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412"/>
  <workbookPr showInkAnnotation="0" autoCompressPictures="0"/>
  <bookViews>
    <workbookView xWindow="8560" yWindow="1040" windowWidth="25600" windowHeight="18380" tabRatio="500" activeTab="3"/>
  </bookViews>
  <sheets>
    <sheet name="B-Ref" sheetId="1" r:id="rId1"/>
    <sheet name="Sheet3" sheetId="3" r:id="rId2"/>
    <sheet name="Data" sheetId="2" r:id="rId3"/>
    <sheet name="Chart1" sheetId="5" r:id="rId4"/>
    <sheet name="Chart2" sheetId="6" r:id="rId5"/>
    <sheet name="Sheet4" sheetId="4" r:id="rId6"/>
  </sheets>
  <calcPr calcId="140000" iterate="1" iterateCount="1" concurrentCalc="0"/>
  <pivotCaches>
    <pivotCache cacheId="29" r:id="rId7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8" i="1" l="1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26" i="3"/>
  <c r="S18" i="1"/>
  <c r="R18" i="1"/>
  <c r="Q18" i="1"/>
  <c r="P18" i="1"/>
  <c r="AD18" i="1"/>
  <c r="AF18" i="1"/>
  <c r="AE18" i="1"/>
  <c r="U18" i="1"/>
  <c r="V18" i="1"/>
  <c r="W18" i="1"/>
  <c r="X18" i="1"/>
  <c r="Y18" i="1"/>
  <c r="Z18" i="1"/>
  <c r="T18" i="1"/>
  <c r="C18" i="1"/>
  <c r="D18" i="1"/>
  <c r="E18" i="1"/>
  <c r="F18" i="1"/>
  <c r="G18" i="1"/>
  <c r="H18" i="1"/>
  <c r="I18" i="1"/>
  <c r="J18" i="1"/>
  <c r="K18" i="1"/>
  <c r="L18" i="1"/>
  <c r="M18" i="1"/>
  <c r="N18" i="1"/>
  <c r="B18" i="1"/>
  <c r="AF6" i="1"/>
  <c r="AF3" i="1"/>
  <c r="AF12" i="1"/>
  <c r="AF14" i="1"/>
  <c r="AF11" i="1"/>
  <c r="AF8" i="1"/>
  <c r="AF10" i="1"/>
  <c r="AF9" i="1"/>
  <c r="AF17" i="1"/>
  <c r="AF5" i="1"/>
  <c r="AF7" i="1"/>
  <c r="AF13" i="1"/>
  <c r="AF16" i="1"/>
  <c r="AF15" i="1"/>
  <c r="AF2" i="1"/>
  <c r="AF4" i="1"/>
  <c r="AE6" i="1"/>
  <c r="AE3" i="1"/>
  <c r="AE12" i="1"/>
  <c r="AE14" i="1"/>
  <c r="AE11" i="1"/>
  <c r="AE8" i="1"/>
  <c r="AE10" i="1"/>
  <c r="AE9" i="1"/>
  <c r="AE17" i="1"/>
  <c r="AE5" i="1"/>
  <c r="AE7" i="1"/>
  <c r="AE13" i="1"/>
  <c r="AE16" i="1"/>
  <c r="AE15" i="1"/>
  <c r="AE2" i="1"/>
  <c r="AE4" i="1"/>
  <c r="G6" i="1"/>
  <c r="AD6" i="1"/>
  <c r="G3" i="1"/>
  <c r="AD3" i="1"/>
  <c r="G12" i="1"/>
  <c r="AD12" i="1"/>
  <c r="G14" i="1"/>
  <c r="AD14" i="1"/>
  <c r="G11" i="1"/>
  <c r="AD11" i="1"/>
  <c r="G8" i="1"/>
  <c r="AD8" i="1"/>
  <c r="G10" i="1"/>
  <c r="AD10" i="1"/>
  <c r="G9" i="1"/>
  <c r="AD9" i="1"/>
  <c r="G17" i="1"/>
  <c r="AD17" i="1"/>
  <c r="G5" i="1"/>
  <c r="AD5" i="1"/>
  <c r="G7" i="1"/>
  <c r="AD7" i="1"/>
  <c r="G13" i="1"/>
  <c r="AD13" i="1"/>
  <c r="G16" i="1"/>
  <c r="AD16" i="1"/>
  <c r="G15" i="1"/>
  <c r="AD15" i="1"/>
  <c r="G2" i="1"/>
  <c r="AD2" i="1"/>
  <c r="G4" i="1"/>
  <c r="AD4" i="1"/>
</calcChain>
</file>

<file path=xl/sharedStrings.xml><?xml version="1.0" encoding="utf-8"?>
<sst xmlns="http://schemas.openxmlformats.org/spreadsheetml/2006/main" count="111193" uniqueCount="8167">
  <si>
    <t>G</t>
  </si>
  <si>
    <t>PA</t>
  </si>
  <si>
    <t>AB</t>
  </si>
  <si>
    <t>R</t>
  </si>
  <si>
    <t>H</t>
  </si>
  <si>
    <t>2B</t>
  </si>
  <si>
    <t>3B</t>
  </si>
  <si>
    <t>HR</t>
  </si>
  <si>
    <t>SB</t>
  </si>
  <si>
    <t>CS</t>
  </si>
  <si>
    <t>BB</t>
  </si>
  <si>
    <t>SO</t>
  </si>
  <si>
    <t>SO/BB</t>
  </si>
  <si>
    <t>BA</t>
  </si>
  <si>
    <t>OBP</t>
  </si>
  <si>
    <t>SLG</t>
  </si>
  <si>
    <t>OPS</t>
  </si>
  <si>
    <t>TB</t>
  </si>
  <si>
    <t>GDP</t>
  </si>
  <si>
    <t>HBP</t>
  </si>
  <si>
    <t>SH</t>
  </si>
  <si>
    <t>SF</t>
  </si>
  <si>
    <t>IBB</t>
  </si>
  <si>
    <t>ROE</t>
  </si>
  <si>
    <t>BAbip</t>
  </si>
  <si>
    <t>tOPS+</t>
  </si>
  <si>
    <t>sOPS+</t>
  </si>
  <si>
    <t>Pitcher</t>
  </si>
  <si>
    <t>Shields</t>
  </si>
  <si>
    <t>Price</t>
  </si>
  <si>
    <t>Hellickson</t>
  </si>
  <si>
    <t>Davis</t>
  </si>
  <si>
    <t>Niemann</t>
  </si>
  <si>
    <t>Sonnanstine</t>
  </si>
  <si>
    <t>Farnsworth</t>
  </si>
  <si>
    <t>Peralta</t>
  </si>
  <si>
    <t>Cruz</t>
  </si>
  <si>
    <t>Howell</t>
  </si>
  <si>
    <t>Gomes</t>
  </si>
  <si>
    <t>Cobb</t>
  </si>
  <si>
    <t>Russell</t>
  </si>
  <si>
    <t>Delaney</t>
  </si>
  <si>
    <t>McGee</t>
  </si>
  <si>
    <t>Ramos</t>
  </si>
  <si>
    <t>wOBA</t>
  </si>
  <si>
    <t>1B</t>
  </si>
  <si>
    <t>K%</t>
  </si>
  <si>
    <t>BB%</t>
  </si>
  <si>
    <t>Team</t>
  </si>
  <si>
    <t>Pitcher Handedness</t>
  </si>
  <si>
    <t>gid</t>
  </si>
  <si>
    <t>Stadium</t>
  </si>
  <si>
    <t>Umpire</t>
  </si>
  <si>
    <t>Pitching Team</t>
  </si>
  <si>
    <t>Batting Team</t>
  </si>
  <si>
    <t>Pitch Count</t>
  </si>
  <si>
    <t>Pitch Result</t>
  </si>
  <si>
    <t>Result Type</t>
  </si>
  <si>
    <t>Batters Faced</t>
  </si>
  <si>
    <t>atbat_pitch_num</t>
  </si>
  <si>
    <t>pitch_type</t>
  </si>
  <si>
    <t>type confidence</t>
  </si>
  <si>
    <t>Atbat Result</t>
  </si>
  <si>
    <t>Batted Ball Type</t>
  </si>
  <si>
    <t>batter</t>
  </si>
  <si>
    <t>Batter Handedness</t>
  </si>
  <si>
    <t>balls</t>
  </si>
  <si>
    <t>strikes</t>
  </si>
  <si>
    <t>outs</t>
  </si>
  <si>
    <t>on_first</t>
  </si>
  <si>
    <t>on_second</t>
  </si>
  <si>
    <t>on_third</t>
  </si>
  <si>
    <t>Inning</t>
  </si>
  <si>
    <t>start_speed</t>
  </si>
  <si>
    <t>end_speed</t>
  </si>
  <si>
    <t>sz_top</t>
  </si>
  <si>
    <t>sz_bot</t>
  </si>
  <si>
    <t>px</t>
  </si>
  <si>
    <t>pz</t>
  </si>
  <si>
    <t>x0</t>
  </si>
  <si>
    <t>z0</t>
  </si>
  <si>
    <t>pfx_x</t>
  </si>
  <si>
    <t>pfx_z</t>
  </si>
  <si>
    <t>break_y</t>
  </si>
  <si>
    <t>break_angle</t>
  </si>
  <si>
    <t>break_length</t>
  </si>
  <si>
    <t>spin_dir</t>
  </si>
  <si>
    <t>spin_rate</t>
  </si>
  <si>
    <t>sv_id</t>
  </si>
  <si>
    <t>J.P. Howell</t>
  </si>
  <si>
    <t>L</t>
  </si>
  <si>
    <t>gid_2011_05_20_tbamlb_flomlb_1</t>
  </si>
  <si>
    <t>Land Shark Stadium</t>
  </si>
  <si>
    <t>John Hirschbeck</t>
  </si>
  <si>
    <t>tba</t>
  </si>
  <si>
    <t>flo</t>
  </si>
  <si>
    <t>Ball</t>
  </si>
  <si>
    <t>B</t>
  </si>
  <si>
    <t>FF</t>
  </si>
  <si>
    <t>Lineout</t>
  </si>
  <si>
    <t>Logan Morrison</t>
  </si>
  <si>
    <t>110520_204221</t>
  </si>
  <si>
    <t>110520_204238</t>
  </si>
  <si>
    <t>Called Strike</t>
  </si>
  <si>
    <t>S</t>
  </si>
  <si>
    <t>110520_204302</t>
  </si>
  <si>
    <t>110520_204323</t>
  </si>
  <si>
    <t>In play, out(s)</t>
  </si>
  <si>
    <t>X</t>
  </si>
  <si>
    <t>LD</t>
  </si>
  <si>
    <t>110520_204344</t>
  </si>
  <si>
    <t>Flyout</t>
  </si>
  <si>
    <t>FB</t>
  </si>
  <si>
    <t>Gaby Sanchez</t>
  </si>
  <si>
    <t>110520_204423</t>
  </si>
  <si>
    <t>SL</t>
  </si>
  <si>
    <t>Field Error</t>
  </si>
  <si>
    <t>Greg Dobbs</t>
  </si>
  <si>
    <t>110520_204509</t>
  </si>
  <si>
    <t>110520_204529</t>
  </si>
  <si>
    <t>In play, no out</t>
  </si>
  <si>
    <t>110520_204559</t>
  </si>
  <si>
    <t>CH</t>
  </si>
  <si>
    <t>Strikeout</t>
  </si>
  <si>
    <t>Mike Stanton</t>
  </si>
  <si>
    <t>110520_204651</t>
  </si>
  <si>
    <t>110520_204711</t>
  </si>
  <si>
    <t>Foul</t>
  </si>
  <si>
    <t>110520_204733</t>
  </si>
  <si>
    <t>110520_204759</t>
  </si>
  <si>
    <t>Swinging Strike (Blocked)</t>
  </si>
  <si>
    <t>110520_204827</t>
  </si>
  <si>
    <t>gid_2011_05_23_tbamlb_detmlb_1</t>
  </si>
  <si>
    <t>Comerica Park</t>
  </si>
  <si>
    <t>Sam Holbrook</t>
  </si>
  <si>
    <t>det</t>
  </si>
  <si>
    <t>Grounded Into DP</t>
  </si>
  <si>
    <t>Alex Avila</t>
  </si>
  <si>
    <t>110523_214935</t>
  </si>
  <si>
    <t>110523_215004</t>
  </si>
  <si>
    <t>110523_215032</t>
  </si>
  <si>
    <t>GB</t>
  </si>
  <si>
    <t>110523_215109</t>
  </si>
  <si>
    <t>Walk</t>
  </si>
  <si>
    <t>Brandon Inge</t>
  </si>
  <si>
    <t>110523_220530</t>
  </si>
  <si>
    <t>110523_220547</t>
  </si>
  <si>
    <t>Swinging Strike</t>
  </si>
  <si>
    <t>110523_220605</t>
  </si>
  <si>
    <t>110523_220624</t>
  </si>
  <si>
    <t>110523_220640</t>
  </si>
  <si>
    <t>110523_220700</t>
  </si>
  <si>
    <t>Sac Bunt</t>
  </si>
  <si>
    <t>Austin Jackson</t>
  </si>
  <si>
    <t>110523_220803</t>
  </si>
  <si>
    <t>110523_220831</t>
  </si>
  <si>
    <t>Single</t>
  </si>
  <si>
    <t>Scott Sizemore</t>
  </si>
  <si>
    <t>110523_220917</t>
  </si>
  <si>
    <t>Ball In Dirt</t>
  </si>
  <si>
    <t>110523_220940</t>
  </si>
  <si>
    <t>110523_221012</t>
  </si>
  <si>
    <t>110523_221047</t>
  </si>
  <si>
    <t>Brennan Boesch</t>
  </si>
  <si>
    <t>110523_221138</t>
  </si>
  <si>
    <t>110523_221205</t>
  </si>
  <si>
    <t>110523_221230</t>
  </si>
  <si>
    <t>110523_221312</t>
  </si>
  <si>
    <t>gid_2011_05_28_clemlb_tbamlb_1</t>
  </si>
  <si>
    <t>Tropicana Field</t>
  </si>
  <si>
    <t>Brian Gorman</t>
  </si>
  <si>
    <t>cle</t>
  </si>
  <si>
    <t>Michael Brantley</t>
  </si>
  <si>
    <t>110528_182133</t>
  </si>
  <si>
    <t>110528_182153</t>
  </si>
  <si>
    <t>110528_182212</t>
  </si>
  <si>
    <t>110528_182232</t>
  </si>
  <si>
    <t>110528_182258</t>
  </si>
  <si>
    <t>110528_182325</t>
  </si>
  <si>
    <t>110528_182413</t>
  </si>
  <si>
    <t>Asdrubal Cabrera</t>
  </si>
  <si>
    <t>110528_182452</t>
  </si>
  <si>
    <t>110528_182537</t>
  </si>
  <si>
    <t>110528_182606</t>
  </si>
  <si>
    <t>Hit By Pitch</t>
  </si>
  <si>
    <t>Shin-Soo Choo</t>
  </si>
  <si>
    <t>110528_182652</t>
  </si>
  <si>
    <t>110528_182723</t>
  </si>
  <si>
    <t>Shelley Duncan</t>
  </si>
  <si>
    <t>110528_182857</t>
  </si>
  <si>
    <t>110528_182922</t>
  </si>
  <si>
    <t>110528_182957</t>
  </si>
  <si>
    <t>110528_183028</t>
  </si>
  <si>
    <t>110528_183101</t>
  </si>
  <si>
    <t>In play, run(s)</t>
  </si>
  <si>
    <t>110528_183126</t>
  </si>
  <si>
    <t>gid_2011_05_31_texmlb_tbamlb_1</t>
  </si>
  <si>
    <t>Jerry Meals</t>
  </si>
  <si>
    <t>tex</t>
  </si>
  <si>
    <t>Josh Hamilton</t>
  </si>
  <si>
    <t>110531_202947</t>
  </si>
  <si>
    <t>110531_203039</t>
  </si>
  <si>
    <t>110531_203133</t>
  </si>
  <si>
    <t>110531_203216</t>
  </si>
  <si>
    <t>110531_203253</t>
  </si>
  <si>
    <t>Foul (Runner Going)</t>
  </si>
  <si>
    <t>110531_203345</t>
  </si>
  <si>
    <t>110531_203453</t>
  </si>
  <si>
    <t>Michael Young</t>
  </si>
  <si>
    <t>110531_203559</t>
  </si>
  <si>
    <t>Groundout</t>
  </si>
  <si>
    <t>Adrian Beltre</t>
  </si>
  <si>
    <t>110531_203649</t>
  </si>
  <si>
    <t>110531_203710</t>
  </si>
  <si>
    <t>110531_203733</t>
  </si>
  <si>
    <t>Nelson Cruz</t>
  </si>
  <si>
    <t>110531_205447</t>
  </si>
  <si>
    <t>110531_205505</t>
  </si>
  <si>
    <t>Mitch Moreland</t>
  </si>
  <si>
    <t>110531_205553</t>
  </si>
  <si>
    <t>110531_205618</t>
  </si>
  <si>
    <t>110531_205646</t>
  </si>
  <si>
    <t>110531_205735</t>
  </si>
  <si>
    <t>110531_205822</t>
  </si>
  <si>
    <t>110531_205850</t>
  </si>
  <si>
    <t>Rob Delaney</t>
  </si>
  <si>
    <t>gid_2011_05_08_tbamlb_balmlb_1</t>
  </si>
  <si>
    <t>Oriole Park at Camden Yards</t>
  </si>
  <si>
    <t>Jeff Kellogg</t>
  </si>
  <si>
    <t>bal</t>
  </si>
  <si>
    <t>FA</t>
  </si>
  <si>
    <t>Pop Out</t>
  </si>
  <si>
    <t>Mark Reynolds</t>
  </si>
  <si>
    <t>110508_153800</t>
  </si>
  <si>
    <t>PU</t>
  </si>
  <si>
    <t>110508_153813</t>
  </si>
  <si>
    <t>Cesar Izturis</t>
  </si>
  <si>
    <t>110508_153845</t>
  </si>
  <si>
    <t>110508_153901</t>
  </si>
  <si>
    <t>110508_153916</t>
  </si>
  <si>
    <t>110508_153939</t>
  </si>
  <si>
    <t>110508_153958</t>
  </si>
  <si>
    <t>Brian Roberts</t>
  </si>
  <si>
    <t>110508_154028</t>
  </si>
  <si>
    <t>110508_154040</t>
  </si>
  <si>
    <t>110508_154056</t>
  </si>
  <si>
    <t>110508_154109</t>
  </si>
  <si>
    <t>gid_2011_05_11_tbamlb_clemlb_1</t>
  </si>
  <si>
    <t>Progressive Field</t>
  </si>
  <si>
    <t>110511_214934</t>
  </si>
  <si>
    <t>110511_214946</t>
  </si>
  <si>
    <t>110511_214958</t>
  </si>
  <si>
    <t>110511_215010</t>
  </si>
  <si>
    <t>Carlos Santana</t>
  </si>
  <si>
    <t>110511_215052</t>
  </si>
  <si>
    <t>110511_215104</t>
  </si>
  <si>
    <t>110511_215116</t>
  </si>
  <si>
    <t>110511_215134</t>
  </si>
  <si>
    <t>110511_215158</t>
  </si>
  <si>
    <t>110511_215233</t>
  </si>
  <si>
    <t>110511_215248</t>
  </si>
  <si>
    <t>110511_215309</t>
  </si>
  <si>
    <t>110511_215329</t>
  </si>
  <si>
    <t>Forceout</t>
  </si>
  <si>
    <t>Orlando Cabrera</t>
  </si>
  <si>
    <t>110511_215356</t>
  </si>
  <si>
    <t>gid_2011_05_15_balmlb_tbamlb_1</t>
  </si>
  <si>
    <t>Derryl Cousins</t>
  </si>
  <si>
    <t>Adam Jones</t>
  </si>
  <si>
    <t>110515_151105</t>
  </si>
  <si>
    <t>110515_151119</t>
  </si>
  <si>
    <t>110515_151133</t>
  </si>
  <si>
    <t>110515_151156</t>
  </si>
  <si>
    <t>110515_151222</t>
  </si>
  <si>
    <t>110515_151245</t>
  </si>
  <si>
    <t>110515_151304</t>
  </si>
  <si>
    <t>Intent Walk</t>
  </si>
  <si>
    <t>Matt Wieters</t>
  </si>
  <si>
    <t>110515_151337</t>
  </si>
  <si>
    <t>Intent Ball</t>
  </si>
  <si>
    <t>IN</t>
  </si>
  <si>
    <t>110515_151409</t>
  </si>
  <si>
    <t>110515_151422</t>
  </si>
  <si>
    <t>110515_151433</t>
  </si>
  <si>
    <t>110515_151543</t>
  </si>
  <si>
    <t>110515_151603</t>
  </si>
  <si>
    <t>110515_151629</t>
  </si>
  <si>
    <t>110515_151654</t>
  </si>
  <si>
    <t>110515_151731</t>
  </si>
  <si>
    <t>110515_151756</t>
  </si>
  <si>
    <t>110515_151830</t>
  </si>
  <si>
    <t>Jake McGee</t>
  </si>
  <si>
    <t>gid_2011_04_01_balmlb_tbamlb_1</t>
  </si>
  <si>
    <t>110401_205114</t>
  </si>
  <si>
    <t>Nick Markakis</t>
  </si>
  <si>
    <t>110401_205154</t>
  </si>
  <si>
    <t>110401_205216</t>
  </si>
  <si>
    <t>110401_205242</t>
  </si>
  <si>
    <t>110401_205300</t>
  </si>
  <si>
    <t>gid_2011_04_02_balmlb_tbamlb_1</t>
  </si>
  <si>
    <t>Wally Bell</t>
  </si>
  <si>
    <t>Home Run</t>
  </si>
  <si>
    <t>110402_211947</t>
  </si>
  <si>
    <t>110402_212009</t>
  </si>
  <si>
    <t>110402_212103</t>
  </si>
  <si>
    <t>110402_212157</t>
  </si>
  <si>
    <t>110402_212213</t>
  </si>
  <si>
    <t>110402_212242</t>
  </si>
  <si>
    <t>110402_212303</t>
  </si>
  <si>
    <t>gid_2011_04_06_anamlb_tbamlb_1</t>
  </si>
  <si>
    <t>Gerry Davis</t>
  </si>
  <si>
    <t>ana</t>
  </si>
  <si>
    <t>Brandon Wood</t>
  </si>
  <si>
    <t>110406_153007</t>
  </si>
  <si>
    <t>110406_153027</t>
  </si>
  <si>
    <t>110406_153055</t>
  </si>
  <si>
    <t>110406_153123</t>
  </si>
  <si>
    <t>110406_153146</t>
  </si>
  <si>
    <t>110406_153211</t>
  </si>
  <si>
    <t>110406_153234</t>
  </si>
  <si>
    <t>110406_153323</t>
  </si>
  <si>
    <t>gid_2011_04_07_tbamlb_chamlb_1</t>
  </si>
  <si>
    <t>U.S. Cellular Field</t>
  </si>
  <si>
    <t>Doug Eddings</t>
  </si>
  <si>
    <t>cha</t>
  </si>
  <si>
    <t>Foul Bunt</t>
  </si>
  <si>
    <t>Bunt Pop Out</t>
  </si>
  <si>
    <t>A.J. Pierzynski</t>
  </si>
  <si>
    <t>110407_152423</t>
  </si>
  <si>
    <t>110407_152515</t>
  </si>
  <si>
    <t>110407_152554</t>
  </si>
  <si>
    <t>Brent Morel</t>
  </si>
  <si>
    <t>110407_152639</t>
  </si>
  <si>
    <t>110407_152704</t>
  </si>
  <si>
    <t>Brent Lillibridge</t>
  </si>
  <si>
    <t>110407_152810</t>
  </si>
  <si>
    <t>110407_152833</t>
  </si>
  <si>
    <t>110407_152853</t>
  </si>
  <si>
    <t>110407_152922</t>
  </si>
  <si>
    <t>110407_152958</t>
  </si>
  <si>
    <t>110407_153039</t>
  </si>
  <si>
    <t>Juan Pierre</t>
  </si>
  <si>
    <t>110407_153134</t>
  </si>
  <si>
    <t>110407_153156</t>
  </si>
  <si>
    <t>110407_153229</t>
  </si>
  <si>
    <t>Gordon Beckham</t>
  </si>
  <si>
    <t>110407_153328</t>
  </si>
  <si>
    <t>110407_153353</t>
  </si>
  <si>
    <t>gid_2011_04_09_tbamlb_chamlb_1</t>
  </si>
  <si>
    <t>Kerwin Danley</t>
  </si>
  <si>
    <t>Carlos Quentin</t>
  </si>
  <si>
    <t>110409_172443</t>
  </si>
  <si>
    <t>110409_172503</t>
  </si>
  <si>
    <t>110409_172530</t>
  </si>
  <si>
    <t>110409_172551</t>
  </si>
  <si>
    <t>110409_172612</t>
  </si>
  <si>
    <t>Double</t>
  </si>
  <si>
    <t>110409_172726</t>
  </si>
  <si>
    <t>110409_172743</t>
  </si>
  <si>
    <t>110409_172804</t>
  </si>
  <si>
    <t>110409_172824</t>
  </si>
  <si>
    <t>Alexei Ramirez</t>
  </si>
  <si>
    <t>110409_172937</t>
  </si>
  <si>
    <t>110409_172954</t>
  </si>
  <si>
    <t>110409_173016</t>
  </si>
  <si>
    <t>110409_173041</t>
  </si>
  <si>
    <t>110409_173101</t>
  </si>
  <si>
    <t>Mark Teahen</t>
  </si>
  <si>
    <t>110409_173145</t>
  </si>
  <si>
    <t>gid_2011_04_14_minmlb_tbamlb_1</t>
  </si>
  <si>
    <t>Eric Cooper</t>
  </si>
  <si>
    <t>min</t>
  </si>
  <si>
    <t>Jason Kubel</t>
  </si>
  <si>
    <t>110414_203833</t>
  </si>
  <si>
    <t>110414_203852</t>
  </si>
  <si>
    <t>Foul Tip</t>
  </si>
  <si>
    <t>110414_203911</t>
  </si>
  <si>
    <t>110414_203932</t>
  </si>
  <si>
    <t>110414_203955</t>
  </si>
  <si>
    <t>110414_204021</t>
  </si>
  <si>
    <t>110414_204039</t>
  </si>
  <si>
    <t>110414_204104</t>
  </si>
  <si>
    <t>110414_204125</t>
  </si>
  <si>
    <t>110414_204150</t>
  </si>
  <si>
    <t>110414_204218</t>
  </si>
  <si>
    <t>Danny Valencia</t>
  </si>
  <si>
    <t>110414_204332</t>
  </si>
  <si>
    <t>110414_204347</t>
  </si>
  <si>
    <t>110414_204413</t>
  </si>
  <si>
    <t>110414_204436</t>
  </si>
  <si>
    <t>110414_204459</t>
  </si>
  <si>
    <t>110414_204517</t>
  </si>
  <si>
    <t>gid_2011_04_15_minmlb_tbamlb_1</t>
  </si>
  <si>
    <t>Mark Carlson</t>
  </si>
  <si>
    <t>Jim Thome</t>
  </si>
  <si>
    <t>110415_213952</t>
  </si>
  <si>
    <t>110415_214017</t>
  </si>
  <si>
    <t>gid_2011_04_17_minmlb_tbamlb_1</t>
  </si>
  <si>
    <t>110417_155225</t>
  </si>
  <si>
    <t>110417_155248</t>
  </si>
  <si>
    <t>110417_155314</t>
  </si>
  <si>
    <t>110417_155333</t>
  </si>
  <si>
    <t>110417_155357</t>
  </si>
  <si>
    <t>110417_155415</t>
  </si>
  <si>
    <t>110417_155454</t>
  </si>
  <si>
    <t>110417_155510</t>
  </si>
  <si>
    <t>110417_155529</t>
  </si>
  <si>
    <t>110417_155557</t>
  </si>
  <si>
    <t>110417_155618</t>
  </si>
  <si>
    <t>110417_155639</t>
  </si>
  <si>
    <t>Delmon Young</t>
  </si>
  <si>
    <t>110417_155840</t>
  </si>
  <si>
    <t>110417_155948</t>
  </si>
  <si>
    <t>110417_160021</t>
  </si>
  <si>
    <t>gid_2011_04_21_chamlb_tbamlb_1</t>
  </si>
  <si>
    <t>110421_210633</t>
  </si>
  <si>
    <t>110421_210648</t>
  </si>
  <si>
    <t>110421_210706</t>
  </si>
  <si>
    <t>110421_210728</t>
  </si>
  <si>
    <t>110421_210746</t>
  </si>
  <si>
    <t>110421_210810</t>
  </si>
  <si>
    <t>110421_210846</t>
  </si>
  <si>
    <t>110421_210904</t>
  </si>
  <si>
    <t>110421_210922</t>
  </si>
  <si>
    <t>Omar Vizquel</t>
  </si>
  <si>
    <t>110421_210958</t>
  </si>
  <si>
    <t>110421_211044</t>
  </si>
  <si>
    <t>110421_211106</t>
  </si>
  <si>
    <t>110421_211135</t>
  </si>
  <si>
    <t>110421_211201</t>
  </si>
  <si>
    <t>Paul Konerko</t>
  </si>
  <si>
    <t>110421_211245</t>
  </si>
  <si>
    <t>110421_211306</t>
  </si>
  <si>
    <t>110421_211338</t>
  </si>
  <si>
    <t>110421_211403</t>
  </si>
  <si>
    <t>Adam Dunn</t>
  </si>
  <si>
    <t>110421_211450</t>
  </si>
  <si>
    <t>110421_211508</t>
  </si>
  <si>
    <t>110421_211531</t>
  </si>
  <si>
    <t>gid_2011_04_28_tbamlb_minmlb_1</t>
  </si>
  <si>
    <t>Target Field</t>
  </si>
  <si>
    <t>Tim Welke</t>
  </si>
  <si>
    <t>Denard Span</t>
  </si>
  <si>
    <t>110428_145516</t>
  </si>
  <si>
    <t>110428_145541</t>
  </si>
  <si>
    <t>110428_145606</t>
  </si>
  <si>
    <t>110428_145647</t>
  </si>
  <si>
    <t>110428_145718</t>
  </si>
  <si>
    <t>Alexi Casilla</t>
  </si>
  <si>
    <t>110428_145803</t>
  </si>
  <si>
    <t>110428_145822</t>
  </si>
  <si>
    <t>110428_150812</t>
  </si>
  <si>
    <t>110428_150827</t>
  </si>
  <si>
    <t>110428_150848</t>
  </si>
  <si>
    <t>110428_150908</t>
  </si>
  <si>
    <t>110428_150928</t>
  </si>
  <si>
    <t>110428_150948</t>
  </si>
  <si>
    <t>110428_151007</t>
  </si>
  <si>
    <t>Matt Tolbert</t>
  </si>
  <si>
    <t>110428_151041</t>
  </si>
  <si>
    <t>110428_151055</t>
  </si>
  <si>
    <t>110428_151108</t>
  </si>
  <si>
    <t>110428_151124</t>
  </si>
  <si>
    <t>110428_151149</t>
  </si>
  <si>
    <t>110428_151213</t>
  </si>
  <si>
    <t>Michael Cuddyer</t>
  </si>
  <si>
    <t>110428_151252</t>
  </si>
  <si>
    <t>110428_151307</t>
  </si>
  <si>
    <t>110428_151329</t>
  </si>
  <si>
    <t>gid_2011_04_29_anamlb_tbamlb_1</t>
  </si>
  <si>
    <t>Tom Hallion</t>
  </si>
  <si>
    <t>Howard Kendrick</t>
  </si>
  <si>
    <t>110429_221207</t>
  </si>
  <si>
    <t>110429_221222</t>
  </si>
  <si>
    <t>Alberto Callaspo</t>
  </si>
  <si>
    <t>110429_221307</t>
  </si>
  <si>
    <t>110429_221336</t>
  </si>
  <si>
    <t>110429_221406</t>
  </si>
  <si>
    <t>110429_221433</t>
  </si>
  <si>
    <t>110429_221509</t>
  </si>
  <si>
    <t>110429_221540</t>
  </si>
  <si>
    <t>Erick Aybar</t>
  </si>
  <si>
    <t>110429_221711</t>
  </si>
  <si>
    <t>Jeff Niemann</t>
  </si>
  <si>
    <t>gid_2011_04_05_anamlb_tbamlb_1</t>
  </si>
  <si>
    <t>Todd Tichenor</t>
  </si>
  <si>
    <t>Maicer Izturis</t>
  </si>
  <si>
    <t>110405_184136</t>
  </si>
  <si>
    <t>110405_184151</t>
  </si>
  <si>
    <t>110405_184206</t>
  </si>
  <si>
    <t>110405_184220</t>
  </si>
  <si>
    <t>110405_184235</t>
  </si>
  <si>
    <t>110405_184248</t>
  </si>
  <si>
    <t>110405_184325</t>
  </si>
  <si>
    <t>110405_184401</t>
  </si>
  <si>
    <t>110405_184416</t>
  </si>
  <si>
    <t>Bobby Abreu</t>
  </si>
  <si>
    <t>110405_184502</t>
  </si>
  <si>
    <t>110405_184529</t>
  </si>
  <si>
    <t>CU</t>
  </si>
  <si>
    <t>Torii Hunter</t>
  </si>
  <si>
    <t>110405_184616</t>
  </si>
  <si>
    <t>110405_184641</t>
  </si>
  <si>
    <t>110405_184709</t>
  </si>
  <si>
    <t>110405_184740</t>
  </si>
  <si>
    <t>FS</t>
  </si>
  <si>
    <t>110405_184811</t>
  </si>
  <si>
    <t>110405_184839</t>
  </si>
  <si>
    <t>FT</t>
  </si>
  <si>
    <t>Vernon Wells</t>
  </si>
  <si>
    <t>110405_184928</t>
  </si>
  <si>
    <t>110405_185006</t>
  </si>
  <si>
    <t>110405_185042</t>
  </si>
  <si>
    <t>110405_185154</t>
  </si>
  <si>
    <t>110405_185232</t>
  </si>
  <si>
    <t>110405_185352</t>
  </si>
  <si>
    <t>110405_185413</t>
  </si>
  <si>
    <t>110405_185441</t>
  </si>
  <si>
    <t>110405_185526</t>
  </si>
  <si>
    <t>110405_185620</t>
  </si>
  <si>
    <t>110405_185648</t>
  </si>
  <si>
    <t>Mark Trumbo</t>
  </si>
  <si>
    <t>110405_185803</t>
  </si>
  <si>
    <t>110405_185824</t>
  </si>
  <si>
    <t>110405_185845</t>
  </si>
  <si>
    <t>110405_185914</t>
  </si>
  <si>
    <t>110405_185941</t>
  </si>
  <si>
    <t>110405_190013</t>
  </si>
  <si>
    <t>110405_190048</t>
  </si>
  <si>
    <t>Hank Conger</t>
  </si>
  <si>
    <t>110405_191413</t>
  </si>
  <si>
    <t>110405_191427</t>
  </si>
  <si>
    <t>Peter Bourjos</t>
  </si>
  <si>
    <t>110405_191506</t>
  </si>
  <si>
    <t>110405_191519</t>
  </si>
  <si>
    <t>110405_191532</t>
  </si>
  <si>
    <t>110405_191548</t>
  </si>
  <si>
    <t>110405_191629</t>
  </si>
  <si>
    <t>110405_191659</t>
  </si>
  <si>
    <t>110405_191738</t>
  </si>
  <si>
    <t>110405_191755</t>
  </si>
  <si>
    <t>110405_191814</t>
  </si>
  <si>
    <t>110405_191844</t>
  </si>
  <si>
    <t>110405_191905</t>
  </si>
  <si>
    <t>110405_191951</t>
  </si>
  <si>
    <t>110405_192051</t>
  </si>
  <si>
    <t>110405_192113</t>
  </si>
  <si>
    <t>110405_192156</t>
  </si>
  <si>
    <t>110405_192215</t>
  </si>
  <si>
    <t>110405_193006</t>
  </si>
  <si>
    <t>110405_193039</t>
  </si>
  <si>
    <t>110405_193053</t>
  </si>
  <si>
    <t>110405_193110</t>
  </si>
  <si>
    <t>110405_193146</t>
  </si>
  <si>
    <t>110405_193204</t>
  </si>
  <si>
    <t>110405_194244</t>
  </si>
  <si>
    <t>110405_194256</t>
  </si>
  <si>
    <t>110405_194313</t>
  </si>
  <si>
    <t>110405_194330</t>
  </si>
  <si>
    <t>110405_194404</t>
  </si>
  <si>
    <t>110405_194429</t>
  </si>
  <si>
    <t>110405_194443</t>
  </si>
  <si>
    <t>110405_194510</t>
  </si>
  <si>
    <t>110405_194524</t>
  </si>
  <si>
    <t>110405_194540</t>
  </si>
  <si>
    <t>110405_194556</t>
  </si>
  <si>
    <t>Triple</t>
  </si>
  <si>
    <t>110405_195300</t>
  </si>
  <si>
    <t>110405_195312</t>
  </si>
  <si>
    <t>110405_195409</t>
  </si>
  <si>
    <t>110405_195431</t>
  </si>
  <si>
    <t>110405_195459</t>
  </si>
  <si>
    <t>110405_195521</t>
  </si>
  <si>
    <t>110405_195545</t>
  </si>
  <si>
    <t>110405_195706</t>
  </si>
  <si>
    <t>110405_195727</t>
  </si>
  <si>
    <t>110405_195747</t>
  </si>
  <si>
    <t>110405_195848</t>
  </si>
  <si>
    <t>110405_195920</t>
  </si>
  <si>
    <t>110405_195943</t>
  </si>
  <si>
    <t>110405_200042</t>
  </si>
  <si>
    <t>110405_201415</t>
  </si>
  <si>
    <t>110405_201449</t>
  </si>
  <si>
    <t>110405_201502</t>
  </si>
  <si>
    <t>110405_201516</t>
  </si>
  <si>
    <t>110405_201547</t>
  </si>
  <si>
    <t>110405_201559</t>
  </si>
  <si>
    <t>110405_202936</t>
  </si>
  <si>
    <t>gid_2011_04_10_tbamlb_chamlb_1</t>
  </si>
  <si>
    <t>Paul Nauert</t>
  </si>
  <si>
    <t>110410_131600</t>
  </si>
  <si>
    <t>110410_131614</t>
  </si>
  <si>
    <t>110410_131629</t>
  </si>
  <si>
    <t>110410_131706</t>
  </si>
  <si>
    <t>110410_131719</t>
  </si>
  <si>
    <t>Alex Rios</t>
  </si>
  <si>
    <t>110410_131810</t>
  </si>
  <si>
    <t>110410_131823</t>
  </si>
  <si>
    <t>110410_131906</t>
  </si>
  <si>
    <t>110410_131957</t>
  </si>
  <si>
    <t>110410_132010</t>
  </si>
  <si>
    <t>110410_133202</t>
  </si>
  <si>
    <t>110410_133216</t>
  </si>
  <si>
    <t>110410_133235</t>
  </si>
  <si>
    <t>110410_133306</t>
  </si>
  <si>
    <t>110410_133319</t>
  </si>
  <si>
    <t>110410_133332</t>
  </si>
  <si>
    <t>110410_133410</t>
  </si>
  <si>
    <t>110410_133430</t>
  </si>
  <si>
    <t>110410_133443</t>
  </si>
  <si>
    <t>110410_133458</t>
  </si>
  <si>
    <t>110410_133545</t>
  </si>
  <si>
    <t>110410_133606</t>
  </si>
  <si>
    <t>110410_133625</t>
  </si>
  <si>
    <t>110410_133712</t>
  </si>
  <si>
    <t>110410_133729</t>
  </si>
  <si>
    <t>110410_133802</t>
  </si>
  <si>
    <t>Runner Out</t>
  </si>
  <si>
    <t>110410_133938</t>
  </si>
  <si>
    <t>110410_134709</t>
  </si>
  <si>
    <t>110410_134722</t>
  </si>
  <si>
    <t>110410_134740</t>
  </si>
  <si>
    <t>110410_134816</t>
  </si>
  <si>
    <t>110410_134828</t>
  </si>
  <si>
    <t>110410_134843</t>
  </si>
  <si>
    <t>110410_134857</t>
  </si>
  <si>
    <t>110410_134940</t>
  </si>
  <si>
    <t>110410_135041</t>
  </si>
  <si>
    <t>110410_135214</t>
  </si>
  <si>
    <t>110410_135235</t>
  </si>
  <si>
    <t>110410_135302</t>
  </si>
  <si>
    <t>110410_135345</t>
  </si>
  <si>
    <t>110410_135407</t>
  </si>
  <si>
    <t>110410_135437</t>
  </si>
  <si>
    <t>110410_135501</t>
  </si>
  <si>
    <t>110410_135535</t>
  </si>
  <si>
    <t>110410_135618</t>
  </si>
  <si>
    <t>110410_135642</t>
  </si>
  <si>
    <t>gid_2011_04_16_minmlb_tbamlb_1</t>
  </si>
  <si>
    <t>Tim Timmons</t>
  </si>
  <si>
    <t>110416_161301</t>
  </si>
  <si>
    <t>110416_161321</t>
  </si>
  <si>
    <t>110416_161347</t>
  </si>
  <si>
    <t>Luke Hughes</t>
  </si>
  <si>
    <t>110416_161426</t>
  </si>
  <si>
    <t>110416_161505</t>
  </si>
  <si>
    <t>110416_161519</t>
  </si>
  <si>
    <t>110416_161540</t>
  </si>
  <si>
    <t>Justin Morneau</t>
  </si>
  <si>
    <t>110416_161634</t>
  </si>
  <si>
    <t>110416_162554</t>
  </si>
  <si>
    <t>110416_162609</t>
  </si>
  <si>
    <t>110416_162625</t>
  </si>
  <si>
    <t>110416_162646</t>
  </si>
  <si>
    <t>110416_162703</t>
  </si>
  <si>
    <t>110416_162729</t>
  </si>
  <si>
    <t>110416_162816</t>
  </si>
  <si>
    <t>110416_162830</t>
  </si>
  <si>
    <t>110416_162847</t>
  </si>
  <si>
    <t>110416_162923</t>
  </si>
  <si>
    <t>110416_162939</t>
  </si>
  <si>
    <t>110416_162958</t>
  </si>
  <si>
    <t>110416_163021</t>
  </si>
  <si>
    <t>Steve Holm</t>
  </si>
  <si>
    <t>110416_163054</t>
  </si>
  <si>
    <t>110416_163108</t>
  </si>
  <si>
    <t>110416_163122</t>
  </si>
  <si>
    <t>110416_163141</t>
  </si>
  <si>
    <t>110416_163157</t>
  </si>
  <si>
    <t>110416_163214</t>
  </si>
  <si>
    <t>110416_164106</t>
  </si>
  <si>
    <t>110416_164134</t>
  </si>
  <si>
    <t>110416_164149</t>
  </si>
  <si>
    <t>110416_164237</t>
  </si>
  <si>
    <t>110416_164356</t>
  </si>
  <si>
    <t>110416_164427</t>
  </si>
  <si>
    <t>110416_164519</t>
  </si>
  <si>
    <t>110416_164547</t>
  </si>
  <si>
    <t>110416_164627</t>
  </si>
  <si>
    <t>110416_164641</t>
  </si>
  <si>
    <t>110416_164656</t>
  </si>
  <si>
    <t>110416_164713</t>
  </si>
  <si>
    <t>110416_164727</t>
  </si>
  <si>
    <t>110416_164827</t>
  </si>
  <si>
    <t>110416_164852</t>
  </si>
  <si>
    <t>110416_164934</t>
  </si>
  <si>
    <t>110416_165012</t>
  </si>
  <si>
    <t>110416_165124</t>
  </si>
  <si>
    <t>110416_165156</t>
  </si>
  <si>
    <t>110416_171001</t>
  </si>
  <si>
    <t>110416_171016</t>
  </si>
  <si>
    <t>110416_171039</t>
  </si>
  <si>
    <t>110416_171107</t>
  </si>
  <si>
    <t>110416_171133</t>
  </si>
  <si>
    <t>110416_171154</t>
  </si>
  <si>
    <t>110416_171239</t>
  </si>
  <si>
    <t>110416_171321</t>
  </si>
  <si>
    <t>110416_171337</t>
  </si>
  <si>
    <t>110416_171355</t>
  </si>
  <si>
    <t>110416_171416</t>
  </si>
  <si>
    <t>110416_171437</t>
  </si>
  <si>
    <t>110416_171505</t>
  </si>
  <si>
    <t>110416_172646</t>
  </si>
  <si>
    <t>110416_172700</t>
  </si>
  <si>
    <t>110416_172724</t>
  </si>
  <si>
    <t>110416_172741</t>
  </si>
  <si>
    <t>110416_172813</t>
  </si>
  <si>
    <t>110416_172829</t>
  </si>
  <si>
    <t>110416_172846</t>
  </si>
  <si>
    <t>110416_172926</t>
  </si>
  <si>
    <t>110416_173015</t>
  </si>
  <si>
    <t>110416_173156</t>
  </si>
  <si>
    <t>110416_173315</t>
  </si>
  <si>
    <t>110416_173346</t>
  </si>
  <si>
    <t>110416_173441</t>
  </si>
  <si>
    <t>110416_173508</t>
  </si>
  <si>
    <t>110416_173538</t>
  </si>
  <si>
    <t>110416_173603</t>
  </si>
  <si>
    <t>110416_173627</t>
  </si>
  <si>
    <t>110416_173708</t>
  </si>
  <si>
    <t>110416_173741</t>
  </si>
  <si>
    <t>110416_173801</t>
  </si>
  <si>
    <t>110416_175335</t>
  </si>
  <si>
    <t>110416_175350</t>
  </si>
  <si>
    <t>110416_175430</t>
  </si>
  <si>
    <t>110416_175444</t>
  </si>
  <si>
    <t>110416_175523</t>
  </si>
  <si>
    <t>110416_175545</t>
  </si>
  <si>
    <t>110416_175621</t>
  </si>
  <si>
    <t>110416_175641</t>
  </si>
  <si>
    <t>110416_175709</t>
  </si>
  <si>
    <t>110416_175818</t>
  </si>
  <si>
    <t>110416_175839</t>
  </si>
  <si>
    <t>110416_175909</t>
  </si>
  <si>
    <t>110416_175936</t>
  </si>
  <si>
    <t>110416_180002</t>
  </si>
  <si>
    <t>110416_180024</t>
  </si>
  <si>
    <t>110416_180847</t>
  </si>
  <si>
    <t>110416_180921</t>
  </si>
  <si>
    <t>110416_180934</t>
  </si>
  <si>
    <t>110416_180948</t>
  </si>
  <si>
    <t>110416_181001</t>
  </si>
  <si>
    <t>110416_181044</t>
  </si>
  <si>
    <t>110416_181105</t>
  </si>
  <si>
    <t>110416_181150</t>
  </si>
  <si>
    <t>110416_181227</t>
  </si>
  <si>
    <t>110416_181303</t>
  </si>
  <si>
    <t>110416_181335</t>
  </si>
  <si>
    <t>110416_181413</t>
  </si>
  <si>
    <t>110416_181440</t>
  </si>
  <si>
    <t>110416_181517</t>
  </si>
  <si>
    <t>110421_184126</t>
  </si>
  <si>
    <t>110421_184153</t>
  </si>
  <si>
    <t>110421_184253</t>
  </si>
  <si>
    <t>110421_184316</t>
  </si>
  <si>
    <t>110421_184338</t>
  </si>
  <si>
    <t>110421_184403</t>
  </si>
  <si>
    <t>110421_184426</t>
  </si>
  <si>
    <t>110421_184520</t>
  </si>
  <si>
    <t>110421_184538</t>
  </si>
  <si>
    <t>110421_184600</t>
  </si>
  <si>
    <t>110421_184623</t>
  </si>
  <si>
    <t>110421_184646</t>
  </si>
  <si>
    <t>110421_184713</t>
  </si>
  <si>
    <t>110421_184750</t>
  </si>
  <si>
    <t>110421_184818</t>
  </si>
  <si>
    <t>110421_184850</t>
  </si>
  <si>
    <t>110421_184925</t>
  </si>
  <si>
    <t>110421_184949</t>
  </si>
  <si>
    <t>110421_185012</t>
  </si>
  <si>
    <t>110421_185053</t>
  </si>
  <si>
    <t>110421_185825</t>
  </si>
  <si>
    <t>110421_185841</t>
  </si>
  <si>
    <t>110421_185920</t>
  </si>
  <si>
    <t>110421_185934</t>
  </si>
  <si>
    <t>110421_185949</t>
  </si>
  <si>
    <t>110421_190033</t>
  </si>
  <si>
    <t>110421_190116</t>
  </si>
  <si>
    <t>110421_190138</t>
  </si>
  <si>
    <t>110421_191859</t>
  </si>
  <si>
    <t>110421_191915</t>
  </si>
  <si>
    <t>110421_191929</t>
  </si>
  <si>
    <t>110421_191947</t>
  </si>
  <si>
    <t>110421_192004</t>
  </si>
  <si>
    <t>110421_192035</t>
  </si>
  <si>
    <t>110421_192121</t>
  </si>
  <si>
    <t>110421_192237</t>
  </si>
  <si>
    <t>110421_192314</t>
  </si>
  <si>
    <t>110421_192411</t>
  </si>
  <si>
    <t>110421_192502</t>
  </si>
  <si>
    <t>110421_192524</t>
  </si>
  <si>
    <t>110421_192549</t>
  </si>
  <si>
    <t>110421_192616</t>
  </si>
  <si>
    <t>110421_192644</t>
  </si>
  <si>
    <t>110421_192723</t>
  </si>
  <si>
    <t>110421_192825</t>
  </si>
  <si>
    <t>110421_192850</t>
  </si>
  <si>
    <t>110421_192922</t>
  </si>
  <si>
    <t>110421_193013</t>
  </si>
  <si>
    <t>110421_193104</t>
  </si>
  <si>
    <t>110421_193125</t>
  </si>
  <si>
    <t>110421_193241</t>
  </si>
  <si>
    <t>110421_193259</t>
  </si>
  <si>
    <t>110421_193322</t>
  </si>
  <si>
    <t>110421_193346</t>
  </si>
  <si>
    <t>110421_193413</t>
  </si>
  <si>
    <t>110421_193442</t>
  </si>
  <si>
    <t>110421_193508</t>
  </si>
  <si>
    <t>110421_193531</t>
  </si>
  <si>
    <t>Sac Fly</t>
  </si>
  <si>
    <t>110421_193614</t>
  </si>
  <si>
    <t>110421_193639</t>
  </si>
  <si>
    <t>110421_193701</t>
  </si>
  <si>
    <t>110421_193747</t>
  </si>
  <si>
    <t>110421_193804</t>
  </si>
  <si>
    <t>110421_193825</t>
  </si>
  <si>
    <t>110421_193844</t>
  </si>
  <si>
    <t>110421_195255</t>
  </si>
  <si>
    <t>110421_195309</t>
  </si>
  <si>
    <t>110421_195329</t>
  </si>
  <si>
    <t>Bunt Groundout</t>
  </si>
  <si>
    <t>110421_195400</t>
  </si>
  <si>
    <t>110421_195434</t>
  </si>
  <si>
    <t>110421_195448</t>
  </si>
  <si>
    <t>110421_195504</t>
  </si>
  <si>
    <t>110421_195556</t>
  </si>
  <si>
    <t>110421_195635</t>
  </si>
  <si>
    <t>110421_195700</t>
  </si>
  <si>
    <t>110421_195729</t>
  </si>
  <si>
    <t>110421_195754</t>
  </si>
  <si>
    <t>110421_195822</t>
  </si>
  <si>
    <t>110421_195845</t>
  </si>
  <si>
    <t>110421_201451</t>
  </si>
  <si>
    <t>110421_201507</t>
  </si>
  <si>
    <t>110421_201555</t>
  </si>
  <si>
    <t>110421_201614</t>
  </si>
  <si>
    <t>110421_201639</t>
  </si>
  <si>
    <t>110421_201704</t>
  </si>
  <si>
    <t>110421_201817</t>
  </si>
  <si>
    <t>110421_201835</t>
  </si>
  <si>
    <t>110421_201902</t>
  </si>
  <si>
    <t>110421_201927</t>
  </si>
  <si>
    <t>gid_2011_04_28_tbamlb_minmlb_2</t>
  </si>
  <si>
    <t>Jim Reynolds</t>
  </si>
  <si>
    <t>110428_191650</t>
  </si>
  <si>
    <t>110428_191720</t>
  </si>
  <si>
    <t>110428_191745</t>
  </si>
  <si>
    <t>110428_191825</t>
  </si>
  <si>
    <t>110428_191840</t>
  </si>
  <si>
    <t>110428_193227</t>
  </si>
  <si>
    <t>110428_193241</t>
  </si>
  <si>
    <t>110428_193255</t>
  </si>
  <si>
    <t>110428_193309</t>
  </si>
  <si>
    <t>110428_193345</t>
  </si>
  <si>
    <t>110428_193405</t>
  </si>
  <si>
    <t>Rene Tosoni</t>
  </si>
  <si>
    <t>110428_193443</t>
  </si>
  <si>
    <t>110428_193457</t>
  </si>
  <si>
    <t>110428_193518</t>
  </si>
  <si>
    <t>110428_193541</t>
  </si>
  <si>
    <t>110428_194949</t>
  </si>
  <si>
    <t>110428_195004</t>
  </si>
  <si>
    <t>110428_195020</t>
  </si>
  <si>
    <t>Drew Butera</t>
  </si>
  <si>
    <t>110428_195100</t>
  </si>
  <si>
    <t>110428_195114</t>
  </si>
  <si>
    <t>110428_195128</t>
  </si>
  <si>
    <t>110428_195146</t>
  </si>
  <si>
    <t>110428_195220</t>
  </si>
  <si>
    <t>110428_195236</t>
  </si>
  <si>
    <t>110428_195258</t>
  </si>
  <si>
    <t>110428_195316</t>
  </si>
  <si>
    <t>110428_200126</t>
  </si>
  <si>
    <t>110428_200141</t>
  </si>
  <si>
    <t>110428_200221</t>
  </si>
  <si>
    <t>110428_200234</t>
  </si>
  <si>
    <t>110428_200305</t>
  </si>
  <si>
    <t>110428_200318</t>
  </si>
  <si>
    <t>110428_200335</t>
  </si>
  <si>
    <t>110428_200349</t>
  </si>
  <si>
    <t>110428_200404</t>
  </si>
  <si>
    <t>110428_200425</t>
  </si>
  <si>
    <t>110428_201604</t>
  </si>
  <si>
    <t>110428_201619</t>
  </si>
  <si>
    <t>110428_201634</t>
  </si>
  <si>
    <t>110428_201650</t>
  </si>
  <si>
    <t>110428_201728</t>
  </si>
  <si>
    <t>110428_201740</t>
  </si>
  <si>
    <t>110428_201801</t>
  </si>
  <si>
    <t>110428_201837</t>
  </si>
  <si>
    <t>110428_201849</t>
  </si>
  <si>
    <t>110428_201903</t>
  </si>
  <si>
    <t>110428_201917</t>
  </si>
  <si>
    <t>110428_203826</t>
  </si>
  <si>
    <t>110428_203837</t>
  </si>
  <si>
    <t>110428_203852</t>
  </si>
  <si>
    <t>110428_203905</t>
  </si>
  <si>
    <t>110428_203921</t>
  </si>
  <si>
    <t>110428_203952</t>
  </si>
  <si>
    <t>110428_204012</t>
  </si>
  <si>
    <t>110428_204027</t>
  </si>
  <si>
    <t>110428_204049</t>
  </si>
  <si>
    <t>110428_204110</t>
  </si>
  <si>
    <t>110428_204130</t>
  </si>
  <si>
    <t>110428_204148</t>
  </si>
  <si>
    <t>110428_204204</t>
  </si>
  <si>
    <t>110428_204228</t>
  </si>
  <si>
    <t>110428_204303</t>
  </si>
  <si>
    <t>110428_204318</t>
  </si>
  <si>
    <t>110428_204336</t>
  </si>
  <si>
    <t>110428_205236</t>
  </si>
  <si>
    <t>110428_205250</t>
  </si>
  <si>
    <t>110428_205311</t>
  </si>
  <si>
    <t>110428_205347</t>
  </si>
  <si>
    <t>110428_205407</t>
  </si>
  <si>
    <t>110428_205456</t>
  </si>
  <si>
    <t>110428_205552</t>
  </si>
  <si>
    <t>110428_205647</t>
  </si>
  <si>
    <t>110428_205712</t>
  </si>
  <si>
    <t>110428_205737</t>
  </si>
  <si>
    <t>110428_205831</t>
  </si>
  <si>
    <t>110428_205850</t>
  </si>
  <si>
    <t>110428_205934</t>
  </si>
  <si>
    <t>110428_210004</t>
  </si>
  <si>
    <t>110428_210041</t>
  </si>
  <si>
    <t>110428_210100</t>
  </si>
  <si>
    <t>110428_210151</t>
  </si>
  <si>
    <t>110428_210212</t>
  </si>
  <si>
    <t>110428_210238</t>
  </si>
  <si>
    <t>110428_210258</t>
  </si>
  <si>
    <t>gid_2011_05_04_tormlb_tbamlb_1</t>
  </si>
  <si>
    <t>Chad Fairchild</t>
  </si>
  <si>
    <t>tor</t>
  </si>
  <si>
    <t>Rajai Davis</t>
  </si>
  <si>
    <t>110504_184118</t>
  </si>
  <si>
    <t>110504_184131</t>
  </si>
  <si>
    <t>110504_184144</t>
  </si>
  <si>
    <t>110504_184217</t>
  </si>
  <si>
    <t>110504_184234</t>
  </si>
  <si>
    <t>110504_184258</t>
  </si>
  <si>
    <t>Corey Patterson</t>
  </si>
  <si>
    <t>110504_184431</t>
  </si>
  <si>
    <t>110504_184517</t>
  </si>
  <si>
    <t>110504_184559</t>
  </si>
  <si>
    <t>110504_184622</t>
  </si>
  <si>
    <t>Yunel Escobar</t>
  </si>
  <si>
    <t>110504_184709</t>
  </si>
  <si>
    <t>110504_184755</t>
  </si>
  <si>
    <t>110504_184819</t>
  </si>
  <si>
    <t>Adam Lind</t>
  </si>
  <si>
    <t>110504_184908</t>
  </si>
  <si>
    <t>110504_184927</t>
  </si>
  <si>
    <t>110504_184955</t>
  </si>
  <si>
    <t>110504_185020</t>
  </si>
  <si>
    <t>110504_185044</t>
  </si>
  <si>
    <t>Juan Rivera</t>
  </si>
  <si>
    <t>110504_185131</t>
  </si>
  <si>
    <t>110504_185147</t>
  </si>
  <si>
    <t>110504_185211</t>
  </si>
  <si>
    <t>110504_185234</t>
  </si>
  <si>
    <t>110504_185325</t>
  </si>
  <si>
    <t>Edwin Encarnacion</t>
  </si>
  <si>
    <t>110504_185405</t>
  </si>
  <si>
    <t>110504_185435</t>
  </si>
  <si>
    <t>David Cooper</t>
  </si>
  <si>
    <t>110504_185519</t>
  </si>
  <si>
    <t>110504_185537</t>
  </si>
  <si>
    <t>110504_185603</t>
  </si>
  <si>
    <t>110504_185633</t>
  </si>
  <si>
    <t>Jose Molina</t>
  </si>
  <si>
    <t>110504_191005</t>
  </si>
  <si>
    <t>110504_191019</t>
  </si>
  <si>
    <t>John McDonald</t>
  </si>
  <si>
    <t>110504_191100</t>
  </si>
  <si>
    <t>110504_191120</t>
  </si>
  <si>
    <t>110504_191136</t>
  </si>
  <si>
    <t>110504_191153</t>
  </si>
  <si>
    <t>110504_191209</t>
  </si>
  <si>
    <t>110504_191234</t>
  </si>
  <si>
    <t>110504_191253</t>
  </si>
  <si>
    <t>110504_191327</t>
  </si>
  <si>
    <t>110504_191340</t>
  </si>
  <si>
    <t>110504_192455</t>
  </si>
  <si>
    <t>110504_192509</t>
  </si>
  <si>
    <t>110504_192527</t>
  </si>
  <si>
    <t>110504_192549</t>
  </si>
  <si>
    <t>110504_192612</t>
  </si>
  <si>
    <t>110504_192647</t>
  </si>
  <si>
    <t>110504_192703</t>
  </si>
  <si>
    <t>110504_192720</t>
  </si>
  <si>
    <t>110504_192734</t>
  </si>
  <si>
    <t>110504_192814</t>
  </si>
  <si>
    <t>110504_192829</t>
  </si>
  <si>
    <t>110504_192912</t>
  </si>
  <si>
    <t>110504_193748</t>
  </si>
  <si>
    <t>110504_193800</t>
  </si>
  <si>
    <t>110504_193844</t>
  </si>
  <si>
    <t>110504_193938</t>
  </si>
  <si>
    <t>110504_194030</t>
  </si>
  <si>
    <t>110504_194107</t>
  </si>
  <si>
    <t>110504_194138</t>
  </si>
  <si>
    <t>110504_194204</t>
  </si>
  <si>
    <t>110504_194231</t>
  </si>
  <si>
    <t>110504_194306</t>
  </si>
  <si>
    <t>Adam Russell</t>
  </si>
  <si>
    <t>Derrek Lee</t>
  </si>
  <si>
    <t>110401_205524</t>
  </si>
  <si>
    <t>110401_205543</t>
  </si>
  <si>
    <t>110401_205556</t>
  </si>
  <si>
    <t>SI</t>
  </si>
  <si>
    <t>110401_205619</t>
  </si>
  <si>
    <t>110401_205637</t>
  </si>
  <si>
    <t>Vladimir Guerrero</t>
  </si>
  <si>
    <t>110401_211054</t>
  </si>
  <si>
    <t>110401_211109</t>
  </si>
  <si>
    <t>110401_211143</t>
  </si>
  <si>
    <t>110401_211156</t>
  </si>
  <si>
    <t>110401_211216</t>
  </si>
  <si>
    <t>gid_2011_04_03_balmlb_tbamlb_1</t>
  </si>
  <si>
    <t>Laz Diaz</t>
  </si>
  <si>
    <t>110403_160515</t>
  </si>
  <si>
    <t>110403_160527</t>
  </si>
  <si>
    <t>110403_160550</t>
  </si>
  <si>
    <t>110403_160612</t>
  </si>
  <si>
    <t>110403_160627</t>
  </si>
  <si>
    <t>110403_160652</t>
  </si>
  <si>
    <t>110403_160712</t>
  </si>
  <si>
    <t>110403_160738</t>
  </si>
  <si>
    <t>110403_160822</t>
  </si>
  <si>
    <t>110403_160846</t>
  </si>
  <si>
    <t>110403_160909</t>
  </si>
  <si>
    <t>110403_160955</t>
  </si>
  <si>
    <t>110403_161047</t>
  </si>
  <si>
    <t>110403_161118</t>
  </si>
  <si>
    <t>Felix Pie</t>
  </si>
  <si>
    <t>110403_161211</t>
  </si>
  <si>
    <t>110403_161229</t>
  </si>
  <si>
    <t>110403_161254</t>
  </si>
  <si>
    <t>110403_161321</t>
  </si>
  <si>
    <t>110403_161349</t>
  </si>
  <si>
    <t>110403_161414</t>
  </si>
  <si>
    <t>110403_161439</t>
  </si>
  <si>
    <t>110403_161509</t>
  </si>
  <si>
    <t>110403_161530</t>
  </si>
  <si>
    <t>J.J. Hardy</t>
  </si>
  <si>
    <t>110403_161614</t>
  </si>
  <si>
    <t>110403_161630</t>
  </si>
  <si>
    <t>110403_161648</t>
  </si>
  <si>
    <t>Jeff Mathis</t>
  </si>
  <si>
    <t>110406_144705</t>
  </si>
  <si>
    <t>110406_144723</t>
  </si>
  <si>
    <t>110406_144747</t>
  </si>
  <si>
    <t>110406_144805</t>
  </si>
  <si>
    <t>110406_144828</t>
  </si>
  <si>
    <t>110406_144908</t>
  </si>
  <si>
    <t>110406_144924</t>
  </si>
  <si>
    <t>110406_144943</t>
  </si>
  <si>
    <t>gid_2011_04_08_tbamlb_chamlb_1</t>
  </si>
  <si>
    <t>Dana DeMuth</t>
  </si>
  <si>
    <t>110408_215700</t>
  </si>
  <si>
    <t>110408_215723</t>
  </si>
  <si>
    <t>110409_174147</t>
  </si>
  <si>
    <t>110409_174222</t>
  </si>
  <si>
    <t>110409_174236</t>
  </si>
  <si>
    <t>110409_174250</t>
  </si>
  <si>
    <t>110409_174315</t>
  </si>
  <si>
    <t>110409_174336</t>
  </si>
  <si>
    <t>110409_174407</t>
  </si>
  <si>
    <t>110409_174420</t>
  </si>
  <si>
    <t>110409_174438</t>
  </si>
  <si>
    <t>gid_2011_04_11_tbamlb_bosmlb_1</t>
  </si>
  <si>
    <t>Fenway Park</t>
  </si>
  <si>
    <t>Tim Tschida</t>
  </si>
  <si>
    <t>bos</t>
  </si>
  <si>
    <t>Marco Scutaro</t>
  </si>
  <si>
    <t>110411_212712</t>
  </si>
  <si>
    <t>110411_212729</t>
  </si>
  <si>
    <t>110411_212752</t>
  </si>
  <si>
    <t>110411_212815</t>
  </si>
  <si>
    <t>Carl Crawford</t>
  </si>
  <si>
    <t>110411_213740</t>
  </si>
  <si>
    <t>Dustin Pedroia</t>
  </si>
  <si>
    <t>110411_213821</t>
  </si>
  <si>
    <t>110411_213842</t>
  </si>
  <si>
    <t>110411_213923</t>
  </si>
  <si>
    <t>110411_213940</t>
  </si>
  <si>
    <t>Jed Lowrie</t>
  </si>
  <si>
    <t>110411_214016</t>
  </si>
  <si>
    <t>110411_214114</t>
  </si>
  <si>
    <t>110411_214130</t>
  </si>
  <si>
    <t>110411_214149</t>
  </si>
  <si>
    <t>110411_214208</t>
  </si>
  <si>
    <t>Double Play</t>
  </si>
  <si>
    <t>Kevin Youkilis</t>
  </si>
  <si>
    <t>110411_214245</t>
  </si>
  <si>
    <t>110411_214302</t>
  </si>
  <si>
    <t>110411_214321</t>
  </si>
  <si>
    <t>110411_214340</t>
  </si>
  <si>
    <t>110416_182631</t>
  </si>
  <si>
    <t>110416_182644</t>
  </si>
  <si>
    <t>110416_182710</t>
  </si>
  <si>
    <t>110416_182733</t>
  </si>
  <si>
    <t>110416_182805</t>
  </si>
  <si>
    <t>110416_182818</t>
  </si>
  <si>
    <t>110416_182836</t>
  </si>
  <si>
    <t>110416_182851</t>
  </si>
  <si>
    <t>110416_182911</t>
  </si>
  <si>
    <t>110416_182941</t>
  </si>
  <si>
    <t>110416_183002</t>
  </si>
  <si>
    <t>110416_183021</t>
  </si>
  <si>
    <t>110416_183049</t>
  </si>
  <si>
    <t>110416_183111</t>
  </si>
  <si>
    <t>110416_183140</t>
  </si>
  <si>
    <t>110416_183154</t>
  </si>
  <si>
    <t>110416_183209</t>
  </si>
  <si>
    <t>110416_183225</t>
  </si>
  <si>
    <t>110416_183254</t>
  </si>
  <si>
    <t>110416_183310</t>
  </si>
  <si>
    <t>110416_183331</t>
  </si>
  <si>
    <t>110416_183354</t>
  </si>
  <si>
    <t>110417_160252</t>
  </si>
  <si>
    <t>110417_161520</t>
  </si>
  <si>
    <t>110417_161533</t>
  </si>
  <si>
    <t>110417_161553</t>
  </si>
  <si>
    <t>110417_161632</t>
  </si>
  <si>
    <t>110417_161643</t>
  </si>
  <si>
    <t>110417_161704</t>
  </si>
  <si>
    <t>110417_161720</t>
  </si>
  <si>
    <t>Jason Repko</t>
  </si>
  <si>
    <t>110417_161801</t>
  </si>
  <si>
    <t>110417_161817</t>
  </si>
  <si>
    <t>110417_161832</t>
  </si>
  <si>
    <t>110421_203915</t>
  </si>
  <si>
    <t>110421_203934</t>
  </si>
  <si>
    <t>110421_204034</t>
  </si>
  <si>
    <t>110421_204108</t>
  </si>
  <si>
    <t>110421_204126</t>
  </si>
  <si>
    <t>110421_204145</t>
  </si>
  <si>
    <t>110421_204202</t>
  </si>
  <si>
    <t>110421_204223</t>
  </si>
  <si>
    <t>110421_205149</t>
  </si>
  <si>
    <t>110421_205201</t>
  </si>
  <si>
    <t>110421_205215</t>
  </si>
  <si>
    <t>110421_205252</t>
  </si>
  <si>
    <t>110421_205323</t>
  </si>
  <si>
    <t>110421_205336</t>
  </si>
  <si>
    <t>110421_205350</t>
  </si>
  <si>
    <t>110421_205404</t>
  </si>
  <si>
    <t>110421_205422</t>
  </si>
  <si>
    <t>110421_205434</t>
  </si>
  <si>
    <t>110421_205448</t>
  </si>
  <si>
    <t>gid_2011_04_22_tbamlb_tormlb_1</t>
  </si>
  <si>
    <t>Rogers Centre</t>
  </si>
  <si>
    <t>Chris Guccione</t>
  </si>
  <si>
    <t>110422_225131</t>
  </si>
  <si>
    <t>110422_225244</t>
  </si>
  <si>
    <t>110422_225309</t>
  </si>
  <si>
    <t>110428_153248</t>
  </si>
  <si>
    <t>110428_153301</t>
  </si>
  <si>
    <t>110428_153315</t>
  </si>
  <si>
    <t>110428_153332</t>
  </si>
  <si>
    <t>110428_153346</t>
  </si>
  <si>
    <t>110428_153417</t>
  </si>
  <si>
    <t>110428_153448</t>
  </si>
  <si>
    <t>110428_153531</t>
  </si>
  <si>
    <t>110428_153546</t>
  </si>
  <si>
    <t>110428_153605</t>
  </si>
  <si>
    <t>110428_153646</t>
  </si>
  <si>
    <t>110428_153700</t>
  </si>
  <si>
    <t>110428_153716</t>
  </si>
  <si>
    <t>110429_212824</t>
  </si>
  <si>
    <t>110429_212841</t>
  </si>
  <si>
    <t>110429_212902</t>
  </si>
  <si>
    <t>110429_212952</t>
  </si>
  <si>
    <t>110429_213008</t>
  </si>
  <si>
    <t>110429_213035</t>
  </si>
  <si>
    <t>110429_213056</t>
  </si>
  <si>
    <t>110429_213150</t>
  </si>
  <si>
    <t>110429_213207</t>
  </si>
  <si>
    <t>110429_213227</t>
  </si>
  <si>
    <t>110429_213249</t>
  </si>
  <si>
    <t>110429_213336</t>
  </si>
  <si>
    <t>110429_213400</t>
  </si>
  <si>
    <t>110429_213427</t>
  </si>
  <si>
    <t>110429_214641</t>
  </si>
  <si>
    <t>110429_214652</t>
  </si>
  <si>
    <t>110429_214712</t>
  </si>
  <si>
    <t>110429_214726</t>
  </si>
  <si>
    <t>110429_214757</t>
  </si>
  <si>
    <t>110429_214809</t>
  </si>
  <si>
    <t>110429_214831</t>
  </si>
  <si>
    <t>110429_214845</t>
  </si>
  <si>
    <t>110429_214926</t>
  </si>
  <si>
    <t>110429_214943</t>
  </si>
  <si>
    <t>110429_214958</t>
  </si>
  <si>
    <t>110429_215019</t>
  </si>
  <si>
    <t>110429_215036</t>
  </si>
  <si>
    <t>110429_215056</t>
  </si>
  <si>
    <t>110429_215151</t>
  </si>
  <si>
    <t>110429_215208</t>
  </si>
  <si>
    <t>110429_215226</t>
  </si>
  <si>
    <t>110429_215249</t>
  </si>
  <si>
    <t>110429_215311</t>
  </si>
  <si>
    <t>110429_215346</t>
  </si>
  <si>
    <t>110429_215507</t>
  </si>
  <si>
    <t>110429_215523</t>
  </si>
  <si>
    <t>110429_215540</t>
  </si>
  <si>
    <t>110429_215622</t>
  </si>
  <si>
    <t>110429_215638</t>
  </si>
  <si>
    <t>110504_211536</t>
  </si>
  <si>
    <t>110504_211548</t>
  </si>
  <si>
    <t>110504_211606</t>
  </si>
  <si>
    <t>110504_211625</t>
  </si>
  <si>
    <t>110504_211640</t>
  </si>
  <si>
    <t>110504_211711</t>
  </si>
  <si>
    <t>110504_211723</t>
  </si>
  <si>
    <t>110504_211736</t>
  </si>
  <si>
    <t>110504_211754</t>
  </si>
  <si>
    <t>110504_211809</t>
  </si>
  <si>
    <t>110504_211839</t>
  </si>
  <si>
    <t>110504_211854</t>
  </si>
  <si>
    <t>gid_2011_05_07_tbamlb_balmlb_1</t>
  </si>
  <si>
    <t>Luke Scott</t>
  </si>
  <si>
    <t>110507_155048</t>
  </si>
  <si>
    <t>110507_155105</t>
  </si>
  <si>
    <t>110507_155121</t>
  </si>
  <si>
    <t>110507_155146</t>
  </si>
  <si>
    <t>110507_155210</t>
  </si>
  <si>
    <t>110507_155240</t>
  </si>
  <si>
    <t>110507_155333</t>
  </si>
  <si>
    <t>110507_155353</t>
  </si>
  <si>
    <t>110507_155413</t>
  </si>
  <si>
    <t>110507_155439</t>
  </si>
  <si>
    <t>110507_155513</t>
  </si>
  <si>
    <t>110507_155529</t>
  </si>
  <si>
    <t>110507_155606</t>
  </si>
  <si>
    <t>110507_155624</t>
  </si>
  <si>
    <t>110507_155639</t>
  </si>
  <si>
    <t>110507_155657</t>
  </si>
  <si>
    <t>110507_155748</t>
  </si>
  <si>
    <t>110507_155806</t>
  </si>
  <si>
    <t>110507_155827</t>
  </si>
  <si>
    <t>110507_155844</t>
  </si>
  <si>
    <t>110507_155903</t>
  </si>
  <si>
    <t>Robert Andino</t>
  </si>
  <si>
    <t>110507_161244</t>
  </si>
  <si>
    <t>110507_161258</t>
  </si>
  <si>
    <t>110507_161312</t>
  </si>
  <si>
    <t>110507_161332</t>
  </si>
  <si>
    <t>110507_161349</t>
  </si>
  <si>
    <t>Jake Fox</t>
  </si>
  <si>
    <t>110507_161423</t>
  </si>
  <si>
    <t>110507_161438</t>
  </si>
  <si>
    <t>110507_161456</t>
  </si>
  <si>
    <t>110507_161511</t>
  </si>
  <si>
    <t>gid_2011_05_14_balmlb_tbamlb_1</t>
  </si>
  <si>
    <t>Jim Wolf</t>
  </si>
  <si>
    <t>110514_175834</t>
  </si>
  <si>
    <t>110514_175856</t>
  </si>
  <si>
    <t>110514_175926</t>
  </si>
  <si>
    <t>110514_175944</t>
  </si>
  <si>
    <t>110514_180010</t>
  </si>
  <si>
    <t>110514_180058</t>
  </si>
  <si>
    <t>110514_180117</t>
  </si>
  <si>
    <t>110514_180141</t>
  </si>
  <si>
    <t>110514_180226</t>
  </si>
  <si>
    <t>110514_180247</t>
  </si>
  <si>
    <t>110514_180327</t>
  </si>
  <si>
    <t>110514_180345</t>
  </si>
  <si>
    <t>110514_181348</t>
  </si>
  <si>
    <t>110514_181402</t>
  </si>
  <si>
    <t>110514_181418</t>
  </si>
  <si>
    <t>110514_181432</t>
  </si>
  <si>
    <t>110514_181505</t>
  </si>
  <si>
    <t>110514_181528</t>
  </si>
  <si>
    <t>110514_181554</t>
  </si>
  <si>
    <t>110514_181617</t>
  </si>
  <si>
    <t>110514_181637</t>
  </si>
  <si>
    <t>110514_181656</t>
  </si>
  <si>
    <t>110514_181733</t>
  </si>
  <si>
    <t>110514_181746</t>
  </si>
  <si>
    <t>110514_181827</t>
  </si>
  <si>
    <t>110514_181846</t>
  </si>
  <si>
    <t>110514_181905</t>
  </si>
  <si>
    <t>110514_181927</t>
  </si>
  <si>
    <t>110515_162406</t>
  </si>
  <si>
    <t>110515_162423</t>
  </si>
  <si>
    <t>110515_162502</t>
  </si>
  <si>
    <t>110515_162517</t>
  </si>
  <si>
    <t>110515_162533</t>
  </si>
  <si>
    <t>110515_162550</t>
  </si>
  <si>
    <t>110515_162610</t>
  </si>
  <si>
    <t>110515_162647</t>
  </si>
  <si>
    <t>110515_162702</t>
  </si>
  <si>
    <t>110515_162725</t>
  </si>
  <si>
    <t>110515_162810</t>
  </si>
  <si>
    <t>110515_162829</t>
  </si>
  <si>
    <t>110515_162853</t>
  </si>
  <si>
    <t>110515_162921</t>
  </si>
  <si>
    <t>110515_163001</t>
  </si>
  <si>
    <t>110515_163020</t>
  </si>
  <si>
    <t>110515_163037</t>
  </si>
  <si>
    <t>110515_163055</t>
  </si>
  <si>
    <t>110515_163141</t>
  </si>
  <si>
    <t>110515_163157</t>
  </si>
  <si>
    <t>gid_2011_05_21_tbamlb_flomlb_1</t>
  </si>
  <si>
    <t>Hanley Ramirez</t>
  </si>
  <si>
    <t>110521_184315</t>
  </si>
  <si>
    <t>110521_184332</t>
  </si>
  <si>
    <t>110521_184356</t>
  </si>
  <si>
    <t>110521_184418</t>
  </si>
  <si>
    <t>gid_2011_05_27_clemlb_tbamlb_1</t>
  </si>
  <si>
    <t>Larry Vanover</t>
  </si>
  <si>
    <t>110527_213917</t>
  </si>
  <si>
    <t>110527_213932</t>
  </si>
  <si>
    <t>110527_213948</t>
  </si>
  <si>
    <t>110527_214022</t>
  </si>
  <si>
    <t>110527_214039</t>
  </si>
  <si>
    <t>110527_214057</t>
  </si>
  <si>
    <t>110527_214119</t>
  </si>
  <si>
    <t>110527_214141</t>
  </si>
  <si>
    <t>Matt LaPorta</t>
  </si>
  <si>
    <t>110527_214216</t>
  </si>
  <si>
    <t>110527_214230</t>
  </si>
  <si>
    <t>110527_214251</t>
  </si>
  <si>
    <t>110527_214312</t>
  </si>
  <si>
    <t>Grady Sizemore</t>
  </si>
  <si>
    <t>110527_214349</t>
  </si>
  <si>
    <t>110527_214406</t>
  </si>
  <si>
    <t>110527_214425</t>
  </si>
  <si>
    <t>110527_214444</t>
  </si>
  <si>
    <t>gid_2011_05_29_clemlb_tbamlb_1</t>
  </si>
  <si>
    <t>Tony Randazzo</t>
  </si>
  <si>
    <t>Lou Marson</t>
  </si>
  <si>
    <t>110529_155048</t>
  </si>
  <si>
    <t>110529_155102</t>
  </si>
  <si>
    <t>110529_155122</t>
  </si>
  <si>
    <t>Adam Everett</t>
  </si>
  <si>
    <t>110529_155151</t>
  </si>
  <si>
    <t>110529_155210</t>
  </si>
  <si>
    <t>110529_155224</t>
  </si>
  <si>
    <t>110529_155243</t>
  </si>
  <si>
    <t>110529_155259</t>
  </si>
  <si>
    <t>110529_155320</t>
  </si>
  <si>
    <t>110529_155357</t>
  </si>
  <si>
    <t>110529_155415</t>
  </si>
  <si>
    <t>110529_155429</t>
  </si>
  <si>
    <t>110529_155450</t>
  </si>
  <si>
    <t>110529_155513</t>
  </si>
  <si>
    <t>gid_2011_05_30_texmlb_tbamlb_1</t>
  </si>
  <si>
    <t>CB Bucknor</t>
  </si>
  <si>
    <t>110530_221029</t>
  </si>
  <si>
    <t>110530_221101</t>
  </si>
  <si>
    <t>110530_221119</t>
  </si>
  <si>
    <t>110530_221139</t>
  </si>
  <si>
    <t>110530_221155</t>
  </si>
  <si>
    <t>110530_221246</t>
  </si>
  <si>
    <t>110530_221306</t>
  </si>
  <si>
    <t>110530_221332</t>
  </si>
  <si>
    <t>110530_221404</t>
  </si>
  <si>
    <t>110530_221429</t>
  </si>
  <si>
    <t>110530_221457</t>
  </si>
  <si>
    <t>Mike Napoli</t>
  </si>
  <si>
    <t>110530_221528</t>
  </si>
  <si>
    <t>110530_221548</t>
  </si>
  <si>
    <t>110530_221608</t>
  </si>
  <si>
    <t>110530_221634</t>
  </si>
  <si>
    <t>110530_221656</t>
  </si>
  <si>
    <t>110530_221722</t>
  </si>
  <si>
    <t>gid_2011_06_01_texmlb_tbamlb_1</t>
  </si>
  <si>
    <t>Dale Scott</t>
  </si>
  <si>
    <t>110601_152423</t>
  </si>
  <si>
    <t>110601_152441</t>
  </si>
  <si>
    <t>110601_152500</t>
  </si>
  <si>
    <t>110601_152531</t>
  </si>
  <si>
    <t>110601_152603</t>
  </si>
  <si>
    <t>110601_152619</t>
  </si>
  <si>
    <t>110601_152639</t>
  </si>
  <si>
    <t>110601_152654</t>
  </si>
  <si>
    <t>110601_152730</t>
  </si>
  <si>
    <t>110601_152748</t>
  </si>
  <si>
    <t>110601_152810</t>
  </si>
  <si>
    <t>110601_152833</t>
  </si>
  <si>
    <t>110601_152910</t>
  </si>
  <si>
    <t>110601_152936</t>
  </si>
  <si>
    <t>Yorvit Torrealba</t>
  </si>
  <si>
    <t>110601_153050</t>
  </si>
  <si>
    <t>110601_153107</t>
  </si>
  <si>
    <t>110601_153131</t>
  </si>
  <si>
    <t>gid_2011_06_03_tbamlb_seamlb_1</t>
  </si>
  <si>
    <t>Safeco Field</t>
  </si>
  <si>
    <t>sea</t>
  </si>
  <si>
    <t>Carlos Peguero</t>
  </si>
  <si>
    <t>110603_204757</t>
  </si>
  <si>
    <t>110603_204812</t>
  </si>
  <si>
    <t>110603_204829</t>
  </si>
  <si>
    <t>110603_204843</t>
  </si>
  <si>
    <t>110603_204904</t>
  </si>
  <si>
    <t>110603_204926</t>
  </si>
  <si>
    <t>110603_204944</t>
  </si>
  <si>
    <t>110603_205006</t>
  </si>
  <si>
    <t>Ichiro Suzuki</t>
  </si>
  <si>
    <t>110603_205038</t>
  </si>
  <si>
    <t>Brendan Ryan</t>
  </si>
  <si>
    <t>110603_205118</t>
  </si>
  <si>
    <t>110603_205132</t>
  </si>
  <si>
    <t>110603_205149</t>
  </si>
  <si>
    <t>Justin Smoak</t>
  </si>
  <si>
    <t>110603_210039</t>
  </si>
  <si>
    <t>110603_210052</t>
  </si>
  <si>
    <t>110603_210108</t>
  </si>
  <si>
    <t>110603_210134</t>
  </si>
  <si>
    <t>110603_210149</t>
  </si>
  <si>
    <t>Jack Cust</t>
  </si>
  <si>
    <t>110603_210222</t>
  </si>
  <si>
    <t>110603_210249</t>
  </si>
  <si>
    <t>110603_210306</t>
  </si>
  <si>
    <t>110603_210331</t>
  </si>
  <si>
    <t>Franklin Gutierrez</t>
  </si>
  <si>
    <t>110603_210408</t>
  </si>
  <si>
    <t>110603_210426</t>
  </si>
  <si>
    <t>110603_210447</t>
  </si>
  <si>
    <t>Wade Davis</t>
  </si>
  <si>
    <t>110403_134306</t>
  </si>
  <si>
    <t>110403_134317</t>
  </si>
  <si>
    <t>110403_134333</t>
  </si>
  <si>
    <t>110403_134345</t>
  </si>
  <si>
    <t>110403_134427</t>
  </si>
  <si>
    <t>110403_134451</t>
  </si>
  <si>
    <t>110403_134516</t>
  </si>
  <si>
    <t>110403_134607</t>
  </si>
  <si>
    <t>110403_134711</t>
  </si>
  <si>
    <t>110403_134731</t>
  </si>
  <si>
    <t>110403_134803</t>
  </si>
  <si>
    <t>110403_134827</t>
  </si>
  <si>
    <t>110403_134850</t>
  </si>
  <si>
    <t>110403_134921</t>
  </si>
  <si>
    <t>110403_135002</t>
  </si>
  <si>
    <t>110403_135024</t>
  </si>
  <si>
    <t>110403_135047</t>
  </si>
  <si>
    <t>110403_135115</t>
  </si>
  <si>
    <t>110403_135142</t>
  </si>
  <si>
    <t>110403_135218</t>
  </si>
  <si>
    <t>110403_135300</t>
  </si>
  <si>
    <t>110403_135325</t>
  </si>
  <si>
    <t>110403_135358</t>
  </si>
  <si>
    <t>110403_135459</t>
  </si>
  <si>
    <t>110403_140611</t>
  </si>
  <si>
    <t>110403_140647</t>
  </si>
  <si>
    <t>110403_140659</t>
  </si>
  <si>
    <t>110403_140743</t>
  </si>
  <si>
    <t>110403_140758</t>
  </si>
  <si>
    <t>110403_140838</t>
  </si>
  <si>
    <t>110403_140940</t>
  </si>
  <si>
    <t>110403_141007</t>
  </si>
  <si>
    <t>110403_141038</t>
  </si>
  <si>
    <t>110403_141110</t>
  </si>
  <si>
    <t>110403_141150</t>
  </si>
  <si>
    <t>110403_141212</t>
  </si>
  <si>
    <t>110403_142010</t>
  </si>
  <si>
    <t>110403_142024</t>
  </si>
  <si>
    <t>110403_142043</t>
  </si>
  <si>
    <t>110403_142107</t>
  </si>
  <si>
    <t>110403_142122</t>
  </si>
  <si>
    <t>110403_142203</t>
  </si>
  <si>
    <t>110403_142216</t>
  </si>
  <si>
    <t>110403_142235</t>
  </si>
  <si>
    <t>110403_142310</t>
  </si>
  <si>
    <t>110403_142329</t>
  </si>
  <si>
    <t>110403_142347</t>
  </si>
  <si>
    <t>110403_142412</t>
  </si>
  <si>
    <t>110403_143943</t>
  </si>
  <si>
    <t>110403_143955</t>
  </si>
  <si>
    <t>110403_144020</t>
  </si>
  <si>
    <t>110403_144043</t>
  </si>
  <si>
    <t>110403_144107</t>
  </si>
  <si>
    <t>110403_144131</t>
  </si>
  <si>
    <t>110403_144202</t>
  </si>
  <si>
    <t>110403_144228</t>
  </si>
  <si>
    <t>110403_144313</t>
  </si>
  <si>
    <t>110403_144331</t>
  </si>
  <si>
    <t>110403_144350</t>
  </si>
  <si>
    <t>110403_144435</t>
  </si>
  <si>
    <t>110403_145709</t>
  </si>
  <si>
    <t>110403_145746</t>
  </si>
  <si>
    <t>110403_145800</t>
  </si>
  <si>
    <t>110403_145818</t>
  </si>
  <si>
    <t>110403_145900</t>
  </si>
  <si>
    <t>110403_145918</t>
  </si>
  <si>
    <t>110403_150845</t>
  </si>
  <si>
    <t>110403_150859</t>
  </si>
  <si>
    <t>110403_150915</t>
  </si>
  <si>
    <t>110403_150936</t>
  </si>
  <si>
    <t>110403_150952</t>
  </si>
  <si>
    <t>110403_151014</t>
  </si>
  <si>
    <t>110403_151055</t>
  </si>
  <si>
    <t>110403_151138</t>
  </si>
  <si>
    <t>110403_151230</t>
  </si>
  <si>
    <t>110403_152324</t>
  </si>
  <si>
    <t>110403_152343</t>
  </si>
  <si>
    <t>110403_152401</t>
  </si>
  <si>
    <t>110403_152445</t>
  </si>
  <si>
    <t>110403_152512</t>
  </si>
  <si>
    <t>110403_152558</t>
  </si>
  <si>
    <t>110403_152630</t>
  </si>
  <si>
    <t>110403_152657</t>
  </si>
  <si>
    <t>110403_152727</t>
  </si>
  <si>
    <t>110403_152833</t>
  </si>
  <si>
    <t>110403_152857</t>
  </si>
  <si>
    <t>110403_152922</t>
  </si>
  <si>
    <t>110403_153007</t>
  </si>
  <si>
    <t>110403_153033</t>
  </si>
  <si>
    <t>110409_151455</t>
  </si>
  <si>
    <t>110409_151509</t>
  </si>
  <si>
    <t>110409_151551</t>
  </si>
  <si>
    <t>110409_151602</t>
  </si>
  <si>
    <t>110409_151616</t>
  </si>
  <si>
    <t>110409_151629</t>
  </si>
  <si>
    <t>110409_151705</t>
  </si>
  <si>
    <t>110409_151734</t>
  </si>
  <si>
    <t>110409_151802</t>
  </si>
  <si>
    <t>110409_151813</t>
  </si>
  <si>
    <t>110409_151844</t>
  </si>
  <si>
    <t>110409_151902</t>
  </si>
  <si>
    <t>110409_151921</t>
  </si>
  <si>
    <t>110409_153318</t>
  </si>
  <si>
    <t>110409_153330</t>
  </si>
  <si>
    <t>110409_153349</t>
  </si>
  <si>
    <t>110409_153414</t>
  </si>
  <si>
    <t>110409_153453</t>
  </si>
  <si>
    <t>110409_153507</t>
  </si>
  <si>
    <t>110409_153539</t>
  </si>
  <si>
    <t>110409_153606</t>
  </si>
  <si>
    <t>110409_153717</t>
  </si>
  <si>
    <t>110409_153742</t>
  </si>
  <si>
    <t>110409_153826</t>
  </si>
  <si>
    <t>110409_153848</t>
  </si>
  <si>
    <t>110409_153913</t>
  </si>
  <si>
    <t>110409_153936</t>
  </si>
  <si>
    <t>110409_154022</t>
  </si>
  <si>
    <t>110409_154057</t>
  </si>
  <si>
    <t>110409_154127</t>
  </si>
  <si>
    <t>110409_154200</t>
  </si>
  <si>
    <t>110409_154229</t>
  </si>
  <si>
    <t>110409_154256</t>
  </si>
  <si>
    <t>110409_155518</t>
  </si>
  <si>
    <t>110409_155529</t>
  </si>
  <si>
    <t>110409_155544</t>
  </si>
  <si>
    <t>110409_155600</t>
  </si>
  <si>
    <t>110409_155709</t>
  </si>
  <si>
    <t>110409_155758</t>
  </si>
  <si>
    <t>110409_155825</t>
  </si>
  <si>
    <t>110409_155847</t>
  </si>
  <si>
    <t>110409_155932</t>
  </si>
  <si>
    <t>110409_155949</t>
  </si>
  <si>
    <t>110409_160011</t>
  </si>
  <si>
    <t>110409_160029</t>
  </si>
  <si>
    <t>110409_160107</t>
  </si>
  <si>
    <t>110409_160124</t>
  </si>
  <si>
    <t>110409_161250</t>
  </si>
  <si>
    <t>110409_161309</t>
  </si>
  <si>
    <t>110409_161330</t>
  </si>
  <si>
    <t>110409_161427</t>
  </si>
  <si>
    <t>110409_161446</t>
  </si>
  <si>
    <t>110409_161516</t>
  </si>
  <si>
    <t>110409_161613</t>
  </si>
  <si>
    <t>110409_161656</t>
  </si>
  <si>
    <t>110409_161715</t>
  </si>
  <si>
    <t>110409_161735</t>
  </si>
  <si>
    <t>110409_161752</t>
  </si>
  <si>
    <t>110409_161815</t>
  </si>
  <si>
    <t>110409_161906</t>
  </si>
  <si>
    <t>110409_161940</t>
  </si>
  <si>
    <t>110409_162020</t>
  </si>
  <si>
    <t>110409_162040</t>
  </si>
  <si>
    <t>110409_162122</t>
  </si>
  <si>
    <t>110409_162210</t>
  </si>
  <si>
    <t>110409_162231</t>
  </si>
  <si>
    <t>110409_162257</t>
  </si>
  <si>
    <t>110409_162323</t>
  </si>
  <si>
    <t>110409_162355</t>
  </si>
  <si>
    <t>110409_162521</t>
  </si>
  <si>
    <t>110409_162541</t>
  </si>
  <si>
    <t>110409_162606</t>
  </si>
  <si>
    <t>110409_162706</t>
  </si>
  <si>
    <t>110409_162724</t>
  </si>
  <si>
    <t>110409_163835</t>
  </si>
  <si>
    <t>110409_163847</t>
  </si>
  <si>
    <t>110409_163920</t>
  </si>
  <si>
    <t>110409_163932</t>
  </si>
  <si>
    <t>110409_164014</t>
  </si>
  <si>
    <t>110409_164028</t>
  </si>
  <si>
    <t>110409_164042</t>
  </si>
  <si>
    <t>110409_164108</t>
  </si>
  <si>
    <t>110409_164123</t>
  </si>
  <si>
    <t>110409_164855</t>
  </si>
  <si>
    <t>110409_164914</t>
  </si>
  <si>
    <t>110409_164933</t>
  </si>
  <si>
    <t>110409_165013</t>
  </si>
  <si>
    <t>110409_165028</t>
  </si>
  <si>
    <t>110409_165040</t>
  </si>
  <si>
    <t>110409_165054</t>
  </si>
  <si>
    <t>110409_165111</t>
  </si>
  <si>
    <t>110409_165133</t>
  </si>
  <si>
    <t>110409_165147</t>
  </si>
  <si>
    <t>110409_165228</t>
  </si>
  <si>
    <t>110409_165310</t>
  </si>
  <si>
    <t>110409_165413</t>
  </si>
  <si>
    <t>110409_165455</t>
  </si>
  <si>
    <t>110409_165515</t>
  </si>
  <si>
    <t>110409_165610</t>
  </si>
  <si>
    <t>110409_165631</t>
  </si>
  <si>
    <t>110409_165652</t>
  </si>
  <si>
    <t>110409_165714</t>
  </si>
  <si>
    <t>110409_165750</t>
  </si>
  <si>
    <t>110415_191046</t>
  </si>
  <si>
    <t>110415_191059</t>
  </si>
  <si>
    <t>110415_191119</t>
  </si>
  <si>
    <t>110415_191136</t>
  </si>
  <si>
    <t>110415_191155</t>
  </si>
  <si>
    <t>110415_191225</t>
  </si>
  <si>
    <t>110415_191239</t>
  </si>
  <si>
    <t>110415_191257</t>
  </si>
  <si>
    <t>110415_191314</t>
  </si>
  <si>
    <t>110415_191330</t>
  </si>
  <si>
    <t>110415_191347</t>
  </si>
  <si>
    <t>110415_191406</t>
  </si>
  <si>
    <t>110415_191446</t>
  </si>
  <si>
    <t>110415_191459</t>
  </si>
  <si>
    <t>110415_191514</t>
  </si>
  <si>
    <t>110415_191529</t>
  </si>
  <si>
    <t>110415_191549</t>
  </si>
  <si>
    <t>110415_192604</t>
  </si>
  <si>
    <t>110415_192617</t>
  </si>
  <si>
    <t>110415_192630</t>
  </si>
  <si>
    <t>110415_192713</t>
  </si>
  <si>
    <t>110415_192725</t>
  </si>
  <si>
    <t>110415_192738</t>
  </si>
  <si>
    <t>110415_192754</t>
  </si>
  <si>
    <t>110415_192833</t>
  </si>
  <si>
    <t>110415_192903</t>
  </si>
  <si>
    <t>110415_192935</t>
  </si>
  <si>
    <t>110415_193010</t>
  </si>
  <si>
    <t>110415_193112</t>
  </si>
  <si>
    <t>110415_193136</t>
  </si>
  <si>
    <t>110415_193220</t>
  </si>
  <si>
    <t>110415_193240</t>
  </si>
  <si>
    <t>110415_193306</t>
  </si>
  <si>
    <t>110415_193333</t>
  </si>
  <si>
    <t>110415_194105</t>
  </si>
  <si>
    <t>110415_194116</t>
  </si>
  <si>
    <t>110415_194135</t>
  </si>
  <si>
    <t>110415_194150</t>
  </si>
  <si>
    <t>110415_194210</t>
  </si>
  <si>
    <t>110415_194225</t>
  </si>
  <si>
    <t>110415_194303</t>
  </si>
  <si>
    <t>110415_194319</t>
  </si>
  <si>
    <t>110415_194353</t>
  </si>
  <si>
    <t>110415_194441</t>
  </si>
  <si>
    <t>110415_194531</t>
  </si>
  <si>
    <t>110415_194559</t>
  </si>
  <si>
    <t>110415_194723</t>
  </si>
  <si>
    <t>110415_194742</t>
  </si>
  <si>
    <t>110415_194806</t>
  </si>
  <si>
    <t>110415_195708</t>
  </si>
  <si>
    <t>110415_195721</t>
  </si>
  <si>
    <t>110415_195732</t>
  </si>
  <si>
    <t>110415_195803</t>
  </si>
  <si>
    <t>110415_195816</t>
  </si>
  <si>
    <t>110415_195835</t>
  </si>
  <si>
    <t>110415_195855</t>
  </si>
  <si>
    <t>110415_195927</t>
  </si>
  <si>
    <t>110415_195937</t>
  </si>
  <si>
    <t>110415_195951</t>
  </si>
  <si>
    <t>110415_200900</t>
  </si>
  <si>
    <t>110415_200913</t>
  </si>
  <si>
    <t>110415_200933</t>
  </si>
  <si>
    <t>110415_200950</t>
  </si>
  <si>
    <t>110415_201008</t>
  </si>
  <si>
    <t>110415_201035</t>
  </si>
  <si>
    <t>110415_201108</t>
  </si>
  <si>
    <t>110415_201128</t>
  </si>
  <si>
    <t>110415_201149</t>
  </si>
  <si>
    <t>110415_201210</t>
  </si>
  <si>
    <t>110415_201235</t>
  </si>
  <si>
    <t>110415_201316</t>
  </si>
  <si>
    <t>110415_201337</t>
  </si>
  <si>
    <t>110415_201449</t>
  </si>
  <si>
    <t>110415_201542</t>
  </si>
  <si>
    <t>110415_201612</t>
  </si>
  <si>
    <t>110415_201646</t>
  </si>
  <si>
    <t>110415_201718</t>
  </si>
  <si>
    <t>110415_201757</t>
  </si>
  <si>
    <t>110415_202620</t>
  </si>
  <si>
    <t>110415_202654</t>
  </si>
  <si>
    <t>110415_202708</t>
  </si>
  <si>
    <t>110415_202724</t>
  </si>
  <si>
    <t>110415_202740</t>
  </si>
  <si>
    <t>110415_202819</t>
  </si>
  <si>
    <t>110415_202831</t>
  </si>
  <si>
    <t>110415_202847</t>
  </si>
  <si>
    <t>110415_202910</t>
  </si>
  <si>
    <t>110415_202925</t>
  </si>
  <si>
    <t>110415_202959</t>
  </si>
  <si>
    <t>110415_203019</t>
  </si>
  <si>
    <t>110415_203042</t>
  </si>
  <si>
    <t>110415_204853</t>
  </si>
  <si>
    <t>110415_204905</t>
  </si>
  <si>
    <t>110415_204918</t>
  </si>
  <si>
    <t>110415_204953</t>
  </si>
  <si>
    <t>110415_205032</t>
  </si>
  <si>
    <t>110415_205048</t>
  </si>
  <si>
    <t>110415_205103</t>
  </si>
  <si>
    <t>110415_205121</t>
  </si>
  <si>
    <t>110415_205141</t>
  </si>
  <si>
    <t>gid_2011_04_20_chamlb_tbamlb_1</t>
  </si>
  <si>
    <t>Brian Knight</t>
  </si>
  <si>
    <t>110420_184203</t>
  </si>
  <si>
    <t>110420_184213</t>
  </si>
  <si>
    <t>110420_184225</t>
  </si>
  <si>
    <t>110420_184242</t>
  </si>
  <si>
    <t>110420_184301</t>
  </si>
  <si>
    <t>110420_184332</t>
  </si>
  <si>
    <t>110420_184343</t>
  </si>
  <si>
    <t>110420_184357</t>
  </si>
  <si>
    <t>110420_184415</t>
  </si>
  <si>
    <t>110420_184438</t>
  </si>
  <si>
    <t>110420_184504</t>
  </si>
  <si>
    <t>110420_184521</t>
  </si>
  <si>
    <t>110420_184545</t>
  </si>
  <si>
    <t>110420_184631</t>
  </si>
  <si>
    <t>110420_184659</t>
  </si>
  <si>
    <t>110420_184717</t>
  </si>
  <si>
    <t>110420_184734</t>
  </si>
  <si>
    <t>110420_184804</t>
  </si>
  <si>
    <t>110420_184835</t>
  </si>
  <si>
    <t>110420_184859</t>
  </si>
  <si>
    <t>110420_184936</t>
  </si>
  <si>
    <t>110420_185030</t>
  </si>
  <si>
    <t>110420_185050</t>
  </si>
  <si>
    <t>110420_185111</t>
  </si>
  <si>
    <t>110420_185133</t>
  </si>
  <si>
    <t>110420_185210</t>
  </si>
  <si>
    <t>110420_185229</t>
  </si>
  <si>
    <t>110420_190159</t>
  </si>
  <si>
    <t>110420_190215</t>
  </si>
  <si>
    <t>110420_190236</t>
  </si>
  <si>
    <t>110420_190312</t>
  </si>
  <si>
    <t>110420_190346</t>
  </si>
  <si>
    <t>110420_190400</t>
  </si>
  <si>
    <t>110420_191619</t>
  </si>
  <si>
    <t>110420_191631</t>
  </si>
  <si>
    <t>110420_191642</t>
  </si>
  <si>
    <t>110420_191713</t>
  </si>
  <si>
    <t>110420_191729</t>
  </si>
  <si>
    <t>110420_191813</t>
  </si>
  <si>
    <t>110420_191832</t>
  </si>
  <si>
    <t>110420_192517</t>
  </si>
  <si>
    <t>110420_192531</t>
  </si>
  <si>
    <t>110420_192548</t>
  </si>
  <si>
    <t>110420_192607</t>
  </si>
  <si>
    <t>110420_192640</t>
  </si>
  <si>
    <t>110420_192657</t>
  </si>
  <si>
    <t>110420_192715</t>
  </si>
  <si>
    <t>110420_192750</t>
  </si>
  <si>
    <t>110420_192800</t>
  </si>
  <si>
    <t>110420_192815</t>
  </si>
  <si>
    <t>110420_192838</t>
  </si>
  <si>
    <t>110420_192854</t>
  </si>
  <si>
    <t>110420_192911</t>
  </si>
  <si>
    <t>110420_194442</t>
  </si>
  <si>
    <t>110420_194454</t>
  </si>
  <si>
    <t>110420_194505</t>
  </si>
  <si>
    <t>110420_194552</t>
  </si>
  <si>
    <t>110420_194621</t>
  </si>
  <si>
    <t>110420_194648</t>
  </si>
  <si>
    <t>110420_194711</t>
  </si>
  <si>
    <t>110420_194738</t>
  </si>
  <si>
    <t>110420_194826</t>
  </si>
  <si>
    <t>110420_194857</t>
  </si>
  <si>
    <t>110420_194920</t>
  </si>
  <si>
    <t>110420_194953</t>
  </si>
  <si>
    <t>110420_195021</t>
  </si>
  <si>
    <t>110420_195057</t>
  </si>
  <si>
    <t>110420_195151</t>
  </si>
  <si>
    <t>110420_201002</t>
  </si>
  <si>
    <t>110420_201015</t>
  </si>
  <si>
    <t>110420_201033</t>
  </si>
  <si>
    <t>110420_201123</t>
  </si>
  <si>
    <t>110420_201135</t>
  </si>
  <si>
    <t>110420_201200</t>
  </si>
  <si>
    <t>110420_201222</t>
  </si>
  <si>
    <t>110420_201245</t>
  </si>
  <si>
    <t>110420_201333</t>
  </si>
  <si>
    <t>110420_201359</t>
  </si>
  <si>
    <t>110420_201425</t>
  </si>
  <si>
    <t>110420_201450</t>
  </si>
  <si>
    <t>110420_201519</t>
  </si>
  <si>
    <t>110420_201549</t>
  </si>
  <si>
    <t>110420_201603</t>
  </si>
  <si>
    <t>110420_201618</t>
  </si>
  <si>
    <t>110420_201739</t>
  </si>
  <si>
    <t>110420_201800</t>
  </si>
  <si>
    <t>110420_201848</t>
  </si>
  <si>
    <t>110420_201905</t>
  </si>
  <si>
    <t>110420_203047</t>
  </si>
  <si>
    <t>110420_203101</t>
  </si>
  <si>
    <t>110420_203115</t>
  </si>
  <si>
    <t>110420_203147</t>
  </si>
  <si>
    <t>110420_203226</t>
  </si>
  <si>
    <t>110420_203309</t>
  </si>
  <si>
    <t>110420_203452</t>
  </si>
  <si>
    <t>110420_203516</t>
  </si>
  <si>
    <t>110420_203544</t>
  </si>
  <si>
    <t>110420_203630</t>
  </si>
  <si>
    <t>gid_2011_04_27_tbamlb_minmlb_1</t>
  </si>
  <si>
    <t>Andy Fletcher</t>
  </si>
  <si>
    <t>110427_193121</t>
  </si>
  <si>
    <t>110427_193131</t>
  </si>
  <si>
    <t>110427_193148</t>
  </si>
  <si>
    <t>110427_193204</t>
  </si>
  <si>
    <t>110427_193226</t>
  </si>
  <si>
    <t>110427_193246</t>
  </si>
  <si>
    <t>110427_193317</t>
  </si>
  <si>
    <t>110427_193357</t>
  </si>
  <si>
    <t>110427_193421</t>
  </si>
  <si>
    <t>110427_193448</t>
  </si>
  <si>
    <t>110427_193528</t>
  </si>
  <si>
    <t>110427_193615</t>
  </si>
  <si>
    <t>110427_193640</t>
  </si>
  <si>
    <t>110427_193720</t>
  </si>
  <si>
    <t>110427_193744</t>
  </si>
  <si>
    <t>110427_193809</t>
  </si>
  <si>
    <t>110427_193831</t>
  </si>
  <si>
    <t>110427_193855</t>
  </si>
  <si>
    <t>110427_193922</t>
  </si>
  <si>
    <t>110427_194003</t>
  </si>
  <si>
    <t>110427_194034</t>
  </si>
  <si>
    <t>110427_194057</t>
  </si>
  <si>
    <t>110427_194130</t>
  </si>
  <si>
    <t>110427_194153</t>
  </si>
  <si>
    <t>110427_194225</t>
  </si>
  <si>
    <t>110427_194255</t>
  </si>
  <si>
    <t>110427_195220</t>
  </si>
  <si>
    <t>110427_195232</t>
  </si>
  <si>
    <t>110427_195245</t>
  </si>
  <si>
    <t>110427_195318</t>
  </si>
  <si>
    <t>110427_195329</t>
  </si>
  <si>
    <t>110427_195344</t>
  </si>
  <si>
    <t>110427_195415</t>
  </si>
  <si>
    <t>110427_195426</t>
  </si>
  <si>
    <t>110427_195508</t>
  </si>
  <si>
    <t>110427_200454</t>
  </si>
  <si>
    <t>110427_200504</t>
  </si>
  <si>
    <t>110427_200605</t>
  </si>
  <si>
    <t>110427_200630</t>
  </si>
  <si>
    <t>110427_200658</t>
  </si>
  <si>
    <t>110427_200741</t>
  </si>
  <si>
    <t>110427_200815</t>
  </si>
  <si>
    <t>110427_200852</t>
  </si>
  <si>
    <t>110427_200930</t>
  </si>
  <si>
    <t>110427_200947</t>
  </si>
  <si>
    <t>110427_201010</t>
  </si>
  <si>
    <t>110427_201051</t>
  </si>
  <si>
    <t>110427_203324</t>
  </si>
  <si>
    <t>110427_203334</t>
  </si>
  <si>
    <t>110427_203349</t>
  </si>
  <si>
    <t>110427_203415</t>
  </si>
  <si>
    <t>110427_203452</t>
  </si>
  <si>
    <t>110427_203525</t>
  </si>
  <si>
    <t>110427_203536</t>
  </si>
  <si>
    <t>110427_203550</t>
  </si>
  <si>
    <t>110427_203603</t>
  </si>
  <si>
    <t>110427_203616</t>
  </si>
  <si>
    <t>110427_203700</t>
  </si>
  <si>
    <t>110427_203716</t>
  </si>
  <si>
    <t>110427_203735</t>
  </si>
  <si>
    <t>110427_203803</t>
  </si>
  <si>
    <t>110427_203829</t>
  </si>
  <si>
    <t>110427_205347</t>
  </si>
  <si>
    <t>110427_205357</t>
  </si>
  <si>
    <t>110427_205409</t>
  </si>
  <si>
    <t>110427_205428</t>
  </si>
  <si>
    <t>110427_205454</t>
  </si>
  <si>
    <t>110427_205535</t>
  </si>
  <si>
    <t>110427_205604</t>
  </si>
  <si>
    <t>110427_205617</t>
  </si>
  <si>
    <t>110427_205634</t>
  </si>
  <si>
    <t>110427_211114</t>
  </si>
  <si>
    <t>110427_211125</t>
  </si>
  <si>
    <t>110427_211138</t>
  </si>
  <si>
    <t>110427_211156</t>
  </si>
  <si>
    <t>110427_211217</t>
  </si>
  <si>
    <t>110427_211300</t>
  </si>
  <si>
    <t>110427_211324</t>
  </si>
  <si>
    <t>110427_211347</t>
  </si>
  <si>
    <t>110427_211422</t>
  </si>
  <si>
    <t>110427_211450</t>
  </si>
  <si>
    <t>110427_211510</t>
  </si>
  <si>
    <t>110427_211540</t>
  </si>
  <si>
    <t>110427_211626</t>
  </si>
  <si>
    <t>110427_211654</t>
  </si>
  <si>
    <t>110427_211716</t>
  </si>
  <si>
    <t>110427_213448</t>
  </si>
  <si>
    <t>110427_213459</t>
  </si>
  <si>
    <t>110427_213542</t>
  </si>
  <si>
    <t>110427_213602</t>
  </si>
  <si>
    <t>110427_213627</t>
  </si>
  <si>
    <t>110427_213647</t>
  </si>
  <si>
    <t>110427_213725</t>
  </si>
  <si>
    <t>110427_213748</t>
  </si>
  <si>
    <t>110427_213810</t>
  </si>
  <si>
    <t>110427_213838</t>
  </si>
  <si>
    <t>110427_213918</t>
  </si>
  <si>
    <t>110427_213947</t>
  </si>
  <si>
    <t>110427_214014</t>
  </si>
  <si>
    <t>110427_214041</t>
  </si>
  <si>
    <t>110427_214208</t>
  </si>
  <si>
    <t>110427_214226</t>
  </si>
  <si>
    <t>110427_214332</t>
  </si>
  <si>
    <t>110427_214351</t>
  </si>
  <si>
    <t>110427_214413</t>
  </si>
  <si>
    <t>110427_214438</t>
  </si>
  <si>
    <t>110427_214501</t>
  </si>
  <si>
    <t>gid_2011_05_03_tormlb_tbamlb_1</t>
  </si>
  <si>
    <t>Paul Schrieber</t>
  </si>
  <si>
    <t>110503_184246</t>
  </si>
  <si>
    <t>110503_184257</t>
  </si>
  <si>
    <t>110503_184309</t>
  </si>
  <si>
    <t>110503_184348</t>
  </si>
  <si>
    <t>110503_184358</t>
  </si>
  <si>
    <t>110503_184413</t>
  </si>
  <si>
    <t>110503_184428</t>
  </si>
  <si>
    <t>110503_184517</t>
  </si>
  <si>
    <t>110503_184540</t>
  </si>
  <si>
    <t>110503_184708</t>
  </si>
  <si>
    <t>110503_184734</t>
  </si>
  <si>
    <t>110503_184801</t>
  </si>
  <si>
    <t>110503_184829</t>
  </si>
  <si>
    <t>110503_184902</t>
  </si>
  <si>
    <t>110503_184944</t>
  </si>
  <si>
    <t>110503_185009</t>
  </si>
  <si>
    <t>110503_185032</t>
  </si>
  <si>
    <t>110503_185059</t>
  </si>
  <si>
    <t>110503_185157</t>
  </si>
  <si>
    <t>110503_185224</t>
  </si>
  <si>
    <t>J.P. Arencibia</t>
  </si>
  <si>
    <t>110503_185855</t>
  </si>
  <si>
    <t>110503_185909</t>
  </si>
  <si>
    <t>110503_185921</t>
  </si>
  <si>
    <t>110503_185934</t>
  </si>
  <si>
    <t>110503_185948</t>
  </si>
  <si>
    <t>110503_190006</t>
  </si>
  <si>
    <t>110503_190025</t>
  </si>
  <si>
    <t>110503_190047</t>
  </si>
  <si>
    <t>110503_190107</t>
  </si>
  <si>
    <t>110503_190153</t>
  </si>
  <si>
    <t>110503_190204</t>
  </si>
  <si>
    <t>110503_190223</t>
  </si>
  <si>
    <t>110503_190300</t>
  </si>
  <si>
    <t>110503_190313</t>
  </si>
  <si>
    <t>110503_190331</t>
  </si>
  <si>
    <t>110503_190348</t>
  </si>
  <si>
    <t>110503_190403</t>
  </si>
  <si>
    <t>110503_190422</t>
  </si>
  <si>
    <t>110503_192039</t>
  </si>
  <si>
    <t>110503_192053</t>
  </si>
  <si>
    <t>110503_192107</t>
  </si>
  <si>
    <t>110503_192138</t>
  </si>
  <si>
    <t>110503_192147</t>
  </si>
  <si>
    <t>110503_192200</t>
  </si>
  <si>
    <t>110503_192216</t>
  </si>
  <si>
    <t>110503_192232</t>
  </si>
  <si>
    <t>110503_192311</t>
  </si>
  <si>
    <t>110503_192325</t>
  </si>
  <si>
    <t>110503_192337</t>
  </si>
  <si>
    <t>110503_192354</t>
  </si>
  <si>
    <t>110503_192437</t>
  </si>
  <si>
    <t>110503_193416</t>
  </si>
  <si>
    <t>110503_193434</t>
  </si>
  <si>
    <t>110503_193452</t>
  </si>
  <si>
    <t>110503_193505</t>
  </si>
  <si>
    <t>110503_193617</t>
  </si>
  <si>
    <t>110503_193642</t>
  </si>
  <si>
    <t>110503_193805</t>
  </si>
  <si>
    <t>110503_193833</t>
  </si>
  <si>
    <t>110503_193920</t>
  </si>
  <si>
    <t>110503_193946</t>
  </si>
  <si>
    <t>110503_194030</t>
  </si>
  <si>
    <t>110503_194104</t>
  </si>
  <si>
    <t>110503_194129</t>
  </si>
  <si>
    <t>110503_194153</t>
  </si>
  <si>
    <t>110503_194218</t>
  </si>
  <si>
    <t>110503_194245</t>
  </si>
  <si>
    <t>110503_194315</t>
  </si>
  <si>
    <t>110503_194346</t>
  </si>
  <si>
    <t>110503_194429</t>
  </si>
  <si>
    <t>110503_194451</t>
  </si>
  <si>
    <t>110503_194548</t>
  </si>
  <si>
    <t>110503_194604</t>
  </si>
  <si>
    <t>110503_194625</t>
  </si>
  <si>
    <t>110503_194642</t>
  </si>
  <si>
    <t>110503_194659</t>
  </si>
  <si>
    <t>110503_194809</t>
  </si>
  <si>
    <t>110503_194832</t>
  </si>
  <si>
    <t>110503_194856</t>
  </si>
  <si>
    <t>110503_200211</t>
  </si>
  <si>
    <t>110503_200224</t>
  </si>
  <si>
    <t>110503_200235</t>
  </si>
  <si>
    <t>110503_200247</t>
  </si>
  <si>
    <t>110503_200259</t>
  </si>
  <si>
    <t>110503_200335</t>
  </si>
  <si>
    <t>110503_200347</t>
  </si>
  <si>
    <t>110503_200402</t>
  </si>
  <si>
    <t>110503_200417</t>
  </si>
  <si>
    <t>110503_200432</t>
  </si>
  <si>
    <t>110503_200517</t>
  </si>
  <si>
    <t>110503_200546</t>
  </si>
  <si>
    <t>110503_200615</t>
  </si>
  <si>
    <t>110503_200713</t>
  </si>
  <si>
    <t>110503_200805</t>
  </si>
  <si>
    <t>110503_200831</t>
  </si>
  <si>
    <t>110503_200905</t>
  </si>
  <si>
    <t>110503_200936</t>
  </si>
  <si>
    <t>110503_201017</t>
  </si>
  <si>
    <t>110503_202313</t>
  </si>
  <si>
    <t>110503_202326</t>
  </si>
  <si>
    <t>110503_202406</t>
  </si>
  <si>
    <t>110503_202418</t>
  </si>
  <si>
    <t>110503_202436</t>
  </si>
  <si>
    <t>110503_202456</t>
  </si>
  <si>
    <t>110503_202517</t>
  </si>
  <si>
    <t>110503_202537</t>
  </si>
  <si>
    <t>110503_202553</t>
  </si>
  <si>
    <t>110503_202624</t>
  </si>
  <si>
    <t>110503_202637</t>
  </si>
  <si>
    <t>110503_202654</t>
  </si>
  <si>
    <t>110503_202706</t>
  </si>
  <si>
    <t>110503_202730</t>
  </si>
  <si>
    <t>110508_134646</t>
  </si>
  <si>
    <t>110508_134656</t>
  </si>
  <si>
    <t>110508_134710</t>
  </si>
  <si>
    <t>110508_134724</t>
  </si>
  <si>
    <t>110508_134802</t>
  </si>
  <si>
    <t>110508_134824</t>
  </si>
  <si>
    <t>110508_134902</t>
  </si>
  <si>
    <t>110508_134945</t>
  </si>
  <si>
    <t>110508_135028</t>
  </si>
  <si>
    <t>110508_135119</t>
  </si>
  <si>
    <t>110508_135145</t>
  </si>
  <si>
    <t>110508_135240</t>
  </si>
  <si>
    <t>110508_135935</t>
  </si>
  <si>
    <t>110508_135949</t>
  </si>
  <si>
    <t>110508_140013</t>
  </si>
  <si>
    <t>110508_140028</t>
  </si>
  <si>
    <t>110508_140046</t>
  </si>
  <si>
    <t>110508_140111</t>
  </si>
  <si>
    <t>110508_140144</t>
  </si>
  <si>
    <t>110508_140200</t>
  </si>
  <si>
    <t>110508_140222</t>
  </si>
  <si>
    <t>110508_140239</t>
  </si>
  <si>
    <t>110508_140311</t>
  </si>
  <si>
    <t>110508_140324</t>
  </si>
  <si>
    <t>110508_140337</t>
  </si>
  <si>
    <t>110508_140358</t>
  </si>
  <si>
    <t>110508_140425</t>
  </si>
  <si>
    <t>110508_140447</t>
  </si>
  <si>
    <t>110508_140531</t>
  </si>
  <si>
    <t>110508_140550</t>
  </si>
  <si>
    <t>110508_140611</t>
  </si>
  <si>
    <t>110508_140631</t>
  </si>
  <si>
    <t>110508_140655</t>
  </si>
  <si>
    <t>110508_140726</t>
  </si>
  <si>
    <t>110508_140747</t>
  </si>
  <si>
    <t>110508_140807</t>
  </si>
  <si>
    <t>110508_140827</t>
  </si>
  <si>
    <t>110508_140851</t>
  </si>
  <si>
    <t>110508_140919</t>
  </si>
  <si>
    <t>110508_141925</t>
  </si>
  <si>
    <t>110508_141936</t>
  </si>
  <si>
    <t>110508_141946</t>
  </si>
  <si>
    <t>110508_141959</t>
  </si>
  <si>
    <t>110508_142010</t>
  </si>
  <si>
    <t>110508_142109</t>
  </si>
  <si>
    <t>110508_142246</t>
  </si>
  <si>
    <t>110508_142355</t>
  </si>
  <si>
    <t>110508_142429</t>
  </si>
  <si>
    <t>110508_142454</t>
  </si>
  <si>
    <t>110508_142517</t>
  </si>
  <si>
    <t>110508_142559</t>
  </si>
  <si>
    <t>110508_142649</t>
  </si>
  <si>
    <t>110508_142713</t>
  </si>
  <si>
    <t>110508_142737</t>
  </si>
  <si>
    <t>110508_144256</t>
  </si>
  <si>
    <t>110508_144313</t>
  </si>
  <si>
    <t>110508_144327</t>
  </si>
  <si>
    <t>110508_144431</t>
  </si>
  <si>
    <t>110508_144450</t>
  </si>
  <si>
    <t>110508_144512</t>
  </si>
  <si>
    <t>110508_144537</t>
  </si>
  <si>
    <t>110508_144604</t>
  </si>
  <si>
    <t>110508_144645</t>
  </si>
  <si>
    <t>110508_144735</t>
  </si>
  <si>
    <t>110508_144817</t>
  </si>
  <si>
    <t>110508_144844</t>
  </si>
  <si>
    <t>110508_144942</t>
  </si>
  <si>
    <t>110508_145001</t>
  </si>
  <si>
    <t>110508_145026</t>
  </si>
  <si>
    <t>110508_145049</t>
  </si>
  <si>
    <t>110508_145114</t>
  </si>
  <si>
    <t>110508_145141</t>
  </si>
  <si>
    <t>110508_145205</t>
  </si>
  <si>
    <t>110508_145315</t>
  </si>
  <si>
    <t>110508_145338</t>
  </si>
  <si>
    <t>110508_145421</t>
  </si>
  <si>
    <t>110508_145458</t>
  </si>
  <si>
    <t>110508_145523</t>
  </si>
  <si>
    <t>110508_145553</t>
  </si>
  <si>
    <t>110508_145645</t>
  </si>
  <si>
    <t>110508_145706</t>
  </si>
  <si>
    <t>110508_151347</t>
  </si>
  <si>
    <t>110508_151412</t>
  </si>
  <si>
    <t>110508_151429</t>
  </si>
  <si>
    <t>110508_151441</t>
  </si>
  <si>
    <t>110508_151523</t>
  </si>
  <si>
    <t>110508_151603</t>
  </si>
  <si>
    <t>110508_151618</t>
  </si>
  <si>
    <t>110508_151632</t>
  </si>
  <si>
    <t>110508_151647</t>
  </si>
  <si>
    <t>110508_151715</t>
  </si>
  <si>
    <t>110508_151733</t>
  </si>
  <si>
    <t>110508_151851</t>
  </si>
  <si>
    <t>110508_151923</t>
  </si>
  <si>
    <t>110508_151956</t>
  </si>
  <si>
    <t>110508_152041</t>
  </si>
  <si>
    <t>110508_152114</t>
  </si>
  <si>
    <t>110508_152148</t>
  </si>
  <si>
    <t>110508_152231</t>
  </si>
  <si>
    <t>110508_152259</t>
  </si>
  <si>
    <t>110514_161024</t>
  </si>
  <si>
    <t>110514_161034</t>
  </si>
  <si>
    <t>110514_161046</t>
  </si>
  <si>
    <t>110514_161109</t>
  </si>
  <si>
    <t>110514_161124</t>
  </si>
  <si>
    <t>110514_161158</t>
  </si>
  <si>
    <t>110514_161211</t>
  </si>
  <si>
    <t>110514_161225</t>
  </si>
  <si>
    <t>110514_161240</t>
  </si>
  <si>
    <t>110514_161253</t>
  </si>
  <si>
    <t>110514_161329</t>
  </si>
  <si>
    <t>110514_161339</t>
  </si>
  <si>
    <t>110514_161353</t>
  </si>
  <si>
    <t>110514_161408</t>
  </si>
  <si>
    <t>110514_161444</t>
  </si>
  <si>
    <t>110514_161509</t>
  </si>
  <si>
    <t>110514_161604</t>
  </si>
  <si>
    <t>110514_161626</t>
  </si>
  <si>
    <t>110514_161649</t>
  </si>
  <si>
    <t>110514_161718</t>
  </si>
  <si>
    <t>110514_161754</t>
  </si>
  <si>
    <t>110514_162610</t>
  </si>
  <si>
    <t>110514_162623</t>
  </si>
  <si>
    <t>110514_162637</t>
  </si>
  <si>
    <t>110514_162651</t>
  </si>
  <si>
    <t>110514_162735</t>
  </si>
  <si>
    <t>110514_162751</t>
  </si>
  <si>
    <t>110514_162823</t>
  </si>
  <si>
    <t>110514_162848</t>
  </si>
  <si>
    <t>110514_162924</t>
  </si>
  <si>
    <t>110514_162933</t>
  </si>
  <si>
    <t>110514_162943</t>
  </si>
  <si>
    <t>110514_163015</t>
  </si>
  <si>
    <t>110514_163028</t>
  </si>
  <si>
    <t>110514_163041</t>
  </si>
  <si>
    <t>110514_163903</t>
  </si>
  <si>
    <t>110514_163942</t>
  </si>
  <si>
    <t>110514_163954</t>
  </si>
  <si>
    <t>110514_164029</t>
  </si>
  <si>
    <t>110514_164043</t>
  </si>
  <si>
    <t>110514_164058</t>
  </si>
  <si>
    <t>110514_164149</t>
  </si>
  <si>
    <t>110514_164211</t>
  </si>
  <si>
    <t>110514_164236</t>
  </si>
  <si>
    <t>110514_164315</t>
  </si>
  <si>
    <t>110514_164344</t>
  </si>
  <si>
    <t>110514_165301</t>
  </si>
  <si>
    <t>110514_165313</t>
  </si>
  <si>
    <t>110514_165358</t>
  </si>
  <si>
    <t>110514_165409</t>
  </si>
  <si>
    <t>110514_165440</t>
  </si>
  <si>
    <t>110514_165459</t>
  </si>
  <si>
    <t>110514_165515</t>
  </si>
  <si>
    <t>110514_165533</t>
  </si>
  <si>
    <t>110514_165556</t>
  </si>
  <si>
    <t>110514_165622</t>
  </si>
  <si>
    <t>110514_165701</t>
  </si>
  <si>
    <t>110514_165713</t>
  </si>
  <si>
    <t>110514_165727</t>
  </si>
  <si>
    <t>110514_165744</t>
  </si>
  <si>
    <t>110514_165801</t>
  </si>
  <si>
    <t>110514_165918</t>
  </si>
  <si>
    <t>110514_165945</t>
  </si>
  <si>
    <t>110514_170013</t>
  </si>
  <si>
    <t>110514_170045</t>
  </si>
  <si>
    <t>110514_170739</t>
  </si>
  <si>
    <t>110514_170757</t>
  </si>
  <si>
    <t>110514_170834</t>
  </si>
  <si>
    <t>110514_170853</t>
  </si>
  <si>
    <t>110514_170915</t>
  </si>
  <si>
    <t>110514_170933</t>
  </si>
  <si>
    <t>110514_171008</t>
  </si>
  <si>
    <t>110514_171037</t>
  </si>
  <si>
    <t>110514_171052</t>
  </si>
  <si>
    <t>110514_171139</t>
  </si>
  <si>
    <t>110514_171158</t>
  </si>
  <si>
    <t>110514_171253</t>
  </si>
  <si>
    <t>110514_171324</t>
  </si>
  <si>
    <t>110514_171400</t>
  </si>
  <si>
    <t>110514_171419</t>
  </si>
  <si>
    <t>110514_171447</t>
  </si>
  <si>
    <t>110514_171519</t>
  </si>
  <si>
    <t>110514_171541</t>
  </si>
  <si>
    <t>110514_171619</t>
  </si>
  <si>
    <t>110514_171637</t>
  </si>
  <si>
    <t>110514_171728</t>
  </si>
  <si>
    <t>110514_171753</t>
  </si>
  <si>
    <t>110514_171816</t>
  </si>
  <si>
    <t>110514_172710</t>
  </si>
  <si>
    <t>110514_172723</t>
  </si>
  <si>
    <t>110514_172751</t>
  </si>
  <si>
    <t>110514_172806</t>
  </si>
  <si>
    <t>110514_172823</t>
  </si>
  <si>
    <t>110514_172848</t>
  </si>
  <si>
    <t>110514_172905</t>
  </si>
  <si>
    <t>110514_172946</t>
  </si>
  <si>
    <t>110514_173117</t>
  </si>
  <si>
    <t>110514_173139</t>
  </si>
  <si>
    <t>110514_173201</t>
  </si>
  <si>
    <t>110514_173220</t>
  </si>
  <si>
    <t>110514_173241</t>
  </si>
  <si>
    <t>110514_173308</t>
  </si>
  <si>
    <t>110514_173334</t>
  </si>
  <si>
    <t>110514_173400</t>
  </si>
  <si>
    <t>110514_173428</t>
  </si>
  <si>
    <t>110514_173503</t>
  </si>
  <si>
    <t>gid_2011_05_19_tbamlb_tormlb_1</t>
  </si>
  <si>
    <t>110519_191736</t>
  </si>
  <si>
    <t>110519_191813</t>
  </si>
  <si>
    <t>110519_191823</t>
  </si>
  <si>
    <t>Jose Bautista</t>
  </si>
  <si>
    <t>110519_191858</t>
  </si>
  <si>
    <t>110519_191908</t>
  </si>
  <si>
    <t>Aaron Hill</t>
  </si>
  <si>
    <t>110519_192630</t>
  </si>
  <si>
    <t>110519_192642</t>
  </si>
  <si>
    <t>110519_192701</t>
  </si>
  <si>
    <t>110519_192739</t>
  </si>
  <si>
    <t>110519_192752</t>
  </si>
  <si>
    <t>110519_192806</t>
  </si>
  <si>
    <t>110519_192819</t>
  </si>
  <si>
    <t>110519_192834</t>
  </si>
  <si>
    <t>110519_192920</t>
  </si>
  <si>
    <t>110519_192933</t>
  </si>
  <si>
    <t>Eric Thames</t>
  </si>
  <si>
    <t>110519_193004</t>
  </si>
  <si>
    <t>110519_193018</t>
  </si>
  <si>
    <t>110519_193030</t>
  </si>
  <si>
    <t>110519_193042</t>
  </si>
  <si>
    <t>110519_193107</t>
  </si>
  <si>
    <t>110519_193128</t>
  </si>
  <si>
    <t>110519_193145</t>
  </si>
  <si>
    <t>110519_193216</t>
  </si>
  <si>
    <t>110519_194310</t>
  </si>
  <si>
    <t>Jayson Nix</t>
  </si>
  <si>
    <t>110519_194358</t>
  </si>
  <si>
    <t>110519_194426</t>
  </si>
  <si>
    <t>110519_194545</t>
  </si>
  <si>
    <t>110519_194629</t>
  </si>
  <si>
    <t>110519_194642</t>
  </si>
  <si>
    <t>110519_195519</t>
  </si>
  <si>
    <t>110519_195532</t>
  </si>
  <si>
    <t>110519_195604</t>
  </si>
  <si>
    <t>110519_195620</t>
  </si>
  <si>
    <t>110519_195632</t>
  </si>
  <si>
    <t>110519_195647</t>
  </si>
  <si>
    <t>110519_195711</t>
  </si>
  <si>
    <t>110519_195729</t>
  </si>
  <si>
    <t>110519_195803</t>
  </si>
  <si>
    <t>110519_195821</t>
  </si>
  <si>
    <t>110519_195839</t>
  </si>
  <si>
    <t>110519_195855</t>
  </si>
  <si>
    <t>110519_195913</t>
  </si>
  <si>
    <t>110519_201252</t>
  </si>
  <si>
    <t>110519_201323</t>
  </si>
  <si>
    <t>110519_201338</t>
  </si>
  <si>
    <t>110519_201417</t>
  </si>
  <si>
    <t>110519_201501</t>
  </si>
  <si>
    <t>110519_201525</t>
  </si>
  <si>
    <t>110519_201556</t>
  </si>
  <si>
    <t>110519_202840</t>
  </si>
  <si>
    <t>110519_202925</t>
  </si>
  <si>
    <t>110519_203008</t>
  </si>
  <si>
    <t>110519_203018</t>
  </si>
  <si>
    <t>110519_203034</t>
  </si>
  <si>
    <t>110519_203116</t>
  </si>
  <si>
    <t>110519_203840</t>
  </si>
  <si>
    <t>110519_203910</t>
  </si>
  <si>
    <t>110519_203936</t>
  </si>
  <si>
    <t>110519_204017</t>
  </si>
  <si>
    <t>110519_204034</t>
  </si>
  <si>
    <t>110519_204049</t>
  </si>
  <si>
    <t>110519_204104</t>
  </si>
  <si>
    <t>110519_204138</t>
  </si>
  <si>
    <t>110519_204155</t>
  </si>
  <si>
    <t>110519_204241</t>
  </si>
  <si>
    <t>110519_204329</t>
  </si>
  <si>
    <t>110519_204339</t>
  </si>
  <si>
    <t>110519_204355</t>
  </si>
  <si>
    <t>110519_204408</t>
  </si>
  <si>
    <t>110519_204424</t>
  </si>
  <si>
    <t>110519_204445</t>
  </si>
  <si>
    <t>110519_204503</t>
  </si>
  <si>
    <t>110519_204703</t>
  </si>
  <si>
    <t>110519_204758</t>
  </si>
  <si>
    <t>110519_204828</t>
  </si>
  <si>
    <t>110519_204855</t>
  </si>
  <si>
    <t>110519_204945</t>
  </si>
  <si>
    <t>110519_205040</t>
  </si>
  <si>
    <t>110519_205110</t>
  </si>
  <si>
    <t>110519_205138</t>
  </si>
  <si>
    <t>110519_205209</t>
  </si>
  <si>
    <t>110519_205251</t>
  </si>
  <si>
    <t>110519_205317</t>
  </si>
  <si>
    <t>110519_205345</t>
  </si>
  <si>
    <t>110519_205407</t>
  </si>
  <si>
    <t>110519_210513</t>
  </si>
  <si>
    <t>110519_210544</t>
  </si>
  <si>
    <t>110519_210557</t>
  </si>
  <si>
    <t>110519_210618</t>
  </si>
  <si>
    <t>110519_210648</t>
  </si>
  <si>
    <t>110519_210702</t>
  </si>
  <si>
    <t>110519_210719</t>
  </si>
  <si>
    <t>110519_210733</t>
  </si>
  <si>
    <t>110519_210751</t>
  </si>
  <si>
    <t>110519_210810</t>
  </si>
  <si>
    <t>110519_210851</t>
  </si>
  <si>
    <t>110519_210915</t>
  </si>
  <si>
    <t>110519_210944</t>
  </si>
  <si>
    <t>110519_211017</t>
  </si>
  <si>
    <t>gid_2011_05_24_tbamlb_detmlb_1</t>
  </si>
  <si>
    <t>110524_191350</t>
  </si>
  <si>
    <t>110524_191401</t>
  </si>
  <si>
    <t>110524_191413</t>
  </si>
  <si>
    <t>Don Kelly</t>
  </si>
  <si>
    <t>110524_191448</t>
  </si>
  <si>
    <t>110524_191458</t>
  </si>
  <si>
    <t>110524_191522</t>
  </si>
  <si>
    <t>110524_191536</t>
  </si>
  <si>
    <t>110524_191558</t>
  </si>
  <si>
    <t>110524_191613</t>
  </si>
  <si>
    <t>110524_191715</t>
  </si>
  <si>
    <t>110524_191738</t>
  </si>
  <si>
    <t>110524_191807</t>
  </si>
  <si>
    <t>110524_191840</t>
  </si>
  <si>
    <t>Miguel Cabrera</t>
  </si>
  <si>
    <t>110524_191930</t>
  </si>
  <si>
    <t>110524_191957</t>
  </si>
  <si>
    <t>110524_192031</t>
  </si>
  <si>
    <t>Victor Martinez</t>
  </si>
  <si>
    <t>110524_192124</t>
  </si>
  <si>
    <t>110524_192151</t>
  </si>
  <si>
    <t>110524_192235</t>
  </si>
  <si>
    <t>110524_192304</t>
  </si>
  <si>
    <t>110524_192411</t>
  </si>
  <si>
    <t>110524_192448</t>
  </si>
  <si>
    <t>110524_192526</t>
  </si>
  <si>
    <t>Andy Dirks</t>
  </si>
  <si>
    <t>110524_193746</t>
  </si>
  <si>
    <t>Jhonny Peralta</t>
  </si>
  <si>
    <t>110524_193818</t>
  </si>
  <si>
    <t>110524_193921</t>
  </si>
  <si>
    <t>110524_193944</t>
  </si>
  <si>
    <t>110524_194012</t>
  </si>
  <si>
    <t>110524_194048</t>
  </si>
  <si>
    <t>110524_194107</t>
  </si>
  <si>
    <t>110524_194131</t>
  </si>
  <si>
    <t>110524_194158</t>
  </si>
  <si>
    <t>110524_194217</t>
  </si>
  <si>
    <t>110524_194238</t>
  </si>
  <si>
    <t>110524_194307</t>
  </si>
  <si>
    <t>110524_194338</t>
  </si>
  <si>
    <t>110524_194356</t>
  </si>
  <si>
    <t>110524_194447</t>
  </si>
  <si>
    <t>110524_194507</t>
  </si>
  <si>
    <t>110524_194558</t>
  </si>
  <si>
    <t>110524_194630</t>
  </si>
  <si>
    <t>110524_194720</t>
  </si>
  <si>
    <t>110524_194747</t>
  </si>
  <si>
    <t>110524_194814</t>
  </si>
  <si>
    <t>110524_194852</t>
  </si>
  <si>
    <t>110524_194932</t>
  </si>
  <si>
    <t>110524_195003</t>
  </si>
  <si>
    <t>110524_200025</t>
  </si>
  <si>
    <t>110524_200046</t>
  </si>
  <si>
    <t>110524_200101</t>
  </si>
  <si>
    <t>110524_200136</t>
  </si>
  <si>
    <t>110524_200146</t>
  </si>
  <si>
    <t>110524_200206</t>
  </si>
  <si>
    <t>110524_200220</t>
  </si>
  <si>
    <t>110524_200238</t>
  </si>
  <si>
    <t>110524_200325</t>
  </si>
  <si>
    <t>110524_200346</t>
  </si>
  <si>
    <t>110524_200418</t>
  </si>
  <si>
    <t>110524_200437</t>
  </si>
  <si>
    <t>110524_200508</t>
  </si>
  <si>
    <t>110524_200543</t>
  </si>
  <si>
    <t>110524_200601</t>
  </si>
  <si>
    <t>110524_200624</t>
  </si>
  <si>
    <t>110524_200644</t>
  </si>
  <si>
    <t>110524_202028</t>
  </si>
  <si>
    <t>110524_202057</t>
  </si>
  <si>
    <t>110524_202109</t>
  </si>
  <si>
    <t>110524_202156</t>
  </si>
  <si>
    <t>110524_202215</t>
  </si>
  <si>
    <t>110524_202239</t>
  </si>
  <si>
    <t>110524_202308</t>
  </si>
  <si>
    <t>110524_202329</t>
  </si>
  <si>
    <t>110524_202401</t>
  </si>
  <si>
    <t>110524_203634</t>
  </si>
  <si>
    <t>110524_203645</t>
  </si>
  <si>
    <t>110524_203658</t>
  </si>
  <si>
    <t>110524_203723</t>
  </si>
  <si>
    <t>110524_203805</t>
  </si>
  <si>
    <t>110524_203850</t>
  </si>
  <si>
    <t>110524_203940</t>
  </si>
  <si>
    <t>110524_204004</t>
  </si>
  <si>
    <t>110524_204038</t>
  </si>
  <si>
    <t>110524_204116</t>
  </si>
  <si>
    <t>110524_204154</t>
  </si>
  <si>
    <t>110524_204219</t>
  </si>
  <si>
    <t>110524_204250</t>
  </si>
  <si>
    <t>110524_204336</t>
  </si>
  <si>
    <t>110524_204405</t>
  </si>
  <si>
    <t>110524_204439</t>
  </si>
  <si>
    <t>110524_204514</t>
  </si>
  <si>
    <t>110524_204546</t>
  </si>
  <si>
    <t>110524_204653</t>
  </si>
  <si>
    <t>110524_204730</t>
  </si>
  <si>
    <t>110524_204809</t>
  </si>
  <si>
    <t>110524_204819</t>
  </si>
  <si>
    <t>110524_210536</t>
  </si>
  <si>
    <t>110524_210548</t>
  </si>
  <si>
    <t>110524_210632</t>
  </si>
  <si>
    <t>110524_210651</t>
  </si>
  <si>
    <t>110524_210735</t>
  </si>
  <si>
    <t>110524_210744</t>
  </si>
  <si>
    <t>110524_210805</t>
  </si>
  <si>
    <t>Strikeout - DP</t>
  </si>
  <si>
    <t>110524_211014</t>
  </si>
  <si>
    <t>110524_211040</t>
  </si>
  <si>
    <t>110524_211137</t>
  </si>
  <si>
    <t>110524_211206</t>
  </si>
  <si>
    <t>110524_211235</t>
  </si>
  <si>
    <t>110524_211307</t>
  </si>
  <si>
    <t>110524_211401</t>
  </si>
  <si>
    <t>Elvis Andrus</t>
  </si>
  <si>
    <t>110530_184219</t>
  </si>
  <si>
    <t>110530_184230</t>
  </si>
  <si>
    <t>110530_184254</t>
  </si>
  <si>
    <t>110530_184317</t>
  </si>
  <si>
    <t>110530_184334</t>
  </si>
  <si>
    <t>David Murphy</t>
  </si>
  <si>
    <t>110530_184425</t>
  </si>
  <si>
    <t>110530_184442</t>
  </si>
  <si>
    <t>110530_184511</t>
  </si>
  <si>
    <t>110530_184554</t>
  </si>
  <si>
    <t>110530_184634</t>
  </si>
  <si>
    <t>110530_184658</t>
  </si>
  <si>
    <t>110530_184748</t>
  </si>
  <si>
    <t>110530_184810</t>
  </si>
  <si>
    <t>110530_184833</t>
  </si>
  <si>
    <t>110530_184925</t>
  </si>
  <si>
    <t>110530_184953</t>
  </si>
  <si>
    <t>110530_185027</t>
  </si>
  <si>
    <t>110530_185107</t>
  </si>
  <si>
    <t>110530_185126</t>
  </si>
  <si>
    <t>110530_185146</t>
  </si>
  <si>
    <t>110530_185211</t>
  </si>
  <si>
    <t>110530_185236</t>
  </si>
  <si>
    <t>110530_185335</t>
  </si>
  <si>
    <t>110530_185416</t>
  </si>
  <si>
    <t>110530_185442</t>
  </si>
  <si>
    <t>110530_185507</t>
  </si>
  <si>
    <t>110530_185605</t>
  </si>
  <si>
    <t>110530_185627</t>
  </si>
  <si>
    <t>110530_185652</t>
  </si>
  <si>
    <t>110530_185719</t>
  </si>
  <si>
    <t>Endy Chavez</t>
  </si>
  <si>
    <t>110530_190640</t>
  </si>
  <si>
    <t>110530_190652</t>
  </si>
  <si>
    <t>110530_190706</t>
  </si>
  <si>
    <t>110530_190739</t>
  </si>
  <si>
    <t>110530_190801</t>
  </si>
  <si>
    <t>110530_190854</t>
  </si>
  <si>
    <t>110530_190944</t>
  </si>
  <si>
    <t>110530_191040</t>
  </si>
  <si>
    <t>110530_191119</t>
  </si>
  <si>
    <t>110530_191245</t>
  </si>
  <si>
    <t>110530_191316</t>
  </si>
  <si>
    <t>110530_191347</t>
  </si>
  <si>
    <t>110530_191434</t>
  </si>
  <si>
    <t>110530_191459</t>
  </si>
  <si>
    <t>110530_191534</t>
  </si>
  <si>
    <t>110530_191630</t>
  </si>
  <si>
    <t>110530_191657</t>
  </si>
  <si>
    <t>110530_191745</t>
  </si>
  <si>
    <t>110530_191831</t>
  </si>
  <si>
    <t>110530_191930</t>
  </si>
  <si>
    <t>110530_191954</t>
  </si>
  <si>
    <t>110530_193024</t>
  </si>
  <si>
    <t>110530_193040</t>
  </si>
  <si>
    <t>110530_193101</t>
  </si>
  <si>
    <t>110530_193146</t>
  </si>
  <si>
    <t>110530_193209</t>
  </si>
  <si>
    <t>110530_193312</t>
  </si>
  <si>
    <t>110530_193403</t>
  </si>
  <si>
    <t>110530_193508</t>
  </si>
  <si>
    <t>110530_193531</t>
  </si>
  <si>
    <t>110530_193627</t>
  </si>
  <si>
    <t>110530_193641</t>
  </si>
  <si>
    <t>110530_193654</t>
  </si>
  <si>
    <t>110530_193708</t>
  </si>
  <si>
    <t>110530_193759</t>
  </si>
  <si>
    <t>110530_193840</t>
  </si>
  <si>
    <t>110530_193922</t>
  </si>
  <si>
    <t>110530_193946</t>
  </si>
  <si>
    <t>110530_194005</t>
  </si>
  <si>
    <t>110530_194045</t>
  </si>
  <si>
    <t>110530_194129</t>
  </si>
  <si>
    <t>110530_194232</t>
  </si>
  <si>
    <t>110530_194255</t>
  </si>
  <si>
    <t>110530_194339</t>
  </si>
  <si>
    <t>110530_194412</t>
  </si>
  <si>
    <t>110530_194442</t>
  </si>
  <si>
    <t>110530_194514</t>
  </si>
  <si>
    <t>Andy Sonnanstine</t>
  </si>
  <si>
    <t>110403_161920</t>
  </si>
  <si>
    <t>FC</t>
  </si>
  <si>
    <t>110406_154631</t>
  </si>
  <si>
    <t>110406_154643</t>
  </si>
  <si>
    <t>110406_154657</t>
  </si>
  <si>
    <t>110406_154714</t>
  </si>
  <si>
    <t>110406_154753</t>
  </si>
  <si>
    <t>110406_154819</t>
  </si>
  <si>
    <t>110406_154845</t>
  </si>
  <si>
    <t>110406_154939</t>
  </si>
  <si>
    <t>Pitchout</t>
  </si>
  <si>
    <t>PO</t>
  </si>
  <si>
    <t>110406_155009</t>
  </si>
  <si>
    <t>110406_155036</t>
  </si>
  <si>
    <t>110406_155059</t>
  </si>
  <si>
    <t>110406_155230</t>
  </si>
  <si>
    <t>110406_155254</t>
  </si>
  <si>
    <t>110406_155322</t>
  </si>
  <si>
    <t>110406_155411</t>
  </si>
  <si>
    <t>110410_135957</t>
  </si>
  <si>
    <t>110410_140017</t>
  </si>
  <si>
    <t>110410_141003</t>
  </si>
  <si>
    <t>110410_141018</t>
  </si>
  <si>
    <t>110410_141033</t>
  </si>
  <si>
    <t>110410_141107</t>
  </si>
  <si>
    <t>110410_141143</t>
  </si>
  <si>
    <t>110410_141157</t>
  </si>
  <si>
    <t>110410_141215</t>
  </si>
  <si>
    <t>110410_141241</t>
  </si>
  <si>
    <t>110410_142143</t>
  </si>
  <si>
    <t>110410_142224</t>
  </si>
  <si>
    <t>110410_142236</t>
  </si>
  <si>
    <t>110410_142253</t>
  </si>
  <si>
    <t>110410_142344</t>
  </si>
  <si>
    <t>110410_142420</t>
  </si>
  <si>
    <t>110410_142458</t>
  </si>
  <si>
    <t>110410_142518</t>
  </si>
  <si>
    <t>110410_142611</t>
  </si>
  <si>
    <t>110410_142636</t>
  </si>
  <si>
    <t>110410_142654</t>
  </si>
  <si>
    <t>110410_142718</t>
  </si>
  <si>
    <t>110410_144119</t>
  </si>
  <si>
    <t>110410_144133</t>
  </si>
  <si>
    <t>110410_144201</t>
  </si>
  <si>
    <t>110410_144242</t>
  </si>
  <si>
    <t>110410_144301</t>
  </si>
  <si>
    <t>110410_144324</t>
  </si>
  <si>
    <t>110410_144347</t>
  </si>
  <si>
    <t>110410_144407</t>
  </si>
  <si>
    <t>110410_144437</t>
  </si>
  <si>
    <t>110410_144455</t>
  </si>
  <si>
    <t>110410_144533</t>
  </si>
  <si>
    <t>110410_144548</t>
  </si>
  <si>
    <t>110410_144608</t>
  </si>
  <si>
    <t>110410_144626</t>
  </si>
  <si>
    <t>110410_144706</t>
  </si>
  <si>
    <t>110410_145830</t>
  </si>
  <si>
    <t>110410_145846</t>
  </si>
  <si>
    <t>110410_145900</t>
  </si>
  <si>
    <t>110410_145923</t>
  </si>
  <si>
    <t>110410_145954</t>
  </si>
  <si>
    <t>110410_150018</t>
  </si>
  <si>
    <t>110410_150044</t>
  </si>
  <si>
    <t>110410_150058</t>
  </si>
  <si>
    <t>110410_150136</t>
  </si>
  <si>
    <t>110410_150207</t>
  </si>
  <si>
    <t>110410_150224</t>
  </si>
  <si>
    <t>110410_150242</t>
  </si>
  <si>
    <t>110410_150311</t>
  </si>
  <si>
    <t>110410_150335</t>
  </si>
  <si>
    <t>110410_150401</t>
  </si>
  <si>
    <t>110410_151132</t>
  </si>
  <si>
    <t>110410_151147</t>
  </si>
  <si>
    <t>110410_151219</t>
  </si>
  <si>
    <t>110410_151247</t>
  </si>
  <si>
    <t>110410_151325</t>
  </si>
  <si>
    <t>110410_151346</t>
  </si>
  <si>
    <t>110410_151435</t>
  </si>
  <si>
    <t>110427_222408</t>
  </si>
  <si>
    <t>110427_222421</t>
  </si>
  <si>
    <t>110427_222440</t>
  </si>
  <si>
    <t>110427_222456</t>
  </si>
  <si>
    <t>110427_222524</t>
  </si>
  <si>
    <t>110427_222550</t>
  </si>
  <si>
    <t>110427_222614</t>
  </si>
  <si>
    <t>110427_222628</t>
  </si>
  <si>
    <t>110427_222648</t>
  </si>
  <si>
    <t>110427_222713</t>
  </si>
  <si>
    <t>110427_222727</t>
  </si>
  <si>
    <t>110427_222809</t>
  </si>
  <si>
    <t>110427_222832</t>
  </si>
  <si>
    <t>gid_2011_05_01_anamlb_tbamlb_1</t>
  </si>
  <si>
    <t>Alan Porter</t>
  </si>
  <si>
    <t>110501_150857</t>
  </si>
  <si>
    <t>110501_150926</t>
  </si>
  <si>
    <t>110501_150950</t>
  </si>
  <si>
    <t>110501_151014</t>
  </si>
  <si>
    <t>110501_151036</t>
  </si>
  <si>
    <t>110501_151111</t>
  </si>
  <si>
    <t>110501_151129</t>
  </si>
  <si>
    <t>110501_151220</t>
  </si>
  <si>
    <t>110501_151226</t>
  </si>
  <si>
    <t>110501_151308</t>
  </si>
  <si>
    <t>110501_152919</t>
  </si>
  <si>
    <t>110501_152933</t>
  </si>
  <si>
    <t>110501_153009</t>
  </si>
  <si>
    <t>110501_153026</t>
  </si>
  <si>
    <t>110501_153043</t>
  </si>
  <si>
    <t>110501_153104</t>
  </si>
  <si>
    <t>110501_153145</t>
  </si>
  <si>
    <t>110501_153201</t>
  </si>
  <si>
    <t>110501_153228</t>
  </si>
  <si>
    <t>110501_153301</t>
  </si>
  <si>
    <t>110501_153332</t>
  </si>
  <si>
    <t>110501_153404</t>
  </si>
  <si>
    <t>110504_195723</t>
  </si>
  <si>
    <t>110504_195800</t>
  </si>
  <si>
    <t>110504_195813</t>
  </si>
  <si>
    <t>110504_195827</t>
  </si>
  <si>
    <t>110504_195846</t>
  </si>
  <si>
    <t>110504_195902</t>
  </si>
  <si>
    <t>110504_195939</t>
  </si>
  <si>
    <t>110504_195957</t>
  </si>
  <si>
    <t>110504_200014</t>
  </si>
  <si>
    <t>110504_200056</t>
  </si>
  <si>
    <t>110504_201256</t>
  </si>
  <si>
    <t>110504_201309</t>
  </si>
  <si>
    <t>110504_201350</t>
  </si>
  <si>
    <t>110504_201406</t>
  </si>
  <si>
    <t>110504_201447</t>
  </si>
  <si>
    <t>110504_203126</t>
  </si>
  <si>
    <t>110504_203150</t>
  </si>
  <si>
    <t>110504_203211</t>
  </si>
  <si>
    <t>110504_203248</t>
  </si>
  <si>
    <t>110504_203259</t>
  </si>
  <si>
    <t>110504_203316</t>
  </si>
  <si>
    <t>110504_203354</t>
  </si>
  <si>
    <t>110504_203407</t>
  </si>
  <si>
    <t>110504_203420</t>
  </si>
  <si>
    <t>gid_2011_05_10_tbamlb_clemlb_1</t>
  </si>
  <si>
    <t>110510_204850</t>
  </si>
  <si>
    <t>110510_204907</t>
  </si>
  <si>
    <t>110510_204924</t>
  </si>
  <si>
    <t>110510_205016</t>
  </si>
  <si>
    <t>110510_205029</t>
  </si>
  <si>
    <t>110510_205103</t>
  </si>
  <si>
    <t>110510_205124</t>
  </si>
  <si>
    <t>110510_205211</t>
  </si>
  <si>
    <t>110510_205233</t>
  </si>
  <si>
    <t>110510_205341</t>
  </si>
  <si>
    <t>110510_205403</t>
  </si>
  <si>
    <t>110510_205423</t>
  </si>
  <si>
    <t>Travis Hafner</t>
  </si>
  <si>
    <t>110510_205523</t>
  </si>
  <si>
    <t>110510_205543</t>
  </si>
  <si>
    <t>110510_205604</t>
  </si>
  <si>
    <t>110510_205628</t>
  </si>
  <si>
    <t>110510_205652</t>
  </si>
  <si>
    <t>110510_205735</t>
  </si>
  <si>
    <t>110510_205757</t>
  </si>
  <si>
    <t>110510_210915</t>
  </si>
  <si>
    <t>110510_210931</t>
  </si>
  <si>
    <t>110510_210951</t>
  </si>
  <si>
    <t>110510_211014</t>
  </si>
  <si>
    <t>110510_211046</t>
  </si>
  <si>
    <t>110510_211100</t>
  </si>
  <si>
    <t>110510_211117</t>
  </si>
  <si>
    <t>110510_211145</t>
  </si>
  <si>
    <t>110510_211206</t>
  </si>
  <si>
    <t>Jack Hannahan</t>
  </si>
  <si>
    <t>110510_211241</t>
  </si>
  <si>
    <t>110510_211254</t>
  </si>
  <si>
    <t>110510_212216</t>
  </si>
  <si>
    <t>110510_212235</t>
  </si>
  <si>
    <t>110510_212254</t>
  </si>
  <si>
    <t>110510_212331</t>
  </si>
  <si>
    <t>110510_212344</t>
  </si>
  <si>
    <t>110510_212427</t>
  </si>
  <si>
    <t>110510_212444</t>
  </si>
  <si>
    <t>110510_212502</t>
  </si>
  <si>
    <t>110510_212523</t>
  </si>
  <si>
    <t>110510_212600</t>
  </si>
  <si>
    <t>110510_212612</t>
  </si>
  <si>
    <t>110510_212629</t>
  </si>
  <si>
    <t>110510_212650</t>
  </si>
  <si>
    <t>110510_212748</t>
  </si>
  <si>
    <t>110510_212812</t>
  </si>
  <si>
    <t>110510_212835</t>
  </si>
  <si>
    <t>110510_212900</t>
  </si>
  <si>
    <t>110510_212919</t>
  </si>
  <si>
    <t>110510_213042</t>
  </si>
  <si>
    <t>110510_213125</t>
  </si>
  <si>
    <t>110510_213150</t>
  </si>
  <si>
    <t>110510_213218</t>
  </si>
  <si>
    <t>110510_213248</t>
  </si>
  <si>
    <t>110510_213334</t>
  </si>
  <si>
    <t>110510_213413</t>
  </si>
  <si>
    <t>110510_214510</t>
  </si>
  <si>
    <t>110510_214524</t>
  </si>
  <si>
    <t>110510_214559</t>
  </si>
  <si>
    <t>110510_214614</t>
  </si>
  <si>
    <t>110510_214700</t>
  </si>
  <si>
    <t>110510_214743</t>
  </si>
  <si>
    <t>110510_214806</t>
  </si>
  <si>
    <t>110510_214823</t>
  </si>
  <si>
    <t>110510_214843</t>
  </si>
  <si>
    <t>110510_214954</t>
  </si>
  <si>
    <t>110510_215018</t>
  </si>
  <si>
    <t>110510_215045</t>
  </si>
  <si>
    <t>110510_215109</t>
  </si>
  <si>
    <t>110515_134120</t>
  </si>
  <si>
    <t>110515_134139</t>
  </si>
  <si>
    <t>110515_134158</t>
  </si>
  <si>
    <t>110515_134222</t>
  </si>
  <si>
    <t>110515_134259</t>
  </si>
  <si>
    <t>110515_134315</t>
  </si>
  <si>
    <t>110515_134356</t>
  </si>
  <si>
    <t>110515_134412</t>
  </si>
  <si>
    <t>110515_134502</t>
  </si>
  <si>
    <t>110515_134519</t>
  </si>
  <si>
    <t>110515_134534</t>
  </si>
  <si>
    <t>110515_134552</t>
  </si>
  <si>
    <t>110515_135421</t>
  </si>
  <si>
    <t>110515_135436</t>
  </si>
  <si>
    <t>110515_135451</t>
  </si>
  <si>
    <t>110515_135543</t>
  </si>
  <si>
    <t>110515_135645</t>
  </si>
  <si>
    <t>110515_135719</t>
  </si>
  <si>
    <t>110515_135806</t>
  </si>
  <si>
    <t>110515_135828</t>
  </si>
  <si>
    <t>110515_135851</t>
  </si>
  <si>
    <t>110515_135920</t>
  </si>
  <si>
    <t>110515_135948</t>
  </si>
  <si>
    <t>110515_140028</t>
  </si>
  <si>
    <t>110515_140050</t>
  </si>
  <si>
    <t>110515_140114</t>
  </si>
  <si>
    <t>110515_140140</t>
  </si>
  <si>
    <t>110515_140206</t>
  </si>
  <si>
    <t>110515_140248</t>
  </si>
  <si>
    <t>110515_140319</t>
  </si>
  <si>
    <t>110515_140356</t>
  </si>
  <si>
    <t>110515_140422</t>
  </si>
  <si>
    <t>110515_141546</t>
  </si>
  <si>
    <t>110515_141559</t>
  </si>
  <si>
    <t>110515_141637</t>
  </si>
  <si>
    <t>110515_141815</t>
  </si>
  <si>
    <t>110515_141841</t>
  </si>
  <si>
    <t>110515_141932</t>
  </si>
  <si>
    <t>110515_142021</t>
  </si>
  <si>
    <t>110515_142042</t>
  </si>
  <si>
    <t>110515_142108</t>
  </si>
  <si>
    <t>110515_142134</t>
  </si>
  <si>
    <t>110515_142155</t>
  </si>
  <si>
    <t>110515_142318</t>
  </si>
  <si>
    <t>110515_142338</t>
  </si>
  <si>
    <t>110515_142404</t>
  </si>
  <si>
    <t>110515_142429</t>
  </si>
  <si>
    <t>110515_142505</t>
  </si>
  <si>
    <t>110515_142535</t>
  </si>
  <si>
    <t>110515_142630</t>
  </si>
  <si>
    <t>110515_142653</t>
  </si>
  <si>
    <t>110515_143651</t>
  </si>
  <si>
    <t>110515_143705</t>
  </si>
  <si>
    <t>110515_143721</t>
  </si>
  <si>
    <t>110515_143743</t>
  </si>
  <si>
    <t>110515_143824</t>
  </si>
  <si>
    <t>110515_143850</t>
  </si>
  <si>
    <t>110515_143905</t>
  </si>
  <si>
    <t>110515_143924</t>
  </si>
  <si>
    <t>110515_143941</t>
  </si>
  <si>
    <t>110515_144009</t>
  </si>
  <si>
    <t>110515_144043</t>
  </si>
  <si>
    <t>110515_144056</t>
  </si>
  <si>
    <t>110515_144109</t>
  </si>
  <si>
    <t>110515_144123</t>
  </si>
  <si>
    <t>110515_144204</t>
  </si>
  <si>
    <t>110515_144225</t>
  </si>
  <si>
    <t>110515_144249</t>
  </si>
  <si>
    <t>110515_144411</t>
  </si>
  <si>
    <t>110515_145714</t>
  </si>
  <si>
    <t>110515_145730</t>
  </si>
  <si>
    <t>110515_145744</t>
  </si>
  <si>
    <t>110515_145809</t>
  </si>
  <si>
    <t>110515_145830</t>
  </si>
  <si>
    <t>110515_145917</t>
  </si>
  <si>
    <t>110515_145930</t>
  </si>
  <si>
    <t>110515_145944</t>
  </si>
  <si>
    <t>110515_150012</t>
  </si>
  <si>
    <t>110515_150051</t>
  </si>
  <si>
    <t>110515_150105</t>
  </si>
  <si>
    <t>110515_150121</t>
  </si>
  <si>
    <t>110515_150142</t>
  </si>
  <si>
    <t>110515_150209</t>
  </si>
  <si>
    <t>110515_150240</t>
  </si>
  <si>
    <t>Chris Coghlan</t>
  </si>
  <si>
    <t>110520_192541</t>
  </si>
  <si>
    <t>110520_192554</t>
  </si>
  <si>
    <t>110520_192608</t>
  </si>
  <si>
    <t>110520_192622</t>
  </si>
  <si>
    <t>110520_192641</t>
  </si>
  <si>
    <t>110520_192743</t>
  </si>
  <si>
    <t>110520_192824</t>
  </si>
  <si>
    <t>110520_192848</t>
  </si>
  <si>
    <t>110520_192923</t>
  </si>
  <si>
    <t>110520_192959</t>
  </si>
  <si>
    <t>110520_193044</t>
  </si>
  <si>
    <t>110520_193105</t>
  </si>
  <si>
    <t>110520_193128</t>
  </si>
  <si>
    <t>110520_193156</t>
  </si>
  <si>
    <t>110520_193230</t>
  </si>
  <si>
    <t>110520_193248</t>
  </si>
  <si>
    <t>110520_193303</t>
  </si>
  <si>
    <t>110520_194220</t>
  </si>
  <si>
    <t>110520_194238</t>
  </si>
  <si>
    <t>110520_194256</t>
  </si>
  <si>
    <t>110520_194318</t>
  </si>
  <si>
    <t>110520_194344</t>
  </si>
  <si>
    <t>110520_194408</t>
  </si>
  <si>
    <t>110520_194453</t>
  </si>
  <si>
    <t>110520_194512</t>
  </si>
  <si>
    <t>John Buck</t>
  </si>
  <si>
    <t>110520_194609</t>
  </si>
  <si>
    <t>Omar Infante</t>
  </si>
  <si>
    <t>110520_194731</t>
  </si>
  <si>
    <t>110520_194757</t>
  </si>
  <si>
    <t>Anibal Sanchez</t>
  </si>
  <si>
    <t>110520_195643</t>
  </si>
  <si>
    <t>110520_195656</t>
  </si>
  <si>
    <t>110520_195710</t>
  </si>
  <si>
    <t>110520_195729</t>
  </si>
  <si>
    <t>110520_195750</t>
  </si>
  <si>
    <t>110520_195833</t>
  </si>
  <si>
    <t>110520_195848</t>
  </si>
  <si>
    <t>110520_195901</t>
  </si>
  <si>
    <t>110520_195922</t>
  </si>
  <si>
    <t>110520_195937</t>
  </si>
  <si>
    <t>110520_200004</t>
  </si>
  <si>
    <t>110520_200043</t>
  </si>
  <si>
    <t>110520_200105</t>
  </si>
  <si>
    <t>110520_200128</t>
  </si>
  <si>
    <t>110520_200908</t>
  </si>
  <si>
    <t>110520_200951</t>
  </si>
  <si>
    <t>110520_201003</t>
  </si>
  <si>
    <t>110520_201015</t>
  </si>
  <si>
    <t>110520_201034</t>
  </si>
  <si>
    <t>110520_201118</t>
  </si>
  <si>
    <t>110520_201139</t>
  </si>
  <si>
    <t>110520_201200</t>
  </si>
  <si>
    <t>110520_201229</t>
  </si>
  <si>
    <t>110520_201309</t>
  </si>
  <si>
    <t>110520_201356</t>
  </si>
  <si>
    <t>110520_201410</t>
  </si>
  <si>
    <t>110520_201428</t>
  </si>
  <si>
    <t>110520_202521</t>
  </si>
  <si>
    <t>110520_202537</t>
  </si>
  <si>
    <t>110520_202553</t>
  </si>
  <si>
    <t>110520_202608</t>
  </si>
  <si>
    <t>110520_202634</t>
  </si>
  <si>
    <t>110520_202701</t>
  </si>
  <si>
    <t>110520_202739</t>
  </si>
  <si>
    <t>110520_202751</t>
  </si>
  <si>
    <t>110520_202811</t>
  </si>
  <si>
    <t>110520_202830</t>
  </si>
  <si>
    <t>110520_202843</t>
  </si>
  <si>
    <t>110520_202858</t>
  </si>
  <si>
    <t>110520_202924</t>
  </si>
  <si>
    <t>110520_202947</t>
  </si>
  <si>
    <t>110520_203008</t>
  </si>
  <si>
    <t>110520_203050</t>
  </si>
  <si>
    <t>110520_203107</t>
  </si>
  <si>
    <t>110520_203133</t>
  </si>
  <si>
    <t>110520_203215</t>
  </si>
  <si>
    <t>110520_203305</t>
  </si>
  <si>
    <t>gid_2011_05_25_tbamlb_detmlb_1</t>
  </si>
  <si>
    <t>Greg Gibson</t>
  </si>
  <si>
    <t>110525_131700</t>
  </si>
  <si>
    <t>110525_131713</t>
  </si>
  <si>
    <t>110525_131742</t>
  </si>
  <si>
    <t>110525_131803</t>
  </si>
  <si>
    <t>110525_131843</t>
  </si>
  <si>
    <t>110525_131940</t>
  </si>
  <si>
    <t>110525_132029</t>
  </si>
  <si>
    <t>110525_132053</t>
  </si>
  <si>
    <t>110525_132152</t>
  </si>
  <si>
    <t>110525_132218</t>
  </si>
  <si>
    <t>110525_132316</t>
  </si>
  <si>
    <t>110525_132352</t>
  </si>
  <si>
    <t>110525_132444</t>
  </si>
  <si>
    <t>110525_132521</t>
  </si>
  <si>
    <t>110525_132600</t>
  </si>
  <si>
    <t>110525_132647</t>
  </si>
  <si>
    <t>110525_132706</t>
  </si>
  <si>
    <t>110525_132740</t>
  </si>
  <si>
    <t>110525_133808</t>
  </si>
  <si>
    <t>110525_133859</t>
  </si>
  <si>
    <t>110525_133922</t>
  </si>
  <si>
    <t>110525_133943</t>
  </si>
  <si>
    <t>110525_134032</t>
  </si>
  <si>
    <t>110525_134057</t>
  </si>
  <si>
    <t>110525_134153</t>
  </si>
  <si>
    <t>110525_134217</t>
  </si>
  <si>
    <t>110525_134256</t>
  </si>
  <si>
    <t>110525_134319</t>
  </si>
  <si>
    <t>110525_134340</t>
  </si>
  <si>
    <t>110525_134407</t>
  </si>
  <si>
    <t>110525_134454</t>
  </si>
  <si>
    <t>110525_134515</t>
  </si>
  <si>
    <t>110525_134601</t>
  </si>
  <si>
    <t>110525_134621</t>
  </si>
  <si>
    <t>110525_134644</t>
  </si>
  <si>
    <t>110525_140227</t>
  </si>
  <si>
    <t>110525_140242</t>
  </si>
  <si>
    <t>110525_140303</t>
  </si>
  <si>
    <t>110525_140325</t>
  </si>
  <si>
    <t>110525_140415</t>
  </si>
  <si>
    <t>110525_140431</t>
  </si>
  <si>
    <t>110525_140448</t>
  </si>
  <si>
    <t>110525_140510</t>
  </si>
  <si>
    <t>110530_204431</t>
  </si>
  <si>
    <t>110530_204446</t>
  </si>
  <si>
    <t>110530_204501</t>
  </si>
  <si>
    <t>110530_204532</t>
  </si>
  <si>
    <t>110530_204554</t>
  </si>
  <si>
    <t>110530_204631</t>
  </si>
  <si>
    <t>110530_204646</t>
  </si>
  <si>
    <t>110530_204738</t>
  </si>
  <si>
    <t>110530_204755</t>
  </si>
  <si>
    <t>110530_204811</t>
  </si>
  <si>
    <t>110530_204848</t>
  </si>
  <si>
    <t>110530_204930</t>
  </si>
  <si>
    <t>110530_204947</t>
  </si>
  <si>
    <t>110603_191620</t>
  </si>
  <si>
    <t>110603_191633</t>
  </si>
  <si>
    <t>110603_191649</t>
  </si>
  <si>
    <t>110603_191731</t>
  </si>
  <si>
    <t>110603_191747</t>
  </si>
  <si>
    <t>110603_191803</t>
  </si>
  <si>
    <t>110603_191823</t>
  </si>
  <si>
    <t>110603_191840</t>
  </si>
  <si>
    <t>110603_191905</t>
  </si>
  <si>
    <t>110603_191934</t>
  </si>
  <si>
    <t>110603_191959</t>
  </si>
  <si>
    <t>110603_192055</t>
  </si>
  <si>
    <t>110603_192114</t>
  </si>
  <si>
    <t>110603_192132</t>
  </si>
  <si>
    <t>110603_192229</t>
  </si>
  <si>
    <t>110603_192242</t>
  </si>
  <si>
    <t>110603_192303</t>
  </si>
  <si>
    <t>110603_192319</t>
  </si>
  <si>
    <t>110603_192356</t>
  </si>
  <si>
    <t>110603_192419</t>
  </si>
  <si>
    <t>110603_192441</t>
  </si>
  <si>
    <t>110603_192511</t>
  </si>
  <si>
    <t>Adam Kennedy</t>
  </si>
  <si>
    <t>110603_193407</t>
  </si>
  <si>
    <t>110603_193424</t>
  </si>
  <si>
    <t>110603_193442</t>
  </si>
  <si>
    <t>110603_193456</t>
  </si>
  <si>
    <t>Miguel Olivo</t>
  </si>
  <si>
    <t>110603_193534</t>
  </si>
  <si>
    <t>Chone Figgins</t>
  </si>
  <si>
    <t>110603_193612</t>
  </si>
  <si>
    <t>110603_193626</t>
  </si>
  <si>
    <t>110603_193651</t>
  </si>
  <si>
    <t>110603_193713</t>
  </si>
  <si>
    <t>110603_193731</t>
  </si>
  <si>
    <t>110603_193752</t>
  </si>
  <si>
    <t>110603_194706</t>
  </si>
  <si>
    <t>110603_194720</t>
  </si>
  <si>
    <t>110603_194805</t>
  </si>
  <si>
    <t>110603_194911</t>
  </si>
  <si>
    <t>110603_194940</t>
  </si>
  <si>
    <t>110603_195004</t>
  </si>
  <si>
    <t>110603_195118</t>
  </si>
  <si>
    <t>110603_195144</t>
  </si>
  <si>
    <t>110603_195233</t>
  </si>
  <si>
    <t>110603_195303</t>
  </si>
  <si>
    <t>110603_195334</t>
  </si>
  <si>
    <t>110603_195404</t>
  </si>
  <si>
    <t>110603_195505</t>
  </si>
  <si>
    <t>110603_195534</t>
  </si>
  <si>
    <t>110603_195559</t>
  </si>
  <si>
    <t>110603_195626</t>
  </si>
  <si>
    <t>110603_195711</t>
  </si>
  <si>
    <t>110603_195734</t>
  </si>
  <si>
    <t>110603_195806</t>
  </si>
  <si>
    <t>110603_195830</t>
  </si>
  <si>
    <t>110603_195853</t>
  </si>
  <si>
    <t>110603_195926</t>
  </si>
  <si>
    <t>110603_200013</t>
  </si>
  <si>
    <t>110603_200038</t>
  </si>
  <si>
    <t>110603_200103</t>
  </si>
  <si>
    <t>110603_200134</t>
  </si>
  <si>
    <t>110603_200145</t>
  </si>
  <si>
    <t>110603_200157</t>
  </si>
  <si>
    <t>110603_200208</t>
  </si>
  <si>
    <t>110603_200247</t>
  </si>
  <si>
    <t>110603_200305</t>
  </si>
  <si>
    <t>110603_200324</t>
  </si>
  <si>
    <t>110603_200355</t>
  </si>
  <si>
    <t>110603_200451</t>
  </si>
  <si>
    <t>110603_200509</t>
  </si>
  <si>
    <t>110603_200532</t>
  </si>
  <si>
    <t>110603_200554</t>
  </si>
  <si>
    <t>110603_200637</t>
  </si>
  <si>
    <t>110603_201951</t>
  </si>
  <si>
    <t>110603_202011</t>
  </si>
  <si>
    <t>110603_202031</t>
  </si>
  <si>
    <t>110603_202108</t>
  </si>
  <si>
    <t>110603_202123</t>
  </si>
  <si>
    <t>110603_202139</t>
  </si>
  <si>
    <t>110603_202214</t>
  </si>
  <si>
    <t>110603_202233</t>
  </si>
  <si>
    <t>110603_202250</t>
  </si>
  <si>
    <t>110603_203030</t>
  </si>
  <si>
    <t>110603_203052</t>
  </si>
  <si>
    <t>110603_203137</t>
  </si>
  <si>
    <t>110603_203157</t>
  </si>
  <si>
    <t>110603_203211</t>
  </si>
  <si>
    <t>110603_203229</t>
  </si>
  <si>
    <t>110603_203309</t>
  </si>
  <si>
    <t>110603_203331</t>
  </si>
  <si>
    <t>110603_203429</t>
  </si>
  <si>
    <t>110603_203505</t>
  </si>
  <si>
    <t>110603_203522</t>
  </si>
  <si>
    <t>110603_203546</t>
  </si>
  <si>
    <t>110603_203638</t>
  </si>
  <si>
    <t>110603_203650</t>
  </si>
  <si>
    <t>110603_203736</t>
  </si>
  <si>
    <t>110603_203752</t>
  </si>
  <si>
    <t>110603_203815</t>
  </si>
  <si>
    <t>Joel Peralta</t>
  </si>
  <si>
    <t>110402_214524</t>
  </si>
  <si>
    <t>110402_214608</t>
  </si>
  <si>
    <t>110402_214652</t>
  </si>
  <si>
    <t>110402_214716</t>
  </si>
  <si>
    <t>110402_214742</t>
  </si>
  <si>
    <t>110402_214811</t>
  </si>
  <si>
    <t>110402_214850</t>
  </si>
  <si>
    <t>110402_214928</t>
  </si>
  <si>
    <t>110402_215003</t>
  </si>
  <si>
    <t>110402_215026</t>
  </si>
  <si>
    <t>110402_215101</t>
  </si>
  <si>
    <t>110402_215130</t>
  </si>
  <si>
    <t>110405_211712</t>
  </si>
  <si>
    <t>110405_211735</t>
  </si>
  <si>
    <t>110405_211806</t>
  </si>
  <si>
    <t>110405_211842</t>
  </si>
  <si>
    <t>110405_211905</t>
  </si>
  <si>
    <t>110405_211942</t>
  </si>
  <si>
    <t>110405_212006</t>
  </si>
  <si>
    <t>110405_212030</t>
  </si>
  <si>
    <t>110406_151330</t>
  </si>
  <si>
    <t>110406_151352</t>
  </si>
  <si>
    <t>110406_151428</t>
  </si>
  <si>
    <t>110406_151451</t>
  </si>
  <si>
    <t>110406_151529</t>
  </si>
  <si>
    <t>110406_151549</t>
  </si>
  <si>
    <t>110406_151615</t>
  </si>
  <si>
    <t>110406_151707</t>
  </si>
  <si>
    <t>110406_151740</t>
  </si>
  <si>
    <t>110406_151831</t>
  </si>
  <si>
    <t>110406_151903</t>
  </si>
  <si>
    <t>110406_151938</t>
  </si>
  <si>
    <t>110406_152110</t>
  </si>
  <si>
    <t>110406_152137</t>
  </si>
  <si>
    <t>110406_152204</t>
  </si>
  <si>
    <t>110406_152246</t>
  </si>
  <si>
    <t>110406_152322</t>
  </si>
  <si>
    <t>110406_152358</t>
  </si>
  <si>
    <t>110406_152435</t>
  </si>
  <si>
    <t>110406_152546</t>
  </si>
  <si>
    <t>110406_152614</t>
  </si>
  <si>
    <t>110406_152711</t>
  </si>
  <si>
    <t>110408_211920</t>
  </si>
  <si>
    <t>110408_212033</t>
  </si>
  <si>
    <t>110408_212103</t>
  </si>
  <si>
    <t>110408_212208</t>
  </si>
  <si>
    <t>110408_212244</t>
  </si>
  <si>
    <t>110408_212321</t>
  </si>
  <si>
    <t>110408_212708</t>
  </si>
  <si>
    <t>110408_212749</t>
  </si>
  <si>
    <t>110408_212912</t>
  </si>
  <si>
    <t>110408_212947</t>
  </si>
  <si>
    <t>110408_213017</t>
  </si>
  <si>
    <t>110408_213115</t>
  </si>
  <si>
    <t>110408_214126</t>
  </si>
  <si>
    <t>110408_214149</t>
  </si>
  <si>
    <t>110408_214213</t>
  </si>
  <si>
    <t>110408_214240</t>
  </si>
  <si>
    <t>110408_214339</t>
  </si>
  <si>
    <t>110408_214404</t>
  </si>
  <si>
    <t>Jarrod Saltalamacchia</t>
  </si>
  <si>
    <t>110411_215943</t>
  </si>
  <si>
    <t>110411_220014</t>
  </si>
  <si>
    <t>110411_220036</t>
  </si>
  <si>
    <t>110411_220106</t>
  </si>
  <si>
    <t>110411_220137</t>
  </si>
  <si>
    <t>110411_220203</t>
  </si>
  <si>
    <t>Jacoby Ellsbury</t>
  </si>
  <si>
    <t>110411_220242</t>
  </si>
  <si>
    <t>110411_220310</t>
  </si>
  <si>
    <t>110411_220336</t>
  </si>
  <si>
    <t>110411_220405</t>
  </si>
  <si>
    <t>110411_220455</t>
  </si>
  <si>
    <t>110411_220516</t>
  </si>
  <si>
    <t>110411_220540</t>
  </si>
  <si>
    <t>110411_220607</t>
  </si>
  <si>
    <t>110411_220631</t>
  </si>
  <si>
    <t>110411_220713</t>
  </si>
  <si>
    <t>110411_220753</t>
  </si>
  <si>
    <t>110411_220813</t>
  </si>
  <si>
    <t>110411_220844</t>
  </si>
  <si>
    <t>110411_220933</t>
  </si>
  <si>
    <t>gid_2011_04_12_tbamlb_bosmlb_1</t>
  </si>
  <si>
    <t>Jeff Nelson</t>
  </si>
  <si>
    <t>110412_215031</t>
  </si>
  <si>
    <t>110412_215107</t>
  </si>
  <si>
    <t>110412_215152</t>
  </si>
  <si>
    <t>110415_210503</t>
  </si>
  <si>
    <t>110415_210524</t>
  </si>
  <si>
    <t>110415_210555</t>
  </si>
  <si>
    <t>110415_210628</t>
  </si>
  <si>
    <t>110415_210711</t>
  </si>
  <si>
    <t>110415_210737</t>
  </si>
  <si>
    <t>110415_210805</t>
  </si>
  <si>
    <t>110415_210834</t>
  </si>
  <si>
    <t>110415_210921</t>
  </si>
  <si>
    <t>110415_210943</t>
  </si>
  <si>
    <t>110415_211010</t>
  </si>
  <si>
    <t>110415_211032</t>
  </si>
  <si>
    <t>gid_2011_04_18_chamlb_tbamlb_1</t>
  </si>
  <si>
    <t>Hunter Wendelstedt</t>
  </si>
  <si>
    <t>110418_205601</t>
  </si>
  <si>
    <t>110418_205623</t>
  </si>
  <si>
    <t>110418_205649</t>
  </si>
  <si>
    <t>110418_205714</t>
  </si>
  <si>
    <t>110418_205757</t>
  </si>
  <si>
    <t>110418_205829</t>
  </si>
  <si>
    <t>110418_205851</t>
  </si>
  <si>
    <t>110418_205917</t>
  </si>
  <si>
    <t>110418_205942</t>
  </si>
  <si>
    <t>110418_210022</t>
  </si>
  <si>
    <t>110418_210059</t>
  </si>
  <si>
    <t>110418_210140</t>
  </si>
  <si>
    <t>110418_210227</t>
  </si>
  <si>
    <t>110418_210257</t>
  </si>
  <si>
    <t>110418_210334</t>
  </si>
  <si>
    <t>110418_210405</t>
  </si>
  <si>
    <t>110418_210449</t>
  </si>
  <si>
    <t>110418_210516</t>
  </si>
  <si>
    <t>110418_210559</t>
  </si>
  <si>
    <t>110418_210624</t>
  </si>
  <si>
    <t>110418_210652</t>
  </si>
  <si>
    <t>110418_210732</t>
  </si>
  <si>
    <t>110420_205552</t>
  </si>
  <si>
    <t>110420_205614</t>
  </si>
  <si>
    <t>110420_205658</t>
  </si>
  <si>
    <t>110420_205720</t>
  </si>
  <si>
    <t>110420_205749</t>
  </si>
  <si>
    <t>110420_205816</t>
  </si>
  <si>
    <t>110420_205904</t>
  </si>
  <si>
    <t>110420_205929</t>
  </si>
  <si>
    <t>110420_205951</t>
  </si>
  <si>
    <t>110420_210017</t>
  </si>
  <si>
    <t>110420_210044</t>
  </si>
  <si>
    <t>110422_213503</t>
  </si>
  <si>
    <t>110422_213526</t>
  </si>
  <si>
    <t>110422_213554</t>
  </si>
  <si>
    <t>110422_213622</t>
  </si>
  <si>
    <t>110422_213708</t>
  </si>
  <si>
    <t>110422_213738</t>
  </si>
  <si>
    <t>110422_213825</t>
  </si>
  <si>
    <t>110422_213904</t>
  </si>
  <si>
    <t>110422_213935</t>
  </si>
  <si>
    <t>110422_214006</t>
  </si>
  <si>
    <t>110422_214056</t>
  </si>
  <si>
    <t>110422_214132</t>
  </si>
  <si>
    <t>110422_214217</t>
  </si>
  <si>
    <t>110422_214303</t>
  </si>
  <si>
    <t>110422_214407</t>
  </si>
  <si>
    <t>110422_214438</t>
  </si>
  <si>
    <t>110422_214548</t>
  </si>
  <si>
    <t>110422_214645</t>
  </si>
  <si>
    <t>110422_214715</t>
  </si>
  <si>
    <t>110422_214805</t>
  </si>
  <si>
    <t>110422_214836</t>
  </si>
  <si>
    <t>110422_214906</t>
  </si>
  <si>
    <t>110422_214933</t>
  </si>
  <si>
    <t>Travis Snider</t>
  </si>
  <si>
    <t>110422_215015</t>
  </si>
  <si>
    <t>110422_215028</t>
  </si>
  <si>
    <t>110422_215040</t>
  </si>
  <si>
    <t>110422_215052</t>
  </si>
  <si>
    <t>110422_215137</t>
  </si>
  <si>
    <t>110422_215206</t>
  </si>
  <si>
    <t>110422_215234</t>
  </si>
  <si>
    <t>110422_215315</t>
  </si>
  <si>
    <t>110422_215353</t>
  </si>
  <si>
    <t>110422_215451</t>
  </si>
  <si>
    <t>110422_215607</t>
  </si>
  <si>
    <t>110422_215652</t>
  </si>
  <si>
    <t>110427_220759</t>
  </si>
  <si>
    <t>110427_220824</t>
  </si>
  <si>
    <t>110427_220901</t>
  </si>
  <si>
    <t>110427_220950</t>
  </si>
  <si>
    <t>110427_221015</t>
  </si>
  <si>
    <t>110427_221043</t>
  </si>
  <si>
    <t>110427_221110</t>
  </si>
  <si>
    <t>110427_221140</t>
  </si>
  <si>
    <t>110427_221220</t>
  </si>
  <si>
    <t>110427_221315</t>
  </si>
  <si>
    <t>110427_221339</t>
  </si>
  <si>
    <t>110428_211254</t>
  </si>
  <si>
    <t>110428_211312</t>
  </si>
  <si>
    <t>110428_211404</t>
  </si>
  <si>
    <t>110428_211425</t>
  </si>
  <si>
    <t>110428_211503</t>
  </si>
  <si>
    <t>110428_211522</t>
  </si>
  <si>
    <t>110428_211554</t>
  </si>
  <si>
    <t>110428_211624</t>
  </si>
  <si>
    <t>110428_211653</t>
  </si>
  <si>
    <t>110428_211740</t>
  </si>
  <si>
    <t>110428_211801</t>
  </si>
  <si>
    <t>110428_211821</t>
  </si>
  <si>
    <t>gid_2011_04_30_anamlb_tbamlb_1</t>
  </si>
  <si>
    <t>Phil Cuzzi</t>
  </si>
  <si>
    <t>110430_154413</t>
  </si>
  <si>
    <t>110430_154435</t>
  </si>
  <si>
    <t>110430_154502</t>
  </si>
  <si>
    <t>Alexi Amarista</t>
  </si>
  <si>
    <t>110430_154539</t>
  </si>
  <si>
    <t>110430_154601</t>
  </si>
  <si>
    <t>110430_154628</t>
  </si>
  <si>
    <t>110430_154653</t>
  </si>
  <si>
    <t>110430_154726</t>
  </si>
  <si>
    <t>110430_154801</t>
  </si>
  <si>
    <t>110430_154837</t>
  </si>
  <si>
    <t>110430_154913</t>
  </si>
  <si>
    <t>110430_154935</t>
  </si>
  <si>
    <t>110430_155007</t>
  </si>
  <si>
    <t>110430_155039</t>
  </si>
  <si>
    <t>110430_155110</t>
  </si>
  <si>
    <t>110430_155146</t>
  </si>
  <si>
    <t>110430_155211</t>
  </si>
  <si>
    <t>110501_161155</t>
  </si>
  <si>
    <t>110501_161220</t>
  </si>
  <si>
    <t>110501_161255</t>
  </si>
  <si>
    <t>110501_161336</t>
  </si>
  <si>
    <t>110501_161409</t>
  </si>
  <si>
    <t>110501_161435</t>
  </si>
  <si>
    <t>110501_161502</t>
  </si>
  <si>
    <t>110501_161537</t>
  </si>
  <si>
    <t>110501_161631</t>
  </si>
  <si>
    <t>110501_161735</t>
  </si>
  <si>
    <t>110501_161823</t>
  </si>
  <si>
    <t>110501_161853</t>
  </si>
  <si>
    <t>110501_161928</t>
  </si>
  <si>
    <t>110501_161956</t>
  </si>
  <si>
    <t>110501_162050</t>
  </si>
  <si>
    <t>110501_162246</t>
  </si>
  <si>
    <t>110501_162344</t>
  </si>
  <si>
    <t>110501_162530</t>
  </si>
  <si>
    <t>110501_162602</t>
  </si>
  <si>
    <t>gid_2011_05_06_tbamlb_balmlb_1</t>
  </si>
  <si>
    <t>110506_214817</t>
  </si>
  <si>
    <t>110506_214841</t>
  </si>
  <si>
    <t>110506_214911</t>
  </si>
  <si>
    <t>110506_220402</t>
  </si>
  <si>
    <t>110506_220424</t>
  </si>
  <si>
    <t>110506_220449</t>
  </si>
  <si>
    <t>110506_220519</t>
  </si>
  <si>
    <t>110506_220547</t>
  </si>
  <si>
    <t>110506_220633</t>
  </si>
  <si>
    <t>110506_220656</t>
  </si>
  <si>
    <t>110506_220725</t>
  </si>
  <si>
    <t>110506_220751</t>
  </si>
  <si>
    <t>110506_220827</t>
  </si>
  <si>
    <t>110506_220851</t>
  </si>
  <si>
    <t>110506_220919</t>
  </si>
  <si>
    <t>110506_220947</t>
  </si>
  <si>
    <t>110506_221017</t>
  </si>
  <si>
    <t>110506_221209</t>
  </si>
  <si>
    <t>110506_221235</t>
  </si>
  <si>
    <t>110508_155147</t>
  </si>
  <si>
    <t>110508_155210</t>
  </si>
  <si>
    <t>110508_155254</t>
  </si>
  <si>
    <t>110508_155336</t>
  </si>
  <si>
    <t>110508_155357</t>
  </si>
  <si>
    <t>110508_155426</t>
  </si>
  <si>
    <t>110508_160246</t>
  </si>
  <si>
    <t>110508_160310</t>
  </si>
  <si>
    <t>110508_160340</t>
  </si>
  <si>
    <t>110508_160417</t>
  </si>
  <si>
    <t>110508_160504</t>
  </si>
  <si>
    <t>110508_160524</t>
  </si>
  <si>
    <t>110508_160619</t>
  </si>
  <si>
    <t>110508_160709</t>
  </si>
  <si>
    <t>110508_160730</t>
  </si>
  <si>
    <t>110508_160755</t>
  </si>
  <si>
    <t>110510_230954</t>
  </si>
  <si>
    <t>110510_231029</t>
  </si>
  <si>
    <t>110510_231105</t>
  </si>
  <si>
    <t>110510_231133</t>
  </si>
  <si>
    <t>110510_232347</t>
  </si>
  <si>
    <t>110510_232407</t>
  </si>
  <si>
    <t>110510_232507</t>
  </si>
  <si>
    <t>110510_232537</t>
  </si>
  <si>
    <t>110510_232608</t>
  </si>
  <si>
    <t>110510_232742</t>
  </si>
  <si>
    <t>110510_232810</t>
  </si>
  <si>
    <t>110510_232856</t>
  </si>
  <si>
    <t>110510_232932</t>
  </si>
  <si>
    <t>110510_234004</t>
  </si>
  <si>
    <t>110510_234033</t>
  </si>
  <si>
    <t>110510_234100</t>
  </si>
  <si>
    <t>110510_234127</t>
  </si>
  <si>
    <t>110510_234245</t>
  </si>
  <si>
    <t>110510_234316</t>
  </si>
  <si>
    <t>110510_234351</t>
  </si>
  <si>
    <t>110510_234424</t>
  </si>
  <si>
    <t>110510_234459</t>
  </si>
  <si>
    <t>110510_234536</t>
  </si>
  <si>
    <t>110510_234636</t>
  </si>
  <si>
    <t>110510_234647</t>
  </si>
  <si>
    <t>110510_234658</t>
  </si>
  <si>
    <t>110510_234709</t>
  </si>
  <si>
    <t>gid_2011_05_12_tbamlb_clemlb_1</t>
  </si>
  <si>
    <t>John Tumpane</t>
  </si>
  <si>
    <t>110512_143826</t>
  </si>
  <si>
    <t>110512_143849</t>
  </si>
  <si>
    <t>110512_143934</t>
  </si>
  <si>
    <t>110512_143959</t>
  </si>
  <si>
    <t>110512_144326</t>
  </si>
  <si>
    <t>110512_144354</t>
  </si>
  <si>
    <t>110512_144423</t>
  </si>
  <si>
    <t>110512_144457</t>
  </si>
  <si>
    <t>110512_144558</t>
  </si>
  <si>
    <t>110512_144625</t>
  </si>
  <si>
    <t>110512_144656</t>
  </si>
  <si>
    <t>gid_2011_05_16_nyamlb_tbamlb_1</t>
  </si>
  <si>
    <t>Rob Drake</t>
  </si>
  <si>
    <t>nya</t>
  </si>
  <si>
    <t>Eduardo Nunez</t>
  </si>
  <si>
    <t>110516_205312</t>
  </si>
  <si>
    <t>110516_205335</t>
  </si>
  <si>
    <t>110516_205408</t>
  </si>
  <si>
    <t>110516_205458</t>
  </si>
  <si>
    <t>110516_205530</t>
  </si>
  <si>
    <t>110516_205614</t>
  </si>
  <si>
    <t>110516_205648</t>
  </si>
  <si>
    <t>110516_205727</t>
  </si>
  <si>
    <t>110516_205800</t>
  </si>
  <si>
    <t>110516_205827</t>
  </si>
  <si>
    <t>Derek Jeter</t>
  </si>
  <si>
    <t>110516_205922</t>
  </si>
  <si>
    <t>Curtis Granderson</t>
  </si>
  <si>
    <t>110516_210008</t>
  </si>
  <si>
    <t>110516_210030</t>
  </si>
  <si>
    <t>110516_210056</t>
  </si>
  <si>
    <t>110516_210119</t>
  </si>
  <si>
    <t>Mark Teixeira</t>
  </si>
  <si>
    <t>110516_211415</t>
  </si>
  <si>
    <t>110516_211437</t>
  </si>
  <si>
    <t>110516_211500</t>
  </si>
  <si>
    <t>110516_211526</t>
  </si>
  <si>
    <t>110516_211559</t>
  </si>
  <si>
    <t>Alex Rodriguez</t>
  </si>
  <si>
    <t>110516_211656</t>
  </si>
  <si>
    <t>Robinson Cano</t>
  </si>
  <si>
    <t>110516_211808</t>
  </si>
  <si>
    <t>110516_211841</t>
  </si>
  <si>
    <t>gid_2011_05_18_tbamlb_tormlb_1</t>
  </si>
  <si>
    <t>Mike DiMuro</t>
  </si>
  <si>
    <t>110518_214139</t>
  </si>
  <si>
    <t>110518_214232</t>
  </si>
  <si>
    <t>110518_215407</t>
  </si>
  <si>
    <t>110518_215432</t>
  </si>
  <si>
    <t>110518_215459</t>
  </si>
  <si>
    <t>110518_215527</t>
  </si>
  <si>
    <t>110518_215555</t>
  </si>
  <si>
    <t>110518_215638</t>
  </si>
  <si>
    <t>110518_215731</t>
  </si>
  <si>
    <t>110518_215751</t>
  </si>
  <si>
    <t>110518_215812</t>
  </si>
  <si>
    <t>110518_215833</t>
  </si>
  <si>
    <t>110518_215900</t>
  </si>
  <si>
    <t>110520_213552</t>
  </si>
  <si>
    <t>110520_213619</t>
  </si>
  <si>
    <t>110520_213646</t>
  </si>
  <si>
    <t>110520_213726</t>
  </si>
  <si>
    <t>110520_213757</t>
  </si>
  <si>
    <t>110520_213838</t>
  </si>
  <si>
    <t>110520_214001</t>
  </si>
  <si>
    <t>110520_214030</t>
  </si>
  <si>
    <t>110520_214140</t>
  </si>
  <si>
    <t>110520_214209</t>
  </si>
  <si>
    <t>110520_214237</t>
  </si>
  <si>
    <t>110520_214309</t>
  </si>
  <si>
    <t>110520_214402</t>
  </si>
  <si>
    <t>110520_214446</t>
  </si>
  <si>
    <t>110520_214528</t>
  </si>
  <si>
    <t>110520_214704</t>
  </si>
  <si>
    <t>110520_214714</t>
  </si>
  <si>
    <t>110520_214725</t>
  </si>
  <si>
    <t>110520_214736</t>
  </si>
  <si>
    <t>110520_214827</t>
  </si>
  <si>
    <t>110520_214927</t>
  </si>
  <si>
    <t>110524_212639</t>
  </si>
  <si>
    <t>110524_212703</t>
  </si>
  <si>
    <t>110524_212728</t>
  </si>
  <si>
    <t>110524_212753</t>
  </si>
  <si>
    <t>110524_212852</t>
  </si>
  <si>
    <t>110524_212924</t>
  </si>
  <si>
    <t>110524_212953</t>
  </si>
  <si>
    <t>110524_213042</t>
  </si>
  <si>
    <t>110524_213138</t>
  </si>
  <si>
    <t>110524_213211</t>
  </si>
  <si>
    <t>110524_213336</t>
  </si>
  <si>
    <t>110524_213411</t>
  </si>
  <si>
    <t>110524_213452</t>
  </si>
  <si>
    <t>110524_213529</t>
  </si>
  <si>
    <t>110524_213617</t>
  </si>
  <si>
    <t>110524_213707</t>
  </si>
  <si>
    <t>110524_215649</t>
  </si>
  <si>
    <t>110524_215712</t>
  </si>
  <si>
    <t>110524_215735</t>
  </si>
  <si>
    <t>110524_215800</t>
  </si>
  <si>
    <t>110524_215828</t>
  </si>
  <si>
    <t>110524_215949</t>
  </si>
  <si>
    <t>110524_220010</t>
  </si>
  <si>
    <t>110524_220039</t>
  </si>
  <si>
    <t>110524_220112</t>
  </si>
  <si>
    <t>110524_220142</t>
  </si>
  <si>
    <t>110527_212629</t>
  </si>
  <si>
    <t>110527_212650</t>
  </si>
  <si>
    <t>110527_212729</t>
  </si>
  <si>
    <t>110527_212751</t>
  </si>
  <si>
    <t>110527_212840</t>
  </si>
  <si>
    <t>110527_212912</t>
  </si>
  <si>
    <t>110527_212938</t>
  </si>
  <si>
    <t>110527_213001</t>
  </si>
  <si>
    <t>110530_212028</t>
  </si>
  <si>
    <t>110530_212052</t>
  </si>
  <si>
    <t>110530_212116</t>
  </si>
  <si>
    <t>110530_212135</t>
  </si>
  <si>
    <t>110530_212200</t>
  </si>
  <si>
    <t>110530_212232</t>
  </si>
  <si>
    <t>110530_212311</t>
  </si>
  <si>
    <t>110530_212334</t>
  </si>
  <si>
    <t>110530_212400</t>
  </si>
  <si>
    <t>110530_212424</t>
  </si>
  <si>
    <t>110530_212509</t>
  </si>
  <si>
    <t>110530_212544</t>
  </si>
  <si>
    <t>110530_212609</t>
  </si>
  <si>
    <t>110531_210154</t>
  </si>
  <si>
    <t>110531_210225</t>
  </si>
  <si>
    <t>110531_210325</t>
  </si>
  <si>
    <t>110531_210354</t>
  </si>
  <si>
    <t>110531_210427</t>
  </si>
  <si>
    <t>110531_210500</t>
  </si>
  <si>
    <t>Ian Kinsler</t>
  </si>
  <si>
    <t>110531_210617</t>
  </si>
  <si>
    <t>110531_210655</t>
  </si>
  <si>
    <t>110531_210724</t>
  </si>
  <si>
    <t>110531_210758</t>
  </si>
  <si>
    <t>110531_210833</t>
  </si>
  <si>
    <t>110531_210917</t>
  </si>
  <si>
    <t>110531_211040</t>
  </si>
  <si>
    <t>110531_211107</t>
  </si>
  <si>
    <t>Juan Cruz</t>
  </si>
  <si>
    <t>110403_154915</t>
  </si>
  <si>
    <t>110403_154930</t>
  </si>
  <si>
    <t>110403_154946</t>
  </si>
  <si>
    <t>110403_155020</t>
  </si>
  <si>
    <t>110403_155037</t>
  </si>
  <si>
    <t>110403_155059</t>
  </si>
  <si>
    <t>110403_155118</t>
  </si>
  <si>
    <t>110403_155139</t>
  </si>
  <si>
    <t>110403_155157</t>
  </si>
  <si>
    <t>110403_155214</t>
  </si>
  <si>
    <t>110403_155246</t>
  </si>
  <si>
    <t>110403_155314</t>
  </si>
  <si>
    <t>110405_203237</t>
  </si>
  <si>
    <t>110405_203339</t>
  </si>
  <si>
    <t>110405_203413</t>
  </si>
  <si>
    <t>110405_203442</t>
  </si>
  <si>
    <t>110405_203505</t>
  </si>
  <si>
    <t>110405_203548</t>
  </si>
  <si>
    <t>110405_203610</t>
  </si>
  <si>
    <t>110405_203638</t>
  </si>
  <si>
    <t>110405_203734</t>
  </si>
  <si>
    <t>110405_203747</t>
  </si>
  <si>
    <t>110405_203818</t>
  </si>
  <si>
    <t>110405_203854</t>
  </si>
  <si>
    <t>110405_203920</t>
  </si>
  <si>
    <t>110405_203942</t>
  </si>
  <si>
    <t>110407_150121</t>
  </si>
  <si>
    <t>110407_150135</t>
  </si>
  <si>
    <t>110407_150214</t>
  </si>
  <si>
    <t>110407_150237</t>
  </si>
  <si>
    <t>110407_150255</t>
  </si>
  <si>
    <t>110407_150337</t>
  </si>
  <si>
    <t>110407_150355</t>
  </si>
  <si>
    <t>110407_150419</t>
  </si>
  <si>
    <t>110407_150444</t>
  </si>
  <si>
    <t>110407_152004</t>
  </si>
  <si>
    <t>110407_152020</t>
  </si>
  <si>
    <t>110407_152039</t>
  </si>
  <si>
    <t>110407_152055</t>
  </si>
  <si>
    <t>110407_152114</t>
  </si>
  <si>
    <t>110409_170939</t>
  </si>
  <si>
    <t>110409_170954</t>
  </si>
  <si>
    <t>110409_171014</t>
  </si>
  <si>
    <t>110409_171041</t>
  </si>
  <si>
    <t>110409_171105</t>
  </si>
  <si>
    <t>110409_171144</t>
  </si>
  <si>
    <t>110409_171229</t>
  </si>
  <si>
    <t>110409_171252</t>
  </si>
  <si>
    <t>110409_171317</t>
  </si>
  <si>
    <t>110409_171355</t>
  </si>
  <si>
    <t>110409_171421</t>
  </si>
  <si>
    <t>110409_171500</t>
  </si>
  <si>
    <t>110409_171546</t>
  </si>
  <si>
    <t>110409_171621</t>
  </si>
  <si>
    <t>Fielders Choice Out</t>
  </si>
  <si>
    <t>110409_171710</t>
  </si>
  <si>
    <t>110409_171734</t>
  </si>
  <si>
    <t>110409_171819</t>
  </si>
  <si>
    <t>110409_171933</t>
  </si>
  <si>
    <t>110409_172030</t>
  </si>
  <si>
    <t>110409_172102</t>
  </si>
  <si>
    <t>110409_172135</t>
  </si>
  <si>
    <t>110414_204817</t>
  </si>
  <si>
    <t>110414_204841</t>
  </si>
  <si>
    <t>110414_204945</t>
  </si>
  <si>
    <t>110414_205006</t>
  </si>
  <si>
    <t>110414_205028</t>
  </si>
  <si>
    <t>110414_205057</t>
  </si>
  <si>
    <t>110414_205133</t>
  </si>
  <si>
    <t>110414_205210</t>
  </si>
  <si>
    <t>110414_205239</t>
  </si>
  <si>
    <t>110415_213536</t>
  </si>
  <si>
    <t>110415_213557</t>
  </si>
  <si>
    <t>110415_213631</t>
  </si>
  <si>
    <t>110415_213649</t>
  </si>
  <si>
    <t>110416_185022</t>
  </si>
  <si>
    <t>110416_185039</t>
  </si>
  <si>
    <t>110416_185107</t>
  </si>
  <si>
    <t>110416_185125</t>
  </si>
  <si>
    <t>110416_185145</t>
  </si>
  <si>
    <t>110416_185224</t>
  </si>
  <si>
    <t>110416_185245</t>
  </si>
  <si>
    <t>110416_185342</t>
  </si>
  <si>
    <t>110416_185405</t>
  </si>
  <si>
    <t>110416_185426</t>
  </si>
  <si>
    <t>110416_185452</t>
  </si>
  <si>
    <t>110416_185526</t>
  </si>
  <si>
    <t>110416_185603</t>
  </si>
  <si>
    <t>110416_185713</t>
  </si>
  <si>
    <t>110416_185740</t>
  </si>
  <si>
    <t>110416_185820</t>
  </si>
  <si>
    <t>110416_185849</t>
  </si>
  <si>
    <t>110416_185949</t>
  </si>
  <si>
    <t>110421_212811</t>
  </si>
  <si>
    <t>110421_212827</t>
  </si>
  <si>
    <t>110421_212843</t>
  </si>
  <si>
    <t>110421_212858</t>
  </si>
  <si>
    <t>110421_212921</t>
  </si>
  <si>
    <t>110421_212959</t>
  </si>
  <si>
    <t>110421_213014</t>
  </si>
  <si>
    <t>110421_213027</t>
  </si>
  <si>
    <t>110421_213112</t>
  </si>
  <si>
    <t>110421_213137</t>
  </si>
  <si>
    <t>110421_213203</t>
  </si>
  <si>
    <t>110421_213250</t>
  </si>
  <si>
    <t>110421_213305</t>
  </si>
  <si>
    <t>110421_213327</t>
  </si>
  <si>
    <t>110421_213401</t>
  </si>
  <si>
    <t>110421_213422</t>
  </si>
  <si>
    <t>110422_220704</t>
  </si>
  <si>
    <t>110422_220732</t>
  </si>
  <si>
    <t>110422_220817</t>
  </si>
  <si>
    <t>110422_220835</t>
  </si>
  <si>
    <t>110422_220857</t>
  </si>
  <si>
    <t>110422_220929</t>
  </si>
  <si>
    <t>110422_221012</t>
  </si>
  <si>
    <t>110422_221034</t>
  </si>
  <si>
    <t>110422_221111</t>
  </si>
  <si>
    <t>110422_221931</t>
  </si>
  <si>
    <t>110422_221948</t>
  </si>
  <si>
    <t>110422_222005</t>
  </si>
  <si>
    <t>110422_222035</t>
  </si>
  <si>
    <t>110422_222054</t>
  </si>
  <si>
    <t>110422_222119</t>
  </si>
  <si>
    <t>110422_222155</t>
  </si>
  <si>
    <t>110428_213003</t>
  </si>
  <si>
    <t>110428_213020</t>
  </si>
  <si>
    <t>110428_213037</t>
  </si>
  <si>
    <t>110428_213054</t>
  </si>
  <si>
    <t>110428_213108</t>
  </si>
  <si>
    <t>110428_213134</t>
  </si>
  <si>
    <t>110428_213220</t>
  </si>
  <si>
    <t>110428_213239</t>
  </si>
  <si>
    <t>110428_213313</t>
  </si>
  <si>
    <t>110428_213400</t>
  </si>
  <si>
    <t>110428_213434</t>
  </si>
  <si>
    <t>110428_213502</t>
  </si>
  <si>
    <t>110428_213521</t>
  </si>
  <si>
    <t>110428_213546</t>
  </si>
  <si>
    <t>110428_213604</t>
  </si>
  <si>
    <t>110428_213623</t>
  </si>
  <si>
    <t>110428_213642</t>
  </si>
  <si>
    <t>110428_213729</t>
  </si>
  <si>
    <t>110428_213747</t>
  </si>
  <si>
    <t>110428_213808</t>
  </si>
  <si>
    <t>110428_213841</t>
  </si>
  <si>
    <t>110428_213910</t>
  </si>
  <si>
    <t>110429_204644</t>
  </si>
  <si>
    <t>110429_204728</t>
  </si>
  <si>
    <t>110429_204758</t>
  </si>
  <si>
    <t>110429_204832</t>
  </si>
  <si>
    <t>110429_204912</t>
  </si>
  <si>
    <t>110429_204959</t>
  </si>
  <si>
    <t>110429_205858</t>
  </si>
  <si>
    <t>110429_205917</t>
  </si>
  <si>
    <t>110429_205940</t>
  </si>
  <si>
    <t>110429_210013</t>
  </si>
  <si>
    <t>110429_210044</t>
  </si>
  <si>
    <t>110429_210121</t>
  </si>
  <si>
    <t>110429_210147</t>
  </si>
  <si>
    <t>110429_210215</t>
  </si>
  <si>
    <t>110429_210234</t>
  </si>
  <si>
    <t>110429_210259</t>
  </si>
  <si>
    <t>110429_210319</t>
  </si>
  <si>
    <t>110429_210355</t>
  </si>
  <si>
    <t>110429_210428</t>
  </si>
  <si>
    <t>110429_210445</t>
  </si>
  <si>
    <t>110429_210508</t>
  </si>
  <si>
    <t>110429_210534</t>
  </si>
  <si>
    <t>110501_154652</t>
  </si>
  <si>
    <t>110501_154712</t>
  </si>
  <si>
    <t>110501_154758</t>
  </si>
  <si>
    <t>110501_154822</t>
  </si>
  <si>
    <t>110501_154847</t>
  </si>
  <si>
    <t>110501_154923</t>
  </si>
  <si>
    <t>110501_154957</t>
  </si>
  <si>
    <t>110501_155030</t>
  </si>
  <si>
    <t>110501_155115</t>
  </si>
  <si>
    <t>110501_155137</t>
  </si>
  <si>
    <t>110501_155158</t>
  </si>
  <si>
    <t>110501_155220</t>
  </si>
  <si>
    <t>110501_155244</t>
  </si>
  <si>
    <t>110501_155441</t>
  </si>
  <si>
    <t>110501_155525</t>
  </si>
  <si>
    <t>110501_155602</t>
  </si>
  <si>
    <t>110501_155630</t>
  </si>
  <si>
    <t>110504_205327</t>
  </si>
  <si>
    <t>110504_205348</t>
  </si>
  <si>
    <t>110504_205416</t>
  </si>
  <si>
    <t>110504_205502</t>
  </si>
  <si>
    <t>110504_205522</t>
  </si>
  <si>
    <t>110504_205558</t>
  </si>
  <si>
    <t>110504_205620</t>
  </si>
  <si>
    <t>110504_205700</t>
  </si>
  <si>
    <t>110504_205745</t>
  </si>
  <si>
    <t>110504_205823</t>
  </si>
  <si>
    <t>110504_205939</t>
  </si>
  <si>
    <t>110504_210016</t>
  </si>
  <si>
    <t>110504_210044</t>
  </si>
  <si>
    <t>110504_210118</t>
  </si>
  <si>
    <t>110504_210150</t>
  </si>
  <si>
    <t>110504_210210</t>
  </si>
  <si>
    <t>110504_210233</t>
  </si>
  <si>
    <t>110504_210301</t>
  </si>
  <si>
    <t>110507_152856</t>
  </si>
  <si>
    <t>110507_152917</t>
  </si>
  <si>
    <t>110507_152940</t>
  </si>
  <si>
    <t>110507_153000</t>
  </si>
  <si>
    <t>110507_153018</t>
  </si>
  <si>
    <t>110507_153046</t>
  </si>
  <si>
    <t>110507_153113</t>
  </si>
  <si>
    <t>110507_153143</t>
  </si>
  <si>
    <t>110507_153203</t>
  </si>
  <si>
    <t>110507_153233</t>
  </si>
  <si>
    <t>110507_153253</t>
  </si>
  <si>
    <t>110507_153314</t>
  </si>
  <si>
    <t>110507_153354</t>
  </si>
  <si>
    <t>110507_153412</t>
  </si>
  <si>
    <t>110507_153508</t>
  </si>
  <si>
    <t>110507_153529</t>
  </si>
  <si>
    <t>110507_153726</t>
  </si>
  <si>
    <t>110507_153745</t>
  </si>
  <si>
    <t>110507_153811</t>
  </si>
  <si>
    <t>110507_153835</t>
  </si>
  <si>
    <t>110507_153858</t>
  </si>
  <si>
    <t>110507_153923</t>
  </si>
  <si>
    <t>110507_154005</t>
  </si>
  <si>
    <t>110507_154026</t>
  </si>
  <si>
    <t>110507_154103</t>
  </si>
  <si>
    <t>110507_154121</t>
  </si>
  <si>
    <t>110510_223814</t>
  </si>
  <si>
    <t>110510_223844</t>
  </si>
  <si>
    <t>110510_223915</t>
  </si>
  <si>
    <t>110510_223946</t>
  </si>
  <si>
    <t>110510_224019</t>
  </si>
  <si>
    <t>110510_224135</t>
  </si>
  <si>
    <t>110510_224200</t>
  </si>
  <si>
    <t>110510_224223</t>
  </si>
  <si>
    <t>110510_224316</t>
  </si>
  <si>
    <t>110510_224416</t>
  </si>
  <si>
    <t>110510_224436</t>
  </si>
  <si>
    <t>110510_224456</t>
  </si>
  <si>
    <t>110510_224516</t>
  </si>
  <si>
    <t>110510_224559</t>
  </si>
  <si>
    <t>110510_224656</t>
  </si>
  <si>
    <t>110510_230112</t>
  </si>
  <si>
    <t>110510_230131</t>
  </si>
  <si>
    <t>110510_230149</t>
  </si>
  <si>
    <t>110510_230208</t>
  </si>
  <si>
    <t>110510_230230</t>
  </si>
  <si>
    <t>110510_230253</t>
  </si>
  <si>
    <t>110510_230339</t>
  </si>
  <si>
    <t>110510_230414</t>
  </si>
  <si>
    <t>110510_230442</t>
  </si>
  <si>
    <t>110510_230512</t>
  </si>
  <si>
    <t>110510_230554</t>
  </si>
  <si>
    <t>110514_173821</t>
  </si>
  <si>
    <t>110514_173838</t>
  </si>
  <si>
    <t>110514_173855</t>
  </si>
  <si>
    <t>110514_174009</t>
  </si>
  <si>
    <t>110514_174031</t>
  </si>
  <si>
    <t>110514_174107</t>
  </si>
  <si>
    <t>110514_174125</t>
  </si>
  <si>
    <t>110514_174202</t>
  </si>
  <si>
    <t>110514_174225</t>
  </si>
  <si>
    <t>110514_174256</t>
  </si>
  <si>
    <t>110514_175112</t>
  </si>
  <si>
    <t>110514_175131</t>
  </si>
  <si>
    <t>110514_175151</t>
  </si>
  <si>
    <t>110514_175209</t>
  </si>
  <si>
    <t>110514_175227</t>
  </si>
  <si>
    <t>110514_175300</t>
  </si>
  <si>
    <t>110514_175331</t>
  </si>
  <si>
    <t>110514_175352</t>
  </si>
  <si>
    <t>110514_175416</t>
  </si>
  <si>
    <t>110514_175442</t>
  </si>
  <si>
    <t>110514_175520</t>
  </si>
  <si>
    <t>110514_175555</t>
  </si>
  <si>
    <t>110516_201614</t>
  </si>
  <si>
    <t>110516_201647</t>
  </si>
  <si>
    <t>Nick Swisher</t>
  </si>
  <si>
    <t>110516_201732</t>
  </si>
  <si>
    <t>110516_201755</t>
  </si>
  <si>
    <t>110516_201823</t>
  </si>
  <si>
    <t>110516_201909</t>
  </si>
  <si>
    <t>110516_202002</t>
  </si>
  <si>
    <t>110516_202030</t>
  </si>
  <si>
    <t>110516_202102</t>
  </si>
  <si>
    <t>Andruw Jones</t>
  </si>
  <si>
    <t>110516_202142</t>
  </si>
  <si>
    <t>110516_202206</t>
  </si>
  <si>
    <t>Russell Martin</t>
  </si>
  <si>
    <t>110516_202248</t>
  </si>
  <si>
    <t>110516_202308</t>
  </si>
  <si>
    <t>110516_202329</t>
  </si>
  <si>
    <t>110518_211551</t>
  </si>
  <si>
    <t>110518_211616</t>
  </si>
  <si>
    <t>110518_211730</t>
  </si>
  <si>
    <t>110518_212717</t>
  </si>
  <si>
    <t>110518_212738</t>
  </si>
  <si>
    <t>110518_212802</t>
  </si>
  <si>
    <t>110518_212824</t>
  </si>
  <si>
    <t>110518_212910</t>
  </si>
  <si>
    <t>110518_212954</t>
  </si>
  <si>
    <t>110518_213018</t>
  </si>
  <si>
    <t>110518_213043</t>
  </si>
  <si>
    <t>110518_213105</t>
  </si>
  <si>
    <t>110519_211357</t>
  </si>
  <si>
    <t>110519_211422</t>
  </si>
  <si>
    <t>110519_211449</t>
  </si>
  <si>
    <t>110519_211519</t>
  </si>
  <si>
    <t>110519_211545</t>
  </si>
  <si>
    <t>110519_211629</t>
  </si>
  <si>
    <t>110519_211709</t>
  </si>
  <si>
    <t>110519_211747</t>
  </si>
  <si>
    <t>Emilio Bonifacio</t>
  </si>
  <si>
    <t>110521_181106</t>
  </si>
  <si>
    <t>110523_221708</t>
  </si>
  <si>
    <t>110523_221735</t>
  </si>
  <si>
    <t>110523_221810</t>
  </si>
  <si>
    <t>110523_221854</t>
  </si>
  <si>
    <t>110523_221944</t>
  </si>
  <si>
    <t>110523_222034</t>
  </si>
  <si>
    <t>110523_222112</t>
  </si>
  <si>
    <t>110523_222154</t>
  </si>
  <si>
    <t>110523_222334</t>
  </si>
  <si>
    <t>110523_222409</t>
  </si>
  <si>
    <t>110523_222519</t>
  </si>
  <si>
    <t>110523_222535</t>
  </si>
  <si>
    <t>110523_222552</t>
  </si>
  <si>
    <t>110523_222610</t>
  </si>
  <si>
    <t>110523_222652</t>
  </si>
  <si>
    <t>110523_222716</t>
  </si>
  <si>
    <t>110528_185106</t>
  </si>
  <si>
    <t>110528_185127</t>
  </si>
  <si>
    <t>110528_185152</t>
  </si>
  <si>
    <t>110528_185231</t>
  </si>
  <si>
    <t>110528_185252</t>
  </si>
  <si>
    <t>110528_185317</t>
  </si>
  <si>
    <t>110528_185342</t>
  </si>
  <si>
    <t>110528_185421</t>
  </si>
  <si>
    <t>110528_185453</t>
  </si>
  <si>
    <t>110528_185526</t>
  </si>
  <si>
    <t>110530_213744</t>
  </si>
  <si>
    <t>110530_213804</t>
  </si>
  <si>
    <t>110530_213830</t>
  </si>
  <si>
    <t>110530_213848</t>
  </si>
  <si>
    <t>110530_213933</t>
  </si>
  <si>
    <t>110530_214000</t>
  </si>
  <si>
    <t>110530_214023</t>
  </si>
  <si>
    <t>110530_214047</t>
  </si>
  <si>
    <t>110530_214116</t>
  </si>
  <si>
    <t>110530_214144</t>
  </si>
  <si>
    <t>110530_214219</t>
  </si>
  <si>
    <t>110530_214348</t>
  </si>
  <si>
    <t>110530_214415</t>
  </si>
  <si>
    <t>110530_214442</t>
  </si>
  <si>
    <t>110530_214506</t>
  </si>
  <si>
    <t>110530_214557</t>
  </si>
  <si>
    <t>110530_214628</t>
  </si>
  <si>
    <t>gid_2011_06_02_tbamlb_seamlb_1</t>
  </si>
  <si>
    <t>Ron Kulpa</t>
  </si>
  <si>
    <t>Kyle Farnsworth</t>
  </si>
  <si>
    <t>110402_212536</t>
  </si>
  <si>
    <t>110402_212552</t>
  </si>
  <si>
    <t>110402_212607</t>
  </si>
  <si>
    <t>110402_212630</t>
  </si>
  <si>
    <t>110402_212711</t>
  </si>
  <si>
    <t>110402_212755</t>
  </si>
  <si>
    <t>110405_205736</t>
  </si>
  <si>
    <t>110405_205815</t>
  </si>
  <si>
    <t>110405_205826</t>
  </si>
  <si>
    <t>110405_205840</t>
  </si>
  <si>
    <t>110405_205918</t>
  </si>
  <si>
    <t>110405_205937</t>
  </si>
  <si>
    <t>110405_205957</t>
  </si>
  <si>
    <t>110405_210017</t>
  </si>
  <si>
    <t>110405_210046</t>
  </si>
  <si>
    <t>110405_210108</t>
  </si>
  <si>
    <t>110408_222014</t>
  </si>
  <si>
    <t>110408_222026</t>
  </si>
  <si>
    <t>110408_222107</t>
  </si>
  <si>
    <t>110408_222120</t>
  </si>
  <si>
    <t>110408_222134</t>
  </si>
  <si>
    <t>110408_222200</t>
  </si>
  <si>
    <t>110408_222236</t>
  </si>
  <si>
    <t>110408_222246</t>
  </si>
  <si>
    <t>110408_222300</t>
  </si>
  <si>
    <t>110411_222850</t>
  </si>
  <si>
    <t>110411_222904</t>
  </si>
  <si>
    <t>110411_222920</t>
  </si>
  <si>
    <t>110411_222940</t>
  </si>
  <si>
    <t>110411_223009</t>
  </si>
  <si>
    <t>110411_223052</t>
  </si>
  <si>
    <t>110411_223109</t>
  </si>
  <si>
    <t>110411_223126</t>
  </si>
  <si>
    <t>David Ortiz</t>
  </si>
  <si>
    <t>110411_223220</t>
  </si>
  <si>
    <t>Darnell McDonald</t>
  </si>
  <si>
    <t>110411_223316</t>
  </si>
  <si>
    <t>110411_223333</t>
  </si>
  <si>
    <t>110411_223405</t>
  </si>
  <si>
    <t>110411_223427</t>
  </si>
  <si>
    <t>110411_223449</t>
  </si>
  <si>
    <t>110411_223513</t>
  </si>
  <si>
    <t>110411_223544</t>
  </si>
  <si>
    <t>110411_223616</t>
  </si>
  <si>
    <t>110411_223646</t>
  </si>
  <si>
    <t>110411_223714</t>
  </si>
  <si>
    <t>110411_223743</t>
  </si>
  <si>
    <t>110411_223821</t>
  </si>
  <si>
    <t>110411_223854</t>
  </si>
  <si>
    <t>110412_220202</t>
  </si>
  <si>
    <t>110412_220220</t>
  </si>
  <si>
    <t>110412_220240</t>
  </si>
  <si>
    <t>J.D. Drew</t>
  </si>
  <si>
    <t>110412_220338</t>
  </si>
  <si>
    <t>110412_220353</t>
  </si>
  <si>
    <t>110412_220409</t>
  </si>
  <si>
    <t>110412_220425</t>
  </si>
  <si>
    <t>110412_220444</t>
  </si>
  <si>
    <t>110412_220511</t>
  </si>
  <si>
    <t>110412_220607</t>
  </si>
  <si>
    <t>110412_220625</t>
  </si>
  <si>
    <t>110414_213057</t>
  </si>
  <si>
    <t>110414_213107</t>
  </si>
  <si>
    <t>110414_213123</t>
  </si>
  <si>
    <t>110414_213215</t>
  </si>
  <si>
    <t>110414_213253</t>
  </si>
  <si>
    <t>110414_213338</t>
  </si>
  <si>
    <t>110414_213359</t>
  </si>
  <si>
    <t>110414_213422</t>
  </si>
  <si>
    <t>110414_213446</t>
  </si>
  <si>
    <t>110414_213532</t>
  </si>
  <si>
    <t>110414_213623</t>
  </si>
  <si>
    <t>110414_213636</t>
  </si>
  <si>
    <t>110415_214310</t>
  </si>
  <si>
    <t>110415_214326</t>
  </si>
  <si>
    <t>110415_214352</t>
  </si>
  <si>
    <t>110415_214423</t>
  </si>
  <si>
    <t>110415_214445</t>
  </si>
  <si>
    <t>110420_210815</t>
  </si>
  <si>
    <t>110420_210829</t>
  </si>
  <si>
    <t>110420_210842</t>
  </si>
  <si>
    <t>110420_210857</t>
  </si>
  <si>
    <t>Ramon Castro</t>
  </si>
  <si>
    <t>110420_210941</t>
  </si>
  <si>
    <t>110420_210958</t>
  </si>
  <si>
    <t>110420_211017</t>
  </si>
  <si>
    <t>110420_211046</t>
  </si>
  <si>
    <t>110420_211126</t>
  </si>
  <si>
    <t>110420_211137</t>
  </si>
  <si>
    <t>110420_211155</t>
  </si>
  <si>
    <t>gid_2011_04_23_tbamlb_tormlb_1</t>
  </si>
  <si>
    <t>Mike Winters</t>
  </si>
  <si>
    <t>110423_155003</t>
  </si>
  <si>
    <t>110423_155058</t>
  </si>
  <si>
    <t>110423_155308</t>
  </si>
  <si>
    <t>110423_155327</t>
  </si>
  <si>
    <t>Mike McCoy</t>
  </si>
  <si>
    <t>110423_155409</t>
  </si>
  <si>
    <t>110429_222006</t>
  </si>
  <si>
    <t>110429_222033</t>
  </si>
  <si>
    <t>110429_222100</t>
  </si>
  <si>
    <t>110429_222145</t>
  </si>
  <si>
    <t>110429_222202</t>
  </si>
  <si>
    <t>110429_222228</t>
  </si>
  <si>
    <t>110429_222248</t>
  </si>
  <si>
    <t>110429_222331</t>
  </si>
  <si>
    <t>110429_222349</t>
  </si>
  <si>
    <t>110429_222417</t>
  </si>
  <si>
    <t>110430_151949</t>
  </si>
  <si>
    <t>110430_152153</t>
  </si>
  <si>
    <t>110430_152212</t>
  </si>
  <si>
    <t>110430_152302</t>
  </si>
  <si>
    <t>110430_152316</t>
  </si>
  <si>
    <t>110430_152340</t>
  </si>
  <si>
    <t>110430_152401</t>
  </si>
  <si>
    <t>110430_152754</t>
  </si>
  <si>
    <t>110430_152812</t>
  </si>
  <si>
    <t>110430_152839</t>
  </si>
  <si>
    <t>110430_152911</t>
  </si>
  <si>
    <t>110501_163716</t>
  </si>
  <si>
    <t>110501_163737</t>
  </si>
  <si>
    <t>110501_163818</t>
  </si>
  <si>
    <t>110501_163901</t>
  </si>
  <si>
    <t>110501_163914</t>
  </si>
  <si>
    <t>110503_211207</t>
  </si>
  <si>
    <t>110503_211221</t>
  </si>
  <si>
    <t>110503_211233</t>
  </si>
  <si>
    <t>110503_211246</t>
  </si>
  <si>
    <t>110503_211300</t>
  </si>
  <si>
    <t>110503_211319</t>
  </si>
  <si>
    <t>110503_211340</t>
  </si>
  <si>
    <t>110503_211403</t>
  </si>
  <si>
    <t>110503_211433</t>
  </si>
  <si>
    <t>110503_211455</t>
  </si>
  <si>
    <t>110503_211519</t>
  </si>
  <si>
    <t>110503_211613</t>
  </si>
  <si>
    <t>110503_211628</t>
  </si>
  <si>
    <t>110508_161123</t>
  </si>
  <si>
    <t>110508_161139</t>
  </si>
  <si>
    <t>110508_161202</t>
  </si>
  <si>
    <t>110508_161222</t>
  </si>
  <si>
    <t>110508_161242</t>
  </si>
  <si>
    <t>110508_161306</t>
  </si>
  <si>
    <t>110508_162234</t>
  </si>
  <si>
    <t>110508_162248</t>
  </si>
  <si>
    <t>110508_162344</t>
  </si>
  <si>
    <t>110508_162410</t>
  </si>
  <si>
    <t>110508_162435</t>
  </si>
  <si>
    <t>110508_162455</t>
  </si>
  <si>
    <t>110508_162602</t>
  </si>
  <si>
    <t>110508_162649</t>
  </si>
  <si>
    <t>110510_235038</t>
  </si>
  <si>
    <t>110510_235105</t>
  </si>
  <si>
    <t>110510_235158</t>
  </si>
  <si>
    <t>110510_235220</t>
  </si>
  <si>
    <t>110510_235259</t>
  </si>
  <si>
    <t>110510_235320</t>
  </si>
  <si>
    <t>110510_235402</t>
  </si>
  <si>
    <t>110510_235432</t>
  </si>
  <si>
    <t>110512_150430</t>
  </si>
  <si>
    <t>110512_150448</t>
  </si>
  <si>
    <t>110512_150505</t>
  </si>
  <si>
    <t>110512_150537</t>
  </si>
  <si>
    <t>110512_150558</t>
  </si>
  <si>
    <t>110512_150620</t>
  </si>
  <si>
    <t>110512_150655</t>
  </si>
  <si>
    <t>110512_150708</t>
  </si>
  <si>
    <t>110512_150724</t>
  </si>
  <si>
    <t>110512_150813</t>
  </si>
  <si>
    <t>110512_150840</t>
  </si>
  <si>
    <t>110512_150930</t>
  </si>
  <si>
    <t>110512_150945</t>
  </si>
  <si>
    <t>110512_151006</t>
  </si>
  <si>
    <t>110512_151024</t>
  </si>
  <si>
    <t>110512_151107</t>
  </si>
  <si>
    <t>110512_151124</t>
  </si>
  <si>
    <t>110512_151144</t>
  </si>
  <si>
    <t>110516_212911</t>
  </si>
  <si>
    <t>Brett Gardner</t>
  </si>
  <si>
    <t>110516_213012</t>
  </si>
  <si>
    <t>110516_213031</t>
  </si>
  <si>
    <t>110516_213051</t>
  </si>
  <si>
    <t>110516_213123</t>
  </si>
  <si>
    <t>110516_213157</t>
  </si>
  <si>
    <t>110516_213225</t>
  </si>
  <si>
    <t>110516_213241</t>
  </si>
  <si>
    <t>110518_222046</t>
  </si>
  <si>
    <t>110518_222104</t>
  </si>
  <si>
    <t>110518_222155</t>
  </si>
  <si>
    <t>110518_222213</t>
  </si>
  <si>
    <t>110518_222243</t>
  </si>
  <si>
    <t>110518_222339</t>
  </si>
  <si>
    <t>110518_222357</t>
  </si>
  <si>
    <t>110518_222447</t>
  </si>
  <si>
    <t>110518_222501</t>
  </si>
  <si>
    <t>110518_222519</t>
  </si>
  <si>
    <t>110518_222546</t>
  </si>
  <si>
    <t>110518_222610</t>
  </si>
  <si>
    <t>110524_220927</t>
  </si>
  <si>
    <t>110524_220942</t>
  </si>
  <si>
    <t>110524_221003</t>
  </si>
  <si>
    <t>110528_183448</t>
  </si>
  <si>
    <t>110528_183513</t>
  </si>
  <si>
    <t>110528_183533</t>
  </si>
  <si>
    <t>110528_183609</t>
  </si>
  <si>
    <t>110528_183651</t>
  </si>
  <si>
    <t>110528_183709</t>
  </si>
  <si>
    <t>110528_183737</t>
  </si>
  <si>
    <t>110528_183822</t>
  </si>
  <si>
    <t>110528_183839</t>
  </si>
  <si>
    <t>110528_183927</t>
  </si>
  <si>
    <t>110528_183947</t>
  </si>
  <si>
    <t>110528_184017</t>
  </si>
  <si>
    <t>110528_184105</t>
  </si>
  <si>
    <t>110528_184130</t>
  </si>
  <si>
    <t>110531_213038</t>
  </si>
  <si>
    <t>110531_213127</t>
  </si>
  <si>
    <t>110531_213144</t>
  </si>
  <si>
    <t>110531_213224</t>
  </si>
  <si>
    <t>110531_213249</t>
  </si>
  <si>
    <t>110531_213320</t>
  </si>
  <si>
    <t>110531_213405</t>
  </si>
  <si>
    <t>110531_213435</t>
  </si>
  <si>
    <t>110531_213457</t>
  </si>
  <si>
    <t>110603_211842</t>
  </si>
  <si>
    <t>110603_211856</t>
  </si>
  <si>
    <t>110603_211916</t>
  </si>
  <si>
    <t>110603_211930</t>
  </si>
  <si>
    <t>110603_211946</t>
  </si>
  <si>
    <t>110603_212014</t>
  </si>
  <si>
    <t>110603_212028</t>
  </si>
  <si>
    <t>110603_212052</t>
  </si>
  <si>
    <t>110603_212147</t>
  </si>
  <si>
    <t>110603_212202</t>
  </si>
  <si>
    <t>110603_212230</t>
  </si>
  <si>
    <t>110603_212308</t>
  </si>
  <si>
    <t>110603_212326</t>
  </si>
  <si>
    <t>110603_212346</t>
  </si>
  <si>
    <t>110603_212428</t>
  </si>
  <si>
    <t>110603_212446</t>
  </si>
  <si>
    <t>110603_212521</t>
  </si>
  <si>
    <t>110603_212538</t>
  </si>
  <si>
    <t>Alex Cobb</t>
  </si>
  <si>
    <t>110501_134137</t>
  </si>
  <si>
    <t>110501_134152</t>
  </si>
  <si>
    <t>110501_134216</t>
  </si>
  <si>
    <t>110501_134305</t>
  </si>
  <si>
    <t>110501_134320</t>
  </si>
  <si>
    <t>110501_134336</t>
  </si>
  <si>
    <t>110501_134416</t>
  </si>
  <si>
    <t>110501_134431</t>
  </si>
  <si>
    <t>110501_134451</t>
  </si>
  <si>
    <t>110501_134517</t>
  </si>
  <si>
    <t>110501_134550</t>
  </si>
  <si>
    <t>110501_134610</t>
  </si>
  <si>
    <t>110501_134630</t>
  </si>
  <si>
    <t>110501_134648</t>
  </si>
  <si>
    <t>110501_134729</t>
  </si>
  <si>
    <t>110501_134747</t>
  </si>
  <si>
    <t>110501_134811</t>
  </si>
  <si>
    <t>110501_134833</t>
  </si>
  <si>
    <t>110501_141318</t>
  </si>
  <si>
    <t>110501_141335</t>
  </si>
  <si>
    <t>110501_141345</t>
  </si>
  <si>
    <t>110501_141419</t>
  </si>
  <si>
    <t>110501_141430</t>
  </si>
  <si>
    <t>110501_141441</t>
  </si>
  <si>
    <t>110501_141452</t>
  </si>
  <si>
    <t>110501_141509</t>
  </si>
  <si>
    <t>110501_141559</t>
  </si>
  <si>
    <t>110501_141617</t>
  </si>
  <si>
    <t>110501_141704</t>
  </si>
  <si>
    <t>110501_141725</t>
  </si>
  <si>
    <t>110501_141748</t>
  </si>
  <si>
    <t>110501_141815</t>
  </si>
  <si>
    <t>110501_141837</t>
  </si>
  <si>
    <t>110501_141856</t>
  </si>
  <si>
    <t>110501_141928</t>
  </si>
  <si>
    <t>110501_141949</t>
  </si>
  <si>
    <t>110501_142058</t>
  </si>
  <si>
    <t>110501_142129</t>
  </si>
  <si>
    <t>110501_143435</t>
  </si>
  <si>
    <t>110501_143451</t>
  </si>
  <si>
    <t>110501_143510</t>
  </si>
  <si>
    <t>110501_143528</t>
  </si>
  <si>
    <t>110501_143547</t>
  </si>
  <si>
    <t>110501_143618</t>
  </si>
  <si>
    <t>110501_143629</t>
  </si>
  <si>
    <t>110501_143641</t>
  </si>
  <si>
    <t>110501_143658</t>
  </si>
  <si>
    <t>110501_143709</t>
  </si>
  <si>
    <t>110501_143747</t>
  </si>
  <si>
    <t>110501_144524</t>
  </si>
  <si>
    <t>110501_144555</t>
  </si>
  <si>
    <t>110501_144621</t>
  </si>
  <si>
    <t>110501_144635</t>
  </si>
  <si>
    <t>110501_144707</t>
  </si>
  <si>
    <t>110501_144718</t>
  </si>
  <si>
    <t>110501_145537</t>
  </si>
  <si>
    <t>110501_145553</t>
  </si>
  <si>
    <t>110501_145609</t>
  </si>
  <si>
    <t>110501_145648</t>
  </si>
  <si>
    <t>110501_145711</t>
  </si>
  <si>
    <t>110501_145723</t>
  </si>
  <si>
    <t>110501_145736</t>
  </si>
  <si>
    <t>110501_145804</t>
  </si>
  <si>
    <t>110501_145857</t>
  </si>
  <si>
    <t>110501_145942</t>
  </si>
  <si>
    <t>110501_150016</t>
  </si>
  <si>
    <t>110501_150045</t>
  </si>
  <si>
    <t>110501_150109</t>
  </si>
  <si>
    <t>110501_150138</t>
  </si>
  <si>
    <t>110501_150226</t>
  </si>
  <si>
    <t>110501_150247</t>
  </si>
  <si>
    <t>110501_150420</t>
  </si>
  <si>
    <t>110501_150440</t>
  </si>
  <si>
    <t>110501_150504</t>
  </si>
  <si>
    <t>110531_184125</t>
  </si>
  <si>
    <t>110531_184138</t>
  </si>
  <si>
    <t>110531_184153</t>
  </si>
  <si>
    <t>110531_184212</t>
  </si>
  <si>
    <t>110531_184236</t>
  </si>
  <si>
    <t>110531_184252</t>
  </si>
  <si>
    <t>110531_184317</t>
  </si>
  <si>
    <t>110531_184339</t>
  </si>
  <si>
    <t>Andres Blanco</t>
  </si>
  <si>
    <t>110531_184419</t>
  </si>
  <si>
    <t>110531_184446</t>
  </si>
  <si>
    <t>110531_184554</t>
  </si>
  <si>
    <t>110531_184613</t>
  </si>
  <si>
    <t>Fielders Choice</t>
  </si>
  <si>
    <t>110531_184644</t>
  </si>
  <si>
    <t>110531_184707</t>
  </si>
  <si>
    <t>110531_184834</t>
  </si>
  <si>
    <t>110531_184855</t>
  </si>
  <si>
    <t>110531_184919</t>
  </si>
  <si>
    <t>110531_184956</t>
  </si>
  <si>
    <t>110531_185016</t>
  </si>
  <si>
    <t>110531_185040</t>
  </si>
  <si>
    <t>110531_185118</t>
  </si>
  <si>
    <t>110531_185137</t>
  </si>
  <si>
    <t>110531_185201</t>
  </si>
  <si>
    <t>110531_185231</t>
  </si>
  <si>
    <t>110531_185304</t>
  </si>
  <si>
    <t>110531_185333</t>
  </si>
  <si>
    <t>110531_185406</t>
  </si>
  <si>
    <t>110531_190301</t>
  </si>
  <si>
    <t>110531_190315</t>
  </si>
  <si>
    <t>110531_190336</t>
  </si>
  <si>
    <t>110531_190349</t>
  </si>
  <si>
    <t>110531_190414</t>
  </si>
  <si>
    <t>110531_190455</t>
  </si>
  <si>
    <t>110531_190509</t>
  </si>
  <si>
    <t>110531_190522</t>
  </si>
  <si>
    <t>110531_190600</t>
  </si>
  <si>
    <t>110531_190614</t>
  </si>
  <si>
    <t>110531_190631</t>
  </si>
  <si>
    <t>110531_190648</t>
  </si>
  <si>
    <t>110531_190713</t>
  </si>
  <si>
    <t>110531_190753</t>
  </si>
  <si>
    <t>110531_190816</t>
  </si>
  <si>
    <t>110531_190841</t>
  </si>
  <si>
    <t>110531_192322</t>
  </si>
  <si>
    <t>110531_192337</t>
  </si>
  <si>
    <t>110531_192358</t>
  </si>
  <si>
    <t>110531_192439</t>
  </si>
  <si>
    <t>110531_192453</t>
  </si>
  <si>
    <t>110531_192510</t>
  </si>
  <si>
    <t>110531_192528</t>
  </si>
  <si>
    <t>110531_192603</t>
  </si>
  <si>
    <t>110531_192615</t>
  </si>
  <si>
    <t>110531_192631</t>
  </si>
  <si>
    <t>110531_192644</t>
  </si>
  <si>
    <t>110531_192814</t>
  </si>
  <si>
    <t>110531_192833</t>
  </si>
  <si>
    <t>110531_192856</t>
  </si>
  <si>
    <t>110531_192917</t>
  </si>
  <si>
    <t>110531_192954</t>
  </si>
  <si>
    <t>110531_193012</t>
  </si>
  <si>
    <t>110531_193046</t>
  </si>
  <si>
    <t>110531_193118</t>
  </si>
  <si>
    <t>110531_193216</t>
  </si>
  <si>
    <t>110531_194200</t>
  </si>
  <si>
    <t>110531_194217</t>
  </si>
  <si>
    <t>110531_194232</t>
  </si>
  <si>
    <t>110531_194255</t>
  </si>
  <si>
    <t>110531_194335</t>
  </si>
  <si>
    <t>110531_194351</t>
  </si>
  <si>
    <t>110531_194432</t>
  </si>
  <si>
    <t>110531_194445</t>
  </si>
  <si>
    <t>110531_194500</t>
  </si>
  <si>
    <t>110531_195330</t>
  </si>
  <si>
    <t>110531_195346</t>
  </si>
  <si>
    <t>110531_195424</t>
  </si>
  <si>
    <t>110531_195503</t>
  </si>
  <si>
    <t>110531_195522</t>
  </si>
  <si>
    <t>110531_195548</t>
  </si>
  <si>
    <t>110531_195606</t>
  </si>
  <si>
    <t>110531_200716</t>
  </si>
  <si>
    <t>110531_200748</t>
  </si>
  <si>
    <t>110531_200758</t>
  </si>
  <si>
    <t>110531_200830</t>
  </si>
  <si>
    <t>110531_200950</t>
  </si>
  <si>
    <t>110531_201033</t>
  </si>
  <si>
    <t>110531_201151</t>
  </si>
  <si>
    <t>110531_201219</t>
  </si>
  <si>
    <t>110531_201245</t>
  </si>
  <si>
    <t>110531_202219</t>
  </si>
  <si>
    <t>110531_202234</t>
  </si>
  <si>
    <t>110531_202251</t>
  </si>
  <si>
    <t>110531_202307</t>
  </si>
  <si>
    <t>110531_202357</t>
  </si>
  <si>
    <t>110531_202442</t>
  </si>
  <si>
    <t>110531_202510</t>
  </si>
  <si>
    <t>110531_202602</t>
  </si>
  <si>
    <t>110531_202626</t>
  </si>
  <si>
    <t>110531_202656</t>
  </si>
  <si>
    <t>110531_202717</t>
  </si>
  <si>
    <t>David Price</t>
  </si>
  <si>
    <t>110401_191412</t>
  </si>
  <si>
    <t>110401_191431</t>
  </si>
  <si>
    <t>110401_191446</t>
  </si>
  <si>
    <t>110401_191506</t>
  </si>
  <si>
    <t>110401_191551</t>
  </si>
  <si>
    <t>110401_191606</t>
  </si>
  <si>
    <t>110401_191620</t>
  </si>
  <si>
    <t>110401_191636</t>
  </si>
  <si>
    <t>110401_191708</t>
  </si>
  <si>
    <t>110401_191725</t>
  </si>
  <si>
    <t>110401_191741</t>
  </si>
  <si>
    <t>110401_192405</t>
  </si>
  <si>
    <t>110401_192459</t>
  </si>
  <si>
    <t>110401_192548</t>
  </si>
  <si>
    <t>110401_192626</t>
  </si>
  <si>
    <t>110401_192645</t>
  </si>
  <si>
    <t>110401_192707</t>
  </si>
  <si>
    <t>110401_192734</t>
  </si>
  <si>
    <t>110401_192804</t>
  </si>
  <si>
    <t>110401_192841</t>
  </si>
  <si>
    <t>110401_192901</t>
  </si>
  <si>
    <t>110401_192923</t>
  </si>
  <si>
    <t>110401_192949</t>
  </si>
  <si>
    <t>110401_194311</t>
  </si>
  <si>
    <t>110401_194325</t>
  </si>
  <si>
    <t>110401_194341</t>
  </si>
  <si>
    <t>110401_194403</t>
  </si>
  <si>
    <t>110401_194423</t>
  </si>
  <si>
    <t>110401_194449</t>
  </si>
  <si>
    <t>110401_194503</t>
  </si>
  <si>
    <t>110401_194639</t>
  </si>
  <si>
    <t>110401_194654</t>
  </si>
  <si>
    <t>110401_194708</t>
  </si>
  <si>
    <t>110401_194727</t>
  </si>
  <si>
    <t>110401_194745</t>
  </si>
  <si>
    <t>110401_194823</t>
  </si>
  <si>
    <t>110401_194910</t>
  </si>
  <si>
    <t>110401_194927</t>
  </si>
  <si>
    <t>110401_194946</t>
  </si>
  <si>
    <t>110401_195022</t>
  </si>
  <si>
    <t>110401_195050</t>
  </si>
  <si>
    <t>110401_195127</t>
  </si>
  <si>
    <t>110401_195917</t>
  </si>
  <si>
    <t>110401_195930</t>
  </si>
  <si>
    <t>110401_195946</t>
  </si>
  <si>
    <t>110401_200007</t>
  </si>
  <si>
    <t>110401_200026</t>
  </si>
  <si>
    <t>110401_200103</t>
  </si>
  <si>
    <t>110401_200115</t>
  </si>
  <si>
    <t>110401_200157</t>
  </si>
  <si>
    <t>110401_200213</t>
  </si>
  <si>
    <t>110401_200229</t>
  </si>
  <si>
    <t>110401_200249</t>
  </si>
  <si>
    <t>110401_200310</t>
  </si>
  <si>
    <t>110401_200331</t>
  </si>
  <si>
    <t>110401_201122</t>
  </si>
  <si>
    <t>110401_201135</t>
  </si>
  <si>
    <t>110401_201158</t>
  </si>
  <si>
    <t>110401_201214</t>
  </si>
  <si>
    <t>110401_201246</t>
  </si>
  <si>
    <t>110401_201303</t>
  </si>
  <si>
    <t>110401_201317</t>
  </si>
  <si>
    <t>110401_201400</t>
  </si>
  <si>
    <t>110401_201419</t>
  </si>
  <si>
    <t>110401_201442</t>
  </si>
  <si>
    <t>110401_201502</t>
  </si>
  <si>
    <t>110401_201525</t>
  </si>
  <si>
    <t>110401_201605</t>
  </si>
  <si>
    <t>110401_201621</t>
  </si>
  <si>
    <t>110401_201646</t>
  </si>
  <si>
    <t>110401_201714</t>
  </si>
  <si>
    <t>110401_201745</t>
  </si>
  <si>
    <t>110401_201814</t>
  </si>
  <si>
    <t>110401_201839</t>
  </si>
  <si>
    <t>110401_201937</t>
  </si>
  <si>
    <t>110401_202010</t>
  </si>
  <si>
    <t>110401_202022</t>
  </si>
  <si>
    <t>110401_202035</t>
  </si>
  <si>
    <t>110401_202049</t>
  </si>
  <si>
    <t>110401_202754</t>
  </si>
  <si>
    <t>110401_202818</t>
  </si>
  <si>
    <t>110401_202858</t>
  </si>
  <si>
    <t>110401_202914</t>
  </si>
  <si>
    <t>110401_202927</t>
  </si>
  <si>
    <t>110401_202949</t>
  </si>
  <si>
    <t>110401_203015</t>
  </si>
  <si>
    <t>110401_203049</t>
  </si>
  <si>
    <t>110401_203109</t>
  </si>
  <si>
    <t>110401_203136</t>
  </si>
  <si>
    <t>110401_203206</t>
  </si>
  <si>
    <t>110401_204006</t>
  </si>
  <si>
    <t>110401_204045</t>
  </si>
  <si>
    <t>110401_204059</t>
  </si>
  <si>
    <t>110401_204115</t>
  </si>
  <si>
    <t>110401_204130</t>
  </si>
  <si>
    <t>110401_204203</t>
  </si>
  <si>
    <t>110401_204214</t>
  </si>
  <si>
    <t>110401_204227</t>
  </si>
  <si>
    <t>110401_204243</t>
  </si>
  <si>
    <t>110401_204300</t>
  </si>
  <si>
    <t>110401_204318</t>
  </si>
  <si>
    <t>110407_132107</t>
  </si>
  <si>
    <t>110407_132119</t>
  </si>
  <si>
    <t>110407_132157</t>
  </si>
  <si>
    <t>110407_132224</t>
  </si>
  <si>
    <t>110407_132305</t>
  </si>
  <si>
    <t>110407_132332</t>
  </si>
  <si>
    <t>110407_132417</t>
  </si>
  <si>
    <t>110407_132441</t>
  </si>
  <si>
    <t>110407_132504</t>
  </si>
  <si>
    <t>110407_132539</t>
  </si>
  <si>
    <t>110407_132611</t>
  </si>
  <si>
    <t>110407_132637</t>
  </si>
  <si>
    <t>110407_132745</t>
  </si>
  <si>
    <t>110407_132837</t>
  </si>
  <si>
    <t>110407_132856</t>
  </si>
  <si>
    <t>110407_132925</t>
  </si>
  <si>
    <t>110407_132951</t>
  </si>
  <si>
    <t>110407_133020</t>
  </si>
  <si>
    <t>110407_133046</t>
  </si>
  <si>
    <t>110407_133157</t>
  </si>
  <si>
    <t>110407_133240</t>
  </si>
  <si>
    <t>110407_133309</t>
  </si>
  <si>
    <t>110407_133348</t>
  </si>
  <si>
    <t>110407_133407</t>
  </si>
  <si>
    <t>110407_134322</t>
  </si>
  <si>
    <t>110407_134335</t>
  </si>
  <si>
    <t>110407_134409</t>
  </si>
  <si>
    <t>110407_134432</t>
  </si>
  <si>
    <t>110407_134506</t>
  </si>
  <si>
    <t>110407_134523</t>
  </si>
  <si>
    <t>110407_134548</t>
  </si>
  <si>
    <t>110407_135803</t>
  </si>
  <si>
    <t>110407_135816</t>
  </si>
  <si>
    <t>110407_135829</t>
  </si>
  <si>
    <t>110407_135904</t>
  </si>
  <si>
    <t>110407_135916</t>
  </si>
  <si>
    <t>110407_135929</t>
  </si>
  <si>
    <t>110407_135945</t>
  </si>
  <si>
    <t>110407_140041</t>
  </si>
  <si>
    <t>110407_140102</t>
  </si>
  <si>
    <t>110407_140127</t>
  </si>
  <si>
    <t>110407_140149</t>
  </si>
  <si>
    <t>110407_140234</t>
  </si>
  <si>
    <t>110407_140255</t>
  </si>
  <si>
    <t>110407_140318</t>
  </si>
  <si>
    <t>110407_140349</t>
  </si>
  <si>
    <t>110407_140415</t>
  </si>
  <si>
    <t>110407_140459</t>
  </si>
  <si>
    <t>110407_140521</t>
  </si>
  <si>
    <t>110407_140618</t>
  </si>
  <si>
    <t>110407_140636</t>
  </si>
  <si>
    <t>110407_140658</t>
  </si>
  <si>
    <t>110407_140728</t>
  </si>
  <si>
    <t>110407_140748</t>
  </si>
  <si>
    <t>110407_140814</t>
  </si>
  <si>
    <t>110407_140841</t>
  </si>
  <si>
    <t>110407_141741</t>
  </si>
  <si>
    <t>110407_141752</t>
  </si>
  <si>
    <t>110407_141807</t>
  </si>
  <si>
    <t>110407_141846</t>
  </si>
  <si>
    <t>110407_141928</t>
  </si>
  <si>
    <t>110407_141943</t>
  </si>
  <si>
    <t>110407_142001</t>
  </si>
  <si>
    <t>110407_142021</t>
  </si>
  <si>
    <t>110407_142056</t>
  </si>
  <si>
    <t>110407_142120</t>
  </si>
  <si>
    <t>110407_142202</t>
  </si>
  <si>
    <t>110407_142223</t>
  </si>
  <si>
    <t>110407_142245</t>
  </si>
  <si>
    <t>110407_142311</t>
  </si>
  <si>
    <t>110407_142330</t>
  </si>
  <si>
    <t>110407_143209</t>
  </si>
  <si>
    <t>110407_143243</t>
  </si>
  <si>
    <t>110407_143300</t>
  </si>
  <si>
    <t>110407_143316</t>
  </si>
  <si>
    <t>110407_143342</t>
  </si>
  <si>
    <t>110407_143405</t>
  </si>
  <si>
    <t>110407_143441</t>
  </si>
  <si>
    <t>110407_143525</t>
  </si>
  <si>
    <t>110407_143545</t>
  </si>
  <si>
    <t>110407_143624</t>
  </si>
  <si>
    <t>110407_143641</t>
  </si>
  <si>
    <t>110407_143703</t>
  </si>
  <si>
    <t>110407_144542</t>
  </si>
  <si>
    <t>110407_144557</t>
  </si>
  <si>
    <t>110407_144629</t>
  </si>
  <si>
    <t>110407_144641</t>
  </si>
  <si>
    <t>110407_144714</t>
  </si>
  <si>
    <t>110407_144733</t>
  </si>
  <si>
    <t>110407_144754</t>
  </si>
  <si>
    <t>110407_144821</t>
  </si>
  <si>
    <t>110407_144938</t>
  </si>
  <si>
    <t>110407_145003</t>
  </si>
  <si>
    <t>110407_145042</t>
  </si>
  <si>
    <t>110407_145110</t>
  </si>
  <si>
    <t>110407_145159</t>
  </si>
  <si>
    <t>110407_145233</t>
  </si>
  <si>
    <t>110412_192022</t>
  </si>
  <si>
    <t>110412_192035</t>
  </si>
  <si>
    <t>110412_192055</t>
  </si>
  <si>
    <t>110412_192110</t>
  </si>
  <si>
    <t>110412_192123</t>
  </si>
  <si>
    <t>110412_192137</t>
  </si>
  <si>
    <t>110412_192330</t>
  </si>
  <si>
    <t>110412_192353</t>
  </si>
  <si>
    <t>110412_192434</t>
  </si>
  <si>
    <t>110412_192524</t>
  </si>
  <si>
    <t>Adrian Gonzalez</t>
  </si>
  <si>
    <t>110412_192704</t>
  </si>
  <si>
    <t>110412_194232</t>
  </si>
  <si>
    <t>110412_194245</t>
  </si>
  <si>
    <t>110412_194300</t>
  </si>
  <si>
    <t>110412_194340</t>
  </si>
  <si>
    <t>Mike Cameron</t>
  </si>
  <si>
    <t>110412_194436</t>
  </si>
  <si>
    <t>110412_194455</t>
  </si>
  <si>
    <t>110412_194538</t>
  </si>
  <si>
    <t>Jason Varitek</t>
  </si>
  <si>
    <t>110412_194639</t>
  </si>
  <si>
    <t>110412_194701</t>
  </si>
  <si>
    <t>110412_194730</t>
  </si>
  <si>
    <t>110412_194801</t>
  </si>
  <si>
    <t>110412_194827</t>
  </si>
  <si>
    <t>110412_200357</t>
  </si>
  <si>
    <t>110412_200415</t>
  </si>
  <si>
    <t>110412_200506</t>
  </si>
  <si>
    <t>110412_200520</t>
  </si>
  <si>
    <t>110412_200536</t>
  </si>
  <si>
    <t>110412_200553</t>
  </si>
  <si>
    <t>110412_200615</t>
  </si>
  <si>
    <t>110412_200629</t>
  </si>
  <si>
    <t>110412_200705</t>
  </si>
  <si>
    <t>110412_200719</t>
  </si>
  <si>
    <t>110412_200732</t>
  </si>
  <si>
    <t>110412_200745</t>
  </si>
  <si>
    <t>110412_200758</t>
  </si>
  <si>
    <t>110412_200835</t>
  </si>
  <si>
    <t>110412_200851</t>
  </si>
  <si>
    <t>110412_200912</t>
  </si>
  <si>
    <t>110412_200939</t>
  </si>
  <si>
    <t>110412_201934</t>
  </si>
  <si>
    <t>110412_201947</t>
  </si>
  <si>
    <t>110412_202023</t>
  </si>
  <si>
    <t>110412_202036</t>
  </si>
  <si>
    <t>110412_202116</t>
  </si>
  <si>
    <t>110412_202131</t>
  </si>
  <si>
    <t>110412_202150</t>
  </si>
  <si>
    <t>110412_202239</t>
  </si>
  <si>
    <t>110412_202313</t>
  </si>
  <si>
    <t>110412_202350</t>
  </si>
  <si>
    <t>110412_202411</t>
  </si>
  <si>
    <t>110412_202450</t>
  </si>
  <si>
    <t>110412_202547</t>
  </si>
  <si>
    <t>110412_202614</t>
  </si>
  <si>
    <t>110412_204505</t>
  </si>
  <si>
    <t>110412_204521</t>
  </si>
  <si>
    <t>110412_204600</t>
  </si>
  <si>
    <t>110412_204613</t>
  </si>
  <si>
    <t>110412_204646</t>
  </si>
  <si>
    <t>110412_204658</t>
  </si>
  <si>
    <t>110412_204711</t>
  </si>
  <si>
    <t>110412_204723</t>
  </si>
  <si>
    <t>110412_204738</t>
  </si>
  <si>
    <t>110412_204814</t>
  </si>
  <si>
    <t>110412_204832</t>
  </si>
  <si>
    <t>110412_204929</t>
  </si>
  <si>
    <t>110412_205005</t>
  </si>
  <si>
    <t>110412_205029</t>
  </si>
  <si>
    <t>110412_205119</t>
  </si>
  <si>
    <t>110412_205142</t>
  </si>
  <si>
    <t>110412_210238</t>
  </si>
  <si>
    <t>110412_210337</t>
  </si>
  <si>
    <t>110412_210406</t>
  </si>
  <si>
    <t>110412_210440</t>
  </si>
  <si>
    <t>110412_210546</t>
  </si>
  <si>
    <t>110412_210608</t>
  </si>
  <si>
    <t>110412_210627</t>
  </si>
  <si>
    <t>110412_210646</t>
  </si>
  <si>
    <t>110412_210720</t>
  </si>
  <si>
    <t>110412_210745</t>
  </si>
  <si>
    <t>110412_210822</t>
  </si>
  <si>
    <t>110412_210841</t>
  </si>
  <si>
    <t>110412_210905</t>
  </si>
  <si>
    <t>110412_210930</t>
  </si>
  <si>
    <t>110412_211002</t>
  </si>
  <si>
    <t>110412_211025</t>
  </si>
  <si>
    <t>110412_211128</t>
  </si>
  <si>
    <t>110412_211148</t>
  </si>
  <si>
    <t>110412_211214</t>
  </si>
  <si>
    <t>110412_211247</t>
  </si>
  <si>
    <t>110412_212147</t>
  </si>
  <si>
    <t>110412_212203</t>
  </si>
  <si>
    <t>110412_212238</t>
  </si>
  <si>
    <t>110412_212254</t>
  </si>
  <si>
    <t>110412_212310</t>
  </si>
  <si>
    <t>110412_212325</t>
  </si>
  <si>
    <t>110412_212348</t>
  </si>
  <si>
    <t>110412_212411</t>
  </si>
  <si>
    <t>110412_212437</t>
  </si>
  <si>
    <t>110412_212516</t>
  </si>
  <si>
    <t>110412_213931</t>
  </si>
  <si>
    <t>110412_214009</t>
  </si>
  <si>
    <t>110412_214024</t>
  </si>
  <si>
    <t>110412_214038</t>
  </si>
  <si>
    <t>110412_214055</t>
  </si>
  <si>
    <t>110412_214123</t>
  </si>
  <si>
    <t>110412_214151</t>
  </si>
  <si>
    <t>110412_214230</t>
  </si>
  <si>
    <t>110412_214301</t>
  </si>
  <si>
    <t>110412_214426</t>
  </si>
  <si>
    <t>110412_214451</t>
  </si>
  <si>
    <t>110412_214515</t>
  </si>
  <si>
    <t>110412_214606</t>
  </si>
  <si>
    <t>110412_214624</t>
  </si>
  <si>
    <t>110412_214654</t>
  </si>
  <si>
    <t>110412_214715</t>
  </si>
  <si>
    <t>110418_184141</t>
  </si>
  <si>
    <t>110418_184152</t>
  </si>
  <si>
    <t>110418_184207</t>
  </si>
  <si>
    <t>110418_184218</t>
  </si>
  <si>
    <t>110418_184247</t>
  </si>
  <si>
    <t>110418_184300</t>
  </si>
  <si>
    <t>110418_184315</t>
  </si>
  <si>
    <t>110418_184328</t>
  </si>
  <si>
    <t>110418_184344</t>
  </si>
  <si>
    <t>110418_184402</t>
  </si>
  <si>
    <t>110418_184439</t>
  </si>
  <si>
    <t>110418_184528</t>
  </si>
  <si>
    <t>110418_184615</t>
  </si>
  <si>
    <t>110418_184701</t>
  </si>
  <si>
    <t>110418_184722</t>
  </si>
  <si>
    <t>110418_184749</t>
  </si>
  <si>
    <t>110418_184808</t>
  </si>
  <si>
    <t>110418_184829</t>
  </si>
  <si>
    <t>110418_190217</t>
  </si>
  <si>
    <t>110418_190228</t>
  </si>
  <si>
    <t>110418_190243</t>
  </si>
  <si>
    <t>110418_190322</t>
  </si>
  <si>
    <t>110418_190336</t>
  </si>
  <si>
    <t>110418_190349</t>
  </si>
  <si>
    <t>110418_190404</t>
  </si>
  <si>
    <t>110418_190439</t>
  </si>
  <si>
    <t>110418_190459</t>
  </si>
  <si>
    <t>110418_190523</t>
  </si>
  <si>
    <t>110418_190537</t>
  </si>
  <si>
    <t>110418_190622</t>
  </si>
  <si>
    <t>110418_190643</t>
  </si>
  <si>
    <t>110418_190658</t>
  </si>
  <si>
    <t>110418_191849</t>
  </si>
  <si>
    <t>110418_191900</t>
  </si>
  <si>
    <t>110418_191913</t>
  </si>
  <si>
    <t>110418_191930</t>
  </si>
  <si>
    <t>110418_191951</t>
  </si>
  <si>
    <t>110418_192103</t>
  </si>
  <si>
    <t>110418_192123</t>
  </si>
  <si>
    <t>110418_192157</t>
  </si>
  <si>
    <t>110418_192210</t>
  </si>
  <si>
    <t>110418_193010</t>
  </si>
  <si>
    <t>110418_193023</t>
  </si>
  <si>
    <t>110418_193042</t>
  </si>
  <si>
    <t>110418_193105</t>
  </si>
  <si>
    <t>110418_193141</t>
  </si>
  <si>
    <t>110418_193155</t>
  </si>
  <si>
    <t>110418_193212</t>
  </si>
  <si>
    <t>110418_193246</t>
  </si>
  <si>
    <t>110418_193257</t>
  </si>
  <si>
    <t>110418_193319</t>
  </si>
  <si>
    <t>110418_193335</t>
  </si>
  <si>
    <t>110418_193355</t>
  </si>
  <si>
    <t>110418_193414</t>
  </si>
  <si>
    <t>110418_194528</t>
  </si>
  <si>
    <t>110418_194541</t>
  </si>
  <si>
    <t>110418_194556</t>
  </si>
  <si>
    <t>110418_194616</t>
  </si>
  <si>
    <t>110418_194650</t>
  </si>
  <si>
    <t>110418_194707</t>
  </si>
  <si>
    <t>110418_194729</t>
  </si>
  <si>
    <t>110418_194805</t>
  </si>
  <si>
    <t>110418_194827</t>
  </si>
  <si>
    <t>110418_194902</t>
  </si>
  <si>
    <t>110418_194923</t>
  </si>
  <si>
    <t>110418_194952</t>
  </si>
  <si>
    <t>110418_195034</t>
  </si>
  <si>
    <t>110418_195056</t>
  </si>
  <si>
    <t>110418_195115</t>
  </si>
  <si>
    <t>110418_195143</t>
  </si>
  <si>
    <t>110418_195228</t>
  </si>
  <si>
    <t>110418_195246</t>
  </si>
  <si>
    <t>110418_195313</t>
  </si>
  <si>
    <t>110418_200736</t>
  </si>
  <si>
    <t>110418_200748</t>
  </si>
  <si>
    <t>110418_200801</t>
  </si>
  <si>
    <t>110418_200813</t>
  </si>
  <si>
    <t>110418_200850</t>
  </si>
  <si>
    <t>110418_200910</t>
  </si>
  <si>
    <t>110418_200932</t>
  </si>
  <si>
    <t>110418_200951</t>
  </si>
  <si>
    <t>110418_201012</t>
  </si>
  <si>
    <t>110418_201048</t>
  </si>
  <si>
    <t>110418_201101</t>
  </si>
  <si>
    <t>110418_201117</t>
  </si>
  <si>
    <t>110418_201134</t>
  </si>
  <si>
    <t>110418_202104</t>
  </si>
  <si>
    <t>110418_202114</t>
  </si>
  <si>
    <t>110418_202125</t>
  </si>
  <si>
    <t>110418_202158</t>
  </si>
  <si>
    <t>110418_202211</t>
  </si>
  <si>
    <t>110418_202242</t>
  </si>
  <si>
    <t>110418_202300</t>
  </si>
  <si>
    <t>110418_202320</t>
  </si>
  <si>
    <t>110418_202340</t>
  </si>
  <si>
    <t>110418_202411</t>
  </si>
  <si>
    <t>110418_202424</t>
  </si>
  <si>
    <t>110418_202515</t>
  </si>
  <si>
    <t>110418_202538</t>
  </si>
  <si>
    <t>110418_203810</t>
  </si>
  <si>
    <t>110418_203821</t>
  </si>
  <si>
    <t>110418_203834</t>
  </si>
  <si>
    <t>110418_203909</t>
  </si>
  <si>
    <t>110418_203923</t>
  </si>
  <si>
    <t>110418_203936</t>
  </si>
  <si>
    <t>110418_203950</t>
  </si>
  <si>
    <t>110418_204028</t>
  </si>
  <si>
    <t>110418_204106</t>
  </si>
  <si>
    <t>110418_204144</t>
  </si>
  <si>
    <t>110418_204223</t>
  </si>
  <si>
    <t>110418_204243</t>
  </si>
  <si>
    <t>110418_204305</t>
  </si>
  <si>
    <t>110418_204325</t>
  </si>
  <si>
    <t>110418_204356</t>
  </si>
  <si>
    <t>110423_132032</t>
  </si>
  <si>
    <t>110423_132046</t>
  </si>
  <si>
    <t>110423_132125</t>
  </si>
  <si>
    <t>110423_132206</t>
  </si>
  <si>
    <t>110423_132218</t>
  </si>
  <si>
    <t>110423_132314</t>
  </si>
  <si>
    <t>110423_132359</t>
  </si>
  <si>
    <t>110423_132412</t>
  </si>
  <si>
    <t>110423_132427</t>
  </si>
  <si>
    <t>110423_132446</t>
  </si>
  <si>
    <t>110423_133516</t>
  </si>
  <si>
    <t>110423_133532</t>
  </si>
  <si>
    <t>110423_133545</t>
  </si>
  <si>
    <t>110423_133600</t>
  </si>
  <si>
    <t>110423_133617</t>
  </si>
  <si>
    <t>110423_133657</t>
  </si>
  <si>
    <t>110423_133713</t>
  </si>
  <si>
    <t>110423_133734</t>
  </si>
  <si>
    <t>110423_133806</t>
  </si>
  <si>
    <t>110423_133819</t>
  </si>
  <si>
    <t>110423_133831</t>
  </si>
  <si>
    <t>110423_133850</t>
  </si>
  <si>
    <t>110423_135246</t>
  </si>
  <si>
    <t>110423_135257</t>
  </si>
  <si>
    <t>110423_135310</t>
  </si>
  <si>
    <t>110423_135350</t>
  </si>
  <si>
    <t>110423_135402</t>
  </si>
  <si>
    <t>110423_135420</t>
  </si>
  <si>
    <t>110423_135440</t>
  </si>
  <si>
    <t>110423_135509</t>
  </si>
  <si>
    <t>110423_135540</t>
  </si>
  <si>
    <t>110423_140429</t>
  </si>
  <si>
    <t>110423_140442</t>
  </si>
  <si>
    <t>110423_140519</t>
  </si>
  <si>
    <t>110423_140540</t>
  </si>
  <si>
    <t>110423_140555</t>
  </si>
  <si>
    <t>110423_140608</t>
  </si>
  <si>
    <t>110423_140624</t>
  </si>
  <si>
    <t>110423_140717</t>
  </si>
  <si>
    <t>110423_140730</t>
  </si>
  <si>
    <t>110423_140806</t>
  </si>
  <si>
    <t>110423_140845</t>
  </si>
  <si>
    <t>110423_140904</t>
  </si>
  <si>
    <t>110423_140938</t>
  </si>
  <si>
    <t>110423_141001</t>
  </si>
  <si>
    <t>110423_141947</t>
  </si>
  <si>
    <t>110423_142006</t>
  </si>
  <si>
    <t>110423_142041</t>
  </si>
  <si>
    <t>110423_142116</t>
  </si>
  <si>
    <t>110423_142155</t>
  </si>
  <si>
    <t>110423_142208</t>
  </si>
  <si>
    <t>110423_142243</t>
  </si>
  <si>
    <t>110423_142306</t>
  </si>
  <si>
    <t>110423_144759</t>
  </si>
  <si>
    <t>110423_144812</t>
  </si>
  <si>
    <t>110423_144827</t>
  </si>
  <si>
    <t>110423_144846</t>
  </si>
  <si>
    <t>110423_144904</t>
  </si>
  <si>
    <t>110423_144944</t>
  </si>
  <si>
    <t>110423_145007</t>
  </si>
  <si>
    <t>110423_145043</t>
  </si>
  <si>
    <t>110423_145105</t>
  </si>
  <si>
    <t>110423_145151</t>
  </si>
  <si>
    <t>110423_145217</t>
  </si>
  <si>
    <t>110423_145230</t>
  </si>
  <si>
    <t>110423_145305</t>
  </si>
  <si>
    <t>110423_150557</t>
  </si>
  <si>
    <t>110423_150608</t>
  </si>
  <si>
    <t>110423_150620</t>
  </si>
  <si>
    <t>110423_150643</t>
  </si>
  <si>
    <t>110423_150724</t>
  </si>
  <si>
    <t>110423_150803</t>
  </si>
  <si>
    <t>110423_150900</t>
  </si>
  <si>
    <t>110423_150924</t>
  </si>
  <si>
    <t>110423_150952</t>
  </si>
  <si>
    <t>110423_151022</t>
  </si>
  <si>
    <t>110423_151046</t>
  </si>
  <si>
    <t>110423_151125</t>
  </si>
  <si>
    <t>110423_151155</t>
  </si>
  <si>
    <t>110423_152746</t>
  </si>
  <si>
    <t>110423_152758</t>
  </si>
  <si>
    <t>110423_152816</t>
  </si>
  <si>
    <t>110423_152849</t>
  </si>
  <si>
    <t>110423_152909</t>
  </si>
  <si>
    <t>110423_152930</t>
  </si>
  <si>
    <t>110423_153005</t>
  </si>
  <si>
    <t>110423_153018</t>
  </si>
  <si>
    <t>110423_153032</t>
  </si>
  <si>
    <t>110423_153049</t>
  </si>
  <si>
    <t>110423_153133</t>
  </si>
  <si>
    <t>110423_153226</t>
  </si>
  <si>
    <t>110423_153309</t>
  </si>
  <si>
    <t>110423_153333</t>
  </si>
  <si>
    <t>110423_153355</t>
  </si>
  <si>
    <t>110423_153420</t>
  </si>
  <si>
    <t>110423_154311</t>
  </si>
  <si>
    <t>110423_154323</t>
  </si>
  <si>
    <t>110423_154339</t>
  </si>
  <si>
    <t>110423_154424</t>
  </si>
  <si>
    <t>110423_154441</t>
  </si>
  <si>
    <t>110423_154501</t>
  </si>
  <si>
    <t>110423_154623</t>
  </si>
  <si>
    <t>110429_191012</t>
  </si>
  <si>
    <t>110429_191026</t>
  </si>
  <si>
    <t>110429_191039</t>
  </si>
  <si>
    <t>110429_191057</t>
  </si>
  <si>
    <t>110429_191120</t>
  </si>
  <si>
    <t>110429_191137</t>
  </si>
  <si>
    <t>110429_191156</t>
  </si>
  <si>
    <t>110429_191241</t>
  </si>
  <si>
    <t>110429_191256</t>
  </si>
  <si>
    <t>110429_191314</t>
  </si>
  <si>
    <t>110429_191333</t>
  </si>
  <si>
    <t>110429_191413</t>
  </si>
  <si>
    <t>110429_191437</t>
  </si>
  <si>
    <t>110429_191501</t>
  </si>
  <si>
    <t>110429_191550</t>
  </si>
  <si>
    <t>110429_191617</t>
  </si>
  <si>
    <t>110429_191642</t>
  </si>
  <si>
    <t>110429_191719</t>
  </si>
  <si>
    <t>110429_191739</t>
  </si>
  <si>
    <t>110429_191759</t>
  </si>
  <si>
    <t>110429_191841</t>
  </si>
  <si>
    <t>110429_192611</t>
  </si>
  <si>
    <t>110429_192651</t>
  </si>
  <si>
    <t>110429_192704</t>
  </si>
  <si>
    <t>110429_192812</t>
  </si>
  <si>
    <t>110429_192835</t>
  </si>
  <si>
    <t>110429_192927</t>
  </si>
  <si>
    <t>110429_192953</t>
  </si>
  <si>
    <t>110429_193015</t>
  </si>
  <si>
    <t>110429_193054</t>
  </si>
  <si>
    <t>110429_193142</t>
  </si>
  <si>
    <t>110429_193206</t>
  </si>
  <si>
    <t>110429_193252</t>
  </si>
  <si>
    <t>110429_194504</t>
  </si>
  <si>
    <t>110429_194522</t>
  </si>
  <si>
    <t>110429_194535</t>
  </si>
  <si>
    <t>110429_194617</t>
  </si>
  <si>
    <t>110429_194633</t>
  </si>
  <si>
    <t>110429_194651</t>
  </si>
  <si>
    <t>110429_194710</t>
  </si>
  <si>
    <t>110429_194744</t>
  </si>
  <si>
    <t>110429_194759</t>
  </si>
  <si>
    <t>110429_194812</t>
  </si>
  <si>
    <t>110429_194832</t>
  </si>
  <si>
    <t>110429_194857</t>
  </si>
  <si>
    <t>110429_194939</t>
  </si>
  <si>
    <t>110429_195122</t>
  </si>
  <si>
    <t>110429_195153</t>
  </si>
  <si>
    <t>110429_195236</t>
  </si>
  <si>
    <t>110429_195305</t>
  </si>
  <si>
    <t>110429_201054</t>
  </si>
  <si>
    <t>110429_201106</t>
  </si>
  <si>
    <t>110429_201118</t>
  </si>
  <si>
    <t>110429_201206</t>
  </si>
  <si>
    <t>110429_201223</t>
  </si>
  <si>
    <t>110429_201242</t>
  </si>
  <si>
    <t>110429_201303</t>
  </si>
  <si>
    <t>110429_201326</t>
  </si>
  <si>
    <t>110429_201413</t>
  </si>
  <si>
    <t>110429_201537</t>
  </si>
  <si>
    <t>110429_201602</t>
  </si>
  <si>
    <t>110429_201644</t>
  </si>
  <si>
    <t>110429_201714</t>
  </si>
  <si>
    <t>110429_201801</t>
  </si>
  <si>
    <t>110429_201816</t>
  </si>
  <si>
    <t>110429_201827</t>
  </si>
  <si>
    <t>110429_201842</t>
  </si>
  <si>
    <t>110429_201912</t>
  </si>
  <si>
    <t>110429_201932</t>
  </si>
  <si>
    <t>110429_201944</t>
  </si>
  <si>
    <t>110429_202000</t>
  </si>
  <si>
    <t>110429_202019</t>
  </si>
  <si>
    <t>110429_202105</t>
  </si>
  <si>
    <t>110429_202129</t>
  </si>
  <si>
    <t>110429_202151</t>
  </si>
  <si>
    <t>110429_202237</t>
  </si>
  <si>
    <t>110429_203250</t>
  </si>
  <si>
    <t>110429_203304</t>
  </si>
  <si>
    <t>110429_203323</t>
  </si>
  <si>
    <t>110429_203341</t>
  </si>
  <si>
    <t>110429_203407</t>
  </si>
  <si>
    <t>110429_203425</t>
  </si>
  <si>
    <t>110429_203512</t>
  </si>
  <si>
    <t>110429_203545</t>
  </si>
  <si>
    <t>110429_203605</t>
  </si>
  <si>
    <t>110429_203626</t>
  </si>
  <si>
    <t>110429_203652</t>
  </si>
  <si>
    <t>110429_203718</t>
  </si>
  <si>
    <t>110429_203749</t>
  </si>
  <si>
    <t>110429_203923</t>
  </si>
  <si>
    <t>110429_203946</t>
  </si>
  <si>
    <t>110429_204035</t>
  </si>
  <si>
    <t>110429_204046</t>
  </si>
  <si>
    <t>110429_204056</t>
  </si>
  <si>
    <t>110429_204108</t>
  </si>
  <si>
    <t>110429_204144</t>
  </si>
  <si>
    <t>110429_204203</t>
  </si>
  <si>
    <t>110429_204233</t>
  </si>
  <si>
    <t>110511_191650</t>
  </si>
  <si>
    <t>110511_191705</t>
  </si>
  <si>
    <t>110511_191721</t>
  </si>
  <si>
    <t>110511_191758</t>
  </si>
  <si>
    <t>110511_191812</t>
  </si>
  <si>
    <t>110511_191825</t>
  </si>
  <si>
    <t>110511_191842</t>
  </si>
  <si>
    <t>110511_191903</t>
  </si>
  <si>
    <t>110511_191922</t>
  </si>
  <si>
    <t>110511_191945</t>
  </si>
  <si>
    <t>110511_192026</t>
  </si>
  <si>
    <t>110511_192038</t>
  </si>
  <si>
    <t>110511_192053</t>
  </si>
  <si>
    <t>110511_193752</t>
  </si>
  <si>
    <t>110511_193812</t>
  </si>
  <si>
    <t>110511_193825</t>
  </si>
  <si>
    <t>110511_193842</t>
  </si>
  <si>
    <t>110511_193922</t>
  </si>
  <si>
    <t>110511_193941</t>
  </si>
  <si>
    <t>110511_194007</t>
  </si>
  <si>
    <t>110511_194029</t>
  </si>
  <si>
    <t>110511_194052</t>
  </si>
  <si>
    <t>110511_194130</t>
  </si>
  <si>
    <t>110511_194144</t>
  </si>
  <si>
    <t>110511_194158</t>
  </si>
  <si>
    <t>110511_194210</t>
  </si>
  <si>
    <t>110511_194922</t>
  </si>
  <si>
    <t>110511_194933</t>
  </si>
  <si>
    <t>110511_194947</t>
  </si>
  <si>
    <t>Austin Kearns</t>
  </si>
  <si>
    <t>110511_195025</t>
  </si>
  <si>
    <t>110511_195037</t>
  </si>
  <si>
    <t>110511_195050</t>
  </si>
  <si>
    <t>110511_195115</t>
  </si>
  <si>
    <t>110511_195136</t>
  </si>
  <si>
    <t>110511_195208</t>
  </si>
  <si>
    <t>110511_195219</t>
  </si>
  <si>
    <t>110511_201713</t>
  </si>
  <si>
    <t>110511_201728</t>
  </si>
  <si>
    <t>110511_201745</t>
  </si>
  <si>
    <t>110511_201827</t>
  </si>
  <si>
    <t>110511_201839</t>
  </si>
  <si>
    <t>110511_201858</t>
  </si>
  <si>
    <t>110511_201913</t>
  </si>
  <si>
    <t>110511_201949</t>
  </si>
  <si>
    <t>110511_202007</t>
  </si>
  <si>
    <t>110511_202019</t>
  </si>
  <si>
    <t>110511_202034</t>
  </si>
  <si>
    <t>110511_202058</t>
  </si>
  <si>
    <t>110511_202116</t>
  </si>
  <si>
    <t>110511_203055</t>
  </si>
  <si>
    <t>110511_203108</t>
  </si>
  <si>
    <t>110511_203205</t>
  </si>
  <si>
    <t>110511_203234</t>
  </si>
  <si>
    <t>110511_203300</t>
  </si>
  <si>
    <t>110511_203328</t>
  </si>
  <si>
    <t>110511_203357</t>
  </si>
  <si>
    <t>110511_203429</t>
  </si>
  <si>
    <t>110511_203458</t>
  </si>
  <si>
    <t>110511_203540</t>
  </si>
  <si>
    <t>110511_203606</t>
  </si>
  <si>
    <t>110511_203634</t>
  </si>
  <si>
    <t>110511_203729</t>
  </si>
  <si>
    <t>110511_203746</t>
  </si>
  <si>
    <t>110511_203810</t>
  </si>
  <si>
    <t>110511_203837</t>
  </si>
  <si>
    <t>110511_204613</t>
  </si>
  <si>
    <t>110511_204625</t>
  </si>
  <si>
    <t>110511_204639</t>
  </si>
  <si>
    <t>110511_204654</t>
  </si>
  <si>
    <t>110511_204832</t>
  </si>
  <si>
    <t>110511_204842</t>
  </si>
  <si>
    <t>110511_204857</t>
  </si>
  <si>
    <t>110511_204915</t>
  </si>
  <si>
    <t>110511_204930</t>
  </si>
  <si>
    <t>110511_205014</t>
  </si>
  <si>
    <t>110511_205027</t>
  </si>
  <si>
    <t>110511_210442</t>
  </si>
  <si>
    <t>110511_210452</t>
  </si>
  <si>
    <t>110511_210508</t>
  </si>
  <si>
    <t>110511_210522</t>
  </si>
  <si>
    <t>110511_210541</t>
  </si>
  <si>
    <t>110511_210630</t>
  </si>
  <si>
    <t>110511_210719</t>
  </si>
  <si>
    <t>110511_210737</t>
  </si>
  <si>
    <t>110511_210752</t>
  </si>
  <si>
    <t>110511_210808</t>
  </si>
  <si>
    <t>110511_210833</t>
  </si>
  <si>
    <t>110511_210905</t>
  </si>
  <si>
    <t>110511_210943</t>
  </si>
  <si>
    <t>110511_211010</t>
  </si>
  <si>
    <t>110511_212531</t>
  </si>
  <si>
    <t>110511_212623</t>
  </si>
  <si>
    <t>110511_212651</t>
  </si>
  <si>
    <t>110511_212708</t>
  </si>
  <si>
    <t>110511_212757</t>
  </si>
  <si>
    <t>110511_212816</t>
  </si>
  <si>
    <t>110511_212855</t>
  </si>
  <si>
    <t>110511_212912</t>
  </si>
  <si>
    <t>110511_212929</t>
  </si>
  <si>
    <t>110511_212949</t>
  </si>
  <si>
    <t>110511_213012</t>
  </si>
  <si>
    <t>110511_213053</t>
  </si>
  <si>
    <t>110511_213112</t>
  </si>
  <si>
    <t>110511_213139</t>
  </si>
  <si>
    <t>110511_213211</t>
  </si>
  <si>
    <t>110511_213236</t>
  </si>
  <si>
    <t>110511_213301</t>
  </si>
  <si>
    <t>110511_213353</t>
  </si>
  <si>
    <t>110511_213411</t>
  </si>
  <si>
    <t>110511_213431</t>
  </si>
  <si>
    <t>110511_213453</t>
  </si>
  <si>
    <t>110516_184202</t>
  </si>
  <si>
    <t>110516_184216</t>
  </si>
  <si>
    <t>110516_184234</t>
  </si>
  <si>
    <t>110516_184310</t>
  </si>
  <si>
    <t>110516_184324</t>
  </si>
  <si>
    <t>110516_184337</t>
  </si>
  <si>
    <t>110516_184417</t>
  </si>
  <si>
    <t>110516_184429</t>
  </si>
  <si>
    <t>110516_184440</t>
  </si>
  <si>
    <t>110516_184457</t>
  </si>
  <si>
    <t>110516_185654</t>
  </si>
  <si>
    <t>110516_185707</t>
  </si>
  <si>
    <t>110516_185730</t>
  </si>
  <si>
    <t>110516_185741</t>
  </si>
  <si>
    <t>110516_185823</t>
  </si>
  <si>
    <t>110516_185842</t>
  </si>
  <si>
    <t>110516_185903</t>
  </si>
  <si>
    <t>110516_185952</t>
  </si>
  <si>
    <t>110516_190016</t>
  </si>
  <si>
    <t>110516_190104</t>
  </si>
  <si>
    <t>110516_190123</t>
  </si>
  <si>
    <t>110516_190208</t>
  </si>
  <si>
    <t>110516_190230</t>
  </si>
  <si>
    <t>110516_190252</t>
  </si>
  <si>
    <t>110516_190313</t>
  </si>
  <si>
    <t>110516_190402</t>
  </si>
  <si>
    <t>110516_190421</t>
  </si>
  <si>
    <t>110516_190519</t>
  </si>
  <si>
    <t>110516_190540</t>
  </si>
  <si>
    <t>110516_190601</t>
  </si>
  <si>
    <t>110516_190627</t>
  </si>
  <si>
    <t>110516_190657</t>
  </si>
  <si>
    <t>110516_191929</t>
  </si>
  <si>
    <t>110516_191940</t>
  </si>
  <si>
    <t>110516_191951</t>
  </si>
  <si>
    <t>110516_192002</t>
  </si>
  <si>
    <t>110516_192013</t>
  </si>
  <si>
    <t>110516_192033</t>
  </si>
  <si>
    <t>110516_192052</t>
  </si>
  <si>
    <t>110516_192108</t>
  </si>
  <si>
    <t>110516_192134</t>
  </si>
  <si>
    <t>110516_192144</t>
  </si>
  <si>
    <t>110516_192156</t>
  </si>
  <si>
    <t>110516_192213</t>
  </si>
  <si>
    <t>110516_192256</t>
  </si>
  <si>
    <t>110516_192312</t>
  </si>
  <si>
    <t>110516_192336</t>
  </si>
  <si>
    <t>110516_192354</t>
  </si>
  <si>
    <t>110516_193202</t>
  </si>
  <si>
    <t>110516_193418</t>
  </si>
  <si>
    <t>110516_193428</t>
  </si>
  <si>
    <t>110516_193450</t>
  </si>
  <si>
    <t>110516_193506</t>
  </si>
  <si>
    <t>110516_193527</t>
  </si>
  <si>
    <t>110516_193546</t>
  </si>
  <si>
    <t>110516_193613</t>
  </si>
  <si>
    <t>110516_193635</t>
  </si>
  <si>
    <t>110516_193655</t>
  </si>
  <si>
    <t>110516_193731</t>
  </si>
  <si>
    <t>110516_193743</t>
  </si>
  <si>
    <t>110516_193756</t>
  </si>
  <si>
    <t>110516_193813</t>
  </si>
  <si>
    <t>110516_193829</t>
  </si>
  <si>
    <t>110516_194756</t>
  </si>
  <si>
    <t>110516_194807</t>
  </si>
  <si>
    <t>110516_194819</t>
  </si>
  <si>
    <t>110516_194833</t>
  </si>
  <si>
    <t>110516_194848</t>
  </si>
  <si>
    <t>110516_194927</t>
  </si>
  <si>
    <t>110516_194948</t>
  </si>
  <si>
    <t>110516_195010</t>
  </si>
  <si>
    <t>110516_195102</t>
  </si>
  <si>
    <t>110516_195159</t>
  </si>
  <si>
    <t>110516_195309</t>
  </si>
  <si>
    <t>110516_195334</t>
  </si>
  <si>
    <t>110516_195504</t>
  </si>
  <si>
    <t>110516_195540</t>
  </si>
  <si>
    <t>110516_195613</t>
  </si>
  <si>
    <t>110516_195644</t>
  </si>
  <si>
    <t>110516_195716</t>
  </si>
  <si>
    <t>110516_195752</t>
  </si>
  <si>
    <t>110516_195841</t>
  </si>
  <si>
    <t>110516_195900</t>
  </si>
  <si>
    <t>110516_195921</t>
  </si>
  <si>
    <t>110516_195943</t>
  </si>
  <si>
    <t>110516_200011</t>
  </si>
  <si>
    <t>110516_200036</t>
  </si>
  <si>
    <t>110516_200113</t>
  </si>
  <si>
    <t>110516_200148</t>
  </si>
  <si>
    <t>110516_200305</t>
  </si>
  <si>
    <t>110516_200317</t>
  </si>
  <si>
    <t>110516_200348</t>
  </si>
  <si>
    <t>110516_200359</t>
  </si>
  <si>
    <t>110516_200416</t>
  </si>
  <si>
    <t>110516_200437</t>
  </si>
  <si>
    <t>110516_200456</t>
  </si>
  <si>
    <t>110516_200512</t>
  </si>
  <si>
    <t>110521_161718</t>
  </si>
  <si>
    <t>110521_161731</t>
  </si>
  <si>
    <t>110521_161746</t>
  </si>
  <si>
    <t>110521_161809</t>
  </si>
  <si>
    <t>110521_161822</t>
  </si>
  <si>
    <t>110521_161841</t>
  </si>
  <si>
    <t>110521_161930</t>
  </si>
  <si>
    <t>110521_162022</t>
  </si>
  <si>
    <t>110521_162043</t>
  </si>
  <si>
    <t>110521_162145</t>
  </si>
  <si>
    <t>110521_162205</t>
  </si>
  <si>
    <t>110521_162223</t>
  </si>
  <si>
    <t>110521_162243</t>
  </si>
  <si>
    <t>110521_162311</t>
  </si>
  <si>
    <t>110521_162328</t>
  </si>
  <si>
    <t>110521_162405</t>
  </si>
  <si>
    <t>110521_162430</t>
  </si>
  <si>
    <t>110521_162513</t>
  </si>
  <si>
    <t>110521_162530</t>
  </si>
  <si>
    <t>110521_162547</t>
  </si>
  <si>
    <t>110521_162615</t>
  </si>
  <si>
    <t>110521_162635</t>
  </si>
  <si>
    <t>110521_162650</t>
  </si>
  <si>
    <t>110521_162735</t>
  </si>
  <si>
    <t>110521_162753</t>
  </si>
  <si>
    <t>110521_162815</t>
  </si>
  <si>
    <t>110521_162837</t>
  </si>
  <si>
    <t>Wes Helms</t>
  </si>
  <si>
    <t>110521_164633</t>
  </si>
  <si>
    <t>110521_164648</t>
  </si>
  <si>
    <t>110521_164706</t>
  </si>
  <si>
    <t>110521_164727</t>
  </si>
  <si>
    <t>110521_164758</t>
  </si>
  <si>
    <t>110521_164812</t>
  </si>
  <si>
    <t>Javier Vazquez</t>
  </si>
  <si>
    <t>110521_164850</t>
  </si>
  <si>
    <t>110521_164900</t>
  </si>
  <si>
    <t>110521_164912</t>
  </si>
  <si>
    <t>110521_164939</t>
  </si>
  <si>
    <t>110521_170004</t>
  </si>
  <si>
    <t>110521_170015</t>
  </si>
  <si>
    <t>110521_170026</t>
  </si>
  <si>
    <t>110521_170110</t>
  </si>
  <si>
    <t>110521_170129</t>
  </si>
  <si>
    <t>110521_170146</t>
  </si>
  <si>
    <t>110521_170201</t>
  </si>
  <si>
    <t>110521_170220</t>
  </si>
  <si>
    <t>110521_170242</t>
  </si>
  <si>
    <t>110521_170320</t>
  </si>
  <si>
    <t>110521_170340</t>
  </si>
  <si>
    <t>110521_170355</t>
  </si>
  <si>
    <t>110521_170414</t>
  </si>
  <si>
    <t>110521_170440</t>
  </si>
  <si>
    <t>110521_170505</t>
  </si>
  <si>
    <t>110521_170537</t>
  </si>
  <si>
    <t>110521_171332</t>
  </si>
  <si>
    <t>110521_171344</t>
  </si>
  <si>
    <t>110521_171404</t>
  </si>
  <si>
    <t>110521_171435</t>
  </si>
  <si>
    <t>110521_171449</t>
  </si>
  <si>
    <t>110521_171504</t>
  </si>
  <si>
    <t>110521_171525</t>
  </si>
  <si>
    <t>110521_171614</t>
  </si>
  <si>
    <t>110521_171635</t>
  </si>
  <si>
    <t>110521_171654</t>
  </si>
  <si>
    <t>110521_171737</t>
  </si>
  <si>
    <t>110521_171756</t>
  </si>
  <si>
    <t>110521_171853</t>
  </si>
  <si>
    <t>110521_172009</t>
  </si>
  <si>
    <t>110521_172100</t>
  </si>
  <si>
    <t>110521_172131</t>
  </si>
  <si>
    <t>110521_172153</t>
  </si>
  <si>
    <t>110521_172220</t>
  </si>
  <si>
    <t>110521_173216</t>
  </si>
  <si>
    <t>110521_173227</t>
  </si>
  <si>
    <t>110521_173241</t>
  </si>
  <si>
    <t>110521_173303</t>
  </si>
  <si>
    <t>110521_173343</t>
  </si>
  <si>
    <t>110521_173354</t>
  </si>
  <si>
    <t>110521_173432</t>
  </si>
  <si>
    <t>110521_173453</t>
  </si>
  <si>
    <t>110521_174258</t>
  </si>
  <si>
    <t>110521_174316</t>
  </si>
  <si>
    <t>110521_174333</t>
  </si>
  <si>
    <t>110521_174420</t>
  </si>
  <si>
    <t>110521_174435</t>
  </si>
  <si>
    <t>110521_174455</t>
  </si>
  <si>
    <t>110521_174518</t>
  </si>
  <si>
    <t>110521_174541</t>
  </si>
  <si>
    <t>110521_174559</t>
  </si>
  <si>
    <t>110521_174629</t>
  </si>
  <si>
    <t>110521_174710</t>
  </si>
  <si>
    <t>110521_174725</t>
  </si>
  <si>
    <t>110521_180141</t>
  </si>
  <si>
    <t>110521_180153</t>
  </si>
  <si>
    <t>110521_180209</t>
  </si>
  <si>
    <t>110521_180249</t>
  </si>
  <si>
    <t>110521_180304</t>
  </si>
  <si>
    <t>110521_180323</t>
  </si>
  <si>
    <t>110521_180334</t>
  </si>
  <si>
    <t>110521_180443</t>
  </si>
  <si>
    <t>110521_180510</t>
  </si>
  <si>
    <t>110521_180529</t>
  </si>
  <si>
    <t>Osvaldo Martinez</t>
  </si>
  <si>
    <t>110521_180634</t>
  </si>
  <si>
    <t>110521_180647</t>
  </si>
  <si>
    <t>110521_180715</t>
  </si>
  <si>
    <t>110521_180727</t>
  </si>
  <si>
    <t>110521_180743</t>
  </si>
  <si>
    <t>110521_180758</t>
  </si>
  <si>
    <t>110527_191150</t>
  </si>
  <si>
    <t>110527_191205</t>
  </si>
  <si>
    <t>110527_191239</t>
  </si>
  <si>
    <t>110527_191251</t>
  </si>
  <si>
    <t>110527_191304</t>
  </si>
  <si>
    <t>110527_191317</t>
  </si>
  <si>
    <t>110527_191337</t>
  </si>
  <si>
    <t>110527_191358</t>
  </si>
  <si>
    <t>110527_191419</t>
  </si>
  <si>
    <t>110527_191453</t>
  </si>
  <si>
    <t>110527_191512</t>
  </si>
  <si>
    <t>110527_191547</t>
  </si>
  <si>
    <t>110527_191659</t>
  </si>
  <si>
    <t>110527_191722</t>
  </si>
  <si>
    <t>110527_191758</t>
  </si>
  <si>
    <t>110527_191818</t>
  </si>
  <si>
    <t>110527_191843</t>
  </si>
  <si>
    <t>110527_191906</t>
  </si>
  <si>
    <t>110527_191936</t>
  </si>
  <si>
    <t>110527_193210</t>
  </si>
  <si>
    <t>110527_193222</t>
  </si>
  <si>
    <t>110527_193240</t>
  </si>
  <si>
    <t>110527_193255</t>
  </si>
  <si>
    <t>110527_193314</t>
  </si>
  <si>
    <t>110527_193335</t>
  </si>
  <si>
    <t>110527_193357</t>
  </si>
  <si>
    <t>110527_193413</t>
  </si>
  <si>
    <t>110527_193453</t>
  </si>
  <si>
    <t>110527_193508</t>
  </si>
  <si>
    <t>110527_193529</t>
  </si>
  <si>
    <t>110527_193551</t>
  </si>
  <si>
    <t>110527_193626</t>
  </si>
  <si>
    <t>110527_193638</t>
  </si>
  <si>
    <t>110527_193653</t>
  </si>
  <si>
    <t>110527_193723</t>
  </si>
  <si>
    <t>110527_193738</t>
  </si>
  <si>
    <t>110527_193827</t>
  </si>
  <si>
    <t>110527_193844</t>
  </si>
  <si>
    <t>110527_193918</t>
  </si>
  <si>
    <t>110527_195859</t>
  </si>
  <si>
    <t>110527_195909</t>
  </si>
  <si>
    <t>110527_195926</t>
  </si>
  <si>
    <t>110527_195940</t>
  </si>
  <si>
    <t>110527_200002</t>
  </si>
  <si>
    <t>110527_200034</t>
  </si>
  <si>
    <t>110527_200048</t>
  </si>
  <si>
    <t>110527_200105</t>
  </si>
  <si>
    <t>110527_200151</t>
  </si>
  <si>
    <t>110527_201748</t>
  </si>
  <si>
    <t>110527_201801</t>
  </si>
  <si>
    <t>110527_201815</t>
  </si>
  <si>
    <t>110527_201838</t>
  </si>
  <si>
    <t>110527_201916</t>
  </si>
  <si>
    <t>110527_201931</t>
  </si>
  <si>
    <t>110527_201955</t>
  </si>
  <si>
    <t>110527_202032</t>
  </si>
  <si>
    <t>110527_202052</t>
  </si>
  <si>
    <t>110527_202110</t>
  </si>
  <si>
    <t>110527_202131</t>
  </si>
  <si>
    <t>110527_202216</t>
  </si>
  <si>
    <t>110527_202237</t>
  </si>
  <si>
    <t>110527_202255</t>
  </si>
  <si>
    <t>110527_202317</t>
  </si>
  <si>
    <t>110527_202349</t>
  </si>
  <si>
    <t>110527_202432</t>
  </si>
  <si>
    <t>110527_202453</t>
  </si>
  <si>
    <t>110527_202517</t>
  </si>
  <si>
    <t>110527_202543</t>
  </si>
  <si>
    <t>110527_203525</t>
  </si>
  <si>
    <t>110527_203537</t>
  </si>
  <si>
    <t>110527_203613</t>
  </si>
  <si>
    <t>110527_203626</t>
  </si>
  <si>
    <t>110527_203643</t>
  </si>
  <si>
    <t>110527_203657</t>
  </si>
  <si>
    <t>110527_203711</t>
  </si>
  <si>
    <t>110527_203747</t>
  </si>
  <si>
    <t>110527_203758</t>
  </si>
  <si>
    <t>110527_203817</t>
  </si>
  <si>
    <t>110527_203833</t>
  </si>
  <si>
    <t>110527_204622</t>
  </si>
  <si>
    <t>110527_204636</t>
  </si>
  <si>
    <t>110527_204702</t>
  </si>
  <si>
    <t>110527_204735</t>
  </si>
  <si>
    <t>110527_204749</t>
  </si>
  <si>
    <t>110527_204834</t>
  </si>
  <si>
    <t>110527_204853</t>
  </si>
  <si>
    <t>110527_204920</t>
  </si>
  <si>
    <t>110527_205010</t>
  </si>
  <si>
    <t>110527_205029</t>
  </si>
  <si>
    <t>110527_205055</t>
  </si>
  <si>
    <t>110527_205121</t>
  </si>
  <si>
    <t>110527_205201</t>
  </si>
  <si>
    <t>110527_205226</t>
  </si>
  <si>
    <t>110527_205253</t>
  </si>
  <si>
    <t>110527_210426</t>
  </si>
  <si>
    <t>110527_210441</t>
  </si>
  <si>
    <t>110527_210550</t>
  </si>
  <si>
    <t>110527_210603</t>
  </si>
  <si>
    <t>110527_210620</t>
  </si>
  <si>
    <t>110527_210643</t>
  </si>
  <si>
    <t>110527_210716</t>
  </si>
  <si>
    <t>110527_210735</t>
  </si>
  <si>
    <t>110527_210757</t>
  </si>
  <si>
    <t>110527_210818</t>
  </si>
  <si>
    <t>110527_210850</t>
  </si>
  <si>
    <t>110527_210923</t>
  </si>
  <si>
    <t>110527_210955</t>
  </si>
  <si>
    <t>110527_211015</t>
  </si>
  <si>
    <t>110527_211041</t>
  </si>
  <si>
    <t>110527_211111</t>
  </si>
  <si>
    <t>110601_131211</t>
  </si>
  <si>
    <t>110601_131224</t>
  </si>
  <si>
    <t>110601_131242</t>
  </si>
  <si>
    <t>110601_131301</t>
  </si>
  <si>
    <t>110601_131342</t>
  </si>
  <si>
    <t>110601_131416</t>
  </si>
  <si>
    <t>110601_131428</t>
  </si>
  <si>
    <t>110601_131446</t>
  </si>
  <si>
    <t>110601_131503</t>
  </si>
  <si>
    <t>110601_131525</t>
  </si>
  <si>
    <t>110601_131541</t>
  </si>
  <si>
    <t>110601_132736</t>
  </si>
  <si>
    <t>110601_132750</t>
  </si>
  <si>
    <t>110601_132804</t>
  </si>
  <si>
    <t>110601_132822</t>
  </si>
  <si>
    <t>110601_132853</t>
  </si>
  <si>
    <t>110601_132907</t>
  </si>
  <si>
    <t>110601_132921</t>
  </si>
  <si>
    <t>110601_132938</t>
  </si>
  <si>
    <t>110601_133007</t>
  </si>
  <si>
    <t>110601_133050</t>
  </si>
  <si>
    <t>110601_133109</t>
  </si>
  <si>
    <t>110601_133129</t>
  </si>
  <si>
    <t>110601_133200</t>
  </si>
  <si>
    <t>110601_134321</t>
  </si>
  <si>
    <t>Craig Gentry</t>
  </si>
  <si>
    <t>110601_134359</t>
  </si>
  <si>
    <t>110601_134417</t>
  </si>
  <si>
    <t>110601_134437</t>
  </si>
  <si>
    <t>110601_134516</t>
  </si>
  <si>
    <t>110601_134529</t>
  </si>
  <si>
    <t>110601_134542</t>
  </si>
  <si>
    <t>110601_134558</t>
  </si>
  <si>
    <t>110601_134619</t>
  </si>
  <si>
    <t>110601_135937</t>
  </si>
  <si>
    <t>110601_135953</t>
  </si>
  <si>
    <t>110601_140006</t>
  </si>
  <si>
    <t>110601_140025</t>
  </si>
  <si>
    <t>110601_140041</t>
  </si>
  <si>
    <t>110601_140114</t>
  </si>
  <si>
    <t>110601_140150</t>
  </si>
  <si>
    <t>110601_140203</t>
  </si>
  <si>
    <t>110601_140219</t>
  </si>
  <si>
    <t>110601_140234</t>
  </si>
  <si>
    <t>110601_140254</t>
  </si>
  <si>
    <t>110601_140321</t>
  </si>
  <si>
    <t>110601_140343</t>
  </si>
  <si>
    <t>110601_141157</t>
  </si>
  <si>
    <t>110601_141254</t>
  </si>
  <si>
    <t>110601_141312</t>
  </si>
  <si>
    <t>110601_141421</t>
  </si>
  <si>
    <t>110601_141455</t>
  </si>
  <si>
    <t>110601_141527</t>
  </si>
  <si>
    <t>110601_141552</t>
  </si>
  <si>
    <t>110601_141619</t>
  </si>
  <si>
    <t>110601_141648</t>
  </si>
  <si>
    <t>110601_141726</t>
  </si>
  <si>
    <t>110601_141746</t>
  </si>
  <si>
    <t>110601_141805</t>
  </si>
  <si>
    <t>110601_141847</t>
  </si>
  <si>
    <t>110601_141902</t>
  </si>
  <si>
    <t>110601_142917</t>
  </si>
  <si>
    <t>110601_142930</t>
  </si>
  <si>
    <t>110601_142946</t>
  </si>
  <si>
    <t>110601_143001</t>
  </si>
  <si>
    <t>110601_143039</t>
  </si>
  <si>
    <t>110601_143051</t>
  </si>
  <si>
    <t>110601_143109</t>
  </si>
  <si>
    <t>110601_143142</t>
  </si>
  <si>
    <t>110601_143155</t>
  </si>
  <si>
    <t>110601_143209</t>
  </si>
  <si>
    <t>110601_143224</t>
  </si>
  <si>
    <t>110601_143246</t>
  </si>
  <si>
    <t>110601_144307</t>
  </si>
  <si>
    <t>110601_144320</t>
  </si>
  <si>
    <t>110601_144337</t>
  </si>
  <si>
    <t>110601_144403</t>
  </si>
  <si>
    <t>110601_144433</t>
  </si>
  <si>
    <t>110601_144502</t>
  </si>
  <si>
    <t>110601_144529</t>
  </si>
  <si>
    <t>110601_144546</t>
  </si>
  <si>
    <t>110601_144607</t>
  </si>
  <si>
    <t>110601_144629</t>
  </si>
  <si>
    <t>110601_144655</t>
  </si>
  <si>
    <t>110601_144734</t>
  </si>
  <si>
    <t>110601_144749</t>
  </si>
  <si>
    <t>110601_144807</t>
  </si>
  <si>
    <t>110601_145543</t>
  </si>
  <si>
    <t>110601_145605</t>
  </si>
  <si>
    <t>110601_145623</t>
  </si>
  <si>
    <t>110601_145639</t>
  </si>
  <si>
    <t>110601_145659</t>
  </si>
  <si>
    <t>110601_145732</t>
  </si>
  <si>
    <t>110601_145745</t>
  </si>
  <si>
    <t>110601_145810</t>
  </si>
  <si>
    <t>110601_145831</t>
  </si>
  <si>
    <t>110601_145854</t>
  </si>
  <si>
    <t>110601_145912</t>
  </si>
  <si>
    <t>110601_145954</t>
  </si>
  <si>
    <t>110601_150009</t>
  </si>
  <si>
    <t>110601_150032</t>
  </si>
  <si>
    <t>110601_150124</t>
  </si>
  <si>
    <t>110601_150208</t>
  </si>
  <si>
    <t>110601_150230</t>
  </si>
  <si>
    <t>110601_150300</t>
  </si>
  <si>
    <t>110601_150324</t>
  </si>
  <si>
    <t>110601_150354</t>
  </si>
  <si>
    <t>110601_150447</t>
  </si>
  <si>
    <t>110601_150516</t>
  </si>
  <si>
    <t>110601_150608</t>
  </si>
  <si>
    <t>110601_150642</t>
  </si>
  <si>
    <t>110601_150723</t>
  </si>
  <si>
    <t>110601_150740</t>
  </si>
  <si>
    <t>110601_150800</t>
  </si>
  <si>
    <t>Brandon Gomes</t>
  </si>
  <si>
    <t>110503_203618</t>
  </si>
  <si>
    <t>110503_203647</t>
  </si>
  <si>
    <t>110503_203727</t>
  </si>
  <si>
    <t>110503_203748</t>
  </si>
  <si>
    <t>110503_203809</t>
  </si>
  <si>
    <t>110503_203852</t>
  </si>
  <si>
    <t>110503_203914</t>
  </si>
  <si>
    <t>110503_204953</t>
  </si>
  <si>
    <t>110503_205017</t>
  </si>
  <si>
    <t>110503_205043</t>
  </si>
  <si>
    <t>110503_205126</t>
  </si>
  <si>
    <t>110503_205144</t>
  </si>
  <si>
    <t>110503_205205</t>
  </si>
  <si>
    <t>110503_205232</t>
  </si>
  <si>
    <t>110503_205250</t>
  </si>
  <si>
    <t>110503_205410</t>
  </si>
  <si>
    <t>110503_205442</t>
  </si>
  <si>
    <t>110503_205507</t>
  </si>
  <si>
    <t>110503_205538</t>
  </si>
  <si>
    <t>110503_205608</t>
  </si>
  <si>
    <t>110503_205648</t>
  </si>
  <si>
    <t>110506_221632</t>
  </si>
  <si>
    <t>110506_221654</t>
  </si>
  <si>
    <t>110506_221733</t>
  </si>
  <si>
    <t>110506_221758</t>
  </si>
  <si>
    <t>110506_221838</t>
  </si>
  <si>
    <t>110507_161821</t>
  </si>
  <si>
    <t>110507_161842</t>
  </si>
  <si>
    <t>110507_161904</t>
  </si>
  <si>
    <t>110507_161930</t>
  </si>
  <si>
    <t>110507_162016</t>
  </si>
  <si>
    <t>110507_162035</t>
  </si>
  <si>
    <t>110507_162059</t>
  </si>
  <si>
    <t>110507_162122</t>
  </si>
  <si>
    <t>110507_162149</t>
  </si>
  <si>
    <t>110507_162223</t>
  </si>
  <si>
    <t>110507_162244</t>
  </si>
  <si>
    <t>110507_162306</t>
  </si>
  <si>
    <t>110507_162344</t>
  </si>
  <si>
    <t>110507_162409</t>
  </si>
  <si>
    <t>110507_162431</t>
  </si>
  <si>
    <t>110507_162508</t>
  </si>
  <si>
    <t>110507_162540</t>
  </si>
  <si>
    <t>110507_162609</t>
  </si>
  <si>
    <t>110507_162640</t>
  </si>
  <si>
    <t>110507_162720</t>
  </si>
  <si>
    <t>110507_162744</t>
  </si>
  <si>
    <t>110507_162816</t>
  </si>
  <si>
    <t>110507_162850</t>
  </si>
  <si>
    <t>110507_162916</t>
  </si>
  <si>
    <t>110510_222432</t>
  </si>
  <si>
    <t>110510_222516</t>
  </si>
  <si>
    <t>110510_222536</t>
  </si>
  <si>
    <t>110510_222558</t>
  </si>
  <si>
    <t>110510_222625</t>
  </si>
  <si>
    <t>110510_222708</t>
  </si>
  <si>
    <t>110510_222730</t>
  </si>
  <si>
    <t>110510_222806</t>
  </si>
  <si>
    <t>110510_222833</t>
  </si>
  <si>
    <t>110510_222942</t>
  </si>
  <si>
    <t>110510_223018</t>
  </si>
  <si>
    <t>110510_223050</t>
  </si>
  <si>
    <t>110510_223228</t>
  </si>
  <si>
    <t>110510_223252</t>
  </si>
  <si>
    <t>110510_223321</t>
  </si>
  <si>
    <t>110510_223351</t>
  </si>
  <si>
    <t>110510_223415</t>
  </si>
  <si>
    <t>110514_182149</t>
  </si>
  <si>
    <t>110514_182209</t>
  </si>
  <si>
    <t>110514_182257</t>
  </si>
  <si>
    <t>110514_182319</t>
  </si>
  <si>
    <t>110514_182345</t>
  </si>
  <si>
    <t>110514_182419</t>
  </si>
  <si>
    <t>110514_182508</t>
  </si>
  <si>
    <t>110514_182526</t>
  </si>
  <si>
    <t>110514_182550</t>
  </si>
  <si>
    <t>110514_183320</t>
  </si>
  <si>
    <t>110514_183352</t>
  </si>
  <si>
    <t>110514_183414</t>
  </si>
  <si>
    <t>110514_183453</t>
  </si>
  <si>
    <t>110514_183510</t>
  </si>
  <si>
    <t>110514_183531</t>
  </si>
  <si>
    <t>110514_183603</t>
  </si>
  <si>
    <t>110514_183636</t>
  </si>
  <si>
    <t>110514_183653</t>
  </si>
  <si>
    <t>110514_183715</t>
  </si>
  <si>
    <t>110515_154331</t>
  </si>
  <si>
    <t>110515_154352</t>
  </si>
  <si>
    <t>110515_154411</t>
  </si>
  <si>
    <t>110515_154452</t>
  </si>
  <si>
    <t>110515_154542</t>
  </si>
  <si>
    <t>110515_154601</t>
  </si>
  <si>
    <t>110515_154627</t>
  </si>
  <si>
    <t>110515_154659</t>
  </si>
  <si>
    <t>110515_160559</t>
  </si>
  <si>
    <t>110515_160618</t>
  </si>
  <si>
    <t>110515_160701</t>
  </si>
  <si>
    <t>110515_160721</t>
  </si>
  <si>
    <t>110515_160743</t>
  </si>
  <si>
    <t>110515_160805</t>
  </si>
  <si>
    <t>110515_160845</t>
  </si>
  <si>
    <t>110515_160906</t>
  </si>
  <si>
    <t>110515_160949</t>
  </si>
  <si>
    <t>110515_161008</t>
  </si>
  <si>
    <t>110515_161030</t>
  </si>
  <si>
    <t>110515_161056</t>
  </si>
  <si>
    <t>110515_161117</t>
  </si>
  <si>
    <t>110515_161209</t>
  </si>
  <si>
    <t>110515_161233</t>
  </si>
  <si>
    <t>110515_161322</t>
  </si>
  <si>
    <t>110515_161345</t>
  </si>
  <si>
    <t>110515_161416</t>
  </si>
  <si>
    <t>110515_161443</t>
  </si>
  <si>
    <t>gid_2011_05_17_nyamlb_tbamlb_1</t>
  </si>
  <si>
    <t>Gary Darling</t>
  </si>
  <si>
    <t>110517_211831</t>
  </si>
  <si>
    <t>110517_211850</t>
  </si>
  <si>
    <t>110517_211914</t>
  </si>
  <si>
    <t>110517_211936</t>
  </si>
  <si>
    <t>110517_212000</t>
  </si>
  <si>
    <t>110517_212111</t>
  </si>
  <si>
    <t>110517_212139</t>
  </si>
  <si>
    <t>110517_212240</t>
  </si>
  <si>
    <t>110517_212346</t>
  </si>
  <si>
    <t>110517_212410</t>
  </si>
  <si>
    <t>110517_212502</t>
  </si>
  <si>
    <t>Chris Dickerson</t>
  </si>
  <si>
    <t>110517_212557</t>
  </si>
  <si>
    <t>110517_212624</t>
  </si>
  <si>
    <t>110517_212721</t>
  </si>
  <si>
    <t>110517_212749</t>
  </si>
  <si>
    <t>110517_212838</t>
  </si>
  <si>
    <t>110517_212859</t>
  </si>
  <si>
    <t>110517_212923</t>
  </si>
  <si>
    <t>110520_210457</t>
  </si>
  <si>
    <t>110520_210516</t>
  </si>
  <si>
    <t>110520_210541</t>
  </si>
  <si>
    <t>110520_210614</t>
  </si>
  <si>
    <t>110520_210645</t>
  </si>
  <si>
    <t>110520_210718</t>
  </si>
  <si>
    <t>110520_210737</t>
  </si>
  <si>
    <t>110520_210802</t>
  </si>
  <si>
    <t>110520_210842</t>
  </si>
  <si>
    <t>110520_210914</t>
  </si>
  <si>
    <t>110520_210944</t>
  </si>
  <si>
    <t>110520_211009</t>
  </si>
  <si>
    <t>110520_211039</t>
  </si>
  <si>
    <t>110520_211127</t>
  </si>
  <si>
    <t>110520_211154</t>
  </si>
  <si>
    <t>110520_211221</t>
  </si>
  <si>
    <t>110521_185229</t>
  </si>
  <si>
    <t>110521_185254</t>
  </si>
  <si>
    <t>110521_185320</t>
  </si>
  <si>
    <t>110521_185343</t>
  </si>
  <si>
    <t>110521_185455</t>
  </si>
  <si>
    <t>110521_185526</t>
  </si>
  <si>
    <t>110521_185555</t>
  </si>
  <si>
    <t>110530_194744</t>
  </si>
  <si>
    <t>110530_194803</t>
  </si>
  <si>
    <t>110530_194837</t>
  </si>
  <si>
    <t>110530_194900</t>
  </si>
  <si>
    <t>110530_194928</t>
  </si>
  <si>
    <t>110530_194959</t>
  </si>
  <si>
    <t>110530_195026</t>
  </si>
  <si>
    <t>110530_195059</t>
  </si>
  <si>
    <t>110530_200149</t>
  </si>
  <si>
    <t>110530_200208</t>
  </si>
  <si>
    <t>110530_200231</t>
  </si>
  <si>
    <t>110530_200314</t>
  </si>
  <si>
    <t>110530_200351</t>
  </si>
  <si>
    <t>110530_200410</t>
  </si>
  <si>
    <t>110530_200432</t>
  </si>
  <si>
    <t>110530_200522</t>
  </si>
  <si>
    <t>110530_200539</t>
  </si>
  <si>
    <t>110530_200557</t>
  </si>
  <si>
    <t>110530_200618</t>
  </si>
  <si>
    <t>110530_200641</t>
  </si>
  <si>
    <t>110530_200719</t>
  </si>
  <si>
    <t>110530_200736</t>
  </si>
  <si>
    <t>110530_200755</t>
  </si>
  <si>
    <t>110530_200813</t>
  </si>
  <si>
    <t>110530_200852</t>
  </si>
  <si>
    <t>110530_200912</t>
  </si>
  <si>
    <t>110530_200933</t>
  </si>
  <si>
    <t>110530_200954</t>
  </si>
  <si>
    <t>110530_201043</t>
  </si>
  <si>
    <t>110530_201104</t>
  </si>
  <si>
    <t>110530_201126</t>
  </si>
  <si>
    <t>110530_201155</t>
  </si>
  <si>
    <t>110530_201217</t>
  </si>
  <si>
    <t>110530_201245</t>
  </si>
  <si>
    <t>110530_201316</t>
  </si>
  <si>
    <t>110530_201343</t>
  </si>
  <si>
    <t>110530_202655</t>
  </si>
  <si>
    <t>110530_202720</t>
  </si>
  <si>
    <t>110530_202739</t>
  </si>
  <si>
    <t>110530_202759</t>
  </si>
  <si>
    <t>110530_202841</t>
  </si>
  <si>
    <t>110530_202859</t>
  </si>
  <si>
    <t>110530_202927</t>
  </si>
  <si>
    <t>110530_202945</t>
  </si>
  <si>
    <t>110530_203037</t>
  </si>
  <si>
    <t>110530_203059</t>
  </si>
  <si>
    <t>110530_203121</t>
  </si>
  <si>
    <t>110530_203202</t>
  </si>
  <si>
    <t>110530_203227</t>
  </si>
  <si>
    <t>110530_203253</t>
  </si>
  <si>
    <t>110530_203321</t>
  </si>
  <si>
    <t>110530_203347</t>
  </si>
  <si>
    <t>James Shields</t>
  </si>
  <si>
    <t>110402_191114</t>
  </si>
  <si>
    <t>110402_191231</t>
  </si>
  <si>
    <t>110402_191256</t>
  </si>
  <si>
    <t>110402_191347</t>
  </si>
  <si>
    <t>110402_191419</t>
  </si>
  <si>
    <t>110402_191447</t>
  </si>
  <si>
    <t>110402_191520</t>
  </si>
  <si>
    <t>110402_191558</t>
  </si>
  <si>
    <t>110402_191630</t>
  </si>
  <si>
    <t>110402_191656</t>
  </si>
  <si>
    <t>110402_191724</t>
  </si>
  <si>
    <t>110402_191800</t>
  </si>
  <si>
    <t>110402_191836</t>
  </si>
  <si>
    <t>110402_191859</t>
  </si>
  <si>
    <t>110402_191931</t>
  </si>
  <si>
    <t>110402_192013</t>
  </si>
  <si>
    <t>110402_192034</t>
  </si>
  <si>
    <t>110402_192059</t>
  </si>
  <si>
    <t>110402_192143</t>
  </si>
  <si>
    <t>110402_192215</t>
  </si>
  <si>
    <t>110402_192309</t>
  </si>
  <si>
    <t>110402_192358</t>
  </si>
  <si>
    <t>110402_193640</t>
  </si>
  <si>
    <t>110402_193654</t>
  </si>
  <si>
    <t>110402_193741</t>
  </si>
  <si>
    <t>110402_193757</t>
  </si>
  <si>
    <t>110402_193815</t>
  </si>
  <si>
    <t>110402_193833</t>
  </si>
  <si>
    <t>110402_193910</t>
  </si>
  <si>
    <t>110402_193927</t>
  </si>
  <si>
    <t>110402_193945</t>
  </si>
  <si>
    <t>110402_195437</t>
  </si>
  <si>
    <t>110402_195449</t>
  </si>
  <si>
    <t>110402_195507</t>
  </si>
  <si>
    <t>110402_195523</t>
  </si>
  <si>
    <t>110402_195613</t>
  </si>
  <si>
    <t>110402_195625</t>
  </si>
  <si>
    <t>110402_195642</t>
  </si>
  <si>
    <t>110402_195657</t>
  </si>
  <si>
    <t>110402_195723</t>
  </si>
  <si>
    <t>110402_195742</t>
  </si>
  <si>
    <t>110402_195816</t>
  </si>
  <si>
    <t>110402_195834</t>
  </si>
  <si>
    <t>110402_195850</t>
  </si>
  <si>
    <t>110402_195913</t>
  </si>
  <si>
    <t>110402_195933</t>
  </si>
  <si>
    <t>110402_200849</t>
  </si>
  <si>
    <t>110402_200901</t>
  </si>
  <si>
    <t>110402_200918</t>
  </si>
  <si>
    <t>110402_200932</t>
  </si>
  <si>
    <t>110402_201014</t>
  </si>
  <si>
    <t>110402_201037</t>
  </si>
  <si>
    <t>110402_201131</t>
  </si>
  <si>
    <t>110402_201146</t>
  </si>
  <si>
    <t>110402_201207</t>
  </si>
  <si>
    <t>110402_201231</t>
  </si>
  <si>
    <t>110402_201250</t>
  </si>
  <si>
    <t>110402_201935</t>
  </si>
  <si>
    <t>110402_201951</t>
  </si>
  <si>
    <t>110402_202007</t>
  </si>
  <si>
    <t>110402_202045</t>
  </si>
  <si>
    <t>110402_202100</t>
  </si>
  <si>
    <t>110402_202118</t>
  </si>
  <si>
    <t>110402_202137</t>
  </si>
  <si>
    <t>110402_202158</t>
  </si>
  <si>
    <t>110402_202235</t>
  </si>
  <si>
    <t>110402_203234</t>
  </si>
  <si>
    <t>110402_203247</t>
  </si>
  <si>
    <t>110402_203303</t>
  </si>
  <si>
    <t>110402_203325</t>
  </si>
  <si>
    <t>110402_203340</t>
  </si>
  <si>
    <t>110402_203418</t>
  </si>
  <si>
    <t>110402_203455</t>
  </si>
  <si>
    <t>110402_203509</t>
  </si>
  <si>
    <t>110402_203523</t>
  </si>
  <si>
    <t>110402_203540</t>
  </si>
  <si>
    <t>110402_203612</t>
  </si>
  <si>
    <t>110402_203635</t>
  </si>
  <si>
    <t>110402_203652</t>
  </si>
  <si>
    <t>110402_203717</t>
  </si>
  <si>
    <t>110402_203758</t>
  </si>
  <si>
    <t>110402_203814</t>
  </si>
  <si>
    <t>110402_203833</t>
  </si>
  <si>
    <t>110402_203850</t>
  </si>
  <si>
    <t>110402_205309</t>
  </si>
  <si>
    <t>110402_205328</t>
  </si>
  <si>
    <t>110402_205404</t>
  </si>
  <si>
    <t>110402_205421</t>
  </si>
  <si>
    <t>110402_205511</t>
  </si>
  <si>
    <t>110402_205603</t>
  </si>
  <si>
    <t>110402_205748</t>
  </si>
  <si>
    <t>110402_205822</t>
  </si>
  <si>
    <t>110402_211224</t>
  </si>
  <si>
    <t>110402_211245</t>
  </si>
  <si>
    <t>110402_211323</t>
  </si>
  <si>
    <t>110402_211348</t>
  </si>
  <si>
    <t>110402_211450</t>
  </si>
  <si>
    <t>110402_211507</t>
  </si>
  <si>
    <t>110402_211527</t>
  </si>
  <si>
    <t>110402_211553</t>
  </si>
  <si>
    <t>110402_211617</t>
  </si>
  <si>
    <t>110402_211639</t>
  </si>
  <si>
    <t>110408_191448</t>
  </si>
  <si>
    <t>110408_191459</t>
  </si>
  <si>
    <t>110408_191530</t>
  </si>
  <si>
    <t>110408_191542</t>
  </si>
  <si>
    <t>110408_191631</t>
  </si>
  <si>
    <t>110408_191649</t>
  </si>
  <si>
    <t>110408_191732</t>
  </si>
  <si>
    <t>110408_191803</t>
  </si>
  <si>
    <t>110408_191828</t>
  </si>
  <si>
    <t>110408_191846</t>
  </si>
  <si>
    <t>110408_191922</t>
  </si>
  <si>
    <t>110408_191943</t>
  </si>
  <si>
    <t>110408_192025</t>
  </si>
  <si>
    <t>110408_192050</t>
  </si>
  <si>
    <t>110408_192114</t>
  </si>
  <si>
    <t>110408_193137</t>
  </si>
  <si>
    <t>110408_193153</t>
  </si>
  <si>
    <t>110408_193210</t>
  </si>
  <si>
    <t>110408_193226</t>
  </si>
  <si>
    <t>110408_193246</t>
  </si>
  <si>
    <t>110408_193307</t>
  </si>
  <si>
    <t>110408_193328</t>
  </si>
  <si>
    <t>110408_193412</t>
  </si>
  <si>
    <t>110408_193425</t>
  </si>
  <si>
    <t>110408_193443</t>
  </si>
  <si>
    <t>110408_193512</t>
  </si>
  <si>
    <t>110408_193551</t>
  </si>
  <si>
    <t>110408_193605</t>
  </si>
  <si>
    <t>110408_193620</t>
  </si>
  <si>
    <t>110408_193645</t>
  </si>
  <si>
    <t>110408_193705</t>
  </si>
  <si>
    <t>110408_193753</t>
  </si>
  <si>
    <t>110408_194517</t>
  </si>
  <si>
    <t>110408_194529</t>
  </si>
  <si>
    <t>110408_194551</t>
  </si>
  <si>
    <t>110408_194618</t>
  </si>
  <si>
    <t>110408_194649</t>
  </si>
  <si>
    <t>110408_194701</t>
  </si>
  <si>
    <t>110408_194721</t>
  </si>
  <si>
    <t>110408_194737</t>
  </si>
  <si>
    <t>110408_194756</t>
  </si>
  <si>
    <t>110408_194813</t>
  </si>
  <si>
    <t>110408_194936</t>
  </si>
  <si>
    <t>110408_194953</t>
  </si>
  <si>
    <t>110408_195014</t>
  </si>
  <si>
    <t>110408_195032</t>
  </si>
  <si>
    <t>110408_195105</t>
  </si>
  <si>
    <t>110408_195200</t>
  </si>
  <si>
    <t>110408_195226</t>
  </si>
  <si>
    <t>110408_195258</t>
  </si>
  <si>
    <t>110408_195409</t>
  </si>
  <si>
    <t>110408_195429</t>
  </si>
  <si>
    <t>110408_195459</t>
  </si>
  <si>
    <t>110408_195547</t>
  </si>
  <si>
    <t>110408_195617</t>
  </si>
  <si>
    <t>110408_195659</t>
  </si>
  <si>
    <t>110408_195730</t>
  </si>
  <si>
    <t>110408_195805</t>
  </si>
  <si>
    <t>110408_195846</t>
  </si>
  <si>
    <t>110408_195911</t>
  </si>
  <si>
    <t>110408_201238</t>
  </si>
  <si>
    <t>110408_201255</t>
  </si>
  <si>
    <t>110408_201316</t>
  </si>
  <si>
    <t>110408_201333</t>
  </si>
  <si>
    <t>110408_201408</t>
  </si>
  <si>
    <t>110408_201424</t>
  </si>
  <si>
    <t>110408_201440</t>
  </si>
  <si>
    <t>110408_201527</t>
  </si>
  <si>
    <t>110408_201538</t>
  </si>
  <si>
    <t>110408_201552</t>
  </si>
  <si>
    <t>110408_201615</t>
  </si>
  <si>
    <t>110408_201654</t>
  </si>
  <si>
    <t>110408_201707</t>
  </si>
  <si>
    <t>110408_201737</t>
  </si>
  <si>
    <t>110408_202745</t>
  </si>
  <si>
    <t>110408_202833</t>
  </si>
  <si>
    <t>110408_202853</t>
  </si>
  <si>
    <t>110408_202950</t>
  </si>
  <si>
    <t>110408_203055</t>
  </si>
  <si>
    <t>110408_203117</t>
  </si>
  <si>
    <t>110408_203142</t>
  </si>
  <si>
    <t>110408_203214</t>
  </si>
  <si>
    <t>110408_203244</t>
  </si>
  <si>
    <t>110408_204819</t>
  </si>
  <si>
    <t>110408_204834</t>
  </si>
  <si>
    <t>110408_204853</t>
  </si>
  <si>
    <t>110408_204921</t>
  </si>
  <si>
    <t>110408_204947</t>
  </si>
  <si>
    <t>110408_205032</t>
  </si>
  <si>
    <t>110408_205113</t>
  </si>
  <si>
    <t>110408_205201</t>
  </si>
  <si>
    <t>110408_205213</t>
  </si>
  <si>
    <t>110408_205227</t>
  </si>
  <si>
    <t>110408_205248</t>
  </si>
  <si>
    <t>110408_211326</t>
  </si>
  <si>
    <t>110408_211347</t>
  </si>
  <si>
    <t>110408_211521</t>
  </si>
  <si>
    <t>110408_211552</t>
  </si>
  <si>
    <t>110414_184048</t>
  </si>
  <si>
    <t>110414_184104</t>
  </si>
  <si>
    <t>110414_184130</t>
  </si>
  <si>
    <t>110414_184207</t>
  </si>
  <si>
    <t>110414_184235</t>
  </si>
  <si>
    <t>110414_184259</t>
  </si>
  <si>
    <t>110414_184328</t>
  </si>
  <si>
    <t>110414_184351</t>
  </si>
  <si>
    <t>110414_184431</t>
  </si>
  <si>
    <t>110414_184445</t>
  </si>
  <si>
    <t>110414_184500</t>
  </si>
  <si>
    <t>110414_184517</t>
  </si>
  <si>
    <t>110414_184547</t>
  </si>
  <si>
    <t>110414_184601</t>
  </si>
  <si>
    <t>110414_184617</t>
  </si>
  <si>
    <t>110414_184632</t>
  </si>
  <si>
    <t>110414_184701</t>
  </si>
  <si>
    <t>110414_184749</t>
  </si>
  <si>
    <t>110414_184805</t>
  </si>
  <si>
    <t>110414_184820</t>
  </si>
  <si>
    <t>110414_185725</t>
  </si>
  <si>
    <t>110414_185802</t>
  </si>
  <si>
    <t>110414_185812</t>
  </si>
  <si>
    <t>110414_185826</t>
  </si>
  <si>
    <t>110414_185900</t>
  </si>
  <si>
    <t>110414_185913</t>
  </si>
  <si>
    <t>110414_185928</t>
  </si>
  <si>
    <t>110414_185945</t>
  </si>
  <si>
    <t>110414_190003</t>
  </si>
  <si>
    <t>110414_190020</t>
  </si>
  <si>
    <t>110414_190103</t>
  </si>
  <si>
    <t>110414_190128</t>
  </si>
  <si>
    <t>110414_190151</t>
  </si>
  <si>
    <t>110414_190223</t>
  </si>
  <si>
    <t>110414_190249</t>
  </si>
  <si>
    <t>110414_190305</t>
  </si>
  <si>
    <t>110414_191132</t>
  </si>
  <si>
    <t>110414_191145</t>
  </si>
  <si>
    <t>110414_191226</t>
  </si>
  <si>
    <t>110414_191303</t>
  </si>
  <si>
    <t>110414_191314</t>
  </si>
  <si>
    <t>110414_191337</t>
  </si>
  <si>
    <t>110414_191420</t>
  </si>
  <si>
    <t>110414_191450</t>
  </si>
  <si>
    <t>110414_191514</t>
  </si>
  <si>
    <t>110414_191539</t>
  </si>
  <si>
    <t>110414_192324</t>
  </si>
  <si>
    <t>110414_192338</t>
  </si>
  <si>
    <t>110414_192356</t>
  </si>
  <si>
    <t>110414_192408</t>
  </si>
  <si>
    <t>110414_192447</t>
  </si>
  <si>
    <t>110414_192500</t>
  </si>
  <si>
    <t>110414_192514</t>
  </si>
  <si>
    <t>110414_192529</t>
  </si>
  <si>
    <t>110414_192551</t>
  </si>
  <si>
    <t>110414_192629</t>
  </si>
  <si>
    <t>110414_192711</t>
  </si>
  <si>
    <t>110414_192736</t>
  </si>
  <si>
    <t>110414_192800</t>
  </si>
  <si>
    <t>110414_192846</t>
  </si>
  <si>
    <t>110414_192906</t>
  </si>
  <si>
    <t>110414_192937</t>
  </si>
  <si>
    <t>110414_193554</t>
  </si>
  <si>
    <t>110414_193606</t>
  </si>
  <si>
    <t>110414_193640</t>
  </si>
  <si>
    <t>110414_193701</t>
  </si>
  <si>
    <t>110414_193734</t>
  </si>
  <si>
    <t>110414_193819</t>
  </si>
  <si>
    <t>110414_193836</t>
  </si>
  <si>
    <t>110414_193926</t>
  </si>
  <si>
    <t>110414_194140</t>
  </si>
  <si>
    <t>110414_194201</t>
  </si>
  <si>
    <t>110414_194249</t>
  </si>
  <si>
    <t>110414_194308</t>
  </si>
  <si>
    <t>110414_194324</t>
  </si>
  <si>
    <t>110414_194348</t>
  </si>
  <si>
    <t>110414_194412</t>
  </si>
  <si>
    <t>110414_194432</t>
  </si>
  <si>
    <t>110414_194500</t>
  </si>
  <si>
    <t>110414_194544</t>
  </si>
  <si>
    <t>110414_195938</t>
  </si>
  <si>
    <t>110414_195951</t>
  </si>
  <si>
    <t>110414_200003</t>
  </si>
  <si>
    <t>110414_200018</t>
  </si>
  <si>
    <t>110414_200035</t>
  </si>
  <si>
    <t>110414_200051</t>
  </si>
  <si>
    <t>110414_200141</t>
  </si>
  <si>
    <t>110414_200156</t>
  </si>
  <si>
    <t>110414_200244</t>
  </si>
  <si>
    <t>110414_200327</t>
  </si>
  <si>
    <t>110414_200354</t>
  </si>
  <si>
    <t>110414_200538</t>
  </si>
  <si>
    <t>110414_200602</t>
  </si>
  <si>
    <t>110414_200632</t>
  </si>
  <si>
    <t>110414_200648</t>
  </si>
  <si>
    <t>110414_200806</t>
  </si>
  <si>
    <t>110414_200851</t>
  </si>
  <si>
    <t>110414_200914</t>
  </si>
  <si>
    <t>110414_200933</t>
  </si>
  <si>
    <t>110414_200950</t>
  </si>
  <si>
    <t>110414_201038</t>
  </si>
  <si>
    <t>110414_201104</t>
  </si>
  <si>
    <t>110414_202150</t>
  </si>
  <si>
    <t>110414_202227</t>
  </si>
  <si>
    <t>110414_202241</t>
  </si>
  <si>
    <t>110414_202259</t>
  </si>
  <si>
    <t>110414_202318</t>
  </si>
  <si>
    <t>110414_202352</t>
  </si>
  <si>
    <t>110414_202405</t>
  </si>
  <si>
    <t>110414_202419</t>
  </si>
  <si>
    <t>110414_202450</t>
  </si>
  <si>
    <t>110414_202515</t>
  </si>
  <si>
    <t>110414_202533</t>
  </si>
  <si>
    <t>110414_202551</t>
  </si>
  <si>
    <t>110414_202618</t>
  </si>
  <si>
    <t>110414_202643</t>
  </si>
  <si>
    <t>gid_2011_04_19_chamlb_tbamlb_1</t>
  </si>
  <si>
    <t>Vic Carapazza</t>
  </si>
  <si>
    <t>110419_184036</t>
  </si>
  <si>
    <t>110419_184048</t>
  </si>
  <si>
    <t>110419_184100</t>
  </si>
  <si>
    <t>110419_184120</t>
  </si>
  <si>
    <t>110419_184137</t>
  </si>
  <si>
    <t>110419_184154</t>
  </si>
  <si>
    <t>110419_184208</t>
  </si>
  <si>
    <t>110419_184239</t>
  </si>
  <si>
    <t>110419_184251</t>
  </si>
  <si>
    <t>110419_184310</t>
  </si>
  <si>
    <t>110419_184323</t>
  </si>
  <si>
    <t>110419_184410</t>
  </si>
  <si>
    <t>110419_184439</t>
  </si>
  <si>
    <t>110419_184501</t>
  </si>
  <si>
    <t>110419_184549</t>
  </si>
  <si>
    <t>110419_184722</t>
  </si>
  <si>
    <t>110419_184807</t>
  </si>
  <si>
    <t>110419_184831</t>
  </si>
  <si>
    <t>110419_184915</t>
  </si>
  <si>
    <t>110419_185948</t>
  </si>
  <si>
    <t>110419_190004</t>
  </si>
  <si>
    <t>110419_190021</t>
  </si>
  <si>
    <t>110419_190049</t>
  </si>
  <si>
    <t>110419_190117</t>
  </si>
  <si>
    <t>110419_190157</t>
  </si>
  <si>
    <t>110419_190211</t>
  </si>
  <si>
    <t>110419_190229</t>
  </si>
  <si>
    <t>110419_191432</t>
  </si>
  <si>
    <t>110419_191443</t>
  </si>
  <si>
    <t>110419_191456</t>
  </si>
  <si>
    <t>110419_191509</t>
  </si>
  <si>
    <t>110419_191546</t>
  </si>
  <si>
    <t>110419_191607</t>
  </si>
  <si>
    <t>110419_191634</t>
  </si>
  <si>
    <t>110419_191705</t>
  </si>
  <si>
    <t>110419_191747</t>
  </si>
  <si>
    <t>110419_191843</t>
  </si>
  <si>
    <t>110419_191906</t>
  </si>
  <si>
    <t>110419_191930</t>
  </si>
  <si>
    <t>110419_193048</t>
  </si>
  <si>
    <t>110419_193102</t>
  </si>
  <si>
    <t>110419_193139</t>
  </si>
  <si>
    <t>110419_193152</t>
  </si>
  <si>
    <t>110419_193216</t>
  </si>
  <si>
    <t>110419_193231</t>
  </si>
  <si>
    <t>110419_193318</t>
  </si>
  <si>
    <t>110419_193331</t>
  </si>
  <si>
    <t>110419_193350</t>
  </si>
  <si>
    <t>110419_194426</t>
  </si>
  <si>
    <t>110419_194447</t>
  </si>
  <si>
    <t>110419_194508</t>
  </si>
  <si>
    <t>110419_194523</t>
  </si>
  <si>
    <t>110419_194542</t>
  </si>
  <si>
    <t>110419_194631</t>
  </si>
  <si>
    <t>110419_194648</t>
  </si>
  <si>
    <t>110419_194749</t>
  </si>
  <si>
    <t>110419_194809</t>
  </si>
  <si>
    <t>110419_194856</t>
  </si>
  <si>
    <t>110419_194953</t>
  </si>
  <si>
    <t>110419_195037</t>
  </si>
  <si>
    <t>110419_195059</t>
  </si>
  <si>
    <t>110419_200413</t>
  </si>
  <si>
    <t>110419_200425</t>
  </si>
  <si>
    <t>110419_200458</t>
  </si>
  <si>
    <t>110419_200514</t>
  </si>
  <si>
    <t>110419_200554</t>
  </si>
  <si>
    <t>110419_200621</t>
  </si>
  <si>
    <t>110419_200636</t>
  </si>
  <si>
    <t>110419_200654</t>
  </si>
  <si>
    <t>110419_200730</t>
  </si>
  <si>
    <t>110419_200744</t>
  </si>
  <si>
    <t>110419_200803</t>
  </si>
  <si>
    <t>110419_202026</t>
  </si>
  <si>
    <t>110419_202041</t>
  </si>
  <si>
    <t>110419_202102</t>
  </si>
  <si>
    <t>110419_202151</t>
  </si>
  <si>
    <t>110419_202211</t>
  </si>
  <si>
    <t>110419_202238</t>
  </si>
  <si>
    <t>110419_202305</t>
  </si>
  <si>
    <t>110419_202332</t>
  </si>
  <si>
    <t>110419_202413</t>
  </si>
  <si>
    <t>110419_203222</t>
  </si>
  <si>
    <t>110419_203242</t>
  </si>
  <si>
    <t>110419_203257</t>
  </si>
  <si>
    <t>110419_203318</t>
  </si>
  <si>
    <t>110419_203342</t>
  </si>
  <si>
    <t>110419_203359</t>
  </si>
  <si>
    <t>110419_203433</t>
  </si>
  <si>
    <t>110419_203448</t>
  </si>
  <si>
    <t>110419_203502</t>
  </si>
  <si>
    <t>110419_203530</t>
  </si>
  <si>
    <t>110419_203609</t>
  </si>
  <si>
    <t>110419_203623</t>
  </si>
  <si>
    <t>110419_204525</t>
  </si>
  <si>
    <t>110419_204537</t>
  </si>
  <si>
    <t>110419_204555</t>
  </si>
  <si>
    <t>110419_204731</t>
  </si>
  <si>
    <t>110419_204821</t>
  </si>
  <si>
    <t>110419_204845</t>
  </si>
  <si>
    <t>110419_204914</t>
  </si>
  <si>
    <t>110419_205005</t>
  </si>
  <si>
    <t>110419_205039</t>
  </si>
  <si>
    <t>110419_205110</t>
  </si>
  <si>
    <t>110419_205142</t>
  </si>
  <si>
    <t>110419_205213</t>
  </si>
  <si>
    <t>gid_2011_04_24_tbamlb_tormlb_1</t>
  </si>
  <si>
    <t>Mike Everitt</t>
  </si>
  <si>
    <t>110424_132026</t>
  </si>
  <si>
    <t>110424_132038</t>
  </si>
  <si>
    <t>110424_132115</t>
  </si>
  <si>
    <t>110424_132130</t>
  </si>
  <si>
    <t>110424_132144</t>
  </si>
  <si>
    <t>110424_132225</t>
  </si>
  <si>
    <t>110424_132238</t>
  </si>
  <si>
    <t>110424_132251</t>
  </si>
  <si>
    <t>110424_132304</t>
  </si>
  <si>
    <t>110424_132341</t>
  </si>
  <si>
    <t>110424_132405</t>
  </si>
  <si>
    <t>110424_132432</t>
  </si>
  <si>
    <t>110424_132502</t>
  </si>
  <si>
    <t>110424_132540</t>
  </si>
  <si>
    <t>110424_132600</t>
  </si>
  <si>
    <t>110424_133656</t>
  </si>
  <si>
    <t>110424_133725</t>
  </si>
  <si>
    <t>110424_133804</t>
  </si>
  <si>
    <t>110424_133817</t>
  </si>
  <si>
    <t>110424_133834</t>
  </si>
  <si>
    <t>110424_133851</t>
  </si>
  <si>
    <t>110424_133906</t>
  </si>
  <si>
    <t>110424_134606</t>
  </si>
  <si>
    <t>110424_134618</t>
  </si>
  <si>
    <t>110424_134633</t>
  </si>
  <si>
    <t>110424_134646</t>
  </si>
  <si>
    <t>110424_134726</t>
  </si>
  <si>
    <t>110424_134739</t>
  </si>
  <si>
    <t>110424_134755</t>
  </si>
  <si>
    <t>110424_134836</t>
  </si>
  <si>
    <t>110424_134851</t>
  </si>
  <si>
    <t>110424_134907</t>
  </si>
  <si>
    <t>110424_140216</t>
  </si>
  <si>
    <t>110424_140230</t>
  </si>
  <si>
    <t>110424_140303</t>
  </si>
  <si>
    <t>110424_140313</t>
  </si>
  <si>
    <t>110424_140331</t>
  </si>
  <si>
    <t>110424_140352</t>
  </si>
  <si>
    <t>110424_140411</t>
  </si>
  <si>
    <t>110424_140428</t>
  </si>
  <si>
    <t>110424_140501</t>
  </si>
  <si>
    <t>110424_140515</t>
  </si>
  <si>
    <t>110424_141242</t>
  </si>
  <si>
    <t>110424_141257</t>
  </si>
  <si>
    <t>110424_141339</t>
  </si>
  <si>
    <t>110424_141401</t>
  </si>
  <si>
    <t>110424_141425</t>
  </si>
  <si>
    <t>110424_141449</t>
  </si>
  <si>
    <t>110424_141529</t>
  </si>
  <si>
    <t>110424_141548</t>
  </si>
  <si>
    <t>110424_141608</t>
  </si>
  <si>
    <t>110424_141645</t>
  </si>
  <si>
    <t>110424_141700</t>
  </si>
  <si>
    <t>110424_141745</t>
  </si>
  <si>
    <t>110424_141810</t>
  </si>
  <si>
    <t>110424_141836</t>
  </si>
  <si>
    <t>110424_141859</t>
  </si>
  <si>
    <t>110424_142735</t>
  </si>
  <si>
    <t>110424_142800</t>
  </si>
  <si>
    <t>110424_142854</t>
  </si>
  <si>
    <t>110424_142922</t>
  </si>
  <si>
    <t>110424_142949</t>
  </si>
  <si>
    <t>110424_143027</t>
  </si>
  <si>
    <t>110424_143042</t>
  </si>
  <si>
    <t>110424_143111</t>
  </si>
  <si>
    <t>110424_143136</t>
  </si>
  <si>
    <t>110424_143156</t>
  </si>
  <si>
    <t>110424_143219</t>
  </si>
  <si>
    <t>110424_143313</t>
  </si>
  <si>
    <t>110424_144226</t>
  </si>
  <si>
    <t>110424_144259</t>
  </si>
  <si>
    <t>110424_144333</t>
  </si>
  <si>
    <t>110424_144352</t>
  </si>
  <si>
    <t>110424_144413</t>
  </si>
  <si>
    <t>110424_144432</t>
  </si>
  <si>
    <t>110424_144537</t>
  </si>
  <si>
    <t>110424_144604</t>
  </si>
  <si>
    <t>110424_145347</t>
  </si>
  <si>
    <t>110424_145429</t>
  </si>
  <si>
    <t>110424_145443</t>
  </si>
  <si>
    <t>110424_145505</t>
  </si>
  <si>
    <t>110424_145523</t>
  </si>
  <si>
    <t>110424_145606</t>
  </si>
  <si>
    <t>110424_145625</t>
  </si>
  <si>
    <t>110424_145641</t>
  </si>
  <si>
    <t>110424_150903</t>
  </si>
  <si>
    <t>110424_150916</t>
  </si>
  <si>
    <t>110424_150928</t>
  </si>
  <si>
    <t>110424_150946</t>
  </si>
  <si>
    <t>110424_151007</t>
  </si>
  <si>
    <t>110424_151022</t>
  </si>
  <si>
    <t>110424_151057</t>
  </si>
  <si>
    <t>110424_151135</t>
  </si>
  <si>
    <t>110424_151159</t>
  </si>
  <si>
    <t>110424_151313</t>
  </si>
  <si>
    <t>110430_131250</t>
  </si>
  <si>
    <t>110430_131301</t>
  </si>
  <si>
    <t>110430_131313</t>
  </si>
  <si>
    <t>110430_131327</t>
  </si>
  <si>
    <t>110430_131402</t>
  </si>
  <si>
    <t>110430_131417</t>
  </si>
  <si>
    <t>110430_131434</t>
  </si>
  <si>
    <t>110430_131451</t>
  </si>
  <si>
    <t>110430_131515</t>
  </si>
  <si>
    <t>110430_131545</t>
  </si>
  <si>
    <t>110430_131603</t>
  </si>
  <si>
    <t>110430_131616</t>
  </si>
  <si>
    <t>110430_131634</t>
  </si>
  <si>
    <t>110430_132527</t>
  </si>
  <si>
    <t>110430_132543</t>
  </si>
  <si>
    <t>110430_132604</t>
  </si>
  <si>
    <t>110430_132616</t>
  </si>
  <si>
    <t>110430_132656</t>
  </si>
  <si>
    <t>110430_132710</t>
  </si>
  <si>
    <t>110430_132724</t>
  </si>
  <si>
    <t>110430_132801</t>
  </si>
  <si>
    <t>110430_132815</t>
  </si>
  <si>
    <t>110430_132830</t>
  </si>
  <si>
    <t>110430_132851</t>
  </si>
  <si>
    <t>110430_132906</t>
  </si>
  <si>
    <t>110430_132926</t>
  </si>
  <si>
    <t>110430_132951</t>
  </si>
  <si>
    <t>110430_133014</t>
  </si>
  <si>
    <t>110430_134005</t>
  </si>
  <si>
    <t>110430_134019</t>
  </si>
  <si>
    <t>110430_134109</t>
  </si>
  <si>
    <t>110430_134136</t>
  </si>
  <si>
    <t>110430_134217</t>
  </si>
  <si>
    <t>110430_134233</t>
  </si>
  <si>
    <t>110430_134245</t>
  </si>
  <si>
    <t>110430_135159</t>
  </si>
  <si>
    <t>110430_135211</t>
  </si>
  <si>
    <t>110430_135223</t>
  </si>
  <si>
    <t>110430_135235</t>
  </si>
  <si>
    <t>110430_135312</t>
  </si>
  <si>
    <t>110430_135330</t>
  </si>
  <si>
    <t>110430_135348</t>
  </si>
  <si>
    <t>110430_135418</t>
  </si>
  <si>
    <t>110430_135456</t>
  </si>
  <si>
    <t>110430_135509</t>
  </si>
  <si>
    <t>110430_135525</t>
  </si>
  <si>
    <t>110430_135608</t>
  </si>
  <si>
    <t>110430_140459</t>
  </si>
  <si>
    <t>110430_140528</t>
  </si>
  <si>
    <t>110430_140540</t>
  </si>
  <si>
    <t>110430_140619</t>
  </si>
  <si>
    <t>110430_140700</t>
  </si>
  <si>
    <t>110430_140727</t>
  </si>
  <si>
    <t>110430_140750</t>
  </si>
  <si>
    <t>110430_140844</t>
  </si>
  <si>
    <t>110430_140916</t>
  </si>
  <si>
    <t>110430_140944</t>
  </si>
  <si>
    <t>110430_141005</t>
  </si>
  <si>
    <t>110430_141053</t>
  </si>
  <si>
    <t>110430_141120</t>
  </si>
  <si>
    <t>110430_141143</t>
  </si>
  <si>
    <t>110430_141205</t>
  </si>
  <si>
    <t>110430_141240</t>
  </si>
  <si>
    <t>110430_142734</t>
  </si>
  <si>
    <t>110430_142811</t>
  </si>
  <si>
    <t>110430_142827</t>
  </si>
  <si>
    <t>110430_142843</t>
  </si>
  <si>
    <t>110430_142901</t>
  </si>
  <si>
    <t>110430_142916</t>
  </si>
  <si>
    <t>110430_142937</t>
  </si>
  <si>
    <t>110430_143004</t>
  </si>
  <si>
    <t>110430_143019</t>
  </si>
  <si>
    <t>110430_143033</t>
  </si>
  <si>
    <t>110430_143052</t>
  </si>
  <si>
    <t>110430_143106</t>
  </si>
  <si>
    <t>110430_143127</t>
  </si>
  <si>
    <t>110430_144025</t>
  </si>
  <si>
    <t>110430_144038</t>
  </si>
  <si>
    <t>110430_144118</t>
  </si>
  <si>
    <t>110430_144132</t>
  </si>
  <si>
    <t>110430_144240</t>
  </si>
  <si>
    <t>110430_144311</t>
  </si>
  <si>
    <t>110430_144344</t>
  </si>
  <si>
    <t>110430_144415</t>
  </si>
  <si>
    <t>110430_144511</t>
  </si>
  <si>
    <t>110430_144554</t>
  </si>
  <si>
    <t>110430_144620</t>
  </si>
  <si>
    <t>110430_145511</t>
  </si>
  <si>
    <t>110430_145522</t>
  </si>
  <si>
    <t>110430_145653</t>
  </si>
  <si>
    <t>110430_145719</t>
  </si>
  <si>
    <t>110430_145746</t>
  </si>
  <si>
    <t>110430_145819</t>
  </si>
  <si>
    <t>110430_145901</t>
  </si>
  <si>
    <t>110430_145933</t>
  </si>
  <si>
    <t>110430_145957</t>
  </si>
  <si>
    <t>110430_150025</t>
  </si>
  <si>
    <t>110430_150114</t>
  </si>
  <si>
    <t>110430_150143</t>
  </si>
  <si>
    <t>110430_150244</t>
  </si>
  <si>
    <t>110430_150311</t>
  </si>
  <si>
    <t>110430_150339</t>
  </si>
  <si>
    <t>110430_151353</t>
  </si>
  <si>
    <t>110430_151406</t>
  </si>
  <si>
    <t>110430_151417</t>
  </si>
  <si>
    <t>110430_151435</t>
  </si>
  <si>
    <t>110430_151453</t>
  </si>
  <si>
    <t>110430_151516</t>
  </si>
  <si>
    <t>110430_151536</t>
  </si>
  <si>
    <t>110506_191326</t>
  </si>
  <si>
    <t>110506_191338</t>
  </si>
  <si>
    <t>110506_191350</t>
  </si>
  <si>
    <t>110506_191409</t>
  </si>
  <si>
    <t>110506_191440</t>
  </si>
  <si>
    <t>110506_191501</t>
  </si>
  <si>
    <t>110506_191527</t>
  </si>
  <si>
    <t>110506_191547</t>
  </si>
  <si>
    <t>110506_191626</t>
  </si>
  <si>
    <t>110506_191643</t>
  </si>
  <si>
    <t>110506_191659</t>
  </si>
  <si>
    <t>110506_191724</t>
  </si>
  <si>
    <t>110506_191743</t>
  </si>
  <si>
    <t>110506_191758</t>
  </si>
  <si>
    <t>110506_191837</t>
  </si>
  <si>
    <t>110506_191859</t>
  </si>
  <si>
    <t>110506_193752</t>
  </si>
  <si>
    <t>110506_193811</t>
  </si>
  <si>
    <t>110506_193837</t>
  </si>
  <si>
    <t>110506_193858</t>
  </si>
  <si>
    <t>110506_193920</t>
  </si>
  <si>
    <t>110506_193940</t>
  </si>
  <si>
    <t>110506_194019</t>
  </si>
  <si>
    <t>110506_194044</t>
  </si>
  <si>
    <t>110506_194115</t>
  </si>
  <si>
    <t>110506_194204</t>
  </si>
  <si>
    <t>110506_194252</t>
  </si>
  <si>
    <t>110506_194308</t>
  </si>
  <si>
    <t>110506_195307</t>
  </si>
  <si>
    <t>110506_195320</t>
  </si>
  <si>
    <t>110506_195335</t>
  </si>
  <si>
    <t>110506_195352</t>
  </si>
  <si>
    <t>110506_195410</t>
  </si>
  <si>
    <t>110506_195440</t>
  </si>
  <si>
    <t>110506_195519</t>
  </si>
  <si>
    <t>110506_195530</t>
  </si>
  <si>
    <t>110506_200432</t>
  </si>
  <si>
    <t>110506_200510</t>
  </si>
  <si>
    <t>110506_200523</t>
  </si>
  <si>
    <t>110506_200558</t>
  </si>
  <si>
    <t>110506_200611</t>
  </si>
  <si>
    <t>110506_200705</t>
  </si>
  <si>
    <t>110506_200802</t>
  </si>
  <si>
    <t>110506_200852</t>
  </si>
  <si>
    <t>110506_201000</t>
  </si>
  <si>
    <t>110506_201020</t>
  </si>
  <si>
    <t>110506_202438</t>
  </si>
  <si>
    <t>110506_202459</t>
  </si>
  <si>
    <t>110506_202528</t>
  </si>
  <si>
    <t>110506_202543</t>
  </si>
  <si>
    <t>110506_202604</t>
  </si>
  <si>
    <t>110506_202626</t>
  </si>
  <si>
    <t>110506_202640</t>
  </si>
  <si>
    <t>110506_202657</t>
  </si>
  <si>
    <t>110506_202733</t>
  </si>
  <si>
    <t>110506_202747</t>
  </si>
  <si>
    <t>110506_202806</t>
  </si>
  <si>
    <t>110506_202824</t>
  </si>
  <si>
    <t>110506_202845</t>
  </si>
  <si>
    <t>110506_202910</t>
  </si>
  <si>
    <t>110506_202932</t>
  </si>
  <si>
    <t>110506_203010</t>
  </si>
  <si>
    <t>110506_203036</t>
  </si>
  <si>
    <t>110506_203102</t>
  </si>
  <si>
    <t>110506_203130</t>
  </si>
  <si>
    <t>110506_205013</t>
  </si>
  <si>
    <t>110506_205026</t>
  </si>
  <si>
    <t>110506_205047</t>
  </si>
  <si>
    <t>110506_205102</t>
  </si>
  <si>
    <t>110506_205116</t>
  </si>
  <si>
    <t>110506_205134</t>
  </si>
  <si>
    <t>110506_205158</t>
  </si>
  <si>
    <t>110506_205222</t>
  </si>
  <si>
    <t>110506_205247</t>
  </si>
  <si>
    <t>110506_205329</t>
  </si>
  <si>
    <t>110506_205409</t>
  </si>
  <si>
    <t>110506_205425</t>
  </si>
  <si>
    <t>110506_205447</t>
  </si>
  <si>
    <t>110506_205505</t>
  </si>
  <si>
    <t>110506_205526</t>
  </si>
  <si>
    <t>110506_205559</t>
  </si>
  <si>
    <t>110506_205614</t>
  </si>
  <si>
    <t>110506_205631</t>
  </si>
  <si>
    <t>110506_205647</t>
  </si>
  <si>
    <t>110506_205659</t>
  </si>
  <si>
    <t>110506_205743</t>
  </si>
  <si>
    <t>110506_212110</t>
  </si>
  <si>
    <t>110506_212124</t>
  </si>
  <si>
    <t>110506_212140</t>
  </si>
  <si>
    <t>110506_212229</t>
  </si>
  <si>
    <t>110506_212248</t>
  </si>
  <si>
    <t>110506_212338</t>
  </si>
  <si>
    <t>110506_212400</t>
  </si>
  <si>
    <t>110506_212427</t>
  </si>
  <si>
    <t>110506_212517</t>
  </si>
  <si>
    <t>110506_212545</t>
  </si>
  <si>
    <t>110506_212611</t>
  </si>
  <si>
    <t>110506_214308</t>
  </si>
  <si>
    <t>110506_214319</t>
  </si>
  <si>
    <t>110506_214359</t>
  </si>
  <si>
    <t>110506_214419</t>
  </si>
  <si>
    <t>110506_214435</t>
  </si>
  <si>
    <t>110506_214452</t>
  </si>
  <si>
    <t>110512_121238</t>
  </si>
  <si>
    <t>110512_121251</t>
  </si>
  <si>
    <t>110512_121305</t>
  </si>
  <si>
    <t>110512_121320</t>
  </si>
  <si>
    <t>110512_121358</t>
  </si>
  <si>
    <t>110512_121410</t>
  </si>
  <si>
    <t>110512_121426</t>
  </si>
  <si>
    <t>110512_121503</t>
  </si>
  <si>
    <t>110512_121517</t>
  </si>
  <si>
    <t>110512_121530</t>
  </si>
  <si>
    <t>110512_121547</t>
  </si>
  <si>
    <t>110512_121605</t>
  </si>
  <si>
    <t>110512_121625</t>
  </si>
  <si>
    <t>110512_123729</t>
  </si>
  <si>
    <t>110512_123814</t>
  </si>
  <si>
    <t>110512_123827</t>
  </si>
  <si>
    <t>110512_123914</t>
  </si>
  <si>
    <t>110512_123936</t>
  </si>
  <si>
    <t>110512_124002</t>
  </si>
  <si>
    <t>110512_124021</t>
  </si>
  <si>
    <t>110512_124039</t>
  </si>
  <si>
    <t>110512_124104</t>
  </si>
  <si>
    <t>110512_124142</t>
  </si>
  <si>
    <t>110512_124201</t>
  </si>
  <si>
    <t>110512_124222</t>
  </si>
  <si>
    <t>110512_124245</t>
  </si>
  <si>
    <t>110512_124310</t>
  </si>
  <si>
    <t>110512_124332</t>
  </si>
  <si>
    <t>110512_125335</t>
  </si>
  <si>
    <t>110512_125349</t>
  </si>
  <si>
    <t>110512_125428</t>
  </si>
  <si>
    <t>110512_125516</t>
  </si>
  <si>
    <t>110512_125529</t>
  </si>
  <si>
    <t>110512_125550</t>
  </si>
  <si>
    <t>110512_125610</t>
  </si>
  <si>
    <t>110512_125627</t>
  </si>
  <si>
    <t>110512_125646</t>
  </si>
  <si>
    <t>110512_130518</t>
  </si>
  <si>
    <t>110512_130528</t>
  </si>
  <si>
    <t>110512_130547</t>
  </si>
  <si>
    <t>110512_130600</t>
  </si>
  <si>
    <t>110512_130612</t>
  </si>
  <si>
    <t>110512_130656</t>
  </si>
  <si>
    <t>110512_130717</t>
  </si>
  <si>
    <t>110512_130801</t>
  </si>
  <si>
    <t>110512_130832</t>
  </si>
  <si>
    <t>110512_130939</t>
  </si>
  <si>
    <t>110512_131003</t>
  </si>
  <si>
    <t>110512_131056</t>
  </si>
  <si>
    <t>110512_131119</t>
  </si>
  <si>
    <t>110512_131147</t>
  </si>
  <si>
    <t>110512_131218</t>
  </si>
  <si>
    <t>110512_131318</t>
  </si>
  <si>
    <t>110512_132517</t>
  </si>
  <si>
    <t>110512_132542</t>
  </si>
  <si>
    <t>110512_132612</t>
  </si>
  <si>
    <t>110512_132632</t>
  </si>
  <si>
    <t>110512_132708</t>
  </si>
  <si>
    <t>110512_132722</t>
  </si>
  <si>
    <t>110512_132743</t>
  </si>
  <si>
    <t>110512_132811</t>
  </si>
  <si>
    <t>110512_132901</t>
  </si>
  <si>
    <t>110512_132918</t>
  </si>
  <si>
    <t>110512_132936</t>
  </si>
  <si>
    <t>110512_133002</t>
  </si>
  <si>
    <t>110512_133024</t>
  </si>
  <si>
    <t>110512_133118</t>
  </si>
  <si>
    <t>110512_133144</t>
  </si>
  <si>
    <t>110512_133213</t>
  </si>
  <si>
    <t>110512_135110</t>
  </si>
  <si>
    <t>110512_135201</t>
  </si>
  <si>
    <t>110512_135316</t>
  </si>
  <si>
    <t>110512_135359</t>
  </si>
  <si>
    <t>110512_135425</t>
  </si>
  <si>
    <t>110512_135451</t>
  </si>
  <si>
    <t>110512_135525</t>
  </si>
  <si>
    <t>110512_135645</t>
  </si>
  <si>
    <t>110512_135707</t>
  </si>
  <si>
    <t>110512_135744</t>
  </si>
  <si>
    <t>110512_135813</t>
  </si>
  <si>
    <t>110512_135841</t>
  </si>
  <si>
    <t>110512_135914</t>
  </si>
  <si>
    <t>110512_140007</t>
  </si>
  <si>
    <t>110512_140030</t>
  </si>
  <si>
    <t>110512_140127</t>
  </si>
  <si>
    <t>110512_140154</t>
  </si>
  <si>
    <t>110512_140227</t>
  </si>
  <si>
    <t>110512_140341</t>
  </si>
  <si>
    <t>110512_141825</t>
  </si>
  <si>
    <t>110512_141848</t>
  </si>
  <si>
    <t>110512_141909</t>
  </si>
  <si>
    <t>110512_141927</t>
  </si>
  <si>
    <t>110512_141945</t>
  </si>
  <si>
    <t>110512_142033</t>
  </si>
  <si>
    <t>110512_142053</t>
  </si>
  <si>
    <t>110512_142116</t>
  </si>
  <si>
    <t>110512_142154</t>
  </si>
  <si>
    <t>110512_142208</t>
  </si>
  <si>
    <t>110512_142233</t>
  </si>
  <si>
    <t>110512_142255</t>
  </si>
  <si>
    <t>110517_184122</t>
  </si>
  <si>
    <t>110517_184138</t>
  </si>
  <si>
    <t>110517_184158</t>
  </si>
  <si>
    <t>110517_184221</t>
  </si>
  <si>
    <t>110517_184254</t>
  </si>
  <si>
    <t>110517_184306</t>
  </si>
  <si>
    <t>110517_184323</t>
  </si>
  <si>
    <t>110517_184337</t>
  </si>
  <si>
    <t>110517_184411</t>
  </si>
  <si>
    <t>110517_184422</t>
  </si>
  <si>
    <t>110517_184435</t>
  </si>
  <si>
    <t>110517_184450</t>
  </si>
  <si>
    <t>110517_184512</t>
  </si>
  <si>
    <t>110517_184553</t>
  </si>
  <si>
    <t>110517_184615</t>
  </si>
  <si>
    <t>110517_184637</t>
  </si>
  <si>
    <t>110517_184701</t>
  </si>
  <si>
    <t>110517_184727</t>
  </si>
  <si>
    <t>110517_184748</t>
  </si>
  <si>
    <t>110517_184809</t>
  </si>
  <si>
    <t>110517_190125</t>
  </si>
  <si>
    <t>110517_190205</t>
  </si>
  <si>
    <t>110517_190230</t>
  </si>
  <si>
    <t>110517_190255</t>
  </si>
  <si>
    <t>110517_190328</t>
  </si>
  <si>
    <t>110517_190358</t>
  </si>
  <si>
    <t>Jorge Posada</t>
  </si>
  <si>
    <t>110517_190457</t>
  </si>
  <si>
    <t>110517_190517</t>
  </si>
  <si>
    <t>110517_191757</t>
  </si>
  <si>
    <t>110517_191931</t>
  </si>
  <si>
    <t>110517_192024</t>
  </si>
  <si>
    <t>110517_192046</t>
  </si>
  <si>
    <t>110517_192117</t>
  </si>
  <si>
    <t>110517_192148</t>
  </si>
  <si>
    <t>110517_192227</t>
  </si>
  <si>
    <t>110517_192247</t>
  </si>
  <si>
    <t>110517_192316</t>
  </si>
  <si>
    <t>110517_192336</t>
  </si>
  <si>
    <t>110517_192400</t>
  </si>
  <si>
    <t>110517_194217</t>
  </si>
  <si>
    <t>110517_194229</t>
  </si>
  <si>
    <t>110517_194249</t>
  </si>
  <si>
    <t>110517_194352</t>
  </si>
  <si>
    <t>110517_194405</t>
  </si>
  <si>
    <t>110517_194418</t>
  </si>
  <si>
    <t>110517_194436</t>
  </si>
  <si>
    <t>110517_194500</t>
  </si>
  <si>
    <t>110517_194519</t>
  </si>
  <si>
    <t>110517_194628</t>
  </si>
  <si>
    <t>110517_194710</t>
  </si>
  <si>
    <t>110517_194721</t>
  </si>
  <si>
    <t>110517_194745</t>
  </si>
  <si>
    <t>110517_194812</t>
  </si>
  <si>
    <t>110517_194839</t>
  </si>
  <si>
    <t>110517_195713</t>
  </si>
  <si>
    <t>110517_195740</t>
  </si>
  <si>
    <t>110517_195756</t>
  </si>
  <si>
    <t>110517_195816</t>
  </si>
  <si>
    <t>110517_195834</t>
  </si>
  <si>
    <t>110517_195858</t>
  </si>
  <si>
    <t>110517_195923</t>
  </si>
  <si>
    <t>110517_200011</t>
  </si>
  <si>
    <t>110517_200040</t>
  </si>
  <si>
    <t>110517_200113</t>
  </si>
  <si>
    <t>110517_200149</t>
  </si>
  <si>
    <t>110517_200207</t>
  </si>
  <si>
    <t>110517_200238</t>
  </si>
  <si>
    <t>110517_200309</t>
  </si>
  <si>
    <t>110517_200401</t>
  </si>
  <si>
    <t>110517_200427</t>
  </si>
  <si>
    <t>110517_200507</t>
  </si>
  <si>
    <t>110517_200550</t>
  </si>
  <si>
    <t>110517_200616</t>
  </si>
  <si>
    <t>110517_201328</t>
  </si>
  <si>
    <t>110517_201340</t>
  </si>
  <si>
    <t>110517_201357</t>
  </si>
  <si>
    <t>110517_201425</t>
  </si>
  <si>
    <t>110517_201440</t>
  </si>
  <si>
    <t>110517_201452</t>
  </si>
  <si>
    <t>110517_201510</t>
  </si>
  <si>
    <t>110517_201525</t>
  </si>
  <si>
    <t>110517_201541</t>
  </si>
  <si>
    <t>110517_201619</t>
  </si>
  <si>
    <t>110517_201632</t>
  </si>
  <si>
    <t>110517_201725</t>
  </si>
  <si>
    <t>110517_201739</t>
  </si>
  <si>
    <t>110517_201809</t>
  </si>
  <si>
    <t>110517_203648</t>
  </si>
  <si>
    <t>110517_203741</t>
  </si>
  <si>
    <t>110517_203755</t>
  </si>
  <si>
    <t>110517_203855</t>
  </si>
  <si>
    <t>110517_203919</t>
  </si>
  <si>
    <t>110517_203950</t>
  </si>
  <si>
    <t>110517_204021</t>
  </si>
  <si>
    <t>110517_204223</t>
  </si>
  <si>
    <t>110517_204321</t>
  </si>
  <si>
    <t>110517_204409</t>
  </si>
  <si>
    <t>110517_204505</t>
  </si>
  <si>
    <t>110517_204543</t>
  </si>
  <si>
    <t>110517_204626</t>
  </si>
  <si>
    <t>110517_204723</t>
  </si>
  <si>
    <t>110517_204743</t>
  </si>
  <si>
    <t>gid_2011_05_22_tbamlb_flomlb_1</t>
  </si>
  <si>
    <t>110522_131957</t>
  </si>
  <si>
    <t>110522_132009</t>
  </si>
  <si>
    <t>110522_132021</t>
  </si>
  <si>
    <t>110522_132043</t>
  </si>
  <si>
    <t>110522_132059</t>
  </si>
  <si>
    <t>110522_132119</t>
  </si>
  <si>
    <t>110522_132140</t>
  </si>
  <si>
    <t>110522_132158</t>
  </si>
  <si>
    <t>110522_132240</t>
  </si>
  <si>
    <t>110522_132258</t>
  </si>
  <si>
    <t>110522_132338</t>
  </si>
  <si>
    <t>110522_132353</t>
  </si>
  <si>
    <t>110522_132410</t>
  </si>
  <si>
    <t>110522_132426</t>
  </si>
  <si>
    <t>110522_132449</t>
  </si>
  <si>
    <t>110522_134108</t>
  </si>
  <si>
    <t>110522_134121</t>
  </si>
  <si>
    <t>110522_134143</t>
  </si>
  <si>
    <t>110522_134235</t>
  </si>
  <si>
    <t>110522_134300</t>
  </si>
  <si>
    <t>110522_134350</t>
  </si>
  <si>
    <t>110522_134414</t>
  </si>
  <si>
    <t>110522_134456</t>
  </si>
  <si>
    <t>110522_134519</t>
  </si>
  <si>
    <t>110522_134605</t>
  </si>
  <si>
    <t>Brett Hayes</t>
  </si>
  <si>
    <t>110522_140222</t>
  </si>
  <si>
    <t>110522_140238</t>
  </si>
  <si>
    <t>Jay Buente</t>
  </si>
  <si>
    <t>110522_140309</t>
  </si>
  <si>
    <t>110522_140322</t>
  </si>
  <si>
    <t>110522_140336</t>
  </si>
  <si>
    <t>110522_140354</t>
  </si>
  <si>
    <t>110522_140429</t>
  </si>
  <si>
    <t>110522_140443</t>
  </si>
  <si>
    <t>110522_140457</t>
  </si>
  <si>
    <t>110522_140517</t>
  </si>
  <si>
    <t>110522_140534</t>
  </si>
  <si>
    <t>110522_140550</t>
  </si>
  <si>
    <t>110522_141616</t>
  </si>
  <si>
    <t>110522_141643</t>
  </si>
  <si>
    <t>110522_141704</t>
  </si>
  <si>
    <t>110522_141729</t>
  </si>
  <si>
    <t>110522_141807</t>
  </si>
  <si>
    <t>110522_141823</t>
  </si>
  <si>
    <t>110522_141839</t>
  </si>
  <si>
    <t>110522_141858</t>
  </si>
  <si>
    <t>110522_141918</t>
  </si>
  <si>
    <t>110522_141938</t>
  </si>
  <si>
    <t>110522_142014</t>
  </si>
  <si>
    <t>110522_142029</t>
  </si>
  <si>
    <t>110522_143356</t>
  </si>
  <si>
    <t>110522_143407</t>
  </si>
  <si>
    <t>110522_143451</t>
  </si>
  <si>
    <t>110522_143523</t>
  </si>
  <si>
    <t>110522_143536</t>
  </si>
  <si>
    <t>110522_143555</t>
  </si>
  <si>
    <t>110522_143619</t>
  </si>
  <si>
    <t>110522_143651</t>
  </si>
  <si>
    <t>110522_143714</t>
  </si>
  <si>
    <t>110522_143732</t>
  </si>
  <si>
    <t>110522_144733</t>
  </si>
  <si>
    <t>110522_144748</t>
  </si>
  <si>
    <t>110522_144806</t>
  </si>
  <si>
    <t>110522_144823</t>
  </si>
  <si>
    <t>110522_144854</t>
  </si>
  <si>
    <t>Scott Cousins</t>
  </si>
  <si>
    <t>110522_144938</t>
  </si>
  <si>
    <t>110522_144950</t>
  </si>
  <si>
    <t>110522_145012</t>
  </si>
  <si>
    <t>110522_145030</t>
  </si>
  <si>
    <t>110522_145057</t>
  </si>
  <si>
    <t>110522_145132</t>
  </si>
  <si>
    <t>110522_145143</t>
  </si>
  <si>
    <t>110522_145204</t>
  </si>
  <si>
    <t>110522_145226</t>
  </si>
  <si>
    <t>110522_150343</t>
  </si>
  <si>
    <t>110522_150358</t>
  </si>
  <si>
    <t>110522_150416</t>
  </si>
  <si>
    <t>110522_150434</t>
  </si>
  <si>
    <t>110522_150513</t>
  </si>
  <si>
    <t>110522_150527</t>
  </si>
  <si>
    <t>110522_150543</t>
  </si>
  <si>
    <t>110522_150605</t>
  </si>
  <si>
    <t>110522_150636</t>
  </si>
  <si>
    <t>110522_150648</t>
  </si>
  <si>
    <t>110522_150738</t>
  </si>
  <si>
    <t>110522_150802</t>
  </si>
  <si>
    <t>110522_150831</t>
  </si>
  <si>
    <t>110522_152203</t>
  </si>
  <si>
    <t>110522_152217</t>
  </si>
  <si>
    <t>110522_152231</t>
  </si>
  <si>
    <t>110522_152246</t>
  </si>
  <si>
    <t>110522_152306</t>
  </si>
  <si>
    <t>110522_152329</t>
  </si>
  <si>
    <t>110522_152401</t>
  </si>
  <si>
    <t>110522_152414</t>
  </si>
  <si>
    <t>110522_152436</t>
  </si>
  <si>
    <t>110522_152600</t>
  </si>
  <si>
    <t>110522_152626</t>
  </si>
  <si>
    <t>110522_152709</t>
  </si>
  <si>
    <t>110522_152804</t>
  </si>
  <si>
    <t>110522_152835</t>
  </si>
  <si>
    <t>110522_152922</t>
  </si>
  <si>
    <t>110522_152940</t>
  </si>
  <si>
    <t>110522_153001</t>
  </si>
  <si>
    <t>110522_153031</t>
  </si>
  <si>
    <t>110522_153052</t>
  </si>
  <si>
    <t>110522_153957</t>
  </si>
  <si>
    <t>110522_154008</t>
  </si>
  <si>
    <t>110522_154020</t>
  </si>
  <si>
    <t>110522_154108</t>
  </si>
  <si>
    <t>110522_154128</t>
  </si>
  <si>
    <t>110522_154146</t>
  </si>
  <si>
    <t>110522_154207</t>
  </si>
  <si>
    <t>110522_154237</t>
  </si>
  <si>
    <t>110522_154256</t>
  </si>
  <si>
    <t>110522_154323</t>
  </si>
  <si>
    <t>110522_154358</t>
  </si>
  <si>
    <t>110522_154420</t>
  </si>
  <si>
    <t>110522_154439</t>
  </si>
  <si>
    <t>110522_154457</t>
  </si>
  <si>
    <t>110522_154517</t>
  </si>
  <si>
    <t>110522_154541</t>
  </si>
  <si>
    <t>110522_154621</t>
  </si>
  <si>
    <t>110522_154640</t>
  </si>
  <si>
    <t>110522_154709</t>
  </si>
  <si>
    <t>110522_154734</t>
  </si>
  <si>
    <t>110522_154758</t>
  </si>
  <si>
    <t>110528_161038</t>
  </si>
  <si>
    <t>110528_161053</t>
  </si>
  <si>
    <t>110528_161111</t>
  </si>
  <si>
    <t>110528_161132</t>
  </si>
  <si>
    <t>110528_161223</t>
  </si>
  <si>
    <t>110528_161245</t>
  </si>
  <si>
    <t>110528_161342</t>
  </si>
  <si>
    <t>110528_161429</t>
  </si>
  <si>
    <t>110528_161439</t>
  </si>
  <si>
    <t>Travis Buck</t>
  </si>
  <si>
    <t>110528_161521</t>
  </si>
  <si>
    <t>Sac Fly DP</t>
  </si>
  <si>
    <t>110528_161635</t>
  </si>
  <si>
    <t>110528_161656</t>
  </si>
  <si>
    <t>110528_161719</t>
  </si>
  <si>
    <t>110528_162657</t>
  </si>
  <si>
    <t>110528_162712</t>
  </si>
  <si>
    <t>110528_162735</t>
  </si>
  <si>
    <t>110528_162753</t>
  </si>
  <si>
    <t>110528_162817</t>
  </si>
  <si>
    <t>110528_162851</t>
  </si>
  <si>
    <t>110528_162909</t>
  </si>
  <si>
    <t>110528_162920</t>
  </si>
  <si>
    <t>110528_162933</t>
  </si>
  <si>
    <t>110528_163001</t>
  </si>
  <si>
    <t>110528_163017</t>
  </si>
  <si>
    <t>110528_163053</t>
  </si>
  <si>
    <t>110528_163110</t>
  </si>
  <si>
    <t>110528_163136</t>
  </si>
  <si>
    <t>110528_163200</t>
  </si>
  <si>
    <t>110528_163247</t>
  </si>
  <si>
    <t>110528_163302</t>
  </si>
  <si>
    <t>110528_163320</t>
  </si>
  <si>
    <t>110528_163346</t>
  </si>
  <si>
    <t>110528_164159</t>
  </si>
  <si>
    <t>110528_164213</t>
  </si>
  <si>
    <t>110528_164304</t>
  </si>
  <si>
    <t>110528_164320</t>
  </si>
  <si>
    <t>110528_164359</t>
  </si>
  <si>
    <t>110528_164412</t>
  </si>
  <si>
    <t>110528_164425</t>
  </si>
  <si>
    <t>110528_164437</t>
  </si>
  <si>
    <t>110528_164449</t>
  </si>
  <si>
    <t>110528_164551</t>
  </si>
  <si>
    <t>110528_164617</t>
  </si>
  <si>
    <t>110528_164643</t>
  </si>
  <si>
    <t>110528_164722</t>
  </si>
  <si>
    <t>110528_164744</t>
  </si>
  <si>
    <t>110528_164815</t>
  </si>
  <si>
    <t>110528_164837</t>
  </si>
  <si>
    <t>110528_164926</t>
  </si>
  <si>
    <t>110528_164956</t>
  </si>
  <si>
    <t>110528_165023</t>
  </si>
  <si>
    <t>110528_165111</t>
  </si>
  <si>
    <t>110528_165225</t>
  </si>
  <si>
    <t>110528_165304</t>
  </si>
  <si>
    <t>110528_165344</t>
  </si>
  <si>
    <t>110528_170452</t>
  </si>
  <si>
    <t>110528_170506</t>
  </si>
  <si>
    <t>110528_170522</t>
  </si>
  <si>
    <t>110528_170544</t>
  </si>
  <si>
    <t>110528_170604</t>
  </si>
  <si>
    <t>110528_170634</t>
  </si>
  <si>
    <t>110528_170659</t>
  </si>
  <si>
    <t>110528_170728</t>
  </si>
  <si>
    <t>110528_170803</t>
  </si>
  <si>
    <t>110528_170838</t>
  </si>
  <si>
    <t>110528_170912</t>
  </si>
  <si>
    <t>110528_170934</t>
  </si>
  <si>
    <t>110528_171022</t>
  </si>
  <si>
    <t>110528_171042</t>
  </si>
  <si>
    <t>110528_173138</t>
  </si>
  <si>
    <t>110528_173153</t>
  </si>
  <si>
    <t>110528_173210</t>
  </si>
  <si>
    <t>110528_173229</t>
  </si>
  <si>
    <t>110528_173246</t>
  </si>
  <si>
    <t>110528_173302</t>
  </si>
  <si>
    <t>110528_173339</t>
  </si>
  <si>
    <t>110528_173351</t>
  </si>
  <si>
    <t>110528_173406</t>
  </si>
  <si>
    <t>110528_173441</t>
  </si>
  <si>
    <t>110528_173452</t>
  </si>
  <si>
    <t>110528_173511</t>
  </si>
  <si>
    <t>110528_173532</t>
  </si>
  <si>
    <t>110528_174548</t>
  </si>
  <si>
    <t>110528_174626</t>
  </si>
  <si>
    <t>110528_174638</t>
  </si>
  <si>
    <t>110528_174654</t>
  </si>
  <si>
    <t>110528_174720</t>
  </si>
  <si>
    <t>110528_174735</t>
  </si>
  <si>
    <t>110528_174828</t>
  </si>
  <si>
    <t>110528_174852</t>
  </si>
  <si>
    <t>110528_174917</t>
  </si>
  <si>
    <t>110528_174943</t>
  </si>
  <si>
    <t>110528_175015</t>
  </si>
  <si>
    <t>110528_175935</t>
  </si>
  <si>
    <t>110528_175947</t>
  </si>
  <si>
    <t>110528_180000</t>
  </si>
  <si>
    <t>110528_180037</t>
  </si>
  <si>
    <t>110528_180054</t>
  </si>
  <si>
    <t>110528_180112</t>
  </si>
  <si>
    <t>110528_180132</t>
  </si>
  <si>
    <t>110528_180154</t>
  </si>
  <si>
    <t>110528_180233</t>
  </si>
  <si>
    <t>110528_180300</t>
  </si>
  <si>
    <t>110528_180337</t>
  </si>
  <si>
    <t>110602_192043</t>
  </si>
  <si>
    <t>110602_192059</t>
  </si>
  <si>
    <t>110602_192116</t>
  </si>
  <si>
    <t>110602_192131</t>
  </si>
  <si>
    <t>110602_192156</t>
  </si>
  <si>
    <t>110602_192236</t>
  </si>
  <si>
    <t>110602_192252</t>
  </si>
  <si>
    <t>110602_192311</t>
  </si>
  <si>
    <t>110602_192329</t>
  </si>
  <si>
    <t>110602_192403</t>
  </si>
  <si>
    <t>110602_193059</t>
  </si>
  <si>
    <t>110602_193110</t>
  </si>
  <si>
    <t>110602_193126</t>
  </si>
  <si>
    <t>110602_193216</t>
  </si>
  <si>
    <t>110602_193232</t>
  </si>
  <si>
    <t>110602_193252</t>
  </si>
  <si>
    <t>110602_193315</t>
  </si>
  <si>
    <t>110602_193340</t>
  </si>
  <si>
    <t>110602_193404</t>
  </si>
  <si>
    <t>110602_193430</t>
  </si>
  <si>
    <t>110602_193542</t>
  </si>
  <si>
    <t>110602_193609</t>
  </si>
  <si>
    <t>110602_193703</t>
  </si>
  <si>
    <t>110602_193734</t>
  </si>
  <si>
    <t>110602_193832</t>
  </si>
  <si>
    <t>110602_193859</t>
  </si>
  <si>
    <t>110602_193922</t>
  </si>
  <si>
    <t>110602_193952</t>
  </si>
  <si>
    <t>110602_194020</t>
  </si>
  <si>
    <t>110602_194048</t>
  </si>
  <si>
    <t>110602_194140</t>
  </si>
  <si>
    <t>110602_194203</t>
  </si>
  <si>
    <t>110602_194229</t>
  </si>
  <si>
    <t>110602_194259</t>
  </si>
  <si>
    <t>110602_194325</t>
  </si>
  <si>
    <t>110602_194421</t>
  </si>
  <si>
    <t>110602_194443</t>
  </si>
  <si>
    <t>110602_194512</t>
  </si>
  <si>
    <t>110602_194604</t>
  </si>
  <si>
    <t>110602_194615</t>
  </si>
  <si>
    <t>110602_194650</t>
  </si>
  <si>
    <t>110602_194705</t>
  </si>
  <si>
    <t>110602_194726</t>
  </si>
  <si>
    <t>110602_194743</t>
  </si>
  <si>
    <t>110602_195611</t>
  </si>
  <si>
    <t>110602_195624</t>
  </si>
  <si>
    <t>110602_195644</t>
  </si>
  <si>
    <t>110602_195705</t>
  </si>
  <si>
    <t>110602_195724</t>
  </si>
  <si>
    <t>110602_195745</t>
  </si>
  <si>
    <t>110602_195808</t>
  </si>
  <si>
    <t>110602_195834</t>
  </si>
  <si>
    <t>110602_195907</t>
  </si>
  <si>
    <t>110602_195941</t>
  </si>
  <si>
    <t>110602_200004</t>
  </si>
  <si>
    <t>110602_200028</t>
  </si>
  <si>
    <t>110602_200047</t>
  </si>
  <si>
    <t>110602_200113</t>
  </si>
  <si>
    <t>110602_200141</t>
  </si>
  <si>
    <t>110602_200156</t>
  </si>
  <si>
    <t>110602_200235</t>
  </si>
  <si>
    <t>110602_200334</t>
  </si>
  <si>
    <t>110602_200354</t>
  </si>
  <si>
    <t>110602_200412</t>
  </si>
  <si>
    <t>110602_200452</t>
  </si>
  <si>
    <t>110602_200544</t>
  </si>
  <si>
    <t>110602_200617</t>
  </si>
  <si>
    <t>110602_200712</t>
  </si>
  <si>
    <t>110602_200806</t>
  </si>
  <si>
    <t>110602_200828</t>
  </si>
  <si>
    <t>110602_200852</t>
  </si>
  <si>
    <t>110602_200915</t>
  </si>
  <si>
    <t>110602_200942</t>
  </si>
  <si>
    <t>110602_201007</t>
  </si>
  <si>
    <t>110602_201034</t>
  </si>
  <si>
    <t>110602_202051</t>
  </si>
  <si>
    <t>110602_202106</t>
  </si>
  <si>
    <t>110602_202131</t>
  </si>
  <si>
    <t>110602_202146</t>
  </si>
  <si>
    <t>110602_202231</t>
  </si>
  <si>
    <t>110602_202242</t>
  </si>
  <si>
    <t>110602_202257</t>
  </si>
  <si>
    <t>110602_202335</t>
  </si>
  <si>
    <t>110602_202414</t>
  </si>
  <si>
    <t>110602_202432</t>
  </si>
  <si>
    <t>110602_202519</t>
  </si>
  <si>
    <t>110602_202529</t>
  </si>
  <si>
    <t>110602_202542</t>
  </si>
  <si>
    <t>110602_202557</t>
  </si>
  <si>
    <t>110602_202611</t>
  </si>
  <si>
    <t>110602_202646</t>
  </si>
  <si>
    <t>110602_202703</t>
  </si>
  <si>
    <t>110602_202724</t>
  </si>
  <si>
    <t>Jeremy Hellickson</t>
  </si>
  <si>
    <t>110406_131059</t>
  </si>
  <si>
    <t>110406_131112</t>
  </si>
  <si>
    <t>110406_131125</t>
  </si>
  <si>
    <t>110406_131141</t>
  </si>
  <si>
    <t>110406_131207</t>
  </si>
  <si>
    <t>110406_131222</t>
  </si>
  <si>
    <t>110406_131237</t>
  </si>
  <si>
    <t>110406_131254</t>
  </si>
  <si>
    <t>110406_131312</t>
  </si>
  <si>
    <t>110406_131336</t>
  </si>
  <si>
    <t>110406_131424</t>
  </si>
  <si>
    <t>110406_131514</t>
  </si>
  <si>
    <t>110406_131535</t>
  </si>
  <si>
    <t>110406_131606</t>
  </si>
  <si>
    <t>110406_131647</t>
  </si>
  <si>
    <t>110406_131708</t>
  </si>
  <si>
    <t>110406_131729</t>
  </si>
  <si>
    <t>110406_131811</t>
  </si>
  <si>
    <t>110406_131843</t>
  </si>
  <si>
    <t>110406_132757</t>
  </si>
  <si>
    <t>110406_132813</t>
  </si>
  <si>
    <t>110406_132828</t>
  </si>
  <si>
    <t>110406_132841</t>
  </si>
  <si>
    <t>110406_132858</t>
  </si>
  <si>
    <t>110406_132931</t>
  </si>
  <si>
    <t>110406_132950</t>
  </si>
  <si>
    <t>110406_133011</t>
  </si>
  <si>
    <t>110406_133029</t>
  </si>
  <si>
    <t>110406_133111</t>
  </si>
  <si>
    <t>110406_133128</t>
  </si>
  <si>
    <t>110406_133149</t>
  </si>
  <si>
    <t>110406_134019</t>
  </si>
  <si>
    <t>110406_134051</t>
  </si>
  <si>
    <t>110406_134106</t>
  </si>
  <si>
    <t>110406_134124</t>
  </si>
  <si>
    <t>110406_134145</t>
  </si>
  <si>
    <t>110406_134159</t>
  </si>
  <si>
    <t>110406_134222</t>
  </si>
  <si>
    <t>110406_134240</t>
  </si>
  <si>
    <t>110406_134324</t>
  </si>
  <si>
    <t>110406_134351</t>
  </si>
  <si>
    <t>110406_134417</t>
  </si>
  <si>
    <t>110406_134513</t>
  </si>
  <si>
    <t>110406_134620</t>
  </si>
  <si>
    <t>110406_134721</t>
  </si>
  <si>
    <t>110406_134843</t>
  </si>
  <si>
    <t>110406_134910</t>
  </si>
  <si>
    <t>110406_134941</t>
  </si>
  <si>
    <t>110406_135030</t>
  </si>
  <si>
    <t>110406_135127</t>
  </si>
  <si>
    <t>110406_140238</t>
  </si>
  <si>
    <t>110406_140253</t>
  </si>
  <si>
    <t>110406_140311</t>
  </si>
  <si>
    <t>110406_140325</t>
  </si>
  <si>
    <t>110406_140340</t>
  </si>
  <si>
    <t>110406_140403</t>
  </si>
  <si>
    <t>110406_140433</t>
  </si>
  <si>
    <t>110406_140454</t>
  </si>
  <si>
    <t>110406_140512</t>
  </si>
  <si>
    <t>110406_140543</t>
  </si>
  <si>
    <t>110406_140634</t>
  </si>
  <si>
    <t>110406_140650</t>
  </si>
  <si>
    <t>110406_140714</t>
  </si>
  <si>
    <t>110406_140757</t>
  </si>
  <si>
    <t>110406_140822</t>
  </si>
  <si>
    <t>110406_140917</t>
  </si>
  <si>
    <t>110406_140939</t>
  </si>
  <si>
    <t>110406_141004</t>
  </si>
  <si>
    <t>110406_141042</t>
  </si>
  <si>
    <t>110406_142115</t>
  </si>
  <si>
    <t>110406_142130</t>
  </si>
  <si>
    <t>110406_142148</t>
  </si>
  <si>
    <t>110406_142218</t>
  </si>
  <si>
    <t>110406_142234</t>
  </si>
  <si>
    <t>110406_142253</t>
  </si>
  <si>
    <t>110406_142336</t>
  </si>
  <si>
    <t>110406_142357</t>
  </si>
  <si>
    <t>110406_142421</t>
  </si>
  <si>
    <t>110406_142441</t>
  </si>
  <si>
    <t>110406_142505</t>
  </si>
  <si>
    <t>110406_142635</t>
  </si>
  <si>
    <t>110406_142708</t>
  </si>
  <si>
    <t>110406_142749</t>
  </si>
  <si>
    <t>110406_142820</t>
  </si>
  <si>
    <t>110406_142914</t>
  </si>
  <si>
    <t>110406_143919</t>
  </si>
  <si>
    <t>110406_143933</t>
  </si>
  <si>
    <t>110406_143948</t>
  </si>
  <si>
    <t>110406_144018</t>
  </si>
  <si>
    <t>110406_144052</t>
  </si>
  <si>
    <t>110406_144105</t>
  </si>
  <si>
    <t>110406_144128</t>
  </si>
  <si>
    <t>110406_144145</t>
  </si>
  <si>
    <t>110406_144207</t>
  </si>
  <si>
    <t>110406_144241</t>
  </si>
  <si>
    <t>110406_144302</t>
  </si>
  <si>
    <t>110406_144338</t>
  </si>
  <si>
    <t>110406_144405</t>
  </si>
  <si>
    <t>110406_144423</t>
  </si>
  <si>
    <t>110411_191650</t>
  </si>
  <si>
    <t>110411_191707</t>
  </si>
  <si>
    <t>110411_191723</t>
  </si>
  <si>
    <t>110411_191807</t>
  </si>
  <si>
    <t>110411_191827</t>
  </si>
  <si>
    <t>110411_191909</t>
  </si>
  <si>
    <t>110411_191926</t>
  </si>
  <si>
    <t>110411_191943</t>
  </si>
  <si>
    <t>110411_192000</t>
  </si>
  <si>
    <t>110411_192040</t>
  </si>
  <si>
    <t>110411_192105</t>
  </si>
  <si>
    <t>110411_192131</t>
  </si>
  <si>
    <t>110411_192157</t>
  </si>
  <si>
    <t>110411_192222</t>
  </si>
  <si>
    <t>110411_192313</t>
  </si>
  <si>
    <t>110411_192343</t>
  </si>
  <si>
    <t>110411_192412</t>
  </si>
  <si>
    <t>110411_192436</t>
  </si>
  <si>
    <t>110411_192512</t>
  </si>
  <si>
    <t>110411_194809</t>
  </si>
  <si>
    <t>110411_194823</t>
  </si>
  <si>
    <t>110411_194838</t>
  </si>
  <si>
    <t>110411_194852</t>
  </si>
  <si>
    <t>110411_194907</t>
  </si>
  <si>
    <t>110411_194929</t>
  </si>
  <si>
    <t>110411_195010</t>
  </si>
  <si>
    <t>110411_195022</t>
  </si>
  <si>
    <t>110411_195036</t>
  </si>
  <si>
    <t>110411_195054</t>
  </si>
  <si>
    <t>110411_195122</t>
  </si>
  <si>
    <t>110411_195155</t>
  </si>
  <si>
    <t>110411_195210</t>
  </si>
  <si>
    <t>110411_195230</t>
  </si>
  <si>
    <t>110411_195251</t>
  </si>
  <si>
    <t>110411_195320</t>
  </si>
  <si>
    <t>110411_195340</t>
  </si>
  <si>
    <t>110411_195358</t>
  </si>
  <si>
    <t>110411_200649</t>
  </si>
  <si>
    <t>110411_200708</t>
  </si>
  <si>
    <t>110411_200742</t>
  </si>
  <si>
    <t>110411_200800</t>
  </si>
  <si>
    <t>110411_200819</t>
  </si>
  <si>
    <t>110411_200856</t>
  </si>
  <si>
    <t>110411_200912</t>
  </si>
  <si>
    <t>110411_200931</t>
  </si>
  <si>
    <t>110411_200950</t>
  </si>
  <si>
    <t>110411_201027</t>
  </si>
  <si>
    <t>110411_201046</t>
  </si>
  <si>
    <t>110411_201138</t>
  </si>
  <si>
    <t>110411_201159</t>
  </si>
  <si>
    <t>110411_201223</t>
  </si>
  <si>
    <t>110411_201238</t>
  </si>
  <si>
    <t>110411_201305</t>
  </si>
  <si>
    <t>110411_201325</t>
  </si>
  <si>
    <t>110411_202401</t>
  </si>
  <si>
    <t>110411_202419</t>
  </si>
  <si>
    <t>110411_202442</t>
  </si>
  <si>
    <t>110411_202505</t>
  </si>
  <si>
    <t>110411_202600</t>
  </si>
  <si>
    <t>110411_202616</t>
  </si>
  <si>
    <t>110411_202634</t>
  </si>
  <si>
    <t>110411_202652</t>
  </si>
  <si>
    <t>110411_202714</t>
  </si>
  <si>
    <t>110411_202808</t>
  </si>
  <si>
    <t>110411_202830</t>
  </si>
  <si>
    <t>110411_202858</t>
  </si>
  <si>
    <t>110411_202942</t>
  </si>
  <si>
    <t>110411_203028</t>
  </si>
  <si>
    <t>110411_203050</t>
  </si>
  <si>
    <t>110411_203120</t>
  </si>
  <si>
    <t>110411_203207</t>
  </si>
  <si>
    <t>110411_203236</t>
  </si>
  <si>
    <t>110411_203301</t>
  </si>
  <si>
    <t>110411_203341</t>
  </si>
  <si>
    <t>110411_204801</t>
  </si>
  <si>
    <t>110411_204851</t>
  </si>
  <si>
    <t>110411_204918</t>
  </si>
  <si>
    <t>110411_204943</t>
  </si>
  <si>
    <t>110411_205017</t>
  </si>
  <si>
    <t>110411_205048</t>
  </si>
  <si>
    <t>110411_205224</t>
  </si>
  <si>
    <t>110411_205244</t>
  </si>
  <si>
    <t>110411_205325</t>
  </si>
  <si>
    <t>110411_205401</t>
  </si>
  <si>
    <t>110411_205433</t>
  </si>
  <si>
    <t>110411_205450</t>
  </si>
  <si>
    <t>110411_205510</t>
  </si>
  <si>
    <t>110411_205529</t>
  </si>
  <si>
    <t>110411_205609</t>
  </si>
  <si>
    <t>110411_205653</t>
  </si>
  <si>
    <t>110411_212116</t>
  </si>
  <si>
    <t>110411_212152</t>
  </si>
  <si>
    <t>110411_212204</t>
  </si>
  <si>
    <t>110411_212230</t>
  </si>
  <si>
    <t>110411_212247</t>
  </si>
  <si>
    <t>110411_212304</t>
  </si>
  <si>
    <t>110411_212320</t>
  </si>
  <si>
    <t>110411_212402</t>
  </si>
  <si>
    <t>110417_134241</t>
  </si>
  <si>
    <t>110417_134255</t>
  </si>
  <si>
    <t>110417_134311</t>
  </si>
  <si>
    <t>110417_134349</t>
  </si>
  <si>
    <t>110417_134404</t>
  </si>
  <si>
    <t>110417_134418</t>
  </si>
  <si>
    <t>110417_134433</t>
  </si>
  <si>
    <t>110417_134456</t>
  </si>
  <si>
    <t>110417_134517</t>
  </si>
  <si>
    <t>110417_134557</t>
  </si>
  <si>
    <t>110417_134612</t>
  </si>
  <si>
    <t>110417_134630</t>
  </si>
  <si>
    <t>110417_134647</t>
  </si>
  <si>
    <t>110417_134706</t>
  </si>
  <si>
    <t>110417_134742</t>
  </si>
  <si>
    <t>110417_134803</t>
  </si>
  <si>
    <t>110417_134837</t>
  </si>
  <si>
    <t>110417_134911</t>
  </si>
  <si>
    <t>110417_135812</t>
  </si>
  <si>
    <t>110417_135829</t>
  </si>
  <si>
    <t>110417_135843</t>
  </si>
  <si>
    <t>110417_135908</t>
  </si>
  <si>
    <t>110417_135925</t>
  </si>
  <si>
    <t>110417_140000</t>
  </si>
  <si>
    <t>110417_140015</t>
  </si>
  <si>
    <t>110417_140032</t>
  </si>
  <si>
    <t>110417_140048</t>
  </si>
  <si>
    <t>110417_140104</t>
  </si>
  <si>
    <t>110417_140136</t>
  </si>
  <si>
    <t>110417_140157</t>
  </si>
  <si>
    <t>110417_140220</t>
  </si>
  <si>
    <t>110417_140237</t>
  </si>
  <si>
    <t>110417_141258</t>
  </si>
  <si>
    <t>110417_141312</t>
  </si>
  <si>
    <t>110417_141329</t>
  </si>
  <si>
    <t>110417_141415</t>
  </si>
  <si>
    <t>110417_141429</t>
  </si>
  <si>
    <t>110417_141443</t>
  </si>
  <si>
    <t>110417_141459</t>
  </si>
  <si>
    <t>110417_141518</t>
  </si>
  <si>
    <t>110417_141553</t>
  </si>
  <si>
    <t>110417_141606</t>
  </si>
  <si>
    <t>110417_143609</t>
  </si>
  <si>
    <t>110417_143622</t>
  </si>
  <si>
    <t>110417_143638</t>
  </si>
  <si>
    <t>110417_143656</t>
  </si>
  <si>
    <t>110417_143713</t>
  </si>
  <si>
    <t>110417_143733</t>
  </si>
  <si>
    <t>110417_143806</t>
  </si>
  <si>
    <t>110417_143822</t>
  </si>
  <si>
    <t>110417_143904</t>
  </si>
  <si>
    <t>110417_143918</t>
  </si>
  <si>
    <t>110417_143952</t>
  </si>
  <si>
    <t>110417_145539</t>
  </si>
  <si>
    <t>110417_145553</t>
  </si>
  <si>
    <t>110417_145657</t>
  </si>
  <si>
    <t>110417_145726</t>
  </si>
  <si>
    <t>110417_145817</t>
  </si>
  <si>
    <t>110417_145907</t>
  </si>
  <si>
    <t>110417_145952</t>
  </si>
  <si>
    <t>110417_150024</t>
  </si>
  <si>
    <t>110417_150049</t>
  </si>
  <si>
    <t>110417_150116</t>
  </si>
  <si>
    <t>110417_150239</t>
  </si>
  <si>
    <t>110417_150339</t>
  </si>
  <si>
    <t>110417_150425</t>
  </si>
  <si>
    <t>110417_150446</t>
  </si>
  <si>
    <t>110417_150620</t>
  </si>
  <si>
    <t>110417_150645</t>
  </si>
  <si>
    <t>110417_150811</t>
  </si>
  <si>
    <t>110417_150826</t>
  </si>
  <si>
    <t>110417_150842</t>
  </si>
  <si>
    <t>110417_152030</t>
  </si>
  <si>
    <t>110417_152045</t>
  </si>
  <si>
    <t>110417_152059</t>
  </si>
  <si>
    <t>110417_152114</t>
  </si>
  <si>
    <t>110417_152158</t>
  </si>
  <si>
    <t>110417_152251</t>
  </si>
  <si>
    <t>110417_152329</t>
  </si>
  <si>
    <t>110417_152411</t>
  </si>
  <si>
    <t>110417_152434</t>
  </si>
  <si>
    <t>110417_152456</t>
  </si>
  <si>
    <t>110417_152519</t>
  </si>
  <si>
    <t>110417_152543</t>
  </si>
  <si>
    <t>110417_152605</t>
  </si>
  <si>
    <t>110417_152650</t>
  </si>
  <si>
    <t>110417_152717</t>
  </si>
  <si>
    <t>110417_152752</t>
  </si>
  <si>
    <t>110417_153814</t>
  </si>
  <si>
    <t>110417_153848</t>
  </si>
  <si>
    <t>110417_153904</t>
  </si>
  <si>
    <t>110417_153920</t>
  </si>
  <si>
    <t>110417_153942</t>
  </si>
  <si>
    <t>110417_154003</t>
  </si>
  <si>
    <t>110417_154041</t>
  </si>
  <si>
    <t>110417_154055</t>
  </si>
  <si>
    <t>110422_191656</t>
  </si>
  <si>
    <t>110422_191716</t>
  </si>
  <si>
    <t>110422_191736</t>
  </si>
  <si>
    <t>110422_191809</t>
  </si>
  <si>
    <t>110422_191849</t>
  </si>
  <si>
    <t>110422_191903</t>
  </si>
  <si>
    <t>110422_192028</t>
  </si>
  <si>
    <t>110422_192050</t>
  </si>
  <si>
    <t>110422_192115</t>
  </si>
  <si>
    <t>110422_192143</t>
  </si>
  <si>
    <t>110422_192233</t>
  </si>
  <si>
    <t>110422_192254</t>
  </si>
  <si>
    <t>110422_192318</t>
  </si>
  <si>
    <t>110422_192406</t>
  </si>
  <si>
    <t>110422_192438</t>
  </si>
  <si>
    <t>110422_194300</t>
  </si>
  <si>
    <t>110422_194343</t>
  </si>
  <si>
    <t>110422_194356</t>
  </si>
  <si>
    <t>110422_194415</t>
  </si>
  <si>
    <t>110422_194454</t>
  </si>
  <si>
    <t>110422_194512</t>
  </si>
  <si>
    <t>110422_194531</t>
  </si>
  <si>
    <t>110422_194555</t>
  </si>
  <si>
    <t>110422_200210</t>
  </si>
  <si>
    <t>110422_200226</t>
  </si>
  <si>
    <t>110422_200312</t>
  </si>
  <si>
    <t>110422_200342</t>
  </si>
  <si>
    <t>110422_200422</t>
  </si>
  <si>
    <t>110422_200442</t>
  </si>
  <si>
    <t>110422_200514</t>
  </si>
  <si>
    <t>110422_201344</t>
  </si>
  <si>
    <t>110422_201358</t>
  </si>
  <si>
    <t>110422_201418</t>
  </si>
  <si>
    <t>110422_201448</t>
  </si>
  <si>
    <t>110422_201512</t>
  </si>
  <si>
    <t>110422_201529</t>
  </si>
  <si>
    <t>110422_201546</t>
  </si>
  <si>
    <t>110422_201650</t>
  </si>
  <si>
    <t>110422_201745</t>
  </si>
  <si>
    <t>110422_201811</t>
  </si>
  <si>
    <t>110422_201837</t>
  </si>
  <si>
    <t>110422_201919</t>
  </si>
  <si>
    <t>110422_201942</t>
  </si>
  <si>
    <t>110422_202004</t>
  </si>
  <si>
    <t>110422_202121</t>
  </si>
  <si>
    <t>110422_202219</t>
  </si>
  <si>
    <t>110422_202240</t>
  </si>
  <si>
    <t>110422_202304</t>
  </si>
  <si>
    <t>110422_202326</t>
  </si>
  <si>
    <t>110422_202352</t>
  </si>
  <si>
    <t>110422_202453</t>
  </si>
  <si>
    <t>110422_202530</t>
  </si>
  <si>
    <t>110422_202612</t>
  </si>
  <si>
    <t>110422_202645</t>
  </si>
  <si>
    <t>110422_202723</t>
  </si>
  <si>
    <t>110422_202756</t>
  </si>
  <si>
    <t>110422_202852</t>
  </si>
  <si>
    <t>110422_202920</t>
  </si>
  <si>
    <t>110422_202942</t>
  </si>
  <si>
    <t>110422_203009</t>
  </si>
  <si>
    <t>110422_203034</t>
  </si>
  <si>
    <t>110422_204312</t>
  </si>
  <si>
    <t>110422_204332</t>
  </si>
  <si>
    <t>110422_204347</t>
  </si>
  <si>
    <t>110422_204408</t>
  </si>
  <si>
    <t>110422_204447</t>
  </si>
  <si>
    <t>110422_204509</t>
  </si>
  <si>
    <t>110422_204531</t>
  </si>
  <si>
    <t>110422_204548</t>
  </si>
  <si>
    <t>110422_204625</t>
  </si>
  <si>
    <t>110422_204639</t>
  </si>
  <si>
    <t>110422_204728</t>
  </si>
  <si>
    <t>110422_204745</t>
  </si>
  <si>
    <t>110422_204804</t>
  </si>
  <si>
    <t>110422_204827</t>
  </si>
  <si>
    <t>110422_205853</t>
  </si>
  <si>
    <t>110422_205912</t>
  </si>
  <si>
    <t>110422_205931</t>
  </si>
  <si>
    <t>110422_210042</t>
  </si>
  <si>
    <t>110422_210104</t>
  </si>
  <si>
    <t>110422_210149</t>
  </si>
  <si>
    <t>110422_210309</t>
  </si>
  <si>
    <t>110422_210400</t>
  </si>
  <si>
    <t>110422_210422</t>
  </si>
  <si>
    <t>110422_210447</t>
  </si>
  <si>
    <t>110422_210538</t>
  </si>
  <si>
    <t>110422_210609</t>
  </si>
  <si>
    <t>110422_210640</t>
  </si>
  <si>
    <t>110422_210714</t>
  </si>
  <si>
    <t>110422_211555</t>
  </si>
  <si>
    <t>110422_211643</t>
  </si>
  <si>
    <t>110422_211725</t>
  </si>
  <si>
    <t>110422_211739</t>
  </si>
  <si>
    <t>110422_211754</t>
  </si>
  <si>
    <t>110428_123153</t>
  </si>
  <si>
    <t>110428_123212</t>
  </si>
  <si>
    <t>110428_123234</t>
  </si>
  <si>
    <t>110428_123304</t>
  </si>
  <si>
    <t>110428_123337</t>
  </si>
  <si>
    <t>110428_123358</t>
  </si>
  <si>
    <t>110428_123415</t>
  </si>
  <si>
    <t>110428_123431</t>
  </si>
  <si>
    <t>110428_123450</t>
  </si>
  <si>
    <t>110428_123527</t>
  </si>
  <si>
    <t>110428_123544</t>
  </si>
  <si>
    <t>110428_123559</t>
  </si>
  <si>
    <t>110428_123617</t>
  </si>
  <si>
    <t>110428_123632</t>
  </si>
  <si>
    <t>110428_124513</t>
  </si>
  <si>
    <t>110428_124527</t>
  </si>
  <si>
    <t>110428_124541</t>
  </si>
  <si>
    <t>110428_124559</t>
  </si>
  <si>
    <t>110428_124640</t>
  </si>
  <si>
    <t>110428_124655</t>
  </si>
  <si>
    <t>110428_124710</t>
  </si>
  <si>
    <t>110428_124730</t>
  </si>
  <si>
    <t>110428_124748</t>
  </si>
  <si>
    <t>110428_124821</t>
  </si>
  <si>
    <t>110428_124838</t>
  </si>
  <si>
    <t>110428_124855</t>
  </si>
  <si>
    <t>110428_124914</t>
  </si>
  <si>
    <t>110428_131056</t>
  </si>
  <si>
    <t>110428_131111</t>
  </si>
  <si>
    <t>110428_131134</t>
  </si>
  <si>
    <t>110428_131229</t>
  </si>
  <si>
    <t>110428_131308</t>
  </si>
  <si>
    <t>110428_131338</t>
  </si>
  <si>
    <t>110428_131410</t>
  </si>
  <si>
    <t>110428_131442</t>
  </si>
  <si>
    <t>110428_131538</t>
  </si>
  <si>
    <t>110428_131634</t>
  </si>
  <si>
    <t>110428_131703</t>
  </si>
  <si>
    <t>110428_131759</t>
  </si>
  <si>
    <t>110428_131822</t>
  </si>
  <si>
    <t>110428_131847</t>
  </si>
  <si>
    <t>110428_131916</t>
  </si>
  <si>
    <t>110428_133533</t>
  </si>
  <si>
    <t>110428_133546</t>
  </si>
  <si>
    <t>110428_133600</t>
  </si>
  <si>
    <t>110428_133623</t>
  </si>
  <si>
    <t>110428_133639</t>
  </si>
  <si>
    <t>110428_133712</t>
  </si>
  <si>
    <t>110428_133749</t>
  </si>
  <si>
    <t>110428_133802</t>
  </si>
  <si>
    <t>110428_133819</t>
  </si>
  <si>
    <t>110428_133836</t>
  </si>
  <si>
    <t>110428_133933</t>
  </si>
  <si>
    <t>110428_133949</t>
  </si>
  <si>
    <t>110428_134010</t>
  </si>
  <si>
    <t>110428_134030</t>
  </si>
  <si>
    <t>110428_134049</t>
  </si>
  <si>
    <t>110428_135052</t>
  </si>
  <si>
    <t>110428_135105</t>
  </si>
  <si>
    <t>110428_135120</t>
  </si>
  <si>
    <t>110428_135158</t>
  </si>
  <si>
    <t>110428_135213</t>
  </si>
  <si>
    <t>110428_135231</t>
  </si>
  <si>
    <t>110428_135249</t>
  </si>
  <si>
    <t>110428_135312</t>
  </si>
  <si>
    <t>110428_135355</t>
  </si>
  <si>
    <t>110428_135410</t>
  </si>
  <si>
    <t>110428_135430</t>
  </si>
  <si>
    <t>110428_135450</t>
  </si>
  <si>
    <t>110428_135508</t>
  </si>
  <si>
    <t>110428_141225</t>
  </si>
  <si>
    <t>110428_141244</t>
  </si>
  <si>
    <t>110428_141310</t>
  </si>
  <si>
    <t>110428_141333</t>
  </si>
  <si>
    <t>110428_141409</t>
  </si>
  <si>
    <t>110428_141425</t>
  </si>
  <si>
    <t>110428_141440</t>
  </si>
  <si>
    <t>110428_141455</t>
  </si>
  <si>
    <t>110428_141523</t>
  </si>
  <si>
    <t>110428_141600</t>
  </si>
  <si>
    <t>110428_141612</t>
  </si>
  <si>
    <t>110428_141625</t>
  </si>
  <si>
    <t>110428_141641</t>
  </si>
  <si>
    <t>110428_141717</t>
  </si>
  <si>
    <t>110428_141737</t>
  </si>
  <si>
    <t>110428_141758</t>
  </si>
  <si>
    <t>110428_141829</t>
  </si>
  <si>
    <t>110428_141854</t>
  </si>
  <si>
    <t>110428_144308</t>
  </si>
  <si>
    <t>110428_144322</t>
  </si>
  <si>
    <t>110428_144337</t>
  </si>
  <si>
    <t>110428_144351</t>
  </si>
  <si>
    <t>110428_144407</t>
  </si>
  <si>
    <t>110428_144430</t>
  </si>
  <si>
    <t>110428_144504</t>
  </si>
  <si>
    <t>110428_144524</t>
  </si>
  <si>
    <t>110428_144611</t>
  </si>
  <si>
    <t>110428_144630</t>
  </si>
  <si>
    <t>110428_144758</t>
  </si>
  <si>
    <t>110428_144822</t>
  </si>
  <si>
    <t>110428_144848</t>
  </si>
  <si>
    <t>110428_144914</t>
  </si>
  <si>
    <t>110428_144944</t>
  </si>
  <si>
    <t>110428_145032</t>
  </si>
  <si>
    <t>110428_145056</t>
  </si>
  <si>
    <t>110428_145120</t>
  </si>
  <si>
    <t>110428_145149</t>
  </si>
  <si>
    <t>110507_132309</t>
  </si>
  <si>
    <t>110507_132323</t>
  </si>
  <si>
    <t>110507_132340</t>
  </si>
  <si>
    <t>110507_132401</t>
  </si>
  <si>
    <t>110507_132424</t>
  </si>
  <si>
    <t>110507_132452</t>
  </si>
  <si>
    <t>110507_132529</t>
  </si>
  <si>
    <t>110507_132608</t>
  </si>
  <si>
    <t>110507_132638</t>
  </si>
  <si>
    <t>110507_132707</t>
  </si>
  <si>
    <t>110507_132746</t>
  </si>
  <si>
    <t>110507_132809</t>
  </si>
  <si>
    <t>110507_132845</t>
  </si>
  <si>
    <t>110507_132915</t>
  </si>
  <si>
    <t>110507_133906</t>
  </si>
  <si>
    <t>110507_133925</t>
  </si>
  <si>
    <t>110507_133945</t>
  </si>
  <si>
    <t>110507_134028</t>
  </si>
  <si>
    <t>110507_134046</t>
  </si>
  <si>
    <t>110507_134132</t>
  </si>
  <si>
    <t>110507_134156</t>
  </si>
  <si>
    <t>110507_134226</t>
  </si>
  <si>
    <t>110507_134253</t>
  </si>
  <si>
    <t>110507_134338</t>
  </si>
  <si>
    <t>110507_134453</t>
  </si>
  <si>
    <t>110507_134517</t>
  </si>
  <si>
    <t>110507_134544</t>
  </si>
  <si>
    <t>110507_134642</t>
  </si>
  <si>
    <t>110507_134717</t>
  </si>
  <si>
    <t>110507_134749</t>
  </si>
  <si>
    <t>110507_134835</t>
  </si>
  <si>
    <t>110507_134906</t>
  </si>
  <si>
    <t>110507_134933</t>
  </si>
  <si>
    <t>110507_135004</t>
  </si>
  <si>
    <t>110507_135038</t>
  </si>
  <si>
    <t>110507_135110</t>
  </si>
  <si>
    <t>110507_135145</t>
  </si>
  <si>
    <t>110507_135222</t>
  </si>
  <si>
    <t>110507_135247</t>
  </si>
  <si>
    <t>110507_135317</t>
  </si>
  <si>
    <t>110507_135413</t>
  </si>
  <si>
    <t>110507_135445</t>
  </si>
  <si>
    <t>110507_135509</t>
  </si>
  <si>
    <t>110507_135535</t>
  </si>
  <si>
    <t>110507_141047</t>
  </si>
  <si>
    <t>110507_141103</t>
  </si>
  <si>
    <t>110507_141142</t>
  </si>
  <si>
    <t>110507_141206</t>
  </si>
  <si>
    <t>110507_141234</t>
  </si>
  <si>
    <t>110507_141315</t>
  </si>
  <si>
    <t>110507_141332</t>
  </si>
  <si>
    <t>110507_141347</t>
  </si>
  <si>
    <t>110507_141403</t>
  </si>
  <si>
    <t>110507_141459</t>
  </si>
  <si>
    <t>110507_141555</t>
  </si>
  <si>
    <t>110507_141626</t>
  </si>
  <si>
    <t>110507_141656</t>
  </si>
  <si>
    <t>110507_141731</t>
  </si>
  <si>
    <t>110507_142745</t>
  </si>
  <si>
    <t>110507_142801</t>
  </si>
  <si>
    <t>110507_142832</t>
  </si>
  <si>
    <t>110507_142906</t>
  </si>
  <si>
    <t>110507_142924</t>
  </si>
  <si>
    <t>110507_142941</t>
  </si>
  <si>
    <t>110507_142957</t>
  </si>
  <si>
    <t>110507_143015</t>
  </si>
  <si>
    <t>110507_143103</t>
  </si>
  <si>
    <t>110507_143126</t>
  </si>
  <si>
    <t>110507_143205</t>
  </si>
  <si>
    <t>110507_143234</t>
  </si>
  <si>
    <t>110507_143308</t>
  </si>
  <si>
    <t>110507_143339</t>
  </si>
  <si>
    <t>110507_143415</t>
  </si>
  <si>
    <t>110507_144952</t>
  </si>
  <si>
    <t>110507_145006</t>
  </si>
  <si>
    <t>110507_145023</t>
  </si>
  <si>
    <t>110507_145039</t>
  </si>
  <si>
    <t>110507_145057</t>
  </si>
  <si>
    <t>110507_145122</t>
  </si>
  <si>
    <t>110507_145159</t>
  </si>
  <si>
    <t>110507_145245</t>
  </si>
  <si>
    <t>110507_145314</t>
  </si>
  <si>
    <t>110507_145342</t>
  </si>
  <si>
    <t>110507_145423</t>
  </si>
  <si>
    <t>110507_145443</t>
  </si>
  <si>
    <t>110507_145507</t>
  </si>
  <si>
    <t>110507_145547</t>
  </si>
  <si>
    <t>110507_145612</t>
  </si>
  <si>
    <t>110507_145637</t>
  </si>
  <si>
    <t>110507_145713</t>
  </si>
  <si>
    <t>110507_145731</t>
  </si>
  <si>
    <t>110507_145749</t>
  </si>
  <si>
    <t>gid_2011_05_13_balmlb_tbamlb_1</t>
  </si>
  <si>
    <t>110513_191125</t>
  </si>
  <si>
    <t>110513_191139</t>
  </si>
  <si>
    <t>110513_191155</t>
  </si>
  <si>
    <t>110513_191213</t>
  </si>
  <si>
    <t>110513_191232</t>
  </si>
  <si>
    <t>110513_191312</t>
  </si>
  <si>
    <t>110513_191327</t>
  </si>
  <si>
    <t>110513_191353</t>
  </si>
  <si>
    <t>110513_191416</t>
  </si>
  <si>
    <t>110513_191507</t>
  </si>
  <si>
    <t>110513_191519</t>
  </si>
  <si>
    <t>110513_191533</t>
  </si>
  <si>
    <t>110513_192413</t>
  </si>
  <si>
    <t>110513_192431</t>
  </si>
  <si>
    <t>110513_192456</t>
  </si>
  <si>
    <t>110513_192526</t>
  </si>
  <si>
    <t>110513_192545</t>
  </si>
  <si>
    <t>110513_192617</t>
  </si>
  <si>
    <t>110513_192641</t>
  </si>
  <si>
    <t>110513_192722</t>
  </si>
  <si>
    <t>110513_192804</t>
  </si>
  <si>
    <t>110513_192821</t>
  </si>
  <si>
    <t>110513_194238</t>
  </si>
  <si>
    <t>110513_194251</t>
  </si>
  <si>
    <t>110513_194307</t>
  </si>
  <si>
    <t>110513_194354</t>
  </si>
  <si>
    <t>110513_194429</t>
  </si>
  <si>
    <t>110513_194500</t>
  </si>
  <si>
    <t>110513_194609</t>
  </si>
  <si>
    <t>110513_194717</t>
  </si>
  <si>
    <t>110513_194743</t>
  </si>
  <si>
    <t>110513_194808</t>
  </si>
  <si>
    <t>110513_194835</t>
  </si>
  <si>
    <t>110513_194859</t>
  </si>
  <si>
    <t>110513_195745</t>
  </si>
  <si>
    <t>110513_195802</t>
  </si>
  <si>
    <t>110513_195819</t>
  </si>
  <si>
    <t>110513_195837</t>
  </si>
  <si>
    <t>110513_195900</t>
  </si>
  <si>
    <t>110513_195939</t>
  </si>
  <si>
    <t>110513_195955</t>
  </si>
  <si>
    <t>110513_200028</t>
  </si>
  <si>
    <t>110513_200042</t>
  </si>
  <si>
    <t>110513_200055</t>
  </si>
  <si>
    <t>110513_200114</t>
  </si>
  <si>
    <t>110513_200208</t>
  </si>
  <si>
    <t>110513_200235</t>
  </si>
  <si>
    <t>110513_200306</t>
  </si>
  <si>
    <t>110513_200333</t>
  </si>
  <si>
    <t>110513_200414</t>
  </si>
  <si>
    <t>110513_200443</t>
  </si>
  <si>
    <t>110513_200515</t>
  </si>
  <si>
    <t>110513_200546</t>
  </si>
  <si>
    <t>110513_201605</t>
  </si>
  <si>
    <t>110513_201630</t>
  </si>
  <si>
    <t>110513_201713</t>
  </si>
  <si>
    <t>110513_201742</t>
  </si>
  <si>
    <t>110513_201810</t>
  </si>
  <si>
    <t>110513_201901</t>
  </si>
  <si>
    <t>110513_201932</t>
  </si>
  <si>
    <t>110513_202016</t>
  </si>
  <si>
    <t>110513_202049</t>
  </si>
  <si>
    <t>110513_202151</t>
  </si>
  <si>
    <t>110513_202219</t>
  </si>
  <si>
    <t>110513_202249</t>
  </si>
  <si>
    <t>110513_202321</t>
  </si>
  <si>
    <t>110513_202354</t>
  </si>
  <si>
    <t>110513_202445</t>
  </si>
  <si>
    <t>110513_202525</t>
  </si>
  <si>
    <t>110513_202617</t>
  </si>
  <si>
    <t>110513_203357</t>
  </si>
  <si>
    <t>110513_203413</t>
  </si>
  <si>
    <t>110513_203430</t>
  </si>
  <si>
    <t>110513_203448</t>
  </si>
  <si>
    <t>110513_203505</t>
  </si>
  <si>
    <t>110513_203543</t>
  </si>
  <si>
    <t>110513_203557</t>
  </si>
  <si>
    <t>110513_203610</t>
  </si>
  <si>
    <t>110513_203631</t>
  </si>
  <si>
    <t>110513_203701</t>
  </si>
  <si>
    <t>110513_203747</t>
  </si>
  <si>
    <t>110513_203811</t>
  </si>
  <si>
    <t>110513_203837</t>
  </si>
  <si>
    <t>110513_203902</t>
  </si>
  <si>
    <t>110513_203927</t>
  </si>
  <si>
    <t>110513_204000</t>
  </si>
  <si>
    <t>110513_205659</t>
  </si>
  <si>
    <t>110513_205716</t>
  </si>
  <si>
    <t>110513_205739</t>
  </si>
  <si>
    <t>110513_205805</t>
  </si>
  <si>
    <t>110513_205840</t>
  </si>
  <si>
    <t>110513_205857</t>
  </si>
  <si>
    <t>110513_205914</t>
  </si>
  <si>
    <t>110513_205930</t>
  </si>
  <si>
    <t>110513_205956</t>
  </si>
  <si>
    <t>110513_210032</t>
  </si>
  <si>
    <t>110513_210940</t>
  </si>
  <si>
    <t>110513_210956</t>
  </si>
  <si>
    <t>110513_211022</t>
  </si>
  <si>
    <t>110513_211047</t>
  </si>
  <si>
    <t>110513_211109</t>
  </si>
  <si>
    <t>110513_211150</t>
  </si>
  <si>
    <t>110513_211211</t>
  </si>
  <si>
    <t>110513_211254</t>
  </si>
  <si>
    <t>110513_211310</t>
  </si>
  <si>
    <t>110513_211402</t>
  </si>
  <si>
    <t>110513_211427</t>
  </si>
  <si>
    <t>110513_212354</t>
  </si>
  <si>
    <t>110513_212410</t>
  </si>
  <si>
    <t>110513_212445</t>
  </si>
  <si>
    <t>110513_212521</t>
  </si>
  <si>
    <t>110513_212536</t>
  </si>
  <si>
    <t>110513_212602</t>
  </si>
  <si>
    <t>110513_212628</t>
  </si>
  <si>
    <t>110513_212659</t>
  </si>
  <si>
    <t>110513_212725</t>
  </si>
  <si>
    <t>110513_212802</t>
  </si>
  <si>
    <t>110513_212844</t>
  </si>
  <si>
    <t>110513_212904</t>
  </si>
  <si>
    <t>110513_212928</t>
  </si>
  <si>
    <t>110518_191930</t>
  </si>
  <si>
    <t>110518_191949</t>
  </si>
  <si>
    <t>110518_192007</t>
  </si>
  <si>
    <t>110518_192034</t>
  </si>
  <si>
    <t>110518_192049</t>
  </si>
  <si>
    <t>110518_192116</t>
  </si>
  <si>
    <t>110518_192154</t>
  </si>
  <si>
    <t>110518_192225</t>
  </si>
  <si>
    <t>110518_192245</t>
  </si>
  <si>
    <t>110518_192324</t>
  </si>
  <si>
    <t>110518_192339</t>
  </si>
  <si>
    <t>110518_192358</t>
  </si>
  <si>
    <t>110518_192412</t>
  </si>
  <si>
    <t>110518_192433</t>
  </si>
  <si>
    <t>110518_192529</t>
  </si>
  <si>
    <t>110518_192554</t>
  </si>
  <si>
    <t>110518_192625</t>
  </si>
  <si>
    <t>110518_194743</t>
  </si>
  <si>
    <t>110518_194757</t>
  </si>
  <si>
    <t>110518_194814</t>
  </si>
  <si>
    <t>110518_194854</t>
  </si>
  <si>
    <t>110518_194910</t>
  </si>
  <si>
    <t>110518_194929</t>
  </si>
  <si>
    <t>110518_194952</t>
  </si>
  <si>
    <t>110518_195023</t>
  </si>
  <si>
    <t>110518_195042</t>
  </si>
  <si>
    <t>110518_195100</t>
  </si>
  <si>
    <t>110518_195120</t>
  </si>
  <si>
    <t>110518_200855</t>
  </si>
  <si>
    <t>110518_200909</t>
  </si>
  <si>
    <t>110518_200928</t>
  </si>
  <si>
    <t>110518_200952</t>
  </si>
  <si>
    <t>110518_201032</t>
  </si>
  <si>
    <t>110518_201050</t>
  </si>
  <si>
    <t>110518_201110</t>
  </si>
  <si>
    <t>110518_201131</t>
  </si>
  <si>
    <t>110518_201154</t>
  </si>
  <si>
    <t>110518_201235</t>
  </si>
  <si>
    <t>110518_201248</t>
  </si>
  <si>
    <t>110518_201310</t>
  </si>
  <si>
    <t>110518_201334</t>
  </si>
  <si>
    <t>110518_202858</t>
  </si>
  <si>
    <t>110518_202912</t>
  </si>
  <si>
    <t>110518_202932</t>
  </si>
  <si>
    <t>110518_203028</t>
  </si>
  <si>
    <t>110518_203046</t>
  </si>
  <si>
    <t>110518_203109</t>
  </si>
  <si>
    <t>110518_203131</t>
  </si>
  <si>
    <t>110518_203212</t>
  </si>
  <si>
    <t>110518_203259</t>
  </si>
  <si>
    <t>110518_203329</t>
  </si>
  <si>
    <t>110518_203402</t>
  </si>
  <si>
    <t>110518_203424</t>
  </si>
  <si>
    <t>110518_203510</t>
  </si>
  <si>
    <t>110518_203547</t>
  </si>
  <si>
    <t>110518_203609</t>
  </si>
  <si>
    <t>110518_204500</t>
  </si>
  <si>
    <t>110518_204512</t>
  </si>
  <si>
    <t>110518_204526</t>
  </si>
  <si>
    <t>110518_204549</t>
  </si>
  <si>
    <t>110518_204611</t>
  </si>
  <si>
    <t>110518_204641</t>
  </si>
  <si>
    <t>110518_204801</t>
  </si>
  <si>
    <t>110518_204834</t>
  </si>
  <si>
    <t>110518_204909</t>
  </si>
  <si>
    <t>110518_205055</t>
  </si>
  <si>
    <t>110518_205142</t>
  </si>
  <si>
    <t>110518_205156</t>
  </si>
  <si>
    <t>110518_205212</t>
  </si>
  <si>
    <t>110518_205237</t>
  </si>
  <si>
    <t>110518_205255</t>
  </si>
  <si>
    <t>110518_210230</t>
  </si>
  <si>
    <t>110518_210250</t>
  </si>
  <si>
    <t>110518_210314</t>
  </si>
  <si>
    <t>110518_210328</t>
  </si>
  <si>
    <t>110518_210342</t>
  </si>
  <si>
    <t>110518_210430</t>
  </si>
  <si>
    <t>110518_210451</t>
  </si>
  <si>
    <t>110518_210540</t>
  </si>
  <si>
    <t>110518_210603</t>
  </si>
  <si>
    <t>110518_210627</t>
  </si>
  <si>
    <t>110518_210716</t>
  </si>
  <si>
    <t>110518_210745</t>
  </si>
  <si>
    <t>110518_210838</t>
  </si>
  <si>
    <t>110518_210930</t>
  </si>
  <si>
    <t>110518_210955</t>
  </si>
  <si>
    <t>110518_211019</t>
  </si>
  <si>
    <t>110518_211115</t>
  </si>
  <si>
    <t>110518_211142</t>
  </si>
  <si>
    <t>110523_204432</t>
  </si>
  <si>
    <t>110523_204503</t>
  </si>
  <si>
    <t>110523_204523</t>
  </si>
  <si>
    <t>110523_204543</t>
  </si>
  <si>
    <t>110523_204608</t>
  </si>
  <si>
    <t>110523_204640</t>
  </si>
  <si>
    <t>110523_204726</t>
  </si>
  <si>
    <t>110523_204814</t>
  </si>
  <si>
    <t>110523_204839</t>
  </si>
  <si>
    <t>110523_204903</t>
  </si>
  <si>
    <t>110523_204931</t>
  </si>
  <si>
    <t>110523_205931</t>
  </si>
  <si>
    <t>110523_205954</t>
  </si>
  <si>
    <t>110523_210011</t>
  </si>
  <si>
    <t>110523_210033</t>
  </si>
  <si>
    <t>110523_210050</t>
  </si>
  <si>
    <t>110523_210110</t>
  </si>
  <si>
    <t>110523_210202</t>
  </si>
  <si>
    <t>110523_210220</t>
  </si>
  <si>
    <t>110523_210241</t>
  </si>
  <si>
    <t>110523_210300</t>
  </si>
  <si>
    <t>110523_210324</t>
  </si>
  <si>
    <t>110523_210351</t>
  </si>
  <si>
    <t>110523_210433</t>
  </si>
  <si>
    <t>110523_210455</t>
  </si>
  <si>
    <t>110523_210525</t>
  </si>
  <si>
    <t>110523_210549</t>
  </si>
  <si>
    <t>110523_210633</t>
  </si>
  <si>
    <t>110523_212025</t>
  </si>
  <si>
    <t>110523_212057</t>
  </si>
  <si>
    <t>110523_212113</t>
  </si>
  <si>
    <t>110523_212129</t>
  </si>
  <si>
    <t>110523_212144</t>
  </si>
  <si>
    <t>110523_212220</t>
  </si>
  <si>
    <t>110523_212256</t>
  </si>
  <si>
    <t>110523_212348</t>
  </si>
  <si>
    <t>110523_212503</t>
  </si>
  <si>
    <t>110523_212537</t>
  </si>
  <si>
    <t>110523_212601</t>
  </si>
  <si>
    <t>110523_212614</t>
  </si>
  <si>
    <t>110523_212736</t>
  </si>
  <si>
    <t>110523_212758</t>
  </si>
  <si>
    <t>110523_212831</t>
  </si>
  <si>
    <t>110523_213940</t>
  </si>
  <si>
    <t>110523_213954</t>
  </si>
  <si>
    <t>110523_214011</t>
  </si>
  <si>
    <t>110523_214032</t>
  </si>
  <si>
    <t>110523_214059</t>
  </si>
  <si>
    <t>110523_214118</t>
  </si>
  <si>
    <t>110523_214139</t>
  </si>
  <si>
    <t>110523_214218</t>
  </si>
  <si>
    <t>110523_214245</t>
  </si>
  <si>
    <t>110523_214314</t>
  </si>
  <si>
    <t>110523_214349</t>
  </si>
  <si>
    <t>110523_214409</t>
  </si>
  <si>
    <t>110523_214432</t>
  </si>
  <si>
    <t>110523_214508</t>
  </si>
  <si>
    <t>110523_214532</t>
  </si>
  <si>
    <t>110523_214636</t>
  </si>
  <si>
    <t>110529_134235</t>
  </si>
  <si>
    <t>110529_134250</t>
  </si>
  <si>
    <t>110529_134306</t>
  </si>
  <si>
    <t>110529_134324</t>
  </si>
  <si>
    <t>110529_134407</t>
  </si>
  <si>
    <t>110529_134423</t>
  </si>
  <si>
    <t>110529_134518</t>
  </si>
  <si>
    <t>110529_134540</t>
  </si>
  <si>
    <t>110529_134605</t>
  </si>
  <si>
    <t>110529_134629</t>
  </si>
  <si>
    <t>110529_134715</t>
  </si>
  <si>
    <t>110529_134739</t>
  </si>
  <si>
    <t>110529_134803</t>
  </si>
  <si>
    <t>110529_134831</t>
  </si>
  <si>
    <t>110529_135701</t>
  </si>
  <si>
    <t>110529_135717</t>
  </si>
  <si>
    <t>110529_135736</t>
  </si>
  <si>
    <t>110529_135754</t>
  </si>
  <si>
    <t>110529_135816</t>
  </si>
  <si>
    <t>110529_135859</t>
  </si>
  <si>
    <t>110529_135916</t>
  </si>
  <si>
    <t>110529_135941</t>
  </si>
  <si>
    <t>110529_140009</t>
  </si>
  <si>
    <t>110529_140043</t>
  </si>
  <si>
    <t>110529_140101</t>
  </si>
  <si>
    <t>110529_140122</t>
  </si>
  <si>
    <t>110529_141202</t>
  </si>
  <si>
    <t>110529_141220</t>
  </si>
  <si>
    <t>110529_141242</t>
  </si>
  <si>
    <t>110529_141304</t>
  </si>
  <si>
    <t>110529_141347</t>
  </si>
  <si>
    <t>110529_141428</t>
  </si>
  <si>
    <t>110529_141447</t>
  </si>
  <si>
    <t>110529_141508</t>
  </si>
  <si>
    <t>110529_141528</t>
  </si>
  <si>
    <t>110529_142814</t>
  </si>
  <si>
    <t>110529_142831</t>
  </si>
  <si>
    <t>110529_142903</t>
  </si>
  <si>
    <t>110529_142918</t>
  </si>
  <si>
    <t>110529_142932</t>
  </si>
  <si>
    <t>110529_142955</t>
  </si>
  <si>
    <t>110529_143015</t>
  </si>
  <si>
    <t>110529_143053</t>
  </si>
  <si>
    <t>110529_143109</t>
  </si>
  <si>
    <t>110529_143126</t>
  </si>
  <si>
    <t>110529_143200</t>
  </si>
  <si>
    <t>110529_143255</t>
  </si>
  <si>
    <t>110529_143313</t>
  </si>
  <si>
    <t>110529_143340</t>
  </si>
  <si>
    <t>110529_143414</t>
  </si>
  <si>
    <t>110529_143455</t>
  </si>
  <si>
    <t>110529_143545</t>
  </si>
  <si>
    <t>110529_143628</t>
  </si>
  <si>
    <t>110529_143740</t>
  </si>
  <si>
    <t>110529_143812</t>
  </si>
  <si>
    <t>110529_143854</t>
  </si>
  <si>
    <t>110529_143920</t>
  </si>
  <si>
    <t>110529_145120</t>
  </si>
  <si>
    <t>110529_145137</t>
  </si>
  <si>
    <t>110529_145209</t>
  </si>
  <si>
    <t>110529_145249</t>
  </si>
  <si>
    <t>110529_145327</t>
  </si>
  <si>
    <t>110529_145341</t>
  </si>
  <si>
    <t>110529_145403</t>
  </si>
  <si>
    <t>110529_145423</t>
  </si>
  <si>
    <t>110529_145442</t>
  </si>
  <si>
    <t>110529_145506</t>
  </si>
  <si>
    <t>110529_145603</t>
  </si>
  <si>
    <t>110529_145629</t>
  </si>
  <si>
    <t>110529_145702</t>
  </si>
  <si>
    <t>110529_145733</t>
  </si>
  <si>
    <t>110529_145802</t>
  </si>
  <si>
    <t>110529_145840</t>
  </si>
  <si>
    <t>110529_152015</t>
  </si>
  <si>
    <t>110529_152056</t>
  </si>
  <si>
    <t>110529_152108</t>
  </si>
  <si>
    <t>110529_152139</t>
  </si>
  <si>
    <t>110529_152152</t>
  </si>
  <si>
    <t>110529_152233</t>
  </si>
  <si>
    <t>110529_152246</t>
  </si>
  <si>
    <t>110529_152317</t>
  </si>
  <si>
    <t>110529_152337</t>
  </si>
  <si>
    <t>110529_152401</t>
  </si>
  <si>
    <t>110529_153431</t>
  </si>
  <si>
    <t>110529_153445</t>
  </si>
  <si>
    <t>110529_153500</t>
  </si>
  <si>
    <t>110529_153515</t>
  </si>
  <si>
    <t>110529_153535</t>
  </si>
  <si>
    <t>110529_153620</t>
  </si>
  <si>
    <t>110529_153637</t>
  </si>
  <si>
    <t>110529_153702</t>
  </si>
  <si>
    <t>110529_153731</t>
  </si>
  <si>
    <t>110529_153759</t>
  </si>
  <si>
    <t>110529_153820</t>
  </si>
  <si>
    <t>110529_153902</t>
  </si>
  <si>
    <t>Cesar Ramos</t>
  </si>
  <si>
    <t>110401_211448</t>
  </si>
  <si>
    <t>110401_211509</t>
  </si>
  <si>
    <t>110403_153340</t>
  </si>
  <si>
    <t>110403_153401</t>
  </si>
  <si>
    <t>110403_153432</t>
  </si>
  <si>
    <t>110403_153501</t>
  </si>
  <si>
    <t>110403_153530</t>
  </si>
  <si>
    <t>110403_153616</t>
  </si>
  <si>
    <t>110403_153638</t>
  </si>
  <si>
    <t>110403_153703</t>
  </si>
  <si>
    <t>110403_153736</t>
  </si>
  <si>
    <t>110403_153801</t>
  </si>
  <si>
    <t>110406_150025</t>
  </si>
  <si>
    <t>110406_150041</t>
  </si>
  <si>
    <t>110406_150114</t>
  </si>
  <si>
    <t>110406_150138</t>
  </si>
  <si>
    <t>110406_150205</t>
  </si>
  <si>
    <t>110406_150238</t>
  </si>
  <si>
    <t>110406_150254</t>
  </si>
  <si>
    <t>110406_150312</t>
  </si>
  <si>
    <t>110406_150338</t>
  </si>
  <si>
    <t>110406_150356</t>
  </si>
  <si>
    <t>110406_150443</t>
  </si>
  <si>
    <t>110406_150508</t>
  </si>
  <si>
    <t>110408_214724</t>
  </si>
  <si>
    <t>110408_214748</t>
  </si>
  <si>
    <t>110408_214811</t>
  </si>
  <si>
    <t>110408_214842</t>
  </si>
  <si>
    <t>110408_214908</t>
  </si>
  <si>
    <t>110408_214937</t>
  </si>
  <si>
    <t>110408_215019</t>
  </si>
  <si>
    <t>110408_215032</t>
  </si>
  <si>
    <t>110408_215046</t>
  </si>
  <si>
    <t>110408_215100</t>
  </si>
  <si>
    <t>110408_215145</t>
  </si>
  <si>
    <t>110408_215209</t>
  </si>
  <si>
    <t>110408_215235</t>
  </si>
  <si>
    <t>110408_215303</t>
  </si>
  <si>
    <t>110408_215333</t>
  </si>
  <si>
    <t>110408_215408</t>
  </si>
  <si>
    <t>110411_214654</t>
  </si>
  <si>
    <t>110411_214740</t>
  </si>
  <si>
    <t>110411_214804</t>
  </si>
  <si>
    <t>110411_214826</t>
  </si>
  <si>
    <t>110411_214847</t>
  </si>
  <si>
    <t>110411_214918</t>
  </si>
  <si>
    <t>110411_214946</t>
  </si>
  <si>
    <t>110414_210051</t>
  </si>
  <si>
    <t>110414_210116</t>
  </si>
  <si>
    <t>110414_210137</t>
  </si>
  <si>
    <t>110414_210207</t>
  </si>
  <si>
    <t>110414_210245</t>
  </si>
  <si>
    <t>110414_210322</t>
  </si>
  <si>
    <t>110414_210349</t>
  </si>
  <si>
    <t>110414_210426</t>
  </si>
  <si>
    <t>110414_210504</t>
  </si>
  <si>
    <t>110414_210522</t>
  </si>
  <si>
    <t>110414_210558</t>
  </si>
  <si>
    <t>110414_212657</t>
  </si>
  <si>
    <t>110414_212714</t>
  </si>
  <si>
    <t>110414_212731</t>
  </si>
  <si>
    <t>110414_212750</t>
  </si>
  <si>
    <t>110414_212818</t>
  </si>
  <si>
    <t>110415_212631</t>
  </si>
  <si>
    <t>110415_212648</t>
  </si>
  <si>
    <t>110415_212712</t>
  </si>
  <si>
    <t>110415_212732</t>
  </si>
  <si>
    <t>110415_212803</t>
  </si>
  <si>
    <t>110415_212823</t>
  </si>
  <si>
    <t>110415_212848</t>
  </si>
  <si>
    <t>110415_212917</t>
  </si>
  <si>
    <t>110415_212954</t>
  </si>
  <si>
    <t>110415_213013</t>
  </si>
  <si>
    <t>110415_213118</t>
  </si>
  <si>
    <t>110415_213137</t>
  </si>
  <si>
    <t>110415_213157</t>
  </si>
  <si>
    <t>110415_213225</t>
  </si>
  <si>
    <t>110417_162139</t>
  </si>
  <si>
    <t>110417_162205</t>
  </si>
  <si>
    <t>110417_162238</t>
  </si>
  <si>
    <t>110417_162304</t>
  </si>
  <si>
    <t>110417_162357</t>
  </si>
  <si>
    <t>110417_162449</t>
  </si>
  <si>
    <t>110417_162508</t>
  </si>
  <si>
    <t>110417_162535</t>
  </si>
  <si>
    <t>110417_162605</t>
  </si>
  <si>
    <t>110421_202225</t>
  </si>
  <si>
    <t>110421_202249</t>
  </si>
  <si>
    <t>110421_202309</t>
  </si>
  <si>
    <t>110421_202337</t>
  </si>
  <si>
    <t>110421_202409</t>
  </si>
  <si>
    <t>110421_202455</t>
  </si>
  <si>
    <t>110421_202511</t>
  </si>
  <si>
    <t>110421_203332</t>
  </si>
  <si>
    <t>110421_203348</t>
  </si>
  <si>
    <t>110421_203407</t>
  </si>
  <si>
    <t>110421_203425</t>
  </si>
  <si>
    <t>110421_203500</t>
  </si>
  <si>
    <t>110421_203550</t>
  </si>
  <si>
    <t>110421_203629</t>
  </si>
  <si>
    <t>110422_222528</t>
  </si>
  <si>
    <t>110422_222551</t>
  </si>
  <si>
    <t>110422_222712</t>
  </si>
  <si>
    <t>110422_222857</t>
  </si>
  <si>
    <t>110422_222920</t>
  </si>
  <si>
    <t>110422_223005</t>
  </si>
  <si>
    <t>110422_223039</t>
  </si>
  <si>
    <t>110422_223100</t>
  </si>
  <si>
    <t>110422_223129</t>
  </si>
  <si>
    <t>110422_224709</t>
  </si>
  <si>
    <t>110422_224727</t>
  </si>
  <si>
    <t>110422_224744</t>
  </si>
  <si>
    <t>110422_224817</t>
  </si>
  <si>
    <t>110422_224844</t>
  </si>
  <si>
    <t>110427_214815</t>
  </si>
  <si>
    <t>110427_214834</t>
  </si>
  <si>
    <t>110427_220256</t>
  </si>
  <si>
    <t>110427_220354</t>
  </si>
  <si>
    <t>110427_220413</t>
  </si>
  <si>
    <t>110427_220439</t>
  </si>
  <si>
    <t>110427_220504</t>
  </si>
  <si>
    <t>110429_211941</t>
  </si>
  <si>
    <t>110429_211958</t>
  </si>
  <si>
    <t>110429_212018</t>
  </si>
  <si>
    <t>110429_212039</t>
  </si>
  <si>
    <t>110429_212115</t>
  </si>
  <si>
    <t>110429_212146</t>
  </si>
  <si>
    <t>110429_212210</t>
  </si>
  <si>
    <t>110429_212303</t>
  </si>
  <si>
    <t>110429_212424</t>
  </si>
  <si>
    <t>110429_212504</t>
  </si>
  <si>
    <t>110429_212526</t>
  </si>
  <si>
    <t>110503_210654</t>
  </si>
  <si>
    <t>110503_210709</t>
  </si>
  <si>
    <t>110503_210725</t>
  </si>
  <si>
    <t>110503_210809</t>
  </si>
  <si>
    <t>110503_210825</t>
  </si>
  <si>
    <t>110503_210848</t>
  </si>
  <si>
    <t>110503_210908</t>
  </si>
  <si>
    <t>110503_210933</t>
  </si>
  <si>
    <t>110507_151247</t>
  </si>
  <si>
    <t>110507_151309</t>
  </si>
  <si>
    <t>110507_151328</t>
  </si>
  <si>
    <t>110507_151413</t>
  </si>
  <si>
    <t>110507_151429</t>
  </si>
  <si>
    <t>110507_151453</t>
  </si>
  <si>
    <t>110507_151534</t>
  </si>
  <si>
    <t>110510_215416</t>
  </si>
  <si>
    <t>110510_215452</t>
  </si>
  <si>
    <t>110510_220302</t>
  </si>
  <si>
    <t>110510_220318</t>
  </si>
  <si>
    <t>110510_220409</t>
  </si>
  <si>
    <t>110510_220439</t>
  </si>
  <si>
    <t>110510_220505</t>
  </si>
  <si>
    <t>110510_220531</t>
  </si>
  <si>
    <t>110510_220600</t>
  </si>
  <si>
    <t>110510_220631</t>
  </si>
  <si>
    <t>110510_220701</t>
  </si>
  <si>
    <t>110510_220732</t>
  </si>
  <si>
    <t>110510_220821</t>
  </si>
  <si>
    <t>110510_220842</t>
  </si>
  <si>
    <t>110510_220901</t>
  </si>
  <si>
    <t>110510_220920</t>
  </si>
  <si>
    <t>110510_220940</t>
  </si>
  <si>
    <t>110510_221012</t>
  </si>
  <si>
    <t>110510_221101</t>
  </si>
  <si>
    <t>110510_221124</t>
  </si>
  <si>
    <t>110510_221146</t>
  </si>
  <si>
    <t>110510_221218</t>
  </si>
  <si>
    <t>110510_221242</t>
  </si>
  <si>
    <t>110515_152105</t>
  </si>
  <si>
    <t>110515_152126</t>
  </si>
  <si>
    <t>110515_152154</t>
  </si>
  <si>
    <t>110515_152245</t>
  </si>
  <si>
    <t>110515_152301</t>
  </si>
  <si>
    <t>110515_152321</t>
  </si>
  <si>
    <t>110515_152341</t>
  </si>
  <si>
    <t>110515_152407</t>
  </si>
  <si>
    <t>110515_152442</t>
  </si>
  <si>
    <t>110515_152459</t>
  </si>
  <si>
    <t>110515_152524</t>
  </si>
  <si>
    <t>110515_152545</t>
  </si>
  <si>
    <t>110515_152622</t>
  </si>
  <si>
    <t>110515_152648</t>
  </si>
  <si>
    <t>110515_152705</t>
  </si>
  <si>
    <t>110517_210523</t>
  </si>
  <si>
    <t>110517_210606</t>
  </si>
  <si>
    <t>110517_210627</t>
  </si>
  <si>
    <t>110517_210658</t>
  </si>
  <si>
    <t>110517_210751</t>
  </si>
  <si>
    <t>110518_213359</t>
  </si>
  <si>
    <t>110518_213418</t>
  </si>
  <si>
    <t>110518_213444</t>
  </si>
  <si>
    <t>110518_213520</t>
  </si>
  <si>
    <t>110518_213613</t>
  </si>
  <si>
    <t>110518_213636</t>
  </si>
  <si>
    <t>110518_213731</t>
  </si>
  <si>
    <t>110518_213822</t>
  </si>
  <si>
    <t>110518_213835</t>
  </si>
  <si>
    <t>110518_213848</t>
  </si>
  <si>
    <t>110520_211522</t>
  </si>
  <si>
    <t>110520_211538</t>
  </si>
  <si>
    <t>110520_211607</t>
  </si>
  <si>
    <t>110520_211629</t>
  </si>
  <si>
    <t>110520_211745</t>
  </si>
  <si>
    <t>110520_211803</t>
  </si>
  <si>
    <t>110520_211821</t>
  </si>
  <si>
    <t>110520_211853</t>
  </si>
  <si>
    <t>110520_211913</t>
  </si>
  <si>
    <t>110520_211940</t>
  </si>
  <si>
    <t>110521_184713</t>
  </si>
  <si>
    <t>110521_184734</t>
  </si>
  <si>
    <t>110521_184824</t>
  </si>
  <si>
    <t>110521_184922</t>
  </si>
  <si>
    <t>110521_184949</t>
  </si>
  <si>
    <t>110523_223051</t>
  </si>
  <si>
    <t>110523_223118</t>
  </si>
  <si>
    <t>110523_223152</t>
  </si>
  <si>
    <t>110523_223222</t>
  </si>
  <si>
    <t>110524_220452</t>
  </si>
  <si>
    <t>110524_220515</t>
  </si>
  <si>
    <t>110524_220603</t>
  </si>
  <si>
    <t>110529_160826</t>
  </si>
  <si>
    <t>110529_160844</t>
  </si>
  <si>
    <t>110529_160921</t>
  </si>
  <si>
    <t>110529_160938</t>
  </si>
  <si>
    <t>110529_161013</t>
  </si>
  <si>
    <t>110529_161030</t>
  </si>
  <si>
    <t>110529_161111</t>
  </si>
  <si>
    <t>110529_161156</t>
  </si>
  <si>
    <t>110529_161217</t>
  </si>
  <si>
    <t>110529_161242</t>
  </si>
  <si>
    <t>110530_214950</t>
  </si>
  <si>
    <t>110530_215014</t>
  </si>
  <si>
    <t>110530_215109</t>
  </si>
  <si>
    <t>110530_215130</t>
  </si>
  <si>
    <t>110530_215159</t>
  </si>
  <si>
    <t>110530_215233</t>
  </si>
  <si>
    <t>110530_215307</t>
  </si>
  <si>
    <t>110530_215329</t>
  </si>
  <si>
    <t>110530_215405</t>
  </si>
  <si>
    <t>110530_215449</t>
  </si>
  <si>
    <t>110530_215510</t>
  </si>
  <si>
    <t>110530_215542</t>
  </si>
  <si>
    <t>110530_215610</t>
  </si>
  <si>
    <t>110530_215636</t>
  </si>
  <si>
    <t>110530_215707</t>
  </si>
  <si>
    <t>110530_215747</t>
  </si>
  <si>
    <t>110530_215818</t>
  </si>
  <si>
    <t>110530_215839</t>
  </si>
  <si>
    <t>110530_215916</t>
  </si>
  <si>
    <t>110530_220012</t>
  </si>
  <si>
    <t>110603_210741</t>
  </si>
  <si>
    <t>110603_210759</t>
  </si>
  <si>
    <t>110603_210818</t>
  </si>
  <si>
    <t>110603_210847</t>
  </si>
  <si>
    <t>110603_210906</t>
  </si>
  <si>
    <t>110603_210936</t>
  </si>
  <si>
    <t>Column Labels</t>
  </si>
  <si>
    <t>Grand Total</t>
  </si>
  <si>
    <t>Row Labels</t>
  </si>
  <si>
    <t>Count of Pitcher Handedness</t>
  </si>
  <si>
    <t>2 Total</t>
  </si>
  <si>
    <t>F</t>
  </si>
  <si>
    <t>IP</t>
  </si>
  <si>
    <t>SS</t>
  </si>
  <si>
    <t>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</si>
</sst>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.000_);_(* \(#,##0.000\);_(* &quot;-&quot;??_);_(@_)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3"/>
      <color rgb="FF000000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double">
        <color theme="6" tint="-0.249977111117893"/>
      </top>
      <bottom/>
      <diagonal/>
    </border>
  </borders>
  <cellStyleXfs count="2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2">
    <xf numFmtId="0" fontId="0" fillId="0" borderId="0" xfId="0"/>
    <xf numFmtId="164" fontId="0" fillId="0" borderId="0" xfId="1" applyNumberFormat="1" applyFont="1"/>
    <xf numFmtId="9" fontId="0" fillId="0" borderId="0" xfId="2" applyFont="1"/>
    <xf numFmtId="9" fontId="3" fillId="0" borderId="0" xfId="2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0" fillId="0" borderId="0" xfId="0" applyNumberFormat="1"/>
    <xf numFmtId="0" fontId="2" fillId="0" borderId="0" xfId="0" applyFont="1"/>
    <xf numFmtId="0" fontId="0" fillId="0" borderId="2" xfId="0" applyNumberFormat="1" applyFont="1" applyBorder="1"/>
    <xf numFmtId="0" fontId="0" fillId="0" borderId="0" xfId="0" applyBorder="1"/>
  </cellXfs>
  <cellStyles count="25">
    <cellStyle name="Comma" xfId="1" builtinId="3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Normal" xfId="0" builtinId="0"/>
    <cellStyle name="Percent" xfId="2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chartsheet" Target="chartsheets/sheet1.xml"/><Relationship Id="rId5" Type="http://schemas.openxmlformats.org/officeDocument/2006/relationships/chartsheet" Target="chartsheets/sheet2.xml"/><Relationship Id="rId6" Type="http://schemas.openxmlformats.org/officeDocument/2006/relationships/worksheet" Target="worksheets/sheet4.xml"/><Relationship Id="rId7" Type="http://schemas.openxmlformats.org/officeDocument/2006/relationships/pivotCacheDefinition" Target="pivotCache/pivotCacheDefinition1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Sheet4!$C$1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cat>
            <c:strRef>
              <c:f>Sheet4!$A$2:$A$18</c:f>
              <c:strCache>
                <c:ptCount val="17"/>
                <c:pt idx="0">
                  <c:v>Alex Cobb</c:v>
                </c:pt>
                <c:pt idx="1">
                  <c:v>James Shields</c:v>
                </c:pt>
                <c:pt idx="2">
                  <c:v>J.P. Howell</c:v>
                </c:pt>
                <c:pt idx="3">
                  <c:v>Joel Peralta</c:v>
                </c:pt>
                <c:pt idx="4">
                  <c:v>Jeremy Hellickson</c:v>
                </c:pt>
                <c:pt idx="5">
                  <c:v>David Price</c:v>
                </c:pt>
                <c:pt idx="6">
                  <c:v>Brandon Gomes</c:v>
                </c:pt>
                <c:pt idx="7">
                  <c:v>Jeff Niemann</c:v>
                </c:pt>
                <c:pt idx="8">
                  <c:v>Kyle Farnsworth</c:v>
                </c:pt>
                <c:pt idx="9">
                  <c:v>Cesar Ramos</c:v>
                </c:pt>
                <c:pt idx="10">
                  <c:v>Rob Delaney</c:v>
                </c:pt>
                <c:pt idx="11">
                  <c:v>Juan Cruz</c:v>
                </c:pt>
                <c:pt idx="12">
                  <c:v>Adam Russell</c:v>
                </c:pt>
                <c:pt idx="13">
                  <c:v>Andy Sonnanstine</c:v>
                </c:pt>
                <c:pt idx="14">
                  <c:v>Wade Davis</c:v>
                </c:pt>
                <c:pt idx="15">
                  <c:v>Jake McGee</c:v>
                </c:pt>
                <c:pt idx="16">
                  <c:v>Grand Total</c:v>
                </c:pt>
              </c:strCache>
            </c:strRef>
          </c:cat>
          <c:val>
            <c:numRef>
              <c:f>Sheet4!$C$2:$C$18</c:f>
              <c:numCache>
                <c:formatCode>0%</c:formatCode>
                <c:ptCount val="17"/>
                <c:pt idx="0">
                  <c:v>0.321428571428571</c:v>
                </c:pt>
                <c:pt idx="1">
                  <c:v>0.354570637119114</c:v>
                </c:pt>
                <c:pt idx="2">
                  <c:v>0.277777777777778</c:v>
                </c:pt>
                <c:pt idx="3">
                  <c:v>0.254545454545454</c:v>
                </c:pt>
                <c:pt idx="4">
                  <c:v>0.339130434782609</c:v>
                </c:pt>
                <c:pt idx="5">
                  <c:v>0.337620578778135</c:v>
                </c:pt>
                <c:pt idx="6">
                  <c:v>0.314814814814815</c:v>
                </c:pt>
                <c:pt idx="7">
                  <c:v>0.327272727272727</c:v>
                </c:pt>
                <c:pt idx="8">
                  <c:v>0.342857142857143</c:v>
                </c:pt>
                <c:pt idx="9">
                  <c:v>0.458823529411765</c:v>
                </c:pt>
                <c:pt idx="10">
                  <c:v>0.545454545454545</c:v>
                </c:pt>
                <c:pt idx="11">
                  <c:v>0.362962962962963</c:v>
                </c:pt>
                <c:pt idx="12">
                  <c:v>0.390909090909091</c:v>
                </c:pt>
                <c:pt idx="13">
                  <c:v>0.226086956521739</c:v>
                </c:pt>
                <c:pt idx="14">
                  <c:v>0.368421052631579</c:v>
                </c:pt>
                <c:pt idx="15">
                  <c:v>0.361702127659574</c:v>
                </c:pt>
                <c:pt idx="16">
                  <c:v>0.34375</c:v>
                </c:pt>
              </c:numCache>
            </c:numRef>
          </c:val>
        </c:ser>
        <c:ser>
          <c:idx val="1"/>
          <c:order val="1"/>
          <c:tx>
            <c:strRef>
              <c:f>Sheet4!$D$1</c:f>
              <c:strCache>
                <c:ptCount val="1"/>
                <c:pt idx="0">
                  <c:v>CS</c:v>
                </c:pt>
              </c:strCache>
            </c:strRef>
          </c:tx>
          <c:invertIfNegative val="0"/>
          <c:cat>
            <c:strRef>
              <c:f>Sheet4!$A$2:$A$18</c:f>
              <c:strCache>
                <c:ptCount val="17"/>
                <c:pt idx="0">
                  <c:v>Alex Cobb</c:v>
                </c:pt>
                <c:pt idx="1">
                  <c:v>James Shields</c:v>
                </c:pt>
                <c:pt idx="2">
                  <c:v>J.P. Howell</c:v>
                </c:pt>
                <c:pt idx="3">
                  <c:v>Joel Peralta</c:v>
                </c:pt>
                <c:pt idx="4">
                  <c:v>Jeremy Hellickson</c:v>
                </c:pt>
                <c:pt idx="5">
                  <c:v>David Price</c:v>
                </c:pt>
                <c:pt idx="6">
                  <c:v>Brandon Gomes</c:v>
                </c:pt>
                <c:pt idx="7">
                  <c:v>Jeff Niemann</c:v>
                </c:pt>
                <c:pt idx="8">
                  <c:v>Kyle Farnsworth</c:v>
                </c:pt>
                <c:pt idx="9">
                  <c:v>Cesar Ramos</c:v>
                </c:pt>
                <c:pt idx="10">
                  <c:v>Rob Delaney</c:v>
                </c:pt>
                <c:pt idx="11">
                  <c:v>Juan Cruz</c:v>
                </c:pt>
                <c:pt idx="12">
                  <c:v>Adam Russell</c:v>
                </c:pt>
                <c:pt idx="13">
                  <c:v>Andy Sonnanstine</c:v>
                </c:pt>
                <c:pt idx="14">
                  <c:v>Wade Davis</c:v>
                </c:pt>
                <c:pt idx="15">
                  <c:v>Jake McGee</c:v>
                </c:pt>
                <c:pt idx="16">
                  <c:v>Grand Total</c:v>
                </c:pt>
              </c:strCache>
            </c:strRef>
          </c:cat>
          <c:val>
            <c:numRef>
              <c:f>Sheet4!$D$2:$D$18</c:f>
              <c:numCache>
                <c:formatCode>0%</c:formatCode>
                <c:ptCount val="17"/>
                <c:pt idx="0">
                  <c:v>0.0357142857142857</c:v>
                </c:pt>
                <c:pt idx="1">
                  <c:v>0.038781163434903</c:v>
                </c:pt>
                <c:pt idx="2">
                  <c:v>0.0</c:v>
                </c:pt>
                <c:pt idx="3">
                  <c:v>0.00909090909090909</c:v>
                </c:pt>
                <c:pt idx="4">
                  <c:v>0.0304347826086956</c:v>
                </c:pt>
                <c:pt idx="5">
                  <c:v>0.0707395498392283</c:v>
                </c:pt>
                <c:pt idx="6">
                  <c:v>0.037037037037037</c:v>
                </c:pt>
                <c:pt idx="7">
                  <c:v>0.0272727272727273</c:v>
                </c:pt>
                <c:pt idx="8">
                  <c:v>0.0428571428571428</c:v>
                </c:pt>
                <c:pt idx="9">
                  <c:v>0.0352941176470588</c:v>
                </c:pt>
                <c:pt idx="10">
                  <c:v>0.0909090909090909</c:v>
                </c:pt>
                <c:pt idx="11">
                  <c:v>0.0296296296296296</c:v>
                </c:pt>
                <c:pt idx="12">
                  <c:v>0.0272727272727273</c:v>
                </c:pt>
                <c:pt idx="13">
                  <c:v>0.00869565217391304</c:v>
                </c:pt>
                <c:pt idx="14">
                  <c:v>0.0421052631578947</c:v>
                </c:pt>
                <c:pt idx="15">
                  <c:v>0.0</c:v>
                </c:pt>
                <c:pt idx="16">
                  <c:v>0.0370192307692308</c:v>
                </c:pt>
              </c:numCache>
            </c:numRef>
          </c:val>
        </c:ser>
        <c:ser>
          <c:idx val="2"/>
          <c:order val="2"/>
          <c:tx>
            <c:strRef>
              <c:f>Sheet4!$E$1</c:f>
              <c:strCache>
                <c:ptCount val="1"/>
                <c:pt idx="0">
                  <c:v>F</c:v>
                </c:pt>
              </c:strCache>
            </c:strRef>
          </c:tx>
          <c:invertIfNegative val="0"/>
          <c:cat>
            <c:strRef>
              <c:f>Sheet4!$A$2:$A$18</c:f>
              <c:strCache>
                <c:ptCount val="17"/>
                <c:pt idx="0">
                  <c:v>Alex Cobb</c:v>
                </c:pt>
                <c:pt idx="1">
                  <c:v>James Shields</c:v>
                </c:pt>
                <c:pt idx="2">
                  <c:v>J.P. Howell</c:v>
                </c:pt>
                <c:pt idx="3">
                  <c:v>Joel Peralta</c:v>
                </c:pt>
                <c:pt idx="4">
                  <c:v>Jeremy Hellickson</c:v>
                </c:pt>
                <c:pt idx="5">
                  <c:v>David Price</c:v>
                </c:pt>
                <c:pt idx="6">
                  <c:v>Brandon Gomes</c:v>
                </c:pt>
                <c:pt idx="7">
                  <c:v>Jeff Niemann</c:v>
                </c:pt>
                <c:pt idx="8">
                  <c:v>Kyle Farnsworth</c:v>
                </c:pt>
                <c:pt idx="9">
                  <c:v>Cesar Ramos</c:v>
                </c:pt>
                <c:pt idx="10">
                  <c:v>Rob Delaney</c:v>
                </c:pt>
                <c:pt idx="11">
                  <c:v>Juan Cruz</c:v>
                </c:pt>
                <c:pt idx="12">
                  <c:v>Adam Russell</c:v>
                </c:pt>
                <c:pt idx="13">
                  <c:v>Andy Sonnanstine</c:v>
                </c:pt>
                <c:pt idx="14">
                  <c:v>Wade Davis</c:v>
                </c:pt>
                <c:pt idx="15">
                  <c:v>Jake McGee</c:v>
                </c:pt>
                <c:pt idx="16">
                  <c:v>Grand Total</c:v>
                </c:pt>
              </c:strCache>
            </c:strRef>
          </c:cat>
          <c:val>
            <c:numRef>
              <c:f>Sheet4!$E$2:$E$18</c:f>
              <c:numCache>
                <c:formatCode>0%</c:formatCode>
                <c:ptCount val="17"/>
                <c:pt idx="0">
                  <c:v>0.178571428571429</c:v>
                </c:pt>
                <c:pt idx="1">
                  <c:v>0.199445983379501</c:v>
                </c:pt>
                <c:pt idx="2">
                  <c:v>0.277777777777778</c:v>
                </c:pt>
                <c:pt idx="3">
                  <c:v>0.3</c:v>
                </c:pt>
                <c:pt idx="4">
                  <c:v>0.152173913043478</c:v>
                </c:pt>
                <c:pt idx="5">
                  <c:v>0.231511254019293</c:v>
                </c:pt>
                <c:pt idx="6">
                  <c:v>0.296296296296296</c:v>
                </c:pt>
                <c:pt idx="7">
                  <c:v>0.218181818181818</c:v>
                </c:pt>
                <c:pt idx="8">
                  <c:v>0.3</c:v>
                </c:pt>
                <c:pt idx="9">
                  <c:v>0.2</c:v>
                </c:pt>
                <c:pt idx="10">
                  <c:v>0.272727272727273</c:v>
                </c:pt>
                <c:pt idx="11">
                  <c:v>0.325925925925926</c:v>
                </c:pt>
                <c:pt idx="12">
                  <c:v>0.236363636363636</c:v>
                </c:pt>
                <c:pt idx="13">
                  <c:v>0.278260869565217</c:v>
                </c:pt>
                <c:pt idx="14">
                  <c:v>0.263157894736842</c:v>
                </c:pt>
                <c:pt idx="15">
                  <c:v>0.319148936170213</c:v>
                </c:pt>
                <c:pt idx="16">
                  <c:v>0.237980769230769</c:v>
                </c:pt>
              </c:numCache>
            </c:numRef>
          </c:val>
        </c:ser>
        <c:ser>
          <c:idx val="3"/>
          <c:order val="3"/>
          <c:tx>
            <c:strRef>
              <c:f>Sheet4!$F$1</c:f>
              <c:strCache>
                <c:ptCount val="1"/>
                <c:pt idx="0">
                  <c:v>IP</c:v>
                </c:pt>
              </c:strCache>
            </c:strRef>
          </c:tx>
          <c:invertIfNegative val="0"/>
          <c:cat>
            <c:strRef>
              <c:f>Sheet4!$A$2:$A$18</c:f>
              <c:strCache>
                <c:ptCount val="17"/>
                <c:pt idx="0">
                  <c:v>Alex Cobb</c:v>
                </c:pt>
                <c:pt idx="1">
                  <c:v>James Shields</c:v>
                </c:pt>
                <c:pt idx="2">
                  <c:v>J.P. Howell</c:v>
                </c:pt>
                <c:pt idx="3">
                  <c:v>Joel Peralta</c:v>
                </c:pt>
                <c:pt idx="4">
                  <c:v>Jeremy Hellickson</c:v>
                </c:pt>
                <c:pt idx="5">
                  <c:v>David Price</c:v>
                </c:pt>
                <c:pt idx="6">
                  <c:v>Brandon Gomes</c:v>
                </c:pt>
                <c:pt idx="7">
                  <c:v>Jeff Niemann</c:v>
                </c:pt>
                <c:pt idx="8">
                  <c:v>Kyle Farnsworth</c:v>
                </c:pt>
                <c:pt idx="9">
                  <c:v>Cesar Ramos</c:v>
                </c:pt>
                <c:pt idx="10">
                  <c:v>Rob Delaney</c:v>
                </c:pt>
                <c:pt idx="11">
                  <c:v>Juan Cruz</c:v>
                </c:pt>
                <c:pt idx="12">
                  <c:v>Adam Russell</c:v>
                </c:pt>
                <c:pt idx="13">
                  <c:v>Andy Sonnanstine</c:v>
                </c:pt>
                <c:pt idx="14">
                  <c:v>Wade Davis</c:v>
                </c:pt>
                <c:pt idx="15">
                  <c:v>Jake McGee</c:v>
                </c:pt>
                <c:pt idx="16">
                  <c:v>Grand Total</c:v>
                </c:pt>
              </c:strCache>
            </c:strRef>
          </c:cat>
          <c:val>
            <c:numRef>
              <c:f>Sheet4!$F$2:$F$18</c:f>
              <c:numCache>
                <c:formatCode>0%</c:formatCode>
                <c:ptCount val="17"/>
                <c:pt idx="0">
                  <c:v>0.25</c:v>
                </c:pt>
                <c:pt idx="1">
                  <c:v>0.224376731301939</c:v>
                </c:pt>
                <c:pt idx="2">
                  <c:v>0.277777777777778</c:v>
                </c:pt>
                <c:pt idx="3">
                  <c:v>0.272727272727273</c:v>
                </c:pt>
                <c:pt idx="4">
                  <c:v>0.317391304347826</c:v>
                </c:pt>
                <c:pt idx="5">
                  <c:v>0.228295819935691</c:v>
                </c:pt>
                <c:pt idx="6">
                  <c:v>0.222222222222222</c:v>
                </c:pt>
                <c:pt idx="7">
                  <c:v>0.3</c:v>
                </c:pt>
                <c:pt idx="8">
                  <c:v>0.2</c:v>
                </c:pt>
                <c:pt idx="9">
                  <c:v>0.2</c:v>
                </c:pt>
                <c:pt idx="10">
                  <c:v>0.0</c:v>
                </c:pt>
                <c:pt idx="11">
                  <c:v>0.192592592592593</c:v>
                </c:pt>
                <c:pt idx="12">
                  <c:v>0.272727272727273</c:v>
                </c:pt>
                <c:pt idx="13">
                  <c:v>0.426086956521739</c:v>
                </c:pt>
                <c:pt idx="14">
                  <c:v>0.270175438596491</c:v>
                </c:pt>
                <c:pt idx="15">
                  <c:v>0.276595744680851</c:v>
                </c:pt>
                <c:pt idx="16">
                  <c:v>0.258653846153846</c:v>
                </c:pt>
              </c:numCache>
            </c:numRef>
          </c:val>
        </c:ser>
        <c:ser>
          <c:idx val="4"/>
          <c:order val="4"/>
          <c:tx>
            <c:strRef>
              <c:f>Sheet4!$G$1</c:f>
              <c:strCache>
                <c:ptCount val="1"/>
                <c:pt idx="0">
                  <c:v>SS</c:v>
                </c:pt>
              </c:strCache>
            </c:strRef>
          </c:tx>
          <c:invertIfNegative val="0"/>
          <c:cat>
            <c:strRef>
              <c:f>Sheet4!$A$2:$A$18</c:f>
              <c:strCache>
                <c:ptCount val="17"/>
                <c:pt idx="0">
                  <c:v>Alex Cobb</c:v>
                </c:pt>
                <c:pt idx="1">
                  <c:v>James Shields</c:v>
                </c:pt>
                <c:pt idx="2">
                  <c:v>J.P. Howell</c:v>
                </c:pt>
                <c:pt idx="3">
                  <c:v>Joel Peralta</c:v>
                </c:pt>
                <c:pt idx="4">
                  <c:v>Jeremy Hellickson</c:v>
                </c:pt>
                <c:pt idx="5">
                  <c:v>David Price</c:v>
                </c:pt>
                <c:pt idx="6">
                  <c:v>Brandon Gomes</c:v>
                </c:pt>
                <c:pt idx="7">
                  <c:v>Jeff Niemann</c:v>
                </c:pt>
                <c:pt idx="8">
                  <c:v>Kyle Farnsworth</c:v>
                </c:pt>
                <c:pt idx="9">
                  <c:v>Cesar Ramos</c:v>
                </c:pt>
                <c:pt idx="10">
                  <c:v>Rob Delaney</c:v>
                </c:pt>
                <c:pt idx="11">
                  <c:v>Juan Cruz</c:v>
                </c:pt>
                <c:pt idx="12">
                  <c:v>Adam Russell</c:v>
                </c:pt>
                <c:pt idx="13">
                  <c:v>Andy Sonnanstine</c:v>
                </c:pt>
                <c:pt idx="14">
                  <c:v>Wade Davis</c:v>
                </c:pt>
                <c:pt idx="15">
                  <c:v>Jake McGee</c:v>
                </c:pt>
                <c:pt idx="16">
                  <c:v>Grand Total</c:v>
                </c:pt>
              </c:strCache>
            </c:strRef>
          </c:cat>
          <c:val>
            <c:numRef>
              <c:f>Sheet4!$G$2:$G$18</c:f>
              <c:numCache>
                <c:formatCode>0%</c:formatCode>
                <c:ptCount val="17"/>
                <c:pt idx="0">
                  <c:v>0.214285714285714</c:v>
                </c:pt>
                <c:pt idx="1">
                  <c:v>0.182825484764543</c:v>
                </c:pt>
                <c:pt idx="2">
                  <c:v>0.166666666666667</c:v>
                </c:pt>
                <c:pt idx="3">
                  <c:v>0.163636363636364</c:v>
                </c:pt>
                <c:pt idx="4">
                  <c:v>0.160869565217391</c:v>
                </c:pt>
                <c:pt idx="5">
                  <c:v>0.131832797427653</c:v>
                </c:pt>
                <c:pt idx="6">
                  <c:v>0.12962962962963</c:v>
                </c:pt>
                <c:pt idx="7">
                  <c:v>0.127272727272727</c:v>
                </c:pt>
                <c:pt idx="8">
                  <c:v>0.114285714285714</c:v>
                </c:pt>
                <c:pt idx="9">
                  <c:v>0.105882352941176</c:v>
                </c:pt>
                <c:pt idx="10">
                  <c:v>0.0909090909090909</c:v>
                </c:pt>
                <c:pt idx="11">
                  <c:v>0.0888888888888889</c:v>
                </c:pt>
                <c:pt idx="12">
                  <c:v>0.0727272727272727</c:v>
                </c:pt>
                <c:pt idx="13">
                  <c:v>0.0608695652173913</c:v>
                </c:pt>
                <c:pt idx="14">
                  <c:v>0.056140350877193</c:v>
                </c:pt>
                <c:pt idx="15">
                  <c:v>0.0425531914893617</c:v>
                </c:pt>
                <c:pt idx="16">
                  <c:v>0.122596153846154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60759144"/>
        <c:axId val="718740744"/>
      </c:barChart>
      <c:catAx>
        <c:axId val="660759144"/>
        <c:scaling>
          <c:orientation val="minMax"/>
        </c:scaling>
        <c:delete val="0"/>
        <c:axPos val="b"/>
        <c:majorTickMark val="out"/>
        <c:minorTickMark val="none"/>
        <c:tickLblPos val="nextTo"/>
        <c:crossAx val="718740744"/>
        <c:crosses val="autoZero"/>
        <c:auto val="1"/>
        <c:lblAlgn val="ctr"/>
        <c:lblOffset val="100"/>
        <c:noMultiLvlLbl val="0"/>
      </c:catAx>
      <c:valAx>
        <c:axId val="718740744"/>
        <c:scaling>
          <c:orientation val="minMax"/>
          <c:max val="1.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6607591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Sheet4!$H$1</c:f>
              <c:strCache>
                <c:ptCount val="1"/>
                <c:pt idx="0">
                  <c:v>BB</c:v>
                </c:pt>
              </c:strCache>
            </c:strRef>
          </c:tx>
          <c:invertIfNegative val="0"/>
          <c:cat>
            <c:strRef>
              <c:f>Sheet4!$A$2:$A$18</c:f>
              <c:strCache>
                <c:ptCount val="17"/>
                <c:pt idx="0">
                  <c:v>Alex Cobb</c:v>
                </c:pt>
                <c:pt idx="1">
                  <c:v>James Shields</c:v>
                </c:pt>
                <c:pt idx="2">
                  <c:v>J.P. Howell</c:v>
                </c:pt>
                <c:pt idx="3">
                  <c:v>Joel Peralta</c:v>
                </c:pt>
                <c:pt idx="4">
                  <c:v>Jeremy Hellickson</c:v>
                </c:pt>
                <c:pt idx="5">
                  <c:v>David Price</c:v>
                </c:pt>
                <c:pt idx="6">
                  <c:v>Brandon Gomes</c:v>
                </c:pt>
                <c:pt idx="7">
                  <c:v>Jeff Niemann</c:v>
                </c:pt>
                <c:pt idx="8">
                  <c:v>Kyle Farnsworth</c:v>
                </c:pt>
                <c:pt idx="9">
                  <c:v>Cesar Ramos</c:v>
                </c:pt>
                <c:pt idx="10">
                  <c:v>Rob Delaney</c:v>
                </c:pt>
                <c:pt idx="11">
                  <c:v>Juan Cruz</c:v>
                </c:pt>
                <c:pt idx="12">
                  <c:v>Adam Russell</c:v>
                </c:pt>
                <c:pt idx="13">
                  <c:v>Andy Sonnanstine</c:v>
                </c:pt>
                <c:pt idx="14">
                  <c:v>Wade Davis</c:v>
                </c:pt>
                <c:pt idx="15">
                  <c:v>Jake McGee</c:v>
                </c:pt>
                <c:pt idx="16">
                  <c:v>Grand Total</c:v>
                </c:pt>
              </c:strCache>
            </c:strRef>
          </c:cat>
          <c:val>
            <c:numRef>
              <c:f>Sheet4!$H$2:$H$18</c:f>
              <c:numCache>
                <c:formatCode>0%</c:formatCode>
                <c:ptCount val="17"/>
                <c:pt idx="0">
                  <c:v>0.464285714285714</c:v>
                </c:pt>
                <c:pt idx="1">
                  <c:v>0.240997229916897</c:v>
                </c:pt>
                <c:pt idx="2">
                  <c:v>0.5</c:v>
                </c:pt>
                <c:pt idx="3">
                  <c:v>0.1</c:v>
                </c:pt>
                <c:pt idx="4">
                  <c:v>0.168181818181818</c:v>
                </c:pt>
                <c:pt idx="5">
                  <c:v>0.234726688102894</c:v>
                </c:pt>
                <c:pt idx="6">
                  <c:v>0.296296296296296</c:v>
                </c:pt>
                <c:pt idx="7">
                  <c:v>0.445454545454545</c:v>
                </c:pt>
                <c:pt idx="8">
                  <c:v>0.271428571428571</c:v>
                </c:pt>
                <c:pt idx="9">
                  <c:v>0.287671232876712</c:v>
                </c:pt>
                <c:pt idx="10">
                  <c:v>0.181818181818182</c:v>
                </c:pt>
                <c:pt idx="11">
                  <c:v>0.31858407079646</c:v>
                </c:pt>
                <c:pt idx="12">
                  <c:v>0.227272727272727</c:v>
                </c:pt>
                <c:pt idx="13">
                  <c:v>0.608695652173913</c:v>
                </c:pt>
                <c:pt idx="14">
                  <c:v>0.326315789473684</c:v>
                </c:pt>
                <c:pt idx="15">
                  <c:v>0.212765957446808</c:v>
                </c:pt>
                <c:pt idx="16">
                  <c:v>0.280451866404715</c:v>
                </c:pt>
              </c:numCache>
            </c:numRef>
          </c:val>
        </c:ser>
        <c:ser>
          <c:idx val="1"/>
          <c:order val="1"/>
          <c:tx>
            <c:strRef>
              <c:f>Sheet4!$I$1</c:f>
              <c:strCache>
                <c:ptCount val="1"/>
                <c:pt idx="0">
                  <c:v>CH</c:v>
                </c:pt>
              </c:strCache>
            </c:strRef>
          </c:tx>
          <c:invertIfNegative val="0"/>
          <c:cat>
            <c:strRef>
              <c:f>Sheet4!$A$2:$A$18</c:f>
              <c:strCache>
                <c:ptCount val="17"/>
                <c:pt idx="0">
                  <c:v>Alex Cobb</c:v>
                </c:pt>
                <c:pt idx="1">
                  <c:v>James Shields</c:v>
                </c:pt>
                <c:pt idx="2">
                  <c:v>J.P. Howell</c:v>
                </c:pt>
                <c:pt idx="3">
                  <c:v>Joel Peralta</c:v>
                </c:pt>
                <c:pt idx="4">
                  <c:v>Jeremy Hellickson</c:v>
                </c:pt>
                <c:pt idx="5">
                  <c:v>David Price</c:v>
                </c:pt>
                <c:pt idx="6">
                  <c:v>Brandon Gomes</c:v>
                </c:pt>
                <c:pt idx="7">
                  <c:v>Jeff Niemann</c:v>
                </c:pt>
                <c:pt idx="8">
                  <c:v>Kyle Farnsworth</c:v>
                </c:pt>
                <c:pt idx="9">
                  <c:v>Cesar Ramos</c:v>
                </c:pt>
                <c:pt idx="10">
                  <c:v>Rob Delaney</c:v>
                </c:pt>
                <c:pt idx="11">
                  <c:v>Juan Cruz</c:v>
                </c:pt>
                <c:pt idx="12">
                  <c:v>Adam Russell</c:v>
                </c:pt>
                <c:pt idx="13">
                  <c:v>Andy Sonnanstine</c:v>
                </c:pt>
                <c:pt idx="14">
                  <c:v>Wade Davis</c:v>
                </c:pt>
                <c:pt idx="15">
                  <c:v>Jake McGee</c:v>
                </c:pt>
                <c:pt idx="16">
                  <c:v>Grand Total</c:v>
                </c:pt>
              </c:strCache>
            </c:strRef>
          </c:cat>
          <c:val>
            <c:numRef>
              <c:f>Sheet4!$I$2:$I$18</c:f>
              <c:numCache>
                <c:formatCode>0%</c:formatCode>
                <c:ptCount val="17"/>
                <c:pt idx="0">
                  <c:v>0.25</c:v>
                </c:pt>
                <c:pt idx="1">
                  <c:v>0.45983379501385</c:v>
                </c:pt>
                <c:pt idx="2">
                  <c:v>0.111111111111111</c:v>
                </c:pt>
                <c:pt idx="3">
                  <c:v>0.0</c:v>
                </c:pt>
                <c:pt idx="4">
                  <c:v>0.431818181818182</c:v>
                </c:pt>
                <c:pt idx="5">
                  <c:v>0.0385852090032154</c:v>
                </c:pt>
                <c:pt idx="6">
                  <c:v>0.0</c:v>
                </c:pt>
                <c:pt idx="7">
                  <c:v>0.0</c:v>
                </c:pt>
                <c:pt idx="8">
                  <c:v>0.0428571428571428</c:v>
                </c:pt>
                <c:pt idx="9">
                  <c:v>0.205479452054794</c:v>
                </c:pt>
                <c:pt idx="10">
                  <c:v>0.0909090909090909</c:v>
                </c:pt>
                <c:pt idx="11">
                  <c:v>0.0176991150442478</c:v>
                </c:pt>
                <c:pt idx="12">
                  <c:v>0.0181818181818182</c:v>
                </c:pt>
                <c:pt idx="13">
                  <c:v>0.0</c:v>
                </c:pt>
                <c:pt idx="14">
                  <c:v>0.031578947368421</c:v>
                </c:pt>
                <c:pt idx="15">
                  <c:v>0.0</c:v>
                </c:pt>
                <c:pt idx="16">
                  <c:v>0.154223968565815</c:v>
                </c:pt>
              </c:numCache>
            </c:numRef>
          </c:val>
        </c:ser>
        <c:ser>
          <c:idx val="2"/>
          <c:order val="2"/>
          <c:tx>
            <c:strRef>
              <c:f>Sheet4!$J$1</c:f>
              <c:strCache>
                <c:ptCount val="1"/>
                <c:pt idx="0">
                  <c:v>FA</c:v>
                </c:pt>
              </c:strCache>
            </c:strRef>
          </c:tx>
          <c:invertIfNegative val="0"/>
          <c:cat>
            <c:strRef>
              <c:f>Sheet4!$A$2:$A$18</c:f>
              <c:strCache>
                <c:ptCount val="17"/>
                <c:pt idx="0">
                  <c:v>Alex Cobb</c:v>
                </c:pt>
                <c:pt idx="1">
                  <c:v>James Shields</c:v>
                </c:pt>
                <c:pt idx="2">
                  <c:v>J.P. Howell</c:v>
                </c:pt>
                <c:pt idx="3">
                  <c:v>Joel Peralta</c:v>
                </c:pt>
                <c:pt idx="4">
                  <c:v>Jeremy Hellickson</c:v>
                </c:pt>
                <c:pt idx="5">
                  <c:v>David Price</c:v>
                </c:pt>
                <c:pt idx="6">
                  <c:v>Brandon Gomes</c:v>
                </c:pt>
                <c:pt idx="7">
                  <c:v>Jeff Niemann</c:v>
                </c:pt>
                <c:pt idx="8">
                  <c:v>Kyle Farnsworth</c:v>
                </c:pt>
                <c:pt idx="9">
                  <c:v>Cesar Ramos</c:v>
                </c:pt>
                <c:pt idx="10">
                  <c:v>Rob Delaney</c:v>
                </c:pt>
                <c:pt idx="11">
                  <c:v>Juan Cruz</c:v>
                </c:pt>
                <c:pt idx="12">
                  <c:v>Adam Russell</c:v>
                </c:pt>
                <c:pt idx="13">
                  <c:v>Andy Sonnanstine</c:v>
                </c:pt>
                <c:pt idx="14">
                  <c:v>Wade Davis</c:v>
                </c:pt>
                <c:pt idx="15">
                  <c:v>Jake McGee</c:v>
                </c:pt>
                <c:pt idx="16">
                  <c:v>Grand Total</c:v>
                </c:pt>
              </c:strCache>
            </c:strRef>
          </c:cat>
          <c:val>
            <c:numRef>
              <c:f>Sheet4!$J$2:$J$18</c:f>
              <c:numCache>
                <c:formatCode>0%</c:formatCode>
                <c:ptCount val="17"/>
                <c:pt idx="0">
                  <c:v>0.285714285714286</c:v>
                </c:pt>
                <c:pt idx="1">
                  <c:v>0.299168975069252</c:v>
                </c:pt>
                <c:pt idx="2">
                  <c:v>0.388888888888889</c:v>
                </c:pt>
                <c:pt idx="3">
                  <c:v>0.9</c:v>
                </c:pt>
                <c:pt idx="4">
                  <c:v>0.4</c:v>
                </c:pt>
                <c:pt idx="5">
                  <c:v>0.726688102893891</c:v>
                </c:pt>
                <c:pt idx="6">
                  <c:v>0.703703703703704</c:v>
                </c:pt>
                <c:pt idx="7">
                  <c:v>0.554545454545455</c:v>
                </c:pt>
                <c:pt idx="8">
                  <c:v>0.685714285714286</c:v>
                </c:pt>
                <c:pt idx="9">
                  <c:v>0.506849315068493</c:v>
                </c:pt>
                <c:pt idx="10">
                  <c:v>0.727272727272727</c:v>
                </c:pt>
                <c:pt idx="11">
                  <c:v>0.663716814159292</c:v>
                </c:pt>
                <c:pt idx="12">
                  <c:v>0.754545454545454</c:v>
                </c:pt>
                <c:pt idx="13">
                  <c:v>0.391304347826087</c:v>
                </c:pt>
                <c:pt idx="14">
                  <c:v>0.642105263157895</c:v>
                </c:pt>
                <c:pt idx="15">
                  <c:v>0.787234042553191</c:v>
                </c:pt>
                <c:pt idx="16">
                  <c:v>0.56532416502947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62112184"/>
        <c:axId val="664689240"/>
      </c:barChart>
      <c:catAx>
        <c:axId val="662112184"/>
        <c:scaling>
          <c:orientation val="minMax"/>
        </c:scaling>
        <c:delete val="0"/>
        <c:axPos val="b"/>
        <c:majorTickMark val="out"/>
        <c:minorTickMark val="none"/>
        <c:tickLblPos val="nextTo"/>
        <c:crossAx val="664689240"/>
        <c:crosses val="autoZero"/>
        <c:auto val="1"/>
        <c:lblAlgn val="ctr"/>
        <c:lblOffset val="100"/>
        <c:noMultiLvlLbl val="0"/>
      </c:catAx>
      <c:valAx>
        <c:axId val="664689240"/>
        <c:scaling>
          <c:orientation val="minMax"/>
          <c:max val="1.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662112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53" workbookViewId="0" zoomToFit="1"/>
  </sheetViews>
  <pageMargins left="0.75" right="0.75" top="1" bottom="1" header="0.5" footer="0.5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53" workbookViewId="0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4575" cy="58353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4575" cy="58353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son Hanselman" refreshedDate="40699.919645254631" createdVersion="4" refreshedVersion="4" minRefreshableVersion="3" recordCount="7843">
  <cacheSource type="worksheet">
    <worksheetSource ref="A1:AO1048576" sheet="Data"/>
  </cacheSource>
  <cacheFields count="41">
    <cacheField name="Pitcher" numFmtId="0">
      <sharedItems containsBlank="1" count="17">
        <s v="J.P. Howell"/>
        <s v="Rob Delaney"/>
        <s v="Jake McGee"/>
        <s v="Jeff Niemann"/>
        <s v="Adam Russell"/>
        <s v="Wade Davis"/>
        <s v="Andy Sonnanstine"/>
        <s v="Joel Peralta"/>
        <s v="Juan Cruz"/>
        <s v="Kyle Farnsworth"/>
        <s v="Alex Cobb"/>
        <s v="David Price"/>
        <s v="Brandon Gomes"/>
        <s v="James Shields"/>
        <s v="Jeremy Hellickson"/>
        <s v="Cesar Ramos"/>
        <m/>
      </sharedItems>
    </cacheField>
    <cacheField name="Pitcher Handedness" numFmtId="0">
      <sharedItems containsBlank="1"/>
    </cacheField>
    <cacheField name="gid" numFmtId="0">
      <sharedItems containsBlank="1"/>
    </cacheField>
    <cacheField name="Stadium" numFmtId="0">
      <sharedItems containsBlank="1"/>
    </cacheField>
    <cacheField name="Umpire" numFmtId="0">
      <sharedItems containsBlank="1"/>
    </cacheField>
    <cacheField name="Pitching Team" numFmtId="0">
      <sharedItems containsBlank="1"/>
    </cacheField>
    <cacheField name="Batting Team" numFmtId="0">
      <sharedItems containsBlank="1"/>
    </cacheField>
    <cacheField name="Pitch Count" numFmtId="0">
      <sharedItems containsString="0" containsBlank="1" containsNumber="1" containsInteger="1" minValue="1" maxValue="126"/>
    </cacheField>
    <cacheField name="Pitch Result" numFmtId="0">
      <sharedItems containsBlank="1" count="16">
        <s v="Ball"/>
        <s v="Called Strike"/>
        <s v="In play, out(s)"/>
        <s v="In play, no out"/>
        <s v="Foul"/>
        <s v="Swinging Strike (Blocked)"/>
        <s v="Swinging Strike"/>
        <s v="Ball In Dirt"/>
        <s v="Hit By Pitch"/>
        <s v="In play, run(s)"/>
        <s v="Foul (Runner Going)"/>
        <s v="Intent Ball"/>
        <s v="Foul Bunt"/>
        <s v="Foul Tip"/>
        <s v="Pitchout"/>
        <m/>
      </sharedItems>
    </cacheField>
    <cacheField name="Result Type" numFmtId="0">
      <sharedItems containsBlank="1"/>
    </cacheField>
    <cacheField name="Batters Faced" numFmtId="0">
      <sharedItems containsString="0" containsBlank="1" containsNumber="1" containsInteger="1" minValue="1" maxValue="32"/>
    </cacheField>
    <cacheField name="atbat_pitch_num" numFmtId="0">
      <sharedItems containsString="0" containsBlank="1" containsNumber="1" containsInteger="1" minValue="1" maxValue="11"/>
    </cacheField>
    <cacheField name="pitch_type" numFmtId="0">
      <sharedItems containsBlank="1" count="12">
        <s v="FF"/>
        <s v="SL"/>
        <s v="CH"/>
        <s v="FA"/>
        <s v="IN"/>
        <s v="CU"/>
        <s v="FS"/>
        <s v="FT"/>
        <s v="SI"/>
        <s v="FC"/>
        <s v="PO"/>
        <m/>
      </sharedItems>
    </cacheField>
    <cacheField name="type confidence" numFmtId="0">
      <sharedItems containsString="0" containsBlank="1" containsNumber="1" minValue="0" maxValue="1.458"/>
    </cacheField>
    <cacheField name="Atbat Result" numFmtId="0">
      <sharedItems containsBlank="1"/>
    </cacheField>
    <cacheField name="Batted Ball Type" numFmtId="0">
      <sharedItems containsBlank="1"/>
    </cacheField>
    <cacheField name="batter" numFmtId="0">
      <sharedItems containsBlank="1"/>
    </cacheField>
    <cacheField name="Batter Handedness" numFmtId="0">
      <sharedItems containsBlank="1"/>
    </cacheField>
    <cacheField name="balls" numFmtId="0">
      <sharedItems containsString="0" containsBlank="1" containsNumber="1" containsInteger="1" minValue="0" maxValue="3"/>
    </cacheField>
    <cacheField name="strikes" numFmtId="0">
      <sharedItems containsString="0" containsBlank="1" containsNumber="1" containsInteger="1" minValue="0" maxValue="2" count="4">
        <n v="0"/>
        <n v="1"/>
        <n v="2"/>
        <m/>
      </sharedItems>
    </cacheField>
    <cacheField name="outs" numFmtId="0">
      <sharedItems containsString="0" containsBlank="1" containsNumber="1" containsInteger="1" minValue="0" maxValue="2"/>
    </cacheField>
    <cacheField name="on_first" numFmtId="0">
      <sharedItems containsString="0" containsBlank="1" containsNumber="1" containsInteger="1" minValue="0" maxValue="1"/>
    </cacheField>
    <cacheField name="on_second" numFmtId="0">
      <sharedItems containsString="0" containsBlank="1" containsNumber="1" containsInteger="1" minValue="0" maxValue="1"/>
    </cacheField>
    <cacheField name="on_third" numFmtId="0">
      <sharedItems containsString="0" containsBlank="1" containsNumber="1" containsInteger="1" minValue="0" maxValue="1"/>
    </cacheField>
    <cacheField name="Inning" numFmtId="0">
      <sharedItems containsString="0" containsBlank="1" containsNumber="1" containsInteger="1" minValue="1" maxValue="11"/>
    </cacheField>
    <cacheField name="start_speed" numFmtId="0">
      <sharedItems containsString="0" containsBlank="1" containsNumber="1" minValue="54.5" maxValue="98.7"/>
    </cacheField>
    <cacheField name="end_speed" numFmtId="0">
      <sharedItems containsString="0" containsBlank="1" containsNumber="1" minValue="54.7" maxValue="91.7"/>
    </cacheField>
    <cacheField name="sz_top" numFmtId="0">
      <sharedItems containsString="0" containsBlank="1" containsNumber="1" minValue="0.38" maxValue="4.1500000000000004"/>
    </cacheField>
    <cacheField name="sz_bot" numFmtId="0">
      <sharedItems containsString="0" containsBlank="1" containsNumber="1" minValue="0" maxValue="2.14"/>
    </cacheField>
    <cacheField name="px" numFmtId="0">
      <sharedItems containsString="0" containsBlank="1" containsNumber="1" minValue="-8.516" maxValue="7.4359999999999999"/>
    </cacheField>
    <cacheField name="pz" numFmtId="0">
      <sharedItems containsString="0" containsBlank="1" containsNumber="1" minValue="-1.3680000000000001" maxValue="7.9649999999999999"/>
    </cacheField>
    <cacheField name="x0" numFmtId="0">
      <sharedItems containsString="0" containsBlank="1" containsNumber="1" minValue="-7.2089999999999996" maxValue="3.5579999999999998"/>
    </cacheField>
    <cacheField name="z0" numFmtId="0">
      <sharedItems containsString="0" containsBlank="1" containsNumber="1" minValue="4.5999999999999996" maxValue="12.278"/>
    </cacheField>
    <cacheField name="pfx_x" numFmtId="0">
      <sharedItems containsString="0" containsBlank="1" containsNumber="1" minValue="-14.52" maxValue="18.100000000000001"/>
    </cacheField>
    <cacheField name="pfx_z" numFmtId="0">
      <sharedItems containsString="0" containsBlank="1" containsNumber="1" minValue="-16.84" maxValue="16.959"/>
    </cacheField>
    <cacheField name="break_y" numFmtId="0">
      <sharedItems containsString="0" containsBlank="1" containsNumber="1" minValue="23.6" maxValue="24.3"/>
    </cacheField>
    <cacheField name="break_angle" numFmtId="0">
      <sharedItems containsString="0" containsBlank="1" containsNumber="1" minValue="-70.3" maxValue="55.5"/>
    </cacheField>
    <cacheField name="break_length" numFmtId="0">
      <sharedItems containsString="0" containsBlank="1" containsNumber="1" minValue="1.5" maxValue="17"/>
    </cacheField>
    <cacheField name="spin_dir" numFmtId="0">
      <sharedItems containsString="0" containsBlank="1" containsNumber="1" minValue="0.37" maxValue="359.59100000000001"/>
    </cacheField>
    <cacheField name="spin_rate" numFmtId="0">
      <sharedItems containsString="0" containsBlank="1" containsNumber="1" minValue="85.153000000000006" maxValue="3827.07"/>
    </cacheField>
    <cacheField name="sv_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43">
  <r>
    <x v="0"/>
    <s v="L"/>
    <s v="gid_2011_05_20_tbamlb_flomlb_1"/>
    <s v="Land Shark Stadium"/>
    <s v="John Hirschbeck"/>
    <s v="tba"/>
    <s v="flo"/>
    <n v="1"/>
    <x v="0"/>
    <s v="B"/>
    <n v="1"/>
    <n v="1"/>
    <x v="0"/>
    <n v="0.90200000000000002"/>
    <s v="Lineout"/>
    <m/>
    <s v="Logan Morrison"/>
    <s v="L"/>
    <n v="0"/>
    <x v="0"/>
    <n v="0"/>
    <n v="0"/>
    <n v="0"/>
    <n v="0"/>
    <n v="6"/>
    <n v="84.7"/>
    <n v="77.5"/>
    <n v="3.49"/>
    <n v="1.71"/>
    <n v="-1.5509999999999999"/>
    <n v="2.3090000000000002"/>
    <n v="-3.0000000000000001E-3"/>
    <n v="5.9779999999999998"/>
    <n v="12.85"/>
    <n v="6.57"/>
    <n v="23.7"/>
    <n v="-38.4"/>
    <n v="7.7"/>
    <n v="117.276"/>
    <n v="2605.1"/>
    <s v="110520_204221"/>
  </r>
  <r>
    <x v="0"/>
    <s v="L"/>
    <s v="gid_2011_05_20_tbamlb_flomlb_1"/>
    <s v="Land Shark Stadium"/>
    <s v="John Hirschbeck"/>
    <s v="tba"/>
    <s v="flo"/>
    <n v="2"/>
    <x v="0"/>
    <s v="B"/>
    <n v="1"/>
    <n v="2"/>
    <x v="0"/>
    <n v="0.89700000000000002"/>
    <s v="Lineout"/>
    <m/>
    <s v="Logan Morrison"/>
    <s v="L"/>
    <n v="1"/>
    <x v="0"/>
    <n v="0"/>
    <n v="0"/>
    <n v="0"/>
    <n v="0"/>
    <n v="6"/>
    <n v="85.6"/>
    <n v="78.8"/>
    <n v="3.5"/>
    <n v="1.65"/>
    <n v="-2.133"/>
    <n v="1.5760000000000001"/>
    <n v="0.13500000000000001"/>
    <n v="5.8979999999999997"/>
    <n v="11.6"/>
    <n v="4.8"/>
    <n v="23.8"/>
    <n v="-32.700000000000003"/>
    <n v="7.8"/>
    <n v="112.68300000000001"/>
    <n v="2301.42"/>
    <s v="110520_204238"/>
  </r>
  <r>
    <x v="0"/>
    <s v="L"/>
    <s v="gid_2011_05_20_tbamlb_flomlb_1"/>
    <s v="Land Shark Stadium"/>
    <s v="John Hirschbeck"/>
    <s v="tba"/>
    <s v="flo"/>
    <n v="3"/>
    <x v="1"/>
    <s v="S"/>
    <n v="1"/>
    <n v="3"/>
    <x v="0"/>
    <n v="0.93300000000000005"/>
    <s v="Lineout"/>
    <m/>
    <s v="Logan Morrison"/>
    <s v="L"/>
    <n v="2"/>
    <x v="0"/>
    <n v="0"/>
    <n v="0"/>
    <n v="0"/>
    <n v="0"/>
    <n v="6"/>
    <n v="85.5"/>
    <n v="78.400000000000006"/>
    <n v="3.5"/>
    <n v="1.6"/>
    <n v="-1.0249999999999999"/>
    <n v="2.33"/>
    <n v="0.307"/>
    <n v="5.9980000000000002"/>
    <n v="13.61"/>
    <n v="6.87"/>
    <n v="23.8"/>
    <n v="-41.8"/>
    <n v="7.7"/>
    <n v="116.92"/>
    <n v="2788.36"/>
    <s v="110520_204302"/>
  </r>
  <r>
    <x v="0"/>
    <s v="L"/>
    <s v="gid_2011_05_20_tbamlb_flomlb_1"/>
    <s v="Land Shark Stadium"/>
    <s v="John Hirschbeck"/>
    <s v="tba"/>
    <s v="flo"/>
    <n v="4"/>
    <x v="0"/>
    <s v="B"/>
    <n v="1"/>
    <n v="4"/>
    <x v="0"/>
    <n v="0.92100000000000004"/>
    <s v="Lineout"/>
    <m/>
    <s v="Logan Morrison"/>
    <s v="L"/>
    <n v="2"/>
    <x v="1"/>
    <n v="0"/>
    <n v="0"/>
    <n v="0"/>
    <n v="0"/>
    <n v="6"/>
    <n v="85.7"/>
    <n v="78.900000000000006"/>
    <n v="3.47"/>
    <n v="1.78"/>
    <n v="-1.4379999999999999"/>
    <n v="2.048"/>
    <n v="6.6000000000000003E-2"/>
    <n v="6"/>
    <n v="10.92"/>
    <n v="6.71"/>
    <n v="23.8"/>
    <n v="-35.299999999999997"/>
    <n v="7"/>
    <n v="121.76300000000001"/>
    <n v="2359.63"/>
    <s v="110520_204323"/>
  </r>
  <r>
    <x v="0"/>
    <s v="L"/>
    <s v="gid_2011_05_20_tbamlb_flomlb_1"/>
    <s v="Land Shark Stadium"/>
    <s v="John Hirschbeck"/>
    <s v="tba"/>
    <s v="flo"/>
    <n v="5"/>
    <x v="2"/>
    <s v="X"/>
    <n v="1"/>
    <n v="5"/>
    <x v="0"/>
    <n v="0.93799999999999994"/>
    <s v="Lineout"/>
    <s v="LD"/>
    <s v="Logan Morrison"/>
    <s v="L"/>
    <n v="3"/>
    <x v="1"/>
    <n v="0"/>
    <n v="0"/>
    <n v="0"/>
    <n v="0"/>
    <n v="6"/>
    <n v="86.1"/>
    <n v="79.099999999999994"/>
    <n v="3.11"/>
    <n v="1.85"/>
    <n v="-1.036"/>
    <n v="2.74"/>
    <n v="0.14199999999999999"/>
    <n v="6.13"/>
    <n v="11.41"/>
    <n v="8.83"/>
    <n v="23.8"/>
    <n v="-41.8"/>
    <n v="6.4"/>
    <n v="127.87"/>
    <n v="2667.38"/>
    <s v="110520_204344"/>
  </r>
  <r>
    <x v="0"/>
    <s v="L"/>
    <s v="gid_2011_05_20_tbamlb_flomlb_1"/>
    <s v="Land Shark Stadium"/>
    <s v="John Hirschbeck"/>
    <s v="tba"/>
    <s v="flo"/>
    <n v="6"/>
    <x v="2"/>
    <s v="X"/>
    <n v="2"/>
    <n v="1"/>
    <x v="0"/>
    <n v="0.90500000000000003"/>
    <s v="Flyout"/>
    <s v="FB"/>
    <s v="Gaby Sanchez"/>
    <s v="R"/>
    <n v="0"/>
    <x v="0"/>
    <n v="1"/>
    <n v="0"/>
    <n v="0"/>
    <n v="0"/>
    <n v="6"/>
    <n v="85.8"/>
    <n v="78.400000000000006"/>
    <n v="2.73"/>
    <n v="1.36"/>
    <n v="-0.36599999999999999"/>
    <n v="1.974"/>
    <n v="0.26300000000000001"/>
    <n v="5.9409999999999998"/>
    <n v="10.54"/>
    <n v="6.36"/>
    <n v="23.7"/>
    <n v="-33.9"/>
    <n v="7.2"/>
    <n v="121.282"/>
    <n v="2249.25"/>
    <s v="110520_204423"/>
  </r>
  <r>
    <x v="0"/>
    <s v="L"/>
    <s v="gid_2011_05_20_tbamlb_flomlb_1"/>
    <s v="Land Shark Stadium"/>
    <s v="John Hirschbeck"/>
    <s v="tba"/>
    <s v="flo"/>
    <n v="7"/>
    <x v="1"/>
    <s v="S"/>
    <n v="3"/>
    <n v="1"/>
    <x v="1"/>
    <n v="0.93899999999999995"/>
    <s v="Field Error"/>
    <m/>
    <s v="Greg Dobbs"/>
    <s v="L"/>
    <n v="0"/>
    <x v="0"/>
    <n v="2"/>
    <n v="0"/>
    <n v="0"/>
    <n v="0"/>
    <n v="6"/>
    <n v="78.400000000000006"/>
    <n v="71.7"/>
    <n v="3.54"/>
    <n v="1.61"/>
    <n v="-1.1839999999999999"/>
    <n v="2.1859999999999999"/>
    <n v="0.124"/>
    <n v="6.3120000000000003"/>
    <n v="-3.74"/>
    <n v="-3.73"/>
    <n v="23.7"/>
    <n v="8"/>
    <n v="11.7"/>
    <n v="314.488"/>
    <n v="866.83500000000004"/>
    <s v="110520_204509"/>
  </r>
  <r>
    <x v="0"/>
    <s v="L"/>
    <s v="gid_2011_05_20_tbamlb_flomlb_1"/>
    <s v="Land Shark Stadium"/>
    <s v="John Hirschbeck"/>
    <s v="tba"/>
    <s v="flo"/>
    <n v="8"/>
    <x v="0"/>
    <s v="B"/>
    <n v="3"/>
    <n v="2"/>
    <x v="1"/>
    <n v="0.94"/>
    <s v="Field Error"/>
    <m/>
    <s v="Greg Dobbs"/>
    <s v="L"/>
    <n v="0"/>
    <x v="1"/>
    <n v="2"/>
    <n v="0"/>
    <n v="0"/>
    <n v="0"/>
    <n v="6"/>
    <n v="78.900000000000006"/>
    <n v="72.900000000000006"/>
    <n v="3.6"/>
    <n v="1.64"/>
    <n v="-1.79"/>
    <n v="-0.71599999999999997"/>
    <n v="-0.13200000000000001"/>
    <n v="5.9669999999999996"/>
    <n v="-0.26"/>
    <n v="-6.15"/>
    <n v="23.8"/>
    <n v="1.4"/>
    <n v="12.7"/>
    <n v="357.517"/>
    <n v="1013.64"/>
    <s v="110520_204529"/>
  </r>
  <r>
    <x v="0"/>
    <s v="L"/>
    <s v="gid_2011_05_20_tbamlb_flomlb_1"/>
    <s v="Land Shark Stadium"/>
    <s v="John Hirschbeck"/>
    <s v="tba"/>
    <s v="flo"/>
    <n v="9"/>
    <x v="3"/>
    <s v="X"/>
    <n v="3"/>
    <n v="3"/>
    <x v="0"/>
    <n v="0.92700000000000005"/>
    <s v="Field Error"/>
    <m/>
    <s v="Greg Dobbs"/>
    <s v="L"/>
    <n v="1"/>
    <x v="1"/>
    <n v="2"/>
    <n v="0"/>
    <n v="0"/>
    <n v="0"/>
    <n v="6"/>
    <n v="85.5"/>
    <n v="78.7"/>
    <n v="3.52"/>
    <n v="1.72"/>
    <n v="0.36199999999999999"/>
    <n v="1.992"/>
    <n v="0.252"/>
    <n v="5.9550000000000001"/>
    <n v="11.92"/>
    <n v="6.77"/>
    <n v="23.8"/>
    <n v="-38.799999999999997"/>
    <n v="7.4"/>
    <n v="119.76600000000001"/>
    <n v="2512.61"/>
    <s v="110520_204559"/>
  </r>
  <r>
    <x v="0"/>
    <s v="L"/>
    <s v="gid_2011_05_20_tbamlb_flomlb_1"/>
    <s v="Land Shark Stadium"/>
    <s v="John Hirschbeck"/>
    <s v="tba"/>
    <s v="flo"/>
    <n v="10"/>
    <x v="0"/>
    <s v="B"/>
    <n v="4"/>
    <n v="1"/>
    <x v="2"/>
    <n v="0.92800000000000005"/>
    <s v="Strikeout"/>
    <m/>
    <s v="Mike Stanton"/>
    <s v="R"/>
    <n v="0"/>
    <x v="0"/>
    <n v="2"/>
    <n v="1"/>
    <n v="0"/>
    <n v="0"/>
    <n v="6"/>
    <n v="78"/>
    <n v="71.400000000000006"/>
    <n v="3.54"/>
    <n v="1.77"/>
    <n v="-4.0000000000000001E-3"/>
    <n v="1.6539999999999999"/>
    <n v="0.114"/>
    <n v="5.8819999999999997"/>
    <n v="12.59"/>
    <n v="6.67"/>
    <n v="23.8"/>
    <n v="-32.799999999999997"/>
    <n v="9"/>
    <n v="118.108"/>
    <n v="2362.25"/>
    <s v="110520_204651"/>
  </r>
  <r>
    <x v="0"/>
    <s v="L"/>
    <s v="gid_2011_05_20_tbamlb_flomlb_1"/>
    <s v="Land Shark Stadium"/>
    <s v="John Hirschbeck"/>
    <s v="tba"/>
    <s v="flo"/>
    <n v="11"/>
    <x v="0"/>
    <s v="B"/>
    <n v="4"/>
    <n v="2"/>
    <x v="2"/>
    <n v="0.94199999999999995"/>
    <s v="Strikeout"/>
    <m/>
    <s v="Mike Stanton"/>
    <s v="R"/>
    <n v="1"/>
    <x v="0"/>
    <n v="2"/>
    <n v="1"/>
    <n v="0"/>
    <n v="0"/>
    <n v="6"/>
    <n v="78.7"/>
    <n v="72"/>
    <n v="3.49"/>
    <n v="1.74"/>
    <n v="0.91100000000000003"/>
    <n v="3.5739999999999998"/>
    <n v="0.36399999999999999"/>
    <n v="6.0679999999999996"/>
    <n v="12.98"/>
    <n v="6.5"/>
    <n v="23.7"/>
    <n v="-35.5"/>
    <n v="8.8000000000000007"/>
    <n v="116.801"/>
    <n v="2437.9699999999998"/>
    <s v="110520_204711"/>
  </r>
  <r>
    <x v="0"/>
    <s v="L"/>
    <s v="gid_2011_05_20_tbamlb_flomlb_1"/>
    <s v="Land Shark Stadium"/>
    <s v="John Hirschbeck"/>
    <s v="tba"/>
    <s v="flo"/>
    <n v="12"/>
    <x v="4"/>
    <s v="S"/>
    <n v="4"/>
    <n v="3"/>
    <x v="0"/>
    <n v="0.92500000000000004"/>
    <s v="Strikeout"/>
    <m/>
    <s v="Mike Stanton"/>
    <s v="R"/>
    <n v="2"/>
    <x v="0"/>
    <n v="2"/>
    <n v="1"/>
    <n v="0"/>
    <n v="0"/>
    <n v="6"/>
    <n v="85.9"/>
    <n v="79.2"/>
    <n v="3.3"/>
    <n v="1.95"/>
    <n v="1.008"/>
    <n v="2.448"/>
    <n v="0.186"/>
    <n v="6.0919999999999996"/>
    <n v="11.24"/>
    <n v="6.11"/>
    <n v="23.8"/>
    <n v="-37.200000000000003"/>
    <n v="7.4"/>
    <n v="118.70099999999999"/>
    <n v="2361.64"/>
    <s v="110520_204733"/>
  </r>
  <r>
    <x v="0"/>
    <s v="L"/>
    <s v="gid_2011_05_20_tbamlb_flomlb_1"/>
    <s v="Land Shark Stadium"/>
    <s v="John Hirschbeck"/>
    <s v="tba"/>
    <s v="flo"/>
    <n v="13"/>
    <x v="4"/>
    <s v="S"/>
    <n v="4"/>
    <n v="4"/>
    <x v="2"/>
    <n v="0.92300000000000004"/>
    <s v="Strikeout"/>
    <m/>
    <s v="Mike Stanton"/>
    <s v="R"/>
    <n v="2"/>
    <x v="1"/>
    <n v="2"/>
    <n v="1"/>
    <n v="0"/>
    <n v="0"/>
    <n v="6"/>
    <n v="78.7"/>
    <n v="71.2"/>
    <n v="3.3"/>
    <n v="1.95"/>
    <n v="-9.9000000000000005E-2"/>
    <n v="2.1720000000000002"/>
    <n v="0.40100000000000002"/>
    <n v="5.952"/>
    <n v="12.52"/>
    <n v="4.8"/>
    <n v="23.7"/>
    <n v="-30.2"/>
    <n v="9.5"/>
    <n v="111.205"/>
    <n v="2216.04"/>
    <s v="110520_204759"/>
  </r>
  <r>
    <x v="0"/>
    <s v="L"/>
    <s v="gid_2011_05_20_tbamlb_flomlb_1"/>
    <s v="Land Shark Stadium"/>
    <s v="John Hirschbeck"/>
    <s v="tba"/>
    <s v="flo"/>
    <n v="14"/>
    <x v="5"/>
    <s v="S"/>
    <n v="4"/>
    <n v="5"/>
    <x v="1"/>
    <n v="0.92700000000000005"/>
    <s v="Strikeout"/>
    <m/>
    <s v="Mike Stanton"/>
    <s v="R"/>
    <n v="2"/>
    <x v="2"/>
    <n v="2"/>
    <n v="1"/>
    <n v="0"/>
    <n v="0"/>
    <n v="6"/>
    <n v="79.7"/>
    <n v="73"/>
    <n v="3.3"/>
    <n v="1.95"/>
    <n v="-0.51700000000000002"/>
    <n v="0.77800000000000002"/>
    <n v="4.9000000000000002E-2"/>
    <n v="6.0919999999999996"/>
    <n v="-2.93"/>
    <n v="-3.19"/>
    <n v="23.8"/>
    <n v="6.2"/>
    <n v="11.3"/>
    <n v="316.96499999999997"/>
    <n v="720.00699999999995"/>
    <s v="110520_204827"/>
  </r>
  <r>
    <x v="0"/>
    <s v="L"/>
    <s v="gid_2011_05_23_tbamlb_detmlb_1"/>
    <s v="Comerica Park"/>
    <s v="Sam Holbrook"/>
    <s v="tba"/>
    <s v="det"/>
    <n v="1"/>
    <x v="0"/>
    <s v="B"/>
    <n v="1"/>
    <n v="1"/>
    <x v="0"/>
    <n v="0.92900000000000005"/>
    <s v="Grounded Into DP"/>
    <m/>
    <s v="Alex Avila"/>
    <s v="L"/>
    <n v="0"/>
    <x v="0"/>
    <n v="2"/>
    <n v="1"/>
    <n v="0"/>
    <n v="0"/>
    <n v="7"/>
    <n v="86.3"/>
    <n v="80.3"/>
    <n v="3.31"/>
    <n v="1.62"/>
    <n v="-0.81599999999999995"/>
    <n v="1.708"/>
    <n v="8.0000000000000002E-3"/>
    <n v="5.9580000000000002"/>
    <n v="9.3699999999999992"/>
    <n v="6.85"/>
    <n v="23.9"/>
    <n v="-33"/>
    <n v="6.5"/>
    <n v="126.357"/>
    <n v="2177.9299999999998"/>
    <s v="110523_214935"/>
  </r>
  <r>
    <x v="0"/>
    <s v="L"/>
    <s v="gid_2011_05_23_tbamlb_detmlb_1"/>
    <s v="Comerica Park"/>
    <s v="Sam Holbrook"/>
    <s v="tba"/>
    <s v="det"/>
    <n v="2"/>
    <x v="1"/>
    <s v="S"/>
    <n v="1"/>
    <n v="2"/>
    <x v="1"/>
    <n v="0.92200000000000004"/>
    <s v="Grounded Into DP"/>
    <m/>
    <s v="Alex Avila"/>
    <s v="L"/>
    <n v="1"/>
    <x v="0"/>
    <n v="2"/>
    <n v="1"/>
    <n v="0"/>
    <n v="0"/>
    <n v="7"/>
    <n v="77.8"/>
    <n v="73.099999999999994"/>
    <n v="3.31"/>
    <n v="1.56"/>
    <n v="-0.39"/>
    <n v="2.1669999999999998"/>
    <n v="0.19900000000000001"/>
    <n v="6.3129999999999997"/>
    <n v="-1.34"/>
    <n v="-1.61"/>
    <n v="23.9"/>
    <n v="3.2"/>
    <n v="10.5"/>
    <n v="319.154"/>
    <n v="347.49099999999999"/>
    <s v="110523_215004"/>
  </r>
  <r>
    <x v="0"/>
    <s v="L"/>
    <s v="gid_2011_05_23_tbamlb_detmlb_1"/>
    <s v="Comerica Park"/>
    <s v="Sam Holbrook"/>
    <s v="tba"/>
    <s v="det"/>
    <n v="3"/>
    <x v="1"/>
    <s v="S"/>
    <n v="1"/>
    <n v="3"/>
    <x v="1"/>
    <n v="0.93300000000000005"/>
    <s v="Grounded Into DP"/>
    <m/>
    <s v="Alex Avila"/>
    <s v="L"/>
    <n v="1"/>
    <x v="1"/>
    <n v="2"/>
    <n v="1"/>
    <n v="0"/>
    <n v="0"/>
    <n v="7"/>
    <n v="78.599999999999994"/>
    <n v="73.3"/>
    <n v="3.25"/>
    <n v="1.56"/>
    <n v="-9.9000000000000005E-2"/>
    <n v="2.8460000000000001"/>
    <n v="0.128"/>
    <n v="6.3949999999999996"/>
    <n v="-3.54"/>
    <n v="-4.45"/>
    <n v="23.9"/>
    <n v="7"/>
    <n v="11.5"/>
    <n v="321.096"/>
    <n v="959.16399999999999"/>
    <s v="110523_215032"/>
  </r>
  <r>
    <x v="0"/>
    <s v="L"/>
    <s v="gid_2011_05_23_tbamlb_detmlb_1"/>
    <s v="Comerica Park"/>
    <s v="Sam Holbrook"/>
    <s v="tba"/>
    <s v="det"/>
    <n v="4"/>
    <x v="2"/>
    <s v="X"/>
    <n v="1"/>
    <n v="4"/>
    <x v="0"/>
    <n v="0.92400000000000004"/>
    <s v="Grounded Into DP"/>
    <s v="GB"/>
    <s v="Alex Avila"/>
    <s v="L"/>
    <n v="1"/>
    <x v="2"/>
    <n v="2"/>
    <n v="1"/>
    <n v="0"/>
    <n v="0"/>
    <n v="7"/>
    <n v="87"/>
    <n v="80.8"/>
    <n v="3.42"/>
    <n v="1.65"/>
    <n v="0.223"/>
    <n v="1.901"/>
    <n v="0.193"/>
    <n v="6.0019999999999998"/>
    <n v="8.23"/>
    <n v="7.25"/>
    <n v="23.8"/>
    <n v="-31.6"/>
    <n v="6.1"/>
    <n v="131.53899999999999"/>
    <n v="2069.87"/>
    <s v="110523_215109"/>
  </r>
  <r>
    <x v="0"/>
    <s v="L"/>
    <s v="gid_2011_05_23_tbamlb_detmlb_1"/>
    <s v="Comerica Park"/>
    <s v="Sam Holbrook"/>
    <s v="tba"/>
    <s v="det"/>
    <n v="5"/>
    <x v="0"/>
    <s v="B"/>
    <n v="2"/>
    <n v="1"/>
    <x v="2"/>
    <n v="0.91600000000000004"/>
    <s v="Walk"/>
    <m/>
    <s v="Brandon Inge"/>
    <s v="R"/>
    <n v="0"/>
    <x v="0"/>
    <n v="0"/>
    <n v="0"/>
    <n v="0"/>
    <n v="0"/>
    <n v="8"/>
    <n v="77.2"/>
    <n v="72"/>
    <n v="3.26"/>
    <n v="1.58"/>
    <n v="-0.30599999999999999"/>
    <n v="1.7350000000000001"/>
    <n v="0.13600000000000001"/>
    <n v="6.0190000000000001"/>
    <n v="7.88"/>
    <n v="9.5399999999999991"/>
    <n v="23.9"/>
    <n v="-25.6"/>
    <n v="7"/>
    <n v="140.61099999999999"/>
    <n v="2083.1"/>
    <s v="110523_220530"/>
  </r>
  <r>
    <x v="0"/>
    <s v="L"/>
    <s v="gid_2011_05_23_tbamlb_detmlb_1"/>
    <s v="Comerica Park"/>
    <s v="Sam Holbrook"/>
    <s v="tba"/>
    <s v="det"/>
    <n v="6"/>
    <x v="0"/>
    <s v="B"/>
    <n v="2"/>
    <n v="2"/>
    <x v="0"/>
    <n v="0.84399999999999997"/>
    <s v="Walk"/>
    <m/>
    <s v="Brandon Inge"/>
    <s v="R"/>
    <n v="1"/>
    <x v="0"/>
    <n v="0"/>
    <n v="0"/>
    <n v="0"/>
    <n v="0"/>
    <n v="8"/>
    <n v="84.2"/>
    <n v="78.8"/>
    <n v="3.2"/>
    <n v="1.54"/>
    <n v="-1.3859999999999999"/>
    <n v="1.1279999999999999"/>
    <n v="3.6999999999999998E-2"/>
    <n v="5.915"/>
    <n v="7.83"/>
    <n v="7.22"/>
    <n v="23.9"/>
    <n v="-27"/>
    <n v="6.4"/>
    <n v="132.87700000000001"/>
    <n v="1959.61"/>
    <s v="110523_220547"/>
  </r>
  <r>
    <x v="0"/>
    <s v="L"/>
    <s v="gid_2011_05_23_tbamlb_detmlb_1"/>
    <s v="Comerica Park"/>
    <s v="Sam Holbrook"/>
    <s v="tba"/>
    <s v="det"/>
    <n v="7"/>
    <x v="6"/>
    <s v="S"/>
    <n v="2"/>
    <n v="3"/>
    <x v="2"/>
    <n v="0.93"/>
    <s v="Walk"/>
    <m/>
    <s v="Brandon Inge"/>
    <s v="R"/>
    <n v="2"/>
    <x v="0"/>
    <n v="0"/>
    <n v="0"/>
    <n v="0"/>
    <n v="0"/>
    <n v="8"/>
    <n v="77.599999999999994"/>
    <n v="72.5"/>
    <n v="3.42"/>
    <n v="1.4"/>
    <n v="-5.8000000000000003E-2"/>
    <n v="2"/>
    <n v="0.14799999999999999"/>
    <n v="5.9630000000000001"/>
    <n v="9.43"/>
    <n v="6.94"/>
    <n v="23.9"/>
    <n v="-27"/>
    <n v="8.1"/>
    <n v="126.577"/>
    <n v="1982.33"/>
    <s v="110523_220605"/>
  </r>
  <r>
    <x v="0"/>
    <s v="L"/>
    <s v="gid_2011_05_23_tbamlb_detmlb_1"/>
    <s v="Comerica Park"/>
    <s v="Sam Holbrook"/>
    <s v="tba"/>
    <s v="det"/>
    <n v="8"/>
    <x v="0"/>
    <s v="B"/>
    <n v="2"/>
    <n v="4"/>
    <x v="2"/>
    <n v="0.92800000000000005"/>
    <s v="Walk"/>
    <m/>
    <s v="Brandon Inge"/>
    <s v="R"/>
    <n v="2"/>
    <x v="1"/>
    <n v="0"/>
    <n v="0"/>
    <n v="0"/>
    <n v="0"/>
    <n v="8"/>
    <n v="79.400000000000006"/>
    <n v="73.599999999999994"/>
    <n v="3.23"/>
    <n v="1.51"/>
    <n v="-1.04"/>
    <n v="2.3039999999999998"/>
    <n v="0.02"/>
    <n v="5.9690000000000003"/>
    <n v="10.029999999999999"/>
    <n v="8.0500000000000007"/>
    <n v="23.8"/>
    <n v="-30.7"/>
    <n v="7.4"/>
    <n v="128.959"/>
    <n v="2212.5700000000002"/>
    <s v="110523_220624"/>
  </r>
  <r>
    <x v="0"/>
    <s v="L"/>
    <s v="gid_2011_05_23_tbamlb_detmlb_1"/>
    <s v="Comerica Park"/>
    <s v="Sam Holbrook"/>
    <s v="tba"/>
    <s v="det"/>
    <n v="9"/>
    <x v="6"/>
    <s v="S"/>
    <n v="2"/>
    <n v="5"/>
    <x v="0"/>
    <n v="0.89900000000000002"/>
    <s v="Walk"/>
    <m/>
    <s v="Brandon Inge"/>
    <s v="R"/>
    <n v="3"/>
    <x v="1"/>
    <n v="0"/>
    <n v="0"/>
    <n v="0"/>
    <n v="0"/>
    <n v="8"/>
    <n v="85.6"/>
    <n v="80.099999999999994"/>
    <n v="3.42"/>
    <n v="1.4"/>
    <n v="-0.54800000000000004"/>
    <n v="1.25"/>
    <n v="0.16900000000000001"/>
    <n v="5.8780000000000001"/>
    <n v="8.52"/>
    <n v="5.54"/>
    <n v="23.9"/>
    <n v="-28"/>
    <n v="6.9"/>
    <n v="123.283"/>
    <n v="1898.68"/>
    <s v="110523_220640"/>
  </r>
  <r>
    <x v="0"/>
    <s v="L"/>
    <s v="gid_2011_05_23_tbamlb_detmlb_1"/>
    <s v="Comerica Park"/>
    <s v="Sam Holbrook"/>
    <s v="tba"/>
    <s v="det"/>
    <n v="10"/>
    <x v="0"/>
    <s v="B"/>
    <n v="2"/>
    <n v="6"/>
    <x v="2"/>
    <n v="0.92400000000000004"/>
    <s v="Walk"/>
    <m/>
    <s v="Brandon Inge"/>
    <s v="R"/>
    <n v="3"/>
    <x v="2"/>
    <n v="0"/>
    <n v="0"/>
    <n v="0"/>
    <n v="0"/>
    <n v="8"/>
    <n v="79.900000000000006"/>
    <n v="73.7"/>
    <n v="3.17"/>
    <n v="1.55"/>
    <n v="-0.96099999999999997"/>
    <n v="1.778"/>
    <n v="-0.10199999999999999"/>
    <n v="5.9429999999999996"/>
    <n v="9.7799999999999994"/>
    <n v="8.4499999999999993"/>
    <n v="23.8"/>
    <n v="-30.6"/>
    <n v="7.3"/>
    <n v="131.01900000000001"/>
    <n v="2222.94"/>
    <s v="110523_220700"/>
  </r>
  <r>
    <x v="0"/>
    <s v="L"/>
    <s v="gid_2011_05_23_tbamlb_detmlb_1"/>
    <s v="Comerica Park"/>
    <s v="Sam Holbrook"/>
    <s v="tba"/>
    <s v="det"/>
    <n v="11"/>
    <x v="1"/>
    <s v="S"/>
    <n v="3"/>
    <n v="1"/>
    <x v="1"/>
    <n v="0.91200000000000003"/>
    <s v="Sac Bunt"/>
    <m/>
    <s v="Austin Jackson"/>
    <s v="R"/>
    <n v="0"/>
    <x v="0"/>
    <n v="0"/>
    <n v="1"/>
    <n v="0"/>
    <n v="0"/>
    <n v="8"/>
    <n v="78.7"/>
    <n v="73"/>
    <n v="3.46"/>
    <n v="1.51"/>
    <n v="-0.36199999999999999"/>
    <n v="2.6349999999999998"/>
    <n v="-8.1000000000000003E-2"/>
    <n v="6.2939999999999996"/>
    <n v="0.18"/>
    <n v="-2.12"/>
    <n v="23.8"/>
    <n v="-0.2"/>
    <n v="10.6"/>
    <n v="5.0199999999999996"/>
    <n v="351.88200000000001"/>
    <s v="110523_220803"/>
  </r>
  <r>
    <x v="0"/>
    <s v="L"/>
    <s v="gid_2011_05_23_tbamlb_detmlb_1"/>
    <s v="Comerica Park"/>
    <s v="Sam Holbrook"/>
    <s v="tba"/>
    <s v="det"/>
    <n v="12"/>
    <x v="2"/>
    <s v="X"/>
    <n v="3"/>
    <n v="2"/>
    <x v="0"/>
    <n v="0.93100000000000005"/>
    <s v="Sac Bunt"/>
    <m/>
    <s v="Austin Jackson"/>
    <s v="R"/>
    <n v="0"/>
    <x v="1"/>
    <n v="0"/>
    <n v="1"/>
    <n v="0"/>
    <n v="0"/>
    <n v="8"/>
    <n v="86.8"/>
    <n v="80.3"/>
    <n v="3.46"/>
    <n v="1.5"/>
    <n v="-1.1040000000000001"/>
    <n v="3.8180000000000001"/>
    <n v="-0.189"/>
    <n v="6.2"/>
    <n v="8.75"/>
    <n v="7.72"/>
    <n v="23.8"/>
    <n v="-34.1"/>
    <n v="5.9"/>
    <n v="131.59899999999999"/>
    <n v="2196.5500000000002"/>
    <s v="110523_220831"/>
  </r>
  <r>
    <x v="0"/>
    <s v="L"/>
    <s v="gid_2011_05_23_tbamlb_detmlb_1"/>
    <s v="Comerica Park"/>
    <s v="Sam Holbrook"/>
    <s v="tba"/>
    <s v="det"/>
    <n v="13"/>
    <x v="1"/>
    <s v="S"/>
    <n v="4"/>
    <n v="1"/>
    <x v="0"/>
    <n v="0.91"/>
    <s v="Single"/>
    <m/>
    <s v="Scott Sizemore"/>
    <s v="R"/>
    <n v="0"/>
    <x v="0"/>
    <n v="1"/>
    <n v="0"/>
    <n v="1"/>
    <n v="0"/>
    <n v="8"/>
    <n v="86"/>
    <n v="79.599999999999994"/>
    <n v="3.39"/>
    <n v="1.48"/>
    <n v="-0.98199999999999998"/>
    <n v="3.0259999999999998"/>
    <n v="-3.6999999999999998E-2"/>
    <n v="6.048"/>
    <n v="8.16"/>
    <n v="7.3"/>
    <n v="23.8"/>
    <n v="-30.2"/>
    <n v="6.1"/>
    <n v="132.01300000000001"/>
    <n v="2039.8"/>
    <s v="110523_220917"/>
  </r>
  <r>
    <x v="0"/>
    <s v="L"/>
    <s v="gid_2011_05_23_tbamlb_detmlb_1"/>
    <s v="Comerica Park"/>
    <s v="Sam Holbrook"/>
    <s v="tba"/>
    <s v="det"/>
    <n v="14"/>
    <x v="7"/>
    <s v="B"/>
    <n v="4"/>
    <n v="2"/>
    <x v="1"/>
    <n v="0.90400000000000003"/>
    <s v="Single"/>
    <m/>
    <s v="Scott Sizemore"/>
    <s v="R"/>
    <n v="0"/>
    <x v="1"/>
    <n v="1"/>
    <n v="0"/>
    <n v="1"/>
    <n v="0"/>
    <n v="8"/>
    <n v="79.599999999999994"/>
    <n v="74.8"/>
    <n v="3.45"/>
    <n v="1.51"/>
    <n v="-1.4450000000000001"/>
    <n v="-1.07"/>
    <n v="-0.23599999999999999"/>
    <n v="6.0149999999999997"/>
    <n v="-2.19"/>
    <n v="-1.42"/>
    <n v="23.9"/>
    <n v="5.3"/>
    <n v="10.5"/>
    <n v="302.00599999999997"/>
    <n v="443.34500000000003"/>
    <s v="110523_220940"/>
  </r>
  <r>
    <x v="0"/>
    <s v="L"/>
    <s v="gid_2011_05_23_tbamlb_detmlb_1"/>
    <s v="Comerica Park"/>
    <s v="Sam Holbrook"/>
    <s v="tba"/>
    <s v="det"/>
    <n v="15"/>
    <x v="4"/>
    <s v="S"/>
    <n v="4"/>
    <n v="3"/>
    <x v="1"/>
    <n v="0.92500000000000004"/>
    <s v="Single"/>
    <m/>
    <s v="Scott Sizemore"/>
    <s v="R"/>
    <n v="1"/>
    <x v="1"/>
    <n v="1"/>
    <n v="0"/>
    <n v="1"/>
    <n v="0"/>
    <n v="8"/>
    <n v="79.099999999999994"/>
    <n v="73.2"/>
    <n v="3.46"/>
    <n v="1.52"/>
    <n v="-0.82699999999999996"/>
    <n v="2.2090000000000001"/>
    <n v="-4.1000000000000002E-2"/>
    <n v="6.34"/>
    <n v="-3.35"/>
    <n v="-2.62"/>
    <n v="23.8"/>
    <n v="7.4"/>
    <n v="10.9"/>
    <n v="307.47000000000003"/>
    <n v="713.13699999999994"/>
    <s v="110523_221012"/>
  </r>
  <r>
    <x v="0"/>
    <s v="L"/>
    <s v="gid_2011_05_23_tbamlb_detmlb_1"/>
    <s v="Comerica Park"/>
    <s v="Sam Holbrook"/>
    <s v="tba"/>
    <s v="det"/>
    <n v="16"/>
    <x v="3"/>
    <s v="X"/>
    <n v="4"/>
    <n v="4"/>
    <x v="2"/>
    <n v="0.93400000000000005"/>
    <s v="Single"/>
    <s v="GB"/>
    <s v="Scott Sizemore"/>
    <s v="R"/>
    <n v="1"/>
    <x v="2"/>
    <n v="1"/>
    <n v="0"/>
    <n v="1"/>
    <n v="0"/>
    <n v="8"/>
    <n v="79.400000000000006"/>
    <n v="72.7"/>
    <n v="3.46"/>
    <n v="1.52"/>
    <n v="0.41099999999999998"/>
    <n v="3.28"/>
    <n v="0.13200000000000001"/>
    <n v="6.1669999999999998"/>
    <n v="6.72"/>
    <n v="9.5"/>
    <n v="23.8"/>
    <n v="-24.3"/>
    <n v="6.4"/>
    <n v="144.887"/>
    <n v="1979.67"/>
    <s v="110523_221047"/>
  </r>
  <r>
    <x v="0"/>
    <s v="L"/>
    <s v="gid_2011_05_23_tbamlb_detmlb_1"/>
    <s v="Comerica Park"/>
    <s v="Sam Holbrook"/>
    <s v="tba"/>
    <s v="det"/>
    <n v="17"/>
    <x v="0"/>
    <s v="B"/>
    <n v="5"/>
    <n v="1"/>
    <x v="1"/>
    <n v="0.92700000000000005"/>
    <s v="Strikeout"/>
    <m/>
    <s v="Brennan Boesch"/>
    <s v="L"/>
    <n v="0"/>
    <x v="0"/>
    <n v="1"/>
    <n v="1"/>
    <n v="1"/>
    <n v="0"/>
    <n v="8"/>
    <n v="79.900000000000006"/>
    <n v="74.8"/>
    <n v="3.42"/>
    <n v="1.48"/>
    <n v="-1.2250000000000001"/>
    <n v="1.62"/>
    <n v="-0.214"/>
    <n v="6.17"/>
    <n v="-3.19"/>
    <n v="-4.42"/>
    <n v="23.9"/>
    <n v="6.9"/>
    <n v="11.3"/>
    <n v="323.84100000000001"/>
    <n v="935.58399999999995"/>
    <s v="110523_221138"/>
  </r>
  <r>
    <x v="0"/>
    <s v="L"/>
    <s v="gid_2011_05_23_tbamlb_detmlb_1"/>
    <s v="Comerica Park"/>
    <s v="Sam Holbrook"/>
    <s v="tba"/>
    <s v="det"/>
    <n v="18"/>
    <x v="1"/>
    <s v="S"/>
    <n v="5"/>
    <n v="2"/>
    <x v="0"/>
    <n v="0.91100000000000003"/>
    <s v="Strikeout"/>
    <m/>
    <s v="Brennan Boesch"/>
    <s v="L"/>
    <n v="1"/>
    <x v="0"/>
    <n v="1"/>
    <n v="1"/>
    <n v="1"/>
    <n v="0"/>
    <n v="8"/>
    <n v="86.3"/>
    <n v="80.2"/>
    <n v="3.39"/>
    <n v="1.42"/>
    <n v="-0.59399999999999997"/>
    <n v="3.1379999999999999"/>
    <n v="0.154"/>
    <n v="6.06"/>
    <n v="9.3800000000000008"/>
    <n v="4.8899999999999997"/>
    <n v="23.8"/>
    <n v="-30.4"/>
    <n v="7.1"/>
    <n v="117.771"/>
    <n v="1985.98"/>
    <s v="110523_221205"/>
  </r>
  <r>
    <x v="0"/>
    <s v="L"/>
    <s v="gid_2011_05_23_tbamlb_detmlb_1"/>
    <s v="Comerica Park"/>
    <s v="Sam Holbrook"/>
    <s v="tba"/>
    <s v="det"/>
    <n v="19"/>
    <x v="4"/>
    <s v="S"/>
    <n v="5"/>
    <n v="3"/>
    <x v="1"/>
    <n v="0.88500000000000001"/>
    <s v="Strikeout"/>
    <m/>
    <s v="Brennan Boesch"/>
    <s v="L"/>
    <n v="1"/>
    <x v="1"/>
    <n v="1"/>
    <n v="1"/>
    <n v="1"/>
    <n v="0"/>
    <n v="8"/>
    <n v="80.3"/>
    <n v="74.900000000000006"/>
    <n v="3.34"/>
    <n v="1.35"/>
    <n v="-0.36299999999999999"/>
    <n v="2.742"/>
    <n v="6.9000000000000006E-2"/>
    <n v="6.4089999999999998"/>
    <n v="-1.88"/>
    <n v="-1.66"/>
    <n v="23.9"/>
    <n v="4.5"/>
    <n v="10"/>
    <n v="310.58100000000002"/>
    <n v="430.39699999999999"/>
    <s v="110523_221230"/>
  </r>
  <r>
    <x v="0"/>
    <s v="L"/>
    <s v="gid_2011_05_23_tbamlb_detmlb_1"/>
    <s v="Comerica Park"/>
    <s v="Sam Holbrook"/>
    <s v="tba"/>
    <s v="det"/>
    <n v="20"/>
    <x v="6"/>
    <s v="S"/>
    <n v="5"/>
    <n v="4"/>
    <x v="0"/>
    <n v="0.92900000000000005"/>
    <s v="Strikeout"/>
    <m/>
    <s v="Brennan Boesch"/>
    <s v="L"/>
    <n v="1"/>
    <x v="2"/>
    <n v="1"/>
    <n v="1"/>
    <n v="1"/>
    <n v="0"/>
    <n v="8"/>
    <n v="86.3"/>
    <n v="79.8"/>
    <n v="3.34"/>
    <n v="1.35"/>
    <n v="0.29499999999999998"/>
    <n v="3.1480000000000001"/>
    <n v="0.13300000000000001"/>
    <n v="6.0960000000000001"/>
    <n v="10.47"/>
    <n v="6.19"/>
    <n v="23.8"/>
    <n v="-36"/>
    <n v="7"/>
    <n v="120.78"/>
    <n v="2269.31"/>
    <s v="110523_221312"/>
  </r>
  <r>
    <x v="0"/>
    <s v="L"/>
    <s v="gid_2011_05_28_clemlb_tbamlb_1"/>
    <s v="Tropicana Field"/>
    <s v="Brian Gorman"/>
    <s v="tba"/>
    <s v="cle"/>
    <n v="1"/>
    <x v="1"/>
    <s v="S"/>
    <n v="1"/>
    <n v="1"/>
    <x v="0"/>
    <n v="0.86"/>
    <s v="Single"/>
    <m/>
    <s v="Michael Brantley"/>
    <s v="L"/>
    <n v="0"/>
    <x v="0"/>
    <n v="0"/>
    <n v="0"/>
    <n v="0"/>
    <n v="0"/>
    <n v="8"/>
    <n v="84.4"/>
    <n v="77.7"/>
    <n v="3.21"/>
    <n v="1.49"/>
    <n v="-1.667"/>
    <n v="2.29"/>
    <n v="-0.215"/>
    <n v="5.9640000000000004"/>
    <n v="12.54"/>
    <n v="4.5010000000000003"/>
    <n v="23.8"/>
    <n v="-34.5"/>
    <n v="8.3000000000000007"/>
    <n v="109.94"/>
    <n v="2412.0100000000002"/>
    <s v="110528_182133"/>
  </r>
  <r>
    <x v="0"/>
    <s v="L"/>
    <s v="gid_2011_05_28_clemlb_tbamlb_1"/>
    <s v="Tropicana Field"/>
    <s v="Brian Gorman"/>
    <s v="tba"/>
    <s v="cle"/>
    <n v="2"/>
    <x v="1"/>
    <s v="S"/>
    <n v="1"/>
    <n v="2"/>
    <x v="0"/>
    <n v="0.92100000000000004"/>
    <s v="Single"/>
    <m/>
    <s v="Michael Brantley"/>
    <s v="L"/>
    <n v="0"/>
    <x v="1"/>
    <n v="0"/>
    <n v="0"/>
    <n v="0"/>
    <n v="0"/>
    <n v="8"/>
    <n v="86"/>
    <n v="79.3"/>
    <n v="3.21"/>
    <n v="1.49"/>
    <n v="-0.61099999999999999"/>
    <n v="2.8780000000000001"/>
    <n v="-0.13200000000000001"/>
    <n v="5.9870000000000001"/>
    <n v="12.523"/>
    <n v="4.4950000000000001"/>
    <n v="23.8"/>
    <n v="-36.9"/>
    <n v="8"/>
    <n v="109.931"/>
    <n v="2462.13"/>
    <s v="110528_182153"/>
  </r>
  <r>
    <x v="0"/>
    <s v="L"/>
    <s v="gid_2011_05_28_clemlb_tbamlb_1"/>
    <s v="Tropicana Field"/>
    <s v="Brian Gorman"/>
    <s v="tba"/>
    <s v="cle"/>
    <n v="3"/>
    <x v="0"/>
    <s v="B"/>
    <n v="1"/>
    <n v="3"/>
    <x v="1"/>
    <n v="0.93400000000000005"/>
    <s v="Single"/>
    <m/>
    <s v="Michael Brantley"/>
    <s v="L"/>
    <n v="0"/>
    <x v="2"/>
    <n v="0"/>
    <n v="0"/>
    <n v="0"/>
    <n v="0"/>
    <n v="8"/>
    <n v="78.099999999999994"/>
    <n v="72.2"/>
    <n v="3.21"/>
    <n v="1.49"/>
    <n v="-1.41"/>
    <n v="1.5049999999999999"/>
    <n v="-0.22"/>
    <n v="6.2039999999999997"/>
    <n v="-2.4E-2"/>
    <n v="-3.3439999999999999"/>
    <n v="23.8"/>
    <n v="0.7"/>
    <n v="11.4"/>
    <n v="359.59100000000001"/>
    <n v="547.73500000000001"/>
    <s v="110528_182212"/>
  </r>
  <r>
    <x v="0"/>
    <s v="L"/>
    <s v="gid_2011_05_28_clemlb_tbamlb_1"/>
    <s v="Tropicana Field"/>
    <s v="Brian Gorman"/>
    <s v="tba"/>
    <s v="cle"/>
    <n v="4"/>
    <x v="4"/>
    <s v="S"/>
    <n v="1"/>
    <n v="4"/>
    <x v="0"/>
    <n v="0.92600000000000005"/>
    <s v="Single"/>
    <m/>
    <s v="Michael Brantley"/>
    <s v="L"/>
    <n v="1"/>
    <x v="2"/>
    <n v="0"/>
    <n v="0"/>
    <n v="0"/>
    <n v="0"/>
    <n v="8"/>
    <n v="85.5"/>
    <n v="78.400000000000006"/>
    <n v="3.21"/>
    <n v="1.49"/>
    <n v="0.26600000000000001"/>
    <n v="1.847"/>
    <n v="-8.3000000000000004E-2"/>
    <n v="5.8140000000000001"/>
    <n v="13.015000000000001"/>
    <n v="5.9210000000000003"/>
    <n v="23.8"/>
    <n v="-39.5"/>
    <n v="8"/>
    <n v="114.636"/>
    <n v="2605.66"/>
    <s v="110528_182232"/>
  </r>
  <r>
    <x v="0"/>
    <s v="L"/>
    <s v="gid_2011_05_28_clemlb_tbamlb_1"/>
    <s v="Tropicana Field"/>
    <s v="Brian Gorman"/>
    <s v="tba"/>
    <s v="cle"/>
    <n v="5"/>
    <x v="4"/>
    <s v="S"/>
    <n v="1"/>
    <n v="5"/>
    <x v="1"/>
    <n v="0.92700000000000005"/>
    <s v="Single"/>
    <m/>
    <s v="Michael Brantley"/>
    <s v="L"/>
    <n v="1"/>
    <x v="2"/>
    <n v="0"/>
    <n v="0"/>
    <n v="0"/>
    <n v="0"/>
    <n v="8"/>
    <n v="78.7"/>
    <n v="72.900000000000006"/>
    <n v="3.21"/>
    <n v="1.49"/>
    <n v="-1.0449999999999999"/>
    <n v="1.956"/>
    <n v="-0.29499999999999998"/>
    <n v="6.2439999999999998"/>
    <n v="0.76300000000000001"/>
    <n v="-4.0259999999999998"/>
    <n v="23.8"/>
    <n v="-1"/>
    <n v="11.4"/>
    <n v="10.869"/>
    <n v="680.923"/>
    <s v="110528_182258"/>
  </r>
  <r>
    <x v="0"/>
    <s v="L"/>
    <s v="gid_2011_05_28_clemlb_tbamlb_1"/>
    <s v="Tropicana Field"/>
    <s v="Brian Gorman"/>
    <s v="tba"/>
    <s v="cle"/>
    <n v="6"/>
    <x v="4"/>
    <s v="S"/>
    <n v="1"/>
    <n v="6"/>
    <x v="0"/>
    <n v="0.93899999999999995"/>
    <s v="Single"/>
    <m/>
    <s v="Michael Brantley"/>
    <s v="L"/>
    <n v="1"/>
    <x v="2"/>
    <n v="0"/>
    <n v="0"/>
    <n v="0"/>
    <n v="0"/>
    <n v="8"/>
    <n v="86.6"/>
    <n v="79.5"/>
    <n v="3.21"/>
    <n v="1.49"/>
    <n v="0.38700000000000001"/>
    <n v="1.649"/>
    <n v="-5.8999999999999997E-2"/>
    <n v="5.9020000000000001"/>
    <n v="13.183999999999999"/>
    <n v="5.6459999999999999"/>
    <n v="23.8"/>
    <n v="-40.299999999999997"/>
    <n v="8"/>
    <n v="113.351"/>
    <n v="2649.29"/>
    <s v="110528_182325"/>
  </r>
  <r>
    <x v="0"/>
    <s v="L"/>
    <s v="gid_2011_05_28_clemlb_tbamlb_1"/>
    <s v="Tropicana Field"/>
    <s v="Brian Gorman"/>
    <s v="tba"/>
    <s v="cle"/>
    <n v="7"/>
    <x v="3"/>
    <s v="X"/>
    <n v="1"/>
    <n v="7"/>
    <x v="1"/>
    <n v="0.89700000000000002"/>
    <s v="Single"/>
    <s v="LD"/>
    <s v="Michael Brantley"/>
    <s v="L"/>
    <n v="1"/>
    <x v="2"/>
    <n v="0"/>
    <n v="0"/>
    <n v="0"/>
    <n v="0"/>
    <n v="8"/>
    <n v="80.099999999999994"/>
    <n v="74.3"/>
    <n v="3.21"/>
    <n v="1.49"/>
    <n v="-0.874"/>
    <n v="2.4169999999999998"/>
    <n v="-0.23899999999999999"/>
    <n v="6.2060000000000004"/>
    <n v="1.1890000000000001"/>
    <n v="-2.8319999999999999"/>
    <n v="23.8"/>
    <n v="-2.1"/>
    <n v="10.5"/>
    <n v="23.172000000000001"/>
    <n v="520.29700000000003"/>
    <s v="110528_182413"/>
  </r>
  <r>
    <x v="0"/>
    <s v="L"/>
    <s v="gid_2011_05_28_clemlb_tbamlb_1"/>
    <s v="Tropicana Field"/>
    <s v="Brian Gorman"/>
    <s v="tba"/>
    <s v="cle"/>
    <n v="8"/>
    <x v="1"/>
    <s v="S"/>
    <n v="2"/>
    <n v="1"/>
    <x v="0"/>
    <n v="0.92600000000000005"/>
    <s v="Field Error"/>
    <m/>
    <s v="Asdrubal Cabrera"/>
    <s v="R"/>
    <n v="0"/>
    <x v="0"/>
    <n v="0"/>
    <n v="1"/>
    <n v="0"/>
    <n v="0"/>
    <n v="8"/>
    <n v="85.6"/>
    <n v="78.3"/>
    <n v="3.3"/>
    <n v="1.51"/>
    <n v="-0.83299999999999996"/>
    <n v="2.7250000000000001"/>
    <n v="-0.33100000000000002"/>
    <n v="6.008"/>
    <n v="13.957000000000001"/>
    <n v="5.3609999999999998"/>
    <n v="23.7"/>
    <n v="-40.4"/>
    <n v="8.3000000000000007"/>
    <n v="111.182"/>
    <n v="2727.94"/>
    <s v="110528_182452"/>
  </r>
  <r>
    <x v="0"/>
    <s v="L"/>
    <s v="gid_2011_05_28_clemlb_tbamlb_1"/>
    <s v="Tropicana Field"/>
    <s v="Brian Gorman"/>
    <s v="tba"/>
    <s v="cle"/>
    <n v="9"/>
    <x v="0"/>
    <s v="B"/>
    <n v="2"/>
    <n v="2"/>
    <x v="2"/>
    <n v="0.93100000000000005"/>
    <s v="Field Error"/>
    <m/>
    <s v="Asdrubal Cabrera"/>
    <s v="R"/>
    <n v="0"/>
    <x v="1"/>
    <n v="0"/>
    <n v="1"/>
    <n v="0"/>
    <n v="0"/>
    <n v="8"/>
    <n v="80.7"/>
    <n v="73.5"/>
    <n v="3.3"/>
    <n v="1.51"/>
    <n v="-0.17399999999999999"/>
    <n v="3.9279999999999999"/>
    <n v="-9.8000000000000004E-2"/>
    <n v="5.9829999999999997"/>
    <n v="11.26"/>
    <n v="7.8449999999999998"/>
    <n v="23.7"/>
    <n v="-35.299999999999997"/>
    <n v="7.6"/>
    <n v="125.048"/>
    <n v="2356.63"/>
    <s v="110528_182537"/>
  </r>
  <r>
    <x v="0"/>
    <s v="L"/>
    <s v="gid_2011_05_28_clemlb_tbamlb_1"/>
    <s v="Tropicana Field"/>
    <s v="Brian Gorman"/>
    <s v="tba"/>
    <s v="cle"/>
    <n v="10"/>
    <x v="3"/>
    <s v="X"/>
    <n v="2"/>
    <n v="3"/>
    <x v="0"/>
    <n v="0.93600000000000005"/>
    <s v="Field Error"/>
    <m/>
    <s v="Asdrubal Cabrera"/>
    <s v="R"/>
    <n v="1"/>
    <x v="1"/>
    <n v="0"/>
    <n v="1"/>
    <n v="0"/>
    <n v="0"/>
    <n v="8"/>
    <n v="86.1"/>
    <n v="78.900000000000006"/>
    <n v="3.3"/>
    <n v="1.51"/>
    <n v="1.0409999999999999"/>
    <n v="2.9380000000000002"/>
    <n v="-6.9000000000000006E-2"/>
    <n v="5.9989999999999997"/>
    <n v="13.106999999999999"/>
    <n v="6.2930000000000001"/>
    <n v="23.8"/>
    <n v="-42.1"/>
    <n v="7.8"/>
    <n v="115.81100000000001"/>
    <n v="2670.74"/>
    <s v="110528_182606"/>
  </r>
  <r>
    <x v="0"/>
    <s v="L"/>
    <s v="gid_2011_05_28_clemlb_tbamlb_1"/>
    <s v="Tropicana Field"/>
    <s v="Brian Gorman"/>
    <s v="tba"/>
    <s v="cle"/>
    <n v="11"/>
    <x v="4"/>
    <s v="S"/>
    <n v="3"/>
    <n v="1"/>
    <x v="0"/>
    <n v="0.94199999999999995"/>
    <s v="Hit By Pitch"/>
    <m/>
    <s v="Shin-Soo Choo"/>
    <s v="L"/>
    <n v="0"/>
    <x v="0"/>
    <n v="0"/>
    <n v="1"/>
    <n v="0"/>
    <n v="1"/>
    <n v="8"/>
    <n v="87"/>
    <n v="79.5"/>
    <n v="3.5430000000000001"/>
    <n v="1.8540000000000001"/>
    <n v="0.58299999999999996"/>
    <n v="2.3719999999999999"/>
    <n v="2.5000000000000001E-2"/>
    <n v="5.8570000000000002"/>
    <n v="15.189"/>
    <n v="5.726"/>
    <n v="23.7"/>
    <n v="-45.1"/>
    <n v="8.4"/>
    <n v="110.80800000000001"/>
    <n v="3001.53"/>
    <s v="110528_182652"/>
  </r>
  <r>
    <x v="0"/>
    <s v="L"/>
    <s v="gid_2011_05_28_clemlb_tbamlb_1"/>
    <s v="Tropicana Field"/>
    <s v="Brian Gorman"/>
    <s v="tba"/>
    <s v="cle"/>
    <n v="12"/>
    <x v="8"/>
    <s v="B"/>
    <n v="3"/>
    <n v="2"/>
    <x v="0"/>
    <n v="0.93600000000000005"/>
    <s v="Hit By Pitch"/>
    <m/>
    <s v="Shin-Soo Choo"/>
    <s v="L"/>
    <n v="0"/>
    <x v="1"/>
    <n v="0"/>
    <n v="1"/>
    <n v="0"/>
    <n v="1"/>
    <n v="8"/>
    <n v="86.4"/>
    <n v="79.3"/>
    <n v="3.5430000000000001"/>
    <n v="1.8540000000000001"/>
    <n v="1.8280000000000001"/>
    <n v="3.5539999999999998"/>
    <n v="0.18"/>
    <n v="6.048"/>
    <n v="13.321999999999999"/>
    <n v="4.915"/>
    <n v="23.8"/>
    <n v="-41.1"/>
    <n v="8.1999999999999993"/>
    <n v="110.42400000000001"/>
    <n v="2621.7"/>
    <s v="110528_182723"/>
  </r>
  <r>
    <x v="0"/>
    <s v="L"/>
    <s v="gid_2011_05_28_clemlb_tbamlb_1"/>
    <s v="Tropicana Field"/>
    <s v="Brian Gorman"/>
    <s v="tba"/>
    <s v="cle"/>
    <n v="13"/>
    <x v="0"/>
    <s v="B"/>
    <n v="4"/>
    <n v="1"/>
    <x v="2"/>
    <n v="0.93500000000000005"/>
    <s v="Single"/>
    <m/>
    <s v="Shelley Duncan"/>
    <s v="R"/>
    <n v="0"/>
    <x v="0"/>
    <n v="0"/>
    <n v="1"/>
    <n v="1"/>
    <n v="1"/>
    <n v="8"/>
    <n v="80.900000000000006"/>
    <n v="73.8"/>
    <n v="3.16"/>
    <n v="1.41"/>
    <n v="0.85799999999999998"/>
    <n v="3.4260000000000002"/>
    <n v="-5.6000000000000001E-2"/>
    <n v="6.0430000000000001"/>
    <n v="12.904999999999999"/>
    <n v="5.048"/>
    <n v="23.7"/>
    <n v="-35.1"/>
    <n v="8.9"/>
    <n v="111.565"/>
    <n v="2380.75"/>
    <s v="110528_182857"/>
  </r>
  <r>
    <x v="0"/>
    <s v="L"/>
    <s v="gid_2011_05_28_clemlb_tbamlb_1"/>
    <s v="Tropicana Field"/>
    <s v="Brian Gorman"/>
    <s v="tba"/>
    <s v="cle"/>
    <n v="14"/>
    <x v="0"/>
    <s v="B"/>
    <n v="4"/>
    <n v="2"/>
    <x v="1"/>
    <n v="0.92100000000000004"/>
    <s v="Single"/>
    <m/>
    <s v="Shelley Duncan"/>
    <s v="R"/>
    <n v="1"/>
    <x v="0"/>
    <n v="0"/>
    <n v="1"/>
    <n v="1"/>
    <n v="1"/>
    <n v="8"/>
    <n v="79.2"/>
    <n v="73.3"/>
    <n v="3.16"/>
    <n v="1.41"/>
    <n v="-0.77200000000000002"/>
    <n v="1.851"/>
    <n v="-0.124"/>
    <n v="6.0940000000000003"/>
    <n v="-1.3220000000000001"/>
    <n v="-2.9569999999999999"/>
    <n v="23.8"/>
    <n v="3.1"/>
    <n v="10.9"/>
    <n v="335.51"/>
    <n v="540.54"/>
    <s v="110528_182922"/>
  </r>
  <r>
    <x v="0"/>
    <s v="L"/>
    <s v="gid_2011_05_28_clemlb_tbamlb_1"/>
    <s v="Tropicana Field"/>
    <s v="Brian Gorman"/>
    <s v="tba"/>
    <s v="cle"/>
    <n v="15"/>
    <x v="6"/>
    <s v="S"/>
    <n v="4"/>
    <n v="3"/>
    <x v="1"/>
    <n v="0.83499999999999996"/>
    <s v="Single"/>
    <m/>
    <s v="Shelley Duncan"/>
    <s v="R"/>
    <n v="2"/>
    <x v="0"/>
    <n v="0"/>
    <n v="1"/>
    <n v="1"/>
    <n v="1"/>
    <n v="8"/>
    <n v="79.099999999999994"/>
    <n v="73.3"/>
    <n v="3.16"/>
    <n v="1.41"/>
    <n v="0.36399999999999999"/>
    <n v="1.282"/>
    <n v="-0.02"/>
    <n v="5.9530000000000003"/>
    <n v="1.3109999999999999"/>
    <n v="-1.3939999999999999"/>
    <n v="23.8"/>
    <n v="-3.1"/>
    <n v="10.4"/>
    <n v="44.392000000000003"/>
    <n v="317.41699999999997"/>
    <s v="110528_182957"/>
  </r>
  <r>
    <x v="0"/>
    <s v="L"/>
    <s v="gid_2011_05_28_clemlb_tbamlb_1"/>
    <s v="Tropicana Field"/>
    <s v="Brian Gorman"/>
    <s v="tba"/>
    <s v="cle"/>
    <n v="16"/>
    <x v="4"/>
    <s v="S"/>
    <n v="4"/>
    <n v="4"/>
    <x v="1"/>
    <n v="0.90200000000000002"/>
    <s v="Single"/>
    <m/>
    <s v="Shelley Duncan"/>
    <s v="R"/>
    <n v="2"/>
    <x v="1"/>
    <n v="0"/>
    <n v="1"/>
    <n v="1"/>
    <n v="1"/>
    <n v="8"/>
    <n v="79.900000000000006"/>
    <n v="73.900000000000006"/>
    <n v="3.16"/>
    <n v="1.41"/>
    <n v="-0.30299999999999999"/>
    <n v="1.998"/>
    <n v="-0.34699999999999998"/>
    <n v="6.1749999999999998"/>
    <n v="0.41099999999999998"/>
    <n v="-3.4980000000000002"/>
    <n v="23.8"/>
    <n v="-0.9"/>
    <n v="11"/>
    <n v="6.8010000000000002"/>
    <n v="592.64700000000005"/>
    <s v="110528_183028"/>
  </r>
  <r>
    <x v="0"/>
    <s v="L"/>
    <s v="gid_2011_05_28_clemlb_tbamlb_1"/>
    <s v="Tropicana Field"/>
    <s v="Brian Gorman"/>
    <s v="tba"/>
    <s v="cle"/>
    <n v="17"/>
    <x v="0"/>
    <s v="B"/>
    <n v="4"/>
    <n v="5"/>
    <x v="0"/>
    <n v="0.92"/>
    <s v="Single"/>
    <m/>
    <s v="Shelley Duncan"/>
    <s v="R"/>
    <n v="2"/>
    <x v="2"/>
    <n v="0"/>
    <n v="1"/>
    <n v="1"/>
    <n v="1"/>
    <n v="8"/>
    <n v="86.5"/>
    <n v="79.599999999999994"/>
    <n v="3.16"/>
    <n v="1.41"/>
    <n v="-1.179"/>
    <n v="3.274"/>
    <n v="-0.45100000000000001"/>
    <n v="6.0069999999999997"/>
    <n v="13.368"/>
    <n v="4.0389999999999997"/>
    <n v="23.8"/>
    <n v="-38.299999999999997"/>
    <n v="8.3000000000000007"/>
    <n v="106.989"/>
    <n v="2594.71"/>
    <s v="110528_183101"/>
  </r>
  <r>
    <x v="0"/>
    <s v="L"/>
    <s v="gid_2011_05_28_clemlb_tbamlb_1"/>
    <s v="Tropicana Field"/>
    <s v="Brian Gorman"/>
    <s v="tba"/>
    <s v="cle"/>
    <n v="18"/>
    <x v="9"/>
    <s v="X"/>
    <n v="4"/>
    <n v="6"/>
    <x v="1"/>
    <n v="0.88300000000000001"/>
    <s v="Single"/>
    <s v="FB"/>
    <s v="Shelley Duncan"/>
    <s v="R"/>
    <n v="3"/>
    <x v="2"/>
    <n v="0"/>
    <n v="1"/>
    <n v="1"/>
    <n v="1"/>
    <n v="8"/>
    <n v="80"/>
    <n v="74.099999999999994"/>
    <n v="3.16"/>
    <n v="1.41"/>
    <n v="0.46200000000000002"/>
    <n v="2.488"/>
    <n v="-0.13900000000000001"/>
    <n v="6.2359999999999998"/>
    <n v="0.42899999999999999"/>
    <n v="-3.5539999999999998"/>
    <n v="23.8"/>
    <n v="-1.2"/>
    <n v="10.9"/>
    <n v="6.9749999999999996"/>
    <n v="605.72199999999998"/>
    <s v="110528_183126"/>
  </r>
  <r>
    <x v="0"/>
    <s v="L"/>
    <s v="gid_2011_05_31_texmlb_tbamlb_1"/>
    <s v="Tropicana Field"/>
    <s v="Jerry Meals"/>
    <s v="tba"/>
    <s v="tex"/>
    <n v="1"/>
    <x v="4"/>
    <s v="S"/>
    <n v="1"/>
    <n v="1"/>
    <x v="1"/>
    <n v="0.93300000000000005"/>
    <s v="Strikeout"/>
    <m/>
    <s v="Josh Hamilton"/>
    <s v="L"/>
    <n v="0"/>
    <x v="0"/>
    <n v="1"/>
    <n v="1"/>
    <n v="1"/>
    <n v="0"/>
    <n v="7"/>
    <n v="78.099999999999994"/>
    <n v="71.5"/>
    <n v="3.58"/>
    <n v="1.83"/>
    <n v="-0.439"/>
    <n v="2.524"/>
    <n v="0.11899999999999999"/>
    <n v="6.3070000000000004"/>
    <n v="-2.29"/>
    <n v="-3.07"/>
    <n v="23.8"/>
    <n v="4.9000000000000004"/>
    <n v="11.3"/>
    <n v="322.74"/>
    <n v="626.70100000000002"/>
    <s v="110531_202947"/>
  </r>
  <r>
    <x v="0"/>
    <s v="L"/>
    <s v="gid_2011_05_31_texmlb_tbamlb_1"/>
    <s v="Tropicana Field"/>
    <s v="Jerry Meals"/>
    <s v="tba"/>
    <s v="tex"/>
    <n v="2"/>
    <x v="4"/>
    <s v="S"/>
    <n v="1"/>
    <n v="2"/>
    <x v="1"/>
    <n v="0.90900000000000003"/>
    <s v="Strikeout"/>
    <m/>
    <s v="Josh Hamilton"/>
    <s v="L"/>
    <n v="0"/>
    <x v="1"/>
    <n v="1"/>
    <n v="1"/>
    <n v="1"/>
    <n v="0"/>
    <n v="7"/>
    <n v="78.900000000000006"/>
    <n v="72.599999999999994"/>
    <n v="3.58"/>
    <n v="1.83"/>
    <n v="-0.33500000000000002"/>
    <n v="2.5579999999999998"/>
    <n v="-0.14000000000000001"/>
    <n v="6.2990000000000004"/>
    <n v="3.39"/>
    <n v="-2.84"/>
    <n v="23.8"/>
    <n v="-6.8"/>
    <n v="11"/>
    <n v="50.625"/>
    <n v="736.68399999999997"/>
    <s v="110531_203039"/>
  </r>
  <r>
    <x v="0"/>
    <s v="L"/>
    <s v="gid_2011_05_31_texmlb_tbamlb_1"/>
    <s v="Tropicana Field"/>
    <s v="Jerry Meals"/>
    <s v="tba"/>
    <s v="tex"/>
    <n v="3"/>
    <x v="7"/>
    <s v="B"/>
    <n v="1"/>
    <n v="3"/>
    <x v="1"/>
    <n v="0.81699999999999995"/>
    <s v="Strikeout"/>
    <m/>
    <s v="Josh Hamilton"/>
    <s v="L"/>
    <n v="0"/>
    <x v="2"/>
    <n v="1"/>
    <n v="1"/>
    <n v="1"/>
    <n v="0"/>
    <n v="7"/>
    <n v="79.2"/>
    <n v="73.099999999999994"/>
    <n v="3.58"/>
    <n v="1.78"/>
    <n v="-1.583"/>
    <n v="-0.49399999999999999"/>
    <n v="-0.315"/>
    <n v="5.9450000000000003"/>
    <n v="-0.37"/>
    <n v="-1.28"/>
    <n v="23.8"/>
    <n v="1.6"/>
    <n v="10.7"/>
    <n v="343.29599999999999"/>
    <n v="213.67099999999999"/>
    <s v="110531_203133"/>
  </r>
  <r>
    <x v="0"/>
    <s v="L"/>
    <s v="gid_2011_05_31_texmlb_tbamlb_1"/>
    <s v="Tropicana Field"/>
    <s v="Jerry Meals"/>
    <s v="tba"/>
    <s v="tex"/>
    <n v="4"/>
    <x v="4"/>
    <s v="S"/>
    <n v="1"/>
    <n v="4"/>
    <x v="0"/>
    <n v="0.94399999999999995"/>
    <s v="Strikeout"/>
    <m/>
    <s v="Josh Hamilton"/>
    <s v="L"/>
    <n v="1"/>
    <x v="2"/>
    <n v="1"/>
    <n v="1"/>
    <n v="1"/>
    <n v="0"/>
    <n v="7"/>
    <n v="86.5"/>
    <n v="79.400000000000006"/>
    <n v="3.58"/>
    <n v="1.83"/>
    <n v="0.372"/>
    <n v="1.71"/>
    <n v="-1.7000000000000001E-2"/>
    <n v="5.98"/>
    <n v="14.04"/>
    <n v="7.09"/>
    <n v="23.8"/>
    <n v="-44.7"/>
    <n v="7.8"/>
    <n v="116.949"/>
    <n v="2903.22"/>
    <s v="110531_203216"/>
  </r>
  <r>
    <x v="0"/>
    <s v="L"/>
    <s v="gid_2011_05_31_texmlb_tbamlb_1"/>
    <s v="Tropicana Field"/>
    <s v="Jerry Meals"/>
    <s v="tba"/>
    <s v="tex"/>
    <n v="5"/>
    <x v="0"/>
    <s v="B"/>
    <n v="1"/>
    <n v="5"/>
    <x v="1"/>
    <n v="0.93200000000000005"/>
    <s v="Strikeout"/>
    <m/>
    <s v="Josh Hamilton"/>
    <s v="L"/>
    <n v="1"/>
    <x v="2"/>
    <n v="1"/>
    <n v="1"/>
    <n v="1"/>
    <n v="0"/>
    <n v="7"/>
    <n v="79.2"/>
    <n v="72.7"/>
    <n v="3.63"/>
    <n v="1.83"/>
    <n v="-1.3"/>
    <n v="1.7809999999999999"/>
    <n v="-0.27300000000000002"/>
    <n v="6.2389999999999999"/>
    <n v="1.77"/>
    <n v="-5.49"/>
    <n v="23.8"/>
    <n v="-2.6"/>
    <n v="12.1"/>
    <n v="18.058"/>
    <n v="957.58900000000006"/>
    <s v="110531_203253"/>
  </r>
  <r>
    <x v="0"/>
    <s v="L"/>
    <s v="gid_2011_05_31_texmlb_tbamlb_1"/>
    <s v="Tropicana Field"/>
    <s v="Jerry Meals"/>
    <s v="tba"/>
    <s v="tex"/>
    <n v="6"/>
    <x v="10"/>
    <s v="S"/>
    <n v="1"/>
    <n v="6"/>
    <x v="1"/>
    <n v="0.93600000000000005"/>
    <s v="Strikeout"/>
    <m/>
    <s v="Josh Hamilton"/>
    <s v="L"/>
    <n v="2"/>
    <x v="2"/>
    <n v="1"/>
    <n v="1"/>
    <n v="1"/>
    <n v="0"/>
    <n v="7"/>
    <n v="78.7"/>
    <n v="71.599999999999994"/>
    <n v="3.58"/>
    <n v="1.83"/>
    <n v="-0.78800000000000003"/>
    <n v="2.0979999999999999"/>
    <n v="-0.23899999999999999"/>
    <n v="6.2460000000000004"/>
    <n v="0.27"/>
    <n v="-5.77"/>
    <n v="23.7"/>
    <n v="-0.1"/>
    <n v="12.4"/>
    <n v="2.67"/>
    <n v="943.85699999999997"/>
    <s v="110531_203345"/>
  </r>
  <r>
    <x v="0"/>
    <s v="L"/>
    <s v="gid_2011_05_31_texmlb_tbamlb_1"/>
    <s v="Tropicana Field"/>
    <s v="Jerry Meals"/>
    <s v="tba"/>
    <s v="tex"/>
    <n v="7"/>
    <x v="6"/>
    <s v="S"/>
    <n v="1"/>
    <n v="7"/>
    <x v="0"/>
    <n v="0.94099999999999995"/>
    <s v="Strikeout"/>
    <m/>
    <s v="Josh Hamilton"/>
    <s v="L"/>
    <n v="2"/>
    <x v="2"/>
    <n v="1"/>
    <n v="1"/>
    <n v="1"/>
    <n v="0"/>
    <n v="7"/>
    <n v="87.1"/>
    <n v="79.900000000000006"/>
    <n v="3.58"/>
    <n v="1.83"/>
    <n v="0.55800000000000005"/>
    <n v="2.19"/>
    <n v="7.4999999999999997E-2"/>
    <n v="5.9580000000000002"/>
    <n v="14.49"/>
    <n v="4.88"/>
    <n v="23.8"/>
    <n v="-42.3"/>
    <n v="8.5"/>
    <n v="108.788"/>
    <n v="2838.33"/>
    <s v="110531_203453"/>
  </r>
  <r>
    <x v="0"/>
    <s v="L"/>
    <s v="gid_2011_05_31_texmlb_tbamlb_1"/>
    <s v="Tropicana Field"/>
    <s v="Jerry Meals"/>
    <s v="tba"/>
    <s v="tex"/>
    <n v="8"/>
    <x v="9"/>
    <s v="X"/>
    <n v="2"/>
    <n v="1"/>
    <x v="0"/>
    <n v="0.94899999999999995"/>
    <s v="Single"/>
    <s v="LD"/>
    <s v="Michael Young"/>
    <s v="R"/>
    <n v="0"/>
    <x v="0"/>
    <n v="2"/>
    <n v="1"/>
    <n v="1"/>
    <n v="0"/>
    <n v="7"/>
    <n v="87.4"/>
    <n v="79.8"/>
    <n v="3.29"/>
    <n v="1.55"/>
    <n v="0.441"/>
    <n v="2.8319999999999999"/>
    <n v="6.9000000000000006E-2"/>
    <n v="6.0510000000000002"/>
    <n v="14.63"/>
    <n v="7.69"/>
    <n v="23.7"/>
    <n v="-48.5"/>
    <n v="7.7"/>
    <n v="117.85599999999999"/>
    <n v="3071.38"/>
    <s v="110531_203559"/>
  </r>
  <r>
    <x v="0"/>
    <s v="L"/>
    <s v="gid_2011_05_31_texmlb_tbamlb_1"/>
    <s v="Tropicana Field"/>
    <s v="Jerry Meals"/>
    <s v="tba"/>
    <s v="tex"/>
    <n v="9"/>
    <x v="0"/>
    <s v="B"/>
    <n v="3"/>
    <n v="1"/>
    <x v="0"/>
    <n v="0.93899999999999995"/>
    <s v="Groundout"/>
    <m/>
    <s v="Adrian Beltre"/>
    <s v="R"/>
    <n v="0"/>
    <x v="0"/>
    <n v="2"/>
    <n v="0"/>
    <n v="1"/>
    <n v="1"/>
    <n v="7"/>
    <n v="86"/>
    <n v="78.599999999999994"/>
    <n v="3.62"/>
    <n v="1.61"/>
    <n v="-0.44800000000000001"/>
    <n v="3.62"/>
    <n v="-0.248"/>
    <n v="6.149"/>
    <n v="13.1"/>
    <n v="7.08"/>
    <n v="23.7"/>
    <n v="-43"/>
    <n v="7.4"/>
    <n v="118.547"/>
    <n v="2734.84"/>
    <s v="110531_203649"/>
  </r>
  <r>
    <x v="0"/>
    <s v="L"/>
    <s v="gid_2011_05_31_texmlb_tbamlb_1"/>
    <s v="Tropicana Field"/>
    <s v="Jerry Meals"/>
    <s v="tba"/>
    <s v="tex"/>
    <n v="10"/>
    <x v="0"/>
    <s v="B"/>
    <n v="3"/>
    <n v="2"/>
    <x v="1"/>
    <n v="0.92200000000000004"/>
    <s v="Groundout"/>
    <m/>
    <s v="Adrian Beltre"/>
    <s v="R"/>
    <n v="1"/>
    <x v="0"/>
    <n v="2"/>
    <n v="0"/>
    <n v="1"/>
    <n v="1"/>
    <n v="7"/>
    <n v="78.7"/>
    <n v="71.900000000000006"/>
    <n v="3.52"/>
    <n v="1.55"/>
    <n v="0.97599999999999998"/>
    <n v="3.7530000000000001"/>
    <n v="3.5999999999999997E-2"/>
    <n v="6.3410000000000002"/>
    <n v="1.36"/>
    <n v="-6.5"/>
    <n v="23.7"/>
    <n v="-3"/>
    <n v="12.3"/>
    <n v="11.884"/>
    <n v="1097.3499999999999"/>
    <s v="110531_203710"/>
  </r>
  <r>
    <x v="0"/>
    <s v="L"/>
    <s v="gid_2011_05_31_texmlb_tbamlb_1"/>
    <s v="Tropicana Field"/>
    <s v="Jerry Meals"/>
    <s v="tba"/>
    <s v="tex"/>
    <n v="11"/>
    <x v="2"/>
    <s v="X"/>
    <n v="3"/>
    <n v="3"/>
    <x v="1"/>
    <n v="0.91900000000000004"/>
    <s v="Groundout"/>
    <s v="GB"/>
    <s v="Adrian Beltre"/>
    <s v="R"/>
    <n v="2"/>
    <x v="0"/>
    <n v="2"/>
    <n v="0"/>
    <n v="1"/>
    <n v="1"/>
    <n v="7"/>
    <n v="79.5"/>
    <n v="72.8"/>
    <n v="3.39"/>
    <n v="1.55"/>
    <n v="-4.7E-2"/>
    <n v="1.974"/>
    <n v="-8.1000000000000003E-2"/>
    <n v="6.282"/>
    <n v="1.93"/>
    <n v="-4.01"/>
    <n v="23.8"/>
    <n v="-3.8"/>
    <n v="11.4"/>
    <n v="26.050999999999998"/>
    <n v="739.72500000000002"/>
    <s v="110531_203733"/>
  </r>
  <r>
    <x v="0"/>
    <s v="L"/>
    <s v="gid_2011_05_31_texmlb_tbamlb_1"/>
    <s v="Tropicana Field"/>
    <s v="Jerry Meals"/>
    <s v="tba"/>
    <s v="tex"/>
    <n v="12"/>
    <x v="0"/>
    <s v="B"/>
    <n v="4"/>
    <n v="1"/>
    <x v="0"/>
    <n v="0.93300000000000005"/>
    <s v="Single"/>
    <m/>
    <s v="Nelson Cruz"/>
    <s v="R"/>
    <n v="0"/>
    <x v="0"/>
    <n v="0"/>
    <n v="0"/>
    <n v="0"/>
    <n v="0"/>
    <n v="8"/>
    <n v="85.6"/>
    <n v="78.7"/>
    <n v="3.77"/>
    <n v="1.76"/>
    <n v="-2.484"/>
    <n v="1.712"/>
    <n v="-0.35199999999999998"/>
    <n v="5.843"/>
    <n v="14.41"/>
    <n v="6.55"/>
    <n v="23.8"/>
    <n v="-42.2"/>
    <n v="8"/>
    <n v="114.58199999999999"/>
    <n v="2901.32"/>
    <s v="110531_205447"/>
  </r>
  <r>
    <x v="0"/>
    <s v="L"/>
    <s v="gid_2011_05_31_texmlb_tbamlb_1"/>
    <s v="Tropicana Field"/>
    <s v="Jerry Meals"/>
    <s v="tba"/>
    <s v="tex"/>
    <n v="13"/>
    <x v="3"/>
    <s v="X"/>
    <n v="4"/>
    <n v="2"/>
    <x v="2"/>
    <n v="0.93400000000000005"/>
    <s v="Single"/>
    <s v="LD"/>
    <s v="Nelson Cruz"/>
    <s v="R"/>
    <n v="1"/>
    <x v="0"/>
    <n v="0"/>
    <n v="0"/>
    <n v="0"/>
    <n v="0"/>
    <n v="8"/>
    <n v="77.900000000000006"/>
    <n v="70.900000000000006"/>
    <n v="3.66"/>
    <n v="1.61"/>
    <n v="0.38800000000000001"/>
    <n v="2.8239999999999998"/>
    <n v="-0.13400000000000001"/>
    <n v="6.0060000000000002"/>
    <n v="11.79"/>
    <n v="7"/>
    <n v="23.7"/>
    <n v="-32.299999999999997"/>
    <n v="8.6999999999999993"/>
    <n v="120.88200000000001"/>
    <n v="2262.67"/>
    <s v="110531_205505"/>
  </r>
  <r>
    <x v="0"/>
    <s v="L"/>
    <s v="gid_2011_05_31_texmlb_tbamlb_1"/>
    <s v="Tropicana Field"/>
    <s v="Jerry Meals"/>
    <s v="tba"/>
    <s v="tex"/>
    <n v="14"/>
    <x v="0"/>
    <s v="B"/>
    <n v="5"/>
    <n v="1"/>
    <x v="1"/>
    <n v="0.92200000000000004"/>
    <s v="Single"/>
    <m/>
    <s v="Mitch Moreland"/>
    <s v="L"/>
    <n v="0"/>
    <x v="0"/>
    <n v="0"/>
    <n v="1"/>
    <n v="0"/>
    <n v="0"/>
    <n v="8"/>
    <n v="79.099999999999994"/>
    <n v="72.900000000000006"/>
    <n v="3.42"/>
    <n v="1.67"/>
    <n v="-1.0640000000000001"/>
    <n v="1.196"/>
    <n v="-0.126"/>
    <n v="6.0919999999999996"/>
    <n v="-0.52"/>
    <n v="-2.33"/>
    <n v="23.8"/>
    <n v="1.7"/>
    <n v="10.9"/>
    <n v="347.15499999999997"/>
    <n v="391.45800000000003"/>
    <s v="110531_205553"/>
  </r>
  <r>
    <x v="0"/>
    <s v="L"/>
    <s v="gid_2011_05_31_texmlb_tbamlb_1"/>
    <s v="Tropicana Field"/>
    <s v="Jerry Meals"/>
    <s v="tba"/>
    <s v="tex"/>
    <n v="15"/>
    <x v="0"/>
    <s v="B"/>
    <n v="5"/>
    <n v="2"/>
    <x v="0"/>
    <n v="0.93899999999999995"/>
    <s v="Single"/>
    <m/>
    <s v="Mitch Moreland"/>
    <s v="L"/>
    <n v="1"/>
    <x v="0"/>
    <n v="0"/>
    <n v="1"/>
    <n v="0"/>
    <n v="0"/>
    <n v="8"/>
    <n v="86.5"/>
    <n v="79.400000000000006"/>
    <n v="3.37"/>
    <n v="1.67"/>
    <n v="-2.395"/>
    <n v="1.355"/>
    <n v="-0.42"/>
    <n v="5.8540000000000001"/>
    <n v="12.87"/>
    <n v="6.93"/>
    <n v="23.8"/>
    <n v="-40.1"/>
    <n v="7.4"/>
    <n v="118.471"/>
    <n v="2703.67"/>
    <s v="110531_205618"/>
  </r>
  <r>
    <x v="0"/>
    <s v="L"/>
    <s v="gid_2011_05_31_texmlb_tbamlb_1"/>
    <s v="Tropicana Field"/>
    <s v="Jerry Meals"/>
    <s v="tba"/>
    <s v="tex"/>
    <n v="16"/>
    <x v="0"/>
    <s v="B"/>
    <n v="5"/>
    <n v="3"/>
    <x v="0"/>
    <n v="0.94199999999999995"/>
    <s v="Single"/>
    <m/>
    <s v="Mitch Moreland"/>
    <s v="L"/>
    <n v="2"/>
    <x v="0"/>
    <n v="0"/>
    <n v="1"/>
    <n v="0"/>
    <n v="0"/>
    <n v="8"/>
    <n v="85.9"/>
    <n v="79.099999999999994"/>
    <n v="3.42"/>
    <n v="1.61"/>
    <n v="6.7000000000000004E-2"/>
    <n v="1.006"/>
    <n v="4.5999999999999999E-2"/>
    <n v="5.8049999999999997"/>
    <n v="13.58"/>
    <n v="7.57"/>
    <n v="23.8"/>
    <n v="-43.7"/>
    <n v="7.7"/>
    <n v="119.295"/>
    <n v="2858.69"/>
    <s v="110531_205646"/>
  </r>
  <r>
    <x v="0"/>
    <s v="L"/>
    <s v="gid_2011_05_31_texmlb_tbamlb_1"/>
    <s v="Tropicana Field"/>
    <s v="Jerry Meals"/>
    <s v="tba"/>
    <s v="tex"/>
    <n v="17"/>
    <x v="1"/>
    <s v="S"/>
    <n v="5"/>
    <n v="4"/>
    <x v="0"/>
    <n v="0.92800000000000005"/>
    <s v="Single"/>
    <m/>
    <s v="Mitch Moreland"/>
    <s v="L"/>
    <n v="3"/>
    <x v="0"/>
    <n v="0"/>
    <n v="1"/>
    <n v="0"/>
    <n v="0"/>
    <n v="8"/>
    <n v="84.8"/>
    <n v="77.8"/>
    <n v="3.31"/>
    <n v="1.61"/>
    <n v="-0.49199999999999999"/>
    <n v="2.706"/>
    <n v="-8.2000000000000003E-2"/>
    <n v="5.9249999999999998"/>
    <n v="14.27"/>
    <n v="6.76"/>
    <n v="23.8"/>
    <n v="-43.2"/>
    <n v="8"/>
    <n v="115.504"/>
    <n v="2864.98"/>
    <s v="110531_205735"/>
  </r>
  <r>
    <x v="0"/>
    <s v="L"/>
    <s v="gid_2011_05_31_texmlb_tbamlb_1"/>
    <s v="Tropicana Field"/>
    <s v="Jerry Meals"/>
    <s v="tba"/>
    <s v="tex"/>
    <n v="18"/>
    <x v="6"/>
    <s v="S"/>
    <n v="5"/>
    <n v="5"/>
    <x v="2"/>
    <n v="0.92800000000000005"/>
    <s v="Single"/>
    <m/>
    <s v="Mitch Moreland"/>
    <s v="L"/>
    <n v="3"/>
    <x v="1"/>
    <n v="0"/>
    <n v="1"/>
    <n v="0"/>
    <n v="0"/>
    <n v="8"/>
    <n v="79.599999999999994"/>
    <n v="72.400000000000006"/>
    <n v="3.22"/>
    <n v="1.52"/>
    <n v="0.46100000000000002"/>
    <n v="2.629"/>
    <n v="0.08"/>
    <n v="5.9569999999999999"/>
    <n v="14.37"/>
    <n v="7.43"/>
    <n v="23.7"/>
    <n v="-39.5"/>
    <n v="8.9"/>
    <n v="117.518"/>
    <n v="2723.37"/>
    <s v="110531_205822"/>
  </r>
  <r>
    <x v="0"/>
    <s v="L"/>
    <s v="gid_2011_05_31_texmlb_tbamlb_1"/>
    <s v="Tropicana Field"/>
    <s v="Jerry Meals"/>
    <s v="tba"/>
    <s v="tex"/>
    <n v="19"/>
    <x v="3"/>
    <s v="X"/>
    <n v="5"/>
    <n v="6"/>
    <x v="1"/>
    <n v="0.92500000000000004"/>
    <s v="Single"/>
    <s v="LD"/>
    <s v="Mitch Moreland"/>
    <s v="L"/>
    <n v="3"/>
    <x v="2"/>
    <n v="0"/>
    <n v="1"/>
    <n v="0"/>
    <n v="0"/>
    <n v="8"/>
    <n v="79.099999999999994"/>
    <n v="72.2"/>
    <n v="3.22"/>
    <n v="1.52"/>
    <n v="-1.091"/>
    <n v="1.877"/>
    <n v="-0.27400000000000002"/>
    <n v="6.14"/>
    <n v="-2.96"/>
    <n v="-2.0699999999999998"/>
    <n v="23.7"/>
    <n v="6.7"/>
    <n v="10.9"/>
    <n v="304.22399999999999"/>
    <n v="596.30499999999995"/>
    <s v="110531_205850"/>
  </r>
  <r>
    <x v="1"/>
    <s v="R"/>
    <s v="gid_2011_05_08_tbamlb_balmlb_1"/>
    <s v="Oriole Park at Camden Yards"/>
    <s v="Jeff Kellogg"/>
    <s v="tba"/>
    <s v="bal"/>
    <n v="1"/>
    <x v="1"/>
    <s v="S"/>
    <n v="1"/>
    <n v="1"/>
    <x v="3"/>
    <n v="0.60899999999999999"/>
    <s v="Pop Out"/>
    <m/>
    <s v="Mark Reynolds"/>
    <s v="R"/>
    <n v="0"/>
    <x v="0"/>
    <n v="0"/>
    <n v="0"/>
    <n v="0"/>
    <n v="0"/>
    <n v="6"/>
    <n v="91.1"/>
    <n v="83.3"/>
    <n v="3.52"/>
    <n v="1.55"/>
    <n v="1.6E-2"/>
    <n v="3.0310000000000001"/>
    <n v="-3.8039999999999998"/>
    <n v="5.2149999999999999"/>
    <n v="-6.75"/>
    <n v="9.1"/>
    <n v="23.7"/>
    <n v="29.3"/>
    <n v="4.3"/>
    <n v="216.417"/>
    <n v="2207.4899999999998"/>
    <s v="110508_153800"/>
  </r>
  <r>
    <x v="1"/>
    <s v="R"/>
    <s v="gid_2011_05_08_tbamlb_balmlb_1"/>
    <s v="Oriole Park at Camden Yards"/>
    <s v="Jeff Kellogg"/>
    <s v="tba"/>
    <s v="bal"/>
    <n v="2"/>
    <x v="2"/>
    <s v="X"/>
    <n v="1"/>
    <n v="2"/>
    <x v="2"/>
    <n v="0.73099999999999998"/>
    <s v="Pop Out"/>
    <s v="PU"/>
    <s v="Mark Reynolds"/>
    <s v="R"/>
    <n v="0"/>
    <x v="1"/>
    <n v="0"/>
    <n v="0"/>
    <n v="0"/>
    <n v="0"/>
    <n v="6"/>
    <n v="82.7"/>
    <n v="76.099999999999994"/>
    <n v="3.39"/>
    <n v="1.59"/>
    <n v="-1.256"/>
    <n v="2.6739999999999999"/>
    <n v="-3.754"/>
    <n v="5.4279999999999999"/>
    <n v="-4.3"/>
    <n v="0.91"/>
    <n v="23.8"/>
    <n v="9.1"/>
    <n v="8.6"/>
    <n v="257.43"/>
    <n v="779.92399999999998"/>
    <s v="110508_153813"/>
  </r>
  <r>
    <x v="1"/>
    <s v="R"/>
    <s v="gid_2011_05_08_tbamlb_balmlb_1"/>
    <s v="Oriole Park at Camden Yards"/>
    <s v="Jeff Kellogg"/>
    <s v="tba"/>
    <s v="bal"/>
    <n v="3"/>
    <x v="0"/>
    <s v="B"/>
    <n v="2"/>
    <n v="1"/>
    <x v="3"/>
    <n v="0.77500000000000002"/>
    <s v="Strikeout"/>
    <m/>
    <s v="Cesar Izturis"/>
    <s v="L"/>
    <n v="0"/>
    <x v="0"/>
    <n v="1"/>
    <n v="0"/>
    <n v="0"/>
    <n v="0"/>
    <n v="6"/>
    <n v="89.9"/>
    <n v="81.400000000000006"/>
    <n v="3.41"/>
    <n v="1.72"/>
    <n v="0.35699999999999998"/>
    <n v="2.097"/>
    <n v="-4.05"/>
    <n v="5.0579999999999998"/>
    <n v="-7.56"/>
    <n v="9.9700000000000006"/>
    <n v="23.7"/>
    <n v="30.8"/>
    <n v="4.5"/>
    <n v="217.03200000000001"/>
    <n v="2376.89"/>
    <s v="110508_153845"/>
  </r>
  <r>
    <x v="1"/>
    <s v="R"/>
    <s v="gid_2011_05_08_tbamlb_balmlb_1"/>
    <s v="Oriole Park at Camden Yards"/>
    <s v="Jeff Kellogg"/>
    <s v="tba"/>
    <s v="bal"/>
    <n v="4"/>
    <x v="1"/>
    <s v="S"/>
    <n v="2"/>
    <n v="2"/>
    <x v="3"/>
    <n v="0.55700000000000005"/>
    <s v="Strikeout"/>
    <m/>
    <s v="Cesar Izturis"/>
    <s v="L"/>
    <n v="1"/>
    <x v="0"/>
    <n v="1"/>
    <n v="0"/>
    <n v="0"/>
    <n v="0"/>
    <n v="6"/>
    <n v="90.3"/>
    <n v="82.2"/>
    <n v="3.19"/>
    <n v="1.48"/>
    <n v="-0.94599999999999995"/>
    <n v="2.585"/>
    <n v="-4.0069999999999997"/>
    <n v="5.2560000000000002"/>
    <n v="-3.42"/>
    <n v="9.82"/>
    <n v="23.7"/>
    <n v="13.6"/>
    <n v="3.8"/>
    <n v="199.13800000000001"/>
    <n v="1999.9"/>
    <s v="110508_153901"/>
  </r>
  <r>
    <x v="1"/>
    <s v="R"/>
    <s v="gid_2011_05_08_tbamlb_balmlb_1"/>
    <s v="Oriole Park at Camden Yards"/>
    <s v="Jeff Kellogg"/>
    <s v="tba"/>
    <s v="bal"/>
    <n v="5"/>
    <x v="4"/>
    <s v="S"/>
    <n v="2"/>
    <n v="3"/>
    <x v="3"/>
    <n v="0.42799999999999999"/>
    <s v="Strikeout"/>
    <m/>
    <s v="Cesar Izturis"/>
    <s v="L"/>
    <n v="1"/>
    <x v="1"/>
    <n v="1"/>
    <n v="0"/>
    <n v="0"/>
    <n v="0"/>
    <n v="6"/>
    <n v="90.2"/>
    <n v="82.1"/>
    <n v="3.3"/>
    <n v="1.41"/>
    <n v="-0.28000000000000003"/>
    <n v="2.9910000000000001"/>
    <n v="-3.7509999999999999"/>
    <n v="5.2930000000000001"/>
    <n v="-4.8"/>
    <n v="10.27"/>
    <n v="23.7"/>
    <n v="21.6"/>
    <n v="3.8"/>
    <n v="204.98400000000001"/>
    <n v="2179.09"/>
    <s v="110508_153916"/>
  </r>
  <r>
    <x v="1"/>
    <s v="R"/>
    <s v="gid_2011_05_08_tbamlb_balmlb_1"/>
    <s v="Oriole Park at Camden Yards"/>
    <s v="Jeff Kellogg"/>
    <s v="tba"/>
    <s v="bal"/>
    <n v="6"/>
    <x v="4"/>
    <s v="S"/>
    <n v="2"/>
    <n v="4"/>
    <x v="3"/>
    <n v="0.64400000000000002"/>
    <s v="Strikeout"/>
    <m/>
    <s v="Cesar Izturis"/>
    <s v="L"/>
    <n v="1"/>
    <x v="2"/>
    <n v="1"/>
    <n v="0"/>
    <n v="0"/>
    <n v="0"/>
    <n v="6"/>
    <n v="91.1"/>
    <n v="83.1"/>
    <n v="3.3"/>
    <n v="1.41"/>
    <n v="-0.70699999999999996"/>
    <n v="2.2189999999999999"/>
    <n v="-3.8959999999999999"/>
    <n v="5.1749999999999998"/>
    <n v="-5.44"/>
    <n v="9.07"/>
    <n v="23.7"/>
    <n v="23.4"/>
    <n v="4.3"/>
    <n v="210.86699999999999"/>
    <n v="2056.4699999999998"/>
    <s v="110508_153939"/>
  </r>
  <r>
    <x v="1"/>
    <s v="R"/>
    <s v="gid_2011_05_08_tbamlb_balmlb_1"/>
    <s v="Oriole Park at Camden Yards"/>
    <s v="Jeff Kellogg"/>
    <s v="tba"/>
    <s v="bal"/>
    <n v="7"/>
    <x v="6"/>
    <s v="S"/>
    <n v="2"/>
    <n v="5"/>
    <x v="2"/>
    <n v="0.79300000000000004"/>
    <s v="Strikeout"/>
    <m/>
    <s v="Cesar Izturis"/>
    <s v="L"/>
    <n v="1"/>
    <x v="2"/>
    <n v="1"/>
    <n v="0"/>
    <n v="0"/>
    <n v="0"/>
    <n v="6"/>
    <n v="83.6"/>
    <n v="77"/>
    <n v="3.3"/>
    <n v="1.41"/>
    <n v="-0.755"/>
    <n v="1.8320000000000001"/>
    <n v="-3.99"/>
    <n v="5.298"/>
    <n v="-9.07"/>
    <n v="1.98"/>
    <n v="23.8"/>
    <n v="21.5"/>
    <n v="8.6"/>
    <n v="257.41800000000001"/>
    <n v="1664.36"/>
    <s v="110508_153958"/>
  </r>
  <r>
    <x v="1"/>
    <s v="R"/>
    <s v="gid_2011_05_08_tbamlb_balmlb_1"/>
    <s v="Oriole Park at Camden Yards"/>
    <s v="Jeff Kellogg"/>
    <s v="tba"/>
    <s v="bal"/>
    <n v="8"/>
    <x v="0"/>
    <s v="B"/>
    <n v="3"/>
    <n v="1"/>
    <x v="3"/>
    <n v="0.217"/>
    <s v="Flyout"/>
    <m/>
    <s v="Brian Roberts"/>
    <s v="L"/>
    <n v="0"/>
    <x v="0"/>
    <n v="2"/>
    <n v="0"/>
    <n v="0"/>
    <n v="0"/>
    <n v="6"/>
    <n v="90.4"/>
    <n v="83.3"/>
    <n v="3.51"/>
    <n v="1.51"/>
    <n v="-0.76700000000000002"/>
    <n v="3.6269999999999998"/>
    <n v="-3.9550000000000001"/>
    <n v="5.3819999999999997"/>
    <n v="-4.53"/>
    <n v="9.7200000000000006"/>
    <n v="23.8"/>
    <n v="21.6"/>
    <n v="3.7"/>
    <n v="204.87299999999999"/>
    <n v="2095.96"/>
    <s v="110508_154028"/>
  </r>
  <r>
    <x v="1"/>
    <s v="R"/>
    <s v="gid_2011_05_08_tbamlb_balmlb_1"/>
    <s v="Oriole Park at Camden Yards"/>
    <s v="Jeff Kellogg"/>
    <s v="tba"/>
    <s v="bal"/>
    <n v="9"/>
    <x v="0"/>
    <s v="B"/>
    <n v="3"/>
    <n v="2"/>
    <x v="3"/>
    <n v="0.22600000000000001"/>
    <s v="Flyout"/>
    <m/>
    <s v="Brian Roberts"/>
    <s v="L"/>
    <n v="1"/>
    <x v="0"/>
    <n v="2"/>
    <n v="0"/>
    <n v="0"/>
    <n v="0"/>
    <n v="6"/>
    <n v="89.6"/>
    <n v="81.5"/>
    <n v="3.38"/>
    <n v="1.51"/>
    <n v="-1.012"/>
    <n v="3.28"/>
    <n v="-3.9089999999999998"/>
    <n v="5.282"/>
    <n v="-3.45"/>
    <n v="8.0500000000000007"/>
    <n v="23.7"/>
    <n v="11.9"/>
    <n v="4.5"/>
    <n v="203.06700000000001"/>
    <n v="1673.62"/>
    <s v="110508_154040"/>
  </r>
  <r>
    <x v="1"/>
    <s v="R"/>
    <s v="gid_2011_05_08_tbamlb_balmlb_1"/>
    <s v="Oriole Park at Camden Yards"/>
    <s v="Jeff Kellogg"/>
    <s v="tba"/>
    <s v="bal"/>
    <n v="10"/>
    <x v="1"/>
    <s v="S"/>
    <n v="3"/>
    <n v="3"/>
    <x v="3"/>
    <n v="0.434"/>
    <s v="Flyout"/>
    <m/>
    <s v="Brian Roberts"/>
    <s v="L"/>
    <n v="2"/>
    <x v="0"/>
    <n v="2"/>
    <n v="0"/>
    <n v="0"/>
    <n v="0"/>
    <n v="6"/>
    <n v="90.2"/>
    <n v="82.5"/>
    <n v="3.44"/>
    <n v="1.44"/>
    <n v="-0.34899999999999998"/>
    <n v="2.0510000000000002"/>
    <n v="-3.9769999999999999"/>
    <n v="5.1879999999999997"/>
    <n v="-5.8"/>
    <n v="8.4499999999999993"/>
    <n v="23.8"/>
    <n v="22.6"/>
    <n v="4.5999999999999996"/>
    <n v="214.32400000000001"/>
    <n v="1977.64"/>
    <s v="110508_154056"/>
  </r>
  <r>
    <x v="1"/>
    <s v="R"/>
    <s v="gid_2011_05_08_tbamlb_balmlb_1"/>
    <s v="Oriole Park at Camden Yards"/>
    <s v="Jeff Kellogg"/>
    <s v="tba"/>
    <s v="bal"/>
    <n v="11"/>
    <x v="2"/>
    <s v="X"/>
    <n v="3"/>
    <n v="4"/>
    <x v="3"/>
    <n v="0.31"/>
    <s v="Flyout"/>
    <s v="FB"/>
    <s v="Brian Roberts"/>
    <s v="L"/>
    <n v="2"/>
    <x v="1"/>
    <n v="2"/>
    <n v="0"/>
    <n v="0"/>
    <n v="0"/>
    <n v="6"/>
    <n v="89.9"/>
    <n v="81.400000000000006"/>
    <n v="3.3"/>
    <n v="1.45"/>
    <n v="-0.26"/>
    <n v="3.0030000000000001"/>
    <n v="-3.9279999999999999"/>
    <n v="5.29"/>
    <n v="-4.22"/>
    <n v="9.7899999999999991"/>
    <n v="23.7"/>
    <n v="16.100000000000001"/>
    <n v="4"/>
    <n v="203.249"/>
    <n v="2027.78"/>
    <s v="110508_154109"/>
  </r>
  <r>
    <x v="1"/>
    <s v="R"/>
    <s v="gid_2011_05_11_tbamlb_clemlb_1"/>
    <s v="Progressive Field"/>
    <s v="Jerry Meals"/>
    <s v="tba"/>
    <s v="cle"/>
    <n v="1"/>
    <x v="0"/>
    <s v="B"/>
    <n v="1"/>
    <n v="1"/>
    <x v="3"/>
    <n v="0.71199999999999997"/>
    <s v="Flyout"/>
    <m/>
    <s v="Shin-Soo Choo"/>
    <s v="L"/>
    <n v="0"/>
    <x v="0"/>
    <n v="0"/>
    <n v="0"/>
    <n v="0"/>
    <n v="0"/>
    <n v="9"/>
    <n v="89.3"/>
    <n v="81.5"/>
    <n v="3.15"/>
    <n v="1.38"/>
    <n v="-2.3530000000000002"/>
    <n v="3.5710000000000002"/>
    <n v="-4.1399999999999997"/>
    <n v="5.2919999999999998"/>
    <n v="-6.35"/>
    <n v="7.04"/>
    <n v="23.7"/>
    <n v="25"/>
    <n v="5.3"/>
    <n v="221.89400000000001"/>
    <n v="1811.25"/>
    <s v="110511_214934"/>
  </r>
  <r>
    <x v="1"/>
    <s v="R"/>
    <s v="gid_2011_05_11_tbamlb_clemlb_1"/>
    <s v="Progressive Field"/>
    <s v="Jerry Meals"/>
    <s v="tba"/>
    <s v="cle"/>
    <n v="2"/>
    <x v="0"/>
    <s v="B"/>
    <n v="1"/>
    <n v="2"/>
    <x v="3"/>
    <n v="0.84099999999999997"/>
    <s v="Flyout"/>
    <m/>
    <s v="Shin-Soo Choo"/>
    <s v="L"/>
    <n v="1"/>
    <x v="0"/>
    <n v="0"/>
    <n v="0"/>
    <n v="0"/>
    <n v="0"/>
    <n v="9"/>
    <n v="90.3"/>
    <n v="82.1"/>
    <n v="3.35"/>
    <n v="1.36"/>
    <n v="-0.23300000000000001"/>
    <n v="1.1859999999999999"/>
    <n v="-3.8610000000000002"/>
    <n v="5.0720000000000001"/>
    <n v="-7.71"/>
    <n v="9.5500000000000007"/>
    <n v="23.7"/>
    <n v="31.6"/>
    <n v="4.8"/>
    <n v="218.785"/>
    <n v="2347.14"/>
    <s v="110511_214946"/>
  </r>
  <r>
    <x v="1"/>
    <s v="R"/>
    <s v="gid_2011_05_11_tbamlb_clemlb_1"/>
    <s v="Progressive Field"/>
    <s v="Jerry Meals"/>
    <s v="tba"/>
    <s v="cle"/>
    <n v="3"/>
    <x v="1"/>
    <s v="S"/>
    <n v="1"/>
    <n v="3"/>
    <x v="3"/>
    <n v="0.81899999999999995"/>
    <s v="Flyout"/>
    <m/>
    <s v="Shin-Soo Choo"/>
    <s v="L"/>
    <n v="2"/>
    <x v="0"/>
    <n v="0"/>
    <n v="0"/>
    <n v="0"/>
    <n v="0"/>
    <n v="9"/>
    <n v="89.5"/>
    <n v="81.8"/>
    <n v="3.27"/>
    <n v="1.44"/>
    <n v="0.128"/>
    <n v="2.6259999999999999"/>
    <n v="-4.016"/>
    <n v="5.2160000000000002"/>
    <n v="-7.92"/>
    <n v="8.23"/>
    <n v="23.7"/>
    <n v="29.7"/>
    <n v="5.0999999999999996"/>
    <n v="223.73500000000001"/>
    <n v="2182.31"/>
    <s v="110511_214958"/>
  </r>
  <r>
    <x v="1"/>
    <s v="R"/>
    <s v="gid_2011_05_11_tbamlb_clemlb_1"/>
    <s v="Progressive Field"/>
    <s v="Jerry Meals"/>
    <s v="tba"/>
    <s v="cle"/>
    <n v="4"/>
    <x v="2"/>
    <s v="X"/>
    <n v="1"/>
    <n v="4"/>
    <x v="3"/>
    <n v="0.65700000000000003"/>
    <s v="Flyout"/>
    <s v="FB"/>
    <s v="Shin-Soo Choo"/>
    <s v="L"/>
    <n v="2"/>
    <x v="1"/>
    <n v="0"/>
    <n v="0"/>
    <n v="0"/>
    <n v="0"/>
    <n v="9"/>
    <n v="91.2"/>
    <n v="82.9"/>
    <n v="3.35"/>
    <n v="1.36"/>
    <n v="0.128"/>
    <n v="2.8450000000000002"/>
    <n v="-3.8420000000000001"/>
    <n v="5.26"/>
    <n v="-6.36"/>
    <n v="9.5"/>
    <n v="23.7"/>
    <n v="27.4"/>
    <n v="4.2"/>
    <n v="213.69200000000001"/>
    <n v="2216.27"/>
    <s v="110511_215010"/>
  </r>
  <r>
    <x v="1"/>
    <s v="R"/>
    <s v="gid_2011_05_11_tbamlb_clemlb_1"/>
    <s v="Progressive Field"/>
    <s v="Jerry Meals"/>
    <s v="tba"/>
    <s v="cle"/>
    <n v="5"/>
    <x v="0"/>
    <s v="B"/>
    <n v="2"/>
    <n v="1"/>
    <x v="3"/>
    <n v="0.58899999999999997"/>
    <s v="Walk"/>
    <m/>
    <s v="Carlos Santana"/>
    <s v="L"/>
    <n v="0"/>
    <x v="0"/>
    <n v="1"/>
    <n v="0"/>
    <n v="0"/>
    <n v="0"/>
    <n v="9"/>
    <n v="91.9"/>
    <n v="83.4"/>
    <n v="3.13"/>
    <n v="1.5"/>
    <n v="-1.0940000000000001"/>
    <n v="3.798"/>
    <n v="-3.8170000000000002"/>
    <n v="5.4080000000000004"/>
    <n v="-6.81"/>
    <n v="8.7799999999999994"/>
    <n v="23.7"/>
    <n v="31.1"/>
    <n v="4.4000000000000004"/>
    <n v="217.69"/>
    <n v="2169.9"/>
    <s v="110511_215052"/>
  </r>
  <r>
    <x v="1"/>
    <s v="R"/>
    <s v="gid_2011_05_11_tbamlb_clemlb_1"/>
    <s v="Progressive Field"/>
    <s v="Jerry Meals"/>
    <s v="tba"/>
    <s v="cle"/>
    <n v="6"/>
    <x v="0"/>
    <s v="B"/>
    <n v="2"/>
    <n v="2"/>
    <x v="3"/>
    <n v="0.49199999999999999"/>
    <s v="Walk"/>
    <m/>
    <s v="Carlos Santana"/>
    <s v="L"/>
    <n v="1"/>
    <x v="0"/>
    <n v="1"/>
    <n v="0"/>
    <n v="0"/>
    <n v="0"/>
    <n v="9"/>
    <n v="91.3"/>
    <n v="83.1"/>
    <n v="3.18"/>
    <n v="1.56"/>
    <n v="-1.4059999999999999"/>
    <n v="3.4649999999999999"/>
    <n v="-3.931"/>
    <n v="5.3209999999999997"/>
    <n v="-8.5500000000000007"/>
    <n v="7.96"/>
    <n v="23.7"/>
    <n v="35.6"/>
    <n v="5.0999999999999996"/>
    <n v="226.87700000000001"/>
    <n v="2272.6799999999998"/>
    <s v="110511_215104"/>
  </r>
  <r>
    <x v="1"/>
    <s v="R"/>
    <s v="gid_2011_05_11_tbamlb_clemlb_1"/>
    <s v="Progressive Field"/>
    <s v="Jerry Meals"/>
    <s v="tba"/>
    <s v="cle"/>
    <n v="7"/>
    <x v="0"/>
    <s v="B"/>
    <n v="2"/>
    <n v="3"/>
    <x v="3"/>
    <n v="0.85599999999999998"/>
    <s v="Walk"/>
    <m/>
    <s v="Carlos Santana"/>
    <s v="L"/>
    <n v="2"/>
    <x v="0"/>
    <n v="1"/>
    <n v="0"/>
    <n v="0"/>
    <n v="0"/>
    <n v="9"/>
    <n v="90.5"/>
    <n v="82.2"/>
    <n v="3.23"/>
    <n v="1.6"/>
    <n v="-0.443"/>
    <n v="3.956"/>
    <n v="-3.915"/>
    <n v="5.3520000000000003"/>
    <n v="-6.73"/>
    <n v="8.6199999999999992"/>
    <n v="23.7"/>
    <n v="28"/>
    <n v="4.5"/>
    <n v="217.827"/>
    <n v="2104.6"/>
    <s v="110511_215116"/>
  </r>
  <r>
    <x v="1"/>
    <s v="R"/>
    <s v="gid_2011_05_11_tbamlb_clemlb_1"/>
    <s v="Progressive Field"/>
    <s v="Jerry Meals"/>
    <s v="tba"/>
    <s v="cle"/>
    <n v="8"/>
    <x v="1"/>
    <s v="S"/>
    <n v="2"/>
    <n v="4"/>
    <x v="3"/>
    <n v="0.39200000000000002"/>
    <s v="Walk"/>
    <m/>
    <s v="Carlos Santana"/>
    <s v="L"/>
    <n v="3"/>
    <x v="0"/>
    <n v="1"/>
    <n v="0"/>
    <n v="0"/>
    <n v="0"/>
    <n v="9"/>
    <n v="90.8"/>
    <n v="83.3"/>
    <n v="3.21"/>
    <n v="1.65"/>
    <n v="-0.19"/>
    <n v="3.3039999999999998"/>
    <n v="-3.839"/>
    <n v="5.19"/>
    <n v="-6.04"/>
    <n v="8.93"/>
    <n v="23.8"/>
    <n v="26.4"/>
    <n v="4.2"/>
    <n v="213.93100000000001"/>
    <n v="2104.46"/>
    <s v="110511_215134"/>
  </r>
  <r>
    <x v="1"/>
    <s v="R"/>
    <s v="gid_2011_05_11_tbamlb_clemlb_1"/>
    <s v="Progressive Field"/>
    <s v="Jerry Meals"/>
    <s v="tba"/>
    <s v="cle"/>
    <n v="9"/>
    <x v="0"/>
    <s v="B"/>
    <n v="2"/>
    <n v="5"/>
    <x v="3"/>
    <n v="0.56200000000000006"/>
    <s v="Walk"/>
    <m/>
    <s v="Carlos Santana"/>
    <s v="L"/>
    <n v="3"/>
    <x v="1"/>
    <n v="1"/>
    <n v="0"/>
    <n v="0"/>
    <n v="0"/>
    <n v="9"/>
    <n v="92"/>
    <n v="83.4"/>
    <n v="3.36"/>
    <n v="1.6"/>
    <n v="0.26900000000000002"/>
    <n v="1.637"/>
    <n v="-3.911"/>
    <n v="5.04"/>
    <n v="-9.85"/>
    <n v="8.67"/>
    <n v="23.7"/>
    <n v="38.299999999999997"/>
    <n v="5.2"/>
    <n v="228.488"/>
    <n v="2550.7600000000002"/>
    <s v="110511_215158"/>
  </r>
  <r>
    <x v="1"/>
    <s v="R"/>
    <s v="gid_2011_05_11_tbamlb_clemlb_1"/>
    <s v="Progressive Field"/>
    <s v="Jerry Meals"/>
    <s v="tba"/>
    <s v="cle"/>
    <n v="10"/>
    <x v="1"/>
    <s v="S"/>
    <n v="3"/>
    <n v="1"/>
    <x v="1"/>
    <n v="0.85399999999999998"/>
    <s v="Strikeout"/>
    <m/>
    <s v="Shelley Duncan"/>
    <s v="R"/>
    <n v="0"/>
    <x v="0"/>
    <n v="1"/>
    <n v="1"/>
    <n v="0"/>
    <n v="0"/>
    <n v="9"/>
    <n v="81.599999999999994"/>
    <n v="75.7"/>
    <n v="3.41"/>
    <n v="1.6"/>
    <n v="0.22500000000000001"/>
    <n v="2.5409999999999999"/>
    <n v="-3.8969999999999998"/>
    <n v="5.3339999999999996"/>
    <n v="1.23"/>
    <n v="1.39"/>
    <n v="23.8"/>
    <n v="-6.4"/>
    <n v="8.5"/>
    <n v="139.477"/>
    <n v="333.75599999999997"/>
    <s v="110511_215233"/>
  </r>
  <r>
    <x v="1"/>
    <s v="R"/>
    <s v="gid_2011_05_11_tbamlb_clemlb_1"/>
    <s v="Progressive Field"/>
    <s v="Jerry Meals"/>
    <s v="tba"/>
    <s v="cle"/>
    <n v="11"/>
    <x v="6"/>
    <s v="S"/>
    <n v="3"/>
    <n v="2"/>
    <x v="1"/>
    <n v="0.85299999999999998"/>
    <s v="Strikeout"/>
    <m/>
    <s v="Shelley Duncan"/>
    <s v="R"/>
    <n v="0"/>
    <x v="1"/>
    <n v="1"/>
    <n v="1"/>
    <n v="0"/>
    <n v="0"/>
    <n v="9"/>
    <n v="83.9"/>
    <n v="77.8"/>
    <n v="3.32"/>
    <n v="1.62"/>
    <n v="0.69299999999999995"/>
    <n v="1.7010000000000001"/>
    <n v="-3.6669999999999998"/>
    <n v="5.41"/>
    <n v="-0.31"/>
    <n v="2.61"/>
    <n v="23.8"/>
    <n v="-2.8"/>
    <n v="7.7"/>
    <n v="186.64699999999999"/>
    <n v="482.38099999999997"/>
    <s v="110511_215248"/>
  </r>
  <r>
    <x v="1"/>
    <s v="R"/>
    <s v="gid_2011_05_11_tbamlb_clemlb_1"/>
    <s v="Progressive Field"/>
    <s v="Jerry Meals"/>
    <s v="tba"/>
    <s v="cle"/>
    <n v="12"/>
    <x v="0"/>
    <s v="B"/>
    <n v="3"/>
    <n v="3"/>
    <x v="3"/>
    <n v="0.72499999999999998"/>
    <s v="Strikeout"/>
    <m/>
    <s v="Shelley Duncan"/>
    <s v="R"/>
    <n v="0"/>
    <x v="2"/>
    <n v="1"/>
    <n v="1"/>
    <n v="0"/>
    <n v="0"/>
    <n v="9"/>
    <n v="92.9"/>
    <n v="84.4"/>
    <n v="3.3"/>
    <n v="1.59"/>
    <n v="1.2949999999999999"/>
    <n v="2.847"/>
    <n v="-3.63"/>
    <n v="5.1420000000000003"/>
    <n v="-6.4"/>
    <n v="10.64"/>
    <n v="23.7"/>
    <n v="30.9"/>
    <n v="3.5"/>
    <n v="210.929"/>
    <n v="2447.71"/>
    <s v="110511_215309"/>
  </r>
  <r>
    <x v="1"/>
    <s v="R"/>
    <s v="gid_2011_05_11_tbamlb_clemlb_1"/>
    <s v="Progressive Field"/>
    <s v="Jerry Meals"/>
    <s v="tba"/>
    <s v="cle"/>
    <n v="13"/>
    <x v="1"/>
    <s v="S"/>
    <n v="3"/>
    <n v="4"/>
    <x v="3"/>
    <n v="0.71799999999999997"/>
    <s v="Strikeout"/>
    <m/>
    <s v="Shelley Duncan"/>
    <s v="R"/>
    <n v="1"/>
    <x v="2"/>
    <n v="1"/>
    <n v="1"/>
    <n v="0"/>
    <n v="0"/>
    <n v="9"/>
    <n v="92.5"/>
    <n v="84.3"/>
    <n v="3.27"/>
    <n v="1.53"/>
    <n v="0.753"/>
    <n v="2.5099999999999998"/>
    <n v="-3.7280000000000002"/>
    <n v="5.1580000000000004"/>
    <n v="-6.18"/>
    <n v="9.98"/>
    <n v="23.7"/>
    <n v="28.2"/>
    <n v="3.8"/>
    <n v="211.65"/>
    <n v="2309.86"/>
    <s v="110511_215329"/>
  </r>
  <r>
    <x v="1"/>
    <s v="R"/>
    <s v="gid_2011_05_11_tbamlb_clemlb_1"/>
    <s v="Progressive Field"/>
    <s v="Jerry Meals"/>
    <s v="tba"/>
    <s v="cle"/>
    <n v="14"/>
    <x v="2"/>
    <s v="X"/>
    <n v="4"/>
    <n v="1"/>
    <x v="3"/>
    <n v="0.73299999999999998"/>
    <s v="Forceout"/>
    <s v="GB"/>
    <s v="Orlando Cabrera"/>
    <s v="R"/>
    <n v="0"/>
    <x v="0"/>
    <n v="2"/>
    <n v="1"/>
    <n v="0"/>
    <n v="0"/>
    <n v="9"/>
    <n v="90.8"/>
    <n v="82.7"/>
    <n v="3.64"/>
    <n v="1.64"/>
    <n v="-0.78900000000000003"/>
    <n v="2.1579999999999999"/>
    <n v="-3.7690000000000001"/>
    <n v="5.1829999999999998"/>
    <n v="-5.58"/>
    <n v="9.3800000000000008"/>
    <n v="23.7"/>
    <n v="24.4"/>
    <n v="4.2"/>
    <n v="210.63499999999999"/>
    <n v="2109.83"/>
    <s v="110511_215356"/>
  </r>
  <r>
    <x v="1"/>
    <s v="R"/>
    <s v="gid_2011_05_15_balmlb_tbamlb_1"/>
    <s v="Tropicana Field"/>
    <s v="Derryl Cousins"/>
    <s v="tba"/>
    <s v="bal"/>
    <n v="1"/>
    <x v="1"/>
    <s v="S"/>
    <n v="1"/>
    <n v="1"/>
    <x v="1"/>
    <n v="0.81399999999999995"/>
    <s v="Walk"/>
    <m/>
    <s v="Adam Jones"/>
    <s v="R"/>
    <n v="0"/>
    <x v="0"/>
    <n v="0"/>
    <n v="0"/>
    <n v="0"/>
    <n v="0"/>
    <n v="6"/>
    <n v="82.7"/>
    <n v="77.099999999999994"/>
    <n v="3.69"/>
    <n v="1.67"/>
    <n v="-0.52700000000000002"/>
    <n v="2.86"/>
    <n v="-4.0919999999999996"/>
    <n v="5.5510000000000002"/>
    <n v="6.86"/>
    <n v="1.92"/>
    <n v="23.9"/>
    <n v="-21.1"/>
    <n v="8.5"/>
    <n v="106.009"/>
    <n v="1277.93"/>
    <s v="110515_151105"/>
  </r>
  <r>
    <x v="1"/>
    <s v="R"/>
    <s v="gid_2011_05_15_balmlb_tbamlb_1"/>
    <s v="Tropicana Field"/>
    <s v="Derryl Cousins"/>
    <s v="tba"/>
    <s v="bal"/>
    <n v="2"/>
    <x v="0"/>
    <s v="B"/>
    <n v="1"/>
    <n v="2"/>
    <x v="1"/>
    <n v="0.73899999999999999"/>
    <s v="Walk"/>
    <m/>
    <s v="Adam Jones"/>
    <s v="R"/>
    <n v="0"/>
    <x v="1"/>
    <n v="0"/>
    <n v="0"/>
    <n v="0"/>
    <n v="0"/>
    <n v="6"/>
    <n v="83.6"/>
    <n v="77.7"/>
    <n v="3.73"/>
    <n v="1.67"/>
    <n v="0.89700000000000002"/>
    <n v="1.5580000000000001"/>
    <n v="-4.0229999999999997"/>
    <n v="5.4779999999999998"/>
    <n v="6.68"/>
    <n v="2.29"/>
    <n v="23.8"/>
    <n v="-21.9"/>
    <n v="8.5"/>
    <n v="109.298"/>
    <n v="1269.6400000000001"/>
    <s v="110515_151119"/>
  </r>
  <r>
    <x v="1"/>
    <s v="R"/>
    <s v="gid_2011_05_15_balmlb_tbamlb_1"/>
    <s v="Tropicana Field"/>
    <s v="Derryl Cousins"/>
    <s v="tba"/>
    <s v="bal"/>
    <n v="3"/>
    <x v="4"/>
    <s v="S"/>
    <n v="1"/>
    <n v="3"/>
    <x v="3"/>
    <n v="0.23899999999999999"/>
    <s v="Walk"/>
    <m/>
    <s v="Adam Jones"/>
    <s v="R"/>
    <n v="1"/>
    <x v="1"/>
    <n v="0"/>
    <n v="0"/>
    <n v="0"/>
    <n v="0"/>
    <n v="6"/>
    <n v="90.4"/>
    <n v="82.4"/>
    <n v="3.78"/>
    <n v="1.58"/>
    <n v="0.104"/>
    <n v="2.1389999999999998"/>
    <n v="-3.9740000000000002"/>
    <n v="5.298"/>
    <n v="-0.42"/>
    <n v="12.36"/>
    <n v="23.7"/>
    <n v="-8.3000000000000007"/>
    <n v="2.8"/>
    <n v="181.928"/>
    <n v="2378.09"/>
    <s v="110515_151133"/>
  </r>
  <r>
    <x v="1"/>
    <s v="R"/>
    <s v="gid_2011_05_15_balmlb_tbamlb_1"/>
    <s v="Tropicana Field"/>
    <s v="Derryl Cousins"/>
    <s v="tba"/>
    <s v="bal"/>
    <n v="4"/>
    <x v="4"/>
    <s v="S"/>
    <n v="1"/>
    <n v="4"/>
    <x v="1"/>
    <n v="0.82799999999999996"/>
    <s v="Walk"/>
    <m/>
    <s v="Adam Jones"/>
    <s v="R"/>
    <n v="1"/>
    <x v="2"/>
    <n v="0"/>
    <n v="0"/>
    <n v="0"/>
    <n v="0"/>
    <n v="6"/>
    <n v="85.3"/>
    <n v="79.5"/>
    <n v="3.78"/>
    <n v="1.58"/>
    <n v="0.83"/>
    <n v="2.0619999999999998"/>
    <n v="-3.8969999999999998"/>
    <n v="5.4660000000000002"/>
    <n v="4.1100000000000003"/>
    <n v="2.98"/>
    <n v="23.9"/>
    <n v="-16.399999999999999"/>
    <n v="7.4"/>
    <n v="126.364"/>
    <n v="940.44"/>
    <s v="110515_151156"/>
  </r>
  <r>
    <x v="1"/>
    <s v="R"/>
    <s v="gid_2011_05_15_balmlb_tbamlb_1"/>
    <s v="Tropicana Field"/>
    <s v="Derryl Cousins"/>
    <s v="tba"/>
    <s v="bal"/>
    <n v="5"/>
    <x v="0"/>
    <s v="B"/>
    <n v="1"/>
    <n v="5"/>
    <x v="3"/>
    <n v="0.23499999999999999"/>
    <s v="Walk"/>
    <m/>
    <s v="Adam Jones"/>
    <s v="R"/>
    <n v="1"/>
    <x v="2"/>
    <n v="0"/>
    <n v="0"/>
    <n v="0"/>
    <n v="0"/>
    <n v="6"/>
    <n v="92.3"/>
    <n v="84.2"/>
    <n v="3.7"/>
    <n v="1.7"/>
    <n v="-0.57799999999999996"/>
    <n v="1.5329999999999999"/>
    <n v="-4.2169999999999996"/>
    <n v="5.0170000000000003"/>
    <n v="-2.3199999999999998"/>
    <n v="10.63"/>
    <n v="23.7"/>
    <n v="7.2"/>
    <n v="3.2"/>
    <n v="192.24"/>
    <n v="2140.85"/>
    <s v="110515_151222"/>
  </r>
  <r>
    <x v="1"/>
    <s v="R"/>
    <s v="gid_2011_05_15_balmlb_tbamlb_1"/>
    <s v="Tropicana Field"/>
    <s v="Derryl Cousins"/>
    <s v="tba"/>
    <s v="bal"/>
    <n v="6"/>
    <x v="0"/>
    <s v="B"/>
    <n v="1"/>
    <n v="6"/>
    <x v="3"/>
    <n v="0.28899999999999998"/>
    <s v="Walk"/>
    <m/>
    <s v="Adam Jones"/>
    <s v="R"/>
    <n v="2"/>
    <x v="2"/>
    <n v="0"/>
    <n v="0"/>
    <n v="0"/>
    <n v="0"/>
    <n v="6"/>
    <n v="90.9"/>
    <n v="83.3"/>
    <n v="3.69"/>
    <n v="1.63"/>
    <n v="0.89100000000000001"/>
    <n v="0.44400000000000001"/>
    <n v="-3.847"/>
    <n v="5.0659999999999998"/>
    <n v="-3.58"/>
    <n v="8.6300000000000008"/>
    <n v="23.8"/>
    <n v="10.1"/>
    <n v="4.4000000000000004"/>
    <n v="202.42699999999999"/>
    <n v="1808.87"/>
    <s v="110515_151245"/>
  </r>
  <r>
    <x v="1"/>
    <s v="R"/>
    <s v="gid_2011_05_15_balmlb_tbamlb_1"/>
    <s v="Tropicana Field"/>
    <s v="Derryl Cousins"/>
    <s v="tba"/>
    <s v="bal"/>
    <n v="7"/>
    <x v="0"/>
    <s v="B"/>
    <n v="1"/>
    <n v="7"/>
    <x v="3"/>
    <n v="0.75"/>
    <s v="Walk"/>
    <m/>
    <s v="Adam Jones"/>
    <s v="R"/>
    <n v="3"/>
    <x v="2"/>
    <n v="0"/>
    <n v="0"/>
    <n v="0"/>
    <n v="0"/>
    <n v="6"/>
    <n v="91.7"/>
    <n v="84.5"/>
    <n v="3.71"/>
    <n v="1.61"/>
    <n v="0.83499999999999996"/>
    <n v="1.6339999999999999"/>
    <n v="-4.0110000000000001"/>
    <n v="5.0949999999999998"/>
    <n v="-3.58"/>
    <n v="9.6"/>
    <n v="23.8"/>
    <n v="12.7"/>
    <n v="3.7"/>
    <n v="200.38499999999999"/>
    <n v="2021.67"/>
    <s v="110515_151304"/>
  </r>
  <r>
    <x v="1"/>
    <s v="R"/>
    <s v="gid_2011_05_15_balmlb_tbamlb_1"/>
    <s v="Tropicana Field"/>
    <s v="Derryl Cousins"/>
    <s v="tba"/>
    <s v="bal"/>
    <n v="8"/>
    <x v="0"/>
    <s v="B"/>
    <n v="2"/>
    <n v="1"/>
    <x v="3"/>
    <n v="0.75"/>
    <s v="Intent Walk"/>
    <m/>
    <s v="Matt Wieters"/>
    <s v="L"/>
    <n v="0"/>
    <x v="0"/>
    <n v="0"/>
    <n v="1"/>
    <n v="0"/>
    <n v="0"/>
    <n v="6"/>
    <n v="91.4"/>
    <n v="83.8"/>
    <n v="3.89"/>
    <n v="1.99"/>
    <n v="1.9139999999999999"/>
    <n v="1.0369999999999999"/>
    <n v="-3.976"/>
    <n v="5.1139999999999999"/>
    <n v="-3.22"/>
    <n v="9.59"/>
    <n v="23.8"/>
    <n v="7.2"/>
    <n v="3.9"/>
    <n v="198.47800000000001"/>
    <n v="1969.02"/>
    <s v="110515_151337"/>
  </r>
  <r>
    <x v="1"/>
    <s v="R"/>
    <s v="gid_2011_05_15_balmlb_tbamlb_1"/>
    <s v="Tropicana Field"/>
    <s v="Derryl Cousins"/>
    <s v="tba"/>
    <s v="bal"/>
    <n v="9"/>
    <x v="11"/>
    <s v="B"/>
    <n v="2"/>
    <n v="2"/>
    <x v="4"/>
    <n v="0"/>
    <s v="Intent Walk"/>
    <m/>
    <s v="Matt Wieters"/>
    <s v="L"/>
    <n v="1"/>
    <x v="0"/>
    <n v="0"/>
    <n v="1"/>
    <n v="1"/>
    <n v="0"/>
    <n v="6"/>
    <n v="67.2"/>
    <n v="60.8"/>
    <n v="3.77"/>
    <n v="1.87"/>
    <n v="-6.5979999999999999"/>
    <n v="7.9649999999999999"/>
    <n v="-4.468"/>
    <n v="6.7080000000000002"/>
    <n v="1.51"/>
    <n v="8.9"/>
    <n v="23.7"/>
    <n v="-1.6"/>
    <n v="9.3000000000000007"/>
    <n v="170.446"/>
    <n v="1295.08"/>
    <s v="110515_151409"/>
  </r>
  <r>
    <x v="1"/>
    <s v="R"/>
    <s v="gid_2011_05_15_balmlb_tbamlb_1"/>
    <s v="Tropicana Field"/>
    <s v="Derryl Cousins"/>
    <s v="tba"/>
    <s v="bal"/>
    <n v="10"/>
    <x v="11"/>
    <s v="B"/>
    <n v="2"/>
    <n v="3"/>
    <x v="4"/>
    <n v="0"/>
    <s v="Intent Walk"/>
    <m/>
    <s v="Matt Wieters"/>
    <s v="L"/>
    <n v="2"/>
    <x v="0"/>
    <n v="0"/>
    <n v="1"/>
    <n v="1"/>
    <n v="0"/>
    <n v="6"/>
    <n v="70"/>
    <n v="64.3"/>
    <n v="3.77"/>
    <n v="1.87"/>
    <n v="-3.5939999999999999"/>
    <n v="2.5139999999999998"/>
    <n v="-4.1429999999999998"/>
    <n v="5.9829999999999997"/>
    <n v="1.18"/>
    <n v="10.220000000000001"/>
    <n v="23.8"/>
    <n v="-3.6"/>
    <n v="8.3000000000000007"/>
    <n v="173.47300000000001"/>
    <n v="1546.87"/>
    <s v="110515_151422"/>
  </r>
  <r>
    <x v="1"/>
    <s v="R"/>
    <s v="gid_2011_05_15_balmlb_tbamlb_1"/>
    <s v="Tropicana Field"/>
    <s v="Derryl Cousins"/>
    <s v="tba"/>
    <s v="bal"/>
    <n v="11"/>
    <x v="11"/>
    <s v="B"/>
    <n v="2"/>
    <n v="4"/>
    <x v="4"/>
    <n v="0"/>
    <s v="Intent Walk"/>
    <m/>
    <s v="Matt Wieters"/>
    <s v="L"/>
    <n v="3"/>
    <x v="0"/>
    <n v="0"/>
    <n v="1"/>
    <n v="1"/>
    <n v="0"/>
    <n v="6"/>
    <n v="71.400000000000006"/>
    <n v="65.3"/>
    <n v="3.77"/>
    <n v="1.87"/>
    <n v="-3.625"/>
    <n v="3.706"/>
    <n v="-4.1340000000000003"/>
    <n v="6.0279999999999996"/>
    <n v="2.02"/>
    <n v="9.27"/>
    <n v="23.7"/>
    <n v="-6"/>
    <n v="8.1"/>
    <n v="167.81700000000001"/>
    <n v="1453.08"/>
    <s v="110515_151433"/>
  </r>
  <r>
    <x v="1"/>
    <s v="R"/>
    <s v="gid_2011_05_15_balmlb_tbamlb_1"/>
    <s v="Tropicana Field"/>
    <s v="Derryl Cousins"/>
    <s v="tba"/>
    <s v="bal"/>
    <n v="12"/>
    <x v="0"/>
    <s v="B"/>
    <n v="3"/>
    <n v="1"/>
    <x v="1"/>
    <n v="0.81699999999999995"/>
    <s v="Walk"/>
    <m/>
    <s v="Mark Reynolds"/>
    <s v="R"/>
    <n v="0"/>
    <x v="0"/>
    <n v="0"/>
    <n v="1"/>
    <n v="1"/>
    <n v="0"/>
    <n v="6"/>
    <n v="82.3"/>
    <n v="76.599999999999994"/>
    <n v="3.61"/>
    <n v="1.56"/>
    <n v="0.89500000000000002"/>
    <n v="2.4220000000000002"/>
    <n v="-3.79"/>
    <n v="5.5449999999999999"/>
    <n v="6.04"/>
    <n v="2.44"/>
    <n v="23.9"/>
    <n v="-19.899999999999999"/>
    <n v="8.4"/>
    <n v="112.395"/>
    <n v="1157.92"/>
    <s v="110515_151543"/>
  </r>
  <r>
    <x v="1"/>
    <s v="R"/>
    <s v="gid_2011_05_15_balmlb_tbamlb_1"/>
    <s v="Tropicana Field"/>
    <s v="Derryl Cousins"/>
    <s v="tba"/>
    <s v="bal"/>
    <n v="13"/>
    <x v="4"/>
    <s v="S"/>
    <n v="3"/>
    <n v="2"/>
    <x v="3"/>
    <n v="0.26700000000000002"/>
    <s v="Walk"/>
    <m/>
    <s v="Mark Reynolds"/>
    <s v="R"/>
    <n v="1"/>
    <x v="0"/>
    <n v="0"/>
    <n v="1"/>
    <n v="1"/>
    <n v="0"/>
    <n v="6"/>
    <n v="90.8"/>
    <n v="83"/>
    <n v="3.47"/>
    <n v="1.53"/>
    <n v="-0.39500000000000002"/>
    <n v="2.3090000000000002"/>
    <n v="-4.0979999999999999"/>
    <n v="5.2640000000000002"/>
    <n v="-2.39"/>
    <n v="9.7799999999999994"/>
    <n v="23.7"/>
    <n v="6.7"/>
    <n v="3.7"/>
    <n v="193.678"/>
    <n v="1953.69"/>
    <s v="110515_151603"/>
  </r>
  <r>
    <x v="1"/>
    <s v="R"/>
    <s v="gid_2011_05_15_balmlb_tbamlb_1"/>
    <s v="Tropicana Field"/>
    <s v="Derryl Cousins"/>
    <s v="tba"/>
    <s v="bal"/>
    <n v="14"/>
    <x v="0"/>
    <s v="B"/>
    <n v="3"/>
    <n v="3"/>
    <x v="3"/>
    <n v="9.7000000000000003E-2"/>
    <s v="Walk"/>
    <m/>
    <s v="Mark Reynolds"/>
    <s v="R"/>
    <n v="1"/>
    <x v="1"/>
    <n v="0"/>
    <n v="1"/>
    <n v="1"/>
    <n v="0"/>
    <n v="6"/>
    <n v="91.9"/>
    <n v="83.8"/>
    <n v="3.54"/>
    <n v="1.59"/>
    <n v="1.76"/>
    <n v="1.601"/>
    <n v="-3.8109999999999999"/>
    <n v="5.157"/>
    <n v="-3.15"/>
    <n v="10.9"/>
    <n v="23.7"/>
    <n v="8.1"/>
    <n v="3.3"/>
    <n v="196.03299999999999"/>
    <n v="2212.52"/>
    <s v="110515_151629"/>
  </r>
  <r>
    <x v="1"/>
    <s v="R"/>
    <s v="gid_2011_05_15_balmlb_tbamlb_1"/>
    <s v="Tropicana Field"/>
    <s v="Derryl Cousins"/>
    <s v="tba"/>
    <s v="bal"/>
    <n v="15"/>
    <x v="4"/>
    <s v="S"/>
    <n v="3"/>
    <n v="4"/>
    <x v="3"/>
    <n v="0.379"/>
    <s v="Walk"/>
    <m/>
    <s v="Mark Reynolds"/>
    <s v="R"/>
    <n v="2"/>
    <x v="1"/>
    <n v="0"/>
    <n v="1"/>
    <n v="1"/>
    <n v="0"/>
    <n v="6"/>
    <n v="90.1"/>
    <n v="82"/>
    <n v="3.47"/>
    <n v="1.53"/>
    <n v="-0.66300000000000003"/>
    <n v="2.677"/>
    <n v="-4.0439999999999996"/>
    <n v="5.3310000000000004"/>
    <n v="-2.4300000000000002"/>
    <n v="10.1"/>
    <n v="23.7"/>
    <n v="7.4"/>
    <n v="3.7"/>
    <n v="193.48599999999999"/>
    <n v="1992.93"/>
    <s v="110515_151654"/>
  </r>
  <r>
    <x v="1"/>
    <s v="R"/>
    <s v="gid_2011_05_15_balmlb_tbamlb_1"/>
    <s v="Tropicana Field"/>
    <s v="Derryl Cousins"/>
    <s v="tba"/>
    <s v="bal"/>
    <n v="16"/>
    <x v="0"/>
    <s v="B"/>
    <n v="3"/>
    <n v="5"/>
    <x v="1"/>
    <n v="0.49099999999999999"/>
    <s v="Walk"/>
    <m/>
    <s v="Mark Reynolds"/>
    <s v="R"/>
    <n v="2"/>
    <x v="2"/>
    <n v="0"/>
    <n v="1"/>
    <n v="1"/>
    <n v="0"/>
    <n v="6"/>
    <n v="84.2"/>
    <n v="78.7"/>
    <n v="3.44"/>
    <n v="1.58"/>
    <n v="1.605"/>
    <n v="2.802"/>
    <n v="-4.0830000000000002"/>
    <n v="5.4589999999999996"/>
    <n v="6.91"/>
    <n v="0.87"/>
    <n v="23.9"/>
    <n v="-22.2"/>
    <n v="8.6999999999999993"/>
    <n v="97.540999999999997"/>
    <n v="1267.76"/>
    <s v="110515_151731"/>
  </r>
  <r>
    <x v="1"/>
    <s v="R"/>
    <s v="gid_2011_05_15_balmlb_tbamlb_1"/>
    <s v="Tropicana Field"/>
    <s v="Derryl Cousins"/>
    <s v="tba"/>
    <s v="bal"/>
    <n v="17"/>
    <x v="4"/>
    <s v="S"/>
    <n v="3"/>
    <n v="6"/>
    <x v="3"/>
    <n v="0.75"/>
    <s v="Walk"/>
    <m/>
    <s v="Mark Reynolds"/>
    <s v="R"/>
    <n v="3"/>
    <x v="2"/>
    <n v="0"/>
    <n v="1"/>
    <n v="1"/>
    <n v="0"/>
    <n v="6"/>
    <n v="90.2"/>
    <n v="82.5"/>
    <n v="3.47"/>
    <n v="1.53"/>
    <n v="-0.41"/>
    <n v="3.11"/>
    <n v="-4.0529999999999999"/>
    <n v="5.2460000000000004"/>
    <n v="-0.65"/>
    <n v="9.8000000000000007"/>
    <n v="23.7"/>
    <n v="-3.7"/>
    <n v="3.6"/>
    <n v="183.76900000000001"/>
    <n v="1897.13"/>
    <s v="110515_151756"/>
  </r>
  <r>
    <x v="1"/>
    <s v="R"/>
    <s v="gid_2011_05_15_balmlb_tbamlb_1"/>
    <s v="Tropicana Field"/>
    <s v="Derryl Cousins"/>
    <s v="tba"/>
    <s v="bal"/>
    <n v="18"/>
    <x v="0"/>
    <s v="B"/>
    <n v="3"/>
    <n v="7"/>
    <x v="3"/>
    <n v="0.16600000000000001"/>
    <s v="Walk"/>
    <m/>
    <s v="Mark Reynolds"/>
    <s v="R"/>
    <n v="3"/>
    <x v="2"/>
    <n v="0"/>
    <n v="1"/>
    <n v="1"/>
    <n v="0"/>
    <n v="6"/>
    <n v="91.7"/>
    <n v="83.6"/>
    <n v="3.51"/>
    <n v="1.61"/>
    <n v="-0.44600000000000001"/>
    <n v="1.659"/>
    <n v="-3.988"/>
    <n v="5.1440000000000001"/>
    <n v="-1.52"/>
    <n v="10.06"/>
    <n v="23.7"/>
    <n v="1.7"/>
    <n v="3.5"/>
    <n v="188.571"/>
    <n v="1986.77"/>
    <s v="110515_151830"/>
  </r>
  <r>
    <x v="2"/>
    <s v="L"/>
    <s v="gid_2011_04_01_balmlb_tbamlb_1"/>
    <s v="Tropicana Field"/>
    <s v="John Hirschbeck"/>
    <s v="tba"/>
    <s v="bal"/>
    <n v="1"/>
    <x v="2"/>
    <s v="X"/>
    <n v="1"/>
    <n v="1"/>
    <x v="0"/>
    <n v="0.88500000000000001"/>
    <s v="Flyout"/>
    <s v="FB"/>
    <s v="Brian Roberts"/>
    <s v="R"/>
    <n v="0"/>
    <x v="0"/>
    <n v="0"/>
    <n v="0"/>
    <n v="0"/>
    <n v="0"/>
    <n v="8"/>
    <n v="92.2"/>
    <n v="84"/>
    <n v="3.34"/>
    <n v="1.45"/>
    <n v="-0.09"/>
    <n v="3.0019999999999998"/>
    <n v="1.351"/>
    <n v="6.31"/>
    <n v="3.74"/>
    <n v="10.15"/>
    <n v="23.7"/>
    <n v="-20.399999999999999"/>
    <n v="3.6"/>
    <n v="159.858"/>
    <n v="2126.4699999999998"/>
    <s v="110401_205114"/>
  </r>
  <r>
    <x v="2"/>
    <s v="L"/>
    <s v="gid_2011_04_01_balmlb_tbamlb_1"/>
    <s v="Tropicana Field"/>
    <s v="John Hirschbeck"/>
    <s v="tba"/>
    <s v="bal"/>
    <n v="2"/>
    <x v="1"/>
    <s v="S"/>
    <n v="2"/>
    <n v="1"/>
    <x v="0"/>
    <n v="0.90400000000000003"/>
    <s v="Groundout"/>
    <m/>
    <s v="Nick Markakis"/>
    <s v="L"/>
    <n v="0"/>
    <x v="0"/>
    <n v="1"/>
    <n v="0"/>
    <n v="0"/>
    <n v="0"/>
    <n v="8"/>
    <n v="93.5"/>
    <n v="84.6"/>
    <n v="3.69"/>
    <n v="1.73"/>
    <n v="-0.371"/>
    <n v="2.6320000000000001"/>
    <n v="1.415"/>
    <n v="6.22"/>
    <n v="6.87"/>
    <n v="12.74"/>
    <n v="23.7"/>
    <n v="-46.3"/>
    <n v="3.3"/>
    <n v="151.745"/>
    <n v="2861.68"/>
    <s v="110401_205154"/>
  </r>
  <r>
    <x v="2"/>
    <s v="L"/>
    <s v="gid_2011_04_01_balmlb_tbamlb_1"/>
    <s v="Tropicana Field"/>
    <s v="John Hirschbeck"/>
    <s v="tba"/>
    <s v="bal"/>
    <n v="3"/>
    <x v="4"/>
    <s v="S"/>
    <n v="2"/>
    <n v="2"/>
    <x v="0"/>
    <n v="0.9"/>
    <s v="Groundout"/>
    <m/>
    <s v="Nick Markakis"/>
    <s v="L"/>
    <n v="0"/>
    <x v="1"/>
    <n v="1"/>
    <n v="0"/>
    <n v="0"/>
    <n v="0"/>
    <n v="8"/>
    <n v="92.8"/>
    <n v="83.5"/>
    <n v="3.52"/>
    <n v="1.55"/>
    <n v="1.9E-2"/>
    <n v="3.8679999999999999"/>
    <n v="1.401"/>
    <n v="6.3769999999999998"/>
    <n v="5.49"/>
    <n v="12.11"/>
    <n v="23.6"/>
    <n v="-37.1"/>
    <n v="3.2"/>
    <n v="155.679"/>
    <n v="2596.7399999999998"/>
    <s v="110401_205216"/>
  </r>
  <r>
    <x v="2"/>
    <s v="L"/>
    <s v="gid_2011_04_01_balmlb_tbamlb_1"/>
    <s v="Tropicana Field"/>
    <s v="John Hirschbeck"/>
    <s v="tba"/>
    <s v="bal"/>
    <n v="4"/>
    <x v="0"/>
    <s v="B"/>
    <n v="2"/>
    <n v="3"/>
    <x v="0"/>
    <n v="0.72099999999999997"/>
    <s v="Groundout"/>
    <m/>
    <s v="Nick Markakis"/>
    <s v="L"/>
    <n v="0"/>
    <x v="2"/>
    <n v="1"/>
    <n v="0"/>
    <n v="0"/>
    <n v="0"/>
    <n v="8"/>
    <n v="86.5"/>
    <n v="79.3"/>
    <n v="3.49"/>
    <n v="1.73"/>
    <n v="-1.5960000000000001"/>
    <n v="2.25"/>
    <n v="1.5169999999999999"/>
    <n v="6.1680000000000001"/>
    <n v="4.24"/>
    <n v="4.45"/>
    <n v="23.8"/>
    <n v="-10.7"/>
    <n v="6.7"/>
    <n v="136.67599999999999"/>
    <n v="1137.8800000000001"/>
    <s v="110401_205242"/>
  </r>
  <r>
    <x v="2"/>
    <s v="L"/>
    <s v="gid_2011_04_01_balmlb_tbamlb_1"/>
    <s v="Tropicana Field"/>
    <s v="John Hirschbeck"/>
    <s v="tba"/>
    <s v="bal"/>
    <n v="5"/>
    <x v="2"/>
    <s v="X"/>
    <n v="2"/>
    <n v="4"/>
    <x v="0"/>
    <n v="0.56000000000000005"/>
    <s v="Groundout"/>
    <s v="GB"/>
    <s v="Nick Markakis"/>
    <s v="L"/>
    <n v="1"/>
    <x v="2"/>
    <n v="1"/>
    <n v="0"/>
    <n v="0"/>
    <n v="0"/>
    <n v="8"/>
    <n v="83.8"/>
    <n v="76.8"/>
    <n v="3.52"/>
    <n v="1.55"/>
    <n v="-1.093"/>
    <n v="2.3340000000000001"/>
    <n v="1.504"/>
    <n v="6.2119999999999997"/>
    <n v="4.8099999999999996"/>
    <n v="4.17"/>
    <n v="23.8"/>
    <n v="-12"/>
    <n v="7.4"/>
    <n v="131.26499999999999"/>
    <n v="1140.1400000000001"/>
    <s v="110401_205300"/>
  </r>
  <r>
    <x v="2"/>
    <s v="L"/>
    <s v="gid_2011_04_02_balmlb_tbamlb_1"/>
    <s v="Tropicana Field"/>
    <s v="Wally Bell"/>
    <s v="tba"/>
    <s v="bal"/>
    <n v="1"/>
    <x v="0"/>
    <s v="B"/>
    <n v="1"/>
    <n v="1"/>
    <x v="0"/>
    <n v="0.89900000000000002"/>
    <s v="Home Run"/>
    <m/>
    <s v="Brian Roberts"/>
    <s v="R"/>
    <n v="0"/>
    <x v="0"/>
    <n v="1"/>
    <n v="1"/>
    <n v="1"/>
    <n v="0"/>
    <n v="8"/>
    <n v="92.6"/>
    <n v="84.4"/>
    <n v="3.57"/>
    <n v="1.57"/>
    <n v="1.167"/>
    <n v="3.036"/>
    <n v="1.7709999999999999"/>
    <n v="6.2709999999999999"/>
    <n v="7.34"/>
    <n v="12.64"/>
    <n v="23.7"/>
    <n v="-50"/>
    <n v="3.6"/>
    <n v="149.95699999999999"/>
    <n v="2885.68"/>
    <s v="110402_211947"/>
  </r>
  <r>
    <x v="2"/>
    <s v="L"/>
    <s v="gid_2011_04_02_balmlb_tbamlb_1"/>
    <s v="Tropicana Field"/>
    <s v="Wally Bell"/>
    <s v="tba"/>
    <s v="bal"/>
    <n v="2"/>
    <x v="1"/>
    <s v="S"/>
    <n v="1"/>
    <n v="2"/>
    <x v="0"/>
    <n v="0.89900000000000002"/>
    <s v="Home Run"/>
    <m/>
    <s v="Brian Roberts"/>
    <s v="R"/>
    <n v="1"/>
    <x v="0"/>
    <n v="1"/>
    <n v="1"/>
    <n v="1"/>
    <n v="0"/>
    <n v="8"/>
    <n v="91.5"/>
    <n v="83"/>
    <n v="3.56"/>
    <n v="1.56"/>
    <n v="0.70699999999999996"/>
    <n v="3.0550000000000002"/>
    <n v="1.6870000000000001"/>
    <n v="6.2869999999999999"/>
    <n v="6.38"/>
    <n v="13.75"/>
    <n v="23.7"/>
    <n v="-48.1"/>
    <n v="3.1"/>
    <n v="155.17400000000001"/>
    <n v="2945.43"/>
    <s v="110402_212009"/>
  </r>
  <r>
    <x v="2"/>
    <s v="L"/>
    <s v="gid_2011_04_02_balmlb_tbamlb_1"/>
    <s v="Tropicana Field"/>
    <s v="Wally Bell"/>
    <s v="tba"/>
    <s v="bal"/>
    <n v="3"/>
    <x v="9"/>
    <s v="X"/>
    <n v="1"/>
    <n v="3"/>
    <x v="0"/>
    <n v="0.89300000000000002"/>
    <s v="Home Run"/>
    <s v="FB"/>
    <s v="Brian Roberts"/>
    <s v="R"/>
    <n v="1"/>
    <x v="1"/>
    <n v="1"/>
    <n v="1"/>
    <n v="1"/>
    <n v="0"/>
    <n v="8"/>
    <n v="92.2"/>
    <n v="84.1"/>
    <n v="3.34"/>
    <n v="1.45"/>
    <n v="-8.4000000000000005E-2"/>
    <n v="3.1739999999999999"/>
    <n v="1.55"/>
    <n v="6.3049999999999997"/>
    <n v="6.49"/>
    <n v="10.68"/>
    <n v="23.7"/>
    <n v="-36.299999999999997"/>
    <n v="3.9"/>
    <n v="148.827"/>
    <n v="2458.91"/>
    <s v="110402_212103"/>
  </r>
  <r>
    <x v="2"/>
    <s v="L"/>
    <s v="gid_2011_04_02_balmlb_tbamlb_1"/>
    <s v="Tropicana Field"/>
    <s v="Wally Bell"/>
    <s v="tba"/>
    <s v="bal"/>
    <n v="4"/>
    <x v="0"/>
    <s v="B"/>
    <n v="2"/>
    <n v="1"/>
    <x v="0"/>
    <n v="0.82899999999999996"/>
    <s v="Strikeout"/>
    <m/>
    <s v="Nick Markakis"/>
    <s v="L"/>
    <n v="0"/>
    <x v="0"/>
    <n v="1"/>
    <n v="0"/>
    <n v="0"/>
    <n v="0"/>
    <n v="8"/>
    <n v="87.7"/>
    <n v="80"/>
    <n v="3.56"/>
    <n v="1.81"/>
    <n v="-1.98"/>
    <n v="2.4380000000000002"/>
    <n v="1.4870000000000001"/>
    <n v="6.3470000000000004"/>
    <n v="3.49"/>
    <n v="7.58"/>
    <n v="23.7"/>
    <n v="-9.6"/>
    <n v="5.3"/>
    <n v="155.41499999999999"/>
    <n v="1558.16"/>
    <s v="110402_212157"/>
  </r>
  <r>
    <x v="2"/>
    <s v="L"/>
    <s v="gid_2011_04_02_balmlb_tbamlb_1"/>
    <s v="Tropicana Field"/>
    <s v="Wally Bell"/>
    <s v="tba"/>
    <s v="bal"/>
    <n v="5"/>
    <x v="4"/>
    <s v="S"/>
    <n v="2"/>
    <n v="2"/>
    <x v="0"/>
    <n v="0.90100000000000002"/>
    <s v="Strikeout"/>
    <m/>
    <s v="Nick Markakis"/>
    <s v="L"/>
    <n v="1"/>
    <x v="0"/>
    <n v="1"/>
    <n v="0"/>
    <n v="0"/>
    <n v="0"/>
    <n v="8"/>
    <n v="93.9"/>
    <n v="84.9"/>
    <n v="3.52"/>
    <n v="1.55"/>
    <n v="8.5000000000000006E-2"/>
    <n v="3.302"/>
    <n v="1.472"/>
    <n v="6.3890000000000002"/>
    <n v="6.66"/>
    <n v="11.04"/>
    <n v="23.7"/>
    <n v="-40.1"/>
    <n v="3.7"/>
    <n v="149.00399999999999"/>
    <n v="2559.67"/>
    <s v="110402_212213"/>
  </r>
  <r>
    <x v="2"/>
    <s v="L"/>
    <s v="gid_2011_04_02_balmlb_tbamlb_1"/>
    <s v="Tropicana Field"/>
    <s v="Wally Bell"/>
    <s v="tba"/>
    <s v="bal"/>
    <n v="6"/>
    <x v="6"/>
    <s v="S"/>
    <n v="2"/>
    <n v="3"/>
    <x v="0"/>
    <n v="0.90500000000000003"/>
    <s v="Strikeout"/>
    <m/>
    <s v="Nick Markakis"/>
    <s v="L"/>
    <n v="1"/>
    <x v="1"/>
    <n v="1"/>
    <n v="0"/>
    <n v="0"/>
    <n v="0"/>
    <n v="8"/>
    <n v="95.2"/>
    <n v="86"/>
    <n v="3.52"/>
    <n v="1.55"/>
    <n v="6.8000000000000005E-2"/>
    <n v="2.7650000000000001"/>
    <n v="1.619"/>
    <n v="6.28"/>
    <n v="5.85"/>
    <n v="12.27"/>
    <n v="23.7"/>
    <n v="-42.2"/>
    <n v="3"/>
    <n v="154.57900000000001"/>
    <n v="2732.56"/>
    <s v="110402_212242"/>
  </r>
  <r>
    <x v="2"/>
    <s v="L"/>
    <s v="gid_2011_04_02_balmlb_tbamlb_1"/>
    <s v="Tropicana Field"/>
    <s v="Wally Bell"/>
    <s v="tba"/>
    <s v="bal"/>
    <n v="7"/>
    <x v="6"/>
    <s v="S"/>
    <n v="2"/>
    <n v="4"/>
    <x v="0"/>
    <n v="0.90700000000000003"/>
    <s v="Strikeout"/>
    <m/>
    <s v="Nick Markakis"/>
    <s v="L"/>
    <n v="1"/>
    <x v="2"/>
    <n v="1"/>
    <n v="0"/>
    <n v="0"/>
    <n v="0"/>
    <n v="8"/>
    <n v="96.7"/>
    <n v="87.9"/>
    <n v="3.52"/>
    <n v="1.55"/>
    <n v="-0.38100000000000001"/>
    <n v="2.573"/>
    <n v="1.623"/>
    <n v="6.13"/>
    <n v="9.6199999999999992"/>
    <n v="9.92"/>
    <n v="23.7"/>
    <n v="-50.1"/>
    <n v="4.5"/>
    <n v="135.96199999999999"/>
    <n v="2839.34"/>
    <s v="110402_212303"/>
  </r>
  <r>
    <x v="2"/>
    <s v="L"/>
    <s v="gid_2011_04_06_anamlb_tbamlb_1"/>
    <s v="Tropicana Field"/>
    <s v="Gerry Davis"/>
    <s v="tba"/>
    <s v="ana"/>
    <n v="1"/>
    <x v="6"/>
    <s v="S"/>
    <n v="1"/>
    <n v="1"/>
    <x v="0"/>
    <n v="0.88700000000000001"/>
    <s v="Strikeout"/>
    <m/>
    <s v="Brandon Wood"/>
    <s v="R"/>
    <n v="0"/>
    <x v="0"/>
    <n v="2"/>
    <n v="1"/>
    <n v="1"/>
    <n v="0"/>
    <n v="8"/>
    <n v="92.4"/>
    <n v="84.3"/>
    <n v="3.22"/>
    <n v="1.43"/>
    <n v="0.29899999999999999"/>
    <n v="2.8239999999999998"/>
    <n v="1.69"/>
    <n v="6.3339999999999996"/>
    <n v="7.58"/>
    <n v="9.0500000000000007"/>
    <n v="23.7"/>
    <n v="-36"/>
    <n v="4.7"/>
    <n v="140.161"/>
    <n v="2324.77"/>
    <s v="110406_153007"/>
  </r>
  <r>
    <x v="2"/>
    <s v="L"/>
    <s v="gid_2011_04_06_anamlb_tbamlb_1"/>
    <s v="Tropicana Field"/>
    <s v="Gerry Davis"/>
    <s v="tba"/>
    <s v="ana"/>
    <n v="2"/>
    <x v="4"/>
    <s v="S"/>
    <n v="1"/>
    <n v="2"/>
    <x v="0"/>
    <n v="0.90600000000000003"/>
    <s v="Strikeout"/>
    <m/>
    <s v="Brandon Wood"/>
    <s v="R"/>
    <n v="0"/>
    <x v="1"/>
    <n v="2"/>
    <n v="1"/>
    <n v="1"/>
    <n v="0"/>
    <n v="8"/>
    <n v="93"/>
    <n v="84.2"/>
    <n v="3.22"/>
    <n v="1.43"/>
    <n v="0.94799999999999995"/>
    <n v="3.3879999999999999"/>
    <n v="1.714"/>
    <n v="6.4729999999999999"/>
    <n v="8.18"/>
    <n v="10.94"/>
    <n v="23.7"/>
    <n v="-45.9"/>
    <n v="4.3"/>
    <n v="143.33099999999999"/>
    <n v="2689.73"/>
    <s v="110406_153027"/>
  </r>
  <r>
    <x v="2"/>
    <s v="L"/>
    <s v="gid_2011_04_06_anamlb_tbamlb_1"/>
    <s v="Tropicana Field"/>
    <s v="Gerry Davis"/>
    <s v="tba"/>
    <s v="ana"/>
    <n v="3"/>
    <x v="4"/>
    <s v="S"/>
    <n v="1"/>
    <n v="3"/>
    <x v="0"/>
    <n v="0.90900000000000003"/>
    <s v="Strikeout"/>
    <m/>
    <s v="Brandon Wood"/>
    <s v="R"/>
    <n v="0"/>
    <x v="2"/>
    <n v="2"/>
    <n v="1"/>
    <n v="1"/>
    <n v="0"/>
    <n v="8"/>
    <n v="95.3"/>
    <n v="86.4"/>
    <n v="3.22"/>
    <n v="1.43"/>
    <n v="-0.41499999999999998"/>
    <n v="2.2970000000000002"/>
    <n v="1.6970000000000001"/>
    <n v="6.2830000000000004"/>
    <n v="9.1199999999999992"/>
    <n v="12.05"/>
    <n v="23.7"/>
    <n v="-53.9"/>
    <n v="4"/>
    <n v="142.96100000000001"/>
    <n v="3048.62"/>
    <s v="110406_153055"/>
  </r>
  <r>
    <x v="2"/>
    <s v="L"/>
    <s v="gid_2011_04_06_anamlb_tbamlb_1"/>
    <s v="Tropicana Field"/>
    <s v="Gerry Davis"/>
    <s v="tba"/>
    <s v="ana"/>
    <n v="4"/>
    <x v="0"/>
    <s v="B"/>
    <n v="1"/>
    <n v="4"/>
    <x v="0"/>
    <n v="0.90100000000000002"/>
    <s v="Strikeout"/>
    <m/>
    <s v="Brandon Wood"/>
    <s v="R"/>
    <n v="0"/>
    <x v="2"/>
    <n v="2"/>
    <n v="1"/>
    <n v="1"/>
    <n v="0"/>
    <n v="8"/>
    <n v="92.9"/>
    <n v="84.9"/>
    <n v="3.21"/>
    <n v="1.35"/>
    <n v="1.5880000000000001"/>
    <n v="4.1369999999999996"/>
    <n v="1.988"/>
    <n v="6.3529999999999998"/>
    <n v="6.89"/>
    <n v="9.67"/>
    <n v="23.7"/>
    <n v="-39"/>
    <n v="4.2"/>
    <n v="144.62799999999999"/>
    <n v="2363.2199999999998"/>
    <s v="110406_153123"/>
  </r>
  <r>
    <x v="2"/>
    <s v="L"/>
    <s v="gid_2011_04_06_anamlb_tbamlb_1"/>
    <s v="Tropicana Field"/>
    <s v="Gerry Davis"/>
    <s v="tba"/>
    <s v="ana"/>
    <n v="5"/>
    <x v="4"/>
    <s v="S"/>
    <n v="1"/>
    <n v="5"/>
    <x v="0"/>
    <n v="0.88700000000000001"/>
    <s v="Strikeout"/>
    <m/>
    <s v="Brandon Wood"/>
    <s v="R"/>
    <n v="1"/>
    <x v="2"/>
    <n v="2"/>
    <n v="1"/>
    <n v="1"/>
    <n v="0"/>
    <n v="8"/>
    <n v="91.6"/>
    <n v="83"/>
    <n v="3.22"/>
    <n v="1.43"/>
    <n v="0.28699999999999998"/>
    <n v="3.6640000000000001"/>
    <n v="1.4730000000000001"/>
    <n v="6.4729999999999999"/>
    <n v="8.92"/>
    <n v="10.09"/>
    <n v="23.7"/>
    <n v="-43.5"/>
    <n v="4.8"/>
    <n v="138.65299999999999"/>
    <n v="2613.73"/>
    <s v="110406_153146"/>
  </r>
  <r>
    <x v="2"/>
    <s v="L"/>
    <s v="gid_2011_04_06_anamlb_tbamlb_1"/>
    <s v="Tropicana Field"/>
    <s v="Gerry Davis"/>
    <s v="tba"/>
    <s v="ana"/>
    <n v="6"/>
    <x v="0"/>
    <s v="B"/>
    <n v="1"/>
    <n v="6"/>
    <x v="1"/>
    <n v="0.90600000000000003"/>
    <s v="Strikeout"/>
    <m/>
    <s v="Brandon Wood"/>
    <s v="R"/>
    <n v="1"/>
    <x v="2"/>
    <n v="2"/>
    <n v="1"/>
    <n v="1"/>
    <n v="0"/>
    <n v="8"/>
    <n v="84.3"/>
    <n v="77.7"/>
    <n v="3.16"/>
    <n v="1.34"/>
    <n v="-1.7130000000000001"/>
    <n v="2.2360000000000002"/>
    <n v="1.59"/>
    <n v="6.3150000000000004"/>
    <n v="3.62"/>
    <n v="6.69"/>
    <n v="23.8"/>
    <n v="-9.5"/>
    <n v="6.1"/>
    <n v="151.78100000000001"/>
    <n v="1380.49"/>
    <s v="110406_153211"/>
  </r>
  <r>
    <x v="2"/>
    <s v="L"/>
    <s v="gid_2011_04_06_anamlb_tbamlb_1"/>
    <s v="Tropicana Field"/>
    <s v="Gerry Davis"/>
    <s v="tba"/>
    <s v="ana"/>
    <n v="7"/>
    <x v="4"/>
    <s v="S"/>
    <n v="1"/>
    <n v="7"/>
    <x v="0"/>
    <n v="0.879"/>
    <s v="Strikeout"/>
    <m/>
    <s v="Brandon Wood"/>
    <s v="R"/>
    <n v="2"/>
    <x v="2"/>
    <n v="2"/>
    <n v="1"/>
    <n v="1"/>
    <n v="0"/>
    <n v="8"/>
    <n v="91.2"/>
    <n v="84"/>
    <n v="3.22"/>
    <n v="1.43"/>
    <n v="-3.6999999999999998E-2"/>
    <n v="3.6179999999999999"/>
    <n v="1.665"/>
    <n v="6.5650000000000004"/>
    <n v="5.33"/>
    <n v="11.71"/>
    <n v="23.8"/>
    <n v="-34.4"/>
    <n v="3.3"/>
    <n v="155.61199999999999"/>
    <n v="2534.4899999999998"/>
    <s v="110406_153234"/>
  </r>
  <r>
    <x v="2"/>
    <s v="L"/>
    <s v="gid_2011_04_06_anamlb_tbamlb_1"/>
    <s v="Tropicana Field"/>
    <s v="Gerry Davis"/>
    <s v="tba"/>
    <s v="ana"/>
    <n v="8"/>
    <x v="6"/>
    <s v="S"/>
    <n v="1"/>
    <n v="8"/>
    <x v="0"/>
    <n v="0.88400000000000001"/>
    <s v="Strikeout"/>
    <m/>
    <s v="Brandon Wood"/>
    <s v="R"/>
    <n v="2"/>
    <x v="2"/>
    <n v="2"/>
    <n v="1"/>
    <n v="1"/>
    <n v="0"/>
    <n v="8"/>
    <n v="90.5"/>
    <n v="82.4"/>
    <n v="3.22"/>
    <n v="1.43"/>
    <n v="0.56699999999999995"/>
    <n v="3.6190000000000002"/>
    <n v="1.631"/>
    <n v="6.5709999999999997"/>
    <n v="7.06"/>
    <n v="10.87"/>
    <n v="23.7"/>
    <n v="-38.200000000000003"/>
    <n v="4.2"/>
    <n v="147.09800000000001"/>
    <n v="2499.15"/>
    <s v="110406_153323"/>
  </r>
  <r>
    <x v="2"/>
    <s v="L"/>
    <s v="gid_2011_04_07_tbamlb_chamlb_1"/>
    <s v="U.S. Cellular Field"/>
    <s v="Doug Eddings"/>
    <s v="tba"/>
    <s v="cha"/>
    <n v="1"/>
    <x v="12"/>
    <s v="S"/>
    <n v="1"/>
    <n v="1"/>
    <x v="0"/>
    <n v="0.879"/>
    <s v="Bunt Pop Out"/>
    <m/>
    <s v="A.J. Pierzynski"/>
    <s v="L"/>
    <n v="0"/>
    <x v="0"/>
    <n v="0"/>
    <n v="1"/>
    <n v="0"/>
    <n v="0"/>
    <n v="8"/>
    <n v="92.3"/>
    <n v="84.2"/>
    <n v="3.63"/>
    <n v="1.8"/>
    <n v="-0.26"/>
    <n v="1.833"/>
    <n v="1.6890000000000001"/>
    <n v="5.9269999999999996"/>
    <n v="2.2400000000000002"/>
    <n v="9.5399999999999991"/>
    <n v="23.7"/>
    <n v="-9.1999999999999993"/>
    <n v="3.8"/>
    <n v="166.83500000000001"/>
    <n v="1926.75"/>
    <s v="110407_152423"/>
  </r>
  <r>
    <x v="2"/>
    <s v="L"/>
    <s v="gid_2011_04_07_tbamlb_chamlb_1"/>
    <s v="U.S. Cellular Field"/>
    <s v="Doug Eddings"/>
    <s v="tba"/>
    <s v="cha"/>
    <n v="2"/>
    <x v="12"/>
    <s v="S"/>
    <n v="1"/>
    <n v="2"/>
    <x v="0"/>
    <n v="0.89600000000000002"/>
    <s v="Bunt Pop Out"/>
    <m/>
    <s v="A.J. Pierzynski"/>
    <s v="L"/>
    <n v="0"/>
    <x v="1"/>
    <n v="0"/>
    <n v="1"/>
    <n v="0"/>
    <n v="0"/>
    <n v="8"/>
    <n v="91.8"/>
    <n v="83.7"/>
    <n v="3.63"/>
    <n v="1.8"/>
    <n v="-0.40799999999999997"/>
    <n v="2.262"/>
    <n v="1.6830000000000001"/>
    <n v="6.0860000000000003"/>
    <n v="2.59"/>
    <n v="13.42"/>
    <n v="23.7"/>
    <n v="-17.8"/>
    <n v="2.2999999999999998"/>
    <n v="169.108"/>
    <n v="2674.5"/>
    <s v="110407_152515"/>
  </r>
  <r>
    <x v="2"/>
    <s v="L"/>
    <s v="gid_2011_04_07_tbamlb_chamlb_1"/>
    <s v="U.S. Cellular Field"/>
    <s v="Doug Eddings"/>
    <s v="tba"/>
    <s v="cha"/>
    <n v="3"/>
    <x v="2"/>
    <s v="X"/>
    <n v="1"/>
    <n v="3"/>
    <x v="0"/>
    <n v="0.89400000000000002"/>
    <s v="Bunt Pop Out"/>
    <s v="PU"/>
    <s v="A.J. Pierzynski"/>
    <s v="L"/>
    <n v="0"/>
    <x v="2"/>
    <n v="0"/>
    <n v="1"/>
    <n v="0"/>
    <n v="0"/>
    <n v="8"/>
    <n v="94.3"/>
    <n v="85.5"/>
    <n v="3.63"/>
    <n v="1.8"/>
    <n v="5.3999999999999999E-2"/>
    <n v="2.74"/>
    <n v="1.784"/>
    <n v="6.1269999999999998"/>
    <n v="3.59"/>
    <n v="8.9700000000000006"/>
    <n v="23.7"/>
    <n v="-17.7"/>
    <n v="3.8"/>
    <n v="158.28"/>
    <n v="1932.99"/>
    <s v="110407_152554"/>
  </r>
  <r>
    <x v="2"/>
    <s v="L"/>
    <s v="gid_2011_04_07_tbamlb_chamlb_1"/>
    <s v="U.S. Cellular Field"/>
    <s v="Doug Eddings"/>
    <s v="tba"/>
    <s v="cha"/>
    <n v="4"/>
    <x v="0"/>
    <s v="B"/>
    <n v="2"/>
    <n v="1"/>
    <x v="0"/>
    <n v="0.76400000000000001"/>
    <s v="Flyout"/>
    <m/>
    <s v="Brent Morel"/>
    <s v="R"/>
    <n v="0"/>
    <x v="0"/>
    <n v="1"/>
    <n v="1"/>
    <n v="0"/>
    <n v="0"/>
    <n v="8"/>
    <n v="85.7"/>
    <n v="78.5"/>
    <n v="3.36"/>
    <n v="1.53"/>
    <n v="3.2629999999999999"/>
    <n v="6.1379999999999999"/>
    <n v="2.2000000000000002"/>
    <n v="6.484"/>
    <n v="4.68"/>
    <n v="9"/>
    <n v="23.8"/>
    <n v="-24.1"/>
    <n v="4.8"/>
    <n v="152.67099999999999"/>
    <n v="1872.04"/>
    <s v="110407_152639"/>
  </r>
  <r>
    <x v="2"/>
    <s v="L"/>
    <s v="gid_2011_04_07_tbamlb_chamlb_1"/>
    <s v="U.S. Cellular Field"/>
    <s v="Doug Eddings"/>
    <s v="tba"/>
    <s v="cha"/>
    <n v="5"/>
    <x v="2"/>
    <s v="X"/>
    <n v="2"/>
    <n v="2"/>
    <x v="0"/>
    <n v="0.84299999999999997"/>
    <s v="Flyout"/>
    <s v="FB"/>
    <s v="Brent Morel"/>
    <s v="R"/>
    <n v="1"/>
    <x v="0"/>
    <n v="1"/>
    <n v="1"/>
    <n v="0"/>
    <n v="0"/>
    <n v="8"/>
    <n v="90.4"/>
    <n v="83.1"/>
    <n v="3.35"/>
    <n v="1.67"/>
    <n v="0.73599999999999999"/>
    <n v="2.7530000000000001"/>
    <n v="1.78"/>
    <n v="6.1280000000000001"/>
    <n v="2.5499999999999998"/>
    <n v="7.98"/>
    <n v="23.8"/>
    <n v="-11.1"/>
    <n v="4.5"/>
    <n v="162.34299999999999"/>
    <n v="1631.88"/>
    <s v="110407_152704"/>
  </r>
  <r>
    <x v="2"/>
    <s v="L"/>
    <s v="gid_2011_04_07_tbamlb_chamlb_1"/>
    <s v="U.S. Cellular Field"/>
    <s v="Doug Eddings"/>
    <s v="tba"/>
    <s v="cha"/>
    <n v="6"/>
    <x v="1"/>
    <s v="S"/>
    <n v="3"/>
    <n v="1"/>
    <x v="0"/>
    <n v="0.872"/>
    <s v="Single"/>
    <m/>
    <s v="Brent Lillibridge"/>
    <s v="R"/>
    <n v="0"/>
    <x v="0"/>
    <n v="2"/>
    <n v="1"/>
    <n v="0"/>
    <n v="0"/>
    <n v="8"/>
    <n v="91.3"/>
    <n v="84.3"/>
    <n v="3.16"/>
    <n v="1.53"/>
    <n v="1.0509999999999999"/>
    <n v="3.1440000000000001"/>
    <n v="1.9550000000000001"/>
    <n v="6.1539999999999999"/>
    <n v="2.0699999999999998"/>
    <n v="8.9700000000000006"/>
    <n v="23.8"/>
    <n v="-10.6"/>
    <n v="3.8"/>
    <n v="167.066"/>
    <n v="1822.11"/>
    <s v="110407_152810"/>
  </r>
  <r>
    <x v="2"/>
    <s v="L"/>
    <s v="gid_2011_04_07_tbamlb_chamlb_1"/>
    <s v="U.S. Cellular Field"/>
    <s v="Doug Eddings"/>
    <s v="tba"/>
    <s v="cha"/>
    <n v="7"/>
    <x v="0"/>
    <s v="B"/>
    <n v="3"/>
    <n v="2"/>
    <x v="0"/>
    <n v="0.89600000000000002"/>
    <s v="Single"/>
    <m/>
    <s v="Brent Lillibridge"/>
    <s v="R"/>
    <n v="0"/>
    <x v="1"/>
    <n v="2"/>
    <n v="1"/>
    <n v="0"/>
    <n v="0"/>
    <n v="8"/>
    <n v="92.4"/>
    <n v="84.4"/>
    <n v="3.18"/>
    <n v="1.47"/>
    <n v="1.2130000000000001"/>
    <n v="2.7040000000000002"/>
    <n v="1.794"/>
    <n v="6.12"/>
    <n v="2.96"/>
    <n v="8.9600000000000009"/>
    <n v="23.7"/>
    <n v="-15.8"/>
    <n v="3.9"/>
    <n v="161.80099999999999"/>
    <n v="1864.33"/>
    <s v="110407_152833"/>
  </r>
  <r>
    <x v="2"/>
    <s v="L"/>
    <s v="gid_2011_04_07_tbamlb_chamlb_1"/>
    <s v="U.S. Cellular Field"/>
    <s v="Doug Eddings"/>
    <s v="tba"/>
    <s v="cha"/>
    <n v="8"/>
    <x v="6"/>
    <s v="S"/>
    <n v="3"/>
    <n v="3"/>
    <x v="0"/>
    <n v="0.71299999999999997"/>
    <s v="Single"/>
    <m/>
    <s v="Brent Lillibridge"/>
    <s v="R"/>
    <n v="1"/>
    <x v="1"/>
    <n v="2"/>
    <n v="1"/>
    <n v="0"/>
    <n v="0"/>
    <n v="8"/>
    <n v="89.8"/>
    <n v="81.5"/>
    <n v="3.26"/>
    <n v="1.47"/>
    <n v="-1.1859999999999999"/>
    <n v="2.3279999999999998"/>
    <n v="1.728"/>
    <n v="6.024"/>
    <n v="1.49"/>
    <n v="9.39"/>
    <n v="23.7"/>
    <n v="-2.1"/>
    <n v="4.2"/>
    <n v="171.001"/>
    <n v="1807.8"/>
    <s v="110407_152853"/>
  </r>
  <r>
    <x v="2"/>
    <s v="L"/>
    <s v="gid_2011_04_07_tbamlb_chamlb_1"/>
    <s v="U.S. Cellular Field"/>
    <s v="Doug Eddings"/>
    <s v="tba"/>
    <s v="cha"/>
    <n v="9"/>
    <x v="10"/>
    <s v="S"/>
    <n v="3"/>
    <n v="4"/>
    <x v="0"/>
    <n v="0.86199999999999999"/>
    <s v="Single"/>
    <m/>
    <s v="Brent Lillibridge"/>
    <s v="R"/>
    <n v="1"/>
    <x v="2"/>
    <n v="2"/>
    <n v="1"/>
    <n v="0"/>
    <n v="0"/>
    <n v="8"/>
    <n v="92.6"/>
    <n v="84.7"/>
    <n v="3.26"/>
    <n v="1.47"/>
    <n v="-0.55900000000000005"/>
    <n v="2.601"/>
    <n v="1.6739999999999999"/>
    <n v="6.1040000000000001"/>
    <n v="1.3"/>
    <n v="9.1300000000000008"/>
    <n v="23.7"/>
    <n v="-3.2"/>
    <n v="3.7"/>
    <n v="171.90899999999999"/>
    <n v="1827.57"/>
    <s v="110407_152922"/>
  </r>
  <r>
    <x v="2"/>
    <s v="L"/>
    <s v="gid_2011_04_07_tbamlb_chamlb_1"/>
    <s v="U.S. Cellular Field"/>
    <s v="Doug Eddings"/>
    <s v="tba"/>
    <s v="cha"/>
    <n v="10"/>
    <x v="0"/>
    <s v="B"/>
    <n v="3"/>
    <n v="5"/>
    <x v="0"/>
    <n v="0.90300000000000002"/>
    <s v="Single"/>
    <m/>
    <s v="Brent Lillibridge"/>
    <s v="R"/>
    <n v="1"/>
    <x v="2"/>
    <n v="2"/>
    <n v="1"/>
    <n v="0"/>
    <n v="0"/>
    <n v="8"/>
    <n v="92.4"/>
    <n v="83.5"/>
    <n v="3.11"/>
    <n v="1.47"/>
    <n v="0.434"/>
    <n v="0.86399999999999999"/>
    <n v="1.9970000000000001"/>
    <n v="5.734"/>
    <n v="1.27"/>
    <n v="12.81"/>
    <n v="23.7"/>
    <n v="-5.5"/>
    <n v="2.7"/>
    <n v="174.36199999999999"/>
    <n v="2505.7199999999998"/>
    <s v="110407_152958"/>
  </r>
  <r>
    <x v="2"/>
    <s v="L"/>
    <s v="gid_2011_04_07_tbamlb_chamlb_1"/>
    <s v="U.S. Cellular Field"/>
    <s v="Doug Eddings"/>
    <s v="tba"/>
    <s v="cha"/>
    <n v="11"/>
    <x v="9"/>
    <s v="X"/>
    <n v="3"/>
    <n v="6"/>
    <x v="0"/>
    <n v="0.86699999999999999"/>
    <s v="Single"/>
    <s v="GB"/>
    <s v="Brent Lillibridge"/>
    <s v="R"/>
    <n v="2"/>
    <x v="2"/>
    <n v="2"/>
    <n v="1"/>
    <n v="1"/>
    <n v="0"/>
    <n v="8"/>
    <n v="91.7"/>
    <n v="83.9"/>
    <n v="3.26"/>
    <n v="1.47"/>
    <n v="-0.374"/>
    <n v="1.1419999999999999"/>
    <n v="1.5509999999999999"/>
    <n v="5.8440000000000003"/>
    <n v="2.46"/>
    <n v="8.75"/>
    <n v="23.8"/>
    <n v="-9.6"/>
    <n v="4.2"/>
    <n v="164.39"/>
    <n v="1780.15"/>
    <s v="110407_153039"/>
  </r>
  <r>
    <x v="2"/>
    <s v="L"/>
    <s v="gid_2011_04_07_tbamlb_chamlb_1"/>
    <s v="U.S. Cellular Field"/>
    <s v="Doug Eddings"/>
    <s v="tba"/>
    <s v="cha"/>
    <n v="12"/>
    <x v="0"/>
    <s v="B"/>
    <n v="4"/>
    <n v="1"/>
    <x v="0"/>
    <n v="0.78800000000000003"/>
    <s v="Single"/>
    <m/>
    <s v="Juan Pierre"/>
    <s v="L"/>
    <n v="0"/>
    <x v="0"/>
    <n v="2"/>
    <n v="1"/>
    <n v="0"/>
    <n v="0"/>
    <n v="8"/>
    <n v="89.5"/>
    <n v="81.7"/>
    <n v="2.78"/>
    <n v="1.25"/>
    <n v="0.152"/>
    <n v="3.9550000000000001"/>
    <n v="1.772"/>
    <n v="6.2539999999999996"/>
    <n v="2.56"/>
    <n v="9.77"/>
    <n v="23.7"/>
    <n v="-11.7"/>
    <n v="3.8"/>
    <n v="165.36199999999999"/>
    <n v="1935.64"/>
    <s v="110407_153134"/>
  </r>
  <r>
    <x v="2"/>
    <s v="L"/>
    <s v="gid_2011_04_07_tbamlb_chamlb_1"/>
    <s v="U.S. Cellular Field"/>
    <s v="Doug Eddings"/>
    <s v="tba"/>
    <s v="cha"/>
    <n v="13"/>
    <x v="0"/>
    <s v="B"/>
    <n v="4"/>
    <n v="2"/>
    <x v="0"/>
    <n v="0.79100000000000004"/>
    <s v="Single"/>
    <m/>
    <s v="Juan Pierre"/>
    <s v="L"/>
    <n v="1"/>
    <x v="0"/>
    <n v="2"/>
    <n v="1"/>
    <n v="0"/>
    <n v="0"/>
    <n v="8"/>
    <n v="89.1"/>
    <n v="81.099999999999994"/>
    <n v="2.94"/>
    <n v="1.21"/>
    <n v="0.90700000000000003"/>
    <n v="4.04"/>
    <n v="1.9"/>
    <n v="6.1539999999999999"/>
    <n v="1.97"/>
    <n v="8.69"/>
    <n v="23.7"/>
    <n v="-8.4"/>
    <n v="4.3"/>
    <n v="167.28"/>
    <n v="1696.29"/>
    <s v="110407_153156"/>
  </r>
  <r>
    <x v="2"/>
    <s v="L"/>
    <s v="gid_2011_04_07_tbamlb_chamlb_1"/>
    <s v="U.S. Cellular Field"/>
    <s v="Doug Eddings"/>
    <s v="tba"/>
    <s v="cha"/>
    <n v="14"/>
    <x v="9"/>
    <s v="X"/>
    <n v="4"/>
    <n v="3"/>
    <x v="0"/>
    <n v="0.749"/>
    <s v="Single"/>
    <s v="GB"/>
    <s v="Juan Pierre"/>
    <s v="L"/>
    <n v="2"/>
    <x v="0"/>
    <n v="2"/>
    <n v="1"/>
    <n v="1"/>
    <n v="0"/>
    <n v="8"/>
    <n v="88.6"/>
    <n v="81.099999999999994"/>
    <n v="2.98"/>
    <n v="1.34"/>
    <n v="0.40300000000000002"/>
    <n v="2.6890000000000001"/>
    <n v="1.696"/>
    <n v="6.1479999999999997"/>
    <n v="3.9"/>
    <n v="7.92"/>
    <n v="23.8"/>
    <n v="-15.8"/>
    <n v="5"/>
    <n v="153.89599999999999"/>
    <n v="1676.34"/>
    <s v="110407_153229"/>
  </r>
  <r>
    <x v="2"/>
    <s v="L"/>
    <s v="gid_2011_04_07_tbamlb_chamlb_1"/>
    <s v="U.S. Cellular Field"/>
    <s v="Doug Eddings"/>
    <s v="tba"/>
    <s v="cha"/>
    <n v="15"/>
    <x v="0"/>
    <s v="B"/>
    <n v="5"/>
    <n v="1"/>
    <x v="0"/>
    <n v="0.878"/>
    <s v="Groundout"/>
    <m/>
    <s v="Gordon Beckham"/>
    <s v="R"/>
    <n v="0"/>
    <x v="0"/>
    <n v="2"/>
    <n v="1"/>
    <n v="0"/>
    <n v="0"/>
    <n v="8"/>
    <n v="89.1"/>
    <n v="81.2"/>
    <n v="3.5"/>
    <n v="1.65"/>
    <n v="2.86"/>
    <n v="2.9289999999999998"/>
    <n v="2.258"/>
    <n v="6.13"/>
    <n v="1"/>
    <n v="8.83"/>
    <n v="23.7"/>
    <n v="-6.2"/>
    <n v="4.4000000000000004"/>
    <n v="173.59299999999999"/>
    <n v="1689.33"/>
    <s v="110407_153328"/>
  </r>
  <r>
    <x v="2"/>
    <s v="L"/>
    <s v="gid_2011_04_07_tbamlb_chamlb_1"/>
    <s v="U.S. Cellular Field"/>
    <s v="Doug Eddings"/>
    <s v="tba"/>
    <s v="cha"/>
    <n v="16"/>
    <x v="2"/>
    <s v="X"/>
    <n v="5"/>
    <n v="2"/>
    <x v="1"/>
    <n v="0.91"/>
    <s v="Groundout"/>
    <s v="GB"/>
    <s v="Gordon Beckham"/>
    <s v="R"/>
    <n v="1"/>
    <x v="0"/>
    <n v="2"/>
    <n v="1"/>
    <n v="0"/>
    <n v="0"/>
    <n v="8"/>
    <n v="81.400000000000006"/>
    <n v="75.2"/>
    <n v="3.54"/>
    <n v="1.7"/>
    <n v="-0.69899999999999995"/>
    <n v="2.181"/>
    <n v="1.726"/>
    <n v="6.1319999999999997"/>
    <n v="-2.15"/>
    <n v="7.32"/>
    <n v="23.8"/>
    <n v="10.1"/>
    <n v="6.5"/>
    <n v="196.28399999999999"/>
    <n v="1341.93"/>
    <s v="110407_153353"/>
  </r>
  <r>
    <x v="2"/>
    <s v="L"/>
    <s v="gid_2011_04_09_tbamlb_chamlb_1"/>
    <s v="U.S. Cellular Field"/>
    <s v="Kerwin Danley"/>
    <s v="tba"/>
    <s v="cha"/>
    <n v="1"/>
    <x v="0"/>
    <s v="B"/>
    <n v="1"/>
    <n v="1"/>
    <x v="0"/>
    <n v="0.91"/>
    <s v="Walk"/>
    <m/>
    <s v="Carlos Quentin"/>
    <s v="R"/>
    <n v="0"/>
    <x v="0"/>
    <n v="2"/>
    <n v="1"/>
    <n v="0"/>
    <n v="1"/>
    <n v="7"/>
    <n v="94.8"/>
    <n v="86"/>
    <n v="3.35"/>
    <n v="1.56"/>
    <n v="0.32500000000000001"/>
    <n v="1.1599999999999999"/>
    <n v="1.55"/>
    <n v="6.0250000000000004"/>
    <n v="2.56"/>
    <n v="12.58"/>
    <n v="23.7"/>
    <n v="-19.100000000000001"/>
    <n v="2.5"/>
    <n v="168.512"/>
    <n v="2574.59"/>
    <s v="110409_172443"/>
  </r>
  <r>
    <x v="2"/>
    <s v="L"/>
    <s v="gid_2011_04_09_tbamlb_chamlb_1"/>
    <s v="U.S. Cellular Field"/>
    <s v="Kerwin Danley"/>
    <s v="tba"/>
    <s v="cha"/>
    <n v="2"/>
    <x v="4"/>
    <s v="S"/>
    <n v="1"/>
    <n v="2"/>
    <x v="0"/>
    <n v="0.90500000000000003"/>
    <s v="Walk"/>
    <m/>
    <s v="Carlos Quentin"/>
    <s v="R"/>
    <n v="1"/>
    <x v="0"/>
    <n v="2"/>
    <n v="1"/>
    <n v="0"/>
    <n v="1"/>
    <n v="7"/>
    <n v="93.6"/>
    <n v="84.6"/>
    <n v="3.44"/>
    <n v="1.79"/>
    <n v="-3.0000000000000001E-3"/>
    <n v="1.8169999999999999"/>
    <n v="1.613"/>
    <n v="6.0149999999999997"/>
    <n v="4.54"/>
    <n v="11.81"/>
    <n v="23.7"/>
    <n v="-28.7"/>
    <n v="3.2"/>
    <n v="159.023"/>
    <n v="2496.29"/>
    <s v="110409_172503"/>
  </r>
  <r>
    <x v="2"/>
    <s v="L"/>
    <s v="gid_2011_04_09_tbamlb_chamlb_1"/>
    <s v="U.S. Cellular Field"/>
    <s v="Kerwin Danley"/>
    <s v="tba"/>
    <s v="cha"/>
    <n v="3"/>
    <x v="0"/>
    <s v="B"/>
    <n v="1"/>
    <n v="3"/>
    <x v="0"/>
    <n v="0.90900000000000003"/>
    <s v="Walk"/>
    <m/>
    <s v="Carlos Quentin"/>
    <s v="R"/>
    <n v="1"/>
    <x v="1"/>
    <n v="2"/>
    <n v="1"/>
    <n v="0"/>
    <n v="1"/>
    <n v="7"/>
    <n v="95.6"/>
    <n v="86.7"/>
    <n v="3.23"/>
    <n v="1.52"/>
    <n v="0.43099999999999999"/>
    <n v="3.625"/>
    <n v="1.6140000000000001"/>
    <n v="6.101"/>
    <n v="3.44"/>
    <n v="11.39"/>
    <n v="23.7"/>
    <n v="-26.6"/>
    <n v="2.6"/>
    <n v="163.26900000000001"/>
    <n v="2415.63"/>
    <s v="110409_172530"/>
  </r>
  <r>
    <x v="2"/>
    <s v="L"/>
    <s v="gid_2011_04_09_tbamlb_chamlb_1"/>
    <s v="U.S. Cellular Field"/>
    <s v="Kerwin Danley"/>
    <s v="tba"/>
    <s v="cha"/>
    <n v="4"/>
    <x v="0"/>
    <s v="B"/>
    <n v="1"/>
    <n v="4"/>
    <x v="0"/>
    <n v="0.89800000000000002"/>
    <s v="Walk"/>
    <m/>
    <s v="Carlos Quentin"/>
    <s v="R"/>
    <n v="2"/>
    <x v="1"/>
    <n v="2"/>
    <n v="1"/>
    <n v="0"/>
    <n v="1"/>
    <n v="7"/>
    <n v="92.4"/>
    <n v="84.9"/>
    <n v="3.24"/>
    <n v="1.58"/>
    <n v="0.95699999999999996"/>
    <n v="3.637"/>
    <n v="1.746"/>
    <n v="6.28"/>
    <n v="4.67"/>
    <n v="10.83"/>
    <n v="23.8"/>
    <n v="-31"/>
    <n v="3.3"/>
    <n v="156.74100000000001"/>
    <n v="2350.84"/>
    <s v="110409_172551"/>
  </r>
  <r>
    <x v="2"/>
    <s v="L"/>
    <s v="gid_2011_04_09_tbamlb_chamlb_1"/>
    <s v="U.S. Cellular Field"/>
    <s v="Kerwin Danley"/>
    <s v="tba"/>
    <s v="cha"/>
    <n v="5"/>
    <x v="0"/>
    <s v="B"/>
    <n v="1"/>
    <n v="5"/>
    <x v="0"/>
    <n v="0.88800000000000001"/>
    <s v="Walk"/>
    <m/>
    <s v="Carlos Quentin"/>
    <s v="R"/>
    <n v="3"/>
    <x v="1"/>
    <n v="2"/>
    <n v="1"/>
    <n v="0"/>
    <n v="1"/>
    <n v="7"/>
    <n v="92"/>
    <n v="83.7"/>
    <n v="3.19"/>
    <n v="1.48"/>
    <n v="0.51700000000000002"/>
    <n v="4.5119999999999996"/>
    <n v="1.577"/>
    <n v="6.3630000000000004"/>
    <n v="3.68"/>
    <n v="10.82"/>
    <n v="23.7"/>
    <n v="-23.8"/>
    <n v="3.2"/>
    <n v="161.26599999999999"/>
    <n v="2245.92"/>
    <s v="110409_172612"/>
  </r>
  <r>
    <x v="2"/>
    <s v="L"/>
    <s v="gid_2011_04_09_tbamlb_chamlb_1"/>
    <s v="U.S. Cellular Field"/>
    <s v="Kerwin Danley"/>
    <s v="tba"/>
    <s v="cha"/>
    <n v="6"/>
    <x v="0"/>
    <s v="B"/>
    <n v="2"/>
    <n v="1"/>
    <x v="1"/>
    <n v="0.86099999999999999"/>
    <s v="Double"/>
    <m/>
    <s v="A.J. Pierzynski"/>
    <s v="L"/>
    <n v="0"/>
    <x v="0"/>
    <n v="2"/>
    <n v="1"/>
    <n v="1"/>
    <n v="1"/>
    <n v="7"/>
    <n v="83.6"/>
    <n v="76.2"/>
    <n v="3.34"/>
    <n v="1.62"/>
    <n v="-1.2310000000000001"/>
    <n v="4.3280000000000003"/>
    <n v="1.3540000000000001"/>
    <n v="6.3879999999999999"/>
    <n v="1.19"/>
    <n v="11.45"/>
    <n v="23.7"/>
    <n v="-1.4"/>
    <n v="4.2"/>
    <n v="174.08099999999999"/>
    <n v="2054.94"/>
    <s v="110409_172726"/>
  </r>
  <r>
    <x v="2"/>
    <s v="L"/>
    <s v="gid_2011_04_09_tbamlb_chamlb_1"/>
    <s v="U.S. Cellular Field"/>
    <s v="Kerwin Danley"/>
    <s v="tba"/>
    <s v="cha"/>
    <n v="7"/>
    <x v="0"/>
    <s v="B"/>
    <n v="2"/>
    <n v="2"/>
    <x v="0"/>
    <n v="0.90800000000000003"/>
    <s v="Double"/>
    <m/>
    <s v="A.J. Pierzynski"/>
    <s v="L"/>
    <n v="1"/>
    <x v="0"/>
    <n v="2"/>
    <n v="1"/>
    <n v="1"/>
    <n v="1"/>
    <n v="7"/>
    <n v="92.1"/>
    <n v="83.4"/>
    <n v="3.46"/>
    <n v="1.69"/>
    <n v="1.319"/>
    <n v="3.714"/>
    <n v="1.758"/>
    <n v="6.2519999999999998"/>
    <n v="2.29"/>
    <n v="13.13"/>
    <n v="23.7"/>
    <n v="-20.9"/>
    <n v="2.2999999999999998"/>
    <n v="170.155"/>
    <n v="2604.75"/>
    <s v="110409_172743"/>
  </r>
  <r>
    <x v="2"/>
    <s v="L"/>
    <s v="gid_2011_04_09_tbamlb_chamlb_1"/>
    <s v="U.S. Cellular Field"/>
    <s v="Kerwin Danley"/>
    <s v="tba"/>
    <s v="cha"/>
    <n v="8"/>
    <x v="1"/>
    <s v="S"/>
    <n v="2"/>
    <n v="3"/>
    <x v="0"/>
    <n v="0.872"/>
    <s v="Double"/>
    <m/>
    <s v="A.J. Pierzynski"/>
    <s v="L"/>
    <n v="2"/>
    <x v="0"/>
    <n v="2"/>
    <n v="1"/>
    <n v="1"/>
    <n v="1"/>
    <n v="7"/>
    <n v="90.7"/>
    <n v="82.4"/>
    <n v="3.54"/>
    <n v="1.65"/>
    <n v="-0.30199999999999999"/>
    <n v="3.0739999999999998"/>
    <n v="1.4850000000000001"/>
    <n v="6.2750000000000004"/>
    <n v="5"/>
    <n v="11"/>
    <n v="23.7"/>
    <n v="-27.1"/>
    <n v="3.7"/>
    <n v="155.64400000000001"/>
    <n v="2327.83"/>
    <s v="110409_172804"/>
  </r>
  <r>
    <x v="2"/>
    <s v="L"/>
    <s v="gid_2011_04_09_tbamlb_chamlb_1"/>
    <s v="U.S. Cellular Field"/>
    <s v="Kerwin Danley"/>
    <s v="tba"/>
    <s v="cha"/>
    <n v="9"/>
    <x v="9"/>
    <s v="X"/>
    <n v="2"/>
    <n v="4"/>
    <x v="0"/>
    <n v="0.876"/>
    <s v="Double"/>
    <s v="LD"/>
    <s v="A.J. Pierzynski"/>
    <s v="L"/>
    <n v="2"/>
    <x v="1"/>
    <n v="2"/>
    <n v="1"/>
    <n v="1"/>
    <n v="1"/>
    <n v="7"/>
    <n v="91.5"/>
    <n v="83"/>
    <n v="3.54"/>
    <n v="1.65"/>
    <n v="-0.251"/>
    <n v="4.1280000000000001"/>
    <n v="1.4710000000000001"/>
    <n v="6.3220000000000001"/>
    <n v="2.33"/>
    <n v="11.45"/>
    <n v="23.7"/>
    <n v="-13"/>
    <n v="2.9"/>
    <n v="168.53700000000001"/>
    <n v="2273.77"/>
    <s v="110409_172824"/>
  </r>
  <r>
    <x v="2"/>
    <s v="L"/>
    <s v="gid_2011_04_09_tbamlb_chamlb_1"/>
    <s v="U.S. Cellular Field"/>
    <s v="Kerwin Danley"/>
    <s v="tba"/>
    <s v="cha"/>
    <n v="10"/>
    <x v="0"/>
    <s v="B"/>
    <n v="3"/>
    <n v="1"/>
    <x v="1"/>
    <n v="0.79100000000000004"/>
    <s v="Walk"/>
    <m/>
    <s v="Alexei Ramirez"/>
    <s v="R"/>
    <n v="0"/>
    <x v="0"/>
    <n v="2"/>
    <n v="0"/>
    <n v="1"/>
    <n v="1"/>
    <n v="7"/>
    <n v="85.4"/>
    <n v="78.3"/>
    <n v="3.5"/>
    <n v="1.52"/>
    <n v="-1.179"/>
    <n v="2.77"/>
    <n v="1.552"/>
    <n v="6.2949999999999999"/>
    <n v="-0.02"/>
    <n v="9.68"/>
    <n v="23.8"/>
    <n v="4.4000000000000004"/>
    <n v="4.7"/>
    <n v="180.107"/>
    <n v="1773.73"/>
    <s v="110409_172937"/>
  </r>
  <r>
    <x v="2"/>
    <s v="L"/>
    <s v="gid_2011_04_09_tbamlb_chamlb_1"/>
    <s v="U.S. Cellular Field"/>
    <s v="Kerwin Danley"/>
    <s v="tba"/>
    <s v="cha"/>
    <n v="11"/>
    <x v="1"/>
    <s v="S"/>
    <n v="3"/>
    <n v="2"/>
    <x v="0"/>
    <n v="0.90700000000000003"/>
    <s v="Walk"/>
    <m/>
    <s v="Alexei Ramirez"/>
    <s v="R"/>
    <n v="1"/>
    <x v="0"/>
    <n v="2"/>
    <n v="0"/>
    <n v="1"/>
    <n v="1"/>
    <n v="7"/>
    <n v="93.4"/>
    <n v="84.9"/>
    <n v="3.53"/>
    <n v="1.54"/>
    <n v="0.63200000000000001"/>
    <n v="2.5249999999999999"/>
    <n v="1.6659999999999999"/>
    <n v="6.194"/>
    <n v="1.4"/>
    <n v="12.27"/>
    <n v="23.7"/>
    <n v="-9.1999999999999993"/>
    <n v="2.5"/>
    <n v="173.49600000000001"/>
    <n v="2450.98"/>
    <s v="110409_172954"/>
  </r>
  <r>
    <x v="2"/>
    <s v="L"/>
    <s v="gid_2011_04_09_tbamlb_chamlb_1"/>
    <s v="U.S. Cellular Field"/>
    <s v="Kerwin Danley"/>
    <s v="tba"/>
    <s v="cha"/>
    <n v="12"/>
    <x v="0"/>
    <s v="B"/>
    <n v="3"/>
    <n v="3"/>
    <x v="1"/>
    <n v="0.874"/>
    <s v="Walk"/>
    <m/>
    <s v="Alexei Ramirez"/>
    <s v="R"/>
    <n v="1"/>
    <x v="1"/>
    <n v="2"/>
    <n v="0"/>
    <n v="1"/>
    <n v="1"/>
    <n v="7"/>
    <n v="85"/>
    <n v="78.099999999999994"/>
    <n v="3.57"/>
    <n v="1.58"/>
    <n v="-1.6339999999999999"/>
    <n v="0.84399999999999997"/>
    <n v="1.516"/>
    <n v="6.069"/>
    <n v="-0.87"/>
    <n v="6.8"/>
    <n v="23.8"/>
    <n v="6.9"/>
    <n v="6.2"/>
    <n v="187.24199999999999"/>
    <n v="1245.7"/>
    <s v="110409_173016"/>
  </r>
  <r>
    <x v="2"/>
    <s v="L"/>
    <s v="gid_2011_04_09_tbamlb_chamlb_1"/>
    <s v="U.S. Cellular Field"/>
    <s v="Kerwin Danley"/>
    <s v="tba"/>
    <s v="cha"/>
    <n v="13"/>
    <x v="0"/>
    <s v="B"/>
    <n v="3"/>
    <n v="4"/>
    <x v="0"/>
    <n v="0.90400000000000003"/>
    <s v="Walk"/>
    <m/>
    <s v="Alexei Ramirez"/>
    <s v="R"/>
    <n v="2"/>
    <x v="1"/>
    <n v="2"/>
    <n v="0"/>
    <n v="1"/>
    <n v="1"/>
    <n v="7"/>
    <n v="92.8"/>
    <n v="85.3"/>
    <n v="3.47"/>
    <n v="1.57"/>
    <n v="1.3979999999999999"/>
    <n v="2.93"/>
    <n v="1.819"/>
    <n v="6.21"/>
    <n v="2.98"/>
    <n v="10.63"/>
    <n v="23.8"/>
    <n v="-20.399999999999999"/>
    <n v="3.2"/>
    <n v="164.38200000000001"/>
    <n v="2207.5"/>
    <s v="110409_173041"/>
  </r>
  <r>
    <x v="2"/>
    <s v="L"/>
    <s v="gid_2011_04_09_tbamlb_chamlb_1"/>
    <s v="U.S. Cellular Field"/>
    <s v="Kerwin Danley"/>
    <s v="tba"/>
    <s v="cha"/>
    <n v="14"/>
    <x v="0"/>
    <s v="B"/>
    <n v="3"/>
    <n v="5"/>
    <x v="0"/>
    <n v="0.88700000000000001"/>
    <s v="Walk"/>
    <m/>
    <s v="Alexei Ramirez"/>
    <s v="R"/>
    <n v="3"/>
    <x v="1"/>
    <n v="2"/>
    <n v="0"/>
    <n v="1"/>
    <n v="1"/>
    <n v="7"/>
    <n v="91.4"/>
    <n v="83.8"/>
    <n v="3.57"/>
    <n v="1.54"/>
    <n v="-7.0999999999999994E-2"/>
    <n v="1.7350000000000001"/>
    <n v="1.4670000000000001"/>
    <n v="6.1589999999999998"/>
    <n v="2.16"/>
    <n v="10.57"/>
    <n v="23.8"/>
    <n v="-10.6"/>
    <n v="3.5"/>
    <n v="168.52699999999999"/>
    <n v="2114.31"/>
    <s v="110409_173101"/>
  </r>
  <r>
    <x v="2"/>
    <s v="L"/>
    <s v="gid_2011_04_09_tbamlb_chamlb_1"/>
    <s v="U.S. Cellular Field"/>
    <s v="Kerwin Danley"/>
    <s v="tba"/>
    <s v="cha"/>
    <n v="15"/>
    <x v="2"/>
    <s v="X"/>
    <n v="4"/>
    <n v="1"/>
    <x v="0"/>
    <n v="0.88600000000000001"/>
    <s v="Flyout"/>
    <s v="FB"/>
    <s v="Mark Teahen"/>
    <s v="L"/>
    <n v="0"/>
    <x v="0"/>
    <n v="2"/>
    <n v="1"/>
    <n v="1"/>
    <n v="1"/>
    <n v="7"/>
    <n v="92.4"/>
    <n v="85"/>
    <n v="3.36"/>
    <n v="1.55"/>
    <n v="0.80100000000000005"/>
    <n v="3.6160000000000001"/>
    <n v="1.5840000000000001"/>
    <n v="6.3019999999999996"/>
    <n v="4.1399999999999997"/>
    <n v="8.92"/>
    <n v="23.8"/>
    <n v="-22.8"/>
    <n v="3.9"/>
    <n v="155.232"/>
    <n v="1963.4"/>
    <s v="110409_173145"/>
  </r>
  <r>
    <x v="2"/>
    <s v="L"/>
    <s v="gid_2011_04_14_minmlb_tbamlb_1"/>
    <s v="Tropicana Field"/>
    <s v="Eric Cooper"/>
    <s v="tba"/>
    <s v="min"/>
    <n v="1"/>
    <x v="4"/>
    <s v="S"/>
    <n v="1"/>
    <n v="1"/>
    <x v="0"/>
    <n v="0.90700000000000003"/>
    <s v="Groundout"/>
    <m/>
    <s v="Jason Kubel"/>
    <s v="L"/>
    <n v="0"/>
    <x v="0"/>
    <n v="0"/>
    <n v="0"/>
    <n v="0"/>
    <n v="0"/>
    <n v="8"/>
    <n v="93.4"/>
    <n v="85.2"/>
    <n v="3.35"/>
    <n v="1.54"/>
    <n v="-6.2E-2"/>
    <n v="2.2770000000000001"/>
    <n v="1.3360000000000001"/>
    <n v="6.2439999999999998"/>
    <n v="5.05"/>
    <n v="12.81"/>
    <n v="23.7"/>
    <n v="-38.4"/>
    <n v="2.9"/>
    <n v="158.53299999999999"/>
    <n v="2743.53"/>
    <s v="110414_203833"/>
  </r>
  <r>
    <x v="2"/>
    <s v="L"/>
    <s v="gid_2011_04_14_minmlb_tbamlb_1"/>
    <s v="Tropicana Field"/>
    <s v="Eric Cooper"/>
    <s v="tba"/>
    <s v="min"/>
    <n v="2"/>
    <x v="0"/>
    <s v="B"/>
    <n v="1"/>
    <n v="2"/>
    <x v="1"/>
    <n v="0.753"/>
    <s v="Groundout"/>
    <m/>
    <s v="Jason Kubel"/>
    <s v="L"/>
    <n v="0"/>
    <x v="1"/>
    <n v="0"/>
    <n v="0"/>
    <n v="0"/>
    <n v="0"/>
    <n v="8"/>
    <n v="86"/>
    <n v="79"/>
    <n v="3.23"/>
    <n v="1.63"/>
    <n v="-1.8460000000000001"/>
    <n v="3.7999999999999999E-2"/>
    <n v="1.3340000000000001"/>
    <n v="6.0030000000000001"/>
    <n v="2.76"/>
    <n v="7.84"/>
    <n v="23.8"/>
    <n v="-6.7"/>
    <n v="5.7"/>
    <n v="160.70699999999999"/>
    <n v="1522.82"/>
    <s v="110414_203852"/>
  </r>
  <r>
    <x v="2"/>
    <s v="L"/>
    <s v="gid_2011_04_14_minmlb_tbamlb_1"/>
    <s v="Tropicana Field"/>
    <s v="Eric Cooper"/>
    <s v="tba"/>
    <s v="min"/>
    <n v="3"/>
    <x v="13"/>
    <s v="S"/>
    <n v="1"/>
    <n v="3"/>
    <x v="0"/>
    <n v="0.90800000000000003"/>
    <s v="Groundout"/>
    <m/>
    <s v="Jason Kubel"/>
    <s v="L"/>
    <n v="1"/>
    <x v="1"/>
    <n v="0"/>
    <n v="0"/>
    <n v="0"/>
    <n v="0"/>
    <n v="8"/>
    <n v="93.9"/>
    <n v="85.6"/>
    <n v="3.35"/>
    <n v="1.54"/>
    <n v="0.36699999999999999"/>
    <n v="3.3519999999999999"/>
    <n v="1.478"/>
    <n v="6.2569999999999997"/>
    <n v="5.88"/>
    <n v="12.29"/>
    <n v="23.7"/>
    <n v="-44"/>
    <n v="3.1"/>
    <n v="154.499"/>
    <n v="2731.19"/>
    <s v="110414_203911"/>
  </r>
  <r>
    <x v="2"/>
    <s v="L"/>
    <s v="gid_2011_04_14_minmlb_tbamlb_1"/>
    <s v="Tropicana Field"/>
    <s v="Eric Cooper"/>
    <s v="tba"/>
    <s v="min"/>
    <n v="4"/>
    <x v="4"/>
    <s v="S"/>
    <n v="1"/>
    <n v="4"/>
    <x v="0"/>
    <n v="0.91500000000000004"/>
    <s v="Groundout"/>
    <m/>
    <s v="Jason Kubel"/>
    <s v="L"/>
    <n v="1"/>
    <x v="2"/>
    <n v="0"/>
    <n v="0"/>
    <n v="0"/>
    <n v="0"/>
    <n v="8"/>
    <n v="95.6"/>
    <n v="86.8"/>
    <n v="3.35"/>
    <n v="1.54"/>
    <n v="1.3540000000000001"/>
    <n v="2.9790000000000001"/>
    <n v="1.5960000000000001"/>
    <n v="6.34"/>
    <n v="7.22"/>
    <n v="12.99"/>
    <n v="23.7"/>
    <n v="-56.6"/>
    <n v="3.3"/>
    <n v="150.99"/>
    <n v="3015.99"/>
    <s v="110414_203932"/>
  </r>
  <r>
    <x v="2"/>
    <s v="L"/>
    <s v="gid_2011_04_14_minmlb_tbamlb_1"/>
    <s v="Tropicana Field"/>
    <s v="Eric Cooper"/>
    <s v="tba"/>
    <s v="min"/>
    <n v="5"/>
    <x v="4"/>
    <s v="S"/>
    <n v="1"/>
    <n v="5"/>
    <x v="0"/>
    <n v="0.90400000000000003"/>
    <s v="Groundout"/>
    <m/>
    <s v="Jason Kubel"/>
    <s v="L"/>
    <n v="1"/>
    <x v="2"/>
    <n v="0"/>
    <n v="0"/>
    <n v="0"/>
    <n v="0"/>
    <n v="8"/>
    <n v="94.9"/>
    <n v="86"/>
    <n v="3.35"/>
    <n v="1.54"/>
    <n v="-0.187"/>
    <n v="3.0419999999999998"/>
    <n v="1.468"/>
    <n v="6.2409999999999997"/>
    <n v="7.99"/>
    <n v="10"/>
    <n v="23.7"/>
    <n v="-42.9"/>
    <n v="4.2"/>
    <n v="141.47800000000001"/>
    <n v="2573.3200000000002"/>
    <s v="110414_203955"/>
  </r>
  <r>
    <x v="2"/>
    <s v="L"/>
    <s v="gid_2011_04_14_minmlb_tbamlb_1"/>
    <s v="Tropicana Field"/>
    <s v="Eric Cooper"/>
    <s v="tba"/>
    <s v="min"/>
    <n v="6"/>
    <x v="0"/>
    <s v="B"/>
    <n v="1"/>
    <n v="6"/>
    <x v="1"/>
    <n v="0.91700000000000004"/>
    <s v="Groundout"/>
    <m/>
    <s v="Jason Kubel"/>
    <s v="L"/>
    <n v="1"/>
    <x v="2"/>
    <n v="0"/>
    <n v="0"/>
    <n v="0"/>
    <n v="0"/>
    <n v="8"/>
    <n v="76"/>
    <n v="70.5"/>
    <n v="3.18"/>
    <n v="1.58"/>
    <n v="0.16200000000000001"/>
    <n v="4.7389999999999999"/>
    <n v="1.6659999999999999"/>
    <n v="6.7450000000000001"/>
    <n v="0.42"/>
    <n v="-3.6"/>
    <n v="23.8"/>
    <n v="0"/>
    <n v="11.6"/>
    <n v="6.7759999999999998"/>
    <n v="586.43399999999997"/>
    <s v="110414_204021"/>
  </r>
  <r>
    <x v="2"/>
    <s v="L"/>
    <s v="gid_2011_04_14_minmlb_tbamlb_1"/>
    <s v="Tropicana Field"/>
    <s v="Eric Cooper"/>
    <s v="tba"/>
    <s v="min"/>
    <n v="7"/>
    <x v="4"/>
    <s v="S"/>
    <n v="1"/>
    <n v="7"/>
    <x v="0"/>
    <n v="0.89900000000000002"/>
    <s v="Groundout"/>
    <m/>
    <s v="Jason Kubel"/>
    <s v="L"/>
    <n v="2"/>
    <x v="2"/>
    <n v="0"/>
    <n v="0"/>
    <n v="0"/>
    <n v="0"/>
    <n v="8"/>
    <n v="93.3"/>
    <n v="85.9"/>
    <n v="3.35"/>
    <n v="1.54"/>
    <n v="9.9000000000000005E-2"/>
    <n v="3.137"/>
    <n v="1.385"/>
    <n v="6.3070000000000004"/>
    <n v="5.46"/>
    <n v="10.81"/>
    <n v="23.8"/>
    <n v="-35.1"/>
    <n v="3.4"/>
    <n v="153.279"/>
    <n v="2438.71"/>
    <s v="110414_204039"/>
  </r>
  <r>
    <x v="2"/>
    <s v="L"/>
    <s v="gid_2011_04_14_minmlb_tbamlb_1"/>
    <s v="Tropicana Field"/>
    <s v="Eric Cooper"/>
    <s v="tba"/>
    <s v="min"/>
    <n v="8"/>
    <x v="0"/>
    <s v="B"/>
    <n v="1"/>
    <n v="8"/>
    <x v="1"/>
    <n v="0.91600000000000004"/>
    <s v="Groundout"/>
    <m/>
    <s v="Jason Kubel"/>
    <s v="L"/>
    <n v="2"/>
    <x v="2"/>
    <n v="0"/>
    <n v="0"/>
    <n v="0"/>
    <n v="0"/>
    <n v="8"/>
    <n v="82"/>
    <n v="74.7"/>
    <n v="3.2"/>
    <n v="1.65"/>
    <n v="-2.137"/>
    <n v="3.1579999999999999"/>
    <n v="1.389"/>
    <n v="6.3730000000000002"/>
    <n v="3.54"/>
    <n v="2.56"/>
    <n v="23.7"/>
    <n v="-6.1"/>
    <n v="8.1999999999999993"/>
    <n v="126.438"/>
    <n v="761.702"/>
    <s v="110414_204104"/>
  </r>
  <r>
    <x v="2"/>
    <s v="L"/>
    <s v="gid_2011_04_14_minmlb_tbamlb_1"/>
    <s v="Tropicana Field"/>
    <s v="Eric Cooper"/>
    <s v="tba"/>
    <s v="min"/>
    <n v="9"/>
    <x v="4"/>
    <s v="S"/>
    <n v="1"/>
    <n v="9"/>
    <x v="0"/>
    <n v="0.90100000000000002"/>
    <s v="Groundout"/>
    <m/>
    <s v="Jason Kubel"/>
    <s v="L"/>
    <n v="3"/>
    <x v="2"/>
    <n v="0"/>
    <n v="0"/>
    <n v="0"/>
    <n v="0"/>
    <n v="8"/>
    <n v="92.8"/>
    <n v="84"/>
    <n v="3.35"/>
    <n v="1.54"/>
    <n v="0.115"/>
    <n v="2.5750000000000002"/>
    <n v="1.458"/>
    <n v="6.3049999999999997"/>
    <n v="9.7200000000000006"/>
    <n v="10.41"/>
    <n v="23.7"/>
    <n v="-47"/>
    <n v="4.9000000000000004"/>
    <n v="137.06399999999999"/>
    <n v="2790.7"/>
    <s v="110414_204125"/>
  </r>
  <r>
    <x v="2"/>
    <s v="L"/>
    <s v="gid_2011_04_14_minmlb_tbamlb_1"/>
    <s v="Tropicana Field"/>
    <s v="Eric Cooper"/>
    <s v="tba"/>
    <s v="min"/>
    <n v="10"/>
    <x v="4"/>
    <s v="S"/>
    <n v="1"/>
    <n v="10"/>
    <x v="0"/>
    <n v="0.90500000000000003"/>
    <s v="Groundout"/>
    <m/>
    <s v="Jason Kubel"/>
    <s v="L"/>
    <n v="3"/>
    <x v="2"/>
    <n v="0"/>
    <n v="0"/>
    <n v="0"/>
    <n v="0"/>
    <n v="8"/>
    <n v="92.6"/>
    <n v="84.3"/>
    <n v="3.35"/>
    <n v="1.54"/>
    <n v="0.13"/>
    <n v="2.286"/>
    <n v="1.345"/>
    <n v="6.2889999999999997"/>
    <n v="7.2"/>
    <n v="12.04"/>
    <n v="23.7"/>
    <n v="-44.2"/>
    <n v="3.8"/>
    <n v="149.21100000000001"/>
    <n v="2760.37"/>
    <s v="110414_204150"/>
  </r>
  <r>
    <x v="2"/>
    <s v="L"/>
    <s v="gid_2011_04_14_minmlb_tbamlb_1"/>
    <s v="Tropicana Field"/>
    <s v="Eric Cooper"/>
    <s v="tba"/>
    <s v="min"/>
    <n v="11"/>
    <x v="2"/>
    <s v="X"/>
    <n v="1"/>
    <n v="11"/>
    <x v="0"/>
    <n v="0.90600000000000003"/>
    <s v="Groundout"/>
    <s v="GB"/>
    <s v="Jason Kubel"/>
    <s v="L"/>
    <n v="3"/>
    <x v="2"/>
    <n v="0"/>
    <n v="0"/>
    <n v="0"/>
    <n v="0"/>
    <n v="8"/>
    <n v="94.1"/>
    <n v="85.7"/>
    <n v="3.35"/>
    <n v="1.54"/>
    <n v="-0.47299999999999998"/>
    <n v="1.29"/>
    <n v="1.3220000000000001"/>
    <n v="6.1749999999999998"/>
    <n v="5.28"/>
    <n v="11.77"/>
    <n v="23.7"/>
    <n v="-33.4"/>
    <n v="3.3"/>
    <n v="155.922"/>
    <n v="2577.0700000000002"/>
    <s v="110414_204218"/>
  </r>
  <r>
    <x v="2"/>
    <s v="L"/>
    <s v="gid_2011_04_14_minmlb_tbamlb_1"/>
    <s v="Tropicana Field"/>
    <s v="Eric Cooper"/>
    <s v="tba"/>
    <s v="min"/>
    <n v="12"/>
    <x v="1"/>
    <s v="S"/>
    <n v="2"/>
    <n v="1"/>
    <x v="1"/>
    <n v="0.91700000000000004"/>
    <s v="Single"/>
    <m/>
    <s v="Danny Valencia"/>
    <s v="R"/>
    <n v="0"/>
    <x v="0"/>
    <n v="1"/>
    <n v="0"/>
    <n v="0"/>
    <n v="0"/>
    <n v="8"/>
    <n v="80.2"/>
    <n v="74.5"/>
    <n v="3.61"/>
    <n v="1.55"/>
    <n v="-0.621"/>
    <n v="2.9"/>
    <n v="1.5680000000000001"/>
    <n v="6.5819999999999999"/>
    <n v="0.14000000000000001"/>
    <n v="-5.03"/>
    <n v="23.8"/>
    <n v="1"/>
    <n v="11.4"/>
    <n v="1.605"/>
    <n v="858.02800000000002"/>
    <s v="110414_204332"/>
  </r>
  <r>
    <x v="2"/>
    <s v="L"/>
    <s v="gid_2011_04_14_minmlb_tbamlb_1"/>
    <s v="Tropicana Field"/>
    <s v="Eric Cooper"/>
    <s v="tba"/>
    <s v="min"/>
    <n v="13"/>
    <x v="6"/>
    <s v="S"/>
    <n v="2"/>
    <n v="2"/>
    <x v="1"/>
    <n v="0.91600000000000004"/>
    <s v="Single"/>
    <m/>
    <s v="Danny Valencia"/>
    <s v="R"/>
    <n v="0"/>
    <x v="1"/>
    <n v="1"/>
    <n v="0"/>
    <n v="0"/>
    <n v="0"/>
    <n v="8"/>
    <n v="79.3"/>
    <n v="73.5"/>
    <n v="3.58"/>
    <n v="1.6"/>
    <n v="0.09"/>
    <n v="0.152"/>
    <n v="1.65"/>
    <n v="6.2960000000000003"/>
    <n v="7.0000000000000007E-2"/>
    <n v="-1.59"/>
    <n v="23.8"/>
    <n v="0.8"/>
    <n v="10.7"/>
    <n v="2.5369999999999999"/>
    <n v="259.69200000000001"/>
    <s v="110414_204347"/>
  </r>
  <r>
    <x v="2"/>
    <s v="L"/>
    <s v="gid_2011_04_14_minmlb_tbamlb_1"/>
    <s v="Tropicana Field"/>
    <s v="Eric Cooper"/>
    <s v="tba"/>
    <s v="min"/>
    <n v="14"/>
    <x v="4"/>
    <s v="S"/>
    <n v="2"/>
    <n v="3"/>
    <x v="0"/>
    <n v="0.89500000000000002"/>
    <s v="Single"/>
    <m/>
    <s v="Danny Valencia"/>
    <s v="R"/>
    <n v="0"/>
    <x v="2"/>
    <n v="1"/>
    <n v="0"/>
    <n v="0"/>
    <n v="0"/>
    <n v="8"/>
    <n v="95.1"/>
    <n v="87.9"/>
    <n v="3.58"/>
    <n v="1.6"/>
    <n v="2.7E-2"/>
    <n v="3.6970000000000001"/>
    <n v="1.4670000000000001"/>
    <n v="6.3710000000000004"/>
    <n v="6.82"/>
    <n v="8.6300000000000008"/>
    <n v="23.8"/>
    <n v="-37.1"/>
    <n v="4.0999999999999996"/>
    <n v="141.80799999999999"/>
    <n v="2268.73"/>
    <s v="110414_204413"/>
  </r>
  <r>
    <x v="2"/>
    <s v="L"/>
    <s v="gid_2011_04_14_minmlb_tbamlb_1"/>
    <s v="Tropicana Field"/>
    <s v="Eric Cooper"/>
    <s v="tba"/>
    <s v="min"/>
    <n v="15"/>
    <x v="0"/>
    <s v="B"/>
    <n v="2"/>
    <n v="4"/>
    <x v="1"/>
    <n v="0.91600000000000004"/>
    <s v="Single"/>
    <m/>
    <s v="Danny Valencia"/>
    <s v="R"/>
    <n v="0"/>
    <x v="2"/>
    <n v="1"/>
    <n v="0"/>
    <n v="0"/>
    <n v="0"/>
    <n v="8"/>
    <n v="78.2"/>
    <n v="73.400000000000006"/>
    <n v="3.51"/>
    <n v="1.64"/>
    <n v="0.501"/>
    <n v="0.74099999999999999"/>
    <n v="1.7070000000000001"/>
    <n v="6.383"/>
    <n v="0.22"/>
    <n v="-1.52"/>
    <n v="23.9"/>
    <n v="0.1"/>
    <n v="10.6"/>
    <n v="8.6850000000000005"/>
    <n v="250.71600000000001"/>
    <s v="110414_204436"/>
  </r>
  <r>
    <x v="2"/>
    <s v="L"/>
    <s v="gid_2011_04_14_minmlb_tbamlb_1"/>
    <s v="Tropicana Field"/>
    <s v="Eric Cooper"/>
    <s v="tba"/>
    <s v="min"/>
    <n v="16"/>
    <x v="0"/>
    <s v="B"/>
    <n v="2"/>
    <n v="5"/>
    <x v="1"/>
    <n v="0.91700000000000004"/>
    <s v="Single"/>
    <m/>
    <s v="Danny Valencia"/>
    <s v="R"/>
    <n v="1"/>
    <x v="2"/>
    <n v="1"/>
    <n v="0"/>
    <n v="0"/>
    <n v="0"/>
    <n v="8"/>
    <n v="75.2"/>
    <n v="69.7"/>
    <n v="3.57"/>
    <n v="1.59"/>
    <n v="1.3280000000000001"/>
    <n v="3.5110000000000001"/>
    <n v="1.609"/>
    <n v="6.742"/>
    <n v="-0.15"/>
    <n v="-6.71"/>
    <n v="23.8"/>
    <n v="0.4"/>
    <n v="13.2"/>
    <n v="358.673"/>
    <n v="1072.82"/>
    <s v="110414_204459"/>
  </r>
  <r>
    <x v="2"/>
    <s v="L"/>
    <s v="gid_2011_04_14_minmlb_tbamlb_1"/>
    <s v="Tropicana Field"/>
    <s v="Eric Cooper"/>
    <s v="tba"/>
    <s v="min"/>
    <n v="17"/>
    <x v="3"/>
    <s v="X"/>
    <n v="2"/>
    <n v="6"/>
    <x v="0"/>
    <n v="0.90700000000000003"/>
    <s v="Single"/>
    <s v="GB"/>
    <s v="Danny Valencia"/>
    <s v="R"/>
    <n v="2"/>
    <x v="2"/>
    <n v="1"/>
    <n v="0"/>
    <n v="0"/>
    <n v="0"/>
    <n v="8"/>
    <n v="93.9"/>
    <n v="84.9"/>
    <n v="3.58"/>
    <n v="1.6"/>
    <n v="1.2999999999999999E-2"/>
    <n v="3.28"/>
    <n v="1.516"/>
    <n v="6.484"/>
    <n v="7.49"/>
    <n v="11.77"/>
    <n v="23.7"/>
    <n v="-46.3"/>
    <n v="3.7"/>
    <n v="147.61199999999999"/>
    <n v="2768.08"/>
    <s v="110414_204517"/>
  </r>
  <r>
    <x v="2"/>
    <s v="L"/>
    <s v="gid_2011_04_15_minmlb_tbamlb_1"/>
    <s v="Tropicana Field"/>
    <s v="Mark Carlson"/>
    <s v="tba"/>
    <s v="min"/>
    <n v="1"/>
    <x v="1"/>
    <s v="S"/>
    <n v="1"/>
    <n v="1"/>
    <x v="0"/>
    <n v="0.90500000000000003"/>
    <s v="Forceout"/>
    <m/>
    <s v="Jim Thome"/>
    <s v="L"/>
    <n v="0"/>
    <x v="0"/>
    <n v="1"/>
    <n v="1"/>
    <n v="1"/>
    <n v="0"/>
    <n v="9"/>
    <n v="93.1"/>
    <n v="85.2"/>
    <n v="3.92"/>
    <n v="1.83"/>
    <n v="0.17100000000000001"/>
    <n v="2.1269999999999998"/>
    <n v="1.3180000000000001"/>
    <n v="6.23"/>
    <n v="8.07"/>
    <n v="11.07"/>
    <n v="23.8"/>
    <n v="-45.5"/>
    <n v="4.2"/>
    <n v="144.01900000000001"/>
    <n v="2728.3"/>
    <s v="110415_213952"/>
  </r>
  <r>
    <x v="2"/>
    <s v="L"/>
    <s v="gid_2011_04_15_minmlb_tbamlb_1"/>
    <s v="Tropicana Field"/>
    <s v="Mark Carlson"/>
    <s v="tba"/>
    <s v="min"/>
    <n v="2"/>
    <x v="9"/>
    <s v="X"/>
    <n v="1"/>
    <n v="2"/>
    <x v="0"/>
    <n v="0.90900000000000003"/>
    <s v="Forceout"/>
    <m/>
    <s v="Jim Thome"/>
    <s v="L"/>
    <n v="0"/>
    <x v="1"/>
    <n v="1"/>
    <n v="1"/>
    <n v="1"/>
    <n v="0"/>
    <n v="9"/>
    <n v="95"/>
    <n v="86.8"/>
    <n v="3.6"/>
    <n v="1.61"/>
    <n v="-0.10199999999999999"/>
    <n v="2.008"/>
    <n v="1.4179999999999999"/>
    <n v="6.2560000000000002"/>
    <n v="8.02"/>
    <n v="11.29"/>
    <n v="23.7"/>
    <n v="-47.9"/>
    <n v="3.9"/>
    <n v="144.69999999999999"/>
    <n v="2808.91"/>
    <s v="110415_214017"/>
  </r>
  <r>
    <x v="2"/>
    <s v="L"/>
    <s v="gid_2011_04_17_minmlb_tbamlb_1"/>
    <s v="Tropicana Field"/>
    <s v="Jeff Kellogg"/>
    <s v="tba"/>
    <s v="min"/>
    <n v="1"/>
    <x v="4"/>
    <s v="S"/>
    <n v="1"/>
    <n v="1"/>
    <x v="0"/>
    <n v="0.90900000000000003"/>
    <s v="Flyout"/>
    <m/>
    <s v="Jason Kubel"/>
    <s v="L"/>
    <n v="0"/>
    <x v="0"/>
    <n v="0"/>
    <n v="0"/>
    <n v="0"/>
    <n v="0"/>
    <n v="8"/>
    <n v="93.8"/>
    <n v="84.2"/>
    <n v="3.27"/>
    <n v="1.59"/>
    <n v="0.16800000000000001"/>
    <n v="3.81"/>
    <n v="1.62"/>
    <n v="6.4509999999999996"/>
    <n v="6.89"/>
    <n v="13.25"/>
    <n v="23.6"/>
    <n v="-50.9"/>
    <n v="3.1"/>
    <n v="152.583"/>
    <n v="2939.91"/>
    <s v="110417_155225"/>
  </r>
  <r>
    <x v="2"/>
    <s v="L"/>
    <s v="gid_2011_04_17_minmlb_tbamlb_1"/>
    <s v="Tropicana Field"/>
    <s v="Jeff Kellogg"/>
    <s v="tba"/>
    <s v="min"/>
    <n v="2"/>
    <x v="4"/>
    <s v="S"/>
    <n v="1"/>
    <n v="2"/>
    <x v="0"/>
    <n v="0.91300000000000003"/>
    <s v="Flyout"/>
    <m/>
    <s v="Jason Kubel"/>
    <s v="L"/>
    <n v="0"/>
    <x v="1"/>
    <n v="0"/>
    <n v="0"/>
    <n v="0"/>
    <n v="0"/>
    <n v="8"/>
    <n v="95.3"/>
    <n v="86.4"/>
    <n v="3.27"/>
    <n v="1.59"/>
    <n v="0.28999999999999998"/>
    <n v="2.7829999999999999"/>
    <n v="1.58"/>
    <n v="6.3179999999999996"/>
    <n v="8.8800000000000008"/>
    <n v="13.1"/>
    <n v="23.7"/>
    <n v="-60.1"/>
    <n v="3.8"/>
    <n v="145.93600000000001"/>
    <n v="3195.32"/>
    <s v="110417_155248"/>
  </r>
  <r>
    <x v="2"/>
    <s v="L"/>
    <s v="gid_2011_04_17_minmlb_tbamlb_1"/>
    <s v="Tropicana Field"/>
    <s v="Jeff Kellogg"/>
    <s v="tba"/>
    <s v="min"/>
    <n v="3"/>
    <x v="0"/>
    <s v="B"/>
    <n v="1"/>
    <n v="3"/>
    <x v="1"/>
    <n v="0.84899999999999998"/>
    <s v="Flyout"/>
    <m/>
    <s v="Jason Kubel"/>
    <s v="L"/>
    <n v="0"/>
    <x v="2"/>
    <n v="0"/>
    <n v="0"/>
    <n v="0"/>
    <n v="0"/>
    <n v="8"/>
    <n v="86.9"/>
    <n v="79.2"/>
    <n v="3.52"/>
    <n v="1.72"/>
    <n v="-1.843"/>
    <n v="1.9430000000000001"/>
    <n v="1.5840000000000001"/>
    <n v="6.0410000000000004"/>
    <n v="2.31"/>
    <n v="7.23"/>
    <n v="23.7"/>
    <n v="-4.3"/>
    <n v="5.6"/>
    <n v="162.41300000000001"/>
    <n v="1399.8"/>
    <s v="110417_155314"/>
  </r>
  <r>
    <x v="2"/>
    <s v="L"/>
    <s v="gid_2011_04_17_minmlb_tbamlb_1"/>
    <s v="Tropicana Field"/>
    <s v="Jeff Kellogg"/>
    <s v="tba"/>
    <s v="min"/>
    <n v="4"/>
    <x v="4"/>
    <s v="S"/>
    <n v="1"/>
    <n v="4"/>
    <x v="0"/>
    <n v="0.91400000000000003"/>
    <s v="Flyout"/>
    <m/>
    <s v="Jason Kubel"/>
    <s v="L"/>
    <n v="1"/>
    <x v="2"/>
    <n v="0"/>
    <n v="0"/>
    <n v="0"/>
    <n v="0"/>
    <n v="8"/>
    <n v="95.5"/>
    <n v="86.3"/>
    <n v="3.27"/>
    <n v="1.59"/>
    <n v="-3.4000000000000002E-2"/>
    <n v="3.1309999999999998"/>
    <n v="1.5940000000000001"/>
    <n v="6.2839999999999998"/>
    <n v="7.78"/>
    <n v="15.23"/>
    <n v="23.7"/>
    <n v="-70.3"/>
    <n v="3"/>
    <n v="152.98500000000001"/>
    <n v="3450.8"/>
    <s v="110417_155333"/>
  </r>
  <r>
    <x v="2"/>
    <s v="L"/>
    <s v="gid_2011_04_17_minmlb_tbamlb_1"/>
    <s v="Tropicana Field"/>
    <s v="Jeff Kellogg"/>
    <s v="tba"/>
    <s v="min"/>
    <n v="5"/>
    <x v="0"/>
    <s v="B"/>
    <n v="1"/>
    <n v="5"/>
    <x v="1"/>
    <n v="0.91400000000000003"/>
    <s v="Flyout"/>
    <m/>
    <s v="Jason Kubel"/>
    <s v="L"/>
    <n v="1"/>
    <x v="2"/>
    <n v="0"/>
    <n v="0"/>
    <n v="0"/>
    <n v="0"/>
    <n v="8"/>
    <n v="83.4"/>
    <n v="76.7"/>
    <n v="3.63"/>
    <n v="1.72"/>
    <n v="-1.9"/>
    <n v="3.3919999999999999"/>
    <n v="1.522"/>
    <n v="6.25"/>
    <n v="2.09"/>
    <n v="5.51"/>
    <n v="23.8"/>
    <n v="-3.4"/>
    <n v="6.6"/>
    <n v="159.39699999999999"/>
    <n v="1060.32"/>
    <s v="110417_155357"/>
  </r>
  <r>
    <x v="2"/>
    <s v="L"/>
    <s v="gid_2011_04_17_minmlb_tbamlb_1"/>
    <s v="Tropicana Field"/>
    <s v="Jeff Kellogg"/>
    <s v="tba"/>
    <s v="min"/>
    <n v="6"/>
    <x v="2"/>
    <s v="X"/>
    <n v="1"/>
    <n v="6"/>
    <x v="0"/>
    <n v="0.91300000000000003"/>
    <s v="Flyout"/>
    <s v="FB"/>
    <s v="Jason Kubel"/>
    <s v="L"/>
    <n v="2"/>
    <x v="2"/>
    <n v="0"/>
    <n v="0"/>
    <n v="0"/>
    <n v="0"/>
    <n v="8"/>
    <n v="95.1"/>
    <n v="85.7"/>
    <n v="3.27"/>
    <n v="1.59"/>
    <n v="0.47"/>
    <n v="2.8660000000000001"/>
    <n v="1.643"/>
    <n v="6.266"/>
    <n v="7.15"/>
    <n v="13.11"/>
    <n v="23.7"/>
    <n v="-53"/>
    <n v="3.2"/>
    <n v="151.44999999999999"/>
    <n v="2988.38"/>
    <s v="110417_155415"/>
  </r>
  <r>
    <x v="2"/>
    <s v="L"/>
    <s v="gid_2011_04_17_minmlb_tbamlb_1"/>
    <s v="Tropicana Field"/>
    <s v="Jeff Kellogg"/>
    <s v="tba"/>
    <s v="min"/>
    <n v="7"/>
    <x v="0"/>
    <s v="B"/>
    <n v="2"/>
    <n v="1"/>
    <x v="1"/>
    <n v="0.90800000000000003"/>
    <s v="Single"/>
    <m/>
    <s v="Jim Thome"/>
    <s v="L"/>
    <n v="0"/>
    <x v="0"/>
    <n v="1"/>
    <n v="0"/>
    <n v="0"/>
    <n v="0"/>
    <n v="8"/>
    <n v="84.8"/>
    <n v="77.599999999999994"/>
    <n v="3.61"/>
    <n v="1.83"/>
    <n v="-1.925"/>
    <n v="2.3490000000000002"/>
    <n v="1.581"/>
    <n v="6.0970000000000004"/>
    <n v="4.5999999999999996"/>
    <n v="6.25"/>
    <n v="23.8"/>
    <n v="-12.1"/>
    <n v="6.3"/>
    <n v="143.898"/>
    <n v="1405.88"/>
    <s v="110417_155454"/>
  </r>
  <r>
    <x v="2"/>
    <s v="L"/>
    <s v="gid_2011_04_17_minmlb_tbamlb_1"/>
    <s v="Tropicana Field"/>
    <s v="Jeff Kellogg"/>
    <s v="tba"/>
    <s v="min"/>
    <n v="8"/>
    <x v="6"/>
    <s v="S"/>
    <n v="2"/>
    <n v="2"/>
    <x v="0"/>
    <n v="0.91200000000000003"/>
    <s v="Single"/>
    <m/>
    <s v="Jim Thome"/>
    <s v="L"/>
    <n v="1"/>
    <x v="0"/>
    <n v="1"/>
    <n v="0"/>
    <n v="0"/>
    <n v="0"/>
    <n v="8"/>
    <n v="94.2"/>
    <n v="85.4"/>
    <n v="3.34"/>
    <n v="1.62"/>
    <n v="0.85099999999999998"/>
    <n v="2.798"/>
    <n v="1.655"/>
    <n v="6.2350000000000003"/>
    <n v="12.02"/>
    <n v="12.17"/>
    <n v="23.7"/>
    <n v="-62.5"/>
    <n v="5.0999999999999996"/>
    <n v="135.43600000000001"/>
    <n v="3413.34"/>
    <s v="110417_155510"/>
  </r>
  <r>
    <x v="2"/>
    <s v="L"/>
    <s v="gid_2011_04_17_minmlb_tbamlb_1"/>
    <s v="Tropicana Field"/>
    <s v="Jeff Kellogg"/>
    <s v="tba"/>
    <s v="min"/>
    <n v="9"/>
    <x v="4"/>
    <s v="S"/>
    <n v="2"/>
    <n v="3"/>
    <x v="0"/>
    <n v="0.91200000000000003"/>
    <s v="Single"/>
    <m/>
    <s v="Jim Thome"/>
    <s v="L"/>
    <n v="1"/>
    <x v="1"/>
    <n v="1"/>
    <n v="0"/>
    <n v="0"/>
    <n v="0"/>
    <n v="8"/>
    <n v="95.1"/>
    <n v="86"/>
    <n v="3.34"/>
    <n v="1.62"/>
    <n v="0.70299999999999996"/>
    <n v="2.5150000000000001"/>
    <n v="1.708"/>
    <n v="6.2110000000000003"/>
    <n v="7.75"/>
    <n v="11.96"/>
    <n v="23.7"/>
    <n v="-50"/>
    <n v="3.7"/>
    <n v="147.13900000000001"/>
    <n v="2862.22"/>
    <s v="110417_155529"/>
  </r>
  <r>
    <x v="2"/>
    <s v="L"/>
    <s v="gid_2011_04_17_minmlb_tbamlb_1"/>
    <s v="Tropicana Field"/>
    <s v="Jeff Kellogg"/>
    <s v="tba"/>
    <s v="min"/>
    <n v="10"/>
    <x v="0"/>
    <s v="B"/>
    <n v="2"/>
    <n v="4"/>
    <x v="0"/>
    <n v="0.91400000000000003"/>
    <s v="Single"/>
    <m/>
    <s v="Jim Thome"/>
    <s v="L"/>
    <n v="1"/>
    <x v="2"/>
    <n v="1"/>
    <n v="0"/>
    <n v="0"/>
    <n v="0"/>
    <n v="8"/>
    <n v="96.1"/>
    <n v="88.6"/>
    <n v="3.67"/>
    <n v="1.82"/>
    <n v="1.2569999999999999"/>
    <n v="2.9260000000000002"/>
    <n v="1.631"/>
    <n v="6.3849999999999998"/>
    <n v="5.84"/>
    <n v="12.18"/>
    <n v="23.8"/>
    <n v="-49.4"/>
    <n v="2.9"/>
    <n v="154.44300000000001"/>
    <n v="2804.51"/>
    <s v="110417_155557"/>
  </r>
  <r>
    <x v="2"/>
    <s v="L"/>
    <s v="gid_2011_04_17_minmlb_tbamlb_1"/>
    <s v="Tropicana Field"/>
    <s v="Jeff Kellogg"/>
    <s v="tba"/>
    <s v="min"/>
    <n v="11"/>
    <x v="0"/>
    <s v="B"/>
    <n v="2"/>
    <n v="5"/>
    <x v="0"/>
    <n v="0.91400000000000003"/>
    <s v="Single"/>
    <m/>
    <s v="Jim Thome"/>
    <s v="L"/>
    <n v="2"/>
    <x v="2"/>
    <n v="1"/>
    <n v="0"/>
    <n v="0"/>
    <n v="0"/>
    <n v="8"/>
    <n v="93.9"/>
    <n v="85.6"/>
    <n v="3.62"/>
    <n v="1.83"/>
    <n v="0.74299999999999999"/>
    <n v="4.18"/>
    <n v="1.5249999999999999"/>
    <n v="6.5839999999999996"/>
    <n v="5.15"/>
    <n v="15.9"/>
    <n v="23.7"/>
    <n v="-69.099999999999994"/>
    <n v="2"/>
    <n v="162.107"/>
    <n v="3355.67"/>
    <s v="110417_155618"/>
  </r>
  <r>
    <x v="2"/>
    <s v="L"/>
    <s v="gid_2011_04_17_minmlb_tbamlb_1"/>
    <s v="Tropicana Field"/>
    <s v="Jeff Kellogg"/>
    <s v="tba"/>
    <s v="min"/>
    <n v="12"/>
    <x v="3"/>
    <s v="X"/>
    <n v="2"/>
    <n v="6"/>
    <x v="0"/>
    <n v="0.90100000000000002"/>
    <s v="Single"/>
    <s v="PU"/>
    <s v="Jim Thome"/>
    <s v="L"/>
    <n v="3"/>
    <x v="2"/>
    <n v="1"/>
    <n v="0"/>
    <n v="0"/>
    <n v="0"/>
    <n v="8"/>
    <n v="91.9"/>
    <n v="83.5"/>
    <n v="3.34"/>
    <n v="1.62"/>
    <n v="-0.17799999999999999"/>
    <n v="3.1179999999999999"/>
    <n v="1.536"/>
    <n v="6.3609999999999998"/>
    <n v="8.15"/>
    <n v="13.3"/>
    <n v="23.7"/>
    <n v="-53"/>
    <n v="3.7"/>
    <n v="148.58199999999999"/>
    <n v="3047.99"/>
    <s v="110417_155639"/>
  </r>
  <r>
    <x v="2"/>
    <s v="L"/>
    <s v="gid_2011_04_17_minmlb_tbamlb_1"/>
    <s v="Tropicana Field"/>
    <s v="Jeff Kellogg"/>
    <s v="tba"/>
    <s v="min"/>
    <n v="13"/>
    <x v="0"/>
    <s v="B"/>
    <n v="3"/>
    <n v="1"/>
    <x v="0"/>
    <n v="0.89800000000000002"/>
    <s v="Flyout"/>
    <m/>
    <s v="Delmon Young"/>
    <s v="R"/>
    <n v="0"/>
    <x v="0"/>
    <n v="1"/>
    <n v="1"/>
    <n v="0"/>
    <n v="0"/>
    <n v="8"/>
    <n v="93.5"/>
    <n v="84.8"/>
    <n v="3.57"/>
    <n v="1.61"/>
    <n v="-1.3919999999999999"/>
    <n v="2.8069999999999999"/>
    <n v="1.478"/>
    <n v="6.3570000000000002"/>
    <n v="7.8"/>
    <n v="13.13"/>
    <n v="23.7"/>
    <n v="-51.1"/>
    <n v="3.4"/>
    <n v="149.37299999999999"/>
    <n v="3027.12"/>
    <s v="110417_155840"/>
  </r>
  <r>
    <x v="2"/>
    <s v="L"/>
    <s v="gid_2011_04_17_minmlb_tbamlb_1"/>
    <s v="Tropicana Field"/>
    <s v="Jeff Kellogg"/>
    <s v="tba"/>
    <s v="min"/>
    <n v="14"/>
    <x v="4"/>
    <s v="S"/>
    <n v="3"/>
    <n v="2"/>
    <x v="0"/>
    <n v="0.90500000000000003"/>
    <s v="Flyout"/>
    <m/>
    <s v="Delmon Young"/>
    <s v="R"/>
    <n v="1"/>
    <x v="0"/>
    <n v="1"/>
    <n v="1"/>
    <n v="0"/>
    <n v="0"/>
    <n v="8"/>
    <n v="92.2"/>
    <n v="83.3"/>
    <n v="3.33"/>
    <n v="1.52"/>
    <n v="0.79500000000000004"/>
    <n v="2.3170000000000002"/>
    <n v="1.6419999999999999"/>
    <n v="6.3650000000000002"/>
    <n v="8.94"/>
    <n v="10.8"/>
    <n v="23.7"/>
    <n v="-45"/>
    <n v="4.7"/>
    <n v="140.49100000000001"/>
    <n v="2724.01"/>
    <s v="110417_155948"/>
  </r>
  <r>
    <x v="2"/>
    <s v="L"/>
    <s v="gid_2011_04_17_minmlb_tbamlb_1"/>
    <s v="Tropicana Field"/>
    <s v="Jeff Kellogg"/>
    <s v="tba"/>
    <s v="min"/>
    <n v="15"/>
    <x v="2"/>
    <s v="X"/>
    <n v="3"/>
    <n v="3"/>
    <x v="1"/>
    <n v="0.91400000000000003"/>
    <s v="Flyout"/>
    <s v="FB"/>
    <s v="Delmon Young"/>
    <s v="R"/>
    <n v="1"/>
    <x v="1"/>
    <n v="1"/>
    <n v="1"/>
    <n v="0"/>
    <n v="0"/>
    <n v="8"/>
    <n v="79.3"/>
    <n v="72.900000000000006"/>
    <n v="3.33"/>
    <n v="1.52"/>
    <n v="-0.52200000000000002"/>
    <n v="3.3260000000000001"/>
    <n v="1.597"/>
    <n v="6.4850000000000003"/>
    <n v="4.32"/>
    <n v="7.9"/>
    <n v="23.8"/>
    <n v="-12.2"/>
    <n v="6.7"/>
    <n v="151.49299999999999"/>
    <n v="1536.01"/>
    <s v="110417_160021"/>
  </r>
  <r>
    <x v="2"/>
    <s v="L"/>
    <s v="gid_2011_04_21_chamlb_tbamlb_1"/>
    <s v="Tropicana Field"/>
    <s v="Jerry Meals"/>
    <s v="tba"/>
    <s v="cha"/>
    <n v="1"/>
    <x v="0"/>
    <s v="B"/>
    <n v="1"/>
    <n v="1"/>
    <x v="0"/>
    <n v="0.90500000000000003"/>
    <s v="Walk"/>
    <m/>
    <s v="Mark Teahen"/>
    <s v="L"/>
    <n v="0"/>
    <x v="0"/>
    <n v="0"/>
    <n v="0"/>
    <n v="0"/>
    <n v="0"/>
    <n v="8"/>
    <n v="91.6"/>
    <n v="83.3"/>
    <n v="3.6"/>
    <n v="1.7"/>
    <n v="0.92700000000000005"/>
    <n v="2.7559999999999998"/>
    <n v="1.369"/>
    <n v="6.306"/>
    <n v="5.53"/>
    <n v="11.787000000000001"/>
    <n v="23.7"/>
    <n v="-36"/>
    <n v="3.6"/>
    <n v="154.94300000000001"/>
    <n v="2537.4699999999998"/>
    <s v="110421_210633"/>
  </r>
  <r>
    <x v="2"/>
    <s v="L"/>
    <s v="gid_2011_04_21_chamlb_tbamlb_1"/>
    <s v="Tropicana Field"/>
    <s v="Jerry Meals"/>
    <s v="tba"/>
    <s v="cha"/>
    <n v="2"/>
    <x v="0"/>
    <s v="B"/>
    <n v="1"/>
    <n v="2"/>
    <x v="0"/>
    <n v="0.91400000000000003"/>
    <s v="Walk"/>
    <m/>
    <s v="Mark Teahen"/>
    <s v="L"/>
    <n v="1"/>
    <x v="0"/>
    <n v="0"/>
    <n v="0"/>
    <n v="0"/>
    <n v="0"/>
    <n v="8"/>
    <n v="93.7"/>
    <n v="85"/>
    <n v="3.6"/>
    <n v="1.7"/>
    <n v="1.36"/>
    <n v="3.01"/>
    <n v="1.4259999999999999"/>
    <n v="6.3289999999999997"/>
    <n v="6.8570000000000002"/>
    <n v="13.4"/>
    <n v="23.7"/>
    <n v="-53.9"/>
    <n v="3.3"/>
    <n v="152.971"/>
    <n v="2992.03"/>
    <s v="110421_210648"/>
  </r>
  <r>
    <x v="2"/>
    <s v="L"/>
    <s v="gid_2011_04_21_chamlb_tbamlb_1"/>
    <s v="Tropicana Field"/>
    <s v="Jerry Meals"/>
    <s v="tba"/>
    <s v="cha"/>
    <n v="3"/>
    <x v="4"/>
    <s v="S"/>
    <n v="1"/>
    <n v="3"/>
    <x v="0"/>
    <n v="0.90500000000000003"/>
    <s v="Walk"/>
    <m/>
    <s v="Mark Teahen"/>
    <s v="L"/>
    <n v="2"/>
    <x v="0"/>
    <n v="0"/>
    <n v="0"/>
    <n v="0"/>
    <n v="0"/>
    <n v="8"/>
    <n v="92.2"/>
    <n v="84.2"/>
    <n v="3.6"/>
    <n v="1.7"/>
    <n v="0.72699999999999998"/>
    <n v="2.8210000000000002"/>
    <n v="1.3160000000000001"/>
    <n v="6.3360000000000003"/>
    <n v="8.4990000000000006"/>
    <n v="10.944000000000001"/>
    <n v="23.7"/>
    <n v="-46.5"/>
    <n v="4.5"/>
    <n v="142.27099999999999"/>
    <n v="2726.82"/>
    <s v="110421_210706"/>
  </r>
  <r>
    <x v="2"/>
    <s v="L"/>
    <s v="gid_2011_04_21_chamlb_tbamlb_1"/>
    <s v="Tropicana Field"/>
    <s v="Jerry Meals"/>
    <s v="tba"/>
    <s v="cha"/>
    <n v="4"/>
    <x v="0"/>
    <s v="B"/>
    <n v="1"/>
    <n v="4"/>
    <x v="0"/>
    <n v="0.90900000000000003"/>
    <s v="Walk"/>
    <m/>
    <s v="Mark Teahen"/>
    <s v="L"/>
    <n v="2"/>
    <x v="1"/>
    <n v="0"/>
    <n v="0"/>
    <n v="0"/>
    <n v="0"/>
    <n v="8"/>
    <n v="93.1"/>
    <n v="85"/>
    <n v="3.6"/>
    <n v="1.7"/>
    <n v="7.3999999999999996E-2"/>
    <n v="1.724"/>
    <n v="1.3149999999999999"/>
    <n v="6.22"/>
    <n v="8.0220000000000002"/>
    <n v="12.768000000000001"/>
    <n v="23.7"/>
    <n v="-51.1"/>
    <n v="3.8"/>
    <n v="147.941"/>
    <n v="2991.75"/>
    <s v="110421_210728"/>
  </r>
  <r>
    <x v="2"/>
    <s v="L"/>
    <s v="gid_2011_04_21_chamlb_tbamlb_1"/>
    <s v="Tropicana Field"/>
    <s v="Jerry Meals"/>
    <s v="tba"/>
    <s v="cha"/>
    <n v="5"/>
    <x v="4"/>
    <s v="S"/>
    <n v="1"/>
    <n v="5"/>
    <x v="0"/>
    <n v="0.90500000000000003"/>
    <s v="Walk"/>
    <m/>
    <s v="Mark Teahen"/>
    <s v="L"/>
    <n v="3"/>
    <x v="1"/>
    <n v="0"/>
    <n v="0"/>
    <n v="0"/>
    <n v="0"/>
    <n v="8"/>
    <n v="92.2"/>
    <n v="83.9"/>
    <n v="3.6"/>
    <n v="1.7"/>
    <n v="0.27100000000000002"/>
    <n v="3.2989999999999999"/>
    <n v="1.31"/>
    <n v="6.2839999999999998"/>
    <n v="8.6240000000000006"/>
    <n v="12.303000000000001"/>
    <n v="23.7"/>
    <n v="-52.2"/>
    <n v="4.0999999999999996"/>
    <n v="145.059"/>
    <n v="2949.07"/>
    <s v="110421_210746"/>
  </r>
  <r>
    <x v="2"/>
    <s v="L"/>
    <s v="gid_2011_04_21_chamlb_tbamlb_1"/>
    <s v="Tropicana Field"/>
    <s v="Jerry Meals"/>
    <s v="tba"/>
    <s v="cha"/>
    <n v="6"/>
    <x v="0"/>
    <s v="B"/>
    <n v="1"/>
    <n v="6"/>
    <x v="0"/>
    <n v="0.90100000000000002"/>
    <s v="Walk"/>
    <m/>
    <s v="Mark Teahen"/>
    <s v="L"/>
    <n v="3"/>
    <x v="2"/>
    <n v="0"/>
    <n v="0"/>
    <n v="0"/>
    <n v="0"/>
    <n v="8"/>
    <n v="93.8"/>
    <n v="85.2"/>
    <n v="3.6"/>
    <n v="1.7"/>
    <n v="4.9000000000000002E-2"/>
    <n v="4.5209999999999999"/>
    <n v="1.3979999999999999"/>
    <n v="6.4370000000000003"/>
    <n v="7.3819999999999997"/>
    <n v="11.157999999999999"/>
    <n v="23.7"/>
    <n v="-46.3"/>
    <n v="3.7"/>
    <n v="146.60400000000001"/>
    <n v="2670.86"/>
    <s v="110421_210810"/>
  </r>
  <r>
    <x v="2"/>
    <s v="L"/>
    <s v="gid_2011_04_21_chamlb_tbamlb_1"/>
    <s v="Tropicana Field"/>
    <s v="Jerry Meals"/>
    <s v="tba"/>
    <s v="cha"/>
    <n v="7"/>
    <x v="1"/>
    <s v="S"/>
    <n v="2"/>
    <n v="1"/>
    <x v="0"/>
    <n v="0.9"/>
    <s v="Flyout"/>
    <m/>
    <s v="Juan Pierre"/>
    <s v="L"/>
    <n v="0"/>
    <x v="0"/>
    <n v="0"/>
    <n v="1"/>
    <n v="0"/>
    <n v="0"/>
    <n v="8"/>
    <n v="92.4"/>
    <n v="83.6"/>
    <n v="3.27"/>
    <n v="1.57"/>
    <n v="-1E-3"/>
    <n v="3.2"/>
    <n v="1.381"/>
    <n v="6.3179999999999996"/>
    <n v="9.3070000000000004"/>
    <n v="11.266"/>
    <n v="23.7"/>
    <n v="-49.1"/>
    <n v="4.5"/>
    <n v="140.542"/>
    <n v="2856.4"/>
    <s v="110421_210846"/>
  </r>
  <r>
    <x v="2"/>
    <s v="L"/>
    <s v="gid_2011_04_21_chamlb_tbamlb_1"/>
    <s v="Tropicana Field"/>
    <s v="Jerry Meals"/>
    <s v="tba"/>
    <s v="cha"/>
    <n v="8"/>
    <x v="0"/>
    <s v="B"/>
    <n v="2"/>
    <n v="2"/>
    <x v="1"/>
    <n v="0.84699999999999998"/>
    <s v="Flyout"/>
    <m/>
    <s v="Juan Pierre"/>
    <s v="L"/>
    <n v="0"/>
    <x v="1"/>
    <n v="0"/>
    <n v="1"/>
    <n v="0"/>
    <n v="0"/>
    <n v="8"/>
    <n v="84.2"/>
    <n v="77.3"/>
    <n v="3.27"/>
    <n v="1.57"/>
    <n v="-1.198"/>
    <n v="1.954"/>
    <n v="1.4319999999999999"/>
    <n v="6.1639999999999997"/>
    <n v="4.88"/>
    <n v="8.923"/>
    <n v="23.8"/>
    <n v="-16.5"/>
    <n v="5.5"/>
    <n v="151.458"/>
    <n v="1834.87"/>
    <s v="110421_210904"/>
  </r>
  <r>
    <x v="2"/>
    <s v="L"/>
    <s v="gid_2011_04_21_chamlb_tbamlb_1"/>
    <s v="Tropicana Field"/>
    <s v="Jerry Meals"/>
    <s v="tba"/>
    <s v="cha"/>
    <n v="9"/>
    <x v="2"/>
    <s v="X"/>
    <n v="2"/>
    <n v="3"/>
    <x v="0"/>
    <n v="0.90300000000000002"/>
    <s v="Flyout"/>
    <s v="FB"/>
    <s v="Juan Pierre"/>
    <s v="L"/>
    <n v="1"/>
    <x v="1"/>
    <n v="0"/>
    <n v="1"/>
    <n v="0"/>
    <n v="0"/>
    <n v="8"/>
    <n v="92.1"/>
    <n v="84.5"/>
    <n v="3.27"/>
    <n v="1.57"/>
    <n v="0.26600000000000001"/>
    <n v="2.4489999999999998"/>
    <n v="1.33"/>
    <n v="6.2130000000000001"/>
    <n v="7.46"/>
    <n v="12.122"/>
    <n v="23.8"/>
    <n v="-46.9"/>
    <n v="3.8"/>
    <n v="148.47800000000001"/>
    <n v="2815.33"/>
    <s v="110421_210922"/>
  </r>
  <r>
    <x v="2"/>
    <s v="L"/>
    <s v="gid_2011_04_21_chamlb_tbamlb_1"/>
    <s v="Tropicana Field"/>
    <s v="Jerry Meals"/>
    <s v="tba"/>
    <s v="cha"/>
    <n v="10"/>
    <x v="3"/>
    <s v="X"/>
    <n v="3"/>
    <n v="1"/>
    <x v="0"/>
    <n v="0.89600000000000002"/>
    <s v="Single"/>
    <s v="FB"/>
    <s v="Omar Vizquel"/>
    <s v="R"/>
    <n v="0"/>
    <x v="0"/>
    <n v="1"/>
    <n v="1"/>
    <n v="0"/>
    <n v="0"/>
    <n v="8"/>
    <n v="92.1"/>
    <n v="83.4"/>
    <n v="3.22"/>
    <n v="1.5"/>
    <n v="-0.54"/>
    <n v="2.39"/>
    <n v="1.2849999999999999"/>
    <n v="6.2770000000000001"/>
    <n v="8.484"/>
    <n v="11.558999999999999"/>
    <n v="23.7"/>
    <n v="-45.2"/>
    <n v="4.3"/>
    <n v="143.821"/>
    <n v="2791.45"/>
    <s v="110421_210958"/>
  </r>
  <r>
    <x v="2"/>
    <s v="L"/>
    <s v="gid_2011_04_21_chamlb_tbamlb_1"/>
    <s v="Tropicana Field"/>
    <s v="Jerry Meals"/>
    <s v="tba"/>
    <s v="cha"/>
    <n v="11"/>
    <x v="0"/>
    <s v="B"/>
    <n v="4"/>
    <n v="1"/>
    <x v="0"/>
    <n v="0.91100000000000003"/>
    <s v="Flyout"/>
    <m/>
    <s v="Carlos Quentin"/>
    <s v="R"/>
    <n v="0"/>
    <x v="0"/>
    <n v="1"/>
    <n v="1"/>
    <n v="1"/>
    <n v="0"/>
    <n v="8"/>
    <n v="93.6"/>
    <n v="85.6"/>
    <n v="3.37"/>
    <n v="1.72"/>
    <n v="1.32"/>
    <n v="3.5419999999999998"/>
    <n v="1.653"/>
    <n v="6.3360000000000003"/>
    <n v="8.9380000000000006"/>
    <n v="11.465"/>
    <n v="23.7"/>
    <n v="-53.6"/>
    <n v="4.3"/>
    <n v="142.15700000000001"/>
    <n v="2912.86"/>
    <s v="110421_211044"/>
  </r>
  <r>
    <x v="2"/>
    <s v="L"/>
    <s v="gid_2011_04_21_chamlb_tbamlb_1"/>
    <s v="Tropicana Field"/>
    <s v="Jerry Meals"/>
    <s v="tba"/>
    <s v="cha"/>
    <n v="12"/>
    <x v="4"/>
    <s v="S"/>
    <n v="4"/>
    <n v="2"/>
    <x v="0"/>
    <n v="0.9"/>
    <s v="Flyout"/>
    <m/>
    <s v="Carlos Quentin"/>
    <s v="R"/>
    <n v="1"/>
    <x v="0"/>
    <n v="1"/>
    <n v="1"/>
    <n v="1"/>
    <n v="0"/>
    <n v="8"/>
    <n v="91.1"/>
    <n v="82.6"/>
    <n v="3.37"/>
    <n v="1.72"/>
    <n v="5.0999999999999997E-2"/>
    <n v="1.9410000000000001"/>
    <n v="1.4319999999999999"/>
    <n v="6.1"/>
    <n v="9.6050000000000004"/>
    <n v="12.233000000000001"/>
    <n v="23.7"/>
    <n v="-50.3"/>
    <n v="4.5999999999999996"/>
    <n v="141.96"/>
    <n v="2996.59"/>
    <s v="110421_211106"/>
  </r>
  <r>
    <x v="2"/>
    <s v="L"/>
    <s v="gid_2011_04_21_chamlb_tbamlb_1"/>
    <s v="Tropicana Field"/>
    <s v="Jerry Meals"/>
    <s v="tba"/>
    <s v="cha"/>
    <n v="13"/>
    <x v="13"/>
    <s v="S"/>
    <n v="4"/>
    <n v="3"/>
    <x v="0"/>
    <n v="0.90900000000000003"/>
    <s v="Flyout"/>
    <m/>
    <s v="Carlos Quentin"/>
    <s v="R"/>
    <n v="1"/>
    <x v="1"/>
    <n v="1"/>
    <n v="1"/>
    <n v="1"/>
    <n v="0"/>
    <n v="8"/>
    <n v="95.2"/>
    <n v="86.2"/>
    <n v="3.37"/>
    <n v="1.72"/>
    <n v="-0.21299999999999999"/>
    <n v="2.3660000000000001"/>
    <n v="1.373"/>
    <n v="6.2130000000000001"/>
    <n v="9.02"/>
    <n v="10.856999999999999"/>
    <n v="23.7"/>
    <n v="-49.1"/>
    <n v="4.3"/>
    <n v="140.38200000000001"/>
    <n v="2839.27"/>
    <s v="110421_211135"/>
  </r>
  <r>
    <x v="2"/>
    <s v="L"/>
    <s v="gid_2011_04_21_chamlb_tbamlb_1"/>
    <s v="Tropicana Field"/>
    <s v="Jerry Meals"/>
    <s v="tba"/>
    <s v="cha"/>
    <n v="14"/>
    <x v="2"/>
    <s v="X"/>
    <n v="4"/>
    <n v="4"/>
    <x v="0"/>
    <n v="0.90900000000000003"/>
    <s v="Flyout"/>
    <s v="FB"/>
    <s v="Carlos Quentin"/>
    <s v="R"/>
    <n v="1"/>
    <x v="2"/>
    <n v="1"/>
    <n v="1"/>
    <n v="1"/>
    <n v="0"/>
    <n v="8"/>
    <n v="95.3"/>
    <n v="86.2"/>
    <n v="3.37"/>
    <n v="1.72"/>
    <n v="-0.91300000000000003"/>
    <n v="1.6990000000000001"/>
    <n v="1.1950000000000001"/>
    <n v="6.133"/>
    <n v="8.9169999999999998"/>
    <n v="11.721"/>
    <n v="23.7"/>
    <n v="-50.5"/>
    <n v="4.0999999999999996"/>
    <n v="142.82900000000001"/>
    <n v="2958.95"/>
    <s v="110421_211201"/>
  </r>
  <r>
    <x v="2"/>
    <s v="L"/>
    <s v="gid_2011_04_21_chamlb_tbamlb_1"/>
    <s v="Tropicana Field"/>
    <s v="Jerry Meals"/>
    <s v="tba"/>
    <s v="cha"/>
    <n v="15"/>
    <x v="0"/>
    <s v="B"/>
    <n v="5"/>
    <n v="1"/>
    <x v="0"/>
    <n v="0.90900000000000003"/>
    <s v="Single"/>
    <m/>
    <s v="Paul Konerko"/>
    <s v="R"/>
    <n v="0"/>
    <x v="0"/>
    <n v="2"/>
    <n v="1"/>
    <n v="1"/>
    <n v="0"/>
    <n v="8"/>
    <n v="94.4"/>
    <n v="85.4"/>
    <n v="3.64"/>
    <n v="1.68"/>
    <n v="-0.02"/>
    <n v="1.3480000000000001"/>
    <n v="1.5049999999999999"/>
    <n v="6.0609999999999999"/>
    <n v="7.5259999999999998"/>
    <n v="11.601000000000001"/>
    <n v="23.7"/>
    <n v="-43.8"/>
    <n v="3.9"/>
    <n v="147.11500000000001"/>
    <n v="2751.8"/>
    <s v="110421_211245"/>
  </r>
  <r>
    <x v="2"/>
    <s v="L"/>
    <s v="gid_2011_04_21_chamlb_tbamlb_1"/>
    <s v="Tropicana Field"/>
    <s v="Jerry Meals"/>
    <s v="tba"/>
    <s v="cha"/>
    <n v="16"/>
    <x v="4"/>
    <s v="S"/>
    <n v="5"/>
    <n v="2"/>
    <x v="0"/>
    <n v="0.878"/>
    <s v="Single"/>
    <m/>
    <s v="Paul Konerko"/>
    <s v="R"/>
    <n v="1"/>
    <x v="0"/>
    <n v="2"/>
    <n v="1"/>
    <n v="1"/>
    <n v="0"/>
    <n v="8"/>
    <n v="92.1"/>
    <n v="83.8"/>
    <n v="3.64"/>
    <n v="1.68"/>
    <n v="-0.40300000000000002"/>
    <n v="3.3340000000000001"/>
    <n v="1.498"/>
    <n v="6.32"/>
    <n v="6.7519999999999998"/>
    <n v="10.385"/>
    <n v="23.7"/>
    <n v="-35.9"/>
    <n v="4"/>
    <n v="147.071"/>
    <n v="2429.16"/>
    <s v="110421_211306"/>
  </r>
  <r>
    <x v="2"/>
    <s v="L"/>
    <s v="gid_2011_04_21_chamlb_tbamlb_1"/>
    <s v="Tropicana Field"/>
    <s v="Jerry Meals"/>
    <s v="tba"/>
    <s v="cha"/>
    <n v="17"/>
    <x v="0"/>
    <s v="B"/>
    <n v="5"/>
    <n v="3"/>
    <x v="1"/>
    <n v="0.91700000000000004"/>
    <s v="Single"/>
    <m/>
    <s v="Paul Konerko"/>
    <s v="R"/>
    <n v="1"/>
    <x v="1"/>
    <n v="2"/>
    <n v="1"/>
    <n v="1"/>
    <n v="0"/>
    <n v="8"/>
    <n v="77.400000000000006"/>
    <n v="71.599999999999994"/>
    <n v="3.64"/>
    <n v="1.68"/>
    <n v="1.0549999999999999"/>
    <n v="1.6339999999999999"/>
    <n v="1.72"/>
    <n v="6.3"/>
    <n v="1.8280000000000001"/>
    <n v="-3.8050000000000002"/>
    <n v="23.8"/>
    <n v="-3.1"/>
    <n v="11.8"/>
    <n v="26.001999999999999"/>
    <n v="688.08"/>
    <s v="110421_211338"/>
  </r>
  <r>
    <x v="2"/>
    <s v="L"/>
    <s v="gid_2011_04_21_chamlb_tbamlb_1"/>
    <s v="Tropicana Field"/>
    <s v="Jerry Meals"/>
    <s v="tba"/>
    <s v="cha"/>
    <n v="18"/>
    <x v="9"/>
    <s v="X"/>
    <n v="5"/>
    <n v="4"/>
    <x v="0"/>
    <n v="0.89400000000000002"/>
    <s v="Single"/>
    <s v="GB"/>
    <s v="Paul Konerko"/>
    <s v="R"/>
    <n v="2"/>
    <x v="1"/>
    <n v="2"/>
    <n v="1"/>
    <n v="1"/>
    <n v="0"/>
    <n v="8"/>
    <n v="92"/>
    <n v="84.2"/>
    <n v="3.64"/>
    <n v="1.68"/>
    <n v="0.16400000000000001"/>
    <n v="2.2610000000000001"/>
    <n v="1.58"/>
    <n v="6.1529999999999996"/>
    <n v="7.2329999999999997"/>
    <n v="10.651"/>
    <n v="23.8"/>
    <n v="-39.1"/>
    <n v="4.2"/>
    <n v="145.922"/>
    <n v="2534.0700000000002"/>
    <s v="110421_211403"/>
  </r>
  <r>
    <x v="2"/>
    <s v="L"/>
    <s v="gid_2011_04_21_chamlb_tbamlb_1"/>
    <s v="Tropicana Field"/>
    <s v="Jerry Meals"/>
    <s v="tba"/>
    <s v="cha"/>
    <n v="19"/>
    <x v="1"/>
    <s v="S"/>
    <n v="6"/>
    <n v="1"/>
    <x v="0"/>
    <n v="0.89700000000000002"/>
    <s v="Flyout"/>
    <m/>
    <s v="Adam Dunn"/>
    <s v="L"/>
    <n v="0"/>
    <x v="0"/>
    <n v="2"/>
    <n v="1"/>
    <n v="1"/>
    <n v="0"/>
    <n v="8"/>
    <n v="92.8"/>
    <n v="84.8"/>
    <n v="3.65"/>
    <n v="1.7"/>
    <n v="0.40400000000000003"/>
    <n v="3.2050000000000001"/>
    <n v="1.39"/>
    <n v="6.2789999999999999"/>
    <n v="9.4019999999999992"/>
    <n v="9.6530000000000005"/>
    <n v="23.7"/>
    <n v="-46.1"/>
    <n v="4.9000000000000004"/>
    <n v="135.875"/>
    <n v="2673.81"/>
    <s v="110421_211450"/>
  </r>
  <r>
    <x v="2"/>
    <s v="L"/>
    <s v="gid_2011_04_21_chamlb_tbamlb_1"/>
    <s v="Tropicana Field"/>
    <s v="Jerry Meals"/>
    <s v="tba"/>
    <s v="cha"/>
    <n v="20"/>
    <x v="7"/>
    <s v="B"/>
    <n v="6"/>
    <n v="2"/>
    <x v="0"/>
    <n v="0.91"/>
    <s v="Flyout"/>
    <m/>
    <s v="Adam Dunn"/>
    <s v="L"/>
    <n v="0"/>
    <x v="1"/>
    <n v="2"/>
    <n v="1"/>
    <n v="1"/>
    <n v="0"/>
    <n v="8"/>
    <n v="93.6"/>
    <n v="85.1"/>
    <n v="3.65"/>
    <n v="1.7"/>
    <n v="-0.29899999999999999"/>
    <n v="0.80500000000000005"/>
    <n v="1.4239999999999999"/>
    <n v="5.9039999999999999"/>
    <n v="9.1199999999999992"/>
    <n v="13.179"/>
    <n v="23.7"/>
    <n v="-55.1"/>
    <n v="4"/>
    <n v="145.40100000000001"/>
    <n v="3178.12"/>
    <s v="110421_211508"/>
  </r>
  <r>
    <x v="2"/>
    <s v="L"/>
    <s v="gid_2011_04_21_chamlb_tbamlb_1"/>
    <s v="Tropicana Field"/>
    <s v="Jerry Meals"/>
    <s v="tba"/>
    <s v="cha"/>
    <n v="21"/>
    <x v="2"/>
    <s v="X"/>
    <n v="6"/>
    <n v="3"/>
    <x v="0"/>
    <n v="0.9"/>
    <s v="Flyout"/>
    <s v="FB"/>
    <s v="Adam Dunn"/>
    <s v="L"/>
    <n v="1"/>
    <x v="1"/>
    <n v="2"/>
    <n v="1"/>
    <n v="1"/>
    <n v="0"/>
    <n v="8"/>
    <n v="92.5"/>
    <n v="84.8"/>
    <n v="3.65"/>
    <n v="1.7"/>
    <n v="-7.1999999999999995E-2"/>
    <n v="2.3530000000000002"/>
    <n v="1.3109999999999999"/>
    <n v="6.13"/>
    <n v="6.3789999999999996"/>
    <n v="11.518000000000001"/>
    <n v="23.8"/>
    <n v="-39.700000000000003"/>
    <n v="3.6"/>
    <n v="151.10499999999999"/>
    <n v="2613.3000000000002"/>
    <s v="110421_211531"/>
  </r>
  <r>
    <x v="2"/>
    <s v="L"/>
    <s v="gid_2011_04_28_tbamlb_minmlb_1"/>
    <s v="Target Field"/>
    <s v="Tim Welke"/>
    <s v="tba"/>
    <s v="min"/>
    <n v="1"/>
    <x v="1"/>
    <s v="S"/>
    <n v="1"/>
    <n v="1"/>
    <x v="0"/>
    <n v="0.83199999999999996"/>
    <s v="Flyout"/>
    <m/>
    <s v="Denard Span"/>
    <s v="L"/>
    <n v="0"/>
    <x v="0"/>
    <n v="1"/>
    <n v="1"/>
    <n v="1"/>
    <n v="0"/>
    <n v="7"/>
    <n v="88.9"/>
    <n v="81.5"/>
    <n v="3.45"/>
    <n v="1.49"/>
    <n v="-0.82799999999999996"/>
    <n v="1.83"/>
    <n v="1.343"/>
    <n v="6.1630000000000003"/>
    <n v="7.64"/>
    <n v="11.34"/>
    <n v="23.8"/>
    <n v="-37.4"/>
    <n v="4.4000000000000004"/>
    <n v="146.13300000000001"/>
    <n v="2600.37"/>
    <s v="110428_145516"/>
  </r>
  <r>
    <x v="2"/>
    <s v="L"/>
    <s v="gid_2011_04_28_tbamlb_minmlb_1"/>
    <s v="Target Field"/>
    <s v="Tim Welke"/>
    <s v="tba"/>
    <s v="min"/>
    <n v="2"/>
    <x v="0"/>
    <s v="B"/>
    <n v="1"/>
    <n v="2"/>
    <x v="0"/>
    <n v="0.89600000000000002"/>
    <s v="Flyout"/>
    <m/>
    <s v="Denard Span"/>
    <s v="L"/>
    <n v="0"/>
    <x v="1"/>
    <n v="1"/>
    <n v="1"/>
    <n v="1"/>
    <n v="0"/>
    <n v="7"/>
    <n v="91.6"/>
    <n v="83.9"/>
    <n v="3.38"/>
    <n v="1.45"/>
    <n v="-0.159"/>
    <n v="1.881"/>
    <n v="1.54"/>
    <n v="6.2939999999999996"/>
    <n v="7.49"/>
    <n v="11.97"/>
    <n v="23.8"/>
    <n v="-43.3"/>
    <n v="3.9"/>
    <n v="148.02799999999999"/>
    <n v="2766.19"/>
    <s v="110428_145541"/>
  </r>
  <r>
    <x v="2"/>
    <s v="L"/>
    <s v="gid_2011_04_28_tbamlb_minmlb_1"/>
    <s v="Target Field"/>
    <s v="Tim Welke"/>
    <s v="tba"/>
    <s v="min"/>
    <n v="3"/>
    <x v="4"/>
    <s v="S"/>
    <n v="1"/>
    <n v="3"/>
    <x v="0"/>
    <n v="0.85499999999999998"/>
    <s v="Flyout"/>
    <m/>
    <s v="Denard Span"/>
    <s v="L"/>
    <n v="1"/>
    <x v="1"/>
    <n v="1"/>
    <n v="1"/>
    <n v="1"/>
    <n v="0"/>
    <n v="7"/>
    <n v="89"/>
    <n v="81.8"/>
    <n v="3.38"/>
    <n v="1.44"/>
    <n v="-0.66"/>
    <n v="2.73"/>
    <n v="1.2729999999999999"/>
    <n v="6.399"/>
    <n v="5.8"/>
    <n v="12.52"/>
    <n v="23.8"/>
    <n v="-34.9"/>
    <n v="3.5"/>
    <n v="155.24700000000001"/>
    <n v="2641.95"/>
    <s v="110428_145606"/>
  </r>
  <r>
    <x v="2"/>
    <s v="L"/>
    <s v="gid_2011_04_28_tbamlb_minmlb_1"/>
    <s v="Target Field"/>
    <s v="Tim Welke"/>
    <s v="tba"/>
    <s v="min"/>
    <n v="4"/>
    <x v="0"/>
    <s v="B"/>
    <n v="1"/>
    <n v="4"/>
    <x v="1"/>
    <n v="0.91700000000000004"/>
    <s v="Flyout"/>
    <m/>
    <s v="Denard Span"/>
    <s v="L"/>
    <n v="1"/>
    <x v="2"/>
    <n v="1"/>
    <n v="1"/>
    <n v="1"/>
    <n v="0"/>
    <n v="7"/>
    <n v="76.2"/>
    <n v="71.400000000000006"/>
    <n v="3.47"/>
    <n v="1.55"/>
    <n v="-1.6619999999999999"/>
    <n v="2.0649999999999999"/>
    <n v="1.425"/>
    <n v="6.4420000000000002"/>
    <n v="0.14000000000000001"/>
    <n v="-2.57"/>
    <n v="23.9"/>
    <n v="1.3"/>
    <n v="11.4"/>
    <n v="3.1440000000000001"/>
    <n v="414.755"/>
    <s v="110428_145647"/>
  </r>
  <r>
    <x v="2"/>
    <s v="L"/>
    <s v="gid_2011_04_28_tbamlb_minmlb_1"/>
    <s v="Target Field"/>
    <s v="Tim Welke"/>
    <s v="tba"/>
    <s v="min"/>
    <n v="5"/>
    <x v="2"/>
    <s v="X"/>
    <n v="1"/>
    <n v="5"/>
    <x v="0"/>
    <n v="0.88600000000000001"/>
    <s v="Flyout"/>
    <s v="FB"/>
    <s v="Denard Span"/>
    <s v="L"/>
    <n v="2"/>
    <x v="2"/>
    <n v="1"/>
    <n v="1"/>
    <n v="1"/>
    <n v="0"/>
    <n v="7"/>
    <n v="90.3"/>
    <n v="82.2"/>
    <n v="3.38"/>
    <n v="1.44"/>
    <n v="4.2999999999999997E-2"/>
    <n v="3.11"/>
    <n v="1.4319999999999999"/>
    <n v="6.4240000000000004"/>
    <n v="5.51"/>
    <n v="11.9"/>
    <n v="23.7"/>
    <n v="-33.1"/>
    <n v="3.6"/>
    <n v="155.21600000000001"/>
    <n v="2521.9899999999998"/>
    <s v="110428_145718"/>
  </r>
  <r>
    <x v="2"/>
    <s v="L"/>
    <s v="gid_2011_04_28_tbamlb_minmlb_1"/>
    <s v="Target Field"/>
    <s v="Tim Welke"/>
    <s v="tba"/>
    <s v="min"/>
    <n v="6"/>
    <x v="1"/>
    <s v="S"/>
    <n v="2"/>
    <n v="1"/>
    <x v="0"/>
    <n v="0.89"/>
    <s v="Flyout"/>
    <m/>
    <s v="Alexi Casilla"/>
    <s v="R"/>
    <n v="0"/>
    <x v="0"/>
    <n v="2"/>
    <n v="1"/>
    <n v="1"/>
    <n v="0"/>
    <n v="7"/>
    <n v="91.4"/>
    <n v="83.7"/>
    <n v="3.26"/>
    <n v="1.44"/>
    <n v="0.247"/>
    <n v="3.1120000000000001"/>
    <n v="1.6379999999999999"/>
    <n v="6.39"/>
    <n v="4.54"/>
    <n v="11.4"/>
    <n v="23.8"/>
    <n v="-28.3"/>
    <n v="3.3"/>
    <n v="158.34200000000001"/>
    <n v="2403.91"/>
    <s v="110428_145803"/>
  </r>
  <r>
    <x v="2"/>
    <s v="L"/>
    <s v="gid_2011_04_28_tbamlb_minmlb_1"/>
    <s v="Target Field"/>
    <s v="Tim Welke"/>
    <s v="tba"/>
    <s v="min"/>
    <n v="7"/>
    <x v="2"/>
    <s v="X"/>
    <n v="2"/>
    <n v="2"/>
    <x v="0"/>
    <n v="0.89800000000000002"/>
    <s v="Flyout"/>
    <s v="FB"/>
    <s v="Alexi Casilla"/>
    <s v="R"/>
    <n v="0"/>
    <x v="1"/>
    <n v="2"/>
    <n v="1"/>
    <n v="1"/>
    <n v="0"/>
    <n v="7"/>
    <n v="92.7"/>
    <n v="84.7"/>
    <n v="3.06"/>
    <n v="1.42"/>
    <n v="-9.8000000000000004E-2"/>
    <n v="2.6960000000000002"/>
    <n v="1.528"/>
    <n v="6.3849999999999998"/>
    <n v="5.72"/>
    <n v="11.37"/>
    <n v="23.7"/>
    <n v="-35.200000000000003"/>
    <n v="3.5"/>
    <n v="153.374"/>
    <n v="2520.3200000000002"/>
    <s v="110428_145822"/>
  </r>
  <r>
    <x v="2"/>
    <s v="L"/>
    <s v="gid_2011_04_28_tbamlb_minmlb_1"/>
    <s v="Target Field"/>
    <s v="Tim Welke"/>
    <s v="tba"/>
    <s v="min"/>
    <n v="8"/>
    <x v="1"/>
    <s v="S"/>
    <n v="3"/>
    <n v="1"/>
    <x v="0"/>
    <n v="0.88500000000000001"/>
    <s v="Pop Out"/>
    <m/>
    <s v="Jason Kubel"/>
    <s v="L"/>
    <n v="0"/>
    <x v="0"/>
    <n v="0"/>
    <n v="0"/>
    <n v="0"/>
    <n v="0"/>
    <n v="8"/>
    <n v="93.5"/>
    <n v="85.7"/>
    <n v="3.42"/>
    <n v="1.63"/>
    <n v="-0.99"/>
    <n v="2.7280000000000002"/>
    <n v="1.4570000000000001"/>
    <n v="6.25"/>
    <n v="3.16"/>
    <n v="11"/>
    <n v="23.8"/>
    <n v="-18"/>
    <n v="3"/>
    <n v="164.02600000000001"/>
    <n v="2295.23"/>
    <s v="110428_150812"/>
  </r>
  <r>
    <x v="2"/>
    <s v="L"/>
    <s v="gid_2011_04_28_tbamlb_minmlb_1"/>
    <s v="Target Field"/>
    <s v="Tim Welke"/>
    <s v="tba"/>
    <s v="min"/>
    <n v="9"/>
    <x v="0"/>
    <s v="B"/>
    <n v="3"/>
    <n v="2"/>
    <x v="1"/>
    <n v="0.91700000000000004"/>
    <s v="Pop Out"/>
    <m/>
    <s v="Jason Kubel"/>
    <s v="L"/>
    <n v="0"/>
    <x v="1"/>
    <n v="0"/>
    <n v="0"/>
    <n v="0"/>
    <n v="0"/>
    <n v="8"/>
    <n v="77.2"/>
    <n v="72.400000000000006"/>
    <n v="3.38"/>
    <n v="1.64"/>
    <n v="0.17199999999999999"/>
    <n v="5.8000000000000003E-2"/>
    <n v="1.577"/>
    <n v="6.2720000000000002"/>
    <n v="0.64"/>
    <n v="-4.1500000000000004"/>
    <n v="23.9"/>
    <n v="-0.5"/>
    <n v="12"/>
    <n v="8.8219999999999992"/>
    <n v="688.29200000000003"/>
    <s v="110428_150827"/>
  </r>
  <r>
    <x v="2"/>
    <s v="L"/>
    <s v="gid_2011_04_28_tbamlb_minmlb_1"/>
    <s v="Target Field"/>
    <s v="Tim Welke"/>
    <s v="tba"/>
    <s v="min"/>
    <n v="10"/>
    <x v="13"/>
    <s v="S"/>
    <n v="3"/>
    <n v="3"/>
    <x v="0"/>
    <n v="0.90500000000000003"/>
    <s v="Pop Out"/>
    <m/>
    <s v="Jason Kubel"/>
    <s v="L"/>
    <n v="1"/>
    <x v="1"/>
    <n v="0"/>
    <n v="0"/>
    <n v="0"/>
    <n v="0"/>
    <n v="8"/>
    <n v="94.2"/>
    <n v="86.3"/>
    <n v="3.34"/>
    <n v="1.48"/>
    <n v="-0.379"/>
    <n v="2.4089999999999998"/>
    <n v="1.508"/>
    <n v="6.2030000000000003"/>
    <n v="4.8099999999999996"/>
    <n v="12.62"/>
    <n v="23.8"/>
    <n v="-37.5"/>
    <n v="2.7"/>
    <n v="159.20699999999999"/>
    <n v="2727.67"/>
    <s v="110428_150848"/>
  </r>
  <r>
    <x v="2"/>
    <s v="L"/>
    <s v="gid_2011_04_28_tbamlb_minmlb_1"/>
    <s v="Target Field"/>
    <s v="Tim Welke"/>
    <s v="tba"/>
    <s v="min"/>
    <n v="11"/>
    <x v="4"/>
    <s v="S"/>
    <n v="3"/>
    <n v="4"/>
    <x v="0"/>
    <n v="0.90600000000000003"/>
    <s v="Pop Out"/>
    <m/>
    <s v="Jason Kubel"/>
    <s v="L"/>
    <n v="1"/>
    <x v="2"/>
    <n v="0"/>
    <n v="0"/>
    <n v="0"/>
    <n v="0"/>
    <n v="8"/>
    <n v="95.4"/>
    <n v="87.9"/>
    <n v="3.34"/>
    <n v="1.48"/>
    <n v="-0.48699999999999999"/>
    <n v="2.5350000000000001"/>
    <n v="1.375"/>
    <n v="6.2549999999999999"/>
    <n v="4.18"/>
    <n v="11.95"/>
    <n v="23.8"/>
    <n v="-33.299999999999997"/>
    <n v="2.6"/>
    <n v="160.79499999999999"/>
    <n v="2608.09"/>
    <s v="110428_150908"/>
  </r>
  <r>
    <x v="2"/>
    <s v="L"/>
    <s v="gid_2011_04_28_tbamlb_minmlb_1"/>
    <s v="Target Field"/>
    <s v="Tim Welke"/>
    <s v="tba"/>
    <s v="min"/>
    <n v="12"/>
    <x v="0"/>
    <s v="B"/>
    <n v="3"/>
    <n v="5"/>
    <x v="0"/>
    <n v="0.91"/>
    <s v="Pop Out"/>
    <m/>
    <s v="Jason Kubel"/>
    <s v="L"/>
    <n v="1"/>
    <x v="2"/>
    <n v="0"/>
    <n v="0"/>
    <n v="0"/>
    <n v="0"/>
    <n v="8"/>
    <n v="95.4"/>
    <n v="87.8"/>
    <n v="3.43"/>
    <n v="1.68"/>
    <n v="1.0429999999999999"/>
    <n v="2.33"/>
    <n v="1.6020000000000001"/>
    <n v="6.2850000000000001"/>
    <n v="5.65"/>
    <n v="10.32"/>
    <n v="23.8"/>
    <n v="-37"/>
    <n v="3.5"/>
    <n v="151.38200000000001"/>
    <n v="2416.2399999999998"/>
    <s v="110428_150928"/>
  </r>
  <r>
    <x v="2"/>
    <s v="L"/>
    <s v="gid_2011_04_28_tbamlb_minmlb_1"/>
    <s v="Target Field"/>
    <s v="Tim Welke"/>
    <s v="tba"/>
    <s v="min"/>
    <n v="13"/>
    <x v="0"/>
    <s v="B"/>
    <n v="3"/>
    <n v="6"/>
    <x v="0"/>
    <n v="0.89900000000000002"/>
    <s v="Pop Out"/>
    <m/>
    <s v="Jason Kubel"/>
    <s v="L"/>
    <n v="2"/>
    <x v="2"/>
    <n v="0"/>
    <n v="0"/>
    <n v="0"/>
    <n v="0"/>
    <n v="8"/>
    <n v="93.7"/>
    <n v="85.7"/>
    <n v="3.37"/>
    <n v="1.69"/>
    <n v="-0.68400000000000005"/>
    <n v="1.7370000000000001"/>
    <n v="1.454"/>
    <n v="6.282"/>
    <n v="6.59"/>
    <n v="11.08"/>
    <n v="23.8"/>
    <n v="-37.9"/>
    <n v="3.7"/>
    <n v="149.33600000000001"/>
    <n v="2580"/>
    <s v="110428_150948"/>
  </r>
  <r>
    <x v="2"/>
    <s v="L"/>
    <s v="gid_2011_04_28_tbamlb_minmlb_1"/>
    <s v="Target Field"/>
    <s v="Tim Welke"/>
    <s v="tba"/>
    <s v="min"/>
    <n v="14"/>
    <x v="2"/>
    <s v="X"/>
    <n v="3"/>
    <n v="7"/>
    <x v="0"/>
    <n v="0.90800000000000003"/>
    <s v="Pop Out"/>
    <s v="PU"/>
    <s v="Jason Kubel"/>
    <s v="L"/>
    <n v="3"/>
    <x v="2"/>
    <n v="0"/>
    <n v="0"/>
    <n v="0"/>
    <n v="0"/>
    <n v="8"/>
    <n v="94.3"/>
    <n v="87.2"/>
    <n v="3.34"/>
    <n v="1.48"/>
    <n v="0.97599999999999998"/>
    <n v="2.4470000000000001"/>
    <n v="1.5580000000000001"/>
    <n v="6.3010000000000002"/>
    <n v="5.37"/>
    <n v="10.79"/>
    <n v="23.8"/>
    <n v="-36.9"/>
    <n v="3.4"/>
    <n v="153.64500000000001"/>
    <n v="2464.58"/>
    <s v="110428_151007"/>
  </r>
  <r>
    <x v="2"/>
    <s v="L"/>
    <s v="gid_2011_04_28_tbamlb_minmlb_1"/>
    <s v="Target Field"/>
    <s v="Tim Welke"/>
    <s v="tba"/>
    <s v="min"/>
    <n v="15"/>
    <x v="0"/>
    <s v="B"/>
    <n v="4"/>
    <n v="1"/>
    <x v="0"/>
    <n v="0.90100000000000002"/>
    <s v="Flyout"/>
    <m/>
    <s v="Matt Tolbert"/>
    <s v="R"/>
    <n v="0"/>
    <x v="0"/>
    <n v="1"/>
    <n v="0"/>
    <n v="0"/>
    <n v="0"/>
    <n v="8"/>
    <n v="91.8"/>
    <n v="84.1"/>
    <n v="3.17"/>
    <n v="1.62"/>
    <n v="1.05"/>
    <n v="2.8610000000000002"/>
    <n v="1.5269999999999999"/>
    <n v="6.3760000000000003"/>
    <n v="6.81"/>
    <n v="10.35"/>
    <n v="23.8"/>
    <n v="-38"/>
    <n v="4.2"/>
    <n v="146.755"/>
    <n v="2438.52"/>
    <s v="110428_151041"/>
  </r>
  <r>
    <x v="2"/>
    <s v="L"/>
    <s v="gid_2011_04_28_tbamlb_minmlb_1"/>
    <s v="Target Field"/>
    <s v="Tim Welke"/>
    <s v="tba"/>
    <s v="min"/>
    <n v="16"/>
    <x v="1"/>
    <s v="S"/>
    <n v="4"/>
    <n v="2"/>
    <x v="1"/>
    <n v="0.91700000000000004"/>
    <s v="Flyout"/>
    <m/>
    <s v="Matt Tolbert"/>
    <s v="R"/>
    <n v="1"/>
    <x v="0"/>
    <n v="1"/>
    <n v="0"/>
    <n v="0"/>
    <n v="0"/>
    <n v="8"/>
    <n v="74.900000000000006"/>
    <n v="69"/>
    <n v="3.26"/>
    <n v="1.57"/>
    <n v="-0.41599999999999998"/>
    <n v="2.2290000000000001"/>
    <n v="1.4339999999999999"/>
    <n v="6.5579999999999998"/>
    <n v="0.96"/>
    <n v="-1.89"/>
    <n v="23.8"/>
    <n v="-0.7"/>
    <n v="11.7"/>
    <n v="27.716000000000001"/>
    <n v="329.18099999999998"/>
    <s v="110428_151055"/>
  </r>
  <r>
    <x v="2"/>
    <s v="L"/>
    <s v="gid_2011_04_28_tbamlb_minmlb_1"/>
    <s v="Target Field"/>
    <s v="Tim Welke"/>
    <s v="tba"/>
    <s v="min"/>
    <n v="17"/>
    <x v="0"/>
    <s v="B"/>
    <n v="4"/>
    <n v="3"/>
    <x v="0"/>
    <n v="0.90600000000000003"/>
    <s v="Flyout"/>
    <m/>
    <s v="Matt Tolbert"/>
    <s v="R"/>
    <n v="1"/>
    <x v="1"/>
    <n v="1"/>
    <n v="0"/>
    <n v="0"/>
    <n v="0"/>
    <n v="8"/>
    <n v="92.8"/>
    <n v="84.5"/>
    <n v="3.21"/>
    <n v="1.52"/>
    <n v="1E-3"/>
    <n v="1.9339999999999999"/>
    <n v="1.5780000000000001"/>
    <n v="6.32"/>
    <n v="4.51"/>
    <n v="13.14"/>
    <n v="23.7"/>
    <n v="-33.700000000000003"/>
    <n v="2.8"/>
    <n v="161.11099999999999"/>
    <n v="2741.72"/>
    <s v="110428_151108"/>
  </r>
  <r>
    <x v="2"/>
    <s v="L"/>
    <s v="gid_2011_04_28_tbamlb_minmlb_1"/>
    <s v="Target Field"/>
    <s v="Tim Welke"/>
    <s v="tba"/>
    <s v="min"/>
    <n v="18"/>
    <x v="4"/>
    <s v="S"/>
    <n v="4"/>
    <n v="4"/>
    <x v="0"/>
    <n v="0.89400000000000002"/>
    <s v="Flyout"/>
    <m/>
    <s v="Matt Tolbert"/>
    <s v="R"/>
    <n v="2"/>
    <x v="1"/>
    <n v="1"/>
    <n v="0"/>
    <n v="0"/>
    <n v="0"/>
    <n v="8"/>
    <n v="92.9"/>
    <n v="85.3"/>
    <n v="3.26"/>
    <n v="1.52"/>
    <n v="0.29099999999999998"/>
    <n v="3.552"/>
    <n v="1.5820000000000001"/>
    <n v="6.3849999999999998"/>
    <n v="6.55"/>
    <n v="10.24"/>
    <n v="23.8"/>
    <n v="-37.9"/>
    <n v="3.9"/>
    <n v="147.501"/>
    <n v="2429.08"/>
    <s v="110428_151124"/>
  </r>
  <r>
    <x v="2"/>
    <s v="L"/>
    <s v="gid_2011_04_28_tbamlb_minmlb_1"/>
    <s v="Target Field"/>
    <s v="Tim Welke"/>
    <s v="tba"/>
    <s v="min"/>
    <n v="19"/>
    <x v="4"/>
    <s v="S"/>
    <n v="4"/>
    <n v="5"/>
    <x v="0"/>
    <n v="0.90100000000000002"/>
    <s v="Flyout"/>
    <m/>
    <s v="Matt Tolbert"/>
    <s v="R"/>
    <n v="2"/>
    <x v="2"/>
    <n v="1"/>
    <n v="0"/>
    <n v="0"/>
    <n v="0"/>
    <n v="8"/>
    <n v="94.4"/>
    <n v="86.7"/>
    <n v="3.26"/>
    <n v="1.52"/>
    <n v="-0.65600000000000003"/>
    <n v="2.3570000000000002"/>
    <n v="1.353"/>
    <n v="6.2759999999999998"/>
    <n v="5.45"/>
    <n v="11.25"/>
    <n v="23.8"/>
    <n v="-35.6"/>
    <n v="3.2"/>
    <n v="154.21600000000001"/>
    <n v="2537.4299999999998"/>
    <s v="110428_151149"/>
  </r>
  <r>
    <x v="2"/>
    <s v="L"/>
    <s v="gid_2011_04_28_tbamlb_minmlb_1"/>
    <s v="Target Field"/>
    <s v="Tim Welke"/>
    <s v="tba"/>
    <s v="min"/>
    <n v="20"/>
    <x v="2"/>
    <s v="X"/>
    <n v="4"/>
    <n v="6"/>
    <x v="1"/>
    <n v="0.91700000000000004"/>
    <s v="Flyout"/>
    <s v="FB"/>
    <s v="Matt Tolbert"/>
    <s v="R"/>
    <n v="2"/>
    <x v="2"/>
    <n v="1"/>
    <n v="0"/>
    <n v="0"/>
    <n v="0"/>
    <n v="8"/>
    <n v="75.900000000000006"/>
    <n v="70.5"/>
    <n v="3.26"/>
    <n v="1.52"/>
    <n v="0.379"/>
    <n v="2.0209999999999999"/>
    <n v="1.6020000000000001"/>
    <n v="6.5540000000000003"/>
    <n v="-0.08"/>
    <n v="-2.92"/>
    <n v="23.8"/>
    <n v="0.8"/>
    <n v="11.7"/>
    <n v="358.47699999999998"/>
    <n v="465.19499999999999"/>
    <s v="110428_151213"/>
  </r>
  <r>
    <x v="2"/>
    <s v="L"/>
    <s v="gid_2011_04_28_tbamlb_minmlb_1"/>
    <s v="Target Field"/>
    <s v="Tim Welke"/>
    <s v="tba"/>
    <s v="min"/>
    <n v="21"/>
    <x v="1"/>
    <s v="S"/>
    <n v="5"/>
    <n v="1"/>
    <x v="0"/>
    <n v="0.91400000000000003"/>
    <s v="Single"/>
    <m/>
    <s v="Michael Cuddyer"/>
    <s v="R"/>
    <n v="0"/>
    <x v="0"/>
    <n v="2"/>
    <n v="0"/>
    <n v="0"/>
    <n v="0"/>
    <n v="8"/>
    <n v="95.3"/>
    <n v="86"/>
    <n v="3.49"/>
    <n v="1.57"/>
    <n v="0.79800000000000004"/>
    <n v="2.5680000000000001"/>
    <n v="1.4379999999999999"/>
    <n v="6.2389999999999999"/>
    <n v="6.9"/>
    <n v="12.36"/>
    <n v="23.7"/>
    <n v="-49.1"/>
    <n v="3.4"/>
    <n v="150.90199999999999"/>
    <n v="2844.42"/>
    <s v="110428_151252"/>
  </r>
  <r>
    <x v="2"/>
    <s v="L"/>
    <s v="gid_2011_04_28_tbamlb_minmlb_1"/>
    <s v="Target Field"/>
    <s v="Tim Welke"/>
    <s v="tba"/>
    <s v="min"/>
    <n v="22"/>
    <x v="4"/>
    <s v="S"/>
    <n v="5"/>
    <n v="2"/>
    <x v="0"/>
    <n v="0.89800000000000002"/>
    <s v="Single"/>
    <m/>
    <s v="Michael Cuddyer"/>
    <s v="R"/>
    <n v="0"/>
    <x v="1"/>
    <n v="2"/>
    <n v="0"/>
    <n v="0"/>
    <n v="0"/>
    <n v="8"/>
    <n v="94.4"/>
    <n v="86.2"/>
    <n v="3.6"/>
    <n v="1.67"/>
    <n v="-4.4999999999999998E-2"/>
    <n v="3.7890000000000001"/>
    <n v="1.5840000000000001"/>
    <n v="6.367"/>
    <n v="6.33"/>
    <n v="10.210000000000001"/>
    <n v="23.7"/>
    <n v="-37.9"/>
    <n v="3.7"/>
    <n v="148.27600000000001"/>
    <n v="2426.9299999999998"/>
    <s v="110428_151307"/>
  </r>
  <r>
    <x v="2"/>
    <s v="L"/>
    <s v="gid_2011_04_28_tbamlb_minmlb_1"/>
    <s v="Target Field"/>
    <s v="Tim Welke"/>
    <s v="tba"/>
    <s v="min"/>
    <n v="23"/>
    <x v="2"/>
    <s v="X"/>
    <n v="5"/>
    <n v="3"/>
    <x v="0"/>
    <n v="0.90700000000000003"/>
    <s v="Single"/>
    <m/>
    <s v="Michael Cuddyer"/>
    <s v="R"/>
    <n v="0"/>
    <x v="2"/>
    <n v="2"/>
    <n v="0"/>
    <n v="0"/>
    <n v="0"/>
    <n v="8"/>
    <n v="94.8"/>
    <n v="86.7"/>
    <n v="3.6"/>
    <n v="1.67"/>
    <n v="7.0000000000000001E-3"/>
    <n v="2.605"/>
    <n v="1.335"/>
    <n v="6.319"/>
    <n v="8.92"/>
    <n v="10.31"/>
    <n v="23.7"/>
    <n v="-48.2"/>
    <n v="4.4000000000000004"/>
    <n v="139.232"/>
    <n v="2763.74"/>
    <s v="110428_151329"/>
  </r>
  <r>
    <x v="2"/>
    <s v="L"/>
    <s v="gid_2011_04_29_anamlb_tbamlb_1"/>
    <s v="Tropicana Field"/>
    <s v="Tom Hallion"/>
    <s v="tba"/>
    <s v="ana"/>
    <n v="1"/>
    <x v="1"/>
    <s v="S"/>
    <n v="1"/>
    <n v="1"/>
    <x v="0"/>
    <n v="0.89200000000000002"/>
    <s v="Single"/>
    <m/>
    <s v="Howard Kendrick"/>
    <s v="R"/>
    <n v="0"/>
    <x v="0"/>
    <n v="0"/>
    <n v="0"/>
    <n v="0"/>
    <n v="0"/>
    <n v="9"/>
    <n v="92.1"/>
    <n v="83.8"/>
    <n v="3.4"/>
    <n v="1.42"/>
    <n v="-5.2999999999999999E-2"/>
    <n v="3.4089999999999998"/>
    <n v="1.244"/>
    <n v="6.4809999999999999"/>
    <n v="9.1300000000000008"/>
    <n v="10.39"/>
    <n v="23.7"/>
    <n v="-45.9"/>
    <n v="4.7"/>
    <n v="138.78399999999999"/>
    <n v="2712.38"/>
    <s v="110429_221207"/>
  </r>
  <r>
    <x v="2"/>
    <s v="L"/>
    <s v="gid_2011_04_29_anamlb_tbamlb_1"/>
    <s v="Tropicana Field"/>
    <s v="Tom Hallion"/>
    <s v="tba"/>
    <s v="ana"/>
    <n v="2"/>
    <x v="3"/>
    <s v="X"/>
    <n v="1"/>
    <n v="2"/>
    <x v="1"/>
    <n v="0.91700000000000004"/>
    <s v="Single"/>
    <s v="LD"/>
    <s v="Howard Kendrick"/>
    <s v="R"/>
    <n v="0"/>
    <x v="1"/>
    <n v="0"/>
    <n v="0"/>
    <n v="0"/>
    <n v="0"/>
    <n v="9"/>
    <n v="76.099999999999994"/>
    <n v="70.599999999999994"/>
    <n v="3.34"/>
    <n v="1.42"/>
    <n v="0.124"/>
    <n v="2.238"/>
    <n v="1.4910000000000001"/>
    <n v="6.4880000000000004"/>
    <n v="0.31"/>
    <n v="-3.8"/>
    <n v="23.8"/>
    <n v="0.2"/>
    <n v="12"/>
    <n v="4.7069999999999999"/>
    <n v="611.471"/>
    <s v="110429_221222"/>
  </r>
  <r>
    <x v="2"/>
    <s v="L"/>
    <s v="gid_2011_04_29_anamlb_tbamlb_1"/>
    <s v="Tropicana Field"/>
    <s v="Tom Hallion"/>
    <s v="tba"/>
    <s v="ana"/>
    <n v="3"/>
    <x v="4"/>
    <s v="S"/>
    <n v="2"/>
    <n v="1"/>
    <x v="0"/>
    <n v="0.90400000000000003"/>
    <s v="Single"/>
    <m/>
    <s v="Alberto Callaspo"/>
    <s v="R"/>
    <n v="0"/>
    <x v="0"/>
    <n v="0"/>
    <n v="1"/>
    <n v="0"/>
    <n v="0"/>
    <n v="9"/>
    <n v="91.5"/>
    <n v="83"/>
    <n v="3.07"/>
    <n v="1.46"/>
    <n v="1.0089999999999999"/>
    <n v="2.734"/>
    <n v="1.4490000000000001"/>
    <n v="6.2539999999999996"/>
    <n v="8.83"/>
    <n v="10.88"/>
    <n v="23.7"/>
    <n v="-45.7"/>
    <n v="4.7"/>
    <n v="141.072"/>
    <n v="2715.79"/>
    <s v="110429_221307"/>
  </r>
  <r>
    <x v="2"/>
    <s v="L"/>
    <s v="gid_2011_04_29_anamlb_tbamlb_1"/>
    <s v="Tropicana Field"/>
    <s v="Tom Hallion"/>
    <s v="tba"/>
    <s v="ana"/>
    <n v="4"/>
    <x v="4"/>
    <s v="S"/>
    <n v="2"/>
    <n v="2"/>
    <x v="0"/>
    <n v="0.90600000000000003"/>
    <s v="Single"/>
    <m/>
    <s v="Alberto Callaspo"/>
    <s v="R"/>
    <n v="0"/>
    <x v="1"/>
    <n v="0"/>
    <n v="1"/>
    <n v="0"/>
    <n v="0"/>
    <n v="9"/>
    <n v="92.2"/>
    <n v="84.2"/>
    <n v="3.07"/>
    <n v="1.46"/>
    <n v="0.48"/>
    <n v="2.742"/>
    <n v="1.4219999999999999"/>
    <n v="6.3280000000000003"/>
    <n v="7.05"/>
    <n v="12.39"/>
    <n v="23.7"/>
    <n v="-46.3"/>
    <n v="3.6"/>
    <n v="150.43899999999999"/>
    <n v="2808.97"/>
    <s v="110429_221336"/>
  </r>
  <r>
    <x v="2"/>
    <s v="L"/>
    <s v="gid_2011_04_29_anamlb_tbamlb_1"/>
    <s v="Tropicana Field"/>
    <s v="Tom Hallion"/>
    <s v="tba"/>
    <s v="ana"/>
    <n v="5"/>
    <x v="7"/>
    <s v="B"/>
    <n v="2"/>
    <n v="3"/>
    <x v="1"/>
    <n v="0.91400000000000003"/>
    <s v="Single"/>
    <m/>
    <s v="Alberto Callaspo"/>
    <s v="R"/>
    <n v="0"/>
    <x v="2"/>
    <n v="0"/>
    <n v="1"/>
    <n v="0"/>
    <n v="0"/>
    <n v="9"/>
    <n v="81.2"/>
    <n v="75"/>
    <n v="3.32"/>
    <n v="1.51"/>
    <n v="-1.835"/>
    <n v="0.89900000000000002"/>
    <n v="1.3620000000000001"/>
    <n v="6.1470000000000002"/>
    <n v="4.07"/>
    <n v="4.9400000000000004"/>
    <n v="23.8"/>
    <n v="-9.1"/>
    <n v="7.6"/>
    <n v="140.82300000000001"/>
    <n v="1116.93"/>
    <s v="110429_221406"/>
  </r>
  <r>
    <x v="2"/>
    <s v="L"/>
    <s v="gid_2011_04_29_anamlb_tbamlb_1"/>
    <s v="Tropicana Field"/>
    <s v="Tom Hallion"/>
    <s v="tba"/>
    <s v="ana"/>
    <n v="6"/>
    <x v="4"/>
    <s v="S"/>
    <n v="2"/>
    <n v="4"/>
    <x v="0"/>
    <n v="0.88600000000000001"/>
    <s v="Single"/>
    <m/>
    <s v="Alberto Callaspo"/>
    <s v="R"/>
    <n v="1"/>
    <x v="2"/>
    <n v="0"/>
    <n v="1"/>
    <n v="0"/>
    <n v="0"/>
    <n v="9"/>
    <n v="92.9"/>
    <n v="84.7"/>
    <n v="3.07"/>
    <n v="1.46"/>
    <n v="-1.016"/>
    <n v="2.1709999999999998"/>
    <n v="1.304"/>
    <n v="6.29"/>
    <n v="8.15"/>
    <n v="10.39"/>
    <n v="23.7"/>
    <n v="-40.9"/>
    <n v="4.4000000000000004"/>
    <n v="141.983"/>
    <n v="2610.5500000000002"/>
    <s v="110429_221433"/>
  </r>
  <r>
    <x v="2"/>
    <s v="L"/>
    <s v="gid_2011_04_29_anamlb_tbamlb_1"/>
    <s v="Tropicana Field"/>
    <s v="Tom Hallion"/>
    <s v="tba"/>
    <s v="ana"/>
    <n v="7"/>
    <x v="4"/>
    <s v="S"/>
    <n v="2"/>
    <n v="5"/>
    <x v="0"/>
    <n v="0.90900000000000003"/>
    <s v="Single"/>
    <m/>
    <s v="Alberto Callaspo"/>
    <s v="R"/>
    <n v="1"/>
    <x v="2"/>
    <n v="0"/>
    <n v="1"/>
    <n v="0"/>
    <n v="0"/>
    <n v="9"/>
    <n v="93.5"/>
    <n v="85.4"/>
    <n v="3.07"/>
    <n v="1.46"/>
    <n v="0.06"/>
    <n v="1.89"/>
    <n v="1.276"/>
    <n v="6.2110000000000003"/>
    <n v="7.21"/>
    <n v="12.5"/>
    <n v="23.7"/>
    <n v="-47.9"/>
    <n v="3.6"/>
    <n v="150.07599999999999"/>
    <n v="2878.86"/>
    <s v="110429_221509"/>
  </r>
  <r>
    <x v="2"/>
    <s v="L"/>
    <s v="gid_2011_04_29_anamlb_tbamlb_1"/>
    <s v="Tropicana Field"/>
    <s v="Tom Hallion"/>
    <s v="tba"/>
    <s v="ana"/>
    <n v="8"/>
    <x v="3"/>
    <s v="X"/>
    <n v="2"/>
    <n v="6"/>
    <x v="0"/>
    <n v="0.89200000000000002"/>
    <s v="Single"/>
    <s v="LD"/>
    <s v="Alberto Callaspo"/>
    <s v="R"/>
    <n v="1"/>
    <x v="2"/>
    <n v="0"/>
    <n v="1"/>
    <n v="0"/>
    <n v="0"/>
    <n v="9"/>
    <n v="92.5"/>
    <n v="84.8"/>
    <n v="3.07"/>
    <n v="1.46"/>
    <n v="-0.97099999999999997"/>
    <n v="2.3090000000000002"/>
    <n v="1.123"/>
    <n v="6.1859999999999999"/>
    <n v="6.66"/>
    <n v="11.58"/>
    <n v="23.8"/>
    <n v="-39.799999999999997"/>
    <n v="3.6"/>
    <n v="150.18600000000001"/>
    <n v="2648.48"/>
    <s v="110429_221540"/>
  </r>
  <r>
    <x v="2"/>
    <s v="L"/>
    <s v="gid_2011_04_29_anamlb_tbamlb_1"/>
    <s v="Tropicana Field"/>
    <s v="Tom Hallion"/>
    <s v="tba"/>
    <s v="ana"/>
    <n v="9"/>
    <x v="2"/>
    <s v="X"/>
    <n v="3"/>
    <n v="1"/>
    <x v="0"/>
    <n v="0.85899999999999999"/>
    <s v="Sac Bunt"/>
    <m/>
    <s v="Erick Aybar"/>
    <s v="R"/>
    <n v="0"/>
    <x v="0"/>
    <n v="0"/>
    <n v="1"/>
    <n v="1"/>
    <n v="0"/>
    <n v="9"/>
    <n v="91.3"/>
    <n v="82.7"/>
    <n v="3.14"/>
    <n v="1.25"/>
    <n v="-0.81699999999999995"/>
    <n v="2.605"/>
    <n v="1.444"/>
    <n v="6.2039999999999997"/>
    <n v="10.95"/>
    <n v="10.14"/>
    <n v="23.7"/>
    <n v="-47.2"/>
    <n v="5.3"/>
    <n v="132.92400000000001"/>
    <n v="2878.96"/>
    <s v="110429_221711"/>
  </r>
  <r>
    <x v="3"/>
    <s v="R"/>
    <s v="gid_2011_04_05_anamlb_tbamlb_1"/>
    <s v="Tropicana Field"/>
    <s v="Todd Tichenor"/>
    <s v="tba"/>
    <s v="ana"/>
    <n v="1"/>
    <x v="1"/>
    <s v="S"/>
    <n v="1"/>
    <n v="1"/>
    <x v="0"/>
    <n v="0.874"/>
    <s v="Pop Out"/>
    <m/>
    <s v="Maicer Izturis"/>
    <s v="L"/>
    <n v="0"/>
    <x v="0"/>
    <n v="0"/>
    <n v="0"/>
    <n v="0"/>
    <n v="0"/>
    <n v="1"/>
    <n v="88.2"/>
    <n v="79.900000000000006"/>
    <n v="2.83"/>
    <n v="1.29"/>
    <n v="-0.47799999999999998"/>
    <n v="3.4460000000000002"/>
    <n v="-1.4450000000000001"/>
    <n v="6.859"/>
    <n v="-0.41"/>
    <n v="12.15"/>
    <n v="23.7"/>
    <n v="0.3"/>
    <n v="3.3"/>
    <n v="181.91200000000001"/>
    <n v="2273.46"/>
    <s v="110405_184136"/>
  </r>
  <r>
    <x v="3"/>
    <s v="R"/>
    <s v="gid_2011_04_05_anamlb_tbamlb_1"/>
    <s v="Tropicana Field"/>
    <s v="Todd Tichenor"/>
    <s v="tba"/>
    <s v="ana"/>
    <n v="2"/>
    <x v="0"/>
    <s v="B"/>
    <n v="1"/>
    <n v="2"/>
    <x v="0"/>
    <n v="0.91500000000000004"/>
    <s v="Pop Out"/>
    <m/>
    <s v="Maicer Izturis"/>
    <s v="L"/>
    <n v="0"/>
    <x v="1"/>
    <n v="0"/>
    <n v="0"/>
    <n v="0"/>
    <n v="0"/>
    <n v="1"/>
    <n v="91.6"/>
    <n v="83.4"/>
    <n v="3.06"/>
    <n v="1.53"/>
    <n v="-1"/>
    <n v="3.5880000000000001"/>
    <n v="-1.7689999999999999"/>
    <n v="6.6609999999999996"/>
    <n v="-1.84"/>
    <n v="9.93"/>
    <n v="23.7"/>
    <n v="9.8000000000000007"/>
    <n v="3.6"/>
    <n v="190.43"/>
    <n v="1972.73"/>
    <s v="110405_184151"/>
  </r>
  <r>
    <x v="3"/>
    <s v="R"/>
    <s v="gid_2011_04_05_anamlb_tbamlb_1"/>
    <s v="Tropicana Field"/>
    <s v="Todd Tichenor"/>
    <s v="tba"/>
    <s v="ana"/>
    <n v="3"/>
    <x v="0"/>
    <s v="B"/>
    <n v="1"/>
    <n v="3"/>
    <x v="0"/>
    <n v="0.89700000000000002"/>
    <s v="Pop Out"/>
    <m/>
    <s v="Maicer Izturis"/>
    <s v="L"/>
    <n v="1"/>
    <x v="1"/>
    <n v="0"/>
    <n v="0"/>
    <n v="0"/>
    <n v="0"/>
    <n v="1"/>
    <n v="90.8"/>
    <n v="82.4"/>
    <n v="3.16"/>
    <n v="1.46"/>
    <n v="-1.1559999999999999"/>
    <n v="2.99"/>
    <n v="-1.556"/>
    <n v="6.6550000000000002"/>
    <n v="0.12"/>
    <n v="11.36"/>
    <n v="23.7"/>
    <n v="-1.8"/>
    <n v="3.2"/>
    <n v="179.41399999999999"/>
    <n v="2188.5100000000002"/>
    <s v="110405_184206"/>
  </r>
  <r>
    <x v="3"/>
    <s v="R"/>
    <s v="gid_2011_04_05_anamlb_tbamlb_1"/>
    <s v="Tropicana Field"/>
    <s v="Todd Tichenor"/>
    <s v="tba"/>
    <s v="ana"/>
    <n v="4"/>
    <x v="0"/>
    <s v="B"/>
    <n v="1"/>
    <n v="4"/>
    <x v="0"/>
    <n v="0.89800000000000002"/>
    <s v="Pop Out"/>
    <m/>
    <s v="Maicer Izturis"/>
    <s v="L"/>
    <n v="2"/>
    <x v="1"/>
    <n v="0"/>
    <n v="0"/>
    <n v="0"/>
    <n v="0"/>
    <n v="1"/>
    <n v="91.3"/>
    <n v="82.5"/>
    <n v="3.19"/>
    <n v="1.61"/>
    <n v="-0.92600000000000005"/>
    <n v="3.51"/>
    <n v="-1.667"/>
    <n v="6.7140000000000004"/>
    <n v="1.54"/>
    <n v="9.23"/>
    <n v="23.7"/>
    <n v="-10.199999999999999"/>
    <n v="4"/>
    <n v="170.602"/>
    <n v="1806.37"/>
    <s v="110405_184220"/>
  </r>
  <r>
    <x v="3"/>
    <s v="R"/>
    <s v="gid_2011_04_05_anamlb_tbamlb_1"/>
    <s v="Tropicana Field"/>
    <s v="Todd Tichenor"/>
    <s v="tba"/>
    <s v="ana"/>
    <n v="5"/>
    <x v="1"/>
    <s v="S"/>
    <n v="1"/>
    <n v="5"/>
    <x v="0"/>
    <n v="0.88600000000000001"/>
    <s v="Pop Out"/>
    <m/>
    <s v="Maicer Izturis"/>
    <s v="L"/>
    <n v="3"/>
    <x v="1"/>
    <n v="0"/>
    <n v="0"/>
    <n v="0"/>
    <n v="0"/>
    <n v="1"/>
    <n v="91.3"/>
    <n v="83.1"/>
    <n v="2.92"/>
    <n v="1.37"/>
    <n v="-0.91900000000000004"/>
    <n v="1.806"/>
    <n v="-1.3660000000000001"/>
    <n v="6.633"/>
    <n v="1.53"/>
    <n v="8.6999999999999993"/>
    <n v="23.7"/>
    <n v="-8.6"/>
    <n v="4.4000000000000004"/>
    <n v="170.06299999999999"/>
    <n v="1712.91"/>
    <s v="110405_184235"/>
  </r>
  <r>
    <x v="3"/>
    <s v="R"/>
    <s v="gid_2011_04_05_anamlb_tbamlb_1"/>
    <s v="Tropicana Field"/>
    <s v="Todd Tichenor"/>
    <s v="tba"/>
    <s v="ana"/>
    <n v="6"/>
    <x v="4"/>
    <s v="S"/>
    <n v="1"/>
    <n v="6"/>
    <x v="0"/>
    <n v="0.89500000000000002"/>
    <s v="Pop Out"/>
    <m/>
    <s v="Maicer Izturis"/>
    <s v="L"/>
    <n v="3"/>
    <x v="2"/>
    <n v="0"/>
    <n v="0"/>
    <n v="0"/>
    <n v="0"/>
    <n v="1"/>
    <n v="92.3"/>
    <n v="83.3"/>
    <n v="3.19"/>
    <n v="1.35"/>
    <n v="0.17"/>
    <n v="2.63"/>
    <n v="-1.4"/>
    <n v="6.6779999999999999"/>
    <n v="0.14000000000000001"/>
    <n v="12.83"/>
    <n v="23.7"/>
    <n v="-6.6"/>
    <n v="2.6"/>
    <n v="179.36600000000001"/>
    <n v="2495.34"/>
    <s v="110405_184248"/>
  </r>
  <r>
    <x v="3"/>
    <s v="R"/>
    <s v="gid_2011_04_05_anamlb_tbamlb_1"/>
    <s v="Tropicana Field"/>
    <s v="Todd Tichenor"/>
    <s v="tba"/>
    <s v="ana"/>
    <n v="7"/>
    <x v="2"/>
    <s v="X"/>
    <n v="1"/>
    <n v="7"/>
    <x v="0"/>
    <n v="0.89"/>
    <s v="Pop Out"/>
    <s v="PU"/>
    <s v="Maicer Izturis"/>
    <s v="L"/>
    <n v="3"/>
    <x v="2"/>
    <n v="0"/>
    <n v="0"/>
    <n v="0"/>
    <n v="0"/>
    <n v="1"/>
    <n v="92.3"/>
    <n v="83.7"/>
    <n v="3.19"/>
    <n v="1.35"/>
    <n v="7.3999999999999996E-2"/>
    <n v="3.4289999999999998"/>
    <n v="-1.377"/>
    <n v="6.6539999999999999"/>
    <n v="2.23"/>
    <n v="10.57"/>
    <n v="23.7"/>
    <n v="-18.399999999999999"/>
    <n v="3.4"/>
    <n v="168.15199999999999"/>
    <n v="2115.69"/>
    <s v="110405_184325"/>
  </r>
  <r>
    <x v="3"/>
    <s v="R"/>
    <s v="gid_2011_04_05_anamlb_tbamlb_1"/>
    <s v="Tropicana Field"/>
    <s v="Todd Tichenor"/>
    <s v="tba"/>
    <s v="ana"/>
    <n v="8"/>
    <x v="1"/>
    <s v="S"/>
    <n v="2"/>
    <n v="1"/>
    <x v="0"/>
    <n v="0.89200000000000002"/>
    <s v="Single"/>
    <m/>
    <s v="Howard Kendrick"/>
    <s v="R"/>
    <n v="0"/>
    <x v="0"/>
    <n v="1"/>
    <n v="0"/>
    <n v="0"/>
    <n v="0"/>
    <n v="1"/>
    <n v="89.8"/>
    <n v="81.8"/>
    <n v="3.49"/>
    <n v="1.69"/>
    <n v="0.64800000000000002"/>
    <n v="2.2839999999999998"/>
    <n v="-1.232"/>
    <n v="6.7439999999999998"/>
    <n v="0.28999999999999998"/>
    <n v="10.4"/>
    <n v="23.7"/>
    <n v="-5.6"/>
    <n v="3.9"/>
    <n v="178.399"/>
    <n v="1986.52"/>
    <s v="110405_184401"/>
  </r>
  <r>
    <x v="3"/>
    <s v="R"/>
    <s v="gid_2011_04_05_anamlb_tbamlb_1"/>
    <s v="Tropicana Field"/>
    <s v="Todd Tichenor"/>
    <s v="tba"/>
    <s v="ana"/>
    <n v="9"/>
    <x v="3"/>
    <s v="X"/>
    <n v="2"/>
    <n v="2"/>
    <x v="0"/>
    <n v="0.82799999999999996"/>
    <s v="Single"/>
    <s v="GB"/>
    <s v="Howard Kendrick"/>
    <s v="R"/>
    <n v="0"/>
    <x v="1"/>
    <n v="1"/>
    <n v="0"/>
    <n v="0"/>
    <n v="0"/>
    <n v="1"/>
    <n v="93.4"/>
    <n v="85.7"/>
    <n v="3.08"/>
    <n v="1.38"/>
    <n v="-0.88500000000000001"/>
    <n v="2.7170000000000001"/>
    <n v="-1.238"/>
    <n v="6.7549999999999999"/>
    <n v="-3.19"/>
    <n v="8.48"/>
    <n v="23.8"/>
    <n v="17.2"/>
    <n v="4.0999999999999996"/>
    <n v="200.501"/>
    <n v="1816.69"/>
    <s v="110405_184416"/>
  </r>
  <r>
    <x v="3"/>
    <s v="R"/>
    <s v="gid_2011_04_05_anamlb_tbamlb_1"/>
    <s v="Tropicana Field"/>
    <s v="Todd Tichenor"/>
    <s v="tba"/>
    <s v="ana"/>
    <n v="10"/>
    <x v="1"/>
    <s v="S"/>
    <n v="3"/>
    <n v="1"/>
    <x v="0"/>
    <n v="0.91"/>
    <s v="Single"/>
    <m/>
    <s v="Bobby Abreu"/>
    <s v="L"/>
    <n v="0"/>
    <x v="0"/>
    <n v="1"/>
    <n v="1"/>
    <n v="0"/>
    <n v="0"/>
    <n v="1"/>
    <n v="90.3"/>
    <n v="81.900000000000006"/>
    <n v="3.42"/>
    <n v="1.75"/>
    <n v="-0.43"/>
    <n v="2.6419999999999999"/>
    <n v="-1.431"/>
    <n v="6.5369999999999999"/>
    <n v="-2.2400000000000002"/>
    <n v="10.06"/>
    <n v="23.7"/>
    <n v="10.6"/>
    <n v="3.9"/>
    <n v="192.50700000000001"/>
    <n v="1970.42"/>
    <s v="110405_184502"/>
  </r>
  <r>
    <x v="3"/>
    <s v="R"/>
    <s v="gid_2011_04_05_anamlb_tbamlb_1"/>
    <s v="Tropicana Field"/>
    <s v="Todd Tichenor"/>
    <s v="tba"/>
    <s v="ana"/>
    <n v="11"/>
    <x v="3"/>
    <s v="X"/>
    <n v="3"/>
    <n v="2"/>
    <x v="0"/>
    <n v="0.80800000000000005"/>
    <s v="Single"/>
    <s v="GB"/>
    <s v="Bobby Abreu"/>
    <s v="L"/>
    <n v="0"/>
    <x v="1"/>
    <n v="1"/>
    <n v="1"/>
    <n v="0"/>
    <n v="0"/>
    <n v="1"/>
    <n v="91.7"/>
    <n v="83.7"/>
    <n v="3.17"/>
    <n v="1.47"/>
    <n v="-0.503"/>
    <n v="2.097"/>
    <n v="-1.1559999999999999"/>
    <n v="6.5860000000000003"/>
    <n v="-3.15"/>
    <n v="7.13"/>
    <n v="23.7"/>
    <n v="13.3"/>
    <n v="4.9000000000000004"/>
    <n v="203.691"/>
    <n v="1523.1"/>
    <s v="110405_184529"/>
  </r>
  <r>
    <x v="3"/>
    <s v="R"/>
    <s v="gid_2011_04_05_anamlb_tbamlb_1"/>
    <s v="Tropicana Field"/>
    <s v="Todd Tichenor"/>
    <s v="tba"/>
    <s v="ana"/>
    <n v="12"/>
    <x v="0"/>
    <s v="B"/>
    <n v="4"/>
    <n v="1"/>
    <x v="5"/>
    <n v="0.90300000000000002"/>
    <s v="Single"/>
    <m/>
    <s v="Torii Hunter"/>
    <s v="R"/>
    <n v="0"/>
    <x v="0"/>
    <n v="1"/>
    <n v="1"/>
    <n v="0"/>
    <n v="1"/>
    <n v="1"/>
    <n v="75.7"/>
    <n v="69.599999999999994"/>
    <n v="3.41"/>
    <n v="1.5"/>
    <n v="-0.316"/>
    <n v="1.5069999999999999"/>
    <n v="-1.4019999999999999"/>
    <n v="6.8449999999999998"/>
    <n v="5.17"/>
    <n v="-11.88"/>
    <n v="23.8"/>
    <n v="-7.8"/>
    <n v="15.8"/>
    <n v="23.625"/>
    <n v="2046.86"/>
    <s v="110405_184616"/>
  </r>
  <r>
    <x v="3"/>
    <s v="R"/>
    <s v="gid_2011_04_05_anamlb_tbamlb_1"/>
    <s v="Tropicana Field"/>
    <s v="Todd Tichenor"/>
    <s v="tba"/>
    <s v="ana"/>
    <n v="13"/>
    <x v="1"/>
    <s v="S"/>
    <n v="4"/>
    <n v="2"/>
    <x v="0"/>
    <n v="0.91300000000000003"/>
    <s v="Single"/>
    <m/>
    <s v="Torii Hunter"/>
    <s v="R"/>
    <n v="1"/>
    <x v="0"/>
    <n v="1"/>
    <n v="1"/>
    <n v="0"/>
    <n v="1"/>
    <n v="1"/>
    <n v="91.9"/>
    <n v="84"/>
    <n v="3.52"/>
    <n v="1.56"/>
    <n v="-3.4000000000000002E-2"/>
    <n v="3.2869999999999999"/>
    <n v="-0.90400000000000003"/>
    <n v="6.8639999999999999"/>
    <n v="-3.3"/>
    <n v="11.15"/>
    <n v="23.7"/>
    <n v="21.1"/>
    <n v="3.2"/>
    <n v="196.405"/>
    <n v="2287.98"/>
    <s v="110405_184641"/>
  </r>
  <r>
    <x v="3"/>
    <s v="R"/>
    <s v="gid_2011_04_05_anamlb_tbamlb_1"/>
    <s v="Tropicana Field"/>
    <s v="Todd Tichenor"/>
    <s v="tba"/>
    <s v="ana"/>
    <n v="14"/>
    <x v="6"/>
    <s v="S"/>
    <n v="4"/>
    <n v="3"/>
    <x v="1"/>
    <n v="0.92200000000000004"/>
    <s v="Single"/>
    <m/>
    <s v="Torii Hunter"/>
    <s v="R"/>
    <n v="1"/>
    <x v="1"/>
    <n v="1"/>
    <n v="1"/>
    <n v="0"/>
    <n v="1"/>
    <n v="1"/>
    <n v="83.9"/>
    <n v="75.8"/>
    <n v="3.46"/>
    <n v="1.71"/>
    <n v="6.3E-2"/>
    <n v="2.194"/>
    <n v="-1.087"/>
    <n v="6.65"/>
    <n v="6.79"/>
    <n v="3.87"/>
    <n v="23.7"/>
    <n v="-20.2"/>
    <n v="8.1"/>
    <n v="119.99299999999999"/>
    <n v="1371.08"/>
    <s v="110405_184709"/>
  </r>
  <r>
    <x v="3"/>
    <s v="R"/>
    <s v="gid_2011_04_05_anamlb_tbamlb_1"/>
    <s v="Tropicana Field"/>
    <s v="Todd Tichenor"/>
    <s v="tba"/>
    <s v="ana"/>
    <n v="15"/>
    <x v="4"/>
    <s v="S"/>
    <n v="4"/>
    <n v="4"/>
    <x v="1"/>
    <n v="0.80400000000000005"/>
    <s v="Single"/>
    <m/>
    <s v="Torii Hunter"/>
    <s v="R"/>
    <n v="1"/>
    <x v="2"/>
    <n v="1"/>
    <n v="1"/>
    <n v="0"/>
    <n v="1"/>
    <n v="1"/>
    <n v="87"/>
    <n v="79.599999999999994"/>
    <n v="3.46"/>
    <n v="1.71"/>
    <n v="0.85499999999999998"/>
    <n v="2.157"/>
    <n v="-1.137"/>
    <n v="6.71"/>
    <n v="4.4800000000000004"/>
    <n v="3.53"/>
    <n v="23.8"/>
    <n v="-16"/>
    <n v="7.3"/>
    <n v="128.64400000000001"/>
    <n v="1055.5899999999999"/>
    <s v="110405_184740"/>
  </r>
  <r>
    <x v="3"/>
    <s v="R"/>
    <s v="gid_2011_04_05_anamlb_tbamlb_1"/>
    <s v="Tropicana Field"/>
    <s v="Todd Tichenor"/>
    <s v="tba"/>
    <s v="ana"/>
    <n v="16"/>
    <x v="0"/>
    <s v="B"/>
    <n v="4"/>
    <n v="5"/>
    <x v="6"/>
    <n v="0.95"/>
    <s v="Single"/>
    <m/>
    <s v="Torii Hunter"/>
    <s v="R"/>
    <n v="1"/>
    <x v="2"/>
    <n v="1"/>
    <n v="1"/>
    <n v="0"/>
    <n v="1"/>
    <n v="1"/>
    <n v="83.1"/>
    <n v="76"/>
    <n v="3.49"/>
    <n v="1.54"/>
    <n v="-1.5489999999999999"/>
    <n v="3.069"/>
    <n v="-1.383"/>
    <n v="6.7519999999999998"/>
    <n v="-2.2999999999999998"/>
    <n v="7.41"/>
    <n v="23.7"/>
    <n v="8.6"/>
    <n v="6.1"/>
    <n v="197.1"/>
    <n v="1379.19"/>
    <s v="110405_184811"/>
  </r>
  <r>
    <x v="3"/>
    <s v="R"/>
    <s v="gid_2011_04_05_anamlb_tbamlb_1"/>
    <s v="Tropicana Field"/>
    <s v="Todd Tichenor"/>
    <s v="tba"/>
    <s v="ana"/>
    <n v="17"/>
    <x v="9"/>
    <s v="X"/>
    <n v="4"/>
    <n v="6"/>
    <x v="1"/>
    <n v="0.90900000000000003"/>
    <s v="Single"/>
    <s v="LD"/>
    <s v="Torii Hunter"/>
    <s v="R"/>
    <n v="2"/>
    <x v="2"/>
    <n v="1"/>
    <n v="1"/>
    <n v="1"/>
    <n v="1"/>
    <n v="1"/>
    <n v="84.6"/>
    <n v="77.8"/>
    <n v="3.46"/>
    <n v="1.71"/>
    <n v="3.6999999999999998E-2"/>
    <n v="2.9060000000000001"/>
    <n v="-1.228"/>
    <n v="6.8109999999999999"/>
    <n v="3.32"/>
    <n v="2.98"/>
    <n v="23.8"/>
    <n v="-11"/>
    <n v="7.6"/>
    <n v="132.36199999999999"/>
    <n v="811.87400000000002"/>
    <s v="110405_184839"/>
  </r>
  <r>
    <x v="3"/>
    <s v="R"/>
    <s v="gid_2011_04_05_anamlb_tbamlb_1"/>
    <s v="Tropicana Field"/>
    <s v="Todd Tichenor"/>
    <s v="tba"/>
    <s v="ana"/>
    <n v="18"/>
    <x v="0"/>
    <s v="B"/>
    <n v="5"/>
    <n v="1"/>
    <x v="7"/>
    <n v="0.76600000000000001"/>
    <s v="Strikeout"/>
    <m/>
    <s v="Vernon Wells"/>
    <s v="R"/>
    <n v="0"/>
    <x v="0"/>
    <n v="1"/>
    <n v="1"/>
    <n v="0"/>
    <n v="1"/>
    <n v="1"/>
    <n v="89.3"/>
    <n v="82.3"/>
    <n v="3.35"/>
    <n v="1.43"/>
    <n v="-1.167"/>
    <n v="4.0129999999999999"/>
    <n v="-1.1060000000000001"/>
    <n v="6.8540000000000001"/>
    <n v="-3.17"/>
    <n v="7.71"/>
    <n v="23.8"/>
    <n v="15.2"/>
    <n v="4.7"/>
    <n v="202.233"/>
    <n v="1609.87"/>
    <s v="110405_184928"/>
  </r>
  <r>
    <x v="3"/>
    <s v="R"/>
    <s v="gid_2011_04_05_anamlb_tbamlb_1"/>
    <s v="Tropicana Field"/>
    <s v="Todd Tichenor"/>
    <s v="tba"/>
    <s v="ana"/>
    <n v="19"/>
    <x v="4"/>
    <s v="S"/>
    <n v="5"/>
    <n v="2"/>
    <x v="1"/>
    <n v="0.92200000000000004"/>
    <s v="Strikeout"/>
    <m/>
    <s v="Vernon Wells"/>
    <s v="R"/>
    <n v="1"/>
    <x v="0"/>
    <n v="1"/>
    <n v="1"/>
    <n v="0"/>
    <n v="1"/>
    <n v="1"/>
    <n v="83.6"/>
    <n v="76.5"/>
    <n v="3.24"/>
    <n v="1.58"/>
    <n v="-0.17100000000000001"/>
    <n v="3.0049999999999999"/>
    <n v="-1.3540000000000001"/>
    <n v="6.8109999999999999"/>
    <n v="4.58"/>
    <n v="1.23"/>
    <n v="23.8"/>
    <n v="-13"/>
    <n v="8.6"/>
    <n v="105.614"/>
    <n v="843.02"/>
    <s v="110405_185006"/>
  </r>
  <r>
    <x v="3"/>
    <s v="R"/>
    <s v="gid_2011_04_05_anamlb_tbamlb_1"/>
    <s v="Tropicana Field"/>
    <s v="Todd Tichenor"/>
    <s v="tba"/>
    <s v="ana"/>
    <n v="20"/>
    <x v="0"/>
    <s v="B"/>
    <n v="5"/>
    <n v="3"/>
    <x v="7"/>
    <n v="0.90800000000000003"/>
    <s v="Strikeout"/>
    <m/>
    <s v="Vernon Wells"/>
    <s v="R"/>
    <n v="1"/>
    <x v="1"/>
    <n v="1"/>
    <n v="1"/>
    <n v="0"/>
    <n v="1"/>
    <n v="1"/>
    <n v="91.2"/>
    <n v="83.3"/>
    <n v="3.33"/>
    <n v="1.5"/>
    <n v="0.127"/>
    <n v="1.8560000000000001"/>
    <n v="-1.1539999999999999"/>
    <n v="6.5369999999999999"/>
    <n v="-6.09"/>
    <n v="9.36"/>
    <n v="23.7"/>
    <n v="28.6"/>
    <n v="4.5999999999999996"/>
    <n v="212.91800000000001"/>
    <n v="2169.0300000000002"/>
    <s v="110405_185042"/>
  </r>
  <r>
    <x v="3"/>
    <s v="R"/>
    <s v="gid_2011_04_05_anamlb_tbamlb_1"/>
    <s v="Tropicana Field"/>
    <s v="Todd Tichenor"/>
    <s v="tba"/>
    <s v="ana"/>
    <n v="21"/>
    <x v="4"/>
    <s v="S"/>
    <n v="5"/>
    <n v="4"/>
    <x v="0"/>
    <n v="0.57599999999999996"/>
    <s v="Strikeout"/>
    <m/>
    <s v="Vernon Wells"/>
    <s v="R"/>
    <n v="2"/>
    <x v="1"/>
    <n v="1"/>
    <n v="1"/>
    <n v="0"/>
    <n v="1"/>
    <n v="1"/>
    <n v="91.6"/>
    <n v="83.9"/>
    <n v="3.24"/>
    <n v="1.58"/>
    <n v="0.187"/>
    <n v="1.9530000000000001"/>
    <n v="-1.0620000000000001"/>
    <n v="6.5830000000000002"/>
    <n v="-3.68"/>
    <n v="7.82"/>
    <n v="23.8"/>
    <n v="15.6"/>
    <n v="4.7"/>
    <n v="205.05199999999999"/>
    <n v="1692.05"/>
    <s v="110405_185154"/>
  </r>
  <r>
    <x v="3"/>
    <s v="R"/>
    <s v="gid_2011_04_05_anamlb_tbamlb_1"/>
    <s v="Tropicana Field"/>
    <s v="Todd Tichenor"/>
    <s v="tba"/>
    <s v="ana"/>
    <n v="22"/>
    <x v="6"/>
    <s v="S"/>
    <n v="5"/>
    <n v="5"/>
    <x v="1"/>
    <n v="0.92900000000000005"/>
    <s v="Strikeout"/>
    <m/>
    <s v="Vernon Wells"/>
    <s v="R"/>
    <n v="2"/>
    <x v="2"/>
    <n v="1"/>
    <n v="1"/>
    <n v="0"/>
    <n v="1"/>
    <n v="1"/>
    <n v="84.2"/>
    <n v="78.3"/>
    <n v="3.24"/>
    <n v="1.58"/>
    <n v="0.77100000000000002"/>
    <n v="2.11"/>
    <n v="-1.1890000000000001"/>
    <n v="6.657"/>
    <n v="6.53"/>
    <n v="1.1399999999999999"/>
    <n v="23.8"/>
    <n v="-18.600000000000001"/>
    <n v="8.6999999999999993"/>
    <n v="100.34099999999999"/>
    <n v="1202.32"/>
    <s v="110405_185232"/>
  </r>
  <r>
    <x v="3"/>
    <s v="R"/>
    <s v="gid_2011_04_05_anamlb_tbamlb_1"/>
    <s v="Tropicana Field"/>
    <s v="Todd Tichenor"/>
    <s v="tba"/>
    <s v="ana"/>
    <n v="23"/>
    <x v="0"/>
    <s v="B"/>
    <n v="6"/>
    <n v="1"/>
    <x v="0"/>
    <n v="0.84699999999999998"/>
    <s v="Single"/>
    <m/>
    <s v="Alberto Callaspo"/>
    <s v="L"/>
    <n v="0"/>
    <x v="0"/>
    <n v="2"/>
    <n v="0"/>
    <n v="1"/>
    <n v="1"/>
    <n v="1"/>
    <n v="92.2"/>
    <n v="83.7"/>
    <n v="3.21"/>
    <n v="1.42"/>
    <n v="-1.57"/>
    <n v="2.573"/>
    <n v="-1.39"/>
    <n v="6.6459999999999999"/>
    <n v="2.96"/>
    <n v="12.14"/>
    <n v="23.7"/>
    <n v="-22.2"/>
    <n v="3"/>
    <n v="166.34299999999999"/>
    <n v="2444.75"/>
    <s v="110405_185352"/>
  </r>
  <r>
    <x v="3"/>
    <s v="R"/>
    <s v="gid_2011_04_05_anamlb_tbamlb_1"/>
    <s v="Tropicana Field"/>
    <s v="Todd Tichenor"/>
    <s v="tba"/>
    <s v="ana"/>
    <n v="24"/>
    <x v="4"/>
    <s v="S"/>
    <n v="6"/>
    <n v="2"/>
    <x v="0"/>
    <n v="0.85899999999999999"/>
    <s v="Single"/>
    <m/>
    <s v="Alberto Callaspo"/>
    <s v="L"/>
    <n v="1"/>
    <x v="0"/>
    <n v="2"/>
    <n v="0"/>
    <n v="1"/>
    <n v="1"/>
    <n v="1"/>
    <n v="89.8"/>
    <n v="82.4"/>
    <n v="3.07"/>
    <n v="1.46"/>
    <n v="-0.98899999999999999"/>
    <n v="2.5489999999999999"/>
    <n v="-1.4179999999999999"/>
    <n v="6.5830000000000002"/>
    <n v="-3.73"/>
    <n v="9.33"/>
    <n v="23.8"/>
    <n v="18.899999999999999"/>
    <n v="4.3"/>
    <n v="201.672"/>
    <n v="1936.68"/>
    <s v="110405_185413"/>
  </r>
  <r>
    <x v="3"/>
    <s v="R"/>
    <s v="gid_2011_04_05_anamlb_tbamlb_1"/>
    <s v="Tropicana Field"/>
    <s v="Todd Tichenor"/>
    <s v="tba"/>
    <s v="ana"/>
    <n v="25"/>
    <x v="0"/>
    <s v="B"/>
    <n v="6"/>
    <n v="3"/>
    <x v="5"/>
    <n v="0.90200000000000002"/>
    <s v="Single"/>
    <m/>
    <s v="Alberto Callaspo"/>
    <s v="L"/>
    <n v="1"/>
    <x v="1"/>
    <n v="2"/>
    <n v="0"/>
    <n v="1"/>
    <n v="1"/>
    <n v="1"/>
    <n v="75.599999999999994"/>
    <n v="70.2"/>
    <n v="3.21"/>
    <n v="1.48"/>
    <n v="-1.3540000000000001"/>
    <n v="2.9079999999999999"/>
    <n v="-1.512"/>
    <n v="6.944"/>
    <n v="6.51"/>
    <n v="-8.08"/>
    <n v="23.8"/>
    <n v="-10.5"/>
    <n v="14"/>
    <n v="39.055999999999997"/>
    <n v="1673.95"/>
    <s v="110405_185441"/>
  </r>
  <r>
    <x v="3"/>
    <s v="R"/>
    <s v="gid_2011_04_05_anamlb_tbamlb_1"/>
    <s v="Tropicana Field"/>
    <s v="Todd Tichenor"/>
    <s v="tba"/>
    <s v="ana"/>
    <n v="26"/>
    <x v="4"/>
    <s v="S"/>
    <n v="6"/>
    <n v="4"/>
    <x v="7"/>
    <n v="0.90700000000000003"/>
    <s v="Single"/>
    <m/>
    <s v="Alberto Callaspo"/>
    <s v="L"/>
    <n v="2"/>
    <x v="1"/>
    <n v="2"/>
    <n v="0"/>
    <n v="1"/>
    <n v="1"/>
    <n v="1"/>
    <n v="90.7"/>
    <n v="83.5"/>
    <n v="3.07"/>
    <n v="1.46"/>
    <n v="-0.91900000000000004"/>
    <n v="2.6850000000000001"/>
    <n v="-1.327"/>
    <n v="6.726"/>
    <n v="-4.71"/>
    <n v="7.88"/>
    <n v="23.8"/>
    <n v="21.8"/>
    <n v="4.8"/>
    <n v="210.721"/>
    <n v="1793.49"/>
    <s v="110405_185526"/>
  </r>
  <r>
    <x v="3"/>
    <s v="R"/>
    <s v="gid_2011_04_05_anamlb_tbamlb_1"/>
    <s v="Tropicana Field"/>
    <s v="Todd Tichenor"/>
    <s v="tba"/>
    <s v="ana"/>
    <n v="27"/>
    <x v="4"/>
    <s v="S"/>
    <n v="6"/>
    <n v="5"/>
    <x v="7"/>
    <n v="0.91200000000000003"/>
    <s v="Single"/>
    <m/>
    <s v="Alberto Callaspo"/>
    <s v="L"/>
    <n v="2"/>
    <x v="2"/>
    <n v="2"/>
    <n v="0"/>
    <n v="1"/>
    <n v="1"/>
    <n v="1"/>
    <n v="91.4"/>
    <n v="83.3"/>
    <n v="3.07"/>
    <n v="1.46"/>
    <n v="-0.97899999999999998"/>
    <n v="3.1970000000000001"/>
    <n v="-1.119"/>
    <n v="6.7919999999999998"/>
    <n v="-5.45"/>
    <n v="5.64"/>
    <n v="23.7"/>
    <n v="21.6"/>
    <n v="5.7"/>
    <n v="223.80600000000001"/>
    <n v="1527.02"/>
    <s v="110405_185620"/>
  </r>
  <r>
    <x v="3"/>
    <s v="R"/>
    <s v="gid_2011_04_05_anamlb_tbamlb_1"/>
    <s v="Tropicana Field"/>
    <s v="Todd Tichenor"/>
    <s v="tba"/>
    <s v="ana"/>
    <n v="28"/>
    <x v="9"/>
    <s v="X"/>
    <n v="6"/>
    <n v="6"/>
    <x v="5"/>
    <n v="0.90100000000000002"/>
    <s v="Single"/>
    <s v="LD"/>
    <s v="Alberto Callaspo"/>
    <s v="L"/>
    <n v="2"/>
    <x v="2"/>
    <n v="2"/>
    <n v="0"/>
    <n v="1"/>
    <n v="1"/>
    <n v="1"/>
    <n v="78"/>
    <n v="72.5"/>
    <n v="3.07"/>
    <n v="1.46"/>
    <n v="-1.1859999999999999"/>
    <n v="2.6909999999999998"/>
    <n v="-1.3320000000000001"/>
    <n v="6.9770000000000003"/>
    <n v="8.3699999999999992"/>
    <n v="-9.36"/>
    <n v="23.8"/>
    <n v="-13.5"/>
    <n v="14"/>
    <n v="41.98"/>
    <n v="2091.5"/>
    <s v="110405_185648"/>
  </r>
  <r>
    <x v="3"/>
    <s v="R"/>
    <s v="gid_2011_04_05_anamlb_tbamlb_1"/>
    <s v="Tropicana Field"/>
    <s v="Todd Tichenor"/>
    <s v="tba"/>
    <s v="ana"/>
    <n v="29"/>
    <x v="1"/>
    <s v="S"/>
    <n v="7"/>
    <n v="1"/>
    <x v="7"/>
    <n v="0.90100000000000002"/>
    <s v="Strikeout"/>
    <m/>
    <s v="Mark Trumbo"/>
    <s v="R"/>
    <n v="0"/>
    <x v="0"/>
    <n v="2"/>
    <n v="1"/>
    <n v="0"/>
    <n v="0"/>
    <n v="1"/>
    <n v="89.4"/>
    <n v="83.1"/>
    <n v="3.58"/>
    <n v="1.54"/>
    <n v="-0.70099999999999996"/>
    <n v="3.5070000000000001"/>
    <n v="-1.2050000000000001"/>
    <n v="6.7469999999999999"/>
    <n v="-6.27"/>
    <n v="3.89"/>
    <n v="23.8"/>
    <n v="21.7"/>
    <n v="6.5"/>
    <n v="237.86199999999999"/>
    <n v="1435.44"/>
    <s v="110405_185803"/>
  </r>
  <r>
    <x v="3"/>
    <s v="R"/>
    <s v="gid_2011_04_05_anamlb_tbamlb_1"/>
    <s v="Tropicana Field"/>
    <s v="Todd Tichenor"/>
    <s v="tba"/>
    <s v="ana"/>
    <n v="30"/>
    <x v="0"/>
    <s v="B"/>
    <n v="7"/>
    <n v="2"/>
    <x v="1"/>
    <n v="0.91700000000000004"/>
    <s v="Strikeout"/>
    <m/>
    <s v="Mark Trumbo"/>
    <s v="R"/>
    <n v="0"/>
    <x v="1"/>
    <n v="2"/>
    <n v="1"/>
    <n v="0"/>
    <n v="0"/>
    <n v="1"/>
    <n v="84.9"/>
    <n v="79"/>
    <n v="3.54"/>
    <n v="1.54"/>
    <n v="0.79800000000000004"/>
    <n v="2.0259999999999998"/>
    <n v="-1.3360000000000001"/>
    <n v="6.6849999999999996"/>
    <n v="4.0999999999999996"/>
    <n v="4.3499999999999996"/>
    <n v="23.9"/>
    <n v="-15"/>
    <n v="7.1"/>
    <n v="137.036"/>
    <n v="1102.05"/>
    <s v="110405_185824"/>
  </r>
  <r>
    <x v="3"/>
    <s v="R"/>
    <s v="gid_2011_04_05_anamlb_tbamlb_1"/>
    <s v="Tropicana Field"/>
    <s v="Todd Tichenor"/>
    <s v="tba"/>
    <s v="ana"/>
    <n v="31"/>
    <x v="4"/>
    <s v="S"/>
    <n v="7"/>
    <n v="3"/>
    <x v="0"/>
    <n v="0.749"/>
    <s v="Strikeout"/>
    <m/>
    <s v="Mark Trumbo"/>
    <s v="R"/>
    <n v="1"/>
    <x v="1"/>
    <n v="2"/>
    <n v="1"/>
    <n v="0"/>
    <n v="0"/>
    <n v="1"/>
    <n v="90.1"/>
    <n v="82.3"/>
    <n v="3.45"/>
    <n v="1.55"/>
    <n v="-1.048"/>
    <n v="3.722"/>
    <n v="-1.1220000000000001"/>
    <n v="6.7460000000000004"/>
    <n v="-3.15"/>
    <n v="8.36"/>
    <n v="23.7"/>
    <n v="15.8"/>
    <n v="4.5"/>
    <n v="200.559"/>
    <n v="1723.88"/>
    <s v="110405_185845"/>
  </r>
  <r>
    <x v="3"/>
    <s v="R"/>
    <s v="gid_2011_04_05_anamlb_tbamlb_1"/>
    <s v="Tropicana Field"/>
    <s v="Todd Tichenor"/>
    <s v="tba"/>
    <s v="ana"/>
    <n v="32"/>
    <x v="4"/>
    <s v="S"/>
    <n v="7"/>
    <n v="4"/>
    <x v="5"/>
    <n v="0.90300000000000002"/>
    <s v="Strikeout"/>
    <m/>
    <s v="Mark Trumbo"/>
    <s v="R"/>
    <n v="1"/>
    <x v="2"/>
    <n v="2"/>
    <n v="1"/>
    <n v="0"/>
    <n v="0"/>
    <n v="1"/>
    <n v="77.099999999999994"/>
    <n v="71.099999999999994"/>
    <n v="3.45"/>
    <n v="1.55"/>
    <n v="0.28799999999999998"/>
    <n v="1.651"/>
    <n v="-1.306"/>
    <n v="6.7679999999999998"/>
    <n v="9.7899999999999991"/>
    <n v="-10.53"/>
    <n v="23.8"/>
    <n v="-15.3"/>
    <n v="15.2"/>
    <n v="43.076999999999998"/>
    <n v="2328.65"/>
    <s v="110405_185914"/>
  </r>
  <r>
    <x v="3"/>
    <s v="R"/>
    <s v="gid_2011_04_05_anamlb_tbamlb_1"/>
    <s v="Tropicana Field"/>
    <s v="Todd Tichenor"/>
    <s v="tba"/>
    <s v="ana"/>
    <n v="33"/>
    <x v="4"/>
    <s v="S"/>
    <n v="7"/>
    <n v="5"/>
    <x v="1"/>
    <n v="0.90200000000000002"/>
    <s v="Strikeout"/>
    <m/>
    <s v="Mark Trumbo"/>
    <s v="R"/>
    <n v="1"/>
    <x v="2"/>
    <n v="2"/>
    <n v="1"/>
    <n v="0"/>
    <n v="0"/>
    <n v="1"/>
    <n v="82.4"/>
    <n v="76.2"/>
    <n v="3.45"/>
    <n v="1.55"/>
    <n v="-0.38400000000000001"/>
    <n v="3.0510000000000002"/>
    <n v="-1.488"/>
    <n v="6.7569999999999997"/>
    <n v="2.5499999999999998"/>
    <n v="1.08"/>
    <n v="23.8"/>
    <n v="-7.5"/>
    <n v="8.6"/>
    <n v="113.851"/>
    <n v="493.55399999999997"/>
    <s v="110405_185941"/>
  </r>
  <r>
    <x v="3"/>
    <s v="R"/>
    <s v="gid_2011_04_05_anamlb_tbamlb_1"/>
    <s v="Tropicana Field"/>
    <s v="Todd Tichenor"/>
    <s v="tba"/>
    <s v="ana"/>
    <n v="34"/>
    <x v="4"/>
    <s v="S"/>
    <n v="7"/>
    <n v="6"/>
    <x v="0"/>
    <n v="0.90800000000000003"/>
    <s v="Strikeout"/>
    <m/>
    <s v="Mark Trumbo"/>
    <s v="R"/>
    <n v="1"/>
    <x v="2"/>
    <n v="2"/>
    <n v="1"/>
    <n v="0"/>
    <n v="0"/>
    <n v="1"/>
    <n v="91.9"/>
    <n v="84.9"/>
    <n v="3.45"/>
    <n v="1.55"/>
    <n v="-0.58299999999999996"/>
    <n v="2.9580000000000002"/>
    <n v="-0.84099999999999997"/>
    <n v="6.8460000000000001"/>
    <n v="-3.18"/>
    <n v="9.98"/>
    <n v="23.8"/>
    <n v="19.600000000000001"/>
    <n v="3.6"/>
    <n v="197.59299999999999"/>
    <n v="2082.63"/>
    <s v="110405_190013"/>
  </r>
  <r>
    <x v="3"/>
    <s v="R"/>
    <s v="gid_2011_04_05_anamlb_tbamlb_1"/>
    <s v="Tropicana Field"/>
    <s v="Todd Tichenor"/>
    <s v="tba"/>
    <s v="ana"/>
    <n v="35"/>
    <x v="1"/>
    <s v="S"/>
    <n v="7"/>
    <n v="7"/>
    <x v="7"/>
    <n v="0.82899999999999996"/>
    <s v="Strikeout"/>
    <m/>
    <s v="Mark Trumbo"/>
    <s v="R"/>
    <n v="1"/>
    <x v="2"/>
    <n v="2"/>
    <n v="1"/>
    <n v="0"/>
    <n v="0"/>
    <n v="1"/>
    <n v="91.8"/>
    <n v="85.3"/>
    <n v="3.59"/>
    <n v="1.58"/>
    <n v="0.67100000000000004"/>
    <n v="2.7730000000000001"/>
    <n v="-0.66700000000000004"/>
    <n v="6.9219999999999997"/>
    <n v="-4.76"/>
    <n v="10.66"/>
    <n v="23.8"/>
    <n v="28.9"/>
    <n v="3.5"/>
    <n v="203.96299999999999"/>
    <n v="2332.94"/>
    <s v="110405_190048"/>
  </r>
  <r>
    <x v="3"/>
    <s v="R"/>
    <s v="gid_2011_04_05_anamlb_tbamlb_1"/>
    <s v="Tropicana Field"/>
    <s v="Todd Tichenor"/>
    <s v="tba"/>
    <s v="ana"/>
    <n v="36"/>
    <x v="1"/>
    <s v="S"/>
    <n v="8"/>
    <n v="1"/>
    <x v="0"/>
    <n v="0.89400000000000002"/>
    <s v="Home Run"/>
    <m/>
    <s v="Hank Conger"/>
    <s v="L"/>
    <n v="0"/>
    <x v="0"/>
    <n v="0"/>
    <n v="0"/>
    <n v="0"/>
    <n v="0"/>
    <n v="2"/>
    <n v="89.6"/>
    <n v="82.1"/>
    <n v="3.38"/>
    <n v="1.58"/>
    <n v="4.3999999999999997E-2"/>
    <n v="3.4060000000000001"/>
    <n v="-1.258"/>
    <n v="6.9740000000000002"/>
    <n v="0.38"/>
    <n v="10.75"/>
    <n v="23.8"/>
    <n v="-5.2"/>
    <n v="3.5"/>
    <n v="178"/>
    <n v="2068.7600000000002"/>
    <s v="110405_191413"/>
  </r>
  <r>
    <x v="3"/>
    <s v="R"/>
    <s v="gid_2011_04_05_anamlb_tbamlb_1"/>
    <s v="Tropicana Field"/>
    <s v="Todd Tichenor"/>
    <s v="tba"/>
    <s v="ana"/>
    <n v="37"/>
    <x v="9"/>
    <s v="X"/>
    <n v="8"/>
    <n v="2"/>
    <x v="6"/>
    <n v="0.92900000000000005"/>
    <s v="Home Run"/>
    <s v="FB"/>
    <s v="Hank Conger"/>
    <s v="L"/>
    <n v="0"/>
    <x v="1"/>
    <n v="0"/>
    <n v="0"/>
    <n v="0"/>
    <n v="0"/>
    <n v="2"/>
    <n v="82.2"/>
    <n v="75.400000000000006"/>
    <n v="3.37"/>
    <n v="1.64"/>
    <n v="-0.73699999999999999"/>
    <n v="2.8159999999999998"/>
    <n v="-1.43"/>
    <n v="6.7229999999999999"/>
    <n v="-0.17"/>
    <n v="3.82"/>
    <n v="23.8"/>
    <n v="-0.2"/>
    <n v="7.6"/>
    <n v="182.53100000000001"/>
    <n v="678.52499999999998"/>
    <s v="110405_191427"/>
  </r>
  <r>
    <x v="3"/>
    <s v="R"/>
    <s v="gid_2011_04_05_anamlb_tbamlb_1"/>
    <s v="Tropicana Field"/>
    <s v="Todd Tichenor"/>
    <s v="tba"/>
    <s v="ana"/>
    <n v="38"/>
    <x v="0"/>
    <s v="B"/>
    <n v="9"/>
    <n v="1"/>
    <x v="0"/>
    <n v="0.88500000000000001"/>
    <s v="Single"/>
    <m/>
    <s v="Peter Bourjos"/>
    <s v="R"/>
    <n v="0"/>
    <x v="0"/>
    <n v="0"/>
    <n v="0"/>
    <n v="0"/>
    <n v="0"/>
    <n v="2"/>
    <n v="89.6"/>
    <n v="82.4"/>
    <n v="3.54"/>
    <n v="1.75"/>
    <n v="0.60499999999999998"/>
    <n v="1.907"/>
    <n v="-1.1739999999999999"/>
    <n v="6.7839999999999998"/>
    <n v="0.23"/>
    <n v="11.08"/>
    <n v="23.8"/>
    <n v="-5.0999999999999996"/>
    <n v="3.6"/>
    <n v="178.79300000000001"/>
    <n v="2132.0500000000002"/>
    <s v="110405_191506"/>
  </r>
  <r>
    <x v="3"/>
    <s v="R"/>
    <s v="gid_2011_04_05_anamlb_tbamlb_1"/>
    <s v="Tropicana Field"/>
    <s v="Todd Tichenor"/>
    <s v="tba"/>
    <s v="ana"/>
    <n v="39"/>
    <x v="1"/>
    <s v="S"/>
    <n v="9"/>
    <n v="2"/>
    <x v="0"/>
    <n v="0.88700000000000001"/>
    <s v="Single"/>
    <m/>
    <s v="Peter Bourjos"/>
    <s v="R"/>
    <n v="1"/>
    <x v="0"/>
    <n v="0"/>
    <n v="0"/>
    <n v="0"/>
    <n v="0"/>
    <n v="2"/>
    <n v="90.1"/>
    <n v="82.1"/>
    <n v="3.56"/>
    <n v="1.63"/>
    <n v="0.107"/>
    <n v="1.9390000000000001"/>
    <n v="-1.373"/>
    <n v="6.7469999999999999"/>
    <n v="0.67"/>
    <n v="10.42"/>
    <n v="23.7"/>
    <n v="-6.9"/>
    <n v="3.9"/>
    <n v="176.32400000000001"/>
    <n v="1998.04"/>
    <s v="110405_191519"/>
  </r>
  <r>
    <x v="3"/>
    <s v="R"/>
    <s v="gid_2011_04_05_anamlb_tbamlb_1"/>
    <s v="Tropicana Field"/>
    <s v="Todd Tichenor"/>
    <s v="tba"/>
    <s v="ana"/>
    <n v="40"/>
    <x v="6"/>
    <s v="S"/>
    <n v="9"/>
    <n v="3"/>
    <x v="0"/>
    <n v="0.85699999999999998"/>
    <s v="Single"/>
    <m/>
    <s v="Peter Bourjos"/>
    <s v="R"/>
    <n v="1"/>
    <x v="1"/>
    <n v="0"/>
    <n v="0"/>
    <n v="0"/>
    <n v="0"/>
    <n v="2"/>
    <n v="91"/>
    <n v="84.2"/>
    <n v="3.35"/>
    <n v="1.62"/>
    <n v="-1.1220000000000001"/>
    <n v="1.88"/>
    <n v="-1.3939999999999999"/>
    <n v="6.5970000000000004"/>
    <n v="-3.02"/>
    <n v="7.1"/>
    <n v="23.8"/>
    <n v="13.5"/>
    <n v="4.9000000000000004"/>
    <n v="202.887"/>
    <n v="1518.94"/>
    <s v="110405_191532"/>
  </r>
  <r>
    <x v="3"/>
    <s v="R"/>
    <s v="gid_2011_04_05_anamlb_tbamlb_1"/>
    <s v="Tropicana Field"/>
    <s v="Todd Tichenor"/>
    <s v="tba"/>
    <s v="ana"/>
    <n v="41"/>
    <x v="3"/>
    <s v="X"/>
    <n v="9"/>
    <n v="4"/>
    <x v="7"/>
    <n v="0.90800000000000003"/>
    <s v="Single"/>
    <s v="GB"/>
    <s v="Peter Bourjos"/>
    <s v="R"/>
    <n v="1"/>
    <x v="2"/>
    <n v="0"/>
    <n v="0"/>
    <n v="0"/>
    <n v="0"/>
    <n v="2"/>
    <n v="91.2"/>
    <n v="83.3"/>
    <n v="3.35"/>
    <n v="1.62"/>
    <n v="0.38200000000000001"/>
    <n v="3.0670000000000002"/>
    <n v="-1.266"/>
    <n v="6.7130000000000001"/>
    <n v="-5.5"/>
    <n v="7.64"/>
    <n v="23.7"/>
    <n v="22.9"/>
    <n v="4.9000000000000004"/>
    <n v="215.601"/>
    <n v="1832.89"/>
    <s v="110405_191548"/>
  </r>
  <r>
    <x v="3"/>
    <s v="R"/>
    <s v="gid_2011_04_05_anamlb_tbamlb_1"/>
    <s v="Tropicana Field"/>
    <s v="Todd Tichenor"/>
    <s v="tba"/>
    <s v="ana"/>
    <n v="42"/>
    <x v="0"/>
    <s v="B"/>
    <n v="10"/>
    <n v="1"/>
    <x v="7"/>
    <n v="0.89500000000000002"/>
    <s v="Flyout"/>
    <m/>
    <s v="Maicer Izturis"/>
    <s v="L"/>
    <n v="0"/>
    <x v="0"/>
    <n v="0"/>
    <n v="1"/>
    <n v="0"/>
    <n v="0"/>
    <n v="2"/>
    <n v="89.5"/>
    <n v="82"/>
    <n v="2.77"/>
    <n v="1.18"/>
    <n v="-0.56299999999999994"/>
    <n v="3.645"/>
    <n v="-1.425"/>
    <n v="6.6609999999999996"/>
    <n v="-6.18"/>
    <n v="5.44"/>
    <n v="23.8"/>
    <n v="22.6"/>
    <n v="6"/>
    <n v="228.441"/>
    <n v="1580.83"/>
    <s v="110405_191629"/>
  </r>
  <r>
    <x v="3"/>
    <s v="R"/>
    <s v="gid_2011_04_05_anamlb_tbamlb_1"/>
    <s v="Tropicana Field"/>
    <s v="Todd Tichenor"/>
    <s v="tba"/>
    <s v="ana"/>
    <n v="43"/>
    <x v="2"/>
    <s v="X"/>
    <n v="10"/>
    <n v="2"/>
    <x v="0"/>
    <n v="0.90400000000000003"/>
    <s v="Flyout"/>
    <s v="FB"/>
    <s v="Maicer Izturis"/>
    <s v="L"/>
    <n v="1"/>
    <x v="0"/>
    <n v="0"/>
    <n v="1"/>
    <n v="1"/>
    <n v="0"/>
    <n v="2"/>
    <n v="89.2"/>
    <n v="82.1"/>
    <n v="3.19"/>
    <n v="1.35"/>
    <n v="-0.14199999999999999"/>
    <n v="3.42"/>
    <n v="-1.1259999999999999"/>
    <n v="6.6890000000000001"/>
    <n v="-0.7"/>
    <n v="10.86"/>
    <n v="23.8"/>
    <n v="2.5"/>
    <n v="3.4"/>
    <n v="183.66900000000001"/>
    <n v="2093.3000000000002"/>
    <s v="110405_191659"/>
  </r>
  <r>
    <x v="3"/>
    <s v="R"/>
    <s v="gid_2011_04_05_anamlb_tbamlb_1"/>
    <s v="Tropicana Field"/>
    <s v="Todd Tichenor"/>
    <s v="tba"/>
    <s v="ana"/>
    <n v="44"/>
    <x v="0"/>
    <s v="B"/>
    <n v="11"/>
    <n v="1"/>
    <x v="0"/>
    <n v="0.88200000000000001"/>
    <s v="Walk"/>
    <m/>
    <s v="Howard Kendrick"/>
    <s v="R"/>
    <n v="0"/>
    <x v="0"/>
    <n v="1"/>
    <n v="0"/>
    <n v="1"/>
    <n v="0"/>
    <n v="2"/>
    <n v="90.9"/>
    <n v="83.3"/>
    <n v="3.48"/>
    <n v="1.38"/>
    <n v="-1.6279999999999999"/>
    <n v="2.8029999999999999"/>
    <n v="-1.2629999999999999"/>
    <n v="6.6459999999999999"/>
    <n v="-2.92"/>
    <n v="7.84"/>
    <n v="23.8"/>
    <n v="14.8"/>
    <n v="4.5999999999999996"/>
    <n v="200.34200000000001"/>
    <n v="1631.39"/>
    <s v="110405_191738"/>
  </r>
  <r>
    <x v="3"/>
    <s v="R"/>
    <s v="gid_2011_04_05_anamlb_tbamlb_1"/>
    <s v="Tropicana Field"/>
    <s v="Todd Tichenor"/>
    <s v="tba"/>
    <s v="ana"/>
    <n v="45"/>
    <x v="1"/>
    <s v="S"/>
    <n v="11"/>
    <n v="2"/>
    <x v="1"/>
    <n v="0.92400000000000004"/>
    <s v="Walk"/>
    <m/>
    <s v="Howard Kendrick"/>
    <s v="R"/>
    <n v="1"/>
    <x v="0"/>
    <n v="1"/>
    <n v="0"/>
    <n v="1"/>
    <n v="0"/>
    <n v="2"/>
    <n v="83.5"/>
    <n v="77.2"/>
    <n v="3.56"/>
    <n v="1.54"/>
    <n v="0.32200000000000001"/>
    <n v="3.0680000000000001"/>
    <n v="-1.2969999999999999"/>
    <n v="6.7370000000000001"/>
    <n v="4.29"/>
    <n v="1.21"/>
    <n v="23.8"/>
    <n v="-12.7"/>
    <n v="8.5"/>
    <n v="106.34399999999999"/>
    <n v="800.88400000000001"/>
    <s v="110405_191755"/>
  </r>
  <r>
    <x v="3"/>
    <s v="R"/>
    <s v="gid_2011_04_05_anamlb_tbamlb_1"/>
    <s v="Tropicana Field"/>
    <s v="Todd Tichenor"/>
    <s v="tba"/>
    <s v="ana"/>
    <n v="46"/>
    <x v="0"/>
    <s v="B"/>
    <n v="11"/>
    <n v="3"/>
    <x v="7"/>
    <n v="0.91400000000000003"/>
    <s v="Walk"/>
    <m/>
    <s v="Howard Kendrick"/>
    <s v="R"/>
    <n v="1"/>
    <x v="1"/>
    <n v="1"/>
    <n v="0"/>
    <n v="1"/>
    <n v="0"/>
    <n v="2"/>
    <n v="91.3"/>
    <n v="83.8"/>
    <n v="3.61"/>
    <n v="1.48"/>
    <n v="-1.7869999999999999"/>
    <n v="3.0880000000000001"/>
    <n v="-1.1200000000000001"/>
    <n v="6.7539999999999996"/>
    <n v="-5.98"/>
    <n v="6.32"/>
    <n v="23.8"/>
    <n v="25.9"/>
    <n v="5.5"/>
    <n v="223.19900000000001"/>
    <n v="1703.24"/>
    <s v="110405_191814"/>
  </r>
  <r>
    <x v="3"/>
    <s v="R"/>
    <s v="gid_2011_04_05_anamlb_tbamlb_1"/>
    <s v="Tropicana Field"/>
    <s v="Todd Tichenor"/>
    <s v="tba"/>
    <s v="ana"/>
    <n v="47"/>
    <x v="0"/>
    <s v="B"/>
    <n v="11"/>
    <n v="4"/>
    <x v="7"/>
    <n v="0.90900000000000003"/>
    <s v="Walk"/>
    <m/>
    <s v="Howard Kendrick"/>
    <s v="R"/>
    <n v="2"/>
    <x v="1"/>
    <n v="1"/>
    <n v="0"/>
    <n v="1"/>
    <n v="0"/>
    <n v="2"/>
    <n v="90.8"/>
    <n v="83.4"/>
    <n v="3.54"/>
    <n v="1.54"/>
    <n v="-0.36099999999999999"/>
    <n v="3.8479999999999999"/>
    <n v="-1.292"/>
    <n v="6.7220000000000004"/>
    <n v="-6.32"/>
    <n v="5.57"/>
    <n v="23.8"/>
    <n v="24.2"/>
    <n v="5.7"/>
    <n v="228.40199999999999"/>
    <n v="1644.89"/>
    <s v="110405_191844"/>
  </r>
  <r>
    <x v="3"/>
    <s v="R"/>
    <s v="gid_2011_04_05_anamlb_tbamlb_1"/>
    <s v="Tropicana Field"/>
    <s v="Todd Tichenor"/>
    <s v="tba"/>
    <s v="ana"/>
    <n v="48"/>
    <x v="0"/>
    <s v="B"/>
    <n v="11"/>
    <n v="5"/>
    <x v="5"/>
    <n v="0.90300000000000002"/>
    <s v="Walk"/>
    <m/>
    <s v="Howard Kendrick"/>
    <s v="R"/>
    <n v="3"/>
    <x v="1"/>
    <n v="1"/>
    <n v="0"/>
    <n v="1"/>
    <n v="0"/>
    <n v="2"/>
    <n v="74.5"/>
    <n v="67.400000000000006"/>
    <n v="3.49"/>
    <n v="1.53"/>
    <n v="-1.4670000000000001"/>
    <n v="4.032"/>
    <n v="-1.35"/>
    <n v="7.1479999999999997"/>
    <n v="8.5399999999999991"/>
    <n v="-9.5299999999999994"/>
    <n v="23.7"/>
    <n v="-12.5"/>
    <n v="15.2"/>
    <n v="42.058"/>
    <n v="1980.4"/>
    <s v="110405_191905"/>
  </r>
  <r>
    <x v="3"/>
    <s v="R"/>
    <s v="gid_2011_04_05_anamlb_tbamlb_1"/>
    <s v="Tropicana Field"/>
    <s v="Todd Tichenor"/>
    <s v="tba"/>
    <s v="ana"/>
    <n v="49"/>
    <x v="0"/>
    <s v="B"/>
    <n v="12"/>
    <n v="1"/>
    <x v="5"/>
    <n v="0.90100000000000002"/>
    <s v="Flyout"/>
    <m/>
    <s v="Bobby Abreu"/>
    <s v="L"/>
    <n v="0"/>
    <x v="0"/>
    <n v="1"/>
    <n v="1"/>
    <n v="1"/>
    <n v="0"/>
    <n v="2"/>
    <n v="75.2"/>
    <n v="68.900000000000006"/>
    <n v="3.54"/>
    <n v="1.55"/>
    <n v="-2.0870000000000002"/>
    <n v="4.3170000000000002"/>
    <n v="-1.476"/>
    <n v="7.093"/>
    <n v="6.48"/>
    <n v="-6.54"/>
    <n v="23.8"/>
    <n v="-10.4"/>
    <n v="13.4"/>
    <n v="44.984000000000002"/>
    <n v="1461.72"/>
    <s v="110405_191951"/>
  </r>
  <r>
    <x v="3"/>
    <s v="R"/>
    <s v="gid_2011_04_05_anamlb_tbamlb_1"/>
    <s v="Tropicana Field"/>
    <s v="Todd Tichenor"/>
    <s v="tba"/>
    <s v="ana"/>
    <n v="50"/>
    <x v="1"/>
    <s v="S"/>
    <n v="12"/>
    <n v="2"/>
    <x v="0"/>
    <n v="0.90400000000000003"/>
    <s v="Flyout"/>
    <m/>
    <s v="Bobby Abreu"/>
    <s v="L"/>
    <n v="1"/>
    <x v="0"/>
    <n v="1"/>
    <n v="1"/>
    <n v="1"/>
    <n v="0"/>
    <n v="2"/>
    <n v="89.4"/>
    <n v="81.400000000000006"/>
    <n v="3.55"/>
    <n v="1.81"/>
    <n v="-0.105"/>
    <n v="3.26"/>
    <n v="-1.367"/>
    <n v="6.6319999999999997"/>
    <n v="0.54"/>
    <n v="7.54"/>
    <n v="23.7"/>
    <n v="-4.5999999999999996"/>
    <n v="4.9000000000000004"/>
    <n v="175.93"/>
    <n v="1440.95"/>
    <s v="110405_192051"/>
  </r>
  <r>
    <x v="3"/>
    <s v="R"/>
    <s v="gid_2011_04_05_anamlb_tbamlb_1"/>
    <s v="Tropicana Field"/>
    <s v="Todd Tichenor"/>
    <s v="tba"/>
    <s v="ana"/>
    <n v="51"/>
    <x v="2"/>
    <s v="X"/>
    <n v="12"/>
    <n v="3"/>
    <x v="7"/>
    <n v="0.91"/>
    <s v="Flyout"/>
    <s v="FB"/>
    <s v="Bobby Abreu"/>
    <s v="L"/>
    <n v="1"/>
    <x v="1"/>
    <n v="1"/>
    <n v="1"/>
    <n v="1"/>
    <n v="0"/>
    <n v="2"/>
    <n v="91.1"/>
    <n v="84.2"/>
    <n v="3.17"/>
    <n v="1.47"/>
    <n v="0.13400000000000001"/>
    <n v="2.0089999999999999"/>
    <n v="-1.1839999999999999"/>
    <n v="6.4859999999999998"/>
    <n v="-6.88"/>
    <n v="5.67"/>
    <n v="23.8"/>
    <n v="25.6"/>
    <n v="5.9"/>
    <n v="230.32400000000001"/>
    <n v="1751.71"/>
    <s v="110405_192113"/>
  </r>
  <r>
    <x v="3"/>
    <s v="R"/>
    <s v="gid_2011_04_05_anamlb_tbamlb_1"/>
    <s v="Tropicana Field"/>
    <s v="Todd Tichenor"/>
    <s v="tba"/>
    <s v="ana"/>
    <n v="52"/>
    <x v="0"/>
    <s v="B"/>
    <n v="13"/>
    <n v="1"/>
    <x v="0"/>
    <n v="0.91200000000000003"/>
    <s v="Groundout"/>
    <m/>
    <s v="Torii Hunter"/>
    <s v="R"/>
    <n v="0"/>
    <x v="0"/>
    <n v="2"/>
    <n v="1"/>
    <n v="1"/>
    <n v="0"/>
    <n v="2"/>
    <n v="89.6"/>
    <n v="82.1"/>
    <n v="3.55"/>
    <n v="1.54"/>
    <n v="-0.88700000000000001"/>
    <n v="3.9470000000000001"/>
    <n v="-1.296"/>
    <n v="6.7830000000000004"/>
    <n v="0.17"/>
    <n v="8.4600000000000009"/>
    <n v="23.8"/>
    <n v="-1.6"/>
    <n v="4.3"/>
    <n v="178.87700000000001"/>
    <n v="1631.23"/>
    <s v="110405_192156"/>
  </r>
  <r>
    <x v="3"/>
    <s v="R"/>
    <s v="gid_2011_04_05_anamlb_tbamlb_1"/>
    <s v="Tropicana Field"/>
    <s v="Todd Tichenor"/>
    <s v="tba"/>
    <s v="ana"/>
    <n v="53"/>
    <x v="2"/>
    <s v="X"/>
    <n v="13"/>
    <n v="2"/>
    <x v="7"/>
    <n v="0.90300000000000002"/>
    <s v="Groundout"/>
    <s v="GB"/>
    <s v="Torii Hunter"/>
    <s v="R"/>
    <n v="1"/>
    <x v="0"/>
    <n v="2"/>
    <n v="1"/>
    <n v="1"/>
    <n v="0"/>
    <n v="2"/>
    <n v="89.6"/>
    <n v="82.4"/>
    <n v="3.46"/>
    <n v="1.71"/>
    <n v="-0.49099999999999999"/>
    <n v="3.359"/>
    <n v="-1.129"/>
    <n v="6.71"/>
    <n v="-7.54"/>
    <n v="8.3000000000000007"/>
    <n v="23.8"/>
    <n v="33.1"/>
    <n v="5.2"/>
    <n v="222.078"/>
    <n v="2162.4699999999998"/>
    <s v="110405_192215"/>
  </r>
  <r>
    <x v="3"/>
    <s v="R"/>
    <s v="gid_2011_04_05_anamlb_tbamlb_1"/>
    <s v="Tropicana Field"/>
    <s v="Todd Tichenor"/>
    <s v="tba"/>
    <s v="ana"/>
    <n v="54"/>
    <x v="2"/>
    <s v="X"/>
    <n v="14"/>
    <n v="1"/>
    <x v="7"/>
    <n v="0.90600000000000003"/>
    <s v="Groundout"/>
    <s v="GB"/>
    <s v="Vernon Wells"/>
    <s v="R"/>
    <n v="0"/>
    <x v="0"/>
    <n v="0"/>
    <n v="0"/>
    <n v="0"/>
    <n v="0"/>
    <n v="3"/>
    <n v="91"/>
    <n v="82.9"/>
    <n v="3.24"/>
    <n v="1.58"/>
    <n v="0.45"/>
    <n v="3.0230000000000001"/>
    <n v="-1.23"/>
    <n v="6.7359999999999998"/>
    <n v="-4.2699999999999996"/>
    <n v="5.98"/>
    <n v="23.7"/>
    <n v="15.2"/>
    <n v="5.4"/>
    <n v="215.32900000000001"/>
    <n v="1422.75"/>
    <s v="110405_193006"/>
  </r>
  <r>
    <x v="3"/>
    <s v="R"/>
    <s v="gid_2011_04_05_anamlb_tbamlb_1"/>
    <s v="Tropicana Field"/>
    <s v="Todd Tichenor"/>
    <s v="tba"/>
    <s v="ana"/>
    <n v="55"/>
    <x v="1"/>
    <s v="S"/>
    <n v="15"/>
    <n v="1"/>
    <x v="0"/>
    <n v="0.879"/>
    <s v="Flyout"/>
    <m/>
    <s v="Alberto Callaspo"/>
    <s v="L"/>
    <n v="0"/>
    <x v="0"/>
    <n v="1"/>
    <n v="0"/>
    <n v="0"/>
    <n v="0"/>
    <n v="3"/>
    <n v="88.4"/>
    <n v="80.5"/>
    <n v="3.22"/>
    <n v="1.67"/>
    <n v="-0.35699999999999998"/>
    <n v="2.5009999999999999"/>
    <n v="-1.3420000000000001"/>
    <n v="6.6390000000000002"/>
    <n v="0.23"/>
    <n v="9.31"/>
    <n v="23.7"/>
    <n v="-2.9"/>
    <n v="4.5"/>
    <n v="178.59399999999999"/>
    <n v="1751.77"/>
    <s v="110405_193039"/>
  </r>
  <r>
    <x v="3"/>
    <s v="R"/>
    <s v="gid_2011_04_05_anamlb_tbamlb_1"/>
    <s v="Tropicana Field"/>
    <s v="Todd Tichenor"/>
    <s v="tba"/>
    <s v="ana"/>
    <n v="56"/>
    <x v="0"/>
    <s v="B"/>
    <n v="15"/>
    <n v="2"/>
    <x v="0"/>
    <n v="0.9"/>
    <s v="Flyout"/>
    <m/>
    <s v="Alberto Callaspo"/>
    <s v="L"/>
    <n v="0"/>
    <x v="1"/>
    <n v="1"/>
    <n v="0"/>
    <n v="0"/>
    <n v="0"/>
    <n v="3"/>
    <n v="90.4"/>
    <n v="82.7"/>
    <n v="3.28"/>
    <n v="1.58"/>
    <n v="-0.45800000000000002"/>
    <n v="1.9159999999999999"/>
    <n v="-1.569"/>
    <n v="6.61"/>
    <n v="-1.62"/>
    <n v="12.19"/>
    <n v="23.8"/>
    <n v="9.1"/>
    <n v="3.1"/>
    <n v="187.56299999999999"/>
    <n v="2375.66"/>
    <s v="110405_193053"/>
  </r>
  <r>
    <x v="3"/>
    <s v="R"/>
    <s v="gid_2011_04_05_anamlb_tbamlb_1"/>
    <s v="Tropicana Field"/>
    <s v="Todd Tichenor"/>
    <s v="tba"/>
    <s v="ana"/>
    <n v="57"/>
    <x v="2"/>
    <s v="X"/>
    <n v="15"/>
    <n v="3"/>
    <x v="7"/>
    <n v="0.874"/>
    <s v="Flyout"/>
    <s v="FB"/>
    <s v="Alberto Callaspo"/>
    <s v="L"/>
    <n v="1"/>
    <x v="1"/>
    <n v="1"/>
    <n v="0"/>
    <n v="0"/>
    <n v="0"/>
    <n v="3"/>
    <n v="90.3"/>
    <n v="82.8"/>
    <n v="3.07"/>
    <n v="1.46"/>
    <n v="-0.46200000000000002"/>
    <n v="3.2690000000000001"/>
    <n v="-1.3919999999999999"/>
    <n v="6.5910000000000002"/>
    <n v="-2.72"/>
    <n v="5.76"/>
    <n v="23.8"/>
    <n v="10"/>
    <n v="5.4"/>
    <n v="205.09399999999999"/>
    <n v="1236.52"/>
    <s v="110405_193110"/>
  </r>
  <r>
    <x v="3"/>
    <s v="R"/>
    <s v="gid_2011_04_05_anamlb_tbamlb_1"/>
    <s v="Tropicana Field"/>
    <s v="Todd Tichenor"/>
    <s v="tba"/>
    <s v="ana"/>
    <n v="58"/>
    <x v="1"/>
    <s v="S"/>
    <n v="16"/>
    <n v="1"/>
    <x v="5"/>
    <n v="0.90200000000000002"/>
    <s v="Pop Out"/>
    <m/>
    <s v="Mark Trumbo"/>
    <s v="R"/>
    <n v="0"/>
    <x v="0"/>
    <n v="2"/>
    <n v="0"/>
    <n v="0"/>
    <n v="0"/>
    <n v="3"/>
    <n v="76.400000000000006"/>
    <n v="69.8"/>
    <n v="3.54"/>
    <n v="1.63"/>
    <n v="-0.29099999999999998"/>
    <n v="2.4060000000000001"/>
    <n v="-1.44"/>
    <n v="7.0860000000000003"/>
    <n v="9.3000000000000007"/>
    <n v="-7.29"/>
    <n v="23.7"/>
    <n v="-15.5"/>
    <n v="14.1"/>
    <n v="52.152999999999999"/>
    <n v="1884.06"/>
    <s v="110405_193146"/>
  </r>
  <r>
    <x v="3"/>
    <s v="R"/>
    <s v="gid_2011_04_05_anamlb_tbamlb_1"/>
    <s v="Tropicana Field"/>
    <s v="Todd Tichenor"/>
    <s v="tba"/>
    <s v="ana"/>
    <n v="59"/>
    <x v="2"/>
    <s v="X"/>
    <n v="16"/>
    <n v="2"/>
    <x v="0"/>
    <n v="0.90300000000000002"/>
    <s v="Pop Out"/>
    <s v="PU"/>
    <s v="Mark Trumbo"/>
    <s v="R"/>
    <n v="0"/>
    <x v="1"/>
    <n v="2"/>
    <n v="0"/>
    <n v="0"/>
    <n v="0"/>
    <n v="3"/>
    <n v="91.8"/>
    <n v="83.7"/>
    <n v="3.45"/>
    <n v="1.55"/>
    <n v="-0.74399999999999999"/>
    <n v="3.6360000000000001"/>
    <n v="-1.0640000000000001"/>
    <n v="6.9020000000000001"/>
    <n v="-0.04"/>
    <n v="11.18"/>
    <n v="23.7"/>
    <n v="-0.6"/>
    <n v="3"/>
    <n v="180.18700000000001"/>
    <n v="2191.9699999999998"/>
    <s v="110405_193204"/>
  </r>
  <r>
    <x v="3"/>
    <s v="R"/>
    <s v="gid_2011_04_05_anamlb_tbamlb_1"/>
    <s v="Tropicana Field"/>
    <s v="Todd Tichenor"/>
    <s v="tba"/>
    <s v="ana"/>
    <n v="60"/>
    <x v="0"/>
    <s v="B"/>
    <n v="17"/>
    <n v="1"/>
    <x v="0"/>
    <n v="0.91100000000000003"/>
    <s v="Groundout"/>
    <m/>
    <s v="Hank Conger"/>
    <s v="L"/>
    <n v="0"/>
    <x v="0"/>
    <n v="0"/>
    <n v="0"/>
    <n v="0"/>
    <n v="0"/>
    <n v="4"/>
    <n v="89.1"/>
    <n v="82"/>
    <n v="3.26"/>
    <n v="1.51"/>
    <n v="0.23499999999999999"/>
    <n v="4.1859999999999999"/>
    <n v="-1.262"/>
    <n v="7.0289999999999999"/>
    <n v="0.06"/>
    <n v="8.06"/>
    <n v="23.8"/>
    <n v="-2.7"/>
    <n v="4.5"/>
    <n v="179.59100000000001"/>
    <n v="1551.1"/>
    <s v="110405_194244"/>
  </r>
  <r>
    <x v="3"/>
    <s v="R"/>
    <s v="gid_2011_04_05_anamlb_tbamlb_1"/>
    <s v="Tropicana Field"/>
    <s v="Todd Tichenor"/>
    <s v="tba"/>
    <s v="ana"/>
    <n v="61"/>
    <x v="4"/>
    <s v="S"/>
    <n v="17"/>
    <n v="2"/>
    <x v="0"/>
    <n v="0.78500000000000003"/>
    <s v="Groundout"/>
    <m/>
    <s v="Hank Conger"/>
    <s v="L"/>
    <n v="1"/>
    <x v="0"/>
    <n v="0"/>
    <n v="0"/>
    <n v="0"/>
    <n v="0"/>
    <n v="4"/>
    <n v="87.6"/>
    <n v="80.3"/>
    <n v="3.37"/>
    <n v="1.64"/>
    <n v="-0.48899999999999999"/>
    <n v="3.113"/>
    <n v="-1.405"/>
    <n v="6.8090000000000002"/>
    <n v="-0.81"/>
    <n v="10.45"/>
    <n v="23.8"/>
    <n v="2.8"/>
    <n v="4"/>
    <n v="184.392"/>
    <n v="1970.08"/>
    <s v="110405_194256"/>
  </r>
  <r>
    <x v="3"/>
    <s v="R"/>
    <s v="gid_2011_04_05_anamlb_tbamlb_1"/>
    <s v="Tropicana Field"/>
    <s v="Todd Tichenor"/>
    <s v="tba"/>
    <s v="ana"/>
    <n v="62"/>
    <x v="1"/>
    <s v="S"/>
    <n v="17"/>
    <n v="3"/>
    <x v="7"/>
    <n v="0.91300000000000003"/>
    <s v="Groundout"/>
    <m/>
    <s v="Hank Conger"/>
    <s v="L"/>
    <n v="1"/>
    <x v="1"/>
    <n v="0"/>
    <n v="0"/>
    <n v="0"/>
    <n v="0"/>
    <n v="4"/>
    <n v="92.6"/>
    <n v="84.6"/>
    <n v="3.36"/>
    <n v="1.69"/>
    <n v="0.46"/>
    <n v="3.294"/>
    <n v="-1.042"/>
    <n v="6.6230000000000002"/>
    <n v="-2.91"/>
    <n v="3.59"/>
    <n v="23.7"/>
    <n v="9"/>
    <n v="5.9"/>
    <n v="218.703"/>
    <n v="916.76900000000001"/>
    <s v="110405_194313"/>
  </r>
  <r>
    <x v="3"/>
    <s v="R"/>
    <s v="gid_2011_04_05_anamlb_tbamlb_1"/>
    <s v="Tropicana Field"/>
    <s v="Todd Tichenor"/>
    <s v="tba"/>
    <s v="ana"/>
    <n v="63"/>
    <x v="2"/>
    <s v="X"/>
    <n v="17"/>
    <n v="4"/>
    <x v="5"/>
    <n v="0.90300000000000002"/>
    <s v="Groundout"/>
    <s v="GB"/>
    <s v="Hank Conger"/>
    <s v="L"/>
    <n v="1"/>
    <x v="2"/>
    <n v="0"/>
    <n v="0"/>
    <n v="0"/>
    <n v="0"/>
    <n v="4"/>
    <n v="77.599999999999994"/>
    <n v="71.5"/>
    <n v="3.37"/>
    <n v="1.64"/>
    <n v="-0.59399999999999997"/>
    <n v="2.085"/>
    <n v="-1.365"/>
    <n v="6.85"/>
    <n v="7.86"/>
    <n v="-10.52"/>
    <n v="23.8"/>
    <n v="-12.3"/>
    <n v="14.8"/>
    <n v="36.909999999999997"/>
    <n v="2142.66"/>
    <s v="110405_194330"/>
  </r>
  <r>
    <x v="3"/>
    <s v="R"/>
    <s v="gid_2011_04_05_anamlb_tbamlb_1"/>
    <s v="Tropicana Field"/>
    <s v="Todd Tichenor"/>
    <s v="tba"/>
    <s v="ana"/>
    <n v="64"/>
    <x v="4"/>
    <s v="S"/>
    <n v="18"/>
    <n v="1"/>
    <x v="7"/>
    <n v="0.91200000000000003"/>
    <s v="Strikeout"/>
    <m/>
    <s v="Peter Bourjos"/>
    <s v="R"/>
    <n v="0"/>
    <x v="0"/>
    <n v="1"/>
    <n v="0"/>
    <n v="0"/>
    <n v="0"/>
    <n v="4"/>
    <n v="91.1"/>
    <n v="84.1"/>
    <n v="3.35"/>
    <n v="1.62"/>
    <n v="-0.67600000000000005"/>
    <n v="2.621"/>
    <n v="-1.385"/>
    <n v="6.6760000000000002"/>
    <n v="-6.02"/>
    <n v="7.29"/>
    <n v="23.8"/>
    <n v="26.2"/>
    <n v="5.0999999999999996"/>
    <n v="219.40899999999999"/>
    <n v="1859.85"/>
    <s v="110405_194404"/>
  </r>
  <r>
    <x v="3"/>
    <s v="R"/>
    <s v="gid_2011_04_05_anamlb_tbamlb_1"/>
    <s v="Tropicana Field"/>
    <s v="Todd Tichenor"/>
    <s v="tba"/>
    <s v="ana"/>
    <n v="65"/>
    <x v="1"/>
    <s v="S"/>
    <n v="18"/>
    <n v="2"/>
    <x v="0"/>
    <n v="0.88"/>
    <s v="Strikeout"/>
    <m/>
    <s v="Peter Bourjos"/>
    <s v="R"/>
    <n v="0"/>
    <x v="1"/>
    <n v="1"/>
    <n v="0"/>
    <n v="0"/>
    <n v="0"/>
    <n v="4"/>
    <n v="90.8"/>
    <n v="83.7"/>
    <n v="3.69"/>
    <n v="1.76"/>
    <n v="-0.84199999999999997"/>
    <n v="3.38"/>
    <n v="-1.359"/>
    <n v="6.7329999999999997"/>
    <n v="1.31"/>
    <n v="12.14"/>
    <n v="23.8"/>
    <n v="-12.2"/>
    <n v="2.7"/>
    <n v="173.87"/>
    <n v="2398.0300000000002"/>
    <s v="110405_194429"/>
  </r>
  <r>
    <x v="3"/>
    <s v="R"/>
    <s v="gid_2011_04_05_anamlb_tbamlb_1"/>
    <s v="Tropicana Field"/>
    <s v="Todd Tichenor"/>
    <s v="tba"/>
    <s v="ana"/>
    <n v="66"/>
    <x v="6"/>
    <s v="S"/>
    <n v="18"/>
    <n v="3"/>
    <x v="1"/>
    <n v="0.91600000000000004"/>
    <s v="Strikeout"/>
    <m/>
    <s v="Peter Bourjos"/>
    <s v="R"/>
    <n v="0"/>
    <x v="2"/>
    <n v="1"/>
    <n v="0"/>
    <n v="0"/>
    <n v="0"/>
    <n v="4"/>
    <n v="85.7"/>
    <n v="79.7"/>
    <n v="3.35"/>
    <n v="1.62"/>
    <n v="1.218"/>
    <n v="1.427"/>
    <n v="-1.379"/>
    <n v="6.5549999999999997"/>
    <n v="3.45"/>
    <n v="2.16"/>
    <n v="23.8"/>
    <n v="-12.1"/>
    <n v="7.8"/>
    <n v="122.613"/>
    <n v="753.976"/>
    <s v="110405_194443"/>
  </r>
  <r>
    <x v="3"/>
    <s v="R"/>
    <s v="gid_2011_04_05_anamlb_tbamlb_1"/>
    <s v="Tropicana Field"/>
    <s v="Todd Tichenor"/>
    <s v="tba"/>
    <s v="ana"/>
    <n v="67"/>
    <x v="1"/>
    <s v="S"/>
    <n v="19"/>
    <n v="1"/>
    <x v="0"/>
    <n v="0.86899999999999999"/>
    <s v="Strikeout"/>
    <m/>
    <s v="Maicer Izturis"/>
    <s v="L"/>
    <n v="0"/>
    <x v="0"/>
    <n v="2"/>
    <n v="0"/>
    <n v="0"/>
    <n v="0"/>
    <n v="4"/>
    <n v="90.7"/>
    <n v="83.8"/>
    <n v="3.03"/>
    <n v="1.41"/>
    <n v="-0.39500000000000002"/>
    <n v="1.974"/>
    <n v="-1.353"/>
    <n v="6.5270000000000001"/>
    <n v="1.46"/>
    <n v="10.76"/>
    <n v="23.8"/>
    <n v="-11.4"/>
    <n v="3.4"/>
    <n v="172.31100000000001"/>
    <n v="2128.0500000000002"/>
    <s v="110405_194510"/>
  </r>
  <r>
    <x v="3"/>
    <s v="R"/>
    <s v="gid_2011_04_05_anamlb_tbamlb_1"/>
    <s v="Tropicana Field"/>
    <s v="Todd Tichenor"/>
    <s v="tba"/>
    <s v="ana"/>
    <n v="68"/>
    <x v="1"/>
    <s v="S"/>
    <n v="19"/>
    <n v="2"/>
    <x v="5"/>
    <n v="0.90200000000000002"/>
    <s v="Strikeout"/>
    <m/>
    <s v="Maicer Izturis"/>
    <s v="L"/>
    <n v="0"/>
    <x v="1"/>
    <n v="2"/>
    <n v="0"/>
    <n v="0"/>
    <n v="0"/>
    <n v="4"/>
    <n v="76.599999999999994"/>
    <n v="70.099999999999994"/>
    <n v="3.17"/>
    <n v="1.47"/>
    <n v="-0.51"/>
    <n v="2.9729999999999999"/>
    <n v="-1.615"/>
    <n v="6.9610000000000003"/>
    <n v="8.39"/>
    <n v="-7.46"/>
    <n v="23.7"/>
    <n v="-14.2"/>
    <n v="13.9"/>
    <n v="48.601999999999997"/>
    <n v="1803.37"/>
    <s v="110405_194524"/>
  </r>
  <r>
    <x v="3"/>
    <s v="R"/>
    <s v="gid_2011_04_05_anamlb_tbamlb_1"/>
    <s v="Tropicana Field"/>
    <s v="Todd Tichenor"/>
    <s v="tba"/>
    <s v="ana"/>
    <n v="69"/>
    <x v="0"/>
    <s v="B"/>
    <n v="19"/>
    <n v="3"/>
    <x v="7"/>
    <n v="0.91100000000000003"/>
    <s v="Strikeout"/>
    <m/>
    <s v="Maicer Izturis"/>
    <s v="L"/>
    <n v="0"/>
    <x v="2"/>
    <n v="2"/>
    <n v="0"/>
    <n v="0"/>
    <n v="0"/>
    <n v="4"/>
    <n v="91.3"/>
    <n v="84"/>
    <n v="3.19"/>
    <n v="1.57"/>
    <n v="0.47799999999999998"/>
    <n v="3.6440000000000001"/>
    <n v="-0.78900000000000003"/>
    <n v="6.7939999999999996"/>
    <n v="-3.72"/>
    <n v="6.58"/>
    <n v="23.8"/>
    <n v="15.2"/>
    <n v="4.9000000000000004"/>
    <n v="209.31800000000001"/>
    <n v="1487.56"/>
    <s v="110405_194540"/>
  </r>
  <r>
    <x v="3"/>
    <s v="R"/>
    <s v="gid_2011_04_05_anamlb_tbamlb_1"/>
    <s v="Tropicana Field"/>
    <s v="Todd Tichenor"/>
    <s v="tba"/>
    <s v="ana"/>
    <n v="70"/>
    <x v="5"/>
    <s v="S"/>
    <n v="19"/>
    <n v="4"/>
    <x v="1"/>
    <n v="0.91900000000000004"/>
    <s v="Strikeout"/>
    <m/>
    <s v="Maicer Izturis"/>
    <s v="L"/>
    <n v="1"/>
    <x v="2"/>
    <n v="2"/>
    <n v="0"/>
    <n v="0"/>
    <n v="0"/>
    <n v="4"/>
    <n v="84.5"/>
    <n v="77.7"/>
    <n v="3.19"/>
    <n v="1.35"/>
    <n v="0.82"/>
    <n v="0.89800000000000002"/>
    <n v="-1.355"/>
    <n v="6.4649999999999999"/>
    <n v="5.57"/>
    <n v="4.12"/>
    <n v="23.8"/>
    <n v="-18.399999999999999"/>
    <n v="7.7"/>
    <n v="126.79900000000001"/>
    <n v="1246.5999999999999"/>
    <s v="110405_194556"/>
  </r>
  <r>
    <x v="3"/>
    <s v="R"/>
    <s v="gid_2011_04_05_anamlb_tbamlb_1"/>
    <s v="Tropicana Field"/>
    <s v="Todd Tichenor"/>
    <s v="tba"/>
    <s v="ana"/>
    <n v="71"/>
    <x v="0"/>
    <s v="B"/>
    <n v="20"/>
    <n v="1"/>
    <x v="1"/>
    <n v="0.91600000000000004"/>
    <s v="Triple"/>
    <m/>
    <s v="Howard Kendrick"/>
    <s v="R"/>
    <n v="0"/>
    <x v="0"/>
    <n v="0"/>
    <n v="0"/>
    <n v="0"/>
    <n v="0"/>
    <n v="5"/>
    <n v="81.900000000000006"/>
    <n v="76.599999999999994"/>
    <n v="3.53"/>
    <n v="1.45"/>
    <n v="1.5569999999999999"/>
    <n v="2.2000000000000002"/>
    <n v="-1.24"/>
    <n v="6.7670000000000003"/>
    <n v="6.38"/>
    <n v="-0.26"/>
    <n v="23.9"/>
    <n v="-16.8"/>
    <n v="9.6"/>
    <n v="88.122"/>
    <n v="1129.4000000000001"/>
    <s v="110405_195300"/>
  </r>
  <r>
    <x v="3"/>
    <s v="R"/>
    <s v="gid_2011_04_05_anamlb_tbamlb_1"/>
    <s v="Tropicana Field"/>
    <s v="Todd Tichenor"/>
    <s v="tba"/>
    <s v="ana"/>
    <n v="72"/>
    <x v="3"/>
    <s v="X"/>
    <n v="20"/>
    <n v="2"/>
    <x v="1"/>
    <n v="0.92300000000000004"/>
    <s v="Triple"/>
    <s v="LD"/>
    <s v="Howard Kendrick"/>
    <s v="R"/>
    <n v="1"/>
    <x v="0"/>
    <n v="0"/>
    <n v="0"/>
    <n v="0"/>
    <n v="0"/>
    <n v="5"/>
    <n v="82.6"/>
    <n v="76.400000000000006"/>
    <n v="3.08"/>
    <n v="1.38"/>
    <n v="-0.50900000000000001"/>
    <n v="2.0259999999999998"/>
    <n v="-1.57"/>
    <n v="6.6589999999999998"/>
    <n v="7.12"/>
    <n v="-0.48"/>
    <n v="23.8"/>
    <n v="-17.399999999999999"/>
    <n v="9.6999999999999993"/>
    <n v="86.561000000000007"/>
    <n v="1258.98"/>
    <s v="110405_195312"/>
  </r>
  <r>
    <x v="3"/>
    <s v="R"/>
    <s v="gid_2011_04_05_anamlb_tbamlb_1"/>
    <s v="Tropicana Field"/>
    <s v="Todd Tichenor"/>
    <s v="tba"/>
    <s v="ana"/>
    <n v="73"/>
    <x v="0"/>
    <s v="B"/>
    <n v="21"/>
    <n v="1"/>
    <x v="6"/>
    <n v="0.91500000000000004"/>
    <s v="Groundout"/>
    <m/>
    <s v="Bobby Abreu"/>
    <s v="L"/>
    <n v="0"/>
    <x v="0"/>
    <n v="0"/>
    <n v="0"/>
    <n v="0"/>
    <n v="1"/>
    <n v="5"/>
    <n v="83"/>
    <n v="76.099999999999994"/>
    <n v="3.53"/>
    <n v="1.74"/>
    <n v="-0.71899999999999997"/>
    <n v="3.907"/>
    <n v="-1.226"/>
    <n v="6.8639999999999999"/>
    <n v="-2.5099999999999998"/>
    <n v="7.7"/>
    <n v="23.8"/>
    <n v="8.9"/>
    <n v="5.9"/>
    <n v="197.95500000000001"/>
    <n v="1445.47"/>
    <s v="110405_195409"/>
  </r>
  <r>
    <x v="3"/>
    <s v="R"/>
    <s v="gid_2011_04_05_anamlb_tbamlb_1"/>
    <s v="Tropicana Field"/>
    <s v="Todd Tichenor"/>
    <s v="tba"/>
    <s v="ana"/>
    <n v="74"/>
    <x v="0"/>
    <s v="B"/>
    <n v="21"/>
    <n v="2"/>
    <x v="7"/>
    <n v="0.90300000000000002"/>
    <s v="Groundout"/>
    <m/>
    <s v="Bobby Abreu"/>
    <s v="L"/>
    <n v="1"/>
    <x v="0"/>
    <n v="0"/>
    <n v="0"/>
    <n v="0"/>
    <n v="1"/>
    <n v="5"/>
    <n v="91.3"/>
    <n v="83.6"/>
    <n v="3.45"/>
    <n v="1.8"/>
    <n v="2.0680000000000001"/>
    <n v="2.476"/>
    <n v="-0.89200000000000002"/>
    <n v="6.6150000000000002"/>
    <n v="-4.8"/>
    <n v="6.02"/>
    <n v="23.8"/>
    <n v="15.8"/>
    <n v="5.4"/>
    <n v="218.37100000000001"/>
    <n v="1500.49"/>
    <s v="110405_195431"/>
  </r>
  <r>
    <x v="3"/>
    <s v="R"/>
    <s v="gid_2011_04_05_anamlb_tbamlb_1"/>
    <s v="Tropicana Field"/>
    <s v="Todd Tichenor"/>
    <s v="tba"/>
    <s v="ana"/>
    <n v="75"/>
    <x v="0"/>
    <s v="B"/>
    <n v="21"/>
    <n v="3"/>
    <x v="2"/>
    <n v="0.81599999999999995"/>
    <s v="Groundout"/>
    <m/>
    <s v="Bobby Abreu"/>
    <s v="L"/>
    <n v="2"/>
    <x v="0"/>
    <n v="0"/>
    <n v="0"/>
    <n v="0"/>
    <n v="1"/>
    <n v="5"/>
    <n v="81.7"/>
    <n v="74.8"/>
    <n v="3.49"/>
    <n v="1.83"/>
    <n v="-0.61"/>
    <n v="4.2839999999999998"/>
    <n v="-1.2689999999999999"/>
    <n v="6.6580000000000004"/>
    <n v="-1.93"/>
    <n v="4.95"/>
    <n v="23.8"/>
    <n v="5.4"/>
    <n v="7.1"/>
    <n v="201.10300000000001"/>
    <n v="935.14700000000005"/>
    <s v="110405_195459"/>
  </r>
  <r>
    <x v="3"/>
    <s v="R"/>
    <s v="gid_2011_04_05_anamlb_tbamlb_1"/>
    <s v="Tropicana Field"/>
    <s v="Todd Tichenor"/>
    <s v="tba"/>
    <s v="ana"/>
    <n v="76"/>
    <x v="1"/>
    <s v="S"/>
    <n v="21"/>
    <n v="4"/>
    <x v="0"/>
    <n v="0.88900000000000001"/>
    <s v="Groundout"/>
    <m/>
    <s v="Bobby Abreu"/>
    <s v="L"/>
    <n v="3"/>
    <x v="0"/>
    <n v="0"/>
    <n v="0"/>
    <n v="0"/>
    <n v="1"/>
    <n v="5"/>
    <n v="89.5"/>
    <n v="81.5"/>
    <n v="3.53"/>
    <n v="1.71"/>
    <n v="0.17699999999999999"/>
    <n v="2.8140000000000001"/>
    <n v="-1.1499999999999999"/>
    <n v="6.7460000000000004"/>
    <n v="1.0900000000000001"/>
    <n v="10.23"/>
    <n v="23.7"/>
    <n v="-8.9"/>
    <n v="3.9"/>
    <n v="173.96700000000001"/>
    <n v="1958.91"/>
    <s v="110405_195521"/>
  </r>
  <r>
    <x v="3"/>
    <s v="R"/>
    <s v="gid_2011_04_05_anamlb_tbamlb_1"/>
    <s v="Tropicana Field"/>
    <s v="Todd Tichenor"/>
    <s v="tba"/>
    <s v="ana"/>
    <n v="77"/>
    <x v="2"/>
    <s v="X"/>
    <n v="21"/>
    <n v="5"/>
    <x v="1"/>
    <n v="0.92900000000000005"/>
    <s v="Groundout"/>
    <s v="GB"/>
    <s v="Bobby Abreu"/>
    <s v="L"/>
    <n v="3"/>
    <x v="1"/>
    <n v="0"/>
    <n v="0"/>
    <n v="0"/>
    <n v="1"/>
    <n v="5"/>
    <n v="83.7"/>
    <n v="76.7"/>
    <n v="3.17"/>
    <n v="1.47"/>
    <n v="-0.498"/>
    <n v="2.8650000000000002"/>
    <n v="-1.3320000000000001"/>
    <n v="6.7690000000000001"/>
    <n v="8.16"/>
    <n v="3.37"/>
    <n v="23.8"/>
    <n v="-23.6"/>
    <n v="8.1999999999999993"/>
    <n v="112.749"/>
    <n v="1573.17"/>
    <s v="110405_195545"/>
  </r>
  <r>
    <x v="3"/>
    <s v="R"/>
    <s v="gid_2011_04_05_anamlb_tbamlb_1"/>
    <s v="Tropicana Field"/>
    <s v="Todd Tichenor"/>
    <s v="tba"/>
    <s v="ana"/>
    <n v="78"/>
    <x v="0"/>
    <s v="B"/>
    <n v="22"/>
    <n v="1"/>
    <x v="5"/>
    <n v="0.90200000000000002"/>
    <s v="Single"/>
    <m/>
    <s v="Torii Hunter"/>
    <s v="R"/>
    <n v="0"/>
    <x v="0"/>
    <n v="1"/>
    <n v="0"/>
    <n v="0"/>
    <n v="1"/>
    <n v="5"/>
    <n v="78.2"/>
    <n v="72.2"/>
    <n v="3.45"/>
    <n v="1.52"/>
    <n v="-1.9E-2"/>
    <n v="1.5740000000000001"/>
    <n v="-1.1279999999999999"/>
    <n v="6.8449999999999998"/>
    <n v="4.05"/>
    <n v="-9.07"/>
    <n v="23.8"/>
    <n v="-7.1"/>
    <n v="13.9"/>
    <n v="24.175000000000001"/>
    <n v="1632.79"/>
    <s v="110405_195706"/>
  </r>
  <r>
    <x v="3"/>
    <s v="R"/>
    <s v="gid_2011_04_05_anamlb_tbamlb_1"/>
    <s v="Tropicana Field"/>
    <s v="Todd Tichenor"/>
    <s v="tba"/>
    <s v="ana"/>
    <n v="79"/>
    <x v="6"/>
    <s v="S"/>
    <n v="22"/>
    <n v="2"/>
    <x v="1"/>
    <n v="0.92900000000000005"/>
    <s v="Single"/>
    <m/>
    <s v="Torii Hunter"/>
    <s v="R"/>
    <n v="1"/>
    <x v="0"/>
    <n v="1"/>
    <n v="0"/>
    <n v="0"/>
    <n v="1"/>
    <n v="5"/>
    <n v="85.1"/>
    <n v="78.3"/>
    <n v="3.46"/>
    <n v="1.71"/>
    <n v="0.85399999999999998"/>
    <n v="1.464"/>
    <n v="-1.1910000000000001"/>
    <n v="6.5659999999999998"/>
    <n v="8.27"/>
    <n v="-2.19"/>
    <n v="23.8"/>
    <n v="-19.899999999999999"/>
    <n v="10.199999999999999"/>
    <n v="75.488"/>
    <n v="1539.51"/>
    <s v="110405_195727"/>
  </r>
  <r>
    <x v="3"/>
    <s v="R"/>
    <s v="gid_2011_04_05_anamlb_tbamlb_1"/>
    <s v="Tropicana Field"/>
    <s v="Todd Tichenor"/>
    <s v="tba"/>
    <s v="ana"/>
    <n v="80"/>
    <x v="9"/>
    <s v="X"/>
    <n v="22"/>
    <n v="3"/>
    <x v="1"/>
    <n v="0.92500000000000004"/>
    <s v="Single"/>
    <s v="GB"/>
    <s v="Torii Hunter"/>
    <s v="R"/>
    <n v="1"/>
    <x v="1"/>
    <n v="1"/>
    <n v="0"/>
    <n v="0"/>
    <n v="1"/>
    <n v="5"/>
    <n v="84.6"/>
    <n v="78.599999999999994"/>
    <n v="3.46"/>
    <n v="1.71"/>
    <n v="0.38200000000000001"/>
    <n v="2.4409999999999998"/>
    <n v="-1.27"/>
    <n v="6.6749999999999998"/>
    <n v="3.11"/>
    <n v="-0.64"/>
    <n v="23.8"/>
    <n v="-9"/>
    <n v="8.9"/>
    <n v="79.287999999999997"/>
    <n v="575.92600000000004"/>
    <s v="110405_195747"/>
  </r>
  <r>
    <x v="3"/>
    <s v="R"/>
    <s v="gid_2011_04_05_anamlb_tbamlb_1"/>
    <s v="Tropicana Field"/>
    <s v="Todd Tichenor"/>
    <s v="tba"/>
    <s v="ana"/>
    <n v="81"/>
    <x v="4"/>
    <s v="S"/>
    <n v="23"/>
    <n v="1"/>
    <x v="7"/>
    <n v="0.91100000000000003"/>
    <s v="Pop Out"/>
    <m/>
    <s v="Vernon Wells"/>
    <s v="R"/>
    <n v="0"/>
    <x v="0"/>
    <n v="1"/>
    <n v="1"/>
    <n v="0"/>
    <n v="0"/>
    <n v="5"/>
    <n v="90.8"/>
    <n v="83.1"/>
    <n v="3.24"/>
    <n v="1.58"/>
    <n v="-0.85099999999999998"/>
    <n v="2.4289999999999998"/>
    <n v="-1.0840000000000001"/>
    <n v="6.5640000000000001"/>
    <n v="-5.2"/>
    <n v="6.74"/>
    <n v="23.8"/>
    <n v="21.8"/>
    <n v="5.4"/>
    <n v="217.47399999999999"/>
    <n v="1652.06"/>
    <s v="110405_195848"/>
  </r>
  <r>
    <x v="3"/>
    <s v="R"/>
    <s v="gid_2011_04_05_anamlb_tbamlb_1"/>
    <s v="Tropicana Field"/>
    <s v="Todd Tichenor"/>
    <s v="tba"/>
    <s v="ana"/>
    <n v="82"/>
    <x v="0"/>
    <s v="B"/>
    <n v="23"/>
    <n v="2"/>
    <x v="7"/>
    <n v="0.90500000000000003"/>
    <s v="Pop Out"/>
    <m/>
    <s v="Vernon Wells"/>
    <s v="R"/>
    <n v="0"/>
    <x v="1"/>
    <n v="1"/>
    <n v="1"/>
    <n v="0"/>
    <n v="0"/>
    <n v="5"/>
    <n v="90.9"/>
    <n v="84"/>
    <n v="3.38"/>
    <n v="1.53"/>
    <n v="1.835"/>
    <n v="2.1880000000000002"/>
    <n v="-0.78800000000000003"/>
    <n v="6.6029999999999998"/>
    <n v="-4.2699999999999996"/>
    <n v="6.15"/>
    <n v="23.8"/>
    <n v="14.8"/>
    <n v="5.3"/>
    <n v="214.57599999999999"/>
    <n v="1470"/>
    <s v="110405_195920"/>
  </r>
  <r>
    <x v="3"/>
    <s v="R"/>
    <s v="gid_2011_04_05_anamlb_tbamlb_1"/>
    <s v="Tropicana Field"/>
    <s v="Todd Tichenor"/>
    <s v="tba"/>
    <s v="ana"/>
    <n v="83"/>
    <x v="2"/>
    <s v="X"/>
    <n v="23"/>
    <n v="3"/>
    <x v="7"/>
    <n v="0.90600000000000003"/>
    <s v="Pop Out"/>
    <s v="PU"/>
    <s v="Vernon Wells"/>
    <s v="R"/>
    <n v="1"/>
    <x v="1"/>
    <n v="1"/>
    <n v="1"/>
    <n v="0"/>
    <n v="0"/>
    <n v="5"/>
    <n v="90.3"/>
    <n v="83.1"/>
    <n v="3.24"/>
    <n v="1.58"/>
    <n v="0.29599999999999999"/>
    <n v="2.0369999999999999"/>
    <n v="-1.0549999999999999"/>
    <n v="6.5359999999999996"/>
    <n v="-6.96"/>
    <n v="7.76"/>
    <n v="23.8"/>
    <n v="28.7"/>
    <n v="5.3"/>
    <n v="221.77"/>
    <n v="2022.34"/>
    <s v="110405_195943"/>
  </r>
  <r>
    <x v="3"/>
    <s v="R"/>
    <s v="gid_2011_04_05_anamlb_tbamlb_1"/>
    <s v="Tropicana Field"/>
    <s v="Todd Tichenor"/>
    <s v="tba"/>
    <s v="ana"/>
    <n v="84"/>
    <x v="2"/>
    <s v="X"/>
    <n v="24"/>
    <n v="1"/>
    <x v="7"/>
    <n v="0.86099999999999999"/>
    <s v="Pop Out"/>
    <s v="PU"/>
    <s v="Alberto Callaspo"/>
    <s v="L"/>
    <n v="0"/>
    <x v="0"/>
    <n v="2"/>
    <n v="1"/>
    <n v="0"/>
    <n v="0"/>
    <n v="5"/>
    <n v="88.5"/>
    <n v="81.099999999999994"/>
    <n v="3.07"/>
    <n v="1.46"/>
    <n v="-3.1E-2"/>
    <n v="3.5539999999999998"/>
    <n v="-1.306"/>
    <n v="6.61"/>
    <n v="-4.97"/>
    <n v="7.07"/>
    <n v="23.8"/>
    <n v="19.3"/>
    <n v="5.3"/>
    <n v="214.91399999999999"/>
    <n v="1640.86"/>
    <s v="110405_200042"/>
  </r>
  <r>
    <x v="3"/>
    <s v="R"/>
    <s v="gid_2011_04_05_anamlb_tbamlb_1"/>
    <s v="Tropicana Field"/>
    <s v="Todd Tichenor"/>
    <s v="tba"/>
    <s v="ana"/>
    <n v="85"/>
    <x v="2"/>
    <s v="X"/>
    <n v="25"/>
    <n v="1"/>
    <x v="7"/>
    <n v="0.86199999999999999"/>
    <s v="Groundout"/>
    <s v="GB"/>
    <s v="Mark Trumbo"/>
    <s v="R"/>
    <n v="0"/>
    <x v="0"/>
    <n v="0"/>
    <n v="0"/>
    <n v="0"/>
    <n v="0"/>
    <n v="6"/>
    <n v="90.2"/>
    <n v="83.9"/>
    <n v="3.45"/>
    <n v="1.55"/>
    <n v="-0.1"/>
    <n v="2.9860000000000002"/>
    <n v="-1.22"/>
    <n v="6.8140000000000001"/>
    <n v="-3.76"/>
    <n v="8.26"/>
    <n v="23.9"/>
    <n v="17.7"/>
    <n v="4.4000000000000004"/>
    <n v="204.36600000000001"/>
    <n v="1786.09"/>
    <s v="110405_201415"/>
  </r>
  <r>
    <x v="3"/>
    <s v="R"/>
    <s v="gid_2011_04_05_anamlb_tbamlb_1"/>
    <s v="Tropicana Field"/>
    <s v="Todd Tichenor"/>
    <s v="tba"/>
    <s v="ana"/>
    <n v="86"/>
    <x v="1"/>
    <s v="S"/>
    <n v="26"/>
    <n v="1"/>
    <x v="0"/>
    <n v="0.90900000000000003"/>
    <s v="Lineout"/>
    <m/>
    <s v="Hank Conger"/>
    <s v="L"/>
    <n v="0"/>
    <x v="0"/>
    <n v="1"/>
    <n v="0"/>
    <n v="0"/>
    <n v="0"/>
    <n v="6"/>
    <n v="89.8"/>
    <n v="83.5"/>
    <n v="3.21"/>
    <n v="1.47"/>
    <n v="-6.7000000000000004E-2"/>
    <n v="3.347"/>
    <n v="-1.3160000000000001"/>
    <n v="6.79"/>
    <n v="-1.03"/>
    <n v="10.43"/>
    <n v="23.9"/>
    <n v="4.5"/>
    <n v="3.4"/>
    <n v="185.596"/>
    <n v="2054.83"/>
    <s v="110405_201449"/>
  </r>
  <r>
    <x v="3"/>
    <s v="R"/>
    <s v="gid_2011_04_05_anamlb_tbamlb_1"/>
    <s v="Tropicana Field"/>
    <s v="Todd Tichenor"/>
    <s v="tba"/>
    <s v="ana"/>
    <n v="87"/>
    <x v="1"/>
    <s v="S"/>
    <n v="26"/>
    <n v="2"/>
    <x v="7"/>
    <n v="0.91200000000000003"/>
    <s v="Lineout"/>
    <m/>
    <s v="Hank Conger"/>
    <s v="L"/>
    <n v="0"/>
    <x v="1"/>
    <n v="1"/>
    <n v="0"/>
    <n v="0"/>
    <n v="0"/>
    <n v="6"/>
    <n v="91.9"/>
    <n v="84.1"/>
    <n v="3.37"/>
    <n v="1.64"/>
    <n v="0.108"/>
    <n v="3.2269999999999999"/>
    <n v="-1.0920000000000001"/>
    <n v="6.7750000000000004"/>
    <n v="-6.83"/>
    <n v="7.61"/>
    <n v="23.8"/>
    <n v="29.7"/>
    <n v="5"/>
    <n v="221.751"/>
    <n v="2011.04"/>
    <s v="110405_201502"/>
  </r>
  <r>
    <x v="3"/>
    <s v="R"/>
    <s v="gid_2011_04_05_anamlb_tbamlb_1"/>
    <s v="Tropicana Field"/>
    <s v="Todd Tichenor"/>
    <s v="tba"/>
    <s v="ana"/>
    <n v="88"/>
    <x v="2"/>
    <s v="X"/>
    <n v="26"/>
    <n v="3"/>
    <x v="1"/>
    <n v="0.92"/>
    <s v="Lineout"/>
    <s v="LD"/>
    <s v="Hank Conger"/>
    <s v="L"/>
    <n v="0"/>
    <x v="2"/>
    <n v="1"/>
    <n v="0"/>
    <n v="0"/>
    <n v="0"/>
    <n v="6"/>
    <n v="85.4"/>
    <n v="80.099999999999994"/>
    <n v="3.37"/>
    <n v="1.64"/>
    <n v="0.57799999999999996"/>
    <n v="1.5940000000000001"/>
    <n v="-1.5569999999999999"/>
    <n v="6.5860000000000003"/>
    <n v="3.29"/>
    <n v="3.23"/>
    <n v="23.9"/>
    <n v="-11.9"/>
    <n v="7.2"/>
    <n v="134.90299999999999"/>
    <n v="862.26499999999999"/>
    <s v="110405_201516"/>
  </r>
  <r>
    <x v="3"/>
    <s v="R"/>
    <s v="gid_2011_04_05_anamlb_tbamlb_1"/>
    <s v="Tropicana Field"/>
    <s v="Todd Tichenor"/>
    <s v="tba"/>
    <s v="ana"/>
    <n v="89"/>
    <x v="1"/>
    <s v="S"/>
    <n v="27"/>
    <n v="1"/>
    <x v="0"/>
    <n v="0.90300000000000002"/>
    <s v="Pop Out"/>
    <m/>
    <s v="Peter Bourjos"/>
    <s v="R"/>
    <n v="0"/>
    <x v="0"/>
    <n v="2"/>
    <n v="0"/>
    <n v="0"/>
    <n v="0"/>
    <n v="6"/>
    <n v="89.9"/>
    <n v="83"/>
    <n v="3.69"/>
    <n v="1.88"/>
    <n v="5.7000000000000002E-2"/>
    <n v="2.0099999999999998"/>
    <n v="-1.262"/>
    <n v="6.6829999999999998"/>
    <n v="-1.32"/>
    <n v="10.44"/>
    <n v="23.8"/>
    <n v="5.6"/>
    <n v="3.7"/>
    <n v="187.18799999999999"/>
    <n v="2043.11"/>
    <s v="110405_201547"/>
  </r>
  <r>
    <x v="3"/>
    <s v="R"/>
    <s v="gid_2011_04_05_anamlb_tbamlb_1"/>
    <s v="Tropicana Field"/>
    <s v="Todd Tichenor"/>
    <s v="tba"/>
    <s v="ana"/>
    <n v="90"/>
    <x v="2"/>
    <s v="X"/>
    <n v="27"/>
    <n v="2"/>
    <x v="0"/>
    <n v="0.91500000000000004"/>
    <s v="Pop Out"/>
    <s v="PU"/>
    <s v="Peter Bourjos"/>
    <s v="R"/>
    <n v="0"/>
    <x v="1"/>
    <n v="2"/>
    <n v="0"/>
    <n v="0"/>
    <n v="0"/>
    <n v="6"/>
    <n v="90.6"/>
    <n v="83"/>
    <n v="3.35"/>
    <n v="1.62"/>
    <n v="-1.21"/>
    <n v="2.4430000000000001"/>
    <n v="-1.5129999999999999"/>
    <n v="6.5380000000000003"/>
    <n v="-1.37"/>
    <n v="7.88"/>
    <n v="23.8"/>
    <n v="6.2"/>
    <n v="4.5999999999999996"/>
    <n v="189.78899999999999"/>
    <n v="1551.88"/>
    <s v="110405_201559"/>
  </r>
  <r>
    <x v="3"/>
    <s v="R"/>
    <s v="gid_2011_04_05_anamlb_tbamlb_1"/>
    <s v="Tropicana Field"/>
    <s v="Todd Tichenor"/>
    <s v="tba"/>
    <s v="ana"/>
    <n v="91"/>
    <x v="3"/>
    <s v="X"/>
    <n v="28"/>
    <n v="1"/>
    <x v="0"/>
    <n v="0.875"/>
    <s v="Single"/>
    <s v="LD"/>
    <s v="Maicer Izturis"/>
    <s v="L"/>
    <n v="0"/>
    <x v="0"/>
    <n v="0"/>
    <n v="0"/>
    <n v="0"/>
    <n v="0"/>
    <n v="7"/>
    <n v="88.8"/>
    <n v="81"/>
    <n v="3.19"/>
    <n v="1.35"/>
    <n v="0.122"/>
    <n v="2.1709999999999998"/>
    <n v="-1.498"/>
    <n v="6.5570000000000004"/>
    <n v="2.19"/>
    <n v="7.62"/>
    <n v="23.7"/>
    <n v="-12"/>
    <n v="5.2"/>
    <n v="164.08"/>
    <n v="1498.14"/>
    <s v="110405_202936"/>
  </r>
  <r>
    <x v="3"/>
    <s v="R"/>
    <s v="gid_2011_04_10_tbamlb_chamlb_1"/>
    <s v="U.S. Cellular Field"/>
    <s v="Paul Nauert"/>
    <s v="tba"/>
    <s v="cha"/>
    <n v="1"/>
    <x v="0"/>
    <s v="B"/>
    <n v="1"/>
    <n v="1"/>
    <x v="0"/>
    <n v="0.82599999999999996"/>
    <s v="Flyout"/>
    <m/>
    <s v="Juan Pierre"/>
    <s v="L"/>
    <n v="0"/>
    <x v="0"/>
    <n v="0"/>
    <n v="0"/>
    <n v="0"/>
    <n v="0"/>
    <n v="1"/>
    <n v="91.3"/>
    <n v="82.7"/>
    <n v="2.79"/>
    <n v="1.1200000000000001"/>
    <n v="-0.74199999999999999"/>
    <n v="3.6619999999999999"/>
    <n v="-1.389"/>
    <n v="6.5129999999999999"/>
    <n v="-1.62"/>
    <n v="5.81"/>
    <n v="23.7"/>
    <n v="5.9"/>
    <n v="5.2"/>
    <n v="195.51599999999999"/>
    <n v="1169.2"/>
    <s v="110410_131600"/>
  </r>
  <r>
    <x v="3"/>
    <s v="R"/>
    <s v="gid_2011_04_10_tbamlb_chamlb_1"/>
    <s v="U.S. Cellular Field"/>
    <s v="Paul Nauert"/>
    <s v="tba"/>
    <s v="cha"/>
    <n v="2"/>
    <x v="1"/>
    <s v="S"/>
    <n v="1"/>
    <n v="2"/>
    <x v="0"/>
    <n v="0.90400000000000003"/>
    <s v="Flyout"/>
    <m/>
    <s v="Juan Pierre"/>
    <s v="L"/>
    <n v="1"/>
    <x v="0"/>
    <n v="0"/>
    <n v="0"/>
    <n v="0"/>
    <n v="0"/>
    <n v="1"/>
    <n v="90.6"/>
    <n v="82.7"/>
    <n v="2.86"/>
    <n v="1.1100000000000001"/>
    <n v="-0.11899999999999999"/>
    <n v="3.3180000000000001"/>
    <n v="-1.2270000000000001"/>
    <n v="6.548"/>
    <n v="-0.15"/>
    <n v="10.4"/>
    <n v="23.7"/>
    <n v="-1.5"/>
    <n v="3.5"/>
    <n v="180.85"/>
    <n v="2015.01"/>
    <s v="110410_131614"/>
  </r>
  <r>
    <x v="3"/>
    <s v="R"/>
    <s v="gid_2011_04_10_tbamlb_chamlb_1"/>
    <s v="U.S. Cellular Field"/>
    <s v="Paul Nauert"/>
    <s v="tba"/>
    <s v="cha"/>
    <n v="3"/>
    <x v="2"/>
    <s v="X"/>
    <n v="1"/>
    <n v="3"/>
    <x v="0"/>
    <n v="0.91400000000000003"/>
    <s v="Flyout"/>
    <s v="FB"/>
    <s v="Juan Pierre"/>
    <s v="L"/>
    <n v="1"/>
    <x v="1"/>
    <n v="0"/>
    <n v="0"/>
    <n v="0"/>
    <n v="0"/>
    <n v="1"/>
    <n v="92.5"/>
    <n v="84.4"/>
    <n v="0.38"/>
    <n v="0"/>
    <n v="0.61499999999999999"/>
    <n v="1.948"/>
    <n v="-1.0389999999999999"/>
    <n v="6.37"/>
    <n v="-2.33"/>
    <n v="9.64"/>
    <n v="23.7"/>
    <n v="10.4"/>
    <n v="3.8"/>
    <n v="193.523"/>
    <n v="1955.21"/>
    <s v="110410_131629"/>
  </r>
  <r>
    <x v="3"/>
    <s v="R"/>
    <s v="gid_2011_04_10_tbamlb_chamlb_1"/>
    <s v="U.S. Cellular Field"/>
    <s v="Paul Nauert"/>
    <s v="tba"/>
    <s v="cha"/>
    <n v="4"/>
    <x v="1"/>
    <s v="S"/>
    <n v="2"/>
    <n v="1"/>
    <x v="0"/>
    <n v="0.90900000000000003"/>
    <s v="Home Run"/>
    <m/>
    <s v="Gordon Beckham"/>
    <s v="R"/>
    <n v="0"/>
    <x v="0"/>
    <n v="1"/>
    <n v="0"/>
    <n v="0"/>
    <n v="0"/>
    <n v="1"/>
    <n v="91.4"/>
    <n v="84.9"/>
    <n v="3.62"/>
    <n v="1.67"/>
    <n v="0.69699999999999995"/>
    <n v="2.1850000000000001"/>
    <n v="-1.1519999999999999"/>
    <n v="6.3789999999999996"/>
    <n v="0.72"/>
    <n v="6.92"/>
    <n v="23.8"/>
    <n v="-6"/>
    <n v="4.7"/>
    <n v="174.078"/>
    <n v="1383.43"/>
    <s v="110410_131706"/>
  </r>
  <r>
    <x v="3"/>
    <s v="R"/>
    <s v="gid_2011_04_10_tbamlb_chamlb_1"/>
    <s v="U.S. Cellular Field"/>
    <s v="Paul Nauert"/>
    <s v="tba"/>
    <s v="cha"/>
    <n v="5"/>
    <x v="9"/>
    <s v="X"/>
    <n v="2"/>
    <n v="2"/>
    <x v="1"/>
    <n v="0.81499999999999995"/>
    <s v="Home Run"/>
    <s v="FB"/>
    <s v="Gordon Beckham"/>
    <s v="R"/>
    <n v="0"/>
    <x v="1"/>
    <n v="1"/>
    <n v="0"/>
    <n v="0"/>
    <n v="0"/>
    <n v="1"/>
    <n v="84.5"/>
    <n v="77"/>
    <n v="3.41"/>
    <n v="1.7"/>
    <n v="-0.252"/>
    <n v="1.998"/>
    <n v="-1.379"/>
    <n v="6.5140000000000002"/>
    <n v="2.1"/>
    <n v="1.58"/>
    <n v="23.7"/>
    <n v="-6.7"/>
    <n v="8.3000000000000007"/>
    <n v="127.878"/>
    <n v="473.17500000000001"/>
    <s v="110410_131719"/>
  </r>
  <r>
    <x v="3"/>
    <s v="R"/>
    <s v="gid_2011_04_10_tbamlb_chamlb_1"/>
    <s v="U.S. Cellular Field"/>
    <s v="Paul Nauert"/>
    <s v="tba"/>
    <s v="cha"/>
    <n v="6"/>
    <x v="1"/>
    <s v="S"/>
    <n v="3"/>
    <n v="1"/>
    <x v="0"/>
    <n v="0.90700000000000003"/>
    <s v="Groundout"/>
    <m/>
    <s v="Alex Rios"/>
    <s v="R"/>
    <n v="0"/>
    <x v="0"/>
    <n v="1"/>
    <n v="0"/>
    <n v="0"/>
    <n v="0"/>
    <n v="1"/>
    <n v="93.1"/>
    <n v="84.4"/>
    <n v="3.41"/>
    <n v="1.55"/>
    <n v="0.71099999999999997"/>
    <n v="2.4180000000000001"/>
    <n v="-1.133"/>
    <n v="6.3949999999999996"/>
    <n v="-1.85"/>
    <n v="7.48"/>
    <n v="23.7"/>
    <n v="5.8"/>
    <n v="4.5"/>
    <n v="193.834"/>
    <n v="1519.36"/>
    <s v="110410_131810"/>
  </r>
  <r>
    <x v="3"/>
    <s v="R"/>
    <s v="gid_2011_04_10_tbamlb_chamlb_1"/>
    <s v="U.S. Cellular Field"/>
    <s v="Paul Nauert"/>
    <s v="tba"/>
    <s v="cha"/>
    <n v="7"/>
    <x v="2"/>
    <s v="X"/>
    <n v="3"/>
    <n v="2"/>
    <x v="7"/>
    <n v="0.83699999999999997"/>
    <s v="Groundout"/>
    <s v="GB"/>
    <s v="Alex Rios"/>
    <s v="R"/>
    <n v="0"/>
    <x v="1"/>
    <n v="1"/>
    <n v="0"/>
    <n v="0"/>
    <n v="0"/>
    <n v="1"/>
    <n v="92.6"/>
    <n v="85.6"/>
    <n v="3.16"/>
    <n v="1.48"/>
    <n v="-6.8000000000000005E-2"/>
    <n v="2.8090000000000002"/>
    <n v="-1.0029999999999999"/>
    <n v="6.4939999999999998"/>
    <n v="-2.41"/>
    <n v="5.83"/>
    <n v="23.8"/>
    <n v="9.6999999999999993"/>
    <n v="4.9000000000000004"/>
    <n v="202.315"/>
    <n v="1267.05"/>
    <s v="110410_131823"/>
  </r>
  <r>
    <x v="3"/>
    <s v="R"/>
    <s v="gid_2011_04_10_tbamlb_chamlb_1"/>
    <s v="U.S. Cellular Field"/>
    <s v="Paul Nauert"/>
    <s v="tba"/>
    <s v="cha"/>
    <n v="8"/>
    <x v="9"/>
    <s v="X"/>
    <n v="4"/>
    <n v="1"/>
    <x v="7"/>
    <n v="0.90900000000000003"/>
    <s v="Home Run"/>
    <s v="FB"/>
    <s v="Paul Konerko"/>
    <s v="R"/>
    <n v="0"/>
    <x v="0"/>
    <n v="2"/>
    <n v="0"/>
    <n v="0"/>
    <n v="0"/>
    <n v="1"/>
    <n v="92.1"/>
    <n v="82.8"/>
    <n v="3.64"/>
    <n v="1.86"/>
    <n v="-9.1999999999999998E-2"/>
    <n v="2.4540000000000002"/>
    <n v="-1.4370000000000001"/>
    <n v="6.335"/>
    <n v="-5.07"/>
    <n v="7.05"/>
    <n v="23.6"/>
    <n v="19.8"/>
    <n v="5.2"/>
    <n v="215.572"/>
    <n v="1676.89"/>
    <s v="110410_131906"/>
  </r>
  <r>
    <x v="3"/>
    <s v="R"/>
    <s v="gid_2011_04_10_tbamlb_chamlb_1"/>
    <s v="U.S. Cellular Field"/>
    <s v="Paul Nauert"/>
    <s v="tba"/>
    <s v="cha"/>
    <n v="9"/>
    <x v="1"/>
    <s v="S"/>
    <n v="5"/>
    <n v="1"/>
    <x v="1"/>
    <n v="0.92900000000000005"/>
    <s v="Lineout"/>
    <m/>
    <s v="Carlos Quentin"/>
    <s v="R"/>
    <n v="0"/>
    <x v="0"/>
    <n v="2"/>
    <n v="0"/>
    <n v="0"/>
    <n v="0"/>
    <n v="1"/>
    <n v="84.7"/>
    <n v="79.2"/>
    <n v="3.4"/>
    <n v="1.57"/>
    <n v="0.63700000000000001"/>
    <n v="2.2549999999999999"/>
    <n v="-1.036"/>
    <n v="6.5709999999999997"/>
    <n v="4.97"/>
    <n v="0.54"/>
    <n v="23.9"/>
    <n v="-14.4"/>
    <n v="8.5"/>
    <n v="96.706999999999994"/>
    <n v="918.59699999999998"/>
    <s v="110410_131957"/>
  </r>
  <r>
    <x v="3"/>
    <s v="R"/>
    <s v="gid_2011_04_10_tbamlb_chamlb_1"/>
    <s v="U.S. Cellular Field"/>
    <s v="Paul Nauert"/>
    <s v="tba"/>
    <s v="cha"/>
    <n v="10"/>
    <x v="2"/>
    <s v="X"/>
    <n v="5"/>
    <n v="2"/>
    <x v="0"/>
    <n v="0.90600000000000003"/>
    <s v="Lineout"/>
    <s v="LD"/>
    <s v="Carlos Quentin"/>
    <s v="R"/>
    <n v="0"/>
    <x v="1"/>
    <n v="2"/>
    <n v="0"/>
    <n v="0"/>
    <n v="0"/>
    <n v="1"/>
    <n v="93.4"/>
    <n v="85.4"/>
    <n v="3.19"/>
    <n v="1.48"/>
    <n v="-0.107"/>
    <n v="2.4689999999999999"/>
    <n v="-0.84599999999999997"/>
    <n v="6.64"/>
    <n v="-1.26"/>
    <n v="5.87"/>
    <n v="23.8"/>
    <n v="4.5"/>
    <n v="5"/>
    <n v="192.03700000000001"/>
    <n v="1201.28"/>
    <s v="110410_132010"/>
  </r>
  <r>
    <x v="3"/>
    <s v="R"/>
    <s v="gid_2011_04_10_tbamlb_chamlb_1"/>
    <s v="U.S. Cellular Field"/>
    <s v="Paul Nauert"/>
    <s v="tba"/>
    <s v="cha"/>
    <n v="11"/>
    <x v="1"/>
    <s v="S"/>
    <n v="6"/>
    <n v="1"/>
    <x v="7"/>
    <n v="0.91400000000000003"/>
    <s v="Groundout"/>
    <m/>
    <s v="A.J. Pierzynski"/>
    <s v="L"/>
    <n v="0"/>
    <x v="0"/>
    <n v="0"/>
    <n v="0"/>
    <n v="0"/>
    <n v="0"/>
    <n v="2"/>
    <n v="91.7"/>
    <n v="84.7"/>
    <n v="3.65"/>
    <n v="1.67"/>
    <n v="-0.65500000000000003"/>
    <n v="3.0979999999999999"/>
    <n v="-1.2609999999999999"/>
    <n v="6.4930000000000003"/>
    <n v="-5.38"/>
    <n v="6.52"/>
    <n v="23.8"/>
    <n v="23.3"/>
    <n v="5.0999999999999996"/>
    <n v="219.33699999999999"/>
    <n v="1678.91"/>
    <s v="110410_133202"/>
  </r>
  <r>
    <x v="3"/>
    <s v="R"/>
    <s v="gid_2011_04_10_tbamlb_chamlb_1"/>
    <s v="U.S. Cellular Field"/>
    <s v="Paul Nauert"/>
    <s v="tba"/>
    <s v="cha"/>
    <n v="12"/>
    <x v="4"/>
    <s v="S"/>
    <n v="6"/>
    <n v="2"/>
    <x v="0"/>
    <n v="0.88500000000000001"/>
    <s v="Groundout"/>
    <m/>
    <s v="A.J. Pierzynski"/>
    <s v="L"/>
    <n v="0"/>
    <x v="1"/>
    <n v="0"/>
    <n v="0"/>
    <n v="0"/>
    <n v="0"/>
    <n v="2"/>
    <n v="92.1"/>
    <n v="84.7"/>
    <n v="3.54"/>
    <n v="1.65"/>
    <n v="5.3999999999999999E-2"/>
    <n v="4.0469999999999997"/>
    <n v="-1.1870000000000001"/>
    <n v="6.569"/>
    <n v="-0.56999999999999995"/>
    <n v="5.85"/>
    <n v="23.8"/>
    <n v="0.8"/>
    <n v="4.8"/>
    <n v="185.506"/>
    <n v="1171.18"/>
    <s v="110410_133216"/>
  </r>
  <r>
    <x v="3"/>
    <s v="R"/>
    <s v="gid_2011_04_10_tbamlb_chamlb_1"/>
    <s v="U.S. Cellular Field"/>
    <s v="Paul Nauert"/>
    <s v="tba"/>
    <s v="cha"/>
    <n v="13"/>
    <x v="2"/>
    <s v="X"/>
    <n v="6"/>
    <n v="3"/>
    <x v="5"/>
    <n v="0.89700000000000002"/>
    <s v="Groundout"/>
    <s v="GB"/>
    <s v="A.J. Pierzynski"/>
    <s v="L"/>
    <n v="0"/>
    <x v="2"/>
    <n v="0"/>
    <n v="0"/>
    <n v="0"/>
    <n v="0"/>
    <n v="2"/>
    <n v="79.7"/>
    <n v="75.2"/>
    <n v="3.54"/>
    <n v="1.65"/>
    <n v="-0.38300000000000001"/>
    <n v="1.298"/>
    <n v="-1.1759999999999999"/>
    <n v="6.6020000000000003"/>
    <n v="4.7699999999999996"/>
    <n v="-9.9"/>
    <n v="23.9"/>
    <n v="-8.1999999999999993"/>
    <n v="13.5"/>
    <n v="25.841000000000001"/>
    <n v="1893.07"/>
    <s v="110410_133235"/>
  </r>
  <r>
    <x v="3"/>
    <s v="R"/>
    <s v="gid_2011_04_10_tbamlb_chamlb_1"/>
    <s v="U.S. Cellular Field"/>
    <s v="Paul Nauert"/>
    <s v="tba"/>
    <s v="cha"/>
    <n v="14"/>
    <x v="1"/>
    <s v="S"/>
    <n v="7"/>
    <n v="1"/>
    <x v="0"/>
    <n v="0.91200000000000003"/>
    <s v="Groundout"/>
    <m/>
    <s v="Omar Vizquel"/>
    <s v="L"/>
    <n v="0"/>
    <x v="0"/>
    <n v="1"/>
    <n v="0"/>
    <n v="0"/>
    <n v="0"/>
    <n v="2"/>
    <n v="91.4"/>
    <n v="83"/>
    <n v="3.49"/>
    <n v="1.55"/>
    <n v="0.51900000000000002"/>
    <n v="2.0720000000000001"/>
    <n v="-1.0589999999999999"/>
    <n v="6.3259999999999996"/>
    <n v="-1.88"/>
    <n v="7.77"/>
    <n v="23.7"/>
    <n v="6.2"/>
    <n v="4.7"/>
    <n v="193.55600000000001"/>
    <n v="1549.86"/>
    <s v="110410_133306"/>
  </r>
  <r>
    <x v="3"/>
    <s v="R"/>
    <s v="gid_2011_04_10_tbamlb_chamlb_1"/>
    <s v="U.S. Cellular Field"/>
    <s v="Paul Nauert"/>
    <s v="tba"/>
    <s v="cha"/>
    <n v="15"/>
    <x v="0"/>
    <s v="B"/>
    <n v="7"/>
    <n v="2"/>
    <x v="7"/>
    <n v="0.91700000000000004"/>
    <s v="Groundout"/>
    <m/>
    <s v="Omar Vizquel"/>
    <s v="L"/>
    <n v="0"/>
    <x v="1"/>
    <n v="1"/>
    <n v="0"/>
    <n v="0"/>
    <n v="0"/>
    <n v="2"/>
    <n v="93.3"/>
    <n v="85.8"/>
    <n v="3.37"/>
    <n v="1.56"/>
    <n v="-1.534"/>
    <n v="2.597"/>
    <n v="-1.355"/>
    <n v="6.3150000000000004"/>
    <n v="-7.53"/>
    <n v="5.79"/>
    <n v="23.8"/>
    <n v="31.3"/>
    <n v="5.7"/>
    <n v="232.26599999999999"/>
    <n v="1903.81"/>
    <s v="110410_133319"/>
  </r>
  <r>
    <x v="3"/>
    <s v="R"/>
    <s v="gid_2011_04_10_tbamlb_chamlb_1"/>
    <s v="U.S. Cellular Field"/>
    <s v="Paul Nauert"/>
    <s v="tba"/>
    <s v="cha"/>
    <n v="16"/>
    <x v="2"/>
    <s v="X"/>
    <n v="7"/>
    <n v="3"/>
    <x v="0"/>
    <n v="0.90600000000000003"/>
    <s v="Groundout"/>
    <s v="GB"/>
    <s v="Omar Vizquel"/>
    <s v="L"/>
    <n v="1"/>
    <x v="1"/>
    <n v="1"/>
    <n v="0"/>
    <n v="0"/>
    <n v="0"/>
    <n v="2"/>
    <n v="92.4"/>
    <n v="86.1"/>
    <n v="3.33"/>
    <n v="1.57"/>
    <n v="-0.307"/>
    <n v="3.056"/>
    <n v="-1.325"/>
    <n v="6.3819999999999997"/>
    <n v="-0.87"/>
    <n v="6.38"/>
    <n v="23.9"/>
    <n v="2.9"/>
    <n v="4.5999999999999996"/>
    <n v="187.678"/>
    <n v="1302.3800000000001"/>
    <s v="110410_133332"/>
  </r>
  <r>
    <x v="3"/>
    <s v="R"/>
    <s v="gid_2011_04_10_tbamlb_chamlb_1"/>
    <s v="U.S. Cellular Field"/>
    <s v="Paul Nauert"/>
    <s v="tba"/>
    <s v="cha"/>
    <n v="17"/>
    <x v="4"/>
    <s v="S"/>
    <n v="8"/>
    <n v="1"/>
    <x v="7"/>
    <n v="0.91400000000000003"/>
    <s v="Field Error"/>
    <m/>
    <s v="Mark Teahen"/>
    <s v="L"/>
    <n v="0"/>
    <x v="0"/>
    <n v="2"/>
    <n v="0"/>
    <n v="0"/>
    <n v="0"/>
    <n v="2"/>
    <n v="92.2"/>
    <n v="85.2"/>
    <n v="3.36"/>
    <n v="1.55"/>
    <n v="-0.70799999999999996"/>
    <n v="2.105"/>
    <n v="-1.2709999999999999"/>
    <n v="6.3090000000000002"/>
    <n v="-5.99"/>
    <n v="3.83"/>
    <n v="23.8"/>
    <n v="21.3"/>
    <n v="6.2"/>
    <n v="237.149"/>
    <n v="1414.32"/>
    <s v="110410_133410"/>
  </r>
  <r>
    <x v="3"/>
    <s v="R"/>
    <s v="gid_2011_04_10_tbamlb_chamlb_1"/>
    <s v="U.S. Cellular Field"/>
    <s v="Paul Nauert"/>
    <s v="tba"/>
    <s v="cha"/>
    <n v="18"/>
    <x v="0"/>
    <s v="B"/>
    <n v="8"/>
    <n v="2"/>
    <x v="0"/>
    <n v="0.91900000000000004"/>
    <s v="Field Error"/>
    <m/>
    <s v="Mark Teahen"/>
    <s v="L"/>
    <n v="0"/>
    <x v="1"/>
    <n v="2"/>
    <n v="0"/>
    <n v="0"/>
    <n v="0"/>
    <n v="2"/>
    <n v="92.1"/>
    <n v="84.1"/>
    <n v="3.55"/>
    <n v="1.65"/>
    <n v="1.0720000000000001"/>
    <n v="4.3460000000000001"/>
    <n v="-0.93300000000000005"/>
    <n v="6.524"/>
    <n v="0.04"/>
    <n v="7.03"/>
    <n v="23.7"/>
    <n v="-3.8"/>
    <n v="4.4000000000000004"/>
    <n v="179.65199999999999"/>
    <n v="1388.14"/>
    <s v="110410_133430"/>
  </r>
  <r>
    <x v="3"/>
    <s v="R"/>
    <s v="gid_2011_04_10_tbamlb_chamlb_1"/>
    <s v="U.S. Cellular Field"/>
    <s v="Paul Nauert"/>
    <s v="tba"/>
    <s v="cha"/>
    <n v="19"/>
    <x v="0"/>
    <s v="B"/>
    <n v="8"/>
    <n v="3"/>
    <x v="6"/>
    <n v="0.91300000000000003"/>
    <s v="Field Error"/>
    <m/>
    <s v="Mark Teahen"/>
    <s v="L"/>
    <n v="1"/>
    <x v="1"/>
    <n v="2"/>
    <n v="0"/>
    <n v="0"/>
    <n v="0"/>
    <n v="2"/>
    <n v="85.7"/>
    <n v="78.400000000000006"/>
    <n v="3.56"/>
    <n v="1.65"/>
    <n v="-0.82799999999999996"/>
    <n v="1.19"/>
    <n v="-1.2150000000000001"/>
    <n v="6.3019999999999996"/>
    <n v="-4.32"/>
    <n v="6.91"/>
    <n v="23.8"/>
    <n v="15.3"/>
    <n v="6.2"/>
    <n v="211.86"/>
    <n v="1487.87"/>
    <s v="110410_133443"/>
  </r>
  <r>
    <x v="3"/>
    <s v="R"/>
    <s v="gid_2011_04_10_tbamlb_chamlb_1"/>
    <s v="U.S. Cellular Field"/>
    <s v="Paul Nauert"/>
    <s v="tba"/>
    <s v="cha"/>
    <n v="20"/>
    <x v="3"/>
    <s v="X"/>
    <n v="8"/>
    <n v="4"/>
    <x v="7"/>
    <n v="0.91200000000000003"/>
    <s v="Field Error"/>
    <m/>
    <s v="Mark Teahen"/>
    <s v="L"/>
    <n v="2"/>
    <x v="1"/>
    <n v="2"/>
    <n v="0"/>
    <n v="0"/>
    <n v="0"/>
    <n v="2"/>
    <n v="91.6"/>
    <n v="84.1"/>
    <n v="3.36"/>
    <n v="1.55"/>
    <n v="-0.121"/>
    <n v="3.1739999999999999"/>
    <n v="-1.1459999999999999"/>
    <n v="6.4749999999999996"/>
    <n v="-5.59"/>
    <n v="5.55"/>
    <n v="23.8"/>
    <n v="21.7"/>
    <n v="5.5"/>
    <n v="224.99600000000001"/>
    <n v="1551.98"/>
    <s v="110410_133458"/>
  </r>
  <r>
    <x v="3"/>
    <s v="R"/>
    <s v="gid_2011_04_10_tbamlb_chamlb_1"/>
    <s v="U.S. Cellular Field"/>
    <s v="Paul Nauert"/>
    <s v="tba"/>
    <s v="cha"/>
    <n v="21"/>
    <x v="6"/>
    <s v="S"/>
    <n v="9"/>
    <n v="1"/>
    <x v="1"/>
    <n v="0.92500000000000004"/>
    <s v="Double"/>
    <m/>
    <s v="Brent Morel"/>
    <s v="R"/>
    <n v="0"/>
    <x v="0"/>
    <n v="2"/>
    <n v="0"/>
    <n v="1"/>
    <n v="0"/>
    <n v="2"/>
    <n v="85.5"/>
    <n v="80.400000000000006"/>
    <n v="3.39"/>
    <n v="1.57"/>
    <n v="0.75800000000000001"/>
    <n v="1.5960000000000001"/>
    <n v="-0.92100000000000004"/>
    <n v="6.4550000000000001"/>
    <n v="2.15"/>
    <n v="0.73"/>
    <n v="23.9"/>
    <n v="-7.1"/>
    <n v="8.1"/>
    <n v="109.831"/>
    <n v="427.09899999999999"/>
    <s v="110410_133545"/>
  </r>
  <r>
    <x v="3"/>
    <s v="R"/>
    <s v="gid_2011_04_10_tbamlb_chamlb_1"/>
    <s v="U.S. Cellular Field"/>
    <s v="Paul Nauert"/>
    <s v="tba"/>
    <s v="cha"/>
    <n v="22"/>
    <x v="0"/>
    <s v="B"/>
    <n v="9"/>
    <n v="2"/>
    <x v="1"/>
    <n v="0.92500000000000004"/>
    <s v="Double"/>
    <m/>
    <s v="Brent Morel"/>
    <s v="R"/>
    <n v="0"/>
    <x v="1"/>
    <n v="2"/>
    <n v="0"/>
    <n v="1"/>
    <n v="0"/>
    <n v="2"/>
    <n v="85"/>
    <n v="79.900000000000006"/>
    <n v="3.47"/>
    <n v="1.45"/>
    <n v="1.204"/>
    <n v="2.137"/>
    <n v="-0.751"/>
    <n v="6.4329999999999998"/>
    <n v="3.23"/>
    <n v="-2.36"/>
    <n v="23.9"/>
    <n v="-8.9"/>
    <n v="9.4"/>
    <n v="54.387"/>
    <n v="737.053"/>
    <s v="110410_133606"/>
  </r>
  <r>
    <x v="3"/>
    <s v="R"/>
    <s v="gid_2011_04_10_tbamlb_chamlb_1"/>
    <s v="U.S. Cellular Field"/>
    <s v="Paul Nauert"/>
    <s v="tba"/>
    <s v="cha"/>
    <n v="23"/>
    <x v="9"/>
    <s v="X"/>
    <n v="9"/>
    <n v="3"/>
    <x v="7"/>
    <n v="0.91100000000000003"/>
    <s v="Double"/>
    <s v="LD"/>
    <s v="Brent Morel"/>
    <s v="R"/>
    <n v="1"/>
    <x v="1"/>
    <n v="2"/>
    <n v="0"/>
    <n v="1"/>
    <n v="0"/>
    <n v="2"/>
    <n v="91.5"/>
    <n v="84"/>
    <n v="3.39"/>
    <n v="1.57"/>
    <n v="0.40799999999999997"/>
    <n v="2.9430000000000001"/>
    <n v="-0.84899999999999998"/>
    <n v="6.3449999999999998"/>
    <n v="-5.94"/>
    <n v="7.34"/>
    <n v="23.8"/>
    <n v="25.6"/>
    <n v="5"/>
    <n v="218.83"/>
    <n v="1857.94"/>
    <s v="110410_133625"/>
  </r>
  <r>
    <x v="3"/>
    <s v="R"/>
    <s v="gid_2011_04_10_tbamlb_chamlb_1"/>
    <s v="U.S. Cellular Field"/>
    <s v="Paul Nauert"/>
    <s v="tba"/>
    <s v="cha"/>
    <n v="24"/>
    <x v="0"/>
    <s v="B"/>
    <n v="10"/>
    <n v="1"/>
    <x v="2"/>
    <n v="0.71699999999999997"/>
    <s v="Single"/>
    <m/>
    <s v="Juan Pierre"/>
    <s v="L"/>
    <n v="0"/>
    <x v="0"/>
    <n v="2"/>
    <n v="0"/>
    <n v="1"/>
    <n v="0"/>
    <n v="2"/>
    <n v="83.9"/>
    <n v="77.400000000000006"/>
    <n v="3.1"/>
    <n v="1.33"/>
    <n v="-1.248"/>
    <n v="3.0539999999999998"/>
    <n v="-1.0940000000000001"/>
    <n v="6.4749999999999996"/>
    <n v="-3.79"/>
    <n v="5.52"/>
    <n v="23.8"/>
    <n v="13"/>
    <n v="6.6"/>
    <n v="214.25200000000001"/>
    <n v="1214.71"/>
    <s v="110410_133712"/>
  </r>
  <r>
    <x v="3"/>
    <s v="R"/>
    <s v="gid_2011_04_10_tbamlb_chamlb_1"/>
    <s v="U.S. Cellular Field"/>
    <s v="Paul Nauert"/>
    <s v="tba"/>
    <s v="cha"/>
    <n v="25"/>
    <x v="4"/>
    <s v="S"/>
    <n v="10"/>
    <n v="2"/>
    <x v="0"/>
    <n v="0.93799999999999994"/>
    <s v="Single"/>
    <m/>
    <s v="Juan Pierre"/>
    <s v="L"/>
    <n v="1"/>
    <x v="0"/>
    <n v="2"/>
    <n v="0"/>
    <n v="1"/>
    <n v="0"/>
    <n v="2"/>
    <n v="91.1"/>
    <n v="85.1"/>
    <n v="0.38"/>
    <n v="0"/>
    <n v="0.65700000000000003"/>
    <n v="3.0760000000000001"/>
    <n v="-0.86499999999999999"/>
    <n v="6.3559999999999999"/>
    <n v="0.74"/>
    <n v="5.46"/>
    <n v="23.9"/>
    <n v="-5"/>
    <n v="5.0999999999999996"/>
    <n v="172.33099999999999"/>
    <n v="1104.0999999999999"/>
    <s v="110410_133729"/>
  </r>
  <r>
    <x v="3"/>
    <s v="R"/>
    <s v="gid_2011_04_10_tbamlb_chamlb_1"/>
    <s v="U.S. Cellular Field"/>
    <s v="Paul Nauert"/>
    <s v="tba"/>
    <s v="cha"/>
    <n v="26"/>
    <x v="9"/>
    <s v="X"/>
    <n v="10"/>
    <n v="3"/>
    <x v="5"/>
    <n v="0.90300000000000002"/>
    <s v="Single"/>
    <s v="GB"/>
    <s v="Juan Pierre"/>
    <s v="L"/>
    <n v="1"/>
    <x v="1"/>
    <n v="2"/>
    <n v="0"/>
    <n v="1"/>
    <n v="0"/>
    <n v="2"/>
    <n v="76.900000000000006"/>
    <n v="70.599999999999994"/>
    <n v="0.38"/>
    <n v="0"/>
    <n v="0.47499999999999998"/>
    <n v="1.395"/>
    <n v="-1.1200000000000001"/>
    <n v="6.649"/>
    <n v="10.73"/>
    <n v="-10.77"/>
    <n v="23.8"/>
    <n v="-16.3"/>
    <n v="15.5"/>
    <n v="45.030999999999999"/>
    <n v="2441.63"/>
    <s v="110410_133802"/>
  </r>
  <r>
    <x v="3"/>
    <s v="R"/>
    <s v="gid_2011_04_10_tbamlb_chamlb_1"/>
    <s v="U.S. Cellular Field"/>
    <s v="Paul Nauert"/>
    <s v="tba"/>
    <s v="cha"/>
    <n v="27"/>
    <x v="0"/>
    <s v="B"/>
    <n v="11"/>
    <n v="1"/>
    <x v="0"/>
    <n v="0.91900000000000004"/>
    <s v="Runner Out"/>
    <m/>
    <s v="Gordon Beckham"/>
    <s v="R"/>
    <n v="0"/>
    <x v="0"/>
    <n v="2"/>
    <n v="1"/>
    <n v="0"/>
    <n v="0"/>
    <n v="2"/>
    <n v="90.3"/>
    <n v="83.1"/>
    <n v="3.53"/>
    <n v="1.67"/>
    <n v="0.13900000000000001"/>
    <n v="4.492"/>
    <n v="-0.83899999999999997"/>
    <n v="6.5949999999999998"/>
    <n v="-0.65"/>
    <n v="7.93"/>
    <n v="23.8"/>
    <n v="1.8"/>
    <n v="4.2"/>
    <n v="184.661"/>
    <n v="1553.91"/>
    <s v="110410_133938"/>
  </r>
  <r>
    <x v="3"/>
    <s v="R"/>
    <s v="gid_2011_04_10_tbamlb_chamlb_1"/>
    <s v="U.S. Cellular Field"/>
    <s v="Paul Nauert"/>
    <s v="tba"/>
    <s v="cha"/>
    <n v="28"/>
    <x v="1"/>
    <s v="S"/>
    <n v="12"/>
    <n v="1"/>
    <x v="5"/>
    <n v="0.90200000000000002"/>
    <s v="Strikeout"/>
    <m/>
    <s v="Gordon Beckham"/>
    <s v="R"/>
    <n v="0"/>
    <x v="0"/>
    <n v="0"/>
    <n v="0"/>
    <n v="0"/>
    <n v="0"/>
    <n v="3"/>
    <n v="77.599999999999994"/>
    <n v="72.2"/>
    <n v="3.62"/>
    <n v="1.72"/>
    <n v="-0.376"/>
    <n v="1.9179999999999999"/>
    <n v="-1.3149999999999999"/>
    <n v="6.7190000000000003"/>
    <n v="5.2"/>
    <n v="-10.49"/>
    <n v="23.8"/>
    <n v="-8.5"/>
    <n v="14.5"/>
    <n v="26.513000000000002"/>
    <n v="1931.41"/>
    <s v="110410_134709"/>
  </r>
  <r>
    <x v="3"/>
    <s v="R"/>
    <s v="gid_2011_04_10_tbamlb_chamlb_1"/>
    <s v="U.S. Cellular Field"/>
    <s v="Paul Nauert"/>
    <s v="tba"/>
    <s v="cha"/>
    <n v="29"/>
    <x v="6"/>
    <s v="S"/>
    <n v="12"/>
    <n v="2"/>
    <x v="5"/>
    <n v="0.89700000000000002"/>
    <s v="Strikeout"/>
    <m/>
    <s v="Gordon Beckham"/>
    <s v="R"/>
    <n v="0"/>
    <x v="1"/>
    <n v="0"/>
    <n v="0"/>
    <n v="0"/>
    <n v="0"/>
    <n v="3"/>
    <n v="80.5"/>
    <n v="74.7"/>
    <n v="3.41"/>
    <n v="1.7"/>
    <n v="0.47299999999999998"/>
    <n v="1.7130000000000001"/>
    <n v="-1.1579999999999999"/>
    <n v="6.6269999999999998"/>
    <n v="4.63"/>
    <n v="-9.26"/>
    <n v="23.8"/>
    <n v="-8.6"/>
    <n v="13.3"/>
    <n v="26.684999999999999"/>
    <n v="1766.83"/>
    <s v="110410_134722"/>
  </r>
  <r>
    <x v="3"/>
    <s v="R"/>
    <s v="gid_2011_04_10_tbamlb_chamlb_1"/>
    <s v="U.S. Cellular Field"/>
    <s v="Paul Nauert"/>
    <s v="tba"/>
    <s v="cha"/>
    <n v="30"/>
    <x v="6"/>
    <s v="S"/>
    <n v="12"/>
    <n v="3"/>
    <x v="5"/>
    <n v="0.90100000000000002"/>
    <s v="Strikeout"/>
    <m/>
    <s v="Gordon Beckham"/>
    <s v="R"/>
    <n v="0"/>
    <x v="2"/>
    <n v="0"/>
    <n v="0"/>
    <n v="0"/>
    <n v="0"/>
    <n v="3"/>
    <n v="80.5"/>
    <n v="74.400000000000006"/>
    <n v="3.41"/>
    <n v="1.7"/>
    <n v="1.5449999999999999"/>
    <n v="0.45700000000000002"/>
    <n v="-1.0640000000000001"/>
    <n v="6.5140000000000002"/>
    <n v="4.32"/>
    <n v="-10.48"/>
    <n v="23.8"/>
    <n v="-8.1"/>
    <n v="14.1"/>
    <n v="22.52"/>
    <n v="1912.26"/>
    <s v="110410_134740"/>
  </r>
  <r>
    <x v="3"/>
    <s v="R"/>
    <s v="gid_2011_04_10_tbamlb_chamlb_1"/>
    <s v="U.S. Cellular Field"/>
    <s v="Paul Nauert"/>
    <s v="tba"/>
    <s v="cha"/>
    <n v="31"/>
    <x v="0"/>
    <s v="B"/>
    <n v="13"/>
    <n v="1"/>
    <x v="2"/>
    <n v="0.873"/>
    <s v="Walk"/>
    <m/>
    <s v="Alex Rios"/>
    <s v="R"/>
    <n v="0"/>
    <x v="0"/>
    <n v="1"/>
    <n v="0"/>
    <n v="0"/>
    <n v="0"/>
    <n v="3"/>
    <n v="85.1"/>
    <n v="79.5"/>
    <n v="3.35"/>
    <n v="1.45"/>
    <n v="2.1000000000000001E-2"/>
    <n v="3.6549999999999998"/>
    <n v="-1.306"/>
    <n v="6.4859999999999998"/>
    <n v="1.33"/>
    <n v="-2.75"/>
    <n v="23.9"/>
    <n v="-4"/>
    <n v="9.3000000000000007"/>
    <n v="26.227"/>
    <n v="557.51400000000001"/>
    <s v="110410_134816"/>
  </r>
  <r>
    <x v="3"/>
    <s v="R"/>
    <s v="gid_2011_04_10_tbamlb_chamlb_1"/>
    <s v="U.S. Cellular Field"/>
    <s v="Paul Nauert"/>
    <s v="tba"/>
    <s v="cha"/>
    <n v="32"/>
    <x v="0"/>
    <s v="B"/>
    <n v="13"/>
    <n v="2"/>
    <x v="0"/>
    <n v="0.92100000000000004"/>
    <s v="Walk"/>
    <m/>
    <s v="Alex Rios"/>
    <s v="R"/>
    <n v="1"/>
    <x v="0"/>
    <n v="1"/>
    <n v="0"/>
    <n v="0"/>
    <n v="0"/>
    <n v="3"/>
    <n v="94"/>
    <n v="86.1"/>
    <n v="3.36"/>
    <n v="1.5"/>
    <n v="1.075"/>
    <n v="4.0019999999999998"/>
    <n v="-1.125"/>
    <n v="6.48"/>
    <n v="1.59"/>
    <n v="5.91"/>
    <n v="23.8"/>
    <n v="-11.2"/>
    <n v="4.7"/>
    <n v="165.00800000000001"/>
    <n v="1237.5999999999999"/>
    <s v="110410_134828"/>
  </r>
  <r>
    <x v="3"/>
    <s v="R"/>
    <s v="gid_2011_04_10_tbamlb_chamlb_1"/>
    <s v="U.S. Cellular Field"/>
    <s v="Paul Nauert"/>
    <s v="tba"/>
    <s v="cha"/>
    <n v="33"/>
    <x v="0"/>
    <s v="B"/>
    <n v="13"/>
    <n v="3"/>
    <x v="7"/>
    <n v="0.91300000000000003"/>
    <s v="Walk"/>
    <m/>
    <s v="Alex Rios"/>
    <s v="R"/>
    <n v="2"/>
    <x v="0"/>
    <n v="1"/>
    <n v="0"/>
    <n v="0"/>
    <n v="0"/>
    <n v="3"/>
    <n v="93.1"/>
    <n v="83.6"/>
    <n v="3.35"/>
    <n v="1.48"/>
    <n v="-0.80700000000000005"/>
    <n v="4.0579999999999998"/>
    <n v="-1.3160000000000001"/>
    <n v="6.4950000000000001"/>
    <n v="-6.79"/>
    <n v="4.51"/>
    <n v="23.6"/>
    <n v="25.1"/>
    <n v="6"/>
    <n v="236.18299999999999"/>
    <n v="1590.51"/>
    <s v="110410_134843"/>
  </r>
  <r>
    <x v="3"/>
    <s v="R"/>
    <s v="gid_2011_04_10_tbamlb_chamlb_1"/>
    <s v="U.S. Cellular Field"/>
    <s v="Paul Nauert"/>
    <s v="tba"/>
    <s v="cha"/>
    <n v="34"/>
    <x v="0"/>
    <s v="B"/>
    <n v="13"/>
    <n v="4"/>
    <x v="0"/>
    <n v="0.9"/>
    <s v="Walk"/>
    <m/>
    <s v="Alex Rios"/>
    <s v="R"/>
    <n v="3"/>
    <x v="0"/>
    <n v="1"/>
    <n v="0"/>
    <n v="0"/>
    <n v="0"/>
    <n v="3"/>
    <n v="91.7"/>
    <n v="83.4"/>
    <n v="3.36"/>
    <n v="1.6"/>
    <n v="0.17299999999999999"/>
    <n v="3.9740000000000002"/>
    <n v="-1.1759999999999999"/>
    <n v="6.516"/>
    <n v="3.15"/>
    <n v="4.08"/>
    <n v="23.7"/>
    <n v="-13.9"/>
    <n v="5.9"/>
    <n v="142.601"/>
    <n v="1008"/>
    <s v="110410_134857"/>
  </r>
  <r>
    <x v="3"/>
    <s v="R"/>
    <s v="gid_2011_04_10_tbamlb_chamlb_1"/>
    <s v="U.S. Cellular Field"/>
    <s v="Paul Nauert"/>
    <s v="tba"/>
    <s v="cha"/>
    <n v="35"/>
    <x v="0"/>
    <s v="B"/>
    <n v="14"/>
    <n v="1"/>
    <x v="1"/>
    <n v="0.91300000000000003"/>
    <s v="Walk"/>
    <m/>
    <s v="Paul Konerko"/>
    <s v="R"/>
    <n v="0"/>
    <x v="0"/>
    <n v="1"/>
    <n v="1"/>
    <n v="0"/>
    <n v="0"/>
    <n v="3"/>
    <n v="87"/>
    <n v="81"/>
    <n v="3.82"/>
    <n v="1.72"/>
    <n v="0.98499999999999999"/>
    <n v="1.962"/>
    <n v="-0.93799999999999994"/>
    <n v="6.391"/>
    <n v="3.72"/>
    <n v="0.62"/>
    <n v="23.9"/>
    <n v="-11.9"/>
    <n v="8"/>
    <n v="100.188"/>
    <n v="710.03399999999999"/>
    <s v="110410_134940"/>
  </r>
  <r>
    <x v="3"/>
    <s v="R"/>
    <s v="gid_2011_04_10_tbamlb_chamlb_1"/>
    <s v="U.S. Cellular Field"/>
    <s v="Paul Nauert"/>
    <s v="tba"/>
    <s v="cha"/>
    <n v="36"/>
    <x v="0"/>
    <s v="B"/>
    <n v="14"/>
    <n v="2"/>
    <x v="7"/>
    <n v="0.91600000000000004"/>
    <s v="Walk"/>
    <m/>
    <s v="Paul Konerko"/>
    <s v="R"/>
    <n v="1"/>
    <x v="0"/>
    <n v="1"/>
    <n v="1"/>
    <n v="0"/>
    <n v="0"/>
    <n v="3"/>
    <n v="92"/>
    <n v="85.2"/>
    <n v="3.63"/>
    <n v="1.67"/>
    <n v="-0.52700000000000002"/>
    <n v="4.056"/>
    <n v="-0.73299999999999998"/>
    <n v="6.5359999999999996"/>
    <n v="-4.63"/>
    <n v="3.5"/>
    <n v="23.8"/>
    <n v="17.399999999999999"/>
    <n v="6"/>
    <n v="232.58099999999999"/>
    <n v="1160.78"/>
    <s v="110410_135041"/>
  </r>
  <r>
    <x v="3"/>
    <s v="R"/>
    <s v="gid_2011_04_10_tbamlb_chamlb_1"/>
    <s v="U.S. Cellular Field"/>
    <s v="Paul Nauert"/>
    <s v="tba"/>
    <s v="cha"/>
    <n v="37"/>
    <x v="0"/>
    <s v="B"/>
    <n v="14"/>
    <n v="3"/>
    <x v="7"/>
    <n v="0.91300000000000003"/>
    <s v="Walk"/>
    <m/>
    <s v="Paul Konerko"/>
    <s v="R"/>
    <n v="2"/>
    <x v="0"/>
    <n v="1"/>
    <n v="1"/>
    <n v="0"/>
    <n v="0"/>
    <n v="3"/>
    <n v="92"/>
    <n v="84.4"/>
    <n v="3.7"/>
    <n v="1.84"/>
    <n v="0"/>
    <n v="4.0640000000000001"/>
    <n v="-0.85199999999999998"/>
    <n v="6.53"/>
    <n v="-4.93"/>
    <n v="4.1399999999999997"/>
    <n v="23.8"/>
    <n v="18.100000000000001"/>
    <n v="5.8"/>
    <n v="229.738"/>
    <n v="1273.58"/>
    <s v="110410_135214"/>
  </r>
  <r>
    <x v="3"/>
    <s v="R"/>
    <s v="gid_2011_04_10_tbamlb_chamlb_1"/>
    <s v="U.S. Cellular Field"/>
    <s v="Paul Nauert"/>
    <s v="tba"/>
    <s v="cha"/>
    <n v="38"/>
    <x v="1"/>
    <s v="S"/>
    <n v="14"/>
    <n v="4"/>
    <x v="0"/>
    <n v="0.92100000000000004"/>
    <s v="Walk"/>
    <m/>
    <s v="Paul Konerko"/>
    <s v="R"/>
    <n v="3"/>
    <x v="0"/>
    <n v="1"/>
    <n v="1"/>
    <n v="0"/>
    <n v="0"/>
    <n v="3"/>
    <n v="91"/>
    <n v="83.6"/>
    <n v="3.79"/>
    <n v="1.79"/>
    <n v="-0.70399999999999996"/>
    <n v="3.617"/>
    <n v="-1.109"/>
    <n v="6.3920000000000003"/>
    <n v="1.08"/>
    <n v="6.59"/>
    <n v="23.8"/>
    <n v="-5.6"/>
    <n v="4.8"/>
    <n v="170.792"/>
    <n v="1311.2"/>
    <s v="110410_135235"/>
  </r>
  <r>
    <x v="3"/>
    <s v="R"/>
    <s v="gid_2011_04_10_tbamlb_chamlb_1"/>
    <s v="U.S. Cellular Field"/>
    <s v="Paul Nauert"/>
    <s v="tba"/>
    <s v="cha"/>
    <n v="39"/>
    <x v="0"/>
    <s v="B"/>
    <n v="14"/>
    <n v="5"/>
    <x v="7"/>
    <n v="0.91400000000000003"/>
    <s v="Walk"/>
    <m/>
    <s v="Paul Konerko"/>
    <s v="R"/>
    <n v="3"/>
    <x v="1"/>
    <n v="1"/>
    <n v="1"/>
    <n v="0"/>
    <n v="0"/>
    <n v="3"/>
    <n v="90.6"/>
    <n v="84.5"/>
    <n v="3.66"/>
    <n v="1.73"/>
    <n v="-0.45"/>
    <n v="3.92"/>
    <n v="-1.016"/>
    <n v="6.5510000000000002"/>
    <n v="-7.26"/>
    <n v="6.01"/>
    <n v="23.9"/>
    <n v="29.8"/>
    <n v="5.6"/>
    <n v="230.18600000000001"/>
    <n v="1870.28"/>
    <s v="110410_135302"/>
  </r>
  <r>
    <x v="3"/>
    <s v="R"/>
    <s v="gid_2011_04_10_tbamlb_chamlb_1"/>
    <s v="U.S. Cellular Field"/>
    <s v="Paul Nauert"/>
    <s v="tba"/>
    <s v="cha"/>
    <n v="40"/>
    <x v="0"/>
    <s v="B"/>
    <n v="15"/>
    <n v="1"/>
    <x v="7"/>
    <n v="0.91300000000000003"/>
    <s v="Lineout"/>
    <m/>
    <s v="Carlos Quentin"/>
    <s v="R"/>
    <n v="0"/>
    <x v="0"/>
    <n v="1"/>
    <n v="1"/>
    <n v="1"/>
    <n v="0"/>
    <n v="3"/>
    <n v="91.2"/>
    <n v="83.7"/>
    <n v="3.41"/>
    <n v="1.55"/>
    <n v="-1.9750000000000001"/>
    <n v="3.177"/>
    <n v="-1.0549999999999999"/>
    <n v="6.34"/>
    <n v="-6.13"/>
    <n v="4.83"/>
    <n v="23.8"/>
    <n v="24.5"/>
    <n v="6"/>
    <n v="231.483"/>
    <n v="1526.28"/>
    <s v="110410_135345"/>
  </r>
  <r>
    <x v="3"/>
    <s v="R"/>
    <s v="gid_2011_04_10_tbamlb_chamlb_1"/>
    <s v="U.S. Cellular Field"/>
    <s v="Paul Nauert"/>
    <s v="tba"/>
    <s v="cha"/>
    <n v="41"/>
    <x v="7"/>
    <s v="B"/>
    <n v="15"/>
    <n v="2"/>
    <x v="5"/>
    <n v="0.90200000000000002"/>
    <s v="Lineout"/>
    <m/>
    <s v="Carlos Quentin"/>
    <s v="R"/>
    <n v="1"/>
    <x v="0"/>
    <n v="1"/>
    <n v="1"/>
    <n v="1"/>
    <n v="0"/>
    <n v="3"/>
    <n v="77.2"/>
    <n v="71.400000000000006"/>
    <n v="3.43"/>
    <n v="1.57"/>
    <n v="0.70699999999999996"/>
    <n v="0.96299999999999997"/>
    <n v="-0.79800000000000004"/>
    <n v="6.3949999999999996"/>
    <n v="4.2"/>
    <n v="-9.2200000000000006"/>
    <n v="23.8"/>
    <n v="-7.3"/>
    <n v="14.2"/>
    <n v="24.637"/>
    <n v="1645.42"/>
    <s v="110410_135407"/>
  </r>
  <r>
    <x v="3"/>
    <s v="R"/>
    <s v="gid_2011_04_10_tbamlb_chamlb_1"/>
    <s v="U.S. Cellular Field"/>
    <s v="Paul Nauert"/>
    <s v="tba"/>
    <s v="cha"/>
    <n v="42"/>
    <x v="1"/>
    <s v="S"/>
    <n v="15"/>
    <n v="3"/>
    <x v="1"/>
    <n v="0.81499999999999995"/>
    <s v="Lineout"/>
    <m/>
    <s v="Carlos Quentin"/>
    <s v="R"/>
    <n v="2"/>
    <x v="0"/>
    <n v="1"/>
    <n v="1"/>
    <n v="1"/>
    <n v="0"/>
    <n v="3"/>
    <n v="92.4"/>
    <n v="87.1"/>
    <n v="3.36"/>
    <n v="1.57"/>
    <n v="0.45100000000000001"/>
    <n v="2.2509999999999999"/>
    <n v="-0.61599999999999999"/>
    <n v="6.2939999999999996"/>
    <n v="2.8"/>
    <n v="5.51"/>
    <n v="23.9"/>
    <n v="-13.8"/>
    <n v="5"/>
    <n v="153.184"/>
    <n v="1264.55"/>
    <s v="110410_135437"/>
  </r>
  <r>
    <x v="3"/>
    <s v="R"/>
    <s v="gid_2011_04_10_tbamlb_chamlb_1"/>
    <s v="U.S. Cellular Field"/>
    <s v="Paul Nauert"/>
    <s v="tba"/>
    <s v="cha"/>
    <n v="43"/>
    <x v="4"/>
    <s v="S"/>
    <n v="15"/>
    <n v="4"/>
    <x v="7"/>
    <n v="0.91300000000000003"/>
    <s v="Lineout"/>
    <m/>
    <s v="Carlos Quentin"/>
    <s v="R"/>
    <n v="2"/>
    <x v="1"/>
    <n v="1"/>
    <n v="1"/>
    <n v="1"/>
    <n v="0"/>
    <n v="3"/>
    <n v="91.8"/>
    <n v="85.3"/>
    <n v="3.19"/>
    <n v="1.48"/>
    <n v="0.56200000000000006"/>
    <n v="2.4830000000000001"/>
    <n v="-0.77800000000000002"/>
    <n v="6.3890000000000002"/>
    <n v="-5.08"/>
    <n v="5.24"/>
    <n v="23.8"/>
    <n v="19.399999999999999"/>
    <n v="5.5"/>
    <n v="223.89099999999999"/>
    <n v="1457"/>
    <s v="110410_135501"/>
  </r>
  <r>
    <x v="3"/>
    <s v="R"/>
    <s v="gid_2011_04_10_tbamlb_chamlb_1"/>
    <s v="U.S. Cellular Field"/>
    <s v="Paul Nauert"/>
    <s v="tba"/>
    <s v="cha"/>
    <n v="44"/>
    <x v="2"/>
    <s v="X"/>
    <n v="15"/>
    <n v="5"/>
    <x v="1"/>
    <n v="0.92500000000000004"/>
    <s v="Lineout"/>
    <s v="LD"/>
    <s v="Carlos Quentin"/>
    <s v="R"/>
    <n v="2"/>
    <x v="2"/>
    <n v="1"/>
    <n v="1"/>
    <n v="1"/>
    <n v="0"/>
    <n v="3"/>
    <n v="85.3"/>
    <n v="79"/>
    <n v="3.19"/>
    <n v="1.48"/>
    <n v="0.28299999999999997"/>
    <n v="2.0659999999999998"/>
    <n v="-0.81699999999999995"/>
    <n v="6.383"/>
    <n v="2.67"/>
    <n v="-0.22"/>
    <n v="23.8"/>
    <n v="-7.8"/>
    <n v="8.6"/>
    <n v="86.269000000000005"/>
    <n v="490.61700000000002"/>
    <s v="110410_135535"/>
  </r>
  <r>
    <x v="3"/>
    <s v="R"/>
    <s v="gid_2011_04_10_tbamlb_chamlb_1"/>
    <s v="U.S. Cellular Field"/>
    <s v="Paul Nauert"/>
    <s v="tba"/>
    <s v="cha"/>
    <n v="45"/>
    <x v="6"/>
    <s v="S"/>
    <n v="16"/>
    <n v="1"/>
    <x v="0"/>
    <n v="0.91200000000000003"/>
    <s v="Single"/>
    <m/>
    <s v="A.J. Pierzynski"/>
    <s v="L"/>
    <n v="0"/>
    <x v="0"/>
    <n v="2"/>
    <n v="1"/>
    <n v="1"/>
    <n v="0"/>
    <n v="3"/>
    <n v="93.4"/>
    <n v="84.7"/>
    <n v="3.54"/>
    <n v="1.65"/>
    <n v="0.83099999999999996"/>
    <n v="1.78"/>
    <n v="-0.74"/>
    <n v="6.2679999999999998"/>
    <n v="-1.53"/>
    <n v="8.75"/>
    <n v="23.7"/>
    <n v="5.2"/>
    <n v="4"/>
    <n v="189.864"/>
    <n v="1753.99"/>
    <s v="110410_135618"/>
  </r>
  <r>
    <x v="3"/>
    <s v="R"/>
    <s v="gid_2011_04_10_tbamlb_chamlb_1"/>
    <s v="U.S. Cellular Field"/>
    <s v="Paul Nauert"/>
    <s v="tba"/>
    <s v="cha"/>
    <n v="46"/>
    <x v="9"/>
    <s v="X"/>
    <n v="16"/>
    <n v="2"/>
    <x v="2"/>
    <n v="0.77700000000000002"/>
    <s v="Single"/>
    <s v="GB"/>
    <s v="A.J. Pierzynski"/>
    <s v="L"/>
    <n v="0"/>
    <x v="1"/>
    <n v="2"/>
    <n v="1"/>
    <n v="1"/>
    <n v="0"/>
    <n v="3"/>
    <n v="84.7"/>
    <n v="79.099999999999994"/>
    <n v="3.54"/>
    <n v="1.65"/>
    <n v="-0.34599999999999997"/>
    <n v="1.1879999999999999"/>
    <n v="-1.0960000000000001"/>
    <n v="6.2160000000000002"/>
    <n v="-4.46"/>
    <n v="5.16"/>
    <n v="23.9"/>
    <n v="14.3"/>
    <n v="6.7"/>
    <n v="220.577"/>
    <n v="1260.6400000000001"/>
    <s v="110410_135642"/>
  </r>
  <r>
    <x v="3"/>
    <s v="R"/>
    <s v="gid_2011_04_16_minmlb_tbamlb_1"/>
    <s v="Tropicana Field"/>
    <s v="Tim Timmons"/>
    <s v="tba"/>
    <s v="min"/>
    <n v="1"/>
    <x v="1"/>
    <s v="S"/>
    <n v="1"/>
    <n v="1"/>
    <x v="0"/>
    <n v="0.89"/>
    <s v="Strikeout"/>
    <m/>
    <s v="Denard Span"/>
    <s v="L"/>
    <n v="0"/>
    <x v="0"/>
    <n v="0"/>
    <n v="0"/>
    <n v="0"/>
    <n v="0"/>
    <n v="1"/>
    <n v="90.2"/>
    <n v="82"/>
    <n v="3.3"/>
    <n v="1.53"/>
    <n v="0.371"/>
    <n v="2.5049999999999999"/>
    <n v="-1.6970000000000001"/>
    <n v="6.6630000000000003"/>
    <n v="0.5"/>
    <n v="12.05"/>
    <n v="23.7"/>
    <n v="-8.9"/>
    <n v="3.2"/>
    <n v="177.65"/>
    <n v="2306.79"/>
    <s v="110416_161301"/>
  </r>
  <r>
    <x v="3"/>
    <s v="R"/>
    <s v="gid_2011_04_16_minmlb_tbamlb_1"/>
    <s v="Tropicana Field"/>
    <s v="Tim Timmons"/>
    <s v="tba"/>
    <s v="min"/>
    <n v="2"/>
    <x v="1"/>
    <s v="S"/>
    <n v="1"/>
    <n v="2"/>
    <x v="0"/>
    <n v="0.89700000000000002"/>
    <s v="Strikeout"/>
    <m/>
    <s v="Denard Span"/>
    <s v="L"/>
    <n v="0"/>
    <x v="1"/>
    <n v="0"/>
    <n v="0"/>
    <n v="0"/>
    <n v="0"/>
    <n v="1"/>
    <n v="91.9"/>
    <n v="83.9"/>
    <n v="3.4"/>
    <n v="1.65"/>
    <n v="-0.86099999999999999"/>
    <n v="2.2959999999999998"/>
    <n v="-1.62"/>
    <n v="6.7480000000000002"/>
    <n v="-0.03"/>
    <n v="10.84"/>
    <n v="23.7"/>
    <n v="-1.6"/>
    <n v="3.3"/>
    <n v="180.15799999999999"/>
    <n v="2125.96"/>
    <s v="110416_161321"/>
  </r>
  <r>
    <x v="3"/>
    <s v="R"/>
    <s v="gid_2011_04_16_minmlb_tbamlb_1"/>
    <s v="Tropicana Field"/>
    <s v="Tim Timmons"/>
    <s v="tba"/>
    <s v="min"/>
    <n v="3"/>
    <x v="5"/>
    <s v="S"/>
    <n v="1"/>
    <n v="3"/>
    <x v="5"/>
    <n v="0.89700000000000002"/>
    <s v="Strikeout"/>
    <m/>
    <s v="Denard Span"/>
    <s v="L"/>
    <n v="0"/>
    <x v="2"/>
    <n v="0"/>
    <n v="0"/>
    <n v="0"/>
    <n v="0"/>
    <n v="1"/>
    <n v="80.099999999999994"/>
    <n v="73.5"/>
    <n v="3.33"/>
    <n v="1.53"/>
    <n v="0.622"/>
    <n v="0.45"/>
    <n v="-1.4410000000000001"/>
    <n v="6.7949999999999999"/>
    <n v="4.63"/>
    <n v="-8.86"/>
    <n v="23.8"/>
    <n v="-8.6"/>
    <n v="13.7"/>
    <n v="27.757999999999999"/>
    <n v="1663.91"/>
    <s v="110416_161347"/>
  </r>
  <r>
    <x v="3"/>
    <s v="R"/>
    <s v="gid_2011_04_16_minmlb_tbamlb_1"/>
    <s v="Tropicana Field"/>
    <s v="Tim Timmons"/>
    <s v="tba"/>
    <s v="min"/>
    <n v="4"/>
    <x v="2"/>
    <s v="X"/>
    <n v="2"/>
    <n v="1"/>
    <x v="0"/>
    <n v="0.89800000000000002"/>
    <s v="Pop Out"/>
    <s v="PU"/>
    <s v="Luke Hughes"/>
    <s v="R"/>
    <n v="0"/>
    <x v="0"/>
    <n v="1"/>
    <n v="0"/>
    <n v="0"/>
    <n v="0"/>
    <n v="1"/>
    <n v="91.5"/>
    <n v="83.2"/>
    <n v="3.25"/>
    <n v="1.41"/>
    <n v="-0.63900000000000001"/>
    <n v="2.5219999999999998"/>
    <n v="-1.611"/>
    <n v="6.6609999999999996"/>
    <n v="0.33"/>
    <n v="10.01"/>
    <n v="23.7"/>
    <n v="-4.0999999999999996"/>
    <n v="3.7"/>
    <n v="178.137"/>
    <n v="1948.24"/>
    <s v="110416_161426"/>
  </r>
  <r>
    <x v="3"/>
    <s v="R"/>
    <s v="gid_2011_04_16_minmlb_tbamlb_1"/>
    <s v="Tropicana Field"/>
    <s v="Tim Timmons"/>
    <s v="tba"/>
    <s v="min"/>
    <n v="5"/>
    <x v="1"/>
    <s v="S"/>
    <n v="3"/>
    <n v="1"/>
    <x v="0"/>
    <n v="0.878"/>
    <s v="Single"/>
    <m/>
    <s v="Delmon Young"/>
    <s v="R"/>
    <n v="0"/>
    <x v="0"/>
    <n v="2"/>
    <n v="0"/>
    <n v="0"/>
    <n v="0"/>
    <n v="1"/>
    <n v="92.3"/>
    <n v="84.3"/>
    <n v="3.35"/>
    <n v="1.5"/>
    <n v="-0.64200000000000002"/>
    <n v="2.3610000000000002"/>
    <n v="-1.272"/>
    <n v="6.7869999999999999"/>
    <n v="0.72"/>
    <n v="14.18"/>
    <n v="23.7"/>
    <n v="-10.7"/>
    <n v="2"/>
    <n v="177.10900000000001"/>
    <n v="2794.93"/>
    <s v="110416_161505"/>
  </r>
  <r>
    <x v="3"/>
    <s v="R"/>
    <s v="gid_2011_04_16_minmlb_tbamlb_1"/>
    <s v="Tropicana Field"/>
    <s v="Tim Timmons"/>
    <s v="tba"/>
    <s v="min"/>
    <n v="6"/>
    <x v="0"/>
    <s v="B"/>
    <n v="3"/>
    <n v="2"/>
    <x v="0"/>
    <n v="0.90600000000000003"/>
    <s v="Single"/>
    <m/>
    <s v="Delmon Young"/>
    <s v="R"/>
    <n v="0"/>
    <x v="1"/>
    <n v="2"/>
    <n v="0"/>
    <n v="0"/>
    <n v="0"/>
    <n v="1"/>
    <n v="93.2"/>
    <n v="85.2"/>
    <n v="3.47"/>
    <n v="1.61"/>
    <n v="0.20399999999999999"/>
    <n v="0.78900000000000003"/>
    <n v="-1.536"/>
    <n v="6.5410000000000004"/>
    <n v="-3.76"/>
    <n v="9.8699999999999992"/>
    <n v="23.7"/>
    <n v="18.3"/>
    <n v="3.9"/>
    <n v="200.79599999999999"/>
    <n v="2092.0100000000002"/>
    <s v="110416_161519"/>
  </r>
  <r>
    <x v="3"/>
    <s v="R"/>
    <s v="gid_2011_04_16_minmlb_tbamlb_1"/>
    <s v="Tropicana Field"/>
    <s v="Tim Timmons"/>
    <s v="tba"/>
    <s v="min"/>
    <n v="7"/>
    <x v="3"/>
    <s v="X"/>
    <n v="3"/>
    <n v="3"/>
    <x v="7"/>
    <n v="0.84899999999999998"/>
    <s v="Single"/>
    <s v="GB"/>
    <s v="Delmon Young"/>
    <s v="R"/>
    <n v="1"/>
    <x v="1"/>
    <n v="2"/>
    <n v="0"/>
    <n v="0"/>
    <n v="0"/>
    <n v="1"/>
    <n v="90.7"/>
    <n v="83.5"/>
    <n v="3.33"/>
    <n v="1.52"/>
    <n v="0.42199999999999999"/>
    <n v="2.488"/>
    <n v="-1.5589999999999999"/>
    <n v="6.6989999999999998"/>
    <n v="-4.28"/>
    <n v="9.1300000000000008"/>
    <n v="23.8"/>
    <n v="19.5"/>
    <n v="4.3"/>
    <n v="205.035"/>
    <n v="1967.93"/>
    <s v="110416_161540"/>
  </r>
  <r>
    <x v="3"/>
    <s v="R"/>
    <s v="gid_2011_04_16_minmlb_tbamlb_1"/>
    <s v="Tropicana Field"/>
    <s v="Tim Timmons"/>
    <s v="tba"/>
    <s v="min"/>
    <n v="8"/>
    <x v="2"/>
    <s v="X"/>
    <n v="4"/>
    <n v="1"/>
    <x v="0"/>
    <n v="0.91100000000000003"/>
    <s v="Groundout"/>
    <s v="GB"/>
    <s v="Justin Morneau"/>
    <s v="L"/>
    <n v="0"/>
    <x v="0"/>
    <n v="2"/>
    <n v="1"/>
    <n v="0"/>
    <n v="0"/>
    <n v="1"/>
    <n v="90.8"/>
    <n v="82.7"/>
    <n v="3.37"/>
    <n v="1.63"/>
    <n v="-0.6"/>
    <n v="1.5189999999999999"/>
    <n v="-1.5229999999999999"/>
    <n v="6.4939999999999998"/>
    <n v="-3.25"/>
    <n v="9.84"/>
    <n v="23.7"/>
    <n v="15.9"/>
    <n v="4.0999999999999996"/>
    <n v="198.18899999999999"/>
    <n v="1998.1"/>
    <s v="110416_161634"/>
  </r>
  <r>
    <x v="3"/>
    <s v="R"/>
    <s v="gid_2011_04_16_minmlb_tbamlb_1"/>
    <s v="Tropicana Field"/>
    <s v="Tim Timmons"/>
    <s v="tba"/>
    <s v="min"/>
    <n v="9"/>
    <x v="0"/>
    <s v="B"/>
    <n v="5"/>
    <n v="1"/>
    <x v="0"/>
    <n v="0.89300000000000002"/>
    <s v="Home Run"/>
    <m/>
    <s v="Jason Kubel"/>
    <s v="L"/>
    <n v="0"/>
    <x v="0"/>
    <n v="0"/>
    <n v="0"/>
    <n v="0"/>
    <n v="0"/>
    <n v="2"/>
    <n v="91"/>
    <n v="82.9"/>
    <n v="3.18"/>
    <n v="1.69"/>
    <n v="-0.96099999999999997"/>
    <n v="3.2090000000000001"/>
    <n v="-1.512"/>
    <n v="6.8529999999999998"/>
    <n v="-0.05"/>
    <n v="13.3"/>
    <n v="23.7"/>
    <n v="-1.4"/>
    <n v="2.4"/>
    <n v="180.22300000000001"/>
    <n v="2579.58"/>
    <s v="110416_162554"/>
  </r>
  <r>
    <x v="3"/>
    <s v="R"/>
    <s v="gid_2011_04_16_minmlb_tbamlb_1"/>
    <s v="Tropicana Field"/>
    <s v="Tim Timmons"/>
    <s v="tba"/>
    <s v="min"/>
    <n v="10"/>
    <x v="1"/>
    <s v="S"/>
    <n v="5"/>
    <n v="2"/>
    <x v="0"/>
    <n v="0.89800000000000002"/>
    <s v="Home Run"/>
    <m/>
    <s v="Jason Kubel"/>
    <s v="L"/>
    <n v="1"/>
    <x v="0"/>
    <n v="0"/>
    <n v="0"/>
    <n v="0"/>
    <n v="0"/>
    <n v="2"/>
    <n v="90.2"/>
    <n v="81.599999999999994"/>
    <n v="3.28"/>
    <n v="1.67"/>
    <n v="0.84699999999999998"/>
    <n v="2.6659999999999999"/>
    <n v="-1.4359999999999999"/>
    <n v="6.8079999999999998"/>
    <n v="-0.96"/>
    <n v="11.47"/>
    <n v="23.7"/>
    <n v="0.5"/>
    <n v="3.4"/>
    <n v="184.774"/>
    <n v="2191.1799999999998"/>
    <s v="110416_162609"/>
  </r>
  <r>
    <x v="3"/>
    <s v="R"/>
    <s v="gid_2011_04_16_minmlb_tbamlb_1"/>
    <s v="Tropicana Field"/>
    <s v="Tim Timmons"/>
    <s v="tba"/>
    <s v="min"/>
    <n v="11"/>
    <x v="4"/>
    <s v="S"/>
    <n v="5"/>
    <n v="3"/>
    <x v="7"/>
    <n v="0.90400000000000003"/>
    <s v="Home Run"/>
    <m/>
    <s v="Jason Kubel"/>
    <s v="L"/>
    <n v="1"/>
    <x v="1"/>
    <n v="0"/>
    <n v="0"/>
    <n v="0"/>
    <n v="0"/>
    <n v="2"/>
    <n v="90.2"/>
    <n v="82.3"/>
    <n v="3.42"/>
    <n v="1.77"/>
    <n v="-1.1279999999999999"/>
    <n v="2.419"/>
    <n v="-1.7130000000000001"/>
    <n v="6.6760000000000002"/>
    <n v="-8.01"/>
    <n v="7.76"/>
    <n v="23.7"/>
    <n v="32.6"/>
    <n v="5.6"/>
    <n v="225.77500000000001"/>
    <n v="2140.5300000000002"/>
    <s v="110416_162625"/>
  </r>
  <r>
    <x v="3"/>
    <s v="R"/>
    <s v="gid_2011_04_16_minmlb_tbamlb_1"/>
    <s v="Tropicana Field"/>
    <s v="Tim Timmons"/>
    <s v="tba"/>
    <s v="min"/>
    <n v="12"/>
    <x v="0"/>
    <s v="B"/>
    <n v="5"/>
    <n v="4"/>
    <x v="7"/>
    <n v="0.91500000000000004"/>
    <s v="Home Run"/>
    <m/>
    <s v="Jason Kubel"/>
    <s v="L"/>
    <n v="1"/>
    <x v="2"/>
    <n v="0"/>
    <n v="0"/>
    <n v="0"/>
    <n v="0"/>
    <n v="2"/>
    <n v="92.1"/>
    <n v="86"/>
    <n v="3.39"/>
    <n v="1.75"/>
    <n v="0.56799999999999995"/>
    <n v="3.6549999999999998"/>
    <n v="-1.1950000000000001"/>
    <n v="6.7249999999999996"/>
    <n v="-5.89"/>
    <n v="5.0999999999999996"/>
    <n v="23.9"/>
    <n v="22.9"/>
    <n v="5.5"/>
    <n v="228.892"/>
    <n v="1574.6"/>
    <s v="110416_162646"/>
  </r>
  <r>
    <x v="3"/>
    <s v="R"/>
    <s v="gid_2011_04_16_minmlb_tbamlb_1"/>
    <s v="Tropicana Field"/>
    <s v="Tim Timmons"/>
    <s v="tba"/>
    <s v="min"/>
    <n v="13"/>
    <x v="0"/>
    <s v="B"/>
    <n v="5"/>
    <n v="5"/>
    <x v="5"/>
    <n v="0.9"/>
    <s v="Home Run"/>
    <m/>
    <s v="Jason Kubel"/>
    <s v="L"/>
    <n v="2"/>
    <x v="2"/>
    <n v="0"/>
    <n v="0"/>
    <n v="0"/>
    <n v="0"/>
    <n v="2"/>
    <n v="77.8"/>
    <n v="71.3"/>
    <n v="3.35"/>
    <n v="1.75"/>
    <n v="0.69899999999999995"/>
    <n v="1.024"/>
    <n v="-1.49"/>
    <n v="6.8810000000000002"/>
    <n v="7.79"/>
    <n v="-7.96"/>
    <n v="23.8"/>
    <n v="-13.6"/>
    <n v="14.1"/>
    <n v="44.593000000000004"/>
    <n v="1802.28"/>
    <s v="110416_162703"/>
  </r>
  <r>
    <x v="3"/>
    <s v="R"/>
    <s v="gid_2011_04_16_minmlb_tbamlb_1"/>
    <s v="Tropicana Field"/>
    <s v="Tim Timmons"/>
    <s v="tba"/>
    <s v="min"/>
    <n v="14"/>
    <x v="9"/>
    <s v="X"/>
    <n v="5"/>
    <n v="6"/>
    <x v="7"/>
    <n v="0.91100000000000003"/>
    <s v="Home Run"/>
    <s v="FB"/>
    <s v="Jason Kubel"/>
    <s v="L"/>
    <n v="3"/>
    <x v="2"/>
    <n v="0"/>
    <n v="0"/>
    <n v="0"/>
    <n v="0"/>
    <n v="2"/>
    <n v="91.6"/>
    <n v="83.8"/>
    <n v="3.42"/>
    <n v="1.77"/>
    <n v="-0.621"/>
    <n v="3.3279999999999998"/>
    <n v="-1.6439999999999999"/>
    <n v="6.75"/>
    <n v="-5.57"/>
    <n v="8.5500000000000007"/>
    <n v="23.8"/>
    <n v="26.7"/>
    <n v="4.5"/>
    <n v="212.92699999999999"/>
    <n v="2001.97"/>
    <s v="110416_162729"/>
  </r>
  <r>
    <x v="3"/>
    <s v="R"/>
    <s v="gid_2011_04_16_minmlb_tbamlb_1"/>
    <s v="Tropicana Field"/>
    <s v="Tim Timmons"/>
    <s v="tba"/>
    <s v="min"/>
    <n v="15"/>
    <x v="1"/>
    <s v="S"/>
    <n v="6"/>
    <n v="1"/>
    <x v="0"/>
    <n v="0.88800000000000001"/>
    <s v="Groundout"/>
    <m/>
    <s v="Michael Cuddyer"/>
    <s v="R"/>
    <n v="0"/>
    <x v="0"/>
    <n v="0"/>
    <n v="0"/>
    <n v="0"/>
    <n v="0"/>
    <n v="2"/>
    <n v="92.2"/>
    <n v="83.6"/>
    <n v="3.46"/>
    <n v="1.68"/>
    <n v="0.55900000000000005"/>
    <n v="2.8969999999999998"/>
    <n v="-1.3720000000000001"/>
    <n v="6.6589999999999998"/>
    <n v="1.39"/>
    <n v="12.92"/>
    <n v="23.7"/>
    <n v="-18.7"/>
    <n v="2.6"/>
    <n v="173.86199999999999"/>
    <n v="2538.12"/>
    <s v="110416_162816"/>
  </r>
  <r>
    <x v="3"/>
    <s v="R"/>
    <s v="gid_2011_04_16_minmlb_tbamlb_1"/>
    <s v="Tropicana Field"/>
    <s v="Tim Timmons"/>
    <s v="tba"/>
    <s v="min"/>
    <n v="16"/>
    <x v="0"/>
    <s v="B"/>
    <n v="6"/>
    <n v="2"/>
    <x v="5"/>
    <n v="0.90300000000000002"/>
    <s v="Groundout"/>
    <m/>
    <s v="Michael Cuddyer"/>
    <s v="R"/>
    <n v="0"/>
    <x v="1"/>
    <n v="0"/>
    <n v="0"/>
    <n v="0"/>
    <n v="0"/>
    <n v="2"/>
    <n v="77.5"/>
    <n v="70.8"/>
    <n v="3.46"/>
    <n v="1.61"/>
    <n v="0.67500000000000004"/>
    <n v="1.073"/>
    <n v="-1.5469999999999999"/>
    <n v="6.7949999999999999"/>
    <n v="5.95"/>
    <n v="-9.9600000000000009"/>
    <n v="23.7"/>
    <n v="-10.1"/>
    <n v="14.8"/>
    <n v="30.989000000000001"/>
    <n v="1860.78"/>
    <s v="110416_162830"/>
  </r>
  <r>
    <x v="3"/>
    <s v="R"/>
    <s v="gid_2011_04_16_minmlb_tbamlb_1"/>
    <s v="Tropicana Field"/>
    <s v="Tim Timmons"/>
    <s v="tba"/>
    <s v="min"/>
    <n v="17"/>
    <x v="2"/>
    <s v="X"/>
    <n v="6"/>
    <n v="3"/>
    <x v="7"/>
    <n v="0.91200000000000003"/>
    <s v="Groundout"/>
    <s v="GB"/>
    <s v="Michael Cuddyer"/>
    <s v="R"/>
    <n v="1"/>
    <x v="1"/>
    <n v="0"/>
    <n v="0"/>
    <n v="0"/>
    <n v="0"/>
    <n v="2"/>
    <n v="91.2"/>
    <n v="83.9"/>
    <n v="3.46"/>
    <n v="1.61"/>
    <n v="-0.52500000000000002"/>
    <n v="3.8039999999999998"/>
    <n v="-1.5680000000000001"/>
    <n v="6.78"/>
    <n v="-5.08"/>
    <n v="8.09"/>
    <n v="23.8"/>
    <n v="24"/>
    <n v="4.5"/>
    <n v="212.006"/>
    <n v="1880.71"/>
    <s v="110416_162847"/>
  </r>
  <r>
    <x v="3"/>
    <s v="R"/>
    <s v="gid_2011_04_16_minmlb_tbamlb_1"/>
    <s v="Tropicana Field"/>
    <s v="Tim Timmons"/>
    <s v="tba"/>
    <s v="min"/>
    <n v="18"/>
    <x v="1"/>
    <s v="S"/>
    <n v="7"/>
    <n v="1"/>
    <x v="7"/>
    <n v="0.90800000000000003"/>
    <s v="Lineout"/>
    <m/>
    <s v="Danny Valencia"/>
    <s v="R"/>
    <n v="0"/>
    <x v="0"/>
    <n v="1"/>
    <n v="0"/>
    <n v="0"/>
    <n v="0"/>
    <n v="2"/>
    <n v="91.2"/>
    <n v="83.1"/>
    <n v="3.58"/>
    <n v="1.6"/>
    <n v="4.2999999999999997E-2"/>
    <n v="3.51"/>
    <n v="-1.446"/>
    <n v="6.75"/>
    <n v="-6.14"/>
    <n v="10.58"/>
    <n v="23.7"/>
    <n v="33.1"/>
    <n v="4"/>
    <n v="210.02799999999999"/>
    <n v="2378.59"/>
    <s v="110416_162923"/>
  </r>
  <r>
    <x v="3"/>
    <s v="R"/>
    <s v="gid_2011_04_16_minmlb_tbamlb_1"/>
    <s v="Tropicana Field"/>
    <s v="Tim Timmons"/>
    <s v="tba"/>
    <s v="min"/>
    <n v="19"/>
    <x v="1"/>
    <s v="S"/>
    <n v="7"/>
    <n v="2"/>
    <x v="7"/>
    <n v="0.61599999999999999"/>
    <s v="Lineout"/>
    <m/>
    <s v="Danny Valencia"/>
    <s v="R"/>
    <n v="0"/>
    <x v="1"/>
    <n v="1"/>
    <n v="0"/>
    <n v="0"/>
    <n v="0"/>
    <n v="2"/>
    <n v="92.3"/>
    <n v="84.5"/>
    <n v="3.58"/>
    <n v="1.6"/>
    <n v="-0.35599999999999998"/>
    <n v="2.46"/>
    <n v="-1.2849999999999999"/>
    <n v="6.7320000000000002"/>
    <n v="-4.07"/>
    <n v="8.67"/>
    <n v="23.8"/>
    <n v="19.899999999999999"/>
    <n v="4.3"/>
    <n v="205.01599999999999"/>
    <n v="1890.2"/>
    <s v="110416_162939"/>
  </r>
  <r>
    <x v="3"/>
    <s v="R"/>
    <s v="gid_2011_04_16_minmlb_tbamlb_1"/>
    <s v="Tropicana Field"/>
    <s v="Tim Timmons"/>
    <s v="tba"/>
    <s v="min"/>
    <n v="20"/>
    <x v="0"/>
    <s v="B"/>
    <n v="7"/>
    <n v="3"/>
    <x v="5"/>
    <n v="0.88200000000000001"/>
    <s v="Lineout"/>
    <m/>
    <s v="Danny Valencia"/>
    <s v="R"/>
    <n v="0"/>
    <x v="2"/>
    <n v="1"/>
    <n v="0"/>
    <n v="0"/>
    <n v="0"/>
    <n v="2"/>
    <n v="80.599999999999994"/>
    <n v="73.2"/>
    <n v="3.46"/>
    <n v="1.6"/>
    <n v="1.3"/>
    <n v="0.96699999999999997"/>
    <n v="-1.444"/>
    <n v="6.7149999999999999"/>
    <n v="6.68"/>
    <n v="-7.58"/>
    <n v="23.7"/>
    <n v="-12.9"/>
    <n v="13.4"/>
    <n v="41.613"/>
    <n v="1675.08"/>
    <s v="110416_162958"/>
  </r>
  <r>
    <x v="3"/>
    <s v="R"/>
    <s v="gid_2011_04_16_minmlb_tbamlb_1"/>
    <s v="Tropicana Field"/>
    <s v="Tim Timmons"/>
    <s v="tba"/>
    <s v="min"/>
    <n v="21"/>
    <x v="2"/>
    <s v="X"/>
    <n v="7"/>
    <n v="4"/>
    <x v="0"/>
    <n v="0.90700000000000003"/>
    <s v="Lineout"/>
    <s v="LD"/>
    <s v="Danny Valencia"/>
    <s v="R"/>
    <n v="1"/>
    <x v="2"/>
    <n v="1"/>
    <n v="0"/>
    <n v="0"/>
    <n v="0"/>
    <n v="2"/>
    <n v="93.4"/>
    <n v="84.9"/>
    <n v="3.58"/>
    <n v="1.6"/>
    <n v="3.7999999999999999E-2"/>
    <n v="2.8340000000000001"/>
    <n v="-1.3380000000000001"/>
    <n v="6.7290000000000001"/>
    <n v="-1.26"/>
    <n v="11.69"/>
    <n v="23.7"/>
    <n v="6.1"/>
    <n v="2.7"/>
    <n v="186.119"/>
    <n v="2331.64"/>
    <s v="110416_163021"/>
  </r>
  <r>
    <x v="3"/>
    <s v="R"/>
    <s v="gid_2011_04_16_minmlb_tbamlb_1"/>
    <s v="Tropicana Field"/>
    <s v="Tim Timmons"/>
    <s v="tba"/>
    <s v="min"/>
    <n v="22"/>
    <x v="0"/>
    <s v="B"/>
    <n v="8"/>
    <n v="1"/>
    <x v="0"/>
    <n v="0.89"/>
    <s v="Groundout"/>
    <m/>
    <s v="Steve Holm"/>
    <s v="R"/>
    <n v="0"/>
    <x v="0"/>
    <n v="2"/>
    <n v="0"/>
    <n v="0"/>
    <n v="0"/>
    <n v="2"/>
    <n v="92.2"/>
    <n v="83"/>
    <n v="3.41"/>
    <n v="1.44"/>
    <n v="0.69"/>
    <n v="1.9810000000000001"/>
    <n v="-1.389"/>
    <n v="6.6120000000000001"/>
    <n v="0.51"/>
    <n v="13.46"/>
    <n v="23.7"/>
    <n v="-12"/>
    <n v="2.5"/>
    <n v="177.84100000000001"/>
    <n v="2602.12"/>
    <s v="110416_163054"/>
  </r>
  <r>
    <x v="3"/>
    <s v="R"/>
    <s v="gid_2011_04_16_minmlb_tbamlb_1"/>
    <s v="Tropicana Field"/>
    <s v="Tim Timmons"/>
    <s v="tba"/>
    <s v="min"/>
    <n v="23"/>
    <x v="0"/>
    <s v="B"/>
    <n v="8"/>
    <n v="2"/>
    <x v="7"/>
    <n v="0.91200000000000003"/>
    <s v="Groundout"/>
    <m/>
    <s v="Steve Holm"/>
    <s v="R"/>
    <n v="1"/>
    <x v="0"/>
    <n v="2"/>
    <n v="0"/>
    <n v="0"/>
    <n v="0"/>
    <n v="2"/>
    <n v="92.5"/>
    <n v="84.5"/>
    <n v="3.47"/>
    <n v="1.61"/>
    <n v="-0.91100000000000003"/>
    <n v="1.6020000000000001"/>
    <n v="-1.474"/>
    <n v="6.5869999999999997"/>
    <n v="-5.62"/>
    <n v="7.48"/>
    <n v="23.7"/>
    <n v="24.6"/>
    <n v="5.0999999999999996"/>
    <n v="216.74600000000001"/>
    <n v="1842.21"/>
    <s v="110416_163108"/>
  </r>
  <r>
    <x v="3"/>
    <s v="R"/>
    <s v="gid_2011_04_16_minmlb_tbamlb_1"/>
    <s v="Tropicana Field"/>
    <s v="Tim Timmons"/>
    <s v="tba"/>
    <s v="min"/>
    <n v="24"/>
    <x v="6"/>
    <s v="S"/>
    <n v="8"/>
    <n v="3"/>
    <x v="0"/>
    <n v="0.89500000000000002"/>
    <s v="Groundout"/>
    <m/>
    <s v="Steve Holm"/>
    <s v="R"/>
    <n v="2"/>
    <x v="0"/>
    <n v="2"/>
    <n v="0"/>
    <n v="0"/>
    <n v="0"/>
    <n v="2"/>
    <n v="92.4"/>
    <n v="83.5"/>
    <n v="3.47"/>
    <n v="1.61"/>
    <n v="0.24199999999999999"/>
    <n v="2.2240000000000002"/>
    <n v="-1.5229999999999999"/>
    <n v="6.5949999999999998"/>
    <n v="-0.18"/>
    <n v="13.06"/>
    <n v="23.7"/>
    <n v="-4.5999999999999996"/>
    <n v="2.5"/>
    <n v="180.77099999999999"/>
    <n v="2541.54"/>
    <s v="110416_163122"/>
  </r>
  <r>
    <x v="3"/>
    <s v="R"/>
    <s v="gid_2011_04_16_minmlb_tbamlb_1"/>
    <s v="Tropicana Field"/>
    <s v="Tim Timmons"/>
    <s v="tba"/>
    <s v="min"/>
    <n v="25"/>
    <x v="0"/>
    <s v="B"/>
    <n v="8"/>
    <n v="4"/>
    <x v="1"/>
    <n v="0.92200000000000004"/>
    <s v="Groundout"/>
    <m/>
    <s v="Steve Holm"/>
    <s v="R"/>
    <n v="2"/>
    <x v="1"/>
    <n v="2"/>
    <n v="0"/>
    <n v="0"/>
    <n v="0"/>
    <n v="2"/>
    <n v="85.8"/>
    <n v="78.3"/>
    <n v="3.46"/>
    <n v="1.54"/>
    <n v="1.9890000000000001"/>
    <n v="2.7559999999999998"/>
    <n v="-1.2649999999999999"/>
    <n v="6.8079999999999998"/>
    <n v="6.21"/>
    <n v="2.76"/>
    <n v="23.7"/>
    <n v="-20.9"/>
    <n v="8"/>
    <n v="114.307"/>
    <n v="1232.45"/>
    <s v="110416_163141"/>
  </r>
  <r>
    <x v="3"/>
    <s v="R"/>
    <s v="gid_2011_04_16_minmlb_tbamlb_1"/>
    <s v="Tropicana Field"/>
    <s v="Tim Timmons"/>
    <s v="tba"/>
    <s v="min"/>
    <n v="26"/>
    <x v="6"/>
    <s v="S"/>
    <n v="8"/>
    <n v="5"/>
    <x v="0"/>
    <n v="0.90800000000000003"/>
    <s v="Groundout"/>
    <m/>
    <s v="Steve Holm"/>
    <s v="R"/>
    <n v="3"/>
    <x v="1"/>
    <n v="2"/>
    <n v="0"/>
    <n v="0"/>
    <n v="0"/>
    <n v="2"/>
    <n v="92"/>
    <n v="83.5"/>
    <n v="3.47"/>
    <n v="1.61"/>
    <n v="0.63200000000000001"/>
    <n v="2.1059999999999999"/>
    <n v="-1.401"/>
    <n v="6.5720000000000001"/>
    <n v="-2.59"/>
    <n v="12.12"/>
    <n v="23.7"/>
    <n v="13.8"/>
    <n v="3"/>
    <n v="192.00399999999999"/>
    <n v="2412.4299999999998"/>
    <s v="110416_163157"/>
  </r>
  <r>
    <x v="3"/>
    <s v="R"/>
    <s v="gid_2011_04_16_minmlb_tbamlb_1"/>
    <s v="Tropicana Field"/>
    <s v="Tim Timmons"/>
    <s v="tba"/>
    <s v="min"/>
    <n v="27"/>
    <x v="2"/>
    <s v="X"/>
    <n v="8"/>
    <n v="6"/>
    <x v="0"/>
    <n v="0.90400000000000003"/>
    <s v="Groundout"/>
    <s v="GB"/>
    <s v="Steve Holm"/>
    <s v="R"/>
    <n v="3"/>
    <x v="2"/>
    <n v="2"/>
    <n v="0"/>
    <n v="0"/>
    <n v="0"/>
    <n v="2"/>
    <n v="92.4"/>
    <n v="84.6"/>
    <n v="3.47"/>
    <n v="1.61"/>
    <n v="0.55400000000000005"/>
    <n v="2.9550000000000001"/>
    <n v="-1.4770000000000001"/>
    <n v="6.7110000000000003"/>
    <n v="-3.06"/>
    <n v="10.54"/>
    <n v="23.8"/>
    <n v="16.100000000000001"/>
    <n v="3.3"/>
    <n v="196.13800000000001"/>
    <n v="2172.06"/>
    <s v="110416_163214"/>
  </r>
  <r>
    <x v="3"/>
    <s v="R"/>
    <s v="gid_2011_04_16_minmlb_tbamlb_1"/>
    <s v="Tropicana Field"/>
    <s v="Tim Timmons"/>
    <s v="tba"/>
    <s v="min"/>
    <n v="28"/>
    <x v="4"/>
    <s v="S"/>
    <n v="9"/>
    <n v="1"/>
    <x v="0"/>
    <n v="0.878"/>
    <s v="Single"/>
    <m/>
    <s v="Alexi Casilla"/>
    <s v="L"/>
    <n v="0"/>
    <x v="0"/>
    <n v="0"/>
    <n v="0"/>
    <n v="0"/>
    <n v="0"/>
    <n v="3"/>
    <n v="89.5"/>
    <n v="81"/>
    <n v="3.17"/>
    <n v="1.51"/>
    <n v="0.65500000000000003"/>
    <n v="1.5209999999999999"/>
    <n v="-1.4930000000000001"/>
    <n v="6.6340000000000003"/>
    <n v="0.85"/>
    <n v="13.8"/>
    <n v="23.7"/>
    <n v="-13.2"/>
    <n v="2.9"/>
    <n v="176.47"/>
    <n v="2604.86"/>
    <s v="110416_164106"/>
  </r>
  <r>
    <x v="3"/>
    <s v="R"/>
    <s v="gid_2011_04_16_minmlb_tbamlb_1"/>
    <s v="Tropicana Field"/>
    <s v="Tim Timmons"/>
    <s v="tba"/>
    <s v="min"/>
    <n v="29"/>
    <x v="0"/>
    <s v="B"/>
    <n v="9"/>
    <n v="2"/>
    <x v="0"/>
    <n v="0.89"/>
    <s v="Single"/>
    <m/>
    <s v="Alexi Casilla"/>
    <s v="L"/>
    <n v="0"/>
    <x v="1"/>
    <n v="0"/>
    <n v="0"/>
    <n v="0"/>
    <n v="0"/>
    <n v="3"/>
    <n v="91.9"/>
    <n v="84.4"/>
    <n v="3.02"/>
    <n v="1.42"/>
    <n v="1.1930000000000001"/>
    <n v="3.0139999999999998"/>
    <n v="-1.1259999999999999"/>
    <n v="6.8609999999999998"/>
    <n v="1.51"/>
    <n v="10.19"/>
    <n v="23.8"/>
    <n v="-14.6"/>
    <n v="3.5"/>
    <n v="171.58799999999999"/>
    <n v="2032.25"/>
    <s v="110416_164134"/>
  </r>
  <r>
    <x v="3"/>
    <s v="R"/>
    <s v="gid_2011_04_16_minmlb_tbamlb_1"/>
    <s v="Tropicana Field"/>
    <s v="Tim Timmons"/>
    <s v="tba"/>
    <s v="min"/>
    <n v="30"/>
    <x v="3"/>
    <s v="X"/>
    <n v="9"/>
    <n v="3"/>
    <x v="5"/>
    <n v="0.90300000000000002"/>
    <s v="Single"/>
    <s v="LD"/>
    <s v="Alexi Casilla"/>
    <s v="L"/>
    <n v="1"/>
    <x v="1"/>
    <n v="0"/>
    <n v="0"/>
    <n v="0"/>
    <n v="0"/>
    <n v="3"/>
    <n v="74.900000000000006"/>
    <n v="68.599999999999994"/>
    <n v="3.17"/>
    <n v="1.51"/>
    <n v="-0.249"/>
    <n v="2.5049999999999999"/>
    <n v="-1.641"/>
    <n v="6.97"/>
    <n v="9.4499999999999993"/>
    <n v="-9.08"/>
    <n v="23.7"/>
    <n v="-14.7"/>
    <n v="15.2"/>
    <n v="46.34"/>
    <n v="2051.34"/>
    <s v="110416_164149"/>
  </r>
  <r>
    <x v="3"/>
    <s v="R"/>
    <s v="gid_2011_04_16_minmlb_tbamlb_1"/>
    <s v="Tropicana Field"/>
    <s v="Tim Timmons"/>
    <s v="tba"/>
    <s v="min"/>
    <n v="31"/>
    <x v="0"/>
    <s v="B"/>
    <n v="10"/>
    <n v="1"/>
    <x v="0"/>
    <n v="0.88800000000000001"/>
    <s v="Single"/>
    <m/>
    <s v="Denard Span"/>
    <s v="L"/>
    <n v="0"/>
    <x v="0"/>
    <n v="0"/>
    <n v="1"/>
    <n v="0"/>
    <n v="0"/>
    <n v="3"/>
    <n v="90.8"/>
    <n v="82.6"/>
    <n v="3.4"/>
    <n v="1.59"/>
    <n v="1.528"/>
    <n v="2.5369999999999999"/>
    <n v="-1.131"/>
    <n v="6.6879999999999997"/>
    <n v="0.83"/>
    <n v="13.39"/>
    <n v="23.7"/>
    <n v="-15.7"/>
    <n v="2.6"/>
    <n v="176.45400000000001"/>
    <n v="2585.35"/>
    <s v="110416_164237"/>
  </r>
  <r>
    <x v="3"/>
    <s v="R"/>
    <s v="gid_2011_04_16_minmlb_tbamlb_1"/>
    <s v="Tropicana Field"/>
    <s v="Tim Timmons"/>
    <s v="tba"/>
    <s v="min"/>
    <n v="32"/>
    <x v="0"/>
    <s v="B"/>
    <n v="10"/>
    <n v="2"/>
    <x v="7"/>
    <n v="0.873"/>
    <s v="Single"/>
    <m/>
    <s v="Denard Span"/>
    <s v="L"/>
    <n v="1"/>
    <x v="0"/>
    <n v="0"/>
    <n v="1"/>
    <n v="0"/>
    <n v="0"/>
    <n v="3"/>
    <n v="89.1"/>
    <n v="81"/>
    <n v="3.44"/>
    <n v="1.65"/>
    <n v="0.84099999999999997"/>
    <n v="1.8160000000000001"/>
    <n v="-1.2729999999999999"/>
    <n v="6.46"/>
    <n v="-5.63"/>
    <n v="8.3699999999999992"/>
    <n v="23.7"/>
    <n v="21.4"/>
    <n v="5.2"/>
    <n v="213.81"/>
    <n v="1903.91"/>
    <s v="110416_164356"/>
  </r>
  <r>
    <x v="3"/>
    <s v="R"/>
    <s v="gid_2011_04_16_minmlb_tbamlb_1"/>
    <s v="Tropicana Field"/>
    <s v="Tim Timmons"/>
    <s v="tba"/>
    <s v="min"/>
    <n v="33"/>
    <x v="3"/>
    <s v="X"/>
    <n v="10"/>
    <n v="3"/>
    <x v="7"/>
    <n v="0.86399999999999999"/>
    <s v="Single"/>
    <s v="GB"/>
    <s v="Denard Span"/>
    <s v="L"/>
    <n v="2"/>
    <x v="0"/>
    <n v="0"/>
    <n v="1"/>
    <n v="0"/>
    <n v="0"/>
    <n v="3"/>
    <n v="88.7"/>
    <n v="80.900000000000006"/>
    <n v="3.33"/>
    <n v="1.53"/>
    <n v="-0.214"/>
    <n v="3.0819999999999999"/>
    <n v="-1.407"/>
    <n v="6.6379999999999999"/>
    <n v="-7.9"/>
    <n v="8.77"/>
    <n v="23.7"/>
    <n v="33"/>
    <n v="5.3"/>
    <n v="221.87"/>
    <n v="2231.4699999999998"/>
    <s v="110416_164427"/>
  </r>
  <r>
    <x v="3"/>
    <s v="R"/>
    <s v="gid_2011_04_16_minmlb_tbamlb_1"/>
    <s v="Tropicana Field"/>
    <s v="Tim Timmons"/>
    <s v="tba"/>
    <s v="min"/>
    <n v="34"/>
    <x v="6"/>
    <s v="S"/>
    <n v="11"/>
    <n v="1"/>
    <x v="1"/>
    <n v="0.90600000000000003"/>
    <s v="Grounded Into DP"/>
    <m/>
    <s v="Luke Hughes"/>
    <s v="R"/>
    <n v="0"/>
    <x v="0"/>
    <n v="1"/>
    <n v="1"/>
    <n v="0"/>
    <n v="1"/>
    <n v="3"/>
    <n v="84.9"/>
    <n v="78.5"/>
    <n v="3.25"/>
    <n v="1.41"/>
    <n v="-0.08"/>
    <n v="1.2410000000000001"/>
    <n v="-1.413"/>
    <n v="6.5430000000000001"/>
    <n v="2.38"/>
    <n v="1.5"/>
    <n v="23.8"/>
    <n v="-7.6"/>
    <n v="8.1999999999999993"/>
    <n v="122.97499999999999"/>
    <n v="515.73400000000004"/>
    <s v="110416_164519"/>
  </r>
  <r>
    <x v="3"/>
    <s v="R"/>
    <s v="gid_2011_04_16_minmlb_tbamlb_1"/>
    <s v="Tropicana Field"/>
    <s v="Tim Timmons"/>
    <s v="tba"/>
    <s v="min"/>
    <n v="35"/>
    <x v="2"/>
    <s v="X"/>
    <n v="11"/>
    <n v="2"/>
    <x v="0"/>
    <n v="0.91300000000000003"/>
    <s v="Grounded Into DP"/>
    <s v="GB"/>
    <s v="Luke Hughes"/>
    <s v="R"/>
    <n v="0"/>
    <x v="1"/>
    <n v="1"/>
    <n v="1"/>
    <n v="0"/>
    <n v="1"/>
    <n v="3"/>
    <n v="91.3"/>
    <n v="83.7"/>
    <n v="3.25"/>
    <n v="1.41"/>
    <n v="0.82299999999999995"/>
    <n v="1.804"/>
    <n v="-0.96299999999999997"/>
    <n v="6.5019999999999998"/>
    <n v="-2.74"/>
    <n v="9.6300000000000008"/>
    <n v="23.8"/>
    <n v="12.2"/>
    <n v="4"/>
    <n v="195.81200000000001"/>
    <n v="1956.13"/>
    <s v="110416_164547"/>
  </r>
  <r>
    <x v="3"/>
    <s v="R"/>
    <s v="gid_2011_04_16_minmlb_tbamlb_1"/>
    <s v="Tropicana Field"/>
    <s v="Tim Timmons"/>
    <s v="tba"/>
    <s v="min"/>
    <n v="36"/>
    <x v="0"/>
    <s v="B"/>
    <n v="12"/>
    <n v="1"/>
    <x v="1"/>
    <n v="0.90800000000000003"/>
    <s v="Walk"/>
    <m/>
    <s v="Delmon Young"/>
    <s v="R"/>
    <n v="0"/>
    <x v="0"/>
    <n v="2"/>
    <n v="0"/>
    <n v="0"/>
    <n v="0"/>
    <n v="3"/>
    <n v="83"/>
    <n v="76.7"/>
    <n v="3.42"/>
    <n v="1.6"/>
    <n v="1.4259999999999999"/>
    <n v="2.2330000000000001"/>
    <n v="-1.2809999999999999"/>
    <n v="6.7229999999999999"/>
    <n v="3.22"/>
    <n v="1.66"/>
    <n v="23.8"/>
    <n v="-10.7"/>
    <n v="8.5"/>
    <n v="117.93899999999999"/>
    <n v="645.73400000000004"/>
    <s v="110416_164627"/>
  </r>
  <r>
    <x v="3"/>
    <s v="R"/>
    <s v="gid_2011_04_16_minmlb_tbamlb_1"/>
    <s v="Tropicana Field"/>
    <s v="Tim Timmons"/>
    <s v="tba"/>
    <s v="min"/>
    <n v="37"/>
    <x v="0"/>
    <s v="B"/>
    <n v="12"/>
    <n v="2"/>
    <x v="1"/>
    <n v="0.91600000000000004"/>
    <s v="Walk"/>
    <m/>
    <s v="Delmon Young"/>
    <s v="R"/>
    <n v="1"/>
    <x v="0"/>
    <n v="2"/>
    <n v="0"/>
    <n v="0"/>
    <n v="0"/>
    <n v="3"/>
    <n v="84.2"/>
    <n v="77.900000000000006"/>
    <n v="3.48"/>
    <n v="1.6"/>
    <n v="1.69"/>
    <n v="1.246"/>
    <n v="-1.2350000000000001"/>
    <n v="6.73"/>
    <n v="4.24"/>
    <n v="2.74"/>
    <n v="23.8"/>
    <n v="-14.3"/>
    <n v="8.1"/>
    <n v="123.304"/>
    <n v="909.88300000000004"/>
    <s v="110416_164641"/>
  </r>
  <r>
    <x v="3"/>
    <s v="R"/>
    <s v="gid_2011_04_16_minmlb_tbamlb_1"/>
    <s v="Tropicana Field"/>
    <s v="Tim Timmons"/>
    <s v="tba"/>
    <s v="min"/>
    <n v="38"/>
    <x v="0"/>
    <s v="B"/>
    <n v="12"/>
    <n v="3"/>
    <x v="7"/>
    <n v="0.85399999999999998"/>
    <s v="Walk"/>
    <m/>
    <s v="Delmon Young"/>
    <s v="R"/>
    <n v="2"/>
    <x v="0"/>
    <n v="2"/>
    <n v="0"/>
    <n v="0"/>
    <n v="0"/>
    <n v="3"/>
    <n v="90"/>
    <n v="82.3"/>
    <n v="3.36"/>
    <n v="1.6"/>
    <n v="0.86"/>
    <n v="1.893"/>
    <n v="-1.391"/>
    <n v="6.5129999999999999"/>
    <n v="-4.57"/>
    <n v="8.9499999999999993"/>
    <n v="23.7"/>
    <n v="18.8"/>
    <n v="4.5999999999999996"/>
    <n v="206.92500000000001"/>
    <n v="1930.19"/>
    <s v="110416_164656"/>
  </r>
  <r>
    <x v="3"/>
    <s v="R"/>
    <s v="gid_2011_04_16_minmlb_tbamlb_1"/>
    <s v="Tropicana Field"/>
    <s v="Tim Timmons"/>
    <s v="tba"/>
    <s v="min"/>
    <n v="39"/>
    <x v="1"/>
    <s v="S"/>
    <n v="12"/>
    <n v="4"/>
    <x v="0"/>
    <n v="0.83299999999999996"/>
    <s v="Walk"/>
    <m/>
    <s v="Delmon Young"/>
    <s v="R"/>
    <n v="3"/>
    <x v="0"/>
    <n v="2"/>
    <n v="0"/>
    <n v="0"/>
    <n v="0"/>
    <n v="3"/>
    <n v="90.3"/>
    <n v="82.9"/>
    <n v="3.21"/>
    <n v="1.45"/>
    <n v="-0.48399999999999999"/>
    <n v="2.7429999999999999"/>
    <n v="-1.4610000000000001"/>
    <n v="6.4820000000000002"/>
    <n v="-4.3499999999999996"/>
    <n v="11.18"/>
    <n v="23.8"/>
    <n v="25.9"/>
    <n v="3.6"/>
    <n v="201.19"/>
    <n v="2326.9699999999998"/>
    <s v="110416_164713"/>
  </r>
  <r>
    <x v="3"/>
    <s v="R"/>
    <s v="gid_2011_04_16_minmlb_tbamlb_1"/>
    <s v="Tropicana Field"/>
    <s v="Tim Timmons"/>
    <s v="tba"/>
    <s v="min"/>
    <n v="40"/>
    <x v="0"/>
    <s v="B"/>
    <n v="12"/>
    <n v="5"/>
    <x v="0"/>
    <n v="0.89"/>
    <s v="Walk"/>
    <m/>
    <s v="Delmon Young"/>
    <s v="R"/>
    <n v="3"/>
    <x v="1"/>
    <n v="2"/>
    <n v="0"/>
    <n v="0"/>
    <n v="0"/>
    <n v="3"/>
    <n v="92"/>
    <n v="82.7"/>
    <n v="3.33"/>
    <n v="1.52"/>
    <n v="1.2290000000000001"/>
    <n v="1.2929999999999999"/>
    <n v="-1.2769999999999999"/>
    <n v="6.49"/>
    <n v="0.22"/>
    <n v="13.85"/>
    <n v="23.6"/>
    <n v="-11"/>
    <n v="2.5"/>
    <n v="179.09"/>
    <n v="2662.96"/>
    <s v="110416_164727"/>
  </r>
  <r>
    <x v="3"/>
    <s v="R"/>
    <s v="gid_2011_04_16_minmlb_tbamlb_1"/>
    <s v="Tropicana Field"/>
    <s v="Tim Timmons"/>
    <s v="tba"/>
    <s v="min"/>
    <n v="41"/>
    <x v="0"/>
    <s v="B"/>
    <n v="13"/>
    <n v="1"/>
    <x v="6"/>
    <n v="0.90600000000000003"/>
    <s v="Flyout"/>
    <m/>
    <s v="Justin Morneau"/>
    <s v="L"/>
    <n v="0"/>
    <x v="0"/>
    <n v="2"/>
    <n v="1"/>
    <n v="0"/>
    <n v="0"/>
    <n v="3"/>
    <n v="82.7"/>
    <n v="75.7"/>
    <n v="3.4"/>
    <n v="1.65"/>
    <n v="-0.52600000000000002"/>
    <n v="3.4929999999999999"/>
    <n v="-1.3520000000000001"/>
    <n v="6.7960000000000003"/>
    <n v="-2.13"/>
    <n v="6.63"/>
    <n v="23.8"/>
    <n v="6.5"/>
    <n v="6.4"/>
    <n v="197.68199999999999"/>
    <n v="1235.77"/>
    <s v="110416_164827"/>
  </r>
  <r>
    <x v="3"/>
    <s v="R"/>
    <s v="gid_2011_04_16_minmlb_tbamlb_1"/>
    <s v="Tropicana Field"/>
    <s v="Tim Timmons"/>
    <s v="tba"/>
    <s v="min"/>
    <n v="42"/>
    <x v="4"/>
    <s v="S"/>
    <n v="13"/>
    <n v="2"/>
    <x v="0"/>
    <n v="0.88900000000000001"/>
    <s v="Flyout"/>
    <m/>
    <s v="Justin Morneau"/>
    <s v="L"/>
    <n v="1"/>
    <x v="0"/>
    <n v="2"/>
    <n v="1"/>
    <n v="0"/>
    <n v="0"/>
    <n v="3"/>
    <n v="90.4"/>
    <n v="82"/>
    <n v="3.37"/>
    <n v="1.63"/>
    <n v="0.94699999999999995"/>
    <n v="2.3530000000000002"/>
    <n v="-0.98699999999999999"/>
    <n v="6.625"/>
    <n v="0.77"/>
    <n v="11.84"/>
    <n v="23.7"/>
    <n v="-10.3"/>
    <n v="3.3"/>
    <n v="176.28100000000001"/>
    <n v="2271.56"/>
    <s v="110416_164852"/>
  </r>
  <r>
    <x v="3"/>
    <s v="R"/>
    <s v="gid_2011_04_16_minmlb_tbamlb_1"/>
    <s v="Tropicana Field"/>
    <s v="Tim Timmons"/>
    <s v="tba"/>
    <s v="min"/>
    <n v="43"/>
    <x v="4"/>
    <s v="S"/>
    <n v="13"/>
    <n v="3"/>
    <x v="7"/>
    <n v="0.89600000000000002"/>
    <s v="Flyout"/>
    <m/>
    <s v="Justin Morneau"/>
    <s v="L"/>
    <n v="1"/>
    <x v="1"/>
    <n v="2"/>
    <n v="1"/>
    <n v="0"/>
    <n v="0"/>
    <n v="3"/>
    <n v="90"/>
    <n v="82.3"/>
    <n v="3.37"/>
    <n v="1.63"/>
    <n v="0.47"/>
    <n v="2.0920000000000001"/>
    <n v="-1.2030000000000001"/>
    <n v="6.4720000000000004"/>
    <n v="-4.99"/>
    <n v="8.6999999999999993"/>
    <n v="23.7"/>
    <n v="21.3"/>
    <n v="4.7"/>
    <n v="209.73400000000001"/>
    <n v="1925.1"/>
    <s v="110416_164934"/>
  </r>
  <r>
    <x v="3"/>
    <s v="R"/>
    <s v="gid_2011_04_16_minmlb_tbamlb_1"/>
    <s v="Tropicana Field"/>
    <s v="Tim Timmons"/>
    <s v="tba"/>
    <s v="min"/>
    <n v="44"/>
    <x v="0"/>
    <s v="B"/>
    <n v="13"/>
    <n v="4"/>
    <x v="7"/>
    <n v="0.91100000000000003"/>
    <s v="Flyout"/>
    <m/>
    <s v="Justin Morneau"/>
    <s v="L"/>
    <n v="1"/>
    <x v="2"/>
    <n v="2"/>
    <n v="1"/>
    <n v="0"/>
    <n v="0"/>
    <n v="3"/>
    <n v="93.2"/>
    <n v="85.1"/>
    <n v="3.4"/>
    <n v="1.76"/>
    <n v="1.7250000000000001"/>
    <n v="1.3939999999999999"/>
    <n v="-0.88100000000000001"/>
    <n v="6.5119999999999996"/>
    <n v="-8.74"/>
    <n v="8.8800000000000008"/>
    <n v="23.7"/>
    <n v="37.4"/>
    <n v="5"/>
    <n v="224.387"/>
    <n v="2468.02"/>
    <s v="110416_165012"/>
  </r>
  <r>
    <x v="3"/>
    <s v="R"/>
    <s v="gid_2011_04_16_minmlb_tbamlb_1"/>
    <s v="Tropicana Field"/>
    <s v="Tim Timmons"/>
    <s v="tba"/>
    <s v="min"/>
    <n v="45"/>
    <x v="0"/>
    <s v="B"/>
    <n v="13"/>
    <n v="5"/>
    <x v="1"/>
    <n v="0.92900000000000005"/>
    <s v="Flyout"/>
    <m/>
    <s v="Justin Morneau"/>
    <s v="L"/>
    <n v="2"/>
    <x v="2"/>
    <n v="2"/>
    <n v="1"/>
    <n v="0"/>
    <n v="0"/>
    <n v="3"/>
    <n v="84.9"/>
    <n v="78.8"/>
    <n v="3.45"/>
    <n v="1.7"/>
    <n v="-1.913"/>
    <n v="3.649"/>
    <n v="-1.5129999999999999"/>
    <n v="6.758"/>
    <n v="4.6900000000000004"/>
    <n v="-0.21"/>
    <n v="23.8"/>
    <n v="-12"/>
    <n v="8.6"/>
    <n v="88.007999999999996"/>
    <n v="861.04700000000003"/>
    <s v="110416_165124"/>
  </r>
  <r>
    <x v="3"/>
    <s v="R"/>
    <s v="gid_2011_04_16_minmlb_tbamlb_1"/>
    <s v="Tropicana Field"/>
    <s v="Tim Timmons"/>
    <s v="tba"/>
    <s v="min"/>
    <n v="46"/>
    <x v="2"/>
    <s v="X"/>
    <n v="13"/>
    <n v="6"/>
    <x v="5"/>
    <n v="0.90300000000000002"/>
    <s v="Flyout"/>
    <s v="FB"/>
    <s v="Justin Morneau"/>
    <s v="L"/>
    <n v="3"/>
    <x v="2"/>
    <n v="2"/>
    <n v="1"/>
    <n v="1"/>
    <n v="0"/>
    <n v="3"/>
    <n v="75.3"/>
    <n v="69.2"/>
    <n v="3.37"/>
    <n v="1.63"/>
    <n v="9.1999999999999998E-2"/>
    <n v="1.6859999999999999"/>
    <n v="-1.3380000000000001"/>
    <n v="6.8879999999999999"/>
    <n v="7"/>
    <n v="-10.9"/>
    <n v="23.8"/>
    <n v="-10.7"/>
    <n v="15.6"/>
    <n v="32.853999999999999"/>
    <n v="2038.43"/>
    <s v="110416_165156"/>
  </r>
  <r>
    <x v="3"/>
    <s v="R"/>
    <s v="gid_2011_04_16_minmlb_tbamlb_1"/>
    <s v="Tropicana Field"/>
    <s v="Tim Timmons"/>
    <s v="tba"/>
    <s v="min"/>
    <n v="47"/>
    <x v="1"/>
    <s v="S"/>
    <n v="14"/>
    <n v="1"/>
    <x v="5"/>
    <n v="0.90100000000000002"/>
    <s v="Flyout"/>
    <m/>
    <s v="Jason Kubel"/>
    <s v="L"/>
    <n v="0"/>
    <x v="0"/>
    <n v="0"/>
    <n v="0"/>
    <n v="0"/>
    <n v="0"/>
    <n v="4"/>
    <n v="73.7"/>
    <n v="68.099999999999994"/>
    <n v="3.22"/>
    <n v="1.58"/>
    <n v="-0.86199999999999999"/>
    <n v="2.855"/>
    <n v="-1.639"/>
    <n v="7.0570000000000004"/>
    <n v="4.24"/>
    <n v="-11.51"/>
    <n v="23.8"/>
    <n v="-6.3"/>
    <n v="15.8"/>
    <n v="20.312000000000001"/>
    <n v="1907.05"/>
    <s v="110416_171001"/>
  </r>
  <r>
    <x v="3"/>
    <s v="R"/>
    <s v="gid_2011_04_16_minmlb_tbamlb_1"/>
    <s v="Tropicana Field"/>
    <s v="Tim Timmons"/>
    <s v="tba"/>
    <s v="min"/>
    <n v="48"/>
    <x v="4"/>
    <s v="S"/>
    <n v="14"/>
    <n v="2"/>
    <x v="0"/>
    <n v="0.88400000000000001"/>
    <s v="Flyout"/>
    <m/>
    <s v="Jason Kubel"/>
    <s v="L"/>
    <n v="0"/>
    <x v="1"/>
    <n v="0"/>
    <n v="0"/>
    <n v="0"/>
    <n v="0"/>
    <n v="4"/>
    <n v="89.4"/>
    <n v="82.1"/>
    <n v="3.42"/>
    <n v="1.77"/>
    <n v="0.67"/>
    <n v="3.6150000000000002"/>
    <n v="-1.169"/>
    <n v="6.875"/>
    <n v="1.89"/>
    <n v="10.93"/>
    <n v="23.8"/>
    <n v="-15.9"/>
    <n v="3.5"/>
    <n v="170.249"/>
    <n v="2132.44"/>
    <s v="110416_171016"/>
  </r>
  <r>
    <x v="3"/>
    <s v="R"/>
    <s v="gid_2011_04_16_minmlb_tbamlb_1"/>
    <s v="Tropicana Field"/>
    <s v="Tim Timmons"/>
    <s v="tba"/>
    <s v="min"/>
    <n v="49"/>
    <x v="4"/>
    <s v="S"/>
    <n v="14"/>
    <n v="3"/>
    <x v="5"/>
    <n v="0.90300000000000002"/>
    <s v="Flyout"/>
    <m/>
    <s v="Jason Kubel"/>
    <s v="L"/>
    <n v="0"/>
    <x v="2"/>
    <n v="0"/>
    <n v="0"/>
    <n v="0"/>
    <n v="0"/>
    <n v="4"/>
    <n v="76.7"/>
    <n v="70.900000000000006"/>
    <n v="3.42"/>
    <n v="1.77"/>
    <n v="-0.55400000000000005"/>
    <n v="1.2350000000000001"/>
    <n v="-1.74"/>
    <n v="6.835"/>
    <n v="6.3"/>
    <n v="-10.78"/>
    <n v="23.8"/>
    <n v="-9.8000000000000007"/>
    <n v="15.1"/>
    <n v="30.417999999999999"/>
    <n v="2011.95"/>
    <s v="110416_171039"/>
  </r>
  <r>
    <x v="3"/>
    <s v="R"/>
    <s v="gid_2011_04_16_minmlb_tbamlb_1"/>
    <s v="Tropicana Field"/>
    <s v="Tim Timmons"/>
    <s v="tba"/>
    <s v="min"/>
    <n v="50"/>
    <x v="4"/>
    <s v="S"/>
    <n v="14"/>
    <n v="4"/>
    <x v="6"/>
    <n v="0.83099999999999996"/>
    <s v="Flyout"/>
    <m/>
    <s v="Jason Kubel"/>
    <s v="L"/>
    <n v="0"/>
    <x v="2"/>
    <n v="0"/>
    <n v="0"/>
    <n v="0"/>
    <n v="0"/>
    <n v="4"/>
    <n v="82.8"/>
    <n v="75.3"/>
    <n v="3.42"/>
    <n v="1.77"/>
    <n v="-8.8999999999999996E-2"/>
    <n v="2.3679999999999999"/>
    <n v="-1.66"/>
    <n v="6.7089999999999996"/>
    <n v="1.29"/>
    <n v="9.48"/>
    <n v="23.7"/>
    <n v="-7.5"/>
    <n v="5.5"/>
    <n v="172.29"/>
    <n v="1680.94"/>
    <s v="110416_171107"/>
  </r>
  <r>
    <x v="3"/>
    <s v="R"/>
    <s v="gid_2011_04_16_minmlb_tbamlb_1"/>
    <s v="Tropicana Field"/>
    <s v="Tim Timmons"/>
    <s v="tba"/>
    <s v="min"/>
    <n v="51"/>
    <x v="0"/>
    <s v="B"/>
    <n v="14"/>
    <n v="5"/>
    <x v="7"/>
    <n v="0.90900000000000003"/>
    <s v="Flyout"/>
    <m/>
    <s v="Jason Kubel"/>
    <s v="L"/>
    <n v="0"/>
    <x v="2"/>
    <n v="0"/>
    <n v="0"/>
    <n v="0"/>
    <n v="0"/>
    <n v="4"/>
    <n v="92"/>
    <n v="83.5"/>
    <n v="3.28"/>
    <n v="1.62"/>
    <n v="0.80500000000000005"/>
    <n v="2.8039999999999998"/>
    <n v="-0.98399999999999999"/>
    <n v="6.8"/>
    <n v="-6.97"/>
    <n v="9"/>
    <n v="23.7"/>
    <n v="31.4"/>
    <n v="4.7"/>
    <n v="217.614"/>
    <n v="2217.2199999999998"/>
    <s v="110416_171133"/>
  </r>
  <r>
    <x v="3"/>
    <s v="R"/>
    <s v="gid_2011_04_16_minmlb_tbamlb_1"/>
    <s v="Tropicana Field"/>
    <s v="Tim Timmons"/>
    <s v="tba"/>
    <s v="min"/>
    <n v="52"/>
    <x v="2"/>
    <s v="X"/>
    <n v="14"/>
    <n v="6"/>
    <x v="7"/>
    <n v="0.91100000000000003"/>
    <s v="Flyout"/>
    <s v="FB"/>
    <s v="Jason Kubel"/>
    <s v="L"/>
    <n v="1"/>
    <x v="2"/>
    <n v="0"/>
    <n v="0"/>
    <n v="0"/>
    <n v="0"/>
    <n v="4"/>
    <n v="92"/>
    <n v="84.6"/>
    <n v="3.42"/>
    <n v="1.77"/>
    <n v="0.29799999999999999"/>
    <n v="2.827"/>
    <n v="-1.2150000000000001"/>
    <n v="6.7160000000000002"/>
    <n v="-5.32"/>
    <n v="7.97"/>
    <n v="23.8"/>
    <n v="24"/>
    <n v="4.5999999999999996"/>
    <n v="213.565"/>
    <n v="1895.3"/>
    <s v="110416_171154"/>
  </r>
  <r>
    <x v="3"/>
    <s v="R"/>
    <s v="gid_2011_04_16_minmlb_tbamlb_1"/>
    <s v="Tropicana Field"/>
    <s v="Tim Timmons"/>
    <s v="tba"/>
    <s v="min"/>
    <n v="53"/>
    <x v="2"/>
    <s v="X"/>
    <n v="15"/>
    <n v="1"/>
    <x v="0"/>
    <n v="0.89400000000000002"/>
    <s v="Flyout"/>
    <s v="FB"/>
    <s v="Michael Cuddyer"/>
    <s v="R"/>
    <n v="0"/>
    <x v="0"/>
    <n v="1"/>
    <n v="0"/>
    <n v="0"/>
    <n v="0"/>
    <n v="4"/>
    <n v="91.5"/>
    <n v="82.6"/>
    <n v="3.46"/>
    <n v="1.61"/>
    <n v="-0.42699999999999999"/>
    <n v="3.2370000000000001"/>
    <n v="-1.19"/>
    <n v="6.8369999999999997"/>
    <n v="1.85"/>
    <n v="9.07"/>
    <n v="23.7"/>
    <n v="-11.6"/>
    <n v="4.0999999999999996"/>
    <n v="168.53200000000001"/>
    <n v="1786.93"/>
    <s v="110416_171239"/>
  </r>
  <r>
    <x v="3"/>
    <s v="R"/>
    <s v="gid_2011_04_16_minmlb_tbamlb_1"/>
    <s v="Tropicana Field"/>
    <s v="Tim Timmons"/>
    <s v="tba"/>
    <s v="min"/>
    <n v="54"/>
    <x v="0"/>
    <s v="B"/>
    <n v="16"/>
    <n v="1"/>
    <x v="1"/>
    <n v="0.9"/>
    <s v="Strikeout"/>
    <m/>
    <s v="Danny Valencia"/>
    <s v="R"/>
    <n v="0"/>
    <x v="0"/>
    <n v="2"/>
    <n v="0"/>
    <n v="0"/>
    <n v="0"/>
    <n v="4"/>
    <n v="81.5"/>
    <n v="75.7"/>
    <n v="3.57"/>
    <n v="1.47"/>
    <n v="-1.014"/>
    <n v="3.53"/>
    <n v="-1.585"/>
    <n v="6.9119999999999999"/>
    <n v="4.6500000000000004"/>
    <n v="-0.52"/>
    <n v="23.8"/>
    <n v="-11.5"/>
    <n v="9.4"/>
    <n v="84.236000000000004"/>
    <n v="823.35299999999995"/>
    <s v="110416_171321"/>
  </r>
  <r>
    <x v="3"/>
    <s v="R"/>
    <s v="gid_2011_04_16_minmlb_tbamlb_1"/>
    <s v="Tropicana Field"/>
    <s v="Tim Timmons"/>
    <s v="tba"/>
    <s v="min"/>
    <n v="55"/>
    <x v="1"/>
    <s v="S"/>
    <n v="16"/>
    <n v="2"/>
    <x v="1"/>
    <n v="0.89800000000000002"/>
    <s v="Strikeout"/>
    <m/>
    <s v="Danny Valencia"/>
    <s v="R"/>
    <n v="1"/>
    <x v="0"/>
    <n v="2"/>
    <n v="0"/>
    <n v="0"/>
    <n v="0"/>
    <n v="4"/>
    <n v="82.5"/>
    <n v="76"/>
    <n v="3.47"/>
    <n v="1.56"/>
    <n v="0.46700000000000003"/>
    <n v="2.31"/>
    <n v="-1.403"/>
    <n v="6.8449999999999998"/>
    <n v="3.92"/>
    <n v="-0.98"/>
    <n v="23.8"/>
    <n v="-10.5"/>
    <n v="9.6999999999999993"/>
    <n v="76.647000000000006"/>
    <n v="707.67100000000005"/>
    <s v="110416_171337"/>
  </r>
  <r>
    <x v="3"/>
    <s v="R"/>
    <s v="gid_2011_04_16_minmlb_tbamlb_1"/>
    <s v="Tropicana Field"/>
    <s v="Tim Timmons"/>
    <s v="tba"/>
    <s v="min"/>
    <n v="56"/>
    <x v="0"/>
    <s v="B"/>
    <n v="16"/>
    <n v="3"/>
    <x v="7"/>
    <n v="0.91400000000000003"/>
    <s v="Strikeout"/>
    <m/>
    <s v="Danny Valencia"/>
    <s v="R"/>
    <n v="1"/>
    <x v="1"/>
    <n v="2"/>
    <n v="0"/>
    <n v="0"/>
    <n v="0"/>
    <n v="4"/>
    <n v="91.7"/>
    <n v="84.6"/>
    <n v="3.47"/>
    <n v="1.56"/>
    <n v="-1.5660000000000001"/>
    <n v="2.8959999999999999"/>
    <n v="-1.5289999999999999"/>
    <n v="6.7249999999999996"/>
    <n v="-5.73"/>
    <n v="6.68"/>
    <n v="23.8"/>
    <n v="25.4"/>
    <n v="5.2"/>
    <n v="220.43"/>
    <n v="1742.18"/>
    <s v="110416_171355"/>
  </r>
  <r>
    <x v="3"/>
    <s v="R"/>
    <s v="gid_2011_04_16_minmlb_tbamlb_1"/>
    <s v="Tropicana Field"/>
    <s v="Tim Timmons"/>
    <s v="tba"/>
    <s v="min"/>
    <n v="57"/>
    <x v="6"/>
    <s v="S"/>
    <n v="16"/>
    <n v="4"/>
    <x v="1"/>
    <n v="0.90300000000000002"/>
    <s v="Strikeout"/>
    <m/>
    <s v="Danny Valencia"/>
    <s v="R"/>
    <n v="2"/>
    <x v="1"/>
    <n v="2"/>
    <n v="0"/>
    <n v="0"/>
    <n v="0"/>
    <n v="4"/>
    <n v="83.1"/>
    <n v="76.8"/>
    <n v="3.58"/>
    <n v="1.6"/>
    <n v="0.94799999999999995"/>
    <n v="1.766"/>
    <n v="-1.276"/>
    <n v="6.7709999999999999"/>
    <n v="3.87"/>
    <n v="3.81"/>
    <n v="23.8"/>
    <n v="-13.2"/>
    <n v="7.8"/>
    <n v="134.916"/>
    <n v="969.78399999999999"/>
    <s v="110416_171416"/>
  </r>
  <r>
    <x v="3"/>
    <s v="R"/>
    <s v="gid_2011_04_16_minmlb_tbamlb_1"/>
    <s v="Tropicana Field"/>
    <s v="Tim Timmons"/>
    <s v="tba"/>
    <s v="min"/>
    <n v="58"/>
    <x v="4"/>
    <s v="S"/>
    <n v="16"/>
    <n v="5"/>
    <x v="5"/>
    <n v="0.90200000000000002"/>
    <s v="Strikeout"/>
    <m/>
    <s v="Danny Valencia"/>
    <s v="R"/>
    <n v="2"/>
    <x v="2"/>
    <n v="2"/>
    <n v="0"/>
    <n v="0"/>
    <n v="0"/>
    <n v="4"/>
    <n v="78.7"/>
    <n v="72.099999999999994"/>
    <n v="3.58"/>
    <n v="1.6"/>
    <n v="-0.28499999999999998"/>
    <n v="1.722"/>
    <n v="-1.5740000000000001"/>
    <n v="6.82"/>
    <n v="6.37"/>
    <n v="-10.62"/>
    <n v="23.8"/>
    <n v="-10.4"/>
    <n v="14.6"/>
    <n v="31.061"/>
    <n v="2032.84"/>
    <s v="110416_171437"/>
  </r>
  <r>
    <x v="3"/>
    <s v="R"/>
    <s v="gid_2011_04_16_minmlb_tbamlb_1"/>
    <s v="Tropicana Field"/>
    <s v="Tim Timmons"/>
    <s v="tba"/>
    <s v="min"/>
    <n v="59"/>
    <x v="6"/>
    <s v="S"/>
    <n v="16"/>
    <n v="6"/>
    <x v="7"/>
    <n v="0.91200000000000003"/>
    <s v="Strikeout"/>
    <m/>
    <s v="Danny Valencia"/>
    <s v="R"/>
    <n v="2"/>
    <x v="2"/>
    <n v="2"/>
    <n v="0"/>
    <n v="0"/>
    <n v="0"/>
    <n v="4"/>
    <n v="92"/>
    <n v="84.5"/>
    <n v="3.58"/>
    <n v="1.6"/>
    <n v="-8.4000000000000005E-2"/>
    <n v="1.736"/>
    <n v="-1.1830000000000001"/>
    <n v="6.6769999999999996"/>
    <n v="-6.14"/>
    <n v="8.3699999999999992"/>
    <n v="23.8"/>
    <n v="27.9"/>
    <n v="4.8"/>
    <n v="216.14500000000001"/>
    <n v="2044.52"/>
    <s v="110416_171505"/>
  </r>
  <r>
    <x v="3"/>
    <s v="R"/>
    <s v="gid_2011_04_16_minmlb_tbamlb_1"/>
    <s v="Tropicana Field"/>
    <s v="Tim Timmons"/>
    <s v="tba"/>
    <s v="min"/>
    <n v="60"/>
    <x v="1"/>
    <s v="S"/>
    <n v="17"/>
    <n v="1"/>
    <x v="0"/>
    <n v="0.90300000000000002"/>
    <s v="Strikeout"/>
    <m/>
    <s v="Steve Holm"/>
    <s v="R"/>
    <n v="0"/>
    <x v="0"/>
    <n v="0"/>
    <n v="0"/>
    <n v="0"/>
    <n v="0"/>
    <n v="5"/>
    <n v="90.3"/>
    <n v="82.4"/>
    <n v="3.58"/>
    <n v="1.61"/>
    <n v="0.122"/>
    <n v="2.3839999999999999"/>
    <n v="-1.306"/>
    <n v="6.6749999999999998"/>
    <n v="-1.67"/>
    <n v="11.66"/>
    <n v="23.7"/>
    <n v="8"/>
    <n v="3.2"/>
    <n v="188.1"/>
    <n v="2266.6"/>
    <s v="110416_172646"/>
  </r>
  <r>
    <x v="3"/>
    <s v="R"/>
    <s v="gid_2011_04_16_minmlb_tbamlb_1"/>
    <s v="Tropicana Field"/>
    <s v="Tim Timmons"/>
    <s v="tba"/>
    <s v="min"/>
    <n v="61"/>
    <x v="4"/>
    <s v="S"/>
    <n v="17"/>
    <n v="2"/>
    <x v="7"/>
    <n v="0.91300000000000003"/>
    <s v="Strikeout"/>
    <m/>
    <s v="Steve Holm"/>
    <s v="R"/>
    <n v="0"/>
    <x v="1"/>
    <n v="0"/>
    <n v="0"/>
    <n v="0"/>
    <n v="0"/>
    <n v="5"/>
    <n v="92.4"/>
    <n v="84.8"/>
    <n v="3.47"/>
    <n v="1.61"/>
    <n v="-1.139"/>
    <n v="2.722"/>
    <n v="-1.3420000000000001"/>
    <n v="6.71"/>
    <n v="-4.62"/>
    <n v="6.83"/>
    <n v="23.8"/>
    <n v="20.8"/>
    <n v="5"/>
    <n v="213.90899999999999"/>
    <n v="1634.01"/>
    <s v="110416_172700"/>
  </r>
  <r>
    <x v="3"/>
    <s v="R"/>
    <s v="gid_2011_04_16_minmlb_tbamlb_1"/>
    <s v="Tropicana Field"/>
    <s v="Tim Timmons"/>
    <s v="tba"/>
    <s v="min"/>
    <n v="62"/>
    <x v="0"/>
    <s v="B"/>
    <n v="17"/>
    <n v="3"/>
    <x v="1"/>
    <n v="0.92100000000000004"/>
    <s v="Strikeout"/>
    <m/>
    <s v="Steve Holm"/>
    <s v="R"/>
    <n v="0"/>
    <x v="2"/>
    <n v="0"/>
    <n v="0"/>
    <n v="0"/>
    <n v="0"/>
    <n v="5"/>
    <n v="83"/>
    <n v="76.599999999999994"/>
    <n v="3.58"/>
    <n v="1.61"/>
    <n v="1.5680000000000001"/>
    <n v="1.6779999999999999"/>
    <n v="-1.3009999999999999"/>
    <n v="6.7640000000000002"/>
    <n v="5.27"/>
    <n v="2.67"/>
    <n v="23.8"/>
    <n v="-16.600000000000001"/>
    <n v="8.4"/>
    <n v="117.29900000000001"/>
    <n v="1047.28"/>
    <s v="110416_172724"/>
  </r>
  <r>
    <x v="3"/>
    <s v="R"/>
    <s v="gid_2011_04_16_minmlb_tbamlb_1"/>
    <s v="Tropicana Field"/>
    <s v="Tim Timmons"/>
    <s v="tba"/>
    <s v="min"/>
    <n v="63"/>
    <x v="6"/>
    <s v="S"/>
    <n v="17"/>
    <n v="4"/>
    <x v="7"/>
    <n v="0.89700000000000002"/>
    <s v="Strikeout"/>
    <m/>
    <s v="Steve Holm"/>
    <s v="R"/>
    <n v="1"/>
    <x v="2"/>
    <n v="0"/>
    <n v="0"/>
    <n v="0"/>
    <n v="0"/>
    <n v="5"/>
    <n v="93.4"/>
    <n v="85.9"/>
    <n v="3.47"/>
    <n v="1.61"/>
    <n v="1.278"/>
    <n v="1.806"/>
    <n v="-1.0640000000000001"/>
    <n v="6.5869999999999997"/>
    <n v="-4.67"/>
    <n v="9.33"/>
    <n v="23.8"/>
    <n v="22.8"/>
    <n v="3.9"/>
    <n v="206.505"/>
    <n v="2090.4699999999998"/>
    <s v="110416_172741"/>
  </r>
  <r>
    <x v="3"/>
    <s v="R"/>
    <s v="gid_2011_04_16_minmlb_tbamlb_1"/>
    <s v="Tropicana Field"/>
    <s v="Tim Timmons"/>
    <s v="tba"/>
    <s v="min"/>
    <n v="64"/>
    <x v="0"/>
    <s v="B"/>
    <n v="18"/>
    <n v="1"/>
    <x v="0"/>
    <n v="0.90200000000000002"/>
    <s v="Single"/>
    <m/>
    <s v="Alexi Casilla"/>
    <s v="L"/>
    <n v="0"/>
    <x v="0"/>
    <n v="1"/>
    <n v="0"/>
    <n v="0"/>
    <n v="0"/>
    <n v="5"/>
    <n v="91.8"/>
    <n v="83.1"/>
    <n v="3.2"/>
    <n v="1.6"/>
    <n v="-1.008"/>
    <n v="1.6120000000000001"/>
    <n v="-1.603"/>
    <n v="6.5970000000000004"/>
    <n v="-1.9"/>
    <n v="12.45"/>
    <n v="23.7"/>
    <n v="12.6"/>
    <n v="3"/>
    <n v="188.63499999999999"/>
    <n v="2438.0300000000002"/>
    <s v="110416_172813"/>
  </r>
  <r>
    <x v="3"/>
    <s v="R"/>
    <s v="gid_2011_04_16_minmlb_tbamlb_1"/>
    <s v="Tropicana Field"/>
    <s v="Tim Timmons"/>
    <s v="tba"/>
    <s v="min"/>
    <n v="65"/>
    <x v="6"/>
    <s v="S"/>
    <n v="18"/>
    <n v="2"/>
    <x v="7"/>
    <n v="0.91300000000000003"/>
    <s v="Single"/>
    <m/>
    <s v="Alexi Casilla"/>
    <s v="L"/>
    <n v="1"/>
    <x v="0"/>
    <n v="1"/>
    <n v="0"/>
    <n v="0"/>
    <n v="0"/>
    <n v="5"/>
    <n v="92.3"/>
    <n v="84"/>
    <n v="3.17"/>
    <n v="1.51"/>
    <n v="-1.353"/>
    <n v="2.2789999999999999"/>
    <n v="-1.649"/>
    <n v="6.593"/>
    <n v="-6.43"/>
    <n v="8.15"/>
    <n v="23.7"/>
    <n v="29.6"/>
    <n v="5"/>
    <n v="218.137"/>
    <n v="2032.42"/>
    <s v="110416_172829"/>
  </r>
  <r>
    <x v="3"/>
    <s v="R"/>
    <s v="gid_2011_04_16_minmlb_tbamlb_1"/>
    <s v="Tropicana Field"/>
    <s v="Tim Timmons"/>
    <s v="tba"/>
    <s v="min"/>
    <n v="66"/>
    <x v="4"/>
    <s v="S"/>
    <n v="18"/>
    <n v="3"/>
    <x v="7"/>
    <n v="0.91400000000000003"/>
    <s v="Single"/>
    <m/>
    <s v="Alexi Casilla"/>
    <s v="L"/>
    <n v="1"/>
    <x v="1"/>
    <n v="1"/>
    <n v="0"/>
    <n v="0"/>
    <n v="0"/>
    <n v="5"/>
    <n v="92.8"/>
    <n v="85.4"/>
    <n v="3.17"/>
    <n v="1.51"/>
    <n v="-1.091"/>
    <n v="3.3479999999999999"/>
    <n v="-1.5369999999999999"/>
    <n v="6.657"/>
    <n v="-4.97"/>
    <n v="7.69"/>
    <n v="23.8"/>
    <n v="24.5"/>
    <n v="4.5"/>
    <n v="212.733"/>
    <n v="1831.78"/>
    <s v="110416_172846"/>
  </r>
  <r>
    <x v="3"/>
    <s v="R"/>
    <s v="gid_2011_04_16_minmlb_tbamlb_1"/>
    <s v="Tropicana Field"/>
    <s v="Tim Timmons"/>
    <s v="tba"/>
    <s v="min"/>
    <n v="67"/>
    <x v="3"/>
    <s v="X"/>
    <n v="18"/>
    <n v="4"/>
    <x v="7"/>
    <n v="0.90400000000000003"/>
    <s v="Single"/>
    <s v="LD"/>
    <s v="Alexi Casilla"/>
    <s v="L"/>
    <n v="1"/>
    <x v="2"/>
    <n v="1"/>
    <n v="0"/>
    <n v="0"/>
    <n v="0"/>
    <n v="5"/>
    <n v="92.8"/>
    <n v="85.3"/>
    <n v="3.17"/>
    <n v="1.51"/>
    <n v="0.63600000000000001"/>
    <n v="2.9820000000000002"/>
    <n v="-1.2030000000000001"/>
    <n v="6.6870000000000003"/>
    <n v="-3.77"/>
    <n v="8.02"/>
    <n v="23.8"/>
    <n v="16.899999999999999"/>
    <n v="4.3"/>
    <n v="205.09100000000001"/>
    <n v="1768.39"/>
    <s v="110416_172926"/>
  </r>
  <r>
    <x v="3"/>
    <s v="R"/>
    <s v="gid_2011_04_16_minmlb_tbamlb_1"/>
    <s v="Tropicana Field"/>
    <s v="Tim Timmons"/>
    <s v="tba"/>
    <s v="min"/>
    <n v="68"/>
    <x v="1"/>
    <s v="S"/>
    <n v="19"/>
    <n v="1"/>
    <x v="5"/>
    <n v="0.90300000000000002"/>
    <s v="Triple"/>
    <m/>
    <s v="Denard Span"/>
    <s v="L"/>
    <n v="0"/>
    <x v="0"/>
    <n v="1"/>
    <n v="1"/>
    <n v="0"/>
    <n v="0"/>
    <n v="5"/>
    <n v="75.3"/>
    <n v="69.2"/>
    <n v="3.38"/>
    <n v="1.59"/>
    <n v="-0.09"/>
    <n v="1.998"/>
    <n v="-1.41"/>
    <n v="6.7910000000000004"/>
    <n v="7.49"/>
    <n v="-7.31"/>
    <n v="23.8"/>
    <n v="-12.5"/>
    <n v="14.2"/>
    <n v="45.942999999999998"/>
    <n v="1652.25"/>
    <s v="110416_173015"/>
  </r>
  <r>
    <x v="3"/>
    <s v="R"/>
    <s v="gid_2011_04_16_minmlb_tbamlb_1"/>
    <s v="Tropicana Field"/>
    <s v="Tim Timmons"/>
    <s v="tba"/>
    <s v="min"/>
    <n v="69"/>
    <x v="1"/>
    <s v="S"/>
    <n v="19"/>
    <n v="2"/>
    <x v="6"/>
    <n v="0.85399999999999998"/>
    <s v="Triple"/>
    <m/>
    <s v="Denard Span"/>
    <s v="L"/>
    <n v="0"/>
    <x v="1"/>
    <n v="1"/>
    <n v="1"/>
    <n v="0"/>
    <n v="0"/>
    <n v="5"/>
    <n v="79.8"/>
    <n v="73.5"/>
    <n v="3.46"/>
    <n v="1.68"/>
    <n v="-0.73599999999999999"/>
    <n v="3.2570000000000001"/>
    <n v="-1.321"/>
    <n v="6.6109999999999998"/>
    <n v="1.69"/>
    <n v="7.52"/>
    <n v="23.8"/>
    <n v="-6.3"/>
    <n v="6.6"/>
    <n v="167.45400000000001"/>
    <n v="1327.78"/>
    <s v="110416_173156"/>
  </r>
  <r>
    <x v="3"/>
    <s v="R"/>
    <s v="gid_2011_04_16_minmlb_tbamlb_1"/>
    <s v="Tropicana Field"/>
    <s v="Tim Timmons"/>
    <s v="tba"/>
    <s v="min"/>
    <n v="70"/>
    <x v="0"/>
    <s v="B"/>
    <n v="19"/>
    <n v="3"/>
    <x v="0"/>
    <n v="0.59099999999999997"/>
    <s v="Triple"/>
    <m/>
    <s v="Denard Span"/>
    <s v="L"/>
    <n v="0"/>
    <x v="2"/>
    <n v="1"/>
    <n v="1"/>
    <n v="0"/>
    <n v="0"/>
    <n v="5"/>
    <n v="91.1"/>
    <n v="83.7"/>
    <n v="3.4"/>
    <n v="1.6"/>
    <n v="-1.879"/>
    <n v="1.3660000000000001"/>
    <n v="-1.534"/>
    <n v="6.3529999999999998"/>
    <n v="-4.62"/>
    <n v="8.34"/>
    <n v="23.8"/>
    <n v="22.7"/>
    <n v="4.8"/>
    <n v="208.88800000000001"/>
    <n v="1861.25"/>
    <s v="110416_173315"/>
  </r>
  <r>
    <x v="3"/>
    <s v="R"/>
    <s v="gid_2011_04_16_minmlb_tbamlb_1"/>
    <s v="Tropicana Field"/>
    <s v="Tim Timmons"/>
    <s v="tba"/>
    <s v="min"/>
    <n v="71"/>
    <x v="9"/>
    <s v="X"/>
    <n v="19"/>
    <n v="4"/>
    <x v="5"/>
    <n v="0.90300000000000002"/>
    <s v="Triple"/>
    <s v="LD"/>
    <s v="Denard Span"/>
    <s v="L"/>
    <n v="1"/>
    <x v="2"/>
    <n v="1"/>
    <n v="1"/>
    <n v="0"/>
    <n v="0"/>
    <n v="5"/>
    <n v="75.599999999999994"/>
    <n v="70.2"/>
    <n v="3.33"/>
    <n v="1.53"/>
    <n v="-0.17599999999999999"/>
    <n v="1.4059999999999999"/>
    <n v="-1.1220000000000001"/>
    <n v="6.8250000000000002"/>
    <n v="5.99"/>
    <n v="-11.21"/>
    <n v="23.8"/>
    <n v="-9.1"/>
    <n v="15.4"/>
    <n v="28.254000000000001"/>
    <n v="2029.78"/>
    <s v="110416_173346"/>
  </r>
  <r>
    <x v="3"/>
    <s v="R"/>
    <s v="gid_2011_04_16_minmlb_tbamlb_1"/>
    <s v="Tropicana Field"/>
    <s v="Tim Timmons"/>
    <s v="tba"/>
    <s v="min"/>
    <n v="72"/>
    <x v="7"/>
    <s v="B"/>
    <n v="20"/>
    <n v="1"/>
    <x v="5"/>
    <n v="0.90300000000000002"/>
    <s v="Groundout"/>
    <m/>
    <s v="Luke Hughes"/>
    <s v="R"/>
    <n v="0"/>
    <x v="0"/>
    <n v="1"/>
    <n v="0"/>
    <n v="0"/>
    <n v="1"/>
    <n v="5"/>
    <n v="76.400000000000006"/>
    <n v="70"/>
    <n v="3.07"/>
    <n v="1.49"/>
    <n v="0.86"/>
    <n v="0.43"/>
    <n v="-1.298"/>
    <n v="6.7859999999999996"/>
    <n v="4.38"/>
    <n v="-8.8000000000000007"/>
    <n v="23.8"/>
    <n v="-7.8"/>
    <n v="14.7"/>
    <n v="26.620999999999999"/>
    <n v="1552.34"/>
    <s v="110416_173441"/>
  </r>
  <r>
    <x v="3"/>
    <s v="R"/>
    <s v="gid_2011_04_16_minmlb_tbamlb_1"/>
    <s v="Tropicana Field"/>
    <s v="Tim Timmons"/>
    <s v="tba"/>
    <s v="min"/>
    <n v="73"/>
    <x v="4"/>
    <s v="S"/>
    <n v="20"/>
    <n v="2"/>
    <x v="1"/>
    <n v="0.91700000000000004"/>
    <s v="Groundout"/>
    <m/>
    <s v="Luke Hughes"/>
    <s v="R"/>
    <n v="1"/>
    <x v="0"/>
    <n v="1"/>
    <n v="0"/>
    <n v="0"/>
    <n v="1"/>
    <n v="5"/>
    <n v="83.1"/>
    <n v="76.3"/>
    <n v="3.25"/>
    <n v="1.41"/>
    <n v="0.252"/>
    <n v="2.6070000000000002"/>
    <n v="-1.3560000000000001"/>
    <n v="6.7430000000000003"/>
    <n v="5.05"/>
    <n v="-0.46"/>
    <n v="23.8"/>
    <n v="-13.3"/>
    <n v="9.4"/>
    <n v="85.397999999999996"/>
    <n v="894.88800000000003"/>
    <s v="110416_173508"/>
  </r>
  <r>
    <x v="3"/>
    <s v="R"/>
    <s v="gid_2011_04_16_minmlb_tbamlb_1"/>
    <s v="Tropicana Field"/>
    <s v="Tim Timmons"/>
    <s v="tba"/>
    <s v="min"/>
    <n v="74"/>
    <x v="0"/>
    <s v="B"/>
    <n v="20"/>
    <n v="3"/>
    <x v="1"/>
    <n v="0.92500000000000004"/>
    <s v="Groundout"/>
    <m/>
    <s v="Luke Hughes"/>
    <s v="R"/>
    <n v="1"/>
    <x v="1"/>
    <n v="1"/>
    <n v="0"/>
    <n v="0"/>
    <n v="1"/>
    <n v="5"/>
    <n v="84.1"/>
    <n v="77.5"/>
    <n v="3.33"/>
    <n v="1.57"/>
    <n v="1.7290000000000001"/>
    <n v="1.6060000000000001"/>
    <n v="-1.1739999999999999"/>
    <n v="6.657"/>
    <n v="5.49"/>
    <n v="2.46"/>
    <n v="23.8"/>
    <n v="-17.399999999999999"/>
    <n v="8.3000000000000007"/>
    <n v="114.562"/>
    <n v="1079.74"/>
    <s v="110416_173538"/>
  </r>
  <r>
    <x v="3"/>
    <s v="R"/>
    <s v="gid_2011_04_16_minmlb_tbamlb_1"/>
    <s v="Tropicana Field"/>
    <s v="Tim Timmons"/>
    <s v="tba"/>
    <s v="min"/>
    <n v="75"/>
    <x v="0"/>
    <s v="B"/>
    <n v="20"/>
    <n v="4"/>
    <x v="0"/>
    <n v="0.69299999999999995"/>
    <s v="Groundout"/>
    <m/>
    <s v="Luke Hughes"/>
    <s v="R"/>
    <n v="2"/>
    <x v="1"/>
    <n v="1"/>
    <n v="0"/>
    <n v="0"/>
    <n v="1"/>
    <n v="5"/>
    <n v="91.8"/>
    <n v="83.7"/>
    <n v="3.09"/>
    <n v="1.44"/>
    <n v="-0.185"/>
    <n v="1.6659999999999999"/>
    <n v="-1.0389999999999999"/>
    <n v="6.5979999999999999"/>
    <n v="4.93"/>
    <n v="12.13"/>
    <n v="23.7"/>
    <n v="-34.9"/>
    <n v="3.6"/>
    <n v="157.934"/>
    <n v="2555.9899999999998"/>
    <s v="110416_173603"/>
  </r>
  <r>
    <x v="3"/>
    <s v="R"/>
    <s v="gid_2011_04_16_minmlb_tbamlb_1"/>
    <s v="Tropicana Field"/>
    <s v="Tim Timmons"/>
    <s v="tba"/>
    <s v="min"/>
    <n v="76"/>
    <x v="2"/>
    <s v="X"/>
    <n v="20"/>
    <n v="5"/>
    <x v="7"/>
    <n v="0.88400000000000001"/>
    <s v="Groundout"/>
    <s v="GB"/>
    <s v="Luke Hughes"/>
    <s v="R"/>
    <n v="3"/>
    <x v="1"/>
    <n v="1"/>
    <n v="0"/>
    <n v="0"/>
    <n v="1"/>
    <n v="5"/>
    <n v="92.2"/>
    <n v="84.4"/>
    <n v="3.25"/>
    <n v="1.41"/>
    <n v="0.57999999999999996"/>
    <n v="2.585"/>
    <n v="-1.169"/>
    <n v="6.5679999999999996"/>
    <n v="-4.99"/>
    <n v="10.49"/>
    <n v="23.8"/>
    <n v="27.5"/>
    <n v="3.7"/>
    <n v="205.34100000000001"/>
    <n v="2290.79"/>
    <s v="110416_173627"/>
  </r>
  <r>
    <x v="3"/>
    <s v="R"/>
    <s v="gid_2011_04_16_minmlb_tbamlb_1"/>
    <s v="Tropicana Field"/>
    <s v="Tim Timmons"/>
    <s v="tba"/>
    <s v="min"/>
    <n v="77"/>
    <x v="4"/>
    <s v="S"/>
    <n v="21"/>
    <n v="1"/>
    <x v="5"/>
    <n v="0.90200000000000002"/>
    <s v="Lineout"/>
    <m/>
    <s v="Delmon Young"/>
    <s v="R"/>
    <n v="0"/>
    <x v="0"/>
    <n v="2"/>
    <n v="0"/>
    <n v="0"/>
    <n v="1"/>
    <n v="5"/>
    <n v="77.2"/>
    <n v="71"/>
    <n v="3.33"/>
    <n v="1.52"/>
    <n v="0.52800000000000002"/>
    <n v="1.5529999999999999"/>
    <n v="-1.343"/>
    <n v="6.8630000000000004"/>
    <n v="7.05"/>
    <n v="-8.9"/>
    <n v="23.8"/>
    <n v="-11.9"/>
    <n v="14.4"/>
    <n v="38.564"/>
    <n v="1833.41"/>
    <s v="110416_173708"/>
  </r>
  <r>
    <x v="3"/>
    <s v="R"/>
    <s v="gid_2011_04_16_minmlb_tbamlb_1"/>
    <s v="Tropicana Field"/>
    <s v="Tim Timmons"/>
    <s v="tba"/>
    <s v="min"/>
    <n v="78"/>
    <x v="0"/>
    <s v="B"/>
    <n v="21"/>
    <n v="2"/>
    <x v="7"/>
    <n v="0.91500000000000004"/>
    <s v="Lineout"/>
    <m/>
    <s v="Delmon Young"/>
    <s v="R"/>
    <n v="0"/>
    <x v="1"/>
    <n v="2"/>
    <n v="0"/>
    <n v="0"/>
    <n v="1"/>
    <n v="5"/>
    <n v="92.3"/>
    <n v="85.4"/>
    <n v="3.4"/>
    <n v="1.52"/>
    <n v="-1.6279999999999999"/>
    <n v="2.4969999999999999"/>
    <n v="-1.2450000000000001"/>
    <n v="6.6210000000000004"/>
    <n v="-6.34"/>
    <n v="7.65"/>
    <n v="23.8"/>
    <n v="30.6"/>
    <n v="4.9000000000000004"/>
    <n v="219.53899999999999"/>
    <n v="1984.91"/>
    <s v="110416_173741"/>
  </r>
  <r>
    <x v="3"/>
    <s v="R"/>
    <s v="gid_2011_04_16_minmlb_tbamlb_1"/>
    <s v="Tropicana Field"/>
    <s v="Tim Timmons"/>
    <s v="tba"/>
    <s v="min"/>
    <n v="79"/>
    <x v="2"/>
    <s v="X"/>
    <n v="21"/>
    <n v="3"/>
    <x v="7"/>
    <n v="0.91300000000000003"/>
    <s v="Lineout"/>
    <s v="LD"/>
    <s v="Delmon Young"/>
    <s v="R"/>
    <n v="1"/>
    <x v="1"/>
    <n v="2"/>
    <n v="0"/>
    <n v="0"/>
    <n v="1"/>
    <n v="5"/>
    <n v="91.8"/>
    <n v="84.4"/>
    <n v="3.33"/>
    <n v="1.52"/>
    <n v="-0.58899999999999997"/>
    <n v="2.8079999999999998"/>
    <n v="-1.139"/>
    <n v="6.7009999999999996"/>
    <n v="-6.63"/>
    <n v="7.56"/>
    <n v="23.8"/>
    <n v="29.7"/>
    <n v="5.0999999999999996"/>
    <n v="221.09"/>
    <n v="1984.97"/>
    <s v="110416_173801"/>
  </r>
  <r>
    <x v="3"/>
    <s v="R"/>
    <s v="gid_2011_04_16_minmlb_tbamlb_1"/>
    <s v="Tropicana Field"/>
    <s v="Tim Timmons"/>
    <s v="tba"/>
    <s v="min"/>
    <n v="80"/>
    <x v="0"/>
    <s v="B"/>
    <n v="22"/>
    <n v="1"/>
    <x v="0"/>
    <n v="0.90100000000000002"/>
    <s v="Pop Out"/>
    <m/>
    <s v="Justin Morneau"/>
    <s v="L"/>
    <n v="0"/>
    <x v="0"/>
    <n v="0"/>
    <n v="0"/>
    <n v="0"/>
    <n v="0"/>
    <n v="6"/>
    <n v="91.9"/>
    <n v="83.3"/>
    <n v="3.42"/>
    <n v="1.63"/>
    <n v="0.52700000000000002"/>
    <n v="4.4630000000000001"/>
    <n v="-1.113"/>
    <n v="6.9329999999999998"/>
    <n v="0.98"/>
    <n v="10.66"/>
    <n v="23.7"/>
    <n v="-11.3"/>
    <n v="3.2"/>
    <n v="174.75"/>
    <n v="2089.98"/>
    <s v="110416_175335"/>
  </r>
  <r>
    <x v="3"/>
    <s v="R"/>
    <s v="gid_2011_04_16_minmlb_tbamlb_1"/>
    <s v="Tropicana Field"/>
    <s v="Tim Timmons"/>
    <s v="tba"/>
    <s v="min"/>
    <n v="81"/>
    <x v="2"/>
    <s v="X"/>
    <n v="22"/>
    <n v="2"/>
    <x v="6"/>
    <n v="0.92700000000000005"/>
    <s v="Pop Out"/>
    <s v="PU"/>
    <s v="Justin Morneau"/>
    <s v="L"/>
    <n v="1"/>
    <x v="0"/>
    <n v="0"/>
    <n v="0"/>
    <n v="0"/>
    <n v="0"/>
    <n v="6"/>
    <n v="83.4"/>
    <n v="76.099999999999994"/>
    <n v="3.37"/>
    <n v="1.63"/>
    <n v="0.23599999999999999"/>
    <n v="1.752"/>
    <n v="-1.41"/>
    <n v="6.6379999999999999"/>
    <n v="-3.72"/>
    <n v="10.96"/>
    <n v="23.7"/>
    <n v="14.1"/>
    <n v="5"/>
    <n v="198.65899999999999"/>
    <n v="2051.1999999999998"/>
    <s v="110416_175350"/>
  </r>
  <r>
    <x v="3"/>
    <s v="R"/>
    <s v="gid_2011_04_16_minmlb_tbamlb_1"/>
    <s v="Tropicana Field"/>
    <s v="Tim Timmons"/>
    <s v="tba"/>
    <s v="min"/>
    <n v="82"/>
    <x v="0"/>
    <s v="B"/>
    <n v="23"/>
    <n v="1"/>
    <x v="5"/>
    <n v="0.90200000000000002"/>
    <s v="Single"/>
    <m/>
    <s v="Jason Kubel"/>
    <s v="L"/>
    <n v="0"/>
    <x v="0"/>
    <n v="1"/>
    <n v="0"/>
    <n v="0"/>
    <n v="0"/>
    <n v="6"/>
    <n v="77.099999999999994"/>
    <n v="70.099999999999994"/>
    <n v="3.24"/>
    <n v="1.61"/>
    <n v="-1.17"/>
    <n v="1.65"/>
    <n v="-1.718"/>
    <n v="6.8760000000000003"/>
    <n v="7.76"/>
    <n v="-8.86"/>
    <n v="23.7"/>
    <n v="-12.2"/>
    <n v="14.6"/>
    <n v="41.401000000000003"/>
    <n v="1878.3"/>
    <s v="110416_175430"/>
  </r>
  <r>
    <x v="3"/>
    <s v="R"/>
    <s v="gid_2011_04_16_minmlb_tbamlb_1"/>
    <s v="Tropicana Field"/>
    <s v="Tim Timmons"/>
    <s v="tba"/>
    <s v="min"/>
    <n v="83"/>
    <x v="3"/>
    <s v="X"/>
    <n v="23"/>
    <n v="2"/>
    <x v="7"/>
    <n v="0.91"/>
    <s v="Single"/>
    <s v="LD"/>
    <s v="Jason Kubel"/>
    <s v="L"/>
    <n v="1"/>
    <x v="0"/>
    <n v="1"/>
    <n v="0"/>
    <n v="0"/>
    <n v="0"/>
    <n v="6"/>
    <n v="91"/>
    <n v="83.3"/>
    <n v="3.27"/>
    <n v="1.83"/>
    <n v="-0.60299999999999998"/>
    <n v="2.383"/>
    <n v="-1.4790000000000001"/>
    <n v="6.6029999999999998"/>
    <n v="-5.94"/>
    <n v="7.12"/>
    <n v="23.8"/>
    <n v="24.5"/>
    <n v="5.3"/>
    <n v="219.68100000000001"/>
    <n v="1802.86"/>
    <s v="110416_175444"/>
  </r>
  <r>
    <x v="3"/>
    <s v="R"/>
    <s v="gid_2011_04_16_minmlb_tbamlb_1"/>
    <s v="Tropicana Field"/>
    <s v="Tim Timmons"/>
    <s v="tba"/>
    <s v="min"/>
    <n v="84"/>
    <x v="0"/>
    <s v="B"/>
    <n v="24"/>
    <n v="1"/>
    <x v="7"/>
    <n v="0.85299999999999998"/>
    <s v="Strikeout"/>
    <m/>
    <s v="Michael Cuddyer"/>
    <s v="R"/>
    <n v="0"/>
    <x v="0"/>
    <n v="1"/>
    <n v="1"/>
    <n v="0"/>
    <n v="0"/>
    <n v="6"/>
    <n v="92.2"/>
    <n v="84.3"/>
    <n v="3.39"/>
    <n v="1.61"/>
    <n v="0.104"/>
    <n v="1.2769999999999999"/>
    <n v="-1.143"/>
    <n v="6.5010000000000003"/>
    <n v="-5.0599999999999996"/>
    <n v="8.74"/>
    <n v="23.7"/>
    <n v="23.2"/>
    <n v="4.5999999999999996"/>
    <n v="209.98"/>
    <n v="1981.95"/>
    <s v="110416_175523"/>
  </r>
  <r>
    <x v="3"/>
    <s v="R"/>
    <s v="gid_2011_04_16_minmlb_tbamlb_1"/>
    <s v="Tropicana Field"/>
    <s v="Tim Timmons"/>
    <s v="tba"/>
    <s v="min"/>
    <n v="85"/>
    <x v="0"/>
    <s v="B"/>
    <n v="24"/>
    <n v="2"/>
    <x v="7"/>
    <n v="0.90500000000000003"/>
    <s v="Strikeout"/>
    <m/>
    <s v="Michael Cuddyer"/>
    <s v="R"/>
    <n v="1"/>
    <x v="0"/>
    <n v="1"/>
    <n v="1"/>
    <n v="0"/>
    <n v="0"/>
    <n v="6"/>
    <n v="91.5"/>
    <n v="83"/>
    <n v="3.45"/>
    <n v="1.61"/>
    <n v="1.274"/>
    <n v="1.623"/>
    <n v="-1.032"/>
    <n v="6.5039999999999996"/>
    <n v="-6.84"/>
    <n v="8.4499999999999993"/>
    <n v="23.7"/>
    <n v="27.4"/>
    <n v="5"/>
    <n v="218.845"/>
    <n v="2097.6"/>
    <s v="110416_175545"/>
  </r>
  <r>
    <x v="3"/>
    <s v="R"/>
    <s v="gid_2011_04_16_minmlb_tbamlb_1"/>
    <s v="Tropicana Field"/>
    <s v="Tim Timmons"/>
    <s v="tba"/>
    <s v="min"/>
    <n v="86"/>
    <x v="1"/>
    <s v="S"/>
    <n v="24"/>
    <n v="3"/>
    <x v="1"/>
    <n v="0.753"/>
    <s v="Strikeout"/>
    <m/>
    <s v="Michael Cuddyer"/>
    <s v="R"/>
    <n v="2"/>
    <x v="0"/>
    <n v="1"/>
    <n v="1"/>
    <n v="1"/>
    <n v="0"/>
    <n v="6"/>
    <n v="84.4"/>
    <n v="77.7"/>
    <n v="3.37"/>
    <n v="1.52"/>
    <n v="0.54400000000000004"/>
    <n v="2.0670000000000002"/>
    <n v="-1.2210000000000001"/>
    <n v="6.7370000000000001"/>
    <n v="1.59"/>
    <n v="2.4700000000000002"/>
    <n v="23.8"/>
    <n v="-6.1"/>
    <n v="7.9"/>
    <n v="147.739"/>
    <n v="535.52700000000004"/>
    <s v="110416_175621"/>
  </r>
  <r>
    <x v="3"/>
    <s v="R"/>
    <s v="gid_2011_04_16_minmlb_tbamlb_1"/>
    <s v="Tropicana Field"/>
    <s v="Tim Timmons"/>
    <s v="tba"/>
    <s v="min"/>
    <n v="87"/>
    <x v="4"/>
    <s v="S"/>
    <n v="24"/>
    <n v="4"/>
    <x v="1"/>
    <n v="0.92300000000000004"/>
    <s v="Strikeout"/>
    <m/>
    <s v="Michael Cuddyer"/>
    <s v="R"/>
    <n v="2"/>
    <x v="1"/>
    <n v="1"/>
    <n v="1"/>
    <n v="1"/>
    <n v="0"/>
    <n v="6"/>
    <n v="84.7"/>
    <n v="77.8"/>
    <n v="3.46"/>
    <n v="1.61"/>
    <n v="0.19500000000000001"/>
    <n v="3.0840000000000001"/>
    <n v="-1.3320000000000001"/>
    <n v="6.79"/>
    <n v="4.37"/>
    <n v="2.29"/>
    <n v="23.8"/>
    <n v="-13.9"/>
    <n v="7.9"/>
    <n v="118.154"/>
    <n v="895.30799999999999"/>
    <s v="110416_175641"/>
  </r>
  <r>
    <x v="3"/>
    <s v="R"/>
    <s v="gid_2011_04_16_minmlb_tbamlb_1"/>
    <s v="Tropicana Field"/>
    <s v="Tim Timmons"/>
    <s v="tba"/>
    <s v="min"/>
    <n v="88"/>
    <x v="6"/>
    <s v="S"/>
    <n v="24"/>
    <n v="5"/>
    <x v="5"/>
    <n v="0.90300000000000002"/>
    <s v="Strikeout"/>
    <m/>
    <s v="Michael Cuddyer"/>
    <s v="R"/>
    <n v="2"/>
    <x v="2"/>
    <n v="1"/>
    <n v="1"/>
    <n v="1"/>
    <n v="0"/>
    <n v="6"/>
    <n v="77"/>
    <n v="70.7"/>
    <n v="3.46"/>
    <n v="1.61"/>
    <n v="0.44500000000000001"/>
    <n v="1.7490000000000001"/>
    <n v="-1.252"/>
    <n v="6.8339999999999996"/>
    <n v="6.48"/>
    <n v="-11.03"/>
    <n v="23.8"/>
    <n v="-10.4"/>
    <n v="15.2"/>
    <n v="30.561"/>
    <n v="2055.62"/>
    <s v="110416_175709"/>
  </r>
  <r>
    <x v="3"/>
    <s v="R"/>
    <s v="gid_2011_04_16_minmlb_tbamlb_1"/>
    <s v="Tropicana Field"/>
    <s v="Tim Timmons"/>
    <s v="tba"/>
    <s v="min"/>
    <n v="89"/>
    <x v="0"/>
    <s v="B"/>
    <n v="25"/>
    <n v="1"/>
    <x v="1"/>
    <n v="0.91100000000000003"/>
    <s v="Strikeout"/>
    <m/>
    <s v="Danny Valencia"/>
    <s v="R"/>
    <n v="0"/>
    <x v="0"/>
    <n v="2"/>
    <n v="0"/>
    <n v="1"/>
    <n v="0"/>
    <n v="6"/>
    <n v="83.1"/>
    <n v="77.099999999999994"/>
    <n v="3.53"/>
    <n v="1.51"/>
    <n v="0.99399999999999999"/>
    <n v="1.61"/>
    <n v="-1.2410000000000001"/>
    <n v="6.6929999999999996"/>
    <n v="2.99"/>
    <n v="1.1200000000000001"/>
    <n v="23.8"/>
    <n v="-9.4"/>
    <n v="8.6999999999999993"/>
    <n v="111.352"/>
    <n v="572.26099999999997"/>
    <s v="110416_175818"/>
  </r>
  <r>
    <x v="3"/>
    <s v="R"/>
    <s v="gid_2011_04_16_minmlb_tbamlb_1"/>
    <s v="Tropicana Field"/>
    <s v="Tim Timmons"/>
    <s v="tba"/>
    <s v="min"/>
    <n v="90"/>
    <x v="1"/>
    <s v="S"/>
    <n v="25"/>
    <n v="2"/>
    <x v="5"/>
    <n v="0.90300000000000002"/>
    <s v="Strikeout"/>
    <m/>
    <s v="Danny Valencia"/>
    <s v="R"/>
    <n v="1"/>
    <x v="0"/>
    <n v="2"/>
    <n v="0"/>
    <n v="1"/>
    <n v="0"/>
    <n v="6"/>
    <n v="76.8"/>
    <n v="71"/>
    <n v="3.49"/>
    <n v="1.57"/>
    <n v="-0.41299999999999998"/>
    <n v="2.4430000000000001"/>
    <n v="-1.3520000000000001"/>
    <n v="6.7949999999999999"/>
    <n v="9.57"/>
    <n v="-10.43"/>
    <n v="23.8"/>
    <n v="-14.8"/>
    <n v="15"/>
    <n v="42.683999999999997"/>
    <n v="2300.73"/>
    <s v="110416_175839"/>
  </r>
  <r>
    <x v="3"/>
    <s v="R"/>
    <s v="gid_2011_04_16_minmlb_tbamlb_1"/>
    <s v="Tropicana Field"/>
    <s v="Tim Timmons"/>
    <s v="tba"/>
    <s v="min"/>
    <n v="91"/>
    <x v="0"/>
    <s v="B"/>
    <n v="25"/>
    <n v="3"/>
    <x v="5"/>
    <n v="0.90100000000000002"/>
    <s v="Strikeout"/>
    <m/>
    <s v="Danny Valencia"/>
    <s v="R"/>
    <n v="1"/>
    <x v="1"/>
    <n v="2"/>
    <n v="0"/>
    <n v="1"/>
    <n v="0"/>
    <n v="6"/>
    <n v="78"/>
    <n v="71.8"/>
    <n v="3.49"/>
    <n v="1.6"/>
    <n v="0.52900000000000003"/>
    <n v="1.446"/>
    <n v="-1.468"/>
    <n v="6.6959999999999997"/>
    <n v="7.67"/>
    <n v="-9.49"/>
    <n v="23.8"/>
    <n v="-12.9"/>
    <n v="14.4"/>
    <n v="39.1"/>
    <n v="1993.13"/>
    <s v="110416_175909"/>
  </r>
  <r>
    <x v="3"/>
    <s v="R"/>
    <s v="gid_2011_04_16_minmlb_tbamlb_1"/>
    <s v="Tropicana Field"/>
    <s v="Tim Timmons"/>
    <s v="tba"/>
    <s v="min"/>
    <n v="92"/>
    <x v="0"/>
    <s v="B"/>
    <n v="25"/>
    <n v="4"/>
    <x v="7"/>
    <n v="0.91500000000000004"/>
    <s v="Strikeout"/>
    <m/>
    <s v="Danny Valencia"/>
    <s v="R"/>
    <n v="2"/>
    <x v="1"/>
    <n v="2"/>
    <n v="0"/>
    <n v="1"/>
    <n v="0"/>
    <n v="6"/>
    <n v="91.8"/>
    <n v="84.4"/>
    <n v="3.55"/>
    <n v="1.62"/>
    <n v="-2.2120000000000002"/>
    <n v="2.4420000000000002"/>
    <n v="-1.345"/>
    <n v="6.5620000000000003"/>
    <n v="-6.07"/>
    <n v="7.59"/>
    <n v="23.8"/>
    <n v="29.1"/>
    <n v="5.0999999999999996"/>
    <n v="218.52799999999999"/>
    <n v="1915.06"/>
    <s v="110416_175936"/>
  </r>
  <r>
    <x v="3"/>
    <s v="R"/>
    <s v="gid_2011_04_16_minmlb_tbamlb_1"/>
    <s v="Tropicana Field"/>
    <s v="Tim Timmons"/>
    <s v="tba"/>
    <s v="min"/>
    <n v="93"/>
    <x v="6"/>
    <s v="S"/>
    <n v="25"/>
    <n v="5"/>
    <x v="1"/>
    <n v="0.89400000000000002"/>
    <s v="Strikeout"/>
    <m/>
    <s v="Danny Valencia"/>
    <s v="R"/>
    <n v="3"/>
    <x v="1"/>
    <n v="2"/>
    <n v="0"/>
    <n v="1"/>
    <n v="0"/>
    <n v="6"/>
    <n v="83.9"/>
    <n v="77.3"/>
    <n v="3.58"/>
    <n v="1.6"/>
    <n v="0.69099999999999995"/>
    <n v="1.274"/>
    <n v="-1.143"/>
    <n v="6.6909999999999998"/>
    <n v="2.4500000000000002"/>
    <n v="0.91"/>
    <n v="23.8"/>
    <n v="-7.8"/>
    <n v="8.6999999999999993"/>
    <n v="111.416"/>
    <n v="468.48099999999999"/>
    <s v="110416_180002"/>
  </r>
  <r>
    <x v="3"/>
    <s v="R"/>
    <s v="gid_2011_04_16_minmlb_tbamlb_1"/>
    <s v="Tropicana Field"/>
    <s v="Tim Timmons"/>
    <s v="tba"/>
    <s v="min"/>
    <n v="94"/>
    <x v="1"/>
    <s v="S"/>
    <n v="25"/>
    <n v="6"/>
    <x v="1"/>
    <n v="0.92800000000000005"/>
    <s v="Strikeout"/>
    <m/>
    <s v="Danny Valencia"/>
    <s v="R"/>
    <n v="3"/>
    <x v="2"/>
    <n v="2"/>
    <n v="0"/>
    <n v="1"/>
    <n v="0"/>
    <n v="6"/>
    <n v="84.5"/>
    <n v="77.8"/>
    <n v="3.56"/>
    <n v="1.72"/>
    <n v="0.94099999999999995"/>
    <n v="2.9870000000000001"/>
    <n v="-1.1080000000000001"/>
    <n v="6.7679999999999998"/>
    <n v="5.75"/>
    <n v="1.06"/>
    <n v="23.8"/>
    <n v="-16.899999999999999"/>
    <n v="8.6"/>
    <n v="100.872"/>
    <n v="1055.6199999999999"/>
    <s v="110416_180024"/>
  </r>
  <r>
    <x v="3"/>
    <s v="R"/>
    <s v="gid_2011_04_16_minmlb_tbamlb_1"/>
    <s v="Tropicana Field"/>
    <s v="Tim Timmons"/>
    <s v="tba"/>
    <s v="min"/>
    <n v="95"/>
    <x v="2"/>
    <s v="X"/>
    <n v="26"/>
    <n v="1"/>
    <x v="0"/>
    <n v="0.90500000000000003"/>
    <s v="Flyout"/>
    <s v="FB"/>
    <s v="Steve Holm"/>
    <s v="R"/>
    <n v="0"/>
    <x v="0"/>
    <n v="0"/>
    <n v="0"/>
    <n v="0"/>
    <n v="0"/>
    <n v="7"/>
    <n v="90.5"/>
    <n v="81.900000000000006"/>
    <n v="3.47"/>
    <n v="1.61"/>
    <n v="0.17599999999999999"/>
    <n v="3.1509999999999998"/>
    <n v="-1.284"/>
    <n v="6.7480000000000002"/>
    <n v="-0.59"/>
    <n v="9.1"/>
    <n v="23.7"/>
    <n v="0.1"/>
    <n v="4.2"/>
    <n v="183.697"/>
    <n v="1745.61"/>
    <s v="110416_180847"/>
  </r>
  <r>
    <x v="3"/>
    <s v="R"/>
    <s v="gid_2011_04_16_minmlb_tbamlb_1"/>
    <s v="Tropicana Field"/>
    <s v="Tim Timmons"/>
    <s v="tba"/>
    <s v="min"/>
    <n v="96"/>
    <x v="0"/>
    <s v="B"/>
    <n v="27"/>
    <n v="1"/>
    <x v="7"/>
    <n v="0.90800000000000003"/>
    <s v="Flyout"/>
    <m/>
    <s v="Alexi Casilla"/>
    <s v="L"/>
    <n v="0"/>
    <x v="0"/>
    <n v="1"/>
    <n v="0"/>
    <n v="0"/>
    <n v="0"/>
    <n v="7"/>
    <n v="89.9"/>
    <n v="82.1"/>
    <n v="3.05"/>
    <n v="1.36"/>
    <n v="-2.1619999999999999"/>
    <n v="2.8639999999999999"/>
    <n v="-1.7030000000000001"/>
    <n v="6.6890000000000001"/>
    <n v="-5.96"/>
    <n v="7.03"/>
    <n v="23.7"/>
    <n v="25.4"/>
    <n v="5.5"/>
    <n v="220.11600000000001"/>
    <n v="1765.68"/>
    <s v="110416_180921"/>
  </r>
  <r>
    <x v="3"/>
    <s v="R"/>
    <s v="gid_2011_04_16_minmlb_tbamlb_1"/>
    <s v="Tropicana Field"/>
    <s v="Tim Timmons"/>
    <s v="tba"/>
    <s v="min"/>
    <n v="97"/>
    <x v="1"/>
    <s v="S"/>
    <n v="27"/>
    <n v="2"/>
    <x v="6"/>
    <n v="0.95299999999999996"/>
    <s v="Flyout"/>
    <m/>
    <s v="Alexi Casilla"/>
    <s v="L"/>
    <n v="1"/>
    <x v="0"/>
    <n v="1"/>
    <n v="0"/>
    <n v="0"/>
    <n v="0"/>
    <n v="7"/>
    <n v="81.8"/>
    <n v="74.8"/>
    <n v="3.03"/>
    <n v="1.41"/>
    <n v="-0.02"/>
    <n v="3.0840000000000001"/>
    <n v="-1.4319999999999999"/>
    <n v="6.6989999999999998"/>
    <n v="0.16"/>
    <n v="6.12"/>
    <n v="23.7"/>
    <n v="-2.1"/>
    <n v="6.8"/>
    <n v="178.536"/>
    <n v="1073.56"/>
    <s v="110416_180934"/>
  </r>
  <r>
    <x v="3"/>
    <s v="R"/>
    <s v="gid_2011_04_16_minmlb_tbamlb_1"/>
    <s v="Tropicana Field"/>
    <s v="Tim Timmons"/>
    <s v="tba"/>
    <s v="min"/>
    <n v="98"/>
    <x v="0"/>
    <s v="B"/>
    <n v="27"/>
    <n v="3"/>
    <x v="6"/>
    <n v="0.90500000000000003"/>
    <s v="Flyout"/>
    <m/>
    <s v="Alexi Casilla"/>
    <s v="L"/>
    <n v="1"/>
    <x v="1"/>
    <n v="1"/>
    <n v="0"/>
    <n v="0"/>
    <n v="0"/>
    <n v="7"/>
    <n v="82.3"/>
    <n v="75.3"/>
    <n v="3.06"/>
    <n v="1.45"/>
    <n v="0.09"/>
    <n v="1.3029999999999999"/>
    <n v="-1.4710000000000001"/>
    <n v="6.6459999999999999"/>
    <n v="-2.5"/>
    <n v="4.7300000000000004"/>
    <n v="23.8"/>
    <n v="5.8"/>
    <n v="7.6"/>
    <n v="207.62700000000001"/>
    <n v="938.423"/>
    <s v="110416_180948"/>
  </r>
  <r>
    <x v="3"/>
    <s v="R"/>
    <s v="gid_2011_04_16_minmlb_tbamlb_1"/>
    <s v="Tropicana Field"/>
    <s v="Tim Timmons"/>
    <s v="tba"/>
    <s v="min"/>
    <n v="99"/>
    <x v="2"/>
    <s v="X"/>
    <n v="27"/>
    <n v="4"/>
    <x v="0"/>
    <n v="0.90700000000000003"/>
    <s v="Flyout"/>
    <s v="FB"/>
    <s v="Alexi Casilla"/>
    <s v="L"/>
    <n v="2"/>
    <x v="1"/>
    <n v="1"/>
    <n v="0"/>
    <n v="0"/>
    <n v="0"/>
    <n v="7"/>
    <n v="89.6"/>
    <n v="82.2"/>
    <n v="3.17"/>
    <n v="1.51"/>
    <n v="0.85399999999999998"/>
    <n v="2.806"/>
    <n v="-1.0840000000000001"/>
    <n v="6.6769999999999996"/>
    <n v="-1.87"/>
    <n v="10.88"/>
    <n v="23.8"/>
    <n v="7.7"/>
    <n v="3.5"/>
    <n v="189.697"/>
    <n v="2121.77"/>
    <s v="110416_181001"/>
  </r>
  <r>
    <x v="3"/>
    <s v="R"/>
    <s v="gid_2011_04_16_minmlb_tbamlb_1"/>
    <s v="Tropicana Field"/>
    <s v="Tim Timmons"/>
    <s v="tba"/>
    <s v="min"/>
    <n v="100"/>
    <x v="0"/>
    <s v="B"/>
    <n v="28"/>
    <n v="1"/>
    <x v="6"/>
    <n v="0.95099999999999996"/>
    <s v="Single"/>
    <m/>
    <s v="Denard Span"/>
    <s v="L"/>
    <n v="0"/>
    <x v="0"/>
    <n v="2"/>
    <n v="0"/>
    <n v="0"/>
    <n v="0"/>
    <n v="7"/>
    <n v="82.6"/>
    <n v="75.3"/>
    <n v="3.47"/>
    <n v="1.62"/>
    <n v="-1.367"/>
    <n v="2.0529999999999999"/>
    <n v="-1.679"/>
    <n v="6.617"/>
    <n v="-3.5"/>
    <n v="8.68"/>
    <n v="23.7"/>
    <n v="12.7"/>
    <n v="6"/>
    <n v="201.84100000000001"/>
    <n v="1641.35"/>
    <s v="110416_181044"/>
  </r>
  <r>
    <x v="3"/>
    <s v="R"/>
    <s v="gid_2011_04_16_minmlb_tbamlb_1"/>
    <s v="Tropicana Field"/>
    <s v="Tim Timmons"/>
    <s v="tba"/>
    <s v="min"/>
    <n v="101"/>
    <x v="3"/>
    <s v="X"/>
    <n v="28"/>
    <n v="2"/>
    <x v="0"/>
    <n v="0.89300000000000002"/>
    <s v="Single"/>
    <s v="LD"/>
    <s v="Denard Span"/>
    <s v="L"/>
    <n v="1"/>
    <x v="0"/>
    <n v="2"/>
    <n v="0"/>
    <n v="0"/>
    <n v="0"/>
    <n v="7"/>
    <n v="91.2"/>
    <n v="82.2"/>
    <n v="3.33"/>
    <n v="1.53"/>
    <n v="0.19700000000000001"/>
    <n v="2.508"/>
    <n v="-1.367"/>
    <n v="6.7290000000000001"/>
    <n v="0.59"/>
    <n v="11.38"/>
    <n v="23.7"/>
    <n v="-8"/>
    <n v="3.4"/>
    <n v="177.054"/>
    <n v="2184.37"/>
    <s v="110416_181105"/>
  </r>
  <r>
    <x v="3"/>
    <s v="R"/>
    <s v="gid_2011_04_16_minmlb_tbamlb_1"/>
    <s v="Tropicana Field"/>
    <s v="Tim Timmons"/>
    <s v="tba"/>
    <s v="min"/>
    <n v="102"/>
    <x v="0"/>
    <s v="B"/>
    <n v="29"/>
    <n v="1"/>
    <x v="7"/>
    <n v="0.89400000000000002"/>
    <s v="Strikeout"/>
    <m/>
    <s v="Luke Hughes"/>
    <s v="R"/>
    <n v="0"/>
    <x v="0"/>
    <n v="2"/>
    <n v="1"/>
    <n v="0"/>
    <n v="0"/>
    <n v="7"/>
    <n v="90.2"/>
    <n v="81.7"/>
    <n v="3.14"/>
    <n v="1.52"/>
    <n v="1.2549999999999999"/>
    <n v="2.1179999999999999"/>
    <n v="-1.137"/>
    <n v="6.5380000000000003"/>
    <n v="-5.96"/>
    <n v="10.37"/>
    <n v="23.7"/>
    <n v="27"/>
    <n v="4.3"/>
    <n v="209.767"/>
    <n v="2278.4"/>
    <s v="110416_181150"/>
  </r>
  <r>
    <x v="3"/>
    <s v="R"/>
    <s v="gid_2011_04_16_minmlb_tbamlb_1"/>
    <s v="Tropicana Field"/>
    <s v="Tim Timmons"/>
    <s v="tba"/>
    <s v="min"/>
    <n v="103"/>
    <x v="1"/>
    <s v="S"/>
    <n v="29"/>
    <n v="2"/>
    <x v="1"/>
    <n v="0.91600000000000004"/>
    <s v="Strikeout"/>
    <m/>
    <s v="Luke Hughes"/>
    <s v="R"/>
    <n v="1"/>
    <x v="0"/>
    <n v="2"/>
    <n v="1"/>
    <n v="0"/>
    <n v="0"/>
    <n v="7"/>
    <n v="84.2"/>
    <n v="77.2"/>
    <n v="3.25"/>
    <n v="1.52"/>
    <n v="0.252"/>
    <n v="3.2069999999999999"/>
    <n v="-1.135"/>
    <n v="6.8"/>
    <n v="3.77"/>
    <n v="2.92"/>
    <n v="23.8"/>
    <n v="-12.3"/>
    <n v="7.7"/>
    <n v="128.214"/>
    <n v="861.61199999999997"/>
    <s v="110416_181227"/>
  </r>
  <r>
    <x v="3"/>
    <s v="R"/>
    <s v="gid_2011_04_16_minmlb_tbamlb_1"/>
    <s v="Tropicana Field"/>
    <s v="Tim Timmons"/>
    <s v="tba"/>
    <s v="min"/>
    <n v="104"/>
    <x v="4"/>
    <s v="S"/>
    <n v="29"/>
    <n v="3"/>
    <x v="7"/>
    <n v="0.89100000000000001"/>
    <s v="Strikeout"/>
    <m/>
    <s v="Luke Hughes"/>
    <s v="R"/>
    <n v="1"/>
    <x v="1"/>
    <n v="2"/>
    <n v="1"/>
    <n v="1"/>
    <n v="0"/>
    <n v="7"/>
    <n v="91.7"/>
    <n v="83.4"/>
    <n v="3.25"/>
    <n v="1.41"/>
    <n v="-1.0029999999999999"/>
    <n v="3.085"/>
    <n v="-1.129"/>
    <n v="6.6349999999999998"/>
    <n v="-5.35"/>
    <n v="9.94"/>
    <n v="23.7"/>
    <n v="29.9"/>
    <n v="4.0999999999999996"/>
    <n v="208.18700000000001"/>
    <n v="2200.61"/>
    <s v="110416_181303"/>
  </r>
  <r>
    <x v="3"/>
    <s v="R"/>
    <s v="gid_2011_04_16_minmlb_tbamlb_1"/>
    <s v="Tropicana Field"/>
    <s v="Tim Timmons"/>
    <s v="tba"/>
    <s v="min"/>
    <n v="105"/>
    <x v="0"/>
    <s v="B"/>
    <n v="29"/>
    <n v="4"/>
    <x v="5"/>
    <n v="0.89800000000000002"/>
    <s v="Strikeout"/>
    <m/>
    <s v="Luke Hughes"/>
    <s v="R"/>
    <n v="1"/>
    <x v="2"/>
    <n v="2"/>
    <n v="1"/>
    <n v="1"/>
    <n v="0"/>
    <n v="7"/>
    <n v="78.099999999999994"/>
    <n v="71.8"/>
    <n v="3.24"/>
    <n v="1.41"/>
    <n v="3.621"/>
    <n v="-1.3680000000000001"/>
    <n v="-1.0269999999999999"/>
    <n v="6.5209999999999999"/>
    <n v="6.12"/>
    <n v="-6.68"/>
    <n v="23.8"/>
    <n v="-12.3"/>
    <n v="13.9"/>
    <n v="42.725999999999999"/>
    <n v="1453.62"/>
    <s v="110416_181335"/>
  </r>
  <r>
    <x v="3"/>
    <s v="R"/>
    <s v="gid_2011_04_16_minmlb_tbamlb_1"/>
    <s v="Tropicana Field"/>
    <s v="Tim Timmons"/>
    <s v="tba"/>
    <s v="min"/>
    <n v="106"/>
    <x v="4"/>
    <s v="S"/>
    <n v="29"/>
    <n v="5"/>
    <x v="7"/>
    <n v="0.91500000000000004"/>
    <s v="Strikeout"/>
    <m/>
    <s v="Luke Hughes"/>
    <s v="R"/>
    <n v="2"/>
    <x v="2"/>
    <n v="2"/>
    <n v="1"/>
    <n v="1"/>
    <n v="1"/>
    <n v="7"/>
    <n v="93.5"/>
    <n v="85.7"/>
    <n v="3.25"/>
    <n v="1.41"/>
    <n v="-9.1999999999999998E-2"/>
    <n v="3.1059999999999999"/>
    <n v="-1.0780000000000001"/>
    <n v="6.694"/>
    <n v="-4.75"/>
    <n v="4.0999999999999996"/>
    <n v="23.8"/>
    <n v="17.3"/>
    <n v="5.8"/>
    <n v="228.93799999999999"/>
    <n v="1257.78"/>
    <s v="110416_181413"/>
  </r>
  <r>
    <x v="3"/>
    <s v="R"/>
    <s v="gid_2011_04_16_minmlb_tbamlb_1"/>
    <s v="Tropicana Field"/>
    <s v="Tim Timmons"/>
    <s v="tba"/>
    <s v="min"/>
    <n v="107"/>
    <x v="4"/>
    <s v="S"/>
    <n v="29"/>
    <n v="6"/>
    <x v="5"/>
    <n v="0.90300000000000002"/>
    <s v="Strikeout"/>
    <m/>
    <s v="Luke Hughes"/>
    <s v="R"/>
    <n v="2"/>
    <x v="2"/>
    <n v="2"/>
    <n v="1"/>
    <n v="1"/>
    <n v="1"/>
    <n v="7"/>
    <n v="77.599999999999994"/>
    <n v="71.599999999999994"/>
    <n v="3.25"/>
    <n v="1.41"/>
    <n v="-0.16500000000000001"/>
    <n v="2.1"/>
    <n v="-1.304"/>
    <n v="6.79"/>
    <n v="9"/>
    <n v="-10.95"/>
    <n v="23.8"/>
    <n v="-14"/>
    <n v="15"/>
    <n v="39.591999999999999"/>
    <n v="2316.4499999999998"/>
    <s v="110416_181440"/>
  </r>
  <r>
    <x v="3"/>
    <s v="R"/>
    <s v="gid_2011_04_16_minmlb_tbamlb_1"/>
    <s v="Tropicana Field"/>
    <s v="Tim Timmons"/>
    <s v="tba"/>
    <s v="min"/>
    <n v="108"/>
    <x v="6"/>
    <s v="S"/>
    <n v="29"/>
    <n v="7"/>
    <x v="0"/>
    <n v="0.89700000000000002"/>
    <s v="Strikeout"/>
    <m/>
    <s v="Luke Hughes"/>
    <s v="R"/>
    <n v="2"/>
    <x v="2"/>
    <n v="2"/>
    <n v="1"/>
    <n v="1"/>
    <n v="1"/>
    <n v="7"/>
    <n v="93.2"/>
    <n v="85.1"/>
    <n v="3.25"/>
    <n v="1.41"/>
    <n v="0.19400000000000001"/>
    <n v="3.8410000000000002"/>
    <n v="-0.85299999999999998"/>
    <n v="6.8380000000000001"/>
    <n v="1.04"/>
    <n v="11.24"/>
    <n v="23.7"/>
    <n v="-11.4"/>
    <n v="2.8"/>
    <n v="174.72200000000001"/>
    <n v="2250.56"/>
    <s v="110416_181517"/>
  </r>
  <r>
    <x v="3"/>
    <s v="R"/>
    <s v="gid_2011_04_21_chamlb_tbamlb_1"/>
    <s v="Tropicana Field"/>
    <s v="Jerry Meals"/>
    <s v="tba"/>
    <s v="cha"/>
    <n v="1"/>
    <x v="12"/>
    <s v="S"/>
    <n v="1"/>
    <n v="1"/>
    <x v="0"/>
    <n v="0.91600000000000004"/>
    <s v="Single"/>
    <m/>
    <s v="Juan Pierre"/>
    <s v="L"/>
    <n v="0"/>
    <x v="0"/>
    <n v="0"/>
    <n v="0"/>
    <n v="0"/>
    <n v="0"/>
    <n v="1"/>
    <n v="89.4"/>
    <n v="82.7"/>
    <n v="3.27"/>
    <n v="1.57"/>
    <n v="-0.98899999999999999"/>
    <n v="2.8479999999999999"/>
    <n v="-1.6559999999999999"/>
    <n v="6.6680000000000001"/>
    <n v="-0.47899999999999998"/>
    <n v="7.2009999999999996"/>
    <n v="23.8"/>
    <n v="1.3"/>
    <n v="4.8"/>
    <n v="183.78100000000001"/>
    <n v="1399.27"/>
    <s v="110421_184126"/>
  </r>
  <r>
    <x v="3"/>
    <s v="R"/>
    <s v="gid_2011_04_21_chamlb_tbamlb_1"/>
    <s v="Tropicana Field"/>
    <s v="Jerry Meals"/>
    <s v="tba"/>
    <s v="cha"/>
    <n v="2"/>
    <x v="3"/>
    <s v="X"/>
    <n v="1"/>
    <n v="2"/>
    <x v="0"/>
    <n v="0.90100000000000002"/>
    <s v="Single"/>
    <s v="GB"/>
    <s v="Juan Pierre"/>
    <s v="L"/>
    <n v="0"/>
    <x v="1"/>
    <n v="0"/>
    <n v="0"/>
    <n v="0"/>
    <n v="0"/>
    <n v="1"/>
    <n v="90.9"/>
    <n v="83.2"/>
    <n v="3.27"/>
    <n v="1.57"/>
    <n v="0.115"/>
    <n v="3.2480000000000002"/>
    <n v="-1.355"/>
    <n v="6.8179999999999996"/>
    <n v="6.7000000000000004E-2"/>
    <n v="10.167"/>
    <n v="23.8"/>
    <n v="-3.6"/>
    <n v="3.6"/>
    <n v="179.62700000000001"/>
    <n v="1980.68"/>
    <s v="110421_184153"/>
  </r>
  <r>
    <x v="3"/>
    <s v="R"/>
    <s v="gid_2011_04_21_chamlb_tbamlb_1"/>
    <s v="Tropicana Field"/>
    <s v="Jerry Meals"/>
    <s v="tba"/>
    <s v="cha"/>
    <n v="3"/>
    <x v="0"/>
    <s v="B"/>
    <n v="2"/>
    <n v="1"/>
    <x v="0"/>
    <n v="0.90700000000000003"/>
    <s v="Groundout"/>
    <m/>
    <s v="Omar Vizquel"/>
    <s v="L"/>
    <n v="0"/>
    <x v="0"/>
    <n v="0"/>
    <n v="0"/>
    <n v="0"/>
    <n v="1"/>
    <n v="1"/>
    <n v="89.1"/>
    <n v="81.599999999999994"/>
    <n v="3.22"/>
    <n v="1.5"/>
    <n v="1.097"/>
    <n v="2.7490000000000001"/>
    <n v="-1.0920000000000001"/>
    <n v="6.7130000000000001"/>
    <n v="-2.641"/>
    <n v="11.497"/>
    <n v="23.8"/>
    <n v="12.4"/>
    <n v="3.5"/>
    <n v="192.89"/>
    <n v="2251.04"/>
    <s v="110421_184253"/>
  </r>
  <r>
    <x v="3"/>
    <s v="R"/>
    <s v="gid_2011_04_21_chamlb_tbamlb_1"/>
    <s v="Tropicana Field"/>
    <s v="Jerry Meals"/>
    <s v="tba"/>
    <s v="cha"/>
    <n v="4"/>
    <x v="1"/>
    <s v="S"/>
    <n v="2"/>
    <n v="2"/>
    <x v="0"/>
    <n v="0.90400000000000003"/>
    <s v="Groundout"/>
    <m/>
    <s v="Omar Vizquel"/>
    <s v="L"/>
    <n v="1"/>
    <x v="0"/>
    <n v="0"/>
    <n v="0"/>
    <n v="0"/>
    <n v="1"/>
    <n v="1"/>
    <n v="89.2"/>
    <n v="81.900000000000006"/>
    <n v="3.22"/>
    <n v="1.5"/>
    <n v="3.4000000000000002E-2"/>
    <n v="2.774"/>
    <n v="-1.2110000000000001"/>
    <n v="6.5549999999999997"/>
    <n v="-2.5049999999999999"/>
    <n v="9.0329999999999995"/>
    <n v="23.8"/>
    <n v="10.9"/>
    <n v="4.3"/>
    <n v="195.429"/>
    <n v="1797.24"/>
    <s v="110421_184316"/>
  </r>
  <r>
    <x v="3"/>
    <s v="R"/>
    <s v="gid_2011_04_21_chamlb_tbamlb_1"/>
    <s v="Tropicana Field"/>
    <s v="Jerry Meals"/>
    <s v="tba"/>
    <s v="cha"/>
    <n v="5"/>
    <x v="6"/>
    <s v="S"/>
    <n v="2"/>
    <n v="3"/>
    <x v="5"/>
    <n v="0.90400000000000003"/>
    <s v="Groundout"/>
    <m/>
    <s v="Omar Vizquel"/>
    <s v="L"/>
    <n v="1"/>
    <x v="1"/>
    <n v="0"/>
    <n v="0"/>
    <n v="0"/>
    <n v="1"/>
    <n v="1"/>
    <n v="73.8"/>
    <n v="68"/>
    <n v="3.22"/>
    <n v="1.5"/>
    <n v="6.7000000000000004E-2"/>
    <n v="2.06"/>
    <n v="-1.4039999999999999"/>
    <n v="6.8920000000000003"/>
    <n v="9.8360000000000003"/>
    <n v="-9.7789999999999999"/>
    <n v="23.8"/>
    <n v="-14.7"/>
    <n v="15.7"/>
    <n v="45.353000000000002"/>
    <n v="2150.27"/>
    <s v="110421_184338"/>
  </r>
  <r>
    <x v="3"/>
    <s v="R"/>
    <s v="gid_2011_04_21_chamlb_tbamlb_1"/>
    <s v="Tropicana Field"/>
    <s v="Jerry Meals"/>
    <s v="tba"/>
    <s v="cha"/>
    <n v="6"/>
    <x v="0"/>
    <s v="B"/>
    <n v="2"/>
    <n v="4"/>
    <x v="0"/>
    <n v="0.89700000000000002"/>
    <s v="Groundout"/>
    <m/>
    <s v="Omar Vizquel"/>
    <s v="L"/>
    <n v="1"/>
    <x v="2"/>
    <n v="0"/>
    <n v="0"/>
    <n v="0"/>
    <n v="1"/>
    <n v="1"/>
    <n v="92.3"/>
    <n v="83.9"/>
    <n v="3.22"/>
    <n v="1.5"/>
    <n v="0.86399999999999999"/>
    <n v="3.9729999999999999"/>
    <n v="-0.98799999999999999"/>
    <n v="6.8250000000000002"/>
    <n v="0.29699999999999999"/>
    <n v="13.305"/>
    <n v="23.7"/>
    <n v="-10.3"/>
    <n v="2.1"/>
    <n v="178.727"/>
    <n v="2615.5100000000002"/>
    <s v="110421_184403"/>
  </r>
  <r>
    <x v="3"/>
    <s v="R"/>
    <s v="gid_2011_04_21_chamlb_tbamlb_1"/>
    <s v="Tropicana Field"/>
    <s v="Jerry Meals"/>
    <s v="tba"/>
    <s v="cha"/>
    <n v="7"/>
    <x v="9"/>
    <s v="X"/>
    <n v="2"/>
    <n v="5"/>
    <x v="5"/>
    <n v="0.90200000000000002"/>
    <s v="Groundout"/>
    <m/>
    <s v="Omar Vizquel"/>
    <s v="L"/>
    <n v="2"/>
    <x v="2"/>
    <n v="0"/>
    <n v="0"/>
    <n v="0"/>
    <n v="1"/>
    <n v="1"/>
    <n v="75.900000000000006"/>
    <n v="69.900000000000006"/>
    <n v="3.22"/>
    <n v="1.5"/>
    <n v="0.307"/>
    <n v="2.2490000000000001"/>
    <n v="-1.3979999999999999"/>
    <n v="6.7939999999999996"/>
    <n v="8.0169999999999995"/>
    <n v="-7.0629999999999997"/>
    <n v="23.8"/>
    <n v="-13.8"/>
    <n v="13.9"/>
    <n v="48.862000000000002"/>
    <n v="1706.92"/>
    <s v="110421_184426"/>
  </r>
  <r>
    <x v="3"/>
    <s v="R"/>
    <s v="gid_2011_04_21_chamlb_tbamlb_1"/>
    <s v="Tropicana Field"/>
    <s v="Jerry Meals"/>
    <s v="tba"/>
    <s v="cha"/>
    <n v="8"/>
    <x v="0"/>
    <s v="B"/>
    <n v="3"/>
    <n v="1"/>
    <x v="0"/>
    <n v="0.89200000000000002"/>
    <s v="Walk"/>
    <m/>
    <s v="Carlos Quentin"/>
    <s v="R"/>
    <n v="0"/>
    <x v="0"/>
    <n v="1"/>
    <n v="0"/>
    <n v="0"/>
    <n v="0"/>
    <n v="1"/>
    <n v="93.2"/>
    <n v="85"/>
    <n v="3.37"/>
    <n v="1.72"/>
    <n v="-0.16"/>
    <n v="1.458"/>
    <n v="-1.2789999999999999"/>
    <n v="6.6120000000000001"/>
    <n v="-0.16"/>
    <n v="11.97"/>
    <n v="23.7"/>
    <n v="-1.9"/>
    <n v="2.8"/>
    <n v="180.76"/>
    <n v="2371.7199999999998"/>
    <s v="110421_184520"/>
  </r>
  <r>
    <x v="3"/>
    <s v="R"/>
    <s v="gid_2011_04_21_chamlb_tbamlb_1"/>
    <s v="Tropicana Field"/>
    <s v="Jerry Meals"/>
    <s v="tba"/>
    <s v="cha"/>
    <n v="9"/>
    <x v="1"/>
    <s v="S"/>
    <n v="3"/>
    <n v="2"/>
    <x v="0"/>
    <n v="0.91500000000000004"/>
    <s v="Walk"/>
    <m/>
    <s v="Carlos Quentin"/>
    <s v="R"/>
    <n v="1"/>
    <x v="0"/>
    <n v="1"/>
    <n v="0"/>
    <n v="0"/>
    <n v="0"/>
    <n v="1"/>
    <n v="92.2"/>
    <n v="85"/>
    <n v="3.37"/>
    <n v="1.72"/>
    <n v="0.91200000000000003"/>
    <n v="2.4390000000000001"/>
    <n v="-1.377"/>
    <n v="6.6269999999999998"/>
    <n v="-2.492"/>
    <n v="10.944000000000001"/>
    <n v="23.8"/>
    <n v="12.7"/>
    <n v="3.1"/>
    <n v="192.78100000000001"/>
    <n v="2230.41"/>
    <s v="110421_184538"/>
  </r>
  <r>
    <x v="3"/>
    <s v="R"/>
    <s v="gid_2011_04_21_chamlb_tbamlb_1"/>
    <s v="Tropicana Field"/>
    <s v="Jerry Meals"/>
    <s v="tba"/>
    <s v="cha"/>
    <n v="10"/>
    <x v="0"/>
    <s v="B"/>
    <n v="3"/>
    <n v="3"/>
    <x v="7"/>
    <n v="0.91600000000000004"/>
    <s v="Walk"/>
    <m/>
    <s v="Carlos Quentin"/>
    <s v="R"/>
    <n v="1"/>
    <x v="1"/>
    <n v="1"/>
    <n v="0"/>
    <n v="0"/>
    <n v="0"/>
    <n v="1"/>
    <n v="93.8"/>
    <n v="86.2"/>
    <n v="3.37"/>
    <n v="1.72"/>
    <n v="-1.5189999999999999"/>
    <n v="2.3719999999999999"/>
    <n v="-1.391"/>
    <n v="6.6150000000000002"/>
    <n v="-4.6520000000000001"/>
    <n v="4.3479999999999999"/>
    <n v="23.8"/>
    <n v="18.600000000000001"/>
    <n v="5.7"/>
    <n v="226.678"/>
    <n v="1282.48"/>
    <s v="110421_184600"/>
  </r>
  <r>
    <x v="3"/>
    <s v="R"/>
    <s v="gid_2011_04_21_chamlb_tbamlb_1"/>
    <s v="Tropicana Field"/>
    <s v="Jerry Meals"/>
    <s v="tba"/>
    <s v="cha"/>
    <n v="11"/>
    <x v="1"/>
    <s v="S"/>
    <n v="3"/>
    <n v="4"/>
    <x v="1"/>
    <n v="0.88300000000000001"/>
    <s v="Walk"/>
    <m/>
    <s v="Carlos Quentin"/>
    <s v="R"/>
    <n v="2"/>
    <x v="1"/>
    <n v="1"/>
    <n v="0"/>
    <n v="0"/>
    <n v="0"/>
    <n v="1"/>
    <n v="85.3"/>
    <n v="79.5"/>
    <n v="3.37"/>
    <n v="1.72"/>
    <n v="0.85699999999999998"/>
    <n v="1.8839999999999999"/>
    <n v="-1.3120000000000001"/>
    <n v="6.6980000000000004"/>
    <n v="3.0459999999999998"/>
    <n v="4.4130000000000003"/>
    <n v="23.9"/>
    <n v="-11.9"/>
    <n v="6.9"/>
    <n v="145.66999999999999"/>
    <n v="996.37099999999998"/>
    <s v="110421_184623"/>
  </r>
  <r>
    <x v="3"/>
    <s v="R"/>
    <s v="gid_2011_04_21_chamlb_tbamlb_1"/>
    <s v="Tropicana Field"/>
    <s v="Jerry Meals"/>
    <s v="tba"/>
    <s v="cha"/>
    <n v="12"/>
    <x v="0"/>
    <s v="B"/>
    <n v="3"/>
    <n v="5"/>
    <x v="5"/>
    <n v="0.871"/>
    <s v="Walk"/>
    <m/>
    <s v="Carlos Quentin"/>
    <s v="R"/>
    <n v="2"/>
    <x v="2"/>
    <n v="1"/>
    <n v="0"/>
    <n v="0"/>
    <n v="0"/>
    <n v="1"/>
    <n v="81"/>
    <n v="74.900000000000006"/>
    <n v="3.37"/>
    <n v="1.72"/>
    <n v="1.7909999999999999"/>
    <n v="2.5000000000000001E-2"/>
    <n v="-1.323"/>
    <n v="6.7220000000000004"/>
    <n v="8.4960000000000004"/>
    <n v="-9.0719999999999992"/>
    <n v="23.8"/>
    <n v="-15.3"/>
    <n v="14"/>
    <n v="43.289000000000001"/>
    <n v="2102.4699999999998"/>
    <s v="110421_184646"/>
  </r>
  <r>
    <x v="3"/>
    <s v="R"/>
    <s v="gid_2011_04_21_chamlb_tbamlb_1"/>
    <s v="Tropicana Field"/>
    <s v="Jerry Meals"/>
    <s v="tba"/>
    <s v="cha"/>
    <n v="13"/>
    <x v="4"/>
    <s v="S"/>
    <n v="3"/>
    <n v="6"/>
    <x v="7"/>
    <n v="0.9"/>
    <s v="Walk"/>
    <m/>
    <s v="Carlos Quentin"/>
    <s v="R"/>
    <n v="3"/>
    <x v="2"/>
    <n v="1"/>
    <n v="0"/>
    <n v="0"/>
    <n v="0"/>
    <n v="1"/>
    <n v="92.3"/>
    <n v="84.6"/>
    <n v="3.37"/>
    <n v="1.72"/>
    <n v="-0.70599999999999996"/>
    <n v="3.1019999999999999"/>
    <n v="-1.417"/>
    <n v="6.67"/>
    <n v="-4.4480000000000004"/>
    <n v="8.6489999999999991"/>
    <n v="23.8"/>
    <n v="22.7"/>
    <n v="4.2"/>
    <n v="207.10900000000001"/>
    <n v="1925.21"/>
    <s v="110421_184713"/>
  </r>
  <r>
    <x v="3"/>
    <s v="R"/>
    <s v="gid_2011_04_21_chamlb_tbamlb_1"/>
    <s v="Tropicana Field"/>
    <s v="Jerry Meals"/>
    <s v="tba"/>
    <s v="cha"/>
    <n v="14"/>
    <x v="4"/>
    <s v="S"/>
    <n v="3"/>
    <n v="7"/>
    <x v="0"/>
    <n v="0.91200000000000003"/>
    <s v="Walk"/>
    <m/>
    <s v="Carlos Quentin"/>
    <s v="R"/>
    <n v="3"/>
    <x v="2"/>
    <n v="1"/>
    <n v="0"/>
    <n v="0"/>
    <n v="0"/>
    <n v="1"/>
    <n v="92.8"/>
    <n v="85.1"/>
    <n v="3.37"/>
    <n v="1.72"/>
    <n v="-0.97899999999999998"/>
    <n v="2.8260000000000001"/>
    <n v="-1.452"/>
    <n v="6.6459999999999999"/>
    <n v="-0.95099999999999996"/>
    <n v="9.5890000000000004"/>
    <n v="23.8"/>
    <n v="5"/>
    <n v="3.5"/>
    <n v="185.63800000000001"/>
    <n v="1919.96"/>
    <s v="110421_184750"/>
  </r>
  <r>
    <x v="3"/>
    <s v="R"/>
    <s v="gid_2011_04_21_chamlb_tbamlb_1"/>
    <s v="Tropicana Field"/>
    <s v="Jerry Meals"/>
    <s v="tba"/>
    <s v="cha"/>
    <n v="15"/>
    <x v="4"/>
    <s v="S"/>
    <n v="3"/>
    <n v="8"/>
    <x v="0"/>
    <n v="0.87"/>
    <s v="Walk"/>
    <m/>
    <s v="Carlos Quentin"/>
    <s v="R"/>
    <n v="3"/>
    <x v="2"/>
    <n v="1"/>
    <n v="0"/>
    <n v="0"/>
    <n v="0"/>
    <n v="1"/>
    <n v="92.4"/>
    <n v="84.4"/>
    <n v="3.37"/>
    <n v="1.72"/>
    <n v="7.0999999999999994E-2"/>
    <n v="2.819"/>
    <n v="-1.2909999999999999"/>
    <n v="6.6139999999999999"/>
    <n v="3.121"/>
    <n v="10.451000000000001"/>
    <n v="23.7"/>
    <n v="-23.1"/>
    <n v="3.6"/>
    <n v="163.43299999999999"/>
    <n v="2151.5"/>
    <s v="110421_184818"/>
  </r>
  <r>
    <x v="3"/>
    <s v="R"/>
    <s v="gid_2011_04_21_chamlb_tbamlb_1"/>
    <s v="Tropicana Field"/>
    <s v="Jerry Meals"/>
    <s v="tba"/>
    <s v="cha"/>
    <n v="16"/>
    <x v="0"/>
    <s v="B"/>
    <n v="3"/>
    <n v="9"/>
    <x v="1"/>
    <n v="0.92600000000000005"/>
    <s v="Walk"/>
    <m/>
    <s v="Carlos Quentin"/>
    <s v="R"/>
    <n v="3"/>
    <x v="2"/>
    <n v="1"/>
    <n v="0"/>
    <n v="0"/>
    <n v="0"/>
    <n v="1"/>
    <n v="84.3"/>
    <n v="78"/>
    <n v="3.37"/>
    <n v="1.72"/>
    <n v="0.32200000000000001"/>
    <n v="3.5550000000000002"/>
    <n v="-1.44"/>
    <n v="6.835"/>
    <n v="4.2569999999999997"/>
    <n v="1.8260000000000001"/>
    <n v="23.8"/>
    <n v="-13.5"/>
    <n v="8"/>
    <n v="113.754"/>
    <n v="843.71500000000003"/>
    <s v="110421_184850"/>
  </r>
  <r>
    <x v="3"/>
    <s v="R"/>
    <s v="gid_2011_04_21_chamlb_tbamlb_1"/>
    <s v="Tropicana Field"/>
    <s v="Jerry Meals"/>
    <s v="tba"/>
    <s v="cha"/>
    <n v="17"/>
    <x v="0"/>
    <s v="B"/>
    <n v="4"/>
    <n v="1"/>
    <x v="7"/>
    <n v="0.91200000000000003"/>
    <s v="Flyout"/>
    <m/>
    <s v="Paul Konerko"/>
    <s v="R"/>
    <n v="0"/>
    <x v="0"/>
    <n v="1"/>
    <n v="1"/>
    <n v="0"/>
    <n v="0"/>
    <n v="1"/>
    <n v="90.3"/>
    <n v="83.3"/>
    <n v="3.64"/>
    <n v="1.68"/>
    <n v="-1.482"/>
    <n v="2.6160000000000001"/>
    <n v="-1.353"/>
    <n v="6.6189999999999998"/>
    <n v="-5.806"/>
    <n v="7.5510000000000002"/>
    <n v="23.8"/>
    <n v="26.2"/>
    <n v="5.2"/>
    <n v="217.4"/>
    <n v="1854"/>
    <s v="110421_184925"/>
  </r>
  <r>
    <x v="3"/>
    <s v="R"/>
    <s v="gid_2011_04_21_chamlb_tbamlb_1"/>
    <s v="Tropicana Field"/>
    <s v="Jerry Meals"/>
    <s v="tba"/>
    <s v="cha"/>
    <n v="18"/>
    <x v="0"/>
    <s v="B"/>
    <n v="4"/>
    <n v="2"/>
    <x v="1"/>
    <n v="0.92"/>
    <s v="Flyout"/>
    <m/>
    <s v="Paul Konerko"/>
    <s v="R"/>
    <n v="1"/>
    <x v="0"/>
    <n v="1"/>
    <n v="1"/>
    <n v="0"/>
    <n v="0"/>
    <n v="1"/>
    <n v="82.2"/>
    <n v="75.900000000000006"/>
    <n v="3.64"/>
    <n v="1.68"/>
    <n v="1.2"/>
    <n v="1.6679999999999999"/>
    <n v="-1.091"/>
    <n v="6.6779999999999999"/>
    <n v="5.9939999999999998"/>
    <n v="1.1919999999999999"/>
    <n v="23.8"/>
    <n v="-16.5"/>
    <n v="9.1999999999999993"/>
    <n v="101.718"/>
    <n v="1071.79"/>
    <s v="110421_184949"/>
  </r>
  <r>
    <x v="3"/>
    <s v="R"/>
    <s v="gid_2011_04_21_chamlb_tbamlb_1"/>
    <s v="Tropicana Field"/>
    <s v="Jerry Meals"/>
    <s v="tba"/>
    <s v="cha"/>
    <n v="19"/>
    <x v="2"/>
    <s v="X"/>
    <n v="4"/>
    <n v="3"/>
    <x v="7"/>
    <n v="0.90900000000000003"/>
    <s v="Flyout"/>
    <s v="FB"/>
    <s v="Paul Konerko"/>
    <s v="R"/>
    <n v="2"/>
    <x v="0"/>
    <n v="1"/>
    <n v="1"/>
    <n v="0"/>
    <n v="0"/>
    <n v="1"/>
    <n v="91"/>
    <n v="83"/>
    <n v="3.64"/>
    <n v="1.68"/>
    <n v="-0.19"/>
    <n v="3.117"/>
    <n v="-1.1439999999999999"/>
    <n v="6.5819999999999999"/>
    <n v="-5.7679999999999998"/>
    <n v="7.3550000000000004"/>
    <n v="23.7"/>
    <n v="24.4"/>
    <n v="5.0999999999999996"/>
    <n v="217.94300000000001"/>
    <n v="1813.85"/>
    <s v="110421_185012"/>
  </r>
  <r>
    <x v="3"/>
    <s v="R"/>
    <s v="gid_2011_04_21_chamlb_tbamlb_1"/>
    <s v="Tropicana Field"/>
    <s v="Jerry Meals"/>
    <s v="tba"/>
    <s v="cha"/>
    <n v="20"/>
    <x v="1"/>
    <s v="S"/>
    <n v="5"/>
    <n v="1"/>
    <x v="0"/>
    <n v="0.90100000000000002"/>
    <s v="Runner Out"/>
    <m/>
    <s v="Adam Dunn"/>
    <s v="L"/>
    <n v="0"/>
    <x v="0"/>
    <n v="2"/>
    <n v="1"/>
    <n v="0"/>
    <n v="0"/>
    <n v="1"/>
    <n v="90.8"/>
    <n v="83"/>
    <n v="3.65"/>
    <n v="1.7"/>
    <n v="-0.20599999999999999"/>
    <n v="1.74"/>
    <n v="-1.286"/>
    <n v="6.5"/>
    <n v="-9.4E-2"/>
    <n v="8.6890000000000001"/>
    <n v="23.7"/>
    <n v="-1.4"/>
    <n v="4.4000000000000004"/>
    <n v="180.61199999999999"/>
    <n v="1682.54"/>
    <s v="110421_185053"/>
  </r>
  <r>
    <x v="3"/>
    <s v="R"/>
    <s v="gid_2011_04_21_chamlb_tbamlb_1"/>
    <s v="Tropicana Field"/>
    <s v="Jerry Meals"/>
    <s v="tba"/>
    <s v="cha"/>
    <n v="21"/>
    <x v="1"/>
    <s v="S"/>
    <n v="6"/>
    <n v="1"/>
    <x v="7"/>
    <n v="0.90200000000000002"/>
    <s v="Pop Out"/>
    <m/>
    <s v="Adam Dunn"/>
    <s v="L"/>
    <n v="0"/>
    <x v="0"/>
    <n v="0"/>
    <n v="0"/>
    <n v="0"/>
    <n v="0"/>
    <n v="2"/>
    <n v="90.1"/>
    <n v="82.5"/>
    <n v="3.65"/>
    <n v="1.7"/>
    <n v="0.308"/>
    <n v="3.3820000000000001"/>
    <n v="-1.458"/>
    <n v="6.758"/>
    <n v="-5.5590000000000002"/>
    <n v="8.8079999999999998"/>
    <n v="23.8"/>
    <n v="24.9"/>
    <n v="4.5999999999999996"/>
    <n v="212.13399999999999"/>
    <n v="2010.43"/>
    <s v="110421_185825"/>
  </r>
  <r>
    <x v="3"/>
    <s v="R"/>
    <s v="gid_2011_04_21_chamlb_tbamlb_1"/>
    <s v="Tropicana Field"/>
    <s v="Jerry Meals"/>
    <s v="tba"/>
    <s v="cha"/>
    <n v="22"/>
    <x v="2"/>
    <s v="X"/>
    <n v="6"/>
    <n v="2"/>
    <x v="6"/>
    <n v="0.71899999999999997"/>
    <s v="Pop Out"/>
    <s v="PU"/>
    <s v="Adam Dunn"/>
    <s v="L"/>
    <n v="0"/>
    <x v="1"/>
    <n v="0"/>
    <n v="0"/>
    <n v="0"/>
    <n v="0"/>
    <n v="2"/>
    <n v="82.6"/>
    <n v="76.3"/>
    <n v="3.65"/>
    <n v="1.7"/>
    <n v="0.21099999999999999"/>
    <n v="3.052"/>
    <n v="-1.5289999999999999"/>
    <n v="6.8049999999999997"/>
    <n v="0.95599999999999996"/>
    <n v="4.6059999999999999"/>
    <n v="23.8"/>
    <n v="-4.5999999999999996"/>
    <n v="7.2"/>
    <n v="168.40100000000001"/>
    <n v="842.56799999999998"/>
    <s v="110421_185841"/>
  </r>
  <r>
    <x v="3"/>
    <s v="R"/>
    <s v="gid_2011_04_21_chamlb_tbamlb_1"/>
    <s v="Tropicana Field"/>
    <s v="Jerry Meals"/>
    <s v="tba"/>
    <s v="cha"/>
    <n v="23"/>
    <x v="1"/>
    <s v="S"/>
    <n v="7"/>
    <n v="1"/>
    <x v="0"/>
    <n v="0.90500000000000003"/>
    <s v="Hit By Pitch"/>
    <m/>
    <s v="Alex Rios"/>
    <s v="R"/>
    <n v="0"/>
    <x v="0"/>
    <n v="1"/>
    <n v="0"/>
    <n v="0"/>
    <n v="0"/>
    <n v="2"/>
    <n v="90.5"/>
    <n v="83.7"/>
    <n v="3.27"/>
    <n v="1.36"/>
    <n v="-0.871"/>
    <n v="3.1309999999999998"/>
    <n v="-1.3939999999999999"/>
    <n v="6.7220000000000004"/>
    <n v="-0.54800000000000004"/>
    <n v="10.606999999999999"/>
    <n v="23.8"/>
    <n v="2.6"/>
    <n v="3.3"/>
    <n v="182.946"/>
    <n v="2085.0100000000002"/>
    <s v="110421_185920"/>
  </r>
  <r>
    <x v="3"/>
    <s v="R"/>
    <s v="gid_2011_04_21_chamlb_tbamlb_1"/>
    <s v="Tropicana Field"/>
    <s v="Jerry Meals"/>
    <s v="tba"/>
    <s v="cha"/>
    <n v="24"/>
    <x v="1"/>
    <s v="S"/>
    <n v="7"/>
    <n v="2"/>
    <x v="1"/>
    <n v="0.92700000000000005"/>
    <s v="Hit By Pitch"/>
    <m/>
    <s v="Alex Rios"/>
    <s v="R"/>
    <n v="0"/>
    <x v="1"/>
    <n v="1"/>
    <n v="0"/>
    <n v="0"/>
    <n v="0"/>
    <n v="2"/>
    <n v="83.6"/>
    <n v="77.8"/>
    <n v="3.27"/>
    <n v="1.36"/>
    <n v="0.247"/>
    <n v="2.9580000000000002"/>
    <n v="-1.595"/>
    <n v="6.7969999999999997"/>
    <n v="5.3620000000000001"/>
    <n v="1.2130000000000001"/>
    <n v="23.9"/>
    <n v="-15.6"/>
    <n v="8.5"/>
    <n v="103.244"/>
    <n v="994.62800000000004"/>
    <s v="110421_185934"/>
  </r>
  <r>
    <x v="3"/>
    <s v="R"/>
    <s v="gid_2011_04_21_chamlb_tbamlb_1"/>
    <s v="Tropicana Field"/>
    <s v="Jerry Meals"/>
    <s v="tba"/>
    <s v="cha"/>
    <n v="25"/>
    <x v="8"/>
    <s v="B"/>
    <n v="7"/>
    <n v="3"/>
    <x v="0"/>
    <n v="0.71699999999999997"/>
    <s v="Hit By Pitch"/>
    <m/>
    <s v="Alex Rios"/>
    <s v="R"/>
    <n v="0"/>
    <x v="2"/>
    <n v="1"/>
    <n v="0"/>
    <n v="0"/>
    <n v="0"/>
    <n v="2"/>
    <n v="93"/>
    <n v="85.4"/>
    <n v="3.27"/>
    <n v="1.36"/>
    <n v="-2.5289999999999999"/>
    <n v="4.4569999999999999"/>
    <n v="-1.319"/>
    <n v="6.92"/>
    <n v="-2.37"/>
    <n v="7.359"/>
    <n v="23.8"/>
    <n v="14.7"/>
    <n v="4.3"/>
    <n v="197.75700000000001"/>
    <n v="1549.9"/>
    <s v="110421_185949"/>
  </r>
  <r>
    <x v="3"/>
    <s v="R"/>
    <s v="gid_2011_04_21_chamlb_tbamlb_1"/>
    <s v="Tropicana Field"/>
    <s v="Jerry Meals"/>
    <s v="tba"/>
    <s v="cha"/>
    <n v="26"/>
    <x v="2"/>
    <s v="X"/>
    <n v="8"/>
    <n v="1"/>
    <x v="0"/>
    <n v="0.89200000000000002"/>
    <s v="Groundout"/>
    <s v="GB"/>
    <s v="A.J. Pierzynski"/>
    <s v="L"/>
    <n v="0"/>
    <x v="0"/>
    <n v="1"/>
    <n v="1"/>
    <n v="0"/>
    <n v="0"/>
    <n v="2"/>
    <n v="90.6"/>
    <n v="82.1"/>
    <n v="3.54"/>
    <n v="1.66"/>
    <n v="0.44600000000000001"/>
    <n v="3.4689999999999999"/>
    <n v="-1.125"/>
    <n v="6.7270000000000003"/>
    <n v="1.5680000000000001"/>
    <n v="10.691000000000001"/>
    <n v="23.7"/>
    <n v="-13.6"/>
    <n v="3.6"/>
    <n v="171.69300000000001"/>
    <n v="2073.2399999999998"/>
    <s v="110421_190033"/>
  </r>
  <r>
    <x v="3"/>
    <s v="R"/>
    <s v="gid_2011_04_21_chamlb_tbamlb_1"/>
    <s v="Tropicana Field"/>
    <s v="Jerry Meals"/>
    <s v="tba"/>
    <s v="cha"/>
    <n v="27"/>
    <x v="7"/>
    <s v="B"/>
    <n v="9"/>
    <n v="1"/>
    <x v="1"/>
    <n v="0.86"/>
    <s v="Pop Out"/>
    <m/>
    <s v="Alexei Ramirez"/>
    <s v="R"/>
    <n v="0"/>
    <x v="0"/>
    <n v="2"/>
    <n v="0"/>
    <n v="1"/>
    <n v="0"/>
    <n v="2"/>
    <n v="83.8"/>
    <n v="78.5"/>
    <n v="3.37"/>
    <n v="1.62"/>
    <n v="2.0019999999999998"/>
    <n v="0.309"/>
    <n v="-1.056"/>
    <n v="6.6159999999999997"/>
    <n v="2.706"/>
    <n v="4.492"/>
    <n v="23.9"/>
    <n v="-10.8"/>
    <n v="7.3"/>
    <n v="149.20400000000001"/>
    <n v="956.774"/>
    <s v="110421_190116"/>
  </r>
  <r>
    <x v="3"/>
    <s v="R"/>
    <s v="gid_2011_04_21_chamlb_tbamlb_1"/>
    <s v="Tropicana Field"/>
    <s v="Jerry Meals"/>
    <s v="tba"/>
    <s v="cha"/>
    <n v="28"/>
    <x v="2"/>
    <s v="X"/>
    <n v="9"/>
    <n v="2"/>
    <x v="0"/>
    <n v="0.88500000000000001"/>
    <s v="Pop Out"/>
    <s v="PU"/>
    <s v="Alexei Ramirez"/>
    <s v="R"/>
    <n v="1"/>
    <x v="0"/>
    <n v="2"/>
    <n v="0"/>
    <n v="1"/>
    <n v="0"/>
    <n v="2"/>
    <n v="90.1"/>
    <n v="82"/>
    <n v="3.37"/>
    <n v="1.62"/>
    <n v="-0.28799999999999998"/>
    <n v="3.464"/>
    <n v="-1.022"/>
    <n v="6.83"/>
    <n v="1.3340000000000001"/>
    <n v="12.236000000000001"/>
    <n v="23.7"/>
    <n v="-12.1"/>
    <n v="3"/>
    <n v="173.803"/>
    <n v="2360.86"/>
    <s v="110421_190138"/>
  </r>
  <r>
    <x v="3"/>
    <s v="R"/>
    <s v="gid_2011_04_21_chamlb_tbamlb_1"/>
    <s v="Tropicana Field"/>
    <s v="Jerry Meals"/>
    <s v="tba"/>
    <s v="cha"/>
    <n v="29"/>
    <x v="0"/>
    <s v="B"/>
    <n v="10"/>
    <n v="1"/>
    <x v="7"/>
    <n v="0.48499999999999999"/>
    <s v="Strikeout"/>
    <m/>
    <s v="Mark Teahen"/>
    <s v="L"/>
    <n v="0"/>
    <x v="0"/>
    <n v="0"/>
    <n v="0"/>
    <n v="0"/>
    <n v="0"/>
    <n v="3"/>
    <n v="89.2"/>
    <n v="81.3"/>
    <n v="3.6"/>
    <n v="1.7"/>
    <n v="-0.92300000000000004"/>
    <n v="4.4020000000000001"/>
    <n v="-1.6619999999999999"/>
    <n v="6.7549999999999999"/>
    <n v="-2.7639999999999998"/>
    <n v="8.4819999999999993"/>
    <n v="23.7"/>
    <n v="12.7"/>
    <n v="4.4000000000000004"/>
    <n v="197.96100000000001"/>
    <n v="1702.24"/>
    <s v="110421_191859"/>
  </r>
  <r>
    <x v="3"/>
    <s v="R"/>
    <s v="gid_2011_04_21_chamlb_tbamlb_1"/>
    <s v="Tropicana Field"/>
    <s v="Jerry Meals"/>
    <s v="tba"/>
    <s v="cha"/>
    <n v="30"/>
    <x v="0"/>
    <s v="B"/>
    <n v="10"/>
    <n v="2"/>
    <x v="0"/>
    <n v="0.89800000000000002"/>
    <s v="Strikeout"/>
    <m/>
    <s v="Mark Teahen"/>
    <s v="L"/>
    <n v="1"/>
    <x v="0"/>
    <n v="0"/>
    <n v="0"/>
    <n v="0"/>
    <n v="0"/>
    <n v="3"/>
    <n v="89.3"/>
    <n v="80.5"/>
    <n v="3.6"/>
    <n v="1.7"/>
    <n v="1.4470000000000001"/>
    <n v="2.3980000000000001"/>
    <n v="-1.3380000000000001"/>
    <n v="6.6429999999999998"/>
    <n v="-2.992"/>
    <n v="13.795999999999999"/>
    <n v="23.7"/>
    <n v="15"/>
    <n v="2.8"/>
    <n v="192.19900000000001"/>
    <n v="2648.78"/>
    <s v="110421_191915"/>
  </r>
  <r>
    <x v="3"/>
    <s v="R"/>
    <s v="gid_2011_04_21_chamlb_tbamlb_1"/>
    <s v="Tropicana Field"/>
    <s v="Jerry Meals"/>
    <s v="tba"/>
    <s v="cha"/>
    <n v="31"/>
    <x v="6"/>
    <s v="S"/>
    <n v="10"/>
    <n v="3"/>
    <x v="0"/>
    <n v="0.89400000000000002"/>
    <s v="Strikeout"/>
    <m/>
    <s v="Mark Teahen"/>
    <s v="L"/>
    <n v="2"/>
    <x v="0"/>
    <n v="0"/>
    <n v="0"/>
    <n v="0"/>
    <n v="0"/>
    <n v="3"/>
    <n v="89.7"/>
    <n v="81.3"/>
    <n v="3.6"/>
    <n v="1.7"/>
    <n v="0.34699999999999998"/>
    <n v="3.07"/>
    <n v="-1.3029999999999999"/>
    <n v="6.5990000000000002"/>
    <n v="0.81699999999999995"/>
    <n v="9.9280000000000008"/>
    <n v="23.7"/>
    <n v="-8.1"/>
    <n v="4"/>
    <n v="175.322"/>
    <n v="1891.9"/>
    <s v="110421_191929"/>
  </r>
  <r>
    <x v="3"/>
    <s v="R"/>
    <s v="gid_2011_04_21_chamlb_tbamlb_1"/>
    <s v="Tropicana Field"/>
    <s v="Jerry Meals"/>
    <s v="tba"/>
    <s v="cha"/>
    <n v="32"/>
    <x v="1"/>
    <s v="S"/>
    <n v="10"/>
    <n v="4"/>
    <x v="0"/>
    <n v="0.90800000000000003"/>
    <s v="Strikeout"/>
    <m/>
    <s v="Mark Teahen"/>
    <s v="L"/>
    <n v="2"/>
    <x v="1"/>
    <n v="0"/>
    <n v="0"/>
    <n v="0"/>
    <n v="0"/>
    <n v="3"/>
    <n v="91.5"/>
    <n v="83.1"/>
    <n v="3.6"/>
    <n v="1.7"/>
    <n v="-0.76700000000000002"/>
    <n v="3.0550000000000002"/>
    <n v="-1.5269999999999999"/>
    <n v="6.6310000000000002"/>
    <n v="-3.1789999999999998"/>
    <n v="10.002000000000001"/>
    <n v="23.7"/>
    <n v="17.3"/>
    <n v="3.8"/>
    <n v="197.56200000000001"/>
    <n v="2040.47"/>
    <s v="110421_191947"/>
  </r>
  <r>
    <x v="3"/>
    <s v="R"/>
    <s v="gid_2011_04_21_chamlb_tbamlb_1"/>
    <s v="Tropicana Field"/>
    <s v="Jerry Meals"/>
    <s v="tba"/>
    <s v="cha"/>
    <n v="33"/>
    <x v="6"/>
    <s v="S"/>
    <n v="10"/>
    <n v="5"/>
    <x v="7"/>
    <n v="0.91"/>
    <s v="Strikeout"/>
    <m/>
    <s v="Mark Teahen"/>
    <s v="L"/>
    <n v="2"/>
    <x v="2"/>
    <n v="0"/>
    <n v="0"/>
    <n v="0"/>
    <n v="0"/>
    <n v="3"/>
    <n v="91.4"/>
    <n v="83.3"/>
    <n v="3.6"/>
    <n v="1.7"/>
    <n v="-3.0000000000000001E-3"/>
    <n v="4.2830000000000004"/>
    <n v="-1.302"/>
    <n v="6.76"/>
    <n v="-5.1369999999999996"/>
    <n v="8.9269999999999996"/>
    <n v="23.7"/>
    <n v="25.4"/>
    <n v="4.2"/>
    <n v="209.80099999999999"/>
    <n v="2011.32"/>
    <s v="110421_192004"/>
  </r>
  <r>
    <x v="3"/>
    <s v="R"/>
    <s v="gid_2011_04_21_chamlb_tbamlb_1"/>
    <s v="Tropicana Field"/>
    <s v="Jerry Meals"/>
    <s v="tba"/>
    <s v="cha"/>
    <n v="34"/>
    <x v="3"/>
    <s v="X"/>
    <n v="11"/>
    <n v="1"/>
    <x v="0"/>
    <n v="0.90500000000000003"/>
    <s v="Single"/>
    <s v="GB"/>
    <s v="Juan Pierre"/>
    <s v="L"/>
    <n v="0"/>
    <x v="0"/>
    <n v="1"/>
    <n v="0"/>
    <n v="0"/>
    <n v="0"/>
    <n v="3"/>
    <n v="89.8"/>
    <n v="81.2"/>
    <n v="3.27"/>
    <n v="1.57"/>
    <n v="-0.308"/>
    <n v="2.7909999999999999"/>
    <n v="-1.5169999999999999"/>
    <n v="6.5819999999999999"/>
    <n v="-1.964"/>
    <n v="11.409000000000001"/>
    <n v="23.7"/>
    <n v="9.6"/>
    <n v="3.5"/>
    <n v="189.72800000000001"/>
    <n v="2195.81"/>
    <s v="110421_192035"/>
  </r>
  <r>
    <x v="3"/>
    <s v="R"/>
    <s v="gid_2011_04_21_chamlb_tbamlb_1"/>
    <s v="Tropicana Field"/>
    <s v="Jerry Meals"/>
    <s v="tba"/>
    <s v="cha"/>
    <n v="35"/>
    <x v="0"/>
    <s v="B"/>
    <n v="12"/>
    <n v="1"/>
    <x v="6"/>
    <n v="0.70499999999999996"/>
    <s v="Double"/>
    <m/>
    <s v="Omar Vizquel"/>
    <s v="L"/>
    <n v="0"/>
    <x v="0"/>
    <n v="1"/>
    <n v="1"/>
    <n v="0"/>
    <n v="0"/>
    <n v="3"/>
    <n v="87.8"/>
    <n v="79"/>
    <n v="3.22"/>
    <n v="1.5"/>
    <n v="-2.4900000000000002"/>
    <n v="3.5840000000000001"/>
    <n v="-1.923"/>
    <n v="6.5620000000000003"/>
    <n v="-4.8819999999999997"/>
    <n v="10.131"/>
    <n v="23.7"/>
    <n v="25.4"/>
    <n v="4.5999999999999996"/>
    <n v="205.62899999999999"/>
    <n v="2076.2800000000002"/>
    <s v="110421_192121"/>
  </r>
  <r>
    <x v="3"/>
    <s v="R"/>
    <s v="gid_2011_04_21_chamlb_tbamlb_1"/>
    <s v="Tropicana Field"/>
    <s v="Jerry Meals"/>
    <s v="tba"/>
    <s v="cha"/>
    <n v="36"/>
    <x v="1"/>
    <s v="S"/>
    <n v="12"/>
    <n v="2"/>
    <x v="0"/>
    <n v="0.89700000000000002"/>
    <s v="Double"/>
    <m/>
    <s v="Omar Vizquel"/>
    <s v="L"/>
    <n v="1"/>
    <x v="0"/>
    <n v="1"/>
    <n v="1"/>
    <n v="0"/>
    <n v="0"/>
    <n v="3"/>
    <n v="88.7"/>
    <n v="80.400000000000006"/>
    <n v="3.22"/>
    <n v="1.5"/>
    <n v="0.27600000000000002"/>
    <n v="2.5920000000000001"/>
    <n v="-1.2210000000000001"/>
    <n v="6.5279999999999996"/>
    <n v="-1.337"/>
    <n v="11.89"/>
    <n v="23.7"/>
    <n v="5"/>
    <n v="3.4"/>
    <n v="186.38800000000001"/>
    <n v="2247.36"/>
    <s v="110421_192237"/>
  </r>
  <r>
    <x v="3"/>
    <s v="R"/>
    <s v="gid_2011_04_21_chamlb_tbamlb_1"/>
    <s v="Tropicana Field"/>
    <s v="Jerry Meals"/>
    <s v="tba"/>
    <s v="cha"/>
    <n v="37"/>
    <x v="12"/>
    <s v="S"/>
    <n v="12"/>
    <n v="3"/>
    <x v="0"/>
    <n v="0.89500000000000002"/>
    <s v="Double"/>
    <m/>
    <s v="Omar Vizquel"/>
    <s v="L"/>
    <n v="1"/>
    <x v="1"/>
    <n v="1"/>
    <n v="1"/>
    <n v="1"/>
    <n v="0"/>
    <n v="3"/>
    <n v="89.7"/>
    <n v="80.900000000000006"/>
    <n v="3.22"/>
    <n v="1.5"/>
    <n v="0.13800000000000001"/>
    <n v="2.141"/>
    <n v="-1.1679999999999999"/>
    <n v="6.5579999999999998"/>
    <n v="-1.238"/>
    <n v="12.819000000000001"/>
    <n v="23.7"/>
    <n v="5.2"/>
    <n v="3.1"/>
    <n v="185.494"/>
    <n v="2430.2800000000002"/>
    <s v="110421_192314"/>
  </r>
  <r>
    <x v="3"/>
    <s v="R"/>
    <s v="gid_2011_04_21_chamlb_tbamlb_1"/>
    <s v="Tropicana Field"/>
    <s v="Jerry Meals"/>
    <s v="tba"/>
    <s v="cha"/>
    <n v="38"/>
    <x v="9"/>
    <s v="X"/>
    <n v="12"/>
    <n v="4"/>
    <x v="7"/>
    <n v="0.9"/>
    <s v="Double"/>
    <s v="FB"/>
    <s v="Omar Vizquel"/>
    <s v="L"/>
    <n v="1"/>
    <x v="2"/>
    <n v="1"/>
    <n v="1"/>
    <n v="1"/>
    <n v="0"/>
    <n v="3"/>
    <n v="90.1"/>
    <n v="82.9"/>
    <n v="3.22"/>
    <n v="1.5"/>
    <n v="0.23"/>
    <n v="3.1230000000000002"/>
    <n v="-1.391"/>
    <n v="6.6879999999999997"/>
    <n v="-4.5659999999999998"/>
    <n v="9.0370000000000008"/>
    <n v="23.8"/>
    <n v="21.3"/>
    <n v="4.3"/>
    <n v="206.696"/>
    <n v="1965.49"/>
    <s v="110421_192411"/>
  </r>
  <r>
    <x v="3"/>
    <s v="R"/>
    <s v="gid_2011_04_21_chamlb_tbamlb_1"/>
    <s v="Tropicana Field"/>
    <s v="Jerry Meals"/>
    <s v="tba"/>
    <s v="cha"/>
    <n v="39"/>
    <x v="0"/>
    <s v="B"/>
    <n v="13"/>
    <n v="1"/>
    <x v="1"/>
    <n v="0.91600000000000004"/>
    <s v="Hit By Pitch"/>
    <m/>
    <s v="Carlos Quentin"/>
    <s v="R"/>
    <n v="0"/>
    <x v="0"/>
    <n v="1"/>
    <n v="0"/>
    <n v="1"/>
    <n v="0"/>
    <n v="3"/>
    <n v="82.7"/>
    <n v="77.400000000000006"/>
    <n v="3.37"/>
    <n v="1.72"/>
    <n v="0.44700000000000001"/>
    <n v="1.774"/>
    <n v="-1.25"/>
    <n v="6.7060000000000004"/>
    <n v="4.2160000000000002"/>
    <n v="-1.4370000000000001"/>
    <n v="23.9"/>
    <n v="-10.8"/>
    <n v="9.6"/>
    <n v="71.783000000000001"/>
    <n v="794.71100000000001"/>
    <s v="110421_192502"/>
  </r>
  <r>
    <x v="3"/>
    <s v="R"/>
    <s v="gid_2011_04_21_chamlb_tbamlb_1"/>
    <s v="Tropicana Field"/>
    <s v="Jerry Meals"/>
    <s v="tba"/>
    <s v="cha"/>
    <n v="40"/>
    <x v="6"/>
    <s v="S"/>
    <n v="13"/>
    <n v="2"/>
    <x v="1"/>
    <n v="0.92600000000000005"/>
    <s v="Hit By Pitch"/>
    <m/>
    <s v="Carlos Quentin"/>
    <s v="R"/>
    <n v="1"/>
    <x v="0"/>
    <n v="1"/>
    <n v="0"/>
    <n v="1"/>
    <n v="0"/>
    <n v="3"/>
    <n v="83.2"/>
    <n v="76.8"/>
    <n v="3.37"/>
    <n v="1.72"/>
    <n v="0.46600000000000003"/>
    <n v="1.6279999999999999"/>
    <n v="-1.321"/>
    <n v="6.5579999999999998"/>
    <n v="5.859"/>
    <n v="1.4530000000000001"/>
    <n v="23.8"/>
    <n v="-16.399999999999999"/>
    <n v="8.8000000000000007"/>
    <n v="104.38500000000001"/>
    <n v="1073.27"/>
    <s v="110421_192524"/>
  </r>
  <r>
    <x v="3"/>
    <s v="R"/>
    <s v="gid_2011_04_21_chamlb_tbamlb_1"/>
    <s v="Tropicana Field"/>
    <s v="Jerry Meals"/>
    <s v="tba"/>
    <s v="cha"/>
    <n v="41"/>
    <x v="6"/>
    <s v="S"/>
    <n v="13"/>
    <n v="3"/>
    <x v="7"/>
    <n v="0.91300000000000003"/>
    <s v="Hit By Pitch"/>
    <m/>
    <s v="Carlos Quentin"/>
    <s v="R"/>
    <n v="1"/>
    <x v="1"/>
    <n v="1"/>
    <n v="0"/>
    <n v="1"/>
    <n v="0"/>
    <n v="3"/>
    <n v="91.5"/>
    <n v="83.7"/>
    <n v="3.37"/>
    <n v="1.72"/>
    <n v="-1.335"/>
    <n v="2.29"/>
    <n v="-1.224"/>
    <n v="6.5750000000000002"/>
    <n v="-4.9560000000000004"/>
    <n v="5.2709999999999999"/>
    <n v="23.8"/>
    <n v="19.5"/>
    <n v="5.8"/>
    <n v="223.018"/>
    <n v="1413.02"/>
    <s v="110421_192549"/>
  </r>
  <r>
    <x v="3"/>
    <s v="R"/>
    <s v="gid_2011_04_21_chamlb_tbamlb_1"/>
    <s v="Tropicana Field"/>
    <s v="Jerry Meals"/>
    <s v="tba"/>
    <s v="cha"/>
    <n v="42"/>
    <x v="0"/>
    <s v="B"/>
    <n v="13"/>
    <n v="4"/>
    <x v="0"/>
    <n v="0.88"/>
    <s v="Hit By Pitch"/>
    <m/>
    <s v="Carlos Quentin"/>
    <s v="R"/>
    <n v="1"/>
    <x v="2"/>
    <n v="1"/>
    <n v="0"/>
    <n v="1"/>
    <n v="0"/>
    <n v="3"/>
    <n v="92"/>
    <n v="84"/>
    <n v="3.37"/>
    <n v="1.72"/>
    <n v="-1.643"/>
    <n v="2.3519999999999999"/>
    <n v="-1.361"/>
    <n v="6.5069999999999997"/>
    <n v="-2.4660000000000002"/>
    <n v="6.5279999999999996"/>
    <n v="23.7"/>
    <n v="11.4"/>
    <n v="5"/>
    <n v="200.57300000000001"/>
    <n v="1370.51"/>
    <s v="110421_192616"/>
  </r>
  <r>
    <x v="3"/>
    <s v="R"/>
    <s v="gid_2011_04_21_chamlb_tbamlb_1"/>
    <s v="Tropicana Field"/>
    <s v="Jerry Meals"/>
    <s v="tba"/>
    <s v="cha"/>
    <n v="43"/>
    <x v="0"/>
    <s v="B"/>
    <n v="13"/>
    <n v="5"/>
    <x v="5"/>
    <n v="0.89900000000000002"/>
    <s v="Hit By Pitch"/>
    <m/>
    <s v="Carlos Quentin"/>
    <s v="R"/>
    <n v="2"/>
    <x v="2"/>
    <n v="1"/>
    <n v="0"/>
    <n v="1"/>
    <n v="0"/>
    <n v="3"/>
    <n v="79.099999999999994"/>
    <n v="73"/>
    <n v="3.37"/>
    <n v="1.72"/>
    <n v="0.36"/>
    <n v="1.2929999999999999"/>
    <n v="-1.123"/>
    <n v="6.7130000000000001"/>
    <n v="5.7329999999999997"/>
    <n v="-8.6850000000000005"/>
    <n v="23.8"/>
    <n v="-10.1"/>
    <n v="13.7"/>
    <n v="33.598999999999997"/>
    <n v="1729.25"/>
    <s v="110421_192644"/>
  </r>
  <r>
    <x v="3"/>
    <s v="R"/>
    <s v="gid_2011_04_21_chamlb_tbamlb_1"/>
    <s v="Tropicana Field"/>
    <s v="Jerry Meals"/>
    <s v="tba"/>
    <s v="cha"/>
    <n v="44"/>
    <x v="8"/>
    <s v="B"/>
    <n v="13"/>
    <n v="6"/>
    <x v="7"/>
    <n v="0.72099999999999997"/>
    <s v="Hit By Pitch"/>
    <m/>
    <s v="Carlos Quentin"/>
    <s v="R"/>
    <n v="3"/>
    <x v="2"/>
    <n v="1"/>
    <n v="0"/>
    <n v="1"/>
    <n v="0"/>
    <n v="3"/>
    <n v="92.3"/>
    <n v="84"/>
    <n v="3.37"/>
    <n v="1.72"/>
    <n v="-1.91"/>
    <n v="3.7290000000000001"/>
    <n v="-1.1659999999999999"/>
    <n v="6.6669999999999998"/>
    <n v="-4.8490000000000002"/>
    <n v="10.308999999999999"/>
    <n v="23.7"/>
    <n v="31.5"/>
    <n v="3.8"/>
    <n v="205.09899999999999"/>
    <n v="2240"/>
    <s v="110421_192723"/>
  </r>
  <r>
    <x v="3"/>
    <s v="R"/>
    <s v="gid_2011_04_21_chamlb_tbamlb_1"/>
    <s v="Tropicana Field"/>
    <s v="Jerry Meals"/>
    <s v="tba"/>
    <s v="cha"/>
    <n v="45"/>
    <x v="0"/>
    <s v="B"/>
    <n v="14"/>
    <n v="1"/>
    <x v="5"/>
    <n v="0.90300000000000002"/>
    <s v="Single"/>
    <m/>
    <s v="Paul Konerko"/>
    <s v="R"/>
    <n v="0"/>
    <x v="0"/>
    <n v="1"/>
    <n v="1"/>
    <n v="1"/>
    <n v="0"/>
    <n v="3"/>
    <n v="75.7"/>
    <n v="69.3"/>
    <n v="3.64"/>
    <n v="1.68"/>
    <n v="1.212"/>
    <n v="1.5229999999999999"/>
    <n v="-1.1259999999999999"/>
    <n v="6.7569999999999997"/>
    <n v="7.4560000000000004"/>
    <n v="-7.883"/>
    <n v="23.8"/>
    <n v="-12.8"/>
    <n v="14.5"/>
    <n v="43.625999999999998"/>
    <n v="1709.67"/>
    <s v="110421_192825"/>
  </r>
  <r>
    <x v="3"/>
    <s v="R"/>
    <s v="gid_2011_04_21_chamlb_tbamlb_1"/>
    <s v="Tropicana Field"/>
    <s v="Jerry Meals"/>
    <s v="tba"/>
    <s v="cha"/>
    <n v="46"/>
    <x v="1"/>
    <s v="S"/>
    <n v="14"/>
    <n v="2"/>
    <x v="7"/>
    <n v="0.89800000000000002"/>
    <s v="Single"/>
    <m/>
    <s v="Paul Konerko"/>
    <s v="R"/>
    <n v="1"/>
    <x v="0"/>
    <n v="1"/>
    <n v="1"/>
    <n v="1"/>
    <n v="0"/>
    <n v="3"/>
    <n v="89.7"/>
    <n v="82"/>
    <n v="3.64"/>
    <n v="1.68"/>
    <n v="0.16"/>
    <n v="2.633"/>
    <n v="-1.1399999999999999"/>
    <n v="6.5739999999999998"/>
    <n v="-5.1459999999999999"/>
    <n v="9.0609999999999999"/>
    <n v="23.7"/>
    <n v="23.3"/>
    <n v="4.5999999999999996"/>
    <n v="209.47300000000001"/>
    <n v="1996.14"/>
    <s v="110421_192850"/>
  </r>
  <r>
    <x v="3"/>
    <s v="R"/>
    <s v="gid_2011_04_21_chamlb_tbamlb_1"/>
    <s v="Tropicana Field"/>
    <s v="Jerry Meals"/>
    <s v="tba"/>
    <s v="cha"/>
    <n v="47"/>
    <x v="4"/>
    <s v="S"/>
    <n v="14"/>
    <n v="3"/>
    <x v="6"/>
    <n v="0.91900000000000004"/>
    <s v="Single"/>
    <m/>
    <s v="Paul Konerko"/>
    <s v="R"/>
    <n v="1"/>
    <x v="1"/>
    <n v="1"/>
    <n v="1"/>
    <n v="1"/>
    <n v="0"/>
    <n v="3"/>
    <n v="80.900000000000006"/>
    <n v="74.2"/>
    <n v="3.64"/>
    <n v="1.68"/>
    <n v="-0.44400000000000001"/>
    <n v="2.3479999999999999"/>
    <n v="-1.3049999999999999"/>
    <n v="6.5540000000000003"/>
    <n v="1.0509999999999999"/>
    <n v="5.6470000000000002"/>
    <n v="23.8"/>
    <n v="-4.0999999999999996"/>
    <n v="7.3"/>
    <n v="169.56200000000001"/>
    <n v="997.05899999999997"/>
    <s v="110421_192922"/>
  </r>
  <r>
    <x v="3"/>
    <s v="R"/>
    <s v="gid_2011_04_21_chamlb_tbamlb_1"/>
    <s v="Tropicana Field"/>
    <s v="Jerry Meals"/>
    <s v="tba"/>
    <s v="cha"/>
    <n v="48"/>
    <x v="9"/>
    <s v="X"/>
    <n v="14"/>
    <n v="4"/>
    <x v="1"/>
    <n v="0.91800000000000004"/>
    <s v="Single"/>
    <s v="LD"/>
    <s v="Paul Konerko"/>
    <s v="R"/>
    <n v="1"/>
    <x v="2"/>
    <n v="1"/>
    <n v="1"/>
    <n v="1"/>
    <n v="0"/>
    <n v="3"/>
    <n v="83.6"/>
    <n v="77.900000000000006"/>
    <n v="3.64"/>
    <n v="1.68"/>
    <n v="0.41499999999999998"/>
    <n v="2.3170000000000002"/>
    <n v="-1.254"/>
    <n v="6.76"/>
    <n v="2.5550000000000002"/>
    <n v="1.944"/>
    <n v="23.9"/>
    <n v="-8.4"/>
    <n v="8"/>
    <n v="127.946"/>
    <n v="585.83199999999999"/>
    <s v="110421_193013"/>
  </r>
  <r>
    <x v="3"/>
    <s v="R"/>
    <s v="gid_2011_04_21_chamlb_tbamlb_1"/>
    <s v="Tropicana Field"/>
    <s v="Jerry Meals"/>
    <s v="tba"/>
    <s v="cha"/>
    <n v="49"/>
    <x v="1"/>
    <s v="S"/>
    <n v="15"/>
    <n v="1"/>
    <x v="5"/>
    <n v="0.90300000000000002"/>
    <s v="Single"/>
    <m/>
    <s v="Adam Dunn"/>
    <s v="L"/>
    <n v="0"/>
    <x v="0"/>
    <n v="1"/>
    <n v="1"/>
    <n v="0"/>
    <n v="1"/>
    <n v="3"/>
    <n v="76.2"/>
    <n v="70.099999999999994"/>
    <n v="3.65"/>
    <n v="1.7"/>
    <n v="0.38300000000000001"/>
    <n v="2.794"/>
    <n v="-1.4810000000000001"/>
    <n v="6.8449999999999998"/>
    <n v="7.5170000000000003"/>
    <n v="-9.7010000000000005"/>
    <n v="23.8"/>
    <n v="-12.4"/>
    <n v="14.7"/>
    <n v="37.941000000000003"/>
    <n v="1969.3"/>
    <s v="110421_193104"/>
  </r>
  <r>
    <x v="3"/>
    <s v="R"/>
    <s v="gid_2011_04_21_chamlb_tbamlb_1"/>
    <s v="Tropicana Field"/>
    <s v="Jerry Meals"/>
    <s v="tba"/>
    <s v="cha"/>
    <n v="50"/>
    <x v="9"/>
    <s v="X"/>
    <n v="15"/>
    <n v="2"/>
    <x v="0"/>
    <n v="0.51700000000000002"/>
    <s v="Single"/>
    <s v="LD"/>
    <s v="Adam Dunn"/>
    <s v="L"/>
    <n v="0"/>
    <x v="1"/>
    <n v="1"/>
    <n v="1"/>
    <n v="0"/>
    <n v="1"/>
    <n v="3"/>
    <n v="90.8"/>
    <n v="83.6"/>
    <n v="3.65"/>
    <n v="1.7"/>
    <n v="4.3999999999999997E-2"/>
    <n v="2.2559999999999998"/>
    <n v="-1.325"/>
    <n v="6.5270000000000001"/>
    <n v="-4.1500000000000004"/>
    <n v="9.5020000000000007"/>
    <n v="23.8"/>
    <n v="20.5"/>
    <n v="4.0999999999999996"/>
    <n v="203.501"/>
    <n v="2025.67"/>
    <s v="110421_193125"/>
  </r>
  <r>
    <x v="3"/>
    <s v="R"/>
    <s v="gid_2011_04_21_chamlb_tbamlb_1"/>
    <s v="Tropicana Field"/>
    <s v="Jerry Meals"/>
    <s v="tba"/>
    <s v="cha"/>
    <n v="51"/>
    <x v="1"/>
    <s v="S"/>
    <n v="16"/>
    <n v="1"/>
    <x v="1"/>
    <n v="0.88800000000000001"/>
    <s v="Walk"/>
    <m/>
    <s v="Alex Rios"/>
    <s v="R"/>
    <n v="0"/>
    <x v="0"/>
    <n v="1"/>
    <n v="1"/>
    <n v="1"/>
    <n v="0"/>
    <n v="3"/>
    <n v="83"/>
    <n v="75.8"/>
    <n v="3.27"/>
    <n v="1.36"/>
    <n v="0.84299999999999997"/>
    <n v="2.589"/>
    <n v="-1.3"/>
    <n v="6.7220000000000004"/>
    <n v="3.173"/>
    <n v="1.268"/>
    <n v="23.7"/>
    <n v="-10.1"/>
    <n v="8.6999999999999993"/>
    <n v="112.554"/>
    <n v="602.72500000000002"/>
    <s v="110421_193241"/>
  </r>
  <r>
    <x v="3"/>
    <s v="R"/>
    <s v="gid_2011_04_21_chamlb_tbamlb_1"/>
    <s v="Tropicana Field"/>
    <s v="Jerry Meals"/>
    <s v="tba"/>
    <s v="cha"/>
    <n v="52"/>
    <x v="0"/>
    <s v="B"/>
    <n v="16"/>
    <n v="2"/>
    <x v="1"/>
    <n v="0.92300000000000004"/>
    <s v="Walk"/>
    <m/>
    <s v="Alex Rios"/>
    <s v="R"/>
    <n v="0"/>
    <x v="1"/>
    <n v="1"/>
    <n v="1"/>
    <n v="1"/>
    <n v="0"/>
    <n v="3"/>
    <n v="83.7"/>
    <n v="78.099999999999994"/>
    <n v="3.27"/>
    <n v="1.36"/>
    <n v="2.254"/>
    <n v="1.702"/>
    <n v="-1.0149999999999999"/>
    <n v="6.609"/>
    <n v="4.5880000000000001"/>
    <n v="3.8140000000000001"/>
    <n v="23.9"/>
    <n v="-16.3"/>
    <n v="7.6"/>
    <n v="130.09100000000001"/>
    <n v="1083.47"/>
    <s v="110421_193259"/>
  </r>
  <r>
    <x v="3"/>
    <s v="R"/>
    <s v="gid_2011_04_21_chamlb_tbamlb_1"/>
    <s v="Tropicana Field"/>
    <s v="Jerry Meals"/>
    <s v="tba"/>
    <s v="cha"/>
    <n v="53"/>
    <x v="4"/>
    <s v="S"/>
    <n v="16"/>
    <n v="3"/>
    <x v="7"/>
    <n v="0.84399999999999997"/>
    <s v="Walk"/>
    <m/>
    <s v="Alex Rios"/>
    <s v="R"/>
    <n v="1"/>
    <x v="1"/>
    <n v="1"/>
    <n v="1"/>
    <n v="1"/>
    <n v="0"/>
    <n v="3"/>
    <n v="91.3"/>
    <n v="84"/>
    <n v="3.27"/>
    <n v="1.36"/>
    <n v="0.70099999999999996"/>
    <n v="2.4630000000000001"/>
    <n v="-1.1539999999999999"/>
    <n v="6.516"/>
    <n v="-3.9329999999999998"/>
    <n v="8.6669999999999998"/>
    <n v="23.8"/>
    <n v="17.7"/>
    <n v="4.3"/>
    <n v="204.30600000000001"/>
    <n v="1869.38"/>
    <s v="110421_193322"/>
  </r>
  <r>
    <x v="3"/>
    <s v="R"/>
    <s v="gid_2011_04_21_chamlb_tbamlb_1"/>
    <s v="Tropicana Field"/>
    <s v="Jerry Meals"/>
    <s v="tba"/>
    <s v="cha"/>
    <n v="54"/>
    <x v="0"/>
    <s v="B"/>
    <n v="16"/>
    <n v="4"/>
    <x v="6"/>
    <n v="0.95299999999999996"/>
    <s v="Walk"/>
    <m/>
    <s v="Alex Rios"/>
    <s v="R"/>
    <n v="1"/>
    <x v="2"/>
    <n v="1"/>
    <n v="1"/>
    <n v="1"/>
    <n v="0"/>
    <n v="3"/>
    <n v="82.3"/>
    <n v="75.400000000000006"/>
    <n v="3.27"/>
    <n v="1.36"/>
    <n v="-1.405"/>
    <n v="2.2040000000000002"/>
    <n v="-1.4850000000000001"/>
    <n v="6.5119999999999996"/>
    <n v="-2.254"/>
    <n v="6.1369999999999996"/>
    <n v="23.8"/>
    <n v="7.3"/>
    <n v="6.8"/>
    <n v="200.012"/>
    <n v="1152.8"/>
    <s v="110421_193346"/>
  </r>
  <r>
    <x v="3"/>
    <s v="R"/>
    <s v="gid_2011_04_21_chamlb_tbamlb_1"/>
    <s v="Tropicana Field"/>
    <s v="Jerry Meals"/>
    <s v="tba"/>
    <s v="cha"/>
    <n v="55"/>
    <x v="4"/>
    <s v="S"/>
    <n v="16"/>
    <n v="5"/>
    <x v="0"/>
    <n v="0.88900000000000001"/>
    <s v="Walk"/>
    <m/>
    <s v="Alex Rios"/>
    <s v="R"/>
    <n v="2"/>
    <x v="2"/>
    <n v="1"/>
    <n v="1"/>
    <n v="1"/>
    <n v="0"/>
    <n v="3"/>
    <n v="92.8"/>
    <n v="83.9"/>
    <n v="3.27"/>
    <n v="1.36"/>
    <n v="-0.311"/>
    <n v="4.0259999999999998"/>
    <n v="-0.94699999999999995"/>
    <n v="6.8010000000000002"/>
    <n v="2.2829999999999999"/>
    <n v="11.536"/>
    <n v="23.7"/>
    <n v="-19.8"/>
    <n v="2.9"/>
    <n v="168.84299999999999"/>
    <n v="2310.71"/>
    <s v="110421_193413"/>
  </r>
  <r>
    <x v="3"/>
    <s v="R"/>
    <s v="gid_2011_04_21_chamlb_tbamlb_1"/>
    <s v="Tropicana Field"/>
    <s v="Jerry Meals"/>
    <s v="tba"/>
    <s v="cha"/>
    <n v="56"/>
    <x v="4"/>
    <s v="S"/>
    <n v="16"/>
    <n v="6"/>
    <x v="5"/>
    <n v="0.90200000000000002"/>
    <s v="Walk"/>
    <m/>
    <s v="Alex Rios"/>
    <s v="R"/>
    <n v="2"/>
    <x v="2"/>
    <n v="1"/>
    <n v="1"/>
    <n v="1"/>
    <n v="0"/>
    <n v="3"/>
    <n v="78"/>
    <n v="71.5"/>
    <n v="3.27"/>
    <n v="1.36"/>
    <n v="0.76300000000000001"/>
    <n v="1.2689999999999999"/>
    <n v="-0.96799999999999997"/>
    <n v="6.8319999999999999"/>
    <n v="5.984"/>
    <n v="-9.42"/>
    <n v="23.8"/>
    <n v="-10.199999999999999"/>
    <n v="14.4"/>
    <n v="32.585999999999999"/>
    <n v="1812.74"/>
    <s v="110421_193442"/>
  </r>
  <r>
    <x v="3"/>
    <s v="R"/>
    <s v="gid_2011_04_21_chamlb_tbamlb_1"/>
    <s v="Tropicana Field"/>
    <s v="Jerry Meals"/>
    <s v="tba"/>
    <s v="cha"/>
    <n v="57"/>
    <x v="0"/>
    <s v="B"/>
    <n v="16"/>
    <n v="7"/>
    <x v="0"/>
    <n v="0.70399999999999996"/>
    <s v="Walk"/>
    <m/>
    <s v="Alex Rios"/>
    <s v="R"/>
    <n v="2"/>
    <x v="2"/>
    <n v="1"/>
    <n v="1"/>
    <n v="1"/>
    <n v="0"/>
    <n v="3"/>
    <n v="91.3"/>
    <n v="83.8"/>
    <n v="3.27"/>
    <n v="1.36"/>
    <n v="-1.8580000000000001"/>
    <n v="3.6160000000000001"/>
    <n v="-1.4279999999999999"/>
    <n v="6.5629999999999997"/>
    <n v="-3.0329999999999999"/>
    <n v="8.02"/>
    <n v="23.8"/>
    <n v="16.5"/>
    <n v="4.4000000000000004"/>
    <n v="200.61699999999999"/>
    <n v="1685.68"/>
    <s v="110421_193508"/>
  </r>
  <r>
    <x v="3"/>
    <s v="R"/>
    <s v="gid_2011_04_21_chamlb_tbamlb_1"/>
    <s v="Tropicana Field"/>
    <s v="Jerry Meals"/>
    <s v="tba"/>
    <s v="cha"/>
    <n v="58"/>
    <x v="0"/>
    <s v="B"/>
    <n v="16"/>
    <n v="8"/>
    <x v="7"/>
    <n v="0.64600000000000002"/>
    <s v="Walk"/>
    <m/>
    <s v="Alex Rios"/>
    <s v="R"/>
    <n v="3"/>
    <x v="2"/>
    <n v="1"/>
    <n v="1"/>
    <n v="1"/>
    <n v="0"/>
    <n v="3"/>
    <n v="90.1"/>
    <n v="83"/>
    <n v="3.27"/>
    <n v="1.36"/>
    <n v="0.30299999999999999"/>
    <n v="4.0270000000000001"/>
    <n v="-1.1499999999999999"/>
    <n v="6.6390000000000002"/>
    <n v="-2.4710000000000001"/>
    <n v="8.0229999999999997"/>
    <n v="23.8"/>
    <n v="10.4"/>
    <n v="4.4000000000000004"/>
    <n v="197.03"/>
    <n v="1637.08"/>
    <s v="110421_193531"/>
  </r>
  <r>
    <x v="3"/>
    <s v="R"/>
    <s v="gid_2011_04_21_chamlb_tbamlb_1"/>
    <s v="Tropicana Field"/>
    <s v="Jerry Meals"/>
    <s v="tba"/>
    <s v="cha"/>
    <n v="59"/>
    <x v="6"/>
    <s v="S"/>
    <n v="17"/>
    <n v="1"/>
    <x v="0"/>
    <n v="0.90300000000000002"/>
    <s v="Sac Fly"/>
    <m/>
    <s v="A.J. Pierzynski"/>
    <s v="L"/>
    <n v="0"/>
    <x v="0"/>
    <n v="1"/>
    <n v="1"/>
    <n v="1"/>
    <n v="1"/>
    <n v="3"/>
    <n v="92.5"/>
    <n v="84.6"/>
    <n v="3.54"/>
    <n v="1.66"/>
    <n v="0.14699999999999999"/>
    <n v="3.4140000000000001"/>
    <n v="-1.2809999999999999"/>
    <n v="6.71"/>
    <n v="0.254"/>
    <n v="10.523999999999999"/>
    <n v="23.8"/>
    <n v="-5.3"/>
    <n v="3.1"/>
    <n v="178.624"/>
    <n v="2085.56"/>
    <s v="110421_193614"/>
  </r>
  <r>
    <x v="3"/>
    <s v="R"/>
    <s v="gid_2011_04_21_chamlb_tbamlb_1"/>
    <s v="Tropicana Field"/>
    <s v="Jerry Meals"/>
    <s v="tba"/>
    <s v="cha"/>
    <n v="60"/>
    <x v="0"/>
    <s v="B"/>
    <n v="17"/>
    <n v="2"/>
    <x v="0"/>
    <n v="0.88600000000000001"/>
    <s v="Sac Fly"/>
    <m/>
    <s v="A.J. Pierzynski"/>
    <s v="L"/>
    <n v="0"/>
    <x v="1"/>
    <n v="1"/>
    <n v="1"/>
    <n v="1"/>
    <n v="1"/>
    <n v="3"/>
    <n v="92.5"/>
    <n v="84.4"/>
    <n v="3.54"/>
    <n v="1.66"/>
    <n v="-0.59"/>
    <n v="4.2990000000000004"/>
    <n v="-1.131"/>
    <n v="6.7770000000000001"/>
    <n v="3.3220000000000001"/>
    <n v="9.3290000000000006"/>
    <n v="23.7"/>
    <n v="-21.4"/>
    <n v="3.8"/>
    <n v="160.47999999999999"/>
    <n v="1958.87"/>
    <s v="110421_193639"/>
  </r>
  <r>
    <x v="3"/>
    <s v="R"/>
    <s v="gid_2011_04_21_chamlb_tbamlb_1"/>
    <s v="Tropicana Field"/>
    <s v="Jerry Meals"/>
    <s v="tba"/>
    <s v="cha"/>
    <n v="61"/>
    <x v="9"/>
    <s v="X"/>
    <n v="17"/>
    <n v="3"/>
    <x v="7"/>
    <n v="0.83"/>
    <s v="Sac Fly"/>
    <m/>
    <s v="A.J. Pierzynski"/>
    <s v="L"/>
    <n v="1"/>
    <x v="1"/>
    <n v="1"/>
    <n v="1"/>
    <n v="1"/>
    <n v="1"/>
    <n v="3"/>
    <n v="90.8"/>
    <n v="84"/>
    <n v="3.54"/>
    <n v="1.66"/>
    <n v="0.111"/>
    <n v="3.0910000000000002"/>
    <n v="-1.222"/>
    <n v="6.6289999999999996"/>
    <n v="-3.4329999999999998"/>
    <n v="8.1880000000000006"/>
    <n v="23.8"/>
    <n v="15.7"/>
    <n v="4.4000000000000004"/>
    <n v="202.642"/>
    <n v="1748.44"/>
    <s v="110421_193701"/>
  </r>
  <r>
    <x v="3"/>
    <s v="R"/>
    <s v="gid_2011_04_21_chamlb_tbamlb_1"/>
    <s v="Tropicana Field"/>
    <s v="Jerry Meals"/>
    <s v="tba"/>
    <s v="cha"/>
    <n v="62"/>
    <x v="0"/>
    <s v="B"/>
    <n v="18"/>
    <n v="1"/>
    <x v="1"/>
    <n v="0.91900000000000004"/>
    <s v="Flyout"/>
    <m/>
    <s v="Alexei Ramirez"/>
    <s v="R"/>
    <n v="0"/>
    <x v="0"/>
    <n v="2"/>
    <n v="1"/>
    <n v="1"/>
    <n v="0"/>
    <n v="3"/>
    <n v="84.7"/>
    <n v="78.900000000000006"/>
    <n v="3.37"/>
    <n v="1.62"/>
    <n v="1.3109999999999999"/>
    <n v="1.0760000000000001"/>
    <n v="-1.31"/>
    <n v="6.5650000000000004"/>
    <n v="3.7250000000000001"/>
    <n v="2.9830000000000001"/>
    <n v="23.9"/>
    <n v="-13"/>
    <n v="7.7"/>
    <n v="129.126"/>
    <n v="875.54700000000003"/>
    <s v="110421_193747"/>
  </r>
  <r>
    <x v="3"/>
    <s v="R"/>
    <s v="gid_2011_04_21_chamlb_tbamlb_1"/>
    <s v="Tropicana Field"/>
    <s v="Jerry Meals"/>
    <s v="tba"/>
    <s v="cha"/>
    <n v="63"/>
    <x v="0"/>
    <s v="B"/>
    <n v="18"/>
    <n v="2"/>
    <x v="0"/>
    <n v="0.90800000000000003"/>
    <s v="Flyout"/>
    <m/>
    <s v="Alexei Ramirez"/>
    <s v="R"/>
    <n v="1"/>
    <x v="0"/>
    <n v="2"/>
    <n v="1"/>
    <n v="1"/>
    <n v="0"/>
    <n v="3"/>
    <n v="91.5"/>
    <n v="84.1"/>
    <n v="3.37"/>
    <n v="1.62"/>
    <n v="-0.85299999999999998"/>
    <n v="3.698"/>
    <n v="-1.169"/>
    <n v="6.7750000000000004"/>
    <n v="0.23899999999999999"/>
    <n v="9.4480000000000004"/>
    <n v="23.8"/>
    <n v="-2.1"/>
    <n v="3.6"/>
    <n v="178.56"/>
    <n v="1864.99"/>
    <s v="110421_193804"/>
  </r>
  <r>
    <x v="3"/>
    <s v="R"/>
    <s v="gid_2011_04_21_chamlb_tbamlb_1"/>
    <s v="Tropicana Field"/>
    <s v="Jerry Meals"/>
    <s v="tba"/>
    <s v="cha"/>
    <n v="64"/>
    <x v="1"/>
    <s v="S"/>
    <n v="18"/>
    <n v="3"/>
    <x v="1"/>
    <n v="0.92"/>
    <s v="Flyout"/>
    <m/>
    <s v="Alexei Ramirez"/>
    <s v="R"/>
    <n v="2"/>
    <x v="0"/>
    <n v="2"/>
    <n v="1"/>
    <n v="1"/>
    <n v="0"/>
    <n v="3"/>
    <n v="82.5"/>
    <n v="76"/>
    <n v="3.37"/>
    <n v="1.62"/>
    <n v="0.124"/>
    <n v="3.3929999999999998"/>
    <n v="-1.1479999999999999"/>
    <n v="6.766"/>
    <n v="4.8259999999999996"/>
    <n v="2.5680000000000001"/>
    <n v="23.8"/>
    <n v="-14.4"/>
    <n v="8.1999999999999993"/>
    <n v="118.489"/>
    <n v="969.29200000000003"/>
    <s v="110421_193825"/>
  </r>
  <r>
    <x v="3"/>
    <s v="R"/>
    <s v="gid_2011_04_21_chamlb_tbamlb_1"/>
    <s v="Tropicana Field"/>
    <s v="Jerry Meals"/>
    <s v="tba"/>
    <s v="cha"/>
    <n v="65"/>
    <x v="2"/>
    <s v="X"/>
    <n v="18"/>
    <n v="4"/>
    <x v="0"/>
    <n v="0.88300000000000001"/>
    <s v="Flyout"/>
    <s v="FB"/>
    <s v="Alexei Ramirez"/>
    <s v="R"/>
    <n v="2"/>
    <x v="1"/>
    <n v="2"/>
    <n v="1"/>
    <n v="1"/>
    <n v="0"/>
    <n v="3"/>
    <n v="91.6"/>
    <n v="83.5"/>
    <n v="3.37"/>
    <n v="1.62"/>
    <n v="0.33600000000000002"/>
    <n v="3.5619999999999998"/>
    <n v="-0.98599999999999999"/>
    <n v="6.7389999999999999"/>
    <n v="2.1669999999999998"/>
    <n v="12.263999999999999"/>
    <n v="23.7"/>
    <n v="-21.5"/>
    <n v="2.8"/>
    <n v="170.01599999999999"/>
    <n v="2433.38"/>
    <s v="110421_193844"/>
  </r>
  <r>
    <x v="3"/>
    <s v="R"/>
    <s v="gid_2011_04_21_chamlb_tbamlb_1"/>
    <s v="Tropicana Field"/>
    <s v="Jerry Meals"/>
    <s v="tba"/>
    <s v="cha"/>
    <n v="66"/>
    <x v="1"/>
    <s v="S"/>
    <n v="19"/>
    <n v="1"/>
    <x v="0"/>
    <n v="0.89100000000000001"/>
    <s v="Strikeout"/>
    <m/>
    <s v="Mark Teahen"/>
    <s v="L"/>
    <n v="0"/>
    <x v="0"/>
    <n v="0"/>
    <n v="0"/>
    <n v="0"/>
    <n v="0"/>
    <n v="4"/>
    <n v="89.8"/>
    <n v="82"/>
    <n v="3.6"/>
    <n v="1.7"/>
    <n v="3.7999999999999999E-2"/>
    <n v="2.5529999999999999"/>
    <n v="-1.3049999999999999"/>
    <n v="6.7009999999999996"/>
    <n v="0.251"/>
    <n v="11.348000000000001"/>
    <n v="23.7"/>
    <n v="-4.7"/>
    <n v="3.4"/>
    <n v="178.74"/>
    <n v="2174.98"/>
    <s v="110421_195255"/>
  </r>
  <r>
    <x v="3"/>
    <s v="R"/>
    <s v="gid_2011_04_21_chamlb_tbamlb_1"/>
    <s v="Tropicana Field"/>
    <s v="Jerry Meals"/>
    <s v="tba"/>
    <s v="cha"/>
    <n v="67"/>
    <x v="4"/>
    <s v="S"/>
    <n v="19"/>
    <n v="2"/>
    <x v="0"/>
    <n v="0.88300000000000001"/>
    <s v="Strikeout"/>
    <m/>
    <s v="Mark Teahen"/>
    <s v="L"/>
    <n v="0"/>
    <x v="1"/>
    <n v="0"/>
    <n v="0"/>
    <n v="0"/>
    <n v="0"/>
    <n v="4"/>
    <n v="90.3"/>
    <n v="82.2"/>
    <n v="3.6"/>
    <n v="1.7"/>
    <n v="0.57999999999999996"/>
    <n v="3.7989999999999999"/>
    <n v="-1.258"/>
    <n v="6.8470000000000004"/>
    <n v="3.0539999999999998"/>
    <n v="10.004"/>
    <n v="23.7"/>
    <n v="-21.4"/>
    <n v="4"/>
    <n v="163.096"/>
    <n v="2011.44"/>
    <s v="110421_195309"/>
  </r>
  <r>
    <x v="3"/>
    <s v="R"/>
    <s v="gid_2011_04_21_chamlb_tbamlb_1"/>
    <s v="Tropicana Field"/>
    <s v="Jerry Meals"/>
    <s v="tba"/>
    <s v="cha"/>
    <n v="68"/>
    <x v="6"/>
    <s v="S"/>
    <n v="19"/>
    <n v="3"/>
    <x v="6"/>
    <n v="0.91600000000000004"/>
    <s v="Strikeout"/>
    <m/>
    <s v="Mark Teahen"/>
    <s v="L"/>
    <n v="0"/>
    <x v="2"/>
    <n v="0"/>
    <n v="0"/>
    <n v="0"/>
    <n v="0"/>
    <n v="4"/>
    <n v="81.099999999999994"/>
    <n v="74.8"/>
    <n v="3.6"/>
    <n v="1.7"/>
    <n v="2.5000000000000001E-2"/>
    <n v="1.3220000000000001"/>
    <n v="-1.504"/>
    <n v="6.5259999999999998"/>
    <n v="1.28"/>
    <n v="10.058999999999999"/>
    <n v="23.8"/>
    <n v="-7"/>
    <n v="5.6"/>
    <n v="172.785"/>
    <n v="1767.69"/>
    <s v="110421_195329"/>
  </r>
  <r>
    <x v="3"/>
    <s v="R"/>
    <s v="gid_2011_04_21_chamlb_tbamlb_1"/>
    <s v="Tropicana Field"/>
    <s v="Jerry Meals"/>
    <s v="tba"/>
    <s v="cha"/>
    <n v="69"/>
    <x v="2"/>
    <s v="X"/>
    <n v="20"/>
    <n v="1"/>
    <x v="0"/>
    <n v="0.877"/>
    <s v="Bunt Groundout"/>
    <s v="GB"/>
    <s v="Juan Pierre"/>
    <s v="L"/>
    <n v="0"/>
    <x v="0"/>
    <n v="1"/>
    <n v="0"/>
    <n v="0"/>
    <n v="0"/>
    <n v="4"/>
    <n v="90.4"/>
    <n v="82.4"/>
    <n v="3.27"/>
    <n v="1.57"/>
    <n v="-3.1E-2"/>
    <n v="2.246"/>
    <n v="-1.4159999999999999"/>
    <n v="6.5730000000000004"/>
    <n v="1.6990000000000001"/>
    <n v="12.023999999999999"/>
    <n v="23.7"/>
    <n v="-15.5"/>
    <n v="3.2"/>
    <n v="171.98699999999999"/>
    <n v="2334.89"/>
    <s v="110421_195400"/>
  </r>
  <r>
    <x v="3"/>
    <s v="R"/>
    <s v="gid_2011_04_21_chamlb_tbamlb_1"/>
    <s v="Tropicana Field"/>
    <s v="Jerry Meals"/>
    <s v="tba"/>
    <s v="cha"/>
    <n v="70"/>
    <x v="1"/>
    <s v="S"/>
    <n v="21"/>
    <n v="1"/>
    <x v="0"/>
    <n v="0.86599999999999999"/>
    <s v="Strikeout"/>
    <m/>
    <s v="Omar Vizquel"/>
    <s v="L"/>
    <n v="0"/>
    <x v="0"/>
    <n v="2"/>
    <n v="0"/>
    <n v="0"/>
    <n v="0"/>
    <n v="4"/>
    <n v="89.9"/>
    <n v="81.5"/>
    <n v="3.22"/>
    <n v="1.5"/>
    <n v="0.246"/>
    <n v="2.1219999999999999"/>
    <n v="-1.28"/>
    <n v="6.5670000000000002"/>
    <n v="2.3559999999999999"/>
    <n v="13.345000000000001"/>
    <n v="23.7"/>
    <n v="-22.6"/>
    <n v="3"/>
    <n v="170.02199999999999"/>
    <n v="2575.88"/>
    <s v="110421_195434"/>
  </r>
  <r>
    <x v="3"/>
    <s v="R"/>
    <s v="gid_2011_04_21_chamlb_tbamlb_1"/>
    <s v="Tropicana Field"/>
    <s v="Jerry Meals"/>
    <s v="tba"/>
    <s v="cha"/>
    <n v="71"/>
    <x v="1"/>
    <s v="S"/>
    <n v="21"/>
    <n v="2"/>
    <x v="5"/>
    <n v="0.90300000000000002"/>
    <s v="Strikeout"/>
    <m/>
    <s v="Omar Vizquel"/>
    <s v="L"/>
    <n v="0"/>
    <x v="1"/>
    <n v="2"/>
    <n v="0"/>
    <n v="0"/>
    <n v="0"/>
    <n v="4"/>
    <n v="77.7"/>
    <n v="71.099999999999994"/>
    <n v="3.22"/>
    <n v="1.5"/>
    <n v="0.36"/>
    <n v="1.71"/>
    <n v="-1.5660000000000001"/>
    <n v="6.8330000000000002"/>
    <n v="6.0890000000000004"/>
    <n v="-10.138"/>
    <n v="23.8"/>
    <n v="-10.3"/>
    <n v="14.7"/>
    <n v="31.132999999999999"/>
    <n v="1912.58"/>
    <s v="110421_195448"/>
  </r>
  <r>
    <x v="3"/>
    <s v="R"/>
    <s v="gid_2011_04_21_chamlb_tbamlb_1"/>
    <s v="Tropicana Field"/>
    <s v="Jerry Meals"/>
    <s v="tba"/>
    <s v="cha"/>
    <n v="72"/>
    <x v="6"/>
    <s v="S"/>
    <n v="21"/>
    <n v="3"/>
    <x v="5"/>
    <n v="0.90200000000000002"/>
    <s v="Strikeout"/>
    <m/>
    <s v="Omar Vizquel"/>
    <s v="L"/>
    <n v="0"/>
    <x v="2"/>
    <n v="2"/>
    <n v="0"/>
    <n v="0"/>
    <n v="0"/>
    <n v="4"/>
    <n v="77.3"/>
    <n v="71.099999999999994"/>
    <n v="3.22"/>
    <n v="1.5"/>
    <n v="0.86099999999999999"/>
    <n v="0.876"/>
    <n v="-1.2949999999999999"/>
    <n v="6.8570000000000002"/>
    <n v="6.8360000000000003"/>
    <n v="-9.3480000000000008"/>
    <n v="23.8"/>
    <n v="-11.5"/>
    <n v="14.7"/>
    <n v="36.351999999999997"/>
    <n v="1864.2"/>
    <s v="110421_195504"/>
  </r>
  <r>
    <x v="3"/>
    <s v="R"/>
    <s v="gid_2011_04_21_chamlb_tbamlb_1"/>
    <s v="Tropicana Field"/>
    <s v="Jerry Meals"/>
    <s v="tba"/>
    <s v="cha"/>
    <n v="73"/>
    <x v="1"/>
    <s v="S"/>
    <n v="22"/>
    <n v="1"/>
    <x v="1"/>
    <n v="0.92700000000000005"/>
    <s v="Flyout"/>
    <m/>
    <s v="Carlos Quentin"/>
    <s v="R"/>
    <n v="0"/>
    <x v="0"/>
    <n v="2"/>
    <n v="1"/>
    <n v="0"/>
    <n v="0"/>
    <n v="4"/>
    <n v="82.9"/>
    <n v="76"/>
    <n v="3.37"/>
    <n v="1.72"/>
    <n v="0.73299999999999998"/>
    <n v="2.569"/>
    <n v="-1.1539999999999999"/>
    <n v="6.819"/>
    <n v="7.85"/>
    <n v="1.8340000000000001"/>
    <n v="23.8"/>
    <n v="-21.5"/>
    <n v="9"/>
    <n v="103.499"/>
    <n v="1419.18"/>
    <s v="110421_195556"/>
  </r>
  <r>
    <x v="3"/>
    <s v="R"/>
    <s v="gid_2011_04_21_chamlb_tbamlb_1"/>
    <s v="Tropicana Field"/>
    <s v="Jerry Meals"/>
    <s v="tba"/>
    <s v="cha"/>
    <n v="74"/>
    <x v="0"/>
    <s v="B"/>
    <n v="22"/>
    <n v="2"/>
    <x v="0"/>
    <n v="0.91100000000000003"/>
    <s v="Flyout"/>
    <m/>
    <s v="Carlos Quentin"/>
    <s v="R"/>
    <n v="0"/>
    <x v="1"/>
    <n v="2"/>
    <n v="1"/>
    <n v="0"/>
    <n v="0"/>
    <n v="4"/>
    <n v="91.7"/>
    <n v="83.9"/>
    <n v="3.37"/>
    <n v="1.72"/>
    <n v="-1.9E-2"/>
    <n v="3.7949999999999999"/>
    <n v="-0.90500000000000003"/>
    <n v="6.7880000000000003"/>
    <n v="-0.29399999999999998"/>
    <n v="9.343"/>
    <n v="23.7"/>
    <n v="-0.1"/>
    <n v="3.7"/>
    <n v="181.792"/>
    <n v="1837.88"/>
    <s v="110421_195635"/>
  </r>
  <r>
    <x v="3"/>
    <s v="R"/>
    <s v="gid_2011_04_21_chamlb_tbamlb_1"/>
    <s v="Tropicana Field"/>
    <s v="Jerry Meals"/>
    <s v="tba"/>
    <s v="cha"/>
    <n v="75"/>
    <x v="4"/>
    <s v="S"/>
    <n v="22"/>
    <n v="3"/>
    <x v="6"/>
    <n v="0.95699999999999996"/>
    <s v="Flyout"/>
    <m/>
    <s v="Carlos Quentin"/>
    <s v="R"/>
    <n v="1"/>
    <x v="1"/>
    <n v="2"/>
    <n v="1"/>
    <n v="1"/>
    <n v="0"/>
    <n v="4"/>
    <n v="81.5"/>
    <n v="74.7"/>
    <n v="3.37"/>
    <n v="1.72"/>
    <n v="-0.66900000000000004"/>
    <n v="2.69"/>
    <n v="-1.1539999999999999"/>
    <n v="6.58"/>
    <n v="-0.43099999999999999"/>
    <n v="6.5549999999999997"/>
    <n v="23.8"/>
    <n v="0.9"/>
    <n v="6.7"/>
    <n v="183.72900000000001"/>
    <n v="1150.05"/>
    <s v="110421_195700"/>
  </r>
  <r>
    <x v="3"/>
    <s v="R"/>
    <s v="gid_2011_04_21_chamlb_tbamlb_1"/>
    <s v="Tropicana Field"/>
    <s v="Jerry Meals"/>
    <s v="tba"/>
    <s v="cha"/>
    <n v="76"/>
    <x v="0"/>
    <s v="B"/>
    <n v="22"/>
    <n v="4"/>
    <x v="5"/>
    <n v="0.89900000000000002"/>
    <s v="Flyout"/>
    <m/>
    <s v="Carlos Quentin"/>
    <s v="R"/>
    <n v="1"/>
    <x v="2"/>
    <n v="2"/>
    <n v="1"/>
    <n v="1"/>
    <n v="0"/>
    <n v="4"/>
    <n v="77.8"/>
    <n v="71.900000000000006"/>
    <n v="3.37"/>
    <n v="1.72"/>
    <n v="-0.27900000000000003"/>
    <n v="3.5819999999999999"/>
    <n v="-1.3620000000000001"/>
    <n v="6.9770000000000003"/>
    <n v="8.7840000000000007"/>
    <n v="-7.3680000000000003"/>
    <n v="23.8"/>
    <n v="-15.4"/>
    <n v="13.4"/>
    <n v="50.226999999999997"/>
    <n v="1897.81"/>
    <s v="110421_195729"/>
  </r>
  <r>
    <x v="3"/>
    <s v="R"/>
    <s v="gid_2011_04_21_chamlb_tbamlb_1"/>
    <s v="Tropicana Field"/>
    <s v="Jerry Meals"/>
    <s v="tba"/>
    <s v="cha"/>
    <n v="77"/>
    <x v="4"/>
    <s v="S"/>
    <n v="22"/>
    <n v="5"/>
    <x v="6"/>
    <n v="0.92700000000000005"/>
    <s v="Flyout"/>
    <m/>
    <s v="Carlos Quentin"/>
    <s v="R"/>
    <n v="2"/>
    <x v="2"/>
    <n v="2"/>
    <n v="1"/>
    <n v="1"/>
    <n v="0"/>
    <n v="4"/>
    <n v="81.400000000000006"/>
    <n v="75.3"/>
    <n v="3.37"/>
    <n v="1.72"/>
    <n v="-0.48099999999999998"/>
    <n v="2.153"/>
    <n v="-1.367"/>
    <n v="6.5140000000000002"/>
    <n v="0.56299999999999994"/>
    <n v="8.4659999999999993"/>
    <n v="23.8"/>
    <n v="-3.1"/>
    <n v="5.9"/>
    <n v="176.22200000000001"/>
    <n v="1494.2"/>
    <s v="110421_195754"/>
  </r>
  <r>
    <x v="3"/>
    <s v="R"/>
    <s v="gid_2011_04_21_chamlb_tbamlb_1"/>
    <s v="Tropicana Field"/>
    <s v="Jerry Meals"/>
    <s v="tba"/>
    <s v="cha"/>
    <n v="78"/>
    <x v="0"/>
    <s v="B"/>
    <n v="22"/>
    <n v="6"/>
    <x v="0"/>
    <n v="0.90100000000000002"/>
    <s v="Flyout"/>
    <m/>
    <s v="Carlos Quentin"/>
    <s v="R"/>
    <n v="2"/>
    <x v="2"/>
    <n v="2"/>
    <n v="1"/>
    <n v="1"/>
    <n v="0"/>
    <n v="4"/>
    <n v="92.2"/>
    <n v="84.7"/>
    <n v="3.37"/>
    <n v="1.72"/>
    <n v="0.63600000000000001"/>
    <n v="4.2309999999999999"/>
    <n v="-0.92"/>
    <n v="6.7869999999999999"/>
    <n v="1.294"/>
    <n v="9.907"/>
    <n v="23.8"/>
    <n v="-12.2"/>
    <n v="3.3"/>
    <n v="172.59299999999999"/>
    <n v="1985.13"/>
    <s v="110421_195822"/>
  </r>
  <r>
    <x v="3"/>
    <s v="R"/>
    <s v="gid_2011_04_21_chamlb_tbamlb_1"/>
    <s v="Tropicana Field"/>
    <s v="Jerry Meals"/>
    <s v="tba"/>
    <s v="cha"/>
    <n v="79"/>
    <x v="2"/>
    <s v="X"/>
    <n v="22"/>
    <n v="7"/>
    <x v="6"/>
    <n v="0.61599999999999999"/>
    <s v="Flyout"/>
    <s v="FB"/>
    <s v="Carlos Quentin"/>
    <s v="R"/>
    <n v="3"/>
    <x v="2"/>
    <n v="2"/>
    <n v="1"/>
    <n v="1"/>
    <n v="0"/>
    <n v="4"/>
    <n v="80"/>
    <n v="73.8"/>
    <n v="3.37"/>
    <n v="1.72"/>
    <n v="4.3999999999999997E-2"/>
    <n v="2.1739999999999999"/>
    <n v="-1.23"/>
    <n v="6.5739999999999998"/>
    <n v="2.5939999999999999"/>
    <n v="6.9059999999999997"/>
    <n v="23.8"/>
    <n v="-9.6"/>
    <n v="7"/>
    <n v="159.559"/>
    <n v="1272.54"/>
    <s v="110421_195845"/>
  </r>
  <r>
    <x v="3"/>
    <s v="R"/>
    <s v="gid_2011_04_21_chamlb_tbamlb_1"/>
    <s v="Tropicana Field"/>
    <s v="Jerry Meals"/>
    <s v="tba"/>
    <s v="cha"/>
    <n v="80"/>
    <x v="0"/>
    <s v="B"/>
    <n v="23"/>
    <n v="1"/>
    <x v="1"/>
    <n v="0.91600000000000004"/>
    <s v="Double"/>
    <m/>
    <s v="Paul Konerko"/>
    <s v="R"/>
    <n v="0"/>
    <x v="0"/>
    <n v="0"/>
    <n v="0"/>
    <n v="0"/>
    <n v="0"/>
    <n v="5"/>
    <n v="82"/>
    <n v="75.7"/>
    <n v="3.64"/>
    <n v="1.68"/>
    <n v="-0.52700000000000002"/>
    <n v="4.0759999999999996"/>
    <n v="-1.462"/>
    <n v="6.9619999999999997"/>
    <n v="4.0609999999999999"/>
    <n v="3.0649999999999999"/>
    <n v="23.8"/>
    <n v="-12.4"/>
    <n v="7.9"/>
    <n v="127.497"/>
    <n v="903.029"/>
    <s v="110421_201451"/>
  </r>
  <r>
    <x v="3"/>
    <s v="R"/>
    <s v="gid_2011_04_21_chamlb_tbamlb_1"/>
    <s v="Tropicana Field"/>
    <s v="Jerry Meals"/>
    <s v="tba"/>
    <s v="cha"/>
    <n v="81"/>
    <x v="3"/>
    <s v="X"/>
    <n v="23"/>
    <n v="2"/>
    <x v="0"/>
    <n v="0.84199999999999997"/>
    <s v="Double"/>
    <s v="LD"/>
    <s v="Paul Konerko"/>
    <s v="R"/>
    <n v="1"/>
    <x v="0"/>
    <n v="0"/>
    <n v="0"/>
    <n v="0"/>
    <n v="0"/>
    <n v="5"/>
    <n v="89.4"/>
    <n v="82.1"/>
    <n v="3.64"/>
    <n v="1.68"/>
    <n v="-0.70099999999999996"/>
    <n v="3.3530000000000002"/>
    <n v="-1.518"/>
    <n v="6.7140000000000004"/>
    <n v="-3.032"/>
    <n v="8.9849999999999994"/>
    <n v="23.8"/>
    <n v="14.5"/>
    <n v="4.3"/>
    <n v="198.56"/>
    <n v="1825.57"/>
    <s v="110421_201507"/>
  </r>
  <r>
    <x v="3"/>
    <s v="R"/>
    <s v="gid_2011_04_21_chamlb_tbamlb_1"/>
    <s v="Tropicana Field"/>
    <s v="Jerry Meals"/>
    <s v="tba"/>
    <s v="cha"/>
    <n v="82"/>
    <x v="1"/>
    <s v="S"/>
    <n v="24"/>
    <n v="1"/>
    <x v="5"/>
    <n v="0.90300000000000002"/>
    <s v="Strikeout"/>
    <m/>
    <s v="Adam Dunn"/>
    <s v="L"/>
    <n v="0"/>
    <x v="0"/>
    <n v="0"/>
    <n v="0"/>
    <n v="1"/>
    <n v="0"/>
    <n v="5"/>
    <n v="74.400000000000006"/>
    <n v="68.599999999999994"/>
    <n v="3.65"/>
    <n v="1.7"/>
    <n v="0.73099999999999998"/>
    <n v="2.7269999999999999"/>
    <n v="-1.284"/>
    <n v="6.8920000000000003"/>
    <n v="6.9160000000000004"/>
    <n v="-11.891999999999999"/>
    <n v="23.8"/>
    <n v="-10.6"/>
    <n v="16"/>
    <n v="30.31"/>
    <n v="2154.86"/>
    <s v="110421_201555"/>
  </r>
  <r>
    <x v="3"/>
    <s v="R"/>
    <s v="gid_2011_04_21_chamlb_tbamlb_1"/>
    <s v="Tropicana Field"/>
    <s v="Jerry Meals"/>
    <s v="tba"/>
    <s v="cha"/>
    <n v="83"/>
    <x v="7"/>
    <s v="B"/>
    <n v="24"/>
    <n v="2"/>
    <x v="5"/>
    <n v="0.90300000000000002"/>
    <s v="Strikeout"/>
    <m/>
    <s v="Adam Dunn"/>
    <s v="L"/>
    <n v="0"/>
    <x v="1"/>
    <n v="0"/>
    <n v="0"/>
    <n v="1"/>
    <n v="0"/>
    <n v="5"/>
    <n v="77"/>
    <n v="71.2"/>
    <n v="3.65"/>
    <n v="1.7"/>
    <n v="0.36"/>
    <n v="0.20200000000000001"/>
    <n v="-1.196"/>
    <n v="6.8250000000000002"/>
    <n v="4.6689999999999996"/>
    <n v="-11.188000000000001"/>
    <n v="23.8"/>
    <n v="-7.5"/>
    <n v="15.3"/>
    <n v="22.759"/>
    <n v="1947.28"/>
    <s v="110421_201614"/>
  </r>
  <r>
    <x v="3"/>
    <s v="R"/>
    <s v="gid_2011_04_21_chamlb_tbamlb_1"/>
    <s v="Tropicana Field"/>
    <s v="Jerry Meals"/>
    <s v="tba"/>
    <s v="cha"/>
    <n v="84"/>
    <x v="6"/>
    <s v="S"/>
    <n v="24"/>
    <n v="3"/>
    <x v="0"/>
    <n v="0.88600000000000001"/>
    <s v="Strikeout"/>
    <m/>
    <s v="Adam Dunn"/>
    <s v="L"/>
    <n v="1"/>
    <x v="1"/>
    <n v="0"/>
    <n v="0"/>
    <n v="1"/>
    <n v="0"/>
    <n v="5"/>
    <n v="89.3"/>
    <n v="81.599999999999994"/>
    <n v="3.65"/>
    <n v="1.7"/>
    <n v="5.8999999999999997E-2"/>
    <n v="3.5840000000000001"/>
    <n v="-1.26"/>
    <n v="6.6440000000000001"/>
    <n v="2.2599999999999998"/>
    <n v="9.7579999999999991"/>
    <n v="23.7"/>
    <n v="-15.2"/>
    <n v="4"/>
    <n v="167.018"/>
    <n v="1912.76"/>
    <s v="110421_201639"/>
  </r>
  <r>
    <x v="3"/>
    <s v="R"/>
    <s v="gid_2011_04_21_chamlb_tbamlb_1"/>
    <s v="Tropicana Field"/>
    <s v="Jerry Meals"/>
    <s v="tba"/>
    <s v="cha"/>
    <n v="85"/>
    <x v="6"/>
    <s v="S"/>
    <n v="24"/>
    <n v="4"/>
    <x v="0"/>
    <n v="0.89400000000000002"/>
    <s v="Strikeout"/>
    <m/>
    <s v="Adam Dunn"/>
    <s v="L"/>
    <n v="1"/>
    <x v="2"/>
    <n v="0"/>
    <n v="0"/>
    <n v="1"/>
    <n v="0"/>
    <n v="5"/>
    <n v="92.2"/>
    <n v="84.3"/>
    <n v="3.65"/>
    <n v="1.7"/>
    <n v="0.30199999999999999"/>
    <n v="3.94"/>
    <n v="-1.0920000000000001"/>
    <n v="6.73"/>
    <n v="1.365"/>
    <n v="11.474"/>
    <n v="23.7"/>
    <n v="-14.7"/>
    <n v="2.8"/>
    <n v="173.24199999999999"/>
    <n v="2282.19"/>
    <s v="110421_201704"/>
  </r>
  <r>
    <x v="3"/>
    <s v="R"/>
    <s v="gid_2011_04_21_chamlb_tbamlb_1"/>
    <s v="Tropicana Field"/>
    <s v="Jerry Meals"/>
    <s v="tba"/>
    <s v="cha"/>
    <n v="86"/>
    <x v="0"/>
    <s v="B"/>
    <n v="25"/>
    <n v="1"/>
    <x v="5"/>
    <n v="0.90300000000000002"/>
    <s v="Flyout"/>
    <m/>
    <s v="Alex Rios"/>
    <s v="R"/>
    <n v="0"/>
    <x v="0"/>
    <n v="1"/>
    <n v="0"/>
    <n v="1"/>
    <n v="0"/>
    <n v="5"/>
    <n v="75.7"/>
    <n v="69.7"/>
    <n v="3.27"/>
    <n v="1.36"/>
    <n v="-1.202"/>
    <n v="2.133"/>
    <n v="-1.3979999999999999"/>
    <n v="6.8170000000000002"/>
    <n v="8.3469999999999995"/>
    <n v="-9.0229999999999997"/>
    <n v="23.8"/>
    <n v="-12.8"/>
    <n v="14.7"/>
    <n v="42.963000000000001"/>
    <n v="1956.54"/>
    <s v="110421_201817"/>
  </r>
  <r>
    <x v="3"/>
    <s v="R"/>
    <s v="gid_2011_04_21_chamlb_tbamlb_1"/>
    <s v="Tropicana Field"/>
    <s v="Jerry Meals"/>
    <s v="tba"/>
    <s v="cha"/>
    <n v="87"/>
    <x v="1"/>
    <s v="S"/>
    <n v="25"/>
    <n v="2"/>
    <x v="5"/>
    <n v="0.90300000000000002"/>
    <s v="Flyout"/>
    <m/>
    <s v="Alex Rios"/>
    <s v="R"/>
    <n v="1"/>
    <x v="0"/>
    <n v="1"/>
    <n v="0"/>
    <n v="1"/>
    <n v="0"/>
    <n v="5"/>
    <n v="74.8"/>
    <n v="68.7"/>
    <n v="3.27"/>
    <n v="1.36"/>
    <n v="0.26400000000000001"/>
    <n v="2.2400000000000002"/>
    <n v="-1.3360000000000001"/>
    <n v="6.8630000000000004"/>
    <n v="7.0549999999999997"/>
    <n v="-7.3769999999999998"/>
    <n v="23.8"/>
    <n v="-11.9"/>
    <n v="14.3"/>
    <n v="43.963000000000001"/>
    <n v="1599.42"/>
    <s v="110421_201835"/>
  </r>
  <r>
    <x v="3"/>
    <s v="R"/>
    <s v="gid_2011_04_21_chamlb_tbamlb_1"/>
    <s v="Tropicana Field"/>
    <s v="Jerry Meals"/>
    <s v="tba"/>
    <s v="cha"/>
    <n v="88"/>
    <x v="7"/>
    <s v="B"/>
    <n v="25"/>
    <n v="3"/>
    <x v="1"/>
    <n v="0.92200000000000004"/>
    <s v="Flyout"/>
    <m/>
    <s v="Alex Rios"/>
    <s v="R"/>
    <n v="1"/>
    <x v="1"/>
    <n v="1"/>
    <n v="0"/>
    <n v="1"/>
    <n v="0"/>
    <n v="5"/>
    <n v="82.6"/>
    <n v="76.900000000000006"/>
    <n v="3.27"/>
    <n v="1.36"/>
    <n v="0.76200000000000001"/>
    <n v="0.71899999999999997"/>
    <n v="-1.214"/>
    <n v="6.532"/>
    <n v="5.22"/>
    <n v="6.4000000000000001E-2"/>
    <n v="23.9"/>
    <n v="-13.8"/>
    <n v="9.4"/>
    <n v="91.25"/>
    <n v="924.46400000000006"/>
    <s v="110421_201902"/>
  </r>
  <r>
    <x v="3"/>
    <s v="R"/>
    <s v="gid_2011_04_21_chamlb_tbamlb_1"/>
    <s v="Tropicana Field"/>
    <s v="Jerry Meals"/>
    <s v="tba"/>
    <s v="cha"/>
    <n v="89"/>
    <x v="2"/>
    <s v="X"/>
    <n v="25"/>
    <n v="4"/>
    <x v="6"/>
    <n v="0.94299999999999995"/>
    <s v="Flyout"/>
    <s v="FB"/>
    <s v="Alex Rios"/>
    <s v="R"/>
    <n v="2"/>
    <x v="1"/>
    <n v="1"/>
    <n v="0"/>
    <n v="1"/>
    <n v="0"/>
    <n v="5"/>
    <n v="80.5"/>
    <n v="74"/>
    <n v="3.27"/>
    <n v="1.36"/>
    <n v="0.33"/>
    <n v="2.62"/>
    <n v="-1.321"/>
    <n v="6.4859999999999998"/>
    <n v="1.3819999999999999"/>
    <n v="9.1199999999999992"/>
    <n v="23.8"/>
    <n v="-7.2"/>
    <n v="6"/>
    <n v="171.435"/>
    <n v="1594.98"/>
    <s v="110421_201927"/>
  </r>
  <r>
    <x v="3"/>
    <s v="R"/>
    <s v="gid_2011_04_28_tbamlb_minmlb_2"/>
    <s v="Target Field"/>
    <s v="Jim Reynolds"/>
    <s v="tba"/>
    <s v="min"/>
    <n v="1"/>
    <x v="4"/>
    <s v="S"/>
    <n v="1"/>
    <n v="1"/>
    <x v="0"/>
    <n v="0.83399999999999996"/>
    <s v="Lineout"/>
    <m/>
    <s v="Denard Span"/>
    <s v="L"/>
    <n v="0"/>
    <x v="0"/>
    <n v="0"/>
    <n v="0"/>
    <n v="0"/>
    <n v="0"/>
    <n v="1"/>
    <n v="91.6"/>
    <n v="84"/>
    <n v="3.38"/>
    <n v="1.44"/>
    <n v="0.52800000000000002"/>
    <n v="2.6440000000000001"/>
    <n v="-1.3560000000000001"/>
    <n v="6.6689999999999996"/>
    <n v="-1.24"/>
    <n v="9.3800000000000008"/>
    <n v="23.8"/>
    <n v="3.6"/>
    <n v="3.8"/>
    <n v="187.51599999999999"/>
    <n v="1856.99"/>
    <s v="110428_191650"/>
  </r>
  <r>
    <x v="3"/>
    <s v="R"/>
    <s v="gid_2011_04_28_tbamlb_minmlb_2"/>
    <s v="Target Field"/>
    <s v="Jim Reynolds"/>
    <s v="tba"/>
    <s v="min"/>
    <n v="2"/>
    <x v="2"/>
    <s v="X"/>
    <n v="1"/>
    <n v="2"/>
    <x v="0"/>
    <n v="0.91"/>
    <s v="Lineout"/>
    <s v="LD"/>
    <s v="Denard Span"/>
    <s v="L"/>
    <n v="0"/>
    <x v="1"/>
    <n v="0"/>
    <n v="0"/>
    <n v="0"/>
    <n v="0"/>
    <n v="1"/>
    <n v="92.7"/>
    <n v="85.1"/>
    <n v="3.38"/>
    <n v="1.44"/>
    <n v="0.57999999999999996"/>
    <n v="3.0649999999999999"/>
    <n v="-1.22"/>
    <n v="6.6059999999999999"/>
    <n v="0.01"/>
    <n v="9.3699999999999992"/>
    <n v="23.8"/>
    <n v="-3.8"/>
    <n v="3.6"/>
    <n v="179.946"/>
    <n v="1865.73"/>
    <s v="110428_191720"/>
  </r>
  <r>
    <x v="3"/>
    <s v="R"/>
    <s v="gid_2011_04_28_tbamlb_minmlb_2"/>
    <s v="Target Field"/>
    <s v="Jim Reynolds"/>
    <s v="tba"/>
    <s v="min"/>
    <n v="3"/>
    <x v="2"/>
    <s v="X"/>
    <n v="2"/>
    <n v="1"/>
    <x v="0"/>
    <n v="0.91"/>
    <s v="Flyout"/>
    <s v="FB"/>
    <s v="Matt Tolbert"/>
    <s v="L"/>
    <n v="0"/>
    <x v="0"/>
    <n v="1"/>
    <n v="0"/>
    <n v="0"/>
    <n v="0"/>
    <n v="1"/>
    <n v="90"/>
    <n v="82.7"/>
    <n v="3.26"/>
    <n v="1.52"/>
    <n v="3.5999999999999997E-2"/>
    <n v="2.4529999999999998"/>
    <n v="-1.446"/>
    <n v="6.6719999999999997"/>
    <n v="-0.28000000000000003"/>
    <n v="10.79"/>
    <n v="23.8"/>
    <n v="-1.3"/>
    <n v="3.5"/>
    <n v="181.47399999999999"/>
    <n v="2086.65"/>
    <s v="110428_191745"/>
  </r>
  <r>
    <x v="3"/>
    <s v="R"/>
    <s v="gid_2011_04_28_tbamlb_minmlb_2"/>
    <s v="Target Field"/>
    <s v="Jim Reynolds"/>
    <s v="tba"/>
    <s v="min"/>
    <n v="4"/>
    <x v="1"/>
    <s v="S"/>
    <n v="3"/>
    <n v="1"/>
    <x v="0"/>
    <n v="0.91"/>
    <s v="Groundout"/>
    <m/>
    <s v="Jason Kubel"/>
    <s v="L"/>
    <n v="0"/>
    <x v="0"/>
    <n v="2"/>
    <n v="0"/>
    <n v="0"/>
    <n v="0"/>
    <n v="1"/>
    <n v="92.9"/>
    <n v="85.3"/>
    <n v="3.31"/>
    <n v="1.76"/>
    <n v="-0.46300000000000002"/>
    <n v="1.9019999999999999"/>
    <n v="-1.5760000000000001"/>
    <n v="6.3959999999999999"/>
    <n v="-0.7"/>
    <n v="10.74"/>
    <n v="23.8"/>
    <n v="2.2999999999999998"/>
    <n v="3.1"/>
    <n v="183.68899999999999"/>
    <n v="2146.1799999999998"/>
    <s v="110428_191825"/>
  </r>
  <r>
    <x v="3"/>
    <s v="R"/>
    <s v="gid_2011_04_28_tbamlb_minmlb_2"/>
    <s v="Target Field"/>
    <s v="Jim Reynolds"/>
    <s v="tba"/>
    <s v="min"/>
    <n v="5"/>
    <x v="2"/>
    <s v="X"/>
    <n v="3"/>
    <n v="2"/>
    <x v="7"/>
    <n v="0.90500000000000003"/>
    <s v="Groundout"/>
    <s v="GB"/>
    <s v="Jason Kubel"/>
    <s v="L"/>
    <n v="0"/>
    <x v="1"/>
    <n v="2"/>
    <n v="0"/>
    <n v="0"/>
    <n v="0"/>
    <n v="1"/>
    <n v="92.8"/>
    <n v="85.2"/>
    <n v="3.34"/>
    <n v="1.48"/>
    <n v="-1.248"/>
    <n v="2.165"/>
    <n v="-1.49"/>
    <n v="6.5629999999999997"/>
    <n v="-4.66"/>
    <n v="8.48"/>
    <n v="23.8"/>
    <n v="23.9"/>
    <n v="4.4000000000000004"/>
    <n v="208.68100000000001"/>
    <n v="1924.46"/>
    <s v="110428_191840"/>
  </r>
  <r>
    <x v="3"/>
    <s v="R"/>
    <s v="gid_2011_04_28_tbamlb_minmlb_2"/>
    <s v="Target Field"/>
    <s v="Jim Reynolds"/>
    <s v="tba"/>
    <s v="min"/>
    <n v="6"/>
    <x v="0"/>
    <s v="B"/>
    <n v="4"/>
    <n v="1"/>
    <x v="0"/>
    <n v="0.91200000000000003"/>
    <s v="Walk"/>
    <m/>
    <s v="Justin Morneau"/>
    <s v="L"/>
    <n v="0"/>
    <x v="0"/>
    <n v="0"/>
    <n v="0"/>
    <n v="0"/>
    <n v="0"/>
    <n v="2"/>
    <n v="91.5"/>
    <n v="84"/>
    <n v="3.36"/>
    <n v="1.71"/>
    <n v="-0.16400000000000001"/>
    <n v="1.643"/>
    <n v="-1.3460000000000001"/>
    <n v="6.4610000000000003"/>
    <n v="-0.97"/>
    <n v="9.84"/>
    <n v="23.8"/>
    <n v="3.5"/>
    <n v="3.8"/>
    <n v="185.63"/>
    <n v="1938.45"/>
    <s v="110428_193227"/>
  </r>
  <r>
    <x v="3"/>
    <s v="R"/>
    <s v="gid_2011_04_28_tbamlb_minmlb_2"/>
    <s v="Target Field"/>
    <s v="Jim Reynolds"/>
    <s v="tba"/>
    <s v="min"/>
    <n v="7"/>
    <x v="0"/>
    <s v="B"/>
    <n v="4"/>
    <n v="2"/>
    <x v="0"/>
    <n v="0.90700000000000003"/>
    <s v="Walk"/>
    <m/>
    <s v="Justin Morneau"/>
    <s v="L"/>
    <n v="1"/>
    <x v="0"/>
    <n v="0"/>
    <n v="0"/>
    <n v="0"/>
    <n v="0"/>
    <n v="2"/>
    <n v="92.5"/>
    <n v="84.2"/>
    <n v="3.37"/>
    <n v="1.63"/>
    <n v="-1.887"/>
    <n v="2.7559999999999998"/>
    <n v="-1.496"/>
    <n v="6.548"/>
    <n v="0.45"/>
    <n v="9.24"/>
    <n v="23.7"/>
    <n v="-1.8"/>
    <n v="3.8"/>
    <n v="177.20599999999999"/>
    <n v="1820.64"/>
    <s v="110428_193241"/>
  </r>
  <r>
    <x v="3"/>
    <s v="R"/>
    <s v="gid_2011_04_28_tbamlb_minmlb_2"/>
    <s v="Target Field"/>
    <s v="Jim Reynolds"/>
    <s v="tba"/>
    <s v="min"/>
    <n v="8"/>
    <x v="0"/>
    <s v="B"/>
    <n v="4"/>
    <n v="3"/>
    <x v="0"/>
    <n v="0.91100000000000003"/>
    <s v="Walk"/>
    <m/>
    <s v="Justin Morneau"/>
    <s v="L"/>
    <n v="2"/>
    <x v="0"/>
    <n v="0"/>
    <n v="0"/>
    <n v="0"/>
    <n v="0"/>
    <n v="2"/>
    <n v="90.9"/>
    <n v="83.3"/>
    <n v="3.37"/>
    <n v="1.63"/>
    <n v="-0.92600000000000005"/>
    <n v="1.8859999999999999"/>
    <n v="-1.577"/>
    <n v="6.5439999999999996"/>
    <n v="-0.54"/>
    <n v="9.48"/>
    <n v="23.8"/>
    <n v="1.8"/>
    <n v="4"/>
    <n v="183.215"/>
    <n v="1848.32"/>
    <s v="110428_193255"/>
  </r>
  <r>
    <x v="3"/>
    <s v="R"/>
    <s v="gid_2011_04_28_tbamlb_minmlb_2"/>
    <s v="Target Field"/>
    <s v="Jim Reynolds"/>
    <s v="tba"/>
    <s v="min"/>
    <n v="9"/>
    <x v="0"/>
    <s v="B"/>
    <n v="4"/>
    <n v="4"/>
    <x v="0"/>
    <n v="0.90600000000000003"/>
    <s v="Walk"/>
    <m/>
    <s v="Justin Morneau"/>
    <s v="L"/>
    <n v="3"/>
    <x v="0"/>
    <n v="0"/>
    <n v="0"/>
    <n v="0"/>
    <n v="0"/>
    <n v="2"/>
    <n v="89.5"/>
    <n v="81.900000000000006"/>
    <n v="3.37"/>
    <n v="1.63"/>
    <n v="-1.36"/>
    <n v="2.5579999999999998"/>
    <n v="-1.639"/>
    <n v="6.56"/>
    <n v="-1.45"/>
    <n v="9.81"/>
    <n v="23.8"/>
    <n v="7.6"/>
    <n v="4"/>
    <n v="188.363"/>
    <n v="1900.72"/>
    <s v="110428_193309"/>
  </r>
  <r>
    <x v="3"/>
    <s v="R"/>
    <s v="gid_2011_04_28_tbamlb_minmlb_2"/>
    <s v="Target Field"/>
    <s v="Jim Reynolds"/>
    <s v="tba"/>
    <s v="min"/>
    <n v="10"/>
    <x v="1"/>
    <s v="S"/>
    <n v="5"/>
    <n v="1"/>
    <x v="7"/>
    <n v="0.89900000000000002"/>
    <s v="Grounded Into DP"/>
    <m/>
    <s v="Michael Cuddyer"/>
    <s v="R"/>
    <n v="0"/>
    <x v="0"/>
    <n v="1"/>
    <n v="1"/>
    <n v="0"/>
    <n v="0"/>
    <n v="2"/>
    <n v="89.7"/>
    <n v="82.5"/>
    <n v="3.5"/>
    <n v="1.65"/>
    <n v="-0.501"/>
    <n v="3.423"/>
    <n v="-1.302"/>
    <n v="6.5369999999999999"/>
    <n v="-3.95"/>
    <n v="6.31"/>
    <n v="23.8"/>
    <n v="15.7"/>
    <n v="5.3"/>
    <n v="211.88399999999999"/>
    <n v="1439.59"/>
    <s v="110428_193345"/>
  </r>
  <r>
    <x v="3"/>
    <s v="R"/>
    <s v="gid_2011_04_28_tbamlb_minmlb_2"/>
    <s v="Target Field"/>
    <s v="Jim Reynolds"/>
    <s v="tba"/>
    <s v="min"/>
    <n v="11"/>
    <x v="2"/>
    <s v="X"/>
    <n v="5"/>
    <n v="2"/>
    <x v="7"/>
    <n v="0.90300000000000002"/>
    <s v="Grounded Into DP"/>
    <s v="GB"/>
    <s v="Michael Cuddyer"/>
    <s v="R"/>
    <n v="0"/>
    <x v="1"/>
    <n v="1"/>
    <n v="1"/>
    <n v="0"/>
    <n v="0"/>
    <n v="2"/>
    <n v="91"/>
    <n v="83.5"/>
    <n v="3.6"/>
    <n v="1.67"/>
    <n v="-1.1160000000000001"/>
    <n v="3.024"/>
    <n v="-1.111"/>
    <n v="6.5049999999999999"/>
    <n v="-4.63"/>
    <n v="7.06"/>
    <n v="23.8"/>
    <n v="21"/>
    <n v="5"/>
    <n v="213.083"/>
    <n v="1650.67"/>
    <s v="110428_193405"/>
  </r>
  <r>
    <x v="3"/>
    <s v="R"/>
    <s v="gid_2011_04_28_tbamlb_minmlb_2"/>
    <s v="Target Field"/>
    <s v="Jim Reynolds"/>
    <s v="tba"/>
    <s v="min"/>
    <n v="12"/>
    <x v="0"/>
    <s v="B"/>
    <n v="6"/>
    <n v="1"/>
    <x v="0"/>
    <n v="0.90900000000000003"/>
    <s v="Pop Out"/>
    <m/>
    <s v="Rene Tosoni"/>
    <s v="L"/>
    <n v="0"/>
    <x v="0"/>
    <n v="2"/>
    <n v="0"/>
    <n v="0"/>
    <n v="0"/>
    <n v="2"/>
    <n v="93"/>
    <n v="85.6"/>
    <n v="3.24"/>
    <n v="1.46"/>
    <n v="0.876"/>
    <n v="1.3280000000000001"/>
    <n v="-1.23"/>
    <n v="6.4329999999999998"/>
    <n v="-0.69"/>
    <n v="9.9"/>
    <n v="23.8"/>
    <n v="0.1"/>
    <n v="3.5"/>
    <n v="183.99700000000001"/>
    <n v="1980.92"/>
    <s v="110428_193443"/>
  </r>
  <r>
    <x v="3"/>
    <s v="R"/>
    <s v="gid_2011_04_28_tbamlb_minmlb_2"/>
    <s v="Target Field"/>
    <s v="Jim Reynolds"/>
    <s v="tba"/>
    <s v="min"/>
    <n v="13"/>
    <x v="4"/>
    <s v="S"/>
    <n v="6"/>
    <n v="2"/>
    <x v="0"/>
    <n v="0.91200000000000003"/>
    <s v="Pop Out"/>
    <m/>
    <s v="Rene Tosoni"/>
    <s v="L"/>
    <n v="1"/>
    <x v="0"/>
    <n v="2"/>
    <n v="0"/>
    <n v="0"/>
    <n v="0"/>
    <n v="2"/>
    <n v="92"/>
    <n v="84.6"/>
    <n v="3.24"/>
    <n v="1.46"/>
    <n v="-8.5000000000000006E-2"/>
    <n v="1.8069999999999999"/>
    <n v="-1.3180000000000001"/>
    <n v="6.4619999999999997"/>
    <n v="-0.47"/>
    <n v="10.85"/>
    <n v="23.8"/>
    <n v="0.5"/>
    <n v="3.2"/>
    <n v="182.47399999999999"/>
    <n v="2147.7600000000002"/>
    <s v="110428_193457"/>
  </r>
  <r>
    <x v="3"/>
    <s v="R"/>
    <s v="gid_2011_04_28_tbamlb_minmlb_2"/>
    <s v="Target Field"/>
    <s v="Jim Reynolds"/>
    <s v="tba"/>
    <s v="min"/>
    <n v="14"/>
    <x v="0"/>
    <s v="B"/>
    <n v="6"/>
    <n v="3"/>
    <x v="2"/>
    <n v="0.91800000000000004"/>
    <s v="Pop Out"/>
    <m/>
    <s v="Rene Tosoni"/>
    <s v="L"/>
    <n v="1"/>
    <x v="1"/>
    <n v="2"/>
    <n v="0"/>
    <n v="0"/>
    <n v="0"/>
    <n v="2"/>
    <n v="85.6"/>
    <n v="79.8"/>
    <n v="3.24"/>
    <n v="1.46"/>
    <n v="-0.155"/>
    <n v="-0.54400000000000004"/>
    <n v="-1.3240000000000001"/>
    <n v="6.37"/>
    <n v="-5.47"/>
    <n v="7.12"/>
    <n v="23.9"/>
    <n v="18.899999999999999"/>
    <n v="6.2"/>
    <n v="217.37"/>
    <n v="1661.88"/>
    <s v="110428_193518"/>
  </r>
  <r>
    <x v="3"/>
    <s v="R"/>
    <s v="gid_2011_04_28_tbamlb_minmlb_2"/>
    <s v="Target Field"/>
    <s v="Jim Reynolds"/>
    <s v="tba"/>
    <s v="min"/>
    <n v="15"/>
    <x v="2"/>
    <s v="X"/>
    <n v="6"/>
    <n v="4"/>
    <x v="7"/>
    <n v="0.9"/>
    <s v="Pop Out"/>
    <s v="PU"/>
    <s v="Rene Tosoni"/>
    <s v="L"/>
    <n v="2"/>
    <x v="1"/>
    <n v="2"/>
    <n v="0"/>
    <n v="0"/>
    <n v="0"/>
    <n v="2"/>
    <n v="92.9"/>
    <n v="84.9"/>
    <n v="3.24"/>
    <n v="1.46"/>
    <n v="0.159"/>
    <n v="2.9790000000000001"/>
    <n v="-1.5269999999999999"/>
    <n v="6.4740000000000002"/>
    <n v="-5.98"/>
    <n v="7.26"/>
    <n v="23.7"/>
    <n v="25.6"/>
    <n v="4.9000000000000004"/>
    <n v="219.31"/>
    <n v="1867.14"/>
    <s v="110428_193541"/>
  </r>
  <r>
    <x v="3"/>
    <s v="R"/>
    <s v="gid_2011_04_28_tbamlb_minmlb_2"/>
    <s v="Target Field"/>
    <s v="Jim Reynolds"/>
    <s v="tba"/>
    <s v="min"/>
    <n v="16"/>
    <x v="1"/>
    <s v="S"/>
    <n v="7"/>
    <n v="1"/>
    <x v="0"/>
    <n v="0.90800000000000003"/>
    <s v="Groundout"/>
    <m/>
    <s v="Danny Valencia"/>
    <s v="R"/>
    <n v="0"/>
    <x v="0"/>
    <n v="0"/>
    <n v="0"/>
    <n v="0"/>
    <n v="0"/>
    <n v="3"/>
    <n v="91.6"/>
    <n v="84.6"/>
    <n v="3.46"/>
    <n v="1.65"/>
    <n v="-0.35"/>
    <n v="3.2559999999999998"/>
    <n v="-1.0940000000000001"/>
    <n v="6.7610000000000001"/>
    <n v="0.82"/>
    <n v="9.98"/>
    <n v="23.8"/>
    <n v="-6.9"/>
    <n v="3.4"/>
    <n v="175.304"/>
    <n v="1987.68"/>
    <s v="110428_194949"/>
  </r>
  <r>
    <x v="3"/>
    <s v="R"/>
    <s v="gid_2011_04_28_tbamlb_minmlb_2"/>
    <s v="Target Field"/>
    <s v="Jim Reynolds"/>
    <s v="tba"/>
    <s v="min"/>
    <n v="17"/>
    <x v="0"/>
    <s v="B"/>
    <n v="7"/>
    <n v="2"/>
    <x v="1"/>
    <n v="0.90800000000000003"/>
    <s v="Groundout"/>
    <m/>
    <s v="Danny Valencia"/>
    <s v="R"/>
    <n v="0"/>
    <x v="1"/>
    <n v="0"/>
    <n v="0"/>
    <n v="0"/>
    <n v="0"/>
    <n v="3"/>
    <n v="84.6"/>
    <n v="79.400000000000006"/>
    <n v="3.46"/>
    <n v="1.6"/>
    <n v="1.2410000000000001"/>
    <n v="2.157"/>
    <n v="-1.359"/>
    <n v="6.556"/>
    <n v="5.04"/>
    <n v="1.1200000000000001"/>
    <n v="23.9"/>
    <n v="-15.5"/>
    <n v="8.3000000000000007"/>
    <n v="102.985"/>
    <n v="953.52300000000002"/>
    <s v="110428_195004"/>
  </r>
  <r>
    <x v="3"/>
    <s v="R"/>
    <s v="gid_2011_04_28_tbamlb_minmlb_2"/>
    <s v="Target Field"/>
    <s v="Jim Reynolds"/>
    <s v="tba"/>
    <s v="min"/>
    <n v="18"/>
    <x v="2"/>
    <s v="X"/>
    <n v="7"/>
    <n v="3"/>
    <x v="7"/>
    <n v="0.91"/>
    <s v="Groundout"/>
    <s v="GB"/>
    <s v="Danny Valencia"/>
    <s v="R"/>
    <n v="1"/>
    <x v="1"/>
    <n v="0"/>
    <n v="0"/>
    <n v="0"/>
    <n v="0"/>
    <n v="3"/>
    <n v="92.9"/>
    <n v="86.1"/>
    <n v="3.46"/>
    <n v="1.6"/>
    <n v="-0.91900000000000004"/>
    <n v="3.27"/>
    <n v="-1.141"/>
    <n v="6.6989999999999998"/>
    <n v="-2.92"/>
    <n v="7.8"/>
    <n v="23.8"/>
    <n v="15.6"/>
    <n v="4.0999999999999996"/>
    <n v="200.4"/>
    <n v="1683.29"/>
    <s v="110428_195020"/>
  </r>
  <r>
    <x v="3"/>
    <s v="R"/>
    <s v="gid_2011_04_28_tbamlb_minmlb_2"/>
    <s v="Target Field"/>
    <s v="Jim Reynolds"/>
    <s v="tba"/>
    <s v="min"/>
    <n v="19"/>
    <x v="1"/>
    <s v="S"/>
    <n v="8"/>
    <n v="1"/>
    <x v="7"/>
    <n v="0.745"/>
    <s v="Flyout"/>
    <m/>
    <s v="Drew Butera"/>
    <s v="R"/>
    <n v="0"/>
    <x v="0"/>
    <n v="1"/>
    <n v="0"/>
    <n v="0"/>
    <n v="0"/>
    <n v="3"/>
    <n v="92.4"/>
    <n v="85.1"/>
    <n v="3.29"/>
    <n v="1.43"/>
    <n v="-2.1999999999999999E-2"/>
    <n v="3.2349999999999999"/>
    <n v="-1.1479999999999999"/>
    <n v="6.6440000000000001"/>
    <n v="-2.38"/>
    <n v="11.99"/>
    <n v="23.8"/>
    <n v="17.5"/>
    <n v="2.6"/>
    <n v="191.20400000000001"/>
    <n v="2438.06"/>
    <s v="110428_195100"/>
  </r>
  <r>
    <x v="3"/>
    <s v="R"/>
    <s v="gid_2011_04_28_tbamlb_minmlb_2"/>
    <s v="Target Field"/>
    <s v="Jim Reynolds"/>
    <s v="tba"/>
    <s v="min"/>
    <n v="20"/>
    <x v="1"/>
    <s v="S"/>
    <n v="8"/>
    <n v="2"/>
    <x v="1"/>
    <n v="0.625"/>
    <s v="Flyout"/>
    <m/>
    <s v="Drew Butera"/>
    <s v="R"/>
    <n v="0"/>
    <x v="1"/>
    <n v="1"/>
    <n v="0"/>
    <n v="0"/>
    <n v="0"/>
    <n v="3"/>
    <n v="86.5"/>
    <n v="81"/>
    <n v="3.39"/>
    <n v="1.48"/>
    <n v="0.248"/>
    <n v="2.3919999999999999"/>
    <n v="-1.375"/>
    <n v="6.6680000000000001"/>
    <n v="3.17"/>
    <n v="4.4800000000000004"/>
    <n v="23.9"/>
    <n v="-12.5"/>
    <n v="6.5"/>
    <n v="144.964"/>
    <n v="1040.78"/>
    <s v="110428_195114"/>
  </r>
  <r>
    <x v="3"/>
    <s v="R"/>
    <s v="gid_2011_04_28_tbamlb_minmlb_2"/>
    <s v="Target Field"/>
    <s v="Jim Reynolds"/>
    <s v="tba"/>
    <s v="min"/>
    <n v="21"/>
    <x v="0"/>
    <s v="B"/>
    <n v="8"/>
    <n v="3"/>
    <x v="0"/>
    <n v="0.75"/>
    <s v="Flyout"/>
    <m/>
    <s v="Drew Butera"/>
    <s v="R"/>
    <n v="0"/>
    <x v="2"/>
    <n v="1"/>
    <n v="0"/>
    <n v="0"/>
    <n v="0"/>
    <n v="3"/>
    <n v="88.7"/>
    <n v="82.7"/>
    <n v="3.28"/>
    <n v="1.51"/>
    <n v="1.61"/>
    <n v="1.2370000000000001"/>
    <n v="-1.3380000000000001"/>
    <n v="6.3470000000000004"/>
    <n v="2.64"/>
    <n v="2.2999999999999998"/>
    <n v="23.9"/>
    <n v="-10.9"/>
    <n v="7.1"/>
    <n v="131.59299999999999"/>
    <n v="674.44500000000005"/>
    <s v="110428_195128"/>
  </r>
  <r>
    <x v="3"/>
    <s v="R"/>
    <s v="gid_2011_04_28_tbamlb_minmlb_2"/>
    <s v="Target Field"/>
    <s v="Jim Reynolds"/>
    <s v="tba"/>
    <s v="min"/>
    <n v="22"/>
    <x v="2"/>
    <s v="X"/>
    <n v="8"/>
    <n v="4"/>
    <x v="0"/>
    <n v="0.91100000000000003"/>
    <s v="Flyout"/>
    <s v="FB"/>
    <s v="Drew Butera"/>
    <s v="R"/>
    <n v="1"/>
    <x v="2"/>
    <n v="1"/>
    <n v="0"/>
    <n v="0"/>
    <n v="0"/>
    <n v="3"/>
    <n v="92.6"/>
    <n v="85.3"/>
    <n v="3.28"/>
    <n v="1.51"/>
    <n v="-0.38500000000000001"/>
    <n v="2.7440000000000002"/>
    <n v="-1.073"/>
    <n v="6.6559999999999997"/>
    <n v="-0.5"/>
    <n v="11.29"/>
    <n v="23.8"/>
    <n v="2.2999999999999998"/>
    <n v="2.8"/>
    <n v="182.53800000000001"/>
    <n v="2260.17"/>
    <s v="110428_195146"/>
  </r>
  <r>
    <x v="3"/>
    <s v="R"/>
    <s v="gid_2011_04_28_tbamlb_minmlb_2"/>
    <s v="Target Field"/>
    <s v="Jim Reynolds"/>
    <s v="tba"/>
    <s v="min"/>
    <n v="23"/>
    <x v="0"/>
    <s v="B"/>
    <n v="9"/>
    <n v="1"/>
    <x v="7"/>
    <n v="0.90600000000000003"/>
    <s v="Strikeout"/>
    <m/>
    <s v="Luke Hughes"/>
    <s v="R"/>
    <n v="0"/>
    <x v="0"/>
    <n v="2"/>
    <n v="0"/>
    <n v="0"/>
    <n v="0"/>
    <n v="3"/>
    <n v="94.1"/>
    <n v="87.2"/>
    <n v="3.08"/>
    <n v="1.43"/>
    <n v="0.68799999999999994"/>
    <n v="1.9179999999999999"/>
    <n v="-1.1739999999999999"/>
    <n v="6.4809999999999999"/>
    <n v="-4.32"/>
    <n v="8.41"/>
    <n v="23.8"/>
    <n v="21.5"/>
    <n v="4"/>
    <n v="207.07"/>
    <n v="1928.42"/>
    <s v="110428_195220"/>
  </r>
  <r>
    <x v="3"/>
    <s v="R"/>
    <s v="gid_2011_04_28_tbamlb_minmlb_2"/>
    <s v="Target Field"/>
    <s v="Jim Reynolds"/>
    <s v="tba"/>
    <s v="min"/>
    <n v="24"/>
    <x v="4"/>
    <s v="S"/>
    <n v="9"/>
    <n v="2"/>
    <x v="0"/>
    <n v="0.91"/>
    <s v="Strikeout"/>
    <m/>
    <s v="Luke Hughes"/>
    <s v="R"/>
    <n v="1"/>
    <x v="0"/>
    <n v="2"/>
    <n v="0"/>
    <n v="0"/>
    <n v="0"/>
    <n v="3"/>
    <n v="93.5"/>
    <n v="86"/>
    <n v="3.25"/>
    <n v="1.41"/>
    <n v="-0.45800000000000002"/>
    <n v="3.0920000000000001"/>
    <n v="-1.1000000000000001"/>
    <n v="6.5940000000000003"/>
    <n v="-0.36"/>
    <n v="11.2"/>
    <n v="23.8"/>
    <n v="1.3"/>
    <n v="2.7"/>
    <n v="181.84700000000001"/>
    <n v="2259.6999999999998"/>
    <s v="110428_195236"/>
  </r>
  <r>
    <x v="3"/>
    <s v="R"/>
    <s v="gid_2011_04_28_tbamlb_minmlb_2"/>
    <s v="Target Field"/>
    <s v="Jim Reynolds"/>
    <s v="tba"/>
    <s v="min"/>
    <n v="25"/>
    <x v="13"/>
    <s v="S"/>
    <n v="9"/>
    <n v="3"/>
    <x v="7"/>
    <n v="0.91100000000000003"/>
    <s v="Strikeout"/>
    <m/>
    <s v="Luke Hughes"/>
    <s v="R"/>
    <n v="1"/>
    <x v="1"/>
    <n v="2"/>
    <n v="0"/>
    <n v="0"/>
    <n v="0"/>
    <n v="3"/>
    <n v="93.5"/>
    <n v="86.9"/>
    <n v="3.25"/>
    <n v="1.41"/>
    <n v="-1.0860000000000001"/>
    <n v="2.9910000000000001"/>
    <n v="-1.2569999999999999"/>
    <n v="6.6109999999999998"/>
    <n v="-3.06"/>
    <n v="8.41"/>
    <n v="23.9"/>
    <n v="17.8"/>
    <n v="3.8"/>
    <n v="199.92099999999999"/>
    <n v="1825.66"/>
    <s v="110428_195258"/>
  </r>
  <r>
    <x v="3"/>
    <s v="R"/>
    <s v="gid_2011_04_28_tbamlb_minmlb_2"/>
    <s v="Target Field"/>
    <s v="Jim Reynolds"/>
    <s v="tba"/>
    <s v="min"/>
    <n v="26"/>
    <x v="1"/>
    <s v="S"/>
    <n v="9"/>
    <n v="4"/>
    <x v="5"/>
    <n v="0.9"/>
    <s v="Strikeout"/>
    <m/>
    <s v="Luke Hughes"/>
    <s v="R"/>
    <n v="1"/>
    <x v="2"/>
    <n v="2"/>
    <n v="0"/>
    <n v="0"/>
    <n v="0"/>
    <n v="3"/>
    <n v="79.400000000000006"/>
    <n v="73.2"/>
    <n v="3.19"/>
    <n v="1.51"/>
    <n v="-0.85799999999999998"/>
    <n v="2.54"/>
    <n v="-1.593"/>
    <n v="6.6989999999999998"/>
    <n v="5.23"/>
    <n v="-9.33"/>
    <n v="23.8"/>
    <n v="-9"/>
    <n v="13.6"/>
    <n v="29.419"/>
    <n v="1795.73"/>
    <s v="110428_195316"/>
  </r>
  <r>
    <x v="3"/>
    <s v="R"/>
    <s v="gid_2011_04_28_tbamlb_minmlb_2"/>
    <s v="Target Field"/>
    <s v="Jim Reynolds"/>
    <s v="tba"/>
    <s v="min"/>
    <n v="27"/>
    <x v="0"/>
    <s v="B"/>
    <n v="10"/>
    <n v="1"/>
    <x v="7"/>
    <n v="0.83199999999999996"/>
    <s v="Flyout"/>
    <m/>
    <s v="Denard Span"/>
    <s v="L"/>
    <n v="0"/>
    <x v="0"/>
    <n v="0"/>
    <n v="0"/>
    <n v="0"/>
    <n v="0"/>
    <n v="4"/>
    <n v="88.5"/>
    <n v="82.4"/>
    <n v="3.38"/>
    <n v="1.44"/>
    <n v="-0.752"/>
    <n v="1.022"/>
    <n v="-1.663"/>
    <n v="6.5270000000000001"/>
    <n v="-4.22"/>
    <n v="5.38"/>
    <n v="23.9"/>
    <n v="14.8"/>
    <n v="6.1"/>
    <n v="217.87799999999999"/>
    <n v="1313.34"/>
    <s v="110428_200126"/>
  </r>
  <r>
    <x v="3"/>
    <s v="R"/>
    <s v="gid_2011_04_28_tbamlb_minmlb_2"/>
    <s v="Target Field"/>
    <s v="Jim Reynolds"/>
    <s v="tba"/>
    <s v="min"/>
    <n v="28"/>
    <x v="2"/>
    <s v="X"/>
    <n v="10"/>
    <n v="2"/>
    <x v="0"/>
    <n v="0.91100000000000003"/>
    <s v="Flyout"/>
    <s v="FB"/>
    <s v="Denard Span"/>
    <s v="L"/>
    <n v="1"/>
    <x v="0"/>
    <n v="0"/>
    <n v="0"/>
    <n v="0"/>
    <n v="0"/>
    <n v="4"/>
    <n v="90.4"/>
    <n v="83.9"/>
    <n v="3.38"/>
    <n v="1.44"/>
    <n v="-0.39100000000000001"/>
    <n v="2.286"/>
    <n v="-1.641"/>
    <n v="6.452"/>
    <n v="-0.31"/>
    <n v="9.3000000000000007"/>
    <n v="23.8"/>
    <n v="-0.3"/>
    <n v="3.9"/>
    <n v="181.923"/>
    <n v="1827.89"/>
    <s v="110428_200141"/>
  </r>
  <r>
    <x v="3"/>
    <s v="R"/>
    <s v="gid_2011_04_28_tbamlb_minmlb_2"/>
    <s v="Target Field"/>
    <s v="Jim Reynolds"/>
    <s v="tba"/>
    <s v="min"/>
    <n v="29"/>
    <x v="0"/>
    <s v="B"/>
    <n v="11"/>
    <n v="1"/>
    <x v="7"/>
    <n v="0.89900000000000002"/>
    <s v="Lineout"/>
    <m/>
    <s v="Matt Tolbert"/>
    <s v="L"/>
    <n v="0"/>
    <x v="0"/>
    <n v="1"/>
    <n v="0"/>
    <n v="0"/>
    <n v="0"/>
    <n v="4"/>
    <n v="89.8"/>
    <n v="83.5"/>
    <n v="3.39"/>
    <n v="1.8"/>
    <n v="-0.30299999999999999"/>
    <n v="1.6679999999999999"/>
    <n v="-1.403"/>
    <n v="6.4889999999999999"/>
    <n v="-4.03"/>
    <n v="6.1"/>
    <n v="23.8"/>
    <n v="15.4"/>
    <n v="5.5"/>
    <n v="213.227"/>
    <n v="1427.74"/>
    <s v="110428_200221"/>
  </r>
  <r>
    <x v="3"/>
    <s v="R"/>
    <s v="gid_2011_04_28_tbamlb_minmlb_2"/>
    <s v="Target Field"/>
    <s v="Jim Reynolds"/>
    <s v="tba"/>
    <s v="min"/>
    <n v="30"/>
    <x v="2"/>
    <s v="X"/>
    <n v="11"/>
    <n v="2"/>
    <x v="7"/>
    <n v="0.90100000000000002"/>
    <s v="Lineout"/>
    <s v="LD"/>
    <s v="Matt Tolbert"/>
    <s v="L"/>
    <n v="1"/>
    <x v="0"/>
    <n v="1"/>
    <n v="0"/>
    <n v="0"/>
    <n v="0"/>
    <n v="4"/>
    <n v="90.8"/>
    <n v="84.2"/>
    <n v="3.26"/>
    <n v="1.52"/>
    <n v="0.223"/>
    <n v="2.2519999999999998"/>
    <n v="-1.577"/>
    <n v="6.5839999999999996"/>
    <n v="-5.47"/>
    <n v="6.72"/>
    <n v="23.8"/>
    <n v="21.7"/>
    <n v="5.2"/>
    <n v="218.96799999999999"/>
    <n v="1705.9"/>
    <s v="110428_200234"/>
  </r>
  <r>
    <x v="3"/>
    <s v="R"/>
    <s v="gid_2011_04_28_tbamlb_minmlb_2"/>
    <s v="Target Field"/>
    <s v="Jim Reynolds"/>
    <s v="tba"/>
    <s v="min"/>
    <n v="31"/>
    <x v="0"/>
    <s v="B"/>
    <n v="12"/>
    <n v="1"/>
    <x v="0"/>
    <n v="0.91200000000000003"/>
    <s v="Groundout"/>
    <m/>
    <s v="Jason Kubel"/>
    <s v="L"/>
    <n v="0"/>
    <x v="0"/>
    <n v="2"/>
    <n v="0"/>
    <n v="0"/>
    <n v="0"/>
    <n v="4"/>
    <n v="90.8"/>
    <n v="83.8"/>
    <n v="3.34"/>
    <n v="1.48"/>
    <n v="-0.92400000000000004"/>
    <n v="1.706"/>
    <n v="-1.3819999999999999"/>
    <n v="6.4480000000000004"/>
    <n v="-1.1399999999999999"/>
    <n v="10.78"/>
    <n v="23.8"/>
    <n v="6.6"/>
    <n v="3.4"/>
    <n v="186.02"/>
    <n v="2124"/>
    <s v="110428_200305"/>
  </r>
  <r>
    <x v="3"/>
    <s v="R"/>
    <s v="gid_2011_04_28_tbamlb_minmlb_2"/>
    <s v="Target Field"/>
    <s v="Jim Reynolds"/>
    <s v="tba"/>
    <s v="min"/>
    <n v="32"/>
    <x v="0"/>
    <s v="B"/>
    <n v="12"/>
    <n v="2"/>
    <x v="2"/>
    <n v="0.92800000000000005"/>
    <s v="Groundout"/>
    <m/>
    <s v="Jason Kubel"/>
    <s v="L"/>
    <n v="1"/>
    <x v="0"/>
    <n v="2"/>
    <n v="0"/>
    <n v="0"/>
    <n v="0"/>
    <n v="4"/>
    <n v="84.6"/>
    <n v="79.2"/>
    <n v="3.34"/>
    <n v="1.48"/>
    <n v="-0.224"/>
    <n v="0.48199999999999998"/>
    <n v="-1.458"/>
    <n v="6.327"/>
    <n v="-5.08"/>
    <n v="3.87"/>
    <n v="23.9"/>
    <n v="14.7"/>
    <n v="7.4"/>
    <n v="232.35599999999999"/>
    <n v="1177.5899999999999"/>
    <s v="110428_200318"/>
  </r>
  <r>
    <x v="3"/>
    <s v="R"/>
    <s v="gid_2011_04_28_tbamlb_minmlb_2"/>
    <s v="Target Field"/>
    <s v="Jim Reynolds"/>
    <s v="tba"/>
    <s v="min"/>
    <n v="33"/>
    <x v="0"/>
    <s v="B"/>
    <n v="12"/>
    <n v="3"/>
    <x v="7"/>
    <n v="0.89700000000000002"/>
    <s v="Groundout"/>
    <m/>
    <s v="Jason Kubel"/>
    <s v="L"/>
    <n v="2"/>
    <x v="0"/>
    <n v="2"/>
    <n v="0"/>
    <n v="0"/>
    <n v="0"/>
    <n v="4"/>
    <n v="90.3"/>
    <n v="83.9"/>
    <n v="3.31"/>
    <n v="1.66"/>
    <n v="0.51400000000000001"/>
    <n v="2.2330000000000001"/>
    <n v="-1.298"/>
    <n v="6.4710000000000001"/>
    <n v="-6.53"/>
    <n v="8.34"/>
    <n v="23.8"/>
    <n v="28.9"/>
    <n v="4.9000000000000004"/>
    <n v="217.94900000000001"/>
    <n v="2078.77"/>
    <s v="110428_200335"/>
  </r>
  <r>
    <x v="3"/>
    <s v="R"/>
    <s v="gid_2011_04_28_tbamlb_minmlb_2"/>
    <s v="Target Field"/>
    <s v="Jim Reynolds"/>
    <s v="tba"/>
    <s v="min"/>
    <n v="34"/>
    <x v="1"/>
    <s v="S"/>
    <n v="12"/>
    <n v="4"/>
    <x v="0"/>
    <n v="0.91"/>
    <s v="Groundout"/>
    <m/>
    <s v="Jason Kubel"/>
    <s v="L"/>
    <n v="3"/>
    <x v="0"/>
    <n v="2"/>
    <n v="0"/>
    <n v="0"/>
    <n v="0"/>
    <n v="4"/>
    <n v="89.7"/>
    <n v="83.4"/>
    <n v="3.18"/>
    <n v="1.71"/>
    <n v="-0.56999999999999995"/>
    <n v="2.0539999999999998"/>
    <n v="-1.4410000000000001"/>
    <n v="6.5380000000000003"/>
    <n v="-1.46"/>
    <n v="9.11"/>
    <n v="23.8"/>
    <n v="6.7"/>
    <n v="4.0999999999999996"/>
    <n v="189.08600000000001"/>
    <n v="1803.23"/>
    <s v="110428_200349"/>
  </r>
  <r>
    <x v="3"/>
    <s v="R"/>
    <s v="gid_2011_04_28_tbamlb_minmlb_2"/>
    <s v="Target Field"/>
    <s v="Jim Reynolds"/>
    <s v="tba"/>
    <s v="min"/>
    <n v="35"/>
    <x v="4"/>
    <s v="S"/>
    <n v="12"/>
    <n v="5"/>
    <x v="0"/>
    <n v="0.90900000000000003"/>
    <s v="Groundout"/>
    <m/>
    <s v="Jason Kubel"/>
    <s v="L"/>
    <n v="3"/>
    <x v="1"/>
    <n v="2"/>
    <n v="0"/>
    <n v="0"/>
    <n v="0"/>
    <n v="4"/>
    <n v="90.1"/>
    <n v="83.5"/>
    <n v="3.34"/>
    <n v="1.48"/>
    <n v="-0.79200000000000004"/>
    <n v="1.742"/>
    <n v="-1.526"/>
    <n v="6.4240000000000004"/>
    <n v="-1.39"/>
    <n v="8.3000000000000007"/>
    <n v="23.8"/>
    <n v="5.9"/>
    <n v="4.4000000000000004"/>
    <n v="189.447"/>
    <n v="1644.77"/>
    <s v="110428_200404"/>
  </r>
  <r>
    <x v="3"/>
    <s v="R"/>
    <s v="gid_2011_04_28_tbamlb_minmlb_2"/>
    <s v="Target Field"/>
    <s v="Jim Reynolds"/>
    <s v="tba"/>
    <s v="min"/>
    <n v="36"/>
    <x v="2"/>
    <s v="X"/>
    <n v="12"/>
    <n v="6"/>
    <x v="7"/>
    <n v="0.89500000000000002"/>
    <s v="Groundout"/>
    <s v="GB"/>
    <s v="Jason Kubel"/>
    <s v="L"/>
    <n v="3"/>
    <x v="2"/>
    <n v="2"/>
    <n v="0"/>
    <n v="0"/>
    <n v="0"/>
    <n v="4"/>
    <n v="90.2"/>
    <n v="83.5"/>
    <n v="3.34"/>
    <n v="1.48"/>
    <n v="-0.39600000000000002"/>
    <n v="3.0569999999999999"/>
    <n v="-1.353"/>
    <n v="6.4219999999999997"/>
    <n v="-5.55"/>
    <n v="5.83"/>
    <n v="23.8"/>
    <n v="21.7"/>
    <n v="5.6"/>
    <n v="223.38900000000001"/>
    <n v="1575.91"/>
    <s v="110428_200425"/>
  </r>
  <r>
    <x v="3"/>
    <s v="R"/>
    <s v="gid_2011_04_28_tbamlb_minmlb_2"/>
    <s v="Target Field"/>
    <s v="Jim Reynolds"/>
    <s v="tba"/>
    <s v="min"/>
    <n v="37"/>
    <x v="0"/>
    <s v="B"/>
    <n v="13"/>
    <n v="1"/>
    <x v="0"/>
    <n v="0.61599999999999999"/>
    <s v="Groundout"/>
    <m/>
    <s v="Justin Morneau"/>
    <s v="L"/>
    <n v="0"/>
    <x v="0"/>
    <n v="0"/>
    <n v="0"/>
    <n v="0"/>
    <n v="0"/>
    <n v="5"/>
    <n v="87.4"/>
    <n v="81.099999999999994"/>
    <n v="3.37"/>
    <n v="1.63"/>
    <n v="1.5209999999999999"/>
    <n v="1.478"/>
    <n v="-1.28"/>
    <n v="6.5949999999999998"/>
    <n v="-2.87"/>
    <n v="8.48"/>
    <n v="23.8"/>
    <n v="9.5"/>
    <n v="4.9000000000000004"/>
    <n v="198.62100000000001"/>
    <n v="1694.33"/>
    <s v="110428_201604"/>
  </r>
  <r>
    <x v="3"/>
    <s v="R"/>
    <s v="gid_2011_04_28_tbamlb_minmlb_2"/>
    <s v="Target Field"/>
    <s v="Jim Reynolds"/>
    <s v="tba"/>
    <s v="min"/>
    <n v="38"/>
    <x v="0"/>
    <s v="B"/>
    <n v="13"/>
    <n v="2"/>
    <x v="6"/>
    <n v="0.89400000000000002"/>
    <s v="Groundout"/>
    <m/>
    <s v="Justin Morneau"/>
    <s v="L"/>
    <n v="1"/>
    <x v="0"/>
    <n v="0"/>
    <n v="0"/>
    <n v="0"/>
    <n v="0"/>
    <n v="5"/>
    <n v="82.2"/>
    <n v="76.599999999999994"/>
    <n v="3.37"/>
    <n v="1.63"/>
    <n v="0.60799999999999998"/>
    <n v="0.80800000000000005"/>
    <n v="-1.29"/>
    <n v="6.6660000000000004"/>
    <n v="-1.42"/>
    <n v="8.48"/>
    <n v="23.9"/>
    <n v="3.5"/>
    <n v="5.9"/>
    <n v="189.47200000000001"/>
    <n v="1535.06"/>
    <s v="110428_201619"/>
  </r>
  <r>
    <x v="3"/>
    <s v="R"/>
    <s v="gid_2011_04_28_tbamlb_minmlb_2"/>
    <s v="Target Field"/>
    <s v="Jim Reynolds"/>
    <s v="tba"/>
    <s v="min"/>
    <n v="39"/>
    <x v="6"/>
    <s v="S"/>
    <n v="13"/>
    <n v="3"/>
    <x v="0"/>
    <n v="0.89"/>
    <s v="Groundout"/>
    <m/>
    <s v="Justin Morneau"/>
    <s v="L"/>
    <n v="2"/>
    <x v="0"/>
    <n v="0"/>
    <n v="0"/>
    <n v="0"/>
    <n v="0"/>
    <n v="5"/>
    <n v="88.2"/>
    <n v="81.8"/>
    <n v="3.37"/>
    <n v="1.63"/>
    <n v="0.27700000000000002"/>
    <n v="4.0039999999999996"/>
    <n v="-1.2969999999999999"/>
    <n v="6.7329999999999997"/>
    <n v="-0.85"/>
    <n v="9.14"/>
    <n v="23.8"/>
    <n v="2.1"/>
    <n v="4.0999999999999996"/>
    <n v="185.27500000000001"/>
    <n v="1763.65"/>
    <s v="110428_201634"/>
  </r>
  <r>
    <x v="3"/>
    <s v="R"/>
    <s v="gid_2011_04_28_tbamlb_minmlb_2"/>
    <s v="Target Field"/>
    <s v="Jim Reynolds"/>
    <s v="tba"/>
    <s v="min"/>
    <n v="40"/>
    <x v="2"/>
    <s v="X"/>
    <n v="13"/>
    <n v="4"/>
    <x v="0"/>
    <n v="0.91"/>
    <s v="Groundout"/>
    <s v="GB"/>
    <s v="Justin Morneau"/>
    <s v="L"/>
    <n v="2"/>
    <x v="1"/>
    <n v="0"/>
    <n v="0"/>
    <n v="0"/>
    <n v="0"/>
    <n v="5"/>
    <n v="90.3"/>
    <n v="83"/>
    <n v="3.37"/>
    <n v="1.63"/>
    <n v="-7.6999999999999999E-2"/>
    <n v="3.42"/>
    <n v="-1.2509999999999999"/>
    <n v="6.7009999999999996"/>
    <n v="0.18"/>
    <n v="8.9499999999999993"/>
    <n v="23.8"/>
    <n v="-3.1"/>
    <n v="4"/>
    <n v="178.852"/>
    <n v="1743"/>
    <s v="110428_201650"/>
  </r>
  <r>
    <x v="3"/>
    <s v="R"/>
    <s v="gid_2011_04_28_tbamlb_minmlb_2"/>
    <s v="Target Field"/>
    <s v="Jim Reynolds"/>
    <s v="tba"/>
    <s v="min"/>
    <n v="41"/>
    <x v="0"/>
    <s v="B"/>
    <n v="14"/>
    <n v="1"/>
    <x v="5"/>
    <n v="0.90200000000000002"/>
    <s v="Flyout"/>
    <m/>
    <s v="Michael Cuddyer"/>
    <s v="R"/>
    <n v="0"/>
    <x v="0"/>
    <n v="1"/>
    <n v="0"/>
    <n v="0"/>
    <n v="0"/>
    <n v="5"/>
    <n v="73.7"/>
    <n v="67.8"/>
    <n v="3.42"/>
    <n v="1.47"/>
    <n v="0.11799999999999999"/>
    <n v="4.1630000000000003"/>
    <n v="-1.6020000000000001"/>
    <n v="7.0380000000000003"/>
    <n v="7.65"/>
    <n v="-10.18"/>
    <n v="23.8"/>
    <n v="-11.9"/>
    <n v="15.4"/>
    <n v="37.094999999999999"/>
    <n v="1981.12"/>
    <s v="110428_201728"/>
  </r>
  <r>
    <x v="3"/>
    <s v="R"/>
    <s v="gid_2011_04_28_tbamlb_minmlb_2"/>
    <s v="Target Field"/>
    <s v="Jim Reynolds"/>
    <s v="tba"/>
    <s v="min"/>
    <n v="42"/>
    <x v="4"/>
    <s v="S"/>
    <n v="14"/>
    <n v="2"/>
    <x v="0"/>
    <n v="0.90700000000000003"/>
    <s v="Flyout"/>
    <m/>
    <s v="Michael Cuddyer"/>
    <s v="R"/>
    <n v="1"/>
    <x v="0"/>
    <n v="1"/>
    <n v="0"/>
    <n v="0"/>
    <n v="0"/>
    <n v="5"/>
    <n v="89.6"/>
    <n v="82.6"/>
    <n v="3.6"/>
    <n v="1.67"/>
    <n v="0.187"/>
    <n v="4.0519999999999996"/>
    <n v="-1.3420000000000001"/>
    <n v="6.74"/>
    <n v="0.48"/>
    <n v="11.14"/>
    <n v="23.8"/>
    <n v="-6.8"/>
    <n v="3.2"/>
    <n v="177.52199999999999"/>
    <n v="2162.5300000000002"/>
    <s v="110428_201740"/>
  </r>
  <r>
    <x v="3"/>
    <s v="R"/>
    <s v="gid_2011_04_28_tbamlb_minmlb_2"/>
    <s v="Target Field"/>
    <s v="Jim Reynolds"/>
    <s v="tba"/>
    <s v="min"/>
    <n v="43"/>
    <x v="2"/>
    <s v="X"/>
    <n v="14"/>
    <n v="3"/>
    <x v="1"/>
    <n v="0.90200000000000002"/>
    <s v="Flyout"/>
    <s v="FB"/>
    <s v="Michael Cuddyer"/>
    <s v="R"/>
    <n v="1"/>
    <x v="1"/>
    <n v="1"/>
    <n v="0"/>
    <n v="0"/>
    <n v="0"/>
    <n v="5"/>
    <n v="82.9"/>
    <n v="77.2"/>
    <n v="3.6"/>
    <n v="1.67"/>
    <n v="0.36299999999999999"/>
    <n v="2.5720000000000001"/>
    <n v="-1.3260000000000001"/>
    <n v="6.6829999999999998"/>
    <n v="3.77"/>
    <n v="2.1"/>
    <n v="23.9"/>
    <n v="-11.7"/>
    <n v="8.1999999999999993"/>
    <n v="119.663"/>
    <n v="778.12900000000002"/>
    <s v="110428_201801"/>
  </r>
  <r>
    <x v="3"/>
    <s v="R"/>
    <s v="gid_2011_04_28_tbamlb_minmlb_2"/>
    <s v="Target Field"/>
    <s v="Jim Reynolds"/>
    <s v="tba"/>
    <s v="min"/>
    <n v="44"/>
    <x v="1"/>
    <s v="S"/>
    <n v="15"/>
    <n v="1"/>
    <x v="0"/>
    <n v="0.90600000000000003"/>
    <s v="Strikeout"/>
    <m/>
    <s v="Rene Tosoni"/>
    <s v="L"/>
    <n v="0"/>
    <x v="0"/>
    <n v="2"/>
    <n v="0"/>
    <n v="0"/>
    <n v="0"/>
    <n v="5"/>
    <n v="90.3"/>
    <n v="83.1"/>
    <n v="3.48"/>
    <n v="1.61"/>
    <n v="-0.36499999999999999"/>
    <n v="2.3170000000000002"/>
    <n v="-1.369"/>
    <n v="6.61"/>
    <n v="0.42"/>
    <n v="10.28"/>
    <n v="23.8"/>
    <n v="-4.5"/>
    <n v="3.6"/>
    <n v="177.69800000000001"/>
    <n v="2000.1"/>
    <s v="110428_201837"/>
  </r>
  <r>
    <x v="3"/>
    <s v="R"/>
    <s v="gid_2011_04_28_tbamlb_minmlb_2"/>
    <s v="Target Field"/>
    <s v="Jim Reynolds"/>
    <s v="tba"/>
    <s v="min"/>
    <n v="45"/>
    <x v="1"/>
    <s v="S"/>
    <n v="15"/>
    <n v="2"/>
    <x v="5"/>
    <n v="0.90200000000000002"/>
    <s v="Strikeout"/>
    <m/>
    <s v="Rene Tosoni"/>
    <s v="L"/>
    <n v="0"/>
    <x v="1"/>
    <n v="2"/>
    <n v="0"/>
    <n v="0"/>
    <n v="0"/>
    <n v="5"/>
    <n v="74.8"/>
    <n v="69.5"/>
    <n v="3.48"/>
    <n v="1.61"/>
    <n v="6.4000000000000001E-2"/>
    <n v="2.3069999999999999"/>
    <n v="-1.603"/>
    <n v="6.8360000000000003"/>
    <n v="5.45"/>
    <n v="-7.64"/>
    <n v="23.8"/>
    <n v="-9.4"/>
    <n v="14.1"/>
    <n v="35.722000000000001"/>
    <n v="1491.11"/>
    <s v="110428_201849"/>
  </r>
  <r>
    <x v="3"/>
    <s v="R"/>
    <s v="gid_2011_04_28_tbamlb_minmlb_2"/>
    <s v="Target Field"/>
    <s v="Jim Reynolds"/>
    <s v="tba"/>
    <s v="min"/>
    <n v="46"/>
    <x v="0"/>
    <s v="B"/>
    <n v="15"/>
    <n v="3"/>
    <x v="7"/>
    <n v="0.90300000000000002"/>
    <s v="Strikeout"/>
    <m/>
    <s v="Rene Tosoni"/>
    <s v="L"/>
    <n v="0"/>
    <x v="2"/>
    <n v="2"/>
    <n v="0"/>
    <n v="0"/>
    <n v="0"/>
    <n v="5"/>
    <n v="91.6"/>
    <n v="85.3"/>
    <n v="3.48"/>
    <n v="1.48"/>
    <n v="1.002"/>
    <n v="3.125"/>
    <n v="-1.079"/>
    <n v="6.65"/>
    <n v="-4.75"/>
    <n v="6.66"/>
    <n v="23.9"/>
    <n v="19.600000000000001"/>
    <n v="4.9000000000000004"/>
    <n v="215.321"/>
    <n v="1636.33"/>
    <s v="110428_201903"/>
  </r>
  <r>
    <x v="3"/>
    <s v="R"/>
    <s v="gid_2011_04_28_tbamlb_minmlb_2"/>
    <s v="Target Field"/>
    <s v="Jim Reynolds"/>
    <s v="tba"/>
    <s v="min"/>
    <n v="47"/>
    <x v="5"/>
    <s v="S"/>
    <n v="15"/>
    <n v="4"/>
    <x v="5"/>
    <n v="0.9"/>
    <s v="Strikeout"/>
    <m/>
    <s v="Rene Tosoni"/>
    <s v="L"/>
    <n v="1"/>
    <x v="2"/>
    <n v="2"/>
    <n v="0"/>
    <n v="0"/>
    <n v="0"/>
    <n v="5"/>
    <n v="77.5"/>
    <n v="72.2"/>
    <n v="3.24"/>
    <n v="1.46"/>
    <n v="0.247"/>
    <n v="0.97"/>
    <n v="-1.329"/>
    <n v="6.76"/>
    <n v="4.71"/>
    <n v="-5.91"/>
    <n v="23.9"/>
    <n v="-9"/>
    <n v="12.8"/>
    <n v="38.865000000000002"/>
    <n v="1242.68"/>
    <s v="110428_201917"/>
  </r>
  <r>
    <x v="3"/>
    <s v="R"/>
    <s v="gid_2011_04_28_tbamlb_minmlb_2"/>
    <s v="Target Field"/>
    <s v="Jim Reynolds"/>
    <s v="tba"/>
    <s v="min"/>
    <n v="48"/>
    <x v="0"/>
    <s v="B"/>
    <n v="16"/>
    <n v="1"/>
    <x v="7"/>
    <n v="0.79300000000000004"/>
    <s v="Lineout"/>
    <m/>
    <s v="Danny Valencia"/>
    <s v="R"/>
    <n v="0"/>
    <x v="0"/>
    <n v="0"/>
    <n v="0"/>
    <n v="0"/>
    <n v="0"/>
    <n v="6"/>
    <n v="87.6"/>
    <n v="81.3"/>
    <n v="3.46"/>
    <n v="1.6"/>
    <n v="1.2609999999999999"/>
    <n v="1.9610000000000001"/>
    <n v="-1.0589999999999999"/>
    <n v="6.7210000000000001"/>
    <n v="-4.6399999999999997"/>
    <n v="9.65"/>
    <n v="23.8"/>
    <n v="20"/>
    <n v="4.5"/>
    <n v="205.56"/>
    <n v="2035.63"/>
    <s v="110428_203826"/>
  </r>
  <r>
    <x v="3"/>
    <s v="R"/>
    <s v="gid_2011_04_28_tbamlb_minmlb_2"/>
    <s v="Target Field"/>
    <s v="Jim Reynolds"/>
    <s v="tba"/>
    <s v="min"/>
    <n v="49"/>
    <x v="0"/>
    <s v="B"/>
    <n v="16"/>
    <n v="2"/>
    <x v="1"/>
    <n v="0.86399999999999999"/>
    <s v="Lineout"/>
    <m/>
    <s v="Danny Valencia"/>
    <s v="R"/>
    <n v="1"/>
    <x v="0"/>
    <n v="0"/>
    <n v="0"/>
    <n v="0"/>
    <n v="0"/>
    <n v="6"/>
    <n v="80.5"/>
    <n v="75.7"/>
    <n v="3.46"/>
    <n v="1.6"/>
    <n v="1.278"/>
    <n v="1.5649999999999999"/>
    <n v="-1.226"/>
    <n v="6.7969999999999997"/>
    <n v="3.12"/>
    <n v="2.92"/>
    <n v="23.9"/>
    <n v="-10"/>
    <n v="8.3000000000000007"/>
    <n v="133.62700000000001"/>
    <n v="755.26700000000005"/>
    <s v="110428_203837"/>
  </r>
  <r>
    <x v="3"/>
    <s v="R"/>
    <s v="gid_2011_04_28_tbamlb_minmlb_2"/>
    <s v="Target Field"/>
    <s v="Jim Reynolds"/>
    <s v="tba"/>
    <s v="min"/>
    <n v="50"/>
    <x v="0"/>
    <s v="B"/>
    <n v="16"/>
    <n v="3"/>
    <x v="0"/>
    <n v="0.89200000000000002"/>
    <s v="Lineout"/>
    <m/>
    <s v="Danny Valencia"/>
    <s v="R"/>
    <n v="2"/>
    <x v="0"/>
    <n v="0"/>
    <n v="0"/>
    <n v="0"/>
    <n v="0"/>
    <n v="6"/>
    <n v="88.6"/>
    <n v="81.8"/>
    <n v="3.49"/>
    <n v="1.67"/>
    <n v="0.28100000000000003"/>
    <n v="3.734"/>
    <n v="-1.0169999999999999"/>
    <n v="6.8010000000000002"/>
    <n v="0.93"/>
    <n v="10.24"/>
    <n v="23.8"/>
    <n v="-7.9"/>
    <n v="3.7"/>
    <n v="174.857"/>
    <n v="1973.25"/>
    <s v="110428_203852"/>
  </r>
  <r>
    <x v="3"/>
    <s v="R"/>
    <s v="gid_2011_04_28_tbamlb_minmlb_2"/>
    <s v="Target Field"/>
    <s v="Jim Reynolds"/>
    <s v="tba"/>
    <s v="min"/>
    <n v="51"/>
    <x v="1"/>
    <s v="S"/>
    <n v="16"/>
    <n v="4"/>
    <x v="0"/>
    <n v="0.878"/>
    <s v="Lineout"/>
    <m/>
    <s v="Danny Valencia"/>
    <s v="R"/>
    <n v="3"/>
    <x v="0"/>
    <n v="0"/>
    <n v="0"/>
    <n v="0"/>
    <n v="0"/>
    <n v="6"/>
    <n v="87.7"/>
    <n v="80.900000000000006"/>
    <n v="3.36"/>
    <n v="1.68"/>
    <n v="0.61599999999999999"/>
    <n v="2.516"/>
    <n v="-1.266"/>
    <n v="6.5839999999999996"/>
    <n v="-0.31"/>
    <n v="10.33"/>
    <n v="23.8"/>
    <n v="-1.5"/>
    <n v="4"/>
    <n v="181.73400000000001"/>
    <n v="1955.76"/>
    <s v="110428_203905"/>
  </r>
  <r>
    <x v="3"/>
    <s v="R"/>
    <s v="gid_2011_04_28_tbamlb_minmlb_2"/>
    <s v="Target Field"/>
    <s v="Jim Reynolds"/>
    <s v="tba"/>
    <s v="min"/>
    <n v="52"/>
    <x v="2"/>
    <s v="X"/>
    <n v="16"/>
    <n v="5"/>
    <x v="7"/>
    <n v="0.9"/>
    <s v="Lineout"/>
    <s v="LD"/>
    <s v="Danny Valencia"/>
    <s v="R"/>
    <n v="3"/>
    <x v="1"/>
    <n v="0"/>
    <n v="0"/>
    <n v="0"/>
    <n v="0"/>
    <n v="6"/>
    <n v="90.4"/>
    <n v="83.6"/>
    <n v="3.46"/>
    <n v="1.6"/>
    <n v="-0.91100000000000003"/>
    <n v="3.42"/>
    <n v="-1.351"/>
    <n v="6.665"/>
    <n v="-4.8899999999999997"/>
    <n v="7.92"/>
    <n v="23.8"/>
    <n v="23.3"/>
    <n v="4.7"/>
    <n v="211.55199999999999"/>
    <n v="1827"/>
    <s v="110428_203921"/>
  </r>
  <r>
    <x v="3"/>
    <s v="R"/>
    <s v="gid_2011_04_28_tbamlb_minmlb_2"/>
    <s v="Target Field"/>
    <s v="Jim Reynolds"/>
    <s v="tba"/>
    <s v="min"/>
    <n v="53"/>
    <x v="4"/>
    <s v="S"/>
    <n v="17"/>
    <n v="1"/>
    <x v="7"/>
    <n v="0.875"/>
    <s v="Pop Out"/>
    <m/>
    <s v="Drew Butera"/>
    <s v="R"/>
    <n v="0"/>
    <x v="0"/>
    <n v="1"/>
    <n v="0"/>
    <n v="0"/>
    <n v="0"/>
    <n v="6"/>
    <n v="88.9"/>
    <n v="82.6"/>
    <n v="3.28"/>
    <n v="1.51"/>
    <n v="-0.215"/>
    <n v="2.3849999999999998"/>
    <n v="-1.179"/>
    <n v="6.6630000000000003"/>
    <n v="-4.8600000000000003"/>
    <n v="7.43"/>
    <n v="23.9"/>
    <n v="20.3"/>
    <n v="5.2"/>
    <n v="213.029"/>
    <n v="1716.91"/>
    <s v="110428_203952"/>
  </r>
  <r>
    <x v="3"/>
    <s v="R"/>
    <s v="gid_2011_04_28_tbamlb_minmlb_2"/>
    <s v="Target Field"/>
    <s v="Jim Reynolds"/>
    <s v="tba"/>
    <s v="min"/>
    <n v="54"/>
    <x v="1"/>
    <s v="S"/>
    <n v="17"/>
    <n v="2"/>
    <x v="1"/>
    <n v="0.90500000000000003"/>
    <s v="Pop Out"/>
    <m/>
    <s v="Drew Butera"/>
    <s v="R"/>
    <n v="0"/>
    <x v="1"/>
    <n v="1"/>
    <n v="0"/>
    <n v="0"/>
    <n v="0"/>
    <n v="6"/>
    <n v="83.5"/>
    <n v="78.400000000000006"/>
    <n v="3.41"/>
    <n v="1.6"/>
    <n v="0.44"/>
    <n v="2.0979999999999999"/>
    <n v="-1.359"/>
    <n v="6.6779999999999999"/>
    <n v="4.49"/>
    <n v="2.0099999999999998"/>
    <n v="23.9"/>
    <n v="-13.8"/>
    <n v="8.1"/>
    <n v="114.605"/>
    <n v="899.33699999999999"/>
    <s v="110428_204012"/>
  </r>
  <r>
    <x v="3"/>
    <s v="R"/>
    <s v="gid_2011_04_28_tbamlb_minmlb_2"/>
    <s v="Target Field"/>
    <s v="Jim Reynolds"/>
    <s v="tba"/>
    <s v="min"/>
    <n v="55"/>
    <x v="4"/>
    <s v="S"/>
    <n v="17"/>
    <n v="3"/>
    <x v="5"/>
    <n v="0.89500000000000002"/>
    <s v="Pop Out"/>
    <m/>
    <s v="Drew Butera"/>
    <s v="R"/>
    <n v="0"/>
    <x v="2"/>
    <n v="1"/>
    <n v="0"/>
    <n v="0"/>
    <n v="0"/>
    <n v="6"/>
    <n v="77.8"/>
    <n v="72.400000000000006"/>
    <n v="3.28"/>
    <n v="1.51"/>
    <n v="0.68"/>
    <n v="2.0630000000000002"/>
    <n v="-1.373"/>
    <n v="6.8730000000000002"/>
    <n v="3.26"/>
    <n v="-8.9"/>
    <n v="23.9"/>
    <n v="-6.3"/>
    <n v="13.7"/>
    <n v="20.221"/>
    <n v="1566.96"/>
    <s v="110428_204027"/>
  </r>
  <r>
    <x v="3"/>
    <s v="R"/>
    <s v="gid_2011_04_28_tbamlb_minmlb_2"/>
    <s v="Target Field"/>
    <s v="Jim Reynolds"/>
    <s v="tba"/>
    <s v="min"/>
    <n v="56"/>
    <x v="0"/>
    <s v="B"/>
    <n v="17"/>
    <n v="4"/>
    <x v="0"/>
    <n v="0.90700000000000003"/>
    <s v="Pop Out"/>
    <m/>
    <s v="Drew Butera"/>
    <s v="R"/>
    <n v="0"/>
    <x v="2"/>
    <n v="1"/>
    <n v="0"/>
    <n v="0"/>
    <n v="0"/>
    <n v="6"/>
    <n v="90.7"/>
    <n v="82.7"/>
    <n v="3.46"/>
    <n v="1.51"/>
    <n v="-1.212"/>
    <n v="3.9889999999999999"/>
    <n v="-1.018"/>
    <n v="6.7610000000000001"/>
    <n v="0.54"/>
    <n v="8.77"/>
    <n v="23.7"/>
    <n v="-2.6"/>
    <n v="4"/>
    <n v="176.51400000000001"/>
    <n v="1704.74"/>
    <s v="110428_204049"/>
  </r>
  <r>
    <x v="3"/>
    <s v="R"/>
    <s v="gid_2011_04_28_tbamlb_minmlb_2"/>
    <s v="Target Field"/>
    <s v="Jim Reynolds"/>
    <s v="tba"/>
    <s v="min"/>
    <n v="57"/>
    <x v="4"/>
    <s v="S"/>
    <n v="17"/>
    <n v="5"/>
    <x v="7"/>
    <n v="0.90300000000000002"/>
    <s v="Pop Out"/>
    <m/>
    <s v="Drew Butera"/>
    <s v="R"/>
    <n v="1"/>
    <x v="2"/>
    <n v="1"/>
    <n v="0"/>
    <n v="0"/>
    <n v="0"/>
    <n v="6"/>
    <n v="91.9"/>
    <n v="84.8"/>
    <n v="3.28"/>
    <n v="1.51"/>
    <n v="-0.72299999999999998"/>
    <n v="2.4820000000000002"/>
    <n v="-1.238"/>
    <n v="6.6630000000000003"/>
    <n v="-4.8"/>
    <n v="6.7"/>
    <n v="23.8"/>
    <n v="20.9"/>
    <n v="5.0999999999999996"/>
    <n v="215.47"/>
    <n v="1634.32"/>
    <s v="110428_204110"/>
  </r>
  <r>
    <x v="3"/>
    <s v="R"/>
    <s v="gid_2011_04_28_tbamlb_minmlb_2"/>
    <s v="Target Field"/>
    <s v="Jim Reynolds"/>
    <s v="tba"/>
    <s v="min"/>
    <n v="58"/>
    <x v="0"/>
    <s v="B"/>
    <n v="17"/>
    <n v="6"/>
    <x v="1"/>
    <n v="0.90500000000000003"/>
    <s v="Pop Out"/>
    <m/>
    <s v="Drew Butera"/>
    <s v="R"/>
    <n v="1"/>
    <x v="2"/>
    <n v="1"/>
    <n v="0"/>
    <n v="0"/>
    <n v="0"/>
    <n v="6"/>
    <n v="83.3"/>
    <n v="78.8"/>
    <n v="3.28"/>
    <n v="1.51"/>
    <n v="1.5369999999999999"/>
    <n v="1.706"/>
    <n v="-1.1779999999999999"/>
    <n v="6.63"/>
    <n v="5.0599999999999996"/>
    <n v="0.01"/>
    <n v="24"/>
    <n v="-14.3"/>
    <n v="8.9"/>
    <n v="90.620999999999995"/>
    <n v="922.80600000000004"/>
    <s v="110428_204130"/>
  </r>
  <r>
    <x v="3"/>
    <s v="R"/>
    <s v="gid_2011_04_28_tbamlb_minmlb_2"/>
    <s v="Target Field"/>
    <s v="Jim Reynolds"/>
    <s v="tba"/>
    <s v="min"/>
    <n v="59"/>
    <x v="0"/>
    <s v="B"/>
    <n v="17"/>
    <n v="7"/>
    <x v="7"/>
    <n v="0.90500000000000003"/>
    <s v="Pop Out"/>
    <m/>
    <s v="Drew Butera"/>
    <s v="R"/>
    <n v="2"/>
    <x v="2"/>
    <n v="1"/>
    <n v="0"/>
    <n v="0"/>
    <n v="0"/>
    <n v="6"/>
    <n v="90.6"/>
    <n v="84.4"/>
    <n v="3.47"/>
    <n v="1.74"/>
    <n v="0.76500000000000001"/>
    <n v="1.643"/>
    <n v="-0.98399999999999999"/>
    <n v="6.6260000000000003"/>
    <n v="-4.93"/>
    <n v="9.5399999999999991"/>
    <n v="23.9"/>
    <n v="24.6"/>
    <n v="4.2"/>
    <n v="207.23599999999999"/>
    <n v="2119.54"/>
    <s v="110428_204148"/>
  </r>
  <r>
    <x v="3"/>
    <s v="R"/>
    <s v="gid_2011_04_28_tbamlb_minmlb_2"/>
    <s v="Target Field"/>
    <s v="Jim Reynolds"/>
    <s v="tba"/>
    <s v="min"/>
    <n v="60"/>
    <x v="4"/>
    <s v="S"/>
    <n v="17"/>
    <n v="8"/>
    <x v="0"/>
    <n v="0.85099999999999998"/>
    <s v="Pop Out"/>
    <m/>
    <s v="Drew Butera"/>
    <s v="R"/>
    <n v="3"/>
    <x v="2"/>
    <n v="1"/>
    <n v="0"/>
    <n v="0"/>
    <n v="0"/>
    <n v="6"/>
    <n v="89.6"/>
    <n v="83.1"/>
    <n v="3.28"/>
    <n v="1.51"/>
    <n v="0.27900000000000003"/>
    <n v="2.35"/>
    <n v="-1.2549999999999999"/>
    <n v="6.4649999999999999"/>
    <n v="-1.67"/>
    <n v="7.67"/>
    <n v="23.8"/>
    <n v="5.9"/>
    <n v="4.7"/>
    <n v="192.19200000000001"/>
    <n v="1529.72"/>
    <s v="110428_204204"/>
  </r>
  <r>
    <x v="3"/>
    <s v="R"/>
    <s v="gid_2011_04_28_tbamlb_minmlb_2"/>
    <s v="Target Field"/>
    <s v="Jim Reynolds"/>
    <s v="tba"/>
    <s v="min"/>
    <n v="61"/>
    <x v="2"/>
    <s v="X"/>
    <n v="17"/>
    <n v="9"/>
    <x v="0"/>
    <n v="0.90700000000000003"/>
    <s v="Pop Out"/>
    <s v="PU"/>
    <s v="Drew Butera"/>
    <s v="R"/>
    <n v="3"/>
    <x v="2"/>
    <n v="1"/>
    <n v="0"/>
    <n v="0"/>
    <n v="0"/>
    <n v="6"/>
    <n v="90.6"/>
    <n v="83.4"/>
    <n v="3.28"/>
    <n v="1.51"/>
    <n v="4.5999999999999999E-2"/>
    <n v="1.788"/>
    <n v="-1.1499999999999999"/>
    <n v="6.5030000000000001"/>
    <n v="0.54"/>
    <n v="11.23"/>
    <n v="23.8"/>
    <n v="-6.2"/>
    <n v="3.3"/>
    <n v="177.261"/>
    <n v="2192.38"/>
    <s v="110428_204228"/>
  </r>
  <r>
    <x v="3"/>
    <s v="R"/>
    <s v="gid_2011_04_28_tbamlb_minmlb_2"/>
    <s v="Target Field"/>
    <s v="Jim Reynolds"/>
    <s v="tba"/>
    <s v="min"/>
    <n v="62"/>
    <x v="6"/>
    <s v="S"/>
    <n v="18"/>
    <n v="1"/>
    <x v="1"/>
    <n v="0.90700000000000003"/>
    <s v="Groundout"/>
    <m/>
    <s v="Luke Hughes"/>
    <s v="R"/>
    <n v="0"/>
    <x v="0"/>
    <n v="2"/>
    <n v="0"/>
    <n v="0"/>
    <n v="0"/>
    <n v="6"/>
    <n v="83.2"/>
    <n v="77"/>
    <n v="3.25"/>
    <n v="1.41"/>
    <n v="-0.35399999999999998"/>
    <n v="3.3929999999999998"/>
    <n v="-1.363"/>
    <n v="6.8310000000000004"/>
    <n v="4.7300000000000004"/>
    <n v="0.94"/>
    <n v="23.8"/>
    <n v="-13.2"/>
    <n v="8.6"/>
    <n v="101.86499999999999"/>
    <n v="864.45699999999999"/>
    <s v="110428_204303"/>
  </r>
  <r>
    <x v="3"/>
    <s v="R"/>
    <s v="gid_2011_04_28_tbamlb_minmlb_2"/>
    <s v="Target Field"/>
    <s v="Jim Reynolds"/>
    <s v="tba"/>
    <s v="min"/>
    <n v="63"/>
    <x v="0"/>
    <s v="B"/>
    <n v="18"/>
    <n v="2"/>
    <x v="1"/>
    <n v="0.90300000000000002"/>
    <s v="Groundout"/>
    <m/>
    <s v="Luke Hughes"/>
    <s v="R"/>
    <n v="0"/>
    <x v="1"/>
    <n v="2"/>
    <n v="0"/>
    <n v="0"/>
    <n v="0"/>
    <n v="6"/>
    <n v="85"/>
    <n v="79.7"/>
    <n v="3.25"/>
    <n v="1.41"/>
    <n v="1.76"/>
    <n v="1.5249999999999999"/>
    <n v="-1.151"/>
    <n v="6.5"/>
    <n v="3.04"/>
    <n v="1.54"/>
    <n v="23.9"/>
    <n v="-10.6"/>
    <n v="8"/>
    <n v="117.607"/>
    <n v="631.61800000000005"/>
    <s v="110428_204318"/>
  </r>
  <r>
    <x v="3"/>
    <s v="R"/>
    <s v="gid_2011_04_28_tbamlb_minmlb_2"/>
    <s v="Target Field"/>
    <s v="Jim Reynolds"/>
    <s v="tba"/>
    <s v="min"/>
    <n v="64"/>
    <x v="2"/>
    <s v="X"/>
    <n v="18"/>
    <n v="3"/>
    <x v="7"/>
    <n v="0.873"/>
    <s v="Groundout"/>
    <s v="GB"/>
    <s v="Luke Hughes"/>
    <s v="R"/>
    <n v="1"/>
    <x v="1"/>
    <n v="2"/>
    <n v="0"/>
    <n v="0"/>
    <n v="0"/>
    <n v="6"/>
    <n v="89.9"/>
    <n v="83.2"/>
    <n v="3.25"/>
    <n v="1.41"/>
    <n v="-0.65900000000000003"/>
    <n v="2.6040000000000001"/>
    <n v="-1.1120000000000001"/>
    <n v="6.6879999999999997"/>
    <n v="-2.85"/>
    <n v="6.16"/>
    <n v="23.8"/>
    <n v="11.5"/>
    <n v="5.3"/>
    <n v="204.68299999999999"/>
    <n v="1322.14"/>
    <s v="110428_204336"/>
  </r>
  <r>
    <x v="3"/>
    <s v="R"/>
    <s v="gid_2011_04_28_tbamlb_minmlb_2"/>
    <s v="Target Field"/>
    <s v="Jim Reynolds"/>
    <s v="tba"/>
    <s v="min"/>
    <n v="65"/>
    <x v="0"/>
    <s v="B"/>
    <n v="19"/>
    <n v="1"/>
    <x v="5"/>
    <n v="0.90200000000000002"/>
    <s v="Single"/>
    <m/>
    <s v="Denard Span"/>
    <s v="L"/>
    <n v="0"/>
    <x v="0"/>
    <n v="0"/>
    <n v="0"/>
    <n v="0"/>
    <n v="0"/>
    <n v="7"/>
    <n v="72.8"/>
    <n v="67.400000000000006"/>
    <n v="3.38"/>
    <n v="1.44"/>
    <n v="-1.304"/>
    <n v="3.7749999999999999"/>
    <n v="-1.65"/>
    <n v="7.077"/>
    <n v="7.35"/>
    <n v="-10.31"/>
    <n v="23.8"/>
    <n v="-10.7"/>
    <n v="15.6"/>
    <n v="35.634"/>
    <n v="1960.55"/>
    <s v="110428_205236"/>
  </r>
  <r>
    <x v="3"/>
    <s v="R"/>
    <s v="gid_2011_04_28_tbamlb_minmlb_2"/>
    <s v="Target Field"/>
    <s v="Jim Reynolds"/>
    <s v="tba"/>
    <s v="min"/>
    <n v="66"/>
    <x v="1"/>
    <s v="S"/>
    <n v="19"/>
    <n v="2"/>
    <x v="0"/>
    <n v="0.90300000000000002"/>
    <s v="Single"/>
    <m/>
    <s v="Denard Span"/>
    <s v="L"/>
    <n v="1"/>
    <x v="0"/>
    <n v="0"/>
    <n v="0"/>
    <n v="0"/>
    <n v="0"/>
    <n v="7"/>
    <n v="89.9"/>
    <n v="83.5"/>
    <n v="3.41"/>
    <n v="1.63"/>
    <n v="-0.55800000000000005"/>
    <n v="2.0089999999999999"/>
    <n v="-1.4219999999999999"/>
    <n v="6.4980000000000002"/>
    <n v="0.38"/>
    <n v="7.56"/>
    <n v="23.8"/>
    <n v="-3"/>
    <n v="4.7"/>
    <n v="177.107"/>
    <n v="1480.84"/>
    <s v="110428_205250"/>
  </r>
  <r>
    <x v="3"/>
    <s v="R"/>
    <s v="gid_2011_04_28_tbamlb_minmlb_2"/>
    <s v="Target Field"/>
    <s v="Jim Reynolds"/>
    <s v="tba"/>
    <s v="min"/>
    <n v="67"/>
    <x v="0"/>
    <s v="B"/>
    <n v="19"/>
    <n v="3"/>
    <x v="0"/>
    <n v="0.91700000000000004"/>
    <s v="Single"/>
    <m/>
    <s v="Denard Span"/>
    <s v="L"/>
    <n v="1"/>
    <x v="1"/>
    <n v="0"/>
    <n v="0"/>
    <n v="0"/>
    <n v="0"/>
    <n v="7"/>
    <n v="90.7"/>
    <n v="84.7"/>
    <n v="3.38"/>
    <n v="1.44"/>
    <n v="1.99"/>
    <n v="2.101"/>
    <n v="-0.99199999999999999"/>
    <n v="6.4740000000000002"/>
    <n v="-0.32"/>
    <n v="8.5"/>
    <n v="23.9"/>
    <n v="-2.5"/>
    <n v="4.0999999999999996"/>
    <n v="182.178"/>
    <n v="1685.83"/>
    <s v="110428_205311"/>
  </r>
  <r>
    <x v="3"/>
    <s v="R"/>
    <s v="gid_2011_04_28_tbamlb_minmlb_2"/>
    <s v="Target Field"/>
    <s v="Jim Reynolds"/>
    <s v="tba"/>
    <s v="min"/>
    <n v="68"/>
    <x v="0"/>
    <s v="B"/>
    <n v="19"/>
    <n v="4"/>
    <x v="6"/>
    <n v="0.93700000000000006"/>
    <s v="Single"/>
    <m/>
    <s v="Denard Span"/>
    <s v="L"/>
    <n v="2"/>
    <x v="1"/>
    <n v="0"/>
    <n v="0"/>
    <n v="0"/>
    <n v="0"/>
    <n v="7"/>
    <n v="81.400000000000006"/>
    <n v="76"/>
    <n v="3.38"/>
    <n v="1.44"/>
    <n v="-1.1879999999999999"/>
    <n v="1.28"/>
    <n v="-1.427"/>
    <n v="6.633"/>
    <n v="-0.42"/>
    <n v="5.98"/>
    <n v="23.9"/>
    <n v="1.2"/>
    <n v="6.9"/>
    <n v="184.024"/>
    <n v="1064.98"/>
    <s v="110428_205347"/>
  </r>
  <r>
    <x v="3"/>
    <s v="R"/>
    <s v="gid_2011_04_28_tbamlb_minmlb_2"/>
    <s v="Target Field"/>
    <s v="Jim Reynolds"/>
    <s v="tba"/>
    <s v="min"/>
    <n v="69"/>
    <x v="4"/>
    <s v="S"/>
    <n v="19"/>
    <n v="5"/>
    <x v="7"/>
    <n v="0.90200000000000002"/>
    <s v="Single"/>
    <m/>
    <s v="Denard Span"/>
    <s v="L"/>
    <n v="3"/>
    <x v="1"/>
    <n v="0"/>
    <n v="0"/>
    <n v="0"/>
    <n v="0"/>
    <n v="7"/>
    <n v="90"/>
    <n v="83.9"/>
    <n v="3.38"/>
    <n v="1.44"/>
    <n v="0.54500000000000004"/>
    <n v="1.7889999999999999"/>
    <n v="-1.2609999999999999"/>
    <n v="6.601"/>
    <n v="-4.05"/>
    <n v="8.93"/>
    <n v="23.9"/>
    <n v="18.7"/>
    <n v="4.3"/>
    <n v="204.28399999999999"/>
    <n v="1923.36"/>
    <s v="110428_205407"/>
  </r>
  <r>
    <x v="3"/>
    <s v="R"/>
    <s v="gid_2011_04_28_tbamlb_minmlb_2"/>
    <s v="Target Field"/>
    <s v="Jim Reynolds"/>
    <s v="tba"/>
    <s v="min"/>
    <n v="70"/>
    <x v="3"/>
    <s v="X"/>
    <n v="19"/>
    <n v="6"/>
    <x v="7"/>
    <n v="0.88900000000000001"/>
    <s v="Single"/>
    <s v="LD"/>
    <s v="Denard Span"/>
    <s v="L"/>
    <n v="3"/>
    <x v="2"/>
    <n v="0"/>
    <n v="0"/>
    <n v="0"/>
    <n v="0"/>
    <n v="7"/>
    <n v="89.1"/>
    <n v="82.8"/>
    <n v="3.38"/>
    <n v="1.44"/>
    <n v="0.122"/>
    <n v="2.7749999999999999"/>
    <n v="-1.2450000000000001"/>
    <n v="6.6749999999999998"/>
    <n v="-4.34"/>
    <n v="5.58"/>
    <n v="23.8"/>
    <n v="15.7"/>
    <n v="5.7"/>
    <n v="217.64599999999999"/>
    <n v="1370.29"/>
    <s v="110428_205456"/>
  </r>
  <r>
    <x v="3"/>
    <s v="R"/>
    <s v="gid_2011_04_28_tbamlb_minmlb_2"/>
    <s v="Target Field"/>
    <s v="Jim Reynolds"/>
    <s v="tba"/>
    <s v="min"/>
    <n v="71"/>
    <x v="1"/>
    <s v="S"/>
    <n v="20"/>
    <n v="1"/>
    <x v="7"/>
    <n v="0.872"/>
    <s v="Groundout"/>
    <m/>
    <s v="Matt Tolbert"/>
    <s v="L"/>
    <n v="0"/>
    <x v="0"/>
    <n v="0"/>
    <n v="1"/>
    <n v="0"/>
    <n v="0"/>
    <n v="7"/>
    <n v="88.7"/>
    <n v="82"/>
    <n v="3.31"/>
    <n v="1.67"/>
    <n v="-0.64800000000000002"/>
    <n v="3.1120000000000001"/>
    <n v="-1.276"/>
    <n v="6.6459999999999999"/>
    <n v="-4.5"/>
    <n v="8.24"/>
    <n v="23.8"/>
    <n v="20.5"/>
    <n v="4.8"/>
    <n v="208.49299999999999"/>
    <n v="1806.19"/>
    <s v="110428_205552"/>
  </r>
  <r>
    <x v="3"/>
    <s v="R"/>
    <s v="gid_2011_04_28_tbamlb_minmlb_2"/>
    <s v="Target Field"/>
    <s v="Jim Reynolds"/>
    <s v="tba"/>
    <s v="min"/>
    <n v="72"/>
    <x v="0"/>
    <s v="B"/>
    <n v="20"/>
    <n v="2"/>
    <x v="2"/>
    <n v="0.91500000000000004"/>
    <s v="Groundout"/>
    <m/>
    <s v="Matt Tolbert"/>
    <s v="L"/>
    <n v="0"/>
    <x v="1"/>
    <n v="0"/>
    <n v="1"/>
    <n v="0"/>
    <n v="0"/>
    <n v="7"/>
    <n v="81.099999999999994"/>
    <n v="75.900000000000006"/>
    <n v="3.4"/>
    <n v="1.72"/>
    <n v="-0.40200000000000002"/>
    <n v="1.6439999999999999"/>
    <n v="-1.502"/>
    <n v="6.484"/>
    <n v="-3.05"/>
    <n v="5.84"/>
    <n v="23.9"/>
    <n v="8.8000000000000007"/>
    <n v="7"/>
    <n v="207.327"/>
    <n v="1168.9000000000001"/>
    <s v="110428_205647"/>
  </r>
  <r>
    <x v="3"/>
    <s v="R"/>
    <s v="gid_2011_04_28_tbamlb_minmlb_2"/>
    <s v="Target Field"/>
    <s v="Jim Reynolds"/>
    <s v="tba"/>
    <s v="min"/>
    <n v="73"/>
    <x v="0"/>
    <s v="B"/>
    <n v="20"/>
    <n v="3"/>
    <x v="7"/>
    <n v="0.88100000000000001"/>
    <s v="Groundout"/>
    <m/>
    <s v="Matt Tolbert"/>
    <s v="L"/>
    <n v="1"/>
    <x v="1"/>
    <n v="0"/>
    <n v="1"/>
    <n v="0"/>
    <n v="0"/>
    <n v="7"/>
    <n v="88.9"/>
    <n v="82.2"/>
    <n v="3.26"/>
    <n v="1.52"/>
    <n v="-0.84299999999999997"/>
    <n v="3.8079999999999998"/>
    <n v="-1.335"/>
    <n v="6.6769999999999996"/>
    <n v="-4.12"/>
    <n v="6.82"/>
    <n v="23.8"/>
    <n v="17.399999999999999"/>
    <n v="5.2"/>
    <n v="211.01"/>
    <n v="1538.58"/>
    <s v="110428_205712"/>
  </r>
  <r>
    <x v="3"/>
    <s v="R"/>
    <s v="gid_2011_04_28_tbamlb_minmlb_2"/>
    <s v="Target Field"/>
    <s v="Jim Reynolds"/>
    <s v="tba"/>
    <s v="min"/>
    <n v="74"/>
    <x v="2"/>
    <s v="X"/>
    <n v="20"/>
    <n v="4"/>
    <x v="2"/>
    <n v="0.56899999999999995"/>
    <s v="Groundout"/>
    <s v="GB"/>
    <s v="Matt Tolbert"/>
    <s v="L"/>
    <n v="2"/>
    <x v="1"/>
    <n v="0"/>
    <n v="1"/>
    <n v="0"/>
    <n v="0"/>
    <n v="7"/>
    <n v="87.1"/>
    <n v="80.2"/>
    <n v="3.26"/>
    <n v="1.52"/>
    <n v="-3.7999999999999999E-2"/>
    <n v="2.4649999999999999"/>
    <n v="-1.31"/>
    <n v="6.4619999999999997"/>
    <n v="-3.72"/>
    <n v="8.5299999999999994"/>
    <n v="23.8"/>
    <n v="15.1"/>
    <n v="5"/>
    <n v="203.471"/>
    <n v="1747.59"/>
    <s v="110428_205737"/>
  </r>
  <r>
    <x v="3"/>
    <s v="R"/>
    <s v="gid_2011_04_28_tbamlb_minmlb_2"/>
    <s v="Target Field"/>
    <s v="Jim Reynolds"/>
    <s v="tba"/>
    <s v="min"/>
    <n v="75"/>
    <x v="0"/>
    <s v="B"/>
    <n v="21"/>
    <n v="1"/>
    <x v="5"/>
    <n v="0.90100000000000002"/>
    <s v="Groundout"/>
    <m/>
    <s v="Jason Kubel"/>
    <s v="L"/>
    <n v="0"/>
    <x v="0"/>
    <n v="1"/>
    <n v="0"/>
    <n v="1"/>
    <n v="0"/>
    <n v="7"/>
    <n v="76.099999999999994"/>
    <n v="70.599999999999994"/>
    <n v="3.34"/>
    <n v="2"/>
    <n v="0.65800000000000003"/>
    <n v="1.7709999999999999"/>
    <n v="-1.3720000000000001"/>
    <n v="6.7709999999999999"/>
    <n v="5.69"/>
    <n v="-7.34"/>
    <n v="23.8"/>
    <n v="-10.199999999999999"/>
    <n v="13.7"/>
    <n v="38.021000000000001"/>
    <n v="1497.42"/>
    <s v="110428_205831"/>
  </r>
  <r>
    <x v="3"/>
    <s v="R"/>
    <s v="gid_2011_04_28_tbamlb_minmlb_2"/>
    <s v="Target Field"/>
    <s v="Jim Reynolds"/>
    <s v="tba"/>
    <s v="min"/>
    <n v="76"/>
    <x v="1"/>
    <s v="S"/>
    <n v="21"/>
    <n v="2"/>
    <x v="5"/>
    <n v="0.90100000000000002"/>
    <s v="Groundout"/>
    <m/>
    <s v="Jason Kubel"/>
    <s v="L"/>
    <n v="1"/>
    <x v="0"/>
    <n v="1"/>
    <n v="0"/>
    <n v="1"/>
    <n v="0"/>
    <n v="7"/>
    <n v="76.400000000000006"/>
    <n v="71"/>
    <n v="3.32"/>
    <n v="1.67"/>
    <n v="-0.25"/>
    <n v="1.9359999999999999"/>
    <n v="-1.411"/>
    <n v="6.7140000000000004"/>
    <n v="4.96"/>
    <n v="-8.2899999999999991"/>
    <n v="23.8"/>
    <n v="-8.5"/>
    <n v="13.9"/>
    <n v="31.042999999999999"/>
    <n v="1567.8"/>
    <s v="110428_205850"/>
  </r>
  <r>
    <x v="3"/>
    <s v="R"/>
    <s v="gid_2011_04_28_tbamlb_minmlb_2"/>
    <s v="Target Field"/>
    <s v="Jim Reynolds"/>
    <s v="tba"/>
    <s v="min"/>
    <n v="77"/>
    <x v="5"/>
    <s v="S"/>
    <n v="21"/>
    <n v="3"/>
    <x v="2"/>
    <n v="0.57799999999999996"/>
    <s v="Groundout"/>
    <m/>
    <s v="Jason Kubel"/>
    <s v="L"/>
    <n v="1"/>
    <x v="1"/>
    <n v="1"/>
    <n v="0"/>
    <n v="1"/>
    <n v="0"/>
    <n v="7"/>
    <n v="80.099999999999994"/>
    <n v="74.900000000000006"/>
    <n v="3.34"/>
    <n v="1.48"/>
    <n v="-0.56399999999999995"/>
    <n v="0.748"/>
    <n v="-1.298"/>
    <n v="6.66"/>
    <n v="-2.87"/>
    <n v="5.09"/>
    <n v="23.9"/>
    <n v="7.8"/>
    <n v="7.7"/>
    <n v="209.166"/>
    <n v="1020.32"/>
    <s v="110428_205934"/>
  </r>
  <r>
    <x v="3"/>
    <s v="R"/>
    <s v="gid_2011_04_28_tbamlb_minmlb_2"/>
    <s v="Target Field"/>
    <s v="Jim Reynolds"/>
    <s v="tba"/>
    <s v="min"/>
    <n v="78"/>
    <x v="2"/>
    <s v="X"/>
    <n v="21"/>
    <n v="4"/>
    <x v="1"/>
    <n v="0.52300000000000002"/>
    <s v="Groundout"/>
    <s v="GB"/>
    <s v="Jason Kubel"/>
    <s v="L"/>
    <n v="1"/>
    <x v="2"/>
    <n v="1"/>
    <n v="0"/>
    <n v="1"/>
    <n v="0"/>
    <n v="7"/>
    <n v="84.2"/>
    <n v="78.8"/>
    <n v="3.34"/>
    <n v="1.48"/>
    <n v="-3.5000000000000003E-2"/>
    <n v="1.2769999999999999"/>
    <n v="-1.6579999999999999"/>
    <n v="6.3680000000000003"/>
    <n v="1.79"/>
    <n v="2.98"/>
    <n v="23.9"/>
    <n v="-6.6"/>
    <n v="7.5"/>
    <n v="149.36799999999999"/>
    <n v="643.303"/>
    <s v="110428_210004"/>
  </r>
  <r>
    <x v="3"/>
    <s v="R"/>
    <s v="gid_2011_04_28_tbamlb_minmlb_2"/>
    <s v="Target Field"/>
    <s v="Jim Reynolds"/>
    <s v="tba"/>
    <s v="min"/>
    <n v="79"/>
    <x v="1"/>
    <s v="S"/>
    <n v="22"/>
    <n v="1"/>
    <x v="0"/>
    <n v="0.90900000000000003"/>
    <s v="Single"/>
    <m/>
    <s v="Justin Morneau"/>
    <s v="L"/>
    <n v="0"/>
    <x v="0"/>
    <n v="2"/>
    <n v="0"/>
    <n v="0"/>
    <n v="1"/>
    <n v="7"/>
    <n v="90.4"/>
    <n v="83.9"/>
    <n v="3.45"/>
    <n v="1.63"/>
    <n v="0.73599999999999999"/>
    <n v="2.5049999999999999"/>
    <n v="-1.167"/>
    <n v="6.5069999999999997"/>
    <n v="0.57999999999999996"/>
    <n v="8.39"/>
    <n v="23.8"/>
    <n v="-6"/>
    <n v="4.2"/>
    <n v="176.059"/>
    <n v="1653.37"/>
    <s v="110428_210041"/>
  </r>
  <r>
    <x v="3"/>
    <s v="R"/>
    <s v="gid_2011_04_28_tbamlb_minmlb_2"/>
    <s v="Target Field"/>
    <s v="Jim Reynolds"/>
    <s v="tba"/>
    <s v="min"/>
    <n v="80"/>
    <x v="9"/>
    <s v="X"/>
    <n v="22"/>
    <n v="2"/>
    <x v="7"/>
    <n v="0.89600000000000002"/>
    <s v="Single"/>
    <s v="LD"/>
    <s v="Justin Morneau"/>
    <s v="L"/>
    <n v="0"/>
    <x v="1"/>
    <n v="2"/>
    <n v="0"/>
    <n v="0"/>
    <n v="1"/>
    <n v="7"/>
    <n v="90.5"/>
    <n v="83.6"/>
    <n v="3.37"/>
    <n v="1.63"/>
    <n v="-5.0999999999999997E-2"/>
    <n v="2.9729999999999999"/>
    <n v="-1.127"/>
    <n v="6.5780000000000003"/>
    <n v="-2.79"/>
    <n v="7.41"/>
    <n v="23.8"/>
    <n v="11.9"/>
    <n v="4.7"/>
    <n v="200.54400000000001"/>
    <n v="1553.77"/>
    <s v="110428_210100"/>
  </r>
  <r>
    <x v="3"/>
    <s v="R"/>
    <s v="gid_2011_04_28_tbamlb_minmlb_2"/>
    <s v="Target Field"/>
    <s v="Jim Reynolds"/>
    <s v="tba"/>
    <s v="min"/>
    <n v="81"/>
    <x v="7"/>
    <s v="B"/>
    <n v="23"/>
    <n v="1"/>
    <x v="1"/>
    <n v="0.88800000000000001"/>
    <s v="Groundout"/>
    <m/>
    <s v="Michael Cuddyer"/>
    <s v="R"/>
    <n v="0"/>
    <x v="0"/>
    <n v="2"/>
    <n v="1"/>
    <n v="0"/>
    <n v="0"/>
    <n v="7"/>
    <n v="84.4"/>
    <n v="79.3"/>
    <n v="3.6"/>
    <n v="1.67"/>
    <n v="1.3720000000000001"/>
    <n v="1.0489999999999999"/>
    <n v="-1.2929999999999999"/>
    <n v="6.468"/>
    <n v="3.59"/>
    <n v="3.2"/>
    <n v="23.9"/>
    <n v="-12.7"/>
    <n v="7.5"/>
    <n v="132.14400000000001"/>
    <n v="888.46199999999999"/>
    <s v="110428_210151"/>
  </r>
  <r>
    <x v="3"/>
    <s v="R"/>
    <s v="gid_2011_04_28_tbamlb_minmlb_2"/>
    <s v="Target Field"/>
    <s v="Jim Reynolds"/>
    <s v="tba"/>
    <s v="min"/>
    <n v="82"/>
    <x v="4"/>
    <s v="S"/>
    <n v="23"/>
    <n v="2"/>
    <x v="0"/>
    <n v="0.86799999999999999"/>
    <s v="Groundout"/>
    <m/>
    <s v="Michael Cuddyer"/>
    <s v="R"/>
    <n v="1"/>
    <x v="0"/>
    <n v="2"/>
    <n v="1"/>
    <n v="0"/>
    <n v="0"/>
    <n v="7"/>
    <n v="88.2"/>
    <n v="81.099999999999994"/>
    <n v="3.6"/>
    <n v="1.67"/>
    <n v="0.22900000000000001"/>
    <n v="3.7930000000000001"/>
    <n v="-1.046"/>
    <n v="6.7480000000000002"/>
    <n v="2.27"/>
    <n v="8.3000000000000007"/>
    <n v="23.8"/>
    <n v="-12.9"/>
    <n v="4.7"/>
    <n v="164.797"/>
    <n v="1635.81"/>
    <s v="110428_210212"/>
  </r>
  <r>
    <x v="3"/>
    <s v="R"/>
    <s v="gid_2011_04_28_tbamlb_minmlb_2"/>
    <s v="Target Field"/>
    <s v="Jim Reynolds"/>
    <s v="tba"/>
    <s v="min"/>
    <n v="83"/>
    <x v="1"/>
    <s v="S"/>
    <n v="23"/>
    <n v="3"/>
    <x v="5"/>
    <n v="0.90200000000000002"/>
    <s v="Groundout"/>
    <m/>
    <s v="Michael Cuddyer"/>
    <s v="R"/>
    <n v="1"/>
    <x v="1"/>
    <n v="2"/>
    <n v="1"/>
    <n v="0"/>
    <n v="0"/>
    <n v="7"/>
    <n v="74.5"/>
    <n v="69"/>
    <n v="3.5"/>
    <n v="1.5"/>
    <n v="0.12"/>
    <n v="2.4740000000000002"/>
    <n v="-1.2490000000000001"/>
    <n v="6.7619999999999996"/>
    <n v="6"/>
    <n v="-8.94"/>
    <n v="23.8"/>
    <n v="-9.8000000000000007"/>
    <n v="14.7"/>
    <n v="34.039000000000001"/>
    <n v="1698.47"/>
    <s v="110428_210238"/>
  </r>
  <r>
    <x v="3"/>
    <s v="R"/>
    <s v="gid_2011_04_28_tbamlb_minmlb_2"/>
    <s v="Target Field"/>
    <s v="Jim Reynolds"/>
    <s v="tba"/>
    <s v="min"/>
    <n v="84"/>
    <x v="2"/>
    <s v="X"/>
    <n v="23"/>
    <n v="4"/>
    <x v="7"/>
    <n v="0.91"/>
    <s v="Groundout"/>
    <s v="GB"/>
    <s v="Michael Cuddyer"/>
    <s v="R"/>
    <n v="1"/>
    <x v="2"/>
    <n v="2"/>
    <n v="1"/>
    <n v="0"/>
    <n v="0"/>
    <n v="7"/>
    <n v="91.5"/>
    <n v="85"/>
    <n v="3.6"/>
    <n v="1.67"/>
    <n v="0.253"/>
    <n v="2.7410000000000001"/>
    <n v="-0.92500000000000004"/>
    <n v="6.5460000000000003"/>
    <n v="-3.21"/>
    <n v="7.22"/>
    <n v="23.8"/>
    <n v="14.1"/>
    <n v="4.5999999999999996"/>
    <n v="203.84100000000001"/>
    <n v="1575.7"/>
    <s v="110428_210258"/>
  </r>
  <r>
    <x v="3"/>
    <s v="R"/>
    <s v="gid_2011_05_04_tormlb_tbamlb_1"/>
    <s v="Tropicana Field"/>
    <s v="Chad Fairchild"/>
    <s v="tba"/>
    <s v="tor"/>
    <n v="1"/>
    <x v="0"/>
    <s v="B"/>
    <n v="1"/>
    <n v="1"/>
    <x v="0"/>
    <n v="0.85199999999999998"/>
    <s v="Single"/>
    <m/>
    <s v="Rajai Davis"/>
    <s v="R"/>
    <n v="0"/>
    <x v="0"/>
    <n v="0"/>
    <n v="0"/>
    <n v="0"/>
    <n v="0"/>
    <n v="1"/>
    <n v="87.3"/>
    <n v="79.400000000000006"/>
    <n v="3.58"/>
    <n v="1.51"/>
    <n v="0.39400000000000002"/>
    <n v="4.1260000000000003"/>
    <n v="-1.4530000000000001"/>
    <n v="6.9329999999999998"/>
    <n v="1.3"/>
    <n v="9.1999999999999993"/>
    <n v="23.7"/>
    <n v="-9.6999999999999993"/>
    <n v="4.5"/>
    <n v="172.012"/>
    <n v="1726.23"/>
    <s v="110504_184118"/>
  </r>
  <r>
    <x v="3"/>
    <s v="R"/>
    <s v="gid_2011_05_04_tormlb_tbamlb_1"/>
    <s v="Tropicana Field"/>
    <s v="Chad Fairchild"/>
    <s v="tba"/>
    <s v="tor"/>
    <n v="2"/>
    <x v="1"/>
    <s v="S"/>
    <n v="1"/>
    <n v="2"/>
    <x v="0"/>
    <n v="0.88400000000000001"/>
    <s v="Single"/>
    <m/>
    <s v="Rajai Davis"/>
    <s v="R"/>
    <n v="1"/>
    <x v="0"/>
    <n v="0"/>
    <n v="0"/>
    <n v="0"/>
    <n v="0"/>
    <n v="1"/>
    <n v="87.7"/>
    <n v="80.099999999999994"/>
    <n v="3.6"/>
    <n v="1.51"/>
    <n v="0.34100000000000003"/>
    <n v="2.2250000000000001"/>
    <n v="-1.379"/>
    <n v="6.835"/>
    <n v="0.17"/>
    <n v="11.86"/>
    <n v="23.7"/>
    <n v="-4.7"/>
    <n v="3.6"/>
    <n v="179.20699999999999"/>
    <n v="2216.62"/>
    <s v="110504_184131"/>
  </r>
  <r>
    <x v="3"/>
    <s v="R"/>
    <s v="gid_2011_05_04_tormlb_tbamlb_1"/>
    <s v="Tropicana Field"/>
    <s v="Chad Fairchild"/>
    <s v="tba"/>
    <s v="tor"/>
    <n v="3"/>
    <x v="4"/>
    <s v="S"/>
    <n v="1"/>
    <n v="3"/>
    <x v="2"/>
    <n v="0.70699999999999996"/>
    <s v="Single"/>
    <m/>
    <s v="Rajai Davis"/>
    <s v="R"/>
    <n v="1"/>
    <x v="1"/>
    <n v="0"/>
    <n v="0"/>
    <n v="0"/>
    <n v="0"/>
    <n v="1"/>
    <n v="86.7"/>
    <n v="79.2"/>
    <n v="3.3"/>
    <n v="1.51"/>
    <n v="-0.71699999999999997"/>
    <n v="2.8420000000000001"/>
    <n v="-1.456"/>
    <n v="6.8419999999999996"/>
    <n v="-3.94"/>
    <n v="9.44"/>
    <n v="23.7"/>
    <n v="17.2"/>
    <n v="4.8"/>
    <n v="202.577"/>
    <n v="1892.3"/>
    <s v="110504_184144"/>
  </r>
  <r>
    <x v="3"/>
    <s v="R"/>
    <s v="gid_2011_05_04_tormlb_tbamlb_1"/>
    <s v="Tropicana Field"/>
    <s v="Chad Fairchild"/>
    <s v="tba"/>
    <s v="tor"/>
    <n v="4"/>
    <x v="0"/>
    <s v="B"/>
    <n v="1"/>
    <n v="4"/>
    <x v="0"/>
    <n v="0.90400000000000003"/>
    <s v="Single"/>
    <m/>
    <s v="Rajai Davis"/>
    <s v="R"/>
    <n v="1"/>
    <x v="2"/>
    <n v="0"/>
    <n v="0"/>
    <n v="0"/>
    <n v="0"/>
    <n v="1"/>
    <n v="89.7"/>
    <n v="82.4"/>
    <n v="3.57"/>
    <n v="1.51"/>
    <n v="1.1240000000000001"/>
    <n v="2.601"/>
    <n v="-1.1439999999999999"/>
    <n v="6.8360000000000003"/>
    <n v="3.43"/>
    <n v="11.21"/>
    <n v="23.8"/>
    <n v="-25.5"/>
    <n v="3.8"/>
    <n v="163.03399999999999"/>
    <n v="2255.37"/>
    <s v="110504_184217"/>
  </r>
  <r>
    <x v="3"/>
    <s v="R"/>
    <s v="gid_2011_05_04_tormlb_tbamlb_1"/>
    <s v="Tropicana Field"/>
    <s v="Chad Fairchild"/>
    <s v="tba"/>
    <s v="tor"/>
    <n v="5"/>
    <x v="4"/>
    <s v="S"/>
    <n v="1"/>
    <n v="5"/>
    <x v="5"/>
    <n v="0.90100000000000002"/>
    <s v="Single"/>
    <m/>
    <s v="Rajai Davis"/>
    <s v="R"/>
    <n v="2"/>
    <x v="2"/>
    <n v="0"/>
    <n v="0"/>
    <n v="0"/>
    <n v="0"/>
    <n v="1"/>
    <n v="75.7"/>
    <n v="70.3"/>
    <n v="3.3"/>
    <n v="1.51"/>
    <n v="-0.47"/>
    <n v="1.2030000000000001"/>
    <n v="-1.4570000000000001"/>
    <n v="6.9340000000000002"/>
    <n v="6.34"/>
    <n v="-8.4700000000000006"/>
    <n v="23.8"/>
    <n v="-10.3"/>
    <n v="14.4"/>
    <n v="37.023000000000003"/>
    <n v="1691.52"/>
    <s v="110504_184234"/>
  </r>
  <r>
    <x v="3"/>
    <s v="R"/>
    <s v="gid_2011_05_04_tormlb_tbamlb_1"/>
    <s v="Tropicana Field"/>
    <s v="Chad Fairchild"/>
    <s v="tba"/>
    <s v="tor"/>
    <n v="6"/>
    <x v="3"/>
    <s v="X"/>
    <n v="1"/>
    <n v="6"/>
    <x v="7"/>
    <n v="0.90400000000000003"/>
    <s v="Single"/>
    <s v="GB"/>
    <s v="Rajai Davis"/>
    <s v="R"/>
    <n v="2"/>
    <x v="2"/>
    <n v="0"/>
    <n v="0"/>
    <n v="0"/>
    <n v="0"/>
    <n v="1"/>
    <n v="90.4"/>
    <n v="82.9"/>
    <n v="3.3"/>
    <n v="1.51"/>
    <n v="-0.107"/>
    <n v="3.21"/>
    <n v="-1.4019999999999999"/>
    <n v="6.8920000000000003"/>
    <n v="-4.5599999999999996"/>
    <n v="8.64"/>
    <n v="23.8"/>
    <n v="20.8"/>
    <n v="4.5"/>
    <n v="207.738"/>
    <n v="1893.65"/>
    <s v="110504_184258"/>
  </r>
  <r>
    <x v="3"/>
    <s v="R"/>
    <s v="gid_2011_05_04_tormlb_tbamlb_1"/>
    <s v="Tropicana Field"/>
    <s v="Chad Fairchild"/>
    <s v="tba"/>
    <s v="tor"/>
    <n v="7"/>
    <x v="0"/>
    <s v="B"/>
    <n v="2"/>
    <n v="1"/>
    <x v="7"/>
    <n v="0.82799999999999996"/>
    <s v="Pop Out"/>
    <m/>
    <s v="Corey Patterson"/>
    <s v="L"/>
    <n v="0"/>
    <x v="0"/>
    <n v="0"/>
    <n v="1"/>
    <n v="0"/>
    <n v="0"/>
    <n v="1"/>
    <n v="88.2"/>
    <n v="80.5"/>
    <n v="3.49"/>
    <n v="1.6"/>
    <n v="-0.68300000000000005"/>
    <n v="3.1269999999999998"/>
    <n v="-1.4319999999999999"/>
    <n v="6.6989999999999998"/>
    <n v="-3.28"/>
    <n v="8.8000000000000007"/>
    <n v="23.7"/>
    <n v="14.4"/>
    <n v="4.7"/>
    <n v="200.33"/>
    <n v="1767.43"/>
    <s v="110504_184431"/>
  </r>
  <r>
    <x v="3"/>
    <s v="R"/>
    <s v="gid_2011_05_04_tormlb_tbamlb_1"/>
    <s v="Tropicana Field"/>
    <s v="Chad Fairchild"/>
    <s v="tba"/>
    <s v="tor"/>
    <n v="8"/>
    <x v="4"/>
    <s v="S"/>
    <n v="2"/>
    <n v="2"/>
    <x v="0"/>
    <n v="0.84299999999999997"/>
    <s v="Pop Out"/>
    <m/>
    <s v="Corey Patterson"/>
    <s v="L"/>
    <n v="1"/>
    <x v="0"/>
    <n v="0"/>
    <n v="1"/>
    <n v="1"/>
    <n v="0"/>
    <n v="1"/>
    <n v="87.4"/>
    <n v="80"/>
    <n v="3.51"/>
    <n v="1.6"/>
    <n v="-0.104"/>
    <n v="2.6920000000000002"/>
    <n v="-1.113"/>
    <n v="6.7880000000000003"/>
    <n v="-0.18"/>
    <n v="10.63"/>
    <n v="23.8"/>
    <n v="-0.9"/>
    <n v="4"/>
    <n v="180.946"/>
    <n v="1988.47"/>
    <s v="110504_184517"/>
  </r>
  <r>
    <x v="3"/>
    <s v="R"/>
    <s v="gid_2011_05_04_tormlb_tbamlb_1"/>
    <s v="Tropicana Field"/>
    <s v="Chad Fairchild"/>
    <s v="tba"/>
    <s v="tor"/>
    <n v="9"/>
    <x v="0"/>
    <s v="B"/>
    <n v="2"/>
    <n v="3"/>
    <x v="6"/>
    <n v="0.91600000000000004"/>
    <s v="Pop Out"/>
    <m/>
    <s v="Corey Patterson"/>
    <s v="L"/>
    <n v="1"/>
    <x v="1"/>
    <n v="0"/>
    <n v="1"/>
    <n v="1"/>
    <n v="0"/>
    <n v="1"/>
    <n v="78.8"/>
    <n v="72.599999999999994"/>
    <n v="3.66"/>
    <n v="1.7"/>
    <n v="0.46400000000000002"/>
    <n v="1.7949999999999999"/>
    <n v="-1.208"/>
    <n v="6.8819999999999997"/>
    <n v="-0.97"/>
    <n v="5.36"/>
    <n v="23.8"/>
    <n v="1.3"/>
    <n v="7.9"/>
    <n v="190.172"/>
    <n v="923.18799999999999"/>
    <s v="110504_184559"/>
  </r>
  <r>
    <x v="3"/>
    <s v="R"/>
    <s v="gid_2011_05_04_tormlb_tbamlb_1"/>
    <s v="Tropicana Field"/>
    <s v="Chad Fairchild"/>
    <s v="tba"/>
    <s v="tor"/>
    <n v="10"/>
    <x v="2"/>
    <s v="X"/>
    <n v="2"/>
    <n v="4"/>
    <x v="0"/>
    <n v="0.88300000000000001"/>
    <s v="Pop Out"/>
    <s v="PU"/>
    <s v="Corey Patterson"/>
    <s v="L"/>
    <n v="2"/>
    <x v="1"/>
    <n v="0"/>
    <n v="1"/>
    <n v="1"/>
    <n v="0"/>
    <n v="1"/>
    <n v="87.9"/>
    <n v="80.400000000000006"/>
    <n v="3.51"/>
    <n v="1.6"/>
    <n v="0.19400000000000001"/>
    <n v="3.1579999999999999"/>
    <n v="-1.155"/>
    <n v="6.798"/>
    <n v="0.4"/>
    <n v="10.99"/>
    <n v="23.8"/>
    <n v="-5.0999999999999996"/>
    <n v="3.7"/>
    <n v="177.94300000000001"/>
    <n v="2070.02"/>
    <s v="110504_184622"/>
  </r>
  <r>
    <x v="3"/>
    <s v="R"/>
    <s v="gid_2011_05_04_tormlb_tbamlb_1"/>
    <s v="Tropicana Field"/>
    <s v="Chad Fairchild"/>
    <s v="tba"/>
    <s v="tor"/>
    <n v="11"/>
    <x v="10"/>
    <s v="S"/>
    <n v="3"/>
    <n v="1"/>
    <x v="1"/>
    <n v="0.89500000000000002"/>
    <s v="Groundout"/>
    <m/>
    <s v="Yunel Escobar"/>
    <s v="R"/>
    <n v="0"/>
    <x v="0"/>
    <n v="1"/>
    <n v="0"/>
    <n v="1"/>
    <n v="0"/>
    <n v="1"/>
    <n v="82.8"/>
    <n v="76.400000000000006"/>
    <n v="3.28"/>
    <n v="1.64"/>
    <n v="0.90600000000000003"/>
    <n v="1.4970000000000001"/>
    <n v="-1.3049999999999999"/>
    <n v="6.7640000000000002"/>
    <n v="5.01"/>
    <n v="4.92"/>
    <n v="23.8"/>
    <n v="-17"/>
    <n v="7.6"/>
    <n v="134.756"/>
    <n v="1246.07"/>
    <s v="110504_184709"/>
  </r>
  <r>
    <x v="3"/>
    <s v="R"/>
    <s v="gid_2011_05_04_tormlb_tbamlb_1"/>
    <s v="Tropicana Field"/>
    <s v="Chad Fairchild"/>
    <s v="tba"/>
    <s v="tor"/>
    <n v="12"/>
    <x v="6"/>
    <s v="S"/>
    <n v="3"/>
    <n v="2"/>
    <x v="7"/>
    <n v="0.82899999999999996"/>
    <s v="Groundout"/>
    <m/>
    <s v="Yunel Escobar"/>
    <s v="R"/>
    <n v="0"/>
    <x v="1"/>
    <n v="1"/>
    <n v="0"/>
    <n v="1"/>
    <n v="0"/>
    <n v="1"/>
    <n v="88.8"/>
    <n v="81.400000000000006"/>
    <n v="3.28"/>
    <n v="1.64"/>
    <n v="-8.3000000000000004E-2"/>
    <n v="1.5660000000000001"/>
    <n v="-1.181"/>
    <n v="6.6820000000000004"/>
    <n v="-3.28"/>
    <n v="8.06"/>
    <n v="23.8"/>
    <n v="12.9"/>
    <n v="5.0999999999999996"/>
    <n v="202.01400000000001"/>
    <n v="1652.44"/>
    <s v="110504_184755"/>
  </r>
  <r>
    <x v="3"/>
    <s v="R"/>
    <s v="gid_2011_05_04_tormlb_tbamlb_1"/>
    <s v="Tropicana Field"/>
    <s v="Chad Fairchild"/>
    <s v="tba"/>
    <s v="tor"/>
    <n v="13"/>
    <x v="2"/>
    <s v="X"/>
    <n v="3"/>
    <n v="3"/>
    <x v="6"/>
    <n v="0.93200000000000005"/>
    <s v="Groundout"/>
    <s v="GB"/>
    <s v="Yunel Escobar"/>
    <s v="R"/>
    <n v="0"/>
    <x v="2"/>
    <n v="1"/>
    <n v="0"/>
    <n v="1"/>
    <n v="0"/>
    <n v="1"/>
    <n v="79.5"/>
    <n v="72.900000000000006"/>
    <n v="3.28"/>
    <n v="1.64"/>
    <n v="0.374"/>
    <n v="2.3420000000000001"/>
    <n v="-1.2110000000000001"/>
    <n v="6.899"/>
    <n v="0.03"/>
    <n v="7.58"/>
    <n v="23.8"/>
    <n v="-1.8"/>
    <n v="6.9"/>
    <n v="179.80799999999999"/>
    <n v="1289.69"/>
    <s v="110504_184819"/>
  </r>
  <r>
    <x v="3"/>
    <s v="R"/>
    <s v="gid_2011_05_04_tormlb_tbamlb_1"/>
    <s v="Tropicana Field"/>
    <s v="Chad Fairchild"/>
    <s v="tba"/>
    <s v="tor"/>
    <n v="14"/>
    <x v="0"/>
    <s v="B"/>
    <n v="4"/>
    <n v="1"/>
    <x v="0"/>
    <n v="0.83799999999999997"/>
    <s v="Home Run"/>
    <m/>
    <s v="Adam Lind"/>
    <s v="L"/>
    <n v="0"/>
    <x v="0"/>
    <n v="2"/>
    <n v="0"/>
    <n v="0"/>
    <n v="1"/>
    <n v="1"/>
    <n v="87.4"/>
    <n v="80"/>
    <n v="3.64"/>
    <n v="1.74"/>
    <n v="0.21299999999999999"/>
    <n v="3.9420000000000002"/>
    <n v="-1.2130000000000001"/>
    <n v="6.95"/>
    <n v="1.48"/>
    <n v="9.2899999999999991"/>
    <n v="23.8"/>
    <n v="-9.9"/>
    <n v="4.4000000000000004"/>
    <n v="171.00399999999999"/>
    <n v="1764.35"/>
    <s v="110504_184908"/>
  </r>
  <r>
    <x v="3"/>
    <s v="R"/>
    <s v="gid_2011_05_04_tormlb_tbamlb_1"/>
    <s v="Tropicana Field"/>
    <s v="Chad Fairchild"/>
    <s v="tba"/>
    <s v="tor"/>
    <n v="15"/>
    <x v="4"/>
    <s v="S"/>
    <n v="4"/>
    <n v="2"/>
    <x v="2"/>
    <n v="0.80400000000000005"/>
    <s v="Home Run"/>
    <m/>
    <s v="Adam Lind"/>
    <s v="L"/>
    <n v="1"/>
    <x v="0"/>
    <n v="2"/>
    <n v="0"/>
    <n v="0"/>
    <n v="1"/>
    <n v="1"/>
    <n v="79.900000000000006"/>
    <n v="73.900000000000006"/>
    <n v="3.39"/>
    <n v="1.59"/>
    <n v="3.2000000000000001E-2"/>
    <n v="1.9850000000000001"/>
    <n v="-1.1890000000000001"/>
    <n v="6.8490000000000002"/>
    <n v="-2.71"/>
    <n v="4.5599999999999996"/>
    <n v="23.8"/>
    <n v="6.6"/>
    <n v="7.9"/>
    <n v="210.40899999999999"/>
    <n v="915.65499999999997"/>
    <s v="110504_184927"/>
  </r>
  <r>
    <x v="3"/>
    <s v="R"/>
    <s v="gid_2011_05_04_tormlb_tbamlb_1"/>
    <s v="Tropicana Field"/>
    <s v="Chad Fairchild"/>
    <s v="tba"/>
    <s v="tor"/>
    <n v="16"/>
    <x v="6"/>
    <s v="S"/>
    <n v="4"/>
    <n v="3"/>
    <x v="0"/>
    <n v="0.89900000000000002"/>
    <s v="Home Run"/>
    <m/>
    <s v="Adam Lind"/>
    <s v="L"/>
    <n v="1"/>
    <x v="1"/>
    <n v="2"/>
    <n v="0"/>
    <n v="0"/>
    <n v="1"/>
    <n v="1"/>
    <n v="89.2"/>
    <n v="80.8"/>
    <n v="3.39"/>
    <n v="1.59"/>
    <n v="0.28599999999999998"/>
    <n v="4.3959999999999999"/>
    <n v="-1.226"/>
    <n v="6.9370000000000003"/>
    <n v="2.8"/>
    <n v="10.28"/>
    <n v="23.7"/>
    <n v="-19.3"/>
    <n v="4"/>
    <n v="164.84100000000001"/>
    <n v="2014.31"/>
    <s v="110504_184955"/>
  </r>
  <r>
    <x v="3"/>
    <s v="R"/>
    <s v="gid_2011_05_04_tormlb_tbamlb_1"/>
    <s v="Tropicana Field"/>
    <s v="Chad Fairchild"/>
    <s v="tba"/>
    <s v="tor"/>
    <n v="17"/>
    <x v="0"/>
    <s v="B"/>
    <n v="4"/>
    <n v="4"/>
    <x v="1"/>
    <n v="0.90300000000000002"/>
    <s v="Home Run"/>
    <m/>
    <s v="Adam Lind"/>
    <s v="L"/>
    <n v="1"/>
    <x v="2"/>
    <n v="2"/>
    <n v="0"/>
    <n v="0"/>
    <n v="1"/>
    <n v="1"/>
    <n v="81.900000000000006"/>
    <n v="75.2"/>
    <n v="3.49"/>
    <n v="1.63"/>
    <n v="-1.871"/>
    <n v="2.4"/>
    <n v="-1.7250000000000001"/>
    <n v="6.7140000000000004"/>
    <n v="6.08"/>
    <n v="2.5"/>
    <n v="23.8"/>
    <n v="-15.8"/>
    <n v="8.6"/>
    <n v="112.752"/>
    <n v="1149.55"/>
    <s v="110504_185020"/>
  </r>
  <r>
    <x v="3"/>
    <s v="R"/>
    <s v="gid_2011_05_04_tormlb_tbamlb_1"/>
    <s v="Tropicana Field"/>
    <s v="Chad Fairchild"/>
    <s v="tba"/>
    <s v="tor"/>
    <n v="18"/>
    <x v="9"/>
    <s v="X"/>
    <n v="4"/>
    <n v="5"/>
    <x v="6"/>
    <n v="0.93600000000000005"/>
    <s v="Home Run"/>
    <s v="FB"/>
    <s v="Adam Lind"/>
    <s v="L"/>
    <n v="2"/>
    <x v="2"/>
    <n v="2"/>
    <n v="0"/>
    <n v="0"/>
    <n v="1"/>
    <n v="1"/>
    <n v="81.5"/>
    <n v="74.900000000000006"/>
    <n v="3.39"/>
    <n v="1.59"/>
    <n v="0.26100000000000001"/>
    <n v="1.835"/>
    <n v="-1.288"/>
    <n v="6.7779999999999996"/>
    <n v="0.68"/>
    <n v="9.2799999999999994"/>
    <n v="23.8"/>
    <n v="-4.5999999999999996"/>
    <n v="5.8"/>
    <n v="175.81700000000001"/>
    <n v="1625.62"/>
    <s v="110504_185044"/>
  </r>
  <r>
    <x v="3"/>
    <s v="R"/>
    <s v="gid_2011_05_04_tormlb_tbamlb_1"/>
    <s v="Tropicana Field"/>
    <s v="Chad Fairchild"/>
    <s v="tba"/>
    <s v="tor"/>
    <n v="19"/>
    <x v="1"/>
    <s v="S"/>
    <n v="5"/>
    <n v="1"/>
    <x v="0"/>
    <n v="0.9"/>
    <s v="Double"/>
    <m/>
    <s v="Juan Rivera"/>
    <s v="R"/>
    <n v="0"/>
    <x v="0"/>
    <n v="2"/>
    <n v="0"/>
    <n v="0"/>
    <n v="0"/>
    <n v="1"/>
    <n v="88.4"/>
    <n v="80.7"/>
    <n v="3.51"/>
    <n v="1.65"/>
    <n v="0.32300000000000001"/>
    <n v="2.7069999999999999"/>
    <n v="-1.4139999999999999"/>
    <n v="6.8390000000000004"/>
    <n v="-0.15"/>
    <n v="11.42"/>
    <n v="23.7"/>
    <n v="-2.9"/>
    <n v="3.6"/>
    <n v="180.74100000000001"/>
    <n v="2153.04"/>
    <s v="110504_185131"/>
  </r>
  <r>
    <x v="3"/>
    <s v="R"/>
    <s v="gid_2011_05_04_tormlb_tbamlb_1"/>
    <s v="Tropicana Field"/>
    <s v="Chad Fairchild"/>
    <s v="tba"/>
    <s v="tor"/>
    <n v="20"/>
    <x v="1"/>
    <s v="S"/>
    <n v="5"/>
    <n v="2"/>
    <x v="5"/>
    <n v="0.90100000000000002"/>
    <s v="Double"/>
    <m/>
    <s v="Juan Rivera"/>
    <s v="R"/>
    <n v="0"/>
    <x v="1"/>
    <n v="2"/>
    <n v="0"/>
    <n v="0"/>
    <n v="0"/>
    <n v="1"/>
    <n v="75.7"/>
    <n v="69.400000000000006"/>
    <n v="3.39"/>
    <n v="1.65"/>
    <n v="0.55600000000000005"/>
    <n v="2.222"/>
    <n v="-1.5029999999999999"/>
    <n v="6.9779999999999998"/>
    <n v="5.62"/>
    <n v="-8.36"/>
    <n v="23.8"/>
    <n v="-9.8000000000000007"/>
    <n v="14.4"/>
    <n v="34.113"/>
    <n v="1592.55"/>
    <s v="110504_185147"/>
  </r>
  <r>
    <x v="3"/>
    <s v="R"/>
    <s v="gid_2011_05_04_tormlb_tbamlb_1"/>
    <s v="Tropicana Field"/>
    <s v="Chad Fairchild"/>
    <s v="tba"/>
    <s v="tor"/>
    <n v="21"/>
    <x v="0"/>
    <s v="B"/>
    <n v="5"/>
    <n v="3"/>
    <x v="5"/>
    <n v="0.90100000000000002"/>
    <s v="Double"/>
    <m/>
    <s v="Juan Rivera"/>
    <s v="R"/>
    <n v="0"/>
    <x v="2"/>
    <n v="2"/>
    <n v="0"/>
    <n v="0"/>
    <n v="0"/>
    <n v="1"/>
    <n v="76.900000000000006"/>
    <n v="70.599999999999994"/>
    <n v="3.66"/>
    <n v="1.65"/>
    <n v="0.84"/>
    <n v="2.0569999999999999"/>
    <n v="-1.5189999999999999"/>
    <n v="6.9989999999999997"/>
    <n v="7.09"/>
    <n v="-9.42"/>
    <n v="23.8"/>
    <n v="-12.1"/>
    <n v="14.6"/>
    <n v="37.162999999999997"/>
    <n v="1895.62"/>
    <s v="110504_185211"/>
  </r>
  <r>
    <x v="3"/>
    <s v="R"/>
    <s v="gid_2011_05_04_tormlb_tbamlb_1"/>
    <s v="Tropicana Field"/>
    <s v="Chad Fairchild"/>
    <s v="tba"/>
    <s v="tor"/>
    <n v="22"/>
    <x v="4"/>
    <s v="S"/>
    <n v="5"/>
    <n v="4"/>
    <x v="7"/>
    <n v="0.88800000000000001"/>
    <s v="Double"/>
    <m/>
    <s v="Juan Rivera"/>
    <s v="R"/>
    <n v="1"/>
    <x v="2"/>
    <n v="2"/>
    <n v="0"/>
    <n v="0"/>
    <n v="0"/>
    <n v="1"/>
    <n v="89.4"/>
    <n v="81.3"/>
    <n v="3.35"/>
    <n v="1.65"/>
    <n v="-0.78700000000000003"/>
    <n v="3.8039999999999998"/>
    <n v="-1.3"/>
    <n v="7.0060000000000002"/>
    <n v="-6.48"/>
    <n v="6.03"/>
    <n v="23.7"/>
    <n v="24.3"/>
    <n v="5.9"/>
    <n v="226.863"/>
    <n v="1681.65"/>
    <s v="110504_185234"/>
  </r>
  <r>
    <x v="3"/>
    <s v="R"/>
    <s v="gid_2011_05_04_tormlb_tbamlb_1"/>
    <s v="Tropicana Field"/>
    <s v="Chad Fairchild"/>
    <s v="tba"/>
    <s v="tor"/>
    <n v="23"/>
    <x v="3"/>
    <s v="X"/>
    <n v="5"/>
    <n v="5"/>
    <x v="1"/>
    <n v="0.90600000000000003"/>
    <s v="Double"/>
    <s v="FB"/>
    <s v="Juan Rivera"/>
    <s v="R"/>
    <n v="1"/>
    <x v="2"/>
    <n v="2"/>
    <n v="0"/>
    <n v="0"/>
    <n v="0"/>
    <n v="1"/>
    <n v="82.9"/>
    <n v="76.7"/>
    <n v="3.35"/>
    <n v="1.65"/>
    <n v="1.03"/>
    <n v="2.2519999999999998"/>
    <n v="-1.452"/>
    <n v="6.8680000000000003"/>
    <n v="4.24"/>
    <n v="2.17"/>
    <n v="23.8"/>
    <n v="-13.4"/>
    <n v="8.4"/>
    <n v="117.65900000000001"/>
    <n v="848.73500000000001"/>
    <s v="110504_185325"/>
  </r>
  <r>
    <x v="3"/>
    <s v="R"/>
    <s v="gid_2011_05_04_tormlb_tbamlb_1"/>
    <s v="Tropicana Field"/>
    <s v="Chad Fairchild"/>
    <s v="tba"/>
    <s v="tor"/>
    <n v="24"/>
    <x v="4"/>
    <s v="S"/>
    <n v="6"/>
    <n v="1"/>
    <x v="7"/>
    <n v="0.873"/>
    <s v="Hit By Pitch"/>
    <m/>
    <s v="Edwin Encarnacion"/>
    <s v="R"/>
    <n v="0"/>
    <x v="0"/>
    <n v="2"/>
    <n v="0"/>
    <n v="1"/>
    <n v="0"/>
    <n v="1"/>
    <n v="88.8"/>
    <n v="81.7"/>
    <n v="3.46"/>
    <n v="1.55"/>
    <n v="-0.56699999999999995"/>
    <n v="1.8340000000000001"/>
    <n v="-1.1439999999999999"/>
    <n v="6.7210000000000001"/>
    <n v="-4.57"/>
    <n v="9.0500000000000007"/>
    <n v="23.8"/>
    <n v="20.9"/>
    <n v="4.8"/>
    <n v="206.666"/>
    <n v="1931.99"/>
    <s v="110504_185405"/>
  </r>
  <r>
    <x v="3"/>
    <s v="R"/>
    <s v="gid_2011_05_04_tormlb_tbamlb_1"/>
    <s v="Tropicana Field"/>
    <s v="Chad Fairchild"/>
    <s v="tba"/>
    <s v="tor"/>
    <n v="25"/>
    <x v="8"/>
    <s v="B"/>
    <n v="6"/>
    <n v="2"/>
    <x v="0"/>
    <n v="0.89700000000000002"/>
    <s v="Hit By Pitch"/>
    <m/>
    <s v="Edwin Encarnacion"/>
    <s v="R"/>
    <n v="0"/>
    <x v="1"/>
    <n v="2"/>
    <n v="0"/>
    <n v="1"/>
    <n v="0"/>
    <n v="1"/>
    <n v="90"/>
    <n v="82.3"/>
    <n v="3.46"/>
    <n v="1.55"/>
    <n v="-1.3380000000000001"/>
    <n v="4.2089999999999996"/>
    <n v="-0.96"/>
    <n v="7.0209999999999999"/>
    <n v="3.05"/>
    <n v="9.31"/>
    <n v="23.7"/>
    <n v="-16.2"/>
    <n v="4.0999999999999996"/>
    <n v="161.952"/>
    <n v="1889.86"/>
    <s v="110504_185435"/>
  </r>
  <r>
    <x v="3"/>
    <s v="R"/>
    <s v="gid_2011_05_04_tormlb_tbamlb_1"/>
    <s v="Tropicana Field"/>
    <s v="Chad Fairchild"/>
    <s v="tba"/>
    <s v="tor"/>
    <n v="26"/>
    <x v="0"/>
    <s v="B"/>
    <n v="7"/>
    <n v="1"/>
    <x v="0"/>
    <n v="0.89300000000000002"/>
    <s v="Groundout"/>
    <m/>
    <s v="David Cooper"/>
    <s v="L"/>
    <n v="0"/>
    <x v="0"/>
    <n v="2"/>
    <n v="1"/>
    <n v="1"/>
    <n v="0"/>
    <n v="1"/>
    <n v="88.7"/>
    <n v="80.5"/>
    <n v="3.37"/>
    <n v="1.58"/>
    <n v="-0.81499999999999995"/>
    <n v="3.2589999999999999"/>
    <n v="-1.274"/>
    <n v="6.8319999999999999"/>
    <n v="0.75"/>
    <n v="9.52"/>
    <n v="23.7"/>
    <n v="-4.8"/>
    <n v="4.3"/>
    <n v="175.505"/>
    <n v="1798.82"/>
    <s v="110504_185519"/>
  </r>
  <r>
    <x v="3"/>
    <s v="R"/>
    <s v="gid_2011_05_04_tormlb_tbamlb_1"/>
    <s v="Tropicana Field"/>
    <s v="Chad Fairchild"/>
    <s v="tba"/>
    <s v="tor"/>
    <n v="27"/>
    <x v="4"/>
    <s v="S"/>
    <n v="7"/>
    <n v="2"/>
    <x v="7"/>
    <n v="0.86499999999999999"/>
    <s v="Groundout"/>
    <m/>
    <s v="David Cooper"/>
    <s v="L"/>
    <n v="1"/>
    <x v="0"/>
    <n v="2"/>
    <n v="1"/>
    <n v="1"/>
    <n v="0"/>
    <n v="1"/>
    <n v="88.5"/>
    <n v="80.7"/>
    <n v="3.43"/>
    <n v="1.63"/>
    <n v="-3.1E-2"/>
    <n v="2.5009999999999999"/>
    <n v="-1.0860000000000001"/>
    <n v="6.7110000000000003"/>
    <n v="-3.24"/>
    <n v="7.1"/>
    <n v="23.7"/>
    <n v="11.8"/>
    <n v="5.4"/>
    <n v="204.37299999999999"/>
    <n v="1469.89"/>
    <s v="110504_185537"/>
  </r>
  <r>
    <x v="3"/>
    <s v="R"/>
    <s v="gid_2011_05_04_tormlb_tbamlb_1"/>
    <s v="Tropicana Field"/>
    <s v="Chad Fairchild"/>
    <s v="tba"/>
    <s v="tor"/>
    <n v="28"/>
    <x v="4"/>
    <s v="S"/>
    <n v="7"/>
    <n v="3"/>
    <x v="7"/>
    <n v="0.86899999999999999"/>
    <s v="Groundout"/>
    <m/>
    <s v="David Cooper"/>
    <s v="L"/>
    <n v="1"/>
    <x v="1"/>
    <n v="2"/>
    <n v="1"/>
    <n v="1"/>
    <n v="0"/>
    <n v="1"/>
    <n v="88.4"/>
    <n v="80.5"/>
    <n v="3.43"/>
    <n v="1.63"/>
    <n v="-0.36699999999999999"/>
    <n v="2.8780000000000001"/>
    <n v="-1.1759999999999999"/>
    <n v="6.8019999999999996"/>
    <n v="-6.73"/>
    <n v="6.91"/>
    <n v="23.7"/>
    <n v="25"/>
    <n v="5.9"/>
    <n v="224.036"/>
    <n v="1810.56"/>
    <s v="110504_185603"/>
  </r>
  <r>
    <x v="3"/>
    <s v="R"/>
    <s v="gid_2011_05_04_tormlb_tbamlb_1"/>
    <s v="Tropicana Field"/>
    <s v="Chad Fairchild"/>
    <s v="tba"/>
    <s v="tor"/>
    <n v="29"/>
    <x v="2"/>
    <s v="X"/>
    <n v="7"/>
    <n v="4"/>
    <x v="5"/>
    <n v="0.90100000000000002"/>
    <s v="Groundout"/>
    <s v="GB"/>
    <s v="David Cooper"/>
    <s v="L"/>
    <n v="1"/>
    <x v="2"/>
    <n v="2"/>
    <n v="1"/>
    <n v="1"/>
    <n v="0"/>
    <n v="1"/>
    <n v="74.2"/>
    <n v="67.900000000000006"/>
    <n v="3.43"/>
    <n v="1.63"/>
    <n v="-0.63600000000000001"/>
    <n v="2.5990000000000002"/>
    <n v="-1.1890000000000001"/>
    <n v="7.1050000000000004"/>
    <n v="7.76"/>
    <n v="-9.9"/>
    <n v="23.7"/>
    <n v="-11.5"/>
    <n v="15.5"/>
    <n v="38.271999999999998"/>
    <n v="1948.17"/>
    <s v="110504_185633"/>
  </r>
  <r>
    <x v="3"/>
    <s v="R"/>
    <s v="gid_2011_05_04_tormlb_tbamlb_1"/>
    <s v="Tropicana Field"/>
    <s v="Chad Fairchild"/>
    <s v="tba"/>
    <s v="tor"/>
    <n v="30"/>
    <x v="0"/>
    <s v="B"/>
    <n v="8"/>
    <n v="1"/>
    <x v="0"/>
    <n v="0.84599999999999997"/>
    <s v="Groundout"/>
    <m/>
    <s v="Jose Molina"/>
    <s v="R"/>
    <n v="0"/>
    <x v="0"/>
    <n v="0"/>
    <n v="0"/>
    <n v="0"/>
    <n v="0"/>
    <n v="2"/>
    <n v="87.7"/>
    <n v="79.7"/>
    <n v="3.75"/>
    <n v="1.74"/>
    <n v="-1.3979999999999999"/>
    <n v="2.6709999999999998"/>
    <n v="-1.48"/>
    <n v="6.8810000000000002"/>
    <n v="-1.47"/>
    <n v="10.35"/>
    <n v="23.7"/>
    <n v="7.6"/>
    <n v="4.2"/>
    <n v="188.023"/>
    <n v="1945.11"/>
    <s v="110504_191005"/>
  </r>
  <r>
    <x v="3"/>
    <s v="R"/>
    <s v="gid_2011_05_04_tormlb_tbamlb_1"/>
    <s v="Tropicana Field"/>
    <s v="Chad Fairchild"/>
    <s v="tba"/>
    <s v="tor"/>
    <n v="31"/>
    <x v="2"/>
    <s v="X"/>
    <n v="8"/>
    <n v="2"/>
    <x v="0"/>
    <n v="0.63700000000000001"/>
    <s v="Groundout"/>
    <s v="GB"/>
    <s v="Jose Molina"/>
    <s v="R"/>
    <n v="1"/>
    <x v="0"/>
    <n v="0"/>
    <n v="0"/>
    <n v="0"/>
    <n v="0"/>
    <n v="2"/>
    <n v="89"/>
    <n v="80.5"/>
    <n v="3.45"/>
    <n v="1.74"/>
    <n v="-0.59099999999999997"/>
    <n v="3.5590000000000002"/>
    <n v="-1.3149999999999999"/>
    <n v="6.9729999999999999"/>
    <n v="-2.31"/>
    <n v="10.3"/>
    <n v="23.7"/>
    <n v="11.4"/>
    <n v="4"/>
    <n v="192.61"/>
    <n v="1987.18"/>
    <s v="110504_191019"/>
  </r>
  <r>
    <x v="3"/>
    <s v="R"/>
    <s v="gid_2011_05_04_tormlb_tbamlb_1"/>
    <s v="Tropicana Field"/>
    <s v="Chad Fairchild"/>
    <s v="tba"/>
    <s v="tor"/>
    <n v="32"/>
    <x v="4"/>
    <s v="S"/>
    <n v="9"/>
    <n v="1"/>
    <x v="0"/>
    <n v="0.86699999999999999"/>
    <s v="Groundout"/>
    <m/>
    <s v="John McDonald"/>
    <s v="R"/>
    <n v="0"/>
    <x v="0"/>
    <n v="1"/>
    <n v="0"/>
    <n v="0"/>
    <n v="0"/>
    <n v="2"/>
    <n v="87.6"/>
    <n v="79.5"/>
    <n v="3.06"/>
    <n v="1.36"/>
    <n v="-0.54700000000000004"/>
    <n v="1.774"/>
    <n v="-1.46"/>
    <n v="6.7530000000000001"/>
    <n v="0.11"/>
    <n v="10.47"/>
    <n v="23.7"/>
    <n v="-2.2999999999999998"/>
    <n v="4.3"/>
    <n v="179.416"/>
    <n v="1939.2"/>
    <s v="110504_191100"/>
  </r>
  <r>
    <x v="3"/>
    <s v="R"/>
    <s v="gid_2011_05_04_tormlb_tbamlb_1"/>
    <s v="Tropicana Field"/>
    <s v="Chad Fairchild"/>
    <s v="tba"/>
    <s v="tor"/>
    <n v="33"/>
    <x v="1"/>
    <s v="S"/>
    <n v="9"/>
    <n v="2"/>
    <x v="7"/>
    <n v="0.871"/>
    <s v="Groundout"/>
    <m/>
    <s v="John McDonald"/>
    <s v="R"/>
    <n v="0"/>
    <x v="1"/>
    <n v="1"/>
    <n v="0"/>
    <n v="0"/>
    <n v="0"/>
    <n v="2"/>
    <n v="87.8"/>
    <n v="80.3"/>
    <n v="3.25"/>
    <n v="1.45"/>
    <n v="1.2909999999999999"/>
    <n v="2.2559999999999998"/>
    <n v="-1.105"/>
    <n v="6.8170000000000002"/>
    <n v="-3.87"/>
    <n v="5.92"/>
    <n v="23.7"/>
    <n v="11.4"/>
    <n v="6"/>
    <n v="212.953"/>
    <n v="1325.2"/>
    <s v="110504_191120"/>
  </r>
  <r>
    <x v="3"/>
    <s v="R"/>
    <s v="gid_2011_05_04_tormlb_tbamlb_1"/>
    <s v="Tropicana Field"/>
    <s v="Chad Fairchild"/>
    <s v="tba"/>
    <s v="tor"/>
    <n v="34"/>
    <x v="0"/>
    <s v="B"/>
    <n v="9"/>
    <n v="3"/>
    <x v="5"/>
    <n v="0.9"/>
    <s v="Groundout"/>
    <m/>
    <s v="John McDonald"/>
    <s v="R"/>
    <n v="0"/>
    <x v="2"/>
    <n v="1"/>
    <n v="0"/>
    <n v="0"/>
    <n v="0"/>
    <n v="2"/>
    <n v="76.900000000000006"/>
    <n v="70.7"/>
    <n v="3.18"/>
    <n v="1.53"/>
    <n v="1.4690000000000001"/>
    <n v="1.728"/>
    <n v="-1.2170000000000001"/>
    <n v="7.0220000000000002"/>
    <n v="6.87"/>
    <n v="-7.46"/>
    <n v="23.8"/>
    <n v="-12.5"/>
    <n v="13.9"/>
    <n v="42.878"/>
    <n v="1629.19"/>
    <s v="110504_191136"/>
  </r>
  <r>
    <x v="3"/>
    <s v="R"/>
    <s v="gid_2011_05_04_tormlb_tbamlb_1"/>
    <s v="Tropicana Field"/>
    <s v="Chad Fairchild"/>
    <s v="tba"/>
    <s v="tor"/>
    <n v="35"/>
    <x v="0"/>
    <s v="B"/>
    <n v="9"/>
    <n v="4"/>
    <x v="5"/>
    <n v="0.90100000000000002"/>
    <s v="Groundout"/>
    <m/>
    <s v="John McDonald"/>
    <s v="R"/>
    <n v="1"/>
    <x v="2"/>
    <n v="1"/>
    <n v="0"/>
    <n v="0"/>
    <n v="0"/>
    <n v="2"/>
    <n v="74.8"/>
    <n v="69"/>
    <n v="3.29"/>
    <n v="1.44"/>
    <n v="1.008"/>
    <n v="1.5109999999999999"/>
    <n v="-1.405"/>
    <n v="7.0190000000000001"/>
    <n v="6.72"/>
    <n v="-10.210000000000001"/>
    <n v="23.8"/>
    <n v="-10.8"/>
    <n v="15.5"/>
    <n v="33.506999999999998"/>
    <n v="1911.82"/>
    <s v="110504_191153"/>
  </r>
  <r>
    <x v="3"/>
    <s v="R"/>
    <s v="gid_2011_05_04_tormlb_tbamlb_1"/>
    <s v="Tropicana Field"/>
    <s v="Chad Fairchild"/>
    <s v="tba"/>
    <s v="tor"/>
    <n v="36"/>
    <x v="4"/>
    <s v="S"/>
    <n v="9"/>
    <n v="5"/>
    <x v="0"/>
    <n v="0.89700000000000002"/>
    <s v="Groundout"/>
    <m/>
    <s v="John McDonald"/>
    <s v="R"/>
    <n v="2"/>
    <x v="2"/>
    <n v="1"/>
    <n v="0"/>
    <n v="0"/>
    <n v="0"/>
    <n v="2"/>
    <n v="88.9"/>
    <n v="80.7"/>
    <n v="3.06"/>
    <n v="1.36"/>
    <n v="-0.66"/>
    <n v="1.966"/>
    <n v="-1.3320000000000001"/>
    <n v="6.9"/>
    <n v="0.3"/>
    <n v="8.9600000000000009"/>
    <n v="23.7"/>
    <n v="-2.6"/>
    <n v="4.7"/>
    <n v="178.084"/>
    <n v="1685.95"/>
    <s v="110504_191209"/>
  </r>
  <r>
    <x v="3"/>
    <s v="R"/>
    <s v="gid_2011_05_04_tormlb_tbamlb_1"/>
    <s v="Tropicana Field"/>
    <s v="Chad Fairchild"/>
    <s v="tba"/>
    <s v="tor"/>
    <n v="37"/>
    <x v="0"/>
    <s v="B"/>
    <n v="9"/>
    <n v="6"/>
    <x v="7"/>
    <n v="0.90300000000000002"/>
    <s v="Groundout"/>
    <m/>
    <s v="John McDonald"/>
    <s v="R"/>
    <n v="2"/>
    <x v="2"/>
    <n v="1"/>
    <n v="0"/>
    <n v="0"/>
    <n v="0"/>
    <n v="2"/>
    <n v="89.8"/>
    <n v="82.3"/>
    <n v="3.28"/>
    <n v="1.42"/>
    <n v="7.3999999999999996E-2"/>
    <n v="5.2690000000000001"/>
    <n v="-1.2070000000000001"/>
    <n v="7.0720000000000001"/>
    <n v="-3.11"/>
    <n v="6.27"/>
    <n v="23.8"/>
    <n v="11.9"/>
    <n v="5.0999999999999996"/>
    <n v="206.25299999999999"/>
    <n v="1352.95"/>
    <s v="110504_191234"/>
  </r>
  <r>
    <x v="3"/>
    <s v="R"/>
    <s v="gid_2011_05_04_tormlb_tbamlb_1"/>
    <s v="Tropicana Field"/>
    <s v="Chad Fairchild"/>
    <s v="tba"/>
    <s v="tor"/>
    <n v="38"/>
    <x v="2"/>
    <s v="X"/>
    <n v="9"/>
    <n v="7"/>
    <x v="0"/>
    <n v="0.89800000000000002"/>
    <s v="Groundout"/>
    <s v="GB"/>
    <s v="John McDonald"/>
    <s v="R"/>
    <n v="3"/>
    <x v="2"/>
    <n v="1"/>
    <n v="0"/>
    <n v="0"/>
    <n v="0"/>
    <n v="2"/>
    <n v="89"/>
    <n v="81.400000000000006"/>
    <n v="3.06"/>
    <n v="1.36"/>
    <n v="0.34499999999999997"/>
    <n v="3.165"/>
    <n v="-1.375"/>
    <n v="6.7389999999999999"/>
    <n v="1.98"/>
    <n v="9.1300000000000008"/>
    <n v="23.8"/>
    <n v="-13.2"/>
    <n v="4.4000000000000004"/>
    <n v="167.84899999999999"/>
    <n v="1780.55"/>
    <s v="110504_191253"/>
  </r>
  <r>
    <x v="3"/>
    <s v="R"/>
    <s v="gid_2011_05_04_tormlb_tbamlb_1"/>
    <s v="Tropicana Field"/>
    <s v="Chad Fairchild"/>
    <s v="tba"/>
    <s v="tor"/>
    <n v="39"/>
    <x v="0"/>
    <s v="B"/>
    <n v="10"/>
    <n v="1"/>
    <x v="7"/>
    <n v="0.89200000000000002"/>
    <s v="Flyout"/>
    <m/>
    <s v="Rajai Davis"/>
    <s v="R"/>
    <n v="0"/>
    <x v="0"/>
    <n v="2"/>
    <n v="0"/>
    <n v="0"/>
    <n v="0"/>
    <n v="2"/>
    <n v="89.2"/>
    <n v="81.5"/>
    <n v="3.63"/>
    <n v="1.51"/>
    <n v="-1.236"/>
    <n v="3.1459999999999999"/>
    <n v="-1.4"/>
    <n v="6.85"/>
    <n v="-4.2"/>
    <n v="8.01"/>
    <n v="23.7"/>
    <n v="18.899999999999999"/>
    <n v="5"/>
    <n v="207.53"/>
    <n v="1722.37"/>
    <s v="110504_191327"/>
  </r>
  <r>
    <x v="3"/>
    <s v="R"/>
    <s v="gid_2011_05_04_tormlb_tbamlb_1"/>
    <s v="Tropicana Field"/>
    <s v="Chad Fairchild"/>
    <s v="tba"/>
    <s v="tor"/>
    <n v="40"/>
    <x v="2"/>
    <s v="X"/>
    <n v="10"/>
    <n v="2"/>
    <x v="7"/>
    <n v="0.88700000000000001"/>
    <s v="Flyout"/>
    <s v="FB"/>
    <s v="Rajai Davis"/>
    <s v="R"/>
    <n v="1"/>
    <x v="0"/>
    <n v="2"/>
    <n v="0"/>
    <n v="0"/>
    <n v="0"/>
    <n v="2"/>
    <n v="88.5"/>
    <n v="81"/>
    <n v="3.3"/>
    <n v="1.51"/>
    <n v="-5.7000000000000002E-2"/>
    <n v="3.3940000000000001"/>
    <n v="-1.3819999999999999"/>
    <n v="6.7839999999999998"/>
    <n v="-4.6100000000000003"/>
    <n v="8.83"/>
    <n v="23.8"/>
    <n v="20.100000000000001"/>
    <n v="4.7"/>
    <n v="207.435"/>
    <n v="1889.35"/>
    <s v="110504_191340"/>
  </r>
  <r>
    <x v="3"/>
    <s v="R"/>
    <s v="gid_2011_05_04_tormlb_tbamlb_1"/>
    <s v="Tropicana Field"/>
    <s v="Chad Fairchild"/>
    <s v="tba"/>
    <s v="tor"/>
    <n v="41"/>
    <x v="0"/>
    <s v="B"/>
    <n v="11"/>
    <n v="1"/>
    <x v="6"/>
    <n v="0.91800000000000004"/>
    <s v="Flyout"/>
    <m/>
    <s v="Corey Patterson"/>
    <s v="L"/>
    <n v="0"/>
    <x v="0"/>
    <n v="0"/>
    <n v="0"/>
    <n v="0"/>
    <n v="0"/>
    <n v="3"/>
    <n v="83.3"/>
    <n v="75.900000000000006"/>
    <n v="3.78"/>
    <n v="1.73"/>
    <n v="-0.98599999999999999"/>
    <n v="3.806"/>
    <n v="-1.4750000000000001"/>
    <n v="7.2409999999999997"/>
    <n v="-0.69"/>
    <n v="10.67"/>
    <n v="23.7"/>
    <n v="2.4"/>
    <n v="4.7"/>
    <n v="183.66800000000001"/>
    <n v="1898.44"/>
    <s v="110504_192455"/>
  </r>
  <r>
    <x v="3"/>
    <s v="R"/>
    <s v="gid_2011_05_04_tormlb_tbamlb_1"/>
    <s v="Tropicana Field"/>
    <s v="Chad Fairchild"/>
    <s v="tba"/>
    <s v="tor"/>
    <n v="42"/>
    <x v="4"/>
    <s v="S"/>
    <n v="11"/>
    <n v="2"/>
    <x v="6"/>
    <n v="0.91300000000000003"/>
    <s v="Flyout"/>
    <m/>
    <s v="Corey Patterson"/>
    <s v="L"/>
    <n v="1"/>
    <x v="0"/>
    <n v="0"/>
    <n v="0"/>
    <n v="0"/>
    <n v="0"/>
    <n v="3"/>
    <n v="85.2"/>
    <n v="77.900000000000006"/>
    <n v="3.51"/>
    <n v="1.6"/>
    <n v="-0.20100000000000001"/>
    <n v="2.0190000000000001"/>
    <n v="-1.5269999999999999"/>
    <n v="6.8550000000000004"/>
    <n v="-0.57999999999999996"/>
    <n v="8.43"/>
    <n v="23.7"/>
    <n v="0.5"/>
    <n v="5.4"/>
    <n v="183.881"/>
    <n v="1534.64"/>
    <s v="110504_192509"/>
  </r>
  <r>
    <x v="3"/>
    <s v="R"/>
    <s v="gid_2011_05_04_tormlb_tbamlb_1"/>
    <s v="Tropicana Field"/>
    <s v="Chad Fairchild"/>
    <s v="tba"/>
    <s v="tor"/>
    <n v="43"/>
    <x v="4"/>
    <s v="S"/>
    <n v="11"/>
    <n v="3"/>
    <x v="2"/>
    <n v="0.90900000000000003"/>
    <s v="Flyout"/>
    <m/>
    <s v="Corey Patterson"/>
    <s v="L"/>
    <n v="1"/>
    <x v="1"/>
    <n v="0"/>
    <n v="0"/>
    <n v="0"/>
    <n v="0"/>
    <n v="3"/>
    <n v="84.5"/>
    <n v="77.599999999999994"/>
    <n v="3.51"/>
    <n v="1.6"/>
    <n v="-0.13100000000000001"/>
    <n v="2.1120000000000001"/>
    <n v="-1.6220000000000001"/>
    <n v="6.907"/>
    <n v="-5.51"/>
    <n v="7.88"/>
    <n v="23.8"/>
    <n v="18.899999999999999"/>
    <n v="6"/>
    <n v="214.79900000000001"/>
    <n v="1739.03"/>
    <s v="110504_192527"/>
  </r>
  <r>
    <x v="3"/>
    <s v="R"/>
    <s v="gid_2011_05_04_tormlb_tbamlb_1"/>
    <s v="Tropicana Field"/>
    <s v="Chad Fairchild"/>
    <s v="tba"/>
    <s v="tor"/>
    <n v="44"/>
    <x v="4"/>
    <s v="S"/>
    <n v="11"/>
    <n v="4"/>
    <x v="5"/>
    <n v="0.90100000000000002"/>
    <s v="Flyout"/>
    <m/>
    <s v="Corey Patterson"/>
    <s v="L"/>
    <n v="1"/>
    <x v="2"/>
    <n v="0"/>
    <n v="0"/>
    <n v="0"/>
    <n v="0"/>
    <n v="3"/>
    <n v="75.099999999999994"/>
    <n v="69.099999999999994"/>
    <n v="3.51"/>
    <n v="1.6"/>
    <n v="0.48099999999999998"/>
    <n v="1.619"/>
    <n v="-1.522"/>
    <n v="7.0750000000000002"/>
    <n v="6.48"/>
    <n v="-7.58"/>
    <n v="23.8"/>
    <n v="-11.1"/>
    <n v="14.4"/>
    <n v="40.768000000000001"/>
    <n v="1564.91"/>
    <s v="110504_192549"/>
  </r>
  <r>
    <x v="3"/>
    <s v="R"/>
    <s v="gid_2011_05_04_tormlb_tbamlb_1"/>
    <s v="Tropicana Field"/>
    <s v="Chad Fairchild"/>
    <s v="tba"/>
    <s v="tor"/>
    <n v="45"/>
    <x v="2"/>
    <s v="X"/>
    <n v="11"/>
    <n v="5"/>
    <x v="6"/>
    <n v="0.65400000000000003"/>
    <s v="Flyout"/>
    <s v="FB"/>
    <s v="Corey Patterson"/>
    <s v="L"/>
    <n v="1"/>
    <x v="2"/>
    <n v="0"/>
    <n v="0"/>
    <n v="0"/>
    <n v="0"/>
    <n v="3"/>
    <n v="78.7"/>
    <n v="72"/>
    <n v="3.51"/>
    <n v="1.6"/>
    <n v="-0.374"/>
    <n v="2.3519999999999999"/>
    <n v="-1.5149999999999999"/>
    <n v="6.891"/>
    <n v="-2.59"/>
    <n v="6.02"/>
    <n v="23.8"/>
    <n v="6.3"/>
    <n v="7.8"/>
    <n v="203.084"/>
    <n v="1101.31"/>
    <s v="110504_192612"/>
  </r>
  <r>
    <x v="3"/>
    <s v="R"/>
    <s v="gid_2011_05_04_tormlb_tbamlb_1"/>
    <s v="Tropicana Field"/>
    <s v="Chad Fairchild"/>
    <s v="tba"/>
    <s v="tor"/>
    <n v="46"/>
    <x v="1"/>
    <s v="S"/>
    <n v="12"/>
    <n v="1"/>
    <x v="2"/>
    <n v="0.81299999999999994"/>
    <s v="Groundout"/>
    <m/>
    <s v="Yunel Escobar"/>
    <s v="R"/>
    <n v="0"/>
    <x v="0"/>
    <n v="1"/>
    <n v="0"/>
    <n v="0"/>
    <n v="0"/>
    <n v="3"/>
    <n v="85.7"/>
    <n v="78.599999999999994"/>
    <n v="3.55"/>
    <n v="1.64"/>
    <n v="0.71199999999999997"/>
    <n v="1.8540000000000001"/>
    <n v="-1.2789999999999999"/>
    <n v="6.7910000000000004"/>
    <n v="-5.12"/>
    <n v="10.26"/>
    <n v="23.8"/>
    <n v="20.7"/>
    <n v="4.9000000000000004"/>
    <n v="206.43799999999999"/>
    <n v="2099.59"/>
    <s v="110504_192647"/>
  </r>
  <r>
    <x v="3"/>
    <s v="R"/>
    <s v="gid_2011_05_04_tormlb_tbamlb_1"/>
    <s v="Tropicana Field"/>
    <s v="Chad Fairchild"/>
    <s v="tba"/>
    <s v="tor"/>
    <n v="47"/>
    <x v="0"/>
    <s v="B"/>
    <n v="12"/>
    <n v="2"/>
    <x v="6"/>
    <n v="0.52600000000000002"/>
    <s v="Groundout"/>
    <m/>
    <s v="Yunel Escobar"/>
    <s v="R"/>
    <n v="0"/>
    <x v="1"/>
    <n v="1"/>
    <n v="0"/>
    <n v="0"/>
    <n v="0"/>
    <n v="3"/>
    <n v="86.5"/>
    <n v="79.099999999999994"/>
    <n v="3.28"/>
    <n v="1.36"/>
    <n v="-0.18099999999999999"/>
    <n v="1.573"/>
    <n v="-1.319"/>
    <n v="6.7450000000000001"/>
    <n v="-6.91"/>
    <n v="9.1999999999999993"/>
    <n v="23.7"/>
    <n v="27.1"/>
    <n v="5.6"/>
    <n v="216.78"/>
    <n v="2116.6999999999998"/>
    <s v="110504_192703"/>
  </r>
  <r>
    <x v="3"/>
    <s v="R"/>
    <s v="gid_2011_05_04_tormlb_tbamlb_1"/>
    <s v="Tropicana Field"/>
    <s v="Chad Fairchild"/>
    <s v="tba"/>
    <s v="tor"/>
    <n v="48"/>
    <x v="0"/>
    <s v="B"/>
    <n v="12"/>
    <n v="3"/>
    <x v="2"/>
    <n v="0.89100000000000001"/>
    <s v="Groundout"/>
    <m/>
    <s v="Yunel Escobar"/>
    <s v="R"/>
    <n v="1"/>
    <x v="1"/>
    <n v="1"/>
    <n v="0"/>
    <n v="0"/>
    <n v="0"/>
    <n v="3"/>
    <n v="85.6"/>
    <n v="78.2"/>
    <n v="3.58"/>
    <n v="1.64"/>
    <n v="-1.3460000000000001"/>
    <n v="2.8730000000000002"/>
    <n v="-1.4059999999999999"/>
    <n v="6.93"/>
    <n v="-5.1100000000000003"/>
    <n v="9.94"/>
    <n v="23.7"/>
    <n v="23.1"/>
    <n v="5"/>
    <n v="207.11600000000001"/>
    <n v="2041.76"/>
    <s v="110504_192720"/>
  </r>
  <r>
    <x v="3"/>
    <s v="R"/>
    <s v="gid_2011_05_04_tormlb_tbamlb_1"/>
    <s v="Tropicana Field"/>
    <s v="Chad Fairchild"/>
    <s v="tba"/>
    <s v="tor"/>
    <n v="49"/>
    <x v="2"/>
    <s v="X"/>
    <n v="12"/>
    <n v="4"/>
    <x v="1"/>
    <n v="0.67600000000000005"/>
    <s v="Groundout"/>
    <s v="GB"/>
    <s v="Yunel Escobar"/>
    <s v="R"/>
    <n v="2"/>
    <x v="1"/>
    <n v="1"/>
    <n v="0"/>
    <n v="0"/>
    <n v="0"/>
    <n v="3"/>
    <n v="80.400000000000006"/>
    <n v="73.2"/>
    <n v="3.28"/>
    <n v="1.64"/>
    <n v="0.73"/>
    <n v="2.548"/>
    <n v="-1.484"/>
    <n v="6.8840000000000003"/>
    <n v="2.62"/>
    <n v="5.69"/>
    <n v="23.7"/>
    <n v="-10"/>
    <n v="7.6"/>
    <n v="155.494"/>
    <n v="1067.77"/>
    <s v="110504_192734"/>
  </r>
  <r>
    <x v="3"/>
    <s v="R"/>
    <s v="gid_2011_05_04_tormlb_tbamlb_1"/>
    <s v="Tropicana Field"/>
    <s v="Chad Fairchild"/>
    <s v="tba"/>
    <s v="tor"/>
    <n v="50"/>
    <x v="1"/>
    <s v="S"/>
    <n v="13"/>
    <n v="1"/>
    <x v="5"/>
    <n v="0.90200000000000002"/>
    <s v="Single"/>
    <m/>
    <s v="Adam Lind"/>
    <s v="L"/>
    <n v="0"/>
    <x v="0"/>
    <n v="2"/>
    <n v="0"/>
    <n v="0"/>
    <n v="0"/>
    <n v="3"/>
    <n v="72.5"/>
    <n v="66.599999999999994"/>
    <n v="3.6"/>
    <n v="1.59"/>
    <n v="-0.30499999999999999"/>
    <n v="2.8039999999999998"/>
    <n v="-1.7949999999999999"/>
    <n v="7.1360000000000001"/>
    <n v="7.06"/>
    <n v="-8.9700000000000006"/>
    <n v="23.8"/>
    <n v="-10.9"/>
    <n v="15.5"/>
    <n v="38.393999999999998"/>
    <n v="1735.21"/>
    <s v="110504_192814"/>
  </r>
  <r>
    <x v="3"/>
    <s v="R"/>
    <s v="gid_2011_05_04_tormlb_tbamlb_1"/>
    <s v="Tropicana Field"/>
    <s v="Chad Fairchild"/>
    <s v="tba"/>
    <s v="tor"/>
    <n v="51"/>
    <x v="3"/>
    <s v="X"/>
    <n v="13"/>
    <n v="2"/>
    <x v="2"/>
    <n v="0.47"/>
    <s v="Single"/>
    <s v="LD"/>
    <s v="Adam Lind"/>
    <s v="L"/>
    <n v="0"/>
    <x v="1"/>
    <n v="2"/>
    <n v="0"/>
    <n v="0"/>
    <n v="0"/>
    <n v="3"/>
    <n v="86.6"/>
    <n v="79.400000000000006"/>
    <n v="3.39"/>
    <n v="1.59"/>
    <n v="-0.53"/>
    <n v="2.3839999999999999"/>
    <n v="-1.4019999999999999"/>
    <n v="6.8739999999999997"/>
    <n v="-5.04"/>
    <n v="6.62"/>
    <n v="23.8"/>
    <n v="17.7"/>
    <n v="6.1"/>
    <n v="217.10300000000001"/>
    <n v="1542.23"/>
    <s v="110504_192829"/>
  </r>
  <r>
    <x v="3"/>
    <s v="R"/>
    <s v="gid_2011_05_04_tormlb_tbamlb_1"/>
    <s v="Tropicana Field"/>
    <s v="Chad Fairchild"/>
    <s v="tba"/>
    <s v="tor"/>
    <n v="52"/>
    <x v="2"/>
    <s v="X"/>
    <n v="14"/>
    <n v="1"/>
    <x v="1"/>
    <n v="0.90300000000000002"/>
    <s v="Pop Out"/>
    <s v="PU"/>
    <s v="Juan Rivera"/>
    <s v="R"/>
    <n v="0"/>
    <x v="0"/>
    <n v="2"/>
    <n v="1"/>
    <n v="0"/>
    <n v="0"/>
    <n v="3"/>
    <n v="81.2"/>
    <n v="74.900000000000006"/>
    <n v="3.35"/>
    <n v="1.65"/>
    <n v="-9.8000000000000004E-2"/>
    <n v="2.726"/>
    <n v="-1.304"/>
    <n v="7.0720000000000001"/>
    <n v="5.73"/>
    <n v="2.9"/>
    <n v="23.8"/>
    <n v="-16.2"/>
    <n v="8.5"/>
    <n v="117.283"/>
    <n v="1118.5999999999999"/>
    <s v="110504_192912"/>
  </r>
  <r>
    <x v="3"/>
    <s v="R"/>
    <s v="gid_2011_05_04_tormlb_tbamlb_1"/>
    <s v="Tropicana Field"/>
    <s v="Chad Fairchild"/>
    <s v="tba"/>
    <s v="tor"/>
    <n v="53"/>
    <x v="1"/>
    <s v="S"/>
    <n v="15"/>
    <n v="1"/>
    <x v="5"/>
    <n v="0.90200000000000002"/>
    <s v="Single"/>
    <m/>
    <s v="Edwin Encarnacion"/>
    <s v="R"/>
    <n v="0"/>
    <x v="0"/>
    <n v="0"/>
    <n v="0"/>
    <n v="0"/>
    <n v="0"/>
    <n v="4"/>
    <n v="73.3"/>
    <n v="67.7"/>
    <n v="3.44"/>
    <n v="1.55"/>
    <n v="0.503"/>
    <n v="2.3010000000000002"/>
    <n v="-1.599"/>
    <n v="7.1440000000000001"/>
    <n v="6.85"/>
    <n v="-9.5299999999999994"/>
    <n v="23.8"/>
    <n v="-10.8"/>
    <n v="15.5"/>
    <n v="35.886000000000003"/>
    <n v="1807.19"/>
    <s v="110504_193748"/>
  </r>
  <r>
    <x v="3"/>
    <s v="R"/>
    <s v="gid_2011_05_04_tormlb_tbamlb_1"/>
    <s v="Tropicana Field"/>
    <s v="Chad Fairchild"/>
    <s v="tba"/>
    <s v="tor"/>
    <n v="54"/>
    <x v="3"/>
    <s v="X"/>
    <n v="15"/>
    <n v="2"/>
    <x v="0"/>
    <n v="0.79200000000000004"/>
    <s v="Single"/>
    <s v="LD"/>
    <s v="Edwin Encarnacion"/>
    <s v="R"/>
    <n v="0"/>
    <x v="1"/>
    <n v="0"/>
    <n v="0"/>
    <n v="0"/>
    <n v="0"/>
    <n v="4"/>
    <n v="86.8"/>
    <n v="79"/>
    <n v="3.46"/>
    <n v="1.55"/>
    <n v="0.60499999999999998"/>
    <n v="2.7749999999999999"/>
    <n v="-1.351"/>
    <n v="6.9130000000000003"/>
    <n v="2.71"/>
    <n v="10.75"/>
    <n v="23.7"/>
    <n v="-17.600000000000001"/>
    <n v="4.4000000000000004"/>
    <n v="165.93600000000001"/>
    <n v="2043.46"/>
    <s v="110504_193800"/>
  </r>
  <r>
    <x v="3"/>
    <s v="R"/>
    <s v="gid_2011_05_04_tormlb_tbamlb_1"/>
    <s v="Tropicana Field"/>
    <s v="Chad Fairchild"/>
    <s v="tba"/>
    <s v="tor"/>
    <n v="55"/>
    <x v="9"/>
    <s v="X"/>
    <n v="16"/>
    <n v="1"/>
    <x v="2"/>
    <n v="0.58899999999999997"/>
    <s v="Double"/>
    <s v="LD"/>
    <s v="David Cooper"/>
    <s v="L"/>
    <n v="0"/>
    <x v="0"/>
    <n v="0"/>
    <n v="1"/>
    <n v="0"/>
    <n v="0"/>
    <n v="4"/>
    <n v="86.1"/>
    <n v="78.7"/>
    <n v="3.43"/>
    <n v="1.63"/>
    <n v="0.36699999999999999"/>
    <n v="1.8069999999999999"/>
    <n v="-1.1970000000000001"/>
    <n v="6.8310000000000004"/>
    <n v="-4.88"/>
    <n v="6.66"/>
    <n v="23.7"/>
    <n v="15.7"/>
    <n v="6.2"/>
    <n v="216.07"/>
    <n v="1512.54"/>
    <s v="110504_193844"/>
  </r>
  <r>
    <x v="3"/>
    <s v="R"/>
    <s v="gid_2011_05_04_tormlb_tbamlb_1"/>
    <s v="Tropicana Field"/>
    <s v="Chad Fairchild"/>
    <s v="tba"/>
    <s v="tor"/>
    <n v="56"/>
    <x v="2"/>
    <s v="X"/>
    <n v="17"/>
    <n v="1"/>
    <x v="1"/>
    <n v="0.86399999999999999"/>
    <s v="Sac Bunt"/>
    <m/>
    <s v="Jose Molina"/>
    <s v="R"/>
    <n v="0"/>
    <x v="0"/>
    <n v="0"/>
    <n v="0"/>
    <n v="1"/>
    <n v="0"/>
    <n v="4"/>
    <n v="79.8"/>
    <n v="73.599999999999994"/>
    <n v="3.45"/>
    <n v="1.74"/>
    <n v="0.438"/>
    <n v="0.437"/>
    <n v="-1.18"/>
    <n v="6.89"/>
    <n v="4.26"/>
    <n v="3.54"/>
    <n v="23.8"/>
    <n v="-12.1"/>
    <n v="8.9"/>
    <n v="130.148"/>
    <n v="942.26400000000001"/>
    <s v="110504_193938"/>
  </r>
  <r>
    <x v="3"/>
    <s v="R"/>
    <s v="gid_2011_05_04_tormlb_tbamlb_1"/>
    <s v="Tropicana Field"/>
    <s v="Chad Fairchild"/>
    <s v="tba"/>
    <s v="tor"/>
    <n v="57"/>
    <x v="1"/>
    <s v="S"/>
    <n v="18"/>
    <n v="1"/>
    <x v="5"/>
    <n v="0.90200000000000002"/>
    <s v="Groundout"/>
    <m/>
    <s v="John McDonald"/>
    <s v="R"/>
    <n v="0"/>
    <x v="0"/>
    <n v="1"/>
    <n v="0"/>
    <n v="0"/>
    <n v="1"/>
    <n v="4"/>
    <n v="71.099999999999994"/>
    <n v="65.2"/>
    <n v="3.28"/>
    <n v="1.36"/>
    <n v="0.52"/>
    <n v="3.0649999999999999"/>
    <n v="-1.3779999999999999"/>
    <n v="7.28"/>
    <n v="7.58"/>
    <n v="-9.15"/>
    <n v="23.8"/>
    <n v="-11.4"/>
    <n v="16.100000000000001"/>
    <n v="39.866"/>
    <n v="1765.71"/>
    <s v="110504_194030"/>
  </r>
  <r>
    <x v="3"/>
    <s v="R"/>
    <s v="gid_2011_05_04_tormlb_tbamlb_1"/>
    <s v="Tropicana Field"/>
    <s v="Chad Fairchild"/>
    <s v="tba"/>
    <s v="tor"/>
    <n v="58"/>
    <x v="6"/>
    <s v="S"/>
    <n v="18"/>
    <n v="2"/>
    <x v="2"/>
    <n v="0.91100000000000003"/>
    <s v="Groundout"/>
    <m/>
    <s v="John McDonald"/>
    <s v="R"/>
    <n v="0"/>
    <x v="1"/>
    <n v="1"/>
    <n v="0"/>
    <n v="0"/>
    <n v="1"/>
    <n v="4"/>
    <n v="85"/>
    <n v="78.2"/>
    <n v="3.06"/>
    <n v="1.36"/>
    <n v="-1.3280000000000001"/>
    <n v="2.4980000000000002"/>
    <n v="-1.0740000000000001"/>
    <n v="7.08"/>
    <n v="-2.2400000000000002"/>
    <n v="4.59"/>
    <n v="23.8"/>
    <n v="7.5"/>
    <n v="6.9"/>
    <n v="205.79900000000001"/>
    <n v="933.43899999999996"/>
    <s v="110504_194107"/>
  </r>
  <r>
    <x v="3"/>
    <s v="R"/>
    <s v="gid_2011_05_04_tormlb_tbamlb_1"/>
    <s v="Tropicana Field"/>
    <s v="Chad Fairchild"/>
    <s v="tba"/>
    <s v="tor"/>
    <n v="59"/>
    <x v="0"/>
    <s v="B"/>
    <n v="18"/>
    <n v="3"/>
    <x v="6"/>
    <n v="0.92300000000000004"/>
    <s v="Groundout"/>
    <m/>
    <s v="John McDonald"/>
    <s v="R"/>
    <n v="0"/>
    <x v="2"/>
    <n v="1"/>
    <n v="0"/>
    <n v="0"/>
    <n v="1"/>
    <n v="4"/>
    <n v="85.2"/>
    <n v="77.5"/>
    <n v="3.31"/>
    <n v="1.5"/>
    <n v="-1.0780000000000001"/>
    <n v="3.552"/>
    <n v="-1.159"/>
    <n v="7.1539999999999999"/>
    <n v="0.97"/>
    <n v="9.61"/>
    <n v="23.7"/>
    <n v="-4.5999999999999996"/>
    <n v="4.8"/>
    <n v="174.28299999999999"/>
    <n v="1749.69"/>
    <s v="110504_194138"/>
  </r>
  <r>
    <x v="3"/>
    <s v="R"/>
    <s v="gid_2011_05_04_tormlb_tbamlb_1"/>
    <s v="Tropicana Field"/>
    <s v="Chad Fairchild"/>
    <s v="tba"/>
    <s v="tor"/>
    <n v="60"/>
    <x v="7"/>
    <s v="B"/>
    <n v="18"/>
    <n v="4"/>
    <x v="5"/>
    <n v="0.90100000000000002"/>
    <s v="Groundout"/>
    <m/>
    <s v="John McDonald"/>
    <s v="R"/>
    <n v="1"/>
    <x v="2"/>
    <n v="1"/>
    <n v="0"/>
    <n v="0"/>
    <n v="1"/>
    <n v="4"/>
    <n v="73"/>
    <n v="67.2"/>
    <n v="3.45"/>
    <n v="1.55"/>
    <n v="2.1659999999999999"/>
    <n v="0.90700000000000003"/>
    <n v="-1.123"/>
    <n v="7.0339999999999998"/>
    <n v="6.87"/>
    <n v="-7.77"/>
    <n v="23.8"/>
    <n v="-11.6"/>
    <n v="15.3"/>
    <n v="41.722000000000001"/>
    <n v="1572.91"/>
    <s v="110504_194204"/>
  </r>
  <r>
    <x v="3"/>
    <s v="R"/>
    <s v="gid_2011_05_04_tormlb_tbamlb_1"/>
    <s v="Tropicana Field"/>
    <s v="Chad Fairchild"/>
    <s v="tba"/>
    <s v="tor"/>
    <n v="61"/>
    <x v="2"/>
    <s v="X"/>
    <n v="18"/>
    <n v="5"/>
    <x v="1"/>
    <n v="0.90200000000000002"/>
    <s v="Groundout"/>
    <s v="GB"/>
    <s v="John McDonald"/>
    <s v="R"/>
    <n v="2"/>
    <x v="2"/>
    <n v="1"/>
    <n v="0"/>
    <n v="0"/>
    <n v="1"/>
    <n v="4"/>
    <n v="80"/>
    <n v="74.599999999999994"/>
    <n v="3.06"/>
    <n v="1.36"/>
    <n v="1.06"/>
    <n v="1.6839999999999999"/>
    <n v="-1.103"/>
    <n v="6.9080000000000004"/>
    <n v="5.86"/>
    <n v="2.4"/>
    <n v="23.9"/>
    <n v="-16.2"/>
    <n v="9"/>
    <n v="112.74299999999999"/>
    <n v="1093.77"/>
    <s v="110504_194231"/>
  </r>
  <r>
    <x v="3"/>
    <s v="R"/>
    <s v="gid_2011_05_04_tormlb_tbamlb_1"/>
    <s v="Tropicana Field"/>
    <s v="Chad Fairchild"/>
    <s v="tba"/>
    <s v="tor"/>
    <n v="62"/>
    <x v="2"/>
    <s v="X"/>
    <n v="19"/>
    <n v="1"/>
    <x v="5"/>
    <n v="0.90100000000000002"/>
    <s v="Groundout"/>
    <s v="GB"/>
    <s v="Rajai Davis"/>
    <s v="R"/>
    <n v="0"/>
    <x v="0"/>
    <n v="2"/>
    <n v="0"/>
    <n v="0"/>
    <n v="1"/>
    <n v="4"/>
    <n v="72.2"/>
    <n v="66.8"/>
    <n v="3.3"/>
    <n v="1.51"/>
    <n v="0.45200000000000001"/>
    <n v="2.7919999999999998"/>
    <n v="-1.3029999999999999"/>
    <n v="7.226"/>
    <n v="8.42"/>
    <n v="-9.08"/>
    <n v="23.8"/>
    <n v="-12.8"/>
    <n v="15.7"/>
    <n v="43.052999999999997"/>
    <n v="1886.28"/>
    <s v="110504_194306"/>
  </r>
  <r>
    <x v="4"/>
    <s v="R"/>
    <s v="gid_2011_04_01_balmlb_tbamlb_1"/>
    <s v="Tropicana Field"/>
    <s v="John Hirschbeck"/>
    <s v="tba"/>
    <s v="bal"/>
    <n v="1"/>
    <x v="6"/>
    <s v="S"/>
    <n v="1"/>
    <n v="1"/>
    <x v="1"/>
    <n v="0.90400000000000003"/>
    <s v="Groundout"/>
    <m/>
    <s v="Derrek Lee"/>
    <s v="R"/>
    <n v="0"/>
    <x v="0"/>
    <n v="2"/>
    <n v="0"/>
    <n v="0"/>
    <n v="0"/>
    <n v="8"/>
    <n v="87.2"/>
    <n v="79.7"/>
    <n v="3.8"/>
    <n v="1.85"/>
    <n v="0.48899999999999999"/>
    <n v="0.68400000000000005"/>
    <n v="-2.6"/>
    <n v="5.9009999999999998"/>
    <n v="3.5"/>
    <n v="4.96"/>
    <n v="23.7"/>
    <n v="-15.2"/>
    <n v="6.8"/>
    <n v="145.02500000000001"/>
    <n v="1123.55"/>
    <s v="110401_205524"/>
  </r>
  <r>
    <x v="4"/>
    <s v="R"/>
    <s v="gid_2011_04_01_balmlb_tbamlb_1"/>
    <s v="Tropicana Field"/>
    <s v="John Hirschbeck"/>
    <s v="tba"/>
    <s v="bal"/>
    <n v="2"/>
    <x v="0"/>
    <s v="B"/>
    <n v="1"/>
    <n v="2"/>
    <x v="1"/>
    <n v="0.90800000000000003"/>
    <s v="Groundout"/>
    <m/>
    <s v="Derrek Lee"/>
    <s v="R"/>
    <n v="0"/>
    <x v="1"/>
    <n v="2"/>
    <n v="0"/>
    <n v="0"/>
    <n v="0"/>
    <n v="8"/>
    <n v="86.8"/>
    <n v="80.900000000000006"/>
    <n v="3.66"/>
    <n v="1.56"/>
    <n v="1.7"/>
    <n v="0.92900000000000005"/>
    <n v="-2.3879999999999999"/>
    <n v="5.8860000000000001"/>
    <n v="1.84"/>
    <n v="2.39"/>
    <n v="23.9"/>
    <n v="-8.9"/>
    <n v="7.4"/>
    <n v="142.922"/>
    <n v="569.76700000000005"/>
    <s v="110401_205543"/>
  </r>
  <r>
    <x v="4"/>
    <s v="R"/>
    <s v="gid_2011_04_01_balmlb_tbamlb_1"/>
    <s v="Tropicana Field"/>
    <s v="John Hirschbeck"/>
    <s v="tba"/>
    <s v="bal"/>
    <n v="3"/>
    <x v="4"/>
    <s v="S"/>
    <n v="1"/>
    <n v="3"/>
    <x v="1"/>
    <n v="0.90600000000000003"/>
    <s v="Groundout"/>
    <m/>
    <s v="Derrek Lee"/>
    <s v="R"/>
    <n v="1"/>
    <x v="1"/>
    <n v="2"/>
    <n v="0"/>
    <n v="0"/>
    <n v="0"/>
    <n v="8"/>
    <n v="87.6"/>
    <n v="80.5"/>
    <n v="3.8"/>
    <n v="1.85"/>
    <n v="6.0000000000000001E-3"/>
    <n v="2.9550000000000001"/>
    <n v="-2.4969999999999999"/>
    <n v="5.97"/>
    <n v="4.8099999999999996"/>
    <n v="4.3099999999999996"/>
    <n v="23.8"/>
    <n v="-19.3"/>
    <n v="6.6"/>
    <n v="132.19300000000001"/>
    <n v="1214.0899999999999"/>
    <s v="110401_205556"/>
  </r>
  <r>
    <x v="4"/>
    <s v="R"/>
    <s v="gid_2011_04_01_balmlb_tbamlb_1"/>
    <s v="Tropicana Field"/>
    <s v="John Hirschbeck"/>
    <s v="tba"/>
    <s v="bal"/>
    <n v="4"/>
    <x v="0"/>
    <s v="B"/>
    <n v="1"/>
    <n v="4"/>
    <x v="8"/>
    <n v="0.90700000000000003"/>
    <s v="Groundout"/>
    <m/>
    <s v="Derrek Lee"/>
    <s v="R"/>
    <n v="1"/>
    <x v="2"/>
    <n v="2"/>
    <n v="0"/>
    <n v="0"/>
    <n v="0"/>
    <n v="8"/>
    <n v="96.1"/>
    <n v="87.7"/>
    <n v="3.6"/>
    <n v="1.55"/>
    <n v="-0.94799999999999995"/>
    <n v="4.0579999999999998"/>
    <n v="-2.621"/>
    <n v="5.92"/>
    <n v="-4.25"/>
    <n v="8.65"/>
    <n v="23.7"/>
    <n v="24.2"/>
    <n v="3.5"/>
    <n v="206.04599999999999"/>
    <n v="1983.52"/>
    <s v="110401_205619"/>
  </r>
  <r>
    <x v="4"/>
    <s v="R"/>
    <s v="gid_2011_04_01_balmlb_tbamlb_1"/>
    <s v="Tropicana Field"/>
    <s v="John Hirschbeck"/>
    <s v="tba"/>
    <s v="bal"/>
    <n v="5"/>
    <x v="2"/>
    <s v="X"/>
    <n v="1"/>
    <n v="5"/>
    <x v="8"/>
    <n v="0.90300000000000002"/>
    <s v="Groundout"/>
    <s v="GB"/>
    <s v="Derrek Lee"/>
    <s v="R"/>
    <n v="2"/>
    <x v="2"/>
    <n v="2"/>
    <n v="0"/>
    <n v="0"/>
    <n v="0"/>
    <n v="8"/>
    <n v="94.6"/>
    <n v="87.1"/>
    <n v="3.8"/>
    <n v="1.85"/>
    <n v="-0.23"/>
    <n v="3.742"/>
    <n v="-2.4809999999999999"/>
    <n v="5.9420000000000002"/>
    <n v="-6.63"/>
    <n v="8.4"/>
    <n v="23.8"/>
    <n v="33.9"/>
    <n v="4.0999999999999996"/>
    <n v="218.166"/>
    <n v="2187.34"/>
    <s v="110401_205637"/>
  </r>
  <r>
    <x v="4"/>
    <s v="R"/>
    <s v="gid_2011_04_01_balmlb_tbamlb_1"/>
    <s v="Tropicana Field"/>
    <s v="John Hirschbeck"/>
    <s v="tba"/>
    <s v="bal"/>
    <n v="6"/>
    <x v="6"/>
    <s v="S"/>
    <n v="2"/>
    <n v="1"/>
    <x v="1"/>
    <n v="0.90400000000000003"/>
    <s v="Pop Out"/>
    <m/>
    <s v="Vladimir Guerrero"/>
    <s v="R"/>
    <n v="0"/>
    <x v="0"/>
    <n v="0"/>
    <n v="0"/>
    <n v="0"/>
    <n v="0"/>
    <n v="9"/>
    <n v="87"/>
    <n v="79.900000000000006"/>
    <n v="3.54"/>
    <n v="1.63"/>
    <n v="-0.128"/>
    <n v="2.9380000000000002"/>
    <n v="-2.6819999999999999"/>
    <n v="5.9619999999999997"/>
    <n v="3.58"/>
    <n v="3.95"/>
    <n v="23.8"/>
    <n v="-14.8"/>
    <n v="6.7"/>
    <n v="138.10499999999999"/>
    <n v="997.34"/>
    <s v="110401_211054"/>
  </r>
  <r>
    <x v="4"/>
    <s v="R"/>
    <s v="gid_2011_04_01_balmlb_tbamlb_1"/>
    <s v="Tropicana Field"/>
    <s v="John Hirschbeck"/>
    <s v="tba"/>
    <s v="bal"/>
    <n v="7"/>
    <x v="2"/>
    <s v="X"/>
    <n v="2"/>
    <n v="2"/>
    <x v="1"/>
    <n v="0.91600000000000004"/>
    <s v="Pop Out"/>
    <s v="PU"/>
    <s v="Vladimir Guerrero"/>
    <s v="R"/>
    <n v="0"/>
    <x v="1"/>
    <n v="0"/>
    <n v="0"/>
    <n v="0"/>
    <n v="0"/>
    <n v="9"/>
    <n v="84.8"/>
    <n v="78.8"/>
    <n v="3.54"/>
    <n v="1.63"/>
    <n v="0.222"/>
    <n v="2.972"/>
    <n v="-2.6859999999999999"/>
    <n v="6.0119999999999996"/>
    <n v="3.47"/>
    <n v="1.9"/>
    <n v="23.8"/>
    <n v="-12.5"/>
    <n v="7.8"/>
    <n v="119.274"/>
    <n v="729.02800000000002"/>
    <s v="110401_211109"/>
  </r>
  <r>
    <x v="4"/>
    <s v="R"/>
    <s v="gid_2011_04_01_balmlb_tbamlb_1"/>
    <s v="Tropicana Field"/>
    <s v="John Hirschbeck"/>
    <s v="tba"/>
    <s v="bal"/>
    <n v="8"/>
    <x v="0"/>
    <s v="B"/>
    <n v="3"/>
    <n v="1"/>
    <x v="8"/>
    <n v="0.90300000000000002"/>
    <s v="Flyout"/>
    <m/>
    <s v="Adam Jones"/>
    <s v="R"/>
    <n v="0"/>
    <x v="0"/>
    <n v="1"/>
    <n v="0"/>
    <n v="0"/>
    <n v="0"/>
    <n v="9"/>
    <n v="93.9"/>
    <n v="85.4"/>
    <n v="3.74"/>
    <n v="1.74"/>
    <n v="1.208"/>
    <n v="2.008"/>
    <n v="-2.2839999999999998"/>
    <n v="5.7880000000000003"/>
    <n v="-6.58"/>
    <n v="11.44"/>
    <n v="23.7"/>
    <n v="37"/>
    <n v="3.4"/>
    <n v="209.80799999999999"/>
    <n v="2629.29"/>
    <s v="110401_211143"/>
  </r>
  <r>
    <x v="4"/>
    <s v="R"/>
    <s v="gid_2011_04_01_balmlb_tbamlb_1"/>
    <s v="Tropicana Field"/>
    <s v="John Hirschbeck"/>
    <s v="tba"/>
    <s v="bal"/>
    <n v="9"/>
    <x v="4"/>
    <s v="S"/>
    <n v="3"/>
    <n v="2"/>
    <x v="1"/>
    <n v="0.91700000000000004"/>
    <s v="Flyout"/>
    <m/>
    <s v="Adam Jones"/>
    <s v="R"/>
    <n v="1"/>
    <x v="0"/>
    <n v="1"/>
    <n v="0"/>
    <n v="0"/>
    <n v="0"/>
    <n v="9"/>
    <n v="86.2"/>
    <n v="79"/>
    <n v="3.57"/>
    <n v="1.8"/>
    <n v="-0.64400000000000002"/>
    <n v="2.0539999999999998"/>
    <n v="-2.67"/>
    <n v="5.8659999999999997"/>
    <n v="5.05"/>
    <n v="0.85"/>
    <n v="23.8"/>
    <n v="-15.5"/>
    <n v="8.3000000000000007"/>
    <n v="100.09399999999999"/>
    <n v="938.399"/>
    <s v="110401_211156"/>
  </r>
  <r>
    <x v="4"/>
    <s v="R"/>
    <s v="gid_2011_04_01_balmlb_tbamlb_1"/>
    <s v="Tropicana Field"/>
    <s v="John Hirschbeck"/>
    <s v="tba"/>
    <s v="bal"/>
    <n v="10"/>
    <x v="2"/>
    <s v="X"/>
    <n v="3"/>
    <n v="3"/>
    <x v="1"/>
    <n v="0.91700000000000004"/>
    <s v="Flyout"/>
    <s v="FB"/>
    <s v="Adam Jones"/>
    <s v="R"/>
    <n v="1"/>
    <x v="1"/>
    <n v="1"/>
    <n v="0"/>
    <n v="0"/>
    <n v="0"/>
    <n v="9"/>
    <n v="81.8"/>
    <n v="75.8"/>
    <n v="3.57"/>
    <n v="1.8"/>
    <n v="0.26400000000000001"/>
    <n v="2.4049999999999998"/>
    <n v="-2.484"/>
    <n v="5.9429999999999996"/>
    <n v="7.2"/>
    <n v="-1.44"/>
    <n v="23.8"/>
    <n v="-18"/>
    <n v="10.1"/>
    <n v="79.055000000000007"/>
    <n v="1287.57"/>
    <s v="110401_211216"/>
  </r>
  <r>
    <x v="4"/>
    <s v="R"/>
    <s v="gid_2011_04_03_balmlb_tbamlb_1"/>
    <s v="Tropicana Field"/>
    <s v="Laz Diaz"/>
    <s v="tba"/>
    <s v="bal"/>
    <n v="1"/>
    <x v="0"/>
    <s v="B"/>
    <n v="1"/>
    <n v="1"/>
    <x v="8"/>
    <n v="0.878"/>
    <s v="Single"/>
    <m/>
    <s v="Adam Jones"/>
    <s v="R"/>
    <n v="0"/>
    <x v="0"/>
    <n v="0"/>
    <n v="0"/>
    <n v="0"/>
    <n v="0"/>
    <n v="9"/>
    <n v="93.4"/>
    <n v="85.3"/>
    <n v="3.62"/>
    <n v="1.66"/>
    <n v="0.77800000000000002"/>
    <n v="1.6919999999999999"/>
    <n v="-2.552"/>
    <n v="5.7919999999999998"/>
    <n v="-2.4"/>
    <n v="-3.66"/>
    <n v="23.7"/>
    <n v="33.299999999999997"/>
    <n v="4.0999999999999996"/>
    <n v="215.20699999999999"/>
    <n v="2395.23"/>
    <s v="110403_160515"/>
  </r>
  <r>
    <x v="4"/>
    <s v="R"/>
    <s v="gid_2011_04_03_balmlb_tbamlb_1"/>
    <s v="Tropicana Field"/>
    <s v="Laz Diaz"/>
    <s v="tba"/>
    <s v="bal"/>
    <n v="2"/>
    <x v="6"/>
    <s v="S"/>
    <n v="1"/>
    <n v="2"/>
    <x v="8"/>
    <n v="0.86499999999999999"/>
    <s v="Single"/>
    <m/>
    <s v="Adam Jones"/>
    <s v="R"/>
    <n v="1"/>
    <x v="0"/>
    <n v="0"/>
    <n v="0"/>
    <n v="0"/>
    <n v="0"/>
    <n v="9"/>
    <n v="93.8"/>
    <n v="85.8"/>
    <n v="3.57"/>
    <n v="1.8"/>
    <n v="-0.438"/>
    <n v="3.2589999999999999"/>
    <n v="-2.3849999999999998"/>
    <n v="5.9420000000000002"/>
    <n v="-1.47"/>
    <n v="-3.73"/>
    <n v="23.7"/>
    <n v="21.5"/>
    <n v="3.8"/>
    <n v="205.52699999999999"/>
    <n v="1967.29"/>
    <s v="110403_160527"/>
  </r>
  <r>
    <x v="4"/>
    <s v="R"/>
    <s v="gid_2011_04_03_balmlb_tbamlb_1"/>
    <s v="Tropicana Field"/>
    <s v="Laz Diaz"/>
    <s v="tba"/>
    <s v="bal"/>
    <n v="3"/>
    <x v="4"/>
    <s v="S"/>
    <n v="1"/>
    <n v="3"/>
    <x v="8"/>
    <n v="0.86"/>
    <s v="Single"/>
    <m/>
    <s v="Adam Jones"/>
    <s v="R"/>
    <n v="1"/>
    <x v="1"/>
    <n v="0"/>
    <n v="0"/>
    <n v="0"/>
    <n v="0"/>
    <n v="9"/>
    <n v="94"/>
    <n v="84.9"/>
    <n v="3.57"/>
    <n v="1.8"/>
    <n v="-1.2789999999999999"/>
    <n v="2.8439999999999999"/>
    <n v="-2.2570000000000001"/>
    <n v="6.1109999999999998"/>
    <n v="-1.33"/>
    <n v="-3.6"/>
    <n v="23.7"/>
    <n v="20.2"/>
    <n v="3.6"/>
    <n v="200.321"/>
    <n v="2047.37"/>
    <s v="110403_160550"/>
  </r>
  <r>
    <x v="4"/>
    <s v="R"/>
    <s v="gid_2011_04_03_balmlb_tbamlb_1"/>
    <s v="Tropicana Field"/>
    <s v="Laz Diaz"/>
    <s v="tba"/>
    <s v="bal"/>
    <n v="4"/>
    <x v="0"/>
    <s v="B"/>
    <n v="1"/>
    <n v="4"/>
    <x v="1"/>
    <n v="0.91300000000000003"/>
    <s v="Single"/>
    <m/>
    <s v="Adam Jones"/>
    <s v="R"/>
    <n v="1"/>
    <x v="2"/>
    <n v="0"/>
    <n v="0"/>
    <n v="0"/>
    <n v="0"/>
    <n v="9"/>
    <n v="79.5"/>
    <n v="74.2"/>
    <n v="3.62"/>
    <n v="1.71"/>
    <n v="1.6539999999999999"/>
    <n v="1.7609999999999999"/>
    <n v="-2.2320000000000002"/>
    <n v="6.33"/>
    <n v="2.65"/>
    <n v="-11.91"/>
    <n v="23.9"/>
    <n v="-12.5"/>
    <n v="11.5"/>
    <n v="53.195999999999998"/>
    <n v="1143.1500000000001"/>
    <s v="110403_160612"/>
  </r>
  <r>
    <x v="4"/>
    <s v="R"/>
    <s v="gid_2011_04_03_balmlb_tbamlb_1"/>
    <s v="Tropicana Field"/>
    <s v="Laz Diaz"/>
    <s v="tba"/>
    <s v="bal"/>
    <n v="5"/>
    <x v="4"/>
    <s v="S"/>
    <n v="1"/>
    <n v="5"/>
    <x v="8"/>
    <n v="0.89"/>
    <s v="Single"/>
    <m/>
    <s v="Adam Jones"/>
    <s v="R"/>
    <n v="2"/>
    <x v="2"/>
    <n v="0"/>
    <n v="0"/>
    <n v="0"/>
    <n v="0"/>
    <n v="9"/>
    <n v="95.6"/>
    <n v="87.4"/>
    <n v="3.57"/>
    <n v="1.8"/>
    <n v="0.42599999999999999"/>
    <n v="3.2349999999999999"/>
    <n v="-2.4900000000000002"/>
    <n v="5.7990000000000004"/>
    <n v="-0.73"/>
    <n v="-4.29"/>
    <n v="23.7"/>
    <n v="9.6999999999999993"/>
    <n v="4.0999999999999996"/>
    <n v="201.929"/>
    <n v="1515.02"/>
    <s v="110403_160627"/>
  </r>
  <r>
    <x v="4"/>
    <s v="R"/>
    <s v="gid_2011_04_03_balmlb_tbamlb_1"/>
    <s v="Tropicana Field"/>
    <s v="Laz Diaz"/>
    <s v="tba"/>
    <s v="bal"/>
    <n v="6"/>
    <x v="0"/>
    <s v="B"/>
    <n v="1"/>
    <n v="6"/>
    <x v="1"/>
    <n v="0.91500000000000004"/>
    <s v="Single"/>
    <m/>
    <s v="Adam Jones"/>
    <s v="R"/>
    <n v="2"/>
    <x v="2"/>
    <n v="0"/>
    <n v="0"/>
    <n v="0"/>
    <n v="0"/>
    <n v="9"/>
    <n v="81.8"/>
    <n v="75.400000000000006"/>
    <n v="3.62"/>
    <n v="1.71"/>
    <n v="0.88600000000000001"/>
    <n v="3.516"/>
    <n v="-2.2229999999999999"/>
    <n v="6.4820000000000002"/>
    <n v="1.42"/>
    <n v="-9.1199999999999992"/>
    <n v="23.8"/>
    <n v="-8.8000000000000007"/>
    <n v="8.6999999999999993"/>
    <n v="115.81399999999999"/>
    <n v="475.09100000000001"/>
    <s v="110403_160652"/>
  </r>
  <r>
    <x v="4"/>
    <s v="R"/>
    <s v="gid_2011_04_03_balmlb_tbamlb_1"/>
    <s v="Tropicana Field"/>
    <s v="Laz Diaz"/>
    <s v="tba"/>
    <s v="bal"/>
    <n v="7"/>
    <x v="4"/>
    <s v="S"/>
    <n v="1"/>
    <n v="7"/>
    <x v="8"/>
    <n v="0.84799999999999998"/>
    <s v="Single"/>
    <m/>
    <s v="Adam Jones"/>
    <s v="R"/>
    <n v="3"/>
    <x v="2"/>
    <n v="0"/>
    <n v="0"/>
    <n v="0"/>
    <n v="0"/>
    <n v="9"/>
    <n v="93.3"/>
    <n v="84.9"/>
    <n v="3.57"/>
    <n v="1.8"/>
    <n v="-0.91800000000000004"/>
    <n v="3.9460000000000002"/>
    <n v="-2.5529999999999999"/>
    <n v="6.0389999999999997"/>
    <n v="-0.79"/>
    <n v="-3.17"/>
    <n v="23.7"/>
    <n v="13.9"/>
    <n v="3.1"/>
    <n v="193.60300000000001"/>
    <n v="2105.09"/>
    <s v="110403_160712"/>
  </r>
  <r>
    <x v="4"/>
    <s v="R"/>
    <s v="gid_2011_04_03_balmlb_tbamlb_1"/>
    <s v="Tropicana Field"/>
    <s v="Laz Diaz"/>
    <s v="tba"/>
    <s v="bal"/>
    <n v="8"/>
    <x v="3"/>
    <s v="X"/>
    <n v="1"/>
    <n v="8"/>
    <x v="8"/>
    <n v="0.88500000000000001"/>
    <s v="Single"/>
    <s v="GB"/>
    <s v="Adam Jones"/>
    <s v="R"/>
    <n v="3"/>
    <x v="2"/>
    <n v="0"/>
    <n v="0"/>
    <n v="0"/>
    <n v="0"/>
    <n v="9"/>
    <n v="95.8"/>
    <n v="87.6"/>
    <n v="3.57"/>
    <n v="1.8"/>
    <n v="0.73899999999999999"/>
    <n v="2.1989999999999998"/>
    <n v="-2.2789999999999999"/>
    <n v="5.86"/>
    <n v="-0.19"/>
    <n v="-3.38"/>
    <n v="23.8"/>
    <n v="3.2"/>
    <n v="3.2"/>
    <n v="188.953"/>
    <n v="1946.9"/>
    <s v="110403_160738"/>
  </r>
  <r>
    <x v="4"/>
    <s v="R"/>
    <s v="gid_2011_04_03_balmlb_tbamlb_1"/>
    <s v="Tropicana Field"/>
    <s v="Laz Diaz"/>
    <s v="tba"/>
    <s v="bal"/>
    <n v="9"/>
    <x v="0"/>
    <s v="B"/>
    <n v="2"/>
    <n v="1"/>
    <x v="8"/>
    <n v="0.84399999999999997"/>
    <s v="Double"/>
    <m/>
    <s v="Mark Reynolds"/>
    <s v="R"/>
    <n v="0"/>
    <x v="0"/>
    <n v="0"/>
    <n v="1"/>
    <n v="0"/>
    <n v="0"/>
    <n v="9"/>
    <n v="92.9"/>
    <n v="84.4"/>
    <n v="3.52"/>
    <n v="1.51"/>
    <n v="-0.28299999999999997"/>
    <n v="1.109"/>
    <n v="-2.5259999999999998"/>
    <n v="5.9850000000000003"/>
    <n v="-2.46"/>
    <n v="-4.74"/>
    <n v="23.7"/>
    <n v="27.4"/>
    <n v="5"/>
    <n v="220.631"/>
    <n v="2041.59"/>
    <s v="110403_160822"/>
  </r>
  <r>
    <x v="4"/>
    <s v="R"/>
    <s v="gid_2011_04_03_balmlb_tbamlb_1"/>
    <s v="Tropicana Field"/>
    <s v="Laz Diaz"/>
    <s v="tba"/>
    <s v="bal"/>
    <n v="10"/>
    <x v="0"/>
    <s v="B"/>
    <n v="2"/>
    <n v="2"/>
    <x v="1"/>
    <n v="0.91700000000000004"/>
    <s v="Double"/>
    <m/>
    <s v="Mark Reynolds"/>
    <s v="R"/>
    <n v="1"/>
    <x v="0"/>
    <n v="0"/>
    <n v="1"/>
    <n v="0"/>
    <n v="0"/>
    <n v="9"/>
    <n v="83"/>
    <n v="76.599999999999994"/>
    <n v="3.51"/>
    <n v="1.56"/>
    <n v="0.05"/>
    <n v="1.1160000000000001"/>
    <n v="-2.669"/>
    <n v="6.2949999999999999"/>
    <n v="1.61"/>
    <n v="-8.2799999999999994"/>
    <n v="23.8"/>
    <n v="-11"/>
    <n v="8"/>
    <n v="137.53399999999999"/>
    <n v="799.11300000000006"/>
    <s v="110403_160846"/>
  </r>
  <r>
    <x v="4"/>
    <s v="R"/>
    <s v="gid_2011_04_03_balmlb_tbamlb_1"/>
    <s v="Tropicana Field"/>
    <s v="Laz Diaz"/>
    <s v="tba"/>
    <s v="bal"/>
    <n v="11"/>
    <x v="4"/>
    <s v="S"/>
    <n v="2"/>
    <n v="3"/>
    <x v="8"/>
    <n v="0.85499999999999998"/>
    <s v="Double"/>
    <m/>
    <s v="Mark Reynolds"/>
    <s v="R"/>
    <n v="2"/>
    <x v="0"/>
    <n v="0"/>
    <n v="1"/>
    <n v="0"/>
    <n v="0"/>
    <n v="9"/>
    <n v="93.4"/>
    <n v="84.8"/>
    <n v="3.39"/>
    <n v="1.58"/>
    <n v="-0.71699999999999997"/>
    <n v="3.6749999999999998"/>
    <n v="-2.4180000000000001"/>
    <n v="6.21"/>
    <n v="-1.26"/>
    <n v="-3.89"/>
    <n v="23.7"/>
    <n v="18"/>
    <n v="3.8"/>
    <n v="202.809"/>
    <n v="1882.2"/>
    <s v="110403_160909"/>
  </r>
  <r>
    <x v="4"/>
    <s v="R"/>
    <s v="gid_2011_04_03_balmlb_tbamlb_1"/>
    <s v="Tropicana Field"/>
    <s v="Laz Diaz"/>
    <s v="tba"/>
    <s v="bal"/>
    <n v="12"/>
    <x v="0"/>
    <s v="B"/>
    <n v="2"/>
    <n v="4"/>
    <x v="1"/>
    <n v="0.91700000000000004"/>
    <s v="Double"/>
    <m/>
    <s v="Mark Reynolds"/>
    <s v="R"/>
    <n v="2"/>
    <x v="1"/>
    <n v="0"/>
    <n v="1"/>
    <n v="0"/>
    <n v="0"/>
    <n v="9"/>
    <n v="84.6"/>
    <n v="78"/>
    <n v="3.51"/>
    <n v="1.55"/>
    <n v="1.7000000000000001E-2"/>
    <n v="3.5840000000000001"/>
    <n v="-2.7290000000000001"/>
    <n v="6.1159999999999997"/>
    <n v="2.08"/>
    <n v="-8.3699999999999992"/>
    <n v="23.8"/>
    <n v="-14"/>
    <n v="8.1"/>
    <n v="107.455"/>
    <n v="793.52800000000002"/>
    <s v="110403_160955"/>
  </r>
  <r>
    <x v="4"/>
    <s v="R"/>
    <s v="gid_2011_04_03_balmlb_tbamlb_1"/>
    <s v="Tropicana Field"/>
    <s v="Laz Diaz"/>
    <s v="tba"/>
    <s v="bal"/>
    <n v="13"/>
    <x v="4"/>
    <s v="S"/>
    <n v="2"/>
    <n v="5"/>
    <x v="8"/>
    <n v="0.86399999999999999"/>
    <s v="Double"/>
    <m/>
    <s v="Mark Reynolds"/>
    <s v="R"/>
    <n v="3"/>
    <x v="1"/>
    <n v="0"/>
    <n v="1"/>
    <n v="1"/>
    <n v="0"/>
    <n v="9"/>
    <n v="94.1"/>
    <n v="85.4"/>
    <n v="3.39"/>
    <n v="1.58"/>
    <n v="-0.38"/>
    <n v="2.0139999999999998"/>
    <n v="-2.6589999999999998"/>
    <n v="5.8559999999999999"/>
    <n v="-1.36"/>
    <n v="-4.72"/>
    <n v="23.7"/>
    <n v="16.100000000000001"/>
    <n v="4.5999999999999996"/>
    <n v="210.322"/>
    <n v="1631.14"/>
    <s v="110403_161047"/>
  </r>
  <r>
    <x v="4"/>
    <s v="R"/>
    <s v="gid_2011_04_03_balmlb_tbamlb_1"/>
    <s v="Tropicana Field"/>
    <s v="Laz Diaz"/>
    <s v="tba"/>
    <s v="bal"/>
    <n v="14"/>
    <x v="9"/>
    <s v="X"/>
    <n v="2"/>
    <n v="6"/>
    <x v="8"/>
    <n v="0.879"/>
    <s v="Double"/>
    <s v="LD"/>
    <s v="Mark Reynolds"/>
    <s v="R"/>
    <n v="3"/>
    <x v="2"/>
    <n v="0"/>
    <n v="1"/>
    <n v="1"/>
    <n v="0"/>
    <n v="9"/>
    <n v="93.7"/>
    <n v="85.3"/>
    <n v="3.39"/>
    <n v="1.58"/>
    <n v="-0.28000000000000003"/>
    <n v="2.6909999999999998"/>
    <n v="-2.742"/>
    <n v="5.9020000000000001"/>
    <n v="-2.06"/>
    <n v="-3.46"/>
    <n v="23.7"/>
    <n v="30.8"/>
    <n v="3.8"/>
    <n v="210.64599999999999"/>
    <n v="2291.9899999999998"/>
    <s v="110403_161118"/>
  </r>
  <r>
    <x v="4"/>
    <s v="R"/>
    <s v="gid_2011_04_03_balmlb_tbamlb_1"/>
    <s v="Tropicana Field"/>
    <s v="Laz Diaz"/>
    <s v="tba"/>
    <s v="bal"/>
    <n v="15"/>
    <x v="0"/>
    <s v="B"/>
    <n v="3"/>
    <n v="1"/>
    <x v="1"/>
    <n v="0.91700000000000004"/>
    <s v="Groundout"/>
    <m/>
    <s v="Felix Pie"/>
    <s v="L"/>
    <n v="0"/>
    <x v="0"/>
    <n v="0"/>
    <n v="0"/>
    <n v="1"/>
    <n v="0"/>
    <n v="9"/>
    <n v="85.1"/>
    <n v="78.8"/>
    <n v="3.63"/>
    <n v="1.82"/>
    <n v="-1.28"/>
    <n v="2.3780000000000001"/>
    <n v="-2.77"/>
    <n v="6.31"/>
    <n v="1.34"/>
    <n v="-7.37"/>
    <n v="23.8"/>
    <n v="-10.199999999999999"/>
    <n v="7.1"/>
    <n v="143.87700000000001"/>
    <n v="864.83500000000004"/>
    <s v="110403_161211"/>
  </r>
  <r>
    <x v="4"/>
    <s v="R"/>
    <s v="gid_2011_04_03_balmlb_tbamlb_1"/>
    <s v="Tropicana Field"/>
    <s v="Laz Diaz"/>
    <s v="tba"/>
    <s v="bal"/>
    <n v="16"/>
    <x v="4"/>
    <s v="S"/>
    <n v="3"/>
    <n v="2"/>
    <x v="8"/>
    <n v="0.85"/>
    <s v="Groundout"/>
    <m/>
    <s v="Felix Pie"/>
    <s v="L"/>
    <n v="1"/>
    <x v="0"/>
    <n v="0"/>
    <n v="0"/>
    <n v="1"/>
    <n v="0"/>
    <n v="9"/>
    <n v="93.3"/>
    <n v="85.3"/>
    <n v="3.55"/>
    <n v="1.91"/>
    <n v="-0.432"/>
    <n v="2.117"/>
    <n v="-2.5259999999999998"/>
    <n v="5.8949999999999996"/>
    <n v="-1.67"/>
    <n v="-3.6"/>
    <n v="23.7"/>
    <n v="24.8"/>
    <n v="3.7"/>
    <n v="205.81700000000001"/>
    <n v="2168.54"/>
    <s v="110403_161229"/>
  </r>
  <r>
    <x v="4"/>
    <s v="R"/>
    <s v="gid_2011_04_03_balmlb_tbamlb_1"/>
    <s v="Tropicana Field"/>
    <s v="Laz Diaz"/>
    <s v="tba"/>
    <s v="bal"/>
    <n v="17"/>
    <x v="4"/>
    <s v="S"/>
    <n v="3"/>
    <n v="3"/>
    <x v="8"/>
    <n v="0.88500000000000001"/>
    <s v="Groundout"/>
    <m/>
    <s v="Felix Pie"/>
    <s v="L"/>
    <n v="1"/>
    <x v="1"/>
    <n v="0"/>
    <n v="0"/>
    <n v="1"/>
    <n v="0"/>
    <n v="9"/>
    <n v="94.5"/>
    <n v="85.5"/>
    <n v="3.55"/>
    <n v="1.91"/>
    <n v="-0.81499999999999995"/>
    <n v="2.5049999999999999"/>
    <n v="-2.6869999999999998"/>
    <n v="5.9450000000000003"/>
    <n v="-1.82"/>
    <n v="-3.25"/>
    <n v="23.7"/>
    <n v="29.2"/>
    <n v="3.5"/>
    <n v="206.18600000000001"/>
    <n v="2312.9499999999998"/>
    <s v="110403_161254"/>
  </r>
  <r>
    <x v="4"/>
    <s v="R"/>
    <s v="gid_2011_04_03_balmlb_tbamlb_1"/>
    <s v="Tropicana Field"/>
    <s v="Laz Diaz"/>
    <s v="tba"/>
    <s v="bal"/>
    <n v="18"/>
    <x v="4"/>
    <s v="S"/>
    <n v="3"/>
    <n v="4"/>
    <x v="8"/>
    <n v="0.871"/>
    <s v="Groundout"/>
    <m/>
    <s v="Felix Pie"/>
    <s v="L"/>
    <n v="1"/>
    <x v="2"/>
    <n v="0"/>
    <n v="0"/>
    <n v="1"/>
    <n v="0"/>
    <n v="9"/>
    <n v="93.9"/>
    <n v="85.6"/>
    <n v="3.55"/>
    <n v="1.91"/>
    <n v="-0.83599999999999997"/>
    <n v="3.4569999999999999"/>
    <n v="-2.67"/>
    <n v="5.9880000000000004"/>
    <n v="-2.2200000000000002"/>
    <n v="-5.38"/>
    <n v="23.7"/>
    <n v="22.5"/>
    <n v="5.5"/>
    <n v="230.899"/>
    <n v="1550.66"/>
    <s v="110403_161321"/>
  </r>
  <r>
    <x v="4"/>
    <s v="R"/>
    <s v="gid_2011_04_03_balmlb_tbamlb_1"/>
    <s v="Tropicana Field"/>
    <s v="Laz Diaz"/>
    <s v="tba"/>
    <s v="bal"/>
    <n v="19"/>
    <x v="4"/>
    <s v="S"/>
    <n v="3"/>
    <n v="5"/>
    <x v="1"/>
    <n v="0.91600000000000004"/>
    <s v="Groundout"/>
    <m/>
    <s v="Felix Pie"/>
    <s v="L"/>
    <n v="1"/>
    <x v="2"/>
    <n v="0"/>
    <n v="0"/>
    <n v="1"/>
    <n v="0"/>
    <n v="9"/>
    <n v="83.7"/>
    <n v="77.2"/>
    <n v="3.55"/>
    <n v="1.91"/>
    <n v="0.26900000000000002"/>
    <n v="2.343"/>
    <n v="-2.532"/>
    <n v="6.2830000000000004"/>
    <n v="0.92"/>
    <n v="-8.23"/>
    <n v="23.8"/>
    <n v="-6.4"/>
    <n v="7.8"/>
    <n v="152.65"/>
    <n v="528.93600000000004"/>
    <s v="110403_161349"/>
  </r>
  <r>
    <x v="4"/>
    <s v="R"/>
    <s v="gid_2011_04_03_balmlb_tbamlb_1"/>
    <s v="Tropicana Field"/>
    <s v="Laz Diaz"/>
    <s v="tba"/>
    <s v="bal"/>
    <n v="20"/>
    <x v="4"/>
    <s v="S"/>
    <n v="3"/>
    <n v="6"/>
    <x v="8"/>
    <n v="0.875"/>
    <s v="Groundout"/>
    <m/>
    <s v="Felix Pie"/>
    <s v="L"/>
    <n v="1"/>
    <x v="2"/>
    <n v="0"/>
    <n v="0"/>
    <n v="1"/>
    <n v="0"/>
    <n v="9"/>
    <n v="93.8"/>
    <n v="84.8"/>
    <n v="3.55"/>
    <n v="1.91"/>
    <n v="0.20399999999999999"/>
    <n v="3.3820000000000001"/>
    <n v="-2.5619999999999998"/>
    <n v="5.8860000000000001"/>
    <n v="-1.49"/>
    <n v="-5.34"/>
    <n v="23.7"/>
    <n v="15.6"/>
    <n v="5.2"/>
    <n v="221.66300000000001"/>
    <n v="1389.66"/>
    <s v="110403_161414"/>
  </r>
  <r>
    <x v="4"/>
    <s v="R"/>
    <s v="gid_2011_04_03_balmlb_tbamlb_1"/>
    <s v="Tropicana Field"/>
    <s v="Laz Diaz"/>
    <s v="tba"/>
    <s v="bal"/>
    <n v="21"/>
    <x v="7"/>
    <s v="B"/>
    <n v="3"/>
    <n v="7"/>
    <x v="1"/>
    <n v="0.90200000000000002"/>
    <s v="Groundout"/>
    <m/>
    <s v="Felix Pie"/>
    <s v="L"/>
    <n v="1"/>
    <x v="2"/>
    <n v="0"/>
    <n v="0"/>
    <n v="1"/>
    <n v="0"/>
    <n v="9"/>
    <n v="83.5"/>
    <n v="77.099999999999994"/>
    <n v="3.56"/>
    <n v="1.75"/>
    <n v="-1.4E-2"/>
    <n v="0.82199999999999995"/>
    <n v="-2.4079999999999999"/>
    <n v="6.1210000000000004"/>
    <n v="-1.83"/>
    <n v="-7.48"/>
    <n v="23.8"/>
    <n v="13.7"/>
    <n v="7.3"/>
    <n v="226.00299999999999"/>
    <n v="1280.6600000000001"/>
    <s v="110403_161439"/>
  </r>
  <r>
    <x v="4"/>
    <s v="R"/>
    <s v="gid_2011_04_03_balmlb_tbamlb_1"/>
    <s v="Tropicana Field"/>
    <s v="Laz Diaz"/>
    <s v="tba"/>
    <s v="bal"/>
    <n v="22"/>
    <x v="0"/>
    <s v="B"/>
    <n v="3"/>
    <n v="8"/>
    <x v="8"/>
    <n v="0.877"/>
    <s v="Groundout"/>
    <m/>
    <s v="Felix Pie"/>
    <s v="L"/>
    <n v="2"/>
    <x v="2"/>
    <n v="0"/>
    <n v="0"/>
    <n v="1"/>
    <n v="0"/>
    <n v="9"/>
    <n v="94"/>
    <n v="85.2"/>
    <n v="3.55"/>
    <n v="1.91"/>
    <n v="0.94899999999999995"/>
    <n v="2.5"/>
    <n v="-2.5059999999999998"/>
    <n v="5.8360000000000003"/>
    <n v="-1.24"/>
    <n v="-5.03"/>
    <n v="23.7"/>
    <n v="13.8"/>
    <n v="4.9000000000000004"/>
    <n v="214.45599999999999"/>
    <n v="1504.81"/>
    <s v="110403_161509"/>
  </r>
  <r>
    <x v="4"/>
    <s v="R"/>
    <s v="gid_2011_04_03_balmlb_tbamlb_1"/>
    <s v="Tropicana Field"/>
    <s v="Laz Diaz"/>
    <s v="tba"/>
    <s v="bal"/>
    <n v="23"/>
    <x v="2"/>
    <s v="X"/>
    <n v="3"/>
    <n v="9"/>
    <x v="8"/>
    <n v="0.82899999999999996"/>
    <s v="Groundout"/>
    <s v="GB"/>
    <s v="Felix Pie"/>
    <s v="L"/>
    <n v="3"/>
    <x v="2"/>
    <n v="0"/>
    <n v="0"/>
    <n v="1"/>
    <n v="0"/>
    <n v="9"/>
    <n v="93"/>
    <n v="84.5"/>
    <n v="3.55"/>
    <n v="1.91"/>
    <n v="-0.96"/>
    <n v="3.6040000000000001"/>
    <n v="-2.65"/>
    <n v="6.0330000000000004"/>
    <n v="-0.95"/>
    <n v="-4.41"/>
    <n v="23.7"/>
    <n v="12.1"/>
    <n v="4.2"/>
    <n v="200.946"/>
    <n v="1608.06"/>
    <s v="110403_161530"/>
  </r>
  <r>
    <x v="4"/>
    <s v="R"/>
    <s v="gid_2011_04_03_balmlb_tbamlb_1"/>
    <s v="Tropicana Field"/>
    <s v="Laz Diaz"/>
    <s v="tba"/>
    <s v="bal"/>
    <n v="24"/>
    <x v="1"/>
    <s v="S"/>
    <n v="4"/>
    <n v="1"/>
    <x v="8"/>
    <n v="0.89400000000000002"/>
    <s v="Strikeout"/>
    <m/>
    <s v="J.J. Hardy"/>
    <s v="R"/>
    <n v="0"/>
    <x v="0"/>
    <n v="1"/>
    <n v="0"/>
    <n v="0"/>
    <n v="1"/>
    <n v="9"/>
    <n v="94.3"/>
    <n v="86.2"/>
    <n v="3.27"/>
    <n v="1.53"/>
    <n v="0.67500000000000004"/>
    <n v="2.9209999999999998"/>
    <n v="-2.5640000000000001"/>
    <n v="5.9210000000000003"/>
    <n v="-2.36"/>
    <n v="-3.48"/>
    <n v="23.7"/>
    <n v="34.200000000000003"/>
    <n v="4"/>
    <n v="215.727"/>
    <n v="2349.39"/>
    <s v="110403_161614"/>
  </r>
  <r>
    <x v="4"/>
    <s v="R"/>
    <s v="gid_2011_04_03_balmlb_tbamlb_1"/>
    <s v="Tropicana Field"/>
    <s v="Laz Diaz"/>
    <s v="tba"/>
    <s v="bal"/>
    <n v="25"/>
    <x v="1"/>
    <s v="S"/>
    <n v="4"/>
    <n v="2"/>
    <x v="1"/>
    <n v="0.91700000000000004"/>
    <s v="Strikeout"/>
    <m/>
    <s v="J.J. Hardy"/>
    <s v="R"/>
    <n v="0"/>
    <x v="1"/>
    <n v="1"/>
    <n v="0"/>
    <n v="0"/>
    <n v="1"/>
    <n v="9"/>
    <n v="83.2"/>
    <n v="76.900000000000006"/>
    <n v="3.41"/>
    <n v="1.61"/>
    <n v="0.51100000000000001"/>
    <n v="2.2229999999999999"/>
    <n v="-2.3940000000000001"/>
    <n v="6.2750000000000004"/>
    <n v="1.88"/>
    <n v="-8.4499999999999993"/>
    <n v="23.8"/>
    <n v="-12.5"/>
    <n v="8.1999999999999993"/>
    <n v="122.57899999999999"/>
    <n v="774.899"/>
    <s v="110403_161630"/>
  </r>
  <r>
    <x v="4"/>
    <s v="R"/>
    <s v="gid_2011_04_03_balmlb_tbamlb_1"/>
    <s v="Tropicana Field"/>
    <s v="Laz Diaz"/>
    <s v="tba"/>
    <s v="bal"/>
    <n v="26"/>
    <x v="6"/>
    <s v="S"/>
    <n v="4"/>
    <n v="3"/>
    <x v="1"/>
    <n v="0.91500000000000004"/>
    <s v="Strikeout"/>
    <m/>
    <s v="J.J. Hardy"/>
    <s v="R"/>
    <n v="0"/>
    <x v="2"/>
    <n v="1"/>
    <n v="0"/>
    <n v="0"/>
    <n v="1"/>
    <n v="9"/>
    <n v="82.1"/>
    <n v="76"/>
    <n v="3.46"/>
    <n v="1.56"/>
    <n v="-0.192"/>
    <n v="2.0510000000000002"/>
    <n v="-2.4820000000000002"/>
    <n v="6.2789999999999999"/>
    <n v="1.63"/>
    <n v="-9.36"/>
    <n v="23.8"/>
    <n v="-9.9"/>
    <n v="9"/>
    <n v="102.678"/>
    <n v="587.73599999999999"/>
    <s v="110403_161648"/>
  </r>
  <r>
    <x v="4"/>
    <s v="R"/>
    <s v="gid_2011_04_06_anamlb_tbamlb_1"/>
    <s v="Tropicana Field"/>
    <s v="Gerry Davis"/>
    <s v="tba"/>
    <s v="ana"/>
    <n v="1"/>
    <x v="6"/>
    <s v="S"/>
    <n v="1"/>
    <n v="1"/>
    <x v="8"/>
    <n v="0.874"/>
    <s v="Double"/>
    <m/>
    <s v="Jeff Mathis"/>
    <s v="R"/>
    <n v="0"/>
    <x v="0"/>
    <n v="2"/>
    <n v="1"/>
    <n v="0"/>
    <n v="0"/>
    <n v="6"/>
    <n v="92.1"/>
    <n v="83.1"/>
    <n v="3.21"/>
    <n v="1.58"/>
    <n v="-0.39600000000000002"/>
    <n v="3.802"/>
    <n v="-2.516"/>
    <n v="6.0819999999999999"/>
    <n v="-4.8"/>
    <n v="10.75"/>
    <n v="23.7"/>
    <n v="26.4"/>
    <n v="3.5"/>
    <n v="203.96"/>
    <n v="2289.8000000000002"/>
    <s v="110406_144705"/>
  </r>
  <r>
    <x v="4"/>
    <s v="R"/>
    <s v="gid_2011_04_06_anamlb_tbamlb_1"/>
    <s v="Tropicana Field"/>
    <s v="Gerry Davis"/>
    <s v="tba"/>
    <s v="ana"/>
    <n v="2"/>
    <x v="4"/>
    <s v="S"/>
    <n v="1"/>
    <n v="2"/>
    <x v="8"/>
    <n v="0.88800000000000001"/>
    <s v="Double"/>
    <m/>
    <s v="Jeff Mathis"/>
    <s v="R"/>
    <n v="0"/>
    <x v="1"/>
    <n v="2"/>
    <n v="1"/>
    <n v="0"/>
    <n v="0"/>
    <n v="6"/>
    <n v="93.5"/>
    <n v="85.2"/>
    <n v="3.21"/>
    <n v="1.58"/>
    <n v="0.10299999999999999"/>
    <n v="2.613"/>
    <n v="-2.2730000000000001"/>
    <n v="5.9580000000000002"/>
    <n v="-5.67"/>
    <n v="6.55"/>
    <n v="23.7"/>
    <n v="22.2"/>
    <n v="5"/>
    <n v="220.71100000000001"/>
    <n v="1724.61"/>
    <s v="110406_144723"/>
  </r>
  <r>
    <x v="4"/>
    <s v="R"/>
    <s v="gid_2011_04_06_anamlb_tbamlb_1"/>
    <s v="Tropicana Field"/>
    <s v="Gerry Davis"/>
    <s v="tba"/>
    <s v="ana"/>
    <n v="3"/>
    <x v="0"/>
    <s v="B"/>
    <n v="1"/>
    <n v="3"/>
    <x v="1"/>
    <n v="0.88200000000000001"/>
    <s v="Double"/>
    <m/>
    <s v="Jeff Mathis"/>
    <s v="R"/>
    <n v="0"/>
    <x v="2"/>
    <n v="2"/>
    <n v="1"/>
    <n v="0"/>
    <n v="0"/>
    <n v="6"/>
    <n v="86.5"/>
    <n v="79.2"/>
    <n v="3.37"/>
    <n v="1.4"/>
    <n v="1.014"/>
    <n v="2.7149999999999999"/>
    <n v="-2.4300000000000002"/>
    <n v="5.98"/>
    <n v="0.92"/>
    <n v="2.38"/>
    <n v="23.8"/>
    <n v="-6.4"/>
    <n v="7.4"/>
    <n v="159.23500000000001"/>
    <n v="477.56099999999998"/>
    <s v="110406_144747"/>
  </r>
  <r>
    <x v="4"/>
    <s v="R"/>
    <s v="gid_2011_04_06_anamlb_tbamlb_1"/>
    <s v="Tropicana Field"/>
    <s v="Gerry Davis"/>
    <s v="tba"/>
    <s v="ana"/>
    <n v="4"/>
    <x v="0"/>
    <s v="B"/>
    <n v="1"/>
    <n v="4"/>
    <x v="1"/>
    <n v="0.91300000000000003"/>
    <s v="Double"/>
    <m/>
    <s v="Jeff Mathis"/>
    <s v="R"/>
    <n v="1"/>
    <x v="2"/>
    <n v="2"/>
    <n v="1"/>
    <n v="0"/>
    <n v="0"/>
    <n v="6"/>
    <n v="87.2"/>
    <n v="80.8"/>
    <n v="3.29"/>
    <n v="1.41"/>
    <n v="1.18"/>
    <n v="1.1180000000000001"/>
    <n v="-2.3780000000000001"/>
    <n v="5.8520000000000003"/>
    <n v="4.32"/>
    <n v="1.96"/>
    <n v="23.8"/>
    <n v="-15.7"/>
    <n v="7.7"/>
    <n v="114.932"/>
    <n v="888.46799999999996"/>
    <s v="110406_144805"/>
  </r>
  <r>
    <x v="4"/>
    <s v="R"/>
    <s v="gid_2011_04_06_anamlb_tbamlb_1"/>
    <s v="Tropicana Field"/>
    <s v="Gerry Davis"/>
    <s v="tba"/>
    <s v="ana"/>
    <n v="5"/>
    <x v="9"/>
    <s v="X"/>
    <n v="1"/>
    <n v="5"/>
    <x v="1"/>
    <n v="0.91100000000000003"/>
    <s v="Double"/>
    <s v="FB"/>
    <s v="Jeff Mathis"/>
    <s v="R"/>
    <n v="2"/>
    <x v="2"/>
    <n v="2"/>
    <n v="1"/>
    <n v="1"/>
    <n v="0"/>
    <n v="6"/>
    <n v="87.1"/>
    <n v="79.900000000000006"/>
    <n v="3.21"/>
    <n v="1.58"/>
    <n v="0.45800000000000002"/>
    <n v="2.1230000000000002"/>
    <n v="-2.5710000000000002"/>
    <n v="5.8959999999999999"/>
    <n v="4.3"/>
    <n v="1.91"/>
    <n v="23.8"/>
    <n v="-15.5"/>
    <n v="7.7"/>
    <n v="114.417"/>
    <n v="874.27"/>
    <s v="110406_144828"/>
  </r>
  <r>
    <x v="4"/>
    <s v="R"/>
    <s v="gid_2011_04_06_anamlb_tbamlb_1"/>
    <s v="Tropicana Field"/>
    <s v="Gerry Davis"/>
    <s v="tba"/>
    <s v="ana"/>
    <n v="6"/>
    <x v="1"/>
    <s v="S"/>
    <n v="2"/>
    <n v="1"/>
    <x v="1"/>
    <n v="0.91200000000000003"/>
    <s v="Strikeout"/>
    <m/>
    <s v="Brandon Wood"/>
    <s v="R"/>
    <n v="0"/>
    <x v="0"/>
    <n v="2"/>
    <n v="0"/>
    <n v="1"/>
    <n v="0"/>
    <n v="6"/>
    <n v="87.2"/>
    <n v="79.900000000000006"/>
    <n v="3.18"/>
    <n v="1.36"/>
    <n v="-9.0999999999999998E-2"/>
    <n v="2.8210000000000002"/>
    <n v="-2.468"/>
    <n v="6.0460000000000003"/>
    <n v="6.76"/>
    <n v="6.67"/>
    <n v="23.8"/>
    <n v="-28.2"/>
    <n v="6.2"/>
    <n v="134.80099999999999"/>
    <n v="1768.33"/>
    <s v="110406_144908"/>
  </r>
  <r>
    <x v="4"/>
    <s v="R"/>
    <s v="gid_2011_04_06_anamlb_tbamlb_1"/>
    <s v="Tropicana Field"/>
    <s v="Gerry Davis"/>
    <s v="tba"/>
    <s v="ana"/>
    <n v="7"/>
    <x v="1"/>
    <s v="S"/>
    <n v="2"/>
    <n v="2"/>
    <x v="8"/>
    <n v="0.90200000000000002"/>
    <s v="Strikeout"/>
    <m/>
    <s v="Brandon Wood"/>
    <s v="R"/>
    <n v="0"/>
    <x v="1"/>
    <n v="2"/>
    <n v="0"/>
    <n v="1"/>
    <n v="0"/>
    <n v="6"/>
    <n v="94.6"/>
    <n v="86.2"/>
    <n v="3.24"/>
    <n v="1.49"/>
    <n v="0.253"/>
    <n v="2.472"/>
    <n v="-2.335"/>
    <n v="5.9450000000000003"/>
    <n v="-5.55"/>
    <n v="9.24"/>
    <n v="23.7"/>
    <n v="27.7"/>
    <n v="3.9"/>
    <n v="210.88"/>
    <n v="2170.04"/>
    <s v="110406_144924"/>
  </r>
  <r>
    <x v="4"/>
    <s v="R"/>
    <s v="gid_2011_04_06_anamlb_tbamlb_1"/>
    <s v="Tropicana Field"/>
    <s v="Gerry Davis"/>
    <s v="tba"/>
    <s v="ana"/>
    <n v="8"/>
    <x v="6"/>
    <s v="S"/>
    <n v="2"/>
    <n v="3"/>
    <x v="8"/>
    <n v="0.877"/>
    <s v="Strikeout"/>
    <m/>
    <s v="Brandon Wood"/>
    <s v="R"/>
    <n v="0"/>
    <x v="2"/>
    <n v="2"/>
    <n v="0"/>
    <n v="1"/>
    <n v="0"/>
    <n v="6"/>
    <n v="93.7"/>
    <n v="85"/>
    <n v="3.22"/>
    <n v="1.43"/>
    <n v="-1.0449999999999999"/>
    <n v="2.073"/>
    <n v="-2.4140000000000001"/>
    <n v="5.8890000000000002"/>
    <n v="-5.88"/>
    <n v="3.84"/>
    <n v="23.7"/>
    <n v="19.899999999999999"/>
    <n v="6.1"/>
    <n v="236.566"/>
    <n v="1391.34"/>
    <s v="110406_144943"/>
  </r>
  <r>
    <x v="4"/>
    <s v="R"/>
    <s v="gid_2011_04_08_tbamlb_chamlb_1"/>
    <s v="U.S. Cellular Field"/>
    <s v="Dana DeMuth"/>
    <s v="tba"/>
    <s v="cha"/>
    <n v="1"/>
    <x v="4"/>
    <s v="S"/>
    <n v="1"/>
    <n v="1"/>
    <x v="8"/>
    <n v="0.89200000000000002"/>
    <s v="Lineout"/>
    <m/>
    <s v="Brent Morel"/>
    <s v="R"/>
    <n v="0"/>
    <x v="0"/>
    <n v="2"/>
    <n v="1"/>
    <n v="0"/>
    <n v="0"/>
    <n v="8"/>
    <n v="94.2"/>
    <n v="87"/>
    <n v="3.35"/>
    <n v="1.67"/>
    <n v="-0.40100000000000002"/>
    <n v="1.25"/>
    <n v="-2.4279999999999999"/>
    <n v="5.4640000000000004"/>
    <n v="-6.4640000000000004"/>
    <n v="8.3290000000000006"/>
    <n v="23.8"/>
    <n v="31.2"/>
    <n v="4.4000000000000004"/>
    <n v="217.68899999999999"/>
    <n v="2144.0100000000002"/>
    <s v="110408_215700"/>
  </r>
  <r>
    <x v="4"/>
    <s v="R"/>
    <s v="gid_2011_04_08_tbamlb_chamlb_1"/>
    <s v="U.S. Cellular Field"/>
    <s v="Dana DeMuth"/>
    <s v="tba"/>
    <s v="cha"/>
    <n v="2"/>
    <x v="2"/>
    <s v="X"/>
    <n v="1"/>
    <n v="2"/>
    <x v="8"/>
    <n v="0.90400000000000003"/>
    <s v="Lineout"/>
    <s v="LD"/>
    <s v="Brent Morel"/>
    <s v="R"/>
    <n v="0"/>
    <x v="1"/>
    <n v="2"/>
    <n v="1"/>
    <n v="0"/>
    <n v="0"/>
    <n v="8"/>
    <n v="94.8"/>
    <n v="87.2"/>
    <n v="3.35"/>
    <n v="1.67"/>
    <n v="0.50600000000000001"/>
    <n v="2.1640000000000001"/>
    <n v="-2.1829999999999998"/>
    <n v="5.641"/>
    <n v="-7.4539999999999997"/>
    <n v="8.9939999999999998"/>
    <n v="23.8"/>
    <n v="37.4"/>
    <n v="4.2"/>
    <n v="219.529"/>
    <n v="2384.8200000000002"/>
    <s v="110408_215723"/>
  </r>
  <r>
    <x v="4"/>
    <s v="R"/>
    <s v="gid_2011_04_09_tbamlb_chamlb_1"/>
    <s v="U.S. Cellular Field"/>
    <s v="Kerwin Danley"/>
    <s v="tba"/>
    <s v="cha"/>
    <n v="1"/>
    <x v="2"/>
    <s v="X"/>
    <n v="1"/>
    <n v="1"/>
    <x v="8"/>
    <n v="0.89200000000000002"/>
    <s v="Groundout"/>
    <s v="GB"/>
    <s v="Brent Morel"/>
    <s v="R"/>
    <n v="0"/>
    <x v="0"/>
    <n v="0"/>
    <n v="0"/>
    <n v="0"/>
    <n v="0"/>
    <n v="8"/>
    <n v="94"/>
    <n v="86.5"/>
    <n v="3.39"/>
    <n v="1.57"/>
    <n v="-0.63900000000000001"/>
    <n v="1.7"/>
    <n v="-2.4409999999999998"/>
    <n v="5.5490000000000004"/>
    <n v="-6.36"/>
    <n v="9.7899999999999991"/>
    <n v="23.8"/>
    <n v="35.1"/>
    <n v="3.9"/>
    <n v="212.91200000000001"/>
    <n v="2363.42"/>
    <s v="110409_174147"/>
  </r>
  <r>
    <x v="4"/>
    <s v="R"/>
    <s v="gid_2011_04_09_tbamlb_chamlb_1"/>
    <s v="U.S. Cellular Field"/>
    <s v="Kerwin Danley"/>
    <s v="tba"/>
    <s v="cha"/>
    <n v="2"/>
    <x v="0"/>
    <s v="B"/>
    <n v="2"/>
    <n v="1"/>
    <x v="8"/>
    <n v="0.90500000000000003"/>
    <s v="Groundout"/>
    <m/>
    <s v="Juan Pierre"/>
    <s v="L"/>
    <n v="0"/>
    <x v="0"/>
    <n v="1"/>
    <n v="0"/>
    <n v="0"/>
    <n v="0"/>
    <n v="8"/>
    <n v="94.9"/>
    <n v="86.7"/>
    <n v="2.98"/>
    <n v="1.27"/>
    <n v="0.39800000000000002"/>
    <n v="1.53"/>
    <n v="-2.4590000000000001"/>
    <n v="5.4710000000000001"/>
    <n v="-5.82"/>
    <n v="11.75"/>
    <n v="23.7"/>
    <n v="37.700000000000003"/>
    <n v="3.1"/>
    <n v="206.28"/>
    <n v="2656.19"/>
    <s v="110409_174222"/>
  </r>
  <r>
    <x v="4"/>
    <s v="R"/>
    <s v="gid_2011_04_09_tbamlb_chamlb_1"/>
    <s v="U.S. Cellular Field"/>
    <s v="Kerwin Danley"/>
    <s v="tba"/>
    <s v="cha"/>
    <n v="3"/>
    <x v="1"/>
    <s v="S"/>
    <n v="2"/>
    <n v="2"/>
    <x v="8"/>
    <n v="0.90500000000000003"/>
    <s v="Groundout"/>
    <m/>
    <s v="Juan Pierre"/>
    <s v="L"/>
    <n v="1"/>
    <x v="0"/>
    <n v="1"/>
    <n v="0"/>
    <n v="0"/>
    <n v="0"/>
    <n v="8"/>
    <n v="95.2"/>
    <n v="87.3"/>
    <n v="3.04"/>
    <n v="1.43"/>
    <n v="-0.442"/>
    <n v="2.0030000000000001"/>
    <n v="-2.351"/>
    <n v="5.524"/>
    <n v="-8.51"/>
    <n v="9.02"/>
    <n v="23.8"/>
    <n v="42.7"/>
    <n v="4.5"/>
    <n v="223.197"/>
    <n v="2533.83"/>
    <s v="110409_174236"/>
  </r>
  <r>
    <x v="4"/>
    <s v="R"/>
    <s v="gid_2011_04_09_tbamlb_chamlb_1"/>
    <s v="U.S. Cellular Field"/>
    <s v="Kerwin Danley"/>
    <s v="tba"/>
    <s v="cha"/>
    <n v="4"/>
    <x v="0"/>
    <s v="B"/>
    <n v="2"/>
    <n v="3"/>
    <x v="1"/>
    <n v="0.90600000000000003"/>
    <s v="Groundout"/>
    <m/>
    <s v="Juan Pierre"/>
    <s v="L"/>
    <n v="1"/>
    <x v="1"/>
    <n v="1"/>
    <n v="0"/>
    <n v="0"/>
    <n v="0"/>
    <n v="8"/>
    <n v="83.3"/>
    <n v="76.599999999999994"/>
    <n v="2.92"/>
    <n v="1.37"/>
    <n v="1.839"/>
    <n v="0.51500000000000001"/>
    <n v="-2.19"/>
    <n v="5.9489999999999998"/>
    <n v="-0.6"/>
    <n v="1.83"/>
    <n v="23.8"/>
    <n v="-1.8"/>
    <n v="8.5"/>
    <n v="197.68700000000001"/>
    <n v="347.637"/>
    <s v="110409_174250"/>
  </r>
  <r>
    <x v="4"/>
    <s v="R"/>
    <s v="gid_2011_04_09_tbamlb_chamlb_1"/>
    <s v="U.S. Cellular Field"/>
    <s v="Kerwin Danley"/>
    <s v="tba"/>
    <s v="cha"/>
    <n v="5"/>
    <x v="6"/>
    <s v="S"/>
    <n v="2"/>
    <n v="4"/>
    <x v="8"/>
    <n v="0.90100000000000002"/>
    <s v="Groundout"/>
    <m/>
    <s v="Juan Pierre"/>
    <s v="L"/>
    <n v="2"/>
    <x v="1"/>
    <n v="1"/>
    <n v="0"/>
    <n v="0"/>
    <n v="0"/>
    <n v="8"/>
    <n v="94"/>
    <n v="85.3"/>
    <n v="3.29"/>
    <n v="1.53"/>
    <n v="-0.48899999999999999"/>
    <n v="3.4329999999999998"/>
    <n v="-2.4180000000000001"/>
    <n v="5.7869999999999999"/>
    <n v="-8.42"/>
    <n v="9.7899999999999991"/>
    <n v="23.7"/>
    <n v="43.6"/>
    <n v="4.3"/>
    <n v="220.584"/>
    <n v="2578.0300000000002"/>
    <s v="110409_174315"/>
  </r>
  <r>
    <x v="4"/>
    <s v="R"/>
    <s v="gid_2011_04_09_tbamlb_chamlb_1"/>
    <s v="U.S. Cellular Field"/>
    <s v="Kerwin Danley"/>
    <s v="tba"/>
    <s v="cha"/>
    <n v="6"/>
    <x v="2"/>
    <s v="X"/>
    <n v="2"/>
    <n v="5"/>
    <x v="8"/>
    <n v="0.91200000000000003"/>
    <s v="Groundout"/>
    <s v="GB"/>
    <s v="Juan Pierre"/>
    <s v="L"/>
    <n v="2"/>
    <x v="2"/>
    <n v="1"/>
    <n v="0"/>
    <n v="0"/>
    <n v="0"/>
    <n v="8"/>
    <n v="95.9"/>
    <n v="86.6"/>
    <n v="3.29"/>
    <n v="1.53"/>
    <n v="0.77600000000000002"/>
    <n v="2.766"/>
    <n v="-2.0760000000000001"/>
    <n v="5.7560000000000002"/>
    <n v="-7.73"/>
    <n v="10.32"/>
    <n v="23.7"/>
    <n v="42.2"/>
    <n v="3.8"/>
    <n v="216.738"/>
    <n v="2609.7199999999998"/>
    <s v="110409_174336"/>
  </r>
  <r>
    <x v="4"/>
    <s v="R"/>
    <s v="gid_2011_04_09_tbamlb_chamlb_1"/>
    <s v="U.S. Cellular Field"/>
    <s v="Kerwin Danley"/>
    <s v="tba"/>
    <s v="cha"/>
    <n v="7"/>
    <x v="1"/>
    <s v="S"/>
    <n v="3"/>
    <n v="1"/>
    <x v="1"/>
    <n v="0.65400000000000003"/>
    <s v="Groundout"/>
    <m/>
    <s v="Gordon Beckham"/>
    <s v="R"/>
    <n v="0"/>
    <x v="0"/>
    <n v="2"/>
    <n v="0"/>
    <n v="0"/>
    <n v="0"/>
    <n v="8"/>
    <n v="87"/>
    <n v="79.5"/>
    <n v="3.51"/>
    <n v="1.61"/>
    <n v="0.68300000000000005"/>
    <n v="3.1360000000000001"/>
    <n v="-2.468"/>
    <n v="5.7649999999999997"/>
    <n v="-1.06"/>
    <n v="4.5"/>
    <n v="23.7"/>
    <n v="-0.1"/>
    <n v="6.3"/>
    <n v="193.09899999999999"/>
    <n v="862.90700000000004"/>
    <s v="110409_174407"/>
  </r>
  <r>
    <x v="4"/>
    <s v="R"/>
    <s v="gid_2011_04_09_tbamlb_chamlb_1"/>
    <s v="U.S. Cellular Field"/>
    <s v="Kerwin Danley"/>
    <s v="tba"/>
    <s v="cha"/>
    <n v="8"/>
    <x v="0"/>
    <s v="B"/>
    <n v="3"/>
    <n v="2"/>
    <x v="1"/>
    <n v="0.91200000000000003"/>
    <s v="Groundout"/>
    <m/>
    <s v="Gordon Beckham"/>
    <s v="R"/>
    <n v="0"/>
    <x v="1"/>
    <n v="2"/>
    <n v="0"/>
    <n v="0"/>
    <n v="0"/>
    <n v="8"/>
    <n v="79.7"/>
    <n v="74.2"/>
    <n v="3.41"/>
    <n v="1.64"/>
    <n v="2.8159999999999998"/>
    <n v="1.036"/>
    <n v="-1.9950000000000001"/>
    <n v="6.117"/>
    <n v="1.88"/>
    <n v="2.54"/>
    <n v="23.9"/>
    <n v="-8.1999999999999993"/>
    <n v="8.8000000000000007"/>
    <n v="144.02799999999999"/>
    <n v="548.09799999999996"/>
    <s v="110409_174420"/>
  </r>
  <r>
    <x v="4"/>
    <s v="R"/>
    <s v="gid_2011_04_09_tbamlb_chamlb_1"/>
    <s v="U.S. Cellular Field"/>
    <s v="Kerwin Danley"/>
    <s v="tba"/>
    <s v="cha"/>
    <n v="9"/>
    <x v="2"/>
    <s v="X"/>
    <n v="3"/>
    <n v="3"/>
    <x v="1"/>
    <n v="0.878"/>
    <s v="Groundout"/>
    <s v="GB"/>
    <s v="Gordon Beckham"/>
    <s v="R"/>
    <n v="1"/>
    <x v="1"/>
    <n v="2"/>
    <n v="0"/>
    <n v="0"/>
    <n v="0"/>
    <n v="8"/>
    <n v="86.5"/>
    <n v="79.3"/>
    <n v="3.41"/>
    <n v="1.7"/>
    <n v="-0.27500000000000002"/>
    <n v="0.84399999999999997"/>
    <n v="-2.4449999999999998"/>
    <n v="5.649"/>
    <n v="-0.1"/>
    <n v="3.53"/>
    <n v="23.8"/>
    <n v="-2"/>
    <n v="7.1"/>
    <n v="181.63800000000001"/>
    <n v="656.95399999999995"/>
    <s v="110409_174438"/>
  </r>
  <r>
    <x v="4"/>
    <s v="R"/>
    <s v="gid_2011_04_11_tbamlb_bosmlb_1"/>
    <s v="Fenway Park"/>
    <s v="Tim Tschida"/>
    <s v="tba"/>
    <s v="bos"/>
    <n v="1"/>
    <x v="0"/>
    <s v="B"/>
    <n v="1"/>
    <n v="1"/>
    <x v="8"/>
    <n v="0.90400000000000003"/>
    <s v="Grounded Into DP"/>
    <m/>
    <s v="Marco Scutaro"/>
    <s v="R"/>
    <n v="0"/>
    <x v="0"/>
    <n v="2"/>
    <n v="1"/>
    <n v="1"/>
    <n v="0"/>
    <n v="6"/>
    <n v="94.1"/>
    <n v="86.2"/>
    <n v="3.14"/>
    <n v="1.6"/>
    <n v="1.286"/>
    <n v="2.0089999999999999"/>
    <n v="-2.36"/>
    <n v="5.7060000000000004"/>
    <n v="-8.14"/>
    <n v="8.16"/>
    <n v="23.8"/>
    <n v="34.700000000000003"/>
    <n v="4.7"/>
    <n v="224.79400000000001"/>
    <n v="2318.14"/>
    <s v="110411_212712"/>
  </r>
  <r>
    <x v="4"/>
    <s v="R"/>
    <s v="gid_2011_04_11_tbamlb_bosmlb_1"/>
    <s v="Fenway Park"/>
    <s v="Tim Tschida"/>
    <s v="tba"/>
    <s v="bos"/>
    <n v="2"/>
    <x v="1"/>
    <s v="S"/>
    <n v="1"/>
    <n v="2"/>
    <x v="8"/>
    <n v="0.89"/>
    <s v="Grounded Into DP"/>
    <m/>
    <s v="Marco Scutaro"/>
    <s v="R"/>
    <n v="1"/>
    <x v="0"/>
    <n v="2"/>
    <n v="1"/>
    <n v="1"/>
    <n v="0"/>
    <n v="6"/>
    <n v="93"/>
    <n v="84.8"/>
    <n v="3.1"/>
    <n v="1.62"/>
    <n v="0.40200000000000002"/>
    <n v="2.4580000000000002"/>
    <n v="-2.27"/>
    <n v="5.851"/>
    <n v="-8.16"/>
    <n v="7.51"/>
    <n v="23.7"/>
    <n v="33.200000000000003"/>
    <n v="5.0999999999999996"/>
    <n v="227.22"/>
    <n v="2195.9699999999998"/>
    <s v="110411_212729"/>
  </r>
  <r>
    <x v="4"/>
    <s v="R"/>
    <s v="gid_2011_04_11_tbamlb_bosmlb_1"/>
    <s v="Fenway Park"/>
    <s v="Tim Tschida"/>
    <s v="tba"/>
    <s v="bos"/>
    <n v="3"/>
    <x v="1"/>
    <s v="S"/>
    <n v="1"/>
    <n v="3"/>
    <x v="8"/>
    <n v="0.89800000000000002"/>
    <s v="Grounded Into DP"/>
    <m/>
    <s v="Marco Scutaro"/>
    <s v="R"/>
    <n v="1"/>
    <x v="1"/>
    <n v="2"/>
    <n v="1"/>
    <n v="1"/>
    <n v="0"/>
    <n v="6"/>
    <n v="93.9"/>
    <n v="85.3"/>
    <n v="3.14"/>
    <n v="1.47"/>
    <n v="0.76300000000000001"/>
    <n v="2.8849999999999998"/>
    <n v="-2.2759999999999998"/>
    <n v="5.9180000000000001"/>
    <n v="-6.39"/>
    <n v="5.55"/>
    <n v="23.7"/>
    <n v="22.6"/>
    <n v="5.3"/>
    <n v="228.80799999999999"/>
    <n v="1686.03"/>
    <s v="110411_212752"/>
  </r>
  <r>
    <x v="4"/>
    <s v="R"/>
    <s v="gid_2011_04_11_tbamlb_bosmlb_1"/>
    <s v="Fenway Park"/>
    <s v="Tim Tschida"/>
    <s v="tba"/>
    <s v="bos"/>
    <n v="4"/>
    <x v="2"/>
    <s v="X"/>
    <n v="1"/>
    <n v="4"/>
    <x v="8"/>
    <n v="0.91"/>
    <s v="Grounded Into DP"/>
    <s v="GB"/>
    <s v="Marco Scutaro"/>
    <s v="R"/>
    <n v="1"/>
    <x v="2"/>
    <n v="2"/>
    <n v="1"/>
    <n v="1"/>
    <n v="0"/>
    <n v="6"/>
    <n v="95.4"/>
    <n v="86.2"/>
    <n v="3.22"/>
    <n v="1.64"/>
    <n v="0.29299999999999998"/>
    <n v="2.798"/>
    <n v="-2.64"/>
    <n v="5.6669999999999998"/>
    <n v="-10.58"/>
    <n v="5.31"/>
    <n v="23.7"/>
    <n v="37.200000000000003"/>
    <n v="6.1"/>
    <n v="243.18199999999999"/>
    <n v="2378.35"/>
    <s v="110411_212815"/>
  </r>
  <r>
    <x v="4"/>
    <s v="R"/>
    <s v="gid_2011_04_11_tbamlb_bosmlb_1"/>
    <s v="Fenway Park"/>
    <s v="Tim Tschida"/>
    <s v="tba"/>
    <s v="bos"/>
    <n v="5"/>
    <x v="3"/>
    <s v="X"/>
    <n v="2"/>
    <n v="1"/>
    <x v="8"/>
    <n v="0.89300000000000002"/>
    <s v="Field Error"/>
    <m/>
    <s v="Carl Crawford"/>
    <s v="L"/>
    <n v="0"/>
    <x v="0"/>
    <n v="0"/>
    <n v="0"/>
    <n v="0"/>
    <n v="0"/>
    <n v="7"/>
    <n v="93.5"/>
    <n v="85.5"/>
    <n v="3.18"/>
    <n v="1.6"/>
    <n v="0.19700000000000001"/>
    <n v="3.09"/>
    <n v="-2.173"/>
    <n v="6.0220000000000002"/>
    <n v="-7.87"/>
    <n v="6.36"/>
    <n v="23.7"/>
    <n v="31"/>
    <n v="5.3"/>
    <n v="230.89500000000001"/>
    <n v="2023.39"/>
    <s v="110411_213740"/>
  </r>
  <r>
    <x v="4"/>
    <s v="R"/>
    <s v="gid_2011_04_11_tbamlb_bosmlb_1"/>
    <s v="Fenway Park"/>
    <s v="Tim Tschida"/>
    <s v="tba"/>
    <s v="bos"/>
    <n v="6"/>
    <x v="7"/>
    <s v="B"/>
    <n v="3"/>
    <n v="1"/>
    <x v="8"/>
    <n v="0.90400000000000003"/>
    <s v="Walk"/>
    <m/>
    <s v="Dustin Pedroia"/>
    <s v="R"/>
    <n v="0"/>
    <x v="0"/>
    <n v="0"/>
    <n v="1"/>
    <n v="0"/>
    <n v="0"/>
    <n v="7"/>
    <n v="94"/>
    <n v="84.7"/>
    <n v="3.47"/>
    <n v="1.64"/>
    <n v="1.361"/>
    <n v="0.68600000000000005"/>
    <n v="-2.2759999999999998"/>
    <n v="5.7220000000000004"/>
    <n v="-11.17"/>
    <n v="7.74"/>
    <n v="23.7"/>
    <n v="40"/>
    <n v="5.9"/>
    <n v="235.13800000000001"/>
    <n v="2669.57"/>
    <s v="110411_213821"/>
  </r>
  <r>
    <x v="4"/>
    <s v="R"/>
    <s v="gid_2011_04_11_tbamlb_bosmlb_1"/>
    <s v="Fenway Park"/>
    <s v="Tim Tschida"/>
    <s v="tba"/>
    <s v="bos"/>
    <n v="7"/>
    <x v="7"/>
    <s v="B"/>
    <n v="3"/>
    <n v="2"/>
    <x v="8"/>
    <n v="0.85499999999999998"/>
    <s v="Walk"/>
    <m/>
    <s v="Dustin Pedroia"/>
    <s v="R"/>
    <n v="1"/>
    <x v="0"/>
    <n v="0"/>
    <n v="1"/>
    <n v="0"/>
    <n v="0"/>
    <n v="7"/>
    <n v="92.8"/>
    <n v="85.4"/>
    <n v="3.32"/>
    <n v="1.61"/>
    <n v="1.236"/>
    <n v="4.7E-2"/>
    <n v="-2.04"/>
    <n v="5.7809999999999997"/>
    <n v="-4.25"/>
    <n v="5.88"/>
    <n v="23.8"/>
    <n v="13.4"/>
    <n v="5.4"/>
    <n v="215.68899999999999"/>
    <n v="1440.66"/>
    <s v="110411_213842"/>
  </r>
  <r>
    <x v="4"/>
    <s v="R"/>
    <s v="gid_2011_04_11_tbamlb_bosmlb_1"/>
    <s v="Fenway Park"/>
    <s v="Tim Tschida"/>
    <s v="tba"/>
    <s v="bos"/>
    <n v="8"/>
    <x v="0"/>
    <s v="B"/>
    <n v="3"/>
    <n v="3"/>
    <x v="8"/>
    <n v="0.89800000000000002"/>
    <s v="Walk"/>
    <m/>
    <s v="Dustin Pedroia"/>
    <s v="R"/>
    <n v="2"/>
    <x v="0"/>
    <n v="0"/>
    <n v="1"/>
    <n v="0"/>
    <n v="0"/>
    <n v="7"/>
    <n v="94"/>
    <n v="86.1"/>
    <n v="3.54"/>
    <n v="1.67"/>
    <n v="1.375"/>
    <n v="1.284"/>
    <n v="-2.2029999999999998"/>
    <n v="5.6929999999999996"/>
    <n v="-6.77"/>
    <n v="7"/>
    <n v="23.8"/>
    <n v="25.9"/>
    <n v="5"/>
    <n v="223.864"/>
    <n v="1953.6"/>
    <s v="110411_213923"/>
  </r>
  <r>
    <x v="4"/>
    <s v="R"/>
    <s v="gid_2011_04_11_tbamlb_bosmlb_1"/>
    <s v="Fenway Park"/>
    <s v="Tim Tschida"/>
    <s v="tba"/>
    <s v="bos"/>
    <n v="9"/>
    <x v="0"/>
    <s v="B"/>
    <n v="3"/>
    <n v="4"/>
    <x v="8"/>
    <n v="0.88300000000000001"/>
    <s v="Walk"/>
    <m/>
    <s v="Dustin Pedroia"/>
    <s v="R"/>
    <n v="3"/>
    <x v="0"/>
    <n v="0"/>
    <n v="1"/>
    <n v="0"/>
    <n v="0"/>
    <n v="7"/>
    <n v="93.6"/>
    <n v="85.1"/>
    <n v="3.54"/>
    <n v="1.71"/>
    <n v="-0.9"/>
    <n v="2.69"/>
    <n v="-2.399"/>
    <n v="5.8630000000000004"/>
    <n v="-5.12"/>
    <n v="7.51"/>
    <n v="23.7"/>
    <n v="22.9"/>
    <n v="4.5999999999999996"/>
    <n v="214.142"/>
    <n v="1809.19"/>
    <s v="110411_213940"/>
  </r>
  <r>
    <x v="4"/>
    <s v="R"/>
    <s v="gid_2011_04_11_tbamlb_bosmlb_1"/>
    <s v="Fenway Park"/>
    <s v="Tim Tschida"/>
    <s v="tba"/>
    <s v="bos"/>
    <n v="10"/>
    <x v="0"/>
    <s v="B"/>
    <n v="4"/>
    <n v="1"/>
    <x v="1"/>
    <n v="0.72599999999999998"/>
    <s v="Walk"/>
    <m/>
    <s v="Jed Lowrie"/>
    <s v="L"/>
    <n v="0"/>
    <x v="0"/>
    <n v="0"/>
    <n v="1"/>
    <n v="1"/>
    <n v="0"/>
    <n v="7"/>
    <n v="88.2"/>
    <n v="80.5"/>
    <n v="3.45"/>
    <n v="1.56"/>
    <n v="1.3"/>
    <n v="2.387"/>
    <n v="-2.629"/>
    <n v="5.8730000000000002"/>
    <n v="-0.77"/>
    <n v="0.98"/>
    <n v="23.7"/>
    <n v="-1.8"/>
    <n v="7.7"/>
    <n v="217.11199999999999"/>
    <n v="238.4"/>
    <s v="110411_214016"/>
  </r>
  <r>
    <x v="4"/>
    <s v="R"/>
    <s v="gid_2011_04_11_tbamlb_bosmlb_1"/>
    <s v="Fenway Park"/>
    <s v="Tim Tschida"/>
    <s v="tba"/>
    <s v="bos"/>
    <n v="11"/>
    <x v="1"/>
    <s v="S"/>
    <n v="4"/>
    <n v="2"/>
    <x v="8"/>
    <n v="0.88100000000000001"/>
    <s v="Walk"/>
    <m/>
    <s v="Jed Lowrie"/>
    <s v="L"/>
    <n v="1"/>
    <x v="0"/>
    <n v="0"/>
    <n v="1"/>
    <n v="1"/>
    <n v="0"/>
    <n v="7"/>
    <n v="94"/>
    <n v="85.8"/>
    <n v="3.51"/>
    <n v="1.73"/>
    <n v="-0.85399999999999998"/>
    <n v="2.4300000000000002"/>
    <n v="-2.2909999999999999"/>
    <n v="5.9749999999999996"/>
    <n v="-4.91"/>
    <n v="5.78"/>
    <n v="23.7"/>
    <n v="19.5"/>
    <n v="5.0999999999999996"/>
    <n v="220.13300000000001"/>
    <n v="1520.89"/>
    <s v="110411_214114"/>
  </r>
  <r>
    <x v="4"/>
    <s v="R"/>
    <s v="gid_2011_04_11_tbamlb_bosmlb_1"/>
    <s v="Fenway Park"/>
    <s v="Tim Tschida"/>
    <s v="tba"/>
    <s v="bos"/>
    <n v="12"/>
    <x v="0"/>
    <s v="B"/>
    <n v="4"/>
    <n v="3"/>
    <x v="8"/>
    <n v="0.89900000000000002"/>
    <s v="Walk"/>
    <m/>
    <s v="Jed Lowrie"/>
    <s v="L"/>
    <n v="1"/>
    <x v="1"/>
    <n v="0"/>
    <n v="1"/>
    <n v="1"/>
    <n v="0"/>
    <n v="7"/>
    <n v="94.9"/>
    <n v="86.6"/>
    <n v="3.46"/>
    <n v="1.68"/>
    <n v="-1.1299999999999999"/>
    <n v="2.0030000000000001"/>
    <n v="-2.3780000000000001"/>
    <n v="5.98"/>
    <n v="-7.73"/>
    <n v="7.93"/>
    <n v="23.7"/>
    <n v="35.799999999999997"/>
    <n v="4.8"/>
    <n v="224.114"/>
    <n v="2240.11"/>
    <s v="110411_214130"/>
  </r>
  <r>
    <x v="4"/>
    <s v="R"/>
    <s v="gid_2011_04_11_tbamlb_bosmlb_1"/>
    <s v="Fenway Park"/>
    <s v="Tim Tschida"/>
    <s v="tba"/>
    <s v="bos"/>
    <n v="13"/>
    <x v="0"/>
    <s v="B"/>
    <n v="4"/>
    <n v="4"/>
    <x v="8"/>
    <n v="0.878"/>
    <s v="Walk"/>
    <m/>
    <s v="Jed Lowrie"/>
    <s v="L"/>
    <n v="2"/>
    <x v="1"/>
    <n v="0"/>
    <n v="1"/>
    <n v="1"/>
    <n v="0"/>
    <n v="7"/>
    <n v="94.2"/>
    <n v="86.2"/>
    <n v="3.43"/>
    <n v="1.6"/>
    <n v="-1.022"/>
    <n v="1.69"/>
    <n v="-2.2890000000000001"/>
    <n v="5.944"/>
    <n v="-4.5599999999999996"/>
    <n v="6.41"/>
    <n v="23.8"/>
    <n v="19.100000000000001"/>
    <n v="4.9000000000000004"/>
    <n v="215.25899999999999"/>
    <n v="1583.81"/>
    <s v="110411_214149"/>
  </r>
  <r>
    <x v="4"/>
    <s v="R"/>
    <s v="gid_2011_04_11_tbamlb_bosmlb_1"/>
    <s v="Fenway Park"/>
    <s v="Tim Tschida"/>
    <s v="tba"/>
    <s v="bos"/>
    <n v="14"/>
    <x v="0"/>
    <s v="B"/>
    <n v="4"/>
    <n v="5"/>
    <x v="8"/>
    <n v="0.89400000000000002"/>
    <s v="Walk"/>
    <m/>
    <s v="Jed Lowrie"/>
    <s v="L"/>
    <n v="3"/>
    <x v="1"/>
    <n v="0"/>
    <n v="1"/>
    <n v="1"/>
    <n v="0"/>
    <n v="7"/>
    <n v="94.9"/>
    <n v="86.1"/>
    <n v="3.51"/>
    <n v="1.72"/>
    <n v="-0.64200000000000002"/>
    <n v="0.72299999999999998"/>
    <n v="-2.4630000000000001"/>
    <n v="5.6970000000000001"/>
    <n v="-6.21"/>
    <n v="5.15"/>
    <n v="23.7"/>
    <n v="22.2"/>
    <n v="5.7"/>
    <n v="230.12100000000001"/>
    <n v="1615.61"/>
    <s v="110411_214208"/>
  </r>
  <r>
    <x v="4"/>
    <s v="R"/>
    <s v="gid_2011_04_11_tbamlb_bosmlb_1"/>
    <s v="Fenway Park"/>
    <s v="Tim Tschida"/>
    <s v="tba"/>
    <s v="bos"/>
    <n v="15"/>
    <x v="0"/>
    <s v="B"/>
    <n v="5"/>
    <n v="1"/>
    <x v="1"/>
    <n v="0.63200000000000001"/>
    <s v="Double Play"/>
    <m/>
    <s v="Kevin Youkilis"/>
    <s v="R"/>
    <n v="0"/>
    <x v="0"/>
    <n v="1"/>
    <n v="1"/>
    <n v="1"/>
    <n v="1"/>
    <n v="7"/>
    <n v="88.4"/>
    <n v="81.8"/>
    <n v="3.53"/>
    <n v="1.59"/>
    <n v="1.1559999999999999"/>
    <n v="1.6419999999999999"/>
    <n v="-2.5049999999999999"/>
    <n v="5.7939999999999996"/>
    <n v="-2.72"/>
    <n v="1.68"/>
    <n v="23.8"/>
    <n v="5"/>
    <n v="7.3"/>
    <n v="237.63200000000001"/>
    <n v="610.88900000000001"/>
    <s v="110411_214245"/>
  </r>
  <r>
    <x v="4"/>
    <s v="R"/>
    <s v="gid_2011_04_11_tbamlb_bosmlb_1"/>
    <s v="Fenway Park"/>
    <s v="Tim Tschida"/>
    <s v="tba"/>
    <s v="bos"/>
    <n v="16"/>
    <x v="1"/>
    <s v="S"/>
    <n v="5"/>
    <n v="2"/>
    <x v="8"/>
    <n v="0.90600000000000003"/>
    <s v="Double Play"/>
    <m/>
    <s v="Kevin Youkilis"/>
    <s v="R"/>
    <n v="1"/>
    <x v="0"/>
    <n v="1"/>
    <n v="1"/>
    <n v="1"/>
    <n v="1"/>
    <n v="7"/>
    <n v="95"/>
    <n v="86"/>
    <n v="3.56"/>
    <n v="1.77"/>
    <n v="0.42699999999999999"/>
    <n v="2.7879999999999998"/>
    <n v="-2.4329999999999998"/>
    <n v="5.75"/>
    <n v="-6.63"/>
    <n v="7.32"/>
    <n v="23.7"/>
    <n v="27.7"/>
    <n v="4.5999999999999996"/>
    <n v="222.035"/>
    <n v="1985.13"/>
    <s v="110411_214302"/>
  </r>
  <r>
    <x v="4"/>
    <s v="R"/>
    <s v="gid_2011_04_11_tbamlb_bosmlb_1"/>
    <s v="Fenway Park"/>
    <s v="Tim Tschida"/>
    <s v="tba"/>
    <s v="bos"/>
    <n v="17"/>
    <x v="0"/>
    <s v="B"/>
    <n v="5"/>
    <n v="3"/>
    <x v="1"/>
    <n v="0.54400000000000004"/>
    <s v="Double Play"/>
    <m/>
    <s v="Kevin Youkilis"/>
    <s v="R"/>
    <n v="1"/>
    <x v="1"/>
    <n v="1"/>
    <n v="1"/>
    <n v="1"/>
    <n v="1"/>
    <n v="7"/>
    <n v="88.5"/>
    <n v="82.2"/>
    <n v="3.52"/>
    <n v="1.67"/>
    <n v="1.45"/>
    <n v="3.9039999999999999"/>
    <n v="-2.2389999999999999"/>
    <n v="6.032"/>
    <n v="-1.18"/>
    <n v="4.5"/>
    <n v="23.8"/>
    <n v="0.5"/>
    <n v="5.8"/>
    <n v="194.54"/>
    <n v="900.03700000000003"/>
    <s v="110411_214321"/>
  </r>
  <r>
    <x v="4"/>
    <s v="R"/>
    <s v="gid_2011_04_11_tbamlb_bosmlb_1"/>
    <s v="Fenway Park"/>
    <s v="Tim Tschida"/>
    <s v="tba"/>
    <s v="bos"/>
    <n v="18"/>
    <x v="2"/>
    <s v="X"/>
    <n v="5"/>
    <n v="4"/>
    <x v="8"/>
    <n v="0.90600000000000003"/>
    <s v="Double Play"/>
    <s v="LD"/>
    <s v="Kevin Youkilis"/>
    <s v="R"/>
    <n v="2"/>
    <x v="1"/>
    <n v="1"/>
    <n v="1"/>
    <n v="1"/>
    <n v="1"/>
    <n v="7"/>
    <n v="94.6"/>
    <n v="84.7"/>
    <n v="3.47"/>
    <n v="1.74"/>
    <n v="0.55600000000000005"/>
    <n v="2.1949999999999998"/>
    <n v="-2.4239999999999999"/>
    <n v="5.7249999999999996"/>
    <n v="-8.5500000000000007"/>
    <n v="5.68"/>
    <n v="23.6"/>
    <n v="29.3"/>
    <n v="5.8"/>
    <n v="236.18700000000001"/>
    <n v="2021.18"/>
    <s v="110411_214340"/>
  </r>
  <r>
    <x v="4"/>
    <s v="R"/>
    <s v="gid_2011_04_16_minmlb_tbamlb_1"/>
    <s v="Tropicana Field"/>
    <s v="Tim Timmons"/>
    <s v="tba"/>
    <s v="min"/>
    <n v="1"/>
    <x v="0"/>
    <s v="B"/>
    <n v="1"/>
    <n v="1"/>
    <x v="8"/>
    <n v="0.89100000000000001"/>
    <s v="Groundout"/>
    <m/>
    <s v="Delmon Young"/>
    <s v="R"/>
    <n v="0"/>
    <x v="0"/>
    <n v="0"/>
    <n v="0"/>
    <n v="0"/>
    <n v="0"/>
    <n v="8"/>
    <n v="94.6"/>
    <n v="86.2"/>
    <n v="3.37"/>
    <n v="1.55"/>
    <n v="-1.5880000000000001"/>
    <n v="2.7189999999999999"/>
    <n v="-2.5339999999999998"/>
    <n v="6.0010000000000003"/>
    <n v="-4.9000000000000004"/>
    <n v="8.1"/>
    <n v="23.7"/>
    <n v="24.9"/>
    <n v="4.2"/>
    <n v="211.06800000000001"/>
    <n v="1908.71"/>
    <s v="110416_182631"/>
  </r>
  <r>
    <x v="4"/>
    <s v="R"/>
    <s v="gid_2011_04_16_minmlb_tbamlb_1"/>
    <s v="Tropicana Field"/>
    <s v="Tim Timmons"/>
    <s v="tba"/>
    <s v="min"/>
    <n v="2"/>
    <x v="0"/>
    <s v="B"/>
    <n v="1"/>
    <n v="2"/>
    <x v="1"/>
    <n v="0.89900000000000002"/>
    <s v="Groundout"/>
    <m/>
    <s v="Delmon Young"/>
    <s v="R"/>
    <n v="1"/>
    <x v="0"/>
    <n v="0"/>
    <n v="0"/>
    <n v="0"/>
    <n v="0"/>
    <n v="8"/>
    <n v="88.1"/>
    <n v="81.099999999999994"/>
    <n v="3.21"/>
    <n v="1.44"/>
    <n v="-0.83199999999999996"/>
    <n v="1.1970000000000001"/>
    <n v="-2.649"/>
    <n v="5.9080000000000004"/>
    <n v="4.62"/>
    <n v="9.0500000000000007"/>
    <n v="23.8"/>
    <n v="-24"/>
    <n v="5"/>
    <n v="153.06"/>
    <n v="1922.81"/>
    <s v="110416_182644"/>
  </r>
  <r>
    <x v="4"/>
    <s v="R"/>
    <s v="gid_2011_04_16_minmlb_tbamlb_1"/>
    <s v="Tropicana Field"/>
    <s v="Tim Timmons"/>
    <s v="tba"/>
    <s v="min"/>
    <n v="3"/>
    <x v="4"/>
    <s v="S"/>
    <n v="1"/>
    <n v="3"/>
    <x v="8"/>
    <n v="0.90500000000000003"/>
    <s v="Groundout"/>
    <m/>
    <s v="Delmon Young"/>
    <s v="R"/>
    <n v="2"/>
    <x v="0"/>
    <n v="0"/>
    <n v="0"/>
    <n v="0"/>
    <n v="0"/>
    <n v="8"/>
    <n v="95.1"/>
    <n v="86.4"/>
    <n v="3.33"/>
    <n v="1.52"/>
    <n v="-1.0999999999999999E-2"/>
    <n v="3.0859999999999999"/>
    <n v="-2.524"/>
    <n v="5.8419999999999996"/>
    <n v="-5.48"/>
    <n v="8.24"/>
    <n v="23.7"/>
    <n v="25.9"/>
    <n v="4.0999999999999996"/>
    <n v="213.47399999999999"/>
    <n v="2000.76"/>
    <s v="110416_182710"/>
  </r>
  <r>
    <x v="4"/>
    <s v="R"/>
    <s v="gid_2011_04_16_minmlb_tbamlb_1"/>
    <s v="Tropicana Field"/>
    <s v="Tim Timmons"/>
    <s v="tba"/>
    <s v="min"/>
    <n v="4"/>
    <x v="2"/>
    <s v="X"/>
    <n v="1"/>
    <n v="4"/>
    <x v="8"/>
    <n v="0.90200000000000002"/>
    <s v="Groundout"/>
    <s v="GB"/>
    <s v="Delmon Young"/>
    <s v="R"/>
    <n v="2"/>
    <x v="1"/>
    <n v="0"/>
    <n v="0"/>
    <n v="0"/>
    <n v="0"/>
    <n v="8"/>
    <n v="95.3"/>
    <n v="87.2"/>
    <n v="3.33"/>
    <n v="1.52"/>
    <n v="-0.88900000000000001"/>
    <n v="3.4319999999999999"/>
    <n v="-2.3679999999999999"/>
    <n v="6.1369999999999996"/>
    <n v="-4.6900000000000004"/>
    <n v="10.23"/>
    <n v="23.8"/>
    <n v="30.7"/>
    <n v="3.2"/>
    <n v="204.54400000000001"/>
    <n v="2301.9499999999998"/>
    <s v="110416_182733"/>
  </r>
  <r>
    <x v="4"/>
    <s v="R"/>
    <s v="gid_2011_04_16_minmlb_tbamlb_1"/>
    <s v="Tropicana Field"/>
    <s v="Tim Timmons"/>
    <s v="tba"/>
    <s v="min"/>
    <n v="5"/>
    <x v="1"/>
    <s v="S"/>
    <n v="2"/>
    <n v="1"/>
    <x v="8"/>
    <n v="0.91100000000000003"/>
    <s v="Strikeout"/>
    <m/>
    <s v="Justin Morneau"/>
    <s v="L"/>
    <n v="0"/>
    <x v="0"/>
    <n v="1"/>
    <n v="0"/>
    <n v="0"/>
    <n v="0"/>
    <n v="8"/>
    <n v="96.2"/>
    <n v="87.6"/>
    <n v="3.45"/>
    <n v="1.66"/>
    <n v="4.0000000000000001E-3"/>
    <n v="2.972"/>
    <n v="-2.423"/>
    <n v="5.9489999999999998"/>
    <n v="-5.92"/>
    <n v="10.48"/>
    <n v="23.7"/>
    <n v="36.6"/>
    <n v="3.3"/>
    <n v="209.39699999999999"/>
    <n v="2466.63"/>
    <s v="110416_182805"/>
  </r>
  <r>
    <x v="4"/>
    <s v="R"/>
    <s v="gid_2011_04_16_minmlb_tbamlb_1"/>
    <s v="Tropicana Field"/>
    <s v="Tim Timmons"/>
    <s v="tba"/>
    <s v="min"/>
    <n v="6"/>
    <x v="0"/>
    <s v="B"/>
    <n v="2"/>
    <n v="2"/>
    <x v="8"/>
    <n v="0.90900000000000003"/>
    <s v="Strikeout"/>
    <m/>
    <s v="Justin Morneau"/>
    <s v="L"/>
    <n v="0"/>
    <x v="1"/>
    <n v="1"/>
    <n v="0"/>
    <n v="0"/>
    <n v="0"/>
    <n v="8"/>
    <n v="95.2"/>
    <n v="86.6"/>
    <n v="3.51"/>
    <n v="1.56"/>
    <n v="4.2999999999999997E-2"/>
    <n v="4.3129999999999997"/>
    <n v="-2.536"/>
    <n v="5.9950000000000001"/>
    <n v="-6.48"/>
    <n v="9.8800000000000008"/>
    <n v="23.7"/>
    <n v="37.5"/>
    <n v="3.5"/>
    <n v="213.15199999999999"/>
    <n v="2398.52"/>
    <s v="110416_182818"/>
  </r>
  <r>
    <x v="4"/>
    <s v="R"/>
    <s v="gid_2011_04_16_minmlb_tbamlb_1"/>
    <s v="Tropicana Field"/>
    <s v="Tim Timmons"/>
    <s v="tba"/>
    <s v="min"/>
    <n v="7"/>
    <x v="0"/>
    <s v="B"/>
    <n v="2"/>
    <n v="3"/>
    <x v="8"/>
    <n v="0.91"/>
    <s v="Strikeout"/>
    <m/>
    <s v="Justin Morneau"/>
    <s v="L"/>
    <n v="1"/>
    <x v="1"/>
    <n v="1"/>
    <n v="0"/>
    <n v="0"/>
    <n v="0"/>
    <n v="8"/>
    <n v="95.2"/>
    <n v="86.6"/>
    <n v="3.46"/>
    <n v="1.71"/>
    <n v="1.105"/>
    <n v="4.0599999999999996"/>
    <n v="-2.141"/>
    <n v="6.1580000000000004"/>
    <n v="-6.17"/>
    <n v="12.03"/>
    <n v="23.7"/>
    <n v="43.4"/>
    <n v="2.8"/>
    <n v="207.08500000000001"/>
    <n v="2741.06"/>
    <s v="110416_182836"/>
  </r>
  <r>
    <x v="4"/>
    <s v="R"/>
    <s v="gid_2011_04_16_minmlb_tbamlb_1"/>
    <s v="Tropicana Field"/>
    <s v="Tim Timmons"/>
    <s v="tba"/>
    <s v="min"/>
    <n v="8"/>
    <x v="1"/>
    <s v="S"/>
    <n v="2"/>
    <n v="4"/>
    <x v="8"/>
    <n v="0.90900000000000003"/>
    <s v="Strikeout"/>
    <m/>
    <s v="Justin Morneau"/>
    <s v="L"/>
    <n v="2"/>
    <x v="1"/>
    <n v="1"/>
    <n v="0"/>
    <n v="0"/>
    <n v="0"/>
    <n v="8"/>
    <n v="95.2"/>
    <n v="85.6"/>
    <n v="3.41"/>
    <n v="1.55"/>
    <n v="0.64300000000000002"/>
    <n v="1.871"/>
    <n v="-2.3969999999999998"/>
    <n v="5.8659999999999997"/>
    <n v="-6.96"/>
    <n v="11.59"/>
    <n v="23.6"/>
    <n v="39.700000000000003"/>
    <n v="3.5"/>
    <n v="210.88900000000001"/>
    <n v="2696.24"/>
    <s v="110416_182851"/>
  </r>
  <r>
    <x v="4"/>
    <s v="R"/>
    <s v="gid_2011_04_16_minmlb_tbamlb_1"/>
    <s v="Tropicana Field"/>
    <s v="Tim Timmons"/>
    <s v="tba"/>
    <s v="min"/>
    <n v="9"/>
    <x v="4"/>
    <s v="S"/>
    <n v="2"/>
    <n v="5"/>
    <x v="8"/>
    <n v="0.90900000000000003"/>
    <s v="Strikeout"/>
    <m/>
    <s v="Justin Morneau"/>
    <s v="L"/>
    <n v="2"/>
    <x v="2"/>
    <n v="1"/>
    <n v="0"/>
    <n v="0"/>
    <n v="0"/>
    <n v="8"/>
    <n v="95.5"/>
    <n v="87.3"/>
    <n v="3.37"/>
    <n v="1.63"/>
    <n v="0.52"/>
    <n v="4.5830000000000002"/>
    <n v="-2.3330000000000002"/>
    <n v="6.056"/>
    <n v="-4.37"/>
    <n v="10.46"/>
    <n v="23.7"/>
    <n v="28"/>
    <n v="2.8"/>
    <n v="202.61600000000001"/>
    <n v="2320.77"/>
    <s v="110416_182911"/>
  </r>
  <r>
    <x v="4"/>
    <s v="R"/>
    <s v="gid_2011_04_16_minmlb_tbamlb_1"/>
    <s v="Tropicana Field"/>
    <s v="Tim Timmons"/>
    <s v="tba"/>
    <s v="min"/>
    <n v="10"/>
    <x v="4"/>
    <s v="S"/>
    <n v="2"/>
    <n v="6"/>
    <x v="8"/>
    <n v="0.91200000000000003"/>
    <s v="Strikeout"/>
    <m/>
    <s v="Justin Morneau"/>
    <s v="L"/>
    <n v="2"/>
    <x v="2"/>
    <n v="1"/>
    <n v="0"/>
    <n v="0"/>
    <n v="0"/>
    <n v="8"/>
    <n v="96.5"/>
    <n v="87.7"/>
    <n v="3.37"/>
    <n v="1.63"/>
    <n v="0.70599999999999996"/>
    <n v="2.597"/>
    <n v="-2.323"/>
    <n v="5.9240000000000004"/>
    <n v="-6.05"/>
    <n v="11.36"/>
    <n v="23.7"/>
    <n v="39.299999999999997"/>
    <n v="3"/>
    <n v="207.98"/>
    <n v="2636.41"/>
    <s v="110416_182941"/>
  </r>
  <r>
    <x v="4"/>
    <s v="R"/>
    <s v="gid_2011_04_16_minmlb_tbamlb_1"/>
    <s v="Tropicana Field"/>
    <s v="Tim Timmons"/>
    <s v="tba"/>
    <s v="min"/>
    <n v="11"/>
    <x v="4"/>
    <s v="S"/>
    <n v="2"/>
    <n v="7"/>
    <x v="8"/>
    <n v="0.91100000000000003"/>
    <s v="Strikeout"/>
    <m/>
    <s v="Justin Morneau"/>
    <s v="L"/>
    <n v="2"/>
    <x v="2"/>
    <n v="1"/>
    <n v="0"/>
    <n v="0"/>
    <n v="0"/>
    <n v="8"/>
    <n v="96.2"/>
    <n v="87.4"/>
    <n v="3.37"/>
    <n v="1.63"/>
    <n v="3.3000000000000002E-2"/>
    <n v="3.2050000000000001"/>
    <n v="-2.403"/>
    <n v="5.9219999999999997"/>
    <n v="-6.69"/>
    <n v="10.35"/>
    <n v="23.7"/>
    <n v="40.1"/>
    <n v="3.5"/>
    <n v="212.77600000000001"/>
    <n v="2520.85"/>
    <s v="110416_183002"/>
  </r>
  <r>
    <x v="4"/>
    <s v="R"/>
    <s v="gid_2011_04_16_minmlb_tbamlb_1"/>
    <s v="Tropicana Field"/>
    <s v="Tim Timmons"/>
    <s v="tba"/>
    <s v="min"/>
    <n v="12"/>
    <x v="6"/>
    <s v="S"/>
    <n v="2"/>
    <n v="8"/>
    <x v="8"/>
    <n v="0.91200000000000003"/>
    <s v="Strikeout"/>
    <m/>
    <s v="Justin Morneau"/>
    <s v="L"/>
    <n v="2"/>
    <x v="2"/>
    <n v="1"/>
    <n v="0"/>
    <n v="0"/>
    <n v="0"/>
    <n v="8"/>
    <n v="96.6"/>
    <n v="88.4"/>
    <n v="3.37"/>
    <n v="1.63"/>
    <n v="9.9000000000000005E-2"/>
    <n v="4.2519999999999998"/>
    <n v="-2.4209999999999998"/>
    <n v="5.9539999999999997"/>
    <n v="-5.29"/>
    <n v="8.5399999999999991"/>
    <n v="23.8"/>
    <n v="29.1"/>
    <n v="3.6"/>
    <n v="211.678"/>
    <n v="2084.39"/>
    <s v="110416_183021"/>
  </r>
  <r>
    <x v="4"/>
    <s v="R"/>
    <s v="gid_2011_04_16_minmlb_tbamlb_1"/>
    <s v="Tropicana Field"/>
    <s v="Tim Timmons"/>
    <s v="tba"/>
    <s v="min"/>
    <n v="13"/>
    <x v="4"/>
    <s v="S"/>
    <n v="3"/>
    <n v="1"/>
    <x v="8"/>
    <n v="0.90600000000000003"/>
    <s v="Walk"/>
    <m/>
    <s v="Jason Kubel"/>
    <s v="L"/>
    <n v="0"/>
    <x v="0"/>
    <n v="2"/>
    <n v="0"/>
    <n v="0"/>
    <n v="0"/>
    <n v="8"/>
    <n v="95.7"/>
    <n v="87.1"/>
    <n v="3.27"/>
    <n v="1.83"/>
    <n v="0.151"/>
    <n v="2.4580000000000002"/>
    <n v="-2.2690000000000001"/>
    <n v="5.9340000000000002"/>
    <n v="-3.48"/>
    <n v="10.75"/>
    <n v="23.7"/>
    <n v="20.7"/>
    <n v="2.9"/>
    <n v="197.87200000000001"/>
    <n v="2303.29"/>
    <s v="110416_183049"/>
  </r>
  <r>
    <x v="4"/>
    <s v="R"/>
    <s v="gid_2011_04_16_minmlb_tbamlb_1"/>
    <s v="Tropicana Field"/>
    <s v="Tim Timmons"/>
    <s v="tba"/>
    <s v="min"/>
    <n v="14"/>
    <x v="4"/>
    <s v="S"/>
    <n v="3"/>
    <n v="2"/>
    <x v="1"/>
    <n v="0.86199999999999999"/>
    <s v="Walk"/>
    <m/>
    <s v="Jason Kubel"/>
    <s v="L"/>
    <n v="0"/>
    <x v="1"/>
    <n v="2"/>
    <n v="0"/>
    <n v="0"/>
    <n v="0"/>
    <n v="8"/>
    <n v="88.9"/>
    <n v="81.599999999999994"/>
    <n v="3.27"/>
    <n v="1.83"/>
    <n v="0.46500000000000002"/>
    <n v="3.004"/>
    <n v="-2.62"/>
    <n v="6.2009999999999996"/>
    <n v="3.7"/>
    <n v="4.71"/>
    <n v="23.8"/>
    <n v="-17.2"/>
    <n v="6.2"/>
    <n v="142.13900000000001"/>
    <n v="1143.05"/>
    <s v="110416_183111"/>
  </r>
  <r>
    <x v="4"/>
    <s v="R"/>
    <s v="gid_2011_04_16_minmlb_tbamlb_1"/>
    <s v="Tropicana Field"/>
    <s v="Tim Timmons"/>
    <s v="tba"/>
    <s v="min"/>
    <n v="15"/>
    <x v="0"/>
    <s v="B"/>
    <n v="3"/>
    <n v="3"/>
    <x v="8"/>
    <n v="0.91300000000000003"/>
    <s v="Walk"/>
    <m/>
    <s v="Jason Kubel"/>
    <s v="L"/>
    <n v="0"/>
    <x v="2"/>
    <n v="2"/>
    <n v="0"/>
    <n v="0"/>
    <n v="0"/>
    <n v="8"/>
    <n v="96.5"/>
    <n v="87.2"/>
    <n v="3.23"/>
    <n v="1.58"/>
    <n v="0.623"/>
    <n v="4.22"/>
    <n v="-2.4710000000000001"/>
    <n v="5.899"/>
    <n v="-5.01"/>
    <n v="9.52"/>
    <n v="23.7"/>
    <n v="27.4"/>
    <n v="3.2"/>
    <n v="207.64"/>
    <n v="2196.83"/>
    <s v="110416_183140"/>
  </r>
  <r>
    <x v="4"/>
    <s v="R"/>
    <s v="gid_2011_04_16_minmlb_tbamlb_1"/>
    <s v="Tropicana Field"/>
    <s v="Tim Timmons"/>
    <s v="tba"/>
    <s v="min"/>
    <n v="16"/>
    <x v="0"/>
    <s v="B"/>
    <n v="3"/>
    <n v="4"/>
    <x v="2"/>
    <n v="0.93899999999999995"/>
    <s v="Walk"/>
    <m/>
    <s v="Jason Kubel"/>
    <s v="L"/>
    <n v="1"/>
    <x v="2"/>
    <n v="2"/>
    <n v="0"/>
    <n v="0"/>
    <n v="0"/>
    <n v="8"/>
    <n v="82.9"/>
    <n v="76.3"/>
    <n v="3.27"/>
    <n v="1.6"/>
    <n v="-1.982"/>
    <n v="3.4889999999999999"/>
    <n v="-2.52"/>
    <n v="6.335"/>
    <n v="-7.09"/>
    <n v="4.09"/>
    <n v="23.8"/>
    <n v="20.6"/>
    <n v="7.6"/>
    <n v="239.714"/>
    <n v="1460.92"/>
    <s v="110416_183154"/>
  </r>
  <r>
    <x v="4"/>
    <s v="R"/>
    <s v="gid_2011_04_16_minmlb_tbamlb_1"/>
    <s v="Tropicana Field"/>
    <s v="Tim Timmons"/>
    <s v="tba"/>
    <s v="min"/>
    <n v="17"/>
    <x v="0"/>
    <s v="B"/>
    <n v="3"/>
    <n v="5"/>
    <x v="2"/>
    <n v="0.90300000000000002"/>
    <s v="Walk"/>
    <m/>
    <s v="Jason Kubel"/>
    <s v="L"/>
    <n v="2"/>
    <x v="2"/>
    <n v="2"/>
    <n v="0"/>
    <n v="0"/>
    <n v="0"/>
    <n v="8"/>
    <n v="83.7"/>
    <n v="77.400000000000006"/>
    <n v="3.27"/>
    <n v="1.59"/>
    <n v="-0.191"/>
    <n v="0.73499999999999999"/>
    <n v="-2.3839999999999999"/>
    <n v="6.1340000000000003"/>
    <n v="-7.87"/>
    <n v="4.4800000000000004"/>
    <n v="23.8"/>
    <n v="21.3"/>
    <n v="7.7"/>
    <n v="240.09100000000001"/>
    <n v="1625.84"/>
    <s v="110416_183209"/>
  </r>
  <r>
    <x v="4"/>
    <s v="R"/>
    <s v="gid_2011_04_16_minmlb_tbamlb_1"/>
    <s v="Tropicana Field"/>
    <s v="Tim Timmons"/>
    <s v="tba"/>
    <s v="min"/>
    <n v="18"/>
    <x v="0"/>
    <s v="B"/>
    <n v="3"/>
    <n v="6"/>
    <x v="8"/>
    <n v="0.91300000000000003"/>
    <s v="Walk"/>
    <m/>
    <s v="Jason Kubel"/>
    <s v="L"/>
    <n v="3"/>
    <x v="2"/>
    <n v="2"/>
    <n v="0"/>
    <n v="0"/>
    <n v="0"/>
    <n v="8"/>
    <n v="96.5"/>
    <n v="87.6"/>
    <n v="3.27"/>
    <n v="1.59"/>
    <n v="1.399"/>
    <n v="1.6319999999999999"/>
    <n v="-2.17"/>
    <n v="5.8209999999999997"/>
    <n v="-5.84"/>
    <n v="11.61"/>
    <n v="23.7"/>
    <n v="36.1"/>
    <n v="3"/>
    <n v="206.62200000000001"/>
    <n v="2653.85"/>
    <s v="110416_183225"/>
  </r>
  <r>
    <x v="4"/>
    <s v="R"/>
    <s v="gid_2011_04_16_minmlb_tbamlb_1"/>
    <s v="Tropicana Field"/>
    <s v="Tim Timmons"/>
    <s v="tba"/>
    <s v="min"/>
    <n v="19"/>
    <x v="1"/>
    <s v="S"/>
    <n v="4"/>
    <n v="1"/>
    <x v="8"/>
    <n v="0.90200000000000002"/>
    <s v="Groundout"/>
    <m/>
    <s v="Michael Cuddyer"/>
    <s v="R"/>
    <n v="0"/>
    <x v="0"/>
    <n v="2"/>
    <n v="1"/>
    <n v="0"/>
    <n v="0"/>
    <n v="8"/>
    <n v="93.9"/>
    <n v="85.3"/>
    <n v="3.62"/>
    <n v="1.61"/>
    <n v="6.2E-2"/>
    <n v="3.109"/>
    <n v="-2.57"/>
    <n v="5.91"/>
    <n v="-8.9700000000000006"/>
    <n v="7.85"/>
    <n v="23.7"/>
    <n v="38"/>
    <n v="5.0999999999999996"/>
    <n v="228.67599999999999"/>
    <n v="2375.83"/>
    <s v="110416_183254"/>
  </r>
  <r>
    <x v="4"/>
    <s v="R"/>
    <s v="gid_2011_04_16_minmlb_tbamlb_1"/>
    <s v="Tropicana Field"/>
    <s v="Tim Timmons"/>
    <s v="tba"/>
    <s v="min"/>
    <n v="20"/>
    <x v="0"/>
    <s v="B"/>
    <n v="4"/>
    <n v="2"/>
    <x v="1"/>
    <n v="0.88500000000000001"/>
    <s v="Groundout"/>
    <m/>
    <s v="Michael Cuddyer"/>
    <s v="R"/>
    <n v="0"/>
    <x v="1"/>
    <n v="2"/>
    <n v="1"/>
    <n v="0"/>
    <n v="0"/>
    <n v="8"/>
    <n v="86"/>
    <n v="79.099999999999994"/>
    <n v="3.4"/>
    <n v="1.54"/>
    <n v="0.81399999999999995"/>
    <n v="1.8879999999999999"/>
    <n v="-2.351"/>
    <n v="6.2380000000000004"/>
    <n v="-0.39"/>
    <n v="2.5099999999999998"/>
    <n v="23.8"/>
    <n v="-1.9"/>
    <n v="7.5"/>
    <n v="188.74799999999999"/>
    <n v="473.96699999999998"/>
    <s v="110416_183310"/>
  </r>
  <r>
    <x v="4"/>
    <s v="R"/>
    <s v="gid_2011_04_16_minmlb_tbamlb_1"/>
    <s v="Tropicana Field"/>
    <s v="Tim Timmons"/>
    <s v="tba"/>
    <s v="min"/>
    <n v="21"/>
    <x v="4"/>
    <s v="S"/>
    <n v="4"/>
    <n v="3"/>
    <x v="8"/>
    <n v="0.88600000000000001"/>
    <s v="Groundout"/>
    <m/>
    <s v="Michael Cuddyer"/>
    <s v="R"/>
    <n v="1"/>
    <x v="1"/>
    <n v="2"/>
    <n v="1"/>
    <n v="0"/>
    <n v="0"/>
    <n v="8"/>
    <n v="93.1"/>
    <n v="85.4"/>
    <n v="3.46"/>
    <n v="1.61"/>
    <n v="3.6999999999999998E-2"/>
    <n v="2.923"/>
    <n v="-2.1640000000000001"/>
    <n v="6.1989999999999998"/>
    <n v="-5.51"/>
    <n v="11.42"/>
    <n v="23.8"/>
    <n v="35"/>
    <n v="3.2"/>
    <n v="205.678"/>
    <n v="2534.79"/>
    <s v="110416_183331"/>
  </r>
  <r>
    <x v="4"/>
    <s v="R"/>
    <s v="gid_2011_04_16_minmlb_tbamlb_1"/>
    <s v="Tropicana Field"/>
    <s v="Tim Timmons"/>
    <s v="tba"/>
    <s v="min"/>
    <n v="22"/>
    <x v="2"/>
    <s v="X"/>
    <n v="4"/>
    <n v="4"/>
    <x v="8"/>
    <n v="0.90400000000000003"/>
    <s v="Groundout"/>
    <s v="GB"/>
    <s v="Michael Cuddyer"/>
    <s v="R"/>
    <n v="1"/>
    <x v="2"/>
    <n v="2"/>
    <n v="1"/>
    <n v="0"/>
    <n v="0"/>
    <n v="8"/>
    <n v="95.3"/>
    <n v="87"/>
    <n v="3.46"/>
    <n v="1.61"/>
    <n v="-0.17899999999999999"/>
    <n v="2.9929999999999999"/>
    <n v="-2.2360000000000002"/>
    <n v="6.0819999999999999"/>
    <n v="-3.89"/>
    <n v="12.33"/>
    <n v="23.7"/>
    <n v="31.3"/>
    <n v="2.4"/>
    <n v="197.45"/>
    <n v="2633.27"/>
    <s v="110416_183354"/>
  </r>
  <r>
    <x v="4"/>
    <s v="R"/>
    <s v="gid_2011_04_17_minmlb_tbamlb_1"/>
    <s v="Tropicana Field"/>
    <s v="Jeff Kellogg"/>
    <s v="tba"/>
    <s v="min"/>
    <n v="1"/>
    <x v="2"/>
    <s v="X"/>
    <n v="1"/>
    <n v="1"/>
    <x v="8"/>
    <n v="0.85899999999999999"/>
    <s v="Groundout"/>
    <s v="GB"/>
    <s v="Michael Cuddyer"/>
    <s v="R"/>
    <n v="0"/>
    <x v="0"/>
    <n v="2"/>
    <n v="1"/>
    <n v="0"/>
    <n v="0"/>
    <n v="8"/>
    <n v="92.4"/>
    <n v="84.9"/>
    <n v="3.46"/>
    <n v="1.61"/>
    <n v="-6.2E-2"/>
    <n v="2.0880000000000001"/>
    <n v="-2.355"/>
    <n v="5.992"/>
    <n v="-4.55"/>
    <n v="8.82"/>
    <n v="23.8"/>
    <n v="21"/>
    <n v="4.0999999999999996"/>
    <n v="207.17699999999999"/>
    <n v="1968.87"/>
    <s v="110417_160252"/>
  </r>
  <r>
    <x v="4"/>
    <s v="R"/>
    <s v="gid_2011_04_17_minmlb_tbamlb_1"/>
    <s v="Tropicana Field"/>
    <s v="Jeff Kellogg"/>
    <s v="tba"/>
    <s v="min"/>
    <n v="2"/>
    <x v="6"/>
    <s v="S"/>
    <n v="2"/>
    <n v="1"/>
    <x v="8"/>
    <n v="0.87"/>
    <s v="Lineout"/>
    <m/>
    <s v="Danny Valencia"/>
    <s v="R"/>
    <n v="0"/>
    <x v="0"/>
    <n v="0"/>
    <n v="0"/>
    <n v="0"/>
    <n v="0"/>
    <n v="9"/>
    <n v="92.6"/>
    <n v="83.2"/>
    <n v="3.46"/>
    <n v="1.6"/>
    <n v="-0.56999999999999995"/>
    <n v="1.254"/>
    <n v="-2.609"/>
    <n v="5.7530000000000001"/>
    <n v="-6.7"/>
    <n v="5.4"/>
    <n v="23.6"/>
    <n v="22.2"/>
    <n v="6"/>
    <n v="230.90799999999999"/>
    <n v="1662.93"/>
    <s v="110417_161520"/>
  </r>
  <r>
    <x v="4"/>
    <s v="R"/>
    <s v="gid_2011_04_17_minmlb_tbamlb_1"/>
    <s v="Tropicana Field"/>
    <s v="Jeff Kellogg"/>
    <s v="tba"/>
    <s v="min"/>
    <n v="3"/>
    <x v="0"/>
    <s v="B"/>
    <n v="2"/>
    <n v="2"/>
    <x v="8"/>
    <n v="0.80400000000000005"/>
    <s v="Lineout"/>
    <m/>
    <s v="Danny Valencia"/>
    <s v="R"/>
    <n v="0"/>
    <x v="1"/>
    <n v="0"/>
    <n v="0"/>
    <n v="0"/>
    <n v="0"/>
    <n v="9"/>
    <n v="91.2"/>
    <n v="82.7"/>
    <n v="3.73"/>
    <n v="1.71"/>
    <n v="-1.7729999999999999"/>
    <n v="4.8959999999999999"/>
    <n v="-2.4359999999999999"/>
    <n v="6.1429999999999998"/>
    <n v="-4.66"/>
    <n v="6.75"/>
    <n v="23.7"/>
    <n v="20.6"/>
    <n v="4.9000000000000004"/>
    <n v="214.45099999999999"/>
    <n v="1593.11"/>
    <s v="110417_161533"/>
  </r>
  <r>
    <x v="4"/>
    <s v="R"/>
    <s v="gid_2011_04_17_minmlb_tbamlb_1"/>
    <s v="Tropicana Field"/>
    <s v="Jeff Kellogg"/>
    <s v="tba"/>
    <s v="min"/>
    <n v="4"/>
    <x v="2"/>
    <s v="X"/>
    <n v="2"/>
    <n v="3"/>
    <x v="1"/>
    <n v="0.91300000000000003"/>
    <s v="Lineout"/>
    <s v="LD"/>
    <s v="Danny Valencia"/>
    <s v="R"/>
    <n v="1"/>
    <x v="1"/>
    <n v="0"/>
    <n v="0"/>
    <n v="0"/>
    <n v="0"/>
    <n v="9"/>
    <n v="81.099999999999994"/>
    <n v="74.7"/>
    <n v="3.46"/>
    <n v="1.6"/>
    <n v="-0.13800000000000001"/>
    <n v="3.4289999999999998"/>
    <n v="-2.4670000000000001"/>
    <n v="6.4880000000000004"/>
    <n v="4.58"/>
    <n v="3.97"/>
    <n v="23.8"/>
    <n v="-15.2"/>
    <n v="7.9"/>
    <n v="131.29499999999999"/>
    <n v="1059.75"/>
    <s v="110417_161553"/>
  </r>
  <r>
    <x v="4"/>
    <s v="R"/>
    <s v="gid_2011_04_17_minmlb_tbamlb_1"/>
    <s v="Tropicana Field"/>
    <s v="Jeff Kellogg"/>
    <s v="tba"/>
    <s v="min"/>
    <n v="5"/>
    <x v="1"/>
    <s v="S"/>
    <n v="3"/>
    <n v="1"/>
    <x v="8"/>
    <n v="0.9"/>
    <s v="Double"/>
    <m/>
    <s v="Steve Holm"/>
    <s v="R"/>
    <n v="0"/>
    <x v="0"/>
    <n v="1"/>
    <n v="0"/>
    <n v="0"/>
    <n v="0"/>
    <n v="9"/>
    <n v="94.2"/>
    <n v="85.3"/>
    <n v="3.53"/>
    <n v="1.61"/>
    <n v="0.219"/>
    <n v="2.4390000000000001"/>
    <n v="-2.2309999999999999"/>
    <n v="5.923"/>
    <n v="-6.42"/>
    <n v="9.1300000000000008"/>
    <n v="23.7"/>
    <n v="30.8"/>
    <n v="4.2"/>
    <n v="215.024"/>
    <n v="2223.7199999999998"/>
    <s v="110417_161632"/>
  </r>
  <r>
    <x v="4"/>
    <s v="R"/>
    <s v="gid_2011_04_17_minmlb_tbamlb_1"/>
    <s v="Tropicana Field"/>
    <s v="Jeff Kellogg"/>
    <s v="tba"/>
    <s v="min"/>
    <n v="6"/>
    <x v="4"/>
    <s v="S"/>
    <n v="3"/>
    <n v="2"/>
    <x v="8"/>
    <n v="0.88600000000000001"/>
    <s v="Double"/>
    <m/>
    <s v="Steve Holm"/>
    <s v="R"/>
    <n v="0"/>
    <x v="1"/>
    <n v="1"/>
    <n v="0"/>
    <n v="0"/>
    <n v="0"/>
    <n v="9"/>
    <n v="93.1"/>
    <n v="84.1"/>
    <n v="3.47"/>
    <n v="1.61"/>
    <n v="-0.89600000000000002"/>
    <n v="2.738"/>
    <n v="-2.411"/>
    <n v="6.0330000000000004"/>
    <n v="-7.83"/>
    <n v="9.7200000000000006"/>
    <n v="23.7"/>
    <n v="38.700000000000003"/>
    <n v="4.5"/>
    <n v="218.733"/>
    <n v="2451.81"/>
    <s v="110417_161643"/>
  </r>
  <r>
    <x v="4"/>
    <s v="R"/>
    <s v="gid_2011_04_17_minmlb_tbamlb_1"/>
    <s v="Tropicana Field"/>
    <s v="Jeff Kellogg"/>
    <s v="tba"/>
    <s v="min"/>
    <n v="7"/>
    <x v="0"/>
    <s v="B"/>
    <n v="3"/>
    <n v="3"/>
    <x v="8"/>
    <n v="0.873"/>
    <s v="Double"/>
    <m/>
    <s v="Steve Holm"/>
    <s v="R"/>
    <n v="0"/>
    <x v="2"/>
    <n v="1"/>
    <n v="0"/>
    <n v="0"/>
    <n v="0"/>
    <n v="9"/>
    <n v="92.9"/>
    <n v="85.5"/>
    <n v="3.52"/>
    <n v="1.71"/>
    <n v="-0.94499999999999995"/>
    <n v="5.827"/>
    <n v="-2.528"/>
    <n v="6.1319999999999997"/>
    <n v="-2.04"/>
    <n v="9.4600000000000009"/>
    <n v="23.8"/>
    <n v="11.3"/>
    <n v="3.1"/>
    <n v="192.14099999999999"/>
    <n v="1949.77"/>
    <s v="110417_161704"/>
  </r>
  <r>
    <x v="4"/>
    <s v="R"/>
    <s v="gid_2011_04_17_minmlb_tbamlb_1"/>
    <s v="Tropicana Field"/>
    <s v="Jeff Kellogg"/>
    <s v="tba"/>
    <s v="min"/>
    <n v="8"/>
    <x v="3"/>
    <s v="X"/>
    <n v="3"/>
    <n v="4"/>
    <x v="8"/>
    <n v="0.88300000000000001"/>
    <s v="Double"/>
    <s v="LD"/>
    <s v="Steve Holm"/>
    <s v="R"/>
    <n v="1"/>
    <x v="2"/>
    <n v="1"/>
    <n v="0"/>
    <n v="0"/>
    <n v="0"/>
    <n v="9"/>
    <n v="93.7"/>
    <n v="85.3"/>
    <n v="3.47"/>
    <n v="1.61"/>
    <n v="-0.91600000000000004"/>
    <n v="2.976"/>
    <n v="-2.3029999999999999"/>
    <n v="6.0540000000000003"/>
    <n v="-3.87"/>
    <n v="9.9700000000000006"/>
    <n v="23.7"/>
    <n v="22.3"/>
    <n v="3.4"/>
    <n v="201.12200000000001"/>
    <n v="2136.7399999999998"/>
    <s v="110417_161720"/>
  </r>
  <r>
    <x v="4"/>
    <s v="R"/>
    <s v="gid_2011_04_17_minmlb_tbamlb_1"/>
    <s v="Tropicana Field"/>
    <s v="Jeff Kellogg"/>
    <s v="tba"/>
    <s v="min"/>
    <n v="9"/>
    <x v="0"/>
    <s v="B"/>
    <n v="4"/>
    <n v="1"/>
    <x v="8"/>
    <n v="0.89800000000000002"/>
    <s v="Single"/>
    <m/>
    <s v="Jason Repko"/>
    <s v="R"/>
    <n v="0"/>
    <x v="0"/>
    <n v="1"/>
    <n v="0"/>
    <n v="1"/>
    <n v="0"/>
    <n v="9"/>
    <n v="94.1"/>
    <n v="85.5"/>
    <n v="3.73"/>
    <n v="1.66"/>
    <n v="0.17199999999999999"/>
    <n v="1.306"/>
    <n v="-2.355"/>
    <n v="5.7519999999999998"/>
    <n v="-7.22"/>
    <n v="9.2799999999999994"/>
    <n v="23.7"/>
    <n v="33.700000000000003"/>
    <n v="4.4000000000000004"/>
    <n v="217.78800000000001"/>
    <n v="2342.83"/>
    <s v="110417_161801"/>
  </r>
  <r>
    <x v="4"/>
    <s v="R"/>
    <s v="gid_2011_04_17_minmlb_tbamlb_1"/>
    <s v="Tropicana Field"/>
    <s v="Jeff Kellogg"/>
    <s v="tba"/>
    <s v="min"/>
    <n v="10"/>
    <x v="1"/>
    <s v="S"/>
    <n v="4"/>
    <n v="2"/>
    <x v="8"/>
    <n v="0.89600000000000002"/>
    <s v="Single"/>
    <m/>
    <s v="Jason Repko"/>
    <s v="R"/>
    <n v="1"/>
    <x v="0"/>
    <n v="1"/>
    <n v="0"/>
    <n v="1"/>
    <n v="0"/>
    <n v="9"/>
    <n v="93.9"/>
    <n v="85.1"/>
    <n v="3.63"/>
    <n v="1.59"/>
    <n v="-0.42199999999999999"/>
    <n v="2.496"/>
    <n v="-2.5219999999999998"/>
    <n v="5.7850000000000001"/>
    <n v="-7.38"/>
    <n v="7.58"/>
    <n v="23.7"/>
    <n v="31.4"/>
    <n v="4.9000000000000004"/>
    <n v="224.11500000000001"/>
    <n v="2102.3200000000002"/>
    <s v="110417_161817"/>
  </r>
  <r>
    <x v="4"/>
    <s v="R"/>
    <s v="gid_2011_04_17_minmlb_tbamlb_1"/>
    <s v="Tropicana Field"/>
    <s v="Jeff Kellogg"/>
    <s v="tba"/>
    <s v="min"/>
    <n v="11"/>
    <x v="3"/>
    <s v="X"/>
    <n v="4"/>
    <n v="3"/>
    <x v="8"/>
    <n v="0.89"/>
    <s v="Single"/>
    <s v="LD"/>
    <s v="Jason Repko"/>
    <s v="R"/>
    <n v="1"/>
    <x v="1"/>
    <n v="1"/>
    <n v="0"/>
    <n v="1"/>
    <n v="0"/>
    <n v="9"/>
    <n v="94.4"/>
    <n v="85.6"/>
    <n v="3.64"/>
    <n v="1.64"/>
    <n v="-0.32800000000000001"/>
    <n v="2.1659999999999999"/>
    <n v="-2.1869999999999998"/>
    <n v="5.9450000000000003"/>
    <n v="-2.97"/>
    <n v="8.9700000000000006"/>
    <n v="23.7"/>
    <n v="13.5"/>
    <n v="3.8"/>
    <n v="198.232"/>
    <n v="1889.06"/>
    <s v="110417_161832"/>
  </r>
  <r>
    <x v="4"/>
    <s v="R"/>
    <s v="gid_2011_04_21_chamlb_tbamlb_1"/>
    <s v="Tropicana Field"/>
    <s v="Jerry Meals"/>
    <s v="tba"/>
    <s v="cha"/>
    <n v="1"/>
    <x v="1"/>
    <s v="S"/>
    <n v="1"/>
    <n v="1"/>
    <x v="1"/>
    <n v="0.84699999999999998"/>
    <s v="Double"/>
    <m/>
    <s v="Carlos Quentin"/>
    <s v="R"/>
    <n v="0"/>
    <x v="0"/>
    <n v="1"/>
    <n v="1"/>
    <n v="1"/>
    <n v="0"/>
    <n v="6"/>
    <n v="88.4"/>
    <n v="81.099999999999994"/>
    <n v="3.37"/>
    <n v="1.72"/>
    <n v="0.46700000000000003"/>
    <n v="2.2210000000000001"/>
    <n v="-2.6659999999999999"/>
    <n v="5.9720000000000004"/>
    <n v="2.0209999999999999"/>
    <n v="4.2910000000000004"/>
    <n v="23.8"/>
    <n v="-10.7"/>
    <n v="6.4"/>
    <n v="155.01"/>
    <n v="900.24599999999998"/>
    <s v="110421_203915"/>
  </r>
  <r>
    <x v="4"/>
    <s v="R"/>
    <s v="gid_2011_04_21_chamlb_tbamlb_1"/>
    <s v="Tropicana Field"/>
    <s v="Jerry Meals"/>
    <s v="tba"/>
    <s v="cha"/>
    <n v="2"/>
    <x v="9"/>
    <s v="X"/>
    <n v="1"/>
    <n v="2"/>
    <x v="1"/>
    <n v="0.91500000000000004"/>
    <s v="Double"/>
    <s v="FB"/>
    <s v="Carlos Quentin"/>
    <s v="R"/>
    <n v="0"/>
    <x v="1"/>
    <n v="1"/>
    <n v="1"/>
    <n v="1"/>
    <n v="0"/>
    <n v="6"/>
    <n v="81.099999999999994"/>
    <n v="74.599999999999994"/>
    <n v="3.37"/>
    <n v="1.72"/>
    <n v="0.16900000000000001"/>
    <n v="2.794"/>
    <n v="-2.3410000000000002"/>
    <n v="6.6689999999999996"/>
    <n v="4.907"/>
    <n v="0.28100000000000003"/>
    <n v="23.8"/>
    <n v="-13.5"/>
    <n v="9.5"/>
    <n v="93.885999999999996"/>
    <n v="848.07299999999998"/>
    <s v="110421_203934"/>
  </r>
  <r>
    <x v="4"/>
    <s v="R"/>
    <s v="gid_2011_04_21_chamlb_tbamlb_1"/>
    <s v="Tropicana Field"/>
    <s v="Jerry Meals"/>
    <s v="tba"/>
    <s v="cha"/>
    <n v="3"/>
    <x v="2"/>
    <s v="X"/>
    <n v="2"/>
    <n v="1"/>
    <x v="8"/>
    <n v="0.89600000000000002"/>
    <s v="Groundout"/>
    <s v="GB"/>
    <s v="Paul Konerko"/>
    <s v="R"/>
    <n v="0"/>
    <x v="0"/>
    <n v="1"/>
    <n v="0"/>
    <n v="1"/>
    <n v="0"/>
    <n v="6"/>
    <n v="94.5"/>
    <n v="85.9"/>
    <n v="3.64"/>
    <n v="1.68"/>
    <n v="0.104"/>
    <n v="2.5510000000000002"/>
    <n v="-2.1909999999999998"/>
    <n v="6.0990000000000002"/>
    <n v="-5.077"/>
    <n v="6.5039999999999996"/>
    <n v="23.7"/>
    <n v="20"/>
    <n v="4.8"/>
    <n v="217.809"/>
    <n v="1655.66"/>
    <s v="110421_204034"/>
  </r>
  <r>
    <x v="4"/>
    <s v="R"/>
    <s v="gid_2011_04_21_chamlb_tbamlb_1"/>
    <s v="Tropicana Field"/>
    <s v="Jerry Meals"/>
    <s v="tba"/>
    <s v="cha"/>
    <n v="4"/>
    <x v="0"/>
    <s v="B"/>
    <n v="3"/>
    <n v="1"/>
    <x v="8"/>
    <n v="0.88700000000000001"/>
    <s v="Groundout"/>
    <m/>
    <s v="Adam Dunn"/>
    <s v="L"/>
    <n v="0"/>
    <x v="0"/>
    <n v="2"/>
    <n v="0"/>
    <n v="0"/>
    <n v="1"/>
    <n v="6"/>
    <n v="94"/>
    <n v="85.1"/>
    <n v="3.65"/>
    <n v="1.7"/>
    <n v="-1.8180000000000001"/>
    <n v="4.4249999999999998"/>
    <n v="-2.6419999999999999"/>
    <n v="6.1879999999999997"/>
    <n v="-5.1989999999999998"/>
    <n v="6.1589999999999998"/>
    <n v="23.7"/>
    <n v="22.9"/>
    <n v="4.9000000000000004"/>
    <n v="219.98400000000001"/>
    <n v="1606.78"/>
    <s v="110421_204108"/>
  </r>
  <r>
    <x v="4"/>
    <s v="R"/>
    <s v="gid_2011_04_21_chamlb_tbamlb_1"/>
    <s v="Tropicana Field"/>
    <s v="Jerry Meals"/>
    <s v="tba"/>
    <s v="cha"/>
    <n v="5"/>
    <x v="6"/>
    <s v="S"/>
    <n v="3"/>
    <n v="2"/>
    <x v="8"/>
    <n v="0.88900000000000001"/>
    <s v="Groundout"/>
    <m/>
    <s v="Adam Dunn"/>
    <s v="L"/>
    <n v="1"/>
    <x v="0"/>
    <n v="2"/>
    <n v="0"/>
    <n v="0"/>
    <n v="1"/>
    <n v="6"/>
    <n v="93.4"/>
    <n v="84.8"/>
    <n v="3.65"/>
    <n v="1.7"/>
    <n v="-0.29199999999999998"/>
    <n v="3.7959999999999998"/>
    <n v="-2.383"/>
    <n v="6.2030000000000003"/>
    <n v="-3.7730000000000001"/>
    <n v="10.117000000000001"/>
    <n v="23.7"/>
    <n v="20.6"/>
    <n v="3.3"/>
    <n v="200.374"/>
    <n v="2145.0100000000002"/>
    <s v="110421_204126"/>
  </r>
  <r>
    <x v="4"/>
    <s v="R"/>
    <s v="gid_2011_04_21_chamlb_tbamlb_1"/>
    <s v="Tropicana Field"/>
    <s v="Jerry Meals"/>
    <s v="tba"/>
    <s v="cha"/>
    <n v="6"/>
    <x v="0"/>
    <s v="B"/>
    <n v="3"/>
    <n v="3"/>
    <x v="8"/>
    <n v="0.90600000000000003"/>
    <s v="Groundout"/>
    <m/>
    <s v="Adam Dunn"/>
    <s v="L"/>
    <n v="1"/>
    <x v="1"/>
    <n v="2"/>
    <n v="0"/>
    <n v="0"/>
    <n v="1"/>
    <n v="6"/>
    <n v="95"/>
    <n v="85.9"/>
    <n v="3.65"/>
    <n v="1.7"/>
    <n v="0.44"/>
    <n v="3.7050000000000001"/>
    <n v="-2.29"/>
    <n v="6.09"/>
    <n v="-3.9180000000000001"/>
    <n v="10.458"/>
    <n v="23.7"/>
    <n v="21.7"/>
    <n v="3"/>
    <n v="200.46600000000001"/>
    <n v="2244.7800000000002"/>
    <s v="110421_204145"/>
  </r>
  <r>
    <x v="4"/>
    <s v="R"/>
    <s v="gid_2011_04_21_chamlb_tbamlb_1"/>
    <s v="Tropicana Field"/>
    <s v="Jerry Meals"/>
    <s v="tba"/>
    <s v="cha"/>
    <n v="7"/>
    <x v="6"/>
    <s v="S"/>
    <n v="3"/>
    <n v="4"/>
    <x v="8"/>
    <n v="0.89"/>
    <s v="Groundout"/>
    <m/>
    <s v="Adam Dunn"/>
    <s v="L"/>
    <n v="2"/>
    <x v="1"/>
    <n v="2"/>
    <n v="0"/>
    <n v="0"/>
    <n v="1"/>
    <n v="6"/>
    <n v="93.8"/>
    <n v="85.7"/>
    <n v="3.65"/>
    <n v="1.7"/>
    <n v="-0.38200000000000001"/>
    <n v="3.3"/>
    <n v="-2.319"/>
    <n v="6.19"/>
    <n v="-3.7130000000000001"/>
    <n v="11.593"/>
    <n v="23.7"/>
    <n v="25.5"/>
    <n v="2.7"/>
    <n v="197.7"/>
    <n v="2443.21"/>
    <s v="110421_204202"/>
  </r>
  <r>
    <x v="4"/>
    <s v="R"/>
    <s v="gid_2011_04_21_chamlb_tbamlb_1"/>
    <s v="Tropicana Field"/>
    <s v="Jerry Meals"/>
    <s v="tba"/>
    <s v="cha"/>
    <n v="8"/>
    <x v="2"/>
    <s v="X"/>
    <n v="3"/>
    <n v="5"/>
    <x v="8"/>
    <n v="0.89700000000000002"/>
    <s v="Groundout"/>
    <s v="GB"/>
    <s v="Adam Dunn"/>
    <s v="L"/>
    <n v="2"/>
    <x v="2"/>
    <n v="2"/>
    <n v="0"/>
    <n v="0"/>
    <n v="1"/>
    <n v="6"/>
    <n v="94.8"/>
    <n v="85.8"/>
    <n v="3.65"/>
    <n v="1.7"/>
    <n v="-0.436"/>
    <n v="3.0419999999999998"/>
    <n v="-2.3889999999999998"/>
    <n v="6.0119999999999996"/>
    <n v="-3.3050000000000002"/>
    <n v="7.4240000000000004"/>
    <n v="23.7"/>
    <n v="13.6"/>
    <n v="4.2"/>
    <n v="203.887"/>
    <n v="1630.35"/>
    <s v="110421_204223"/>
  </r>
  <r>
    <x v="4"/>
    <s v="R"/>
    <s v="gid_2011_04_21_chamlb_tbamlb_1"/>
    <s v="Tropicana Field"/>
    <s v="Jerry Meals"/>
    <s v="tba"/>
    <s v="cha"/>
    <n v="9"/>
    <x v="1"/>
    <s v="S"/>
    <n v="4"/>
    <n v="1"/>
    <x v="8"/>
    <n v="0.90500000000000003"/>
    <s v="Groundout"/>
    <m/>
    <s v="Alex Rios"/>
    <s v="R"/>
    <n v="0"/>
    <x v="0"/>
    <n v="0"/>
    <n v="0"/>
    <n v="0"/>
    <n v="0"/>
    <n v="7"/>
    <n v="95.1"/>
    <n v="86.4"/>
    <n v="3.27"/>
    <n v="1.36"/>
    <n v="0.39300000000000002"/>
    <n v="3.2930000000000001"/>
    <n v="-2.4660000000000002"/>
    <n v="5.9960000000000004"/>
    <n v="-3.5680000000000001"/>
    <n v="9.9819999999999993"/>
    <n v="23.7"/>
    <n v="18.3"/>
    <n v="3.1"/>
    <n v="199.6"/>
    <n v="2143.65"/>
    <s v="110421_205149"/>
  </r>
  <r>
    <x v="4"/>
    <s v="R"/>
    <s v="gid_2011_04_21_chamlb_tbamlb_1"/>
    <s v="Tropicana Field"/>
    <s v="Jerry Meals"/>
    <s v="tba"/>
    <s v="cha"/>
    <n v="10"/>
    <x v="0"/>
    <s v="B"/>
    <n v="4"/>
    <n v="2"/>
    <x v="1"/>
    <n v="0.91700000000000004"/>
    <s v="Groundout"/>
    <m/>
    <s v="Alex Rios"/>
    <s v="R"/>
    <n v="0"/>
    <x v="1"/>
    <n v="0"/>
    <n v="0"/>
    <n v="0"/>
    <n v="0"/>
    <n v="7"/>
    <n v="84.8"/>
    <n v="79.3"/>
    <n v="3.27"/>
    <n v="1.36"/>
    <n v="1.0229999999999999"/>
    <n v="0.70599999999999996"/>
    <n v="-2.452"/>
    <n v="6.0069999999999997"/>
    <n v="4.1479999999999997"/>
    <n v="3.5950000000000002"/>
    <n v="23.9"/>
    <n v="-15.4"/>
    <n v="7.5"/>
    <n v="131.285"/>
    <n v="1011.19"/>
    <s v="110421_205201"/>
  </r>
  <r>
    <x v="4"/>
    <s v="R"/>
    <s v="gid_2011_04_21_chamlb_tbamlb_1"/>
    <s v="Tropicana Field"/>
    <s v="Jerry Meals"/>
    <s v="tba"/>
    <s v="cha"/>
    <n v="11"/>
    <x v="2"/>
    <s v="X"/>
    <n v="4"/>
    <n v="3"/>
    <x v="8"/>
    <n v="0.878"/>
    <s v="Groundout"/>
    <s v="GB"/>
    <s v="Alex Rios"/>
    <s v="R"/>
    <n v="1"/>
    <x v="1"/>
    <n v="0"/>
    <n v="0"/>
    <n v="0"/>
    <n v="0"/>
    <n v="7"/>
    <n v="93.5"/>
    <n v="85.6"/>
    <n v="3.27"/>
    <n v="1.36"/>
    <n v="-5.5E-2"/>
    <n v="1.9670000000000001"/>
    <n v="-2.2890000000000001"/>
    <n v="5.8860000000000001"/>
    <n v="-3.7040000000000002"/>
    <n v="8.3179999999999996"/>
    <n v="23.8"/>
    <n v="16.2"/>
    <n v="4.0999999999999996"/>
    <n v="203.899"/>
    <n v="1822.11"/>
    <s v="110421_205215"/>
  </r>
  <r>
    <x v="4"/>
    <s v="R"/>
    <s v="gid_2011_04_21_chamlb_tbamlb_1"/>
    <s v="Tropicana Field"/>
    <s v="Jerry Meals"/>
    <s v="tba"/>
    <s v="cha"/>
    <n v="12"/>
    <x v="2"/>
    <s v="X"/>
    <n v="5"/>
    <n v="1"/>
    <x v="8"/>
    <n v="0.88"/>
    <s v="Flyout"/>
    <s v="FB"/>
    <s v="A.J. Pierzynski"/>
    <s v="L"/>
    <n v="0"/>
    <x v="0"/>
    <n v="1"/>
    <n v="0"/>
    <n v="0"/>
    <n v="0"/>
    <n v="7"/>
    <n v="93.3"/>
    <n v="85.6"/>
    <n v="3.54"/>
    <n v="1.66"/>
    <n v="-0.31900000000000001"/>
    <n v="2.2519999999999998"/>
    <n v="-2.5550000000000002"/>
    <n v="5.9770000000000003"/>
    <n v="-5.0830000000000002"/>
    <n v="8.1530000000000005"/>
    <n v="23.8"/>
    <n v="23.1"/>
    <n v="4.3"/>
    <n v="211.82"/>
    <n v="1924.11"/>
    <s v="110421_205252"/>
  </r>
  <r>
    <x v="4"/>
    <s v="R"/>
    <s v="gid_2011_04_21_chamlb_tbamlb_1"/>
    <s v="Tropicana Field"/>
    <s v="Jerry Meals"/>
    <s v="tba"/>
    <s v="cha"/>
    <n v="13"/>
    <x v="1"/>
    <s v="S"/>
    <n v="6"/>
    <n v="1"/>
    <x v="8"/>
    <n v="0.9"/>
    <s v="Groundout"/>
    <m/>
    <s v="Alexei Ramirez"/>
    <s v="R"/>
    <n v="0"/>
    <x v="0"/>
    <n v="2"/>
    <n v="0"/>
    <n v="0"/>
    <n v="0"/>
    <n v="7"/>
    <n v="95.1"/>
    <n v="87"/>
    <n v="3.37"/>
    <n v="1.62"/>
    <n v="-3.1E-2"/>
    <n v="2.6520000000000001"/>
    <n v="-2.39"/>
    <n v="5.9690000000000003"/>
    <n v="-3.1139999999999999"/>
    <n v="10.009"/>
    <n v="23.8"/>
    <n v="16.8"/>
    <n v="3.1"/>
    <n v="197.221"/>
    <n v="2134.13"/>
    <s v="110421_205323"/>
  </r>
  <r>
    <x v="4"/>
    <s v="R"/>
    <s v="gid_2011_04_21_chamlb_tbamlb_1"/>
    <s v="Tropicana Field"/>
    <s v="Jerry Meals"/>
    <s v="tba"/>
    <s v="cha"/>
    <n v="14"/>
    <x v="0"/>
    <s v="B"/>
    <n v="6"/>
    <n v="2"/>
    <x v="8"/>
    <n v="0.89500000000000002"/>
    <s v="Groundout"/>
    <m/>
    <s v="Alexei Ramirez"/>
    <s v="R"/>
    <n v="0"/>
    <x v="1"/>
    <n v="2"/>
    <n v="0"/>
    <n v="0"/>
    <n v="0"/>
    <n v="7"/>
    <n v="93.9"/>
    <n v="85.3"/>
    <n v="3.37"/>
    <n v="1.62"/>
    <n v="-0.70899999999999996"/>
    <n v="5.2240000000000002"/>
    <n v="-2.23"/>
    <n v="6.2309999999999999"/>
    <n v="-4.1769999999999996"/>
    <n v="9.6940000000000008"/>
    <n v="23.7"/>
    <n v="25.4"/>
    <n v="3.3"/>
    <n v="203.22499999999999"/>
    <n v="2114.4899999999998"/>
    <s v="110421_205336"/>
  </r>
  <r>
    <x v="4"/>
    <s v="R"/>
    <s v="gid_2011_04_21_chamlb_tbamlb_1"/>
    <s v="Tropicana Field"/>
    <s v="Jerry Meals"/>
    <s v="tba"/>
    <s v="cha"/>
    <n v="15"/>
    <x v="1"/>
    <s v="S"/>
    <n v="6"/>
    <n v="3"/>
    <x v="1"/>
    <n v="0.90800000000000003"/>
    <s v="Groundout"/>
    <m/>
    <s v="Alexei Ramirez"/>
    <s v="R"/>
    <n v="1"/>
    <x v="1"/>
    <n v="2"/>
    <n v="0"/>
    <n v="0"/>
    <n v="0"/>
    <n v="7"/>
    <n v="85.5"/>
    <n v="78.7"/>
    <n v="3.37"/>
    <n v="1.62"/>
    <n v="0.57599999999999996"/>
    <n v="2.66"/>
    <n v="-2.4940000000000002"/>
    <n v="6.09"/>
    <n v="3.4260000000000002"/>
    <n v="6.45"/>
    <n v="23.8"/>
    <n v="-16.3"/>
    <n v="6.1"/>
    <n v="152.19900000000001"/>
    <n v="1342.54"/>
    <s v="110421_205350"/>
  </r>
  <r>
    <x v="4"/>
    <s v="R"/>
    <s v="gid_2011_04_21_chamlb_tbamlb_1"/>
    <s v="Tropicana Field"/>
    <s v="Jerry Meals"/>
    <s v="tba"/>
    <s v="cha"/>
    <n v="16"/>
    <x v="4"/>
    <s v="S"/>
    <n v="6"/>
    <n v="4"/>
    <x v="8"/>
    <n v="0.91"/>
    <s v="Groundout"/>
    <m/>
    <s v="Alexei Ramirez"/>
    <s v="R"/>
    <n v="1"/>
    <x v="2"/>
    <n v="2"/>
    <n v="0"/>
    <n v="0"/>
    <n v="0"/>
    <n v="7"/>
    <n v="95.7"/>
    <n v="86.7"/>
    <n v="3.37"/>
    <n v="1.62"/>
    <n v="0.317"/>
    <n v="4.0510000000000002"/>
    <n v="-2.4140000000000001"/>
    <n v="5.9770000000000003"/>
    <n v="-5.6589999999999998"/>
    <n v="8.5839999999999996"/>
    <n v="23.7"/>
    <n v="28.3"/>
    <n v="3.8"/>
    <n v="213.27799999999999"/>
    <n v="2087.67"/>
    <s v="110421_205404"/>
  </r>
  <r>
    <x v="4"/>
    <s v="R"/>
    <s v="gid_2011_04_21_chamlb_tbamlb_1"/>
    <s v="Tropicana Field"/>
    <s v="Jerry Meals"/>
    <s v="tba"/>
    <s v="cha"/>
    <n v="17"/>
    <x v="0"/>
    <s v="B"/>
    <n v="6"/>
    <n v="5"/>
    <x v="8"/>
    <n v="0.91200000000000003"/>
    <s v="Groundout"/>
    <m/>
    <s v="Alexei Ramirez"/>
    <s v="R"/>
    <n v="1"/>
    <x v="2"/>
    <n v="2"/>
    <n v="0"/>
    <n v="0"/>
    <n v="0"/>
    <n v="7"/>
    <n v="96.2"/>
    <n v="88.5"/>
    <n v="3.37"/>
    <n v="1.62"/>
    <n v="1.87"/>
    <n v="2.7370000000000001"/>
    <n v="-2.2250000000000001"/>
    <n v="5.8479999999999999"/>
    <n v="-4.7869999999999999"/>
    <n v="11.225"/>
    <n v="23.8"/>
    <n v="30.8"/>
    <n v="2.6"/>
    <n v="203.029"/>
    <n v="2526.88"/>
    <s v="110421_205422"/>
  </r>
  <r>
    <x v="4"/>
    <s v="R"/>
    <s v="gid_2011_04_21_chamlb_tbamlb_1"/>
    <s v="Tropicana Field"/>
    <s v="Jerry Meals"/>
    <s v="tba"/>
    <s v="cha"/>
    <n v="18"/>
    <x v="0"/>
    <s v="B"/>
    <n v="6"/>
    <n v="6"/>
    <x v="8"/>
    <n v="0.90900000000000003"/>
    <s v="Groundout"/>
    <m/>
    <s v="Alexei Ramirez"/>
    <s v="R"/>
    <n v="2"/>
    <x v="2"/>
    <n v="2"/>
    <n v="0"/>
    <n v="0"/>
    <n v="0"/>
    <n v="7"/>
    <n v="96"/>
    <n v="88"/>
    <n v="3.37"/>
    <n v="1.62"/>
    <n v="1.1830000000000001"/>
    <n v="1.494"/>
    <n v="-2.125"/>
    <n v="5.89"/>
    <n v="-4.8550000000000004"/>
    <n v="11.122999999999999"/>
    <n v="23.8"/>
    <n v="29.7"/>
    <n v="3"/>
    <n v="203.50899999999999"/>
    <n v="2493.2199999999998"/>
    <s v="110421_205434"/>
  </r>
  <r>
    <x v="4"/>
    <s v="R"/>
    <s v="gid_2011_04_21_chamlb_tbamlb_1"/>
    <s v="Tropicana Field"/>
    <s v="Jerry Meals"/>
    <s v="tba"/>
    <s v="cha"/>
    <n v="19"/>
    <x v="2"/>
    <s v="X"/>
    <n v="6"/>
    <n v="7"/>
    <x v="1"/>
    <n v="0.91"/>
    <s v="Groundout"/>
    <s v="GB"/>
    <s v="Alexei Ramirez"/>
    <s v="R"/>
    <n v="3"/>
    <x v="2"/>
    <n v="2"/>
    <n v="0"/>
    <n v="0"/>
    <n v="0"/>
    <n v="7"/>
    <n v="87.1"/>
    <n v="80.599999999999994"/>
    <n v="3.37"/>
    <n v="1.62"/>
    <n v="1.5349999999999999"/>
    <n v="1.6950000000000001"/>
    <n v="-2.4390000000000001"/>
    <n v="5.8209999999999997"/>
    <n v="4.17"/>
    <n v="2.8260000000000001"/>
    <n v="23.8"/>
    <n v="-16.5"/>
    <n v="7.4"/>
    <n v="124.556"/>
    <n v="943.47299999999996"/>
    <s v="110421_205448"/>
  </r>
  <r>
    <x v="4"/>
    <s v="R"/>
    <s v="gid_2011_04_22_tbamlb_tormlb_1"/>
    <s v="Rogers Centre"/>
    <s v="Chris Guccione"/>
    <s v="tba"/>
    <s v="tor"/>
    <n v="1"/>
    <x v="3"/>
    <s v="X"/>
    <n v="1"/>
    <n v="1"/>
    <x v="8"/>
    <n v="0.88"/>
    <s v="Single"/>
    <s v="GB"/>
    <s v="Juan Rivera"/>
    <s v="R"/>
    <n v="0"/>
    <x v="0"/>
    <n v="1"/>
    <n v="0"/>
    <n v="0"/>
    <n v="0"/>
    <n v="11"/>
    <n v="92.7"/>
    <n v="86.2"/>
    <n v="3.59"/>
    <n v="1.72"/>
    <n v="0.55500000000000005"/>
    <n v="1.9430000000000001"/>
    <n v="-2.278"/>
    <n v="5.6920000000000002"/>
    <n v="-7.8230000000000004"/>
    <n v="6.726"/>
    <n v="23.8"/>
    <n v="31.6"/>
    <n v="5.2"/>
    <n v="229.14599999999999"/>
    <n v="2079.83"/>
    <s v="110422_225131"/>
  </r>
  <r>
    <x v="4"/>
    <s v="R"/>
    <s v="gid_2011_04_22_tbamlb_tormlb_1"/>
    <s v="Rogers Centre"/>
    <s v="Chris Guccione"/>
    <s v="tba"/>
    <s v="tor"/>
    <n v="2"/>
    <x v="0"/>
    <s v="B"/>
    <n v="2"/>
    <n v="1"/>
    <x v="8"/>
    <n v="0.873"/>
    <s v="Home Run"/>
    <m/>
    <s v="John McDonald"/>
    <s v="R"/>
    <n v="0"/>
    <x v="0"/>
    <n v="1"/>
    <n v="1"/>
    <n v="0"/>
    <n v="0"/>
    <n v="11"/>
    <n v="92"/>
    <n v="84.7"/>
    <n v="3.24"/>
    <n v="1.59"/>
    <n v="0.96099999999999997"/>
    <n v="1.4990000000000001"/>
    <n v="-2.2280000000000002"/>
    <n v="5.8150000000000004"/>
    <n v="-12.17"/>
    <n v="1.2370000000000001"/>
    <n v="23.8"/>
    <n v="32.200000000000003"/>
    <n v="8.1999999999999993"/>
    <n v="264.005"/>
    <n v="2408.12"/>
    <s v="110422_225244"/>
  </r>
  <r>
    <x v="4"/>
    <s v="R"/>
    <s v="gid_2011_04_22_tbamlb_tormlb_1"/>
    <s v="Rogers Centre"/>
    <s v="Chris Guccione"/>
    <s v="tba"/>
    <s v="tor"/>
    <n v="3"/>
    <x v="9"/>
    <s v="X"/>
    <n v="2"/>
    <n v="2"/>
    <x v="8"/>
    <n v="0.80400000000000005"/>
    <s v="Home Run"/>
    <s v="FB"/>
    <s v="John McDonald"/>
    <s v="R"/>
    <n v="1"/>
    <x v="0"/>
    <n v="1"/>
    <n v="1"/>
    <n v="0"/>
    <n v="0"/>
    <n v="11"/>
    <n v="91.6"/>
    <n v="84"/>
    <n v="3.24"/>
    <n v="1.59"/>
    <n v="-0.25900000000000001"/>
    <n v="2.927"/>
    <n v="-2.0739999999999998"/>
    <n v="5.9379999999999997"/>
    <n v="-2.4820000000000002"/>
    <n v="8.3160000000000007"/>
    <n v="23.8"/>
    <n v="10.3"/>
    <n v="4.0999999999999996"/>
    <n v="196.541"/>
    <n v="1709.63"/>
    <s v="110422_225309"/>
  </r>
  <r>
    <x v="4"/>
    <s v="R"/>
    <s v="gid_2011_04_28_tbamlb_minmlb_1"/>
    <s v="Target Field"/>
    <s v="Tim Welke"/>
    <s v="tba"/>
    <s v="min"/>
    <n v="1"/>
    <x v="0"/>
    <s v="B"/>
    <n v="1"/>
    <n v="1"/>
    <x v="8"/>
    <n v="0.89"/>
    <s v="Walk"/>
    <m/>
    <s v="Danny Valencia"/>
    <s v="R"/>
    <n v="0"/>
    <x v="0"/>
    <n v="0"/>
    <n v="0"/>
    <n v="0"/>
    <n v="0"/>
    <n v="9"/>
    <n v="94.2"/>
    <n v="87.3"/>
    <n v="3.61"/>
    <n v="1.65"/>
    <n v="-0.51400000000000001"/>
    <n v="1.3939999999999999"/>
    <n v="-2.5019999999999998"/>
    <n v="5.6429999999999998"/>
    <n v="-7.02"/>
    <n v="7.02"/>
    <n v="23.8"/>
    <n v="30.7"/>
    <n v="4.9000000000000004"/>
    <n v="224.84700000000001"/>
    <n v="2027.19"/>
    <s v="110428_153248"/>
  </r>
  <r>
    <x v="4"/>
    <s v="R"/>
    <s v="gid_2011_04_28_tbamlb_minmlb_1"/>
    <s v="Target Field"/>
    <s v="Tim Welke"/>
    <s v="tba"/>
    <s v="min"/>
    <n v="2"/>
    <x v="0"/>
    <s v="B"/>
    <n v="1"/>
    <n v="2"/>
    <x v="8"/>
    <n v="0.876"/>
    <s v="Walk"/>
    <m/>
    <s v="Danny Valencia"/>
    <s v="R"/>
    <n v="1"/>
    <x v="0"/>
    <n v="0"/>
    <n v="0"/>
    <n v="0"/>
    <n v="0"/>
    <n v="9"/>
    <n v="93.3"/>
    <n v="85.9"/>
    <n v="3.57"/>
    <n v="1.61"/>
    <n v="-1.5569999999999999"/>
    <n v="2.3809999999999998"/>
    <n v="-2.589"/>
    <n v="5.79"/>
    <n v="-7.3"/>
    <n v="7.98"/>
    <n v="23.8"/>
    <n v="34.6"/>
    <n v="4.8"/>
    <n v="222.28399999999999"/>
    <n v="2174.83"/>
    <s v="110428_153301"/>
  </r>
  <r>
    <x v="4"/>
    <s v="R"/>
    <s v="gid_2011_04_28_tbamlb_minmlb_1"/>
    <s v="Target Field"/>
    <s v="Tim Welke"/>
    <s v="tba"/>
    <s v="min"/>
    <n v="3"/>
    <x v="0"/>
    <s v="B"/>
    <n v="1"/>
    <n v="3"/>
    <x v="8"/>
    <n v="0.89600000000000002"/>
    <s v="Walk"/>
    <m/>
    <s v="Danny Valencia"/>
    <s v="R"/>
    <n v="2"/>
    <x v="0"/>
    <n v="0"/>
    <n v="0"/>
    <n v="0"/>
    <n v="0"/>
    <n v="9"/>
    <n v="93.6"/>
    <n v="86.1"/>
    <n v="3.57"/>
    <n v="1.61"/>
    <n v="1.2769999999999999"/>
    <n v="1.7070000000000001"/>
    <n v="-2.2749999999999999"/>
    <n v="5.8410000000000002"/>
    <n v="-5.1100000000000003"/>
    <n v="11.48"/>
    <n v="23.8"/>
    <n v="30.2"/>
    <n v="3.1"/>
    <n v="203.94"/>
    <n v="2528.89"/>
    <s v="110428_153315"/>
  </r>
  <r>
    <x v="4"/>
    <s v="R"/>
    <s v="gid_2011_04_28_tbamlb_minmlb_1"/>
    <s v="Target Field"/>
    <s v="Tim Welke"/>
    <s v="tba"/>
    <s v="min"/>
    <n v="4"/>
    <x v="1"/>
    <s v="S"/>
    <n v="1"/>
    <n v="4"/>
    <x v="8"/>
    <n v="0.89200000000000002"/>
    <s v="Walk"/>
    <m/>
    <s v="Danny Valencia"/>
    <s v="R"/>
    <n v="3"/>
    <x v="0"/>
    <n v="0"/>
    <n v="0"/>
    <n v="0"/>
    <n v="0"/>
    <n v="9"/>
    <n v="93.6"/>
    <n v="85.5"/>
    <n v="3.56"/>
    <n v="1.65"/>
    <n v="-0.32300000000000001"/>
    <n v="2.3380000000000001"/>
    <n v="-2.5030000000000001"/>
    <n v="5.7729999999999997"/>
    <n v="-6.56"/>
    <n v="9.48"/>
    <n v="23.7"/>
    <n v="33.4"/>
    <n v="4.0999999999999996"/>
    <n v="214.572"/>
    <n v="2304.39"/>
    <s v="110428_153332"/>
  </r>
  <r>
    <x v="4"/>
    <s v="R"/>
    <s v="gid_2011_04_28_tbamlb_minmlb_1"/>
    <s v="Target Field"/>
    <s v="Tim Welke"/>
    <s v="tba"/>
    <s v="min"/>
    <n v="5"/>
    <x v="0"/>
    <s v="B"/>
    <n v="1"/>
    <n v="5"/>
    <x v="8"/>
    <n v="0.878"/>
    <s v="Walk"/>
    <m/>
    <s v="Danny Valencia"/>
    <s v="R"/>
    <n v="3"/>
    <x v="1"/>
    <n v="0"/>
    <n v="0"/>
    <n v="0"/>
    <n v="0"/>
    <n v="9"/>
    <n v="93.4"/>
    <n v="85.8"/>
    <n v="3.48"/>
    <n v="1.61"/>
    <n v="-1.532"/>
    <n v="3.319"/>
    <n v="-2.6019999999999999"/>
    <n v="5.7519999999999998"/>
    <n v="-5.67"/>
    <n v="7.87"/>
    <n v="23.8"/>
    <n v="28.3"/>
    <n v="4.4000000000000004"/>
    <n v="215.649"/>
    <n v="1952.48"/>
    <s v="110428_153346"/>
  </r>
  <r>
    <x v="4"/>
    <s v="R"/>
    <s v="gid_2011_04_28_tbamlb_minmlb_1"/>
    <s v="Target Field"/>
    <s v="Tim Welke"/>
    <s v="tba"/>
    <s v="min"/>
    <n v="6"/>
    <x v="0"/>
    <s v="B"/>
    <n v="2"/>
    <n v="1"/>
    <x v="8"/>
    <n v="0.88800000000000001"/>
    <s v="Groundout"/>
    <m/>
    <s v="Rene Tosoni"/>
    <s v="L"/>
    <n v="0"/>
    <x v="0"/>
    <n v="0"/>
    <n v="1"/>
    <n v="0"/>
    <n v="0"/>
    <n v="9"/>
    <n v="93.3"/>
    <n v="85.8"/>
    <n v="3.44"/>
    <n v="1.53"/>
    <n v="2.1000000000000001E-2"/>
    <n v="1.3460000000000001"/>
    <n v="-2.67"/>
    <n v="5.5730000000000004"/>
    <n v="-7.16"/>
    <n v="8.25"/>
    <n v="23.8"/>
    <n v="31.6"/>
    <n v="4.7"/>
    <n v="220.83500000000001"/>
    <n v="2187.5500000000002"/>
    <s v="110428_153417"/>
  </r>
  <r>
    <x v="4"/>
    <s v="R"/>
    <s v="gid_2011_04_28_tbamlb_minmlb_1"/>
    <s v="Target Field"/>
    <s v="Tim Welke"/>
    <s v="tba"/>
    <s v="min"/>
    <n v="7"/>
    <x v="2"/>
    <s v="X"/>
    <n v="2"/>
    <n v="2"/>
    <x v="8"/>
    <n v="0.89700000000000002"/>
    <s v="Groundout"/>
    <s v="GB"/>
    <s v="Rene Tosoni"/>
    <s v="L"/>
    <n v="1"/>
    <x v="0"/>
    <n v="0"/>
    <n v="1"/>
    <n v="0"/>
    <n v="0"/>
    <n v="9"/>
    <n v="93.9"/>
    <n v="86.1"/>
    <n v="3.24"/>
    <n v="1.46"/>
    <n v="-0.158"/>
    <n v="2.7160000000000002"/>
    <n v="-2.5819999999999999"/>
    <n v="5.8810000000000002"/>
    <n v="-7.25"/>
    <n v="8.1300000000000008"/>
    <n v="23.8"/>
    <n v="33.299999999999997"/>
    <n v="4.5999999999999996"/>
    <n v="221.58799999999999"/>
    <n v="2193.25"/>
    <s v="110428_153448"/>
  </r>
  <r>
    <x v="4"/>
    <s v="R"/>
    <s v="gid_2011_04_28_tbamlb_minmlb_1"/>
    <s v="Target Field"/>
    <s v="Tim Welke"/>
    <s v="tba"/>
    <s v="min"/>
    <n v="8"/>
    <x v="0"/>
    <s v="B"/>
    <n v="3"/>
    <n v="1"/>
    <x v="8"/>
    <n v="0.89600000000000002"/>
    <s v="Flyout"/>
    <m/>
    <s v="Steve Holm"/>
    <s v="R"/>
    <n v="0"/>
    <x v="0"/>
    <n v="1"/>
    <n v="0"/>
    <n v="1"/>
    <n v="0"/>
    <n v="9"/>
    <n v="94"/>
    <n v="86.4"/>
    <n v="3.49"/>
    <n v="1.57"/>
    <n v="-0.34599999999999997"/>
    <n v="1.546"/>
    <n v="-2.6110000000000002"/>
    <n v="5.78"/>
    <n v="-7.67"/>
    <n v="9.59"/>
    <n v="23.8"/>
    <n v="38.799999999999997"/>
    <n v="4.3"/>
    <n v="218.55099999999999"/>
    <n v="2478.11"/>
    <s v="110428_153531"/>
  </r>
  <r>
    <x v="4"/>
    <s v="R"/>
    <s v="gid_2011_04_28_tbamlb_minmlb_1"/>
    <s v="Target Field"/>
    <s v="Tim Welke"/>
    <s v="tba"/>
    <s v="min"/>
    <n v="9"/>
    <x v="13"/>
    <s v="S"/>
    <n v="3"/>
    <n v="2"/>
    <x v="8"/>
    <n v="0.89500000000000002"/>
    <s v="Flyout"/>
    <m/>
    <s v="Steve Holm"/>
    <s v="R"/>
    <n v="1"/>
    <x v="0"/>
    <n v="1"/>
    <n v="0"/>
    <n v="1"/>
    <n v="0"/>
    <n v="9"/>
    <n v="94.3"/>
    <n v="86.6"/>
    <n v="3.47"/>
    <n v="1.61"/>
    <n v="-0.6"/>
    <n v="2.242"/>
    <n v="-2.6920000000000002"/>
    <n v="5.7560000000000002"/>
    <n v="-5.98"/>
    <n v="7.97"/>
    <n v="23.8"/>
    <n v="28.1"/>
    <n v="4.4000000000000004"/>
    <n v="216.78200000000001"/>
    <n v="2018.07"/>
    <s v="110428_153546"/>
  </r>
  <r>
    <x v="4"/>
    <s v="R"/>
    <s v="gid_2011_04_28_tbamlb_minmlb_1"/>
    <s v="Target Field"/>
    <s v="Tim Welke"/>
    <s v="tba"/>
    <s v="min"/>
    <n v="10"/>
    <x v="2"/>
    <s v="X"/>
    <n v="3"/>
    <n v="3"/>
    <x v="8"/>
    <n v="0.89900000000000002"/>
    <s v="Flyout"/>
    <s v="FB"/>
    <s v="Steve Holm"/>
    <s v="R"/>
    <n v="1"/>
    <x v="1"/>
    <n v="1"/>
    <n v="0"/>
    <n v="1"/>
    <n v="0"/>
    <n v="9"/>
    <n v="94.7"/>
    <n v="86.3"/>
    <n v="3.47"/>
    <n v="1.61"/>
    <n v="-0.64300000000000002"/>
    <n v="3.1749999999999998"/>
    <n v="-2.4009999999999998"/>
    <n v="5.9290000000000003"/>
    <n v="-5.31"/>
    <n v="8.23"/>
    <n v="23.7"/>
    <n v="26.4"/>
    <n v="4.0999999999999996"/>
    <n v="212.70699999999999"/>
    <n v="1980.01"/>
    <s v="110428_153605"/>
  </r>
  <r>
    <x v="4"/>
    <s v="R"/>
    <s v="gid_2011_04_28_tbamlb_minmlb_1"/>
    <s v="Target Field"/>
    <s v="Tim Welke"/>
    <s v="tba"/>
    <s v="min"/>
    <n v="11"/>
    <x v="0"/>
    <s v="B"/>
    <n v="4"/>
    <n v="1"/>
    <x v="8"/>
    <n v="0.9"/>
    <s v="Groundout"/>
    <m/>
    <s v="Luke Hughes"/>
    <s v="R"/>
    <n v="0"/>
    <x v="0"/>
    <n v="2"/>
    <n v="0"/>
    <n v="1"/>
    <n v="0"/>
    <n v="9"/>
    <n v="94.3"/>
    <n v="86.4"/>
    <n v="3.03"/>
    <n v="1.39"/>
    <n v="0.55500000000000005"/>
    <n v="1.7490000000000001"/>
    <n v="-2.3290000000000002"/>
    <n v="5.8419999999999996"/>
    <n v="-7.59"/>
    <n v="7.07"/>
    <n v="23.8"/>
    <n v="30.8"/>
    <n v="5"/>
    <n v="226.84700000000001"/>
    <n v="2091.89"/>
    <s v="110428_153646"/>
  </r>
  <r>
    <x v="4"/>
    <s v="R"/>
    <s v="gid_2011_04_28_tbamlb_minmlb_1"/>
    <s v="Target Field"/>
    <s v="Tim Welke"/>
    <s v="tba"/>
    <s v="min"/>
    <n v="12"/>
    <x v="1"/>
    <s v="S"/>
    <n v="4"/>
    <n v="2"/>
    <x v="8"/>
    <n v="0.9"/>
    <s v="Groundout"/>
    <m/>
    <s v="Luke Hughes"/>
    <s v="R"/>
    <n v="1"/>
    <x v="0"/>
    <n v="2"/>
    <n v="0"/>
    <n v="1"/>
    <n v="0"/>
    <n v="9"/>
    <n v="94.7"/>
    <n v="87"/>
    <n v="3.12"/>
    <n v="1.48"/>
    <n v="-1.2E-2"/>
    <n v="1.9159999999999999"/>
    <n v="-2.5219999999999998"/>
    <n v="5.7770000000000001"/>
    <n v="-6.07"/>
    <n v="8.5500000000000007"/>
    <n v="23.8"/>
    <n v="29.4"/>
    <n v="4.2"/>
    <n v="215.23599999999999"/>
    <n v="2132.4699999999998"/>
    <s v="110428_153700"/>
  </r>
  <r>
    <x v="4"/>
    <s v="R"/>
    <s v="gid_2011_04_28_tbamlb_minmlb_1"/>
    <s v="Target Field"/>
    <s v="Tim Welke"/>
    <s v="tba"/>
    <s v="min"/>
    <n v="13"/>
    <x v="2"/>
    <s v="X"/>
    <n v="4"/>
    <n v="3"/>
    <x v="1"/>
    <n v="0.91500000000000004"/>
    <s v="Groundout"/>
    <s v="GB"/>
    <s v="Luke Hughes"/>
    <s v="R"/>
    <n v="1"/>
    <x v="1"/>
    <n v="2"/>
    <n v="0"/>
    <n v="1"/>
    <n v="0"/>
    <n v="9"/>
    <n v="80.900000000000006"/>
    <n v="75.099999999999994"/>
    <n v="3.25"/>
    <n v="1.41"/>
    <n v="-0.158"/>
    <n v="1.8160000000000001"/>
    <n v="-2.39"/>
    <n v="6.3220000000000001"/>
    <n v="5.52"/>
    <n v="-0.61"/>
    <n v="23.8"/>
    <n v="-14"/>
    <n v="9.9"/>
    <n v="84.177999999999997"/>
    <n v="962.24400000000003"/>
    <s v="110428_153716"/>
  </r>
  <r>
    <x v="4"/>
    <s v="R"/>
    <s v="gid_2011_04_29_anamlb_tbamlb_1"/>
    <s v="Tropicana Field"/>
    <s v="Tom Hallion"/>
    <s v="tba"/>
    <s v="ana"/>
    <n v="1"/>
    <x v="1"/>
    <s v="S"/>
    <n v="1"/>
    <n v="1"/>
    <x v="1"/>
    <n v="0.91700000000000004"/>
    <s v="Single"/>
    <m/>
    <s v="Howard Kendrick"/>
    <s v="R"/>
    <n v="0"/>
    <x v="0"/>
    <n v="1"/>
    <n v="1"/>
    <n v="1"/>
    <n v="0"/>
    <n v="7"/>
    <n v="84.5"/>
    <n v="78.400000000000006"/>
    <n v="3.36"/>
    <n v="1.34"/>
    <n v="0.23899999999999999"/>
    <n v="2.7360000000000002"/>
    <n v="-2.8250000000000002"/>
    <n v="5.9989999999999997"/>
    <n v="5.58"/>
    <n v="3.8"/>
    <n v="23.8"/>
    <n v="-19.899999999999999"/>
    <n v="7.4"/>
    <n v="124.61"/>
    <n v="1234.4100000000001"/>
    <s v="110429_212824"/>
  </r>
  <r>
    <x v="4"/>
    <s v="R"/>
    <s v="gid_2011_04_29_anamlb_tbamlb_1"/>
    <s v="Tropicana Field"/>
    <s v="Tom Hallion"/>
    <s v="tba"/>
    <s v="ana"/>
    <n v="2"/>
    <x v="4"/>
    <s v="S"/>
    <n v="1"/>
    <n v="2"/>
    <x v="1"/>
    <n v="0.91700000000000004"/>
    <s v="Single"/>
    <m/>
    <s v="Howard Kendrick"/>
    <s v="R"/>
    <n v="0"/>
    <x v="1"/>
    <n v="1"/>
    <n v="1"/>
    <n v="1"/>
    <n v="0"/>
    <n v="7"/>
    <n v="83.7"/>
    <n v="76.900000000000006"/>
    <n v="3.34"/>
    <n v="1.42"/>
    <n v="-5.1999999999999998E-2"/>
    <n v="2.0569999999999999"/>
    <n v="-2.758"/>
    <n v="5.9859999999999998"/>
    <n v="5.44"/>
    <n v="1.71"/>
    <n v="23.8"/>
    <n v="-16.8"/>
    <n v="8.5"/>
    <n v="107.875"/>
    <n v="1017.4"/>
    <s v="110429_212841"/>
  </r>
  <r>
    <x v="4"/>
    <s v="R"/>
    <s v="gid_2011_04_29_anamlb_tbamlb_1"/>
    <s v="Tropicana Field"/>
    <s v="Tom Hallion"/>
    <s v="tba"/>
    <s v="ana"/>
    <n v="3"/>
    <x v="3"/>
    <s v="X"/>
    <n v="1"/>
    <n v="3"/>
    <x v="1"/>
    <n v="0.91600000000000004"/>
    <s v="Single"/>
    <s v="GB"/>
    <s v="Howard Kendrick"/>
    <s v="R"/>
    <n v="0"/>
    <x v="2"/>
    <n v="1"/>
    <n v="1"/>
    <n v="1"/>
    <n v="0"/>
    <n v="7"/>
    <n v="81.400000000000006"/>
    <n v="75.3"/>
    <n v="3.34"/>
    <n v="1.42"/>
    <n v="0.22500000000000001"/>
    <n v="2.0310000000000001"/>
    <n v="-2.698"/>
    <n v="5.9989999999999997"/>
    <n v="5.57"/>
    <n v="-0.99"/>
    <n v="23.8"/>
    <n v="-14.6"/>
    <n v="10"/>
    <n v="80.429000000000002"/>
    <n v="982.44500000000005"/>
    <s v="110429_212902"/>
  </r>
  <r>
    <x v="4"/>
    <s v="R"/>
    <s v="gid_2011_04_29_anamlb_tbamlb_1"/>
    <s v="Tropicana Field"/>
    <s v="Tom Hallion"/>
    <s v="tba"/>
    <s v="ana"/>
    <n v="4"/>
    <x v="0"/>
    <s v="B"/>
    <n v="2"/>
    <n v="1"/>
    <x v="8"/>
    <n v="0.88400000000000001"/>
    <s v="Walk"/>
    <m/>
    <s v="Alberto Callaspo"/>
    <s v="L"/>
    <n v="0"/>
    <x v="0"/>
    <n v="1"/>
    <n v="1"/>
    <n v="1"/>
    <n v="1"/>
    <n v="7"/>
    <n v="93.9"/>
    <n v="85.3"/>
    <n v="3.06"/>
    <n v="1.42"/>
    <n v="-1.7130000000000001"/>
    <n v="2.4409999999999998"/>
    <n v="-2.7949999999999999"/>
    <n v="5.8540000000000001"/>
    <n v="-7.02"/>
    <n v="4.05"/>
    <n v="23.7"/>
    <n v="24.9"/>
    <n v="6.1"/>
    <n v="239.79599999999999"/>
    <n v="1612.82"/>
    <s v="110429_212952"/>
  </r>
  <r>
    <x v="4"/>
    <s v="R"/>
    <s v="gid_2011_04_29_anamlb_tbamlb_1"/>
    <s v="Tropicana Field"/>
    <s v="Tom Hallion"/>
    <s v="tba"/>
    <s v="ana"/>
    <n v="5"/>
    <x v="7"/>
    <s v="B"/>
    <n v="2"/>
    <n v="2"/>
    <x v="1"/>
    <n v="0.88600000000000001"/>
    <s v="Walk"/>
    <m/>
    <s v="Alberto Callaspo"/>
    <s v="L"/>
    <n v="1"/>
    <x v="0"/>
    <n v="1"/>
    <n v="1"/>
    <n v="1"/>
    <n v="1"/>
    <n v="7"/>
    <n v="86.9"/>
    <n v="80.2"/>
    <n v="3.01"/>
    <n v="1.52"/>
    <n v="1.2869999999999999"/>
    <n v="0.61499999999999999"/>
    <n v="-2.915"/>
    <n v="5.6829999999999998"/>
    <n v="0.09"/>
    <n v="2.14"/>
    <n v="23.8"/>
    <n v="-4.0999999999999996"/>
    <n v="7.6"/>
    <n v="177.721"/>
    <n v="405.44"/>
    <s v="110429_213008"/>
  </r>
  <r>
    <x v="4"/>
    <s v="R"/>
    <s v="gid_2011_04_29_anamlb_tbamlb_1"/>
    <s v="Tropicana Field"/>
    <s v="Tom Hallion"/>
    <s v="tba"/>
    <s v="ana"/>
    <n v="6"/>
    <x v="0"/>
    <s v="B"/>
    <n v="2"/>
    <n v="3"/>
    <x v="8"/>
    <n v="0.89400000000000002"/>
    <s v="Walk"/>
    <m/>
    <s v="Alberto Callaspo"/>
    <s v="L"/>
    <n v="2"/>
    <x v="0"/>
    <n v="1"/>
    <n v="1"/>
    <n v="1"/>
    <n v="1"/>
    <n v="7"/>
    <n v="93.8"/>
    <n v="85.6"/>
    <n v="3.14"/>
    <n v="1.54"/>
    <n v="-0.97199999999999998"/>
    <n v="5.2549999999999999"/>
    <n v="-2.8239999999999998"/>
    <n v="6.008"/>
    <n v="-3.93"/>
    <n v="8.83"/>
    <n v="23.7"/>
    <n v="21.4"/>
    <n v="3.5"/>
    <n v="203.87799999999999"/>
    <n v="1943.6"/>
    <s v="110429_213035"/>
  </r>
  <r>
    <x v="4"/>
    <s v="R"/>
    <s v="gid_2011_04_29_anamlb_tbamlb_1"/>
    <s v="Tropicana Field"/>
    <s v="Tom Hallion"/>
    <s v="tba"/>
    <s v="ana"/>
    <n v="7"/>
    <x v="0"/>
    <s v="B"/>
    <n v="2"/>
    <n v="4"/>
    <x v="8"/>
    <n v="0.90100000000000002"/>
    <s v="Walk"/>
    <m/>
    <s v="Alberto Callaspo"/>
    <s v="L"/>
    <n v="3"/>
    <x v="0"/>
    <n v="1"/>
    <n v="1"/>
    <n v="1"/>
    <n v="1"/>
    <n v="7"/>
    <n v="94.4"/>
    <n v="86.1"/>
    <n v="3.08"/>
    <n v="1.53"/>
    <n v="0.32200000000000001"/>
    <n v="1.069"/>
    <n v="-2.7149999999999999"/>
    <n v="5.7430000000000003"/>
    <n v="-8.16"/>
    <n v="6.89"/>
    <n v="23.7"/>
    <n v="31.2"/>
    <n v="5.3"/>
    <n v="229.67099999999999"/>
    <n v="2139.2800000000002"/>
    <s v="110429_213056"/>
  </r>
  <r>
    <x v="4"/>
    <s v="R"/>
    <s v="gid_2011_04_29_anamlb_tbamlb_1"/>
    <s v="Tropicana Field"/>
    <s v="Tom Hallion"/>
    <s v="tba"/>
    <s v="ana"/>
    <n v="8"/>
    <x v="1"/>
    <s v="S"/>
    <n v="3"/>
    <n v="1"/>
    <x v="8"/>
    <n v="0.88800000000000001"/>
    <s v="Forceout"/>
    <m/>
    <s v="Erick Aybar"/>
    <s v="L"/>
    <n v="0"/>
    <x v="0"/>
    <n v="1"/>
    <n v="1"/>
    <n v="1"/>
    <n v="1"/>
    <n v="7"/>
    <n v="94.6"/>
    <n v="86.5"/>
    <n v="3.26"/>
    <n v="1.52"/>
    <n v="-0.61299999999999999"/>
    <n v="2.524"/>
    <n v="-2.7559999999999998"/>
    <n v="5.7720000000000002"/>
    <n v="-3.52"/>
    <n v="4.88"/>
    <n v="23.7"/>
    <n v="12.1"/>
    <n v="5.2"/>
    <n v="215.61799999999999"/>
    <n v="1217.56"/>
    <s v="110429_213150"/>
  </r>
  <r>
    <x v="4"/>
    <s v="R"/>
    <s v="gid_2011_04_29_anamlb_tbamlb_1"/>
    <s v="Tropicana Field"/>
    <s v="Tom Hallion"/>
    <s v="tba"/>
    <s v="ana"/>
    <n v="9"/>
    <x v="1"/>
    <s v="S"/>
    <n v="3"/>
    <n v="2"/>
    <x v="8"/>
    <n v="0.89600000000000002"/>
    <s v="Forceout"/>
    <m/>
    <s v="Erick Aybar"/>
    <s v="L"/>
    <n v="0"/>
    <x v="1"/>
    <n v="1"/>
    <n v="1"/>
    <n v="1"/>
    <n v="1"/>
    <n v="7"/>
    <n v="95.1"/>
    <n v="86.6"/>
    <n v="3.3"/>
    <n v="1.64"/>
    <n v="-1.054"/>
    <n v="2.5009999999999999"/>
    <n v="-2.5630000000000002"/>
    <n v="5.9690000000000003"/>
    <n v="-4.07"/>
    <n v="7.54"/>
    <n v="23.7"/>
    <n v="18.899999999999999"/>
    <n v="4.2"/>
    <n v="208.26599999999999"/>
    <n v="1736.02"/>
    <s v="110429_213207"/>
  </r>
  <r>
    <x v="4"/>
    <s v="R"/>
    <s v="gid_2011_04_29_anamlb_tbamlb_1"/>
    <s v="Tropicana Field"/>
    <s v="Tom Hallion"/>
    <s v="tba"/>
    <s v="ana"/>
    <n v="10"/>
    <x v="4"/>
    <s v="S"/>
    <n v="3"/>
    <n v="3"/>
    <x v="8"/>
    <n v="0.90100000000000002"/>
    <s v="Forceout"/>
    <m/>
    <s v="Erick Aybar"/>
    <s v="L"/>
    <n v="0"/>
    <x v="2"/>
    <n v="1"/>
    <n v="1"/>
    <n v="1"/>
    <n v="1"/>
    <n v="7"/>
    <n v="94.4"/>
    <n v="86"/>
    <n v="3.14"/>
    <n v="1.25"/>
    <n v="0.377"/>
    <n v="3.2130000000000001"/>
    <n v="-2.5529999999999999"/>
    <n v="5.992"/>
    <n v="-5.0599999999999996"/>
    <n v="6.99"/>
    <n v="23.7"/>
    <n v="20.3"/>
    <n v="4.5"/>
    <n v="215.78800000000001"/>
    <n v="1735.95"/>
    <s v="110429_213227"/>
  </r>
  <r>
    <x v="4"/>
    <s v="R"/>
    <s v="gid_2011_04_29_anamlb_tbamlb_1"/>
    <s v="Tropicana Field"/>
    <s v="Tom Hallion"/>
    <s v="tba"/>
    <s v="ana"/>
    <n v="11"/>
    <x v="9"/>
    <s v="X"/>
    <n v="3"/>
    <n v="4"/>
    <x v="8"/>
    <n v="0.90500000000000003"/>
    <s v="Forceout"/>
    <m/>
    <s v="Erick Aybar"/>
    <s v="L"/>
    <n v="0"/>
    <x v="2"/>
    <n v="1"/>
    <n v="1"/>
    <n v="1"/>
    <n v="1"/>
    <n v="7"/>
    <n v="95.5"/>
    <n v="87.3"/>
    <n v="3.14"/>
    <n v="1.25"/>
    <n v="0.44600000000000001"/>
    <n v="2.3239999999999998"/>
    <n v="-2.496"/>
    <n v="5.9729999999999999"/>
    <n v="-4.7699999999999996"/>
    <n v="7.53"/>
    <n v="23.7"/>
    <n v="20.3"/>
    <n v="4.2"/>
    <n v="212.238"/>
    <n v="1818.98"/>
    <s v="110429_213249"/>
  </r>
  <r>
    <x v="4"/>
    <s v="R"/>
    <s v="gid_2011_04_29_anamlb_tbamlb_1"/>
    <s v="Tropicana Field"/>
    <s v="Tom Hallion"/>
    <s v="tba"/>
    <s v="ana"/>
    <n v="12"/>
    <x v="1"/>
    <s v="S"/>
    <n v="4"/>
    <n v="1"/>
    <x v="1"/>
    <n v="0.91400000000000003"/>
    <s v="Strikeout"/>
    <m/>
    <s v="Mark Trumbo"/>
    <s v="R"/>
    <n v="0"/>
    <x v="0"/>
    <n v="2"/>
    <n v="1"/>
    <n v="0"/>
    <n v="1"/>
    <n v="7"/>
    <n v="85.5"/>
    <n v="79.8"/>
    <n v="3.5"/>
    <n v="1.58"/>
    <n v="0.70599999999999996"/>
    <n v="2.4300000000000002"/>
    <n v="-2.6379999999999999"/>
    <n v="5.9390000000000001"/>
    <n v="3.32"/>
    <n v="4.16"/>
    <n v="23.9"/>
    <n v="-14"/>
    <n v="6.8"/>
    <n v="141.72800000000001"/>
    <n v="993.548"/>
    <s v="110429_213336"/>
  </r>
  <r>
    <x v="4"/>
    <s v="R"/>
    <s v="gid_2011_04_29_anamlb_tbamlb_1"/>
    <s v="Tropicana Field"/>
    <s v="Tom Hallion"/>
    <s v="tba"/>
    <s v="ana"/>
    <n v="13"/>
    <x v="1"/>
    <s v="S"/>
    <n v="4"/>
    <n v="2"/>
    <x v="8"/>
    <n v="0.91"/>
    <s v="Strikeout"/>
    <m/>
    <s v="Mark Trumbo"/>
    <s v="R"/>
    <n v="0"/>
    <x v="1"/>
    <n v="2"/>
    <n v="1"/>
    <n v="0"/>
    <n v="1"/>
    <n v="7"/>
    <n v="96.1"/>
    <n v="87.6"/>
    <n v="3.58"/>
    <n v="1.49"/>
    <n v="0.74399999999999999"/>
    <n v="2.64"/>
    <n v="-2.2879999999999998"/>
    <n v="6.0140000000000002"/>
    <n v="-6.4"/>
    <n v="8.19"/>
    <n v="23.7"/>
    <n v="30"/>
    <n v="4.2"/>
    <n v="217.87700000000001"/>
    <n v="2128.96"/>
    <s v="110429_213400"/>
  </r>
  <r>
    <x v="4"/>
    <s v="R"/>
    <s v="gid_2011_04_29_anamlb_tbamlb_1"/>
    <s v="Tropicana Field"/>
    <s v="Tom Hallion"/>
    <s v="tba"/>
    <s v="ana"/>
    <n v="14"/>
    <x v="6"/>
    <s v="S"/>
    <n v="4"/>
    <n v="3"/>
    <x v="8"/>
    <n v="0.90800000000000003"/>
    <s v="Strikeout"/>
    <m/>
    <s v="Mark Trumbo"/>
    <s v="R"/>
    <n v="0"/>
    <x v="2"/>
    <n v="2"/>
    <n v="1"/>
    <n v="1"/>
    <n v="1"/>
    <n v="7"/>
    <n v="96.1"/>
    <n v="87.9"/>
    <n v="3.55"/>
    <n v="1.7"/>
    <n v="-1.103"/>
    <n v="5.0030000000000001"/>
    <n v="-2.7210000000000001"/>
    <n v="5.9809999999999999"/>
    <n v="-4.66"/>
    <n v="7.38"/>
    <n v="23.7"/>
    <n v="24.5"/>
    <n v="3.9"/>
    <n v="212.17"/>
    <n v="1802.37"/>
    <s v="110429_213427"/>
  </r>
  <r>
    <x v="4"/>
    <s v="R"/>
    <s v="gid_2011_04_29_anamlb_tbamlb_1"/>
    <s v="Tropicana Field"/>
    <s v="Tom Hallion"/>
    <s v="tba"/>
    <s v="ana"/>
    <n v="15"/>
    <x v="1"/>
    <s v="S"/>
    <n v="5"/>
    <n v="1"/>
    <x v="8"/>
    <n v="0.89600000000000002"/>
    <s v="Groundout"/>
    <m/>
    <s v="Jeff Mathis"/>
    <s v="R"/>
    <n v="0"/>
    <x v="0"/>
    <n v="0"/>
    <n v="0"/>
    <n v="0"/>
    <n v="0"/>
    <n v="8"/>
    <n v="93.9"/>
    <n v="85.5"/>
    <n v="3.57"/>
    <n v="1.52"/>
    <n v="0.23200000000000001"/>
    <n v="2.2250000000000001"/>
    <n v="-2.4449999999999998"/>
    <n v="5.9450000000000003"/>
    <n v="-4.84"/>
    <n v="10.86"/>
    <n v="23.7"/>
    <n v="27.3"/>
    <n v="3.3"/>
    <n v="203.923"/>
    <n v="2376.5700000000002"/>
    <s v="110429_214641"/>
  </r>
  <r>
    <x v="4"/>
    <s v="R"/>
    <s v="gid_2011_04_29_anamlb_tbamlb_1"/>
    <s v="Tropicana Field"/>
    <s v="Tom Hallion"/>
    <s v="tba"/>
    <s v="ana"/>
    <n v="16"/>
    <x v="4"/>
    <s v="S"/>
    <n v="5"/>
    <n v="2"/>
    <x v="8"/>
    <n v="0.88800000000000001"/>
    <s v="Groundout"/>
    <m/>
    <s v="Jeff Mathis"/>
    <s v="R"/>
    <n v="0"/>
    <x v="1"/>
    <n v="0"/>
    <n v="0"/>
    <n v="0"/>
    <n v="0"/>
    <n v="8"/>
    <n v="93.9"/>
    <n v="85.4"/>
    <n v="3.47"/>
    <n v="1.64"/>
    <n v="0.17399999999999999"/>
    <n v="2.806"/>
    <n v="-2.202"/>
    <n v="6.0709999999999997"/>
    <n v="-2.31"/>
    <n v="10.31"/>
    <n v="23.7"/>
    <n v="10.4"/>
    <n v="3.1"/>
    <n v="192.59299999999999"/>
    <n v="2111.0100000000002"/>
    <s v="110429_214652"/>
  </r>
  <r>
    <x v="4"/>
    <s v="R"/>
    <s v="gid_2011_04_29_anamlb_tbamlb_1"/>
    <s v="Tropicana Field"/>
    <s v="Tom Hallion"/>
    <s v="tba"/>
    <s v="ana"/>
    <n v="17"/>
    <x v="0"/>
    <s v="B"/>
    <n v="5"/>
    <n v="3"/>
    <x v="8"/>
    <n v="0.90200000000000002"/>
    <s v="Groundout"/>
    <m/>
    <s v="Jeff Mathis"/>
    <s v="R"/>
    <n v="0"/>
    <x v="2"/>
    <n v="0"/>
    <n v="0"/>
    <n v="0"/>
    <n v="0"/>
    <n v="8"/>
    <n v="93.6"/>
    <n v="85.2"/>
    <n v="3.35"/>
    <n v="1.46"/>
    <n v="1.117"/>
    <n v="3.7909999999999999"/>
    <n v="-2.5150000000000001"/>
    <n v="5.8540000000000001"/>
    <n v="-6.15"/>
    <n v="7.74"/>
    <n v="23.7"/>
    <n v="25.5"/>
    <n v="4.4000000000000004"/>
    <n v="218.31800000000001"/>
    <n v="1969.79"/>
    <s v="110429_214712"/>
  </r>
  <r>
    <x v="4"/>
    <s v="R"/>
    <s v="gid_2011_04_29_anamlb_tbamlb_1"/>
    <s v="Tropicana Field"/>
    <s v="Tom Hallion"/>
    <s v="tba"/>
    <s v="ana"/>
    <n v="18"/>
    <x v="2"/>
    <s v="X"/>
    <n v="5"/>
    <n v="4"/>
    <x v="8"/>
    <n v="0.90700000000000003"/>
    <s v="Groundout"/>
    <s v="GB"/>
    <s v="Jeff Mathis"/>
    <s v="R"/>
    <n v="1"/>
    <x v="2"/>
    <n v="0"/>
    <n v="0"/>
    <n v="0"/>
    <n v="0"/>
    <n v="8"/>
    <n v="96.1"/>
    <n v="87.8"/>
    <n v="3.47"/>
    <n v="1.64"/>
    <n v="0.312"/>
    <n v="2.4500000000000002"/>
    <n v="-2.387"/>
    <n v="5.9850000000000003"/>
    <n v="-4.38"/>
    <n v="7.56"/>
    <n v="23.7"/>
    <n v="19.2"/>
    <n v="4.0999999999999996"/>
    <n v="209.999"/>
    <n v="1792.7"/>
    <s v="110429_214726"/>
  </r>
  <r>
    <x v="4"/>
    <s v="R"/>
    <s v="gid_2011_04_29_anamlb_tbamlb_1"/>
    <s v="Tropicana Field"/>
    <s v="Tom Hallion"/>
    <s v="tba"/>
    <s v="ana"/>
    <n v="19"/>
    <x v="6"/>
    <s v="S"/>
    <n v="6"/>
    <n v="1"/>
    <x v="8"/>
    <n v="0.90500000000000003"/>
    <s v="Flyout"/>
    <m/>
    <s v="Peter Bourjos"/>
    <s v="R"/>
    <n v="0"/>
    <x v="0"/>
    <n v="1"/>
    <n v="0"/>
    <n v="0"/>
    <n v="0"/>
    <n v="8"/>
    <n v="94.8"/>
    <n v="86.5"/>
    <n v="3.29"/>
    <n v="1.7"/>
    <n v="0.59099999999999997"/>
    <n v="3.2450000000000001"/>
    <n v="-2.4119999999999999"/>
    <n v="5.98"/>
    <n v="-4.04"/>
    <n v="11.2"/>
    <n v="23.7"/>
    <n v="25"/>
    <n v="2.8"/>
    <n v="199.77"/>
    <n v="2411.58"/>
    <s v="110429_214757"/>
  </r>
  <r>
    <x v="4"/>
    <s v="R"/>
    <s v="gid_2011_04_29_anamlb_tbamlb_1"/>
    <s v="Tropicana Field"/>
    <s v="Tom Hallion"/>
    <s v="tba"/>
    <s v="ana"/>
    <n v="20"/>
    <x v="6"/>
    <s v="S"/>
    <n v="6"/>
    <n v="2"/>
    <x v="8"/>
    <n v="0.90800000000000003"/>
    <s v="Flyout"/>
    <m/>
    <s v="Peter Bourjos"/>
    <s v="R"/>
    <n v="0"/>
    <x v="1"/>
    <n v="1"/>
    <n v="0"/>
    <n v="0"/>
    <n v="0"/>
    <n v="8"/>
    <n v="95.5"/>
    <n v="86.7"/>
    <n v="3.29"/>
    <n v="1.7"/>
    <n v="0.27300000000000002"/>
    <n v="3.6539999999999999"/>
    <n v="-2.2490000000000001"/>
    <n v="6.1390000000000002"/>
    <n v="-4.32"/>
    <n v="10.07"/>
    <n v="23.7"/>
    <n v="24.7"/>
    <n v="3.1"/>
    <n v="203.12299999999999"/>
    <n v="2223.4"/>
    <s v="110429_214809"/>
  </r>
  <r>
    <x v="4"/>
    <s v="R"/>
    <s v="gid_2011_04_29_anamlb_tbamlb_1"/>
    <s v="Tropicana Field"/>
    <s v="Tom Hallion"/>
    <s v="tba"/>
    <s v="ana"/>
    <n v="21"/>
    <x v="0"/>
    <s v="B"/>
    <n v="6"/>
    <n v="3"/>
    <x v="8"/>
    <n v="0.90900000000000003"/>
    <s v="Flyout"/>
    <m/>
    <s v="Peter Bourjos"/>
    <s v="R"/>
    <n v="0"/>
    <x v="2"/>
    <n v="1"/>
    <n v="0"/>
    <n v="0"/>
    <n v="0"/>
    <n v="8"/>
    <n v="95"/>
    <n v="86.1"/>
    <n v="3.43"/>
    <n v="1.66"/>
    <n v="1.3180000000000001"/>
    <n v="4.1189999999999998"/>
    <n v="-2.4609999999999999"/>
    <n v="5.86"/>
    <n v="-4.74"/>
    <n v="8.1300000000000008"/>
    <n v="23.7"/>
    <n v="19.8"/>
    <n v="3.8"/>
    <n v="210.113"/>
    <n v="1895.06"/>
    <s v="110429_214831"/>
  </r>
  <r>
    <x v="4"/>
    <s v="R"/>
    <s v="gid_2011_04_29_anamlb_tbamlb_1"/>
    <s v="Tropicana Field"/>
    <s v="Tom Hallion"/>
    <s v="tba"/>
    <s v="ana"/>
    <n v="22"/>
    <x v="2"/>
    <s v="X"/>
    <n v="6"/>
    <n v="4"/>
    <x v="8"/>
    <n v="0.90400000000000003"/>
    <s v="Flyout"/>
    <s v="FB"/>
    <s v="Peter Bourjos"/>
    <s v="R"/>
    <n v="1"/>
    <x v="2"/>
    <n v="1"/>
    <n v="0"/>
    <n v="0"/>
    <n v="0"/>
    <n v="8"/>
    <n v="95.2"/>
    <n v="86.6"/>
    <n v="3.29"/>
    <n v="1.7"/>
    <n v="0.24299999999999999"/>
    <n v="2.9820000000000002"/>
    <n v="-2.3220000000000001"/>
    <n v="6.0819999999999999"/>
    <n v="-3.8"/>
    <n v="9.74"/>
    <n v="23.7"/>
    <n v="19.8"/>
    <n v="3.3"/>
    <n v="201.24600000000001"/>
    <n v="2118.34"/>
    <s v="110429_214845"/>
  </r>
  <r>
    <x v="4"/>
    <s v="R"/>
    <s v="gid_2011_04_29_anamlb_tbamlb_1"/>
    <s v="Tropicana Field"/>
    <s v="Tom Hallion"/>
    <s v="tba"/>
    <s v="ana"/>
    <n v="23"/>
    <x v="1"/>
    <s v="S"/>
    <n v="7"/>
    <n v="1"/>
    <x v="1"/>
    <n v="0.89800000000000002"/>
    <s v="Double"/>
    <m/>
    <s v="Bobby Abreu"/>
    <s v="L"/>
    <n v="0"/>
    <x v="0"/>
    <n v="2"/>
    <n v="0"/>
    <n v="0"/>
    <n v="0"/>
    <n v="8"/>
    <n v="87.8"/>
    <n v="81"/>
    <n v="3.22"/>
    <n v="1.57"/>
    <n v="0.17699999999999999"/>
    <n v="2.54"/>
    <n v="-2.786"/>
    <n v="5.9950000000000001"/>
    <n v="3.91"/>
    <n v="4.75"/>
    <n v="23.8"/>
    <n v="-17.2"/>
    <n v="6.4"/>
    <n v="140.822"/>
    <n v="1162.92"/>
    <s v="110429_214926"/>
  </r>
  <r>
    <x v="4"/>
    <s v="R"/>
    <s v="gid_2011_04_29_anamlb_tbamlb_1"/>
    <s v="Tropicana Field"/>
    <s v="Tom Hallion"/>
    <s v="tba"/>
    <s v="ana"/>
    <n v="24"/>
    <x v="0"/>
    <s v="B"/>
    <n v="7"/>
    <n v="2"/>
    <x v="8"/>
    <n v="0.90100000000000002"/>
    <s v="Double"/>
    <m/>
    <s v="Bobby Abreu"/>
    <s v="L"/>
    <n v="0"/>
    <x v="1"/>
    <n v="2"/>
    <n v="0"/>
    <n v="0"/>
    <n v="0"/>
    <n v="8"/>
    <n v="95.7"/>
    <n v="86.9"/>
    <n v="3.25"/>
    <n v="1.65"/>
    <n v="-1.3440000000000001"/>
    <n v="2.6"/>
    <n v="-2.61"/>
    <n v="5.9809999999999999"/>
    <n v="-4.25"/>
    <n v="7.97"/>
    <n v="23.7"/>
    <n v="21.3"/>
    <n v="4"/>
    <n v="207.946"/>
    <n v="1837.18"/>
    <s v="110429_214943"/>
  </r>
  <r>
    <x v="4"/>
    <s v="R"/>
    <s v="gid_2011_04_29_anamlb_tbamlb_1"/>
    <s v="Tropicana Field"/>
    <s v="Tom Hallion"/>
    <s v="tba"/>
    <s v="ana"/>
    <n v="25"/>
    <x v="6"/>
    <s v="S"/>
    <n v="7"/>
    <n v="3"/>
    <x v="1"/>
    <n v="0.90900000000000003"/>
    <s v="Double"/>
    <m/>
    <s v="Bobby Abreu"/>
    <s v="L"/>
    <n v="1"/>
    <x v="1"/>
    <n v="2"/>
    <n v="0"/>
    <n v="0"/>
    <n v="0"/>
    <n v="8"/>
    <n v="86.1"/>
    <n v="79"/>
    <n v="3.37"/>
    <n v="1.69"/>
    <n v="-0.47899999999999998"/>
    <n v="2.871"/>
    <n v="-2.798"/>
    <n v="6.0259999999999998"/>
    <n v="3.08"/>
    <n v="3.31"/>
    <n v="23.8"/>
    <n v="-12.1"/>
    <n v="7.1"/>
    <n v="137.5"/>
    <n v="835.68399999999997"/>
    <s v="110429_214958"/>
  </r>
  <r>
    <x v="4"/>
    <s v="R"/>
    <s v="gid_2011_04_29_anamlb_tbamlb_1"/>
    <s v="Tropicana Field"/>
    <s v="Tom Hallion"/>
    <s v="tba"/>
    <s v="ana"/>
    <n v="26"/>
    <x v="0"/>
    <s v="B"/>
    <n v="7"/>
    <n v="4"/>
    <x v="8"/>
    <n v="0.89700000000000002"/>
    <s v="Double"/>
    <m/>
    <s v="Bobby Abreu"/>
    <s v="L"/>
    <n v="1"/>
    <x v="2"/>
    <n v="2"/>
    <n v="0"/>
    <n v="0"/>
    <n v="0"/>
    <n v="8"/>
    <n v="95.6"/>
    <n v="86.7"/>
    <n v="3.36"/>
    <n v="1.79"/>
    <n v="-1.5129999999999999"/>
    <n v="2.8639999999999999"/>
    <n v="-2.6070000000000002"/>
    <n v="6.0940000000000003"/>
    <n v="-2.08"/>
    <n v="9.64"/>
    <n v="23.7"/>
    <n v="11.7"/>
    <n v="3.2"/>
    <n v="192.13900000000001"/>
    <n v="2000.87"/>
    <s v="110429_215019"/>
  </r>
  <r>
    <x v="4"/>
    <s v="R"/>
    <s v="gid_2011_04_29_anamlb_tbamlb_1"/>
    <s v="Tropicana Field"/>
    <s v="Tom Hallion"/>
    <s v="tba"/>
    <s v="ana"/>
    <n v="27"/>
    <x v="4"/>
    <s v="S"/>
    <n v="7"/>
    <n v="5"/>
    <x v="8"/>
    <n v="0.90600000000000003"/>
    <s v="Double"/>
    <m/>
    <s v="Bobby Abreu"/>
    <s v="L"/>
    <n v="2"/>
    <x v="2"/>
    <n v="2"/>
    <n v="0"/>
    <n v="0"/>
    <n v="0"/>
    <n v="8"/>
    <n v="95.3"/>
    <n v="86.4"/>
    <n v="3.37"/>
    <n v="1.69"/>
    <n v="-2.1000000000000001E-2"/>
    <n v="2.585"/>
    <n v="-2.4620000000000002"/>
    <n v="5.8869999999999996"/>
    <n v="-5.27"/>
    <n v="8.73"/>
    <n v="23.7"/>
    <n v="25.5"/>
    <n v="3.9"/>
    <n v="211.03"/>
    <n v="2058.83"/>
    <s v="110429_215036"/>
  </r>
  <r>
    <x v="4"/>
    <s v="R"/>
    <s v="gid_2011_04_29_anamlb_tbamlb_1"/>
    <s v="Tropicana Field"/>
    <s v="Tom Hallion"/>
    <s v="tba"/>
    <s v="ana"/>
    <n v="28"/>
    <x v="3"/>
    <s v="X"/>
    <n v="7"/>
    <n v="6"/>
    <x v="8"/>
    <n v="0.90400000000000003"/>
    <s v="Double"/>
    <s v="LD"/>
    <s v="Bobby Abreu"/>
    <s v="L"/>
    <n v="2"/>
    <x v="2"/>
    <n v="2"/>
    <n v="0"/>
    <n v="0"/>
    <n v="0"/>
    <n v="8"/>
    <n v="95.9"/>
    <n v="87.9"/>
    <n v="3.37"/>
    <n v="1.69"/>
    <n v="0.245"/>
    <n v="2.5859999999999999"/>
    <n v="-2.226"/>
    <n v="6.0439999999999996"/>
    <n v="-2.5099999999999998"/>
    <n v="10.4"/>
    <n v="23.8"/>
    <n v="13.6"/>
    <n v="2.8"/>
    <n v="193.506"/>
    <n v="2201.6999999999998"/>
    <s v="110429_215056"/>
  </r>
  <r>
    <x v="4"/>
    <s v="R"/>
    <s v="gid_2011_04_29_anamlb_tbamlb_1"/>
    <s v="Tropicana Field"/>
    <s v="Tom Hallion"/>
    <s v="tba"/>
    <s v="ana"/>
    <n v="29"/>
    <x v="1"/>
    <s v="S"/>
    <n v="8"/>
    <n v="1"/>
    <x v="1"/>
    <n v="0.91100000000000003"/>
    <s v="Walk"/>
    <m/>
    <s v="Torii Hunter"/>
    <s v="R"/>
    <n v="0"/>
    <x v="0"/>
    <n v="2"/>
    <n v="0"/>
    <n v="1"/>
    <n v="0"/>
    <n v="8"/>
    <n v="86.6"/>
    <n v="80"/>
    <n v="3.47"/>
    <n v="1.51"/>
    <n v="0.58099999999999996"/>
    <n v="2.5470000000000002"/>
    <n v="-2.5649999999999999"/>
    <n v="6.0659999999999998"/>
    <n v="3.93"/>
    <n v="3.63"/>
    <n v="23.8"/>
    <n v="-15.8"/>
    <n v="7"/>
    <n v="133.07499999999999"/>
    <n v="999.46500000000003"/>
    <s v="110429_215151"/>
  </r>
  <r>
    <x v="4"/>
    <s v="R"/>
    <s v="gid_2011_04_29_anamlb_tbamlb_1"/>
    <s v="Tropicana Field"/>
    <s v="Tom Hallion"/>
    <s v="tba"/>
    <s v="ana"/>
    <n v="30"/>
    <x v="0"/>
    <s v="B"/>
    <n v="8"/>
    <n v="2"/>
    <x v="8"/>
    <n v="0.90300000000000002"/>
    <s v="Walk"/>
    <m/>
    <s v="Torii Hunter"/>
    <s v="R"/>
    <n v="0"/>
    <x v="1"/>
    <n v="2"/>
    <n v="0"/>
    <n v="1"/>
    <n v="0"/>
    <n v="8"/>
    <n v="95.1"/>
    <n v="86.7"/>
    <n v="3.42"/>
    <n v="1.55"/>
    <n v="0.73699999999999999"/>
    <n v="3.2759999999999998"/>
    <n v="-2.456"/>
    <n v="6.0449999999999999"/>
    <n v="-2.81"/>
    <n v="9.18"/>
    <n v="23.7"/>
    <n v="11.3"/>
    <n v="3.3"/>
    <n v="196.96299999999999"/>
    <n v="1947.68"/>
    <s v="110429_215208"/>
  </r>
  <r>
    <x v="4"/>
    <s v="R"/>
    <s v="gid_2011_04_29_anamlb_tbamlb_1"/>
    <s v="Tropicana Field"/>
    <s v="Tom Hallion"/>
    <s v="tba"/>
    <s v="ana"/>
    <n v="31"/>
    <x v="4"/>
    <s v="S"/>
    <n v="8"/>
    <n v="3"/>
    <x v="8"/>
    <n v="0.9"/>
    <s v="Walk"/>
    <m/>
    <s v="Torii Hunter"/>
    <s v="R"/>
    <n v="1"/>
    <x v="1"/>
    <n v="2"/>
    <n v="0"/>
    <n v="1"/>
    <n v="0"/>
    <n v="8"/>
    <n v="94.8"/>
    <n v="85.9"/>
    <n v="3.46"/>
    <n v="1.59"/>
    <n v="-0.155"/>
    <n v="3.6659999999999999"/>
    <n v="-2.2989999999999999"/>
    <n v="6.0519999999999996"/>
    <n v="-3.05"/>
    <n v="9.19"/>
    <n v="23.7"/>
    <n v="14.8"/>
    <n v="3.4"/>
    <n v="198.309"/>
    <n v="1948.18"/>
    <s v="110429_215226"/>
  </r>
  <r>
    <x v="4"/>
    <s v="R"/>
    <s v="gid_2011_04_29_anamlb_tbamlb_1"/>
    <s v="Tropicana Field"/>
    <s v="Tom Hallion"/>
    <s v="tba"/>
    <s v="ana"/>
    <n v="32"/>
    <x v="0"/>
    <s v="B"/>
    <n v="8"/>
    <n v="4"/>
    <x v="1"/>
    <n v="0.91300000000000003"/>
    <s v="Walk"/>
    <m/>
    <s v="Torii Hunter"/>
    <s v="R"/>
    <n v="1"/>
    <x v="2"/>
    <n v="2"/>
    <n v="0"/>
    <n v="1"/>
    <n v="0"/>
    <n v="8"/>
    <n v="87.1"/>
    <n v="80.7"/>
    <n v="3.43"/>
    <n v="1.46"/>
    <n v="0.96899999999999997"/>
    <n v="1.5189999999999999"/>
    <n v="-2.6030000000000002"/>
    <n v="6.0010000000000003"/>
    <n v="4.55"/>
    <n v="2.19"/>
    <n v="23.8"/>
    <n v="-16.600000000000001"/>
    <n v="7.7"/>
    <n v="116.137"/>
    <n v="945.72"/>
    <s v="110429_215249"/>
  </r>
  <r>
    <x v="4"/>
    <s v="R"/>
    <s v="gid_2011_04_29_anamlb_tbamlb_1"/>
    <s v="Tropicana Field"/>
    <s v="Tom Hallion"/>
    <s v="tba"/>
    <s v="ana"/>
    <n v="33"/>
    <x v="0"/>
    <s v="B"/>
    <n v="8"/>
    <n v="5"/>
    <x v="8"/>
    <n v="0.91"/>
    <s v="Walk"/>
    <m/>
    <s v="Torii Hunter"/>
    <s v="R"/>
    <n v="2"/>
    <x v="2"/>
    <n v="2"/>
    <n v="0"/>
    <n v="1"/>
    <n v="0"/>
    <n v="8"/>
    <n v="95.9"/>
    <n v="86.9"/>
    <n v="3.47"/>
    <n v="1.61"/>
    <n v="0.72499999999999998"/>
    <n v="3.5649999999999999"/>
    <n v="-2.355"/>
    <n v="6.0460000000000003"/>
    <n v="-4.29"/>
    <n v="9.83"/>
    <n v="23.7"/>
    <n v="22.6"/>
    <n v="3.2"/>
    <n v="203.48"/>
    <n v="2180.6"/>
    <s v="110429_215311"/>
  </r>
  <r>
    <x v="4"/>
    <s v="R"/>
    <s v="gid_2011_04_29_anamlb_tbamlb_1"/>
    <s v="Tropicana Field"/>
    <s v="Tom Hallion"/>
    <s v="tba"/>
    <s v="ana"/>
    <n v="34"/>
    <x v="7"/>
    <s v="B"/>
    <n v="8"/>
    <n v="6"/>
    <x v="1"/>
    <n v="0.91100000000000003"/>
    <s v="Walk"/>
    <m/>
    <s v="Torii Hunter"/>
    <s v="R"/>
    <n v="3"/>
    <x v="2"/>
    <n v="2"/>
    <n v="0"/>
    <n v="1"/>
    <n v="0"/>
    <n v="8"/>
    <n v="87.5"/>
    <n v="81.3"/>
    <n v="3.48"/>
    <n v="1.52"/>
    <n v="1.2669999999999999"/>
    <n v="-1.2E-2"/>
    <n v="-2.6230000000000002"/>
    <n v="5.7549999999999999"/>
    <n v="3.82"/>
    <n v="3.29"/>
    <n v="23.8"/>
    <n v="-15.4"/>
    <n v="7.3"/>
    <n v="131.06"/>
    <n v="949.82299999999998"/>
    <s v="110429_215346"/>
  </r>
  <r>
    <x v="4"/>
    <s v="R"/>
    <s v="gid_2011_04_29_anamlb_tbamlb_1"/>
    <s v="Tropicana Field"/>
    <s v="Tom Hallion"/>
    <s v="tba"/>
    <s v="ana"/>
    <n v="35"/>
    <x v="0"/>
    <s v="B"/>
    <n v="9"/>
    <n v="1"/>
    <x v="8"/>
    <n v="0.89900000000000002"/>
    <s v="Forceout"/>
    <m/>
    <s v="Vernon Wells"/>
    <s v="R"/>
    <n v="0"/>
    <x v="0"/>
    <n v="2"/>
    <n v="1"/>
    <n v="1"/>
    <n v="0"/>
    <n v="8"/>
    <n v="94.6"/>
    <n v="86.8"/>
    <n v="3.28"/>
    <n v="1.46"/>
    <n v="3.3000000000000002E-2"/>
    <n v="3.5049999999999999"/>
    <n v="-2.4809999999999999"/>
    <n v="5.9770000000000003"/>
    <n v="-3.89"/>
    <n v="8.93"/>
    <n v="23.8"/>
    <n v="19.8"/>
    <n v="3.5"/>
    <n v="203.44"/>
    <n v="1981.46"/>
    <s v="110429_215507"/>
  </r>
  <r>
    <x v="4"/>
    <s v="R"/>
    <s v="gid_2011_04_29_anamlb_tbamlb_1"/>
    <s v="Tropicana Field"/>
    <s v="Tom Hallion"/>
    <s v="tba"/>
    <s v="ana"/>
    <n v="36"/>
    <x v="1"/>
    <s v="S"/>
    <n v="9"/>
    <n v="2"/>
    <x v="1"/>
    <n v="0.91800000000000004"/>
    <s v="Forceout"/>
    <m/>
    <s v="Vernon Wells"/>
    <s v="R"/>
    <n v="1"/>
    <x v="0"/>
    <n v="2"/>
    <n v="1"/>
    <n v="1"/>
    <n v="0"/>
    <n v="8"/>
    <n v="84.6"/>
    <n v="77.900000000000006"/>
    <n v="3.25"/>
    <n v="1.39"/>
    <n v="0.503"/>
    <n v="2.2759999999999998"/>
    <n v="-2.7839999999999998"/>
    <n v="5.9370000000000003"/>
    <n v="6.17"/>
    <n v="2.16"/>
    <n v="23.8"/>
    <n v="-19.899999999999999"/>
    <n v="8.3000000000000007"/>
    <n v="109.652"/>
    <n v="1182.1600000000001"/>
    <s v="110429_215523"/>
  </r>
  <r>
    <x v="4"/>
    <s v="R"/>
    <s v="gid_2011_04_29_anamlb_tbamlb_1"/>
    <s v="Tropicana Field"/>
    <s v="Tom Hallion"/>
    <s v="tba"/>
    <s v="ana"/>
    <n v="37"/>
    <x v="4"/>
    <s v="S"/>
    <n v="9"/>
    <n v="3"/>
    <x v="1"/>
    <n v="0.91500000000000004"/>
    <s v="Forceout"/>
    <m/>
    <s v="Vernon Wells"/>
    <s v="R"/>
    <n v="1"/>
    <x v="1"/>
    <n v="2"/>
    <n v="1"/>
    <n v="1"/>
    <n v="0"/>
    <n v="8"/>
    <n v="84.5"/>
    <n v="77.8"/>
    <n v="3.22"/>
    <n v="1.58"/>
    <n v="0.23100000000000001"/>
    <n v="1.6879999999999999"/>
    <n v="-2.661"/>
    <n v="5.9969999999999999"/>
    <n v="2.99"/>
    <n v="2.78"/>
    <n v="23.8"/>
    <n v="-11.3"/>
    <n v="7.8"/>
    <n v="133.38"/>
    <n v="741.78200000000004"/>
    <s v="110429_215540"/>
  </r>
  <r>
    <x v="4"/>
    <s v="R"/>
    <s v="gid_2011_04_29_anamlb_tbamlb_1"/>
    <s v="Tropicana Field"/>
    <s v="Tom Hallion"/>
    <s v="tba"/>
    <s v="ana"/>
    <n v="38"/>
    <x v="0"/>
    <s v="B"/>
    <n v="9"/>
    <n v="4"/>
    <x v="8"/>
    <n v="0.90500000000000003"/>
    <s v="Forceout"/>
    <m/>
    <s v="Vernon Wells"/>
    <s v="R"/>
    <n v="1"/>
    <x v="2"/>
    <n v="2"/>
    <n v="1"/>
    <n v="1"/>
    <n v="0"/>
    <n v="8"/>
    <n v="94.7"/>
    <n v="85.7"/>
    <n v="3.21"/>
    <n v="1.35"/>
    <n v="0.503"/>
    <n v="4.2290000000000001"/>
    <n v="-2.5539999999999998"/>
    <n v="6.0250000000000004"/>
    <n v="-3.58"/>
    <n v="10.050000000000001"/>
    <n v="23.7"/>
    <n v="17.899999999999999"/>
    <n v="3"/>
    <n v="199.529"/>
    <n v="2140.8200000000002"/>
    <s v="110429_215622"/>
  </r>
  <r>
    <x v="4"/>
    <s v="R"/>
    <s v="gid_2011_04_29_anamlb_tbamlb_1"/>
    <s v="Tropicana Field"/>
    <s v="Tom Hallion"/>
    <s v="tba"/>
    <s v="ana"/>
    <n v="39"/>
    <x v="2"/>
    <s v="X"/>
    <n v="9"/>
    <n v="5"/>
    <x v="8"/>
    <n v="0.90300000000000002"/>
    <s v="Forceout"/>
    <s v="GB"/>
    <s v="Vernon Wells"/>
    <s v="R"/>
    <n v="2"/>
    <x v="2"/>
    <n v="2"/>
    <n v="1"/>
    <n v="1"/>
    <n v="0"/>
    <n v="8"/>
    <n v="95"/>
    <n v="86.1"/>
    <n v="3.22"/>
    <n v="1.58"/>
    <n v="0.27300000000000002"/>
    <n v="2.97"/>
    <n v="-2.339"/>
    <n v="6.032"/>
    <n v="-2.76"/>
    <n v="10.44"/>
    <n v="23.7"/>
    <n v="13.4"/>
    <n v="3"/>
    <n v="194.78"/>
    <n v="2173.42"/>
    <s v="110429_215638"/>
  </r>
  <r>
    <x v="4"/>
    <s v="R"/>
    <s v="gid_2011_05_04_tormlb_tbamlb_1"/>
    <s v="Tropicana Field"/>
    <s v="Chad Fairchild"/>
    <s v="tba"/>
    <s v="tor"/>
    <n v="1"/>
    <x v="0"/>
    <s v="B"/>
    <n v="1"/>
    <n v="1"/>
    <x v="8"/>
    <n v="0.874"/>
    <s v="Strikeout"/>
    <m/>
    <s v="David Cooper"/>
    <s v="L"/>
    <n v="0"/>
    <x v="0"/>
    <n v="0"/>
    <n v="0"/>
    <n v="0"/>
    <n v="0"/>
    <n v="9"/>
    <n v="93.7"/>
    <n v="85.9"/>
    <n v="3.65"/>
    <n v="1.7"/>
    <n v="-2.1560000000000001"/>
    <n v="5.1779999999999999"/>
    <n v="-2.6030000000000002"/>
    <n v="6.2649999999999997"/>
    <n v="-2.9"/>
    <n v="8.44"/>
    <n v="23.8"/>
    <n v="17.399999999999999"/>
    <n v="3.6"/>
    <n v="198.86199999999999"/>
    <n v="1801.58"/>
    <s v="110504_211536"/>
  </r>
  <r>
    <x v="4"/>
    <s v="R"/>
    <s v="gid_2011_05_04_tormlb_tbamlb_1"/>
    <s v="Tropicana Field"/>
    <s v="Chad Fairchild"/>
    <s v="tba"/>
    <s v="tor"/>
    <n v="2"/>
    <x v="4"/>
    <s v="S"/>
    <n v="1"/>
    <n v="2"/>
    <x v="8"/>
    <n v="0.89200000000000002"/>
    <s v="Strikeout"/>
    <m/>
    <s v="David Cooper"/>
    <s v="L"/>
    <n v="1"/>
    <x v="0"/>
    <n v="0"/>
    <n v="0"/>
    <n v="0"/>
    <n v="0"/>
    <n v="9"/>
    <n v="93.8"/>
    <n v="85.7"/>
    <n v="3.43"/>
    <n v="1.63"/>
    <n v="2.4E-2"/>
    <n v="3.0659999999999998"/>
    <n v="-2.5310000000000001"/>
    <n v="6.0060000000000002"/>
    <n v="-2.96"/>
    <n v="11.43"/>
    <n v="23.7"/>
    <n v="17.5"/>
    <n v="2.7"/>
    <n v="194.49600000000001"/>
    <n v="2368.06"/>
    <s v="110504_211548"/>
  </r>
  <r>
    <x v="4"/>
    <s v="R"/>
    <s v="gid_2011_05_04_tormlb_tbamlb_1"/>
    <s v="Tropicana Field"/>
    <s v="Chad Fairchild"/>
    <s v="tba"/>
    <s v="tor"/>
    <n v="3"/>
    <x v="4"/>
    <s v="S"/>
    <n v="1"/>
    <n v="3"/>
    <x v="8"/>
    <n v="0.89700000000000002"/>
    <s v="Strikeout"/>
    <m/>
    <s v="David Cooper"/>
    <s v="L"/>
    <n v="1"/>
    <x v="1"/>
    <n v="0"/>
    <n v="0"/>
    <n v="0"/>
    <n v="0"/>
    <n v="9"/>
    <n v="94.4"/>
    <n v="85.9"/>
    <n v="3.43"/>
    <n v="1.63"/>
    <n v="-0.434"/>
    <n v="2.302"/>
    <n v="-2.4950000000000001"/>
    <n v="5.9"/>
    <n v="-5.19"/>
    <n v="9.4700000000000006"/>
    <n v="23.7"/>
    <n v="27.1"/>
    <n v="3.8"/>
    <n v="208.61799999999999"/>
    <n v="2167.54"/>
    <s v="110504_211606"/>
  </r>
  <r>
    <x v="4"/>
    <s v="R"/>
    <s v="gid_2011_05_04_tormlb_tbamlb_1"/>
    <s v="Tropicana Field"/>
    <s v="Chad Fairchild"/>
    <s v="tba"/>
    <s v="tor"/>
    <n v="4"/>
    <x v="0"/>
    <s v="B"/>
    <n v="1"/>
    <n v="4"/>
    <x v="8"/>
    <n v="0.89100000000000001"/>
    <s v="Strikeout"/>
    <m/>
    <s v="David Cooper"/>
    <s v="L"/>
    <n v="1"/>
    <x v="2"/>
    <n v="0"/>
    <n v="0"/>
    <n v="0"/>
    <n v="0"/>
    <n v="9"/>
    <n v="94.5"/>
    <n v="86.2"/>
    <n v="3.6"/>
    <n v="1.63"/>
    <n v="-1.583"/>
    <n v="4.3550000000000004"/>
    <n v="-2.7090000000000001"/>
    <n v="6.0629999999999997"/>
    <n v="-3.29"/>
    <n v="7.1"/>
    <n v="23.7"/>
    <n v="15.8"/>
    <n v="4.0999999999999996"/>
    <n v="204.76400000000001"/>
    <n v="1583.22"/>
    <s v="110504_211625"/>
  </r>
  <r>
    <x v="4"/>
    <s v="R"/>
    <s v="gid_2011_05_04_tormlb_tbamlb_1"/>
    <s v="Tropicana Field"/>
    <s v="Chad Fairchild"/>
    <s v="tba"/>
    <s v="tor"/>
    <n v="5"/>
    <x v="1"/>
    <s v="S"/>
    <n v="1"/>
    <n v="5"/>
    <x v="1"/>
    <n v="0.91500000000000004"/>
    <s v="Strikeout"/>
    <m/>
    <s v="David Cooper"/>
    <s v="L"/>
    <n v="2"/>
    <x v="2"/>
    <n v="0"/>
    <n v="0"/>
    <n v="0"/>
    <n v="0"/>
    <n v="9"/>
    <n v="85.1"/>
    <n v="78.8"/>
    <n v="3.51"/>
    <n v="1.63"/>
    <n v="-0.44"/>
    <n v="3.3109999999999999"/>
    <n v="-2.7160000000000002"/>
    <n v="6.02"/>
    <n v="3.81"/>
    <n v="2.4700000000000002"/>
    <n v="23.8"/>
    <n v="-13.5"/>
    <n v="7.5"/>
    <n v="123.446"/>
    <n v="837.75699999999995"/>
    <s v="110504_211640"/>
  </r>
  <r>
    <x v="4"/>
    <s v="R"/>
    <s v="gid_2011_05_04_tormlb_tbamlb_1"/>
    <s v="Tropicana Field"/>
    <s v="Chad Fairchild"/>
    <s v="tba"/>
    <s v="tor"/>
    <n v="6"/>
    <x v="0"/>
    <s v="B"/>
    <n v="2"/>
    <n v="1"/>
    <x v="8"/>
    <n v="0.90800000000000003"/>
    <s v="Strikeout"/>
    <m/>
    <s v="Jose Molina"/>
    <s v="R"/>
    <n v="0"/>
    <x v="0"/>
    <n v="1"/>
    <n v="0"/>
    <n v="0"/>
    <n v="0"/>
    <n v="9"/>
    <n v="95.9"/>
    <n v="87.4"/>
    <n v="3.78"/>
    <n v="1.74"/>
    <n v="0.91800000000000004"/>
    <n v="3.7040000000000002"/>
    <n v="-2.274"/>
    <n v="6.0869999999999997"/>
    <n v="-2.96"/>
    <n v="8.68"/>
    <n v="23.7"/>
    <n v="12.1"/>
    <n v="3.4"/>
    <n v="198.767"/>
    <n v="1876.13"/>
    <s v="110504_211711"/>
  </r>
  <r>
    <x v="4"/>
    <s v="R"/>
    <s v="gid_2011_05_04_tormlb_tbamlb_1"/>
    <s v="Tropicana Field"/>
    <s v="Chad Fairchild"/>
    <s v="tba"/>
    <s v="tor"/>
    <n v="7"/>
    <x v="1"/>
    <s v="S"/>
    <n v="2"/>
    <n v="2"/>
    <x v="8"/>
    <n v="0.90100000000000002"/>
    <s v="Strikeout"/>
    <m/>
    <s v="Jose Molina"/>
    <s v="R"/>
    <n v="1"/>
    <x v="0"/>
    <n v="1"/>
    <n v="0"/>
    <n v="0"/>
    <n v="0"/>
    <n v="9"/>
    <n v="94.9"/>
    <n v="86.8"/>
    <n v="3.72"/>
    <n v="1.74"/>
    <n v="-0.18"/>
    <n v="3.2160000000000002"/>
    <n v="-2.294"/>
    <n v="5.9489999999999998"/>
    <n v="-4.5"/>
    <n v="9.11"/>
    <n v="23.7"/>
    <n v="24.2"/>
    <n v="3.6"/>
    <n v="206.17599999999999"/>
    <n v="2064.9299999999998"/>
    <s v="110504_211723"/>
  </r>
  <r>
    <x v="4"/>
    <s v="R"/>
    <s v="gid_2011_05_04_tormlb_tbamlb_1"/>
    <s v="Tropicana Field"/>
    <s v="Chad Fairchild"/>
    <s v="tba"/>
    <s v="tor"/>
    <n v="8"/>
    <x v="4"/>
    <s v="S"/>
    <n v="2"/>
    <n v="3"/>
    <x v="8"/>
    <n v="0.89100000000000001"/>
    <s v="Strikeout"/>
    <m/>
    <s v="Jose Molina"/>
    <s v="R"/>
    <n v="1"/>
    <x v="1"/>
    <n v="1"/>
    <n v="0"/>
    <n v="0"/>
    <n v="0"/>
    <n v="9"/>
    <n v="94"/>
    <n v="86.2"/>
    <n v="3.45"/>
    <n v="1.74"/>
    <n v="-8.2000000000000003E-2"/>
    <n v="3.056"/>
    <n v="-2.2080000000000002"/>
    <n v="6.016"/>
    <n v="-3.77"/>
    <n v="10.050000000000001"/>
    <n v="23.8"/>
    <n v="21.6"/>
    <n v="3.2"/>
    <n v="200.494"/>
    <n v="2169.86"/>
    <s v="110504_211736"/>
  </r>
  <r>
    <x v="4"/>
    <s v="R"/>
    <s v="gid_2011_05_04_tormlb_tbamlb_1"/>
    <s v="Tropicana Field"/>
    <s v="Chad Fairchild"/>
    <s v="tba"/>
    <s v="tor"/>
    <n v="9"/>
    <x v="0"/>
    <s v="B"/>
    <n v="2"/>
    <n v="4"/>
    <x v="8"/>
    <n v="0.89500000000000002"/>
    <s v="Strikeout"/>
    <m/>
    <s v="Jose Molina"/>
    <s v="R"/>
    <n v="1"/>
    <x v="2"/>
    <n v="1"/>
    <n v="0"/>
    <n v="0"/>
    <n v="0"/>
    <n v="9"/>
    <n v="93.4"/>
    <n v="84.5"/>
    <n v="3.78"/>
    <n v="1.74"/>
    <n v="-1.6E-2"/>
    <n v="5.7130000000000001"/>
    <n v="-2.2269999999999999"/>
    <n v="6.1719999999999997"/>
    <n v="-4.33"/>
    <n v="8.48"/>
    <n v="23.7"/>
    <n v="21.4"/>
    <n v="3.7"/>
    <n v="206.935"/>
    <n v="1890.02"/>
    <s v="110504_211754"/>
  </r>
  <r>
    <x v="4"/>
    <s v="R"/>
    <s v="gid_2011_05_04_tormlb_tbamlb_1"/>
    <s v="Tropicana Field"/>
    <s v="Chad Fairchild"/>
    <s v="tba"/>
    <s v="tor"/>
    <n v="10"/>
    <x v="1"/>
    <s v="S"/>
    <n v="2"/>
    <n v="5"/>
    <x v="8"/>
    <n v="0.91100000000000003"/>
    <s v="Strikeout"/>
    <m/>
    <s v="Jose Molina"/>
    <s v="R"/>
    <n v="2"/>
    <x v="2"/>
    <n v="1"/>
    <n v="0"/>
    <n v="0"/>
    <n v="0"/>
    <n v="9"/>
    <n v="96.4"/>
    <n v="87.5"/>
    <n v="3.8"/>
    <n v="1.74"/>
    <n v="0.53400000000000003"/>
    <n v="2.101"/>
    <n v="-2.302"/>
    <n v="5.8109999999999999"/>
    <n v="-4.66"/>
    <n v="10.41"/>
    <n v="23.7"/>
    <n v="26.5"/>
    <n v="3.1"/>
    <n v="204.042"/>
    <n v="2329.0700000000002"/>
    <s v="110504_211809"/>
  </r>
  <r>
    <x v="4"/>
    <s v="R"/>
    <s v="gid_2011_05_04_tormlb_tbamlb_1"/>
    <s v="Tropicana Field"/>
    <s v="Chad Fairchild"/>
    <s v="tba"/>
    <s v="tor"/>
    <n v="11"/>
    <x v="0"/>
    <s v="B"/>
    <n v="3"/>
    <n v="1"/>
    <x v="1"/>
    <n v="0.89200000000000002"/>
    <s v="Pop Out"/>
    <m/>
    <s v="John McDonald"/>
    <s v="R"/>
    <n v="0"/>
    <x v="0"/>
    <n v="2"/>
    <n v="0"/>
    <n v="0"/>
    <n v="0"/>
    <n v="9"/>
    <n v="88.1"/>
    <n v="81.099999999999994"/>
    <n v="3.33"/>
    <n v="1.53"/>
    <n v="1.9710000000000001"/>
    <n v="1.4710000000000001"/>
    <n v="-2.367"/>
    <n v="5.8760000000000003"/>
    <n v="4.41"/>
    <n v="5.26"/>
    <n v="23.8"/>
    <n v="-20.5"/>
    <n v="6.5"/>
    <n v="140.22"/>
    <n v="1292.47"/>
    <s v="110504_211839"/>
  </r>
  <r>
    <x v="4"/>
    <s v="R"/>
    <s v="gid_2011_05_04_tormlb_tbamlb_1"/>
    <s v="Tropicana Field"/>
    <s v="Chad Fairchild"/>
    <s v="tba"/>
    <s v="tor"/>
    <n v="12"/>
    <x v="2"/>
    <s v="X"/>
    <n v="3"/>
    <n v="2"/>
    <x v="8"/>
    <n v="0.90100000000000002"/>
    <s v="Pop Out"/>
    <s v="PU"/>
    <s v="John McDonald"/>
    <s v="R"/>
    <n v="1"/>
    <x v="0"/>
    <n v="2"/>
    <n v="0"/>
    <n v="0"/>
    <n v="0"/>
    <n v="9"/>
    <n v="95"/>
    <n v="86.3"/>
    <n v="3.06"/>
    <n v="1.36"/>
    <n v="-0.79500000000000004"/>
    <n v="3.0129999999999999"/>
    <n v="-2.4329999999999998"/>
    <n v="5.9139999999999997"/>
    <n v="-4.0999999999999996"/>
    <n v="10.49"/>
    <n v="23.7"/>
    <n v="25.8"/>
    <n v="3.1"/>
    <n v="201.28"/>
    <n v="2275.84"/>
    <s v="110504_211854"/>
  </r>
  <r>
    <x v="4"/>
    <s v="R"/>
    <s v="gid_2011_05_07_tbamlb_balmlb_1"/>
    <s v="Oriole Park at Camden Yards"/>
    <s v="Tim Timmons"/>
    <s v="tba"/>
    <s v="bal"/>
    <n v="1"/>
    <x v="1"/>
    <s v="S"/>
    <n v="1"/>
    <n v="1"/>
    <x v="8"/>
    <n v="0.879"/>
    <s v="Walk"/>
    <m/>
    <s v="Luke Scott"/>
    <s v="L"/>
    <n v="0"/>
    <x v="0"/>
    <n v="0"/>
    <n v="0"/>
    <n v="0"/>
    <n v="0"/>
    <n v="8"/>
    <n v="94.3"/>
    <n v="87.1"/>
    <n v="3.18"/>
    <n v="1.61"/>
    <n v="-1.2410000000000001"/>
    <n v="2.2599999999999998"/>
    <n v="-2.5219999999999998"/>
    <n v="5.9939999999999998"/>
    <n v="-3.18"/>
    <n v="9.2100000000000009"/>
    <n v="23.8"/>
    <n v="18.100000000000001"/>
    <n v="3.5"/>
    <n v="198.96799999999999"/>
    <n v="1988.48"/>
    <s v="110507_155048"/>
  </r>
  <r>
    <x v="4"/>
    <s v="R"/>
    <s v="gid_2011_05_07_tbamlb_balmlb_1"/>
    <s v="Oriole Park at Camden Yards"/>
    <s v="Tim Timmons"/>
    <s v="tba"/>
    <s v="bal"/>
    <n v="2"/>
    <x v="0"/>
    <s v="B"/>
    <n v="1"/>
    <n v="2"/>
    <x v="1"/>
    <n v="0.91600000000000004"/>
    <s v="Walk"/>
    <m/>
    <s v="Luke Scott"/>
    <s v="L"/>
    <n v="0"/>
    <x v="1"/>
    <n v="0"/>
    <n v="0"/>
    <n v="0"/>
    <n v="0"/>
    <n v="8"/>
    <n v="84.1"/>
    <n v="77.8"/>
    <n v="3.15"/>
    <n v="1.63"/>
    <n v="-1.169"/>
    <n v="2.3479999999999999"/>
    <n v="-2.7250000000000001"/>
    <n v="6.0170000000000003"/>
    <n v="3.63"/>
    <n v="0.53"/>
    <n v="23.8"/>
    <n v="-10.8"/>
    <n v="8.5"/>
    <n v="99.061999999999998"/>
    <n v="664.08199999999999"/>
    <s v="110507_155105"/>
  </r>
  <r>
    <x v="4"/>
    <s v="R"/>
    <s v="gid_2011_05_07_tbamlb_balmlb_1"/>
    <s v="Oriole Park at Camden Yards"/>
    <s v="Tim Timmons"/>
    <s v="tba"/>
    <s v="bal"/>
    <n v="3"/>
    <x v="4"/>
    <s v="S"/>
    <n v="1"/>
    <n v="3"/>
    <x v="8"/>
    <n v="0.9"/>
    <s v="Walk"/>
    <m/>
    <s v="Luke Scott"/>
    <s v="L"/>
    <n v="1"/>
    <x v="1"/>
    <n v="0"/>
    <n v="0"/>
    <n v="0"/>
    <n v="0"/>
    <n v="8"/>
    <n v="95.3"/>
    <n v="87.4"/>
    <n v="3.27"/>
    <n v="1.61"/>
    <n v="-0.74199999999999999"/>
    <n v="2.8010000000000002"/>
    <n v="-2.4689999999999999"/>
    <n v="6.0170000000000003"/>
    <n v="-4.55"/>
    <n v="8.5"/>
    <n v="23.8"/>
    <n v="24"/>
    <n v="3.8"/>
    <n v="208.04499999999999"/>
    <n v="1973.83"/>
    <s v="110507_155121"/>
  </r>
  <r>
    <x v="4"/>
    <s v="R"/>
    <s v="gid_2011_05_07_tbamlb_balmlb_1"/>
    <s v="Oriole Park at Camden Yards"/>
    <s v="Tim Timmons"/>
    <s v="tba"/>
    <s v="bal"/>
    <n v="4"/>
    <x v="4"/>
    <s v="S"/>
    <n v="1"/>
    <n v="4"/>
    <x v="8"/>
    <n v="0.90500000000000003"/>
    <s v="Walk"/>
    <m/>
    <s v="Luke Scott"/>
    <s v="L"/>
    <n v="1"/>
    <x v="2"/>
    <n v="0"/>
    <n v="0"/>
    <n v="0"/>
    <n v="0"/>
    <n v="8"/>
    <n v="95.6"/>
    <n v="87.9"/>
    <n v="3.27"/>
    <n v="1.61"/>
    <n v="8.7999999999999995E-2"/>
    <n v="2.161"/>
    <n v="-2.3370000000000002"/>
    <n v="5.9340000000000002"/>
    <n v="-5.88"/>
    <n v="8.44"/>
    <n v="23.8"/>
    <n v="29.5"/>
    <n v="4"/>
    <n v="214.75299999999999"/>
    <n v="2115.71"/>
    <s v="110507_155146"/>
  </r>
  <r>
    <x v="4"/>
    <s v="R"/>
    <s v="gid_2011_05_07_tbamlb_balmlb_1"/>
    <s v="Oriole Park at Camden Yards"/>
    <s v="Tim Timmons"/>
    <s v="tba"/>
    <s v="bal"/>
    <n v="5"/>
    <x v="4"/>
    <s v="S"/>
    <n v="1"/>
    <n v="5"/>
    <x v="1"/>
    <n v="0.91600000000000004"/>
    <s v="Walk"/>
    <m/>
    <s v="Luke Scott"/>
    <s v="L"/>
    <n v="1"/>
    <x v="2"/>
    <n v="0"/>
    <n v="0"/>
    <n v="0"/>
    <n v="0"/>
    <n v="8"/>
    <n v="83.2"/>
    <n v="77.5"/>
    <n v="3.27"/>
    <n v="1.61"/>
    <n v="-1.109"/>
    <n v="2.379"/>
    <n v="-2.7250000000000001"/>
    <n v="6.2169999999999996"/>
    <n v="3.57"/>
    <n v="0.7"/>
    <n v="23.9"/>
    <n v="-10.5"/>
    <n v="8.6"/>
    <n v="101.82899999999999"/>
    <n v="657.79700000000003"/>
    <s v="110507_155210"/>
  </r>
  <r>
    <x v="4"/>
    <s v="R"/>
    <s v="gid_2011_05_07_tbamlb_balmlb_1"/>
    <s v="Oriole Park at Camden Yards"/>
    <s v="Tim Timmons"/>
    <s v="tba"/>
    <s v="bal"/>
    <n v="6"/>
    <x v="4"/>
    <s v="S"/>
    <n v="1"/>
    <n v="6"/>
    <x v="1"/>
    <n v="0.91400000000000003"/>
    <s v="Walk"/>
    <m/>
    <s v="Luke Scott"/>
    <s v="L"/>
    <n v="1"/>
    <x v="2"/>
    <n v="0"/>
    <n v="0"/>
    <n v="0"/>
    <n v="0"/>
    <n v="8"/>
    <n v="87.5"/>
    <n v="81.8"/>
    <n v="3.27"/>
    <n v="1.61"/>
    <n v="-0.81200000000000006"/>
    <n v="1.3580000000000001"/>
    <n v="-2.6659999999999999"/>
    <n v="6.0149999999999997"/>
    <n v="3.32"/>
    <n v="3.06"/>
    <n v="23.9"/>
    <n v="-12.3"/>
    <n v="6.9"/>
    <n v="133.09800000000001"/>
    <n v="863.50800000000004"/>
    <s v="110507_155240"/>
  </r>
  <r>
    <x v="4"/>
    <s v="R"/>
    <s v="gid_2011_05_07_tbamlb_balmlb_1"/>
    <s v="Oriole Park at Camden Yards"/>
    <s v="Tim Timmons"/>
    <s v="tba"/>
    <s v="bal"/>
    <n v="7"/>
    <x v="0"/>
    <s v="B"/>
    <n v="1"/>
    <n v="7"/>
    <x v="8"/>
    <n v="0.90300000000000002"/>
    <s v="Walk"/>
    <m/>
    <s v="Luke Scott"/>
    <s v="L"/>
    <n v="1"/>
    <x v="2"/>
    <n v="0"/>
    <n v="0"/>
    <n v="0"/>
    <n v="0"/>
    <n v="8"/>
    <n v="96.8"/>
    <n v="88"/>
    <n v="3.32"/>
    <n v="1.74"/>
    <n v="-2.4260000000000002"/>
    <n v="2.758"/>
    <n v="-2.371"/>
    <n v="6.03"/>
    <n v="-3.71"/>
    <n v="8.94"/>
    <n v="23.7"/>
    <n v="24.2"/>
    <n v="3.5"/>
    <n v="202.47200000000001"/>
    <n v="1993.1"/>
    <s v="110507_155333"/>
  </r>
  <r>
    <x v="4"/>
    <s v="R"/>
    <s v="gid_2011_05_07_tbamlb_balmlb_1"/>
    <s v="Oriole Park at Camden Yards"/>
    <s v="Tim Timmons"/>
    <s v="tba"/>
    <s v="bal"/>
    <n v="8"/>
    <x v="0"/>
    <s v="B"/>
    <n v="1"/>
    <n v="8"/>
    <x v="1"/>
    <n v="0.91700000000000004"/>
    <s v="Walk"/>
    <m/>
    <s v="Luke Scott"/>
    <s v="L"/>
    <n v="2"/>
    <x v="2"/>
    <n v="0"/>
    <n v="0"/>
    <n v="0"/>
    <n v="0"/>
    <n v="8"/>
    <n v="87.4"/>
    <n v="81.3"/>
    <n v="3.32"/>
    <n v="1.61"/>
    <n v="-1.827"/>
    <n v="1.825"/>
    <n v="-2.8450000000000002"/>
    <n v="5.9589999999999996"/>
    <n v="5.07"/>
    <n v="0.28999999999999998"/>
    <n v="23.8"/>
    <n v="-14.8"/>
    <n v="8.1999999999999993"/>
    <n v="93.807000000000002"/>
    <n v="958.14800000000002"/>
    <s v="110507_155353"/>
  </r>
  <r>
    <x v="4"/>
    <s v="R"/>
    <s v="gid_2011_05_07_tbamlb_balmlb_1"/>
    <s v="Oriole Park at Camden Yards"/>
    <s v="Tim Timmons"/>
    <s v="tba"/>
    <s v="bal"/>
    <n v="9"/>
    <x v="4"/>
    <s v="S"/>
    <n v="1"/>
    <n v="9"/>
    <x v="8"/>
    <n v="0.90800000000000003"/>
    <s v="Walk"/>
    <m/>
    <s v="Luke Scott"/>
    <s v="L"/>
    <n v="3"/>
    <x v="2"/>
    <n v="0"/>
    <n v="0"/>
    <n v="0"/>
    <n v="0"/>
    <n v="8"/>
    <n v="96.7"/>
    <n v="87.2"/>
    <n v="3.27"/>
    <n v="1.61"/>
    <n v="-0.79200000000000004"/>
    <n v="2.597"/>
    <n v="-2.3220000000000001"/>
    <n v="5.8559999999999999"/>
    <n v="-3.98"/>
    <n v="7.73"/>
    <n v="23.7"/>
    <n v="19.100000000000001"/>
    <n v="4"/>
    <n v="207.125"/>
    <n v="1772.93"/>
    <s v="110507_155413"/>
  </r>
  <r>
    <x v="4"/>
    <s v="R"/>
    <s v="gid_2011_05_07_tbamlb_balmlb_1"/>
    <s v="Oriole Park at Camden Yards"/>
    <s v="Tim Timmons"/>
    <s v="tba"/>
    <s v="bal"/>
    <n v="10"/>
    <x v="0"/>
    <s v="B"/>
    <n v="1"/>
    <n v="10"/>
    <x v="8"/>
    <n v="0.90200000000000002"/>
    <s v="Walk"/>
    <m/>
    <s v="Luke Scott"/>
    <s v="L"/>
    <n v="3"/>
    <x v="2"/>
    <n v="0"/>
    <n v="0"/>
    <n v="0"/>
    <n v="0"/>
    <n v="8"/>
    <n v="95.5"/>
    <n v="87.2"/>
    <n v="3.32"/>
    <n v="1.67"/>
    <n v="-1.385"/>
    <n v="3.355"/>
    <n v="-2.39"/>
    <n v="5.92"/>
    <n v="-6.04"/>
    <n v="7.54"/>
    <n v="23.7"/>
    <n v="30.4"/>
    <n v="4.4000000000000004"/>
    <n v="218.52699999999999"/>
    <n v="1973.75"/>
    <s v="110507_155439"/>
  </r>
  <r>
    <x v="4"/>
    <s v="R"/>
    <s v="gid_2011_05_07_tbamlb_balmlb_1"/>
    <s v="Oriole Park at Camden Yards"/>
    <s v="Tim Timmons"/>
    <s v="tba"/>
    <s v="bal"/>
    <n v="11"/>
    <x v="0"/>
    <s v="B"/>
    <n v="2"/>
    <n v="1"/>
    <x v="1"/>
    <n v="0.90800000000000003"/>
    <s v="Flyout"/>
    <m/>
    <s v="Adam Jones"/>
    <s v="R"/>
    <n v="0"/>
    <x v="0"/>
    <n v="0"/>
    <n v="1"/>
    <n v="0"/>
    <n v="0"/>
    <n v="8"/>
    <n v="87.3"/>
    <n v="80.5"/>
    <n v="3.3"/>
    <n v="1.58"/>
    <n v="-0.224"/>
    <n v="3.4860000000000002"/>
    <n v="-2.5670000000000002"/>
    <n v="5.9960000000000004"/>
    <n v="4.7300000000000004"/>
    <n v="4.3600000000000003"/>
    <n v="23.8"/>
    <n v="-19"/>
    <n v="6.5"/>
    <n v="132.958"/>
    <n v="1212.55"/>
    <s v="110507_155513"/>
  </r>
  <r>
    <x v="4"/>
    <s v="R"/>
    <s v="gid_2011_05_07_tbamlb_balmlb_1"/>
    <s v="Oriole Park at Camden Yards"/>
    <s v="Tim Timmons"/>
    <s v="tba"/>
    <s v="bal"/>
    <n v="12"/>
    <x v="2"/>
    <s v="X"/>
    <n v="2"/>
    <n v="2"/>
    <x v="1"/>
    <n v="0.91100000000000003"/>
    <s v="Flyout"/>
    <s v="FB"/>
    <s v="Adam Jones"/>
    <s v="R"/>
    <n v="1"/>
    <x v="0"/>
    <n v="0"/>
    <n v="1"/>
    <n v="0"/>
    <n v="0"/>
    <n v="8"/>
    <n v="86.5"/>
    <n v="80.599999999999994"/>
    <n v="3.61"/>
    <n v="1.58"/>
    <n v="-6.4000000000000001E-2"/>
    <n v="2.0259999999999998"/>
    <n v="-2.4540000000000002"/>
    <n v="6.1619999999999999"/>
    <n v="3.15"/>
    <n v="5.93"/>
    <n v="23.9"/>
    <n v="-14.3"/>
    <n v="6"/>
    <n v="152.19999999999999"/>
    <n v="1266.42"/>
    <s v="110507_155529"/>
  </r>
  <r>
    <x v="4"/>
    <s v="R"/>
    <s v="gid_2011_05_07_tbamlb_balmlb_1"/>
    <s v="Oriole Park at Camden Yards"/>
    <s v="Tim Timmons"/>
    <s v="tba"/>
    <s v="bal"/>
    <n v="13"/>
    <x v="0"/>
    <s v="B"/>
    <n v="3"/>
    <n v="1"/>
    <x v="8"/>
    <n v="0.91100000000000003"/>
    <s v="Flyout"/>
    <m/>
    <s v="Matt Wieters"/>
    <s v="L"/>
    <n v="0"/>
    <x v="0"/>
    <n v="1"/>
    <n v="1"/>
    <n v="0"/>
    <n v="0"/>
    <n v="8"/>
    <n v="95.6"/>
    <n v="87.3"/>
    <n v="3.87"/>
    <n v="1.92"/>
    <n v="1.8560000000000001"/>
    <n v="3.0630000000000002"/>
    <n v="-2.125"/>
    <n v="5.9569999999999999"/>
    <n v="-5.77"/>
    <n v="9.2799999999999994"/>
    <n v="23.7"/>
    <n v="28.4"/>
    <n v="3.6"/>
    <n v="211.78899999999999"/>
    <n v="2230.3000000000002"/>
    <s v="110507_155606"/>
  </r>
  <r>
    <x v="4"/>
    <s v="R"/>
    <s v="gid_2011_05_07_tbamlb_balmlb_1"/>
    <s v="Oriole Park at Camden Yards"/>
    <s v="Tim Timmons"/>
    <s v="tba"/>
    <s v="bal"/>
    <n v="14"/>
    <x v="1"/>
    <s v="S"/>
    <n v="3"/>
    <n v="2"/>
    <x v="8"/>
    <n v="0.90100000000000002"/>
    <s v="Flyout"/>
    <m/>
    <s v="Matt Wieters"/>
    <s v="L"/>
    <n v="1"/>
    <x v="0"/>
    <n v="1"/>
    <n v="1"/>
    <n v="0"/>
    <n v="0"/>
    <n v="8"/>
    <n v="95.1"/>
    <n v="87"/>
    <n v="3.91"/>
    <n v="1.97"/>
    <n v="0.105"/>
    <n v="2.085"/>
    <n v="-2.379"/>
    <n v="5.9409999999999998"/>
    <n v="-5.34"/>
    <n v="6.89"/>
    <n v="23.8"/>
    <n v="22.2"/>
    <n v="4.5999999999999996"/>
    <n v="217.61199999999999"/>
    <n v="1771.87"/>
    <s v="110507_155624"/>
  </r>
  <r>
    <x v="4"/>
    <s v="R"/>
    <s v="gid_2011_05_07_tbamlb_balmlb_1"/>
    <s v="Oriole Park at Camden Yards"/>
    <s v="Tim Timmons"/>
    <s v="tba"/>
    <s v="bal"/>
    <n v="15"/>
    <x v="0"/>
    <s v="B"/>
    <n v="3"/>
    <n v="3"/>
    <x v="8"/>
    <n v="0.90500000000000003"/>
    <s v="Flyout"/>
    <m/>
    <s v="Matt Wieters"/>
    <s v="L"/>
    <n v="1"/>
    <x v="1"/>
    <n v="1"/>
    <n v="1"/>
    <n v="0"/>
    <n v="0"/>
    <n v="8"/>
    <n v="95.2"/>
    <n v="86.9"/>
    <n v="3.77"/>
    <n v="1.97"/>
    <n v="0.109"/>
    <n v="1.625"/>
    <n v="-2.3130000000000002"/>
    <n v="6.01"/>
    <n v="-8.1"/>
    <n v="8.14"/>
    <n v="23.7"/>
    <n v="36.1"/>
    <n v="4.8"/>
    <n v="224.721"/>
    <n v="2327.23"/>
    <s v="110507_155639"/>
  </r>
  <r>
    <x v="4"/>
    <s v="R"/>
    <s v="gid_2011_05_07_tbamlb_balmlb_1"/>
    <s v="Oriole Park at Camden Yards"/>
    <s v="Tim Timmons"/>
    <s v="tba"/>
    <s v="bal"/>
    <n v="16"/>
    <x v="2"/>
    <s v="X"/>
    <n v="3"/>
    <n v="4"/>
    <x v="8"/>
    <n v="0.90200000000000002"/>
    <s v="Flyout"/>
    <s v="FB"/>
    <s v="Matt Wieters"/>
    <s v="L"/>
    <n v="2"/>
    <x v="1"/>
    <n v="1"/>
    <n v="1"/>
    <n v="0"/>
    <n v="0"/>
    <n v="8"/>
    <n v="94.8"/>
    <n v="85.8"/>
    <n v="3.72"/>
    <n v="1.97"/>
    <n v="-0.52500000000000002"/>
    <n v="3.64"/>
    <n v="-2.419"/>
    <n v="6.1449999999999996"/>
    <n v="-6.27"/>
    <n v="7.15"/>
    <n v="23.7"/>
    <n v="27.7"/>
    <n v="4.5999999999999996"/>
    <n v="221.09700000000001"/>
    <n v="1909.39"/>
    <s v="110507_155657"/>
  </r>
  <r>
    <x v="4"/>
    <s v="R"/>
    <s v="gid_2011_05_07_tbamlb_balmlb_1"/>
    <s v="Oriole Park at Camden Yards"/>
    <s v="Tim Timmons"/>
    <s v="tba"/>
    <s v="bal"/>
    <n v="17"/>
    <x v="1"/>
    <s v="S"/>
    <n v="4"/>
    <n v="1"/>
    <x v="8"/>
    <n v="0.90900000000000003"/>
    <s v="Strikeout"/>
    <m/>
    <s v="Mark Reynolds"/>
    <s v="R"/>
    <n v="0"/>
    <x v="0"/>
    <n v="2"/>
    <n v="1"/>
    <n v="0"/>
    <n v="0"/>
    <n v="8"/>
    <n v="95.7"/>
    <n v="86.5"/>
    <n v="3.51"/>
    <n v="1.65"/>
    <n v="0.151"/>
    <n v="2.6970000000000001"/>
    <n v="-2.3119999999999998"/>
    <n v="5.9240000000000004"/>
    <n v="-4.24"/>
    <n v="12.35"/>
    <n v="23.7"/>
    <n v="31.3"/>
    <n v="2.5"/>
    <n v="198.917"/>
    <n v="2640.17"/>
    <s v="110507_155748"/>
  </r>
  <r>
    <x v="4"/>
    <s v="R"/>
    <s v="gid_2011_05_07_tbamlb_balmlb_1"/>
    <s v="Oriole Park at Camden Yards"/>
    <s v="Tim Timmons"/>
    <s v="tba"/>
    <s v="bal"/>
    <n v="18"/>
    <x v="1"/>
    <s v="S"/>
    <n v="4"/>
    <n v="2"/>
    <x v="1"/>
    <n v="0.91100000000000003"/>
    <s v="Strikeout"/>
    <m/>
    <s v="Mark Reynolds"/>
    <s v="R"/>
    <n v="0"/>
    <x v="1"/>
    <n v="2"/>
    <n v="1"/>
    <n v="0"/>
    <n v="0"/>
    <n v="8"/>
    <n v="85.6"/>
    <n v="79.3"/>
    <n v="3.51"/>
    <n v="1.58"/>
    <n v="0.35499999999999998"/>
    <n v="1.9750000000000001"/>
    <n v="-2.37"/>
    <n v="6.1959999999999997"/>
    <n v="2.1800000000000002"/>
    <n v="4.1399999999999997"/>
    <n v="23.8"/>
    <n v="-9.6999999999999993"/>
    <n v="6.9"/>
    <n v="152.518"/>
    <n v="869.53099999999995"/>
    <s v="110507_155806"/>
  </r>
  <r>
    <x v="4"/>
    <s v="R"/>
    <s v="gid_2011_05_07_tbamlb_balmlb_1"/>
    <s v="Oriole Park at Camden Yards"/>
    <s v="Tim Timmons"/>
    <s v="tba"/>
    <s v="bal"/>
    <n v="19"/>
    <x v="0"/>
    <s v="B"/>
    <n v="4"/>
    <n v="3"/>
    <x v="8"/>
    <n v="0.90900000000000003"/>
    <s v="Strikeout"/>
    <m/>
    <s v="Mark Reynolds"/>
    <s v="R"/>
    <n v="0"/>
    <x v="2"/>
    <n v="2"/>
    <n v="1"/>
    <n v="0"/>
    <n v="0"/>
    <n v="8"/>
    <n v="95.2"/>
    <n v="87.3"/>
    <n v="3.44"/>
    <n v="1.59"/>
    <n v="0.38400000000000001"/>
    <n v="3.3450000000000002"/>
    <n v="-2.4350000000000001"/>
    <n v="6.03"/>
    <n v="-7.95"/>
    <n v="9.83"/>
    <n v="23.8"/>
    <n v="43.2"/>
    <n v="4"/>
    <n v="218.852"/>
    <n v="2584.81"/>
    <s v="110507_155827"/>
  </r>
  <r>
    <x v="4"/>
    <s v="R"/>
    <s v="gid_2011_05_07_tbamlb_balmlb_1"/>
    <s v="Oriole Park at Camden Yards"/>
    <s v="Tim Timmons"/>
    <s v="tba"/>
    <s v="bal"/>
    <n v="20"/>
    <x v="0"/>
    <s v="B"/>
    <n v="4"/>
    <n v="4"/>
    <x v="8"/>
    <n v="0.91300000000000003"/>
    <s v="Strikeout"/>
    <m/>
    <s v="Mark Reynolds"/>
    <s v="R"/>
    <n v="1"/>
    <x v="2"/>
    <n v="2"/>
    <n v="1"/>
    <n v="0"/>
    <n v="0"/>
    <n v="8"/>
    <n v="97"/>
    <n v="87.6"/>
    <n v="3.44"/>
    <n v="1.65"/>
    <n v="0.6"/>
    <n v="3.6869999999999998"/>
    <n v="-2.3439999999999999"/>
    <n v="6.0629999999999997"/>
    <n v="-5.07"/>
    <n v="10.15"/>
    <n v="23.7"/>
    <n v="29.8"/>
    <n v="3.1"/>
    <n v="206.45699999999999"/>
    <n v="2325.16"/>
    <s v="110507_155844"/>
  </r>
  <r>
    <x v="4"/>
    <s v="R"/>
    <s v="gid_2011_05_07_tbamlb_balmlb_1"/>
    <s v="Oriole Park at Camden Yards"/>
    <s v="Tim Timmons"/>
    <s v="tba"/>
    <s v="bal"/>
    <n v="21"/>
    <x v="6"/>
    <s v="S"/>
    <n v="4"/>
    <n v="5"/>
    <x v="1"/>
    <n v="0.91500000000000004"/>
    <s v="Strikeout"/>
    <m/>
    <s v="Mark Reynolds"/>
    <s v="R"/>
    <n v="2"/>
    <x v="2"/>
    <n v="2"/>
    <n v="1"/>
    <n v="0"/>
    <n v="0"/>
    <n v="8"/>
    <n v="85.8"/>
    <n v="78.400000000000006"/>
    <n v="3.39"/>
    <n v="1.59"/>
    <n v="-1.0529999999999999"/>
    <n v="2.82"/>
    <n v="-2.593"/>
    <n v="6.0609999999999999"/>
    <n v="4.3"/>
    <n v="2.82"/>
    <n v="23.7"/>
    <n v="-14.5"/>
    <n v="7.5"/>
    <n v="123.679"/>
    <n v="941.899"/>
    <s v="110507_155903"/>
  </r>
  <r>
    <x v="4"/>
    <s v="R"/>
    <s v="gid_2011_05_07_tbamlb_balmlb_1"/>
    <s v="Oriole Park at Camden Yards"/>
    <s v="Tim Timmons"/>
    <s v="tba"/>
    <s v="bal"/>
    <n v="22"/>
    <x v="0"/>
    <s v="B"/>
    <n v="5"/>
    <n v="1"/>
    <x v="8"/>
    <n v="0.88100000000000001"/>
    <s v="Walk"/>
    <m/>
    <s v="Robert Andino"/>
    <s v="R"/>
    <n v="0"/>
    <x v="0"/>
    <n v="0"/>
    <n v="0"/>
    <n v="0"/>
    <n v="0"/>
    <n v="9"/>
    <n v="92.4"/>
    <n v="84.3"/>
    <n v="3.38"/>
    <n v="1.52"/>
    <n v="1.758"/>
    <n v="1.653"/>
    <n v="-2.141"/>
    <n v="5.9649999999999999"/>
    <n v="-3.55"/>
    <n v="12.54"/>
    <n v="23.7"/>
    <n v="18.3"/>
    <n v="2.7"/>
    <n v="195.76900000000001"/>
    <n v="2562.62"/>
    <s v="110507_161244"/>
  </r>
  <r>
    <x v="4"/>
    <s v="R"/>
    <s v="gid_2011_05_07_tbamlb_balmlb_1"/>
    <s v="Oriole Park at Camden Yards"/>
    <s v="Tim Timmons"/>
    <s v="tba"/>
    <s v="bal"/>
    <n v="23"/>
    <x v="1"/>
    <s v="S"/>
    <n v="5"/>
    <n v="2"/>
    <x v="1"/>
    <n v="0.91300000000000003"/>
    <s v="Walk"/>
    <m/>
    <s v="Robert Andino"/>
    <s v="R"/>
    <n v="1"/>
    <x v="0"/>
    <n v="0"/>
    <n v="0"/>
    <n v="0"/>
    <n v="0"/>
    <n v="9"/>
    <n v="85.3"/>
    <n v="78.8"/>
    <n v="3.35"/>
    <n v="1.48"/>
    <n v="0.09"/>
    <n v="2.3039999999999998"/>
    <n v="-2.5720000000000001"/>
    <n v="6.1040000000000001"/>
    <n v="1.72"/>
    <n v="1.41"/>
    <n v="23.8"/>
    <n v="-7.1"/>
    <n v="7.9"/>
    <n v="130.268"/>
    <n v="412.21600000000001"/>
    <s v="110507_161258"/>
  </r>
  <r>
    <x v="4"/>
    <s v="R"/>
    <s v="gid_2011_05_07_tbamlb_balmlb_1"/>
    <s v="Oriole Park at Camden Yards"/>
    <s v="Tim Timmons"/>
    <s v="tba"/>
    <s v="bal"/>
    <n v="24"/>
    <x v="0"/>
    <s v="B"/>
    <n v="5"/>
    <n v="3"/>
    <x v="8"/>
    <n v="0.90700000000000003"/>
    <s v="Walk"/>
    <m/>
    <s v="Robert Andino"/>
    <s v="R"/>
    <n v="1"/>
    <x v="1"/>
    <n v="0"/>
    <n v="0"/>
    <n v="0"/>
    <n v="0"/>
    <n v="9"/>
    <n v="94.5"/>
    <n v="86.7"/>
    <n v="3.37"/>
    <n v="1.41"/>
    <n v="2.61"/>
    <n v="1.5209999999999999"/>
    <n v="-2.1240000000000001"/>
    <n v="5.9390000000000001"/>
    <n v="-5.34"/>
    <n v="13.92"/>
    <n v="23.8"/>
    <n v="40.799999999999997"/>
    <n v="2.2000000000000002"/>
    <n v="200.92699999999999"/>
    <n v="3010.03"/>
    <s v="110507_161312"/>
  </r>
  <r>
    <x v="4"/>
    <s v="R"/>
    <s v="gid_2011_05_07_tbamlb_balmlb_1"/>
    <s v="Oriole Park at Camden Yards"/>
    <s v="Tim Timmons"/>
    <s v="tba"/>
    <s v="bal"/>
    <n v="25"/>
    <x v="0"/>
    <s v="B"/>
    <n v="5"/>
    <n v="4"/>
    <x v="1"/>
    <n v="0.91800000000000004"/>
    <s v="Walk"/>
    <m/>
    <s v="Robert Andino"/>
    <s v="R"/>
    <n v="2"/>
    <x v="1"/>
    <n v="0"/>
    <n v="0"/>
    <n v="0"/>
    <n v="0"/>
    <n v="9"/>
    <n v="82.6"/>
    <n v="75.900000000000006"/>
    <n v="3.17"/>
    <n v="1.41"/>
    <n v="0.91300000000000003"/>
    <n v="2.589"/>
    <n v="-2.3929999999999998"/>
    <n v="6.0910000000000002"/>
    <n v="6.73"/>
    <n v="-0.48"/>
    <n v="23.8"/>
    <n v="-18.3"/>
    <n v="9.6999999999999993"/>
    <n v="86.369"/>
    <n v="1182.94"/>
    <s v="110507_161332"/>
  </r>
  <r>
    <x v="4"/>
    <s v="R"/>
    <s v="gid_2011_05_07_tbamlb_balmlb_1"/>
    <s v="Oriole Park at Camden Yards"/>
    <s v="Tim Timmons"/>
    <s v="tba"/>
    <s v="bal"/>
    <n v="26"/>
    <x v="0"/>
    <s v="B"/>
    <n v="5"/>
    <n v="5"/>
    <x v="1"/>
    <n v="0.91700000000000004"/>
    <s v="Walk"/>
    <m/>
    <s v="Robert Andino"/>
    <s v="R"/>
    <n v="3"/>
    <x v="1"/>
    <n v="0"/>
    <n v="0"/>
    <n v="0"/>
    <n v="0"/>
    <n v="9"/>
    <n v="83.4"/>
    <n v="77.5"/>
    <n v="3.13"/>
    <n v="1.34"/>
    <n v="0.96899999999999997"/>
    <n v="1.762"/>
    <n v="-2.4359999999999999"/>
    <n v="5.9420000000000002"/>
    <n v="4.08"/>
    <n v="1.18"/>
    <n v="23.8"/>
    <n v="-13.3"/>
    <n v="8.6"/>
    <n v="106.733"/>
    <n v="763.97699999999998"/>
    <s v="110507_161349"/>
  </r>
  <r>
    <x v="4"/>
    <s v="R"/>
    <s v="gid_2011_05_07_tbamlb_balmlb_1"/>
    <s v="Oriole Park at Camden Yards"/>
    <s v="Tim Timmons"/>
    <s v="tba"/>
    <s v="bal"/>
    <n v="27"/>
    <x v="1"/>
    <s v="S"/>
    <n v="6"/>
    <n v="1"/>
    <x v="8"/>
    <n v="0.89300000000000002"/>
    <s v="Double"/>
    <m/>
    <s v="Jake Fox"/>
    <s v="R"/>
    <n v="0"/>
    <x v="0"/>
    <n v="0"/>
    <n v="1"/>
    <n v="0"/>
    <n v="0"/>
    <n v="9"/>
    <n v="93.5"/>
    <n v="85.4"/>
    <n v="3.08"/>
    <n v="1.41"/>
    <n v="0.312"/>
    <n v="1.9470000000000001"/>
    <n v="-2.4350000000000001"/>
    <n v="5.8689999999999998"/>
    <n v="-7.46"/>
    <n v="7.36"/>
    <n v="23.7"/>
    <n v="30.2"/>
    <n v="5"/>
    <n v="225.22"/>
    <n v="2087.3000000000002"/>
    <s v="110507_161423"/>
  </r>
  <r>
    <x v="4"/>
    <s v="R"/>
    <s v="gid_2011_05_07_tbamlb_balmlb_1"/>
    <s v="Oriole Park at Camden Yards"/>
    <s v="Tim Timmons"/>
    <s v="tba"/>
    <s v="bal"/>
    <n v="28"/>
    <x v="0"/>
    <s v="B"/>
    <n v="6"/>
    <n v="2"/>
    <x v="1"/>
    <n v="0.91800000000000004"/>
    <s v="Double"/>
    <m/>
    <s v="Jake Fox"/>
    <s v="R"/>
    <n v="0"/>
    <x v="1"/>
    <n v="0"/>
    <n v="1"/>
    <n v="0"/>
    <n v="0"/>
    <n v="9"/>
    <n v="83.6"/>
    <n v="76.900000000000006"/>
    <n v="3.02"/>
    <n v="1.42"/>
    <n v="0.46100000000000002"/>
    <n v="0.92600000000000005"/>
    <n v="-2.1720000000000002"/>
    <n v="6.0670000000000002"/>
    <n v="4.71"/>
    <n v="0.1"/>
    <n v="23.8"/>
    <n v="-13.5"/>
    <n v="9.3000000000000007"/>
    <n v="91.873000000000005"/>
    <n v="833.98199999999997"/>
    <s v="110507_161438"/>
  </r>
  <r>
    <x v="4"/>
    <s v="R"/>
    <s v="gid_2011_05_07_tbamlb_balmlb_1"/>
    <s v="Oriole Park at Camden Yards"/>
    <s v="Tim Timmons"/>
    <s v="tba"/>
    <s v="bal"/>
    <n v="29"/>
    <x v="0"/>
    <s v="B"/>
    <n v="6"/>
    <n v="3"/>
    <x v="8"/>
    <n v="0.89400000000000002"/>
    <s v="Double"/>
    <m/>
    <s v="Jake Fox"/>
    <s v="R"/>
    <n v="1"/>
    <x v="1"/>
    <n v="0"/>
    <n v="1"/>
    <n v="0"/>
    <n v="0"/>
    <n v="9"/>
    <n v="94.7"/>
    <n v="85.4"/>
    <n v="3.05"/>
    <n v="1.43"/>
    <n v="1.0009999999999999"/>
    <n v="3.0779999999999998"/>
    <n v="-2.0459999999999998"/>
    <n v="6.1260000000000003"/>
    <n v="0.31"/>
    <n v="9.86"/>
    <n v="23.7"/>
    <n v="-10.4"/>
    <n v="3.3"/>
    <n v="178.20400000000001"/>
    <n v="1966.73"/>
    <s v="110507_161456"/>
  </r>
  <r>
    <x v="4"/>
    <s v="R"/>
    <s v="gid_2011_05_07_tbamlb_balmlb_1"/>
    <s v="Oriole Park at Camden Yards"/>
    <s v="Tim Timmons"/>
    <s v="tba"/>
    <s v="bal"/>
    <n v="30"/>
    <x v="3"/>
    <s v="X"/>
    <n v="6"/>
    <n v="4"/>
    <x v="8"/>
    <n v="0.89500000000000002"/>
    <s v="Double"/>
    <s v="LD"/>
    <s v="Jake Fox"/>
    <s v="R"/>
    <n v="2"/>
    <x v="1"/>
    <n v="0"/>
    <n v="1"/>
    <n v="0"/>
    <n v="0"/>
    <n v="9"/>
    <n v="94.2"/>
    <n v="86.6"/>
    <n v="3.31"/>
    <n v="1.57"/>
    <n v="0.03"/>
    <n v="2.2869999999999999"/>
    <n v="-2.2440000000000002"/>
    <n v="5.9859999999999998"/>
    <n v="-5.44"/>
    <n v="10.199999999999999"/>
    <n v="23.8"/>
    <n v="31.3"/>
    <n v="3.5"/>
    <n v="207.97200000000001"/>
    <n v="2341.69"/>
    <s v="110507_161511"/>
  </r>
  <r>
    <x v="4"/>
    <s v="R"/>
    <s v="gid_2011_05_14_balmlb_tbamlb_1"/>
    <s v="Tropicana Field"/>
    <s v="Jim Wolf"/>
    <s v="tba"/>
    <s v="bal"/>
    <n v="1"/>
    <x v="0"/>
    <s v="B"/>
    <n v="1"/>
    <n v="1"/>
    <x v="8"/>
    <n v="0.86599999999999999"/>
    <s v="Single"/>
    <m/>
    <s v="Vladimir Guerrero"/>
    <s v="R"/>
    <n v="0"/>
    <x v="0"/>
    <n v="1"/>
    <n v="0"/>
    <n v="1"/>
    <n v="0"/>
    <n v="7"/>
    <n v="93"/>
    <n v="84.8"/>
    <n v="3.5"/>
    <n v="1.65"/>
    <n v="-1.994"/>
    <n v="3.9380000000000002"/>
    <n v="-2.8570000000000002"/>
    <n v="6.0140000000000002"/>
    <n v="-4.5"/>
    <n v="7.22"/>
    <n v="23.7"/>
    <n v="21.3"/>
    <n v="4.5"/>
    <n v="211.79400000000001"/>
    <n v="1691.48"/>
    <s v="110514_175834"/>
  </r>
  <r>
    <x v="4"/>
    <s v="R"/>
    <s v="gid_2011_05_14_balmlb_tbamlb_1"/>
    <s v="Tropicana Field"/>
    <s v="Jim Wolf"/>
    <s v="tba"/>
    <s v="bal"/>
    <n v="2"/>
    <x v="6"/>
    <s v="S"/>
    <n v="1"/>
    <n v="2"/>
    <x v="8"/>
    <n v="0.89600000000000002"/>
    <s v="Single"/>
    <m/>
    <s v="Vladimir Guerrero"/>
    <s v="R"/>
    <n v="1"/>
    <x v="0"/>
    <n v="1"/>
    <n v="0"/>
    <n v="1"/>
    <n v="0"/>
    <n v="7"/>
    <n v="94.2"/>
    <n v="84.8"/>
    <n v="3.77"/>
    <n v="1.62"/>
    <n v="-0.89900000000000002"/>
    <n v="4.3099999999999996"/>
    <n v="-2.746"/>
    <n v="6.0460000000000003"/>
    <n v="-2.4"/>
    <n v="9.8000000000000007"/>
    <n v="23.7"/>
    <n v="11.7"/>
    <n v="3.2"/>
    <n v="193.684"/>
    <n v="2003.8"/>
    <s v="110514_175856"/>
  </r>
  <r>
    <x v="4"/>
    <s v="R"/>
    <s v="gid_2011_05_14_balmlb_tbamlb_1"/>
    <s v="Tropicana Field"/>
    <s v="Jim Wolf"/>
    <s v="tba"/>
    <s v="bal"/>
    <n v="3"/>
    <x v="0"/>
    <s v="B"/>
    <n v="1"/>
    <n v="3"/>
    <x v="8"/>
    <n v="0.89100000000000001"/>
    <s v="Single"/>
    <m/>
    <s v="Vladimir Guerrero"/>
    <s v="R"/>
    <n v="1"/>
    <x v="1"/>
    <n v="1"/>
    <n v="0"/>
    <n v="1"/>
    <n v="0"/>
    <n v="7"/>
    <n v="93.6"/>
    <n v="85.1"/>
    <n v="3.59"/>
    <n v="1.67"/>
    <n v="0.54"/>
    <n v="3.5840000000000001"/>
    <n v="-2.3519999999999999"/>
    <n v="6.218"/>
    <n v="-2.2400000000000002"/>
    <n v="11.04"/>
    <n v="23.7"/>
    <n v="9.5"/>
    <n v="2.8"/>
    <n v="191.43199999999999"/>
    <n v="2243.4299999999998"/>
    <s v="110514_175926"/>
  </r>
  <r>
    <x v="4"/>
    <s v="R"/>
    <s v="gid_2011_05_14_balmlb_tbamlb_1"/>
    <s v="Tropicana Field"/>
    <s v="Jim Wolf"/>
    <s v="tba"/>
    <s v="bal"/>
    <n v="4"/>
    <x v="4"/>
    <s v="S"/>
    <n v="1"/>
    <n v="4"/>
    <x v="8"/>
    <n v="0.90300000000000002"/>
    <s v="Single"/>
    <m/>
    <s v="Vladimir Guerrero"/>
    <s v="R"/>
    <n v="2"/>
    <x v="1"/>
    <n v="1"/>
    <n v="0"/>
    <n v="1"/>
    <n v="0"/>
    <n v="7"/>
    <n v="94.8"/>
    <n v="86.6"/>
    <n v="3.77"/>
    <n v="1.62"/>
    <n v="0.307"/>
    <n v="2.2170000000000001"/>
    <n v="-2.625"/>
    <n v="5.9020000000000001"/>
    <n v="-5.84"/>
    <n v="7.87"/>
    <n v="23.7"/>
    <n v="25.5"/>
    <n v="4.4000000000000004"/>
    <n v="216.42500000000001"/>
    <n v="1981.86"/>
    <s v="110514_175944"/>
  </r>
  <r>
    <x v="4"/>
    <s v="R"/>
    <s v="gid_2011_05_14_balmlb_tbamlb_1"/>
    <s v="Tropicana Field"/>
    <s v="Jim Wolf"/>
    <s v="tba"/>
    <s v="bal"/>
    <n v="5"/>
    <x v="3"/>
    <s v="X"/>
    <n v="1"/>
    <n v="5"/>
    <x v="8"/>
    <n v="0.90500000000000003"/>
    <s v="Single"/>
    <s v="GB"/>
    <s v="Vladimir Guerrero"/>
    <s v="R"/>
    <n v="2"/>
    <x v="2"/>
    <n v="1"/>
    <n v="0"/>
    <n v="1"/>
    <n v="0"/>
    <n v="7"/>
    <n v="95.4"/>
    <n v="87.5"/>
    <n v="3.77"/>
    <n v="1.62"/>
    <n v="-0.55700000000000005"/>
    <n v="3.1219999999999999"/>
    <n v="-2.6520000000000001"/>
    <n v="6.0469999999999997"/>
    <n v="-5.92"/>
    <n v="8.64"/>
    <n v="23.8"/>
    <n v="31.2"/>
    <n v="3.9"/>
    <n v="214.31399999999999"/>
    <n v="2147.8000000000002"/>
    <s v="110514_180010"/>
  </r>
  <r>
    <x v="4"/>
    <s v="R"/>
    <s v="gid_2011_05_14_balmlb_tbamlb_1"/>
    <s v="Tropicana Field"/>
    <s v="Jim Wolf"/>
    <s v="tba"/>
    <s v="bal"/>
    <n v="6"/>
    <x v="0"/>
    <s v="B"/>
    <n v="2"/>
    <n v="1"/>
    <x v="8"/>
    <n v="0.88500000000000001"/>
    <s v="Pop Out"/>
    <m/>
    <s v="Luke Scott"/>
    <s v="L"/>
    <n v="0"/>
    <x v="0"/>
    <n v="1"/>
    <n v="1"/>
    <n v="0"/>
    <n v="1"/>
    <n v="7"/>
    <n v="94.2"/>
    <n v="85.9"/>
    <n v="3.34"/>
    <n v="1.61"/>
    <n v="-0.88"/>
    <n v="3.544"/>
    <n v="-2.7389999999999999"/>
    <n v="5.9820000000000002"/>
    <n v="-2.6"/>
    <n v="6.57"/>
    <n v="23.7"/>
    <n v="9.9"/>
    <n v="4.4000000000000004"/>
    <n v="201.447"/>
    <n v="1424.4"/>
    <s v="110514_180058"/>
  </r>
  <r>
    <x v="4"/>
    <s v="R"/>
    <s v="gid_2011_05_14_balmlb_tbamlb_1"/>
    <s v="Tropicana Field"/>
    <s v="Jim Wolf"/>
    <s v="tba"/>
    <s v="bal"/>
    <n v="7"/>
    <x v="0"/>
    <s v="B"/>
    <n v="2"/>
    <n v="2"/>
    <x v="8"/>
    <n v="0.90200000000000002"/>
    <s v="Pop Out"/>
    <m/>
    <s v="Luke Scott"/>
    <s v="L"/>
    <n v="1"/>
    <x v="0"/>
    <n v="1"/>
    <n v="1"/>
    <n v="0"/>
    <n v="1"/>
    <n v="7"/>
    <n v="94.5"/>
    <n v="85.7"/>
    <n v="3.34"/>
    <n v="1.64"/>
    <n v="0.27400000000000002"/>
    <n v="3.6379999999999999"/>
    <n v="-2.536"/>
    <n v="6.0650000000000004"/>
    <n v="-5.25"/>
    <n v="6.76"/>
    <n v="23.7"/>
    <n v="20.9"/>
    <n v="4.5999999999999996"/>
    <n v="217.65700000000001"/>
    <n v="1717.66"/>
    <s v="110514_180117"/>
  </r>
  <r>
    <x v="4"/>
    <s v="R"/>
    <s v="gid_2011_05_14_balmlb_tbamlb_1"/>
    <s v="Tropicana Field"/>
    <s v="Jim Wolf"/>
    <s v="tba"/>
    <s v="bal"/>
    <n v="8"/>
    <x v="2"/>
    <s v="X"/>
    <n v="2"/>
    <n v="3"/>
    <x v="8"/>
    <n v="0.90200000000000002"/>
    <s v="Pop Out"/>
    <s v="PU"/>
    <s v="Luke Scott"/>
    <s v="L"/>
    <n v="2"/>
    <x v="0"/>
    <n v="1"/>
    <n v="1"/>
    <n v="0"/>
    <n v="1"/>
    <n v="7"/>
    <n v="95.2"/>
    <n v="86.7"/>
    <n v="3.23"/>
    <n v="1.58"/>
    <n v="9.4E-2"/>
    <n v="2.7890000000000001"/>
    <n v="-2.5859999999999999"/>
    <n v="5.9880000000000004"/>
    <n v="-3.77"/>
    <n v="7.64"/>
    <n v="23.7"/>
    <n v="15.6"/>
    <n v="4.0999999999999996"/>
    <n v="206.12700000000001"/>
    <n v="1728.58"/>
    <s v="110514_180141"/>
  </r>
  <r>
    <x v="4"/>
    <s v="R"/>
    <s v="gid_2011_05_14_balmlb_tbamlb_1"/>
    <s v="Tropicana Field"/>
    <s v="Jim Wolf"/>
    <s v="tba"/>
    <s v="bal"/>
    <n v="9"/>
    <x v="1"/>
    <s v="S"/>
    <n v="3"/>
    <n v="1"/>
    <x v="8"/>
    <n v="0.89900000000000002"/>
    <s v="Single"/>
    <m/>
    <s v="Adam Jones"/>
    <s v="R"/>
    <n v="0"/>
    <x v="0"/>
    <n v="2"/>
    <n v="1"/>
    <n v="0"/>
    <n v="1"/>
    <n v="7"/>
    <n v="94.7"/>
    <n v="86.5"/>
    <n v="3.59"/>
    <n v="1.67"/>
    <n v="0.69"/>
    <n v="2.78"/>
    <n v="-2.423"/>
    <n v="5.9809999999999999"/>
    <n v="-3.77"/>
    <n v="7.09"/>
    <n v="23.7"/>
    <n v="14.1"/>
    <n v="4.3"/>
    <n v="207.869"/>
    <n v="1626.2"/>
    <s v="110514_180226"/>
  </r>
  <r>
    <x v="4"/>
    <s v="R"/>
    <s v="gid_2011_05_14_balmlb_tbamlb_1"/>
    <s v="Tropicana Field"/>
    <s v="Jim Wolf"/>
    <s v="tba"/>
    <s v="bal"/>
    <n v="10"/>
    <x v="9"/>
    <s v="X"/>
    <n v="3"/>
    <n v="2"/>
    <x v="8"/>
    <n v="0.89900000000000002"/>
    <s v="Single"/>
    <s v="GB"/>
    <s v="Adam Jones"/>
    <s v="R"/>
    <n v="0"/>
    <x v="1"/>
    <n v="2"/>
    <n v="1"/>
    <n v="0"/>
    <n v="1"/>
    <n v="7"/>
    <n v="95"/>
    <n v="86.8"/>
    <n v="3.78"/>
    <n v="1.58"/>
    <n v="0.128"/>
    <n v="2.581"/>
    <n v="-2.2309999999999999"/>
    <n v="6.085"/>
    <n v="-4.75"/>
    <n v="6.79"/>
    <n v="23.7"/>
    <n v="19.7"/>
    <n v="4.5"/>
    <n v="214.792"/>
    <n v="1682.47"/>
    <s v="110514_180247"/>
  </r>
  <r>
    <x v="4"/>
    <s v="R"/>
    <s v="gid_2011_05_14_balmlb_tbamlb_1"/>
    <s v="Tropicana Field"/>
    <s v="Jim Wolf"/>
    <s v="tba"/>
    <s v="bal"/>
    <n v="11"/>
    <x v="1"/>
    <s v="S"/>
    <n v="4"/>
    <n v="1"/>
    <x v="8"/>
    <n v="0.90200000000000002"/>
    <s v="Pop Out"/>
    <m/>
    <s v="J.J. Hardy"/>
    <s v="R"/>
    <n v="0"/>
    <x v="0"/>
    <n v="2"/>
    <n v="1"/>
    <n v="1"/>
    <n v="0"/>
    <n v="7"/>
    <n v="94.6"/>
    <n v="85.9"/>
    <n v="3.54"/>
    <n v="1.62"/>
    <n v="0.19900000000000001"/>
    <n v="2.0760000000000001"/>
    <n v="-2.6070000000000002"/>
    <n v="5.8689999999999998"/>
    <n v="-5.92"/>
    <n v="7.82"/>
    <n v="23.7"/>
    <n v="25"/>
    <n v="4.5"/>
    <n v="217.01"/>
    <n v="1966.07"/>
    <s v="110514_180327"/>
  </r>
  <r>
    <x v="4"/>
    <s v="R"/>
    <s v="gid_2011_05_14_balmlb_tbamlb_1"/>
    <s v="Tropicana Field"/>
    <s v="Jim Wolf"/>
    <s v="tba"/>
    <s v="bal"/>
    <n v="12"/>
    <x v="2"/>
    <s v="X"/>
    <n v="4"/>
    <n v="2"/>
    <x v="1"/>
    <n v="0.91700000000000004"/>
    <s v="Pop Out"/>
    <s v="PU"/>
    <s v="J.J. Hardy"/>
    <s v="R"/>
    <n v="0"/>
    <x v="1"/>
    <n v="2"/>
    <n v="1"/>
    <n v="1"/>
    <n v="0"/>
    <n v="7"/>
    <n v="85.7"/>
    <n v="79.8"/>
    <n v="3.45"/>
    <n v="1.58"/>
    <n v="0.34899999999999998"/>
    <n v="2.8109999999999999"/>
    <n v="-2.831"/>
    <n v="5.9829999999999997"/>
    <n v="5.65"/>
    <n v="2.44"/>
    <n v="23.9"/>
    <n v="-19.399999999999999"/>
    <n v="7.7"/>
    <n v="113.72799999999999"/>
    <n v="1143.4000000000001"/>
    <s v="110514_180345"/>
  </r>
  <r>
    <x v="4"/>
    <s v="R"/>
    <s v="gid_2011_05_14_balmlb_tbamlb_1"/>
    <s v="Tropicana Field"/>
    <s v="Jim Wolf"/>
    <s v="tba"/>
    <s v="bal"/>
    <n v="13"/>
    <x v="0"/>
    <s v="B"/>
    <n v="5"/>
    <n v="1"/>
    <x v="8"/>
    <n v="0.86499999999999999"/>
    <s v="Walk"/>
    <m/>
    <s v="Jake Fox"/>
    <s v="R"/>
    <n v="0"/>
    <x v="0"/>
    <n v="0"/>
    <n v="0"/>
    <n v="0"/>
    <n v="0"/>
    <n v="8"/>
    <n v="92.8"/>
    <n v="84.4"/>
    <n v="3"/>
    <n v="1.34"/>
    <n v="0.18"/>
    <n v="1.345"/>
    <n v="-2.2999999999999998"/>
    <n v="6.0220000000000002"/>
    <n v="-3.82"/>
    <n v="8.41"/>
    <n v="23.7"/>
    <n v="15"/>
    <n v="4.4000000000000004"/>
    <n v="204.30199999999999"/>
    <n v="1815.57"/>
    <s v="110514_181348"/>
  </r>
  <r>
    <x v="4"/>
    <s v="R"/>
    <s v="gid_2011_05_14_balmlb_tbamlb_1"/>
    <s v="Tropicana Field"/>
    <s v="Jim Wolf"/>
    <s v="tba"/>
    <s v="bal"/>
    <n v="14"/>
    <x v="0"/>
    <s v="B"/>
    <n v="5"/>
    <n v="2"/>
    <x v="1"/>
    <n v="0.91400000000000003"/>
    <s v="Walk"/>
    <m/>
    <s v="Jake Fox"/>
    <s v="R"/>
    <n v="1"/>
    <x v="0"/>
    <n v="0"/>
    <n v="0"/>
    <n v="0"/>
    <n v="0"/>
    <n v="8"/>
    <n v="84.7"/>
    <n v="77.3"/>
    <n v="2.84"/>
    <n v="1.18"/>
    <n v="2.1030000000000002"/>
    <n v="0.92800000000000005"/>
    <n v="-2.6"/>
    <n v="5.9349999999999996"/>
    <n v="3.3"/>
    <n v="2.5499999999999998"/>
    <n v="23.7"/>
    <n v="-13.6"/>
    <n v="8.1999999999999993"/>
    <n v="128.244"/>
    <n v="745.13599999999997"/>
    <s v="110514_181402"/>
  </r>
  <r>
    <x v="4"/>
    <s v="R"/>
    <s v="gid_2011_05_14_balmlb_tbamlb_1"/>
    <s v="Tropicana Field"/>
    <s v="Jim Wolf"/>
    <s v="tba"/>
    <s v="bal"/>
    <n v="15"/>
    <x v="0"/>
    <s v="B"/>
    <n v="5"/>
    <n v="3"/>
    <x v="8"/>
    <n v="0.89"/>
    <s v="Walk"/>
    <m/>
    <s v="Jake Fox"/>
    <s v="R"/>
    <n v="2"/>
    <x v="0"/>
    <n v="0"/>
    <n v="0"/>
    <n v="0"/>
    <n v="0"/>
    <n v="8"/>
    <n v="93.8"/>
    <n v="85.6"/>
    <n v="2.93"/>
    <n v="1.44"/>
    <n v="0.77700000000000002"/>
    <n v="1.0509999999999999"/>
    <n v="-2.5470000000000002"/>
    <n v="5.8460000000000001"/>
    <n v="-4.55"/>
    <n v="8"/>
    <n v="23.7"/>
    <n v="17.3"/>
    <n v="4.4000000000000004"/>
    <n v="209.49600000000001"/>
    <n v="1834.17"/>
    <s v="110514_181418"/>
  </r>
  <r>
    <x v="4"/>
    <s v="R"/>
    <s v="gid_2011_05_14_balmlb_tbamlb_1"/>
    <s v="Tropicana Field"/>
    <s v="Jim Wolf"/>
    <s v="tba"/>
    <s v="bal"/>
    <n v="16"/>
    <x v="0"/>
    <s v="B"/>
    <n v="5"/>
    <n v="4"/>
    <x v="8"/>
    <n v="0.873"/>
    <s v="Walk"/>
    <m/>
    <s v="Jake Fox"/>
    <s v="R"/>
    <n v="3"/>
    <x v="0"/>
    <n v="0"/>
    <n v="0"/>
    <n v="0"/>
    <n v="0"/>
    <n v="8"/>
    <n v="92.6"/>
    <n v="84.7"/>
    <n v="3.05"/>
    <n v="1.39"/>
    <n v="0.315"/>
    <n v="1.47"/>
    <n v="-2.5059999999999998"/>
    <n v="5.8879999999999999"/>
    <n v="-5.12"/>
    <n v="8.7799999999999994"/>
    <n v="23.7"/>
    <n v="22.1"/>
    <n v="4.3"/>
    <n v="210.166"/>
    <n v="2007.41"/>
    <s v="110514_181432"/>
  </r>
  <r>
    <x v="4"/>
    <s v="R"/>
    <s v="gid_2011_05_14_balmlb_tbamlb_1"/>
    <s v="Tropicana Field"/>
    <s v="Jim Wolf"/>
    <s v="tba"/>
    <s v="bal"/>
    <n v="17"/>
    <x v="1"/>
    <s v="S"/>
    <n v="6"/>
    <n v="1"/>
    <x v="8"/>
    <n v="0.88700000000000001"/>
    <s v="Grounded Into DP"/>
    <m/>
    <s v="Mark Reynolds"/>
    <s v="R"/>
    <n v="0"/>
    <x v="0"/>
    <n v="1"/>
    <n v="1"/>
    <n v="0"/>
    <n v="0"/>
    <n v="8"/>
    <n v="93.1"/>
    <n v="85"/>
    <n v="3.47"/>
    <n v="1.61"/>
    <n v="0.79600000000000004"/>
    <n v="2.6480000000000001"/>
    <n v="-2.468"/>
    <n v="6.1639999999999997"/>
    <n v="-4.1900000000000004"/>
    <n v="8.8699999999999992"/>
    <n v="23.7"/>
    <n v="17.399999999999999"/>
    <n v="3.9"/>
    <n v="205.15799999999999"/>
    <n v="1947.02"/>
    <s v="110514_181505"/>
  </r>
  <r>
    <x v="4"/>
    <s v="R"/>
    <s v="gid_2011_05_14_balmlb_tbamlb_1"/>
    <s v="Tropicana Field"/>
    <s v="Jim Wolf"/>
    <s v="tba"/>
    <s v="bal"/>
    <n v="18"/>
    <x v="4"/>
    <s v="S"/>
    <n v="6"/>
    <n v="2"/>
    <x v="1"/>
    <n v="0.91700000000000004"/>
    <s v="Grounded Into DP"/>
    <m/>
    <s v="Mark Reynolds"/>
    <s v="R"/>
    <n v="0"/>
    <x v="1"/>
    <n v="1"/>
    <n v="1"/>
    <n v="0"/>
    <n v="0"/>
    <n v="8"/>
    <n v="83.6"/>
    <n v="77.3"/>
    <n v="3.47"/>
    <n v="1.53"/>
    <n v="-6.5000000000000002E-2"/>
    <n v="2.9630000000000001"/>
    <n v="-2.665"/>
    <n v="6.2140000000000004"/>
    <n v="4.96"/>
    <n v="1.87"/>
    <n v="23.8"/>
    <n v="-15.8"/>
    <n v="8.1999999999999993"/>
    <n v="111.161"/>
    <n v="953.08799999999997"/>
    <s v="110514_181528"/>
  </r>
  <r>
    <x v="4"/>
    <s v="R"/>
    <s v="gid_2011_05_14_balmlb_tbamlb_1"/>
    <s v="Tropicana Field"/>
    <s v="Jim Wolf"/>
    <s v="tba"/>
    <s v="bal"/>
    <n v="19"/>
    <x v="0"/>
    <s v="B"/>
    <n v="6"/>
    <n v="3"/>
    <x v="1"/>
    <n v="0.91300000000000003"/>
    <s v="Grounded Into DP"/>
    <m/>
    <s v="Mark Reynolds"/>
    <s v="R"/>
    <n v="0"/>
    <x v="2"/>
    <n v="1"/>
    <n v="1"/>
    <n v="0"/>
    <n v="0"/>
    <n v="8"/>
    <n v="86.1"/>
    <n v="79.400000000000006"/>
    <n v="3.41"/>
    <n v="1.6"/>
    <n v="1.06"/>
    <n v="2.637"/>
    <n v="-2.5710000000000002"/>
    <n v="6.069"/>
    <n v="4.16"/>
    <n v="3.02"/>
    <n v="23.8"/>
    <n v="-16.3"/>
    <n v="7.4"/>
    <n v="126.358"/>
    <n v="951.11"/>
    <s v="110514_181554"/>
  </r>
  <r>
    <x v="4"/>
    <s v="R"/>
    <s v="gid_2011_05_14_balmlb_tbamlb_1"/>
    <s v="Tropicana Field"/>
    <s v="Jim Wolf"/>
    <s v="tba"/>
    <s v="bal"/>
    <n v="20"/>
    <x v="0"/>
    <s v="B"/>
    <n v="6"/>
    <n v="4"/>
    <x v="8"/>
    <n v="0.90100000000000002"/>
    <s v="Grounded Into DP"/>
    <m/>
    <s v="Mark Reynolds"/>
    <s v="R"/>
    <n v="1"/>
    <x v="2"/>
    <n v="1"/>
    <n v="1"/>
    <n v="0"/>
    <n v="0"/>
    <n v="8"/>
    <n v="94.3"/>
    <n v="85.4"/>
    <n v="3.4"/>
    <n v="1.54"/>
    <n v="0.193"/>
    <n v="3.8820000000000001"/>
    <n v="-2.5070000000000001"/>
    <n v="6.1529999999999996"/>
    <n v="-5.0599999999999996"/>
    <n v="7.6"/>
    <n v="23.7"/>
    <n v="21.5"/>
    <n v="4.3"/>
    <n v="213.51"/>
    <n v="1824.48"/>
    <s v="110514_181617"/>
  </r>
  <r>
    <x v="4"/>
    <s v="R"/>
    <s v="gid_2011_05_14_balmlb_tbamlb_1"/>
    <s v="Tropicana Field"/>
    <s v="Jim Wolf"/>
    <s v="tba"/>
    <s v="bal"/>
    <n v="21"/>
    <x v="0"/>
    <s v="B"/>
    <n v="6"/>
    <n v="5"/>
    <x v="1"/>
    <n v="0.91200000000000003"/>
    <s v="Grounded Into DP"/>
    <m/>
    <s v="Mark Reynolds"/>
    <s v="R"/>
    <n v="2"/>
    <x v="2"/>
    <n v="1"/>
    <n v="1"/>
    <n v="0"/>
    <n v="0"/>
    <n v="8"/>
    <n v="85"/>
    <n v="77.8"/>
    <n v="3.4"/>
    <n v="1.58"/>
    <n v="0.45800000000000002"/>
    <n v="4.3650000000000002"/>
    <n v="-2.7069999999999999"/>
    <n v="6.1189999999999998"/>
    <n v="3.33"/>
    <n v="1.76"/>
    <n v="23.8"/>
    <n v="-12.7"/>
    <n v="7.8"/>
    <n v="118.46"/>
    <n v="685.90599999999995"/>
    <s v="110514_181637"/>
  </r>
  <r>
    <x v="4"/>
    <s v="R"/>
    <s v="gid_2011_05_14_balmlb_tbamlb_1"/>
    <s v="Tropicana Field"/>
    <s v="Jim Wolf"/>
    <s v="tba"/>
    <s v="bal"/>
    <n v="22"/>
    <x v="2"/>
    <s v="X"/>
    <n v="6"/>
    <n v="6"/>
    <x v="8"/>
    <n v="0.90300000000000002"/>
    <s v="Grounded Into DP"/>
    <s v="GB"/>
    <s v="Mark Reynolds"/>
    <s v="R"/>
    <n v="3"/>
    <x v="2"/>
    <n v="1"/>
    <n v="1"/>
    <n v="0"/>
    <n v="0"/>
    <n v="8"/>
    <n v="94.8"/>
    <n v="85.8"/>
    <n v="3.47"/>
    <n v="1.53"/>
    <n v="0.24199999999999999"/>
    <n v="2.4329999999999998"/>
    <n v="-2.444"/>
    <n v="5.9660000000000002"/>
    <n v="-5"/>
    <n v="8.81"/>
    <n v="23.7"/>
    <n v="22.9"/>
    <n v="4"/>
    <n v="209.48400000000001"/>
    <n v="2028.49"/>
    <s v="110514_181656"/>
  </r>
  <r>
    <x v="4"/>
    <s v="R"/>
    <s v="gid_2011_05_14_balmlb_tbamlb_1"/>
    <s v="Tropicana Field"/>
    <s v="Jim Wolf"/>
    <s v="tba"/>
    <s v="bal"/>
    <n v="23"/>
    <x v="0"/>
    <s v="B"/>
    <n v="7"/>
    <n v="1"/>
    <x v="8"/>
    <n v="0.89500000000000002"/>
    <s v="Single"/>
    <m/>
    <s v="Brian Roberts"/>
    <s v="L"/>
    <n v="0"/>
    <x v="0"/>
    <n v="2"/>
    <n v="0"/>
    <n v="0"/>
    <n v="0"/>
    <n v="8"/>
    <n v="94.8"/>
    <n v="86"/>
    <n v="3.63"/>
    <n v="1.66"/>
    <n v="-0.55200000000000005"/>
    <n v="1.6080000000000001"/>
    <n v="-2.4249999999999998"/>
    <n v="5.99"/>
    <n v="-3.86"/>
    <n v="9.94"/>
    <n v="23.7"/>
    <n v="20.399999999999999"/>
    <n v="3.5"/>
    <n v="201.16"/>
    <n v="2140.7399999999998"/>
    <s v="110514_181733"/>
  </r>
  <r>
    <x v="4"/>
    <s v="R"/>
    <s v="gid_2011_05_14_balmlb_tbamlb_1"/>
    <s v="Tropicana Field"/>
    <s v="Jim Wolf"/>
    <s v="tba"/>
    <s v="bal"/>
    <n v="24"/>
    <x v="3"/>
    <s v="X"/>
    <n v="7"/>
    <n v="2"/>
    <x v="8"/>
    <n v="0.89400000000000002"/>
    <s v="Single"/>
    <s v="LD"/>
    <s v="Brian Roberts"/>
    <s v="L"/>
    <n v="1"/>
    <x v="0"/>
    <n v="2"/>
    <n v="0"/>
    <n v="0"/>
    <n v="0"/>
    <n v="8"/>
    <n v="94.8"/>
    <n v="86.4"/>
    <n v="3.36"/>
    <n v="1.55"/>
    <n v="-0.33100000000000002"/>
    <n v="1.506"/>
    <n v="-2.3639999999999999"/>
    <n v="5.8949999999999996"/>
    <n v="-4.12"/>
    <n v="8.5"/>
    <n v="23.7"/>
    <n v="19"/>
    <n v="4.0999999999999996"/>
    <n v="205.755"/>
    <n v="1902.2"/>
    <s v="110514_181746"/>
  </r>
  <r>
    <x v="4"/>
    <s v="R"/>
    <s v="gid_2011_05_14_balmlb_tbamlb_1"/>
    <s v="Tropicana Field"/>
    <s v="Jim Wolf"/>
    <s v="tba"/>
    <s v="bal"/>
    <n v="25"/>
    <x v="0"/>
    <s v="B"/>
    <n v="8"/>
    <n v="1"/>
    <x v="8"/>
    <n v="0.90200000000000002"/>
    <s v="Intent Walk"/>
    <m/>
    <s v="Nick Markakis"/>
    <s v="L"/>
    <n v="0"/>
    <x v="0"/>
    <n v="2"/>
    <n v="1"/>
    <n v="0"/>
    <n v="0"/>
    <n v="8"/>
    <n v="94"/>
    <n v="85"/>
    <n v="3.33"/>
    <n v="1.55"/>
    <n v="0.47199999999999998"/>
    <n v="3.988"/>
    <n v="-2.5089999999999999"/>
    <n v="6.1120000000000001"/>
    <n v="-4.49"/>
    <n v="9.5299999999999994"/>
    <n v="23.7"/>
    <n v="21.7"/>
    <n v="3.5"/>
    <n v="205.131"/>
    <n v="2095.75"/>
    <s v="110514_181827"/>
  </r>
  <r>
    <x v="4"/>
    <s v="R"/>
    <s v="gid_2011_05_14_balmlb_tbamlb_1"/>
    <s v="Tropicana Field"/>
    <s v="Jim Wolf"/>
    <s v="tba"/>
    <s v="bal"/>
    <n v="26"/>
    <x v="0"/>
    <s v="B"/>
    <n v="8"/>
    <n v="2"/>
    <x v="8"/>
    <n v="0.89500000000000002"/>
    <s v="Intent Walk"/>
    <m/>
    <s v="Nick Markakis"/>
    <s v="L"/>
    <n v="1"/>
    <x v="0"/>
    <n v="2"/>
    <n v="1"/>
    <n v="0"/>
    <n v="0"/>
    <n v="8"/>
    <n v="93.5"/>
    <n v="84.7"/>
    <n v="3.46"/>
    <n v="1.7"/>
    <n v="9.1999999999999998E-2"/>
    <n v="4.077"/>
    <n v="-2.6709999999999998"/>
    <n v="6.0119999999999996"/>
    <n v="-4.8600000000000003"/>
    <n v="7.21"/>
    <n v="23.7"/>
    <n v="19.5"/>
    <n v="4.4000000000000004"/>
    <n v="213.82"/>
    <n v="1724.59"/>
    <s v="110514_181846"/>
  </r>
  <r>
    <x v="4"/>
    <s v="R"/>
    <s v="gid_2011_05_14_balmlb_tbamlb_1"/>
    <s v="Tropicana Field"/>
    <s v="Jim Wolf"/>
    <s v="tba"/>
    <s v="bal"/>
    <n v="27"/>
    <x v="0"/>
    <s v="B"/>
    <n v="8"/>
    <n v="3"/>
    <x v="8"/>
    <n v="0.88200000000000001"/>
    <s v="Intent Walk"/>
    <m/>
    <s v="Nick Markakis"/>
    <s v="L"/>
    <n v="2"/>
    <x v="0"/>
    <n v="2"/>
    <n v="1"/>
    <n v="0"/>
    <n v="0"/>
    <n v="8"/>
    <n v="93.5"/>
    <n v="84.3"/>
    <n v="4.1500000000000004"/>
    <n v="1.95"/>
    <n v="-1.494"/>
    <n v="3.6739999999999999"/>
    <n v="-2.8"/>
    <n v="6.1180000000000003"/>
    <n v="-4.21"/>
    <n v="7.66"/>
    <n v="23.7"/>
    <n v="19.2"/>
    <n v="4.4000000000000004"/>
    <n v="208.672"/>
    <n v="1725.53"/>
    <s v="110514_181905"/>
  </r>
  <r>
    <x v="4"/>
    <s v="R"/>
    <s v="gid_2011_05_14_balmlb_tbamlb_1"/>
    <s v="Tropicana Field"/>
    <s v="Jim Wolf"/>
    <s v="tba"/>
    <s v="bal"/>
    <n v="28"/>
    <x v="11"/>
    <s v="B"/>
    <n v="8"/>
    <n v="4"/>
    <x v="4"/>
    <n v="0"/>
    <s v="Intent Walk"/>
    <m/>
    <s v="Nick Markakis"/>
    <s v="L"/>
    <n v="3"/>
    <x v="0"/>
    <n v="2"/>
    <n v="1"/>
    <n v="1"/>
    <n v="0"/>
    <n v="8"/>
    <n v="79.099999999999994"/>
    <n v="71.3"/>
    <n v="3.94"/>
    <n v="1.68"/>
    <n v="-6.2350000000000003"/>
    <n v="6.9770000000000003"/>
    <n v="-3.7130000000000001"/>
    <n v="6.5369999999999999"/>
    <n v="-3.09"/>
    <n v="5.46"/>
    <n v="23.7"/>
    <n v="12.5"/>
    <n v="7.4"/>
    <n v="209.28899999999999"/>
    <n v="1051.5"/>
    <s v="110514_181927"/>
  </r>
  <r>
    <x v="4"/>
    <s v="R"/>
    <s v="gid_2011_05_15_balmlb_tbamlb_1"/>
    <s v="Tropicana Field"/>
    <s v="Derryl Cousins"/>
    <s v="tba"/>
    <s v="bal"/>
    <n v="1"/>
    <x v="6"/>
    <s v="S"/>
    <n v="1"/>
    <n v="1"/>
    <x v="1"/>
    <n v="0.91800000000000004"/>
    <s v="Groundout"/>
    <m/>
    <s v="Vladimir Guerrero"/>
    <s v="R"/>
    <n v="0"/>
    <x v="0"/>
    <n v="0"/>
    <n v="0"/>
    <n v="0"/>
    <n v="0"/>
    <n v="9"/>
    <n v="84.2"/>
    <n v="78"/>
    <n v="3.77"/>
    <n v="1.62"/>
    <n v="-0.38600000000000001"/>
    <n v="1.6950000000000001"/>
    <n v="-2.7330000000000001"/>
    <n v="5.8810000000000002"/>
    <n v="5.56"/>
    <n v="3.62"/>
    <n v="23.8"/>
    <n v="-18.600000000000001"/>
    <n v="7.6"/>
    <n v="123.41800000000001"/>
    <n v="1204.97"/>
    <s v="110515_162406"/>
  </r>
  <r>
    <x v="4"/>
    <s v="R"/>
    <s v="gid_2011_05_15_balmlb_tbamlb_1"/>
    <s v="Tropicana Field"/>
    <s v="Derryl Cousins"/>
    <s v="tba"/>
    <s v="bal"/>
    <n v="2"/>
    <x v="2"/>
    <s v="X"/>
    <n v="1"/>
    <n v="2"/>
    <x v="1"/>
    <n v="0.91800000000000004"/>
    <s v="Groundout"/>
    <s v="GB"/>
    <s v="Vladimir Guerrero"/>
    <s v="R"/>
    <n v="0"/>
    <x v="1"/>
    <n v="0"/>
    <n v="0"/>
    <n v="0"/>
    <n v="0"/>
    <n v="9"/>
    <n v="84.7"/>
    <n v="78.3"/>
    <n v="3.77"/>
    <n v="1.62"/>
    <n v="-1.0349999999999999"/>
    <n v="2.448"/>
    <n v="-2.62"/>
    <n v="6.0819999999999999"/>
    <n v="7.62"/>
    <n v="1.62"/>
    <n v="23.8"/>
    <n v="-21.9"/>
    <n v="8.5"/>
    <n v="102.342"/>
    <n v="1418.73"/>
    <s v="110515_162423"/>
  </r>
  <r>
    <x v="4"/>
    <s v="R"/>
    <s v="gid_2011_05_15_balmlb_tbamlb_1"/>
    <s v="Tropicana Field"/>
    <s v="Derryl Cousins"/>
    <s v="tba"/>
    <s v="bal"/>
    <n v="3"/>
    <x v="1"/>
    <s v="S"/>
    <n v="2"/>
    <n v="1"/>
    <x v="8"/>
    <n v="0.88400000000000001"/>
    <s v="Lineout"/>
    <m/>
    <s v="Felix Pie"/>
    <s v="L"/>
    <n v="0"/>
    <x v="0"/>
    <n v="1"/>
    <n v="0"/>
    <n v="0"/>
    <n v="0"/>
    <n v="9"/>
    <n v="93.5"/>
    <n v="85.4"/>
    <n v="3.86"/>
    <n v="1.85"/>
    <n v="0.53500000000000003"/>
    <n v="2.35"/>
    <n v="-2.5939999999999999"/>
    <n v="5.8819999999999997"/>
    <n v="-3.84"/>
    <n v="6.02"/>
    <n v="23.7"/>
    <n v="12.5"/>
    <n v="4.9000000000000004"/>
    <n v="212.35499999999999"/>
    <n v="1424.19"/>
    <s v="110515_162502"/>
  </r>
  <r>
    <x v="4"/>
    <s v="R"/>
    <s v="gid_2011_05_15_balmlb_tbamlb_1"/>
    <s v="Tropicana Field"/>
    <s v="Derryl Cousins"/>
    <s v="tba"/>
    <s v="bal"/>
    <n v="4"/>
    <x v="0"/>
    <s v="B"/>
    <n v="2"/>
    <n v="2"/>
    <x v="8"/>
    <n v="0.89800000000000002"/>
    <s v="Lineout"/>
    <m/>
    <s v="Felix Pie"/>
    <s v="L"/>
    <n v="0"/>
    <x v="1"/>
    <n v="1"/>
    <n v="0"/>
    <n v="0"/>
    <n v="0"/>
    <n v="9"/>
    <n v="94.8"/>
    <n v="85.7"/>
    <n v="3.75"/>
    <n v="1.88"/>
    <n v="-0.34300000000000003"/>
    <n v="3.9140000000000001"/>
    <n v="-2.3010000000000002"/>
    <n v="6.0910000000000002"/>
    <n v="-4.53"/>
    <n v="4.63"/>
    <n v="23.7"/>
    <n v="16.100000000000001"/>
    <n v="5.3"/>
    <n v="224.15100000000001"/>
    <n v="1298.44"/>
    <s v="110515_162517"/>
  </r>
  <r>
    <x v="4"/>
    <s v="R"/>
    <s v="gid_2011_05_15_balmlb_tbamlb_1"/>
    <s v="Tropicana Field"/>
    <s v="Derryl Cousins"/>
    <s v="tba"/>
    <s v="bal"/>
    <n v="5"/>
    <x v="0"/>
    <s v="B"/>
    <n v="2"/>
    <n v="3"/>
    <x v="1"/>
    <n v="0.91600000000000004"/>
    <s v="Lineout"/>
    <m/>
    <s v="Felix Pie"/>
    <s v="L"/>
    <n v="1"/>
    <x v="1"/>
    <n v="1"/>
    <n v="0"/>
    <n v="0"/>
    <n v="0"/>
    <n v="9"/>
    <n v="85.2"/>
    <n v="78.5"/>
    <n v="3.74"/>
    <n v="1.76"/>
    <n v="0.8"/>
    <n v="2.6629999999999998"/>
    <n v="-2.6110000000000002"/>
    <n v="6.0780000000000003"/>
    <n v="3.34"/>
    <n v="-0.14000000000000001"/>
    <n v="23.8"/>
    <n v="-11.5"/>
    <n v="8.6999999999999993"/>
    <n v="88.465000000000003"/>
    <n v="608.01700000000005"/>
    <s v="110515_162533"/>
  </r>
  <r>
    <x v="4"/>
    <s v="R"/>
    <s v="gid_2011_05_15_balmlb_tbamlb_1"/>
    <s v="Tropicana Field"/>
    <s v="Derryl Cousins"/>
    <s v="tba"/>
    <s v="bal"/>
    <n v="6"/>
    <x v="1"/>
    <s v="S"/>
    <n v="2"/>
    <n v="4"/>
    <x v="8"/>
    <n v="0.89100000000000001"/>
    <s v="Lineout"/>
    <m/>
    <s v="Felix Pie"/>
    <s v="L"/>
    <n v="2"/>
    <x v="1"/>
    <n v="1"/>
    <n v="0"/>
    <n v="0"/>
    <n v="0"/>
    <n v="9"/>
    <n v="93.7"/>
    <n v="85.4"/>
    <n v="3.85"/>
    <n v="1.88"/>
    <n v="9.5000000000000001E-2"/>
    <n v="2.1629999999999998"/>
    <n v="-2.66"/>
    <n v="5.7869999999999999"/>
    <n v="-5.91"/>
    <n v="5.88"/>
    <n v="23.7"/>
    <n v="21.5"/>
    <n v="5.2"/>
    <n v="224.971"/>
    <n v="1663.28"/>
    <s v="110515_162550"/>
  </r>
  <r>
    <x v="4"/>
    <s v="R"/>
    <s v="gid_2011_05_15_balmlb_tbamlb_1"/>
    <s v="Tropicana Field"/>
    <s v="Derryl Cousins"/>
    <s v="tba"/>
    <s v="bal"/>
    <n v="7"/>
    <x v="2"/>
    <s v="X"/>
    <n v="2"/>
    <n v="5"/>
    <x v="8"/>
    <n v="0.89800000000000002"/>
    <s v="Lineout"/>
    <s v="LD"/>
    <s v="Felix Pie"/>
    <s v="L"/>
    <n v="2"/>
    <x v="2"/>
    <n v="1"/>
    <n v="0"/>
    <n v="0"/>
    <n v="0"/>
    <n v="9"/>
    <n v="94.3"/>
    <n v="85.6"/>
    <n v="3.63"/>
    <n v="1.76"/>
    <n v="0.26700000000000002"/>
    <n v="3.181"/>
    <n v="-2.4980000000000002"/>
    <n v="6.0209999999999999"/>
    <n v="-3.8"/>
    <n v="8.2799999999999994"/>
    <n v="23.7"/>
    <n v="15.9"/>
    <n v="3.9"/>
    <n v="204.56200000000001"/>
    <n v="1822.81"/>
    <s v="110515_162610"/>
  </r>
  <r>
    <x v="4"/>
    <s v="R"/>
    <s v="gid_2011_05_15_balmlb_tbamlb_1"/>
    <s v="Tropicana Field"/>
    <s v="Derryl Cousins"/>
    <s v="tba"/>
    <s v="bal"/>
    <n v="8"/>
    <x v="0"/>
    <s v="B"/>
    <n v="3"/>
    <n v="1"/>
    <x v="1"/>
    <n v="0.91100000000000003"/>
    <s v="Single"/>
    <m/>
    <s v="Adam Jones"/>
    <s v="R"/>
    <n v="0"/>
    <x v="0"/>
    <n v="2"/>
    <n v="0"/>
    <n v="0"/>
    <n v="0"/>
    <n v="9"/>
    <n v="85.9"/>
    <n v="78.8"/>
    <n v="3.52"/>
    <n v="1.62"/>
    <n v="0.95599999999999996"/>
    <n v="2.0110000000000001"/>
    <n v="-2.673"/>
    <n v="5.9649999999999999"/>
    <n v="3.05"/>
    <n v="2.67"/>
    <n v="23.8"/>
    <n v="-12.6"/>
    <n v="7.6"/>
    <n v="131.71100000000001"/>
    <n v="743.93399999999997"/>
    <s v="110515_162647"/>
  </r>
  <r>
    <x v="4"/>
    <s v="R"/>
    <s v="gid_2011_05_15_balmlb_tbamlb_1"/>
    <s v="Tropicana Field"/>
    <s v="Derryl Cousins"/>
    <s v="tba"/>
    <s v="bal"/>
    <n v="9"/>
    <x v="4"/>
    <s v="S"/>
    <n v="3"/>
    <n v="2"/>
    <x v="8"/>
    <n v="0.87"/>
    <s v="Single"/>
    <m/>
    <s v="Adam Jones"/>
    <s v="R"/>
    <n v="1"/>
    <x v="0"/>
    <n v="2"/>
    <n v="0"/>
    <n v="0"/>
    <n v="0"/>
    <n v="9"/>
    <n v="93.5"/>
    <n v="84.5"/>
    <n v="3.78"/>
    <n v="1.58"/>
    <n v="-1.5840000000000001"/>
    <n v="2.7810000000000001"/>
    <n v="-2.4489999999999998"/>
    <n v="6.008"/>
    <n v="-3.08"/>
    <n v="8.9499999999999993"/>
    <n v="23.7"/>
    <n v="16"/>
    <n v="3.9"/>
    <n v="198.91200000000001"/>
    <n v="1870.57"/>
    <s v="110515_162702"/>
  </r>
  <r>
    <x v="4"/>
    <s v="R"/>
    <s v="gid_2011_05_15_balmlb_tbamlb_1"/>
    <s v="Tropicana Field"/>
    <s v="Derryl Cousins"/>
    <s v="tba"/>
    <s v="bal"/>
    <n v="10"/>
    <x v="3"/>
    <s v="X"/>
    <n v="3"/>
    <n v="3"/>
    <x v="8"/>
    <n v="0.85"/>
    <s v="Single"/>
    <s v="GB"/>
    <s v="Adam Jones"/>
    <s v="R"/>
    <n v="1"/>
    <x v="1"/>
    <n v="2"/>
    <n v="0"/>
    <n v="0"/>
    <n v="0"/>
    <n v="9"/>
    <n v="92.9"/>
    <n v="85.2"/>
    <n v="3.78"/>
    <n v="1.58"/>
    <n v="-1.107"/>
    <n v="3.0880000000000001"/>
    <n v="-2.5649999999999999"/>
    <n v="6.07"/>
    <n v="-2.5499999999999998"/>
    <n v="7.68"/>
    <n v="23.8"/>
    <n v="11.1"/>
    <n v="4.2"/>
    <n v="198.30199999999999"/>
    <n v="1616.86"/>
    <s v="110515_162725"/>
  </r>
  <r>
    <x v="4"/>
    <s v="R"/>
    <s v="gid_2011_05_15_balmlb_tbamlb_1"/>
    <s v="Tropicana Field"/>
    <s v="Derryl Cousins"/>
    <s v="tba"/>
    <s v="bal"/>
    <n v="11"/>
    <x v="1"/>
    <s v="S"/>
    <n v="4"/>
    <n v="1"/>
    <x v="8"/>
    <n v="0.90100000000000002"/>
    <s v="Single"/>
    <m/>
    <s v="Matt Wieters"/>
    <s v="L"/>
    <n v="0"/>
    <x v="0"/>
    <n v="2"/>
    <n v="1"/>
    <n v="0"/>
    <n v="0"/>
    <n v="9"/>
    <n v="94.7"/>
    <n v="85.4"/>
    <n v="4.1500000000000004"/>
    <n v="2.14"/>
    <n v="0.40600000000000003"/>
    <n v="3.0209999999999999"/>
    <n v="-2.4220000000000002"/>
    <n v="5.92"/>
    <n v="-2.29"/>
    <n v="9.85"/>
    <n v="23.7"/>
    <n v="8.1"/>
    <n v="3.2"/>
    <n v="193.01400000000001"/>
    <n v="2018.21"/>
    <s v="110515_162810"/>
  </r>
  <r>
    <x v="4"/>
    <s v="R"/>
    <s v="gid_2011_05_15_balmlb_tbamlb_1"/>
    <s v="Tropicana Field"/>
    <s v="Derryl Cousins"/>
    <s v="tba"/>
    <s v="bal"/>
    <n v="12"/>
    <x v="7"/>
    <s v="B"/>
    <n v="4"/>
    <n v="2"/>
    <x v="2"/>
    <n v="0.80400000000000005"/>
    <s v="Single"/>
    <m/>
    <s v="Matt Wieters"/>
    <s v="L"/>
    <n v="0"/>
    <x v="1"/>
    <n v="2"/>
    <n v="1"/>
    <n v="0"/>
    <n v="0"/>
    <n v="9"/>
    <n v="84.8"/>
    <n v="77.8"/>
    <n v="3.97"/>
    <n v="1.92"/>
    <n v="4.8000000000000001E-2"/>
    <n v="0.21199999999999999"/>
    <n v="-2.5219999999999998"/>
    <n v="6.1680000000000001"/>
    <n v="-6.55"/>
    <n v="5.58"/>
    <n v="23.8"/>
    <n v="18.100000000000001"/>
    <n v="7.1"/>
    <n v="229.32300000000001"/>
    <n v="1549.94"/>
    <s v="110515_162829"/>
  </r>
  <r>
    <x v="4"/>
    <s v="R"/>
    <s v="gid_2011_05_15_balmlb_tbamlb_1"/>
    <s v="Tropicana Field"/>
    <s v="Derryl Cousins"/>
    <s v="tba"/>
    <s v="bal"/>
    <n v="13"/>
    <x v="7"/>
    <s v="B"/>
    <n v="4"/>
    <n v="3"/>
    <x v="2"/>
    <n v="0.58499999999999996"/>
    <s v="Single"/>
    <m/>
    <s v="Matt Wieters"/>
    <s v="L"/>
    <n v="1"/>
    <x v="1"/>
    <n v="2"/>
    <n v="1"/>
    <n v="0"/>
    <n v="0"/>
    <n v="9"/>
    <n v="86.8"/>
    <n v="79.2"/>
    <n v="3.86"/>
    <n v="1.9"/>
    <n v="0.88500000000000001"/>
    <n v="-0.66200000000000003"/>
    <n v="-2.4729999999999999"/>
    <n v="5.9539999999999997"/>
    <n v="-6.66"/>
    <n v="8.6"/>
    <n v="23.7"/>
    <n v="21.3"/>
    <n v="5.9"/>
    <n v="217.59"/>
    <n v="1989.34"/>
    <s v="110515_162853"/>
  </r>
  <r>
    <x v="4"/>
    <s v="R"/>
    <s v="gid_2011_05_15_balmlb_tbamlb_1"/>
    <s v="Tropicana Field"/>
    <s v="Derryl Cousins"/>
    <s v="tba"/>
    <s v="bal"/>
    <n v="14"/>
    <x v="3"/>
    <s v="X"/>
    <n v="4"/>
    <n v="4"/>
    <x v="8"/>
    <n v="0.89800000000000002"/>
    <s v="Single"/>
    <s v="LD"/>
    <s v="Matt Wieters"/>
    <s v="L"/>
    <n v="2"/>
    <x v="1"/>
    <n v="2"/>
    <n v="1"/>
    <n v="0"/>
    <n v="0"/>
    <n v="9"/>
    <n v="94.5"/>
    <n v="86.4"/>
    <n v="3.77"/>
    <n v="1.87"/>
    <n v="-0.34100000000000003"/>
    <n v="3.496"/>
    <n v="-2.544"/>
    <n v="6.0419999999999998"/>
    <n v="-4.5999999999999996"/>
    <n v="8.2799999999999994"/>
    <n v="23.7"/>
    <n v="22.4"/>
    <n v="3.9"/>
    <n v="208.94300000000001"/>
    <n v="1916.02"/>
    <s v="110515_162921"/>
  </r>
  <r>
    <x v="4"/>
    <s v="R"/>
    <s v="gid_2011_05_15_balmlb_tbamlb_1"/>
    <s v="Tropicana Field"/>
    <s v="Derryl Cousins"/>
    <s v="tba"/>
    <s v="bal"/>
    <n v="15"/>
    <x v="6"/>
    <s v="S"/>
    <n v="5"/>
    <n v="1"/>
    <x v="1"/>
    <n v="0.91600000000000004"/>
    <s v="Single"/>
    <m/>
    <s v="Mark Reynolds"/>
    <s v="R"/>
    <n v="0"/>
    <x v="0"/>
    <n v="2"/>
    <n v="1"/>
    <n v="0"/>
    <n v="1"/>
    <n v="9"/>
    <n v="85.5"/>
    <n v="78.7"/>
    <n v="3.47"/>
    <n v="1.53"/>
    <n v="8.2000000000000003E-2"/>
    <n v="1.8740000000000001"/>
    <n v="-2.6190000000000002"/>
    <n v="5.9279999999999999"/>
    <n v="3.25"/>
    <n v="0.8"/>
    <n v="23.8"/>
    <n v="-11.1"/>
    <n v="8.3000000000000007"/>
    <n v="104.679"/>
    <n v="611.44600000000003"/>
    <s v="110515_163001"/>
  </r>
  <r>
    <x v="4"/>
    <s v="R"/>
    <s v="gid_2011_05_15_balmlb_tbamlb_1"/>
    <s v="Tropicana Field"/>
    <s v="Derryl Cousins"/>
    <s v="tba"/>
    <s v="bal"/>
    <n v="16"/>
    <x v="0"/>
    <s v="B"/>
    <n v="5"/>
    <n v="2"/>
    <x v="8"/>
    <n v="0.89500000000000002"/>
    <s v="Single"/>
    <m/>
    <s v="Mark Reynolds"/>
    <s v="R"/>
    <n v="0"/>
    <x v="1"/>
    <n v="2"/>
    <n v="1"/>
    <n v="0"/>
    <n v="1"/>
    <n v="9"/>
    <n v="95.1"/>
    <n v="86.7"/>
    <n v="3.52"/>
    <n v="1.68"/>
    <n v="1.94"/>
    <n v="1.861"/>
    <n v="-2.17"/>
    <n v="5.92"/>
    <n v="0.73"/>
    <n v="10.72"/>
    <n v="23.7"/>
    <n v="-16.5"/>
    <n v="3"/>
    <n v="176.126"/>
    <n v="2168.59"/>
    <s v="110515_163020"/>
  </r>
  <r>
    <x v="4"/>
    <s v="R"/>
    <s v="gid_2011_05_15_balmlb_tbamlb_1"/>
    <s v="Tropicana Field"/>
    <s v="Derryl Cousins"/>
    <s v="tba"/>
    <s v="bal"/>
    <n v="17"/>
    <x v="0"/>
    <s v="B"/>
    <n v="5"/>
    <n v="3"/>
    <x v="8"/>
    <n v="0.89900000000000002"/>
    <s v="Single"/>
    <m/>
    <s v="Mark Reynolds"/>
    <s v="R"/>
    <n v="1"/>
    <x v="1"/>
    <n v="2"/>
    <n v="1"/>
    <n v="0"/>
    <n v="1"/>
    <n v="9"/>
    <n v="95"/>
    <n v="86.5"/>
    <n v="3.56"/>
    <n v="1.61"/>
    <n v="-0.125"/>
    <n v="1.284"/>
    <n v="-2.48"/>
    <n v="5.8029999999999999"/>
    <n v="-5.13"/>
    <n v="7.25"/>
    <n v="23.7"/>
    <n v="21"/>
    <n v="4.5999999999999996"/>
    <n v="215.12100000000001"/>
    <n v="1790.19"/>
    <s v="110515_163037"/>
  </r>
  <r>
    <x v="4"/>
    <s v="R"/>
    <s v="gid_2011_05_15_balmlb_tbamlb_1"/>
    <s v="Tropicana Field"/>
    <s v="Derryl Cousins"/>
    <s v="tba"/>
    <s v="bal"/>
    <n v="18"/>
    <x v="9"/>
    <s v="X"/>
    <n v="5"/>
    <n v="4"/>
    <x v="8"/>
    <n v="0.89200000000000002"/>
    <s v="Single"/>
    <s v="LD"/>
    <s v="Mark Reynolds"/>
    <s v="R"/>
    <n v="2"/>
    <x v="1"/>
    <n v="2"/>
    <n v="1"/>
    <n v="0"/>
    <n v="1"/>
    <n v="9"/>
    <n v="94.7"/>
    <n v="86.1"/>
    <n v="3.47"/>
    <n v="1.53"/>
    <n v="-6.9000000000000006E-2"/>
    <n v="2.9359999999999999"/>
    <n v="-2.484"/>
    <n v="5.8710000000000004"/>
    <n v="-2.5"/>
    <n v="5.94"/>
    <n v="23.7"/>
    <n v="7.7"/>
    <n v="4.7"/>
    <n v="202.68100000000001"/>
    <n v="1299.04"/>
    <s v="110515_163055"/>
  </r>
  <r>
    <x v="4"/>
    <s v="R"/>
    <s v="gid_2011_05_15_balmlb_tbamlb_1"/>
    <s v="Tropicana Field"/>
    <s v="Derryl Cousins"/>
    <s v="tba"/>
    <s v="bal"/>
    <n v="19"/>
    <x v="1"/>
    <s v="S"/>
    <n v="6"/>
    <n v="1"/>
    <x v="8"/>
    <n v="0.89600000000000002"/>
    <s v="Pop Out"/>
    <m/>
    <s v="J.J. Hardy"/>
    <s v="R"/>
    <n v="0"/>
    <x v="0"/>
    <n v="2"/>
    <n v="1"/>
    <n v="1"/>
    <n v="0"/>
    <n v="9"/>
    <n v="94.4"/>
    <n v="85.9"/>
    <n v="3.38"/>
    <n v="1.58"/>
    <n v="0.56299999999999994"/>
    <n v="2.7930000000000001"/>
    <n v="-2.3940000000000001"/>
    <n v="5.99"/>
    <n v="-3.35"/>
    <n v="7.28"/>
    <n v="23.7"/>
    <n v="12"/>
    <n v="4.3"/>
    <n v="204.57900000000001"/>
    <n v="1610.77"/>
    <s v="110515_163141"/>
  </r>
  <r>
    <x v="4"/>
    <s v="R"/>
    <s v="gid_2011_05_15_balmlb_tbamlb_1"/>
    <s v="Tropicana Field"/>
    <s v="Derryl Cousins"/>
    <s v="tba"/>
    <s v="bal"/>
    <n v="20"/>
    <x v="2"/>
    <s v="X"/>
    <n v="6"/>
    <n v="2"/>
    <x v="1"/>
    <n v="0.91600000000000004"/>
    <s v="Pop Out"/>
    <s v="PU"/>
    <s v="J.J. Hardy"/>
    <s v="R"/>
    <n v="0"/>
    <x v="1"/>
    <n v="2"/>
    <n v="1"/>
    <n v="1"/>
    <n v="0"/>
    <n v="9"/>
    <n v="86.1"/>
    <n v="79.400000000000006"/>
    <n v="3.45"/>
    <n v="1.58"/>
    <n v="-0.43099999999999999"/>
    <n v="1.8640000000000001"/>
    <n v="-2.5139999999999998"/>
    <n v="5.9859999999999998"/>
    <n v="4.95"/>
    <n v="3.16"/>
    <n v="23.8"/>
    <n v="-17.100000000000001"/>
    <n v="7.4"/>
    <n v="122.94499999999999"/>
    <n v="1085.3900000000001"/>
    <s v="110515_163157"/>
  </r>
  <r>
    <x v="4"/>
    <s v="R"/>
    <s v="gid_2011_05_21_tbamlb_flomlb_1"/>
    <s v="Land Shark Stadium"/>
    <s v="Wally Bell"/>
    <s v="tba"/>
    <s v="flo"/>
    <n v="1"/>
    <x v="1"/>
    <s v="S"/>
    <n v="1"/>
    <n v="1"/>
    <x v="8"/>
    <n v="0.88500000000000001"/>
    <s v="Field Error"/>
    <m/>
    <s v="Hanley Ramirez"/>
    <s v="R"/>
    <n v="0"/>
    <x v="0"/>
    <n v="0"/>
    <n v="0"/>
    <n v="0"/>
    <n v="0"/>
    <n v="8"/>
    <n v="93.5"/>
    <n v="85"/>
    <n v="3.36"/>
    <n v="1.52"/>
    <n v="-1.6E-2"/>
    <n v="2.6419999999999999"/>
    <n v="-2.319"/>
    <n v="5.9219999999999997"/>
    <n v="-3.58"/>
    <n v="9.06"/>
    <n v="23.7"/>
    <n v="16.3"/>
    <n v="3.8"/>
    <n v="201.45400000000001"/>
    <n v="1937.88"/>
    <s v="110521_184315"/>
  </r>
  <r>
    <x v="4"/>
    <s v="R"/>
    <s v="gid_2011_05_21_tbamlb_flomlb_1"/>
    <s v="Land Shark Stadium"/>
    <s v="Wally Bell"/>
    <s v="tba"/>
    <s v="flo"/>
    <n v="2"/>
    <x v="4"/>
    <s v="S"/>
    <n v="1"/>
    <n v="2"/>
    <x v="1"/>
    <n v="0.90500000000000003"/>
    <s v="Field Error"/>
    <m/>
    <s v="Hanley Ramirez"/>
    <s v="R"/>
    <n v="0"/>
    <x v="1"/>
    <n v="0"/>
    <n v="0"/>
    <n v="0"/>
    <n v="0"/>
    <n v="8"/>
    <n v="87"/>
    <n v="80.099999999999994"/>
    <n v="3.73"/>
    <n v="1.81"/>
    <n v="-3.5999999999999997E-2"/>
    <n v="2.988"/>
    <n v="-2.3319999999999999"/>
    <n v="6.0570000000000004"/>
    <n v="3.03"/>
    <n v="3.29"/>
    <n v="23.8"/>
    <n v="-12.2"/>
    <n v="6.9"/>
    <n v="137.785"/>
    <n v="840.12"/>
    <s v="110521_184332"/>
  </r>
  <r>
    <x v="4"/>
    <s v="R"/>
    <s v="gid_2011_05_21_tbamlb_flomlb_1"/>
    <s v="Land Shark Stadium"/>
    <s v="Wally Bell"/>
    <s v="tba"/>
    <s v="flo"/>
    <n v="3"/>
    <x v="0"/>
    <s v="B"/>
    <n v="1"/>
    <n v="3"/>
    <x v="1"/>
    <n v="0.91600000000000004"/>
    <s v="Field Error"/>
    <m/>
    <s v="Hanley Ramirez"/>
    <s v="R"/>
    <n v="0"/>
    <x v="2"/>
    <n v="0"/>
    <n v="0"/>
    <n v="0"/>
    <n v="0"/>
    <n v="8"/>
    <n v="84.6"/>
    <n v="78.099999999999994"/>
    <n v="3.48"/>
    <n v="1.48"/>
    <n v="0.78800000000000003"/>
    <n v="4.3689999999999998"/>
    <n v="-2.1230000000000002"/>
    <n v="6.25"/>
    <n v="4.43"/>
    <n v="0.48"/>
    <n v="23.8"/>
    <n v="-14.4"/>
    <n v="8.4"/>
    <n v="96.841999999999999"/>
    <n v="810.45500000000004"/>
    <s v="110521_184356"/>
  </r>
  <r>
    <x v="4"/>
    <s v="R"/>
    <s v="gid_2011_05_21_tbamlb_flomlb_1"/>
    <s v="Land Shark Stadium"/>
    <s v="Wally Bell"/>
    <s v="tba"/>
    <s v="flo"/>
    <n v="4"/>
    <x v="3"/>
    <s v="X"/>
    <n v="1"/>
    <n v="4"/>
    <x v="8"/>
    <n v="0.89500000000000002"/>
    <s v="Field Error"/>
    <m/>
    <s v="Hanley Ramirez"/>
    <s v="R"/>
    <n v="1"/>
    <x v="2"/>
    <n v="0"/>
    <n v="0"/>
    <n v="0"/>
    <n v="0"/>
    <n v="8"/>
    <n v="93.7"/>
    <n v="84.3"/>
    <n v="3.73"/>
    <n v="1.81"/>
    <n v="-0.68899999999999995"/>
    <n v="3.5539999999999998"/>
    <n v="-2.1549999999999998"/>
    <n v="5.976"/>
    <n v="-7.36"/>
    <n v="8.56"/>
    <n v="23.6"/>
    <n v="34.9"/>
    <n v="4.5999999999999996"/>
    <n v="220.55"/>
    <n v="2224.2199999999998"/>
    <s v="110521_184418"/>
  </r>
  <r>
    <x v="4"/>
    <s v="R"/>
    <s v="gid_2011_05_27_clemlb_tbamlb_1"/>
    <s v="Tropicana Field"/>
    <s v="Larry Vanover"/>
    <s v="tba"/>
    <s v="cle"/>
    <n v="1"/>
    <x v="1"/>
    <s v="S"/>
    <n v="1"/>
    <n v="1"/>
    <x v="8"/>
    <n v="0.90300000000000002"/>
    <s v="Groundout"/>
    <m/>
    <s v="Shelley Duncan"/>
    <s v="R"/>
    <n v="0"/>
    <x v="0"/>
    <n v="0"/>
    <n v="0"/>
    <n v="0"/>
    <n v="0"/>
    <n v="9"/>
    <n v="95.1"/>
    <n v="86.5"/>
    <n v="3.36"/>
    <n v="1.61"/>
    <n v="0.223"/>
    <n v="1.9670000000000001"/>
    <n v="-2.617"/>
    <n v="5.6459999999999999"/>
    <n v="-3.55"/>
    <n v="10.48"/>
    <n v="23.7"/>
    <n v="18.399999999999999"/>
    <n v="3.1"/>
    <n v="198.642"/>
    <n v="2235.12"/>
    <s v="110527_213917"/>
  </r>
  <r>
    <x v="4"/>
    <s v="R"/>
    <s v="gid_2011_05_27_clemlb_tbamlb_1"/>
    <s v="Tropicana Field"/>
    <s v="Larry Vanover"/>
    <s v="tba"/>
    <s v="cle"/>
    <n v="2"/>
    <x v="0"/>
    <s v="B"/>
    <n v="1"/>
    <n v="2"/>
    <x v="1"/>
    <n v="0.90900000000000003"/>
    <s v="Groundout"/>
    <m/>
    <s v="Shelley Duncan"/>
    <s v="R"/>
    <n v="0"/>
    <x v="1"/>
    <n v="0"/>
    <n v="0"/>
    <n v="0"/>
    <n v="0"/>
    <n v="9"/>
    <n v="85.9"/>
    <n v="79.3"/>
    <n v="3.21"/>
    <n v="1.51"/>
    <n v="0.90800000000000003"/>
    <n v="1.764"/>
    <n v="-2.4889999999999999"/>
    <n v="5.9569999999999999"/>
    <n v="2.15"/>
    <n v="3.61"/>
    <n v="23.8"/>
    <n v="-10.1"/>
    <n v="7.1"/>
    <n v="149.542"/>
    <n v="778.82600000000002"/>
    <s v="110527_213932"/>
  </r>
  <r>
    <x v="4"/>
    <s v="R"/>
    <s v="gid_2011_05_27_clemlb_tbamlb_1"/>
    <s v="Tropicana Field"/>
    <s v="Larry Vanover"/>
    <s v="tba"/>
    <s v="cle"/>
    <n v="3"/>
    <x v="4"/>
    <s v="S"/>
    <n v="1"/>
    <n v="3"/>
    <x v="8"/>
    <n v="0.90200000000000002"/>
    <s v="Groundout"/>
    <m/>
    <s v="Shelley Duncan"/>
    <s v="R"/>
    <n v="1"/>
    <x v="1"/>
    <n v="0"/>
    <n v="0"/>
    <n v="0"/>
    <n v="0"/>
    <n v="9"/>
    <n v="94.8"/>
    <n v="86.2"/>
    <n v="3.16"/>
    <n v="1.41"/>
    <n v="-0.255"/>
    <n v="3.3140000000000001"/>
    <n v="-2.508"/>
    <n v="5.8920000000000003"/>
    <n v="-3.94"/>
    <n v="10.41"/>
    <n v="23.7"/>
    <n v="23.4"/>
    <n v="3.1"/>
    <n v="200.65100000000001"/>
    <n v="2247.62"/>
    <s v="110527_213948"/>
  </r>
  <r>
    <x v="4"/>
    <s v="R"/>
    <s v="gid_2011_05_27_clemlb_tbamlb_1"/>
    <s v="Tropicana Field"/>
    <s v="Larry Vanover"/>
    <s v="tba"/>
    <s v="cle"/>
    <n v="4"/>
    <x v="0"/>
    <s v="B"/>
    <n v="1"/>
    <n v="4"/>
    <x v="8"/>
    <n v="0.91300000000000003"/>
    <s v="Groundout"/>
    <m/>
    <s v="Shelley Duncan"/>
    <s v="R"/>
    <n v="1"/>
    <x v="2"/>
    <n v="0"/>
    <n v="0"/>
    <n v="0"/>
    <n v="0"/>
    <n v="9"/>
    <n v="97.1"/>
    <n v="88.4"/>
    <n v="3.32"/>
    <n v="1.66"/>
    <n v="1.1180000000000001"/>
    <n v="1.623"/>
    <n v="-2.5019999999999998"/>
    <n v="5.6260000000000003"/>
    <n v="-5.13"/>
    <n v="11.25"/>
    <n v="23.7"/>
    <n v="31.9"/>
    <n v="2.8"/>
    <n v="204.42099999999999"/>
    <n v="2551.7199999999998"/>
    <s v="110527_214022"/>
  </r>
  <r>
    <x v="4"/>
    <s v="R"/>
    <s v="gid_2011_05_27_clemlb_tbamlb_1"/>
    <s v="Tropicana Field"/>
    <s v="Larry Vanover"/>
    <s v="tba"/>
    <s v="cle"/>
    <n v="5"/>
    <x v="0"/>
    <s v="B"/>
    <n v="1"/>
    <n v="5"/>
    <x v="8"/>
    <n v="0.90500000000000003"/>
    <s v="Groundout"/>
    <m/>
    <s v="Shelley Duncan"/>
    <s v="R"/>
    <n v="2"/>
    <x v="2"/>
    <n v="0"/>
    <n v="0"/>
    <n v="0"/>
    <n v="0"/>
    <n v="9"/>
    <n v="94.5"/>
    <n v="86"/>
    <n v="3.32"/>
    <n v="1.66"/>
    <n v="1.381"/>
    <n v="1.5429999999999999"/>
    <n v="-2.13"/>
    <n v="5.83"/>
    <n v="-6.9"/>
    <n v="10.63"/>
    <n v="23.7"/>
    <n v="35.799999999999997"/>
    <n v="3.8"/>
    <n v="212.89699999999999"/>
    <n v="2541.56"/>
    <s v="110527_214039"/>
  </r>
  <r>
    <x v="4"/>
    <s v="R"/>
    <s v="gid_2011_05_27_clemlb_tbamlb_1"/>
    <s v="Tropicana Field"/>
    <s v="Larry Vanover"/>
    <s v="tba"/>
    <s v="cle"/>
    <n v="6"/>
    <x v="4"/>
    <s v="S"/>
    <n v="1"/>
    <n v="6"/>
    <x v="8"/>
    <n v="0.91"/>
    <s v="Groundout"/>
    <m/>
    <s v="Shelley Duncan"/>
    <s v="R"/>
    <n v="3"/>
    <x v="2"/>
    <n v="0"/>
    <n v="0"/>
    <n v="0"/>
    <n v="0"/>
    <n v="9"/>
    <n v="96.6"/>
    <n v="87.5"/>
    <n v="3.16"/>
    <n v="1.41"/>
    <n v="0.60699999999999998"/>
    <n v="2.5049999999999999"/>
    <n v="-2.4790000000000001"/>
    <n v="5.665"/>
    <n v="-3.55"/>
    <n v="8.3699999999999992"/>
    <n v="23.7"/>
    <n v="14.8"/>
    <n v="3.6"/>
    <n v="202.90299999999999"/>
    <n v="1859.66"/>
    <s v="110527_214057"/>
  </r>
  <r>
    <x v="4"/>
    <s v="R"/>
    <s v="gid_2011_05_27_clemlb_tbamlb_1"/>
    <s v="Tropicana Field"/>
    <s v="Larry Vanover"/>
    <s v="tba"/>
    <s v="cle"/>
    <n v="7"/>
    <x v="4"/>
    <s v="S"/>
    <n v="1"/>
    <n v="7"/>
    <x v="8"/>
    <n v="0.90500000000000003"/>
    <s v="Groundout"/>
    <m/>
    <s v="Shelley Duncan"/>
    <s v="R"/>
    <n v="3"/>
    <x v="2"/>
    <n v="0"/>
    <n v="0"/>
    <n v="0"/>
    <n v="0"/>
    <n v="9"/>
    <n v="95.2"/>
    <n v="86.7"/>
    <n v="3.16"/>
    <n v="1.41"/>
    <n v="0.16800000000000001"/>
    <n v="2.4580000000000002"/>
    <n v="-2.5009999999999999"/>
    <n v="5.7279999999999998"/>
    <n v="-4.1399999999999997"/>
    <n v="9.75"/>
    <n v="23.7"/>
    <n v="21.7"/>
    <n v="3.3"/>
    <n v="202.89500000000001"/>
    <n v="2147.89"/>
    <s v="110527_214119"/>
  </r>
  <r>
    <x v="4"/>
    <s v="R"/>
    <s v="gid_2011_05_27_clemlb_tbamlb_1"/>
    <s v="Tropicana Field"/>
    <s v="Larry Vanover"/>
    <s v="tba"/>
    <s v="cle"/>
    <n v="8"/>
    <x v="2"/>
    <s v="X"/>
    <n v="1"/>
    <n v="8"/>
    <x v="8"/>
    <n v="0.90700000000000003"/>
    <s v="Groundout"/>
    <s v="GB"/>
    <s v="Shelley Duncan"/>
    <s v="R"/>
    <n v="3"/>
    <x v="2"/>
    <n v="0"/>
    <n v="0"/>
    <n v="0"/>
    <n v="0"/>
    <n v="9"/>
    <n v="95.7"/>
    <n v="87.8"/>
    <n v="3.16"/>
    <n v="1.41"/>
    <n v="0.14699999999999999"/>
    <n v="2.6"/>
    <n v="-2.5390000000000001"/>
    <n v="5.7359999999999998"/>
    <n v="-4.91"/>
    <n v="10.29"/>
    <n v="23.8"/>
    <n v="30"/>
    <n v="3.1"/>
    <n v="205.434"/>
    <n v="2344.15"/>
    <s v="110527_214141"/>
  </r>
  <r>
    <x v="4"/>
    <s v="R"/>
    <s v="gid_2011_05_27_clemlb_tbamlb_1"/>
    <s v="Tropicana Field"/>
    <s v="Larry Vanover"/>
    <s v="tba"/>
    <s v="cle"/>
    <n v="9"/>
    <x v="1"/>
    <s v="S"/>
    <n v="2"/>
    <n v="1"/>
    <x v="8"/>
    <n v="0.90900000000000003"/>
    <s v="Strikeout"/>
    <m/>
    <s v="Matt LaPorta"/>
    <s v="R"/>
    <n v="0"/>
    <x v="0"/>
    <n v="1"/>
    <n v="0"/>
    <n v="0"/>
    <n v="0"/>
    <n v="9"/>
    <n v="95.4"/>
    <n v="86.7"/>
    <n v="3.33"/>
    <n v="1.57"/>
    <n v="0.52800000000000002"/>
    <n v="3.024"/>
    <n v="-2.3879999999999999"/>
    <n v="5.7990000000000004"/>
    <n v="-7"/>
    <n v="8.3800000000000008"/>
    <n v="23.7"/>
    <n v="32.9"/>
    <n v="4.2"/>
    <n v="219.75399999999999"/>
    <n v="2213.4499999999998"/>
    <s v="110527_214216"/>
  </r>
  <r>
    <x v="4"/>
    <s v="R"/>
    <s v="gid_2011_05_27_clemlb_tbamlb_1"/>
    <s v="Tropicana Field"/>
    <s v="Larry Vanover"/>
    <s v="tba"/>
    <s v="cle"/>
    <n v="10"/>
    <x v="1"/>
    <s v="S"/>
    <n v="2"/>
    <n v="2"/>
    <x v="8"/>
    <n v="0.91200000000000003"/>
    <s v="Strikeout"/>
    <m/>
    <s v="Matt LaPorta"/>
    <s v="R"/>
    <n v="0"/>
    <x v="1"/>
    <n v="1"/>
    <n v="0"/>
    <n v="0"/>
    <n v="0"/>
    <n v="9"/>
    <n v="96.1"/>
    <n v="86.7"/>
    <n v="3.27"/>
    <n v="1.51"/>
    <n v="0.71"/>
    <n v="2.9449999999999998"/>
    <n v="-2.3559999999999999"/>
    <n v="5.8029999999999999"/>
    <n v="-6.31"/>
    <n v="10.27"/>
    <n v="23.7"/>
    <n v="35.1"/>
    <n v="3.4"/>
    <n v="211.46299999999999"/>
    <n v="2443.42"/>
    <s v="110527_214230"/>
  </r>
  <r>
    <x v="4"/>
    <s v="R"/>
    <s v="gid_2011_05_27_clemlb_tbamlb_1"/>
    <s v="Tropicana Field"/>
    <s v="Larry Vanover"/>
    <s v="tba"/>
    <s v="cle"/>
    <n v="11"/>
    <x v="4"/>
    <s v="S"/>
    <n v="2"/>
    <n v="3"/>
    <x v="8"/>
    <n v="0.90300000000000002"/>
    <s v="Strikeout"/>
    <m/>
    <s v="Matt LaPorta"/>
    <s v="R"/>
    <n v="0"/>
    <x v="2"/>
    <n v="1"/>
    <n v="0"/>
    <n v="0"/>
    <n v="0"/>
    <n v="9"/>
    <n v="94.7"/>
    <n v="85.5"/>
    <n v="3.44"/>
    <n v="1.64"/>
    <n v="-0.43"/>
    <n v="1.621"/>
    <n v="-2.496"/>
    <n v="5.819"/>
    <n v="-9.09"/>
    <n v="9.25"/>
    <n v="23.7"/>
    <n v="41.6"/>
    <n v="4.8"/>
    <n v="224.36099999999999"/>
    <n v="2584.2399999999998"/>
    <s v="110527_214251"/>
  </r>
  <r>
    <x v="4"/>
    <s v="R"/>
    <s v="gid_2011_05_27_clemlb_tbamlb_1"/>
    <s v="Tropicana Field"/>
    <s v="Larry Vanover"/>
    <s v="tba"/>
    <s v="cle"/>
    <n v="12"/>
    <x v="6"/>
    <s v="S"/>
    <n v="2"/>
    <n v="4"/>
    <x v="8"/>
    <n v="0.89900000000000002"/>
    <s v="Strikeout"/>
    <m/>
    <s v="Matt LaPorta"/>
    <s v="R"/>
    <n v="0"/>
    <x v="2"/>
    <n v="1"/>
    <n v="0"/>
    <n v="0"/>
    <n v="0"/>
    <n v="9"/>
    <n v="94.7"/>
    <n v="86.3"/>
    <n v="3.44"/>
    <n v="1.64"/>
    <n v="-3.1E-2"/>
    <n v="2.718"/>
    <n v="-2.573"/>
    <n v="5.9189999999999996"/>
    <n v="-3.81"/>
    <n v="8.59"/>
    <n v="23.7"/>
    <n v="17.399999999999999"/>
    <n v="3.8"/>
    <n v="203.83199999999999"/>
    <n v="1898.34"/>
    <s v="110527_214312"/>
  </r>
  <r>
    <x v="4"/>
    <s v="R"/>
    <s v="gid_2011_05_27_clemlb_tbamlb_1"/>
    <s v="Tropicana Field"/>
    <s v="Larry Vanover"/>
    <s v="tba"/>
    <s v="cle"/>
    <n v="13"/>
    <x v="0"/>
    <s v="B"/>
    <n v="3"/>
    <n v="1"/>
    <x v="8"/>
    <n v="0.89900000000000002"/>
    <s v="Groundout"/>
    <m/>
    <s v="Grady Sizemore"/>
    <s v="L"/>
    <n v="0"/>
    <x v="0"/>
    <n v="2"/>
    <n v="0"/>
    <n v="0"/>
    <n v="0"/>
    <n v="9"/>
    <n v="95.1"/>
    <n v="87.2"/>
    <n v="3.31"/>
    <n v="1.57"/>
    <n v="-0.48299999999999998"/>
    <n v="1.274"/>
    <n v="-2.6640000000000001"/>
    <n v="5.6950000000000003"/>
    <n v="-5.3"/>
    <n v="7.85"/>
    <n v="23.8"/>
    <n v="24.2"/>
    <n v="4.3"/>
    <n v="213.934"/>
    <n v="1926.86"/>
    <s v="110527_214349"/>
  </r>
  <r>
    <x v="4"/>
    <s v="R"/>
    <s v="gid_2011_05_27_clemlb_tbamlb_1"/>
    <s v="Tropicana Field"/>
    <s v="Larry Vanover"/>
    <s v="tba"/>
    <s v="cle"/>
    <n v="14"/>
    <x v="0"/>
    <s v="B"/>
    <n v="3"/>
    <n v="2"/>
    <x v="8"/>
    <n v="0.88500000000000001"/>
    <s v="Groundout"/>
    <m/>
    <s v="Grady Sizemore"/>
    <s v="L"/>
    <n v="1"/>
    <x v="0"/>
    <n v="2"/>
    <n v="0"/>
    <n v="0"/>
    <n v="0"/>
    <n v="9"/>
    <n v="94.1"/>
    <n v="85.4"/>
    <n v="3.26"/>
    <n v="1.57"/>
    <n v="-1.966"/>
    <n v="3.4670000000000001"/>
    <n v="-2.7719999999999998"/>
    <n v="5.9050000000000002"/>
    <n v="-4.63"/>
    <n v="6.85"/>
    <n v="23.7"/>
    <n v="21.5"/>
    <n v="4.5999999999999996"/>
    <n v="213.93899999999999"/>
    <n v="1654.56"/>
    <s v="110527_214406"/>
  </r>
  <r>
    <x v="4"/>
    <s v="R"/>
    <s v="gid_2011_05_27_clemlb_tbamlb_1"/>
    <s v="Tropicana Field"/>
    <s v="Larry Vanover"/>
    <s v="tba"/>
    <s v="cle"/>
    <n v="15"/>
    <x v="1"/>
    <s v="S"/>
    <n v="3"/>
    <n v="3"/>
    <x v="1"/>
    <n v="0.80200000000000005"/>
    <s v="Groundout"/>
    <m/>
    <s v="Grady Sizemore"/>
    <s v="L"/>
    <n v="2"/>
    <x v="0"/>
    <n v="2"/>
    <n v="0"/>
    <n v="0"/>
    <n v="0"/>
    <n v="9"/>
    <n v="87.8"/>
    <n v="80.2"/>
    <n v="3.21"/>
    <n v="1.57"/>
    <n v="7.3999999999999996E-2"/>
    <n v="3.2309999999999999"/>
    <n v="-2.9079999999999999"/>
    <n v="5.8520000000000003"/>
    <n v="1.65"/>
    <n v="4.9000000000000004"/>
    <n v="23.7"/>
    <n v="-9.9"/>
    <n v="6.1"/>
    <n v="161.596"/>
    <n v="972.32399999999996"/>
    <s v="110527_214425"/>
  </r>
  <r>
    <x v="4"/>
    <s v="R"/>
    <s v="gid_2011_05_27_clemlb_tbamlb_1"/>
    <s v="Tropicana Field"/>
    <s v="Larry Vanover"/>
    <s v="tba"/>
    <s v="cle"/>
    <n v="16"/>
    <x v="2"/>
    <s v="X"/>
    <n v="3"/>
    <n v="4"/>
    <x v="8"/>
    <n v="0.89200000000000002"/>
    <s v="Groundout"/>
    <s v="GB"/>
    <s v="Grady Sizemore"/>
    <s v="L"/>
    <n v="2"/>
    <x v="1"/>
    <n v="2"/>
    <n v="0"/>
    <n v="0"/>
    <n v="0"/>
    <n v="9"/>
    <n v="94.7"/>
    <n v="86.7"/>
    <n v="3.67"/>
    <n v="1.76"/>
    <n v="-0.75800000000000001"/>
    <n v="1.68"/>
    <n v="-2.7210000000000001"/>
    <n v="5.7709999999999999"/>
    <n v="-4.45"/>
    <n v="7.14"/>
    <n v="23.8"/>
    <n v="19.100000000000001"/>
    <n v="4.5"/>
    <n v="211.81700000000001"/>
    <n v="1704.53"/>
    <s v="110527_214444"/>
  </r>
  <r>
    <x v="4"/>
    <s v="R"/>
    <s v="gid_2011_05_29_clemlb_tbamlb_1"/>
    <s v="Tropicana Field"/>
    <s v="Tony Randazzo"/>
    <s v="tba"/>
    <s v="cle"/>
    <n v="1"/>
    <x v="1"/>
    <s v="S"/>
    <n v="1"/>
    <n v="1"/>
    <x v="8"/>
    <n v="0.89200000000000002"/>
    <s v="Flyout"/>
    <m/>
    <s v="Lou Marson"/>
    <s v="R"/>
    <n v="0"/>
    <x v="0"/>
    <n v="0"/>
    <n v="0"/>
    <n v="0"/>
    <n v="0"/>
    <n v="8"/>
    <n v="94"/>
    <n v="85.6"/>
    <n v="3.55"/>
    <n v="1.72"/>
    <n v="0.33900000000000002"/>
    <n v="2.0299999999999998"/>
    <n v="-2.5569999999999999"/>
    <n v="5.8579999999999997"/>
    <n v="-2.59"/>
    <n v="10.95"/>
    <n v="23.7"/>
    <n v="11.8"/>
    <n v="3"/>
    <n v="193.25899999999999"/>
    <n v="2249.67"/>
    <s v="110529_155048"/>
  </r>
  <r>
    <x v="4"/>
    <s v="R"/>
    <s v="gid_2011_05_29_clemlb_tbamlb_1"/>
    <s v="Tropicana Field"/>
    <s v="Tony Randazzo"/>
    <s v="tba"/>
    <s v="cle"/>
    <n v="2"/>
    <x v="4"/>
    <s v="S"/>
    <n v="1"/>
    <n v="2"/>
    <x v="8"/>
    <n v="0.9"/>
    <s v="Flyout"/>
    <m/>
    <s v="Lou Marson"/>
    <s v="R"/>
    <n v="0"/>
    <x v="1"/>
    <n v="0"/>
    <n v="0"/>
    <n v="0"/>
    <n v="0"/>
    <n v="8"/>
    <n v="94.4"/>
    <n v="86"/>
    <n v="3.28"/>
    <n v="1.49"/>
    <n v="-0.312"/>
    <n v="3.069"/>
    <n v="-2.552"/>
    <n v="6.032"/>
    <n v="-4.97"/>
    <n v="10.25"/>
    <n v="23.7"/>
    <n v="28.6"/>
    <n v="3.4"/>
    <n v="205.77799999999999"/>
    <n v="2292.4899999999998"/>
    <s v="110529_155102"/>
  </r>
  <r>
    <x v="4"/>
    <s v="R"/>
    <s v="gid_2011_05_29_clemlb_tbamlb_1"/>
    <s v="Tropicana Field"/>
    <s v="Tony Randazzo"/>
    <s v="tba"/>
    <s v="cle"/>
    <n v="3"/>
    <x v="2"/>
    <s v="X"/>
    <n v="1"/>
    <n v="3"/>
    <x v="8"/>
    <n v="0.90100000000000002"/>
    <s v="Flyout"/>
    <s v="FB"/>
    <s v="Lou Marson"/>
    <s v="R"/>
    <n v="0"/>
    <x v="2"/>
    <n v="0"/>
    <n v="0"/>
    <n v="0"/>
    <n v="0"/>
    <n v="8"/>
    <n v="95.2"/>
    <n v="87.7"/>
    <n v="3.28"/>
    <n v="1.49"/>
    <n v="-5.3999999999999999E-2"/>
    <n v="3.0259999999999998"/>
    <n v="-2.653"/>
    <n v="5.9009999999999998"/>
    <n v="-3.99"/>
    <n v="7.4"/>
    <n v="23.8"/>
    <n v="17.899999999999999"/>
    <n v="4"/>
    <n v="208.23099999999999"/>
    <n v="1729.93"/>
    <s v="110529_155122"/>
  </r>
  <r>
    <x v="4"/>
    <s v="R"/>
    <s v="gid_2011_05_29_clemlb_tbamlb_1"/>
    <s v="Tropicana Field"/>
    <s v="Tony Randazzo"/>
    <s v="tba"/>
    <s v="cle"/>
    <n v="4"/>
    <x v="0"/>
    <s v="B"/>
    <n v="2"/>
    <n v="1"/>
    <x v="1"/>
    <n v="0.89"/>
    <s v="Flyout"/>
    <m/>
    <s v="Adam Everett"/>
    <s v="R"/>
    <n v="0"/>
    <x v="0"/>
    <n v="1"/>
    <n v="0"/>
    <n v="0"/>
    <n v="0"/>
    <n v="8"/>
    <n v="87.4"/>
    <n v="81.099999999999994"/>
    <n v="3.32"/>
    <n v="1.37"/>
    <n v="0.13600000000000001"/>
    <n v="1.375"/>
    <n v="-2.8109999999999999"/>
    <n v="5.875"/>
    <n v="0.92"/>
    <n v="3.7"/>
    <n v="23.8"/>
    <n v="-5.9"/>
    <n v="6.7"/>
    <n v="166.11799999999999"/>
    <n v="725.17600000000004"/>
    <s v="110529_155151"/>
  </r>
  <r>
    <x v="4"/>
    <s v="R"/>
    <s v="gid_2011_05_29_clemlb_tbamlb_1"/>
    <s v="Tropicana Field"/>
    <s v="Tony Randazzo"/>
    <s v="tba"/>
    <s v="cle"/>
    <n v="5"/>
    <x v="1"/>
    <s v="S"/>
    <n v="2"/>
    <n v="2"/>
    <x v="8"/>
    <n v="0.89"/>
    <s v="Flyout"/>
    <m/>
    <s v="Adam Everett"/>
    <s v="R"/>
    <n v="1"/>
    <x v="0"/>
    <n v="1"/>
    <n v="0"/>
    <n v="0"/>
    <n v="0"/>
    <n v="8"/>
    <n v="93.2"/>
    <n v="85"/>
    <n v="3.37"/>
    <n v="1.53"/>
    <n v="0.33400000000000002"/>
    <n v="2.9260000000000002"/>
    <n v="-2.5680000000000001"/>
    <n v="5.915"/>
    <n v="-5.31"/>
    <n v="8.3699999999999992"/>
    <n v="23.7"/>
    <n v="23.4"/>
    <n v="4.2"/>
    <n v="212.27"/>
    <n v="1972.54"/>
    <s v="110529_155210"/>
  </r>
  <r>
    <x v="4"/>
    <s v="R"/>
    <s v="gid_2011_05_29_clemlb_tbamlb_1"/>
    <s v="Tropicana Field"/>
    <s v="Tony Randazzo"/>
    <s v="tba"/>
    <s v="cle"/>
    <n v="6"/>
    <x v="4"/>
    <s v="S"/>
    <n v="2"/>
    <n v="3"/>
    <x v="8"/>
    <n v="0.90100000000000002"/>
    <s v="Flyout"/>
    <m/>
    <s v="Adam Everett"/>
    <s v="R"/>
    <n v="1"/>
    <x v="1"/>
    <n v="1"/>
    <n v="0"/>
    <n v="0"/>
    <n v="0"/>
    <n v="8"/>
    <n v="94.7"/>
    <n v="86.8"/>
    <n v="3.34"/>
    <n v="1.45"/>
    <n v="0.61899999999999999"/>
    <n v="1.972"/>
    <n v="-2.6150000000000002"/>
    <n v="5.915"/>
    <n v="-4.17"/>
    <n v="9.85"/>
    <n v="23.8"/>
    <n v="20.7"/>
    <n v="3.4"/>
    <n v="202.86199999999999"/>
    <n v="2167.96"/>
    <s v="110529_155224"/>
  </r>
  <r>
    <x v="4"/>
    <s v="R"/>
    <s v="gid_2011_05_29_clemlb_tbamlb_1"/>
    <s v="Tropicana Field"/>
    <s v="Tony Randazzo"/>
    <s v="tba"/>
    <s v="cle"/>
    <n v="7"/>
    <x v="0"/>
    <s v="B"/>
    <n v="2"/>
    <n v="4"/>
    <x v="8"/>
    <n v="0.91200000000000003"/>
    <s v="Flyout"/>
    <m/>
    <s v="Adam Everett"/>
    <s v="R"/>
    <n v="1"/>
    <x v="2"/>
    <n v="1"/>
    <n v="0"/>
    <n v="0"/>
    <n v="0"/>
    <n v="8"/>
    <n v="96.1"/>
    <n v="87.4"/>
    <n v="3.38"/>
    <n v="1.48"/>
    <n v="0.82299999999999995"/>
    <n v="3.1789999999999998"/>
    <n v="-2.573"/>
    <n v="5.8529999999999998"/>
    <n v="-6.16"/>
    <n v="8.26"/>
    <n v="23.7"/>
    <n v="28.8"/>
    <n v="4"/>
    <n v="216.60400000000001"/>
    <n v="2106.84"/>
    <s v="110529_155243"/>
  </r>
  <r>
    <x v="4"/>
    <s v="R"/>
    <s v="gid_2011_05_29_clemlb_tbamlb_1"/>
    <s v="Tropicana Field"/>
    <s v="Tony Randazzo"/>
    <s v="tba"/>
    <s v="cle"/>
    <n v="8"/>
    <x v="4"/>
    <s v="S"/>
    <n v="2"/>
    <n v="5"/>
    <x v="8"/>
    <n v="0.89200000000000002"/>
    <s v="Flyout"/>
    <m/>
    <s v="Adam Everett"/>
    <s v="R"/>
    <n v="2"/>
    <x v="2"/>
    <n v="1"/>
    <n v="0"/>
    <n v="0"/>
    <n v="0"/>
    <n v="8"/>
    <n v="93.7"/>
    <n v="85.5"/>
    <n v="3.34"/>
    <n v="1.45"/>
    <n v="-0.193"/>
    <n v="3.0430000000000001"/>
    <n v="-2.6829999999999998"/>
    <n v="5.952"/>
    <n v="-5.12"/>
    <n v="8.17"/>
    <n v="23.7"/>
    <n v="23.3"/>
    <n v="4.2"/>
    <n v="211.96600000000001"/>
    <n v="1930.03"/>
    <s v="110529_155259"/>
  </r>
  <r>
    <x v="4"/>
    <s v="R"/>
    <s v="gid_2011_05_29_clemlb_tbamlb_1"/>
    <s v="Tropicana Field"/>
    <s v="Tony Randazzo"/>
    <s v="tba"/>
    <s v="cle"/>
    <n v="9"/>
    <x v="2"/>
    <s v="X"/>
    <n v="2"/>
    <n v="6"/>
    <x v="8"/>
    <n v="0.90100000000000002"/>
    <s v="Flyout"/>
    <s v="FB"/>
    <s v="Adam Everett"/>
    <s v="R"/>
    <n v="2"/>
    <x v="2"/>
    <n v="1"/>
    <n v="0"/>
    <n v="0"/>
    <n v="0"/>
    <n v="8"/>
    <n v="94.6"/>
    <n v="86.5"/>
    <n v="3.34"/>
    <n v="1.45"/>
    <n v="0.36"/>
    <n v="1.9039999999999999"/>
    <n v="-2.6139999999999999"/>
    <n v="5.8470000000000004"/>
    <n v="-4.78"/>
    <n v="10.08"/>
    <n v="23.7"/>
    <n v="25.2"/>
    <n v="3.4"/>
    <n v="205.27699999999999"/>
    <n v="2255.5300000000002"/>
    <s v="110529_155320"/>
  </r>
  <r>
    <x v="4"/>
    <s v="R"/>
    <s v="gid_2011_05_29_clemlb_tbamlb_1"/>
    <s v="Tropicana Field"/>
    <s v="Tony Randazzo"/>
    <s v="tba"/>
    <s v="cle"/>
    <n v="10"/>
    <x v="0"/>
    <s v="B"/>
    <n v="3"/>
    <n v="1"/>
    <x v="2"/>
    <n v="0.88700000000000001"/>
    <s v="Groundout"/>
    <m/>
    <s v="Michael Brantley"/>
    <s v="L"/>
    <n v="0"/>
    <x v="0"/>
    <n v="2"/>
    <n v="0"/>
    <n v="0"/>
    <n v="0"/>
    <n v="8"/>
    <n v="84.6"/>
    <n v="77.599999999999994"/>
    <n v="3.25"/>
    <n v="1.55"/>
    <n v="1.0780000000000001"/>
    <n v="-0.246"/>
    <n v="-2.5659999999999998"/>
    <n v="6.0469999999999997"/>
    <n v="-9.52"/>
    <n v="5.83"/>
    <n v="23.8"/>
    <n v="25.4"/>
    <n v="7.5"/>
    <n v="238.32"/>
    <n v="1998.61"/>
    <s v="110529_155357"/>
  </r>
  <r>
    <x v="4"/>
    <s v="R"/>
    <s v="gid_2011_05_29_clemlb_tbamlb_1"/>
    <s v="Tropicana Field"/>
    <s v="Tony Randazzo"/>
    <s v="tba"/>
    <s v="cle"/>
    <n v="11"/>
    <x v="1"/>
    <s v="S"/>
    <n v="3"/>
    <n v="2"/>
    <x v="8"/>
    <n v="0.88200000000000001"/>
    <s v="Groundout"/>
    <m/>
    <s v="Michael Brantley"/>
    <s v="L"/>
    <n v="1"/>
    <x v="0"/>
    <n v="2"/>
    <n v="0"/>
    <n v="0"/>
    <n v="0"/>
    <n v="8"/>
    <n v="93.6"/>
    <n v="86.4"/>
    <n v="3.33"/>
    <n v="1.51"/>
    <n v="-0.60599999999999998"/>
    <n v="3.1520000000000001"/>
    <n v="-2.6880000000000002"/>
    <n v="6.0279999999999996"/>
    <n v="-3.63"/>
    <n v="9.15"/>
    <n v="23.8"/>
    <n v="19.2"/>
    <n v="3.5"/>
    <n v="201.572"/>
    <n v="1995.56"/>
    <s v="110529_155415"/>
  </r>
  <r>
    <x v="4"/>
    <s v="R"/>
    <s v="gid_2011_05_29_clemlb_tbamlb_1"/>
    <s v="Tropicana Field"/>
    <s v="Tony Randazzo"/>
    <s v="tba"/>
    <s v="cle"/>
    <n v="12"/>
    <x v="4"/>
    <s v="S"/>
    <n v="3"/>
    <n v="3"/>
    <x v="8"/>
    <n v="0.88500000000000001"/>
    <s v="Groundout"/>
    <m/>
    <s v="Michael Brantley"/>
    <s v="L"/>
    <n v="1"/>
    <x v="1"/>
    <n v="2"/>
    <n v="0"/>
    <n v="0"/>
    <n v="0"/>
    <n v="8"/>
    <n v="94.4"/>
    <n v="86.4"/>
    <n v="3.21"/>
    <n v="1.49"/>
    <n v="-1.1499999999999999"/>
    <n v="3.4449999999999998"/>
    <n v="-2.4540000000000002"/>
    <n v="6.181"/>
    <n v="-2.19"/>
    <n v="9.6"/>
    <n v="23.8"/>
    <n v="12.2"/>
    <n v="3.2"/>
    <n v="192.791"/>
    <n v="1993.83"/>
    <s v="110529_155429"/>
  </r>
  <r>
    <x v="4"/>
    <s v="R"/>
    <s v="gid_2011_05_29_clemlb_tbamlb_1"/>
    <s v="Tropicana Field"/>
    <s v="Tony Randazzo"/>
    <s v="tba"/>
    <s v="cle"/>
    <n v="13"/>
    <x v="4"/>
    <s v="S"/>
    <n v="3"/>
    <n v="4"/>
    <x v="8"/>
    <n v="0.89700000000000002"/>
    <s v="Groundout"/>
    <m/>
    <s v="Michael Brantley"/>
    <s v="L"/>
    <n v="1"/>
    <x v="2"/>
    <n v="2"/>
    <n v="0"/>
    <n v="0"/>
    <n v="0"/>
    <n v="8"/>
    <n v="95.2"/>
    <n v="86.6"/>
    <n v="3.21"/>
    <n v="1.49"/>
    <n v="-1.266"/>
    <n v="3.0569999999999999"/>
    <n v="-2.7570000000000001"/>
    <n v="6.0279999999999996"/>
    <n v="-3.08"/>
    <n v="8.1199999999999992"/>
    <n v="23.7"/>
    <n v="14.9"/>
    <n v="3.8"/>
    <n v="200.666"/>
    <n v="1759.51"/>
    <s v="110529_155450"/>
  </r>
  <r>
    <x v="4"/>
    <s v="R"/>
    <s v="gid_2011_05_29_clemlb_tbamlb_1"/>
    <s v="Tropicana Field"/>
    <s v="Tony Randazzo"/>
    <s v="tba"/>
    <s v="cle"/>
    <n v="14"/>
    <x v="2"/>
    <s v="X"/>
    <n v="3"/>
    <n v="5"/>
    <x v="1"/>
    <n v="0.90300000000000002"/>
    <s v="Groundout"/>
    <s v="GB"/>
    <s v="Michael Brantley"/>
    <s v="L"/>
    <n v="1"/>
    <x v="2"/>
    <n v="2"/>
    <n v="0"/>
    <n v="0"/>
    <n v="0"/>
    <n v="8"/>
    <n v="86.7"/>
    <n v="80.3"/>
    <n v="3.21"/>
    <n v="1.49"/>
    <n v="0.55100000000000005"/>
    <n v="2.456"/>
    <n v="-2.7690000000000001"/>
    <n v="6.0830000000000002"/>
    <n v="2.23"/>
    <n v="3.57"/>
    <n v="23.8"/>
    <n v="-10.6"/>
    <n v="6.8"/>
    <n v="148.32300000000001"/>
    <n v="793.18399999999997"/>
    <s v="110529_155513"/>
  </r>
  <r>
    <x v="4"/>
    <s v="R"/>
    <s v="gid_2011_05_30_texmlb_tbamlb_1"/>
    <s v="Tropicana Field"/>
    <s v="CB Bucknor"/>
    <s v="tba"/>
    <s v="tex"/>
    <n v="1"/>
    <x v="2"/>
    <s v="X"/>
    <n v="1"/>
    <n v="1"/>
    <x v="8"/>
    <n v="0.88800000000000001"/>
    <s v="Groundout"/>
    <s v="GB"/>
    <s v="Adrian Beltre"/>
    <s v="R"/>
    <n v="0"/>
    <x v="0"/>
    <n v="0"/>
    <n v="0"/>
    <n v="0"/>
    <n v="0"/>
    <n v="9"/>
    <n v="93.5"/>
    <n v="85.1"/>
    <n v="3.39"/>
    <n v="1.55"/>
    <n v="-0.16"/>
    <n v="2.1059999999999999"/>
    <n v="-2.347"/>
    <n v="5.8689999999999998"/>
    <n v="-5.12"/>
    <n v="9.68"/>
    <n v="23.7"/>
    <n v="26"/>
    <n v="3.8"/>
    <n v="207.81"/>
    <n v="2176.9299999999998"/>
    <s v="110530_221029"/>
  </r>
  <r>
    <x v="4"/>
    <s v="R"/>
    <s v="gid_2011_05_30_texmlb_tbamlb_1"/>
    <s v="Tropicana Field"/>
    <s v="CB Bucknor"/>
    <s v="tba"/>
    <s v="tex"/>
    <n v="2"/>
    <x v="4"/>
    <s v="S"/>
    <n v="2"/>
    <n v="1"/>
    <x v="8"/>
    <n v="0.88900000000000001"/>
    <s v="Double"/>
    <m/>
    <s v="Nelson Cruz"/>
    <s v="R"/>
    <n v="0"/>
    <x v="0"/>
    <n v="1"/>
    <n v="0"/>
    <n v="0"/>
    <n v="0"/>
    <n v="9"/>
    <n v="93.1"/>
    <n v="84.8"/>
    <n v="3.66"/>
    <n v="1.61"/>
    <n v="-0.32300000000000001"/>
    <n v="3.3039999999999998"/>
    <n v="-2.4929999999999999"/>
    <n v="5.9950000000000001"/>
    <n v="-5.45"/>
    <n v="10.99"/>
    <n v="23.7"/>
    <n v="32.799999999999997"/>
    <n v="3.4"/>
    <n v="206.29499999999999"/>
    <n v="2435.81"/>
    <s v="110530_221101"/>
  </r>
  <r>
    <x v="4"/>
    <s v="R"/>
    <s v="gid_2011_05_30_texmlb_tbamlb_1"/>
    <s v="Tropicana Field"/>
    <s v="CB Bucknor"/>
    <s v="tba"/>
    <s v="tex"/>
    <n v="3"/>
    <x v="4"/>
    <s v="S"/>
    <n v="2"/>
    <n v="2"/>
    <x v="8"/>
    <n v="0.88800000000000001"/>
    <s v="Double"/>
    <m/>
    <s v="Nelson Cruz"/>
    <s v="R"/>
    <n v="0"/>
    <x v="1"/>
    <n v="1"/>
    <n v="0"/>
    <n v="0"/>
    <n v="0"/>
    <n v="9"/>
    <n v="94.2"/>
    <n v="86.5"/>
    <n v="3.66"/>
    <n v="1.61"/>
    <n v="-0.26700000000000002"/>
    <n v="2.0230000000000001"/>
    <n v="-2.39"/>
    <n v="5.8620000000000001"/>
    <n v="-3.14"/>
    <n v="10.63"/>
    <n v="23.8"/>
    <n v="18.2"/>
    <n v="3"/>
    <n v="196.37899999999999"/>
    <n v="2242.21"/>
    <s v="110530_221119"/>
  </r>
  <r>
    <x v="4"/>
    <s v="R"/>
    <s v="gid_2011_05_30_texmlb_tbamlb_1"/>
    <s v="Tropicana Field"/>
    <s v="CB Bucknor"/>
    <s v="tba"/>
    <s v="tex"/>
    <n v="4"/>
    <x v="0"/>
    <s v="B"/>
    <n v="2"/>
    <n v="3"/>
    <x v="1"/>
    <n v="0.90900000000000003"/>
    <s v="Double"/>
    <m/>
    <s v="Nelson Cruz"/>
    <s v="R"/>
    <n v="0"/>
    <x v="2"/>
    <n v="1"/>
    <n v="0"/>
    <n v="0"/>
    <n v="0"/>
    <n v="9"/>
    <n v="79.099999999999994"/>
    <n v="73.5"/>
    <n v="3.66"/>
    <n v="1.84"/>
    <n v="0.71199999999999997"/>
    <n v="1.1850000000000001"/>
    <n v="-2.2970000000000002"/>
    <n v="6.2750000000000004"/>
    <n v="3.71"/>
    <n v="0.92"/>
    <n v="23.8"/>
    <n v="-10.6"/>
    <n v="9.6999999999999993"/>
    <n v="104.642"/>
    <n v="649.71799999999996"/>
    <s v="110530_221139"/>
  </r>
  <r>
    <x v="4"/>
    <s v="R"/>
    <s v="gid_2011_05_30_texmlb_tbamlb_1"/>
    <s v="Tropicana Field"/>
    <s v="CB Bucknor"/>
    <s v="tba"/>
    <s v="tex"/>
    <n v="5"/>
    <x v="3"/>
    <s v="X"/>
    <n v="2"/>
    <n v="4"/>
    <x v="8"/>
    <n v="0.89900000000000002"/>
    <s v="Double"/>
    <s v="LD"/>
    <s v="Nelson Cruz"/>
    <s v="R"/>
    <n v="1"/>
    <x v="2"/>
    <n v="1"/>
    <n v="0"/>
    <n v="0"/>
    <n v="0"/>
    <n v="9"/>
    <n v="94.6"/>
    <n v="86.7"/>
    <n v="3.66"/>
    <n v="1.61"/>
    <n v="0.23100000000000001"/>
    <n v="3.3170000000000002"/>
    <n v="-2.258"/>
    <n v="5.944"/>
    <n v="-4.28"/>
    <n v="7.93"/>
    <n v="23.8"/>
    <n v="19.8"/>
    <n v="4"/>
    <n v="208.26900000000001"/>
    <n v="1830.73"/>
    <s v="110530_221155"/>
  </r>
  <r>
    <x v="4"/>
    <s v="R"/>
    <s v="gid_2011_05_30_texmlb_tbamlb_1"/>
    <s v="Tropicana Field"/>
    <s v="CB Bucknor"/>
    <s v="tba"/>
    <s v="tex"/>
    <n v="6"/>
    <x v="0"/>
    <s v="B"/>
    <n v="3"/>
    <n v="1"/>
    <x v="2"/>
    <n v="0.70099999999999996"/>
    <s v="Strikeout"/>
    <m/>
    <s v="Mitch Moreland"/>
    <s v="L"/>
    <n v="0"/>
    <x v="0"/>
    <n v="1"/>
    <n v="0"/>
    <n v="1"/>
    <n v="0"/>
    <n v="9"/>
    <n v="84.6"/>
    <n v="78.099999999999994"/>
    <n v="3.35"/>
    <n v="1.66"/>
    <n v="0.48599999999999999"/>
    <n v="1.865"/>
    <n v="-2.496"/>
    <n v="6.2060000000000004"/>
    <n v="-5.15"/>
    <n v="6.25"/>
    <n v="23.8"/>
    <n v="14.9"/>
    <n v="6.4"/>
    <n v="219.29400000000001"/>
    <n v="1475.34"/>
    <s v="110530_221246"/>
  </r>
  <r>
    <x v="4"/>
    <s v="R"/>
    <s v="gid_2011_05_30_texmlb_tbamlb_1"/>
    <s v="Tropicana Field"/>
    <s v="CB Bucknor"/>
    <s v="tba"/>
    <s v="tex"/>
    <n v="7"/>
    <x v="4"/>
    <s v="S"/>
    <n v="3"/>
    <n v="2"/>
    <x v="8"/>
    <n v="0.89400000000000002"/>
    <s v="Strikeout"/>
    <m/>
    <s v="Mitch Moreland"/>
    <s v="L"/>
    <n v="1"/>
    <x v="0"/>
    <n v="1"/>
    <n v="0"/>
    <n v="1"/>
    <n v="0"/>
    <n v="9"/>
    <n v="94.1"/>
    <n v="86"/>
    <n v="3.22"/>
    <n v="1.52"/>
    <n v="-0.36699999999999999"/>
    <n v="2.407"/>
    <n v="-2.4540000000000002"/>
    <n v="5.883"/>
    <n v="-5.4"/>
    <n v="8.7899999999999991"/>
    <n v="23.7"/>
    <n v="26.8"/>
    <n v="4"/>
    <n v="211.453"/>
    <n v="2076.8000000000002"/>
    <s v="110530_221306"/>
  </r>
  <r>
    <x v="4"/>
    <s v="R"/>
    <s v="gid_2011_05_30_texmlb_tbamlb_1"/>
    <s v="Tropicana Field"/>
    <s v="CB Bucknor"/>
    <s v="tba"/>
    <s v="tex"/>
    <n v="8"/>
    <x v="4"/>
    <s v="S"/>
    <n v="3"/>
    <n v="3"/>
    <x v="8"/>
    <n v="0.90500000000000003"/>
    <s v="Strikeout"/>
    <m/>
    <s v="Mitch Moreland"/>
    <s v="L"/>
    <n v="1"/>
    <x v="1"/>
    <n v="1"/>
    <n v="0"/>
    <n v="1"/>
    <n v="0"/>
    <n v="9"/>
    <n v="95.6"/>
    <n v="87.4"/>
    <n v="3.22"/>
    <n v="1.52"/>
    <n v="0.77400000000000002"/>
    <n v="2.0369999999999999"/>
    <n v="-2.3719999999999999"/>
    <n v="5.9210000000000003"/>
    <n v="-3.9"/>
    <n v="9.18"/>
    <n v="23.7"/>
    <n v="18.2"/>
    <n v="3.5"/>
    <n v="202.92599999999999"/>
    <n v="2036.72"/>
    <s v="110530_221332"/>
  </r>
  <r>
    <x v="4"/>
    <s v="R"/>
    <s v="gid_2011_05_30_texmlb_tbamlb_1"/>
    <s v="Tropicana Field"/>
    <s v="CB Bucknor"/>
    <s v="tba"/>
    <s v="tex"/>
    <n v="9"/>
    <x v="4"/>
    <s v="S"/>
    <n v="3"/>
    <n v="4"/>
    <x v="8"/>
    <n v="0.91"/>
    <s v="Strikeout"/>
    <m/>
    <s v="Mitch Moreland"/>
    <s v="L"/>
    <n v="1"/>
    <x v="2"/>
    <n v="1"/>
    <n v="0"/>
    <n v="1"/>
    <n v="0"/>
    <n v="9"/>
    <n v="95.8"/>
    <n v="86.6"/>
    <n v="3.22"/>
    <n v="1.52"/>
    <n v="-0.45700000000000002"/>
    <n v="3.786"/>
    <n v="-2.4390000000000001"/>
    <n v="5.9710000000000001"/>
    <n v="-7.05"/>
    <n v="8.94"/>
    <n v="23.7"/>
    <n v="37"/>
    <n v="4.0999999999999996"/>
    <n v="218.13300000000001"/>
    <n v="2306.2800000000002"/>
    <s v="110530_221404"/>
  </r>
  <r>
    <x v="4"/>
    <s v="R"/>
    <s v="gid_2011_05_30_texmlb_tbamlb_1"/>
    <s v="Tropicana Field"/>
    <s v="CB Bucknor"/>
    <s v="tba"/>
    <s v="tex"/>
    <n v="10"/>
    <x v="4"/>
    <s v="S"/>
    <n v="3"/>
    <n v="5"/>
    <x v="1"/>
    <n v="0.91500000000000004"/>
    <s v="Strikeout"/>
    <m/>
    <s v="Mitch Moreland"/>
    <s v="L"/>
    <n v="1"/>
    <x v="2"/>
    <n v="1"/>
    <n v="0"/>
    <n v="1"/>
    <n v="0"/>
    <n v="9"/>
    <n v="81.400000000000006"/>
    <n v="75.7"/>
    <n v="3.22"/>
    <n v="1.52"/>
    <n v="0.26200000000000001"/>
    <n v="2.5019999999999998"/>
    <n v="-2.3039999999999998"/>
    <n v="6.3419999999999996"/>
    <n v="4.8"/>
    <n v="1.36"/>
    <n v="23.9"/>
    <n v="-14.1"/>
    <n v="8.9"/>
    <n v="106.361"/>
    <n v="878.41800000000001"/>
    <s v="110530_221429"/>
  </r>
  <r>
    <x v="4"/>
    <s v="R"/>
    <s v="gid_2011_05_30_texmlb_tbamlb_1"/>
    <s v="Tropicana Field"/>
    <s v="CB Bucknor"/>
    <s v="tba"/>
    <s v="tex"/>
    <n v="11"/>
    <x v="6"/>
    <s v="S"/>
    <n v="3"/>
    <n v="6"/>
    <x v="8"/>
    <n v="0.90500000000000003"/>
    <s v="Strikeout"/>
    <m/>
    <s v="Mitch Moreland"/>
    <s v="L"/>
    <n v="1"/>
    <x v="2"/>
    <n v="1"/>
    <n v="0"/>
    <n v="1"/>
    <n v="0"/>
    <n v="9"/>
    <n v="94.9"/>
    <n v="86.3"/>
    <n v="3.22"/>
    <n v="1.52"/>
    <n v="0.26100000000000001"/>
    <n v="3.343"/>
    <n v="-2.1970000000000001"/>
    <n v="6.0030000000000001"/>
    <n v="-5.16"/>
    <n v="9.59"/>
    <n v="23.7"/>
    <n v="27.9"/>
    <n v="3.5"/>
    <n v="208.18"/>
    <n v="2198.39"/>
    <s v="110530_221457"/>
  </r>
  <r>
    <x v="4"/>
    <s v="R"/>
    <s v="gid_2011_05_30_texmlb_tbamlb_1"/>
    <s v="Tropicana Field"/>
    <s v="CB Bucknor"/>
    <s v="tba"/>
    <s v="tex"/>
    <n v="12"/>
    <x v="1"/>
    <s v="S"/>
    <n v="4"/>
    <n v="1"/>
    <x v="8"/>
    <n v="0.90200000000000002"/>
    <s v="Strikeout"/>
    <m/>
    <s v="Mike Napoli"/>
    <s v="R"/>
    <n v="0"/>
    <x v="0"/>
    <n v="2"/>
    <n v="0"/>
    <n v="1"/>
    <n v="0"/>
    <n v="9"/>
    <n v="94.4"/>
    <n v="85.9"/>
    <n v="3.14"/>
    <n v="1.43"/>
    <n v="8.6999999999999994E-2"/>
    <n v="2.66"/>
    <n v="-2.4500000000000002"/>
    <n v="5.8479999999999999"/>
    <n v="-6.47"/>
    <n v="9.1999999999999993"/>
    <n v="23.7"/>
    <n v="32.299999999999997"/>
    <n v="4"/>
    <n v="215.01"/>
    <n v="2260.44"/>
    <s v="110530_221528"/>
  </r>
  <r>
    <x v="4"/>
    <s v="R"/>
    <s v="gid_2011_05_30_texmlb_tbamlb_1"/>
    <s v="Tropicana Field"/>
    <s v="CB Bucknor"/>
    <s v="tba"/>
    <s v="tex"/>
    <n v="13"/>
    <x v="0"/>
    <s v="B"/>
    <n v="4"/>
    <n v="2"/>
    <x v="1"/>
    <n v="0.90900000000000003"/>
    <s v="Strikeout"/>
    <m/>
    <s v="Mike Napoli"/>
    <s v="R"/>
    <n v="0"/>
    <x v="1"/>
    <n v="2"/>
    <n v="0"/>
    <n v="1"/>
    <n v="0"/>
    <n v="9"/>
    <n v="79.2"/>
    <n v="73.900000000000006"/>
    <n v="3.18"/>
    <n v="1.49"/>
    <n v="0.57499999999999996"/>
    <n v="1.482"/>
    <n v="-2.29"/>
    <n v="6.375"/>
    <n v="3.31"/>
    <n v="0.28000000000000003"/>
    <n v="23.9"/>
    <n v="-9.4"/>
    <n v="9.8000000000000007"/>
    <n v="95.77"/>
    <n v="567.62599999999998"/>
    <s v="110530_221548"/>
  </r>
  <r>
    <x v="4"/>
    <s v="R"/>
    <s v="gid_2011_05_30_texmlb_tbamlb_1"/>
    <s v="Tropicana Field"/>
    <s v="CB Bucknor"/>
    <s v="tba"/>
    <s v="tex"/>
    <n v="14"/>
    <x v="6"/>
    <s v="S"/>
    <n v="4"/>
    <n v="3"/>
    <x v="8"/>
    <n v="0.90500000000000003"/>
    <s v="Strikeout"/>
    <m/>
    <s v="Mike Napoli"/>
    <s v="R"/>
    <n v="1"/>
    <x v="1"/>
    <n v="2"/>
    <n v="0"/>
    <n v="1"/>
    <n v="0"/>
    <n v="9"/>
    <n v="95"/>
    <n v="85.9"/>
    <n v="3.27"/>
    <n v="1.42"/>
    <n v="-6.7000000000000004E-2"/>
    <n v="3.2490000000000001"/>
    <n v="-2.302"/>
    <n v="5.9909999999999997"/>
    <n v="-6.26"/>
    <n v="8.68"/>
    <n v="23.7"/>
    <n v="30.7"/>
    <n v="4.0999999999999996"/>
    <n v="215.678"/>
    <n v="2150.2199999999998"/>
    <s v="110530_221608"/>
  </r>
  <r>
    <x v="4"/>
    <s v="R"/>
    <s v="gid_2011_05_30_texmlb_tbamlb_1"/>
    <s v="Tropicana Field"/>
    <s v="CB Bucknor"/>
    <s v="tba"/>
    <s v="tex"/>
    <n v="15"/>
    <x v="0"/>
    <s v="B"/>
    <n v="4"/>
    <n v="4"/>
    <x v="8"/>
    <n v="0.91100000000000003"/>
    <s v="Strikeout"/>
    <m/>
    <s v="Mike Napoli"/>
    <s v="R"/>
    <n v="1"/>
    <x v="2"/>
    <n v="2"/>
    <n v="0"/>
    <n v="1"/>
    <n v="0"/>
    <n v="9"/>
    <n v="96.1"/>
    <n v="86.5"/>
    <n v="3.19"/>
    <n v="1.49"/>
    <n v="0.61199999999999999"/>
    <n v="3.8319999999999999"/>
    <n v="-2.153"/>
    <n v="5.95"/>
    <n v="-4.55"/>
    <n v="8.99"/>
    <n v="23.7"/>
    <n v="22.4"/>
    <n v="3.5"/>
    <n v="206.72300000000001"/>
    <n v="2038.16"/>
    <s v="110530_221634"/>
  </r>
  <r>
    <x v="4"/>
    <s v="R"/>
    <s v="gid_2011_05_30_texmlb_tbamlb_1"/>
    <s v="Tropicana Field"/>
    <s v="CB Bucknor"/>
    <s v="tba"/>
    <s v="tex"/>
    <n v="16"/>
    <x v="0"/>
    <s v="B"/>
    <n v="4"/>
    <n v="5"/>
    <x v="8"/>
    <n v="0.90500000000000003"/>
    <s v="Strikeout"/>
    <m/>
    <s v="Mike Napoli"/>
    <s v="R"/>
    <n v="2"/>
    <x v="2"/>
    <n v="2"/>
    <n v="0"/>
    <n v="1"/>
    <n v="0"/>
    <n v="9"/>
    <n v="95.5"/>
    <n v="86.6"/>
    <n v="3.18"/>
    <n v="1.4"/>
    <n v="0.63100000000000001"/>
    <n v="1.105"/>
    <n v="-2.2309999999999999"/>
    <n v="5.7060000000000004"/>
    <n v="-4.32"/>
    <n v="10.67"/>
    <n v="23.7"/>
    <n v="22.8"/>
    <n v="3.2"/>
    <n v="201.958"/>
    <n v="2320.67"/>
    <s v="110530_221656"/>
  </r>
  <r>
    <x v="4"/>
    <s v="R"/>
    <s v="gid_2011_05_30_texmlb_tbamlb_1"/>
    <s v="Tropicana Field"/>
    <s v="CB Bucknor"/>
    <s v="tba"/>
    <s v="tex"/>
    <n v="17"/>
    <x v="1"/>
    <s v="S"/>
    <n v="4"/>
    <n v="6"/>
    <x v="8"/>
    <n v="0.91100000000000003"/>
    <s v="Strikeout"/>
    <m/>
    <s v="Mike Napoli"/>
    <s v="R"/>
    <n v="3"/>
    <x v="2"/>
    <n v="2"/>
    <n v="0"/>
    <n v="1"/>
    <n v="0"/>
    <n v="9"/>
    <n v="96"/>
    <n v="86.6"/>
    <n v="3.2"/>
    <n v="1.47"/>
    <n v="0.85"/>
    <n v="2.3919999999999999"/>
    <n v="-2.3279999999999998"/>
    <n v="5.7290000000000001"/>
    <n v="-6.47"/>
    <n v="9.3699999999999992"/>
    <n v="23.7"/>
    <n v="31.8"/>
    <n v="3.9"/>
    <n v="214.49199999999999"/>
    <n v="2301.6799999999998"/>
    <s v="110530_221722"/>
  </r>
  <r>
    <x v="4"/>
    <s v="R"/>
    <s v="gid_2011_06_01_texmlb_tbamlb_1"/>
    <s v="Tropicana Field"/>
    <s v="Dale Scott"/>
    <s v="tba"/>
    <s v="tex"/>
    <n v="1"/>
    <x v="4"/>
    <s v="S"/>
    <n v="1"/>
    <n v="1"/>
    <x v="8"/>
    <n v="0.88700000000000001"/>
    <s v="Groundout"/>
    <m/>
    <s v="Michael Young"/>
    <s v="R"/>
    <n v="0"/>
    <x v="0"/>
    <n v="0"/>
    <n v="0"/>
    <n v="0"/>
    <n v="0"/>
    <n v="9"/>
    <n v="93.1"/>
    <n v="85.3"/>
    <n v="3.29"/>
    <n v="1.55"/>
    <n v="3.6999999999999998E-2"/>
    <n v="1.9750000000000001"/>
    <n v="-2.5499999999999998"/>
    <n v="5.8490000000000002"/>
    <n v="-6.4"/>
    <n v="9.7899999999999991"/>
    <n v="23.8"/>
    <n v="32.4"/>
    <n v="4"/>
    <n v="213.05500000000001"/>
    <n v="2333.21"/>
    <s v="110601_152423"/>
  </r>
  <r>
    <x v="4"/>
    <s v="R"/>
    <s v="gid_2011_06_01_texmlb_tbamlb_1"/>
    <s v="Tropicana Field"/>
    <s v="Dale Scott"/>
    <s v="tba"/>
    <s v="tex"/>
    <n v="2"/>
    <x v="4"/>
    <s v="S"/>
    <n v="1"/>
    <n v="2"/>
    <x v="8"/>
    <n v="0.88300000000000001"/>
    <s v="Groundout"/>
    <m/>
    <s v="Michael Young"/>
    <s v="R"/>
    <n v="0"/>
    <x v="1"/>
    <n v="0"/>
    <n v="0"/>
    <n v="0"/>
    <n v="0"/>
    <n v="9"/>
    <n v="93.3"/>
    <n v="85.5"/>
    <n v="3.29"/>
    <n v="1.55"/>
    <n v="0.41699999999999998"/>
    <n v="2.7109999999999999"/>
    <n v="-2.4159999999999999"/>
    <n v="5.9710000000000001"/>
    <n v="-2.31"/>
    <n v="11.4"/>
    <n v="23.8"/>
    <n v="11.2"/>
    <n v="2.7"/>
    <n v="191.39500000000001"/>
    <n v="2325.87"/>
    <s v="110601_152441"/>
  </r>
  <r>
    <x v="4"/>
    <s v="R"/>
    <s v="gid_2011_06_01_texmlb_tbamlb_1"/>
    <s v="Tropicana Field"/>
    <s v="Dale Scott"/>
    <s v="tba"/>
    <s v="tex"/>
    <n v="3"/>
    <x v="2"/>
    <s v="X"/>
    <n v="1"/>
    <n v="3"/>
    <x v="8"/>
    <n v="0.9"/>
    <s v="Groundout"/>
    <s v="GB"/>
    <s v="Michael Young"/>
    <s v="R"/>
    <n v="0"/>
    <x v="2"/>
    <n v="0"/>
    <n v="0"/>
    <n v="0"/>
    <n v="0"/>
    <n v="9"/>
    <n v="94"/>
    <n v="85.5"/>
    <n v="3.29"/>
    <n v="1.55"/>
    <n v="2.8000000000000001E-2"/>
    <n v="3.3559999999999999"/>
    <n v="-2.5659999999999998"/>
    <n v="5.8959999999999999"/>
    <n v="-6.27"/>
    <n v="8.34"/>
    <n v="23.7"/>
    <n v="29.1"/>
    <n v="4.3"/>
    <n v="216.809"/>
    <n v="2086.9899999999998"/>
    <s v="110601_152500"/>
  </r>
  <r>
    <x v="4"/>
    <s v="R"/>
    <s v="gid_2011_06_01_texmlb_tbamlb_1"/>
    <s v="Tropicana Field"/>
    <s v="Dale Scott"/>
    <s v="tba"/>
    <s v="tex"/>
    <n v="4"/>
    <x v="2"/>
    <s v="X"/>
    <n v="2"/>
    <n v="1"/>
    <x v="8"/>
    <n v="0.90300000000000002"/>
    <s v="Groundout"/>
    <s v="GB"/>
    <s v="Adrian Beltre"/>
    <s v="R"/>
    <n v="0"/>
    <x v="0"/>
    <n v="1"/>
    <n v="0"/>
    <n v="0"/>
    <n v="0"/>
    <n v="9"/>
    <n v="95.1"/>
    <n v="86.4"/>
    <n v="3.39"/>
    <n v="1.55"/>
    <n v="-3.2000000000000001E-2"/>
    <n v="1.8620000000000001"/>
    <n v="-2.44"/>
    <n v="5.85"/>
    <n v="-6.65"/>
    <n v="6.88"/>
    <n v="23.7"/>
    <n v="27.1"/>
    <n v="4.9000000000000004"/>
    <n v="223.88"/>
    <n v="1928.95"/>
    <s v="110601_152531"/>
  </r>
  <r>
    <x v="4"/>
    <s v="R"/>
    <s v="gid_2011_06_01_texmlb_tbamlb_1"/>
    <s v="Tropicana Field"/>
    <s v="Dale Scott"/>
    <s v="tba"/>
    <s v="tex"/>
    <n v="5"/>
    <x v="4"/>
    <s v="S"/>
    <n v="3"/>
    <n v="1"/>
    <x v="8"/>
    <n v="0.90200000000000002"/>
    <s v="Single"/>
    <m/>
    <s v="Nelson Cruz"/>
    <s v="R"/>
    <n v="0"/>
    <x v="0"/>
    <n v="2"/>
    <n v="0"/>
    <n v="0"/>
    <n v="0"/>
    <n v="9"/>
    <n v="94.5"/>
    <n v="86"/>
    <n v="3.66"/>
    <n v="1.61"/>
    <n v="0.36499999999999999"/>
    <n v="2.649"/>
    <n v="-2.4550000000000001"/>
    <n v="5.8419999999999996"/>
    <n v="-4.79"/>
    <n v="9.98"/>
    <n v="23.7"/>
    <n v="25.3"/>
    <n v="3.4"/>
    <n v="205.56800000000001"/>
    <n v="2226.9499999999998"/>
    <s v="110601_152603"/>
  </r>
  <r>
    <x v="4"/>
    <s v="R"/>
    <s v="gid_2011_06_01_texmlb_tbamlb_1"/>
    <s v="Tropicana Field"/>
    <s v="Dale Scott"/>
    <s v="tba"/>
    <s v="tex"/>
    <n v="6"/>
    <x v="4"/>
    <s v="S"/>
    <n v="3"/>
    <n v="2"/>
    <x v="8"/>
    <n v="0.9"/>
    <s v="Single"/>
    <m/>
    <s v="Nelson Cruz"/>
    <s v="R"/>
    <n v="0"/>
    <x v="1"/>
    <n v="2"/>
    <n v="0"/>
    <n v="0"/>
    <n v="0"/>
    <n v="9"/>
    <n v="94.5"/>
    <n v="86.4"/>
    <n v="3.66"/>
    <n v="1.61"/>
    <n v="0.33900000000000002"/>
    <n v="2.2069999999999999"/>
    <n v="-2.3959999999999999"/>
    <n v="5.97"/>
    <n v="-4.93"/>
    <n v="10.34"/>
    <n v="23.8"/>
    <n v="27.4"/>
    <n v="3.4"/>
    <n v="205.42699999999999"/>
    <n v="2313.71"/>
    <s v="110601_152619"/>
  </r>
  <r>
    <x v="4"/>
    <s v="R"/>
    <s v="gid_2011_06_01_texmlb_tbamlb_1"/>
    <s v="Tropicana Field"/>
    <s v="Dale Scott"/>
    <s v="tba"/>
    <s v="tex"/>
    <n v="7"/>
    <x v="0"/>
    <s v="B"/>
    <n v="3"/>
    <n v="3"/>
    <x v="8"/>
    <n v="0.88900000000000001"/>
    <s v="Single"/>
    <m/>
    <s v="Nelson Cruz"/>
    <s v="R"/>
    <n v="0"/>
    <x v="2"/>
    <n v="2"/>
    <n v="0"/>
    <n v="0"/>
    <n v="0"/>
    <n v="9"/>
    <n v="93.1"/>
    <n v="84.5"/>
    <n v="3.72"/>
    <n v="1.66"/>
    <n v="-4.8000000000000001E-2"/>
    <n v="4.484"/>
    <n v="-2.532"/>
    <n v="6.0659999999999998"/>
    <n v="-4.6900000000000004"/>
    <n v="6.71"/>
    <n v="23.7"/>
    <n v="18.5"/>
    <n v="4.5999999999999996"/>
    <n v="214.77099999999999"/>
    <n v="1620.26"/>
    <s v="110601_152639"/>
  </r>
  <r>
    <x v="4"/>
    <s v="R"/>
    <s v="gid_2011_06_01_texmlb_tbamlb_1"/>
    <s v="Tropicana Field"/>
    <s v="Dale Scott"/>
    <s v="tba"/>
    <s v="tex"/>
    <n v="8"/>
    <x v="3"/>
    <s v="X"/>
    <n v="3"/>
    <n v="4"/>
    <x v="8"/>
    <n v="0.89700000000000002"/>
    <s v="Single"/>
    <s v="GB"/>
    <s v="Nelson Cruz"/>
    <s v="R"/>
    <n v="1"/>
    <x v="2"/>
    <n v="2"/>
    <n v="0"/>
    <n v="0"/>
    <n v="0"/>
    <n v="9"/>
    <n v="94.8"/>
    <n v="86.6"/>
    <n v="3.66"/>
    <n v="1.61"/>
    <n v="-0.78"/>
    <n v="3.121"/>
    <n v="-2.492"/>
    <n v="6.0309999999999997"/>
    <n v="-4.13"/>
    <n v="9.27"/>
    <n v="23.7"/>
    <n v="22.9"/>
    <n v="3.5"/>
    <n v="203.93700000000001"/>
    <n v="2058.88"/>
    <s v="110601_152654"/>
  </r>
  <r>
    <x v="4"/>
    <s v="R"/>
    <s v="gid_2011_06_01_texmlb_tbamlb_1"/>
    <s v="Tropicana Field"/>
    <s v="Dale Scott"/>
    <s v="tba"/>
    <s v="tex"/>
    <n v="9"/>
    <x v="1"/>
    <s v="S"/>
    <n v="4"/>
    <n v="1"/>
    <x v="8"/>
    <n v="0.90600000000000003"/>
    <s v="Hit By Pitch"/>
    <m/>
    <s v="Mike Napoli"/>
    <s v="R"/>
    <n v="0"/>
    <x v="0"/>
    <n v="2"/>
    <n v="1"/>
    <n v="0"/>
    <n v="0"/>
    <n v="9"/>
    <n v="95.2"/>
    <n v="86.3"/>
    <n v="3.21"/>
    <n v="1.35"/>
    <n v="0.38300000000000001"/>
    <n v="2.2050000000000001"/>
    <n v="-2.5369999999999999"/>
    <n v="5.8010000000000002"/>
    <n v="-4.96"/>
    <n v="8.6"/>
    <n v="23.7"/>
    <n v="22.2"/>
    <n v="4"/>
    <n v="209.846"/>
    <n v="1998.5"/>
    <s v="110601_152730"/>
  </r>
  <r>
    <x v="4"/>
    <s v="R"/>
    <s v="gid_2011_06_01_texmlb_tbamlb_1"/>
    <s v="Tropicana Field"/>
    <s v="Dale Scott"/>
    <s v="tba"/>
    <s v="tex"/>
    <n v="10"/>
    <x v="0"/>
    <s v="B"/>
    <n v="4"/>
    <n v="2"/>
    <x v="1"/>
    <n v="0.91500000000000004"/>
    <s v="Hit By Pitch"/>
    <m/>
    <s v="Mike Napoli"/>
    <s v="R"/>
    <n v="0"/>
    <x v="1"/>
    <n v="2"/>
    <n v="1"/>
    <n v="0"/>
    <n v="0"/>
    <n v="9"/>
    <n v="82.9"/>
    <n v="76.3"/>
    <n v="3.16"/>
    <n v="1.4"/>
    <n v="-0.54500000000000004"/>
    <n v="3.5979999999999999"/>
    <n v="-2.59"/>
    <n v="6.2510000000000003"/>
    <n v="4.2300000000000004"/>
    <n v="1.64"/>
    <n v="23.8"/>
    <n v="-13.2"/>
    <n v="8.3000000000000007"/>
    <n v="111.747"/>
    <n v="806.846"/>
    <s v="110601_152748"/>
  </r>
  <r>
    <x v="4"/>
    <s v="R"/>
    <s v="gid_2011_06_01_texmlb_tbamlb_1"/>
    <s v="Tropicana Field"/>
    <s v="Dale Scott"/>
    <s v="tba"/>
    <s v="tex"/>
    <n v="11"/>
    <x v="6"/>
    <s v="S"/>
    <n v="4"/>
    <n v="3"/>
    <x v="8"/>
    <n v="0.90100000000000002"/>
    <s v="Hit By Pitch"/>
    <m/>
    <s v="Mike Napoli"/>
    <s v="R"/>
    <n v="1"/>
    <x v="1"/>
    <n v="2"/>
    <n v="1"/>
    <n v="0"/>
    <n v="0"/>
    <n v="9"/>
    <n v="94.7"/>
    <n v="86.3"/>
    <n v="3.2"/>
    <n v="1.47"/>
    <n v="0.152"/>
    <n v="2.5590000000000002"/>
    <n v="-2.2629999999999999"/>
    <n v="5.9619999999999997"/>
    <n v="-5.37"/>
    <n v="9.5299999999999994"/>
    <n v="23.7"/>
    <n v="28.3"/>
    <n v="3.7"/>
    <n v="209.322"/>
    <n v="2209.2399999999998"/>
    <s v="110601_152810"/>
  </r>
  <r>
    <x v="4"/>
    <s v="R"/>
    <s v="gid_2011_06_01_texmlb_tbamlb_1"/>
    <s v="Tropicana Field"/>
    <s v="Dale Scott"/>
    <s v="tba"/>
    <s v="tex"/>
    <n v="12"/>
    <x v="0"/>
    <s v="B"/>
    <n v="4"/>
    <n v="4"/>
    <x v="8"/>
    <n v="0.91"/>
    <s v="Hit By Pitch"/>
    <m/>
    <s v="Mike Napoli"/>
    <s v="R"/>
    <n v="1"/>
    <x v="2"/>
    <n v="2"/>
    <n v="1"/>
    <n v="0"/>
    <n v="0"/>
    <n v="9"/>
    <n v="95.1"/>
    <n v="85.8"/>
    <n v="3.16"/>
    <n v="1.46"/>
    <n v="0.754"/>
    <n v="4.7519999999999998"/>
    <n v="-2.27"/>
    <n v="6.1139999999999999"/>
    <n v="-7.67"/>
    <n v="8.7899999999999991"/>
    <n v="23.7"/>
    <n v="37.5"/>
    <n v="4.0999999999999996"/>
    <n v="220.976"/>
    <n v="2343.19"/>
    <s v="110601_152833"/>
  </r>
  <r>
    <x v="4"/>
    <s v="R"/>
    <s v="gid_2011_06_01_texmlb_tbamlb_1"/>
    <s v="Tropicana Field"/>
    <s v="Dale Scott"/>
    <s v="tba"/>
    <s v="tex"/>
    <n v="13"/>
    <x v="4"/>
    <s v="S"/>
    <n v="4"/>
    <n v="5"/>
    <x v="8"/>
    <n v="0.90600000000000003"/>
    <s v="Hit By Pitch"/>
    <m/>
    <s v="Mike Napoli"/>
    <s v="R"/>
    <n v="2"/>
    <x v="2"/>
    <n v="2"/>
    <n v="1"/>
    <n v="1"/>
    <n v="0"/>
    <n v="9"/>
    <n v="95.3"/>
    <n v="86.6"/>
    <n v="3.2"/>
    <n v="1.47"/>
    <n v="-0.38500000000000001"/>
    <n v="3.5489999999999999"/>
    <n v="-2.6560000000000001"/>
    <n v="5.8540000000000001"/>
    <n v="-4.6100000000000003"/>
    <n v="8.9700000000000006"/>
    <n v="23.7"/>
    <n v="24.2"/>
    <n v="3.6"/>
    <n v="207.107"/>
    <n v="2045.85"/>
    <s v="110601_152910"/>
  </r>
  <r>
    <x v="4"/>
    <s v="R"/>
    <s v="gid_2011_06_01_texmlb_tbamlb_1"/>
    <s v="Tropicana Field"/>
    <s v="Dale Scott"/>
    <s v="tba"/>
    <s v="tex"/>
    <n v="14"/>
    <x v="8"/>
    <s v="B"/>
    <n v="4"/>
    <n v="6"/>
    <x v="8"/>
    <n v="0.88800000000000001"/>
    <s v="Hit By Pitch"/>
    <m/>
    <s v="Mike Napoli"/>
    <s v="R"/>
    <n v="2"/>
    <x v="2"/>
    <n v="2"/>
    <n v="1"/>
    <n v="1"/>
    <n v="0"/>
    <n v="9"/>
    <n v="94.3"/>
    <n v="86.6"/>
    <n v="3.2"/>
    <n v="1.47"/>
    <n v="-1.4119999999999999"/>
    <n v="3.5419999999999998"/>
    <n v="-2.5459999999999998"/>
    <n v="5.9610000000000003"/>
    <n v="-5.07"/>
    <n v="6.28"/>
    <n v="23.8"/>
    <n v="22.8"/>
    <n v="4.7"/>
    <n v="218.76"/>
    <n v="1639.33"/>
    <s v="110601_152936"/>
  </r>
  <r>
    <x v="4"/>
    <s v="R"/>
    <s v="gid_2011_06_01_texmlb_tbamlb_1"/>
    <s v="Tropicana Field"/>
    <s v="Dale Scott"/>
    <s v="tba"/>
    <s v="tex"/>
    <n v="15"/>
    <x v="1"/>
    <s v="S"/>
    <n v="5"/>
    <n v="1"/>
    <x v="1"/>
    <n v="0.91100000000000003"/>
    <s v="Groundout"/>
    <m/>
    <s v="Yorvit Torrealba"/>
    <s v="R"/>
    <n v="0"/>
    <x v="0"/>
    <n v="2"/>
    <n v="1"/>
    <n v="1"/>
    <n v="0"/>
    <n v="9"/>
    <n v="85.8"/>
    <n v="79.3"/>
    <n v="3.26"/>
    <n v="1.46"/>
    <n v="0.29599999999999999"/>
    <n v="3.0379999999999998"/>
    <n v="-2.7959999999999998"/>
    <n v="6.0590000000000002"/>
    <n v="3.13"/>
    <n v="3.1"/>
    <n v="23.8"/>
    <n v="-12.8"/>
    <n v="7.2"/>
    <n v="135.21799999999999"/>
    <n v="818.98099999999999"/>
    <s v="110601_153050"/>
  </r>
  <r>
    <x v="4"/>
    <s v="R"/>
    <s v="gid_2011_06_01_texmlb_tbamlb_1"/>
    <s v="Tropicana Field"/>
    <s v="Dale Scott"/>
    <s v="tba"/>
    <s v="tex"/>
    <n v="16"/>
    <x v="4"/>
    <s v="S"/>
    <n v="5"/>
    <n v="2"/>
    <x v="1"/>
    <n v="0.91500000000000004"/>
    <s v="Groundout"/>
    <m/>
    <s v="Yorvit Torrealba"/>
    <s v="R"/>
    <n v="0"/>
    <x v="1"/>
    <n v="2"/>
    <n v="1"/>
    <n v="1"/>
    <n v="0"/>
    <n v="9"/>
    <n v="84.2"/>
    <n v="77.7"/>
    <n v="3.43"/>
    <n v="1.51"/>
    <n v="-0.23499999999999999"/>
    <n v="3.71"/>
    <n v="-2.722"/>
    <n v="6.0739999999999998"/>
    <n v="3.7"/>
    <n v="2.92"/>
    <n v="23.8"/>
    <n v="-13.5"/>
    <n v="7.5"/>
    <n v="128.73500000000001"/>
    <n v="859.74699999999996"/>
    <s v="110601_153107"/>
  </r>
  <r>
    <x v="4"/>
    <s v="R"/>
    <s v="gid_2011_06_01_texmlb_tbamlb_1"/>
    <s v="Tropicana Field"/>
    <s v="Dale Scott"/>
    <s v="tba"/>
    <s v="tex"/>
    <n v="17"/>
    <x v="2"/>
    <s v="X"/>
    <n v="5"/>
    <n v="3"/>
    <x v="8"/>
    <n v="0.90400000000000003"/>
    <s v="Groundout"/>
    <s v="GB"/>
    <s v="Yorvit Torrealba"/>
    <s v="R"/>
    <n v="0"/>
    <x v="2"/>
    <n v="2"/>
    <n v="1"/>
    <n v="1"/>
    <n v="0"/>
    <n v="9"/>
    <n v="95.3"/>
    <n v="86.8"/>
    <n v="3.43"/>
    <n v="1.51"/>
    <n v="0.51200000000000001"/>
    <n v="3.0009999999999999"/>
    <n v="-2.512"/>
    <n v="5.7789999999999999"/>
    <n v="-3.24"/>
    <n v="8.33"/>
    <n v="23.7"/>
    <n v="13.1"/>
    <n v="3.7"/>
    <n v="201.142"/>
    <n v="1814.64"/>
    <s v="110601_153131"/>
  </r>
  <r>
    <x v="4"/>
    <s v="R"/>
    <s v="gid_2011_06_03_tbamlb_seamlb_1"/>
    <s v="Safeco Field"/>
    <s v="Jim Wolf"/>
    <s v="tba"/>
    <s v="sea"/>
    <n v="1"/>
    <x v="6"/>
    <s v="S"/>
    <n v="1"/>
    <n v="1"/>
    <x v="8"/>
    <n v="0.89300000000000002"/>
    <s v="Strikeout"/>
    <m/>
    <s v="Carlos Peguero"/>
    <s v="L"/>
    <n v="0"/>
    <x v="0"/>
    <n v="0"/>
    <n v="0"/>
    <n v="0"/>
    <n v="0"/>
    <n v="6"/>
    <n v="93.7"/>
    <n v="85.1"/>
    <n v="3.49"/>
    <n v="1.71"/>
    <n v="-0.68899999999999995"/>
    <n v="3.1440000000000001"/>
    <n v="-2.4249999999999998"/>
    <n v="5.9130000000000003"/>
    <n v="-7.73"/>
    <n v="6.34"/>
    <n v="23.7"/>
    <n v="30.9"/>
    <n v="5.4"/>
    <n v="230.47900000000001"/>
    <n v="1987.18"/>
    <s v="110603_204757"/>
  </r>
  <r>
    <x v="4"/>
    <s v="R"/>
    <s v="gid_2011_06_03_tbamlb_seamlb_1"/>
    <s v="Safeco Field"/>
    <s v="Jim Wolf"/>
    <s v="tba"/>
    <s v="sea"/>
    <n v="2"/>
    <x v="6"/>
    <s v="S"/>
    <n v="1"/>
    <n v="2"/>
    <x v="8"/>
    <n v="0.89800000000000002"/>
    <s v="Strikeout"/>
    <m/>
    <s v="Carlos Peguero"/>
    <s v="L"/>
    <n v="0"/>
    <x v="1"/>
    <n v="0"/>
    <n v="0"/>
    <n v="0"/>
    <n v="0"/>
    <n v="6"/>
    <n v="94.6"/>
    <n v="86.6"/>
    <n v="3.49"/>
    <n v="1.71"/>
    <n v="-0.97799999999999998"/>
    <n v="2.492"/>
    <n v="-2.484"/>
    <n v="5.7590000000000003"/>
    <n v="-8.19"/>
    <n v="5.97"/>
    <n v="23.8"/>
    <n v="33"/>
    <n v="5.5"/>
    <n v="233.714"/>
    <n v="2050.63"/>
    <s v="110603_204812"/>
  </r>
  <r>
    <x v="4"/>
    <s v="R"/>
    <s v="gid_2011_06_03_tbamlb_seamlb_1"/>
    <s v="Safeco Field"/>
    <s v="Jim Wolf"/>
    <s v="tba"/>
    <s v="sea"/>
    <n v="3"/>
    <x v="0"/>
    <s v="B"/>
    <n v="1"/>
    <n v="3"/>
    <x v="8"/>
    <n v="0.89700000000000002"/>
    <s v="Strikeout"/>
    <m/>
    <s v="Carlos Peguero"/>
    <s v="L"/>
    <n v="0"/>
    <x v="2"/>
    <n v="0"/>
    <n v="0"/>
    <n v="0"/>
    <n v="0"/>
    <n v="6"/>
    <n v="94.4"/>
    <n v="85.4"/>
    <n v="3.43"/>
    <n v="1.65"/>
    <n v="-1.3959999999999999"/>
    <n v="3.9910000000000001"/>
    <n v="-2.4380000000000002"/>
    <n v="5.9089999999999998"/>
    <n v="-9.27"/>
    <n v="3.12"/>
    <n v="23.7"/>
    <n v="31.4"/>
    <n v="6.6"/>
    <n v="251.19200000000001"/>
    <n v="1950.6"/>
    <s v="110603_204829"/>
  </r>
  <r>
    <x v="4"/>
    <s v="R"/>
    <s v="gid_2011_06_03_tbamlb_seamlb_1"/>
    <s v="Safeco Field"/>
    <s v="Jim Wolf"/>
    <s v="tba"/>
    <s v="sea"/>
    <n v="4"/>
    <x v="4"/>
    <s v="S"/>
    <n v="1"/>
    <n v="4"/>
    <x v="8"/>
    <n v="0.89500000000000002"/>
    <s v="Strikeout"/>
    <m/>
    <s v="Carlos Peguero"/>
    <s v="L"/>
    <n v="1"/>
    <x v="2"/>
    <n v="0"/>
    <n v="0"/>
    <n v="0"/>
    <n v="0"/>
    <n v="6"/>
    <n v="94.7"/>
    <n v="85.9"/>
    <n v="3.49"/>
    <n v="1.71"/>
    <n v="-1.4319999999999999"/>
    <n v="3.262"/>
    <n v="-2.2639999999999998"/>
    <n v="5.9619999999999997"/>
    <n v="-6.26"/>
    <n v="6.38"/>
    <n v="23.7"/>
    <n v="27.6"/>
    <n v="5"/>
    <n v="224.27799999999999"/>
    <n v="1796.96"/>
    <s v="110603_204843"/>
  </r>
  <r>
    <x v="4"/>
    <s v="R"/>
    <s v="gid_2011_06_03_tbamlb_seamlb_1"/>
    <s v="Safeco Field"/>
    <s v="Jim Wolf"/>
    <s v="tba"/>
    <s v="sea"/>
    <n v="5"/>
    <x v="4"/>
    <s v="S"/>
    <n v="1"/>
    <n v="5"/>
    <x v="1"/>
    <n v="0.89900000000000002"/>
    <s v="Strikeout"/>
    <m/>
    <s v="Carlos Peguero"/>
    <s v="L"/>
    <n v="1"/>
    <x v="2"/>
    <n v="0"/>
    <n v="0"/>
    <n v="0"/>
    <n v="0"/>
    <n v="6"/>
    <n v="85"/>
    <n v="78.599999999999994"/>
    <n v="3.49"/>
    <n v="1.71"/>
    <n v="1.095"/>
    <n v="2.2730000000000001"/>
    <n v="-2.4119999999999999"/>
    <n v="6.056"/>
    <n v="-1.62"/>
    <n v="-1.39"/>
    <n v="23.8"/>
    <n v="1.4"/>
    <n v="9"/>
    <n v="309.79500000000002"/>
    <n v="383.05599999999998"/>
    <s v="110603_204904"/>
  </r>
  <r>
    <x v="4"/>
    <s v="R"/>
    <s v="gid_2011_06_03_tbamlb_seamlb_1"/>
    <s v="Safeco Field"/>
    <s v="Jim Wolf"/>
    <s v="tba"/>
    <s v="sea"/>
    <n v="6"/>
    <x v="0"/>
    <s v="B"/>
    <n v="1"/>
    <n v="6"/>
    <x v="1"/>
    <n v="0.91500000000000004"/>
    <s v="Strikeout"/>
    <m/>
    <s v="Carlos Peguero"/>
    <s v="L"/>
    <n v="1"/>
    <x v="2"/>
    <n v="0"/>
    <n v="0"/>
    <n v="0"/>
    <n v="0"/>
    <n v="6"/>
    <n v="83"/>
    <n v="76.5"/>
    <n v="3.48"/>
    <n v="1.59"/>
    <n v="0.90900000000000003"/>
    <n v="3.1469999999999998"/>
    <n v="-2.3519999999999999"/>
    <n v="6.0549999999999997"/>
    <n v="1.43"/>
    <n v="-3.47"/>
    <n v="23.8"/>
    <n v="-5.4"/>
    <n v="10.199999999999999"/>
    <n v="22.638999999999999"/>
    <n v="657.22"/>
    <s v="110603_204926"/>
  </r>
  <r>
    <x v="4"/>
    <s v="R"/>
    <s v="gid_2011_06_03_tbamlb_seamlb_1"/>
    <s v="Safeco Field"/>
    <s v="Jim Wolf"/>
    <s v="tba"/>
    <s v="sea"/>
    <n v="7"/>
    <x v="4"/>
    <s v="S"/>
    <n v="1"/>
    <n v="7"/>
    <x v="8"/>
    <n v="0.90400000000000003"/>
    <s v="Strikeout"/>
    <m/>
    <s v="Carlos Peguero"/>
    <s v="L"/>
    <n v="2"/>
    <x v="2"/>
    <n v="0"/>
    <n v="0"/>
    <n v="0"/>
    <n v="0"/>
    <n v="6"/>
    <n v="95.1"/>
    <n v="86.8"/>
    <n v="3.49"/>
    <n v="1.71"/>
    <n v="-0.38800000000000001"/>
    <n v="2.88"/>
    <n v="-2.3759999999999999"/>
    <n v="5.931"/>
    <n v="-6.97"/>
    <n v="6.9"/>
    <n v="23.7"/>
    <n v="30.3"/>
    <n v="4.8"/>
    <n v="225.131"/>
    <n v="1989.3"/>
    <s v="110603_204944"/>
  </r>
  <r>
    <x v="4"/>
    <s v="R"/>
    <s v="gid_2011_06_03_tbamlb_seamlb_1"/>
    <s v="Safeco Field"/>
    <s v="Jim Wolf"/>
    <s v="tba"/>
    <s v="sea"/>
    <n v="8"/>
    <x v="6"/>
    <s v="S"/>
    <n v="1"/>
    <n v="8"/>
    <x v="8"/>
    <n v="0.90800000000000003"/>
    <s v="Strikeout"/>
    <m/>
    <s v="Carlos Peguero"/>
    <s v="L"/>
    <n v="2"/>
    <x v="2"/>
    <n v="0"/>
    <n v="0"/>
    <n v="0"/>
    <n v="0"/>
    <n v="6"/>
    <n v="95.7"/>
    <n v="86.2"/>
    <n v="3.49"/>
    <n v="1.71"/>
    <n v="-0.48"/>
    <n v="4.7130000000000001"/>
    <n v="-2.4169999999999998"/>
    <n v="5.8760000000000003"/>
    <n v="-6.02"/>
    <n v="5.52"/>
    <n v="23.7"/>
    <n v="24.5"/>
    <n v="4.9000000000000004"/>
    <n v="227.24700000000001"/>
    <n v="1648.49"/>
    <s v="110603_205006"/>
  </r>
  <r>
    <x v="4"/>
    <s v="R"/>
    <s v="gid_2011_06_03_tbamlb_seamlb_1"/>
    <s v="Safeco Field"/>
    <s v="Jim Wolf"/>
    <s v="tba"/>
    <s v="sea"/>
    <n v="9"/>
    <x v="2"/>
    <s v="X"/>
    <n v="2"/>
    <n v="1"/>
    <x v="8"/>
    <n v="0.89300000000000002"/>
    <s v="Groundout"/>
    <s v="GB"/>
    <s v="Ichiro Suzuki"/>
    <s v="L"/>
    <n v="0"/>
    <x v="0"/>
    <n v="1"/>
    <n v="0"/>
    <n v="0"/>
    <n v="0"/>
    <n v="6"/>
    <n v="94.5"/>
    <n v="86.4"/>
    <n v="3.41"/>
    <n v="1.46"/>
    <n v="-0.498"/>
    <n v="1.7410000000000001"/>
    <n v="-2.411"/>
    <n v="5.742"/>
    <n v="-6.43"/>
    <n v="4.78"/>
    <n v="23.7"/>
    <n v="23.3"/>
    <n v="5.7"/>
    <n v="233.14699999999999"/>
    <n v="1612.68"/>
    <s v="110603_205038"/>
  </r>
  <r>
    <x v="4"/>
    <s v="R"/>
    <s v="gid_2011_06_03_tbamlb_seamlb_1"/>
    <s v="Safeco Field"/>
    <s v="Jim Wolf"/>
    <s v="tba"/>
    <s v="sea"/>
    <n v="10"/>
    <x v="1"/>
    <s v="S"/>
    <n v="3"/>
    <n v="1"/>
    <x v="8"/>
    <n v="0.90600000000000003"/>
    <s v="Lineout"/>
    <m/>
    <s v="Brendan Ryan"/>
    <s v="R"/>
    <n v="0"/>
    <x v="0"/>
    <n v="2"/>
    <n v="0"/>
    <n v="0"/>
    <n v="0"/>
    <n v="6"/>
    <n v="95.2"/>
    <n v="86.5"/>
    <n v="3.54"/>
    <n v="1.73"/>
    <n v="0.24"/>
    <n v="2.7709999999999999"/>
    <n v="-2.4129999999999998"/>
    <n v="5.6360000000000001"/>
    <n v="-7.62"/>
    <n v="5.25"/>
    <n v="23.7"/>
    <n v="28.3"/>
    <n v="5.5"/>
    <n v="235.22"/>
    <n v="1871.1"/>
    <s v="110603_205118"/>
  </r>
  <r>
    <x v="4"/>
    <s v="R"/>
    <s v="gid_2011_06_03_tbamlb_seamlb_1"/>
    <s v="Safeco Field"/>
    <s v="Jim Wolf"/>
    <s v="tba"/>
    <s v="sea"/>
    <n v="11"/>
    <x v="0"/>
    <s v="B"/>
    <n v="3"/>
    <n v="2"/>
    <x v="1"/>
    <n v="0.89800000000000002"/>
    <s v="Lineout"/>
    <m/>
    <s v="Brendan Ryan"/>
    <s v="R"/>
    <n v="0"/>
    <x v="1"/>
    <n v="2"/>
    <n v="0"/>
    <n v="0"/>
    <n v="0"/>
    <n v="6"/>
    <n v="85.6"/>
    <n v="78.7"/>
    <n v="3.45"/>
    <n v="1.64"/>
    <n v="-0.67"/>
    <n v="1.601"/>
    <n v="-2.5289999999999999"/>
    <n v="5.8920000000000003"/>
    <n v="-0.67"/>
    <n v="0.28999999999999998"/>
    <n v="23.8"/>
    <n v="0.2"/>
    <n v="8.4"/>
    <n v="242.87"/>
    <n v="136.43600000000001"/>
    <s v="110603_205132"/>
  </r>
  <r>
    <x v="4"/>
    <s v="R"/>
    <s v="gid_2011_06_03_tbamlb_seamlb_1"/>
    <s v="Safeco Field"/>
    <s v="Jim Wolf"/>
    <s v="tba"/>
    <s v="sea"/>
    <n v="12"/>
    <x v="2"/>
    <s v="X"/>
    <n v="3"/>
    <n v="3"/>
    <x v="8"/>
    <n v="0.90300000000000002"/>
    <s v="Lineout"/>
    <s v="LD"/>
    <s v="Brendan Ryan"/>
    <s v="R"/>
    <n v="1"/>
    <x v="1"/>
    <n v="2"/>
    <n v="0"/>
    <n v="0"/>
    <n v="0"/>
    <n v="6"/>
    <n v="94.9"/>
    <n v="85.3"/>
    <n v="3.44"/>
    <n v="1.69"/>
    <n v="7.4999999999999997E-2"/>
    <n v="3.202"/>
    <n v="-2.2869999999999999"/>
    <n v="5.8360000000000003"/>
    <n v="-4.68"/>
    <n v="6.74"/>
    <n v="23.7"/>
    <n v="18.3"/>
    <n v="4.5999999999999996"/>
    <n v="214.60400000000001"/>
    <n v="1636.83"/>
    <s v="110603_205149"/>
  </r>
  <r>
    <x v="4"/>
    <s v="R"/>
    <s v="gid_2011_06_03_tbamlb_seamlb_1"/>
    <s v="Safeco Field"/>
    <s v="Jim Wolf"/>
    <s v="tba"/>
    <s v="sea"/>
    <n v="13"/>
    <x v="0"/>
    <s v="B"/>
    <n v="4"/>
    <n v="1"/>
    <x v="8"/>
    <n v="0.86599999999999999"/>
    <s v="Walk"/>
    <m/>
    <s v="Justin Smoak"/>
    <s v="L"/>
    <n v="0"/>
    <x v="0"/>
    <n v="0"/>
    <n v="0"/>
    <n v="0"/>
    <n v="0"/>
    <n v="7"/>
    <n v="93"/>
    <n v="84.4"/>
    <n v="3.62"/>
    <n v="1.74"/>
    <n v="-1.7090000000000001"/>
    <n v="2.8109999999999999"/>
    <n v="-2.4140000000000001"/>
    <n v="6.0250000000000004"/>
    <n v="-6.8"/>
    <n v="5.41"/>
    <n v="23.7"/>
    <n v="26.3"/>
    <n v="5.7"/>
    <n v="231.31899999999999"/>
    <n v="1711.85"/>
    <s v="110603_210039"/>
  </r>
  <r>
    <x v="4"/>
    <s v="R"/>
    <s v="gid_2011_06_03_tbamlb_seamlb_1"/>
    <s v="Safeco Field"/>
    <s v="Jim Wolf"/>
    <s v="tba"/>
    <s v="sea"/>
    <n v="14"/>
    <x v="0"/>
    <s v="B"/>
    <n v="4"/>
    <n v="2"/>
    <x v="8"/>
    <n v="0.84799999999999998"/>
    <s v="Walk"/>
    <m/>
    <s v="Justin Smoak"/>
    <s v="L"/>
    <n v="1"/>
    <x v="0"/>
    <n v="0"/>
    <n v="0"/>
    <n v="0"/>
    <n v="0"/>
    <n v="7"/>
    <n v="93"/>
    <n v="85"/>
    <n v="3.68"/>
    <n v="1.68"/>
    <n v="-2.7069999999999999"/>
    <n v="2.698"/>
    <n v="-2.4409999999999998"/>
    <n v="6.0659999999999998"/>
    <n v="-6.4"/>
    <n v="8.32"/>
    <n v="23.7"/>
    <n v="32.700000000000003"/>
    <n v="4.7"/>
    <n v="217.435"/>
    <n v="2086.0500000000002"/>
    <s v="110603_210052"/>
  </r>
  <r>
    <x v="4"/>
    <s v="R"/>
    <s v="gid_2011_06_03_tbamlb_seamlb_1"/>
    <s v="Safeco Field"/>
    <s v="Jim Wolf"/>
    <s v="tba"/>
    <s v="sea"/>
    <n v="15"/>
    <x v="4"/>
    <s v="S"/>
    <n v="4"/>
    <n v="3"/>
    <x v="8"/>
    <n v="0.89300000000000002"/>
    <s v="Walk"/>
    <m/>
    <s v="Justin Smoak"/>
    <s v="L"/>
    <n v="2"/>
    <x v="0"/>
    <n v="0"/>
    <n v="0"/>
    <n v="0"/>
    <n v="0"/>
    <n v="7"/>
    <n v="94.4"/>
    <n v="86.3"/>
    <n v="3.55"/>
    <n v="1.55"/>
    <n v="-0.443"/>
    <n v="2.2789999999999999"/>
    <n v="-2.137"/>
    <n v="5.9580000000000002"/>
    <n v="-5.25"/>
    <n v="8.36"/>
    <n v="23.7"/>
    <n v="25.7"/>
    <n v="4.2"/>
    <n v="212.01"/>
    <n v="1993.35"/>
    <s v="110603_210108"/>
  </r>
  <r>
    <x v="4"/>
    <s v="R"/>
    <s v="gid_2011_06_03_tbamlb_seamlb_1"/>
    <s v="Safeco Field"/>
    <s v="Jim Wolf"/>
    <s v="tba"/>
    <s v="sea"/>
    <n v="16"/>
    <x v="0"/>
    <s v="B"/>
    <n v="4"/>
    <n v="4"/>
    <x v="8"/>
    <n v="0.89300000000000002"/>
    <s v="Walk"/>
    <m/>
    <s v="Justin Smoak"/>
    <s v="L"/>
    <n v="2"/>
    <x v="1"/>
    <n v="0"/>
    <n v="0"/>
    <n v="0"/>
    <n v="0"/>
    <n v="7"/>
    <n v="94.5"/>
    <n v="86.2"/>
    <n v="3.6"/>
    <n v="1.68"/>
    <n v="-4.2999999999999997E-2"/>
    <n v="1.3480000000000001"/>
    <n v="-2.2770000000000001"/>
    <n v="5.8159999999999998"/>
    <n v="-5.29"/>
    <n v="6.68"/>
    <n v="23.7"/>
    <n v="20.8"/>
    <n v="4.9000000000000004"/>
    <n v="218.214"/>
    <n v="1710.51"/>
    <s v="110603_210134"/>
  </r>
  <r>
    <x v="4"/>
    <s v="R"/>
    <s v="gid_2011_06_03_tbamlb_seamlb_1"/>
    <s v="Safeco Field"/>
    <s v="Jim Wolf"/>
    <s v="tba"/>
    <s v="sea"/>
    <n v="17"/>
    <x v="0"/>
    <s v="B"/>
    <n v="4"/>
    <n v="5"/>
    <x v="8"/>
    <n v="0.89100000000000001"/>
    <s v="Walk"/>
    <m/>
    <s v="Justin Smoak"/>
    <s v="L"/>
    <n v="3"/>
    <x v="1"/>
    <n v="0"/>
    <n v="0"/>
    <n v="0"/>
    <n v="0"/>
    <n v="7"/>
    <n v="93.8"/>
    <n v="84.9"/>
    <n v="3.67"/>
    <n v="1.73"/>
    <n v="-1.835"/>
    <n v="4.2119999999999997"/>
    <n v="-2.4140000000000001"/>
    <n v="5.9260000000000002"/>
    <n v="-7.63"/>
    <n v="8.99"/>
    <n v="23.7"/>
    <n v="40.299999999999997"/>
    <n v="4.5"/>
    <n v="220.19900000000001"/>
    <n v="2344.87"/>
    <s v="110603_210149"/>
  </r>
  <r>
    <x v="4"/>
    <s v="R"/>
    <s v="gid_2011_06_03_tbamlb_seamlb_1"/>
    <s v="Safeco Field"/>
    <s v="Jim Wolf"/>
    <s v="tba"/>
    <s v="sea"/>
    <n v="18"/>
    <x v="4"/>
    <s v="S"/>
    <n v="5"/>
    <n v="1"/>
    <x v="8"/>
    <n v="0.90400000000000003"/>
    <s v="Lineout"/>
    <m/>
    <s v="Jack Cust"/>
    <s v="L"/>
    <n v="0"/>
    <x v="0"/>
    <n v="0"/>
    <n v="1"/>
    <n v="0"/>
    <n v="0"/>
    <n v="7"/>
    <n v="94.5"/>
    <n v="85.5"/>
    <n v="3.54"/>
    <n v="1.63"/>
    <n v="0.35799999999999998"/>
    <n v="2.6070000000000002"/>
    <n v="-2.2570000000000001"/>
    <n v="5.8289999999999997"/>
    <n v="-7.74"/>
    <n v="6.97"/>
    <n v="23.7"/>
    <n v="31"/>
    <n v="5.0999999999999996"/>
    <n v="227.83600000000001"/>
    <n v="2078.34"/>
    <s v="110603_210222"/>
  </r>
  <r>
    <x v="4"/>
    <s v="R"/>
    <s v="gid_2011_06_03_tbamlb_seamlb_1"/>
    <s v="Safeco Field"/>
    <s v="Jim Wolf"/>
    <s v="tba"/>
    <s v="sea"/>
    <n v="19"/>
    <x v="0"/>
    <s v="B"/>
    <n v="5"/>
    <n v="2"/>
    <x v="8"/>
    <n v="0.90300000000000002"/>
    <s v="Lineout"/>
    <m/>
    <s v="Jack Cust"/>
    <s v="L"/>
    <n v="0"/>
    <x v="1"/>
    <n v="0"/>
    <n v="1"/>
    <n v="0"/>
    <n v="0"/>
    <n v="7"/>
    <n v="94.7"/>
    <n v="85.9"/>
    <n v="3.45"/>
    <n v="1.63"/>
    <n v="0.437"/>
    <n v="1.643"/>
    <n v="-2.1219999999999999"/>
    <n v="5.8179999999999996"/>
    <n v="-8.74"/>
    <n v="6.32"/>
    <n v="23.7"/>
    <n v="32.700000000000003"/>
    <n v="5.6"/>
    <n v="233.96700000000001"/>
    <n v="2156.35"/>
    <s v="110603_210249"/>
  </r>
  <r>
    <x v="4"/>
    <s v="R"/>
    <s v="gid_2011_06_03_tbamlb_seamlb_1"/>
    <s v="Safeco Field"/>
    <s v="Jim Wolf"/>
    <s v="tba"/>
    <s v="sea"/>
    <n v="20"/>
    <x v="6"/>
    <s v="S"/>
    <n v="5"/>
    <n v="3"/>
    <x v="8"/>
    <n v="0.90300000000000002"/>
    <s v="Lineout"/>
    <m/>
    <s v="Jack Cust"/>
    <s v="L"/>
    <n v="1"/>
    <x v="1"/>
    <n v="0"/>
    <n v="1"/>
    <n v="0"/>
    <n v="0"/>
    <n v="7"/>
    <n v="95"/>
    <n v="86.1"/>
    <n v="3.54"/>
    <n v="1.63"/>
    <n v="0.47599999999999998"/>
    <n v="1.6879999999999999"/>
    <n v="-2.056"/>
    <n v="5.8559999999999999"/>
    <n v="-7.87"/>
    <n v="5.16"/>
    <n v="23.7"/>
    <n v="27.6"/>
    <n v="5.8"/>
    <n v="236.53700000000001"/>
    <n v="1884.64"/>
    <s v="110603_210306"/>
  </r>
  <r>
    <x v="4"/>
    <s v="R"/>
    <s v="gid_2011_06_03_tbamlb_seamlb_1"/>
    <s v="Safeco Field"/>
    <s v="Jim Wolf"/>
    <s v="tba"/>
    <s v="sea"/>
    <n v="21"/>
    <x v="2"/>
    <s v="X"/>
    <n v="5"/>
    <n v="4"/>
    <x v="8"/>
    <n v="0.90400000000000003"/>
    <s v="Lineout"/>
    <s v="LD"/>
    <s v="Jack Cust"/>
    <s v="L"/>
    <n v="1"/>
    <x v="2"/>
    <n v="0"/>
    <n v="1"/>
    <n v="0"/>
    <n v="0"/>
    <n v="7"/>
    <n v="94.8"/>
    <n v="86.3"/>
    <n v="3.54"/>
    <n v="1.63"/>
    <n v="-9.4E-2"/>
    <n v="2.7469999999999999"/>
    <n v="-2.157"/>
    <n v="6.0209999999999999"/>
    <n v="-9.93"/>
    <n v="6.11"/>
    <n v="23.7"/>
    <n v="37.9"/>
    <n v="5.8"/>
    <n v="238.227"/>
    <n v="2347.1"/>
    <s v="110603_210331"/>
  </r>
  <r>
    <x v="4"/>
    <s v="R"/>
    <s v="gid_2011_06_03_tbamlb_seamlb_1"/>
    <s v="Safeco Field"/>
    <s v="Jim Wolf"/>
    <s v="tba"/>
    <s v="sea"/>
    <n v="22"/>
    <x v="0"/>
    <s v="B"/>
    <n v="6"/>
    <n v="1"/>
    <x v="1"/>
    <n v="0.89500000000000002"/>
    <s v="Flyout"/>
    <m/>
    <s v="Franklin Gutierrez"/>
    <s v="R"/>
    <n v="0"/>
    <x v="0"/>
    <n v="1"/>
    <n v="1"/>
    <n v="0"/>
    <n v="0"/>
    <n v="7"/>
    <n v="86.2"/>
    <n v="78.5"/>
    <n v="3.37"/>
    <n v="1.49"/>
    <n v="0.94899999999999995"/>
    <n v="1.492"/>
    <n v="-2.3959999999999999"/>
    <n v="5.8159999999999998"/>
    <n v="-0.01"/>
    <n v="-0.65"/>
    <n v="23.7"/>
    <n v="-3"/>
    <n v="8.8000000000000007"/>
    <n v="358.73200000000003"/>
    <n v="109.008"/>
    <s v="110603_210408"/>
  </r>
  <r>
    <x v="4"/>
    <s v="R"/>
    <s v="gid_2011_06_03_tbamlb_seamlb_1"/>
    <s v="Safeco Field"/>
    <s v="Jim Wolf"/>
    <s v="tba"/>
    <s v="sea"/>
    <n v="23"/>
    <x v="1"/>
    <s v="S"/>
    <n v="6"/>
    <n v="2"/>
    <x v="1"/>
    <n v="0.90700000000000003"/>
    <s v="Flyout"/>
    <m/>
    <s v="Franklin Gutierrez"/>
    <s v="R"/>
    <n v="1"/>
    <x v="0"/>
    <n v="1"/>
    <n v="1"/>
    <n v="0"/>
    <n v="0"/>
    <n v="7"/>
    <n v="84"/>
    <n v="77.5"/>
    <n v="3.28"/>
    <n v="1.5"/>
    <n v="0.621"/>
    <n v="2.54"/>
    <n v="-2.4289999999999998"/>
    <n v="5.92"/>
    <n v="-0.64"/>
    <n v="-1.57"/>
    <n v="23.8"/>
    <n v="-0.7"/>
    <n v="9.1999999999999993"/>
    <n v="337.37599999999998"/>
    <n v="297.17200000000003"/>
    <s v="110603_210426"/>
  </r>
  <r>
    <x v="4"/>
    <s v="R"/>
    <s v="gid_2011_06_03_tbamlb_seamlb_1"/>
    <s v="Safeco Field"/>
    <s v="Jim Wolf"/>
    <s v="tba"/>
    <s v="sea"/>
    <n v="24"/>
    <x v="2"/>
    <s v="X"/>
    <n v="6"/>
    <n v="3"/>
    <x v="1"/>
    <n v="0.91400000000000003"/>
    <s v="Flyout"/>
    <s v="FB"/>
    <s v="Franklin Gutierrez"/>
    <s v="R"/>
    <n v="1"/>
    <x v="1"/>
    <n v="1"/>
    <n v="1"/>
    <n v="0"/>
    <n v="0"/>
    <n v="7"/>
    <n v="82.4"/>
    <n v="76.099999999999994"/>
    <n v="3.01"/>
    <n v="1.4"/>
    <n v="0.68500000000000005"/>
    <n v="2.722"/>
    <n v="-2.2410000000000001"/>
    <n v="5.984"/>
    <n v="1.59"/>
    <n v="-2.36"/>
    <n v="23.8"/>
    <n v="-5.6"/>
    <n v="9.9"/>
    <n v="34.561999999999998"/>
    <n v="494.40199999999999"/>
    <s v="110603_210447"/>
  </r>
  <r>
    <x v="5"/>
    <s v="R"/>
    <s v="gid_2011_04_03_balmlb_tbamlb_1"/>
    <s v="Tropicana Field"/>
    <s v="Laz Diaz"/>
    <s v="tba"/>
    <s v="bal"/>
    <n v="1"/>
    <x v="1"/>
    <s v="S"/>
    <n v="1"/>
    <n v="1"/>
    <x v="1"/>
    <n v="0.35299999999999998"/>
    <s v="Single"/>
    <m/>
    <s v="Brian Roberts"/>
    <s v="L"/>
    <n v="0"/>
    <x v="0"/>
    <n v="0"/>
    <n v="0"/>
    <n v="0"/>
    <n v="0"/>
    <n v="1"/>
    <n v="86.2"/>
    <n v="78.900000000000006"/>
    <n v="3.47"/>
    <n v="1.48"/>
    <n v="-0.51200000000000001"/>
    <n v="2.37"/>
    <n v="-2.423"/>
    <n v="6.2839999999999998"/>
    <n v="-0.62"/>
    <n v="-5.16"/>
    <n v="23.8"/>
    <n v="6.9"/>
    <n v="4.9000000000000004"/>
    <n v="193.447"/>
    <n v="1703.77"/>
    <s v="110403_134306"/>
  </r>
  <r>
    <x v="5"/>
    <s v="R"/>
    <s v="gid_2011_04_03_balmlb_tbamlb_1"/>
    <s v="Tropicana Field"/>
    <s v="Laz Diaz"/>
    <s v="tba"/>
    <s v="bal"/>
    <n v="2"/>
    <x v="4"/>
    <s v="S"/>
    <n v="1"/>
    <n v="2"/>
    <x v="2"/>
    <n v="0.65700000000000003"/>
    <s v="Single"/>
    <m/>
    <s v="Brian Roberts"/>
    <s v="L"/>
    <n v="0"/>
    <x v="1"/>
    <n v="0"/>
    <n v="0"/>
    <n v="0"/>
    <n v="0"/>
    <n v="1"/>
    <n v="85.6"/>
    <n v="78.5"/>
    <n v="3.34"/>
    <n v="1.45"/>
    <n v="-0.877"/>
    <n v="2.9180000000000001"/>
    <n v="-2.5219999999999998"/>
    <n v="6.4770000000000003"/>
    <n v="-2.4500000000000002"/>
    <n v="-6.49"/>
    <n v="23.8"/>
    <n v="20.6"/>
    <n v="6.5"/>
    <n v="227.48500000000001"/>
    <n v="1600.74"/>
    <s v="110403_134317"/>
  </r>
  <r>
    <x v="5"/>
    <s v="R"/>
    <s v="gid_2011_04_03_balmlb_tbamlb_1"/>
    <s v="Tropicana Field"/>
    <s v="Laz Diaz"/>
    <s v="tba"/>
    <s v="bal"/>
    <n v="3"/>
    <x v="0"/>
    <s v="B"/>
    <n v="1"/>
    <n v="3"/>
    <x v="0"/>
    <n v="0.89500000000000002"/>
    <s v="Single"/>
    <m/>
    <s v="Brian Roberts"/>
    <s v="L"/>
    <n v="0"/>
    <x v="2"/>
    <n v="0"/>
    <n v="0"/>
    <n v="0"/>
    <n v="0"/>
    <n v="1"/>
    <n v="89.2"/>
    <n v="81.5"/>
    <n v="3.48"/>
    <n v="1.59"/>
    <n v="-1.0780000000000001"/>
    <n v="1.651"/>
    <n v="-2.3010000000000002"/>
    <n v="6.3440000000000003"/>
    <n v="-0.36"/>
    <n v="-3.69"/>
    <n v="23.7"/>
    <n v="5.5"/>
    <n v="3.5"/>
    <n v="186.36600000000001"/>
    <n v="2209.23"/>
    <s v="110403_134333"/>
  </r>
  <r>
    <x v="5"/>
    <s v="R"/>
    <s v="gid_2011_04_03_balmlb_tbamlb_1"/>
    <s v="Tropicana Field"/>
    <s v="Laz Diaz"/>
    <s v="tba"/>
    <s v="bal"/>
    <n v="4"/>
    <x v="3"/>
    <s v="X"/>
    <n v="1"/>
    <n v="4"/>
    <x v="5"/>
    <n v="0.89800000000000002"/>
    <s v="Single"/>
    <s v="LD"/>
    <s v="Brian Roberts"/>
    <s v="L"/>
    <n v="1"/>
    <x v="2"/>
    <n v="0"/>
    <n v="0"/>
    <n v="0"/>
    <n v="0"/>
    <n v="1"/>
    <n v="75.3"/>
    <n v="70.3"/>
    <n v="3.34"/>
    <n v="1.45"/>
    <n v="0.104"/>
    <n v="1.681"/>
    <n v="-2.4940000000000002"/>
    <n v="6.7350000000000003"/>
    <n v="4.21"/>
    <n v="-13.27"/>
    <n v="23.9"/>
    <n v="-17.5"/>
    <n v="13.2"/>
    <n v="64.734999999999999"/>
    <n v="1686.4"/>
    <s v="110403_134345"/>
  </r>
  <r>
    <x v="5"/>
    <s v="R"/>
    <s v="gid_2011_04_03_balmlb_tbamlb_1"/>
    <s v="Tropicana Field"/>
    <s v="Laz Diaz"/>
    <s v="tba"/>
    <s v="bal"/>
    <n v="5"/>
    <x v="0"/>
    <s v="B"/>
    <n v="2"/>
    <n v="1"/>
    <x v="7"/>
    <n v="0.73199999999999998"/>
    <s v="Flyout"/>
    <m/>
    <s v="Nick Markakis"/>
    <s v="L"/>
    <n v="0"/>
    <x v="0"/>
    <n v="0"/>
    <n v="1"/>
    <n v="0"/>
    <n v="0"/>
    <n v="1"/>
    <n v="88"/>
    <n v="81.599999999999994"/>
    <n v="3.69"/>
    <n v="1.85"/>
    <n v="-0.30599999999999999"/>
    <n v="1.7649999999999999"/>
    <n v="-2.1349999999999998"/>
    <n v="6.33"/>
    <n v="-1.7"/>
    <n v="-5.0599999999999996"/>
    <n v="23.8"/>
    <n v="18.600000000000001"/>
    <n v="5"/>
    <n v="209.46899999999999"/>
    <n v="1791.9"/>
    <s v="110403_134427"/>
  </r>
  <r>
    <x v="5"/>
    <s v="R"/>
    <s v="gid_2011_04_03_balmlb_tbamlb_1"/>
    <s v="Tropicana Field"/>
    <s v="Laz Diaz"/>
    <s v="tba"/>
    <s v="bal"/>
    <n v="6"/>
    <x v="0"/>
    <s v="B"/>
    <n v="2"/>
    <n v="2"/>
    <x v="7"/>
    <n v="0.999"/>
    <s v="Flyout"/>
    <m/>
    <s v="Nick Markakis"/>
    <s v="L"/>
    <n v="1"/>
    <x v="0"/>
    <n v="0"/>
    <n v="1"/>
    <n v="0"/>
    <n v="0"/>
    <n v="1"/>
    <n v="88.4"/>
    <n v="82"/>
    <n v="3.52"/>
    <n v="1.75"/>
    <n v="-1.681"/>
    <n v="2.4590000000000001"/>
    <n v="-2.1680000000000001"/>
    <n v="6.2530000000000001"/>
    <n v="-1.44"/>
    <n v="-6.62"/>
    <n v="23.8"/>
    <n v="12.2"/>
    <n v="6.4"/>
    <n v="222.18899999999999"/>
    <n v="1025.6199999999999"/>
    <s v="110403_134451"/>
  </r>
  <r>
    <x v="5"/>
    <s v="R"/>
    <s v="gid_2011_04_03_balmlb_tbamlb_1"/>
    <s v="Tropicana Field"/>
    <s v="Laz Diaz"/>
    <s v="tba"/>
    <s v="bal"/>
    <n v="7"/>
    <x v="1"/>
    <s v="S"/>
    <n v="2"/>
    <n v="3"/>
    <x v="0"/>
    <n v="0.84599999999999997"/>
    <s v="Flyout"/>
    <m/>
    <s v="Nick Markakis"/>
    <s v="L"/>
    <n v="2"/>
    <x v="0"/>
    <n v="0"/>
    <n v="1"/>
    <n v="0"/>
    <n v="0"/>
    <n v="1"/>
    <n v="89.9"/>
    <n v="82.5"/>
    <n v="3.58"/>
    <n v="1.73"/>
    <n v="-0.9"/>
    <n v="2.1419999999999999"/>
    <n v="-1.9990000000000001"/>
    <n v="6.2539999999999996"/>
    <n v="0.12"/>
    <n v="-3.82"/>
    <n v="23.8"/>
    <n v="-1.8"/>
    <n v="3.6"/>
    <n v="180.405"/>
    <n v="2034.24"/>
    <s v="110403_134516"/>
  </r>
  <r>
    <x v="5"/>
    <s v="R"/>
    <s v="gid_2011_04_03_balmlb_tbamlb_1"/>
    <s v="Tropicana Field"/>
    <s v="Laz Diaz"/>
    <s v="tba"/>
    <s v="bal"/>
    <n v="8"/>
    <x v="2"/>
    <s v="X"/>
    <n v="2"/>
    <n v="4"/>
    <x v="0"/>
    <n v="0.86699999999999999"/>
    <s v="Flyout"/>
    <s v="FB"/>
    <s v="Nick Markakis"/>
    <s v="L"/>
    <n v="2"/>
    <x v="1"/>
    <n v="0"/>
    <n v="1"/>
    <n v="0"/>
    <n v="0"/>
    <n v="1"/>
    <n v="90.6"/>
    <n v="82.5"/>
    <n v="3.52"/>
    <n v="1.55"/>
    <n v="-0.122"/>
    <n v="3.0609999999999999"/>
    <n v="-1.972"/>
    <n v="6.3170000000000002"/>
    <n v="-0.96"/>
    <n v="-4.2300000000000004"/>
    <n v="23.7"/>
    <n v="12.7"/>
    <n v="4.0999999999999996"/>
    <n v="197.87700000000001"/>
    <n v="1867.42"/>
    <s v="110403_134607"/>
  </r>
  <r>
    <x v="5"/>
    <s v="R"/>
    <s v="gid_2011_04_03_balmlb_tbamlb_1"/>
    <s v="Tropicana Field"/>
    <s v="Laz Diaz"/>
    <s v="tba"/>
    <s v="bal"/>
    <n v="9"/>
    <x v="0"/>
    <s v="B"/>
    <n v="3"/>
    <n v="1"/>
    <x v="0"/>
    <n v="0.75800000000000001"/>
    <s v="Walk"/>
    <m/>
    <s v="Derrek Lee"/>
    <s v="R"/>
    <n v="0"/>
    <x v="0"/>
    <n v="1"/>
    <n v="0"/>
    <n v="1"/>
    <n v="0"/>
    <n v="1"/>
    <n v="90.8"/>
    <n v="82.6"/>
    <n v="3.64"/>
    <n v="1.74"/>
    <n v="-2.3079999999999998"/>
    <n v="2.5870000000000002"/>
    <n v="-2.2410000000000001"/>
    <n v="6.3470000000000004"/>
    <n v="-1.02"/>
    <n v="-3.67"/>
    <n v="23.7"/>
    <n v="15.5"/>
    <n v="3.6"/>
    <n v="192.84100000000001"/>
    <n v="2119.89"/>
    <s v="110403_134711"/>
  </r>
  <r>
    <x v="5"/>
    <s v="R"/>
    <s v="gid_2011_04_03_balmlb_tbamlb_1"/>
    <s v="Tropicana Field"/>
    <s v="Laz Diaz"/>
    <s v="tba"/>
    <s v="bal"/>
    <n v="10"/>
    <x v="4"/>
    <s v="S"/>
    <n v="3"/>
    <n v="2"/>
    <x v="0"/>
    <n v="0.88600000000000001"/>
    <s v="Walk"/>
    <m/>
    <s v="Derrek Lee"/>
    <s v="R"/>
    <n v="1"/>
    <x v="0"/>
    <n v="1"/>
    <n v="0"/>
    <n v="1"/>
    <n v="0"/>
    <n v="1"/>
    <n v="91"/>
    <n v="83.4"/>
    <n v="3.8"/>
    <n v="1.85"/>
    <n v="0.36299999999999999"/>
    <n v="2.625"/>
    <n v="-1.6870000000000001"/>
    <n v="6.39"/>
    <n v="0.67"/>
    <n v="-3.28"/>
    <n v="23.8"/>
    <n v="-11.5"/>
    <n v="3.2"/>
    <n v="175.279"/>
    <n v="2216.14"/>
    <s v="110403_134731"/>
  </r>
  <r>
    <x v="5"/>
    <s v="R"/>
    <s v="gid_2011_04_03_balmlb_tbamlb_1"/>
    <s v="Tropicana Field"/>
    <s v="Laz Diaz"/>
    <s v="tba"/>
    <s v="bal"/>
    <n v="11"/>
    <x v="0"/>
    <s v="B"/>
    <n v="3"/>
    <n v="3"/>
    <x v="0"/>
    <n v="0.86499999999999999"/>
    <s v="Walk"/>
    <m/>
    <s v="Derrek Lee"/>
    <s v="R"/>
    <n v="1"/>
    <x v="1"/>
    <n v="1"/>
    <n v="0"/>
    <n v="1"/>
    <n v="0"/>
    <n v="1"/>
    <n v="91.6"/>
    <n v="83.6"/>
    <n v="3.53"/>
    <n v="1.63"/>
    <n v="-1.3009999999999999"/>
    <n v="3.56"/>
    <n v="-2.004"/>
    <n v="6.5019999999999998"/>
    <n v="-1.22"/>
    <n v="-2.88"/>
    <n v="23.7"/>
    <n v="22.9"/>
    <n v="2.9"/>
    <n v="194.99700000000001"/>
    <n v="2402.84"/>
    <s v="110403_134803"/>
  </r>
  <r>
    <x v="5"/>
    <s v="R"/>
    <s v="gid_2011_04_03_balmlb_tbamlb_1"/>
    <s v="Tropicana Field"/>
    <s v="Laz Diaz"/>
    <s v="tba"/>
    <s v="bal"/>
    <n v="12"/>
    <x v="0"/>
    <s v="B"/>
    <n v="3"/>
    <n v="4"/>
    <x v="1"/>
    <n v="0.87"/>
    <s v="Walk"/>
    <m/>
    <s v="Derrek Lee"/>
    <s v="R"/>
    <n v="2"/>
    <x v="1"/>
    <n v="1"/>
    <n v="0"/>
    <n v="1"/>
    <n v="0"/>
    <n v="1"/>
    <n v="84.9"/>
    <n v="78.7"/>
    <n v="3.48"/>
    <n v="1.68"/>
    <n v="0.76200000000000001"/>
    <n v="2.52"/>
    <n v="-1.8859999999999999"/>
    <n v="6.585"/>
    <n v="3.19"/>
    <n v="-8.19"/>
    <n v="23.8"/>
    <n v="-21.2"/>
    <n v="8.3000000000000007"/>
    <n v="105.83799999999999"/>
    <n v="1316.04"/>
    <s v="110403_134827"/>
  </r>
  <r>
    <x v="5"/>
    <s v="R"/>
    <s v="gid_2011_04_03_balmlb_tbamlb_1"/>
    <s v="Tropicana Field"/>
    <s v="Laz Diaz"/>
    <s v="tba"/>
    <s v="bal"/>
    <n v="13"/>
    <x v="4"/>
    <s v="S"/>
    <n v="3"/>
    <n v="5"/>
    <x v="0"/>
    <n v="0.90300000000000002"/>
    <s v="Walk"/>
    <m/>
    <s v="Derrek Lee"/>
    <s v="R"/>
    <n v="3"/>
    <x v="1"/>
    <n v="1"/>
    <n v="0"/>
    <n v="1"/>
    <n v="0"/>
    <n v="1"/>
    <n v="91.6"/>
    <n v="83.3"/>
    <n v="3.8"/>
    <n v="1.85"/>
    <n v="0.28100000000000003"/>
    <n v="2.5179999999999998"/>
    <n v="-1.806"/>
    <n v="6.3659999999999997"/>
    <n v="0.65"/>
    <n v="-2.63"/>
    <n v="23.7"/>
    <n v="-14"/>
    <n v="2.6"/>
    <n v="176.4"/>
    <n v="2531.66"/>
    <s v="110403_134850"/>
  </r>
  <r>
    <x v="5"/>
    <s v="R"/>
    <s v="gid_2011_04_03_balmlb_tbamlb_1"/>
    <s v="Tropicana Field"/>
    <s v="Laz Diaz"/>
    <s v="tba"/>
    <s v="bal"/>
    <n v="14"/>
    <x v="0"/>
    <s v="B"/>
    <n v="3"/>
    <n v="6"/>
    <x v="0"/>
    <n v="0.85699999999999998"/>
    <s v="Walk"/>
    <m/>
    <s v="Derrek Lee"/>
    <s v="R"/>
    <n v="3"/>
    <x v="2"/>
    <n v="1"/>
    <n v="0"/>
    <n v="1"/>
    <n v="0"/>
    <n v="1"/>
    <n v="93.3"/>
    <n v="85.1"/>
    <n v="3.58"/>
    <n v="1.68"/>
    <n v="-1.61"/>
    <n v="2.6850000000000001"/>
    <n v="-1.829"/>
    <n v="6.4340000000000002"/>
    <n v="-1.1299999999999999"/>
    <n v="-3.1"/>
    <n v="23.7"/>
    <n v="19.899999999999999"/>
    <n v="3.1"/>
    <n v="194.214"/>
    <n v="2261.14"/>
    <s v="110403_134921"/>
  </r>
  <r>
    <x v="5"/>
    <s v="R"/>
    <s v="gid_2011_04_03_balmlb_tbamlb_1"/>
    <s v="Tropicana Field"/>
    <s v="Laz Diaz"/>
    <s v="tba"/>
    <s v="bal"/>
    <n v="15"/>
    <x v="1"/>
    <s v="S"/>
    <n v="4"/>
    <n v="1"/>
    <x v="0"/>
    <n v="0.88600000000000001"/>
    <s v="Strikeout"/>
    <m/>
    <s v="Vladimir Guerrero"/>
    <s v="R"/>
    <n v="0"/>
    <x v="0"/>
    <n v="1"/>
    <n v="1"/>
    <n v="1"/>
    <n v="0"/>
    <n v="1"/>
    <n v="92.3"/>
    <n v="84.3"/>
    <n v="3.38"/>
    <n v="1.53"/>
    <n v="-1.2250000000000001"/>
    <n v="3.14"/>
    <n v="-1.9730000000000001"/>
    <n v="6.4290000000000003"/>
    <n v="-0.92"/>
    <n v="-2.72"/>
    <n v="23.7"/>
    <n v="18.600000000000001"/>
    <n v="2.7"/>
    <n v="191.54499999999999"/>
    <n v="2436.87"/>
    <s v="110403_135002"/>
  </r>
  <r>
    <x v="5"/>
    <s v="R"/>
    <s v="gid_2011_04_03_balmlb_tbamlb_1"/>
    <s v="Tropicana Field"/>
    <s v="Laz Diaz"/>
    <s v="tba"/>
    <s v="bal"/>
    <n v="16"/>
    <x v="0"/>
    <s v="B"/>
    <n v="4"/>
    <n v="2"/>
    <x v="0"/>
    <n v="0.85899999999999999"/>
    <s v="Strikeout"/>
    <m/>
    <s v="Vladimir Guerrero"/>
    <s v="R"/>
    <n v="0"/>
    <x v="1"/>
    <n v="1"/>
    <n v="1"/>
    <n v="1"/>
    <n v="0"/>
    <n v="1"/>
    <n v="92.9"/>
    <n v="84"/>
    <n v="3.49"/>
    <n v="1.58"/>
    <n v="-1.3260000000000001"/>
    <n v="4.1929999999999996"/>
    <n v="-1.97"/>
    <n v="6.585"/>
    <n v="-0.16"/>
    <n v="-2.88"/>
    <n v="23.7"/>
    <n v="3.2"/>
    <n v="2.7"/>
    <n v="183.19399999999999"/>
    <n v="2246.46"/>
    <s v="110403_135024"/>
  </r>
  <r>
    <x v="5"/>
    <s v="R"/>
    <s v="gid_2011_04_03_balmlb_tbamlb_1"/>
    <s v="Tropicana Field"/>
    <s v="Laz Diaz"/>
    <s v="tba"/>
    <s v="bal"/>
    <n v="17"/>
    <x v="6"/>
    <s v="S"/>
    <n v="4"/>
    <n v="3"/>
    <x v="1"/>
    <n v="0.92200000000000004"/>
    <s v="Strikeout"/>
    <m/>
    <s v="Vladimir Guerrero"/>
    <s v="R"/>
    <n v="1"/>
    <x v="1"/>
    <n v="1"/>
    <n v="1"/>
    <n v="1"/>
    <n v="0"/>
    <n v="1"/>
    <n v="86.4"/>
    <n v="80.099999999999994"/>
    <n v="3.54"/>
    <n v="1.63"/>
    <n v="1.0089999999999999"/>
    <n v="1.478"/>
    <n v="-1.917"/>
    <n v="6.4429999999999996"/>
    <n v="2.94"/>
    <n v="-6.32"/>
    <n v="23.8"/>
    <n v="-24.8"/>
    <n v="6.6"/>
    <n v="134.42699999999999"/>
    <n v="1620.13"/>
    <s v="110403_135047"/>
  </r>
  <r>
    <x v="5"/>
    <s v="R"/>
    <s v="gid_2011_04_03_balmlb_tbamlb_1"/>
    <s v="Tropicana Field"/>
    <s v="Laz Diaz"/>
    <s v="tba"/>
    <s v="bal"/>
    <n v="18"/>
    <x v="4"/>
    <s v="S"/>
    <n v="4"/>
    <n v="4"/>
    <x v="0"/>
    <n v="0.89900000000000002"/>
    <s v="Strikeout"/>
    <m/>
    <s v="Vladimir Guerrero"/>
    <s v="R"/>
    <n v="1"/>
    <x v="2"/>
    <n v="1"/>
    <n v="1"/>
    <n v="1"/>
    <n v="0"/>
    <n v="1"/>
    <n v="93.1"/>
    <n v="85"/>
    <n v="3.54"/>
    <n v="1.63"/>
    <n v="-1.0920000000000001"/>
    <n v="2.1829999999999998"/>
    <n v="-1.9830000000000001"/>
    <n v="6.25"/>
    <n v="-0.43"/>
    <n v="-2.62"/>
    <n v="23.7"/>
    <n v="9.1999999999999993"/>
    <n v="2.5"/>
    <n v="186.191"/>
    <n v="2466.4699999999998"/>
    <s v="110403_135115"/>
  </r>
  <r>
    <x v="5"/>
    <s v="R"/>
    <s v="gid_2011_04_03_balmlb_tbamlb_1"/>
    <s v="Tropicana Field"/>
    <s v="Laz Diaz"/>
    <s v="tba"/>
    <s v="bal"/>
    <n v="19"/>
    <x v="6"/>
    <s v="S"/>
    <n v="4"/>
    <n v="5"/>
    <x v="1"/>
    <n v="0.92500000000000004"/>
    <s v="Strikeout"/>
    <m/>
    <s v="Vladimir Guerrero"/>
    <s v="R"/>
    <n v="1"/>
    <x v="2"/>
    <n v="1"/>
    <n v="1"/>
    <n v="1"/>
    <n v="0"/>
    <n v="1"/>
    <n v="84.9"/>
    <n v="78.8"/>
    <n v="3.54"/>
    <n v="1.63"/>
    <n v="0.80500000000000005"/>
    <n v="1.3340000000000001"/>
    <n v="-1.925"/>
    <n v="6.468"/>
    <n v="1.9"/>
    <n v="-6.09"/>
    <n v="23.8"/>
    <n v="-17.3"/>
    <n v="6"/>
    <n v="152.62100000000001"/>
    <n v="1513.46"/>
    <s v="110403_135142"/>
  </r>
  <r>
    <x v="5"/>
    <s v="R"/>
    <s v="gid_2011_04_03_balmlb_tbamlb_1"/>
    <s v="Tropicana Field"/>
    <s v="Laz Diaz"/>
    <s v="tba"/>
    <s v="bal"/>
    <n v="20"/>
    <x v="0"/>
    <s v="B"/>
    <n v="5"/>
    <n v="1"/>
    <x v="7"/>
    <n v="0.998"/>
    <s v="Single"/>
    <m/>
    <s v="Matt Wieters"/>
    <s v="L"/>
    <n v="0"/>
    <x v="0"/>
    <n v="2"/>
    <n v="1"/>
    <n v="1"/>
    <n v="0"/>
    <n v="1"/>
    <n v="88.8"/>
    <n v="82.4"/>
    <n v="3.65"/>
    <n v="1.85"/>
    <n v="-1.698"/>
    <n v="1.5"/>
    <n v="-2.2759999999999998"/>
    <n v="6.2130000000000001"/>
    <n v="-1.72"/>
    <n v="-6.31"/>
    <n v="23.8"/>
    <n v="15.2"/>
    <n v="6.2"/>
    <n v="221.62"/>
    <n v="1247.6500000000001"/>
    <s v="110403_135218"/>
  </r>
  <r>
    <x v="5"/>
    <s v="R"/>
    <s v="gid_2011_04_03_balmlb_tbamlb_1"/>
    <s v="Tropicana Field"/>
    <s v="Laz Diaz"/>
    <s v="tba"/>
    <s v="bal"/>
    <n v="21"/>
    <x v="1"/>
    <s v="S"/>
    <n v="5"/>
    <n v="2"/>
    <x v="0"/>
    <n v="0.91300000000000003"/>
    <s v="Single"/>
    <m/>
    <s v="Matt Wieters"/>
    <s v="L"/>
    <n v="1"/>
    <x v="0"/>
    <n v="2"/>
    <n v="1"/>
    <n v="1"/>
    <n v="0"/>
    <n v="1"/>
    <n v="91.5"/>
    <n v="83.7"/>
    <n v="3.64"/>
    <n v="1.78"/>
    <n v="0.214"/>
    <n v="2.3039999999999998"/>
    <n v="-1.927"/>
    <n v="6.343"/>
    <n v="-1.1499999999999999"/>
    <n v="-2.2799999999999998"/>
    <n v="23.7"/>
    <n v="26.9"/>
    <n v="2.4"/>
    <n v="194.339"/>
    <n v="2775.44"/>
    <s v="110403_135300"/>
  </r>
  <r>
    <x v="5"/>
    <s v="R"/>
    <s v="gid_2011_04_03_balmlb_tbamlb_1"/>
    <s v="Tropicana Field"/>
    <s v="Laz Diaz"/>
    <s v="tba"/>
    <s v="bal"/>
    <n v="22"/>
    <x v="4"/>
    <s v="S"/>
    <n v="5"/>
    <n v="3"/>
    <x v="5"/>
    <n v="0.9"/>
    <s v="Single"/>
    <m/>
    <s v="Matt Wieters"/>
    <s v="L"/>
    <n v="1"/>
    <x v="1"/>
    <n v="2"/>
    <n v="1"/>
    <n v="1"/>
    <n v="0"/>
    <n v="1"/>
    <n v="78.7"/>
    <n v="72.2"/>
    <n v="3.51"/>
    <n v="1.71"/>
    <n v="0.25600000000000001"/>
    <n v="1.5129999999999999"/>
    <n v="-2.294"/>
    <n v="6.6479999999999997"/>
    <n v="2.93"/>
    <n v="-13.73"/>
    <n v="23.8"/>
    <n v="-12"/>
    <n v="13.3"/>
    <n v="41.637"/>
    <n v="1555.49"/>
    <s v="110403_135325"/>
  </r>
  <r>
    <x v="5"/>
    <s v="R"/>
    <s v="gid_2011_04_03_balmlb_tbamlb_1"/>
    <s v="Tropicana Field"/>
    <s v="Laz Diaz"/>
    <s v="tba"/>
    <s v="bal"/>
    <n v="23"/>
    <x v="9"/>
    <s v="X"/>
    <n v="5"/>
    <n v="4"/>
    <x v="0"/>
    <n v="0.88800000000000001"/>
    <s v="Single"/>
    <s v="FB"/>
    <s v="Matt Wieters"/>
    <s v="L"/>
    <n v="1"/>
    <x v="2"/>
    <n v="2"/>
    <n v="1"/>
    <n v="1"/>
    <n v="0"/>
    <n v="1"/>
    <n v="92.2"/>
    <n v="83.7"/>
    <n v="3.51"/>
    <n v="1.71"/>
    <n v="-0.81799999999999995"/>
    <n v="3.6"/>
    <n v="-1.756"/>
    <n v="6.4850000000000003"/>
    <n v="-0.39"/>
    <n v="-2.74"/>
    <n v="23.7"/>
    <n v="8"/>
    <n v="2.6"/>
    <n v="186.03899999999999"/>
    <n v="2386.46"/>
    <s v="110403_135358"/>
  </r>
  <r>
    <x v="5"/>
    <s v="R"/>
    <s v="gid_2011_04_03_balmlb_tbamlb_1"/>
    <s v="Tropicana Field"/>
    <s v="Laz Diaz"/>
    <s v="tba"/>
    <s v="bal"/>
    <n v="24"/>
    <x v="2"/>
    <s v="X"/>
    <n v="6"/>
    <n v="1"/>
    <x v="1"/>
    <n v="0.90300000000000002"/>
    <s v="Flyout"/>
    <s v="FB"/>
    <s v="Adam Jones"/>
    <s v="R"/>
    <n v="0"/>
    <x v="0"/>
    <n v="2"/>
    <n v="1"/>
    <n v="1"/>
    <n v="0"/>
    <n v="1"/>
    <n v="83.3"/>
    <n v="77.8"/>
    <n v="3.57"/>
    <n v="1.8"/>
    <n v="0.27"/>
    <n v="2.0699999999999998"/>
    <n v="-2.2320000000000002"/>
    <n v="6.3940000000000001"/>
    <n v="2.76"/>
    <n v="-7.31"/>
    <n v="23.9"/>
    <n v="-20.6"/>
    <n v="7.4"/>
    <n v="128.06800000000001"/>
    <n v="1376.95"/>
    <s v="110403_135459"/>
  </r>
  <r>
    <x v="5"/>
    <s v="R"/>
    <s v="gid_2011_04_03_balmlb_tbamlb_1"/>
    <s v="Tropicana Field"/>
    <s v="Laz Diaz"/>
    <s v="tba"/>
    <s v="bal"/>
    <n v="25"/>
    <x v="4"/>
    <s v="S"/>
    <n v="7"/>
    <n v="1"/>
    <x v="2"/>
    <n v="0.75"/>
    <s v="Flyout"/>
    <m/>
    <s v="Mark Reynolds"/>
    <s v="R"/>
    <n v="0"/>
    <x v="0"/>
    <n v="0"/>
    <n v="0"/>
    <n v="0"/>
    <n v="0"/>
    <n v="2"/>
    <n v="87.9"/>
    <n v="79.400000000000006"/>
    <n v="3.39"/>
    <n v="1.58"/>
    <n v="0.161"/>
    <n v="3.1120000000000001"/>
    <n v="-2.109"/>
    <n v="6.3369999999999997"/>
    <n v="-0.15"/>
    <n v="-4.7"/>
    <n v="23.7"/>
    <n v="1.8"/>
    <n v="4.4000000000000004"/>
    <n v="187.47"/>
    <n v="1774.44"/>
    <s v="110403_140611"/>
  </r>
  <r>
    <x v="5"/>
    <s v="R"/>
    <s v="gid_2011_04_03_balmlb_tbamlb_1"/>
    <s v="Tropicana Field"/>
    <s v="Laz Diaz"/>
    <s v="tba"/>
    <s v="bal"/>
    <n v="26"/>
    <x v="0"/>
    <s v="B"/>
    <n v="7"/>
    <n v="2"/>
    <x v="1"/>
    <n v="0.91400000000000003"/>
    <s v="Flyout"/>
    <m/>
    <s v="Mark Reynolds"/>
    <s v="R"/>
    <n v="0"/>
    <x v="1"/>
    <n v="0"/>
    <n v="0"/>
    <n v="0"/>
    <n v="0"/>
    <n v="2"/>
    <n v="83.9"/>
    <n v="77.2"/>
    <n v="3.48"/>
    <n v="1.48"/>
    <n v="0.72599999999999998"/>
    <n v="1.4319999999999999"/>
    <n v="-2.2679999999999998"/>
    <n v="6.4"/>
    <n v="2.16"/>
    <n v="-6.69"/>
    <n v="23.8"/>
    <n v="-17.8"/>
    <n v="6.7"/>
    <n v="147.678"/>
    <n v="1423.9"/>
    <s v="110403_140647"/>
  </r>
  <r>
    <x v="5"/>
    <s v="R"/>
    <s v="gid_2011_04_03_balmlb_tbamlb_1"/>
    <s v="Tropicana Field"/>
    <s v="Laz Diaz"/>
    <s v="tba"/>
    <s v="bal"/>
    <n v="27"/>
    <x v="2"/>
    <s v="X"/>
    <n v="7"/>
    <n v="3"/>
    <x v="7"/>
    <n v="0.97799999999999998"/>
    <s v="Flyout"/>
    <s v="FB"/>
    <s v="Mark Reynolds"/>
    <s v="R"/>
    <n v="1"/>
    <x v="1"/>
    <n v="0"/>
    <n v="0"/>
    <n v="0"/>
    <n v="0"/>
    <n v="2"/>
    <n v="87.9"/>
    <n v="81.099999999999994"/>
    <n v="3.39"/>
    <n v="1.58"/>
    <n v="-0.40100000000000002"/>
    <n v="2.6150000000000002"/>
    <n v="-2.2370000000000001"/>
    <n v="6.3979999999999997"/>
    <n v="-1.65"/>
    <n v="-6.02"/>
    <n v="23.8"/>
    <n v="15.3"/>
    <n v="5.9"/>
    <n v="217.899"/>
    <n v="1400.72"/>
    <s v="110403_140659"/>
  </r>
  <r>
    <x v="5"/>
    <s v="R"/>
    <s v="gid_2011_04_03_balmlb_tbamlb_1"/>
    <s v="Tropicana Field"/>
    <s v="Laz Diaz"/>
    <s v="tba"/>
    <s v="bal"/>
    <n v="28"/>
    <x v="1"/>
    <s v="S"/>
    <n v="8"/>
    <n v="1"/>
    <x v="2"/>
    <n v="0.51100000000000001"/>
    <s v="Single"/>
    <m/>
    <s v="Felix Pie"/>
    <s v="L"/>
    <n v="0"/>
    <x v="0"/>
    <n v="1"/>
    <n v="0"/>
    <n v="0"/>
    <n v="0"/>
    <n v="2"/>
    <n v="86.1"/>
    <n v="79.099999999999994"/>
    <n v="3.64"/>
    <n v="1.74"/>
    <n v="-1.089"/>
    <n v="3.4969999999999999"/>
    <n v="-2.4580000000000002"/>
    <n v="6.4989999999999997"/>
    <n v="-0.6"/>
    <n v="-4.76"/>
    <n v="23.8"/>
    <n v="7.2"/>
    <n v="4.5"/>
    <n v="191.273"/>
    <n v="1797.21"/>
    <s v="110403_140743"/>
  </r>
  <r>
    <x v="5"/>
    <s v="R"/>
    <s v="gid_2011_04_03_balmlb_tbamlb_1"/>
    <s v="Tropicana Field"/>
    <s v="Laz Diaz"/>
    <s v="tba"/>
    <s v="bal"/>
    <n v="29"/>
    <x v="3"/>
    <s v="X"/>
    <n v="8"/>
    <n v="2"/>
    <x v="2"/>
    <n v="0.67500000000000004"/>
    <s v="Single"/>
    <s v="GB"/>
    <s v="Felix Pie"/>
    <s v="L"/>
    <n v="0"/>
    <x v="1"/>
    <n v="1"/>
    <n v="0"/>
    <n v="0"/>
    <n v="0"/>
    <n v="2"/>
    <n v="84"/>
    <n v="77.099999999999994"/>
    <n v="3.55"/>
    <n v="1.91"/>
    <n v="-0.92"/>
    <n v="2.6389999999999998"/>
    <n v="-2.3559999999999999"/>
    <n v="6.3940000000000001"/>
    <n v="-2.75"/>
    <n v="-7.44"/>
    <n v="23.8"/>
    <n v="20.3"/>
    <n v="7.5"/>
    <n v="238.053"/>
    <n v="1505.4"/>
    <s v="110403_140758"/>
  </r>
  <r>
    <x v="5"/>
    <s v="R"/>
    <s v="gid_2011_04_03_balmlb_tbamlb_1"/>
    <s v="Tropicana Field"/>
    <s v="Laz Diaz"/>
    <s v="tba"/>
    <s v="bal"/>
    <n v="30"/>
    <x v="0"/>
    <s v="B"/>
    <n v="9"/>
    <n v="1"/>
    <x v="0"/>
    <n v="0.72599999999999998"/>
    <s v="Strikeout"/>
    <m/>
    <s v="J.J. Hardy"/>
    <s v="R"/>
    <n v="0"/>
    <x v="0"/>
    <n v="1"/>
    <n v="1"/>
    <n v="0"/>
    <n v="0"/>
    <n v="2"/>
    <n v="90"/>
    <n v="82.5"/>
    <n v="3.22"/>
    <n v="1.53"/>
    <n v="-1.2150000000000001"/>
    <n v="1.528"/>
    <n v="-2.081"/>
    <n v="6.2140000000000004"/>
    <n v="-1.4"/>
    <n v="-4.7699999999999996"/>
    <n v="23.8"/>
    <n v="16.2"/>
    <n v="4.7"/>
    <n v="203.249"/>
    <n v="1779.12"/>
    <s v="110403_140838"/>
  </r>
  <r>
    <x v="5"/>
    <s v="R"/>
    <s v="gid_2011_04_03_balmlb_tbamlb_1"/>
    <s v="Tropicana Field"/>
    <s v="Laz Diaz"/>
    <s v="tba"/>
    <s v="bal"/>
    <n v="31"/>
    <x v="1"/>
    <s v="S"/>
    <n v="9"/>
    <n v="2"/>
    <x v="0"/>
    <n v="0.85399999999999998"/>
    <s v="Strikeout"/>
    <m/>
    <s v="J.J. Hardy"/>
    <s v="R"/>
    <n v="1"/>
    <x v="0"/>
    <n v="1"/>
    <n v="1"/>
    <n v="0"/>
    <n v="0"/>
    <n v="2"/>
    <n v="88.3"/>
    <n v="81.2"/>
    <n v="3.46"/>
    <n v="1.5"/>
    <n v="-0.189"/>
    <n v="2.6110000000000002"/>
    <n v="-1.919"/>
    <n v="6.3470000000000004"/>
    <n v="-1.37"/>
    <n v="-4.08"/>
    <n v="23.8"/>
    <n v="18.600000000000001"/>
    <n v="4.0999999999999996"/>
    <n v="200.35400000000001"/>
    <n v="2109.35"/>
    <s v="110403_140940"/>
  </r>
  <r>
    <x v="5"/>
    <s v="R"/>
    <s v="gid_2011_04_03_balmlb_tbamlb_1"/>
    <s v="Tropicana Field"/>
    <s v="Laz Diaz"/>
    <s v="tba"/>
    <s v="bal"/>
    <n v="32"/>
    <x v="7"/>
    <s v="B"/>
    <n v="9"/>
    <n v="3"/>
    <x v="2"/>
    <n v="0.78200000000000003"/>
    <s v="Strikeout"/>
    <m/>
    <s v="J.J. Hardy"/>
    <s v="R"/>
    <n v="1"/>
    <x v="1"/>
    <n v="1"/>
    <n v="1"/>
    <n v="0"/>
    <n v="0"/>
    <n v="2"/>
    <n v="85"/>
    <n v="77.900000000000006"/>
    <n v="3.46"/>
    <n v="1.53"/>
    <n v="0.42199999999999999"/>
    <n v="0.73"/>
    <n v="-1.81"/>
    <n v="6.181"/>
    <n v="-3.62"/>
    <n v="-6.64"/>
    <n v="23.8"/>
    <n v="28.6"/>
    <n v="7.1"/>
    <n v="235.03700000000001"/>
    <n v="2090.13"/>
    <s v="110403_141007"/>
  </r>
  <r>
    <x v="5"/>
    <s v="R"/>
    <s v="gid_2011_04_03_balmlb_tbamlb_1"/>
    <s v="Tropicana Field"/>
    <s v="Laz Diaz"/>
    <s v="tba"/>
    <s v="bal"/>
    <n v="33"/>
    <x v="4"/>
    <s v="S"/>
    <n v="9"/>
    <n v="4"/>
    <x v="0"/>
    <n v="0.747"/>
    <s v="Strikeout"/>
    <m/>
    <s v="J.J. Hardy"/>
    <s v="R"/>
    <n v="2"/>
    <x v="1"/>
    <n v="1"/>
    <n v="1"/>
    <n v="0"/>
    <n v="0"/>
    <n v="2"/>
    <n v="90.1"/>
    <n v="82.2"/>
    <n v="3.46"/>
    <n v="1.56"/>
    <n v="-0.79300000000000004"/>
    <n v="2.9060000000000001"/>
    <n v="-2.1120000000000001"/>
    <n v="6.2880000000000003"/>
    <n v="0.63"/>
    <n v="-3.96"/>
    <n v="23.7"/>
    <n v="-9"/>
    <n v="3.8"/>
    <n v="174.02500000000001"/>
    <n v="1944.76"/>
    <s v="110403_141038"/>
  </r>
  <r>
    <x v="5"/>
    <s v="R"/>
    <s v="gid_2011_04_03_balmlb_tbamlb_1"/>
    <s v="Tropicana Field"/>
    <s v="Laz Diaz"/>
    <s v="tba"/>
    <s v="bal"/>
    <n v="34"/>
    <x v="1"/>
    <s v="S"/>
    <n v="9"/>
    <n v="5"/>
    <x v="0"/>
    <n v="0.89900000000000002"/>
    <s v="Strikeout"/>
    <m/>
    <s v="J.J. Hardy"/>
    <s v="R"/>
    <n v="2"/>
    <x v="2"/>
    <n v="1"/>
    <n v="1"/>
    <n v="0"/>
    <n v="0"/>
    <n v="2"/>
    <n v="92.2"/>
    <n v="84.1"/>
    <n v="3.46"/>
    <n v="1.56"/>
    <n v="0.92800000000000005"/>
    <n v="2.42"/>
    <n v="-1.63"/>
    <n v="6.298"/>
    <n v="0"/>
    <n v="-3.9"/>
    <n v="23.7"/>
    <n v="0"/>
    <n v="3.7"/>
    <n v="185.34399999999999"/>
    <n v="1894.7"/>
    <s v="110403_141110"/>
  </r>
  <r>
    <x v="5"/>
    <s v="R"/>
    <s v="gid_2011_04_03_balmlb_tbamlb_1"/>
    <s v="Tropicana Field"/>
    <s v="Laz Diaz"/>
    <s v="tba"/>
    <s v="bal"/>
    <n v="35"/>
    <x v="0"/>
    <s v="B"/>
    <n v="10"/>
    <n v="1"/>
    <x v="1"/>
    <n v="0.84399999999999997"/>
    <s v="Flyout"/>
    <m/>
    <s v="Brian Roberts"/>
    <s v="L"/>
    <n v="0"/>
    <x v="0"/>
    <n v="2"/>
    <n v="1"/>
    <n v="0"/>
    <n v="0"/>
    <n v="2"/>
    <n v="87.5"/>
    <n v="80.099999999999994"/>
    <n v="3.52"/>
    <n v="1.58"/>
    <n v="-1.431"/>
    <n v="2.61"/>
    <n v="-2.3519999999999999"/>
    <n v="6.2510000000000003"/>
    <n v="-0.02"/>
    <n v="-5.49"/>
    <n v="23.8"/>
    <n v="0.3"/>
    <n v="5.2"/>
    <n v="182.83799999999999"/>
    <n v="1399.97"/>
    <s v="110403_141150"/>
  </r>
  <r>
    <x v="5"/>
    <s v="R"/>
    <s v="gid_2011_04_03_balmlb_tbamlb_1"/>
    <s v="Tropicana Field"/>
    <s v="Laz Diaz"/>
    <s v="tba"/>
    <s v="bal"/>
    <n v="36"/>
    <x v="2"/>
    <s v="X"/>
    <n v="10"/>
    <n v="2"/>
    <x v="7"/>
    <n v="0.998"/>
    <s v="Flyout"/>
    <s v="FB"/>
    <s v="Brian Roberts"/>
    <s v="L"/>
    <n v="1"/>
    <x v="0"/>
    <n v="2"/>
    <n v="1"/>
    <n v="0"/>
    <n v="0"/>
    <n v="2"/>
    <n v="89.1"/>
    <n v="81.400000000000006"/>
    <n v="3.34"/>
    <n v="1.45"/>
    <n v="-0.92100000000000004"/>
    <n v="3.1840000000000002"/>
    <n v="-2.1989999999999998"/>
    <n v="6.3380000000000001"/>
    <n v="-3.45"/>
    <n v="-4.1500000000000004"/>
    <n v="23.7"/>
    <n v="39.700000000000003"/>
    <n v="5.0999999999999996"/>
    <n v="221.46799999999999"/>
    <n v="2516.54"/>
    <s v="110403_141212"/>
  </r>
  <r>
    <x v="5"/>
    <s v="R"/>
    <s v="gid_2011_04_03_balmlb_tbamlb_1"/>
    <s v="Tropicana Field"/>
    <s v="Laz Diaz"/>
    <s v="tba"/>
    <s v="bal"/>
    <n v="37"/>
    <x v="0"/>
    <s v="B"/>
    <n v="11"/>
    <n v="1"/>
    <x v="7"/>
    <n v="0.84699999999999998"/>
    <s v="Groundout"/>
    <m/>
    <s v="Nick Markakis"/>
    <s v="L"/>
    <n v="0"/>
    <x v="0"/>
    <n v="0"/>
    <n v="0"/>
    <n v="0"/>
    <n v="0"/>
    <n v="3"/>
    <n v="86.9"/>
    <n v="80.5"/>
    <n v="3.67"/>
    <n v="1.78"/>
    <n v="0.222"/>
    <n v="1.8169999999999999"/>
    <n v="-2.2309999999999999"/>
    <n v="6.2990000000000004"/>
    <n v="-2.15"/>
    <n v="-5.24"/>
    <n v="23.8"/>
    <n v="22.3"/>
    <n v="5.3"/>
    <n v="215.45699999999999"/>
    <n v="1913.52"/>
    <s v="110403_142010"/>
  </r>
  <r>
    <x v="5"/>
    <s v="R"/>
    <s v="gid_2011_04_03_balmlb_tbamlb_1"/>
    <s v="Tropicana Field"/>
    <s v="Laz Diaz"/>
    <s v="tba"/>
    <s v="bal"/>
    <n v="38"/>
    <x v="4"/>
    <s v="S"/>
    <n v="11"/>
    <n v="2"/>
    <x v="0"/>
    <n v="0.90800000000000003"/>
    <s v="Groundout"/>
    <m/>
    <s v="Nick Markakis"/>
    <s v="L"/>
    <n v="1"/>
    <x v="0"/>
    <n v="0"/>
    <n v="0"/>
    <n v="0"/>
    <n v="0"/>
    <n v="3"/>
    <n v="88.4"/>
    <n v="81"/>
    <n v="3.53"/>
    <n v="1.77"/>
    <n v="0.184"/>
    <n v="2.4740000000000002"/>
    <n v="-2.08"/>
    <n v="6.3380000000000001"/>
    <n v="-0.56000000000000005"/>
    <n v="-4.13"/>
    <n v="23.8"/>
    <n v="7.7"/>
    <n v="3.9"/>
    <n v="191.45400000000001"/>
    <n v="2012.54"/>
    <s v="110403_142024"/>
  </r>
  <r>
    <x v="5"/>
    <s v="R"/>
    <s v="gid_2011_04_03_balmlb_tbamlb_1"/>
    <s v="Tropicana Field"/>
    <s v="Laz Diaz"/>
    <s v="tba"/>
    <s v="bal"/>
    <n v="39"/>
    <x v="4"/>
    <s v="S"/>
    <n v="11"/>
    <n v="3"/>
    <x v="0"/>
    <n v="0.93200000000000005"/>
    <s v="Groundout"/>
    <m/>
    <s v="Nick Markakis"/>
    <s v="L"/>
    <n v="1"/>
    <x v="1"/>
    <n v="0"/>
    <n v="0"/>
    <n v="0"/>
    <n v="0"/>
    <n v="3"/>
    <n v="88.9"/>
    <n v="81.099999999999994"/>
    <n v="3.52"/>
    <n v="1.55"/>
    <n v="0.64400000000000002"/>
    <n v="3.6920000000000002"/>
    <n v="-2.0489999999999999"/>
    <n v="6.5430000000000001"/>
    <n v="-1.1599999999999999"/>
    <n v="-2.5099999999999998"/>
    <n v="23.7"/>
    <n v="24.8"/>
    <n v="2.6"/>
    <n v="195.066"/>
    <n v="2725.85"/>
    <s v="110403_142043"/>
  </r>
  <r>
    <x v="5"/>
    <s v="R"/>
    <s v="gid_2011_04_03_balmlb_tbamlb_1"/>
    <s v="Tropicana Field"/>
    <s v="Laz Diaz"/>
    <s v="tba"/>
    <s v="bal"/>
    <n v="40"/>
    <x v="0"/>
    <s v="B"/>
    <n v="11"/>
    <n v="4"/>
    <x v="5"/>
    <n v="0.9"/>
    <s v="Groundout"/>
    <m/>
    <s v="Nick Markakis"/>
    <s v="L"/>
    <n v="1"/>
    <x v="2"/>
    <n v="0"/>
    <n v="0"/>
    <n v="0"/>
    <n v="0"/>
    <n v="3"/>
    <n v="78.2"/>
    <n v="71.5"/>
    <n v="3.62"/>
    <n v="1.76"/>
    <n v="0.77100000000000002"/>
    <n v="1.363"/>
    <n v="-2.1"/>
    <n v="6.7670000000000003"/>
    <n v="2.06"/>
    <n v="-13.94"/>
    <n v="23.7"/>
    <n v="-8.4"/>
    <n v="13.3"/>
    <n v="29.943999999999999"/>
    <n v="1308.8599999999999"/>
    <s v="110403_142107"/>
  </r>
  <r>
    <x v="5"/>
    <s v="R"/>
    <s v="gid_2011_04_03_balmlb_tbamlb_1"/>
    <s v="Tropicana Field"/>
    <s v="Laz Diaz"/>
    <s v="tba"/>
    <s v="bal"/>
    <n v="41"/>
    <x v="2"/>
    <s v="X"/>
    <n v="11"/>
    <n v="5"/>
    <x v="0"/>
    <n v="0.90600000000000003"/>
    <s v="Groundout"/>
    <s v="GB"/>
    <s v="Nick Markakis"/>
    <s v="L"/>
    <n v="2"/>
    <x v="2"/>
    <n v="0"/>
    <n v="0"/>
    <n v="0"/>
    <n v="0"/>
    <n v="3"/>
    <n v="91.8"/>
    <n v="83.3"/>
    <n v="3.52"/>
    <n v="1.7"/>
    <n v="0.40600000000000003"/>
    <n v="2.2999999999999998"/>
    <n v="-1.9990000000000001"/>
    <n v="6.3049999999999997"/>
    <n v="0.53"/>
    <n v="-2.87"/>
    <n v="23.7"/>
    <n v="-10.4"/>
    <n v="2.8"/>
    <n v="178.256"/>
    <n v="2424.0100000000002"/>
    <s v="110403_142122"/>
  </r>
  <r>
    <x v="5"/>
    <s v="R"/>
    <s v="gid_2011_04_03_balmlb_tbamlb_1"/>
    <s v="Tropicana Field"/>
    <s v="Laz Diaz"/>
    <s v="tba"/>
    <s v="bal"/>
    <n v="42"/>
    <x v="1"/>
    <s v="S"/>
    <n v="12"/>
    <n v="1"/>
    <x v="5"/>
    <n v="0.9"/>
    <s v="Flyout"/>
    <m/>
    <s v="Derrek Lee"/>
    <s v="R"/>
    <n v="0"/>
    <x v="0"/>
    <n v="1"/>
    <n v="0"/>
    <n v="0"/>
    <n v="0"/>
    <n v="3"/>
    <n v="77.2"/>
    <n v="70.599999999999994"/>
    <n v="3.77"/>
    <n v="1.87"/>
    <n v="0.71899999999999997"/>
    <n v="2.3980000000000001"/>
    <n v="-2.0430000000000001"/>
    <n v="6.859"/>
    <n v="3.81"/>
    <n v="-13.48"/>
    <n v="23.7"/>
    <n v="-15.7"/>
    <n v="13.2"/>
    <n v="55.731999999999999"/>
    <n v="1623.44"/>
    <s v="110403_142203"/>
  </r>
  <r>
    <x v="5"/>
    <s v="R"/>
    <s v="gid_2011_04_03_balmlb_tbamlb_1"/>
    <s v="Tropicana Field"/>
    <s v="Laz Diaz"/>
    <s v="tba"/>
    <s v="bal"/>
    <n v="43"/>
    <x v="1"/>
    <s v="S"/>
    <n v="12"/>
    <n v="2"/>
    <x v="5"/>
    <n v="0.625"/>
    <s v="Flyout"/>
    <m/>
    <s v="Derrek Lee"/>
    <s v="R"/>
    <n v="0"/>
    <x v="1"/>
    <n v="1"/>
    <n v="0"/>
    <n v="0"/>
    <n v="0"/>
    <n v="3"/>
    <n v="82.7"/>
    <n v="76.400000000000006"/>
    <n v="3.67"/>
    <n v="1.83"/>
    <n v="0.41299999999999998"/>
    <n v="1.722"/>
    <n v="-2.1360000000000001"/>
    <n v="6.5519999999999996"/>
    <n v="3.71"/>
    <n v="-7.92"/>
    <n v="23.8"/>
    <n v="-24.9"/>
    <n v="8.3000000000000007"/>
    <n v="116.926"/>
    <n v="1619.5"/>
    <s v="110403_142216"/>
  </r>
  <r>
    <x v="5"/>
    <s v="R"/>
    <s v="gid_2011_04_03_balmlb_tbamlb_1"/>
    <s v="Tropicana Field"/>
    <s v="Laz Diaz"/>
    <s v="tba"/>
    <s v="bal"/>
    <n v="44"/>
    <x v="2"/>
    <s v="X"/>
    <n v="12"/>
    <n v="3"/>
    <x v="0"/>
    <n v="0.89900000000000002"/>
    <s v="Flyout"/>
    <s v="FB"/>
    <s v="Derrek Lee"/>
    <s v="R"/>
    <n v="0"/>
    <x v="2"/>
    <n v="1"/>
    <n v="0"/>
    <n v="0"/>
    <n v="0"/>
    <n v="3"/>
    <n v="92.5"/>
    <n v="84"/>
    <n v="3.8"/>
    <n v="1.85"/>
    <n v="0.24399999999999999"/>
    <n v="2.6549999999999998"/>
    <n v="-1.9430000000000001"/>
    <n v="6.2930000000000001"/>
    <n v="-0.43"/>
    <n v="-3.86"/>
    <n v="23.7"/>
    <n v="6.3"/>
    <n v="3.7"/>
    <n v="190.82900000000001"/>
    <n v="1924.16"/>
    <s v="110403_142235"/>
  </r>
  <r>
    <x v="5"/>
    <s v="R"/>
    <s v="gid_2011_04_03_balmlb_tbamlb_1"/>
    <s v="Tropicana Field"/>
    <s v="Laz Diaz"/>
    <s v="tba"/>
    <s v="bal"/>
    <n v="45"/>
    <x v="4"/>
    <s v="S"/>
    <n v="13"/>
    <n v="1"/>
    <x v="5"/>
    <n v="0.89500000000000002"/>
    <s v="Flyout"/>
    <m/>
    <s v="Vladimir Guerrero"/>
    <s v="R"/>
    <n v="0"/>
    <x v="0"/>
    <n v="2"/>
    <n v="0"/>
    <n v="0"/>
    <n v="0"/>
    <n v="3"/>
    <n v="75.7"/>
    <n v="69.8"/>
    <n v="3.54"/>
    <n v="1.63"/>
    <n v="-0.57399999999999995"/>
    <n v="0.86099999999999999"/>
    <n v="-2.1019999999999999"/>
    <n v="6.7590000000000003"/>
    <n v="3.17"/>
    <n v="-15.85"/>
    <n v="23.8"/>
    <n v="-11.2"/>
    <n v="15.3"/>
    <n v="35.575000000000003"/>
    <n v="1963.61"/>
    <s v="110403_142310"/>
  </r>
  <r>
    <x v="5"/>
    <s v="R"/>
    <s v="gid_2011_04_03_balmlb_tbamlb_1"/>
    <s v="Tropicana Field"/>
    <s v="Laz Diaz"/>
    <s v="tba"/>
    <s v="bal"/>
    <n v="46"/>
    <x v="0"/>
    <s v="B"/>
    <n v="13"/>
    <n v="2"/>
    <x v="7"/>
    <n v="0.79100000000000004"/>
    <s v="Flyout"/>
    <m/>
    <s v="Vladimir Guerrero"/>
    <s v="R"/>
    <n v="0"/>
    <x v="1"/>
    <n v="2"/>
    <n v="0"/>
    <n v="0"/>
    <n v="0"/>
    <n v="3"/>
    <n v="88.1"/>
    <n v="81"/>
    <n v="3.52"/>
    <n v="1.62"/>
    <n v="-1.9079999999999999"/>
    <n v="0.95099999999999996"/>
    <n v="-2.41"/>
    <n v="6.3860000000000001"/>
    <n v="-2.11"/>
    <n v="-5.48"/>
    <n v="23.8"/>
    <n v="20.9"/>
    <n v="5.6"/>
    <n v="213.858"/>
    <n v="1769.24"/>
    <s v="110403_142329"/>
  </r>
  <r>
    <x v="5"/>
    <s v="R"/>
    <s v="gid_2011_04_03_balmlb_tbamlb_1"/>
    <s v="Tropicana Field"/>
    <s v="Laz Diaz"/>
    <s v="tba"/>
    <s v="bal"/>
    <n v="47"/>
    <x v="4"/>
    <s v="S"/>
    <n v="13"/>
    <n v="3"/>
    <x v="1"/>
    <n v="0.58399999999999996"/>
    <s v="Flyout"/>
    <m/>
    <s v="Vladimir Guerrero"/>
    <s v="R"/>
    <n v="1"/>
    <x v="1"/>
    <n v="2"/>
    <n v="0"/>
    <n v="0"/>
    <n v="0"/>
    <n v="3"/>
    <n v="84.3"/>
    <n v="78.400000000000006"/>
    <n v="3.54"/>
    <n v="1.63"/>
    <n v="8.5000000000000006E-2"/>
    <n v="1.129"/>
    <n v="-2.262"/>
    <n v="6.3689999999999998"/>
    <n v="2.44"/>
    <n v="-8.74"/>
    <n v="23.8"/>
    <n v="-15.5"/>
    <n v="8.6"/>
    <n v="103.52800000000001"/>
    <n v="973.48199999999997"/>
    <s v="110403_142347"/>
  </r>
  <r>
    <x v="5"/>
    <s v="R"/>
    <s v="gid_2011_04_03_balmlb_tbamlb_1"/>
    <s v="Tropicana Field"/>
    <s v="Laz Diaz"/>
    <s v="tba"/>
    <s v="bal"/>
    <n v="48"/>
    <x v="2"/>
    <s v="X"/>
    <n v="13"/>
    <n v="4"/>
    <x v="0"/>
    <n v="0.91"/>
    <s v="Flyout"/>
    <s v="FB"/>
    <s v="Vladimir Guerrero"/>
    <s v="R"/>
    <n v="1"/>
    <x v="2"/>
    <n v="2"/>
    <n v="0"/>
    <n v="0"/>
    <n v="0"/>
    <n v="3"/>
    <n v="91.8"/>
    <n v="82.2"/>
    <n v="3.54"/>
    <n v="1.63"/>
    <n v="-0.26200000000000001"/>
    <n v="3.823"/>
    <n v="-1.9330000000000001"/>
    <n v="6.4660000000000002"/>
    <n v="0.17"/>
    <n v="-1.61"/>
    <n v="23.6"/>
    <n v="-5.9"/>
    <n v="1.5"/>
    <n v="181.148"/>
    <n v="2941.58"/>
    <s v="110403_142412"/>
  </r>
  <r>
    <x v="5"/>
    <s v="R"/>
    <s v="gid_2011_04_03_balmlb_tbamlb_1"/>
    <s v="Tropicana Field"/>
    <s v="Laz Diaz"/>
    <s v="tba"/>
    <s v="bal"/>
    <n v="49"/>
    <x v="0"/>
    <s v="B"/>
    <n v="14"/>
    <n v="1"/>
    <x v="5"/>
    <n v="0.89700000000000002"/>
    <s v="Strikeout"/>
    <m/>
    <s v="Matt Wieters"/>
    <s v="L"/>
    <n v="0"/>
    <x v="0"/>
    <n v="0"/>
    <n v="0"/>
    <n v="0"/>
    <n v="0"/>
    <n v="4"/>
    <n v="74.099999999999994"/>
    <n v="68.2"/>
    <n v="3.67"/>
    <n v="1.73"/>
    <n v="0.26500000000000001"/>
    <n v="1.542"/>
    <n v="-2.4620000000000002"/>
    <n v="6.7089999999999996"/>
    <n v="2.64"/>
    <n v="-15.24"/>
    <n v="23.8"/>
    <n v="-9.8000000000000007"/>
    <n v="14.6"/>
    <n v="35.972999999999999"/>
    <n v="1463.68"/>
    <s v="110403_143943"/>
  </r>
  <r>
    <x v="5"/>
    <s v="R"/>
    <s v="gid_2011_04_03_balmlb_tbamlb_1"/>
    <s v="Tropicana Field"/>
    <s v="Laz Diaz"/>
    <s v="tba"/>
    <s v="bal"/>
    <n v="50"/>
    <x v="4"/>
    <s v="S"/>
    <n v="14"/>
    <n v="2"/>
    <x v="0"/>
    <n v="0.91900000000000004"/>
    <s v="Strikeout"/>
    <m/>
    <s v="Matt Wieters"/>
    <s v="L"/>
    <n v="1"/>
    <x v="0"/>
    <n v="0"/>
    <n v="0"/>
    <n v="0"/>
    <n v="0"/>
    <n v="4"/>
    <n v="88.7"/>
    <n v="80.900000000000006"/>
    <n v="3.51"/>
    <n v="1.71"/>
    <n v="1.0529999999999999"/>
    <n v="3.43"/>
    <n v="-1.8620000000000001"/>
    <n v="6.4909999999999997"/>
    <n v="0.19"/>
    <n v="-2.86"/>
    <n v="23.7"/>
    <n v="-3.8"/>
    <n v="2.7"/>
    <n v="182.518"/>
    <n v="2501.54"/>
    <s v="110403_143955"/>
  </r>
  <r>
    <x v="5"/>
    <s v="R"/>
    <s v="gid_2011_04_03_balmlb_tbamlb_1"/>
    <s v="Tropicana Field"/>
    <s v="Laz Diaz"/>
    <s v="tba"/>
    <s v="bal"/>
    <n v="51"/>
    <x v="1"/>
    <s v="S"/>
    <n v="14"/>
    <n v="3"/>
    <x v="0"/>
    <n v="0.88600000000000001"/>
    <s v="Strikeout"/>
    <m/>
    <s v="Matt Wieters"/>
    <s v="L"/>
    <n v="1"/>
    <x v="1"/>
    <n v="0"/>
    <n v="0"/>
    <n v="0"/>
    <n v="0"/>
    <n v="4"/>
    <n v="91.1"/>
    <n v="82"/>
    <n v="3.73"/>
    <n v="1.85"/>
    <n v="-0.39200000000000002"/>
    <n v="1.839"/>
    <n v="-1.93"/>
    <n v="6.2610000000000001"/>
    <n v="0.36"/>
    <n v="-3.53"/>
    <n v="23.7"/>
    <n v="-5.9"/>
    <n v="3.4"/>
    <n v="178.74199999999999"/>
    <n v="2218.9499999999998"/>
    <s v="110403_144020"/>
  </r>
  <r>
    <x v="5"/>
    <s v="R"/>
    <s v="gid_2011_04_03_balmlb_tbamlb_1"/>
    <s v="Tropicana Field"/>
    <s v="Laz Diaz"/>
    <s v="tba"/>
    <s v="bal"/>
    <n v="52"/>
    <x v="4"/>
    <s v="S"/>
    <n v="14"/>
    <n v="4"/>
    <x v="1"/>
    <n v="0.878"/>
    <s v="Strikeout"/>
    <m/>
    <s v="Matt Wieters"/>
    <s v="L"/>
    <n v="1"/>
    <x v="2"/>
    <n v="0"/>
    <n v="0"/>
    <n v="0"/>
    <n v="0"/>
    <n v="4"/>
    <n v="84.1"/>
    <n v="78.2"/>
    <n v="3.51"/>
    <n v="1.71"/>
    <n v="0.92500000000000004"/>
    <n v="2.5830000000000002"/>
    <n v="-2.2130000000000001"/>
    <n v="6.492"/>
    <n v="1.91"/>
    <n v="-7.69"/>
    <n v="23.8"/>
    <n v="-13.9"/>
    <n v="7.5"/>
    <n v="132.78899999999999"/>
    <n v="919.31899999999996"/>
    <s v="110403_144043"/>
  </r>
  <r>
    <x v="5"/>
    <s v="R"/>
    <s v="gid_2011_04_03_balmlb_tbamlb_1"/>
    <s v="Tropicana Field"/>
    <s v="Laz Diaz"/>
    <s v="tba"/>
    <s v="bal"/>
    <n v="53"/>
    <x v="0"/>
    <s v="B"/>
    <n v="14"/>
    <n v="5"/>
    <x v="2"/>
    <n v="0.871"/>
    <s v="Strikeout"/>
    <m/>
    <s v="Matt Wieters"/>
    <s v="L"/>
    <n v="1"/>
    <x v="2"/>
    <n v="0"/>
    <n v="0"/>
    <n v="0"/>
    <n v="0"/>
    <n v="4"/>
    <n v="84.8"/>
    <n v="77.900000000000006"/>
    <n v="3.63"/>
    <n v="1.79"/>
    <n v="-1.3149999999999999"/>
    <n v="1.0369999999999999"/>
    <n v="-2.343"/>
    <n v="6.3419999999999996"/>
    <n v="-2.94"/>
    <n v="-6.41"/>
    <n v="23.8"/>
    <n v="24.5"/>
    <n v="6.7"/>
    <n v="226.25299999999999"/>
    <n v="1857.42"/>
    <s v="110403_144107"/>
  </r>
  <r>
    <x v="5"/>
    <s v="R"/>
    <s v="gid_2011_04_03_balmlb_tbamlb_1"/>
    <s v="Tropicana Field"/>
    <s v="Laz Diaz"/>
    <s v="tba"/>
    <s v="bal"/>
    <n v="54"/>
    <x v="1"/>
    <s v="S"/>
    <n v="14"/>
    <n v="6"/>
    <x v="0"/>
    <n v="0.91500000000000004"/>
    <s v="Strikeout"/>
    <m/>
    <s v="Matt Wieters"/>
    <s v="L"/>
    <n v="2"/>
    <x v="2"/>
    <n v="0"/>
    <n v="0"/>
    <n v="0"/>
    <n v="0"/>
    <n v="4"/>
    <n v="91.7"/>
    <n v="83.6"/>
    <n v="3.59"/>
    <n v="1.78"/>
    <n v="0.72499999999999998"/>
    <n v="2.5870000000000002"/>
    <n v="-1.8120000000000001"/>
    <n v="6.3109999999999999"/>
    <n v="-0.91"/>
    <n v="-2.4300000000000002"/>
    <n v="23.7"/>
    <n v="20.5"/>
    <n v="2.4"/>
    <n v="193.06800000000001"/>
    <n v="2668.66"/>
    <s v="110403_144131"/>
  </r>
  <r>
    <x v="5"/>
    <s v="R"/>
    <s v="gid_2011_04_03_balmlb_tbamlb_1"/>
    <s v="Tropicana Field"/>
    <s v="Laz Diaz"/>
    <s v="tba"/>
    <s v="bal"/>
    <n v="55"/>
    <x v="12"/>
    <s v="S"/>
    <n v="15"/>
    <n v="1"/>
    <x v="7"/>
    <n v="0.999"/>
    <s v="Groundout"/>
    <m/>
    <s v="Adam Jones"/>
    <s v="R"/>
    <n v="0"/>
    <x v="0"/>
    <n v="1"/>
    <n v="0"/>
    <n v="0"/>
    <n v="0"/>
    <n v="4"/>
    <n v="88.6"/>
    <n v="81.099999999999994"/>
    <n v="3.57"/>
    <n v="1.8"/>
    <n v="-1.381"/>
    <n v="2.306"/>
    <n v="-2.2200000000000002"/>
    <n v="6.2859999999999996"/>
    <n v="-2.2200000000000002"/>
    <n v="-6.58"/>
    <n v="23.8"/>
    <n v="18.600000000000001"/>
    <n v="6.5"/>
    <n v="231.11600000000001"/>
    <n v="1368.54"/>
    <s v="110403_144202"/>
  </r>
  <r>
    <x v="5"/>
    <s v="R"/>
    <s v="gid_2011_04_03_balmlb_tbamlb_1"/>
    <s v="Tropicana Field"/>
    <s v="Laz Diaz"/>
    <s v="tba"/>
    <s v="bal"/>
    <n v="56"/>
    <x v="2"/>
    <s v="X"/>
    <n v="15"/>
    <n v="2"/>
    <x v="1"/>
    <n v="0.64800000000000002"/>
    <s v="Groundout"/>
    <s v="GB"/>
    <s v="Adam Jones"/>
    <s v="R"/>
    <n v="0"/>
    <x v="1"/>
    <n v="1"/>
    <n v="0"/>
    <n v="0"/>
    <n v="0"/>
    <n v="4"/>
    <n v="83.5"/>
    <n v="77.2"/>
    <n v="3.57"/>
    <n v="1.8"/>
    <n v="0.76200000000000001"/>
    <n v="2.1120000000000001"/>
    <n v="-2.2050000000000001"/>
    <n v="6.5030000000000001"/>
    <n v="3.16"/>
    <n v="-7.84"/>
    <n v="23.8"/>
    <n v="-21.9"/>
    <n v="8"/>
    <n v="119.321"/>
    <n v="1381.34"/>
    <s v="110403_144228"/>
  </r>
  <r>
    <x v="5"/>
    <s v="R"/>
    <s v="gid_2011_04_03_balmlb_tbamlb_1"/>
    <s v="Tropicana Field"/>
    <s v="Laz Diaz"/>
    <s v="tba"/>
    <s v="bal"/>
    <n v="57"/>
    <x v="1"/>
    <s v="S"/>
    <n v="16"/>
    <n v="1"/>
    <x v="1"/>
    <n v="0.61699999999999999"/>
    <s v="Flyout"/>
    <m/>
    <s v="Mark Reynolds"/>
    <s v="R"/>
    <n v="0"/>
    <x v="0"/>
    <n v="2"/>
    <n v="0"/>
    <n v="0"/>
    <n v="0"/>
    <n v="4"/>
    <n v="82.9"/>
    <n v="77"/>
    <n v="3.52"/>
    <n v="1.46"/>
    <n v="5.6000000000000001E-2"/>
    <n v="1.8520000000000001"/>
    <n v="-2.181"/>
    <n v="6.3869999999999996"/>
    <n v="3.21"/>
    <n v="-7.97"/>
    <n v="23.8"/>
    <n v="-21.9"/>
    <n v="8.1"/>
    <n v="116.721"/>
    <n v="1422.46"/>
    <s v="110403_144313"/>
  </r>
  <r>
    <x v="5"/>
    <s v="R"/>
    <s v="gid_2011_04_03_balmlb_tbamlb_1"/>
    <s v="Tropicana Field"/>
    <s v="Laz Diaz"/>
    <s v="tba"/>
    <s v="bal"/>
    <n v="58"/>
    <x v="0"/>
    <s v="B"/>
    <n v="16"/>
    <n v="2"/>
    <x v="5"/>
    <n v="0.89800000000000002"/>
    <s v="Flyout"/>
    <m/>
    <s v="Mark Reynolds"/>
    <s v="R"/>
    <n v="0"/>
    <x v="1"/>
    <n v="2"/>
    <n v="0"/>
    <n v="0"/>
    <n v="0"/>
    <n v="4"/>
    <n v="76.099999999999994"/>
    <n v="70.099999999999994"/>
    <n v="3.52"/>
    <n v="1.56"/>
    <n v="0.439"/>
    <n v="0.628"/>
    <n v="-2.02"/>
    <n v="6.5940000000000003"/>
    <n v="3.66"/>
    <n v="-13.65"/>
    <n v="23.8"/>
    <n v="-14.9"/>
    <n v="13.4"/>
    <n v="58.357999999999997"/>
    <n v="1520.76"/>
    <s v="110403_144331"/>
  </r>
  <r>
    <x v="5"/>
    <s v="R"/>
    <s v="gid_2011_04_03_balmlb_tbamlb_1"/>
    <s v="Tropicana Field"/>
    <s v="Laz Diaz"/>
    <s v="tba"/>
    <s v="bal"/>
    <n v="59"/>
    <x v="4"/>
    <s v="S"/>
    <n v="16"/>
    <n v="3"/>
    <x v="0"/>
    <n v="0.83799999999999997"/>
    <s v="Flyout"/>
    <m/>
    <s v="Mark Reynolds"/>
    <s v="R"/>
    <n v="1"/>
    <x v="1"/>
    <n v="2"/>
    <n v="0"/>
    <n v="0"/>
    <n v="0"/>
    <n v="4"/>
    <n v="90.1"/>
    <n v="82.7"/>
    <n v="3.39"/>
    <n v="1.58"/>
    <n v="-0.223"/>
    <n v="2.69"/>
    <n v="-2.0750000000000002"/>
    <n v="6.3310000000000004"/>
    <n v="0.81"/>
    <n v="-3.61"/>
    <n v="23.8"/>
    <n v="-12.6"/>
    <n v="3.5"/>
    <n v="172.90600000000001"/>
    <n v="2108.04"/>
    <s v="110403_144350"/>
  </r>
  <r>
    <x v="5"/>
    <s v="R"/>
    <s v="gid_2011_04_03_balmlb_tbamlb_1"/>
    <s v="Tropicana Field"/>
    <s v="Laz Diaz"/>
    <s v="tba"/>
    <s v="bal"/>
    <n v="60"/>
    <x v="2"/>
    <s v="X"/>
    <n v="16"/>
    <n v="4"/>
    <x v="0"/>
    <n v="0.90700000000000003"/>
    <s v="Flyout"/>
    <s v="FB"/>
    <s v="Mark Reynolds"/>
    <s v="R"/>
    <n v="1"/>
    <x v="2"/>
    <n v="2"/>
    <n v="0"/>
    <n v="0"/>
    <n v="0"/>
    <n v="4"/>
    <n v="91.6"/>
    <n v="83.2"/>
    <n v="3.39"/>
    <n v="1.58"/>
    <n v="-0.01"/>
    <n v="3.153"/>
    <n v="-1.871"/>
    <n v="6.3760000000000003"/>
    <n v="0.01"/>
    <n v="-2.63"/>
    <n v="23.7"/>
    <n v="-0.3"/>
    <n v="2.5"/>
    <n v="182.941"/>
    <n v="2481.19"/>
    <s v="110403_144435"/>
  </r>
  <r>
    <x v="5"/>
    <s v="R"/>
    <s v="gid_2011_04_03_balmlb_tbamlb_1"/>
    <s v="Tropicana Field"/>
    <s v="Laz Diaz"/>
    <s v="tba"/>
    <s v="bal"/>
    <n v="61"/>
    <x v="2"/>
    <s v="X"/>
    <n v="17"/>
    <n v="1"/>
    <x v="0"/>
    <n v="0.92400000000000004"/>
    <s v="Pop Out"/>
    <s v="PU"/>
    <s v="Felix Pie"/>
    <s v="L"/>
    <n v="0"/>
    <x v="0"/>
    <n v="0"/>
    <n v="0"/>
    <n v="0"/>
    <n v="0"/>
    <n v="5"/>
    <n v="88.5"/>
    <n v="80.7"/>
    <n v="3.55"/>
    <n v="1.91"/>
    <n v="0.73099999999999998"/>
    <n v="3.7170000000000001"/>
    <n v="-1.978"/>
    <n v="6.4539999999999997"/>
    <n v="-0.84"/>
    <n v="-3.74"/>
    <n v="23.7"/>
    <n v="12.6"/>
    <n v="3.6"/>
    <n v="195.113"/>
    <n v="2159.54"/>
    <s v="110403_145709"/>
  </r>
  <r>
    <x v="5"/>
    <s v="R"/>
    <s v="gid_2011_04_03_balmlb_tbamlb_1"/>
    <s v="Tropicana Field"/>
    <s v="Laz Diaz"/>
    <s v="tba"/>
    <s v="bal"/>
    <n v="62"/>
    <x v="0"/>
    <s v="B"/>
    <n v="18"/>
    <n v="1"/>
    <x v="2"/>
    <n v="0.77800000000000002"/>
    <s v="Flyout"/>
    <m/>
    <s v="J.J. Hardy"/>
    <s v="R"/>
    <n v="0"/>
    <x v="0"/>
    <n v="1"/>
    <n v="0"/>
    <n v="0"/>
    <n v="0"/>
    <n v="5"/>
    <n v="84.6"/>
    <n v="76.900000000000006"/>
    <n v="3.27"/>
    <n v="1.56"/>
    <n v="-0.215"/>
    <n v="1.373"/>
    <n v="-2.2530000000000001"/>
    <n v="6.194"/>
    <n v="-0.87"/>
    <n v="-4.6399999999999997"/>
    <n v="23.7"/>
    <n v="10.5"/>
    <n v="4.5"/>
    <n v="193.65600000000001"/>
    <n v="2151.9299999999998"/>
    <s v="110403_145746"/>
  </r>
  <r>
    <x v="5"/>
    <s v="R"/>
    <s v="gid_2011_04_03_balmlb_tbamlb_1"/>
    <s v="Tropicana Field"/>
    <s v="Laz Diaz"/>
    <s v="tba"/>
    <s v="bal"/>
    <n v="63"/>
    <x v="0"/>
    <s v="B"/>
    <n v="18"/>
    <n v="2"/>
    <x v="1"/>
    <n v="0.86899999999999999"/>
    <s v="Flyout"/>
    <m/>
    <s v="J.J. Hardy"/>
    <s v="R"/>
    <n v="1"/>
    <x v="0"/>
    <n v="1"/>
    <n v="0"/>
    <n v="0"/>
    <n v="0"/>
    <n v="5"/>
    <n v="87.2"/>
    <n v="79.599999999999994"/>
    <n v="3.27"/>
    <n v="1.36"/>
    <n v="-1.0760000000000001"/>
    <n v="4.2699999999999996"/>
    <n v="-2.3159999999999998"/>
    <n v="6.4249999999999998"/>
    <n v="0.14000000000000001"/>
    <n v="-5.16"/>
    <n v="23.7"/>
    <n v="-1.6"/>
    <n v="4.9000000000000004"/>
    <n v="180.62899999999999"/>
    <n v="1474.09"/>
    <s v="110403_145800"/>
  </r>
  <r>
    <x v="5"/>
    <s v="R"/>
    <s v="gid_2011_04_03_balmlb_tbamlb_1"/>
    <s v="Tropicana Field"/>
    <s v="Laz Diaz"/>
    <s v="tba"/>
    <s v="bal"/>
    <n v="64"/>
    <x v="2"/>
    <s v="X"/>
    <n v="18"/>
    <n v="3"/>
    <x v="0"/>
    <n v="0.91400000000000003"/>
    <s v="Flyout"/>
    <s v="FB"/>
    <s v="J.J. Hardy"/>
    <s v="R"/>
    <n v="2"/>
    <x v="0"/>
    <n v="1"/>
    <n v="0"/>
    <n v="0"/>
    <n v="0"/>
    <n v="5"/>
    <n v="88.7"/>
    <n v="80.8"/>
    <n v="3.46"/>
    <n v="1.56"/>
    <n v="0.60499999999999998"/>
    <n v="2.5910000000000002"/>
    <n v="-2.04"/>
    <n v="6.298"/>
    <n v="-0.12"/>
    <n v="-3.78"/>
    <n v="23.7"/>
    <n v="1.8"/>
    <n v="3.6"/>
    <n v="186.23400000000001"/>
    <n v="2143.6999999999998"/>
    <s v="110403_145818"/>
  </r>
  <r>
    <x v="5"/>
    <s v="R"/>
    <s v="gid_2011_04_03_balmlb_tbamlb_1"/>
    <s v="Tropicana Field"/>
    <s v="Laz Diaz"/>
    <s v="tba"/>
    <s v="bal"/>
    <n v="65"/>
    <x v="1"/>
    <s v="S"/>
    <n v="19"/>
    <n v="1"/>
    <x v="2"/>
    <n v="0.75"/>
    <s v="Lineout"/>
    <m/>
    <s v="Brian Roberts"/>
    <s v="L"/>
    <n v="0"/>
    <x v="0"/>
    <n v="2"/>
    <n v="0"/>
    <n v="0"/>
    <n v="0"/>
    <n v="5"/>
    <n v="87.3"/>
    <n v="79"/>
    <n v="2.92"/>
    <n v="1.25"/>
    <n v="-0.13400000000000001"/>
    <n v="3.4969999999999999"/>
    <n v="-2.2810000000000001"/>
    <n v="6.4160000000000004"/>
    <n v="-0.9"/>
    <n v="-3.84"/>
    <n v="23.7"/>
    <n v="13.2"/>
    <n v="3.7"/>
    <n v="194.465"/>
    <n v="2218.9699999999998"/>
    <s v="110403_145900"/>
  </r>
  <r>
    <x v="5"/>
    <s v="R"/>
    <s v="gid_2011_04_03_balmlb_tbamlb_1"/>
    <s v="Tropicana Field"/>
    <s v="Laz Diaz"/>
    <s v="tba"/>
    <s v="bal"/>
    <n v="66"/>
    <x v="2"/>
    <s v="X"/>
    <n v="19"/>
    <n v="2"/>
    <x v="0"/>
    <n v="0.77900000000000003"/>
    <s v="Lineout"/>
    <s v="LD"/>
    <s v="Brian Roberts"/>
    <s v="L"/>
    <n v="0"/>
    <x v="1"/>
    <n v="2"/>
    <n v="0"/>
    <n v="0"/>
    <n v="0"/>
    <n v="5"/>
    <n v="88.8"/>
    <n v="81.400000000000006"/>
    <n v="3.34"/>
    <n v="1.45"/>
    <n v="-0.73"/>
    <n v="1.843"/>
    <n v="-2.198"/>
    <n v="6.3070000000000004"/>
    <n v="0.16"/>
    <n v="-4.5"/>
    <n v="23.8"/>
    <n v="-2.1"/>
    <n v="4.2"/>
    <n v="180.578"/>
    <n v="1820.83"/>
    <s v="110403_145918"/>
  </r>
  <r>
    <x v="5"/>
    <s v="R"/>
    <s v="gid_2011_04_03_balmlb_tbamlb_1"/>
    <s v="Tropicana Field"/>
    <s v="Laz Diaz"/>
    <s v="tba"/>
    <s v="bal"/>
    <n v="67"/>
    <x v="0"/>
    <s v="B"/>
    <n v="20"/>
    <n v="1"/>
    <x v="5"/>
    <n v="0.89900000000000002"/>
    <s v="Single"/>
    <m/>
    <s v="Nick Markakis"/>
    <s v="L"/>
    <n v="0"/>
    <x v="0"/>
    <n v="0"/>
    <n v="0"/>
    <n v="0"/>
    <n v="0"/>
    <n v="6"/>
    <n v="75.2"/>
    <n v="70.3"/>
    <n v="3.48"/>
    <n v="1.72"/>
    <n v="1.1619999999999999"/>
    <n v="1.534"/>
    <n v="-2.3719999999999999"/>
    <n v="6.6440000000000001"/>
    <n v="3.85"/>
    <n v="-14.7"/>
    <n v="23.9"/>
    <n v="-14.6"/>
    <n v="14.4"/>
    <n v="46.878999999999998"/>
    <n v="1844.31"/>
    <s v="110403_150845"/>
  </r>
  <r>
    <x v="5"/>
    <s v="R"/>
    <s v="gid_2011_04_03_balmlb_tbamlb_1"/>
    <s v="Tropicana Field"/>
    <s v="Laz Diaz"/>
    <s v="tba"/>
    <s v="bal"/>
    <n v="68"/>
    <x v="1"/>
    <s v="S"/>
    <n v="20"/>
    <n v="2"/>
    <x v="5"/>
    <n v="0.752"/>
    <s v="Single"/>
    <m/>
    <s v="Nick Markakis"/>
    <s v="L"/>
    <n v="1"/>
    <x v="0"/>
    <n v="0"/>
    <n v="0"/>
    <n v="0"/>
    <n v="0"/>
    <n v="6"/>
    <n v="81.900000000000006"/>
    <n v="76.099999999999994"/>
    <n v="3.52"/>
    <n v="1.88"/>
    <n v="-0.97699999999999998"/>
    <n v="2.415"/>
    <n v="-2.3769999999999998"/>
    <n v="6.3470000000000004"/>
    <n v="-1.72"/>
    <n v="-7.08"/>
    <n v="23.8"/>
    <n v="13.6"/>
    <n v="6.9"/>
    <n v="217.095"/>
    <n v="1330.46"/>
    <s v="110403_150859"/>
  </r>
  <r>
    <x v="5"/>
    <s v="R"/>
    <s v="gid_2011_04_03_balmlb_tbamlb_1"/>
    <s v="Tropicana Field"/>
    <s v="Laz Diaz"/>
    <s v="tba"/>
    <s v="bal"/>
    <n v="69"/>
    <x v="1"/>
    <s v="S"/>
    <n v="20"/>
    <n v="3"/>
    <x v="5"/>
    <n v="0.89900000000000002"/>
    <s v="Single"/>
    <m/>
    <s v="Nick Markakis"/>
    <s v="L"/>
    <n v="1"/>
    <x v="1"/>
    <n v="0"/>
    <n v="0"/>
    <n v="0"/>
    <n v="0"/>
    <n v="6"/>
    <n v="76.7"/>
    <n v="70.7"/>
    <n v="3.47"/>
    <n v="1.71"/>
    <n v="0.29599999999999999"/>
    <n v="2.7869999999999999"/>
    <n v="-2.3109999999999999"/>
    <n v="6.71"/>
    <n v="4.76"/>
    <n v="-14.11"/>
    <n v="23.8"/>
    <n v="-18.600000000000001"/>
    <n v="14.1"/>
    <n v="55.534999999999997"/>
    <n v="2105.2199999999998"/>
    <s v="110403_150915"/>
  </r>
  <r>
    <x v="5"/>
    <s v="R"/>
    <s v="gid_2011_04_03_balmlb_tbamlb_1"/>
    <s v="Tropicana Field"/>
    <s v="Laz Diaz"/>
    <s v="tba"/>
    <s v="bal"/>
    <n v="70"/>
    <x v="0"/>
    <s v="B"/>
    <n v="20"/>
    <n v="4"/>
    <x v="5"/>
    <n v="0.89700000000000002"/>
    <s v="Single"/>
    <m/>
    <s v="Nick Markakis"/>
    <s v="L"/>
    <n v="1"/>
    <x v="2"/>
    <n v="0"/>
    <n v="0"/>
    <n v="0"/>
    <n v="0"/>
    <n v="6"/>
    <n v="82.7"/>
    <n v="76.8"/>
    <n v="3.52"/>
    <n v="1.81"/>
    <n v="1.2110000000000001"/>
    <n v="1.9319999999999999"/>
    <n v="-1.921"/>
    <n v="6.5460000000000003"/>
    <n v="2.94"/>
    <n v="-9.56"/>
    <n v="23.8"/>
    <n v="-17"/>
    <n v="9.5"/>
    <n v="89.9"/>
    <n v="1099.23"/>
    <s v="110403_150936"/>
  </r>
  <r>
    <x v="5"/>
    <s v="R"/>
    <s v="gid_2011_04_03_balmlb_tbamlb_1"/>
    <s v="Tropicana Field"/>
    <s v="Laz Diaz"/>
    <s v="tba"/>
    <s v="bal"/>
    <n v="71"/>
    <x v="0"/>
    <s v="B"/>
    <n v="20"/>
    <n v="5"/>
    <x v="2"/>
    <n v="0.72099999999999997"/>
    <s v="Single"/>
    <m/>
    <s v="Nick Markakis"/>
    <s v="L"/>
    <n v="2"/>
    <x v="2"/>
    <n v="0"/>
    <n v="0"/>
    <n v="0"/>
    <n v="0"/>
    <n v="6"/>
    <n v="85.3"/>
    <n v="79"/>
    <n v="3.51"/>
    <n v="1.81"/>
    <n v="3.2000000000000001E-2"/>
    <n v="1.006"/>
    <n v="-2.1230000000000002"/>
    <n v="6.2560000000000002"/>
    <n v="-4.0599999999999996"/>
    <n v="-5.88"/>
    <n v="23.8"/>
    <n v="34.6"/>
    <n v="6.7"/>
    <n v="233.10900000000001"/>
    <n v="2392.2800000000002"/>
    <s v="110403_150952"/>
  </r>
  <r>
    <x v="5"/>
    <s v="R"/>
    <s v="gid_2011_04_03_balmlb_tbamlb_1"/>
    <s v="Tropicana Field"/>
    <s v="Laz Diaz"/>
    <s v="tba"/>
    <s v="bal"/>
    <n v="72"/>
    <x v="3"/>
    <s v="X"/>
    <n v="20"/>
    <n v="6"/>
    <x v="0"/>
    <n v="0.90100000000000002"/>
    <s v="Single"/>
    <s v="GB"/>
    <s v="Nick Markakis"/>
    <s v="L"/>
    <n v="3"/>
    <x v="2"/>
    <n v="0"/>
    <n v="0"/>
    <n v="0"/>
    <n v="0"/>
    <n v="6"/>
    <n v="91.3"/>
    <n v="83"/>
    <n v="3.52"/>
    <n v="1.55"/>
    <n v="0.104"/>
    <n v="2.992"/>
    <n v="-1.879"/>
    <n v="6.335"/>
    <n v="-0.8"/>
    <n v="-3.6"/>
    <n v="23.7"/>
    <n v="12.5"/>
    <n v="3.5"/>
    <n v="194.11199999999999"/>
    <n v="2111.5"/>
    <s v="110403_151014"/>
  </r>
  <r>
    <x v="5"/>
    <s v="R"/>
    <s v="gid_2011_04_03_balmlb_tbamlb_1"/>
    <s v="Tropicana Field"/>
    <s v="Laz Diaz"/>
    <s v="tba"/>
    <s v="bal"/>
    <n v="73"/>
    <x v="4"/>
    <s v="S"/>
    <n v="21"/>
    <n v="1"/>
    <x v="0"/>
    <n v="0.63200000000000001"/>
    <s v="Flyout"/>
    <m/>
    <s v="Derrek Lee"/>
    <s v="R"/>
    <n v="0"/>
    <x v="0"/>
    <n v="0"/>
    <n v="1"/>
    <n v="0"/>
    <n v="0"/>
    <n v="6"/>
    <n v="91"/>
    <n v="82.1"/>
    <n v="3.8"/>
    <n v="1.85"/>
    <n v="-0.96"/>
    <n v="2.1509999999999998"/>
    <n v="-1.9770000000000001"/>
    <n v="6.157"/>
    <n v="1.02"/>
    <n v="-4.1399999999999997"/>
    <n v="23.7"/>
    <n v="-13.8"/>
    <n v="4"/>
    <n v="168.245"/>
    <n v="1934.36"/>
    <s v="110403_151055"/>
  </r>
  <r>
    <x v="5"/>
    <s v="R"/>
    <s v="gid_2011_04_03_balmlb_tbamlb_1"/>
    <s v="Tropicana Field"/>
    <s v="Laz Diaz"/>
    <s v="tba"/>
    <s v="bal"/>
    <n v="74"/>
    <x v="2"/>
    <s v="X"/>
    <n v="21"/>
    <n v="2"/>
    <x v="0"/>
    <n v="0.57599999999999996"/>
    <s v="Flyout"/>
    <s v="FB"/>
    <s v="Derrek Lee"/>
    <s v="R"/>
    <n v="0"/>
    <x v="1"/>
    <n v="0"/>
    <n v="1"/>
    <n v="0"/>
    <n v="0"/>
    <n v="6"/>
    <n v="90.4"/>
    <n v="83.1"/>
    <n v="3.8"/>
    <n v="1.85"/>
    <n v="-1.222"/>
    <n v="3.2250000000000001"/>
    <n v="-2.0870000000000002"/>
    <n v="6.3120000000000003"/>
    <n v="-0.12"/>
    <n v="-4.45"/>
    <n v="23.8"/>
    <n v="1.6"/>
    <n v="4.2"/>
    <n v="183.928"/>
    <n v="1632.47"/>
    <s v="110403_151138"/>
  </r>
  <r>
    <x v="5"/>
    <s v="R"/>
    <s v="gid_2011_04_03_balmlb_tbamlb_1"/>
    <s v="Tropicana Field"/>
    <s v="Laz Diaz"/>
    <s v="tba"/>
    <s v="bal"/>
    <n v="75"/>
    <x v="2"/>
    <s v="X"/>
    <n v="22"/>
    <n v="1"/>
    <x v="7"/>
    <n v="0.999"/>
    <s v="Grounded Into DP"/>
    <s v="GB"/>
    <s v="Vladimir Guerrero"/>
    <s v="R"/>
    <n v="0"/>
    <x v="0"/>
    <n v="2"/>
    <n v="1"/>
    <n v="0"/>
    <n v="0"/>
    <n v="6"/>
    <n v="89.6"/>
    <n v="82.2"/>
    <n v="3.54"/>
    <n v="1.63"/>
    <n v="-1.3"/>
    <n v="2.6680000000000001"/>
    <n v="-2.198"/>
    <n v="6.2030000000000003"/>
    <n v="-3.11"/>
    <n v="-5.96"/>
    <n v="23.8"/>
    <n v="27.5"/>
    <n v="6.3"/>
    <n v="235.65"/>
    <n v="1809.8"/>
    <s v="110403_151230"/>
  </r>
  <r>
    <x v="5"/>
    <s v="R"/>
    <s v="gid_2011_04_03_balmlb_tbamlb_1"/>
    <s v="Tropicana Field"/>
    <s v="Laz Diaz"/>
    <s v="tba"/>
    <s v="bal"/>
    <n v="76"/>
    <x v="1"/>
    <s v="S"/>
    <n v="23"/>
    <n v="1"/>
    <x v="0"/>
    <n v="0.65100000000000002"/>
    <s v="Single"/>
    <m/>
    <s v="Matt Wieters"/>
    <s v="L"/>
    <n v="0"/>
    <x v="0"/>
    <n v="0"/>
    <n v="0"/>
    <n v="0"/>
    <n v="0"/>
    <n v="7"/>
    <n v="89.2"/>
    <n v="81.099999999999994"/>
    <n v="3.69"/>
    <n v="1.89"/>
    <n v="-0.68300000000000005"/>
    <n v="3.6150000000000002"/>
    <n v="-2.319"/>
    <n v="6.3680000000000003"/>
    <n v="-0.28999999999999998"/>
    <n v="-4.8600000000000003"/>
    <n v="23.7"/>
    <n v="3.4"/>
    <n v="4.5999999999999996"/>
    <n v="189.029"/>
    <n v="1559.17"/>
    <s v="110403_152324"/>
  </r>
  <r>
    <x v="5"/>
    <s v="R"/>
    <s v="gid_2011_04_03_balmlb_tbamlb_1"/>
    <s v="Tropicana Field"/>
    <s v="Laz Diaz"/>
    <s v="tba"/>
    <s v="bal"/>
    <n v="77"/>
    <x v="0"/>
    <s v="B"/>
    <n v="23"/>
    <n v="2"/>
    <x v="5"/>
    <n v="0.89800000000000002"/>
    <s v="Single"/>
    <m/>
    <s v="Matt Wieters"/>
    <s v="L"/>
    <n v="0"/>
    <x v="1"/>
    <n v="0"/>
    <n v="0"/>
    <n v="0"/>
    <n v="0"/>
    <n v="7"/>
    <n v="76.8"/>
    <n v="70.3"/>
    <n v="3.69"/>
    <n v="1.89"/>
    <n v="0.39"/>
    <n v="1.113"/>
    <n v="-2.274"/>
    <n v="6.5330000000000004"/>
    <n v="3.27"/>
    <n v="-15.34"/>
    <n v="23.8"/>
    <n v="-12"/>
    <n v="14.8"/>
    <n v="36.600999999999999"/>
    <n v="1884.32"/>
    <s v="110403_152343"/>
  </r>
  <r>
    <x v="5"/>
    <s v="R"/>
    <s v="gid_2011_04_03_balmlb_tbamlb_1"/>
    <s v="Tropicana Field"/>
    <s v="Laz Diaz"/>
    <s v="tba"/>
    <s v="bal"/>
    <n v="78"/>
    <x v="3"/>
    <s v="X"/>
    <n v="23"/>
    <n v="3"/>
    <x v="7"/>
    <n v="0.997"/>
    <s v="Single"/>
    <s v="FB"/>
    <s v="Matt Wieters"/>
    <s v="L"/>
    <n v="1"/>
    <x v="1"/>
    <n v="0"/>
    <n v="0"/>
    <n v="0"/>
    <n v="0"/>
    <n v="7"/>
    <n v="87.2"/>
    <n v="80.7"/>
    <n v="3.51"/>
    <n v="1.71"/>
    <n v="-7.0000000000000007E-2"/>
    <n v="1.93"/>
    <n v="-2.36"/>
    <n v="6.282"/>
    <n v="-3.38"/>
    <n v="-5.83"/>
    <n v="23.8"/>
    <n v="30.1"/>
    <n v="6.3"/>
    <n v="232.596"/>
    <n v="2087.69"/>
    <s v="110403_152401"/>
  </r>
  <r>
    <x v="5"/>
    <s v="R"/>
    <s v="gid_2011_04_03_balmlb_tbamlb_1"/>
    <s v="Tropicana Field"/>
    <s v="Laz Diaz"/>
    <s v="tba"/>
    <s v="bal"/>
    <n v="79"/>
    <x v="0"/>
    <s v="B"/>
    <n v="24"/>
    <n v="1"/>
    <x v="0"/>
    <n v="0.70399999999999996"/>
    <s v="Single"/>
    <m/>
    <s v="Adam Jones"/>
    <s v="R"/>
    <n v="0"/>
    <x v="0"/>
    <n v="0"/>
    <n v="1"/>
    <n v="0"/>
    <n v="0"/>
    <n v="7"/>
    <n v="91.1"/>
    <n v="83.1"/>
    <n v="3.72"/>
    <n v="1.78"/>
    <n v="-1.42"/>
    <n v="2.3109999999999999"/>
    <n v="-2.0870000000000002"/>
    <n v="6.2850000000000001"/>
    <n v="-1.18"/>
    <n v="-4.67"/>
    <n v="23.7"/>
    <n v="14.2"/>
    <n v="4.5"/>
    <n v="200.654"/>
    <n v="1698.84"/>
    <s v="110403_152445"/>
  </r>
  <r>
    <x v="5"/>
    <s v="R"/>
    <s v="gid_2011_04_03_balmlb_tbamlb_1"/>
    <s v="Tropicana Field"/>
    <s v="Laz Diaz"/>
    <s v="tba"/>
    <s v="bal"/>
    <n v="80"/>
    <x v="3"/>
    <s v="X"/>
    <n v="24"/>
    <n v="2"/>
    <x v="1"/>
    <n v="0.89700000000000002"/>
    <s v="Single"/>
    <s v="GB"/>
    <s v="Adam Jones"/>
    <s v="R"/>
    <n v="1"/>
    <x v="0"/>
    <n v="0"/>
    <n v="1"/>
    <n v="0"/>
    <n v="0"/>
    <n v="7"/>
    <n v="83.4"/>
    <n v="77.599999999999994"/>
    <n v="3.57"/>
    <n v="1.8"/>
    <n v="0.127"/>
    <n v="2.5099999999999998"/>
    <n v="-2.1339999999999999"/>
    <n v="6.4429999999999996"/>
    <n v="3.17"/>
    <n v="-7.34"/>
    <n v="23.9"/>
    <n v="-23.3"/>
    <n v="7.6"/>
    <n v="122.967"/>
    <n v="1509.54"/>
    <s v="110403_152512"/>
  </r>
  <r>
    <x v="5"/>
    <s v="R"/>
    <s v="gid_2011_04_03_balmlb_tbamlb_1"/>
    <s v="Tropicana Field"/>
    <s v="Laz Diaz"/>
    <s v="tba"/>
    <s v="bal"/>
    <n v="81"/>
    <x v="4"/>
    <s v="S"/>
    <n v="25"/>
    <n v="1"/>
    <x v="0"/>
    <n v="0.89600000000000002"/>
    <s v="Double"/>
    <m/>
    <s v="Mark Reynolds"/>
    <s v="R"/>
    <n v="0"/>
    <x v="0"/>
    <n v="0"/>
    <n v="1"/>
    <n v="1"/>
    <n v="0"/>
    <n v="7"/>
    <n v="91.9"/>
    <n v="83.5"/>
    <n v="3.39"/>
    <n v="1.58"/>
    <n v="-0.52400000000000002"/>
    <n v="2.7010000000000001"/>
    <n v="-1.9770000000000001"/>
    <n v="6.2850000000000001"/>
    <n v="0.05"/>
    <n v="-3.1"/>
    <n v="23.7"/>
    <n v="-1"/>
    <n v="2.9"/>
    <n v="181.99700000000001"/>
    <n v="2270.46"/>
    <s v="110403_152558"/>
  </r>
  <r>
    <x v="5"/>
    <s v="R"/>
    <s v="gid_2011_04_03_balmlb_tbamlb_1"/>
    <s v="Tropicana Field"/>
    <s v="Laz Diaz"/>
    <s v="tba"/>
    <s v="bal"/>
    <n v="82"/>
    <x v="0"/>
    <s v="B"/>
    <n v="25"/>
    <n v="2"/>
    <x v="7"/>
    <n v="0.99199999999999999"/>
    <s v="Double"/>
    <m/>
    <s v="Mark Reynolds"/>
    <s v="R"/>
    <n v="0"/>
    <x v="1"/>
    <n v="0"/>
    <n v="1"/>
    <n v="1"/>
    <n v="0"/>
    <n v="7"/>
    <n v="90.8"/>
    <n v="82.6"/>
    <n v="3.57"/>
    <n v="1.58"/>
    <n v="-1.702"/>
    <n v="2.7909999999999999"/>
    <n v="-2.2149999999999999"/>
    <n v="6.2939999999999996"/>
    <n v="-2.0099999999999998"/>
    <n v="-5.51"/>
    <n v="23.7"/>
    <n v="20"/>
    <n v="5.5"/>
    <n v="219.065"/>
    <n v="1537.01"/>
    <s v="110403_152630"/>
  </r>
  <r>
    <x v="5"/>
    <s v="R"/>
    <s v="gid_2011_04_03_balmlb_tbamlb_1"/>
    <s v="Tropicana Field"/>
    <s v="Laz Diaz"/>
    <s v="tba"/>
    <s v="bal"/>
    <n v="83"/>
    <x v="0"/>
    <s v="B"/>
    <n v="25"/>
    <n v="3"/>
    <x v="1"/>
    <n v="0.92100000000000004"/>
    <s v="Double"/>
    <m/>
    <s v="Mark Reynolds"/>
    <s v="R"/>
    <n v="1"/>
    <x v="1"/>
    <n v="0"/>
    <n v="1"/>
    <n v="1"/>
    <n v="0"/>
    <n v="7"/>
    <n v="84.6"/>
    <n v="78.3"/>
    <n v="3.51"/>
    <n v="1.56"/>
    <n v="-0.55100000000000005"/>
    <n v="1.514"/>
    <n v="-2.1190000000000002"/>
    <n v="6.3570000000000002"/>
    <n v="2.59"/>
    <n v="-7.4"/>
    <n v="23.8"/>
    <n v="-19.2"/>
    <n v="7.4"/>
    <n v="127.009"/>
    <n v="1314.99"/>
    <s v="110403_152657"/>
  </r>
  <r>
    <x v="5"/>
    <s v="R"/>
    <s v="gid_2011_04_03_balmlb_tbamlb_1"/>
    <s v="Tropicana Field"/>
    <s v="Laz Diaz"/>
    <s v="tba"/>
    <s v="bal"/>
    <n v="84"/>
    <x v="9"/>
    <s v="X"/>
    <n v="25"/>
    <n v="4"/>
    <x v="1"/>
    <n v="0.92700000000000005"/>
    <s v="Double"/>
    <s v="LD"/>
    <s v="Mark Reynolds"/>
    <s v="R"/>
    <n v="2"/>
    <x v="1"/>
    <n v="0"/>
    <n v="1"/>
    <n v="1"/>
    <n v="0"/>
    <n v="7"/>
    <n v="85.7"/>
    <n v="79.099999999999994"/>
    <n v="3.39"/>
    <n v="1.58"/>
    <n v="-0.54900000000000004"/>
    <n v="2.367"/>
    <n v="-2.125"/>
    <n v="6.4459999999999997"/>
    <n v="2.0499999999999998"/>
    <n v="-7.62"/>
    <n v="23.8"/>
    <n v="-15"/>
    <n v="7.5"/>
    <n v="124.807"/>
    <n v="999.76599999999996"/>
    <s v="110403_152727"/>
  </r>
  <r>
    <x v="5"/>
    <s v="R"/>
    <s v="gid_2011_04_03_balmlb_tbamlb_1"/>
    <s v="Tropicana Field"/>
    <s v="Laz Diaz"/>
    <s v="tba"/>
    <s v="bal"/>
    <n v="85"/>
    <x v="1"/>
    <s v="S"/>
    <n v="26"/>
    <n v="1"/>
    <x v="5"/>
    <n v="0.89800000000000002"/>
    <s v="Groundout"/>
    <m/>
    <s v="Felix Pie"/>
    <s v="L"/>
    <n v="0"/>
    <x v="0"/>
    <n v="0"/>
    <n v="0"/>
    <n v="1"/>
    <n v="1"/>
    <n v="7"/>
    <n v="75.900000000000006"/>
    <n v="69.8"/>
    <n v="3.57"/>
    <n v="1.82"/>
    <n v="-0.36099999999999999"/>
    <n v="3.048"/>
    <n v="-2.5739999999999998"/>
    <n v="6.6980000000000004"/>
    <n v="4.8"/>
    <n v="-14.49"/>
    <n v="23.8"/>
    <n v="-18.3"/>
    <n v="14.4"/>
    <n v="54.53"/>
    <n v="2150.98"/>
    <s v="110403_152833"/>
  </r>
  <r>
    <x v="5"/>
    <s v="R"/>
    <s v="gid_2011_04_03_balmlb_tbamlb_1"/>
    <s v="Tropicana Field"/>
    <s v="Laz Diaz"/>
    <s v="tba"/>
    <s v="bal"/>
    <n v="86"/>
    <x v="0"/>
    <s v="B"/>
    <n v="26"/>
    <n v="2"/>
    <x v="0"/>
    <n v="0.90600000000000003"/>
    <s v="Groundout"/>
    <m/>
    <s v="Felix Pie"/>
    <s v="L"/>
    <n v="0"/>
    <x v="1"/>
    <n v="0"/>
    <n v="0"/>
    <n v="1"/>
    <n v="1"/>
    <n v="7"/>
    <n v="91.9"/>
    <n v="83.6"/>
    <n v="3.62"/>
    <n v="1.91"/>
    <n v="0.35099999999999998"/>
    <n v="1.768"/>
    <n v="-1.8220000000000001"/>
    <n v="6.1970000000000001"/>
    <n v="-0.67"/>
    <n v="-3.87"/>
    <n v="23.7"/>
    <n v="9.8000000000000007"/>
    <n v="3.7"/>
    <n v="193.357"/>
    <n v="2025.72"/>
    <s v="110403_152857"/>
  </r>
  <r>
    <x v="5"/>
    <s v="R"/>
    <s v="gid_2011_04_03_balmlb_tbamlb_1"/>
    <s v="Tropicana Field"/>
    <s v="Laz Diaz"/>
    <s v="tba"/>
    <s v="bal"/>
    <n v="87"/>
    <x v="2"/>
    <s v="X"/>
    <n v="26"/>
    <n v="3"/>
    <x v="0"/>
    <n v="0.80500000000000005"/>
    <s v="Groundout"/>
    <s v="GB"/>
    <s v="Felix Pie"/>
    <s v="L"/>
    <n v="1"/>
    <x v="1"/>
    <n v="0"/>
    <n v="0"/>
    <n v="1"/>
    <n v="1"/>
    <n v="7"/>
    <n v="90.9"/>
    <n v="82.6"/>
    <n v="3.55"/>
    <n v="1.91"/>
    <n v="-0.749"/>
    <n v="3.5089999999999999"/>
    <n v="-1.9810000000000001"/>
    <n v="6.3769999999999998"/>
    <n v="0.21"/>
    <n v="-3.83"/>
    <n v="23.7"/>
    <n v="-3.2"/>
    <n v="3.6"/>
    <n v="179.685"/>
    <n v="1927.43"/>
    <s v="110403_152922"/>
  </r>
  <r>
    <x v="5"/>
    <s v="R"/>
    <s v="gid_2011_04_03_balmlb_tbamlb_1"/>
    <s v="Tropicana Field"/>
    <s v="Laz Diaz"/>
    <s v="tba"/>
    <s v="bal"/>
    <n v="88"/>
    <x v="1"/>
    <s v="S"/>
    <n v="27"/>
    <n v="1"/>
    <x v="1"/>
    <n v="0.63"/>
    <s v="Double"/>
    <m/>
    <s v="J.J. Hardy"/>
    <s v="R"/>
    <n v="0"/>
    <x v="0"/>
    <n v="1"/>
    <n v="0"/>
    <n v="1"/>
    <n v="1"/>
    <n v="7"/>
    <n v="83.8"/>
    <n v="77"/>
    <n v="3.57"/>
    <n v="1.61"/>
    <n v="-0.107"/>
    <n v="2.0049999999999999"/>
    <n v="-2.1120000000000001"/>
    <n v="6.4829999999999997"/>
    <n v="2.48"/>
    <n v="-8.1300000000000008"/>
    <n v="23.8"/>
    <n v="-16.899999999999999"/>
    <n v="8"/>
    <n v="120.63500000000001"/>
    <n v="1103.8399999999999"/>
    <s v="110403_153007"/>
  </r>
  <r>
    <x v="5"/>
    <s v="R"/>
    <s v="gid_2011_04_03_balmlb_tbamlb_1"/>
    <s v="Tropicana Field"/>
    <s v="Laz Diaz"/>
    <s v="tba"/>
    <s v="bal"/>
    <n v="89"/>
    <x v="9"/>
    <s v="X"/>
    <n v="27"/>
    <n v="2"/>
    <x v="0"/>
    <n v="0.88400000000000001"/>
    <s v="Double"/>
    <s v="LD"/>
    <s v="J.J. Hardy"/>
    <s v="R"/>
    <n v="0"/>
    <x v="1"/>
    <n v="1"/>
    <n v="0"/>
    <n v="1"/>
    <n v="1"/>
    <n v="7"/>
    <n v="90.5"/>
    <n v="82.3"/>
    <n v="3.46"/>
    <n v="1.56"/>
    <n v="-0.71299999999999997"/>
    <n v="2.613"/>
    <n v="-2.0289999999999999"/>
    <n v="6.226"/>
    <n v="-0.91"/>
    <n v="-3.91"/>
    <n v="23.7"/>
    <n v="13.1"/>
    <n v="3.8"/>
    <n v="194.68899999999999"/>
    <n v="2031.68"/>
    <s v="110403_153033"/>
  </r>
  <r>
    <x v="5"/>
    <s v="R"/>
    <s v="gid_2011_04_09_tbamlb_chamlb_1"/>
    <s v="U.S. Cellular Field"/>
    <s v="Kerwin Danley"/>
    <s v="tba"/>
    <s v="cha"/>
    <n v="1"/>
    <x v="0"/>
    <s v="B"/>
    <n v="1"/>
    <n v="1"/>
    <x v="2"/>
    <n v="0.83699999999999997"/>
    <s v="Groundout"/>
    <m/>
    <s v="Juan Pierre"/>
    <s v="L"/>
    <n v="0"/>
    <x v="0"/>
    <n v="0"/>
    <n v="0"/>
    <n v="0"/>
    <n v="0"/>
    <n v="1"/>
    <n v="86.6"/>
    <n v="79.8"/>
    <n v="3.05"/>
    <n v="1.34"/>
    <n v="-0.82899999999999996"/>
    <n v="0.68300000000000005"/>
    <n v="-2.1869999999999998"/>
    <n v="6.0250000000000004"/>
    <n v="-5.29"/>
    <n v="12.69"/>
    <n v="23.8"/>
    <n v="28.8"/>
    <n v="3.9"/>
    <n v="202.566"/>
    <n v="2559.91"/>
    <s v="110409_151455"/>
  </r>
  <r>
    <x v="5"/>
    <s v="R"/>
    <s v="gid_2011_04_09_tbamlb_chamlb_1"/>
    <s v="U.S. Cellular Field"/>
    <s v="Kerwin Danley"/>
    <s v="tba"/>
    <s v="cha"/>
    <n v="2"/>
    <x v="2"/>
    <s v="X"/>
    <n v="1"/>
    <n v="2"/>
    <x v="7"/>
    <n v="0.97299999999999998"/>
    <s v="Groundout"/>
    <s v="GB"/>
    <s v="Juan Pierre"/>
    <s v="L"/>
    <n v="1"/>
    <x v="0"/>
    <n v="0"/>
    <n v="0"/>
    <n v="0"/>
    <n v="0"/>
    <n v="1"/>
    <n v="88.8"/>
    <n v="81.8"/>
    <n v="3.29"/>
    <n v="1.53"/>
    <n v="1E-3"/>
    <n v="2.637"/>
    <n v="-1.9710000000000001"/>
    <n v="6.1749999999999998"/>
    <n v="-6.4"/>
    <n v="9.81"/>
    <n v="23.8"/>
    <n v="29.8"/>
    <n v="4.5"/>
    <n v="212.99700000000001"/>
    <n v="2242.1999999999998"/>
    <s v="110409_151509"/>
  </r>
  <r>
    <x v="5"/>
    <s v="R"/>
    <s v="gid_2011_04_09_tbamlb_chamlb_1"/>
    <s v="U.S. Cellular Field"/>
    <s v="Kerwin Danley"/>
    <s v="tba"/>
    <s v="cha"/>
    <n v="3"/>
    <x v="1"/>
    <s v="S"/>
    <n v="2"/>
    <n v="1"/>
    <x v="7"/>
    <n v="0.66900000000000004"/>
    <s v="Strikeout"/>
    <m/>
    <s v="Gordon Beckham"/>
    <s v="R"/>
    <n v="0"/>
    <x v="0"/>
    <n v="1"/>
    <n v="0"/>
    <n v="0"/>
    <n v="0"/>
    <n v="1"/>
    <n v="88.3"/>
    <n v="80.3"/>
    <n v="3.6"/>
    <n v="1.7"/>
    <n v="0.76400000000000001"/>
    <n v="2.8439999999999999"/>
    <n v="-1.861"/>
    <n v="6.165"/>
    <n v="-6.53"/>
    <n v="9.8000000000000007"/>
    <n v="23.7"/>
    <n v="27.6"/>
    <n v="4.7"/>
    <n v="213.56100000000001"/>
    <n v="2210.54"/>
    <s v="110409_151551"/>
  </r>
  <r>
    <x v="5"/>
    <s v="R"/>
    <s v="gid_2011_04_09_tbamlb_chamlb_1"/>
    <s v="U.S. Cellular Field"/>
    <s v="Kerwin Danley"/>
    <s v="tba"/>
    <s v="cha"/>
    <n v="4"/>
    <x v="6"/>
    <s v="S"/>
    <n v="2"/>
    <n v="2"/>
    <x v="0"/>
    <n v="0.86199999999999999"/>
    <s v="Strikeout"/>
    <m/>
    <s v="Gordon Beckham"/>
    <s v="R"/>
    <n v="0"/>
    <x v="1"/>
    <n v="1"/>
    <n v="0"/>
    <n v="0"/>
    <n v="0"/>
    <n v="1"/>
    <n v="89.2"/>
    <n v="81.599999999999994"/>
    <n v="3.54"/>
    <n v="1.7"/>
    <n v="-2.1999999999999999E-2"/>
    <n v="2.5310000000000001"/>
    <n v="-1.913"/>
    <n v="6.1959999999999997"/>
    <n v="-5.16"/>
    <n v="11.06"/>
    <n v="23.7"/>
    <n v="26.7"/>
    <n v="3.9"/>
    <n v="204.95400000000001"/>
    <n v="2327.42"/>
    <s v="110409_151602"/>
  </r>
  <r>
    <x v="5"/>
    <s v="R"/>
    <s v="gid_2011_04_09_tbamlb_chamlb_1"/>
    <s v="U.S. Cellular Field"/>
    <s v="Kerwin Danley"/>
    <s v="tba"/>
    <s v="cha"/>
    <n v="5"/>
    <x v="0"/>
    <s v="B"/>
    <n v="2"/>
    <n v="3"/>
    <x v="0"/>
    <n v="0.67300000000000004"/>
    <s v="Strikeout"/>
    <m/>
    <s v="Gordon Beckham"/>
    <s v="R"/>
    <n v="0"/>
    <x v="2"/>
    <n v="1"/>
    <n v="0"/>
    <n v="0"/>
    <n v="0"/>
    <n v="1"/>
    <n v="90.3"/>
    <n v="82.6"/>
    <n v="3.57"/>
    <n v="1.7"/>
    <n v="-1.2609999999999999"/>
    <n v="3.621"/>
    <n v="-2.0070000000000001"/>
    <n v="6.3490000000000002"/>
    <n v="-5.71"/>
    <n v="11.13"/>
    <n v="23.8"/>
    <n v="34.1"/>
    <n v="3.8"/>
    <n v="207.04300000000001"/>
    <n v="2421.42"/>
    <s v="110409_151616"/>
  </r>
  <r>
    <x v="5"/>
    <s v="R"/>
    <s v="gid_2011_04_09_tbamlb_chamlb_1"/>
    <s v="U.S. Cellular Field"/>
    <s v="Kerwin Danley"/>
    <s v="tba"/>
    <s v="cha"/>
    <n v="6"/>
    <x v="0"/>
    <s v="B"/>
    <n v="2"/>
    <n v="4"/>
    <x v="2"/>
    <n v="0.874"/>
    <s v="Strikeout"/>
    <m/>
    <s v="Gordon Beckham"/>
    <s v="R"/>
    <n v="1"/>
    <x v="2"/>
    <n v="1"/>
    <n v="0"/>
    <n v="0"/>
    <n v="0"/>
    <n v="1"/>
    <n v="83"/>
    <n v="77.900000000000006"/>
    <n v="3.44"/>
    <n v="1.65"/>
    <n v="1.204"/>
    <n v="1.238"/>
    <n v="-1.9019999999999999"/>
    <n v="6.226"/>
    <n v="-1.1200000000000001"/>
    <n v="5.03"/>
    <n v="23.9"/>
    <n v="1.2"/>
    <n v="6.9"/>
    <n v="192.38800000000001"/>
    <n v="939.17"/>
    <s v="110409_151629"/>
  </r>
  <r>
    <x v="5"/>
    <s v="R"/>
    <s v="gid_2011_04_09_tbamlb_chamlb_1"/>
    <s v="U.S. Cellular Field"/>
    <s v="Kerwin Danley"/>
    <s v="tba"/>
    <s v="cha"/>
    <n v="7"/>
    <x v="1"/>
    <s v="S"/>
    <n v="2"/>
    <n v="5"/>
    <x v="7"/>
    <n v="0.90800000000000003"/>
    <s v="Strikeout"/>
    <m/>
    <s v="Gordon Beckham"/>
    <s v="R"/>
    <n v="2"/>
    <x v="2"/>
    <n v="1"/>
    <n v="0"/>
    <n v="0"/>
    <n v="0"/>
    <n v="1"/>
    <n v="92.7"/>
    <n v="84.7"/>
    <n v="3.43"/>
    <n v="1.62"/>
    <n v="0.45100000000000001"/>
    <n v="2.0099999999999998"/>
    <n v="-1.6220000000000001"/>
    <n v="6.056"/>
    <n v="-7.2"/>
    <n v="11.95"/>
    <n v="23.7"/>
    <n v="43.3"/>
    <n v="3.7"/>
    <n v="210.96899999999999"/>
    <n v="2760.19"/>
    <s v="110409_151705"/>
  </r>
  <r>
    <x v="5"/>
    <s v="R"/>
    <s v="gid_2011_04_09_tbamlb_chamlb_1"/>
    <s v="U.S. Cellular Field"/>
    <s v="Kerwin Danley"/>
    <s v="tba"/>
    <s v="cha"/>
    <n v="8"/>
    <x v="0"/>
    <s v="B"/>
    <n v="3"/>
    <n v="1"/>
    <x v="0"/>
    <n v="0.75"/>
    <s v="Lineout"/>
    <m/>
    <s v="Alex Rios"/>
    <s v="R"/>
    <n v="0"/>
    <x v="0"/>
    <n v="2"/>
    <n v="0"/>
    <n v="0"/>
    <n v="0"/>
    <n v="1"/>
    <n v="89.8"/>
    <n v="83.1"/>
    <n v="3.16"/>
    <n v="1.48"/>
    <n v="0.55800000000000005"/>
    <n v="0.96799999999999997"/>
    <n v="-1.9390000000000001"/>
    <n v="5.9420000000000002"/>
    <n v="-5.0599999999999996"/>
    <n v="10.44"/>
    <n v="23.8"/>
    <n v="24.5"/>
    <n v="4.0999999999999996"/>
    <n v="205.77799999999999"/>
    <n v="2248.41"/>
    <s v="110409_151734"/>
  </r>
  <r>
    <x v="5"/>
    <s v="R"/>
    <s v="gid_2011_04_09_tbamlb_chamlb_1"/>
    <s v="U.S. Cellular Field"/>
    <s v="Kerwin Danley"/>
    <s v="tba"/>
    <s v="cha"/>
    <n v="9"/>
    <x v="0"/>
    <s v="B"/>
    <n v="3"/>
    <n v="2"/>
    <x v="5"/>
    <n v="0.89800000000000002"/>
    <s v="Lineout"/>
    <m/>
    <s v="Alex Rios"/>
    <s v="R"/>
    <n v="1"/>
    <x v="0"/>
    <n v="2"/>
    <n v="0"/>
    <n v="0"/>
    <n v="0"/>
    <n v="1"/>
    <n v="76.8"/>
    <n v="71"/>
    <n v="3.27"/>
    <n v="1.56"/>
    <n v="-0.53700000000000003"/>
    <n v="1.958"/>
    <n v="-2.012"/>
    <n v="6.4820000000000002"/>
    <n v="5.94"/>
    <n v="-6.49"/>
    <n v="23.8"/>
    <n v="-10.9"/>
    <n v="13.2"/>
    <n v="42.74"/>
    <n v="1429.99"/>
    <s v="110409_151802"/>
  </r>
  <r>
    <x v="5"/>
    <s v="R"/>
    <s v="gid_2011_04_09_tbamlb_chamlb_1"/>
    <s v="U.S. Cellular Field"/>
    <s v="Kerwin Danley"/>
    <s v="tba"/>
    <s v="cha"/>
    <n v="10"/>
    <x v="4"/>
    <s v="S"/>
    <n v="3"/>
    <n v="3"/>
    <x v="0"/>
    <n v="0.88900000000000001"/>
    <s v="Lineout"/>
    <m/>
    <s v="Alex Rios"/>
    <s v="R"/>
    <n v="2"/>
    <x v="0"/>
    <n v="2"/>
    <n v="0"/>
    <n v="0"/>
    <n v="0"/>
    <n v="1"/>
    <n v="89.4"/>
    <n v="81.400000000000006"/>
    <n v="3.36"/>
    <n v="1.53"/>
    <n v="-0.75"/>
    <n v="2.9079999999999999"/>
    <n v="-1.984"/>
    <n v="6.194"/>
    <n v="-5.66"/>
    <n v="13.37"/>
    <n v="23.7"/>
    <n v="38.4"/>
    <n v="3.3"/>
    <n v="202.88300000000001"/>
    <n v="2763.72"/>
    <s v="110409_151813"/>
  </r>
  <r>
    <x v="5"/>
    <s v="R"/>
    <s v="gid_2011_04_09_tbamlb_chamlb_1"/>
    <s v="U.S. Cellular Field"/>
    <s v="Kerwin Danley"/>
    <s v="tba"/>
    <s v="cha"/>
    <n v="11"/>
    <x v="1"/>
    <s v="S"/>
    <n v="3"/>
    <n v="4"/>
    <x v="0"/>
    <n v="0.873"/>
    <s v="Lineout"/>
    <m/>
    <s v="Alex Rios"/>
    <s v="R"/>
    <n v="2"/>
    <x v="1"/>
    <n v="2"/>
    <n v="0"/>
    <n v="0"/>
    <n v="0"/>
    <n v="1"/>
    <n v="93"/>
    <n v="85.4"/>
    <n v="3.2"/>
    <n v="1.53"/>
    <n v="-0.746"/>
    <n v="2.2679999999999998"/>
    <n v="-1.8420000000000001"/>
    <n v="6.173"/>
    <n v="-5.7"/>
    <n v="13.77"/>
    <n v="23.8"/>
    <n v="48.6"/>
    <n v="2.8"/>
    <n v="202.44300000000001"/>
    <n v="2978.07"/>
    <s v="110409_151844"/>
  </r>
  <r>
    <x v="5"/>
    <s v="R"/>
    <s v="gid_2011_04_09_tbamlb_chamlb_1"/>
    <s v="U.S. Cellular Field"/>
    <s v="Kerwin Danley"/>
    <s v="tba"/>
    <s v="cha"/>
    <n v="12"/>
    <x v="0"/>
    <s v="B"/>
    <n v="3"/>
    <n v="5"/>
    <x v="0"/>
    <n v="0.877"/>
    <s v="Lineout"/>
    <m/>
    <s v="Alex Rios"/>
    <s v="R"/>
    <n v="2"/>
    <x v="2"/>
    <n v="2"/>
    <n v="0"/>
    <n v="0"/>
    <n v="0"/>
    <n v="1"/>
    <n v="92.6"/>
    <n v="86.3"/>
    <n v="3.16"/>
    <n v="1.45"/>
    <n v="1.377"/>
    <n v="1.9470000000000001"/>
    <n v="-1.51"/>
    <n v="6.0590000000000002"/>
    <n v="-3.62"/>
    <n v="11.41"/>
    <n v="23.9"/>
    <n v="22.7"/>
    <n v="2.9"/>
    <n v="197.54"/>
    <n v="2421.3200000000002"/>
    <s v="110409_151902"/>
  </r>
  <r>
    <x v="5"/>
    <s v="R"/>
    <s v="gid_2011_04_09_tbamlb_chamlb_1"/>
    <s v="U.S. Cellular Field"/>
    <s v="Kerwin Danley"/>
    <s v="tba"/>
    <s v="cha"/>
    <n v="13"/>
    <x v="2"/>
    <s v="X"/>
    <n v="3"/>
    <n v="6"/>
    <x v="1"/>
    <n v="0.90500000000000003"/>
    <s v="Lineout"/>
    <s v="LD"/>
    <s v="Alex Rios"/>
    <s v="R"/>
    <n v="3"/>
    <x v="2"/>
    <n v="2"/>
    <n v="0"/>
    <n v="0"/>
    <n v="0"/>
    <n v="1"/>
    <n v="85"/>
    <n v="78.8"/>
    <n v="3.36"/>
    <n v="1.53"/>
    <n v="-0.04"/>
    <n v="2.0950000000000002"/>
    <n v="-2.1440000000000001"/>
    <n v="6.1950000000000003"/>
    <n v="1.94"/>
    <n v="2.5299999999999998"/>
    <n v="23.8"/>
    <n v="-7.6"/>
    <n v="7.5"/>
    <n v="143.07499999999999"/>
    <n v="589.81100000000004"/>
    <s v="110409_151921"/>
  </r>
  <r>
    <x v="5"/>
    <s v="R"/>
    <s v="gid_2011_04_09_tbamlb_chamlb_1"/>
    <s v="U.S. Cellular Field"/>
    <s v="Kerwin Danley"/>
    <s v="tba"/>
    <s v="cha"/>
    <n v="14"/>
    <x v="0"/>
    <s v="B"/>
    <n v="4"/>
    <n v="1"/>
    <x v="2"/>
    <n v="0.75"/>
    <s v="Pop Out"/>
    <m/>
    <s v="Paul Konerko"/>
    <s v="R"/>
    <n v="0"/>
    <x v="0"/>
    <n v="0"/>
    <n v="0"/>
    <n v="0"/>
    <n v="0"/>
    <n v="2"/>
    <n v="87.1"/>
    <n v="79.7"/>
    <n v="3.35"/>
    <n v="1.64"/>
    <n v="1.1439999999999999"/>
    <n v="2.569"/>
    <n v="-1.68"/>
    <n v="6.1180000000000003"/>
    <n v="-5.39"/>
    <n v="10.95"/>
    <n v="23.8"/>
    <n v="24"/>
    <n v="4.2"/>
    <n v="206.13800000000001"/>
    <n v="2275.0500000000002"/>
    <s v="110409_153318"/>
  </r>
  <r>
    <x v="5"/>
    <s v="R"/>
    <s v="gid_2011_04_09_tbamlb_chamlb_1"/>
    <s v="U.S. Cellular Field"/>
    <s v="Kerwin Danley"/>
    <s v="tba"/>
    <s v="cha"/>
    <n v="15"/>
    <x v="1"/>
    <s v="S"/>
    <n v="4"/>
    <n v="2"/>
    <x v="2"/>
    <n v="0.77100000000000002"/>
    <s v="Pop Out"/>
    <m/>
    <s v="Paul Konerko"/>
    <s v="R"/>
    <n v="1"/>
    <x v="0"/>
    <n v="0"/>
    <n v="0"/>
    <n v="0"/>
    <n v="0"/>
    <n v="2"/>
    <n v="86.1"/>
    <n v="79.2"/>
    <n v="3.41"/>
    <n v="1.61"/>
    <n v="-0.34300000000000003"/>
    <n v="2.9220000000000002"/>
    <n v="-2.113"/>
    <n v="6.1849999999999996"/>
    <n v="-9.94"/>
    <n v="7.44"/>
    <n v="23.8"/>
    <n v="34.5"/>
    <n v="6.4"/>
    <n v="233.00399999999999"/>
    <n v="2297.59"/>
    <s v="110409_153330"/>
  </r>
  <r>
    <x v="5"/>
    <s v="R"/>
    <s v="gid_2011_04_09_tbamlb_chamlb_1"/>
    <s v="U.S. Cellular Field"/>
    <s v="Kerwin Danley"/>
    <s v="tba"/>
    <s v="cha"/>
    <n v="16"/>
    <x v="0"/>
    <s v="B"/>
    <n v="4"/>
    <n v="3"/>
    <x v="2"/>
    <n v="0.93200000000000005"/>
    <s v="Pop Out"/>
    <m/>
    <s v="Paul Konerko"/>
    <s v="R"/>
    <n v="1"/>
    <x v="1"/>
    <n v="0"/>
    <n v="0"/>
    <n v="0"/>
    <n v="0"/>
    <n v="2"/>
    <n v="84"/>
    <n v="77.599999999999994"/>
    <n v="3.44"/>
    <n v="1.7"/>
    <n v="-1.1020000000000001"/>
    <n v="0.21"/>
    <n v="-1.9870000000000001"/>
    <n v="5.944"/>
    <n v="-11.37"/>
    <n v="7.55"/>
    <n v="23.8"/>
    <n v="35.799999999999997"/>
    <n v="7.4"/>
    <n v="236.22900000000001"/>
    <n v="2457.83"/>
    <s v="110409_153349"/>
  </r>
  <r>
    <x v="5"/>
    <s v="R"/>
    <s v="gid_2011_04_09_tbamlb_chamlb_1"/>
    <s v="U.S. Cellular Field"/>
    <s v="Kerwin Danley"/>
    <s v="tba"/>
    <s v="cha"/>
    <n v="17"/>
    <x v="2"/>
    <s v="X"/>
    <n v="4"/>
    <n v="4"/>
    <x v="7"/>
    <n v="0.55000000000000004"/>
    <s v="Pop Out"/>
    <s v="PU"/>
    <s v="Paul Konerko"/>
    <s v="R"/>
    <n v="2"/>
    <x v="1"/>
    <n v="0"/>
    <n v="0"/>
    <n v="0"/>
    <n v="0"/>
    <n v="2"/>
    <n v="90.1"/>
    <n v="82.2"/>
    <n v="3.64"/>
    <n v="1.86"/>
    <n v="-0.68"/>
    <n v="2.456"/>
    <n v="-1.764"/>
    <n v="6.1719999999999997"/>
    <n v="-6.58"/>
    <n v="11.24"/>
    <n v="23.7"/>
    <n v="36"/>
    <n v="4.0999999999999996"/>
    <n v="210.25800000000001"/>
    <n v="2502.91"/>
    <s v="110409_153414"/>
  </r>
  <r>
    <x v="5"/>
    <s v="R"/>
    <s v="gid_2011_04_09_tbamlb_chamlb_1"/>
    <s v="U.S. Cellular Field"/>
    <s v="Kerwin Danley"/>
    <s v="tba"/>
    <s v="cha"/>
    <n v="18"/>
    <x v="0"/>
    <s v="B"/>
    <n v="5"/>
    <n v="1"/>
    <x v="0"/>
    <n v="0.79600000000000004"/>
    <s v="Hit By Pitch"/>
    <m/>
    <s v="Carlos Quentin"/>
    <s v="R"/>
    <n v="0"/>
    <x v="0"/>
    <n v="1"/>
    <n v="0"/>
    <n v="0"/>
    <n v="0"/>
    <n v="2"/>
    <n v="88.7"/>
    <n v="80.900000000000006"/>
    <n v="3.27"/>
    <n v="1.55"/>
    <n v="0.70099999999999996"/>
    <n v="1.5569999999999999"/>
    <n v="-2.0139999999999998"/>
    <n v="5.8769999999999998"/>
    <n v="-5.94"/>
    <n v="11.1"/>
    <n v="23.7"/>
    <n v="27.6"/>
    <n v="4.2"/>
    <n v="208.042"/>
    <n v="2377.79"/>
    <s v="110409_153453"/>
  </r>
  <r>
    <x v="5"/>
    <s v="R"/>
    <s v="gid_2011_04_09_tbamlb_chamlb_1"/>
    <s v="U.S. Cellular Field"/>
    <s v="Kerwin Danley"/>
    <s v="tba"/>
    <s v="cha"/>
    <n v="19"/>
    <x v="4"/>
    <s v="S"/>
    <n v="5"/>
    <n v="2"/>
    <x v="0"/>
    <n v="0.90500000000000003"/>
    <s v="Hit By Pitch"/>
    <m/>
    <s v="Carlos Quentin"/>
    <s v="R"/>
    <n v="1"/>
    <x v="0"/>
    <n v="1"/>
    <n v="0"/>
    <n v="0"/>
    <n v="0"/>
    <n v="2"/>
    <n v="90.5"/>
    <n v="81.8"/>
    <n v="3.44"/>
    <n v="1.79"/>
    <n v="-0.94899999999999995"/>
    <n v="1.903"/>
    <n v="-1.94"/>
    <n v="6.048"/>
    <n v="-6.18"/>
    <n v="14.01"/>
    <n v="23.7"/>
    <n v="43.5"/>
    <n v="3.3"/>
    <n v="203.72499999999999"/>
    <n v="2923.58"/>
    <s v="110409_153507"/>
  </r>
  <r>
    <x v="5"/>
    <s v="R"/>
    <s v="gid_2011_04_09_tbamlb_chamlb_1"/>
    <s v="U.S. Cellular Field"/>
    <s v="Kerwin Danley"/>
    <s v="tba"/>
    <s v="cha"/>
    <n v="20"/>
    <x v="1"/>
    <s v="S"/>
    <n v="5"/>
    <n v="3"/>
    <x v="0"/>
    <n v="0.877"/>
    <s v="Hit By Pitch"/>
    <m/>
    <s v="Carlos Quentin"/>
    <s v="R"/>
    <n v="1"/>
    <x v="1"/>
    <n v="1"/>
    <n v="0"/>
    <n v="0"/>
    <n v="0"/>
    <n v="2"/>
    <n v="92.7"/>
    <n v="84.7"/>
    <n v="3.25"/>
    <n v="1.48"/>
    <n v="-0.95"/>
    <n v="2.5419999999999998"/>
    <n v="-1.8919999999999999"/>
    <n v="6.109"/>
    <n v="-5.71"/>
    <n v="13.59"/>
    <n v="23.7"/>
    <n v="47.1"/>
    <n v="2.9"/>
    <n v="202.72200000000001"/>
    <n v="2923.77"/>
    <s v="110409_153539"/>
  </r>
  <r>
    <x v="5"/>
    <s v="R"/>
    <s v="gid_2011_04_09_tbamlb_chamlb_1"/>
    <s v="U.S. Cellular Field"/>
    <s v="Kerwin Danley"/>
    <s v="tba"/>
    <s v="cha"/>
    <n v="21"/>
    <x v="8"/>
    <s v="B"/>
    <n v="5"/>
    <n v="4"/>
    <x v="7"/>
    <n v="0.92900000000000005"/>
    <s v="Hit By Pitch"/>
    <m/>
    <s v="Carlos Quentin"/>
    <s v="R"/>
    <n v="1"/>
    <x v="2"/>
    <n v="1"/>
    <n v="0"/>
    <n v="0"/>
    <n v="0"/>
    <n v="2"/>
    <n v="91.9"/>
    <n v="84.2"/>
    <n v="3.44"/>
    <n v="1.79"/>
    <n v="-2.0939999999999999"/>
    <n v="3.5419999999999998"/>
    <n v="-1.863"/>
    <n v="6.2060000000000004"/>
    <n v="-6.42"/>
    <n v="10.53"/>
    <n v="23.8"/>
    <n v="39.200000000000003"/>
    <n v="4"/>
    <n v="211.28399999999999"/>
    <n v="2433.17"/>
    <s v="110409_153606"/>
  </r>
  <r>
    <x v="5"/>
    <s v="R"/>
    <s v="gid_2011_04_09_tbamlb_chamlb_1"/>
    <s v="U.S. Cellular Field"/>
    <s v="Kerwin Danley"/>
    <s v="tba"/>
    <s v="cha"/>
    <n v="22"/>
    <x v="0"/>
    <s v="B"/>
    <n v="6"/>
    <n v="1"/>
    <x v="7"/>
    <n v="0.998"/>
    <s v="Lineout"/>
    <m/>
    <s v="A.J. Pierzynski"/>
    <s v="L"/>
    <n v="0"/>
    <x v="0"/>
    <n v="1"/>
    <n v="1"/>
    <n v="0"/>
    <n v="0"/>
    <n v="2"/>
    <n v="87.9"/>
    <n v="80.5"/>
    <n v="3.54"/>
    <n v="1.63"/>
    <n v="-2.3199999999999998"/>
    <n v="3.0950000000000002"/>
    <n v="-2.3530000000000002"/>
    <n v="6.101"/>
    <n v="-7.71"/>
    <n v="6.24"/>
    <n v="23.8"/>
    <n v="28.7"/>
    <n v="6.2"/>
    <n v="230.82599999999999"/>
    <n v="1865.6"/>
    <s v="110409_153717"/>
  </r>
  <r>
    <x v="5"/>
    <s v="R"/>
    <s v="gid_2011_04_09_tbamlb_chamlb_1"/>
    <s v="U.S. Cellular Field"/>
    <s v="Kerwin Danley"/>
    <s v="tba"/>
    <s v="cha"/>
    <n v="23"/>
    <x v="2"/>
    <s v="X"/>
    <n v="6"/>
    <n v="2"/>
    <x v="5"/>
    <n v="0.91600000000000004"/>
    <s v="Lineout"/>
    <s v="LD"/>
    <s v="A.J. Pierzynski"/>
    <s v="L"/>
    <n v="1"/>
    <x v="0"/>
    <n v="1"/>
    <n v="1"/>
    <n v="0"/>
    <n v="0"/>
    <n v="2"/>
    <n v="77.8"/>
    <n v="71.599999999999994"/>
    <n v="3.54"/>
    <n v="1.65"/>
    <n v="7.0000000000000007E-2"/>
    <n v="2.093"/>
    <n v="-2.2189999999999999"/>
    <n v="6.3479999999999999"/>
    <n v="-1.91"/>
    <n v="-5.48"/>
    <n v="23.8"/>
    <n v="2.1"/>
    <n v="12.4"/>
    <n v="340.61099999999999"/>
    <n v="948.59199999999998"/>
    <s v="110409_153742"/>
  </r>
  <r>
    <x v="5"/>
    <s v="R"/>
    <s v="gid_2011_04_09_tbamlb_chamlb_1"/>
    <s v="U.S. Cellular Field"/>
    <s v="Kerwin Danley"/>
    <s v="tba"/>
    <s v="cha"/>
    <n v="24"/>
    <x v="0"/>
    <s v="B"/>
    <n v="7"/>
    <n v="1"/>
    <x v="7"/>
    <n v="0.998"/>
    <s v="Walk"/>
    <m/>
    <s v="Alexei Ramirez"/>
    <s v="R"/>
    <n v="0"/>
    <x v="0"/>
    <n v="2"/>
    <n v="1"/>
    <n v="0"/>
    <n v="0"/>
    <n v="2"/>
    <n v="89.3"/>
    <n v="81.5"/>
    <n v="3.42"/>
    <n v="1.52"/>
    <n v="-0.26100000000000001"/>
    <n v="1.371"/>
    <n v="-2.1760000000000002"/>
    <n v="5.8360000000000003"/>
    <n v="-7.57"/>
    <n v="6.6"/>
    <n v="23.7"/>
    <n v="26.5"/>
    <n v="6"/>
    <n v="228.70500000000001"/>
    <n v="1905.94"/>
    <s v="110409_153826"/>
  </r>
  <r>
    <x v="5"/>
    <s v="R"/>
    <s v="gid_2011_04_09_tbamlb_chamlb_1"/>
    <s v="U.S. Cellular Field"/>
    <s v="Kerwin Danley"/>
    <s v="tba"/>
    <s v="cha"/>
    <n v="25"/>
    <x v="0"/>
    <s v="B"/>
    <n v="7"/>
    <n v="2"/>
    <x v="1"/>
    <n v="0.91400000000000003"/>
    <s v="Walk"/>
    <m/>
    <s v="Alexei Ramirez"/>
    <s v="R"/>
    <n v="1"/>
    <x v="0"/>
    <n v="2"/>
    <n v="1"/>
    <n v="0"/>
    <n v="0"/>
    <n v="2"/>
    <n v="83.9"/>
    <n v="77.2"/>
    <n v="3.47"/>
    <n v="1.52"/>
    <n v="0.27800000000000002"/>
    <n v="1.143"/>
    <n v="-2.2469999999999999"/>
    <n v="6.0330000000000004"/>
    <n v="4.49"/>
    <n v="4.59"/>
    <n v="23.8"/>
    <n v="-16.100000000000001"/>
    <n v="7.4"/>
    <n v="135.92400000000001"/>
    <n v="1151.98"/>
    <s v="110409_153848"/>
  </r>
  <r>
    <x v="5"/>
    <s v="R"/>
    <s v="gid_2011_04_09_tbamlb_chamlb_1"/>
    <s v="U.S. Cellular Field"/>
    <s v="Kerwin Danley"/>
    <s v="tba"/>
    <s v="cha"/>
    <n v="26"/>
    <x v="0"/>
    <s v="B"/>
    <n v="7"/>
    <n v="3"/>
    <x v="0"/>
    <n v="0.76400000000000001"/>
    <s v="Walk"/>
    <m/>
    <s v="Alexei Ramirez"/>
    <s v="R"/>
    <n v="2"/>
    <x v="0"/>
    <n v="2"/>
    <n v="1"/>
    <n v="0"/>
    <n v="0"/>
    <n v="2"/>
    <n v="91.3"/>
    <n v="82.7"/>
    <n v="3.48"/>
    <n v="1.53"/>
    <n v="0.28999999999999998"/>
    <n v="1.6519999999999999"/>
    <n v="-1.829"/>
    <n v="5.9379999999999997"/>
    <n v="-5.69"/>
    <n v="9.6300000000000008"/>
    <n v="23.7"/>
    <n v="25.5"/>
    <n v="4.4000000000000004"/>
    <n v="210.47300000000001"/>
    <n v="2154.5300000000002"/>
    <s v="110409_153913"/>
  </r>
  <r>
    <x v="5"/>
    <s v="R"/>
    <s v="gid_2011_04_09_tbamlb_chamlb_1"/>
    <s v="U.S. Cellular Field"/>
    <s v="Kerwin Danley"/>
    <s v="tba"/>
    <s v="cha"/>
    <n v="27"/>
    <x v="0"/>
    <s v="B"/>
    <n v="7"/>
    <n v="4"/>
    <x v="7"/>
    <n v="0.51300000000000001"/>
    <s v="Walk"/>
    <m/>
    <s v="Alexei Ramirez"/>
    <s v="R"/>
    <n v="3"/>
    <x v="0"/>
    <n v="2"/>
    <n v="1"/>
    <n v="0"/>
    <n v="0"/>
    <n v="2"/>
    <n v="91.6"/>
    <n v="83"/>
    <n v="3.56"/>
    <n v="1.51"/>
    <n v="-0.53500000000000003"/>
    <n v="1.2130000000000001"/>
    <n v="-1.869"/>
    <n v="5.9109999999999996"/>
    <n v="-7.46"/>
    <n v="12.17"/>
    <n v="23.7"/>
    <n v="42.1"/>
    <n v="4"/>
    <n v="211.42699999999999"/>
    <n v="2759.34"/>
    <s v="110409_153936"/>
  </r>
  <r>
    <x v="5"/>
    <s v="R"/>
    <s v="gid_2011_04_09_tbamlb_chamlb_1"/>
    <s v="U.S. Cellular Field"/>
    <s v="Kerwin Danley"/>
    <s v="tba"/>
    <s v="cha"/>
    <n v="28"/>
    <x v="1"/>
    <s v="S"/>
    <n v="8"/>
    <n v="1"/>
    <x v="5"/>
    <n v="0.9"/>
    <s v="Strikeout"/>
    <m/>
    <s v="Mark Teahen"/>
    <s v="L"/>
    <n v="0"/>
    <x v="0"/>
    <n v="2"/>
    <n v="1"/>
    <n v="1"/>
    <n v="0"/>
    <n v="2"/>
    <n v="78.3"/>
    <n v="71.7"/>
    <n v="3.3"/>
    <n v="1.58"/>
    <n v="-0.51800000000000002"/>
    <n v="2.4710000000000001"/>
    <n v="-2.3290000000000002"/>
    <n v="6.4020000000000001"/>
    <n v="1.7"/>
    <n v="-7.09"/>
    <n v="23.8"/>
    <n v="-4"/>
    <n v="12.9"/>
    <n v="13.606999999999999"/>
    <n v="1194.8900000000001"/>
    <s v="110409_154022"/>
  </r>
  <r>
    <x v="5"/>
    <s v="R"/>
    <s v="gid_2011_04_09_tbamlb_chamlb_1"/>
    <s v="U.S. Cellular Field"/>
    <s v="Kerwin Danley"/>
    <s v="tba"/>
    <s v="cha"/>
    <n v="29"/>
    <x v="4"/>
    <s v="S"/>
    <n v="8"/>
    <n v="2"/>
    <x v="1"/>
    <n v="0.90900000000000003"/>
    <s v="Strikeout"/>
    <m/>
    <s v="Mark Teahen"/>
    <s v="L"/>
    <n v="0"/>
    <x v="1"/>
    <n v="2"/>
    <n v="1"/>
    <n v="1"/>
    <n v="0"/>
    <n v="2"/>
    <n v="84.7"/>
    <n v="77.5"/>
    <n v="3.33"/>
    <n v="1.59"/>
    <n v="1.198"/>
    <n v="2.5609999999999999"/>
    <n v="-2.004"/>
    <n v="6.32"/>
    <n v="5.49"/>
    <n v="3.58"/>
    <n v="23.8"/>
    <n v="-19.399999999999999"/>
    <n v="7.7"/>
    <n v="123.477"/>
    <n v="1181.3"/>
    <s v="110409_154057"/>
  </r>
  <r>
    <x v="5"/>
    <s v="R"/>
    <s v="gid_2011_04_09_tbamlb_chamlb_1"/>
    <s v="U.S. Cellular Field"/>
    <s v="Kerwin Danley"/>
    <s v="tba"/>
    <s v="cha"/>
    <n v="30"/>
    <x v="4"/>
    <s v="S"/>
    <n v="8"/>
    <n v="3"/>
    <x v="0"/>
    <n v="0.81499999999999995"/>
    <s v="Strikeout"/>
    <m/>
    <s v="Mark Teahen"/>
    <s v="L"/>
    <n v="0"/>
    <x v="2"/>
    <n v="2"/>
    <n v="1"/>
    <n v="1"/>
    <n v="0"/>
    <n v="2"/>
    <n v="93.3"/>
    <n v="85.4"/>
    <n v="3.49"/>
    <n v="1.59"/>
    <n v="0.41199999999999998"/>
    <n v="3.1240000000000001"/>
    <n v="-1.8029999999999999"/>
    <n v="6.1420000000000003"/>
    <n v="-5.1100000000000003"/>
    <n v="11.63"/>
    <n v="23.8"/>
    <n v="33.9"/>
    <n v="3"/>
    <n v="203.65100000000001"/>
    <n v="2543.11"/>
    <s v="110409_154127"/>
  </r>
  <r>
    <x v="5"/>
    <s v="R"/>
    <s v="gid_2011_04_09_tbamlb_chamlb_1"/>
    <s v="U.S. Cellular Field"/>
    <s v="Kerwin Danley"/>
    <s v="tba"/>
    <s v="cha"/>
    <n v="31"/>
    <x v="0"/>
    <s v="B"/>
    <n v="8"/>
    <n v="4"/>
    <x v="1"/>
    <n v="0.752"/>
    <s v="Strikeout"/>
    <m/>
    <s v="Mark Teahen"/>
    <s v="L"/>
    <n v="0"/>
    <x v="2"/>
    <n v="2"/>
    <n v="1"/>
    <n v="1"/>
    <n v="0"/>
    <n v="2"/>
    <n v="85.6"/>
    <n v="79.099999999999994"/>
    <n v="3.34"/>
    <n v="1.59"/>
    <n v="1.321"/>
    <n v="1.732"/>
    <n v="-1.623"/>
    <n v="6.181"/>
    <n v="2.13"/>
    <n v="4.46"/>
    <n v="23.8"/>
    <n v="-10"/>
    <n v="6.8"/>
    <n v="154.74100000000001"/>
    <n v="912.274"/>
    <s v="110409_154200"/>
  </r>
  <r>
    <x v="5"/>
    <s v="R"/>
    <s v="gid_2011_04_09_tbamlb_chamlb_1"/>
    <s v="U.S. Cellular Field"/>
    <s v="Kerwin Danley"/>
    <s v="tba"/>
    <s v="cha"/>
    <n v="32"/>
    <x v="0"/>
    <s v="B"/>
    <n v="8"/>
    <n v="5"/>
    <x v="7"/>
    <n v="0.998"/>
    <s v="Strikeout"/>
    <m/>
    <s v="Mark Teahen"/>
    <s v="L"/>
    <n v="1"/>
    <x v="2"/>
    <n v="2"/>
    <n v="1"/>
    <n v="1"/>
    <n v="0"/>
    <n v="2"/>
    <n v="92.3"/>
    <n v="84.3"/>
    <n v="3.27"/>
    <n v="1.59"/>
    <n v="1.446"/>
    <n v="2.0129999999999999"/>
    <n v="-1.353"/>
    <n v="5.9560000000000004"/>
    <n v="-8.66"/>
    <n v="7.85"/>
    <n v="23.7"/>
    <n v="34.6"/>
    <n v="5.3"/>
    <n v="227.69200000000001"/>
    <n v="2296.9699999999998"/>
    <s v="110409_154229"/>
  </r>
  <r>
    <x v="5"/>
    <s v="R"/>
    <s v="gid_2011_04_09_tbamlb_chamlb_1"/>
    <s v="U.S. Cellular Field"/>
    <s v="Kerwin Danley"/>
    <s v="tba"/>
    <s v="cha"/>
    <n v="33"/>
    <x v="1"/>
    <s v="S"/>
    <n v="8"/>
    <n v="6"/>
    <x v="0"/>
    <n v="0.91200000000000003"/>
    <s v="Strikeout"/>
    <m/>
    <s v="Mark Teahen"/>
    <s v="L"/>
    <n v="2"/>
    <x v="2"/>
    <n v="2"/>
    <n v="1"/>
    <n v="1"/>
    <n v="0"/>
    <n v="2"/>
    <n v="93.3"/>
    <n v="83.7"/>
    <n v="3.33"/>
    <n v="1.65"/>
    <n v="-0.90200000000000002"/>
    <n v="2.3559999999999999"/>
    <n v="-1.7889999999999999"/>
    <n v="6.0620000000000003"/>
    <n v="-4.34"/>
    <n v="14.63"/>
    <n v="23.6"/>
    <n v="41.8"/>
    <n v="2.2999999999999998"/>
    <n v="196.48599999999999"/>
    <n v="2981.31"/>
    <s v="110409_154256"/>
  </r>
  <r>
    <x v="5"/>
    <s v="R"/>
    <s v="gid_2011_04_09_tbamlb_chamlb_1"/>
    <s v="U.S. Cellular Field"/>
    <s v="Kerwin Danley"/>
    <s v="tba"/>
    <s v="cha"/>
    <n v="34"/>
    <x v="1"/>
    <s v="S"/>
    <n v="9"/>
    <n v="1"/>
    <x v="2"/>
    <n v="0.89900000000000002"/>
    <s v="Double"/>
    <m/>
    <s v="Brent Morel"/>
    <s v="R"/>
    <n v="0"/>
    <x v="0"/>
    <n v="0"/>
    <n v="0"/>
    <n v="0"/>
    <n v="0"/>
    <n v="3"/>
    <n v="85.6"/>
    <n v="78.3"/>
    <n v="3.37"/>
    <n v="1.53"/>
    <n v="-1.4E-2"/>
    <n v="3.2320000000000002"/>
    <n v="-2.0179999999999998"/>
    <n v="6.1349999999999998"/>
    <n v="-6.18"/>
    <n v="8.4600000000000009"/>
    <n v="23.7"/>
    <n v="23.1"/>
    <n v="5.4"/>
    <n v="215.982"/>
    <n v="1920.97"/>
    <s v="110409_155518"/>
  </r>
  <r>
    <x v="5"/>
    <s v="R"/>
    <s v="gid_2011_04_09_tbamlb_chamlb_1"/>
    <s v="U.S. Cellular Field"/>
    <s v="Kerwin Danley"/>
    <s v="tba"/>
    <s v="cha"/>
    <n v="35"/>
    <x v="6"/>
    <s v="S"/>
    <n v="9"/>
    <n v="2"/>
    <x v="5"/>
    <n v="0.90100000000000002"/>
    <s v="Double"/>
    <m/>
    <s v="Brent Morel"/>
    <s v="R"/>
    <n v="0"/>
    <x v="1"/>
    <n v="0"/>
    <n v="0"/>
    <n v="0"/>
    <n v="0"/>
    <n v="3"/>
    <n v="75.8"/>
    <n v="70.3"/>
    <n v="3.35"/>
    <n v="1.67"/>
    <n v="1.206"/>
    <n v="1.645"/>
    <n v="-2.0209999999999999"/>
    <n v="6.3739999999999997"/>
    <n v="3.08"/>
    <n v="-5.43"/>
    <n v="23.8"/>
    <n v="-7"/>
    <n v="12.9"/>
    <n v="29.837"/>
    <n v="998.40300000000002"/>
    <s v="110409_155529"/>
  </r>
  <r>
    <x v="5"/>
    <s v="R"/>
    <s v="gid_2011_04_09_tbamlb_chamlb_1"/>
    <s v="U.S. Cellular Field"/>
    <s v="Kerwin Danley"/>
    <s v="tba"/>
    <s v="cha"/>
    <n v="36"/>
    <x v="7"/>
    <s v="B"/>
    <n v="9"/>
    <n v="3"/>
    <x v="1"/>
    <n v="0.89100000000000001"/>
    <s v="Double"/>
    <m/>
    <s v="Brent Morel"/>
    <s v="R"/>
    <n v="0"/>
    <x v="2"/>
    <n v="0"/>
    <n v="0"/>
    <n v="0"/>
    <n v="0"/>
    <n v="3"/>
    <n v="80.7"/>
    <n v="74.400000000000006"/>
    <n v="3.36"/>
    <n v="1.46"/>
    <n v="-0.91600000000000004"/>
    <n v="1.032"/>
    <n v="-2.2919999999999998"/>
    <n v="6.1210000000000004"/>
    <n v="2.77"/>
    <n v="1.75"/>
    <n v="23.8"/>
    <n v="-8"/>
    <n v="9"/>
    <n v="123.075"/>
    <n v="567.13"/>
    <s v="110409_155544"/>
  </r>
  <r>
    <x v="5"/>
    <s v="R"/>
    <s v="gid_2011_04_09_tbamlb_chamlb_1"/>
    <s v="U.S. Cellular Field"/>
    <s v="Kerwin Danley"/>
    <s v="tba"/>
    <s v="cha"/>
    <n v="37"/>
    <x v="3"/>
    <s v="X"/>
    <n v="9"/>
    <n v="4"/>
    <x v="5"/>
    <n v="0.89800000000000002"/>
    <s v="Double"/>
    <s v="LD"/>
    <s v="Brent Morel"/>
    <s v="R"/>
    <n v="1"/>
    <x v="2"/>
    <n v="0"/>
    <n v="0"/>
    <n v="0"/>
    <n v="0"/>
    <n v="3"/>
    <n v="75"/>
    <n v="69.7"/>
    <n v="3.35"/>
    <n v="1.67"/>
    <n v="-0.33200000000000002"/>
    <n v="2.2269999999999999"/>
    <n v="-2.089"/>
    <n v="6.5149999999999997"/>
    <n v="2.95"/>
    <n v="-5.3"/>
    <n v="23.8"/>
    <n v="-6"/>
    <n v="12.9"/>
    <n v="29.364999999999998"/>
    <n v="965.77499999999998"/>
    <s v="110409_155600"/>
  </r>
  <r>
    <x v="5"/>
    <s v="R"/>
    <s v="gid_2011_04_09_tbamlb_chamlb_1"/>
    <s v="U.S. Cellular Field"/>
    <s v="Kerwin Danley"/>
    <s v="tba"/>
    <s v="cha"/>
    <n v="38"/>
    <x v="2"/>
    <s v="X"/>
    <n v="10"/>
    <n v="1"/>
    <x v="0"/>
    <n v="0.72099999999999997"/>
    <s v="Sac Bunt"/>
    <m/>
    <s v="Juan Pierre"/>
    <s v="L"/>
    <n v="0"/>
    <x v="0"/>
    <n v="0"/>
    <n v="0"/>
    <n v="1"/>
    <n v="0"/>
    <n v="3"/>
    <n v="88.4"/>
    <n v="80.8"/>
    <n v="3.29"/>
    <n v="1.53"/>
    <n v="-0.09"/>
    <n v="2.948"/>
    <n v="-1.99"/>
    <n v="6.0860000000000003"/>
    <n v="-5.73"/>
    <n v="11.15"/>
    <n v="23.7"/>
    <n v="29.3"/>
    <n v="4"/>
    <n v="207.09700000000001"/>
    <n v="2371.63"/>
    <s v="110409_155709"/>
  </r>
  <r>
    <x v="5"/>
    <s v="R"/>
    <s v="gid_2011_04_09_tbamlb_chamlb_1"/>
    <s v="U.S. Cellular Field"/>
    <s v="Kerwin Danley"/>
    <s v="tba"/>
    <s v="cha"/>
    <n v="39"/>
    <x v="4"/>
    <s v="S"/>
    <n v="11"/>
    <n v="1"/>
    <x v="5"/>
    <n v="0.89900000000000002"/>
    <s v="Sac Fly"/>
    <m/>
    <s v="Gordon Beckham"/>
    <s v="R"/>
    <n v="0"/>
    <x v="0"/>
    <n v="1"/>
    <n v="0"/>
    <n v="0"/>
    <n v="1"/>
    <n v="3"/>
    <n v="76.8"/>
    <n v="71"/>
    <n v="3.41"/>
    <n v="1.7"/>
    <n v="0.29499999999999998"/>
    <n v="1.825"/>
    <n v="-1.865"/>
    <n v="6.4729999999999999"/>
    <n v="3.7"/>
    <n v="-5.6"/>
    <n v="23.8"/>
    <n v="-7.6"/>
    <n v="12.8"/>
    <n v="33.741999999999997"/>
    <n v="1086.57"/>
    <s v="110409_155758"/>
  </r>
  <r>
    <x v="5"/>
    <s v="R"/>
    <s v="gid_2011_04_09_tbamlb_chamlb_1"/>
    <s v="U.S. Cellular Field"/>
    <s v="Kerwin Danley"/>
    <s v="tba"/>
    <s v="cha"/>
    <n v="40"/>
    <x v="6"/>
    <s v="S"/>
    <n v="11"/>
    <n v="2"/>
    <x v="7"/>
    <n v="0.998"/>
    <s v="Sac Fly"/>
    <m/>
    <s v="Gordon Beckham"/>
    <s v="R"/>
    <n v="0"/>
    <x v="1"/>
    <n v="1"/>
    <n v="0"/>
    <n v="0"/>
    <n v="1"/>
    <n v="3"/>
    <n v="91.7"/>
    <n v="84.1"/>
    <n v="3.41"/>
    <n v="1.7"/>
    <n v="0.91500000000000004"/>
    <n v="2.8849999999999998"/>
    <n v="-1.6879999999999999"/>
    <n v="6.1319999999999997"/>
    <n v="-7"/>
    <n v="7.33"/>
    <n v="23.8"/>
    <n v="28.1"/>
    <n v="5.0999999999999996"/>
    <n v="223.50800000000001"/>
    <n v="1992.24"/>
    <s v="110409_155825"/>
  </r>
  <r>
    <x v="5"/>
    <s v="R"/>
    <s v="gid_2011_04_09_tbamlb_chamlb_1"/>
    <s v="U.S. Cellular Field"/>
    <s v="Kerwin Danley"/>
    <s v="tba"/>
    <s v="cha"/>
    <n v="41"/>
    <x v="9"/>
    <s v="X"/>
    <n v="11"/>
    <n v="3"/>
    <x v="7"/>
    <n v="0.997"/>
    <s v="Sac Fly"/>
    <m/>
    <s v="Gordon Beckham"/>
    <s v="R"/>
    <n v="0"/>
    <x v="2"/>
    <n v="1"/>
    <n v="0"/>
    <n v="0"/>
    <n v="1"/>
    <n v="3"/>
    <n v="92.4"/>
    <n v="84.5"/>
    <n v="3.41"/>
    <n v="1.7"/>
    <n v="1.107"/>
    <n v="2.6680000000000001"/>
    <n v="-1.6779999999999999"/>
    <n v="6.133"/>
    <n v="-6.4"/>
    <n v="7.88"/>
    <n v="23.7"/>
    <n v="26.6"/>
    <n v="4.7"/>
    <n v="218.95"/>
    <n v="2003"/>
    <s v="110409_155847"/>
  </r>
  <r>
    <x v="5"/>
    <s v="R"/>
    <s v="gid_2011_04_09_tbamlb_chamlb_1"/>
    <s v="U.S. Cellular Field"/>
    <s v="Kerwin Danley"/>
    <s v="tba"/>
    <s v="cha"/>
    <n v="42"/>
    <x v="4"/>
    <s v="S"/>
    <n v="12"/>
    <n v="1"/>
    <x v="7"/>
    <n v="0.98"/>
    <s v="Groundout"/>
    <m/>
    <s v="Alex Rios"/>
    <s v="R"/>
    <n v="0"/>
    <x v="0"/>
    <n v="2"/>
    <n v="0"/>
    <n v="0"/>
    <n v="0"/>
    <n v="3"/>
    <n v="91.1"/>
    <n v="83.4"/>
    <n v="3.24"/>
    <n v="1.53"/>
    <n v="0.437"/>
    <n v="2.1859999999999999"/>
    <n v="-1.698"/>
    <n v="6.0350000000000001"/>
    <n v="-7"/>
    <n v="10.68"/>
    <n v="23.8"/>
    <n v="36.1"/>
    <n v="4.2"/>
    <n v="213.15"/>
    <n v="2489.25"/>
    <s v="110409_155932"/>
  </r>
  <r>
    <x v="5"/>
    <s v="R"/>
    <s v="gid_2011_04_09_tbamlb_chamlb_1"/>
    <s v="U.S. Cellular Field"/>
    <s v="Kerwin Danley"/>
    <s v="tba"/>
    <s v="cha"/>
    <n v="43"/>
    <x v="4"/>
    <s v="S"/>
    <n v="12"/>
    <n v="2"/>
    <x v="1"/>
    <n v="0.93200000000000005"/>
    <s v="Groundout"/>
    <m/>
    <s v="Alex Rios"/>
    <s v="R"/>
    <n v="0"/>
    <x v="1"/>
    <n v="2"/>
    <n v="0"/>
    <n v="0"/>
    <n v="0"/>
    <n v="3"/>
    <n v="82.7"/>
    <n v="77"/>
    <n v="3.24"/>
    <n v="1.53"/>
    <n v="0.03"/>
    <n v="2.7690000000000001"/>
    <n v="-2.069"/>
    <n v="6.3049999999999997"/>
    <n v="2.85"/>
    <n v="1.54"/>
    <n v="23.9"/>
    <n v="-9.3000000000000007"/>
    <n v="8.3000000000000007"/>
    <n v="119.07599999999999"/>
    <n v="584.02"/>
    <s v="110409_155949"/>
  </r>
  <r>
    <x v="5"/>
    <s v="R"/>
    <s v="gid_2011_04_09_tbamlb_chamlb_1"/>
    <s v="U.S. Cellular Field"/>
    <s v="Kerwin Danley"/>
    <s v="tba"/>
    <s v="cha"/>
    <n v="44"/>
    <x v="7"/>
    <s v="B"/>
    <n v="12"/>
    <n v="3"/>
    <x v="5"/>
    <n v="0.9"/>
    <s v="Groundout"/>
    <m/>
    <s v="Alex Rios"/>
    <s v="R"/>
    <n v="0"/>
    <x v="2"/>
    <n v="2"/>
    <n v="0"/>
    <n v="0"/>
    <n v="0"/>
    <n v="3"/>
    <n v="77.599999999999994"/>
    <n v="71.2"/>
    <n v="3.1"/>
    <n v="1.43"/>
    <n v="0.93300000000000005"/>
    <n v="0.223"/>
    <n v="-1.895"/>
    <n v="6.3259999999999996"/>
    <n v="2.34"/>
    <n v="-7.01"/>
    <n v="23.8"/>
    <n v="-5.4"/>
    <n v="13.5"/>
    <n v="18.587"/>
    <n v="1188.3399999999999"/>
    <s v="110409_160011"/>
  </r>
  <r>
    <x v="5"/>
    <s v="R"/>
    <s v="gid_2011_04_09_tbamlb_chamlb_1"/>
    <s v="U.S. Cellular Field"/>
    <s v="Kerwin Danley"/>
    <s v="tba"/>
    <s v="cha"/>
    <n v="45"/>
    <x v="4"/>
    <s v="S"/>
    <n v="12"/>
    <n v="4"/>
    <x v="1"/>
    <n v="0.92600000000000005"/>
    <s v="Groundout"/>
    <m/>
    <s v="Alex Rios"/>
    <s v="R"/>
    <n v="1"/>
    <x v="2"/>
    <n v="2"/>
    <n v="0"/>
    <n v="0"/>
    <n v="0"/>
    <n v="3"/>
    <n v="83.2"/>
    <n v="76.5"/>
    <n v="3.24"/>
    <n v="1.53"/>
    <n v="0.34399999999999997"/>
    <n v="1.992"/>
    <n v="-2.0150000000000001"/>
    <n v="6.14"/>
    <n v="2.2000000000000002"/>
    <n v="1.01"/>
    <n v="23.8"/>
    <n v="-7.7"/>
    <n v="8.6"/>
    <n v="115.717"/>
    <n v="431.274"/>
    <s v="110409_160029"/>
  </r>
  <r>
    <x v="5"/>
    <s v="R"/>
    <s v="gid_2011_04_09_tbamlb_chamlb_1"/>
    <s v="U.S. Cellular Field"/>
    <s v="Kerwin Danley"/>
    <s v="tba"/>
    <s v="cha"/>
    <n v="46"/>
    <x v="0"/>
    <s v="B"/>
    <n v="12"/>
    <n v="5"/>
    <x v="0"/>
    <n v="0.90200000000000002"/>
    <s v="Groundout"/>
    <m/>
    <s v="Alex Rios"/>
    <s v="R"/>
    <n v="1"/>
    <x v="2"/>
    <n v="2"/>
    <n v="0"/>
    <n v="0"/>
    <n v="0"/>
    <n v="3"/>
    <n v="92.7"/>
    <n v="85.7"/>
    <n v="3.21"/>
    <n v="1.52"/>
    <n v="1.04"/>
    <n v="1.431"/>
    <n v="-1.502"/>
    <n v="5.9779999999999998"/>
    <n v="-3.66"/>
    <n v="11.94"/>
    <n v="23.8"/>
    <n v="23.5"/>
    <n v="2.8"/>
    <n v="196.98099999999999"/>
    <n v="2504.09"/>
    <s v="110409_160107"/>
  </r>
  <r>
    <x v="5"/>
    <s v="R"/>
    <s v="gid_2011_04_09_tbamlb_chamlb_1"/>
    <s v="U.S. Cellular Field"/>
    <s v="Kerwin Danley"/>
    <s v="tba"/>
    <s v="cha"/>
    <n v="47"/>
    <x v="2"/>
    <s v="X"/>
    <n v="12"/>
    <n v="6"/>
    <x v="1"/>
    <n v="0.7"/>
    <s v="Groundout"/>
    <s v="GB"/>
    <s v="Alex Rios"/>
    <s v="R"/>
    <n v="2"/>
    <x v="2"/>
    <n v="2"/>
    <n v="0"/>
    <n v="0"/>
    <n v="0"/>
    <n v="3"/>
    <n v="84.8"/>
    <n v="78.400000000000006"/>
    <n v="3.24"/>
    <n v="1.53"/>
    <n v="0.76"/>
    <n v="1.569"/>
    <n v="-1.839"/>
    <n v="6.109"/>
    <n v="1.74"/>
    <n v="4.24"/>
    <n v="23.8"/>
    <n v="-8.1"/>
    <n v="7"/>
    <n v="157.892"/>
    <n v="839.298"/>
    <s v="110409_160124"/>
  </r>
  <r>
    <x v="5"/>
    <s v="R"/>
    <s v="gid_2011_04_09_tbamlb_chamlb_1"/>
    <s v="U.S. Cellular Field"/>
    <s v="Kerwin Danley"/>
    <s v="tba"/>
    <s v="cha"/>
    <n v="48"/>
    <x v="0"/>
    <s v="B"/>
    <n v="13"/>
    <n v="1"/>
    <x v="5"/>
    <n v="0.89800000000000002"/>
    <s v="Double"/>
    <m/>
    <s v="Paul Konerko"/>
    <s v="R"/>
    <n v="0"/>
    <x v="0"/>
    <n v="0"/>
    <n v="0"/>
    <n v="0"/>
    <n v="0"/>
    <n v="4"/>
    <n v="74.599999999999994"/>
    <n v="69.099999999999994"/>
    <n v="3.41"/>
    <n v="1.68"/>
    <n v="0.217"/>
    <n v="1.1319999999999999"/>
    <n v="-1.9910000000000001"/>
    <n v="6.3789999999999996"/>
    <n v="6.47"/>
    <n v="-6.23"/>
    <n v="23.8"/>
    <n v="-11.5"/>
    <n v="13.9"/>
    <n v="46.356999999999999"/>
    <n v="1413.11"/>
    <s v="110409_161250"/>
  </r>
  <r>
    <x v="5"/>
    <s v="R"/>
    <s v="gid_2011_04_09_tbamlb_chamlb_1"/>
    <s v="U.S. Cellular Field"/>
    <s v="Kerwin Danley"/>
    <s v="tba"/>
    <s v="cha"/>
    <n v="49"/>
    <x v="6"/>
    <s v="S"/>
    <n v="13"/>
    <n v="2"/>
    <x v="7"/>
    <n v="0.97599999999999998"/>
    <s v="Double"/>
    <m/>
    <s v="Paul Konerko"/>
    <s v="R"/>
    <n v="1"/>
    <x v="0"/>
    <n v="0"/>
    <n v="0"/>
    <n v="0"/>
    <n v="0"/>
    <n v="4"/>
    <n v="86.8"/>
    <n v="80.2"/>
    <n v="3.64"/>
    <n v="1.86"/>
    <n v="9.7000000000000003E-2"/>
    <n v="1.768"/>
    <n v="-1.82"/>
    <n v="6.0179999999999998"/>
    <n v="-8.25"/>
    <n v="8.4600000000000009"/>
    <n v="23.8"/>
    <n v="31.6"/>
    <n v="5.7"/>
    <n v="224.12899999999999"/>
    <n v="2215.1799999999998"/>
    <s v="110409_161309"/>
  </r>
  <r>
    <x v="5"/>
    <s v="R"/>
    <s v="gid_2011_04_09_tbamlb_chamlb_1"/>
    <s v="U.S. Cellular Field"/>
    <s v="Kerwin Danley"/>
    <s v="tba"/>
    <s v="cha"/>
    <n v="50"/>
    <x v="3"/>
    <s v="X"/>
    <n v="13"/>
    <n v="3"/>
    <x v="5"/>
    <n v="0.89900000000000002"/>
    <s v="Double"/>
    <s v="GB"/>
    <s v="Paul Konerko"/>
    <s v="R"/>
    <n v="1"/>
    <x v="1"/>
    <n v="0"/>
    <n v="0"/>
    <n v="0"/>
    <n v="0"/>
    <n v="4"/>
    <n v="76.400000000000006"/>
    <n v="70.400000000000006"/>
    <n v="3.64"/>
    <n v="1.86"/>
    <n v="6.6000000000000003E-2"/>
    <n v="2.3279999999999998"/>
    <n v="-1.9750000000000001"/>
    <n v="6.5309999999999997"/>
    <n v="3.62"/>
    <n v="-6.49"/>
    <n v="23.8"/>
    <n v="-7.3"/>
    <n v="13.2"/>
    <n v="29.405999999999999"/>
    <n v="1194.55"/>
    <s v="110409_161330"/>
  </r>
  <r>
    <x v="5"/>
    <s v="R"/>
    <s v="gid_2011_04_09_tbamlb_chamlb_1"/>
    <s v="U.S. Cellular Field"/>
    <s v="Kerwin Danley"/>
    <s v="tba"/>
    <s v="cha"/>
    <n v="51"/>
    <x v="0"/>
    <s v="B"/>
    <n v="14"/>
    <n v="1"/>
    <x v="5"/>
    <n v="0.90200000000000002"/>
    <s v="Strikeout"/>
    <m/>
    <s v="Carlos Quentin"/>
    <s v="R"/>
    <n v="0"/>
    <x v="0"/>
    <n v="0"/>
    <n v="0"/>
    <n v="1"/>
    <n v="0"/>
    <n v="4"/>
    <n v="77.8"/>
    <n v="72.3"/>
    <n v="3.26"/>
    <n v="1.52"/>
    <n v="1.226"/>
    <n v="1.4359999999999999"/>
    <n v="-1.8240000000000001"/>
    <n v="6.3789999999999996"/>
    <n v="6.18"/>
    <n v="-2.52"/>
    <n v="23.8"/>
    <n v="-13.8"/>
    <n v="11.5"/>
    <n v="68.278999999999996"/>
    <n v="1104.93"/>
    <s v="110409_161427"/>
  </r>
  <r>
    <x v="5"/>
    <s v="R"/>
    <s v="gid_2011_04_09_tbamlb_chamlb_1"/>
    <s v="U.S. Cellular Field"/>
    <s v="Kerwin Danley"/>
    <s v="tba"/>
    <s v="cha"/>
    <n v="52"/>
    <x v="4"/>
    <s v="S"/>
    <n v="14"/>
    <n v="2"/>
    <x v="0"/>
    <n v="0.90500000000000003"/>
    <s v="Strikeout"/>
    <m/>
    <s v="Carlos Quentin"/>
    <s v="R"/>
    <n v="1"/>
    <x v="0"/>
    <n v="0"/>
    <n v="0"/>
    <n v="1"/>
    <n v="0"/>
    <n v="4"/>
    <n v="90.2"/>
    <n v="82.6"/>
    <n v="3.44"/>
    <n v="1.79"/>
    <n v="-0.30299999999999999"/>
    <n v="3.4369999999999998"/>
    <n v="-1.724"/>
    <n v="6.2190000000000003"/>
    <n v="-4.0599999999999996"/>
    <n v="12.09"/>
    <n v="23.8"/>
    <n v="26.7"/>
    <n v="3.1"/>
    <n v="198.511"/>
    <n v="2469.1799999999998"/>
    <s v="110409_161446"/>
  </r>
  <r>
    <x v="5"/>
    <s v="R"/>
    <s v="gid_2011_04_09_tbamlb_chamlb_1"/>
    <s v="U.S. Cellular Field"/>
    <s v="Kerwin Danley"/>
    <s v="tba"/>
    <s v="cha"/>
    <n v="53"/>
    <x v="4"/>
    <s v="S"/>
    <n v="14"/>
    <n v="3"/>
    <x v="0"/>
    <n v="0.90800000000000003"/>
    <s v="Strikeout"/>
    <m/>
    <s v="Carlos Quentin"/>
    <s v="R"/>
    <n v="1"/>
    <x v="1"/>
    <n v="0"/>
    <n v="0"/>
    <n v="1"/>
    <n v="0"/>
    <n v="4"/>
    <n v="91.7"/>
    <n v="85.2"/>
    <n v="3.44"/>
    <n v="1.79"/>
    <n v="0.84699999999999998"/>
    <n v="2.6320000000000001"/>
    <n v="-1.59"/>
    <n v="6.1239999999999997"/>
    <n v="-1.87"/>
    <n v="9.8699999999999992"/>
    <n v="23.8"/>
    <n v="7.8"/>
    <n v="3.4"/>
    <n v="190.65799999999999"/>
    <n v="2007.95"/>
    <s v="110409_161516"/>
  </r>
  <r>
    <x v="5"/>
    <s v="R"/>
    <s v="gid_2011_04_09_tbamlb_chamlb_1"/>
    <s v="U.S. Cellular Field"/>
    <s v="Kerwin Danley"/>
    <s v="tba"/>
    <s v="cha"/>
    <n v="54"/>
    <x v="6"/>
    <s v="S"/>
    <n v="14"/>
    <n v="4"/>
    <x v="1"/>
    <n v="0.91"/>
    <s v="Strikeout"/>
    <m/>
    <s v="Carlos Quentin"/>
    <s v="R"/>
    <n v="1"/>
    <x v="2"/>
    <n v="0"/>
    <n v="0"/>
    <n v="1"/>
    <n v="0"/>
    <n v="4"/>
    <n v="84.5"/>
    <n v="79.2"/>
    <n v="3.44"/>
    <n v="1.79"/>
    <n v="0.90900000000000003"/>
    <n v="1.208"/>
    <n v="-1.657"/>
    <n v="6.2270000000000003"/>
    <n v="5.14"/>
    <n v="2.92"/>
    <n v="23.9"/>
    <n v="-16.899999999999999"/>
    <n v="7.8"/>
    <n v="120.023"/>
    <n v="1087.68"/>
    <s v="110409_161613"/>
  </r>
  <r>
    <x v="5"/>
    <s v="R"/>
    <s v="gid_2011_04_09_tbamlb_chamlb_1"/>
    <s v="U.S. Cellular Field"/>
    <s v="Kerwin Danley"/>
    <s v="tba"/>
    <s v="cha"/>
    <n v="55"/>
    <x v="0"/>
    <s v="B"/>
    <n v="15"/>
    <n v="1"/>
    <x v="7"/>
    <n v="0.70799999999999996"/>
    <s v="Walk"/>
    <m/>
    <s v="A.J. Pierzynski"/>
    <s v="L"/>
    <n v="0"/>
    <x v="0"/>
    <n v="1"/>
    <n v="0"/>
    <n v="1"/>
    <n v="0"/>
    <n v="4"/>
    <n v="90.2"/>
    <n v="83.8"/>
    <n v="3.54"/>
    <n v="1.66"/>
    <n v="0.85399999999999998"/>
    <n v="3.6549999999999998"/>
    <n v="-1.905"/>
    <n v="6.1680000000000001"/>
    <n v="-4.49"/>
    <n v="9.26"/>
    <n v="23.8"/>
    <n v="21.5"/>
    <n v="4"/>
    <n v="205.78700000000001"/>
    <n v="2025.53"/>
    <s v="110409_161656"/>
  </r>
  <r>
    <x v="5"/>
    <s v="R"/>
    <s v="gid_2011_04_09_tbamlb_chamlb_1"/>
    <s v="U.S. Cellular Field"/>
    <s v="Kerwin Danley"/>
    <s v="tba"/>
    <s v="cha"/>
    <n v="56"/>
    <x v="0"/>
    <s v="B"/>
    <n v="15"/>
    <n v="2"/>
    <x v="0"/>
    <n v="0.82499999999999996"/>
    <s v="Walk"/>
    <m/>
    <s v="A.J. Pierzynski"/>
    <s v="L"/>
    <n v="1"/>
    <x v="0"/>
    <n v="1"/>
    <n v="0"/>
    <n v="1"/>
    <n v="0"/>
    <n v="4"/>
    <n v="90.1"/>
    <n v="82.8"/>
    <n v="3.4"/>
    <n v="1.59"/>
    <n v="-0.88900000000000001"/>
    <n v="4.0679999999999996"/>
    <n v="-2.1520000000000001"/>
    <n v="6.1849999999999996"/>
    <n v="-3.94"/>
    <n v="9.5500000000000007"/>
    <n v="23.8"/>
    <n v="20.7"/>
    <n v="3.9"/>
    <n v="202.328"/>
    <n v="2007.96"/>
    <s v="110409_161715"/>
  </r>
  <r>
    <x v="5"/>
    <s v="R"/>
    <s v="gid_2011_04_09_tbamlb_chamlb_1"/>
    <s v="U.S. Cellular Field"/>
    <s v="Kerwin Danley"/>
    <s v="tba"/>
    <s v="cha"/>
    <n v="57"/>
    <x v="1"/>
    <s v="S"/>
    <n v="15"/>
    <n v="3"/>
    <x v="0"/>
    <n v="0.875"/>
    <s v="Walk"/>
    <m/>
    <s v="A.J. Pierzynski"/>
    <s v="L"/>
    <n v="2"/>
    <x v="0"/>
    <n v="1"/>
    <n v="0"/>
    <n v="1"/>
    <n v="0"/>
    <n v="4"/>
    <n v="90.3"/>
    <n v="82.5"/>
    <n v="3.43"/>
    <n v="1.65"/>
    <n v="-1.145"/>
    <n v="2.681"/>
    <n v="-1.9910000000000001"/>
    <n v="6.1130000000000004"/>
    <n v="-5.0199999999999996"/>
    <n v="11.56"/>
    <n v="23.7"/>
    <n v="30.7"/>
    <n v="3.6"/>
    <n v="203.37200000000001"/>
    <n v="2433.7399999999998"/>
    <s v="110409_161735"/>
  </r>
  <r>
    <x v="5"/>
    <s v="R"/>
    <s v="gid_2011_04_09_tbamlb_chamlb_1"/>
    <s v="U.S. Cellular Field"/>
    <s v="Kerwin Danley"/>
    <s v="tba"/>
    <s v="cha"/>
    <n v="58"/>
    <x v="0"/>
    <s v="B"/>
    <n v="15"/>
    <n v="4"/>
    <x v="0"/>
    <n v="0.85"/>
    <s v="Walk"/>
    <m/>
    <s v="A.J. Pierzynski"/>
    <s v="L"/>
    <n v="2"/>
    <x v="1"/>
    <n v="1"/>
    <n v="0"/>
    <n v="1"/>
    <n v="0"/>
    <n v="4"/>
    <n v="91.8"/>
    <n v="84.4"/>
    <n v="3.43"/>
    <n v="1.63"/>
    <n v="-0.54100000000000004"/>
    <n v="1.673"/>
    <n v="-2"/>
    <n v="5.9640000000000004"/>
    <n v="-4.45"/>
    <n v="10.28"/>
    <n v="23.8"/>
    <n v="24.5"/>
    <n v="3.8"/>
    <n v="203.34899999999999"/>
    <n v="2210.88"/>
    <s v="110409_161752"/>
  </r>
  <r>
    <x v="5"/>
    <s v="R"/>
    <s v="gid_2011_04_09_tbamlb_chamlb_1"/>
    <s v="U.S. Cellular Field"/>
    <s v="Kerwin Danley"/>
    <s v="tba"/>
    <s v="cha"/>
    <n v="59"/>
    <x v="4"/>
    <s v="S"/>
    <n v="15"/>
    <n v="5"/>
    <x v="0"/>
    <n v="0.91100000000000003"/>
    <s v="Walk"/>
    <m/>
    <s v="A.J. Pierzynski"/>
    <s v="L"/>
    <n v="3"/>
    <x v="1"/>
    <n v="1"/>
    <n v="0"/>
    <n v="1"/>
    <n v="0"/>
    <n v="4"/>
    <n v="92.2"/>
    <n v="84.2"/>
    <n v="3.54"/>
    <n v="1.65"/>
    <n v="-2E-3"/>
    <n v="2.528"/>
    <n v="-1.722"/>
    <n v="6.1340000000000003"/>
    <n v="-3.07"/>
    <n v="11.67"/>
    <n v="23.7"/>
    <n v="19"/>
    <n v="3"/>
    <n v="194.66800000000001"/>
    <n v="2378.13"/>
    <s v="110409_161815"/>
  </r>
  <r>
    <x v="5"/>
    <s v="R"/>
    <s v="gid_2011_04_09_tbamlb_chamlb_1"/>
    <s v="U.S. Cellular Field"/>
    <s v="Kerwin Danley"/>
    <s v="tba"/>
    <s v="cha"/>
    <n v="60"/>
    <x v="4"/>
    <s v="S"/>
    <n v="15"/>
    <n v="6"/>
    <x v="0"/>
    <n v="0.90100000000000002"/>
    <s v="Walk"/>
    <m/>
    <s v="A.J. Pierzynski"/>
    <s v="L"/>
    <n v="3"/>
    <x v="2"/>
    <n v="1"/>
    <n v="0"/>
    <n v="1"/>
    <n v="0"/>
    <n v="4"/>
    <n v="92.5"/>
    <n v="84.7"/>
    <n v="3.54"/>
    <n v="1.65"/>
    <n v="0.58699999999999997"/>
    <n v="3.1680000000000001"/>
    <n v="-1.7190000000000001"/>
    <n v="6.1239999999999997"/>
    <n v="-4.55"/>
    <n v="13.13"/>
    <n v="23.8"/>
    <n v="35.6"/>
    <n v="2.5"/>
    <n v="199.06200000000001"/>
    <n v="2756.94"/>
    <s v="110409_161906"/>
  </r>
  <r>
    <x v="5"/>
    <s v="R"/>
    <s v="gid_2011_04_09_tbamlb_chamlb_1"/>
    <s v="U.S. Cellular Field"/>
    <s v="Kerwin Danley"/>
    <s v="tba"/>
    <s v="cha"/>
    <n v="61"/>
    <x v="0"/>
    <s v="B"/>
    <n v="15"/>
    <n v="7"/>
    <x v="0"/>
    <n v="0.80400000000000005"/>
    <s v="Walk"/>
    <m/>
    <s v="A.J. Pierzynski"/>
    <s v="L"/>
    <n v="3"/>
    <x v="2"/>
    <n v="1"/>
    <n v="0"/>
    <n v="1"/>
    <n v="0"/>
    <n v="4"/>
    <n v="92.5"/>
    <n v="84.4"/>
    <n v="3.34"/>
    <n v="1.6"/>
    <n v="-1.621"/>
    <n v="2.774"/>
    <n v="-2.06"/>
    <n v="6.0540000000000003"/>
    <n v="-5.05"/>
    <n v="10.37"/>
    <n v="23.7"/>
    <n v="30.7"/>
    <n v="3.7"/>
    <n v="205.87700000000001"/>
    <n v="2279.5"/>
    <s v="110409_161940"/>
  </r>
  <r>
    <x v="5"/>
    <s v="R"/>
    <s v="gid_2011_04_09_tbamlb_chamlb_1"/>
    <s v="U.S. Cellular Field"/>
    <s v="Kerwin Danley"/>
    <s v="tba"/>
    <s v="cha"/>
    <n v="62"/>
    <x v="0"/>
    <s v="B"/>
    <n v="16"/>
    <n v="1"/>
    <x v="5"/>
    <n v="0.90100000000000002"/>
    <s v="Lineout"/>
    <m/>
    <s v="Alexei Ramirez"/>
    <s v="R"/>
    <n v="0"/>
    <x v="0"/>
    <n v="1"/>
    <n v="1"/>
    <n v="1"/>
    <n v="0"/>
    <n v="4"/>
    <n v="77.7"/>
    <n v="72.3"/>
    <n v="3.47"/>
    <n v="1.57"/>
    <n v="0.79"/>
    <n v="1.319"/>
    <n v="-1.7450000000000001"/>
    <n v="6.3339999999999996"/>
    <n v="5.13"/>
    <n v="-4.29"/>
    <n v="23.8"/>
    <n v="-10.9"/>
    <n v="12.1"/>
    <n v="50.523000000000003"/>
    <n v="1104.93"/>
    <s v="110409_162020"/>
  </r>
  <r>
    <x v="5"/>
    <s v="R"/>
    <s v="gid_2011_04_09_tbamlb_chamlb_1"/>
    <s v="U.S. Cellular Field"/>
    <s v="Kerwin Danley"/>
    <s v="tba"/>
    <s v="cha"/>
    <n v="63"/>
    <x v="1"/>
    <s v="S"/>
    <n v="16"/>
    <n v="2"/>
    <x v="1"/>
    <n v="0.92600000000000005"/>
    <s v="Lineout"/>
    <m/>
    <s v="Alexei Ramirez"/>
    <s v="R"/>
    <n v="1"/>
    <x v="0"/>
    <n v="1"/>
    <n v="1"/>
    <n v="1"/>
    <n v="0"/>
    <n v="4"/>
    <n v="83.1"/>
    <n v="77.099999999999994"/>
    <n v="3.42"/>
    <n v="1.46"/>
    <n v="0.86799999999999999"/>
    <n v="2.383"/>
    <n v="-1.85"/>
    <n v="6.242"/>
    <n v="2.84"/>
    <n v="0.48"/>
    <n v="23.8"/>
    <n v="-9.3000000000000007"/>
    <n v="8.6999999999999993"/>
    <n v="100.58199999999999"/>
    <n v="516.51900000000001"/>
    <s v="110409_162040"/>
  </r>
  <r>
    <x v="5"/>
    <s v="R"/>
    <s v="gid_2011_04_09_tbamlb_chamlb_1"/>
    <s v="U.S. Cellular Field"/>
    <s v="Kerwin Danley"/>
    <s v="tba"/>
    <s v="cha"/>
    <n v="64"/>
    <x v="2"/>
    <s v="X"/>
    <n v="16"/>
    <n v="3"/>
    <x v="7"/>
    <n v="0.999"/>
    <s v="Lineout"/>
    <s v="LD"/>
    <s v="Alexei Ramirez"/>
    <s v="R"/>
    <n v="1"/>
    <x v="1"/>
    <n v="1"/>
    <n v="1"/>
    <n v="1"/>
    <n v="0"/>
    <n v="4"/>
    <n v="90.3"/>
    <n v="84"/>
    <n v="3.27"/>
    <n v="1.46"/>
    <n v="-0.41499999999999998"/>
    <n v="2.919"/>
    <n v="-1.9770000000000001"/>
    <n v="5.9610000000000003"/>
    <n v="-8.44"/>
    <n v="6.3"/>
    <n v="23.9"/>
    <n v="32.700000000000003"/>
    <n v="5.8"/>
    <n v="233.084"/>
    <n v="2074.04"/>
    <s v="110409_162122"/>
  </r>
  <r>
    <x v="5"/>
    <s v="R"/>
    <s v="gid_2011_04_09_tbamlb_chamlb_1"/>
    <s v="U.S. Cellular Field"/>
    <s v="Kerwin Danley"/>
    <s v="tba"/>
    <s v="cha"/>
    <n v="65"/>
    <x v="0"/>
    <s v="B"/>
    <n v="17"/>
    <n v="1"/>
    <x v="0"/>
    <n v="0.85899999999999999"/>
    <s v="Walk"/>
    <m/>
    <s v="Mark Teahen"/>
    <s v="L"/>
    <n v="0"/>
    <x v="0"/>
    <n v="2"/>
    <n v="1"/>
    <n v="1"/>
    <n v="0"/>
    <n v="4"/>
    <n v="92.2"/>
    <n v="84.1"/>
    <n v="3.37"/>
    <n v="1.65"/>
    <n v="1.486"/>
    <n v="2.234"/>
    <n v="-1.6930000000000001"/>
    <n v="6.0039999999999996"/>
    <n v="-5.19"/>
    <n v="11.61"/>
    <n v="23.7"/>
    <n v="28.8"/>
    <n v="3.3"/>
    <n v="204.012"/>
    <n v="2496.73"/>
    <s v="110409_162210"/>
  </r>
  <r>
    <x v="5"/>
    <s v="R"/>
    <s v="gid_2011_04_09_tbamlb_chamlb_1"/>
    <s v="U.S. Cellular Field"/>
    <s v="Kerwin Danley"/>
    <s v="tba"/>
    <s v="cha"/>
    <n v="66"/>
    <x v="0"/>
    <s v="B"/>
    <n v="17"/>
    <n v="2"/>
    <x v="2"/>
    <n v="0.68500000000000005"/>
    <s v="Walk"/>
    <m/>
    <s v="Mark Teahen"/>
    <s v="L"/>
    <n v="1"/>
    <x v="0"/>
    <n v="2"/>
    <n v="1"/>
    <n v="1"/>
    <n v="0"/>
    <n v="4"/>
    <n v="86.3"/>
    <n v="79.8"/>
    <n v="3.33"/>
    <n v="1.62"/>
    <n v="-1.27"/>
    <n v="1.1000000000000001"/>
    <n v="-2.2490000000000001"/>
    <n v="5.944"/>
    <n v="-9.1199999999999992"/>
    <n v="3.92"/>
    <n v="23.8"/>
    <n v="26.8"/>
    <n v="7.6"/>
    <n v="246.48500000000001"/>
    <n v="1843.01"/>
    <s v="110409_162231"/>
  </r>
  <r>
    <x v="5"/>
    <s v="R"/>
    <s v="gid_2011_04_09_tbamlb_chamlb_1"/>
    <s v="U.S. Cellular Field"/>
    <s v="Kerwin Danley"/>
    <s v="tba"/>
    <s v="cha"/>
    <n v="67"/>
    <x v="4"/>
    <s v="S"/>
    <n v="17"/>
    <n v="3"/>
    <x v="0"/>
    <n v="0.88800000000000001"/>
    <s v="Walk"/>
    <m/>
    <s v="Mark Teahen"/>
    <s v="L"/>
    <n v="2"/>
    <x v="0"/>
    <n v="2"/>
    <n v="1"/>
    <n v="1"/>
    <n v="0"/>
    <n v="4"/>
    <n v="91.8"/>
    <n v="83.4"/>
    <n v="3.41"/>
    <n v="1.59"/>
    <n v="-0.74199999999999999"/>
    <n v="3.1640000000000001"/>
    <n v="-1.821"/>
    <n v="6.1189999999999998"/>
    <n v="-4.93"/>
    <n v="11.72"/>
    <n v="23.7"/>
    <n v="32.299999999999997"/>
    <n v="3.3"/>
    <n v="202.738"/>
    <n v="2484"/>
    <s v="110409_162257"/>
  </r>
  <r>
    <x v="5"/>
    <s v="R"/>
    <s v="gid_2011_04_09_tbamlb_chamlb_1"/>
    <s v="U.S. Cellular Field"/>
    <s v="Kerwin Danley"/>
    <s v="tba"/>
    <s v="cha"/>
    <n v="68"/>
    <x v="7"/>
    <s v="B"/>
    <n v="17"/>
    <n v="4"/>
    <x v="5"/>
    <n v="0.89200000000000002"/>
    <s v="Walk"/>
    <m/>
    <s v="Mark Teahen"/>
    <s v="L"/>
    <n v="2"/>
    <x v="1"/>
    <n v="2"/>
    <n v="1"/>
    <n v="1"/>
    <n v="0"/>
    <n v="4"/>
    <n v="79"/>
    <n v="73.099999999999994"/>
    <n v="3.3"/>
    <n v="1.59"/>
    <n v="0.183"/>
    <n v="0.216"/>
    <n v="-2.0670000000000002"/>
    <n v="6.0979999999999999"/>
    <n v="2.92"/>
    <n v="-2.11"/>
    <n v="23.8"/>
    <n v="-7.3"/>
    <n v="11"/>
    <n v="54.819000000000003"/>
    <n v="598.40499999999997"/>
    <s v="110409_162323"/>
  </r>
  <r>
    <x v="5"/>
    <s v="R"/>
    <s v="gid_2011_04_09_tbamlb_chamlb_1"/>
    <s v="U.S. Cellular Field"/>
    <s v="Kerwin Danley"/>
    <s v="tba"/>
    <s v="cha"/>
    <n v="69"/>
    <x v="0"/>
    <s v="B"/>
    <n v="17"/>
    <n v="5"/>
    <x v="0"/>
    <n v="0.86799999999999999"/>
    <s v="Walk"/>
    <m/>
    <s v="Mark Teahen"/>
    <s v="L"/>
    <n v="3"/>
    <x v="1"/>
    <n v="2"/>
    <n v="1"/>
    <n v="1"/>
    <n v="0"/>
    <n v="4"/>
    <n v="91.7"/>
    <n v="84"/>
    <n v="3.31"/>
    <n v="1.59"/>
    <n v="1.0369999999999999"/>
    <n v="3.8849999999999998"/>
    <n v="-1.613"/>
    <n v="6.2469999999999999"/>
    <n v="-3.77"/>
    <n v="9.5299999999999994"/>
    <n v="23.8"/>
    <n v="17.7"/>
    <n v="3.7"/>
    <n v="201.49700000000001"/>
    <n v="2016.28"/>
    <s v="110409_162355"/>
  </r>
  <r>
    <x v="5"/>
    <s v="R"/>
    <s v="gid_2011_04_09_tbamlb_chamlb_1"/>
    <s v="U.S. Cellular Field"/>
    <s v="Kerwin Danley"/>
    <s v="tba"/>
    <s v="cha"/>
    <n v="70"/>
    <x v="0"/>
    <s v="B"/>
    <n v="18"/>
    <n v="1"/>
    <x v="0"/>
    <n v="0.879"/>
    <s v="Single"/>
    <m/>
    <s v="Brent Morel"/>
    <s v="R"/>
    <n v="0"/>
    <x v="0"/>
    <n v="2"/>
    <n v="1"/>
    <n v="1"/>
    <n v="1"/>
    <n v="4"/>
    <n v="91.8"/>
    <n v="84.1"/>
    <n v="3.35"/>
    <n v="1.66"/>
    <n v="0.16300000000000001"/>
    <n v="4.5229999999999997"/>
    <n v="-1.609"/>
    <n v="6.2510000000000003"/>
    <n v="-3.53"/>
    <n v="9.9700000000000006"/>
    <n v="23.8"/>
    <n v="19.7"/>
    <n v="3.4"/>
    <n v="199.42599999999999"/>
    <n v="2088.3000000000002"/>
    <s v="110409_162521"/>
  </r>
  <r>
    <x v="5"/>
    <s v="R"/>
    <s v="gid_2011_04_09_tbamlb_chamlb_1"/>
    <s v="U.S. Cellular Field"/>
    <s v="Kerwin Danley"/>
    <s v="tba"/>
    <s v="cha"/>
    <n v="71"/>
    <x v="6"/>
    <s v="S"/>
    <n v="18"/>
    <n v="2"/>
    <x v="0"/>
    <n v="0.91300000000000003"/>
    <s v="Single"/>
    <m/>
    <s v="Brent Morel"/>
    <s v="R"/>
    <n v="1"/>
    <x v="0"/>
    <n v="2"/>
    <n v="1"/>
    <n v="1"/>
    <n v="1"/>
    <n v="4"/>
    <n v="91.7"/>
    <n v="83.9"/>
    <n v="3.35"/>
    <n v="1.67"/>
    <n v="0.82399999999999995"/>
    <n v="2.4369999999999998"/>
    <n v="-1.6990000000000001"/>
    <n v="5.9790000000000001"/>
    <n v="-0.12"/>
    <n v="10.92"/>
    <n v="23.8"/>
    <n v="-5.2"/>
    <n v="3.2"/>
    <n v="180.649"/>
    <n v="2143.04"/>
    <s v="110409_162541"/>
  </r>
  <r>
    <x v="5"/>
    <s v="R"/>
    <s v="gid_2011_04_09_tbamlb_chamlb_1"/>
    <s v="U.S. Cellular Field"/>
    <s v="Kerwin Danley"/>
    <s v="tba"/>
    <s v="cha"/>
    <n v="72"/>
    <x v="9"/>
    <s v="X"/>
    <n v="18"/>
    <n v="3"/>
    <x v="0"/>
    <n v="0.80200000000000005"/>
    <s v="Single"/>
    <s v="PU"/>
    <s v="Brent Morel"/>
    <s v="R"/>
    <n v="1"/>
    <x v="1"/>
    <n v="2"/>
    <n v="1"/>
    <n v="1"/>
    <n v="1"/>
    <n v="4"/>
    <n v="92.4"/>
    <n v="83.8"/>
    <n v="3.35"/>
    <n v="1.67"/>
    <n v="-1.1870000000000001"/>
    <n v="3.3340000000000001"/>
    <n v="-1.976"/>
    <n v="6.0960000000000001"/>
    <n v="-4.8099999999999996"/>
    <n v="9.27"/>
    <n v="23.7"/>
    <n v="25.7"/>
    <n v="4"/>
    <n v="207.30799999999999"/>
    <n v="2048.2800000000002"/>
    <s v="110409_162606"/>
  </r>
  <r>
    <x v="5"/>
    <s v="R"/>
    <s v="gid_2011_04_09_tbamlb_chamlb_1"/>
    <s v="U.S. Cellular Field"/>
    <s v="Kerwin Danley"/>
    <s v="tba"/>
    <s v="cha"/>
    <n v="73"/>
    <x v="0"/>
    <s v="B"/>
    <n v="19"/>
    <n v="1"/>
    <x v="7"/>
    <n v="0.70499999999999996"/>
    <s v="Flyout"/>
    <m/>
    <s v="Juan Pierre"/>
    <s v="L"/>
    <n v="0"/>
    <x v="0"/>
    <n v="2"/>
    <n v="1"/>
    <n v="1"/>
    <n v="1"/>
    <n v="4"/>
    <n v="90.3"/>
    <n v="82.2"/>
    <n v="3.01"/>
    <n v="1.33"/>
    <n v="0.29699999999999999"/>
    <n v="3.7480000000000002"/>
    <n v="-1.881"/>
    <n v="6.0730000000000004"/>
    <n v="-5.44"/>
    <n v="8.81"/>
    <n v="23.7"/>
    <n v="24.2"/>
    <n v="4.4000000000000004"/>
    <n v="211.55199999999999"/>
    <n v="1995.04"/>
    <s v="110409_162706"/>
  </r>
  <r>
    <x v="5"/>
    <s v="R"/>
    <s v="gid_2011_04_09_tbamlb_chamlb_1"/>
    <s v="U.S. Cellular Field"/>
    <s v="Kerwin Danley"/>
    <s v="tba"/>
    <s v="cha"/>
    <n v="74"/>
    <x v="2"/>
    <s v="X"/>
    <n v="19"/>
    <n v="2"/>
    <x v="0"/>
    <n v="0.90100000000000002"/>
    <s v="Flyout"/>
    <s v="FB"/>
    <s v="Juan Pierre"/>
    <s v="L"/>
    <n v="1"/>
    <x v="0"/>
    <n v="2"/>
    <n v="1"/>
    <n v="1"/>
    <n v="1"/>
    <n v="4"/>
    <n v="89.8"/>
    <n v="82.5"/>
    <n v="3.29"/>
    <n v="1.53"/>
    <n v="0.94499999999999995"/>
    <n v="3.1789999999999998"/>
    <n v="-1.827"/>
    <n v="6.0839999999999996"/>
    <n v="-3.27"/>
    <n v="9.5299999999999994"/>
    <n v="23.8"/>
    <n v="13.6"/>
    <n v="3.9"/>
    <n v="198.833"/>
    <n v="1949.69"/>
    <s v="110409_162724"/>
  </r>
  <r>
    <x v="5"/>
    <s v="R"/>
    <s v="gid_2011_04_09_tbamlb_chamlb_1"/>
    <s v="U.S. Cellular Field"/>
    <s v="Kerwin Danley"/>
    <s v="tba"/>
    <s v="cha"/>
    <n v="75"/>
    <x v="1"/>
    <s v="S"/>
    <n v="20"/>
    <n v="1"/>
    <x v="1"/>
    <n v="0.91"/>
    <s v="Groundout"/>
    <m/>
    <s v="Gordon Beckham"/>
    <s v="R"/>
    <n v="0"/>
    <x v="0"/>
    <n v="0"/>
    <n v="0"/>
    <n v="0"/>
    <n v="0"/>
    <n v="5"/>
    <n v="80.400000000000006"/>
    <n v="74.5"/>
    <n v="3.54"/>
    <n v="1.62"/>
    <n v="-0.50600000000000001"/>
    <n v="2.5049999999999999"/>
    <n v="-2.278"/>
    <n v="6.2350000000000003"/>
    <n v="1.77"/>
    <n v="4.8600000000000003"/>
    <n v="23.8"/>
    <n v="-6.8"/>
    <n v="7.5"/>
    <n v="160.184"/>
    <n v="903.3"/>
    <s v="110409_163835"/>
  </r>
  <r>
    <x v="5"/>
    <s v="R"/>
    <s v="gid_2011_04_09_tbamlb_chamlb_1"/>
    <s v="U.S. Cellular Field"/>
    <s v="Kerwin Danley"/>
    <s v="tba"/>
    <s v="cha"/>
    <n v="76"/>
    <x v="2"/>
    <s v="X"/>
    <n v="20"/>
    <n v="2"/>
    <x v="7"/>
    <n v="0.996"/>
    <s v="Groundout"/>
    <s v="GB"/>
    <s v="Gordon Beckham"/>
    <s v="R"/>
    <n v="0"/>
    <x v="1"/>
    <n v="0"/>
    <n v="0"/>
    <n v="0"/>
    <n v="0"/>
    <n v="5"/>
    <n v="87.2"/>
    <n v="80.400000000000006"/>
    <n v="3.41"/>
    <n v="1.7"/>
    <n v="-0.16300000000000001"/>
    <n v="1.6919999999999999"/>
    <n v="-2.3130000000000002"/>
    <n v="5.891"/>
    <n v="-9.9"/>
    <n v="4.99"/>
    <n v="23.8"/>
    <n v="30.1"/>
    <n v="7.2"/>
    <n v="243.02"/>
    <n v="2074.52"/>
    <s v="110409_163847"/>
  </r>
  <r>
    <x v="5"/>
    <s v="R"/>
    <s v="gid_2011_04_09_tbamlb_chamlb_1"/>
    <s v="U.S. Cellular Field"/>
    <s v="Kerwin Danley"/>
    <s v="tba"/>
    <s v="cha"/>
    <n v="77"/>
    <x v="0"/>
    <s v="B"/>
    <n v="21"/>
    <n v="1"/>
    <x v="7"/>
    <n v="0.95599999999999996"/>
    <s v="Groundout"/>
    <m/>
    <s v="Alex Rios"/>
    <s v="R"/>
    <n v="0"/>
    <x v="0"/>
    <n v="1"/>
    <n v="0"/>
    <n v="0"/>
    <n v="0"/>
    <n v="5"/>
    <n v="87"/>
    <n v="80.3"/>
    <n v="3.24"/>
    <n v="1.53"/>
    <n v="-1.347"/>
    <n v="1.042"/>
    <n v="-2.2410000000000001"/>
    <n v="5.8769999999999998"/>
    <n v="-7.49"/>
    <n v="6.68"/>
    <n v="23.8"/>
    <n v="26.5"/>
    <n v="6.3"/>
    <n v="228.05699999999999"/>
    <n v="1878.7"/>
    <s v="110409_163920"/>
  </r>
  <r>
    <x v="5"/>
    <s v="R"/>
    <s v="gid_2011_04_09_tbamlb_chamlb_1"/>
    <s v="U.S. Cellular Field"/>
    <s v="Kerwin Danley"/>
    <s v="tba"/>
    <s v="cha"/>
    <n v="78"/>
    <x v="2"/>
    <s v="X"/>
    <n v="21"/>
    <n v="2"/>
    <x v="7"/>
    <n v="0.98599999999999999"/>
    <s v="Groundout"/>
    <s v="GB"/>
    <s v="Alex Rios"/>
    <s v="R"/>
    <n v="1"/>
    <x v="0"/>
    <n v="1"/>
    <n v="0"/>
    <n v="0"/>
    <n v="0"/>
    <n v="5"/>
    <n v="87.6"/>
    <n v="80.7"/>
    <n v="3.24"/>
    <n v="1.53"/>
    <n v="5.8999999999999997E-2"/>
    <n v="2.4489999999999998"/>
    <n v="-2.1320000000000001"/>
    <n v="5.98"/>
    <n v="-6.86"/>
    <n v="9.18"/>
    <n v="23.8"/>
    <n v="28.8"/>
    <n v="5"/>
    <n v="216.666"/>
    <n v="2165.1999999999998"/>
    <s v="110409_163932"/>
  </r>
  <r>
    <x v="5"/>
    <s v="R"/>
    <s v="gid_2011_04_09_tbamlb_chamlb_1"/>
    <s v="U.S. Cellular Field"/>
    <s v="Kerwin Danley"/>
    <s v="tba"/>
    <s v="cha"/>
    <n v="79"/>
    <x v="0"/>
    <s v="B"/>
    <n v="22"/>
    <n v="1"/>
    <x v="2"/>
    <n v="0.92300000000000004"/>
    <s v="Groundout"/>
    <m/>
    <s v="Paul Konerko"/>
    <s v="R"/>
    <n v="0"/>
    <x v="0"/>
    <n v="2"/>
    <n v="0"/>
    <n v="0"/>
    <n v="0"/>
    <n v="5"/>
    <n v="85.7"/>
    <n v="77.8"/>
    <n v="3.44"/>
    <n v="1.71"/>
    <n v="-2.0030000000000001"/>
    <n v="3.6179999999999999"/>
    <n v="-2.2109999999999999"/>
    <n v="6.2039999999999997"/>
    <n v="-6.99"/>
    <n v="5.25"/>
    <n v="23.7"/>
    <n v="23.1"/>
    <n v="6.8"/>
    <n v="232.84800000000001"/>
    <n v="1588.21"/>
    <s v="110409_164014"/>
  </r>
  <r>
    <x v="5"/>
    <s v="R"/>
    <s v="gid_2011_04_09_tbamlb_chamlb_1"/>
    <s v="U.S. Cellular Field"/>
    <s v="Kerwin Danley"/>
    <s v="tba"/>
    <s v="cha"/>
    <n v="80"/>
    <x v="1"/>
    <s v="S"/>
    <n v="22"/>
    <n v="2"/>
    <x v="7"/>
    <n v="0.996"/>
    <s v="Groundout"/>
    <m/>
    <s v="Paul Konerko"/>
    <s v="R"/>
    <n v="1"/>
    <x v="0"/>
    <n v="2"/>
    <n v="0"/>
    <n v="0"/>
    <n v="0"/>
    <n v="5"/>
    <n v="87.4"/>
    <n v="79.3"/>
    <n v="3.41"/>
    <n v="1.71"/>
    <n v="0.29099999999999998"/>
    <n v="2.012"/>
    <n v="-2.0659999999999998"/>
    <n v="5.9660000000000002"/>
    <n v="-9.2100000000000009"/>
    <n v="7.92"/>
    <n v="23.7"/>
    <n v="32"/>
    <n v="6.1"/>
    <n v="229.14"/>
    <n v="2244.27"/>
    <s v="110409_164028"/>
  </r>
  <r>
    <x v="5"/>
    <s v="R"/>
    <s v="gid_2011_04_09_tbamlb_chamlb_1"/>
    <s v="U.S. Cellular Field"/>
    <s v="Kerwin Danley"/>
    <s v="tba"/>
    <s v="cha"/>
    <n v="81"/>
    <x v="0"/>
    <s v="B"/>
    <n v="22"/>
    <n v="3"/>
    <x v="7"/>
    <n v="0.64300000000000002"/>
    <s v="Groundout"/>
    <m/>
    <s v="Paul Konerko"/>
    <s v="R"/>
    <n v="1"/>
    <x v="1"/>
    <n v="2"/>
    <n v="0"/>
    <n v="0"/>
    <n v="0"/>
    <n v="5"/>
    <n v="88.2"/>
    <n v="80.2"/>
    <n v="3.43"/>
    <n v="1.67"/>
    <n v="0.20499999999999999"/>
    <n v="1.651"/>
    <n v="-2.0009999999999999"/>
    <n v="5.9580000000000002"/>
    <n v="-6.54"/>
    <n v="9.08"/>
    <n v="23.7"/>
    <n v="25.8"/>
    <n v="5.0999999999999996"/>
    <n v="215.607"/>
    <n v="2093.4499999999998"/>
    <s v="110409_164042"/>
  </r>
  <r>
    <x v="5"/>
    <s v="R"/>
    <s v="gid_2011_04_09_tbamlb_chamlb_1"/>
    <s v="U.S. Cellular Field"/>
    <s v="Kerwin Danley"/>
    <s v="tba"/>
    <s v="cha"/>
    <n v="82"/>
    <x v="0"/>
    <s v="B"/>
    <n v="22"/>
    <n v="4"/>
    <x v="1"/>
    <n v="0.93600000000000005"/>
    <s v="Groundout"/>
    <m/>
    <s v="Paul Konerko"/>
    <s v="R"/>
    <n v="2"/>
    <x v="1"/>
    <n v="2"/>
    <n v="0"/>
    <n v="0"/>
    <n v="0"/>
    <n v="5"/>
    <n v="80.900000000000006"/>
    <n v="75.8"/>
    <n v="3.36"/>
    <n v="1.66"/>
    <n v="-1.0820000000000001"/>
    <n v="2.9"/>
    <n v="-2.282"/>
    <n v="6.3140000000000001"/>
    <n v="4.4000000000000004"/>
    <n v="1.75"/>
    <n v="23.9"/>
    <n v="-12.4"/>
    <n v="8.5"/>
    <n v="112.218"/>
    <n v="840.25199999999995"/>
    <s v="110409_164108"/>
  </r>
  <r>
    <x v="5"/>
    <s v="R"/>
    <s v="gid_2011_04_09_tbamlb_chamlb_1"/>
    <s v="U.S. Cellular Field"/>
    <s v="Kerwin Danley"/>
    <s v="tba"/>
    <s v="cha"/>
    <n v="83"/>
    <x v="2"/>
    <s v="X"/>
    <n v="22"/>
    <n v="5"/>
    <x v="7"/>
    <n v="0.998"/>
    <s v="Groundout"/>
    <s v="GB"/>
    <s v="Paul Konerko"/>
    <s v="R"/>
    <n v="3"/>
    <x v="1"/>
    <n v="2"/>
    <n v="0"/>
    <n v="0"/>
    <n v="0"/>
    <n v="5"/>
    <n v="88.7"/>
    <n v="82.8"/>
    <n v="3.64"/>
    <n v="1.86"/>
    <n v="0.41"/>
    <n v="2.3159999999999998"/>
    <n v="-1.9259999999999999"/>
    <n v="6.0609999999999999"/>
    <n v="-5.8"/>
    <n v="4.6399999999999997"/>
    <n v="23.9"/>
    <n v="19.100000000000001"/>
    <n v="6.2"/>
    <n v="231.03800000000001"/>
    <n v="1439.27"/>
    <s v="110409_164123"/>
  </r>
  <r>
    <x v="5"/>
    <s v="R"/>
    <s v="gid_2011_04_09_tbamlb_chamlb_1"/>
    <s v="U.S. Cellular Field"/>
    <s v="Kerwin Danley"/>
    <s v="tba"/>
    <s v="cha"/>
    <n v="84"/>
    <x v="4"/>
    <s v="S"/>
    <n v="23"/>
    <n v="1"/>
    <x v="2"/>
    <n v="0.878"/>
    <s v="Groundout"/>
    <m/>
    <s v="Carlos Quentin"/>
    <s v="R"/>
    <n v="0"/>
    <x v="0"/>
    <n v="0"/>
    <n v="0"/>
    <n v="0"/>
    <n v="0"/>
    <n v="6"/>
    <n v="85.6"/>
    <n v="79.099999999999994"/>
    <n v="3.44"/>
    <n v="1.79"/>
    <n v="-0.09"/>
    <n v="1.268"/>
    <n v="-2.214"/>
    <n v="5.9279999999999999"/>
    <n v="-8.3800000000000008"/>
    <n v="5.92"/>
    <n v="23.8"/>
    <n v="26.1"/>
    <n v="6.9"/>
    <n v="234.535"/>
    <n v="1891.14"/>
    <s v="110409_164855"/>
  </r>
  <r>
    <x v="5"/>
    <s v="R"/>
    <s v="gid_2011_04_09_tbamlb_chamlb_1"/>
    <s v="U.S. Cellular Field"/>
    <s v="Kerwin Danley"/>
    <s v="tba"/>
    <s v="cha"/>
    <n v="85"/>
    <x v="0"/>
    <s v="B"/>
    <n v="23"/>
    <n v="2"/>
    <x v="2"/>
    <n v="0.92200000000000004"/>
    <s v="Groundout"/>
    <m/>
    <s v="Carlos Quentin"/>
    <s v="R"/>
    <n v="0"/>
    <x v="1"/>
    <n v="0"/>
    <n v="0"/>
    <n v="0"/>
    <n v="0"/>
    <n v="6"/>
    <n v="84.2"/>
    <n v="77.5"/>
    <n v="3.31"/>
    <n v="1.51"/>
    <n v="0.93300000000000005"/>
    <n v="0.79500000000000004"/>
    <n v="-1.9239999999999999"/>
    <n v="5.899"/>
    <n v="-10.62"/>
    <n v="6.78"/>
    <n v="23.8"/>
    <n v="31.2"/>
    <n v="7.3"/>
    <n v="237.25200000000001"/>
    <n v="2267.42"/>
    <s v="110409_164914"/>
  </r>
  <r>
    <x v="5"/>
    <s v="R"/>
    <s v="gid_2011_04_09_tbamlb_chamlb_1"/>
    <s v="U.S. Cellular Field"/>
    <s v="Kerwin Danley"/>
    <s v="tba"/>
    <s v="cha"/>
    <n v="86"/>
    <x v="2"/>
    <s v="X"/>
    <n v="23"/>
    <n v="3"/>
    <x v="7"/>
    <n v="0.999"/>
    <s v="Groundout"/>
    <s v="GB"/>
    <s v="Carlos Quentin"/>
    <s v="R"/>
    <n v="1"/>
    <x v="1"/>
    <n v="0"/>
    <n v="0"/>
    <n v="0"/>
    <n v="0"/>
    <n v="6"/>
    <n v="88.7"/>
    <n v="81.900000000000006"/>
    <n v="3.44"/>
    <n v="1.79"/>
    <n v="-0.501"/>
    <n v="2.819"/>
    <n v="-2.1179999999999999"/>
    <n v="6.1420000000000003"/>
    <n v="-9.24"/>
    <n v="4.79"/>
    <n v="23.8"/>
    <n v="30.2"/>
    <n v="6.8"/>
    <n v="242.39"/>
    <n v="1992.47"/>
    <s v="110409_164933"/>
  </r>
  <r>
    <x v="5"/>
    <s v="R"/>
    <s v="gid_2011_04_09_tbamlb_chamlb_1"/>
    <s v="U.S. Cellular Field"/>
    <s v="Kerwin Danley"/>
    <s v="tba"/>
    <s v="cha"/>
    <n v="87"/>
    <x v="4"/>
    <s v="S"/>
    <n v="24"/>
    <n v="1"/>
    <x v="0"/>
    <n v="0.91200000000000003"/>
    <s v="Single"/>
    <m/>
    <s v="A.J. Pierzynski"/>
    <s v="L"/>
    <n v="0"/>
    <x v="0"/>
    <n v="1"/>
    <n v="0"/>
    <n v="0"/>
    <n v="0"/>
    <n v="6"/>
    <n v="89.3"/>
    <n v="80.400000000000006"/>
    <n v="3.54"/>
    <n v="1.65"/>
    <n v="0.14699999999999999"/>
    <n v="3.3170000000000002"/>
    <n v="-2.2320000000000002"/>
    <n v="6.0270000000000001"/>
    <n v="-5.04"/>
    <n v="10.87"/>
    <n v="23.7"/>
    <n v="23.8"/>
    <n v="3.9"/>
    <n v="204.77500000000001"/>
    <n v="2252.85"/>
    <s v="110409_165013"/>
  </r>
  <r>
    <x v="5"/>
    <s v="R"/>
    <s v="gid_2011_04_09_tbamlb_chamlb_1"/>
    <s v="U.S. Cellular Field"/>
    <s v="Kerwin Danley"/>
    <s v="tba"/>
    <s v="cha"/>
    <n v="88"/>
    <x v="1"/>
    <s v="S"/>
    <n v="24"/>
    <n v="2"/>
    <x v="7"/>
    <n v="0.998"/>
    <s v="Single"/>
    <m/>
    <s v="A.J. Pierzynski"/>
    <s v="L"/>
    <n v="0"/>
    <x v="1"/>
    <n v="1"/>
    <n v="0"/>
    <n v="0"/>
    <n v="0"/>
    <n v="6"/>
    <n v="88.3"/>
    <n v="81.7"/>
    <n v="3.47"/>
    <n v="1.66"/>
    <n v="-1.2"/>
    <n v="2.8250000000000002"/>
    <n v="-2.383"/>
    <n v="6.0220000000000002"/>
    <n v="-7.41"/>
    <n v="6.42"/>
    <n v="23.8"/>
    <n v="27.7"/>
    <n v="5.9"/>
    <n v="228.89500000000001"/>
    <n v="1876.73"/>
    <s v="110409_165028"/>
  </r>
  <r>
    <x v="5"/>
    <s v="R"/>
    <s v="gid_2011_04_09_tbamlb_chamlb_1"/>
    <s v="U.S. Cellular Field"/>
    <s v="Kerwin Danley"/>
    <s v="tba"/>
    <s v="cha"/>
    <n v="89"/>
    <x v="0"/>
    <s v="B"/>
    <n v="24"/>
    <n v="3"/>
    <x v="7"/>
    <n v="0.999"/>
    <s v="Single"/>
    <m/>
    <s v="A.J. Pierzynski"/>
    <s v="L"/>
    <n v="0"/>
    <x v="2"/>
    <n v="1"/>
    <n v="0"/>
    <n v="0"/>
    <n v="0"/>
    <n v="6"/>
    <n v="89"/>
    <n v="81.2"/>
    <n v="3.44"/>
    <n v="1.65"/>
    <n v="-2.2469999999999999"/>
    <n v="2.3719999999999999"/>
    <n v="-2.6680000000000001"/>
    <n v="5.9189999999999996"/>
    <n v="-11.66"/>
    <n v="4.47"/>
    <n v="23.7"/>
    <n v="36.200000000000003"/>
    <n v="7.6"/>
    <n v="248.85400000000001"/>
    <n v="2361.79"/>
    <s v="110409_165040"/>
  </r>
  <r>
    <x v="5"/>
    <s v="R"/>
    <s v="gid_2011_04_09_tbamlb_chamlb_1"/>
    <s v="U.S. Cellular Field"/>
    <s v="Kerwin Danley"/>
    <s v="tba"/>
    <s v="cha"/>
    <n v="90"/>
    <x v="7"/>
    <s v="B"/>
    <n v="24"/>
    <n v="4"/>
    <x v="2"/>
    <n v="0.84899999999999998"/>
    <s v="Single"/>
    <m/>
    <s v="A.J. Pierzynski"/>
    <s v="L"/>
    <n v="1"/>
    <x v="2"/>
    <n v="1"/>
    <n v="0"/>
    <n v="0"/>
    <n v="0"/>
    <n v="6"/>
    <n v="85.8"/>
    <n v="78.099999999999994"/>
    <n v="3.43"/>
    <n v="1.65"/>
    <n v="-0.46"/>
    <n v="0.68799999999999994"/>
    <n v="-2.3220000000000001"/>
    <n v="5.843"/>
    <n v="-10.78"/>
    <n v="4.63"/>
    <n v="23.7"/>
    <n v="29.5"/>
    <n v="8"/>
    <n v="246.547"/>
    <n v="2122.48"/>
    <s v="110409_165054"/>
  </r>
  <r>
    <x v="5"/>
    <s v="R"/>
    <s v="gid_2011_04_09_tbamlb_chamlb_1"/>
    <s v="U.S. Cellular Field"/>
    <s v="Kerwin Danley"/>
    <s v="tba"/>
    <s v="cha"/>
    <n v="91"/>
    <x v="4"/>
    <s v="S"/>
    <n v="24"/>
    <n v="5"/>
    <x v="0"/>
    <n v="0.9"/>
    <s v="Single"/>
    <m/>
    <s v="A.J. Pierzynski"/>
    <s v="L"/>
    <n v="2"/>
    <x v="2"/>
    <n v="1"/>
    <n v="0"/>
    <n v="0"/>
    <n v="0"/>
    <n v="6"/>
    <n v="89.8"/>
    <n v="81.599999999999994"/>
    <n v="3.54"/>
    <n v="1.65"/>
    <n v="1.448"/>
    <n v="2.9580000000000002"/>
    <n v="-1.8080000000000001"/>
    <n v="6.0709999999999997"/>
    <n v="-4.75"/>
    <n v="10.43"/>
    <n v="23.7"/>
    <n v="20.6"/>
    <n v="3.9"/>
    <n v="204.38900000000001"/>
    <n v="2183.1"/>
    <s v="110409_165111"/>
  </r>
  <r>
    <x v="5"/>
    <s v="R"/>
    <s v="gid_2011_04_09_tbamlb_chamlb_1"/>
    <s v="U.S. Cellular Field"/>
    <s v="Kerwin Danley"/>
    <s v="tba"/>
    <s v="cha"/>
    <n v="92"/>
    <x v="0"/>
    <s v="B"/>
    <n v="24"/>
    <n v="6"/>
    <x v="1"/>
    <n v="0.92600000000000005"/>
    <s v="Single"/>
    <m/>
    <s v="A.J. Pierzynski"/>
    <s v="L"/>
    <n v="2"/>
    <x v="2"/>
    <n v="1"/>
    <n v="0"/>
    <n v="0"/>
    <n v="0"/>
    <n v="6"/>
    <n v="83.1"/>
    <n v="77.3"/>
    <n v="3.4"/>
    <n v="1.56"/>
    <n v="-1.472"/>
    <n v="3.246"/>
    <n v="-2.5099999999999998"/>
    <n v="6.2859999999999996"/>
    <n v="4.1500000000000004"/>
    <n v="1.21"/>
    <n v="23.9"/>
    <n v="-12"/>
    <n v="8.3000000000000007"/>
    <n v="106.854"/>
    <n v="780.50599999999997"/>
    <s v="110409_165133"/>
  </r>
  <r>
    <x v="5"/>
    <s v="R"/>
    <s v="gid_2011_04_09_tbamlb_chamlb_1"/>
    <s v="U.S. Cellular Field"/>
    <s v="Kerwin Danley"/>
    <s v="tba"/>
    <s v="cha"/>
    <n v="93"/>
    <x v="3"/>
    <s v="X"/>
    <n v="24"/>
    <n v="7"/>
    <x v="7"/>
    <n v="0.998"/>
    <s v="Single"/>
    <s v="GB"/>
    <s v="A.J. Pierzynski"/>
    <s v="L"/>
    <n v="3"/>
    <x v="2"/>
    <n v="1"/>
    <n v="0"/>
    <n v="0"/>
    <n v="0"/>
    <n v="6"/>
    <n v="88.1"/>
    <n v="81"/>
    <n v="3.54"/>
    <n v="1.65"/>
    <n v="-0.19600000000000001"/>
    <n v="1.946"/>
    <n v="-2.246"/>
    <n v="5.9829999999999997"/>
    <n v="-8.3699999999999992"/>
    <n v="5.52"/>
    <n v="23.8"/>
    <n v="27.2"/>
    <n v="6.6"/>
    <n v="236.398"/>
    <n v="1893.71"/>
    <s v="110409_165147"/>
  </r>
  <r>
    <x v="5"/>
    <s v="R"/>
    <s v="gid_2011_04_09_tbamlb_chamlb_1"/>
    <s v="U.S. Cellular Field"/>
    <s v="Kerwin Danley"/>
    <s v="tba"/>
    <s v="cha"/>
    <n v="94"/>
    <x v="0"/>
    <s v="B"/>
    <n v="25"/>
    <n v="1"/>
    <x v="7"/>
    <n v="0.999"/>
    <s v="Flyout"/>
    <m/>
    <s v="Alexei Ramirez"/>
    <s v="R"/>
    <n v="0"/>
    <x v="0"/>
    <n v="1"/>
    <n v="1"/>
    <n v="0"/>
    <n v="0"/>
    <n v="6"/>
    <n v="90"/>
    <n v="82.4"/>
    <n v="3.57"/>
    <n v="1.6"/>
    <n v="0.79300000000000004"/>
    <n v="0.89800000000000002"/>
    <n v="-2.08"/>
    <n v="5.7069999999999999"/>
    <n v="-9.5500000000000007"/>
    <n v="5.71"/>
    <n v="23.8"/>
    <n v="30.6"/>
    <n v="6.6"/>
    <n v="238.94900000000001"/>
    <n v="2130.59"/>
    <s v="110409_165228"/>
  </r>
  <r>
    <x v="5"/>
    <s v="R"/>
    <s v="gid_2011_04_09_tbamlb_chamlb_1"/>
    <s v="U.S. Cellular Field"/>
    <s v="Kerwin Danley"/>
    <s v="tba"/>
    <s v="cha"/>
    <n v="95"/>
    <x v="0"/>
    <s v="B"/>
    <n v="25"/>
    <n v="2"/>
    <x v="1"/>
    <n v="0.90400000000000003"/>
    <s v="Flyout"/>
    <m/>
    <s v="Alexei Ramirez"/>
    <s v="R"/>
    <n v="1"/>
    <x v="0"/>
    <n v="1"/>
    <n v="1"/>
    <n v="0"/>
    <n v="0"/>
    <n v="6"/>
    <n v="83.3"/>
    <n v="75.8"/>
    <n v="3.44"/>
    <n v="1.53"/>
    <n v="-0.95899999999999996"/>
    <n v="1.5609999999999999"/>
    <n v="-2.4"/>
    <n v="6.0229999999999997"/>
    <n v="0.51"/>
    <n v="1.77"/>
    <n v="23.7"/>
    <n v="-2.7"/>
    <n v="8.4"/>
    <n v="164.36699999999999"/>
    <n v="330.62900000000002"/>
    <s v="110409_165310"/>
  </r>
  <r>
    <x v="5"/>
    <s v="R"/>
    <s v="gid_2011_04_09_tbamlb_chamlb_1"/>
    <s v="U.S. Cellular Field"/>
    <s v="Kerwin Danley"/>
    <s v="tba"/>
    <s v="cha"/>
    <n v="96"/>
    <x v="2"/>
    <s v="X"/>
    <n v="25"/>
    <n v="3"/>
    <x v="7"/>
    <n v="0.998"/>
    <s v="Flyout"/>
    <s v="FB"/>
    <s v="Alexei Ramirez"/>
    <s v="R"/>
    <n v="2"/>
    <x v="0"/>
    <n v="1"/>
    <n v="1"/>
    <n v="0"/>
    <n v="0"/>
    <n v="6"/>
    <n v="88.9"/>
    <n v="81.099999999999994"/>
    <n v="3.27"/>
    <n v="1.46"/>
    <n v="-0.20799999999999999"/>
    <n v="2.0720000000000001"/>
    <n v="-2.1509999999999998"/>
    <n v="5.9610000000000003"/>
    <n v="-9.56"/>
    <n v="9.16"/>
    <n v="23.7"/>
    <n v="38.4"/>
    <n v="5.6"/>
    <n v="226.09299999999999"/>
    <n v="2506.81"/>
    <s v="110409_165413"/>
  </r>
  <r>
    <x v="5"/>
    <s v="R"/>
    <s v="gid_2011_04_09_tbamlb_chamlb_1"/>
    <s v="U.S. Cellular Field"/>
    <s v="Kerwin Danley"/>
    <s v="tba"/>
    <s v="cha"/>
    <n v="97"/>
    <x v="0"/>
    <s v="B"/>
    <n v="26"/>
    <n v="1"/>
    <x v="2"/>
    <n v="0.84499999999999997"/>
    <s v="Double"/>
    <m/>
    <s v="Mark Teahen"/>
    <s v="L"/>
    <n v="0"/>
    <x v="0"/>
    <n v="2"/>
    <n v="1"/>
    <n v="0"/>
    <n v="0"/>
    <n v="6"/>
    <n v="86.1"/>
    <n v="78.400000000000006"/>
    <n v="3.46"/>
    <n v="1.66"/>
    <n v="-0.27800000000000002"/>
    <n v="1.6970000000000001"/>
    <n v="-2.327"/>
    <n v="5.968"/>
    <n v="-6.13"/>
    <n v="9.56"/>
    <n v="23.7"/>
    <n v="23.7"/>
    <n v="5.2"/>
    <n v="212.55"/>
    <n v="2077.6799999999998"/>
    <s v="110409_165455"/>
  </r>
  <r>
    <x v="5"/>
    <s v="R"/>
    <s v="gid_2011_04_09_tbamlb_chamlb_1"/>
    <s v="U.S. Cellular Field"/>
    <s v="Kerwin Danley"/>
    <s v="tba"/>
    <s v="cha"/>
    <n v="98"/>
    <x v="3"/>
    <s v="X"/>
    <n v="26"/>
    <n v="2"/>
    <x v="7"/>
    <n v="0.47699999999999998"/>
    <s v="Double"/>
    <s v="LD"/>
    <s v="Mark Teahen"/>
    <s v="L"/>
    <n v="1"/>
    <x v="0"/>
    <n v="2"/>
    <n v="1"/>
    <n v="0"/>
    <n v="0"/>
    <n v="6"/>
    <n v="89.7"/>
    <n v="81.3"/>
    <n v="3.36"/>
    <n v="1.55"/>
    <n v="0.77900000000000003"/>
    <n v="2.3889999999999998"/>
    <n v="-1.7969999999999999"/>
    <n v="6.0140000000000002"/>
    <n v="-6.16"/>
    <n v="9.3699999999999992"/>
    <n v="23.7"/>
    <n v="25.6"/>
    <n v="4.7"/>
    <n v="213.19300000000001"/>
    <n v="2125.94"/>
    <s v="110409_165515"/>
  </r>
  <r>
    <x v="5"/>
    <s v="R"/>
    <s v="gid_2011_04_09_tbamlb_chamlb_1"/>
    <s v="U.S. Cellular Field"/>
    <s v="Kerwin Danley"/>
    <s v="tba"/>
    <s v="cha"/>
    <n v="99"/>
    <x v="6"/>
    <s v="S"/>
    <n v="27"/>
    <n v="1"/>
    <x v="0"/>
    <n v="0.90500000000000003"/>
    <s v="Strikeout"/>
    <m/>
    <s v="Brent Morel"/>
    <s v="R"/>
    <n v="0"/>
    <x v="0"/>
    <n v="2"/>
    <n v="0"/>
    <n v="1"/>
    <n v="1"/>
    <n v="6"/>
    <n v="93.3"/>
    <n v="84.2"/>
    <n v="3.35"/>
    <n v="1.67"/>
    <n v="0.29799999999999999"/>
    <n v="3.415"/>
    <n v="-1.738"/>
    <n v="6.1840000000000002"/>
    <n v="-4.5"/>
    <n v="11.71"/>
    <n v="23.7"/>
    <n v="28.7"/>
    <n v="3"/>
    <n v="200.95"/>
    <n v="2471.9699999999998"/>
    <s v="110409_165610"/>
  </r>
  <r>
    <x v="5"/>
    <s v="R"/>
    <s v="gid_2011_04_09_tbamlb_chamlb_1"/>
    <s v="U.S. Cellular Field"/>
    <s v="Kerwin Danley"/>
    <s v="tba"/>
    <s v="cha"/>
    <n v="100"/>
    <x v="0"/>
    <s v="B"/>
    <n v="27"/>
    <n v="2"/>
    <x v="0"/>
    <n v="0.91"/>
    <s v="Strikeout"/>
    <m/>
    <s v="Brent Morel"/>
    <s v="R"/>
    <n v="0"/>
    <x v="1"/>
    <n v="2"/>
    <n v="0"/>
    <n v="1"/>
    <n v="1"/>
    <n v="6"/>
    <n v="94"/>
    <n v="85"/>
    <n v="3.35"/>
    <n v="1.53"/>
    <n v="1.256"/>
    <n v="3.7669999999999999"/>
    <n v="-1.601"/>
    <n v="6.1929999999999996"/>
    <n v="-3.35"/>
    <n v="11.29"/>
    <n v="23.7"/>
    <n v="18.399999999999999"/>
    <n v="2.8"/>
    <n v="196.47300000000001"/>
    <n v="2342.15"/>
    <s v="110409_165631"/>
  </r>
  <r>
    <x v="5"/>
    <s v="R"/>
    <s v="gid_2011_04_09_tbamlb_chamlb_1"/>
    <s v="U.S. Cellular Field"/>
    <s v="Kerwin Danley"/>
    <s v="tba"/>
    <s v="cha"/>
    <n v="101"/>
    <x v="0"/>
    <s v="B"/>
    <n v="27"/>
    <n v="3"/>
    <x v="0"/>
    <n v="0.55300000000000005"/>
    <s v="Strikeout"/>
    <m/>
    <s v="Brent Morel"/>
    <s v="R"/>
    <n v="1"/>
    <x v="1"/>
    <n v="2"/>
    <n v="0"/>
    <n v="1"/>
    <n v="1"/>
    <n v="6"/>
    <n v="93"/>
    <n v="84.3"/>
    <n v="3.42"/>
    <n v="1.58"/>
    <n v="0.83699999999999997"/>
    <n v="2.96"/>
    <n v="-1.774"/>
    <n v="6.0519999999999996"/>
    <n v="-6.27"/>
    <n v="11.18"/>
    <n v="23.7"/>
    <n v="35.5"/>
    <n v="3.5"/>
    <n v="209.19"/>
    <n v="2525.83"/>
    <s v="110409_165652"/>
  </r>
  <r>
    <x v="5"/>
    <s v="R"/>
    <s v="gid_2011_04_09_tbamlb_chamlb_1"/>
    <s v="U.S. Cellular Field"/>
    <s v="Kerwin Danley"/>
    <s v="tba"/>
    <s v="cha"/>
    <n v="102"/>
    <x v="4"/>
    <s v="S"/>
    <n v="27"/>
    <n v="4"/>
    <x v="7"/>
    <n v="0.999"/>
    <s v="Strikeout"/>
    <m/>
    <s v="Brent Morel"/>
    <s v="R"/>
    <n v="2"/>
    <x v="1"/>
    <n v="2"/>
    <n v="0"/>
    <n v="1"/>
    <n v="1"/>
    <n v="6"/>
    <n v="91.5"/>
    <n v="83.4"/>
    <n v="3.35"/>
    <n v="1.51"/>
    <n v="-1.194"/>
    <n v="3.5310000000000001"/>
    <n v="-2.1970000000000001"/>
    <n v="6.0289999999999999"/>
    <n v="-8.4"/>
    <n v="6.91"/>
    <n v="23.7"/>
    <n v="34.299999999999997"/>
    <n v="5.6"/>
    <n v="230.37299999999999"/>
    <n v="2124.86"/>
    <s v="110409_165714"/>
  </r>
  <r>
    <x v="5"/>
    <s v="R"/>
    <s v="gid_2011_04_09_tbamlb_chamlb_1"/>
    <s v="U.S. Cellular Field"/>
    <s v="Kerwin Danley"/>
    <s v="tba"/>
    <s v="cha"/>
    <n v="103"/>
    <x v="6"/>
    <s v="S"/>
    <n v="27"/>
    <n v="5"/>
    <x v="1"/>
    <n v="0.90900000000000003"/>
    <s v="Strikeout"/>
    <m/>
    <s v="Brent Morel"/>
    <s v="R"/>
    <n v="2"/>
    <x v="2"/>
    <n v="2"/>
    <n v="0"/>
    <n v="1"/>
    <n v="1"/>
    <n v="6"/>
    <n v="85.7"/>
    <n v="78.900000000000006"/>
    <n v="3.35"/>
    <n v="1.67"/>
    <n v="0.58499999999999996"/>
    <n v="1.9259999999999999"/>
    <n v="-1.9650000000000001"/>
    <n v="6.1260000000000003"/>
    <n v="4.2699999999999996"/>
    <n v="3.11"/>
    <n v="23.8"/>
    <n v="-15.3"/>
    <n v="7.5"/>
    <n v="126.538"/>
    <n v="969.76900000000001"/>
    <s v="110409_165750"/>
  </r>
  <r>
    <x v="5"/>
    <s v="R"/>
    <s v="gid_2011_04_15_minmlb_tbamlb_1"/>
    <s v="Tropicana Field"/>
    <s v="Mark Carlson"/>
    <s v="tba"/>
    <s v="min"/>
    <n v="1"/>
    <x v="1"/>
    <s v="S"/>
    <n v="1"/>
    <n v="1"/>
    <x v="2"/>
    <n v="0.91300000000000003"/>
    <s v="Groundout"/>
    <m/>
    <s v="Denard Span"/>
    <s v="L"/>
    <n v="0"/>
    <x v="0"/>
    <n v="0"/>
    <n v="0"/>
    <n v="0"/>
    <n v="0"/>
    <n v="1"/>
    <n v="85.8"/>
    <n v="78.099999999999994"/>
    <n v="3.27"/>
    <n v="1.39"/>
    <n v="-1.042"/>
    <n v="3.2250000000000001"/>
    <n v="-2.4239999999999999"/>
    <n v="6.4610000000000003"/>
    <n v="-0.46"/>
    <n v="9.41"/>
    <n v="23.7"/>
    <n v="-0.2"/>
    <n v="4.7"/>
    <n v="182.77500000000001"/>
    <n v="1720.94"/>
    <s v="110415_191046"/>
  </r>
  <r>
    <x v="5"/>
    <s v="R"/>
    <s v="gid_2011_04_15_minmlb_tbamlb_1"/>
    <s v="Tropicana Field"/>
    <s v="Mark Carlson"/>
    <s v="tba"/>
    <s v="min"/>
    <n v="2"/>
    <x v="1"/>
    <s v="S"/>
    <n v="1"/>
    <n v="2"/>
    <x v="2"/>
    <n v="0.68100000000000005"/>
    <s v="Groundout"/>
    <m/>
    <s v="Denard Span"/>
    <s v="L"/>
    <n v="0"/>
    <x v="1"/>
    <n v="0"/>
    <n v="0"/>
    <n v="0"/>
    <n v="0"/>
    <n v="1"/>
    <n v="87.5"/>
    <n v="79.599999999999994"/>
    <n v="3.42"/>
    <n v="1.53"/>
    <n v="-0.59"/>
    <n v="2.9079999999999999"/>
    <n v="-2.3319999999999999"/>
    <n v="6.4710000000000001"/>
    <n v="1.21"/>
    <n v="10.050000000000001"/>
    <n v="23.7"/>
    <n v="-9.6"/>
    <n v="4.3"/>
    <n v="173.18600000000001"/>
    <n v="1883.65"/>
    <s v="110415_191059"/>
  </r>
  <r>
    <x v="5"/>
    <s v="R"/>
    <s v="gid_2011_04_15_minmlb_tbamlb_1"/>
    <s v="Tropicana Field"/>
    <s v="Mark Carlson"/>
    <s v="tba"/>
    <s v="min"/>
    <n v="3"/>
    <x v="0"/>
    <s v="B"/>
    <n v="1"/>
    <n v="3"/>
    <x v="1"/>
    <n v="0.93300000000000005"/>
    <s v="Groundout"/>
    <m/>
    <s v="Denard Span"/>
    <s v="L"/>
    <n v="0"/>
    <x v="2"/>
    <n v="0"/>
    <n v="0"/>
    <n v="0"/>
    <n v="0"/>
    <n v="1"/>
    <n v="82.7"/>
    <n v="76.599999999999994"/>
    <n v="3.41"/>
    <n v="1.48"/>
    <n v="-1.3420000000000001"/>
    <n v="1.589"/>
    <n v="-2.8079999999999998"/>
    <n v="6.4119999999999999"/>
    <n v="4.22"/>
    <n v="2.35"/>
    <n v="23.8"/>
    <n v="-12.6"/>
    <n v="8.3000000000000007"/>
    <n v="119.58799999999999"/>
    <n v="859.75599999999997"/>
    <s v="110415_191119"/>
  </r>
  <r>
    <x v="5"/>
    <s v="R"/>
    <s v="gid_2011_04_15_minmlb_tbamlb_1"/>
    <s v="Tropicana Field"/>
    <s v="Mark Carlson"/>
    <s v="tba"/>
    <s v="min"/>
    <n v="4"/>
    <x v="0"/>
    <s v="B"/>
    <n v="1"/>
    <n v="4"/>
    <x v="0"/>
    <n v="0.89"/>
    <s v="Groundout"/>
    <m/>
    <s v="Denard Span"/>
    <s v="L"/>
    <n v="1"/>
    <x v="2"/>
    <n v="0"/>
    <n v="0"/>
    <n v="0"/>
    <n v="0"/>
    <n v="1"/>
    <n v="89.1"/>
    <n v="80.599999999999994"/>
    <n v="3.38"/>
    <n v="1.48"/>
    <n v="-1.0149999999999999"/>
    <n v="1.6140000000000001"/>
    <n v="-2.363"/>
    <n v="6.27"/>
    <n v="-2.63"/>
    <n v="12.98"/>
    <n v="23.7"/>
    <n v="14.9"/>
    <n v="3.2"/>
    <n v="191.411"/>
    <n v="2487.65"/>
    <s v="110415_191136"/>
  </r>
  <r>
    <x v="5"/>
    <s v="R"/>
    <s v="gid_2011_04_15_minmlb_tbamlb_1"/>
    <s v="Tropicana Field"/>
    <s v="Mark Carlson"/>
    <s v="tba"/>
    <s v="min"/>
    <n v="5"/>
    <x v="2"/>
    <s v="X"/>
    <n v="1"/>
    <n v="5"/>
    <x v="0"/>
    <n v="0.90800000000000003"/>
    <s v="Groundout"/>
    <s v="GB"/>
    <s v="Denard Span"/>
    <s v="L"/>
    <n v="2"/>
    <x v="2"/>
    <n v="0"/>
    <n v="0"/>
    <n v="0"/>
    <n v="0"/>
    <n v="1"/>
    <n v="89.4"/>
    <n v="81.7"/>
    <n v="3.42"/>
    <n v="1.53"/>
    <n v="0.441"/>
    <n v="2.5"/>
    <n v="-2.2029999999999998"/>
    <n v="6.3529999999999998"/>
    <n v="-0.09"/>
    <n v="12.41"/>
    <n v="23.7"/>
    <n v="-6.2"/>
    <n v="3"/>
    <n v="180.417"/>
    <n v="2368.08"/>
    <s v="110415_191155"/>
  </r>
  <r>
    <x v="5"/>
    <s v="R"/>
    <s v="gid_2011_04_15_minmlb_tbamlb_1"/>
    <s v="Tropicana Field"/>
    <s v="Mark Carlson"/>
    <s v="tba"/>
    <s v="min"/>
    <n v="6"/>
    <x v="1"/>
    <s v="S"/>
    <n v="2"/>
    <n v="1"/>
    <x v="2"/>
    <n v="0.69799999999999995"/>
    <s v="Flyout"/>
    <m/>
    <s v="Matt Tolbert"/>
    <s v="L"/>
    <n v="0"/>
    <x v="0"/>
    <n v="1"/>
    <n v="0"/>
    <n v="0"/>
    <n v="0"/>
    <n v="1"/>
    <n v="87.1"/>
    <n v="78.7"/>
    <n v="3.4"/>
    <n v="1.56"/>
    <n v="-1.0029999999999999"/>
    <n v="1.849"/>
    <n v="-2.5859999999999999"/>
    <n v="6.2549999999999999"/>
    <n v="-4.3600000000000003"/>
    <n v="9.9"/>
    <n v="23.7"/>
    <n v="17.5"/>
    <n v="4.8"/>
    <n v="203.679"/>
    <n v="1984.57"/>
    <s v="110415_191225"/>
  </r>
  <r>
    <x v="5"/>
    <s v="R"/>
    <s v="gid_2011_04_15_minmlb_tbamlb_1"/>
    <s v="Tropicana Field"/>
    <s v="Mark Carlson"/>
    <s v="tba"/>
    <s v="min"/>
    <n v="7"/>
    <x v="4"/>
    <s v="S"/>
    <n v="2"/>
    <n v="2"/>
    <x v="2"/>
    <n v="0.72199999999999998"/>
    <s v="Flyout"/>
    <m/>
    <s v="Matt Tolbert"/>
    <s v="L"/>
    <n v="0"/>
    <x v="1"/>
    <n v="1"/>
    <n v="0"/>
    <n v="0"/>
    <n v="0"/>
    <n v="1"/>
    <n v="86.7"/>
    <n v="79.7"/>
    <n v="3.38"/>
    <n v="1.53"/>
    <n v="-0.72099999999999997"/>
    <n v="1.714"/>
    <n v="-2.5640000000000001"/>
    <n v="6.2969999999999997"/>
    <n v="-4.68"/>
    <n v="7.29"/>
    <n v="23.8"/>
    <n v="16.2"/>
    <n v="5.7"/>
    <n v="212.56700000000001"/>
    <n v="1611.4"/>
    <s v="110415_191239"/>
  </r>
  <r>
    <x v="5"/>
    <s v="R"/>
    <s v="gid_2011_04_15_minmlb_tbamlb_1"/>
    <s v="Tropicana Field"/>
    <s v="Mark Carlson"/>
    <s v="tba"/>
    <s v="min"/>
    <n v="8"/>
    <x v="0"/>
    <s v="B"/>
    <n v="2"/>
    <n v="3"/>
    <x v="1"/>
    <n v="0.9"/>
    <s v="Flyout"/>
    <m/>
    <s v="Matt Tolbert"/>
    <s v="L"/>
    <n v="0"/>
    <x v="2"/>
    <n v="1"/>
    <n v="0"/>
    <n v="0"/>
    <n v="0"/>
    <n v="1"/>
    <n v="84.3"/>
    <n v="78.400000000000006"/>
    <n v="3.25"/>
    <n v="1.56"/>
    <n v="0.59899999999999998"/>
    <n v="1.218"/>
    <n v="-2.4620000000000002"/>
    <n v="6.32"/>
    <n v="4.41"/>
    <n v="5.37"/>
    <n v="23.8"/>
    <n v="-17.2"/>
    <n v="6.9"/>
    <n v="140.88"/>
    <n v="1267.3699999999999"/>
    <s v="110415_191257"/>
  </r>
  <r>
    <x v="5"/>
    <s v="R"/>
    <s v="gid_2011_04_15_minmlb_tbamlb_1"/>
    <s v="Tropicana Field"/>
    <s v="Mark Carlson"/>
    <s v="tba"/>
    <s v="min"/>
    <n v="9"/>
    <x v="0"/>
    <s v="B"/>
    <n v="2"/>
    <n v="4"/>
    <x v="0"/>
    <n v="0.90200000000000002"/>
    <s v="Flyout"/>
    <m/>
    <s v="Matt Tolbert"/>
    <s v="L"/>
    <n v="1"/>
    <x v="2"/>
    <n v="1"/>
    <n v="0"/>
    <n v="0"/>
    <n v="0"/>
    <n v="1"/>
    <n v="90"/>
    <n v="82.1"/>
    <n v="3.26"/>
    <n v="1.52"/>
    <n v="-1.74"/>
    <n v="2.0950000000000002"/>
    <n v="-2.4239999999999999"/>
    <n v="6.2469999999999999"/>
    <n v="-2.68"/>
    <n v="9.6999999999999993"/>
    <n v="23.7"/>
    <n v="13.3"/>
    <n v="4.0999999999999996"/>
    <n v="195.398"/>
    <n v="1930.1"/>
    <s v="110415_191314"/>
  </r>
  <r>
    <x v="5"/>
    <s v="R"/>
    <s v="gid_2011_04_15_minmlb_tbamlb_1"/>
    <s v="Tropicana Field"/>
    <s v="Mark Carlson"/>
    <s v="tba"/>
    <s v="min"/>
    <n v="10"/>
    <x v="0"/>
    <s v="B"/>
    <n v="2"/>
    <n v="5"/>
    <x v="0"/>
    <n v="0.90500000000000003"/>
    <s v="Flyout"/>
    <m/>
    <s v="Matt Tolbert"/>
    <s v="L"/>
    <n v="2"/>
    <x v="2"/>
    <n v="1"/>
    <n v="0"/>
    <n v="0"/>
    <n v="0"/>
    <n v="1"/>
    <n v="89.8"/>
    <n v="81.900000000000006"/>
    <n v="3.25"/>
    <n v="1.51"/>
    <n v="-1.526"/>
    <n v="2.3690000000000002"/>
    <n v="-2.496"/>
    <n v="6.3239999999999998"/>
    <n v="-2.36"/>
    <n v="11.67"/>
    <n v="23.7"/>
    <n v="13.6"/>
    <n v="3.3"/>
    <n v="191.36699999999999"/>
    <n v="2281.4499999999998"/>
    <s v="110415_191330"/>
  </r>
  <r>
    <x v="5"/>
    <s v="R"/>
    <s v="gid_2011_04_15_minmlb_tbamlb_1"/>
    <s v="Tropicana Field"/>
    <s v="Mark Carlson"/>
    <s v="tba"/>
    <s v="min"/>
    <n v="11"/>
    <x v="4"/>
    <s v="S"/>
    <n v="2"/>
    <n v="6"/>
    <x v="0"/>
    <n v="0.91300000000000003"/>
    <s v="Flyout"/>
    <m/>
    <s v="Matt Tolbert"/>
    <s v="L"/>
    <n v="3"/>
    <x v="2"/>
    <n v="1"/>
    <n v="0"/>
    <n v="0"/>
    <n v="0"/>
    <n v="1"/>
    <n v="92"/>
    <n v="83.9"/>
    <n v="3.38"/>
    <n v="1.53"/>
    <n v="0.94899999999999995"/>
    <n v="3.0289999999999999"/>
    <n v="-1.911"/>
    <n v="6.3550000000000004"/>
    <n v="0.09"/>
    <n v="10.79"/>
    <n v="23.7"/>
    <n v="-7.7"/>
    <n v="3.2"/>
    <n v="179.55"/>
    <n v="2116.77"/>
    <s v="110415_191347"/>
  </r>
  <r>
    <x v="5"/>
    <s v="R"/>
    <s v="gid_2011_04_15_minmlb_tbamlb_1"/>
    <s v="Tropicana Field"/>
    <s v="Mark Carlson"/>
    <s v="tba"/>
    <s v="min"/>
    <n v="12"/>
    <x v="2"/>
    <s v="X"/>
    <n v="2"/>
    <n v="7"/>
    <x v="0"/>
    <n v="0.91100000000000003"/>
    <s v="Flyout"/>
    <s v="FB"/>
    <s v="Matt Tolbert"/>
    <s v="L"/>
    <n v="3"/>
    <x v="2"/>
    <n v="1"/>
    <n v="0"/>
    <n v="0"/>
    <n v="0"/>
    <n v="1"/>
    <n v="91.1"/>
    <n v="83.7"/>
    <n v="3.38"/>
    <n v="1.53"/>
    <n v="-0.316"/>
    <n v="2.597"/>
    <n v="-2.157"/>
    <n v="6.2949999999999999"/>
    <n v="-1.67"/>
    <n v="9.4700000000000006"/>
    <n v="23.8"/>
    <n v="6.3"/>
    <n v="3.8"/>
    <n v="189.971"/>
    <n v="1885.19"/>
    <s v="110415_191406"/>
  </r>
  <r>
    <x v="5"/>
    <s v="R"/>
    <s v="gid_2011_04_15_minmlb_tbamlb_1"/>
    <s v="Tropicana Field"/>
    <s v="Mark Carlson"/>
    <s v="tba"/>
    <s v="min"/>
    <n v="13"/>
    <x v="0"/>
    <s v="B"/>
    <n v="3"/>
    <n v="1"/>
    <x v="2"/>
    <n v="0.75"/>
    <s v="Groundout"/>
    <m/>
    <s v="Jason Kubel"/>
    <s v="L"/>
    <n v="0"/>
    <x v="0"/>
    <n v="2"/>
    <n v="0"/>
    <n v="0"/>
    <n v="0"/>
    <n v="1"/>
    <n v="87.9"/>
    <n v="79.3"/>
    <n v="3.37"/>
    <n v="1.67"/>
    <n v="-1.452"/>
    <n v="3.4319999999999999"/>
    <n v="-2.4780000000000002"/>
    <n v="6.3949999999999996"/>
    <n v="-2.63"/>
    <n v="9.3000000000000007"/>
    <n v="23.7"/>
    <n v="11"/>
    <n v="4.5"/>
    <n v="195.72300000000001"/>
    <n v="1792.93"/>
    <s v="110415_191446"/>
  </r>
  <r>
    <x v="5"/>
    <s v="R"/>
    <s v="gid_2011_04_15_minmlb_tbamlb_1"/>
    <s v="Tropicana Field"/>
    <s v="Mark Carlson"/>
    <s v="tba"/>
    <s v="min"/>
    <n v="14"/>
    <x v="0"/>
    <s v="B"/>
    <n v="3"/>
    <n v="2"/>
    <x v="0"/>
    <n v="0.92100000000000004"/>
    <s v="Groundout"/>
    <m/>
    <s v="Jason Kubel"/>
    <s v="L"/>
    <n v="1"/>
    <x v="0"/>
    <n v="2"/>
    <n v="0"/>
    <n v="0"/>
    <n v="0"/>
    <n v="1"/>
    <n v="90.5"/>
    <n v="82"/>
    <n v="3.38"/>
    <n v="1.64"/>
    <n v="0.79200000000000004"/>
    <n v="3.41"/>
    <n v="-2.1389999999999998"/>
    <n v="6.4210000000000003"/>
    <n v="-1.88"/>
    <n v="10.06"/>
    <n v="23.7"/>
    <n v="4.5"/>
    <n v="3.7"/>
    <n v="190.56399999999999"/>
    <n v="1960.75"/>
    <s v="110415_191459"/>
  </r>
  <r>
    <x v="5"/>
    <s v="R"/>
    <s v="gid_2011_04_15_minmlb_tbamlb_1"/>
    <s v="Tropicana Field"/>
    <s v="Mark Carlson"/>
    <s v="tba"/>
    <s v="min"/>
    <n v="15"/>
    <x v="6"/>
    <s v="S"/>
    <n v="3"/>
    <n v="3"/>
    <x v="0"/>
    <n v="0.91500000000000004"/>
    <s v="Groundout"/>
    <m/>
    <s v="Jason Kubel"/>
    <s v="L"/>
    <n v="2"/>
    <x v="0"/>
    <n v="2"/>
    <n v="0"/>
    <n v="0"/>
    <n v="0"/>
    <n v="1"/>
    <n v="90"/>
    <n v="81.599999999999994"/>
    <n v="3.15"/>
    <n v="1.54"/>
    <n v="-0.69599999999999995"/>
    <n v="2.298"/>
    <n v="-2.339"/>
    <n v="6.3239999999999998"/>
    <n v="-2.57"/>
    <n v="11.62"/>
    <n v="23.7"/>
    <n v="12.8"/>
    <n v="3.4"/>
    <n v="192.43199999999999"/>
    <n v="2266.19"/>
    <s v="110415_191514"/>
  </r>
  <r>
    <x v="5"/>
    <s v="R"/>
    <s v="gid_2011_04_15_minmlb_tbamlb_1"/>
    <s v="Tropicana Field"/>
    <s v="Mark Carlson"/>
    <s v="tba"/>
    <s v="min"/>
    <n v="16"/>
    <x v="4"/>
    <s v="S"/>
    <n v="3"/>
    <n v="4"/>
    <x v="0"/>
    <n v="0.91300000000000003"/>
    <s v="Groundout"/>
    <m/>
    <s v="Jason Kubel"/>
    <s v="L"/>
    <n v="2"/>
    <x v="1"/>
    <n v="2"/>
    <n v="0"/>
    <n v="0"/>
    <n v="0"/>
    <n v="1"/>
    <n v="90.5"/>
    <n v="82.3"/>
    <n v="3.15"/>
    <n v="1.54"/>
    <n v="-0.84099999999999997"/>
    <n v="2.6819999999999999"/>
    <n v="-2.3740000000000001"/>
    <n v="6.3220000000000001"/>
    <n v="-2.6"/>
    <n v="9.6"/>
    <n v="23.7"/>
    <n v="11.4"/>
    <n v="4"/>
    <n v="195.083"/>
    <n v="1912.54"/>
    <s v="110415_191529"/>
  </r>
  <r>
    <x v="5"/>
    <s v="R"/>
    <s v="gid_2011_04_15_minmlb_tbamlb_1"/>
    <s v="Tropicana Field"/>
    <s v="Mark Carlson"/>
    <s v="tba"/>
    <s v="min"/>
    <n v="17"/>
    <x v="2"/>
    <s v="X"/>
    <n v="3"/>
    <n v="5"/>
    <x v="7"/>
    <n v="0.76100000000000001"/>
    <s v="Groundout"/>
    <s v="GB"/>
    <s v="Jason Kubel"/>
    <s v="L"/>
    <n v="2"/>
    <x v="2"/>
    <n v="2"/>
    <n v="0"/>
    <n v="0"/>
    <n v="0"/>
    <n v="1"/>
    <n v="89.2"/>
    <n v="81.900000000000006"/>
    <n v="3.15"/>
    <n v="1.54"/>
    <n v="-1.3140000000000001"/>
    <n v="2.327"/>
    <n v="-2.5139999999999998"/>
    <n v="6.34"/>
    <n v="-5.6"/>
    <n v="8.67"/>
    <n v="23.8"/>
    <n v="24.6"/>
    <n v="4.9000000000000004"/>
    <n v="212.70400000000001"/>
    <n v="1976.83"/>
    <s v="110415_191549"/>
  </r>
  <r>
    <x v="5"/>
    <s v="R"/>
    <s v="gid_2011_04_15_minmlb_tbamlb_1"/>
    <s v="Tropicana Field"/>
    <s v="Mark Carlson"/>
    <s v="tba"/>
    <s v="min"/>
    <n v="18"/>
    <x v="1"/>
    <s v="S"/>
    <n v="4"/>
    <n v="1"/>
    <x v="2"/>
    <n v="0.92200000000000004"/>
    <s v="Flyout"/>
    <m/>
    <s v="Justin Morneau"/>
    <s v="L"/>
    <n v="0"/>
    <x v="0"/>
    <n v="0"/>
    <n v="0"/>
    <n v="0"/>
    <n v="0"/>
    <n v="2"/>
    <n v="84"/>
    <n v="76"/>
    <n v="3.48"/>
    <n v="1.68"/>
    <n v="-0.754"/>
    <n v="3.165"/>
    <n v="-2.4129999999999998"/>
    <n v="6.4829999999999997"/>
    <n v="-2.1"/>
    <n v="12.33"/>
    <n v="23.7"/>
    <n v="8"/>
    <n v="4.0999999999999996"/>
    <n v="189.60900000000001"/>
    <n v="2220.9499999999998"/>
    <s v="110415_192604"/>
  </r>
  <r>
    <x v="5"/>
    <s v="R"/>
    <s v="gid_2011_04_15_minmlb_tbamlb_1"/>
    <s v="Tropicana Field"/>
    <s v="Mark Carlson"/>
    <s v="tba"/>
    <s v="min"/>
    <n v="19"/>
    <x v="0"/>
    <s v="B"/>
    <n v="4"/>
    <n v="2"/>
    <x v="2"/>
    <n v="0.89800000000000002"/>
    <s v="Flyout"/>
    <m/>
    <s v="Justin Morneau"/>
    <s v="L"/>
    <n v="0"/>
    <x v="1"/>
    <n v="0"/>
    <n v="0"/>
    <n v="0"/>
    <n v="0"/>
    <n v="2"/>
    <n v="81.5"/>
    <n v="74.8"/>
    <n v="3.48"/>
    <n v="1.51"/>
    <n v="0.10100000000000001"/>
    <n v="1.8140000000000001"/>
    <n v="-2.4020000000000001"/>
    <n v="6.3179999999999996"/>
    <n v="-5.28"/>
    <n v="7.67"/>
    <n v="23.8"/>
    <n v="15.2"/>
    <n v="6.6"/>
    <n v="214.34800000000001"/>
    <n v="1622.37"/>
    <s v="110415_192617"/>
  </r>
  <r>
    <x v="5"/>
    <s v="R"/>
    <s v="gid_2011_04_15_minmlb_tbamlb_1"/>
    <s v="Tropicana Field"/>
    <s v="Mark Carlson"/>
    <s v="tba"/>
    <s v="min"/>
    <n v="20"/>
    <x v="2"/>
    <s v="X"/>
    <n v="4"/>
    <n v="3"/>
    <x v="2"/>
    <n v="0.75"/>
    <s v="Flyout"/>
    <s v="FB"/>
    <s v="Justin Morneau"/>
    <s v="L"/>
    <n v="1"/>
    <x v="1"/>
    <n v="0"/>
    <n v="0"/>
    <n v="0"/>
    <n v="0"/>
    <n v="2"/>
    <n v="87.8"/>
    <n v="80.099999999999994"/>
    <n v="3.37"/>
    <n v="1.63"/>
    <n v="-3.5999999999999997E-2"/>
    <n v="3.4049999999999998"/>
    <n v="-2.206"/>
    <n v="6.4729999999999999"/>
    <n v="-1.53"/>
    <n v="11.55"/>
    <n v="23.7"/>
    <n v="4.9000000000000004"/>
    <n v="3.5"/>
    <n v="187.51300000000001"/>
    <n v="2185.9"/>
    <s v="110415_192630"/>
  </r>
  <r>
    <x v="5"/>
    <s v="R"/>
    <s v="gid_2011_04_15_minmlb_tbamlb_1"/>
    <s v="Tropicana Field"/>
    <s v="Mark Carlson"/>
    <s v="tba"/>
    <s v="min"/>
    <n v="21"/>
    <x v="1"/>
    <s v="S"/>
    <n v="5"/>
    <n v="1"/>
    <x v="0"/>
    <n v="0.89800000000000002"/>
    <s v="Single"/>
    <m/>
    <s v="Delmon Young"/>
    <s v="R"/>
    <n v="0"/>
    <x v="0"/>
    <n v="1"/>
    <n v="0"/>
    <n v="0"/>
    <n v="0"/>
    <n v="2"/>
    <n v="88.2"/>
    <n v="80"/>
    <n v="3.53"/>
    <n v="1.6"/>
    <n v="0.55900000000000005"/>
    <n v="2.3039999999999998"/>
    <n v="-2.1309999999999998"/>
    <n v="6.36"/>
    <n v="-2.4700000000000002"/>
    <n v="9.8699999999999992"/>
    <n v="23.7"/>
    <n v="7.5"/>
    <n v="4.4000000000000004"/>
    <n v="193.983"/>
    <n v="1898.75"/>
    <s v="110415_192713"/>
  </r>
  <r>
    <x v="5"/>
    <s v="R"/>
    <s v="gid_2011_04_15_minmlb_tbamlb_1"/>
    <s v="Tropicana Field"/>
    <s v="Mark Carlson"/>
    <s v="tba"/>
    <s v="min"/>
    <n v="22"/>
    <x v="0"/>
    <s v="B"/>
    <n v="5"/>
    <n v="2"/>
    <x v="2"/>
    <n v="0.876"/>
    <s v="Single"/>
    <m/>
    <s v="Delmon Young"/>
    <s v="R"/>
    <n v="0"/>
    <x v="1"/>
    <n v="1"/>
    <n v="0"/>
    <n v="0"/>
    <n v="0"/>
    <n v="2"/>
    <n v="85.8"/>
    <n v="79.2"/>
    <n v="3.55"/>
    <n v="1.63"/>
    <n v="-0.69799999999999995"/>
    <n v="1.4259999999999999"/>
    <n v="-2.4380000000000002"/>
    <n v="6.2270000000000003"/>
    <n v="-7.25"/>
    <n v="5.45"/>
    <n v="23.8"/>
    <n v="22.4"/>
    <n v="6.9"/>
    <n v="232.83"/>
    <n v="1672.35"/>
    <s v="110415_192725"/>
  </r>
  <r>
    <x v="5"/>
    <s v="R"/>
    <s v="gid_2011_04_15_minmlb_tbamlb_1"/>
    <s v="Tropicana Field"/>
    <s v="Mark Carlson"/>
    <s v="tba"/>
    <s v="min"/>
    <n v="23"/>
    <x v="1"/>
    <s v="S"/>
    <n v="5"/>
    <n v="3"/>
    <x v="0"/>
    <n v="0.88900000000000001"/>
    <s v="Single"/>
    <m/>
    <s v="Delmon Young"/>
    <s v="R"/>
    <n v="1"/>
    <x v="1"/>
    <n v="1"/>
    <n v="0"/>
    <n v="0"/>
    <n v="0"/>
    <n v="2"/>
    <n v="89.8"/>
    <n v="81.400000000000006"/>
    <n v="3.5"/>
    <n v="1.69"/>
    <n v="-0.97099999999999997"/>
    <n v="2.802"/>
    <n v="-2.4009999999999998"/>
    <n v="6.3490000000000002"/>
    <n v="2.5"/>
    <n v="11.81"/>
    <n v="23.7"/>
    <n v="-20.3"/>
    <n v="3.4"/>
    <n v="168.07499999999999"/>
    <n v="2297.1999999999998"/>
    <s v="110415_192738"/>
  </r>
  <r>
    <x v="5"/>
    <s v="R"/>
    <s v="gid_2011_04_15_minmlb_tbamlb_1"/>
    <s v="Tropicana Field"/>
    <s v="Mark Carlson"/>
    <s v="tba"/>
    <s v="min"/>
    <n v="24"/>
    <x v="3"/>
    <s v="X"/>
    <n v="5"/>
    <n v="4"/>
    <x v="1"/>
    <n v="0.92100000000000004"/>
    <s v="Single"/>
    <s v="LD"/>
    <s v="Delmon Young"/>
    <s v="R"/>
    <n v="1"/>
    <x v="2"/>
    <n v="1"/>
    <n v="0"/>
    <n v="0"/>
    <n v="0"/>
    <n v="2"/>
    <n v="82.5"/>
    <n v="76"/>
    <n v="3.33"/>
    <n v="1.48"/>
    <n v="0.38600000000000001"/>
    <n v="1.466"/>
    <n v="-2.3839999999999999"/>
    <n v="6.452"/>
    <n v="7.84"/>
    <n v="3.66"/>
    <n v="23.8"/>
    <n v="-23.5"/>
    <n v="8.5"/>
    <n v="115.33199999999999"/>
    <n v="1519.63"/>
    <s v="110415_192754"/>
  </r>
  <r>
    <x v="5"/>
    <s v="R"/>
    <s v="gid_2011_04_15_minmlb_tbamlb_1"/>
    <s v="Tropicana Field"/>
    <s v="Mark Carlson"/>
    <s v="tba"/>
    <s v="min"/>
    <n v="25"/>
    <x v="4"/>
    <s v="S"/>
    <n v="6"/>
    <n v="1"/>
    <x v="0"/>
    <n v="0.91700000000000004"/>
    <s v="Flyout"/>
    <m/>
    <s v="Jim Thome"/>
    <s v="L"/>
    <n v="0"/>
    <x v="0"/>
    <n v="1"/>
    <n v="1"/>
    <n v="0"/>
    <n v="0"/>
    <n v="2"/>
    <n v="89.5"/>
    <n v="81"/>
    <n v="3.6"/>
    <n v="1.61"/>
    <n v="0.378"/>
    <n v="3.0750000000000002"/>
    <n v="-2.004"/>
    <n v="6.3380000000000001"/>
    <n v="-2.57"/>
    <n v="12.01"/>
    <n v="23.7"/>
    <n v="11.5"/>
    <n v="3.2"/>
    <n v="192.02199999999999"/>
    <n v="2325.7600000000002"/>
    <s v="110415_192833"/>
  </r>
  <r>
    <x v="5"/>
    <s v="R"/>
    <s v="gid_2011_04_15_minmlb_tbamlb_1"/>
    <s v="Tropicana Field"/>
    <s v="Mark Carlson"/>
    <s v="tba"/>
    <s v="min"/>
    <n v="26"/>
    <x v="4"/>
    <s v="S"/>
    <n v="6"/>
    <n v="2"/>
    <x v="0"/>
    <n v="0.91300000000000003"/>
    <s v="Flyout"/>
    <m/>
    <s v="Jim Thome"/>
    <s v="L"/>
    <n v="0"/>
    <x v="1"/>
    <n v="1"/>
    <n v="1"/>
    <n v="0"/>
    <n v="0"/>
    <n v="2"/>
    <n v="90.2"/>
    <n v="83.2"/>
    <n v="3.6"/>
    <n v="1.61"/>
    <n v="0.249"/>
    <n v="3.1110000000000002"/>
    <n v="-1.9810000000000001"/>
    <n v="6.3390000000000004"/>
    <n v="-1.01"/>
    <n v="11.04"/>
    <n v="23.8"/>
    <n v="2.2000000000000002"/>
    <n v="3.2"/>
    <n v="185.18600000000001"/>
    <n v="2162.5300000000002"/>
    <s v="110415_192903"/>
  </r>
  <r>
    <x v="5"/>
    <s v="R"/>
    <s v="gid_2011_04_15_minmlb_tbamlb_1"/>
    <s v="Tropicana Field"/>
    <s v="Mark Carlson"/>
    <s v="tba"/>
    <s v="min"/>
    <n v="27"/>
    <x v="4"/>
    <s v="S"/>
    <n v="6"/>
    <n v="3"/>
    <x v="5"/>
    <n v="0.90100000000000002"/>
    <s v="Flyout"/>
    <m/>
    <s v="Jim Thome"/>
    <s v="L"/>
    <n v="0"/>
    <x v="2"/>
    <n v="1"/>
    <n v="1"/>
    <n v="0"/>
    <n v="0"/>
    <n v="2"/>
    <n v="78.5"/>
    <n v="72.7"/>
    <n v="3.6"/>
    <n v="1.61"/>
    <n v="0.32200000000000001"/>
    <n v="2.0699999999999998"/>
    <n v="-2.2679999999999998"/>
    <n v="6.5629999999999997"/>
    <n v="4.54"/>
    <n v="-5.26"/>
    <n v="23.8"/>
    <n v="-9.6999999999999993"/>
    <n v="12.2"/>
    <n v="41.075000000000003"/>
    <n v="1155.8599999999999"/>
    <s v="110415_192935"/>
  </r>
  <r>
    <x v="5"/>
    <s v="R"/>
    <s v="gid_2011_04_15_minmlb_tbamlb_1"/>
    <s v="Tropicana Field"/>
    <s v="Mark Carlson"/>
    <s v="tba"/>
    <s v="min"/>
    <n v="28"/>
    <x v="2"/>
    <s v="X"/>
    <n v="6"/>
    <n v="4"/>
    <x v="0"/>
    <n v="0.91200000000000003"/>
    <s v="Flyout"/>
    <s v="FB"/>
    <s v="Jim Thome"/>
    <s v="L"/>
    <n v="0"/>
    <x v="2"/>
    <n v="1"/>
    <n v="1"/>
    <n v="0"/>
    <n v="0"/>
    <n v="2"/>
    <n v="92.5"/>
    <n v="83.9"/>
    <n v="3.6"/>
    <n v="1.61"/>
    <n v="-0.434"/>
    <n v="2.5259999999999998"/>
    <n v="-1.954"/>
    <n v="6.2949999999999999"/>
    <n v="-1.97"/>
    <n v="12.01"/>
    <n v="23.7"/>
    <n v="11.2"/>
    <n v="2.8"/>
    <n v="189.291"/>
    <n v="2384.71"/>
    <s v="110415_193010"/>
  </r>
  <r>
    <x v="5"/>
    <s v="R"/>
    <s v="gid_2011_04_15_minmlb_tbamlb_1"/>
    <s v="Tropicana Field"/>
    <s v="Mark Carlson"/>
    <s v="tba"/>
    <s v="min"/>
    <n v="29"/>
    <x v="0"/>
    <s v="B"/>
    <n v="7"/>
    <n v="1"/>
    <x v="0"/>
    <n v="0.88700000000000001"/>
    <s v="Single"/>
    <m/>
    <s v="Michael Cuddyer"/>
    <s v="R"/>
    <n v="0"/>
    <x v="0"/>
    <n v="2"/>
    <n v="1"/>
    <n v="0"/>
    <n v="0"/>
    <n v="2"/>
    <n v="89.8"/>
    <n v="82.8"/>
    <n v="3.64"/>
    <n v="1.57"/>
    <n v="-1.76"/>
    <n v="1.5860000000000001"/>
    <n v="-2.1829999999999998"/>
    <n v="6.1779999999999999"/>
    <n v="-3.29"/>
    <n v="10.1"/>
    <n v="23.8"/>
    <n v="17.899999999999999"/>
    <n v="4"/>
    <n v="197.95599999999999"/>
    <n v="2056.35"/>
    <s v="110415_193112"/>
  </r>
  <r>
    <x v="5"/>
    <s v="R"/>
    <s v="gid_2011_04_15_minmlb_tbamlb_1"/>
    <s v="Tropicana Field"/>
    <s v="Mark Carlson"/>
    <s v="tba"/>
    <s v="min"/>
    <n v="30"/>
    <x v="3"/>
    <s v="X"/>
    <n v="7"/>
    <n v="2"/>
    <x v="0"/>
    <n v="0.90500000000000003"/>
    <s v="Single"/>
    <s v="LD"/>
    <s v="Michael Cuddyer"/>
    <s v="R"/>
    <n v="1"/>
    <x v="0"/>
    <n v="2"/>
    <n v="1"/>
    <n v="0"/>
    <n v="0"/>
    <n v="2"/>
    <n v="89.5"/>
    <n v="81.8"/>
    <n v="3.46"/>
    <n v="1.61"/>
    <n v="-0.76300000000000001"/>
    <n v="2.9039999999999999"/>
    <n v="-2.2330000000000001"/>
    <n v="6.2320000000000002"/>
    <n v="-2.58"/>
    <n v="9.3699999999999992"/>
    <n v="23.7"/>
    <n v="11.2"/>
    <n v="4.0999999999999996"/>
    <n v="195.346"/>
    <n v="1860.07"/>
    <s v="110415_193136"/>
  </r>
  <r>
    <x v="5"/>
    <s v="R"/>
    <s v="gid_2011_04_15_minmlb_tbamlb_1"/>
    <s v="Tropicana Field"/>
    <s v="Mark Carlson"/>
    <s v="tba"/>
    <s v="min"/>
    <n v="31"/>
    <x v="0"/>
    <s v="B"/>
    <n v="8"/>
    <n v="1"/>
    <x v="1"/>
    <n v="0.92800000000000005"/>
    <s v="Groundout"/>
    <m/>
    <s v="Danny Valencia"/>
    <s v="R"/>
    <n v="0"/>
    <x v="0"/>
    <n v="2"/>
    <n v="1"/>
    <n v="1"/>
    <n v="0"/>
    <n v="2"/>
    <n v="82.5"/>
    <n v="76.900000000000006"/>
    <n v="3.69"/>
    <n v="1.78"/>
    <n v="-0.95899999999999996"/>
    <n v="3.0289999999999999"/>
    <n v="-2.2029999999999998"/>
    <n v="6.5510000000000002"/>
    <n v="4.79"/>
    <n v="2.39"/>
    <n v="23.9"/>
    <n v="-14.3"/>
    <n v="8.1"/>
    <n v="117.051"/>
    <n v="962.29300000000001"/>
    <s v="110415_193220"/>
  </r>
  <r>
    <x v="5"/>
    <s v="R"/>
    <s v="gid_2011_04_15_minmlb_tbamlb_1"/>
    <s v="Tropicana Field"/>
    <s v="Mark Carlson"/>
    <s v="tba"/>
    <s v="min"/>
    <n v="32"/>
    <x v="1"/>
    <s v="S"/>
    <n v="8"/>
    <n v="2"/>
    <x v="0"/>
    <n v="0.90600000000000003"/>
    <s v="Groundout"/>
    <m/>
    <s v="Danny Valencia"/>
    <s v="R"/>
    <n v="1"/>
    <x v="0"/>
    <n v="2"/>
    <n v="1"/>
    <n v="1"/>
    <n v="0"/>
    <n v="2"/>
    <n v="89.6"/>
    <n v="82.3"/>
    <n v="3.69"/>
    <n v="1.78"/>
    <n v="0.26500000000000001"/>
    <n v="2.492"/>
    <n v="-1.76"/>
    <n v="6.4210000000000003"/>
    <n v="-0.51"/>
    <n v="12.41"/>
    <n v="23.8"/>
    <n v="-1.2"/>
    <n v="2.9"/>
    <n v="182.33"/>
    <n v="2391.96"/>
    <s v="110415_193240"/>
  </r>
  <r>
    <x v="5"/>
    <s v="R"/>
    <s v="gid_2011_04_15_minmlb_tbamlb_1"/>
    <s v="Tropicana Field"/>
    <s v="Mark Carlson"/>
    <s v="tba"/>
    <s v="min"/>
    <n v="33"/>
    <x v="1"/>
    <s v="S"/>
    <n v="8"/>
    <n v="3"/>
    <x v="0"/>
    <n v="0.91600000000000004"/>
    <s v="Groundout"/>
    <m/>
    <s v="Danny Valencia"/>
    <s v="R"/>
    <n v="1"/>
    <x v="1"/>
    <n v="2"/>
    <n v="1"/>
    <n v="1"/>
    <n v="0"/>
    <n v="2"/>
    <n v="90.4"/>
    <n v="82.3"/>
    <n v="3.68"/>
    <n v="1.72"/>
    <n v="0.434"/>
    <n v="2.278"/>
    <n v="-1.786"/>
    <n v="6.3109999999999999"/>
    <n v="-1.9"/>
    <n v="11.88"/>
    <n v="23.7"/>
    <n v="7.8"/>
    <n v="3.1"/>
    <n v="189.04300000000001"/>
    <n v="2311.9699999999998"/>
    <s v="110415_193306"/>
  </r>
  <r>
    <x v="5"/>
    <s v="R"/>
    <s v="gid_2011_04_15_minmlb_tbamlb_1"/>
    <s v="Tropicana Field"/>
    <s v="Mark Carlson"/>
    <s v="tba"/>
    <s v="min"/>
    <n v="34"/>
    <x v="2"/>
    <s v="X"/>
    <n v="8"/>
    <n v="4"/>
    <x v="1"/>
    <n v="0.90400000000000003"/>
    <s v="Groundout"/>
    <s v="GB"/>
    <s v="Danny Valencia"/>
    <s v="R"/>
    <n v="1"/>
    <x v="2"/>
    <n v="2"/>
    <n v="1"/>
    <n v="1"/>
    <n v="0"/>
    <n v="2"/>
    <n v="83.7"/>
    <n v="77.7"/>
    <n v="3.58"/>
    <n v="1.6"/>
    <n v="0.83399999999999996"/>
    <n v="1.415"/>
    <n v="-1.9730000000000001"/>
    <n v="6.4720000000000004"/>
    <n v="7.38"/>
    <n v="5.85"/>
    <n v="23.8"/>
    <n v="-25.9"/>
    <n v="7.3"/>
    <n v="128.626"/>
    <n v="1696.62"/>
    <s v="110415_193333"/>
  </r>
  <r>
    <x v="5"/>
    <s v="R"/>
    <s v="gid_2011_04_15_minmlb_tbamlb_1"/>
    <s v="Tropicana Field"/>
    <s v="Mark Carlson"/>
    <s v="tba"/>
    <s v="min"/>
    <n v="35"/>
    <x v="1"/>
    <s v="S"/>
    <n v="9"/>
    <n v="1"/>
    <x v="2"/>
    <n v="0.91100000000000003"/>
    <s v="Strikeout"/>
    <m/>
    <s v="Drew Butera"/>
    <s v="R"/>
    <n v="0"/>
    <x v="0"/>
    <n v="0"/>
    <n v="0"/>
    <n v="0"/>
    <n v="0"/>
    <n v="3"/>
    <n v="85.1"/>
    <n v="78.2"/>
    <n v="3.29"/>
    <n v="1.43"/>
    <n v="0.67700000000000005"/>
    <n v="2.9529999999999998"/>
    <n v="-1.9019999999999999"/>
    <n v="6.38"/>
    <n v="-1.27"/>
    <n v="8.57"/>
    <n v="23.8"/>
    <n v="1.9"/>
    <n v="5.0999999999999996"/>
    <n v="188.363"/>
    <n v="1586.58"/>
    <s v="110415_194105"/>
  </r>
  <r>
    <x v="5"/>
    <s v="R"/>
    <s v="gid_2011_04_15_minmlb_tbamlb_1"/>
    <s v="Tropicana Field"/>
    <s v="Mark Carlson"/>
    <s v="tba"/>
    <s v="min"/>
    <n v="36"/>
    <x v="4"/>
    <s v="S"/>
    <n v="9"/>
    <n v="2"/>
    <x v="5"/>
    <n v="0.89700000000000002"/>
    <s v="Strikeout"/>
    <m/>
    <s v="Drew Butera"/>
    <s v="R"/>
    <n v="0"/>
    <x v="1"/>
    <n v="0"/>
    <n v="0"/>
    <n v="0"/>
    <n v="0"/>
    <n v="3"/>
    <n v="74.599999999999994"/>
    <n v="69.2"/>
    <n v="3.25"/>
    <n v="1.41"/>
    <n v="-1.022"/>
    <n v="1.9390000000000001"/>
    <n v="-2.4329999999999998"/>
    <n v="6.7140000000000004"/>
    <n v="6.55"/>
    <n v="-7.71"/>
    <n v="23.8"/>
    <n v="-10.9"/>
    <n v="14.3"/>
    <n v="40.558"/>
    <n v="1599.79"/>
    <s v="110415_194116"/>
  </r>
  <r>
    <x v="5"/>
    <s v="R"/>
    <s v="gid_2011_04_15_minmlb_tbamlb_1"/>
    <s v="Tropicana Field"/>
    <s v="Mark Carlson"/>
    <s v="tba"/>
    <s v="min"/>
    <n v="37"/>
    <x v="0"/>
    <s v="B"/>
    <n v="9"/>
    <n v="3"/>
    <x v="5"/>
    <n v="0.9"/>
    <s v="Strikeout"/>
    <m/>
    <s v="Drew Butera"/>
    <s v="R"/>
    <n v="0"/>
    <x v="2"/>
    <n v="0"/>
    <n v="0"/>
    <n v="0"/>
    <n v="0"/>
    <n v="3"/>
    <n v="75.099999999999994"/>
    <n v="69.5"/>
    <n v="3.34"/>
    <n v="1.44"/>
    <n v="1.1499999999999999"/>
    <n v="1.7410000000000001"/>
    <n v="-2.0150000000000001"/>
    <n v="6.6550000000000002"/>
    <n v="9.07"/>
    <n v="-7.02"/>
    <n v="23.8"/>
    <n v="-15.8"/>
    <n v="14.3"/>
    <n v="52.500999999999998"/>
    <n v="1815.37"/>
    <s v="110415_194135"/>
  </r>
  <r>
    <x v="5"/>
    <s v="R"/>
    <s v="gid_2011_04_15_minmlb_tbamlb_1"/>
    <s v="Tropicana Field"/>
    <s v="Mark Carlson"/>
    <s v="tba"/>
    <s v="min"/>
    <n v="38"/>
    <x v="4"/>
    <s v="S"/>
    <n v="9"/>
    <n v="4"/>
    <x v="2"/>
    <n v="0.75"/>
    <s v="Strikeout"/>
    <m/>
    <s v="Drew Butera"/>
    <s v="R"/>
    <n v="1"/>
    <x v="2"/>
    <n v="0"/>
    <n v="0"/>
    <n v="0"/>
    <n v="0"/>
    <n v="3"/>
    <n v="87.8"/>
    <n v="80.400000000000006"/>
    <n v="3.25"/>
    <n v="1.41"/>
    <n v="0.60399999999999998"/>
    <n v="2.88"/>
    <n v="-1.94"/>
    <n v="6.4290000000000003"/>
    <n v="0.41"/>
    <n v="11.29"/>
    <n v="23.8"/>
    <n v="-7.8"/>
    <n v="3.7"/>
    <n v="177.91800000000001"/>
    <n v="2124.39"/>
    <s v="110415_194150"/>
  </r>
  <r>
    <x v="5"/>
    <s v="R"/>
    <s v="gid_2011_04_15_minmlb_tbamlb_1"/>
    <s v="Tropicana Field"/>
    <s v="Mark Carlson"/>
    <s v="tba"/>
    <s v="min"/>
    <n v="39"/>
    <x v="0"/>
    <s v="B"/>
    <n v="9"/>
    <n v="5"/>
    <x v="0"/>
    <n v="0.90200000000000002"/>
    <s v="Strikeout"/>
    <m/>
    <s v="Drew Butera"/>
    <s v="R"/>
    <n v="1"/>
    <x v="2"/>
    <n v="0"/>
    <n v="0"/>
    <n v="0"/>
    <n v="0"/>
    <n v="3"/>
    <n v="89.4"/>
    <n v="82.3"/>
    <n v="3.34"/>
    <n v="1.39"/>
    <n v="1.65"/>
    <n v="2.8959999999999999"/>
    <n v="-1.6839999999999999"/>
    <n v="6.4960000000000004"/>
    <n v="3.1"/>
    <n v="12.73"/>
    <n v="23.8"/>
    <n v="-30.6"/>
    <n v="3.2"/>
    <n v="166.352"/>
    <n v="2517.08"/>
    <s v="110415_194210"/>
  </r>
  <r>
    <x v="5"/>
    <s v="R"/>
    <s v="gid_2011_04_15_minmlb_tbamlb_1"/>
    <s v="Tropicana Field"/>
    <s v="Mark Carlson"/>
    <s v="tba"/>
    <s v="min"/>
    <n v="40"/>
    <x v="6"/>
    <s v="S"/>
    <n v="9"/>
    <n v="6"/>
    <x v="1"/>
    <n v="0.93400000000000005"/>
    <s v="Strikeout"/>
    <m/>
    <s v="Drew Butera"/>
    <s v="R"/>
    <n v="2"/>
    <x v="2"/>
    <n v="0"/>
    <n v="0"/>
    <n v="0"/>
    <n v="0"/>
    <n v="3"/>
    <n v="82"/>
    <n v="75.900000000000006"/>
    <n v="3.25"/>
    <n v="1.41"/>
    <n v="-0.307"/>
    <n v="1.032"/>
    <n v="-2.3570000000000002"/>
    <n v="6.46"/>
    <n v="4.6500000000000004"/>
    <n v="2.61"/>
    <n v="23.8"/>
    <n v="-13.9"/>
    <n v="8.6"/>
    <n v="119.77"/>
    <n v="938.48"/>
    <s v="110415_194225"/>
  </r>
  <r>
    <x v="5"/>
    <s v="R"/>
    <s v="gid_2011_04_15_minmlb_tbamlb_1"/>
    <s v="Tropicana Field"/>
    <s v="Mark Carlson"/>
    <s v="tba"/>
    <s v="min"/>
    <n v="41"/>
    <x v="1"/>
    <s v="S"/>
    <n v="10"/>
    <n v="1"/>
    <x v="2"/>
    <n v="0.91700000000000004"/>
    <s v="Single"/>
    <m/>
    <s v="Denard Span"/>
    <s v="L"/>
    <n v="0"/>
    <x v="0"/>
    <n v="1"/>
    <n v="0"/>
    <n v="0"/>
    <n v="0"/>
    <n v="3"/>
    <n v="85.2"/>
    <n v="78.3"/>
    <n v="3.48"/>
    <n v="1.57"/>
    <n v="-1.0609999999999999"/>
    <n v="2.3889999999999998"/>
    <n v="-2.5739999999999998"/>
    <n v="6.39"/>
    <n v="-2.85"/>
    <n v="10.56"/>
    <n v="23.8"/>
    <n v="11.8"/>
    <n v="4.5"/>
    <n v="195.05600000000001"/>
    <n v="2003.03"/>
    <s v="110415_194303"/>
  </r>
  <r>
    <x v="5"/>
    <s v="R"/>
    <s v="gid_2011_04_15_minmlb_tbamlb_1"/>
    <s v="Tropicana Field"/>
    <s v="Mark Carlson"/>
    <s v="tba"/>
    <s v="min"/>
    <n v="42"/>
    <x v="1"/>
    <s v="S"/>
    <n v="10"/>
    <n v="2"/>
    <x v="5"/>
    <n v="0.89800000000000002"/>
    <s v="Single"/>
    <m/>
    <s v="Denard Span"/>
    <s v="L"/>
    <n v="0"/>
    <x v="1"/>
    <n v="1"/>
    <n v="0"/>
    <n v="0"/>
    <n v="0"/>
    <n v="3"/>
    <n v="76"/>
    <n v="70.7"/>
    <n v="3.46"/>
    <n v="1.57"/>
    <n v="-0.89100000000000001"/>
    <n v="2.39"/>
    <n v="-2.5910000000000002"/>
    <n v="6.7279999999999998"/>
    <n v="6.35"/>
    <n v="-5.48"/>
    <n v="23.9"/>
    <n v="-11.9"/>
    <n v="12.9"/>
    <n v="49.476999999999997"/>
    <n v="1361.1"/>
    <s v="110415_194319"/>
  </r>
  <r>
    <x v="5"/>
    <s v="R"/>
    <s v="gid_2011_04_15_minmlb_tbamlb_1"/>
    <s v="Tropicana Field"/>
    <s v="Mark Carlson"/>
    <s v="tba"/>
    <s v="min"/>
    <n v="43"/>
    <x v="3"/>
    <s v="X"/>
    <n v="10"/>
    <n v="3"/>
    <x v="7"/>
    <n v="0.998"/>
    <s v="Single"/>
    <s v="GB"/>
    <s v="Denard Span"/>
    <s v="L"/>
    <n v="0"/>
    <x v="2"/>
    <n v="1"/>
    <n v="0"/>
    <n v="0"/>
    <n v="0"/>
    <n v="3"/>
    <n v="87.9"/>
    <n v="81.3"/>
    <n v="3.42"/>
    <n v="1.53"/>
    <n v="-0.41299999999999998"/>
    <n v="2.581"/>
    <n v="-2.444"/>
    <n v="6.4080000000000004"/>
    <n v="-6.87"/>
    <n v="6.82"/>
    <n v="23.8"/>
    <n v="25"/>
    <n v="5.8"/>
    <n v="225.02099999999999"/>
    <n v="1840.21"/>
    <s v="110415_194353"/>
  </r>
  <r>
    <x v="5"/>
    <s v="R"/>
    <s v="gid_2011_04_15_minmlb_tbamlb_1"/>
    <s v="Tropicana Field"/>
    <s v="Mark Carlson"/>
    <s v="tba"/>
    <s v="min"/>
    <n v="44"/>
    <x v="0"/>
    <s v="B"/>
    <n v="11"/>
    <n v="1"/>
    <x v="2"/>
    <n v="0.93200000000000005"/>
    <s v="Groundout"/>
    <m/>
    <s v="Matt Tolbert"/>
    <s v="L"/>
    <n v="0"/>
    <x v="0"/>
    <n v="2"/>
    <n v="1"/>
    <n v="0"/>
    <n v="0"/>
    <n v="3"/>
    <n v="83.9"/>
    <n v="77.8"/>
    <n v="3.38"/>
    <n v="1.62"/>
    <n v="-1.651"/>
    <n v="2.0979999999999999"/>
    <n v="-2.4279999999999999"/>
    <n v="6.2329999999999997"/>
    <n v="-5"/>
    <n v="4.45"/>
    <n v="23.8"/>
    <n v="15"/>
    <n v="7.2"/>
    <n v="228.01599999999999"/>
    <n v="1215.55"/>
    <s v="110415_194441"/>
  </r>
  <r>
    <x v="5"/>
    <s v="R"/>
    <s v="gid_2011_04_15_minmlb_tbamlb_1"/>
    <s v="Tropicana Field"/>
    <s v="Mark Carlson"/>
    <s v="tba"/>
    <s v="min"/>
    <n v="45"/>
    <x v="0"/>
    <s v="B"/>
    <n v="11"/>
    <n v="2"/>
    <x v="2"/>
    <n v="0.86499999999999999"/>
    <s v="Groundout"/>
    <m/>
    <s v="Matt Tolbert"/>
    <s v="L"/>
    <n v="1"/>
    <x v="0"/>
    <n v="2"/>
    <n v="1"/>
    <n v="0"/>
    <n v="0"/>
    <n v="3"/>
    <n v="87"/>
    <n v="80.2"/>
    <n v="3.47"/>
    <n v="1.62"/>
    <n v="-2.0110000000000001"/>
    <n v="3.2410000000000001"/>
    <n v="-2.351"/>
    <n v="6.4039999999999999"/>
    <n v="-0.88"/>
    <n v="8.98"/>
    <n v="23.8"/>
    <n v="3.9"/>
    <n v="4.5"/>
    <n v="185.58099999999999"/>
    <n v="1700"/>
    <s v="110415_194531"/>
  </r>
  <r>
    <x v="5"/>
    <s v="R"/>
    <s v="gid_2011_04_15_minmlb_tbamlb_1"/>
    <s v="Tropicana Field"/>
    <s v="Mark Carlson"/>
    <s v="tba"/>
    <s v="min"/>
    <n v="46"/>
    <x v="1"/>
    <s v="S"/>
    <n v="11"/>
    <n v="3"/>
    <x v="0"/>
    <n v="0.91300000000000003"/>
    <s v="Groundout"/>
    <m/>
    <s v="Matt Tolbert"/>
    <s v="L"/>
    <n v="2"/>
    <x v="0"/>
    <n v="2"/>
    <n v="1"/>
    <n v="0"/>
    <n v="0"/>
    <n v="3"/>
    <n v="90.5"/>
    <n v="82.1"/>
    <n v="3.38"/>
    <n v="1.62"/>
    <n v="-0.35899999999999999"/>
    <n v="1.8859999999999999"/>
    <n v="-1.9750000000000001"/>
    <n v="6.1909999999999998"/>
    <n v="-0.91"/>
    <n v="10.16"/>
    <n v="23.7"/>
    <n v="1.8"/>
    <n v="3.9"/>
    <n v="185.11"/>
    <n v="1953.8"/>
    <s v="110415_194559"/>
  </r>
  <r>
    <x v="5"/>
    <s v="R"/>
    <s v="gid_2011_04_15_minmlb_tbamlb_1"/>
    <s v="Tropicana Field"/>
    <s v="Mark Carlson"/>
    <s v="tba"/>
    <s v="min"/>
    <n v="47"/>
    <x v="4"/>
    <s v="S"/>
    <n v="11"/>
    <n v="4"/>
    <x v="0"/>
    <n v="0.91"/>
    <s v="Groundout"/>
    <m/>
    <s v="Matt Tolbert"/>
    <s v="L"/>
    <n v="2"/>
    <x v="1"/>
    <n v="2"/>
    <n v="1"/>
    <n v="0"/>
    <n v="0"/>
    <n v="3"/>
    <n v="90.2"/>
    <n v="82.5"/>
    <n v="3.38"/>
    <n v="1.53"/>
    <n v="-0.83199999999999996"/>
    <n v="2.919"/>
    <n v="-2.222"/>
    <n v="6.3949999999999996"/>
    <n v="-2.2000000000000002"/>
    <n v="10.14"/>
    <n v="23.8"/>
    <n v="10.4"/>
    <n v="3.7"/>
    <n v="192.178"/>
    <n v="2005.71"/>
    <s v="110415_194723"/>
  </r>
  <r>
    <x v="5"/>
    <s v="R"/>
    <s v="gid_2011_04_15_minmlb_tbamlb_1"/>
    <s v="Tropicana Field"/>
    <s v="Mark Carlson"/>
    <s v="tba"/>
    <s v="min"/>
    <n v="48"/>
    <x v="0"/>
    <s v="B"/>
    <n v="11"/>
    <n v="5"/>
    <x v="5"/>
    <n v="0.90300000000000002"/>
    <s v="Groundout"/>
    <m/>
    <s v="Matt Tolbert"/>
    <s v="L"/>
    <n v="2"/>
    <x v="2"/>
    <n v="2"/>
    <n v="1"/>
    <n v="0"/>
    <n v="0"/>
    <n v="3"/>
    <n v="77.400000000000006"/>
    <n v="71.599999999999994"/>
    <n v="3.38"/>
    <n v="1.62"/>
    <n v="5.6000000000000001E-2"/>
    <n v="0.88"/>
    <n v="-2.5830000000000002"/>
    <n v="6.569"/>
    <n v="8.4700000000000006"/>
    <n v="-4.3"/>
    <n v="23.8"/>
    <n v="-16.5"/>
    <n v="12.7"/>
    <n v="63.377000000000002"/>
    <n v="1551.25"/>
    <s v="110415_194742"/>
  </r>
  <r>
    <x v="5"/>
    <s v="R"/>
    <s v="gid_2011_04_15_minmlb_tbamlb_1"/>
    <s v="Tropicana Field"/>
    <s v="Mark Carlson"/>
    <s v="tba"/>
    <s v="min"/>
    <n v="49"/>
    <x v="2"/>
    <s v="X"/>
    <n v="11"/>
    <n v="6"/>
    <x v="0"/>
    <n v="0.9"/>
    <s v="Groundout"/>
    <s v="GB"/>
    <s v="Matt Tolbert"/>
    <s v="L"/>
    <n v="3"/>
    <x v="2"/>
    <n v="2"/>
    <n v="1"/>
    <n v="0"/>
    <n v="0"/>
    <n v="3"/>
    <n v="89.9"/>
    <n v="81.099999999999994"/>
    <n v="3.38"/>
    <n v="1.53"/>
    <n v="-0.55700000000000005"/>
    <n v="2.0910000000000002"/>
    <n v="-2.3170000000000002"/>
    <n v="6.1950000000000003"/>
    <n v="1.1599999999999999"/>
    <n v="13.45"/>
    <n v="23.7"/>
    <n v="-14.9"/>
    <n v="2.8"/>
    <n v="175.08"/>
    <n v="2553.85"/>
    <s v="110415_194806"/>
  </r>
  <r>
    <x v="5"/>
    <s v="R"/>
    <s v="gid_2011_04_15_minmlb_tbamlb_1"/>
    <s v="Tropicana Field"/>
    <s v="Mark Carlson"/>
    <s v="tba"/>
    <s v="min"/>
    <n v="50"/>
    <x v="1"/>
    <s v="S"/>
    <n v="12"/>
    <n v="1"/>
    <x v="5"/>
    <n v="0.89900000000000002"/>
    <s v="Flyout"/>
    <m/>
    <s v="Jason Kubel"/>
    <s v="L"/>
    <n v="0"/>
    <x v="0"/>
    <n v="0"/>
    <n v="0"/>
    <n v="0"/>
    <n v="0"/>
    <n v="4"/>
    <n v="71.8"/>
    <n v="66.2"/>
    <n v="3.4"/>
    <n v="1.6"/>
    <n v="-0.27100000000000002"/>
    <n v="2.3969999999999998"/>
    <n v="-2.6589999999999998"/>
    <n v="6.6189999999999998"/>
    <n v="8.48"/>
    <n v="-5.05"/>
    <n v="23.8"/>
    <n v="-14.5"/>
    <n v="14.3"/>
    <n v="59.552999999999997"/>
    <n v="1494.08"/>
    <s v="110415_195708"/>
  </r>
  <r>
    <x v="5"/>
    <s v="R"/>
    <s v="gid_2011_04_15_minmlb_tbamlb_1"/>
    <s v="Tropicana Field"/>
    <s v="Mark Carlson"/>
    <s v="tba"/>
    <s v="min"/>
    <n v="51"/>
    <x v="0"/>
    <s v="B"/>
    <n v="12"/>
    <n v="2"/>
    <x v="2"/>
    <n v="0.91600000000000004"/>
    <s v="Flyout"/>
    <m/>
    <s v="Jason Kubel"/>
    <s v="L"/>
    <n v="0"/>
    <x v="1"/>
    <n v="0"/>
    <n v="0"/>
    <n v="0"/>
    <n v="0"/>
    <n v="4"/>
    <n v="81"/>
    <n v="74.3"/>
    <n v="3.42"/>
    <n v="1.67"/>
    <n v="-1.8120000000000001"/>
    <n v="2.79"/>
    <n v="-2.6320000000000001"/>
    <n v="6.3390000000000004"/>
    <n v="-5.61"/>
    <n v="6.18"/>
    <n v="23.8"/>
    <n v="16.7"/>
    <n v="7.2"/>
    <n v="221.97399999999999"/>
    <n v="1449.12"/>
    <s v="110415_195721"/>
  </r>
  <r>
    <x v="5"/>
    <s v="R"/>
    <s v="gid_2011_04_15_minmlb_tbamlb_1"/>
    <s v="Tropicana Field"/>
    <s v="Mark Carlson"/>
    <s v="tba"/>
    <s v="min"/>
    <n v="52"/>
    <x v="2"/>
    <s v="X"/>
    <n v="12"/>
    <n v="3"/>
    <x v="5"/>
    <n v="0.89900000000000002"/>
    <s v="Flyout"/>
    <s v="FB"/>
    <s v="Jason Kubel"/>
    <s v="L"/>
    <n v="1"/>
    <x v="1"/>
    <n v="0"/>
    <n v="0"/>
    <n v="0"/>
    <n v="0"/>
    <n v="4"/>
    <n v="75.5"/>
    <n v="69.5"/>
    <n v="3.15"/>
    <n v="1.54"/>
    <n v="-0.36399999999999999"/>
    <n v="2.246"/>
    <n v="-2.6230000000000002"/>
    <n v="6.694"/>
    <n v="7.73"/>
    <n v="-6.51"/>
    <n v="23.8"/>
    <n v="-13.8"/>
    <n v="13.8"/>
    <n v="50.155000000000001"/>
    <n v="1604.32"/>
    <s v="110415_195732"/>
  </r>
  <r>
    <x v="5"/>
    <s v="R"/>
    <s v="gid_2011_04_15_minmlb_tbamlb_1"/>
    <s v="Tropicana Field"/>
    <s v="Mark Carlson"/>
    <s v="tba"/>
    <s v="min"/>
    <n v="53"/>
    <x v="0"/>
    <s v="B"/>
    <n v="13"/>
    <n v="1"/>
    <x v="2"/>
    <n v="0.91900000000000004"/>
    <s v="Pop Out"/>
    <m/>
    <s v="Justin Morneau"/>
    <s v="L"/>
    <n v="0"/>
    <x v="0"/>
    <n v="1"/>
    <n v="0"/>
    <n v="0"/>
    <n v="0"/>
    <n v="4"/>
    <n v="82.6"/>
    <n v="76.3"/>
    <n v="3.45"/>
    <n v="1.59"/>
    <n v="-0.98599999999999999"/>
    <n v="1.5289999999999999"/>
    <n v="-2.46"/>
    <n v="6.319"/>
    <n v="-5.67"/>
    <n v="6.74"/>
    <n v="23.8"/>
    <n v="17.5"/>
    <n v="6.8"/>
    <n v="219.845"/>
    <n v="1566.89"/>
    <s v="110415_195803"/>
  </r>
  <r>
    <x v="5"/>
    <s v="R"/>
    <s v="gid_2011_04_15_minmlb_tbamlb_1"/>
    <s v="Tropicana Field"/>
    <s v="Mark Carlson"/>
    <s v="tba"/>
    <s v="min"/>
    <n v="54"/>
    <x v="4"/>
    <s v="S"/>
    <n v="13"/>
    <n v="2"/>
    <x v="0"/>
    <n v="0.91500000000000004"/>
    <s v="Pop Out"/>
    <m/>
    <s v="Justin Morneau"/>
    <s v="L"/>
    <n v="1"/>
    <x v="0"/>
    <n v="1"/>
    <n v="0"/>
    <n v="0"/>
    <n v="0"/>
    <n v="4"/>
    <n v="90.2"/>
    <n v="81"/>
    <n v="3.37"/>
    <n v="1.63"/>
    <n v="0.127"/>
    <n v="3.38"/>
    <n v="-2.1040000000000001"/>
    <n v="6.4980000000000002"/>
    <n v="-2.12"/>
    <n v="14.31"/>
    <n v="23.6"/>
    <n v="11.8"/>
    <n v="2.2999999999999998"/>
    <n v="188.417"/>
    <n v="2736.87"/>
    <s v="110415_195816"/>
  </r>
  <r>
    <x v="5"/>
    <s v="R"/>
    <s v="gid_2011_04_15_minmlb_tbamlb_1"/>
    <s v="Tropicana Field"/>
    <s v="Mark Carlson"/>
    <s v="tba"/>
    <s v="min"/>
    <n v="55"/>
    <x v="4"/>
    <s v="S"/>
    <n v="13"/>
    <n v="3"/>
    <x v="0"/>
    <n v="0.91300000000000003"/>
    <s v="Pop Out"/>
    <m/>
    <s v="Justin Morneau"/>
    <s v="L"/>
    <n v="1"/>
    <x v="1"/>
    <n v="1"/>
    <n v="0"/>
    <n v="0"/>
    <n v="0"/>
    <n v="4"/>
    <n v="90.1"/>
    <n v="82.9"/>
    <n v="3.37"/>
    <n v="1.63"/>
    <n v="0.59199999999999997"/>
    <n v="2.5230000000000001"/>
    <n v="-2.1179999999999999"/>
    <n v="6.3719999999999999"/>
    <n v="-0.83"/>
    <n v="13.2"/>
    <n v="23.8"/>
    <n v="-0.3"/>
    <n v="2.5"/>
    <n v="183.59700000000001"/>
    <n v="2565.1799999999998"/>
    <s v="110415_195835"/>
  </r>
  <r>
    <x v="5"/>
    <s v="R"/>
    <s v="gid_2011_04_15_minmlb_tbamlb_1"/>
    <s v="Tropicana Field"/>
    <s v="Mark Carlson"/>
    <s v="tba"/>
    <s v="min"/>
    <n v="56"/>
    <x v="2"/>
    <s v="X"/>
    <n v="13"/>
    <n v="4"/>
    <x v="0"/>
    <n v="0.91300000000000003"/>
    <s v="Pop Out"/>
    <s v="PU"/>
    <s v="Justin Morneau"/>
    <s v="L"/>
    <n v="1"/>
    <x v="2"/>
    <n v="1"/>
    <n v="0"/>
    <n v="0"/>
    <n v="0"/>
    <n v="4"/>
    <n v="90.5"/>
    <n v="83.2"/>
    <n v="3.37"/>
    <n v="1.63"/>
    <n v="0.95699999999999996"/>
    <n v="2.8079999999999998"/>
    <n v="-1.968"/>
    <n v="6.4429999999999996"/>
    <n v="-4.2300000000000004"/>
    <n v="13.44"/>
    <n v="23.8"/>
    <n v="29.1"/>
    <n v="2.6"/>
    <n v="197.40199999999999"/>
    <n v="2741.86"/>
    <s v="110415_195855"/>
  </r>
  <r>
    <x v="5"/>
    <s v="R"/>
    <s v="gid_2011_04_15_minmlb_tbamlb_1"/>
    <s v="Tropicana Field"/>
    <s v="Mark Carlson"/>
    <s v="tba"/>
    <s v="min"/>
    <n v="57"/>
    <x v="0"/>
    <s v="B"/>
    <n v="14"/>
    <n v="1"/>
    <x v="1"/>
    <n v="0.73299999999999998"/>
    <s v="Groundout"/>
    <m/>
    <s v="Delmon Young"/>
    <s v="R"/>
    <n v="0"/>
    <x v="0"/>
    <n v="2"/>
    <n v="0"/>
    <n v="0"/>
    <n v="0"/>
    <n v="4"/>
    <n v="85.3"/>
    <n v="79.5"/>
    <n v="3.54"/>
    <n v="1.61"/>
    <n v="1.08"/>
    <n v="1.0329999999999999"/>
    <n v="-2.0459999999999998"/>
    <n v="6.2859999999999996"/>
    <n v="4.54"/>
    <n v="6.98"/>
    <n v="23.9"/>
    <n v="-19.899999999999999"/>
    <n v="6.2"/>
    <n v="147.12299999999999"/>
    <n v="1539.89"/>
    <s v="110415_195927"/>
  </r>
  <r>
    <x v="5"/>
    <s v="R"/>
    <s v="gid_2011_04_15_minmlb_tbamlb_1"/>
    <s v="Tropicana Field"/>
    <s v="Mark Carlson"/>
    <s v="tba"/>
    <s v="min"/>
    <n v="58"/>
    <x v="0"/>
    <s v="B"/>
    <n v="14"/>
    <n v="2"/>
    <x v="2"/>
    <n v="0.71599999999999997"/>
    <s v="Groundout"/>
    <m/>
    <s v="Delmon Young"/>
    <s v="R"/>
    <n v="1"/>
    <x v="0"/>
    <n v="2"/>
    <n v="0"/>
    <n v="0"/>
    <n v="0"/>
    <n v="4"/>
    <n v="87.1"/>
    <n v="79.599999999999994"/>
    <n v="3.53"/>
    <n v="1.58"/>
    <n v="-1.702"/>
    <n v="1.6120000000000001"/>
    <n v="-2.5019999999999998"/>
    <n v="6.2050000000000001"/>
    <n v="-3.87"/>
    <n v="5.73"/>
    <n v="23.7"/>
    <n v="12.9"/>
    <n v="6.3"/>
    <n v="213.87299999999999"/>
    <n v="1283.73"/>
    <s v="110415_195937"/>
  </r>
  <r>
    <x v="5"/>
    <s v="R"/>
    <s v="gid_2011_04_15_minmlb_tbamlb_1"/>
    <s v="Tropicana Field"/>
    <s v="Mark Carlson"/>
    <s v="tba"/>
    <s v="min"/>
    <n v="59"/>
    <x v="2"/>
    <s v="X"/>
    <n v="14"/>
    <n v="3"/>
    <x v="0"/>
    <n v="0.91500000000000004"/>
    <s v="Groundout"/>
    <s v="GB"/>
    <s v="Delmon Young"/>
    <s v="R"/>
    <n v="2"/>
    <x v="0"/>
    <n v="2"/>
    <n v="0"/>
    <n v="0"/>
    <n v="0"/>
    <n v="4"/>
    <n v="90.6"/>
    <n v="82.6"/>
    <n v="3.33"/>
    <n v="1.48"/>
    <n v="0.92800000000000005"/>
    <n v="2.83"/>
    <n v="-1.819"/>
    <n v="6.4450000000000003"/>
    <n v="-1.03"/>
    <n v="12.98"/>
    <n v="23.7"/>
    <n v="0.5"/>
    <n v="2.6"/>
    <n v="184.52699999999999"/>
    <n v="2513.9299999999998"/>
    <s v="110415_195951"/>
  </r>
  <r>
    <x v="5"/>
    <s v="R"/>
    <s v="gid_2011_04_15_minmlb_tbamlb_1"/>
    <s v="Tropicana Field"/>
    <s v="Mark Carlson"/>
    <s v="tba"/>
    <s v="min"/>
    <n v="60"/>
    <x v="0"/>
    <s v="B"/>
    <n v="15"/>
    <n v="1"/>
    <x v="2"/>
    <n v="0.92600000000000005"/>
    <s v="Walk"/>
    <m/>
    <s v="Jim Thome"/>
    <s v="L"/>
    <n v="0"/>
    <x v="0"/>
    <n v="0"/>
    <n v="0"/>
    <n v="0"/>
    <n v="0"/>
    <n v="5"/>
    <n v="85.2"/>
    <n v="78.900000000000006"/>
    <n v="3.54"/>
    <n v="1.54"/>
    <n v="-1.994"/>
    <n v="3.4239999999999999"/>
    <n v="-2.552"/>
    <n v="6.5110000000000001"/>
    <n v="-7.68"/>
    <n v="6.76"/>
    <n v="23.8"/>
    <n v="27.5"/>
    <n v="6.3"/>
    <n v="228.44200000000001"/>
    <n v="1890.75"/>
    <s v="110415_200900"/>
  </r>
  <r>
    <x v="5"/>
    <s v="R"/>
    <s v="gid_2011_04_15_minmlb_tbamlb_1"/>
    <s v="Tropicana Field"/>
    <s v="Mark Carlson"/>
    <s v="tba"/>
    <s v="min"/>
    <n v="61"/>
    <x v="4"/>
    <s v="S"/>
    <n v="15"/>
    <n v="2"/>
    <x v="0"/>
    <n v="0.90500000000000003"/>
    <s v="Walk"/>
    <m/>
    <s v="Jim Thome"/>
    <s v="L"/>
    <n v="1"/>
    <x v="0"/>
    <n v="0"/>
    <n v="0"/>
    <n v="0"/>
    <n v="0"/>
    <n v="5"/>
    <n v="88.6"/>
    <n v="81"/>
    <n v="3.6"/>
    <n v="1.61"/>
    <n v="0.34"/>
    <n v="3.3050000000000002"/>
    <n v="-2.242"/>
    <n v="6.3819999999999997"/>
    <n v="-2.64"/>
    <n v="11.19"/>
    <n v="23.7"/>
    <n v="11.1"/>
    <n v="3.5"/>
    <n v="193.24199999999999"/>
    <n v="2179.69"/>
    <s v="110415_200913"/>
  </r>
  <r>
    <x v="5"/>
    <s v="R"/>
    <s v="gid_2011_04_15_minmlb_tbamlb_1"/>
    <s v="Tropicana Field"/>
    <s v="Mark Carlson"/>
    <s v="tba"/>
    <s v="min"/>
    <n v="62"/>
    <x v="4"/>
    <s v="S"/>
    <n v="15"/>
    <n v="3"/>
    <x v="1"/>
    <n v="0.89200000000000002"/>
    <s v="Walk"/>
    <m/>
    <s v="Jim Thome"/>
    <s v="L"/>
    <n v="1"/>
    <x v="1"/>
    <n v="0"/>
    <n v="0"/>
    <n v="0"/>
    <n v="0"/>
    <n v="5"/>
    <n v="85.7"/>
    <n v="79.8"/>
    <n v="3.6"/>
    <n v="1.61"/>
    <n v="0.22700000000000001"/>
    <n v="3.238"/>
    <n v="-2.2999999999999998"/>
    <n v="6.4290000000000003"/>
    <n v="5.49"/>
    <n v="6.07"/>
    <n v="23.9"/>
    <n v="-22.7"/>
    <n v="6.3"/>
    <n v="138.124"/>
    <n v="1528.64"/>
    <s v="110415_200933"/>
  </r>
  <r>
    <x v="5"/>
    <s v="R"/>
    <s v="gid_2011_04_15_minmlb_tbamlb_1"/>
    <s v="Tropicana Field"/>
    <s v="Mark Carlson"/>
    <s v="tba"/>
    <s v="min"/>
    <n v="63"/>
    <x v="0"/>
    <s v="B"/>
    <n v="15"/>
    <n v="4"/>
    <x v="5"/>
    <n v="0.90200000000000002"/>
    <s v="Walk"/>
    <m/>
    <s v="Jim Thome"/>
    <s v="L"/>
    <n v="1"/>
    <x v="2"/>
    <n v="0"/>
    <n v="0"/>
    <n v="0"/>
    <n v="0"/>
    <n v="5"/>
    <n v="76.599999999999994"/>
    <n v="71"/>
    <n v="3.58"/>
    <n v="1.62"/>
    <n v="0.82099999999999995"/>
    <n v="1.3540000000000001"/>
    <n v="-2.419"/>
    <n v="6.633"/>
    <n v="6.78"/>
    <n v="-6.48"/>
    <n v="23.8"/>
    <n v="-12.9"/>
    <n v="13.5"/>
    <n v="46.561999999999998"/>
    <n v="1516.17"/>
    <s v="110415_200950"/>
  </r>
  <r>
    <x v="5"/>
    <s v="R"/>
    <s v="gid_2011_04_15_minmlb_tbamlb_1"/>
    <s v="Tropicana Field"/>
    <s v="Mark Carlson"/>
    <s v="tba"/>
    <s v="min"/>
    <n v="64"/>
    <x v="0"/>
    <s v="B"/>
    <n v="15"/>
    <n v="5"/>
    <x v="0"/>
    <n v="0.91400000000000003"/>
    <s v="Walk"/>
    <m/>
    <s v="Jim Thome"/>
    <s v="L"/>
    <n v="2"/>
    <x v="2"/>
    <n v="0"/>
    <n v="0"/>
    <n v="0"/>
    <n v="0"/>
    <n v="5"/>
    <n v="91"/>
    <n v="82.9"/>
    <n v="3.57"/>
    <n v="1.71"/>
    <n v="0.42299999999999999"/>
    <n v="4.0519999999999996"/>
    <n v="-1.97"/>
    <n v="6.4939999999999998"/>
    <n v="-0.91"/>
    <n v="12.01"/>
    <n v="23.7"/>
    <n v="0.4"/>
    <n v="2.7"/>
    <n v="184.31800000000001"/>
    <n v="2337.2399999999998"/>
    <s v="110415_201008"/>
  </r>
  <r>
    <x v="5"/>
    <s v="R"/>
    <s v="gid_2011_04_15_minmlb_tbamlb_1"/>
    <s v="Tropicana Field"/>
    <s v="Mark Carlson"/>
    <s v="tba"/>
    <s v="min"/>
    <n v="65"/>
    <x v="0"/>
    <s v="B"/>
    <n v="15"/>
    <n v="6"/>
    <x v="0"/>
    <n v="0.90100000000000002"/>
    <s v="Walk"/>
    <m/>
    <s v="Jim Thome"/>
    <s v="L"/>
    <n v="3"/>
    <x v="2"/>
    <n v="0"/>
    <n v="0"/>
    <n v="0"/>
    <n v="0"/>
    <n v="5"/>
    <n v="92.2"/>
    <n v="84.5"/>
    <n v="3.68"/>
    <n v="1.74"/>
    <n v="-1.335"/>
    <n v="3.1960000000000002"/>
    <n v="-2.0219999999999998"/>
    <n v="6.41"/>
    <n v="-1.2"/>
    <n v="9.64"/>
    <n v="23.8"/>
    <n v="6.2"/>
    <n v="3.5"/>
    <n v="187.08799999999999"/>
    <n v="1922.9"/>
    <s v="110415_201035"/>
  </r>
  <r>
    <x v="5"/>
    <s v="R"/>
    <s v="gid_2011_04_15_minmlb_tbamlb_1"/>
    <s v="Tropicana Field"/>
    <s v="Mark Carlson"/>
    <s v="tba"/>
    <s v="min"/>
    <n v="66"/>
    <x v="0"/>
    <s v="B"/>
    <n v="16"/>
    <n v="1"/>
    <x v="7"/>
    <n v="0.997"/>
    <s v="Flyout"/>
    <m/>
    <s v="Michael Cuddyer"/>
    <s v="R"/>
    <n v="0"/>
    <x v="0"/>
    <n v="0"/>
    <n v="1"/>
    <n v="0"/>
    <n v="0"/>
    <n v="5"/>
    <n v="87.5"/>
    <n v="80.900000000000006"/>
    <n v="3.64"/>
    <n v="1.62"/>
    <n v="-0.90500000000000003"/>
    <n v="2.0419999999999998"/>
    <n v="-2.145"/>
    <n v="6.0659999999999998"/>
    <n v="-6.25"/>
    <n v="4.91"/>
    <n v="23.8"/>
    <n v="20.6"/>
    <n v="6.5"/>
    <n v="231.60900000000001"/>
    <n v="1501.01"/>
    <s v="110415_201108"/>
  </r>
  <r>
    <x v="5"/>
    <s v="R"/>
    <s v="gid_2011_04_15_minmlb_tbamlb_1"/>
    <s v="Tropicana Field"/>
    <s v="Mark Carlson"/>
    <s v="tba"/>
    <s v="min"/>
    <n v="67"/>
    <x v="1"/>
    <s v="S"/>
    <n v="16"/>
    <n v="2"/>
    <x v="1"/>
    <n v="0.90700000000000003"/>
    <s v="Flyout"/>
    <m/>
    <s v="Michael Cuddyer"/>
    <s v="R"/>
    <n v="1"/>
    <x v="0"/>
    <n v="0"/>
    <n v="1"/>
    <n v="0"/>
    <n v="0"/>
    <n v="5"/>
    <n v="84.4"/>
    <n v="78.3"/>
    <n v="3.58"/>
    <n v="1.58"/>
    <n v="-0.55400000000000005"/>
    <n v="1.984"/>
    <n v="-2.198"/>
    <n v="6.2350000000000003"/>
    <n v="5.2"/>
    <n v="4.3"/>
    <n v="23.8"/>
    <n v="-17.7"/>
    <n v="7.3"/>
    <n v="129.87799999999999"/>
    <n v="1231.0899999999999"/>
    <s v="110415_201128"/>
  </r>
  <r>
    <x v="5"/>
    <s v="R"/>
    <s v="gid_2011_04_15_minmlb_tbamlb_1"/>
    <s v="Tropicana Field"/>
    <s v="Mark Carlson"/>
    <s v="tba"/>
    <s v="min"/>
    <n v="68"/>
    <x v="0"/>
    <s v="B"/>
    <n v="16"/>
    <n v="3"/>
    <x v="1"/>
    <n v="0.93"/>
    <s v="Flyout"/>
    <m/>
    <s v="Michael Cuddyer"/>
    <s v="R"/>
    <n v="1"/>
    <x v="1"/>
    <n v="0"/>
    <n v="1"/>
    <n v="0"/>
    <n v="0"/>
    <n v="5"/>
    <n v="83"/>
    <n v="76.5"/>
    <n v="3.57"/>
    <n v="1.61"/>
    <n v="-0.86"/>
    <n v="1.32"/>
    <n v="-2.1930000000000001"/>
    <n v="6.2350000000000003"/>
    <n v="4.21"/>
    <n v="2.82"/>
    <n v="23.8"/>
    <n v="-12.7"/>
    <n v="8.1999999999999993"/>
    <n v="124.30200000000001"/>
    <n v="902.36"/>
    <s v="110415_201149"/>
  </r>
  <r>
    <x v="5"/>
    <s v="R"/>
    <s v="gid_2011_04_15_minmlb_tbamlb_1"/>
    <s v="Tropicana Field"/>
    <s v="Mark Carlson"/>
    <s v="tba"/>
    <s v="min"/>
    <n v="69"/>
    <x v="0"/>
    <s v="B"/>
    <n v="16"/>
    <n v="4"/>
    <x v="0"/>
    <n v="0.90500000000000003"/>
    <s v="Flyout"/>
    <m/>
    <s v="Michael Cuddyer"/>
    <s v="R"/>
    <n v="2"/>
    <x v="1"/>
    <n v="0"/>
    <n v="1"/>
    <n v="0"/>
    <n v="0"/>
    <n v="5"/>
    <n v="90.9"/>
    <n v="82"/>
    <n v="3.6"/>
    <n v="1.59"/>
    <n v="-1.4390000000000001"/>
    <n v="2.3730000000000002"/>
    <n v="-2.33"/>
    <n v="6.1440000000000001"/>
    <n v="-0.26"/>
    <n v="9.5299999999999994"/>
    <n v="23.7"/>
    <n v="-0.5"/>
    <n v="4"/>
    <n v="181.56200000000001"/>
    <n v="1824.39"/>
    <s v="110415_201210"/>
  </r>
  <r>
    <x v="5"/>
    <s v="R"/>
    <s v="gid_2011_04_15_minmlb_tbamlb_1"/>
    <s v="Tropicana Field"/>
    <s v="Mark Carlson"/>
    <s v="tba"/>
    <s v="min"/>
    <n v="70"/>
    <x v="2"/>
    <s v="X"/>
    <n v="16"/>
    <n v="5"/>
    <x v="0"/>
    <n v="0.91200000000000003"/>
    <s v="Flyout"/>
    <s v="FB"/>
    <s v="Michael Cuddyer"/>
    <s v="R"/>
    <n v="3"/>
    <x v="1"/>
    <n v="0"/>
    <n v="1"/>
    <n v="0"/>
    <n v="0"/>
    <n v="5"/>
    <n v="90.6"/>
    <n v="82.6"/>
    <n v="3.46"/>
    <n v="1.61"/>
    <n v="-0.38500000000000001"/>
    <n v="3.0979999999999999"/>
    <n v="-2.16"/>
    <n v="6.2969999999999997"/>
    <n v="-0.71"/>
    <n v="11.58"/>
    <n v="23.7"/>
    <n v="0.5"/>
    <n v="3"/>
    <n v="183.477"/>
    <n v="2242.36"/>
    <s v="110415_201235"/>
  </r>
  <r>
    <x v="5"/>
    <s v="R"/>
    <s v="gid_2011_04_15_minmlb_tbamlb_1"/>
    <s v="Tropicana Field"/>
    <s v="Mark Carlson"/>
    <s v="tba"/>
    <s v="min"/>
    <n v="71"/>
    <x v="0"/>
    <s v="B"/>
    <n v="17"/>
    <n v="1"/>
    <x v="7"/>
    <n v="0.95499999999999996"/>
    <s v="Double"/>
    <m/>
    <s v="Danny Valencia"/>
    <s v="R"/>
    <n v="0"/>
    <x v="0"/>
    <n v="1"/>
    <n v="1"/>
    <n v="0"/>
    <n v="0"/>
    <n v="5"/>
    <n v="87.9"/>
    <n v="81.099999999999994"/>
    <n v="3.65"/>
    <n v="1.68"/>
    <n v="-0.33800000000000002"/>
    <n v="1.41"/>
    <n v="-2.169"/>
    <n v="6.1040000000000001"/>
    <n v="-5.59"/>
    <n v="6.71"/>
    <n v="23.8"/>
    <n v="19.7"/>
    <n v="5.8"/>
    <n v="219.613"/>
    <n v="1652.5"/>
    <s v="110415_201316"/>
  </r>
  <r>
    <x v="5"/>
    <s v="R"/>
    <s v="gid_2011_04_15_minmlb_tbamlb_1"/>
    <s v="Tropicana Field"/>
    <s v="Mark Carlson"/>
    <s v="tba"/>
    <s v="min"/>
    <n v="72"/>
    <x v="9"/>
    <s v="X"/>
    <n v="17"/>
    <n v="2"/>
    <x v="0"/>
    <n v="0.92100000000000004"/>
    <s v="Double"/>
    <s v="FB"/>
    <s v="Danny Valencia"/>
    <s v="R"/>
    <n v="1"/>
    <x v="0"/>
    <n v="1"/>
    <n v="1"/>
    <n v="0"/>
    <n v="0"/>
    <n v="5"/>
    <n v="89.5"/>
    <n v="81.400000000000006"/>
    <n v="3.58"/>
    <n v="1.6"/>
    <n v="0.62"/>
    <n v="3.1070000000000002"/>
    <n v="-1.9490000000000001"/>
    <n v="6.2309999999999999"/>
    <n v="-2.65"/>
    <n v="10.09"/>
    <n v="23.7"/>
    <n v="9.9"/>
    <n v="3.9"/>
    <n v="194.65100000000001"/>
    <n v="1986.32"/>
    <s v="110415_201337"/>
  </r>
  <r>
    <x v="5"/>
    <s v="R"/>
    <s v="gid_2011_04_15_minmlb_tbamlb_1"/>
    <s v="Tropicana Field"/>
    <s v="Mark Carlson"/>
    <s v="tba"/>
    <s v="min"/>
    <n v="73"/>
    <x v="2"/>
    <s v="X"/>
    <n v="18"/>
    <n v="1"/>
    <x v="0"/>
    <n v="0.91500000000000004"/>
    <s v="Flyout"/>
    <s v="FB"/>
    <s v="Drew Butera"/>
    <s v="R"/>
    <n v="0"/>
    <x v="0"/>
    <n v="1"/>
    <n v="0"/>
    <n v="1"/>
    <n v="0"/>
    <n v="5"/>
    <n v="91.9"/>
    <n v="82.8"/>
    <n v="3.25"/>
    <n v="1.41"/>
    <n v="0.28899999999999998"/>
    <n v="2.9510000000000001"/>
    <n v="-1.86"/>
    <n v="6.3170000000000002"/>
    <n v="-1.69"/>
    <n v="11.01"/>
    <n v="23.7"/>
    <n v="5.6"/>
    <n v="3.3"/>
    <n v="188.68299999999999"/>
    <n v="2152.11"/>
    <s v="110415_201449"/>
  </r>
  <r>
    <x v="5"/>
    <s v="R"/>
    <s v="gid_2011_04_15_minmlb_tbamlb_1"/>
    <s v="Tropicana Field"/>
    <s v="Mark Carlson"/>
    <s v="tba"/>
    <s v="min"/>
    <n v="74"/>
    <x v="1"/>
    <s v="S"/>
    <n v="19"/>
    <n v="1"/>
    <x v="0"/>
    <n v="0.878"/>
    <s v="Pop Out"/>
    <m/>
    <s v="Denard Span"/>
    <s v="L"/>
    <n v="0"/>
    <x v="0"/>
    <n v="2"/>
    <n v="0"/>
    <n v="1"/>
    <n v="0"/>
    <n v="5"/>
    <n v="89.2"/>
    <n v="81.7"/>
    <n v="3.49"/>
    <n v="1.5"/>
    <n v="-0.66700000000000004"/>
    <n v="2.0529999999999999"/>
    <n v="-2.0139999999999998"/>
    <n v="6.2329999999999997"/>
    <n v="0.71"/>
    <n v="8.7100000000000009"/>
    <n v="23.8"/>
    <n v="-5.8"/>
    <n v="4.5"/>
    <n v="175.36099999999999"/>
    <n v="1668.94"/>
    <s v="110415_201542"/>
  </r>
  <r>
    <x v="5"/>
    <s v="R"/>
    <s v="gid_2011_04_15_minmlb_tbamlb_1"/>
    <s v="Tropicana Field"/>
    <s v="Mark Carlson"/>
    <s v="tba"/>
    <s v="min"/>
    <n v="75"/>
    <x v="0"/>
    <s v="B"/>
    <n v="19"/>
    <n v="2"/>
    <x v="2"/>
    <n v="0.93400000000000005"/>
    <s v="Pop Out"/>
    <m/>
    <s v="Denard Span"/>
    <s v="L"/>
    <n v="0"/>
    <x v="1"/>
    <n v="2"/>
    <n v="0"/>
    <n v="1"/>
    <n v="0"/>
    <n v="5"/>
    <n v="82.9"/>
    <n v="76.5"/>
    <n v="3.4"/>
    <n v="1.48"/>
    <n v="-2.956"/>
    <n v="2.1819999999999999"/>
    <n v="-2.5950000000000002"/>
    <n v="6.27"/>
    <n v="-4.97"/>
    <n v="4.67"/>
    <n v="23.8"/>
    <n v="15.6"/>
    <n v="7.4"/>
    <n v="226.524"/>
    <n v="1217.56"/>
    <s v="110415_201612"/>
  </r>
  <r>
    <x v="5"/>
    <s v="R"/>
    <s v="gid_2011_04_15_minmlb_tbamlb_1"/>
    <s v="Tropicana Field"/>
    <s v="Mark Carlson"/>
    <s v="tba"/>
    <s v="min"/>
    <n v="76"/>
    <x v="0"/>
    <s v="B"/>
    <n v="19"/>
    <n v="3"/>
    <x v="5"/>
    <n v="0.89700000000000002"/>
    <s v="Pop Out"/>
    <m/>
    <s v="Denard Span"/>
    <s v="L"/>
    <n v="1"/>
    <x v="1"/>
    <n v="2"/>
    <n v="0"/>
    <n v="1"/>
    <n v="0"/>
    <n v="5"/>
    <n v="78.099999999999994"/>
    <n v="71.7"/>
    <n v="3.46"/>
    <n v="1.47"/>
    <n v="-2.0299999999999998"/>
    <n v="3.82"/>
    <n v="-2.6110000000000002"/>
    <n v="6.7089999999999996"/>
    <n v="6.54"/>
    <n v="-9.18"/>
    <n v="23.8"/>
    <n v="-11"/>
    <n v="13.7"/>
    <n v="35.646000000000001"/>
    <n v="1861.48"/>
    <s v="110415_201646"/>
  </r>
  <r>
    <x v="5"/>
    <s v="R"/>
    <s v="gid_2011_04_15_minmlb_tbamlb_1"/>
    <s v="Tropicana Field"/>
    <s v="Mark Carlson"/>
    <s v="tba"/>
    <s v="min"/>
    <n v="77"/>
    <x v="4"/>
    <s v="S"/>
    <n v="19"/>
    <n v="4"/>
    <x v="0"/>
    <n v="0.91"/>
    <s v="Pop Out"/>
    <m/>
    <s v="Denard Span"/>
    <s v="L"/>
    <n v="2"/>
    <x v="1"/>
    <n v="2"/>
    <n v="0"/>
    <n v="1"/>
    <n v="0"/>
    <n v="5"/>
    <n v="90.4"/>
    <n v="82.6"/>
    <n v="3.33"/>
    <n v="1.53"/>
    <n v="-7.9000000000000001E-2"/>
    <n v="3.78"/>
    <n v="-2.0569999999999999"/>
    <n v="6.3120000000000003"/>
    <n v="-0.65"/>
    <n v="9.15"/>
    <n v="23.7"/>
    <n v="-0.2"/>
    <n v="3.9"/>
    <n v="184.04"/>
    <n v="1777.51"/>
    <s v="110415_201718"/>
  </r>
  <r>
    <x v="5"/>
    <s v="R"/>
    <s v="gid_2011_04_15_minmlb_tbamlb_1"/>
    <s v="Tropicana Field"/>
    <s v="Mark Carlson"/>
    <s v="tba"/>
    <s v="min"/>
    <n v="78"/>
    <x v="2"/>
    <s v="X"/>
    <n v="19"/>
    <n v="5"/>
    <x v="0"/>
    <n v="0.91100000000000003"/>
    <s v="Pop Out"/>
    <s v="PU"/>
    <s v="Denard Span"/>
    <s v="L"/>
    <n v="2"/>
    <x v="2"/>
    <n v="2"/>
    <n v="0"/>
    <n v="1"/>
    <n v="0"/>
    <n v="5"/>
    <n v="90.7"/>
    <n v="83.1"/>
    <n v="3.33"/>
    <n v="1.53"/>
    <n v="0.28799999999999998"/>
    <n v="3.4319999999999999"/>
    <n v="-1.9"/>
    <n v="6.319"/>
    <n v="0.02"/>
    <n v="8.89"/>
    <n v="23.8"/>
    <n v="-4.3"/>
    <n v="4"/>
    <n v="179.86099999999999"/>
    <n v="1730.92"/>
    <s v="110415_201757"/>
  </r>
  <r>
    <x v="5"/>
    <s v="R"/>
    <s v="gid_2011_04_15_minmlb_tbamlb_1"/>
    <s v="Tropicana Field"/>
    <s v="Mark Carlson"/>
    <s v="tba"/>
    <s v="min"/>
    <n v="79"/>
    <x v="2"/>
    <s v="X"/>
    <n v="20"/>
    <n v="1"/>
    <x v="2"/>
    <n v="0.83199999999999996"/>
    <s v="Groundout"/>
    <s v="GB"/>
    <s v="Matt Tolbert"/>
    <s v="L"/>
    <n v="0"/>
    <x v="0"/>
    <n v="0"/>
    <n v="0"/>
    <n v="0"/>
    <n v="0"/>
    <n v="6"/>
    <n v="86.1"/>
    <n v="79.5"/>
    <n v="3.26"/>
    <n v="1.53"/>
    <n v="-0.70399999999999996"/>
    <n v="2.2599999999999998"/>
    <n v="-2.4260000000000002"/>
    <n v="6.3339999999999996"/>
    <n v="-7.15"/>
    <n v="6.62"/>
    <n v="23.8"/>
    <n v="24.3"/>
    <n v="6.3"/>
    <n v="227.012"/>
    <n v="1807.56"/>
    <s v="110415_202620"/>
  </r>
  <r>
    <x v="5"/>
    <s v="R"/>
    <s v="gid_2011_04_15_minmlb_tbamlb_1"/>
    <s v="Tropicana Field"/>
    <s v="Mark Carlson"/>
    <s v="tba"/>
    <s v="min"/>
    <n v="80"/>
    <x v="1"/>
    <s v="S"/>
    <n v="21"/>
    <n v="1"/>
    <x v="2"/>
    <n v="0.91900000000000004"/>
    <s v="Groundout"/>
    <m/>
    <s v="Jason Kubel"/>
    <s v="L"/>
    <n v="0"/>
    <x v="0"/>
    <n v="1"/>
    <n v="0"/>
    <n v="0"/>
    <n v="0"/>
    <n v="6"/>
    <n v="85.2"/>
    <n v="78.400000000000006"/>
    <n v="3.41"/>
    <n v="1.61"/>
    <n v="-0.88900000000000001"/>
    <n v="2.754"/>
    <n v="-2.4889999999999999"/>
    <n v="6.3310000000000004"/>
    <n v="-2.4"/>
    <n v="11.58"/>
    <n v="23.8"/>
    <n v="10.7"/>
    <n v="4"/>
    <n v="191.68100000000001"/>
    <n v="2170.79"/>
    <s v="110415_202654"/>
  </r>
  <r>
    <x v="5"/>
    <s v="R"/>
    <s v="gid_2011_04_15_minmlb_tbamlb_1"/>
    <s v="Tropicana Field"/>
    <s v="Mark Carlson"/>
    <s v="tba"/>
    <s v="min"/>
    <n v="81"/>
    <x v="1"/>
    <s v="S"/>
    <n v="21"/>
    <n v="2"/>
    <x v="2"/>
    <n v="0.76100000000000001"/>
    <s v="Groundout"/>
    <m/>
    <s v="Jason Kubel"/>
    <s v="L"/>
    <n v="0"/>
    <x v="1"/>
    <n v="1"/>
    <n v="0"/>
    <n v="0"/>
    <n v="0"/>
    <n v="6"/>
    <n v="86.7"/>
    <n v="79.7"/>
    <n v="3.44"/>
    <n v="1.74"/>
    <n v="-0.85199999999999998"/>
    <n v="3.492"/>
    <n v="-2.5270000000000001"/>
    <n v="6.4720000000000004"/>
    <n v="-4.6900000000000004"/>
    <n v="6.63"/>
    <n v="23.8"/>
    <n v="16.5"/>
    <n v="5.7"/>
    <n v="215.07900000000001"/>
    <n v="1518.17"/>
    <s v="110415_202708"/>
  </r>
  <r>
    <x v="5"/>
    <s v="R"/>
    <s v="gid_2011_04_15_minmlb_tbamlb_1"/>
    <s v="Tropicana Field"/>
    <s v="Mark Carlson"/>
    <s v="tba"/>
    <s v="min"/>
    <n v="82"/>
    <x v="0"/>
    <s v="B"/>
    <n v="21"/>
    <n v="3"/>
    <x v="5"/>
    <n v="0.89900000000000002"/>
    <s v="Groundout"/>
    <m/>
    <s v="Jason Kubel"/>
    <s v="L"/>
    <n v="0"/>
    <x v="2"/>
    <n v="1"/>
    <n v="0"/>
    <n v="0"/>
    <n v="0"/>
    <n v="6"/>
    <n v="74.8"/>
    <n v="69.099999999999994"/>
    <n v="3.41"/>
    <n v="1.66"/>
    <n v="0.312"/>
    <n v="0.49299999999999999"/>
    <n v="-2.2850000000000001"/>
    <n v="6.4980000000000002"/>
    <n v="9.44"/>
    <n v="-7.07"/>
    <n v="23.8"/>
    <n v="-15.8"/>
    <n v="14.6"/>
    <n v="53.412999999999997"/>
    <n v="1847.28"/>
    <s v="110415_202724"/>
  </r>
  <r>
    <x v="5"/>
    <s v="R"/>
    <s v="gid_2011_04_15_minmlb_tbamlb_1"/>
    <s v="Tropicana Field"/>
    <s v="Mark Carlson"/>
    <s v="tba"/>
    <s v="min"/>
    <n v="83"/>
    <x v="2"/>
    <s v="X"/>
    <n v="21"/>
    <n v="4"/>
    <x v="7"/>
    <n v="0.99"/>
    <s v="Groundout"/>
    <s v="GB"/>
    <s v="Jason Kubel"/>
    <s v="L"/>
    <n v="1"/>
    <x v="2"/>
    <n v="1"/>
    <n v="0"/>
    <n v="0"/>
    <n v="0"/>
    <n v="6"/>
    <n v="87.6"/>
    <n v="80.2"/>
    <n v="3.15"/>
    <n v="1.54"/>
    <n v="-0.88500000000000001"/>
    <n v="1.47"/>
    <n v="-2.4340000000000002"/>
    <n v="6.2469999999999999"/>
    <n v="-7.13"/>
    <n v="6.79"/>
    <n v="23.8"/>
    <n v="24.6"/>
    <n v="6.2"/>
    <n v="226.2"/>
    <n v="1838.02"/>
    <s v="110415_202740"/>
  </r>
  <r>
    <x v="5"/>
    <s v="R"/>
    <s v="gid_2011_04_15_minmlb_tbamlb_1"/>
    <s v="Tropicana Field"/>
    <s v="Mark Carlson"/>
    <s v="tba"/>
    <s v="min"/>
    <n v="84"/>
    <x v="0"/>
    <s v="B"/>
    <n v="22"/>
    <n v="1"/>
    <x v="7"/>
    <n v="0.997"/>
    <s v="Walk"/>
    <m/>
    <s v="Justin Morneau"/>
    <s v="L"/>
    <n v="0"/>
    <x v="0"/>
    <n v="2"/>
    <n v="0"/>
    <n v="0"/>
    <n v="0"/>
    <n v="6"/>
    <n v="87.4"/>
    <n v="80.7"/>
    <n v="3.49"/>
    <n v="1.69"/>
    <n v="-1.3680000000000001"/>
    <n v="1.8460000000000001"/>
    <n v="-2.556"/>
    <n v="6.2110000000000003"/>
    <n v="-10.76"/>
    <n v="5.72"/>
    <n v="23.8"/>
    <n v="34.6"/>
    <n v="7.1"/>
    <n v="241.81100000000001"/>
    <n v="2291.5500000000002"/>
    <s v="110415_202819"/>
  </r>
  <r>
    <x v="5"/>
    <s v="R"/>
    <s v="gid_2011_04_15_minmlb_tbamlb_1"/>
    <s v="Tropicana Field"/>
    <s v="Mark Carlson"/>
    <s v="tba"/>
    <s v="min"/>
    <n v="85"/>
    <x v="0"/>
    <s v="B"/>
    <n v="22"/>
    <n v="2"/>
    <x v="2"/>
    <n v="0.92800000000000005"/>
    <s v="Walk"/>
    <m/>
    <s v="Justin Morneau"/>
    <s v="L"/>
    <n v="1"/>
    <x v="0"/>
    <n v="2"/>
    <n v="0"/>
    <n v="0"/>
    <n v="0"/>
    <n v="6"/>
    <n v="81.400000000000006"/>
    <n v="75.900000000000006"/>
    <n v="3.39"/>
    <n v="1.59"/>
    <n v="-1.296"/>
    <n v="0.81799999999999995"/>
    <n v="-2.5630000000000002"/>
    <n v="6.03"/>
    <n v="-6.54"/>
    <n v="5.38"/>
    <n v="23.9"/>
    <n v="18.7"/>
    <n v="7.6"/>
    <n v="230.31100000000001"/>
    <n v="1495.41"/>
    <s v="110415_202831"/>
  </r>
  <r>
    <x v="5"/>
    <s v="R"/>
    <s v="gid_2011_04_15_minmlb_tbamlb_1"/>
    <s v="Tropicana Field"/>
    <s v="Mark Carlson"/>
    <s v="tba"/>
    <s v="min"/>
    <n v="86"/>
    <x v="4"/>
    <s v="S"/>
    <n v="22"/>
    <n v="3"/>
    <x v="0"/>
    <n v="0.91500000000000004"/>
    <s v="Walk"/>
    <m/>
    <s v="Justin Morneau"/>
    <s v="L"/>
    <n v="2"/>
    <x v="0"/>
    <n v="2"/>
    <n v="0"/>
    <n v="0"/>
    <n v="0"/>
    <n v="6"/>
    <n v="90.5"/>
    <n v="82.6"/>
    <n v="3.37"/>
    <n v="1.63"/>
    <n v="0.53500000000000003"/>
    <n v="3.3969999999999998"/>
    <n v="-2.0110000000000001"/>
    <n v="6.3819999999999997"/>
    <n v="-1.62"/>
    <n v="13.61"/>
    <n v="23.7"/>
    <n v="7.3"/>
    <n v="2.2000000000000002"/>
    <n v="186.78399999999999"/>
    <n v="2650.06"/>
    <s v="110415_202847"/>
  </r>
  <r>
    <x v="5"/>
    <s v="R"/>
    <s v="gid_2011_04_15_minmlb_tbamlb_1"/>
    <s v="Tropicana Field"/>
    <s v="Mark Carlson"/>
    <s v="tba"/>
    <s v="min"/>
    <n v="87"/>
    <x v="0"/>
    <s v="B"/>
    <n v="22"/>
    <n v="4"/>
    <x v="7"/>
    <n v="0.85299999999999998"/>
    <s v="Walk"/>
    <m/>
    <s v="Justin Morneau"/>
    <s v="L"/>
    <n v="2"/>
    <x v="1"/>
    <n v="2"/>
    <n v="0"/>
    <n v="0"/>
    <n v="0"/>
    <n v="6"/>
    <n v="87"/>
    <n v="80.400000000000006"/>
    <n v="3.43"/>
    <n v="1.53"/>
    <n v="-2.0939999999999999"/>
    <n v="2.8889999999999998"/>
    <n v="-2.6419999999999999"/>
    <n v="6.3540000000000001"/>
    <n v="-6.2"/>
    <n v="6.47"/>
    <n v="23.8"/>
    <n v="23.2"/>
    <n v="6"/>
    <n v="223.608"/>
    <n v="1687.04"/>
    <s v="110415_202910"/>
  </r>
  <r>
    <x v="5"/>
    <s v="R"/>
    <s v="gid_2011_04_15_minmlb_tbamlb_1"/>
    <s v="Tropicana Field"/>
    <s v="Mark Carlson"/>
    <s v="tba"/>
    <s v="min"/>
    <n v="88"/>
    <x v="0"/>
    <s v="B"/>
    <n v="22"/>
    <n v="5"/>
    <x v="0"/>
    <n v="0.90300000000000002"/>
    <s v="Walk"/>
    <m/>
    <s v="Justin Morneau"/>
    <s v="L"/>
    <n v="3"/>
    <x v="1"/>
    <n v="2"/>
    <n v="0"/>
    <n v="0"/>
    <n v="0"/>
    <n v="6"/>
    <n v="90.6"/>
    <n v="83"/>
    <n v="3.34"/>
    <n v="1.54"/>
    <n v="-0.96"/>
    <n v="4.0949999999999998"/>
    <n v="-2.0350000000000001"/>
    <n v="6.5019999999999998"/>
    <n v="-0.15"/>
    <n v="10.91"/>
    <n v="23.8"/>
    <n v="-1.5"/>
    <n v="3.1"/>
    <n v="180.78100000000001"/>
    <n v="2126.73"/>
    <s v="110415_202925"/>
  </r>
  <r>
    <x v="5"/>
    <s v="R"/>
    <s v="gid_2011_04_15_minmlb_tbamlb_1"/>
    <s v="Tropicana Field"/>
    <s v="Mark Carlson"/>
    <s v="tba"/>
    <s v="min"/>
    <n v="89"/>
    <x v="0"/>
    <s v="B"/>
    <n v="23"/>
    <n v="1"/>
    <x v="0"/>
    <n v="0.90600000000000003"/>
    <s v="Lineout"/>
    <m/>
    <s v="Delmon Young"/>
    <s v="R"/>
    <n v="0"/>
    <x v="0"/>
    <n v="2"/>
    <n v="1"/>
    <n v="0"/>
    <n v="0"/>
    <n v="6"/>
    <n v="90.7"/>
    <n v="82.7"/>
    <n v="3.56"/>
    <n v="1.54"/>
    <n v="-1.2330000000000001"/>
    <n v="1.9790000000000001"/>
    <n v="-2.1110000000000002"/>
    <n v="6.1479999999999997"/>
    <n v="0.16"/>
    <n v="11.54"/>
    <n v="23.7"/>
    <n v="-3.3"/>
    <n v="3.2"/>
    <n v="179.23500000000001"/>
    <n v="2228.15"/>
    <s v="110415_202959"/>
  </r>
  <r>
    <x v="5"/>
    <s v="R"/>
    <s v="gid_2011_04_15_minmlb_tbamlb_1"/>
    <s v="Tropicana Field"/>
    <s v="Mark Carlson"/>
    <s v="tba"/>
    <s v="min"/>
    <n v="90"/>
    <x v="0"/>
    <s v="B"/>
    <n v="23"/>
    <n v="2"/>
    <x v="7"/>
    <n v="0.999"/>
    <s v="Lineout"/>
    <m/>
    <s v="Delmon Young"/>
    <s v="R"/>
    <n v="1"/>
    <x v="0"/>
    <n v="2"/>
    <n v="1"/>
    <n v="0"/>
    <n v="0"/>
    <n v="6"/>
    <n v="89.7"/>
    <n v="83"/>
    <n v="3.55"/>
    <n v="1.6"/>
    <n v="-1.7090000000000001"/>
    <n v="2.577"/>
    <n v="-2.1890000000000001"/>
    <n v="6.1379999999999999"/>
    <n v="-8.91"/>
    <n v="5.5"/>
    <n v="23.8"/>
    <n v="32.200000000000003"/>
    <n v="6.4"/>
    <n v="238.12100000000001"/>
    <n v="2030.67"/>
    <s v="110415_203019"/>
  </r>
  <r>
    <x v="5"/>
    <s v="R"/>
    <s v="gid_2011_04_15_minmlb_tbamlb_1"/>
    <s v="Tropicana Field"/>
    <s v="Mark Carlson"/>
    <s v="tba"/>
    <s v="min"/>
    <n v="91"/>
    <x v="2"/>
    <s v="X"/>
    <n v="23"/>
    <n v="3"/>
    <x v="0"/>
    <n v="0.91400000000000003"/>
    <s v="Lineout"/>
    <s v="LD"/>
    <s v="Delmon Young"/>
    <s v="R"/>
    <n v="2"/>
    <x v="0"/>
    <n v="2"/>
    <n v="1"/>
    <n v="0"/>
    <n v="0"/>
    <n v="6"/>
    <n v="90.9"/>
    <n v="83.4"/>
    <n v="3.33"/>
    <n v="1.48"/>
    <n v="0.66200000000000003"/>
    <n v="2.4329999999999998"/>
    <n v="-1.8089999999999999"/>
    <n v="6.23"/>
    <n v="-1.47"/>
    <n v="13.5"/>
    <n v="23.8"/>
    <n v="6.4"/>
    <n v="2.2999999999999998"/>
    <n v="186.172"/>
    <n v="2649.94"/>
    <s v="110415_203042"/>
  </r>
  <r>
    <x v="5"/>
    <s v="R"/>
    <s v="gid_2011_04_15_minmlb_tbamlb_1"/>
    <s v="Tropicana Field"/>
    <s v="Mark Carlson"/>
    <s v="tba"/>
    <s v="min"/>
    <n v="92"/>
    <x v="0"/>
    <s v="B"/>
    <n v="24"/>
    <n v="1"/>
    <x v="2"/>
    <n v="0.93300000000000005"/>
    <s v="Flyout"/>
    <m/>
    <s v="Jim Thome"/>
    <s v="L"/>
    <n v="0"/>
    <x v="0"/>
    <n v="0"/>
    <n v="0"/>
    <n v="0"/>
    <n v="0"/>
    <n v="7"/>
    <n v="84.3"/>
    <n v="77.599999999999994"/>
    <n v="3.88"/>
    <n v="1.69"/>
    <n v="-1.6830000000000001"/>
    <n v="2.9460000000000002"/>
    <n v="-2.4910000000000001"/>
    <n v="6.3529999999999998"/>
    <n v="-7.15"/>
    <n v="4.59"/>
    <n v="23.8"/>
    <n v="21.6"/>
    <n v="7.3"/>
    <n v="237.001"/>
    <n v="1539.35"/>
    <s v="110415_204853"/>
  </r>
  <r>
    <x v="5"/>
    <s v="R"/>
    <s v="gid_2011_04_15_minmlb_tbamlb_1"/>
    <s v="Tropicana Field"/>
    <s v="Mark Carlson"/>
    <s v="tba"/>
    <s v="min"/>
    <n v="93"/>
    <x v="1"/>
    <s v="S"/>
    <n v="24"/>
    <n v="2"/>
    <x v="2"/>
    <n v="0.92800000000000005"/>
    <s v="Flyout"/>
    <m/>
    <s v="Jim Thome"/>
    <s v="L"/>
    <n v="1"/>
    <x v="0"/>
    <n v="0"/>
    <n v="0"/>
    <n v="0"/>
    <n v="0"/>
    <n v="7"/>
    <n v="84"/>
    <n v="76.900000000000006"/>
    <n v="3.64"/>
    <n v="1.63"/>
    <n v="-0.998"/>
    <n v="3.1760000000000002"/>
    <n v="-2.6019999999999999"/>
    <n v="6.4550000000000001"/>
    <n v="-6.05"/>
    <n v="5.72"/>
    <n v="23.8"/>
    <n v="18.399999999999999"/>
    <n v="6.8"/>
    <n v="226.339"/>
    <n v="1497.92"/>
    <s v="110415_204905"/>
  </r>
  <r>
    <x v="5"/>
    <s v="R"/>
    <s v="gid_2011_04_15_minmlb_tbamlb_1"/>
    <s v="Tropicana Field"/>
    <s v="Mark Carlson"/>
    <s v="tba"/>
    <s v="min"/>
    <n v="94"/>
    <x v="2"/>
    <s v="X"/>
    <n v="24"/>
    <n v="3"/>
    <x v="0"/>
    <n v="0.90800000000000003"/>
    <s v="Flyout"/>
    <s v="FB"/>
    <s v="Jim Thome"/>
    <s v="L"/>
    <n v="1"/>
    <x v="1"/>
    <n v="0"/>
    <n v="0"/>
    <n v="0"/>
    <n v="0"/>
    <n v="7"/>
    <n v="88.9"/>
    <n v="81.5"/>
    <n v="3.6"/>
    <n v="1.61"/>
    <n v="-3.6999999999999998E-2"/>
    <n v="2.016"/>
    <n v="-2.0859999999999999"/>
    <n v="6.266"/>
    <n v="-3.61"/>
    <n v="11.37"/>
    <n v="23.8"/>
    <n v="18.100000000000001"/>
    <n v="3.7"/>
    <n v="197.57599999999999"/>
    <n v="2272.2600000000002"/>
    <s v="110415_204918"/>
  </r>
  <r>
    <x v="5"/>
    <s v="R"/>
    <s v="gid_2011_04_15_minmlb_tbamlb_1"/>
    <s v="Tropicana Field"/>
    <s v="Mark Carlson"/>
    <s v="tba"/>
    <s v="min"/>
    <n v="95"/>
    <x v="2"/>
    <s v="X"/>
    <n v="25"/>
    <n v="1"/>
    <x v="1"/>
    <n v="0.93799999999999994"/>
    <s v="Flyout"/>
    <s v="FB"/>
    <s v="Michael Cuddyer"/>
    <s v="R"/>
    <n v="0"/>
    <x v="0"/>
    <n v="1"/>
    <n v="0"/>
    <n v="0"/>
    <n v="0"/>
    <n v="7"/>
    <n v="80.8"/>
    <n v="74.900000000000006"/>
    <n v="3.46"/>
    <n v="1.61"/>
    <n v="-0.23899999999999999"/>
    <n v="2.6549999999999998"/>
    <n v="-2.5070000000000001"/>
    <n v="6.4669999999999996"/>
    <n v="4.99"/>
    <n v="4.33"/>
    <n v="23.8"/>
    <n v="-16.2"/>
    <n v="7.9"/>
    <n v="131.274"/>
    <n v="1155.1400000000001"/>
    <s v="110415_204953"/>
  </r>
  <r>
    <x v="5"/>
    <s v="R"/>
    <s v="gid_2011_04_15_minmlb_tbamlb_1"/>
    <s v="Tropicana Field"/>
    <s v="Mark Carlson"/>
    <s v="tba"/>
    <s v="min"/>
    <n v="96"/>
    <x v="0"/>
    <s v="B"/>
    <n v="26"/>
    <n v="1"/>
    <x v="0"/>
    <n v="0.88800000000000001"/>
    <s v="Flyout"/>
    <m/>
    <s v="Danny Valencia"/>
    <s v="R"/>
    <n v="0"/>
    <x v="0"/>
    <n v="2"/>
    <n v="0"/>
    <n v="0"/>
    <n v="0"/>
    <n v="7"/>
    <n v="89.1"/>
    <n v="81.5"/>
    <n v="3.7"/>
    <n v="1.74"/>
    <n v="-0.875"/>
    <n v="3.7280000000000002"/>
    <n v="-2.2799999999999998"/>
    <n v="6.3869999999999996"/>
    <n v="-1.67"/>
    <n v="10.99"/>
    <n v="23.8"/>
    <n v="7.8"/>
    <n v="3.4"/>
    <n v="188.61099999999999"/>
    <n v="2126.3200000000002"/>
    <s v="110415_205032"/>
  </r>
  <r>
    <x v="5"/>
    <s v="R"/>
    <s v="gid_2011_04_15_minmlb_tbamlb_1"/>
    <s v="Tropicana Field"/>
    <s v="Mark Carlson"/>
    <s v="tba"/>
    <s v="min"/>
    <n v="97"/>
    <x v="1"/>
    <s v="S"/>
    <n v="26"/>
    <n v="2"/>
    <x v="5"/>
    <n v="0.89700000000000002"/>
    <s v="Flyout"/>
    <m/>
    <s v="Danny Valencia"/>
    <s v="R"/>
    <n v="1"/>
    <x v="0"/>
    <n v="2"/>
    <n v="0"/>
    <n v="0"/>
    <n v="0"/>
    <n v="7"/>
    <n v="74.5"/>
    <n v="69.400000000000006"/>
    <n v="3.64"/>
    <n v="1.79"/>
    <n v="-0.81599999999999995"/>
    <n v="2.0590000000000002"/>
    <n v="-2.4670000000000001"/>
    <n v="6.7350000000000003"/>
    <n v="9.8699999999999992"/>
    <n v="-8.15"/>
    <n v="23.9"/>
    <n v="-15.9"/>
    <n v="14.7"/>
    <n v="50.679000000000002"/>
    <n v="2031.65"/>
    <s v="110415_205048"/>
  </r>
  <r>
    <x v="5"/>
    <s v="R"/>
    <s v="gid_2011_04_15_minmlb_tbamlb_1"/>
    <s v="Tropicana Field"/>
    <s v="Mark Carlson"/>
    <s v="tba"/>
    <s v="min"/>
    <n v="98"/>
    <x v="0"/>
    <s v="B"/>
    <n v="26"/>
    <n v="3"/>
    <x v="2"/>
    <n v="0.75"/>
    <s v="Flyout"/>
    <m/>
    <s v="Danny Valencia"/>
    <s v="R"/>
    <n v="1"/>
    <x v="1"/>
    <n v="2"/>
    <n v="0"/>
    <n v="0"/>
    <n v="0"/>
    <n v="7"/>
    <n v="87.4"/>
    <n v="80.099999999999994"/>
    <n v="3.58"/>
    <n v="1.72"/>
    <n v="1.0249999999999999"/>
    <n v="2.0379999999999998"/>
    <n v="-1.927"/>
    <n v="6.3319999999999999"/>
    <n v="-0.55000000000000004"/>
    <n v="13.37"/>
    <n v="23.8"/>
    <n v="-3.3"/>
    <n v="3"/>
    <n v="182.35300000000001"/>
    <n v="2502.0700000000002"/>
    <s v="110415_205103"/>
  </r>
  <r>
    <x v="5"/>
    <s v="R"/>
    <s v="gid_2011_04_15_minmlb_tbamlb_1"/>
    <s v="Tropicana Field"/>
    <s v="Mark Carlson"/>
    <s v="tba"/>
    <s v="min"/>
    <n v="99"/>
    <x v="0"/>
    <s v="B"/>
    <n v="26"/>
    <n v="4"/>
    <x v="0"/>
    <n v="0.90600000000000003"/>
    <s v="Flyout"/>
    <m/>
    <s v="Danny Valencia"/>
    <s v="R"/>
    <n v="2"/>
    <x v="1"/>
    <n v="2"/>
    <n v="0"/>
    <n v="0"/>
    <n v="0"/>
    <n v="7"/>
    <n v="89.1"/>
    <n v="81.7"/>
    <n v="3.66"/>
    <n v="1.77"/>
    <n v="-0.129"/>
    <n v="1.8480000000000001"/>
    <n v="-1.9730000000000001"/>
    <n v="6.3040000000000003"/>
    <n v="-4.08"/>
    <n v="11.48"/>
    <n v="23.8"/>
    <n v="21.4"/>
    <n v="3.7"/>
    <n v="199.48400000000001"/>
    <n v="2323.88"/>
    <s v="110415_205121"/>
  </r>
  <r>
    <x v="5"/>
    <s v="R"/>
    <s v="gid_2011_04_15_minmlb_tbamlb_1"/>
    <s v="Tropicana Field"/>
    <s v="Mark Carlson"/>
    <s v="tba"/>
    <s v="min"/>
    <n v="100"/>
    <x v="2"/>
    <s v="X"/>
    <n v="26"/>
    <n v="5"/>
    <x v="0"/>
    <n v="0.879"/>
    <s v="Flyout"/>
    <s v="FB"/>
    <s v="Danny Valencia"/>
    <s v="R"/>
    <n v="3"/>
    <x v="1"/>
    <n v="2"/>
    <n v="0"/>
    <n v="0"/>
    <n v="0"/>
    <n v="7"/>
    <n v="88.9"/>
    <n v="82.1"/>
    <n v="3.58"/>
    <n v="1.6"/>
    <n v="-0.86399999999999999"/>
    <n v="2.98"/>
    <n v="-2.1280000000000001"/>
    <n v="6.4420000000000002"/>
    <n v="-2.4900000000000002"/>
    <n v="11.56"/>
    <n v="23.8"/>
    <n v="14.5"/>
    <n v="3.3"/>
    <n v="192.10599999999999"/>
    <n v="2278.14"/>
    <s v="110415_205141"/>
  </r>
  <r>
    <x v="5"/>
    <s v="R"/>
    <s v="gid_2011_04_20_chamlb_tbamlb_1"/>
    <s v="Tropicana Field"/>
    <s v="Brian Knight"/>
    <s v="tba"/>
    <s v="cha"/>
    <n v="1"/>
    <x v="0"/>
    <s v="B"/>
    <n v="1"/>
    <n v="1"/>
    <x v="2"/>
    <n v="0.91900000000000004"/>
    <s v="Groundout"/>
    <m/>
    <s v="Juan Pierre"/>
    <s v="L"/>
    <n v="0"/>
    <x v="0"/>
    <n v="0"/>
    <n v="0"/>
    <n v="0"/>
    <n v="0"/>
    <n v="1"/>
    <n v="85.7"/>
    <n v="78.5"/>
    <n v="3.1"/>
    <n v="1.28"/>
    <n v="-1.3680000000000001"/>
    <n v="2.133"/>
    <n v="-2.4769999999999999"/>
    <n v="6.3929999999999998"/>
    <n v="-1.1299999999999999"/>
    <n v="12.2"/>
    <n v="23.8"/>
    <n v="4.5"/>
    <n v="3.7"/>
    <n v="185.267"/>
    <n v="2249.0500000000002"/>
    <s v="110420_184203"/>
  </r>
  <r>
    <x v="5"/>
    <s v="R"/>
    <s v="gid_2011_04_20_chamlb_tbamlb_1"/>
    <s v="Tropicana Field"/>
    <s v="Brian Knight"/>
    <s v="tba"/>
    <s v="cha"/>
    <n v="2"/>
    <x v="1"/>
    <s v="S"/>
    <n v="1"/>
    <n v="2"/>
    <x v="2"/>
    <n v="0.75"/>
    <s v="Groundout"/>
    <m/>
    <s v="Juan Pierre"/>
    <s v="L"/>
    <n v="1"/>
    <x v="0"/>
    <n v="0"/>
    <n v="0"/>
    <n v="0"/>
    <n v="0"/>
    <n v="1"/>
    <n v="87.7"/>
    <n v="79.8"/>
    <n v="3.28"/>
    <n v="1.39"/>
    <n v="0.66500000000000004"/>
    <n v="2.0529999999999999"/>
    <n v="-2.0830000000000002"/>
    <n v="6.3949999999999996"/>
    <n v="-1.85"/>
    <n v="14.75"/>
    <n v="23.7"/>
    <n v="7.5"/>
    <n v="2.5"/>
    <n v="187.12200000000001"/>
    <n v="2768.75"/>
    <s v="110420_184213"/>
  </r>
  <r>
    <x v="5"/>
    <s v="R"/>
    <s v="gid_2011_04_20_chamlb_tbamlb_1"/>
    <s v="Tropicana Field"/>
    <s v="Brian Knight"/>
    <s v="tba"/>
    <s v="cha"/>
    <n v="3"/>
    <x v="1"/>
    <s v="S"/>
    <n v="1"/>
    <n v="3"/>
    <x v="0"/>
    <n v="0.91300000000000003"/>
    <s v="Groundout"/>
    <m/>
    <s v="Juan Pierre"/>
    <s v="L"/>
    <n v="1"/>
    <x v="1"/>
    <n v="0"/>
    <n v="0"/>
    <n v="0"/>
    <n v="0"/>
    <n v="1"/>
    <n v="89.6"/>
    <n v="82"/>
    <n v="3.19"/>
    <n v="1.29"/>
    <n v="0.39900000000000002"/>
    <n v="1.5629999999999999"/>
    <n v="-2.04"/>
    <n v="6.2690000000000001"/>
    <n v="-1.35"/>
    <n v="12.91"/>
    <n v="23.7"/>
    <n v="3.9"/>
    <n v="2.9"/>
    <n v="185.94300000000001"/>
    <n v="2481.0700000000002"/>
    <s v="110420_184225"/>
  </r>
  <r>
    <x v="5"/>
    <s v="R"/>
    <s v="gid_2011_04_20_chamlb_tbamlb_1"/>
    <s v="Tropicana Field"/>
    <s v="Brian Knight"/>
    <s v="tba"/>
    <s v="cha"/>
    <n v="4"/>
    <x v="4"/>
    <s v="S"/>
    <n v="1"/>
    <n v="4"/>
    <x v="0"/>
    <n v="0.91500000000000004"/>
    <s v="Groundout"/>
    <m/>
    <s v="Juan Pierre"/>
    <s v="L"/>
    <n v="1"/>
    <x v="2"/>
    <n v="0"/>
    <n v="0"/>
    <n v="0"/>
    <n v="0"/>
    <n v="1"/>
    <n v="90.9"/>
    <n v="82.9"/>
    <n v="3.27"/>
    <n v="1.57"/>
    <n v="0"/>
    <n v="2.7669999999999999"/>
    <n v="-1.9430000000000001"/>
    <n v="6.4139999999999997"/>
    <n v="-2.44"/>
    <n v="12.68"/>
    <n v="23.7"/>
    <n v="14.6"/>
    <n v="2.7"/>
    <n v="190.85499999999999"/>
    <n v="2503.84"/>
    <s v="110420_184242"/>
  </r>
  <r>
    <x v="5"/>
    <s v="R"/>
    <s v="gid_2011_04_20_chamlb_tbamlb_1"/>
    <s v="Tropicana Field"/>
    <s v="Brian Knight"/>
    <s v="tba"/>
    <s v="cha"/>
    <n v="5"/>
    <x v="2"/>
    <s v="X"/>
    <n v="1"/>
    <n v="5"/>
    <x v="0"/>
    <n v="0.91300000000000003"/>
    <s v="Groundout"/>
    <s v="GB"/>
    <s v="Juan Pierre"/>
    <s v="L"/>
    <n v="1"/>
    <x v="2"/>
    <n v="0"/>
    <n v="0"/>
    <n v="0"/>
    <n v="0"/>
    <n v="1"/>
    <n v="90.4"/>
    <n v="83.2"/>
    <n v="3.27"/>
    <n v="1.57"/>
    <n v="0.104"/>
    <n v="2.7160000000000002"/>
    <n v="-1.925"/>
    <n v="6.47"/>
    <n v="-1.64"/>
    <n v="12.21"/>
    <n v="23.8"/>
    <n v="7.8"/>
    <n v="2.8"/>
    <n v="187.607"/>
    <n v="2398.66"/>
    <s v="110420_184301"/>
  </r>
  <r>
    <x v="5"/>
    <s v="R"/>
    <s v="gid_2011_04_20_chamlb_tbamlb_1"/>
    <s v="Tropicana Field"/>
    <s v="Brian Knight"/>
    <s v="tba"/>
    <s v="cha"/>
    <n v="6"/>
    <x v="1"/>
    <s v="S"/>
    <n v="2"/>
    <n v="1"/>
    <x v="0"/>
    <n v="0.89300000000000002"/>
    <s v="Flyout"/>
    <m/>
    <s v="Gordon Beckham"/>
    <s v="R"/>
    <n v="0"/>
    <x v="0"/>
    <n v="1"/>
    <n v="0"/>
    <n v="0"/>
    <n v="0"/>
    <n v="1"/>
    <n v="88.8"/>
    <n v="81.099999999999994"/>
    <n v="3.69"/>
    <n v="1.66"/>
    <n v="0.46600000000000003"/>
    <n v="2.2109999999999999"/>
    <n v="-2.1680000000000001"/>
    <n v="6.391"/>
    <n v="-0.2"/>
    <n v="11.98"/>
    <n v="23.7"/>
    <n v="-4.8"/>
    <n v="3.3"/>
    <n v="180.959"/>
    <n v="2266.29"/>
    <s v="110420_184332"/>
  </r>
  <r>
    <x v="5"/>
    <s v="R"/>
    <s v="gid_2011_04_20_chamlb_tbamlb_1"/>
    <s v="Tropicana Field"/>
    <s v="Brian Knight"/>
    <s v="tba"/>
    <s v="cha"/>
    <n v="7"/>
    <x v="0"/>
    <s v="B"/>
    <n v="2"/>
    <n v="2"/>
    <x v="0"/>
    <n v="0.90800000000000003"/>
    <s v="Flyout"/>
    <m/>
    <s v="Gordon Beckham"/>
    <s v="R"/>
    <n v="0"/>
    <x v="1"/>
    <n v="1"/>
    <n v="0"/>
    <n v="0"/>
    <n v="0"/>
    <n v="1"/>
    <n v="90.7"/>
    <n v="82.9"/>
    <n v="3.75"/>
    <n v="1.64"/>
    <n v="-1.3480000000000001"/>
    <n v="1.9119999999999999"/>
    <n v="-2.1419999999999999"/>
    <n v="6.3550000000000004"/>
    <n v="-1.03"/>
    <n v="12.43"/>
    <n v="23.7"/>
    <n v="5.9"/>
    <n v="2.9"/>
    <n v="184.71299999999999"/>
    <n v="2416.63"/>
    <s v="110420_184343"/>
  </r>
  <r>
    <x v="5"/>
    <s v="R"/>
    <s v="gid_2011_04_20_chamlb_tbamlb_1"/>
    <s v="Tropicana Field"/>
    <s v="Brian Knight"/>
    <s v="tba"/>
    <s v="cha"/>
    <n v="8"/>
    <x v="4"/>
    <s v="S"/>
    <n v="2"/>
    <n v="3"/>
    <x v="0"/>
    <n v="0.91700000000000004"/>
    <s v="Flyout"/>
    <m/>
    <s v="Gordon Beckham"/>
    <s v="R"/>
    <n v="1"/>
    <x v="1"/>
    <n v="1"/>
    <n v="0"/>
    <n v="0"/>
    <n v="0"/>
    <n v="1"/>
    <n v="91.1"/>
    <n v="82.8"/>
    <n v="3.53"/>
    <n v="1.47"/>
    <n v="0.45200000000000001"/>
    <n v="2.1219999999999999"/>
    <n v="-1.9590000000000001"/>
    <n v="6.3559999999999999"/>
    <n v="-1.87"/>
    <n v="11.34"/>
    <n v="23.7"/>
    <n v="6.7"/>
    <n v="3.3"/>
    <n v="189.351"/>
    <n v="2221.1"/>
    <s v="110420_184357"/>
  </r>
  <r>
    <x v="5"/>
    <s v="R"/>
    <s v="gid_2011_04_20_chamlb_tbamlb_1"/>
    <s v="Tropicana Field"/>
    <s v="Brian Knight"/>
    <s v="tba"/>
    <s v="cha"/>
    <n v="9"/>
    <x v="4"/>
    <s v="S"/>
    <n v="2"/>
    <n v="4"/>
    <x v="0"/>
    <n v="0.91200000000000003"/>
    <s v="Flyout"/>
    <m/>
    <s v="Gordon Beckham"/>
    <s v="R"/>
    <n v="1"/>
    <x v="2"/>
    <n v="1"/>
    <n v="0"/>
    <n v="0"/>
    <n v="0"/>
    <n v="1"/>
    <n v="91.5"/>
    <n v="83.4"/>
    <n v="3.53"/>
    <n v="1.47"/>
    <n v="0.104"/>
    <n v="3.3460000000000001"/>
    <n v="-1.895"/>
    <n v="6.5110000000000001"/>
    <n v="-0.38"/>
    <n v="12.81"/>
    <n v="23.7"/>
    <n v="-3.1"/>
    <n v="2.4"/>
    <n v="181.69499999999999"/>
    <n v="2501.31"/>
    <s v="110420_184415"/>
  </r>
  <r>
    <x v="5"/>
    <s v="R"/>
    <s v="gid_2011_04_20_chamlb_tbamlb_1"/>
    <s v="Tropicana Field"/>
    <s v="Brian Knight"/>
    <s v="tba"/>
    <s v="cha"/>
    <n v="10"/>
    <x v="4"/>
    <s v="S"/>
    <n v="2"/>
    <n v="5"/>
    <x v="0"/>
    <n v="0.91300000000000003"/>
    <s v="Flyout"/>
    <m/>
    <s v="Gordon Beckham"/>
    <s v="R"/>
    <n v="1"/>
    <x v="2"/>
    <n v="1"/>
    <n v="0"/>
    <n v="0"/>
    <n v="0"/>
    <n v="1"/>
    <n v="92"/>
    <n v="84.1"/>
    <n v="3.53"/>
    <n v="1.47"/>
    <n v="0.61199999999999999"/>
    <n v="1.9950000000000001"/>
    <n v="-1.794"/>
    <n v="6.3730000000000002"/>
    <n v="-1.1299999999999999"/>
    <n v="12.31"/>
    <n v="23.7"/>
    <n v="2.4"/>
    <n v="2.7"/>
    <n v="185.203"/>
    <n v="2425.89"/>
    <s v="110420_184438"/>
  </r>
  <r>
    <x v="5"/>
    <s v="R"/>
    <s v="gid_2011_04_20_chamlb_tbamlb_1"/>
    <s v="Tropicana Field"/>
    <s v="Brian Knight"/>
    <s v="tba"/>
    <s v="cha"/>
    <n v="11"/>
    <x v="0"/>
    <s v="B"/>
    <n v="2"/>
    <n v="6"/>
    <x v="7"/>
    <n v="0.998"/>
    <s v="Flyout"/>
    <m/>
    <s v="Gordon Beckham"/>
    <s v="R"/>
    <n v="1"/>
    <x v="2"/>
    <n v="1"/>
    <n v="0"/>
    <n v="0"/>
    <n v="0"/>
    <n v="1"/>
    <n v="90.3"/>
    <n v="83.2"/>
    <n v="3.71"/>
    <n v="1.74"/>
    <n v="1.716"/>
    <n v="1.042"/>
    <n v="-1.843"/>
    <n v="6.2380000000000004"/>
    <n v="-7.98"/>
    <n v="8.1199999999999992"/>
    <n v="23.8"/>
    <n v="30"/>
    <n v="5.3"/>
    <n v="224.327"/>
    <n v="2202.4499999999998"/>
    <s v="110420_184504"/>
  </r>
  <r>
    <x v="5"/>
    <s v="R"/>
    <s v="gid_2011_04_20_chamlb_tbamlb_1"/>
    <s v="Tropicana Field"/>
    <s v="Brian Knight"/>
    <s v="tba"/>
    <s v="cha"/>
    <n v="12"/>
    <x v="4"/>
    <s v="S"/>
    <n v="2"/>
    <n v="7"/>
    <x v="1"/>
    <n v="0.89200000000000002"/>
    <s v="Flyout"/>
    <m/>
    <s v="Gordon Beckham"/>
    <s v="R"/>
    <n v="2"/>
    <x v="2"/>
    <n v="1"/>
    <n v="0"/>
    <n v="0"/>
    <n v="0"/>
    <n v="1"/>
    <n v="85.8"/>
    <n v="79.8"/>
    <n v="3.53"/>
    <n v="1.47"/>
    <n v="0.75"/>
    <n v="1.492"/>
    <n v="-1.998"/>
    <n v="6.399"/>
    <n v="8.06"/>
    <n v="6.93"/>
    <n v="23.8"/>
    <n v="-31.2"/>
    <n v="6.7"/>
    <n v="130.86600000000001"/>
    <n v="1970.96"/>
    <s v="110420_184521"/>
  </r>
  <r>
    <x v="5"/>
    <s v="R"/>
    <s v="gid_2011_04_20_chamlb_tbamlb_1"/>
    <s v="Tropicana Field"/>
    <s v="Brian Knight"/>
    <s v="tba"/>
    <s v="cha"/>
    <n v="13"/>
    <x v="2"/>
    <s v="X"/>
    <n v="2"/>
    <n v="8"/>
    <x v="0"/>
    <n v="0.91200000000000003"/>
    <s v="Flyout"/>
    <s v="FB"/>
    <s v="Gordon Beckham"/>
    <s v="R"/>
    <n v="2"/>
    <x v="2"/>
    <n v="1"/>
    <n v="0"/>
    <n v="0"/>
    <n v="0"/>
    <n v="1"/>
    <n v="91.3"/>
    <n v="83.4"/>
    <n v="3.53"/>
    <n v="1.47"/>
    <n v="-0.13200000000000001"/>
    <n v="2.2280000000000002"/>
    <n v="-2.1030000000000002"/>
    <n v="6.34"/>
    <n v="-0.46"/>
    <n v="12.87"/>
    <n v="23.7"/>
    <n v="-2"/>
    <n v="2.6"/>
    <n v="182.03399999999999"/>
    <n v="2508.1999999999998"/>
    <s v="110420_184545"/>
  </r>
  <r>
    <x v="5"/>
    <s v="R"/>
    <s v="gid_2011_04_20_chamlb_tbamlb_1"/>
    <s v="Tropicana Field"/>
    <s v="Brian Knight"/>
    <s v="tba"/>
    <s v="cha"/>
    <n v="14"/>
    <x v="6"/>
    <s v="S"/>
    <n v="3"/>
    <n v="1"/>
    <x v="0"/>
    <n v="0.91500000000000004"/>
    <s v="Walk"/>
    <m/>
    <s v="Carlos Quentin"/>
    <s v="R"/>
    <n v="0"/>
    <x v="0"/>
    <n v="2"/>
    <n v="0"/>
    <n v="0"/>
    <n v="0"/>
    <n v="1"/>
    <n v="90.6"/>
    <n v="83"/>
    <n v="3.37"/>
    <n v="1.72"/>
    <n v="0.17299999999999999"/>
    <n v="2.198"/>
    <n v="-1.972"/>
    <n v="6.32"/>
    <n v="-4.09"/>
    <n v="13.77"/>
    <n v="23.8"/>
    <n v="30"/>
    <n v="2.6"/>
    <n v="196.51"/>
    <n v="2786.08"/>
    <s v="110420_184631"/>
  </r>
  <r>
    <x v="5"/>
    <s v="R"/>
    <s v="gid_2011_04_20_chamlb_tbamlb_1"/>
    <s v="Tropicana Field"/>
    <s v="Brian Knight"/>
    <s v="tba"/>
    <s v="cha"/>
    <n v="15"/>
    <x v="0"/>
    <s v="B"/>
    <n v="3"/>
    <n v="2"/>
    <x v="5"/>
    <n v="0.90200000000000002"/>
    <s v="Walk"/>
    <m/>
    <s v="Carlos Quentin"/>
    <s v="R"/>
    <n v="0"/>
    <x v="1"/>
    <n v="2"/>
    <n v="0"/>
    <n v="0"/>
    <n v="0"/>
    <n v="1"/>
    <n v="78.3"/>
    <n v="72.3"/>
    <n v="3.42"/>
    <n v="1.55"/>
    <n v="0.57899999999999996"/>
    <n v="0.40300000000000002"/>
    <n v="-2.09"/>
    <n v="6.43"/>
    <n v="5.03"/>
    <n v="-4.16"/>
    <n v="23.8"/>
    <n v="-10.8"/>
    <n v="12.2"/>
    <n v="50.820999999999998"/>
    <n v="1072.76"/>
    <s v="110420_184659"/>
  </r>
  <r>
    <x v="5"/>
    <s v="R"/>
    <s v="gid_2011_04_20_chamlb_tbamlb_1"/>
    <s v="Tropicana Field"/>
    <s v="Brian Knight"/>
    <s v="tba"/>
    <s v="cha"/>
    <n v="16"/>
    <x v="0"/>
    <s v="B"/>
    <n v="3"/>
    <n v="3"/>
    <x v="0"/>
    <n v="0.91700000000000004"/>
    <s v="Walk"/>
    <m/>
    <s v="Carlos Quentin"/>
    <s v="R"/>
    <n v="1"/>
    <x v="1"/>
    <n v="2"/>
    <n v="0"/>
    <n v="0"/>
    <n v="0"/>
    <n v="1"/>
    <n v="90.8"/>
    <n v="82.4"/>
    <n v="3.38"/>
    <n v="1.48"/>
    <n v="1.5720000000000001"/>
    <n v="2.8660000000000001"/>
    <n v="-1.8620000000000001"/>
    <n v="6.39"/>
    <n v="-1.4"/>
    <n v="13.14"/>
    <n v="23.7"/>
    <n v="1"/>
    <n v="2.5"/>
    <n v="186.07300000000001"/>
    <n v="2541.5500000000002"/>
    <s v="110420_184717"/>
  </r>
  <r>
    <x v="5"/>
    <s v="R"/>
    <s v="gid_2011_04_20_chamlb_tbamlb_1"/>
    <s v="Tropicana Field"/>
    <s v="Brian Knight"/>
    <s v="tba"/>
    <s v="cha"/>
    <n v="17"/>
    <x v="4"/>
    <s v="S"/>
    <n v="3"/>
    <n v="4"/>
    <x v="7"/>
    <n v="0.77100000000000002"/>
    <s v="Walk"/>
    <m/>
    <s v="Carlos Quentin"/>
    <s v="R"/>
    <n v="2"/>
    <x v="1"/>
    <n v="2"/>
    <n v="0"/>
    <n v="0"/>
    <n v="0"/>
    <n v="1"/>
    <n v="90.2"/>
    <n v="82.8"/>
    <n v="3.37"/>
    <n v="1.72"/>
    <n v="-1.107"/>
    <n v="1.75"/>
    <n v="-2.2509999999999999"/>
    <n v="6.2759999999999998"/>
    <n v="-5.75"/>
    <n v="8.7899999999999991"/>
    <n v="23.8"/>
    <n v="25.9"/>
    <n v="4.8"/>
    <n v="213.04400000000001"/>
    <n v="2029.18"/>
    <s v="110420_184734"/>
  </r>
  <r>
    <x v="5"/>
    <s v="R"/>
    <s v="gid_2011_04_20_chamlb_tbamlb_1"/>
    <s v="Tropicana Field"/>
    <s v="Brian Knight"/>
    <s v="tba"/>
    <s v="cha"/>
    <n v="18"/>
    <x v="4"/>
    <s v="S"/>
    <n v="3"/>
    <n v="5"/>
    <x v="2"/>
    <n v="0.73299999999999998"/>
    <s v="Walk"/>
    <m/>
    <s v="Carlos Quentin"/>
    <s v="R"/>
    <n v="2"/>
    <x v="2"/>
    <n v="2"/>
    <n v="0"/>
    <n v="0"/>
    <n v="0"/>
    <n v="1"/>
    <n v="85.5"/>
    <n v="79.2"/>
    <n v="3.37"/>
    <n v="1.72"/>
    <n v="0.33400000000000002"/>
    <n v="1.7190000000000001"/>
    <n v="-2.153"/>
    <n v="6.4009999999999998"/>
    <n v="3.1"/>
    <n v="6.93"/>
    <n v="23.8"/>
    <n v="-14.5"/>
    <n v="5.9"/>
    <n v="156.053"/>
    <n v="1404.42"/>
    <s v="110420_184804"/>
  </r>
  <r>
    <x v="5"/>
    <s v="R"/>
    <s v="gid_2011_04_20_chamlb_tbamlb_1"/>
    <s v="Tropicana Field"/>
    <s v="Brian Knight"/>
    <s v="tba"/>
    <s v="cha"/>
    <n v="19"/>
    <x v="0"/>
    <s v="B"/>
    <n v="3"/>
    <n v="6"/>
    <x v="0"/>
    <n v="0.91400000000000003"/>
    <s v="Walk"/>
    <m/>
    <s v="Carlos Quentin"/>
    <s v="R"/>
    <n v="2"/>
    <x v="2"/>
    <n v="2"/>
    <n v="0"/>
    <n v="0"/>
    <n v="0"/>
    <n v="1"/>
    <n v="92.5"/>
    <n v="84"/>
    <n v="3.37"/>
    <n v="1.44"/>
    <n v="1.736"/>
    <n v="0.755"/>
    <n v="-1.7210000000000001"/>
    <n v="6.1859999999999999"/>
    <n v="-1.61"/>
    <n v="14.49"/>
    <n v="23.7"/>
    <n v="3.6"/>
    <n v="2.1"/>
    <n v="186.31399999999999"/>
    <n v="2846.26"/>
    <s v="110420_184835"/>
  </r>
  <r>
    <x v="5"/>
    <s v="R"/>
    <s v="gid_2011_04_20_chamlb_tbamlb_1"/>
    <s v="Tropicana Field"/>
    <s v="Brian Knight"/>
    <s v="tba"/>
    <s v="cha"/>
    <n v="20"/>
    <x v="7"/>
    <s v="B"/>
    <n v="3"/>
    <n v="7"/>
    <x v="5"/>
    <n v="0.90200000000000002"/>
    <s v="Walk"/>
    <m/>
    <s v="Carlos Quentin"/>
    <s v="R"/>
    <n v="3"/>
    <x v="2"/>
    <n v="2"/>
    <n v="0"/>
    <n v="0"/>
    <n v="0"/>
    <n v="1"/>
    <n v="80.900000000000006"/>
    <n v="74.900000000000006"/>
    <n v="3.37"/>
    <n v="1.44"/>
    <n v="0.45400000000000001"/>
    <n v="0.52600000000000002"/>
    <n v="-2.0579999999999998"/>
    <n v="6.4820000000000002"/>
    <n v="3.4"/>
    <n v="-6.19"/>
    <n v="23.8"/>
    <n v="-7.6"/>
    <n v="12.2"/>
    <n v="28.968"/>
    <n v="1200.75"/>
    <s v="110420_184859"/>
  </r>
  <r>
    <x v="5"/>
    <s v="R"/>
    <s v="gid_2011_04_20_chamlb_tbamlb_1"/>
    <s v="Tropicana Field"/>
    <s v="Brian Knight"/>
    <s v="tba"/>
    <s v="cha"/>
    <n v="21"/>
    <x v="3"/>
    <s v="X"/>
    <n v="4"/>
    <n v="1"/>
    <x v="0"/>
    <n v="0.91200000000000003"/>
    <s v="Double"/>
    <s v="LD"/>
    <s v="Paul Konerko"/>
    <s v="R"/>
    <n v="0"/>
    <x v="0"/>
    <n v="2"/>
    <n v="1"/>
    <n v="0"/>
    <n v="0"/>
    <n v="1"/>
    <n v="90.4"/>
    <n v="82.2"/>
    <n v="3.64"/>
    <n v="1.68"/>
    <n v="0.871"/>
    <n v="2.4300000000000002"/>
    <n v="-1.8109999999999999"/>
    <n v="6.306"/>
    <n v="1.58"/>
    <n v="10.130000000000001"/>
    <n v="23.7"/>
    <n v="-14.7"/>
    <n v="3.9"/>
    <n v="171.17099999999999"/>
    <n v="1966.1"/>
    <s v="110420_184936"/>
  </r>
  <r>
    <x v="5"/>
    <s v="R"/>
    <s v="gid_2011_04_20_chamlb_tbamlb_1"/>
    <s v="Tropicana Field"/>
    <s v="Brian Knight"/>
    <s v="tba"/>
    <s v="cha"/>
    <n v="22"/>
    <x v="0"/>
    <s v="B"/>
    <n v="5"/>
    <n v="1"/>
    <x v="0"/>
    <n v="0.90100000000000002"/>
    <s v="Walk"/>
    <m/>
    <s v="Adam Dunn"/>
    <s v="L"/>
    <n v="0"/>
    <x v="0"/>
    <n v="2"/>
    <n v="0"/>
    <n v="1"/>
    <n v="1"/>
    <n v="1"/>
    <n v="91.6"/>
    <n v="83.3"/>
    <n v="3.79"/>
    <n v="1.79"/>
    <n v="-1.073"/>
    <n v="3.7709999999999999"/>
    <n v="-2.0590000000000002"/>
    <n v="6.4909999999999997"/>
    <n v="-2.61"/>
    <n v="9.43"/>
    <n v="23.7"/>
    <n v="13.5"/>
    <n v="3.8"/>
    <n v="195.40899999999999"/>
    <n v="1911.49"/>
    <s v="110420_185030"/>
  </r>
  <r>
    <x v="5"/>
    <s v="R"/>
    <s v="gid_2011_04_20_chamlb_tbamlb_1"/>
    <s v="Tropicana Field"/>
    <s v="Brian Knight"/>
    <s v="tba"/>
    <s v="cha"/>
    <n v="23"/>
    <x v="0"/>
    <s v="B"/>
    <n v="5"/>
    <n v="2"/>
    <x v="0"/>
    <n v="0.91400000000000003"/>
    <s v="Walk"/>
    <m/>
    <s v="Adam Dunn"/>
    <s v="L"/>
    <n v="1"/>
    <x v="0"/>
    <n v="2"/>
    <n v="0"/>
    <n v="1"/>
    <n v="1"/>
    <n v="1"/>
    <n v="90.8"/>
    <n v="83.2"/>
    <n v="3.86"/>
    <n v="1.84"/>
    <n v="0.97499999999999998"/>
    <n v="4.351"/>
    <n v="-1.6919999999999999"/>
    <n v="6.5830000000000002"/>
    <n v="-1.02"/>
    <n v="13.16"/>
    <n v="23.8"/>
    <n v="1.3"/>
    <n v="2.2000000000000002"/>
    <n v="184.43"/>
    <n v="2575.23"/>
    <s v="110420_185050"/>
  </r>
  <r>
    <x v="5"/>
    <s v="R"/>
    <s v="gid_2011_04_20_chamlb_tbamlb_1"/>
    <s v="Tropicana Field"/>
    <s v="Brian Knight"/>
    <s v="tba"/>
    <s v="cha"/>
    <n v="24"/>
    <x v="0"/>
    <s v="B"/>
    <n v="5"/>
    <n v="3"/>
    <x v="2"/>
    <n v="0.86599999999999999"/>
    <s v="Walk"/>
    <m/>
    <s v="Adam Dunn"/>
    <s v="L"/>
    <n v="2"/>
    <x v="0"/>
    <n v="2"/>
    <n v="0"/>
    <n v="1"/>
    <n v="1"/>
    <n v="1"/>
    <n v="85.8"/>
    <n v="79.099999999999994"/>
    <n v="3.81"/>
    <n v="1.85"/>
    <n v="-9.7000000000000003E-2"/>
    <n v="1.143"/>
    <n v="-2.2610000000000001"/>
    <n v="6.2990000000000004"/>
    <n v="-6.13"/>
    <n v="4.37"/>
    <n v="23.8"/>
    <n v="17.2"/>
    <n v="7.2"/>
    <n v="234.22"/>
    <n v="1384.22"/>
    <s v="110420_185111"/>
  </r>
  <r>
    <x v="5"/>
    <s v="R"/>
    <s v="gid_2011_04_20_chamlb_tbamlb_1"/>
    <s v="Tropicana Field"/>
    <s v="Brian Knight"/>
    <s v="tba"/>
    <s v="cha"/>
    <n v="25"/>
    <x v="0"/>
    <s v="B"/>
    <n v="5"/>
    <n v="4"/>
    <x v="0"/>
    <n v="0.91400000000000003"/>
    <s v="Walk"/>
    <m/>
    <s v="Adam Dunn"/>
    <s v="L"/>
    <n v="3"/>
    <x v="0"/>
    <n v="2"/>
    <n v="0"/>
    <n v="1"/>
    <n v="1"/>
    <n v="1"/>
    <n v="91.7"/>
    <n v="82.7"/>
    <n v="3.7"/>
    <n v="1.85"/>
    <n v="0.42499999999999999"/>
    <n v="3.903"/>
    <n v="-1.95"/>
    <n v="6.4429999999999996"/>
    <n v="-1.96"/>
    <n v="13.01"/>
    <n v="23.7"/>
    <n v="9.5"/>
    <n v="2.4"/>
    <n v="188.54400000000001"/>
    <n v="2544.6"/>
    <s v="110420_185133"/>
  </r>
  <r>
    <x v="5"/>
    <s v="R"/>
    <s v="gid_2011_04_20_chamlb_tbamlb_1"/>
    <s v="Tropicana Field"/>
    <s v="Brian Knight"/>
    <s v="tba"/>
    <s v="cha"/>
    <n v="26"/>
    <x v="0"/>
    <s v="B"/>
    <n v="6"/>
    <n v="1"/>
    <x v="0"/>
    <n v="0.91400000000000003"/>
    <s v="Flyout"/>
    <m/>
    <s v="Alex Rios"/>
    <s v="R"/>
    <n v="0"/>
    <x v="0"/>
    <n v="2"/>
    <n v="1"/>
    <n v="1"/>
    <n v="1"/>
    <n v="1"/>
    <n v="91.6"/>
    <n v="83.3"/>
    <n v="3.27"/>
    <n v="1.43"/>
    <n v="0.99199999999999999"/>
    <n v="3.3839999999999999"/>
    <n v="-1.8140000000000001"/>
    <n v="6.4"/>
    <n v="-0.6"/>
    <n v="11.54"/>
    <n v="23.7"/>
    <n v="-3.3"/>
    <n v="2.9"/>
    <n v="182.977"/>
    <n v="2249.7399999999998"/>
    <s v="110420_185210"/>
  </r>
  <r>
    <x v="5"/>
    <s v="R"/>
    <s v="gid_2011_04_20_chamlb_tbamlb_1"/>
    <s v="Tropicana Field"/>
    <s v="Brian Knight"/>
    <s v="tba"/>
    <s v="cha"/>
    <n v="27"/>
    <x v="2"/>
    <s v="X"/>
    <n v="6"/>
    <n v="2"/>
    <x v="0"/>
    <n v="0.91400000000000003"/>
    <s v="Flyout"/>
    <s v="FB"/>
    <s v="Alex Rios"/>
    <s v="R"/>
    <n v="1"/>
    <x v="0"/>
    <n v="2"/>
    <n v="1"/>
    <n v="1"/>
    <n v="1"/>
    <n v="1"/>
    <n v="90.3"/>
    <n v="82.6"/>
    <n v="3.27"/>
    <n v="1.36"/>
    <n v="2.5999999999999999E-2"/>
    <n v="3.0129999999999999"/>
    <n v="-1.9950000000000001"/>
    <n v="6.35"/>
    <n v="-2.4900000000000002"/>
    <n v="13.14"/>
    <n v="23.7"/>
    <n v="15.9"/>
    <n v="2.6"/>
    <n v="190.67599999999999"/>
    <n v="2585.7600000000002"/>
    <s v="110420_185229"/>
  </r>
  <r>
    <x v="5"/>
    <s v="R"/>
    <s v="gid_2011_04_20_chamlb_tbamlb_1"/>
    <s v="Tropicana Field"/>
    <s v="Brian Knight"/>
    <s v="tba"/>
    <s v="cha"/>
    <n v="28"/>
    <x v="4"/>
    <s v="S"/>
    <n v="7"/>
    <n v="1"/>
    <x v="2"/>
    <n v="0.92"/>
    <s v="Groundout"/>
    <m/>
    <s v="A.J. Pierzynski"/>
    <s v="L"/>
    <n v="0"/>
    <x v="0"/>
    <n v="0"/>
    <n v="0"/>
    <n v="0"/>
    <n v="0"/>
    <n v="2"/>
    <n v="85.3"/>
    <n v="77.8"/>
    <n v="3.54"/>
    <n v="1.66"/>
    <n v="-0.42799999999999999"/>
    <n v="3.3849999999999998"/>
    <n v="-2.2719999999999998"/>
    <n v="6.4290000000000003"/>
    <n v="-1.4"/>
    <n v="12.25"/>
    <n v="23.7"/>
    <n v="4.5"/>
    <n v="3.7"/>
    <n v="186.471"/>
    <n v="2245.3000000000002"/>
    <s v="110420_190159"/>
  </r>
  <r>
    <x v="5"/>
    <s v="R"/>
    <s v="gid_2011_04_20_chamlb_tbamlb_1"/>
    <s v="Tropicana Field"/>
    <s v="Brian Knight"/>
    <s v="tba"/>
    <s v="cha"/>
    <n v="29"/>
    <x v="4"/>
    <s v="S"/>
    <n v="7"/>
    <n v="2"/>
    <x v="2"/>
    <n v="0.91800000000000004"/>
    <s v="Groundout"/>
    <m/>
    <s v="A.J. Pierzynski"/>
    <s v="L"/>
    <n v="0"/>
    <x v="1"/>
    <n v="0"/>
    <n v="0"/>
    <n v="0"/>
    <n v="0"/>
    <n v="2"/>
    <n v="83.5"/>
    <n v="76.900000000000006"/>
    <n v="3.54"/>
    <n v="1.66"/>
    <n v="-1.1499999999999999"/>
    <n v="2.1739999999999999"/>
    <n v="-2.399"/>
    <n v="6.3440000000000003"/>
    <n v="-5.41"/>
    <n v="9.09"/>
    <n v="23.8"/>
    <n v="20.3"/>
    <n v="5.6"/>
    <n v="210.63399999999999"/>
    <n v="1901.47"/>
    <s v="110420_190215"/>
  </r>
  <r>
    <x v="5"/>
    <s v="R"/>
    <s v="gid_2011_04_20_chamlb_tbamlb_1"/>
    <s v="Tropicana Field"/>
    <s v="Brian Knight"/>
    <s v="tba"/>
    <s v="cha"/>
    <n v="30"/>
    <x v="2"/>
    <s v="X"/>
    <n v="7"/>
    <n v="3"/>
    <x v="0"/>
    <n v="0.91"/>
    <s v="Groundout"/>
    <s v="GB"/>
    <s v="A.J. Pierzynski"/>
    <s v="L"/>
    <n v="0"/>
    <x v="2"/>
    <n v="0"/>
    <n v="0"/>
    <n v="0"/>
    <n v="0"/>
    <n v="2"/>
    <n v="90.3"/>
    <n v="82.9"/>
    <n v="3.54"/>
    <n v="1.66"/>
    <n v="0.53200000000000003"/>
    <n v="3.383"/>
    <n v="-2.0009999999999999"/>
    <n v="6.351"/>
    <n v="1.51"/>
    <n v="10.37"/>
    <n v="23.8"/>
    <n v="-14.9"/>
    <n v="3.6"/>
    <n v="171.75899999999999"/>
    <n v="2032.98"/>
    <s v="110420_190236"/>
  </r>
  <r>
    <x v="5"/>
    <s v="R"/>
    <s v="gid_2011_04_20_chamlb_tbamlb_1"/>
    <s v="Tropicana Field"/>
    <s v="Brian Knight"/>
    <s v="tba"/>
    <s v="cha"/>
    <n v="31"/>
    <x v="2"/>
    <s v="X"/>
    <n v="8"/>
    <n v="1"/>
    <x v="7"/>
    <n v="0.94399999999999995"/>
    <s v="Flyout"/>
    <s v="FB"/>
    <s v="Alexei Ramirez"/>
    <s v="R"/>
    <n v="0"/>
    <x v="0"/>
    <n v="1"/>
    <n v="0"/>
    <n v="0"/>
    <n v="0"/>
    <n v="2"/>
    <n v="87"/>
    <n v="80"/>
    <n v="3.37"/>
    <n v="1.62"/>
    <n v="-0.52100000000000002"/>
    <n v="2.8439999999999999"/>
    <n v="-2.2999999999999998"/>
    <n v="6.32"/>
    <n v="-7.2"/>
    <n v="8.1"/>
    <n v="23.8"/>
    <n v="27.6"/>
    <n v="5.6"/>
    <n v="221.46"/>
    <n v="2027.89"/>
    <s v="110420_190312"/>
  </r>
  <r>
    <x v="5"/>
    <s v="R"/>
    <s v="gid_2011_04_20_chamlb_tbamlb_1"/>
    <s v="Tropicana Field"/>
    <s v="Brian Knight"/>
    <s v="tba"/>
    <s v="cha"/>
    <n v="32"/>
    <x v="1"/>
    <s v="S"/>
    <n v="9"/>
    <n v="1"/>
    <x v="2"/>
    <n v="0.70399999999999996"/>
    <s v="Groundout"/>
    <m/>
    <s v="Mark Teahen"/>
    <s v="L"/>
    <n v="0"/>
    <x v="0"/>
    <n v="2"/>
    <n v="0"/>
    <n v="0"/>
    <n v="0"/>
    <n v="2"/>
    <n v="87.5"/>
    <n v="79.400000000000006"/>
    <n v="3.71"/>
    <n v="1.7"/>
    <n v="0.03"/>
    <n v="2.577"/>
    <n v="-2.0649999999999999"/>
    <n v="6.3789999999999996"/>
    <n v="1.22"/>
    <n v="12.46"/>
    <n v="23.7"/>
    <n v="-13"/>
    <n v="3.5"/>
    <n v="174.447"/>
    <n v="2318.64"/>
    <s v="110420_190346"/>
  </r>
  <r>
    <x v="5"/>
    <s v="R"/>
    <s v="gid_2011_04_20_chamlb_tbamlb_1"/>
    <s v="Tropicana Field"/>
    <s v="Brian Knight"/>
    <s v="tba"/>
    <s v="cha"/>
    <n v="33"/>
    <x v="2"/>
    <s v="X"/>
    <n v="9"/>
    <n v="2"/>
    <x v="5"/>
    <n v="0.89800000000000002"/>
    <s v="Groundout"/>
    <s v="GB"/>
    <s v="Mark Teahen"/>
    <s v="L"/>
    <n v="0"/>
    <x v="1"/>
    <n v="2"/>
    <n v="0"/>
    <n v="0"/>
    <n v="0"/>
    <n v="2"/>
    <n v="75.3"/>
    <n v="69.2"/>
    <n v="3.6"/>
    <n v="1.7"/>
    <n v="0.47299999999999998"/>
    <n v="2.383"/>
    <n v="-2.2530000000000001"/>
    <n v="6.7569999999999997"/>
    <n v="7.34"/>
    <n v="-9.75"/>
    <n v="23.8"/>
    <n v="-12.2"/>
    <n v="15.1"/>
    <n v="37.136000000000003"/>
    <n v="1924.42"/>
    <s v="110420_190400"/>
  </r>
  <r>
    <x v="5"/>
    <s v="R"/>
    <s v="gid_2011_04_20_chamlb_tbamlb_1"/>
    <s v="Tropicana Field"/>
    <s v="Brian Knight"/>
    <s v="tba"/>
    <s v="cha"/>
    <n v="34"/>
    <x v="1"/>
    <s v="S"/>
    <n v="10"/>
    <n v="1"/>
    <x v="2"/>
    <n v="0.85699999999999998"/>
    <s v="Flyout"/>
    <m/>
    <s v="Juan Pierre"/>
    <s v="L"/>
    <n v="0"/>
    <x v="0"/>
    <n v="0"/>
    <n v="0"/>
    <n v="0"/>
    <n v="0"/>
    <n v="3"/>
    <n v="86.8"/>
    <n v="79"/>
    <n v="3.14"/>
    <n v="1.33"/>
    <n v="-0.76900000000000002"/>
    <n v="2.4849999999999999"/>
    <n v="-2.2789999999999999"/>
    <n v="6.4180000000000001"/>
    <n v="-1.23"/>
    <n v="11.68"/>
    <n v="23.7"/>
    <n v="4"/>
    <n v="3.8"/>
    <n v="185.98500000000001"/>
    <n v="2168.6999999999998"/>
    <s v="110420_191619"/>
  </r>
  <r>
    <x v="5"/>
    <s v="R"/>
    <s v="gid_2011_04_20_chamlb_tbamlb_1"/>
    <s v="Tropicana Field"/>
    <s v="Brian Knight"/>
    <s v="tba"/>
    <s v="cha"/>
    <n v="35"/>
    <x v="0"/>
    <s v="B"/>
    <n v="10"/>
    <n v="2"/>
    <x v="2"/>
    <n v="0.89300000000000002"/>
    <s v="Flyout"/>
    <m/>
    <s v="Juan Pierre"/>
    <s v="L"/>
    <n v="0"/>
    <x v="1"/>
    <n v="0"/>
    <n v="0"/>
    <n v="0"/>
    <n v="0"/>
    <n v="3"/>
    <n v="85.8"/>
    <n v="78.2"/>
    <n v="3.19"/>
    <n v="1.33"/>
    <n v="-0.84799999999999998"/>
    <n v="3.0870000000000002"/>
    <n v="-2.331"/>
    <n v="6.4269999999999996"/>
    <n v="-5.33"/>
    <n v="7.83"/>
    <n v="23.7"/>
    <n v="19.3"/>
    <n v="5.7"/>
    <n v="214.08500000000001"/>
    <n v="1732.06"/>
    <s v="110420_191631"/>
  </r>
  <r>
    <x v="5"/>
    <s v="R"/>
    <s v="gid_2011_04_20_chamlb_tbamlb_1"/>
    <s v="Tropicana Field"/>
    <s v="Brian Knight"/>
    <s v="tba"/>
    <s v="cha"/>
    <n v="36"/>
    <x v="2"/>
    <s v="X"/>
    <n v="10"/>
    <n v="3"/>
    <x v="2"/>
    <n v="0.75"/>
    <s v="Flyout"/>
    <s v="FB"/>
    <s v="Juan Pierre"/>
    <s v="L"/>
    <n v="1"/>
    <x v="1"/>
    <n v="0"/>
    <n v="0"/>
    <n v="0"/>
    <n v="0"/>
    <n v="3"/>
    <n v="88.1"/>
    <n v="80.599999999999994"/>
    <n v="3.27"/>
    <n v="1.57"/>
    <n v="-0.27600000000000002"/>
    <n v="1.677"/>
    <n v="-2.0790000000000002"/>
    <n v="6.3150000000000004"/>
    <n v="-0.97"/>
    <n v="11.78"/>
    <n v="23.8"/>
    <n v="2.2000000000000002"/>
    <n v="3.6"/>
    <n v="184.66800000000001"/>
    <n v="2223.27"/>
    <s v="110420_191642"/>
  </r>
  <r>
    <x v="5"/>
    <s v="R"/>
    <s v="gid_2011_04_20_chamlb_tbamlb_1"/>
    <s v="Tropicana Field"/>
    <s v="Brian Knight"/>
    <s v="tba"/>
    <s v="cha"/>
    <n v="37"/>
    <x v="4"/>
    <s v="S"/>
    <n v="11"/>
    <n v="1"/>
    <x v="7"/>
    <n v="0.96199999999999997"/>
    <s v="Groundout"/>
    <m/>
    <s v="Gordon Beckham"/>
    <s v="R"/>
    <n v="0"/>
    <x v="0"/>
    <n v="1"/>
    <n v="0"/>
    <n v="0"/>
    <n v="0"/>
    <n v="3"/>
    <n v="88.6"/>
    <n v="81.2"/>
    <n v="3.53"/>
    <n v="1.47"/>
    <n v="5.0999999999999997E-2"/>
    <n v="2.4470000000000001"/>
    <n v="-2.0249999999999999"/>
    <n v="6.3390000000000004"/>
    <n v="-5.72"/>
    <n v="7.12"/>
    <n v="23.8"/>
    <n v="20.8"/>
    <n v="5.5"/>
    <n v="218.59399999999999"/>
    <n v="1732.39"/>
    <s v="110420_191713"/>
  </r>
  <r>
    <x v="5"/>
    <s v="R"/>
    <s v="gid_2011_04_20_chamlb_tbamlb_1"/>
    <s v="Tropicana Field"/>
    <s v="Brian Knight"/>
    <s v="tba"/>
    <s v="cha"/>
    <n v="38"/>
    <x v="2"/>
    <s v="X"/>
    <n v="11"/>
    <n v="2"/>
    <x v="5"/>
    <n v="0.89900000000000002"/>
    <s v="Groundout"/>
    <s v="GB"/>
    <s v="Gordon Beckham"/>
    <s v="R"/>
    <n v="0"/>
    <x v="1"/>
    <n v="1"/>
    <n v="0"/>
    <n v="0"/>
    <n v="0"/>
    <n v="3"/>
    <n v="76.099999999999994"/>
    <n v="70.400000000000006"/>
    <n v="3.53"/>
    <n v="1.47"/>
    <n v="-0.36199999999999999"/>
    <n v="2.4769999999999999"/>
    <n v="-2.0510000000000002"/>
    <n v="6.7460000000000004"/>
    <n v="6.65"/>
    <n v="-6.27"/>
    <n v="23.8"/>
    <n v="-12.1"/>
    <n v="13.3"/>
    <n v="46.991999999999997"/>
    <n v="1473.21"/>
    <s v="110420_191729"/>
  </r>
  <r>
    <x v="5"/>
    <s v="R"/>
    <s v="gid_2011_04_20_chamlb_tbamlb_1"/>
    <s v="Tropicana Field"/>
    <s v="Brian Knight"/>
    <s v="tba"/>
    <s v="cha"/>
    <n v="39"/>
    <x v="0"/>
    <s v="B"/>
    <n v="12"/>
    <n v="1"/>
    <x v="2"/>
    <n v="0.91"/>
    <s v="Groundout"/>
    <m/>
    <s v="Carlos Quentin"/>
    <s v="R"/>
    <n v="0"/>
    <x v="0"/>
    <n v="2"/>
    <n v="0"/>
    <n v="0"/>
    <n v="0"/>
    <n v="3"/>
    <n v="84.8"/>
    <n v="77.5"/>
    <n v="3.43"/>
    <n v="1.38"/>
    <n v="-0.47499999999999998"/>
    <n v="0.93799999999999994"/>
    <n v="-2.069"/>
    <n v="6.2309999999999999"/>
    <n v="-5.16"/>
    <n v="6.59"/>
    <n v="23.7"/>
    <n v="15.8"/>
    <n v="6.6"/>
    <n v="217.86500000000001"/>
    <n v="1506.12"/>
    <s v="110420_191813"/>
  </r>
  <r>
    <x v="5"/>
    <s v="R"/>
    <s v="gid_2011_04_20_chamlb_tbamlb_1"/>
    <s v="Tropicana Field"/>
    <s v="Brian Knight"/>
    <s v="tba"/>
    <s v="cha"/>
    <n v="40"/>
    <x v="2"/>
    <s v="X"/>
    <n v="12"/>
    <n v="2"/>
    <x v="0"/>
    <n v="0.91300000000000003"/>
    <s v="Groundout"/>
    <s v="GB"/>
    <s v="Carlos Quentin"/>
    <s v="R"/>
    <n v="1"/>
    <x v="0"/>
    <n v="2"/>
    <n v="0"/>
    <n v="0"/>
    <n v="0"/>
    <n v="3"/>
    <n v="91.5"/>
    <n v="82.9"/>
    <n v="3.37"/>
    <n v="1.72"/>
    <n v="1.03"/>
    <n v="2.2040000000000002"/>
    <n v="-1.746"/>
    <n v="6.3940000000000001"/>
    <n v="1.02"/>
    <n v="12.34"/>
    <n v="23.7"/>
    <n v="-15.7"/>
    <n v="3"/>
    <n v="175.303"/>
    <n v="2391.39"/>
    <s v="110420_191832"/>
  </r>
  <r>
    <x v="5"/>
    <s v="R"/>
    <s v="gid_2011_04_20_chamlb_tbamlb_1"/>
    <s v="Tropicana Field"/>
    <s v="Brian Knight"/>
    <s v="tba"/>
    <s v="cha"/>
    <n v="41"/>
    <x v="0"/>
    <s v="B"/>
    <n v="13"/>
    <n v="1"/>
    <x v="5"/>
    <n v="0.9"/>
    <s v="Pop Out"/>
    <m/>
    <s v="Paul Konerko"/>
    <s v="R"/>
    <n v="0"/>
    <x v="0"/>
    <n v="0"/>
    <n v="0"/>
    <n v="0"/>
    <n v="0"/>
    <n v="4"/>
    <n v="75.2"/>
    <n v="69"/>
    <n v="3.59"/>
    <n v="1.68"/>
    <n v="0.27500000000000002"/>
    <n v="4.1340000000000003"/>
    <n v="-2.1349999999999998"/>
    <n v="6.8860000000000001"/>
    <n v="6.2"/>
    <n v="-6"/>
    <n v="23.8"/>
    <n v="-11.8"/>
    <n v="13.3"/>
    <n v="46.225999999999999"/>
    <n v="1369.15"/>
    <s v="110420_192517"/>
  </r>
  <r>
    <x v="5"/>
    <s v="R"/>
    <s v="gid_2011_04_20_chamlb_tbamlb_1"/>
    <s v="Tropicana Field"/>
    <s v="Brian Knight"/>
    <s v="tba"/>
    <s v="cha"/>
    <n v="42"/>
    <x v="0"/>
    <s v="B"/>
    <n v="13"/>
    <n v="2"/>
    <x v="5"/>
    <n v="0.89900000000000002"/>
    <s v="Pop Out"/>
    <m/>
    <s v="Paul Konerko"/>
    <s v="R"/>
    <n v="1"/>
    <x v="0"/>
    <n v="0"/>
    <n v="0"/>
    <n v="0"/>
    <n v="0"/>
    <n v="4"/>
    <n v="75.3"/>
    <n v="69.5"/>
    <n v="3.48"/>
    <n v="1.59"/>
    <n v="-7.9000000000000001E-2"/>
    <n v="1.6830000000000001"/>
    <n v="-2.2290000000000001"/>
    <n v="6.6749999999999998"/>
    <n v="7.65"/>
    <n v="-6.83"/>
    <n v="23.8"/>
    <n v="-13.3"/>
    <n v="14"/>
    <n v="48.484000000000002"/>
    <n v="1626.32"/>
    <s v="110420_192531"/>
  </r>
  <r>
    <x v="5"/>
    <s v="R"/>
    <s v="gid_2011_04_20_chamlb_tbamlb_1"/>
    <s v="Tropicana Field"/>
    <s v="Brian Knight"/>
    <s v="tba"/>
    <s v="cha"/>
    <n v="43"/>
    <x v="6"/>
    <s v="S"/>
    <n v="13"/>
    <n v="3"/>
    <x v="2"/>
    <n v="0.75"/>
    <s v="Pop Out"/>
    <m/>
    <s v="Paul Konerko"/>
    <s v="R"/>
    <n v="2"/>
    <x v="0"/>
    <n v="0"/>
    <n v="0"/>
    <n v="0"/>
    <n v="0"/>
    <n v="4"/>
    <n v="87.4"/>
    <n v="81"/>
    <n v="3.64"/>
    <n v="1.68"/>
    <n v="0.36699999999999999"/>
    <n v="2.5659999999999998"/>
    <n v="-2.081"/>
    <n v="6.298"/>
    <n v="-3.34"/>
    <n v="6.2"/>
    <n v="23.8"/>
    <n v="10.5"/>
    <n v="5.6"/>
    <n v="208.12799999999999"/>
    <n v="1335.81"/>
    <s v="110420_192548"/>
  </r>
  <r>
    <x v="5"/>
    <s v="R"/>
    <s v="gid_2011_04_20_chamlb_tbamlb_1"/>
    <s v="Tropicana Field"/>
    <s v="Brian Knight"/>
    <s v="tba"/>
    <s v="cha"/>
    <n v="44"/>
    <x v="2"/>
    <s v="X"/>
    <n v="13"/>
    <n v="4"/>
    <x v="0"/>
    <n v="0.90800000000000003"/>
    <s v="Pop Out"/>
    <s v="PU"/>
    <s v="Paul Konerko"/>
    <s v="R"/>
    <n v="2"/>
    <x v="1"/>
    <n v="0"/>
    <n v="0"/>
    <n v="0"/>
    <n v="0"/>
    <n v="4"/>
    <n v="91.4"/>
    <n v="82.9"/>
    <n v="3.64"/>
    <n v="1.68"/>
    <n v="-0.77800000000000002"/>
    <n v="3.4249999999999998"/>
    <n v="-2.036"/>
    <n v="6.4729999999999999"/>
    <n v="1.51"/>
    <n v="13.44"/>
    <n v="23.7"/>
    <n v="-19.2"/>
    <n v="2.2999999999999998"/>
    <n v="173.613"/>
    <n v="2625.78"/>
    <s v="110420_192607"/>
  </r>
  <r>
    <x v="5"/>
    <s v="R"/>
    <s v="gid_2011_04_20_chamlb_tbamlb_1"/>
    <s v="Tropicana Field"/>
    <s v="Brian Knight"/>
    <s v="tba"/>
    <s v="cha"/>
    <n v="45"/>
    <x v="6"/>
    <s v="S"/>
    <n v="14"/>
    <n v="1"/>
    <x v="0"/>
    <n v="0.85299999999999998"/>
    <s v="Lineout"/>
    <m/>
    <s v="Adam Dunn"/>
    <s v="L"/>
    <n v="0"/>
    <x v="0"/>
    <n v="1"/>
    <n v="0"/>
    <n v="0"/>
    <n v="0"/>
    <n v="4"/>
    <n v="88.6"/>
    <n v="80.5"/>
    <n v="3.65"/>
    <n v="1.7"/>
    <n v="-0.36399999999999999"/>
    <n v="3.3929999999999998"/>
    <n v="-2.1419999999999999"/>
    <n v="6.3890000000000002"/>
    <n v="-2.11"/>
    <n v="13.12"/>
    <n v="23.7"/>
    <n v="11.6"/>
    <n v="2.8"/>
    <n v="189.125"/>
    <n v="2503.1999999999998"/>
    <s v="110420_192640"/>
  </r>
  <r>
    <x v="5"/>
    <s v="R"/>
    <s v="gid_2011_04_20_chamlb_tbamlb_1"/>
    <s v="Tropicana Field"/>
    <s v="Brian Knight"/>
    <s v="tba"/>
    <s v="cha"/>
    <n v="46"/>
    <x v="0"/>
    <s v="B"/>
    <n v="14"/>
    <n v="2"/>
    <x v="0"/>
    <n v="0.90800000000000003"/>
    <s v="Lineout"/>
    <m/>
    <s v="Adam Dunn"/>
    <s v="L"/>
    <n v="0"/>
    <x v="1"/>
    <n v="1"/>
    <n v="0"/>
    <n v="0"/>
    <n v="0"/>
    <n v="4"/>
    <n v="91.1"/>
    <n v="83"/>
    <n v="3.81"/>
    <n v="1.79"/>
    <n v="-1.3049999999999999"/>
    <n v="2.3849999999999998"/>
    <n v="-1.9650000000000001"/>
    <n v="6.3929999999999998"/>
    <n v="-0.79"/>
    <n v="14.27"/>
    <n v="23.7"/>
    <n v="6"/>
    <n v="2"/>
    <n v="183.16"/>
    <n v="2773.93"/>
    <s v="110420_192657"/>
  </r>
  <r>
    <x v="5"/>
    <s v="R"/>
    <s v="gid_2011_04_20_chamlb_tbamlb_1"/>
    <s v="Tropicana Field"/>
    <s v="Brian Knight"/>
    <s v="tba"/>
    <s v="cha"/>
    <n v="47"/>
    <x v="2"/>
    <s v="X"/>
    <n v="14"/>
    <n v="3"/>
    <x v="5"/>
    <n v="0.89900000000000002"/>
    <s v="Lineout"/>
    <s v="LD"/>
    <s v="Adam Dunn"/>
    <s v="L"/>
    <n v="1"/>
    <x v="1"/>
    <n v="1"/>
    <n v="0"/>
    <n v="0"/>
    <n v="0"/>
    <n v="4"/>
    <n v="76.900000000000006"/>
    <n v="70.7"/>
    <n v="3.65"/>
    <n v="1.7"/>
    <n v="0.13700000000000001"/>
    <n v="2.0030000000000001"/>
    <n v="-2.2320000000000002"/>
    <n v="6.73"/>
    <n v="5.72"/>
    <n v="-7.98"/>
    <n v="23.8"/>
    <n v="-10.5"/>
    <n v="13.9"/>
    <n v="35.802"/>
    <n v="1582.75"/>
    <s v="110420_192715"/>
  </r>
  <r>
    <x v="5"/>
    <s v="R"/>
    <s v="gid_2011_04_20_chamlb_tbamlb_1"/>
    <s v="Tropicana Field"/>
    <s v="Brian Knight"/>
    <s v="tba"/>
    <s v="cha"/>
    <n v="48"/>
    <x v="1"/>
    <s v="S"/>
    <n v="15"/>
    <n v="1"/>
    <x v="0"/>
    <n v="0.90200000000000002"/>
    <s v="Lineout"/>
    <m/>
    <s v="Alex Rios"/>
    <s v="R"/>
    <n v="0"/>
    <x v="0"/>
    <n v="2"/>
    <n v="0"/>
    <n v="0"/>
    <n v="0"/>
    <n v="4"/>
    <n v="89.3"/>
    <n v="80.7"/>
    <n v="3.28"/>
    <n v="1.44"/>
    <n v="-0.34699999999999998"/>
    <n v="2.1080000000000001"/>
    <n v="-1.9890000000000001"/>
    <n v="6.3390000000000004"/>
    <n v="-2.0699999999999998"/>
    <n v="12.64"/>
    <n v="23.7"/>
    <n v="10"/>
    <n v="3.2"/>
    <n v="189.24700000000001"/>
    <n v="2409.87"/>
    <s v="110420_192750"/>
  </r>
  <r>
    <x v="5"/>
    <s v="R"/>
    <s v="gid_2011_04_20_chamlb_tbamlb_1"/>
    <s v="Tropicana Field"/>
    <s v="Brian Knight"/>
    <s v="tba"/>
    <s v="cha"/>
    <n v="49"/>
    <x v="6"/>
    <s v="S"/>
    <n v="15"/>
    <n v="2"/>
    <x v="2"/>
    <n v="0.84199999999999997"/>
    <s v="Lineout"/>
    <m/>
    <s v="Alex Rios"/>
    <s v="R"/>
    <n v="0"/>
    <x v="1"/>
    <n v="2"/>
    <n v="0"/>
    <n v="0"/>
    <n v="0"/>
    <n v="4"/>
    <n v="86.5"/>
    <n v="79"/>
    <n v="3.27"/>
    <n v="1.36"/>
    <n v="-1.353"/>
    <n v="1.321"/>
    <n v="-2.3769999999999998"/>
    <n v="6.234"/>
    <n v="-5.94"/>
    <n v="5.84"/>
    <n v="23.7"/>
    <n v="19.100000000000001"/>
    <n v="6.6"/>
    <n v="225.23599999999999"/>
    <n v="1529.5"/>
    <s v="110420_192800"/>
  </r>
  <r>
    <x v="5"/>
    <s v="R"/>
    <s v="gid_2011_04_20_chamlb_tbamlb_1"/>
    <s v="Tropicana Field"/>
    <s v="Brian Knight"/>
    <s v="tba"/>
    <s v="cha"/>
    <n v="50"/>
    <x v="4"/>
    <s v="S"/>
    <n v="15"/>
    <n v="3"/>
    <x v="0"/>
    <n v="0.91100000000000003"/>
    <s v="Lineout"/>
    <m/>
    <s v="Alex Rios"/>
    <s v="R"/>
    <n v="0"/>
    <x v="2"/>
    <n v="2"/>
    <n v="0"/>
    <n v="0"/>
    <n v="0"/>
    <n v="4"/>
    <n v="91.5"/>
    <n v="83.1"/>
    <n v="3.27"/>
    <n v="1.36"/>
    <n v="0.26100000000000001"/>
    <n v="2.1549999999999998"/>
    <n v="-1.671"/>
    <n v="6.3780000000000001"/>
    <n v="0.35"/>
    <n v="13.69"/>
    <n v="23.7"/>
    <n v="-10.3"/>
    <n v="2.2999999999999998"/>
    <n v="178.542"/>
    <n v="2655.89"/>
    <s v="110420_192815"/>
  </r>
  <r>
    <x v="5"/>
    <s v="R"/>
    <s v="gid_2011_04_20_chamlb_tbamlb_1"/>
    <s v="Tropicana Field"/>
    <s v="Brian Knight"/>
    <s v="tba"/>
    <s v="cha"/>
    <n v="51"/>
    <x v="0"/>
    <s v="B"/>
    <n v="15"/>
    <n v="4"/>
    <x v="1"/>
    <n v="0.9"/>
    <s v="Lineout"/>
    <m/>
    <s v="Alex Rios"/>
    <s v="R"/>
    <n v="0"/>
    <x v="2"/>
    <n v="2"/>
    <n v="0"/>
    <n v="0"/>
    <n v="0"/>
    <n v="4"/>
    <n v="85.2"/>
    <n v="79"/>
    <n v="3.23"/>
    <n v="1.47"/>
    <n v="0.86699999999999999"/>
    <n v="1.097"/>
    <n v="-2.0230000000000001"/>
    <n v="6.34"/>
    <n v="6.95"/>
    <n v="4.6500000000000004"/>
    <n v="23.8"/>
    <n v="-24"/>
    <n v="7.5"/>
    <n v="124.06699999999999"/>
    <n v="1530.38"/>
    <s v="110420_192838"/>
  </r>
  <r>
    <x v="5"/>
    <s v="R"/>
    <s v="gid_2011_04_20_chamlb_tbamlb_1"/>
    <s v="Tropicana Field"/>
    <s v="Brian Knight"/>
    <s v="tba"/>
    <s v="cha"/>
    <n v="52"/>
    <x v="0"/>
    <s v="B"/>
    <n v="15"/>
    <n v="5"/>
    <x v="7"/>
    <n v="0.996"/>
    <s v="Lineout"/>
    <m/>
    <s v="Alex Rios"/>
    <s v="R"/>
    <n v="1"/>
    <x v="2"/>
    <n v="2"/>
    <n v="0"/>
    <n v="0"/>
    <n v="0"/>
    <n v="4"/>
    <n v="89.7"/>
    <n v="82.6"/>
    <n v="3.31"/>
    <n v="1.36"/>
    <n v="1.204"/>
    <n v="1.552"/>
    <n v="-1.9830000000000001"/>
    <n v="6.2240000000000002"/>
    <n v="-5.19"/>
    <n v="4.8499999999999996"/>
    <n v="23.8"/>
    <n v="15.4"/>
    <n v="6.2"/>
    <n v="226.7"/>
    <n v="1367.36"/>
    <s v="110420_192854"/>
  </r>
  <r>
    <x v="5"/>
    <s v="R"/>
    <s v="gid_2011_04_20_chamlb_tbamlb_1"/>
    <s v="Tropicana Field"/>
    <s v="Brian Knight"/>
    <s v="tba"/>
    <s v="cha"/>
    <n v="53"/>
    <x v="2"/>
    <s v="X"/>
    <n v="15"/>
    <n v="6"/>
    <x v="0"/>
    <n v="0.91200000000000003"/>
    <s v="Lineout"/>
    <s v="LD"/>
    <s v="Alex Rios"/>
    <s v="R"/>
    <n v="2"/>
    <x v="2"/>
    <n v="2"/>
    <n v="0"/>
    <n v="0"/>
    <n v="0"/>
    <n v="4"/>
    <n v="91.6"/>
    <n v="83.6"/>
    <n v="3.27"/>
    <n v="1.36"/>
    <n v="-0.26200000000000001"/>
    <n v="1.9830000000000001"/>
    <n v="-1.9039999999999999"/>
    <n v="6.2720000000000002"/>
    <n v="-0.82"/>
    <n v="12.21"/>
    <n v="23.7"/>
    <n v="1.9"/>
    <n v="2.8"/>
    <n v="183.821"/>
    <n v="2388.89"/>
    <s v="110420_192911"/>
  </r>
  <r>
    <x v="5"/>
    <s v="R"/>
    <s v="gid_2011_04_20_chamlb_tbamlb_1"/>
    <s v="Tropicana Field"/>
    <s v="Brian Knight"/>
    <s v="tba"/>
    <s v="cha"/>
    <n v="54"/>
    <x v="1"/>
    <s v="S"/>
    <n v="16"/>
    <n v="1"/>
    <x v="2"/>
    <n v="0.755"/>
    <s v="Single"/>
    <m/>
    <s v="A.J. Pierzynski"/>
    <s v="L"/>
    <n v="0"/>
    <x v="0"/>
    <n v="0"/>
    <n v="0"/>
    <n v="0"/>
    <n v="0"/>
    <n v="5"/>
    <n v="86.9"/>
    <n v="78.8"/>
    <n v="3.61"/>
    <n v="1.66"/>
    <n v="0.26200000000000001"/>
    <n v="2.7959999999999998"/>
    <n v="-2.2130000000000001"/>
    <n v="6.383"/>
    <n v="-2.4300000000000002"/>
    <n v="12.2"/>
    <n v="23.7"/>
    <n v="9.1999999999999993"/>
    <n v="3.6"/>
    <n v="191.19900000000001"/>
    <n v="2289.12"/>
    <s v="110420_194442"/>
  </r>
  <r>
    <x v="5"/>
    <s v="R"/>
    <s v="gid_2011_04_20_chamlb_tbamlb_1"/>
    <s v="Tropicana Field"/>
    <s v="Brian Knight"/>
    <s v="tba"/>
    <s v="cha"/>
    <n v="55"/>
    <x v="0"/>
    <s v="B"/>
    <n v="16"/>
    <n v="2"/>
    <x v="2"/>
    <n v="0.91800000000000004"/>
    <s v="Single"/>
    <m/>
    <s v="A.J. Pierzynski"/>
    <s v="L"/>
    <n v="0"/>
    <x v="1"/>
    <n v="0"/>
    <n v="0"/>
    <n v="0"/>
    <n v="0"/>
    <n v="5"/>
    <n v="84.2"/>
    <n v="77.5"/>
    <n v="3.6"/>
    <n v="1.79"/>
    <n v="-1.3120000000000001"/>
    <n v="1.8"/>
    <n v="-2.4929999999999999"/>
    <n v="6.2960000000000003"/>
    <n v="-4.67"/>
    <n v="6.81"/>
    <n v="23.8"/>
    <n v="15.3"/>
    <n v="6.3"/>
    <n v="214.22900000000001"/>
    <n v="1494.11"/>
    <s v="110420_194454"/>
  </r>
  <r>
    <x v="5"/>
    <s v="R"/>
    <s v="gid_2011_04_20_chamlb_tbamlb_1"/>
    <s v="Tropicana Field"/>
    <s v="Brian Knight"/>
    <s v="tba"/>
    <s v="cha"/>
    <n v="56"/>
    <x v="3"/>
    <s v="X"/>
    <n v="16"/>
    <n v="3"/>
    <x v="0"/>
    <n v="0.92"/>
    <s v="Single"/>
    <s v="FB"/>
    <s v="A.J. Pierzynski"/>
    <s v="L"/>
    <n v="1"/>
    <x v="1"/>
    <n v="0"/>
    <n v="0"/>
    <n v="0"/>
    <n v="0"/>
    <n v="5"/>
    <n v="90.2"/>
    <n v="81.400000000000006"/>
    <n v="3.54"/>
    <n v="1.66"/>
    <n v="0.39600000000000002"/>
    <n v="2.169"/>
    <n v="-2.0529999999999999"/>
    <n v="6.306"/>
    <n v="-2.2799999999999998"/>
    <n v="12.07"/>
    <n v="23.7"/>
    <n v="9"/>
    <n v="3.2"/>
    <n v="190.66399999999999"/>
    <n v="2331.4699999999998"/>
    <s v="110420_194505"/>
  </r>
  <r>
    <x v="5"/>
    <s v="R"/>
    <s v="gid_2011_04_20_chamlb_tbamlb_1"/>
    <s v="Tropicana Field"/>
    <s v="Brian Knight"/>
    <s v="tba"/>
    <s v="cha"/>
    <n v="57"/>
    <x v="0"/>
    <s v="B"/>
    <n v="17"/>
    <n v="1"/>
    <x v="2"/>
    <n v="0.60199999999999998"/>
    <s v="Single"/>
    <m/>
    <s v="Alexei Ramirez"/>
    <s v="R"/>
    <n v="0"/>
    <x v="0"/>
    <n v="0"/>
    <n v="1"/>
    <n v="0"/>
    <n v="0"/>
    <n v="5"/>
    <n v="87.4"/>
    <n v="80"/>
    <n v="3.56"/>
    <n v="1.62"/>
    <n v="-1.4910000000000001"/>
    <n v="1.01"/>
    <n v="-2.2530000000000001"/>
    <n v="5.9950000000000001"/>
    <n v="-6.7"/>
    <n v="9.01"/>
    <n v="23.8"/>
    <n v="27.5"/>
    <n v="5.4"/>
    <n v="216.47200000000001"/>
    <n v="2091.42"/>
    <s v="110420_194552"/>
  </r>
  <r>
    <x v="5"/>
    <s v="R"/>
    <s v="gid_2011_04_20_chamlb_tbamlb_1"/>
    <s v="Tropicana Field"/>
    <s v="Brian Knight"/>
    <s v="tba"/>
    <s v="cha"/>
    <n v="58"/>
    <x v="6"/>
    <s v="S"/>
    <n v="17"/>
    <n v="2"/>
    <x v="1"/>
    <n v="0.92400000000000004"/>
    <s v="Single"/>
    <m/>
    <s v="Alexei Ramirez"/>
    <s v="R"/>
    <n v="1"/>
    <x v="0"/>
    <n v="0"/>
    <n v="1"/>
    <n v="0"/>
    <n v="0"/>
    <n v="5"/>
    <n v="82.1"/>
    <n v="77"/>
    <n v="3.37"/>
    <n v="1.62"/>
    <n v="0.61399999999999999"/>
    <n v="0.86599999999999999"/>
    <n v="-2.1509999999999998"/>
    <n v="6.2210000000000001"/>
    <n v="5.5"/>
    <n v="5.0999999999999996"/>
    <n v="23.9"/>
    <n v="-18.8"/>
    <n v="7.5"/>
    <n v="133.12799999999999"/>
    <n v="1341.85"/>
    <s v="110420_194621"/>
  </r>
  <r>
    <x v="5"/>
    <s v="R"/>
    <s v="gid_2011_04_20_chamlb_tbamlb_1"/>
    <s v="Tropicana Field"/>
    <s v="Brian Knight"/>
    <s v="tba"/>
    <s v="cha"/>
    <n v="59"/>
    <x v="0"/>
    <s v="B"/>
    <n v="17"/>
    <n v="3"/>
    <x v="0"/>
    <n v="0.91500000000000004"/>
    <s v="Single"/>
    <m/>
    <s v="Alexei Ramirez"/>
    <s v="R"/>
    <n v="1"/>
    <x v="1"/>
    <n v="0"/>
    <n v="1"/>
    <n v="0"/>
    <n v="0"/>
    <n v="5"/>
    <n v="92.1"/>
    <n v="83.7"/>
    <n v="3.59"/>
    <n v="1.62"/>
    <n v="1.113"/>
    <n v="2.323"/>
    <n v="-1.873"/>
    <n v="6.2050000000000001"/>
    <n v="-2.44"/>
    <n v="12.65"/>
    <n v="23.7"/>
    <n v="11.6"/>
    <n v="2.6"/>
    <n v="190.886"/>
    <n v="2518.31"/>
    <s v="110420_194648"/>
  </r>
  <r>
    <x v="5"/>
    <s v="R"/>
    <s v="gid_2011_04_20_chamlb_tbamlb_1"/>
    <s v="Tropicana Field"/>
    <s v="Brian Knight"/>
    <s v="tba"/>
    <s v="cha"/>
    <n v="60"/>
    <x v="0"/>
    <s v="B"/>
    <n v="17"/>
    <n v="4"/>
    <x v="7"/>
    <n v="0.96699999999999997"/>
    <s v="Single"/>
    <m/>
    <s v="Alexei Ramirez"/>
    <s v="R"/>
    <n v="2"/>
    <x v="1"/>
    <n v="0"/>
    <n v="1"/>
    <n v="0"/>
    <n v="0"/>
    <n v="5"/>
    <n v="90.2"/>
    <n v="82.6"/>
    <n v="3.64"/>
    <n v="1.64"/>
    <n v="-1.274"/>
    <n v="1.129"/>
    <n v="-2.2170000000000001"/>
    <n v="5.984"/>
    <n v="-5.38"/>
    <n v="6.1"/>
    <n v="23.8"/>
    <n v="19.8"/>
    <n v="5.8"/>
    <n v="221.24199999999999"/>
    <n v="1564.82"/>
    <s v="110420_194711"/>
  </r>
  <r>
    <x v="5"/>
    <s v="R"/>
    <s v="gid_2011_04_20_chamlb_tbamlb_1"/>
    <s v="Tropicana Field"/>
    <s v="Brian Knight"/>
    <s v="tba"/>
    <s v="cha"/>
    <n v="61"/>
    <x v="3"/>
    <s v="X"/>
    <n v="17"/>
    <n v="5"/>
    <x v="0"/>
    <n v="0.91400000000000003"/>
    <s v="Single"/>
    <s v="GB"/>
    <s v="Alexei Ramirez"/>
    <s v="R"/>
    <n v="3"/>
    <x v="1"/>
    <n v="0"/>
    <n v="1"/>
    <n v="0"/>
    <n v="0"/>
    <n v="5"/>
    <n v="91.7"/>
    <n v="83.3"/>
    <n v="3.37"/>
    <n v="1.62"/>
    <n v="0.13400000000000001"/>
    <n v="2.0249999999999999"/>
    <n v="-1.9"/>
    <n v="6.2"/>
    <n v="-1.84"/>
    <n v="11.05"/>
    <n v="23.7"/>
    <n v="7.3"/>
    <n v="3.3"/>
    <n v="189.41499999999999"/>
    <n v="2175.9699999999998"/>
    <s v="110420_194738"/>
  </r>
  <r>
    <x v="5"/>
    <s v="R"/>
    <s v="gid_2011_04_20_chamlb_tbamlb_1"/>
    <s v="Tropicana Field"/>
    <s v="Brian Knight"/>
    <s v="tba"/>
    <s v="cha"/>
    <n v="62"/>
    <x v="4"/>
    <s v="S"/>
    <n v="18"/>
    <n v="1"/>
    <x v="0"/>
    <n v="0.91500000000000004"/>
    <s v="Strikeout"/>
    <m/>
    <s v="Mark Teahen"/>
    <s v="L"/>
    <n v="0"/>
    <x v="0"/>
    <n v="0"/>
    <n v="1"/>
    <n v="1"/>
    <n v="0"/>
    <n v="5"/>
    <n v="91.3"/>
    <n v="83.1"/>
    <n v="3.6"/>
    <n v="1.7"/>
    <n v="0.29599999999999999"/>
    <n v="2.6269999999999998"/>
    <n v="-2.069"/>
    <n v="6.2240000000000002"/>
    <n v="-1.29"/>
    <n v="11.41"/>
    <n v="23.7"/>
    <n v="3.1"/>
    <n v="3.1"/>
    <n v="186.40600000000001"/>
    <n v="2231.3000000000002"/>
    <s v="110420_194826"/>
  </r>
  <r>
    <x v="5"/>
    <s v="R"/>
    <s v="gid_2011_04_20_chamlb_tbamlb_1"/>
    <s v="Tropicana Field"/>
    <s v="Brian Knight"/>
    <s v="tba"/>
    <s v="cha"/>
    <n v="63"/>
    <x v="1"/>
    <s v="S"/>
    <n v="18"/>
    <n v="2"/>
    <x v="2"/>
    <n v="0.629"/>
    <s v="Strikeout"/>
    <m/>
    <s v="Mark Teahen"/>
    <s v="L"/>
    <n v="0"/>
    <x v="1"/>
    <n v="0"/>
    <n v="1"/>
    <n v="1"/>
    <n v="0"/>
    <n v="5"/>
    <n v="87.3"/>
    <n v="80.3"/>
    <n v="3.49"/>
    <n v="1.7"/>
    <n v="-0.73599999999999999"/>
    <n v="2.46"/>
    <n v="-2.2650000000000001"/>
    <n v="6.2549999999999999"/>
    <n v="-3.26"/>
    <n v="10.14"/>
    <n v="23.8"/>
    <n v="14.6"/>
    <n v="4.3"/>
    <n v="197.73"/>
    <n v="2000.92"/>
    <s v="110420_194857"/>
  </r>
  <r>
    <x v="5"/>
    <s v="R"/>
    <s v="gid_2011_04_20_chamlb_tbamlb_1"/>
    <s v="Tropicana Field"/>
    <s v="Brian Knight"/>
    <s v="tba"/>
    <s v="cha"/>
    <n v="64"/>
    <x v="0"/>
    <s v="B"/>
    <n v="18"/>
    <n v="3"/>
    <x v="1"/>
    <n v="0.91100000000000003"/>
    <s v="Strikeout"/>
    <m/>
    <s v="Mark Teahen"/>
    <s v="L"/>
    <n v="0"/>
    <x v="2"/>
    <n v="0"/>
    <n v="1"/>
    <n v="1"/>
    <n v="0"/>
    <n v="5"/>
    <n v="83.6"/>
    <n v="76.599999999999994"/>
    <n v="3.59"/>
    <n v="1.7"/>
    <n v="-0.82099999999999995"/>
    <n v="4.6509999999999998"/>
    <n v="-2.3849999999999998"/>
    <n v="6.7130000000000001"/>
    <n v="6.2"/>
    <n v="3.51"/>
    <n v="23.8"/>
    <n v="-20"/>
    <n v="7.7"/>
    <n v="119.819"/>
    <n v="1276.53"/>
    <s v="110420_194920"/>
  </r>
  <r>
    <x v="5"/>
    <s v="R"/>
    <s v="gid_2011_04_20_chamlb_tbamlb_1"/>
    <s v="Tropicana Field"/>
    <s v="Brian Knight"/>
    <s v="tba"/>
    <s v="cha"/>
    <n v="65"/>
    <x v="0"/>
    <s v="B"/>
    <n v="18"/>
    <n v="4"/>
    <x v="1"/>
    <n v="0.89500000000000002"/>
    <s v="Strikeout"/>
    <m/>
    <s v="Mark Teahen"/>
    <s v="L"/>
    <n v="1"/>
    <x v="2"/>
    <n v="0"/>
    <n v="1"/>
    <n v="1"/>
    <n v="0"/>
    <n v="5"/>
    <n v="86.2"/>
    <n v="79.5"/>
    <n v="3.6"/>
    <n v="1.7"/>
    <n v="-2.6320000000000001"/>
    <n v="2.952"/>
    <n v="-2.7629999999999999"/>
    <n v="6.3339999999999996"/>
    <n v="5.45"/>
    <n v="5.46"/>
    <n v="23.8"/>
    <n v="-19.5"/>
    <n v="6.4"/>
    <n v="135.32499999999999"/>
    <n v="1434.56"/>
    <s v="110420_194953"/>
  </r>
  <r>
    <x v="5"/>
    <s v="R"/>
    <s v="gid_2011_04_20_chamlb_tbamlb_1"/>
    <s v="Tropicana Field"/>
    <s v="Brian Knight"/>
    <s v="tba"/>
    <s v="cha"/>
    <n v="66"/>
    <x v="6"/>
    <s v="S"/>
    <n v="18"/>
    <n v="5"/>
    <x v="7"/>
    <n v="0.97099999999999997"/>
    <s v="Strikeout"/>
    <m/>
    <s v="Mark Teahen"/>
    <s v="L"/>
    <n v="2"/>
    <x v="2"/>
    <n v="0"/>
    <n v="1"/>
    <n v="1"/>
    <n v="0"/>
    <n v="5"/>
    <n v="91.6"/>
    <n v="82.9"/>
    <n v="3.6"/>
    <n v="1.7"/>
    <n v="0.39300000000000002"/>
    <n v="3.7450000000000001"/>
    <n v="-2.0430000000000001"/>
    <n v="6.3449999999999998"/>
    <n v="-6.62"/>
    <n v="9.23"/>
    <n v="23.7"/>
    <n v="30.3"/>
    <n v="4.4000000000000004"/>
    <n v="215.54400000000001"/>
    <n v="2202.91"/>
    <s v="110420_195021"/>
  </r>
  <r>
    <x v="5"/>
    <s v="R"/>
    <s v="gid_2011_04_20_chamlb_tbamlb_1"/>
    <s v="Tropicana Field"/>
    <s v="Brian Knight"/>
    <s v="tba"/>
    <s v="cha"/>
    <n v="67"/>
    <x v="2"/>
    <s v="X"/>
    <n v="19"/>
    <n v="1"/>
    <x v="0"/>
    <n v="0.91700000000000004"/>
    <s v="Flyout"/>
    <s v="FB"/>
    <s v="Juan Pierre"/>
    <s v="L"/>
    <n v="0"/>
    <x v="0"/>
    <n v="1"/>
    <n v="1"/>
    <n v="1"/>
    <n v="0"/>
    <n v="5"/>
    <n v="90"/>
    <n v="82.6"/>
    <n v="3.27"/>
    <n v="1.57"/>
    <n v="0.59099999999999997"/>
    <n v="2.165"/>
    <n v="-1.966"/>
    <n v="6.22"/>
    <n v="-1.66"/>
    <n v="10.7"/>
    <n v="23.8"/>
    <n v="5.0999999999999996"/>
    <n v="3.6"/>
    <n v="188.768"/>
    <n v="2089.12"/>
    <s v="110420_195057"/>
  </r>
  <r>
    <x v="5"/>
    <s v="R"/>
    <s v="gid_2011_04_20_chamlb_tbamlb_1"/>
    <s v="Tropicana Field"/>
    <s v="Brian Knight"/>
    <s v="tba"/>
    <s v="cha"/>
    <n v="68"/>
    <x v="2"/>
    <s v="X"/>
    <n v="20"/>
    <n v="1"/>
    <x v="1"/>
    <n v="0.90600000000000003"/>
    <s v="Pop Out"/>
    <s v="PU"/>
    <s v="Gordon Beckham"/>
    <s v="R"/>
    <n v="0"/>
    <x v="0"/>
    <n v="2"/>
    <n v="1"/>
    <n v="1"/>
    <n v="0"/>
    <n v="5"/>
    <n v="84.7"/>
    <n v="78.8"/>
    <n v="3.53"/>
    <n v="1.47"/>
    <n v="0.86299999999999999"/>
    <n v="2.1680000000000001"/>
    <n v="-2.093"/>
    <n v="6.375"/>
    <n v="4.76"/>
    <n v="4.12"/>
    <n v="23.9"/>
    <n v="-17.5"/>
    <n v="7.2"/>
    <n v="131.18"/>
    <n v="1156.23"/>
    <s v="110420_195151"/>
  </r>
  <r>
    <x v="5"/>
    <s v="R"/>
    <s v="gid_2011_04_20_chamlb_tbamlb_1"/>
    <s v="Tropicana Field"/>
    <s v="Brian Knight"/>
    <s v="tba"/>
    <s v="cha"/>
    <n v="69"/>
    <x v="0"/>
    <s v="B"/>
    <n v="21"/>
    <n v="1"/>
    <x v="2"/>
    <n v="0.90700000000000003"/>
    <s v="Home Run"/>
    <m/>
    <s v="Carlos Quentin"/>
    <s v="R"/>
    <n v="0"/>
    <x v="0"/>
    <n v="0"/>
    <n v="0"/>
    <n v="0"/>
    <n v="0"/>
    <n v="6"/>
    <n v="79.099999999999994"/>
    <n v="73.5"/>
    <n v="3.52"/>
    <n v="1.56"/>
    <n v="-1.2509999999999999"/>
    <n v="3.2160000000000002"/>
    <n v="-2.4910000000000001"/>
    <n v="6.4779999999999998"/>
    <n v="-5.05"/>
    <n v="6.91"/>
    <n v="23.9"/>
    <n v="15.1"/>
    <n v="7.1"/>
    <n v="215.929"/>
    <n v="1476.41"/>
    <s v="110420_201002"/>
  </r>
  <r>
    <x v="5"/>
    <s v="R"/>
    <s v="gid_2011_04_20_chamlb_tbamlb_1"/>
    <s v="Tropicana Field"/>
    <s v="Brian Knight"/>
    <s v="tba"/>
    <s v="cha"/>
    <n v="70"/>
    <x v="0"/>
    <s v="B"/>
    <n v="21"/>
    <n v="2"/>
    <x v="5"/>
    <n v="0.9"/>
    <s v="Home Run"/>
    <m/>
    <s v="Carlos Quentin"/>
    <s v="R"/>
    <n v="1"/>
    <x v="0"/>
    <n v="0"/>
    <n v="0"/>
    <n v="0"/>
    <n v="0"/>
    <n v="6"/>
    <n v="73.2"/>
    <n v="67.900000000000006"/>
    <n v="3.45"/>
    <n v="1.55"/>
    <n v="0.82"/>
    <n v="1.3839999999999999"/>
    <n v="-2.133"/>
    <n v="6.7850000000000001"/>
    <n v="5.72"/>
    <n v="-4.4000000000000004"/>
    <n v="23.8"/>
    <n v="-10.9"/>
    <n v="13.5"/>
    <n v="52.844999999999999"/>
    <n v="1114.31"/>
    <s v="110420_201015"/>
  </r>
  <r>
    <x v="5"/>
    <s v="R"/>
    <s v="gid_2011_04_20_chamlb_tbamlb_1"/>
    <s v="Tropicana Field"/>
    <s v="Brian Knight"/>
    <s v="tba"/>
    <s v="cha"/>
    <n v="71"/>
    <x v="9"/>
    <s v="X"/>
    <n v="21"/>
    <n v="3"/>
    <x v="2"/>
    <n v="0.58799999999999997"/>
    <s v="Home Run"/>
    <s v="LD"/>
    <s v="Carlos Quentin"/>
    <s v="R"/>
    <n v="2"/>
    <x v="0"/>
    <n v="0"/>
    <n v="0"/>
    <n v="0"/>
    <n v="0"/>
    <n v="6"/>
    <n v="87.6"/>
    <n v="80.099999999999994"/>
    <n v="3.37"/>
    <n v="1.72"/>
    <n v="-0.52900000000000003"/>
    <n v="2.5750000000000002"/>
    <n v="-2.16"/>
    <n v="6.3719999999999999"/>
    <n v="-1.78"/>
    <n v="12.16"/>
    <n v="23.7"/>
    <n v="8"/>
    <n v="3.4"/>
    <n v="188.30600000000001"/>
    <n v="2302.31"/>
    <s v="110420_201033"/>
  </r>
  <r>
    <x v="5"/>
    <s v="R"/>
    <s v="gid_2011_04_20_chamlb_tbamlb_1"/>
    <s v="Tropicana Field"/>
    <s v="Brian Knight"/>
    <s v="tba"/>
    <s v="cha"/>
    <n v="72"/>
    <x v="0"/>
    <s v="B"/>
    <n v="22"/>
    <n v="1"/>
    <x v="5"/>
    <n v="0.89800000000000002"/>
    <s v="Strikeout"/>
    <m/>
    <s v="Paul Konerko"/>
    <s v="R"/>
    <n v="0"/>
    <x v="0"/>
    <n v="0"/>
    <n v="0"/>
    <n v="0"/>
    <n v="0"/>
    <n v="6"/>
    <n v="75.599999999999994"/>
    <n v="70"/>
    <n v="3.55"/>
    <n v="1.68"/>
    <n v="-3.3000000000000002E-2"/>
    <n v="1.66"/>
    <n v="-2.2690000000000001"/>
    <n v="6.5810000000000004"/>
    <n v="7.81"/>
    <n v="-8.31"/>
    <n v="23.8"/>
    <n v="-13.2"/>
    <n v="14.4"/>
    <n v="43.433"/>
    <n v="1821.6"/>
    <s v="110420_201123"/>
  </r>
  <r>
    <x v="5"/>
    <s v="R"/>
    <s v="gid_2011_04_20_chamlb_tbamlb_1"/>
    <s v="Tropicana Field"/>
    <s v="Brian Knight"/>
    <s v="tba"/>
    <s v="cha"/>
    <n v="73"/>
    <x v="4"/>
    <s v="S"/>
    <n v="22"/>
    <n v="2"/>
    <x v="0"/>
    <n v="0.91100000000000003"/>
    <s v="Strikeout"/>
    <m/>
    <s v="Paul Konerko"/>
    <s v="R"/>
    <n v="1"/>
    <x v="0"/>
    <n v="0"/>
    <n v="0"/>
    <n v="0"/>
    <n v="0"/>
    <n v="6"/>
    <n v="90.4"/>
    <n v="82.2"/>
    <n v="3.64"/>
    <n v="1.68"/>
    <n v="-0.46400000000000002"/>
    <n v="2.8849999999999998"/>
    <n v="-2.1080000000000001"/>
    <n v="6.3659999999999997"/>
    <n v="-0.81"/>
    <n v="12"/>
    <n v="23.7"/>
    <n v="1.6"/>
    <n v="3"/>
    <n v="183.86199999999999"/>
    <n v="2312.69"/>
    <s v="110420_201135"/>
  </r>
  <r>
    <x v="5"/>
    <s v="R"/>
    <s v="gid_2011_04_20_chamlb_tbamlb_1"/>
    <s v="Tropicana Field"/>
    <s v="Brian Knight"/>
    <s v="tba"/>
    <s v="cha"/>
    <n v="74"/>
    <x v="1"/>
    <s v="S"/>
    <n v="22"/>
    <n v="3"/>
    <x v="0"/>
    <n v="0.91500000000000004"/>
    <s v="Strikeout"/>
    <m/>
    <s v="Paul Konerko"/>
    <s v="R"/>
    <n v="1"/>
    <x v="1"/>
    <n v="0"/>
    <n v="0"/>
    <n v="0"/>
    <n v="0"/>
    <n v="6"/>
    <n v="91.7"/>
    <n v="83.7"/>
    <n v="3.64"/>
    <n v="1.68"/>
    <n v="0.75600000000000001"/>
    <n v="2.0670000000000002"/>
    <n v="-1.8340000000000001"/>
    <n v="6.298"/>
    <n v="-2.06"/>
    <n v="11.09"/>
    <n v="23.7"/>
    <n v="8"/>
    <n v="3.2"/>
    <n v="190.50200000000001"/>
    <n v="2205.6"/>
    <s v="110420_201200"/>
  </r>
  <r>
    <x v="5"/>
    <s v="R"/>
    <s v="gid_2011_04_20_chamlb_tbamlb_1"/>
    <s v="Tropicana Field"/>
    <s v="Brian Knight"/>
    <s v="tba"/>
    <s v="cha"/>
    <n v="75"/>
    <x v="4"/>
    <s v="S"/>
    <n v="22"/>
    <n v="4"/>
    <x v="1"/>
    <n v="0.90500000000000003"/>
    <s v="Strikeout"/>
    <m/>
    <s v="Paul Konerko"/>
    <s v="R"/>
    <n v="1"/>
    <x v="2"/>
    <n v="0"/>
    <n v="0"/>
    <n v="0"/>
    <n v="0"/>
    <n v="6"/>
    <n v="84.7"/>
    <n v="79"/>
    <n v="3.64"/>
    <n v="1.68"/>
    <n v="0.14199999999999999"/>
    <n v="2.2610000000000001"/>
    <n v="-2.2160000000000002"/>
    <n v="6.3819999999999997"/>
    <n v="5.55"/>
    <n v="3.57"/>
    <n v="23.9"/>
    <n v="-18.899999999999999"/>
    <n v="7.5"/>
    <n v="123.107"/>
    <n v="1215.31"/>
    <s v="110420_201222"/>
  </r>
  <r>
    <x v="5"/>
    <s v="R"/>
    <s v="gid_2011_04_20_chamlb_tbamlb_1"/>
    <s v="Tropicana Field"/>
    <s v="Brian Knight"/>
    <s v="tba"/>
    <s v="cha"/>
    <n v="76"/>
    <x v="4"/>
    <s v="S"/>
    <n v="22"/>
    <n v="5"/>
    <x v="7"/>
    <n v="0.93500000000000005"/>
    <s v="Strikeout"/>
    <m/>
    <s v="Paul Konerko"/>
    <s v="R"/>
    <n v="1"/>
    <x v="2"/>
    <n v="0"/>
    <n v="0"/>
    <n v="0"/>
    <n v="0"/>
    <n v="6"/>
    <n v="89"/>
    <n v="82.2"/>
    <n v="3.64"/>
    <n v="1.68"/>
    <n v="-0.63400000000000001"/>
    <n v="1.6439999999999999"/>
    <n v="-2.0710000000000002"/>
    <n v="6.2240000000000002"/>
    <n v="-4.75"/>
    <n v="6.15"/>
    <n v="23.8"/>
    <n v="17.100000000000001"/>
    <n v="5.7"/>
    <n v="217.488"/>
    <n v="1492.23"/>
    <s v="110420_201245"/>
  </r>
  <r>
    <x v="5"/>
    <s v="R"/>
    <s v="gid_2011_04_20_chamlb_tbamlb_1"/>
    <s v="Tropicana Field"/>
    <s v="Brian Knight"/>
    <s v="tba"/>
    <s v="cha"/>
    <n v="77"/>
    <x v="0"/>
    <s v="B"/>
    <n v="22"/>
    <n v="6"/>
    <x v="1"/>
    <n v="0.88900000000000001"/>
    <s v="Strikeout"/>
    <m/>
    <s v="Paul Konerko"/>
    <s v="R"/>
    <n v="1"/>
    <x v="2"/>
    <n v="0"/>
    <n v="0"/>
    <n v="0"/>
    <n v="0"/>
    <n v="6"/>
    <n v="84.6"/>
    <n v="79.3"/>
    <n v="3.55"/>
    <n v="1.68"/>
    <n v="1.464"/>
    <n v="0.38900000000000001"/>
    <n v="-2.0009999999999999"/>
    <n v="6.29"/>
    <n v="6.29"/>
    <n v="7.22"/>
    <n v="23.9"/>
    <n v="-25.5"/>
    <n v="6.5"/>
    <n v="139.14400000000001"/>
    <n v="1761.76"/>
    <s v="110420_201333"/>
  </r>
  <r>
    <x v="5"/>
    <s v="R"/>
    <s v="gid_2011_04_20_chamlb_tbamlb_1"/>
    <s v="Tropicana Field"/>
    <s v="Brian Knight"/>
    <s v="tba"/>
    <s v="cha"/>
    <n v="78"/>
    <x v="4"/>
    <s v="S"/>
    <n v="22"/>
    <n v="7"/>
    <x v="0"/>
    <n v="0.91100000000000003"/>
    <s v="Strikeout"/>
    <m/>
    <s v="Paul Konerko"/>
    <s v="R"/>
    <n v="2"/>
    <x v="2"/>
    <n v="0"/>
    <n v="0"/>
    <n v="0"/>
    <n v="0"/>
    <n v="6"/>
    <n v="92.4"/>
    <n v="85"/>
    <n v="3.64"/>
    <n v="1.68"/>
    <n v="-9.8000000000000004E-2"/>
    <n v="2.423"/>
    <n v="-1.917"/>
    <n v="6.234"/>
    <n v="-1.02"/>
    <n v="11.7"/>
    <n v="23.8"/>
    <n v="3.7"/>
    <n v="2.7"/>
    <n v="184.971"/>
    <n v="2337.6999999999998"/>
    <s v="110420_201359"/>
  </r>
  <r>
    <x v="5"/>
    <s v="R"/>
    <s v="gid_2011_04_20_chamlb_tbamlb_1"/>
    <s v="Tropicana Field"/>
    <s v="Brian Knight"/>
    <s v="tba"/>
    <s v="cha"/>
    <n v="79"/>
    <x v="4"/>
    <s v="S"/>
    <n v="22"/>
    <n v="8"/>
    <x v="0"/>
    <n v="0.91100000000000003"/>
    <s v="Strikeout"/>
    <m/>
    <s v="Paul Konerko"/>
    <s v="R"/>
    <n v="2"/>
    <x v="2"/>
    <n v="0"/>
    <n v="0"/>
    <n v="0"/>
    <n v="0"/>
    <n v="6"/>
    <n v="91.2"/>
    <n v="83.2"/>
    <n v="3.64"/>
    <n v="1.68"/>
    <n v="-0.23599999999999999"/>
    <n v="1.617"/>
    <n v="-1.9430000000000001"/>
    <n v="6.2530000000000001"/>
    <n v="0.08"/>
    <n v="13.4"/>
    <n v="23.7"/>
    <n v="-6.2"/>
    <n v="2.5"/>
    <n v="179.65700000000001"/>
    <n v="2603.25"/>
    <s v="110420_201425"/>
  </r>
  <r>
    <x v="5"/>
    <s v="R"/>
    <s v="gid_2011_04_20_chamlb_tbamlb_1"/>
    <s v="Tropicana Field"/>
    <s v="Brian Knight"/>
    <s v="tba"/>
    <s v="cha"/>
    <n v="80"/>
    <x v="4"/>
    <s v="S"/>
    <n v="22"/>
    <n v="9"/>
    <x v="1"/>
    <n v="0.90100000000000002"/>
    <s v="Strikeout"/>
    <m/>
    <s v="Paul Konerko"/>
    <s v="R"/>
    <n v="2"/>
    <x v="2"/>
    <n v="0"/>
    <n v="0"/>
    <n v="0"/>
    <n v="0"/>
    <n v="6"/>
    <n v="84.7"/>
    <n v="78"/>
    <n v="3.64"/>
    <n v="1.68"/>
    <n v="1.024"/>
    <n v="2.1920000000000002"/>
    <n v="-2.0939999999999999"/>
    <n v="6.4249999999999998"/>
    <n v="8.4700000000000006"/>
    <n v="3.8"/>
    <n v="23.8"/>
    <n v="-27.2"/>
    <n v="8.1"/>
    <n v="114.411"/>
    <n v="1678.52"/>
    <s v="110420_201450"/>
  </r>
  <r>
    <x v="5"/>
    <s v="R"/>
    <s v="gid_2011_04_20_chamlb_tbamlb_1"/>
    <s v="Tropicana Field"/>
    <s v="Brian Knight"/>
    <s v="tba"/>
    <s v="cha"/>
    <n v="81"/>
    <x v="6"/>
    <s v="S"/>
    <n v="22"/>
    <n v="10"/>
    <x v="7"/>
    <n v="0.998"/>
    <s v="Strikeout"/>
    <m/>
    <s v="Paul Konerko"/>
    <s v="R"/>
    <n v="2"/>
    <x v="2"/>
    <n v="0"/>
    <n v="0"/>
    <n v="0"/>
    <n v="0"/>
    <n v="6"/>
    <n v="89.7"/>
    <n v="82.4"/>
    <n v="3.64"/>
    <n v="1.68"/>
    <n v="7.1999999999999995E-2"/>
    <n v="1.056"/>
    <n v="-2.032"/>
    <n v="6.1070000000000002"/>
    <n v="-7.42"/>
    <n v="7.12"/>
    <n v="23.8"/>
    <n v="27.1"/>
    <n v="5.8"/>
    <n v="225.99700000000001"/>
    <n v="1972.95"/>
    <s v="110420_201519"/>
  </r>
  <r>
    <x v="5"/>
    <s v="R"/>
    <s v="gid_2011_04_20_chamlb_tbamlb_1"/>
    <s v="Tropicana Field"/>
    <s v="Brian Knight"/>
    <s v="tba"/>
    <s v="cha"/>
    <n v="82"/>
    <x v="0"/>
    <s v="B"/>
    <n v="23"/>
    <n v="1"/>
    <x v="7"/>
    <n v="0.999"/>
    <s v="Double"/>
    <m/>
    <s v="Adam Dunn"/>
    <s v="L"/>
    <n v="0"/>
    <x v="0"/>
    <n v="1"/>
    <n v="0"/>
    <n v="0"/>
    <n v="0"/>
    <n v="6"/>
    <n v="88.4"/>
    <n v="81.5"/>
    <n v="3.76"/>
    <n v="1.81"/>
    <n v="-1.599"/>
    <n v="1.7430000000000001"/>
    <n v="-2.351"/>
    <n v="6.2249999999999996"/>
    <n v="-7.71"/>
    <n v="5.53"/>
    <n v="23.8"/>
    <n v="26.6"/>
    <n v="6.5"/>
    <n v="234.10300000000001"/>
    <n v="1802.64"/>
    <s v="110420_201549"/>
  </r>
  <r>
    <x v="5"/>
    <s v="R"/>
    <s v="gid_2011_04_20_chamlb_tbamlb_1"/>
    <s v="Tropicana Field"/>
    <s v="Brian Knight"/>
    <s v="tba"/>
    <s v="cha"/>
    <n v="83"/>
    <x v="0"/>
    <s v="B"/>
    <n v="23"/>
    <n v="2"/>
    <x v="5"/>
    <n v="0.89700000000000002"/>
    <s v="Double"/>
    <m/>
    <s v="Adam Dunn"/>
    <s v="L"/>
    <n v="1"/>
    <x v="0"/>
    <n v="1"/>
    <n v="0"/>
    <n v="0"/>
    <n v="0"/>
    <n v="6"/>
    <n v="76.3"/>
    <n v="70.7"/>
    <n v="3.83"/>
    <n v="1.8"/>
    <n v="-0.68"/>
    <n v="1.0920000000000001"/>
    <n v="-2.2930000000000001"/>
    <n v="6.7329999999999997"/>
    <n v="6.88"/>
    <n v="-8.1199999999999992"/>
    <n v="23.8"/>
    <n v="-11.6"/>
    <n v="14.2"/>
    <n v="40.465000000000003"/>
    <n v="1711.25"/>
    <s v="110420_201603"/>
  </r>
  <r>
    <x v="5"/>
    <s v="R"/>
    <s v="gid_2011_04_20_chamlb_tbamlb_1"/>
    <s v="Tropicana Field"/>
    <s v="Brian Knight"/>
    <s v="tba"/>
    <s v="cha"/>
    <n v="84"/>
    <x v="3"/>
    <s v="X"/>
    <n v="23"/>
    <n v="3"/>
    <x v="0"/>
    <n v="0.90200000000000002"/>
    <s v="Double"/>
    <s v="FB"/>
    <s v="Adam Dunn"/>
    <s v="L"/>
    <n v="2"/>
    <x v="0"/>
    <n v="1"/>
    <n v="0"/>
    <n v="0"/>
    <n v="0"/>
    <n v="6"/>
    <n v="91"/>
    <n v="82.5"/>
    <n v="3.65"/>
    <n v="1.7"/>
    <n v="-0.68200000000000005"/>
    <n v="2.0739999999999998"/>
    <n v="-1.877"/>
    <n v="6.2439999999999998"/>
    <n v="2.0699999999999998"/>
    <n v="9.65"/>
    <n v="23.7"/>
    <n v="-13.9"/>
    <n v="4.0999999999999996"/>
    <n v="167.952"/>
    <n v="1901.42"/>
    <s v="110420_201618"/>
  </r>
  <r>
    <x v="5"/>
    <s v="R"/>
    <s v="gid_2011_04_20_chamlb_tbamlb_1"/>
    <s v="Tropicana Field"/>
    <s v="Brian Knight"/>
    <s v="tba"/>
    <s v="cha"/>
    <n v="85"/>
    <x v="1"/>
    <s v="S"/>
    <n v="24"/>
    <n v="1"/>
    <x v="1"/>
    <n v="0.92100000000000004"/>
    <s v="Groundout"/>
    <m/>
    <s v="Alex Rios"/>
    <s v="R"/>
    <n v="0"/>
    <x v="0"/>
    <n v="1"/>
    <n v="0"/>
    <n v="1"/>
    <n v="0"/>
    <n v="6"/>
    <n v="82.6"/>
    <n v="77"/>
    <n v="3.29"/>
    <n v="1.33"/>
    <n v="-0.39400000000000002"/>
    <n v="2.2850000000000001"/>
    <n v="-2.2170000000000001"/>
    <n v="6.4489999999999998"/>
    <n v="4.6100000000000003"/>
    <n v="4.68"/>
    <n v="23.9"/>
    <n v="-15.8"/>
    <n v="7.3"/>
    <n v="135.74100000000001"/>
    <n v="1180.92"/>
    <s v="110420_201739"/>
  </r>
  <r>
    <x v="5"/>
    <s v="R"/>
    <s v="gid_2011_04_20_chamlb_tbamlb_1"/>
    <s v="Tropicana Field"/>
    <s v="Brian Knight"/>
    <s v="tba"/>
    <s v="cha"/>
    <n v="86"/>
    <x v="2"/>
    <s v="X"/>
    <n v="24"/>
    <n v="2"/>
    <x v="7"/>
    <n v="0.998"/>
    <s v="Groundout"/>
    <s v="GB"/>
    <s v="Alex Rios"/>
    <s v="R"/>
    <n v="0"/>
    <x v="1"/>
    <n v="1"/>
    <n v="0"/>
    <n v="1"/>
    <n v="0"/>
    <n v="6"/>
    <n v="88.9"/>
    <n v="81.7"/>
    <n v="3.27"/>
    <n v="1.36"/>
    <n v="-0.308"/>
    <n v="1.931"/>
    <n v="-2.1579999999999999"/>
    <n v="6.16"/>
    <n v="-7.51"/>
    <n v="6.92"/>
    <n v="23.8"/>
    <n v="27.4"/>
    <n v="5.9"/>
    <n v="227.15899999999999"/>
    <n v="1945.92"/>
    <s v="110420_201800"/>
  </r>
  <r>
    <x v="5"/>
    <s v="R"/>
    <s v="gid_2011_04_20_chamlb_tbamlb_1"/>
    <s v="Tropicana Field"/>
    <s v="Brian Knight"/>
    <s v="tba"/>
    <s v="cha"/>
    <n v="87"/>
    <x v="1"/>
    <s v="S"/>
    <n v="25"/>
    <n v="1"/>
    <x v="0"/>
    <n v="0.89600000000000002"/>
    <s v="Groundout"/>
    <m/>
    <s v="A.J. Pierzynski"/>
    <s v="L"/>
    <n v="0"/>
    <x v="0"/>
    <n v="2"/>
    <n v="0"/>
    <n v="1"/>
    <n v="0"/>
    <n v="6"/>
    <n v="90"/>
    <n v="81.8"/>
    <n v="3.68"/>
    <n v="1.76"/>
    <n v="-1.1140000000000001"/>
    <n v="3.0819999999999999"/>
    <n v="-2.1560000000000001"/>
    <n v="6.3070000000000004"/>
    <n v="0.56000000000000005"/>
    <n v="12.42"/>
    <n v="23.7"/>
    <n v="-7.4"/>
    <n v="2.9"/>
    <n v="177.42699999999999"/>
    <n v="2378.58"/>
    <s v="110420_201848"/>
  </r>
  <r>
    <x v="5"/>
    <s v="R"/>
    <s v="gid_2011_04_20_chamlb_tbamlb_1"/>
    <s v="Tropicana Field"/>
    <s v="Brian Knight"/>
    <s v="tba"/>
    <s v="cha"/>
    <n v="88"/>
    <x v="2"/>
    <s v="X"/>
    <n v="25"/>
    <n v="2"/>
    <x v="0"/>
    <n v="0.83499999999999996"/>
    <s v="Groundout"/>
    <s v="GB"/>
    <s v="A.J. Pierzynski"/>
    <s v="L"/>
    <n v="0"/>
    <x v="1"/>
    <n v="2"/>
    <n v="0"/>
    <n v="1"/>
    <n v="0"/>
    <n v="6"/>
    <n v="89"/>
    <n v="81.900000000000006"/>
    <n v="3.54"/>
    <n v="1.66"/>
    <n v="-0.14599999999999999"/>
    <n v="1.6459999999999999"/>
    <n v="-2.0459999999999998"/>
    <n v="6.1219999999999999"/>
    <n v="-3.99"/>
    <n v="8.35"/>
    <n v="23.8"/>
    <n v="15.9"/>
    <n v="4.8"/>
    <n v="205.417"/>
    <n v="1770.22"/>
    <s v="110420_201905"/>
  </r>
  <r>
    <x v="5"/>
    <s v="R"/>
    <s v="gid_2011_04_20_chamlb_tbamlb_1"/>
    <s v="Tropicana Field"/>
    <s v="Brian Knight"/>
    <s v="tba"/>
    <s v="cha"/>
    <n v="89"/>
    <x v="1"/>
    <s v="S"/>
    <n v="26"/>
    <n v="1"/>
    <x v="5"/>
    <n v="0.89800000000000002"/>
    <s v="Pop Out"/>
    <m/>
    <s v="Alexei Ramirez"/>
    <s v="R"/>
    <n v="0"/>
    <x v="0"/>
    <n v="0"/>
    <n v="0"/>
    <n v="0"/>
    <n v="0"/>
    <n v="7"/>
    <n v="75.2"/>
    <n v="69.5"/>
    <n v="3.62"/>
    <n v="1.62"/>
    <n v="-0.32"/>
    <n v="1.929"/>
    <n v="-2.2400000000000002"/>
    <n v="6.72"/>
    <n v="6.55"/>
    <n v="-8.07"/>
    <n v="23.8"/>
    <n v="-11.1"/>
    <n v="14.4"/>
    <n v="39.286999999999999"/>
    <n v="1647.94"/>
    <s v="110420_203047"/>
  </r>
  <r>
    <x v="5"/>
    <s v="R"/>
    <s v="gid_2011_04_20_chamlb_tbamlb_1"/>
    <s v="Tropicana Field"/>
    <s v="Brian Knight"/>
    <s v="tba"/>
    <s v="cha"/>
    <n v="90"/>
    <x v="0"/>
    <s v="B"/>
    <n v="26"/>
    <n v="2"/>
    <x v="5"/>
    <n v="0.89700000000000002"/>
    <s v="Pop Out"/>
    <m/>
    <s v="Alexei Ramirez"/>
    <s v="R"/>
    <n v="0"/>
    <x v="1"/>
    <n v="0"/>
    <n v="0"/>
    <n v="0"/>
    <n v="0"/>
    <n v="7"/>
    <n v="74.8"/>
    <n v="69.099999999999994"/>
    <n v="3.6"/>
    <n v="1.59"/>
    <n v="-0.84299999999999997"/>
    <n v="0.84099999999999997"/>
    <n v="-2.2839999999999998"/>
    <n v="6.69"/>
    <n v="7.04"/>
    <n v="-7.47"/>
    <n v="23.8"/>
    <n v="-11.6"/>
    <n v="14.5"/>
    <n v="43.53"/>
    <n v="1610.14"/>
    <s v="110420_203101"/>
  </r>
  <r>
    <x v="5"/>
    <s v="R"/>
    <s v="gid_2011_04_20_chamlb_tbamlb_1"/>
    <s v="Tropicana Field"/>
    <s v="Brian Knight"/>
    <s v="tba"/>
    <s v="cha"/>
    <n v="91"/>
    <x v="2"/>
    <s v="X"/>
    <n v="26"/>
    <n v="3"/>
    <x v="1"/>
    <n v="0.91300000000000003"/>
    <s v="Pop Out"/>
    <s v="PU"/>
    <s v="Alexei Ramirez"/>
    <s v="R"/>
    <n v="1"/>
    <x v="1"/>
    <n v="0"/>
    <n v="0"/>
    <n v="0"/>
    <n v="0"/>
    <n v="7"/>
    <n v="83.1"/>
    <n v="77"/>
    <n v="3.37"/>
    <n v="1.62"/>
    <n v="6.9000000000000006E-2"/>
    <n v="1.8520000000000001"/>
    <n v="-2.202"/>
    <n v="6.444"/>
    <n v="6.58"/>
    <n v="5.1100000000000003"/>
    <n v="23.8"/>
    <n v="-22.2"/>
    <n v="7.5"/>
    <n v="128.083"/>
    <n v="1493.05"/>
    <s v="110420_203115"/>
  </r>
  <r>
    <x v="5"/>
    <s v="R"/>
    <s v="gid_2011_04_20_chamlb_tbamlb_1"/>
    <s v="Tropicana Field"/>
    <s v="Brian Knight"/>
    <s v="tba"/>
    <s v="cha"/>
    <n v="92"/>
    <x v="3"/>
    <s v="X"/>
    <n v="27"/>
    <n v="1"/>
    <x v="5"/>
    <n v="0.89800000000000002"/>
    <s v="Single"/>
    <s v="LD"/>
    <s v="Mark Teahen"/>
    <s v="L"/>
    <n v="0"/>
    <x v="0"/>
    <n v="1"/>
    <n v="0"/>
    <n v="0"/>
    <n v="0"/>
    <n v="7"/>
    <n v="74.400000000000006"/>
    <n v="68.099999999999994"/>
    <n v="3.6"/>
    <n v="1.7"/>
    <n v="5.0999999999999997E-2"/>
    <n v="2.3050000000000002"/>
    <n v="-2.4540000000000002"/>
    <n v="6.7329999999999997"/>
    <n v="6.76"/>
    <n v="-8.64"/>
    <n v="23.8"/>
    <n v="-11.4"/>
    <n v="14.9"/>
    <n v="38.25"/>
    <n v="1702.96"/>
    <s v="110420_203147"/>
  </r>
  <r>
    <x v="5"/>
    <s v="R"/>
    <s v="gid_2011_04_20_chamlb_tbamlb_1"/>
    <s v="Tropicana Field"/>
    <s v="Brian Knight"/>
    <s v="tba"/>
    <s v="cha"/>
    <n v="93"/>
    <x v="0"/>
    <s v="B"/>
    <n v="28"/>
    <n v="1"/>
    <x v="2"/>
    <n v="0.65300000000000002"/>
    <s v="Forceout"/>
    <m/>
    <s v="Juan Pierre"/>
    <s v="L"/>
    <n v="0"/>
    <x v="0"/>
    <n v="1"/>
    <n v="1"/>
    <n v="0"/>
    <n v="0"/>
    <n v="7"/>
    <n v="87.6"/>
    <n v="79.599999999999994"/>
    <n v="2.92"/>
    <n v="1.3"/>
    <n v="-1.216"/>
    <n v="2.698"/>
    <n v="-2.3119999999999998"/>
    <n v="6.157"/>
    <n v="-2.87"/>
    <n v="12.02"/>
    <n v="23.7"/>
    <n v="15.6"/>
    <n v="3.6"/>
    <n v="193.36199999999999"/>
    <n v="2301.0700000000002"/>
    <s v="110420_203226"/>
  </r>
  <r>
    <x v="5"/>
    <s v="R"/>
    <s v="gid_2011_04_20_chamlb_tbamlb_1"/>
    <s v="Tropicana Field"/>
    <s v="Brian Knight"/>
    <s v="tba"/>
    <s v="cha"/>
    <n v="94"/>
    <x v="4"/>
    <s v="S"/>
    <n v="28"/>
    <n v="2"/>
    <x v="0"/>
    <n v="0.81699999999999995"/>
    <s v="Forceout"/>
    <m/>
    <s v="Juan Pierre"/>
    <s v="L"/>
    <n v="1"/>
    <x v="0"/>
    <n v="1"/>
    <n v="1"/>
    <n v="0"/>
    <n v="0"/>
    <n v="7"/>
    <n v="88.2"/>
    <n v="80.2"/>
    <n v="3.27"/>
    <n v="1.57"/>
    <n v="-0.63600000000000001"/>
    <n v="3.113"/>
    <n v="-2.2959999999999998"/>
    <n v="6.15"/>
    <n v="-4.88"/>
    <n v="10.210000000000001"/>
    <n v="23.7"/>
    <n v="22.7"/>
    <n v="4.3"/>
    <n v="205.42500000000001"/>
    <n v="2124.39"/>
    <s v="110420_203309"/>
  </r>
  <r>
    <x v="5"/>
    <s v="R"/>
    <s v="gid_2011_04_20_chamlb_tbamlb_1"/>
    <s v="Tropicana Field"/>
    <s v="Brian Knight"/>
    <s v="tba"/>
    <s v="cha"/>
    <n v="95"/>
    <x v="2"/>
    <s v="X"/>
    <n v="28"/>
    <n v="3"/>
    <x v="0"/>
    <n v="0.81699999999999995"/>
    <s v="Forceout"/>
    <s v="GB"/>
    <s v="Juan Pierre"/>
    <s v="L"/>
    <n v="1"/>
    <x v="1"/>
    <n v="1"/>
    <n v="1"/>
    <n v="0"/>
    <n v="0"/>
    <n v="7"/>
    <n v="88.2"/>
    <n v="80.2"/>
    <n v="3.27"/>
    <n v="1.57"/>
    <n v="-0.63600000000000001"/>
    <n v="3.113"/>
    <n v="-2.2959999999999998"/>
    <n v="6.15"/>
    <n v="-4.88"/>
    <n v="10.210000000000001"/>
    <n v="23.7"/>
    <n v="22.7"/>
    <n v="4.3"/>
    <n v="205.42500000000001"/>
    <n v="2124.39"/>
    <s v="110420_203309"/>
  </r>
  <r>
    <x v="5"/>
    <s v="R"/>
    <s v="gid_2011_04_20_chamlb_tbamlb_1"/>
    <s v="Tropicana Field"/>
    <s v="Brian Knight"/>
    <s v="tba"/>
    <s v="cha"/>
    <n v="96"/>
    <x v="7"/>
    <s v="B"/>
    <n v="29"/>
    <n v="1"/>
    <x v="1"/>
    <n v="0.74199999999999999"/>
    <s v="Flyout"/>
    <m/>
    <s v="Gordon Beckham"/>
    <s v="R"/>
    <n v="0"/>
    <x v="0"/>
    <n v="2"/>
    <n v="1"/>
    <n v="0"/>
    <n v="0"/>
    <n v="7"/>
    <n v="84.1"/>
    <n v="78.400000000000006"/>
    <n v="3.74"/>
    <n v="1.68"/>
    <n v="1.0389999999999999"/>
    <n v="0.79200000000000004"/>
    <n v="-2.0419999999999998"/>
    <n v="6.1189999999999998"/>
    <n v="3.63"/>
    <n v="6.29"/>
    <n v="23.9"/>
    <n v="-15.5"/>
    <n v="6.5"/>
    <n v="150.191"/>
    <n v="1324.61"/>
    <s v="110420_203452"/>
  </r>
  <r>
    <x v="5"/>
    <s v="R"/>
    <s v="gid_2011_04_20_chamlb_tbamlb_1"/>
    <s v="Tropicana Field"/>
    <s v="Brian Knight"/>
    <s v="tba"/>
    <s v="cha"/>
    <n v="97"/>
    <x v="0"/>
    <s v="B"/>
    <n v="29"/>
    <n v="2"/>
    <x v="0"/>
    <n v="0.89400000000000002"/>
    <s v="Flyout"/>
    <m/>
    <s v="Gordon Beckham"/>
    <s v="R"/>
    <n v="1"/>
    <x v="0"/>
    <n v="2"/>
    <n v="1"/>
    <n v="0"/>
    <n v="0"/>
    <n v="7"/>
    <n v="89.3"/>
    <n v="81.7"/>
    <n v="3.64"/>
    <n v="1.64"/>
    <n v="-0.76600000000000001"/>
    <n v="3.3330000000000002"/>
    <n v="-2.234"/>
    <n v="6.2539999999999996"/>
    <n v="-0.8"/>
    <n v="10.39"/>
    <n v="23.7"/>
    <n v="1.8"/>
    <n v="3.6"/>
    <n v="184.37799999999999"/>
    <n v="1995.64"/>
    <s v="110420_203516"/>
  </r>
  <r>
    <x v="5"/>
    <s v="R"/>
    <s v="gid_2011_04_20_chamlb_tbamlb_1"/>
    <s v="Tropicana Field"/>
    <s v="Brian Knight"/>
    <s v="tba"/>
    <s v="cha"/>
    <n v="98"/>
    <x v="1"/>
    <s v="S"/>
    <n v="29"/>
    <n v="3"/>
    <x v="7"/>
    <n v="0.67300000000000004"/>
    <s v="Flyout"/>
    <m/>
    <s v="Gordon Beckham"/>
    <s v="R"/>
    <n v="2"/>
    <x v="0"/>
    <n v="2"/>
    <n v="1"/>
    <n v="0"/>
    <n v="0"/>
    <n v="7"/>
    <n v="87.7"/>
    <n v="80.8"/>
    <n v="3.49"/>
    <n v="1.54"/>
    <n v="0.13900000000000001"/>
    <n v="1.645"/>
    <n v="-2.0419999999999998"/>
    <n v="6.0449999999999999"/>
    <n v="-5.0999999999999996"/>
    <n v="6.94"/>
    <n v="23.8"/>
    <n v="17.8"/>
    <n v="5.6"/>
    <n v="216.125"/>
    <n v="1625.34"/>
    <s v="110420_203544"/>
  </r>
  <r>
    <x v="5"/>
    <s v="R"/>
    <s v="gid_2011_04_20_chamlb_tbamlb_1"/>
    <s v="Tropicana Field"/>
    <s v="Brian Knight"/>
    <s v="tba"/>
    <s v="cha"/>
    <n v="99"/>
    <x v="2"/>
    <s v="X"/>
    <n v="29"/>
    <n v="4"/>
    <x v="0"/>
    <n v="0.91200000000000003"/>
    <s v="Flyout"/>
    <s v="FB"/>
    <s v="Gordon Beckham"/>
    <s v="R"/>
    <n v="2"/>
    <x v="1"/>
    <n v="2"/>
    <n v="1"/>
    <n v="0"/>
    <n v="0"/>
    <n v="7"/>
    <n v="90.1"/>
    <n v="81.7"/>
    <n v="3.53"/>
    <n v="1.47"/>
    <n v="-0.10299999999999999"/>
    <n v="3.1850000000000001"/>
    <n v="-1.8180000000000001"/>
    <n v="6.3029999999999999"/>
    <n v="-1.44"/>
    <n v="10.130000000000001"/>
    <n v="23.7"/>
    <n v="4.7"/>
    <n v="3.7"/>
    <n v="188.05500000000001"/>
    <n v="1956.25"/>
    <s v="110420_203630"/>
  </r>
  <r>
    <x v="5"/>
    <s v="R"/>
    <s v="gid_2011_04_27_tbamlb_minmlb_1"/>
    <s v="Target Field"/>
    <s v="Andy Fletcher"/>
    <s v="tba"/>
    <s v="min"/>
    <n v="1"/>
    <x v="0"/>
    <s v="B"/>
    <n v="1"/>
    <n v="1"/>
    <x v="2"/>
    <n v="0.90300000000000002"/>
    <s v="Single"/>
    <m/>
    <s v="Denard Span"/>
    <s v="L"/>
    <n v="0"/>
    <x v="0"/>
    <n v="0"/>
    <n v="0"/>
    <n v="0"/>
    <n v="0"/>
    <n v="1"/>
    <n v="86.7"/>
    <n v="78"/>
    <n v="3.38"/>
    <n v="1.62"/>
    <n v="-1.8380000000000001"/>
    <n v="3.605"/>
    <n v="-2.4279999999999999"/>
    <n v="6.476"/>
    <n v="-1.66"/>
    <n v="12.89"/>
    <n v="23.6"/>
    <n v="9.5"/>
    <n v="3.3"/>
    <n v="187.297"/>
    <n v="2369.86"/>
    <s v="110427_193121"/>
  </r>
  <r>
    <x v="5"/>
    <s v="R"/>
    <s v="gid_2011_04_27_tbamlb_minmlb_1"/>
    <s v="Target Field"/>
    <s v="Andy Fletcher"/>
    <s v="tba"/>
    <s v="min"/>
    <n v="2"/>
    <x v="1"/>
    <s v="S"/>
    <n v="1"/>
    <n v="2"/>
    <x v="2"/>
    <n v="0.90200000000000002"/>
    <s v="Single"/>
    <m/>
    <s v="Denard Span"/>
    <s v="L"/>
    <n v="1"/>
    <x v="0"/>
    <n v="0"/>
    <n v="0"/>
    <n v="0"/>
    <n v="0"/>
    <n v="1"/>
    <n v="86.2"/>
    <n v="77.3"/>
    <n v="3.13"/>
    <n v="1.22"/>
    <n v="-0.61599999999999999"/>
    <n v="3.1389999999999998"/>
    <n v="-2.395"/>
    <n v="6.5339999999999998"/>
    <n v="-1.88"/>
    <n v="12.7"/>
    <n v="23.6"/>
    <n v="7"/>
    <n v="3.6"/>
    <n v="188.38499999999999"/>
    <n v="2317.81"/>
    <s v="110427_193131"/>
  </r>
  <r>
    <x v="5"/>
    <s v="R"/>
    <s v="gid_2011_04_27_tbamlb_minmlb_1"/>
    <s v="Target Field"/>
    <s v="Andy Fletcher"/>
    <s v="tba"/>
    <s v="min"/>
    <n v="3"/>
    <x v="0"/>
    <s v="B"/>
    <n v="1"/>
    <n v="3"/>
    <x v="0"/>
    <n v="0.874"/>
    <s v="Single"/>
    <m/>
    <s v="Denard Span"/>
    <s v="L"/>
    <n v="1"/>
    <x v="1"/>
    <n v="0"/>
    <n v="0"/>
    <n v="0"/>
    <n v="0"/>
    <n v="1"/>
    <n v="89"/>
    <n v="81"/>
    <n v="3.38"/>
    <n v="1.62"/>
    <n v="-1.3280000000000001"/>
    <n v="2.5830000000000002"/>
    <n v="-2.0950000000000002"/>
    <n v="6.43"/>
    <n v="-3.1"/>
    <n v="11.37"/>
    <n v="23.7"/>
    <n v="17.399999999999999"/>
    <n v="3.7"/>
    <n v="195.18199999999999"/>
    <n v="2230.25"/>
    <s v="110427_193148"/>
  </r>
  <r>
    <x v="5"/>
    <s v="R"/>
    <s v="gid_2011_04_27_tbamlb_minmlb_1"/>
    <s v="Target Field"/>
    <s v="Andy Fletcher"/>
    <s v="tba"/>
    <s v="min"/>
    <n v="4"/>
    <x v="0"/>
    <s v="B"/>
    <n v="1"/>
    <n v="4"/>
    <x v="0"/>
    <n v="0.91"/>
    <s v="Single"/>
    <m/>
    <s v="Denard Span"/>
    <s v="L"/>
    <n v="2"/>
    <x v="1"/>
    <n v="0"/>
    <n v="0"/>
    <n v="0"/>
    <n v="0"/>
    <n v="1"/>
    <n v="90.4"/>
    <n v="81.8"/>
    <n v="3.38"/>
    <n v="1.62"/>
    <n v="-1.8129999999999999"/>
    <n v="1.85"/>
    <n v="-2.2879999999999998"/>
    <n v="6.3"/>
    <n v="-4.28"/>
    <n v="12.39"/>
    <n v="23.7"/>
    <n v="27.4"/>
    <n v="3.5"/>
    <n v="198.98400000000001"/>
    <n v="2498.9"/>
    <s v="110427_193204"/>
  </r>
  <r>
    <x v="5"/>
    <s v="R"/>
    <s v="gid_2011_04_27_tbamlb_minmlb_1"/>
    <s v="Target Field"/>
    <s v="Andy Fletcher"/>
    <s v="tba"/>
    <s v="min"/>
    <n v="5"/>
    <x v="1"/>
    <s v="S"/>
    <n v="1"/>
    <n v="5"/>
    <x v="0"/>
    <n v="0.88900000000000001"/>
    <s v="Single"/>
    <m/>
    <s v="Denard Span"/>
    <s v="L"/>
    <n v="3"/>
    <x v="1"/>
    <n v="0"/>
    <n v="0"/>
    <n v="0"/>
    <n v="0"/>
    <n v="1"/>
    <n v="89"/>
    <n v="80.3"/>
    <n v="3.3"/>
    <n v="1.58"/>
    <n v="-1.056"/>
    <n v="2.569"/>
    <n v="-2.258"/>
    <n v="6.4210000000000003"/>
    <n v="-3.67"/>
    <n v="12.81"/>
    <n v="23.7"/>
    <n v="22.1"/>
    <n v="3.3"/>
    <n v="195.94200000000001"/>
    <n v="2497.87"/>
    <s v="110427_193226"/>
  </r>
  <r>
    <x v="5"/>
    <s v="R"/>
    <s v="gid_2011_04_27_tbamlb_minmlb_1"/>
    <s v="Target Field"/>
    <s v="Andy Fletcher"/>
    <s v="tba"/>
    <s v="min"/>
    <n v="6"/>
    <x v="4"/>
    <s v="S"/>
    <n v="1"/>
    <n v="6"/>
    <x v="0"/>
    <n v="0.91400000000000003"/>
    <s v="Single"/>
    <m/>
    <s v="Denard Span"/>
    <s v="L"/>
    <n v="3"/>
    <x v="2"/>
    <n v="0"/>
    <n v="0"/>
    <n v="0"/>
    <n v="0"/>
    <n v="1"/>
    <n v="91"/>
    <n v="81.7"/>
    <n v="3.38"/>
    <n v="1.62"/>
    <n v="-1.026"/>
    <n v="2.2069999999999999"/>
    <n v="-2.2269999999999999"/>
    <n v="6.2930000000000001"/>
    <n v="-1.94"/>
    <n v="11.4"/>
    <n v="23.6"/>
    <n v="9.4"/>
    <n v="3.4"/>
    <n v="189.63200000000001"/>
    <n v="2205.31"/>
    <s v="110427_193246"/>
  </r>
  <r>
    <x v="5"/>
    <s v="R"/>
    <s v="gid_2011_04_27_tbamlb_minmlb_1"/>
    <s v="Target Field"/>
    <s v="Andy Fletcher"/>
    <s v="tba"/>
    <s v="min"/>
    <n v="7"/>
    <x v="3"/>
    <s v="X"/>
    <n v="1"/>
    <n v="7"/>
    <x v="0"/>
    <n v="0.91500000000000004"/>
    <s v="Single"/>
    <s v="GB"/>
    <s v="Denard Span"/>
    <s v="L"/>
    <n v="3"/>
    <x v="2"/>
    <n v="0"/>
    <n v="0"/>
    <n v="0"/>
    <n v="0"/>
    <n v="1"/>
    <n v="91.4"/>
    <n v="83"/>
    <n v="3.38"/>
    <n v="1.44"/>
    <n v="-0.11700000000000001"/>
    <n v="2.1139999999999999"/>
    <n v="-1.9470000000000001"/>
    <n v="6.3040000000000003"/>
    <n v="-2.93"/>
    <n v="12.76"/>
    <n v="23.7"/>
    <n v="18.2"/>
    <n v="2.8"/>
    <n v="192.881"/>
    <n v="2538.46"/>
    <s v="110427_193317"/>
  </r>
  <r>
    <x v="5"/>
    <s v="R"/>
    <s v="gid_2011_04_27_tbamlb_minmlb_1"/>
    <s v="Target Field"/>
    <s v="Andy Fletcher"/>
    <s v="tba"/>
    <s v="min"/>
    <n v="8"/>
    <x v="0"/>
    <s v="B"/>
    <n v="2"/>
    <n v="1"/>
    <x v="0"/>
    <n v="0.90200000000000002"/>
    <s v="Walk"/>
    <m/>
    <s v="Alexi Casilla"/>
    <s v="L"/>
    <n v="0"/>
    <x v="0"/>
    <n v="0"/>
    <n v="1"/>
    <n v="0"/>
    <n v="0"/>
    <n v="1"/>
    <n v="89.9"/>
    <n v="81.7"/>
    <n v="3.16"/>
    <n v="1.42"/>
    <n v="-1.8480000000000001"/>
    <n v="1.7649999999999999"/>
    <n v="-2.2090000000000001"/>
    <n v="6.258"/>
    <n v="-3.48"/>
    <n v="12.93"/>
    <n v="23.7"/>
    <n v="24.4"/>
    <n v="3.1"/>
    <n v="195.001"/>
    <n v="2554.19"/>
    <s v="110427_193357"/>
  </r>
  <r>
    <x v="5"/>
    <s v="R"/>
    <s v="gid_2011_04_27_tbamlb_minmlb_1"/>
    <s v="Target Field"/>
    <s v="Andy Fletcher"/>
    <s v="tba"/>
    <s v="min"/>
    <n v="9"/>
    <x v="1"/>
    <s v="S"/>
    <n v="2"/>
    <n v="2"/>
    <x v="0"/>
    <n v="0.91800000000000004"/>
    <s v="Walk"/>
    <m/>
    <s v="Alexi Casilla"/>
    <s v="L"/>
    <n v="1"/>
    <x v="0"/>
    <n v="0"/>
    <n v="1"/>
    <n v="0"/>
    <n v="0"/>
    <n v="1"/>
    <n v="90.7"/>
    <n v="82.1"/>
    <n v="3"/>
    <n v="1.31"/>
    <n v="0.28999999999999998"/>
    <n v="2.8839999999999999"/>
    <n v="-1.8340000000000001"/>
    <n v="6.3550000000000004"/>
    <n v="-2.57"/>
    <n v="11.3"/>
    <n v="23.7"/>
    <n v="11.8"/>
    <n v="3.3"/>
    <n v="192.74799999999999"/>
    <n v="2224.61"/>
    <s v="110427_193421"/>
  </r>
  <r>
    <x v="5"/>
    <s v="R"/>
    <s v="gid_2011_04_27_tbamlb_minmlb_1"/>
    <s v="Target Field"/>
    <s v="Andy Fletcher"/>
    <s v="tba"/>
    <s v="min"/>
    <n v="10"/>
    <x v="4"/>
    <s v="S"/>
    <n v="2"/>
    <n v="3"/>
    <x v="0"/>
    <n v="0.91700000000000004"/>
    <s v="Walk"/>
    <m/>
    <s v="Alexi Casilla"/>
    <s v="L"/>
    <n v="1"/>
    <x v="1"/>
    <n v="0"/>
    <n v="1"/>
    <n v="0"/>
    <n v="0"/>
    <n v="1"/>
    <n v="90.1"/>
    <n v="81.099999999999994"/>
    <n v="3.06"/>
    <n v="1.42"/>
    <n v="-0.192"/>
    <n v="2.681"/>
    <n v="-1.9730000000000001"/>
    <n v="6.4180000000000001"/>
    <n v="-2.7"/>
    <n v="12.45"/>
    <n v="23.7"/>
    <n v="14.2"/>
    <n v="3.1"/>
    <n v="192.202"/>
    <n v="2411.83"/>
    <s v="110427_193448"/>
  </r>
  <r>
    <x v="5"/>
    <s v="R"/>
    <s v="gid_2011_04_27_tbamlb_minmlb_1"/>
    <s v="Target Field"/>
    <s v="Andy Fletcher"/>
    <s v="tba"/>
    <s v="min"/>
    <n v="11"/>
    <x v="0"/>
    <s v="B"/>
    <n v="2"/>
    <n v="4"/>
    <x v="7"/>
    <n v="0.999"/>
    <s v="Walk"/>
    <m/>
    <s v="Alexi Casilla"/>
    <s v="L"/>
    <n v="1"/>
    <x v="2"/>
    <n v="0"/>
    <n v="1"/>
    <n v="0"/>
    <n v="0"/>
    <n v="1"/>
    <n v="89.1"/>
    <n v="81.5"/>
    <n v="3.06"/>
    <n v="1.42"/>
    <n v="-2.355"/>
    <n v="2.5710000000000002"/>
    <n v="-2.379"/>
    <n v="6.2859999999999996"/>
    <n v="-7.85"/>
    <n v="6.93"/>
    <n v="23.7"/>
    <n v="30.7"/>
    <n v="6"/>
    <n v="228.375"/>
    <n v="1991.87"/>
    <s v="110427_193528"/>
  </r>
  <r>
    <x v="5"/>
    <s v="R"/>
    <s v="gid_2011_04_27_tbamlb_minmlb_1"/>
    <s v="Target Field"/>
    <s v="Andy Fletcher"/>
    <s v="tba"/>
    <s v="min"/>
    <n v="12"/>
    <x v="0"/>
    <s v="B"/>
    <n v="2"/>
    <n v="5"/>
    <x v="0"/>
    <n v="0.91400000000000003"/>
    <s v="Walk"/>
    <m/>
    <s v="Alexi Casilla"/>
    <s v="L"/>
    <n v="2"/>
    <x v="2"/>
    <n v="0"/>
    <n v="1"/>
    <n v="0"/>
    <n v="0"/>
    <n v="1"/>
    <n v="90.1"/>
    <n v="82.6"/>
    <n v="2.82"/>
    <n v="1.22"/>
    <n v="0.23200000000000001"/>
    <n v="2.0920000000000001"/>
    <n v="-1.9530000000000001"/>
    <n v="6.2549999999999999"/>
    <n v="-3.47"/>
    <n v="10.73"/>
    <n v="23.8"/>
    <n v="16.899999999999999"/>
    <n v="3.7"/>
    <n v="197.874"/>
    <n v="2177.7199999999998"/>
    <s v="110427_193615"/>
  </r>
  <r>
    <x v="5"/>
    <s v="R"/>
    <s v="gid_2011_04_27_tbamlb_minmlb_1"/>
    <s v="Target Field"/>
    <s v="Andy Fletcher"/>
    <s v="tba"/>
    <s v="min"/>
    <n v="13"/>
    <x v="0"/>
    <s v="B"/>
    <n v="2"/>
    <n v="6"/>
    <x v="0"/>
    <n v="0.90300000000000002"/>
    <s v="Walk"/>
    <m/>
    <s v="Alexi Casilla"/>
    <s v="L"/>
    <n v="3"/>
    <x v="2"/>
    <n v="0"/>
    <n v="1"/>
    <n v="0"/>
    <n v="0"/>
    <n v="1"/>
    <n v="90.4"/>
    <n v="82.3"/>
    <n v="3.06"/>
    <n v="1.42"/>
    <n v="-1.677"/>
    <n v="2.5960000000000001"/>
    <n v="-1.976"/>
    <n v="6.3220000000000001"/>
    <n v="-2.87"/>
    <n v="11.62"/>
    <n v="23.7"/>
    <n v="18.899999999999999"/>
    <n v="3.3"/>
    <n v="193.828"/>
    <n v="2306.14"/>
    <s v="110427_193640"/>
  </r>
  <r>
    <x v="5"/>
    <s v="R"/>
    <s v="gid_2011_04_27_tbamlb_minmlb_1"/>
    <s v="Target Field"/>
    <s v="Andy Fletcher"/>
    <s v="tba"/>
    <s v="min"/>
    <n v="14"/>
    <x v="7"/>
    <s v="B"/>
    <n v="3"/>
    <n v="1"/>
    <x v="2"/>
    <n v="0.79700000000000004"/>
    <s v="Strikeout"/>
    <m/>
    <s v="Jason Kubel"/>
    <s v="L"/>
    <n v="0"/>
    <x v="0"/>
    <n v="0"/>
    <n v="1"/>
    <n v="1"/>
    <n v="0"/>
    <n v="1"/>
    <n v="86.4"/>
    <n v="79"/>
    <n v="3.34"/>
    <n v="1.48"/>
    <n v="-0.13300000000000001"/>
    <n v="0.26200000000000001"/>
    <n v="-2.1219999999999999"/>
    <n v="6.1660000000000004"/>
    <n v="-6.46"/>
    <n v="9.3000000000000007"/>
    <n v="23.7"/>
    <n v="23.9"/>
    <n v="5.5"/>
    <n v="214.648"/>
    <n v="2076.54"/>
    <s v="110427_193720"/>
  </r>
  <r>
    <x v="5"/>
    <s v="R"/>
    <s v="gid_2011_04_27_tbamlb_minmlb_1"/>
    <s v="Target Field"/>
    <s v="Andy Fletcher"/>
    <s v="tba"/>
    <s v="min"/>
    <n v="15"/>
    <x v="6"/>
    <s v="S"/>
    <n v="3"/>
    <n v="2"/>
    <x v="0"/>
    <n v="0.91200000000000003"/>
    <s v="Strikeout"/>
    <m/>
    <s v="Jason Kubel"/>
    <s v="L"/>
    <n v="1"/>
    <x v="0"/>
    <n v="0"/>
    <n v="1"/>
    <n v="1"/>
    <n v="0"/>
    <n v="1"/>
    <n v="91.4"/>
    <n v="82.6"/>
    <n v="3.34"/>
    <n v="1.48"/>
    <n v="-0.84599999999999997"/>
    <n v="3.3540000000000001"/>
    <n v="-2.1789999999999998"/>
    <n v="6.4779999999999998"/>
    <n v="-1.39"/>
    <n v="12.57"/>
    <n v="23.7"/>
    <n v="7.4"/>
    <n v="2.6"/>
    <n v="186.297"/>
    <n v="2443.4"/>
    <s v="110427_193744"/>
  </r>
  <r>
    <x v="5"/>
    <s v="R"/>
    <s v="gid_2011_04_27_tbamlb_minmlb_1"/>
    <s v="Target Field"/>
    <s v="Andy Fletcher"/>
    <s v="tba"/>
    <s v="min"/>
    <n v="16"/>
    <x v="0"/>
    <s v="B"/>
    <n v="3"/>
    <n v="3"/>
    <x v="0"/>
    <n v="0.90700000000000003"/>
    <s v="Strikeout"/>
    <m/>
    <s v="Jason Kubel"/>
    <s v="L"/>
    <n v="1"/>
    <x v="1"/>
    <n v="0"/>
    <n v="1"/>
    <n v="1"/>
    <n v="0"/>
    <n v="1"/>
    <n v="92.5"/>
    <n v="83.6"/>
    <n v="3.34"/>
    <n v="1.48"/>
    <n v="-1.2310000000000001"/>
    <n v="3.8130000000000002"/>
    <n v="-2.0350000000000001"/>
    <n v="6.48"/>
    <n v="-0.89"/>
    <n v="11.05"/>
    <n v="23.7"/>
    <n v="4.3"/>
    <n v="3"/>
    <n v="184.58600000000001"/>
    <n v="2169.0300000000002"/>
    <s v="110427_193809"/>
  </r>
  <r>
    <x v="5"/>
    <s v="R"/>
    <s v="gid_2011_04_27_tbamlb_minmlb_1"/>
    <s v="Target Field"/>
    <s v="Andy Fletcher"/>
    <s v="tba"/>
    <s v="min"/>
    <n v="17"/>
    <x v="1"/>
    <s v="S"/>
    <n v="3"/>
    <n v="4"/>
    <x v="7"/>
    <n v="0.997"/>
    <s v="Strikeout"/>
    <m/>
    <s v="Jason Kubel"/>
    <s v="L"/>
    <n v="2"/>
    <x v="1"/>
    <n v="0"/>
    <n v="1"/>
    <n v="1"/>
    <n v="0"/>
    <n v="1"/>
    <n v="89.2"/>
    <n v="81.8"/>
    <n v="3.35"/>
    <n v="1.67"/>
    <n v="-1.125"/>
    <n v="2.11"/>
    <n v="-2.2120000000000002"/>
    <n v="6.2729999999999997"/>
    <n v="-7.38"/>
    <n v="8.9499999999999993"/>
    <n v="23.8"/>
    <n v="32.1"/>
    <n v="5.0999999999999996"/>
    <n v="219.35900000000001"/>
    <n v="2216.33"/>
    <s v="110427_193831"/>
  </r>
  <r>
    <x v="5"/>
    <s v="R"/>
    <s v="gid_2011_04_27_tbamlb_minmlb_1"/>
    <s v="Target Field"/>
    <s v="Andy Fletcher"/>
    <s v="tba"/>
    <s v="min"/>
    <n v="18"/>
    <x v="4"/>
    <s v="S"/>
    <n v="3"/>
    <n v="5"/>
    <x v="0"/>
    <n v="0.86199999999999999"/>
    <s v="Strikeout"/>
    <m/>
    <s v="Jason Kubel"/>
    <s v="L"/>
    <n v="2"/>
    <x v="2"/>
    <n v="0"/>
    <n v="1"/>
    <n v="1"/>
    <n v="0"/>
    <n v="1"/>
    <n v="91.9"/>
    <n v="82.7"/>
    <n v="3.34"/>
    <n v="1.48"/>
    <n v="-0.68400000000000005"/>
    <n v="3.528"/>
    <n v="-1.962"/>
    <n v="6.4770000000000003"/>
    <n v="-6.36"/>
    <n v="12.59"/>
    <n v="23.7"/>
    <n v="41.7"/>
    <n v="3.4"/>
    <n v="206.74299999999999"/>
    <n v="2727.74"/>
    <s v="110427_193855"/>
  </r>
  <r>
    <x v="5"/>
    <s v="R"/>
    <s v="gid_2011_04_27_tbamlb_minmlb_1"/>
    <s v="Target Field"/>
    <s v="Andy Fletcher"/>
    <s v="tba"/>
    <s v="min"/>
    <n v="19"/>
    <x v="4"/>
    <s v="S"/>
    <n v="3"/>
    <n v="6"/>
    <x v="1"/>
    <n v="0.873"/>
    <s v="Strikeout"/>
    <m/>
    <s v="Jason Kubel"/>
    <s v="L"/>
    <n v="2"/>
    <x v="2"/>
    <n v="0"/>
    <n v="1"/>
    <n v="1"/>
    <n v="0"/>
    <n v="1"/>
    <n v="86.4"/>
    <n v="79.7"/>
    <n v="3.34"/>
    <n v="1.48"/>
    <n v="0.29499999999999998"/>
    <n v="3.4289999999999998"/>
    <n v="-2.1709999999999998"/>
    <n v="6.5060000000000002"/>
    <n v="4.01"/>
    <n v="5.83"/>
    <n v="23.8"/>
    <n v="-17.7"/>
    <n v="6.1"/>
    <n v="145.66399999999999"/>
    <n v="1319.83"/>
    <s v="110427_193922"/>
  </r>
  <r>
    <x v="5"/>
    <s v="R"/>
    <s v="gid_2011_04_27_tbamlb_minmlb_1"/>
    <s v="Target Field"/>
    <s v="Andy Fletcher"/>
    <s v="tba"/>
    <s v="min"/>
    <n v="20"/>
    <x v="13"/>
    <s v="S"/>
    <n v="3"/>
    <n v="7"/>
    <x v="0"/>
    <n v="0.91200000000000003"/>
    <s v="Strikeout"/>
    <m/>
    <s v="Jason Kubel"/>
    <s v="L"/>
    <n v="2"/>
    <x v="2"/>
    <n v="0"/>
    <n v="1"/>
    <n v="1"/>
    <n v="0"/>
    <n v="1"/>
    <n v="92.7"/>
    <n v="84.6"/>
    <n v="3.34"/>
    <n v="1.48"/>
    <n v="5.2999999999999999E-2"/>
    <n v="2.431"/>
    <n v="-1.786"/>
    <n v="6.28"/>
    <n v="-1.76"/>
    <n v="12.95"/>
    <n v="23.7"/>
    <n v="10.7"/>
    <n v="2.2999999999999998"/>
    <n v="187.71600000000001"/>
    <n v="2583.87"/>
    <s v="110427_194003"/>
  </r>
  <r>
    <x v="5"/>
    <s v="R"/>
    <s v="gid_2011_04_27_tbamlb_minmlb_1"/>
    <s v="Target Field"/>
    <s v="Andy Fletcher"/>
    <s v="tba"/>
    <s v="min"/>
    <n v="21"/>
    <x v="7"/>
    <s v="B"/>
    <n v="4"/>
    <n v="1"/>
    <x v="2"/>
    <n v="0.71099999999999997"/>
    <s v="Grounded Into DP"/>
    <m/>
    <s v="Justin Morneau"/>
    <s v="L"/>
    <n v="0"/>
    <x v="0"/>
    <n v="2"/>
    <n v="1"/>
    <n v="1"/>
    <n v="0"/>
    <n v="1"/>
    <n v="86.7"/>
    <n v="79.5"/>
    <n v="3.37"/>
    <n v="1.63"/>
    <n v="-0.156"/>
    <n v="0.23100000000000001"/>
    <n v="-2.13"/>
    <n v="6.1210000000000004"/>
    <n v="-4.1500000000000004"/>
    <n v="7.12"/>
    <n v="23.8"/>
    <n v="13.1"/>
    <n v="6"/>
    <n v="210.06200000000001"/>
    <n v="1519.64"/>
    <s v="110427_194034"/>
  </r>
  <r>
    <x v="5"/>
    <s v="R"/>
    <s v="gid_2011_04_27_tbamlb_minmlb_1"/>
    <s v="Target Field"/>
    <s v="Andy Fletcher"/>
    <s v="tba"/>
    <s v="min"/>
    <n v="22"/>
    <x v="1"/>
    <s v="S"/>
    <n v="4"/>
    <n v="2"/>
    <x v="0"/>
    <n v="0.91100000000000003"/>
    <s v="Grounded Into DP"/>
    <m/>
    <s v="Justin Morneau"/>
    <s v="L"/>
    <n v="1"/>
    <x v="0"/>
    <n v="2"/>
    <n v="1"/>
    <n v="1"/>
    <n v="0"/>
    <n v="1"/>
    <n v="92.3"/>
    <n v="83.9"/>
    <n v="3.44"/>
    <n v="1.44"/>
    <n v="-0.63300000000000001"/>
    <n v="2.5720000000000001"/>
    <n v="-1.956"/>
    <n v="6.282"/>
    <n v="-1.41"/>
    <n v="12.57"/>
    <n v="23.7"/>
    <n v="8.1999999999999993"/>
    <n v="2.5"/>
    <n v="186.39699999999999"/>
    <n v="2481.5300000000002"/>
    <s v="110427_194057"/>
  </r>
  <r>
    <x v="5"/>
    <s v="R"/>
    <s v="gid_2011_04_27_tbamlb_minmlb_1"/>
    <s v="Target Field"/>
    <s v="Andy Fletcher"/>
    <s v="tba"/>
    <s v="min"/>
    <n v="23"/>
    <x v="0"/>
    <s v="B"/>
    <n v="4"/>
    <n v="3"/>
    <x v="0"/>
    <n v="0.83399999999999996"/>
    <s v="Grounded Into DP"/>
    <m/>
    <s v="Justin Morneau"/>
    <s v="L"/>
    <n v="1"/>
    <x v="1"/>
    <n v="2"/>
    <n v="1"/>
    <n v="1"/>
    <n v="0"/>
    <n v="1"/>
    <n v="88.9"/>
    <n v="81.7"/>
    <n v="3.37"/>
    <n v="1.63"/>
    <n v="-1.5069999999999999"/>
    <n v="2.9329999999999998"/>
    <n v="-2.242"/>
    <n v="6.3140000000000001"/>
    <n v="-2.87"/>
    <n v="8.42"/>
    <n v="23.8"/>
    <n v="12.9"/>
    <n v="4.5999999999999996"/>
    <n v="198.72200000000001"/>
    <n v="1703.25"/>
    <s v="110427_194130"/>
  </r>
  <r>
    <x v="5"/>
    <s v="R"/>
    <s v="gid_2011_04_27_tbamlb_minmlb_1"/>
    <s v="Target Field"/>
    <s v="Andy Fletcher"/>
    <s v="tba"/>
    <s v="min"/>
    <n v="24"/>
    <x v="4"/>
    <s v="S"/>
    <n v="4"/>
    <n v="4"/>
    <x v="0"/>
    <n v="0.90100000000000002"/>
    <s v="Grounded Into DP"/>
    <m/>
    <s v="Justin Morneau"/>
    <s v="L"/>
    <n v="2"/>
    <x v="1"/>
    <n v="2"/>
    <n v="1"/>
    <n v="1"/>
    <n v="0"/>
    <n v="1"/>
    <n v="90.1"/>
    <n v="82.2"/>
    <n v="3.37"/>
    <n v="1.63"/>
    <n v="-0.86899999999999999"/>
    <n v="3.3380000000000001"/>
    <n v="-2.0139999999999998"/>
    <n v="6.3979999999999997"/>
    <n v="0.45"/>
    <n v="12.39"/>
    <n v="23.7"/>
    <n v="-6.9"/>
    <n v="2.8"/>
    <n v="177.94"/>
    <n v="2388.16"/>
    <s v="110427_194153"/>
  </r>
  <r>
    <x v="5"/>
    <s v="R"/>
    <s v="gid_2011_04_27_tbamlb_minmlb_1"/>
    <s v="Target Field"/>
    <s v="Andy Fletcher"/>
    <s v="tba"/>
    <s v="min"/>
    <n v="25"/>
    <x v="7"/>
    <s v="B"/>
    <n v="4"/>
    <n v="5"/>
    <x v="5"/>
    <n v="0.90100000000000002"/>
    <s v="Grounded Into DP"/>
    <m/>
    <s v="Justin Morneau"/>
    <s v="L"/>
    <n v="2"/>
    <x v="2"/>
    <n v="2"/>
    <n v="1"/>
    <n v="1"/>
    <n v="0"/>
    <n v="1"/>
    <n v="77.900000000000006"/>
    <n v="72.5"/>
    <n v="3.37"/>
    <n v="1.63"/>
    <n v="0.49199999999999999"/>
    <n v="0.18099999999999999"/>
    <n v="-2.2250000000000001"/>
    <n v="6.5519999999999996"/>
    <n v="4.6100000000000003"/>
    <n v="-6.66"/>
    <n v="23.9"/>
    <n v="-9.1"/>
    <n v="13.2"/>
    <n v="34.950000000000003"/>
    <n v="1331.05"/>
    <s v="110427_194225"/>
  </r>
  <r>
    <x v="5"/>
    <s v="R"/>
    <s v="gid_2011_04_27_tbamlb_minmlb_1"/>
    <s v="Target Field"/>
    <s v="Andy Fletcher"/>
    <s v="tba"/>
    <s v="min"/>
    <n v="26"/>
    <x v="2"/>
    <s v="X"/>
    <n v="4"/>
    <n v="6"/>
    <x v="0"/>
    <n v="0.91200000000000003"/>
    <s v="Grounded Into DP"/>
    <s v="GB"/>
    <s v="Justin Morneau"/>
    <s v="L"/>
    <n v="3"/>
    <x v="2"/>
    <n v="2"/>
    <n v="1"/>
    <n v="1"/>
    <n v="0"/>
    <n v="1"/>
    <n v="92.2"/>
    <n v="84.4"/>
    <n v="3.37"/>
    <n v="1.63"/>
    <n v="5.1999999999999998E-2"/>
    <n v="3.2559999999999998"/>
    <n v="-2.0070000000000001"/>
    <n v="6.4340000000000002"/>
    <n v="-0.85"/>
    <n v="11.15"/>
    <n v="23.8"/>
    <n v="1.1000000000000001"/>
    <n v="2.9"/>
    <n v="184.352"/>
    <n v="2210.98"/>
    <s v="110427_194255"/>
  </r>
  <r>
    <x v="5"/>
    <s v="R"/>
    <s v="gid_2011_04_27_tbamlb_minmlb_1"/>
    <s v="Target Field"/>
    <s v="Andy Fletcher"/>
    <s v="tba"/>
    <s v="min"/>
    <n v="27"/>
    <x v="1"/>
    <s v="S"/>
    <n v="5"/>
    <n v="1"/>
    <x v="2"/>
    <n v="0.75"/>
    <s v="Pop Out"/>
    <m/>
    <s v="Michael Cuddyer"/>
    <s v="R"/>
    <n v="0"/>
    <x v="0"/>
    <n v="0"/>
    <n v="0"/>
    <n v="0"/>
    <n v="0"/>
    <n v="2"/>
    <n v="87.6"/>
    <n v="80.599999999999994"/>
    <n v="3.77"/>
    <n v="1.73"/>
    <n v="0.46700000000000003"/>
    <n v="2.2829999999999999"/>
    <n v="-1.988"/>
    <n v="6.4219999999999997"/>
    <n v="-3.26"/>
    <n v="11.14"/>
    <n v="23.8"/>
    <n v="14.5"/>
    <n v="3.9"/>
    <n v="196.251"/>
    <n v="2187.46"/>
    <s v="110427_195220"/>
  </r>
  <r>
    <x v="5"/>
    <s v="R"/>
    <s v="gid_2011_04_27_tbamlb_minmlb_1"/>
    <s v="Target Field"/>
    <s v="Andy Fletcher"/>
    <s v="tba"/>
    <s v="min"/>
    <n v="28"/>
    <x v="0"/>
    <s v="B"/>
    <n v="5"/>
    <n v="2"/>
    <x v="2"/>
    <n v="0.77200000000000002"/>
    <s v="Pop Out"/>
    <m/>
    <s v="Michael Cuddyer"/>
    <s v="R"/>
    <n v="0"/>
    <x v="1"/>
    <n v="0"/>
    <n v="0"/>
    <n v="0"/>
    <n v="0"/>
    <n v="2"/>
    <n v="86.8"/>
    <n v="80.900000000000006"/>
    <n v="3.6"/>
    <n v="1.67"/>
    <n v="-1.236"/>
    <n v="2.5329999999999999"/>
    <n v="-2.39"/>
    <n v="6.3410000000000002"/>
    <n v="-3.35"/>
    <n v="7.98"/>
    <n v="23.9"/>
    <n v="13.7"/>
    <n v="5"/>
    <n v="202.65199999999999"/>
    <n v="1643.36"/>
    <s v="110427_195232"/>
  </r>
  <r>
    <x v="5"/>
    <s v="R"/>
    <s v="gid_2011_04_27_tbamlb_minmlb_1"/>
    <s v="Target Field"/>
    <s v="Andy Fletcher"/>
    <s v="tba"/>
    <s v="min"/>
    <n v="29"/>
    <x v="2"/>
    <s v="X"/>
    <n v="5"/>
    <n v="3"/>
    <x v="0"/>
    <n v="0.88300000000000001"/>
    <s v="Pop Out"/>
    <s v="PU"/>
    <s v="Michael Cuddyer"/>
    <s v="R"/>
    <n v="1"/>
    <x v="1"/>
    <n v="0"/>
    <n v="0"/>
    <n v="0"/>
    <n v="0"/>
    <n v="2"/>
    <n v="89"/>
    <n v="81.900000000000006"/>
    <n v="3.6"/>
    <n v="1.67"/>
    <n v="-0.55700000000000005"/>
    <n v="2.7330000000000001"/>
    <n v="-2.121"/>
    <n v="6.4649999999999999"/>
    <n v="-1.01"/>
    <n v="11.95"/>
    <n v="23.8"/>
    <n v="3.7"/>
    <n v="3.1"/>
    <n v="184.83199999999999"/>
    <n v="2299.13"/>
    <s v="110427_195245"/>
  </r>
  <r>
    <x v="5"/>
    <s v="R"/>
    <s v="gid_2011_04_27_tbamlb_minmlb_1"/>
    <s v="Target Field"/>
    <s v="Andy Fletcher"/>
    <s v="tba"/>
    <s v="min"/>
    <n v="30"/>
    <x v="1"/>
    <s v="S"/>
    <n v="6"/>
    <n v="1"/>
    <x v="2"/>
    <n v="0.74199999999999999"/>
    <s v="Lineout"/>
    <m/>
    <s v="Danny Valencia"/>
    <s v="R"/>
    <n v="0"/>
    <x v="0"/>
    <n v="1"/>
    <n v="0"/>
    <n v="0"/>
    <n v="0"/>
    <n v="2"/>
    <n v="87"/>
    <n v="80.400000000000006"/>
    <n v="3.55"/>
    <n v="1.74"/>
    <n v="-0.33400000000000002"/>
    <n v="3.6019999999999999"/>
    <n v="-2.2010000000000001"/>
    <n v="6.5709999999999997"/>
    <n v="-0.49"/>
    <n v="9.1"/>
    <n v="23.8"/>
    <n v="-0.4"/>
    <n v="4.4000000000000004"/>
    <n v="183.05799999999999"/>
    <n v="1720.93"/>
    <s v="110427_195318"/>
  </r>
  <r>
    <x v="5"/>
    <s v="R"/>
    <s v="gid_2011_04_27_tbamlb_minmlb_1"/>
    <s v="Target Field"/>
    <s v="Andy Fletcher"/>
    <s v="tba"/>
    <s v="min"/>
    <n v="31"/>
    <x v="1"/>
    <s v="S"/>
    <n v="6"/>
    <n v="2"/>
    <x v="5"/>
    <n v="0.89900000000000002"/>
    <s v="Lineout"/>
    <m/>
    <s v="Danny Valencia"/>
    <s v="R"/>
    <n v="0"/>
    <x v="1"/>
    <n v="1"/>
    <n v="0"/>
    <n v="0"/>
    <n v="0"/>
    <n v="2"/>
    <n v="75.599999999999994"/>
    <n v="70.099999999999994"/>
    <n v="3.51"/>
    <n v="1.78"/>
    <n v="0.13900000000000001"/>
    <n v="2.2719999999999998"/>
    <n v="-2.1669999999999998"/>
    <n v="6.77"/>
    <n v="4.25"/>
    <n v="-4.28"/>
    <n v="23.8"/>
    <n v="-8.8000000000000007"/>
    <n v="12.5"/>
    <n v="45.207999999999998"/>
    <n v="967.06299999999999"/>
    <s v="110427_195329"/>
  </r>
  <r>
    <x v="5"/>
    <s v="R"/>
    <s v="gid_2011_04_27_tbamlb_minmlb_1"/>
    <s v="Target Field"/>
    <s v="Andy Fletcher"/>
    <s v="tba"/>
    <s v="min"/>
    <n v="32"/>
    <x v="2"/>
    <s v="X"/>
    <n v="6"/>
    <n v="3"/>
    <x v="5"/>
    <n v="0.89900000000000002"/>
    <s v="Lineout"/>
    <s v="LD"/>
    <s v="Danny Valencia"/>
    <s v="R"/>
    <n v="0"/>
    <x v="2"/>
    <n v="1"/>
    <n v="0"/>
    <n v="0"/>
    <n v="0"/>
    <n v="2"/>
    <n v="75.5"/>
    <n v="70.2"/>
    <n v="3.46"/>
    <n v="1.6"/>
    <n v="0.14199999999999999"/>
    <n v="1.6990000000000001"/>
    <n v="-1.9910000000000001"/>
    <n v="6.7750000000000004"/>
    <n v="4.6500000000000004"/>
    <n v="-5.01"/>
    <n v="23.8"/>
    <n v="-9.1"/>
    <n v="12.9"/>
    <n v="43.219000000000001"/>
    <n v="1095.21"/>
    <s v="110427_195344"/>
  </r>
  <r>
    <x v="5"/>
    <s v="R"/>
    <s v="gid_2011_04_27_tbamlb_minmlb_1"/>
    <s v="Target Field"/>
    <s v="Andy Fletcher"/>
    <s v="tba"/>
    <s v="min"/>
    <n v="33"/>
    <x v="1"/>
    <s v="S"/>
    <n v="7"/>
    <n v="1"/>
    <x v="2"/>
    <n v="0.75"/>
    <s v="Single"/>
    <m/>
    <s v="Luke Hughes"/>
    <s v="R"/>
    <n v="0"/>
    <x v="0"/>
    <n v="2"/>
    <n v="0"/>
    <n v="0"/>
    <n v="0"/>
    <n v="2"/>
    <n v="87.7"/>
    <n v="80.7"/>
    <n v="3.1"/>
    <n v="1.46"/>
    <n v="-0.06"/>
    <n v="2.1560000000000001"/>
    <n v="-2.0910000000000002"/>
    <n v="6.4240000000000004"/>
    <n v="-1.0900000000000001"/>
    <n v="9.65"/>
    <n v="23.8"/>
    <n v="2.2999999999999998"/>
    <n v="4.3"/>
    <n v="186.41499999999999"/>
    <n v="1831.18"/>
    <s v="110427_195415"/>
  </r>
  <r>
    <x v="5"/>
    <s v="R"/>
    <s v="gid_2011_04_27_tbamlb_minmlb_1"/>
    <s v="Target Field"/>
    <s v="Andy Fletcher"/>
    <s v="tba"/>
    <s v="min"/>
    <n v="34"/>
    <x v="3"/>
    <s v="X"/>
    <n v="7"/>
    <n v="2"/>
    <x v="7"/>
    <n v="0.99"/>
    <s v="Single"/>
    <s v="LD"/>
    <s v="Luke Hughes"/>
    <s v="R"/>
    <n v="0"/>
    <x v="1"/>
    <n v="2"/>
    <n v="0"/>
    <n v="0"/>
    <n v="0"/>
    <n v="2"/>
    <n v="86.9"/>
    <n v="80.5"/>
    <n v="3.25"/>
    <n v="1.41"/>
    <n v="0.55700000000000005"/>
    <n v="2.6080000000000001"/>
    <n v="-2.1680000000000001"/>
    <n v="6.4939999999999998"/>
    <n v="-6.7"/>
    <n v="6.85"/>
    <n v="23.8"/>
    <n v="23.1"/>
    <n v="5.9"/>
    <n v="224.19800000000001"/>
    <n v="1802.85"/>
    <s v="110427_195426"/>
  </r>
  <r>
    <x v="5"/>
    <s v="R"/>
    <s v="gid_2011_04_27_tbamlb_minmlb_1"/>
    <s v="Target Field"/>
    <s v="Andy Fletcher"/>
    <s v="tba"/>
    <s v="min"/>
    <n v="35"/>
    <x v="2"/>
    <s v="X"/>
    <n v="8"/>
    <n v="1"/>
    <x v="0"/>
    <n v="0.88400000000000001"/>
    <s v="Flyout"/>
    <s v="FB"/>
    <s v="Drew Butera"/>
    <s v="R"/>
    <n v="0"/>
    <x v="0"/>
    <n v="2"/>
    <n v="1"/>
    <n v="0"/>
    <n v="0"/>
    <n v="2"/>
    <n v="88.8"/>
    <n v="81.400000000000006"/>
    <n v="3.2"/>
    <n v="1.4"/>
    <n v="-0.46100000000000002"/>
    <n v="3.4089999999999998"/>
    <n v="-1.9850000000000001"/>
    <n v="6.3739999999999997"/>
    <n v="-2.99"/>
    <n v="10.23"/>
    <n v="23.8"/>
    <n v="14.4"/>
    <n v="3.9"/>
    <n v="196.23500000000001"/>
    <n v="2032.46"/>
    <s v="110427_195508"/>
  </r>
  <r>
    <x v="5"/>
    <s v="R"/>
    <s v="gid_2011_04_27_tbamlb_minmlb_1"/>
    <s v="Target Field"/>
    <s v="Andy Fletcher"/>
    <s v="tba"/>
    <s v="min"/>
    <n v="36"/>
    <x v="0"/>
    <s v="B"/>
    <n v="9"/>
    <n v="1"/>
    <x v="2"/>
    <n v="0.80800000000000005"/>
    <s v="Double"/>
    <m/>
    <s v="Matt Tolbert"/>
    <s v="L"/>
    <n v="0"/>
    <x v="0"/>
    <n v="0"/>
    <n v="0"/>
    <n v="0"/>
    <n v="0"/>
    <n v="3"/>
    <n v="87.3"/>
    <n v="79.599999999999994"/>
    <n v="3.26"/>
    <n v="1.52"/>
    <n v="-1.744"/>
    <n v="2.7050000000000001"/>
    <n v="-2.427"/>
    <n v="6.3730000000000002"/>
    <n v="-2.2799999999999998"/>
    <n v="11.71"/>
    <n v="23.7"/>
    <n v="12.5"/>
    <n v="3.7"/>
    <n v="190.97"/>
    <n v="2223.48"/>
    <s v="110427_200454"/>
  </r>
  <r>
    <x v="5"/>
    <s v="R"/>
    <s v="gid_2011_04_27_tbamlb_minmlb_1"/>
    <s v="Target Field"/>
    <s v="Andy Fletcher"/>
    <s v="tba"/>
    <s v="min"/>
    <n v="37"/>
    <x v="3"/>
    <s v="X"/>
    <n v="9"/>
    <n v="2"/>
    <x v="2"/>
    <n v="0.75"/>
    <s v="Double"/>
    <s v="FB"/>
    <s v="Matt Tolbert"/>
    <s v="L"/>
    <n v="1"/>
    <x v="0"/>
    <n v="0"/>
    <n v="0"/>
    <n v="0"/>
    <n v="0"/>
    <n v="3"/>
    <n v="88"/>
    <n v="79.8"/>
    <n v="3.26"/>
    <n v="1.52"/>
    <n v="0.74399999999999999"/>
    <n v="2.9260000000000002"/>
    <n v="-2.0539999999999998"/>
    <n v="6.3090000000000002"/>
    <n v="-4.84"/>
    <n v="9.4499999999999993"/>
    <n v="23.7"/>
    <n v="18.5"/>
    <n v="4.5999999999999996"/>
    <n v="207.00800000000001"/>
    <n v="1980"/>
    <s v="110427_200504"/>
  </r>
  <r>
    <x v="5"/>
    <s v="R"/>
    <s v="gid_2011_04_27_tbamlb_minmlb_1"/>
    <s v="Target Field"/>
    <s v="Andy Fletcher"/>
    <s v="tba"/>
    <s v="min"/>
    <n v="38"/>
    <x v="7"/>
    <s v="B"/>
    <n v="10"/>
    <n v="1"/>
    <x v="5"/>
    <n v="0.90100000000000002"/>
    <s v="Groundout"/>
    <m/>
    <s v="Denard Span"/>
    <s v="L"/>
    <n v="0"/>
    <x v="0"/>
    <n v="0"/>
    <n v="0"/>
    <n v="1"/>
    <n v="0"/>
    <n v="3"/>
    <n v="76.3"/>
    <n v="71.400000000000006"/>
    <n v="3.43"/>
    <n v="1.62"/>
    <n v="0.69699999999999995"/>
    <n v="1.589"/>
    <n v="-2.2829999999999999"/>
    <n v="6.5910000000000002"/>
    <n v="3.97"/>
    <n v="-2.88"/>
    <n v="23.9"/>
    <n v="-9.1"/>
    <n v="11.7"/>
    <n v="54.607999999999997"/>
    <n v="799.15300000000002"/>
    <s v="110427_200605"/>
  </r>
  <r>
    <x v="5"/>
    <s v="R"/>
    <s v="gid_2011_04_27_tbamlb_minmlb_1"/>
    <s v="Target Field"/>
    <s v="Andy Fletcher"/>
    <s v="tba"/>
    <s v="min"/>
    <n v="39"/>
    <x v="1"/>
    <s v="S"/>
    <n v="10"/>
    <n v="2"/>
    <x v="0"/>
    <n v="0.89800000000000002"/>
    <s v="Groundout"/>
    <m/>
    <s v="Denard Span"/>
    <s v="L"/>
    <n v="1"/>
    <x v="0"/>
    <n v="0"/>
    <n v="0"/>
    <n v="1"/>
    <n v="0"/>
    <n v="3"/>
    <n v="89.6"/>
    <n v="81.099999999999994"/>
    <n v="3.38"/>
    <n v="1.44"/>
    <n v="-1.2749999999999999"/>
    <n v="2.4740000000000002"/>
    <n v="-2.1789999999999998"/>
    <n v="6.35"/>
    <n v="-2.09"/>
    <n v="11.72"/>
    <n v="23.7"/>
    <n v="11.4"/>
    <n v="3.4"/>
    <n v="190.07400000000001"/>
    <n v="2253.7399999999998"/>
    <s v="110427_200630"/>
  </r>
  <r>
    <x v="5"/>
    <s v="R"/>
    <s v="gid_2011_04_27_tbamlb_minmlb_1"/>
    <s v="Target Field"/>
    <s v="Andy Fletcher"/>
    <s v="tba"/>
    <s v="min"/>
    <n v="40"/>
    <x v="4"/>
    <s v="S"/>
    <n v="10"/>
    <n v="3"/>
    <x v="0"/>
    <n v="0.91400000000000003"/>
    <s v="Groundout"/>
    <m/>
    <s v="Denard Span"/>
    <s v="L"/>
    <n v="1"/>
    <x v="1"/>
    <n v="0"/>
    <n v="0"/>
    <n v="1"/>
    <n v="0"/>
    <n v="3"/>
    <n v="91.2"/>
    <n v="83.2"/>
    <n v="3.38"/>
    <n v="1.44"/>
    <n v="-0.14699999999999999"/>
    <n v="1.8009999999999999"/>
    <n v="-1.94"/>
    <n v="6.173"/>
    <n v="-3.31"/>
    <n v="13.97"/>
    <n v="23.7"/>
    <n v="25.5"/>
    <n v="2.4"/>
    <n v="193.27699999999999"/>
    <n v="2791.45"/>
    <s v="110427_200658"/>
  </r>
  <r>
    <x v="5"/>
    <s v="R"/>
    <s v="gid_2011_04_27_tbamlb_minmlb_1"/>
    <s v="Target Field"/>
    <s v="Andy Fletcher"/>
    <s v="tba"/>
    <s v="min"/>
    <n v="41"/>
    <x v="0"/>
    <s v="B"/>
    <n v="10"/>
    <n v="4"/>
    <x v="1"/>
    <n v="0.754"/>
    <s v="Groundout"/>
    <m/>
    <s v="Denard Span"/>
    <s v="L"/>
    <n v="1"/>
    <x v="2"/>
    <n v="0"/>
    <n v="0"/>
    <n v="1"/>
    <n v="0"/>
    <n v="3"/>
    <n v="86.2"/>
    <n v="80.099999999999994"/>
    <n v="3.38"/>
    <n v="1.44"/>
    <n v="-2.0049999999999999"/>
    <n v="3.6080000000000001"/>
    <n v="-2.54"/>
    <n v="6.45"/>
    <n v="4.46"/>
    <n v="6.86"/>
    <n v="23.8"/>
    <n v="-18.7"/>
    <n v="5.6"/>
    <n v="147.17599999999999"/>
    <n v="1538.99"/>
    <s v="110427_200741"/>
  </r>
  <r>
    <x v="5"/>
    <s v="R"/>
    <s v="gid_2011_04_27_tbamlb_minmlb_1"/>
    <s v="Target Field"/>
    <s v="Andy Fletcher"/>
    <s v="tba"/>
    <s v="min"/>
    <n v="42"/>
    <x v="2"/>
    <s v="X"/>
    <n v="10"/>
    <n v="5"/>
    <x v="0"/>
    <n v="0.91200000000000003"/>
    <s v="Groundout"/>
    <s v="GB"/>
    <s v="Denard Span"/>
    <s v="L"/>
    <n v="2"/>
    <x v="2"/>
    <n v="0"/>
    <n v="0"/>
    <n v="1"/>
    <n v="0"/>
    <n v="3"/>
    <n v="91.4"/>
    <n v="83.7"/>
    <n v="3.38"/>
    <n v="1.44"/>
    <n v="-0.41699999999999998"/>
    <n v="3.0310000000000001"/>
    <n v="-2.0070000000000001"/>
    <n v="6.399"/>
    <n v="-1.75"/>
    <n v="12.6"/>
    <n v="23.8"/>
    <n v="10.7"/>
    <n v="2.5"/>
    <n v="187.85599999999999"/>
    <n v="2494.3000000000002"/>
    <s v="110427_200815"/>
  </r>
  <r>
    <x v="5"/>
    <s v="R"/>
    <s v="gid_2011_04_27_tbamlb_minmlb_1"/>
    <s v="Target Field"/>
    <s v="Andy Fletcher"/>
    <s v="tba"/>
    <s v="min"/>
    <n v="43"/>
    <x v="2"/>
    <s v="X"/>
    <n v="11"/>
    <n v="1"/>
    <x v="5"/>
    <n v="0.89900000000000002"/>
    <s v="Groundout"/>
    <s v="GB"/>
    <s v="Alexi Casilla"/>
    <s v="L"/>
    <n v="0"/>
    <x v="0"/>
    <n v="1"/>
    <n v="0"/>
    <n v="1"/>
    <n v="0"/>
    <n v="3"/>
    <n v="76.5"/>
    <n v="71.400000000000006"/>
    <n v="3.06"/>
    <n v="1.42"/>
    <n v="-0.18099999999999999"/>
    <n v="1.8540000000000001"/>
    <n v="-2.3929999999999998"/>
    <n v="6.5670000000000002"/>
    <n v="6.26"/>
    <n v="-7.63"/>
    <n v="23.9"/>
    <n v="-11.3"/>
    <n v="13.7"/>
    <n v="39.598999999999997"/>
    <n v="1612.67"/>
    <s v="110427_200852"/>
  </r>
  <r>
    <x v="5"/>
    <s v="R"/>
    <s v="gid_2011_04_27_tbamlb_minmlb_1"/>
    <s v="Target Field"/>
    <s v="Andy Fletcher"/>
    <s v="tba"/>
    <s v="min"/>
    <n v="44"/>
    <x v="0"/>
    <s v="B"/>
    <n v="12"/>
    <n v="1"/>
    <x v="5"/>
    <n v="0.9"/>
    <s v="Single"/>
    <m/>
    <s v="Jason Kubel"/>
    <s v="L"/>
    <n v="0"/>
    <x v="0"/>
    <n v="2"/>
    <n v="0"/>
    <n v="0"/>
    <n v="1"/>
    <n v="3"/>
    <n v="77.3"/>
    <n v="71.8"/>
    <n v="3.26"/>
    <n v="1.66"/>
    <n v="0.03"/>
    <n v="1.399"/>
    <n v="-2.3860000000000001"/>
    <n v="6.5629999999999997"/>
    <n v="4.6100000000000003"/>
    <n v="-4.68"/>
    <n v="23.8"/>
    <n v="-9.6"/>
    <n v="12.3"/>
    <n v="44.917000000000002"/>
    <n v="1075.33"/>
    <s v="110427_200930"/>
  </r>
  <r>
    <x v="5"/>
    <s v="R"/>
    <s v="gid_2011_04_27_tbamlb_minmlb_1"/>
    <s v="Target Field"/>
    <s v="Andy Fletcher"/>
    <s v="tba"/>
    <s v="min"/>
    <n v="45"/>
    <x v="7"/>
    <s v="B"/>
    <n v="12"/>
    <n v="2"/>
    <x v="2"/>
    <n v="0.88200000000000001"/>
    <s v="Single"/>
    <m/>
    <s v="Jason Kubel"/>
    <s v="L"/>
    <n v="1"/>
    <x v="0"/>
    <n v="2"/>
    <n v="0"/>
    <n v="0"/>
    <n v="1"/>
    <n v="3"/>
    <n v="85.5"/>
    <n v="79.3"/>
    <n v="3.34"/>
    <n v="1.48"/>
    <n v="0.57199999999999995"/>
    <n v="1.089"/>
    <n v="-2.012"/>
    <n v="6.14"/>
    <n v="-5.14"/>
    <n v="9.48"/>
    <n v="23.8"/>
    <n v="19.8"/>
    <n v="5.0999999999999996"/>
    <n v="208.357"/>
    <n v="1996.91"/>
    <s v="110427_200947"/>
  </r>
  <r>
    <x v="5"/>
    <s v="R"/>
    <s v="gid_2011_04_27_tbamlb_minmlb_1"/>
    <s v="Target Field"/>
    <s v="Andy Fletcher"/>
    <s v="tba"/>
    <s v="min"/>
    <n v="46"/>
    <x v="9"/>
    <s v="X"/>
    <n v="12"/>
    <n v="3"/>
    <x v="7"/>
    <n v="0.999"/>
    <s v="Single"/>
    <s v="LD"/>
    <s v="Jason Kubel"/>
    <s v="L"/>
    <n v="2"/>
    <x v="0"/>
    <n v="2"/>
    <n v="0"/>
    <n v="0"/>
    <n v="1"/>
    <n v="3"/>
    <n v="89.8"/>
    <n v="82.7"/>
    <n v="3.34"/>
    <n v="1.48"/>
    <n v="-1.014"/>
    <n v="2.7010000000000001"/>
    <n v="-2.3199999999999998"/>
    <n v="6.3179999999999996"/>
    <n v="-8.25"/>
    <n v="6.23"/>
    <n v="23.8"/>
    <n v="30.5"/>
    <n v="6"/>
    <n v="232.74299999999999"/>
    <n v="1997.59"/>
    <s v="110427_201010"/>
  </r>
  <r>
    <x v="5"/>
    <s v="R"/>
    <s v="gid_2011_04_27_tbamlb_minmlb_1"/>
    <s v="Target Field"/>
    <s v="Andy Fletcher"/>
    <s v="tba"/>
    <s v="min"/>
    <n v="47"/>
    <x v="2"/>
    <s v="X"/>
    <n v="13"/>
    <n v="1"/>
    <x v="5"/>
    <n v="0.89700000000000002"/>
    <s v="Flyout"/>
    <s v="FB"/>
    <s v="Justin Morneau"/>
    <s v="L"/>
    <n v="0"/>
    <x v="0"/>
    <n v="2"/>
    <n v="1"/>
    <n v="0"/>
    <n v="0"/>
    <n v="3"/>
    <n v="78.400000000000006"/>
    <n v="73.2"/>
    <n v="3.37"/>
    <n v="1.63"/>
    <n v="0.35099999999999998"/>
    <n v="2.8420000000000001"/>
    <n v="-2.25"/>
    <n v="6.6970000000000001"/>
    <n v="7.8"/>
    <n v="-1.62"/>
    <n v="23.9"/>
    <n v="-17.7"/>
    <n v="10.9"/>
    <n v="78.685000000000002"/>
    <n v="1344.85"/>
    <s v="110427_201051"/>
  </r>
  <r>
    <x v="5"/>
    <s v="R"/>
    <s v="gid_2011_04_27_tbamlb_minmlb_1"/>
    <s v="Target Field"/>
    <s v="Andy Fletcher"/>
    <s v="tba"/>
    <s v="min"/>
    <n v="48"/>
    <x v="0"/>
    <s v="B"/>
    <n v="14"/>
    <n v="1"/>
    <x v="2"/>
    <n v="0.67200000000000004"/>
    <s v="Flyout"/>
    <m/>
    <s v="Michael Cuddyer"/>
    <s v="R"/>
    <n v="0"/>
    <x v="0"/>
    <n v="0"/>
    <n v="0"/>
    <n v="0"/>
    <n v="0"/>
    <n v="4"/>
    <n v="86.9"/>
    <n v="79.5"/>
    <n v="3.6"/>
    <n v="1.67"/>
    <n v="0.82399999999999995"/>
    <n v="3.9780000000000002"/>
    <n v="-2.0209999999999999"/>
    <n v="6.5410000000000004"/>
    <n v="-2.74"/>
    <n v="11.71"/>
    <n v="23.8"/>
    <n v="11.2"/>
    <n v="3.5"/>
    <n v="193.11199999999999"/>
    <n v="2239.35"/>
    <s v="110427_203324"/>
  </r>
  <r>
    <x v="5"/>
    <s v="R"/>
    <s v="gid_2011_04_27_tbamlb_minmlb_1"/>
    <s v="Target Field"/>
    <s v="Andy Fletcher"/>
    <s v="tba"/>
    <s v="min"/>
    <n v="49"/>
    <x v="4"/>
    <s v="S"/>
    <n v="14"/>
    <n v="2"/>
    <x v="2"/>
    <n v="0.75"/>
    <s v="Flyout"/>
    <m/>
    <s v="Michael Cuddyer"/>
    <s v="R"/>
    <n v="1"/>
    <x v="0"/>
    <n v="0"/>
    <n v="0"/>
    <n v="0"/>
    <n v="0"/>
    <n v="4"/>
    <n v="87.4"/>
    <n v="80"/>
    <n v="3.6"/>
    <n v="1.67"/>
    <n v="0.22600000000000001"/>
    <n v="2.2320000000000002"/>
    <n v="-2.0350000000000001"/>
    <n v="6.3879999999999999"/>
    <n v="-3.1"/>
    <n v="10.88"/>
    <n v="23.8"/>
    <n v="13"/>
    <n v="4"/>
    <n v="195.82"/>
    <n v="2114.2399999999998"/>
    <s v="110427_203334"/>
  </r>
  <r>
    <x v="5"/>
    <s v="R"/>
    <s v="gid_2011_04_27_tbamlb_minmlb_1"/>
    <s v="Target Field"/>
    <s v="Andy Fletcher"/>
    <s v="tba"/>
    <s v="min"/>
    <n v="50"/>
    <x v="4"/>
    <s v="S"/>
    <n v="14"/>
    <n v="3"/>
    <x v="2"/>
    <n v="0.745"/>
    <s v="Flyout"/>
    <m/>
    <s v="Michael Cuddyer"/>
    <s v="R"/>
    <n v="1"/>
    <x v="1"/>
    <n v="0"/>
    <n v="0"/>
    <n v="0"/>
    <n v="0"/>
    <n v="4"/>
    <n v="84.7"/>
    <n v="77.599999999999994"/>
    <n v="3.6"/>
    <n v="1.67"/>
    <n v="0.38100000000000001"/>
    <n v="2.6160000000000001"/>
    <n v="-2.09"/>
    <n v="6.3970000000000002"/>
    <n v="2.34"/>
    <n v="6.89"/>
    <n v="23.8"/>
    <n v="-11.8"/>
    <n v="6.1"/>
    <n v="161.339"/>
    <n v="1320.17"/>
    <s v="110427_203349"/>
  </r>
  <r>
    <x v="5"/>
    <s v="R"/>
    <s v="gid_2011_04_27_tbamlb_minmlb_1"/>
    <s v="Target Field"/>
    <s v="Andy Fletcher"/>
    <s v="tba"/>
    <s v="min"/>
    <n v="51"/>
    <x v="2"/>
    <s v="X"/>
    <n v="14"/>
    <n v="4"/>
    <x v="0"/>
    <n v="0.90900000000000003"/>
    <s v="Flyout"/>
    <s v="FB"/>
    <s v="Michael Cuddyer"/>
    <s v="R"/>
    <n v="1"/>
    <x v="2"/>
    <n v="0"/>
    <n v="0"/>
    <n v="0"/>
    <n v="0"/>
    <n v="4"/>
    <n v="91.1"/>
    <n v="83.1"/>
    <n v="3.6"/>
    <n v="1.67"/>
    <n v="-0.373"/>
    <n v="2.9"/>
    <n v="-1.7609999999999999"/>
    <n v="6.45"/>
    <n v="-4.51"/>
    <n v="12.9"/>
    <n v="23.7"/>
    <n v="32.200000000000003"/>
    <n v="2.9"/>
    <n v="199.19"/>
    <n v="2657.64"/>
    <s v="110427_203415"/>
  </r>
  <r>
    <x v="5"/>
    <s v="R"/>
    <s v="gid_2011_04_27_tbamlb_minmlb_1"/>
    <s v="Target Field"/>
    <s v="Andy Fletcher"/>
    <s v="tba"/>
    <s v="min"/>
    <n v="52"/>
    <x v="2"/>
    <s v="X"/>
    <n v="15"/>
    <n v="1"/>
    <x v="0"/>
    <n v="0.90600000000000003"/>
    <s v="Pop Out"/>
    <s v="PU"/>
    <s v="Danny Valencia"/>
    <s v="R"/>
    <n v="0"/>
    <x v="0"/>
    <n v="1"/>
    <n v="0"/>
    <n v="0"/>
    <n v="0"/>
    <n v="4"/>
    <n v="90.9"/>
    <n v="83.6"/>
    <n v="3.46"/>
    <n v="1.6"/>
    <n v="-0.94799999999999995"/>
    <n v="3.101"/>
    <n v="-2.0379999999999998"/>
    <n v="6.3129999999999997"/>
    <n v="-3.21"/>
    <n v="11.57"/>
    <n v="23.8"/>
    <n v="21.2"/>
    <n v="3.1"/>
    <n v="195.458"/>
    <n v="2353.61"/>
    <s v="110427_203452"/>
  </r>
  <r>
    <x v="5"/>
    <s v="R"/>
    <s v="gid_2011_04_27_tbamlb_minmlb_1"/>
    <s v="Target Field"/>
    <s v="Andy Fletcher"/>
    <s v="tba"/>
    <s v="min"/>
    <n v="53"/>
    <x v="1"/>
    <s v="S"/>
    <n v="16"/>
    <n v="1"/>
    <x v="0"/>
    <n v="0.9"/>
    <s v="Single"/>
    <m/>
    <s v="Luke Hughes"/>
    <s v="R"/>
    <n v="0"/>
    <x v="0"/>
    <n v="2"/>
    <n v="0"/>
    <n v="0"/>
    <n v="0"/>
    <n v="4"/>
    <n v="88.4"/>
    <n v="80.8"/>
    <n v="3.2"/>
    <n v="1.47"/>
    <n v="0.33700000000000002"/>
    <n v="2.2490000000000001"/>
    <n v="-2.1160000000000001"/>
    <n v="6.3079999999999998"/>
    <n v="-4.34"/>
    <n v="11.78"/>
    <n v="23.7"/>
    <n v="21.7"/>
    <n v="3.7"/>
    <n v="200.15199999999999"/>
    <n v="2370.35"/>
    <s v="110427_203525"/>
  </r>
  <r>
    <x v="5"/>
    <s v="R"/>
    <s v="gid_2011_04_27_tbamlb_minmlb_1"/>
    <s v="Target Field"/>
    <s v="Andy Fletcher"/>
    <s v="tba"/>
    <s v="min"/>
    <n v="54"/>
    <x v="0"/>
    <s v="B"/>
    <n v="16"/>
    <n v="2"/>
    <x v="5"/>
    <n v="0.90200000000000002"/>
    <s v="Single"/>
    <m/>
    <s v="Luke Hughes"/>
    <s v="R"/>
    <n v="0"/>
    <x v="1"/>
    <n v="2"/>
    <n v="0"/>
    <n v="0"/>
    <n v="0"/>
    <n v="4"/>
    <n v="78"/>
    <n v="72.599999999999994"/>
    <n v="3.25"/>
    <n v="1.41"/>
    <n v="0.57899999999999996"/>
    <n v="1.2070000000000001"/>
    <n v="-2.1589999999999998"/>
    <n v="6.58"/>
    <n v="5.54"/>
    <n v="-4.2"/>
    <n v="23.9"/>
    <n v="-11.7"/>
    <n v="12.1"/>
    <n v="53.244"/>
    <n v="1151.21"/>
    <s v="110427_203536"/>
  </r>
  <r>
    <x v="5"/>
    <s v="R"/>
    <s v="gid_2011_04_27_tbamlb_minmlb_1"/>
    <s v="Target Field"/>
    <s v="Andy Fletcher"/>
    <s v="tba"/>
    <s v="min"/>
    <n v="55"/>
    <x v="0"/>
    <s v="B"/>
    <n v="16"/>
    <n v="3"/>
    <x v="0"/>
    <n v="0.79400000000000004"/>
    <s v="Single"/>
    <m/>
    <s v="Luke Hughes"/>
    <s v="R"/>
    <n v="1"/>
    <x v="1"/>
    <n v="2"/>
    <n v="0"/>
    <n v="0"/>
    <n v="0"/>
    <n v="4"/>
    <n v="88.8"/>
    <n v="81.2"/>
    <n v="3.25"/>
    <n v="1.41"/>
    <n v="-1.8140000000000001"/>
    <n v="2.78"/>
    <n v="-2.2109999999999999"/>
    <n v="6.3449999999999998"/>
    <n v="-2"/>
    <n v="12.12"/>
    <n v="23.8"/>
    <n v="13"/>
    <n v="3.2"/>
    <n v="189.328"/>
    <n v="2334.0500000000002"/>
    <s v="110427_203550"/>
  </r>
  <r>
    <x v="5"/>
    <s v="R"/>
    <s v="gid_2011_04_27_tbamlb_minmlb_1"/>
    <s v="Target Field"/>
    <s v="Andy Fletcher"/>
    <s v="tba"/>
    <s v="min"/>
    <n v="56"/>
    <x v="0"/>
    <s v="B"/>
    <n v="16"/>
    <n v="4"/>
    <x v="0"/>
    <n v="0.88900000000000001"/>
    <s v="Single"/>
    <m/>
    <s v="Luke Hughes"/>
    <s v="R"/>
    <n v="2"/>
    <x v="1"/>
    <n v="2"/>
    <n v="0"/>
    <n v="0"/>
    <n v="0"/>
    <n v="4"/>
    <n v="90.3"/>
    <n v="82.5"/>
    <n v="3.25"/>
    <n v="1.41"/>
    <n v="-1.8839999999999999"/>
    <n v="3.2690000000000001"/>
    <n v="-2.2120000000000002"/>
    <n v="6.4020000000000001"/>
    <n v="-2.76"/>
    <n v="10.28"/>
    <n v="23.7"/>
    <n v="16.2"/>
    <n v="3.7"/>
    <n v="194.95699999999999"/>
    <n v="2058.6999999999998"/>
    <s v="110427_203603"/>
  </r>
  <r>
    <x v="5"/>
    <s v="R"/>
    <s v="gid_2011_04_27_tbamlb_minmlb_1"/>
    <s v="Target Field"/>
    <s v="Andy Fletcher"/>
    <s v="tba"/>
    <s v="min"/>
    <n v="57"/>
    <x v="3"/>
    <s v="X"/>
    <n v="16"/>
    <n v="5"/>
    <x v="0"/>
    <n v="0.89"/>
    <s v="Single"/>
    <s v="GB"/>
    <s v="Luke Hughes"/>
    <s v="R"/>
    <n v="3"/>
    <x v="1"/>
    <n v="2"/>
    <n v="0"/>
    <n v="0"/>
    <n v="0"/>
    <n v="4"/>
    <n v="88.2"/>
    <n v="81.099999999999994"/>
    <n v="3.25"/>
    <n v="1.41"/>
    <n v="0.52200000000000002"/>
    <n v="2.5870000000000002"/>
    <n v="-1.9990000000000001"/>
    <n v="6.2910000000000004"/>
    <n v="-3.38"/>
    <n v="10.83"/>
    <n v="23.8"/>
    <n v="15"/>
    <n v="3.8"/>
    <n v="197.24700000000001"/>
    <n v="2150.4499999999998"/>
    <s v="110427_203616"/>
  </r>
  <r>
    <x v="5"/>
    <s v="R"/>
    <s v="gid_2011_04_27_tbamlb_minmlb_1"/>
    <s v="Target Field"/>
    <s v="Andy Fletcher"/>
    <s v="tba"/>
    <s v="min"/>
    <n v="58"/>
    <x v="1"/>
    <s v="S"/>
    <n v="17"/>
    <n v="1"/>
    <x v="2"/>
    <n v="0.75"/>
    <s v="Strikeout"/>
    <m/>
    <s v="Drew Butera"/>
    <s v="R"/>
    <n v="0"/>
    <x v="0"/>
    <n v="2"/>
    <n v="1"/>
    <n v="0"/>
    <n v="0"/>
    <n v="4"/>
    <n v="87.5"/>
    <n v="80.5"/>
    <n v="3.33"/>
    <n v="1.42"/>
    <n v="0.39"/>
    <n v="3.0019999999999998"/>
    <n v="-2.0579999999999998"/>
    <n v="6.3209999999999997"/>
    <n v="-0.71"/>
    <n v="10.78"/>
    <n v="23.8"/>
    <n v="-0.4"/>
    <n v="3.8"/>
    <n v="183.74700000000001"/>
    <n v="2037.04"/>
    <s v="110427_203700"/>
  </r>
  <r>
    <x v="5"/>
    <s v="R"/>
    <s v="gid_2011_04_27_tbamlb_minmlb_1"/>
    <s v="Target Field"/>
    <s v="Andy Fletcher"/>
    <s v="tba"/>
    <s v="min"/>
    <n v="59"/>
    <x v="0"/>
    <s v="B"/>
    <n v="17"/>
    <n v="2"/>
    <x v="1"/>
    <n v="0.90700000000000003"/>
    <s v="Strikeout"/>
    <m/>
    <s v="Drew Butera"/>
    <s v="R"/>
    <n v="0"/>
    <x v="1"/>
    <n v="2"/>
    <n v="1"/>
    <n v="0"/>
    <n v="0"/>
    <n v="4"/>
    <n v="84.3"/>
    <n v="78.7"/>
    <n v="3.2"/>
    <n v="1.4"/>
    <n v="-1.0720000000000001"/>
    <n v="2.6"/>
    <n v="-2.363"/>
    <n v="6.2949999999999999"/>
    <n v="3.56"/>
    <n v="3.76"/>
    <n v="23.9"/>
    <n v="-12.3"/>
    <n v="7.1"/>
    <n v="136.94999999999999"/>
    <n v="954.42700000000002"/>
    <s v="110427_203716"/>
  </r>
  <r>
    <x v="5"/>
    <s v="R"/>
    <s v="gid_2011_04_27_tbamlb_minmlb_1"/>
    <s v="Target Field"/>
    <s v="Andy Fletcher"/>
    <s v="tba"/>
    <s v="min"/>
    <n v="60"/>
    <x v="4"/>
    <s v="S"/>
    <n v="17"/>
    <n v="3"/>
    <x v="0"/>
    <n v="0.91400000000000003"/>
    <s v="Strikeout"/>
    <m/>
    <s v="Drew Butera"/>
    <s v="R"/>
    <n v="1"/>
    <x v="1"/>
    <n v="2"/>
    <n v="1"/>
    <n v="0"/>
    <n v="0"/>
    <n v="4"/>
    <n v="90.7"/>
    <n v="83.3"/>
    <n v="3.2"/>
    <n v="1.4"/>
    <n v="0.01"/>
    <n v="2.1459999999999999"/>
    <n v="-1.9359999999999999"/>
    <n v="6.2519999999999998"/>
    <n v="-2.0299999999999998"/>
    <n v="11.55"/>
    <n v="23.8"/>
    <n v="10.1"/>
    <n v="3.1"/>
    <n v="189.95699999999999"/>
    <n v="2284.96"/>
    <s v="110427_203735"/>
  </r>
  <r>
    <x v="5"/>
    <s v="R"/>
    <s v="gid_2011_04_27_tbamlb_minmlb_1"/>
    <s v="Target Field"/>
    <s v="Andy Fletcher"/>
    <s v="tba"/>
    <s v="min"/>
    <n v="61"/>
    <x v="4"/>
    <s v="S"/>
    <n v="17"/>
    <n v="4"/>
    <x v="1"/>
    <n v="0.89900000000000002"/>
    <s v="Strikeout"/>
    <m/>
    <s v="Drew Butera"/>
    <s v="R"/>
    <n v="1"/>
    <x v="2"/>
    <n v="2"/>
    <n v="1"/>
    <n v="0"/>
    <n v="0"/>
    <n v="4"/>
    <n v="84.7"/>
    <n v="79"/>
    <n v="3.2"/>
    <n v="1.4"/>
    <n v="0.76700000000000002"/>
    <n v="2.3330000000000002"/>
    <n v="-2.0739999999999998"/>
    <n v="6.407"/>
    <n v="5.1100000000000003"/>
    <n v="5.29"/>
    <n v="23.9"/>
    <n v="-19.8"/>
    <n v="6.8"/>
    <n v="136.27000000000001"/>
    <n v="1356.24"/>
    <s v="110427_203803"/>
  </r>
  <r>
    <x v="5"/>
    <s v="R"/>
    <s v="gid_2011_04_27_tbamlb_minmlb_1"/>
    <s v="Target Field"/>
    <s v="Andy Fletcher"/>
    <s v="tba"/>
    <s v="min"/>
    <n v="62"/>
    <x v="1"/>
    <s v="S"/>
    <n v="17"/>
    <n v="5"/>
    <x v="0"/>
    <n v="0.91"/>
    <s v="Strikeout"/>
    <m/>
    <s v="Drew Butera"/>
    <s v="R"/>
    <n v="1"/>
    <x v="2"/>
    <n v="2"/>
    <n v="1"/>
    <n v="0"/>
    <n v="0"/>
    <n v="4"/>
    <n v="91.3"/>
    <n v="83.1"/>
    <n v="3.33"/>
    <n v="1.42"/>
    <n v="-1.0860000000000001"/>
    <n v="2.4020000000000001"/>
    <n v="-2.056"/>
    <n v="6.2350000000000003"/>
    <n v="-2.31"/>
    <n v="10.5"/>
    <n v="23.7"/>
    <n v="12.3"/>
    <n v="3.6"/>
    <n v="192.35"/>
    <n v="2087.3000000000002"/>
    <s v="110427_203829"/>
  </r>
  <r>
    <x v="5"/>
    <s v="R"/>
    <s v="gid_2011_04_27_tbamlb_minmlb_1"/>
    <s v="Target Field"/>
    <s v="Andy Fletcher"/>
    <s v="tba"/>
    <s v="min"/>
    <n v="63"/>
    <x v="0"/>
    <s v="B"/>
    <n v="18"/>
    <n v="1"/>
    <x v="2"/>
    <n v="0.92500000000000004"/>
    <s v="Groundout"/>
    <m/>
    <s v="Matt Tolbert"/>
    <s v="L"/>
    <n v="0"/>
    <x v="0"/>
    <n v="0"/>
    <n v="0"/>
    <n v="0"/>
    <n v="0"/>
    <n v="5"/>
    <n v="84.7"/>
    <n v="77.2"/>
    <n v="3.26"/>
    <n v="1.52"/>
    <n v="-1.98"/>
    <n v="3.6219999999999999"/>
    <n v="-2.5390000000000001"/>
    <n v="6.4779999999999998"/>
    <n v="-1.1000000000000001"/>
    <n v="10.9"/>
    <n v="23.7"/>
    <n v="4.7"/>
    <n v="4.3"/>
    <n v="185.71199999999999"/>
    <n v="1981.17"/>
    <s v="110427_205347"/>
  </r>
  <r>
    <x v="5"/>
    <s v="R"/>
    <s v="gid_2011_04_27_tbamlb_minmlb_1"/>
    <s v="Target Field"/>
    <s v="Andy Fletcher"/>
    <s v="tba"/>
    <s v="min"/>
    <n v="64"/>
    <x v="1"/>
    <s v="S"/>
    <n v="18"/>
    <n v="2"/>
    <x v="2"/>
    <n v="0.66400000000000003"/>
    <s v="Groundout"/>
    <m/>
    <s v="Matt Tolbert"/>
    <s v="L"/>
    <n v="1"/>
    <x v="0"/>
    <n v="0"/>
    <n v="0"/>
    <n v="0"/>
    <n v="0"/>
    <n v="5"/>
    <n v="87.2"/>
    <n v="80.2"/>
    <n v="3.35"/>
    <n v="1.58"/>
    <n v="-0.71"/>
    <n v="2.5099999999999998"/>
    <n v="-2.411"/>
    <n v="6.3680000000000003"/>
    <n v="-2.69"/>
    <n v="10.8"/>
    <n v="23.8"/>
    <n v="12"/>
    <n v="4"/>
    <n v="193.90799999999999"/>
    <n v="2087.88"/>
    <s v="110427_205357"/>
  </r>
  <r>
    <x v="5"/>
    <s v="R"/>
    <s v="gid_2011_04_27_tbamlb_minmlb_1"/>
    <s v="Target Field"/>
    <s v="Andy Fletcher"/>
    <s v="tba"/>
    <s v="min"/>
    <n v="65"/>
    <x v="4"/>
    <s v="S"/>
    <n v="18"/>
    <n v="3"/>
    <x v="2"/>
    <n v="0.78700000000000003"/>
    <s v="Groundout"/>
    <m/>
    <s v="Matt Tolbert"/>
    <s v="L"/>
    <n v="1"/>
    <x v="1"/>
    <n v="0"/>
    <n v="0"/>
    <n v="0"/>
    <n v="0"/>
    <n v="5"/>
    <n v="86.3"/>
    <n v="79.8"/>
    <n v="3.26"/>
    <n v="1.52"/>
    <n v="-0.746"/>
    <n v="3.0779999999999998"/>
    <n v="-2.4689999999999999"/>
    <n v="6.3760000000000003"/>
    <n v="-5.36"/>
    <n v="4.87"/>
    <n v="23.8"/>
    <n v="16.899999999999999"/>
    <n v="6.5"/>
    <n v="227.518"/>
    <n v="1354.08"/>
    <s v="110427_205409"/>
  </r>
  <r>
    <x v="5"/>
    <s v="R"/>
    <s v="gid_2011_04_27_tbamlb_minmlb_1"/>
    <s v="Target Field"/>
    <s v="Andy Fletcher"/>
    <s v="tba"/>
    <s v="min"/>
    <n v="66"/>
    <x v="0"/>
    <s v="B"/>
    <n v="18"/>
    <n v="4"/>
    <x v="0"/>
    <n v="0.88700000000000001"/>
    <s v="Groundout"/>
    <m/>
    <s v="Matt Tolbert"/>
    <s v="L"/>
    <n v="1"/>
    <x v="2"/>
    <n v="0"/>
    <n v="0"/>
    <n v="0"/>
    <n v="0"/>
    <n v="5"/>
    <n v="90.2"/>
    <n v="82.5"/>
    <n v="3.26"/>
    <n v="1.52"/>
    <n v="-2.109"/>
    <n v="4.0289999999999999"/>
    <n v="-2.2360000000000002"/>
    <n v="6.5209999999999999"/>
    <n v="-1.58"/>
    <n v="11.94"/>
    <n v="23.7"/>
    <n v="12"/>
    <n v="2.9"/>
    <n v="187.488"/>
    <n v="2330.77"/>
    <s v="110427_205428"/>
  </r>
  <r>
    <x v="5"/>
    <s v="R"/>
    <s v="gid_2011_04_27_tbamlb_minmlb_1"/>
    <s v="Target Field"/>
    <s v="Andy Fletcher"/>
    <s v="tba"/>
    <s v="min"/>
    <n v="67"/>
    <x v="2"/>
    <s v="X"/>
    <n v="18"/>
    <n v="5"/>
    <x v="1"/>
    <n v="0.91300000000000003"/>
    <s v="Groundout"/>
    <s v="GB"/>
    <s v="Matt Tolbert"/>
    <s v="L"/>
    <n v="2"/>
    <x v="2"/>
    <n v="0"/>
    <n v="0"/>
    <n v="0"/>
    <n v="0"/>
    <n v="5"/>
    <n v="83.8"/>
    <n v="77.8"/>
    <n v="3.26"/>
    <n v="1.52"/>
    <n v="0.51100000000000001"/>
    <n v="2.9950000000000001"/>
    <n v="-2.2490000000000001"/>
    <n v="6.4130000000000003"/>
    <n v="5.66"/>
    <n v="3.04"/>
    <n v="23.8"/>
    <n v="-18.8"/>
    <n v="7.8"/>
    <n v="118.66"/>
    <n v="1166.22"/>
    <s v="110427_205454"/>
  </r>
  <r>
    <x v="5"/>
    <s v="R"/>
    <s v="gid_2011_04_27_tbamlb_minmlb_1"/>
    <s v="Target Field"/>
    <s v="Andy Fletcher"/>
    <s v="tba"/>
    <s v="min"/>
    <n v="68"/>
    <x v="2"/>
    <s v="X"/>
    <n v="19"/>
    <n v="1"/>
    <x v="2"/>
    <n v="0.55300000000000005"/>
    <s v="Flyout"/>
    <s v="FB"/>
    <s v="Denard Span"/>
    <s v="L"/>
    <n v="0"/>
    <x v="0"/>
    <n v="1"/>
    <n v="0"/>
    <n v="0"/>
    <n v="0"/>
    <n v="5"/>
    <n v="87.2"/>
    <n v="80.599999999999994"/>
    <n v="3.38"/>
    <n v="1.44"/>
    <n v="-0.44800000000000001"/>
    <n v="2.5579999999999998"/>
    <n v="-2.5760000000000001"/>
    <n v="6.2249999999999996"/>
    <n v="-3.57"/>
    <n v="10.84"/>
    <n v="23.8"/>
    <n v="16.8"/>
    <n v="4"/>
    <n v="198.172"/>
    <n v="2154.39"/>
    <s v="110427_205535"/>
  </r>
  <r>
    <x v="5"/>
    <s v="R"/>
    <s v="gid_2011_04_27_tbamlb_minmlb_1"/>
    <s v="Target Field"/>
    <s v="Andy Fletcher"/>
    <s v="tba"/>
    <s v="min"/>
    <n v="69"/>
    <x v="1"/>
    <s v="S"/>
    <n v="20"/>
    <n v="1"/>
    <x v="2"/>
    <n v="0.75"/>
    <s v="Flyout"/>
    <m/>
    <s v="Alexi Casilla"/>
    <s v="L"/>
    <n v="0"/>
    <x v="0"/>
    <n v="2"/>
    <n v="0"/>
    <n v="0"/>
    <n v="0"/>
    <n v="5"/>
    <n v="87.9"/>
    <n v="80.400000000000006"/>
    <n v="3"/>
    <n v="1.44"/>
    <n v="-1.0389999999999999"/>
    <n v="1.92"/>
    <n v="-2.4140000000000001"/>
    <n v="6.2110000000000003"/>
    <n v="-2.06"/>
    <n v="11.93"/>
    <n v="23.7"/>
    <n v="10.1"/>
    <n v="3.5"/>
    <n v="189.75399999999999"/>
    <n v="2273.4699999999998"/>
    <s v="110427_205604"/>
  </r>
  <r>
    <x v="5"/>
    <s v="R"/>
    <s v="gid_2011_04_27_tbamlb_minmlb_1"/>
    <s v="Target Field"/>
    <s v="Andy Fletcher"/>
    <s v="tba"/>
    <s v="min"/>
    <n v="70"/>
    <x v="0"/>
    <s v="B"/>
    <n v="20"/>
    <n v="2"/>
    <x v="0"/>
    <n v="0.91600000000000004"/>
    <s v="Flyout"/>
    <m/>
    <s v="Alexi Casilla"/>
    <s v="L"/>
    <n v="0"/>
    <x v="1"/>
    <n v="2"/>
    <n v="0"/>
    <n v="0"/>
    <n v="0"/>
    <n v="5"/>
    <n v="89.8"/>
    <n v="82.2"/>
    <n v="3.06"/>
    <n v="1.42"/>
    <n v="1.1739999999999999"/>
    <n v="1.6439999999999999"/>
    <n v="-1.9319999999999999"/>
    <n v="6.1989999999999998"/>
    <n v="-1.21"/>
    <n v="13.5"/>
    <n v="23.8"/>
    <n v="1.4"/>
    <n v="2.6"/>
    <n v="185.083"/>
    <n v="2600.37"/>
    <s v="110427_205617"/>
  </r>
  <r>
    <x v="5"/>
    <s v="R"/>
    <s v="gid_2011_04_27_tbamlb_minmlb_1"/>
    <s v="Target Field"/>
    <s v="Andy Fletcher"/>
    <s v="tba"/>
    <s v="min"/>
    <n v="71"/>
    <x v="2"/>
    <s v="X"/>
    <n v="20"/>
    <n v="3"/>
    <x v="5"/>
    <n v="0.9"/>
    <s v="Flyout"/>
    <s v="FB"/>
    <s v="Alexi Casilla"/>
    <s v="L"/>
    <n v="1"/>
    <x v="1"/>
    <n v="2"/>
    <n v="0"/>
    <n v="0"/>
    <n v="0"/>
    <n v="5"/>
    <n v="77.599999999999994"/>
    <n v="71.900000000000006"/>
    <n v="3.06"/>
    <n v="1.42"/>
    <n v="-0.59499999999999997"/>
    <n v="2.34"/>
    <n v="-2.4769999999999999"/>
    <n v="6.5410000000000004"/>
    <n v="8.07"/>
    <n v="-3.16"/>
    <n v="23.8"/>
    <n v="-16.399999999999999"/>
    <n v="11.9"/>
    <n v="68.930000000000007"/>
    <n v="1433.38"/>
    <s v="110427_205634"/>
  </r>
  <r>
    <x v="5"/>
    <s v="R"/>
    <s v="gid_2011_04_27_tbamlb_minmlb_1"/>
    <s v="Target Field"/>
    <s v="Andy Fletcher"/>
    <s v="tba"/>
    <s v="min"/>
    <n v="72"/>
    <x v="0"/>
    <s v="B"/>
    <n v="21"/>
    <n v="1"/>
    <x v="0"/>
    <n v="0.86599999999999999"/>
    <s v="Single"/>
    <m/>
    <s v="Jason Kubel"/>
    <s v="L"/>
    <n v="0"/>
    <x v="0"/>
    <n v="0"/>
    <n v="0"/>
    <n v="0"/>
    <n v="0"/>
    <n v="6"/>
    <n v="90.1"/>
    <n v="82.8"/>
    <n v="3.34"/>
    <n v="1.48"/>
    <n v="-2.0329999999999999"/>
    <n v="4.7409999999999997"/>
    <n v="-2.2890000000000001"/>
    <n v="6.4930000000000003"/>
    <n v="-1.62"/>
    <n v="10.87"/>
    <n v="23.8"/>
    <n v="11"/>
    <n v="3.1"/>
    <n v="188.42699999999999"/>
    <n v="2138.64"/>
    <s v="110427_211114"/>
  </r>
  <r>
    <x v="5"/>
    <s v="R"/>
    <s v="gid_2011_04_27_tbamlb_minmlb_1"/>
    <s v="Target Field"/>
    <s v="Andy Fletcher"/>
    <s v="tba"/>
    <s v="min"/>
    <n v="73"/>
    <x v="1"/>
    <s v="S"/>
    <n v="21"/>
    <n v="2"/>
    <x v="0"/>
    <n v="0.90900000000000003"/>
    <s v="Single"/>
    <m/>
    <s v="Jason Kubel"/>
    <s v="L"/>
    <n v="1"/>
    <x v="0"/>
    <n v="0"/>
    <n v="0"/>
    <n v="0"/>
    <n v="0"/>
    <n v="6"/>
    <n v="91"/>
    <n v="83.5"/>
    <n v="3.44"/>
    <n v="1.8"/>
    <n v="-0.68700000000000006"/>
    <n v="2.6389999999999998"/>
    <n v="-1.9910000000000001"/>
    <n v="6.2569999999999997"/>
    <n v="-1.58"/>
    <n v="10.3"/>
    <n v="23.8"/>
    <n v="7.4"/>
    <n v="3.5"/>
    <n v="188.68899999999999"/>
    <n v="2037.66"/>
    <s v="110427_211125"/>
  </r>
  <r>
    <x v="5"/>
    <s v="R"/>
    <s v="gid_2011_04_27_tbamlb_minmlb_1"/>
    <s v="Target Field"/>
    <s v="Andy Fletcher"/>
    <s v="tba"/>
    <s v="min"/>
    <n v="74"/>
    <x v="4"/>
    <s v="S"/>
    <n v="21"/>
    <n v="3"/>
    <x v="0"/>
    <n v="0.90900000000000003"/>
    <s v="Single"/>
    <m/>
    <s v="Jason Kubel"/>
    <s v="L"/>
    <n v="1"/>
    <x v="1"/>
    <n v="0"/>
    <n v="0"/>
    <n v="0"/>
    <n v="0"/>
    <n v="6"/>
    <n v="91.7"/>
    <n v="84.7"/>
    <n v="3.34"/>
    <n v="1.48"/>
    <n v="-0.90800000000000003"/>
    <n v="2.6160000000000001"/>
    <n v="-2.0230000000000001"/>
    <n v="6.3390000000000004"/>
    <n v="-1.55"/>
    <n v="12"/>
    <n v="23.8"/>
    <n v="10.3"/>
    <n v="2.6"/>
    <n v="187.33"/>
    <n v="2402.41"/>
    <s v="110427_211138"/>
  </r>
  <r>
    <x v="5"/>
    <s v="R"/>
    <s v="gid_2011_04_27_tbamlb_minmlb_1"/>
    <s v="Target Field"/>
    <s v="Andy Fletcher"/>
    <s v="tba"/>
    <s v="min"/>
    <n v="75"/>
    <x v="4"/>
    <s v="S"/>
    <n v="21"/>
    <n v="4"/>
    <x v="1"/>
    <n v="0.89200000000000002"/>
    <s v="Single"/>
    <m/>
    <s v="Jason Kubel"/>
    <s v="L"/>
    <n v="1"/>
    <x v="2"/>
    <n v="0"/>
    <n v="0"/>
    <n v="0"/>
    <n v="0"/>
    <n v="6"/>
    <n v="85.2"/>
    <n v="79.2"/>
    <n v="3.34"/>
    <n v="1.48"/>
    <n v="-0.72399999999999998"/>
    <n v="2.9430000000000001"/>
    <n v="-2.3479999999999999"/>
    <n v="6.4749999999999996"/>
    <n v="4.6399999999999997"/>
    <n v="5.57"/>
    <n v="23.8"/>
    <n v="-18"/>
    <n v="6.4"/>
    <n v="140.42500000000001"/>
    <n v="1345.64"/>
    <s v="110427_211156"/>
  </r>
  <r>
    <x v="5"/>
    <s v="R"/>
    <s v="gid_2011_04_27_tbamlb_minmlb_1"/>
    <s v="Target Field"/>
    <s v="Andy Fletcher"/>
    <s v="tba"/>
    <s v="min"/>
    <n v="76"/>
    <x v="3"/>
    <s v="X"/>
    <n v="21"/>
    <n v="5"/>
    <x v="7"/>
    <n v="0.998"/>
    <s v="Single"/>
    <s v="GB"/>
    <s v="Jason Kubel"/>
    <s v="L"/>
    <n v="1"/>
    <x v="2"/>
    <n v="0"/>
    <n v="0"/>
    <n v="0"/>
    <n v="0"/>
    <n v="6"/>
    <n v="91"/>
    <n v="84.6"/>
    <n v="3.34"/>
    <n v="1.48"/>
    <n v="-0.39500000000000002"/>
    <n v="1.81"/>
    <n v="-2.0489999999999999"/>
    <n v="6.2130000000000001"/>
    <n v="-5.59"/>
    <n v="6.24"/>
    <n v="23.8"/>
    <n v="21.8"/>
    <n v="5.4"/>
    <n v="221.62899999999999"/>
    <n v="1656.72"/>
    <s v="110427_211217"/>
  </r>
  <r>
    <x v="5"/>
    <s v="R"/>
    <s v="gid_2011_04_27_tbamlb_minmlb_1"/>
    <s v="Target Field"/>
    <s v="Andy Fletcher"/>
    <s v="tba"/>
    <s v="min"/>
    <n v="77"/>
    <x v="4"/>
    <s v="S"/>
    <n v="22"/>
    <n v="1"/>
    <x v="2"/>
    <n v="0.52700000000000002"/>
    <s v="Strikeout"/>
    <m/>
    <s v="Justin Morneau"/>
    <s v="L"/>
    <n v="0"/>
    <x v="0"/>
    <n v="0"/>
    <n v="1"/>
    <n v="0"/>
    <n v="0"/>
    <n v="6"/>
    <n v="86.4"/>
    <n v="80.599999999999994"/>
    <n v="3.37"/>
    <n v="1.63"/>
    <n v="0.98399999999999999"/>
    <n v="3.7949999999999999"/>
    <n v="-2.2029999999999998"/>
    <n v="6.3789999999999996"/>
    <n v="2.87"/>
    <n v="6.48"/>
    <n v="23.9"/>
    <n v="-15.1"/>
    <n v="5.6"/>
    <n v="156.291"/>
    <n v="1340.44"/>
    <s v="110427_211300"/>
  </r>
  <r>
    <x v="5"/>
    <s v="R"/>
    <s v="gid_2011_04_27_tbamlb_minmlb_1"/>
    <s v="Target Field"/>
    <s v="Andy Fletcher"/>
    <s v="tba"/>
    <s v="min"/>
    <n v="78"/>
    <x v="1"/>
    <s v="S"/>
    <n v="22"/>
    <n v="2"/>
    <x v="0"/>
    <n v="0.90800000000000003"/>
    <s v="Strikeout"/>
    <m/>
    <s v="Justin Morneau"/>
    <s v="L"/>
    <n v="0"/>
    <x v="1"/>
    <n v="0"/>
    <n v="1"/>
    <n v="0"/>
    <n v="0"/>
    <n v="6"/>
    <n v="91.8"/>
    <n v="84.7"/>
    <n v="3.37"/>
    <n v="1.5"/>
    <n v="-1.2869999999999999"/>
    <n v="2.605"/>
    <n v="-2.1230000000000002"/>
    <n v="6.2770000000000001"/>
    <n v="-2.5"/>
    <n v="12.36"/>
    <n v="23.8"/>
    <n v="19.600000000000001"/>
    <n v="2.6"/>
    <n v="191.39699999999999"/>
    <n v="2504.7600000000002"/>
    <s v="110427_211324"/>
  </r>
  <r>
    <x v="5"/>
    <s v="R"/>
    <s v="gid_2011_04_27_tbamlb_minmlb_1"/>
    <s v="Target Field"/>
    <s v="Andy Fletcher"/>
    <s v="tba"/>
    <s v="min"/>
    <n v="79"/>
    <x v="13"/>
    <s v="S"/>
    <n v="22"/>
    <n v="3"/>
    <x v="0"/>
    <n v="0.90800000000000003"/>
    <s v="Strikeout"/>
    <m/>
    <s v="Justin Morneau"/>
    <s v="L"/>
    <n v="0"/>
    <x v="2"/>
    <n v="0"/>
    <n v="1"/>
    <n v="0"/>
    <n v="0"/>
    <n v="6"/>
    <n v="92.3"/>
    <n v="85.2"/>
    <n v="3.37"/>
    <n v="1.63"/>
    <n v="6.9000000000000006E-2"/>
    <n v="2.2519999999999998"/>
    <n v="-1.972"/>
    <n v="6.2190000000000003"/>
    <n v="-3.23"/>
    <n v="12.33"/>
    <n v="23.8"/>
    <n v="22.7"/>
    <n v="2.6"/>
    <n v="194.655"/>
    <n v="2543.83"/>
    <s v="110427_211347"/>
  </r>
  <r>
    <x v="5"/>
    <s v="R"/>
    <s v="gid_2011_04_27_tbamlb_minmlb_1"/>
    <s v="Target Field"/>
    <s v="Andy Fletcher"/>
    <s v="tba"/>
    <s v="min"/>
    <n v="80"/>
    <x v="4"/>
    <s v="S"/>
    <n v="23"/>
    <n v="1"/>
    <x v="0"/>
    <n v="0.90400000000000003"/>
    <s v="Strikeout"/>
    <m/>
    <s v="Michael Cuddyer"/>
    <s v="R"/>
    <n v="0"/>
    <x v="0"/>
    <n v="1"/>
    <n v="1"/>
    <n v="0"/>
    <n v="0"/>
    <n v="6"/>
    <n v="91.7"/>
    <n v="84"/>
    <n v="3.6"/>
    <n v="1.67"/>
    <n v="-0.374"/>
    <n v="4.0129999999999999"/>
    <n v="-1.9630000000000001"/>
    <n v="6.4260000000000002"/>
    <n v="-3.95"/>
    <n v="12.35"/>
    <n v="23.8"/>
    <n v="29.1"/>
    <n v="2.7"/>
    <n v="197.679"/>
    <n v="2553.1"/>
    <s v="110427_211422"/>
  </r>
  <r>
    <x v="5"/>
    <s v="R"/>
    <s v="gid_2011_04_27_tbamlb_minmlb_1"/>
    <s v="Target Field"/>
    <s v="Andy Fletcher"/>
    <s v="tba"/>
    <s v="min"/>
    <n v="81"/>
    <x v="1"/>
    <s v="S"/>
    <n v="23"/>
    <n v="2"/>
    <x v="0"/>
    <n v="0.90900000000000003"/>
    <s v="Strikeout"/>
    <m/>
    <s v="Michael Cuddyer"/>
    <s v="R"/>
    <n v="0"/>
    <x v="1"/>
    <n v="1"/>
    <n v="1"/>
    <n v="0"/>
    <n v="0"/>
    <n v="6"/>
    <n v="91.2"/>
    <n v="82.7"/>
    <n v="3.46"/>
    <n v="1.64"/>
    <n v="-1.0820000000000001"/>
    <n v="3.1429999999999998"/>
    <n v="-2.0529999999999999"/>
    <n v="6.3209999999999997"/>
    <n v="-1.0900000000000001"/>
    <n v="12.17"/>
    <n v="23.7"/>
    <n v="5.8"/>
    <n v="2.8"/>
    <n v="185.096"/>
    <n v="2365.3000000000002"/>
    <s v="110427_211450"/>
  </r>
  <r>
    <x v="5"/>
    <s v="R"/>
    <s v="gid_2011_04_27_tbamlb_minmlb_1"/>
    <s v="Target Field"/>
    <s v="Andy Fletcher"/>
    <s v="tba"/>
    <s v="min"/>
    <n v="82"/>
    <x v="4"/>
    <s v="S"/>
    <n v="23"/>
    <n v="3"/>
    <x v="0"/>
    <n v="0.91100000000000003"/>
    <s v="Strikeout"/>
    <m/>
    <s v="Michael Cuddyer"/>
    <s v="R"/>
    <n v="0"/>
    <x v="2"/>
    <n v="1"/>
    <n v="1"/>
    <n v="0"/>
    <n v="0"/>
    <n v="6"/>
    <n v="92.7"/>
    <n v="84.5"/>
    <n v="3.6"/>
    <n v="1.67"/>
    <n v="0.55800000000000005"/>
    <n v="2.323"/>
    <n v="-1.91"/>
    <n v="6.2910000000000004"/>
    <n v="-2.83"/>
    <n v="10.41"/>
    <n v="23.7"/>
    <n v="12.9"/>
    <n v="3.4"/>
    <n v="195.143"/>
    <n v="2127.91"/>
    <s v="110427_211510"/>
  </r>
  <r>
    <x v="5"/>
    <s v="R"/>
    <s v="gid_2011_04_27_tbamlb_minmlb_1"/>
    <s v="Target Field"/>
    <s v="Andy Fletcher"/>
    <s v="tba"/>
    <s v="min"/>
    <n v="83"/>
    <x v="6"/>
    <s v="S"/>
    <n v="23"/>
    <n v="4"/>
    <x v="7"/>
    <n v="0.998"/>
    <s v="Strikeout"/>
    <m/>
    <s v="Michael Cuddyer"/>
    <s v="R"/>
    <n v="0"/>
    <x v="2"/>
    <n v="1"/>
    <n v="1"/>
    <n v="0"/>
    <n v="0"/>
    <n v="6"/>
    <n v="91.9"/>
    <n v="84.9"/>
    <n v="3.6"/>
    <n v="1.67"/>
    <n v="0.12"/>
    <n v="1.151"/>
    <n v="-1.93"/>
    <n v="6.1189999999999998"/>
    <n v="-6.36"/>
    <n v="7"/>
    <n v="23.8"/>
    <n v="25.4"/>
    <n v="5.2"/>
    <n v="222.07900000000001"/>
    <n v="1872.91"/>
    <s v="110427_211540"/>
  </r>
  <r>
    <x v="5"/>
    <s v="R"/>
    <s v="gid_2011_04_27_tbamlb_minmlb_1"/>
    <s v="Target Field"/>
    <s v="Andy Fletcher"/>
    <s v="tba"/>
    <s v="min"/>
    <n v="84"/>
    <x v="7"/>
    <s v="B"/>
    <n v="24"/>
    <n v="1"/>
    <x v="0"/>
    <n v="0.91500000000000004"/>
    <s v="Forceout"/>
    <m/>
    <s v="Danny Valencia"/>
    <s v="R"/>
    <n v="0"/>
    <x v="0"/>
    <n v="2"/>
    <n v="1"/>
    <n v="0"/>
    <n v="0"/>
    <n v="6"/>
    <n v="91.2"/>
    <n v="83.7"/>
    <n v="3.46"/>
    <n v="1.6"/>
    <n v="0.85399999999999998"/>
    <n v="0.89100000000000001"/>
    <n v="-1.825"/>
    <n v="6.1580000000000004"/>
    <n v="-3.81"/>
    <n v="12.51"/>
    <n v="23.8"/>
    <n v="22"/>
    <n v="3.1"/>
    <n v="196.89599999999999"/>
    <n v="2550.65"/>
    <s v="110427_211626"/>
  </r>
  <r>
    <x v="5"/>
    <s v="R"/>
    <s v="gid_2011_04_27_tbamlb_minmlb_1"/>
    <s v="Target Field"/>
    <s v="Andy Fletcher"/>
    <s v="tba"/>
    <s v="min"/>
    <n v="85"/>
    <x v="1"/>
    <s v="S"/>
    <n v="24"/>
    <n v="2"/>
    <x v="0"/>
    <n v="0.91500000000000004"/>
    <s v="Forceout"/>
    <m/>
    <s v="Danny Valencia"/>
    <s v="R"/>
    <n v="1"/>
    <x v="0"/>
    <n v="2"/>
    <n v="1"/>
    <n v="0"/>
    <n v="0"/>
    <n v="6"/>
    <n v="91.2"/>
    <n v="82.9"/>
    <n v="3.56"/>
    <n v="1.6"/>
    <n v="0.85599999999999998"/>
    <n v="2.2210000000000001"/>
    <n v="-1.861"/>
    <n v="6.2640000000000002"/>
    <n v="-2.2599999999999998"/>
    <n v="14.1"/>
    <n v="23.7"/>
    <n v="12.9"/>
    <n v="2.2000000000000002"/>
    <n v="189.09100000000001"/>
    <n v="2762.81"/>
    <s v="110427_211654"/>
  </r>
  <r>
    <x v="5"/>
    <s v="R"/>
    <s v="gid_2011_04_27_tbamlb_minmlb_1"/>
    <s v="Target Field"/>
    <s v="Andy Fletcher"/>
    <s v="tba"/>
    <s v="min"/>
    <n v="86"/>
    <x v="2"/>
    <s v="X"/>
    <n v="24"/>
    <n v="3"/>
    <x v="2"/>
    <n v="0.46100000000000002"/>
    <s v="Forceout"/>
    <s v="GB"/>
    <s v="Danny Valencia"/>
    <s v="R"/>
    <n v="1"/>
    <x v="1"/>
    <n v="2"/>
    <n v="1"/>
    <n v="0"/>
    <n v="0"/>
    <n v="6"/>
    <n v="87.1"/>
    <n v="80.099999999999994"/>
    <n v="3.46"/>
    <n v="1.6"/>
    <n v="-1.2E-2"/>
    <n v="2.7989999999999999"/>
    <n v="-2.0880000000000001"/>
    <n v="6.367"/>
    <n v="3.06"/>
    <n v="6.86"/>
    <n v="23.8"/>
    <n v="-15"/>
    <n v="5.6"/>
    <n v="156.12100000000001"/>
    <n v="1408.83"/>
    <s v="110427_211716"/>
  </r>
  <r>
    <x v="5"/>
    <s v="R"/>
    <s v="gid_2011_04_27_tbamlb_minmlb_1"/>
    <s v="Target Field"/>
    <s v="Andy Fletcher"/>
    <s v="tba"/>
    <s v="min"/>
    <n v="87"/>
    <x v="1"/>
    <s v="S"/>
    <n v="25"/>
    <n v="1"/>
    <x v="2"/>
    <n v="0.75"/>
    <s v="Single"/>
    <m/>
    <s v="Luke Hughes"/>
    <s v="R"/>
    <n v="0"/>
    <x v="0"/>
    <n v="0"/>
    <n v="0"/>
    <n v="0"/>
    <n v="0"/>
    <n v="7"/>
    <n v="88.1"/>
    <n v="81"/>
    <n v="3.02"/>
    <n v="1.47"/>
    <n v="4.0000000000000001E-3"/>
    <n v="2.879"/>
    <n v="-2.0960000000000001"/>
    <n v="6.2560000000000002"/>
    <n v="-2.65"/>
    <n v="9.32"/>
    <n v="23.8"/>
    <n v="10.3"/>
    <n v="4.3"/>
    <n v="195.80799999999999"/>
    <n v="1839.41"/>
    <s v="110427_213448"/>
  </r>
  <r>
    <x v="5"/>
    <s v="R"/>
    <s v="gid_2011_04_27_tbamlb_minmlb_1"/>
    <s v="Target Field"/>
    <s v="Andy Fletcher"/>
    <s v="tba"/>
    <s v="min"/>
    <n v="88"/>
    <x v="3"/>
    <s v="X"/>
    <n v="25"/>
    <n v="2"/>
    <x v="5"/>
    <n v="0.89900000000000002"/>
    <s v="Single"/>
    <s v="GB"/>
    <s v="Luke Hughes"/>
    <s v="R"/>
    <n v="0"/>
    <x v="1"/>
    <n v="0"/>
    <n v="0"/>
    <n v="0"/>
    <n v="0"/>
    <n v="7"/>
    <n v="75.900000000000006"/>
    <n v="70.2"/>
    <n v="3.25"/>
    <n v="1.41"/>
    <n v="0.157"/>
    <n v="2.1629999999999998"/>
    <n v="-2.3130000000000002"/>
    <n v="6.5590000000000002"/>
    <n v="6.02"/>
    <n v="-8.32"/>
    <n v="23.8"/>
    <n v="-10.7"/>
    <n v="14.2"/>
    <n v="36.088000000000001"/>
    <n v="1647.15"/>
    <s v="110427_213459"/>
  </r>
  <r>
    <x v="5"/>
    <s v="R"/>
    <s v="gid_2011_04_27_tbamlb_minmlb_1"/>
    <s v="Target Field"/>
    <s v="Andy Fletcher"/>
    <s v="tba"/>
    <s v="min"/>
    <n v="89"/>
    <x v="0"/>
    <s v="B"/>
    <n v="26"/>
    <n v="1"/>
    <x v="0"/>
    <n v="0.91500000000000004"/>
    <s v="Walk"/>
    <m/>
    <s v="Drew Butera"/>
    <s v="R"/>
    <n v="0"/>
    <x v="0"/>
    <n v="0"/>
    <n v="1"/>
    <n v="0"/>
    <n v="0"/>
    <n v="7"/>
    <n v="90.1"/>
    <n v="83.6"/>
    <n v="3.2"/>
    <n v="1.52"/>
    <n v="0.79500000000000004"/>
    <n v="1.476"/>
    <n v="-1.8879999999999999"/>
    <n v="6.1459999999999999"/>
    <n v="-2.56"/>
    <n v="11.39"/>
    <n v="23.8"/>
    <n v="12.4"/>
    <n v="3.3"/>
    <n v="192.636"/>
    <n v="2280.39"/>
    <s v="110427_213542"/>
  </r>
  <r>
    <x v="5"/>
    <s v="R"/>
    <s v="gid_2011_04_27_tbamlb_minmlb_1"/>
    <s v="Target Field"/>
    <s v="Andy Fletcher"/>
    <s v="tba"/>
    <s v="min"/>
    <n v="90"/>
    <x v="0"/>
    <s v="B"/>
    <n v="26"/>
    <n v="2"/>
    <x v="1"/>
    <n v="0.81"/>
    <s v="Walk"/>
    <m/>
    <s v="Drew Butera"/>
    <s v="R"/>
    <n v="1"/>
    <x v="0"/>
    <n v="0"/>
    <n v="1"/>
    <n v="0"/>
    <n v="0"/>
    <n v="7"/>
    <n v="85.2"/>
    <n v="79.400000000000006"/>
    <n v="3.2"/>
    <n v="1.4"/>
    <n v="0.218"/>
    <n v="1.085"/>
    <n v="-2.16"/>
    <n v="6.2409999999999997"/>
    <n v="3.72"/>
    <n v="5.71"/>
    <n v="23.9"/>
    <n v="-15.2"/>
    <n v="6.5"/>
    <n v="147.107"/>
    <n v="1262.69"/>
    <s v="110427_213602"/>
  </r>
  <r>
    <x v="5"/>
    <s v="R"/>
    <s v="gid_2011_04_27_tbamlb_minmlb_1"/>
    <s v="Target Field"/>
    <s v="Andy Fletcher"/>
    <s v="tba"/>
    <s v="min"/>
    <n v="91"/>
    <x v="0"/>
    <s v="B"/>
    <n v="26"/>
    <n v="3"/>
    <x v="0"/>
    <n v="0.91300000000000003"/>
    <s v="Walk"/>
    <m/>
    <s v="Drew Butera"/>
    <s v="R"/>
    <n v="2"/>
    <x v="0"/>
    <n v="0"/>
    <n v="1"/>
    <n v="0"/>
    <n v="0"/>
    <n v="7"/>
    <n v="91"/>
    <n v="83.6"/>
    <n v="3.2"/>
    <n v="1.74"/>
    <n v="-0.28799999999999998"/>
    <n v="1.6140000000000001"/>
    <n v="-1.9770000000000001"/>
    <n v="6.1740000000000004"/>
    <n v="-1.24"/>
    <n v="11.28"/>
    <n v="23.8"/>
    <n v="4.8"/>
    <n v="3.2"/>
    <n v="186.23599999999999"/>
    <n v="2216.79"/>
    <s v="110427_213627"/>
  </r>
  <r>
    <x v="5"/>
    <s v="R"/>
    <s v="gid_2011_04_27_tbamlb_minmlb_1"/>
    <s v="Target Field"/>
    <s v="Andy Fletcher"/>
    <s v="tba"/>
    <s v="min"/>
    <n v="92"/>
    <x v="0"/>
    <s v="B"/>
    <n v="26"/>
    <n v="4"/>
    <x v="0"/>
    <n v="0.91400000000000003"/>
    <s v="Walk"/>
    <m/>
    <s v="Drew Butera"/>
    <s v="R"/>
    <n v="3"/>
    <x v="0"/>
    <n v="0"/>
    <n v="1"/>
    <n v="0"/>
    <n v="0"/>
    <n v="7"/>
    <n v="90.2"/>
    <n v="83.6"/>
    <n v="3.28"/>
    <n v="1.46"/>
    <n v="2.9000000000000001E-2"/>
    <n v="1.306"/>
    <n v="-2.0649999999999999"/>
    <n v="6.0549999999999997"/>
    <n v="-2.0299999999999998"/>
    <n v="10.89"/>
    <n v="23.8"/>
    <n v="9.3000000000000007"/>
    <n v="3.4"/>
    <n v="190.51"/>
    <n v="2166.17"/>
    <s v="110427_213647"/>
  </r>
  <r>
    <x v="5"/>
    <s v="R"/>
    <s v="gid_2011_04_27_tbamlb_minmlb_1"/>
    <s v="Target Field"/>
    <s v="Andy Fletcher"/>
    <s v="tba"/>
    <s v="min"/>
    <n v="93"/>
    <x v="1"/>
    <s v="S"/>
    <n v="27"/>
    <n v="1"/>
    <x v="0"/>
    <n v="0.90800000000000003"/>
    <s v="Strikeout"/>
    <m/>
    <s v="Matt Tolbert"/>
    <s v="L"/>
    <n v="0"/>
    <x v="0"/>
    <n v="0"/>
    <n v="1"/>
    <n v="1"/>
    <n v="0"/>
    <n v="7"/>
    <n v="91.4"/>
    <n v="84.5"/>
    <n v="3.35"/>
    <n v="1.62"/>
    <n v="-0.73199999999999998"/>
    <n v="2.4609999999999999"/>
    <n v="-2.1640000000000001"/>
    <n v="6.2270000000000003"/>
    <n v="0.25"/>
    <n v="10.1"/>
    <n v="23.8"/>
    <n v="-4.5"/>
    <n v="3.4"/>
    <n v="178.58799999999999"/>
    <n v="1999.82"/>
    <s v="110427_213725"/>
  </r>
  <r>
    <x v="5"/>
    <s v="R"/>
    <s v="gid_2011_04_27_tbamlb_minmlb_1"/>
    <s v="Target Field"/>
    <s v="Andy Fletcher"/>
    <s v="tba"/>
    <s v="min"/>
    <n v="94"/>
    <x v="0"/>
    <s v="B"/>
    <n v="27"/>
    <n v="2"/>
    <x v="7"/>
    <n v="0.98099999999999998"/>
    <s v="Strikeout"/>
    <m/>
    <s v="Matt Tolbert"/>
    <s v="L"/>
    <n v="0"/>
    <x v="1"/>
    <n v="0"/>
    <n v="1"/>
    <n v="1"/>
    <n v="0"/>
    <n v="7"/>
    <n v="88.8"/>
    <n v="82.5"/>
    <n v="3.26"/>
    <n v="1.52"/>
    <n v="-1.706"/>
    <n v="1.732"/>
    <n v="-2.3410000000000002"/>
    <n v="6.2270000000000003"/>
    <n v="-6.27"/>
    <n v="9.59"/>
    <n v="23.8"/>
    <n v="30.5"/>
    <n v="4.7"/>
    <n v="213.07499999999999"/>
    <n v="2212.34"/>
    <s v="110427_213748"/>
  </r>
  <r>
    <x v="5"/>
    <s v="R"/>
    <s v="gid_2011_04_27_tbamlb_minmlb_1"/>
    <s v="Target Field"/>
    <s v="Andy Fletcher"/>
    <s v="tba"/>
    <s v="min"/>
    <n v="95"/>
    <x v="4"/>
    <s v="S"/>
    <n v="27"/>
    <n v="3"/>
    <x v="0"/>
    <n v="0.91100000000000003"/>
    <s v="Strikeout"/>
    <m/>
    <s v="Matt Tolbert"/>
    <s v="L"/>
    <n v="1"/>
    <x v="1"/>
    <n v="0"/>
    <n v="1"/>
    <n v="1"/>
    <n v="0"/>
    <n v="7"/>
    <n v="91.6"/>
    <n v="84.5"/>
    <n v="3.26"/>
    <n v="1.52"/>
    <n v="-6.0999999999999999E-2"/>
    <n v="2.9849999999999999"/>
    <n v="-1.85"/>
    <n v="6.3029999999999999"/>
    <n v="-1.27"/>
    <n v="11.03"/>
    <n v="23.8"/>
    <n v="5.4"/>
    <n v="3"/>
    <n v="186.554"/>
    <n v="2200.36"/>
    <s v="110427_213810"/>
  </r>
  <r>
    <x v="5"/>
    <s v="R"/>
    <s v="gid_2011_04_27_tbamlb_minmlb_1"/>
    <s v="Target Field"/>
    <s v="Andy Fletcher"/>
    <s v="tba"/>
    <s v="min"/>
    <n v="96"/>
    <x v="1"/>
    <s v="S"/>
    <n v="27"/>
    <n v="4"/>
    <x v="7"/>
    <n v="0.998"/>
    <s v="Strikeout"/>
    <m/>
    <s v="Matt Tolbert"/>
    <s v="L"/>
    <n v="1"/>
    <x v="2"/>
    <n v="0"/>
    <n v="1"/>
    <n v="1"/>
    <n v="0"/>
    <n v="7"/>
    <n v="91.1"/>
    <n v="84"/>
    <n v="3.31"/>
    <n v="1.67"/>
    <n v="-1.3779999999999999"/>
    <n v="2.407"/>
    <n v="-2.3860000000000001"/>
    <n v="6.1459999999999999"/>
    <n v="-6.06"/>
    <n v="4.97"/>
    <n v="23.8"/>
    <n v="22.2"/>
    <n v="5.9"/>
    <n v="230.42099999999999"/>
    <n v="1540.2"/>
    <s v="110427_213838"/>
  </r>
  <r>
    <x v="5"/>
    <s v="R"/>
    <s v="gid_2011_04_27_tbamlb_minmlb_1"/>
    <s v="Target Field"/>
    <s v="Andy Fletcher"/>
    <s v="tba"/>
    <s v="min"/>
    <n v="97"/>
    <x v="0"/>
    <s v="B"/>
    <n v="28"/>
    <n v="1"/>
    <x v="5"/>
    <n v="0.89900000000000002"/>
    <s v="Walk"/>
    <m/>
    <s v="Denard Span"/>
    <s v="L"/>
    <n v="0"/>
    <x v="0"/>
    <n v="1"/>
    <n v="1"/>
    <n v="1"/>
    <n v="0"/>
    <n v="7"/>
    <n v="78"/>
    <n v="72"/>
    <n v="3.38"/>
    <n v="1.44"/>
    <n v="-1.4330000000000001"/>
    <n v="4.3440000000000003"/>
    <n v="-2.73"/>
    <n v="6.7729999999999997"/>
    <n v="7.24"/>
    <n v="-7.3"/>
    <n v="23.8"/>
    <n v="-13.2"/>
    <n v="13"/>
    <n v="44.993000000000002"/>
    <n v="1710.3"/>
    <s v="110427_213918"/>
  </r>
  <r>
    <x v="5"/>
    <s v="R"/>
    <s v="gid_2011_04_27_tbamlb_minmlb_1"/>
    <s v="Target Field"/>
    <s v="Andy Fletcher"/>
    <s v="tba"/>
    <s v="min"/>
    <n v="98"/>
    <x v="0"/>
    <s v="B"/>
    <n v="28"/>
    <n v="2"/>
    <x v="0"/>
    <n v="0.89500000000000002"/>
    <s v="Walk"/>
    <m/>
    <s v="Denard Span"/>
    <s v="L"/>
    <n v="1"/>
    <x v="0"/>
    <n v="1"/>
    <n v="1"/>
    <n v="1"/>
    <n v="0"/>
    <n v="7"/>
    <n v="91.5"/>
    <n v="83.7"/>
    <n v="3.38"/>
    <n v="1.44"/>
    <n v="-2.2269999999999999"/>
    <n v="3.581"/>
    <n v="-2.2639999999999998"/>
    <n v="6.3390000000000004"/>
    <n v="-2.54"/>
    <n v="11.31"/>
    <n v="23.8"/>
    <n v="18.899999999999999"/>
    <n v="3"/>
    <n v="192.59200000000001"/>
    <n v="2276.33"/>
    <s v="110427_213947"/>
  </r>
  <r>
    <x v="5"/>
    <s v="R"/>
    <s v="gid_2011_04_27_tbamlb_minmlb_1"/>
    <s v="Target Field"/>
    <s v="Andy Fletcher"/>
    <s v="tba"/>
    <s v="min"/>
    <n v="99"/>
    <x v="0"/>
    <s v="B"/>
    <n v="28"/>
    <n v="3"/>
    <x v="0"/>
    <n v="0.89400000000000002"/>
    <s v="Walk"/>
    <m/>
    <s v="Denard Span"/>
    <s v="L"/>
    <n v="2"/>
    <x v="0"/>
    <n v="1"/>
    <n v="1"/>
    <n v="1"/>
    <n v="0"/>
    <n v="7"/>
    <n v="90.1"/>
    <n v="82.4"/>
    <n v="3.38"/>
    <n v="1.44"/>
    <n v="-1.845"/>
    <n v="3.8290000000000002"/>
    <n v="-2.355"/>
    <n v="6.3479999999999999"/>
    <n v="-3.04"/>
    <n v="11.39"/>
    <n v="23.7"/>
    <n v="20.100000000000001"/>
    <n v="3.2"/>
    <n v="194.86699999999999"/>
    <n v="2277.6799999999998"/>
    <s v="110427_214014"/>
  </r>
  <r>
    <x v="5"/>
    <s v="R"/>
    <s v="gid_2011_04_27_tbamlb_minmlb_1"/>
    <s v="Target Field"/>
    <s v="Andy Fletcher"/>
    <s v="tba"/>
    <s v="min"/>
    <n v="100"/>
    <x v="0"/>
    <s v="B"/>
    <n v="28"/>
    <n v="4"/>
    <x v="0"/>
    <n v="0.88700000000000001"/>
    <s v="Walk"/>
    <m/>
    <s v="Denard Span"/>
    <s v="L"/>
    <n v="3"/>
    <x v="0"/>
    <n v="1"/>
    <n v="1"/>
    <n v="1"/>
    <n v="0"/>
    <n v="7"/>
    <n v="89.7"/>
    <n v="81.599999999999994"/>
    <n v="3.38"/>
    <n v="1.44"/>
    <n v="-2.0760000000000001"/>
    <n v="3.52"/>
    <n v="-2.3050000000000002"/>
    <n v="6.2789999999999999"/>
    <n v="-3.49"/>
    <n v="12.82"/>
    <n v="23.7"/>
    <n v="26.7"/>
    <n v="2.9"/>
    <n v="195.19499999999999"/>
    <n v="2541.7399999999998"/>
    <s v="110427_214041"/>
  </r>
  <r>
    <x v="5"/>
    <s v="R"/>
    <s v="gid_2011_04_27_tbamlb_minmlb_1"/>
    <s v="Target Field"/>
    <s v="Andy Fletcher"/>
    <s v="tba"/>
    <s v="min"/>
    <n v="101"/>
    <x v="1"/>
    <s v="S"/>
    <n v="29"/>
    <n v="1"/>
    <x v="0"/>
    <n v="0.90800000000000003"/>
    <s v="Sac Fly"/>
    <m/>
    <s v="Alexi Casilla"/>
    <s v="L"/>
    <n v="0"/>
    <x v="0"/>
    <n v="1"/>
    <n v="1"/>
    <n v="1"/>
    <n v="1"/>
    <n v="7"/>
    <n v="91"/>
    <n v="83.7"/>
    <n v="2.95"/>
    <n v="1.31"/>
    <n v="-0.80200000000000005"/>
    <n v="3.55"/>
    <n v="-2.2000000000000002"/>
    <n v="6.3479999999999999"/>
    <n v="-1.95"/>
    <n v="10.44"/>
    <n v="23.8"/>
    <n v="10.199999999999999"/>
    <n v="3.3"/>
    <n v="190.55799999999999"/>
    <n v="2084.75"/>
    <s v="110427_214208"/>
  </r>
  <r>
    <x v="5"/>
    <s v="R"/>
    <s v="gid_2011_04_27_tbamlb_minmlb_1"/>
    <s v="Target Field"/>
    <s v="Andy Fletcher"/>
    <s v="tba"/>
    <s v="min"/>
    <n v="102"/>
    <x v="4"/>
    <s v="S"/>
    <n v="29"/>
    <n v="2"/>
    <x v="1"/>
    <n v="0.70899999999999996"/>
    <s v="Sac Fly"/>
    <m/>
    <s v="Alexi Casilla"/>
    <s v="L"/>
    <n v="0"/>
    <x v="1"/>
    <n v="1"/>
    <n v="1"/>
    <n v="1"/>
    <n v="1"/>
    <n v="7"/>
    <n v="86.3"/>
    <n v="80.7"/>
    <n v="3.06"/>
    <n v="1.42"/>
    <n v="1.202"/>
    <n v="2.4049999999999998"/>
    <n v="-2.246"/>
    <n v="6.2460000000000004"/>
    <n v="3.76"/>
    <n v="6.32"/>
    <n v="23.9"/>
    <n v="-18"/>
    <n v="5.9"/>
    <n v="149.42599999999999"/>
    <n v="1388.13"/>
    <s v="110427_214226"/>
  </r>
  <r>
    <x v="5"/>
    <s v="R"/>
    <s v="gid_2011_04_27_tbamlb_minmlb_1"/>
    <s v="Target Field"/>
    <s v="Andy Fletcher"/>
    <s v="tba"/>
    <s v="min"/>
    <n v="103"/>
    <x v="0"/>
    <s v="B"/>
    <n v="29"/>
    <n v="3"/>
    <x v="0"/>
    <n v="0.90700000000000003"/>
    <s v="Sac Fly"/>
    <m/>
    <s v="Alexi Casilla"/>
    <s v="L"/>
    <n v="0"/>
    <x v="2"/>
    <n v="1"/>
    <n v="1"/>
    <n v="1"/>
    <n v="1"/>
    <n v="7"/>
    <n v="93.1"/>
    <n v="84.7"/>
    <n v="2.86"/>
    <n v="1.42"/>
    <n v="-0.90100000000000002"/>
    <n v="4.5250000000000004"/>
    <n v="-1.948"/>
    <n v="6.4809999999999999"/>
    <n v="-2.39"/>
    <n v="11.66"/>
    <n v="23.7"/>
    <n v="17.7"/>
    <n v="2.6"/>
    <n v="191.54"/>
    <n v="2364"/>
    <s v="110427_214332"/>
  </r>
  <r>
    <x v="5"/>
    <s v="R"/>
    <s v="gid_2011_04_27_tbamlb_minmlb_1"/>
    <s v="Target Field"/>
    <s v="Andy Fletcher"/>
    <s v="tba"/>
    <s v="min"/>
    <n v="104"/>
    <x v="0"/>
    <s v="B"/>
    <n v="29"/>
    <n v="4"/>
    <x v="0"/>
    <n v="0.91400000000000003"/>
    <s v="Sac Fly"/>
    <m/>
    <s v="Alexi Casilla"/>
    <s v="L"/>
    <n v="1"/>
    <x v="2"/>
    <n v="1"/>
    <n v="1"/>
    <n v="1"/>
    <n v="1"/>
    <n v="7"/>
    <n v="91.1"/>
    <n v="84.4"/>
    <n v="3.06"/>
    <n v="1.42"/>
    <n v="1.351"/>
    <n v="2.8610000000000002"/>
    <n v="-1.925"/>
    <n v="6.3120000000000003"/>
    <n v="-1.86"/>
    <n v="12.18"/>
    <n v="23.8"/>
    <n v="7.8"/>
    <n v="2.6"/>
    <n v="188.66499999999999"/>
    <n v="2436.09"/>
    <s v="110427_214351"/>
  </r>
  <r>
    <x v="5"/>
    <s v="R"/>
    <s v="gid_2011_04_27_tbamlb_minmlb_1"/>
    <s v="Target Field"/>
    <s v="Andy Fletcher"/>
    <s v="tba"/>
    <s v="min"/>
    <n v="105"/>
    <x v="4"/>
    <s v="S"/>
    <n v="29"/>
    <n v="5"/>
    <x v="7"/>
    <n v="0.998"/>
    <s v="Sac Fly"/>
    <m/>
    <s v="Alexi Casilla"/>
    <s v="L"/>
    <n v="2"/>
    <x v="2"/>
    <n v="1"/>
    <n v="1"/>
    <n v="1"/>
    <n v="1"/>
    <n v="7"/>
    <n v="89.7"/>
    <n v="83"/>
    <n v="3.06"/>
    <n v="1.42"/>
    <n v="-1.659"/>
    <n v="1.871"/>
    <n v="-2.3210000000000002"/>
    <n v="6.0659999999999998"/>
    <n v="-5.97"/>
    <n v="5.05"/>
    <n v="23.8"/>
    <n v="21.6"/>
    <n v="6.1"/>
    <n v="229.52"/>
    <n v="1517.12"/>
    <s v="110427_214413"/>
  </r>
  <r>
    <x v="5"/>
    <s v="R"/>
    <s v="gid_2011_04_27_tbamlb_minmlb_1"/>
    <s v="Target Field"/>
    <s v="Andy Fletcher"/>
    <s v="tba"/>
    <s v="min"/>
    <n v="106"/>
    <x v="0"/>
    <s v="B"/>
    <n v="29"/>
    <n v="6"/>
    <x v="0"/>
    <n v="0.90900000000000003"/>
    <s v="Sac Fly"/>
    <m/>
    <s v="Alexi Casilla"/>
    <s v="L"/>
    <n v="2"/>
    <x v="2"/>
    <n v="1"/>
    <n v="1"/>
    <n v="1"/>
    <n v="1"/>
    <n v="7"/>
    <n v="91.5"/>
    <n v="83.3"/>
    <n v="3.06"/>
    <n v="1.42"/>
    <n v="-1.764"/>
    <n v="2.76"/>
    <n v="-2.4409999999999998"/>
    <n v="6.226"/>
    <n v="-2.2599999999999998"/>
    <n v="12.42"/>
    <n v="23.7"/>
    <n v="16.7"/>
    <n v="2.7"/>
    <n v="190.27199999999999"/>
    <n v="2461.83"/>
    <s v="110427_214438"/>
  </r>
  <r>
    <x v="5"/>
    <s v="R"/>
    <s v="gid_2011_04_27_tbamlb_minmlb_1"/>
    <s v="Target Field"/>
    <s v="Andy Fletcher"/>
    <s v="tba"/>
    <s v="min"/>
    <n v="107"/>
    <x v="9"/>
    <s v="X"/>
    <n v="29"/>
    <n v="7"/>
    <x v="0"/>
    <n v="0.90800000000000003"/>
    <s v="Sac Fly"/>
    <m/>
    <s v="Alexi Casilla"/>
    <s v="L"/>
    <n v="3"/>
    <x v="2"/>
    <n v="1"/>
    <n v="1"/>
    <n v="1"/>
    <n v="1"/>
    <n v="7"/>
    <n v="92.1"/>
    <n v="83.8"/>
    <n v="3.06"/>
    <n v="1.42"/>
    <n v="-1.038"/>
    <n v="2.6429999999999998"/>
    <n v="-2.0110000000000001"/>
    <n v="6.21"/>
    <n v="-3.56"/>
    <n v="11.6"/>
    <n v="23.7"/>
    <n v="23.5"/>
    <n v="3.1"/>
    <n v="196.99"/>
    <n v="2380"/>
    <s v="110427_214501"/>
  </r>
  <r>
    <x v="5"/>
    <s v="R"/>
    <s v="gid_2011_05_03_tormlb_tbamlb_1"/>
    <s v="Tropicana Field"/>
    <s v="Paul Schrieber"/>
    <s v="tba"/>
    <s v="tor"/>
    <n v="1"/>
    <x v="1"/>
    <s v="S"/>
    <n v="1"/>
    <n v="1"/>
    <x v="2"/>
    <n v="0.75"/>
    <s v="Pop Out"/>
    <m/>
    <s v="Rajai Davis"/>
    <s v="R"/>
    <n v="0"/>
    <x v="0"/>
    <n v="0"/>
    <n v="0"/>
    <n v="0"/>
    <n v="0"/>
    <n v="1"/>
    <n v="87.3"/>
    <n v="79.599999999999994"/>
    <n v="3.64"/>
    <n v="1.6"/>
    <n v="0.29799999999999999"/>
    <n v="3.238"/>
    <n v="-2.0299999999999998"/>
    <n v="6.53"/>
    <n v="-3.16"/>
    <n v="8.77"/>
    <n v="23.7"/>
    <n v="11"/>
    <n v="4.8"/>
    <n v="199.726"/>
    <n v="1737.05"/>
    <s v="110503_184246"/>
  </r>
  <r>
    <x v="5"/>
    <s v="R"/>
    <s v="gid_2011_05_03_tormlb_tbamlb_1"/>
    <s v="Tropicana Field"/>
    <s v="Paul Schrieber"/>
    <s v="tba"/>
    <s v="tor"/>
    <n v="2"/>
    <x v="1"/>
    <s v="S"/>
    <n v="1"/>
    <n v="2"/>
    <x v="0"/>
    <n v="0.93799999999999994"/>
    <s v="Pop Out"/>
    <m/>
    <s v="Rajai Davis"/>
    <s v="R"/>
    <n v="0"/>
    <x v="1"/>
    <n v="0"/>
    <n v="0"/>
    <n v="0"/>
    <n v="0"/>
    <n v="1"/>
    <n v="88.7"/>
    <n v="80.7"/>
    <n v="3.71"/>
    <n v="1.73"/>
    <n v="0.47699999999999998"/>
    <n v="2.9809999999999999"/>
    <n v="-1.897"/>
    <n v="6.5430000000000001"/>
    <n v="-2.88"/>
    <n v="12.52"/>
    <n v="23.7"/>
    <n v="14.3"/>
    <n v="3.2"/>
    <n v="192.887"/>
    <n v="2422.41"/>
    <s v="110503_184257"/>
  </r>
  <r>
    <x v="5"/>
    <s v="R"/>
    <s v="gid_2011_05_03_tormlb_tbamlb_1"/>
    <s v="Tropicana Field"/>
    <s v="Paul Schrieber"/>
    <s v="tba"/>
    <s v="tor"/>
    <n v="3"/>
    <x v="2"/>
    <s v="X"/>
    <n v="1"/>
    <n v="3"/>
    <x v="0"/>
    <n v="0.97499999999999998"/>
    <s v="Pop Out"/>
    <s v="PU"/>
    <s v="Rajai Davis"/>
    <s v="R"/>
    <n v="0"/>
    <x v="2"/>
    <n v="0"/>
    <n v="0"/>
    <n v="0"/>
    <n v="0"/>
    <n v="1"/>
    <n v="91.1"/>
    <n v="83"/>
    <n v="3.3"/>
    <n v="1.51"/>
    <n v="0.94"/>
    <n v="3.214"/>
    <n v="-1.768"/>
    <n v="6.5469999999999997"/>
    <n v="-1.08"/>
    <n v="13.37"/>
    <n v="23.7"/>
    <n v="1.1000000000000001"/>
    <n v="2.2999999999999998"/>
    <n v="184.61099999999999"/>
    <n v="2603.9899999999998"/>
    <s v="110503_184309"/>
  </r>
  <r>
    <x v="5"/>
    <s v="R"/>
    <s v="gid_2011_05_03_tormlb_tbamlb_1"/>
    <s v="Tropicana Field"/>
    <s v="Paul Schrieber"/>
    <s v="tba"/>
    <s v="tor"/>
    <n v="4"/>
    <x v="0"/>
    <s v="B"/>
    <n v="2"/>
    <n v="1"/>
    <x v="2"/>
    <n v="0.75"/>
    <s v="Single"/>
    <m/>
    <s v="Corey Patterson"/>
    <s v="L"/>
    <n v="0"/>
    <x v="0"/>
    <n v="1"/>
    <n v="0"/>
    <n v="0"/>
    <n v="0"/>
    <n v="1"/>
    <n v="86.6"/>
    <n v="79.5"/>
    <n v="3.59"/>
    <n v="1.64"/>
    <n v="-1.0149999999999999"/>
    <n v="3.0390000000000001"/>
    <n v="-2.202"/>
    <n v="6.4870000000000001"/>
    <n v="-0.22"/>
    <n v="11.61"/>
    <n v="23.8"/>
    <n v="-1"/>
    <n v="3.6"/>
    <n v="181.07900000000001"/>
    <n v="2163.91"/>
    <s v="110503_184348"/>
  </r>
  <r>
    <x v="5"/>
    <s v="R"/>
    <s v="gid_2011_05_03_tormlb_tbamlb_1"/>
    <s v="Tropicana Field"/>
    <s v="Paul Schrieber"/>
    <s v="tba"/>
    <s v="tor"/>
    <n v="5"/>
    <x v="0"/>
    <s v="B"/>
    <n v="2"/>
    <n v="2"/>
    <x v="0"/>
    <n v="0.94399999999999995"/>
    <s v="Single"/>
    <m/>
    <s v="Corey Patterson"/>
    <s v="L"/>
    <n v="1"/>
    <x v="0"/>
    <n v="1"/>
    <n v="0"/>
    <n v="0"/>
    <n v="0"/>
    <n v="1"/>
    <n v="89.3"/>
    <n v="81.5"/>
    <n v="3.69"/>
    <n v="1.6"/>
    <n v="-1.37"/>
    <n v="1.8140000000000001"/>
    <n v="-2.1190000000000002"/>
    <n v="6.4550000000000001"/>
    <n v="-1.93"/>
    <n v="12.13"/>
    <n v="23.7"/>
    <n v="11.3"/>
    <n v="3.3"/>
    <n v="188.99100000000001"/>
    <n v="2336.9699999999998"/>
    <s v="110503_184358"/>
  </r>
  <r>
    <x v="5"/>
    <s v="R"/>
    <s v="gid_2011_05_03_tormlb_tbamlb_1"/>
    <s v="Tropicana Field"/>
    <s v="Paul Schrieber"/>
    <s v="tba"/>
    <s v="tor"/>
    <n v="6"/>
    <x v="1"/>
    <s v="S"/>
    <n v="2"/>
    <n v="3"/>
    <x v="0"/>
    <n v="0.92300000000000004"/>
    <s v="Single"/>
    <m/>
    <s v="Corey Patterson"/>
    <s v="L"/>
    <n v="2"/>
    <x v="0"/>
    <n v="1"/>
    <n v="0"/>
    <n v="0"/>
    <n v="0"/>
    <n v="1"/>
    <n v="90.2"/>
    <n v="82.5"/>
    <n v="3.64"/>
    <n v="1.61"/>
    <n v="0.79400000000000004"/>
    <n v="2.5569999999999999"/>
    <n v="-1.893"/>
    <n v="6.4359999999999999"/>
    <n v="-1.63"/>
    <n v="10.59"/>
    <n v="23.7"/>
    <n v="4.4000000000000004"/>
    <n v="3.6"/>
    <n v="188.71899999999999"/>
    <n v="2064.54"/>
    <s v="110503_184413"/>
  </r>
  <r>
    <x v="5"/>
    <s v="R"/>
    <s v="gid_2011_05_03_tormlb_tbamlb_1"/>
    <s v="Tropicana Field"/>
    <s v="Paul Schrieber"/>
    <s v="tba"/>
    <s v="tor"/>
    <n v="7"/>
    <x v="3"/>
    <s v="X"/>
    <n v="2"/>
    <n v="4"/>
    <x v="7"/>
    <n v="0.84199999999999997"/>
    <s v="Single"/>
    <s v="FB"/>
    <s v="Corey Patterson"/>
    <s v="L"/>
    <n v="2"/>
    <x v="1"/>
    <n v="1"/>
    <n v="0"/>
    <n v="0"/>
    <n v="0"/>
    <n v="1"/>
    <n v="88.8"/>
    <n v="81.400000000000006"/>
    <n v="3.51"/>
    <n v="1.6"/>
    <n v="-0.26200000000000001"/>
    <n v="2.4129999999999998"/>
    <n v="-2.169"/>
    <n v="6.444"/>
    <n v="-5.75"/>
    <n v="6.39"/>
    <n v="23.8"/>
    <n v="20.2"/>
    <n v="5.8"/>
    <n v="221.78100000000001"/>
    <n v="1633.85"/>
    <s v="110503_184428"/>
  </r>
  <r>
    <x v="5"/>
    <s v="R"/>
    <s v="gid_2011_05_03_tormlb_tbamlb_1"/>
    <s v="Tropicana Field"/>
    <s v="Paul Schrieber"/>
    <s v="tba"/>
    <s v="tor"/>
    <n v="8"/>
    <x v="0"/>
    <s v="B"/>
    <n v="3"/>
    <n v="1"/>
    <x v="0"/>
    <n v="0.97199999999999998"/>
    <s v="Walk"/>
    <m/>
    <s v="Yunel Escobar"/>
    <s v="R"/>
    <n v="0"/>
    <x v="0"/>
    <n v="1"/>
    <n v="1"/>
    <n v="0"/>
    <n v="0"/>
    <n v="1"/>
    <n v="90.9"/>
    <n v="82.4"/>
    <n v="3.6"/>
    <n v="1.69"/>
    <n v="-1.4770000000000001"/>
    <n v="2.2480000000000002"/>
    <n v="-1.917"/>
    <n v="6.3390000000000004"/>
    <n v="-0.99"/>
    <n v="12.05"/>
    <n v="23.7"/>
    <n v="6.1"/>
    <n v="3"/>
    <n v="184.697"/>
    <n v="2327.64"/>
    <s v="110503_184517"/>
  </r>
  <r>
    <x v="5"/>
    <s v="R"/>
    <s v="gid_2011_05_03_tormlb_tbamlb_1"/>
    <s v="Tropicana Field"/>
    <s v="Paul Schrieber"/>
    <s v="tba"/>
    <s v="tor"/>
    <n v="9"/>
    <x v="4"/>
    <s v="S"/>
    <n v="3"/>
    <n v="2"/>
    <x v="0"/>
    <n v="0.64300000000000002"/>
    <s v="Walk"/>
    <m/>
    <s v="Yunel Escobar"/>
    <s v="R"/>
    <n v="1"/>
    <x v="0"/>
    <n v="1"/>
    <n v="1"/>
    <n v="0"/>
    <n v="0"/>
    <n v="1"/>
    <n v="88.7"/>
    <n v="81.400000000000006"/>
    <n v="3.28"/>
    <n v="1.64"/>
    <n v="-0.65600000000000003"/>
    <n v="2.1779999999999999"/>
    <n v="-1.9690000000000001"/>
    <n v="6.2519999999999998"/>
    <n v="-4.84"/>
    <n v="9.58"/>
    <n v="23.8"/>
    <n v="22.3"/>
    <n v="4.5"/>
    <n v="206.71700000000001"/>
    <n v="2041.84"/>
    <s v="110503_184540"/>
  </r>
  <r>
    <x v="5"/>
    <s v="R"/>
    <s v="gid_2011_05_03_tormlb_tbamlb_1"/>
    <s v="Tropicana Field"/>
    <s v="Paul Schrieber"/>
    <s v="tba"/>
    <s v="tor"/>
    <n v="10"/>
    <x v="0"/>
    <s v="B"/>
    <n v="3"/>
    <n v="3"/>
    <x v="1"/>
    <n v="0.95299999999999996"/>
    <s v="Walk"/>
    <m/>
    <s v="Yunel Escobar"/>
    <s v="R"/>
    <n v="1"/>
    <x v="1"/>
    <n v="1"/>
    <n v="1"/>
    <n v="0"/>
    <n v="0"/>
    <n v="1"/>
    <n v="83.3"/>
    <n v="77.400000000000006"/>
    <n v="3.6"/>
    <n v="1.73"/>
    <n v="0.45300000000000001"/>
    <n v="1.613"/>
    <n v="-2.0680000000000001"/>
    <n v="6.4489999999999998"/>
    <n v="6.53"/>
    <n v="5.01"/>
    <n v="23.8"/>
    <n v="-22.2"/>
    <n v="7.5"/>
    <n v="127.79900000000001"/>
    <n v="1479.84"/>
    <s v="110503_184708"/>
  </r>
  <r>
    <x v="5"/>
    <s v="R"/>
    <s v="gid_2011_05_03_tormlb_tbamlb_1"/>
    <s v="Tropicana Field"/>
    <s v="Paul Schrieber"/>
    <s v="tba"/>
    <s v="tor"/>
    <n v="11"/>
    <x v="0"/>
    <s v="B"/>
    <n v="3"/>
    <n v="4"/>
    <x v="0"/>
    <n v="0.95899999999999996"/>
    <s v="Walk"/>
    <m/>
    <s v="Yunel Escobar"/>
    <s v="R"/>
    <n v="2"/>
    <x v="1"/>
    <n v="1"/>
    <n v="1"/>
    <n v="0"/>
    <n v="0"/>
    <n v="1"/>
    <n v="91.1"/>
    <n v="82.8"/>
    <n v="3.48"/>
    <n v="1.64"/>
    <n v="0.72299999999999998"/>
    <n v="1.6679999999999999"/>
    <n v="-1.7050000000000001"/>
    <n v="6.3540000000000001"/>
    <n v="-1.87"/>
    <n v="12.76"/>
    <n v="23.7"/>
    <n v="7.7"/>
    <n v="2.8"/>
    <n v="188.32"/>
    <n v="2488.06"/>
    <s v="110503_184734"/>
  </r>
  <r>
    <x v="5"/>
    <s v="R"/>
    <s v="gid_2011_05_03_tormlb_tbamlb_1"/>
    <s v="Tropicana Field"/>
    <s v="Paul Schrieber"/>
    <s v="tba"/>
    <s v="tor"/>
    <n v="12"/>
    <x v="1"/>
    <s v="S"/>
    <n v="3"/>
    <n v="5"/>
    <x v="0"/>
    <n v="0.97299999999999998"/>
    <s v="Walk"/>
    <m/>
    <s v="Yunel Escobar"/>
    <s v="R"/>
    <n v="3"/>
    <x v="1"/>
    <n v="1"/>
    <n v="1"/>
    <n v="0"/>
    <n v="0"/>
    <n v="1"/>
    <n v="91.2"/>
    <n v="82.8"/>
    <n v="3.66"/>
    <n v="1.7"/>
    <n v="-8.2000000000000003E-2"/>
    <n v="2.1709999999999998"/>
    <n v="-1.895"/>
    <n v="6.3680000000000003"/>
    <n v="-0.28999999999999998"/>
    <n v="12.39"/>
    <n v="23.7"/>
    <n v="-3"/>
    <n v="2.8"/>
    <n v="181.345"/>
    <n v="2396.56"/>
    <s v="110503_184801"/>
  </r>
  <r>
    <x v="5"/>
    <s v="R"/>
    <s v="gid_2011_05_03_tormlb_tbamlb_1"/>
    <s v="Tropicana Field"/>
    <s v="Paul Schrieber"/>
    <s v="tba"/>
    <s v="tor"/>
    <n v="13"/>
    <x v="10"/>
    <s v="S"/>
    <n v="3"/>
    <n v="6"/>
    <x v="0"/>
    <n v="0.97599999999999998"/>
    <s v="Walk"/>
    <m/>
    <s v="Yunel Escobar"/>
    <s v="R"/>
    <n v="3"/>
    <x v="2"/>
    <n v="1"/>
    <n v="1"/>
    <n v="0"/>
    <n v="0"/>
    <n v="1"/>
    <n v="91.6"/>
    <n v="83.2"/>
    <n v="3.28"/>
    <n v="1.64"/>
    <n v="7.0000000000000001E-3"/>
    <n v="2.2909999999999999"/>
    <n v="-1.734"/>
    <n v="6.3419999999999996"/>
    <n v="3.32"/>
    <n v="12.76"/>
    <n v="23.7"/>
    <n v="-30.6"/>
    <n v="3"/>
    <n v="165.45400000000001"/>
    <n v="2560.83"/>
    <s v="110503_184829"/>
  </r>
  <r>
    <x v="5"/>
    <s v="R"/>
    <s v="gid_2011_05_03_tormlb_tbamlb_1"/>
    <s v="Tropicana Field"/>
    <s v="Paul Schrieber"/>
    <s v="tba"/>
    <s v="tor"/>
    <n v="14"/>
    <x v="0"/>
    <s v="B"/>
    <n v="3"/>
    <n v="7"/>
    <x v="0"/>
    <n v="0.97"/>
    <s v="Walk"/>
    <m/>
    <s v="Yunel Escobar"/>
    <s v="R"/>
    <n v="3"/>
    <x v="2"/>
    <n v="1"/>
    <n v="1"/>
    <n v="0"/>
    <n v="0"/>
    <n v="1"/>
    <n v="90.4"/>
    <n v="82.3"/>
    <n v="3.59"/>
    <n v="1.64"/>
    <n v="-1.905"/>
    <n v="2.5270000000000001"/>
    <n v="-1.867"/>
    <n v="6.4139999999999997"/>
    <n v="-0.15"/>
    <n v="11.72"/>
    <n v="23.7"/>
    <n v="1.2"/>
    <n v="3.1"/>
    <n v="180.733"/>
    <n v="2256.61"/>
    <s v="110503_184902"/>
  </r>
  <r>
    <x v="5"/>
    <s v="R"/>
    <s v="gid_2011_05_03_tormlb_tbamlb_1"/>
    <s v="Tropicana Field"/>
    <s v="Paul Schrieber"/>
    <s v="tba"/>
    <s v="tor"/>
    <n v="15"/>
    <x v="0"/>
    <s v="B"/>
    <n v="4"/>
    <n v="1"/>
    <x v="5"/>
    <n v="0.90400000000000003"/>
    <s v="Single"/>
    <m/>
    <s v="Adam Lind"/>
    <s v="L"/>
    <n v="0"/>
    <x v="0"/>
    <n v="1"/>
    <n v="1"/>
    <n v="1"/>
    <n v="0"/>
    <n v="1"/>
    <n v="76.5"/>
    <n v="70.099999999999994"/>
    <n v="3.51"/>
    <n v="1.64"/>
    <n v="-0.94199999999999995"/>
    <n v="2.9449999999999998"/>
    <n v="-2.3029999999999999"/>
    <n v="6.819"/>
    <n v="4.8899999999999997"/>
    <n v="-5.97"/>
    <n v="23.8"/>
    <n v="-9.1999999999999993"/>
    <n v="13"/>
    <n v="39.621000000000002"/>
    <n v="1238.6300000000001"/>
    <s v="110503_184944"/>
  </r>
  <r>
    <x v="5"/>
    <s v="R"/>
    <s v="gid_2011_05_03_tormlb_tbamlb_1"/>
    <s v="Tropicana Field"/>
    <s v="Paul Schrieber"/>
    <s v="tba"/>
    <s v="tor"/>
    <n v="16"/>
    <x v="1"/>
    <s v="S"/>
    <n v="4"/>
    <n v="2"/>
    <x v="0"/>
    <n v="0.92800000000000005"/>
    <s v="Single"/>
    <m/>
    <s v="Adam Lind"/>
    <s v="L"/>
    <n v="1"/>
    <x v="0"/>
    <n v="1"/>
    <n v="1"/>
    <n v="1"/>
    <n v="0"/>
    <n v="1"/>
    <n v="90.4"/>
    <n v="82.5"/>
    <n v="3.49"/>
    <n v="1.59"/>
    <n v="-0.80200000000000005"/>
    <n v="2.2280000000000002"/>
    <n v="-2.0150000000000001"/>
    <n v="6.4329999999999998"/>
    <n v="-2.0299999999999998"/>
    <n v="10.37"/>
    <n v="23.7"/>
    <n v="9.6"/>
    <n v="3.7"/>
    <n v="191.03399999999999"/>
    <n v="2036.68"/>
    <s v="110503_185009"/>
  </r>
  <r>
    <x v="5"/>
    <s v="R"/>
    <s v="gid_2011_05_03_tormlb_tbamlb_1"/>
    <s v="Tropicana Field"/>
    <s v="Paul Schrieber"/>
    <s v="tba"/>
    <s v="tor"/>
    <n v="17"/>
    <x v="4"/>
    <s v="S"/>
    <n v="4"/>
    <n v="3"/>
    <x v="7"/>
    <n v="0.82799999999999996"/>
    <s v="Single"/>
    <m/>
    <s v="Adam Lind"/>
    <s v="L"/>
    <n v="1"/>
    <x v="1"/>
    <n v="1"/>
    <n v="1"/>
    <n v="1"/>
    <n v="0"/>
    <n v="1"/>
    <n v="88.8"/>
    <n v="81.900000000000006"/>
    <n v="3.58"/>
    <n v="1.59"/>
    <n v="-0.77100000000000002"/>
    <n v="2.7109999999999999"/>
    <n v="-2.1880000000000002"/>
    <n v="6.4080000000000004"/>
    <n v="-5.1100000000000003"/>
    <n v="5.21"/>
    <n v="23.8"/>
    <n v="17.5"/>
    <n v="6"/>
    <n v="224.21899999999999"/>
    <n v="1397.33"/>
    <s v="110503_185032"/>
  </r>
  <r>
    <x v="5"/>
    <s v="R"/>
    <s v="gid_2011_05_03_tormlb_tbamlb_1"/>
    <s v="Tropicana Field"/>
    <s v="Paul Schrieber"/>
    <s v="tba"/>
    <s v="tor"/>
    <n v="18"/>
    <x v="9"/>
    <s v="X"/>
    <n v="4"/>
    <n v="4"/>
    <x v="1"/>
    <n v="0.95699999999999996"/>
    <s v="Single"/>
    <s v="GB"/>
    <s v="Adam Lind"/>
    <s v="L"/>
    <n v="1"/>
    <x v="2"/>
    <n v="1"/>
    <n v="1"/>
    <n v="1"/>
    <n v="0"/>
    <n v="1"/>
    <n v="85"/>
    <n v="78.2"/>
    <n v="3.58"/>
    <n v="1.59"/>
    <n v="-0.72699999999999998"/>
    <n v="2.169"/>
    <n v="-2.2250000000000001"/>
    <n v="6.5330000000000004"/>
    <n v="7.44"/>
    <n v="1.78"/>
    <n v="23.8"/>
    <n v="-21.2"/>
    <n v="8.5"/>
    <n v="103.782"/>
    <n v="1385.37"/>
    <s v="110503_185059"/>
  </r>
  <r>
    <x v="5"/>
    <s v="R"/>
    <s v="gid_2011_05_03_tormlb_tbamlb_1"/>
    <s v="Tropicana Field"/>
    <s v="Paul Schrieber"/>
    <s v="tba"/>
    <s v="tor"/>
    <n v="19"/>
    <x v="6"/>
    <s v="S"/>
    <n v="5"/>
    <n v="1"/>
    <x v="0"/>
    <n v="0.97699999999999998"/>
    <s v="Grounded Into DP"/>
    <m/>
    <s v="Juan Rivera"/>
    <s v="R"/>
    <n v="0"/>
    <x v="0"/>
    <n v="2"/>
    <n v="1"/>
    <n v="1"/>
    <n v="0"/>
    <n v="1"/>
    <n v="91.2"/>
    <n v="83.2"/>
    <n v="3.35"/>
    <n v="1.65"/>
    <n v="-0.44400000000000001"/>
    <n v="3.1749999999999998"/>
    <n v="-2.1429999999999998"/>
    <n v="6.452"/>
    <n v="-0.15"/>
    <n v="12.73"/>
    <n v="23.7"/>
    <n v="-4"/>
    <n v="2.5"/>
    <n v="180.691"/>
    <n v="2478.8000000000002"/>
    <s v="110503_185157"/>
  </r>
  <r>
    <x v="5"/>
    <s v="R"/>
    <s v="gid_2011_05_03_tormlb_tbamlb_1"/>
    <s v="Tropicana Field"/>
    <s v="Paul Schrieber"/>
    <s v="tba"/>
    <s v="tor"/>
    <n v="20"/>
    <x v="2"/>
    <s v="X"/>
    <n v="5"/>
    <n v="2"/>
    <x v="0"/>
    <n v="0.93899999999999995"/>
    <s v="Grounded Into DP"/>
    <s v="GB"/>
    <s v="Juan Rivera"/>
    <s v="R"/>
    <n v="0"/>
    <x v="1"/>
    <n v="2"/>
    <n v="1"/>
    <n v="1"/>
    <n v="0"/>
    <n v="1"/>
    <n v="91.6"/>
    <n v="83.5"/>
    <n v="3.35"/>
    <n v="1.65"/>
    <n v="-0.93"/>
    <n v="3.3069999999999999"/>
    <n v="-1.99"/>
    <n v="6.4829999999999997"/>
    <n v="-2.87"/>
    <n v="10.15"/>
    <n v="23.7"/>
    <n v="15.7"/>
    <n v="3.6"/>
    <n v="195.732"/>
    <n v="2061.13"/>
    <s v="110503_185224"/>
  </r>
  <r>
    <x v="5"/>
    <s v="R"/>
    <s v="gid_2011_05_03_tormlb_tbamlb_1"/>
    <s v="Tropicana Field"/>
    <s v="Paul Schrieber"/>
    <s v="tba"/>
    <s v="tor"/>
    <n v="21"/>
    <x v="0"/>
    <s v="B"/>
    <n v="6"/>
    <n v="1"/>
    <x v="0"/>
    <n v="0.96399999999999997"/>
    <s v="Groundout"/>
    <m/>
    <s v="J.P. Arencibia"/>
    <s v="R"/>
    <n v="0"/>
    <x v="0"/>
    <n v="0"/>
    <n v="0"/>
    <n v="0"/>
    <n v="0"/>
    <n v="2"/>
    <n v="88.9"/>
    <n v="80.5"/>
    <n v="3.75"/>
    <n v="1.79"/>
    <n v="-0.159"/>
    <n v="4.407"/>
    <n v="-1.8680000000000001"/>
    <n v="6.6840000000000002"/>
    <n v="-3.02"/>
    <n v="12.95"/>
    <n v="23.7"/>
    <n v="18.8"/>
    <n v="2.9"/>
    <n v="193.06700000000001"/>
    <n v="2508.16"/>
    <s v="110503_185855"/>
  </r>
  <r>
    <x v="5"/>
    <s v="R"/>
    <s v="gid_2011_05_03_tormlb_tbamlb_1"/>
    <s v="Tropicana Field"/>
    <s v="Paul Schrieber"/>
    <s v="tba"/>
    <s v="tor"/>
    <n v="22"/>
    <x v="1"/>
    <s v="S"/>
    <n v="6"/>
    <n v="2"/>
    <x v="5"/>
    <n v="0.92600000000000005"/>
    <s v="Groundout"/>
    <m/>
    <s v="J.P. Arencibia"/>
    <s v="R"/>
    <n v="1"/>
    <x v="0"/>
    <n v="0"/>
    <n v="0"/>
    <n v="0"/>
    <n v="0"/>
    <n v="2"/>
    <n v="74.2"/>
    <n v="68"/>
    <n v="3.77"/>
    <n v="1.71"/>
    <n v="9.2999999999999999E-2"/>
    <n v="3.2719999999999998"/>
    <n v="-2.2429999999999999"/>
    <n v="6.9909999999999997"/>
    <n v="9.94"/>
    <n v="-9.7799999999999994"/>
    <n v="23.8"/>
    <n v="-15.5"/>
    <n v="15.6"/>
    <n v="45.646999999999998"/>
    <n v="2168.7800000000002"/>
    <s v="110503_185909"/>
  </r>
  <r>
    <x v="5"/>
    <s v="R"/>
    <s v="gid_2011_05_03_tormlb_tbamlb_1"/>
    <s v="Tropicana Field"/>
    <s v="Paul Schrieber"/>
    <s v="tba"/>
    <s v="tor"/>
    <n v="23"/>
    <x v="0"/>
    <s v="B"/>
    <n v="6"/>
    <n v="3"/>
    <x v="5"/>
    <n v="0.92800000000000005"/>
    <s v="Groundout"/>
    <m/>
    <s v="J.P. Arencibia"/>
    <s v="R"/>
    <n v="1"/>
    <x v="1"/>
    <n v="0"/>
    <n v="0"/>
    <n v="0"/>
    <n v="0"/>
    <n v="2"/>
    <n v="75.2"/>
    <n v="68.900000000000006"/>
    <n v="3.71"/>
    <n v="1.66"/>
    <n v="-3.5000000000000003E-2"/>
    <n v="4.0890000000000004"/>
    <n v="-2.1640000000000001"/>
    <n v="7.08"/>
    <n v="10.73"/>
    <n v="-10.24"/>
    <n v="23.8"/>
    <n v="-16.8"/>
    <n v="15.4"/>
    <n v="46.496000000000002"/>
    <n v="2345.29"/>
    <s v="110503_185921"/>
  </r>
  <r>
    <x v="5"/>
    <s v="R"/>
    <s v="gid_2011_05_03_tormlb_tbamlb_1"/>
    <s v="Tropicana Field"/>
    <s v="Paul Schrieber"/>
    <s v="tba"/>
    <s v="tor"/>
    <n v="24"/>
    <x v="0"/>
    <s v="B"/>
    <n v="6"/>
    <n v="4"/>
    <x v="0"/>
    <n v="0.96599999999999997"/>
    <s v="Groundout"/>
    <m/>
    <s v="J.P. Arencibia"/>
    <s v="R"/>
    <n v="2"/>
    <x v="1"/>
    <n v="0"/>
    <n v="0"/>
    <n v="0"/>
    <n v="0"/>
    <n v="2"/>
    <n v="89.6"/>
    <n v="81.7"/>
    <n v="3.7"/>
    <n v="1.71"/>
    <n v="1.3620000000000001"/>
    <n v="2.706"/>
    <n v="-1.8420000000000001"/>
    <n v="6.3949999999999996"/>
    <n v="-0.92"/>
    <n v="13.33"/>
    <n v="23.7"/>
    <n v="-2"/>
    <n v="2.6"/>
    <n v="183.92099999999999"/>
    <n v="2547.46"/>
    <s v="110503_185934"/>
  </r>
  <r>
    <x v="5"/>
    <s v="R"/>
    <s v="gid_2011_05_03_tormlb_tbamlb_1"/>
    <s v="Tropicana Field"/>
    <s v="Paul Schrieber"/>
    <s v="tba"/>
    <s v="tor"/>
    <n v="25"/>
    <x v="13"/>
    <s v="S"/>
    <n v="6"/>
    <n v="5"/>
    <x v="0"/>
    <n v="0.95899999999999996"/>
    <s v="Groundout"/>
    <m/>
    <s v="J.P. Arencibia"/>
    <s v="R"/>
    <n v="3"/>
    <x v="1"/>
    <n v="0"/>
    <n v="0"/>
    <n v="0"/>
    <n v="0"/>
    <n v="2"/>
    <n v="90.4"/>
    <n v="81.900000000000006"/>
    <n v="3.58"/>
    <n v="1.66"/>
    <n v="0.129"/>
    <n v="3.2360000000000002"/>
    <n v="-1.86"/>
    <n v="6.4550000000000001"/>
    <n v="-2.9"/>
    <n v="12.44"/>
    <n v="23.7"/>
    <n v="16.600000000000001"/>
    <n v="2.9"/>
    <n v="193.08600000000001"/>
    <n v="2448.11"/>
    <s v="110503_185948"/>
  </r>
  <r>
    <x v="5"/>
    <s v="R"/>
    <s v="gid_2011_05_03_tormlb_tbamlb_1"/>
    <s v="Tropicana Field"/>
    <s v="Paul Schrieber"/>
    <s v="tba"/>
    <s v="tor"/>
    <n v="26"/>
    <x v="4"/>
    <s v="S"/>
    <n v="6"/>
    <n v="6"/>
    <x v="0"/>
    <n v="0.97099999999999997"/>
    <s v="Groundout"/>
    <m/>
    <s v="J.P. Arencibia"/>
    <s v="R"/>
    <n v="3"/>
    <x v="2"/>
    <n v="0"/>
    <n v="0"/>
    <n v="0"/>
    <n v="0"/>
    <n v="2"/>
    <n v="91"/>
    <n v="82.8"/>
    <n v="3.58"/>
    <n v="1.66"/>
    <n v="0.33200000000000002"/>
    <n v="2.6970000000000001"/>
    <n v="-1.7929999999999999"/>
    <n v="6.46"/>
    <n v="-0.72"/>
    <n v="12.47"/>
    <n v="23.7"/>
    <n v="-0.4"/>
    <n v="2.7"/>
    <n v="183.30099999999999"/>
    <n v="2416.79"/>
    <s v="110503_190006"/>
  </r>
  <r>
    <x v="5"/>
    <s v="R"/>
    <s v="gid_2011_05_03_tormlb_tbamlb_1"/>
    <s v="Tropicana Field"/>
    <s v="Paul Schrieber"/>
    <s v="tba"/>
    <s v="tor"/>
    <n v="27"/>
    <x v="4"/>
    <s v="S"/>
    <n v="6"/>
    <n v="7"/>
    <x v="0"/>
    <n v="0.97199999999999998"/>
    <s v="Groundout"/>
    <m/>
    <s v="J.P. Arencibia"/>
    <s v="R"/>
    <n v="3"/>
    <x v="2"/>
    <n v="0"/>
    <n v="0"/>
    <n v="0"/>
    <n v="0"/>
    <n v="2"/>
    <n v="91.8"/>
    <n v="84.4"/>
    <n v="3.58"/>
    <n v="1.66"/>
    <n v="1.18"/>
    <n v="2.879"/>
    <n v="-1.772"/>
    <n v="6.4619999999999997"/>
    <n v="0.32"/>
    <n v="12.53"/>
    <n v="23.8"/>
    <n v="-11.5"/>
    <n v="2.5"/>
    <n v="178.554"/>
    <n v="2473.19"/>
    <s v="110503_190025"/>
  </r>
  <r>
    <x v="5"/>
    <s v="R"/>
    <s v="gid_2011_05_03_tormlb_tbamlb_1"/>
    <s v="Tropicana Field"/>
    <s v="Paul Schrieber"/>
    <s v="tba"/>
    <s v="tor"/>
    <n v="28"/>
    <x v="4"/>
    <s v="S"/>
    <n v="6"/>
    <n v="8"/>
    <x v="0"/>
    <n v="0.98"/>
    <s v="Groundout"/>
    <m/>
    <s v="J.P. Arencibia"/>
    <s v="R"/>
    <n v="3"/>
    <x v="2"/>
    <n v="0"/>
    <n v="0"/>
    <n v="0"/>
    <n v="0"/>
    <n v="2"/>
    <n v="92.6"/>
    <n v="84.4"/>
    <n v="3.58"/>
    <n v="1.66"/>
    <n v="0.78700000000000003"/>
    <n v="2.8490000000000002"/>
    <n v="-1.6930000000000001"/>
    <n v="6.4390000000000001"/>
    <n v="2.13"/>
    <n v="12.6"/>
    <n v="23.7"/>
    <n v="-25.9"/>
    <n v="2.7"/>
    <n v="170.45599999999999"/>
    <n v="2518.2800000000002"/>
    <s v="110503_190047"/>
  </r>
  <r>
    <x v="5"/>
    <s v="R"/>
    <s v="gid_2011_05_03_tormlb_tbamlb_1"/>
    <s v="Tropicana Field"/>
    <s v="Paul Schrieber"/>
    <s v="tba"/>
    <s v="tor"/>
    <n v="29"/>
    <x v="2"/>
    <s v="X"/>
    <n v="6"/>
    <n v="9"/>
    <x v="5"/>
    <n v="0.88200000000000001"/>
    <s v="Groundout"/>
    <s v="GB"/>
    <s v="J.P. Arencibia"/>
    <s v="R"/>
    <n v="3"/>
    <x v="2"/>
    <n v="0"/>
    <n v="0"/>
    <n v="0"/>
    <n v="0"/>
    <n v="2"/>
    <n v="78.7"/>
    <n v="72.8"/>
    <n v="3.58"/>
    <n v="1.66"/>
    <n v="0.51300000000000001"/>
    <n v="1.9259999999999999"/>
    <n v="-1.992"/>
    <n v="6.7290000000000001"/>
    <n v="8.92"/>
    <n v="-5.03"/>
    <n v="23.8"/>
    <n v="-17.5"/>
    <n v="12.6"/>
    <n v="60.828000000000003"/>
    <n v="1707.94"/>
    <s v="110503_190107"/>
  </r>
  <r>
    <x v="5"/>
    <s v="R"/>
    <s v="gid_2011_05_03_tormlb_tbamlb_1"/>
    <s v="Tropicana Field"/>
    <s v="Paul Schrieber"/>
    <s v="tba"/>
    <s v="tor"/>
    <n v="30"/>
    <x v="0"/>
    <s v="B"/>
    <n v="7"/>
    <n v="1"/>
    <x v="2"/>
    <n v="0.75"/>
    <s v="Pop Out"/>
    <m/>
    <s v="David Cooper"/>
    <s v="L"/>
    <n v="0"/>
    <x v="0"/>
    <n v="1"/>
    <n v="0"/>
    <n v="0"/>
    <n v="0"/>
    <n v="2"/>
    <n v="86.1"/>
    <n v="78.400000000000006"/>
    <n v="3.6"/>
    <n v="1.67"/>
    <n v="-0.46700000000000003"/>
    <n v="4.4939999999999998"/>
    <n v="-2.1920000000000002"/>
    <n v="6.5780000000000003"/>
    <n v="1.91"/>
    <n v="12.43"/>
    <n v="23.7"/>
    <n v="-16.7"/>
    <n v="3.4"/>
    <n v="171.28100000000001"/>
    <n v="2312.81"/>
    <s v="110503_190153"/>
  </r>
  <r>
    <x v="5"/>
    <s v="R"/>
    <s v="gid_2011_05_03_tormlb_tbamlb_1"/>
    <s v="Tropicana Field"/>
    <s v="Paul Schrieber"/>
    <s v="tba"/>
    <s v="tor"/>
    <n v="31"/>
    <x v="0"/>
    <s v="B"/>
    <n v="7"/>
    <n v="2"/>
    <x v="0"/>
    <n v="0.95"/>
    <s v="Pop Out"/>
    <m/>
    <s v="David Cooper"/>
    <s v="L"/>
    <n v="1"/>
    <x v="0"/>
    <n v="1"/>
    <n v="0"/>
    <n v="0"/>
    <n v="0"/>
    <n v="2"/>
    <n v="90.4"/>
    <n v="82.5"/>
    <n v="3.45"/>
    <n v="1.56"/>
    <n v="1.671"/>
    <n v="1.016"/>
    <n v="-1.778"/>
    <n v="6.2839999999999998"/>
    <n v="-1.78"/>
    <n v="13.57"/>
    <n v="23.7"/>
    <n v="4.8"/>
    <n v="2.7"/>
    <n v="187.464"/>
    <n v="2625.35"/>
    <s v="110503_190204"/>
  </r>
  <r>
    <x v="5"/>
    <s v="R"/>
    <s v="gid_2011_05_03_tormlb_tbamlb_1"/>
    <s v="Tropicana Field"/>
    <s v="Paul Schrieber"/>
    <s v="tba"/>
    <s v="tor"/>
    <n v="32"/>
    <x v="2"/>
    <s v="X"/>
    <n v="7"/>
    <n v="3"/>
    <x v="0"/>
    <n v="0.92700000000000005"/>
    <s v="Pop Out"/>
    <s v="PU"/>
    <s v="David Cooper"/>
    <s v="L"/>
    <n v="2"/>
    <x v="0"/>
    <n v="1"/>
    <n v="0"/>
    <n v="0"/>
    <n v="0"/>
    <n v="2"/>
    <n v="89.5"/>
    <n v="82.4"/>
    <n v="3.25"/>
    <n v="1.57"/>
    <n v="1.38"/>
    <n v="2.391"/>
    <n v="-1.871"/>
    <n v="6.327"/>
    <n v="-0.28000000000000003"/>
    <n v="11.37"/>
    <n v="23.8"/>
    <n v="-5.0999999999999996"/>
    <n v="3.3"/>
    <n v="181.411"/>
    <n v="2190.41"/>
    <s v="110503_190223"/>
  </r>
  <r>
    <x v="5"/>
    <s v="R"/>
    <s v="gid_2011_05_03_tormlb_tbamlb_1"/>
    <s v="Tropicana Field"/>
    <s v="Paul Schrieber"/>
    <s v="tba"/>
    <s v="tor"/>
    <n v="33"/>
    <x v="1"/>
    <s v="S"/>
    <n v="8"/>
    <n v="1"/>
    <x v="0"/>
    <n v="0.97699999999999998"/>
    <s v="Flyout"/>
    <m/>
    <s v="Edwin Encarnacion"/>
    <s v="R"/>
    <n v="0"/>
    <x v="0"/>
    <n v="2"/>
    <n v="0"/>
    <n v="0"/>
    <n v="0"/>
    <n v="2"/>
    <n v="91.8"/>
    <n v="83.7"/>
    <n v="3.55"/>
    <n v="1.7"/>
    <n v="-0.17399999999999999"/>
    <n v="2.5670000000000002"/>
    <n v="-2.016"/>
    <n v="6.3609999999999998"/>
    <n v="0.64"/>
    <n v="12.61"/>
    <n v="23.7"/>
    <n v="-11.1"/>
    <n v="2.6"/>
    <n v="177.124"/>
    <n v="2470.63"/>
    <s v="110503_190300"/>
  </r>
  <r>
    <x v="5"/>
    <s v="R"/>
    <s v="gid_2011_05_03_tormlb_tbamlb_1"/>
    <s v="Tropicana Field"/>
    <s v="Paul Schrieber"/>
    <s v="tba"/>
    <s v="tor"/>
    <n v="34"/>
    <x v="6"/>
    <s v="S"/>
    <n v="8"/>
    <n v="2"/>
    <x v="7"/>
    <n v="0.76600000000000001"/>
    <s v="Flyout"/>
    <m/>
    <s v="Edwin Encarnacion"/>
    <s v="R"/>
    <n v="0"/>
    <x v="1"/>
    <n v="2"/>
    <n v="0"/>
    <n v="0"/>
    <n v="0"/>
    <n v="2"/>
    <n v="87.7"/>
    <n v="81"/>
    <n v="3.46"/>
    <n v="1.55"/>
    <n v="-0.86"/>
    <n v="2.44"/>
    <n v="-1.9530000000000001"/>
    <n v="6.5110000000000001"/>
    <n v="-6.34"/>
    <n v="6.78"/>
    <n v="23.8"/>
    <n v="23.6"/>
    <n v="5.8"/>
    <n v="222.88499999999999"/>
    <n v="1756.73"/>
    <s v="110503_190313"/>
  </r>
  <r>
    <x v="5"/>
    <s v="R"/>
    <s v="gid_2011_05_03_tormlb_tbamlb_1"/>
    <s v="Tropicana Field"/>
    <s v="Paul Schrieber"/>
    <s v="tba"/>
    <s v="tor"/>
    <n v="35"/>
    <x v="0"/>
    <s v="B"/>
    <n v="8"/>
    <n v="3"/>
    <x v="1"/>
    <n v="0.97099999999999997"/>
    <s v="Flyout"/>
    <m/>
    <s v="Edwin Encarnacion"/>
    <s v="R"/>
    <n v="0"/>
    <x v="2"/>
    <n v="2"/>
    <n v="0"/>
    <n v="0"/>
    <n v="0"/>
    <n v="2"/>
    <n v="86.2"/>
    <n v="79.900000000000006"/>
    <n v="3.6"/>
    <n v="1.64"/>
    <n v="1.641"/>
    <n v="7.0000000000000001E-3"/>
    <n v="-1.8080000000000001"/>
    <n v="6.4130000000000003"/>
    <n v="7.62"/>
    <n v="3.67"/>
    <n v="23.8"/>
    <n v="-24.9"/>
    <n v="8"/>
    <n v="116.032"/>
    <n v="1555.42"/>
    <s v="110503_190331"/>
  </r>
  <r>
    <x v="5"/>
    <s v="R"/>
    <s v="gid_2011_05_03_tormlb_tbamlb_1"/>
    <s v="Tropicana Field"/>
    <s v="Paul Schrieber"/>
    <s v="tba"/>
    <s v="tor"/>
    <n v="36"/>
    <x v="0"/>
    <s v="B"/>
    <n v="8"/>
    <n v="4"/>
    <x v="7"/>
    <n v="0.47899999999999998"/>
    <s v="Flyout"/>
    <m/>
    <s v="Edwin Encarnacion"/>
    <s v="R"/>
    <n v="1"/>
    <x v="2"/>
    <n v="2"/>
    <n v="0"/>
    <n v="0"/>
    <n v="0"/>
    <n v="2"/>
    <n v="89.6"/>
    <n v="82.1"/>
    <n v="3.53"/>
    <n v="1.65"/>
    <n v="-0.83299999999999996"/>
    <n v="1.2909999999999999"/>
    <n v="-2.0859999999999999"/>
    <n v="6.3449999999999998"/>
    <n v="-4.41"/>
    <n v="7.77"/>
    <n v="23.8"/>
    <n v="17.5"/>
    <n v="5.2"/>
    <n v="209.446"/>
    <n v="1709.8"/>
    <s v="110503_190348"/>
  </r>
  <r>
    <x v="5"/>
    <s v="R"/>
    <s v="gid_2011_05_03_tormlb_tbamlb_1"/>
    <s v="Tropicana Field"/>
    <s v="Paul Schrieber"/>
    <s v="tba"/>
    <s v="tor"/>
    <n v="37"/>
    <x v="0"/>
    <s v="B"/>
    <n v="8"/>
    <n v="5"/>
    <x v="2"/>
    <n v="0.81599999999999995"/>
    <s v="Flyout"/>
    <m/>
    <s v="Edwin Encarnacion"/>
    <s v="R"/>
    <n v="2"/>
    <x v="2"/>
    <n v="2"/>
    <n v="0"/>
    <n v="0"/>
    <n v="0"/>
    <n v="2"/>
    <n v="82.7"/>
    <n v="76.2"/>
    <n v="3.5"/>
    <n v="1.64"/>
    <n v="-2.0289999999999999"/>
    <n v="1.2150000000000001"/>
    <n v="-1.9"/>
    <n v="6.5750000000000002"/>
    <n v="-4.4000000000000004"/>
    <n v="7.92"/>
    <n v="23.8"/>
    <n v="15.8"/>
    <n v="6.3"/>
    <n v="208.88300000000001"/>
    <n v="1605.84"/>
    <s v="110503_190403"/>
  </r>
  <r>
    <x v="5"/>
    <s v="R"/>
    <s v="gid_2011_05_03_tormlb_tbamlb_1"/>
    <s v="Tropicana Field"/>
    <s v="Paul Schrieber"/>
    <s v="tba"/>
    <s v="tor"/>
    <n v="38"/>
    <x v="2"/>
    <s v="X"/>
    <n v="8"/>
    <n v="6"/>
    <x v="0"/>
    <n v="0.97799999999999998"/>
    <s v="Flyout"/>
    <s v="FB"/>
    <s v="Edwin Encarnacion"/>
    <s v="R"/>
    <n v="3"/>
    <x v="2"/>
    <n v="2"/>
    <n v="0"/>
    <n v="0"/>
    <n v="0"/>
    <n v="2"/>
    <n v="92.7"/>
    <n v="84.4"/>
    <n v="3.46"/>
    <n v="1.55"/>
    <n v="0.91"/>
    <n v="2.7570000000000001"/>
    <n v="-1.611"/>
    <n v="6.343"/>
    <n v="0.9"/>
    <n v="12.05"/>
    <n v="23.7"/>
    <n v="-15"/>
    <n v="2.7"/>
    <n v="175.75200000000001"/>
    <n v="2380.8000000000002"/>
    <s v="110503_190422"/>
  </r>
  <r>
    <x v="5"/>
    <s v="R"/>
    <s v="gid_2011_05_03_tormlb_tbamlb_1"/>
    <s v="Tropicana Field"/>
    <s v="Paul Schrieber"/>
    <s v="tba"/>
    <s v="tor"/>
    <n v="39"/>
    <x v="1"/>
    <s v="S"/>
    <n v="9"/>
    <n v="1"/>
    <x v="2"/>
    <n v="0.75"/>
    <s v="Groundout"/>
    <m/>
    <s v="John McDonald"/>
    <s v="R"/>
    <n v="0"/>
    <x v="0"/>
    <n v="0"/>
    <n v="0"/>
    <n v="0"/>
    <n v="0"/>
    <n v="3"/>
    <n v="85.6"/>
    <n v="78"/>
    <n v="3.25"/>
    <n v="1.5"/>
    <n v="0.872"/>
    <n v="3.052"/>
    <n v="-2.0169999999999999"/>
    <n v="6.5010000000000003"/>
    <n v="-3.41"/>
    <n v="10.43"/>
    <n v="23.7"/>
    <n v="11.8"/>
    <n v="4.5"/>
    <n v="197.99600000000001"/>
    <n v="1999.24"/>
    <s v="110503_192039"/>
  </r>
  <r>
    <x v="5"/>
    <s v="R"/>
    <s v="gid_2011_05_03_tormlb_tbamlb_1"/>
    <s v="Tropicana Field"/>
    <s v="Paul Schrieber"/>
    <s v="tba"/>
    <s v="tor"/>
    <n v="40"/>
    <x v="1"/>
    <s v="S"/>
    <n v="9"/>
    <n v="2"/>
    <x v="7"/>
    <n v="0.748"/>
    <s v="Groundout"/>
    <m/>
    <s v="John McDonald"/>
    <s v="R"/>
    <n v="0"/>
    <x v="1"/>
    <n v="0"/>
    <n v="0"/>
    <n v="0"/>
    <n v="0"/>
    <n v="3"/>
    <n v="86.3"/>
    <n v="79.099999999999994"/>
    <n v="3.35"/>
    <n v="1.5"/>
    <n v="0.32200000000000001"/>
    <n v="2.488"/>
    <n v="-2.1230000000000002"/>
    <n v="6.407"/>
    <n v="-6"/>
    <n v="7.28"/>
    <n v="23.8"/>
    <n v="20.2"/>
    <n v="5.9"/>
    <n v="219.30500000000001"/>
    <n v="1741.99"/>
    <s v="110503_192053"/>
  </r>
  <r>
    <x v="5"/>
    <s v="R"/>
    <s v="gid_2011_05_03_tormlb_tbamlb_1"/>
    <s v="Tropicana Field"/>
    <s v="Paul Schrieber"/>
    <s v="tba"/>
    <s v="tor"/>
    <n v="41"/>
    <x v="2"/>
    <s v="X"/>
    <n v="9"/>
    <n v="3"/>
    <x v="1"/>
    <n v="0.88100000000000001"/>
    <s v="Groundout"/>
    <s v="GB"/>
    <s v="John McDonald"/>
    <s v="R"/>
    <n v="0"/>
    <x v="2"/>
    <n v="0"/>
    <n v="0"/>
    <n v="0"/>
    <n v="0"/>
    <n v="3"/>
    <n v="83.6"/>
    <n v="77.400000000000006"/>
    <n v="3.06"/>
    <n v="1.36"/>
    <n v="0.83099999999999996"/>
    <n v="2.4940000000000002"/>
    <n v="-2.1720000000000002"/>
    <n v="6.4950000000000001"/>
    <n v="3.82"/>
    <n v="3.74"/>
    <n v="23.8"/>
    <n v="-14.1"/>
    <n v="7.5"/>
    <n v="134.77699999999999"/>
    <n v="965.81399999999996"/>
    <s v="110503_192107"/>
  </r>
  <r>
    <x v="5"/>
    <s v="R"/>
    <s v="gid_2011_05_03_tormlb_tbamlb_1"/>
    <s v="Tropicana Field"/>
    <s v="Paul Schrieber"/>
    <s v="tba"/>
    <s v="tor"/>
    <n v="42"/>
    <x v="0"/>
    <s v="B"/>
    <n v="10"/>
    <n v="1"/>
    <x v="1"/>
    <n v="0.90900000000000003"/>
    <s v="Flyout"/>
    <m/>
    <s v="Rajai Davis"/>
    <s v="R"/>
    <n v="0"/>
    <x v="0"/>
    <n v="1"/>
    <n v="0"/>
    <n v="0"/>
    <n v="0"/>
    <n v="3"/>
    <n v="82.7"/>
    <n v="77"/>
    <n v="3.75"/>
    <n v="1.7"/>
    <n v="0.78300000000000003"/>
    <n v="3.1379999999999999"/>
    <n v="-2.1230000000000002"/>
    <n v="6.6369999999999996"/>
    <n v="6.36"/>
    <n v="3.43"/>
    <n v="23.9"/>
    <n v="-20.6"/>
    <n v="8"/>
    <n v="118.663"/>
    <n v="1296.78"/>
    <s v="110503_192138"/>
  </r>
  <r>
    <x v="5"/>
    <s v="R"/>
    <s v="gid_2011_05_03_tormlb_tbamlb_1"/>
    <s v="Tropicana Field"/>
    <s v="Paul Schrieber"/>
    <s v="tba"/>
    <s v="tor"/>
    <n v="43"/>
    <x v="1"/>
    <s v="S"/>
    <n v="10"/>
    <n v="2"/>
    <x v="0"/>
    <n v="0.89200000000000002"/>
    <s v="Flyout"/>
    <m/>
    <s v="Rajai Davis"/>
    <s v="R"/>
    <n v="1"/>
    <x v="0"/>
    <n v="1"/>
    <n v="0"/>
    <n v="0"/>
    <n v="0"/>
    <n v="3"/>
    <n v="89.2"/>
    <n v="81.900000000000006"/>
    <n v="3.72"/>
    <n v="1.7"/>
    <n v="0.52600000000000002"/>
    <n v="2.0329999999999999"/>
    <n v="-1.84"/>
    <n v="6.367"/>
    <n v="-1.74"/>
    <n v="10.88"/>
    <n v="23.8"/>
    <n v="5.9"/>
    <n v="3.6"/>
    <n v="189.04499999999999"/>
    <n v="2107.86"/>
    <s v="110503_192147"/>
  </r>
  <r>
    <x v="5"/>
    <s v="R"/>
    <s v="gid_2011_05_03_tormlb_tbamlb_1"/>
    <s v="Tropicana Field"/>
    <s v="Paul Schrieber"/>
    <s v="tba"/>
    <s v="tor"/>
    <n v="44"/>
    <x v="6"/>
    <s v="S"/>
    <n v="10"/>
    <n v="3"/>
    <x v="0"/>
    <n v="0.97499999999999998"/>
    <s v="Flyout"/>
    <m/>
    <s v="Rajai Davis"/>
    <s v="R"/>
    <n v="1"/>
    <x v="1"/>
    <n v="1"/>
    <n v="0"/>
    <n v="0"/>
    <n v="0"/>
    <n v="3"/>
    <n v="90.5"/>
    <n v="82.6"/>
    <n v="3.3"/>
    <n v="1.51"/>
    <n v="0.317"/>
    <n v="3.0739999999999998"/>
    <n v="-1.8140000000000001"/>
    <n v="6.4420000000000002"/>
    <n v="0.62"/>
    <n v="12.85"/>
    <n v="23.7"/>
    <n v="-11.7"/>
    <n v="2.6"/>
    <n v="177.24700000000001"/>
    <n v="2487.14"/>
    <s v="110503_192200"/>
  </r>
  <r>
    <x v="5"/>
    <s v="R"/>
    <s v="gid_2011_05_03_tormlb_tbamlb_1"/>
    <s v="Tropicana Field"/>
    <s v="Paul Schrieber"/>
    <s v="tba"/>
    <s v="tor"/>
    <n v="45"/>
    <x v="0"/>
    <s v="B"/>
    <n v="10"/>
    <n v="4"/>
    <x v="1"/>
    <n v="0.61499999999999999"/>
    <s v="Flyout"/>
    <m/>
    <s v="Rajai Davis"/>
    <s v="R"/>
    <n v="1"/>
    <x v="2"/>
    <n v="1"/>
    <n v="0"/>
    <n v="0"/>
    <n v="0"/>
    <n v="3"/>
    <n v="83.4"/>
    <n v="77.3"/>
    <n v="3.72"/>
    <n v="1.75"/>
    <n v="-0.249"/>
    <n v="1.988"/>
    <n v="-1.9179999999999999"/>
    <n v="6.476"/>
    <n v="0.2"/>
    <n v="5.3"/>
    <n v="23.8"/>
    <n v="-2.2999999999999998"/>
    <n v="6.8"/>
    <n v="177.827"/>
    <n v="960.69200000000001"/>
    <s v="110503_192216"/>
  </r>
  <r>
    <x v="5"/>
    <s v="R"/>
    <s v="gid_2011_05_03_tormlb_tbamlb_1"/>
    <s v="Tropicana Field"/>
    <s v="Paul Schrieber"/>
    <s v="tba"/>
    <s v="tor"/>
    <n v="46"/>
    <x v="2"/>
    <s v="X"/>
    <n v="10"/>
    <n v="5"/>
    <x v="0"/>
    <n v="0.95899999999999996"/>
    <s v="Flyout"/>
    <s v="FB"/>
    <s v="Rajai Davis"/>
    <s v="R"/>
    <n v="2"/>
    <x v="2"/>
    <n v="1"/>
    <n v="0"/>
    <n v="0"/>
    <n v="0"/>
    <n v="3"/>
    <n v="91.5"/>
    <n v="83.7"/>
    <n v="3.3"/>
    <n v="1.51"/>
    <n v="1.2330000000000001"/>
    <n v="2.589"/>
    <n v="-1.8069999999999999"/>
    <n v="6.343"/>
    <n v="-0.21"/>
    <n v="11.29"/>
    <n v="23.7"/>
    <n v="-6.1"/>
    <n v="3.1"/>
    <n v="181.04900000000001"/>
    <n v="2207.0700000000002"/>
    <s v="110503_192232"/>
  </r>
  <r>
    <x v="5"/>
    <s v="R"/>
    <s v="gid_2011_05_03_tormlb_tbamlb_1"/>
    <s v="Tropicana Field"/>
    <s v="Paul Schrieber"/>
    <s v="tba"/>
    <s v="tor"/>
    <n v="47"/>
    <x v="6"/>
    <s v="S"/>
    <n v="11"/>
    <n v="1"/>
    <x v="0"/>
    <n v="0.97699999999999998"/>
    <s v="Single"/>
    <m/>
    <s v="Corey Patterson"/>
    <s v="L"/>
    <n v="0"/>
    <x v="0"/>
    <n v="2"/>
    <n v="0"/>
    <n v="0"/>
    <n v="0"/>
    <n v="3"/>
    <n v="89.6"/>
    <n v="81.5"/>
    <n v="3.51"/>
    <n v="1.6"/>
    <n v="-0.247"/>
    <n v="3.3919999999999999"/>
    <n v="-2.093"/>
    <n v="6.4829999999999997"/>
    <n v="0.67"/>
    <n v="13.17"/>
    <n v="23.7"/>
    <n v="-11.5"/>
    <n v="2.6"/>
    <n v="177.08500000000001"/>
    <n v="2513.21"/>
    <s v="110503_192311"/>
  </r>
  <r>
    <x v="5"/>
    <s v="R"/>
    <s v="gid_2011_05_03_tormlb_tbamlb_1"/>
    <s v="Tropicana Field"/>
    <s v="Paul Schrieber"/>
    <s v="tba"/>
    <s v="tor"/>
    <n v="48"/>
    <x v="0"/>
    <s v="B"/>
    <n v="11"/>
    <n v="2"/>
    <x v="2"/>
    <n v="0.57899999999999996"/>
    <s v="Single"/>
    <m/>
    <s v="Corey Patterson"/>
    <s v="L"/>
    <n v="0"/>
    <x v="1"/>
    <n v="2"/>
    <n v="0"/>
    <n v="0"/>
    <n v="0"/>
    <n v="3"/>
    <n v="84.3"/>
    <n v="77.2"/>
    <n v="3.64"/>
    <n v="1.67"/>
    <n v="-1.28"/>
    <n v="1.9810000000000001"/>
    <n v="-2.0470000000000002"/>
    <n v="6.48"/>
    <n v="-2.31"/>
    <n v="6.52"/>
    <n v="23.8"/>
    <n v="7.3"/>
    <n v="6.3"/>
    <n v="199.39599999999999"/>
    <n v="1247.71"/>
    <s v="110503_192325"/>
  </r>
  <r>
    <x v="5"/>
    <s v="R"/>
    <s v="gid_2011_05_03_tormlb_tbamlb_1"/>
    <s v="Tropicana Field"/>
    <s v="Paul Schrieber"/>
    <s v="tba"/>
    <s v="tor"/>
    <n v="49"/>
    <x v="4"/>
    <s v="S"/>
    <n v="11"/>
    <n v="3"/>
    <x v="0"/>
    <n v="0.93799999999999994"/>
    <s v="Single"/>
    <m/>
    <s v="Corey Patterson"/>
    <s v="L"/>
    <n v="1"/>
    <x v="1"/>
    <n v="2"/>
    <n v="0"/>
    <n v="0"/>
    <n v="0"/>
    <n v="3"/>
    <n v="90.8"/>
    <n v="83.2"/>
    <n v="3.51"/>
    <n v="1.6"/>
    <n v="0.71499999999999997"/>
    <n v="2.6240000000000001"/>
    <n v="-1.897"/>
    <n v="6.3330000000000002"/>
    <n v="-1.1399999999999999"/>
    <n v="10.65"/>
    <n v="23.8"/>
    <n v="1.8"/>
    <n v="3.4"/>
    <n v="186.10499999999999"/>
    <n v="2086.1"/>
    <s v="110503_192337"/>
  </r>
  <r>
    <x v="5"/>
    <s v="R"/>
    <s v="gid_2011_05_03_tormlb_tbamlb_1"/>
    <s v="Tropicana Field"/>
    <s v="Paul Schrieber"/>
    <s v="tba"/>
    <s v="tor"/>
    <n v="50"/>
    <x v="3"/>
    <s v="X"/>
    <n v="11"/>
    <n v="4"/>
    <x v="2"/>
    <n v="0.66700000000000004"/>
    <s v="Single"/>
    <s v="GB"/>
    <s v="Corey Patterson"/>
    <s v="L"/>
    <n v="1"/>
    <x v="2"/>
    <n v="2"/>
    <n v="0"/>
    <n v="0"/>
    <n v="0"/>
    <n v="3"/>
    <n v="83.5"/>
    <n v="76.599999999999994"/>
    <n v="3.51"/>
    <n v="1.6"/>
    <n v="-1.004"/>
    <n v="3.992"/>
    <n v="-2.0009999999999999"/>
    <n v="6.7990000000000004"/>
    <n v="-3.43"/>
    <n v="4.82"/>
    <n v="23.8"/>
    <n v="10"/>
    <n v="6.9"/>
    <n v="215.13300000000001"/>
    <n v="1062.95"/>
    <s v="110503_192354"/>
  </r>
  <r>
    <x v="5"/>
    <s v="R"/>
    <s v="gid_2011_05_03_tormlb_tbamlb_1"/>
    <s v="Tropicana Field"/>
    <s v="Paul Schrieber"/>
    <s v="tba"/>
    <s v="tor"/>
    <n v="51"/>
    <x v="2"/>
    <s v="X"/>
    <n v="12"/>
    <n v="1"/>
    <x v="1"/>
    <n v="0.96099999999999997"/>
    <s v="Groundout"/>
    <s v="GB"/>
    <s v="Yunel Escobar"/>
    <s v="R"/>
    <n v="0"/>
    <x v="0"/>
    <n v="2"/>
    <n v="1"/>
    <n v="0"/>
    <n v="0"/>
    <n v="3"/>
    <n v="84.3"/>
    <n v="77.7"/>
    <n v="3.28"/>
    <n v="1.64"/>
    <n v="0.79500000000000004"/>
    <n v="2.125"/>
    <n v="-2.1419999999999999"/>
    <n v="6.35"/>
    <n v="6.99"/>
    <n v="4.4000000000000004"/>
    <n v="23.8"/>
    <n v="-23.8"/>
    <n v="7.7"/>
    <n v="122.464"/>
    <n v="1491.45"/>
    <s v="110503_192437"/>
  </r>
  <r>
    <x v="5"/>
    <s v="R"/>
    <s v="gid_2011_05_03_tormlb_tbamlb_1"/>
    <s v="Tropicana Field"/>
    <s v="Paul Schrieber"/>
    <s v="tba"/>
    <s v="tor"/>
    <n v="52"/>
    <x v="0"/>
    <s v="B"/>
    <n v="13"/>
    <n v="1"/>
    <x v="5"/>
    <n v="0.874"/>
    <s v="Single"/>
    <m/>
    <s v="Adam Lind"/>
    <s v="L"/>
    <n v="0"/>
    <x v="0"/>
    <n v="0"/>
    <n v="0"/>
    <n v="0"/>
    <n v="0"/>
    <n v="4"/>
    <n v="77.599999999999994"/>
    <n v="71.400000000000006"/>
    <n v="3.48"/>
    <n v="1.65"/>
    <n v="3.0000000000000001E-3"/>
    <n v="0.623"/>
    <n v="-2.4529999999999998"/>
    <n v="6.5369999999999999"/>
    <n v="7.28"/>
    <n v="-3.66"/>
    <n v="23.8"/>
    <n v="-14.6"/>
    <n v="12.4"/>
    <n v="63.643999999999998"/>
    <n v="1325.61"/>
    <s v="110503_193416"/>
  </r>
  <r>
    <x v="5"/>
    <s v="R"/>
    <s v="gid_2011_05_03_tormlb_tbamlb_1"/>
    <s v="Tropicana Field"/>
    <s v="Paul Schrieber"/>
    <s v="tba"/>
    <s v="tor"/>
    <n v="53"/>
    <x v="4"/>
    <s v="S"/>
    <n v="13"/>
    <n v="2"/>
    <x v="5"/>
    <n v="0.91500000000000004"/>
    <s v="Single"/>
    <m/>
    <s v="Adam Lind"/>
    <s v="L"/>
    <n v="1"/>
    <x v="0"/>
    <n v="0"/>
    <n v="0"/>
    <n v="0"/>
    <n v="0"/>
    <n v="4"/>
    <n v="75.599999999999994"/>
    <n v="70.2"/>
    <n v="3.58"/>
    <n v="1.59"/>
    <n v="0.44500000000000001"/>
    <n v="1.5329999999999999"/>
    <n v="-2.1869999999999998"/>
    <n v="6.66"/>
    <n v="8.6300000000000008"/>
    <n v="-5.75"/>
    <n v="23.8"/>
    <n v="-15.6"/>
    <n v="13.6"/>
    <n v="56.57"/>
    <n v="1660.8"/>
    <s v="110503_193434"/>
  </r>
  <r>
    <x v="5"/>
    <s v="R"/>
    <s v="gid_2011_05_03_tormlb_tbamlb_1"/>
    <s v="Tropicana Field"/>
    <s v="Paul Schrieber"/>
    <s v="tba"/>
    <s v="tor"/>
    <n v="54"/>
    <x v="0"/>
    <s v="B"/>
    <n v="13"/>
    <n v="3"/>
    <x v="2"/>
    <n v="0.495"/>
    <s v="Single"/>
    <m/>
    <s v="Adam Lind"/>
    <s v="L"/>
    <n v="1"/>
    <x v="1"/>
    <n v="0"/>
    <n v="0"/>
    <n v="0"/>
    <n v="0"/>
    <n v="4"/>
    <n v="80.7"/>
    <n v="74.5"/>
    <n v="3.49"/>
    <n v="1.66"/>
    <n v="-1.637"/>
    <n v="3.9449999999999998"/>
    <n v="-2.15"/>
    <n v="6.8460000000000001"/>
    <n v="-1.48"/>
    <n v="2.95"/>
    <n v="23.8"/>
    <n v="3.7"/>
    <n v="8.1"/>
    <n v="206.298"/>
    <n v="580.23900000000003"/>
    <s v="110503_193452"/>
  </r>
  <r>
    <x v="5"/>
    <s v="R"/>
    <s v="gid_2011_05_03_tormlb_tbamlb_1"/>
    <s v="Tropicana Field"/>
    <s v="Paul Schrieber"/>
    <s v="tba"/>
    <s v="tor"/>
    <n v="55"/>
    <x v="3"/>
    <s v="X"/>
    <n v="13"/>
    <n v="4"/>
    <x v="0"/>
    <n v="0.96299999999999997"/>
    <s v="Single"/>
    <s v="LD"/>
    <s v="Adam Lind"/>
    <s v="L"/>
    <n v="2"/>
    <x v="1"/>
    <n v="0"/>
    <n v="0"/>
    <n v="0"/>
    <n v="0"/>
    <n v="4"/>
    <n v="89.5"/>
    <n v="81.3"/>
    <n v="3.58"/>
    <n v="1.59"/>
    <n v="0.48699999999999999"/>
    <n v="2.504"/>
    <n v="-1.794"/>
    <n v="6.4269999999999996"/>
    <n v="2.72"/>
    <n v="12.34"/>
    <n v="23.7"/>
    <n v="-24.2"/>
    <n v="3.4"/>
    <n v="167.595"/>
    <n v="2398.4499999999998"/>
    <s v="110503_193505"/>
  </r>
  <r>
    <x v="5"/>
    <s v="R"/>
    <s v="gid_2011_05_03_tormlb_tbamlb_1"/>
    <s v="Tropicana Field"/>
    <s v="Paul Schrieber"/>
    <s v="tba"/>
    <s v="tor"/>
    <n v="56"/>
    <x v="1"/>
    <s v="S"/>
    <n v="14"/>
    <n v="1"/>
    <x v="0"/>
    <n v="0.95199999999999996"/>
    <s v="Pop Out"/>
    <m/>
    <s v="Juan Rivera"/>
    <s v="R"/>
    <n v="0"/>
    <x v="0"/>
    <n v="0"/>
    <n v="1"/>
    <n v="0"/>
    <n v="0"/>
    <n v="4"/>
    <n v="90.3"/>
    <n v="82.1"/>
    <n v="3.55"/>
    <n v="1.67"/>
    <n v="0.216"/>
    <n v="2.4790000000000001"/>
    <n v="-1.794"/>
    <n v="6.33"/>
    <n v="0.35"/>
    <n v="10.4"/>
    <n v="23.7"/>
    <n v="-6.6"/>
    <n v="3.7"/>
    <n v="178.071"/>
    <n v="1994.43"/>
    <s v="110503_193617"/>
  </r>
  <r>
    <x v="5"/>
    <s v="R"/>
    <s v="gid_2011_05_03_tormlb_tbamlb_1"/>
    <s v="Tropicana Field"/>
    <s v="Paul Schrieber"/>
    <s v="tba"/>
    <s v="tor"/>
    <n v="57"/>
    <x v="0"/>
    <s v="B"/>
    <n v="14"/>
    <n v="2"/>
    <x v="0"/>
    <n v="0.52500000000000002"/>
    <s v="Pop Out"/>
    <m/>
    <s v="Juan Rivera"/>
    <s v="R"/>
    <n v="0"/>
    <x v="1"/>
    <n v="0"/>
    <n v="1"/>
    <n v="0"/>
    <n v="0"/>
    <n v="4"/>
    <n v="88.9"/>
    <n v="81.3"/>
    <n v="3.58"/>
    <n v="1.79"/>
    <n v="-1.6759999999999999"/>
    <n v="2.649"/>
    <n v="-2.0510000000000002"/>
    <n v="6.2069999999999999"/>
    <n v="-4.59"/>
    <n v="6.74"/>
    <n v="23.7"/>
    <n v="18.399999999999999"/>
    <n v="5.5"/>
    <n v="214.09200000000001"/>
    <n v="1550.84"/>
    <s v="110503_193642"/>
  </r>
  <r>
    <x v="5"/>
    <s v="R"/>
    <s v="gid_2011_05_03_tormlb_tbamlb_1"/>
    <s v="Tropicana Field"/>
    <s v="Paul Schrieber"/>
    <s v="tba"/>
    <s v="tor"/>
    <n v="58"/>
    <x v="0"/>
    <s v="B"/>
    <n v="14"/>
    <n v="3"/>
    <x v="0"/>
    <n v="0.94499999999999995"/>
    <s v="Pop Out"/>
    <m/>
    <s v="Juan Rivera"/>
    <s v="R"/>
    <n v="1"/>
    <x v="1"/>
    <n v="0"/>
    <n v="1"/>
    <n v="0"/>
    <n v="0"/>
    <n v="4"/>
    <n v="90.1"/>
    <n v="81.900000000000006"/>
    <n v="3.5"/>
    <n v="1.74"/>
    <n v="-1.256"/>
    <n v="3.4849999999999999"/>
    <n v="-2.298"/>
    <n v="6.3570000000000002"/>
    <n v="1.39"/>
    <n v="9.09"/>
    <n v="23.7"/>
    <n v="-9.6"/>
    <n v="4.0999999999999996"/>
    <n v="171.363"/>
    <n v="1763.34"/>
    <s v="110503_193805"/>
  </r>
  <r>
    <x v="5"/>
    <s v="R"/>
    <s v="gid_2011_05_03_tormlb_tbamlb_1"/>
    <s v="Tropicana Field"/>
    <s v="Paul Schrieber"/>
    <s v="tba"/>
    <s v="tor"/>
    <n v="59"/>
    <x v="2"/>
    <s v="X"/>
    <n v="14"/>
    <n v="4"/>
    <x v="0"/>
    <n v="0.96799999999999997"/>
    <s v="Pop Out"/>
    <s v="PU"/>
    <s v="Juan Rivera"/>
    <s v="R"/>
    <n v="2"/>
    <x v="1"/>
    <n v="0"/>
    <n v="1"/>
    <n v="0"/>
    <n v="0"/>
    <n v="4"/>
    <n v="90.5"/>
    <n v="82.4"/>
    <n v="3.35"/>
    <n v="1.65"/>
    <n v="-0.64"/>
    <n v="2.7389999999999999"/>
    <n v="-1.8440000000000001"/>
    <n v="6.351"/>
    <n v="0.27"/>
    <n v="11.56"/>
    <n v="23.7"/>
    <n v="-5"/>
    <n v="3.1"/>
    <n v="178.649"/>
    <n v="2230.69"/>
    <s v="110503_193833"/>
  </r>
  <r>
    <x v="5"/>
    <s v="R"/>
    <s v="gid_2011_05_03_tormlb_tbamlb_1"/>
    <s v="Tropicana Field"/>
    <s v="Paul Schrieber"/>
    <s v="tba"/>
    <s v="tor"/>
    <n v="60"/>
    <x v="1"/>
    <s v="S"/>
    <n v="15"/>
    <n v="1"/>
    <x v="5"/>
    <n v="0.872"/>
    <s v="Single"/>
    <m/>
    <s v="J.P. Arencibia"/>
    <s v="R"/>
    <n v="0"/>
    <x v="0"/>
    <n v="1"/>
    <n v="1"/>
    <n v="0"/>
    <n v="0"/>
    <n v="4"/>
    <n v="78.5"/>
    <n v="71.7"/>
    <n v="3.74"/>
    <n v="1.69"/>
    <n v="0.54400000000000004"/>
    <n v="2.391"/>
    <n v="-1.901"/>
    <n v="6.649"/>
    <n v="8.98"/>
    <n v="-5.3"/>
    <n v="23.7"/>
    <n v="-17.3"/>
    <n v="12.8"/>
    <n v="59.728999999999999"/>
    <n v="1710.26"/>
    <s v="110503_193920"/>
  </r>
  <r>
    <x v="5"/>
    <s v="R"/>
    <s v="gid_2011_05_03_tormlb_tbamlb_1"/>
    <s v="Tropicana Field"/>
    <s v="Paul Schrieber"/>
    <s v="tba"/>
    <s v="tor"/>
    <n v="61"/>
    <x v="3"/>
    <s v="X"/>
    <n v="15"/>
    <n v="2"/>
    <x v="0"/>
    <n v="0.70599999999999996"/>
    <s v="Single"/>
    <s v="LD"/>
    <s v="J.P. Arencibia"/>
    <s v="R"/>
    <n v="0"/>
    <x v="1"/>
    <n v="1"/>
    <n v="1"/>
    <n v="0"/>
    <n v="0"/>
    <n v="4"/>
    <n v="90.1"/>
    <n v="82.3"/>
    <n v="3.47"/>
    <n v="1.66"/>
    <n v="0.30099999999999999"/>
    <n v="2.1480000000000001"/>
    <n v="-1.7410000000000001"/>
    <n v="6.1879999999999997"/>
    <n v="-5.22"/>
    <n v="10.63"/>
    <n v="23.7"/>
    <n v="26"/>
    <n v="4"/>
    <n v="206.07300000000001"/>
    <n v="2276.39"/>
    <s v="110503_193946"/>
  </r>
  <r>
    <x v="5"/>
    <s v="R"/>
    <s v="gid_2011_05_03_tormlb_tbamlb_1"/>
    <s v="Tropicana Field"/>
    <s v="Paul Schrieber"/>
    <s v="tba"/>
    <s v="tor"/>
    <n v="62"/>
    <x v="4"/>
    <s v="S"/>
    <n v="16"/>
    <n v="1"/>
    <x v="0"/>
    <n v="0.98199999999999998"/>
    <s v="Pop Out"/>
    <m/>
    <s v="David Cooper"/>
    <s v="L"/>
    <n v="0"/>
    <x v="0"/>
    <n v="1"/>
    <n v="1"/>
    <n v="1"/>
    <n v="0"/>
    <n v="4"/>
    <n v="90.2"/>
    <n v="81.599999999999994"/>
    <n v="3.43"/>
    <n v="1.63"/>
    <n v="0.73"/>
    <n v="3.0910000000000002"/>
    <n v="-1.752"/>
    <n v="6.4589999999999996"/>
    <n v="3.15"/>
    <n v="14.28"/>
    <n v="23.7"/>
    <n v="-36.200000000000003"/>
    <n v="2.7"/>
    <n v="167.61"/>
    <n v="2786.28"/>
    <s v="110503_194030"/>
  </r>
  <r>
    <x v="5"/>
    <s v="R"/>
    <s v="gid_2011_05_03_tormlb_tbamlb_1"/>
    <s v="Tropicana Field"/>
    <s v="Paul Schrieber"/>
    <s v="tba"/>
    <s v="tor"/>
    <n v="63"/>
    <x v="0"/>
    <s v="B"/>
    <n v="16"/>
    <n v="2"/>
    <x v="0"/>
    <n v="0.98099999999999998"/>
    <s v="Pop Out"/>
    <m/>
    <s v="David Cooper"/>
    <s v="L"/>
    <n v="0"/>
    <x v="1"/>
    <n v="1"/>
    <n v="1"/>
    <n v="1"/>
    <n v="0"/>
    <n v="4"/>
    <n v="91.9"/>
    <n v="83.8"/>
    <n v="3.45"/>
    <n v="1.67"/>
    <n v="-0.17199999999999999"/>
    <n v="1.4350000000000001"/>
    <n v="-1.84"/>
    <n v="6.2450000000000001"/>
    <n v="-0.26"/>
    <n v="14.77"/>
    <n v="23.7"/>
    <n v="-3.9"/>
    <n v="1.9"/>
    <n v="181.011"/>
    <n v="2889.01"/>
    <s v="110503_194104"/>
  </r>
  <r>
    <x v="5"/>
    <s v="R"/>
    <s v="gid_2011_05_03_tormlb_tbamlb_1"/>
    <s v="Tropicana Field"/>
    <s v="Paul Schrieber"/>
    <s v="tba"/>
    <s v="tor"/>
    <n v="64"/>
    <x v="0"/>
    <s v="B"/>
    <n v="16"/>
    <n v="3"/>
    <x v="2"/>
    <n v="0.75"/>
    <s v="Pop Out"/>
    <m/>
    <s v="David Cooper"/>
    <s v="L"/>
    <n v="1"/>
    <x v="1"/>
    <n v="1"/>
    <n v="1"/>
    <n v="1"/>
    <n v="0"/>
    <n v="4"/>
    <n v="85.2"/>
    <n v="78.400000000000006"/>
    <n v="3.39"/>
    <n v="1.63"/>
    <n v="-1.3280000000000001"/>
    <n v="2.4689999999999999"/>
    <n v="-2.0459999999999998"/>
    <n v="6.4249999999999998"/>
    <n v="-1.33"/>
    <n v="10.88"/>
    <n v="23.8"/>
    <n v="5.8"/>
    <n v="4.2"/>
    <n v="186.917"/>
    <n v="2012.27"/>
    <s v="110503_194129"/>
  </r>
  <r>
    <x v="5"/>
    <s v="R"/>
    <s v="gid_2011_05_03_tormlb_tbamlb_1"/>
    <s v="Tropicana Field"/>
    <s v="Paul Schrieber"/>
    <s v="tba"/>
    <s v="tor"/>
    <n v="65"/>
    <x v="0"/>
    <s v="B"/>
    <n v="16"/>
    <n v="4"/>
    <x v="0"/>
    <n v="0.96499999999999997"/>
    <s v="Pop Out"/>
    <m/>
    <s v="David Cooper"/>
    <s v="L"/>
    <n v="2"/>
    <x v="1"/>
    <n v="1"/>
    <n v="1"/>
    <n v="1"/>
    <n v="0"/>
    <n v="4"/>
    <n v="90.1"/>
    <n v="82.5"/>
    <n v="3.43"/>
    <n v="1.66"/>
    <n v="-1.1719999999999999"/>
    <n v="2.3620000000000001"/>
    <n v="-2.1389999999999998"/>
    <n v="6.2690000000000001"/>
    <n v="-0.75"/>
    <n v="12.38"/>
    <n v="23.8"/>
    <n v="3.3"/>
    <n v="2.8"/>
    <n v="183.44300000000001"/>
    <n v="2396"/>
    <s v="110503_194153"/>
  </r>
  <r>
    <x v="5"/>
    <s v="R"/>
    <s v="gid_2011_05_03_tormlb_tbamlb_1"/>
    <s v="Tropicana Field"/>
    <s v="Paul Schrieber"/>
    <s v="tba"/>
    <s v="tor"/>
    <n v="66"/>
    <x v="1"/>
    <s v="S"/>
    <n v="16"/>
    <n v="5"/>
    <x v="0"/>
    <n v="0.97399999999999998"/>
    <s v="Pop Out"/>
    <m/>
    <s v="David Cooper"/>
    <s v="L"/>
    <n v="3"/>
    <x v="1"/>
    <n v="1"/>
    <n v="1"/>
    <n v="1"/>
    <n v="0"/>
    <n v="4"/>
    <n v="91.2"/>
    <n v="83.4"/>
    <n v="3.4"/>
    <n v="1.63"/>
    <n v="-0.877"/>
    <n v="2.3519999999999999"/>
    <n v="-2.032"/>
    <n v="6.3239999999999998"/>
    <n v="-0.81"/>
    <n v="13"/>
    <n v="23.8"/>
    <n v="3.8"/>
    <n v="2.5"/>
    <n v="183.572"/>
    <n v="2541.8200000000002"/>
    <s v="110503_194218"/>
  </r>
  <r>
    <x v="5"/>
    <s v="R"/>
    <s v="gid_2011_05_03_tormlb_tbamlb_1"/>
    <s v="Tropicana Field"/>
    <s v="Paul Schrieber"/>
    <s v="tba"/>
    <s v="tor"/>
    <n v="67"/>
    <x v="4"/>
    <s v="S"/>
    <n v="16"/>
    <n v="6"/>
    <x v="0"/>
    <n v="0.98"/>
    <s v="Pop Out"/>
    <m/>
    <s v="David Cooper"/>
    <s v="L"/>
    <n v="3"/>
    <x v="2"/>
    <n v="1"/>
    <n v="1"/>
    <n v="1"/>
    <n v="0"/>
    <n v="4"/>
    <n v="92.1"/>
    <n v="83.3"/>
    <n v="3.43"/>
    <n v="1.63"/>
    <n v="-0.80100000000000005"/>
    <n v="3.331"/>
    <n v="-1.9330000000000001"/>
    <n v="6.4420000000000002"/>
    <n v="-0.77"/>
    <n v="12.36"/>
    <n v="23.7"/>
    <n v="2.9"/>
    <n v="2.6"/>
    <n v="183.536"/>
    <n v="2415.15"/>
    <s v="110503_194245"/>
  </r>
  <r>
    <x v="5"/>
    <s v="R"/>
    <s v="gid_2011_05_03_tormlb_tbamlb_1"/>
    <s v="Tropicana Field"/>
    <s v="Paul Schrieber"/>
    <s v="tba"/>
    <s v="tor"/>
    <n v="68"/>
    <x v="4"/>
    <s v="S"/>
    <n v="16"/>
    <n v="7"/>
    <x v="0"/>
    <n v="0.97899999999999998"/>
    <s v="Pop Out"/>
    <m/>
    <s v="David Cooper"/>
    <s v="L"/>
    <n v="3"/>
    <x v="2"/>
    <n v="1"/>
    <n v="1"/>
    <n v="1"/>
    <n v="0"/>
    <n v="4"/>
    <n v="90.9"/>
    <n v="81.8"/>
    <n v="3.43"/>
    <n v="1.63"/>
    <n v="-0.45400000000000001"/>
    <n v="3.8519999999999999"/>
    <n v="-1.7969999999999999"/>
    <n v="6.4580000000000002"/>
    <n v="0.1"/>
    <n v="11.62"/>
    <n v="23.7"/>
    <n v="-4.7"/>
    <n v="3"/>
    <n v="179.49700000000001"/>
    <n v="2225.19"/>
    <s v="110503_194315"/>
  </r>
  <r>
    <x v="5"/>
    <s v="R"/>
    <s v="gid_2011_05_03_tormlb_tbamlb_1"/>
    <s v="Tropicana Field"/>
    <s v="Paul Schrieber"/>
    <s v="tba"/>
    <s v="tor"/>
    <n v="69"/>
    <x v="2"/>
    <s v="X"/>
    <n v="16"/>
    <n v="8"/>
    <x v="0"/>
    <n v="0.97899999999999998"/>
    <s v="Pop Out"/>
    <s v="PU"/>
    <s v="David Cooper"/>
    <s v="L"/>
    <n v="3"/>
    <x v="2"/>
    <n v="1"/>
    <n v="1"/>
    <n v="1"/>
    <n v="0"/>
    <n v="4"/>
    <n v="92.1"/>
    <n v="83.8"/>
    <n v="3.43"/>
    <n v="1.63"/>
    <n v="0.375"/>
    <n v="2.6659999999999999"/>
    <n v="-1.639"/>
    <n v="6.3659999999999997"/>
    <n v="-0.56999999999999995"/>
    <n v="13.35"/>
    <n v="23.7"/>
    <n v="-1.6"/>
    <n v="2.2000000000000002"/>
    <n v="182.452"/>
    <n v="2616.48"/>
    <s v="110503_194346"/>
  </r>
  <r>
    <x v="5"/>
    <s v="R"/>
    <s v="gid_2011_05_03_tormlb_tbamlb_1"/>
    <s v="Tropicana Field"/>
    <s v="Paul Schrieber"/>
    <s v="tba"/>
    <s v="tor"/>
    <n v="70"/>
    <x v="1"/>
    <s v="S"/>
    <n v="17"/>
    <n v="1"/>
    <x v="1"/>
    <n v="0.95399999999999996"/>
    <s v="Double"/>
    <m/>
    <s v="Edwin Encarnacion"/>
    <s v="R"/>
    <n v="0"/>
    <x v="0"/>
    <n v="2"/>
    <n v="1"/>
    <n v="1"/>
    <n v="0"/>
    <n v="4"/>
    <n v="85.5"/>
    <n v="79.5"/>
    <n v="3.46"/>
    <n v="1.56"/>
    <n v="-3.4000000000000002E-2"/>
    <n v="3.0339999999999998"/>
    <n v="-2.0169999999999999"/>
    <n v="6.4029999999999996"/>
    <n v="5.91"/>
    <n v="5.43"/>
    <n v="23.9"/>
    <n v="-22.5"/>
    <n v="6.6"/>
    <n v="132.80799999999999"/>
    <n v="1493.07"/>
    <s v="110503_194429"/>
  </r>
  <r>
    <x v="5"/>
    <s v="R"/>
    <s v="gid_2011_05_03_tormlb_tbamlb_1"/>
    <s v="Tropicana Field"/>
    <s v="Paul Schrieber"/>
    <s v="tba"/>
    <s v="tor"/>
    <n v="71"/>
    <x v="9"/>
    <s v="X"/>
    <n v="17"/>
    <n v="2"/>
    <x v="5"/>
    <n v="0.872"/>
    <s v="Double"/>
    <s v="FB"/>
    <s v="Edwin Encarnacion"/>
    <s v="R"/>
    <n v="0"/>
    <x v="1"/>
    <n v="2"/>
    <n v="1"/>
    <n v="1"/>
    <n v="0"/>
    <n v="4"/>
    <n v="79.2"/>
    <n v="73"/>
    <n v="3.46"/>
    <n v="1.55"/>
    <n v="0.44500000000000001"/>
    <n v="1.431"/>
    <n v="-1.8660000000000001"/>
    <n v="6.5670000000000002"/>
    <n v="8.02"/>
    <n v="-4.99"/>
    <n v="23.8"/>
    <n v="-15.9"/>
    <n v="12.4"/>
    <n v="58.357999999999997"/>
    <n v="1576.89"/>
    <s v="110503_194451"/>
  </r>
  <r>
    <x v="5"/>
    <s v="R"/>
    <s v="gid_2011_05_03_tormlb_tbamlb_1"/>
    <s v="Tropicana Field"/>
    <s v="Paul Schrieber"/>
    <s v="tba"/>
    <s v="tor"/>
    <n v="72"/>
    <x v="0"/>
    <s v="B"/>
    <n v="18"/>
    <n v="1"/>
    <x v="0"/>
    <n v="0.97599999999999998"/>
    <s v="Walk"/>
    <m/>
    <s v="John McDonald"/>
    <s v="R"/>
    <n v="0"/>
    <x v="0"/>
    <n v="2"/>
    <n v="0"/>
    <n v="1"/>
    <n v="1"/>
    <n v="4"/>
    <n v="92"/>
    <n v="83.6"/>
    <n v="3.29"/>
    <n v="1.51"/>
    <n v="1.55"/>
    <n v="3.044"/>
    <n v="-1.833"/>
    <n v="6.2759999999999998"/>
    <n v="0.28000000000000003"/>
    <n v="12.29"/>
    <n v="23.7"/>
    <n v="-12.8"/>
    <n v="2.7"/>
    <n v="178.72"/>
    <n v="2400.58"/>
    <s v="110503_194548"/>
  </r>
  <r>
    <x v="5"/>
    <s v="R"/>
    <s v="gid_2011_05_03_tormlb_tbamlb_1"/>
    <s v="Tropicana Field"/>
    <s v="Paul Schrieber"/>
    <s v="tba"/>
    <s v="tor"/>
    <n v="73"/>
    <x v="0"/>
    <s v="B"/>
    <n v="18"/>
    <n v="2"/>
    <x v="0"/>
    <n v="0.94199999999999995"/>
    <s v="Walk"/>
    <m/>
    <s v="John McDonald"/>
    <s v="R"/>
    <n v="1"/>
    <x v="0"/>
    <n v="2"/>
    <n v="0"/>
    <n v="1"/>
    <n v="1"/>
    <n v="4"/>
    <n v="90.5"/>
    <n v="82.9"/>
    <n v="3.3"/>
    <n v="1.5"/>
    <n v="1.68"/>
    <n v="1.974"/>
    <n v="-1.6080000000000001"/>
    <n v="6.3090000000000002"/>
    <n v="-1.79"/>
    <n v="12.44"/>
    <n v="23.8"/>
    <n v="5.3"/>
    <n v="2.9"/>
    <n v="188.17699999999999"/>
    <n v="2428.7800000000002"/>
    <s v="110503_194604"/>
  </r>
  <r>
    <x v="5"/>
    <s v="R"/>
    <s v="gid_2011_05_03_tormlb_tbamlb_1"/>
    <s v="Tropicana Field"/>
    <s v="Paul Schrieber"/>
    <s v="tba"/>
    <s v="tor"/>
    <n v="74"/>
    <x v="0"/>
    <s v="B"/>
    <n v="18"/>
    <n v="3"/>
    <x v="0"/>
    <n v="0.95599999999999996"/>
    <s v="Walk"/>
    <m/>
    <s v="John McDonald"/>
    <s v="R"/>
    <n v="2"/>
    <x v="0"/>
    <n v="2"/>
    <n v="0"/>
    <n v="1"/>
    <n v="1"/>
    <n v="4"/>
    <n v="90.8"/>
    <n v="82.7"/>
    <n v="3.31"/>
    <n v="1.51"/>
    <n v="0.83099999999999996"/>
    <n v="1.786"/>
    <n v="-1.778"/>
    <n v="6.1980000000000004"/>
    <n v="-1.44"/>
    <n v="12.15"/>
    <n v="23.7"/>
    <n v="3.6"/>
    <n v="3"/>
    <n v="186.71100000000001"/>
    <n v="2360.36"/>
    <s v="110503_194625"/>
  </r>
  <r>
    <x v="5"/>
    <s v="R"/>
    <s v="gid_2011_05_03_tormlb_tbamlb_1"/>
    <s v="Tropicana Field"/>
    <s v="Paul Schrieber"/>
    <s v="tba"/>
    <s v="tor"/>
    <n v="75"/>
    <x v="1"/>
    <s v="S"/>
    <n v="18"/>
    <n v="4"/>
    <x v="0"/>
    <n v="0.87"/>
    <s v="Walk"/>
    <m/>
    <s v="John McDonald"/>
    <s v="R"/>
    <n v="3"/>
    <x v="0"/>
    <n v="2"/>
    <n v="0"/>
    <n v="1"/>
    <n v="1"/>
    <n v="4"/>
    <n v="90.1"/>
    <n v="81.7"/>
    <n v="3.14"/>
    <n v="1.5"/>
    <n v="0.29399999999999998"/>
    <n v="2.0430000000000001"/>
    <n v="-1.954"/>
    <n v="6.2009999999999996"/>
    <n v="-2.48"/>
    <n v="9.25"/>
    <n v="23.7"/>
    <n v="8.5"/>
    <n v="4.3"/>
    <n v="194.93299999999999"/>
    <n v="1826.33"/>
    <s v="110503_194642"/>
  </r>
  <r>
    <x v="5"/>
    <s v="R"/>
    <s v="gid_2011_05_03_tormlb_tbamlb_1"/>
    <s v="Tropicana Field"/>
    <s v="Paul Schrieber"/>
    <s v="tba"/>
    <s v="tor"/>
    <n v="76"/>
    <x v="0"/>
    <s v="B"/>
    <n v="18"/>
    <n v="5"/>
    <x v="0"/>
    <n v="0.96699999999999997"/>
    <s v="Walk"/>
    <m/>
    <s v="John McDonald"/>
    <s v="R"/>
    <n v="3"/>
    <x v="1"/>
    <n v="2"/>
    <n v="0"/>
    <n v="1"/>
    <n v="1"/>
    <n v="4"/>
    <n v="91.2"/>
    <n v="82.6"/>
    <n v="3.25"/>
    <n v="1.5"/>
    <n v="1.5469999999999999"/>
    <n v="2.35"/>
    <n v="-1.84"/>
    <n v="6.2080000000000002"/>
    <n v="-1"/>
    <n v="12.58"/>
    <n v="23.7"/>
    <n v="-2.2999999999999998"/>
    <n v="2.8"/>
    <n v="184.53899999999999"/>
    <n v="2431.67"/>
    <s v="110503_194659"/>
  </r>
  <r>
    <x v="5"/>
    <s v="R"/>
    <s v="gid_2011_05_03_tormlb_tbamlb_1"/>
    <s v="Tropicana Field"/>
    <s v="Paul Schrieber"/>
    <s v="tba"/>
    <s v="tor"/>
    <n v="77"/>
    <x v="4"/>
    <s v="S"/>
    <n v="19"/>
    <n v="1"/>
    <x v="0"/>
    <n v="0.97"/>
    <s v="Strikeout"/>
    <m/>
    <s v="Rajai Davis"/>
    <s v="R"/>
    <n v="0"/>
    <x v="0"/>
    <n v="2"/>
    <n v="1"/>
    <n v="1"/>
    <n v="1"/>
    <n v="4"/>
    <n v="91.7"/>
    <n v="83"/>
    <n v="3.3"/>
    <n v="1.51"/>
    <n v="0.35"/>
    <n v="2.5089999999999999"/>
    <n v="-1.9"/>
    <n v="6.2469999999999999"/>
    <n v="-1.1100000000000001"/>
    <n v="11.92"/>
    <n v="23.7"/>
    <n v="1.9"/>
    <n v="2.9"/>
    <n v="185.31399999999999"/>
    <n v="2319.92"/>
    <s v="110503_194809"/>
  </r>
  <r>
    <x v="5"/>
    <s v="R"/>
    <s v="gid_2011_05_03_tormlb_tbamlb_1"/>
    <s v="Tropicana Field"/>
    <s v="Paul Schrieber"/>
    <s v="tba"/>
    <s v="tor"/>
    <n v="78"/>
    <x v="4"/>
    <s v="S"/>
    <n v="19"/>
    <n v="2"/>
    <x v="7"/>
    <n v="0.91800000000000004"/>
    <s v="Strikeout"/>
    <m/>
    <s v="Rajai Davis"/>
    <s v="R"/>
    <n v="0"/>
    <x v="1"/>
    <n v="2"/>
    <n v="1"/>
    <n v="1"/>
    <n v="1"/>
    <n v="4"/>
    <n v="91.4"/>
    <n v="84.1"/>
    <n v="3.3"/>
    <n v="1.51"/>
    <n v="0"/>
    <n v="1.8109999999999999"/>
    <n v="-2.0539999999999998"/>
    <n v="6.1369999999999996"/>
    <n v="-6.7"/>
    <n v="6.46"/>
    <n v="23.8"/>
    <n v="25.3"/>
    <n v="5.5"/>
    <n v="225.83"/>
    <n v="1825.63"/>
    <s v="110503_194832"/>
  </r>
  <r>
    <x v="5"/>
    <s v="R"/>
    <s v="gid_2011_05_03_tormlb_tbamlb_1"/>
    <s v="Tropicana Field"/>
    <s v="Paul Schrieber"/>
    <s v="tba"/>
    <s v="tor"/>
    <n v="79"/>
    <x v="6"/>
    <s v="S"/>
    <n v="19"/>
    <n v="3"/>
    <x v="1"/>
    <n v="0.95399999999999996"/>
    <s v="Strikeout"/>
    <m/>
    <s v="Rajai Davis"/>
    <s v="R"/>
    <n v="0"/>
    <x v="2"/>
    <n v="2"/>
    <n v="1"/>
    <n v="1"/>
    <n v="1"/>
    <n v="4"/>
    <n v="87.3"/>
    <n v="81.2"/>
    <n v="3.3"/>
    <n v="1.51"/>
    <n v="1.841"/>
    <n v="1.4910000000000001"/>
    <n v="-1.907"/>
    <n v="6.2930000000000001"/>
    <n v="5.53"/>
    <n v="6.17"/>
    <n v="23.8"/>
    <n v="-24.2"/>
    <n v="6.3"/>
    <n v="138.32"/>
    <n v="1562"/>
    <s v="110503_194856"/>
  </r>
  <r>
    <x v="5"/>
    <s v="R"/>
    <s v="gid_2011_05_03_tormlb_tbamlb_1"/>
    <s v="Tropicana Field"/>
    <s v="Paul Schrieber"/>
    <s v="tba"/>
    <s v="tor"/>
    <n v="80"/>
    <x v="0"/>
    <s v="B"/>
    <n v="20"/>
    <n v="1"/>
    <x v="2"/>
    <n v="0.75800000000000001"/>
    <s v="Pop Out"/>
    <m/>
    <s v="Corey Patterson"/>
    <s v="L"/>
    <n v="0"/>
    <x v="0"/>
    <n v="0"/>
    <n v="0"/>
    <n v="0"/>
    <n v="0"/>
    <n v="5"/>
    <n v="79.7"/>
    <n v="73.3"/>
    <n v="3.68"/>
    <n v="1.71"/>
    <n v="-2.2250000000000001"/>
    <n v="4.6379999999999999"/>
    <n v="-2.4740000000000002"/>
    <n v="6.7949999999999999"/>
    <n v="-3.01"/>
    <n v="5.63"/>
    <n v="23.8"/>
    <n v="9.1"/>
    <n v="7.2"/>
    <n v="207.928"/>
    <n v="1100.06"/>
    <s v="110503_200211"/>
  </r>
  <r>
    <x v="5"/>
    <s v="R"/>
    <s v="gid_2011_05_03_tormlb_tbamlb_1"/>
    <s v="Tropicana Field"/>
    <s v="Paul Schrieber"/>
    <s v="tba"/>
    <s v="tor"/>
    <n v="81"/>
    <x v="0"/>
    <s v="B"/>
    <n v="20"/>
    <n v="2"/>
    <x v="0"/>
    <n v="0.94399999999999995"/>
    <s v="Pop Out"/>
    <m/>
    <s v="Corey Patterson"/>
    <s v="L"/>
    <n v="1"/>
    <x v="0"/>
    <n v="0"/>
    <n v="0"/>
    <n v="0"/>
    <n v="0"/>
    <n v="5"/>
    <n v="88.5"/>
    <n v="80.400000000000006"/>
    <n v="3.63"/>
    <n v="1.72"/>
    <n v="-1.423"/>
    <n v="2.782"/>
    <n v="-2.29"/>
    <n v="6.391"/>
    <n v="-1.64"/>
    <n v="11.36"/>
    <n v="23.7"/>
    <n v="8.1999999999999993"/>
    <n v="3.6"/>
    <n v="188.19499999999999"/>
    <n v="2157.94"/>
    <s v="110503_200224"/>
  </r>
  <r>
    <x v="5"/>
    <s v="R"/>
    <s v="gid_2011_05_03_tormlb_tbamlb_1"/>
    <s v="Tropicana Field"/>
    <s v="Paul Schrieber"/>
    <s v="tba"/>
    <s v="tor"/>
    <n v="82"/>
    <x v="0"/>
    <s v="B"/>
    <n v="20"/>
    <n v="3"/>
    <x v="0"/>
    <n v="0.93400000000000005"/>
    <s v="Pop Out"/>
    <m/>
    <s v="Corey Patterson"/>
    <s v="L"/>
    <n v="2"/>
    <x v="0"/>
    <n v="0"/>
    <n v="0"/>
    <n v="0"/>
    <n v="0"/>
    <n v="5"/>
    <n v="89.2"/>
    <n v="81.7"/>
    <n v="3.59"/>
    <n v="1.57"/>
    <n v="0.92900000000000005"/>
    <n v="2.5579999999999998"/>
    <n v="-2.0129999999999999"/>
    <n v="6.319"/>
    <n v="-1.28"/>
    <n v="11.67"/>
    <n v="23.8"/>
    <n v="2"/>
    <n v="3.3"/>
    <n v="186.24199999999999"/>
    <n v="2241.2399999999998"/>
    <s v="110503_200235"/>
  </r>
  <r>
    <x v="5"/>
    <s v="R"/>
    <s v="gid_2011_05_03_tormlb_tbamlb_1"/>
    <s v="Tropicana Field"/>
    <s v="Paul Schrieber"/>
    <s v="tba"/>
    <s v="tor"/>
    <n v="83"/>
    <x v="1"/>
    <s v="S"/>
    <n v="20"/>
    <n v="4"/>
    <x v="0"/>
    <n v="0.91700000000000004"/>
    <s v="Pop Out"/>
    <m/>
    <s v="Corey Patterson"/>
    <s v="L"/>
    <n v="3"/>
    <x v="0"/>
    <n v="0"/>
    <n v="0"/>
    <n v="0"/>
    <n v="0"/>
    <n v="5"/>
    <n v="88.9"/>
    <n v="81.400000000000006"/>
    <n v="3.6"/>
    <n v="1.67"/>
    <n v="-1.0169999999999999"/>
    <n v="3.0529999999999999"/>
    <n v="-2.1429999999999998"/>
    <n v="6.3029999999999999"/>
    <n v="-1.68"/>
    <n v="10.15"/>
    <n v="23.8"/>
    <n v="7.5"/>
    <n v="3.9"/>
    <n v="189.364"/>
    <n v="1961.83"/>
    <s v="110503_200247"/>
  </r>
  <r>
    <x v="5"/>
    <s v="R"/>
    <s v="gid_2011_05_03_tormlb_tbamlb_1"/>
    <s v="Tropicana Field"/>
    <s v="Paul Schrieber"/>
    <s v="tba"/>
    <s v="tor"/>
    <n v="84"/>
    <x v="2"/>
    <s v="X"/>
    <n v="20"/>
    <n v="5"/>
    <x v="0"/>
    <n v="0.93100000000000005"/>
    <s v="Pop Out"/>
    <s v="PU"/>
    <s v="Corey Patterson"/>
    <s v="L"/>
    <n v="3"/>
    <x v="1"/>
    <n v="0"/>
    <n v="0"/>
    <n v="0"/>
    <n v="0"/>
    <n v="5"/>
    <n v="89.1"/>
    <n v="81.599999999999994"/>
    <n v="3.51"/>
    <n v="1.6"/>
    <n v="-0.73099999999999998"/>
    <n v="2.5289999999999999"/>
    <n v="-2.0179999999999998"/>
    <n v="6.3840000000000003"/>
    <n v="-0.82"/>
    <n v="10.87"/>
    <n v="23.8"/>
    <n v="2.4"/>
    <n v="3.6"/>
    <n v="184.29"/>
    <n v="2082.7600000000002"/>
    <s v="110503_200259"/>
  </r>
  <r>
    <x v="5"/>
    <s v="R"/>
    <s v="gid_2011_05_03_tormlb_tbamlb_1"/>
    <s v="Tropicana Field"/>
    <s v="Paul Schrieber"/>
    <s v="tba"/>
    <s v="tor"/>
    <n v="85"/>
    <x v="0"/>
    <s v="B"/>
    <n v="21"/>
    <n v="1"/>
    <x v="0"/>
    <n v="0.95799999999999996"/>
    <s v="Walk"/>
    <m/>
    <s v="Yunel Escobar"/>
    <s v="R"/>
    <n v="0"/>
    <x v="0"/>
    <n v="1"/>
    <n v="0"/>
    <n v="0"/>
    <n v="0"/>
    <n v="5"/>
    <n v="89.4"/>
    <n v="81.099999999999994"/>
    <n v="3.56"/>
    <n v="1.64"/>
    <n v="-0.49299999999999999"/>
    <n v="3.95"/>
    <n v="-1.9710000000000001"/>
    <n v="6.4850000000000003"/>
    <n v="-3.42"/>
    <n v="12.5"/>
    <n v="23.7"/>
    <n v="21.6"/>
    <n v="3"/>
    <n v="195.251"/>
    <n v="2461.6"/>
    <s v="110503_200335"/>
  </r>
  <r>
    <x v="5"/>
    <s v="R"/>
    <s v="gid_2011_05_03_tormlb_tbamlb_1"/>
    <s v="Tropicana Field"/>
    <s v="Paul Schrieber"/>
    <s v="tba"/>
    <s v="tor"/>
    <n v="86"/>
    <x v="0"/>
    <s v="B"/>
    <n v="21"/>
    <n v="2"/>
    <x v="0"/>
    <n v="0.95499999999999996"/>
    <s v="Walk"/>
    <m/>
    <s v="Yunel Escobar"/>
    <s v="R"/>
    <n v="1"/>
    <x v="0"/>
    <n v="1"/>
    <n v="0"/>
    <n v="0"/>
    <n v="0"/>
    <n v="5"/>
    <n v="90.5"/>
    <n v="82.2"/>
    <n v="3.46"/>
    <n v="1.55"/>
    <n v="0.41499999999999998"/>
    <n v="4.1340000000000003"/>
    <n v="-1.877"/>
    <n v="6.5419999999999998"/>
    <n v="-1.71"/>
    <n v="10.66"/>
    <n v="23.7"/>
    <n v="5.8"/>
    <n v="3.3"/>
    <n v="189.05699999999999"/>
    <n v="2079.35"/>
    <s v="110503_200347"/>
  </r>
  <r>
    <x v="5"/>
    <s v="R"/>
    <s v="gid_2011_05_03_tormlb_tbamlb_1"/>
    <s v="Tropicana Field"/>
    <s v="Paul Schrieber"/>
    <s v="tba"/>
    <s v="tor"/>
    <n v="87"/>
    <x v="0"/>
    <s v="B"/>
    <n v="21"/>
    <n v="3"/>
    <x v="7"/>
    <n v="0.86299999999999999"/>
    <s v="Walk"/>
    <m/>
    <s v="Yunel Escobar"/>
    <s v="R"/>
    <n v="2"/>
    <x v="0"/>
    <n v="1"/>
    <n v="0"/>
    <n v="0"/>
    <n v="0"/>
    <n v="5"/>
    <n v="87.6"/>
    <n v="80.900000000000006"/>
    <n v="3.56"/>
    <n v="1.64"/>
    <n v="-0.317"/>
    <n v="1.046"/>
    <n v="-2.0950000000000002"/>
    <n v="6.0880000000000001"/>
    <n v="-6"/>
    <n v="4.8"/>
    <n v="23.8"/>
    <n v="18.600000000000001"/>
    <n v="6.7"/>
    <n v="231.078"/>
    <n v="1447.89"/>
    <s v="110503_200402"/>
  </r>
  <r>
    <x v="5"/>
    <s v="R"/>
    <s v="gid_2011_05_03_tormlb_tbamlb_1"/>
    <s v="Tropicana Field"/>
    <s v="Paul Schrieber"/>
    <s v="tba"/>
    <s v="tor"/>
    <n v="88"/>
    <x v="1"/>
    <s v="S"/>
    <n v="21"/>
    <n v="4"/>
    <x v="0"/>
    <n v="0.95799999999999996"/>
    <s v="Walk"/>
    <m/>
    <s v="Yunel Escobar"/>
    <s v="R"/>
    <n v="3"/>
    <x v="0"/>
    <n v="1"/>
    <n v="0"/>
    <n v="0"/>
    <n v="0"/>
    <n v="5"/>
    <n v="88.7"/>
    <n v="80.7"/>
    <n v="3.39"/>
    <n v="1.64"/>
    <n v="-0.18"/>
    <n v="3.2090000000000001"/>
    <n v="-2.0230000000000001"/>
    <n v="6.3849999999999998"/>
    <n v="-1.1000000000000001"/>
    <n v="12.11"/>
    <n v="23.7"/>
    <n v="3"/>
    <n v="3.2"/>
    <n v="185.161"/>
    <n v="2296.34"/>
    <s v="110503_200417"/>
  </r>
  <r>
    <x v="5"/>
    <s v="R"/>
    <s v="gid_2011_05_03_tormlb_tbamlb_1"/>
    <s v="Tropicana Field"/>
    <s v="Paul Schrieber"/>
    <s v="tba"/>
    <s v="tor"/>
    <n v="89"/>
    <x v="0"/>
    <s v="B"/>
    <n v="21"/>
    <n v="5"/>
    <x v="0"/>
    <n v="0.95899999999999996"/>
    <s v="Walk"/>
    <m/>
    <s v="Yunel Escobar"/>
    <s v="R"/>
    <n v="3"/>
    <x v="1"/>
    <n v="1"/>
    <n v="0"/>
    <n v="0"/>
    <n v="0"/>
    <n v="5"/>
    <n v="90.2"/>
    <n v="82.1"/>
    <n v="3.55"/>
    <n v="1.56"/>
    <n v="-1.2410000000000001"/>
    <n v="2.8580000000000001"/>
    <n v="-2.09"/>
    <n v="6.34"/>
    <n v="-0.39"/>
    <n v="10.69"/>
    <n v="23.7"/>
    <n v="0.6"/>
    <n v="3.5"/>
    <n v="182.10599999999999"/>
    <n v="2055.09"/>
    <s v="110503_200432"/>
  </r>
  <r>
    <x v="5"/>
    <s v="R"/>
    <s v="gid_2011_05_03_tormlb_tbamlb_1"/>
    <s v="Tropicana Field"/>
    <s v="Paul Schrieber"/>
    <s v="tba"/>
    <s v="tor"/>
    <n v="90"/>
    <x v="0"/>
    <s v="B"/>
    <n v="22"/>
    <n v="1"/>
    <x v="7"/>
    <n v="0.93300000000000005"/>
    <s v="Pop Out"/>
    <m/>
    <s v="Adam Lind"/>
    <s v="L"/>
    <n v="0"/>
    <x v="0"/>
    <n v="1"/>
    <n v="1"/>
    <n v="0"/>
    <n v="0"/>
    <n v="5"/>
    <n v="88.7"/>
    <n v="81.7"/>
    <n v="3.56"/>
    <n v="1.66"/>
    <n v="-1.115"/>
    <n v="1.7669999999999999"/>
    <n v="-2.302"/>
    <n v="6.1719999999999997"/>
    <n v="-7.12"/>
    <n v="5.07"/>
    <n v="23.8"/>
    <n v="23.9"/>
    <n v="6.5"/>
    <n v="234.309"/>
    <n v="1666.35"/>
    <s v="110503_200517"/>
  </r>
  <r>
    <x v="5"/>
    <s v="R"/>
    <s v="gid_2011_05_03_tormlb_tbamlb_1"/>
    <s v="Tropicana Field"/>
    <s v="Paul Schrieber"/>
    <s v="tba"/>
    <s v="tor"/>
    <n v="91"/>
    <x v="4"/>
    <s v="S"/>
    <n v="22"/>
    <n v="2"/>
    <x v="0"/>
    <n v="0.95299999999999996"/>
    <s v="Pop Out"/>
    <m/>
    <s v="Adam Lind"/>
    <s v="L"/>
    <n v="1"/>
    <x v="0"/>
    <n v="1"/>
    <n v="1"/>
    <n v="0"/>
    <n v="0"/>
    <n v="5"/>
    <n v="90.6"/>
    <n v="82.3"/>
    <n v="3.58"/>
    <n v="1.59"/>
    <n v="-9.2999999999999999E-2"/>
    <n v="3.5649999999999999"/>
    <n v="-2.0139999999999998"/>
    <n v="6.3179999999999996"/>
    <n v="-0.99"/>
    <n v="9.92"/>
    <n v="23.7"/>
    <n v="1.7"/>
    <n v="3.7"/>
    <n v="185.68100000000001"/>
    <n v="1921.14"/>
    <s v="110503_200546"/>
  </r>
  <r>
    <x v="5"/>
    <s v="R"/>
    <s v="gid_2011_05_03_tormlb_tbamlb_1"/>
    <s v="Tropicana Field"/>
    <s v="Paul Schrieber"/>
    <s v="tba"/>
    <s v="tor"/>
    <n v="92"/>
    <x v="4"/>
    <s v="S"/>
    <n v="22"/>
    <n v="3"/>
    <x v="0"/>
    <n v="0.97499999999999998"/>
    <s v="Pop Out"/>
    <m/>
    <s v="Adam Lind"/>
    <s v="L"/>
    <n v="1"/>
    <x v="1"/>
    <n v="1"/>
    <n v="1"/>
    <n v="0"/>
    <n v="0"/>
    <n v="5"/>
    <n v="91.1"/>
    <n v="82.4"/>
    <n v="3.58"/>
    <n v="1.59"/>
    <n v="-0.35499999999999998"/>
    <n v="3.31"/>
    <n v="-1.921"/>
    <n v="6.2729999999999997"/>
    <n v="-1.03"/>
    <n v="11.98"/>
    <n v="23.7"/>
    <n v="3.3"/>
    <n v="2.9"/>
    <n v="184.90299999999999"/>
    <n v="2318.33"/>
    <s v="110503_200615"/>
  </r>
  <r>
    <x v="5"/>
    <s v="R"/>
    <s v="gid_2011_05_03_tormlb_tbamlb_1"/>
    <s v="Tropicana Field"/>
    <s v="Paul Schrieber"/>
    <s v="tba"/>
    <s v="tor"/>
    <n v="93"/>
    <x v="2"/>
    <s v="X"/>
    <n v="22"/>
    <n v="4"/>
    <x v="1"/>
    <n v="0.94699999999999995"/>
    <s v="Pop Out"/>
    <s v="PU"/>
    <s v="Adam Lind"/>
    <s v="L"/>
    <n v="1"/>
    <x v="2"/>
    <n v="1"/>
    <n v="1"/>
    <n v="0"/>
    <n v="0"/>
    <n v="5"/>
    <n v="85.1"/>
    <n v="78.8"/>
    <n v="3.58"/>
    <n v="1.59"/>
    <n v="0.77300000000000002"/>
    <n v="1.9430000000000001"/>
    <n v="-1.9590000000000001"/>
    <n v="6.29"/>
    <n v="5.31"/>
    <n v="4.26"/>
    <n v="23.8"/>
    <n v="-19.2"/>
    <n v="7.3"/>
    <n v="129.065"/>
    <n v="1248.19"/>
    <s v="110503_200713"/>
  </r>
  <r>
    <x v="5"/>
    <s v="R"/>
    <s v="gid_2011_05_03_tormlb_tbamlb_1"/>
    <s v="Tropicana Field"/>
    <s v="Paul Schrieber"/>
    <s v="tba"/>
    <s v="tor"/>
    <n v="94"/>
    <x v="1"/>
    <s v="S"/>
    <n v="23"/>
    <n v="1"/>
    <x v="1"/>
    <n v="0.94799999999999995"/>
    <s v="Strikeout"/>
    <m/>
    <s v="Juan Rivera"/>
    <s v="R"/>
    <n v="0"/>
    <x v="0"/>
    <n v="2"/>
    <n v="1"/>
    <n v="0"/>
    <n v="0"/>
    <n v="5"/>
    <n v="84.7"/>
    <n v="78.900000000000006"/>
    <n v="3.57"/>
    <n v="1.64"/>
    <n v="0.108"/>
    <n v="2.927"/>
    <n v="-2.1549999999999998"/>
    <n v="6.3330000000000002"/>
    <n v="6.07"/>
    <n v="8.31"/>
    <n v="23.9"/>
    <n v="-27.1"/>
    <n v="5.7"/>
    <n v="143.98599999999999"/>
    <n v="1899.47"/>
    <s v="110503_200805"/>
  </r>
  <r>
    <x v="5"/>
    <s v="R"/>
    <s v="gid_2011_05_03_tormlb_tbamlb_1"/>
    <s v="Tropicana Field"/>
    <s v="Paul Schrieber"/>
    <s v="tba"/>
    <s v="tor"/>
    <n v="95"/>
    <x v="4"/>
    <s v="S"/>
    <n v="23"/>
    <n v="2"/>
    <x v="1"/>
    <n v="0.92800000000000005"/>
    <s v="Strikeout"/>
    <m/>
    <s v="Juan Rivera"/>
    <s v="R"/>
    <n v="0"/>
    <x v="1"/>
    <n v="2"/>
    <n v="1"/>
    <n v="0"/>
    <n v="0"/>
    <n v="5"/>
    <n v="85.2"/>
    <n v="78.5"/>
    <n v="3.35"/>
    <n v="1.65"/>
    <n v="0.76700000000000002"/>
    <n v="1.2410000000000001"/>
    <n v="-2.1850000000000001"/>
    <n v="6.0730000000000004"/>
    <n v="4.16"/>
    <n v="5.77"/>
    <n v="23.8"/>
    <n v="-17.2"/>
    <n v="6.7"/>
    <n v="144.40899999999999"/>
    <n v="1298.3900000000001"/>
    <s v="110503_200831"/>
  </r>
  <r>
    <x v="5"/>
    <s v="R"/>
    <s v="gid_2011_05_03_tormlb_tbamlb_1"/>
    <s v="Tropicana Field"/>
    <s v="Paul Schrieber"/>
    <s v="tba"/>
    <s v="tor"/>
    <n v="96"/>
    <x v="4"/>
    <s v="S"/>
    <n v="23"/>
    <n v="3"/>
    <x v="0"/>
    <n v="0.93300000000000005"/>
    <s v="Strikeout"/>
    <m/>
    <s v="Juan Rivera"/>
    <s v="R"/>
    <n v="0"/>
    <x v="2"/>
    <n v="2"/>
    <n v="1"/>
    <n v="0"/>
    <n v="0"/>
    <n v="5"/>
    <n v="91.8"/>
    <n v="83.6"/>
    <n v="3.35"/>
    <n v="1.65"/>
    <n v="0.34899999999999998"/>
    <n v="3.4990000000000001"/>
    <n v="-1.9450000000000001"/>
    <n v="6.3259999999999996"/>
    <n v="-3.85"/>
    <n v="11.69"/>
    <n v="23.7"/>
    <n v="23"/>
    <n v="3"/>
    <n v="198.18700000000001"/>
    <n v="2407.86"/>
    <s v="110503_200905"/>
  </r>
  <r>
    <x v="5"/>
    <s v="R"/>
    <s v="gid_2011_05_03_tormlb_tbamlb_1"/>
    <s v="Tropicana Field"/>
    <s v="Paul Schrieber"/>
    <s v="tba"/>
    <s v="tor"/>
    <n v="97"/>
    <x v="4"/>
    <s v="S"/>
    <n v="23"/>
    <n v="4"/>
    <x v="7"/>
    <n v="0.61"/>
    <s v="Strikeout"/>
    <m/>
    <s v="Juan Rivera"/>
    <s v="R"/>
    <n v="0"/>
    <x v="2"/>
    <n v="2"/>
    <n v="1"/>
    <n v="0"/>
    <n v="0"/>
    <n v="5"/>
    <n v="88.3"/>
    <n v="81.2"/>
    <n v="3.35"/>
    <n v="1.65"/>
    <n v="-0.99299999999999999"/>
    <n v="1.524"/>
    <n v="-2.1480000000000001"/>
    <n v="6.109"/>
    <n v="-4.75"/>
    <n v="6.58"/>
    <n v="23.8"/>
    <n v="17.3"/>
    <n v="5.7"/>
    <n v="215.63399999999999"/>
    <n v="1537.2"/>
    <s v="110503_200936"/>
  </r>
  <r>
    <x v="5"/>
    <s v="R"/>
    <s v="gid_2011_05_03_tormlb_tbamlb_1"/>
    <s v="Tropicana Field"/>
    <s v="Paul Schrieber"/>
    <s v="tba"/>
    <s v="tor"/>
    <n v="98"/>
    <x v="6"/>
    <s v="S"/>
    <n v="23"/>
    <n v="5"/>
    <x v="0"/>
    <n v="0.96599999999999997"/>
    <s v="Strikeout"/>
    <m/>
    <s v="Juan Rivera"/>
    <s v="R"/>
    <n v="0"/>
    <x v="2"/>
    <n v="2"/>
    <n v="1"/>
    <n v="0"/>
    <n v="0"/>
    <n v="5"/>
    <n v="90.6"/>
    <n v="81.900000000000006"/>
    <n v="3.35"/>
    <n v="1.65"/>
    <n v="-0.501"/>
    <n v="1.821"/>
    <n v="-2.0550000000000002"/>
    <n v="6.1970000000000001"/>
    <n v="0.62"/>
    <n v="11.22"/>
    <n v="23.7"/>
    <n v="-7.8"/>
    <n v="3.5"/>
    <n v="176.84"/>
    <n v="2146.1"/>
    <s v="110503_201017"/>
  </r>
  <r>
    <x v="5"/>
    <s v="R"/>
    <s v="gid_2011_05_03_tormlb_tbamlb_1"/>
    <s v="Tropicana Field"/>
    <s v="Paul Schrieber"/>
    <s v="tba"/>
    <s v="tor"/>
    <n v="99"/>
    <x v="0"/>
    <s v="B"/>
    <n v="24"/>
    <n v="1"/>
    <x v="0"/>
    <n v="0.96"/>
    <s v="Pop Out"/>
    <m/>
    <s v="J.P. Arencibia"/>
    <s v="R"/>
    <n v="0"/>
    <x v="0"/>
    <n v="0"/>
    <n v="0"/>
    <n v="0"/>
    <n v="0"/>
    <n v="6"/>
    <n v="89"/>
    <n v="81.099999999999994"/>
    <n v="3.78"/>
    <n v="1.71"/>
    <n v="-1.1950000000000001"/>
    <n v="3.8069999999999999"/>
    <n v="-2.1480000000000001"/>
    <n v="6.4059999999999997"/>
    <n v="-1.64"/>
    <n v="11.73"/>
    <n v="23.7"/>
    <n v="9.1999999999999993"/>
    <n v="3.2"/>
    <n v="187.946"/>
    <n v="2251.2800000000002"/>
    <s v="110503_202313"/>
  </r>
  <r>
    <x v="5"/>
    <s v="R"/>
    <s v="gid_2011_05_03_tormlb_tbamlb_1"/>
    <s v="Tropicana Field"/>
    <s v="Paul Schrieber"/>
    <s v="tba"/>
    <s v="tor"/>
    <n v="100"/>
    <x v="2"/>
    <s v="X"/>
    <n v="24"/>
    <n v="2"/>
    <x v="0"/>
    <n v="0.93100000000000005"/>
    <s v="Pop Out"/>
    <s v="PU"/>
    <s v="J.P. Arencibia"/>
    <s v="R"/>
    <n v="1"/>
    <x v="0"/>
    <n v="0"/>
    <n v="0"/>
    <n v="0"/>
    <n v="0"/>
    <n v="6"/>
    <n v="88.7"/>
    <n v="81.099999999999994"/>
    <n v="3.47"/>
    <n v="1.66"/>
    <n v="-0.224"/>
    <n v="2.3330000000000002"/>
    <n v="-1.968"/>
    <n v="6.3419999999999996"/>
    <n v="-1.1599999999999999"/>
    <n v="11.35"/>
    <n v="23.7"/>
    <n v="3.5"/>
    <n v="3.5"/>
    <n v="185.82"/>
    <n v="2162.29"/>
    <s v="110503_202326"/>
  </r>
  <r>
    <x v="5"/>
    <s v="R"/>
    <s v="gid_2011_05_03_tormlb_tbamlb_1"/>
    <s v="Tropicana Field"/>
    <s v="Paul Schrieber"/>
    <s v="tba"/>
    <s v="tor"/>
    <n v="101"/>
    <x v="1"/>
    <s v="S"/>
    <n v="25"/>
    <n v="1"/>
    <x v="2"/>
    <n v="0.75"/>
    <s v="Flyout"/>
    <m/>
    <s v="David Cooper"/>
    <s v="L"/>
    <n v="0"/>
    <x v="0"/>
    <n v="1"/>
    <n v="0"/>
    <n v="0"/>
    <n v="0"/>
    <n v="6"/>
    <n v="87.7"/>
    <n v="80"/>
    <n v="3.43"/>
    <n v="1.57"/>
    <n v="-0.21199999999999999"/>
    <n v="2.0979999999999999"/>
    <n v="-2.121"/>
    <n v="6.3529999999999998"/>
    <n v="1.1599999999999999"/>
    <n v="10.64"/>
    <n v="23.7"/>
    <n v="-10"/>
    <n v="4.0999999999999996"/>
    <n v="173.79300000000001"/>
    <n v="1999.1"/>
    <s v="110503_202406"/>
  </r>
  <r>
    <x v="5"/>
    <s v="R"/>
    <s v="gid_2011_05_03_tormlb_tbamlb_1"/>
    <s v="Tropicana Field"/>
    <s v="Paul Schrieber"/>
    <s v="tba"/>
    <s v="tor"/>
    <n v="102"/>
    <x v="4"/>
    <s v="S"/>
    <n v="25"/>
    <n v="2"/>
    <x v="0"/>
    <n v="0.89600000000000002"/>
    <s v="Flyout"/>
    <m/>
    <s v="David Cooper"/>
    <s v="L"/>
    <n v="0"/>
    <x v="1"/>
    <n v="1"/>
    <n v="0"/>
    <n v="0"/>
    <n v="0"/>
    <n v="6"/>
    <n v="89"/>
    <n v="81"/>
    <n v="3.43"/>
    <n v="1.63"/>
    <n v="0.499"/>
    <n v="1.778"/>
    <n v="-2.0129999999999999"/>
    <n v="6.2809999999999997"/>
    <n v="0.67"/>
    <n v="9.89"/>
    <n v="23.7"/>
    <n v="-8.3000000000000007"/>
    <n v="4.3"/>
    <n v="176.13399999999999"/>
    <n v="1871.27"/>
    <s v="110503_202418"/>
  </r>
  <r>
    <x v="5"/>
    <s v="R"/>
    <s v="gid_2011_05_03_tormlb_tbamlb_1"/>
    <s v="Tropicana Field"/>
    <s v="Paul Schrieber"/>
    <s v="tba"/>
    <s v="tor"/>
    <n v="103"/>
    <x v="4"/>
    <s v="S"/>
    <n v="25"/>
    <n v="3"/>
    <x v="1"/>
    <n v="0.97399999999999998"/>
    <s v="Flyout"/>
    <m/>
    <s v="David Cooper"/>
    <s v="L"/>
    <n v="0"/>
    <x v="2"/>
    <n v="1"/>
    <n v="0"/>
    <n v="0"/>
    <n v="0"/>
    <n v="6"/>
    <n v="85.1"/>
    <n v="79.099999999999994"/>
    <n v="3.43"/>
    <n v="1.63"/>
    <n v="-8.6999999999999994E-2"/>
    <n v="2.089"/>
    <n v="-2.427"/>
    <n v="6.3819999999999997"/>
    <n v="9.6300000000000008"/>
    <n v="3.67"/>
    <n v="23.8"/>
    <n v="-29.8"/>
    <n v="8.1"/>
    <n v="111.08799999999999"/>
    <n v="1893.67"/>
    <s v="110503_202436"/>
  </r>
  <r>
    <x v="5"/>
    <s v="R"/>
    <s v="gid_2011_05_03_tormlb_tbamlb_1"/>
    <s v="Tropicana Field"/>
    <s v="Paul Schrieber"/>
    <s v="tba"/>
    <s v="tor"/>
    <n v="104"/>
    <x v="4"/>
    <s v="S"/>
    <n v="25"/>
    <n v="4"/>
    <x v="0"/>
    <n v="0.97399999999999998"/>
    <s v="Flyout"/>
    <m/>
    <s v="David Cooper"/>
    <s v="L"/>
    <n v="0"/>
    <x v="2"/>
    <n v="1"/>
    <n v="0"/>
    <n v="0"/>
    <n v="0"/>
    <n v="6"/>
    <n v="91"/>
    <n v="82.9"/>
    <n v="3.43"/>
    <n v="1.63"/>
    <n v="-0.83599999999999997"/>
    <n v="2.7069999999999999"/>
    <n v="-1.962"/>
    <n v="6.41"/>
    <n v="0.25"/>
    <n v="12.17"/>
    <n v="23.7"/>
    <n v="-5.0999999999999996"/>
    <n v="2.8"/>
    <n v="178.833"/>
    <n v="2359.7800000000002"/>
    <s v="110503_202456"/>
  </r>
  <r>
    <x v="5"/>
    <s v="R"/>
    <s v="gid_2011_05_03_tormlb_tbamlb_1"/>
    <s v="Tropicana Field"/>
    <s v="Paul Schrieber"/>
    <s v="tba"/>
    <s v="tor"/>
    <n v="105"/>
    <x v="4"/>
    <s v="S"/>
    <n v="25"/>
    <n v="5"/>
    <x v="5"/>
    <n v="0.90500000000000003"/>
    <s v="Flyout"/>
    <m/>
    <s v="David Cooper"/>
    <s v="L"/>
    <n v="0"/>
    <x v="2"/>
    <n v="1"/>
    <n v="0"/>
    <n v="0"/>
    <n v="0"/>
    <n v="6"/>
    <n v="78.3"/>
    <n v="72.599999999999994"/>
    <n v="3.43"/>
    <n v="1.63"/>
    <n v="0.19700000000000001"/>
    <n v="1.3340000000000001"/>
    <n v="-1.944"/>
    <n v="6.7359999999999998"/>
    <n v="7.49"/>
    <n v="-6.71"/>
    <n v="23.8"/>
    <n v="-13.9"/>
    <n v="13.2"/>
    <n v="48.35"/>
    <n v="1664.53"/>
    <s v="110503_202517"/>
  </r>
  <r>
    <x v="5"/>
    <s v="R"/>
    <s v="gid_2011_05_03_tormlb_tbamlb_1"/>
    <s v="Tropicana Field"/>
    <s v="Paul Schrieber"/>
    <s v="tba"/>
    <s v="tor"/>
    <n v="106"/>
    <x v="0"/>
    <s v="B"/>
    <n v="25"/>
    <n v="6"/>
    <x v="0"/>
    <n v="0.94199999999999995"/>
    <s v="Flyout"/>
    <m/>
    <s v="David Cooper"/>
    <s v="L"/>
    <n v="0"/>
    <x v="2"/>
    <n v="1"/>
    <n v="0"/>
    <n v="0"/>
    <n v="0"/>
    <n v="6"/>
    <n v="89.9"/>
    <n v="82.2"/>
    <n v="3.42"/>
    <n v="1.66"/>
    <n v="0.56599999999999995"/>
    <n v="4.2489999999999997"/>
    <n v="-1.8009999999999999"/>
    <n v="6.5330000000000004"/>
    <n v="1.83"/>
    <n v="9.74"/>
    <n v="23.7"/>
    <n v="-15.6"/>
    <n v="3.8"/>
    <n v="169.43299999999999"/>
    <n v="1909.07"/>
    <s v="110503_202537"/>
  </r>
  <r>
    <x v="5"/>
    <s v="R"/>
    <s v="gid_2011_05_03_tormlb_tbamlb_1"/>
    <s v="Tropicana Field"/>
    <s v="Paul Schrieber"/>
    <s v="tba"/>
    <s v="tor"/>
    <n v="107"/>
    <x v="2"/>
    <s v="X"/>
    <n v="25"/>
    <n v="7"/>
    <x v="0"/>
    <n v="0.95199999999999996"/>
    <s v="Flyout"/>
    <s v="FB"/>
    <s v="David Cooper"/>
    <s v="L"/>
    <n v="1"/>
    <x v="2"/>
    <n v="1"/>
    <n v="0"/>
    <n v="0"/>
    <n v="0"/>
    <n v="6"/>
    <n v="90.3"/>
    <n v="82.7"/>
    <n v="3.43"/>
    <n v="1.63"/>
    <n v="4.5999999999999999E-2"/>
    <n v="1.976"/>
    <n v="-1.9419999999999999"/>
    <n v="6.2930000000000001"/>
    <n v="-0.21"/>
    <n v="11.51"/>
    <n v="23.8"/>
    <n v="-3.2"/>
    <n v="3.2"/>
    <n v="181.04499999999999"/>
    <n v="2223.77"/>
    <s v="110503_202553"/>
  </r>
  <r>
    <x v="5"/>
    <s v="R"/>
    <s v="gid_2011_05_03_tormlb_tbamlb_1"/>
    <s v="Tropicana Field"/>
    <s v="Paul Schrieber"/>
    <s v="tba"/>
    <s v="tor"/>
    <n v="108"/>
    <x v="1"/>
    <s v="S"/>
    <n v="26"/>
    <n v="1"/>
    <x v="0"/>
    <n v="0.97"/>
    <s v="Pop Out"/>
    <m/>
    <s v="Edwin Encarnacion"/>
    <s v="R"/>
    <n v="0"/>
    <x v="0"/>
    <n v="2"/>
    <n v="0"/>
    <n v="0"/>
    <n v="0"/>
    <n v="6"/>
    <n v="92.4"/>
    <n v="84.2"/>
    <n v="3.56"/>
    <n v="1.66"/>
    <n v="0.40400000000000003"/>
    <n v="2.028"/>
    <n v="-1.7"/>
    <n v="6.25"/>
    <n v="0.06"/>
    <n v="11.56"/>
    <n v="23.7"/>
    <n v="-6.1"/>
    <n v="3"/>
    <n v="179.72800000000001"/>
    <n v="2272.9499999999998"/>
    <s v="110503_202624"/>
  </r>
  <r>
    <x v="5"/>
    <s v="R"/>
    <s v="gid_2011_05_03_tormlb_tbamlb_1"/>
    <s v="Tropicana Field"/>
    <s v="Paul Schrieber"/>
    <s v="tba"/>
    <s v="tor"/>
    <n v="109"/>
    <x v="4"/>
    <s v="S"/>
    <n v="26"/>
    <n v="2"/>
    <x v="7"/>
    <n v="0.91"/>
    <s v="Pop Out"/>
    <m/>
    <s v="Edwin Encarnacion"/>
    <s v="R"/>
    <n v="0"/>
    <x v="1"/>
    <n v="2"/>
    <n v="0"/>
    <n v="0"/>
    <n v="0"/>
    <n v="6"/>
    <n v="90.1"/>
    <n v="82.6"/>
    <n v="3.46"/>
    <n v="1.55"/>
    <n v="-0.65400000000000003"/>
    <n v="1.0669999999999999"/>
    <n v="-2.0310000000000001"/>
    <n v="6.1390000000000002"/>
    <n v="-6.76"/>
    <n v="6.47"/>
    <n v="23.8"/>
    <n v="24.7"/>
    <n v="5.9"/>
    <n v="226.078"/>
    <n v="1798.97"/>
    <s v="110503_202637"/>
  </r>
  <r>
    <x v="5"/>
    <s v="R"/>
    <s v="gid_2011_05_03_tormlb_tbamlb_1"/>
    <s v="Tropicana Field"/>
    <s v="Paul Schrieber"/>
    <s v="tba"/>
    <s v="tor"/>
    <n v="110"/>
    <x v="0"/>
    <s v="B"/>
    <n v="26"/>
    <n v="3"/>
    <x v="0"/>
    <n v="0.97"/>
    <s v="Pop Out"/>
    <m/>
    <s v="Edwin Encarnacion"/>
    <s v="R"/>
    <n v="0"/>
    <x v="2"/>
    <n v="2"/>
    <n v="0"/>
    <n v="0"/>
    <n v="0"/>
    <n v="6"/>
    <n v="92.9"/>
    <n v="84.8"/>
    <n v="3.4"/>
    <n v="1.6"/>
    <n v="1.1040000000000001"/>
    <n v="4.6420000000000003"/>
    <n v="-1.619"/>
    <n v="6.4880000000000004"/>
    <n v="0.11"/>
    <n v="10.25"/>
    <n v="23.7"/>
    <n v="-7.9"/>
    <n v="3"/>
    <n v="179.399"/>
    <n v="2036.51"/>
    <s v="110503_202654"/>
  </r>
  <r>
    <x v="5"/>
    <s v="R"/>
    <s v="gid_2011_05_03_tormlb_tbamlb_1"/>
    <s v="Tropicana Field"/>
    <s v="Paul Schrieber"/>
    <s v="tba"/>
    <s v="tor"/>
    <n v="111"/>
    <x v="0"/>
    <s v="B"/>
    <n v="26"/>
    <n v="4"/>
    <x v="1"/>
    <n v="0.93600000000000005"/>
    <s v="Pop Out"/>
    <m/>
    <s v="Edwin Encarnacion"/>
    <s v="R"/>
    <n v="1"/>
    <x v="2"/>
    <n v="2"/>
    <n v="0"/>
    <n v="0"/>
    <n v="0"/>
    <n v="6"/>
    <n v="84.8"/>
    <n v="79.2"/>
    <n v="3.53"/>
    <n v="1.6"/>
    <n v="-0.71899999999999997"/>
    <n v="0.43099999999999999"/>
    <n v="-1.9830000000000001"/>
    <n v="6.2850000000000001"/>
    <n v="4.45"/>
    <n v="4.4000000000000004"/>
    <n v="23.9"/>
    <n v="-15"/>
    <n v="7.2"/>
    <n v="134.97999999999999"/>
    <n v="1151.56"/>
    <s v="110503_202706"/>
  </r>
  <r>
    <x v="5"/>
    <s v="R"/>
    <s v="gid_2011_05_03_tormlb_tbamlb_1"/>
    <s v="Tropicana Field"/>
    <s v="Paul Schrieber"/>
    <s v="tba"/>
    <s v="tor"/>
    <n v="112"/>
    <x v="2"/>
    <s v="X"/>
    <n v="26"/>
    <n v="5"/>
    <x v="1"/>
    <n v="0.94199999999999995"/>
    <s v="Pop Out"/>
    <s v="PU"/>
    <s v="Edwin Encarnacion"/>
    <s v="R"/>
    <n v="2"/>
    <x v="2"/>
    <n v="2"/>
    <n v="0"/>
    <n v="0"/>
    <n v="0"/>
    <n v="6"/>
    <n v="85.4"/>
    <n v="79.7"/>
    <n v="3.46"/>
    <n v="1.55"/>
    <n v="1.1379999999999999"/>
    <n v="1.7829999999999999"/>
    <n v="-1.885"/>
    <n v="6.3289999999999997"/>
    <n v="4.8499999999999996"/>
    <n v="7.24"/>
    <n v="23.9"/>
    <n v="-21.7"/>
    <n v="6"/>
    <n v="146.34299999999999"/>
    <n v="1618.24"/>
    <s v="110503_202730"/>
  </r>
  <r>
    <x v="5"/>
    <s v="R"/>
    <s v="gid_2011_05_08_tbamlb_balmlb_1"/>
    <s v="Oriole Park at Camden Yards"/>
    <s v="Jeff Kellogg"/>
    <s v="tba"/>
    <s v="bal"/>
    <n v="1"/>
    <x v="0"/>
    <s v="B"/>
    <n v="1"/>
    <n v="1"/>
    <x v="0"/>
    <n v="0.95099999999999996"/>
    <s v="Walk"/>
    <m/>
    <s v="Brian Roberts"/>
    <s v="L"/>
    <n v="0"/>
    <x v="0"/>
    <n v="0"/>
    <n v="0"/>
    <n v="0"/>
    <n v="0"/>
    <n v="1"/>
    <n v="90.5"/>
    <n v="82.2"/>
    <n v="3.48"/>
    <n v="1.57"/>
    <n v="-1.145"/>
    <n v="1.77"/>
    <n v="-2.1360000000000001"/>
    <n v="6.5129999999999999"/>
    <n v="-2.7"/>
    <n v="12.56"/>
    <n v="23.7"/>
    <n v="17"/>
    <n v="3.1"/>
    <n v="192.08699999999999"/>
    <n v="2463.38"/>
    <s v="110508_134646"/>
  </r>
  <r>
    <x v="5"/>
    <s v="R"/>
    <s v="gid_2011_05_08_tbamlb_balmlb_1"/>
    <s v="Oriole Park at Camden Yards"/>
    <s v="Jeff Kellogg"/>
    <s v="tba"/>
    <s v="bal"/>
    <n v="2"/>
    <x v="0"/>
    <s v="B"/>
    <n v="1"/>
    <n v="2"/>
    <x v="0"/>
    <n v="0.89200000000000002"/>
    <s v="Walk"/>
    <m/>
    <s v="Brian Roberts"/>
    <s v="L"/>
    <n v="1"/>
    <x v="0"/>
    <n v="0"/>
    <n v="0"/>
    <n v="0"/>
    <n v="0"/>
    <n v="1"/>
    <n v="89.8"/>
    <n v="81.599999999999994"/>
    <n v="3.44"/>
    <n v="1.58"/>
    <n v="-0.89800000000000002"/>
    <n v="1.3"/>
    <n v="-2.06"/>
    <n v="6.4329999999999998"/>
    <n v="-3.43"/>
    <n v="11.46"/>
    <n v="23.7"/>
    <n v="18"/>
    <n v="3.8"/>
    <n v="196.602"/>
    <n v="2272.41"/>
    <s v="110508_134656"/>
  </r>
  <r>
    <x v="5"/>
    <s v="R"/>
    <s v="gid_2011_05_08_tbamlb_balmlb_1"/>
    <s v="Oriole Park at Camden Yards"/>
    <s v="Jeff Kellogg"/>
    <s v="tba"/>
    <s v="bal"/>
    <n v="3"/>
    <x v="0"/>
    <s v="B"/>
    <n v="1"/>
    <n v="3"/>
    <x v="0"/>
    <n v="0.95799999999999996"/>
    <s v="Walk"/>
    <m/>
    <s v="Brian Roberts"/>
    <s v="L"/>
    <n v="2"/>
    <x v="0"/>
    <n v="0"/>
    <n v="0"/>
    <n v="0"/>
    <n v="0"/>
    <n v="1"/>
    <n v="90.8"/>
    <n v="81.900000000000006"/>
    <n v="3.47"/>
    <n v="1.47"/>
    <n v="-7.9000000000000001E-2"/>
    <n v="1.399"/>
    <n v="-1.7689999999999999"/>
    <n v="6.407"/>
    <n v="-3.22"/>
    <n v="13.87"/>
    <n v="23.7"/>
    <n v="20.9"/>
    <n v="2.8"/>
    <n v="193.04400000000001"/>
    <n v="2713.88"/>
    <s v="110508_134710"/>
  </r>
  <r>
    <x v="5"/>
    <s v="R"/>
    <s v="gid_2011_05_08_tbamlb_balmlb_1"/>
    <s v="Oriole Park at Camden Yards"/>
    <s v="Jeff Kellogg"/>
    <s v="tba"/>
    <s v="bal"/>
    <n v="4"/>
    <x v="0"/>
    <s v="B"/>
    <n v="1"/>
    <n v="4"/>
    <x v="0"/>
    <n v="0.83899999999999997"/>
    <s v="Walk"/>
    <m/>
    <s v="Brian Roberts"/>
    <s v="L"/>
    <n v="3"/>
    <x v="0"/>
    <n v="0"/>
    <n v="0"/>
    <n v="0"/>
    <n v="0"/>
    <n v="1"/>
    <n v="89.5"/>
    <n v="82.5"/>
    <n v="3.47"/>
    <n v="1.58"/>
    <n v="-0.39900000000000002"/>
    <n v="1.333"/>
    <n v="-1.982"/>
    <n v="6.4039999999999999"/>
    <n v="-5.01"/>
    <n v="13.72"/>
    <n v="23.8"/>
    <n v="35"/>
    <n v="3.1"/>
    <n v="200.01300000000001"/>
    <n v="2812.97"/>
    <s v="110508_134724"/>
  </r>
  <r>
    <x v="5"/>
    <s v="R"/>
    <s v="gid_2011_05_08_tbamlb_balmlb_1"/>
    <s v="Oriole Park at Camden Yards"/>
    <s v="Jeff Kellogg"/>
    <s v="tba"/>
    <s v="bal"/>
    <n v="5"/>
    <x v="1"/>
    <s v="S"/>
    <n v="2"/>
    <n v="1"/>
    <x v="0"/>
    <n v="0.94599999999999995"/>
    <s v="Lineout"/>
    <m/>
    <s v="Nick Markakis"/>
    <s v="L"/>
    <n v="0"/>
    <x v="0"/>
    <n v="0"/>
    <n v="1"/>
    <n v="0"/>
    <n v="0"/>
    <n v="1"/>
    <n v="92.3"/>
    <n v="83.2"/>
    <n v="3.65"/>
    <n v="1.64"/>
    <n v="-1.036"/>
    <n v="2.4590000000000001"/>
    <n v="-1.9239999999999999"/>
    <n v="6.4870000000000001"/>
    <n v="-3.78"/>
    <n v="12.05"/>
    <n v="23.7"/>
    <n v="24.9"/>
    <n v="3.2"/>
    <n v="197.351"/>
    <n v="2452.92"/>
    <s v="110508_134802"/>
  </r>
  <r>
    <x v="5"/>
    <s v="R"/>
    <s v="gid_2011_05_08_tbamlb_balmlb_1"/>
    <s v="Oriole Park at Camden Yards"/>
    <s v="Jeff Kellogg"/>
    <s v="tba"/>
    <s v="bal"/>
    <n v="6"/>
    <x v="2"/>
    <s v="X"/>
    <n v="2"/>
    <n v="2"/>
    <x v="0"/>
    <n v="0.61799999999999999"/>
    <s v="Lineout"/>
    <s v="LD"/>
    <s v="Nick Markakis"/>
    <s v="L"/>
    <n v="0"/>
    <x v="1"/>
    <n v="0"/>
    <n v="1"/>
    <n v="0"/>
    <n v="0"/>
    <n v="1"/>
    <n v="88.6"/>
    <n v="81.099999999999994"/>
    <n v="3.56"/>
    <n v="1.74"/>
    <n v="-0.85599999999999998"/>
    <n v="2.367"/>
    <n v="-1.94"/>
    <n v="6.476"/>
    <n v="-1.49"/>
    <n v="6.46"/>
    <n v="23.8"/>
    <n v="4.5999999999999996"/>
    <n v="5.5"/>
    <n v="192.91900000000001"/>
    <n v="1258.51"/>
    <s v="110508_134824"/>
  </r>
  <r>
    <x v="5"/>
    <s v="R"/>
    <s v="gid_2011_05_08_tbamlb_balmlb_1"/>
    <s v="Oriole Park at Camden Yards"/>
    <s v="Jeff Kellogg"/>
    <s v="tba"/>
    <s v="bal"/>
    <n v="7"/>
    <x v="4"/>
    <s v="S"/>
    <n v="3"/>
    <n v="1"/>
    <x v="0"/>
    <n v="0.69099999999999995"/>
    <s v="Flyout"/>
    <m/>
    <s v="Derrek Lee"/>
    <s v="R"/>
    <n v="0"/>
    <x v="0"/>
    <n v="1"/>
    <n v="1"/>
    <n v="0"/>
    <n v="0"/>
    <n v="1"/>
    <n v="91.5"/>
    <n v="84.3"/>
    <n v="3.49"/>
    <n v="1.59"/>
    <n v="-0.189"/>
    <n v="3.1859999999999999"/>
    <n v="-1.93"/>
    <n v="6.5339999999999998"/>
    <n v="-6.76"/>
    <n v="12.61"/>
    <n v="23.8"/>
    <n v="45.6"/>
    <n v="3.4"/>
    <n v="208.124"/>
    <n v="2828.58"/>
    <s v="110508_134902"/>
  </r>
  <r>
    <x v="5"/>
    <s v="R"/>
    <s v="gid_2011_05_08_tbamlb_balmlb_1"/>
    <s v="Oriole Park at Camden Yards"/>
    <s v="Jeff Kellogg"/>
    <s v="tba"/>
    <s v="bal"/>
    <n v="8"/>
    <x v="2"/>
    <s v="X"/>
    <n v="3"/>
    <n v="2"/>
    <x v="0"/>
    <n v="0.95399999999999996"/>
    <s v="Flyout"/>
    <s v="FB"/>
    <s v="Derrek Lee"/>
    <s v="R"/>
    <n v="0"/>
    <x v="1"/>
    <n v="1"/>
    <n v="1"/>
    <n v="0"/>
    <n v="0"/>
    <n v="1"/>
    <n v="92.5"/>
    <n v="83.9"/>
    <n v="3.49"/>
    <n v="1.59"/>
    <n v="0.41299999999999998"/>
    <n v="3.67"/>
    <n v="-1.603"/>
    <n v="6.5970000000000004"/>
    <n v="-1.7"/>
    <n v="9.93"/>
    <n v="23.7"/>
    <n v="6.2"/>
    <n v="3.4"/>
    <n v="189.68700000000001"/>
    <n v="1979.17"/>
    <s v="110508_134945"/>
  </r>
  <r>
    <x v="5"/>
    <s v="R"/>
    <s v="gid_2011_05_08_tbamlb_balmlb_1"/>
    <s v="Oriole Park at Camden Yards"/>
    <s v="Jeff Kellogg"/>
    <s v="tba"/>
    <s v="bal"/>
    <n v="9"/>
    <x v="0"/>
    <s v="B"/>
    <n v="4"/>
    <n v="1"/>
    <x v="0"/>
    <n v="0.91700000000000004"/>
    <s v="Single"/>
    <m/>
    <s v="Vladimir Guerrero"/>
    <s v="R"/>
    <n v="0"/>
    <x v="0"/>
    <n v="2"/>
    <n v="1"/>
    <n v="0"/>
    <n v="0"/>
    <n v="1"/>
    <n v="92.2"/>
    <n v="84.7"/>
    <n v="3.49"/>
    <n v="1.66"/>
    <n v="1.26"/>
    <n v="2.9119999999999999"/>
    <n v="-1.4139999999999999"/>
    <n v="6.5759999999999996"/>
    <n v="-2.76"/>
    <n v="10.82"/>
    <n v="23.8"/>
    <n v="13.4"/>
    <n v="3.2"/>
    <n v="194.238"/>
    <n v="2213.34"/>
    <s v="110508_135028"/>
  </r>
  <r>
    <x v="5"/>
    <s v="R"/>
    <s v="gid_2011_05_08_tbamlb_balmlb_1"/>
    <s v="Oriole Park at Camden Yards"/>
    <s v="Jeff Kellogg"/>
    <s v="tba"/>
    <s v="bal"/>
    <n v="10"/>
    <x v="0"/>
    <s v="B"/>
    <n v="4"/>
    <n v="2"/>
    <x v="7"/>
    <n v="0.93500000000000005"/>
    <s v="Single"/>
    <m/>
    <s v="Vladimir Guerrero"/>
    <s v="R"/>
    <n v="1"/>
    <x v="0"/>
    <n v="2"/>
    <n v="1"/>
    <n v="0"/>
    <n v="0"/>
    <n v="1"/>
    <n v="88.9"/>
    <n v="82"/>
    <n v="3.49"/>
    <n v="1.67"/>
    <n v="-1.391"/>
    <n v="2.246"/>
    <n v="-2.1040000000000001"/>
    <n v="6.4320000000000004"/>
    <n v="-7.13"/>
    <n v="4.41"/>
    <n v="23.8"/>
    <n v="23.8"/>
    <n v="6.7"/>
    <n v="237.99700000000001"/>
    <n v="1603.82"/>
    <s v="110508_135119"/>
  </r>
  <r>
    <x v="5"/>
    <s v="R"/>
    <s v="gid_2011_05_08_tbamlb_balmlb_1"/>
    <s v="Oriole Park at Camden Yards"/>
    <s v="Jeff Kellogg"/>
    <s v="tba"/>
    <s v="bal"/>
    <n v="11"/>
    <x v="3"/>
    <s v="X"/>
    <n v="4"/>
    <n v="3"/>
    <x v="1"/>
    <n v="0.878"/>
    <s v="Single"/>
    <s v="GB"/>
    <s v="Vladimir Guerrero"/>
    <s v="R"/>
    <n v="2"/>
    <x v="0"/>
    <n v="2"/>
    <n v="1"/>
    <n v="0"/>
    <n v="0"/>
    <n v="1"/>
    <n v="85.5"/>
    <n v="78.599999999999994"/>
    <n v="3.35"/>
    <n v="1.62"/>
    <n v="-0.112"/>
    <n v="2.0659999999999998"/>
    <n v="-1.8779999999999999"/>
    <n v="6.5780000000000003"/>
    <n v="2.83"/>
    <n v="2.2200000000000002"/>
    <n v="23.8"/>
    <n v="-9.8000000000000007"/>
    <n v="7.8"/>
    <n v="128.697"/>
    <n v="659.84199999999998"/>
    <s v="110508_135145"/>
  </r>
  <r>
    <x v="5"/>
    <s v="R"/>
    <s v="gid_2011_05_08_tbamlb_balmlb_1"/>
    <s v="Oriole Park at Camden Yards"/>
    <s v="Jeff Kellogg"/>
    <s v="tba"/>
    <s v="bal"/>
    <n v="12"/>
    <x v="0"/>
    <s v="B"/>
    <n v="5"/>
    <n v="1"/>
    <x v="7"/>
    <n v="0.53"/>
    <s v="Runner Out"/>
    <m/>
    <s v="Luke Scott"/>
    <s v="L"/>
    <n v="0"/>
    <x v="0"/>
    <n v="2"/>
    <n v="1"/>
    <n v="1"/>
    <n v="0"/>
    <n v="1"/>
    <n v="90"/>
    <n v="83.5"/>
    <n v="3.32"/>
    <n v="1.72"/>
    <n v="-1.33"/>
    <n v="3.4239999999999999"/>
    <n v="-2.1309999999999998"/>
    <n v="6.68"/>
    <n v="-7.68"/>
    <n v="11.29"/>
    <n v="23.8"/>
    <n v="43.9"/>
    <n v="4.2"/>
    <n v="214.12100000000001"/>
    <n v="2675.7"/>
    <s v="110508_135240"/>
  </r>
  <r>
    <x v="5"/>
    <s v="R"/>
    <s v="gid_2011_05_08_tbamlb_balmlb_1"/>
    <s v="Oriole Park at Camden Yards"/>
    <s v="Jeff Kellogg"/>
    <s v="tba"/>
    <s v="bal"/>
    <n v="13"/>
    <x v="0"/>
    <s v="B"/>
    <n v="6"/>
    <n v="1"/>
    <x v="2"/>
    <n v="0.75"/>
    <s v="Strikeout"/>
    <m/>
    <s v="Luke Scott"/>
    <s v="L"/>
    <n v="0"/>
    <x v="0"/>
    <n v="0"/>
    <n v="0"/>
    <n v="0"/>
    <n v="0"/>
    <n v="2"/>
    <n v="87.9"/>
    <n v="80.7"/>
    <n v="3.4"/>
    <n v="1.65"/>
    <n v="-1.345"/>
    <n v="3.339"/>
    <n v="-2.2909999999999999"/>
    <n v="6.5670000000000002"/>
    <n v="-4.5"/>
    <n v="10.37"/>
    <n v="23.8"/>
    <n v="23"/>
    <n v="4.2"/>
    <n v="203.376"/>
    <n v="2138.09"/>
    <s v="110508_135935"/>
  </r>
  <r>
    <x v="5"/>
    <s v="R"/>
    <s v="gid_2011_05_08_tbamlb_balmlb_1"/>
    <s v="Oriole Park at Camden Yards"/>
    <s v="Jeff Kellogg"/>
    <s v="tba"/>
    <s v="bal"/>
    <n v="14"/>
    <x v="6"/>
    <s v="S"/>
    <n v="6"/>
    <n v="2"/>
    <x v="0"/>
    <n v="0.91300000000000003"/>
    <s v="Strikeout"/>
    <m/>
    <s v="Luke Scott"/>
    <s v="L"/>
    <n v="1"/>
    <x v="0"/>
    <n v="0"/>
    <n v="0"/>
    <n v="0"/>
    <n v="0"/>
    <n v="2"/>
    <n v="89.9"/>
    <n v="82.2"/>
    <n v="3.32"/>
    <n v="1.67"/>
    <n v="-0.22900000000000001"/>
    <n v="3.8170000000000002"/>
    <n v="-2.0299999999999998"/>
    <n v="6.6310000000000002"/>
    <n v="-3.46"/>
    <n v="10.71"/>
    <n v="23.7"/>
    <n v="18"/>
    <n v="3.6"/>
    <n v="197.83199999999999"/>
    <n v="2166.1799999999998"/>
    <s v="110508_135949"/>
  </r>
  <r>
    <x v="5"/>
    <s v="R"/>
    <s v="gid_2011_05_08_tbamlb_balmlb_1"/>
    <s v="Oriole Park at Camden Yards"/>
    <s v="Jeff Kellogg"/>
    <s v="tba"/>
    <s v="bal"/>
    <n v="15"/>
    <x v="0"/>
    <s v="B"/>
    <n v="6"/>
    <n v="3"/>
    <x v="5"/>
    <n v="0.88"/>
    <s v="Strikeout"/>
    <m/>
    <s v="Luke Scott"/>
    <s v="L"/>
    <n v="1"/>
    <x v="1"/>
    <n v="0"/>
    <n v="0"/>
    <n v="0"/>
    <n v="0"/>
    <n v="2"/>
    <n v="77.599999999999994"/>
    <n v="71.8"/>
    <n v="3.4"/>
    <n v="1.75"/>
    <n v="1.0580000000000001"/>
    <n v="1.5269999999999999"/>
    <n v="-2.09"/>
    <n v="6.806"/>
    <n v="4.97"/>
    <n v="-3.62"/>
    <n v="23.8"/>
    <n v="-11.1"/>
    <n v="12"/>
    <n v="54.344999999999999"/>
    <n v="1007.28"/>
    <s v="110508_140013"/>
  </r>
  <r>
    <x v="5"/>
    <s v="R"/>
    <s v="gid_2011_05_08_tbamlb_balmlb_1"/>
    <s v="Oriole Park at Camden Yards"/>
    <s v="Jeff Kellogg"/>
    <s v="tba"/>
    <s v="bal"/>
    <n v="16"/>
    <x v="0"/>
    <s v="B"/>
    <n v="6"/>
    <n v="4"/>
    <x v="0"/>
    <n v="0.81599999999999995"/>
    <s v="Strikeout"/>
    <m/>
    <s v="Luke Scott"/>
    <s v="L"/>
    <n v="2"/>
    <x v="1"/>
    <n v="0"/>
    <n v="0"/>
    <n v="0"/>
    <n v="0"/>
    <n v="2"/>
    <n v="90.3"/>
    <n v="84.5"/>
    <n v="3.44"/>
    <n v="1.79"/>
    <n v="1.014"/>
    <n v="1.706"/>
    <n v="-1.7569999999999999"/>
    <n v="6.4409999999999998"/>
    <n v="-2.5299999999999998"/>
    <n v="11.31"/>
    <n v="23.9"/>
    <n v="13"/>
    <n v="3.2"/>
    <n v="192.541"/>
    <n v="2290.96"/>
    <s v="110508_140028"/>
  </r>
  <r>
    <x v="5"/>
    <s v="R"/>
    <s v="gid_2011_05_08_tbamlb_balmlb_1"/>
    <s v="Oriole Park at Camden Yards"/>
    <s v="Jeff Kellogg"/>
    <s v="tba"/>
    <s v="bal"/>
    <n v="17"/>
    <x v="4"/>
    <s v="S"/>
    <n v="6"/>
    <n v="5"/>
    <x v="0"/>
    <n v="0.96899999999999997"/>
    <s v="Strikeout"/>
    <m/>
    <s v="Luke Scott"/>
    <s v="L"/>
    <n v="3"/>
    <x v="1"/>
    <n v="0"/>
    <n v="0"/>
    <n v="0"/>
    <n v="0"/>
    <n v="2"/>
    <n v="92.4"/>
    <n v="84.5"/>
    <n v="3.32"/>
    <n v="1.67"/>
    <n v="-0.249"/>
    <n v="2.8170000000000002"/>
    <n v="-1.889"/>
    <n v="6.5119999999999996"/>
    <n v="-1.41"/>
    <n v="12.04"/>
    <n v="23.7"/>
    <n v="7.1"/>
    <n v="2.6"/>
    <n v="186.63200000000001"/>
    <n v="2396.37"/>
    <s v="110508_140046"/>
  </r>
  <r>
    <x v="5"/>
    <s v="R"/>
    <s v="gid_2011_05_08_tbamlb_balmlb_1"/>
    <s v="Oriole Park at Camden Yards"/>
    <s v="Jeff Kellogg"/>
    <s v="tba"/>
    <s v="bal"/>
    <n v="18"/>
    <x v="6"/>
    <s v="S"/>
    <n v="6"/>
    <n v="6"/>
    <x v="0"/>
    <n v="0.93200000000000005"/>
    <s v="Strikeout"/>
    <m/>
    <s v="Luke Scott"/>
    <s v="L"/>
    <n v="3"/>
    <x v="2"/>
    <n v="0"/>
    <n v="0"/>
    <n v="0"/>
    <n v="0"/>
    <n v="2"/>
    <n v="92.5"/>
    <n v="85.4"/>
    <n v="3.32"/>
    <n v="1.67"/>
    <n v="-0.61699999999999999"/>
    <n v="2.17"/>
    <n v="-1.946"/>
    <n v="6.4459999999999997"/>
    <n v="-3.18"/>
    <n v="11.94"/>
    <n v="23.8"/>
    <n v="22.5"/>
    <n v="2.8"/>
    <n v="194.87700000000001"/>
    <n v="2468.71"/>
    <s v="110508_140111"/>
  </r>
  <r>
    <x v="5"/>
    <s v="R"/>
    <s v="gid_2011_05_08_tbamlb_balmlb_1"/>
    <s v="Oriole Park at Camden Yards"/>
    <s v="Jeff Kellogg"/>
    <s v="tba"/>
    <s v="bal"/>
    <n v="19"/>
    <x v="0"/>
    <s v="B"/>
    <n v="7"/>
    <n v="1"/>
    <x v="0"/>
    <n v="0.95399999999999996"/>
    <s v="Flyout"/>
    <m/>
    <s v="Adam Jones"/>
    <s v="R"/>
    <n v="0"/>
    <x v="0"/>
    <n v="1"/>
    <n v="0"/>
    <n v="0"/>
    <n v="0"/>
    <n v="2"/>
    <n v="92.4"/>
    <n v="84"/>
    <n v="3.65"/>
    <n v="1.73"/>
    <n v="1.6180000000000001"/>
    <n v="0.95699999999999996"/>
    <n v="-1.61"/>
    <n v="6.298"/>
    <n v="-1.46"/>
    <n v="12.3"/>
    <n v="23.7"/>
    <n v="2.1"/>
    <n v="2.9"/>
    <n v="186.768"/>
    <n v="2416.92"/>
    <s v="110508_140144"/>
  </r>
  <r>
    <x v="5"/>
    <s v="R"/>
    <s v="gid_2011_05_08_tbamlb_balmlb_1"/>
    <s v="Oriole Park at Camden Yards"/>
    <s v="Jeff Kellogg"/>
    <s v="tba"/>
    <s v="bal"/>
    <n v="20"/>
    <x v="4"/>
    <s v="S"/>
    <n v="7"/>
    <n v="2"/>
    <x v="1"/>
    <n v="0.94499999999999995"/>
    <s v="Flyout"/>
    <m/>
    <s v="Adam Jones"/>
    <s v="R"/>
    <n v="1"/>
    <x v="0"/>
    <n v="1"/>
    <n v="0"/>
    <n v="0"/>
    <n v="0"/>
    <n v="2"/>
    <n v="86.7"/>
    <n v="80.400000000000006"/>
    <n v="3.61"/>
    <n v="1.58"/>
    <n v="0.17299999999999999"/>
    <n v="2.4159999999999999"/>
    <n v="-2.0830000000000002"/>
    <n v="6.5330000000000004"/>
    <n v="5"/>
    <n v="5.05"/>
    <n v="23.8"/>
    <n v="-19.600000000000001"/>
    <n v="6.6"/>
    <n v="135.57"/>
    <n v="1332.92"/>
    <s v="110508_140200"/>
  </r>
  <r>
    <x v="5"/>
    <s v="R"/>
    <s v="gid_2011_05_08_tbamlb_balmlb_1"/>
    <s v="Oriole Park at Camden Yards"/>
    <s v="Jeff Kellogg"/>
    <s v="tba"/>
    <s v="bal"/>
    <n v="21"/>
    <x v="6"/>
    <s v="S"/>
    <n v="7"/>
    <n v="3"/>
    <x v="0"/>
    <n v="0.97199999999999998"/>
    <s v="Flyout"/>
    <m/>
    <s v="Adam Jones"/>
    <s v="R"/>
    <n v="1"/>
    <x v="1"/>
    <n v="1"/>
    <n v="0"/>
    <n v="0"/>
    <n v="0"/>
    <n v="2"/>
    <n v="92.9"/>
    <n v="83.3"/>
    <n v="3.61"/>
    <n v="1.58"/>
    <n v="-0.13200000000000001"/>
    <n v="2.74"/>
    <n v="-1.776"/>
    <n v="6.4950000000000001"/>
    <n v="-1.17"/>
    <n v="11.06"/>
    <n v="23.6"/>
    <n v="3.3"/>
    <n v="3.2"/>
    <n v="186.01499999999999"/>
    <n v="2162.46"/>
    <s v="110508_140222"/>
  </r>
  <r>
    <x v="5"/>
    <s v="R"/>
    <s v="gid_2011_05_08_tbamlb_balmlb_1"/>
    <s v="Oriole Park at Camden Yards"/>
    <s v="Jeff Kellogg"/>
    <s v="tba"/>
    <s v="bal"/>
    <n v="22"/>
    <x v="2"/>
    <s v="X"/>
    <n v="7"/>
    <n v="4"/>
    <x v="0"/>
    <n v="0.91500000000000004"/>
    <s v="Flyout"/>
    <s v="FB"/>
    <s v="Adam Jones"/>
    <s v="R"/>
    <n v="1"/>
    <x v="2"/>
    <n v="1"/>
    <n v="0"/>
    <n v="0"/>
    <n v="0"/>
    <n v="2"/>
    <n v="92.6"/>
    <n v="84"/>
    <n v="3.61"/>
    <n v="1.58"/>
    <n v="0.66200000000000003"/>
    <n v="2.3889999999999998"/>
    <n v="-1.8169999999999999"/>
    <n v="6.4950000000000001"/>
    <n v="-3.84"/>
    <n v="12.22"/>
    <n v="23.7"/>
    <n v="22.9"/>
    <n v="2.9"/>
    <n v="197.39099999999999"/>
    <n v="2512.69"/>
    <s v="110508_140239"/>
  </r>
  <r>
    <x v="5"/>
    <s v="R"/>
    <s v="gid_2011_05_08_tbamlb_balmlb_1"/>
    <s v="Oriole Park at Camden Yards"/>
    <s v="Jeff Kellogg"/>
    <s v="tba"/>
    <s v="bal"/>
    <n v="23"/>
    <x v="0"/>
    <s v="B"/>
    <n v="8"/>
    <n v="1"/>
    <x v="0"/>
    <n v="0.84"/>
    <s v="Strikeout"/>
    <m/>
    <s v="Matt Wieters"/>
    <s v="L"/>
    <n v="0"/>
    <x v="0"/>
    <n v="2"/>
    <n v="0"/>
    <n v="0"/>
    <n v="0"/>
    <n v="2"/>
    <n v="89.2"/>
    <n v="81.400000000000006"/>
    <n v="3.96"/>
    <n v="1.99"/>
    <n v="-1.54"/>
    <n v="2.7360000000000002"/>
    <n v="-2.202"/>
    <n v="6.5"/>
    <n v="-4.21"/>
    <n v="9.92"/>
    <n v="23.7"/>
    <n v="21.2"/>
    <n v="4.3"/>
    <n v="202.929"/>
    <n v="2049.6799999999998"/>
    <s v="110508_140311"/>
  </r>
  <r>
    <x v="5"/>
    <s v="R"/>
    <s v="gid_2011_05_08_tbamlb_balmlb_1"/>
    <s v="Oriole Park at Camden Yards"/>
    <s v="Jeff Kellogg"/>
    <s v="tba"/>
    <s v="bal"/>
    <n v="24"/>
    <x v="0"/>
    <s v="B"/>
    <n v="8"/>
    <n v="2"/>
    <x v="5"/>
    <n v="0.89900000000000002"/>
    <s v="Strikeout"/>
    <m/>
    <s v="Matt Wieters"/>
    <s v="L"/>
    <n v="1"/>
    <x v="0"/>
    <n v="2"/>
    <n v="0"/>
    <n v="0"/>
    <n v="0"/>
    <n v="2"/>
    <n v="77"/>
    <n v="71.400000000000006"/>
    <n v="3.91"/>
    <n v="1.92"/>
    <n v="-1.2669999999999999"/>
    <n v="2.9790000000000001"/>
    <n v="-2.3279999999999998"/>
    <n v="6.9539999999999997"/>
    <n v="4.24"/>
    <n v="-7.27"/>
    <n v="23.8"/>
    <n v="-7.7"/>
    <n v="13.2"/>
    <n v="30.41"/>
    <n v="1379.66"/>
    <s v="110508_140324"/>
  </r>
  <r>
    <x v="5"/>
    <s v="R"/>
    <s v="gid_2011_05_08_tbamlb_balmlb_1"/>
    <s v="Oriole Park at Camden Yards"/>
    <s v="Jeff Kellogg"/>
    <s v="tba"/>
    <s v="bal"/>
    <n v="25"/>
    <x v="6"/>
    <s v="S"/>
    <n v="8"/>
    <n v="3"/>
    <x v="0"/>
    <n v="0.93899999999999995"/>
    <s v="Strikeout"/>
    <m/>
    <s v="Matt Wieters"/>
    <s v="L"/>
    <n v="2"/>
    <x v="0"/>
    <n v="2"/>
    <n v="0"/>
    <n v="0"/>
    <n v="0"/>
    <n v="2"/>
    <n v="92"/>
    <n v="83.4"/>
    <n v="3.72"/>
    <n v="1.97"/>
    <n v="-0.63"/>
    <n v="2.7679999999999998"/>
    <n v="-1.877"/>
    <n v="6.4930000000000003"/>
    <n v="-2.56"/>
    <n v="10.01"/>
    <n v="23.7"/>
    <n v="12.7"/>
    <n v="3.7"/>
    <n v="194.26300000000001"/>
    <n v="2013.61"/>
    <s v="110508_140337"/>
  </r>
  <r>
    <x v="5"/>
    <s v="R"/>
    <s v="gid_2011_05_08_tbamlb_balmlb_1"/>
    <s v="Oriole Park at Camden Yards"/>
    <s v="Jeff Kellogg"/>
    <s v="tba"/>
    <s v="bal"/>
    <n v="26"/>
    <x v="4"/>
    <s v="S"/>
    <n v="8"/>
    <n v="4"/>
    <x v="0"/>
    <n v="0.91200000000000003"/>
    <s v="Strikeout"/>
    <m/>
    <s v="Matt Wieters"/>
    <s v="L"/>
    <n v="2"/>
    <x v="1"/>
    <n v="2"/>
    <n v="0"/>
    <n v="0"/>
    <n v="0"/>
    <n v="2"/>
    <n v="91.6"/>
    <n v="82.8"/>
    <n v="3.72"/>
    <n v="1.97"/>
    <n v="-0.91100000000000003"/>
    <n v="3.1739999999999999"/>
    <n v="-2.0619999999999998"/>
    <n v="6.53"/>
    <n v="-5.2"/>
    <n v="12.36"/>
    <n v="23.7"/>
    <n v="34.4"/>
    <n v="3.3"/>
    <n v="202.76900000000001"/>
    <n v="2596.6999999999998"/>
    <s v="110508_140358"/>
  </r>
  <r>
    <x v="5"/>
    <s v="R"/>
    <s v="gid_2011_05_08_tbamlb_balmlb_1"/>
    <s v="Oriole Park at Camden Yards"/>
    <s v="Jeff Kellogg"/>
    <s v="tba"/>
    <s v="bal"/>
    <n v="27"/>
    <x v="4"/>
    <s v="S"/>
    <n v="8"/>
    <n v="5"/>
    <x v="7"/>
    <n v="0.95699999999999996"/>
    <s v="Strikeout"/>
    <m/>
    <s v="Matt Wieters"/>
    <s v="L"/>
    <n v="2"/>
    <x v="2"/>
    <n v="2"/>
    <n v="0"/>
    <n v="0"/>
    <n v="0"/>
    <n v="2"/>
    <n v="91.3"/>
    <n v="85.6"/>
    <n v="3.72"/>
    <n v="1.97"/>
    <n v="-0.61899999999999999"/>
    <n v="2.008"/>
    <n v="-2.262"/>
    <n v="6.3929999999999998"/>
    <n v="-10.130000000000001"/>
    <n v="9.5"/>
    <n v="23.9"/>
    <n v="47"/>
    <n v="5.2"/>
    <n v="226.71100000000001"/>
    <n v="2781.76"/>
    <s v="110508_140425"/>
  </r>
  <r>
    <x v="5"/>
    <s v="R"/>
    <s v="gid_2011_05_08_tbamlb_balmlb_1"/>
    <s v="Oriole Park at Camden Yards"/>
    <s v="Jeff Kellogg"/>
    <s v="tba"/>
    <s v="bal"/>
    <n v="28"/>
    <x v="6"/>
    <s v="S"/>
    <n v="8"/>
    <n v="6"/>
    <x v="5"/>
    <n v="0.81399999999999995"/>
    <s v="Strikeout"/>
    <m/>
    <s v="Matt Wieters"/>
    <s v="L"/>
    <n v="2"/>
    <x v="2"/>
    <n v="2"/>
    <n v="0"/>
    <n v="0"/>
    <n v="0"/>
    <n v="2"/>
    <n v="80.400000000000006"/>
    <n v="73.3"/>
    <n v="3.72"/>
    <n v="1.97"/>
    <n v="0.22900000000000001"/>
    <n v="1.107"/>
    <n v="-1.86"/>
    <n v="6.7380000000000004"/>
    <n v="7.62"/>
    <n v="-5.13"/>
    <n v="23.7"/>
    <n v="-15.1"/>
    <n v="12.5"/>
    <n v="56.354999999999997"/>
    <n v="1532.46"/>
    <s v="110508_140447"/>
  </r>
  <r>
    <x v="5"/>
    <s v="R"/>
    <s v="gid_2011_05_08_tbamlb_balmlb_1"/>
    <s v="Oriole Park at Camden Yards"/>
    <s v="Jeff Kellogg"/>
    <s v="tba"/>
    <s v="bal"/>
    <n v="29"/>
    <x v="0"/>
    <s v="B"/>
    <n v="9"/>
    <n v="1"/>
    <x v="0"/>
    <n v="0.96"/>
    <s v="Walk"/>
    <m/>
    <s v="Mark Reynolds"/>
    <s v="R"/>
    <n v="0"/>
    <x v="0"/>
    <n v="2"/>
    <n v="1"/>
    <n v="0"/>
    <n v="0"/>
    <n v="2"/>
    <n v="91.8"/>
    <n v="82.2"/>
    <n v="3.63"/>
    <n v="1.69"/>
    <n v="1.7290000000000001"/>
    <n v="2.3220000000000001"/>
    <n v="-1.67"/>
    <n v="6.3579999999999997"/>
    <n v="-2.1800000000000002"/>
    <n v="12.48"/>
    <n v="23.6"/>
    <n v="5.6"/>
    <n v="2.9"/>
    <n v="189.892"/>
    <n v="2422"/>
    <s v="110508_140531"/>
  </r>
  <r>
    <x v="5"/>
    <s v="R"/>
    <s v="gid_2011_05_08_tbamlb_balmlb_1"/>
    <s v="Oriole Park at Camden Yards"/>
    <s v="Jeff Kellogg"/>
    <s v="tba"/>
    <s v="bal"/>
    <n v="30"/>
    <x v="1"/>
    <s v="S"/>
    <n v="9"/>
    <n v="2"/>
    <x v="0"/>
    <n v="0.81799999999999995"/>
    <s v="Walk"/>
    <m/>
    <s v="Mark Reynolds"/>
    <s v="R"/>
    <n v="1"/>
    <x v="0"/>
    <n v="2"/>
    <n v="1"/>
    <n v="0"/>
    <n v="0"/>
    <n v="2"/>
    <n v="89.9"/>
    <n v="80.599999999999994"/>
    <n v="3.62"/>
    <n v="1.62"/>
    <n v="-1.0740000000000001"/>
    <n v="1.859"/>
    <n v="-2.0960000000000001"/>
    <n v="6.343"/>
    <n v="-5.39"/>
    <n v="11.37"/>
    <n v="23.6"/>
    <n v="27.6"/>
    <n v="4.2"/>
    <n v="205.27199999999999"/>
    <n v="2361.27"/>
    <s v="110508_140550"/>
  </r>
  <r>
    <x v="5"/>
    <s v="R"/>
    <s v="gid_2011_05_08_tbamlb_balmlb_1"/>
    <s v="Oriole Park at Camden Yards"/>
    <s v="Jeff Kellogg"/>
    <s v="tba"/>
    <s v="bal"/>
    <n v="31"/>
    <x v="0"/>
    <s v="B"/>
    <n v="9"/>
    <n v="3"/>
    <x v="1"/>
    <n v="0.85799999999999998"/>
    <s v="Walk"/>
    <m/>
    <s v="Mark Reynolds"/>
    <s v="R"/>
    <n v="1"/>
    <x v="1"/>
    <n v="2"/>
    <n v="1"/>
    <n v="0"/>
    <n v="0"/>
    <n v="2"/>
    <n v="86.2"/>
    <n v="79.400000000000006"/>
    <n v="3.59"/>
    <n v="1.66"/>
    <n v="1.002"/>
    <n v="1.4630000000000001"/>
    <n v="-1.89"/>
    <n v="6.3710000000000004"/>
    <n v="2.54"/>
    <n v="5.93"/>
    <n v="23.8"/>
    <n v="-12.3"/>
    <n v="6.3"/>
    <n v="156.95400000000001"/>
    <n v="1193.8"/>
    <s v="110508_140611"/>
  </r>
  <r>
    <x v="5"/>
    <s v="R"/>
    <s v="gid_2011_05_08_tbamlb_balmlb_1"/>
    <s v="Oriole Park at Camden Yards"/>
    <s v="Jeff Kellogg"/>
    <s v="tba"/>
    <s v="bal"/>
    <n v="32"/>
    <x v="0"/>
    <s v="B"/>
    <n v="9"/>
    <n v="4"/>
    <x v="0"/>
    <n v="0.95199999999999996"/>
    <s v="Walk"/>
    <m/>
    <s v="Mark Reynolds"/>
    <s v="R"/>
    <n v="2"/>
    <x v="1"/>
    <n v="2"/>
    <n v="1"/>
    <n v="0"/>
    <n v="0"/>
    <n v="2"/>
    <n v="91"/>
    <n v="82.1"/>
    <n v="3.56"/>
    <n v="1.69"/>
    <n v="0.89800000000000002"/>
    <n v="2.4700000000000002"/>
    <n v="-1.675"/>
    <n v="6.4169999999999998"/>
    <n v="-1.82"/>
    <n v="11.12"/>
    <n v="23.7"/>
    <n v="5.2"/>
    <n v="3.4"/>
    <n v="189.25399999999999"/>
    <n v="2156.66"/>
    <s v="110508_140631"/>
  </r>
  <r>
    <x v="5"/>
    <s v="R"/>
    <s v="gid_2011_05_08_tbamlb_balmlb_1"/>
    <s v="Oriole Park at Camden Yards"/>
    <s v="Jeff Kellogg"/>
    <s v="tba"/>
    <s v="bal"/>
    <n v="33"/>
    <x v="0"/>
    <s v="B"/>
    <n v="9"/>
    <n v="5"/>
    <x v="0"/>
    <n v="0.97299999999999998"/>
    <s v="Walk"/>
    <m/>
    <s v="Mark Reynolds"/>
    <s v="R"/>
    <n v="3"/>
    <x v="1"/>
    <n v="2"/>
    <n v="1"/>
    <n v="0"/>
    <n v="0"/>
    <n v="2"/>
    <n v="91.8"/>
    <n v="82.4"/>
    <n v="3.47"/>
    <n v="1.65"/>
    <n v="0.30099999999999999"/>
    <n v="2.2429999999999999"/>
    <n v="-1.7569999999999999"/>
    <n v="6.3810000000000002"/>
    <n v="-0.11"/>
    <n v="11.29"/>
    <n v="23.6"/>
    <n v="-5"/>
    <n v="3.3"/>
    <n v="180.53800000000001"/>
    <n v="2168.41"/>
    <s v="110508_140655"/>
  </r>
  <r>
    <x v="5"/>
    <s v="R"/>
    <s v="gid_2011_05_08_tbamlb_balmlb_1"/>
    <s v="Oriole Park at Camden Yards"/>
    <s v="Jeff Kellogg"/>
    <s v="tba"/>
    <s v="bal"/>
    <n v="34"/>
    <x v="1"/>
    <s v="S"/>
    <n v="10"/>
    <n v="1"/>
    <x v="0"/>
    <n v="0.95899999999999996"/>
    <s v="Strikeout"/>
    <m/>
    <s v="Cesar Izturis"/>
    <s v="L"/>
    <n v="0"/>
    <x v="0"/>
    <n v="2"/>
    <n v="1"/>
    <n v="1"/>
    <n v="0"/>
    <n v="2"/>
    <n v="90.2"/>
    <n v="81.3"/>
    <n v="3.3"/>
    <n v="1.62"/>
    <n v="-0.48699999999999999"/>
    <n v="3.04"/>
    <n v="-1.9139999999999999"/>
    <n v="6.548"/>
    <n v="-1.7"/>
    <n v="10.79"/>
    <n v="23.7"/>
    <n v="6.9"/>
    <n v="3.6"/>
    <n v="188.94499999999999"/>
    <n v="2073.7399999999998"/>
    <s v="110508_140726"/>
  </r>
  <r>
    <x v="5"/>
    <s v="R"/>
    <s v="gid_2011_05_08_tbamlb_balmlb_1"/>
    <s v="Oriole Park at Camden Yards"/>
    <s v="Jeff Kellogg"/>
    <s v="tba"/>
    <s v="bal"/>
    <n v="35"/>
    <x v="1"/>
    <s v="S"/>
    <n v="10"/>
    <n v="2"/>
    <x v="0"/>
    <n v="0.97099999999999997"/>
    <s v="Strikeout"/>
    <m/>
    <s v="Cesar Izturis"/>
    <s v="L"/>
    <n v="0"/>
    <x v="1"/>
    <n v="2"/>
    <n v="1"/>
    <n v="1"/>
    <n v="0"/>
    <n v="2"/>
    <n v="92.1"/>
    <n v="82.9"/>
    <n v="3.44"/>
    <n v="1.65"/>
    <n v="0.308"/>
    <n v="2.6040000000000001"/>
    <n v="-1.629"/>
    <n v="6.5220000000000002"/>
    <n v="-1.71"/>
    <n v="12.19"/>
    <n v="23.6"/>
    <n v="7.1"/>
    <n v="2.9"/>
    <n v="187.93799999999999"/>
    <n v="2378.89"/>
    <s v="110508_140747"/>
  </r>
  <r>
    <x v="5"/>
    <s v="R"/>
    <s v="gid_2011_05_08_tbamlb_balmlb_1"/>
    <s v="Oriole Park at Camden Yards"/>
    <s v="Jeff Kellogg"/>
    <s v="tba"/>
    <s v="bal"/>
    <n v="36"/>
    <x v="0"/>
    <s v="B"/>
    <n v="10"/>
    <n v="3"/>
    <x v="0"/>
    <n v="0.97499999999999998"/>
    <s v="Strikeout"/>
    <m/>
    <s v="Cesar Izturis"/>
    <s v="L"/>
    <n v="0"/>
    <x v="2"/>
    <n v="2"/>
    <n v="1"/>
    <n v="1"/>
    <n v="0"/>
    <n v="2"/>
    <n v="93"/>
    <n v="82.9"/>
    <n v="3.38"/>
    <n v="1.66"/>
    <n v="-0.57199999999999995"/>
    <n v="3.7330000000000001"/>
    <n v="-1.8120000000000001"/>
    <n v="6.5119999999999996"/>
    <n v="-0.46"/>
    <n v="9.93"/>
    <n v="23.6"/>
    <n v="-0.6"/>
    <n v="3.5"/>
    <n v="182.63200000000001"/>
    <n v="1926"/>
    <s v="110508_140807"/>
  </r>
  <r>
    <x v="5"/>
    <s v="R"/>
    <s v="gid_2011_05_08_tbamlb_balmlb_1"/>
    <s v="Oriole Park at Camden Yards"/>
    <s v="Jeff Kellogg"/>
    <s v="tba"/>
    <s v="bal"/>
    <n v="37"/>
    <x v="0"/>
    <s v="B"/>
    <n v="10"/>
    <n v="4"/>
    <x v="0"/>
    <n v="0.73199999999999998"/>
    <s v="Strikeout"/>
    <m/>
    <s v="Cesar Izturis"/>
    <s v="L"/>
    <n v="1"/>
    <x v="2"/>
    <n v="2"/>
    <n v="1"/>
    <n v="1"/>
    <n v="0"/>
    <n v="2"/>
    <n v="92.6"/>
    <n v="83.8"/>
    <n v="3.34"/>
    <n v="1.62"/>
    <n v="-1.64"/>
    <n v="2.2909999999999999"/>
    <n v="-1.946"/>
    <n v="6.4489999999999998"/>
    <n v="-6.51"/>
    <n v="12.05"/>
    <n v="23.7"/>
    <n v="41.6"/>
    <n v="3.7"/>
    <n v="208.30799999999999"/>
    <n v="2678.16"/>
    <s v="110508_140827"/>
  </r>
  <r>
    <x v="5"/>
    <s v="R"/>
    <s v="gid_2011_05_08_tbamlb_balmlb_1"/>
    <s v="Oriole Park at Camden Yards"/>
    <s v="Jeff Kellogg"/>
    <s v="tba"/>
    <s v="bal"/>
    <n v="38"/>
    <x v="4"/>
    <s v="S"/>
    <n v="10"/>
    <n v="5"/>
    <x v="0"/>
    <n v="0.878"/>
    <s v="Strikeout"/>
    <m/>
    <s v="Cesar Izturis"/>
    <s v="L"/>
    <n v="2"/>
    <x v="2"/>
    <n v="2"/>
    <n v="1"/>
    <n v="1"/>
    <n v="0"/>
    <n v="2"/>
    <n v="92.5"/>
    <n v="83.5"/>
    <n v="3.3"/>
    <n v="1.41"/>
    <n v="0.108"/>
    <n v="1.0720000000000001"/>
    <n v="-1.706"/>
    <n v="6.32"/>
    <n v="-4.33"/>
    <n v="12.24"/>
    <n v="23.7"/>
    <n v="25.2"/>
    <n v="3.3"/>
    <n v="199.43"/>
    <n v="2521.5300000000002"/>
    <s v="110508_140851"/>
  </r>
  <r>
    <x v="5"/>
    <s v="R"/>
    <s v="gid_2011_05_08_tbamlb_balmlb_1"/>
    <s v="Oriole Park at Camden Yards"/>
    <s v="Jeff Kellogg"/>
    <s v="tba"/>
    <s v="bal"/>
    <n v="39"/>
    <x v="6"/>
    <s v="S"/>
    <n v="10"/>
    <n v="6"/>
    <x v="0"/>
    <n v="0.95099999999999996"/>
    <s v="Strikeout"/>
    <m/>
    <s v="Cesar Izturis"/>
    <s v="L"/>
    <n v="2"/>
    <x v="2"/>
    <n v="2"/>
    <n v="1"/>
    <n v="1"/>
    <n v="0"/>
    <n v="2"/>
    <n v="92.8"/>
    <n v="84.2"/>
    <n v="3.3"/>
    <n v="1.41"/>
    <n v="-0.39900000000000002"/>
    <n v="3.1110000000000002"/>
    <n v="-1.653"/>
    <n v="6.4889999999999999"/>
    <n v="-2.61"/>
    <n v="10.39"/>
    <n v="23.7"/>
    <n v="14.3"/>
    <n v="3.4"/>
    <n v="194.023"/>
    <n v="2110.35"/>
    <s v="110508_140919"/>
  </r>
  <r>
    <x v="5"/>
    <s v="R"/>
    <s v="gid_2011_05_08_tbamlb_balmlb_1"/>
    <s v="Oriole Park at Camden Yards"/>
    <s v="Jeff Kellogg"/>
    <s v="tba"/>
    <s v="bal"/>
    <n v="40"/>
    <x v="0"/>
    <s v="B"/>
    <n v="11"/>
    <n v="1"/>
    <x v="2"/>
    <n v="0.75"/>
    <s v="Walk"/>
    <m/>
    <s v="Brian Roberts"/>
    <s v="L"/>
    <n v="0"/>
    <x v="0"/>
    <n v="0"/>
    <n v="0"/>
    <n v="0"/>
    <n v="0"/>
    <n v="3"/>
    <n v="87.1"/>
    <n v="78.599999999999994"/>
    <n v="3.44"/>
    <n v="1.58"/>
    <n v="-1.806"/>
    <n v="4.26"/>
    <n v="-2.23"/>
    <n v="6.64"/>
    <n v="-0.18"/>
    <n v="10.06"/>
    <n v="23.7"/>
    <n v="0.1"/>
    <n v="4.2"/>
    <n v="181.03399999999999"/>
    <n v="1852.51"/>
    <s v="110508_141925"/>
  </r>
  <r>
    <x v="5"/>
    <s v="R"/>
    <s v="gid_2011_05_08_tbamlb_balmlb_1"/>
    <s v="Oriole Park at Camden Yards"/>
    <s v="Jeff Kellogg"/>
    <s v="tba"/>
    <s v="bal"/>
    <n v="41"/>
    <x v="1"/>
    <s v="S"/>
    <n v="11"/>
    <n v="2"/>
    <x v="7"/>
    <n v="0.61899999999999999"/>
    <s v="Walk"/>
    <m/>
    <s v="Brian Roberts"/>
    <s v="L"/>
    <n v="1"/>
    <x v="0"/>
    <n v="0"/>
    <n v="0"/>
    <n v="0"/>
    <n v="0"/>
    <n v="3"/>
    <n v="86.9"/>
    <n v="80.599999999999994"/>
    <n v="3.55"/>
    <n v="1.55"/>
    <n v="-0.69499999999999995"/>
    <n v="3.4020000000000001"/>
    <n v="-2.3079999999999998"/>
    <n v="6.5869999999999997"/>
    <n v="-8.8699999999999992"/>
    <n v="12.36"/>
    <n v="23.8"/>
    <n v="46.4"/>
    <n v="4.5"/>
    <n v="215.55099999999999"/>
    <n v="2874.79"/>
    <s v="110508_141936"/>
  </r>
  <r>
    <x v="5"/>
    <s v="R"/>
    <s v="gid_2011_05_08_tbamlb_balmlb_1"/>
    <s v="Oriole Park at Camden Yards"/>
    <s v="Jeff Kellogg"/>
    <s v="tba"/>
    <s v="bal"/>
    <n v="42"/>
    <x v="0"/>
    <s v="B"/>
    <n v="11"/>
    <n v="3"/>
    <x v="7"/>
    <n v="0.94199999999999995"/>
    <s v="Walk"/>
    <m/>
    <s v="Brian Roberts"/>
    <s v="L"/>
    <n v="1"/>
    <x v="1"/>
    <n v="0"/>
    <n v="0"/>
    <n v="0"/>
    <n v="0"/>
    <n v="3"/>
    <n v="86.9"/>
    <n v="80.2"/>
    <n v="3.51"/>
    <n v="1.58"/>
    <n v="-1.51"/>
    <n v="3.4369999999999998"/>
    <n v="-2.2229999999999999"/>
    <n v="6.5659999999999998"/>
    <n v="-9.24"/>
    <n v="4.82"/>
    <n v="23.8"/>
    <n v="29.9"/>
    <n v="7.1"/>
    <n v="242.24100000000001"/>
    <n v="1954.59"/>
    <s v="110508_141946"/>
  </r>
  <r>
    <x v="5"/>
    <s v="R"/>
    <s v="gid_2011_05_08_tbamlb_balmlb_1"/>
    <s v="Oriole Park at Camden Yards"/>
    <s v="Jeff Kellogg"/>
    <s v="tba"/>
    <s v="bal"/>
    <n v="43"/>
    <x v="0"/>
    <s v="B"/>
    <n v="11"/>
    <n v="4"/>
    <x v="5"/>
    <n v="0.91100000000000003"/>
    <s v="Walk"/>
    <m/>
    <s v="Brian Roberts"/>
    <s v="L"/>
    <n v="2"/>
    <x v="1"/>
    <n v="0"/>
    <n v="0"/>
    <n v="0"/>
    <n v="0"/>
    <n v="3"/>
    <n v="75.900000000000006"/>
    <n v="69.8"/>
    <n v="3.45"/>
    <n v="1.55"/>
    <n v="-0.218"/>
    <n v="3.7629999999999999"/>
    <n v="-2.1339999999999999"/>
    <n v="6.9370000000000003"/>
    <n v="5.63"/>
    <n v="-6.48"/>
    <n v="23.8"/>
    <n v="-10.6"/>
    <n v="13.3"/>
    <n v="41.253"/>
    <n v="1376.18"/>
    <s v="110508_141959"/>
  </r>
  <r>
    <x v="5"/>
    <s v="R"/>
    <s v="gid_2011_05_08_tbamlb_balmlb_1"/>
    <s v="Oriole Park at Camden Yards"/>
    <s v="Jeff Kellogg"/>
    <s v="tba"/>
    <s v="bal"/>
    <n v="44"/>
    <x v="0"/>
    <s v="B"/>
    <n v="11"/>
    <n v="5"/>
    <x v="0"/>
    <n v="0.97399999999999998"/>
    <s v="Walk"/>
    <m/>
    <s v="Brian Roberts"/>
    <s v="L"/>
    <n v="3"/>
    <x v="1"/>
    <n v="0"/>
    <n v="0"/>
    <n v="0"/>
    <n v="0"/>
    <n v="3"/>
    <n v="89.2"/>
    <n v="79.8"/>
    <n v="3.55"/>
    <n v="1.65"/>
    <n v="-1.621"/>
    <n v="3.26"/>
    <n v="-1.944"/>
    <n v="6.5369999999999999"/>
    <n v="-2.4500000000000002"/>
    <n v="13.09"/>
    <n v="23.6"/>
    <n v="17.100000000000001"/>
    <n v="3"/>
    <n v="190.571"/>
    <n v="2483.21"/>
    <s v="110508_142010"/>
  </r>
  <r>
    <x v="5"/>
    <s v="R"/>
    <s v="gid_2011_05_08_tbamlb_balmlb_1"/>
    <s v="Oriole Park at Camden Yards"/>
    <s v="Jeff Kellogg"/>
    <s v="tba"/>
    <s v="bal"/>
    <n v="45"/>
    <x v="0"/>
    <s v="B"/>
    <n v="12"/>
    <n v="1"/>
    <x v="0"/>
    <n v="0.92800000000000005"/>
    <s v="Pop Out"/>
    <m/>
    <s v="Nick Markakis"/>
    <s v="L"/>
    <n v="0"/>
    <x v="0"/>
    <n v="0"/>
    <n v="1"/>
    <n v="0"/>
    <n v="0"/>
    <n v="3"/>
    <n v="88.9"/>
    <n v="81.3"/>
    <n v="3.54"/>
    <n v="1.65"/>
    <n v="-0.26700000000000002"/>
    <n v="4.3410000000000002"/>
    <n v="-1.96"/>
    <n v="6.6289999999999996"/>
    <n v="-5.08"/>
    <n v="13.22"/>
    <n v="23.7"/>
    <n v="35.200000000000003"/>
    <n v="3"/>
    <n v="200.96100000000001"/>
    <n v="2700.49"/>
    <s v="110508_142109"/>
  </r>
  <r>
    <x v="5"/>
    <s v="R"/>
    <s v="gid_2011_05_08_tbamlb_balmlb_1"/>
    <s v="Oriole Park at Camden Yards"/>
    <s v="Jeff Kellogg"/>
    <s v="tba"/>
    <s v="bal"/>
    <n v="46"/>
    <x v="0"/>
    <s v="B"/>
    <n v="12"/>
    <n v="2"/>
    <x v="0"/>
    <n v="0.96"/>
    <s v="Pop Out"/>
    <m/>
    <s v="Nick Markakis"/>
    <s v="L"/>
    <n v="1"/>
    <x v="0"/>
    <n v="0"/>
    <n v="1"/>
    <n v="0"/>
    <n v="0"/>
    <n v="3"/>
    <n v="90.2"/>
    <n v="82.6"/>
    <n v="3.44"/>
    <n v="1.48"/>
    <n v="-2.798"/>
    <n v="3.911"/>
    <n v="-2.0670000000000002"/>
    <n v="6.6180000000000003"/>
    <n v="-2.62"/>
    <n v="11.3"/>
    <n v="23.8"/>
    <n v="20"/>
    <n v="3.3"/>
    <n v="193.018"/>
    <n v="2247.73"/>
    <s v="110508_142246"/>
  </r>
  <r>
    <x v="5"/>
    <s v="R"/>
    <s v="gid_2011_05_08_tbamlb_balmlb_1"/>
    <s v="Oriole Park at Camden Yards"/>
    <s v="Jeff Kellogg"/>
    <s v="tba"/>
    <s v="bal"/>
    <n v="47"/>
    <x v="2"/>
    <s v="X"/>
    <n v="12"/>
    <n v="3"/>
    <x v="0"/>
    <n v="0.94799999999999995"/>
    <s v="Pop Out"/>
    <s v="PU"/>
    <s v="Nick Markakis"/>
    <s v="L"/>
    <n v="2"/>
    <x v="0"/>
    <n v="0"/>
    <n v="1"/>
    <n v="0"/>
    <n v="0"/>
    <n v="3"/>
    <n v="89.9"/>
    <n v="81.5"/>
    <n v="3.56"/>
    <n v="1.74"/>
    <n v="0.42299999999999999"/>
    <n v="2.879"/>
    <n v="-1.7989999999999999"/>
    <n v="6.4130000000000003"/>
    <n v="-3.53"/>
    <n v="13.04"/>
    <n v="23.7"/>
    <n v="21.2"/>
    <n v="2.9"/>
    <n v="195.09100000000001"/>
    <n v="2572.94"/>
    <s v="110508_142355"/>
  </r>
  <r>
    <x v="5"/>
    <s v="R"/>
    <s v="gid_2011_05_08_tbamlb_balmlb_1"/>
    <s v="Oriole Park at Camden Yards"/>
    <s v="Jeff Kellogg"/>
    <s v="tba"/>
    <s v="bal"/>
    <n v="48"/>
    <x v="0"/>
    <s v="B"/>
    <n v="13"/>
    <n v="1"/>
    <x v="1"/>
    <n v="0.88900000000000001"/>
    <s v="Flyout"/>
    <m/>
    <s v="Derrek Lee"/>
    <s v="R"/>
    <n v="0"/>
    <x v="0"/>
    <n v="1"/>
    <n v="1"/>
    <n v="0"/>
    <n v="0"/>
    <n v="3"/>
    <n v="85.4"/>
    <n v="78"/>
    <n v="3.63"/>
    <n v="1.8"/>
    <n v="1.456"/>
    <n v="2.8559999999999999"/>
    <n v="-1.7370000000000001"/>
    <n v="6.6589999999999998"/>
    <n v="4.17"/>
    <n v="6.18"/>
    <n v="23.7"/>
    <n v="-18.5"/>
    <n v="6.5"/>
    <n v="146.214"/>
    <n v="1353.28"/>
    <s v="110508_142429"/>
  </r>
  <r>
    <x v="5"/>
    <s v="R"/>
    <s v="gid_2011_05_08_tbamlb_balmlb_1"/>
    <s v="Oriole Park at Camden Yards"/>
    <s v="Jeff Kellogg"/>
    <s v="tba"/>
    <s v="bal"/>
    <n v="49"/>
    <x v="1"/>
    <s v="S"/>
    <n v="13"/>
    <n v="2"/>
    <x v="0"/>
    <n v="0.92600000000000005"/>
    <s v="Flyout"/>
    <m/>
    <s v="Derrek Lee"/>
    <s v="R"/>
    <n v="1"/>
    <x v="0"/>
    <n v="1"/>
    <n v="1"/>
    <n v="0"/>
    <n v="0"/>
    <n v="3"/>
    <n v="89.8"/>
    <n v="80.599999999999994"/>
    <n v="3.6"/>
    <n v="1.67"/>
    <n v="0.70199999999999996"/>
    <n v="2.3180000000000001"/>
    <n v="-1.639"/>
    <n v="6.4269999999999996"/>
    <n v="-4.0599999999999996"/>
    <n v="12.59"/>
    <n v="23.6"/>
    <n v="20.9"/>
    <n v="3.4"/>
    <n v="197.809"/>
    <n v="2484.75"/>
    <s v="110508_142454"/>
  </r>
  <r>
    <x v="5"/>
    <s v="R"/>
    <s v="gid_2011_05_08_tbamlb_balmlb_1"/>
    <s v="Oriole Park at Camden Yards"/>
    <s v="Jeff Kellogg"/>
    <s v="tba"/>
    <s v="bal"/>
    <n v="50"/>
    <x v="2"/>
    <s v="X"/>
    <n v="13"/>
    <n v="3"/>
    <x v="0"/>
    <n v="0.96399999999999997"/>
    <s v="Flyout"/>
    <s v="FB"/>
    <s v="Derrek Lee"/>
    <s v="R"/>
    <n v="1"/>
    <x v="1"/>
    <n v="1"/>
    <n v="1"/>
    <n v="0"/>
    <n v="0"/>
    <n v="3"/>
    <n v="91"/>
    <n v="81.8"/>
    <n v="3.49"/>
    <n v="1.59"/>
    <n v="0.42299999999999999"/>
    <n v="2.7229999999999999"/>
    <n v="-1.8029999999999999"/>
    <n v="6.4390000000000001"/>
    <n v="-2.5099999999999998"/>
    <n v="12.47"/>
    <n v="23.6"/>
    <n v="12"/>
    <n v="3"/>
    <n v="191.34"/>
    <n v="2425.91"/>
    <s v="110508_142517"/>
  </r>
  <r>
    <x v="5"/>
    <s v="R"/>
    <s v="gid_2011_05_08_tbamlb_balmlb_1"/>
    <s v="Oriole Park at Camden Yards"/>
    <s v="Jeff Kellogg"/>
    <s v="tba"/>
    <s v="bal"/>
    <n v="51"/>
    <x v="6"/>
    <s v="S"/>
    <n v="14"/>
    <n v="1"/>
    <x v="0"/>
    <n v="0.92200000000000004"/>
    <s v="Groundout"/>
    <m/>
    <s v="Vladimir Guerrero"/>
    <s v="R"/>
    <n v="0"/>
    <x v="0"/>
    <n v="2"/>
    <n v="1"/>
    <n v="0"/>
    <n v="0"/>
    <n v="3"/>
    <n v="91.1"/>
    <n v="82.5"/>
    <n v="3.35"/>
    <n v="1.62"/>
    <n v="-7.8E-2"/>
    <n v="2.3410000000000002"/>
    <n v="-1.7470000000000001"/>
    <n v="6.4370000000000003"/>
    <n v="-4.32"/>
    <n v="12.67"/>
    <n v="23.7"/>
    <n v="27.5"/>
    <n v="3.1"/>
    <n v="198.762"/>
    <n v="2580"/>
    <s v="110508_142559"/>
  </r>
  <r>
    <x v="5"/>
    <s v="R"/>
    <s v="gid_2011_05_08_tbamlb_balmlb_1"/>
    <s v="Oriole Park at Camden Yards"/>
    <s v="Jeff Kellogg"/>
    <s v="tba"/>
    <s v="bal"/>
    <n v="52"/>
    <x v="7"/>
    <s v="B"/>
    <n v="14"/>
    <n v="2"/>
    <x v="5"/>
    <n v="0.752"/>
    <s v="Groundout"/>
    <m/>
    <s v="Vladimir Guerrero"/>
    <s v="R"/>
    <n v="0"/>
    <x v="1"/>
    <n v="2"/>
    <n v="1"/>
    <n v="0"/>
    <n v="0"/>
    <n v="3"/>
    <n v="80.099999999999994"/>
    <n v="73.2"/>
    <n v="3.43"/>
    <n v="1.6"/>
    <n v="-0.32"/>
    <n v="0.77300000000000002"/>
    <n v="-1.925"/>
    <n v="6.6449999999999996"/>
    <n v="9.0299999999999994"/>
    <n v="-3.92"/>
    <n v="23.7"/>
    <n v="-17.8"/>
    <n v="12.2"/>
    <n v="66.805999999999997"/>
    <n v="1642.98"/>
    <s v="110508_142649"/>
  </r>
  <r>
    <x v="5"/>
    <s v="R"/>
    <s v="gid_2011_05_08_tbamlb_balmlb_1"/>
    <s v="Oriole Park at Camden Yards"/>
    <s v="Jeff Kellogg"/>
    <s v="tba"/>
    <s v="bal"/>
    <n v="53"/>
    <x v="0"/>
    <s v="B"/>
    <n v="14"/>
    <n v="3"/>
    <x v="0"/>
    <n v="0.95899999999999996"/>
    <s v="Groundout"/>
    <m/>
    <s v="Vladimir Guerrero"/>
    <s v="R"/>
    <n v="1"/>
    <x v="1"/>
    <n v="2"/>
    <n v="1"/>
    <n v="0"/>
    <n v="0"/>
    <n v="3"/>
    <n v="92.6"/>
    <n v="84.1"/>
    <n v="3.49"/>
    <n v="1.59"/>
    <n v="0.23799999999999999"/>
    <n v="3.8530000000000002"/>
    <n v="-1.7130000000000001"/>
    <n v="6.5869999999999997"/>
    <n v="-3.44"/>
    <n v="12.26"/>
    <n v="23.7"/>
    <n v="23.6"/>
    <n v="2.6"/>
    <n v="195.64500000000001"/>
    <n v="2509.1999999999998"/>
    <s v="110508_142713"/>
  </r>
  <r>
    <x v="5"/>
    <s v="R"/>
    <s v="gid_2011_05_08_tbamlb_balmlb_1"/>
    <s v="Oriole Park at Camden Yards"/>
    <s v="Jeff Kellogg"/>
    <s v="tba"/>
    <s v="bal"/>
    <n v="54"/>
    <x v="2"/>
    <s v="X"/>
    <n v="14"/>
    <n v="4"/>
    <x v="0"/>
    <n v="0.9"/>
    <s v="Groundout"/>
    <s v="GB"/>
    <s v="Vladimir Guerrero"/>
    <s v="R"/>
    <n v="2"/>
    <x v="1"/>
    <n v="2"/>
    <n v="1"/>
    <n v="0"/>
    <n v="0"/>
    <n v="3"/>
    <n v="90.9"/>
    <n v="83.1"/>
    <n v="3.35"/>
    <n v="1.62"/>
    <n v="-0.53400000000000003"/>
    <n v="3.3180000000000001"/>
    <n v="-1.698"/>
    <n v="6.5019999999999998"/>
    <n v="-5.09"/>
    <n v="12.17"/>
    <n v="23.8"/>
    <n v="34"/>
    <n v="3.3"/>
    <n v="202.643"/>
    <n v="2567.7600000000002"/>
    <s v="110508_142737"/>
  </r>
  <r>
    <x v="5"/>
    <s v="R"/>
    <s v="gid_2011_05_08_tbamlb_balmlb_1"/>
    <s v="Oriole Park at Camden Yards"/>
    <s v="Jeff Kellogg"/>
    <s v="tba"/>
    <s v="bal"/>
    <n v="55"/>
    <x v="1"/>
    <s v="S"/>
    <n v="15"/>
    <n v="1"/>
    <x v="5"/>
    <n v="0.91200000000000003"/>
    <s v="Double"/>
    <m/>
    <s v="Luke Scott"/>
    <s v="L"/>
    <n v="0"/>
    <x v="0"/>
    <n v="0"/>
    <n v="0"/>
    <n v="0"/>
    <n v="0"/>
    <n v="4"/>
    <n v="72.099999999999994"/>
    <n v="67"/>
    <n v="3.48"/>
    <n v="1.68"/>
    <n v="-0.34699999999999998"/>
    <n v="2.6539999999999999"/>
    <n v="-2.3769999999999998"/>
    <n v="6.9109999999999996"/>
    <n v="6.08"/>
    <n v="-4.33"/>
    <n v="23.8"/>
    <n v="-11"/>
    <n v="13.6"/>
    <n v="54.945999999999998"/>
    <n v="1144.96"/>
    <s v="110508_144256"/>
  </r>
  <r>
    <x v="5"/>
    <s v="R"/>
    <s v="gid_2011_05_08_tbamlb_balmlb_1"/>
    <s v="Oriole Park at Camden Yards"/>
    <s v="Jeff Kellogg"/>
    <s v="tba"/>
    <s v="bal"/>
    <n v="56"/>
    <x v="0"/>
    <s v="B"/>
    <n v="15"/>
    <n v="2"/>
    <x v="2"/>
    <n v="0.88600000000000001"/>
    <s v="Double"/>
    <m/>
    <s v="Luke Scott"/>
    <s v="L"/>
    <n v="0"/>
    <x v="1"/>
    <n v="0"/>
    <n v="0"/>
    <n v="0"/>
    <n v="0"/>
    <n v="4"/>
    <n v="81.8"/>
    <n v="77.8"/>
    <n v="3.36"/>
    <n v="1.75"/>
    <n v="-1.149"/>
    <n v="1.37"/>
    <n v="-2.3239999999999998"/>
    <n v="6.4749999999999996"/>
    <n v="-5.41"/>
    <n v="7.56"/>
    <n v="24"/>
    <n v="19.2"/>
    <n v="6.2"/>
    <n v="215.40199999999999"/>
    <n v="1694.5"/>
    <s v="110508_144313"/>
  </r>
  <r>
    <x v="5"/>
    <s v="R"/>
    <s v="gid_2011_05_08_tbamlb_balmlb_1"/>
    <s v="Oriole Park at Camden Yards"/>
    <s v="Jeff Kellogg"/>
    <s v="tba"/>
    <s v="bal"/>
    <n v="57"/>
    <x v="3"/>
    <s v="X"/>
    <n v="15"/>
    <n v="3"/>
    <x v="0"/>
    <n v="0.90500000000000003"/>
    <s v="Double"/>
    <s v="FB"/>
    <s v="Luke Scott"/>
    <s v="L"/>
    <n v="1"/>
    <x v="1"/>
    <n v="0"/>
    <n v="0"/>
    <n v="0"/>
    <n v="0"/>
    <n v="4"/>
    <n v="88.7"/>
    <n v="82"/>
    <n v="3.32"/>
    <n v="1.67"/>
    <n v="-0.70899999999999996"/>
    <n v="3.714"/>
    <n v="-2.1030000000000002"/>
    <n v="6.593"/>
    <n v="-2.61"/>
    <n v="11.05"/>
    <n v="23.8"/>
    <n v="14.4"/>
    <n v="3.4"/>
    <n v="193.238"/>
    <n v="2186.1999999999998"/>
    <s v="110508_144327"/>
  </r>
  <r>
    <x v="5"/>
    <s v="R"/>
    <s v="gid_2011_05_08_tbamlb_balmlb_1"/>
    <s v="Oriole Park at Camden Yards"/>
    <s v="Jeff Kellogg"/>
    <s v="tba"/>
    <s v="bal"/>
    <n v="58"/>
    <x v="0"/>
    <s v="B"/>
    <n v="16"/>
    <n v="1"/>
    <x v="0"/>
    <n v="0.65500000000000003"/>
    <s v="Hit By Pitch"/>
    <m/>
    <s v="Adam Jones"/>
    <s v="R"/>
    <n v="0"/>
    <x v="0"/>
    <n v="0"/>
    <n v="0"/>
    <n v="1"/>
    <n v="0"/>
    <n v="4"/>
    <n v="88.7"/>
    <n v="81"/>
    <n v="3.58"/>
    <n v="1.65"/>
    <n v="0.88500000000000001"/>
    <n v="2.8220000000000001"/>
    <n v="-1.6479999999999999"/>
    <n v="6.476"/>
    <n v="-2.76"/>
    <n v="7.56"/>
    <n v="23.7"/>
    <n v="8.4"/>
    <n v="5"/>
    <n v="199.95599999999999"/>
    <n v="1525.34"/>
    <s v="110508_144431"/>
  </r>
  <r>
    <x v="5"/>
    <s v="R"/>
    <s v="gid_2011_05_08_tbamlb_balmlb_1"/>
    <s v="Oriole Park at Camden Yards"/>
    <s v="Jeff Kellogg"/>
    <s v="tba"/>
    <s v="bal"/>
    <n v="59"/>
    <x v="1"/>
    <s v="S"/>
    <n v="16"/>
    <n v="2"/>
    <x v="5"/>
    <n v="0.89700000000000002"/>
    <s v="Hit By Pitch"/>
    <m/>
    <s v="Adam Jones"/>
    <s v="R"/>
    <n v="1"/>
    <x v="0"/>
    <n v="0"/>
    <n v="0"/>
    <n v="1"/>
    <n v="0"/>
    <n v="4"/>
    <n v="75.599999999999994"/>
    <n v="70.599999999999994"/>
    <n v="3.48"/>
    <n v="1.65"/>
    <n v="-0.38900000000000001"/>
    <n v="2.867"/>
    <n v="-2.0590000000000002"/>
    <n v="6.9779999999999998"/>
    <n v="5.39"/>
    <n v="-9.19"/>
    <n v="23.9"/>
    <n v="-9.1"/>
    <n v="14.3"/>
    <n v="30.538"/>
    <n v="1723.01"/>
    <s v="110508_144450"/>
  </r>
  <r>
    <x v="5"/>
    <s v="R"/>
    <s v="gid_2011_05_08_tbamlb_balmlb_1"/>
    <s v="Oriole Park at Camden Yards"/>
    <s v="Jeff Kellogg"/>
    <s v="tba"/>
    <s v="bal"/>
    <n v="60"/>
    <x v="0"/>
    <s v="B"/>
    <n v="16"/>
    <n v="3"/>
    <x v="0"/>
    <n v="0.623"/>
    <s v="Hit By Pitch"/>
    <m/>
    <s v="Adam Jones"/>
    <s v="R"/>
    <n v="1"/>
    <x v="1"/>
    <n v="0"/>
    <n v="0"/>
    <n v="1"/>
    <n v="0"/>
    <n v="4"/>
    <n v="88.3"/>
    <n v="81.7"/>
    <n v="3.59"/>
    <n v="1.72"/>
    <n v="-1.7909999999999999"/>
    <n v="3.1389999999999998"/>
    <n v="-2.1859999999999999"/>
    <n v="6.5179999999999998"/>
    <n v="-3.08"/>
    <n v="7.7"/>
    <n v="23.8"/>
    <n v="13.6"/>
    <n v="4.9000000000000004"/>
    <n v="201.703"/>
    <n v="1589.62"/>
    <s v="110508_144512"/>
  </r>
  <r>
    <x v="5"/>
    <s v="R"/>
    <s v="gid_2011_05_08_tbamlb_balmlb_1"/>
    <s v="Oriole Park at Camden Yards"/>
    <s v="Jeff Kellogg"/>
    <s v="tba"/>
    <s v="bal"/>
    <n v="61"/>
    <x v="4"/>
    <s v="S"/>
    <n v="16"/>
    <n v="4"/>
    <x v="0"/>
    <n v="0.95899999999999996"/>
    <s v="Hit By Pitch"/>
    <m/>
    <s v="Adam Jones"/>
    <s v="R"/>
    <n v="2"/>
    <x v="1"/>
    <n v="0"/>
    <n v="0"/>
    <n v="1"/>
    <n v="0"/>
    <n v="4"/>
    <n v="90.5"/>
    <n v="83.1"/>
    <n v="3.61"/>
    <n v="1.58"/>
    <n v="-0.69699999999999995"/>
    <n v="3.036"/>
    <n v="-1.7929999999999999"/>
    <n v="6.5430000000000001"/>
    <n v="-2.5"/>
    <n v="12.48"/>
    <n v="23.8"/>
    <n v="17.399999999999999"/>
    <n v="2.8"/>
    <n v="191.27500000000001"/>
    <n v="2476.92"/>
    <s v="110508_144537"/>
  </r>
  <r>
    <x v="5"/>
    <s v="R"/>
    <s v="gid_2011_05_08_tbamlb_balmlb_1"/>
    <s v="Oriole Park at Camden Yards"/>
    <s v="Jeff Kellogg"/>
    <s v="tba"/>
    <s v="bal"/>
    <n v="62"/>
    <x v="4"/>
    <s v="S"/>
    <n v="16"/>
    <n v="5"/>
    <x v="0"/>
    <n v="0.94899999999999995"/>
    <s v="Hit By Pitch"/>
    <m/>
    <s v="Adam Jones"/>
    <s v="R"/>
    <n v="2"/>
    <x v="2"/>
    <n v="0"/>
    <n v="0"/>
    <n v="1"/>
    <n v="0"/>
    <n v="4"/>
    <n v="91.9"/>
    <n v="84.6"/>
    <n v="3.61"/>
    <n v="1.58"/>
    <n v="0.65"/>
    <n v="3.6320000000000001"/>
    <n v="-1.7909999999999999"/>
    <n v="6.63"/>
    <n v="-2.3199999999999998"/>
    <n v="11.54"/>
    <n v="23.8"/>
    <n v="12.5"/>
    <n v="2.8"/>
    <n v="191.34"/>
    <n v="2333.7600000000002"/>
    <s v="110508_144604"/>
  </r>
  <r>
    <x v="5"/>
    <s v="R"/>
    <s v="gid_2011_05_08_tbamlb_balmlb_1"/>
    <s v="Oriole Park at Camden Yards"/>
    <s v="Jeff Kellogg"/>
    <s v="tba"/>
    <s v="bal"/>
    <n v="63"/>
    <x v="7"/>
    <s v="B"/>
    <n v="16"/>
    <n v="6"/>
    <x v="7"/>
    <n v="0.95599999999999996"/>
    <s v="Hit By Pitch"/>
    <m/>
    <s v="Adam Jones"/>
    <s v="R"/>
    <n v="2"/>
    <x v="2"/>
    <n v="0"/>
    <n v="0"/>
    <n v="1"/>
    <n v="0"/>
    <n v="4"/>
    <n v="90"/>
    <n v="84"/>
    <n v="3.56"/>
    <n v="1.7"/>
    <n v="-0.39900000000000002"/>
    <n v="0.82299999999999995"/>
    <n v="-1.9330000000000001"/>
    <n v="6.28"/>
    <n v="-9.27"/>
    <n v="8.66"/>
    <n v="23.9"/>
    <n v="39"/>
    <n v="5.5"/>
    <n v="226.81200000000001"/>
    <n v="2486.12"/>
    <s v="110508_144645"/>
  </r>
  <r>
    <x v="5"/>
    <s v="R"/>
    <s v="gid_2011_05_08_tbamlb_balmlb_1"/>
    <s v="Oriole Park at Camden Yards"/>
    <s v="Jeff Kellogg"/>
    <s v="tba"/>
    <s v="bal"/>
    <n v="64"/>
    <x v="8"/>
    <s v="B"/>
    <n v="16"/>
    <n v="7"/>
    <x v="0"/>
    <n v="0.94399999999999995"/>
    <s v="Hit By Pitch"/>
    <m/>
    <s v="Adam Jones"/>
    <s v="R"/>
    <n v="3"/>
    <x v="2"/>
    <n v="0"/>
    <n v="0"/>
    <n v="1"/>
    <n v="0"/>
    <n v="4"/>
    <n v="91.1"/>
    <n v="83.1"/>
    <n v="3.61"/>
    <n v="1.58"/>
    <n v="-1.9470000000000001"/>
    <n v="4.1779999999999999"/>
    <n v="-2.0459999999999998"/>
    <n v="6.5750000000000002"/>
    <n v="0.23"/>
    <n v="8.07"/>
    <n v="23.7"/>
    <n v="-1.4"/>
    <n v="4.2"/>
    <n v="178.40799999999999"/>
    <n v="1573.99"/>
    <s v="110508_144735"/>
  </r>
  <r>
    <x v="5"/>
    <s v="R"/>
    <s v="gid_2011_05_08_tbamlb_balmlb_1"/>
    <s v="Oriole Park at Camden Yards"/>
    <s v="Jeff Kellogg"/>
    <s v="tba"/>
    <s v="bal"/>
    <n v="65"/>
    <x v="13"/>
    <s v="S"/>
    <n v="17"/>
    <n v="1"/>
    <x v="7"/>
    <n v="0.63300000000000001"/>
    <s v="Double"/>
    <m/>
    <s v="Matt Wieters"/>
    <s v="L"/>
    <n v="0"/>
    <x v="0"/>
    <n v="0"/>
    <n v="1"/>
    <n v="1"/>
    <n v="0"/>
    <n v="4"/>
    <n v="90.5"/>
    <n v="84.3"/>
    <n v="3.72"/>
    <n v="1.97"/>
    <n v="0.24099999999999999"/>
    <n v="3.2829999999999999"/>
    <n v="-2.0329999999999999"/>
    <n v="6.4690000000000003"/>
    <n v="-6.44"/>
    <n v="10.42"/>
    <n v="23.9"/>
    <n v="35.1"/>
    <n v="4"/>
    <n v="211.61799999999999"/>
    <n v="2422.67"/>
    <s v="110508_144817"/>
  </r>
  <r>
    <x v="5"/>
    <s v="R"/>
    <s v="gid_2011_05_08_tbamlb_balmlb_1"/>
    <s v="Oriole Park at Camden Yards"/>
    <s v="Jeff Kellogg"/>
    <s v="tba"/>
    <s v="bal"/>
    <n v="66"/>
    <x v="9"/>
    <s v="X"/>
    <n v="17"/>
    <n v="2"/>
    <x v="2"/>
    <n v="0.85"/>
    <s v="Double"/>
    <s v="FB"/>
    <s v="Matt Wieters"/>
    <s v="L"/>
    <n v="0"/>
    <x v="1"/>
    <n v="0"/>
    <n v="1"/>
    <n v="1"/>
    <n v="0"/>
    <n v="4"/>
    <n v="83.9"/>
    <n v="78.400000000000006"/>
    <n v="3.72"/>
    <n v="1.97"/>
    <n v="-0.79400000000000004"/>
    <n v="2.0019999999999998"/>
    <n v="-1.82"/>
    <n v="6.548"/>
    <n v="-6.51"/>
    <n v="6.14"/>
    <n v="23.9"/>
    <n v="21.4"/>
    <n v="6.7"/>
    <n v="226.43600000000001"/>
    <n v="1638.52"/>
    <s v="110508_144844"/>
  </r>
  <r>
    <x v="5"/>
    <s v="R"/>
    <s v="gid_2011_05_08_tbamlb_balmlb_1"/>
    <s v="Oriole Park at Camden Yards"/>
    <s v="Jeff Kellogg"/>
    <s v="tba"/>
    <s v="bal"/>
    <n v="67"/>
    <x v="0"/>
    <s v="B"/>
    <n v="18"/>
    <n v="1"/>
    <x v="0"/>
    <n v="0.53100000000000003"/>
    <s v="Walk"/>
    <m/>
    <s v="Mark Reynolds"/>
    <s v="R"/>
    <n v="0"/>
    <x v="0"/>
    <n v="0"/>
    <n v="0"/>
    <n v="1"/>
    <n v="0"/>
    <n v="4"/>
    <n v="91.7"/>
    <n v="84.4"/>
    <n v="3.5"/>
    <n v="1.56"/>
    <n v="1.3759999999999999"/>
    <n v="1.821"/>
    <n v="-1.845"/>
    <n v="6.4119999999999999"/>
    <n v="-6.12"/>
    <n v="12.73"/>
    <n v="23.8"/>
    <n v="38.299999999999997"/>
    <n v="3.2"/>
    <n v="205.614"/>
    <n v="2782.85"/>
    <s v="110508_144942"/>
  </r>
  <r>
    <x v="5"/>
    <s v="R"/>
    <s v="gid_2011_05_08_tbamlb_balmlb_1"/>
    <s v="Oriole Park at Camden Yards"/>
    <s v="Jeff Kellogg"/>
    <s v="tba"/>
    <s v="bal"/>
    <n v="68"/>
    <x v="1"/>
    <s v="S"/>
    <n v="18"/>
    <n v="2"/>
    <x v="0"/>
    <n v="0.96199999999999997"/>
    <s v="Walk"/>
    <m/>
    <s v="Mark Reynolds"/>
    <s v="R"/>
    <n v="1"/>
    <x v="0"/>
    <n v="0"/>
    <n v="0"/>
    <n v="1"/>
    <n v="0"/>
    <n v="4"/>
    <n v="92.9"/>
    <n v="84.3"/>
    <n v="3.49"/>
    <n v="1.6"/>
    <n v="0.32700000000000001"/>
    <n v="2.415"/>
    <n v="-1.7050000000000001"/>
    <n v="6.4320000000000004"/>
    <n v="-2.33"/>
    <n v="12.17"/>
    <n v="23.7"/>
    <n v="13"/>
    <n v="2.7"/>
    <n v="190.78800000000001"/>
    <n v="2440.02"/>
    <s v="110508_145001"/>
  </r>
  <r>
    <x v="5"/>
    <s v="R"/>
    <s v="gid_2011_05_08_tbamlb_balmlb_1"/>
    <s v="Oriole Park at Camden Yards"/>
    <s v="Jeff Kellogg"/>
    <s v="tba"/>
    <s v="bal"/>
    <n v="69"/>
    <x v="0"/>
    <s v="B"/>
    <n v="18"/>
    <n v="3"/>
    <x v="1"/>
    <n v="0.83699999999999997"/>
    <s v="Walk"/>
    <m/>
    <s v="Mark Reynolds"/>
    <s v="R"/>
    <n v="1"/>
    <x v="1"/>
    <n v="0"/>
    <n v="0"/>
    <n v="1"/>
    <n v="0"/>
    <n v="4"/>
    <n v="85.8"/>
    <n v="81"/>
    <n v="3.49"/>
    <n v="1.63"/>
    <n v="1.226"/>
    <n v="2.0129999999999999"/>
    <n v="-1.9319999999999999"/>
    <n v="6.5339999999999998"/>
    <n v="1.93"/>
    <n v="6.16"/>
    <n v="23.9"/>
    <n v="-10.199999999999999"/>
    <n v="5.8"/>
    <n v="162.71600000000001"/>
    <n v="1222.99"/>
    <s v="110508_145026"/>
  </r>
  <r>
    <x v="5"/>
    <s v="R"/>
    <s v="gid_2011_05_08_tbamlb_balmlb_1"/>
    <s v="Oriole Park at Camden Yards"/>
    <s v="Jeff Kellogg"/>
    <s v="tba"/>
    <s v="bal"/>
    <n v="70"/>
    <x v="6"/>
    <s v="S"/>
    <n v="18"/>
    <n v="4"/>
    <x v="0"/>
    <n v="0.61099999999999999"/>
    <s v="Walk"/>
    <m/>
    <s v="Mark Reynolds"/>
    <s v="R"/>
    <n v="2"/>
    <x v="1"/>
    <n v="0"/>
    <n v="0"/>
    <n v="1"/>
    <n v="0"/>
    <n v="4"/>
    <n v="91.9"/>
    <n v="84.4"/>
    <n v="3.39"/>
    <n v="1.59"/>
    <n v="-0.57799999999999996"/>
    <n v="2.6280000000000001"/>
    <n v="-1.9219999999999999"/>
    <n v="6.4470000000000001"/>
    <n v="-6.73"/>
    <n v="11.89"/>
    <n v="23.8"/>
    <n v="42.1"/>
    <n v="3.7"/>
    <n v="209.40199999999999"/>
    <n v="2698.74"/>
    <s v="110508_145049"/>
  </r>
  <r>
    <x v="5"/>
    <s v="R"/>
    <s v="gid_2011_05_08_tbamlb_balmlb_1"/>
    <s v="Oriole Park at Camden Yards"/>
    <s v="Jeff Kellogg"/>
    <s v="tba"/>
    <s v="bal"/>
    <n v="71"/>
    <x v="4"/>
    <s v="S"/>
    <n v="18"/>
    <n v="5"/>
    <x v="0"/>
    <n v="0.97399999999999998"/>
    <s v="Walk"/>
    <m/>
    <s v="Mark Reynolds"/>
    <s v="R"/>
    <n v="2"/>
    <x v="2"/>
    <n v="0"/>
    <n v="0"/>
    <n v="1"/>
    <n v="0"/>
    <n v="4"/>
    <n v="92.8"/>
    <n v="84.9"/>
    <n v="3.39"/>
    <n v="1.59"/>
    <n v="0.58899999999999997"/>
    <n v="3.6480000000000001"/>
    <n v="-1.831"/>
    <n v="6.5190000000000001"/>
    <n v="-0.87"/>
    <n v="12"/>
    <n v="23.8"/>
    <n v="0.4"/>
    <n v="2.4"/>
    <n v="184.126"/>
    <n v="2393.7199999999998"/>
    <s v="110508_145114"/>
  </r>
  <r>
    <x v="5"/>
    <s v="R"/>
    <s v="gid_2011_05_08_tbamlb_balmlb_1"/>
    <s v="Oriole Park at Camden Yards"/>
    <s v="Jeff Kellogg"/>
    <s v="tba"/>
    <s v="bal"/>
    <n v="72"/>
    <x v="0"/>
    <s v="B"/>
    <n v="18"/>
    <n v="6"/>
    <x v="5"/>
    <n v="0.89400000000000002"/>
    <s v="Walk"/>
    <m/>
    <s v="Mark Reynolds"/>
    <s v="R"/>
    <n v="2"/>
    <x v="2"/>
    <n v="0"/>
    <n v="0"/>
    <n v="1"/>
    <n v="0"/>
    <n v="4"/>
    <n v="77.8"/>
    <n v="71.5"/>
    <n v="3.42"/>
    <n v="1.59"/>
    <n v="-1.288"/>
    <n v="3.4009999999999998"/>
    <n v="-2.1389999999999998"/>
    <n v="7.0069999999999997"/>
    <n v="3.15"/>
    <n v="-8.2799999999999994"/>
    <n v="23.8"/>
    <n v="-5.7"/>
    <n v="13.4"/>
    <n v="20.931000000000001"/>
    <n v="1453.4"/>
    <s v="110508_145141"/>
  </r>
  <r>
    <x v="5"/>
    <s v="R"/>
    <s v="gid_2011_05_08_tbamlb_balmlb_1"/>
    <s v="Oriole Park at Camden Yards"/>
    <s v="Jeff Kellogg"/>
    <s v="tba"/>
    <s v="bal"/>
    <n v="73"/>
    <x v="0"/>
    <s v="B"/>
    <n v="18"/>
    <n v="7"/>
    <x v="0"/>
    <n v="0.97599999999999998"/>
    <s v="Walk"/>
    <m/>
    <s v="Mark Reynolds"/>
    <s v="R"/>
    <n v="3"/>
    <x v="2"/>
    <n v="0"/>
    <n v="0"/>
    <n v="1"/>
    <n v="0"/>
    <n v="4"/>
    <n v="93.4"/>
    <n v="84.4"/>
    <n v="3.49"/>
    <n v="1.67"/>
    <n v="0.85799999999999998"/>
    <n v="3.8690000000000002"/>
    <n v="-1.5109999999999999"/>
    <n v="6.5540000000000003"/>
    <n v="-0.72"/>
    <n v="11.3"/>
    <n v="23.7"/>
    <n v="-1.7"/>
    <n v="2.8"/>
    <n v="183.64400000000001"/>
    <n v="2234.89"/>
    <s v="110508_145205"/>
  </r>
  <r>
    <x v="5"/>
    <s v="R"/>
    <s v="gid_2011_05_08_tbamlb_balmlb_1"/>
    <s v="Oriole Park at Camden Yards"/>
    <s v="Jeff Kellogg"/>
    <s v="tba"/>
    <s v="bal"/>
    <n v="74"/>
    <x v="0"/>
    <s v="B"/>
    <n v="19"/>
    <n v="1"/>
    <x v="0"/>
    <n v="0.97299999999999998"/>
    <s v="Sac Bunt"/>
    <m/>
    <s v="Cesar Izturis"/>
    <s v="L"/>
    <n v="0"/>
    <x v="0"/>
    <n v="0"/>
    <n v="1"/>
    <n v="1"/>
    <n v="0"/>
    <n v="4"/>
    <n v="90.3"/>
    <n v="80.7"/>
    <n v="2.79"/>
    <n v="0.96"/>
    <n v="-1.3109999999999999"/>
    <n v="3.0779999999999998"/>
    <n v="-2.1819999999999999"/>
    <n v="6.4039999999999999"/>
    <n v="-1.89"/>
    <n v="11.79"/>
    <n v="23.6"/>
    <n v="10.1"/>
    <n v="3.3"/>
    <n v="189.06200000000001"/>
    <n v="2248.96"/>
    <s v="110508_145315"/>
  </r>
  <r>
    <x v="5"/>
    <s v="R"/>
    <s v="gid_2011_05_08_tbamlb_balmlb_1"/>
    <s v="Oriole Park at Camden Yards"/>
    <s v="Jeff Kellogg"/>
    <s v="tba"/>
    <s v="bal"/>
    <n v="75"/>
    <x v="2"/>
    <s v="X"/>
    <n v="19"/>
    <n v="2"/>
    <x v="0"/>
    <n v="0.94199999999999995"/>
    <s v="Sac Bunt"/>
    <m/>
    <s v="Cesar Izturis"/>
    <s v="L"/>
    <n v="1"/>
    <x v="0"/>
    <n v="0"/>
    <n v="1"/>
    <n v="1"/>
    <n v="0"/>
    <n v="4"/>
    <n v="90.7"/>
    <n v="81.599999999999994"/>
    <n v="3.3"/>
    <n v="1.41"/>
    <n v="0.497"/>
    <n v="2.9209999999999998"/>
    <n v="-1.86"/>
    <n v="6.5250000000000004"/>
    <n v="-3.41"/>
    <n v="11.91"/>
    <n v="23.7"/>
    <n v="16.899999999999999"/>
    <n v="3.3"/>
    <n v="195.89599999999999"/>
    <n v="2359.37"/>
    <s v="110508_145338"/>
  </r>
  <r>
    <x v="5"/>
    <s v="R"/>
    <s v="gid_2011_05_08_tbamlb_balmlb_1"/>
    <s v="Oriole Park at Camden Yards"/>
    <s v="Jeff Kellogg"/>
    <s v="tba"/>
    <s v="bal"/>
    <n v="76"/>
    <x v="4"/>
    <s v="S"/>
    <n v="20"/>
    <n v="1"/>
    <x v="0"/>
    <n v="0.89800000000000002"/>
    <s v="Lineout"/>
    <m/>
    <s v="Brian Roberts"/>
    <s v="L"/>
    <n v="0"/>
    <x v="0"/>
    <n v="1"/>
    <n v="0"/>
    <n v="1"/>
    <n v="1"/>
    <n v="4"/>
    <n v="92.3"/>
    <n v="84.1"/>
    <n v="3.3"/>
    <n v="1.45"/>
    <n v="0.218"/>
    <n v="3.12"/>
    <n v="-1.8680000000000001"/>
    <n v="6.4530000000000003"/>
    <n v="-4.29"/>
    <n v="11.28"/>
    <n v="23.7"/>
    <n v="25.3"/>
    <n v="3.2"/>
    <n v="200.75"/>
    <n v="2375.9899999999998"/>
    <s v="110508_145421"/>
  </r>
  <r>
    <x v="5"/>
    <s v="R"/>
    <s v="gid_2011_05_08_tbamlb_balmlb_1"/>
    <s v="Oriole Park at Camden Yards"/>
    <s v="Jeff Kellogg"/>
    <s v="tba"/>
    <s v="bal"/>
    <n v="77"/>
    <x v="0"/>
    <s v="B"/>
    <n v="20"/>
    <n v="2"/>
    <x v="0"/>
    <n v="0.91200000000000003"/>
    <s v="Lineout"/>
    <m/>
    <s v="Brian Roberts"/>
    <s v="L"/>
    <n v="0"/>
    <x v="1"/>
    <n v="1"/>
    <n v="0"/>
    <n v="1"/>
    <n v="1"/>
    <n v="4"/>
    <n v="92.4"/>
    <n v="84.8"/>
    <n v="3.3"/>
    <n v="1.54"/>
    <n v="-1.726"/>
    <n v="2.8889999999999998"/>
    <n v="-2.0019999999999998"/>
    <n v="6.4009999999999998"/>
    <n v="-4.72"/>
    <n v="11.67"/>
    <n v="23.8"/>
    <n v="33.9"/>
    <n v="3.2"/>
    <n v="201.959"/>
    <n v="2501.21"/>
    <s v="110508_145458"/>
  </r>
  <r>
    <x v="5"/>
    <s v="R"/>
    <s v="gid_2011_05_08_tbamlb_balmlb_1"/>
    <s v="Oriole Park at Camden Yards"/>
    <s v="Jeff Kellogg"/>
    <s v="tba"/>
    <s v="bal"/>
    <n v="78"/>
    <x v="1"/>
    <s v="S"/>
    <n v="20"/>
    <n v="3"/>
    <x v="0"/>
    <n v="0.874"/>
    <s v="Lineout"/>
    <m/>
    <s v="Brian Roberts"/>
    <s v="L"/>
    <n v="1"/>
    <x v="1"/>
    <n v="1"/>
    <n v="0"/>
    <n v="1"/>
    <n v="1"/>
    <n v="4"/>
    <n v="92.9"/>
    <n v="85.3"/>
    <n v="3.37"/>
    <n v="1.54"/>
    <n v="-1.141"/>
    <n v="2.7650000000000001"/>
    <n v="-1.8540000000000001"/>
    <n v="6.3920000000000003"/>
    <n v="-4.97"/>
    <n v="11.31"/>
    <n v="23.8"/>
    <n v="33.700000000000003"/>
    <n v="3.3"/>
    <n v="203.655"/>
    <n v="2465.7399999999998"/>
    <s v="110508_145523"/>
  </r>
  <r>
    <x v="5"/>
    <s v="R"/>
    <s v="gid_2011_05_08_tbamlb_balmlb_1"/>
    <s v="Oriole Park at Camden Yards"/>
    <s v="Jeff Kellogg"/>
    <s v="tba"/>
    <s v="bal"/>
    <n v="79"/>
    <x v="2"/>
    <s v="X"/>
    <n v="20"/>
    <n v="4"/>
    <x v="1"/>
    <n v="0.92600000000000005"/>
    <s v="Lineout"/>
    <s v="LD"/>
    <s v="Brian Roberts"/>
    <s v="L"/>
    <n v="1"/>
    <x v="2"/>
    <n v="1"/>
    <n v="0"/>
    <n v="1"/>
    <n v="1"/>
    <n v="4"/>
    <n v="85.9"/>
    <n v="79.599999999999994"/>
    <n v="3.3"/>
    <n v="1.45"/>
    <n v="0.77500000000000002"/>
    <n v="2.036"/>
    <n v="-1.8460000000000001"/>
    <n v="6.5880000000000001"/>
    <n v="3.97"/>
    <n v="5.25"/>
    <n v="23.8"/>
    <n v="-16.3"/>
    <n v="6.6"/>
    <n v="143.15899999999999"/>
    <n v="1221.18"/>
    <s v="110508_145553"/>
  </r>
  <r>
    <x v="5"/>
    <s v="R"/>
    <s v="gid_2011_05_08_tbamlb_balmlb_1"/>
    <s v="Oriole Park at Camden Yards"/>
    <s v="Jeff Kellogg"/>
    <s v="tba"/>
    <s v="bal"/>
    <n v="80"/>
    <x v="6"/>
    <s v="S"/>
    <n v="21"/>
    <n v="1"/>
    <x v="0"/>
    <n v="0.97499999999999998"/>
    <s v="Pop Out"/>
    <m/>
    <s v="Nick Markakis"/>
    <s v="L"/>
    <n v="0"/>
    <x v="0"/>
    <n v="2"/>
    <n v="0"/>
    <n v="1"/>
    <n v="1"/>
    <n v="4"/>
    <n v="92.9"/>
    <n v="83.6"/>
    <n v="3.56"/>
    <n v="1.74"/>
    <n v="0.28100000000000003"/>
    <n v="3.907"/>
    <n v="-1.8320000000000001"/>
    <n v="6.5039999999999996"/>
    <n v="-1.28"/>
    <n v="11.44"/>
    <n v="23.7"/>
    <n v="3.4"/>
    <n v="2.8"/>
    <n v="186.35300000000001"/>
    <n v="2251.4899999999998"/>
    <s v="110508_145645"/>
  </r>
  <r>
    <x v="5"/>
    <s v="R"/>
    <s v="gid_2011_05_08_tbamlb_balmlb_1"/>
    <s v="Oriole Park at Camden Yards"/>
    <s v="Jeff Kellogg"/>
    <s v="tba"/>
    <s v="bal"/>
    <n v="81"/>
    <x v="2"/>
    <s v="X"/>
    <n v="21"/>
    <n v="2"/>
    <x v="0"/>
    <n v="0.876"/>
    <s v="Pop Out"/>
    <s v="PU"/>
    <s v="Nick Markakis"/>
    <s v="L"/>
    <n v="0"/>
    <x v="1"/>
    <n v="2"/>
    <n v="0"/>
    <n v="1"/>
    <n v="1"/>
    <n v="4"/>
    <n v="92.8"/>
    <n v="84.7"/>
    <n v="3.56"/>
    <n v="1.74"/>
    <n v="0.36499999999999999"/>
    <n v="3.823"/>
    <n v="-1.7310000000000001"/>
    <n v="6.58"/>
    <n v="-5.23"/>
    <n v="11.87"/>
    <n v="23.7"/>
    <n v="35"/>
    <n v="3.1"/>
    <n v="203.709"/>
    <n v="2573.61"/>
    <s v="110508_145706"/>
  </r>
  <r>
    <x v="5"/>
    <s v="R"/>
    <s v="gid_2011_05_08_tbamlb_balmlb_1"/>
    <s v="Oriole Park at Camden Yards"/>
    <s v="Jeff Kellogg"/>
    <s v="tba"/>
    <s v="bal"/>
    <n v="82"/>
    <x v="1"/>
    <s v="S"/>
    <n v="22"/>
    <n v="1"/>
    <x v="0"/>
    <n v="0.89500000000000002"/>
    <s v="Home Run"/>
    <m/>
    <s v="Derrek Lee"/>
    <s v="R"/>
    <n v="0"/>
    <x v="0"/>
    <n v="0"/>
    <n v="0"/>
    <n v="0"/>
    <n v="0"/>
    <n v="5"/>
    <n v="88.5"/>
    <n v="80.900000000000006"/>
    <n v="3.71"/>
    <n v="1.78"/>
    <n v="-0.77100000000000002"/>
    <n v="2.7690000000000001"/>
    <n v="-1.982"/>
    <n v="6.5380000000000003"/>
    <n v="-1.76"/>
    <n v="10.02"/>
    <n v="23.7"/>
    <n v="7.4"/>
    <n v="4.0999999999999996"/>
    <n v="189.90799999999999"/>
    <n v="1926.76"/>
    <s v="110508_151347"/>
  </r>
  <r>
    <x v="5"/>
    <s v="R"/>
    <s v="gid_2011_05_08_tbamlb_balmlb_1"/>
    <s v="Oriole Park at Camden Yards"/>
    <s v="Jeff Kellogg"/>
    <s v="tba"/>
    <s v="bal"/>
    <n v="83"/>
    <x v="0"/>
    <s v="B"/>
    <n v="22"/>
    <n v="2"/>
    <x v="2"/>
    <n v="0.71599999999999997"/>
    <s v="Home Run"/>
    <m/>
    <s v="Derrek Lee"/>
    <s v="R"/>
    <n v="0"/>
    <x v="1"/>
    <n v="0"/>
    <n v="0"/>
    <n v="0"/>
    <n v="0"/>
    <n v="5"/>
    <n v="82.8"/>
    <n v="76.400000000000006"/>
    <n v="3.6"/>
    <n v="1.7"/>
    <n v="5.1999999999999998E-2"/>
    <n v="1.5469999999999999"/>
    <n v="-2.0310000000000001"/>
    <n v="6.5830000000000002"/>
    <n v="-2.92"/>
    <n v="9.67"/>
    <n v="23.8"/>
    <n v="9.5"/>
    <n v="5.4"/>
    <n v="196.70599999999999"/>
    <n v="1800.09"/>
    <s v="110508_151412"/>
  </r>
  <r>
    <x v="5"/>
    <s v="R"/>
    <s v="gid_2011_05_08_tbamlb_balmlb_1"/>
    <s v="Oriole Park at Camden Yards"/>
    <s v="Jeff Kellogg"/>
    <s v="tba"/>
    <s v="bal"/>
    <n v="84"/>
    <x v="0"/>
    <s v="B"/>
    <n v="22"/>
    <n v="3"/>
    <x v="0"/>
    <n v="0.90600000000000003"/>
    <s v="Home Run"/>
    <m/>
    <s v="Derrek Lee"/>
    <s v="R"/>
    <n v="1"/>
    <x v="1"/>
    <n v="0"/>
    <n v="0"/>
    <n v="0"/>
    <n v="0"/>
    <n v="5"/>
    <n v="89"/>
    <n v="81.900000000000006"/>
    <n v="3.64"/>
    <n v="1.71"/>
    <n v="1.6459999999999999"/>
    <n v="2.6890000000000001"/>
    <n v="-1.6990000000000001"/>
    <n v="6.5279999999999996"/>
    <n v="-2.1"/>
    <n v="11.76"/>
    <n v="23.8"/>
    <n v="7"/>
    <n v="3.2"/>
    <n v="190.07499999999999"/>
    <n v="2286.44"/>
    <s v="110508_151429"/>
  </r>
  <r>
    <x v="5"/>
    <s v="R"/>
    <s v="gid_2011_05_08_tbamlb_balmlb_1"/>
    <s v="Oriole Park at Camden Yards"/>
    <s v="Jeff Kellogg"/>
    <s v="tba"/>
    <s v="bal"/>
    <n v="85"/>
    <x v="9"/>
    <s v="X"/>
    <n v="22"/>
    <n v="4"/>
    <x v="0"/>
    <n v="0.95599999999999996"/>
    <s v="Home Run"/>
    <s v="FB"/>
    <s v="Derrek Lee"/>
    <s v="R"/>
    <n v="2"/>
    <x v="1"/>
    <n v="0"/>
    <n v="0"/>
    <n v="0"/>
    <n v="0"/>
    <n v="5"/>
    <n v="89.8"/>
    <n v="81.7"/>
    <n v="3.49"/>
    <n v="1.59"/>
    <n v="-0.24399999999999999"/>
    <n v="2.427"/>
    <n v="-1.748"/>
    <n v="6.48"/>
    <n v="-0.25"/>
    <n v="11.18"/>
    <n v="23.7"/>
    <n v="-1.9"/>
    <n v="3.5"/>
    <n v="181.268"/>
    <n v="2132"/>
    <s v="110508_151441"/>
  </r>
  <r>
    <x v="5"/>
    <s v="R"/>
    <s v="gid_2011_05_08_tbamlb_balmlb_1"/>
    <s v="Oriole Park at Camden Yards"/>
    <s v="Jeff Kellogg"/>
    <s v="tba"/>
    <s v="bal"/>
    <n v="86"/>
    <x v="2"/>
    <s v="X"/>
    <n v="23"/>
    <n v="1"/>
    <x v="7"/>
    <n v="0.83699999999999997"/>
    <s v="Groundout"/>
    <s v="GB"/>
    <s v="Vladimir Guerrero"/>
    <s v="R"/>
    <n v="0"/>
    <x v="0"/>
    <n v="0"/>
    <n v="0"/>
    <n v="0"/>
    <n v="0"/>
    <n v="5"/>
    <n v="87.9"/>
    <n v="81.2"/>
    <n v="3.35"/>
    <n v="1.62"/>
    <n v="-1.359"/>
    <n v="2.7559999999999998"/>
    <n v="-2.0859999999999999"/>
    <n v="6.4960000000000004"/>
    <n v="-7.26"/>
    <n v="6.87"/>
    <n v="23.8"/>
    <n v="27.7"/>
    <n v="5.9"/>
    <n v="226.417"/>
    <n v="1899.5"/>
    <s v="110508_151523"/>
  </r>
  <r>
    <x v="5"/>
    <s v="R"/>
    <s v="gid_2011_05_08_tbamlb_balmlb_1"/>
    <s v="Oriole Park at Camden Yards"/>
    <s v="Jeff Kellogg"/>
    <s v="tba"/>
    <s v="bal"/>
    <n v="87"/>
    <x v="1"/>
    <s v="S"/>
    <n v="24"/>
    <n v="1"/>
    <x v="0"/>
    <n v="0.50900000000000001"/>
    <s v="Walk"/>
    <m/>
    <s v="Luke Scott"/>
    <s v="L"/>
    <n v="0"/>
    <x v="0"/>
    <n v="1"/>
    <n v="0"/>
    <n v="0"/>
    <n v="0"/>
    <n v="5"/>
    <n v="88.9"/>
    <n v="82"/>
    <n v="3.47"/>
    <n v="1.62"/>
    <n v="-0.98599999999999999"/>
    <n v="3.5329999999999999"/>
    <n v="-2.3290000000000002"/>
    <n v="6.5220000000000002"/>
    <n v="-6.88"/>
    <n v="10.52"/>
    <n v="23.8"/>
    <n v="35.4"/>
    <n v="4.3"/>
    <n v="213.089"/>
    <n v="2416.1"/>
    <s v="110508_151603"/>
  </r>
  <r>
    <x v="5"/>
    <s v="R"/>
    <s v="gid_2011_05_08_tbamlb_balmlb_1"/>
    <s v="Oriole Park at Camden Yards"/>
    <s v="Jeff Kellogg"/>
    <s v="tba"/>
    <s v="bal"/>
    <n v="88"/>
    <x v="0"/>
    <s v="B"/>
    <n v="24"/>
    <n v="2"/>
    <x v="2"/>
    <n v="0.52900000000000003"/>
    <s v="Walk"/>
    <m/>
    <s v="Luke Scott"/>
    <s v="L"/>
    <n v="0"/>
    <x v="1"/>
    <n v="1"/>
    <n v="0"/>
    <n v="0"/>
    <n v="0"/>
    <n v="5"/>
    <n v="85"/>
    <n v="78.099999999999994"/>
    <n v="3.35"/>
    <n v="1.73"/>
    <n v="-1.202"/>
    <n v="2.7290000000000001"/>
    <n v="-2.1160000000000001"/>
    <n v="6.5439999999999996"/>
    <n v="-4.1100000000000003"/>
    <n v="6.75"/>
    <n v="23.8"/>
    <n v="14.1"/>
    <n v="6.1"/>
    <n v="211.12799999999999"/>
    <n v="1443.84"/>
    <s v="110508_151618"/>
  </r>
  <r>
    <x v="5"/>
    <s v="R"/>
    <s v="gid_2011_05_08_tbamlb_balmlb_1"/>
    <s v="Oriole Park at Camden Yards"/>
    <s v="Jeff Kellogg"/>
    <s v="tba"/>
    <s v="bal"/>
    <n v="89"/>
    <x v="0"/>
    <s v="B"/>
    <n v="24"/>
    <n v="3"/>
    <x v="2"/>
    <n v="0.90100000000000002"/>
    <s v="Walk"/>
    <m/>
    <s v="Luke Scott"/>
    <s v="L"/>
    <n v="1"/>
    <x v="1"/>
    <n v="1"/>
    <n v="0"/>
    <n v="0"/>
    <n v="0"/>
    <n v="5"/>
    <n v="83.4"/>
    <n v="78.8"/>
    <n v="3.34"/>
    <n v="1.72"/>
    <n v="0.19700000000000001"/>
    <n v="1.3029999999999999"/>
    <n v="-1.879"/>
    <n v="6.5369999999999999"/>
    <n v="-8.91"/>
    <n v="4.3"/>
    <n v="23.9"/>
    <n v="25.4"/>
    <n v="7.7"/>
    <n v="243.99799999999999"/>
    <n v="1813.93"/>
    <s v="110508_151632"/>
  </r>
  <r>
    <x v="5"/>
    <s v="R"/>
    <s v="gid_2011_05_08_tbamlb_balmlb_1"/>
    <s v="Oriole Park at Camden Yards"/>
    <s v="Jeff Kellogg"/>
    <s v="tba"/>
    <s v="bal"/>
    <n v="90"/>
    <x v="1"/>
    <s v="S"/>
    <n v="24"/>
    <n v="4"/>
    <x v="0"/>
    <n v="0.97499999999999998"/>
    <s v="Walk"/>
    <m/>
    <s v="Luke Scott"/>
    <s v="L"/>
    <n v="2"/>
    <x v="1"/>
    <n v="1"/>
    <n v="0"/>
    <n v="0"/>
    <n v="0"/>
    <n v="5"/>
    <n v="91.4"/>
    <n v="83.2"/>
    <n v="3.38"/>
    <n v="1.76"/>
    <n v="-0.81899999999999995"/>
    <n v="3.4049999999999998"/>
    <n v="-1.8360000000000001"/>
    <n v="6.5629999999999997"/>
    <n v="0.76"/>
    <n v="11.41"/>
    <n v="23.7"/>
    <n v="-8.4"/>
    <n v="3"/>
    <n v="176.18100000000001"/>
    <n v="2227.0500000000002"/>
    <s v="110508_151647"/>
  </r>
  <r>
    <x v="5"/>
    <s v="R"/>
    <s v="gid_2011_05_08_tbamlb_balmlb_1"/>
    <s v="Oriole Park at Camden Yards"/>
    <s v="Jeff Kellogg"/>
    <s v="tba"/>
    <s v="bal"/>
    <n v="91"/>
    <x v="0"/>
    <s v="B"/>
    <n v="24"/>
    <n v="5"/>
    <x v="0"/>
    <n v="0.96199999999999997"/>
    <s v="Walk"/>
    <m/>
    <s v="Luke Scott"/>
    <s v="L"/>
    <n v="2"/>
    <x v="2"/>
    <n v="1"/>
    <n v="0"/>
    <n v="0"/>
    <n v="0"/>
    <n v="5"/>
    <n v="93.2"/>
    <n v="84.5"/>
    <n v="3.34"/>
    <n v="1.72"/>
    <n v="0.73199999999999998"/>
    <n v="3.6819999999999999"/>
    <n v="-1.579"/>
    <n v="6.5110000000000001"/>
    <n v="-1"/>
    <n v="9.85"/>
    <n v="23.7"/>
    <n v="0.8"/>
    <n v="3.3"/>
    <n v="185.78299999999999"/>
    <n v="1956.44"/>
    <s v="110508_151715"/>
  </r>
  <r>
    <x v="5"/>
    <s v="R"/>
    <s v="gid_2011_05_08_tbamlb_balmlb_1"/>
    <s v="Oriole Park at Camden Yards"/>
    <s v="Jeff Kellogg"/>
    <s v="tba"/>
    <s v="bal"/>
    <n v="92"/>
    <x v="0"/>
    <s v="B"/>
    <n v="24"/>
    <n v="6"/>
    <x v="0"/>
    <n v="0.95099999999999996"/>
    <s v="Walk"/>
    <m/>
    <s v="Luke Scott"/>
    <s v="L"/>
    <n v="3"/>
    <x v="2"/>
    <n v="1"/>
    <n v="0"/>
    <n v="0"/>
    <n v="0"/>
    <n v="5"/>
    <n v="92.3"/>
    <n v="85.1"/>
    <n v="3.31"/>
    <n v="1.69"/>
    <n v="-1.4630000000000001"/>
    <n v="3.9380000000000002"/>
    <n v="-1.9850000000000001"/>
    <n v="6.55"/>
    <n v="-1.63"/>
    <n v="9.59"/>
    <n v="23.8"/>
    <n v="9.8000000000000007"/>
    <n v="3.4"/>
    <n v="189.614"/>
    <n v="1945.18"/>
    <s v="110508_151733"/>
  </r>
  <r>
    <x v="5"/>
    <s v="R"/>
    <s v="gid_2011_05_08_tbamlb_balmlb_1"/>
    <s v="Oriole Park at Camden Yards"/>
    <s v="Jeff Kellogg"/>
    <s v="tba"/>
    <s v="bal"/>
    <n v="93"/>
    <x v="4"/>
    <s v="S"/>
    <n v="25"/>
    <n v="1"/>
    <x v="7"/>
    <n v="0.82199999999999995"/>
    <s v="Forceout"/>
    <m/>
    <s v="Adam Jones"/>
    <s v="R"/>
    <n v="0"/>
    <x v="0"/>
    <n v="1"/>
    <n v="1"/>
    <n v="0"/>
    <n v="0"/>
    <n v="5"/>
    <n v="89.9"/>
    <n v="83.3"/>
    <n v="3.61"/>
    <n v="1.58"/>
    <n v="-0.878"/>
    <n v="2.8719999999999999"/>
    <n v="-1.907"/>
    <n v="6.36"/>
    <n v="-7.06"/>
    <n v="8.0399999999999991"/>
    <n v="23.8"/>
    <n v="31.1"/>
    <n v="5.0999999999999996"/>
    <n v="221.13800000000001"/>
    <n v="2087.54"/>
    <s v="110508_151851"/>
  </r>
  <r>
    <x v="5"/>
    <s v="R"/>
    <s v="gid_2011_05_08_tbamlb_balmlb_1"/>
    <s v="Oriole Park at Camden Yards"/>
    <s v="Jeff Kellogg"/>
    <s v="tba"/>
    <s v="bal"/>
    <n v="94"/>
    <x v="4"/>
    <s v="S"/>
    <n v="25"/>
    <n v="2"/>
    <x v="7"/>
    <n v="0.95399999999999996"/>
    <s v="Forceout"/>
    <m/>
    <s v="Adam Jones"/>
    <s v="R"/>
    <n v="0"/>
    <x v="1"/>
    <n v="1"/>
    <n v="1"/>
    <n v="0"/>
    <n v="0"/>
    <n v="5"/>
    <n v="88.9"/>
    <n v="82.7"/>
    <n v="3.61"/>
    <n v="1.58"/>
    <n v="-0.98199999999999998"/>
    <n v="2.8119999999999998"/>
    <n v="-1.994"/>
    <n v="6.27"/>
    <n v="-8.44"/>
    <n v="5.21"/>
    <n v="23.8"/>
    <n v="29.7"/>
    <n v="6.4"/>
    <n v="238.09399999999999"/>
    <n v="1919.51"/>
    <s v="110508_151923"/>
  </r>
  <r>
    <x v="5"/>
    <s v="R"/>
    <s v="gid_2011_05_08_tbamlb_balmlb_1"/>
    <s v="Oriole Park at Camden Yards"/>
    <s v="Jeff Kellogg"/>
    <s v="tba"/>
    <s v="bal"/>
    <n v="95"/>
    <x v="4"/>
    <s v="S"/>
    <n v="25"/>
    <n v="3"/>
    <x v="1"/>
    <n v="0.87"/>
    <s v="Forceout"/>
    <m/>
    <s v="Adam Jones"/>
    <s v="R"/>
    <n v="0"/>
    <x v="2"/>
    <n v="1"/>
    <n v="1"/>
    <n v="0"/>
    <n v="0"/>
    <n v="5"/>
    <n v="85.8"/>
    <n v="80.099999999999994"/>
    <n v="3.61"/>
    <n v="1.58"/>
    <n v="0.39600000000000002"/>
    <n v="1.6559999999999999"/>
    <n v="-1.9239999999999999"/>
    <n v="6.4379999999999997"/>
    <n v="2.54"/>
    <n v="6.63"/>
    <n v="23.9"/>
    <n v="-12.1"/>
    <n v="5.9"/>
    <n v="159.19200000000001"/>
    <n v="1328.45"/>
    <s v="110508_151956"/>
  </r>
  <r>
    <x v="5"/>
    <s v="R"/>
    <s v="gid_2011_05_08_tbamlb_balmlb_1"/>
    <s v="Oriole Park at Camden Yards"/>
    <s v="Jeff Kellogg"/>
    <s v="tba"/>
    <s v="bal"/>
    <n v="96"/>
    <x v="4"/>
    <s v="S"/>
    <n v="25"/>
    <n v="4"/>
    <x v="7"/>
    <n v="0.84499999999999997"/>
    <s v="Forceout"/>
    <m/>
    <s v="Adam Jones"/>
    <s v="R"/>
    <n v="0"/>
    <x v="2"/>
    <n v="1"/>
    <n v="1"/>
    <n v="0"/>
    <n v="0"/>
    <n v="5"/>
    <n v="91.3"/>
    <n v="84.3"/>
    <n v="3.61"/>
    <n v="1.58"/>
    <n v="-1.3360000000000001"/>
    <n v="3.1259999999999999"/>
    <n v="-1.9950000000000001"/>
    <n v="6.4580000000000002"/>
    <n v="-9.31"/>
    <n v="10.72"/>
    <n v="23.8"/>
    <n v="48.8"/>
    <n v="4.7"/>
    <n v="220.86"/>
    <n v="2806.44"/>
    <s v="110508_152041"/>
  </r>
  <r>
    <x v="5"/>
    <s v="R"/>
    <s v="gid_2011_05_08_tbamlb_balmlb_1"/>
    <s v="Oriole Park at Camden Yards"/>
    <s v="Jeff Kellogg"/>
    <s v="tba"/>
    <s v="bal"/>
    <n v="97"/>
    <x v="0"/>
    <s v="B"/>
    <n v="25"/>
    <n v="5"/>
    <x v="0"/>
    <n v="0.96799999999999997"/>
    <s v="Forceout"/>
    <m/>
    <s v="Adam Jones"/>
    <s v="R"/>
    <n v="0"/>
    <x v="2"/>
    <n v="1"/>
    <n v="1"/>
    <n v="0"/>
    <n v="0"/>
    <n v="5"/>
    <n v="93.1"/>
    <n v="86.1"/>
    <n v="3.56"/>
    <n v="1.67"/>
    <n v="-1.8180000000000001"/>
    <n v="2.7549999999999999"/>
    <n v="-1.94"/>
    <n v="6.3689999999999998"/>
    <n v="-0.51"/>
    <n v="10.88"/>
    <n v="23.8"/>
    <n v="3.7"/>
    <n v="2.8"/>
    <n v="182.655"/>
    <n v="2199.46"/>
    <s v="110508_152114"/>
  </r>
  <r>
    <x v="5"/>
    <s v="R"/>
    <s v="gid_2011_05_08_tbamlb_balmlb_1"/>
    <s v="Oriole Park at Camden Yards"/>
    <s v="Jeff Kellogg"/>
    <s v="tba"/>
    <s v="bal"/>
    <n v="98"/>
    <x v="2"/>
    <s v="X"/>
    <n v="25"/>
    <n v="6"/>
    <x v="1"/>
    <n v="0.92600000000000005"/>
    <s v="Forceout"/>
    <s v="GB"/>
    <s v="Adam Jones"/>
    <s v="R"/>
    <n v="1"/>
    <x v="2"/>
    <n v="1"/>
    <n v="1"/>
    <n v="0"/>
    <n v="0"/>
    <n v="5"/>
    <n v="85.4"/>
    <n v="80.099999999999994"/>
    <n v="3.61"/>
    <n v="1.58"/>
    <n v="-3.1E-2"/>
    <n v="2.2639999999999998"/>
    <n v="-1.9259999999999999"/>
    <n v="6.5289999999999999"/>
    <n v="5.21"/>
    <n v="2.63"/>
    <n v="23.9"/>
    <n v="-17.100000000000001"/>
    <n v="7.6"/>
    <n v="117.154"/>
    <n v="1090.8800000000001"/>
    <s v="110508_152148"/>
  </r>
  <r>
    <x v="5"/>
    <s v="R"/>
    <s v="gid_2011_05_08_tbamlb_balmlb_1"/>
    <s v="Oriole Park at Camden Yards"/>
    <s v="Jeff Kellogg"/>
    <s v="tba"/>
    <s v="bal"/>
    <n v="99"/>
    <x v="7"/>
    <s v="B"/>
    <n v="26"/>
    <n v="1"/>
    <x v="5"/>
    <n v="0.83"/>
    <s v="Forceout"/>
    <m/>
    <s v="Matt Wieters"/>
    <s v="L"/>
    <n v="0"/>
    <x v="0"/>
    <n v="2"/>
    <n v="1"/>
    <n v="0"/>
    <n v="0"/>
    <n v="5"/>
    <n v="79.099999999999994"/>
    <n v="74.5"/>
    <n v="3.86"/>
    <n v="1.93"/>
    <n v="0.33600000000000002"/>
    <n v="-0.115"/>
    <n v="-1.923"/>
    <n v="6.5380000000000003"/>
    <n v="1.85"/>
    <n v="-7.29"/>
    <n v="23.9"/>
    <n v="-4.2"/>
    <n v="12.8"/>
    <n v="14.361000000000001"/>
    <n v="1269.43"/>
    <s v="110508_152231"/>
  </r>
  <r>
    <x v="5"/>
    <s v="R"/>
    <s v="gid_2011_05_08_tbamlb_balmlb_1"/>
    <s v="Oriole Park at Camden Yards"/>
    <s v="Jeff Kellogg"/>
    <s v="tba"/>
    <s v="bal"/>
    <n v="100"/>
    <x v="2"/>
    <s v="X"/>
    <n v="26"/>
    <n v="2"/>
    <x v="0"/>
    <n v="0.96199999999999997"/>
    <s v="Forceout"/>
    <s v="GB"/>
    <s v="Matt Wieters"/>
    <s v="L"/>
    <n v="1"/>
    <x v="0"/>
    <n v="2"/>
    <n v="1"/>
    <n v="0"/>
    <n v="0"/>
    <n v="5"/>
    <n v="90.9"/>
    <n v="81.599999999999994"/>
    <n v="3.72"/>
    <n v="1.97"/>
    <n v="-0.95"/>
    <n v="3.9750000000000001"/>
    <n v="-1.954"/>
    <n v="6.5030000000000001"/>
    <n v="-3.81"/>
    <n v="11.98"/>
    <n v="23.6"/>
    <n v="24.4"/>
    <n v="3.2"/>
    <n v="197.58600000000001"/>
    <n v="2399.4"/>
    <s v="110508_152259"/>
  </r>
  <r>
    <x v="5"/>
    <s v="R"/>
    <s v="gid_2011_05_14_balmlb_tbamlb_1"/>
    <s v="Tropicana Field"/>
    <s v="Jim Wolf"/>
    <s v="tba"/>
    <s v="bal"/>
    <n v="1"/>
    <x v="0"/>
    <s v="B"/>
    <n v="1"/>
    <n v="1"/>
    <x v="2"/>
    <n v="0.75"/>
    <s v="Flyout"/>
    <m/>
    <s v="Brian Roberts"/>
    <s v="L"/>
    <n v="0"/>
    <x v="0"/>
    <n v="0"/>
    <n v="0"/>
    <n v="0"/>
    <n v="0"/>
    <n v="1"/>
    <n v="85.9"/>
    <n v="78.8"/>
    <n v="3.44"/>
    <n v="1.6"/>
    <n v="-2.0249999999999999"/>
    <n v="2.2869999999999999"/>
    <n v="-2.5659999999999998"/>
    <n v="6.38"/>
    <n v="0.74"/>
    <n v="10.56"/>
    <n v="23.8"/>
    <n v="-4.8"/>
    <n v="4.3"/>
    <n v="176.036"/>
    <n v="1950.29"/>
    <s v="110514_161024"/>
  </r>
  <r>
    <x v="5"/>
    <s v="R"/>
    <s v="gid_2011_05_14_balmlb_tbamlb_1"/>
    <s v="Tropicana Field"/>
    <s v="Jim Wolf"/>
    <s v="tba"/>
    <s v="bal"/>
    <n v="2"/>
    <x v="1"/>
    <s v="S"/>
    <n v="1"/>
    <n v="2"/>
    <x v="2"/>
    <n v="0.75"/>
    <s v="Flyout"/>
    <m/>
    <s v="Brian Roberts"/>
    <s v="L"/>
    <n v="1"/>
    <x v="0"/>
    <n v="0"/>
    <n v="0"/>
    <n v="0"/>
    <n v="0"/>
    <n v="1"/>
    <n v="88.1"/>
    <n v="80.900000000000006"/>
    <n v="3.38"/>
    <n v="1.57"/>
    <n v="-0.80700000000000005"/>
    <n v="2.2320000000000002"/>
    <n v="-2.42"/>
    <n v="6.423"/>
    <n v="-2.2400000000000002"/>
    <n v="12.95"/>
    <n v="23.8"/>
    <n v="12.7"/>
    <n v="3"/>
    <n v="189.798"/>
    <n v="2487.37"/>
    <s v="110514_161034"/>
  </r>
  <r>
    <x v="5"/>
    <s v="R"/>
    <s v="gid_2011_05_14_balmlb_tbamlb_1"/>
    <s v="Tropicana Field"/>
    <s v="Jim Wolf"/>
    <s v="tba"/>
    <s v="bal"/>
    <n v="3"/>
    <x v="4"/>
    <s v="S"/>
    <n v="1"/>
    <n v="3"/>
    <x v="0"/>
    <n v="0.92400000000000004"/>
    <s v="Flyout"/>
    <m/>
    <s v="Brian Roberts"/>
    <s v="L"/>
    <n v="1"/>
    <x v="1"/>
    <n v="0"/>
    <n v="0"/>
    <n v="0"/>
    <n v="0"/>
    <n v="1"/>
    <n v="88.7"/>
    <n v="81.099999999999994"/>
    <n v="3.36"/>
    <n v="1.55"/>
    <n v="-0.755"/>
    <n v="2.4740000000000002"/>
    <n v="-2.2490000000000001"/>
    <n v="6.41"/>
    <n v="-1.19"/>
    <n v="10.88"/>
    <n v="23.7"/>
    <n v="4"/>
    <n v="3.7"/>
    <n v="186.19399999999999"/>
    <n v="2076.38"/>
    <s v="110514_161046"/>
  </r>
  <r>
    <x v="5"/>
    <s v="R"/>
    <s v="gid_2011_05_14_balmlb_tbamlb_1"/>
    <s v="Tropicana Field"/>
    <s v="Jim Wolf"/>
    <s v="tba"/>
    <s v="bal"/>
    <n v="4"/>
    <x v="0"/>
    <s v="B"/>
    <n v="1"/>
    <n v="4"/>
    <x v="7"/>
    <n v="0.42599999999999999"/>
    <s v="Flyout"/>
    <m/>
    <s v="Brian Roberts"/>
    <s v="L"/>
    <n v="1"/>
    <x v="2"/>
    <n v="0"/>
    <n v="0"/>
    <n v="0"/>
    <n v="0"/>
    <n v="1"/>
    <n v="88.2"/>
    <n v="80.900000000000006"/>
    <n v="3.43"/>
    <n v="1.65"/>
    <n v="-1.8520000000000001"/>
    <n v="1.1970000000000001"/>
    <n v="-2.4929999999999999"/>
    <n v="6.2690000000000001"/>
    <n v="-5.73"/>
    <n v="8.93"/>
    <n v="23.8"/>
    <n v="24.7"/>
    <n v="5.0999999999999996"/>
    <n v="212.57900000000001"/>
    <n v="2001.82"/>
    <s v="110514_161109"/>
  </r>
  <r>
    <x v="5"/>
    <s v="R"/>
    <s v="gid_2011_05_14_balmlb_tbamlb_1"/>
    <s v="Tropicana Field"/>
    <s v="Jim Wolf"/>
    <s v="tba"/>
    <s v="bal"/>
    <n v="5"/>
    <x v="2"/>
    <s v="X"/>
    <n v="1"/>
    <n v="5"/>
    <x v="0"/>
    <n v="0.96699999999999997"/>
    <s v="Flyout"/>
    <s v="FB"/>
    <s v="Brian Roberts"/>
    <s v="L"/>
    <n v="2"/>
    <x v="2"/>
    <n v="0"/>
    <n v="0"/>
    <n v="0"/>
    <n v="0"/>
    <n v="1"/>
    <n v="91.4"/>
    <n v="82.9"/>
    <n v="3.36"/>
    <n v="1.55"/>
    <n v="-0.17899999999999999"/>
    <n v="1.2689999999999999"/>
    <n v="-2.08"/>
    <n v="6.3390000000000004"/>
    <n v="-1.21"/>
    <n v="12.75"/>
    <n v="23.7"/>
    <n v="3.8"/>
    <n v="2.9"/>
    <n v="185.42500000000001"/>
    <n v="2469.9299999999998"/>
    <s v="110514_161124"/>
  </r>
  <r>
    <x v="5"/>
    <s v="R"/>
    <s v="gid_2011_05_14_balmlb_tbamlb_1"/>
    <s v="Tropicana Field"/>
    <s v="Jim Wolf"/>
    <s v="tba"/>
    <s v="bal"/>
    <n v="6"/>
    <x v="1"/>
    <s v="S"/>
    <n v="2"/>
    <n v="1"/>
    <x v="2"/>
    <n v="0.75"/>
    <s v="Flyout"/>
    <m/>
    <s v="Nick Markakis"/>
    <s v="L"/>
    <n v="0"/>
    <x v="0"/>
    <n v="1"/>
    <n v="0"/>
    <n v="0"/>
    <n v="0"/>
    <n v="1"/>
    <n v="87.8"/>
    <n v="80.5"/>
    <n v="3.55"/>
    <n v="1.84"/>
    <n v="-1.044"/>
    <n v="1.746"/>
    <n v="-2.395"/>
    <n v="6.3659999999999997"/>
    <n v="-2.06"/>
    <n v="11.05"/>
    <n v="23.8"/>
    <n v="9.1999999999999993"/>
    <n v="3.9"/>
    <n v="190.501"/>
    <n v="2112.4699999999998"/>
    <s v="110514_161158"/>
  </r>
  <r>
    <x v="5"/>
    <s v="R"/>
    <s v="gid_2011_05_14_balmlb_tbamlb_1"/>
    <s v="Tropicana Field"/>
    <s v="Jim Wolf"/>
    <s v="tba"/>
    <s v="bal"/>
    <n v="7"/>
    <x v="0"/>
    <s v="B"/>
    <n v="2"/>
    <n v="2"/>
    <x v="2"/>
    <n v="0.40100000000000002"/>
    <s v="Flyout"/>
    <m/>
    <s v="Nick Markakis"/>
    <s v="L"/>
    <n v="0"/>
    <x v="1"/>
    <n v="1"/>
    <n v="0"/>
    <n v="0"/>
    <n v="0"/>
    <n v="1"/>
    <n v="86.2"/>
    <n v="79.3"/>
    <n v="3.56"/>
    <n v="1.74"/>
    <n v="-1.3"/>
    <n v="1.855"/>
    <n v="-2.415"/>
    <n v="6.4630000000000001"/>
    <n v="-4.28"/>
    <n v="8.35"/>
    <n v="23.8"/>
    <n v="16.5"/>
    <n v="5.4"/>
    <n v="206.994"/>
    <n v="1738.15"/>
    <s v="110514_161211"/>
  </r>
  <r>
    <x v="5"/>
    <s v="R"/>
    <s v="gid_2011_05_14_balmlb_tbamlb_1"/>
    <s v="Tropicana Field"/>
    <s v="Jim Wolf"/>
    <s v="tba"/>
    <s v="bal"/>
    <n v="8"/>
    <x v="0"/>
    <s v="B"/>
    <n v="2"/>
    <n v="3"/>
    <x v="0"/>
    <n v="0.93700000000000006"/>
    <s v="Flyout"/>
    <m/>
    <s v="Nick Markakis"/>
    <s v="L"/>
    <n v="1"/>
    <x v="1"/>
    <n v="1"/>
    <n v="0"/>
    <n v="0"/>
    <n v="0"/>
    <n v="1"/>
    <n v="89.6"/>
    <n v="81.599999999999994"/>
    <n v="3.51"/>
    <n v="1.72"/>
    <n v="-1.2190000000000001"/>
    <n v="2.0859999999999999"/>
    <n v="-2.2599999999999998"/>
    <n v="6.4080000000000004"/>
    <n v="-0.41"/>
    <n v="10.31"/>
    <n v="23.7"/>
    <n v="0.2"/>
    <n v="3.9"/>
    <n v="182.24700000000001"/>
    <n v="1967.28"/>
    <s v="110514_161225"/>
  </r>
  <r>
    <x v="5"/>
    <s v="R"/>
    <s v="gid_2011_05_14_balmlb_tbamlb_1"/>
    <s v="Tropicana Field"/>
    <s v="Jim Wolf"/>
    <s v="tba"/>
    <s v="bal"/>
    <n v="9"/>
    <x v="0"/>
    <s v="B"/>
    <n v="2"/>
    <n v="4"/>
    <x v="5"/>
    <n v="0.91500000000000004"/>
    <s v="Flyout"/>
    <m/>
    <s v="Nick Markakis"/>
    <s v="L"/>
    <n v="2"/>
    <x v="1"/>
    <n v="1"/>
    <n v="0"/>
    <n v="0"/>
    <n v="0"/>
    <n v="1"/>
    <n v="76.599999999999994"/>
    <n v="70.2"/>
    <n v="3.47"/>
    <n v="1.64"/>
    <n v="0.20899999999999999"/>
    <n v="3.5750000000000002"/>
    <n v="-2.375"/>
    <n v="6.86"/>
    <n v="8.41"/>
    <n v="-6.74"/>
    <n v="23.8"/>
    <n v="-15.5"/>
    <n v="13.5"/>
    <n v="51.526000000000003"/>
    <n v="1737.48"/>
    <s v="110514_161240"/>
  </r>
  <r>
    <x v="5"/>
    <s v="R"/>
    <s v="gid_2011_05_14_balmlb_tbamlb_1"/>
    <s v="Tropicana Field"/>
    <s v="Jim Wolf"/>
    <s v="tba"/>
    <s v="bal"/>
    <n v="10"/>
    <x v="2"/>
    <s v="X"/>
    <n v="2"/>
    <n v="5"/>
    <x v="0"/>
    <n v="0.95299999999999996"/>
    <s v="Flyout"/>
    <s v="FB"/>
    <s v="Nick Markakis"/>
    <s v="L"/>
    <n v="3"/>
    <x v="1"/>
    <n v="1"/>
    <n v="0"/>
    <n v="0"/>
    <n v="0"/>
    <n v="1"/>
    <n v="91.6"/>
    <n v="83.3"/>
    <n v="3.33"/>
    <n v="1.49"/>
    <n v="-0.20499999999999999"/>
    <n v="2.3460000000000001"/>
    <n v="-2.1110000000000002"/>
    <n v="6.3620000000000001"/>
    <n v="-2.48"/>
    <n v="11.82"/>
    <n v="23.7"/>
    <n v="13.2"/>
    <n v="3"/>
    <n v="191.792"/>
    <n v="2349.67"/>
    <s v="110514_161253"/>
  </r>
  <r>
    <x v="5"/>
    <s v="R"/>
    <s v="gid_2011_05_14_balmlb_tbamlb_1"/>
    <s v="Tropicana Field"/>
    <s v="Jim Wolf"/>
    <s v="tba"/>
    <s v="bal"/>
    <n v="11"/>
    <x v="0"/>
    <s v="B"/>
    <n v="3"/>
    <n v="1"/>
    <x v="0"/>
    <n v="0.96099999999999997"/>
    <s v="Walk"/>
    <m/>
    <s v="Derrek Lee"/>
    <s v="R"/>
    <n v="0"/>
    <x v="0"/>
    <n v="2"/>
    <n v="0"/>
    <n v="0"/>
    <n v="0"/>
    <n v="1"/>
    <n v="90.1"/>
    <n v="81.7"/>
    <n v="3.69"/>
    <n v="1.82"/>
    <n v="-1.728"/>
    <n v="2.7919999999999998"/>
    <n v="-2.4249999999999998"/>
    <n v="6.4160000000000004"/>
    <n v="-0.17"/>
    <n v="10.61"/>
    <n v="23.7"/>
    <n v="-0.6"/>
    <n v="3.6"/>
    <n v="180.90799999999999"/>
    <n v="2028.83"/>
    <s v="110514_161329"/>
  </r>
  <r>
    <x v="5"/>
    <s v="R"/>
    <s v="gid_2011_05_14_balmlb_tbamlb_1"/>
    <s v="Tropicana Field"/>
    <s v="Jim Wolf"/>
    <s v="tba"/>
    <s v="bal"/>
    <n v="12"/>
    <x v="0"/>
    <s v="B"/>
    <n v="3"/>
    <n v="2"/>
    <x v="0"/>
    <n v="0.96699999999999997"/>
    <s v="Walk"/>
    <m/>
    <s v="Derrek Lee"/>
    <s v="R"/>
    <n v="1"/>
    <x v="0"/>
    <n v="2"/>
    <n v="0"/>
    <n v="0"/>
    <n v="0"/>
    <n v="1"/>
    <n v="89.8"/>
    <n v="81.7"/>
    <n v="3.74"/>
    <n v="1.76"/>
    <n v="1.105"/>
    <n v="2.298"/>
    <n v="-1.97"/>
    <n v="6.4340000000000002"/>
    <n v="1.18"/>
    <n v="12.71"/>
    <n v="23.7"/>
    <n v="-17"/>
    <n v="3.1"/>
    <n v="174.727"/>
    <n v="2430.16"/>
    <s v="110514_161339"/>
  </r>
  <r>
    <x v="5"/>
    <s v="R"/>
    <s v="gid_2011_05_14_balmlb_tbamlb_1"/>
    <s v="Tropicana Field"/>
    <s v="Jim Wolf"/>
    <s v="tba"/>
    <s v="bal"/>
    <n v="13"/>
    <x v="0"/>
    <s v="B"/>
    <n v="3"/>
    <n v="3"/>
    <x v="0"/>
    <n v="0.94699999999999995"/>
    <s v="Walk"/>
    <m/>
    <s v="Derrek Lee"/>
    <s v="R"/>
    <n v="2"/>
    <x v="0"/>
    <n v="2"/>
    <n v="0"/>
    <n v="0"/>
    <n v="0"/>
    <n v="1"/>
    <n v="91.2"/>
    <n v="82.5"/>
    <n v="3.69"/>
    <n v="1.72"/>
    <n v="-2.2509999999999999"/>
    <n v="2.2930000000000001"/>
    <n v="-2.3140000000000001"/>
    <n v="6.32"/>
    <n v="-2.0699999999999998"/>
    <n v="9.6999999999999993"/>
    <n v="23.7"/>
    <n v="11.5"/>
    <n v="4"/>
    <n v="191.99299999999999"/>
    <n v="1909.71"/>
    <s v="110514_161353"/>
  </r>
  <r>
    <x v="5"/>
    <s v="R"/>
    <s v="gid_2011_05_14_balmlb_tbamlb_1"/>
    <s v="Tropicana Field"/>
    <s v="Jim Wolf"/>
    <s v="tba"/>
    <s v="bal"/>
    <n v="14"/>
    <x v="0"/>
    <s v="B"/>
    <n v="3"/>
    <n v="4"/>
    <x v="0"/>
    <n v="0.873"/>
    <s v="Walk"/>
    <m/>
    <s v="Derrek Lee"/>
    <s v="R"/>
    <n v="3"/>
    <x v="0"/>
    <n v="2"/>
    <n v="0"/>
    <n v="0"/>
    <n v="0"/>
    <n v="1"/>
    <n v="90.9"/>
    <n v="82.5"/>
    <n v="4"/>
    <n v="1.84"/>
    <n v="0.34899999999999998"/>
    <n v="1.343"/>
    <n v="-1.931"/>
    <n v="6.2729999999999997"/>
    <n v="-3.72"/>
    <n v="11.53"/>
    <n v="23.7"/>
    <n v="18.3"/>
    <n v="3.6"/>
    <n v="197.828"/>
    <n v="2327.1999999999998"/>
    <s v="110514_161408"/>
  </r>
  <r>
    <x v="5"/>
    <s v="R"/>
    <s v="gid_2011_05_14_balmlb_tbamlb_1"/>
    <s v="Tropicana Field"/>
    <s v="Jim Wolf"/>
    <s v="tba"/>
    <s v="bal"/>
    <n v="15"/>
    <x v="0"/>
    <s v="B"/>
    <n v="4"/>
    <n v="1"/>
    <x v="0"/>
    <n v="0.94299999999999995"/>
    <s v="Double"/>
    <m/>
    <s v="Vladimir Guerrero"/>
    <s v="R"/>
    <n v="0"/>
    <x v="0"/>
    <n v="2"/>
    <n v="1"/>
    <n v="0"/>
    <n v="0"/>
    <n v="1"/>
    <n v="90.2"/>
    <n v="82.1"/>
    <n v="3.59"/>
    <n v="1.66"/>
    <n v="1.155"/>
    <n v="3.3119999999999998"/>
    <n v="-1.798"/>
    <n v="6.484"/>
    <n v="-0.56000000000000005"/>
    <n v="10.29"/>
    <n v="23.7"/>
    <n v="-3.1"/>
    <n v="3.6"/>
    <n v="183.11500000000001"/>
    <n v="1978.56"/>
    <s v="110514_161444"/>
  </r>
  <r>
    <x v="5"/>
    <s v="R"/>
    <s v="gid_2011_05_14_balmlb_tbamlb_1"/>
    <s v="Tropicana Field"/>
    <s v="Jim Wolf"/>
    <s v="tba"/>
    <s v="bal"/>
    <n v="16"/>
    <x v="9"/>
    <s v="X"/>
    <n v="4"/>
    <n v="2"/>
    <x v="1"/>
    <n v="0.96199999999999997"/>
    <s v="Double"/>
    <s v="FB"/>
    <s v="Vladimir Guerrero"/>
    <s v="R"/>
    <n v="1"/>
    <x v="0"/>
    <n v="2"/>
    <n v="1"/>
    <n v="0"/>
    <n v="0"/>
    <n v="1"/>
    <n v="84.6"/>
    <n v="78.3"/>
    <n v="3.77"/>
    <n v="1.62"/>
    <n v="0.56000000000000005"/>
    <n v="2.9769999999999999"/>
    <n v="-2.0990000000000002"/>
    <n v="6.6120000000000001"/>
    <n v="6.87"/>
    <n v="6.75"/>
    <n v="23.8"/>
    <n v="-27"/>
    <n v="6.6"/>
    <n v="134.67500000000001"/>
    <n v="1758.99"/>
    <s v="110514_161509"/>
  </r>
  <r>
    <x v="5"/>
    <s v="R"/>
    <s v="gid_2011_05_14_balmlb_tbamlb_1"/>
    <s v="Tropicana Field"/>
    <s v="Jim Wolf"/>
    <s v="tba"/>
    <s v="bal"/>
    <n v="17"/>
    <x v="1"/>
    <s v="S"/>
    <n v="5"/>
    <n v="1"/>
    <x v="5"/>
    <n v="0.90900000000000003"/>
    <s v="Pop Out"/>
    <m/>
    <s v="Luke Scott"/>
    <s v="L"/>
    <n v="0"/>
    <x v="0"/>
    <n v="2"/>
    <n v="0"/>
    <n v="1"/>
    <n v="0"/>
    <n v="1"/>
    <n v="76.400000000000006"/>
    <n v="70.2"/>
    <n v="3.39"/>
    <n v="1.76"/>
    <n v="8.2000000000000003E-2"/>
    <n v="2.157"/>
    <n v="-2.3180000000000001"/>
    <n v="6.7489999999999997"/>
    <n v="6.05"/>
    <n v="-6.93"/>
    <n v="23.8"/>
    <n v="-11.2"/>
    <n v="13.7"/>
    <n v="41.353000000000002"/>
    <n v="1472.84"/>
    <s v="110514_161604"/>
  </r>
  <r>
    <x v="5"/>
    <s v="R"/>
    <s v="gid_2011_05_14_balmlb_tbamlb_1"/>
    <s v="Tropicana Field"/>
    <s v="Jim Wolf"/>
    <s v="tba"/>
    <s v="bal"/>
    <n v="18"/>
    <x v="0"/>
    <s v="B"/>
    <n v="5"/>
    <n v="2"/>
    <x v="0"/>
    <n v="0.96699999999999997"/>
    <s v="Pop Out"/>
    <m/>
    <s v="Luke Scott"/>
    <s v="L"/>
    <n v="0"/>
    <x v="1"/>
    <n v="2"/>
    <n v="0"/>
    <n v="1"/>
    <n v="0"/>
    <n v="1"/>
    <n v="90.8"/>
    <n v="83.1"/>
    <n v="3.29"/>
    <n v="1.63"/>
    <n v="-1.2669999999999999"/>
    <n v="3.0579999999999998"/>
    <n v="-2.012"/>
    <n v="6.4669999999999996"/>
    <n v="1.38"/>
    <n v="11.2"/>
    <n v="23.7"/>
    <n v="-11.5"/>
    <n v="3.2"/>
    <n v="172.988"/>
    <n v="2195.4"/>
    <s v="110514_161626"/>
  </r>
  <r>
    <x v="5"/>
    <s v="R"/>
    <s v="gid_2011_05_14_balmlb_tbamlb_1"/>
    <s v="Tropicana Field"/>
    <s v="Jim Wolf"/>
    <s v="tba"/>
    <s v="bal"/>
    <n v="19"/>
    <x v="1"/>
    <s v="S"/>
    <n v="5"/>
    <n v="3"/>
    <x v="0"/>
    <n v="0.97499999999999998"/>
    <s v="Pop Out"/>
    <m/>
    <s v="Luke Scott"/>
    <s v="L"/>
    <n v="1"/>
    <x v="1"/>
    <n v="2"/>
    <n v="0"/>
    <n v="1"/>
    <n v="0"/>
    <n v="1"/>
    <n v="91.8"/>
    <n v="83.6"/>
    <n v="3.34"/>
    <n v="1.68"/>
    <n v="-0.97599999999999998"/>
    <n v="3.258"/>
    <n v="-1.931"/>
    <n v="6.4509999999999996"/>
    <n v="0.03"/>
    <n v="11.4"/>
    <n v="23.7"/>
    <n v="-2.9"/>
    <n v="2.9"/>
    <n v="179.83600000000001"/>
    <n v="2231.14"/>
    <s v="110514_161649"/>
  </r>
  <r>
    <x v="5"/>
    <s v="R"/>
    <s v="gid_2011_05_14_balmlb_tbamlb_1"/>
    <s v="Tropicana Field"/>
    <s v="Jim Wolf"/>
    <s v="tba"/>
    <s v="bal"/>
    <n v="20"/>
    <x v="4"/>
    <s v="S"/>
    <n v="5"/>
    <n v="4"/>
    <x v="5"/>
    <n v="0.88700000000000001"/>
    <s v="Pop Out"/>
    <m/>
    <s v="Luke Scott"/>
    <s v="L"/>
    <n v="1"/>
    <x v="2"/>
    <n v="2"/>
    <n v="0"/>
    <n v="1"/>
    <n v="0"/>
    <n v="1"/>
    <n v="78.2"/>
    <n v="71.7"/>
    <n v="3.23"/>
    <n v="1.58"/>
    <n v="0.379"/>
    <n v="2.137"/>
    <n v="-1.9650000000000001"/>
    <n v="6.67"/>
    <n v="5.59"/>
    <n v="-5.08"/>
    <n v="23.8"/>
    <n v="-11.5"/>
    <n v="12.5"/>
    <n v="48.031999999999996"/>
    <n v="1237.1600000000001"/>
    <s v="110514_161718"/>
  </r>
  <r>
    <x v="5"/>
    <s v="R"/>
    <s v="gid_2011_05_14_balmlb_tbamlb_1"/>
    <s v="Tropicana Field"/>
    <s v="Jim Wolf"/>
    <s v="tba"/>
    <s v="bal"/>
    <n v="21"/>
    <x v="2"/>
    <s v="X"/>
    <n v="5"/>
    <n v="5"/>
    <x v="0"/>
    <n v="0.95099999999999996"/>
    <s v="Pop Out"/>
    <s v="PU"/>
    <s v="Luke Scott"/>
    <s v="L"/>
    <n v="1"/>
    <x v="2"/>
    <n v="2"/>
    <n v="0"/>
    <n v="1"/>
    <n v="0"/>
    <n v="1"/>
    <n v="91.1"/>
    <n v="83.4"/>
    <n v="3.23"/>
    <n v="1.58"/>
    <n v="0.27800000000000002"/>
    <n v="3.13"/>
    <n v="-1.9990000000000001"/>
    <n v="6.3769999999999998"/>
    <n v="0.59"/>
    <n v="9.99"/>
    <n v="23.8"/>
    <n v="-8.6"/>
    <n v="3.6"/>
    <n v="176.62299999999999"/>
    <n v="1954"/>
    <s v="110514_161754"/>
  </r>
  <r>
    <x v="5"/>
    <s v="R"/>
    <s v="gid_2011_05_14_balmlb_tbamlb_1"/>
    <s v="Tropicana Field"/>
    <s v="Jim Wolf"/>
    <s v="tba"/>
    <s v="bal"/>
    <n v="22"/>
    <x v="1"/>
    <s v="S"/>
    <n v="6"/>
    <n v="1"/>
    <x v="5"/>
    <n v="0.91800000000000004"/>
    <s v="Pop Out"/>
    <m/>
    <s v="Adam Jones"/>
    <s v="R"/>
    <n v="0"/>
    <x v="0"/>
    <n v="0"/>
    <n v="0"/>
    <n v="0"/>
    <n v="0"/>
    <n v="2"/>
    <n v="74.8"/>
    <n v="69.3"/>
    <n v="3.63"/>
    <n v="1.68"/>
    <n v="0.35799999999999998"/>
    <n v="1.946"/>
    <n v="-2.2789999999999999"/>
    <n v="6.758"/>
    <n v="8.4499999999999993"/>
    <n v="-5.97"/>
    <n v="23.8"/>
    <n v="-15.1"/>
    <n v="13.8"/>
    <n v="55.045999999999999"/>
    <n v="1635.32"/>
    <s v="110514_162610"/>
  </r>
  <r>
    <x v="5"/>
    <s v="R"/>
    <s v="gid_2011_05_14_balmlb_tbamlb_1"/>
    <s v="Tropicana Field"/>
    <s v="Jim Wolf"/>
    <s v="tba"/>
    <s v="bal"/>
    <n v="23"/>
    <x v="0"/>
    <s v="B"/>
    <n v="6"/>
    <n v="2"/>
    <x v="0"/>
    <n v="0.94099999999999995"/>
    <s v="Pop Out"/>
    <m/>
    <s v="Adam Jones"/>
    <s v="R"/>
    <n v="0"/>
    <x v="1"/>
    <n v="0"/>
    <n v="0"/>
    <n v="0"/>
    <n v="0"/>
    <n v="2"/>
    <n v="88.8"/>
    <n v="80.900000000000006"/>
    <n v="3.74"/>
    <n v="1.71"/>
    <n v="-0.32200000000000001"/>
    <n v="4.57"/>
    <n v="-2.238"/>
    <n v="6.5810000000000004"/>
    <n v="-1.7"/>
    <n v="10.46"/>
    <n v="23.7"/>
    <n v="6.3"/>
    <n v="3.6"/>
    <n v="189.161"/>
    <n v="2012.88"/>
    <s v="110514_162623"/>
  </r>
  <r>
    <x v="5"/>
    <s v="R"/>
    <s v="gid_2011_05_14_balmlb_tbamlb_1"/>
    <s v="Tropicana Field"/>
    <s v="Jim Wolf"/>
    <s v="tba"/>
    <s v="bal"/>
    <n v="24"/>
    <x v="0"/>
    <s v="B"/>
    <n v="6"/>
    <n v="3"/>
    <x v="5"/>
    <n v="0.88300000000000001"/>
    <s v="Pop Out"/>
    <m/>
    <s v="Adam Jones"/>
    <s v="R"/>
    <n v="1"/>
    <x v="1"/>
    <n v="0"/>
    <n v="0"/>
    <n v="0"/>
    <n v="0"/>
    <n v="2"/>
    <n v="77.400000000000006"/>
    <n v="71.2"/>
    <n v="3.68"/>
    <n v="1.82"/>
    <n v="0.72"/>
    <n v="1.274"/>
    <n v="-2.1389999999999998"/>
    <n v="6.5810000000000004"/>
    <n v="7.27"/>
    <n v="-4.03"/>
    <n v="23.8"/>
    <n v="-14.7"/>
    <n v="12.5"/>
    <n v="61.319000000000003"/>
    <n v="1349.63"/>
    <s v="110514_162637"/>
  </r>
  <r>
    <x v="5"/>
    <s v="R"/>
    <s v="gid_2011_05_14_balmlb_tbamlb_1"/>
    <s v="Tropicana Field"/>
    <s v="Jim Wolf"/>
    <s v="tba"/>
    <s v="bal"/>
    <n v="25"/>
    <x v="4"/>
    <s v="S"/>
    <n v="6"/>
    <n v="4"/>
    <x v="0"/>
    <n v="0.88600000000000001"/>
    <s v="Pop Out"/>
    <m/>
    <s v="Adam Jones"/>
    <s v="R"/>
    <n v="2"/>
    <x v="1"/>
    <n v="0"/>
    <n v="0"/>
    <n v="0"/>
    <n v="0"/>
    <n v="2"/>
    <n v="90.5"/>
    <n v="82.8"/>
    <n v="3.78"/>
    <n v="1.58"/>
    <n v="0.187"/>
    <n v="2.7919999999999998"/>
    <n v="-1.853"/>
    <n v="6.4279999999999999"/>
    <n v="-1.96"/>
    <n v="9.09"/>
    <n v="23.8"/>
    <n v="6.9"/>
    <n v="4.0999999999999996"/>
    <n v="192.10499999999999"/>
    <n v="1802.57"/>
    <s v="110514_162651"/>
  </r>
  <r>
    <x v="5"/>
    <s v="R"/>
    <s v="gid_2011_05_14_balmlb_tbamlb_1"/>
    <s v="Tropicana Field"/>
    <s v="Jim Wolf"/>
    <s v="tba"/>
    <s v="bal"/>
    <n v="26"/>
    <x v="0"/>
    <s v="B"/>
    <n v="6"/>
    <n v="5"/>
    <x v="7"/>
    <n v="0.84799999999999998"/>
    <s v="Pop Out"/>
    <m/>
    <s v="Adam Jones"/>
    <s v="R"/>
    <n v="2"/>
    <x v="2"/>
    <n v="0"/>
    <n v="0"/>
    <n v="0"/>
    <n v="0"/>
    <n v="2"/>
    <n v="91.4"/>
    <n v="84"/>
    <n v="3.69"/>
    <n v="1.78"/>
    <n v="2.5990000000000002"/>
    <n v="1.206"/>
    <n v="-1.8120000000000001"/>
    <n v="6.2690000000000001"/>
    <n v="-5.27"/>
    <n v="8.5299999999999994"/>
    <n v="23.8"/>
    <n v="19.100000000000001"/>
    <n v="4.5999999999999996"/>
    <n v="211.59800000000001"/>
    <n v="1959.13"/>
    <s v="110514_162735"/>
  </r>
  <r>
    <x v="5"/>
    <s v="R"/>
    <s v="gid_2011_05_14_balmlb_tbamlb_1"/>
    <s v="Tropicana Field"/>
    <s v="Jim Wolf"/>
    <s v="tba"/>
    <s v="bal"/>
    <n v="27"/>
    <x v="4"/>
    <s v="S"/>
    <n v="6"/>
    <n v="6"/>
    <x v="0"/>
    <n v="0.96699999999999997"/>
    <s v="Pop Out"/>
    <m/>
    <s v="Adam Jones"/>
    <s v="R"/>
    <n v="3"/>
    <x v="2"/>
    <n v="0"/>
    <n v="0"/>
    <n v="0"/>
    <n v="0"/>
    <n v="2"/>
    <n v="92.7"/>
    <n v="84.3"/>
    <n v="3.78"/>
    <n v="1.58"/>
    <n v="0.63700000000000001"/>
    <n v="2.2509999999999999"/>
    <n v="-1.853"/>
    <n v="6.32"/>
    <n v="-1.49"/>
    <n v="12.14"/>
    <n v="23.7"/>
    <n v="4.8"/>
    <n v="2.7"/>
    <n v="186.995"/>
    <n v="2405.86"/>
    <s v="110514_162751"/>
  </r>
  <r>
    <x v="5"/>
    <s v="R"/>
    <s v="gid_2011_05_14_balmlb_tbamlb_1"/>
    <s v="Tropicana Field"/>
    <s v="Jim Wolf"/>
    <s v="tba"/>
    <s v="bal"/>
    <n v="28"/>
    <x v="4"/>
    <s v="S"/>
    <n v="6"/>
    <n v="7"/>
    <x v="5"/>
    <n v="0.88"/>
    <s v="Pop Out"/>
    <m/>
    <s v="Adam Jones"/>
    <s v="R"/>
    <n v="3"/>
    <x v="2"/>
    <n v="0"/>
    <n v="0"/>
    <n v="0"/>
    <n v="0"/>
    <n v="2"/>
    <n v="79.900000000000006"/>
    <n v="73.599999999999994"/>
    <n v="3.78"/>
    <n v="1.58"/>
    <n v="-0.754"/>
    <n v="1.93"/>
    <n v="-2.4649999999999999"/>
    <n v="6.569"/>
    <n v="9.0399999999999991"/>
    <n v="-6.47"/>
    <n v="23.8"/>
    <n v="-16.899999999999999"/>
    <n v="12.8"/>
    <n v="54.643999999999998"/>
    <n v="1873.52"/>
    <s v="110514_162823"/>
  </r>
  <r>
    <x v="5"/>
    <s v="R"/>
    <s v="gid_2011_05_14_balmlb_tbamlb_1"/>
    <s v="Tropicana Field"/>
    <s v="Jim Wolf"/>
    <s v="tba"/>
    <s v="bal"/>
    <n v="29"/>
    <x v="2"/>
    <s v="X"/>
    <n v="6"/>
    <n v="8"/>
    <x v="0"/>
    <n v="0.97699999999999998"/>
    <s v="Pop Out"/>
    <s v="PU"/>
    <s v="Adam Jones"/>
    <s v="R"/>
    <n v="3"/>
    <x v="2"/>
    <n v="0"/>
    <n v="0"/>
    <n v="0"/>
    <n v="0"/>
    <n v="2"/>
    <n v="92.3"/>
    <n v="84"/>
    <n v="3.78"/>
    <n v="1.58"/>
    <n v="-0.42799999999999999"/>
    <n v="3.782"/>
    <n v="-2.2010000000000001"/>
    <n v="6.5389999999999997"/>
    <n v="-0.57999999999999996"/>
    <n v="11.95"/>
    <n v="23.7"/>
    <n v="-0.6"/>
    <n v="2.6"/>
    <n v="182.76499999999999"/>
    <n v="2353.0300000000002"/>
    <s v="110514_162848"/>
  </r>
  <r>
    <x v="5"/>
    <s v="R"/>
    <s v="gid_2011_05_14_balmlb_tbamlb_1"/>
    <s v="Tropicana Field"/>
    <s v="Jim Wolf"/>
    <s v="tba"/>
    <s v="bal"/>
    <n v="30"/>
    <x v="1"/>
    <s v="S"/>
    <n v="7"/>
    <n v="1"/>
    <x v="2"/>
    <n v="0.75"/>
    <s v="Flyout"/>
    <m/>
    <s v="J.J. Hardy"/>
    <s v="R"/>
    <n v="0"/>
    <x v="0"/>
    <n v="1"/>
    <n v="0"/>
    <n v="0"/>
    <n v="0"/>
    <n v="2"/>
    <n v="87.6"/>
    <n v="79.599999999999994"/>
    <n v="3.54"/>
    <n v="1.62"/>
    <n v="0.372"/>
    <n v="2.91"/>
    <n v="-2.173"/>
    <n v="6.5289999999999999"/>
    <n v="-0.05"/>
    <n v="10.85"/>
    <n v="23.7"/>
    <n v="-5"/>
    <n v="4"/>
    <n v="180.23599999999999"/>
    <n v="2015.97"/>
    <s v="110514_162924"/>
  </r>
  <r>
    <x v="5"/>
    <s v="R"/>
    <s v="gid_2011_05_14_balmlb_tbamlb_1"/>
    <s v="Tropicana Field"/>
    <s v="Jim Wolf"/>
    <s v="tba"/>
    <s v="bal"/>
    <n v="31"/>
    <x v="0"/>
    <s v="B"/>
    <n v="7"/>
    <n v="2"/>
    <x v="5"/>
    <n v="0.88800000000000001"/>
    <s v="Flyout"/>
    <m/>
    <s v="J.J. Hardy"/>
    <s v="R"/>
    <n v="0"/>
    <x v="1"/>
    <n v="1"/>
    <n v="0"/>
    <n v="0"/>
    <n v="0"/>
    <n v="2"/>
    <n v="76.400000000000006"/>
    <n v="70.5"/>
    <n v="3.49"/>
    <n v="1.64"/>
    <n v="-0.79600000000000004"/>
    <n v="1.881"/>
    <n v="-2.4129999999999998"/>
    <n v="6.75"/>
    <n v="9.5"/>
    <n v="-3.62"/>
    <n v="23.8"/>
    <n v="-17.899999999999999"/>
    <n v="12.7"/>
    <n v="69.471999999999994"/>
    <n v="1642.63"/>
    <s v="110514_162933"/>
  </r>
  <r>
    <x v="5"/>
    <s v="R"/>
    <s v="gid_2011_05_14_balmlb_tbamlb_1"/>
    <s v="Tropicana Field"/>
    <s v="Jim Wolf"/>
    <s v="tba"/>
    <s v="bal"/>
    <n v="32"/>
    <x v="2"/>
    <s v="X"/>
    <n v="7"/>
    <n v="3"/>
    <x v="5"/>
    <n v="0.91400000000000003"/>
    <s v="Flyout"/>
    <s v="FB"/>
    <s v="J.J. Hardy"/>
    <s v="R"/>
    <n v="1"/>
    <x v="1"/>
    <n v="1"/>
    <n v="0"/>
    <n v="0"/>
    <n v="0"/>
    <n v="2"/>
    <n v="76.599999999999994"/>
    <n v="70.5"/>
    <n v="3.45"/>
    <n v="1.58"/>
    <n v="0.252"/>
    <n v="2.5249999999999999"/>
    <n v="-2.1379999999999999"/>
    <n v="6.8460000000000001"/>
    <n v="7.81"/>
    <n v="-6.75"/>
    <n v="23.8"/>
    <n v="-14.2"/>
    <n v="13.6"/>
    <n v="49.396999999999998"/>
    <n v="1663.18"/>
    <s v="110514_162943"/>
  </r>
  <r>
    <x v="5"/>
    <s v="R"/>
    <s v="gid_2011_05_14_balmlb_tbamlb_1"/>
    <s v="Tropicana Field"/>
    <s v="Jim Wolf"/>
    <s v="tba"/>
    <s v="bal"/>
    <n v="33"/>
    <x v="6"/>
    <s v="S"/>
    <n v="8"/>
    <n v="1"/>
    <x v="7"/>
    <n v="0.88300000000000001"/>
    <s v="Lineout"/>
    <m/>
    <s v="Jake Fox"/>
    <s v="R"/>
    <n v="0"/>
    <x v="0"/>
    <n v="2"/>
    <n v="0"/>
    <n v="0"/>
    <n v="0"/>
    <n v="2"/>
    <n v="89.5"/>
    <n v="82"/>
    <n v="3.31"/>
    <n v="1.57"/>
    <n v="-0.80500000000000005"/>
    <n v="1.538"/>
    <n v="-2.2370000000000001"/>
    <n v="6.3289999999999997"/>
    <n v="-5.9"/>
    <n v="5.8"/>
    <n v="23.8"/>
    <n v="20.399999999999999"/>
    <n v="6.1"/>
    <n v="225.303"/>
    <n v="1579.89"/>
    <s v="110514_163015"/>
  </r>
  <r>
    <x v="5"/>
    <s v="R"/>
    <s v="gid_2011_05_14_balmlb_tbamlb_1"/>
    <s v="Tropicana Field"/>
    <s v="Jim Wolf"/>
    <s v="tba"/>
    <s v="bal"/>
    <n v="34"/>
    <x v="0"/>
    <s v="B"/>
    <n v="8"/>
    <n v="2"/>
    <x v="0"/>
    <n v="0.97199999999999998"/>
    <s v="Lineout"/>
    <m/>
    <s v="Jake Fox"/>
    <s v="R"/>
    <n v="0"/>
    <x v="1"/>
    <n v="2"/>
    <n v="0"/>
    <n v="0"/>
    <n v="0"/>
    <n v="2"/>
    <n v="90.3"/>
    <n v="82"/>
    <n v="3.18"/>
    <n v="1.54"/>
    <n v="-1.1930000000000001"/>
    <n v="3.645"/>
    <n v="-2.1720000000000002"/>
    <n v="6.5270000000000001"/>
    <n v="1.46"/>
    <n v="11.35"/>
    <n v="23.7"/>
    <n v="-12.6"/>
    <n v="3.2"/>
    <n v="172.68700000000001"/>
    <n v="2197.65"/>
    <s v="110514_163028"/>
  </r>
  <r>
    <x v="5"/>
    <s v="R"/>
    <s v="gid_2011_05_14_balmlb_tbamlb_1"/>
    <s v="Tropicana Field"/>
    <s v="Jim Wolf"/>
    <s v="tba"/>
    <s v="bal"/>
    <n v="35"/>
    <x v="2"/>
    <s v="X"/>
    <n v="8"/>
    <n v="3"/>
    <x v="5"/>
    <n v="0.89"/>
    <s v="Lineout"/>
    <s v="LD"/>
    <s v="Jake Fox"/>
    <s v="R"/>
    <n v="1"/>
    <x v="1"/>
    <n v="2"/>
    <n v="0"/>
    <n v="0"/>
    <n v="0"/>
    <n v="2"/>
    <n v="79.8"/>
    <n v="73.5"/>
    <n v="3.31"/>
    <n v="1.57"/>
    <n v="0.432"/>
    <n v="2.42"/>
    <n v="-2.1120000000000001"/>
    <n v="6.75"/>
    <n v="8.52"/>
    <n v="-6.69"/>
    <n v="23.8"/>
    <n v="-16.399999999999999"/>
    <n v="12.9"/>
    <n v="52.067999999999998"/>
    <n v="1823.02"/>
    <s v="110514_163041"/>
  </r>
  <r>
    <x v="5"/>
    <s v="R"/>
    <s v="gid_2011_05_14_balmlb_tbamlb_1"/>
    <s v="Tropicana Field"/>
    <s v="Jim Wolf"/>
    <s v="tba"/>
    <s v="bal"/>
    <n v="36"/>
    <x v="2"/>
    <s v="X"/>
    <n v="9"/>
    <n v="1"/>
    <x v="2"/>
    <n v="0.75"/>
    <s v="Flyout"/>
    <s v="FB"/>
    <s v="Mark Reynolds"/>
    <s v="R"/>
    <n v="0"/>
    <x v="0"/>
    <n v="0"/>
    <n v="0"/>
    <n v="0"/>
    <n v="0"/>
    <n v="3"/>
    <n v="87.3"/>
    <n v="78.900000000000006"/>
    <n v="3.47"/>
    <n v="1.53"/>
    <n v="0.121"/>
    <n v="3.129"/>
    <n v="-1.962"/>
    <n v="6.6230000000000002"/>
    <n v="-0.95"/>
    <n v="12.77"/>
    <n v="23.7"/>
    <n v="0.9"/>
    <n v="3.3"/>
    <n v="184.22900000000001"/>
    <n v="2360.08"/>
    <s v="110514_163903"/>
  </r>
  <r>
    <x v="5"/>
    <s v="R"/>
    <s v="gid_2011_05_14_balmlb_tbamlb_1"/>
    <s v="Tropicana Field"/>
    <s v="Jim Wolf"/>
    <s v="tba"/>
    <s v="bal"/>
    <n v="37"/>
    <x v="0"/>
    <s v="B"/>
    <n v="10"/>
    <n v="1"/>
    <x v="0"/>
    <n v="0.873"/>
    <s v="Groundout"/>
    <m/>
    <s v="Brian Roberts"/>
    <s v="L"/>
    <n v="0"/>
    <x v="0"/>
    <n v="1"/>
    <n v="0"/>
    <n v="0"/>
    <n v="0"/>
    <n v="3"/>
    <n v="89"/>
    <n v="80.599999999999994"/>
    <n v="3.36"/>
    <n v="1.63"/>
    <n v="-1.3520000000000001"/>
    <n v="2.347"/>
    <n v="-2.19"/>
    <n v="6.4649999999999999"/>
    <n v="-3.92"/>
    <n v="10.32"/>
    <n v="23.7"/>
    <n v="19.100000000000001"/>
    <n v="4.3"/>
    <n v="200.709"/>
    <n v="2075.6999999999998"/>
    <s v="110514_163942"/>
  </r>
  <r>
    <x v="5"/>
    <s v="R"/>
    <s v="gid_2011_05_14_balmlb_tbamlb_1"/>
    <s v="Tropicana Field"/>
    <s v="Jim Wolf"/>
    <s v="tba"/>
    <s v="bal"/>
    <n v="38"/>
    <x v="2"/>
    <s v="X"/>
    <n v="10"/>
    <n v="2"/>
    <x v="0"/>
    <n v="0.80800000000000005"/>
    <s v="Groundout"/>
    <s v="GB"/>
    <s v="Brian Roberts"/>
    <s v="L"/>
    <n v="1"/>
    <x v="0"/>
    <n v="1"/>
    <n v="0"/>
    <n v="0"/>
    <n v="0"/>
    <n v="3"/>
    <n v="89.1"/>
    <n v="80.2"/>
    <n v="3.36"/>
    <n v="1.55"/>
    <n v="-0.68100000000000005"/>
    <n v="2.8759999999999999"/>
    <n v="-2.1240000000000001"/>
    <n v="6.492"/>
    <n v="-4.87"/>
    <n v="9.9499999999999993"/>
    <n v="23.7"/>
    <n v="21.9"/>
    <n v="4.5"/>
    <n v="205.982"/>
    <n v="2074.41"/>
    <s v="110514_163954"/>
  </r>
  <r>
    <x v="5"/>
    <s v="R"/>
    <s v="gid_2011_05_14_balmlb_tbamlb_1"/>
    <s v="Tropicana Field"/>
    <s v="Jim Wolf"/>
    <s v="tba"/>
    <s v="bal"/>
    <n v="39"/>
    <x v="1"/>
    <s v="S"/>
    <n v="11"/>
    <n v="1"/>
    <x v="2"/>
    <n v="0.75"/>
    <s v="Single"/>
    <m/>
    <s v="Nick Markakis"/>
    <s v="L"/>
    <n v="0"/>
    <x v="0"/>
    <n v="2"/>
    <n v="0"/>
    <n v="0"/>
    <n v="0"/>
    <n v="3"/>
    <n v="87.9"/>
    <n v="79.7"/>
    <n v="3.54"/>
    <n v="1.61"/>
    <n v="-0.64300000000000002"/>
    <n v="2.4929999999999999"/>
    <n v="-2.2130000000000001"/>
    <n v="6.4119999999999999"/>
    <n v="-2.21"/>
    <n v="12.14"/>
    <n v="23.7"/>
    <n v="10.4"/>
    <n v="3.5"/>
    <n v="190.30099999999999"/>
    <n v="2297.9"/>
    <s v="110514_164029"/>
  </r>
  <r>
    <x v="5"/>
    <s v="R"/>
    <s v="gid_2011_05_14_balmlb_tbamlb_1"/>
    <s v="Tropicana Field"/>
    <s v="Jim Wolf"/>
    <s v="tba"/>
    <s v="bal"/>
    <n v="40"/>
    <x v="0"/>
    <s v="B"/>
    <n v="11"/>
    <n v="2"/>
    <x v="5"/>
    <n v="0.83699999999999997"/>
    <s v="Single"/>
    <m/>
    <s v="Nick Markakis"/>
    <s v="L"/>
    <n v="0"/>
    <x v="1"/>
    <n v="2"/>
    <n v="0"/>
    <n v="0"/>
    <n v="0"/>
    <n v="3"/>
    <n v="79.099999999999994"/>
    <n v="72.900000000000006"/>
    <n v="3.44"/>
    <n v="1.72"/>
    <n v="2.105"/>
    <n v="1.833"/>
    <n v="-2.1320000000000001"/>
    <n v="6.6180000000000003"/>
    <n v="10.1"/>
    <n v="-4.12"/>
    <n v="23.8"/>
    <n v="-20.9"/>
    <n v="12.5"/>
    <n v="68.073999999999998"/>
    <n v="1812.11"/>
    <s v="110514_164043"/>
  </r>
  <r>
    <x v="5"/>
    <s v="R"/>
    <s v="gid_2011_05_14_balmlb_tbamlb_1"/>
    <s v="Tropicana Field"/>
    <s v="Jim Wolf"/>
    <s v="tba"/>
    <s v="bal"/>
    <n v="41"/>
    <x v="3"/>
    <s v="X"/>
    <n v="11"/>
    <n v="3"/>
    <x v="0"/>
    <n v="0.96499999999999997"/>
    <s v="Single"/>
    <s v="LD"/>
    <s v="Nick Markakis"/>
    <s v="L"/>
    <n v="1"/>
    <x v="1"/>
    <n v="2"/>
    <n v="0"/>
    <n v="0"/>
    <n v="0"/>
    <n v="3"/>
    <n v="89.6"/>
    <n v="80.8"/>
    <n v="3.33"/>
    <n v="1.49"/>
    <n v="9.9000000000000005E-2"/>
    <n v="3.8490000000000002"/>
    <n v="-2.214"/>
    <n v="6.492"/>
    <n v="1.26"/>
    <n v="10.61"/>
    <n v="23.7"/>
    <n v="-13.2"/>
    <n v="3.7"/>
    <n v="173.245"/>
    <n v="2016.8"/>
    <s v="110514_164058"/>
  </r>
  <r>
    <x v="5"/>
    <s v="R"/>
    <s v="gid_2011_05_14_balmlb_tbamlb_1"/>
    <s v="Tropicana Field"/>
    <s v="Jim Wolf"/>
    <s v="tba"/>
    <s v="bal"/>
    <n v="42"/>
    <x v="0"/>
    <s v="B"/>
    <n v="12"/>
    <n v="1"/>
    <x v="0"/>
    <n v="0.95399999999999996"/>
    <s v="Flyout"/>
    <m/>
    <s v="Derrek Lee"/>
    <s v="R"/>
    <n v="0"/>
    <x v="0"/>
    <n v="2"/>
    <n v="1"/>
    <n v="0"/>
    <n v="0"/>
    <n v="3"/>
    <n v="90.1"/>
    <n v="81.099999999999994"/>
    <n v="3.68"/>
    <n v="1.89"/>
    <n v="-0.53100000000000003"/>
    <n v="1.3919999999999999"/>
    <n v="-1.927"/>
    <n v="6.2859999999999996"/>
    <n v="0.06"/>
    <n v="10.65"/>
    <n v="23.7"/>
    <n v="-3.5"/>
    <n v="4"/>
    <n v="179.65600000000001"/>
    <n v="2010.27"/>
    <s v="110514_164149"/>
  </r>
  <r>
    <x v="5"/>
    <s v="R"/>
    <s v="gid_2011_05_14_balmlb_tbamlb_1"/>
    <s v="Tropicana Field"/>
    <s v="Jim Wolf"/>
    <s v="tba"/>
    <s v="bal"/>
    <n v="43"/>
    <x v="0"/>
    <s v="B"/>
    <n v="12"/>
    <n v="2"/>
    <x v="5"/>
    <n v="0.88200000000000001"/>
    <s v="Flyout"/>
    <m/>
    <s v="Derrek Lee"/>
    <s v="R"/>
    <n v="1"/>
    <x v="0"/>
    <n v="2"/>
    <n v="1"/>
    <n v="0"/>
    <n v="0"/>
    <n v="3"/>
    <n v="80.099999999999994"/>
    <n v="73.599999999999994"/>
    <n v="3.68"/>
    <n v="1.83"/>
    <n v="0.71099999999999997"/>
    <n v="1.7490000000000001"/>
    <n v="-1.992"/>
    <n v="6.657"/>
    <n v="7.4"/>
    <n v="-6.58"/>
    <n v="23.8"/>
    <n v="-14.6"/>
    <n v="12.8"/>
    <n v="48.575000000000003"/>
    <n v="1663.58"/>
    <s v="110514_164211"/>
  </r>
  <r>
    <x v="5"/>
    <s v="R"/>
    <s v="gid_2011_05_14_balmlb_tbamlb_1"/>
    <s v="Tropicana Field"/>
    <s v="Jim Wolf"/>
    <s v="tba"/>
    <s v="bal"/>
    <n v="44"/>
    <x v="4"/>
    <s v="S"/>
    <n v="12"/>
    <n v="3"/>
    <x v="0"/>
    <n v="0.95499999999999996"/>
    <s v="Flyout"/>
    <m/>
    <s v="Derrek Lee"/>
    <s v="R"/>
    <n v="2"/>
    <x v="0"/>
    <n v="2"/>
    <n v="1"/>
    <n v="0"/>
    <n v="0"/>
    <n v="3"/>
    <n v="91.3"/>
    <n v="82.5"/>
    <n v="3.68"/>
    <n v="1.7"/>
    <n v="-0.94299999999999995"/>
    <n v="2.4350000000000001"/>
    <n v="-1.917"/>
    <n v="6.3390000000000004"/>
    <n v="-2.5"/>
    <n v="10.97"/>
    <n v="23.7"/>
    <n v="13.7"/>
    <n v="3.5"/>
    <n v="192.80099999999999"/>
    <n v="2167.86"/>
    <s v="110514_164236"/>
  </r>
  <r>
    <x v="5"/>
    <s v="R"/>
    <s v="gid_2011_05_14_balmlb_tbamlb_1"/>
    <s v="Tropicana Field"/>
    <s v="Jim Wolf"/>
    <s v="tba"/>
    <s v="bal"/>
    <n v="45"/>
    <x v="1"/>
    <s v="S"/>
    <n v="12"/>
    <n v="4"/>
    <x v="0"/>
    <n v="0.97599999999999998"/>
    <s v="Flyout"/>
    <m/>
    <s v="Derrek Lee"/>
    <s v="R"/>
    <n v="2"/>
    <x v="1"/>
    <n v="2"/>
    <n v="1"/>
    <n v="0"/>
    <n v="0"/>
    <n v="3"/>
    <n v="92.2"/>
    <n v="83.5"/>
    <n v="3.64"/>
    <n v="1.87"/>
    <n v="-0.82199999999999995"/>
    <n v="3.2509999999999999"/>
    <n v="-1.9830000000000001"/>
    <n v="6.4480000000000004"/>
    <n v="0.53"/>
    <n v="10.83"/>
    <n v="23.7"/>
    <n v="-6.8"/>
    <n v="3.2"/>
    <n v="177.227"/>
    <n v="2118.3200000000002"/>
    <s v="110514_164315"/>
  </r>
  <r>
    <x v="5"/>
    <s v="R"/>
    <s v="gid_2011_05_14_balmlb_tbamlb_1"/>
    <s v="Tropicana Field"/>
    <s v="Jim Wolf"/>
    <s v="tba"/>
    <s v="bal"/>
    <n v="46"/>
    <x v="2"/>
    <s v="X"/>
    <n v="12"/>
    <n v="5"/>
    <x v="5"/>
    <n v="0.876"/>
    <s v="Flyout"/>
    <s v="FB"/>
    <s v="Derrek Lee"/>
    <s v="R"/>
    <n v="2"/>
    <x v="2"/>
    <n v="2"/>
    <n v="1"/>
    <n v="0"/>
    <n v="0"/>
    <n v="3"/>
    <n v="80"/>
    <n v="73.7"/>
    <n v="3.68"/>
    <n v="1.7"/>
    <n v="-0.38700000000000001"/>
    <n v="1.4990000000000001"/>
    <n v="-2.0369999999999999"/>
    <n v="6.5049999999999999"/>
    <n v="6.65"/>
    <n v="-5.79"/>
    <n v="23.8"/>
    <n v="-13"/>
    <n v="12.4"/>
    <n v="49.213000000000001"/>
    <n v="1486.2"/>
    <s v="110514_164344"/>
  </r>
  <r>
    <x v="5"/>
    <s v="R"/>
    <s v="gid_2011_05_14_balmlb_tbamlb_1"/>
    <s v="Tropicana Field"/>
    <s v="Jim Wolf"/>
    <s v="tba"/>
    <s v="bal"/>
    <n v="47"/>
    <x v="0"/>
    <s v="B"/>
    <n v="13"/>
    <n v="1"/>
    <x v="0"/>
    <n v="0.96799999999999997"/>
    <s v="Groundout"/>
    <m/>
    <s v="Vladimir Guerrero"/>
    <s v="R"/>
    <n v="0"/>
    <x v="0"/>
    <n v="0"/>
    <n v="0"/>
    <n v="0"/>
    <n v="0"/>
    <n v="4"/>
    <n v="90.1"/>
    <n v="82"/>
    <n v="3.64"/>
    <n v="1.72"/>
    <n v="0.251"/>
    <n v="4.72"/>
    <n v="-1.784"/>
    <n v="6.7220000000000004"/>
    <n v="2.08"/>
    <n v="10.91"/>
    <n v="23.7"/>
    <n v="-18.8"/>
    <n v="3.4"/>
    <n v="169.26400000000001"/>
    <n v="2132.8200000000002"/>
    <s v="110514_165301"/>
  </r>
  <r>
    <x v="5"/>
    <s v="R"/>
    <s v="gid_2011_05_14_balmlb_tbamlb_1"/>
    <s v="Tropicana Field"/>
    <s v="Jim Wolf"/>
    <s v="tba"/>
    <s v="bal"/>
    <n v="48"/>
    <x v="2"/>
    <s v="X"/>
    <n v="13"/>
    <n v="2"/>
    <x v="5"/>
    <n v="0.88800000000000001"/>
    <s v="Groundout"/>
    <s v="GB"/>
    <s v="Vladimir Guerrero"/>
    <s v="R"/>
    <n v="1"/>
    <x v="0"/>
    <n v="0"/>
    <n v="0"/>
    <n v="0"/>
    <n v="0"/>
    <n v="4"/>
    <n v="77.5"/>
    <n v="71.5"/>
    <n v="3.77"/>
    <n v="1.62"/>
    <n v="-6.7000000000000004E-2"/>
    <n v="1.595"/>
    <n v="-2.1709999999999998"/>
    <n v="6.7619999999999996"/>
    <n v="6.45"/>
    <n v="-4.26"/>
    <n v="23.8"/>
    <n v="-12.9"/>
    <n v="12.4"/>
    <n v="56.878999999999998"/>
    <n v="1262.0999999999999"/>
    <s v="110514_165313"/>
  </r>
  <r>
    <x v="5"/>
    <s v="R"/>
    <s v="gid_2011_05_14_balmlb_tbamlb_1"/>
    <s v="Tropicana Field"/>
    <s v="Jim Wolf"/>
    <s v="tba"/>
    <s v="bal"/>
    <n v="49"/>
    <x v="0"/>
    <s v="B"/>
    <n v="14"/>
    <n v="1"/>
    <x v="5"/>
    <n v="0.91400000000000003"/>
    <s v="Strikeout"/>
    <m/>
    <s v="Luke Scott"/>
    <s v="L"/>
    <n v="0"/>
    <x v="0"/>
    <n v="1"/>
    <n v="0"/>
    <n v="0"/>
    <n v="0"/>
    <n v="4"/>
    <n v="76.5"/>
    <n v="70"/>
    <n v="3.29"/>
    <n v="1.71"/>
    <n v="0.39600000000000002"/>
    <n v="3.4159999999999999"/>
    <n v="-2.3580000000000001"/>
    <n v="6.9249999999999998"/>
    <n v="6.76"/>
    <n v="-7.14"/>
    <n v="23.7"/>
    <n v="-12.7"/>
    <n v="13.6"/>
    <n v="43.671999999999997"/>
    <n v="1575.69"/>
    <s v="110514_165358"/>
  </r>
  <r>
    <x v="5"/>
    <s v="R"/>
    <s v="gid_2011_05_14_balmlb_tbamlb_1"/>
    <s v="Tropicana Field"/>
    <s v="Jim Wolf"/>
    <s v="tba"/>
    <s v="bal"/>
    <n v="50"/>
    <x v="4"/>
    <s v="S"/>
    <n v="14"/>
    <n v="2"/>
    <x v="0"/>
    <n v="0.93899999999999995"/>
    <s v="Strikeout"/>
    <m/>
    <s v="Luke Scott"/>
    <s v="L"/>
    <n v="1"/>
    <x v="0"/>
    <n v="1"/>
    <n v="0"/>
    <n v="0"/>
    <n v="0"/>
    <n v="4"/>
    <n v="88.6"/>
    <n v="81.099999999999994"/>
    <n v="3.23"/>
    <n v="1.58"/>
    <n v="0.13"/>
    <n v="3.31"/>
    <n v="-2.2240000000000002"/>
    <n v="6.4790000000000001"/>
    <n v="0.36"/>
    <n v="11.02"/>
    <n v="23.7"/>
    <n v="-7.3"/>
    <n v="3.6"/>
    <n v="178.14699999999999"/>
    <n v="2092.81"/>
    <s v="110514_165409"/>
  </r>
  <r>
    <x v="5"/>
    <s v="R"/>
    <s v="gid_2011_05_14_balmlb_tbamlb_1"/>
    <s v="Tropicana Field"/>
    <s v="Jim Wolf"/>
    <s v="tba"/>
    <s v="bal"/>
    <n v="51"/>
    <x v="1"/>
    <s v="S"/>
    <n v="14"/>
    <n v="3"/>
    <x v="0"/>
    <n v="0.96899999999999997"/>
    <s v="Strikeout"/>
    <m/>
    <s v="Luke Scott"/>
    <s v="L"/>
    <n v="1"/>
    <x v="1"/>
    <n v="1"/>
    <n v="0"/>
    <n v="0"/>
    <n v="0"/>
    <n v="4"/>
    <n v="90.6"/>
    <n v="81.8"/>
    <n v="3.31"/>
    <n v="1.79"/>
    <n v="-1.141"/>
    <n v="2.3050000000000002"/>
    <n v="-2.1920000000000002"/>
    <n v="6.399"/>
    <n v="-0.95"/>
    <n v="11.55"/>
    <n v="23.7"/>
    <n v="3.6"/>
    <n v="3.3"/>
    <n v="184.678"/>
    <n v="2212.2399999999998"/>
    <s v="110514_165440"/>
  </r>
  <r>
    <x v="5"/>
    <s v="R"/>
    <s v="gid_2011_05_14_balmlb_tbamlb_1"/>
    <s v="Tropicana Field"/>
    <s v="Jim Wolf"/>
    <s v="tba"/>
    <s v="bal"/>
    <n v="52"/>
    <x v="0"/>
    <s v="B"/>
    <n v="14"/>
    <n v="4"/>
    <x v="7"/>
    <n v="0.91700000000000004"/>
    <s v="Strikeout"/>
    <m/>
    <s v="Luke Scott"/>
    <s v="L"/>
    <n v="1"/>
    <x v="2"/>
    <n v="1"/>
    <n v="0"/>
    <n v="0"/>
    <n v="0"/>
    <n v="4"/>
    <n v="90.1"/>
    <n v="82.8"/>
    <n v="3.3"/>
    <n v="1.72"/>
    <n v="0.83599999999999997"/>
    <n v="2.5990000000000002"/>
    <n v="-1.9330000000000001"/>
    <n v="6.3540000000000001"/>
    <n v="-5.13"/>
    <n v="4.8099999999999996"/>
    <n v="23.8"/>
    <n v="16"/>
    <n v="6"/>
    <n v="226.547"/>
    <n v="1361"/>
    <s v="110514_165459"/>
  </r>
  <r>
    <x v="5"/>
    <s v="R"/>
    <s v="gid_2011_05_14_balmlb_tbamlb_1"/>
    <s v="Tropicana Field"/>
    <s v="Jim Wolf"/>
    <s v="tba"/>
    <s v="bal"/>
    <n v="53"/>
    <x v="0"/>
    <s v="B"/>
    <n v="14"/>
    <n v="5"/>
    <x v="5"/>
    <n v="0.88100000000000001"/>
    <s v="Strikeout"/>
    <m/>
    <s v="Luke Scott"/>
    <s v="L"/>
    <n v="2"/>
    <x v="2"/>
    <n v="1"/>
    <n v="0"/>
    <n v="0"/>
    <n v="0"/>
    <n v="4"/>
    <n v="80.3"/>
    <n v="73.7"/>
    <n v="3.3"/>
    <n v="1.79"/>
    <n v="1.044"/>
    <n v="1.171"/>
    <n v="-1.9259999999999999"/>
    <n v="6.694"/>
    <n v="4.5199999999999996"/>
    <n v="-6.99"/>
    <n v="23.8"/>
    <n v="-9.6"/>
    <n v="12.8"/>
    <n v="33.091000000000001"/>
    <n v="1393.42"/>
    <s v="110514_165515"/>
  </r>
  <r>
    <x v="5"/>
    <s v="R"/>
    <s v="gid_2011_05_14_balmlb_tbamlb_1"/>
    <s v="Tropicana Field"/>
    <s v="Jim Wolf"/>
    <s v="tba"/>
    <s v="bal"/>
    <n v="54"/>
    <x v="4"/>
    <s v="S"/>
    <n v="14"/>
    <n v="6"/>
    <x v="0"/>
    <n v="0.97699999999999998"/>
    <s v="Strikeout"/>
    <m/>
    <s v="Luke Scott"/>
    <s v="L"/>
    <n v="3"/>
    <x v="2"/>
    <n v="1"/>
    <n v="0"/>
    <n v="0"/>
    <n v="0"/>
    <n v="4"/>
    <n v="92.5"/>
    <n v="83.7"/>
    <n v="3.23"/>
    <n v="1.58"/>
    <n v="-0.47599999999999998"/>
    <n v="3.173"/>
    <n v="-2.1139999999999999"/>
    <n v="6.4870000000000001"/>
    <n v="-2.08"/>
    <n v="13.31"/>
    <n v="23.7"/>
    <n v="14.5"/>
    <n v="2.2999999999999998"/>
    <n v="188.85499999999999"/>
    <n v="2635.33"/>
    <s v="110514_165533"/>
  </r>
  <r>
    <x v="5"/>
    <s v="R"/>
    <s v="gid_2011_05_14_balmlb_tbamlb_1"/>
    <s v="Tropicana Field"/>
    <s v="Jim Wolf"/>
    <s v="tba"/>
    <s v="bal"/>
    <n v="55"/>
    <x v="4"/>
    <s v="S"/>
    <n v="14"/>
    <n v="7"/>
    <x v="0"/>
    <n v="0.94399999999999995"/>
    <s v="Strikeout"/>
    <m/>
    <s v="Luke Scott"/>
    <s v="L"/>
    <n v="3"/>
    <x v="2"/>
    <n v="1"/>
    <n v="0"/>
    <n v="0"/>
    <n v="0"/>
    <n v="4"/>
    <n v="92.4"/>
    <n v="84.5"/>
    <n v="3.23"/>
    <n v="1.58"/>
    <n v="1.1459999999999999"/>
    <n v="2.2829999999999999"/>
    <n v="-1.768"/>
    <n v="6.3739999999999997"/>
    <n v="-1.31"/>
    <n v="10.76"/>
    <n v="23.7"/>
    <n v="2.1"/>
    <n v="3.2"/>
    <n v="186.92500000000001"/>
    <n v="2137.63"/>
    <s v="110514_165556"/>
  </r>
  <r>
    <x v="5"/>
    <s v="R"/>
    <s v="gid_2011_05_14_balmlb_tbamlb_1"/>
    <s v="Tropicana Field"/>
    <s v="Jim Wolf"/>
    <s v="tba"/>
    <s v="bal"/>
    <n v="56"/>
    <x v="1"/>
    <s v="S"/>
    <n v="14"/>
    <n v="8"/>
    <x v="5"/>
    <n v="0.88100000000000001"/>
    <s v="Strikeout"/>
    <m/>
    <s v="Luke Scott"/>
    <s v="L"/>
    <n v="3"/>
    <x v="2"/>
    <n v="1"/>
    <n v="0"/>
    <n v="0"/>
    <n v="0"/>
    <n v="4"/>
    <n v="80.099999999999994"/>
    <n v="73.8"/>
    <n v="3.34"/>
    <n v="1.63"/>
    <n v="-0.47399999999999998"/>
    <n v="2.4249999999999998"/>
    <n v="-2.323"/>
    <n v="6.6689999999999996"/>
    <n v="7.48"/>
    <n v="-6.2"/>
    <n v="23.8"/>
    <n v="-14.6"/>
    <n v="12.5"/>
    <n v="50.598999999999997"/>
    <n v="1644.44"/>
    <s v="110514_165622"/>
  </r>
  <r>
    <x v="5"/>
    <s v="R"/>
    <s v="gid_2011_05_14_balmlb_tbamlb_1"/>
    <s v="Tropicana Field"/>
    <s v="Jim Wolf"/>
    <s v="tba"/>
    <s v="bal"/>
    <n v="57"/>
    <x v="0"/>
    <s v="B"/>
    <n v="15"/>
    <n v="1"/>
    <x v="7"/>
    <n v="0.753"/>
    <s v="Walk"/>
    <m/>
    <s v="Adam Jones"/>
    <s v="R"/>
    <n v="0"/>
    <x v="0"/>
    <n v="2"/>
    <n v="0"/>
    <n v="0"/>
    <n v="0"/>
    <n v="4"/>
    <n v="89.2"/>
    <n v="81.3"/>
    <n v="3.74"/>
    <n v="1.77"/>
    <n v="-0.52200000000000002"/>
    <n v="1.5880000000000001"/>
    <n v="-2.2280000000000002"/>
    <n v="6.1909999999999998"/>
    <n v="-4.5"/>
    <n v="5.87"/>
    <n v="23.7"/>
    <n v="14.8"/>
    <n v="5.9"/>
    <n v="217.26499999999999"/>
    <n v="1401.3"/>
    <s v="110514_165701"/>
  </r>
  <r>
    <x v="5"/>
    <s v="R"/>
    <s v="gid_2011_05_14_balmlb_tbamlb_1"/>
    <s v="Tropicana Field"/>
    <s v="Jim Wolf"/>
    <s v="tba"/>
    <s v="bal"/>
    <n v="58"/>
    <x v="1"/>
    <s v="S"/>
    <n v="15"/>
    <n v="2"/>
    <x v="5"/>
    <n v="0.89900000000000002"/>
    <s v="Walk"/>
    <m/>
    <s v="Adam Jones"/>
    <s v="R"/>
    <n v="1"/>
    <x v="0"/>
    <n v="2"/>
    <n v="0"/>
    <n v="0"/>
    <n v="0"/>
    <n v="4"/>
    <n v="78.7"/>
    <n v="72"/>
    <n v="3.73"/>
    <n v="1.72"/>
    <n v="0.17599999999999999"/>
    <n v="2.2010000000000001"/>
    <n v="-2.2389999999999999"/>
    <n v="6.6059999999999999"/>
    <n v="6.19"/>
    <n v="-6.93"/>
    <n v="23.7"/>
    <n v="-12"/>
    <n v="13.1"/>
    <n v="42.000999999999998"/>
    <n v="1529.14"/>
    <s v="110514_165713"/>
  </r>
  <r>
    <x v="5"/>
    <s v="R"/>
    <s v="gid_2011_05_14_balmlb_tbamlb_1"/>
    <s v="Tropicana Field"/>
    <s v="Jim Wolf"/>
    <s v="tba"/>
    <s v="bal"/>
    <n v="59"/>
    <x v="0"/>
    <s v="B"/>
    <n v="15"/>
    <n v="3"/>
    <x v="0"/>
    <n v="0.94699999999999995"/>
    <s v="Walk"/>
    <m/>
    <s v="Adam Jones"/>
    <s v="R"/>
    <n v="1"/>
    <x v="1"/>
    <n v="2"/>
    <n v="0"/>
    <n v="0"/>
    <n v="0"/>
    <n v="4"/>
    <n v="90.5"/>
    <n v="81.8"/>
    <n v="3.6"/>
    <n v="1.66"/>
    <n v="0.63300000000000001"/>
    <n v="1.2050000000000001"/>
    <n v="-1.923"/>
    <n v="6.2089999999999996"/>
    <n v="0.62"/>
    <n v="10.54"/>
    <n v="23.7"/>
    <n v="-9.1"/>
    <n v="4"/>
    <n v="176.66200000000001"/>
    <n v="2007.36"/>
    <s v="110514_165727"/>
  </r>
  <r>
    <x v="5"/>
    <s v="R"/>
    <s v="gid_2011_05_14_balmlb_tbamlb_1"/>
    <s v="Tropicana Field"/>
    <s v="Jim Wolf"/>
    <s v="tba"/>
    <s v="bal"/>
    <n v="60"/>
    <x v="0"/>
    <s v="B"/>
    <n v="15"/>
    <n v="4"/>
    <x v="7"/>
    <n v="0.93899999999999995"/>
    <s v="Walk"/>
    <m/>
    <s v="Adam Jones"/>
    <s v="R"/>
    <n v="2"/>
    <x v="1"/>
    <n v="2"/>
    <n v="0"/>
    <n v="0"/>
    <n v="0"/>
    <n v="4"/>
    <n v="90.5"/>
    <n v="82.7"/>
    <n v="3.64"/>
    <n v="1.74"/>
    <n v="0.14199999999999999"/>
    <n v="1.508"/>
    <n v="-2.11"/>
    <n v="6.1849999999999996"/>
    <n v="-5.42"/>
    <n v="3.95"/>
    <n v="23.7"/>
    <n v="16.100000000000001"/>
    <n v="6.5"/>
    <n v="233.57"/>
    <n v="1290"/>
    <s v="110514_165744"/>
  </r>
  <r>
    <x v="5"/>
    <s v="R"/>
    <s v="gid_2011_05_14_balmlb_tbamlb_1"/>
    <s v="Tropicana Field"/>
    <s v="Jim Wolf"/>
    <s v="tba"/>
    <s v="bal"/>
    <n v="61"/>
    <x v="0"/>
    <s v="B"/>
    <n v="15"/>
    <n v="5"/>
    <x v="0"/>
    <n v="0.97299999999999998"/>
    <s v="Walk"/>
    <m/>
    <s v="Adam Jones"/>
    <s v="R"/>
    <n v="3"/>
    <x v="1"/>
    <n v="2"/>
    <n v="0"/>
    <n v="0"/>
    <n v="0"/>
    <n v="4"/>
    <n v="91.4"/>
    <n v="82.8"/>
    <n v="3.54"/>
    <n v="1.73"/>
    <n v="1.375"/>
    <n v="1.901"/>
    <n v="-1.839"/>
    <n v="6.367"/>
    <n v="1.4"/>
    <n v="12.51"/>
    <n v="23.7"/>
    <n v="-19.600000000000001"/>
    <n v="3"/>
    <n v="173.63499999999999"/>
    <n v="2426.7399999999998"/>
    <s v="110514_165801"/>
  </r>
  <r>
    <x v="5"/>
    <s v="R"/>
    <s v="gid_2011_05_14_balmlb_tbamlb_1"/>
    <s v="Tropicana Field"/>
    <s v="Jim Wolf"/>
    <s v="tba"/>
    <s v="bal"/>
    <n v="62"/>
    <x v="1"/>
    <s v="S"/>
    <n v="16"/>
    <n v="1"/>
    <x v="0"/>
    <n v="0.95899999999999996"/>
    <s v="Pop Out"/>
    <m/>
    <s v="J.J. Hardy"/>
    <s v="R"/>
    <n v="0"/>
    <x v="0"/>
    <n v="2"/>
    <n v="1"/>
    <n v="0"/>
    <n v="0"/>
    <n v="4"/>
    <n v="89.3"/>
    <n v="80.5"/>
    <n v="3.38"/>
    <n v="1.64"/>
    <n v="0.66300000000000003"/>
    <n v="2.2469999999999999"/>
    <n v="-1.889"/>
    <n v="6.35"/>
    <n v="-0.8"/>
    <n v="11.76"/>
    <n v="23.7"/>
    <n v="-1.5"/>
    <n v="3.5"/>
    <n v="183.85499999999999"/>
    <n v="2208.6999999999998"/>
    <s v="110514_165918"/>
  </r>
  <r>
    <x v="5"/>
    <s v="R"/>
    <s v="gid_2011_05_14_balmlb_tbamlb_1"/>
    <s v="Tropicana Field"/>
    <s v="Jim Wolf"/>
    <s v="tba"/>
    <s v="bal"/>
    <n v="63"/>
    <x v="0"/>
    <s v="B"/>
    <n v="16"/>
    <n v="2"/>
    <x v="7"/>
    <n v="0.90300000000000002"/>
    <s v="Pop Out"/>
    <m/>
    <s v="J.J. Hardy"/>
    <s v="R"/>
    <n v="0"/>
    <x v="1"/>
    <n v="2"/>
    <n v="1"/>
    <n v="0"/>
    <n v="0"/>
    <n v="4"/>
    <n v="89"/>
    <n v="81"/>
    <n v="3.49"/>
    <n v="1.63"/>
    <n v="0.38900000000000001"/>
    <n v="0.95699999999999996"/>
    <n v="-1.9970000000000001"/>
    <n v="6.14"/>
    <n v="-5.57"/>
    <n v="5.63"/>
    <n v="23.7"/>
    <n v="17"/>
    <n v="6.3"/>
    <n v="224.49199999999999"/>
    <n v="1489.8"/>
    <s v="110514_165945"/>
  </r>
  <r>
    <x v="5"/>
    <s v="R"/>
    <s v="gid_2011_05_14_balmlb_tbamlb_1"/>
    <s v="Tropicana Field"/>
    <s v="Jim Wolf"/>
    <s v="tba"/>
    <s v="bal"/>
    <n v="64"/>
    <x v="13"/>
    <s v="S"/>
    <n v="16"/>
    <n v="3"/>
    <x v="0"/>
    <n v="0.97799999999999998"/>
    <s v="Pop Out"/>
    <m/>
    <s v="J.J. Hardy"/>
    <s v="R"/>
    <n v="1"/>
    <x v="1"/>
    <n v="2"/>
    <n v="1"/>
    <n v="0"/>
    <n v="0"/>
    <n v="4"/>
    <n v="90.9"/>
    <n v="81.5"/>
    <n v="3.45"/>
    <n v="1.58"/>
    <n v="1.4710000000000001"/>
    <n v="2.4969999999999999"/>
    <n v="-1.8360000000000001"/>
    <n v="6.4139999999999997"/>
    <n v="1.86"/>
    <n v="12.63"/>
    <n v="23.6"/>
    <n v="-23.2"/>
    <n v="3.2"/>
    <n v="171.642"/>
    <n v="2421.1799999999998"/>
    <s v="110514_170013"/>
  </r>
  <r>
    <x v="5"/>
    <s v="R"/>
    <s v="gid_2011_05_14_balmlb_tbamlb_1"/>
    <s v="Tropicana Field"/>
    <s v="Jim Wolf"/>
    <s v="tba"/>
    <s v="bal"/>
    <n v="65"/>
    <x v="2"/>
    <s v="X"/>
    <n v="16"/>
    <n v="4"/>
    <x v="0"/>
    <n v="0.96499999999999997"/>
    <s v="Pop Out"/>
    <s v="PU"/>
    <s v="J.J. Hardy"/>
    <s v="R"/>
    <n v="1"/>
    <x v="2"/>
    <n v="2"/>
    <n v="1"/>
    <n v="0"/>
    <n v="0"/>
    <n v="4"/>
    <n v="90.5"/>
    <n v="81.3"/>
    <n v="3.45"/>
    <n v="1.58"/>
    <n v="-0.52700000000000002"/>
    <n v="2.0699999999999998"/>
    <n v="-2.3530000000000002"/>
    <n v="6.2590000000000003"/>
    <n v="2.36"/>
    <n v="10.74"/>
    <n v="23.6"/>
    <n v="-17.8"/>
    <n v="4"/>
    <n v="167.66900000000001"/>
    <n v="2081.25"/>
    <s v="110514_170045"/>
  </r>
  <r>
    <x v="5"/>
    <s v="R"/>
    <s v="gid_2011_05_14_balmlb_tbamlb_1"/>
    <s v="Tropicana Field"/>
    <s v="Jim Wolf"/>
    <s v="tba"/>
    <s v="bal"/>
    <n v="66"/>
    <x v="4"/>
    <s v="S"/>
    <n v="17"/>
    <n v="1"/>
    <x v="7"/>
    <n v="0.67100000000000004"/>
    <s v="Strikeout"/>
    <m/>
    <s v="Jake Fox"/>
    <s v="R"/>
    <n v="0"/>
    <x v="0"/>
    <n v="0"/>
    <n v="0"/>
    <n v="0"/>
    <n v="0"/>
    <n v="5"/>
    <n v="85.8"/>
    <n v="78.8"/>
    <n v="3.31"/>
    <n v="1.57"/>
    <n v="-1.0489999999999999"/>
    <n v="2.5270000000000001"/>
    <n v="-2.3740000000000001"/>
    <n v="6.383"/>
    <n v="-6.1"/>
    <n v="5.18"/>
    <n v="23.8"/>
    <n v="19.100000000000001"/>
    <n v="6.7"/>
    <n v="229.398"/>
    <n v="1471.63"/>
    <s v="110514_170739"/>
  </r>
  <r>
    <x v="5"/>
    <s v="R"/>
    <s v="gid_2011_05_14_balmlb_tbamlb_1"/>
    <s v="Tropicana Field"/>
    <s v="Jim Wolf"/>
    <s v="tba"/>
    <s v="bal"/>
    <n v="67"/>
    <x v="4"/>
    <s v="S"/>
    <n v="17"/>
    <n v="2"/>
    <x v="7"/>
    <n v="0.79900000000000004"/>
    <s v="Strikeout"/>
    <m/>
    <s v="Jake Fox"/>
    <s v="R"/>
    <n v="0"/>
    <x v="1"/>
    <n v="0"/>
    <n v="0"/>
    <n v="0"/>
    <n v="0"/>
    <n v="5"/>
    <n v="87.7"/>
    <n v="80.5"/>
    <n v="3.31"/>
    <n v="1.57"/>
    <n v="9.1999999999999998E-2"/>
    <n v="1.3109999999999999"/>
    <n v="-2.2589999999999999"/>
    <n v="6.2750000000000004"/>
    <n v="-5.59"/>
    <n v="7.08"/>
    <n v="23.8"/>
    <n v="18.899999999999999"/>
    <n v="5.8"/>
    <n v="218.13800000000001"/>
    <n v="1690.03"/>
    <s v="110514_170757"/>
  </r>
  <r>
    <x v="5"/>
    <s v="R"/>
    <s v="gid_2011_05_14_balmlb_tbamlb_1"/>
    <s v="Tropicana Field"/>
    <s v="Jim Wolf"/>
    <s v="tba"/>
    <s v="bal"/>
    <n v="68"/>
    <x v="4"/>
    <s v="S"/>
    <n v="17"/>
    <n v="3"/>
    <x v="1"/>
    <n v="0.97299999999999998"/>
    <s v="Strikeout"/>
    <m/>
    <s v="Jake Fox"/>
    <s v="R"/>
    <n v="0"/>
    <x v="2"/>
    <n v="0"/>
    <n v="0"/>
    <n v="0"/>
    <n v="0"/>
    <n v="5"/>
    <n v="84.7"/>
    <n v="78.3"/>
    <n v="3.31"/>
    <n v="1.57"/>
    <n v="1.5149999999999999"/>
    <n v="1.5509999999999999"/>
    <n v="-2.036"/>
    <n v="6.3810000000000002"/>
    <n v="8.0500000000000007"/>
    <n v="8.0299999999999994"/>
    <n v="23.8"/>
    <n v="-32.5"/>
    <n v="6.6"/>
    <n v="135.10900000000001"/>
    <n v="2064.79"/>
    <s v="110514_170834"/>
  </r>
  <r>
    <x v="5"/>
    <s v="R"/>
    <s v="gid_2011_05_14_balmlb_tbamlb_1"/>
    <s v="Tropicana Field"/>
    <s v="Jim Wolf"/>
    <s v="tba"/>
    <s v="bal"/>
    <n v="69"/>
    <x v="4"/>
    <s v="S"/>
    <n v="17"/>
    <n v="4"/>
    <x v="0"/>
    <n v="0.95599999999999996"/>
    <s v="Strikeout"/>
    <m/>
    <s v="Jake Fox"/>
    <s v="R"/>
    <n v="0"/>
    <x v="2"/>
    <n v="0"/>
    <n v="0"/>
    <n v="0"/>
    <n v="0"/>
    <n v="5"/>
    <n v="89.5"/>
    <n v="81.3"/>
    <n v="3.31"/>
    <n v="1.57"/>
    <n v="-0.68600000000000005"/>
    <n v="3.0059999999999998"/>
    <n v="-2.1869999999999998"/>
    <n v="6.4370000000000003"/>
    <n v="1.1299999999999999"/>
    <n v="10.78"/>
    <n v="23.7"/>
    <n v="-10.3"/>
    <n v="3.7"/>
    <n v="174.036"/>
    <n v="2060.09"/>
    <s v="110514_170853"/>
  </r>
  <r>
    <x v="5"/>
    <s v="R"/>
    <s v="gid_2011_05_14_balmlb_tbamlb_1"/>
    <s v="Tropicana Field"/>
    <s v="Jim Wolf"/>
    <s v="tba"/>
    <s v="bal"/>
    <n v="70"/>
    <x v="0"/>
    <s v="B"/>
    <n v="17"/>
    <n v="5"/>
    <x v="1"/>
    <n v="0.95399999999999996"/>
    <s v="Strikeout"/>
    <m/>
    <s v="Jake Fox"/>
    <s v="R"/>
    <n v="0"/>
    <x v="2"/>
    <n v="0"/>
    <n v="0"/>
    <n v="0"/>
    <n v="0"/>
    <n v="5"/>
    <n v="84.4"/>
    <n v="78.2"/>
    <n v="3.06"/>
    <n v="1.45"/>
    <n v="1.0609999999999999"/>
    <n v="1.198"/>
    <n v="-1.9970000000000001"/>
    <n v="6.3890000000000002"/>
    <n v="6.61"/>
    <n v="3.73"/>
    <n v="23.8"/>
    <n v="-21.7"/>
    <n v="7.9"/>
    <n v="119.741"/>
    <n v="1373.44"/>
    <s v="110514_170915"/>
  </r>
  <r>
    <x v="5"/>
    <s v="R"/>
    <s v="gid_2011_05_14_balmlb_tbamlb_1"/>
    <s v="Tropicana Field"/>
    <s v="Jim Wolf"/>
    <s v="tba"/>
    <s v="bal"/>
    <n v="71"/>
    <x v="5"/>
    <s v="S"/>
    <n v="17"/>
    <n v="6"/>
    <x v="5"/>
    <n v="0.90800000000000003"/>
    <s v="Strikeout"/>
    <m/>
    <s v="Jake Fox"/>
    <s v="R"/>
    <n v="1"/>
    <x v="2"/>
    <n v="0"/>
    <n v="0"/>
    <n v="0"/>
    <n v="0"/>
    <n v="5"/>
    <n v="78.099999999999994"/>
    <n v="72.2"/>
    <n v="3.31"/>
    <n v="1.57"/>
    <n v="0.32"/>
    <n v="0.40400000000000003"/>
    <n v="-2.17"/>
    <n v="6.524"/>
    <n v="7.11"/>
    <n v="-8.0500000000000007"/>
    <n v="23.8"/>
    <n v="-12.7"/>
    <n v="13.9"/>
    <n v="41.643999999999998"/>
    <n v="1758.01"/>
    <s v="110514_170933"/>
  </r>
  <r>
    <x v="5"/>
    <s v="R"/>
    <s v="gid_2011_05_14_balmlb_tbamlb_1"/>
    <s v="Tropicana Field"/>
    <s v="Jim Wolf"/>
    <s v="tba"/>
    <s v="bal"/>
    <n v="72"/>
    <x v="4"/>
    <s v="S"/>
    <n v="18"/>
    <n v="1"/>
    <x v="0"/>
    <n v="0.93100000000000005"/>
    <s v="Home Run"/>
    <m/>
    <s v="Mark Reynolds"/>
    <s v="R"/>
    <n v="0"/>
    <x v="0"/>
    <n v="1"/>
    <n v="0"/>
    <n v="0"/>
    <n v="0"/>
    <n v="5"/>
    <n v="90.3"/>
    <n v="82.5"/>
    <n v="3.47"/>
    <n v="1.53"/>
    <n v="-9.4E-2"/>
    <n v="2.6560000000000001"/>
    <n v="-2.1749999999999998"/>
    <n v="6.4249999999999998"/>
    <n v="-2.36"/>
    <n v="11.01"/>
    <n v="23.7"/>
    <n v="10.7"/>
    <n v="3.4"/>
    <n v="192.06899999999999"/>
    <n v="2172.94"/>
    <s v="110514_171008"/>
  </r>
  <r>
    <x v="5"/>
    <s v="R"/>
    <s v="gid_2011_05_14_balmlb_tbamlb_1"/>
    <s v="Tropicana Field"/>
    <s v="Jim Wolf"/>
    <s v="tba"/>
    <s v="bal"/>
    <n v="73"/>
    <x v="0"/>
    <s v="B"/>
    <n v="18"/>
    <n v="2"/>
    <x v="2"/>
    <n v="0.47199999999999998"/>
    <s v="Home Run"/>
    <m/>
    <s v="Mark Reynolds"/>
    <s v="R"/>
    <n v="0"/>
    <x v="1"/>
    <n v="1"/>
    <n v="0"/>
    <n v="0"/>
    <n v="0"/>
    <n v="5"/>
    <n v="86.3"/>
    <n v="79.8"/>
    <n v="3.39"/>
    <n v="1.59"/>
    <n v="-1.101"/>
    <n v="2.431"/>
    <n v="-2.282"/>
    <n v="6.4160000000000004"/>
    <n v="-3.69"/>
    <n v="4.67"/>
    <n v="23.8"/>
    <n v="11.5"/>
    <n v="6.5"/>
    <n v="217.98599999999999"/>
    <n v="1112.26"/>
    <s v="110514_171037"/>
  </r>
  <r>
    <x v="5"/>
    <s v="R"/>
    <s v="gid_2011_05_14_balmlb_tbamlb_1"/>
    <s v="Tropicana Field"/>
    <s v="Jim Wolf"/>
    <s v="tba"/>
    <s v="bal"/>
    <n v="74"/>
    <x v="9"/>
    <s v="X"/>
    <n v="18"/>
    <n v="3"/>
    <x v="0"/>
    <n v="0.94899999999999995"/>
    <s v="Home Run"/>
    <s v="FB"/>
    <s v="Mark Reynolds"/>
    <s v="R"/>
    <n v="1"/>
    <x v="1"/>
    <n v="1"/>
    <n v="0"/>
    <n v="0"/>
    <n v="0"/>
    <n v="5"/>
    <n v="91.1"/>
    <n v="83.3"/>
    <n v="3.47"/>
    <n v="1.53"/>
    <n v="0.52400000000000002"/>
    <n v="2.855"/>
    <n v="-2.0409999999999999"/>
    <n v="6.4610000000000003"/>
    <n v="0.33"/>
    <n v="10.32"/>
    <n v="23.8"/>
    <n v="-7.7"/>
    <n v="3.5"/>
    <n v="178.16900000000001"/>
    <n v="2011.83"/>
    <s v="110514_171052"/>
  </r>
  <r>
    <x v="5"/>
    <s v="R"/>
    <s v="gid_2011_05_14_balmlb_tbamlb_1"/>
    <s v="Tropicana Field"/>
    <s v="Jim Wolf"/>
    <s v="tba"/>
    <s v="bal"/>
    <n v="75"/>
    <x v="4"/>
    <s v="S"/>
    <n v="19"/>
    <n v="1"/>
    <x v="0"/>
    <n v="0.94499999999999995"/>
    <s v="Single"/>
    <m/>
    <s v="Brian Roberts"/>
    <s v="L"/>
    <n v="0"/>
    <x v="0"/>
    <n v="1"/>
    <n v="0"/>
    <n v="0"/>
    <n v="0"/>
    <n v="5"/>
    <n v="90.6"/>
    <n v="82.2"/>
    <n v="3.36"/>
    <n v="1.55"/>
    <n v="-0.29199999999999998"/>
    <n v="1.58"/>
    <n v="-2.2749999999999999"/>
    <n v="6.2359999999999998"/>
    <n v="-1.58"/>
    <n v="11.21"/>
    <n v="23.7"/>
    <n v="5.3"/>
    <n v="3.5"/>
    <n v="187.99"/>
    <n v="2167.7800000000002"/>
    <s v="110514_171139"/>
  </r>
  <r>
    <x v="5"/>
    <s v="R"/>
    <s v="gid_2011_05_14_balmlb_tbamlb_1"/>
    <s v="Tropicana Field"/>
    <s v="Jim Wolf"/>
    <s v="tba"/>
    <s v="bal"/>
    <n v="76"/>
    <x v="3"/>
    <s v="X"/>
    <n v="19"/>
    <n v="2"/>
    <x v="5"/>
    <n v="0.86499999999999999"/>
    <s v="Single"/>
    <s v="GB"/>
    <s v="Brian Roberts"/>
    <s v="L"/>
    <n v="0"/>
    <x v="1"/>
    <n v="1"/>
    <n v="0"/>
    <n v="0"/>
    <n v="0"/>
    <n v="5"/>
    <n v="78.099999999999994"/>
    <n v="71.8"/>
    <n v="3.36"/>
    <n v="1.55"/>
    <n v="0.189"/>
    <n v="2.7629999999999999"/>
    <n v="-2.2589999999999999"/>
    <n v="6.742"/>
    <n v="9.07"/>
    <n v="-4.0999999999999996"/>
    <n v="23.8"/>
    <n v="-18.100000000000001"/>
    <n v="12.3"/>
    <n v="65.951999999999998"/>
    <n v="1640.9"/>
    <s v="110514_171158"/>
  </r>
  <r>
    <x v="5"/>
    <s v="R"/>
    <s v="gid_2011_05_14_balmlb_tbamlb_1"/>
    <s v="Tropicana Field"/>
    <s v="Jim Wolf"/>
    <s v="tba"/>
    <s v="bal"/>
    <n v="77"/>
    <x v="0"/>
    <s v="B"/>
    <n v="20"/>
    <n v="1"/>
    <x v="0"/>
    <n v="0.95599999999999996"/>
    <s v="Single"/>
    <m/>
    <s v="Nick Markakis"/>
    <s v="L"/>
    <n v="0"/>
    <x v="0"/>
    <n v="1"/>
    <n v="1"/>
    <n v="0"/>
    <n v="0"/>
    <n v="5"/>
    <n v="88.8"/>
    <n v="80.599999999999994"/>
    <n v="3.4"/>
    <n v="1.66"/>
    <n v="0.9"/>
    <n v="1.494"/>
    <n v="-2.0720000000000001"/>
    <n v="6.29"/>
    <n v="0.36"/>
    <n v="12.83"/>
    <n v="23.7"/>
    <n v="-10.199999999999999"/>
    <n v="3.2"/>
    <n v="178.38"/>
    <n v="2407.13"/>
    <s v="110514_171253"/>
  </r>
  <r>
    <x v="5"/>
    <s v="R"/>
    <s v="gid_2011_05_14_balmlb_tbamlb_1"/>
    <s v="Tropicana Field"/>
    <s v="Jim Wolf"/>
    <s v="tba"/>
    <s v="bal"/>
    <n v="78"/>
    <x v="3"/>
    <s v="X"/>
    <n v="20"/>
    <n v="2"/>
    <x v="0"/>
    <n v="0.95599999999999996"/>
    <s v="Single"/>
    <s v="LD"/>
    <s v="Nick Markakis"/>
    <s v="L"/>
    <n v="1"/>
    <x v="0"/>
    <n v="1"/>
    <n v="1"/>
    <n v="0"/>
    <n v="0"/>
    <n v="5"/>
    <n v="90.1"/>
    <n v="81.5"/>
    <n v="3.33"/>
    <n v="1.49"/>
    <n v="-1.012"/>
    <n v="4.0750000000000002"/>
    <n v="-2.093"/>
    <n v="6.577"/>
    <n v="-0.49"/>
    <n v="9.35"/>
    <n v="23.7"/>
    <n v="0.4"/>
    <n v="4"/>
    <n v="182.96600000000001"/>
    <n v="1788.2"/>
    <s v="110514_171324"/>
  </r>
  <r>
    <x v="5"/>
    <s v="R"/>
    <s v="gid_2011_05_14_balmlb_tbamlb_1"/>
    <s v="Tropicana Field"/>
    <s v="Jim Wolf"/>
    <s v="tba"/>
    <s v="bal"/>
    <n v="79"/>
    <x v="1"/>
    <s v="S"/>
    <n v="21"/>
    <n v="1"/>
    <x v="0"/>
    <n v="0.96399999999999997"/>
    <s v="Strikeout"/>
    <m/>
    <s v="Derrek Lee"/>
    <s v="R"/>
    <n v="0"/>
    <x v="0"/>
    <n v="1"/>
    <n v="1"/>
    <n v="1"/>
    <n v="0"/>
    <n v="5"/>
    <n v="92"/>
    <n v="83.2"/>
    <n v="3.64"/>
    <n v="1.8"/>
    <n v="-0.76100000000000001"/>
    <n v="2.2599999999999998"/>
    <n v="-1.9710000000000001"/>
    <n v="6.3559999999999999"/>
    <n v="-0.98"/>
    <n v="10.52"/>
    <n v="23.7"/>
    <n v="3.3"/>
    <n v="3.5"/>
    <n v="185.286"/>
    <n v="2052.88"/>
    <s v="110514_171400"/>
  </r>
  <r>
    <x v="5"/>
    <s v="R"/>
    <s v="gid_2011_05_14_balmlb_tbamlb_1"/>
    <s v="Tropicana Field"/>
    <s v="Jim Wolf"/>
    <s v="tba"/>
    <s v="bal"/>
    <n v="80"/>
    <x v="6"/>
    <s v="S"/>
    <n v="21"/>
    <n v="2"/>
    <x v="7"/>
    <n v="0.67900000000000005"/>
    <s v="Strikeout"/>
    <m/>
    <s v="Derrek Lee"/>
    <s v="R"/>
    <n v="0"/>
    <x v="1"/>
    <n v="1"/>
    <n v="1"/>
    <n v="1"/>
    <n v="0"/>
    <n v="5"/>
    <n v="91"/>
    <n v="83.4"/>
    <n v="3.68"/>
    <n v="1.7"/>
    <n v="-0.38300000000000001"/>
    <n v="2.0710000000000002"/>
    <n v="-1.8029999999999999"/>
    <n v="6.3680000000000003"/>
    <n v="-4.47"/>
    <n v="6.65"/>
    <n v="23.8"/>
    <n v="17.3"/>
    <n v="5.2"/>
    <n v="213.749"/>
    <n v="1561.77"/>
    <s v="110514_171419"/>
  </r>
  <r>
    <x v="5"/>
    <s v="R"/>
    <s v="gid_2011_05_14_balmlb_tbamlb_1"/>
    <s v="Tropicana Field"/>
    <s v="Jim Wolf"/>
    <s v="tba"/>
    <s v="bal"/>
    <n v="81"/>
    <x v="13"/>
    <s v="S"/>
    <n v="21"/>
    <n v="3"/>
    <x v="1"/>
    <n v="0.97"/>
    <s v="Strikeout"/>
    <m/>
    <s v="Derrek Lee"/>
    <s v="R"/>
    <n v="0"/>
    <x v="2"/>
    <n v="1"/>
    <n v="1"/>
    <n v="1"/>
    <n v="0"/>
    <n v="5"/>
    <n v="85.4"/>
    <n v="78.400000000000006"/>
    <n v="3.68"/>
    <n v="1.7"/>
    <n v="-0.11"/>
    <n v="2.8439999999999999"/>
    <n v="-1.9470000000000001"/>
    <n v="6.5739999999999998"/>
    <n v="8.0399999999999991"/>
    <n v="4.24"/>
    <n v="23.8"/>
    <n v="-26.3"/>
    <n v="7.6"/>
    <n v="118.08799999999999"/>
    <n v="1658.36"/>
    <s v="110514_171447"/>
  </r>
  <r>
    <x v="5"/>
    <s v="R"/>
    <s v="gid_2011_05_14_balmlb_tbamlb_1"/>
    <s v="Tropicana Field"/>
    <s v="Jim Wolf"/>
    <s v="tba"/>
    <s v="bal"/>
    <n v="82"/>
    <x v="0"/>
    <s v="B"/>
    <n v="22"/>
    <n v="1"/>
    <x v="7"/>
    <n v="0.80600000000000005"/>
    <s v="Walk"/>
    <m/>
    <s v="Vladimir Guerrero"/>
    <s v="R"/>
    <n v="0"/>
    <x v="0"/>
    <n v="2"/>
    <n v="1"/>
    <n v="1"/>
    <n v="0"/>
    <n v="5"/>
    <n v="92.2"/>
    <n v="83.7"/>
    <n v="3.62"/>
    <n v="1.81"/>
    <n v="-0.38700000000000001"/>
    <n v="0.98199999999999998"/>
    <n v="-1.986"/>
    <n v="6.17"/>
    <n v="-4.74"/>
    <n v="5.85"/>
    <n v="23.7"/>
    <n v="16.5"/>
    <n v="5.7"/>
    <n v="218.84200000000001"/>
    <n v="1464.58"/>
    <s v="110514_171519"/>
  </r>
  <r>
    <x v="5"/>
    <s v="R"/>
    <s v="gid_2011_05_14_balmlb_tbamlb_1"/>
    <s v="Tropicana Field"/>
    <s v="Jim Wolf"/>
    <s v="tba"/>
    <s v="bal"/>
    <n v="83"/>
    <x v="0"/>
    <s v="B"/>
    <n v="22"/>
    <n v="2"/>
    <x v="1"/>
    <n v="0.94499999999999995"/>
    <s v="Walk"/>
    <m/>
    <s v="Vladimir Guerrero"/>
    <s v="R"/>
    <n v="1"/>
    <x v="0"/>
    <n v="2"/>
    <n v="1"/>
    <n v="1"/>
    <n v="0"/>
    <n v="5"/>
    <n v="85.3"/>
    <n v="79.099999999999994"/>
    <n v="3.57"/>
    <n v="1.76"/>
    <n v="0.59099999999999997"/>
    <n v="0.63200000000000001"/>
    <n v="-1.7130000000000001"/>
    <n v="6.3520000000000003"/>
    <n v="6.66"/>
    <n v="1.71"/>
    <n v="23.8"/>
    <n v="-19.600000000000001"/>
    <n v="8.5"/>
    <n v="104.831"/>
    <n v="1254.18"/>
    <s v="110514_171541"/>
  </r>
  <r>
    <x v="5"/>
    <s v="R"/>
    <s v="gid_2011_05_14_balmlb_tbamlb_1"/>
    <s v="Tropicana Field"/>
    <s v="Jim Wolf"/>
    <s v="tba"/>
    <s v="bal"/>
    <n v="84"/>
    <x v="0"/>
    <s v="B"/>
    <n v="22"/>
    <n v="3"/>
    <x v="5"/>
    <n v="0.85199999999999998"/>
    <s v="Walk"/>
    <m/>
    <s v="Vladimir Guerrero"/>
    <s v="R"/>
    <n v="2"/>
    <x v="0"/>
    <n v="2"/>
    <n v="1"/>
    <n v="1"/>
    <n v="1"/>
    <n v="5"/>
    <n v="79.3"/>
    <n v="72.900000000000006"/>
    <n v="3.59"/>
    <n v="1.78"/>
    <n v="6.6000000000000003E-2"/>
    <n v="1.365"/>
    <n v="-1.9650000000000001"/>
    <n v="6.7270000000000003"/>
    <n v="7"/>
    <n v="-4.3099999999999996"/>
    <n v="23.8"/>
    <n v="-14.2"/>
    <n v="12.1"/>
    <n v="58.716999999999999"/>
    <n v="1368.04"/>
    <s v="110514_171619"/>
  </r>
  <r>
    <x v="5"/>
    <s v="R"/>
    <s v="gid_2011_05_14_balmlb_tbamlb_1"/>
    <s v="Tropicana Field"/>
    <s v="Jim Wolf"/>
    <s v="tba"/>
    <s v="bal"/>
    <n v="85"/>
    <x v="0"/>
    <s v="B"/>
    <n v="22"/>
    <n v="4"/>
    <x v="0"/>
    <n v="0.97599999999999998"/>
    <s v="Walk"/>
    <m/>
    <s v="Vladimir Guerrero"/>
    <s v="R"/>
    <n v="3"/>
    <x v="0"/>
    <n v="2"/>
    <n v="1"/>
    <n v="1"/>
    <n v="1"/>
    <n v="5"/>
    <n v="91.3"/>
    <n v="82.6"/>
    <n v="3.6"/>
    <n v="1.77"/>
    <n v="1.48"/>
    <n v="3.5150000000000001"/>
    <n v="-1.7130000000000001"/>
    <n v="6.5129999999999999"/>
    <n v="1.64"/>
    <n v="11.81"/>
    <n v="23.7"/>
    <n v="-21"/>
    <n v="3.1"/>
    <n v="172.11799999999999"/>
    <n v="2298.29"/>
    <s v="110514_171637"/>
  </r>
  <r>
    <x v="5"/>
    <s v="R"/>
    <s v="gid_2011_05_14_balmlb_tbamlb_1"/>
    <s v="Tropicana Field"/>
    <s v="Jim Wolf"/>
    <s v="tba"/>
    <s v="bal"/>
    <n v="86"/>
    <x v="6"/>
    <s v="S"/>
    <n v="23"/>
    <n v="1"/>
    <x v="0"/>
    <n v="0.97299999999999998"/>
    <s v="Flyout"/>
    <m/>
    <s v="Luke Scott"/>
    <s v="L"/>
    <n v="0"/>
    <x v="0"/>
    <n v="2"/>
    <n v="1"/>
    <n v="1"/>
    <n v="1"/>
    <n v="5"/>
    <n v="93.2"/>
    <n v="84.4"/>
    <n v="3.23"/>
    <n v="1.58"/>
    <n v="0.752"/>
    <n v="1.5389999999999999"/>
    <n v="-1.756"/>
    <n v="6.2960000000000003"/>
    <n v="-0.34"/>
    <n v="12.28"/>
    <n v="23.7"/>
    <n v="-5"/>
    <n v="2.7"/>
    <n v="181.57499999999999"/>
    <n v="2413.39"/>
    <s v="110514_171728"/>
  </r>
  <r>
    <x v="5"/>
    <s v="R"/>
    <s v="gid_2011_05_14_balmlb_tbamlb_1"/>
    <s v="Tropicana Field"/>
    <s v="Jim Wolf"/>
    <s v="tba"/>
    <s v="bal"/>
    <n v="87"/>
    <x v="0"/>
    <s v="B"/>
    <n v="23"/>
    <n v="2"/>
    <x v="0"/>
    <n v="0.98"/>
    <s v="Flyout"/>
    <m/>
    <s v="Luke Scott"/>
    <s v="L"/>
    <n v="0"/>
    <x v="1"/>
    <n v="2"/>
    <n v="1"/>
    <n v="1"/>
    <n v="1"/>
    <n v="5"/>
    <n v="92.4"/>
    <n v="83.3"/>
    <n v="3.3"/>
    <n v="1.75"/>
    <n v="-1.2050000000000001"/>
    <n v="3.1139999999999999"/>
    <n v="-1.8660000000000001"/>
    <n v="6.4359999999999999"/>
    <n v="1.1200000000000001"/>
    <n v="11.12"/>
    <n v="23.7"/>
    <n v="-9.8000000000000007"/>
    <n v="3.1"/>
    <n v="174.28800000000001"/>
    <n v="2176.73"/>
    <s v="110514_171753"/>
  </r>
  <r>
    <x v="5"/>
    <s v="R"/>
    <s v="gid_2011_05_14_balmlb_tbamlb_1"/>
    <s v="Tropicana Field"/>
    <s v="Jim Wolf"/>
    <s v="tba"/>
    <s v="bal"/>
    <n v="88"/>
    <x v="2"/>
    <s v="X"/>
    <n v="23"/>
    <n v="3"/>
    <x v="0"/>
    <n v="0.66700000000000004"/>
    <s v="Flyout"/>
    <s v="FB"/>
    <s v="Luke Scott"/>
    <s v="L"/>
    <n v="1"/>
    <x v="1"/>
    <n v="2"/>
    <n v="1"/>
    <n v="1"/>
    <n v="1"/>
    <n v="5"/>
    <n v="92.4"/>
    <n v="84.3"/>
    <n v="3.23"/>
    <n v="1.58"/>
    <n v="0.25"/>
    <n v="2.11"/>
    <n v="-1.7989999999999999"/>
    <n v="6.3239999999999998"/>
    <n v="-4.2"/>
    <n v="8.4"/>
    <n v="23.7"/>
    <n v="18"/>
    <n v="4.4000000000000004"/>
    <n v="206.43299999999999"/>
    <n v="1847.18"/>
    <s v="110514_171816"/>
  </r>
  <r>
    <x v="5"/>
    <s v="R"/>
    <s v="gid_2011_05_14_balmlb_tbamlb_1"/>
    <s v="Tropicana Field"/>
    <s v="Jim Wolf"/>
    <s v="tba"/>
    <s v="bal"/>
    <n v="89"/>
    <x v="0"/>
    <s v="B"/>
    <n v="24"/>
    <n v="1"/>
    <x v="5"/>
    <n v="0.88100000000000001"/>
    <s v="Double"/>
    <m/>
    <s v="Adam Jones"/>
    <s v="R"/>
    <n v="0"/>
    <x v="0"/>
    <n v="0"/>
    <n v="0"/>
    <n v="0"/>
    <n v="0"/>
    <n v="6"/>
    <n v="76.599999999999994"/>
    <n v="70.099999999999994"/>
    <n v="3.73"/>
    <n v="1.72"/>
    <n v="-0.24199999999999999"/>
    <n v="3.5579999999999998"/>
    <n v="-2.1720000000000002"/>
    <n v="6.9880000000000004"/>
    <n v="10.73"/>
    <n v="-4.16"/>
    <n v="23.8"/>
    <n v="-20.2"/>
    <n v="12.9"/>
    <n v="69.066999999999993"/>
    <n v="1858.53"/>
    <s v="110514_172710"/>
  </r>
  <r>
    <x v="5"/>
    <s v="R"/>
    <s v="gid_2011_05_14_balmlb_tbamlb_1"/>
    <s v="Tropicana Field"/>
    <s v="Jim Wolf"/>
    <s v="tba"/>
    <s v="bal"/>
    <n v="90"/>
    <x v="4"/>
    <s v="S"/>
    <n v="24"/>
    <n v="2"/>
    <x v="5"/>
    <n v="0.91200000000000003"/>
    <s v="Double"/>
    <m/>
    <s v="Adam Jones"/>
    <s v="R"/>
    <n v="1"/>
    <x v="0"/>
    <n v="0"/>
    <n v="0"/>
    <n v="0"/>
    <n v="0"/>
    <n v="6"/>
    <n v="76"/>
    <n v="69.900000000000006"/>
    <n v="3.78"/>
    <n v="1.58"/>
    <n v="-0.96"/>
    <n v="2.4660000000000002"/>
    <n v="-2.254"/>
    <n v="6.944"/>
    <n v="9.81"/>
    <n v="-5.9"/>
    <n v="23.8"/>
    <n v="-17"/>
    <n v="13.6"/>
    <n v="59.259"/>
    <n v="1832.56"/>
    <s v="110514_172723"/>
  </r>
  <r>
    <x v="5"/>
    <s v="R"/>
    <s v="gid_2011_05_14_balmlb_tbamlb_1"/>
    <s v="Tropicana Field"/>
    <s v="Jim Wolf"/>
    <s v="tba"/>
    <s v="bal"/>
    <n v="91"/>
    <x v="0"/>
    <s v="B"/>
    <n v="24"/>
    <n v="3"/>
    <x v="0"/>
    <n v="0.93600000000000005"/>
    <s v="Double"/>
    <m/>
    <s v="Adam Jones"/>
    <s v="R"/>
    <n v="1"/>
    <x v="1"/>
    <n v="0"/>
    <n v="0"/>
    <n v="0"/>
    <n v="0"/>
    <n v="6"/>
    <n v="89.2"/>
    <n v="81.5"/>
    <n v="3.68"/>
    <n v="1.66"/>
    <n v="-0.38200000000000001"/>
    <n v="3.6"/>
    <n v="-2.1070000000000002"/>
    <n v="6.5140000000000002"/>
    <n v="1.26"/>
    <n v="10.130000000000001"/>
    <n v="23.7"/>
    <n v="-10.9"/>
    <n v="3.8"/>
    <n v="172.96899999999999"/>
    <n v="1949.88"/>
    <s v="110514_172751"/>
  </r>
  <r>
    <x v="5"/>
    <s v="R"/>
    <s v="gid_2011_05_14_balmlb_tbamlb_1"/>
    <s v="Tropicana Field"/>
    <s v="Jim Wolf"/>
    <s v="tba"/>
    <s v="bal"/>
    <n v="92"/>
    <x v="1"/>
    <s v="S"/>
    <n v="24"/>
    <n v="4"/>
    <x v="0"/>
    <n v="0.94599999999999995"/>
    <s v="Double"/>
    <m/>
    <s v="Adam Jones"/>
    <s v="R"/>
    <n v="2"/>
    <x v="1"/>
    <n v="0"/>
    <n v="0"/>
    <n v="0"/>
    <n v="0"/>
    <n v="6"/>
    <n v="91"/>
    <n v="83"/>
    <n v="3.75"/>
    <n v="1.7"/>
    <n v="0.66"/>
    <n v="1.857"/>
    <n v="-1.871"/>
    <n v="6.3280000000000003"/>
    <n v="-0.8"/>
    <n v="10.94"/>
    <n v="23.7"/>
    <n v="-0.6"/>
    <n v="3.4"/>
    <n v="184.172"/>
    <n v="2124.86"/>
    <s v="110514_172806"/>
  </r>
  <r>
    <x v="5"/>
    <s v="R"/>
    <s v="gid_2011_05_14_balmlb_tbamlb_1"/>
    <s v="Tropicana Field"/>
    <s v="Jim Wolf"/>
    <s v="tba"/>
    <s v="bal"/>
    <n v="93"/>
    <x v="4"/>
    <s v="S"/>
    <n v="24"/>
    <n v="5"/>
    <x v="7"/>
    <n v="0.84699999999999998"/>
    <s v="Double"/>
    <m/>
    <s v="Adam Jones"/>
    <s v="R"/>
    <n v="2"/>
    <x v="2"/>
    <n v="0"/>
    <n v="0"/>
    <n v="0"/>
    <n v="0"/>
    <n v="6"/>
    <n v="89.9"/>
    <n v="82.5"/>
    <n v="3.78"/>
    <n v="1.58"/>
    <n v="-1.42"/>
    <n v="2.7290000000000001"/>
    <n v="-2.2410000000000001"/>
    <n v="6.3559999999999999"/>
    <n v="-6.26"/>
    <n v="6.06"/>
    <n v="23.8"/>
    <n v="23.8"/>
    <n v="5.8"/>
    <n v="225.75"/>
    <n v="1681.43"/>
    <s v="110514_172823"/>
  </r>
  <r>
    <x v="5"/>
    <s v="R"/>
    <s v="gid_2011_05_14_balmlb_tbamlb_1"/>
    <s v="Tropicana Field"/>
    <s v="Jim Wolf"/>
    <s v="tba"/>
    <s v="bal"/>
    <n v="94"/>
    <x v="0"/>
    <s v="B"/>
    <n v="24"/>
    <n v="6"/>
    <x v="1"/>
    <n v="0.93"/>
    <s v="Double"/>
    <m/>
    <s v="Adam Jones"/>
    <s v="R"/>
    <n v="2"/>
    <x v="2"/>
    <n v="0"/>
    <n v="0"/>
    <n v="0"/>
    <n v="0"/>
    <n v="6"/>
    <n v="85.8"/>
    <n v="79.599999999999994"/>
    <n v="3.7"/>
    <n v="1.68"/>
    <n v="1.6830000000000001"/>
    <n v="1.8180000000000001"/>
    <n v="-1.8879999999999999"/>
    <n v="6.4749999999999996"/>
    <n v="4.1900000000000004"/>
    <n v="5.78"/>
    <n v="23.8"/>
    <n v="-18.3"/>
    <n v="6.5"/>
    <n v="144.274"/>
    <n v="1323.65"/>
    <s v="110514_172848"/>
  </r>
  <r>
    <x v="5"/>
    <s v="R"/>
    <s v="gid_2011_05_14_balmlb_tbamlb_1"/>
    <s v="Tropicana Field"/>
    <s v="Jim Wolf"/>
    <s v="tba"/>
    <s v="bal"/>
    <n v="95"/>
    <x v="3"/>
    <s v="X"/>
    <n v="24"/>
    <n v="7"/>
    <x v="0"/>
    <n v="0.92900000000000005"/>
    <s v="Double"/>
    <s v="FB"/>
    <s v="Adam Jones"/>
    <s v="R"/>
    <n v="3"/>
    <x v="2"/>
    <n v="0"/>
    <n v="0"/>
    <n v="0"/>
    <n v="0"/>
    <n v="6"/>
    <n v="92"/>
    <n v="84"/>
    <n v="3.78"/>
    <n v="1.58"/>
    <n v="-0.66300000000000003"/>
    <n v="2.0409999999999999"/>
    <n v="-2.085"/>
    <n v="6.3419999999999996"/>
    <n v="-1.44"/>
    <n v="9.42"/>
    <n v="23.7"/>
    <n v="5.5"/>
    <n v="3.8"/>
    <n v="188.673"/>
    <n v="1869.1"/>
    <s v="110514_172905"/>
  </r>
  <r>
    <x v="5"/>
    <s v="R"/>
    <s v="gid_2011_05_14_balmlb_tbamlb_1"/>
    <s v="Tropicana Field"/>
    <s v="Jim Wolf"/>
    <s v="tba"/>
    <s v="bal"/>
    <n v="96"/>
    <x v="2"/>
    <s v="X"/>
    <n v="25"/>
    <n v="1"/>
    <x v="0"/>
    <n v="0.97"/>
    <s v="Sac Bunt"/>
    <m/>
    <s v="J.J. Hardy"/>
    <s v="R"/>
    <n v="0"/>
    <x v="0"/>
    <n v="0"/>
    <n v="0"/>
    <n v="1"/>
    <n v="0"/>
    <n v="6"/>
    <n v="91.5"/>
    <n v="82.6"/>
    <n v="3.45"/>
    <n v="1.58"/>
    <n v="7.8E-2"/>
    <n v="3.06"/>
    <n v="-1.8280000000000001"/>
    <n v="6.4669999999999996"/>
    <n v="0.46"/>
    <n v="10.53"/>
    <n v="23.7"/>
    <n v="-7.7"/>
    <n v="3.5"/>
    <n v="177.536"/>
    <n v="2034.62"/>
    <s v="110514_172946"/>
  </r>
  <r>
    <x v="5"/>
    <s v="R"/>
    <s v="gid_2011_05_14_balmlb_tbamlb_1"/>
    <s v="Tropicana Field"/>
    <s v="Jim Wolf"/>
    <s v="tba"/>
    <s v="bal"/>
    <n v="97"/>
    <x v="0"/>
    <s v="B"/>
    <n v="26"/>
    <n v="1"/>
    <x v="0"/>
    <n v="0.95499999999999996"/>
    <s v="Home Run"/>
    <m/>
    <s v="Jake Fox"/>
    <s v="R"/>
    <n v="0"/>
    <x v="0"/>
    <n v="1"/>
    <n v="0"/>
    <n v="0"/>
    <n v="1"/>
    <n v="6"/>
    <n v="93"/>
    <n v="85.1"/>
    <n v="3.2"/>
    <n v="1.59"/>
    <n v="1.7829999999999999"/>
    <n v="3.278"/>
    <n v="-1.649"/>
    <n v="6.4589999999999996"/>
    <n v="1.42"/>
    <n v="9.75"/>
    <n v="23.8"/>
    <n v="-16.7"/>
    <n v="3.5"/>
    <n v="171.726"/>
    <n v="1959.45"/>
    <s v="110514_173117"/>
  </r>
  <r>
    <x v="5"/>
    <s v="R"/>
    <s v="gid_2011_05_14_balmlb_tbamlb_1"/>
    <s v="Tropicana Field"/>
    <s v="Jim Wolf"/>
    <s v="tba"/>
    <s v="bal"/>
    <n v="98"/>
    <x v="0"/>
    <s v="B"/>
    <n v="26"/>
    <n v="2"/>
    <x v="5"/>
    <n v="0.88"/>
    <s v="Home Run"/>
    <m/>
    <s v="Jake Fox"/>
    <s v="R"/>
    <n v="1"/>
    <x v="0"/>
    <n v="1"/>
    <n v="0"/>
    <n v="0"/>
    <n v="1"/>
    <n v="6"/>
    <n v="79.400000000000006"/>
    <n v="72.7"/>
    <n v="3.04"/>
    <n v="1.49"/>
    <n v="-1.038"/>
    <n v="3.6240000000000001"/>
    <n v="-2.1949999999999998"/>
    <n v="6.8369999999999997"/>
    <n v="5.81"/>
    <n v="-5.7"/>
    <n v="23.7"/>
    <n v="-11.4"/>
    <n v="12.2"/>
    <n v="45.822000000000003"/>
    <n v="1361.56"/>
    <s v="110514_173139"/>
  </r>
  <r>
    <x v="5"/>
    <s v="R"/>
    <s v="gid_2011_05_14_balmlb_tbamlb_1"/>
    <s v="Tropicana Field"/>
    <s v="Jim Wolf"/>
    <s v="tba"/>
    <s v="bal"/>
    <n v="99"/>
    <x v="0"/>
    <s v="B"/>
    <n v="26"/>
    <n v="3"/>
    <x v="7"/>
    <n v="0.71"/>
    <s v="Home Run"/>
    <m/>
    <s v="Jake Fox"/>
    <s v="R"/>
    <n v="2"/>
    <x v="0"/>
    <n v="1"/>
    <n v="0"/>
    <n v="0"/>
    <n v="1"/>
    <n v="6"/>
    <n v="89.7"/>
    <n v="82.8"/>
    <n v="3.24"/>
    <n v="1.59"/>
    <n v="-0.75"/>
    <n v="1.508"/>
    <n v="-2.0680000000000001"/>
    <n v="6.2779999999999996"/>
    <n v="-4.74"/>
    <n v="6.61"/>
    <n v="23.8"/>
    <n v="18"/>
    <n v="5.5"/>
    <n v="215.452"/>
    <n v="1572.37"/>
    <s v="110514_173201"/>
  </r>
  <r>
    <x v="5"/>
    <s v="R"/>
    <s v="gid_2011_05_14_balmlb_tbamlb_1"/>
    <s v="Tropicana Field"/>
    <s v="Jim Wolf"/>
    <s v="tba"/>
    <s v="bal"/>
    <n v="100"/>
    <x v="1"/>
    <s v="S"/>
    <n v="26"/>
    <n v="4"/>
    <x v="0"/>
    <n v="0.91800000000000004"/>
    <s v="Home Run"/>
    <m/>
    <s v="Jake Fox"/>
    <s v="R"/>
    <n v="3"/>
    <x v="0"/>
    <n v="1"/>
    <n v="0"/>
    <n v="0"/>
    <n v="1"/>
    <n v="6"/>
    <n v="90.6"/>
    <n v="83"/>
    <n v="3.09"/>
    <n v="1.54"/>
    <n v="0.91100000000000003"/>
    <n v="2.633"/>
    <n v="-1.8660000000000001"/>
    <n v="6.4139999999999997"/>
    <n v="0.84"/>
    <n v="9.52"/>
    <n v="23.8"/>
    <n v="-10.1"/>
    <n v="3.9"/>
    <n v="174.958"/>
    <n v="1853.21"/>
    <s v="110514_173220"/>
  </r>
  <r>
    <x v="5"/>
    <s v="R"/>
    <s v="gid_2011_05_14_balmlb_tbamlb_1"/>
    <s v="Tropicana Field"/>
    <s v="Jim Wolf"/>
    <s v="tba"/>
    <s v="bal"/>
    <n v="101"/>
    <x v="4"/>
    <s v="S"/>
    <n v="26"/>
    <n v="5"/>
    <x v="1"/>
    <n v="0.97199999999999998"/>
    <s v="Home Run"/>
    <m/>
    <s v="Jake Fox"/>
    <s v="R"/>
    <n v="3"/>
    <x v="1"/>
    <n v="1"/>
    <n v="0"/>
    <n v="0"/>
    <n v="1"/>
    <n v="6"/>
    <n v="86.8"/>
    <n v="80.599999999999994"/>
    <n v="3.31"/>
    <n v="1.57"/>
    <n v="0.46500000000000002"/>
    <n v="2.2290000000000001"/>
    <n v="-2.117"/>
    <n v="6.415"/>
    <n v="7.69"/>
    <n v="5.61"/>
    <n v="23.8"/>
    <n v="-28.9"/>
    <n v="6.8"/>
    <n v="126.31"/>
    <n v="1785.61"/>
    <s v="110514_173241"/>
  </r>
  <r>
    <x v="5"/>
    <s v="R"/>
    <s v="gid_2011_05_14_balmlb_tbamlb_1"/>
    <s v="Tropicana Field"/>
    <s v="Jim Wolf"/>
    <s v="tba"/>
    <s v="bal"/>
    <n v="102"/>
    <x v="4"/>
    <s v="S"/>
    <n v="26"/>
    <n v="6"/>
    <x v="7"/>
    <n v="0.88"/>
    <s v="Home Run"/>
    <m/>
    <s v="Jake Fox"/>
    <s v="R"/>
    <n v="3"/>
    <x v="2"/>
    <n v="1"/>
    <n v="0"/>
    <n v="0"/>
    <n v="1"/>
    <n v="6"/>
    <n v="91.6"/>
    <n v="84"/>
    <n v="3.31"/>
    <n v="1.57"/>
    <n v="-9.8000000000000004E-2"/>
    <n v="1.952"/>
    <n v="-1.8759999999999999"/>
    <n v="6.3"/>
    <n v="-5.17"/>
    <n v="5.25"/>
    <n v="23.8"/>
    <n v="18.100000000000001"/>
    <n v="5.7"/>
    <n v="224.36199999999999"/>
    <n v="1444.32"/>
    <s v="110514_173308"/>
  </r>
  <r>
    <x v="5"/>
    <s v="R"/>
    <s v="gid_2011_05_14_balmlb_tbamlb_1"/>
    <s v="Tropicana Field"/>
    <s v="Jim Wolf"/>
    <s v="tba"/>
    <s v="bal"/>
    <n v="103"/>
    <x v="4"/>
    <s v="S"/>
    <n v="26"/>
    <n v="7"/>
    <x v="5"/>
    <n v="0.89300000000000002"/>
    <s v="Home Run"/>
    <m/>
    <s v="Jake Fox"/>
    <s v="R"/>
    <n v="3"/>
    <x v="2"/>
    <n v="1"/>
    <n v="0"/>
    <n v="0"/>
    <n v="1"/>
    <n v="6"/>
    <n v="79.099999999999994"/>
    <n v="72.8"/>
    <n v="3.31"/>
    <n v="1.57"/>
    <n v="0.11"/>
    <n v="1.8680000000000001"/>
    <n v="-1.9750000000000001"/>
    <n v="6.7140000000000004"/>
    <n v="6.84"/>
    <n v="-6.25"/>
    <n v="23.8"/>
    <n v="-13.2"/>
    <n v="12.8"/>
    <n v="47.850999999999999"/>
    <n v="1542.23"/>
    <s v="110514_173334"/>
  </r>
  <r>
    <x v="5"/>
    <s v="R"/>
    <s v="gid_2011_05_14_balmlb_tbamlb_1"/>
    <s v="Tropicana Field"/>
    <s v="Jim Wolf"/>
    <s v="tba"/>
    <s v="bal"/>
    <n v="104"/>
    <x v="4"/>
    <s v="S"/>
    <n v="26"/>
    <n v="8"/>
    <x v="7"/>
    <n v="0.81799999999999995"/>
    <s v="Home Run"/>
    <m/>
    <s v="Jake Fox"/>
    <s v="R"/>
    <n v="3"/>
    <x v="2"/>
    <n v="1"/>
    <n v="0"/>
    <n v="0"/>
    <n v="1"/>
    <n v="6"/>
    <n v="88.8"/>
    <n v="81.900000000000006"/>
    <n v="3.31"/>
    <n v="1.57"/>
    <n v="-0.69799999999999995"/>
    <n v="1.8149999999999999"/>
    <n v="-2.1110000000000002"/>
    <n v="6.2649999999999997"/>
    <n v="-4.92"/>
    <n v="5.15"/>
    <n v="23.8"/>
    <n v="16.5"/>
    <n v="6.1"/>
    <n v="223.45699999999999"/>
    <n v="1361.92"/>
    <s v="110514_173400"/>
  </r>
  <r>
    <x v="5"/>
    <s v="R"/>
    <s v="gid_2011_05_14_balmlb_tbamlb_1"/>
    <s v="Tropicana Field"/>
    <s v="Jim Wolf"/>
    <s v="tba"/>
    <s v="bal"/>
    <n v="105"/>
    <x v="4"/>
    <s v="S"/>
    <n v="26"/>
    <n v="9"/>
    <x v="1"/>
    <n v="0.97199999999999998"/>
    <s v="Home Run"/>
    <m/>
    <s v="Jake Fox"/>
    <s v="R"/>
    <n v="3"/>
    <x v="2"/>
    <n v="1"/>
    <n v="0"/>
    <n v="0"/>
    <n v="1"/>
    <n v="6"/>
    <n v="85.4"/>
    <n v="79.7"/>
    <n v="3.31"/>
    <n v="1.57"/>
    <n v="0.76200000000000001"/>
    <n v="1.466"/>
    <n v="-1.881"/>
    <n v="6.5049999999999999"/>
    <n v="7.23"/>
    <n v="6.01"/>
    <n v="23.9"/>
    <n v="-26.9"/>
    <n v="6.8"/>
    <n v="129.97"/>
    <n v="1742.02"/>
    <s v="110514_173428"/>
  </r>
  <r>
    <x v="5"/>
    <s v="R"/>
    <s v="gid_2011_05_14_balmlb_tbamlb_1"/>
    <s v="Tropicana Field"/>
    <s v="Jim Wolf"/>
    <s v="tba"/>
    <s v="bal"/>
    <n v="106"/>
    <x v="9"/>
    <s v="X"/>
    <n v="26"/>
    <n v="10"/>
    <x v="0"/>
    <n v="0.96899999999999997"/>
    <s v="Home Run"/>
    <s v="FB"/>
    <s v="Jake Fox"/>
    <s v="R"/>
    <n v="3"/>
    <x v="2"/>
    <n v="1"/>
    <n v="0"/>
    <n v="0"/>
    <n v="1"/>
    <n v="6"/>
    <n v="91.7"/>
    <n v="83.6"/>
    <n v="3.31"/>
    <n v="1.57"/>
    <n v="-0.219"/>
    <n v="2.62"/>
    <n v="-1.6439999999999999"/>
    <n v="6.4870000000000001"/>
    <n v="0.76"/>
    <n v="11.15"/>
    <n v="23.7"/>
    <n v="-8.9"/>
    <n v="3.2"/>
    <n v="176.12799999999999"/>
    <n v="2184.48"/>
    <s v="110514_173503"/>
  </r>
  <r>
    <x v="5"/>
    <s v="R"/>
    <s v="gid_2011_05_19_tbamlb_tormlb_1"/>
    <s v="Rogers Centre"/>
    <s v="Tim Welke"/>
    <s v="tba"/>
    <s v="tor"/>
    <n v="1"/>
    <x v="2"/>
    <s v="X"/>
    <n v="1"/>
    <n v="1"/>
    <x v="2"/>
    <n v="0.75"/>
    <s v="Flyout"/>
    <s v="FB"/>
    <s v="Yunel Escobar"/>
    <s v="R"/>
    <n v="0"/>
    <x v="0"/>
    <n v="0"/>
    <n v="0"/>
    <n v="0"/>
    <n v="0"/>
    <n v="1"/>
    <n v="86.6"/>
    <n v="80.3"/>
    <n v="3.17"/>
    <n v="1.64"/>
    <n v="0.191"/>
    <n v="2.9860000000000002"/>
    <n v="-1.8089999999999999"/>
    <n v="6.48"/>
    <n v="-3.27"/>
    <n v="9.73"/>
    <n v="23.8"/>
    <n v="13.8"/>
    <n v="4.4000000000000004"/>
    <n v="198.476"/>
    <n v="1932"/>
    <s v="110519_191736"/>
  </r>
  <r>
    <x v="5"/>
    <s v="R"/>
    <s v="gid_2011_05_19_tbamlb_tormlb_1"/>
    <s v="Rogers Centre"/>
    <s v="Tim Welke"/>
    <s v="tba"/>
    <s v="tor"/>
    <n v="2"/>
    <x v="0"/>
    <s v="B"/>
    <n v="2"/>
    <n v="1"/>
    <x v="2"/>
    <n v="0.75"/>
    <s v="Bunt Groundout"/>
    <m/>
    <s v="Corey Patterson"/>
    <s v="L"/>
    <n v="0"/>
    <x v="0"/>
    <n v="1"/>
    <n v="0"/>
    <n v="0"/>
    <n v="0"/>
    <n v="1"/>
    <n v="86.8"/>
    <n v="79.5"/>
    <n v="3.68"/>
    <n v="1.69"/>
    <n v="-2.464"/>
    <n v="2.8149999999999999"/>
    <n v="-2.4279999999999999"/>
    <n v="6.4480000000000004"/>
    <n v="-4.08"/>
    <n v="9.83"/>
    <n v="23.8"/>
    <n v="20.100000000000001"/>
    <n v="4.5999999999999996"/>
    <n v="202.47200000000001"/>
    <n v="1978.24"/>
    <s v="110519_191813"/>
  </r>
  <r>
    <x v="5"/>
    <s v="R"/>
    <s v="gid_2011_05_19_tbamlb_tormlb_1"/>
    <s v="Rogers Centre"/>
    <s v="Tim Welke"/>
    <s v="tba"/>
    <s v="tor"/>
    <n v="3"/>
    <x v="2"/>
    <s v="X"/>
    <n v="2"/>
    <n v="2"/>
    <x v="2"/>
    <n v="0.75"/>
    <s v="Bunt Groundout"/>
    <s v="GB"/>
    <s v="Corey Patterson"/>
    <s v="L"/>
    <n v="1"/>
    <x v="0"/>
    <n v="1"/>
    <n v="0"/>
    <n v="0"/>
    <n v="0"/>
    <n v="1"/>
    <n v="87.8"/>
    <n v="80.900000000000006"/>
    <n v="3.51"/>
    <n v="1.62"/>
    <n v="0.11899999999999999"/>
    <n v="2.0659999999999998"/>
    <n v="-2.0139999999999998"/>
    <n v="6.3380000000000001"/>
    <n v="-2.91"/>
    <n v="10.56"/>
    <n v="23.8"/>
    <n v="12.5"/>
    <n v="4"/>
    <n v="195.357"/>
    <n v="2071.23"/>
    <s v="110519_191823"/>
  </r>
  <r>
    <x v="5"/>
    <s v="R"/>
    <s v="gid_2011_05_19_tbamlb_tormlb_1"/>
    <s v="Rogers Centre"/>
    <s v="Tim Welke"/>
    <s v="tba"/>
    <s v="tor"/>
    <n v="4"/>
    <x v="1"/>
    <s v="S"/>
    <n v="3"/>
    <n v="1"/>
    <x v="0"/>
    <n v="0.76"/>
    <s v="Flyout"/>
    <m/>
    <s v="Jose Bautista"/>
    <s v="R"/>
    <n v="0"/>
    <x v="0"/>
    <n v="2"/>
    <n v="0"/>
    <n v="0"/>
    <n v="0"/>
    <n v="1"/>
    <n v="88.8"/>
    <n v="82.1"/>
    <n v="3.62"/>
    <n v="1.64"/>
    <n v="-0.58299999999999996"/>
    <n v="3.1139999999999999"/>
    <n v="-2.1280000000000001"/>
    <n v="6.4260000000000002"/>
    <n v="-5.46"/>
    <n v="11.56"/>
    <n v="23.8"/>
    <n v="31.6"/>
    <n v="3.7"/>
    <n v="205.173"/>
    <n v="2461.39"/>
    <s v="110519_191858"/>
  </r>
  <r>
    <x v="5"/>
    <s v="R"/>
    <s v="gid_2011_05_19_tbamlb_tormlb_1"/>
    <s v="Rogers Centre"/>
    <s v="Tim Welke"/>
    <s v="tba"/>
    <s v="tor"/>
    <n v="5"/>
    <x v="2"/>
    <s v="X"/>
    <n v="3"/>
    <n v="2"/>
    <x v="5"/>
    <n v="0.86199999999999999"/>
    <s v="Flyout"/>
    <s v="FB"/>
    <s v="Jose Bautista"/>
    <s v="R"/>
    <n v="0"/>
    <x v="1"/>
    <n v="2"/>
    <n v="0"/>
    <n v="0"/>
    <n v="0"/>
    <n v="1"/>
    <n v="78.5"/>
    <n v="73.3"/>
    <n v="3.95"/>
    <n v="1.79"/>
    <n v="5.8000000000000003E-2"/>
    <n v="3.04"/>
    <n v="-2.1389999999999998"/>
    <n v="6.7809999999999997"/>
    <n v="2.86"/>
    <n v="-2.8"/>
    <n v="23.9"/>
    <n v="-7.1"/>
    <n v="10.9"/>
    <n v="46.228999999999999"/>
    <n v="673.49199999999996"/>
    <s v="110519_191908"/>
  </r>
  <r>
    <x v="5"/>
    <s v="R"/>
    <s v="gid_2011_05_19_tbamlb_tormlb_1"/>
    <s v="Rogers Centre"/>
    <s v="Tim Welke"/>
    <s v="tba"/>
    <s v="tor"/>
    <n v="6"/>
    <x v="1"/>
    <s v="S"/>
    <n v="4"/>
    <n v="1"/>
    <x v="2"/>
    <n v="0.75"/>
    <s v="Flyout"/>
    <m/>
    <s v="Aaron Hill"/>
    <s v="R"/>
    <n v="0"/>
    <x v="0"/>
    <n v="0"/>
    <n v="0"/>
    <n v="0"/>
    <n v="0"/>
    <n v="2"/>
    <n v="87.4"/>
    <n v="80.400000000000006"/>
    <n v="3.4"/>
    <n v="1.52"/>
    <n v="1.0169999999999999"/>
    <n v="3.0510000000000002"/>
    <n v="-1.7689999999999999"/>
    <n v="6.5529999999999999"/>
    <n v="-3.59"/>
    <n v="8.76"/>
    <n v="23.8"/>
    <n v="12.9"/>
    <n v="4.7"/>
    <n v="202.18899999999999"/>
    <n v="1782.96"/>
    <s v="110519_192630"/>
  </r>
  <r>
    <x v="5"/>
    <s v="R"/>
    <s v="gid_2011_05_19_tbamlb_tormlb_1"/>
    <s v="Rogers Centre"/>
    <s v="Tim Welke"/>
    <s v="tba"/>
    <s v="tor"/>
    <n v="7"/>
    <x v="4"/>
    <s v="S"/>
    <n v="4"/>
    <n v="2"/>
    <x v="7"/>
    <n v="0.80500000000000005"/>
    <s v="Flyout"/>
    <m/>
    <s v="Aaron Hill"/>
    <s v="R"/>
    <n v="0"/>
    <x v="1"/>
    <n v="0"/>
    <n v="0"/>
    <n v="0"/>
    <n v="0"/>
    <n v="2"/>
    <n v="88"/>
    <n v="81.2"/>
    <n v="3.28"/>
    <n v="1.52"/>
    <n v="-0.38200000000000001"/>
    <n v="2.8929999999999998"/>
    <n v="-1.9"/>
    <n v="6.4619999999999997"/>
    <n v="-7.54"/>
    <n v="8.83"/>
    <n v="23.8"/>
    <n v="31.8"/>
    <n v="5.2"/>
    <n v="220.34800000000001"/>
    <n v="2205.63"/>
    <s v="110519_192642"/>
  </r>
  <r>
    <x v="5"/>
    <s v="R"/>
    <s v="gid_2011_05_19_tbamlb_tormlb_1"/>
    <s v="Rogers Centre"/>
    <s v="Tim Welke"/>
    <s v="tba"/>
    <s v="tor"/>
    <n v="8"/>
    <x v="2"/>
    <s v="X"/>
    <n v="4"/>
    <n v="3"/>
    <x v="0"/>
    <n v="0.81799999999999995"/>
    <s v="Flyout"/>
    <s v="FB"/>
    <s v="Aaron Hill"/>
    <s v="R"/>
    <n v="0"/>
    <x v="2"/>
    <n v="0"/>
    <n v="0"/>
    <n v="0"/>
    <n v="0"/>
    <n v="2"/>
    <n v="88.9"/>
    <n v="82.2"/>
    <n v="3.28"/>
    <n v="1.52"/>
    <n v="0.32300000000000001"/>
    <n v="3.2970000000000002"/>
    <n v="-1.7729999999999999"/>
    <n v="6.61"/>
    <n v="-4.47"/>
    <n v="11.56"/>
    <n v="23.8"/>
    <n v="25.5"/>
    <n v="3.5"/>
    <n v="201.078"/>
    <n v="2390.11"/>
    <s v="110519_192701"/>
  </r>
  <r>
    <x v="5"/>
    <s v="R"/>
    <s v="gid_2011_05_19_tbamlb_tormlb_1"/>
    <s v="Rogers Centre"/>
    <s v="Tim Welke"/>
    <s v="tba"/>
    <s v="tor"/>
    <n v="9"/>
    <x v="0"/>
    <s v="B"/>
    <n v="5"/>
    <n v="1"/>
    <x v="7"/>
    <n v="0.8"/>
    <s v="Home Run"/>
    <m/>
    <s v="Juan Rivera"/>
    <s v="R"/>
    <n v="0"/>
    <x v="0"/>
    <n v="1"/>
    <n v="0"/>
    <n v="0"/>
    <n v="0"/>
    <n v="2"/>
    <n v="90.3"/>
    <n v="83.4"/>
    <n v="3.62"/>
    <n v="1.65"/>
    <n v="-1.2410000000000001"/>
    <n v="1.571"/>
    <n v="-2.1859999999999999"/>
    <n v="6.3170000000000002"/>
    <n v="-7.97"/>
    <n v="10.18"/>
    <n v="23.8"/>
    <n v="39"/>
    <n v="4.8"/>
    <n v="217.91800000000001"/>
    <n v="2517.06"/>
    <s v="110519_192739"/>
  </r>
  <r>
    <x v="5"/>
    <s v="R"/>
    <s v="gid_2011_05_19_tbamlb_tormlb_1"/>
    <s v="Rogers Centre"/>
    <s v="Tim Welke"/>
    <s v="tba"/>
    <s v="tor"/>
    <n v="10"/>
    <x v="0"/>
    <s v="B"/>
    <n v="5"/>
    <n v="2"/>
    <x v="0"/>
    <n v="0.79500000000000004"/>
    <s v="Home Run"/>
    <m/>
    <s v="Juan Rivera"/>
    <s v="R"/>
    <n v="1"/>
    <x v="0"/>
    <n v="1"/>
    <n v="0"/>
    <n v="0"/>
    <n v="0"/>
    <n v="2"/>
    <n v="90.7"/>
    <n v="82.9"/>
    <n v="3.49"/>
    <n v="1.71"/>
    <n v="-0.61799999999999999"/>
    <n v="1.847"/>
    <n v="-2.0979999999999999"/>
    <n v="6.3390000000000004"/>
    <n v="-4.7"/>
    <n v="11"/>
    <n v="23.7"/>
    <n v="25.5"/>
    <n v="3.8"/>
    <n v="203.06800000000001"/>
    <n v="2315.27"/>
    <s v="110519_192752"/>
  </r>
  <r>
    <x v="5"/>
    <s v="R"/>
    <s v="gid_2011_05_19_tbamlb_tormlb_1"/>
    <s v="Rogers Centre"/>
    <s v="Tim Welke"/>
    <s v="tba"/>
    <s v="tor"/>
    <n v="11"/>
    <x v="0"/>
    <s v="B"/>
    <n v="5"/>
    <n v="3"/>
    <x v="7"/>
    <n v="0.95899999999999996"/>
    <s v="Home Run"/>
    <m/>
    <s v="Juan Rivera"/>
    <s v="R"/>
    <n v="2"/>
    <x v="0"/>
    <n v="1"/>
    <n v="0"/>
    <n v="0"/>
    <n v="0"/>
    <n v="2"/>
    <n v="90.1"/>
    <n v="83.1"/>
    <n v="3.56"/>
    <n v="1.65"/>
    <n v="-1.8919999999999999"/>
    <n v="3.085"/>
    <n v="-2.4060000000000001"/>
    <n v="6.4340000000000002"/>
    <n v="-10.49"/>
    <n v="7.04"/>
    <n v="23.8"/>
    <n v="40.200000000000003"/>
    <n v="6.2"/>
    <n v="235.95400000000001"/>
    <n v="2455.36"/>
    <s v="110519_192806"/>
  </r>
  <r>
    <x v="5"/>
    <s v="R"/>
    <s v="gid_2011_05_19_tbamlb_tormlb_1"/>
    <s v="Rogers Centre"/>
    <s v="Tim Welke"/>
    <s v="tba"/>
    <s v="tor"/>
    <n v="12"/>
    <x v="1"/>
    <s v="S"/>
    <n v="5"/>
    <n v="4"/>
    <x v="0"/>
    <n v="0.93600000000000005"/>
    <s v="Home Run"/>
    <m/>
    <s v="Juan Rivera"/>
    <s v="R"/>
    <n v="3"/>
    <x v="0"/>
    <n v="1"/>
    <n v="0"/>
    <n v="0"/>
    <n v="0"/>
    <n v="2"/>
    <n v="90.3"/>
    <n v="82.3"/>
    <n v="3.55"/>
    <n v="1.65"/>
    <n v="0.38900000000000001"/>
    <n v="2.69"/>
    <n v="-1.8440000000000001"/>
    <n v="6.4710000000000001"/>
    <n v="-3.42"/>
    <n v="12.43"/>
    <n v="23.7"/>
    <n v="19.600000000000001"/>
    <n v="3"/>
    <n v="195.32400000000001"/>
    <n v="2478.69"/>
    <s v="110519_192819"/>
  </r>
  <r>
    <x v="5"/>
    <s v="R"/>
    <s v="gid_2011_05_19_tbamlb_tormlb_1"/>
    <s v="Rogers Centre"/>
    <s v="Tim Welke"/>
    <s v="tba"/>
    <s v="tor"/>
    <n v="13"/>
    <x v="9"/>
    <s v="X"/>
    <n v="5"/>
    <n v="5"/>
    <x v="0"/>
    <n v="0.65400000000000003"/>
    <s v="Home Run"/>
    <s v="FB"/>
    <s v="Juan Rivera"/>
    <s v="R"/>
    <n v="3"/>
    <x v="1"/>
    <n v="1"/>
    <n v="0"/>
    <n v="0"/>
    <n v="0"/>
    <n v="2"/>
    <n v="91.7"/>
    <n v="84.4"/>
    <n v="3.53"/>
    <n v="1.65"/>
    <n v="0.504"/>
    <n v="2.327"/>
    <n v="-1.6519999999999999"/>
    <n v="6.3929999999999998"/>
    <n v="-5.83"/>
    <n v="11.59"/>
    <n v="23.8"/>
    <n v="35"/>
    <n v="3.5"/>
    <n v="206.63300000000001"/>
    <n v="2562.42"/>
    <s v="110519_192834"/>
  </r>
  <r>
    <x v="5"/>
    <s v="R"/>
    <s v="gid_2011_05_19_tbamlb_tormlb_1"/>
    <s v="Rogers Centre"/>
    <s v="Tim Welke"/>
    <s v="tba"/>
    <s v="tor"/>
    <n v="14"/>
    <x v="1"/>
    <s v="S"/>
    <n v="6"/>
    <n v="1"/>
    <x v="0"/>
    <n v="0.77100000000000002"/>
    <s v="Groundout"/>
    <m/>
    <s v="J.P. Arencibia"/>
    <s v="R"/>
    <n v="0"/>
    <x v="0"/>
    <n v="1"/>
    <n v="0"/>
    <n v="0"/>
    <n v="0"/>
    <n v="2"/>
    <n v="90.9"/>
    <n v="83"/>
    <n v="3.58"/>
    <n v="1.63"/>
    <n v="0.55000000000000004"/>
    <n v="2.327"/>
    <n v="-1.786"/>
    <n v="6.4349999999999996"/>
    <n v="-4.9000000000000004"/>
    <n v="11.14"/>
    <n v="23.7"/>
    <n v="25.9"/>
    <n v="3.6"/>
    <n v="203.64599999999999"/>
    <n v="2360.6999999999998"/>
    <s v="110519_192920"/>
  </r>
  <r>
    <x v="5"/>
    <s v="R"/>
    <s v="gid_2011_05_19_tbamlb_tormlb_1"/>
    <s v="Rogers Centre"/>
    <s v="Tim Welke"/>
    <s v="tba"/>
    <s v="tor"/>
    <n v="15"/>
    <x v="2"/>
    <s v="X"/>
    <n v="6"/>
    <n v="2"/>
    <x v="5"/>
    <n v="0.85399999999999998"/>
    <s v="Groundout"/>
    <s v="GB"/>
    <s v="J.P. Arencibia"/>
    <s v="R"/>
    <n v="0"/>
    <x v="1"/>
    <n v="1"/>
    <n v="0"/>
    <n v="0"/>
    <n v="0"/>
    <n v="2"/>
    <n v="79.400000000000006"/>
    <n v="73"/>
    <n v="3.55"/>
    <n v="1.63"/>
    <n v="0.88700000000000001"/>
    <n v="2.423"/>
    <n v="-1.895"/>
    <n v="6.7279999999999998"/>
    <n v="0.9"/>
    <n v="-6.15"/>
    <n v="23.8"/>
    <n v="-3.3"/>
    <n v="12.3"/>
    <n v="8.3930000000000007"/>
    <n v="1035.22"/>
    <s v="110519_192933"/>
  </r>
  <r>
    <x v="5"/>
    <s v="R"/>
    <s v="gid_2011_05_19_tbamlb_tormlb_1"/>
    <s v="Rogers Centre"/>
    <s v="Tim Welke"/>
    <s v="tba"/>
    <s v="tor"/>
    <n v="16"/>
    <x v="4"/>
    <s v="S"/>
    <n v="7"/>
    <n v="1"/>
    <x v="0"/>
    <n v="0.95299999999999996"/>
    <s v="Strikeout"/>
    <m/>
    <s v="Eric Thames"/>
    <s v="L"/>
    <n v="0"/>
    <x v="0"/>
    <n v="2"/>
    <n v="0"/>
    <n v="0"/>
    <n v="0"/>
    <n v="2"/>
    <n v="91.3"/>
    <n v="82.6"/>
    <n v="3.34"/>
    <n v="1.72"/>
    <n v="-0.04"/>
    <n v="2.746"/>
    <n v="-1.915"/>
    <n v="6.4740000000000002"/>
    <n v="-4.6900000000000004"/>
    <n v="14.91"/>
    <n v="23.7"/>
    <n v="40.5"/>
    <n v="2.4"/>
    <n v="197.428"/>
    <n v="3017.35"/>
    <s v="110519_193004"/>
  </r>
  <r>
    <x v="5"/>
    <s v="R"/>
    <s v="gid_2011_05_19_tbamlb_tormlb_1"/>
    <s v="Rogers Centre"/>
    <s v="Tim Welke"/>
    <s v="tba"/>
    <s v="tor"/>
    <n v="17"/>
    <x v="0"/>
    <s v="B"/>
    <n v="7"/>
    <n v="2"/>
    <x v="0"/>
    <n v="0.72099999999999997"/>
    <s v="Strikeout"/>
    <m/>
    <s v="Eric Thames"/>
    <s v="L"/>
    <n v="0"/>
    <x v="1"/>
    <n v="2"/>
    <n v="0"/>
    <n v="0"/>
    <n v="0"/>
    <n v="2"/>
    <n v="91.8"/>
    <n v="84.9"/>
    <n v="3.25"/>
    <n v="1.62"/>
    <n v="1.1319999999999999"/>
    <n v="3.2650000000000001"/>
    <n v="-1.71"/>
    <n v="6.49"/>
    <n v="-4.62"/>
    <n v="9.85"/>
    <n v="23.8"/>
    <n v="23.5"/>
    <n v="3.7"/>
    <n v="205.02"/>
    <n v="2162.94"/>
    <s v="110519_193018"/>
  </r>
  <r>
    <x v="5"/>
    <s v="R"/>
    <s v="gid_2011_05_19_tbamlb_tormlb_1"/>
    <s v="Rogers Centre"/>
    <s v="Tim Welke"/>
    <s v="tba"/>
    <s v="tor"/>
    <n v="18"/>
    <x v="1"/>
    <s v="S"/>
    <n v="7"/>
    <n v="3"/>
    <x v="5"/>
    <n v="0.88800000000000001"/>
    <s v="Strikeout"/>
    <m/>
    <s v="Eric Thames"/>
    <s v="L"/>
    <n v="1"/>
    <x v="1"/>
    <n v="2"/>
    <n v="0"/>
    <n v="0"/>
    <n v="0"/>
    <n v="2"/>
    <n v="78.599999999999994"/>
    <n v="73.099999999999994"/>
    <n v="3.21"/>
    <n v="1.58"/>
    <n v="0.29499999999999998"/>
    <n v="3"/>
    <n v="-1.8420000000000001"/>
    <n v="6.8410000000000002"/>
    <n v="5.32"/>
    <n v="-4.5599999999999996"/>
    <n v="23.8"/>
    <n v="-11.3"/>
    <n v="11.8"/>
    <n v="49.747999999999998"/>
    <n v="1177.8499999999999"/>
    <s v="110519_193030"/>
  </r>
  <r>
    <x v="5"/>
    <s v="R"/>
    <s v="gid_2011_05_19_tbamlb_tormlb_1"/>
    <s v="Rogers Centre"/>
    <s v="Tim Welke"/>
    <s v="tba"/>
    <s v="tor"/>
    <n v="19"/>
    <x v="0"/>
    <s v="B"/>
    <n v="7"/>
    <n v="4"/>
    <x v="5"/>
    <n v="0.878"/>
    <s v="Strikeout"/>
    <m/>
    <s v="Eric Thames"/>
    <s v="L"/>
    <n v="1"/>
    <x v="2"/>
    <n v="2"/>
    <n v="0"/>
    <n v="0"/>
    <n v="0"/>
    <n v="2"/>
    <n v="78.900000000000006"/>
    <n v="73.099999999999994"/>
    <n v="3.17"/>
    <n v="1.53"/>
    <n v="1.4970000000000001"/>
    <n v="0.68400000000000005"/>
    <n v="-1.72"/>
    <n v="6.6849999999999996"/>
    <n v="4.68"/>
    <n v="-4.99"/>
    <n v="23.8"/>
    <n v="-10.3"/>
    <n v="12.3"/>
    <n v="43.493000000000002"/>
    <n v="1135.55"/>
    <s v="110519_193042"/>
  </r>
  <r>
    <x v="5"/>
    <s v="R"/>
    <s v="gid_2011_05_19_tbamlb_tormlb_1"/>
    <s v="Rogers Centre"/>
    <s v="Tim Welke"/>
    <s v="tba"/>
    <s v="tor"/>
    <n v="20"/>
    <x v="4"/>
    <s v="S"/>
    <n v="7"/>
    <n v="5"/>
    <x v="0"/>
    <n v="0.88900000000000001"/>
    <s v="Strikeout"/>
    <m/>
    <s v="Eric Thames"/>
    <s v="L"/>
    <n v="2"/>
    <x v="2"/>
    <n v="2"/>
    <n v="0"/>
    <n v="0"/>
    <n v="0"/>
    <n v="2"/>
    <n v="93.6"/>
    <n v="86"/>
    <n v="3.34"/>
    <n v="1.72"/>
    <n v="0.36499999999999999"/>
    <n v="2.448"/>
    <n v="-1.7"/>
    <n v="6.4630000000000001"/>
    <n v="-4.38"/>
    <n v="12.33"/>
    <n v="23.8"/>
    <n v="31.9"/>
    <n v="2.7"/>
    <n v="199.518"/>
    <n v="2631.43"/>
    <s v="110519_193107"/>
  </r>
  <r>
    <x v="5"/>
    <s v="R"/>
    <s v="gid_2011_05_19_tbamlb_tormlb_1"/>
    <s v="Rogers Centre"/>
    <s v="Tim Welke"/>
    <s v="tba"/>
    <s v="tor"/>
    <n v="21"/>
    <x v="0"/>
    <s v="B"/>
    <n v="7"/>
    <n v="6"/>
    <x v="0"/>
    <n v="0.76500000000000001"/>
    <s v="Strikeout"/>
    <m/>
    <s v="Eric Thames"/>
    <s v="L"/>
    <n v="2"/>
    <x v="2"/>
    <n v="2"/>
    <n v="0"/>
    <n v="0"/>
    <n v="0"/>
    <n v="2"/>
    <n v="93.6"/>
    <n v="86.1"/>
    <n v="3.15"/>
    <n v="1.5"/>
    <n v="-1.554"/>
    <n v="2.2450000000000001"/>
    <n v="-1.839"/>
    <n v="6.3780000000000001"/>
    <n v="-5.86"/>
    <n v="11.64"/>
    <n v="23.8"/>
    <n v="41.1"/>
    <n v="3.4"/>
    <n v="206.65899999999999"/>
    <n v="2626.99"/>
    <s v="110519_193128"/>
  </r>
  <r>
    <x v="5"/>
    <s v="R"/>
    <s v="gid_2011_05_19_tbamlb_tormlb_1"/>
    <s v="Rogers Centre"/>
    <s v="Tim Welke"/>
    <s v="tba"/>
    <s v="tor"/>
    <n v="22"/>
    <x v="4"/>
    <s v="S"/>
    <n v="7"/>
    <n v="7"/>
    <x v="0"/>
    <n v="0.78600000000000003"/>
    <s v="Strikeout"/>
    <m/>
    <s v="Eric Thames"/>
    <s v="L"/>
    <n v="3"/>
    <x v="2"/>
    <n v="2"/>
    <n v="0"/>
    <n v="0"/>
    <n v="0"/>
    <n v="2"/>
    <n v="93.8"/>
    <n v="85.5"/>
    <n v="3.34"/>
    <n v="1.72"/>
    <n v="0.95399999999999996"/>
    <n v="3.5459999999999998"/>
    <n v="-1.6020000000000001"/>
    <n v="6.4589999999999996"/>
    <n v="-4.21"/>
    <n v="8.81"/>
    <n v="23.7"/>
    <n v="19.600000000000001"/>
    <n v="3.8"/>
    <n v="205.42"/>
    <n v="1954.35"/>
    <s v="110519_193145"/>
  </r>
  <r>
    <x v="5"/>
    <s v="R"/>
    <s v="gid_2011_05_19_tbamlb_tormlb_1"/>
    <s v="Rogers Centre"/>
    <s v="Tim Welke"/>
    <s v="tba"/>
    <s v="tor"/>
    <n v="23"/>
    <x v="1"/>
    <s v="S"/>
    <n v="7"/>
    <n v="8"/>
    <x v="5"/>
    <n v="0.877"/>
    <s v="Strikeout"/>
    <m/>
    <s v="Eric Thames"/>
    <s v="L"/>
    <n v="3"/>
    <x v="2"/>
    <n v="2"/>
    <n v="0"/>
    <n v="0"/>
    <n v="0"/>
    <n v="2"/>
    <n v="81"/>
    <n v="74.8"/>
    <n v="3.18"/>
    <n v="1.42"/>
    <n v="-0.51100000000000001"/>
    <n v="3.3069999999999999"/>
    <n v="-2.0670000000000002"/>
    <n v="6.782"/>
    <n v="1.92"/>
    <n v="-8.33"/>
    <n v="23.8"/>
    <n v="-4.3"/>
    <n v="12.5"/>
    <n v="13.031000000000001"/>
    <n v="1470.49"/>
    <s v="110519_193216"/>
  </r>
  <r>
    <x v="5"/>
    <s v="R"/>
    <s v="gid_2011_05_19_tbamlb_tormlb_1"/>
    <s v="Rogers Centre"/>
    <s v="Tim Welke"/>
    <s v="tba"/>
    <s v="tor"/>
    <n v="24"/>
    <x v="3"/>
    <s v="X"/>
    <n v="8"/>
    <n v="1"/>
    <x v="0"/>
    <n v="0.78700000000000003"/>
    <s v="Single"/>
    <s v="FB"/>
    <s v="Rajai Davis"/>
    <s v="R"/>
    <n v="0"/>
    <x v="0"/>
    <n v="0"/>
    <n v="0"/>
    <n v="0"/>
    <n v="0"/>
    <n v="3"/>
    <n v="89"/>
    <n v="81.7"/>
    <n v="3.54"/>
    <n v="1.63"/>
    <n v="0.70499999999999996"/>
    <n v="3.0150000000000001"/>
    <n v="-1.8009999999999999"/>
    <n v="6.5339999999999998"/>
    <n v="-3.94"/>
    <n v="10.199999999999999"/>
    <n v="23.8"/>
    <n v="17.7"/>
    <n v="4"/>
    <n v="201.04900000000001"/>
    <n v="2090.75"/>
    <s v="110519_194310"/>
  </r>
  <r>
    <x v="5"/>
    <s v="R"/>
    <s v="gid_2011_05_19_tbamlb_tormlb_1"/>
    <s v="Rogers Centre"/>
    <s v="Tim Welke"/>
    <s v="tba"/>
    <s v="tor"/>
    <n v="25"/>
    <x v="1"/>
    <s v="S"/>
    <n v="9"/>
    <n v="1"/>
    <x v="0"/>
    <n v="0.75700000000000001"/>
    <s v="Flyout"/>
    <m/>
    <s v="Jayson Nix"/>
    <s v="R"/>
    <n v="0"/>
    <x v="0"/>
    <n v="0"/>
    <n v="1"/>
    <n v="0"/>
    <n v="0"/>
    <n v="3"/>
    <n v="90.5"/>
    <n v="82.4"/>
    <n v="3.18"/>
    <n v="1.4"/>
    <n v="0.26400000000000001"/>
    <n v="2.9710000000000001"/>
    <n v="-1.518"/>
    <n v="6.5140000000000002"/>
    <n v="-4.0999999999999996"/>
    <n v="8.49"/>
    <n v="23.7"/>
    <n v="17.2"/>
    <n v="4.5"/>
    <n v="205.65199999999999"/>
    <n v="1815.74"/>
    <s v="110519_194358"/>
  </r>
  <r>
    <x v="5"/>
    <s v="R"/>
    <s v="gid_2011_05_19_tbamlb_tormlb_1"/>
    <s v="Rogers Centre"/>
    <s v="Tim Welke"/>
    <s v="tba"/>
    <s v="tor"/>
    <n v="26"/>
    <x v="2"/>
    <s v="X"/>
    <n v="9"/>
    <n v="2"/>
    <x v="1"/>
    <n v="0.54700000000000004"/>
    <s v="Flyout"/>
    <s v="FB"/>
    <s v="Jayson Nix"/>
    <s v="R"/>
    <n v="0"/>
    <x v="1"/>
    <n v="0"/>
    <n v="1"/>
    <n v="0"/>
    <n v="0"/>
    <n v="3"/>
    <n v="86.1"/>
    <n v="80.2"/>
    <n v="3.21"/>
    <n v="1.44"/>
    <n v="0.67600000000000005"/>
    <n v="2.3330000000000002"/>
    <n v="-1.593"/>
    <n v="6.59"/>
    <n v="0.28000000000000003"/>
    <n v="7.96"/>
    <n v="23.9"/>
    <n v="-3.9"/>
    <n v="5.0999999999999996"/>
    <n v="178.02099999999999"/>
    <n v="1495.94"/>
    <s v="110519_194426"/>
  </r>
  <r>
    <x v="5"/>
    <s v="R"/>
    <s v="gid_2011_05_19_tbamlb_tormlb_1"/>
    <s v="Rogers Centre"/>
    <s v="Tim Welke"/>
    <s v="tba"/>
    <s v="tor"/>
    <n v="27"/>
    <x v="0"/>
    <s v="B"/>
    <n v="10"/>
    <n v="1"/>
    <x v="7"/>
    <n v="0.67300000000000004"/>
    <s v="Groundout"/>
    <m/>
    <s v="Yunel Escobar"/>
    <s v="R"/>
    <n v="0"/>
    <x v="0"/>
    <n v="2"/>
    <n v="1"/>
    <n v="0"/>
    <n v="0"/>
    <n v="3"/>
    <n v="85.2"/>
    <n v="79.2"/>
    <n v="3.56"/>
    <n v="1.64"/>
    <n v="1.8779999999999999"/>
    <n v="3.3119999999999998"/>
    <n v="-1.2769999999999999"/>
    <n v="6.5640000000000001"/>
    <n v="-6.59"/>
    <n v="7.67"/>
    <n v="23.8"/>
    <n v="22.9"/>
    <n v="5.7"/>
    <n v="220.512"/>
    <n v="1875.2"/>
    <s v="110519_194545"/>
  </r>
  <r>
    <x v="5"/>
    <s v="R"/>
    <s v="gid_2011_05_19_tbamlb_tormlb_1"/>
    <s v="Rogers Centre"/>
    <s v="Tim Welke"/>
    <s v="tba"/>
    <s v="tor"/>
    <n v="28"/>
    <x v="0"/>
    <s v="B"/>
    <n v="10"/>
    <n v="2"/>
    <x v="1"/>
    <n v="0.71599999999999997"/>
    <s v="Groundout"/>
    <m/>
    <s v="Yunel Escobar"/>
    <s v="R"/>
    <n v="1"/>
    <x v="0"/>
    <n v="2"/>
    <n v="1"/>
    <n v="0"/>
    <n v="0"/>
    <n v="3"/>
    <n v="86.1"/>
    <n v="80.900000000000006"/>
    <n v="3.46"/>
    <n v="1.64"/>
    <n v="1.139"/>
    <n v="1.1639999999999999"/>
    <n v="-1.7210000000000001"/>
    <n v="6.407"/>
    <n v="0.51"/>
    <n v="6.75"/>
    <n v="23.9"/>
    <n v="-4.8"/>
    <n v="5.6"/>
    <n v="175.71299999999999"/>
    <n v="1279.1099999999999"/>
    <s v="110519_194629"/>
  </r>
  <r>
    <x v="5"/>
    <s v="R"/>
    <s v="gid_2011_05_19_tbamlb_tormlb_1"/>
    <s v="Rogers Centre"/>
    <s v="Tim Welke"/>
    <s v="tba"/>
    <s v="tor"/>
    <n v="29"/>
    <x v="2"/>
    <s v="X"/>
    <n v="10"/>
    <n v="3"/>
    <x v="7"/>
    <n v="0.95799999999999996"/>
    <s v="Groundout"/>
    <s v="GB"/>
    <s v="Yunel Escobar"/>
    <s v="R"/>
    <n v="2"/>
    <x v="0"/>
    <n v="2"/>
    <n v="1"/>
    <n v="0"/>
    <n v="0"/>
    <n v="3"/>
    <n v="90.5"/>
    <n v="82.8"/>
    <n v="3.17"/>
    <n v="1.64"/>
    <n v="-0.49199999999999999"/>
    <n v="2.7440000000000002"/>
    <n v="-2.1040000000000001"/>
    <n v="6.351"/>
    <n v="-9.43"/>
    <n v="6.57"/>
    <n v="23.8"/>
    <n v="34.5"/>
    <n v="6.1"/>
    <n v="234.96600000000001"/>
    <n v="2221.38"/>
    <s v="110519_194642"/>
  </r>
  <r>
    <x v="5"/>
    <s v="R"/>
    <s v="gid_2011_05_19_tbamlb_tormlb_1"/>
    <s v="Rogers Centre"/>
    <s v="Tim Welke"/>
    <s v="tba"/>
    <s v="tor"/>
    <n v="30"/>
    <x v="1"/>
    <s v="S"/>
    <n v="11"/>
    <n v="1"/>
    <x v="5"/>
    <n v="0.91500000000000004"/>
    <s v="Groundout"/>
    <m/>
    <s v="Corey Patterson"/>
    <s v="L"/>
    <n v="0"/>
    <x v="0"/>
    <n v="0"/>
    <n v="0"/>
    <n v="0"/>
    <n v="0"/>
    <n v="4"/>
    <n v="75.8"/>
    <n v="69.3"/>
    <n v="3.79"/>
    <n v="1.9"/>
    <n v="-0.152"/>
    <n v="3.2189999999999999"/>
    <n v="-1.9950000000000001"/>
    <n v="6.8419999999999996"/>
    <n v="6.44"/>
    <n v="-7.08"/>
    <n v="23.7"/>
    <n v="-11.5"/>
    <n v="13.8"/>
    <n v="42.521999999999998"/>
    <n v="1518.01"/>
    <s v="110519_195519"/>
  </r>
  <r>
    <x v="5"/>
    <s v="R"/>
    <s v="gid_2011_05_19_tbamlb_tormlb_1"/>
    <s v="Rogers Centre"/>
    <s v="Tim Welke"/>
    <s v="tba"/>
    <s v="tor"/>
    <n v="31"/>
    <x v="2"/>
    <s v="X"/>
    <n v="11"/>
    <n v="2"/>
    <x v="2"/>
    <n v="0.79100000000000004"/>
    <s v="Groundout"/>
    <s v="GB"/>
    <s v="Corey Patterson"/>
    <s v="L"/>
    <n v="0"/>
    <x v="1"/>
    <n v="0"/>
    <n v="0"/>
    <n v="0"/>
    <n v="0"/>
    <n v="4"/>
    <n v="83.7"/>
    <n v="78"/>
    <n v="3.51"/>
    <n v="1.62"/>
    <n v="-0.78800000000000003"/>
    <n v="2.4420000000000002"/>
    <n v="-1.8140000000000001"/>
    <n v="6.452"/>
    <n v="-3.95"/>
    <n v="6.66"/>
    <n v="23.9"/>
    <n v="13.5"/>
    <n v="6.2"/>
    <n v="210.46700000000001"/>
    <n v="1415.83"/>
    <s v="110519_195532"/>
  </r>
  <r>
    <x v="5"/>
    <s v="R"/>
    <s v="gid_2011_05_19_tbamlb_tormlb_1"/>
    <s v="Rogers Centre"/>
    <s v="Tim Welke"/>
    <s v="tba"/>
    <s v="tor"/>
    <n v="32"/>
    <x v="1"/>
    <s v="S"/>
    <n v="12"/>
    <n v="1"/>
    <x v="5"/>
    <n v="0.89800000000000002"/>
    <s v="Groundout"/>
    <m/>
    <s v="Jose Bautista"/>
    <s v="R"/>
    <n v="0"/>
    <x v="0"/>
    <n v="1"/>
    <n v="0"/>
    <n v="0"/>
    <n v="0"/>
    <n v="4"/>
    <n v="78.099999999999994"/>
    <n v="71.3"/>
    <n v="3.36"/>
    <n v="1.4"/>
    <n v="-0.502"/>
    <n v="2.915"/>
    <n v="-2.008"/>
    <n v="6.7439999999999998"/>
    <n v="4.92"/>
    <n v="-6.42"/>
    <n v="23.7"/>
    <n v="-9.5"/>
    <n v="12.9"/>
    <n v="37.700000000000003"/>
    <n v="1320.42"/>
    <s v="110519_195604"/>
  </r>
  <r>
    <x v="5"/>
    <s v="R"/>
    <s v="gid_2011_05_19_tbamlb_tormlb_1"/>
    <s v="Rogers Centre"/>
    <s v="Tim Welke"/>
    <s v="tba"/>
    <s v="tor"/>
    <n v="33"/>
    <x v="0"/>
    <s v="B"/>
    <n v="12"/>
    <n v="2"/>
    <x v="0"/>
    <n v="0.54600000000000004"/>
    <s v="Groundout"/>
    <m/>
    <s v="Jose Bautista"/>
    <s v="R"/>
    <n v="0"/>
    <x v="1"/>
    <n v="1"/>
    <n v="0"/>
    <n v="0"/>
    <n v="0"/>
    <n v="4"/>
    <n v="88.2"/>
    <n v="81.8"/>
    <n v="3.51"/>
    <n v="1.7"/>
    <n v="0.624"/>
    <n v="1.867"/>
    <n v="-1.736"/>
    <n v="6.3920000000000003"/>
    <n v="0.1"/>
    <n v="7.94"/>
    <n v="23.8"/>
    <n v="-3.6"/>
    <n v="4.8"/>
    <n v="179.26"/>
    <n v="1518.71"/>
    <s v="110519_195620"/>
  </r>
  <r>
    <x v="5"/>
    <s v="R"/>
    <s v="gid_2011_05_19_tbamlb_tormlb_1"/>
    <s v="Rogers Centre"/>
    <s v="Tim Welke"/>
    <s v="tba"/>
    <s v="tor"/>
    <n v="34"/>
    <x v="0"/>
    <s v="B"/>
    <n v="12"/>
    <n v="3"/>
    <x v="5"/>
    <n v="0.89600000000000002"/>
    <s v="Groundout"/>
    <m/>
    <s v="Jose Bautista"/>
    <s v="R"/>
    <n v="1"/>
    <x v="1"/>
    <n v="1"/>
    <n v="0"/>
    <n v="0"/>
    <n v="0"/>
    <n v="4"/>
    <n v="79"/>
    <n v="72.8"/>
    <n v="3.51"/>
    <n v="1.63"/>
    <n v="-1.1599999999999999"/>
    <n v="1.726"/>
    <n v="-1.9039999999999999"/>
    <n v="6.569"/>
    <n v="4.17"/>
    <n v="-8.1300000000000008"/>
    <n v="23.8"/>
    <n v="-7.4"/>
    <n v="13.3"/>
    <n v="27.347000000000001"/>
    <n v="1519.75"/>
    <s v="110519_195632"/>
  </r>
  <r>
    <x v="5"/>
    <s v="R"/>
    <s v="gid_2011_05_19_tbamlb_tormlb_1"/>
    <s v="Rogers Centre"/>
    <s v="Tim Welke"/>
    <s v="tba"/>
    <s v="tor"/>
    <n v="35"/>
    <x v="4"/>
    <s v="S"/>
    <n v="12"/>
    <n v="4"/>
    <x v="0"/>
    <n v="0.95099999999999996"/>
    <s v="Groundout"/>
    <m/>
    <s v="Jose Bautista"/>
    <s v="R"/>
    <n v="2"/>
    <x v="1"/>
    <n v="1"/>
    <n v="0"/>
    <n v="0"/>
    <n v="0"/>
    <n v="4"/>
    <n v="92.7"/>
    <n v="84.3"/>
    <n v="3.95"/>
    <n v="1.79"/>
    <n v="-0.60299999999999998"/>
    <n v="2.782"/>
    <n v="-1.59"/>
    <n v="6.5119999999999996"/>
    <n v="-4.5199999999999996"/>
    <n v="13.83"/>
    <n v="23.7"/>
    <n v="39.700000000000003"/>
    <n v="2.5"/>
    <n v="198.03700000000001"/>
    <n v="2868.31"/>
    <s v="110519_195647"/>
  </r>
  <r>
    <x v="5"/>
    <s v="R"/>
    <s v="gid_2011_05_19_tbamlb_tormlb_1"/>
    <s v="Rogers Centre"/>
    <s v="Tim Welke"/>
    <s v="tba"/>
    <s v="tor"/>
    <n v="36"/>
    <x v="0"/>
    <s v="B"/>
    <n v="12"/>
    <n v="5"/>
    <x v="7"/>
    <n v="0.624"/>
    <s v="Groundout"/>
    <m/>
    <s v="Jose Bautista"/>
    <s v="R"/>
    <n v="2"/>
    <x v="2"/>
    <n v="1"/>
    <n v="0"/>
    <n v="0"/>
    <n v="0"/>
    <n v="4"/>
    <n v="92"/>
    <n v="84.6"/>
    <n v="3.5"/>
    <n v="1.55"/>
    <n v="-1.19"/>
    <n v="2.5960000000000001"/>
    <n v="-1.8009999999999999"/>
    <n v="6.3639999999999999"/>
    <n v="-6.96"/>
    <n v="9.6300000000000008"/>
    <n v="23.8"/>
    <n v="36.6"/>
    <n v="4.4000000000000004"/>
    <n v="215.739"/>
    <n v="2352.96"/>
    <s v="110519_195711"/>
  </r>
  <r>
    <x v="5"/>
    <s v="R"/>
    <s v="gid_2011_05_19_tbamlb_tormlb_1"/>
    <s v="Rogers Centre"/>
    <s v="Tim Welke"/>
    <s v="tba"/>
    <s v="tor"/>
    <n v="37"/>
    <x v="2"/>
    <s v="X"/>
    <n v="12"/>
    <n v="6"/>
    <x v="5"/>
    <n v="0.85"/>
    <s v="Groundout"/>
    <s v="GB"/>
    <s v="Jose Bautista"/>
    <s v="R"/>
    <n v="3"/>
    <x v="2"/>
    <n v="1"/>
    <n v="0"/>
    <n v="0"/>
    <n v="0"/>
    <n v="4"/>
    <n v="82"/>
    <n v="75"/>
    <n v="3.95"/>
    <n v="1.79"/>
    <n v="-0.71599999999999997"/>
    <n v="2.5630000000000002"/>
    <n v="-2.036"/>
    <n v="6.5940000000000003"/>
    <n v="4.2"/>
    <n v="-6.73"/>
    <n v="23.7"/>
    <n v="-8.6999999999999993"/>
    <n v="12"/>
    <n v="32.177999999999997"/>
    <n v="1363.75"/>
    <s v="110519_195729"/>
  </r>
  <r>
    <x v="5"/>
    <s v="R"/>
    <s v="gid_2011_05_19_tbamlb_tormlb_1"/>
    <s v="Rogers Centre"/>
    <s v="Tim Welke"/>
    <s v="tba"/>
    <s v="tor"/>
    <n v="38"/>
    <x v="4"/>
    <s v="S"/>
    <n v="13"/>
    <n v="1"/>
    <x v="1"/>
    <n v="0.53400000000000003"/>
    <s v="Flyout"/>
    <m/>
    <s v="Aaron Hill"/>
    <s v="R"/>
    <n v="0"/>
    <x v="0"/>
    <n v="2"/>
    <n v="0"/>
    <n v="0"/>
    <n v="0"/>
    <n v="4"/>
    <n v="86.7"/>
    <n v="80.5"/>
    <n v="3.28"/>
    <n v="1.52"/>
    <n v="0.65400000000000003"/>
    <n v="1.64"/>
    <n v="-1.889"/>
    <n v="6.31"/>
    <n v="0.22"/>
    <n v="7.79"/>
    <n v="23.8"/>
    <n v="-4.0999999999999996"/>
    <n v="5.2"/>
    <n v="178.40100000000001"/>
    <n v="1466.6"/>
    <s v="110519_195803"/>
  </r>
  <r>
    <x v="5"/>
    <s v="R"/>
    <s v="gid_2011_05_19_tbamlb_tormlb_1"/>
    <s v="Rogers Centre"/>
    <s v="Tim Welke"/>
    <s v="tba"/>
    <s v="tor"/>
    <n v="39"/>
    <x v="6"/>
    <s v="S"/>
    <n v="13"/>
    <n v="2"/>
    <x v="7"/>
    <n v="0.873"/>
    <s v="Flyout"/>
    <m/>
    <s v="Aaron Hill"/>
    <s v="R"/>
    <n v="0"/>
    <x v="1"/>
    <n v="2"/>
    <n v="0"/>
    <n v="0"/>
    <n v="0"/>
    <n v="4"/>
    <n v="90.3"/>
    <n v="83.5"/>
    <n v="3.28"/>
    <n v="1.52"/>
    <n v="-1.278"/>
    <n v="1.964"/>
    <n v="-2.0089999999999999"/>
    <n v="6.3159999999999998"/>
    <n v="-7.84"/>
    <n v="8.43"/>
    <n v="23.8"/>
    <n v="34.6"/>
    <n v="5.2"/>
    <n v="222.76599999999999"/>
    <n v="2244.71"/>
    <s v="110519_195821"/>
  </r>
  <r>
    <x v="5"/>
    <s v="R"/>
    <s v="gid_2011_05_19_tbamlb_tormlb_1"/>
    <s v="Rogers Centre"/>
    <s v="Tim Welke"/>
    <s v="tba"/>
    <s v="tor"/>
    <n v="40"/>
    <x v="0"/>
    <s v="B"/>
    <n v="13"/>
    <n v="3"/>
    <x v="5"/>
    <n v="0.82299999999999995"/>
    <s v="Flyout"/>
    <m/>
    <s v="Aaron Hill"/>
    <s v="R"/>
    <n v="0"/>
    <x v="2"/>
    <n v="2"/>
    <n v="0"/>
    <n v="0"/>
    <n v="0"/>
    <n v="4"/>
    <n v="79.5"/>
    <n v="73"/>
    <n v="3.22"/>
    <n v="1.49"/>
    <n v="0.75600000000000001"/>
    <n v="1.571"/>
    <n v="-1.782"/>
    <n v="6.5570000000000004"/>
    <n v="0.27"/>
    <n v="-4.4400000000000004"/>
    <n v="23.8"/>
    <n v="-2.1"/>
    <n v="11.7"/>
    <n v="3.5840000000000001"/>
    <n v="735.62599999999998"/>
    <s v="110519_195839"/>
  </r>
  <r>
    <x v="5"/>
    <s v="R"/>
    <s v="gid_2011_05_19_tbamlb_tormlb_1"/>
    <s v="Rogers Centre"/>
    <s v="Tim Welke"/>
    <s v="tba"/>
    <s v="tor"/>
    <n v="41"/>
    <x v="0"/>
    <s v="B"/>
    <n v="13"/>
    <n v="4"/>
    <x v="1"/>
    <n v="0.65800000000000003"/>
    <s v="Flyout"/>
    <m/>
    <s v="Aaron Hill"/>
    <s v="R"/>
    <n v="1"/>
    <x v="2"/>
    <n v="2"/>
    <n v="0"/>
    <n v="0"/>
    <n v="0"/>
    <n v="4"/>
    <n v="85.1"/>
    <n v="78.7"/>
    <n v="3.34"/>
    <n v="1.46"/>
    <n v="1.2410000000000001"/>
    <n v="1.575"/>
    <n v="-1.738"/>
    <n v="6.468"/>
    <n v="0.2"/>
    <n v="4.96"/>
    <n v="23.8"/>
    <n v="-3.7"/>
    <n v="6.7"/>
    <n v="177.67400000000001"/>
    <n v="913.29600000000005"/>
    <s v="110519_195855"/>
  </r>
  <r>
    <x v="5"/>
    <s v="R"/>
    <s v="gid_2011_05_19_tbamlb_tormlb_1"/>
    <s v="Rogers Centre"/>
    <s v="Tim Welke"/>
    <s v="tba"/>
    <s v="tor"/>
    <n v="42"/>
    <x v="2"/>
    <s v="X"/>
    <n v="13"/>
    <n v="5"/>
    <x v="0"/>
    <n v="0.81799999999999995"/>
    <s v="Flyout"/>
    <s v="FB"/>
    <s v="Aaron Hill"/>
    <s v="R"/>
    <n v="2"/>
    <x v="2"/>
    <n v="2"/>
    <n v="0"/>
    <n v="0"/>
    <n v="0"/>
    <n v="4"/>
    <n v="92.5"/>
    <n v="83.8"/>
    <n v="3.28"/>
    <n v="1.52"/>
    <n v="-0.439"/>
    <n v="3.18"/>
    <n v="-1.94"/>
    <n v="6.4249999999999998"/>
    <n v="-6.38"/>
    <n v="12.85"/>
    <n v="23.7"/>
    <n v="44.1"/>
    <n v="3.2"/>
    <n v="206.321"/>
    <n v="2811.61"/>
    <s v="110519_195913"/>
  </r>
  <r>
    <x v="5"/>
    <s v="R"/>
    <s v="gid_2011_05_19_tbamlb_tormlb_1"/>
    <s v="Rogers Centre"/>
    <s v="Tim Welke"/>
    <s v="tba"/>
    <s v="tor"/>
    <n v="43"/>
    <x v="2"/>
    <s v="X"/>
    <n v="14"/>
    <n v="1"/>
    <x v="1"/>
    <n v="0.54200000000000004"/>
    <s v="Lineout"/>
    <s v="LD"/>
    <s v="Juan Rivera"/>
    <s v="R"/>
    <n v="0"/>
    <x v="0"/>
    <n v="0"/>
    <n v="0"/>
    <n v="0"/>
    <n v="0"/>
    <n v="5"/>
    <n v="85.5"/>
    <n v="79.8"/>
    <n v="3.53"/>
    <n v="1.65"/>
    <n v="0.36899999999999999"/>
    <n v="3.0419999999999998"/>
    <n v="-1.8879999999999999"/>
    <n v="6.6269999999999998"/>
    <n v="-0.19"/>
    <n v="5.96"/>
    <n v="23.9"/>
    <n v="-1.5"/>
    <n v="5.9"/>
    <n v="181.81800000000001"/>
    <n v="1117.2"/>
    <s v="110519_201252"/>
  </r>
  <r>
    <x v="5"/>
    <s v="R"/>
    <s v="gid_2011_05_19_tbamlb_tormlb_1"/>
    <s v="Rogers Centre"/>
    <s v="Tim Welke"/>
    <s v="tba"/>
    <s v="tor"/>
    <n v="44"/>
    <x v="1"/>
    <s v="S"/>
    <n v="15"/>
    <n v="1"/>
    <x v="7"/>
    <n v="0.63100000000000001"/>
    <s v="Single"/>
    <m/>
    <s v="J.P. Arencibia"/>
    <s v="R"/>
    <n v="0"/>
    <x v="0"/>
    <n v="1"/>
    <n v="0"/>
    <n v="0"/>
    <n v="0"/>
    <n v="5"/>
    <n v="87.5"/>
    <n v="81.8"/>
    <n v="3.6"/>
    <n v="1.63"/>
    <n v="1.022"/>
    <n v="2.153"/>
    <n v="-1.7849999999999999"/>
    <n v="6.367"/>
    <n v="-5.53"/>
    <n v="8.8699999999999992"/>
    <n v="23.9"/>
    <n v="23.1"/>
    <n v="4.8"/>
    <n v="211.83699999999999"/>
    <n v="2003.49"/>
    <s v="110519_201323"/>
  </r>
  <r>
    <x v="5"/>
    <s v="R"/>
    <s v="gid_2011_05_19_tbamlb_tormlb_1"/>
    <s v="Rogers Centre"/>
    <s v="Tim Welke"/>
    <s v="tba"/>
    <s v="tor"/>
    <n v="45"/>
    <x v="3"/>
    <s v="X"/>
    <n v="15"/>
    <n v="2"/>
    <x v="7"/>
    <n v="0.82399999999999995"/>
    <s v="Single"/>
    <s v="GB"/>
    <s v="J.P. Arencibia"/>
    <s v="R"/>
    <n v="0"/>
    <x v="1"/>
    <n v="1"/>
    <n v="0"/>
    <n v="0"/>
    <n v="0"/>
    <n v="5"/>
    <n v="88.9"/>
    <n v="82.3"/>
    <n v="3.55"/>
    <n v="1.63"/>
    <n v="7.9000000000000001E-2"/>
    <n v="2.38"/>
    <n v="-1.804"/>
    <n v="6.3380000000000001"/>
    <n v="-6.47"/>
    <n v="7.88"/>
    <n v="23.8"/>
    <n v="26.2"/>
    <n v="5.2"/>
    <n v="219.21799999999999"/>
    <n v="1961.81"/>
    <s v="110519_201338"/>
  </r>
  <r>
    <x v="5"/>
    <s v="R"/>
    <s v="gid_2011_05_19_tbamlb_tormlb_1"/>
    <s v="Rogers Centre"/>
    <s v="Tim Welke"/>
    <s v="tba"/>
    <s v="tor"/>
    <n v="46"/>
    <x v="3"/>
    <s v="X"/>
    <n v="16"/>
    <n v="1"/>
    <x v="7"/>
    <n v="0.88300000000000001"/>
    <s v="Single"/>
    <s v="GB"/>
    <s v="Eric Thames"/>
    <s v="L"/>
    <n v="0"/>
    <x v="0"/>
    <n v="1"/>
    <n v="1"/>
    <n v="0"/>
    <n v="0"/>
    <n v="5"/>
    <n v="85"/>
    <n v="78.3"/>
    <n v="3.34"/>
    <n v="1.72"/>
    <n v="-0.48399999999999999"/>
    <n v="1.9179999999999999"/>
    <n v="-1.899"/>
    <n v="6.35"/>
    <n v="-9.86"/>
    <n v="6.46"/>
    <n v="23.8"/>
    <n v="31.1"/>
    <n v="7.1"/>
    <n v="236.578"/>
    <n v="2149.52"/>
    <s v="110519_201417"/>
  </r>
  <r>
    <x v="5"/>
    <s v="R"/>
    <s v="gid_2011_05_19_tbamlb_tormlb_1"/>
    <s v="Rogers Centre"/>
    <s v="Tim Welke"/>
    <s v="tba"/>
    <s v="tor"/>
    <n v="47"/>
    <x v="6"/>
    <s v="S"/>
    <n v="17"/>
    <n v="1"/>
    <x v="5"/>
    <n v="0.90600000000000003"/>
    <s v="Grounded Into DP"/>
    <m/>
    <s v="Rajai Davis"/>
    <s v="R"/>
    <n v="0"/>
    <x v="0"/>
    <n v="2"/>
    <n v="1"/>
    <n v="1"/>
    <n v="0"/>
    <n v="5"/>
    <n v="77.400000000000006"/>
    <n v="71.400000000000006"/>
    <n v="3.54"/>
    <n v="1.63"/>
    <n v="1.1299999999999999"/>
    <n v="1.675"/>
    <n v="-1.724"/>
    <n v="6.8049999999999997"/>
    <n v="6.18"/>
    <n v="-9.69"/>
    <n v="23.8"/>
    <n v="-10.9"/>
    <n v="14.5"/>
    <n v="32.661999999999999"/>
    <n v="1866.02"/>
    <s v="110519_201501"/>
  </r>
  <r>
    <x v="5"/>
    <s v="R"/>
    <s v="gid_2011_05_19_tbamlb_tormlb_1"/>
    <s v="Rogers Centre"/>
    <s v="Tim Welke"/>
    <s v="tba"/>
    <s v="tor"/>
    <n v="48"/>
    <x v="6"/>
    <s v="S"/>
    <n v="17"/>
    <n v="2"/>
    <x v="1"/>
    <n v="0.92100000000000004"/>
    <s v="Grounded Into DP"/>
    <m/>
    <s v="Rajai Davis"/>
    <s v="R"/>
    <n v="0"/>
    <x v="1"/>
    <n v="2"/>
    <n v="1"/>
    <n v="1"/>
    <n v="0"/>
    <n v="5"/>
    <n v="87.1"/>
    <n v="81"/>
    <n v="3.54"/>
    <n v="1.63"/>
    <n v="0.82699999999999996"/>
    <n v="2.0030000000000001"/>
    <n v="-1.6479999999999999"/>
    <n v="6.51"/>
    <n v="3.66"/>
    <n v="4.8600000000000003"/>
    <n v="23.8"/>
    <n v="-15.3"/>
    <n v="6.4"/>
    <n v="143.30000000000001"/>
    <n v="1150.4000000000001"/>
    <s v="110519_201525"/>
  </r>
  <r>
    <x v="5"/>
    <s v="R"/>
    <s v="gid_2011_05_19_tbamlb_tormlb_1"/>
    <s v="Rogers Centre"/>
    <s v="Tim Welke"/>
    <s v="tba"/>
    <s v="tor"/>
    <n v="49"/>
    <x v="2"/>
    <s v="X"/>
    <n v="17"/>
    <n v="3"/>
    <x v="1"/>
    <n v="0.94"/>
    <s v="Grounded Into DP"/>
    <s v="GB"/>
    <s v="Rajai Davis"/>
    <s v="R"/>
    <n v="0"/>
    <x v="2"/>
    <n v="2"/>
    <n v="1"/>
    <n v="1"/>
    <n v="0"/>
    <n v="5"/>
    <n v="86.3"/>
    <n v="79.7"/>
    <n v="3.54"/>
    <n v="1.63"/>
    <n v="0.42399999999999999"/>
    <n v="2.044"/>
    <n v="-1.794"/>
    <n v="6.4859999999999998"/>
    <n v="4.63"/>
    <n v="3.31"/>
    <n v="23.8"/>
    <n v="-16.399999999999999"/>
    <n v="7.3"/>
    <n v="125.926"/>
    <n v="1056.69"/>
    <s v="110519_201556"/>
  </r>
  <r>
    <x v="5"/>
    <s v="R"/>
    <s v="gid_2011_05_19_tbamlb_tormlb_1"/>
    <s v="Rogers Centre"/>
    <s v="Tim Welke"/>
    <s v="tba"/>
    <s v="tor"/>
    <n v="50"/>
    <x v="2"/>
    <s v="X"/>
    <n v="18"/>
    <n v="1"/>
    <x v="0"/>
    <n v="0.73499999999999999"/>
    <s v="Pop Out"/>
    <s v="PU"/>
    <s v="Jayson Nix"/>
    <s v="R"/>
    <n v="0"/>
    <x v="0"/>
    <n v="0"/>
    <n v="0"/>
    <n v="0"/>
    <n v="0"/>
    <n v="6"/>
    <n v="88.6"/>
    <n v="81.2"/>
    <n v="3.21"/>
    <n v="1.44"/>
    <n v="0.17499999999999999"/>
    <n v="3.0030000000000001"/>
    <n v="-1.8220000000000001"/>
    <n v="6.4420000000000002"/>
    <n v="-3.59"/>
    <n v="8.92"/>
    <n v="23.8"/>
    <n v="14.6"/>
    <n v="4.5"/>
    <n v="201.798"/>
    <n v="1827.06"/>
    <s v="110519_202840"/>
  </r>
  <r>
    <x v="5"/>
    <s v="R"/>
    <s v="gid_2011_05_19_tbamlb_tormlb_1"/>
    <s v="Rogers Centre"/>
    <s v="Tim Welke"/>
    <s v="tba"/>
    <s v="tor"/>
    <n v="51"/>
    <x v="2"/>
    <s v="X"/>
    <n v="19"/>
    <n v="1"/>
    <x v="2"/>
    <n v="0.75"/>
    <s v="Lineout"/>
    <s v="LD"/>
    <s v="Yunel Escobar"/>
    <s v="R"/>
    <n v="0"/>
    <x v="0"/>
    <n v="1"/>
    <n v="0"/>
    <n v="0"/>
    <n v="0"/>
    <n v="6"/>
    <n v="88"/>
    <n v="80.7"/>
    <n v="3.17"/>
    <n v="1.64"/>
    <n v="0.03"/>
    <n v="3.0270000000000001"/>
    <n v="-1.9379999999999999"/>
    <n v="6.5170000000000003"/>
    <n v="-3.24"/>
    <n v="12.6"/>
    <n v="23.8"/>
    <n v="18.399999999999999"/>
    <n v="3.2"/>
    <n v="194.381"/>
    <n v="2458.86"/>
    <s v="110519_202925"/>
  </r>
  <r>
    <x v="5"/>
    <s v="R"/>
    <s v="gid_2011_05_19_tbamlb_tormlb_1"/>
    <s v="Rogers Centre"/>
    <s v="Tim Welke"/>
    <s v="tba"/>
    <s v="tor"/>
    <n v="52"/>
    <x v="1"/>
    <s v="S"/>
    <n v="20"/>
    <n v="1"/>
    <x v="2"/>
    <n v="0.75"/>
    <s v="Single"/>
    <m/>
    <s v="Corey Patterson"/>
    <s v="L"/>
    <n v="0"/>
    <x v="0"/>
    <n v="2"/>
    <n v="0"/>
    <n v="0"/>
    <n v="0"/>
    <n v="6"/>
    <n v="86.3"/>
    <n v="79.099999999999994"/>
    <n v="3.81"/>
    <n v="1.56"/>
    <n v="-0.437"/>
    <n v="2.2549999999999999"/>
    <n v="-2.0990000000000002"/>
    <n v="6.3010000000000002"/>
    <n v="-4.6100000000000003"/>
    <n v="10.050000000000001"/>
    <n v="23.8"/>
    <n v="19.7"/>
    <n v="4.7"/>
    <n v="204.51300000000001"/>
    <n v="2045.68"/>
    <s v="110519_203008"/>
  </r>
  <r>
    <x v="5"/>
    <s v="R"/>
    <s v="gid_2011_05_19_tbamlb_tormlb_1"/>
    <s v="Rogers Centre"/>
    <s v="Tim Welke"/>
    <s v="tba"/>
    <s v="tor"/>
    <n v="53"/>
    <x v="0"/>
    <s v="B"/>
    <n v="20"/>
    <n v="2"/>
    <x v="5"/>
    <n v="0.86799999999999999"/>
    <s v="Single"/>
    <m/>
    <s v="Corey Patterson"/>
    <s v="L"/>
    <n v="0"/>
    <x v="1"/>
    <n v="2"/>
    <n v="0"/>
    <n v="0"/>
    <n v="0"/>
    <n v="6"/>
    <n v="78.099999999999994"/>
    <n v="72.5"/>
    <n v="3.62"/>
    <n v="1.62"/>
    <n v="0.74399999999999999"/>
    <n v="2.1219999999999999"/>
    <n v="-1.915"/>
    <n v="6.6079999999999997"/>
    <n v="2.3199999999999998"/>
    <n v="-7.87"/>
    <n v="23.8"/>
    <n v="-5.2"/>
    <n v="13.2"/>
    <n v="16.513999999999999"/>
    <n v="1357.8"/>
    <s v="110519_203018"/>
  </r>
  <r>
    <x v="5"/>
    <s v="R"/>
    <s v="gid_2011_05_19_tbamlb_tormlb_1"/>
    <s v="Rogers Centre"/>
    <s v="Tim Welke"/>
    <s v="tba"/>
    <s v="tor"/>
    <n v="54"/>
    <x v="3"/>
    <s v="X"/>
    <n v="20"/>
    <n v="3"/>
    <x v="0"/>
    <n v="0.73699999999999999"/>
    <s v="Single"/>
    <s v="LD"/>
    <s v="Corey Patterson"/>
    <s v="L"/>
    <n v="1"/>
    <x v="1"/>
    <n v="2"/>
    <n v="0"/>
    <n v="0"/>
    <n v="0"/>
    <n v="6"/>
    <n v="91.5"/>
    <n v="83.7"/>
    <n v="3.51"/>
    <n v="1.62"/>
    <n v="-0.85099999999999998"/>
    <n v="3.3119999999999998"/>
    <n v="-1.929"/>
    <n v="6.423"/>
    <n v="-5.74"/>
    <n v="9.93"/>
    <n v="23.7"/>
    <n v="30.9"/>
    <n v="4.0999999999999996"/>
    <n v="209.917"/>
    <n v="2246.4299999999998"/>
    <s v="110519_203034"/>
  </r>
  <r>
    <x v="5"/>
    <s v="R"/>
    <s v="gid_2011_05_19_tbamlb_tormlb_1"/>
    <s v="Rogers Centre"/>
    <s v="Tim Welke"/>
    <s v="tba"/>
    <s v="tor"/>
    <n v="55"/>
    <x v="2"/>
    <s v="X"/>
    <n v="21"/>
    <n v="1"/>
    <x v="0"/>
    <n v="0.84299999999999997"/>
    <s v="Flyout"/>
    <s v="FB"/>
    <s v="Jose Bautista"/>
    <s v="R"/>
    <n v="0"/>
    <x v="0"/>
    <n v="2"/>
    <n v="1"/>
    <n v="0"/>
    <n v="0"/>
    <n v="6"/>
    <n v="92.4"/>
    <n v="84.4"/>
    <n v="3.95"/>
    <n v="1.79"/>
    <n v="-1.0029999999999999"/>
    <n v="1.8029999999999999"/>
    <n v="-1.7490000000000001"/>
    <n v="6.2930000000000001"/>
    <n v="-5.63"/>
    <n v="12.96"/>
    <n v="23.7"/>
    <n v="41.1"/>
    <n v="3.2"/>
    <n v="203.423"/>
    <n v="2785.41"/>
    <s v="110519_203116"/>
  </r>
  <r>
    <x v="5"/>
    <s v="R"/>
    <s v="gid_2011_05_19_tbamlb_tormlb_1"/>
    <s v="Rogers Centre"/>
    <s v="Tim Welke"/>
    <s v="tba"/>
    <s v="tor"/>
    <n v="56"/>
    <x v="4"/>
    <s v="S"/>
    <n v="22"/>
    <n v="1"/>
    <x v="1"/>
    <n v="0.72599999999999998"/>
    <s v="Flyout"/>
    <m/>
    <s v="Aaron Hill"/>
    <s v="R"/>
    <n v="0"/>
    <x v="0"/>
    <n v="0"/>
    <n v="0"/>
    <n v="0"/>
    <n v="0"/>
    <n v="7"/>
    <n v="85.8"/>
    <n v="78.5"/>
    <n v="3.28"/>
    <n v="1.52"/>
    <n v="0.77400000000000002"/>
    <n v="2.5470000000000002"/>
    <n v="-1.8109999999999999"/>
    <n v="6.5270000000000001"/>
    <n v="2.5299999999999998"/>
    <n v="7.52"/>
    <n v="23.8"/>
    <n v="-13.5"/>
    <n v="5.7"/>
    <n v="161.53800000000001"/>
    <n v="1453.97"/>
    <s v="110519_203840"/>
  </r>
  <r>
    <x v="5"/>
    <s v="R"/>
    <s v="gid_2011_05_19_tbamlb_tormlb_1"/>
    <s v="Rogers Centre"/>
    <s v="Tim Welke"/>
    <s v="tba"/>
    <s v="tor"/>
    <n v="57"/>
    <x v="4"/>
    <s v="S"/>
    <n v="22"/>
    <n v="2"/>
    <x v="1"/>
    <n v="0.71199999999999997"/>
    <s v="Flyout"/>
    <m/>
    <s v="Aaron Hill"/>
    <s v="R"/>
    <n v="0"/>
    <x v="1"/>
    <n v="0"/>
    <n v="0"/>
    <n v="0"/>
    <n v="0"/>
    <n v="7"/>
    <n v="84.3"/>
    <n v="77.8"/>
    <n v="3.28"/>
    <n v="1.52"/>
    <n v="0.64800000000000002"/>
    <n v="2.1429999999999998"/>
    <n v="-1.921"/>
    <n v="6.5090000000000003"/>
    <n v="1.49"/>
    <n v="1.72"/>
    <n v="23.8"/>
    <n v="-6.3"/>
    <n v="8.1"/>
    <n v="139.85300000000001"/>
    <n v="415.88200000000001"/>
    <s v="110519_203910"/>
  </r>
  <r>
    <x v="5"/>
    <s v="R"/>
    <s v="gid_2011_05_19_tbamlb_tormlb_1"/>
    <s v="Rogers Centre"/>
    <s v="Tim Welke"/>
    <s v="tba"/>
    <s v="tor"/>
    <n v="58"/>
    <x v="2"/>
    <s v="X"/>
    <n v="22"/>
    <n v="3"/>
    <x v="0"/>
    <n v="0.53100000000000003"/>
    <s v="Flyout"/>
    <s v="FB"/>
    <s v="Aaron Hill"/>
    <s v="R"/>
    <n v="0"/>
    <x v="2"/>
    <n v="0"/>
    <n v="0"/>
    <n v="0"/>
    <n v="0"/>
    <n v="7"/>
    <n v="92.9"/>
    <n v="86.2"/>
    <n v="3.28"/>
    <n v="1.52"/>
    <n v="-3.4000000000000002E-2"/>
    <n v="2.157"/>
    <n v="-1.754"/>
    <n v="6.3310000000000004"/>
    <n v="-6.48"/>
    <n v="12.01"/>
    <n v="23.8"/>
    <n v="43.9"/>
    <n v="3.4"/>
    <n v="208.261"/>
    <n v="2755.65"/>
    <s v="110519_203936"/>
  </r>
  <r>
    <x v="5"/>
    <s v="R"/>
    <s v="gid_2011_05_19_tbamlb_tormlb_1"/>
    <s v="Rogers Centre"/>
    <s v="Tim Welke"/>
    <s v="tba"/>
    <s v="tor"/>
    <n v="59"/>
    <x v="1"/>
    <s v="S"/>
    <n v="23"/>
    <n v="1"/>
    <x v="0"/>
    <n v="0.69899999999999995"/>
    <s v="Walk"/>
    <m/>
    <s v="Juan Rivera"/>
    <s v="R"/>
    <n v="0"/>
    <x v="0"/>
    <n v="1"/>
    <n v="0"/>
    <n v="0"/>
    <n v="0"/>
    <n v="7"/>
    <n v="91.3"/>
    <n v="83.2"/>
    <n v="3.53"/>
    <n v="1.65"/>
    <n v="-0.33400000000000002"/>
    <n v="2.7389999999999999"/>
    <n v="-1.9339999999999999"/>
    <n v="6.3559999999999999"/>
    <n v="-5.63"/>
    <n v="10.199999999999999"/>
    <n v="23.7"/>
    <n v="29.1"/>
    <n v="4"/>
    <n v="208.78899999999999"/>
    <n v="2265.5300000000002"/>
    <s v="110519_204017"/>
  </r>
  <r>
    <x v="5"/>
    <s v="R"/>
    <s v="gid_2011_05_19_tbamlb_tormlb_1"/>
    <s v="Rogers Centre"/>
    <s v="Tim Welke"/>
    <s v="tba"/>
    <s v="tor"/>
    <n v="60"/>
    <x v="0"/>
    <s v="B"/>
    <n v="23"/>
    <n v="2"/>
    <x v="5"/>
    <n v="0.88200000000000001"/>
    <s v="Walk"/>
    <m/>
    <s v="Juan Rivera"/>
    <s v="R"/>
    <n v="0"/>
    <x v="1"/>
    <n v="1"/>
    <n v="0"/>
    <n v="0"/>
    <n v="0"/>
    <n v="7"/>
    <n v="79.5"/>
    <n v="73"/>
    <n v="3.44"/>
    <n v="1.73"/>
    <n v="-0.73099999999999998"/>
    <n v="3.4409999999999998"/>
    <n v="-1.9590000000000001"/>
    <n v="6.7990000000000004"/>
    <n v="4.57"/>
    <n v="-5.74"/>
    <n v="23.8"/>
    <n v="-9.1999999999999993"/>
    <n v="12.1"/>
    <n v="38.811"/>
    <n v="1231.04"/>
    <s v="110519_204034"/>
  </r>
  <r>
    <x v="5"/>
    <s v="R"/>
    <s v="gid_2011_05_19_tbamlb_tormlb_1"/>
    <s v="Rogers Centre"/>
    <s v="Tim Welke"/>
    <s v="tba"/>
    <s v="tor"/>
    <n v="61"/>
    <x v="0"/>
    <s v="B"/>
    <n v="23"/>
    <n v="3"/>
    <x v="0"/>
    <n v="0.94499999999999995"/>
    <s v="Walk"/>
    <m/>
    <s v="Juan Rivera"/>
    <s v="R"/>
    <n v="1"/>
    <x v="1"/>
    <n v="1"/>
    <n v="0"/>
    <n v="0"/>
    <n v="0"/>
    <n v="7"/>
    <n v="91.4"/>
    <n v="82.9"/>
    <n v="3.43"/>
    <n v="1.66"/>
    <n v="-1.385"/>
    <n v="2.9729999999999999"/>
    <n v="-2.0510000000000002"/>
    <n v="6.383"/>
    <n v="-3.7"/>
    <n v="11.3"/>
    <n v="23.7"/>
    <n v="23.3"/>
    <n v="3.4"/>
    <n v="198.05799999999999"/>
    <n v="2304.34"/>
    <s v="110519_204049"/>
  </r>
  <r>
    <x v="5"/>
    <s v="R"/>
    <s v="gid_2011_05_19_tbamlb_tormlb_1"/>
    <s v="Rogers Centre"/>
    <s v="Tim Welke"/>
    <s v="tba"/>
    <s v="tor"/>
    <n v="62"/>
    <x v="4"/>
    <s v="S"/>
    <n v="23"/>
    <n v="4"/>
    <x v="7"/>
    <n v="0.94299999999999995"/>
    <s v="Walk"/>
    <m/>
    <s v="Juan Rivera"/>
    <s v="R"/>
    <n v="2"/>
    <x v="1"/>
    <n v="1"/>
    <n v="0"/>
    <n v="0"/>
    <n v="0"/>
    <n v="7"/>
    <n v="90.7"/>
    <n v="83.2"/>
    <n v="3.53"/>
    <n v="1.65"/>
    <n v="-0.94"/>
    <n v="1.8480000000000001"/>
    <n v="-1.861"/>
    <n v="6.2569999999999997"/>
    <n v="-10.29"/>
    <n v="9.1199999999999992"/>
    <n v="23.8"/>
    <n v="43.6"/>
    <n v="5.6"/>
    <n v="228.30600000000001"/>
    <n v="2669.63"/>
    <s v="110519_204104"/>
  </r>
  <r>
    <x v="5"/>
    <s v="R"/>
    <s v="gid_2011_05_19_tbamlb_tormlb_1"/>
    <s v="Rogers Centre"/>
    <s v="Tim Welke"/>
    <s v="tba"/>
    <s v="tor"/>
    <n v="63"/>
    <x v="0"/>
    <s v="B"/>
    <n v="23"/>
    <n v="5"/>
    <x v="0"/>
    <n v="0.81799999999999995"/>
    <s v="Walk"/>
    <m/>
    <s v="Juan Rivera"/>
    <s v="R"/>
    <n v="2"/>
    <x v="2"/>
    <n v="1"/>
    <n v="0"/>
    <n v="0"/>
    <n v="0"/>
    <n v="7"/>
    <n v="94.6"/>
    <n v="86.5"/>
    <n v="3.53"/>
    <n v="1.77"/>
    <n v="-1.8380000000000001"/>
    <n v="1.8640000000000001"/>
    <n v="-1.9550000000000001"/>
    <n v="6.2670000000000003"/>
    <n v="-4.09"/>
    <n v="8.93"/>
    <n v="23.7"/>
    <n v="23.4"/>
    <n v="4"/>
    <n v="204.49799999999999"/>
    <n v="1983.76"/>
    <s v="110519_204138"/>
  </r>
  <r>
    <x v="5"/>
    <s v="R"/>
    <s v="gid_2011_05_19_tbamlb_tormlb_1"/>
    <s v="Rogers Centre"/>
    <s v="Tim Welke"/>
    <s v="tba"/>
    <s v="tor"/>
    <n v="64"/>
    <x v="0"/>
    <s v="B"/>
    <n v="23"/>
    <n v="6"/>
    <x v="0"/>
    <n v="0.96599999999999997"/>
    <s v="Walk"/>
    <m/>
    <s v="Juan Rivera"/>
    <s v="R"/>
    <n v="3"/>
    <x v="2"/>
    <n v="1"/>
    <n v="0"/>
    <n v="0"/>
    <n v="0"/>
    <n v="7"/>
    <n v="93.9"/>
    <n v="84.4"/>
    <n v="3.53"/>
    <n v="1.65"/>
    <n v="-0.128"/>
    <n v="0.78400000000000003"/>
    <n v="-1.667"/>
    <n v="6.1559999999999997"/>
    <n v="-2.93"/>
    <n v="13.76"/>
    <n v="23.6"/>
    <n v="21.5"/>
    <n v="2.4"/>
    <n v="191.96199999999999"/>
    <n v="2762.69"/>
    <s v="110519_204155"/>
  </r>
  <r>
    <x v="5"/>
    <s v="R"/>
    <s v="gid_2011_05_19_tbamlb_tormlb_1"/>
    <s v="Rogers Centre"/>
    <s v="Tim Welke"/>
    <s v="tba"/>
    <s v="tor"/>
    <n v="65"/>
    <x v="9"/>
    <s v="X"/>
    <n v="24"/>
    <n v="1"/>
    <x v="2"/>
    <n v="0.75"/>
    <s v="Home Run"/>
    <s v="FB"/>
    <s v="J.P. Arencibia"/>
    <s v="R"/>
    <n v="0"/>
    <x v="0"/>
    <n v="1"/>
    <n v="1"/>
    <n v="0"/>
    <n v="0"/>
    <n v="7"/>
    <n v="87.4"/>
    <n v="79.900000000000006"/>
    <n v="3.55"/>
    <n v="1.63"/>
    <n v="-3.5999999999999997E-2"/>
    <n v="2.4"/>
    <n v="-1.9330000000000001"/>
    <n v="6.4390000000000001"/>
    <n v="-0.91"/>
    <n v="7.52"/>
    <n v="23.7"/>
    <n v="1.1000000000000001"/>
    <n v="5.3"/>
    <n v="186.88300000000001"/>
    <n v="1414.04"/>
    <s v="110519_204241"/>
  </r>
  <r>
    <x v="5"/>
    <s v="R"/>
    <s v="gid_2011_05_19_tbamlb_tormlb_1"/>
    <s v="Rogers Centre"/>
    <s v="Tim Welke"/>
    <s v="tba"/>
    <s v="tor"/>
    <n v="66"/>
    <x v="0"/>
    <s v="B"/>
    <n v="25"/>
    <n v="1"/>
    <x v="5"/>
    <n v="0.89500000000000002"/>
    <s v="Walk"/>
    <m/>
    <s v="Eric Thames"/>
    <s v="L"/>
    <n v="0"/>
    <x v="0"/>
    <n v="1"/>
    <n v="0"/>
    <n v="0"/>
    <n v="0"/>
    <n v="7"/>
    <n v="78.400000000000006"/>
    <n v="71.599999999999994"/>
    <n v="3.29"/>
    <n v="1.55"/>
    <n v="5.0999999999999997E-2"/>
    <n v="3.4870000000000001"/>
    <n v="-2.0960000000000001"/>
    <n v="6.86"/>
    <n v="3.29"/>
    <n v="-7.63"/>
    <n v="23.7"/>
    <n v="-6.9"/>
    <n v="13.1"/>
    <n v="23.491"/>
    <n v="1362.2"/>
    <s v="110519_204329"/>
  </r>
  <r>
    <x v="5"/>
    <s v="R"/>
    <s v="gid_2011_05_19_tbamlb_tormlb_1"/>
    <s v="Rogers Centre"/>
    <s v="Tim Welke"/>
    <s v="tba"/>
    <s v="tor"/>
    <n v="67"/>
    <x v="4"/>
    <s v="S"/>
    <n v="25"/>
    <n v="2"/>
    <x v="1"/>
    <n v="0.76300000000000001"/>
    <s v="Walk"/>
    <m/>
    <s v="Eric Thames"/>
    <s v="L"/>
    <n v="1"/>
    <x v="0"/>
    <n v="1"/>
    <n v="0"/>
    <n v="0"/>
    <n v="0"/>
    <n v="7"/>
    <n v="86.8"/>
    <n v="80.900000000000006"/>
    <n v="3.34"/>
    <n v="1.72"/>
    <n v="0.88100000000000001"/>
    <n v="2.665"/>
    <n v="-2.0640000000000001"/>
    <n v="6.4610000000000003"/>
    <n v="1.22"/>
    <n v="3.15"/>
    <n v="23.9"/>
    <n v="-6.6"/>
    <n v="6.8"/>
    <n v="159.114"/>
    <n v="643.13499999999999"/>
    <s v="110519_204339"/>
  </r>
  <r>
    <x v="5"/>
    <s v="R"/>
    <s v="gid_2011_05_19_tbamlb_tormlb_1"/>
    <s v="Rogers Centre"/>
    <s v="Tim Welke"/>
    <s v="tba"/>
    <s v="tor"/>
    <n v="68"/>
    <x v="1"/>
    <s v="S"/>
    <n v="25"/>
    <n v="3"/>
    <x v="0"/>
    <n v="0.97599999999999998"/>
    <s v="Walk"/>
    <m/>
    <s v="Eric Thames"/>
    <s v="L"/>
    <n v="1"/>
    <x v="1"/>
    <n v="1"/>
    <n v="0"/>
    <n v="0"/>
    <n v="0"/>
    <n v="7"/>
    <n v="92.1"/>
    <n v="84.3"/>
    <n v="3.22"/>
    <n v="1.53"/>
    <n v="-0.41399999999999998"/>
    <n v="2.8839999999999999"/>
    <n v="-1.9490000000000001"/>
    <n v="6.4219999999999997"/>
    <n v="-0.85"/>
    <n v="12.82"/>
    <n v="23.8"/>
    <n v="3.1"/>
    <n v="2.2999999999999998"/>
    <n v="183.76499999999999"/>
    <n v="2534.5500000000002"/>
    <s v="110519_204355"/>
  </r>
  <r>
    <x v="5"/>
    <s v="R"/>
    <s v="gid_2011_05_19_tbamlb_tormlb_1"/>
    <s v="Rogers Centre"/>
    <s v="Tim Welke"/>
    <s v="tba"/>
    <s v="tor"/>
    <n v="69"/>
    <x v="0"/>
    <s v="B"/>
    <n v="25"/>
    <n v="4"/>
    <x v="7"/>
    <n v="0.94399999999999995"/>
    <s v="Walk"/>
    <m/>
    <s v="Eric Thames"/>
    <s v="L"/>
    <n v="1"/>
    <x v="2"/>
    <n v="1"/>
    <n v="0"/>
    <n v="0"/>
    <n v="0"/>
    <n v="7"/>
    <n v="92.5"/>
    <n v="83.8"/>
    <n v="3.14"/>
    <n v="1.58"/>
    <n v="-0.1"/>
    <n v="1.845"/>
    <n v="-1.954"/>
    <n v="6.2350000000000003"/>
    <n v="-12.63"/>
    <n v="9.2100000000000009"/>
    <n v="23.7"/>
    <n v="49.6"/>
    <n v="6.1"/>
    <n v="233.756"/>
    <n v="3050.39"/>
    <s v="110519_204408"/>
  </r>
  <r>
    <x v="5"/>
    <s v="R"/>
    <s v="gid_2011_05_19_tbamlb_tormlb_1"/>
    <s v="Rogers Centre"/>
    <s v="Tim Welke"/>
    <s v="tba"/>
    <s v="tor"/>
    <n v="70"/>
    <x v="4"/>
    <s v="S"/>
    <n v="25"/>
    <n v="5"/>
    <x v="5"/>
    <n v="0.749"/>
    <s v="Walk"/>
    <m/>
    <s v="Eric Thames"/>
    <s v="L"/>
    <n v="2"/>
    <x v="2"/>
    <n v="1"/>
    <n v="0"/>
    <n v="0"/>
    <n v="0"/>
    <n v="7"/>
    <n v="78.7"/>
    <n v="72.3"/>
    <n v="3.34"/>
    <n v="1.72"/>
    <n v="0.76500000000000001"/>
    <n v="2.0659999999999998"/>
    <n v="-1.905"/>
    <n v="6.7060000000000004"/>
    <n v="-3.52"/>
    <n v="-9.01"/>
    <n v="23.8"/>
    <n v="4.3"/>
    <n v="13.6"/>
    <n v="338.55200000000002"/>
    <n v="1597.01"/>
    <s v="110519_204424"/>
  </r>
  <r>
    <x v="5"/>
    <s v="R"/>
    <s v="gid_2011_05_19_tbamlb_tormlb_1"/>
    <s v="Rogers Centre"/>
    <s v="Tim Welke"/>
    <s v="tba"/>
    <s v="tor"/>
    <n v="71"/>
    <x v="0"/>
    <s v="B"/>
    <n v="25"/>
    <n v="6"/>
    <x v="7"/>
    <n v="0.84199999999999997"/>
    <s v="Walk"/>
    <m/>
    <s v="Eric Thames"/>
    <s v="L"/>
    <n v="2"/>
    <x v="2"/>
    <n v="1"/>
    <n v="0"/>
    <n v="0"/>
    <n v="0"/>
    <n v="7"/>
    <n v="85.9"/>
    <n v="79.2"/>
    <n v="3.24"/>
    <n v="1.54"/>
    <n v="5.0000000000000001E-3"/>
    <n v="0.72799999999999998"/>
    <n v="-1.7749999999999999"/>
    <n v="6.2839999999999998"/>
    <n v="-8.74"/>
    <n v="8.7799999999999994"/>
    <n v="23.8"/>
    <n v="31.8"/>
    <n v="6.1"/>
    <n v="224.72800000000001"/>
    <n v="2281.8000000000002"/>
    <s v="110519_204445"/>
  </r>
  <r>
    <x v="5"/>
    <s v="R"/>
    <s v="gid_2011_05_19_tbamlb_tormlb_1"/>
    <s v="Rogers Centre"/>
    <s v="Tim Welke"/>
    <s v="tba"/>
    <s v="tor"/>
    <n v="72"/>
    <x v="0"/>
    <s v="B"/>
    <n v="25"/>
    <n v="7"/>
    <x v="0"/>
    <n v="0.94899999999999995"/>
    <s v="Walk"/>
    <m/>
    <s v="Eric Thames"/>
    <s v="L"/>
    <n v="3"/>
    <x v="2"/>
    <n v="1"/>
    <n v="0"/>
    <n v="0"/>
    <n v="0"/>
    <n v="7"/>
    <n v="92.9"/>
    <n v="84.5"/>
    <n v="3.21"/>
    <n v="1.55"/>
    <n v="-1.7450000000000001"/>
    <n v="4.1429999999999998"/>
    <n v="-1.8149999999999999"/>
    <n v="6.5060000000000002"/>
    <n v="-4.0599999999999996"/>
    <n v="10.6"/>
    <n v="23.7"/>
    <n v="28"/>
    <n v="3.3"/>
    <n v="200.887"/>
    <n v="2247.9"/>
    <s v="110519_204503"/>
  </r>
  <r>
    <x v="5"/>
    <s v="R"/>
    <s v="gid_2011_05_19_tbamlb_tormlb_1"/>
    <s v="Rogers Centre"/>
    <s v="Tim Welke"/>
    <s v="tba"/>
    <s v="tor"/>
    <n v="73"/>
    <x v="0"/>
    <s v="B"/>
    <n v="26"/>
    <n v="1"/>
    <x v="1"/>
    <n v="0.96899999999999997"/>
    <s v="Walk"/>
    <m/>
    <s v="Rajai Davis"/>
    <s v="R"/>
    <n v="0"/>
    <x v="0"/>
    <n v="1"/>
    <n v="1"/>
    <n v="0"/>
    <n v="0"/>
    <n v="7"/>
    <n v="85.6"/>
    <n v="79.900000000000006"/>
    <n v="3.39"/>
    <n v="1.52"/>
    <n v="-0.41399999999999998"/>
    <n v="1.1599999999999999"/>
    <n v="-1.7569999999999999"/>
    <n v="6.468"/>
    <n v="6.41"/>
    <n v="6.19"/>
    <n v="23.9"/>
    <n v="-23.7"/>
    <n v="6.6"/>
    <n v="134.21100000000001"/>
    <n v="1656.61"/>
    <s v="110519_204703"/>
  </r>
  <r>
    <x v="5"/>
    <s v="R"/>
    <s v="gid_2011_05_19_tbamlb_tormlb_1"/>
    <s v="Rogers Centre"/>
    <s v="Tim Welke"/>
    <s v="tba"/>
    <s v="tor"/>
    <n v="74"/>
    <x v="0"/>
    <s v="B"/>
    <n v="26"/>
    <n v="2"/>
    <x v="2"/>
    <n v="0.75"/>
    <s v="Walk"/>
    <m/>
    <s v="Rajai Davis"/>
    <s v="R"/>
    <n v="1"/>
    <x v="0"/>
    <n v="1"/>
    <n v="1"/>
    <n v="0"/>
    <n v="0"/>
    <n v="7"/>
    <n v="88"/>
    <n v="80.599999999999994"/>
    <n v="3.49"/>
    <n v="1.58"/>
    <n v="1.254"/>
    <n v="2.7269999999999999"/>
    <n v="-1.5580000000000001"/>
    <n v="6.4489999999999998"/>
    <n v="-4.6100000000000003"/>
    <n v="10.42"/>
    <n v="23.8"/>
    <n v="19.899999999999999"/>
    <n v="4.2"/>
    <n v="203.751"/>
    <n v="2147.16"/>
    <s v="110519_204758"/>
  </r>
  <r>
    <x v="5"/>
    <s v="R"/>
    <s v="gid_2011_05_19_tbamlb_tormlb_1"/>
    <s v="Rogers Centre"/>
    <s v="Tim Welke"/>
    <s v="tba"/>
    <s v="tor"/>
    <n v="75"/>
    <x v="0"/>
    <s v="B"/>
    <n v="26"/>
    <n v="3"/>
    <x v="5"/>
    <n v="0.871"/>
    <s v="Walk"/>
    <m/>
    <s v="Rajai Davis"/>
    <s v="R"/>
    <n v="2"/>
    <x v="0"/>
    <n v="1"/>
    <n v="1"/>
    <n v="0"/>
    <n v="0"/>
    <n v="7"/>
    <n v="78.400000000000006"/>
    <n v="72.900000000000006"/>
    <n v="3.38"/>
    <n v="1.42"/>
    <n v="1.2729999999999999"/>
    <n v="1.9370000000000001"/>
    <n v="-1.5209999999999999"/>
    <n v="6.7249999999999996"/>
    <n v="2.61"/>
    <n v="-7.77"/>
    <n v="23.8"/>
    <n v="-5.8"/>
    <n v="13.1"/>
    <n v="18.704000000000001"/>
    <n v="1361.81"/>
    <s v="110519_204828"/>
  </r>
  <r>
    <x v="5"/>
    <s v="R"/>
    <s v="gid_2011_05_19_tbamlb_tormlb_1"/>
    <s v="Rogers Centre"/>
    <s v="Tim Welke"/>
    <s v="tba"/>
    <s v="tor"/>
    <n v="76"/>
    <x v="0"/>
    <s v="B"/>
    <n v="26"/>
    <n v="4"/>
    <x v="0"/>
    <n v="0.84699999999999998"/>
    <s v="Walk"/>
    <m/>
    <s v="Rajai Davis"/>
    <s v="R"/>
    <n v="3"/>
    <x v="0"/>
    <n v="1"/>
    <n v="1"/>
    <n v="0"/>
    <n v="0"/>
    <n v="7"/>
    <n v="91.2"/>
    <n v="83"/>
    <n v="3.49"/>
    <n v="1.63"/>
    <n v="0.61299999999999999"/>
    <n v="1.1140000000000001"/>
    <n v="-1.6819999999999999"/>
    <n v="6.2519999999999998"/>
    <n v="-4.42"/>
    <n v="12.36"/>
    <n v="23.7"/>
    <n v="24.9"/>
    <n v="3.3"/>
    <n v="199.62100000000001"/>
    <n v="2535.31"/>
    <s v="110519_204855"/>
  </r>
  <r>
    <x v="5"/>
    <s v="R"/>
    <s v="gid_2011_05_19_tbamlb_tormlb_1"/>
    <s v="Rogers Centre"/>
    <s v="Tim Welke"/>
    <s v="tba"/>
    <s v="tor"/>
    <n v="77"/>
    <x v="0"/>
    <s v="B"/>
    <n v="27"/>
    <n v="1"/>
    <x v="1"/>
    <n v="0.70499999999999996"/>
    <s v="Strikeout"/>
    <m/>
    <s v="Jayson Nix"/>
    <s v="R"/>
    <n v="0"/>
    <x v="0"/>
    <n v="1"/>
    <n v="1"/>
    <n v="1"/>
    <n v="0"/>
    <n v="7"/>
    <n v="88.1"/>
    <n v="81"/>
    <n v="3.22"/>
    <n v="1.44"/>
    <n v="0.91200000000000003"/>
    <n v="1.63"/>
    <n v="-1.6819999999999999"/>
    <n v="6.3979999999999997"/>
    <n v="1.1599999999999999"/>
    <n v="5.08"/>
    <n v="23.8"/>
    <n v="-7.2"/>
    <n v="6.2"/>
    <n v="167.20699999999999"/>
    <n v="985.49300000000005"/>
    <s v="110519_204945"/>
  </r>
  <r>
    <x v="5"/>
    <s v="R"/>
    <s v="gid_2011_05_19_tbamlb_tormlb_1"/>
    <s v="Rogers Centre"/>
    <s v="Tim Welke"/>
    <s v="tba"/>
    <s v="tor"/>
    <n v="78"/>
    <x v="0"/>
    <s v="B"/>
    <n v="27"/>
    <n v="2"/>
    <x v="0"/>
    <n v="0.90300000000000002"/>
    <s v="Strikeout"/>
    <m/>
    <s v="Jayson Nix"/>
    <s v="R"/>
    <n v="1"/>
    <x v="0"/>
    <n v="1"/>
    <n v="1"/>
    <n v="1"/>
    <n v="0"/>
    <n v="7"/>
    <n v="92.2"/>
    <n v="83.8"/>
    <n v="3.2"/>
    <n v="1.52"/>
    <n v="0.74199999999999999"/>
    <n v="1.7190000000000001"/>
    <n v="-1.6839999999999999"/>
    <n v="6.3369999999999997"/>
    <n v="-4.88"/>
    <n v="14.51"/>
    <n v="23.7"/>
    <n v="38.9"/>
    <n v="2.5"/>
    <n v="198.53299999999999"/>
    <n v="2991.42"/>
    <s v="110519_205040"/>
  </r>
  <r>
    <x v="5"/>
    <s v="R"/>
    <s v="gid_2011_05_19_tbamlb_tormlb_1"/>
    <s v="Rogers Centre"/>
    <s v="Tim Welke"/>
    <s v="tba"/>
    <s v="tor"/>
    <n v="79"/>
    <x v="13"/>
    <s v="S"/>
    <n v="27"/>
    <n v="3"/>
    <x v="0"/>
    <n v="0.55400000000000005"/>
    <s v="Strikeout"/>
    <m/>
    <s v="Jayson Nix"/>
    <s v="R"/>
    <n v="2"/>
    <x v="0"/>
    <n v="1"/>
    <n v="1"/>
    <n v="1"/>
    <n v="0"/>
    <n v="7"/>
    <n v="92.8"/>
    <n v="84.9"/>
    <n v="3.21"/>
    <n v="1.44"/>
    <n v="-0.14599999999999999"/>
    <n v="2.0470000000000002"/>
    <n v="-1.8620000000000001"/>
    <n v="6.2949999999999999"/>
    <n v="-6.15"/>
    <n v="11.12"/>
    <n v="23.8"/>
    <n v="35.799999999999997"/>
    <n v="3.7"/>
    <n v="208.86699999999999"/>
    <n v="2520.77"/>
    <s v="110519_205110"/>
  </r>
  <r>
    <x v="5"/>
    <s v="R"/>
    <s v="gid_2011_05_19_tbamlb_tormlb_1"/>
    <s v="Rogers Centre"/>
    <s v="Tim Welke"/>
    <s v="tba"/>
    <s v="tor"/>
    <n v="80"/>
    <x v="4"/>
    <s v="S"/>
    <n v="27"/>
    <n v="4"/>
    <x v="5"/>
    <n v="0.80100000000000005"/>
    <s v="Strikeout"/>
    <m/>
    <s v="Jayson Nix"/>
    <s v="R"/>
    <n v="2"/>
    <x v="1"/>
    <n v="1"/>
    <n v="1"/>
    <n v="1"/>
    <n v="0"/>
    <n v="7"/>
    <n v="80.900000000000006"/>
    <n v="74.900000000000006"/>
    <n v="3.21"/>
    <n v="1.44"/>
    <n v="0.08"/>
    <n v="1.3129999999999999"/>
    <n v="-1.8120000000000001"/>
    <n v="6.5670000000000002"/>
    <n v="1.17"/>
    <n v="-3.51"/>
    <n v="23.8"/>
    <n v="-3.5"/>
    <n v="10.9"/>
    <n v="18.704999999999998"/>
    <n v="629.75699999999995"/>
    <s v="110519_205138"/>
  </r>
  <r>
    <x v="5"/>
    <s v="R"/>
    <s v="gid_2011_05_19_tbamlb_tormlb_1"/>
    <s v="Rogers Centre"/>
    <s v="Tim Welke"/>
    <s v="tba"/>
    <s v="tor"/>
    <n v="81"/>
    <x v="1"/>
    <s v="S"/>
    <n v="27"/>
    <n v="5"/>
    <x v="7"/>
    <n v="0.66100000000000003"/>
    <s v="Strikeout"/>
    <m/>
    <s v="Jayson Nix"/>
    <s v="R"/>
    <n v="2"/>
    <x v="2"/>
    <n v="1"/>
    <n v="1"/>
    <n v="1"/>
    <n v="0"/>
    <n v="7"/>
    <n v="94"/>
    <n v="84.8"/>
    <n v="3.14"/>
    <n v="1.44"/>
    <n v="0.98"/>
    <n v="1.923"/>
    <n v="-1.75"/>
    <n v="6.2009999999999996"/>
    <n v="-6.04"/>
    <n v="9.91"/>
    <n v="23.7"/>
    <n v="28.8"/>
    <n v="4"/>
    <n v="211.255"/>
    <n v="2291.14"/>
    <s v="110519_205209"/>
  </r>
  <r>
    <x v="5"/>
    <s v="R"/>
    <s v="gid_2011_05_19_tbamlb_tormlb_1"/>
    <s v="Rogers Centre"/>
    <s v="Tim Welke"/>
    <s v="tba"/>
    <s v="tor"/>
    <n v="82"/>
    <x v="1"/>
    <s v="S"/>
    <n v="28"/>
    <n v="1"/>
    <x v="5"/>
    <n v="0.88300000000000001"/>
    <s v="Groundout"/>
    <m/>
    <s v="Yunel Escobar"/>
    <s v="R"/>
    <n v="0"/>
    <x v="0"/>
    <n v="2"/>
    <n v="1"/>
    <n v="1"/>
    <n v="0"/>
    <n v="7"/>
    <n v="80.900000000000006"/>
    <n v="74.5"/>
    <n v="3.48"/>
    <n v="1.64"/>
    <n v="0.36"/>
    <n v="2.226"/>
    <n v="-1.794"/>
    <n v="6.6269999999999998"/>
    <n v="3.38"/>
    <n v="-7.91"/>
    <n v="23.8"/>
    <n v="-7.2"/>
    <n v="12.7"/>
    <n v="23.257000000000001"/>
    <n v="1465.13"/>
    <s v="110519_205251"/>
  </r>
  <r>
    <x v="5"/>
    <s v="R"/>
    <s v="gid_2011_05_19_tbamlb_tormlb_1"/>
    <s v="Rogers Centre"/>
    <s v="Tim Welke"/>
    <s v="tba"/>
    <s v="tor"/>
    <n v="83"/>
    <x v="6"/>
    <s v="S"/>
    <n v="28"/>
    <n v="2"/>
    <x v="1"/>
    <n v="0.93400000000000005"/>
    <s v="Groundout"/>
    <m/>
    <s v="Yunel Escobar"/>
    <s v="R"/>
    <n v="0"/>
    <x v="1"/>
    <n v="2"/>
    <n v="1"/>
    <n v="1"/>
    <n v="0"/>
    <n v="7"/>
    <n v="87.1"/>
    <n v="81.2"/>
    <n v="3.17"/>
    <n v="1.64"/>
    <n v="0.504"/>
    <n v="1.9630000000000001"/>
    <n v="-1.6"/>
    <n v="6.4630000000000001"/>
    <n v="4.18"/>
    <n v="2.93"/>
    <n v="23.9"/>
    <n v="-15"/>
    <n v="7.2"/>
    <n v="125.43300000000001"/>
    <n v="967.11300000000006"/>
    <s v="110519_205317"/>
  </r>
  <r>
    <x v="5"/>
    <s v="R"/>
    <s v="gid_2011_05_19_tbamlb_tormlb_1"/>
    <s v="Rogers Centre"/>
    <s v="Tim Welke"/>
    <s v="tba"/>
    <s v="tor"/>
    <n v="84"/>
    <x v="0"/>
    <s v="B"/>
    <n v="28"/>
    <n v="3"/>
    <x v="0"/>
    <n v="0.97699999999999998"/>
    <s v="Groundout"/>
    <m/>
    <s v="Yunel Escobar"/>
    <s v="R"/>
    <n v="0"/>
    <x v="2"/>
    <n v="2"/>
    <n v="1"/>
    <n v="1"/>
    <n v="0"/>
    <n v="7"/>
    <n v="93.6"/>
    <n v="85"/>
    <n v="3.37"/>
    <n v="1.64"/>
    <n v="-0.81"/>
    <n v="3.9169999999999998"/>
    <n v="-1.7210000000000001"/>
    <n v="6.516"/>
    <n v="-2.59"/>
    <n v="12.77"/>
    <n v="23.7"/>
    <n v="23"/>
    <n v="2.2000000000000002"/>
    <n v="191.44300000000001"/>
    <n v="2595.15"/>
    <s v="110519_205345"/>
  </r>
  <r>
    <x v="5"/>
    <s v="R"/>
    <s v="gid_2011_05_19_tbamlb_tormlb_1"/>
    <s v="Rogers Centre"/>
    <s v="Tim Welke"/>
    <s v="tba"/>
    <s v="tor"/>
    <n v="85"/>
    <x v="2"/>
    <s v="X"/>
    <n v="28"/>
    <n v="4"/>
    <x v="5"/>
    <n v="0.89200000000000002"/>
    <s v="Groundout"/>
    <s v="GB"/>
    <s v="Yunel Escobar"/>
    <s v="R"/>
    <n v="1"/>
    <x v="2"/>
    <n v="2"/>
    <n v="1"/>
    <n v="1"/>
    <n v="0"/>
    <n v="7"/>
    <n v="81.2"/>
    <n v="74.7"/>
    <n v="3.17"/>
    <n v="1.64"/>
    <n v="-0.50900000000000001"/>
    <n v="1.8080000000000001"/>
    <n v="-1.6719999999999999"/>
    <n v="6.6769999999999996"/>
    <n v="4.49"/>
    <n v="-8.82"/>
    <n v="23.8"/>
    <n v="-8.3000000000000007"/>
    <n v="13.1"/>
    <n v="27.131"/>
    <n v="1688.81"/>
    <s v="110519_205407"/>
  </r>
  <r>
    <x v="5"/>
    <s v="R"/>
    <s v="gid_2011_05_19_tbamlb_tormlb_1"/>
    <s v="Rogers Centre"/>
    <s v="Tim Welke"/>
    <s v="tba"/>
    <s v="tor"/>
    <n v="86"/>
    <x v="2"/>
    <s v="X"/>
    <n v="29"/>
    <n v="1"/>
    <x v="7"/>
    <n v="0.55800000000000005"/>
    <s v="Pop Out"/>
    <s v="PU"/>
    <s v="Corey Patterson"/>
    <s v="L"/>
    <n v="0"/>
    <x v="0"/>
    <n v="0"/>
    <n v="0"/>
    <n v="0"/>
    <n v="0"/>
    <n v="8"/>
    <n v="89.7"/>
    <n v="82.1"/>
    <n v="3.51"/>
    <n v="1.62"/>
    <n v="0.71099999999999997"/>
    <n v="2.7530000000000001"/>
    <n v="-1.825"/>
    <n v="6.407"/>
    <n v="-6.02"/>
    <n v="10.18"/>
    <n v="23.8"/>
    <n v="28.2"/>
    <n v="4.2"/>
    <n v="210.48099999999999"/>
    <n v="2271.63"/>
    <s v="110519_210513"/>
  </r>
  <r>
    <x v="5"/>
    <s v="R"/>
    <s v="gid_2011_05_19_tbamlb_tormlb_1"/>
    <s v="Rogers Centre"/>
    <s v="Tim Welke"/>
    <s v="tba"/>
    <s v="tor"/>
    <n v="87"/>
    <x v="1"/>
    <s v="S"/>
    <n v="30"/>
    <n v="1"/>
    <x v="5"/>
    <n v="0.85499999999999998"/>
    <s v="Strikeout"/>
    <m/>
    <s v="Jose Bautista"/>
    <s v="R"/>
    <n v="0"/>
    <x v="0"/>
    <n v="1"/>
    <n v="0"/>
    <n v="0"/>
    <n v="0"/>
    <n v="8"/>
    <n v="79.2"/>
    <n v="72.3"/>
    <n v="3.55"/>
    <n v="1.61"/>
    <n v="0.17499999999999999"/>
    <n v="2.2890000000000001"/>
    <n v="-1.9179999999999999"/>
    <n v="6.6680000000000001"/>
    <n v="0.37"/>
    <n v="-7.45"/>
    <n v="23.7"/>
    <n v="-1.9"/>
    <n v="12.9"/>
    <n v="2.8580000000000001"/>
    <n v="1230.1199999999999"/>
    <s v="110519_210544"/>
  </r>
  <r>
    <x v="5"/>
    <s v="R"/>
    <s v="gid_2011_05_19_tbamlb_tormlb_1"/>
    <s v="Rogers Centre"/>
    <s v="Tim Welke"/>
    <s v="tba"/>
    <s v="tor"/>
    <n v="88"/>
    <x v="4"/>
    <s v="S"/>
    <n v="30"/>
    <n v="2"/>
    <x v="1"/>
    <n v="0.68200000000000005"/>
    <s v="Strikeout"/>
    <m/>
    <s v="Jose Bautista"/>
    <s v="R"/>
    <n v="0"/>
    <x v="1"/>
    <n v="1"/>
    <n v="0"/>
    <n v="0"/>
    <n v="0"/>
    <n v="8"/>
    <n v="85.5"/>
    <n v="79.5"/>
    <n v="3.95"/>
    <n v="1.79"/>
    <n v="0.52800000000000002"/>
    <n v="1.6870000000000001"/>
    <n v="-1.7470000000000001"/>
    <n v="6.5350000000000001"/>
    <n v="0.26"/>
    <n v="4.54"/>
    <n v="23.9"/>
    <n v="-3"/>
    <n v="6.7"/>
    <n v="176.70099999999999"/>
    <n v="847.87800000000004"/>
    <s v="110519_210557"/>
  </r>
  <r>
    <x v="5"/>
    <s v="R"/>
    <s v="gid_2011_05_19_tbamlb_tormlb_1"/>
    <s v="Rogers Centre"/>
    <s v="Tim Welke"/>
    <s v="tba"/>
    <s v="tor"/>
    <n v="89"/>
    <x v="5"/>
    <s v="S"/>
    <n v="30"/>
    <n v="3"/>
    <x v="7"/>
    <n v="0.78"/>
    <s v="Strikeout"/>
    <m/>
    <s v="Jose Bautista"/>
    <s v="R"/>
    <n v="0"/>
    <x v="2"/>
    <n v="1"/>
    <n v="0"/>
    <n v="0"/>
    <n v="0"/>
    <n v="8"/>
    <n v="89.9"/>
    <n v="82.9"/>
    <n v="3.95"/>
    <n v="1.79"/>
    <n v="-0.63700000000000001"/>
    <n v="0.93600000000000005"/>
    <n v="-1.84"/>
    <n v="6.2329999999999997"/>
    <n v="-6.55"/>
    <n v="8.6"/>
    <n v="23.8"/>
    <n v="28.1"/>
    <n v="5.0999999999999996"/>
    <n v="217.13900000000001"/>
    <n v="2086.86"/>
    <s v="110519_210618"/>
  </r>
  <r>
    <x v="5"/>
    <s v="R"/>
    <s v="gid_2011_05_19_tbamlb_tormlb_1"/>
    <s v="Rogers Centre"/>
    <s v="Tim Welke"/>
    <s v="tba"/>
    <s v="tor"/>
    <n v="90"/>
    <x v="0"/>
    <s v="B"/>
    <n v="31"/>
    <n v="1"/>
    <x v="5"/>
    <n v="0.89100000000000001"/>
    <s v="Walk"/>
    <m/>
    <s v="Aaron Hill"/>
    <s v="R"/>
    <n v="0"/>
    <x v="0"/>
    <n v="2"/>
    <n v="0"/>
    <n v="0"/>
    <n v="0"/>
    <n v="8"/>
    <n v="78"/>
    <n v="71.900000000000006"/>
    <n v="3.28"/>
    <n v="1.52"/>
    <n v="-0.23699999999999999"/>
    <n v="3.92"/>
    <n v="-1.917"/>
    <n v="6.8559999999999999"/>
    <n v="2.76"/>
    <n v="-7.5"/>
    <n v="23.8"/>
    <n v="-5.7"/>
    <n v="12.9"/>
    <n v="20.312000000000001"/>
    <n v="1321.35"/>
    <s v="110519_210648"/>
  </r>
  <r>
    <x v="5"/>
    <s v="R"/>
    <s v="gid_2011_05_19_tbamlb_tormlb_1"/>
    <s v="Rogers Centre"/>
    <s v="Tim Welke"/>
    <s v="tba"/>
    <s v="tor"/>
    <n v="91"/>
    <x v="0"/>
    <s v="B"/>
    <n v="31"/>
    <n v="2"/>
    <x v="0"/>
    <n v="0.69299999999999995"/>
    <s v="Walk"/>
    <m/>
    <s v="Aaron Hill"/>
    <s v="R"/>
    <n v="1"/>
    <x v="0"/>
    <n v="2"/>
    <n v="0"/>
    <n v="0"/>
    <n v="0"/>
    <n v="8"/>
    <n v="90.1"/>
    <n v="82.2"/>
    <n v="3.4"/>
    <n v="1.52"/>
    <n v="-1.1779999999999999"/>
    <n v="3.7829999999999999"/>
    <n v="-2.08"/>
    <n v="6.4379999999999997"/>
    <n v="-5.38"/>
    <n v="8.41"/>
    <n v="23.7"/>
    <n v="24.9"/>
    <n v="4.7"/>
    <n v="212.46"/>
    <n v="1924.33"/>
    <s v="110519_210702"/>
  </r>
  <r>
    <x v="5"/>
    <s v="R"/>
    <s v="gid_2011_05_19_tbamlb_tormlb_1"/>
    <s v="Rogers Centre"/>
    <s v="Tim Welke"/>
    <s v="tba"/>
    <s v="tor"/>
    <n v="92"/>
    <x v="0"/>
    <s v="B"/>
    <n v="31"/>
    <n v="3"/>
    <x v="0"/>
    <n v="0.91700000000000004"/>
    <s v="Walk"/>
    <m/>
    <s v="Aaron Hill"/>
    <s v="R"/>
    <n v="2"/>
    <x v="0"/>
    <n v="2"/>
    <n v="0"/>
    <n v="0"/>
    <n v="0"/>
    <n v="8"/>
    <n v="91.8"/>
    <n v="82.8"/>
    <n v="3.28"/>
    <n v="1.52"/>
    <n v="-0.74199999999999999"/>
    <n v="3.5139999999999998"/>
    <n v="-1.9139999999999999"/>
    <n v="6.4729999999999999"/>
    <n v="-3.89"/>
    <n v="9.77"/>
    <n v="23.7"/>
    <n v="20"/>
    <n v="3.9"/>
    <n v="201.637"/>
    <n v="2034.89"/>
    <s v="110519_210719"/>
  </r>
  <r>
    <x v="5"/>
    <s v="R"/>
    <s v="gid_2011_05_19_tbamlb_tormlb_1"/>
    <s v="Rogers Centre"/>
    <s v="Tim Welke"/>
    <s v="tba"/>
    <s v="tor"/>
    <n v="93"/>
    <x v="1"/>
    <s v="S"/>
    <n v="31"/>
    <n v="4"/>
    <x v="0"/>
    <n v="0.86299999999999999"/>
    <s v="Walk"/>
    <m/>
    <s v="Aaron Hill"/>
    <s v="R"/>
    <n v="3"/>
    <x v="0"/>
    <n v="2"/>
    <n v="0"/>
    <n v="0"/>
    <n v="0"/>
    <n v="8"/>
    <n v="90.8"/>
    <n v="82.7"/>
    <n v="3.19"/>
    <n v="1.5"/>
    <n v="0.158"/>
    <n v="1.9179999999999999"/>
    <n v="-1.901"/>
    <n v="6.3140000000000001"/>
    <n v="-3.75"/>
    <n v="10.78"/>
    <n v="23.7"/>
    <n v="18.399999999999999"/>
    <n v="3.7"/>
    <n v="199.11"/>
    <n v="2202.67"/>
    <s v="110519_210733"/>
  </r>
  <r>
    <x v="5"/>
    <s v="R"/>
    <s v="gid_2011_05_19_tbamlb_tormlb_1"/>
    <s v="Rogers Centre"/>
    <s v="Tim Welke"/>
    <s v="tba"/>
    <s v="tor"/>
    <n v="94"/>
    <x v="1"/>
    <s v="S"/>
    <n v="31"/>
    <n v="5"/>
    <x v="5"/>
    <n v="0.88800000000000001"/>
    <s v="Walk"/>
    <m/>
    <s v="Aaron Hill"/>
    <s v="R"/>
    <n v="3"/>
    <x v="1"/>
    <n v="2"/>
    <n v="0"/>
    <n v="0"/>
    <n v="0"/>
    <n v="8"/>
    <n v="79.099999999999994"/>
    <n v="73"/>
    <n v="3.31"/>
    <n v="1.52"/>
    <n v="0.49"/>
    <n v="2.0150000000000001"/>
    <n v="-1.8340000000000001"/>
    <n v="6.5650000000000004"/>
    <n v="3.84"/>
    <n v="-6.75"/>
    <n v="23.8"/>
    <n v="-8.1"/>
    <n v="12.7"/>
    <n v="29.821999999999999"/>
    <n v="1294.4100000000001"/>
    <s v="110519_210751"/>
  </r>
  <r>
    <x v="5"/>
    <s v="R"/>
    <s v="gid_2011_05_19_tbamlb_tormlb_1"/>
    <s v="Rogers Centre"/>
    <s v="Tim Welke"/>
    <s v="tba"/>
    <s v="tor"/>
    <n v="95"/>
    <x v="0"/>
    <s v="B"/>
    <n v="31"/>
    <n v="6"/>
    <x v="0"/>
    <n v="0.875"/>
    <s v="Walk"/>
    <m/>
    <s v="Aaron Hill"/>
    <s v="R"/>
    <n v="3"/>
    <x v="2"/>
    <n v="2"/>
    <n v="0"/>
    <n v="0"/>
    <n v="0"/>
    <n v="8"/>
    <n v="93.2"/>
    <n v="84.2"/>
    <n v="3.32"/>
    <n v="1.52"/>
    <n v="0.76700000000000002"/>
    <n v="3.8719999999999999"/>
    <n v="-1.6259999999999999"/>
    <n v="6.492"/>
    <n v="-3.66"/>
    <n v="8.84"/>
    <n v="23.7"/>
    <n v="15.9"/>
    <n v="3.9"/>
    <n v="202.364"/>
    <n v="1885.07"/>
    <s v="110519_210810"/>
  </r>
  <r>
    <x v="5"/>
    <s v="R"/>
    <s v="gid_2011_05_19_tbamlb_tormlb_1"/>
    <s v="Rogers Centre"/>
    <s v="Tim Welke"/>
    <s v="tba"/>
    <s v="tor"/>
    <n v="96"/>
    <x v="0"/>
    <s v="B"/>
    <n v="32"/>
    <n v="1"/>
    <x v="7"/>
    <n v="0.90100000000000002"/>
    <s v="Double"/>
    <m/>
    <s v="Juan Rivera"/>
    <s v="R"/>
    <n v="0"/>
    <x v="0"/>
    <n v="2"/>
    <n v="1"/>
    <n v="0"/>
    <n v="0"/>
    <n v="8"/>
    <n v="89.2"/>
    <n v="81.400000000000006"/>
    <n v="3.6"/>
    <n v="1.79"/>
    <n v="-0.73899999999999999"/>
    <n v="3.5190000000000001"/>
    <n v="-1.9730000000000001"/>
    <n v="6.3470000000000004"/>
    <n v="-7.01"/>
    <n v="5.57"/>
    <n v="23.7"/>
    <n v="24.9"/>
    <n v="6.1"/>
    <n v="231.35499999999999"/>
    <n v="1705.48"/>
    <s v="110519_210851"/>
  </r>
  <r>
    <x v="5"/>
    <s v="R"/>
    <s v="gid_2011_05_19_tbamlb_tormlb_1"/>
    <s v="Rogers Centre"/>
    <s v="Tim Welke"/>
    <s v="tba"/>
    <s v="tor"/>
    <n v="97"/>
    <x v="6"/>
    <s v="S"/>
    <n v="32"/>
    <n v="2"/>
    <x v="1"/>
    <n v="0.78700000000000003"/>
    <s v="Double"/>
    <m/>
    <s v="Juan Rivera"/>
    <s v="R"/>
    <n v="1"/>
    <x v="0"/>
    <n v="2"/>
    <n v="1"/>
    <n v="0"/>
    <n v="0"/>
    <n v="8"/>
    <n v="85.6"/>
    <n v="79"/>
    <n v="3.53"/>
    <n v="1.65"/>
    <n v="0.442"/>
    <n v="1.9350000000000001"/>
    <n v="-1.867"/>
    <n v="6.3659999999999997"/>
    <n v="1.38"/>
    <n v="3.6"/>
    <n v="23.8"/>
    <n v="-6.6"/>
    <n v="7.1"/>
    <n v="159.29900000000001"/>
    <n v="714.66200000000003"/>
    <s v="110519_210915"/>
  </r>
  <r>
    <x v="5"/>
    <s v="R"/>
    <s v="gid_2011_05_19_tbamlb_tormlb_1"/>
    <s v="Rogers Centre"/>
    <s v="Tim Welke"/>
    <s v="tba"/>
    <s v="tor"/>
    <n v="98"/>
    <x v="1"/>
    <s v="S"/>
    <n v="32"/>
    <n v="3"/>
    <x v="1"/>
    <n v="0.92600000000000005"/>
    <s v="Double"/>
    <m/>
    <s v="Juan Rivera"/>
    <s v="R"/>
    <n v="1"/>
    <x v="1"/>
    <n v="2"/>
    <n v="1"/>
    <n v="0"/>
    <n v="0"/>
    <n v="8"/>
    <n v="85.9"/>
    <n v="79.5"/>
    <n v="3.48"/>
    <n v="1.65"/>
    <n v="-0.745"/>
    <n v="2.3639999999999999"/>
    <n v="-1.7509999999999999"/>
    <n v="6.4459999999999997"/>
    <n v="4.03"/>
    <n v="4.34"/>
    <n v="23.8"/>
    <n v="-14.3"/>
    <n v="6.8"/>
    <n v="137.41800000000001"/>
    <n v="1100.92"/>
    <s v="110519_210944"/>
  </r>
  <r>
    <x v="5"/>
    <s v="R"/>
    <s v="gid_2011_05_19_tbamlb_tormlb_1"/>
    <s v="Rogers Centre"/>
    <s v="Tim Welke"/>
    <s v="tba"/>
    <s v="tor"/>
    <n v="99"/>
    <x v="3"/>
    <s v="X"/>
    <n v="32"/>
    <n v="4"/>
    <x v="0"/>
    <n v="0.93200000000000005"/>
    <s v="Double"/>
    <s v="LD"/>
    <s v="Juan Rivera"/>
    <s v="R"/>
    <n v="1"/>
    <x v="2"/>
    <n v="2"/>
    <n v="1"/>
    <n v="0"/>
    <n v="0"/>
    <n v="8"/>
    <n v="91.2"/>
    <n v="82.6"/>
    <n v="3.53"/>
    <n v="1.65"/>
    <n v="-0.89600000000000002"/>
    <n v="2.34"/>
    <n v="-1.9690000000000001"/>
    <n v="6.2640000000000002"/>
    <n v="-4.59"/>
    <n v="12.85"/>
    <n v="23.7"/>
    <n v="31.6"/>
    <n v="3.1"/>
    <n v="199.61600000000001"/>
    <n v="2632.06"/>
    <s v="110519_211017"/>
  </r>
  <r>
    <x v="5"/>
    <s v="R"/>
    <s v="gid_2011_05_24_tbamlb_detmlb_1"/>
    <s v="Comerica Park"/>
    <s v="Gerry Davis"/>
    <s v="tba"/>
    <s v="det"/>
    <n v="1"/>
    <x v="1"/>
    <s v="S"/>
    <n v="1"/>
    <n v="1"/>
    <x v="0"/>
    <n v="0.72299999999999998"/>
    <s v="Flyout"/>
    <m/>
    <s v="Austin Jackson"/>
    <s v="R"/>
    <n v="0"/>
    <x v="0"/>
    <n v="0"/>
    <n v="0"/>
    <n v="0"/>
    <n v="0"/>
    <n v="1"/>
    <n v="89.6"/>
    <n v="82.3"/>
    <n v="3.58"/>
    <n v="1.53"/>
    <n v="-0.83299999999999996"/>
    <n v="2.351"/>
    <n v="-2.0939999999999999"/>
    <n v="6.4089999999999998"/>
    <n v="-4.9800000000000004"/>
    <n v="10.4"/>
    <n v="23.8"/>
    <n v="25.8"/>
    <n v="4.0999999999999996"/>
    <n v="205.47399999999999"/>
    <n v="2221.04"/>
    <s v="110524_191350"/>
  </r>
  <r>
    <x v="5"/>
    <s v="R"/>
    <s v="gid_2011_05_24_tbamlb_detmlb_1"/>
    <s v="Comerica Park"/>
    <s v="Gerry Davis"/>
    <s v="tba"/>
    <s v="det"/>
    <n v="2"/>
    <x v="0"/>
    <s v="B"/>
    <n v="1"/>
    <n v="2"/>
    <x v="0"/>
    <n v="0.90400000000000003"/>
    <s v="Flyout"/>
    <m/>
    <s v="Austin Jackson"/>
    <s v="R"/>
    <n v="0"/>
    <x v="1"/>
    <n v="0"/>
    <n v="0"/>
    <n v="0"/>
    <n v="0"/>
    <n v="1"/>
    <n v="90.8"/>
    <n v="83.8"/>
    <n v="3.62"/>
    <n v="1.53"/>
    <n v="-2.15"/>
    <n v="3.7"/>
    <n v="-2.0259999999999998"/>
    <n v="6.5990000000000002"/>
    <n v="-3.97"/>
    <n v="10.24"/>
    <n v="23.8"/>
    <n v="25.1"/>
    <n v="3.7"/>
    <n v="201.102"/>
    <n v="2158.71"/>
    <s v="110524_191401"/>
  </r>
  <r>
    <x v="5"/>
    <s v="R"/>
    <s v="gid_2011_05_24_tbamlb_detmlb_1"/>
    <s v="Comerica Park"/>
    <s v="Gerry Davis"/>
    <s v="tba"/>
    <s v="det"/>
    <n v="3"/>
    <x v="2"/>
    <s v="X"/>
    <n v="1"/>
    <n v="3"/>
    <x v="0"/>
    <n v="0.78600000000000003"/>
    <s v="Flyout"/>
    <s v="FB"/>
    <s v="Austin Jackson"/>
    <s v="R"/>
    <n v="1"/>
    <x v="1"/>
    <n v="0"/>
    <n v="0"/>
    <n v="0"/>
    <n v="0"/>
    <n v="1"/>
    <n v="89.5"/>
    <n v="82.5"/>
    <n v="3.46"/>
    <n v="1.5"/>
    <n v="0.125"/>
    <n v="2.5870000000000002"/>
    <n v="-1.877"/>
    <n v="6.5"/>
    <n v="-4.33"/>
    <n v="10.84"/>
    <n v="23.8"/>
    <n v="22.6"/>
    <n v="3.8"/>
    <n v="201.68100000000001"/>
    <n v="2253.54"/>
    <s v="110524_191413"/>
  </r>
  <r>
    <x v="5"/>
    <s v="R"/>
    <s v="gid_2011_05_24_tbamlb_detmlb_1"/>
    <s v="Comerica Park"/>
    <s v="Gerry Davis"/>
    <s v="tba"/>
    <s v="det"/>
    <n v="4"/>
    <x v="1"/>
    <s v="S"/>
    <n v="2"/>
    <n v="1"/>
    <x v="0"/>
    <n v="0.628"/>
    <s v="Single"/>
    <m/>
    <s v="Don Kelly"/>
    <s v="L"/>
    <n v="0"/>
    <x v="0"/>
    <n v="1"/>
    <n v="0"/>
    <n v="0"/>
    <n v="0"/>
    <n v="1"/>
    <n v="88.5"/>
    <n v="82.3"/>
    <n v="3.77"/>
    <n v="1.73"/>
    <n v="-0.69799999999999995"/>
    <n v="2.5139999999999998"/>
    <n v="-2.2330000000000001"/>
    <n v="6.4690000000000003"/>
    <n v="-4.4400000000000004"/>
    <n v="10.210000000000001"/>
    <n v="23.9"/>
    <n v="22.7"/>
    <n v="4.0999999999999996"/>
    <n v="203.441"/>
    <n v="2147.71"/>
    <s v="110524_191448"/>
  </r>
  <r>
    <x v="5"/>
    <s v="R"/>
    <s v="gid_2011_05_24_tbamlb_detmlb_1"/>
    <s v="Comerica Park"/>
    <s v="Gerry Davis"/>
    <s v="tba"/>
    <s v="det"/>
    <n v="5"/>
    <x v="12"/>
    <s v="S"/>
    <n v="2"/>
    <n v="2"/>
    <x v="0"/>
    <n v="0.60199999999999998"/>
    <s v="Single"/>
    <m/>
    <s v="Don Kelly"/>
    <s v="L"/>
    <n v="0"/>
    <x v="1"/>
    <n v="1"/>
    <n v="0"/>
    <n v="0"/>
    <n v="0"/>
    <n v="1"/>
    <n v="91.7"/>
    <n v="84.6"/>
    <n v="3.55"/>
    <n v="1.7"/>
    <n v="-0.23400000000000001"/>
    <n v="2.6280000000000001"/>
    <n v="-1.825"/>
    <n v="6.4850000000000003"/>
    <n v="-5.46"/>
    <n v="9.7899999999999991"/>
    <n v="23.8"/>
    <n v="29"/>
    <n v="4"/>
    <n v="209.04499999999999"/>
    <n v="2221.58"/>
    <s v="110524_191458"/>
  </r>
  <r>
    <x v="5"/>
    <s v="R"/>
    <s v="gid_2011_05_24_tbamlb_detmlb_1"/>
    <s v="Comerica Park"/>
    <s v="Gerry Davis"/>
    <s v="tba"/>
    <s v="det"/>
    <n v="6"/>
    <x v="0"/>
    <s v="B"/>
    <n v="2"/>
    <n v="3"/>
    <x v="7"/>
    <n v="0.68400000000000005"/>
    <s v="Single"/>
    <m/>
    <s v="Don Kelly"/>
    <s v="L"/>
    <n v="0"/>
    <x v="2"/>
    <n v="1"/>
    <n v="0"/>
    <n v="0"/>
    <n v="0"/>
    <n v="1"/>
    <n v="91.3"/>
    <n v="84.4"/>
    <n v="3.75"/>
    <n v="1.71"/>
    <n v="-0.89900000000000002"/>
    <n v="1.409"/>
    <n v="-2.0830000000000002"/>
    <n v="6.2549999999999999"/>
    <n v="-6.84"/>
    <n v="10.220000000000001"/>
    <n v="23.8"/>
    <n v="35.700000000000003"/>
    <n v="4.3"/>
    <n v="213.67500000000001"/>
    <n v="2424.4"/>
    <s v="110524_191522"/>
  </r>
  <r>
    <x v="5"/>
    <s v="R"/>
    <s v="gid_2011_05_24_tbamlb_detmlb_1"/>
    <s v="Comerica Park"/>
    <s v="Gerry Davis"/>
    <s v="tba"/>
    <s v="det"/>
    <n v="7"/>
    <x v="0"/>
    <s v="B"/>
    <n v="2"/>
    <n v="4"/>
    <x v="5"/>
    <n v="0.83"/>
    <s v="Single"/>
    <m/>
    <s v="Don Kelly"/>
    <s v="L"/>
    <n v="1"/>
    <x v="2"/>
    <n v="1"/>
    <n v="0"/>
    <n v="0"/>
    <n v="0"/>
    <n v="1"/>
    <n v="79.400000000000006"/>
    <n v="74.599999999999994"/>
    <n v="3.68"/>
    <n v="1.78"/>
    <n v="1.1100000000000001"/>
    <n v="0.70699999999999996"/>
    <n v="-1.8759999999999999"/>
    <n v="6.5270000000000001"/>
    <n v="1.28"/>
    <n v="-4.8099999999999996"/>
    <n v="23.9"/>
    <n v="-3.8"/>
    <n v="11.7"/>
    <n v="15.077999999999999"/>
    <n v="843.45699999999999"/>
    <s v="110524_191536"/>
  </r>
  <r>
    <x v="5"/>
    <s v="R"/>
    <s v="gid_2011_05_24_tbamlb_detmlb_1"/>
    <s v="Comerica Park"/>
    <s v="Gerry Davis"/>
    <s v="tba"/>
    <s v="det"/>
    <n v="8"/>
    <x v="0"/>
    <s v="B"/>
    <n v="2"/>
    <n v="5"/>
    <x v="0"/>
    <n v="0.79"/>
    <s v="Single"/>
    <m/>
    <s v="Don Kelly"/>
    <s v="L"/>
    <n v="2"/>
    <x v="2"/>
    <n v="1"/>
    <n v="0"/>
    <n v="0"/>
    <n v="0"/>
    <n v="1"/>
    <n v="92.4"/>
    <n v="84.9"/>
    <n v="3.71"/>
    <n v="1.7"/>
    <n v="-2.1429999999999998"/>
    <n v="2.2269999999999999"/>
    <n v="-2.0259999999999998"/>
    <n v="6.4539999999999997"/>
    <n v="-4.0599999999999996"/>
    <n v="8.42"/>
    <n v="23.8"/>
    <n v="21.5"/>
    <n v="4.3"/>
    <n v="205.60599999999999"/>
    <n v="1857.03"/>
    <s v="110524_191558"/>
  </r>
  <r>
    <x v="5"/>
    <s v="R"/>
    <s v="gid_2011_05_24_tbamlb_detmlb_1"/>
    <s v="Comerica Park"/>
    <s v="Gerry Davis"/>
    <s v="tba"/>
    <s v="det"/>
    <n v="9"/>
    <x v="3"/>
    <s v="X"/>
    <n v="2"/>
    <n v="6"/>
    <x v="0"/>
    <n v="0.745"/>
    <s v="Single"/>
    <s v="LD"/>
    <s v="Don Kelly"/>
    <s v="L"/>
    <n v="3"/>
    <x v="2"/>
    <n v="1"/>
    <n v="0"/>
    <n v="0"/>
    <n v="0"/>
    <n v="1"/>
    <n v="92.1"/>
    <n v="85"/>
    <n v="3.55"/>
    <n v="1.7"/>
    <n v="-0.95099999999999996"/>
    <n v="2.44"/>
    <n v="-1.954"/>
    <n v="6.4649999999999999"/>
    <n v="-4.8"/>
    <n v="9.86"/>
    <n v="23.8"/>
    <n v="27"/>
    <n v="3.9"/>
    <n v="205.87100000000001"/>
    <n v="2183.14"/>
    <s v="110524_191613"/>
  </r>
  <r>
    <x v="5"/>
    <s v="R"/>
    <s v="gid_2011_05_24_tbamlb_detmlb_1"/>
    <s v="Comerica Park"/>
    <s v="Gerry Davis"/>
    <s v="tba"/>
    <s v="det"/>
    <n v="10"/>
    <x v="0"/>
    <s v="B"/>
    <n v="3"/>
    <n v="1"/>
    <x v="0"/>
    <n v="0.82"/>
    <s v="Single"/>
    <m/>
    <s v="Brennan Boesch"/>
    <s v="L"/>
    <n v="0"/>
    <x v="0"/>
    <n v="1"/>
    <n v="1"/>
    <n v="0"/>
    <n v="0"/>
    <n v="1"/>
    <n v="89.8"/>
    <n v="83.2"/>
    <n v="3.39"/>
    <n v="1.59"/>
    <n v="-1.1579999999999999"/>
    <n v="1.262"/>
    <n v="-2.1539999999999999"/>
    <n v="6.2370000000000001"/>
    <n v="-4.13"/>
    <n v="12.04"/>
    <n v="23.8"/>
    <n v="26.4"/>
    <n v="3.4"/>
    <n v="198.86500000000001"/>
    <n v="2477.69"/>
    <s v="110524_191715"/>
  </r>
  <r>
    <x v="5"/>
    <s v="R"/>
    <s v="gid_2011_05_24_tbamlb_detmlb_1"/>
    <s v="Comerica Park"/>
    <s v="Gerry Davis"/>
    <s v="tba"/>
    <s v="det"/>
    <n v="11"/>
    <x v="6"/>
    <s v="S"/>
    <n v="3"/>
    <n v="2"/>
    <x v="5"/>
    <n v="0.86299999999999999"/>
    <s v="Single"/>
    <m/>
    <s v="Brennan Boesch"/>
    <s v="L"/>
    <n v="1"/>
    <x v="0"/>
    <n v="1"/>
    <n v="1"/>
    <n v="0"/>
    <n v="0"/>
    <n v="1"/>
    <n v="78.8"/>
    <n v="74"/>
    <n v="3.34"/>
    <n v="1.35"/>
    <n v="0.53200000000000003"/>
    <n v="1.496"/>
    <n v="-2.085"/>
    <n v="6.508"/>
    <n v="2.6"/>
    <n v="-6.87"/>
    <n v="23.9"/>
    <n v="-5.8"/>
    <n v="12.5"/>
    <n v="20.899000000000001"/>
    <n v="1240.52"/>
    <s v="110524_191738"/>
  </r>
  <r>
    <x v="5"/>
    <s v="R"/>
    <s v="gid_2011_05_24_tbamlb_detmlb_1"/>
    <s v="Comerica Park"/>
    <s v="Gerry Davis"/>
    <s v="tba"/>
    <s v="det"/>
    <n v="12"/>
    <x v="0"/>
    <s v="B"/>
    <n v="3"/>
    <n v="3"/>
    <x v="0"/>
    <n v="0.52700000000000002"/>
    <s v="Single"/>
    <m/>
    <s v="Brennan Boesch"/>
    <s v="L"/>
    <n v="1"/>
    <x v="1"/>
    <n v="1"/>
    <n v="1"/>
    <n v="0"/>
    <n v="0"/>
    <n v="1"/>
    <n v="91.6"/>
    <n v="84.4"/>
    <n v="3.34"/>
    <n v="1.45"/>
    <n v="-0.79400000000000004"/>
    <n v="1.3220000000000001"/>
    <n v="-1.9019999999999999"/>
    <n v="6.2039999999999997"/>
    <n v="-5.39"/>
    <n v="9.8699999999999992"/>
    <n v="23.8"/>
    <n v="28.2"/>
    <n v="4.2"/>
    <n v="208.565"/>
    <n v="2216.41"/>
    <s v="110524_191807"/>
  </r>
  <r>
    <x v="5"/>
    <s v="R"/>
    <s v="gid_2011_05_24_tbamlb_detmlb_1"/>
    <s v="Comerica Park"/>
    <s v="Gerry Davis"/>
    <s v="tba"/>
    <s v="det"/>
    <n v="13"/>
    <x v="3"/>
    <s v="X"/>
    <n v="3"/>
    <n v="4"/>
    <x v="7"/>
    <n v="0.95399999999999996"/>
    <s v="Single"/>
    <s v="GB"/>
    <s v="Brennan Boesch"/>
    <s v="L"/>
    <n v="2"/>
    <x v="1"/>
    <n v="1"/>
    <n v="1"/>
    <n v="0"/>
    <n v="0"/>
    <n v="1"/>
    <n v="91.4"/>
    <n v="84.5"/>
    <n v="3.34"/>
    <n v="1.35"/>
    <n v="-0.77100000000000002"/>
    <n v="1.913"/>
    <n v="-2.028"/>
    <n v="6.2539999999999996"/>
    <n v="-8.81"/>
    <n v="6.87"/>
    <n v="23.8"/>
    <n v="34.700000000000003"/>
    <n v="5.8"/>
    <n v="231.89599999999999"/>
    <n v="2202.7399999999998"/>
    <s v="110524_191840"/>
  </r>
  <r>
    <x v="5"/>
    <s v="R"/>
    <s v="gid_2011_05_24_tbamlb_detmlb_1"/>
    <s v="Comerica Park"/>
    <s v="Gerry Davis"/>
    <s v="tba"/>
    <s v="det"/>
    <n v="14"/>
    <x v="7"/>
    <s v="B"/>
    <n v="4"/>
    <n v="1"/>
    <x v="0"/>
    <n v="0.80800000000000005"/>
    <s v="Flyout"/>
    <m/>
    <s v="Miguel Cabrera"/>
    <s v="R"/>
    <n v="0"/>
    <x v="0"/>
    <n v="1"/>
    <n v="1"/>
    <n v="1"/>
    <n v="0"/>
    <n v="1"/>
    <n v="93.3"/>
    <n v="85.9"/>
    <n v="3.61"/>
    <n v="1.82"/>
    <n v="0.45900000000000002"/>
    <n v="0.45"/>
    <n v="-1.6950000000000001"/>
    <n v="6.1369999999999996"/>
    <n v="-4.3600000000000003"/>
    <n v="11.84"/>
    <n v="23.8"/>
    <n v="27.3"/>
    <n v="3.1"/>
    <n v="200.142"/>
    <n v="2526.6999999999998"/>
    <s v="110524_191930"/>
  </r>
  <r>
    <x v="5"/>
    <s v="R"/>
    <s v="gid_2011_05_24_tbamlb_detmlb_1"/>
    <s v="Comerica Park"/>
    <s v="Gerry Davis"/>
    <s v="tba"/>
    <s v="det"/>
    <n v="15"/>
    <x v="4"/>
    <s v="S"/>
    <n v="4"/>
    <n v="2"/>
    <x v="0"/>
    <n v="0.80200000000000005"/>
    <s v="Flyout"/>
    <m/>
    <s v="Miguel Cabrera"/>
    <s v="R"/>
    <n v="1"/>
    <x v="0"/>
    <n v="1"/>
    <n v="1"/>
    <n v="1"/>
    <n v="0"/>
    <n v="1"/>
    <n v="92.4"/>
    <n v="85.2"/>
    <n v="3.43"/>
    <n v="1.78"/>
    <n v="-1.8240000000000001"/>
    <n v="2.0710000000000002"/>
    <n v="-1.93"/>
    <n v="6.3109999999999999"/>
    <n v="-5.24"/>
    <n v="10.91"/>
    <n v="23.8"/>
    <n v="33.799999999999997"/>
    <n v="3.6"/>
    <n v="205.56800000000001"/>
    <n v="2410.9499999999998"/>
    <s v="110524_191957"/>
  </r>
  <r>
    <x v="5"/>
    <s v="R"/>
    <s v="gid_2011_05_24_tbamlb_detmlb_1"/>
    <s v="Comerica Park"/>
    <s v="Gerry Davis"/>
    <s v="tba"/>
    <s v="det"/>
    <n v="16"/>
    <x v="2"/>
    <s v="X"/>
    <n v="4"/>
    <n v="3"/>
    <x v="0"/>
    <n v="0.65300000000000002"/>
    <s v="Flyout"/>
    <s v="FB"/>
    <s v="Miguel Cabrera"/>
    <s v="R"/>
    <n v="1"/>
    <x v="1"/>
    <n v="1"/>
    <n v="1"/>
    <n v="1"/>
    <n v="0"/>
    <n v="1"/>
    <n v="94"/>
    <n v="87.2"/>
    <n v="3.43"/>
    <n v="1.78"/>
    <n v="-1.4999999999999999E-2"/>
    <n v="1.772"/>
    <n v="-1.718"/>
    <n v="6.2750000000000004"/>
    <n v="-5.21"/>
    <n v="11.12"/>
    <n v="23.8"/>
    <n v="34.5"/>
    <n v="3.3"/>
    <n v="205.01300000000001"/>
    <n v="2505.62"/>
    <s v="110524_192031"/>
  </r>
  <r>
    <x v="5"/>
    <s v="R"/>
    <s v="gid_2011_05_24_tbamlb_detmlb_1"/>
    <s v="Comerica Park"/>
    <s v="Gerry Davis"/>
    <s v="tba"/>
    <s v="det"/>
    <n v="17"/>
    <x v="1"/>
    <s v="S"/>
    <n v="5"/>
    <n v="1"/>
    <x v="0"/>
    <n v="0.90600000000000003"/>
    <s v="Strikeout"/>
    <m/>
    <s v="Victor Martinez"/>
    <s v="L"/>
    <n v="0"/>
    <x v="0"/>
    <n v="2"/>
    <n v="1"/>
    <n v="1"/>
    <n v="0"/>
    <n v="1"/>
    <n v="92.9"/>
    <n v="85.4"/>
    <n v="3.46"/>
    <n v="1.57"/>
    <n v="-0.31900000000000001"/>
    <n v="2.1040000000000001"/>
    <n v="-1.6950000000000001"/>
    <n v="6.306"/>
    <n v="-3.5"/>
    <n v="11.03"/>
    <n v="23.8"/>
    <n v="22"/>
    <n v="3.2"/>
    <n v="197.56"/>
    <n v="2311.88"/>
    <s v="110524_192124"/>
  </r>
  <r>
    <x v="5"/>
    <s v="R"/>
    <s v="gid_2011_05_24_tbamlb_detmlb_1"/>
    <s v="Comerica Park"/>
    <s v="Gerry Davis"/>
    <s v="tba"/>
    <s v="det"/>
    <n v="18"/>
    <x v="4"/>
    <s v="S"/>
    <n v="5"/>
    <n v="2"/>
    <x v="0"/>
    <n v="0.89300000000000002"/>
    <s v="Strikeout"/>
    <m/>
    <s v="Victor Martinez"/>
    <s v="L"/>
    <n v="0"/>
    <x v="1"/>
    <n v="2"/>
    <n v="1"/>
    <n v="1"/>
    <n v="0"/>
    <n v="1"/>
    <n v="93"/>
    <n v="85"/>
    <n v="3.44"/>
    <n v="1.66"/>
    <n v="0.89800000000000002"/>
    <n v="2.7429999999999999"/>
    <n v="-1.6579999999999999"/>
    <n v="6.38"/>
    <n v="-4.24"/>
    <n v="11.93"/>
    <n v="23.7"/>
    <n v="26.9"/>
    <n v="2.9"/>
    <n v="199.5"/>
    <n v="2516.6999999999998"/>
    <s v="110524_192151"/>
  </r>
  <r>
    <x v="5"/>
    <s v="R"/>
    <s v="gid_2011_05_24_tbamlb_detmlb_1"/>
    <s v="Comerica Park"/>
    <s v="Gerry Davis"/>
    <s v="tba"/>
    <s v="det"/>
    <n v="19"/>
    <x v="0"/>
    <s v="B"/>
    <n v="5"/>
    <n v="3"/>
    <x v="1"/>
    <n v="0.79100000000000004"/>
    <s v="Strikeout"/>
    <m/>
    <s v="Victor Martinez"/>
    <s v="L"/>
    <n v="0"/>
    <x v="2"/>
    <n v="2"/>
    <n v="1"/>
    <n v="1"/>
    <n v="0"/>
    <n v="1"/>
    <n v="87.9"/>
    <n v="81.8"/>
    <n v="3.35"/>
    <n v="1.57"/>
    <n v="1.359"/>
    <n v="1.7330000000000001"/>
    <n v="-1.7649999999999999"/>
    <n v="6.3979999999999997"/>
    <n v="1.1499999999999999"/>
    <n v="2.56"/>
    <n v="23.9"/>
    <n v="-6.4"/>
    <n v="7"/>
    <n v="156.251"/>
    <n v="539.59299999999996"/>
    <s v="110524_192235"/>
  </r>
  <r>
    <x v="5"/>
    <s v="R"/>
    <s v="gid_2011_05_24_tbamlb_detmlb_1"/>
    <s v="Comerica Park"/>
    <s v="Gerry Davis"/>
    <s v="tba"/>
    <s v="det"/>
    <n v="20"/>
    <x v="7"/>
    <s v="B"/>
    <n v="5"/>
    <n v="4"/>
    <x v="5"/>
    <n v="0.78"/>
    <s v="Strikeout"/>
    <m/>
    <s v="Victor Martinez"/>
    <s v="L"/>
    <n v="1"/>
    <x v="2"/>
    <n v="2"/>
    <n v="1"/>
    <n v="1"/>
    <n v="0"/>
    <n v="1"/>
    <n v="81.5"/>
    <n v="75.5"/>
    <n v="3.32"/>
    <n v="1.6"/>
    <n v="-0.127"/>
    <n v="0.48599999999999999"/>
    <n v="-1.833"/>
    <n v="6.4870000000000001"/>
    <n v="0.89"/>
    <n v="-3.57"/>
    <n v="23.8"/>
    <n v="-2.8"/>
    <n v="10.9"/>
    <n v="14.244"/>
    <n v="628.29499999999996"/>
    <s v="110524_192304"/>
  </r>
  <r>
    <x v="5"/>
    <s v="R"/>
    <s v="gid_2011_05_24_tbamlb_detmlb_1"/>
    <s v="Comerica Park"/>
    <s v="Gerry Davis"/>
    <s v="tba"/>
    <s v="det"/>
    <n v="21"/>
    <x v="4"/>
    <s v="S"/>
    <n v="5"/>
    <n v="5"/>
    <x v="7"/>
    <n v="0.94299999999999995"/>
    <s v="Strikeout"/>
    <m/>
    <s v="Victor Martinez"/>
    <s v="L"/>
    <n v="2"/>
    <x v="2"/>
    <n v="2"/>
    <n v="1"/>
    <n v="1"/>
    <n v="0"/>
    <n v="1"/>
    <n v="93.3"/>
    <n v="85.9"/>
    <n v="3.44"/>
    <n v="1.66"/>
    <n v="0.64100000000000001"/>
    <n v="1.873"/>
    <n v="-1.5980000000000001"/>
    <n v="6.2409999999999997"/>
    <n v="-9.94"/>
    <n v="9.7200000000000006"/>
    <n v="23.8"/>
    <n v="46.6"/>
    <n v="5"/>
    <n v="225.52699999999999"/>
    <n v="2789.48"/>
    <s v="110524_192411"/>
  </r>
  <r>
    <x v="5"/>
    <s v="R"/>
    <s v="gid_2011_05_24_tbamlb_detmlb_1"/>
    <s v="Comerica Park"/>
    <s v="Gerry Davis"/>
    <s v="tba"/>
    <s v="det"/>
    <n v="22"/>
    <x v="0"/>
    <s v="B"/>
    <n v="5"/>
    <n v="6"/>
    <x v="0"/>
    <n v="0.81200000000000006"/>
    <s v="Strikeout"/>
    <m/>
    <s v="Victor Martinez"/>
    <s v="L"/>
    <n v="2"/>
    <x v="2"/>
    <n v="2"/>
    <n v="1"/>
    <n v="1"/>
    <n v="0"/>
    <n v="1"/>
    <n v="94"/>
    <n v="86.1"/>
    <n v="3.29"/>
    <n v="1.62"/>
    <n v="1.083"/>
    <n v="1.8979999999999999"/>
    <n v="-1.6559999999999999"/>
    <n v="6.3129999999999997"/>
    <n v="-4.47"/>
    <n v="11.96"/>
    <n v="23.8"/>
    <n v="28.7"/>
    <n v="2.9"/>
    <n v="200.41900000000001"/>
    <n v="2566.46"/>
    <s v="110524_192448"/>
  </r>
  <r>
    <x v="5"/>
    <s v="R"/>
    <s v="gid_2011_05_24_tbamlb_detmlb_1"/>
    <s v="Comerica Park"/>
    <s v="Gerry Davis"/>
    <s v="tba"/>
    <s v="det"/>
    <n v="23"/>
    <x v="6"/>
    <s v="S"/>
    <n v="5"/>
    <n v="7"/>
    <x v="5"/>
    <n v="0.86699999999999999"/>
    <s v="Strikeout"/>
    <m/>
    <s v="Victor Martinez"/>
    <s v="L"/>
    <n v="3"/>
    <x v="2"/>
    <n v="2"/>
    <n v="1"/>
    <n v="1"/>
    <n v="0"/>
    <n v="1"/>
    <n v="81.8"/>
    <n v="75.5"/>
    <n v="3.44"/>
    <n v="1.66"/>
    <n v="0.628"/>
    <n v="1.8049999999999999"/>
    <n v="-1.67"/>
    <n v="6.569"/>
    <n v="3.29"/>
    <n v="-6.97"/>
    <n v="23.8"/>
    <n v="-7.4"/>
    <n v="12.2"/>
    <n v="25.422000000000001"/>
    <n v="1328.53"/>
    <s v="110524_192526"/>
  </r>
  <r>
    <x v="5"/>
    <s v="R"/>
    <s v="gid_2011_05_24_tbamlb_detmlb_1"/>
    <s v="Comerica Park"/>
    <s v="Gerry Davis"/>
    <s v="tba"/>
    <s v="det"/>
    <n v="24"/>
    <x v="2"/>
    <s v="X"/>
    <n v="6"/>
    <n v="1"/>
    <x v="2"/>
    <n v="0.75"/>
    <s v="Pop Out"/>
    <s v="PU"/>
    <s v="Andy Dirks"/>
    <s v="L"/>
    <n v="0"/>
    <x v="0"/>
    <n v="0"/>
    <n v="0"/>
    <n v="0"/>
    <n v="0"/>
    <n v="2"/>
    <n v="86.6"/>
    <n v="78.8"/>
    <n v="3.61"/>
    <n v="1.63"/>
    <n v="0.16900000000000001"/>
    <n v="3.3109999999999999"/>
    <n v="-2.1749999999999998"/>
    <n v="6.5010000000000003"/>
    <n v="-3.06"/>
    <n v="11.16"/>
    <n v="23.7"/>
    <n v="12.4"/>
    <n v="4"/>
    <n v="195.25700000000001"/>
    <n v="2132.6"/>
    <s v="110524_193746"/>
  </r>
  <r>
    <x v="5"/>
    <s v="R"/>
    <s v="gid_2011_05_24_tbamlb_detmlb_1"/>
    <s v="Comerica Park"/>
    <s v="Gerry Davis"/>
    <s v="tba"/>
    <s v="det"/>
    <n v="25"/>
    <x v="3"/>
    <s v="X"/>
    <n v="7"/>
    <n v="1"/>
    <x v="2"/>
    <n v="0.75"/>
    <s v="Double"/>
    <s v="FB"/>
    <s v="Jhonny Peralta"/>
    <s v="R"/>
    <n v="0"/>
    <x v="0"/>
    <n v="1"/>
    <n v="0"/>
    <n v="0"/>
    <n v="0"/>
    <n v="2"/>
    <n v="85.8"/>
    <n v="77.099999999999994"/>
    <n v="3.66"/>
    <n v="1.76"/>
    <n v="-0.623"/>
    <n v="3.1219999999999999"/>
    <n v="-2.1680000000000001"/>
    <n v="6.4349999999999996"/>
    <n v="-4.55"/>
    <n v="10.82"/>
    <n v="23.6"/>
    <n v="19.2"/>
    <n v="4.5999999999999996"/>
    <n v="202.71299999999999"/>
    <n v="2114.21"/>
    <s v="110524_193818"/>
  </r>
  <r>
    <x v="5"/>
    <s v="R"/>
    <s v="gid_2011_05_24_tbamlb_detmlb_1"/>
    <s v="Comerica Park"/>
    <s v="Gerry Davis"/>
    <s v="tba"/>
    <s v="det"/>
    <n v="26"/>
    <x v="0"/>
    <s v="B"/>
    <n v="8"/>
    <n v="1"/>
    <x v="0"/>
    <n v="0.71699999999999997"/>
    <s v="Flyout"/>
    <m/>
    <s v="Alex Avila"/>
    <s v="L"/>
    <n v="0"/>
    <x v="0"/>
    <n v="1"/>
    <n v="0"/>
    <n v="1"/>
    <n v="0"/>
    <n v="2"/>
    <n v="90.8"/>
    <n v="83.3"/>
    <n v="3.42"/>
    <n v="1.61"/>
    <n v="-1.3120000000000001"/>
    <n v="2.4300000000000002"/>
    <n v="-2.0960000000000001"/>
    <n v="6.3860000000000001"/>
    <n v="-5.83"/>
    <n v="10.85"/>
    <n v="23.8"/>
    <n v="33.1"/>
    <n v="4"/>
    <n v="208.161"/>
    <n v="2398.1799999999998"/>
    <s v="110524_193921"/>
  </r>
  <r>
    <x v="5"/>
    <s v="R"/>
    <s v="gid_2011_05_24_tbamlb_detmlb_1"/>
    <s v="Comerica Park"/>
    <s v="Gerry Davis"/>
    <s v="tba"/>
    <s v="det"/>
    <n v="27"/>
    <x v="1"/>
    <s v="S"/>
    <n v="8"/>
    <n v="2"/>
    <x v="0"/>
    <n v="0.81200000000000006"/>
    <s v="Flyout"/>
    <m/>
    <s v="Alex Avila"/>
    <s v="L"/>
    <n v="1"/>
    <x v="0"/>
    <n v="1"/>
    <n v="0"/>
    <n v="1"/>
    <n v="0"/>
    <n v="2"/>
    <n v="90.9"/>
    <n v="83.3"/>
    <n v="3.45"/>
    <n v="1.6"/>
    <n v="-0.41899999999999998"/>
    <n v="1.9510000000000001"/>
    <n v="-1.97"/>
    <n v="6.2750000000000004"/>
    <n v="-4.9800000000000004"/>
    <n v="11.62"/>
    <n v="23.8"/>
    <n v="29.3"/>
    <n v="3.5"/>
    <n v="203.13300000000001"/>
    <n v="2458.73"/>
    <s v="110524_193944"/>
  </r>
  <r>
    <x v="5"/>
    <s v="R"/>
    <s v="gid_2011_05_24_tbamlb_detmlb_1"/>
    <s v="Comerica Park"/>
    <s v="Gerry Davis"/>
    <s v="tba"/>
    <s v="det"/>
    <n v="28"/>
    <x v="2"/>
    <s v="X"/>
    <n v="8"/>
    <n v="3"/>
    <x v="0"/>
    <n v="0.95499999999999996"/>
    <s v="Flyout"/>
    <s v="FB"/>
    <s v="Alex Avila"/>
    <s v="L"/>
    <n v="1"/>
    <x v="1"/>
    <n v="1"/>
    <n v="0"/>
    <n v="1"/>
    <n v="0"/>
    <n v="2"/>
    <n v="91.4"/>
    <n v="83.4"/>
    <n v="3.42"/>
    <n v="1.65"/>
    <n v="0.45900000000000002"/>
    <n v="3.3029999999999999"/>
    <n v="-1.671"/>
    <n v="6.4690000000000003"/>
    <n v="-3.3"/>
    <n v="12.73"/>
    <n v="23.7"/>
    <n v="22.1"/>
    <n v="2.6"/>
    <n v="194.46199999999999"/>
    <n v="2568.46"/>
    <s v="110524_194012"/>
  </r>
  <r>
    <x v="5"/>
    <s v="R"/>
    <s v="gid_2011_05_24_tbamlb_detmlb_1"/>
    <s v="Comerica Park"/>
    <s v="Gerry Davis"/>
    <s v="tba"/>
    <s v="det"/>
    <n v="29"/>
    <x v="1"/>
    <s v="S"/>
    <n v="9"/>
    <n v="1"/>
    <x v="0"/>
    <n v="0.58599999999999997"/>
    <s v="Walk"/>
    <m/>
    <s v="Scott Sizemore"/>
    <s v="R"/>
    <n v="0"/>
    <x v="0"/>
    <n v="2"/>
    <n v="0"/>
    <n v="1"/>
    <n v="0"/>
    <n v="2"/>
    <n v="90.3"/>
    <n v="82.4"/>
    <n v="3.53"/>
    <n v="1.5"/>
    <n v="-2.9000000000000001E-2"/>
    <n v="2.62"/>
    <n v="-1.621"/>
    <n v="6.4349999999999996"/>
    <n v="-6.68"/>
    <n v="11.4"/>
    <n v="23.7"/>
    <n v="36.4"/>
    <n v="4"/>
    <n v="210.25399999999999"/>
    <n v="2546.6799999999998"/>
    <s v="110524_194048"/>
  </r>
  <r>
    <x v="5"/>
    <s v="R"/>
    <s v="gid_2011_05_24_tbamlb_detmlb_1"/>
    <s v="Comerica Park"/>
    <s v="Gerry Davis"/>
    <s v="tba"/>
    <s v="det"/>
    <n v="30"/>
    <x v="4"/>
    <s v="S"/>
    <n v="9"/>
    <n v="2"/>
    <x v="0"/>
    <n v="0.56200000000000006"/>
    <s v="Walk"/>
    <m/>
    <s v="Scott Sizemore"/>
    <s v="R"/>
    <n v="0"/>
    <x v="1"/>
    <n v="2"/>
    <n v="0"/>
    <n v="1"/>
    <n v="0"/>
    <n v="2"/>
    <n v="91.1"/>
    <n v="83.3"/>
    <n v="3.46"/>
    <n v="1.52"/>
    <n v="-0.186"/>
    <n v="2.56"/>
    <n v="-1.72"/>
    <n v="6.3369999999999997"/>
    <n v="-5.84"/>
    <n v="9.52"/>
    <n v="23.7"/>
    <n v="28.4"/>
    <n v="4.3"/>
    <n v="211.416"/>
    <n v="2173.34"/>
    <s v="110524_194107"/>
  </r>
  <r>
    <x v="5"/>
    <s v="R"/>
    <s v="gid_2011_05_24_tbamlb_detmlb_1"/>
    <s v="Comerica Park"/>
    <s v="Gerry Davis"/>
    <s v="tba"/>
    <s v="det"/>
    <n v="31"/>
    <x v="7"/>
    <s v="B"/>
    <n v="9"/>
    <n v="3"/>
    <x v="5"/>
    <n v="0.88"/>
    <s v="Walk"/>
    <m/>
    <s v="Scott Sizemore"/>
    <s v="R"/>
    <n v="0"/>
    <x v="2"/>
    <n v="2"/>
    <n v="0"/>
    <n v="1"/>
    <n v="0"/>
    <n v="2"/>
    <n v="80.2"/>
    <n v="73.7"/>
    <n v="3.44"/>
    <n v="1.45"/>
    <n v="0.31"/>
    <n v="0.625"/>
    <n v="-1.7849999999999999"/>
    <n v="6.5819999999999999"/>
    <n v="3.89"/>
    <n v="-7.36"/>
    <n v="23.8"/>
    <n v="-7.9"/>
    <n v="13"/>
    <n v="28.065999999999999"/>
    <n v="1391.65"/>
    <s v="110524_194131"/>
  </r>
  <r>
    <x v="5"/>
    <s v="R"/>
    <s v="gid_2011_05_24_tbamlb_detmlb_1"/>
    <s v="Comerica Park"/>
    <s v="Gerry Davis"/>
    <s v="tba"/>
    <s v="det"/>
    <n v="32"/>
    <x v="0"/>
    <s v="B"/>
    <n v="9"/>
    <n v="4"/>
    <x v="1"/>
    <n v="0.86599999999999999"/>
    <s v="Walk"/>
    <m/>
    <s v="Scott Sizemore"/>
    <s v="R"/>
    <n v="1"/>
    <x v="2"/>
    <n v="2"/>
    <n v="0"/>
    <n v="1"/>
    <n v="0"/>
    <n v="2"/>
    <n v="86"/>
    <n v="80.099999999999994"/>
    <n v="3.47"/>
    <n v="1.44"/>
    <n v="1.4390000000000001"/>
    <n v="1.788"/>
    <n v="-1.5740000000000001"/>
    <n v="6.4870000000000001"/>
    <n v="2.93"/>
    <n v="2.15"/>
    <n v="23.9"/>
    <n v="-11.1"/>
    <n v="7.6"/>
    <n v="126.95099999999999"/>
    <n v="678.49300000000005"/>
    <s v="110524_194158"/>
  </r>
  <r>
    <x v="5"/>
    <s v="R"/>
    <s v="gid_2011_05_24_tbamlb_detmlb_1"/>
    <s v="Comerica Park"/>
    <s v="Gerry Davis"/>
    <s v="tba"/>
    <s v="det"/>
    <n v="33"/>
    <x v="0"/>
    <s v="B"/>
    <n v="9"/>
    <n v="5"/>
    <x v="0"/>
    <n v="0.83799999999999997"/>
    <s v="Walk"/>
    <m/>
    <s v="Scott Sizemore"/>
    <s v="R"/>
    <n v="2"/>
    <x v="2"/>
    <n v="2"/>
    <n v="0"/>
    <n v="1"/>
    <n v="0"/>
    <n v="2"/>
    <n v="92.8"/>
    <n v="85.5"/>
    <n v="3.46"/>
    <n v="1.48"/>
    <n v="0.42499999999999999"/>
    <n v="1.542"/>
    <n v="-1.7509999999999999"/>
    <n v="6.3049999999999997"/>
    <n v="-4.0199999999999996"/>
    <n v="11.56"/>
    <n v="23.8"/>
    <n v="24.7"/>
    <n v="3.1"/>
    <n v="199.12299999999999"/>
    <n v="2442.7199999999998"/>
    <s v="110524_194217"/>
  </r>
  <r>
    <x v="5"/>
    <s v="R"/>
    <s v="gid_2011_05_24_tbamlb_detmlb_1"/>
    <s v="Comerica Park"/>
    <s v="Gerry Davis"/>
    <s v="tba"/>
    <s v="det"/>
    <n v="34"/>
    <x v="4"/>
    <s v="S"/>
    <n v="9"/>
    <n v="6"/>
    <x v="0"/>
    <n v="0.95599999999999996"/>
    <s v="Walk"/>
    <m/>
    <s v="Scott Sizemore"/>
    <s v="R"/>
    <n v="3"/>
    <x v="2"/>
    <n v="2"/>
    <n v="0"/>
    <n v="1"/>
    <n v="0"/>
    <n v="2"/>
    <n v="93.4"/>
    <n v="84.6"/>
    <n v="3.46"/>
    <n v="1.52"/>
    <n v="0.80600000000000005"/>
    <n v="3.0470000000000002"/>
    <n v="-1.583"/>
    <n v="6.3630000000000004"/>
    <n v="-3.28"/>
    <n v="12.57"/>
    <n v="23.7"/>
    <n v="21.5"/>
    <n v="2.5"/>
    <n v="194.58799999999999"/>
    <n v="2567.09"/>
    <s v="110524_194238"/>
  </r>
  <r>
    <x v="5"/>
    <s v="R"/>
    <s v="gid_2011_05_24_tbamlb_detmlb_1"/>
    <s v="Comerica Park"/>
    <s v="Gerry Davis"/>
    <s v="tba"/>
    <s v="det"/>
    <n v="35"/>
    <x v="0"/>
    <s v="B"/>
    <n v="9"/>
    <n v="7"/>
    <x v="1"/>
    <n v="0.88"/>
    <s v="Walk"/>
    <m/>
    <s v="Scott Sizemore"/>
    <s v="R"/>
    <n v="3"/>
    <x v="2"/>
    <n v="2"/>
    <n v="0"/>
    <n v="1"/>
    <n v="0"/>
    <n v="2"/>
    <n v="86.8"/>
    <n v="80.2"/>
    <n v="3.46"/>
    <n v="1.47"/>
    <n v="-1.0049999999999999"/>
    <n v="1.5880000000000001"/>
    <n v="-1.9690000000000001"/>
    <n v="6.4390000000000001"/>
    <n v="2.39"/>
    <n v="2.02"/>
    <n v="23.8"/>
    <n v="-7.9"/>
    <n v="7.6"/>
    <n v="130.827"/>
    <n v="586.30100000000004"/>
    <s v="110524_194307"/>
  </r>
  <r>
    <x v="5"/>
    <s v="R"/>
    <s v="gid_2011_05_24_tbamlb_detmlb_1"/>
    <s v="Comerica Park"/>
    <s v="Gerry Davis"/>
    <s v="tba"/>
    <s v="det"/>
    <n v="36"/>
    <x v="1"/>
    <s v="S"/>
    <n v="10"/>
    <n v="1"/>
    <x v="5"/>
    <n v="0.9"/>
    <s v="Field Error"/>
    <m/>
    <s v="Austin Jackson"/>
    <s v="R"/>
    <n v="0"/>
    <x v="0"/>
    <n v="2"/>
    <n v="1"/>
    <n v="1"/>
    <n v="0"/>
    <n v="2"/>
    <n v="78.099999999999994"/>
    <n v="72.599999999999994"/>
    <n v="3.53"/>
    <n v="1.5"/>
    <n v="-0.248"/>
    <n v="2.5339999999999998"/>
    <n v="-2.0169999999999999"/>
    <n v="6.6660000000000004"/>
    <n v="4.87"/>
    <n v="-6.51"/>
    <n v="23.8"/>
    <n v="-9.5"/>
    <n v="12.7"/>
    <n v="37.029000000000003"/>
    <n v="1355.21"/>
    <s v="110524_194338"/>
  </r>
  <r>
    <x v="5"/>
    <s v="R"/>
    <s v="gid_2011_05_24_tbamlb_detmlb_1"/>
    <s v="Comerica Park"/>
    <s v="Gerry Davis"/>
    <s v="tba"/>
    <s v="det"/>
    <n v="37"/>
    <x v="3"/>
    <s v="X"/>
    <n v="10"/>
    <n v="2"/>
    <x v="1"/>
    <n v="0.80900000000000005"/>
    <s v="Field Error"/>
    <m/>
    <s v="Austin Jackson"/>
    <s v="R"/>
    <n v="0"/>
    <x v="1"/>
    <n v="2"/>
    <n v="1"/>
    <n v="1"/>
    <n v="0"/>
    <n v="2"/>
    <n v="84.9"/>
    <n v="78.5"/>
    <n v="3.46"/>
    <n v="1.5"/>
    <n v="-0.37"/>
    <n v="2.633"/>
    <n v="-2.1909999999999998"/>
    <n v="6.3769999999999998"/>
    <n v="2"/>
    <n v="3.65"/>
    <n v="23.8"/>
    <n v="-8"/>
    <n v="7.1"/>
    <n v="151.64500000000001"/>
    <n v="767.88499999999999"/>
    <s v="110524_194356"/>
  </r>
  <r>
    <x v="5"/>
    <s v="R"/>
    <s v="gid_2011_05_24_tbamlb_detmlb_1"/>
    <s v="Comerica Park"/>
    <s v="Gerry Davis"/>
    <s v="tba"/>
    <s v="det"/>
    <n v="38"/>
    <x v="0"/>
    <s v="B"/>
    <n v="11"/>
    <n v="1"/>
    <x v="0"/>
    <n v="0.92400000000000004"/>
    <s v="Flyout"/>
    <m/>
    <s v="Don Kelly"/>
    <s v="L"/>
    <n v="0"/>
    <x v="0"/>
    <n v="2"/>
    <n v="1"/>
    <n v="0"/>
    <n v="1"/>
    <n v="2"/>
    <n v="91.5"/>
    <n v="82.8"/>
    <n v="3.83"/>
    <n v="1.72"/>
    <n v="1.3819999999999999"/>
    <n v="3.601"/>
    <n v="-1.5740000000000001"/>
    <n v="6.46"/>
    <n v="-4.1100000000000003"/>
    <n v="11.96"/>
    <n v="23.7"/>
    <n v="22.5"/>
    <n v="3"/>
    <n v="198.91399999999999"/>
    <n v="2447.86"/>
    <s v="110524_194447"/>
  </r>
  <r>
    <x v="5"/>
    <s v="R"/>
    <s v="gid_2011_05_24_tbamlb_detmlb_1"/>
    <s v="Comerica Park"/>
    <s v="Gerry Davis"/>
    <s v="tba"/>
    <s v="det"/>
    <n v="39"/>
    <x v="4"/>
    <s v="S"/>
    <n v="11"/>
    <n v="2"/>
    <x v="0"/>
    <n v="0.90900000000000003"/>
    <s v="Flyout"/>
    <m/>
    <s v="Don Kelly"/>
    <s v="L"/>
    <n v="1"/>
    <x v="0"/>
    <n v="2"/>
    <n v="1"/>
    <n v="0"/>
    <n v="1"/>
    <n v="2"/>
    <n v="90.5"/>
    <n v="82.2"/>
    <n v="3.55"/>
    <n v="1.7"/>
    <n v="-0.183"/>
    <n v="2.577"/>
    <n v="-1.827"/>
    <n v="6.4610000000000003"/>
    <n v="-5.09"/>
    <n v="13.34"/>
    <n v="23.7"/>
    <n v="34.700000000000003"/>
    <n v="3.1"/>
    <n v="200.82599999999999"/>
    <n v="2742.67"/>
    <s v="110524_194507"/>
  </r>
  <r>
    <x v="5"/>
    <s v="R"/>
    <s v="gid_2011_05_24_tbamlb_detmlb_1"/>
    <s v="Comerica Park"/>
    <s v="Gerry Davis"/>
    <s v="tba"/>
    <s v="det"/>
    <n v="40"/>
    <x v="4"/>
    <s v="S"/>
    <n v="11"/>
    <n v="3"/>
    <x v="7"/>
    <n v="0.70599999999999996"/>
    <s v="Flyout"/>
    <m/>
    <s v="Don Kelly"/>
    <s v="L"/>
    <n v="1"/>
    <x v="1"/>
    <n v="2"/>
    <n v="1"/>
    <n v="0"/>
    <n v="1"/>
    <n v="2"/>
    <n v="92.7"/>
    <n v="83.9"/>
    <n v="3.55"/>
    <n v="1.7"/>
    <n v="0.08"/>
    <n v="2.4609999999999999"/>
    <n v="-1.796"/>
    <n v="6.2869999999999999"/>
    <n v="-6.72"/>
    <n v="9.27"/>
    <n v="23.7"/>
    <n v="31.4"/>
    <n v="4.5"/>
    <n v="215.78800000000001"/>
    <n v="2240.38"/>
    <s v="110524_194558"/>
  </r>
  <r>
    <x v="5"/>
    <s v="R"/>
    <s v="gid_2011_05_24_tbamlb_detmlb_1"/>
    <s v="Comerica Park"/>
    <s v="Gerry Davis"/>
    <s v="tba"/>
    <s v="det"/>
    <n v="41"/>
    <x v="0"/>
    <s v="B"/>
    <n v="11"/>
    <n v="4"/>
    <x v="0"/>
    <n v="0.83699999999999997"/>
    <s v="Flyout"/>
    <m/>
    <s v="Don Kelly"/>
    <s v="L"/>
    <n v="1"/>
    <x v="2"/>
    <n v="2"/>
    <n v="1"/>
    <n v="0"/>
    <n v="1"/>
    <n v="2"/>
    <n v="91.9"/>
    <n v="84.4"/>
    <n v="3.72"/>
    <n v="1.78"/>
    <n v="1.2649999999999999"/>
    <n v="3.9159999999999999"/>
    <n v="-1.579"/>
    <n v="6.4669999999999996"/>
    <n v="-4.1399999999999997"/>
    <n v="9.8800000000000008"/>
    <n v="23.8"/>
    <n v="20.7"/>
    <n v="3.5"/>
    <n v="202.643"/>
    <n v="2120.3200000000002"/>
    <s v="110524_194630"/>
  </r>
  <r>
    <x v="5"/>
    <s v="R"/>
    <s v="gid_2011_05_24_tbamlb_detmlb_1"/>
    <s v="Comerica Park"/>
    <s v="Gerry Davis"/>
    <s v="tba"/>
    <s v="det"/>
    <n v="42"/>
    <x v="0"/>
    <s v="B"/>
    <n v="11"/>
    <n v="5"/>
    <x v="0"/>
    <n v="0.87"/>
    <s v="Flyout"/>
    <m/>
    <s v="Don Kelly"/>
    <s v="L"/>
    <n v="2"/>
    <x v="2"/>
    <n v="2"/>
    <n v="1"/>
    <n v="0"/>
    <n v="1"/>
    <n v="2"/>
    <n v="92.1"/>
    <n v="84.7"/>
    <n v="3.68"/>
    <n v="1.68"/>
    <n v="-1.3560000000000001"/>
    <n v="2.113"/>
    <n v="-1.9750000000000001"/>
    <n v="6.3239999999999998"/>
    <n v="-4.04"/>
    <n v="10.47"/>
    <n v="23.8"/>
    <n v="24.5"/>
    <n v="3.6"/>
    <n v="201.01300000000001"/>
    <n v="2223.52"/>
    <s v="110524_194720"/>
  </r>
  <r>
    <x v="5"/>
    <s v="R"/>
    <s v="gid_2011_05_24_tbamlb_detmlb_1"/>
    <s v="Comerica Park"/>
    <s v="Gerry Davis"/>
    <s v="tba"/>
    <s v="det"/>
    <n v="43"/>
    <x v="10"/>
    <s v="S"/>
    <n v="11"/>
    <n v="6"/>
    <x v="0"/>
    <n v="0.96499999999999997"/>
    <s v="Flyout"/>
    <m/>
    <s v="Don Kelly"/>
    <s v="L"/>
    <n v="3"/>
    <x v="2"/>
    <n v="2"/>
    <n v="1"/>
    <n v="0"/>
    <n v="1"/>
    <n v="2"/>
    <n v="92.4"/>
    <n v="84"/>
    <n v="3.55"/>
    <n v="1.7"/>
    <n v="-0.23699999999999999"/>
    <n v="2.9119999999999999"/>
    <n v="-1.8380000000000001"/>
    <n v="6.3970000000000002"/>
    <n v="-1.2"/>
    <n v="10.7"/>
    <n v="23.7"/>
    <n v="4.2"/>
    <n v="3.2"/>
    <n v="186.35300000000001"/>
    <n v="2115.6999999999998"/>
    <s v="110524_194747"/>
  </r>
  <r>
    <x v="5"/>
    <s v="R"/>
    <s v="gid_2011_05_24_tbamlb_detmlb_1"/>
    <s v="Comerica Park"/>
    <s v="Gerry Davis"/>
    <s v="tba"/>
    <s v="det"/>
    <n v="44"/>
    <x v="10"/>
    <s v="S"/>
    <n v="11"/>
    <n v="7"/>
    <x v="0"/>
    <n v="0.94299999999999995"/>
    <s v="Flyout"/>
    <m/>
    <s v="Don Kelly"/>
    <s v="L"/>
    <n v="3"/>
    <x v="2"/>
    <n v="2"/>
    <n v="1"/>
    <n v="0"/>
    <n v="1"/>
    <n v="2"/>
    <n v="92.1"/>
    <n v="83.4"/>
    <n v="3.55"/>
    <n v="1.7"/>
    <n v="-0.70499999999999996"/>
    <n v="1.9930000000000001"/>
    <n v="-1.696"/>
    <n v="6.3730000000000002"/>
    <n v="-3.04"/>
    <n v="11.21"/>
    <n v="23.7"/>
    <n v="17.600000000000001"/>
    <n v="3.4"/>
    <n v="195.11199999999999"/>
    <n v="2258.14"/>
    <s v="110524_194814"/>
  </r>
  <r>
    <x v="5"/>
    <s v="R"/>
    <s v="gid_2011_05_24_tbamlb_detmlb_1"/>
    <s v="Comerica Park"/>
    <s v="Gerry Davis"/>
    <s v="tba"/>
    <s v="det"/>
    <n v="45"/>
    <x v="10"/>
    <s v="S"/>
    <n v="11"/>
    <n v="8"/>
    <x v="0"/>
    <n v="0.92"/>
    <s v="Flyout"/>
    <m/>
    <s v="Don Kelly"/>
    <s v="L"/>
    <n v="3"/>
    <x v="2"/>
    <n v="2"/>
    <n v="1"/>
    <n v="0"/>
    <n v="1"/>
    <n v="2"/>
    <n v="91.4"/>
    <n v="82.9"/>
    <n v="3.55"/>
    <n v="1.7"/>
    <n v="0.13800000000000001"/>
    <n v="3.5910000000000002"/>
    <n v="-1.8420000000000001"/>
    <n v="6.407"/>
    <n v="-3.3"/>
    <n v="9.9600000000000009"/>
    <n v="23.7"/>
    <n v="15.7"/>
    <n v="3.7"/>
    <n v="198.249"/>
    <n v="2036.4"/>
    <s v="110524_194852"/>
  </r>
  <r>
    <x v="5"/>
    <s v="R"/>
    <s v="gid_2011_05_24_tbamlb_detmlb_1"/>
    <s v="Comerica Park"/>
    <s v="Gerry Davis"/>
    <s v="tba"/>
    <s v="det"/>
    <n v="46"/>
    <x v="10"/>
    <s v="S"/>
    <n v="11"/>
    <n v="9"/>
    <x v="5"/>
    <n v="0.86299999999999999"/>
    <s v="Flyout"/>
    <m/>
    <s v="Don Kelly"/>
    <s v="L"/>
    <n v="3"/>
    <x v="2"/>
    <n v="2"/>
    <n v="1"/>
    <n v="0"/>
    <n v="1"/>
    <n v="2"/>
    <n v="81"/>
    <n v="75.3"/>
    <n v="3.55"/>
    <n v="1.7"/>
    <n v="0.89800000000000002"/>
    <n v="2.2309999999999999"/>
    <n v="-1.871"/>
    <n v="6.5990000000000002"/>
    <n v="3.35"/>
    <n v="-5.42"/>
    <n v="23.8"/>
    <n v="-8"/>
    <n v="11.6"/>
    <n v="31.946000000000002"/>
    <n v="1098.7"/>
    <s v="110524_194932"/>
  </r>
  <r>
    <x v="5"/>
    <s v="R"/>
    <s v="gid_2011_05_24_tbamlb_detmlb_1"/>
    <s v="Comerica Park"/>
    <s v="Gerry Davis"/>
    <s v="tba"/>
    <s v="det"/>
    <n v="47"/>
    <x v="2"/>
    <s v="X"/>
    <n v="11"/>
    <n v="10"/>
    <x v="0"/>
    <n v="0.98"/>
    <s v="Flyout"/>
    <s v="FB"/>
    <s v="Don Kelly"/>
    <s v="L"/>
    <n v="3"/>
    <x v="2"/>
    <n v="2"/>
    <n v="1"/>
    <n v="0"/>
    <n v="1"/>
    <n v="2"/>
    <n v="92.8"/>
    <n v="83.2"/>
    <n v="3.55"/>
    <n v="1.7"/>
    <n v="-0.748"/>
    <n v="2.879"/>
    <n v="-1.7709999999999999"/>
    <n v="6.3869999999999996"/>
    <n v="-1.91"/>
    <n v="12.95"/>
    <n v="23.6"/>
    <n v="13.3"/>
    <n v="2.5"/>
    <n v="188.37700000000001"/>
    <n v="2542"/>
    <s v="110524_195003"/>
  </r>
  <r>
    <x v="5"/>
    <s v="R"/>
    <s v="gid_2011_05_24_tbamlb_detmlb_1"/>
    <s v="Comerica Park"/>
    <s v="Gerry Davis"/>
    <s v="tba"/>
    <s v="det"/>
    <n v="48"/>
    <x v="4"/>
    <s v="S"/>
    <n v="12"/>
    <n v="1"/>
    <x v="5"/>
    <n v="0.88300000000000001"/>
    <s v="Flyout"/>
    <m/>
    <s v="Brennan Boesch"/>
    <s v="L"/>
    <n v="0"/>
    <x v="0"/>
    <n v="0"/>
    <n v="0"/>
    <n v="0"/>
    <n v="0"/>
    <n v="3"/>
    <n v="76.099999999999994"/>
    <n v="71.2"/>
    <n v="3.34"/>
    <n v="1.35"/>
    <n v="0.159"/>
    <n v="1.399"/>
    <n v="-2.1520000000000001"/>
    <n v="6.7359999999999998"/>
    <n v="4.0199999999999996"/>
    <n v="-6.65"/>
    <n v="23.9"/>
    <n v="-7.8"/>
    <n v="13.3"/>
    <n v="31.37"/>
    <n v="1260.31"/>
    <s v="110524_200025"/>
  </r>
  <r>
    <x v="5"/>
    <s v="R"/>
    <s v="gid_2011_05_24_tbamlb_detmlb_1"/>
    <s v="Comerica Park"/>
    <s v="Gerry Davis"/>
    <s v="tba"/>
    <s v="det"/>
    <n v="49"/>
    <x v="0"/>
    <s v="B"/>
    <n v="12"/>
    <n v="2"/>
    <x v="0"/>
    <n v="0.70499999999999996"/>
    <s v="Flyout"/>
    <m/>
    <s v="Brennan Boesch"/>
    <s v="L"/>
    <n v="0"/>
    <x v="1"/>
    <n v="0"/>
    <n v="0"/>
    <n v="0"/>
    <n v="0"/>
    <n v="3"/>
    <n v="90"/>
    <n v="82.8"/>
    <n v="3.37"/>
    <n v="1.53"/>
    <n v="-1.5489999999999999"/>
    <n v="2.2730000000000001"/>
    <n v="-1.9810000000000001"/>
    <n v="6.4489999999999998"/>
    <n v="-3.31"/>
    <n v="7.78"/>
    <n v="23.8"/>
    <n v="14.9"/>
    <n v="4.8"/>
    <n v="202.92599999999999"/>
    <n v="1637.19"/>
    <s v="110524_200046"/>
  </r>
  <r>
    <x v="5"/>
    <s v="R"/>
    <s v="gid_2011_05_24_tbamlb_detmlb_1"/>
    <s v="Comerica Park"/>
    <s v="Gerry Davis"/>
    <s v="tba"/>
    <s v="det"/>
    <n v="50"/>
    <x v="2"/>
    <s v="X"/>
    <n v="12"/>
    <n v="3"/>
    <x v="0"/>
    <n v="0.77600000000000002"/>
    <s v="Flyout"/>
    <s v="FB"/>
    <s v="Brennan Boesch"/>
    <s v="L"/>
    <n v="1"/>
    <x v="1"/>
    <n v="0"/>
    <n v="0"/>
    <n v="0"/>
    <n v="0"/>
    <n v="3"/>
    <n v="91.5"/>
    <n v="84.4"/>
    <n v="3.34"/>
    <n v="1.35"/>
    <n v="0.32400000000000001"/>
    <n v="2.2669999999999999"/>
    <n v="-1.8680000000000001"/>
    <n v="6.3949999999999996"/>
    <n v="-4"/>
    <n v="10.08"/>
    <n v="23.8"/>
    <n v="20.399999999999999"/>
    <n v="3.7"/>
    <n v="201.55199999999999"/>
    <n v="2139.81"/>
    <s v="110524_200101"/>
  </r>
  <r>
    <x v="5"/>
    <s v="R"/>
    <s v="gid_2011_05_24_tbamlb_detmlb_1"/>
    <s v="Comerica Park"/>
    <s v="Gerry Davis"/>
    <s v="tba"/>
    <s v="det"/>
    <n v="51"/>
    <x v="1"/>
    <s v="S"/>
    <n v="13"/>
    <n v="1"/>
    <x v="0"/>
    <n v="0.93600000000000005"/>
    <s v="Flyout"/>
    <m/>
    <s v="Miguel Cabrera"/>
    <s v="R"/>
    <n v="0"/>
    <x v="0"/>
    <n v="1"/>
    <n v="0"/>
    <n v="0"/>
    <n v="0"/>
    <n v="3"/>
    <n v="91.6"/>
    <n v="83.9"/>
    <n v="3.64"/>
    <n v="1.78"/>
    <n v="-0.996"/>
    <n v="2.0139999999999998"/>
    <n v="-1.8360000000000001"/>
    <n v="6.2949999999999999"/>
    <n v="-2.96"/>
    <n v="11.34"/>
    <n v="23.8"/>
    <n v="18.7"/>
    <n v="3.2"/>
    <n v="194.589"/>
    <n v="2299.46"/>
    <s v="110524_200136"/>
  </r>
  <r>
    <x v="5"/>
    <s v="R"/>
    <s v="gid_2011_05_24_tbamlb_detmlb_1"/>
    <s v="Comerica Park"/>
    <s v="Gerry Davis"/>
    <s v="tba"/>
    <s v="det"/>
    <n v="52"/>
    <x v="0"/>
    <s v="B"/>
    <n v="13"/>
    <n v="2"/>
    <x v="1"/>
    <n v="0.77500000000000002"/>
    <s v="Flyout"/>
    <m/>
    <s v="Miguel Cabrera"/>
    <s v="R"/>
    <n v="0"/>
    <x v="1"/>
    <n v="1"/>
    <n v="0"/>
    <n v="0"/>
    <n v="0"/>
    <n v="3"/>
    <n v="88.6"/>
    <n v="82.6"/>
    <n v="3.61"/>
    <n v="1.75"/>
    <n v="2.4820000000000002"/>
    <n v="1.302"/>
    <n v="-1.4770000000000001"/>
    <n v="6.3620000000000001"/>
    <n v="1.61"/>
    <n v="6.28"/>
    <n v="23.9"/>
    <n v="-10.8"/>
    <n v="5.6"/>
    <n v="165.71799999999999"/>
    <n v="1248.94"/>
    <s v="110524_200146"/>
  </r>
  <r>
    <x v="5"/>
    <s v="R"/>
    <s v="gid_2011_05_24_tbamlb_detmlb_1"/>
    <s v="Comerica Park"/>
    <s v="Gerry Davis"/>
    <s v="tba"/>
    <s v="det"/>
    <n v="53"/>
    <x v="0"/>
    <s v="B"/>
    <n v="13"/>
    <n v="3"/>
    <x v="7"/>
    <n v="0.86799999999999999"/>
    <s v="Flyout"/>
    <m/>
    <s v="Miguel Cabrera"/>
    <s v="R"/>
    <n v="1"/>
    <x v="1"/>
    <n v="1"/>
    <n v="0"/>
    <n v="0"/>
    <n v="0"/>
    <n v="3"/>
    <n v="90.4"/>
    <n v="82.9"/>
    <n v="3.64"/>
    <n v="1.85"/>
    <n v="-1.0409999999999999"/>
    <n v="0.85799999999999998"/>
    <n v="-2.052"/>
    <n v="6.1859999999999999"/>
    <n v="-7.73"/>
    <n v="8.84"/>
    <n v="23.8"/>
    <n v="33.1"/>
    <n v="5.3"/>
    <n v="221.035"/>
    <n v="2264"/>
    <s v="110524_200206"/>
  </r>
  <r>
    <x v="5"/>
    <s v="R"/>
    <s v="gid_2011_05_24_tbamlb_detmlb_1"/>
    <s v="Comerica Park"/>
    <s v="Gerry Davis"/>
    <s v="tba"/>
    <s v="det"/>
    <n v="54"/>
    <x v="0"/>
    <s v="B"/>
    <n v="13"/>
    <n v="4"/>
    <x v="7"/>
    <n v="0.97499999999999998"/>
    <s v="Flyout"/>
    <m/>
    <s v="Miguel Cabrera"/>
    <s v="R"/>
    <n v="2"/>
    <x v="1"/>
    <n v="1"/>
    <n v="0"/>
    <n v="0"/>
    <n v="0"/>
    <n v="3"/>
    <n v="92.8"/>
    <n v="85.3"/>
    <n v="3.55"/>
    <n v="1.84"/>
    <n v="0.30399999999999999"/>
    <n v="0.75600000000000001"/>
    <n v="-1.9610000000000001"/>
    <n v="6.09"/>
    <n v="-11.74"/>
    <n v="4.76"/>
    <n v="23.8"/>
    <n v="37.4"/>
    <n v="7.1"/>
    <n v="247.75299999999999"/>
    <n v="2508.29"/>
    <s v="110524_200220"/>
  </r>
  <r>
    <x v="5"/>
    <s v="R"/>
    <s v="gid_2011_05_24_tbamlb_detmlb_1"/>
    <s v="Comerica Park"/>
    <s v="Gerry Davis"/>
    <s v="tba"/>
    <s v="det"/>
    <n v="55"/>
    <x v="2"/>
    <s v="X"/>
    <n v="13"/>
    <n v="5"/>
    <x v="0"/>
    <n v="0.93"/>
    <s v="Flyout"/>
    <s v="FB"/>
    <s v="Miguel Cabrera"/>
    <s v="R"/>
    <n v="3"/>
    <x v="1"/>
    <n v="1"/>
    <n v="0"/>
    <n v="0"/>
    <n v="0"/>
    <n v="3"/>
    <n v="92.5"/>
    <n v="85.4"/>
    <n v="3.43"/>
    <n v="1.78"/>
    <n v="-1.095"/>
    <n v="2.677"/>
    <n v="-1.9019999999999999"/>
    <n v="6.3689999999999998"/>
    <n v="-3.35"/>
    <n v="11.18"/>
    <n v="23.8"/>
    <n v="23.3"/>
    <n v="3.1"/>
    <n v="196.63900000000001"/>
    <n v="2336.5700000000002"/>
    <s v="110524_200238"/>
  </r>
  <r>
    <x v="5"/>
    <s v="R"/>
    <s v="gid_2011_05_24_tbamlb_detmlb_1"/>
    <s v="Comerica Park"/>
    <s v="Gerry Davis"/>
    <s v="tba"/>
    <s v="det"/>
    <n v="56"/>
    <x v="0"/>
    <s v="B"/>
    <n v="14"/>
    <n v="1"/>
    <x v="1"/>
    <n v="0.77400000000000002"/>
    <s v="Walk"/>
    <m/>
    <s v="Victor Martinez"/>
    <s v="L"/>
    <n v="0"/>
    <x v="0"/>
    <n v="2"/>
    <n v="0"/>
    <n v="0"/>
    <n v="0"/>
    <n v="3"/>
    <n v="87.3"/>
    <n v="79.900000000000006"/>
    <n v="3.44"/>
    <n v="1.66"/>
    <n v="1.2729999999999999"/>
    <n v="3.0070000000000001"/>
    <n v="-2.1110000000000002"/>
    <n v="6.3840000000000003"/>
    <n v="2.21"/>
    <n v="4.04"/>
    <n v="23.7"/>
    <n v="-11.4"/>
    <n v="6.7"/>
    <n v="151.55699999999999"/>
    <n v="860.65599999999995"/>
    <s v="110524_200325"/>
  </r>
  <r>
    <x v="5"/>
    <s v="R"/>
    <s v="gid_2011_05_24_tbamlb_detmlb_1"/>
    <s v="Comerica Park"/>
    <s v="Gerry Davis"/>
    <s v="tba"/>
    <s v="det"/>
    <n v="57"/>
    <x v="0"/>
    <s v="B"/>
    <n v="14"/>
    <n v="2"/>
    <x v="7"/>
    <n v="0.9"/>
    <s v="Walk"/>
    <m/>
    <s v="Victor Martinez"/>
    <s v="L"/>
    <n v="1"/>
    <x v="0"/>
    <n v="2"/>
    <n v="0"/>
    <n v="0"/>
    <n v="0"/>
    <n v="3"/>
    <n v="87.9"/>
    <n v="82.1"/>
    <n v="3.44"/>
    <n v="1.65"/>
    <n v="-0.191"/>
    <n v="0.33700000000000002"/>
    <n v="-2.1"/>
    <n v="6.2539999999999996"/>
    <n v="-7.36"/>
    <n v="4.1900000000000004"/>
    <n v="23.9"/>
    <n v="22.5"/>
    <n v="7"/>
    <n v="240.12200000000001"/>
    <n v="1614.71"/>
    <s v="110524_200346"/>
  </r>
  <r>
    <x v="5"/>
    <s v="R"/>
    <s v="gid_2011_05_24_tbamlb_detmlb_1"/>
    <s v="Comerica Park"/>
    <s v="Gerry Davis"/>
    <s v="tba"/>
    <s v="det"/>
    <n v="58"/>
    <x v="0"/>
    <s v="B"/>
    <n v="14"/>
    <n v="3"/>
    <x v="0"/>
    <n v="0.83699999999999997"/>
    <s v="Walk"/>
    <m/>
    <s v="Victor Martinez"/>
    <s v="L"/>
    <n v="2"/>
    <x v="0"/>
    <n v="2"/>
    <n v="0"/>
    <n v="0"/>
    <n v="0"/>
    <n v="3"/>
    <n v="93.1"/>
    <n v="86.3"/>
    <n v="3.35"/>
    <n v="1.43"/>
    <n v="-1.4670000000000001"/>
    <n v="3.246"/>
    <n v="-2"/>
    <n v="6.43"/>
    <n v="-4.3099999999999996"/>
    <n v="9.23"/>
    <n v="23.8"/>
    <n v="25.7"/>
    <n v="3.7"/>
    <n v="204.899"/>
    <n v="2063.21"/>
    <s v="110524_200418"/>
  </r>
  <r>
    <x v="5"/>
    <s v="R"/>
    <s v="gid_2011_05_24_tbamlb_detmlb_1"/>
    <s v="Comerica Park"/>
    <s v="Gerry Davis"/>
    <s v="tba"/>
    <s v="det"/>
    <n v="59"/>
    <x v="4"/>
    <s v="S"/>
    <n v="14"/>
    <n v="4"/>
    <x v="7"/>
    <n v="0.69899999999999995"/>
    <s v="Walk"/>
    <m/>
    <s v="Victor Martinez"/>
    <s v="L"/>
    <n v="3"/>
    <x v="0"/>
    <n v="2"/>
    <n v="0"/>
    <n v="0"/>
    <n v="0"/>
    <n v="3"/>
    <n v="92.6"/>
    <n v="85.5"/>
    <n v="3.44"/>
    <n v="1.66"/>
    <n v="0.748"/>
    <n v="2.1629999999999998"/>
    <n v="-1.863"/>
    <n v="6.2569999999999997"/>
    <n v="-4.75"/>
    <n v="8.1300000000000008"/>
    <n v="23.8"/>
    <n v="20.7"/>
    <n v="4.3"/>
    <n v="210.209"/>
    <n v="1881.54"/>
    <s v="110524_200437"/>
  </r>
  <r>
    <x v="5"/>
    <s v="R"/>
    <s v="gid_2011_05_24_tbamlb_detmlb_1"/>
    <s v="Comerica Park"/>
    <s v="Gerry Davis"/>
    <s v="tba"/>
    <s v="det"/>
    <n v="60"/>
    <x v="0"/>
    <s v="B"/>
    <n v="14"/>
    <n v="5"/>
    <x v="5"/>
    <n v="0.871"/>
    <s v="Walk"/>
    <m/>
    <s v="Victor Martinez"/>
    <s v="L"/>
    <n v="3"/>
    <x v="1"/>
    <n v="2"/>
    <n v="0"/>
    <n v="0"/>
    <n v="0"/>
    <n v="3"/>
    <n v="80"/>
    <n v="73.5"/>
    <n v="3.29"/>
    <n v="1.58"/>
    <n v="-0.16900000000000001"/>
    <n v="3.7080000000000002"/>
    <n v="-2.1779999999999999"/>
    <n v="6.7169999999999996"/>
    <n v="2.11"/>
    <n v="-5.99"/>
    <n v="23.8"/>
    <n v="-5.2"/>
    <n v="11.9"/>
    <n v="19.548999999999999"/>
    <n v="1071.19"/>
    <s v="110524_200508"/>
  </r>
  <r>
    <x v="5"/>
    <s v="R"/>
    <s v="gid_2011_05_24_tbamlb_detmlb_1"/>
    <s v="Comerica Park"/>
    <s v="Gerry Davis"/>
    <s v="tba"/>
    <s v="det"/>
    <n v="61"/>
    <x v="0"/>
    <s v="B"/>
    <n v="15"/>
    <n v="1"/>
    <x v="0"/>
    <n v="0.63800000000000001"/>
    <s v="Flyout"/>
    <m/>
    <s v="Andy Dirks"/>
    <s v="L"/>
    <n v="0"/>
    <x v="0"/>
    <n v="2"/>
    <n v="1"/>
    <n v="0"/>
    <n v="0"/>
    <n v="3"/>
    <n v="88.9"/>
    <n v="81.5"/>
    <n v="3.31"/>
    <n v="1.64"/>
    <n v="-2.1709999999999998"/>
    <n v="3.3340000000000001"/>
    <n v="-2.44"/>
    <n v="6.4370000000000003"/>
    <n v="-6.25"/>
    <n v="9.7899999999999991"/>
    <n v="23.8"/>
    <n v="31.5"/>
    <n v="4.5999999999999996"/>
    <n v="212.453"/>
    <n v="2217.14"/>
    <s v="110524_200543"/>
  </r>
  <r>
    <x v="5"/>
    <s v="R"/>
    <s v="gid_2011_05_24_tbamlb_detmlb_1"/>
    <s v="Comerica Park"/>
    <s v="Gerry Davis"/>
    <s v="tba"/>
    <s v="det"/>
    <n v="62"/>
    <x v="4"/>
    <s v="S"/>
    <n v="15"/>
    <n v="2"/>
    <x v="0"/>
    <n v="0.749"/>
    <s v="Flyout"/>
    <m/>
    <s v="Andy Dirks"/>
    <s v="L"/>
    <n v="1"/>
    <x v="0"/>
    <n v="2"/>
    <n v="1"/>
    <n v="0"/>
    <n v="0"/>
    <n v="3"/>
    <n v="90.6"/>
    <n v="82.5"/>
    <n v="3.61"/>
    <n v="1.63"/>
    <n v="-0.99"/>
    <n v="2.7679999999999998"/>
    <n v="-2.0270000000000001"/>
    <n v="6.343"/>
    <n v="-5.16"/>
    <n v="9.4499999999999993"/>
    <n v="23.7"/>
    <n v="25.3"/>
    <n v="4.4000000000000004"/>
    <n v="208.50700000000001"/>
    <n v="2076.59"/>
    <s v="110524_200601"/>
  </r>
  <r>
    <x v="5"/>
    <s v="R"/>
    <s v="gid_2011_05_24_tbamlb_detmlb_1"/>
    <s v="Comerica Park"/>
    <s v="Gerry Davis"/>
    <s v="tba"/>
    <s v="det"/>
    <n v="63"/>
    <x v="1"/>
    <s v="S"/>
    <n v="15"/>
    <n v="3"/>
    <x v="5"/>
    <n v="0.89200000000000002"/>
    <s v="Flyout"/>
    <m/>
    <s v="Andy Dirks"/>
    <s v="L"/>
    <n v="1"/>
    <x v="1"/>
    <n v="2"/>
    <n v="1"/>
    <n v="0"/>
    <n v="0"/>
    <n v="3"/>
    <n v="78.7"/>
    <n v="71.7"/>
    <n v="3.3"/>
    <n v="1.6"/>
    <n v="-0.72499999999999998"/>
    <n v="3.08"/>
    <n v="-2.2890000000000001"/>
    <n v="6.6589999999999998"/>
    <n v="3.64"/>
    <n v="-6.85"/>
    <n v="23.7"/>
    <n v="-7.3"/>
    <n v="12.8"/>
    <n v="28.17"/>
    <n v="1272.58"/>
    <s v="110524_200624"/>
  </r>
  <r>
    <x v="5"/>
    <s v="R"/>
    <s v="gid_2011_05_24_tbamlb_detmlb_1"/>
    <s v="Comerica Park"/>
    <s v="Gerry Davis"/>
    <s v="tba"/>
    <s v="det"/>
    <n v="64"/>
    <x v="2"/>
    <s v="X"/>
    <n v="15"/>
    <n v="4"/>
    <x v="7"/>
    <n v="0.96199999999999997"/>
    <s v="Flyout"/>
    <s v="FB"/>
    <s v="Andy Dirks"/>
    <s v="L"/>
    <n v="1"/>
    <x v="2"/>
    <n v="2"/>
    <n v="1"/>
    <n v="0"/>
    <n v="0"/>
    <n v="3"/>
    <n v="90.5"/>
    <n v="82.3"/>
    <n v="3.61"/>
    <n v="1.63"/>
    <n v="-0.74199999999999999"/>
    <n v="3.7909999999999999"/>
    <n v="-2.0760000000000001"/>
    <n v="6.2990000000000004"/>
    <n v="-12.05"/>
    <n v="5.64"/>
    <n v="23.7"/>
    <n v="40.4"/>
    <n v="6.9"/>
    <n v="244.73699999999999"/>
    <n v="2556.83"/>
    <s v="110524_200644"/>
  </r>
  <r>
    <x v="5"/>
    <s v="R"/>
    <s v="gid_2011_05_24_tbamlb_detmlb_1"/>
    <s v="Comerica Park"/>
    <s v="Gerry Davis"/>
    <s v="tba"/>
    <s v="det"/>
    <n v="65"/>
    <x v="4"/>
    <s v="S"/>
    <n v="16"/>
    <n v="1"/>
    <x v="2"/>
    <n v="0.75"/>
    <s v="Groundout"/>
    <m/>
    <s v="Jhonny Peralta"/>
    <s v="R"/>
    <n v="0"/>
    <x v="0"/>
    <n v="0"/>
    <n v="0"/>
    <n v="0"/>
    <n v="0"/>
    <n v="4"/>
    <n v="87.4"/>
    <n v="80.5"/>
    <n v="3.66"/>
    <n v="1.76"/>
    <n v="-0.79200000000000004"/>
    <n v="2.8170000000000002"/>
    <n v="-2.3130000000000002"/>
    <n v="6.3639999999999999"/>
    <n v="-4.78"/>
    <n v="9.1999999999999993"/>
    <n v="23.8"/>
    <n v="20.8"/>
    <n v="4.7"/>
    <n v="207.32499999999999"/>
    <n v="1953.39"/>
    <s v="110524_202028"/>
  </r>
  <r>
    <x v="5"/>
    <s v="R"/>
    <s v="gid_2011_05_24_tbamlb_detmlb_1"/>
    <s v="Comerica Park"/>
    <s v="Gerry Davis"/>
    <s v="tba"/>
    <s v="det"/>
    <n v="66"/>
    <x v="0"/>
    <s v="B"/>
    <n v="16"/>
    <n v="2"/>
    <x v="0"/>
    <n v="0.78100000000000003"/>
    <s v="Groundout"/>
    <m/>
    <s v="Jhonny Peralta"/>
    <s v="R"/>
    <n v="0"/>
    <x v="1"/>
    <n v="0"/>
    <n v="0"/>
    <n v="0"/>
    <n v="0"/>
    <n v="4"/>
    <n v="90.3"/>
    <n v="83.2"/>
    <n v="3.79"/>
    <n v="1.7"/>
    <n v="-1.589"/>
    <n v="2.9809999999999999"/>
    <n v="-2.234"/>
    <n v="6.327"/>
    <n v="-3.89"/>
    <n v="8.65"/>
    <n v="23.8"/>
    <n v="19.3"/>
    <n v="4.3"/>
    <n v="204.10599999999999"/>
    <n v="1850.98"/>
    <s v="110524_202057"/>
  </r>
  <r>
    <x v="5"/>
    <s v="R"/>
    <s v="gid_2011_05_24_tbamlb_detmlb_1"/>
    <s v="Comerica Park"/>
    <s v="Gerry Davis"/>
    <s v="tba"/>
    <s v="det"/>
    <n v="67"/>
    <x v="2"/>
    <s v="X"/>
    <n v="16"/>
    <n v="3"/>
    <x v="0"/>
    <n v="0.78100000000000003"/>
    <s v="Groundout"/>
    <s v="GB"/>
    <s v="Jhonny Peralta"/>
    <s v="R"/>
    <n v="1"/>
    <x v="1"/>
    <n v="0"/>
    <n v="0"/>
    <n v="0"/>
    <n v="0"/>
    <n v="4"/>
    <n v="90.6"/>
    <n v="82.8"/>
    <n v="3.66"/>
    <n v="1.76"/>
    <n v="-0.98899999999999999"/>
    <n v="2.6070000000000002"/>
    <n v="-2.1"/>
    <n v="6.34"/>
    <n v="-4.4400000000000004"/>
    <n v="9.2100000000000009"/>
    <n v="23.7"/>
    <n v="21.5"/>
    <n v="4.3"/>
    <n v="205.65100000000001"/>
    <n v="1979.49"/>
    <s v="110524_202109"/>
  </r>
  <r>
    <x v="5"/>
    <s v="R"/>
    <s v="gid_2011_05_24_tbamlb_detmlb_1"/>
    <s v="Comerica Park"/>
    <s v="Gerry Davis"/>
    <s v="tba"/>
    <s v="det"/>
    <n v="68"/>
    <x v="1"/>
    <s v="S"/>
    <n v="17"/>
    <n v="1"/>
    <x v="0"/>
    <n v="0.67"/>
    <s v="Strikeout"/>
    <m/>
    <s v="Alex Avila"/>
    <s v="L"/>
    <n v="0"/>
    <x v="0"/>
    <n v="1"/>
    <n v="0"/>
    <n v="0"/>
    <n v="0"/>
    <n v="4"/>
    <n v="88.6"/>
    <n v="82"/>
    <n v="3.45"/>
    <n v="1.62"/>
    <n v="-0.999"/>
    <n v="2.93"/>
    <n v="-2.3279999999999998"/>
    <n v="6.4160000000000004"/>
    <n v="-4.7699999999999996"/>
    <n v="9.77"/>
    <n v="23.8"/>
    <n v="23.5"/>
    <n v="4.3"/>
    <n v="205.90299999999999"/>
    <n v="2088.23"/>
    <s v="110524_202156"/>
  </r>
  <r>
    <x v="5"/>
    <s v="R"/>
    <s v="gid_2011_05_24_tbamlb_detmlb_1"/>
    <s v="Comerica Park"/>
    <s v="Gerry Davis"/>
    <s v="tba"/>
    <s v="det"/>
    <n v="69"/>
    <x v="1"/>
    <s v="S"/>
    <n v="17"/>
    <n v="2"/>
    <x v="0"/>
    <n v="0.63500000000000001"/>
    <s v="Strikeout"/>
    <m/>
    <s v="Alex Avila"/>
    <s v="L"/>
    <n v="0"/>
    <x v="1"/>
    <n v="1"/>
    <n v="0"/>
    <n v="0"/>
    <n v="0"/>
    <n v="4"/>
    <n v="90.1"/>
    <n v="83.7"/>
    <n v="3.45"/>
    <n v="1.61"/>
    <n v="-0.92300000000000004"/>
    <n v="3.3210000000000002"/>
    <n v="-2.2360000000000002"/>
    <n v="6.3819999999999997"/>
    <n v="-3.74"/>
    <n v="7.67"/>
    <n v="23.8"/>
    <n v="16.7"/>
    <n v="4.5999999999999996"/>
    <n v="205.85499999999999"/>
    <n v="1676.92"/>
    <s v="110524_202215"/>
  </r>
  <r>
    <x v="5"/>
    <s v="R"/>
    <s v="gid_2011_05_24_tbamlb_detmlb_1"/>
    <s v="Comerica Park"/>
    <s v="Gerry Davis"/>
    <s v="tba"/>
    <s v="det"/>
    <n v="70"/>
    <x v="7"/>
    <s v="B"/>
    <n v="17"/>
    <n v="3"/>
    <x v="2"/>
    <n v="0.53600000000000003"/>
    <s v="Strikeout"/>
    <m/>
    <s v="Alex Avila"/>
    <s v="L"/>
    <n v="0"/>
    <x v="2"/>
    <n v="1"/>
    <n v="0"/>
    <n v="0"/>
    <n v="0"/>
    <n v="4"/>
    <n v="85.7"/>
    <n v="79.7"/>
    <n v="3.42"/>
    <n v="1.75"/>
    <n v="0.24099999999999999"/>
    <n v="0.82299999999999995"/>
    <n v="-2.1800000000000002"/>
    <n v="6.0949999999999998"/>
    <n v="-6.24"/>
    <n v="6.94"/>
    <n v="23.8"/>
    <n v="20.7"/>
    <n v="6.1"/>
    <n v="221.755"/>
    <n v="1732.58"/>
    <s v="110524_202239"/>
  </r>
  <r>
    <x v="5"/>
    <s v="R"/>
    <s v="gid_2011_05_24_tbamlb_detmlb_1"/>
    <s v="Comerica Park"/>
    <s v="Gerry Davis"/>
    <s v="tba"/>
    <s v="det"/>
    <n v="71"/>
    <x v="0"/>
    <s v="B"/>
    <n v="17"/>
    <n v="4"/>
    <x v="7"/>
    <n v="0.67300000000000004"/>
    <s v="Strikeout"/>
    <m/>
    <s v="Alex Avila"/>
    <s v="L"/>
    <n v="1"/>
    <x v="2"/>
    <n v="1"/>
    <n v="0"/>
    <n v="0"/>
    <n v="0"/>
    <n v="4"/>
    <n v="91.2"/>
    <n v="83.6"/>
    <n v="3.42"/>
    <n v="1.63"/>
    <n v="-0.35199999999999998"/>
    <n v="3.8380000000000001"/>
    <n v="-2.1379999999999999"/>
    <n v="6.3929999999999998"/>
    <n v="-5.92"/>
    <n v="8.08"/>
    <n v="23.8"/>
    <n v="26.6"/>
    <n v="4.5999999999999996"/>
    <n v="216.09299999999999"/>
    <n v="1963.09"/>
    <s v="110524_202308"/>
  </r>
  <r>
    <x v="5"/>
    <s v="R"/>
    <s v="gid_2011_05_24_tbamlb_detmlb_1"/>
    <s v="Comerica Park"/>
    <s v="Gerry Davis"/>
    <s v="tba"/>
    <s v="det"/>
    <n v="72"/>
    <x v="6"/>
    <s v="S"/>
    <n v="17"/>
    <n v="5"/>
    <x v="0"/>
    <n v="0.88600000000000001"/>
    <s v="Strikeout"/>
    <m/>
    <s v="Alex Avila"/>
    <s v="L"/>
    <n v="2"/>
    <x v="2"/>
    <n v="1"/>
    <n v="0"/>
    <n v="0"/>
    <n v="0"/>
    <n v="4"/>
    <n v="92.4"/>
    <n v="84.6"/>
    <n v="3.42"/>
    <n v="1.65"/>
    <n v="-0.89300000000000002"/>
    <n v="2.7669999999999999"/>
    <n v="-2.1040000000000001"/>
    <n v="6.2690000000000001"/>
    <n v="-4.0599999999999996"/>
    <n v="10.24"/>
    <n v="23.8"/>
    <n v="23.4"/>
    <n v="3.6"/>
    <n v="201.53800000000001"/>
    <n v="2181.4"/>
    <s v="110524_202329"/>
  </r>
  <r>
    <x v="5"/>
    <s v="R"/>
    <s v="gid_2011_05_24_tbamlb_detmlb_1"/>
    <s v="Comerica Park"/>
    <s v="Gerry Davis"/>
    <s v="tba"/>
    <s v="det"/>
    <n v="73"/>
    <x v="2"/>
    <s v="X"/>
    <n v="18"/>
    <n v="1"/>
    <x v="7"/>
    <n v="0.67300000000000004"/>
    <s v="Groundout"/>
    <s v="GB"/>
    <s v="Scott Sizemore"/>
    <s v="R"/>
    <n v="0"/>
    <x v="0"/>
    <n v="2"/>
    <n v="0"/>
    <n v="0"/>
    <n v="0"/>
    <n v="4"/>
    <n v="91.4"/>
    <n v="84.6"/>
    <n v="3.46"/>
    <n v="1.52"/>
    <n v="-0.66500000000000004"/>
    <n v="2.2589999999999999"/>
    <n v="-2.012"/>
    <n v="6.2779999999999996"/>
    <n v="-6.61"/>
    <n v="9.76"/>
    <n v="23.8"/>
    <n v="34.4"/>
    <n v="4.3"/>
    <n v="214.00800000000001"/>
    <n v="2336.62"/>
    <s v="110524_202401"/>
  </r>
  <r>
    <x v="5"/>
    <s v="R"/>
    <s v="gid_2011_05_24_tbamlb_detmlb_1"/>
    <s v="Comerica Park"/>
    <s v="Gerry Davis"/>
    <s v="tba"/>
    <s v="det"/>
    <n v="74"/>
    <x v="1"/>
    <s v="S"/>
    <n v="19"/>
    <n v="1"/>
    <x v="2"/>
    <n v="0.75"/>
    <s v="Single"/>
    <m/>
    <s v="Austin Jackson"/>
    <s v="R"/>
    <n v="0"/>
    <x v="0"/>
    <n v="0"/>
    <n v="0"/>
    <n v="0"/>
    <n v="0"/>
    <n v="5"/>
    <n v="87.6"/>
    <n v="81"/>
    <n v="3.62"/>
    <n v="1.56"/>
    <n v="-0.94299999999999995"/>
    <n v="3.2610000000000001"/>
    <n v="-2.3530000000000002"/>
    <n v="6.4509999999999996"/>
    <n v="-3.84"/>
    <n v="9.66"/>
    <n v="23.8"/>
    <n v="18.100000000000001"/>
    <n v="4.3"/>
    <n v="201.601"/>
    <n v="1976.13"/>
    <s v="110524_203634"/>
  </r>
  <r>
    <x v="5"/>
    <s v="R"/>
    <s v="gid_2011_05_24_tbamlb_detmlb_1"/>
    <s v="Comerica Park"/>
    <s v="Gerry Davis"/>
    <s v="tba"/>
    <s v="det"/>
    <n v="75"/>
    <x v="0"/>
    <s v="B"/>
    <n v="19"/>
    <n v="2"/>
    <x v="0"/>
    <n v="0.86099999999999999"/>
    <s v="Single"/>
    <m/>
    <s v="Austin Jackson"/>
    <s v="R"/>
    <n v="0"/>
    <x v="1"/>
    <n v="0"/>
    <n v="0"/>
    <n v="0"/>
    <n v="0"/>
    <n v="5"/>
    <n v="90.8"/>
    <n v="83.3"/>
    <n v="3.61"/>
    <n v="1.5"/>
    <n v="-0.222"/>
    <n v="1.8180000000000001"/>
    <n v="-2.0569999999999999"/>
    <n v="6.274"/>
    <n v="-3.67"/>
    <n v="10.99"/>
    <n v="23.8"/>
    <n v="19.600000000000001"/>
    <n v="3.6"/>
    <n v="198.39400000000001"/>
    <n v="2255.91"/>
    <s v="110524_203645"/>
  </r>
  <r>
    <x v="5"/>
    <s v="R"/>
    <s v="gid_2011_05_24_tbamlb_detmlb_1"/>
    <s v="Comerica Park"/>
    <s v="Gerry Davis"/>
    <s v="tba"/>
    <s v="det"/>
    <n v="76"/>
    <x v="4"/>
    <s v="S"/>
    <n v="19"/>
    <n v="3"/>
    <x v="0"/>
    <n v="0.89100000000000001"/>
    <s v="Single"/>
    <m/>
    <s v="Austin Jackson"/>
    <s v="R"/>
    <n v="1"/>
    <x v="1"/>
    <n v="0"/>
    <n v="0"/>
    <n v="0"/>
    <n v="0"/>
    <n v="5"/>
    <n v="90.5"/>
    <n v="83.3"/>
    <n v="3.46"/>
    <n v="1.5"/>
    <n v="-0.318"/>
    <n v="3.0070000000000001"/>
    <n v="-1.923"/>
    <n v="6.3140000000000001"/>
    <n v="-3.32"/>
    <n v="10.45"/>
    <n v="23.8"/>
    <n v="18"/>
    <n v="3.6"/>
    <n v="197.55500000000001"/>
    <n v="2141.81"/>
    <s v="110524_203658"/>
  </r>
  <r>
    <x v="5"/>
    <s v="R"/>
    <s v="gid_2011_05_24_tbamlb_detmlb_1"/>
    <s v="Comerica Park"/>
    <s v="Gerry Davis"/>
    <s v="tba"/>
    <s v="det"/>
    <n v="77"/>
    <x v="3"/>
    <s v="X"/>
    <n v="19"/>
    <n v="4"/>
    <x v="0"/>
    <n v="0.877"/>
    <s v="Single"/>
    <s v="LD"/>
    <s v="Austin Jackson"/>
    <s v="R"/>
    <n v="1"/>
    <x v="2"/>
    <n v="0"/>
    <n v="0"/>
    <n v="0"/>
    <n v="0"/>
    <n v="5"/>
    <n v="92.5"/>
    <n v="84.6"/>
    <n v="3.46"/>
    <n v="1.5"/>
    <n v="-1.1100000000000001"/>
    <n v="3.0339999999999998"/>
    <n v="-2.0819999999999999"/>
    <n v="6.3029999999999999"/>
    <n v="-4.38"/>
    <n v="10.050000000000001"/>
    <n v="23.8"/>
    <n v="25.5"/>
    <n v="3.7"/>
    <n v="203.45099999999999"/>
    <n v="2173.4699999999998"/>
    <s v="110524_203723"/>
  </r>
  <r>
    <x v="5"/>
    <s v="R"/>
    <s v="gid_2011_05_24_tbamlb_detmlb_1"/>
    <s v="Comerica Park"/>
    <s v="Gerry Davis"/>
    <s v="tba"/>
    <s v="det"/>
    <n v="78"/>
    <x v="0"/>
    <s v="B"/>
    <n v="20"/>
    <n v="1"/>
    <x v="0"/>
    <n v="0.71"/>
    <s v="Single"/>
    <m/>
    <s v="Don Kelly"/>
    <s v="L"/>
    <n v="0"/>
    <x v="0"/>
    <n v="0"/>
    <n v="1"/>
    <n v="0"/>
    <n v="0"/>
    <n v="5"/>
    <n v="90.5"/>
    <n v="83.5"/>
    <n v="3.81"/>
    <n v="1.71"/>
    <n v="-1.4650000000000001"/>
    <n v="2.9279999999999999"/>
    <n v="-2.157"/>
    <n v="6.3070000000000004"/>
    <n v="-4.97"/>
    <n v="9.16"/>
    <n v="23.8"/>
    <n v="25.7"/>
    <n v="4.3"/>
    <n v="208.37700000000001"/>
    <n v="2040.9"/>
    <s v="110524_203805"/>
  </r>
  <r>
    <x v="5"/>
    <s v="R"/>
    <s v="gid_2011_05_24_tbamlb_detmlb_1"/>
    <s v="Comerica Park"/>
    <s v="Gerry Davis"/>
    <s v="tba"/>
    <s v="det"/>
    <n v="79"/>
    <x v="3"/>
    <s v="X"/>
    <n v="20"/>
    <n v="2"/>
    <x v="7"/>
    <n v="0.96399999999999997"/>
    <s v="Single"/>
    <s v="LD"/>
    <s v="Don Kelly"/>
    <s v="L"/>
    <n v="1"/>
    <x v="0"/>
    <n v="0"/>
    <n v="1"/>
    <n v="0"/>
    <n v="0"/>
    <n v="5"/>
    <n v="89.3"/>
    <n v="82.6"/>
    <n v="3.55"/>
    <n v="1.7"/>
    <n v="-0.19700000000000001"/>
    <n v="2.504"/>
    <n v="-2.2469999999999999"/>
    <n v="6.1020000000000003"/>
    <n v="-8.0399999999999991"/>
    <n v="4.5199999999999996"/>
    <n v="23.8"/>
    <n v="26.2"/>
    <n v="6.6"/>
    <n v="240.40100000000001"/>
    <n v="1779.5"/>
    <s v="110524_203850"/>
  </r>
  <r>
    <x v="5"/>
    <s v="R"/>
    <s v="gid_2011_05_24_tbamlb_detmlb_1"/>
    <s v="Comerica Park"/>
    <s v="Gerry Davis"/>
    <s v="tba"/>
    <s v="det"/>
    <n v="80"/>
    <x v="0"/>
    <s v="B"/>
    <n v="21"/>
    <n v="1"/>
    <x v="7"/>
    <n v="0.96"/>
    <s v="Strikeout"/>
    <m/>
    <s v="Brennan Boesch"/>
    <s v="L"/>
    <n v="0"/>
    <x v="0"/>
    <n v="0"/>
    <n v="1"/>
    <n v="1"/>
    <n v="0"/>
    <n v="5"/>
    <n v="91.6"/>
    <n v="85.7"/>
    <n v="3.4"/>
    <n v="1.6"/>
    <n v="-1.879"/>
    <n v="1.0049999999999999"/>
    <n v="-2.524"/>
    <n v="6.0069999999999997"/>
    <n v="-7.72"/>
    <n v="5.2"/>
    <n v="23.9"/>
    <n v="29.1"/>
    <n v="6.1"/>
    <n v="235.816"/>
    <n v="1862.01"/>
    <s v="110524_203940"/>
  </r>
  <r>
    <x v="5"/>
    <s v="R"/>
    <s v="gid_2011_05_24_tbamlb_detmlb_1"/>
    <s v="Comerica Park"/>
    <s v="Gerry Davis"/>
    <s v="tba"/>
    <s v="det"/>
    <n v="81"/>
    <x v="5"/>
    <s v="S"/>
    <n v="21"/>
    <n v="2"/>
    <x v="5"/>
    <n v="0.89700000000000002"/>
    <s v="Strikeout"/>
    <m/>
    <s v="Brennan Boesch"/>
    <s v="L"/>
    <n v="1"/>
    <x v="0"/>
    <n v="0"/>
    <n v="1"/>
    <n v="1"/>
    <n v="0"/>
    <n v="5"/>
    <n v="79.400000000000006"/>
    <n v="74"/>
    <n v="3.34"/>
    <n v="1.35"/>
    <n v="0.23"/>
    <n v="0.621"/>
    <n v="-2.3290000000000002"/>
    <n v="6.375"/>
    <n v="5.54"/>
    <n v="-9.32"/>
    <n v="23.9"/>
    <n v="-10.199999999999999"/>
    <n v="13.8"/>
    <n v="30.852"/>
    <n v="1826.02"/>
    <s v="110524_204004"/>
  </r>
  <r>
    <x v="5"/>
    <s v="R"/>
    <s v="gid_2011_05_24_tbamlb_detmlb_1"/>
    <s v="Comerica Park"/>
    <s v="Gerry Davis"/>
    <s v="tba"/>
    <s v="det"/>
    <n v="82"/>
    <x v="4"/>
    <s v="S"/>
    <n v="21"/>
    <n v="3"/>
    <x v="0"/>
    <n v="0.94399999999999995"/>
    <s v="Strikeout"/>
    <m/>
    <s v="Brennan Boesch"/>
    <s v="L"/>
    <n v="1"/>
    <x v="1"/>
    <n v="0"/>
    <n v="1"/>
    <n v="1"/>
    <n v="0"/>
    <n v="5"/>
    <n v="91.2"/>
    <n v="82.8"/>
    <n v="3.34"/>
    <n v="1.35"/>
    <n v="1.306"/>
    <n v="2.6139999999999999"/>
    <n v="-1.8919999999999999"/>
    <n v="6.1970000000000001"/>
    <n v="-2.2200000000000002"/>
    <n v="11.47"/>
    <n v="23.7"/>
    <n v="7.4"/>
    <n v="3.1"/>
    <n v="190.93199999999999"/>
    <n v="2257.66"/>
    <s v="110524_204038"/>
  </r>
  <r>
    <x v="5"/>
    <s v="R"/>
    <s v="gid_2011_05_24_tbamlb_detmlb_1"/>
    <s v="Comerica Park"/>
    <s v="Gerry Davis"/>
    <s v="tba"/>
    <s v="det"/>
    <n v="83"/>
    <x v="1"/>
    <s v="S"/>
    <n v="21"/>
    <n v="4"/>
    <x v="0"/>
    <n v="0.95099999999999996"/>
    <s v="Strikeout"/>
    <m/>
    <s v="Brennan Boesch"/>
    <s v="L"/>
    <n v="1"/>
    <x v="2"/>
    <n v="0"/>
    <n v="1"/>
    <n v="1"/>
    <n v="0"/>
    <n v="5"/>
    <n v="92.9"/>
    <n v="85"/>
    <n v="3.3"/>
    <n v="1.42"/>
    <n v="-1.1379999999999999"/>
    <n v="3.1280000000000001"/>
    <n v="-2.2050000000000001"/>
    <n v="6.2610000000000001"/>
    <n v="-2.81"/>
    <n v="10.71"/>
    <n v="23.8"/>
    <n v="17.8"/>
    <n v="3.1"/>
    <n v="194.66499999999999"/>
    <n v="2204.61"/>
    <s v="110524_204116"/>
  </r>
  <r>
    <x v="5"/>
    <s v="R"/>
    <s v="gid_2011_05_24_tbamlb_detmlb_1"/>
    <s v="Comerica Park"/>
    <s v="Gerry Davis"/>
    <s v="tba"/>
    <s v="det"/>
    <n v="84"/>
    <x v="0"/>
    <s v="B"/>
    <n v="22"/>
    <n v="1"/>
    <x v="7"/>
    <n v="0.92500000000000004"/>
    <s v="Home Run"/>
    <m/>
    <s v="Miguel Cabrera"/>
    <s v="R"/>
    <n v="0"/>
    <x v="0"/>
    <n v="1"/>
    <n v="1"/>
    <n v="1"/>
    <n v="0"/>
    <n v="5"/>
    <n v="91.5"/>
    <n v="84.3"/>
    <n v="3.61"/>
    <n v="1.74"/>
    <n v="-2.4980000000000002"/>
    <n v="1.694"/>
    <n v="-2.3380000000000001"/>
    <n v="6.1369999999999996"/>
    <n v="-6.47"/>
    <n v="4.17"/>
    <n v="23.8"/>
    <n v="23.4"/>
    <n v="6.4"/>
    <n v="236.97399999999999"/>
    <n v="1511.43"/>
    <s v="110524_204154"/>
  </r>
  <r>
    <x v="5"/>
    <s v="R"/>
    <s v="gid_2011_05_24_tbamlb_detmlb_1"/>
    <s v="Comerica Park"/>
    <s v="Gerry Davis"/>
    <s v="tba"/>
    <s v="det"/>
    <n v="85"/>
    <x v="4"/>
    <s v="S"/>
    <n v="22"/>
    <n v="2"/>
    <x v="7"/>
    <n v="0.96399999999999997"/>
    <s v="Home Run"/>
    <m/>
    <s v="Miguel Cabrera"/>
    <s v="R"/>
    <n v="1"/>
    <x v="0"/>
    <n v="1"/>
    <n v="1"/>
    <n v="1"/>
    <n v="0"/>
    <n v="5"/>
    <n v="91"/>
    <n v="83.7"/>
    <n v="3.43"/>
    <n v="1.78"/>
    <n v="-0.372"/>
    <n v="2.371"/>
    <n v="-1.968"/>
    <n v="6.2229999999999999"/>
    <n v="-7.83"/>
    <n v="3.88"/>
    <n v="23.8"/>
    <n v="25.5"/>
    <n v="6.6"/>
    <n v="243.4"/>
    <n v="1703.85"/>
    <s v="110524_204219"/>
  </r>
  <r>
    <x v="5"/>
    <s v="R"/>
    <s v="gid_2011_05_24_tbamlb_detmlb_1"/>
    <s v="Comerica Park"/>
    <s v="Gerry Davis"/>
    <s v="tba"/>
    <s v="det"/>
    <n v="86"/>
    <x v="4"/>
    <s v="S"/>
    <n v="22"/>
    <n v="3"/>
    <x v="0"/>
    <n v="0.94399999999999995"/>
    <s v="Home Run"/>
    <m/>
    <s v="Miguel Cabrera"/>
    <s v="R"/>
    <n v="1"/>
    <x v="1"/>
    <n v="1"/>
    <n v="1"/>
    <n v="1"/>
    <n v="0"/>
    <n v="5"/>
    <n v="92.8"/>
    <n v="84.8"/>
    <n v="3.43"/>
    <n v="1.78"/>
    <n v="-1.4650000000000001"/>
    <n v="3.032"/>
    <n v="-2.1680000000000001"/>
    <n v="6.2930000000000001"/>
    <n v="-2.56"/>
    <n v="9.7799999999999994"/>
    <n v="23.7"/>
    <n v="14.9"/>
    <n v="3.5"/>
    <n v="194.60599999999999"/>
    <n v="2008.53"/>
    <s v="110524_204250"/>
  </r>
  <r>
    <x v="5"/>
    <s v="R"/>
    <s v="gid_2011_05_24_tbamlb_detmlb_1"/>
    <s v="Comerica Park"/>
    <s v="Gerry Davis"/>
    <s v="tba"/>
    <s v="det"/>
    <n v="87"/>
    <x v="4"/>
    <s v="S"/>
    <n v="22"/>
    <n v="4"/>
    <x v="0"/>
    <n v="0.91600000000000004"/>
    <s v="Home Run"/>
    <m/>
    <s v="Miguel Cabrera"/>
    <s v="R"/>
    <n v="1"/>
    <x v="2"/>
    <n v="1"/>
    <n v="1"/>
    <n v="1"/>
    <n v="0"/>
    <n v="5"/>
    <n v="93.2"/>
    <n v="85.4"/>
    <n v="3.43"/>
    <n v="1.78"/>
    <n v="-0.158"/>
    <n v="3.4780000000000002"/>
    <n v="-2.0880000000000001"/>
    <n v="6.2939999999999996"/>
    <n v="-2.66"/>
    <n v="9.06"/>
    <n v="23.8"/>
    <n v="12.6"/>
    <n v="3.6"/>
    <n v="196.273"/>
    <n v="1891.06"/>
    <s v="110524_204336"/>
  </r>
  <r>
    <x v="5"/>
    <s v="R"/>
    <s v="gid_2011_05_24_tbamlb_detmlb_1"/>
    <s v="Comerica Park"/>
    <s v="Gerry Davis"/>
    <s v="tba"/>
    <s v="det"/>
    <n v="88"/>
    <x v="0"/>
    <s v="B"/>
    <n v="22"/>
    <n v="5"/>
    <x v="0"/>
    <n v="0.92300000000000004"/>
    <s v="Home Run"/>
    <m/>
    <s v="Miguel Cabrera"/>
    <s v="R"/>
    <n v="1"/>
    <x v="2"/>
    <n v="1"/>
    <n v="1"/>
    <n v="1"/>
    <n v="0"/>
    <n v="5"/>
    <n v="93.6"/>
    <n v="85.6"/>
    <n v="3.59"/>
    <n v="1.81"/>
    <n v="0.75900000000000001"/>
    <n v="2.5910000000000002"/>
    <n v="-1.7330000000000001"/>
    <n v="6.3319999999999999"/>
    <n v="-3.44"/>
    <n v="11.68"/>
    <n v="23.7"/>
    <n v="21.1"/>
    <n v="2.8"/>
    <n v="196.33699999999999"/>
    <n v="2437.42"/>
    <s v="110524_204405"/>
  </r>
  <r>
    <x v="5"/>
    <s v="R"/>
    <s v="gid_2011_05_24_tbamlb_detmlb_1"/>
    <s v="Comerica Park"/>
    <s v="Gerry Davis"/>
    <s v="tba"/>
    <s v="det"/>
    <n v="89"/>
    <x v="4"/>
    <s v="S"/>
    <n v="22"/>
    <n v="6"/>
    <x v="1"/>
    <n v="0.93300000000000005"/>
    <s v="Home Run"/>
    <m/>
    <s v="Miguel Cabrera"/>
    <s v="R"/>
    <n v="2"/>
    <x v="2"/>
    <n v="1"/>
    <n v="1"/>
    <n v="1"/>
    <n v="0"/>
    <n v="5"/>
    <n v="87.5"/>
    <n v="81.900000000000006"/>
    <n v="3.43"/>
    <n v="1.78"/>
    <n v="-0.249"/>
    <n v="2.46"/>
    <n v="-1.998"/>
    <n v="6.383"/>
    <n v="4.28"/>
    <n v="2.77"/>
    <n v="23.9"/>
    <n v="-15.2"/>
    <n v="7"/>
    <n v="123.276"/>
    <n v="976.46699999999998"/>
    <s v="110524_204439"/>
  </r>
  <r>
    <x v="5"/>
    <s v="R"/>
    <s v="gid_2011_05_24_tbamlb_detmlb_1"/>
    <s v="Comerica Park"/>
    <s v="Gerry Davis"/>
    <s v="tba"/>
    <s v="det"/>
    <n v="90"/>
    <x v="0"/>
    <s v="B"/>
    <n v="22"/>
    <n v="7"/>
    <x v="5"/>
    <n v="0.85099999999999998"/>
    <s v="Home Run"/>
    <m/>
    <s v="Miguel Cabrera"/>
    <s v="R"/>
    <n v="2"/>
    <x v="2"/>
    <n v="1"/>
    <n v="1"/>
    <n v="1"/>
    <n v="0"/>
    <n v="5"/>
    <n v="82.7"/>
    <n v="77.400000000000006"/>
    <n v="3.5"/>
    <n v="1.85"/>
    <n v="0.38500000000000001"/>
    <n v="1.498"/>
    <n v="-2.0910000000000002"/>
    <n v="6.5"/>
    <n v="2.08"/>
    <n v="-6.8"/>
    <n v="23.9"/>
    <n v="-5.2"/>
    <n v="11.7"/>
    <n v="17.123999999999999"/>
    <n v="1258.3"/>
    <s v="110524_204514"/>
  </r>
  <r>
    <x v="5"/>
    <s v="R"/>
    <s v="gid_2011_05_24_tbamlb_detmlb_1"/>
    <s v="Comerica Park"/>
    <s v="Gerry Davis"/>
    <s v="tba"/>
    <s v="det"/>
    <n v="91"/>
    <x v="9"/>
    <s v="X"/>
    <n v="22"/>
    <n v="8"/>
    <x v="0"/>
    <n v="0.86699999999999999"/>
    <s v="Home Run"/>
    <s v="FB"/>
    <s v="Miguel Cabrera"/>
    <s v="R"/>
    <n v="3"/>
    <x v="2"/>
    <n v="1"/>
    <n v="1"/>
    <n v="1"/>
    <n v="0"/>
    <n v="5"/>
    <n v="93.6"/>
    <n v="84.5"/>
    <n v="3.43"/>
    <n v="1.78"/>
    <n v="-1.294"/>
    <n v="2.9660000000000002"/>
    <n v="-2.0579999999999998"/>
    <n v="6.2619999999999996"/>
    <n v="-4.95"/>
    <n v="10.34"/>
    <n v="23.7"/>
    <n v="29.4"/>
    <n v="3.7"/>
    <n v="205.47200000000001"/>
    <n v="2264.48"/>
    <s v="110524_204546"/>
  </r>
  <r>
    <x v="5"/>
    <s v="R"/>
    <s v="gid_2011_05_24_tbamlb_detmlb_1"/>
    <s v="Comerica Park"/>
    <s v="Gerry Davis"/>
    <s v="tba"/>
    <s v="det"/>
    <n v="92"/>
    <x v="0"/>
    <s v="B"/>
    <n v="23"/>
    <n v="1"/>
    <x v="5"/>
    <n v="0.86699999999999999"/>
    <s v="Pop Out"/>
    <m/>
    <s v="Victor Martinez"/>
    <s v="L"/>
    <n v="0"/>
    <x v="0"/>
    <n v="1"/>
    <n v="0"/>
    <n v="0"/>
    <n v="0"/>
    <n v="5"/>
    <n v="79.400000000000006"/>
    <n v="74"/>
    <n v="3.4"/>
    <n v="1.62"/>
    <n v="1.3220000000000001"/>
    <n v="0.40799999999999997"/>
    <n v="-2.081"/>
    <n v="6.3280000000000003"/>
    <n v="3.64"/>
    <n v="-4.74"/>
    <n v="23.9"/>
    <n v="-8.6"/>
    <n v="11.9"/>
    <n v="37.811999999999998"/>
    <n v="1004.18"/>
    <s v="110524_204653"/>
  </r>
  <r>
    <x v="5"/>
    <s v="R"/>
    <s v="gid_2011_05_24_tbamlb_detmlb_1"/>
    <s v="Comerica Park"/>
    <s v="Gerry Davis"/>
    <s v="tba"/>
    <s v="det"/>
    <n v="93"/>
    <x v="2"/>
    <s v="X"/>
    <n v="23"/>
    <n v="2"/>
    <x v="0"/>
    <n v="0.77600000000000002"/>
    <s v="Pop Out"/>
    <s v="PU"/>
    <s v="Victor Martinez"/>
    <s v="L"/>
    <n v="1"/>
    <x v="0"/>
    <n v="1"/>
    <n v="0"/>
    <n v="0"/>
    <n v="0"/>
    <n v="5"/>
    <n v="91.8"/>
    <n v="83.5"/>
    <n v="3.44"/>
    <n v="1.66"/>
    <n v="0.375"/>
    <n v="2.6219999999999999"/>
    <n v="-2.008"/>
    <n v="6.2469999999999999"/>
    <n v="-5.12"/>
    <n v="10.84"/>
    <n v="23.7"/>
    <n v="27.1"/>
    <n v="3.6"/>
    <n v="205.191"/>
    <n v="2341.1"/>
    <s v="110524_204730"/>
  </r>
  <r>
    <x v="5"/>
    <s v="R"/>
    <s v="gid_2011_05_24_tbamlb_detmlb_1"/>
    <s v="Comerica Park"/>
    <s v="Gerry Davis"/>
    <s v="tba"/>
    <s v="det"/>
    <n v="94"/>
    <x v="0"/>
    <s v="B"/>
    <n v="24"/>
    <n v="1"/>
    <x v="0"/>
    <n v="0.85799999999999998"/>
    <s v="Flyout"/>
    <m/>
    <s v="Andy Dirks"/>
    <s v="L"/>
    <n v="0"/>
    <x v="0"/>
    <n v="2"/>
    <n v="0"/>
    <n v="0"/>
    <n v="0"/>
    <n v="5"/>
    <n v="89.7"/>
    <n v="82.3"/>
    <n v="3.28"/>
    <n v="1.61"/>
    <n v="1.024"/>
    <n v="2.399"/>
    <n v="-2.024"/>
    <n v="6.335"/>
    <n v="-3.91"/>
    <n v="11.84"/>
    <n v="23.8"/>
    <n v="19.8"/>
    <n v="3.3"/>
    <n v="198.196"/>
    <n v="2396.85"/>
    <s v="110524_204809"/>
  </r>
  <r>
    <x v="5"/>
    <s v="R"/>
    <s v="gid_2011_05_24_tbamlb_detmlb_1"/>
    <s v="Comerica Park"/>
    <s v="Gerry Davis"/>
    <s v="tba"/>
    <s v="det"/>
    <n v="95"/>
    <x v="2"/>
    <s v="X"/>
    <n v="24"/>
    <n v="2"/>
    <x v="0"/>
    <n v="0.70699999999999996"/>
    <s v="Flyout"/>
    <s v="FB"/>
    <s v="Andy Dirks"/>
    <s v="L"/>
    <n v="1"/>
    <x v="0"/>
    <n v="2"/>
    <n v="0"/>
    <n v="0"/>
    <n v="0"/>
    <n v="5"/>
    <n v="90"/>
    <n v="82.7"/>
    <n v="3.61"/>
    <n v="1.63"/>
    <n v="-0.13400000000000001"/>
    <n v="2.9060000000000001"/>
    <n v="-2.0529999999999999"/>
    <n v="6.3659999999999997"/>
    <n v="-4.3"/>
    <n v="8.91"/>
    <n v="23.8"/>
    <n v="19.2"/>
    <n v="4.4000000000000004"/>
    <n v="205.67599999999999"/>
    <n v="1916.12"/>
    <s v="110524_204819"/>
  </r>
  <r>
    <x v="5"/>
    <s v="R"/>
    <s v="gid_2011_05_24_tbamlb_detmlb_1"/>
    <s v="Comerica Park"/>
    <s v="Gerry Davis"/>
    <s v="tba"/>
    <s v="det"/>
    <n v="96"/>
    <x v="0"/>
    <s v="B"/>
    <n v="25"/>
    <n v="1"/>
    <x v="0"/>
    <n v="0.93400000000000005"/>
    <s v="Flyout"/>
    <m/>
    <s v="Jhonny Peralta"/>
    <s v="R"/>
    <n v="0"/>
    <x v="0"/>
    <n v="0"/>
    <n v="0"/>
    <n v="0"/>
    <n v="0"/>
    <n v="6"/>
    <n v="88.5"/>
    <n v="80.400000000000006"/>
    <n v="3.78"/>
    <n v="1.79"/>
    <n v="1.304"/>
    <n v="1.9570000000000001"/>
    <n v="-1.83"/>
    <n v="6.2930000000000001"/>
    <n v="-1.95"/>
    <n v="12.46"/>
    <n v="23.7"/>
    <n v="5.4"/>
    <n v="3.3"/>
    <n v="188.869"/>
    <n v="2363.69"/>
    <s v="110524_210536"/>
  </r>
  <r>
    <x v="5"/>
    <s v="R"/>
    <s v="gid_2011_05_24_tbamlb_detmlb_1"/>
    <s v="Comerica Park"/>
    <s v="Gerry Davis"/>
    <s v="tba"/>
    <s v="det"/>
    <n v="97"/>
    <x v="2"/>
    <s v="X"/>
    <n v="25"/>
    <n v="2"/>
    <x v="0"/>
    <n v="0.90900000000000003"/>
    <s v="Flyout"/>
    <s v="FB"/>
    <s v="Jhonny Peralta"/>
    <s v="R"/>
    <n v="1"/>
    <x v="0"/>
    <n v="0"/>
    <n v="0"/>
    <n v="0"/>
    <n v="0"/>
    <n v="6"/>
    <n v="89.8"/>
    <n v="81.099999999999994"/>
    <n v="3.66"/>
    <n v="1.76"/>
    <n v="-0.63800000000000001"/>
    <n v="2.4820000000000002"/>
    <n v="-2.0419999999999998"/>
    <n v="6.2889999999999997"/>
    <n v="-2.59"/>
    <n v="9.43"/>
    <n v="23.7"/>
    <n v="10.6"/>
    <n v="4.3"/>
    <n v="195.286"/>
    <n v="1849.96"/>
    <s v="110524_210548"/>
  </r>
  <r>
    <x v="5"/>
    <s v="R"/>
    <s v="gid_2011_05_24_tbamlb_detmlb_1"/>
    <s v="Comerica Park"/>
    <s v="Gerry Davis"/>
    <s v="tba"/>
    <s v="det"/>
    <n v="98"/>
    <x v="0"/>
    <s v="B"/>
    <n v="26"/>
    <n v="1"/>
    <x v="2"/>
    <n v="0.75"/>
    <s v="Home Run"/>
    <m/>
    <s v="Alex Avila"/>
    <s v="L"/>
    <n v="0"/>
    <x v="0"/>
    <n v="1"/>
    <n v="0"/>
    <n v="0"/>
    <n v="0"/>
    <n v="6"/>
    <n v="87.6"/>
    <n v="79.400000000000006"/>
    <n v="3.46"/>
    <n v="1.62"/>
    <n v="-1.7829999999999999"/>
    <n v="3.5070000000000001"/>
    <n v="-2.2639999999999998"/>
    <n v="6.4160000000000004"/>
    <n v="-4.5999999999999996"/>
    <n v="10.039999999999999"/>
    <n v="23.7"/>
    <n v="22.5"/>
    <n v="4.5"/>
    <n v="204.51499999999999"/>
    <n v="2051.0500000000002"/>
    <s v="110524_210632"/>
  </r>
  <r>
    <x v="5"/>
    <s v="R"/>
    <s v="gid_2011_05_24_tbamlb_detmlb_1"/>
    <s v="Comerica Park"/>
    <s v="Gerry Davis"/>
    <s v="tba"/>
    <s v="det"/>
    <n v="99"/>
    <x v="9"/>
    <s v="X"/>
    <n v="26"/>
    <n v="2"/>
    <x v="0"/>
    <n v="0.66400000000000003"/>
    <s v="Home Run"/>
    <s v="FB"/>
    <s v="Alex Avila"/>
    <s v="L"/>
    <n v="1"/>
    <x v="0"/>
    <n v="1"/>
    <n v="0"/>
    <n v="0"/>
    <n v="0"/>
    <n v="6"/>
    <n v="89.9"/>
    <n v="82"/>
    <n v="3.42"/>
    <n v="1.65"/>
    <n v="7.6999999999999999E-2"/>
    <n v="2.0840000000000001"/>
    <n v="-2.073"/>
    <n v="6.2720000000000002"/>
    <n v="-5.0599999999999996"/>
    <n v="10.06"/>
    <n v="23.7"/>
    <n v="23.2"/>
    <n v="4.2"/>
    <n v="206.58099999999999"/>
    <n v="2156.2199999999998"/>
    <s v="110524_210651"/>
  </r>
  <r>
    <x v="5"/>
    <s v="R"/>
    <s v="gid_2011_05_24_tbamlb_detmlb_1"/>
    <s v="Comerica Park"/>
    <s v="Gerry Davis"/>
    <s v="tba"/>
    <s v="det"/>
    <n v="100"/>
    <x v="1"/>
    <s v="S"/>
    <n v="27"/>
    <n v="1"/>
    <x v="5"/>
    <n v="0.86399999999999999"/>
    <s v="Single"/>
    <m/>
    <s v="Scott Sizemore"/>
    <s v="R"/>
    <n v="0"/>
    <x v="0"/>
    <n v="1"/>
    <n v="0"/>
    <n v="0"/>
    <n v="0"/>
    <n v="6"/>
    <n v="78.400000000000006"/>
    <n v="72"/>
    <n v="3.5"/>
    <n v="1.52"/>
    <n v="1.6E-2"/>
    <n v="3.4489999999999998"/>
    <n v="-2.085"/>
    <n v="6.694"/>
    <n v="4.2699999999999996"/>
    <n v="-3.59"/>
    <n v="23.8"/>
    <n v="-9.6999999999999993"/>
    <n v="11.5"/>
    <n v="50.408999999999999"/>
    <n v="923.50099999999998"/>
    <s v="110524_210735"/>
  </r>
  <r>
    <x v="5"/>
    <s v="R"/>
    <s v="gid_2011_05_24_tbamlb_detmlb_1"/>
    <s v="Comerica Park"/>
    <s v="Gerry Davis"/>
    <s v="tba"/>
    <s v="det"/>
    <n v="101"/>
    <x v="4"/>
    <s v="S"/>
    <n v="27"/>
    <n v="2"/>
    <x v="0"/>
    <n v="0.59299999999999997"/>
    <s v="Single"/>
    <m/>
    <s v="Scott Sizemore"/>
    <s v="R"/>
    <n v="0"/>
    <x v="1"/>
    <n v="1"/>
    <n v="0"/>
    <n v="0"/>
    <n v="0"/>
    <n v="6"/>
    <n v="91"/>
    <n v="81.8"/>
    <n v="3.46"/>
    <n v="1.52"/>
    <n v="6.6000000000000003E-2"/>
    <n v="3.1960000000000002"/>
    <n v="-1.8360000000000001"/>
    <n v="6.407"/>
    <n v="-5.66"/>
    <n v="8.3000000000000007"/>
    <n v="23.6"/>
    <n v="23.2"/>
    <n v="4.8"/>
    <n v="214.15899999999999"/>
    <n v="1919.33"/>
    <s v="110524_210744"/>
  </r>
  <r>
    <x v="5"/>
    <s v="R"/>
    <s v="gid_2011_05_24_tbamlb_detmlb_1"/>
    <s v="Comerica Park"/>
    <s v="Gerry Davis"/>
    <s v="tba"/>
    <s v="det"/>
    <n v="102"/>
    <x v="3"/>
    <s v="X"/>
    <n v="27"/>
    <n v="3"/>
    <x v="5"/>
    <n v="0.91"/>
    <s v="Single"/>
    <s v="GB"/>
    <s v="Scott Sizemore"/>
    <s v="R"/>
    <n v="0"/>
    <x v="2"/>
    <n v="1"/>
    <n v="0"/>
    <n v="0"/>
    <n v="0"/>
    <n v="6"/>
    <n v="77.8"/>
    <n v="71.7"/>
    <n v="3.46"/>
    <n v="1.52"/>
    <n v="-1.0569999999999999"/>
    <n v="3.28"/>
    <n v="-2.1120000000000001"/>
    <n v="6.734"/>
    <n v="5.86"/>
    <n v="-7.58"/>
    <n v="23.8"/>
    <n v="-10.5"/>
    <n v="13.2"/>
    <n v="37.890999999999998"/>
    <n v="1579.21"/>
    <s v="110524_210805"/>
  </r>
  <r>
    <x v="5"/>
    <s v="R"/>
    <s v="gid_2011_05_24_tbamlb_detmlb_1"/>
    <s v="Comerica Park"/>
    <s v="Gerry Davis"/>
    <s v="tba"/>
    <s v="det"/>
    <n v="103"/>
    <x v="0"/>
    <s v="B"/>
    <n v="28"/>
    <n v="1"/>
    <x v="7"/>
    <n v="0.93400000000000005"/>
    <s v="Strikeout - DP"/>
    <m/>
    <s v="Austin Jackson"/>
    <s v="R"/>
    <n v="0"/>
    <x v="0"/>
    <n v="2"/>
    <n v="1"/>
    <n v="0"/>
    <n v="0"/>
    <n v="6"/>
    <n v="88.7"/>
    <n v="82.3"/>
    <n v="3.62"/>
    <n v="1.61"/>
    <n v="-1.661"/>
    <n v="2.2320000000000002"/>
    <n v="-2.097"/>
    <n v="6.1509999999999998"/>
    <n v="-8.4"/>
    <n v="6.07"/>
    <n v="23.8"/>
    <n v="30.9"/>
    <n v="6.3"/>
    <n v="233.94200000000001"/>
    <n v="1992.33"/>
    <s v="110524_211014"/>
  </r>
  <r>
    <x v="5"/>
    <s v="R"/>
    <s v="gid_2011_05_24_tbamlb_detmlb_1"/>
    <s v="Comerica Park"/>
    <s v="Gerry Davis"/>
    <s v="tba"/>
    <s v="det"/>
    <n v="104"/>
    <x v="4"/>
    <s v="S"/>
    <n v="28"/>
    <n v="2"/>
    <x v="0"/>
    <n v="0.877"/>
    <s v="Strikeout - DP"/>
    <m/>
    <s v="Austin Jackson"/>
    <s v="R"/>
    <n v="1"/>
    <x v="0"/>
    <n v="2"/>
    <n v="1"/>
    <n v="0"/>
    <n v="0"/>
    <n v="6"/>
    <n v="90.3"/>
    <n v="82.7"/>
    <n v="3.46"/>
    <n v="1.5"/>
    <n v="-1.1919999999999999"/>
    <n v="2.7429999999999999"/>
    <n v="-1.994"/>
    <n v="6.2789999999999999"/>
    <n v="-4.43"/>
    <n v="10.88"/>
    <n v="23.8"/>
    <n v="25.8"/>
    <n v="3.7"/>
    <n v="202.071"/>
    <n v="2273.35"/>
    <s v="110524_211040"/>
  </r>
  <r>
    <x v="5"/>
    <s v="R"/>
    <s v="gid_2011_05_24_tbamlb_detmlb_1"/>
    <s v="Comerica Park"/>
    <s v="Gerry Davis"/>
    <s v="tba"/>
    <s v="det"/>
    <n v="105"/>
    <x v="6"/>
    <s v="S"/>
    <n v="28"/>
    <n v="3"/>
    <x v="7"/>
    <n v="0.92"/>
    <s v="Strikeout - DP"/>
    <m/>
    <s v="Austin Jackson"/>
    <s v="R"/>
    <n v="1"/>
    <x v="1"/>
    <n v="2"/>
    <n v="1"/>
    <n v="0"/>
    <n v="0"/>
    <n v="6"/>
    <n v="89.4"/>
    <n v="81.900000000000006"/>
    <n v="3.46"/>
    <n v="1.5"/>
    <n v="-0.79800000000000004"/>
    <n v="1.224"/>
    <n v="-2.1019999999999999"/>
    <n v="6.1109999999999998"/>
    <n v="-7.9"/>
    <n v="7.43"/>
    <n v="23.8"/>
    <n v="29.8"/>
    <n v="5.8"/>
    <n v="226.58500000000001"/>
    <n v="2067.23"/>
    <s v="110524_211137"/>
  </r>
  <r>
    <x v="5"/>
    <s v="R"/>
    <s v="gid_2011_05_24_tbamlb_detmlb_1"/>
    <s v="Comerica Park"/>
    <s v="Gerry Davis"/>
    <s v="tba"/>
    <s v="det"/>
    <n v="106"/>
    <x v="0"/>
    <s v="B"/>
    <n v="28"/>
    <n v="4"/>
    <x v="0"/>
    <n v="0.96599999999999997"/>
    <s v="Strikeout - DP"/>
    <m/>
    <s v="Austin Jackson"/>
    <s v="R"/>
    <n v="1"/>
    <x v="2"/>
    <n v="2"/>
    <n v="1"/>
    <n v="0"/>
    <n v="0"/>
    <n v="6"/>
    <n v="90.5"/>
    <n v="81.3"/>
    <n v="3.59"/>
    <n v="1.5"/>
    <n v="-1.02"/>
    <n v="5.1719999999999997"/>
    <n v="-1.8759999999999999"/>
    <n v="6.6020000000000003"/>
    <n v="-2.63"/>
    <n v="10.39"/>
    <n v="23.6"/>
    <n v="14.7"/>
    <n v="3.5"/>
    <n v="194.16900000000001"/>
    <n v="2041.92"/>
    <s v="110524_211206"/>
  </r>
  <r>
    <x v="5"/>
    <s v="R"/>
    <s v="gid_2011_05_24_tbamlb_detmlb_1"/>
    <s v="Comerica Park"/>
    <s v="Gerry Davis"/>
    <s v="tba"/>
    <s v="det"/>
    <n v="107"/>
    <x v="4"/>
    <s v="S"/>
    <n v="28"/>
    <n v="5"/>
    <x v="7"/>
    <n v="0.97199999999999998"/>
    <s v="Strikeout - DP"/>
    <m/>
    <s v="Austin Jackson"/>
    <s v="R"/>
    <n v="2"/>
    <x v="2"/>
    <n v="2"/>
    <n v="1"/>
    <n v="0"/>
    <n v="0"/>
    <n v="6"/>
    <n v="90.1"/>
    <n v="83.1"/>
    <n v="3.46"/>
    <n v="1.5"/>
    <n v="-0.61499999999999999"/>
    <n v="1.819"/>
    <n v="-2.077"/>
    <n v="6.1449999999999996"/>
    <n v="-9.86"/>
    <n v="5.15"/>
    <n v="23.8"/>
    <n v="32.9"/>
    <n v="6.7"/>
    <n v="242.233"/>
    <n v="2152.06"/>
    <s v="110524_211235"/>
  </r>
  <r>
    <x v="5"/>
    <s v="R"/>
    <s v="gid_2011_05_24_tbamlb_detmlb_1"/>
    <s v="Comerica Park"/>
    <s v="Gerry Davis"/>
    <s v="tba"/>
    <s v="det"/>
    <n v="108"/>
    <x v="0"/>
    <s v="B"/>
    <n v="28"/>
    <n v="6"/>
    <x v="1"/>
    <n v="0.63600000000000001"/>
    <s v="Strikeout - DP"/>
    <m/>
    <s v="Austin Jackson"/>
    <s v="R"/>
    <n v="2"/>
    <x v="2"/>
    <n v="2"/>
    <n v="1"/>
    <n v="0"/>
    <n v="0"/>
    <n v="6"/>
    <n v="87.1"/>
    <n v="80.5"/>
    <n v="3.53"/>
    <n v="1.5"/>
    <n v="1.006"/>
    <n v="2.2650000000000001"/>
    <n v="-1.952"/>
    <n v="6.298"/>
    <n v="2.25"/>
    <n v="8.34"/>
    <n v="23.8"/>
    <n v="-14.2"/>
    <n v="5"/>
    <n v="164.99100000000001"/>
    <n v="1623.76"/>
    <s v="110524_211307"/>
  </r>
  <r>
    <x v="5"/>
    <s v="R"/>
    <s v="gid_2011_05_24_tbamlb_detmlb_1"/>
    <s v="Comerica Park"/>
    <s v="Gerry Davis"/>
    <s v="tba"/>
    <s v="det"/>
    <n v="109"/>
    <x v="1"/>
    <s v="S"/>
    <n v="28"/>
    <n v="7"/>
    <x v="0"/>
    <n v="0.94399999999999995"/>
    <s v="Strikeout - DP"/>
    <m/>
    <s v="Austin Jackson"/>
    <s v="R"/>
    <n v="3"/>
    <x v="2"/>
    <n v="2"/>
    <n v="1"/>
    <n v="0"/>
    <n v="0"/>
    <n v="6"/>
    <n v="92.4"/>
    <n v="83.8"/>
    <n v="3.46"/>
    <n v="1.5"/>
    <n v="-1.1100000000000001"/>
    <n v="3.5419999999999998"/>
    <n v="-1.978"/>
    <n v="6.3250000000000002"/>
    <n v="-4.8899999999999997"/>
    <n v="12.65"/>
    <n v="23.7"/>
    <n v="37.4"/>
    <n v="2.9"/>
    <n v="201.09"/>
    <n v="2662.1"/>
    <s v="110524_211401"/>
  </r>
  <r>
    <x v="5"/>
    <s v="R"/>
    <s v="gid_2011_05_30_texmlb_tbamlb_1"/>
    <s v="Tropicana Field"/>
    <s v="CB Bucknor"/>
    <s v="tba"/>
    <s v="tex"/>
    <n v="1"/>
    <x v="1"/>
    <s v="S"/>
    <n v="1"/>
    <n v="1"/>
    <x v="0"/>
    <n v="0.91700000000000004"/>
    <s v="Double"/>
    <m/>
    <s v="Elvis Andrus"/>
    <s v="R"/>
    <n v="0"/>
    <x v="0"/>
    <n v="0"/>
    <n v="0"/>
    <n v="0"/>
    <n v="0"/>
    <n v="1"/>
    <n v="90.3"/>
    <n v="82.2"/>
    <n v="3.38"/>
    <n v="1.64"/>
    <n v="-0.11700000000000001"/>
    <n v="1.9830000000000001"/>
    <n v="-2.1619999999999999"/>
    <n v="6.274"/>
    <n v="-3.73"/>
    <n v="12.33"/>
    <n v="23.7"/>
    <n v="21.3"/>
    <n v="3.2"/>
    <n v="196.77099999999999"/>
    <n v="2472.25"/>
    <s v="110530_184219"/>
  </r>
  <r>
    <x v="5"/>
    <s v="R"/>
    <s v="gid_2011_05_30_texmlb_tbamlb_1"/>
    <s v="Tropicana Field"/>
    <s v="CB Bucknor"/>
    <s v="tba"/>
    <s v="tex"/>
    <n v="2"/>
    <x v="4"/>
    <s v="S"/>
    <n v="1"/>
    <n v="2"/>
    <x v="0"/>
    <n v="0.96699999999999997"/>
    <s v="Double"/>
    <m/>
    <s v="Elvis Andrus"/>
    <s v="R"/>
    <n v="0"/>
    <x v="1"/>
    <n v="0"/>
    <n v="0"/>
    <n v="0"/>
    <n v="0"/>
    <n v="1"/>
    <n v="91"/>
    <n v="82.6"/>
    <n v="3.29"/>
    <n v="1.38"/>
    <n v="-0.90800000000000003"/>
    <n v="3.2490000000000001"/>
    <n v="-2.2589999999999999"/>
    <n v="6.4349999999999996"/>
    <n v="-2.09"/>
    <n v="11.97"/>
    <n v="23.7"/>
    <n v="12.1"/>
    <n v="2.9"/>
    <n v="189.85599999999999"/>
    <n v="2348.36"/>
    <s v="110530_184230"/>
  </r>
  <r>
    <x v="5"/>
    <s v="R"/>
    <s v="gid_2011_05_30_texmlb_tbamlb_1"/>
    <s v="Tropicana Field"/>
    <s v="CB Bucknor"/>
    <s v="tba"/>
    <s v="tex"/>
    <n v="3"/>
    <x v="0"/>
    <s v="B"/>
    <n v="1"/>
    <n v="3"/>
    <x v="0"/>
    <n v="0.95899999999999996"/>
    <s v="Double"/>
    <m/>
    <s v="Elvis Andrus"/>
    <s v="R"/>
    <n v="0"/>
    <x v="2"/>
    <n v="0"/>
    <n v="0"/>
    <n v="0"/>
    <n v="0"/>
    <n v="1"/>
    <n v="91.9"/>
    <n v="84"/>
    <n v="3.24"/>
    <n v="1.55"/>
    <n v="-1.7270000000000001"/>
    <n v="3.9489999999999998"/>
    <n v="-2.222"/>
    <n v="6.532"/>
    <n v="-2.89"/>
    <n v="10.88"/>
    <n v="23.7"/>
    <n v="19.600000000000001"/>
    <n v="3.2"/>
    <n v="194.81200000000001"/>
    <n v="2216.7600000000002"/>
    <s v="110530_184254"/>
  </r>
  <r>
    <x v="5"/>
    <s v="R"/>
    <s v="gid_2011_05_30_texmlb_tbamlb_1"/>
    <s v="Tropicana Field"/>
    <s v="CB Bucknor"/>
    <s v="tba"/>
    <s v="tex"/>
    <n v="4"/>
    <x v="0"/>
    <s v="B"/>
    <n v="1"/>
    <n v="4"/>
    <x v="0"/>
    <n v="0.96599999999999997"/>
    <s v="Double"/>
    <m/>
    <s v="Elvis Andrus"/>
    <s v="R"/>
    <n v="1"/>
    <x v="2"/>
    <n v="0"/>
    <n v="0"/>
    <n v="0"/>
    <n v="0"/>
    <n v="1"/>
    <n v="93.6"/>
    <n v="85.3"/>
    <n v="3.24"/>
    <n v="1.45"/>
    <n v="1.7090000000000001"/>
    <n v="2.8069999999999999"/>
    <n v="-1.748"/>
    <n v="6.4189999999999996"/>
    <n v="-1.28"/>
    <n v="12.07"/>
    <n v="23.7"/>
    <n v="0.3"/>
    <n v="2.5"/>
    <n v="186.04900000000001"/>
    <n v="2416.1799999999998"/>
    <s v="110530_184317"/>
  </r>
  <r>
    <x v="5"/>
    <s v="R"/>
    <s v="gid_2011_05_30_texmlb_tbamlb_1"/>
    <s v="Tropicana Field"/>
    <s v="CB Bucknor"/>
    <s v="tba"/>
    <s v="tex"/>
    <n v="5"/>
    <x v="3"/>
    <s v="X"/>
    <n v="1"/>
    <n v="5"/>
    <x v="0"/>
    <n v="0.95699999999999996"/>
    <s v="Double"/>
    <s v="GB"/>
    <s v="Elvis Andrus"/>
    <s v="R"/>
    <n v="2"/>
    <x v="2"/>
    <n v="0"/>
    <n v="0"/>
    <n v="0"/>
    <n v="0"/>
    <n v="1"/>
    <n v="92.2"/>
    <n v="84.6"/>
    <n v="3.29"/>
    <n v="1.38"/>
    <n v="-1.46"/>
    <n v="2.3279999999999998"/>
    <n v="-2.0289999999999999"/>
    <n v="6.2969999999999997"/>
    <n v="-1.25"/>
    <n v="10.46"/>
    <n v="23.8"/>
    <n v="7.3"/>
    <n v="3.3"/>
    <n v="186.80199999999999"/>
    <n v="2086.94"/>
    <s v="110530_184334"/>
  </r>
  <r>
    <x v="5"/>
    <s v="R"/>
    <s v="gid_2011_05_30_texmlb_tbamlb_1"/>
    <s v="Tropicana Field"/>
    <s v="CB Bucknor"/>
    <s v="tba"/>
    <s v="tex"/>
    <n v="6"/>
    <x v="1"/>
    <s v="S"/>
    <n v="2"/>
    <n v="1"/>
    <x v="0"/>
    <n v="0.96899999999999997"/>
    <s v="Strikeout"/>
    <m/>
    <s v="David Murphy"/>
    <s v="L"/>
    <n v="0"/>
    <x v="0"/>
    <n v="0"/>
    <n v="0"/>
    <n v="1"/>
    <n v="0"/>
    <n v="1"/>
    <n v="91.8"/>
    <n v="83.8"/>
    <n v="3.87"/>
    <n v="1.86"/>
    <n v="-0.46500000000000002"/>
    <n v="2.4550000000000001"/>
    <n v="-2.0590000000000002"/>
    <n v="6.3150000000000004"/>
    <n v="-0.61"/>
    <n v="11.58"/>
    <n v="23.7"/>
    <n v="0.4"/>
    <n v="2.9"/>
    <n v="183.00700000000001"/>
    <n v="2270.84"/>
    <s v="110530_184425"/>
  </r>
  <r>
    <x v="5"/>
    <s v="R"/>
    <s v="gid_2011_05_30_texmlb_tbamlb_1"/>
    <s v="Tropicana Field"/>
    <s v="CB Bucknor"/>
    <s v="tba"/>
    <s v="tex"/>
    <n v="7"/>
    <x v="4"/>
    <s v="S"/>
    <n v="2"/>
    <n v="2"/>
    <x v="5"/>
    <n v="0.84899999999999998"/>
    <s v="Strikeout"/>
    <m/>
    <s v="David Murphy"/>
    <s v="L"/>
    <n v="0"/>
    <x v="1"/>
    <n v="0"/>
    <n v="0"/>
    <n v="1"/>
    <n v="0"/>
    <n v="1"/>
    <n v="79.599999999999994"/>
    <n v="73.8"/>
    <n v="3.58"/>
    <n v="1.64"/>
    <n v="0.23899999999999999"/>
    <n v="1.633"/>
    <n v="-2.0760000000000001"/>
    <n v="6.5720000000000001"/>
    <n v="3.67"/>
    <n v="-3.59"/>
    <n v="23.8"/>
    <n v="-8.6"/>
    <n v="11.3"/>
    <n v="46.006999999999998"/>
    <n v="865.28300000000002"/>
    <s v="110530_184442"/>
  </r>
  <r>
    <x v="5"/>
    <s v="R"/>
    <s v="gid_2011_05_30_texmlb_tbamlb_1"/>
    <s v="Tropicana Field"/>
    <s v="CB Bucknor"/>
    <s v="tba"/>
    <s v="tex"/>
    <n v="8"/>
    <x v="4"/>
    <s v="S"/>
    <n v="2"/>
    <n v="3"/>
    <x v="0"/>
    <n v="0.96"/>
    <s v="Strikeout"/>
    <m/>
    <s v="David Murphy"/>
    <s v="L"/>
    <n v="0"/>
    <x v="2"/>
    <n v="0"/>
    <n v="0"/>
    <n v="1"/>
    <n v="0"/>
    <n v="1"/>
    <n v="93.8"/>
    <n v="85.4"/>
    <n v="3.58"/>
    <n v="1.64"/>
    <n v="8.2000000000000003E-2"/>
    <n v="2.202"/>
    <n v="-1.917"/>
    <n v="6.3360000000000003"/>
    <n v="-1.23"/>
    <n v="10.68"/>
    <n v="23.7"/>
    <n v="3.6"/>
    <n v="3.1"/>
    <n v="186.52699999999999"/>
    <n v="2142.96"/>
    <s v="110530_184511"/>
  </r>
  <r>
    <x v="5"/>
    <s v="R"/>
    <s v="gid_2011_05_30_texmlb_tbamlb_1"/>
    <s v="Tropicana Field"/>
    <s v="CB Bucknor"/>
    <s v="tba"/>
    <s v="tex"/>
    <n v="9"/>
    <x v="1"/>
    <s v="S"/>
    <n v="2"/>
    <n v="4"/>
    <x v="0"/>
    <n v="0.97099999999999997"/>
    <s v="Strikeout"/>
    <m/>
    <s v="David Murphy"/>
    <s v="L"/>
    <n v="0"/>
    <x v="2"/>
    <n v="0"/>
    <n v="0"/>
    <n v="1"/>
    <n v="0"/>
    <n v="1"/>
    <n v="94.1"/>
    <n v="86.6"/>
    <n v="3.78"/>
    <n v="1.81"/>
    <n v="-0.92400000000000004"/>
    <n v="1.9430000000000001"/>
    <n v="-1.7529999999999999"/>
    <n v="6.2380000000000004"/>
    <n v="-0.81"/>
    <n v="11.43"/>
    <n v="23.8"/>
    <n v="4.5999999999999996"/>
    <n v="2.6"/>
    <n v="184.05099999999999"/>
    <n v="2322.39"/>
    <s v="110530_184554"/>
  </r>
  <r>
    <x v="5"/>
    <s v="R"/>
    <s v="gid_2011_05_30_texmlb_tbamlb_1"/>
    <s v="Tropicana Field"/>
    <s v="CB Bucknor"/>
    <s v="tba"/>
    <s v="tex"/>
    <n v="10"/>
    <x v="0"/>
    <s v="B"/>
    <n v="3"/>
    <n v="1"/>
    <x v="1"/>
    <n v="0.95299999999999996"/>
    <s v="Double"/>
    <m/>
    <s v="Josh Hamilton"/>
    <s v="L"/>
    <n v="0"/>
    <x v="0"/>
    <n v="1"/>
    <n v="0"/>
    <n v="1"/>
    <n v="0"/>
    <n v="1"/>
    <n v="89.1"/>
    <n v="83.3"/>
    <n v="3.71"/>
    <n v="1.82"/>
    <n v="0.877"/>
    <n v="1.4279999999999999"/>
    <n v="-2.073"/>
    <n v="6.3360000000000003"/>
    <n v="5.73"/>
    <n v="6.85"/>
    <n v="23.9"/>
    <n v="-26.6"/>
    <n v="5.7"/>
    <n v="140.26300000000001"/>
    <n v="1733.67"/>
    <s v="110530_184634"/>
  </r>
  <r>
    <x v="5"/>
    <s v="R"/>
    <s v="gid_2011_05_30_texmlb_tbamlb_1"/>
    <s v="Tropicana Field"/>
    <s v="CB Bucknor"/>
    <s v="tba"/>
    <s v="tex"/>
    <n v="11"/>
    <x v="9"/>
    <s v="X"/>
    <n v="3"/>
    <n v="2"/>
    <x v="5"/>
    <n v="0.88500000000000001"/>
    <s v="Double"/>
    <s v="LD"/>
    <s v="Josh Hamilton"/>
    <s v="L"/>
    <n v="1"/>
    <x v="0"/>
    <n v="1"/>
    <n v="0"/>
    <n v="1"/>
    <n v="0"/>
    <n v="1"/>
    <n v="80.400000000000006"/>
    <n v="74.599999999999994"/>
    <n v="3.58"/>
    <n v="1.83"/>
    <n v="0.56200000000000006"/>
    <n v="1.7490000000000001"/>
    <n v="-2.129"/>
    <n v="6.5990000000000002"/>
    <n v="5.9"/>
    <n v="-6.23"/>
    <n v="23.8"/>
    <n v="-12.2"/>
    <n v="12.3"/>
    <n v="43.720999999999997"/>
    <n v="1463.87"/>
    <s v="110530_184658"/>
  </r>
  <r>
    <x v="5"/>
    <s v="R"/>
    <s v="gid_2011_05_30_texmlb_tbamlb_1"/>
    <s v="Tropicana Field"/>
    <s v="CB Bucknor"/>
    <s v="tba"/>
    <s v="tex"/>
    <n v="12"/>
    <x v="0"/>
    <s v="B"/>
    <n v="4"/>
    <n v="1"/>
    <x v="0"/>
    <n v="0.96199999999999997"/>
    <s v="Single"/>
    <m/>
    <s v="Michael Young"/>
    <s v="R"/>
    <n v="0"/>
    <x v="0"/>
    <n v="1"/>
    <n v="0"/>
    <n v="1"/>
    <n v="0"/>
    <n v="1"/>
    <n v="93.5"/>
    <n v="85.9"/>
    <n v="3.42"/>
    <n v="1.69"/>
    <n v="0.79600000000000004"/>
    <n v="2.246"/>
    <n v="-1.7589999999999999"/>
    <n v="6.343"/>
    <n v="-1.86"/>
    <n v="12.53"/>
    <n v="23.8"/>
    <n v="10"/>
    <n v="2.2999999999999998"/>
    <n v="188.42400000000001"/>
    <n v="2543.98"/>
    <s v="110530_184748"/>
  </r>
  <r>
    <x v="5"/>
    <s v="R"/>
    <s v="gid_2011_05_30_texmlb_tbamlb_1"/>
    <s v="Tropicana Field"/>
    <s v="CB Bucknor"/>
    <s v="tba"/>
    <s v="tex"/>
    <n v="13"/>
    <x v="1"/>
    <s v="S"/>
    <n v="4"/>
    <n v="2"/>
    <x v="0"/>
    <n v="0.96199999999999997"/>
    <s v="Single"/>
    <m/>
    <s v="Michael Young"/>
    <s v="R"/>
    <n v="1"/>
    <x v="0"/>
    <n v="1"/>
    <n v="0"/>
    <n v="1"/>
    <n v="0"/>
    <n v="1"/>
    <n v="93.2"/>
    <n v="84.9"/>
    <n v="3.4"/>
    <n v="1.64"/>
    <n v="0.79600000000000004"/>
    <n v="2.2440000000000002"/>
    <n v="-1.7"/>
    <n v="6.3019999999999996"/>
    <n v="-1.2"/>
    <n v="11.32"/>
    <n v="23.7"/>
    <n v="2.4"/>
    <n v="2.9"/>
    <n v="186.02099999999999"/>
    <n v="2257.13"/>
    <s v="110530_184810"/>
  </r>
  <r>
    <x v="5"/>
    <s v="R"/>
    <s v="gid_2011_05_30_texmlb_tbamlb_1"/>
    <s v="Tropicana Field"/>
    <s v="CB Bucknor"/>
    <s v="tba"/>
    <s v="tex"/>
    <n v="14"/>
    <x v="3"/>
    <s v="X"/>
    <n v="4"/>
    <n v="3"/>
    <x v="5"/>
    <n v="0.874"/>
    <s v="Single"/>
    <s v="LD"/>
    <s v="Michael Young"/>
    <s v="R"/>
    <n v="1"/>
    <x v="1"/>
    <n v="1"/>
    <n v="0"/>
    <n v="1"/>
    <n v="0"/>
    <n v="1"/>
    <n v="81.8"/>
    <n v="75.5"/>
    <n v="3.29"/>
    <n v="1.55"/>
    <n v="0.18"/>
    <n v="1.8220000000000001"/>
    <n v="-2.0270000000000001"/>
    <n v="6.5140000000000002"/>
    <n v="7.58"/>
    <n v="-7.25"/>
    <n v="23.8"/>
    <n v="-14.8"/>
    <n v="12.6"/>
    <n v="46.475000000000001"/>
    <n v="1813.93"/>
    <s v="110530_184833"/>
  </r>
  <r>
    <x v="5"/>
    <s v="R"/>
    <s v="gid_2011_05_30_texmlb_tbamlb_1"/>
    <s v="Tropicana Field"/>
    <s v="CB Bucknor"/>
    <s v="tba"/>
    <s v="tex"/>
    <n v="15"/>
    <x v="6"/>
    <s v="S"/>
    <n v="5"/>
    <n v="1"/>
    <x v="0"/>
    <n v="0.95899999999999996"/>
    <s v="Single"/>
    <m/>
    <s v="Adrian Beltre"/>
    <s v="R"/>
    <n v="0"/>
    <x v="0"/>
    <n v="1"/>
    <n v="1"/>
    <n v="0"/>
    <n v="1"/>
    <n v="1"/>
    <n v="92.9"/>
    <n v="84.8"/>
    <n v="3.39"/>
    <n v="1.55"/>
    <n v="-0.13"/>
    <n v="2.4489999999999998"/>
    <n v="-2.008"/>
    <n v="6.1909999999999998"/>
    <n v="-1.89"/>
    <n v="11.21"/>
    <n v="23.7"/>
    <n v="9.4"/>
    <n v="2.9"/>
    <n v="189.54900000000001"/>
    <n v="2254.8200000000002"/>
    <s v="110530_184925"/>
  </r>
  <r>
    <x v="5"/>
    <s v="R"/>
    <s v="gid_2011_05_30_texmlb_tbamlb_1"/>
    <s v="Tropicana Field"/>
    <s v="CB Bucknor"/>
    <s v="tba"/>
    <s v="tex"/>
    <n v="16"/>
    <x v="4"/>
    <s v="S"/>
    <n v="5"/>
    <n v="2"/>
    <x v="7"/>
    <n v="0.80700000000000005"/>
    <s v="Single"/>
    <m/>
    <s v="Adrian Beltre"/>
    <s v="R"/>
    <n v="0"/>
    <x v="1"/>
    <n v="1"/>
    <n v="1"/>
    <n v="0"/>
    <n v="1"/>
    <n v="1"/>
    <n v="92.1"/>
    <n v="84.9"/>
    <n v="3.39"/>
    <n v="1.55"/>
    <n v="-0.82099999999999995"/>
    <n v="1.956"/>
    <n v="-1.9950000000000001"/>
    <n v="6.1859999999999999"/>
    <n v="-4.46"/>
    <n v="5.34"/>
    <n v="23.8"/>
    <n v="16.899999999999999"/>
    <n v="5.5"/>
    <n v="219.66"/>
    <n v="1381.25"/>
    <s v="110530_184953"/>
  </r>
  <r>
    <x v="5"/>
    <s v="R"/>
    <s v="gid_2011_05_30_texmlb_tbamlb_1"/>
    <s v="Tropicana Field"/>
    <s v="CB Bucknor"/>
    <s v="tba"/>
    <s v="tex"/>
    <n v="17"/>
    <x v="9"/>
    <s v="X"/>
    <n v="5"/>
    <n v="3"/>
    <x v="0"/>
    <n v="0.92500000000000004"/>
    <s v="Single"/>
    <s v="GB"/>
    <s v="Adrian Beltre"/>
    <s v="R"/>
    <n v="0"/>
    <x v="2"/>
    <n v="1"/>
    <n v="1"/>
    <n v="0"/>
    <n v="1"/>
    <n v="1"/>
    <n v="93"/>
    <n v="84.4"/>
    <n v="3.39"/>
    <n v="1.55"/>
    <n v="-5.8999999999999997E-2"/>
    <n v="3.0990000000000002"/>
    <n v="-1.92"/>
    <n v="6.2850000000000001"/>
    <n v="-3.31"/>
    <n v="10.26"/>
    <n v="23.7"/>
    <n v="17.5"/>
    <n v="3.4"/>
    <n v="197.833"/>
    <n v="2130.7199999999998"/>
    <s v="110530_185027"/>
  </r>
  <r>
    <x v="5"/>
    <s v="R"/>
    <s v="gid_2011_05_30_texmlb_tbamlb_1"/>
    <s v="Tropicana Field"/>
    <s v="CB Bucknor"/>
    <s v="tba"/>
    <s v="tex"/>
    <n v="18"/>
    <x v="0"/>
    <s v="B"/>
    <n v="6"/>
    <n v="1"/>
    <x v="5"/>
    <n v="0.84299999999999997"/>
    <s v="Flyout"/>
    <m/>
    <s v="Nelson Cruz"/>
    <s v="R"/>
    <n v="0"/>
    <x v="0"/>
    <n v="1"/>
    <n v="1"/>
    <n v="1"/>
    <n v="0"/>
    <n v="1"/>
    <n v="80.2"/>
    <n v="73.7"/>
    <n v="3.66"/>
    <n v="1.74"/>
    <n v="0.55200000000000005"/>
    <n v="1.8109999999999999"/>
    <n v="-1.9039999999999999"/>
    <n v="6.5449999999999999"/>
    <n v="4.7699999999999996"/>
    <n v="-4.42"/>
    <n v="23.8"/>
    <n v="-10.7"/>
    <n v="11.7"/>
    <n v="47.517000000000003"/>
    <n v="1094.8399999999999"/>
    <s v="110530_185107"/>
  </r>
  <r>
    <x v="5"/>
    <s v="R"/>
    <s v="gid_2011_05_30_texmlb_tbamlb_1"/>
    <s v="Tropicana Field"/>
    <s v="CB Bucknor"/>
    <s v="tba"/>
    <s v="tex"/>
    <n v="19"/>
    <x v="0"/>
    <s v="B"/>
    <n v="6"/>
    <n v="2"/>
    <x v="0"/>
    <n v="0.97099999999999997"/>
    <s v="Flyout"/>
    <m/>
    <s v="Nelson Cruz"/>
    <s v="R"/>
    <n v="1"/>
    <x v="0"/>
    <n v="1"/>
    <n v="1"/>
    <n v="1"/>
    <n v="0"/>
    <n v="1"/>
    <n v="92.9"/>
    <n v="84.6"/>
    <n v="3.76"/>
    <n v="1.74"/>
    <n v="1.3859999999999999"/>
    <n v="1.9039999999999999"/>
    <n v="-1.5"/>
    <n v="6.2990000000000004"/>
    <n v="-0.13"/>
    <n v="12.07"/>
    <n v="23.7"/>
    <n v="-7.4"/>
    <n v="2.7"/>
    <n v="180.608"/>
    <n v="2380.84"/>
    <s v="110530_185126"/>
  </r>
  <r>
    <x v="5"/>
    <s v="R"/>
    <s v="gid_2011_05_30_texmlb_tbamlb_1"/>
    <s v="Tropicana Field"/>
    <s v="CB Bucknor"/>
    <s v="tba"/>
    <s v="tex"/>
    <n v="20"/>
    <x v="6"/>
    <s v="S"/>
    <n v="6"/>
    <n v="3"/>
    <x v="0"/>
    <n v="0.96099999999999997"/>
    <s v="Flyout"/>
    <m/>
    <s v="Nelson Cruz"/>
    <s v="R"/>
    <n v="2"/>
    <x v="0"/>
    <n v="1"/>
    <n v="1"/>
    <n v="1"/>
    <n v="0"/>
    <n v="1"/>
    <n v="93"/>
    <n v="84.5"/>
    <n v="3.66"/>
    <n v="1.61"/>
    <n v="0.61599999999999999"/>
    <n v="3.0590000000000002"/>
    <n v="-1.7729999999999999"/>
    <n v="6.3070000000000004"/>
    <n v="-2.56"/>
    <n v="12.01"/>
    <n v="23.7"/>
    <n v="14.2"/>
    <n v="2.6"/>
    <n v="191.98"/>
    <n v="2424.35"/>
    <s v="110530_185146"/>
  </r>
  <r>
    <x v="5"/>
    <s v="R"/>
    <s v="gid_2011_05_30_texmlb_tbamlb_1"/>
    <s v="Tropicana Field"/>
    <s v="CB Bucknor"/>
    <s v="tba"/>
    <s v="tex"/>
    <n v="21"/>
    <x v="6"/>
    <s v="S"/>
    <n v="6"/>
    <n v="4"/>
    <x v="0"/>
    <n v="0.96699999999999997"/>
    <s v="Flyout"/>
    <m/>
    <s v="Nelson Cruz"/>
    <s v="R"/>
    <n v="2"/>
    <x v="1"/>
    <n v="1"/>
    <n v="1"/>
    <n v="1"/>
    <n v="0"/>
    <n v="1"/>
    <n v="94.3"/>
    <n v="85.5"/>
    <n v="3.66"/>
    <n v="1.61"/>
    <n v="0.80600000000000005"/>
    <n v="3.1379999999999999"/>
    <n v="-1.71"/>
    <n v="6.3390000000000004"/>
    <n v="-0.5"/>
    <n v="10.050000000000001"/>
    <n v="23.7"/>
    <n v="-3.1"/>
    <n v="3.2"/>
    <n v="182.86"/>
    <n v="2011.9"/>
    <s v="110530_185211"/>
  </r>
  <r>
    <x v="5"/>
    <s v="R"/>
    <s v="gid_2011_05_30_texmlb_tbamlb_1"/>
    <s v="Tropicana Field"/>
    <s v="CB Bucknor"/>
    <s v="tba"/>
    <s v="tex"/>
    <n v="22"/>
    <x v="2"/>
    <s v="X"/>
    <n v="6"/>
    <n v="5"/>
    <x v="0"/>
    <n v="0.97199999999999998"/>
    <s v="Flyout"/>
    <s v="FB"/>
    <s v="Nelson Cruz"/>
    <s v="R"/>
    <n v="2"/>
    <x v="2"/>
    <n v="1"/>
    <n v="1"/>
    <n v="1"/>
    <n v="0"/>
    <n v="1"/>
    <n v="94.3"/>
    <n v="85.4"/>
    <n v="3.66"/>
    <n v="1.61"/>
    <n v="0.38600000000000001"/>
    <n v="3.032"/>
    <n v="-1.7470000000000001"/>
    <n v="6.2679999999999998"/>
    <n v="-1.2"/>
    <n v="11.21"/>
    <n v="23.7"/>
    <n v="3.2"/>
    <n v="2.7"/>
    <n v="186.10499999999999"/>
    <n v="2250.9"/>
    <s v="110530_185236"/>
  </r>
  <r>
    <x v="5"/>
    <s v="R"/>
    <s v="gid_2011_05_30_texmlb_tbamlb_1"/>
    <s v="Tropicana Field"/>
    <s v="CB Bucknor"/>
    <s v="tba"/>
    <s v="tex"/>
    <n v="23"/>
    <x v="0"/>
    <s v="B"/>
    <n v="7"/>
    <n v="1"/>
    <x v="0"/>
    <n v="0.96899999999999997"/>
    <s v="Walk"/>
    <m/>
    <s v="Mitch Moreland"/>
    <s v="L"/>
    <n v="0"/>
    <x v="0"/>
    <n v="2"/>
    <n v="1"/>
    <n v="1"/>
    <n v="0"/>
    <n v="1"/>
    <n v="93"/>
    <n v="85.8"/>
    <n v="3.51"/>
    <n v="1.82"/>
    <n v="1.0589999999999999"/>
    <n v="2.0499999999999998"/>
    <n v="-1.802"/>
    <n v="6.1929999999999996"/>
    <n v="-0.68"/>
    <n v="12.9"/>
    <n v="23.8"/>
    <n v="-2.1"/>
    <n v="2.2000000000000002"/>
    <n v="182.99600000000001"/>
    <n v="2592.94"/>
    <s v="110530_185335"/>
  </r>
  <r>
    <x v="5"/>
    <s v="R"/>
    <s v="gid_2011_05_30_texmlb_tbamlb_1"/>
    <s v="Tropicana Field"/>
    <s v="CB Bucknor"/>
    <s v="tba"/>
    <s v="tex"/>
    <n v="24"/>
    <x v="0"/>
    <s v="B"/>
    <n v="7"/>
    <n v="2"/>
    <x v="0"/>
    <n v="0.97799999999999998"/>
    <s v="Walk"/>
    <m/>
    <s v="Mitch Moreland"/>
    <s v="L"/>
    <n v="1"/>
    <x v="0"/>
    <n v="2"/>
    <n v="1"/>
    <n v="1"/>
    <n v="0"/>
    <n v="1"/>
    <n v="92.9"/>
    <n v="85.4"/>
    <n v="3.52"/>
    <n v="1.82"/>
    <n v="-1.2669999999999999"/>
    <n v="2.794"/>
    <n v="-2.0489999999999999"/>
    <n v="6.2919999999999998"/>
    <n v="-0.84"/>
    <n v="12.71"/>
    <n v="23.8"/>
    <n v="5.9"/>
    <n v="2.2000000000000002"/>
    <n v="183.762"/>
    <n v="2547.5700000000002"/>
    <s v="110530_185416"/>
  </r>
  <r>
    <x v="5"/>
    <s v="R"/>
    <s v="gid_2011_05_30_texmlb_tbamlb_1"/>
    <s v="Tropicana Field"/>
    <s v="CB Bucknor"/>
    <s v="tba"/>
    <s v="tex"/>
    <n v="25"/>
    <x v="0"/>
    <s v="B"/>
    <n v="7"/>
    <n v="3"/>
    <x v="0"/>
    <n v="0.95199999999999996"/>
    <s v="Walk"/>
    <m/>
    <s v="Mitch Moreland"/>
    <s v="L"/>
    <n v="2"/>
    <x v="0"/>
    <n v="2"/>
    <n v="1"/>
    <n v="1"/>
    <n v="0"/>
    <n v="1"/>
    <n v="93.7"/>
    <n v="85.6"/>
    <n v="3.51"/>
    <n v="1.82"/>
    <n v="0.83799999999999997"/>
    <n v="4.09"/>
    <n v="-1.82"/>
    <n v="6.415"/>
    <n v="-3.02"/>
    <n v="11.5"/>
    <n v="23.7"/>
    <n v="18.5"/>
    <n v="2.6"/>
    <n v="194.66900000000001"/>
    <n v="2386.75"/>
    <s v="110530_185442"/>
  </r>
  <r>
    <x v="5"/>
    <s v="R"/>
    <s v="gid_2011_05_30_texmlb_tbamlb_1"/>
    <s v="Tropicana Field"/>
    <s v="CB Bucknor"/>
    <s v="tba"/>
    <s v="tex"/>
    <n v="26"/>
    <x v="0"/>
    <s v="B"/>
    <n v="7"/>
    <n v="4"/>
    <x v="0"/>
    <n v="0.97399999999999998"/>
    <s v="Walk"/>
    <m/>
    <s v="Mitch Moreland"/>
    <s v="L"/>
    <n v="3"/>
    <x v="0"/>
    <n v="2"/>
    <n v="1"/>
    <n v="1"/>
    <n v="0"/>
    <n v="1"/>
    <n v="91.7"/>
    <n v="83.6"/>
    <n v="3.31"/>
    <n v="1.66"/>
    <n v="-1.516"/>
    <n v="3.0960000000000001"/>
    <n v="-2.2189999999999999"/>
    <n v="6.282"/>
    <n v="-1.39"/>
    <n v="11.87"/>
    <n v="23.7"/>
    <n v="9.1"/>
    <n v="2.8"/>
    <n v="186.64"/>
    <n v="2338.89"/>
    <s v="110530_185507"/>
  </r>
  <r>
    <x v="5"/>
    <s v="R"/>
    <s v="gid_2011_05_30_texmlb_tbamlb_1"/>
    <s v="Tropicana Field"/>
    <s v="CB Bucknor"/>
    <s v="tba"/>
    <s v="tex"/>
    <n v="27"/>
    <x v="0"/>
    <s v="B"/>
    <n v="8"/>
    <n v="1"/>
    <x v="0"/>
    <n v="0.97799999999999998"/>
    <s v="Flyout"/>
    <m/>
    <s v="Mike Napoli"/>
    <s v="R"/>
    <n v="0"/>
    <x v="0"/>
    <n v="2"/>
    <n v="1"/>
    <n v="1"/>
    <n v="1"/>
    <n v="1"/>
    <n v="92.6"/>
    <n v="84.6"/>
    <n v="3.27"/>
    <n v="1.44"/>
    <n v="-1.2929999999999999"/>
    <n v="3.77"/>
    <n v="-2.0030000000000001"/>
    <n v="6.39"/>
    <n v="-1.93"/>
    <n v="12.46"/>
    <n v="23.7"/>
    <n v="16.100000000000001"/>
    <n v="2.4"/>
    <n v="188.75200000000001"/>
    <n v="2501.3000000000002"/>
    <s v="110530_185605"/>
  </r>
  <r>
    <x v="5"/>
    <s v="R"/>
    <s v="gid_2011_05_30_texmlb_tbamlb_1"/>
    <s v="Tropicana Field"/>
    <s v="CB Bucknor"/>
    <s v="tba"/>
    <s v="tex"/>
    <n v="28"/>
    <x v="0"/>
    <s v="B"/>
    <n v="8"/>
    <n v="2"/>
    <x v="0"/>
    <n v="0.96599999999999997"/>
    <s v="Flyout"/>
    <m/>
    <s v="Mike Napoli"/>
    <s v="R"/>
    <n v="1"/>
    <x v="0"/>
    <n v="2"/>
    <n v="1"/>
    <n v="1"/>
    <n v="1"/>
    <n v="1"/>
    <n v="92.5"/>
    <n v="84.7"/>
    <n v="3.27"/>
    <n v="1.5"/>
    <n v="1.0489999999999999"/>
    <n v="3.4820000000000002"/>
    <n v="-1.7490000000000001"/>
    <n v="6.3129999999999997"/>
    <n v="-0.72"/>
    <n v="11.17"/>
    <n v="23.8"/>
    <n v="-1.8"/>
    <n v="2.8"/>
    <n v="183.648"/>
    <n v="2222.0500000000002"/>
    <s v="110530_185627"/>
  </r>
  <r>
    <x v="5"/>
    <s v="R"/>
    <s v="gid_2011_05_30_texmlb_tbamlb_1"/>
    <s v="Tropicana Field"/>
    <s v="CB Bucknor"/>
    <s v="tba"/>
    <s v="tex"/>
    <n v="29"/>
    <x v="6"/>
    <s v="S"/>
    <n v="8"/>
    <n v="3"/>
    <x v="0"/>
    <n v="0.96399999999999997"/>
    <s v="Flyout"/>
    <m/>
    <s v="Mike Napoli"/>
    <s v="R"/>
    <n v="2"/>
    <x v="0"/>
    <n v="2"/>
    <n v="1"/>
    <n v="1"/>
    <n v="1"/>
    <n v="1"/>
    <n v="93.5"/>
    <n v="85.8"/>
    <n v="3.27"/>
    <n v="1.42"/>
    <n v="-4.2000000000000003E-2"/>
    <n v="3.4940000000000002"/>
    <n v="-1.784"/>
    <n v="6.3609999999999998"/>
    <n v="-2.23"/>
    <n v="11.46"/>
    <n v="23.8"/>
    <n v="14.3"/>
    <n v="2.6"/>
    <n v="190.98400000000001"/>
    <n v="2347.31"/>
    <s v="110530_185652"/>
  </r>
  <r>
    <x v="5"/>
    <s v="R"/>
    <s v="gid_2011_05_30_texmlb_tbamlb_1"/>
    <s v="Tropicana Field"/>
    <s v="CB Bucknor"/>
    <s v="tba"/>
    <s v="tex"/>
    <n v="30"/>
    <x v="2"/>
    <s v="X"/>
    <n v="8"/>
    <n v="4"/>
    <x v="0"/>
    <n v="0.97199999999999998"/>
    <s v="Flyout"/>
    <s v="FB"/>
    <s v="Mike Napoli"/>
    <s v="R"/>
    <n v="2"/>
    <x v="1"/>
    <n v="2"/>
    <n v="1"/>
    <n v="1"/>
    <n v="1"/>
    <n v="1"/>
    <n v="94.1"/>
    <n v="85.6"/>
    <n v="3.27"/>
    <n v="1.42"/>
    <n v="-0.247"/>
    <n v="2.5099999999999998"/>
    <n v="-1.8"/>
    <n v="6.2320000000000002"/>
    <n v="-1.96"/>
    <n v="12.3"/>
    <n v="23.7"/>
    <n v="13.1"/>
    <n v="2.4"/>
    <n v="189.029"/>
    <n v="2493.66"/>
    <s v="110530_185719"/>
  </r>
  <r>
    <x v="5"/>
    <s v="R"/>
    <s v="gid_2011_05_30_texmlb_tbamlb_1"/>
    <s v="Tropicana Field"/>
    <s v="CB Bucknor"/>
    <s v="tba"/>
    <s v="tex"/>
    <n v="31"/>
    <x v="0"/>
    <s v="B"/>
    <n v="9"/>
    <n v="1"/>
    <x v="2"/>
    <n v="0.75"/>
    <s v="Field Error"/>
    <m/>
    <s v="Endy Chavez"/>
    <s v="L"/>
    <n v="0"/>
    <x v="0"/>
    <n v="0"/>
    <n v="0"/>
    <n v="0"/>
    <n v="0"/>
    <n v="2"/>
    <n v="86.5"/>
    <n v="79.900000000000006"/>
    <n v="3.63"/>
    <n v="1.79"/>
    <n v="-1.2989999999999999"/>
    <n v="2.67"/>
    <n v="-2.4929999999999999"/>
    <n v="6.4509999999999996"/>
    <n v="-1.99"/>
    <n v="11.18"/>
    <n v="23.8"/>
    <n v="9.5"/>
    <n v="3.8"/>
    <n v="190.042"/>
    <n v="2125.89"/>
    <s v="110530_190640"/>
  </r>
  <r>
    <x v="5"/>
    <s v="R"/>
    <s v="gid_2011_05_30_texmlb_tbamlb_1"/>
    <s v="Tropicana Field"/>
    <s v="CB Bucknor"/>
    <s v="tba"/>
    <s v="tex"/>
    <n v="32"/>
    <x v="0"/>
    <s v="B"/>
    <n v="9"/>
    <n v="2"/>
    <x v="0"/>
    <n v="0.872"/>
    <s v="Field Error"/>
    <m/>
    <s v="Endy Chavez"/>
    <s v="L"/>
    <n v="1"/>
    <x v="0"/>
    <n v="0"/>
    <n v="0"/>
    <n v="0"/>
    <n v="0"/>
    <n v="2"/>
    <n v="90"/>
    <n v="82.2"/>
    <n v="3.64"/>
    <n v="1.75"/>
    <n v="1.321"/>
    <n v="3.4159999999999999"/>
    <n v="-1.9510000000000001"/>
    <n v="6.4489999999999998"/>
    <n v="-3.39"/>
    <n v="10.35"/>
    <n v="23.7"/>
    <n v="13.7"/>
    <n v="3.7"/>
    <n v="198.07300000000001"/>
    <n v="2092.2399999999998"/>
    <s v="110530_190652"/>
  </r>
  <r>
    <x v="5"/>
    <s v="R"/>
    <s v="gid_2011_05_30_texmlb_tbamlb_1"/>
    <s v="Tropicana Field"/>
    <s v="CB Bucknor"/>
    <s v="tba"/>
    <s v="tex"/>
    <n v="33"/>
    <x v="4"/>
    <s v="S"/>
    <n v="9"/>
    <n v="3"/>
    <x v="0"/>
    <n v="0.93200000000000005"/>
    <s v="Field Error"/>
    <m/>
    <s v="Endy Chavez"/>
    <s v="L"/>
    <n v="2"/>
    <x v="0"/>
    <n v="0"/>
    <n v="0"/>
    <n v="0"/>
    <n v="0"/>
    <n v="2"/>
    <n v="89.7"/>
    <n v="81.8"/>
    <n v="3.38"/>
    <n v="1.5"/>
    <n v="0.33700000000000002"/>
    <n v="2.4670000000000001"/>
    <n v="-2.0539999999999998"/>
    <n v="6.29"/>
    <n v="-2.1800000000000002"/>
    <n v="11.32"/>
    <n v="23.7"/>
    <n v="8.6999999999999993"/>
    <n v="3.4"/>
    <n v="190.86799999999999"/>
    <n v="2203.59"/>
    <s v="110530_190706"/>
  </r>
  <r>
    <x v="5"/>
    <s v="R"/>
    <s v="gid_2011_05_30_texmlb_tbamlb_1"/>
    <s v="Tropicana Field"/>
    <s v="CB Bucknor"/>
    <s v="tba"/>
    <s v="tex"/>
    <n v="34"/>
    <x v="4"/>
    <s v="S"/>
    <n v="9"/>
    <n v="4"/>
    <x v="0"/>
    <n v="0.95099999999999996"/>
    <s v="Field Error"/>
    <m/>
    <s v="Endy Chavez"/>
    <s v="L"/>
    <n v="2"/>
    <x v="1"/>
    <n v="0"/>
    <n v="0"/>
    <n v="0"/>
    <n v="0"/>
    <n v="2"/>
    <n v="90.4"/>
    <n v="83.1"/>
    <n v="3.38"/>
    <n v="1.5"/>
    <n v="-0.41299999999999998"/>
    <n v="2.62"/>
    <n v="-2.09"/>
    <n v="6.3360000000000003"/>
    <n v="-2.75"/>
    <n v="12.82"/>
    <n v="23.8"/>
    <n v="18.7"/>
    <n v="2.7"/>
    <n v="192.089"/>
    <n v="2551.23"/>
    <s v="110530_190739"/>
  </r>
  <r>
    <x v="5"/>
    <s v="R"/>
    <s v="gid_2011_05_30_texmlb_tbamlb_1"/>
    <s v="Tropicana Field"/>
    <s v="CB Bucknor"/>
    <s v="tba"/>
    <s v="tex"/>
    <n v="35"/>
    <x v="3"/>
    <s v="X"/>
    <n v="9"/>
    <n v="5"/>
    <x v="0"/>
    <n v="0.879"/>
    <s v="Field Error"/>
    <m/>
    <s v="Endy Chavez"/>
    <s v="L"/>
    <n v="2"/>
    <x v="2"/>
    <n v="0"/>
    <n v="0"/>
    <n v="0"/>
    <n v="0"/>
    <n v="2"/>
    <n v="93.6"/>
    <n v="84.4"/>
    <n v="3.38"/>
    <n v="1.5"/>
    <n v="-0.64600000000000002"/>
    <n v="2.6629999999999998"/>
    <n v="-1.92"/>
    <n v="6.3369999999999997"/>
    <n v="-3.7"/>
    <n v="9.06"/>
    <n v="23.7"/>
    <n v="18.100000000000001"/>
    <n v="4"/>
    <n v="202.155"/>
    <n v="1926.94"/>
    <s v="110530_190801"/>
  </r>
  <r>
    <x v="5"/>
    <s v="R"/>
    <s v="gid_2011_05_30_texmlb_tbamlb_1"/>
    <s v="Tropicana Field"/>
    <s v="CB Bucknor"/>
    <s v="tba"/>
    <s v="tex"/>
    <n v="36"/>
    <x v="10"/>
    <s v="S"/>
    <n v="10"/>
    <n v="1"/>
    <x v="0"/>
    <n v="0.92900000000000005"/>
    <s v="Flyout"/>
    <m/>
    <s v="Elvis Andrus"/>
    <s v="R"/>
    <n v="0"/>
    <x v="0"/>
    <n v="0"/>
    <n v="1"/>
    <n v="0"/>
    <n v="0"/>
    <n v="2"/>
    <n v="91.6"/>
    <n v="83.5"/>
    <n v="3.29"/>
    <n v="1.38"/>
    <n v="-0.69899999999999995"/>
    <n v="3.2189999999999999"/>
    <n v="-2.113"/>
    <n v="6.3689999999999998"/>
    <n v="-2.93"/>
    <n v="9.89"/>
    <n v="23.7"/>
    <n v="15"/>
    <n v="3.7"/>
    <n v="196.465"/>
    <n v="2016.48"/>
    <s v="110530_190854"/>
  </r>
  <r>
    <x v="5"/>
    <s v="R"/>
    <s v="gid_2011_05_30_texmlb_tbamlb_1"/>
    <s v="Tropicana Field"/>
    <s v="CB Bucknor"/>
    <s v="tba"/>
    <s v="tex"/>
    <n v="37"/>
    <x v="0"/>
    <s v="B"/>
    <n v="10"/>
    <n v="2"/>
    <x v="7"/>
    <n v="0.878"/>
    <s v="Flyout"/>
    <m/>
    <s v="Elvis Andrus"/>
    <s v="R"/>
    <n v="0"/>
    <x v="1"/>
    <n v="0"/>
    <n v="1"/>
    <n v="0"/>
    <n v="0"/>
    <n v="2"/>
    <n v="90.2"/>
    <n v="82.8"/>
    <n v="3.17"/>
    <n v="1.69"/>
    <n v="0.51500000000000001"/>
    <n v="1.048"/>
    <n v="-1.95"/>
    <n v="5.9989999999999997"/>
    <n v="-6"/>
    <n v="7.31"/>
    <n v="23.8"/>
    <n v="22.1"/>
    <n v="5.4"/>
    <n v="219.19300000000001"/>
    <n v="1822.77"/>
    <s v="110530_190944"/>
  </r>
  <r>
    <x v="5"/>
    <s v="R"/>
    <s v="gid_2011_05_30_texmlb_tbamlb_1"/>
    <s v="Tropicana Field"/>
    <s v="CB Bucknor"/>
    <s v="tba"/>
    <s v="tex"/>
    <n v="38"/>
    <x v="10"/>
    <s v="S"/>
    <n v="10"/>
    <n v="3"/>
    <x v="0"/>
    <n v="0.92800000000000005"/>
    <s v="Flyout"/>
    <m/>
    <s v="Elvis Andrus"/>
    <s v="R"/>
    <n v="1"/>
    <x v="1"/>
    <n v="0"/>
    <n v="1"/>
    <n v="0"/>
    <n v="0"/>
    <n v="2"/>
    <n v="91.7"/>
    <n v="83.6"/>
    <n v="3.29"/>
    <n v="1.38"/>
    <n v="-2.3E-2"/>
    <n v="1.514"/>
    <n v="-1.7569999999999999"/>
    <n v="6.23"/>
    <n v="-3.07"/>
    <n v="11.94"/>
    <n v="23.7"/>
    <n v="17.8"/>
    <n v="3.1"/>
    <n v="194.37"/>
    <n v="2404.69"/>
    <s v="110530_191040"/>
  </r>
  <r>
    <x v="5"/>
    <s v="R"/>
    <s v="gid_2011_05_30_texmlb_tbamlb_1"/>
    <s v="Tropicana Field"/>
    <s v="CB Bucknor"/>
    <s v="tba"/>
    <s v="tex"/>
    <n v="39"/>
    <x v="7"/>
    <s v="B"/>
    <n v="10"/>
    <n v="4"/>
    <x v="1"/>
    <n v="0.94399999999999995"/>
    <s v="Flyout"/>
    <m/>
    <s v="Elvis Andrus"/>
    <s v="R"/>
    <n v="1"/>
    <x v="2"/>
    <n v="0"/>
    <n v="1"/>
    <n v="0"/>
    <n v="0"/>
    <n v="2"/>
    <n v="86.9"/>
    <n v="81.099999999999994"/>
    <n v="3.24"/>
    <n v="1.44"/>
    <n v="1.3080000000000001"/>
    <n v="0.61499999999999999"/>
    <n v="-1.931"/>
    <n v="6.2130000000000001"/>
    <n v="4.37"/>
    <n v="6.75"/>
    <n v="23.9"/>
    <n v="-19.899999999999999"/>
    <n v="6"/>
    <n v="147.255"/>
    <n v="1515.13"/>
    <s v="110530_191119"/>
  </r>
  <r>
    <x v="5"/>
    <s v="R"/>
    <s v="gid_2011_05_30_texmlb_tbamlb_1"/>
    <s v="Tropicana Field"/>
    <s v="CB Bucknor"/>
    <s v="tba"/>
    <s v="tex"/>
    <n v="40"/>
    <x v="4"/>
    <s v="S"/>
    <n v="10"/>
    <n v="5"/>
    <x v="0"/>
    <n v="0.95299999999999996"/>
    <s v="Flyout"/>
    <m/>
    <s v="Elvis Andrus"/>
    <s v="R"/>
    <n v="2"/>
    <x v="2"/>
    <n v="0"/>
    <n v="1"/>
    <n v="0"/>
    <n v="0"/>
    <n v="2"/>
    <n v="91.5"/>
    <n v="83.8"/>
    <n v="3.29"/>
    <n v="1.38"/>
    <n v="-3.1E-2"/>
    <n v="2.8809999999999998"/>
    <n v="-1.639"/>
    <n v="6.42"/>
    <n v="-1.1599999999999999"/>
    <n v="10.42"/>
    <n v="23.8"/>
    <n v="4"/>
    <n v="3.4"/>
    <n v="186.304"/>
    <n v="2055.8200000000002"/>
    <s v="110530_191245"/>
  </r>
  <r>
    <x v="5"/>
    <s v="R"/>
    <s v="gid_2011_05_30_texmlb_tbamlb_1"/>
    <s v="Tropicana Field"/>
    <s v="CB Bucknor"/>
    <s v="tba"/>
    <s v="tex"/>
    <n v="41"/>
    <x v="0"/>
    <s v="B"/>
    <n v="10"/>
    <n v="6"/>
    <x v="1"/>
    <n v="0.94599999999999995"/>
    <s v="Flyout"/>
    <m/>
    <s v="Elvis Andrus"/>
    <s v="R"/>
    <n v="2"/>
    <x v="2"/>
    <n v="0"/>
    <n v="1"/>
    <n v="0"/>
    <n v="0"/>
    <n v="2"/>
    <n v="85.8"/>
    <n v="80.099999999999994"/>
    <n v="3.25"/>
    <n v="1.54"/>
    <n v="1.254"/>
    <n v="1.58"/>
    <n v="-1.988"/>
    <n v="6.2380000000000004"/>
    <n v="4.83"/>
    <n v="6.64"/>
    <n v="23.9"/>
    <n v="-21.2"/>
    <n v="6.1"/>
    <n v="144.13200000000001"/>
    <n v="1533.16"/>
    <s v="110530_191316"/>
  </r>
  <r>
    <x v="5"/>
    <s v="R"/>
    <s v="gid_2011_05_30_texmlb_tbamlb_1"/>
    <s v="Tropicana Field"/>
    <s v="CB Bucknor"/>
    <s v="tba"/>
    <s v="tex"/>
    <n v="42"/>
    <x v="2"/>
    <s v="X"/>
    <n v="10"/>
    <n v="7"/>
    <x v="0"/>
    <n v="0.98"/>
    <s v="Flyout"/>
    <s v="FB"/>
    <s v="Elvis Andrus"/>
    <s v="R"/>
    <n v="3"/>
    <x v="2"/>
    <n v="0"/>
    <n v="1"/>
    <n v="0"/>
    <n v="0"/>
    <n v="2"/>
    <n v="92.9"/>
    <n v="85.1"/>
    <n v="3.29"/>
    <n v="1.38"/>
    <n v="-0.61399999999999999"/>
    <n v="3.9079999999999999"/>
    <n v="-1.8640000000000001"/>
    <n v="6.4779999999999998"/>
    <n v="0.4"/>
    <n v="11.81"/>
    <n v="23.8"/>
    <n v="-7.5"/>
    <n v="2.5"/>
    <n v="178.065"/>
    <n v="2360.14"/>
    <s v="110530_191347"/>
  </r>
  <r>
    <x v="5"/>
    <s v="R"/>
    <s v="gid_2011_05_30_texmlb_tbamlb_1"/>
    <s v="Tropicana Field"/>
    <s v="CB Bucknor"/>
    <s v="tba"/>
    <s v="tex"/>
    <n v="43"/>
    <x v="0"/>
    <s v="B"/>
    <n v="11"/>
    <n v="1"/>
    <x v="7"/>
    <n v="0.93200000000000005"/>
    <s v="Forceout"/>
    <m/>
    <s v="David Murphy"/>
    <s v="L"/>
    <n v="0"/>
    <x v="0"/>
    <n v="1"/>
    <n v="1"/>
    <n v="0"/>
    <n v="0"/>
    <n v="2"/>
    <n v="89.4"/>
    <n v="82.3"/>
    <n v="3.8"/>
    <n v="1.82"/>
    <n v="-4.4999999999999998E-2"/>
    <n v="1.26"/>
    <n v="-2.278"/>
    <n v="6.0759999999999996"/>
    <n v="-7.2"/>
    <n v="6.99"/>
    <n v="23.8"/>
    <n v="26.2"/>
    <n v="5.7"/>
    <n v="225.67099999999999"/>
    <n v="1924.31"/>
    <s v="110530_191434"/>
  </r>
  <r>
    <x v="5"/>
    <s v="R"/>
    <s v="gid_2011_05_30_texmlb_tbamlb_1"/>
    <s v="Tropicana Field"/>
    <s v="CB Bucknor"/>
    <s v="tba"/>
    <s v="tex"/>
    <n v="44"/>
    <x v="7"/>
    <s v="B"/>
    <n v="11"/>
    <n v="2"/>
    <x v="7"/>
    <n v="0.95599999999999996"/>
    <s v="Forceout"/>
    <m/>
    <s v="David Murphy"/>
    <s v="L"/>
    <n v="1"/>
    <x v="0"/>
    <n v="1"/>
    <n v="1"/>
    <n v="0"/>
    <n v="0"/>
    <n v="2"/>
    <n v="90.3"/>
    <n v="83.1"/>
    <n v="3.76"/>
    <n v="1.82"/>
    <n v="0.20899999999999999"/>
    <n v="0.624"/>
    <n v="-2.2120000000000002"/>
    <n v="5.9640000000000004"/>
    <n v="-7.51"/>
    <n v="6.36"/>
    <n v="23.8"/>
    <n v="26.2"/>
    <n v="6"/>
    <n v="229.57900000000001"/>
    <n v="1901.94"/>
    <s v="110530_191459"/>
  </r>
  <r>
    <x v="5"/>
    <s v="R"/>
    <s v="gid_2011_05_30_texmlb_tbamlb_1"/>
    <s v="Tropicana Field"/>
    <s v="CB Bucknor"/>
    <s v="tba"/>
    <s v="tex"/>
    <n v="45"/>
    <x v="4"/>
    <s v="S"/>
    <n v="11"/>
    <n v="3"/>
    <x v="0"/>
    <n v="0.97"/>
    <s v="Forceout"/>
    <m/>
    <s v="David Murphy"/>
    <s v="L"/>
    <n v="2"/>
    <x v="0"/>
    <n v="1"/>
    <n v="1"/>
    <n v="0"/>
    <n v="0"/>
    <n v="2"/>
    <n v="92.6"/>
    <n v="83.8"/>
    <n v="3.58"/>
    <n v="1.64"/>
    <n v="0.34899999999999998"/>
    <n v="3.15"/>
    <n v="-1.776"/>
    <n v="6.3689999999999998"/>
    <n v="-0.31"/>
    <n v="10.58"/>
    <n v="23.7"/>
    <n v="-3.5"/>
    <n v="3.2"/>
    <n v="181.654"/>
    <n v="2074.88"/>
    <s v="110530_191534"/>
  </r>
  <r>
    <x v="5"/>
    <s v="R"/>
    <s v="gid_2011_05_30_texmlb_tbamlb_1"/>
    <s v="Tropicana Field"/>
    <s v="CB Bucknor"/>
    <s v="tba"/>
    <s v="tex"/>
    <n v="46"/>
    <x v="0"/>
    <s v="B"/>
    <n v="11"/>
    <n v="4"/>
    <x v="0"/>
    <n v="0.96599999999999997"/>
    <s v="Forceout"/>
    <m/>
    <s v="David Murphy"/>
    <s v="L"/>
    <n v="2"/>
    <x v="1"/>
    <n v="1"/>
    <n v="1"/>
    <n v="0"/>
    <n v="0"/>
    <n v="2"/>
    <n v="91.8"/>
    <n v="83.6"/>
    <n v="3.83"/>
    <n v="1.88"/>
    <n v="0.16200000000000001"/>
    <n v="1.665"/>
    <n v="-1.976"/>
    <n v="6.1669999999999998"/>
    <n v="-0.31"/>
    <n v="11.67"/>
    <n v="23.7"/>
    <n v="-3.3"/>
    <n v="3.1"/>
    <n v="181.52699999999999"/>
    <n v="2276.9299999999998"/>
    <s v="110530_191630"/>
  </r>
  <r>
    <x v="5"/>
    <s v="R"/>
    <s v="gid_2011_05_30_texmlb_tbamlb_1"/>
    <s v="Tropicana Field"/>
    <s v="CB Bucknor"/>
    <s v="tba"/>
    <s v="tex"/>
    <n v="47"/>
    <x v="2"/>
    <s v="X"/>
    <n v="11"/>
    <n v="5"/>
    <x v="0"/>
    <n v="0.90700000000000003"/>
    <s v="Forceout"/>
    <s v="GB"/>
    <s v="David Murphy"/>
    <s v="L"/>
    <n v="3"/>
    <x v="1"/>
    <n v="1"/>
    <n v="1"/>
    <n v="0"/>
    <n v="0"/>
    <n v="2"/>
    <n v="91.5"/>
    <n v="83.2"/>
    <n v="3.58"/>
    <n v="1.64"/>
    <n v="-0.51900000000000002"/>
    <n v="1.669"/>
    <n v="-2.0419999999999998"/>
    <n v="6.282"/>
    <n v="-2.72"/>
    <n v="10.220000000000001"/>
    <n v="23.7"/>
    <n v="12.8"/>
    <n v="3.8"/>
    <n v="194.857"/>
    <n v="2051.61"/>
    <s v="110530_191657"/>
  </r>
  <r>
    <x v="5"/>
    <s v="R"/>
    <s v="gid_2011_05_30_texmlb_tbamlb_1"/>
    <s v="Tropicana Field"/>
    <s v="CB Bucknor"/>
    <s v="tba"/>
    <s v="tex"/>
    <n v="48"/>
    <x v="4"/>
    <s v="S"/>
    <n v="12"/>
    <n v="1"/>
    <x v="0"/>
    <n v="0.90100000000000002"/>
    <s v="Single"/>
    <m/>
    <s v="Josh Hamilton"/>
    <s v="L"/>
    <n v="0"/>
    <x v="0"/>
    <n v="2"/>
    <n v="1"/>
    <n v="0"/>
    <n v="0"/>
    <n v="2"/>
    <n v="93.3"/>
    <n v="84.4"/>
    <n v="3.58"/>
    <n v="1.83"/>
    <n v="0.99099999999999999"/>
    <n v="2.3839999999999999"/>
    <n v="-1.8009999999999999"/>
    <n v="6.218"/>
    <n v="-4.04"/>
    <n v="12"/>
    <n v="23.7"/>
    <n v="23.3"/>
    <n v="2.9"/>
    <n v="198.56399999999999"/>
    <n v="2492.64"/>
    <s v="110530_191745"/>
  </r>
  <r>
    <x v="5"/>
    <s v="R"/>
    <s v="gid_2011_05_30_texmlb_tbamlb_1"/>
    <s v="Tropicana Field"/>
    <s v="CB Bucknor"/>
    <s v="tba"/>
    <s v="tex"/>
    <n v="49"/>
    <x v="3"/>
    <s v="X"/>
    <n v="12"/>
    <n v="2"/>
    <x v="1"/>
    <n v="0.75600000000000001"/>
    <s v="Single"/>
    <s v="GB"/>
    <s v="Josh Hamilton"/>
    <s v="L"/>
    <n v="0"/>
    <x v="1"/>
    <n v="2"/>
    <n v="1"/>
    <n v="0"/>
    <n v="0"/>
    <n v="2"/>
    <n v="87.4"/>
    <n v="80.2"/>
    <n v="3.58"/>
    <n v="1.83"/>
    <n v="0.52700000000000002"/>
    <n v="3.6269999999999998"/>
    <n v="-2.1560000000000001"/>
    <n v="6.4560000000000004"/>
    <n v="2.68"/>
    <n v="5.05"/>
    <n v="23.8"/>
    <n v="-13.1"/>
    <n v="6.2"/>
    <n v="152.31"/>
    <n v="1075.01"/>
    <s v="110530_191831"/>
  </r>
  <r>
    <x v="5"/>
    <s v="R"/>
    <s v="gid_2011_05_30_texmlb_tbamlb_1"/>
    <s v="Tropicana Field"/>
    <s v="CB Bucknor"/>
    <s v="tba"/>
    <s v="tex"/>
    <n v="50"/>
    <x v="13"/>
    <s v="S"/>
    <n v="13"/>
    <n v="1"/>
    <x v="1"/>
    <n v="0.91100000000000003"/>
    <s v="Groundout"/>
    <m/>
    <s v="Michael Young"/>
    <s v="R"/>
    <n v="0"/>
    <x v="0"/>
    <n v="2"/>
    <n v="1"/>
    <n v="1"/>
    <n v="0"/>
    <n v="2"/>
    <n v="88.4"/>
    <n v="81.3"/>
    <n v="3.29"/>
    <n v="1.55"/>
    <n v="0.42399999999999999"/>
    <n v="2.3759999999999999"/>
    <n v="-1.9390000000000001"/>
    <n v="6.3949999999999996"/>
    <n v="5.24"/>
    <n v="6.45"/>
    <n v="23.8"/>
    <n v="-23.3"/>
    <n v="5.9"/>
    <n v="141.12899999999999"/>
    <n v="1575.1"/>
    <s v="110530_191930"/>
  </r>
  <r>
    <x v="5"/>
    <s v="R"/>
    <s v="gid_2011_05_30_texmlb_tbamlb_1"/>
    <s v="Tropicana Field"/>
    <s v="CB Bucknor"/>
    <s v="tba"/>
    <s v="tex"/>
    <n v="51"/>
    <x v="2"/>
    <s v="X"/>
    <n v="13"/>
    <n v="2"/>
    <x v="1"/>
    <n v="0.95099999999999996"/>
    <s v="Groundout"/>
    <s v="GB"/>
    <s v="Michael Young"/>
    <s v="R"/>
    <n v="0"/>
    <x v="1"/>
    <n v="2"/>
    <n v="1"/>
    <n v="1"/>
    <n v="0"/>
    <n v="2"/>
    <n v="87.2"/>
    <n v="80.400000000000006"/>
    <n v="3.29"/>
    <n v="1.55"/>
    <n v="0.58699999999999997"/>
    <n v="1.9450000000000001"/>
    <n v="-1.7969999999999999"/>
    <n v="6.4690000000000003"/>
    <n v="5.41"/>
    <n v="5.08"/>
    <n v="23.8"/>
    <n v="-21"/>
    <n v="6.7"/>
    <n v="133.435"/>
    <n v="1387.71"/>
    <s v="110530_191954"/>
  </r>
  <r>
    <x v="5"/>
    <s v="R"/>
    <s v="gid_2011_05_30_texmlb_tbamlb_1"/>
    <s v="Tropicana Field"/>
    <s v="CB Bucknor"/>
    <s v="tba"/>
    <s v="tex"/>
    <n v="52"/>
    <x v="1"/>
    <s v="S"/>
    <n v="14"/>
    <n v="1"/>
    <x v="0"/>
    <n v="0.95599999999999996"/>
    <s v="Single"/>
    <m/>
    <s v="Adrian Beltre"/>
    <s v="R"/>
    <n v="0"/>
    <x v="0"/>
    <n v="0"/>
    <n v="0"/>
    <n v="0"/>
    <n v="0"/>
    <n v="3"/>
    <n v="88.5"/>
    <n v="80.099999999999994"/>
    <n v="3.59"/>
    <n v="1.55"/>
    <n v="-0.376"/>
    <n v="3.4319999999999999"/>
    <n v="-2.02"/>
    <n v="6.5410000000000004"/>
    <n v="-3.35"/>
    <n v="13.33"/>
    <n v="23.7"/>
    <n v="20.9"/>
    <n v="3"/>
    <n v="194.08199999999999"/>
    <n v="2574.33"/>
    <s v="110530_193024"/>
  </r>
  <r>
    <x v="5"/>
    <s v="R"/>
    <s v="gid_2011_05_30_texmlb_tbamlb_1"/>
    <s v="Tropicana Field"/>
    <s v="CB Bucknor"/>
    <s v="tba"/>
    <s v="tex"/>
    <n v="53"/>
    <x v="4"/>
    <s v="S"/>
    <n v="14"/>
    <n v="2"/>
    <x v="7"/>
    <n v="0.77700000000000002"/>
    <s v="Single"/>
    <m/>
    <s v="Adrian Beltre"/>
    <s v="R"/>
    <n v="0"/>
    <x v="1"/>
    <n v="0"/>
    <n v="0"/>
    <n v="0"/>
    <n v="0"/>
    <n v="3"/>
    <n v="89.5"/>
    <n v="82.6"/>
    <n v="3.39"/>
    <n v="1.55"/>
    <n v="-0.70899999999999996"/>
    <n v="2.4049999999999998"/>
    <n v="-2.2290000000000001"/>
    <n v="6.3250000000000002"/>
    <n v="-5.09"/>
    <n v="6.36"/>
    <n v="23.8"/>
    <n v="19.100000000000001"/>
    <n v="5.5"/>
    <n v="218.49100000000001"/>
    <n v="1574.43"/>
    <s v="110530_193040"/>
  </r>
  <r>
    <x v="5"/>
    <s v="R"/>
    <s v="gid_2011_05_30_texmlb_tbamlb_1"/>
    <s v="Tropicana Field"/>
    <s v="CB Bucknor"/>
    <s v="tba"/>
    <s v="tex"/>
    <n v="54"/>
    <x v="3"/>
    <s v="X"/>
    <n v="14"/>
    <n v="3"/>
    <x v="1"/>
    <n v="0.93100000000000005"/>
    <s v="Single"/>
    <s v="GB"/>
    <s v="Adrian Beltre"/>
    <s v="R"/>
    <n v="0"/>
    <x v="2"/>
    <n v="0"/>
    <n v="0"/>
    <n v="0"/>
    <n v="0"/>
    <n v="3"/>
    <n v="85.5"/>
    <n v="79.400000000000006"/>
    <n v="3.39"/>
    <n v="1.55"/>
    <n v="0.94699999999999995"/>
    <n v="2.2490000000000001"/>
    <n v="-2.0329999999999999"/>
    <n v="6.4770000000000003"/>
    <n v="4.5199999999999996"/>
    <n v="3.94"/>
    <n v="23.8"/>
    <n v="-17"/>
    <n v="7.2"/>
    <n v="131.41900000000001"/>
    <n v="1110.6600000000001"/>
    <s v="110530_193101"/>
  </r>
  <r>
    <x v="5"/>
    <s v="R"/>
    <s v="gid_2011_05_30_texmlb_tbamlb_1"/>
    <s v="Tropicana Field"/>
    <s v="CB Bucknor"/>
    <s v="tba"/>
    <s v="tex"/>
    <n v="55"/>
    <x v="0"/>
    <s v="B"/>
    <n v="15"/>
    <n v="1"/>
    <x v="1"/>
    <n v="0.94299999999999995"/>
    <s v="Pop Out"/>
    <m/>
    <s v="Nelson Cruz"/>
    <s v="R"/>
    <n v="0"/>
    <x v="0"/>
    <n v="0"/>
    <n v="1"/>
    <n v="0"/>
    <n v="0"/>
    <n v="3"/>
    <n v="86.2"/>
    <n v="79.7"/>
    <n v="3.8"/>
    <n v="1.75"/>
    <n v="1.1679999999999999"/>
    <n v="1.4350000000000001"/>
    <n v="-1.962"/>
    <n v="6.3079999999999998"/>
    <n v="4.68"/>
    <n v="5.5"/>
    <n v="23.8"/>
    <n v="-19.3"/>
    <n v="6.7"/>
    <n v="139.797"/>
    <n v="1337.74"/>
    <s v="110530_193146"/>
  </r>
  <r>
    <x v="5"/>
    <s v="R"/>
    <s v="gid_2011_05_30_texmlb_tbamlb_1"/>
    <s v="Tropicana Field"/>
    <s v="CB Bucknor"/>
    <s v="tba"/>
    <s v="tex"/>
    <n v="56"/>
    <x v="2"/>
    <s v="X"/>
    <n v="15"/>
    <n v="2"/>
    <x v="7"/>
    <n v="0.88100000000000001"/>
    <s v="Pop Out"/>
    <s v="PU"/>
    <s v="Nelson Cruz"/>
    <s v="R"/>
    <n v="1"/>
    <x v="0"/>
    <n v="0"/>
    <n v="1"/>
    <n v="0"/>
    <n v="0"/>
    <n v="3"/>
    <n v="90.9"/>
    <n v="83.8"/>
    <n v="3.66"/>
    <n v="1.61"/>
    <n v="-0.94199999999999995"/>
    <n v="2.42"/>
    <n v="-2.0489999999999999"/>
    <n v="6.1470000000000002"/>
    <n v="-6.87"/>
    <n v="6.79"/>
    <n v="23.8"/>
    <n v="27.9"/>
    <n v="5.4"/>
    <n v="225.15299999999999"/>
    <n v="1892.99"/>
    <s v="110530_193209"/>
  </r>
  <r>
    <x v="5"/>
    <s v="R"/>
    <s v="gid_2011_05_30_texmlb_tbamlb_1"/>
    <s v="Tropicana Field"/>
    <s v="CB Bucknor"/>
    <s v="tba"/>
    <s v="tex"/>
    <n v="57"/>
    <x v="3"/>
    <s v="X"/>
    <n v="16"/>
    <n v="1"/>
    <x v="7"/>
    <n v="0.78900000000000003"/>
    <s v="Single"/>
    <s v="LD"/>
    <s v="Mitch Moreland"/>
    <s v="L"/>
    <n v="0"/>
    <x v="0"/>
    <n v="1"/>
    <n v="1"/>
    <n v="0"/>
    <n v="0"/>
    <n v="3"/>
    <n v="86.8"/>
    <n v="80.099999999999994"/>
    <n v="3.22"/>
    <n v="1.52"/>
    <n v="-0.58799999999999997"/>
    <n v="2.23"/>
    <n v="-2.2280000000000002"/>
    <n v="6.33"/>
    <n v="-6.02"/>
    <n v="5.09"/>
    <n v="23.8"/>
    <n v="19.100000000000001"/>
    <n v="6.6"/>
    <n v="229.51"/>
    <n v="1474.26"/>
    <s v="110530_193312"/>
  </r>
  <r>
    <x v="5"/>
    <s v="R"/>
    <s v="gid_2011_05_30_texmlb_tbamlb_1"/>
    <s v="Tropicana Field"/>
    <s v="CB Bucknor"/>
    <s v="tba"/>
    <s v="tex"/>
    <n v="58"/>
    <x v="0"/>
    <s v="B"/>
    <n v="17"/>
    <n v="1"/>
    <x v="0"/>
    <n v="0.97299999999999998"/>
    <s v="Home Run"/>
    <m/>
    <s v="Mike Napoli"/>
    <s v="R"/>
    <n v="0"/>
    <x v="0"/>
    <n v="1"/>
    <n v="1"/>
    <n v="1"/>
    <n v="0"/>
    <n v="3"/>
    <n v="93.5"/>
    <n v="84.7"/>
    <n v="3.28"/>
    <n v="1.49"/>
    <n v="-1.0960000000000001"/>
    <n v="4.2050000000000001"/>
    <n v="-2.02"/>
    <n v="6.4509999999999996"/>
    <n v="-1.7"/>
    <n v="10.43"/>
    <n v="23.7"/>
    <n v="10"/>
    <n v="3"/>
    <n v="189.20500000000001"/>
    <n v="2097.96"/>
    <s v="110530_193403"/>
  </r>
  <r>
    <x v="5"/>
    <s v="R"/>
    <s v="gid_2011_05_30_texmlb_tbamlb_1"/>
    <s v="Tropicana Field"/>
    <s v="CB Bucknor"/>
    <s v="tba"/>
    <s v="tex"/>
    <n v="59"/>
    <x v="6"/>
    <s v="S"/>
    <n v="17"/>
    <n v="2"/>
    <x v="1"/>
    <n v="0.89"/>
    <s v="Home Run"/>
    <m/>
    <s v="Mike Napoli"/>
    <s v="R"/>
    <n v="1"/>
    <x v="0"/>
    <n v="1"/>
    <n v="1"/>
    <n v="1"/>
    <n v="0"/>
    <n v="3"/>
    <n v="87.4"/>
    <n v="80.2"/>
    <n v="3.27"/>
    <n v="1.42"/>
    <n v="-1.7000000000000001E-2"/>
    <n v="3.6110000000000002"/>
    <n v="-2.0579999999999998"/>
    <n v="6.524"/>
    <n v="4.43"/>
    <n v="4.91"/>
    <n v="23.8"/>
    <n v="-18.2"/>
    <n v="6.4"/>
    <n v="138.18600000000001"/>
    <n v="1239.45"/>
    <s v="110530_193508"/>
  </r>
  <r>
    <x v="5"/>
    <s v="R"/>
    <s v="gid_2011_05_30_texmlb_tbamlb_1"/>
    <s v="Tropicana Field"/>
    <s v="CB Bucknor"/>
    <s v="tba"/>
    <s v="tex"/>
    <n v="60"/>
    <x v="9"/>
    <s v="X"/>
    <n v="17"/>
    <n v="3"/>
    <x v="0"/>
    <n v="0.97899999999999998"/>
    <s v="Home Run"/>
    <s v="FB"/>
    <s v="Mike Napoli"/>
    <s v="R"/>
    <n v="1"/>
    <x v="1"/>
    <n v="1"/>
    <n v="1"/>
    <n v="1"/>
    <n v="0"/>
    <n v="3"/>
    <n v="93.2"/>
    <n v="84.8"/>
    <n v="3.27"/>
    <n v="1.42"/>
    <n v="-0.54700000000000004"/>
    <n v="2.9390000000000001"/>
    <n v="-1.7350000000000001"/>
    <n v="6.3739999999999997"/>
    <n v="-1.55"/>
    <n v="12.82"/>
    <n v="23.7"/>
    <n v="11.1"/>
    <n v="2.2999999999999998"/>
    <n v="186.857"/>
    <n v="2562.75"/>
    <s v="110530_193531"/>
  </r>
  <r>
    <x v="5"/>
    <s v="R"/>
    <s v="gid_2011_05_30_texmlb_tbamlb_1"/>
    <s v="Tropicana Field"/>
    <s v="CB Bucknor"/>
    <s v="tba"/>
    <s v="tex"/>
    <n v="61"/>
    <x v="0"/>
    <s v="B"/>
    <n v="18"/>
    <n v="1"/>
    <x v="0"/>
    <n v="0.92300000000000004"/>
    <s v="Home Run"/>
    <m/>
    <s v="Endy Chavez"/>
    <s v="L"/>
    <n v="0"/>
    <x v="0"/>
    <n v="1"/>
    <n v="0"/>
    <n v="0"/>
    <n v="0"/>
    <n v="3"/>
    <n v="93.2"/>
    <n v="84.3"/>
    <n v="3.45"/>
    <n v="1.65"/>
    <n v="-0.39900000000000002"/>
    <n v="1.524"/>
    <n v="-1.9430000000000001"/>
    <n v="6.1760000000000002"/>
    <n v="-3.87"/>
    <n v="12.41"/>
    <n v="23.7"/>
    <n v="25.5"/>
    <n v="3"/>
    <n v="197.26400000000001"/>
    <n v="2555.21"/>
    <s v="110530_193627"/>
  </r>
  <r>
    <x v="5"/>
    <s v="R"/>
    <s v="gid_2011_05_30_texmlb_tbamlb_1"/>
    <s v="Tropicana Field"/>
    <s v="CB Bucknor"/>
    <s v="tba"/>
    <s v="tex"/>
    <n v="62"/>
    <x v="0"/>
    <s v="B"/>
    <n v="18"/>
    <n v="2"/>
    <x v="0"/>
    <n v="0.96099999999999997"/>
    <s v="Home Run"/>
    <m/>
    <s v="Endy Chavez"/>
    <s v="L"/>
    <n v="1"/>
    <x v="0"/>
    <n v="1"/>
    <n v="0"/>
    <n v="0"/>
    <n v="0"/>
    <n v="3"/>
    <n v="91.5"/>
    <n v="82.8"/>
    <n v="3.56"/>
    <n v="1.65"/>
    <n v="1.111"/>
    <n v="2.4289999999999998"/>
    <n v="-1.8420000000000001"/>
    <n v="6.2450000000000001"/>
    <n v="-1.1000000000000001"/>
    <n v="11.41"/>
    <n v="23.7"/>
    <n v="-0.2"/>
    <n v="3.2"/>
    <n v="185.495"/>
    <n v="2215.08"/>
    <s v="110530_193641"/>
  </r>
  <r>
    <x v="5"/>
    <s v="R"/>
    <s v="gid_2011_05_30_texmlb_tbamlb_1"/>
    <s v="Tropicana Field"/>
    <s v="CB Bucknor"/>
    <s v="tba"/>
    <s v="tex"/>
    <n v="63"/>
    <x v="1"/>
    <s v="S"/>
    <n v="18"/>
    <n v="3"/>
    <x v="0"/>
    <n v="0.96799999999999997"/>
    <s v="Home Run"/>
    <m/>
    <s v="Endy Chavez"/>
    <s v="L"/>
    <n v="2"/>
    <x v="0"/>
    <n v="1"/>
    <n v="0"/>
    <n v="0"/>
    <n v="0"/>
    <n v="3"/>
    <n v="90.2"/>
    <n v="81.900000000000006"/>
    <n v="3.46"/>
    <n v="1.66"/>
    <n v="-0.69299999999999995"/>
    <n v="2.6150000000000002"/>
    <n v="-2.1509999999999998"/>
    <n v="6.319"/>
    <n v="-0.93"/>
    <n v="12.02"/>
    <n v="23.7"/>
    <n v="2.8"/>
    <n v="3.1"/>
    <n v="184.42699999999999"/>
    <n v="2308.6"/>
    <s v="110530_193654"/>
  </r>
  <r>
    <x v="5"/>
    <s v="R"/>
    <s v="gid_2011_05_30_texmlb_tbamlb_1"/>
    <s v="Tropicana Field"/>
    <s v="CB Bucknor"/>
    <s v="tba"/>
    <s v="tex"/>
    <n v="64"/>
    <x v="9"/>
    <s v="X"/>
    <n v="18"/>
    <n v="4"/>
    <x v="0"/>
    <n v="0.97099999999999997"/>
    <s v="Home Run"/>
    <s v="FB"/>
    <s v="Endy Chavez"/>
    <s v="L"/>
    <n v="2"/>
    <x v="1"/>
    <n v="1"/>
    <n v="0"/>
    <n v="0"/>
    <n v="0"/>
    <n v="3"/>
    <n v="91.5"/>
    <n v="83"/>
    <n v="3.38"/>
    <n v="1.5"/>
    <n v="1.196"/>
    <n v="2.3530000000000002"/>
    <n v="-1.7689999999999999"/>
    <n v="6.2539999999999996"/>
    <n v="-1.48"/>
    <n v="13.1"/>
    <n v="23.7"/>
    <n v="3.1"/>
    <n v="2.5"/>
    <n v="186.41399999999999"/>
    <n v="2551.5700000000002"/>
    <s v="110530_193708"/>
  </r>
  <r>
    <x v="5"/>
    <s v="R"/>
    <s v="gid_2011_05_30_texmlb_tbamlb_1"/>
    <s v="Tropicana Field"/>
    <s v="CB Bucknor"/>
    <s v="tba"/>
    <s v="tex"/>
    <n v="65"/>
    <x v="4"/>
    <s v="S"/>
    <n v="19"/>
    <n v="1"/>
    <x v="0"/>
    <n v="0.96199999999999997"/>
    <s v="Double"/>
    <m/>
    <s v="Elvis Andrus"/>
    <s v="R"/>
    <n v="0"/>
    <x v="0"/>
    <n v="1"/>
    <n v="0"/>
    <n v="0"/>
    <n v="0"/>
    <n v="3"/>
    <n v="94.7"/>
    <n v="86.1"/>
    <n v="3.29"/>
    <n v="1.38"/>
    <n v="-0.98099999999999998"/>
    <n v="2.8940000000000001"/>
    <n v="-1.895"/>
    <n v="6.2690000000000001"/>
    <n v="-2.4500000000000002"/>
    <n v="10.71"/>
    <n v="23.7"/>
    <n v="16.2"/>
    <n v="2.9"/>
    <n v="192.857"/>
    <n v="2213.36"/>
    <s v="110530_193759"/>
  </r>
  <r>
    <x v="5"/>
    <s v="R"/>
    <s v="gid_2011_05_30_texmlb_tbamlb_1"/>
    <s v="Tropicana Field"/>
    <s v="CB Bucknor"/>
    <s v="tba"/>
    <s v="tex"/>
    <n v="66"/>
    <x v="3"/>
    <s v="X"/>
    <n v="19"/>
    <n v="2"/>
    <x v="0"/>
    <n v="0.96899999999999997"/>
    <s v="Double"/>
    <s v="LD"/>
    <s v="Elvis Andrus"/>
    <s v="R"/>
    <n v="0"/>
    <x v="1"/>
    <n v="1"/>
    <n v="0"/>
    <n v="0"/>
    <n v="0"/>
    <n v="3"/>
    <n v="94.5"/>
    <n v="86.5"/>
    <n v="3.29"/>
    <n v="1.38"/>
    <n v="0.79400000000000004"/>
    <n v="3.01"/>
    <n v="-1.6850000000000001"/>
    <n v="6.2859999999999996"/>
    <n v="-0.91"/>
    <n v="11.13"/>
    <n v="23.8"/>
    <n v="0.5"/>
    <n v="2.6"/>
    <n v="184.63200000000001"/>
    <n v="2260.3200000000002"/>
    <s v="110530_193840"/>
  </r>
  <r>
    <x v="5"/>
    <s v="R"/>
    <s v="gid_2011_05_30_texmlb_tbamlb_1"/>
    <s v="Tropicana Field"/>
    <s v="CB Bucknor"/>
    <s v="tba"/>
    <s v="tex"/>
    <n v="67"/>
    <x v="1"/>
    <s v="S"/>
    <n v="20"/>
    <n v="1"/>
    <x v="5"/>
    <n v="0.88100000000000001"/>
    <s v="Single"/>
    <m/>
    <s v="David Murphy"/>
    <s v="L"/>
    <n v="0"/>
    <x v="0"/>
    <n v="1"/>
    <n v="0"/>
    <n v="1"/>
    <n v="0"/>
    <n v="3"/>
    <n v="79.8"/>
    <n v="73.8"/>
    <n v="3.72"/>
    <n v="1.78"/>
    <n v="-1E-3"/>
    <n v="2.327"/>
    <n v="-2.0350000000000001"/>
    <n v="6.5350000000000001"/>
    <n v="7.39"/>
    <n v="-5.58"/>
    <n v="23.8"/>
    <n v="-14.8"/>
    <n v="12.2"/>
    <n v="53.183999999999997"/>
    <n v="1570.42"/>
    <s v="110530_193922"/>
  </r>
  <r>
    <x v="5"/>
    <s v="R"/>
    <s v="gid_2011_05_30_texmlb_tbamlb_1"/>
    <s v="Tropicana Field"/>
    <s v="CB Bucknor"/>
    <s v="tba"/>
    <s v="tex"/>
    <n v="68"/>
    <x v="0"/>
    <s v="B"/>
    <n v="20"/>
    <n v="2"/>
    <x v="5"/>
    <n v="0.88"/>
    <s v="Single"/>
    <m/>
    <s v="David Murphy"/>
    <s v="L"/>
    <n v="0"/>
    <x v="1"/>
    <n v="1"/>
    <n v="0"/>
    <n v="1"/>
    <n v="0"/>
    <n v="3"/>
    <n v="79.400000000000006"/>
    <n v="73.3"/>
    <n v="3.71"/>
    <n v="1.83"/>
    <n v="-0.187"/>
    <n v="4.5110000000000001"/>
    <n v="-2.169"/>
    <n v="6.8109999999999999"/>
    <n v="6.33"/>
    <n v="-4.93"/>
    <n v="23.8"/>
    <n v="-13.4"/>
    <n v="11.7"/>
    <n v="52.377000000000002"/>
    <n v="1358.19"/>
    <s v="110530_193946"/>
  </r>
  <r>
    <x v="5"/>
    <s v="R"/>
    <s v="gid_2011_05_30_texmlb_tbamlb_1"/>
    <s v="Tropicana Field"/>
    <s v="CB Bucknor"/>
    <s v="tba"/>
    <s v="tex"/>
    <n v="69"/>
    <x v="4"/>
    <s v="S"/>
    <n v="20"/>
    <n v="3"/>
    <x v="0"/>
    <n v="0.98199999999999998"/>
    <s v="Single"/>
    <m/>
    <s v="David Murphy"/>
    <s v="L"/>
    <n v="1"/>
    <x v="1"/>
    <n v="1"/>
    <n v="0"/>
    <n v="1"/>
    <n v="0"/>
    <n v="3"/>
    <n v="92.3"/>
    <n v="84.5"/>
    <n v="3.58"/>
    <n v="1.64"/>
    <n v="-0.72799999999999998"/>
    <n v="3.1739999999999999"/>
    <n v="-1.9279999999999999"/>
    <n v="6.35"/>
    <n v="0.61"/>
    <n v="12.94"/>
    <n v="23.8"/>
    <n v="-10.3"/>
    <n v="2.2000000000000002"/>
    <n v="177.29599999999999"/>
    <n v="2565.8000000000002"/>
    <s v="110530_194005"/>
  </r>
  <r>
    <x v="5"/>
    <s v="R"/>
    <s v="gid_2011_05_30_texmlb_tbamlb_1"/>
    <s v="Tropicana Field"/>
    <s v="CB Bucknor"/>
    <s v="tba"/>
    <s v="tex"/>
    <n v="70"/>
    <x v="3"/>
    <s v="X"/>
    <n v="20"/>
    <n v="4"/>
    <x v="1"/>
    <n v="0.93899999999999995"/>
    <s v="Single"/>
    <s v="GB"/>
    <s v="David Murphy"/>
    <s v="L"/>
    <n v="1"/>
    <x v="2"/>
    <n v="1"/>
    <n v="0"/>
    <n v="1"/>
    <n v="0"/>
    <n v="3"/>
    <n v="88.7"/>
    <n v="82"/>
    <n v="3.58"/>
    <n v="1.64"/>
    <n v="-1.089"/>
    <n v="1.9379999999999999"/>
    <n v="-2.375"/>
    <n v="6.2119999999999997"/>
    <n v="4.88"/>
    <n v="4.7300000000000004"/>
    <n v="23.8"/>
    <n v="-18.899999999999999"/>
    <n v="6.4"/>
    <n v="134.4"/>
    <n v="1301.18"/>
    <s v="110530_194045"/>
  </r>
  <r>
    <x v="5"/>
    <s v="R"/>
    <s v="gid_2011_05_30_texmlb_tbamlb_1"/>
    <s v="Tropicana Field"/>
    <s v="CB Bucknor"/>
    <s v="tba"/>
    <s v="tex"/>
    <n v="71"/>
    <x v="9"/>
    <s v="X"/>
    <n v="21"/>
    <n v="1"/>
    <x v="0"/>
    <n v="0.97199999999999998"/>
    <s v="Sac Fly"/>
    <m/>
    <s v="Josh Hamilton"/>
    <s v="L"/>
    <n v="0"/>
    <x v="0"/>
    <n v="1"/>
    <n v="1"/>
    <n v="0"/>
    <n v="1"/>
    <n v="3"/>
    <n v="93.3"/>
    <n v="84.4"/>
    <n v="3.58"/>
    <n v="1.83"/>
    <n v="-0.46800000000000003"/>
    <n v="2.7109999999999999"/>
    <n v="-2.0649999999999999"/>
    <n v="6.1619999999999999"/>
    <n v="-1.4"/>
    <n v="11.36"/>
    <n v="23.7"/>
    <n v="6.1"/>
    <n v="2.9"/>
    <n v="187.00299999999999"/>
    <n v="2256.1999999999998"/>
    <s v="110530_194129"/>
  </r>
  <r>
    <x v="5"/>
    <s v="R"/>
    <s v="gid_2011_05_30_texmlb_tbamlb_1"/>
    <s v="Tropicana Field"/>
    <s v="CB Bucknor"/>
    <s v="tba"/>
    <s v="tex"/>
    <n v="72"/>
    <x v="0"/>
    <s v="B"/>
    <n v="22"/>
    <n v="1"/>
    <x v="0"/>
    <n v="0.97799999999999998"/>
    <s v="Single"/>
    <m/>
    <s v="Michael Young"/>
    <s v="R"/>
    <n v="0"/>
    <x v="0"/>
    <n v="2"/>
    <n v="1"/>
    <n v="0"/>
    <n v="0"/>
    <n v="3"/>
    <n v="92.5"/>
    <n v="84.4"/>
    <n v="3.44"/>
    <n v="1.69"/>
    <n v="-3.7999999999999999E-2"/>
    <n v="1.0660000000000001"/>
    <n v="-1.871"/>
    <n v="6.0540000000000003"/>
    <n v="0.21"/>
    <n v="13.27"/>
    <n v="23.7"/>
    <n v="-8"/>
    <n v="2.4"/>
    <n v="179.09700000000001"/>
    <n v="2610.9299999999998"/>
    <s v="110530_194232"/>
  </r>
  <r>
    <x v="5"/>
    <s v="R"/>
    <s v="gid_2011_05_30_texmlb_tbamlb_1"/>
    <s v="Tropicana Field"/>
    <s v="CB Bucknor"/>
    <s v="tba"/>
    <s v="tex"/>
    <n v="73"/>
    <x v="4"/>
    <s v="S"/>
    <n v="22"/>
    <n v="2"/>
    <x v="1"/>
    <n v="0.96099999999999997"/>
    <s v="Single"/>
    <m/>
    <s v="Michael Young"/>
    <s v="R"/>
    <n v="1"/>
    <x v="0"/>
    <n v="2"/>
    <n v="1"/>
    <n v="0"/>
    <n v="0"/>
    <n v="3"/>
    <n v="87.2"/>
    <n v="81.2"/>
    <n v="3.29"/>
    <n v="1.55"/>
    <n v="0.28100000000000003"/>
    <n v="1.7789999999999999"/>
    <n v="-1.9470000000000001"/>
    <n v="6.2389999999999999"/>
    <n v="6.02"/>
    <n v="6.01"/>
    <n v="23.9"/>
    <n v="-24.4"/>
    <n v="6.3"/>
    <n v="135.178"/>
    <n v="1609.76"/>
    <s v="110530_194255"/>
  </r>
  <r>
    <x v="5"/>
    <s v="R"/>
    <s v="gid_2011_05_30_texmlb_tbamlb_1"/>
    <s v="Tropicana Field"/>
    <s v="CB Bucknor"/>
    <s v="tba"/>
    <s v="tex"/>
    <n v="74"/>
    <x v="10"/>
    <s v="S"/>
    <n v="22"/>
    <n v="3"/>
    <x v="0"/>
    <n v="0.92"/>
    <s v="Single"/>
    <m/>
    <s v="Michael Young"/>
    <s v="R"/>
    <n v="1"/>
    <x v="1"/>
    <n v="2"/>
    <n v="1"/>
    <n v="0"/>
    <n v="0"/>
    <n v="3"/>
    <n v="92"/>
    <n v="84.2"/>
    <n v="3.29"/>
    <n v="1.55"/>
    <n v="-0.36699999999999999"/>
    <n v="3.5819999999999999"/>
    <n v="-1.9279999999999999"/>
    <n v="6.2679999999999998"/>
    <n v="-3.5"/>
    <n v="10.16"/>
    <n v="23.8"/>
    <n v="19.5"/>
    <n v="3.4"/>
    <n v="198.92500000000001"/>
    <n v="2119.62"/>
    <s v="110530_194339"/>
  </r>
  <r>
    <x v="5"/>
    <s v="R"/>
    <s v="gid_2011_05_30_texmlb_tbamlb_1"/>
    <s v="Tropicana Field"/>
    <s v="CB Bucknor"/>
    <s v="tba"/>
    <s v="tex"/>
    <n v="75"/>
    <x v="4"/>
    <s v="S"/>
    <n v="22"/>
    <n v="4"/>
    <x v="1"/>
    <n v="0.95199999999999996"/>
    <s v="Single"/>
    <m/>
    <s v="Michael Young"/>
    <s v="R"/>
    <n v="1"/>
    <x v="2"/>
    <n v="2"/>
    <n v="1"/>
    <n v="0"/>
    <n v="0"/>
    <n v="3"/>
    <n v="88.6"/>
    <n v="81.900000000000006"/>
    <n v="3.29"/>
    <n v="1.55"/>
    <n v="0.94599999999999995"/>
    <n v="2.298"/>
    <n v="-1.653"/>
    <n v="6.3109999999999999"/>
    <n v="6.34"/>
    <n v="5.76"/>
    <n v="23.8"/>
    <n v="-26.3"/>
    <n v="6.3"/>
    <n v="132.49600000000001"/>
    <n v="1634.41"/>
    <s v="110530_194412"/>
  </r>
  <r>
    <x v="5"/>
    <s v="R"/>
    <s v="gid_2011_05_30_texmlb_tbamlb_1"/>
    <s v="Tropicana Field"/>
    <s v="CB Bucknor"/>
    <s v="tba"/>
    <s v="tex"/>
    <n v="76"/>
    <x v="4"/>
    <s v="S"/>
    <n v="22"/>
    <n v="5"/>
    <x v="0"/>
    <n v="0.96899999999999997"/>
    <s v="Single"/>
    <m/>
    <s v="Michael Young"/>
    <s v="R"/>
    <n v="1"/>
    <x v="2"/>
    <n v="2"/>
    <n v="1"/>
    <n v="0"/>
    <n v="0"/>
    <n v="3"/>
    <n v="93"/>
    <n v="85"/>
    <n v="3.29"/>
    <n v="1.55"/>
    <n v="0.10100000000000001"/>
    <n v="1.837"/>
    <n v="-1.554"/>
    <n v="6.2229999999999999"/>
    <n v="-0.68"/>
    <n v="11.67"/>
    <n v="23.7"/>
    <n v="0.8"/>
    <n v="2.8"/>
    <n v="183.30500000000001"/>
    <n v="2320.1"/>
    <s v="110530_194442"/>
  </r>
  <r>
    <x v="5"/>
    <s v="R"/>
    <s v="gid_2011_05_30_texmlb_tbamlb_1"/>
    <s v="Tropicana Field"/>
    <s v="CB Bucknor"/>
    <s v="tba"/>
    <s v="tex"/>
    <n v="77"/>
    <x v="3"/>
    <s v="X"/>
    <n v="22"/>
    <n v="6"/>
    <x v="0"/>
    <n v="0.96299999999999997"/>
    <s v="Single"/>
    <s v="LD"/>
    <s v="Michael Young"/>
    <s v="R"/>
    <n v="1"/>
    <x v="2"/>
    <n v="2"/>
    <n v="1"/>
    <n v="0"/>
    <n v="0"/>
    <n v="3"/>
    <n v="92.9"/>
    <n v="84.9"/>
    <n v="3.29"/>
    <n v="1.55"/>
    <n v="0.218"/>
    <n v="2.9289999999999998"/>
    <n v="-1.9610000000000001"/>
    <n v="6.2030000000000003"/>
    <n v="-0.62"/>
    <n v="10.35"/>
    <n v="23.7"/>
    <n v="-1"/>
    <n v="3.2"/>
    <n v="183.40899999999999"/>
    <n v="2061.4499999999998"/>
    <s v="110530_194514"/>
  </r>
  <r>
    <x v="6"/>
    <s v="R"/>
    <s v="gid_2011_04_03_balmlb_tbamlb_1"/>
    <s v="Tropicana Field"/>
    <s v="Laz Diaz"/>
    <s v="tba"/>
    <s v="bal"/>
    <n v="1"/>
    <x v="2"/>
    <s v="X"/>
    <n v="1"/>
    <n v="1"/>
    <x v="5"/>
    <n v="0.90400000000000003"/>
    <s v="Flyout"/>
    <s v="FB"/>
    <s v="Brian Roberts"/>
    <s v="L"/>
    <n v="0"/>
    <x v="0"/>
    <n v="2"/>
    <n v="0"/>
    <n v="0"/>
    <n v="1"/>
    <n v="9"/>
    <n v="74.2"/>
    <n v="67.599999999999994"/>
    <n v="3.34"/>
    <n v="1.45"/>
    <n v="8.0000000000000002E-3"/>
    <n v="2.8490000000000002"/>
    <n v="-1.5620000000000001"/>
    <n v="5.9370000000000003"/>
    <n v="5.55"/>
    <n v="-13.22"/>
    <n v="23.7"/>
    <n v="-22.7"/>
    <n v="13.5"/>
    <n v="75.349999999999994"/>
    <n v="2070.5500000000002"/>
    <s v="110403_161920"/>
  </r>
  <r>
    <x v="6"/>
    <s v="R"/>
    <s v="gid_2011_04_06_anamlb_tbamlb_1"/>
    <s v="Tropicana Field"/>
    <s v="Gerry Davis"/>
    <s v="tba"/>
    <s v="ana"/>
    <n v="1"/>
    <x v="0"/>
    <s v="B"/>
    <n v="1"/>
    <n v="1"/>
    <x v="9"/>
    <n v="0.91600000000000004"/>
    <s v="Single"/>
    <m/>
    <s v="Maicer Izturis"/>
    <s v="L"/>
    <n v="0"/>
    <x v="0"/>
    <n v="0"/>
    <n v="0"/>
    <n v="0"/>
    <n v="0"/>
    <n v="9"/>
    <n v="84.3"/>
    <n v="77.599999999999994"/>
    <n v="2.81"/>
    <n v="1.46"/>
    <n v="-0.89700000000000002"/>
    <n v="3.7850000000000001"/>
    <n v="-2.0049999999999999"/>
    <n v="5.7939999999999996"/>
    <n v="4.82"/>
    <n v="4.7300000000000004"/>
    <n v="23.8"/>
    <n v="-17.2"/>
    <n v="6.8"/>
    <n v="134.792"/>
    <n v="1229.1300000000001"/>
    <s v="110406_154631"/>
  </r>
  <r>
    <x v="6"/>
    <s v="R"/>
    <s v="gid_2011_04_06_anamlb_tbamlb_1"/>
    <s v="Tropicana Field"/>
    <s v="Gerry Davis"/>
    <s v="tba"/>
    <s v="ana"/>
    <n v="2"/>
    <x v="1"/>
    <s v="S"/>
    <n v="1"/>
    <n v="2"/>
    <x v="9"/>
    <n v="0.91"/>
    <s v="Single"/>
    <m/>
    <s v="Maicer Izturis"/>
    <s v="L"/>
    <n v="1"/>
    <x v="0"/>
    <n v="0"/>
    <n v="0"/>
    <n v="0"/>
    <n v="0"/>
    <n v="9"/>
    <n v="84.4"/>
    <n v="77.7"/>
    <n v="2.92"/>
    <n v="1.53"/>
    <n v="-0.67200000000000004"/>
    <n v="2.734"/>
    <n v="-1.677"/>
    <n v="5.7080000000000002"/>
    <n v="7.82"/>
    <n v="7.97"/>
    <n v="23.8"/>
    <n v="-30.5"/>
    <n v="6.2"/>
    <n v="135.72499999999999"/>
    <n v="2028.34"/>
    <s v="110406_154643"/>
  </r>
  <r>
    <x v="6"/>
    <s v="R"/>
    <s v="gid_2011_04_06_anamlb_tbamlb_1"/>
    <s v="Tropicana Field"/>
    <s v="Gerry Davis"/>
    <s v="tba"/>
    <s v="ana"/>
    <n v="3"/>
    <x v="6"/>
    <s v="S"/>
    <n v="1"/>
    <n v="3"/>
    <x v="5"/>
    <n v="0.92900000000000005"/>
    <s v="Single"/>
    <m/>
    <s v="Maicer Izturis"/>
    <s v="L"/>
    <n v="1"/>
    <x v="1"/>
    <n v="0"/>
    <n v="0"/>
    <n v="0"/>
    <n v="0"/>
    <n v="9"/>
    <n v="71.400000000000006"/>
    <n v="65.900000000000006"/>
    <n v="3.03"/>
    <n v="1.44"/>
    <n v="-0.34"/>
    <n v="1.486"/>
    <n v="-1.68"/>
    <n v="5.9379999999999997"/>
    <n v="11.79"/>
    <n v="-9.2899999999999991"/>
    <n v="23.8"/>
    <n v="-16.8"/>
    <n v="16.399999999999999"/>
    <n v="51.962000000000003"/>
    <n v="2258.41"/>
    <s v="110406_154657"/>
  </r>
  <r>
    <x v="6"/>
    <s v="R"/>
    <s v="gid_2011_04_06_anamlb_tbamlb_1"/>
    <s v="Tropicana Field"/>
    <s v="Gerry Davis"/>
    <s v="tba"/>
    <s v="ana"/>
    <n v="4"/>
    <x v="3"/>
    <s v="X"/>
    <n v="1"/>
    <n v="4"/>
    <x v="9"/>
    <n v="0.38500000000000001"/>
    <s v="Single"/>
    <s v="LD"/>
    <s v="Maicer Izturis"/>
    <s v="L"/>
    <n v="1"/>
    <x v="2"/>
    <n v="0"/>
    <n v="0"/>
    <n v="0"/>
    <n v="0"/>
    <n v="9"/>
    <n v="83.1"/>
    <n v="77"/>
    <n v="3.03"/>
    <n v="1.44"/>
    <n v="-0.41499999999999998"/>
    <n v="1.6639999999999999"/>
    <n v="-1.653"/>
    <n v="5.7880000000000003"/>
    <n v="7.12"/>
    <n v="1.25"/>
    <n v="23.8"/>
    <n v="-19.2"/>
    <n v="8.9"/>
    <n v="100.38200000000001"/>
    <n v="1291.73"/>
    <s v="110406_154714"/>
  </r>
  <r>
    <x v="6"/>
    <s v="R"/>
    <s v="gid_2011_04_06_anamlb_tbamlb_1"/>
    <s v="Tropicana Field"/>
    <s v="Gerry Davis"/>
    <s v="tba"/>
    <s v="ana"/>
    <n v="5"/>
    <x v="1"/>
    <s v="S"/>
    <n v="2"/>
    <n v="1"/>
    <x v="1"/>
    <n v="0.47199999999999998"/>
    <s v="Single"/>
    <m/>
    <s v="Howard Kendrick"/>
    <s v="R"/>
    <n v="0"/>
    <x v="0"/>
    <n v="0"/>
    <n v="1"/>
    <n v="0"/>
    <n v="0"/>
    <n v="9"/>
    <n v="82"/>
    <n v="75.900000000000006"/>
    <n v="3.37"/>
    <n v="1.48"/>
    <n v="0.63800000000000001"/>
    <n v="2.415"/>
    <n v="-1.5209999999999999"/>
    <n v="5.7169999999999996"/>
    <n v="6.27"/>
    <n v="2.0299999999999998"/>
    <n v="23.8"/>
    <n v="-18.2"/>
    <n v="8.6"/>
    <n v="108.373"/>
    <n v="1164.75"/>
    <s v="110406_154753"/>
  </r>
  <r>
    <x v="6"/>
    <s v="R"/>
    <s v="gid_2011_04_06_anamlb_tbamlb_1"/>
    <s v="Tropicana Field"/>
    <s v="Gerry Davis"/>
    <s v="tba"/>
    <s v="ana"/>
    <n v="6"/>
    <x v="0"/>
    <s v="B"/>
    <n v="2"/>
    <n v="2"/>
    <x v="9"/>
    <n v="0.91900000000000004"/>
    <s v="Single"/>
    <m/>
    <s v="Howard Kendrick"/>
    <s v="R"/>
    <n v="0"/>
    <x v="1"/>
    <n v="0"/>
    <n v="1"/>
    <n v="0"/>
    <n v="0"/>
    <n v="9"/>
    <n v="84.5"/>
    <n v="78"/>
    <n v="3.35"/>
    <n v="1.32"/>
    <n v="1.954"/>
    <n v="3.35"/>
    <n v="-1.2949999999999999"/>
    <n v="5.6459999999999999"/>
    <n v="7.09"/>
    <n v="8.35"/>
    <n v="23.8"/>
    <n v="-31.7"/>
    <n v="6"/>
    <n v="139.83199999999999"/>
    <n v="1996.99"/>
    <s v="110406_154819"/>
  </r>
  <r>
    <x v="6"/>
    <s v="R"/>
    <s v="gid_2011_04_06_anamlb_tbamlb_1"/>
    <s v="Tropicana Field"/>
    <s v="Gerry Davis"/>
    <s v="tba"/>
    <s v="ana"/>
    <n v="7"/>
    <x v="2"/>
    <s v="X"/>
    <n v="2"/>
    <n v="3"/>
    <x v="1"/>
    <n v="0.88"/>
    <s v="Single"/>
    <m/>
    <s v="Howard Kendrick"/>
    <s v="R"/>
    <n v="1"/>
    <x v="1"/>
    <n v="0"/>
    <n v="1"/>
    <n v="0"/>
    <n v="0"/>
    <n v="9"/>
    <n v="77.400000000000006"/>
    <n v="72"/>
    <n v="3.32"/>
    <n v="1.51"/>
    <n v="1.9E-2"/>
    <n v="1.3120000000000001"/>
    <n v="-1.2809999999999999"/>
    <n v="5.71"/>
    <n v="8.07"/>
    <n v="-1.3"/>
    <n v="23.9"/>
    <n v="-17.2"/>
    <n v="11.1"/>
    <n v="81.212999999999994"/>
    <n v="1359.27"/>
    <s v="110406_154845"/>
  </r>
  <r>
    <x v="6"/>
    <s v="R"/>
    <s v="gid_2011_04_06_anamlb_tbamlb_1"/>
    <s v="Tropicana Field"/>
    <s v="Gerry Davis"/>
    <s v="tba"/>
    <s v="ana"/>
    <n v="8"/>
    <x v="0"/>
    <s v="B"/>
    <n v="3"/>
    <n v="1"/>
    <x v="5"/>
    <n v="0.92300000000000004"/>
    <s v="Walk"/>
    <m/>
    <s v="Peter Bourjos"/>
    <s v="R"/>
    <n v="0"/>
    <x v="0"/>
    <n v="1"/>
    <n v="0"/>
    <n v="0"/>
    <n v="1"/>
    <n v="9"/>
    <n v="73"/>
    <n v="67"/>
    <n v="3.42"/>
    <n v="1.63"/>
    <n v="-1.9"/>
    <n v="3.38"/>
    <n v="-1.571"/>
    <n v="6.0229999999999997"/>
    <n v="10.71"/>
    <n v="-9.25"/>
    <n v="23.8"/>
    <n v="-15.5"/>
    <n v="15.5"/>
    <n v="49.360999999999997"/>
    <n v="2185.17"/>
    <s v="110406_154939"/>
  </r>
  <r>
    <x v="6"/>
    <s v="R"/>
    <s v="gid_2011_04_06_anamlb_tbamlb_1"/>
    <s v="Tropicana Field"/>
    <s v="Gerry Davis"/>
    <s v="tba"/>
    <s v="ana"/>
    <n v="9"/>
    <x v="14"/>
    <s v="B"/>
    <n v="3"/>
    <n v="2"/>
    <x v="10"/>
    <n v="0"/>
    <s v="Walk"/>
    <m/>
    <s v="Peter Bourjos"/>
    <s v="R"/>
    <n v="1"/>
    <x v="0"/>
    <n v="1"/>
    <n v="0"/>
    <n v="0"/>
    <n v="1"/>
    <n v="9"/>
    <n v="85.8"/>
    <n v="77"/>
    <n v="3.45"/>
    <n v="1.64"/>
    <n v="1.8009999999999999"/>
    <n v="3.7029999999999998"/>
    <n v="-0.92300000000000004"/>
    <n v="5.8259999999999996"/>
    <n v="-1.3"/>
    <n v="9.06"/>
    <n v="23.6"/>
    <n v="0.7"/>
    <n v="4.9000000000000004"/>
    <n v="188.124"/>
    <n v="1649.45"/>
    <s v="110406_155009"/>
  </r>
  <r>
    <x v="6"/>
    <s v="R"/>
    <s v="gid_2011_04_06_anamlb_tbamlb_1"/>
    <s v="Tropicana Field"/>
    <s v="Gerry Davis"/>
    <s v="tba"/>
    <s v="ana"/>
    <n v="10"/>
    <x v="14"/>
    <s v="B"/>
    <n v="3"/>
    <n v="3"/>
    <x v="10"/>
    <n v="0"/>
    <s v="Walk"/>
    <m/>
    <s v="Peter Bourjos"/>
    <s v="R"/>
    <n v="2"/>
    <x v="0"/>
    <n v="1"/>
    <n v="0"/>
    <n v="0"/>
    <n v="1"/>
    <n v="9"/>
    <n v="85.4"/>
    <n v="78.2"/>
    <n v="3.45"/>
    <n v="1.64"/>
    <n v="1.3580000000000001"/>
    <n v="3.4969999999999999"/>
    <n v="-1.038"/>
    <n v="5.7679999999999998"/>
    <n v="1.25"/>
    <n v="7.51"/>
    <n v="23.8"/>
    <n v="-8.6"/>
    <n v="5.4"/>
    <n v="170.6"/>
    <n v="1396.18"/>
    <s v="110406_155036"/>
  </r>
  <r>
    <x v="6"/>
    <s v="R"/>
    <s v="gid_2011_04_06_anamlb_tbamlb_1"/>
    <s v="Tropicana Field"/>
    <s v="Gerry Davis"/>
    <s v="tba"/>
    <s v="ana"/>
    <n v="11"/>
    <x v="0"/>
    <s v="B"/>
    <n v="3"/>
    <n v="4"/>
    <x v="9"/>
    <n v="0.95599999999999996"/>
    <s v="Walk"/>
    <m/>
    <s v="Peter Bourjos"/>
    <s v="R"/>
    <n v="3"/>
    <x v="0"/>
    <n v="1"/>
    <n v="0"/>
    <n v="0"/>
    <n v="1"/>
    <n v="9"/>
    <n v="86.3"/>
    <n v="79.3"/>
    <n v="3.47"/>
    <n v="1.6"/>
    <n v="0.874"/>
    <n v="2.76"/>
    <n v="-1.006"/>
    <n v="5.7779999999999996"/>
    <n v="5.14"/>
    <n v="7.35"/>
    <n v="23.8"/>
    <n v="-23"/>
    <n v="5.7"/>
    <n v="145.227"/>
    <n v="1664.81"/>
    <s v="110406_155059"/>
  </r>
  <r>
    <x v="6"/>
    <s v="R"/>
    <s v="gid_2011_04_06_anamlb_tbamlb_1"/>
    <s v="Tropicana Field"/>
    <s v="Gerry Davis"/>
    <s v="tba"/>
    <s v="ana"/>
    <n v="12"/>
    <x v="0"/>
    <s v="B"/>
    <n v="4"/>
    <n v="1"/>
    <x v="9"/>
    <n v="0.85699999999999998"/>
    <s v="Single"/>
    <m/>
    <s v="Torii Hunter"/>
    <s v="R"/>
    <n v="0"/>
    <x v="0"/>
    <n v="1"/>
    <n v="1"/>
    <n v="0"/>
    <n v="1"/>
    <n v="9"/>
    <n v="85.1"/>
    <n v="79.2"/>
    <n v="3.48"/>
    <n v="1.57"/>
    <n v="2.056"/>
    <n v="2.0430000000000001"/>
    <n v="-1.302"/>
    <n v="5.7149999999999999"/>
    <n v="1.27"/>
    <n v="7.91"/>
    <n v="23.9"/>
    <n v="-9.3000000000000007"/>
    <n v="5.3"/>
    <n v="170.93199999999999"/>
    <n v="1483.8"/>
    <s v="110406_155230"/>
  </r>
  <r>
    <x v="6"/>
    <s v="R"/>
    <s v="gid_2011_04_06_anamlb_tbamlb_1"/>
    <s v="Tropicana Field"/>
    <s v="Gerry Davis"/>
    <s v="tba"/>
    <s v="ana"/>
    <n v="13"/>
    <x v="4"/>
    <s v="S"/>
    <n v="4"/>
    <n v="2"/>
    <x v="9"/>
    <n v="0.89500000000000002"/>
    <s v="Single"/>
    <m/>
    <s v="Torii Hunter"/>
    <s v="R"/>
    <n v="1"/>
    <x v="0"/>
    <n v="1"/>
    <n v="1"/>
    <n v="0"/>
    <n v="1"/>
    <n v="9"/>
    <n v="84"/>
    <n v="78.099999999999994"/>
    <n v="3.46"/>
    <n v="1.71"/>
    <n v="0.42799999999999999"/>
    <n v="2.4500000000000002"/>
    <n v="-1.101"/>
    <n v="5.8150000000000004"/>
    <n v="6.41"/>
    <n v="7.84"/>
    <n v="23.8"/>
    <n v="-26.2"/>
    <n v="6.1"/>
    <n v="140.91200000000001"/>
    <n v="1849.57"/>
    <s v="110406_155254"/>
  </r>
  <r>
    <x v="6"/>
    <s v="R"/>
    <s v="gid_2011_04_06_anamlb_tbamlb_1"/>
    <s v="Tropicana Field"/>
    <s v="Gerry Davis"/>
    <s v="tba"/>
    <s v="ana"/>
    <n v="14"/>
    <x v="2"/>
    <s v="X"/>
    <n v="4"/>
    <n v="3"/>
    <x v="5"/>
    <n v="0.76600000000000001"/>
    <s v="Single"/>
    <m/>
    <s v="Torii Hunter"/>
    <s v="R"/>
    <n v="1"/>
    <x v="1"/>
    <n v="1"/>
    <n v="1"/>
    <n v="0"/>
    <n v="1"/>
    <n v="9"/>
    <n v="76.7"/>
    <n v="70.7"/>
    <n v="3.46"/>
    <n v="1.71"/>
    <n v="0.63400000000000001"/>
    <n v="2.222"/>
    <n v="-1.206"/>
    <n v="5.8710000000000004"/>
    <n v="7.26"/>
    <n v="-5.54"/>
    <n v="23.8"/>
    <n v="-13.7"/>
    <n v="12.9"/>
    <n v="52.962000000000003"/>
    <n v="1484.94"/>
    <s v="110406_155322"/>
  </r>
  <r>
    <x v="6"/>
    <s v="R"/>
    <s v="gid_2011_04_06_anamlb_tbamlb_1"/>
    <s v="Tropicana Field"/>
    <s v="Gerry Davis"/>
    <s v="tba"/>
    <s v="ana"/>
    <n v="15"/>
    <x v="2"/>
    <s v="X"/>
    <n v="5"/>
    <n v="1"/>
    <x v="5"/>
    <n v="0.874"/>
    <s v="Forceout"/>
    <s v="GB"/>
    <s v="Vernon Wells"/>
    <s v="R"/>
    <n v="0"/>
    <x v="0"/>
    <n v="2"/>
    <n v="1"/>
    <n v="0"/>
    <n v="0"/>
    <n v="9"/>
    <n v="75.599999999999994"/>
    <n v="69.599999999999994"/>
    <n v="3.21"/>
    <n v="1.58"/>
    <n v="0.20599999999999999"/>
    <n v="1.885"/>
    <n v="-1.254"/>
    <n v="5.7750000000000004"/>
    <n v="10.09"/>
    <n v="-6.02"/>
    <n v="23.8"/>
    <n v="-17.399999999999999"/>
    <n v="13.7"/>
    <n v="59.427"/>
    <n v="1877.1"/>
    <s v="110406_155411"/>
  </r>
  <r>
    <x v="6"/>
    <s v="R"/>
    <s v="gid_2011_04_10_tbamlb_chamlb_1"/>
    <s v="U.S. Cellular Field"/>
    <s v="Paul Nauert"/>
    <s v="tba"/>
    <s v="cha"/>
    <n v="1"/>
    <x v="1"/>
    <s v="S"/>
    <n v="1"/>
    <n v="1"/>
    <x v="9"/>
    <n v="0.77400000000000002"/>
    <s v="Flyout"/>
    <m/>
    <s v="Omar Vizquel"/>
    <s v="L"/>
    <n v="0"/>
    <x v="0"/>
    <n v="2"/>
    <n v="1"/>
    <n v="1"/>
    <n v="0"/>
    <n v="3"/>
    <n v="86.6"/>
    <n v="78.8"/>
    <n v="3.17"/>
    <n v="1.46"/>
    <n v="-0.01"/>
    <n v="2.9470000000000001"/>
    <n v="-1.2090000000000001"/>
    <n v="5.3449999999999998"/>
    <n v="0.55000000000000004"/>
    <n v="6.07"/>
    <n v="23.7"/>
    <n v="-3.8"/>
    <n v="5.8"/>
    <n v="174.87"/>
    <n v="1126.5"/>
    <s v="110410_135957"/>
  </r>
  <r>
    <x v="6"/>
    <s v="R"/>
    <s v="gid_2011_04_10_tbamlb_chamlb_1"/>
    <s v="U.S. Cellular Field"/>
    <s v="Paul Nauert"/>
    <s v="tba"/>
    <s v="cha"/>
    <n v="2"/>
    <x v="2"/>
    <s v="X"/>
    <n v="1"/>
    <n v="2"/>
    <x v="9"/>
    <n v="0.84499999999999997"/>
    <s v="Flyout"/>
    <s v="FB"/>
    <s v="Omar Vizquel"/>
    <s v="L"/>
    <n v="0"/>
    <x v="1"/>
    <n v="2"/>
    <n v="1"/>
    <n v="1"/>
    <n v="0"/>
    <n v="3"/>
    <n v="85.1"/>
    <n v="79.2"/>
    <n v="3.33"/>
    <n v="1.57"/>
    <n v="0.24199999999999999"/>
    <n v="1.5409999999999999"/>
    <n v="-0.69"/>
    <n v="5.5720000000000001"/>
    <n v="4.17"/>
    <n v="0.68"/>
    <n v="23.8"/>
    <n v="-12"/>
    <n v="8.3000000000000007"/>
    <n v="99.896000000000001"/>
    <n v="777.79100000000005"/>
    <s v="110410_140017"/>
  </r>
  <r>
    <x v="6"/>
    <s v="R"/>
    <s v="gid_2011_04_10_tbamlb_chamlb_1"/>
    <s v="U.S. Cellular Field"/>
    <s v="Paul Nauert"/>
    <s v="tba"/>
    <s v="cha"/>
    <n v="3"/>
    <x v="0"/>
    <s v="B"/>
    <n v="2"/>
    <n v="1"/>
    <x v="9"/>
    <n v="0.90400000000000003"/>
    <s v="Groundout"/>
    <m/>
    <s v="Mark Teahen"/>
    <s v="L"/>
    <n v="0"/>
    <x v="0"/>
    <n v="0"/>
    <n v="0"/>
    <n v="0"/>
    <n v="0"/>
    <n v="4"/>
    <n v="85.1"/>
    <n v="81.7"/>
    <n v="3.65"/>
    <n v="1.61"/>
    <n v="0.29499999999999998"/>
    <n v="0.52800000000000002"/>
    <n v="-1.1020000000000001"/>
    <n v="5.4790000000000001"/>
    <n v="5.39"/>
    <n v="6.02"/>
    <n v="24"/>
    <n v="-21.2"/>
    <n v="6.1"/>
    <n v="138.376"/>
    <n v="1547.26"/>
    <s v="110410_141003"/>
  </r>
  <r>
    <x v="6"/>
    <s v="R"/>
    <s v="gid_2011_04_10_tbamlb_chamlb_1"/>
    <s v="U.S. Cellular Field"/>
    <s v="Paul Nauert"/>
    <s v="tba"/>
    <s v="cha"/>
    <n v="4"/>
    <x v="0"/>
    <s v="B"/>
    <n v="2"/>
    <n v="2"/>
    <x v="1"/>
    <n v="0.68200000000000005"/>
    <s v="Groundout"/>
    <m/>
    <s v="Mark Teahen"/>
    <s v="L"/>
    <n v="1"/>
    <x v="0"/>
    <n v="0"/>
    <n v="0"/>
    <n v="0"/>
    <n v="0"/>
    <n v="4"/>
    <n v="81.5"/>
    <n v="76.400000000000006"/>
    <n v="3.58"/>
    <n v="1.61"/>
    <n v="1.1850000000000001"/>
    <n v="2.41"/>
    <n v="-0.93200000000000005"/>
    <n v="5.6120000000000001"/>
    <n v="6.2"/>
    <n v="0.03"/>
    <n v="23.9"/>
    <n v="-16.5"/>
    <n v="9.3000000000000007"/>
    <n v="90.763000000000005"/>
    <n v="1101.92"/>
    <s v="110410_141018"/>
  </r>
  <r>
    <x v="6"/>
    <s v="R"/>
    <s v="gid_2011_04_10_tbamlb_chamlb_1"/>
    <s v="U.S. Cellular Field"/>
    <s v="Paul Nauert"/>
    <s v="tba"/>
    <s v="cha"/>
    <n v="5"/>
    <x v="2"/>
    <s v="X"/>
    <n v="2"/>
    <n v="3"/>
    <x v="9"/>
    <n v="0.93100000000000005"/>
    <s v="Groundout"/>
    <s v="GB"/>
    <s v="Mark Teahen"/>
    <s v="L"/>
    <n v="2"/>
    <x v="0"/>
    <n v="0"/>
    <n v="0"/>
    <n v="0"/>
    <n v="0"/>
    <n v="4"/>
    <n v="85.1"/>
    <n v="78.8"/>
    <n v="3.36"/>
    <n v="1.55"/>
    <n v="0.96899999999999997"/>
    <n v="2.4380000000000002"/>
    <n v="-1.0669999999999999"/>
    <n v="5.4930000000000003"/>
    <n v="3.64"/>
    <n v="5.58"/>
    <n v="23.8"/>
    <n v="-15.2"/>
    <n v="6.3"/>
    <n v="147.08699999999999"/>
    <n v="1231.32"/>
    <s v="110410_141033"/>
  </r>
  <r>
    <x v="6"/>
    <s v="R"/>
    <s v="gid_2011_04_10_tbamlb_chamlb_1"/>
    <s v="U.S. Cellular Field"/>
    <s v="Paul Nauert"/>
    <s v="tba"/>
    <s v="cha"/>
    <n v="6"/>
    <x v="2"/>
    <s v="X"/>
    <n v="3"/>
    <n v="1"/>
    <x v="9"/>
    <n v="0.89300000000000002"/>
    <s v="Lineout"/>
    <s v="LD"/>
    <s v="Brent Morel"/>
    <s v="R"/>
    <n v="0"/>
    <x v="0"/>
    <n v="1"/>
    <n v="0"/>
    <n v="0"/>
    <n v="0"/>
    <n v="4"/>
    <n v="85.4"/>
    <n v="79.2"/>
    <n v="3.39"/>
    <n v="1.57"/>
    <n v="0.23100000000000001"/>
    <n v="2.8740000000000001"/>
    <n v="-1.1910000000000001"/>
    <n v="5.4770000000000003"/>
    <n v="5.31"/>
    <n v="2.39"/>
    <n v="23.8"/>
    <n v="-17.2"/>
    <n v="7.6"/>
    <n v="114.646"/>
    <n v="1077.45"/>
    <s v="110410_141107"/>
  </r>
  <r>
    <x v="6"/>
    <s v="R"/>
    <s v="gid_2011_04_10_tbamlb_chamlb_1"/>
    <s v="U.S. Cellular Field"/>
    <s v="Paul Nauert"/>
    <s v="tba"/>
    <s v="cha"/>
    <n v="7"/>
    <x v="0"/>
    <s v="B"/>
    <n v="4"/>
    <n v="1"/>
    <x v="9"/>
    <n v="0.73799999999999999"/>
    <s v="Groundout"/>
    <m/>
    <s v="Juan Pierre"/>
    <s v="L"/>
    <n v="0"/>
    <x v="0"/>
    <n v="2"/>
    <n v="0"/>
    <n v="0"/>
    <n v="0"/>
    <n v="4"/>
    <n v="86.9"/>
    <n v="80.5"/>
    <n v="2.95"/>
    <n v="1.24"/>
    <n v="-1.222"/>
    <n v="2.2090000000000001"/>
    <n v="-1.357"/>
    <n v="5.5030000000000001"/>
    <n v="-0.61"/>
    <n v="6.14"/>
    <n v="23.8"/>
    <n v="2.2999999999999998"/>
    <n v="5.6"/>
    <n v="185.624"/>
    <n v="1168.1500000000001"/>
    <s v="110410_141143"/>
  </r>
  <r>
    <x v="6"/>
    <s v="R"/>
    <s v="gid_2011_04_10_tbamlb_chamlb_1"/>
    <s v="U.S. Cellular Field"/>
    <s v="Paul Nauert"/>
    <s v="tba"/>
    <s v="cha"/>
    <n v="8"/>
    <x v="1"/>
    <s v="S"/>
    <n v="4"/>
    <n v="2"/>
    <x v="9"/>
    <n v="0.89900000000000002"/>
    <s v="Groundout"/>
    <m/>
    <s v="Juan Pierre"/>
    <s v="L"/>
    <n v="1"/>
    <x v="0"/>
    <n v="2"/>
    <n v="0"/>
    <n v="0"/>
    <n v="0"/>
    <n v="4"/>
    <n v="85.1"/>
    <n v="79.599999999999994"/>
    <n v="2.92"/>
    <n v="1.17"/>
    <n v="-0.22800000000000001"/>
    <n v="1.9970000000000001"/>
    <n v="-1.073"/>
    <n v="5.468"/>
    <n v="3.46"/>
    <n v="3.17"/>
    <n v="23.9"/>
    <n v="-11.6"/>
    <n v="7.1"/>
    <n v="132.90799999999999"/>
    <n v="875.37300000000005"/>
    <s v="110410_141157"/>
  </r>
  <r>
    <x v="6"/>
    <s v="R"/>
    <s v="gid_2011_04_10_tbamlb_chamlb_1"/>
    <s v="U.S. Cellular Field"/>
    <s v="Paul Nauert"/>
    <s v="tba"/>
    <s v="cha"/>
    <n v="9"/>
    <x v="4"/>
    <s v="S"/>
    <n v="4"/>
    <n v="3"/>
    <x v="9"/>
    <n v="0.93200000000000005"/>
    <s v="Groundout"/>
    <m/>
    <s v="Juan Pierre"/>
    <s v="L"/>
    <n v="1"/>
    <x v="1"/>
    <n v="2"/>
    <n v="0"/>
    <n v="0"/>
    <n v="0"/>
    <n v="4"/>
    <n v="85.7"/>
    <n v="79"/>
    <n v="3.61"/>
    <n v="1.68"/>
    <n v="1.0780000000000001"/>
    <n v="2.5720000000000001"/>
    <n v="-1.097"/>
    <n v="5.4390000000000001"/>
    <n v="2.62"/>
    <n v="3.59"/>
    <n v="23.8"/>
    <n v="-10.7"/>
    <n v="6.9"/>
    <n v="144.25800000000001"/>
    <n v="823.71500000000003"/>
    <s v="110410_141215"/>
  </r>
  <r>
    <x v="6"/>
    <s v="R"/>
    <s v="gid_2011_04_10_tbamlb_chamlb_1"/>
    <s v="U.S. Cellular Field"/>
    <s v="Paul Nauert"/>
    <s v="tba"/>
    <s v="cha"/>
    <n v="10"/>
    <x v="2"/>
    <s v="X"/>
    <n v="4"/>
    <n v="4"/>
    <x v="5"/>
    <n v="0.61399999999999999"/>
    <s v="Groundout"/>
    <s v="GB"/>
    <s v="Juan Pierre"/>
    <s v="L"/>
    <n v="1"/>
    <x v="2"/>
    <n v="2"/>
    <n v="0"/>
    <n v="0"/>
    <n v="0"/>
    <n v="4"/>
    <n v="77.7"/>
    <n v="72.7"/>
    <n v="3.61"/>
    <n v="1.68"/>
    <n v="0.06"/>
    <n v="2.04"/>
    <n v="-1.026"/>
    <n v="5.5449999999999999"/>
    <n v="4.8099999999999996"/>
    <n v="-7.08"/>
    <n v="23.9"/>
    <n v="-8.9"/>
    <n v="12.8"/>
    <n v="34.393000000000001"/>
    <n v="1433.97"/>
    <s v="110410_141241"/>
  </r>
  <r>
    <x v="6"/>
    <s v="R"/>
    <s v="gid_2011_04_10_tbamlb_chamlb_1"/>
    <s v="U.S. Cellular Field"/>
    <s v="Paul Nauert"/>
    <s v="tba"/>
    <s v="cha"/>
    <n v="11"/>
    <x v="2"/>
    <s v="X"/>
    <n v="5"/>
    <n v="1"/>
    <x v="1"/>
    <n v="0.747"/>
    <s v="Groundout"/>
    <s v="GB"/>
    <s v="Gordon Beckham"/>
    <s v="R"/>
    <n v="0"/>
    <x v="0"/>
    <n v="0"/>
    <n v="0"/>
    <n v="0"/>
    <n v="0"/>
    <n v="5"/>
    <n v="82.2"/>
    <n v="76.599999999999994"/>
    <n v="3.41"/>
    <n v="1.7"/>
    <n v="0.59799999999999998"/>
    <n v="2.1589999999999998"/>
    <n v="-1.2250000000000001"/>
    <n v="5.4829999999999997"/>
    <n v="3.54"/>
    <n v="-1.94"/>
    <n v="23.9"/>
    <n v="-9.3000000000000007"/>
    <n v="9.6999999999999993"/>
    <n v="61.881"/>
    <n v="713.46"/>
    <s v="110410_142143"/>
  </r>
  <r>
    <x v="6"/>
    <s v="R"/>
    <s v="gid_2011_04_10_tbamlb_chamlb_1"/>
    <s v="U.S. Cellular Field"/>
    <s v="Paul Nauert"/>
    <s v="tba"/>
    <s v="cha"/>
    <n v="12"/>
    <x v="0"/>
    <s v="B"/>
    <n v="6"/>
    <n v="1"/>
    <x v="9"/>
    <n v="0.69399999999999995"/>
    <s v="Single"/>
    <m/>
    <s v="Alex Rios"/>
    <s v="R"/>
    <n v="0"/>
    <x v="0"/>
    <n v="1"/>
    <n v="0"/>
    <n v="0"/>
    <n v="0"/>
    <n v="5"/>
    <n v="83.3"/>
    <n v="77.8"/>
    <n v="3.34"/>
    <n v="1.54"/>
    <n v="0.71199999999999997"/>
    <n v="1.492"/>
    <n v="-1.1890000000000001"/>
    <n v="5.5350000000000001"/>
    <n v="2.5499999999999998"/>
    <n v="0.75"/>
    <n v="23.9"/>
    <n v="-8.1"/>
    <n v="8.5"/>
    <n v="107.41800000000001"/>
    <n v="482.24799999999999"/>
    <s v="110410_142224"/>
  </r>
  <r>
    <x v="6"/>
    <s v="R"/>
    <s v="gid_2011_04_10_tbamlb_chamlb_1"/>
    <s v="U.S. Cellular Field"/>
    <s v="Paul Nauert"/>
    <s v="tba"/>
    <s v="cha"/>
    <n v="13"/>
    <x v="1"/>
    <s v="S"/>
    <n v="6"/>
    <n v="2"/>
    <x v="5"/>
    <n v="0.84699999999999998"/>
    <s v="Single"/>
    <m/>
    <s v="Alex Rios"/>
    <s v="R"/>
    <n v="1"/>
    <x v="0"/>
    <n v="1"/>
    <n v="0"/>
    <n v="0"/>
    <n v="0"/>
    <n v="5"/>
    <n v="76.5"/>
    <n v="72.2"/>
    <n v="3.36"/>
    <n v="1.59"/>
    <n v="0.45700000000000002"/>
    <n v="2.028"/>
    <n v="-1.18"/>
    <n v="5.524"/>
    <n v="9.36"/>
    <n v="-6.81"/>
    <n v="23.9"/>
    <n v="-16.7"/>
    <n v="13.3"/>
    <n v="54.194000000000003"/>
    <n v="1928.1"/>
    <s v="110410_142236"/>
  </r>
  <r>
    <x v="6"/>
    <s v="R"/>
    <s v="gid_2011_04_10_tbamlb_chamlb_1"/>
    <s v="U.S. Cellular Field"/>
    <s v="Paul Nauert"/>
    <s v="tba"/>
    <s v="cha"/>
    <n v="14"/>
    <x v="3"/>
    <s v="X"/>
    <n v="6"/>
    <n v="3"/>
    <x v="9"/>
    <n v="0.44500000000000001"/>
    <s v="Single"/>
    <s v="GB"/>
    <s v="Alex Rios"/>
    <s v="R"/>
    <n v="1"/>
    <x v="1"/>
    <n v="1"/>
    <n v="0"/>
    <n v="0"/>
    <n v="0"/>
    <n v="5"/>
    <n v="83.3"/>
    <n v="79.400000000000006"/>
    <n v="3.16"/>
    <n v="1.48"/>
    <n v="0.53700000000000003"/>
    <n v="1.8640000000000001"/>
    <n v="-1.1080000000000001"/>
    <n v="5.5069999999999997"/>
    <n v="4.62"/>
    <n v="1.1399999999999999"/>
    <n v="24"/>
    <n v="-13.7"/>
    <n v="8.1"/>
    <n v="104.40300000000001"/>
    <n v="883.61199999999997"/>
    <s v="110410_142253"/>
  </r>
  <r>
    <x v="6"/>
    <s v="R"/>
    <s v="gid_2011_04_10_tbamlb_chamlb_1"/>
    <s v="U.S. Cellular Field"/>
    <s v="Paul Nauert"/>
    <s v="tba"/>
    <s v="cha"/>
    <n v="15"/>
    <x v="7"/>
    <s v="B"/>
    <n v="7"/>
    <n v="1"/>
    <x v="9"/>
    <n v="0.57499999999999996"/>
    <s v="Home Run"/>
    <m/>
    <s v="Paul Konerko"/>
    <s v="R"/>
    <n v="0"/>
    <x v="0"/>
    <n v="1"/>
    <n v="1"/>
    <n v="0"/>
    <n v="0"/>
    <n v="5"/>
    <n v="83.4"/>
    <n v="78.5"/>
    <n v="3.7"/>
    <n v="1.7"/>
    <n v="0.31"/>
    <n v="0.71899999999999997"/>
    <n v="-1.0189999999999999"/>
    <n v="5.4020000000000001"/>
    <n v="5.48"/>
    <n v="2.99"/>
    <n v="23.9"/>
    <n v="-16.8"/>
    <n v="7.8"/>
    <n v="118.97799999999999"/>
    <n v="1141.1199999999999"/>
    <s v="110410_142344"/>
  </r>
  <r>
    <x v="6"/>
    <s v="R"/>
    <s v="gid_2011_04_10_tbamlb_chamlb_1"/>
    <s v="U.S. Cellular Field"/>
    <s v="Paul Nauert"/>
    <s v="tba"/>
    <s v="cha"/>
    <n v="16"/>
    <x v="1"/>
    <s v="S"/>
    <n v="7"/>
    <n v="2"/>
    <x v="5"/>
    <n v="0.78900000000000003"/>
    <s v="Home Run"/>
    <m/>
    <s v="Paul Konerko"/>
    <s v="R"/>
    <n v="1"/>
    <x v="0"/>
    <n v="1"/>
    <n v="1"/>
    <n v="0"/>
    <n v="0"/>
    <n v="5"/>
    <n v="76.3"/>
    <n v="71.3"/>
    <n v="3.78"/>
    <n v="1.72"/>
    <n v="-0.20599999999999999"/>
    <n v="2.2389999999999999"/>
    <n v="-1.1160000000000001"/>
    <n v="5.5469999999999997"/>
    <n v="5.83"/>
    <n v="-5.83"/>
    <n v="23.9"/>
    <n v="-10.7"/>
    <n v="12.7"/>
    <n v="45.238999999999997"/>
    <n v="1355.97"/>
    <s v="110410_142420"/>
  </r>
  <r>
    <x v="6"/>
    <s v="R"/>
    <s v="gid_2011_04_10_tbamlb_chamlb_1"/>
    <s v="U.S. Cellular Field"/>
    <s v="Paul Nauert"/>
    <s v="tba"/>
    <s v="cha"/>
    <n v="17"/>
    <x v="0"/>
    <s v="B"/>
    <n v="7"/>
    <n v="3"/>
    <x v="5"/>
    <n v="0.92200000000000004"/>
    <s v="Home Run"/>
    <m/>
    <s v="Paul Konerko"/>
    <s v="R"/>
    <n v="1"/>
    <x v="1"/>
    <n v="1"/>
    <n v="1"/>
    <n v="0"/>
    <n v="0"/>
    <n v="5"/>
    <n v="74.7"/>
    <n v="69.7"/>
    <n v="3.61"/>
    <n v="1.65"/>
    <n v="2.0950000000000002"/>
    <n v="1.3779999999999999"/>
    <n v="-0.79100000000000004"/>
    <n v="5.6020000000000003"/>
    <n v="8.23"/>
    <n v="-8.18"/>
    <n v="23.9"/>
    <n v="-14.1"/>
    <n v="14.5"/>
    <n v="45.396000000000001"/>
    <n v="1850.69"/>
    <s v="110410_142458"/>
  </r>
  <r>
    <x v="6"/>
    <s v="R"/>
    <s v="gid_2011_04_10_tbamlb_chamlb_1"/>
    <s v="U.S. Cellular Field"/>
    <s v="Paul Nauert"/>
    <s v="tba"/>
    <s v="cha"/>
    <n v="18"/>
    <x v="9"/>
    <s v="X"/>
    <n v="7"/>
    <n v="4"/>
    <x v="9"/>
    <n v="0.69799999999999995"/>
    <s v="Home Run"/>
    <s v="FB"/>
    <s v="Paul Konerko"/>
    <s v="R"/>
    <n v="2"/>
    <x v="1"/>
    <n v="1"/>
    <n v="1"/>
    <n v="0"/>
    <n v="0"/>
    <n v="5"/>
    <n v="84"/>
    <n v="79.7"/>
    <n v="3.64"/>
    <n v="1.86"/>
    <n v="-0.11600000000000001"/>
    <n v="2.4769999999999999"/>
    <n v="-1.0580000000000001"/>
    <n v="5.5259999999999998"/>
    <n v="4.18"/>
    <n v="1.67"/>
    <n v="24"/>
    <n v="-12.8"/>
    <n v="7.7"/>
    <n v="112.29300000000001"/>
    <n v="842.68"/>
    <s v="110410_142518"/>
  </r>
  <r>
    <x v="6"/>
    <s v="R"/>
    <s v="gid_2011_04_10_tbamlb_chamlb_1"/>
    <s v="U.S. Cellular Field"/>
    <s v="Paul Nauert"/>
    <s v="tba"/>
    <s v="cha"/>
    <n v="19"/>
    <x v="0"/>
    <s v="B"/>
    <n v="8"/>
    <n v="1"/>
    <x v="1"/>
    <n v="0.77200000000000002"/>
    <s v="Flyout"/>
    <m/>
    <s v="Carlos Quentin"/>
    <s v="R"/>
    <n v="0"/>
    <x v="0"/>
    <n v="2"/>
    <n v="0"/>
    <n v="0"/>
    <n v="0"/>
    <n v="5"/>
    <n v="77.599999999999994"/>
    <n v="71.900000000000006"/>
    <n v="3.26"/>
    <n v="1.39"/>
    <n v="-0.158"/>
    <n v="3.5329999999999999"/>
    <n v="-1.2789999999999999"/>
    <n v="5.5529999999999999"/>
    <n v="4.9800000000000004"/>
    <n v="-5.31"/>
    <n v="23.8"/>
    <n v="-9.9"/>
    <n v="12"/>
    <n v="43.496000000000002"/>
    <n v="1210.97"/>
    <s v="110410_142611"/>
  </r>
  <r>
    <x v="6"/>
    <s v="R"/>
    <s v="gid_2011_04_10_tbamlb_chamlb_1"/>
    <s v="U.S. Cellular Field"/>
    <s v="Paul Nauert"/>
    <s v="tba"/>
    <s v="cha"/>
    <n v="20"/>
    <x v="0"/>
    <s v="B"/>
    <n v="8"/>
    <n v="2"/>
    <x v="9"/>
    <n v="0.876"/>
    <s v="Flyout"/>
    <m/>
    <s v="Carlos Quentin"/>
    <s v="R"/>
    <n v="1"/>
    <x v="0"/>
    <n v="2"/>
    <n v="0"/>
    <n v="0"/>
    <n v="0"/>
    <n v="5"/>
    <n v="83.2"/>
    <n v="77.3"/>
    <n v="3.42"/>
    <n v="1.55"/>
    <n v="-0.21"/>
    <n v="3.7749999999999999"/>
    <n v="-1.034"/>
    <n v="5.57"/>
    <n v="3.8"/>
    <n v="-0.17"/>
    <n v="23.8"/>
    <n v="-10.5"/>
    <n v="8.6999999999999993"/>
    <n v="88.125"/>
    <n v="687.31299999999999"/>
    <s v="110410_142636"/>
  </r>
  <r>
    <x v="6"/>
    <s v="R"/>
    <s v="gid_2011_04_10_tbamlb_chamlb_1"/>
    <s v="U.S. Cellular Field"/>
    <s v="Paul Nauert"/>
    <s v="tba"/>
    <s v="cha"/>
    <n v="21"/>
    <x v="4"/>
    <s v="S"/>
    <n v="8"/>
    <n v="3"/>
    <x v="9"/>
    <n v="0.68100000000000005"/>
    <s v="Flyout"/>
    <m/>
    <s v="Carlos Quentin"/>
    <s v="R"/>
    <n v="2"/>
    <x v="0"/>
    <n v="2"/>
    <n v="0"/>
    <n v="0"/>
    <n v="0"/>
    <n v="5"/>
    <n v="82.7"/>
    <n v="77"/>
    <n v="3.19"/>
    <n v="1.48"/>
    <n v="0.26200000000000001"/>
    <n v="3.177"/>
    <n v="-0.89400000000000002"/>
    <n v="5.641"/>
    <n v="4.83"/>
    <n v="0.82"/>
    <n v="23.9"/>
    <n v="-13.6"/>
    <n v="8.5"/>
    <n v="100.17700000000001"/>
    <n v="881.41800000000001"/>
    <s v="110410_142654"/>
  </r>
  <r>
    <x v="6"/>
    <s v="R"/>
    <s v="gid_2011_04_10_tbamlb_chamlb_1"/>
    <s v="U.S. Cellular Field"/>
    <s v="Paul Nauert"/>
    <s v="tba"/>
    <s v="cha"/>
    <n v="22"/>
    <x v="2"/>
    <s v="X"/>
    <n v="8"/>
    <n v="4"/>
    <x v="9"/>
    <n v="0.93100000000000005"/>
    <s v="Flyout"/>
    <s v="FB"/>
    <s v="Carlos Quentin"/>
    <s v="R"/>
    <n v="2"/>
    <x v="1"/>
    <n v="2"/>
    <n v="0"/>
    <n v="0"/>
    <n v="0"/>
    <n v="5"/>
    <n v="85.9"/>
    <n v="79.7"/>
    <n v="3.19"/>
    <n v="1.48"/>
    <n v="0.79200000000000004"/>
    <n v="3.1259999999999999"/>
    <n v="-1.139"/>
    <n v="5.4459999999999997"/>
    <n v="3.47"/>
    <n v="3.17"/>
    <n v="23.8"/>
    <n v="-13"/>
    <n v="7"/>
    <n v="132.83699999999999"/>
    <n v="880.51700000000005"/>
    <s v="110410_142718"/>
  </r>
  <r>
    <x v="6"/>
    <s v="R"/>
    <s v="gid_2011_04_10_tbamlb_chamlb_1"/>
    <s v="U.S. Cellular Field"/>
    <s v="Paul Nauert"/>
    <s v="tba"/>
    <s v="cha"/>
    <n v="23"/>
    <x v="0"/>
    <s v="B"/>
    <n v="9"/>
    <n v="1"/>
    <x v="9"/>
    <n v="0.92200000000000004"/>
    <s v="Pop Out"/>
    <m/>
    <s v="A.J. Pierzynski"/>
    <s v="L"/>
    <n v="0"/>
    <x v="0"/>
    <n v="0"/>
    <n v="0"/>
    <n v="0"/>
    <n v="0"/>
    <n v="6"/>
    <n v="84.9"/>
    <n v="78"/>
    <n v="3.67"/>
    <n v="1.7"/>
    <n v="0.88300000000000001"/>
    <n v="4.202"/>
    <n v="-0.90800000000000003"/>
    <n v="5.657"/>
    <n v="5.81"/>
    <n v="4.4800000000000004"/>
    <n v="23.8"/>
    <n v="-21.1"/>
    <n v="6.9"/>
    <n v="127.95"/>
    <n v="1340.64"/>
    <s v="110410_144119"/>
  </r>
  <r>
    <x v="6"/>
    <s v="R"/>
    <s v="gid_2011_04_10_tbamlb_chamlb_1"/>
    <s v="U.S. Cellular Field"/>
    <s v="Paul Nauert"/>
    <s v="tba"/>
    <s v="cha"/>
    <n v="24"/>
    <x v="4"/>
    <s v="S"/>
    <n v="9"/>
    <n v="2"/>
    <x v="7"/>
    <n v="0.86499999999999999"/>
    <s v="Pop Out"/>
    <m/>
    <s v="A.J. Pierzynski"/>
    <s v="L"/>
    <n v="1"/>
    <x v="0"/>
    <n v="0"/>
    <n v="0"/>
    <n v="0"/>
    <n v="0"/>
    <n v="6"/>
    <n v="83.3"/>
    <n v="74.8"/>
    <n v="3.54"/>
    <n v="1.65"/>
    <n v="-0.91200000000000003"/>
    <n v="2.2599999999999998"/>
    <n v="-1.429"/>
    <n v="5.2309999999999999"/>
    <n v="-7.62"/>
    <n v="4.75"/>
    <n v="23.6"/>
    <n v="21.9"/>
    <n v="7.7"/>
    <n v="237.804"/>
    <n v="1565.39"/>
    <s v="110410_144133"/>
  </r>
  <r>
    <x v="6"/>
    <s v="R"/>
    <s v="gid_2011_04_10_tbamlb_chamlb_1"/>
    <s v="U.S. Cellular Field"/>
    <s v="Paul Nauert"/>
    <s v="tba"/>
    <s v="cha"/>
    <n v="25"/>
    <x v="2"/>
    <s v="X"/>
    <n v="9"/>
    <n v="3"/>
    <x v="9"/>
    <n v="0.754"/>
    <s v="Pop Out"/>
    <s v="PU"/>
    <s v="A.J. Pierzynski"/>
    <s v="L"/>
    <n v="1"/>
    <x v="1"/>
    <n v="0"/>
    <n v="0"/>
    <n v="0"/>
    <n v="0"/>
    <n v="6"/>
    <n v="83.8"/>
    <n v="77.599999999999994"/>
    <n v="3.54"/>
    <n v="1.65"/>
    <n v="1.117"/>
    <n v="3.39"/>
    <n v="-0.89200000000000002"/>
    <n v="5.66"/>
    <n v="4.83"/>
    <n v="-2.3199999999999998"/>
    <n v="23.8"/>
    <n v="-12.7"/>
    <n v="9.6"/>
    <n v="64.816000000000003"/>
    <n v="963.52700000000004"/>
    <s v="110410_144201"/>
  </r>
  <r>
    <x v="6"/>
    <s v="R"/>
    <s v="gid_2011_04_10_tbamlb_chamlb_1"/>
    <s v="U.S. Cellular Field"/>
    <s v="Paul Nauert"/>
    <s v="tba"/>
    <s v="cha"/>
    <n v="26"/>
    <x v="4"/>
    <s v="S"/>
    <n v="10"/>
    <n v="1"/>
    <x v="9"/>
    <n v="0.81499999999999995"/>
    <s v="Flyout"/>
    <m/>
    <s v="Omar Vizquel"/>
    <s v="L"/>
    <n v="0"/>
    <x v="0"/>
    <n v="1"/>
    <n v="0"/>
    <n v="0"/>
    <n v="0"/>
    <n v="6"/>
    <n v="84.3"/>
    <n v="79.099999999999994"/>
    <n v="3.33"/>
    <n v="1.57"/>
    <n v="1.236"/>
    <n v="2.2930000000000001"/>
    <n v="-1.153"/>
    <n v="5.3170000000000002"/>
    <n v="0.08"/>
    <n v="2.74"/>
    <n v="23.9"/>
    <n v="-2"/>
    <n v="7.2"/>
    <n v="178.434"/>
    <n v="515.52099999999996"/>
    <s v="110410_144242"/>
  </r>
  <r>
    <x v="6"/>
    <s v="R"/>
    <s v="gid_2011_04_10_tbamlb_chamlb_1"/>
    <s v="U.S. Cellular Field"/>
    <s v="Paul Nauert"/>
    <s v="tba"/>
    <s v="cha"/>
    <n v="27"/>
    <x v="4"/>
    <s v="S"/>
    <n v="10"/>
    <n v="2"/>
    <x v="2"/>
    <n v="0.873"/>
    <s v="Flyout"/>
    <m/>
    <s v="Omar Vizquel"/>
    <s v="L"/>
    <n v="0"/>
    <x v="1"/>
    <n v="1"/>
    <n v="0"/>
    <n v="0"/>
    <n v="0"/>
    <n v="6"/>
    <n v="81.900000000000006"/>
    <n v="76.2"/>
    <n v="3.33"/>
    <n v="1.57"/>
    <n v="-0.78900000000000003"/>
    <n v="1.956"/>
    <n v="-1.258"/>
    <n v="5.2210000000000001"/>
    <n v="-5.72"/>
    <n v="1.68"/>
    <n v="23.8"/>
    <n v="14.8"/>
    <n v="8.5"/>
    <n v="253.12799999999999"/>
    <n v="1059.6600000000001"/>
    <s v="110410_144301"/>
  </r>
  <r>
    <x v="6"/>
    <s v="R"/>
    <s v="gid_2011_04_10_tbamlb_chamlb_1"/>
    <s v="U.S. Cellular Field"/>
    <s v="Paul Nauert"/>
    <s v="tba"/>
    <s v="cha"/>
    <n v="28"/>
    <x v="4"/>
    <s v="S"/>
    <n v="10"/>
    <n v="3"/>
    <x v="5"/>
    <n v="0.92900000000000005"/>
    <s v="Flyout"/>
    <m/>
    <s v="Omar Vizquel"/>
    <s v="L"/>
    <n v="0"/>
    <x v="2"/>
    <n v="1"/>
    <n v="0"/>
    <n v="0"/>
    <n v="0"/>
    <n v="6"/>
    <n v="71.099999999999994"/>
    <n v="65.900000000000006"/>
    <n v="3.33"/>
    <n v="1.57"/>
    <n v="0.67300000000000004"/>
    <n v="2.145"/>
    <n v="-1.1279999999999999"/>
    <n v="5.7270000000000003"/>
    <n v="10.210000000000001"/>
    <n v="-8.75"/>
    <n v="23.8"/>
    <n v="-15.2"/>
    <n v="15.9"/>
    <n v="49.609000000000002"/>
    <n v="2031.64"/>
    <s v="110410_144324"/>
  </r>
  <r>
    <x v="6"/>
    <s v="R"/>
    <s v="gid_2011_04_10_tbamlb_chamlb_1"/>
    <s v="U.S. Cellular Field"/>
    <s v="Paul Nauert"/>
    <s v="tba"/>
    <s v="cha"/>
    <n v="29"/>
    <x v="4"/>
    <s v="S"/>
    <n v="10"/>
    <n v="4"/>
    <x v="1"/>
    <n v="0.42399999999999999"/>
    <s v="Flyout"/>
    <m/>
    <s v="Omar Vizquel"/>
    <s v="L"/>
    <n v="0"/>
    <x v="2"/>
    <n v="1"/>
    <n v="0"/>
    <n v="0"/>
    <n v="0"/>
    <n v="6"/>
    <n v="82.1"/>
    <n v="77.8"/>
    <n v="3.33"/>
    <n v="1.57"/>
    <n v="-0.44"/>
    <n v="2.02"/>
    <n v="-1.2589999999999999"/>
    <n v="5.5449999999999999"/>
    <n v="4.62"/>
    <n v="1.69"/>
    <n v="24"/>
    <n v="-13.2"/>
    <n v="8.1999999999999993"/>
    <n v="110.655"/>
    <n v="895.55799999999999"/>
    <s v="110410_144347"/>
  </r>
  <r>
    <x v="6"/>
    <s v="R"/>
    <s v="gid_2011_04_10_tbamlb_chamlb_1"/>
    <s v="U.S. Cellular Field"/>
    <s v="Paul Nauert"/>
    <s v="tba"/>
    <s v="cha"/>
    <n v="30"/>
    <x v="4"/>
    <s v="S"/>
    <n v="10"/>
    <n v="5"/>
    <x v="9"/>
    <n v="0.94699999999999995"/>
    <s v="Flyout"/>
    <m/>
    <s v="Omar Vizquel"/>
    <s v="L"/>
    <n v="0"/>
    <x v="2"/>
    <n v="1"/>
    <n v="0"/>
    <n v="0"/>
    <n v="0"/>
    <n v="6"/>
    <n v="86.8"/>
    <n v="81.400000000000006"/>
    <n v="3.33"/>
    <n v="1.57"/>
    <n v="0.79500000000000004"/>
    <n v="2.5840000000000001"/>
    <n v="-1.0649999999999999"/>
    <n v="5.47"/>
    <n v="2.33"/>
    <n v="4.54"/>
    <n v="23.9"/>
    <n v="-10.199999999999999"/>
    <n v="6.1"/>
    <n v="153.03299999999999"/>
    <n v="979.01900000000001"/>
    <s v="110410_144407"/>
  </r>
  <r>
    <x v="6"/>
    <s v="R"/>
    <s v="gid_2011_04_10_tbamlb_chamlb_1"/>
    <s v="U.S. Cellular Field"/>
    <s v="Paul Nauert"/>
    <s v="tba"/>
    <s v="cha"/>
    <n v="31"/>
    <x v="0"/>
    <s v="B"/>
    <n v="10"/>
    <n v="6"/>
    <x v="9"/>
    <n v="0.86099999999999999"/>
    <s v="Flyout"/>
    <m/>
    <s v="Omar Vizquel"/>
    <s v="L"/>
    <n v="0"/>
    <x v="2"/>
    <n v="1"/>
    <n v="0"/>
    <n v="0"/>
    <n v="0"/>
    <n v="6"/>
    <n v="84.8"/>
    <n v="79.400000000000006"/>
    <n v="3.33"/>
    <n v="1.49"/>
    <n v="1.722"/>
    <n v="1.6379999999999999"/>
    <n v="-0.77800000000000002"/>
    <n v="5.524"/>
    <n v="2.29"/>
    <n v="2.04"/>
    <n v="23.9"/>
    <n v="-8.6"/>
    <n v="7.6"/>
    <n v="132.29499999999999"/>
    <n v="571.93499999999995"/>
    <s v="110410_144437"/>
  </r>
  <r>
    <x v="6"/>
    <s v="R"/>
    <s v="gid_2011_04_10_tbamlb_chamlb_1"/>
    <s v="U.S. Cellular Field"/>
    <s v="Paul Nauert"/>
    <s v="tba"/>
    <s v="cha"/>
    <n v="32"/>
    <x v="2"/>
    <s v="X"/>
    <n v="10"/>
    <n v="7"/>
    <x v="5"/>
    <n v="0.86099999999999999"/>
    <s v="Flyout"/>
    <s v="FB"/>
    <s v="Omar Vizquel"/>
    <s v="L"/>
    <n v="1"/>
    <x v="2"/>
    <n v="1"/>
    <n v="0"/>
    <n v="0"/>
    <n v="0"/>
    <n v="6"/>
    <n v="76.599999999999994"/>
    <n v="71.599999999999994"/>
    <n v="3.33"/>
    <n v="1.57"/>
    <n v="0.26500000000000001"/>
    <n v="2.7610000000000001"/>
    <n v="-1.006"/>
    <n v="5.5609999999999999"/>
    <n v="7.99"/>
    <n v="-8.7899999999999991"/>
    <n v="23.9"/>
    <n v="-13.5"/>
    <n v="13.9"/>
    <n v="42.463000000000001"/>
    <n v="1962.81"/>
    <s v="110410_144455"/>
  </r>
  <r>
    <x v="6"/>
    <s v="R"/>
    <s v="gid_2011_04_10_tbamlb_chamlb_1"/>
    <s v="U.S. Cellular Field"/>
    <s v="Paul Nauert"/>
    <s v="tba"/>
    <s v="cha"/>
    <n v="33"/>
    <x v="1"/>
    <s v="S"/>
    <n v="11"/>
    <n v="1"/>
    <x v="5"/>
    <n v="0.92700000000000005"/>
    <s v="Single"/>
    <m/>
    <s v="Mark Teahen"/>
    <s v="L"/>
    <n v="0"/>
    <x v="0"/>
    <n v="2"/>
    <n v="0"/>
    <n v="0"/>
    <n v="0"/>
    <n v="6"/>
    <n v="72.7"/>
    <n v="67.8"/>
    <n v="3.51"/>
    <n v="1.53"/>
    <n v="0.628"/>
    <n v="3.2480000000000002"/>
    <n v="-0.97399999999999998"/>
    <n v="5.7880000000000003"/>
    <n v="9.52"/>
    <n v="-9.14"/>
    <n v="23.9"/>
    <n v="-14.8"/>
    <n v="15.2"/>
    <n v="46.351999999999997"/>
    <n v="2065.11"/>
    <s v="110410_144533"/>
  </r>
  <r>
    <x v="6"/>
    <s v="R"/>
    <s v="gid_2011_04_10_tbamlb_chamlb_1"/>
    <s v="U.S. Cellular Field"/>
    <s v="Paul Nauert"/>
    <s v="tba"/>
    <s v="cha"/>
    <n v="34"/>
    <x v="6"/>
    <s v="S"/>
    <n v="11"/>
    <n v="2"/>
    <x v="1"/>
    <n v="0.54500000000000004"/>
    <s v="Single"/>
    <m/>
    <s v="Mark Teahen"/>
    <s v="L"/>
    <n v="0"/>
    <x v="1"/>
    <n v="2"/>
    <n v="0"/>
    <n v="0"/>
    <n v="0"/>
    <n v="6"/>
    <n v="81.900000000000006"/>
    <n v="76.5"/>
    <n v="3.36"/>
    <n v="1.55"/>
    <n v="0.84199999999999997"/>
    <n v="1.4419999999999999"/>
    <n v="-0.93100000000000005"/>
    <n v="5.54"/>
    <n v="2.84"/>
    <n v="0.56999999999999995"/>
    <n v="23.9"/>
    <n v="-8.4"/>
    <n v="8.9"/>
    <n v="102.31100000000001"/>
    <n v="516.94500000000005"/>
    <s v="110410_144548"/>
  </r>
  <r>
    <x v="6"/>
    <s v="R"/>
    <s v="gid_2011_04_10_tbamlb_chamlb_1"/>
    <s v="U.S. Cellular Field"/>
    <s v="Paul Nauert"/>
    <s v="tba"/>
    <s v="cha"/>
    <n v="35"/>
    <x v="0"/>
    <s v="B"/>
    <n v="11"/>
    <n v="3"/>
    <x v="9"/>
    <n v="0.85299999999999998"/>
    <s v="Single"/>
    <m/>
    <s v="Mark Teahen"/>
    <s v="L"/>
    <n v="0"/>
    <x v="2"/>
    <n v="2"/>
    <n v="0"/>
    <n v="0"/>
    <n v="0"/>
    <n v="6"/>
    <n v="83.4"/>
    <n v="77.8"/>
    <n v="3.62"/>
    <n v="1.68"/>
    <n v="-0.38400000000000001"/>
    <n v="3.9249999999999998"/>
    <n v="-1"/>
    <n v="5.734"/>
    <n v="3.48"/>
    <n v="-2.0299999999999998"/>
    <n v="23.9"/>
    <n v="-8.8000000000000007"/>
    <n v="9.3000000000000007"/>
    <n v="60.283000000000001"/>
    <n v="729.19200000000001"/>
    <s v="110410_144608"/>
  </r>
  <r>
    <x v="6"/>
    <s v="R"/>
    <s v="gid_2011_04_10_tbamlb_chamlb_1"/>
    <s v="U.S. Cellular Field"/>
    <s v="Paul Nauert"/>
    <s v="tba"/>
    <s v="cha"/>
    <n v="36"/>
    <x v="3"/>
    <s v="X"/>
    <n v="11"/>
    <n v="4"/>
    <x v="5"/>
    <n v="0.90800000000000003"/>
    <s v="Single"/>
    <s v="LD"/>
    <s v="Mark Teahen"/>
    <s v="L"/>
    <n v="1"/>
    <x v="2"/>
    <n v="2"/>
    <n v="0"/>
    <n v="0"/>
    <n v="0"/>
    <n v="6"/>
    <n v="75"/>
    <n v="69.7"/>
    <n v="3.36"/>
    <n v="1.55"/>
    <n v="0.64100000000000001"/>
    <n v="3.2069999999999999"/>
    <n v="-0.93400000000000005"/>
    <n v="5.6689999999999996"/>
    <n v="8.82"/>
    <n v="-7.1"/>
    <n v="23.8"/>
    <n v="-15.2"/>
    <n v="13.8"/>
    <n v="51.383000000000003"/>
    <n v="1824.98"/>
    <s v="110410_144626"/>
  </r>
  <r>
    <x v="6"/>
    <s v="R"/>
    <s v="gid_2011_04_10_tbamlb_chamlb_1"/>
    <s v="U.S. Cellular Field"/>
    <s v="Paul Nauert"/>
    <s v="tba"/>
    <s v="cha"/>
    <n v="37"/>
    <x v="2"/>
    <s v="X"/>
    <n v="12"/>
    <n v="1"/>
    <x v="5"/>
    <n v="0.78300000000000003"/>
    <s v="Groundout"/>
    <s v="GB"/>
    <s v="Brent Morel"/>
    <s v="R"/>
    <n v="0"/>
    <x v="0"/>
    <n v="2"/>
    <n v="1"/>
    <n v="0"/>
    <n v="0"/>
    <n v="6"/>
    <n v="76.5"/>
    <n v="71.3"/>
    <n v="3.39"/>
    <n v="1.57"/>
    <n v="0.74199999999999999"/>
    <n v="1.9890000000000001"/>
    <n v="-1.177"/>
    <n v="5.4050000000000002"/>
    <n v="7.37"/>
    <n v="-5.16"/>
    <n v="23.9"/>
    <n v="-14.1"/>
    <n v="12.6"/>
    <n v="55.323999999999998"/>
    <n v="1479.69"/>
    <s v="110410_144706"/>
  </r>
  <r>
    <x v="6"/>
    <s v="R"/>
    <s v="gid_2011_04_10_tbamlb_chamlb_1"/>
    <s v="U.S. Cellular Field"/>
    <s v="Paul Nauert"/>
    <s v="tba"/>
    <s v="cha"/>
    <n v="38"/>
    <x v="0"/>
    <s v="B"/>
    <n v="13"/>
    <n v="1"/>
    <x v="9"/>
    <n v="0.81499999999999995"/>
    <s v="Strikeout"/>
    <m/>
    <s v="Juan Pierre"/>
    <s v="L"/>
    <n v="0"/>
    <x v="0"/>
    <n v="0"/>
    <n v="0"/>
    <n v="0"/>
    <n v="0"/>
    <n v="7"/>
    <n v="84.4"/>
    <n v="80.7"/>
    <n v="3.19"/>
    <n v="1.32"/>
    <n v="9.2999999999999999E-2"/>
    <n v="1.762"/>
    <n v="-0.97199999999999998"/>
    <n v="5.4930000000000003"/>
    <n v="3.89"/>
    <n v="3.17"/>
    <n v="24"/>
    <n v="-13.1"/>
    <n v="7"/>
    <n v="129.59299999999999"/>
    <n v="953.09100000000001"/>
    <s v="110410_145830"/>
  </r>
  <r>
    <x v="6"/>
    <s v="R"/>
    <s v="gid_2011_04_10_tbamlb_chamlb_1"/>
    <s v="U.S. Cellular Field"/>
    <s v="Paul Nauert"/>
    <s v="tba"/>
    <s v="cha"/>
    <n v="39"/>
    <x v="1"/>
    <s v="S"/>
    <n v="13"/>
    <n v="2"/>
    <x v="5"/>
    <n v="0.88300000000000001"/>
    <s v="Strikeout"/>
    <m/>
    <s v="Juan Pierre"/>
    <s v="L"/>
    <n v="1"/>
    <x v="0"/>
    <n v="0"/>
    <n v="0"/>
    <n v="0"/>
    <n v="0"/>
    <n v="7"/>
    <n v="75.5"/>
    <n v="70.7"/>
    <n v="3.07"/>
    <n v="1.23"/>
    <n v="-0.373"/>
    <n v="2.9929999999999999"/>
    <n v="-1.22"/>
    <n v="5.5170000000000003"/>
    <n v="3.12"/>
    <n v="-6.37"/>
    <n v="23.9"/>
    <n v="-5.8"/>
    <n v="12.8"/>
    <n v="26.332000000000001"/>
    <n v="1158.1500000000001"/>
    <s v="110410_145846"/>
  </r>
  <r>
    <x v="6"/>
    <s v="R"/>
    <s v="gid_2011_04_10_tbamlb_chamlb_1"/>
    <s v="U.S. Cellular Field"/>
    <s v="Paul Nauert"/>
    <s v="tba"/>
    <s v="cha"/>
    <n v="40"/>
    <x v="4"/>
    <s v="S"/>
    <n v="13"/>
    <n v="3"/>
    <x v="9"/>
    <n v="0.78800000000000003"/>
    <s v="Strikeout"/>
    <m/>
    <s v="Juan Pierre"/>
    <s v="L"/>
    <n v="1"/>
    <x v="1"/>
    <n v="0"/>
    <n v="0"/>
    <n v="0"/>
    <n v="0"/>
    <n v="7"/>
    <n v="84.4"/>
    <n v="79.599999999999994"/>
    <n v="3.61"/>
    <n v="1.68"/>
    <n v="0.55000000000000004"/>
    <n v="2.7050000000000001"/>
    <n v="-1.123"/>
    <n v="5.43"/>
    <n v="4.66"/>
    <n v="2.99"/>
    <n v="23.9"/>
    <n v="-15.7"/>
    <n v="7.3"/>
    <n v="123.047"/>
    <n v="1035.8699999999999"/>
    <s v="110410_145900"/>
  </r>
  <r>
    <x v="6"/>
    <s v="R"/>
    <s v="gid_2011_04_10_tbamlb_chamlb_1"/>
    <s v="U.S. Cellular Field"/>
    <s v="Paul Nauert"/>
    <s v="tba"/>
    <s v="cha"/>
    <n v="41"/>
    <x v="4"/>
    <s v="S"/>
    <n v="13"/>
    <n v="4"/>
    <x v="5"/>
    <n v="0.65300000000000002"/>
    <s v="Strikeout"/>
    <m/>
    <s v="Juan Pierre"/>
    <s v="L"/>
    <n v="1"/>
    <x v="2"/>
    <n v="0"/>
    <n v="0"/>
    <n v="0"/>
    <n v="0"/>
    <n v="7"/>
    <n v="76.5"/>
    <n v="72.400000000000006"/>
    <n v="3.61"/>
    <n v="1.68"/>
    <n v="0.90700000000000003"/>
    <n v="1.722"/>
    <n v="-0.879"/>
    <n v="5.5279999999999996"/>
    <n v="6.74"/>
    <n v="-3.66"/>
    <n v="24"/>
    <n v="-13.7"/>
    <n v="11.8"/>
    <n v="61.863999999999997"/>
    <n v="1284.02"/>
    <s v="110410_145923"/>
  </r>
  <r>
    <x v="6"/>
    <s v="R"/>
    <s v="gid_2011_04_10_tbamlb_chamlb_1"/>
    <s v="U.S. Cellular Field"/>
    <s v="Paul Nauert"/>
    <s v="tba"/>
    <s v="cha"/>
    <n v="42"/>
    <x v="0"/>
    <s v="B"/>
    <n v="13"/>
    <n v="5"/>
    <x v="9"/>
    <n v="0.874"/>
    <s v="Strikeout"/>
    <m/>
    <s v="Juan Pierre"/>
    <s v="L"/>
    <n v="1"/>
    <x v="2"/>
    <n v="0"/>
    <n v="0"/>
    <n v="0"/>
    <n v="0"/>
    <n v="7"/>
    <n v="85"/>
    <n v="80"/>
    <n v="3.06"/>
    <n v="1.35"/>
    <n v="6.0000000000000001E-3"/>
    <n v="3.992"/>
    <n v="-1.131"/>
    <n v="5.4939999999999998"/>
    <n v="3.79"/>
    <n v="2.0099999999999998"/>
    <n v="23.9"/>
    <n v="-12.5"/>
    <n v="7.3"/>
    <n v="118.526"/>
    <n v="809.04700000000003"/>
    <s v="110410_145954"/>
  </r>
  <r>
    <x v="6"/>
    <s v="R"/>
    <s v="gid_2011_04_10_tbamlb_chamlb_1"/>
    <s v="U.S. Cellular Field"/>
    <s v="Paul Nauert"/>
    <s v="tba"/>
    <s v="cha"/>
    <n v="43"/>
    <x v="6"/>
    <s v="S"/>
    <n v="13"/>
    <n v="6"/>
    <x v="9"/>
    <n v="0.85899999999999999"/>
    <s v="Strikeout"/>
    <m/>
    <s v="Juan Pierre"/>
    <s v="L"/>
    <n v="2"/>
    <x v="2"/>
    <n v="0"/>
    <n v="0"/>
    <n v="0"/>
    <n v="0"/>
    <n v="7"/>
    <n v="83.2"/>
    <n v="77.2"/>
    <n v="3.61"/>
    <n v="1.68"/>
    <n v="-0.80400000000000005"/>
    <n v="3.1709999999999998"/>
    <n v="-1.212"/>
    <n v="5.5419999999999998"/>
    <n v="3.73"/>
    <n v="1.83"/>
    <n v="23.8"/>
    <n v="-10.9"/>
    <n v="8"/>
    <n v="116.76"/>
    <n v="753.22400000000005"/>
    <s v="110410_150018"/>
  </r>
  <r>
    <x v="6"/>
    <s v="R"/>
    <s v="gid_2011_04_10_tbamlb_chamlb_1"/>
    <s v="U.S. Cellular Field"/>
    <s v="Paul Nauert"/>
    <s v="tba"/>
    <s v="cha"/>
    <n v="44"/>
    <x v="1"/>
    <s v="S"/>
    <n v="14"/>
    <n v="1"/>
    <x v="9"/>
    <n v="0.93100000000000005"/>
    <s v="Strikeout"/>
    <m/>
    <s v="Gordon Beckham"/>
    <s v="R"/>
    <n v="0"/>
    <x v="0"/>
    <n v="1"/>
    <n v="0"/>
    <n v="0"/>
    <n v="0"/>
    <n v="7"/>
    <n v="86.1"/>
    <n v="80.3"/>
    <n v="3.62"/>
    <n v="1.75"/>
    <n v="0.68500000000000005"/>
    <n v="1.956"/>
    <n v="-1.109"/>
    <n v="5.4740000000000002"/>
    <n v="1.76"/>
    <n v="3.49"/>
    <n v="23.9"/>
    <n v="-7.4"/>
    <n v="6.8"/>
    <n v="153.5"/>
    <n v="740.14599999999996"/>
    <s v="110410_150044"/>
  </r>
  <r>
    <x v="6"/>
    <s v="R"/>
    <s v="gid_2011_04_10_tbamlb_chamlb_1"/>
    <s v="U.S. Cellular Field"/>
    <s v="Paul Nauert"/>
    <s v="tba"/>
    <s v="cha"/>
    <n v="45"/>
    <x v="4"/>
    <s v="S"/>
    <n v="14"/>
    <n v="2"/>
    <x v="1"/>
    <n v="0.84099999999999997"/>
    <s v="Strikeout"/>
    <m/>
    <s v="Gordon Beckham"/>
    <s v="R"/>
    <n v="0"/>
    <x v="1"/>
    <n v="1"/>
    <n v="0"/>
    <n v="0"/>
    <n v="0"/>
    <n v="7"/>
    <n v="81.400000000000006"/>
    <n v="76.7"/>
    <n v="3.41"/>
    <n v="1.7"/>
    <n v="0.115"/>
    <n v="3.2210000000000001"/>
    <n v="-0.92700000000000005"/>
    <n v="5.7"/>
    <n v="5.98"/>
    <n v="-1.38"/>
    <n v="23.9"/>
    <n v="-14.7"/>
    <n v="9.6"/>
    <n v="77.433000000000007"/>
    <n v="1098.48"/>
    <s v="110410_150058"/>
  </r>
  <r>
    <x v="6"/>
    <s v="R"/>
    <s v="gid_2011_04_10_tbamlb_chamlb_1"/>
    <s v="U.S. Cellular Field"/>
    <s v="Paul Nauert"/>
    <s v="tba"/>
    <s v="cha"/>
    <n v="46"/>
    <x v="6"/>
    <s v="S"/>
    <n v="14"/>
    <n v="3"/>
    <x v="5"/>
    <n v="0.72199999999999998"/>
    <s v="Strikeout"/>
    <m/>
    <s v="Gordon Beckham"/>
    <s v="R"/>
    <n v="0"/>
    <x v="2"/>
    <n v="1"/>
    <n v="0"/>
    <n v="0"/>
    <n v="0"/>
    <n v="7"/>
    <n v="77.099999999999994"/>
    <n v="71.3"/>
    <n v="3.41"/>
    <n v="1.7"/>
    <n v="0.85499999999999998"/>
    <n v="2.3340000000000001"/>
    <n v="-0.82199999999999995"/>
    <n v="5.6230000000000002"/>
    <n v="8.36"/>
    <n v="-6.25"/>
    <n v="23.8"/>
    <n v="-15.3"/>
    <n v="13.1"/>
    <n v="53.473999999999997"/>
    <n v="1713.44"/>
    <s v="110410_150136"/>
  </r>
  <r>
    <x v="6"/>
    <s v="R"/>
    <s v="gid_2011_04_10_tbamlb_chamlb_1"/>
    <s v="U.S. Cellular Field"/>
    <s v="Paul Nauert"/>
    <s v="tba"/>
    <s v="cha"/>
    <n v="47"/>
    <x v="0"/>
    <s v="B"/>
    <n v="15"/>
    <n v="1"/>
    <x v="5"/>
    <n v="0.55900000000000005"/>
    <s v="Lineout"/>
    <m/>
    <s v="Alex Rios"/>
    <s v="R"/>
    <n v="0"/>
    <x v="0"/>
    <n v="2"/>
    <n v="0"/>
    <n v="0"/>
    <n v="0"/>
    <n v="7"/>
    <n v="77.099999999999994"/>
    <n v="71.599999999999994"/>
    <n v="3.3"/>
    <n v="1.54"/>
    <n v="0.97499999999999998"/>
    <n v="1.702"/>
    <n v="-1.0309999999999999"/>
    <n v="5.4950000000000001"/>
    <n v="6.45"/>
    <n v="-4.2699999999999996"/>
    <n v="23.8"/>
    <n v="-13"/>
    <n v="12.1"/>
    <n v="56.84"/>
    <n v="1274.3499999999999"/>
    <s v="110410_150207"/>
  </r>
  <r>
    <x v="6"/>
    <s v="R"/>
    <s v="gid_2011_04_10_tbamlb_chamlb_1"/>
    <s v="U.S. Cellular Field"/>
    <s v="Paul Nauert"/>
    <s v="tba"/>
    <s v="cha"/>
    <n v="48"/>
    <x v="1"/>
    <s v="S"/>
    <n v="15"/>
    <n v="2"/>
    <x v="9"/>
    <n v="0.92900000000000005"/>
    <s v="Lineout"/>
    <m/>
    <s v="Alex Rios"/>
    <s v="R"/>
    <n v="1"/>
    <x v="0"/>
    <n v="2"/>
    <n v="0"/>
    <n v="0"/>
    <n v="0"/>
    <n v="7"/>
    <n v="86.2"/>
    <n v="80.400000000000006"/>
    <n v="3.41"/>
    <n v="1.64"/>
    <n v="0.72199999999999998"/>
    <n v="2.9140000000000001"/>
    <n v="-0.995"/>
    <n v="5.4950000000000001"/>
    <n v="2.4"/>
    <n v="2.06"/>
    <n v="23.9"/>
    <n v="-8.9"/>
    <n v="7.2"/>
    <n v="131.29499999999999"/>
    <n v="599.03099999999995"/>
    <s v="110410_150224"/>
  </r>
  <r>
    <x v="6"/>
    <s v="R"/>
    <s v="gid_2011_04_10_tbamlb_chamlb_1"/>
    <s v="U.S. Cellular Field"/>
    <s v="Paul Nauert"/>
    <s v="tba"/>
    <s v="cha"/>
    <n v="49"/>
    <x v="4"/>
    <s v="S"/>
    <n v="15"/>
    <n v="3"/>
    <x v="1"/>
    <n v="0.73299999999999998"/>
    <s v="Lineout"/>
    <m/>
    <s v="Alex Rios"/>
    <s v="R"/>
    <n v="1"/>
    <x v="1"/>
    <n v="2"/>
    <n v="0"/>
    <n v="0"/>
    <n v="0"/>
    <n v="7"/>
    <n v="81.8"/>
    <n v="76.400000000000006"/>
    <n v="3.16"/>
    <n v="1.48"/>
    <n v="0.57899999999999996"/>
    <n v="2.3330000000000002"/>
    <n v="-1.0409999999999999"/>
    <n v="5.5810000000000004"/>
    <n v="6.77"/>
    <n v="-1.67"/>
    <n v="23.9"/>
    <n v="-16.399999999999999"/>
    <n v="9.9"/>
    <n v="76.543000000000006"/>
    <n v="1237.03"/>
    <s v="110410_150242"/>
  </r>
  <r>
    <x v="6"/>
    <s v="R"/>
    <s v="gid_2011_04_10_tbamlb_chamlb_1"/>
    <s v="U.S. Cellular Field"/>
    <s v="Paul Nauert"/>
    <s v="tba"/>
    <s v="cha"/>
    <n v="50"/>
    <x v="0"/>
    <s v="B"/>
    <n v="15"/>
    <n v="4"/>
    <x v="5"/>
    <n v="0.88500000000000001"/>
    <s v="Lineout"/>
    <m/>
    <s v="Alex Rios"/>
    <s v="R"/>
    <n v="1"/>
    <x v="2"/>
    <n v="2"/>
    <n v="0"/>
    <n v="0"/>
    <n v="0"/>
    <n v="7"/>
    <n v="76"/>
    <n v="70.2"/>
    <n v="3.32"/>
    <n v="1.5"/>
    <n v="1.5249999999999999"/>
    <n v="2.0259999999999998"/>
    <n v="-0.86"/>
    <n v="5.5250000000000004"/>
    <n v="8.4700000000000006"/>
    <n v="-6.39"/>
    <n v="23.8"/>
    <n v="-15.4"/>
    <n v="13.5"/>
    <n v="53.21"/>
    <n v="1711.81"/>
    <s v="110410_150311"/>
  </r>
  <r>
    <x v="6"/>
    <s v="R"/>
    <s v="gid_2011_04_10_tbamlb_chamlb_1"/>
    <s v="U.S. Cellular Field"/>
    <s v="Paul Nauert"/>
    <s v="tba"/>
    <s v="cha"/>
    <n v="51"/>
    <x v="0"/>
    <s v="B"/>
    <n v="15"/>
    <n v="5"/>
    <x v="5"/>
    <n v="0.92300000000000004"/>
    <s v="Lineout"/>
    <m/>
    <s v="Alex Rios"/>
    <s v="R"/>
    <n v="2"/>
    <x v="2"/>
    <n v="2"/>
    <n v="0"/>
    <n v="0"/>
    <n v="0"/>
    <n v="7"/>
    <n v="73.8"/>
    <n v="68.7"/>
    <n v="3.3"/>
    <n v="1.48"/>
    <n v="1.2689999999999999"/>
    <n v="1.6220000000000001"/>
    <n v="-0.97699999999999998"/>
    <n v="5.431"/>
    <n v="8.1999999999999993"/>
    <n v="-7.22"/>
    <n v="23.9"/>
    <n v="-13.9"/>
    <n v="14.3"/>
    <n v="48.874000000000002"/>
    <n v="1721.58"/>
    <s v="110410_150335"/>
  </r>
  <r>
    <x v="6"/>
    <s v="R"/>
    <s v="gid_2011_04_10_tbamlb_chamlb_1"/>
    <s v="U.S. Cellular Field"/>
    <s v="Paul Nauert"/>
    <s v="tba"/>
    <s v="cha"/>
    <n v="52"/>
    <x v="2"/>
    <s v="X"/>
    <n v="15"/>
    <n v="6"/>
    <x v="9"/>
    <n v="0.91"/>
    <s v="Lineout"/>
    <s v="LD"/>
    <s v="Alex Rios"/>
    <s v="R"/>
    <n v="3"/>
    <x v="2"/>
    <n v="2"/>
    <n v="0"/>
    <n v="0"/>
    <n v="0"/>
    <n v="7"/>
    <n v="85.3"/>
    <n v="79.900000000000006"/>
    <n v="3.16"/>
    <n v="1.48"/>
    <n v="1.133"/>
    <n v="2.4060000000000001"/>
    <n v="-1.1399999999999999"/>
    <n v="5.2889999999999997"/>
    <n v="2.34"/>
    <n v="3.28"/>
    <n v="23.9"/>
    <n v="-9.5"/>
    <n v="6.9"/>
    <n v="144.911"/>
    <n v="758.31799999999998"/>
    <s v="110410_150401"/>
  </r>
  <r>
    <x v="6"/>
    <s v="R"/>
    <s v="gid_2011_04_10_tbamlb_chamlb_1"/>
    <s v="U.S. Cellular Field"/>
    <s v="Paul Nauert"/>
    <s v="tba"/>
    <s v="cha"/>
    <n v="53"/>
    <x v="1"/>
    <s v="S"/>
    <n v="16"/>
    <n v="1"/>
    <x v="9"/>
    <n v="0.85499999999999998"/>
    <s v="Flyout"/>
    <m/>
    <s v="Paul Konerko"/>
    <s v="R"/>
    <n v="0"/>
    <x v="0"/>
    <n v="0"/>
    <n v="0"/>
    <n v="0"/>
    <n v="0"/>
    <n v="8"/>
    <n v="83.9"/>
    <n v="77.2"/>
    <n v="3.73"/>
    <n v="1.73"/>
    <n v="0.86199999999999999"/>
    <n v="1.929"/>
    <n v="-0.88800000000000001"/>
    <n v="5.4569999999999999"/>
    <n v="3.83"/>
    <n v="2.16"/>
    <n v="23.8"/>
    <n v="-12.3"/>
    <n v="8"/>
    <n v="119.97799999999999"/>
    <n v="793.18399999999997"/>
    <s v="110410_151132"/>
  </r>
  <r>
    <x v="6"/>
    <s v="R"/>
    <s v="gid_2011_04_10_tbamlb_chamlb_1"/>
    <s v="U.S. Cellular Field"/>
    <s v="Paul Nauert"/>
    <s v="tba"/>
    <s v="cha"/>
    <n v="54"/>
    <x v="1"/>
    <s v="S"/>
    <n v="16"/>
    <n v="2"/>
    <x v="1"/>
    <n v="0.42"/>
    <s v="Flyout"/>
    <m/>
    <s v="Paul Konerko"/>
    <s v="R"/>
    <n v="0"/>
    <x v="1"/>
    <n v="0"/>
    <n v="0"/>
    <n v="0"/>
    <n v="0"/>
    <n v="8"/>
    <n v="81.8"/>
    <n v="76.8"/>
    <n v="3.75"/>
    <n v="1.75"/>
    <n v="0.308"/>
    <n v="2.218"/>
    <n v="-0.89300000000000002"/>
    <n v="5.6849999999999996"/>
    <n v="5.81"/>
    <n v="2.57"/>
    <n v="23.9"/>
    <n v="-16.899999999999999"/>
    <n v="8.1999999999999993"/>
    <n v="114.251"/>
    <n v="1140.3499999999999"/>
    <s v="110410_151147"/>
  </r>
  <r>
    <x v="6"/>
    <s v="R"/>
    <s v="gid_2011_04_10_tbamlb_chamlb_1"/>
    <s v="U.S. Cellular Field"/>
    <s v="Paul Nauert"/>
    <s v="tba"/>
    <s v="cha"/>
    <n v="55"/>
    <x v="4"/>
    <s v="S"/>
    <n v="16"/>
    <n v="3"/>
    <x v="5"/>
    <n v="0.73799999999999999"/>
    <s v="Flyout"/>
    <m/>
    <s v="Paul Konerko"/>
    <s v="R"/>
    <n v="0"/>
    <x v="2"/>
    <n v="0"/>
    <n v="0"/>
    <n v="0"/>
    <n v="0"/>
    <n v="8"/>
    <n v="76.599999999999994"/>
    <n v="70.8"/>
    <n v="3.64"/>
    <n v="1.86"/>
    <n v="0.84299999999999997"/>
    <n v="1.54"/>
    <n v="-1.371"/>
    <n v="5.48"/>
    <n v="8.2200000000000006"/>
    <n v="-4.4400000000000004"/>
    <n v="23.8"/>
    <n v="-15.9"/>
    <n v="12.6"/>
    <n v="61.947000000000003"/>
    <n v="1520.66"/>
    <s v="110410_151219"/>
  </r>
  <r>
    <x v="6"/>
    <s v="R"/>
    <s v="gid_2011_04_10_tbamlb_chamlb_1"/>
    <s v="U.S. Cellular Field"/>
    <s v="Paul Nauert"/>
    <s v="tba"/>
    <s v="cha"/>
    <n v="56"/>
    <x v="2"/>
    <s v="X"/>
    <n v="16"/>
    <n v="4"/>
    <x v="1"/>
    <n v="0.72599999999999998"/>
    <s v="Flyout"/>
    <s v="FB"/>
    <s v="Paul Konerko"/>
    <s v="R"/>
    <n v="0"/>
    <x v="2"/>
    <n v="0"/>
    <n v="0"/>
    <n v="0"/>
    <n v="0"/>
    <n v="8"/>
    <n v="81.900000000000006"/>
    <n v="76.5"/>
    <n v="3.64"/>
    <n v="1.86"/>
    <n v="0.50800000000000001"/>
    <n v="3.161"/>
    <n v="-0.97399999999999998"/>
    <n v="5.6159999999999997"/>
    <n v="5.08"/>
    <n v="0.09"/>
    <n v="23.9"/>
    <n v="-13.8"/>
    <n v="9"/>
    <n v="91.625"/>
    <n v="907.05799999999999"/>
    <s v="110410_151247"/>
  </r>
  <r>
    <x v="6"/>
    <s v="R"/>
    <s v="gid_2011_04_10_tbamlb_chamlb_1"/>
    <s v="U.S. Cellular Field"/>
    <s v="Paul Nauert"/>
    <s v="tba"/>
    <s v="cha"/>
    <n v="57"/>
    <x v="4"/>
    <s v="S"/>
    <n v="17"/>
    <n v="1"/>
    <x v="5"/>
    <n v="0.92600000000000005"/>
    <s v="Groundout"/>
    <m/>
    <s v="Carlos Quentin"/>
    <s v="R"/>
    <n v="0"/>
    <x v="0"/>
    <n v="1"/>
    <n v="0"/>
    <n v="0"/>
    <n v="0"/>
    <n v="8"/>
    <n v="72.7"/>
    <n v="66.900000000000006"/>
    <n v="3.19"/>
    <n v="1.48"/>
    <n v="-6.4000000000000001E-2"/>
    <n v="1.992"/>
    <n v="-1.1240000000000001"/>
    <n v="5.5460000000000003"/>
    <n v="10"/>
    <n v="-10.28"/>
    <n v="23.8"/>
    <n v="-14.5"/>
    <n v="16"/>
    <n v="44.372"/>
    <n v="2197.77"/>
    <s v="110410_151325"/>
  </r>
  <r>
    <x v="6"/>
    <s v="R"/>
    <s v="gid_2011_04_10_tbamlb_chamlb_1"/>
    <s v="U.S. Cellular Field"/>
    <s v="Paul Nauert"/>
    <s v="tba"/>
    <s v="cha"/>
    <n v="58"/>
    <x v="2"/>
    <s v="X"/>
    <n v="17"/>
    <n v="2"/>
    <x v="1"/>
    <n v="0.89800000000000002"/>
    <s v="Groundout"/>
    <s v="GB"/>
    <s v="Carlos Quentin"/>
    <s v="R"/>
    <n v="0"/>
    <x v="1"/>
    <n v="1"/>
    <n v="0"/>
    <n v="0"/>
    <n v="0"/>
    <n v="8"/>
    <n v="80.900000000000006"/>
    <n v="74.900000000000006"/>
    <n v="3.19"/>
    <n v="1.48"/>
    <n v="0.90900000000000003"/>
    <n v="2.4209999999999998"/>
    <n v="-0.90100000000000002"/>
    <n v="5.6079999999999997"/>
    <n v="5.52"/>
    <n v="-2.91"/>
    <n v="23.8"/>
    <n v="-12.9"/>
    <n v="10.6"/>
    <n v="62.597999999999999"/>
    <n v="1079.44"/>
    <s v="110410_151346"/>
  </r>
  <r>
    <x v="6"/>
    <s v="R"/>
    <s v="gid_2011_04_10_tbamlb_chamlb_1"/>
    <s v="U.S. Cellular Field"/>
    <s v="Paul Nauert"/>
    <s v="tba"/>
    <s v="cha"/>
    <n v="59"/>
    <x v="2"/>
    <s v="X"/>
    <n v="18"/>
    <n v="1"/>
    <x v="2"/>
    <n v="0.88"/>
    <s v="Groundout"/>
    <s v="GB"/>
    <s v="A.J. Pierzynski"/>
    <s v="L"/>
    <n v="0"/>
    <x v="0"/>
    <n v="2"/>
    <n v="0"/>
    <n v="0"/>
    <n v="0"/>
    <n v="8"/>
    <n v="82"/>
    <n v="76.8"/>
    <n v="3.54"/>
    <n v="1.65"/>
    <n v="-0.65300000000000002"/>
    <n v="1.7749999999999999"/>
    <n v="-1.258"/>
    <n v="5.1520000000000001"/>
    <n v="-5"/>
    <n v="2.46"/>
    <n v="23.9"/>
    <n v="13.6"/>
    <n v="8.1"/>
    <n v="243.31399999999999"/>
    <n v="1002.11"/>
    <s v="110410_151435"/>
  </r>
  <r>
    <x v="6"/>
    <s v="R"/>
    <s v="gid_2011_04_27_tbamlb_minmlb_1"/>
    <s v="Target Field"/>
    <s v="Andy Fletcher"/>
    <s v="tba"/>
    <s v="min"/>
    <n v="1"/>
    <x v="1"/>
    <s v="S"/>
    <n v="1"/>
    <n v="1"/>
    <x v="9"/>
    <n v="0.94"/>
    <s v="Strikeout"/>
    <m/>
    <s v="Drew Butera"/>
    <s v="R"/>
    <n v="0"/>
    <x v="0"/>
    <n v="0"/>
    <n v="0"/>
    <n v="0"/>
    <n v="0"/>
    <n v="9"/>
    <n v="85"/>
    <n v="78.7"/>
    <n v="3.2"/>
    <n v="1.47"/>
    <n v="-0.72699999999999998"/>
    <n v="2.234"/>
    <n v="-1.984"/>
    <n v="5.6520000000000001"/>
    <n v="2.99"/>
    <n v="8.5299999999999994"/>
    <n v="23.8"/>
    <n v="-14.6"/>
    <n v="5.2"/>
    <n v="160.77699999999999"/>
    <n v="1667.57"/>
    <s v="110427_222408"/>
  </r>
  <r>
    <x v="6"/>
    <s v="R"/>
    <s v="gid_2011_04_27_tbamlb_minmlb_1"/>
    <s v="Target Field"/>
    <s v="Andy Fletcher"/>
    <s v="tba"/>
    <s v="min"/>
    <n v="2"/>
    <x v="0"/>
    <s v="B"/>
    <n v="1"/>
    <n v="2"/>
    <x v="9"/>
    <n v="0.88400000000000001"/>
    <s v="Strikeout"/>
    <m/>
    <s v="Drew Butera"/>
    <s v="R"/>
    <n v="0"/>
    <x v="1"/>
    <n v="0"/>
    <n v="0"/>
    <n v="0"/>
    <n v="0"/>
    <n v="9"/>
    <n v="83.9"/>
    <n v="78.2"/>
    <n v="3.2"/>
    <n v="1.4"/>
    <n v="0.52500000000000002"/>
    <n v="0.90200000000000002"/>
    <n v="-1.575"/>
    <n v="5.7409999999999997"/>
    <n v="6.44"/>
    <n v="8.0500000000000007"/>
    <n v="23.9"/>
    <n v="-26.2"/>
    <n v="6.2"/>
    <n v="141.518"/>
    <n v="1877.87"/>
    <s v="110427_222421"/>
  </r>
  <r>
    <x v="6"/>
    <s v="R"/>
    <s v="gid_2011_04_27_tbamlb_minmlb_1"/>
    <s v="Target Field"/>
    <s v="Andy Fletcher"/>
    <s v="tba"/>
    <s v="min"/>
    <n v="3"/>
    <x v="0"/>
    <s v="B"/>
    <n v="1"/>
    <n v="3"/>
    <x v="5"/>
    <n v="0.69299999999999995"/>
    <s v="Strikeout"/>
    <m/>
    <s v="Drew Butera"/>
    <s v="R"/>
    <n v="1"/>
    <x v="1"/>
    <n v="0"/>
    <n v="0"/>
    <n v="0"/>
    <n v="0"/>
    <n v="9"/>
    <n v="77.2"/>
    <n v="71.8"/>
    <n v="3.2"/>
    <n v="1.4"/>
    <n v="0.755"/>
    <n v="1.2010000000000001"/>
    <n v="-1.9550000000000001"/>
    <n v="5.7039999999999997"/>
    <n v="7.31"/>
    <n v="-4.54"/>
    <n v="23.8"/>
    <n v="-14.7"/>
    <n v="12.4"/>
    <n v="58.488"/>
    <n v="1416.45"/>
    <s v="110427_222440"/>
  </r>
  <r>
    <x v="6"/>
    <s v="R"/>
    <s v="gid_2011_04_27_tbamlb_minmlb_1"/>
    <s v="Target Field"/>
    <s v="Andy Fletcher"/>
    <s v="tba"/>
    <s v="min"/>
    <n v="4"/>
    <x v="4"/>
    <s v="S"/>
    <n v="1"/>
    <n v="4"/>
    <x v="9"/>
    <n v="0.92600000000000005"/>
    <s v="Strikeout"/>
    <m/>
    <s v="Drew Butera"/>
    <s v="R"/>
    <n v="2"/>
    <x v="1"/>
    <n v="0"/>
    <n v="0"/>
    <n v="0"/>
    <n v="0"/>
    <n v="9"/>
    <n v="84.5"/>
    <n v="78.400000000000006"/>
    <n v="3.2"/>
    <n v="1.4"/>
    <n v="1.9E-2"/>
    <n v="3.2559999999999998"/>
    <n v="-1.907"/>
    <n v="5.6849999999999996"/>
    <n v="2.9"/>
    <n v="7.32"/>
    <n v="23.8"/>
    <n v="-13.9"/>
    <n v="5.6"/>
    <n v="158.49299999999999"/>
    <n v="1449.86"/>
    <s v="110427_222456"/>
  </r>
  <r>
    <x v="6"/>
    <s v="R"/>
    <s v="gid_2011_04_27_tbamlb_minmlb_1"/>
    <s v="Target Field"/>
    <s v="Andy Fletcher"/>
    <s v="tba"/>
    <s v="min"/>
    <n v="5"/>
    <x v="1"/>
    <s v="S"/>
    <n v="1"/>
    <n v="5"/>
    <x v="9"/>
    <n v="0.752"/>
    <s v="Strikeout"/>
    <m/>
    <s v="Drew Butera"/>
    <s v="R"/>
    <n v="2"/>
    <x v="2"/>
    <n v="0"/>
    <n v="0"/>
    <n v="0"/>
    <n v="0"/>
    <n v="9"/>
    <n v="84"/>
    <n v="78"/>
    <n v="3.28"/>
    <n v="1.51"/>
    <n v="-0.69599999999999995"/>
    <n v="2.5339999999999998"/>
    <n v="-1.7090000000000001"/>
    <n v="5.782"/>
    <n v="7.03"/>
    <n v="3.83"/>
    <n v="23.8"/>
    <n v="-22.2"/>
    <n v="7.6"/>
    <n v="118.902"/>
    <n v="1460.09"/>
    <s v="110427_222524"/>
  </r>
  <r>
    <x v="6"/>
    <s v="R"/>
    <s v="gid_2011_04_27_tbamlb_minmlb_1"/>
    <s v="Target Field"/>
    <s v="Andy Fletcher"/>
    <s v="tba"/>
    <s v="min"/>
    <n v="6"/>
    <x v="0"/>
    <s v="B"/>
    <n v="2"/>
    <n v="1"/>
    <x v="9"/>
    <n v="0.95"/>
    <s v="Groundout"/>
    <m/>
    <s v="Matt Tolbert"/>
    <s v="L"/>
    <n v="0"/>
    <x v="0"/>
    <n v="1"/>
    <n v="0"/>
    <n v="0"/>
    <n v="0"/>
    <n v="9"/>
    <n v="86.7"/>
    <n v="80.7"/>
    <n v="3.26"/>
    <n v="1.52"/>
    <n v="-0.60399999999999998"/>
    <n v="0.46200000000000002"/>
    <n v="-1.82"/>
    <n v="5.5030000000000001"/>
    <n v="1.89"/>
    <n v="6.21"/>
    <n v="23.9"/>
    <n v="-8.5"/>
    <n v="5.8"/>
    <n v="163.19"/>
    <n v="1225.74"/>
    <s v="110427_222550"/>
  </r>
  <r>
    <x v="6"/>
    <s v="R"/>
    <s v="gid_2011_04_27_tbamlb_minmlb_1"/>
    <s v="Target Field"/>
    <s v="Andy Fletcher"/>
    <s v="tba"/>
    <s v="min"/>
    <n v="7"/>
    <x v="1"/>
    <s v="S"/>
    <n v="2"/>
    <n v="2"/>
    <x v="9"/>
    <n v="0.93"/>
    <s v="Groundout"/>
    <m/>
    <s v="Matt Tolbert"/>
    <s v="L"/>
    <n v="1"/>
    <x v="0"/>
    <n v="1"/>
    <n v="0"/>
    <n v="0"/>
    <n v="0"/>
    <n v="9"/>
    <n v="85.5"/>
    <n v="79.3"/>
    <n v="3.42"/>
    <n v="1.77"/>
    <n v="-1.2669999999999999"/>
    <n v="3.238"/>
    <n v="-2.169"/>
    <n v="5.6710000000000003"/>
    <n v="1.88"/>
    <n v="8.5"/>
    <n v="23.8"/>
    <n v="-9.9"/>
    <n v="4.8"/>
    <n v="167.566"/>
    <n v="1623.41"/>
    <s v="110427_222614"/>
  </r>
  <r>
    <x v="6"/>
    <s v="R"/>
    <s v="gid_2011_04_27_tbamlb_minmlb_1"/>
    <s v="Target Field"/>
    <s v="Andy Fletcher"/>
    <s v="tba"/>
    <s v="min"/>
    <n v="8"/>
    <x v="6"/>
    <s v="S"/>
    <n v="2"/>
    <n v="3"/>
    <x v="9"/>
    <n v="0.94499999999999995"/>
    <s v="Groundout"/>
    <m/>
    <s v="Matt Tolbert"/>
    <s v="L"/>
    <n v="1"/>
    <x v="1"/>
    <n v="1"/>
    <n v="0"/>
    <n v="0"/>
    <n v="0"/>
    <n v="9"/>
    <n v="85.3"/>
    <n v="78.8"/>
    <n v="3.26"/>
    <n v="1.52"/>
    <n v="-0.16800000000000001"/>
    <n v="3.9329999999999998"/>
    <n v="-1.681"/>
    <n v="5.8170000000000002"/>
    <n v="3.85"/>
    <n v="6.79"/>
    <n v="23.8"/>
    <n v="-17.100000000000001"/>
    <n v="5.7"/>
    <n v="150.65600000000001"/>
    <n v="1444.73"/>
    <s v="110427_222628"/>
  </r>
  <r>
    <x v="6"/>
    <s v="R"/>
    <s v="gid_2011_04_27_tbamlb_minmlb_1"/>
    <s v="Target Field"/>
    <s v="Andy Fletcher"/>
    <s v="tba"/>
    <s v="min"/>
    <n v="9"/>
    <x v="0"/>
    <s v="B"/>
    <n v="2"/>
    <n v="4"/>
    <x v="5"/>
    <n v="0.92400000000000004"/>
    <s v="Groundout"/>
    <m/>
    <s v="Matt Tolbert"/>
    <s v="L"/>
    <n v="1"/>
    <x v="2"/>
    <n v="1"/>
    <n v="0"/>
    <n v="0"/>
    <n v="0"/>
    <n v="9"/>
    <n v="73.099999999999994"/>
    <n v="67.7"/>
    <n v="3.26"/>
    <n v="1.52"/>
    <n v="0.40100000000000002"/>
    <n v="0.63700000000000001"/>
    <n v="-1.6459999999999999"/>
    <n v="5.899"/>
    <n v="9.2899999999999991"/>
    <n v="-5.91"/>
    <n v="23.8"/>
    <n v="-15.5"/>
    <n v="14.4"/>
    <n v="57.844999999999999"/>
    <n v="1697.91"/>
    <s v="110427_222648"/>
  </r>
  <r>
    <x v="6"/>
    <s v="R"/>
    <s v="gid_2011_04_27_tbamlb_minmlb_1"/>
    <s v="Target Field"/>
    <s v="Andy Fletcher"/>
    <s v="tba"/>
    <s v="min"/>
    <n v="10"/>
    <x v="0"/>
    <s v="B"/>
    <n v="2"/>
    <n v="5"/>
    <x v="9"/>
    <n v="0.58499999999999996"/>
    <s v="Groundout"/>
    <m/>
    <s v="Matt Tolbert"/>
    <s v="L"/>
    <n v="2"/>
    <x v="2"/>
    <n v="1"/>
    <n v="0"/>
    <n v="0"/>
    <n v="0"/>
    <n v="9"/>
    <n v="83.1"/>
    <n v="76.900000000000006"/>
    <n v="3.26"/>
    <n v="1.52"/>
    <n v="-1.504"/>
    <n v="3.1240000000000001"/>
    <n v="-1.9730000000000001"/>
    <n v="5.8049999999999997"/>
    <n v="6.4"/>
    <n v="0.23"/>
    <n v="23.8"/>
    <n v="-16.600000000000001"/>
    <n v="8.9"/>
    <n v="92.471999999999994"/>
    <n v="1147.9000000000001"/>
    <s v="110427_222713"/>
  </r>
  <r>
    <x v="6"/>
    <s v="R"/>
    <s v="gid_2011_04_27_tbamlb_minmlb_1"/>
    <s v="Target Field"/>
    <s v="Andy Fletcher"/>
    <s v="tba"/>
    <s v="min"/>
    <n v="11"/>
    <x v="2"/>
    <s v="X"/>
    <n v="2"/>
    <n v="6"/>
    <x v="9"/>
    <n v="0.93400000000000005"/>
    <s v="Groundout"/>
    <s v="GB"/>
    <s v="Matt Tolbert"/>
    <s v="L"/>
    <n v="3"/>
    <x v="2"/>
    <n v="1"/>
    <n v="0"/>
    <n v="0"/>
    <n v="0"/>
    <n v="9"/>
    <n v="84.5"/>
    <n v="78"/>
    <n v="3.26"/>
    <n v="1.52"/>
    <n v="0.156"/>
    <n v="3.1909999999999998"/>
    <n v="-1.9039999999999999"/>
    <n v="5.7549999999999999"/>
    <n v="4.18"/>
    <n v="8.1199999999999992"/>
    <n v="23.8"/>
    <n v="-19.8"/>
    <n v="5.5"/>
    <n v="152.91800000000001"/>
    <n v="1669.76"/>
    <s v="110427_222727"/>
  </r>
  <r>
    <x v="6"/>
    <s v="R"/>
    <s v="gid_2011_04_27_tbamlb_minmlb_1"/>
    <s v="Target Field"/>
    <s v="Andy Fletcher"/>
    <s v="tba"/>
    <s v="min"/>
    <n v="12"/>
    <x v="1"/>
    <s v="S"/>
    <n v="3"/>
    <n v="1"/>
    <x v="9"/>
    <n v="0.95099999999999996"/>
    <s v="Groundout"/>
    <m/>
    <s v="Denard Span"/>
    <s v="L"/>
    <n v="0"/>
    <x v="0"/>
    <n v="2"/>
    <n v="0"/>
    <n v="0"/>
    <n v="0"/>
    <n v="9"/>
    <n v="86.4"/>
    <n v="79.5"/>
    <n v="3.32"/>
    <n v="1.63"/>
    <n v="-0.749"/>
    <n v="2.4769999999999999"/>
    <n v="-2.1030000000000002"/>
    <n v="5.625"/>
    <n v="2.79"/>
    <n v="8.9600000000000009"/>
    <n v="23.8"/>
    <n v="-15.1"/>
    <n v="4.8"/>
    <n v="162.80099999999999"/>
    <n v="1748.67"/>
    <s v="110427_222809"/>
  </r>
  <r>
    <x v="6"/>
    <s v="R"/>
    <s v="gid_2011_04_27_tbamlb_minmlb_1"/>
    <s v="Target Field"/>
    <s v="Andy Fletcher"/>
    <s v="tba"/>
    <s v="min"/>
    <n v="13"/>
    <x v="2"/>
    <s v="X"/>
    <n v="3"/>
    <n v="2"/>
    <x v="5"/>
    <n v="0.90700000000000003"/>
    <s v="Groundout"/>
    <s v="GB"/>
    <s v="Denard Span"/>
    <s v="L"/>
    <n v="0"/>
    <x v="1"/>
    <n v="2"/>
    <n v="0"/>
    <n v="0"/>
    <n v="0"/>
    <n v="9"/>
    <n v="74.8"/>
    <n v="68.7"/>
    <n v="3.38"/>
    <n v="1.44"/>
    <n v="0.51700000000000002"/>
    <n v="2.1960000000000002"/>
    <n v="-1.7190000000000001"/>
    <n v="6.0220000000000002"/>
    <n v="8.99"/>
    <n v="-5.72"/>
    <n v="23.8"/>
    <n v="-16"/>
    <n v="13.7"/>
    <n v="57.845999999999997"/>
    <n v="1678.98"/>
    <s v="110427_222832"/>
  </r>
  <r>
    <x v="6"/>
    <s v="R"/>
    <s v="gid_2011_05_01_anamlb_tbamlb_1"/>
    <s v="Tropicana Field"/>
    <s v="Alan Porter"/>
    <s v="tba"/>
    <s v="ana"/>
    <n v="1"/>
    <x v="0"/>
    <s v="B"/>
    <n v="1"/>
    <n v="1"/>
    <x v="5"/>
    <n v="0.80800000000000005"/>
    <s v="Walk"/>
    <m/>
    <s v="Howard Kendrick"/>
    <s v="R"/>
    <n v="0"/>
    <x v="0"/>
    <n v="1"/>
    <n v="1"/>
    <n v="0"/>
    <n v="1"/>
    <n v="5"/>
    <n v="74.8"/>
    <n v="68.7"/>
    <n v="3.4"/>
    <n v="1.42"/>
    <n v="-2.0720000000000001"/>
    <n v="3.677"/>
    <n v="-1.427"/>
    <n v="5.9260000000000002"/>
    <n v="9.2899999999999991"/>
    <n v="-4.5"/>
    <n v="23.8"/>
    <n v="-15.9"/>
    <n v="12.9"/>
    <n v="64.47"/>
    <n v="1642.15"/>
    <s v="110501_150857"/>
  </r>
  <r>
    <x v="6"/>
    <s v="R"/>
    <s v="gid_2011_05_01_anamlb_tbamlb_1"/>
    <s v="Tropicana Field"/>
    <s v="Alan Porter"/>
    <s v="tba"/>
    <s v="ana"/>
    <n v="2"/>
    <x v="0"/>
    <s v="B"/>
    <n v="1"/>
    <n v="2"/>
    <x v="9"/>
    <n v="0.84799999999999998"/>
    <s v="Walk"/>
    <m/>
    <s v="Howard Kendrick"/>
    <s v="R"/>
    <n v="1"/>
    <x v="0"/>
    <n v="1"/>
    <n v="1"/>
    <n v="0"/>
    <n v="1"/>
    <n v="5"/>
    <n v="82"/>
    <n v="75.400000000000006"/>
    <n v="3.43"/>
    <n v="1.42"/>
    <n v="-0.96199999999999997"/>
    <n v="3.698"/>
    <n v="-1.2350000000000001"/>
    <n v="5.9669999999999996"/>
    <n v="5.36"/>
    <n v="3.29"/>
    <n v="23.8"/>
    <n v="-15.6"/>
    <n v="7.9"/>
    <n v="121.96"/>
    <n v="1110.3800000000001"/>
    <s v="110501_150926"/>
  </r>
  <r>
    <x v="6"/>
    <s v="R"/>
    <s v="gid_2011_05_01_anamlb_tbamlb_1"/>
    <s v="Tropicana Field"/>
    <s v="Alan Porter"/>
    <s v="tba"/>
    <s v="ana"/>
    <n v="3"/>
    <x v="0"/>
    <s v="B"/>
    <n v="1"/>
    <n v="3"/>
    <x v="1"/>
    <n v="0.80900000000000005"/>
    <s v="Walk"/>
    <m/>
    <s v="Howard Kendrick"/>
    <s v="R"/>
    <n v="2"/>
    <x v="0"/>
    <n v="1"/>
    <n v="1"/>
    <n v="0"/>
    <n v="1"/>
    <n v="5"/>
    <n v="81.3"/>
    <n v="74.7"/>
    <n v="3.43"/>
    <n v="1.42"/>
    <n v="-1.466"/>
    <n v="3.8639999999999999"/>
    <n v="-1.232"/>
    <n v="6.07"/>
    <n v="6.47"/>
    <n v="1.1200000000000001"/>
    <n v="23.8"/>
    <n v="-16.2"/>
    <n v="8.9"/>
    <n v="100.286"/>
    <n v="1144.19"/>
    <s v="110501_150950"/>
  </r>
  <r>
    <x v="6"/>
    <s v="R"/>
    <s v="gid_2011_05_01_anamlb_tbamlb_1"/>
    <s v="Tropicana Field"/>
    <s v="Alan Porter"/>
    <s v="tba"/>
    <s v="ana"/>
    <n v="4"/>
    <x v="1"/>
    <s v="S"/>
    <n v="1"/>
    <n v="4"/>
    <x v="9"/>
    <n v="0.91"/>
    <s v="Walk"/>
    <m/>
    <s v="Howard Kendrick"/>
    <s v="R"/>
    <n v="3"/>
    <x v="0"/>
    <n v="1"/>
    <n v="1"/>
    <n v="0"/>
    <n v="1"/>
    <n v="5"/>
    <n v="83.9"/>
    <n v="77.099999999999994"/>
    <n v="3.48"/>
    <n v="1.42"/>
    <n v="-0.56999999999999995"/>
    <n v="2.0590000000000002"/>
    <n v="-1.1870000000000001"/>
    <n v="5.6360000000000001"/>
    <n v="4.79"/>
    <n v="6.78"/>
    <n v="23.8"/>
    <n v="-17.8"/>
    <n v="6.3"/>
    <n v="144.98400000000001"/>
    <n v="1497.64"/>
    <s v="110501_151014"/>
  </r>
  <r>
    <x v="6"/>
    <s v="R"/>
    <s v="gid_2011_05_01_anamlb_tbamlb_1"/>
    <s v="Tropicana Field"/>
    <s v="Alan Porter"/>
    <s v="tba"/>
    <s v="ana"/>
    <n v="5"/>
    <x v="0"/>
    <s v="B"/>
    <n v="1"/>
    <n v="5"/>
    <x v="9"/>
    <n v="0.92"/>
    <s v="Walk"/>
    <m/>
    <s v="Howard Kendrick"/>
    <s v="R"/>
    <n v="3"/>
    <x v="1"/>
    <n v="1"/>
    <n v="1"/>
    <n v="0"/>
    <n v="1"/>
    <n v="5"/>
    <n v="84.5"/>
    <n v="77.2"/>
    <n v="3.51"/>
    <n v="1.42"/>
    <n v="-0.252"/>
    <n v="3.544"/>
    <n v="-1.202"/>
    <n v="5.8369999999999997"/>
    <n v="5.85"/>
    <n v="5.16"/>
    <n v="23.7"/>
    <n v="-20.5"/>
    <n v="6.9"/>
    <n v="131.714"/>
    <n v="1408.87"/>
    <s v="110501_151036"/>
  </r>
  <r>
    <x v="6"/>
    <s v="R"/>
    <s v="gid_2011_05_01_anamlb_tbamlb_1"/>
    <s v="Tropicana Field"/>
    <s v="Alan Porter"/>
    <s v="tba"/>
    <s v="ana"/>
    <n v="6"/>
    <x v="0"/>
    <s v="B"/>
    <n v="2"/>
    <n v="1"/>
    <x v="5"/>
    <n v="0.76500000000000001"/>
    <s v="Sac Fly"/>
    <m/>
    <s v="Torii Hunter"/>
    <s v="R"/>
    <n v="0"/>
    <x v="0"/>
    <n v="1"/>
    <n v="1"/>
    <n v="1"/>
    <n v="1"/>
    <n v="5"/>
    <n v="76.3"/>
    <n v="70.7"/>
    <n v="3.44"/>
    <n v="1.47"/>
    <n v="-0.14499999999999999"/>
    <n v="1.5389999999999999"/>
    <n v="-1.117"/>
    <n v="5.7350000000000003"/>
    <n v="10.86"/>
    <n v="-5.53"/>
    <n v="23.8"/>
    <n v="-19"/>
    <n v="13.3"/>
    <n v="63.255000000000003"/>
    <n v="1982.28"/>
    <s v="110501_151111"/>
  </r>
  <r>
    <x v="6"/>
    <s v="R"/>
    <s v="gid_2011_05_01_anamlb_tbamlb_1"/>
    <s v="Tropicana Field"/>
    <s v="Alan Porter"/>
    <s v="tba"/>
    <s v="ana"/>
    <n v="7"/>
    <x v="9"/>
    <s v="X"/>
    <n v="2"/>
    <n v="2"/>
    <x v="1"/>
    <n v="0.89900000000000002"/>
    <s v="Sac Fly"/>
    <m/>
    <s v="Torii Hunter"/>
    <s v="R"/>
    <n v="1"/>
    <x v="0"/>
    <n v="1"/>
    <n v="1"/>
    <n v="1"/>
    <n v="1"/>
    <n v="5"/>
    <n v="77.599999999999994"/>
    <n v="71.7"/>
    <n v="3.23"/>
    <n v="1.44"/>
    <n v="0.39100000000000001"/>
    <n v="1.6559999999999999"/>
    <n v="-0.99299999999999999"/>
    <n v="5.7489999999999997"/>
    <n v="9.2899999999999991"/>
    <n v="-0.86"/>
    <n v="23.8"/>
    <n v="-19.8"/>
    <n v="11.1"/>
    <n v="85.033000000000001"/>
    <n v="1544.57"/>
    <s v="110501_151129"/>
  </r>
  <r>
    <x v="6"/>
    <s v="R"/>
    <s v="gid_2011_05_01_anamlb_tbamlb_1"/>
    <s v="Tropicana Field"/>
    <s v="Alan Porter"/>
    <s v="tba"/>
    <s v="ana"/>
    <n v="8"/>
    <x v="0"/>
    <s v="B"/>
    <n v="3"/>
    <n v="1"/>
    <x v="9"/>
    <n v="0.80200000000000005"/>
    <s v="Single"/>
    <m/>
    <s v="Alberto Callaspo"/>
    <s v="L"/>
    <n v="0"/>
    <x v="0"/>
    <n v="2"/>
    <n v="1"/>
    <n v="0"/>
    <n v="1"/>
    <n v="5"/>
    <n v="83.8"/>
    <n v="76.5"/>
    <n v="3.18"/>
    <n v="1.46"/>
    <n v="0.20899999999999999"/>
    <n v="3.8809999999999998"/>
    <n v="-1.0529999999999999"/>
    <n v="5.8920000000000003"/>
    <n v="7.59"/>
    <n v="2.36"/>
    <n v="23.7"/>
    <n v="-22.2"/>
    <n v="8.3000000000000007"/>
    <n v="107.61499999999999"/>
    <n v="1418.26"/>
    <s v="110501_151220"/>
  </r>
  <r>
    <x v="6"/>
    <s v="R"/>
    <s v="gid_2011_05_01_anamlb_tbamlb_1"/>
    <s v="Tropicana Field"/>
    <s v="Alan Porter"/>
    <s v="tba"/>
    <s v="ana"/>
    <n v="9"/>
    <x v="0"/>
    <s v="B"/>
    <n v="3"/>
    <n v="2"/>
    <x v="7"/>
    <n v="0.77600000000000002"/>
    <s v="Single"/>
    <m/>
    <s v="Alberto Callaspo"/>
    <s v="L"/>
    <n v="1"/>
    <x v="0"/>
    <n v="2"/>
    <n v="1"/>
    <n v="1"/>
    <n v="1"/>
    <n v="5"/>
    <n v="54.5"/>
    <n v="54.7"/>
    <n v="3.07"/>
    <n v="1.46"/>
    <n v="-8.516"/>
    <n v="0.73099999999999998"/>
    <n v="-7.2089999999999996"/>
    <n v="12.278"/>
    <n v="-12.67"/>
    <n v="16.959"/>
    <n v="24.3"/>
    <n v="21.7"/>
    <n v="13.5"/>
    <n v="216.58500000000001"/>
    <n v="2608.19"/>
    <s v="110501_151226"/>
  </r>
  <r>
    <x v="6"/>
    <s v="R"/>
    <s v="gid_2011_05_01_anamlb_tbamlb_1"/>
    <s v="Tropicana Field"/>
    <s v="Alan Porter"/>
    <s v="tba"/>
    <s v="ana"/>
    <n v="10"/>
    <x v="9"/>
    <s v="X"/>
    <n v="3"/>
    <n v="3"/>
    <x v="9"/>
    <n v="0.72499999999999998"/>
    <s v="Single"/>
    <s v="LD"/>
    <s v="Alberto Callaspo"/>
    <s v="L"/>
    <n v="2"/>
    <x v="0"/>
    <n v="2"/>
    <n v="1"/>
    <n v="1"/>
    <n v="1"/>
    <n v="5"/>
    <n v="83.4"/>
    <n v="77.2"/>
    <n v="3.18"/>
    <n v="1.46"/>
    <n v="-0.995"/>
    <n v="2.298"/>
    <n v="-1.2050000000000001"/>
    <n v="5.8029999999999999"/>
    <n v="6.6"/>
    <n v="4.24"/>
    <n v="23.8"/>
    <n v="-20.3"/>
    <n v="7.5"/>
    <n v="122.982"/>
    <n v="1416.1"/>
    <s v="110501_151308"/>
  </r>
  <r>
    <x v="6"/>
    <s v="R"/>
    <s v="gid_2011_05_01_anamlb_tbamlb_1"/>
    <s v="Tropicana Field"/>
    <s v="Alan Porter"/>
    <s v="tba"/>
    <s v="ana"/>
    <n v="11"/>
    <x v="4"/>
    <s v="S"/>
    <n v="4"/>
    <n v="1"/>
    <x v="1"/>
    <n v="0.57499999999999996"/>
    <s v="Flyout"/>
    <m/>
    <s v="Vernon Wells"/>
    <s v="R"/>
    <n v="0"/>
    <x v="0"/>
    <n v="0"/>
    <n v="0"/>
    <n v="0"/>
    <n v="0"/>
    <n v="6"/>
    <n v="81.8"/>
    <n v="75.3"/>
    <n v="3.47"/>
    <n v="1.58"/>
    <n v="0.13800000000000001"/>
    <n v="3.1760000000000002"/>
    <n v="-1.671"/>
    <n v="5.9619999999999997"/>
    <n v="8.1999999999999993"/>
    <n v="1.76"/>
    <n v="23.8"/>
    <n v="-22.4"/>
    <n v="9"/>
    <n v="102.43899999999999"/>
    <n v="1470.83"/>
    <s v="110501_152919"/>
  </r>
  <r>
    <x v="6"/>
    <s v="R"/>
    <s v="gid_2011_05_01_anamlb_tbamlb_1"/>
    <s v="Tropicana Field"/>
    <s v="Alan Porter"/>
    <s v="tba"/>
    <s v="ana"/>
    <n v="12"/>
    <x v="2"/>
    <s v="X"/>
    <n v="4"/>
    <n v="2"/>
    <x v="1"/>
    <n v="0.33500000000000002"/>
    <s v="Flyout"/>
    <s v="FB"/>
    <s v="Vernon Wells"/>
    <s v="R"/>
    <n v="0"/>
    <x v="1"/>
    <n v="0"/>
    <n v="0"/>
    <n v="0"/>
    <n v="0"/>
    <n v="6"/>
    <n v="82.4"/>
    <n v="76.7"/>
    <n v="3.47"/>
    <n v="1.58"/>
    <n v="1.099"/>
    <n v="2.8359999999999999"/>
    <n v="-1.464"/>
    <n v="5.9820000000000002"/>
    <n v="8.11"/>
    <n v="2.58"/>
    <n v="23.9"/>
    <n v="-23.8"/>
    <n v="8.5"/>
    <n v="107.961"/>
    <n v="1518.86"/>
    <s v="110501_152933"/>
  </r>
  <r>
    <x v="6"/>
    <s v="R"/>
    <s v="gid_2011_05_01_anamlb_tbamlb_1"/>
    <s v="Tropicana Field"/>
    <s v="Alan Porter"/>
    <s v="tba"/>
    <s v="ana"/>
    <n v="13"/>
    <x v="1"/>
    <s v="S"/>
    <n v="5"/>
    <n v="1"/>
    <x v="1"/>
    <n v="0.64600000000000002"/>
    <s v="Pop Out"/>
    <m/>
    <s v="Hank Conger"/>
    <s v="L"/>
    <n v="0"/>
    <x v="0"/>
    <n v="1"/>
    <n v="0"/>
    <n v="0"/>
    <n v="0"/>
    <n v="6"/>
    <n v="81.3"/>
    <n v="75.099999999999994"/>
    <n v="3.12"/>
    <n v="1.55"/>
    <n v="-0.23200000000000001"/>
    <n v="2.9510000000000001"/>
    <n v="-1.6850000000000001"/>
    <n v="6.0880000000000001"/>
    <n v="8.18"/>
    <n v="1.46"/>
    <n v="23.8"/>
    <n v="-21.5"/>
    <n v="9.1999999999999993"/>
    <n v="100.479"/>
    <n v="1452.99"/>
    <s v="110501_153009"/>
  </r>
  <r>
    <x v="6"/>
    <s v="R"/>
    <s v="gid_2011_05_01_anamlb_tbamlb_1"/>
    <s v="Tropicana Field"/>
    <s v="Alan Porter"/>
    <s v="tba"/>
    <s v="ana"/>
    <n v="14"/>
    <x v="0"/>
    <s v="B"/>
    <n v="5"/>
    <n v="2"/>
    <x v="7"/>
    <n v="0.84799999999999998"/>
    <s v="Pop Out"/>
    <m/>
    <s v="Hank Conger"/>
    <s v="L"/>
    <n v="0"/>
    <x v="1"/>
    <n v="1"/>
    <n v="0"/>
    <n v="0"/>
    <n v="0"/>
    <n v="6"/>
    <n v="82.9"/>
    <n v="76"/>
    <n v="3.15"/>
    <n v="1.58"/>
    <n v="-0.23899999999999999"/>
    <n v="0.61699999999999999"/>
    <n v="-1.6910000000000001"/>
    <n v="5.4359999999999999"/>
    <n v="-6.79"/>
    <n v="4.4800000000000004"/>
    <n v="23.8"/>
    <n v="18.399999999999999"/>
    <n v="7.8"/>
    <n v="236.292"/>
    <n v="1437.26"/>
    <s v="110501_153026"/>
  </r>
  <r>
    <x v="6"/>
    <s v="R"/>
    <s v="gid_2011_05_01_anamlb_tbamlb_1"/>
    <s v="Tropicana Field"/>
    <s v="Alan Porter"/>
    <s v="tba"/>
    <s v="ana"/>
    <n v="15"/>
    <x v="6"/>
    <s v="S"/>
    <n v="5"/>
    <n v="3"/>
    <x v="9"/>
    <n v="0.83099999999999996"/>
    <s v="Pop Out"/>
    <m/>
    <s v="Hank Conger"/>
    <s v="L"/>
    <n v="1"/>
    <x v="1"/>
    <n v="1"/>
    <n v="0"/>
    <n v="0"/>
    <n v="0"/>
    <n v="6"/>
    <n v="83.3"/>
    <n v="77"/>
    <n v="3.5"/>
    <n v="1.71"/>
    <n v="-0.60299999999999998"/>
    <n v="3.2450000000000001"/>
    <n v="-1.655"/>
    <n v="6.0330000000000004"/>
    <n v="4.49"/>
    <n v="3.15"/>
    <n v="23.8"/>
    <n v="-14.2"/>
    <n v="7.6"/>
    <n v="125.468"/>
    <n v="988.798"/>
    <s v="110501_153043"/>
  </r>
  <r>
    <x v="6"/>
    <s v="R"/>
    <s v="gid_2011_05_01_anamlb_tbamlb_1"/>
    <s v="Tropicana Field"/>
    <s v="Alan Porter"/>
    <s v="tba"/>
    <s v="ana"/>
    <n v="16"/>
    <x v="2"/>
    <s v="X"/>
    <n v="5"/>
    <n v="4"/>
    <x v="9"/>
    <n v="0.73399999999999999"/>
    <s v="Pop Out"/>
    <s v="PU"/>
    <s v="Hank Conger"/>
    <s v="L"/>
    <n v="1"/>
    <x v="2"/>
    <n v="1"/>
    <n v="0"/>
    <n v="0"/>
    <n v="0"/>
    <n v="6"/>
    <n v="82.3"/>
    <n v="76.3"/>
    <n v="3.5"/>
    <n v="1.71"/>
    <n v="1.4E-2"/>
    <n v="2.92"/>
    <n v="-1.512"/>
    <n v="6.0439999999999996"/>
    <n v="4"/>
    <n v="1.78"/>
    <n v="23.8"/>
    <n v="-12"/>
    <n v="8.3000000000000007"/>
    <n v="114.55200000000001"/>
    <n v="781.505"/>
    <s v="110501_153104"/>
  </r>
  <r>
    <x v="6"/>
    <s v="R"/>
    <s v="gid_2011_05_01_anamlb_tbamlb_1"/>
    <s v="Tropicana Field"/>
    <s v="Alan Porter"/>
    <s v="tba"/>
    <s v="ana"/>
    <n v="17"/>
    <x v="1"/>
    <s v="S"/>
    <n v="6"/>
    <n v="1"/>
    <x v="1"/>
    <n v="0.78100000000000003"/>
    <s v="Single"/>
    <m/>
    <s v="Mark Trumbo"/>
    <s v="R"/>
    <n v="0"/>
    <x v="0"/>
    <n v="2"/>
    <n v="0"/>
    <n v="0"/>
    <n v="0"/>
    <n v="6"/>
    <n v="80.900000000000006"/>
    <n v="74.8"/>
    <n v="3.74"/>
    <n v="1.65"/>
    <n v="-8.0000000000000002E-3"/>
    <n v="2.7149999999999999"/>
    <n v="-1.6060000000000001"/>
    <n v="6.0090000000000003"/>
    <n v="7.62"/>
    <n v="0.35"/>
    <n v="23.8"/>
    <n v="-19.2"/>
    <n v="9.6"/>
    <n v="92.988"/>
    <n v="1325.81"/>
    <s v="110501_153145"/>
  </r>
  <r>
    <x v="6"/>
    <s v="R"/>
    <s v="gid_2011_05_01_anamlb_tbamlb_1"/>
    <s v="Tropicana Field"/>
    <s v="Alan Porter"/>
    <s v="tba"/>
    <s v="ana"/>
    <n v="18"/>
    <x v="4"/>
    <s v="S"/>
    <n v="6"/>
    <n v="2"/>
    <x v="5"/>
    <n v="0.92900000000000005"/>
    <s v="Single"/>
    <m/>
    <s v="Mark Trumbo"/>
    <s v="R"/>
    <n v="0"/>
    <x v="1"/>
    <n v="2"/>
    <n v="0"/>
    <n v="0"/>
    <n v="0"/>
    <n v="6"/>
    <n v="70.900000000000006"/>
    <n v="64.7"/>
    <n v="3.55"/>
    <n v="1.7"/>
    <n v="0.57499999999999996"/>
    <n v="2.1469999999999998"/>
    <n v="-1.355"/>
    <n v="6.0119999999999996"/>
    <n v="12.11"/>
    <n v="-8.2899999999999991"/>
    <n v="23.7"/>
    <n v="-17.7"/>
    <n v="16.3"/>
    <n v="55.838999999999999"/>
    <n v="2165.8000000000002"/>
    <s v="110501_153201"/>
  </r>
  <r>
    <x v="6"/>
    <s v="R"/>
    <s v="gid_2011_05_01_anamlb_tbamlb_1"/>
    <s v="Tropicana Field"/>
    <s v="Alan Porter"/>
    <s v="tba"/>
    <s v="ana"/>
    <n v="19"/>
    <x v="3"/>
    <s v="X"/>
    <n v="6"/>
    <n v="3"/>
    <x v="1"/>
    <n v="0.35599999999999998"/>
    <s v="Single"/>
    <s v="LD"/>
    <s v="Mark Trumbo"/>
    <s v="R"/>
    <n v="0"/>
    <x v="2"/>
    <n v="2"/>
    <n v="0"/>
    <n v="0"/>
    <n v="0"/>
    <n v="6"/>
    <n v="83.2"/>
    <n v="77.099999999999994"/>
    <n v="3.55"/>
    <n v="1.7"/>
    <n v="0.58399999999999996"/>
    <n v="1.8320000000000001"/>
    <n v="-1.411"/>
    <n v="5.9359999999999999"/>
    <n v="6.7"/>
    <n v="-1.1599999999999999"/>
    <n v="23.8"/>
    <n v="-17"/>
    <n v="9.6999999999999993"/>
    <n v="80.623000000000005"/>
    <n v="1212.1500000000001"/>
    <s v="110501_153228"/>
  </r>
  <r>
    <x v="6"/>
    <s v="R"/>
    <s v="gid_2011_05_01_anamlb_tbamlb_1"/>
    <s v="Tropicana Field"/>
    <s v="Alan Porter"/>
    <s v="tba"/>
    <s v="ana"/>
    <n v="20"/>
    <x v="4"/>
    <s v="S"/>
    <n v="7"/>
    <n v="1"/>
    <x v="9"/>
    <n v="0.82199999999999995"/>
    <s v="Runner Out"/>
    <m/>
    <s v="Peter Bourjos"/>
    <s v="R"/>
    <n v="0"/>
    <x v="0"/>
    <n v="2"/>
    <n v="1"/>
    <n v="0"/>
    <n v="0"/>
    <n v="6"/>
    <n v="85"/>
    <n v="77.900000000000006"/>
    <n v="3.29"/>
    <n v="1.55"/>
    <n v="0.47399999999999998"/>
    <n v="1.7030000000000001"/>
    <n v="-1.4079999999999999"/>
    <n v="5.6920000000000002"/>
    <n v="0.92"/>
    <n v="6.57"/>
    <n v="23.8"/>
    <n v="-5.7"/>
    <n v="6.1"/>
    <n v="172.12799999999999"/>
    <n v="1208.67"/>
    <s v="110501_153301"/>
  </r>
  <r>
    <x v="6"/>
    <s v="R"/>
    <s v="gid_2011_05_01_anamlb_tbamlb_1"/>
    <s v="Tropicana Field"/>
    <s v="Alan Porter"/>
    <s v="tba"/>
    <s v="ana"/>
    <n v="21"/>
    <x v="7"/>
    <s v="B"/>
    <n v="7"/>
    <n v="2"/>
    <x v="9"/>
    <n v="0.35799999999999998"/>
    <s v="Runner Out"/>
    <m/>
    <s v="Peter Bourjos"/>
    <s v="R"/>
    <n v="0"/>
    <x v="1"/>
    <n v="2"/>
    <n v="1"/>
    <n v="0"/>
    <n v="0"/>
    <n v="6"/>
    <n v="83"/>
    <n v="77.3"/>
    <n v="3.58"/>
    <n v="1.77"/>
    <n v="1.1679999999999999"/>
    <n v="0.49399999999999999"/>
    <n v="-1.077"/>
    <n v="5.7210000000000001"/>
    <n v="5.09"/>
    <n v="0.5"/>
    <n v="23.9"/>
    <n v="-14.2"/>
    <n v="9.1"/>
    <n v="96.218999999999994"/>
    <n v="912.73800000000006"/>
    <s v="110501_153332"/>
  </r>
  <r>
    <x v="6"/>
    <s v="R"/>
    <s v="gid_2011_05_01_anamlb_tbamlb_1"/>
    <s v="Tropicana Field"/>
    <s v="Alan Porter"/>
    <s v="tba"/>
    <s v="ana"/>
    <n v="22"/>
    <x v="0"/>
    <s v="B"/>
    <n v="7"/>
    <n v="3"/>
    <x v="9"/>
    <n v="0.91500000000000004"/>
    <s v="Runner Out"/>
    <m/>
    <s v="Peter Bourjos"/>
    <s v="R"/>
    <n v="1"/>
    <x v="1"/>
    <n v="2"/>
    <n v="1"/>
    <n v="0"/>
    <n v="0"/>
    <n v="6"/>
    <n v="85.5"/>
    <n v="78.599999999999994"/>
    <n v="3.54"/>
    <n v="1.67"/>
    <n v="0.498"/>
    <n v="1.2829999999999999"/>
    <n v="-1.3620000000000001"/>
    <n v="5.5170000000000003"/>
    <n v="1.52"/>
    <n v="5.42"/>
    <n v="23.8"/>
    <n v="-7.4"/>
    <n v="6.4"/>
    <n v="164.422"/>
    <n v="1035.74"/>
    <s v="110501_153404"/>
  </r>
  <r>
    <x v="6"/>
    <s v="R"/>
    <s v="gid_2011_05_04_tormlb_tbamlb_1"/>
    <s v="Tropicana Field"/>
    <s v="Chad Fairchild"/>
    <s v="tba"/>
    <s v="tor"/>
    <n v="1"/>
    <x v="2"/>
    <s v="X"/>
    <n v="1"/>
    <n v="1"/>
    <x v="5"/>
    <n v="0.877"/>
    <s v="Bunt Groundout"/>
    <s v="GB"/>
    <s v="Corey Patterson"/>
    <s v="L"/>
    <n v="0"/>
    <x v="0"/>
    <n v="0"/>
    <n v="0"/>
    <n v="0"/>
    <n v="0"/>
    <n v="5"/>
    <n v="75.2"/>
    <n v="69.8"/>
    <n v="3.51"/>
    <n v="1.6"/>
    <n v="-0.53500000000000003"/>
    <n v="2.08"/>
    <n v="-1.931"/>
    <n v="5.843"/>
    <n v="10.49"/>
    <n v="-5.18"/>
    <n v="23.8"/>
    <n v="-18.5"/>
    <n v="13.4"/>
    <n v="63.976999999999997"/>
    <n v="1881.16"/>
    <s v="110504_195723"/>
  </r>
  <r>
    <x v="6"/>
    <s v="R"/>
    <s v="gid_2011_05_04_tormlb_tbamlb_1"/>
    <s v="Tropicana Field"/>
    <s v="Chad Fairchild"/>
    <s v="tba"/>
    <s v="tor"/>
    <n v="2"/>
    <x v="0"/>
    <s v="B"/>
    <n v="2"/>
    <n v="1"/>
    <x v="1"/>
    <n v="0.78"/>
    <s v="Flyout"/>
    <m/>
    <s v="Yunel Escobar"/>
    <s v="R"/>
    <n v="0"/>
    <x v="0"/>
    <n v="1"/>
    <n v="0"/>
    <n v="0"/>
    <n v="0"/>
    <n v="5"/>
    <n v="77.7"/>
    <n v="71.900000000000006"/>
    <n v="3.69"/>
    <n v="1.64"/>
    <n v="-2.7E-2"/>
    <n v="1.218"/>
    <n v="-1.8280000000000001"/>
    <n v="5.87"/>
    <n v="9.9600000000000009"/>
    <n v="-2.86"/>
    <n v="23.8"/>
    <n v="-19.8"/>
    <n v="12"/>
    <n v="74.292000000000002"/>
    <n v="1712.14"/>
    <s v="110504_195800"/>
  </r>
  <r>
    <x v="6"/>
    <s v="R"/>
    <s v="gid_2011_05_04_tormlb_tbamlb_1"/>
    <s v="Tropicana Field"/>
    <s v="Chad Fairchild"/>
    <s v="tba"/>
    <s v="tor"/>
    <n v="3"/>
    <x v="0"/>
    <s v="B"/>
    <n v="2"/>
    <n v="2"/>
    <x v="9"/>
    <n v="0.64400000000000002"/>
    <s v="Flyout"/>
    <m/>
    <s v="Yunel Escobar"/>
    <s v="R"/>
    <n v="1"/>
    <x v="0"/>
    <n v="1"/>
    <n v="0"/>
    <n v="0"/>
    <n v="0"/>
    <n v="5"/>
    <n v="82.9"/>
    <n v="76.5"/>
    <n v="3.66"/>
    <n v="1.7"/>
    <n v="0.84499999999999997"/>
    <n v="1.2749999999999999"/>
    <n v="-1.585"/>
    <n v="5.9039999999999999"/>
    <n v="5.4"/>
    <n v="3.46"/>
    <n v="23.8"/>
    <n v="-17.3"/>
    <n v="8.1"/>
    <n v="123.039"/>
    <n v="1140.1099999999999"/>
    <s v="110504_195813"/>
  </r>
  <r>
    <x v="6"/>
    <s v="R"/>
    <s v="gid_2011_05_04_tormlb_tbamlb_1"/>
    <s v="Tropicana Field"/>
    <s v="Chad Fairchild"/>
    <s v="tba"/>
    <s v="tor"/>
    <n v="4"/>
    <x v="0"/>
    <s v="B"/>
    <n v="2"/>
    <n v="3"/>
    <x v="5"/>
    <n v="0.67"/>
    <s v="Flyout"/>
    <m/>
    <s v="Yunel Escobar"/>
    <s v="R"/>
    <n v="2"/>
    <x v="0"/>
    <n v="1"/>
    <n v="0"/>
    <n v="0"/>
    <n v="0"/>
    <n v="5"/>
    <n v="76.599999999999994"/>
    <n v="70.5"/>
    <n v="3.54"/>
    <n v="1.64"/>
    <n v="0.14799999999999999"/>
    <n v="3.5070000000000001"/>
    <n v="-1.998"/>
    <n v="5.9359999999999999"/>
    <n v="10.27"/>
    <n v="-4.2699999999999996"/>
    <n v="23.8"/>
    <n v="-19.8"/>
    <n v="12.6"/>
    <n v="67.685000000000002"/>
    <n v="1810.79"/>
    <s v="110504_195827"/>
  </r>
  <r>
    <x v="6"/>
    <s v="R"/>
    <s v="gid_2011_05_04_tormlb_tbamlb_1"/>
    <s v="Tropicana Field"/>
    <s v="Chad Fairchild"/>
    <s v="tba"/>
    <s v="tor"/>
    <n v="5"/>
    <x v="1"/>
    <s v="S"/>
    <n v="2"/>
    <n v="4"/>
    <x v="9"/>
    <n v="0.93700000000000006"/>
    <s v="Flyout"/>
    <m/>
    <s v="Yunel Escobar"/>
    <s v="R"/>
    <n v="3"/>
    <x v="0"/>
    <n v="1"/>
    <n v="0"/>
    <n v="0"/>
    <n v="0"/>
    <n v="5"/>
    <n v="84.8"/>
    <n v="77.599999999999994"/>
    <n v="3.54"/>
    <n v="1.64"/>
    <n v="0.21299999999999999"/>
    <n v="2.8719999999999999"/>
    <n v="-1.9159999999999999"/>
    <n v="5.7590000000000003"/>
    <n v="3.78"/>
    <n v="6.76"/>
    <n v="23.8"/>
    <n v="-16.8"/>
    <n v="6.1"/>
    <n v="150.94"/>
    <n v="1406.85"/>
    <s v="110504_195846"/>
  </r>
  <r>
    <x v="6"/>
    <s v="R"/>
    <s v="gid_2011_05_04_tormlb_tbamlb_1"/>
    <s v="Tropicana Field"/>
    <s v="Chad Fairchild"/>
    <s v="tba"/>
    <s v="tor"/>
    <n v="6"/>
    <x v="2"/>
    <s v="X"/>
    <n v="2"/>
    <n v="5"/>
    <x v="9"/>
    <n v="0.95599999999999996"/>
    <s v="Flyout"/>
    <s v="FB"/>
    <s v="Yunel Escobar"/>
    <s v="R"/>
    <n v="3"/>
    <x v="1"/>
    <n v="1"/>
    <n v="0"/>
    <n v="0"/>
    <n v="0"/>
    <n v="5"/>
    <n v="86.5"/>
    <n v="79"/>
    <n v="3.28"/>
    <n v="1.64"/>
    <n v="0.75700000000000001"/>
    <n v="2.5859999999999999"/>
    <n v="-1.5940000000000001"/>
    <n v="5.7919999999999998"/>
    <n v="4.53"/>
    <n v="6.93"/>
    <n v="23.7"/>
    <n v="-20.6"/>
    <n v="5.9"/>
    <n v="146.97999999999999"/>
    <n v="1527.23"/>
    <s v="110504_195902"/>
  </r>
  <r>
    <x v="6"/>
    <s v="R"/>
    <s v="gid_2011_05_04_tormlb_tbamlb_1"/>
    <s v="Tropicana Field"/>
    <s v="Chad Fairchild"/>
    <s v="tba"/>
    <s v="tor"/>
    <n v="7"/>
    <x v="1"/>
    <s v="S"/>
    <n v="3"/>
    <n v="1"/>
    <x v="9"/>
    <n v="0.95699999999999996"/>
    <s v="Single"/>
    <m/>
    <s v="Adam Lind"/>
    <s v="L"/>
    <n v="0"/>
    <x v="0"/>
    <n v="2"/>
    <n v="0"/>
    <n v="0"/>
    <n v="0"/>
    <n v="5"/>
    <n v="85.8"/>
    <n v="78.3"/>
    <n v="3.6"/>
    <n v="1.59"/>
    <n v="-0.78900000000000003"/>
    <n v="2.7450000000000001"/>
    <n v="-1.998"/>
    <n v="5.726"/>
    <n v="6.23"/>
    <n v="9.34"/>
    <n v="23.7"/>
    <n v="-28.9"/>
    <n v="5.4"/>
    <n v="146.4"/>
    <n v="2055.31"/>
    <s v="110504_195939"/>
  </r>
  <r>
    <x v="6"/>
    <s v="R"/>
    <s v="gid_2011_05_04_tormlb_tbamlb_1"/>
    <s v="Tropicana Field"/>
    <s v="Chad Fairchild"/>
    <s v="tba"/>
    <s v="tor"/>
    <n v="8"/>
    <x v="0"/>
    <s v="B"/>
    <n v="3"/>
    <n v="2"/>
    <x v="0"/>
    <n v="0.55000000000000004"/>
    <s v="Single"/>
    <m/>
    <s v="Adam Lind"/>
    <s v="L"/>
    <n v="0"/>
    <x v="1"/>
    <n v="2"/>
    <n v="0"/>
    <n v="0"/>
    <n v="0"/>
    <n v="5"/>
    <n v="86.6"/>
    <n v="78.599999999999994"/>
    <n v="3.46"/>
    <n v="1.59"/>
    <n v="-1.0149999999999999"/>
    <n v="3.419"/>
    <n v="-1.8280000000000001"/>
    <n v="5.6379999999999999"/>
    <n v="-3.75"/>
    <n v="7.99"/>
    <n v="23.7"/>
    <n v="15"/>
    <n v="5.2"/>
    <n v="205.03"/>
    <n v="1625.35"/>
    <s v="110504_195957"/>
  </r>
  <r>
    <x v="6"/>
    <s v="R"/>
    <s v="gid_2011_05_04_tormlb_tbamlb_1"/>
    <s v="Tropicana Field"/>
    <s v="Chad Fairchild"/>
    <s v="tba"/>
    <s v="tor"/>
    <n v="9"/>
    <x v="3"/>
    <s v="X"/>
    <n v="3"/>
    <n v="3"/>
    <x v="9"/>
    <n v="0.56799999999999995"/>
    <s v="Single"/>
    <s v="LD"/>
    <s v="Adam Lind"/>
    <s v="L"/>
    <n v="1"/>
    <x v="1"/>
    <n v="2"/>
    <n v="0"/>
    <n v="0"/>
    <n v="0"/>
    <n v="5"/>
    <n v="83.4"/>
    <n v="76.3"/>
    <n v="3.39"/>
    <n v="1.59"/>
    <n v="0.57199999999999995"/>
    <n v="3.2639999999999998"/>
    <n v="-1.63"/>
    <n v="6.0439999999999996"/>
    <n v="8.4700000000000006"/>
    <n v="1.7"/>
    <n v="23.7"/>
    <n v="-23.9"/>
    <n v="8.9"/>
    <n v="101.699"/>
    <n v="1531.51"/>
    <s v="110504_200014"/>
  </r>
  <r>
    <x v="6"/>
    <s v="R"/>
    <s v="gid_2011_05_04_tormlb_tbamlb_1"/>
    <s v="Tropicana Field"/>
    <s v="Chad Fairchild"/>
    <s v="tba"/>
    <s v="tor"/>
    <n v="10"/>
    <x v="2"/>
    <s v="X"/>
    <n v="4"/>
    <n v="1"/>
    <x v="9"/>
    <n v="0.86199999999999999"/>
    <s v="Groundout"/>
    <s v="GB"/>
    <s v="Juan Rivera"/>
    <s v="R"/>
    <n v="0"/>
    <x v="0"/>
    <n v="2"/>
    <n v="1"/>
    <n v="0"/>
    <n v="0"/>
    <n v="5"/>
    <n v="84.5"/>
    <n v="77.599999999999994"/>
    <n v="3.35"/>
    <n v="1.65"/>
    <n v="-0.10299999999999999"/>
    <n v="1.879"/>
    <n v="-1.478"/>
    <n v="5.8120000000000003"/>
    <n v="7.77"/>
    <n v="5.03"/>
    <n v="23.8"/>
    <n v="-25.5"/>
    <n v="7.4"/>
    <n v="123.142"/>
    <n v="1672.56"/>
    <s v="110504_200056"/>
  </r>
  <r>
    <x v="6"/>
    <s v="R"/>
    <s v="gid_2011_05_04_tormlb_tbamlb_1"/>
    <s v="Tropicana Field"/>
    <s v="Chad Fairchild"/>
    <s v="tba"/>
    <s v="tor"/>
    <n v="11"/>
    <x v="0"/>
    <s v="B"/>
    <n v="5"/>
    <n v="1"/>
    <x v="9"/>
    <n v="0.93700000000000006"/>
    <s v="Groundout"/>
    <m/>
    <s v="Edwin Encarnacion"/>
    <s v="R"/>
    <n v="0"/>
    <x v="0"/>
    <n v="0"/>
    <n v="0"/>
    <n v="0"/>
    <n v="0"/>
    <n v="6"/>
    <n v="84.6"/>
    <n v="77.8"/>
    <n v="3.54"/>
    <n v="1.55"/>
    <n v="-0.93899999999999995"/>
    <n v="3.7250000000000001"/>
    <n v="-2.0760000000000001"/>
    <n v="5.8719999999999999"/>
    <n v="3.15"/>
    <n v="6.97"/>
    <n v="23.8"/>
    <n v="-13.7"/>
    <n v="5.8"/>
    <n v="155.84800000000001"/>
    <n v="1397.63"/>
    <s v="110504_201256"/>
  </r>
  <r>
    <x v="6"/>
    <s v="R"/>
    <s v="gid_2011_05_04_tormlb_tbamlb_1"/>
    <s v="Tropicana Field"/>
    <s v="Chad Fairchild"/>
    <s v="tba"/>
    <s v="tor"/>
    <n v="12"/>
    <x v="2"/>
    <s v="X"/>
    <n v="5"/>
    <n v="2"/>
    <x v="9"/>
    <n v="0.92200000000000004"/>
    <s v="Groundout"/>
    <s v="GB"/>
    <s v="Edwin Encarnacion"/>
    <s v="R"/>
    <n v="1"/>
    <x v="0"/>
    <n v="0"/>
    <n v="0"/>
    <n v="0"/>
    <n v="0"/>
    <n v="6"/>
    <n v="83.7"/>
    <n v="76.3"/>
    <n v="3.46"/>
    <n v="1.55"/>
    <n v="0.47499999999999998"/>
    <n v="3.0230000000000001"/>
    <n v="-1.7609999999999999"/>
    <n v="5.8780000000000001"/>
    <n v="4.03"/>
    <n v="6.68"/>
    <n v="23.7"/>
    <n v="-17"/>
    <n v="6.4"/>
    <n v="149.096"/>
    <n v="1391.46"/>
    <s v="110504_201309"/>
  </r>
  <r>
    <x v="6"/>
    <s v="R"/>
    <s v="gid_2011_05_04_tormlb_tbamlb_1"/>
    <s v="Tropicana Field"/>
    <s v="Chad Fairchild"/>
    <s v="tba"/>
    <s v="tor"/>
    <n v="13"/>
    <x v="0"/>
    <s v="B"/>
    <n v="6"/>
    <n v="1"/>
    <x v="9"/>
    <n v="0.92900000000000005"/>
    <s v="Flyout"/>
    <m/>
    <s v="David Cooper"/>
    <s v="L"/>
    <n v="0"/>
    <x v="0"/>
    <n v="1"/>
    <n v="0"/>
    <n v="0"/>
    <n v="0"/>
    <n v="6"/>
    <n v="84.8"/>
    <n v="78.099999999999994"/>
    <n v="3.65"/>
    <n v="1.63"/>
    <n v="0.70199999999999996"/>
    <n v="3.6539999999999999"/>
    <n v="-1.7549999999999999"/>
    <n v="5.9210000000000003"/>
    <n v="5.27"/>
    <n v="6.52"/>
    <n v="23.8"/>
    <n v="-22.3"/>
    <n v="6.2"/>
    <n v="141.24199999999999"/>
    <n v="1534.4"/>
    <s v="110504_201350"/>
  </r>
  <r>
    <x v="6"/>
    <s v="R"/>
    <s v="gid_2011_05_04_tormlb_tbamlb_1"/>
    <s v="Tropicana Field"/>
    <s v="Chad Fairchild"/>
    <s v="tba"/>
    <s v="tor"/>
    <n v="14"/>
    <x v="2"/>
    <s v="X"/>
    <n v="6"/>
    <n v="2"/>
    <x v="7"/>
    <n v="0.53800000000000003"/>
    <s v="Flyout"/>
    <s v="FB"/>
    <s v="David Cooper"/>
    <s v="L"/>
    <n v="1"/>
    <x v="0"/>
    <n v="1"/>
    <n v="0"/>
    <n v="0"/>
    <n v="0"/>
    <n v="6"/>
    <n v="82.7"/>
    <n v="75.599999999999994"/>
    <n v="3.43"/>
    <n v="1.63"/>
    <n v="-0.17100000000000001"/>
    <n v="2.59"/>
    <n v="-1.87"/>
    <n v="5.59"/>
    <n v="-4.5999999999999996"/>
    <n v="6.55"/>
    <n v="23.7"/>
    <n v="13.8"/>
    <n v="6.5"/>
    <n v="214.88300000000001"/>
    <n v="1418.41"/>
    <s v="110504_201406"/>
  </r>
  <r>
    <x v="6"/>
    <s v="R"/>
    <s v="gid_2011_05_04_tormlb_tbamlb_1"/>
    <s v="Tropicana Field"/>
    <s v="Chad Fairchild"/>
    <s v="tba"/>
    <s v="tor"/>
    <n v="15"/>
    <x v="2"/>
    <s v="X"/>
    <n v="7"/>
    <n v="1"/>
    <x v="9"/>
    <n v="0.94499999999999995"/>
    <s v="Flyout"/>
    <s v="FB"/>
    <s v="Jose Molina"/>
    <s v="R"/>
    <n v="0"/>
    <x v="0"/>
    <n v="2"/>
    <n v="0"/>
    <n v="0"/>
    <n v="0"/>
    <n v="6"/>
    <n v="85.5"/>
    <n v="77.5"/>
    <n v="3.45"/>
    <n v="1.74"/>
    <n v="0.15"/>
    <n v="2.2930000000000001"/>
    <n v="-1.8260000000000001"/>
    <n v="5.8250000000000002"/>
    <n v="3.51"/>
    <n v="7.57"/>
    <n v="23.7"/>
    <n v="-16.399999999999999"/>
    <n v="5.9"/>
    <n v="155.26900000000001"/>
    <n v="1508.81"/>
    <s v="110504_201447"/>
  </r>
  <r>
    <x v="6"/>
    <s v="R"/>
    <s v="gid_2011_05_04_tormlb_tbamlb_1"/>
    <s v="Tropicana Field"/>
    <s v="Chad Fairchild"/>
    <s v="tba"/>
    <s v="tor"/>
    <n v="16"/>
    <x v="0"/>
    <s v="B"/>
    <n v="8"/>
    <n v="1"/>
    <x v="5"/>
    <n v="0.73799999999999999"/>
    <s v="Bunt Groundout"/>
    <m/>
    <s v="John McDonald"/>
    <s v="R"/>
    <n v="0"/>
    <x v="0"/>
    <n v="0"/>
    <n v="0"/>
    <n v="0"/>
    <n v="0"/>
    <n v="7"/>
    <n v="75.400000000000006"/>
    <n v="69.2"/>
    <n v="3.22"/>
    <n v="1.47"/>
    <n v="-1.339"/>
    <n v="4.359"/>
    <n v="-1.9770000000000001"/>
    <n v="6.0869999999999997"/>
    <n v="7.04"/>
    <n v="-3.68"/>
    <n v="23.8"/>
    <n v="-13.4"/>
    <n v="12.2"/>
    <n v="62.776000000000003"/>
    <n v="1272.75"/>
    <s v="110504_203126"/>
  </r>
  <r>
    <x v="6"/>
    <s v="R"/>
    <s v="gid_2011_05_04_tormlb_tbamlb_1"/>
    <s v="Tropicana Field"/>
    <s v="Chad Fairchild"/>
    <s v="tba"/>
    <s v="tor"/>
    <n v="17"/>
    <x v="4"/>
    <s v="S"/>
    <n v="8"/>
    <n v="2"/>
    <x v="9"/>
    <n v="0.69099999999999995"/>
    <s v="Bunt Groundout"/>
    <m/>
    <s v="John McDonald"/>
    <s v="R"/>
    <n v="1"/>
    <x v="0"/>
    <n v="0"/>
    <n v="0"/>
    <n v="0"/>
    <n v="0"/>
    <n v="7"/>
    <n v="82.1"/>
    <n v="75.099999999999994"/>
    <n v="3.06"/>
    <n v="1.36"/>
    <n v="0.59"/>
    <n v="2.5590000000000002"/>
    <n v="-1.786"/>
    <n v="5.9770000000000003"/>
    <n v="5.51"/>
    <n v="1.7"/>
    <n v="23.7"/>
    <n v="-16.2"/>
    <n v="8.8000000000000007"/>
    <n v="107.602"/>
    <n v="1006.62"/>
    <s v="110504_203150"/>
  </r>
  <r>
    <x v="6"/>
    <s v="R"/>
    <s v="gid_2011_05_04_tormlb_tbamlb_1"/>
    <s v="Tropicana Field"/>
    <s v="Chad Fairchild"/>
    <s v="tba"/>
    <s v="tor"/>
    <n v="18"/>
    <x v="2"/>
    <s v="X"/>
    <n v="8"/>
    <n v="3"/>
    <x v="1"/>
    <n v="0.50600000000000001"/>
    <s v="Bunt Groundout"/>
    <s v="GB"/>
    <s v="John McDonald"/>
    <s v="R"/>
    <n v="1"/>
    <x v="1"/>
    <n v="0"/>
    <n v="0"/>
    <n v="0"/>
    <n v="0"/>
    <n v="7"/>
    <n v="81.900000000000006"/>
    <n v="75.400000000000006"/>
    <n v="3.06"/>
    <n v="1.36"/>
    <n v="-0.67400000000000004"/>
    <n v="2.3849999999999998"/>
    <n v="-1.8140000000000001"/>
    <n v="5.8719999999999999"/>
    <n v="7.43"/>
    <n v="1.53"/>
    <n v="23.8"/>
    <n v="-19.7"/>
    <n v="9"/>
    <n v="102.035"/>
    <n v="1329.68"/>
    <s v="110504_203211"/>
  </r>
  <r>
    <x v="6"/>
    <s v="R"/>
    <s v="gid_2011_05_04_tormlb_tbamlb_1"/>
    <s v="Tropicana Field"/>
    <s v="Chad Fairchild"/>
    <s v="tba"/>
    <s v="tor"/>
    <n v="19"/>
    <x v="1"/>
    <s v="S"/>
    <n v="9"/>
    <n v="1"/>
    <x v="9"/>
    <n v="0.86499999999999999"/>
    <s v="Flyout"/>
    <m/>
    <s v="Rajai Davis"/>
    <s v="R"/>
    <n v="0"/>
    <x v="0"/>
    <n v="1"/>
    <n v="0"/>
    <n v="0"/>
    <n v="0"/>
    <n v="7"/>
    <n v="82.6"/>
    <n v="75.2"/>
    <n v="3.59"/>
    <n v="1.51"/>
    <n v="0.19600000000000001"/>
    <n v="1.863"/>
    <n v="-1.8480000000000001"/>
    <n v="5.8419999999999996"/>
    <n v="3.58"/>
    <n v="5.0199999999999996"/>
    <n v="23.7"/>
    <n v="-13.1"/>
    <n v="7.4"/>
    <n v="144.733"/>
    <n v="1081.6600000000001"/>
    <s v="110504_203248"/>
  </r>
  <r>
    <x v="6"/>
    <s v="R"/>
    <s v="gid_2011_05_04_tormlb_tbamlb_1"/>
    <s v="Tropicana Field"/>
    <s v="Chad Fairchild"/>
    <s v="tba"/>
    <s v="tor"/>
    <n v="20"/>
    <x v="4"/>
    <s v="S"/>
    <n v="9"/>
    <n v="2"/>
    <x v="9"/>
    <n v="0.77200000000000002"/>
    <s v="Flyout"/>
    <m/>
    <s v="Rajai Davis"/>
    <s v="R"/>
    <n v="0"/>
    <x v="1"/>
    <n v="1"/>
    <n v="0"/>
    <n v="0"/>
    <n v="0"/>
    <n v="7"/>
    <n v="83.1"/>
    <n v="76.3"/>
    <n v="3.3"/>
    <n v="1.51"/>
    <n v="1.105"/>
    <n v="3.5110000000000001"/>
    <n v="-1.639"/>
    <n v="6.0030000000000001"/>
    <n v="6.1"/>
    <n v="2.91"/>
    <n v="23.8"/>
    <n v="-19.8"/>
    <n v="8.1"/>
    <n v="115.88"/>
    <n v="1201.82"/>
    <s v="110504_203259"/>
  </r>
  <r>
    <x v="6"/>
    <s v="R"/>
    <s v="gid_2011_05_04_tormlb_tbamlb_1"/>
    <s v="Tropicana Field"/>
    <s v="Chad Fairchild"/>
    <s v="tba"/>
    <s v="tor"/>
    <n v="21"/>
    <x v="2"/>
    <s v="X"/>
    <n v="9"/>
    <n v="3"/>
    <x v="9"/>
    <n v="0.441"/>
    <s v="Flyout"/>
    <s v="FB"/>
    <s v="Rajai Davis"/>
    <s v="R"/>
    <n v="0"/>
    <x v="2"/>
    <n v="1"/>
    <n v="0"/>
    <n v="0"/>
    <n v="0"/>
    <n v="7"/>
    <n v="83.1"/>
    <n v="77.400000000000006"/>
    <n v="3.3"/>
    <n v="1.51"/>
    <n v="0.747"/>
    <n v="2.1970000000000001"/>
    <n v="-1.417"/>
    <n v="5.9820000000000002"/>
    <n v="5.49"/>
    <n v="0.68"/>
    <n v="23.9"/>
    <n v="-15.6"/>
    <n v="8.8000000000000007"/>
    <n v="97.537000000000006"/>
    <n v="994.54"/>
    <s v="110504_203316"/>
  </r>
  <r>
    <x v="6"/>
    <s v="R"/>
    <s v="gid_2011_05_04_tormlb_tbamlb_1"/>
    <s v="Tropicana Field"/>
    <s v="Chad Fairchild"/>
    <s v="tba"/>
    <s v="tor"/>
    <n v="22"/>
    <x v="1"/>
    <s v="S"/>
    <n v="10"/>
    <n v="1"/>
    <x v="5"/>
    <n v="0.67800000000000005"/>
    <s v="Groundout"/>
    <m/>
    <s v="Corey Patterson"/>
    <s v="L"/>
    <n v="0"/>
    <x v="0"/>
    <n v="2"/>
    <n v="0"/>
    <n v="0"/>
    <n v="0"/>
    <n v="7"/>
    <n v="76.8"/>
    <n v="70.900000000000006"/>
    <n v="3.68"/>
    <n v="1.6"/>
    <n v="-0.28000000000000003"/>
    <n v="2.0590000000000002"/>
    <n v="-1.8080000000000001"/>
    <n v="5.9470000000000001"/>
    <n v="7.74"/>
    <n v="-5.1100000000000003"/>
    <n v="23.8"/>
    <n v="-14.5"/>
    <n v="12.8"/>
    <n v="56.853000000000002"/>
    <n v="1510.64"/>
    <s v="110504_203354"/>
  </r>
  <r>
    <x v="6"/>
    <s v="R"/>
    <s v="gid_2011_05_04_tormlb_tbamlb_1"/>
    <s v="Tropicana Field"/>
    <s v="Chad Fairchild"/>
    <s v="tba"/>
    <s v="tor"/>
    <n v="23"/>
    <x v="0"/>
    <s v="B"/>
    <n v="10"/>
    <n v="2"/>
    <x v="0"/>
    <n v="0.96699999999999997"/>
    <s v="Groundout"/>
    <m/>
    <s v="Corey Patterson"/>
    <s v="L"/>
    <n v="0"/>
    <x v="1"/>
    <n v="2"/>
    <n v="0"/>
    <n v="0"/>
    <n v="0"/>
    <n v="7"/>
    <n v="86.1"/>
    <n v="79.3"/>
    <n v="3.7"/>
    <n v="1.74"/>
    <n v="-0.86499999999999999"/>
    <n v="1.6719999999999999"/>
    <n v="-1.7150000000000001"/>
    <n v="5.5350000000000001"/>
    <n v="-2.84"/>
    <n v="6.48"/>
    <n v="23.8"/>
    <n v="9.8000000000000007"/>
    <n v="5.8"/>
    <n v="203.51599999999999"/>
    <n v="1313.18"/>
    <s v="110504_203407"/>
  </r>
  <r>
    <x v="6"/>
    <s v="R"/>
    <s v="gid_2011_05_04_tormlb_tbamlb_1"/>
    <s v="Tropicana Field"/>
    <s v="Chad Fairchild"/>
    <s v="tba"/>
    <s v="tor"/>
    <n v="24"/>
    <x v="2"/>
    <s v="X"/>
    <n v="10"/>
    <n v="3"/>
    <x v="9"/>
    <n v="0.75"/>
    <s v="Groundout"/>
    <s v="GB"/>
    <s v="Corey Patterson"/>
    <s v="L"/>
    <n v="1"/>
    <x v="1"/>
    <n v="2"/>
    <n v="0"/>
    <n v="0"/>
    <n v="0"/>
    <n v="7"/>
    <n v="83.3"/>
    <n v="77.2"/>
    <n v="3.51"/>
    <n v="1.6"/>
    <n v="0.14699999999999999"/>
    <n v="2.6429999999999998"/>
    <n v="-1.6659999999999999"/>
    <n v="5.9909999999999997"/>
    <n v="5.36"/>
    <n v="3.54"/>
    <n v="23.8"/>
    <n v="-17.5"/>
    <n v="7.7"/>
    <n v="123.813"/>
    <n v="1158.5"/>
    <s v="110504_203420"/>
  </r>
  <r>
    <x v="6"/>
    <s v="R"/>
    <s v="gid_2011_05_10_tbamlb_clemlb_1"/>
    <s v="Progressive Field"/>
    <s v="Dale Scott"/>
    <s v="tba"/>
    <s v="cle"/>
    <n v="1"/>
    <x v="1"/>
    <s v="S"/>
    <n v="1"/>
    <n v="1"/>
    <x v="9"/>
    <n v="0.92600000000000005"/>
    <s v="Home Run"/>
    <m/>
    <s v="Grady Sizemore"/>
    <s v="L"/>
    <n v="0"/>
    <x v="0"/>
    <n v="0"/>
    <n v="0"/>
    <n v="0"/>
    <n v="0"/>
    <n v="1"/>
    <n v="85.1"/>
    <n v="78.599999999999994"/>
    <n v="3.19"/>
    <n v="1.55"/>
    <n v="-0.69899999999999995"/>
    <n v="2.6019999999999999"/>
    <n v="-2.1320000000000001"/>
    <n v="5.6950000000000003"/>
    <n v="2.06"/>
    <n v="5.67"/>
    <n v="23.8"/>
    <n v="-9"/>
    <n v="6.2"/>
    <n v="160.22399999999999"/>
    <n v="1113.55"/>
    <s v="110510_204850"/>
  </r>
  <r>
    <x v="6"/>
    <s v="R"/>
    <s v="gid_2011_05_10_tbamlb_clemlb_1"/>
    <s v="Progressive Field"/>
    <s v="Dale Scott"/>
    <s v="tba"/>
    <s v="cle"/>
    <n v="2"/>
    <x v="0"/>
    <s v="B"/>
    <n v="1"/>
    <n v="2"/>
    <x v="5"/>
    <n v="0.90500000000000003"/>
    <s v="Home Run"/>
    <m/>
    <s v="Grady Sizemore"/>
    <s v="L"/>
    <n v="0"/>
    <x v="1"/>
    <n v="0"/>
    <n v="0"/>
    <n v="0"/>
    <n v="0"/>
    <n v="1"/>
    <n v="76"/>
    <n v="70.400000000000006"/>
    <n v="3.35"/>
    <n v="1.51"/>
    <n v="-0.91200000000000003"/>
    <n v="2.0049999999999999"/>
    <n v="-2.2530000000000001"/>
    <n v="5.92"/>
    <n v="7.18"/>
    <n v="-4.53"/>
    <n v="23.8"/>
    <n v="-13.5"/>
    <n v="12.6"/>
    <n v="58.104999999999997"/>
    <n v="1372.97"/>
    <s v="110510_204907"/>
  </r>
  <r>
    <x v="6"/>
    <s v="R"/>
    <s v="gid_2011_05_10_tbamlb_clemlb_1"/>
    <s v="Progressive Field"/>
    <s v="Dale Scott"/>
    <s v="tba"/>
    <s v="cle"/>
    <n v="3"/>
    <x v="9"/>
    <s v="X"/>
    <n v="1"/>
    <n v="3"/>
    <x v="9"/>
    <n v="0.89900000000000002"/>
    <s v="Home Run"/>
    <s v="FB"/>
    <s v="Grady Sizemore"/>
    <s v="L"/>
    <n v="1"/>
    <x v="1"/>
    <n v="0"/>
    <n v="0"/>
    <n v="0"/>
    <n v="0"/>
    <n v="1"/>
    <n v="84.9"/>
    <n v="78.8"/>
    <n v="3.62"/>
    <n v="1.66"/>
    <n v="0.64100000000000001"/>
    <n v="2.536"/>
    <n v="-1.921"/>
    <n v="5.7690000000000001"/>
    <n v="1.55"/>
    <n v="4.5199999999999996"/>
    <n v="23.8"/>
    <n v="-7.8"/>
    <n v="6.6"/>
    <n v="161.18899999999999"/>
    <n v="884.67600000000004"/>
    <s v="110510_204924"/>
  </r>
  <r>
    <x v="6"/>
    <s v="R"/>
    <s v="gid_2011_05_10_tbamlb_clemlb_1"/>
    <s v="Progressive Field"/>
    <s v="Dale Scott"/>
    <s v="tba"/>
    <s v="cle"/>
    <n v="4"/>
    <x v="0"/>
    <s v="B"/>
    <n v="2"/>
    <n v="1"/>
    <x v="9"/>
    <n v="0.90500000000000003"/>
    <s v="Single"/>
    <m/>
    <s v="Asdrubal Cabrera"/>
    <s v="L"/>
    <n v="0"/>
    <x v="0"/>
    <n v="0"/>
    <n v="0"/>
    <n v="0"/>
    <n v="0"/>
    <n v="1"/>
    <n v="85.9"/>
    <n v="78.8"/>
    <n v="3.5"/>
    <n v="1.58"/>
    <n v="-1.032"/>
    <n v="3.8330000000000002"/>
    <n v="-2.222"/>
    <n v="5.8239999999999998"/>
    <n v="1.3"/>
    <n v="4.88"/>
    <n v="23.8"/>
    <n v="-6.1"/>
    <n v="6.2"/>
    <n v="165.25800000000001"/>
    <n v="936.68799999999999"/>
    <s v="110510_205016"/>
  </r>
  <r>
    <x v="6"/>
    <s v="R"/>
    <s v="gid_2011_05_10_tbamlb_clemlb_1"/>
    <s v="Progressive Field"/>
    <s v="Dale Scott"/>
    <s v="tba"/>
    <s v="cle"/>
    <n v="5"/>
    <x v="4"/>
    <s v="S"/>
    <n v="2"/>
    <n v="2"/>
    <x v="9"/>
    <n v="0.88100000000000001"/>
    <s v="Single"/>
    <m/>
    <s v="Asdrubal Cabrera"/>
    <s v="L"/>
    <n v="1"/>
    <x v="0"/>
    <n v="0"/>
    <n v="0"/>
    <n v="0"/>
    <n v="0"/>
    <n v="1"/>
    <n v="84.6"/>
    <n v="78.400000000000006"/>
    <n v="3.65"/>
    <n v="1.68"/>
    <n v="0.41299999999999998"/>
    <n v="2.6779999999999999"/>
    <n v="-1.839"/>
    <n v="5.7919999999999998"/>
    <n v="1.82"/>
    <n v="3.61"/>
    <n v="23.8"/>
    <n v="-7.9"/>
    <n v="7.1"/>
    <n v="153.48500000000001"/>
    <n v="745.66399999999999"/>
    <s v="110510_205029"/>
  </r>
  <r>
    <x v="6"/>
    <s v="R"/>
    <s v="gid_2011_05_10_tbamlb_clemlb_1"/>
    <s v="Progressive Field"/>
    <s v="Dale Scott"/>
    <s v="tba"/>
    <s v="cle"/>
    <n v="6"/>
    <x v="4"/>
    <s v="S"/>
    <n v="2"/>
    <n v="3"/>
    <x v="0"/>
    <n v="0.95699999999999996"/>
    <s v="Single"/>
    <m/>
    <s v="Asdrubal Cabrera"/>
    <s v="L"/>
    <n v="1"/>
    <x v="1"/>
    <n v="0"/>
    <n v="0"/>
    <n v="0"/>
    <n v="0"/>
    <n v="1"/>
    <n v="85.2"/>
    <n v="78.2"/>
    <n v="3.65"/>
    <n v="1.68"/>
    <n v="-0.14699999999999999"/>
    <n v="2.7240000000000002"/>
    <n v="-1.8879999999999999"/>
    <n v="5.5629999999999997"/>
    <n v="-5.23"/>
    <n v="4.97"/>
    <n v="23.8"/>
    <n v="15.8"/>
    <n v="6.7"/>
    <n v="226.17099999999999"/>
    <n v="1322.41"/>
    <s v="110510_205103"/>
  </r>
  <r>
    <x v="6"/>
    <s v="R"/>
    <s v="gid_2011_05_10_tbamlb_clemlb_1"/>
    <s v="Progressive Field"/>
    <s v="Dale Scott"/>
    <s v="tba"/>
    <s v="cle"/>
    <n v="7"/>
    <x v="3"/>
    <s v="X"/>
    <n v="2"/>
    <n v="4"/>
    <x v="5"/>
    <n v="0.79200000000000004"/>
    <s v="Single"/>
    <s v="GB"/>
    <s v="Asdrubal Cabrera"/>
    <s v="L"/>
    <n v="1"/>
    <x v="2"/>
    <n v="0"/>
    <n v="0"/>
    <n v="0"/>
    <n v="0"/>
    <n v="1"/>
    <n v="76.900000000000006"/>
    <n v="71.2"/>
    <n v="3.65"/>
    <n v="1.68"/>
    <n v="-0.69599999999999995"/>
    <n v="2.456"/>
    <n v="-2.1880000000000002"/>
    <n v="5.8970000000000002"/>
    <n v="5.62"/>
    <n v="-1.78"/>
    <n v="23.8"/>
    <n v="-12.3"/>
    <n v="11.1"/>
    <n v="72.98"/>
    <n v="969.15099999999995"/>
    <s v="110510_205124"/>
  </r>
  <r>
    <x v="6"/>
    <s v="R"/>
    <s v="gid_2011_05_10_tbamlb_clemlb_1"/>
    <s v="Progressive Field"/>
    <s v="Dale Scott"/>
    <s v="tba"/>
    <s v="cle"/>
    <n v="8"/>
    <x v="0"/>
    <s v="B"/>
    <n v="3"/>
    <n v="1"/>
    <x v="9"/>
    <n v="0.83"/>
    <s v="Single"/>
    <m/>
    <s v="Shin-Soo Choo"/>
    <s v="L"/>
    <n v="0"/>
    <x v="0"/>
    <n v="0"/>
    <n v="1"/>
    <n v="0"/>
    <n v="0"/>
    <n v="1"/>
    <n v="84.1"/>
    <n v="76.3"/>
    <n v="3.25"/>
    <n v="1.36"/>
    <n v="-1.704"/>
    <n v="4.0759999999999996"/>
    <n v="-2.4340000000000002"/>
    <n v="5.7389999999999999"/>
    <n v="0.24"/>
    <n v="3.99"/>
    <n v="23.7"/>
    <n v="-1.7"/>
    <n v="6.9"/>
    <n v="176.536"/>
    <n v="719.95100000000002"/>
    <s v="110510_205211"/>
  </r>
  <r>
    <x v="6"/>
    <s v="R"/>
    <s v="gid_2011_05_10_tbamlb_clemlb_1"/>
    <s v="Progressive Field"/>
    <s v="Dale Scott"/>
    <s v="tba"/>
    <s v="cle"/>
    <n v="9"/>
    <x v="3"/>
    <s v="X"/>
    <n v="3"/>
    <n v="2"/>
    <x v="5"/>
    <n v="0.81399999999999995"/>
    <s v="Single"/>
    <s v="LD"/>
    <s v="Shin-Soo Choo"/>
    <s v="L"/>
    <n v="1"/>
    <x v="0"/>
    <n v="0"/>
    <n v="1"/>
    <n v="0"/>
    <n v="0"/>
    <n v="1"/>
    <n v="76.8"/>
    <n v="70.8"/>
    <n v="3.62"/>
    <n v="1.65"/>
    <n v="-0.55400000000000005"/>
    <n v="2.012"/>
    <n v="-2.08"/>
    <n v="5.7720000000000002"/>
    <n v="4.5999999999999996"/>
    <n v="-2.5099999999999998"/>
    <n v="23.8"/>
    <n v="-9.9"/>
    <n v="11.5"/>
    <n v="61.996000000000002"/>
    <n v="853.17499999999995"/>
    <s v="110510_205233"/>
  </r>
  <r>
    <x v="6"/>
    <s v="R"/>
    <s v="gid_2011_05_10_tbamlb_clemlb_1"/>
    <s v="Progressive Field"/>
    <s v="Dale Scott"/>
    <s v="tba"/>
    <s v="cle"/>
    <n v="10"/>
    <x v="0"/>
    <s v="B"/>
    <n v="4"/>
    <n v="1"/>
    <x v="1"/>
    <n v="0.996"/>
    <s v="Grounded Into DP"/>
    <m/>
    <s v="Carlos Santana"/>
    <s v="L"/>
    <n v="0"/>
    <x v="0"/>
    <n v="1"/>
    <n v="1"/>
    <n v="1"/>
    <n v="0"/>
    <n v="1"/>
    <n v="82.3"/>
    <n v="75.8"/>
    <n v="3.28"/>
    <n v="1.39"/>
    <n v="-0.83399999999999996"/>
    <n v="3.5070000000000001"/>
    <n v="-1.64"/>
    <n v="5.8479999999999999"/>
    <n v="3.22"/>
    <n v="-1.34"/>
    <n v="23.8"/>
    <n v="-8.1999999999999993"/>
    <n v="9.4"/>
    <n v="68.191999999999993"/>
    <n v="610.86699999999996"/>
    <s v="110510_205341"/>
  </r>
  <r>
    <x v="6"/>
    <s v="R"/>
    <s v="gid_2011_05_10_tbamlb_clemlb_1"/>
    <s v="Progressive Field"/>
    <s v="Dale Scott"/>
    <s v="tba"/>
    <s v="cle"/>
    <n v="11"/>
    <x v="1"/>
    <s v="S"/>
    <n v="4"/>
    <n v="2"/>
    <x v="1"/>
    <n v="0.872"/>
    <s v="Grounded Into DP"/>
    <m/>
    <s v="Carlos Santana"/>
    <s v="L"/>
    <n v="1"/>
    <x v="0"/>
    <n v="1"/>
    <n v="1"/>
    <n v="1"/>
    <n v="0"/>
    <n v="1"/>
    <n v="77.2"/>
    <n v="70.8"/>
    <n v="3.22"/>
    <n v="1.51"/>
    <n v="-0.64100000000000001"/>
    <n v="2.3109999999999999"/>
    <n v="-1.7390000000000001"/>
    <n v="5.8109999999999999"/>
    <n v="5.13"/>
    <n v="-1.1299999999999999"/>
    <n v="23.8"/>
    <n v="-11.3"/>
    <n v="10.9"/>
    <n v="78.216999999999999"/>
    <n v="858.70899999999995"/>
    <s v="110510_205403"/>
  </r>
  <r>
    <x v="6"/>
    <s v="R"/>
    <s v="gid_2011_05_10_tbamlb_clemlb_1"/>
    <s v="Progressive Field"/>
    <s v="Dale Scott"/>
    <s v="tba"/>
    <s v="cle"/>
    <n v="12"/>
    <x v="2"/>
    <s v="X"/>
    <n v="4"/>
    <n v="3"/>
    <x v="9"/>
    <n v="0.89"/>
    <s v="Grounded Into DP"/>
    <s v="GB"/>
    <s v="Carlos Santana"/>
    <s v="L"/>
    <n v="1"/>
    <x v="1"/>
    <n v="1"/>
    <n v="1"/>
    <n v="1"/>
    <n v="0"/>
    <n v="1"/>
    <n v="84.2"/>
    <n v="77.7"/>
    <n v="3.65"/>
    <n v="1.65"/>
    <n v="-0.33200000000000002"/>
    <n v="1.55"/>
    <n v="-1.841"/>
    <n v="5.7640000000000002"/>
    <n v="2.21"/>
    <n v="3.33"/>
    <n v="23.8"/>
    <n v="-8"/>
    <n v="7.5"/>
    <n v="146.84100000000001"/>
    <n v="727.38499999999999"/>
    <s v="110510_205423"/>
  </r>
  <r>
    <x v="6"/>
    <s v="R"/>
    <s v="gid_2011_05_10_tbamlb_clemlb_1"/>
    <s v="Progressive Field"/>
    <s v="Dale Scott"/>
    <s v="tba"/>
    <s v="cle"/>
    <n v="13"/>
    <x v="0"/>
    <s v="B"/>
    <n v="5"/>
    <n v="1"/>
    <x v="1"/>
    <n v="0.63100000000000001"/>
    <s v="Walk"/>
    <m/>
    <s v="Travis Hafner"/>
    <s v="L"/>
    <n v="0"/>
    <x v="0"/>
    <n v="2"/>
    <n v="0"/>
    <n v="0"/>
    <n v="1"/>
    <n v="1"/>
    <n v="77.900000000000006"/>
    <n v="71.900000000000006"/>
    <n v="3.37"/>
    <n v="1.75"/>
    <n v="-1.252"/>
    <n v="2.996"/>
    <n v="-1.772"/>
    <n v="5.952"/>
    <n v="5.17"/>
    <n v="-2.1800000000000002"/>
    <n v="23.8"/>
    <n v="-10.9"/>
    <n v="10.9"/>
    <n v="67.710999999999999"/>
    <n v="932.98199999999997"/>
    <s v="110510_205523"/>
  </r>
  <r>
    <x v="6"/>
    <s v="R"/>
    <s v="gid_2011_05_10_tbamlb_clemlb_1"/>
    <s v="Progressive Field"/>
    <s v="Dale Scott"/>
    <s v="tba"/>
    <s v="cle"/>
    <n v="14"/>
    <x v="0"/>
    <s v="B"/>
    <n v="5"/>
    <n v="2"/>
    <x v="9"/>
    <n v="0.93500000000000005"/>
    <s v="Walk"/>
    <m/>
    <s v="Travis Hafner"/>
    <s v="L"/>
    <n v="1"/>
    <x v="0"/>
    <n v="2"/>
    <n v="0"/>
    <n v="0"/>
    <n v="1"/>
    <n v="1"/>
    <n v="85.8"/>
    <n v="79.2"/>
    <n v="3.34"/>
    <n v="1.78"/>
    <n v="-1.498"/>
    <n v="3.1850000000000001"/>
    <n v="-1.9379999999999999"/>
    <n v="5.7770000000000001"/>
    <n v="3.9"/>
    <n v="4.6100000000000003"/>
    <n v="23.8"/>
    <n v="-14"/>
    <n v="6.5"/>
    <n v="140.04900000000001"/>
    <n v="1122.3800000000001"/>
    <s v="110510_205543"/>
  </r>
  <r>
    <x v="6"/>
    <s v="R"/>
    <s v="gid_2011_05_10_tbamlb_clemlb_1"/>
    <s v="Progressive Field"/>
    <s v="Dale Scott"/>
    <s v="tba"/>
    <s v="cle"/>
    <n v="15"/>
    <x v="1"/>
    <s v="S"/>
    <n v="5"/>
    <n v="3"/>
    <x v="0"/>
    <n v="0.96799999999999997"/>
    <s v="Walk"/>
    <m/>
    <s v="Travis Hafner"/>
    <s v="L"/>
    <n v="2"/>
    <x v="0"/>
    <n v="2"/>
    <n v="0"/>
    <n v="0"/>
    <n v="1"/>
    <n v="1"/>
    <n v="87.1"/>
    <n v="79.8"/>
    <n v="3.36"/>
    <n v="1.83"/>
    <n v="-0.34100000000000003"/>
    <n v="2.2730000000000001"/>
    <n v="-1.837"/>
    <n v="5.4359999999999999"/>
    <n v="-5.92"/>
    <n v="4.45"/>
    <n v="23.8"/>
    <n v="18.399999999999999"/>
    <n v="6.7"/>
    <n v="232.792"/>
    <n v="1383.28"/>
    <s v="110510_205604"/>
  </r>
  <r>
    <x v="6"/>
    <s v="R"/>
    <s v="gid_2011_05_10_tbamlb_clemlb_1"/>
    <s v="Progressive Field"/>
    <s v="Dale Scott"/>
    <s v="tba"/>
    <s v="cle"/>
    <n v="16"/>
    <x v="0"/>
    <s v="B"/>
    <n v="5"/>
    <n v="4"/>
    <x v="9"/>
    <n v="0.93"/>
    <s v="Walk"/>
    <m/>
    <s v="Travis Hafner"/>
    <s v="L"/>
    <n v="2"/>
    <x v="1"/>
    <n v="2"/>
    <n v="0"/>
    <n v="0"/>
    <n v="1"/>
    <n v="1"/>
    <n v="87.1"/>
    <n v="80.5"/>
    <n v="3.53"/>
    <n v="1.87"/>
    <n v="-1.3660000000000001"/>
    <n v="2.7149999999999999"/>
    <n v="-1.7989999999999999"/>
    <n v="5.7"/>
    <n v="2.92"/>
    <n v="4.2"/>
    <n v="23.8"/>
    <n v="-10.7"/>
    <n v="6.4"/>
    <n v="145.48599999999999"/>
    <n v="967.56600000000003"/>
    <s v="110510_205628"/>
  </r>
  <r>
    <x v="6"/>
    <s v="R"/>
    <s v="gid_2011_05_10_tbamlb_clemlb_1"/>
    <s v="Progressive Field"/>
    <s v="Dale Scott"/>
    <s v="tba"/>
    <s v="cle"/>
    <n v="17"/>
    <x v="0"/>
    <s v="B"/>
    <n v="5"/>
    <n v="5"/>
    <x v="9"/>
    <n v="0.94099999999999995"/>
    <s v="Walk"/>
    <m/>
    <s v="Travis Hafner"/>
    <s v="L"/>
    <n v="3"/>
    <x v="1"/>
    <n v="2"/>
    <n v="0"/>
    <n v="0"/>
    <n v="1"/>
    <n v="1"/>
    <n v="86.4"/>
    <n v="80.2"/>
    <n v="3.4"/>
    <n v="1.78"/>
    <n v="-1.5860000000000001"/>
    <n v="2.7829999999999999"/>
    <n v="-1.911"/>
    <n v="5.6210000000000004"/>
    <n v="4.1399999999999997"/>
    <n v="4.82"/>
    <n v="23.8"/>
    <n v="-15.2"/>
    <n v="6.3"/>
    <n v="139.61099999999999"/>
    <n v="1197.7"/>
    <s v="110510_205652"/>
  </r>
  <r>
    <x v="6"/>
    <s v="R"/>
    <s v="gid_2011_05_10_tbamlb_clemlb_1"/>
    <s v="Progressive Field"/>
    <s v="Dale Scott"/>
    <s v="tba"/>
    <s v="cle"/>
    <n v="18"/>
    <x v="0"/>
    <s v="B"/>
    <n v="6"/>
    <n v="1"/>
    <x v="9"/>
    <n v="0.81599999999999995"/>
    <s v="Groundout"/>
    <m/>
    <s v="Orlando Cabrera"/>
    <s v="R"/>
    <n v="0"/>
    <x v="0"/>
    <n v="2"/>
    <n v="1"/>
    <n v="0"/>
    <n v="1"/>
    <n v="1"/>
    <n v="84.2"/>
    <n v="78.3"/>
    <n v="3.34"/>
    <n v="1.64"/>
    <n v="-0.91"/>
    <n v="3.4790000000000001"/>
    <n v="-1.5649999999999999"/>
    <n v="5.8869999999999996"/>
    <n v="5.21"/>
    <n v="2.85"/>
    <n v="23.9"/>
    <n v="-16.3"/>
    <n v="7.5"/>
    <n v="119.09099999999999"/>
    <n v="1091.25"/>
    <s v="110510_205735"/>
  </r>
  <r>
    <x v="6"/>
    <s v="R"/>
    <s v="gid_2011_05_10_tbamlb_clemlb_1"/>
    <s v="Progressive Field"/>
    <s v="Dale Scott"/>
    <s v="tba"/>
    <s v="cle"/>
    <n v="19"/>
    <x v="2"/>
    <s v="X"/>
    <n v="6"/>
    <n v="2"/>
    <x v="9"/>
    <n v="0.91"/>
    <s v="Groundout"/>
    <s v="GB"/>
    <s v="Orlando Cabrera"/>
    <s v="R"/>
    <n v="1"/>
    <x v="0"/>
    <n v="2"/>
    <n v="1"/>
    <n v="0"/>
    <n v="1"/>
    <n v="1"/>
    <n v="85.4"/>
    <n v="79.5"/>
    <n v="3.64"/>
    <n v="1.64"/>
    <n v="8.6999999999999994E-2"/>
    <n v="2.9649999999999999"/>
    <n v="-1.4730000000000001"/>
    <n v="5.7"/>
    <n v="2.37"/>
    <n v="3.77"/>
    <n v="23.9"/>
    <n v="-9.3000000000000007"/>
    <n v="6.7"/>
    <n v="148.148"/>
    <n v="833.69299999999998"/>
    <s v="110510_205757"/>
  </r>
  <r>
    <x v="6"/>
    <s v="R"/>
    <s v="gid_2011_05_10_tbamlb_clemlb_1"/>
    <s v="Progressive Field"/>
    <s v="Dale Scott"/>
    <s v="tba"/>
    <s v="cle"/>
    <n v="20"/>
    <x v="1"/>
    <s v="S"/>
    <n v="7"/>
    <n v="1"/>
    <x v="9"/>
    <n v="0.94099999999999995"/>
    <s v="Strikeout"/>
    <m/>
    <s v="Michael Brantley"/>
    <s v="L"/>
    <n v="0"/>
    <x v="0"/>
    <n v="0"/>
    <n v="0"/>
    <n v="0"/>
    <n v="0"/>
    <n v="2"/>
    <n v="85.8"/>
    <n v="79.900000000000006"/>
    <n v="3.41"/>
    <n v="1.54"/>
    <n v="0.30299999999999999"/>
    <n v="2.1850000000000001"/>
    <n v="-2.016"/>
    <n v="5.6159999999999997"/>
    <n v="3.67"/>
    <n v="6.23"/>
    <n v="23.9"/>
    <n v="-16.399999999999999"/>
    <n v="6"/>
    <n v="149.66499999999999"/>
    <n v="1354.03"/>
    <s v="110510_210915"/>
  </r>
  <r>
    <x v="6"/>
    <s v="R"/>
    <s v="gid_2011_05_10_tbamlb_clemlb_1"/>
    <s v="Progressive Field"/>
    <s v="Dale Scott"/>
    <s v="tba"/>
    <s v="cle"/>
    <n v="21"/>
    <x v="0"/>
    <s v="B"/>
    <n v="7"/>
    <n v="2"/>
    <x v="9"/>
    <n v="0.93200000000000005"/>
    <s v="Strikeout"/>
    <m/>
    <s v="Michael Brantley"/>
    <s v="L"/>
    <n v="0"/>
    <x v="1"/>
    <n v="0"/>
    <n v="0"/>
    <n v="0"/>
    <n v="0"/>
    <n v="2"/>
    <n v="85.6"/>
    <n v="80.3"/>
    <n v="3.29"/>
    <n v="1.42"/>
    <n v="0.254"/>
    <n v="0.45800000000000002"/>
    <n v="-2.0449999999999999"/>
    <n v="5.6130000000000004"/>
    <n v="3.56"/>
    <n v="4.63"/>
    <n v="23.9"/>
    <n v="-13.9"/>
    <n v="6.7"/>
    <n v="142.71799999999999"/>
    <n v="1095.18"/>
    <s v="110510_210931"/>
  </r>
  <r>
    <x v="6"/>
    <s v="R"/>
    <s v="gid_2011_05_10_tbamlb_clemlb_1"/>
    <s v="Progressive Field"/>
    <s v="Dale Scott"/>
    <s v="tba"/>
    <s v="cle"/>
    <n v="22"/>
    <x v="1"/>
    <s v="S"/>
    <n v="7"/>
    <n v="3"/>
    <x v="9"/>
    <n v="0.92600000000000005"/>
    <s v="Strikeout"/>
    <m/>
    <s v="Michael Brantley"/>
    <s v="L"/>
    <n v="1"/>
    <x v="1"/>
    <n v="0"/>
    <n v="0"/>
    <n v="0"/>
    <n v="0"/>
    <n v="2"/>
    <n v="84.9"/>
    <n v="78.3"/>
    <n v="3.35"/>
    <n v="1.45"/>
    <n v="-0.23"/>
    <n v="1.835"/>
    <n v="-2.1150000000000002"/>
    <n v="5.625"/>
    <n v="2.23"/>
    <n v="6.31"/>
    <n v="23.8"/>
    <n v="-10.3"/>
    <n v="6.1"/>
    <n v="160.65700000000001"/>
    <n v="1226.94"/>
    <s v="110510_210951"/>
  </r>
  <r>
    <x v="6"/>
    <s v="R"/>
    <s v="gid_2011_05_10_tbamlb_clemlb_1"/>
    <s v="Progressive Field"/>
    <s v="Dale Scott"/>
    <s v="tba"/>
    <s v="cle"/>
    <n v="23"/>
    <x v="6"/>
    <s v="S"/>
    <n v="7"/>
    <n v="4"/>
    <x v="9"/>
    <n v="0.83699999999999997"/>
    <s v="Strikeout"/>
    <m/>
    <s v="Michael Brantley"/>
    <s v="L"/>
    <n v="1"/>
    <x v="2"/>
    <n v="0"/>
    <n v="0"/>
    <n v="0"/>
    <n v="0"/>
    <n v="2"/>
    <n v="86"/>
    <n v="80.099999999999994"/>
    <n v="3.5"/>
    <n v="1.45"/>
    <n v="-0.89600000000000002"/>
    <n v="2.2090000000000001"/>
    <n v="-1.9630000000000001"/>
    <n v="5.6989999999999998"/>
    <n v="-0.36"/>
    <n v="3.61"/>
    <n v="23.9"/>
    <n v="0.2"/>
    <n v="6.7"/>
    <n v="185.68899999999999"/>
    <n v="686.79399999999998"/>
    <s v="110510_211014"/>
  </r>
  <r>
    <x v="6"/>
    <s v="R"/>
    <s v="gid_2011_05_10_tbamlb_clemlb_1"/>
    <s v="Progressive Field"/>
    <s v="Dale Scott"/>
    <s v="tba"/>
    <s v="cle"/>
    <n v="24"/>
    <x v="1"/>
    <s v="S"/>
    <n v="8"/>
    <n v="1"/>
    <x v="9"/>
    <n v="0.91400000000000003"/>
    <s v="Strikeout"/>
    <m/>
    <s v="Matt LaPorta"/>
    <s v="R"/>
    <n v="0"/>
    <x v="0"/>
    <n v="1"/>
    <n v="0"/>
    <n v="0"/>
    <n v="0"/>
    <n v="2"/>
    <n v="85.8"/>
    <n v="79"/>
    <n v="3.41"/>
    <n v="1.49"/>
    <n v="-1.7999999999999999E-2"/>
    <n v="3.0190000000000001"/>
    <n v="-1.89"/>
    <n v="5.8179999999999996"/>
    <n v="3.03"/>
    <n v="4.25"/>
    <n v="23.8"/>
    <n v="-12.2"/>
    <n v="6.7"/>
    <n v="144.80199999999999"/>
    <n v="967.66899999999998"/>
    <s v="110510_211046"/>
  </r>
  <r>
    <x v="6"/>
    <s v="R"/>
    <s v="gid_2011_05_10_tbamlb_clemlb_1"/>
    <s v="Progressive Field"/>
    <s v="Dale Scott"/>
    <s v="tba"/>
    <s v="cle"/>
    <n v="25"/>
    <x v="0"/>
    <s v="B"/>
    <n v="8"/>
    <n v="2"/>
    <x v="9"/>
    <n v="0.93799999999999994"/>
    <s v="Strikeout"/>
    <m/>
    <s v="Matt LaPorta"/>
    <s v="R"/>
    <n v="0"/>
    <x v="1"/>
    <n v="1"/>
    <n v="0"/>
    <n v="0"/>
    <n v="0"/>
    <n v="2"/>
    <n v="86.5"/>
    <n v="80.5"/>
    <n v="3.44"/>
    <n v="1.47"/>
    <n v="1.1339999999999999"/>
    <n v="1.583"/>
    <n v="-1.7529999999999999"/>
    <n v="5.7249999999999996"/>
    <n v="3.86"/>
    <n v="5.88"/>
    <n v="23.9"/>
    <n v="-17.3"/>
    <n v="6.1"/>
    <n v="146.91399999999999"/>
    <n v="1323.22"/>
    <s v="110510_211100"/>
  </r>
  <r>
    <x v="6"/>
    <s v="R"/>
    <s v="gid_2011_05_10_tbamlb_clemlb_1"/>
    <s v="Progressive Field"/>
    <s v="Dale Scott"/>
    <s v="tba"/>
    <s v="cle"/>
    <n v="26"/>
    <x v="4"/>
    <s v="S"/>
    <n v="8"/>
    <n v="3"/>
    <x v="1"/>
    <n v="0.996"/>
    <s v="Strikeout"/>
    <m/>
    <s v="Matt LaPorta"/>
    <s v="R"/>
    <n v="1"/>
    <x v="1"/>
    <n v="1"/>
    <n v="0"/>
    <n v="0"/>
    <n v="0"/>
    <n v="2"/>
    <n v="83.4"/>
    <n v="77.599999999999994"/>
    <n v="3.52"/>
    <n v="1.41"/>
    <n v="0.38500000000000001"/>
    <n v="2.1890000000000001"/>
    <n v="-1.6519999999999999"/>
    <n v="5.9409999999999998"/>
    <n v="4.49"/>
    <n v="-0.93"/>
    <n v="23.9"/>
    <n v="-12.3"/>
    <n v="9.3000000000000007"/>
    <n v="78.951999999999998"/>
    <n v="823.18299999999999"/>
    <s v="110510_211117"/>
  </r>
  <r>
    <x v="6"/>
    <s v="R"/>
    <s v="gid_2011_05_10_tbamlb_clemlb_1"/>
    <s v="Progressive Field"/>
    <s v="Dale Scott"/>
    <s v="tba"/>
    <s v="cle"/>
    <n v="27"/>
    <x v="0"/>
    <s v="B"/>
    <n v="8"/>
    <n v="4"/>
    <x v="9"/>
    <n v="0.58599999999999997"/>
    <s v="Strikeout"/>
    <m/>
    <s v="Matt LaPorta"/>
    <s v="R"/>
    <n v="1"/>
    <x v="2"/>
    <n v="1"/>
    <n v="0"/>
    <n v="0"/>
    <n v="0"/>
    <n v="2"/>
    <n v="84.7"/>
    <n v="79"/>
    <n v="3.47"/>
    <n v="1.61"/>
    <n v="0.94"/>
    <n v="0.88500000000000001"/>
    <n v="-1.6459999999999999"/>
    <n v="5.7450000000000001"/>
    <n v="3.99"/>
    <n v="1.49"/>
    <n v="23.9"/>
    <n v="-12.9"/>
    <n v="8.1999999999999993"/>
    <n v="111.072"/>
    <n v="780.71199999999999"/>
    <s v="110510_211145"/>
  </r>
  <r>
    <x v="6"/>
    <s v="R"/>
    <s v="gid_2011_05_10_tbamlb_clemlb_1"/>
    <s v="Progressive Field"/>
    <s v="Dale Scott"/>
    <s v="tba"/>
    <s v="cle"/>
    <n v="28"/>
    <x v="6"/>
    <s v="S"/>
    <n v="8"/>
    <n v="5"/>
    <x v="9"/>
    <n v="0.85099999999999998"/>
    <s v="Strikeout"/>
    <m/>
    <s v="Matt LaPorta"/>
    <s v="R"/>
    <n v="2"/>
    <x v="2"/>
    <n v="1"/>
    <n v="0"/>
    <n v="0"/>
    <n v="0"/>
    <n v="2"/>
    <n v="83.2"/>
    <n v="78.099999999999994"/>
    <n v="3.52"/>
    <n v="1.41"/>
    <n v="0.51100000000000001"/>
    <n v="1.1870000000000001"/>
    <n v="-1.631"/>
    <n v="5.6840000000000002"/>
    <n v="4.74"/>
    <n v="2.65"/>
    <n v="23.9"/>
    <n v="-15"/>
    <n v="7.9"/>
    <n v="119.676"/>
    <n v="989.28200000000004"/>
    <s v="110510_211206"/>
  </r>
  <r>
    <x v="6"/>
    <s v="R"/>
    <s v="gid_2011_05_10_tbamlb_clemlb_1"/>
    <s v="Progressive Field"/>
    <s v="Dale Scott"/>
    <s v="tba"/>
    <s v="cle"/>
    <n v="29"/>
    <x v="1"/>
    <s v="S"/>
    <n v="9"/>
    <n v="1"/>
    <x v="9"/>
    <n v="0.93600000000000005"/>
    <s v="Groundout"/>
    <m/>
    <s v="Jack Hannahan"/>
    <s v="L"/>
    <n v="0"/>
    <x v="0"/>
    <n v="2"/>
    <n v="0"/>
    <n v="0"/>
    <n v="0"/>
    <n v="2"/>
    <n v="85.3"/>
    <n v="80"/>
    <n v="3.43"/>
    <n v="1.51"/>
    <n v="-0.59"/>
    <n v="2.2509999999999999"/>
    <n v="-2.0289999999999999"/>
    <n v="5.7140000000000004"/>
    <n v="4.1100000000000003"/>
    <n v="4.5"/>
    <n v="23.9"/>
    <n v="-15.3"/>
    <n v="6.6"/>
    <n v="137.9"/>
    <n v="1144.1099999999999"/>
    <s v="110510_211241"/>
  </r>
  <r>
    <x v="6"/>
    <s v="R"/>
    <s v="gid_2011_05_10_tbamlb_clemlb_1"/>
    <s v="Progressive Field"/>
    <s v="Dale Scott"/>
    <s v="tba"/>
    <s v="cle"/>
    <n v="30"/>
    <x v="2"/>
    <s v="X"/>
    <n v="9"/>
    <n v="2"/>
    <x v="9"/>
    <n v="0.91400000000000003"/>
    <s v="Groundout"/>
    <s v="GB"/>
    <s v="Jack Hannahan"/>
    <s v="L"/>
    <n v="0"/>
    <x v="1"/>
    <n v="2"/>
    <n v="0"/>
    <n v="0"/>
    <n v="0"/>
    <n v="2"/>
    <n v="84.3"/>
    <n v="78.3"/>
    <n v="3.65"/>
    <n v="1.55"/>
    <n v="-0.498"/>
    <n v="2.7690000000000001"/>
    <n v="-1.9710000000000001"/>
    <n v="5.8419999999999996"/>
    <n v="3.62"/>
    <n v="3.86"/>
    <n v="23.8"/>
    <n v="-12.9"/>
    <n v="7.1"/>
    <n v="137.18100000000001"/>
    <n v="972.63099999999997"/>
    <s v="110510_211254"/>
  </r>
  <r>
    <x v="6"/>
    <s v="R"/>
    <s v="gid_2011_05_10_tbamlb_clemlb_1"/>
    <s v="Progressive Field"/>
    <s v="Dale Scott"/>
    <s v="tba"/>
    <s v="cle"/>
    <n v="31"/>
    <x v="1"/>
    <s v="S"/>
    <n v="10"/>
    <n v="1"/>
    <x v="9"/>
    <n v="0.92900000000000005"/>
    <s v="Flyout"/>
    <m/>
    <s v="Grady Sizemore"/>
    <s v="L"/>
    <n v="0"/>
    <x v="0"/>
    <n v="0"/>
    <n v="0"/>
    <n v="0"/>
    <n v="0"/>
    <n v="3"/>
    <n v="85.5"/>
    <n v="79"/>
    <n v="3.22"/>
    <n v="1.51"/>
    <n v="-0.45900000000000002"/>
    <n v="2.2189999999999999"/>
    <n v="-2.044"/>
    <n v="5.6660000000000004"/>
    <n v="1.98"/>
    <n v="6.95"/>
    <n v="23.8"/>
    <n v="-9.8000000000000007"/>
    <n v="5.7"/>
    <n v="164.20099999999999"/>
    <n v="1338.83"/>
    <s v="110510_212216"/>
  </r>
  <r>
    <x v="6"/>
    <s v="R"/>
    <s v="gid_2011_05_10_tbamlb_clemlb_1"/>
    <s v="Progressive Field"/>
    <s v="Dale Scott"/>
    <s v="tba"/>
    <s v="cle"/>
    <n v="32"/>
    <x v="0"/>
    <s v="B"/>
    <n v="10"/>
    <n v="2"/>
    <x v="9"/>
    <n v="0.871"/>
    <s v="Flyout"/>
    <m/>
    <s v="Grady Sizemore"/>
    <s v="L"/>
    <n v="0"/>
    <x v="1"/>
    <n v="0"/>
    <n v="0"/>
    <n v="0"/>
    <n v="0"/>
    <n v="3"/>
    <n v="83.1"/>
    <n v="77.900000000000006"/>
    <n v="3.44"/>
    <n v="1.58"/>
    <n v="-1.006"/>
    <n v="1.831"/>
    <n v="-1.952"/>
    <n v="5.7770000000000001"/>
    <n v="5.31"/>
    <n v="2.73"/>
    <n v="23.9"/>
    <n v="-15.9"/>
    <n v="7.9"/>
    <n v="117.59099999999999"/>
    <n v="1085.9000000000001"/>
    <s v="110510_212235"/>
  </r>
  <r>
    <x v="6"/>
    <s v="R"/>
    <s v="gid_2011_05_10_tbamlb_clemlb_1"/>
    <s v="Progressive Field"/>
    <s v="Dale Scott"/>
    <s v="tba"/>
    <s v="cle"/>
    <n v="33"/>
    <x v="2"/>
    <s v="X"/>
    <n v="10"/>
    <n v="3"/>
    <x v="9"/>
    <n v="0.94299999999999995"/>
    <s v="Flyout"/>
    <s v="FB"/>
    <s v="Grady Sizemore"/>
    <s v="L"/>
    <n v="1"/>
    <x v="1"/>
    <n v="0"/>
    <n v="0"/>
    <n v="0"/>
    <n v="0"/>
    <n v="3"/>
    <n v="85.3"/>
    <n v="78.8"/>
    <n v="3.83"/>
    <n v="1.66"/>
    <n v="-3.3000000000000002E-2"/>
    <n v="3.3780000000000001"/>
    <n v="-1.964"/>
    <n v="5.7839999999999998"/>
    <n v="3.23"/>
    <n v="7.59"/>
    <n v="23.8"/>
    <n v="-15.9"/>
    <n v="5.4"/>
    <n v="157.09100000000001"/>
    <n v="1525.9"/>
    <s v="110510_212254"/>
  </r>
  <r>
    <x v="6"/>
    <s v="R"/>
    <s v="gid_2011_05_10_tbamlb_clemlb_1"/>
    <s v="Progressive Field"/>
    <s v="Dale Scott"/>
    <s v="tba"/>
    <s v="cle"/>
    <n v="34"/>
    <x v="1"/>
    <s v="S"/>
    <n v="11"/>
    <n v="1"/>
    <x v="9"/>
    <n v="0.92600000000000005"/>
    <s v="Groundout"/>
    <m/>
    <s v="Asdrubal Cabrera"/>
    <s v="L"/>
    <n v="0"/>
    <x v="0"/>
    <n v="1"/>
    <n v="0"/>
    <n v="0"/>
    <n v="0"/>
    <n v="3"/>
    <n v="85.3"/>
    <n v="78.7"/>
    <n v="3.44"/>
    <n v="1.6"/>
    <n v="-0.63100000000000001"/>
    <n v="3.032"/>
    <n v="-2.13"/>
    <n v="5.798"/>
    <n v="2"/>
    <n v="5.71"/>
    <n v="23.8"/>
    <n v="-9.1"/>
    <n v="6.1"/>
    <n v="160.83699999999999"/>
    <n v="1118.74"/>
    <s v="110510_212331"/>
  </r>
  <r>
    <x v="6"/>
    <s v="R"/>
    <s v="gid_2011_05_10_tbamlb_clemlb_1"/>
    <s v="Progressive Field"/>
    <s v="Dale Scott"/>
    <s v="tba"/>
    <s v="cle"/>
    <n v="35"/>
    <x v="4"/>
    <s v="S"/>
    <n v="11"/>
    <n v="2"/>
    <x v="9"/>
    <n v="0.86199999999999999"/>
    <s v="Groundout"/>
    <m/>
    <s v="Asdrubal Cabrera"/>
    <s v="L"/>
    <n v="0"/>
    <x v="1"/>
    <n v="1"/>
    <n v="0"/>
    <n v="0"/>
    <n v="0"/>
    <n v="3"/>
    <n v="82.9"/>
    <n v="77.099999999999994"/>
    <n v="3.65"/>
    <n v="1.68"/>
    <n v="0.40699999999999997"/>
    <n v="2.4550000000000001"/>
    <n v="-1.5549999999999999"/>
    <n v="5.9429999999999996"/>
    <n v="5.53"/>
    <n v="3.4"/>
    <n v="23.8"/>
    <n v="-17.7"/>
    <n v="7.8"/>
    <n v="121.932"/>
    <n v="1167.67"/>
    <s v="110510_212344"/>
  </r>
  <r>
    <x v="6"/>
    <s v="R"/>
    <s v="gid_2011_05_10_tbamlb_clemlb_1"/>
    <s v="Progressive Field"/>
    <s v="Dale Scott"/>
    <s v="tba"/>
    <s v="cle"/>
    <n v="36"/>
    <x v="0"/>
    <s v="B"/>
    <n v="11"/>
    <n v="3"/>
    <x v="9"/>
    <n v="0.90200000000000002"/>
    <s v="Groundout"/>
    <m/>
    <s v="Asdrubal Cabrera"/>
    <s v="L"/>
    <n v="0"/>
    <x v="2"/>
    <n v="1"/>
    <n v="0"/>
    <n v="0"/>
    <n v="0"/>
    <n v="3"/>
    <n v="86.8"/>
    <n v="79.7"/>
    <n v="3.37"/>
    <n v="1.7"/>
    <n v="0.76"/>
    <n v="1.64"/>
    <n v="-1.667"/>
    <n v="5.6639999999999997"/>
    <n v="1.84"/>
    <n v="5.37"/>
    <n v="23.8"/>
    <n v="-9.5"/>
    <n v="6.2"/>
    <n v="161.28700000000001"/>
    <n v="1058.33"/>
    <s v="110510_212427"/>
  </r>
  <r>
    <x v="6"/>
    <s v="R"/>
    <s v="gid_2011_05_10_tbamlb_clemlb_1"/>
    <s v="Progressive Field"/>
    <s v="Dale Scott"/>
    <s v="tba"/>
    <s v="cle"/>
    <n v="37"/>
    <x v="0"/>
    <s v="B"/>
    <n v="11"/>
    <n v="4"/>
    <x v="9"/>
    <n v="0.83099999999999996"/>
    <s v="Groundout"/>
    <m/>
    <s v="Asdrubal Cabrera"/>
    <s v="L"/>
    <n v="1"/>
    <x v="2"/>
    <n v="1"/>
    <n v="0"/>
    <n v="0"/>
    <n v="0"/>
    <n v="3"/>
    <n v="83.2"/>
    <n v="77.599999999999994"/>
    <n v="3.44"/>
    <n v="1.64"/>
    <n v="-1.1439999999999999"/>
    <n v="1.5189999999999999"/>
    <n v="-1.849"/>
    <n v="5.9059999999999997"/>
    <n v="5.74"/>
    <n v="2.25"/>
    <n v="23.9"/>
    <n v="-16.3"/>
    <n v="8.1999999999999993"/>
    <n v="111.79600000000001"/>
    <n v="1113.67"/>
    <s v="110510_212444"/>
  </r>
  <r>
    <x v="6"/>
    <s v="R"/>
    <s v="gid_2011_05_10_tbamlb_clemlb_1"/>
    <s v="Progressive Field"/>
    <s v="Dale Scott"/>
    <s v="tba"/>
    <s v="cle"/>
    <n v="38"/>
    <x v="4"/>
    <s v="S"/>
    <n v="11"/>
    <n v="5"/>
    <x v="9"/>
    <n v="0.94499999999999995"/>
    <s v="Groundout"/>
    <m/>
    <s v="Asdrubal Cabrera"/>
    <s v="L"/>
    <n v="2"/>
    <x v="2"/>
    <n v="1"/>
    <n v="0"/>
    <n v="0"/>
    <n v="0"/>
    <n v="3"/>
    <n v="85.7"/>
    <n v="79.5"/>
    <n v="3.65"/>
    <n v="1.68"/>
    <n v="-0.69899999999999995"/>
    <n v="2.8460000000000001"/>
    <n v="-1.986"/>
    <n v="5.6890000000000001"/>
    <n v="4.47"/>
    <n v="6.29"/>
    <n v="23.8"/>
    <n v="-18.399999999999999"/>
    <n v="6"/>
    <n v="144.76599999999999"/>
    <n v="1437.79"/>
    <s v="110510_212502"/>
  </r>
  <r>
    <x v="6"/>
    <s v="R"/>
    <s v="gid_2011_05_10_tbamlb_clemlb_1"/>
    <s v="Progressive Field"/>
    <s v="Dale Scott"/>
    <s v="tba"/>
    <s v="cle"/>
    <n v="39"/>
    <x v="2"/>
    <s v="X"/>
    <n v="11"/>
    <n v="6"/>
    <x v="1"/>
    <n v="0.94799999999999995"/>
    <s v="Groundout"/>
    <s v="GB"/>
    <s v="Asdrubal Cabrera"/>
    <s v="L"/>
    <n v="2"/>
    <x v="2"/>
    <n v="1"/>
    <n v="0"/>
    <n v="0"/>
    <n v="0"/>
    <n v="3"/>
    <n v="83.6"/>
    <n v="77.900000000000006"/>
    <n v="3.65"/>
    <n v="1.68"/>
    <n v="0.21199999999999999"/>
    <n v="2.46"/>
    <n v="-1.625"/>
    <n v="5.9349999999999996"/>
    <n v="4.83"/>
    <n v="0.75"/>
    <n v="23.9"/>
    <n v="-14.1"/>
    <n v="8.5"/>
    <n v="99.402000000000001"/>
    <n v="886.78499999999997"/>
    <s v="110510_212523"/>
  </r>
  <r>
    <x v="6"/>
    <s v="R"/>
    <s v="gid_2011_05_10_tbamlb_clemlb_1"/>
    <s v="Progressive Field"/>
    <s v="Dale Scott"/>
    <s v="tba"/>
    <s v="cle"/>
    <n v="40"/>
    <x v="0"/>
    <s v="B"/>
    <n v="12"/>
    <n v="1"/>
    <x v="5"/>
    <n v="0.90800000000000003"/>
    <s v="Walk"/>
    <m/>
    <s v="Shin-Soo Choo"/>
    <s v="L"/>
    <n v="0"/>
    <x v="0"/>
    <n v="2"/>
    <n v="0"/>
    <n v="0"/>
    <n v="0"/>
    <n v="3"/>
    <n v="75.7"/>
    <n v="70.900000000000006"/>
    <n v="3.16"/>
    <n v="1.33"/>
    <n v="-1.2E-2"/>
    <n v="1.37"/>
    <n v="-1.968"/>
    <n v="5.766"/>
    <n v="7.94"/>
    <n v="-4.22"/>
    <n v="23.9"/>
    <n v="-15.2"/>
    <n v="12.6"/>
    <n v="62.341000000000001"/>
    <n v="1463.91"/>
    <s v="110510_212600"/>
  </r>
  <r>
    <x v="6"/>
    <s v="R"/>
    <s v="gid_2011_05_10_tbamlb_clemlb_1"/>
    <s v="Progressive Field"/>
    <s v="Dale Scott"/>
    <s v="tba"/>
    <s v="cle"/>
    <n v="41"/>
    <x v="0"/>
    <s v="B"/>
    <n v="12"/>
    <n v="2"/>
    <x v="0"/>
    <n v="0.59499999999999997"/>
    <s v="Walk"/>
    <m/>
    <s v="Shin-Soo Choo"/>
    <s v="L"/>
    <n v="1"/>
    <x v="0"/>
    <n v="2"/>
    <n v="0"/>
    <n v="0"/>
    <n v="0"/>
    <n v="3"/>
    <n v="85.6"/>
    <n v="78.599999999999994"/>
    <n v="3.23"/>
    <n v="1.36"/>
    <n v="-0.38200000000000001"/>
    <n v="0.57799999999999996"/>
    <n v="-2.0539999999999998"/>
    <n v="5.5659999999999998"/>
    <n v="-1.43"/>
    <n v="5.22"/>
    <n v="23.8"/>
    <n v="3"/>
    <n v="6.6"/>
    <n v="195.238"/>
    <n v="992.39700000000005"/>
    <s v="110510_212612"/>
  </r>
  <r>
    <x v="6"/>
    <s v="R"/>
    <s v="gid_2011_05_10_tbamlb_clemlb_1"/>
    <s v="Progressive Field"/>
    <s v="Dale Scott"/>
    <s v="tba"/>
    <s v="cle"/>
    <n v="42"/>
    <x v="0"/>
    <s v="B"/>
    <n v="12"/>
    <n v="3"/>
    <x v="9"/>
    <n v="0.88100000000000001"/>
    <s v="Walk"/>
    <m/>
    <s v="Shin-Soo Choo"/>
    <s v="L"/>
    <n v="2"/>
    <x v="0"/>
    <n v="2"/>
    <n v="0"/>
    <n v="0"/>
    <n v="0"/>
    <n v="3"/>
    <n v="84.2"/>
    <n v="77.900000000000006"/>
    <n v="3.16"/>
    <n v="1.36"/>
    <n v="-0.65700000000000003"/>
    <n v="3.7330000000000001"/>
    <n v="-2.1640000000000001"/>
    <n v="5.6689999999999996"/>
    <n v="2.0699999999999998"/>
    <n v="3.58"/>
    <n v="23.8"/>
    <n v="-8.1"/>
    <n v="7"/>
    <n v="150.28299999999999"/>
    <n v="760.40099999999995"/>
    <s v="110510_212629"/>
  </r>
  <r>
    <x v="6"/>
    <s v="R"/>
    <s v="gid_2011_05_10_tbamlb_clemlb_1"/>
    <s v="Progressive Field"/>
    <s v="Dale Scott"/>
    <s v="tba"/>
    <s v="cle"/>
    <n v="43"/>
    <x v="0"/>
    <s v="B"/>
    <n v="12"/>
    <n v="4"/>
    <x v="9"/>
    <n v="0.73399999999999999"/>
    <s v="Walk"/>
    <m/>
    <s v="Shin-Soo Choo"/>
    <s v="L"/>
    <n v="3"/>
    <x v="0"/>
    <n v="2"/>
    <n v="0"/>
    <n v="0"/>
    <n v="0"/>
    <n v="3"/>
    <n v="83.9"/>
    <n v="77.3"/>
    <n v="3.2"/>
    <n v="1.33"/>
    <n v="-1.196"/>
    <n v="2.714"/>
    <n v="-2.2360000000000002"/>
    <n v="5.6070000000000002"/>
    <n v="-1.0900000000000001"/>
    <n v="4.54"/>
    <n v="23.8"/>
    <n v="2.5"/>
    <n v="6.8"/>
    <n v="193.369"/>
    <n v="848.87"/>
    <s v="110510_212650"/>
  </r>
  <r>
    <x v="6"/>
    <s v="R"/>
    <s v="gid_2011_05_10_tbamlb_clemlb_1"/>
    <s v="Progressive Field"/>
    <s v="Dale Scott"/>
    <s v="tba"/>
    <s v="cle"/>
    <n v="44"/>
    <x v="0"/>
    <s v="B"/>
    <n v="13"/>
    <n v="1"/>
    <x v="5"/>
    <n v="0.875"/>
    <s v="Walk"/>
    <m/>
    <s v="Carlos Santana"/>
    <s v="L"/>
    <n v="0"/>
    <x v="0"/>
    <n v="2"/>
    <n v="1"/>
    <n v="0"/>
    <n v="0"/>
    <n v="3"/>
    <n v="76.099999999999994"/>
    <n v="70.900000000000006"/>
    <n v="3.34"/>
    <n v="1.48"/>
    <n v="-1.1319999999999999"/>
    <n v="2.8580000000000001"/>
    <n v="-1.744"/>
    <n v="5.7759999999999998"/>
    <n v="5.09"/>
    <n v="-1.69"/>
    <n v="23.9"/>
    <n v="-10.7"/>
    <n v="11.1"/>
    <n v="72.2"/>
    <n v="882.21500000000003"/>
    <s v="110510_212748"/>
  </r>
  <r>
    <x v="6"/>
    <s v="R"/>
    <s v="gid_2011_05_10_tbamlb_clemlb_1"/>
    <s v="Progressive Field"/>
    <s v="Dale Scott"/>
    <s v="tba"/>
    <s v="cle"/>
    <n v="45"/>
    <x v="0"/>
    <s v="B"/>
    <n v="13"/>
    <n v="2"/>
    <x v="9"/>
    <n v="0.86499999999999999"/>
    <s v="Walk"/>
    <m/>
    <s v="Carlos Santana"/>
    <s v="L"/>
    <n v="1"/>
    <x v="0"/>
    <n v="2"/>
    <n v="1"/>
    <n v="0"/>
    <n v="0"/>
    <n v="3"/>
    <n v="83.1"/>
    <n v="76.5"/>
    <n v="3.37"/>
    <n v="1.51"/>
    <n v="-0.44600000000000001"/>
    <n v="4.4119999999999999"/>
    <n v="-1.611"/>
    <n v="5.81"/>
    <n v="3.15"/>
    <n v="3.68"/>
    <n v="23.8"/>
    <n v="-11"/>
    <n v="7.2"/>
    <n v="139.79599999999999"/>
    <n v="873.995"/>
    <s v="110510_212812"/>
  </r>
  <r>
    <x v="6"/>
    <s v="R"/>
    <s v="gid_2011_05_10_tbamlb_clemlb_1"/>
    <s v="Progressive Field"/>
    <s v="Dale Scott"/>
    <s v="tba"/>
    <s v="cle"/>
    <n v="46"/>
    <x v="0"/>
    <s v="B"/>
    <n v="13"/>
    <n v="3"/>
    <x v="9"/>
    <n v="0.92100000000000004"/>
    <s v="Walk"/>
    <m/>
    <s v="Carlos Santana"/>
    <s v="L"/>
    <n v="2"/>
    <x v="0"/>
    <n v="2"/>
    <n v="1"/>
    <n v="0"/>
    <n v="0"/>
    <n v="3"/>
    <n v="83.8"/>
    <n v="77.3"/>
    <n v="3.34"/>
    <n v="1.48"/>
    <n v="-0.48899999999999999"/>
    <n v="3.7770000000000001"/>
    <n v="-1.7270000000000001"/>
    <n v="5.6769999999999996"/>
    <n v="3.87"/>
    <n v="4.5999999999999996"/>
    <n v="23.8"/>
    <n v="-14.1"/>
    <n v="6.8"/>
    <n v="140.173"/>
    <n v="1092.5999999999999"/>
    <s v="110510_212835"/>
  </r>
  <r>
    <x v="6"/>
    <s v="R"/>
    <s v="gid_2011_05_10_tbamlb_clemlb_1"/>
    <s v="Progressive Field"/>
    <s v="Dale Scott"/>
    <s v="tba"/>
    <s v="cle"/>
    <n v="47"/>
    <x v="1"/>
    <s v="S"/>
    <n v="13"/>
    <n v="4"/>
    <x v="9"/>
    <n v="0.82899999999999996"/>
    <s v="Walk"/>
    <m/>
    <s v="Carlos Santana"/>
    <s v="L"/>
    <n v="3"/>
    <x v="0"/>
    <n v="2"/>
    <n v="1"/>
    <n v="0"/>
    <n v="0"/>
    <n v="3"/>
    <n v="83.5"/>
    <n v="76.900000000000006"/>
    <n v="3.13"/>
    <n v="1.51"/>
    <n v="-0.39700000000000002"/>
    <n v="3.0990000000000002"/>
    <n v="-1.659"/>
    <n v="5.7460000000000004"/>
    <n v="-0.35"/>
    <n v="4.91"/>
    <n v="23.8"/>
    <n v="-0.2"/>
    <n v="6.7"/>
    <n v="184.059"/>
    <n v="890.20799999999997"/>
    <s v="110510_212900"/>
  </r>
  <r>
    <x v="6"/>
    <s v="R"/>
    <s v="gid_2011_05_10_tbamlb_clemlb_1"/>
    <s v="Progressive Field"/>
    <s v="Dale Scott"/>
    <s v="tba"/>
    <s v="cle"/>
    <n v="48"/>
    <x v="0"/>
    <s v="B"/>
    <n v="13"/>
    <n v="5"/>
    <x v="9"/>
    <n v="0.88400000000000001"/>
    <s v="Walk"/>
    <m/>
    <s v="Carlos Santana"/>
    <s v="L"/>
    <n v="3"/>
    <x v="1"/>
    <n v="2"/>
    <n v="1"/>
    <n v="0"/>
    <n v="0"/>
    <n v="3"/>
    <n v="82.7"/>
    <n v="76.5"/>
    <n v="3.34"/>
    <n v="1.54"/>
    <n v="-1.0720000000000001"/>
    <n v="2.976"/>
    <n v="-1.7030000000000001"/>
    <n v="5.6920000000000002"/>
    <n v="2.5499999999999998"/>
    <n v="3.16"/>
    <n v="23.8"/>
    <n v="-8.1"/>
    <n v="7.6"/>
    <n v="141.499"/>
    <n v="731.14400000000001"/>
    <s v="110510_212919"/>
  </r>
  <r>
    <x v="6"/>
    <s v="R"/>
    <s v="gid_2011_05_10_tbamlb_clemlb_1"/>
    <s v="Progressive Field"/>
    <s v="Dale Scott"/>
    <s v="tba"/>
    <s v="cle"/>
    <n v="49"/>
    <x v="1"/>
    <s v="S"/>
    <n v="14"/>
    <n v="1"/>
    <x v="5"/>
    <n v="0.90800000000000003"/>
    <s v="Flyout"/>
    <m/>
    <s v="Travis Hafner"/>
    <s v="L"/>
    <n v="0"/>
    <x v="0"/>
    <n v="2"/>
    <n v="1"/>
    <n v="1"/>
    <n v="0"/>
    <n v="3"/>
    <n v="76"/>
    <n v="70"/>
    <n v="3.52"/>
    <n v="1.75"/>
    <n v="-0.47899999999999998"/>
    <n v="3.117"/>
    <n v="-1.494"/>
    <n v="5.8010000000000002"/>
    <n v="8.56"/>
    <n v="-4.71"/>
    <n v="23.8"/>
    <n v="-15.8"/>
    <n v="12.7"/>
    <n v="61.473999999999997"/>
    <n v="1581.82"/>
    <s v="110510_213042"/>
  </r>
  <r>
    <x v="6"/>
    <s v="R"/>
    <s v="gid_2011_05_10_tbamlb_clemlb_1"/>
    <s v="Progressive Field"/>
    <s v="Dale Scott"/>
    <s v="tba"/>
    <s v="cle"/>
    <n v="50"/>
    <x v="0"/>
    <s v="B"/>
    <n v="14"/>
    <n v="2"/>
    <x v="9"/>
    <n v="0.92400000000000004"/>
    <s v="Flyout"/>
    <m/>
    <s v="Travis Hafner"/>
    <s v="L"/>
    <n v="0"/>
    <x v="1"/>
    <n v="2"/>
    <n v="1"/>
    <n v="1"/>
    <n v="0"/>
    <n v="3"/>
    <n v="85.1"/>
    <n v="78.2"/>
    <n v="3.49"/>
    <n v="1.84"/>
    <n v="-0.995"/>
    <n v="3.661"/>
    <n v="-1.5880000000000001"/>
    <n v="5.7530000000000001"/>
    <n v="2.84"/>
    <n v="4.4400000000000004"/>
    <n v="23.8"/>
    <n v="-10.3"/>
    <n v="6.6"/>
    <n v="147.654"/>
    <n v="970.053"/>
    <s v="110510_213125"/>
  </r>
  <r>
    <x v="6"/>
    <s v="R"/>
    <s v="gid_2011_05_10_tbamlb_clemlb_1"/>
    <s v="Progressive Field"/>
    <s v="Dale Scott"/>
    <s v="tba"/>
    <s v="cle"/>
    <n v="51"/>
    <x v="0"/>
    <s v="B"/>
    <n v="14"/>
    <n v="3"/>
    <x v="9"/>
    <n v="0.91800000000000004"/>
    <s v="Flyout"/>
    <m/>
    <s v="Travis Hafner"/>
    <s v="L"/>
    <n v="1"/>
    <x v="1"/>
    <n v="2"/>
    <n v="1"/>
    <n v="1"/>
    <n v="0"/>
    <n v="3"/>
    <n v="84.8"/>
    <n v="77.900000000000006"/>
    <n v="3.52"/>
    <n v="1.81"/>
    <n v="-0.77400000000000002"/>
    <n v="3.3940000000000001"/>
    <n v="-1.53"/>
    <n v="5.673"/>
    <n v="4.1500000000000004"/>
    <n v="4.1500000000000004"/>
    <n v="23.8"/>
    <n v="-14.3"/>
    <n v="6.9"/>
    <n v="135.327"/>
    <n v="1073.51"/>
    <s v="110510_213150"/>
  </r>
  <r>
    <x v="6"/>
    <s v="R"/>
    <s v="gid_2011_05_10_tbamlb_clemlb_1"/>
    <s v="Progressive Field"/>
    <s v="Dale Scott"/>
    <s v="tba"/>
    <s v="cle"/>
    <n v="52"/>
    <x v="0"/>
    <s v="B"/>
    <n v="14"/>
    <n v="4"/>
    <x v="9"/>
    <n v="0.82"/>
    <s v="Flyout"/>
    <m/>
    <s v="Travis Hafner"/>
    <s v="L"/>
    <n v="2"/>
    <x v="1"/>
    <n v="2"/>
    <n v="1"/>
    <n v="1"/>
    <n v="0"/>
    <n v="3"/>
    <n v="84.7"/>
    <n v="78.099999999999994"/>
    <n v="3.46"/>
    <n v="1.78"/>
    <n v="-1.452"/>
    <n v="3.4020000000000001"/>
    <n v="-1.6519999999999999"/>
    <n v="5.6319999999999997"/>
    <n v="-0.5"/>
    <n v="3.19"/>
    <n v="23.8"/>
    <n v="1.4"/>
    <n v="7"/>
    <n v="188.779"/>
    <n v="596.83299999999997"/>
    <s v="110510_213218"/>
  </r>
  <r>
    <x v="6"/>
    <s v="R"/>
    <s v="gid_2011_05_10_tbamlb_clemlb_1"/>
    <s v="Progressive Field"/>
    <s v="Dale Scott"/>
    <s v="tba"/>
    <s v="cle"/>
    <n v="53"/>
    <x v="4"/>
    <s v="S"/>
    <n v="14"/>
    <n v="5"/>
    <x v="9"/>
    <n v="0.66800000000000004"/>
    <s v="Flyout"/>
    <m/>
    <s v="Travis Hafner"/>
    <s v="L"/>
    <n v="3"/>
    <x v="1"/>
    <n v="2"/>
    <n v="1"/>
    <n v="1"/>
    <n v="0"/>
    <n v="3"/>
    <n v="85.6"/>
    <n v="78.3"/>
    <n v="3.83"/>
    <n v="1.76"/>
    <n v="-0.34499999999999997"/>
    <n v="3.1960000000000002"/>
    <n v="-1.3260000000000001"/>
    <n v="5.6959999999999997"/>
    <n v="-1.19"/>
    <n v="5"/>
    <n v="23.8"/>
    <n v="3"/>
    <n v="6.3"/>
    <n v="193.20599999999999"/>
    <n v="947.505"/>
    <s v="110510_213248"/>
  </r>
  <r>
    <x v="6"/>
    <s v="R"/>
    <s v="gid_2011_05_10_tbamlb_clemlb_1"/>
    <s v="Progressive Field"/>
    <s v="Dale Scott"/>
    <s v="tba"/>
    <s v="cle"/>
    <n v="54"/>
    <x v="10"/>
    <s v="S"/>
    <n v="14"/>
    <n v="6"/>
    <x v="9"/>
    <n v="0.875"/>
    <s v="Flyout"/>
    <m/>
    <s v="Travis Hafner"/>
    <s v="L"/>
    <n v="3"/>
    <x v="2"/>
    <n v="2"/>
    <n v="1"/>
    <n v="1"/>
    <n v="0"/>
    <n v="3"/>
    <n v="84.6"/>
    <n v="78.599999999999994"/>
    <n v="3.83"/>
    <n v="1.76"/>
    <n v="-0.43099999999999999"/>
    <n v="1.798"/>
    <n v="-1.3"/>
    <n v="5.5960000000000001"/>
    <n v="3.95"/>
    <n v="2.56"/>
    <n v="23.8"/>
    <n v="-12.4"/>
    <n v="7.6"/>
    <n v="123.379"/>
    <n v="865.19799999999998"/>
    <s v="110510_213334"/>
  </r>
  <r>
    <x v="6"/>
    <s v="R"/>
    <s v="gid_2011_05_10_tbamlb_clemlb_1"/>
    <s v="Progressive Field"/>
    <s v="Dale Scott"/>
    <s v="tba"/>
    <s v="cle"/>
    <n v="55"/>
    <x v="2"/>
    <s v="X"/>
    <n v="14"/>
    <n v="7"/>
    <x v="9"/>
    <n v="0.71799999999999997"/>
    <s v="Flyout"/>
    <s v="FB"/>
    <s v="Travis Hafner"/>
    <s v="L"/>
    <n v="3"/>
    <x v="2"/>
    <n v="2"/>
    <n v="1"/>
    <n v="1"/>
    <n v="0"/>
    <n v="3"/>
    <n v="83.5"/>
    <n v="77.8"/>
    <n v="3.83"/>
    <n v="1.76"/>
    <n v="0.08"/>
    <n v="2.569"/>
    <n v="-1.236"/>
    <n v="5.64"/>
    <n v="5.58"/>
    <n v="2.5499999999999998"/>
    <n v="23.9"/>
    <n v="-17.100000000000001"/>
    <n v="7.9"/>
    <n v="114.923"/>
    <n v="1115.94"/>
    <s v="110510_213413"/>
  </r>
  <r>
    <x v="6"/>
    <s v="R"/>
    <s v="gid_2011_05_10_tbamlb_clemlb_1"/>
    <s v="Progressive Field"/>
    <s v="Dale Scott"/>
    <s v="tba"/>
    <s v="cle"/>
    <n v="56"/>
    <x v="1"/>
    <s v="S"/>
    <n v="15"/>
    <n v="1"/>
    <x v="9"/>
    <n v="0.94199999999999995"/>
    <s v="Lineout"/>
    <m/>
    <s v="Orlando Cabrera"/>
    <s v="R"/>
    <n v="0"/>
    <x v="0"/>
    <n v="0"/>
    <n v="0"/>
    <n v="0"/>
    <n v="0"/>
    <n v="4"/>
    <n v="84.8"/>
    <n v="79.3"/>
    <n v="3.28"/>
    <n v="1.55"/>
    <n v="-0.182"/>
    <n v="2.3980000000000001"/>
    <n v="-1.986"/>
    <n v="5.6390000000000002"/>
    <n v="3.65"/>
    <n v="6.15"/>
    <n v="23.9"/>
    <n v="-15.4"/>
    <n v="6.1"/>
    <n v="149.49"/>
    <n v="1329.82"/>
    <s v="110510_214510"/>
  </r>
  <r>
    <x v="6"/>
    <s v="R"/>
    <s v="gid_2011_05_10_tbamlb_clemlb_1"/>
    <s v="Progressive Field"/>
    <s v="Dale Scott"/>
    <s v="tba"/>
    <s v="cle"/>
    <n v="57"/>
    <x v="2"/>
    <s v="X"/>
    <n v="15"/>
    <n v="2"/>
    <x v="1"/>
    <n v="0.98599999999999999"/>
    <s v="Lineout"/>
    <s v="LD"/>
    <s v="Orlando Cabrera"/>
    <s v="R"/>
    <n v="0"/>
    <x v="1"/>
    <n v="0"/>
    <n v="0"/>
    <n v="0"/>
    <n v="0"/>
    <n v="4"/>
    <n v="81.3"/>
    <n v="75.5"/>
    <n v="3.64"/>
    <n v="1.64"/>
    <n v="0.879"/>
    <n v="2.0299999999999998"/>
    <n v="-1.7410000000000001"/>
    <n v="5.774"/>
    <n v="4.29"/>
    <n v="-0.01"/>
    <n v="23.8"/>
    <n v="-12.1"/>
    <n v="9.4"/>
    <n v="90.613"/>
    <n v="751.34500000000003"/>
    <s v="110510_214524"/>
  </r>
  <r>
    <x v="6"/>
    <s v="R"/>
    <s v="gid_2011_05_10_tbamlb_clemlb_1"/>
    <s v="Progressive Field"/>
    <s v="Dale Scott"/>
    <s v="tba"/>
    <s v="cle"/>
    <n v="58"/>
    <x v="0"/>
    <s v="B"/>
    <n v="16"/>
    <n v="1"/>
    <x v="9"/>
    <n v="0.54"/>
    <s v="Home Run"/>
    <m/>
    <s v="Michael Brantley"/>
    <s v="L"/>
    <n v="0"/>
    <x v="0"/>
    <n v="1"/>
    <n v="0"/>
    <n v="0"/>
    <n v="0"/>
    <n v="4"/>
    <n v="84.5"/>
    <n v="77.8"/>
    <n v="3.21"/>
    <n v="1.41"/>
    <n v="-0.871"/>
    <n v="1.5860000000000001"/>
    <n v="-1.861"/>
    <n v="5.625"/>
    <n v="-1.7"/>
    <n v="6.15"/>
    <n v="23.8"/>
    <n v="4.9000000000000004"/>
    <n v="6.3"/>
    <n v="195.31200000000001"/>
    <n v="1162.04"/>
    <s v="110510_214559"/>
  </r>
  <r>
    <x v="6"/>
    <s v="R"/>
    <s v="gid_2011_05_10_tbamlb_clemlb_1"/>
    <s v="Progressive Field"/>
    <s v="Dale Scott"/>
    <s v="tba"/>
    <s v="cle"/>
    <n v="59"/>
    <x v="9"/>
    <s v="X"/>
    <n v="16"/>
    <n v="2"/>
    <x v="9"/>
    <n v="0.93600000000000005"/>
    <s v="Home Run"/>
    <s v="FB"/>
    <s v="Michael Brantley"/>
    <s v="L"/>
    <n v="1"/>
    <x v="0"/>
    <n v="1"/>
    <n v="0"/>
    <n v="0"/>
    <n v="0"/>
    <n v="4"/>
    <n v="84.9"/>
    <n v="78.400000000000006"/>
    <n v="3.5"/>
    <n v="1.45"/>
    <n v="0.35"/>
    <n v="2.7010000000000001"/>
    <n v="-1.9950000000000001"/>
    <n v="5.5990000000000002"/>
    <n v="2.72"/>
    <n v="7.3"/>
    <n v="23.8"/>
    <n v="-13.7"/>
    <n v="5.6"/>
    <n v="159.68899999999999"/>
    <n v="1433.2"/>
    <s v="110510_214614"/>
  </r>
  <r>
    <x v="6"/>
    <s v="R"/>
    <s v="gid_2011_05_10_tbamlb_clemlb_1"/>
    <s v="Progressive Field"/>
    <s v="Dale Scott"/>
    <s v="tba"/>
    <s v="cle"/>
    <n v="60"/>
    <x v="4"/>
    <s v="S"/>
    <n v="17"/>
    <n v="1"/>
    <x v="5"/>
    <n v="0.91"/>
    <s v="Walk"/>
    <m/>
    <s v="Matt LaPorta"/>
    <s v="R"/>
    <n v="0"/>
    <x v="0"/>
    <n v="1"/>
    <n v="0"/>
    <n v="0"/>
    <n v="0"/>
    <n v="4"/>
    <n v="75.2"/>
    <n v="70"/>
    <n v="3.52"/>
    <n v="1.41"/>
    <n v="-0.14099999999999999"/>
    <n v="2.6230000000000002"/>
    <n v="-1.804"/>
    <n v="5.95"/>
    <n v="7.71"/>
    <n v="-3.76"/>
    <n v="23.9"/>
    <n v="-14.8"/>
    <n v="12.4"/>
    <n v="64.337000000000003"/>
    <n v="1386.26"/>
    <s v="110510_214700"/>
  </r>
  <r>
    <x v="6"/>
    <s v="R"/>
    <s v="gid_2011_05_10_tbamlb_clemlb_1"/>
    <s v="Progressive Field"/>
    <s v="Dale Scott"/>
    <s v="tba"/>
    <s v="cle"/>
    <n v="61"/>
    <x v="0"/>
    <s v="B"/>
    <n v="17"/>
    <n v="2"/>
    <x v="9"/>
    <n v="0.80600000000000005"/>
    <s v="Walk"/>
    <m/>
    <s v="Matt LaPorta"/>
    <s v="R"/>
    <n v="0"/>
    <x v="1"/>
    <n v="1"/>
    <n v="0"/>
    <n v="0"/>
    <n v="0"/>
    <n v="4"/>
    <n v="80.7"/>
    <n v="74.8"/>
    <n v="3.47"/>
    <n v="1.56"/>
    <n v="-0.89500000000000002"/>
    <n v="2.887"/>
    <n v="-1.851"/>
    <n v="5.8970000000000002"/>
    <n v="3.95"/>
    <n v="2.8"/>
    <n v="23.8"/>
    <n v="-11.5"/>
    <n v="8.1999999999999993"/>
    <n v="125.82599999999999"/>
    <n v="848.88400000000001"/>
    <s v="110510_214743"/>
  </r>
  <r>
    <x v="6"/>
    <s v="R"/>
    <s v="gid_2011_05_10_tbamlb_clemlb_1"/>
    <s v="Progressive Field"/>
    <s v="Dale Scott"/>
    <s v="tba"/>
    <s v="cle"/>
    <n v="62"/>
    <x v="0"/>
    <s v="B"/>
    <n v="17"/>
    <n v="3"/>
    <x v="1"/>
    <n v="0.88700000000000001"/>
    <s v="Walk"/>
    <m/>
    <s v="Matt LaPorta"/>
    <s v="R"/>
    <n v="1"/>
    <x v="1"/>
    <n v="1"/>
    <n v="0"/>
    <n v="0"/>
    <n v="0"/>
    <n v="4"/>
    <n v="81.400000000000006"/>
    <n v="75.7"/>
    <n v="3.32"/>
    <n v="1.55"/>
    <n v="-2.1999999999999999E-2"/>
    <n v="1.175"/>
    <n v="-1.6890000000000001"/>
    <n v="5.7460000000000004"/>
    <n v="3.7"/>
    <n v="0.11"/>
    <n v="23.9"/>
    <n v="-10"/>
    <n v="9.3000000000000007"/>
    <n v="92.513999999999996"/>
    <n v="649.16399999999999"/>
    <s v="110510_214806"/>
  </r>
  <r>
    <x v="6"/>
    <s v="R"/>
    <s v="gid_2011_05_10_tbamlb_clemlb_1"/>
    <s v="Progressive Field"/>
    <s v="Dale Scott"/>
    <s v="tba"/>
    <s v="cle"/>
    <n v="63"/>
    <x v="0"/>
    <s v="B"/>
    <n v="17"/>
    <n v="4"/>
    <x v="5"/>
    <n v="0.89800000000000002"/>
    <s v="Walk"/>
    <m/>
    <s v="Matt LaPorta"/>
    <s v="R"/>
    <n v="2"/>
    <x v="1"/>
    <n v="1"/>
    <n v="0"/>
    <n v="0"/>
    <n v="0"/>
    <n v="4"/>
    <n v="76"/>
    <n v="71"/>
    <n v="3.35"/>
    <n v="1.46"/>
    <n v="7.4999999999999997E-2"/>
    <n v="1.768"/>
    <n v="-1.911"/>
    <n v="5.6959999999999997"/>
    <n v="3.8"/>
    <n v="-2.39"/>
    <n v="23.9"/>
    <n v="-8.5"/>
    <n v="11.4"/>
    <n v="58.420999999999999"/>
    <n v="733.40899999999999"/>
    <s v="110510_214823"/>
  </r>
  <r>
    <x v="6"/>
    <s v="R"/>
    <s v="gid_2011_05_10_tbamlb_clemlb_1"/>
    <s v="Progressive Field"/>
    <s v="Dale Scott"/>
    <s v="tba"/>
    <s v="cle"/>
    <n v="64"/>
    <x v="0"/>
    <s v="B"/>
    <n v="17"/>
    <n v="5"/>
    <x v="9"/>
    <n v="0.93600000000000005"/>
    <s v="Walk"/>
    <m/>
    <s v="Matt LaPorta"/>
    <s v="R"/>
    <n v="3"/>
    <x v="1"/>
    <n v="1"/>
    <n v="0"/>
    <n v="0"/>
    <n v="0"/>
    <n v="4"/>
    <n v="84.5"/>
    <n v="78.8"/>
    <n v="3.41"/>
    <n v="1.56"/>
    <n v="-0.70299999999999996"/>
    <n v="3.0089999999999999"/>
    <n v="-1.909"/>
    <n v="5.7069999999999999"/>
    <n v="3.52"/>
    <n v="4.9800000000000004"/>
    <n v="23.9"/>
    <n v="-13.4"/>
    <n v="6.5"/>
    <n v="145.00399999999999"/>
    <n v="1128.3800000000001"/>
    <s v="110510_214843"/>
  </r>
  <r>
    <x v="6"/>
    <s v="R"/>
    <s v="gid_2011_05_10_tbamlb_clemlb_1"/>
    <s v="Progressive Field"/>
    <s v="Dale Scott"/>
    <s v="tba"/>
    <s v="cle"/>
    <n v="65"/>
    <x v="0"/>
    <s v="B"/>
    <n v="18"/>
    <n v="1"/>
    <x v="9"/>
    <n v="0.873"/>
    <s v="Walk"/>
    <m/>
    <s v="Jack Hannahan"/>
    <s v="L"/>
    <n v="0"/>
    <x v="0"/>
    <n v="1"/>
    <n v="1"/>
    <n v="0"/>
    <n v="0"/>
    <n v="4"/>
    <n v="83.3"/>
    <n v="77.5"/>
    <n v="3.43"/>
    <n v="1.54"/>
    <n v="-2.4580000000000002"/>
    <n v="3.8639999999999999"/>
    <n v="-1.909"/>
    <n v="5.6520000000000001"/>
    <n v="2.1800000000000002"/>
    <n v="2.61"/>
    <n v="23.9"/>
    <n v="-6.1"/>
    <n v="7.4"/>
    <n v="140.59299999999999"/>
    <n v="624.17899999999997"/>
    <s v="110510_214954"/>
  </r>
  <r>
    <x v="6"/>
    <s v="R"/>
    <s v="gid_2011_05_10_tbamlb_clemlb_1"/>
    <s v="Progressive Field"/>
    <s v="Dale Scott"/>
    <s v="tba"/>
    <s v="cle"/>
    <n v="66"/>
    <x v="0"/>
    <s v="B"/>
    <n v="18"/>
    <n v="2"/>
    <x v="9"/>
    <n v="0.94"/>
    <s v="Walk"/>
    <m/>
    <s v="Jack Hannahan"/>
    <s v="L"/>
    <n v="1"/>
    <x v="0"/>
    <n v="1"/>
    <n v="1"/>
    <n v="0"/>
    <n v="0"/>
    <n v="4"/>
    <n v="84"/>
    <n v="78.599999999999994"/>
    <n v="3.35"/>
    <n v="1.51"/>
    <n v="0.22600000000000001"/>
    <n v="1.6659999999999999"/>
    <n v="-1.456"/>
    <n v="5.468"/>
    <n v="2.74"/>
    <n v="6.75"/>
    <n v="23.9"/>
    <n v="-12"/>
    <n v="6"/>
    <n v="158.02500000000001"/>
    <n v="1344.49"/>
    <s v="110510_215018"/>
  </r>
  <r>
    <x v="6"/>
    <s v="R"/>
    <s v="gid_2011_05_10_tbamlb_clemlb_1"/>
    <s v="Progressive Field"/>
    <s v="Dale Scott"/>
    <s v="tba"/>
    <s v="cle"/>
    <n v="67"/>
    <x v="0"/>
    <s v="B"/>
    <n v="18"/>
    <n v="3"/>
    <x v="9"/>
    <n v="0.91200000000000003"/>
    <s v="Walk"/>
    <m/>
    <s v="Jack Hannahan"/>
    <s v="L"/>
    <n v="2"/>
    <x v="0"/>
    <n v="1"/>
    <n v="1"/>
    <n v="0"/>
    <n v="0"/>
    <n v="4"/>
    <n v="83.1"/>
    <n v="76.400000000000006"/>
    <n v="3.41"/>
    <n v="1.55"/>
    <n v="-0.61499999999999999"/>
    <n v="1.5269999999999999"/>
    <n v="-1.4279999999999999"/>
    <n v="5.5990000000000002"/>
    <n v="1.76"/>
    <n v="4.72"/>
    <n v="23.8"/>
    <n v="-6.3"/>
    <n v="7.1"/>
    <n v="159.79"/>
    <n v="901.73599999999999"/>
    <s v="110510_215045"/>
  </r>
  <r>
    <x v="6"/>
    <s v="R"/>
    <s v="gid_2011_05_10_tbamlb_clemlb_1"/>
    <s v="Progressive Field"/>
    <s v="Dale Scott"/>
    <s v="tba"/>
    <s v="cle"/>
    <n v="68"/>
    <x v="0"/>
    <s v="B"/>
    <n v="18"/>
    <n v="4"/>
    <x v="9"/>
    <n v="0.92600000000000005"/>
    <s v="Walk"/>
    <m/>
    <s v="Jack Hannahan"/>
    <s v="L"/>
    <n v="3"/>
    <x v="0"/>
    <n v="1"/>
    <n v="1"/>
    <n v="0"/>
    <n v="0"/>
    <n v="4"/>
    <n v="85"/>
    <n v="77.900000000000006"/>
    <n v="3.34"/>
    <n v="1.42"/>
    <n v="-1.0640000000000001"/>
    <n v="1.956"/>
    <n v="-1.68"/>
    <n v="5.4249999999999998"/>
    <n v="3.39"/>
    <n v="4.33"/>
    <n v="23.8"/>
    <n v="-11.6"/>
    <n v="7"/>
    <n v="142.251"/>
    <n v="1003.77"/>
    <s v="110510_215109"/>
  </r>
  <r>
    <x v="6"/>
    <s v="R"/>
    <s v="gid_2011_05_15_balmlb_tbamlb_1"/>
    <s v="Tropicana Field"/>
    <s v="Derryl Cousins"/>
    <s v="tba"/>
    <s v="bal"/>
    <n v="1"/>
    <x v="4"/>
    <s v="S"/>
    <n v="1"/>
    <n v="1"/>
    <x v="9"/>
    <n v="0.94199999999999995"/>
    <s v="Groundout"/>
    <m/>
    <s v="Brian Roberts"/>
    <s v="L"/>
    <n v="0"/>
    <x v="0"/>
    <n v="0"/>
    <n v="0"/>
    <n v="0"/>
    <n v="0"/>
    <n v="1"/>
    <n v="85.6"/>
    <n v="78.2"/>
    <n v="3.36"/>
    <n v="1.55"/>
    <n v="-0.39400000000000002"/>
    <n v="2.9289999999999998"/>
    <n v="-2.3290000000000002"/>
    <n v="5.76"/>
    <n v="4.2"/>
    <n v="6.93"/>
    <n v="23.7"/>
    <n v="-18.600000000000001"/>
    <n v="5.9"/>
    <n v="148.977"/>
    <n v="1481.69"/>
    <s v="110515_134120"/>
  </r>
  <r>
    <x v="6"/>
    <s v="R"/>
    <s v="gid_2011_05_15_balmlb_tbamlb_1"/>
    <s v="Tropicana Field"/>
    <s v="Derryl Cousins"/>
    <s v="tba"/>
    <s v="bal"/>
    <n v="2"/>
    <x v="4"/>
    <s v="S"/>
    <n v="1"/>
    <n v="2"/>
    <x v="9"/>
    <n v="0.91"/>
    <s v="Groundout"/>
    <m/>
    <s v="Brian Roberts"/>
    <s v="L"/>
    <n v="0"/>
    <x v="1"/>
    <n v="0"/>
    <n v="0"/>
    <n v="0"/>
    <n v="0"/>
    <n v="1"/>
    <n v="86"/>
    <n v="79.8"/>
    <n v="3.36"/>
    <n v="1.55"/>
    <n v="-0.64300000000000002"/>
    <n v="1.833"/>
    <n v="-2.3780000000000001"/>
    <n v="5.6929999999999996"/>
    <n v="1.26"/>
    <n v="5.28"/>
    <n v="23.8"/>
    <n v="-6.3"/>
    <n v="6.2"/>
    <n v="166.727"/>
    <n v="1017.01"/>
    <s v="110515_134139"/>
  </r>
  <r>
    <x v="6"/>
    <s v="R"/>
    <s v="gid_2011_05_15_balmlb_tbamlb_1"/>
    <s v="Tropicana Field"/>
    <s v="Derryl Cousins"/>
    <s v="tba"/>
    <s v="bal"/>
    <n v="3"/>
    <x v="4"/>
    <s v="S"/>
    <n v="1"/>
    <n v="3"/>
    <x v="9"/>
    <n v="0.91900000000000004"/>
    <s v="Groundout"/>
    <m/>
    <s v="Brian Roberts"/>
    <s v="L"/>
    <n v="0"/>
    <x v="2"/>
    <n v="0"/>
    <n v="0"/>
    <n v="0"/>
    <n v="0"/>
    <n v="1"/>
    <n v="86.5"/>
    <n v="79.5"/>
    <n v="3.36"/>
    <n v="1.55"/>
    <n v="0.77200000000000002"/>
    <n v="2.859"/>
    <n v="-1.847"/>
    <n v="5.8940000000000001"/>
    <n v="4.83"/>
    <n v="4.63"/>
    <n v="23.8"/>
    <n v="-19.3"/>
    <n v="6.7"/>
    <n v="134.07599999999999"/>
    <n v="1242.6600000000001"/>
    <s v="110515_134158"/>
  </r>
  <r>
    <x v="6"/>
    <s v="R"/>
    <s v="gid_2011_05_15_balmlb_tbamlb_1"/>
    <s v="Tropicana Field"/>
    <s v="Derryl Cousins"/>
    <s v="tba"/>
    <s v="bal"/>
    <n v="4"/>
    <x v="2"/>
    <s v="X"/>
    <n v="1"/>
    <n v="4"/>
    <x v="5"/>
    <n v="0.90500000000000003"/>
    <s v="Groundout"/>
    <s v="GB"/>
    <s v="Brian Roberts"/>
    <s v="L"/>
    <n v="0"/>
    <x v="2"/>
    <n v="0"/>
    <n v="0"/>
    <n v="0"/>
    <n v="0"/>
    <n v="1"/>
    <n v="77.400000000000006"/>
    <n v="71.3"/>
    <n v="3.36"/>
    <n v="1.55"/>
    <n v="-0.74099999999999999"/>
    <n v="2.7090000000000001"/>
    <n v="-2.278"/>
    <n v="5.9080000000000004"/>
    <n v="8.4"/>
    <n v="-6.74"/>
    <n v="23.8"/>
    <n v="-15.2"/>
    <n v="13.2"/>
    <n v="51.500999999999998"/>
    <n v="1768.83"/>
    <s v="110515_134222"/>
  </r>
  <r>
    <x v="6"/>
    <s v="R"/>
    <s v="gid_2011_05_15_balmlb_tbamlb_1"/>
    <s v="Tropicana Field"/>
    <s v="Derryl Cousins"/>
    <s v="tba"/>
    <s v="bal"/>
    <n v="5"/>
    <x v="1"/>
    <s v="S"/>
    <n v="2"/>
    <n v="1"/>
    <x v="9"/>
    <n v="0.93300000000000005"/>
    <s v="Groundout"/>
    <m/>
    <s v="Nick Markakis"/>
    <s v="L"/>
    <n v="0"/>
    <x v="0"/>
    <n v="1"/>
    <n v="0"/>
    <n v="0"/>
    <n v="0"/>
    <n v="1"/>
    <n v="86"/>
    <n v="78.900000000000006"/>
    <n v="3.81"/>
    <n v="1.79"/>
    <n v="-0.91300000000000003"/>
    <n v="2.9849999999999999"/>
    <n v="-2.27"/>
    <n v="5.7220000000000004"/>
    <n v="2.29"/>
    <n v="7.53"/>
    <n v="23.8"/>
    <n v="-11.5"/>
    <n v="5.4"/>
    <n v="163.154"/>
    <n v="1455.69"/>
    <s v="110515_134259"/>
  </r>
  <r>
    <x v="6"/>
    <s v="R"/>
    <s v="gid_2011_05_15_balmlb_tbamlb_1"/>
    <s v="Tropicana Field"/>
    <s v="Derryl Cousins"/>
    <s v="tba"/>
    <s v="bal"/>
    <n v="6"/>
    <x v="4"/>
    <s v="S"/>
    <n v="2"/>
    <n v="2"/>
    <x v="0"/>
    <n v="0.876"/>
    <s v="Groundout"/>
    <m/>
    <s v="Nick Markakis"/>
    <s v="L"/>
    <n v="0"/>
    <x v="1"/>
    <n v="1"/>
    <n v="0"/>
    <n v="0"/>
    <n v="0"/>
    <n v="1"/>
    <n v="84.4"/>
    <n v="77.7"/>
    <n v="3.94"/>
    <n v="1.68"/>
    <n v="-0.96299999999999997"/>
    <n v="2.464"/>
    <n v="-2.1150000000000002"/>
    <n v="5.6479999999999997"/>
    <n v="-3.56"/>
    <n v="6.31"/>
    <n v="23.8"/>
    <n v="11.6"/>
    <n v="6.2"/>
    <n v="209.23699999999999"/>
    <n v="1319.92"/>
    <s v="110515_134315"/>
  </r>
  <r>
    <x v="6"/>
    <s v="R"/>
    <s v="gid_2011_05_15_balmlb_tbamlb_1"/>
    <s v="Tropicana Field"/>
    <s v="Derryl Cousins"/>
    <s v="tba"/>
    <s v="bal"/>
    <n v="7"/>
    <x v="0"/>
    <s v="B"/>
    <n v="2"/>
    <n v="3"/>
    <x v="5"/>
    <n v="0.85"/>
    <s v="Groundout"/>
    <m/>
    <s v="Nick Markakis"/>
    <s v="L"/>
    <n v="0"/>
    <x v="2"/>
    <n v="1"/>
    <n v="0"/>
    <n v="0"/>
    <n v="0"/>
    <n v="1"/>
    <n v="77.3"/>
    <n v="71.099999999999994"/>
    <n v="3.85"/>
    <n v="1.68"/>
    <n v="-1.8340000000000001"/>
    <n v="2.952"/>
    <n v="-2.2589999999999999"/>
    <n v="5.9660000000000002"/>
    <n v="9.8000000000000007"/>
    <n v="-3"/>
    <n v="23.8"/>
    <n v="-18.899999999999999"/>
    <n v="11.9"/>
    <n v="73.262"/>
    <n v="1685.44"/>
    <s v="110515_134356"/>
  </r>
  <r>
    <x v="6"/>
    <s v="R"/>
    <s v="gid_2011_05_15_balmlb_tbamlb_1"/>
    <s v="Tropicana Field"/>
    <s v="Derryl Cousins"/>
    <s v="tba"/>
    <s v="bal"/>
    <n v="8"/>
    <x v="2"/>
    <s v="X"/>
    <n v="2"/>
    <n v="4"/>
    <x v="9"/>
    <n v="0.93300000000000005"/>
    <s v="Groundout"/>
    <s v="GB"/>
    <s v="Nick Markakis"/>
    <s v="L"/>
    <n v="1"/>
    <x v="2"/>
    <n v="1"/>
    <n v="0"/>
    <n v="0"/>
    <n v="0"/>
    <n v="1"/>
    <n v="87.4"/>
    <n v="80.5"/>
    <n v="3.94"/>
    <n v="1.68"/>
    <n v="0.3"/>
    <n v="1.722"/>
    <n v="-1.861"/>
    <n v="5.7370000000000001"/>
    <n v="2.94"/>
    <n v="6.53"/>
    <n v="23.8"/>
    <n v="-14.3"/>
    <n v="5.7"/>
    <n v="155.886"/>
    <n v="1346.66"/>
    <s v="110515_134412"/>
  </r>
  <r>
    <x v="6"/>
    <s v="R"/>
    <s v="gid_2011_05_15_balmlb_tbamlb_1"/>
    <s v="Tropicana Field"/>
    <s v="Derryl Cousins"/>
    <s v="tba"/>
    <s v="bal"/>
    <n v="9"/>
    <x v="1"/>
    <s v="S"/>
    <n v="3"/>
    <n v="1"/>
    <x v="1"/>
    <n v="0.96499999999999997"/>
    <s v="Flyout"/>
    <m/>
    <s v="Derrek Lee"/>
    <s v="R"/>
    <n v="0"/>
    <x v="0"/>
    <n v="2"/>
    <n v="0"/>
    <n v="0"/>
    <n v="0"/>
    <n v="1"/>
    <n v="82.1"/>
    <n v="76.2"/>
    <n v="3.83"/>
    <n v="1.7"/>
    <n v="-1.0329999999999999"/>
    <n v="2.831"/>
    <n v="-2.1309999999999998"/>
    <n v="5.97"/>
    <n v="8.48"/>
    <n v="1.55"/>
    <n v="23.8"/>
    <n v="-22.5"/>
    <n v="9"/>
    <n v="100.679"/>
    <n v="1529.56"/>
    <s v="110515_134502"/>
  </r>
  <r>
    <x v="6"/>
    <s v="R"/>
    <s v="gid_2011_05_15_balmlb_tbamlb_1"/>
    <s v="Tropicana Field"/>
    <s v="Derryl Cousins"/>
    <s v="tba"/>
    <s v="bal"/>
    <n v="10"/>
    <x v="0"/>
    <s v="B"/>
    <n v="3"/>
    <n v="2"/>
    <x v="9"/>
    <n v="0.83699999999999997"/>
    <s v="Flyout"/>
    <m/>
    <s v="Derrek Lee"/>
    <s v="R"/>
    <n v="0"/>
    <x v="1"/>
    <n v="2"/>
    <n v="0"/>
    <n v="0"/>
    <n v="0"/>
    <n v="1"/>
    <n v="86.1"/>
    <n v="79.400000000000006"/>
    <n v="3.85"/>
    <n v="1.7"/>
    <n v="-0.42599999999999999"/>
    <n v="4.3070000000000004"/>
    <n v="-2.0859999999999999"/>
    <n v="6.0110000000000001"/>
    <n v="7.54"/>
    <n v="4.29"/>
    <n v="23.8"/>
    <n v="-26.5"/>
    <n v="7"/>
    <n v="119.914"/>
    <n v="1611.23"/>
    <s v="110515_134519"/>
  </r>
  <r>
    <x v="6"/>
    <s v="R"/>
    <s v="gid_2011_05_15_balmlb_tbamlb_1"/>
    <s v="Tropicana Field"/>
    <s v="Derryl Cousins"/>
    <s v="tba"/>
    <s v="bal"/>
    <n v="11"/>
    <x v="1"/>
    <s v="S"/>
    <n v="3"/>
    <n v="3"/>
    <x v="9"/>
    <n v="0.93899999999999995"/>
    <s v="Flyout"/>
    <m/>
    <s v="Derrek Lee"/>
    <s v="R"/>
    <n v="1"/>
    <x v="1"/>
    <n v="2"/>
    <n v="0"/>
    <n v="0"/>
    <n v="0"/>
    <n v="1"/>
    <n v="85.6"/>
    <n v="79"/>
    <n v="3.8"/>
    <n v="1.7"/>
    <n v="-0.505"/>
    <n v="2.5209999999999999"/>
    <n v="-2.1970000000000001"/>
    <n v="5.8419999999999996"/>
    <n v="6.54"/>
    <n v="5.35"/>
    <n v="23.8"/>
    <n v="-23.9"/>
    <n v="6.8"/>
    <n v="129.56700000000001"/>
    <n v="1557.84"/>
    <s v="110515_134534"/>
  </r>
  <r>
    <x v="6"/>
    <s v="R"/>
    <s v="gid_2011_05_15_balmlb_tbamlb_1"/>
    <s v="Tropicana Field"/>
    <s v="Derryl Cousins"/>
    <s v="tba"/>
    <s v="bal"/>
    <n v="12"/>
    <x v="2"/>
    <s v="X"/>
    <n v="3"/>
    <n v="4"/>
    <x v="5"/>
    <n v="0.90500000000000003"/>
    <s v="Flyout"/>
    <s v="FB"/>
    <s v="Derrek Lee"/>
    <s v="R"/>
    <n v="1"/>
    <x v="2"/>
    <n v="2"/>
    <n v="0"/>
    <n v="0"/>
    <n v="0"/>
    <n v="1"/>
    <n v="77.099999999999994"/>
    <n v="71.099999999999994"/>
    <n v="3.68"/>
    <n v="1.7"/>
    <n v="-0.128"/>
    <n v="3.0150000000000001"/>
    <n v="-2.0379999999999998"/>
    <n v="6.0549999999999997"/>
    <n v="9.7899999999999991"/>
    <n v="-4.67"/>
    <n v="23.8"/>
    <n v="-18.7"/>
    <n v="12.6"/>
    <n v="64.772999999999996"/>
    <n v="1778.61"/>
    <s v="110515_134552"/>
  </r>
  <r>
    <x v="6"/>
    <s v="R"/>
    <s v="gid_2011_05_15_balmlb_tbamlb_1"/>
    <s v="Tropicana Field"/>
    <s v="Derryl Cousins"/>
    <s v="tba"/>
    <s v="bal"/>
    <n v="13"/>
    <x v="6"/>
    <s v="S"/>
    <n v="4"/>
    <n v="1"/>
    <x v="9"/>
    <n v="0.94099999999999995"/>
    <s v="Double"/>
    <m/>
    <s v="Vladimir Guerrero"/>
    <s v="R"/>
    <n v="0"/>
    <x v="0"/>
    <n v="0"/>
    <n v="0"/>
    <n v="0"/>
    <n v="0"/>
    <n v="2"/>
    <n v="85.3"/>
    <n v="78.599999999999994"/>
    <n v="3.77"/>
    <n v="1.62"/>
    <n v="0.92400000000000004"/>
    <n v="1.9450000000000001"/>
    <n v="-2.0139999999999998"/>
    <n v="5.7320000000000002"/>
    <n v="5.88"/>
    <n v="6.12"/>
    <n v="23.8"/>
    <n v="-23.6"/>
    <n v="6.6"/>
    <n v="136.38399999999999"/>
    <n v="1554.84"/>
    <s v="110515_135421"/>
  </r>
  <r>
    <x v="6"/>
    <s v="R"/>
    <s v="gid_2011_05_15_balmlb_tbamlb_1"/>
    <s v="Tropicana Field"/>
    <s v="Derryl Cousins"/>
    <s v="tba"/>
    <s v="bal"/>
    <n v="14"/>
    <x v="1"/>
    <s v="S"/>
    <n v="4"/>
    <n v="2"/>
    <x v="9"/>
    <n v="0.93899999999999995"/>
    <s v="Double"/>
    <m/>
    <s v="Vladimir Guerrero"/>
    <s v="R"/>
    <n v="0"/>
    <x v="1"/>
    <n v="0"/>
    <n v="0"/>
    <n v="0"/>
    <n v="0"/>
    <n v="2"/>
    <n v="84.7"/>
    <n v="78.2"/>
    <n v="3.77"/>
    <n v="1.75"/>
    <n v="-0.66700000000000004"/>
    <n v="2.5259999999999998"/>
    <n v="-1.7989999999999999"/>
    <n v="5.9370000000000003"/>
    <n v="7.58"/>
    <n v="5.22"/>
    <n v="23.8"/>
    <n v="-25.7"/>
    <n v="7.1"/>
    <n v="124.801"/>
    <n v="1678.61"/>
    <s v="110515_135436"/>
  </r>
  <r>
    <x v="6"/>
    <s v="R"/>
    <s v="gid_2011_05_15_balmlb_tbamlb_1"/>
    <s v="Tropicana Field"/>
    <s v="Derryl Cousins"/>
    <s v="tba"/>
    <s v="bal"/>
    <n v="15"/>
    <x v="3"/>
    <s v="X"/>
    <n v="4"/>
    <n v="3"/>
    <x v="9"/>
    <n v="0.79200000000000004"/>
    <s v="Double"/>
    <s v="LD"/>
    <s v="Vladimir Guerrero"/>
    <s v="R"/>
    <n v="0"/>
    <x v="2"/>
    <n v="0"/>
    <n v="0"/>
    <n v="0"/>
    <n v="0"/>
    <n v="2"/>
    <n v="86"/>
    <n v="79"/>
    <n v="3.77"/>
    <n v="1.62"/>
    <n v="1.0920000000000001"/>
    <n v="3.0270000000000001"/>
    <n v="-1.905"/>
    <n v="5.9020000000000001"/>
    <n v="6.16"/>
    <n v="3.75"/>
    <n v="23.8"/>
    <n v="-22.4"/>
    <n v="7.3"/>
    <n v="121.667"/>
    <n v="1327.09"/>
    <s v="110515_135451"/>
  </r>
  <r>
    <x v="6"/>
    <s v="R"/>
    <s v="gid_2011_05_15_balmlb_tbamlb_1"/>
    <s v="Tropicana Field"/>
    <s v="Derryl Cousins"/>
    <s v="tba"/>
    <s v="bal"/>
    <n v="16"/>
    <x v="2"/>
    <s v="X"/>
    <n v="5"/>
    <n v="1"/>
    <x v="9"/>
    <n v="0.94799999999999995"/>
    <s v="Flyout"/>
    <s v="FB"/>
    <s v="Luke Scott"/>
    <s v="L"/>
    <n v="0"/>
    <x v="0"/>
    <n v="0"/>
    <n v="0"/>
    <n v="1"/>
    <n v="0"/>
    <n v="2"/>
    <n v="85.4"/>
    <n v="79.3"/>
    <n v="3.23"/>
    <n v="1.58"/>
    <n v="-0.54500000000000004"/>
    <n v="2.2330000000000001"/>
    <n v="-2.1589999999999998"/>
    <n v="5.7140000000000004"/>
    <n v="4.62"/>
    <n v="7.35"/>
    <n v="23.8"/>
    <n v="-20.2"/>
    <n v="5.7"/>
    <n v="148.024"/>
    <n v="1612.25"/>
    <s v="110515_135543"/>
  </r>
  <r>
    <x v="6"/>
    <s v="R"/>
    <s v="gid_2011_05_15_balmlb_tbamlb_1"/>
    <s v="Tropicana Field"/>
    <s v="Derryl Cousins"/>
    <s v="tba"/>
    <s v="bal"/>
    <n v="17"/>
    <x v="7"/>
    <s v="B"/>
    <n v="6"/>
    <n v="1"/>
    <x v="5"/>
    <n v="0.90400000000000003"/>
    <s v="Groundout"/>
    <m/>
    <s v="Adam Jones"/>
    <s v="R"/>
    <n v="0"/>
    <x v="0"/>
    <n v="1"/>
    <n v="0"/>
    <n v="1"/>
    <n v="0"/>
    <n v="2"/>
    <n v="75.2"/>
    <n v="69.5"/>
    <n v="3.68"/>
    <n v="1.71"/>
    <n v="0.68700000000000006"/>
    <n v="0.28999999999999998"/>
    <n v="-1.8480000000000001"/>
    <n v="5.8819999999999997"/>
    <n v="10.42"/>
    <n v="-7.91"/>
    <n v="23.8"/>
    <n v="-17"/>
    <n v="14.9"/>
    <n v="53.024000000000001"/>
    <n v="2066.12"/>
    <s v="110515_135645"/>
  </r>
  <r>
    <x v="6"/>
    <s v="R"/>
    <s v="gid_2011_05_15_balmlb_tbamlb_1"/>
    <s v="Tropicana Field"/>
    <s v="Derryl Cousins"/>
    <s v="tba"/>
    <s v="bal"/>
    <n v="18"/>
    <x v="2"/>
    <s v="X"/>
    <n v="6"/>
    <n v="2"/>
    <x v="9"/>
    <n v="0.94"/>
    <s v="Groundout"/>
    <s v="GB"/>
    <s v="Adam Jones"/>
    <s v="R"/>
    <n v="1"/>
    <x v="0"/>
    <n v="1"/>
    <n v="0"/>
    <n v="1"/>
    <n v="0"/>
    <n v="2"/>
    <n v="84.5"/>
    <n v="78.099999999999994"/>
    <n v="3.78"/>
    <n v="1.58"/>
    <n v="-0.79300000000000004"/>
    <n v="2.7429999999999999"/>
    <n v="-1.9339999999999999"/>
    <n v="5.8570000000000002"/>
    <n v="3.67"/>
    <n v="5.93"/>
    <n v="23.8"/>
    <n v="-14.3"/>
    <n v="6.3"/>
    <n v="148.46700000000001"/>
    <n v="1275.26"/>
    <s v="110515_135719"/>
  </r>
  <r>
    <x v="6"/>
    <s v="R"/>
    <s v="gid_2011_05_15_balmlb_tbamlb_1"/>
    <s v="Tropicana Field"/>
    <s v="Derryl Cousins"/>
    <s v="tba"/>
    <s v="bal"/>
    <n v="19"/>
    <x v="6"/>
    <s v="S"/>
    <n v="7"/>
    <n v="1"/>
    <x v="9"/>
    <n v="0.89800000000000002"/>
    <s v="Single"/>
    <m/>
    <s v="Matt Wieters"/>
    <s v="L"/>
    <n v="0"/>
    <x v="0"/>
    <n v="2"/>
    <n v="0"/>
    <n v="0"/>
    <n v="1"/>
    <n v="2"/>
    <n v="85.8"/>
    <n v="79"/>
    <n v="3.77"/>
    <n v="1.87"/>
    <n v="-1.1739999999999999"/>
    <n v="3.0539999999999998"/>
    <n v="-2.1419999999999999"/>
    <n v="5.82"/>
    <n v="2.12"/>
    <n v="3.5"/>
    <n v="23.8"/>
    <n v="-7.9"/>
    <n v="6.9"/>
    <n v="149.06299999999999"/>
    <n v="760.01300000000003"/>
    <s v="110515_135806"/>
  </r>
  <r>
    <x v="6"/>
    <s v="R"/>
    <s v="gid_2011_05_15_balmlb_tbamlb_1"/>
    <s v="Tropicana Field"/>
    <s v="Derryl Cousins"/>
    <s v="tba"/>
    <s v="bal"/>
    <n v="20"/>
    <x v="0"/>
    <s v="B"/>
    <n v="7"/>
    <n v="2"/>
    <x v="0"/>
    <n v="0.94499999999999995"/>
    <s v="Single"/>
    <m/>
    <s v="Matt Wieters"/>
    <s v="L"/>
    <n v="0"/>
    <x v="1"/>
    <n v="2"/>
    <n v="0"/>
    <n v="0"/>
    <n v="1"/>
    <n v="2"/>
    <n v="84.2"/>
    <n v="77.2"/>
    <n v="4.0599999999999996"/>
    <n v="2.0499999999999998"/>
    <n v="-1.667"/>
    <n v="4.1319999999999997"/>
    <n v="-2.2349999999999999"/>
    <n v="5.7350000000000003"/>
    <n v="-5.35"/>
    <n v="3.08"/>
    <n v="23.8"/>
    <n v="15.7"/>
    <n v="7.4"/>
    <n v="239.72499999999999"/>
    <n v="1117.43"/>
    <s v="110515_135828"/>
  </r>
  <r>
    <x v="6"/>
    <s v="R"/>
    <s v="gid_2011_05_15_balmlb_tbamlb_1"/>
    <s v="Tropicana Field"/>
    <s v="Derryl Cousins"/>
    <s v="tba"/>
    <s v="bal"/>
    <n v="21"/>
    <x v="4"/>
    <s v="S"/>
    <n v="7"/>
    <n v="3"/>
    <x v="9"/>
    <n v="0.90700000000000003"/>
    <s v="Single"/>
    <m/>
    <s v="Matt Wieters"/>
    <s v="L"/>
    <n v="1"/>
    <x v="1"/>
    <n v="2"/>
    <n v="0"/>
    <n v="0"/>
    <n v="1"/>
    <n v="2"/>
    <n v="85.6"/>
    <n v="78.5"/>
    <n v="3.77"/>
    <n v="1.87"/>
    <n v="0.30099999999999999"/>
    <n v="3.7719999999999998"/>
    <n v="-1.806"/>
    <n v="5.9450000000000003"/>
    <n v="4.3899999999999997"/>
    <n v="4.4400000000000004"/>
    <n v="23.8"/>
    <n v="-17"/>
    <n v="6.8"/>
    <n v="135.642"/>
    <n v="1147.56"/>
    <s v="110515_135851"/>
  </r>
  <r>
    <x v="6"/>
    <s v="R"/>
    <s v="gid_2011_05_15_balmlb_tbamlb_1"/>
    <s v="Tropicana Field"/>
    <s v="Derryl Cousins"/>
    <s v="tba"/>
    <s v="bal"/>
    <n v="22"/>
    <x v="4"/>
    <s v="S"/>
    <n v="7"/>
    <n v="4"/>
    <x v="5"/>
    <n v="0.90800000000000003"/>
    <s v="Single"/>
    <m/>
    <s v="Matt Wieters"/>
    <s v="L"/>
    <n v="1"/>
    <x v="2"/>
    <n v="2"/>
    <n v="0"/>
    <n v="0"/>
    <n v="1"/>
    <n v="2"/>
    <n v="76.7"/>
    <n v="70.8"/>
    <n v="3.77"/>
    <n v="1.87"/>
    <n v="-0.51300000000000001"/>
    <n v="2.476"/>
    <n v="-1.86"/>
    <n v="5.9960000000000004"/>
    <n v="12.26"/>
    <n v="-6.13"/>
    <n v="23.8"/>
    <n v="-21.2"/>
    <n v="13.6"/>
    <n v="63.664999999999999"/>
    <n v="2237.19"/>
    <s v="110515_135920"/>
  </r>
  <r>
    <x v="6"/>
    <s v="R"/>
    <s v="gid_2011_05_15_balmlb_tbamlb_1"/>
    <s v="Tropicana Field"/>
    <s v="Derryl Cousins"/>
    <s v="tba"/>
    <s v="bal"/>
    <n v="23"/>
    <x v="9"/>
    <s v="X"/>
    <n v="7"/>
    <n v="5"/>
    <x v="9"/>
    <n v="0.92"/>
    <s v="Single"/>
    <s v="LD"/>
    <s v="Matt Wieters"/>
    <s v="L"/>
    <n v="1"/>
    <x v="2"/>
    <n v="2"/>
    <n v="0"/>
    <n v="0"/>
    <n v="1"/>
    <n v="2"/>
    <n v="88"/>
    <n v="81"/>
    <n v="3.77"/>
    <n v="1.87"/>
    <n v="0.38900000000000001"/>
    <n v="2.4239999999999999"/>
    <n v="-1.9510000000000001"/>
    <n v="5.7640000000000002"/>
    <n v="2.6"/>
    <n v="5.09"/>
    <n v="23.8"/>
    <n v="-12.5"/>
    <n v="6.1"/>
    <n v="153.09299999999999"/>
    <n v="1084.46"/>
    <s v="110515_135948"/>
  </r>
  <r>
    <x v="6"/>
    <s v="R"/>
    <s v="gid_2011_05_15_balmlb_tbamlb_1"/>
    <s v="Tropicana Field"/>
    <s v="Derryl Cousins"/>
    <s v="tba"/>
    <s v="bal"/>
    <n v="24"/>
    <x v="6"/>
    <s v="S"/>
    <n v="8"/>
    <n v="1"/>
    <x v="1"/>
    <n v="0.997"/>
    <s v="Strikeout"/>
    <m/>
    <s v="Mark Reynolds"/>
    <s v="R"/>
    <n v="0"/>
    <x v="0"/>
    <n v="2"/>
    <n v="1"/>
    <n v="0"/>
    <n v="0"/>
    <n v="2"/>
    <n v="82.9"/>
    <n v="76.5"/>
    <n v="3.47"/>
    <n v="1.53"/>
    <n v="-0.27300000000000002"/>
    <n v="2.9790000000000001"/>
    <n v="-1.873"/>
    <n v="5.923"/>
    <n v="8.14"/>
    <n v="-0.05"/>
    <n v="23.8"/>
    <n v="-20.9"/>
    <n v="9.4"/>
    <n v="90.019000000000005"/>
    <n v="1446.3"/>
    <s v="110515_140028"/>
  </r>
  <r>
    <x v="6"/>
    <s v="R"/>
    <s v="gid_2011_05_15_balmlb_tbamlb_1"/>
    <s v="Tropicana Field"/>
    <s v="Derryl Cousins"/>
    <s v="tba"/>
    <s v="bal"/>
    <n v="25"/>
    <x v="6"/>
    <s v="S"/>
    <n v="8"/>
    <n v="2"/>
    <x v="9"/>
    <n v="0.91300000000000003"/>
    <s v="Strikeout"/>
    <m/>
    <s v="Mark Reynolds"/>
    <s v="R"/>
    <n v="0"/>
    <x v="1"/>
    <n v="2"/>
    <n v="1"/>
    <n v="0"/>
    <n v="0"/>
    <n v="2"/>
    <n v="85.4"/>
    <n v="78.400000000000006"/>
    <n v="3.47"/>
    <n v="1.53"/>
    <n v="0.26300000000000001"/>
    <n v="3.2650000000000001"/>
    <n v="-1.774"/>
    <n v="5.8150000000000004"/>
    <n v="6.29"/>
    <n v="4.68"/>
    <n v="23.8"/>
    <n v="-22.8"/>
    <n v="7"/>
    <n v="126.907"/>
    <n v="1435.96"/>
    <s v="110515_140050"/>
  </r>
  <r>
    <x v="6"/>
    <s v="R"/>
    <s v="gid_2011_05_15_balmlb_tbamlb_1"/>
    <s v="Tropicana Field"/>
    <s v="Derryl Cousins"/>
    <s v="tba"/>
    <s v="bal"/>
    <n v="26"/>
    <x v="4"/>
    <s v="S"/>
    <n v="8"/>
    <n v="3"/>
    <x v="1"/>
    <n v="0.98499999999999999"/>
    <s v="Strikeout"/>
    <m/>
    <s v="Mark Reynolds"/>
    <s v="R"/>
    <n v="0"/>
    <x v="2"/>
    <n v="2"/>
    <n v="1"/>
    <n v="0"/>
    <n v="0"/>
    <n v="2"/>
    <n v="81.7"/>
    <n v="75.7"/>
    <n v="3.47"/>
    <n v="1.53"/>
    <n v="1.1000000000000001"/>
    <n v="2.403"/>
    <n v="-1.5780000000000001"/>
    <n v="5.9089999999999998"/>
    <n v="6.52"/>
    <n v="0.98"/>
    <n v="23.8"/>
    <n v="-18.2"/>
    <n v="9.1"/>
    <n v="98.992000000000004"/>
    <n v="1158.96"/>
    <s v="110515_140114"/>
  </r>
  <r>
    <x v="6"/>
    <s v="R"/>
    <s v="gid_2011_05_15_balmlb_tbamlb_1"/>
    <s v="Tropicana Field"/>
    <s v="Derryl Cousins"/>
    <s v="tba"/>
    <s v="bal"/>
    <n v="27"/>
    <x v="0"/>
    <s v="B"/>
    <n v="8"/>
    <n v="4"/>
    <x v="5"/>
    <n v="0.90700000000000003"/>
    <s v="Strikeout"/>
    <m/>
    <s v="Mark Reynolds"/>
    <s v="R"/>
    <n v="0"/>
    <x v="2"/>
    <n v="2"/>
    <n v="1"/>
    <n v="0"/>
    <n v="0"/>
    <n v="2"/>
    <n v="75"/>
    <n v="69"/>
    <n v="3.47"/>
    <n v="1.53"/>
    <n v="-0.91100000000000003"/>
    <n v="4.181"/>
    <n v="-1.96"/>
    <n v="6.0439999999999996"/>
    <n v="11.04"/>
    <n v="-6.81"/>
    <n v="23.8"/>
    <n v="-18.5"/>
    <n v="13.9"/>
    <n v="58.534999999999997"/>
    <n v="2069.35"/>
    <s v="110515_140140"/>
  </r>
  <r>
    <x v="6"/>
    <s v="R"/>
    <s v="gid_2011_05_15_balmlb_tbamlb_1"/>
    <s v="Tropicana Field"/>
    <s v="Derryl Cousins"/>
    <s v="tba"/>
    <s v="bal"/>
    <n v="28"/>
    <x v="0"/>
    <s v="B"/>
    <n v="8"/>
    <n v="5"/>
    <x v="9"/>
    <n v="0.93600000000000005"/>
    <s v="Strikeout"/>
    <m/>
    <s v="Mark Reynolds"/>
    <s v="R"/>
    <n v="1"/>
    <x v="2"/>
    <n v="2"/>
    <n v="1"/>
    <n v="0"/>
    <n v="0"/>
    <n v="2"/>
    <n v="84.7"/>
    <n v="78.400000000000006"/>
    <n v="3.62"/>
    <n v="1.67"/>
    <n v="-1.0999999999999999E-2"/>
    <n v="2.1480000000000001"/>
    <n v="-1.631"/>
    <n v="5.8230000000000004"/>
    <n v="6.93"/>
    <n v="5"/>
    <n v="23.8"/>
    <n v="-23.9"/>
    <n v="7.1"/>
    <n v="126.053"/>
    <n v="1561.75"/>
    <s v="110515_140206"/>
  </r>
  <r>
    <x v="6"/>
    <s v="R"/>
    <s v="gid_2011_05_15_balmlb_tbamlb_1"/>
    <s v="Tropicana Field"/>
    <s v="Derryl Cousins"/>
    <s v="tba"/>
    <s v="bal"/>
    <n v="29"/>
    <x v="4"/>
    <s v="S"/>
    <n v="8"/>
    <n v="6"/>
    <x v="1"/>
    <n v="0.98299999999999998"/>
    <s v="Strikeout"/>
    <m/>
    <s v="Mark Reynolds"/>
    <s v="R"/>
    <n v="2"/>
    <x v="2"/>
    <n v="2"/>
    <n v="1"/>
    <n v="0"/>
    <n v="0"/>
    <n v="2"/>
    <n v="83.4"/>
    <n v="77.3"/>
    <n v="3.47"/>
    <n v="1.53"/>
    <n v="-0.19800000000000001"/>
    <n v="2.4180000000000001"/>
    <n v="-1.712"/>
    <n v="5.8550000000000004"/>
    <n v="7.18"/>
    <n v="0.93"/>
    <n v="23.8"/>
    <n v="-19.600000000000001"/>
    <n v="8.8000000000000007"/>
    <n v="97.734999999999999"/>
    <n v="1300.5"/>
    <s v="110515_140248"/>
  </r>
  <r>
    <x v="6"/>
    <s v="R"/>
    <s v="gid_2011_05_15_balmlb_tbamlb_1"/>
    <s v="Tropicana Field"/>
    <s v="Derryl Cousins"/>
    <s v="tba"/>
    <s v="bal"/>
    <n v="30"/>
    <x v="4"/>
    <s v="S"/>
    <n v="8"/>
    <n v="7"/>
    <x v="5"/>
    <n v="0.78200000000000003"/>
    <s v="Strikeout"/>
    <m/>
    <s v="Mark Reynolds"/>
    <s v="R"/>
    <n v="2"/>
    <x v="2"/>
    <n v="2"/>
    <n v="1"/>
    <n v="0"/>
    <n v="0"/>
    <n v="2"/>
    <n v="78.400000000000006"/>
    <n v="72.5"/>
    <n v="3.47"/>
    <n v="1.53"/>
    <n v="-0.54"/>
    <n v="2.556"/>
    <n v="-1.804"/>
    <n v="5.8250000000000002"/>
    <n v="9.41"/>
    <n v="-2.88"/>
    <n v="23.8"/>
    <n v="-19.3"/>
    <n v="11.6"/>
    <n v="73.289000000000001"/>
    <n v="1650.55"/>
    <s v="110515_140319"/>
  </r>
  <r>
    <x v="6"/>
    <s v="R"/>
    <s v="gid_2011_05_15_balmlb_tbamlb_1"/>
    <s v="Tropicana Field"/>
    <s v="Derryl Cousins"/>
    <s v="tba"/>
    <s v="bal"/>
    <n v="31"/>
    <x v="0"/>
    <s v="B"/>
    <n v="8"/>
    <n v="8"/>
    <x v="1"/>
    <n v="0.94"/>
    <s v="Strikeout"/>
    <m/>
    <s v="Mark Reynolds"/>
    <s v="R"/>
    <n v="2"/>
    <x v="2"/>
    <n v="2"/>
    <n v="1"/>
    <n v="0"/>
    <n v="0"/>
    <n v="2"/>
    <n v="84.8"/>
    <n v="78.3"/>
    <n v="3.66"/>
    <n v="1.6"/>
    <n v="-1.0469999999999999"/>
    <n v="4.149"/>
    <n v="-2.16"/>
    <n v="6.0140000000000002"/>
    <n v="8.6300000000000008"/>
    <n v="2.5499999999999998"/>
    <n v="23.8"/>
    <n v="-25.8"/>
    <n v="8"/>
    <n v="106.736"/>
    <n v="1645.26"/>
    <s v="110515_140356"/>
  </r>
  <r>
    <x v="6"/>
    <s v="R"/>
    <s v="gid_2011_05_15_balmlb_tbamlb_1"/>
    <s v="Tropicana Field"/>
    <s v="Derryl Cousins"/>
    <s v="tba"/>
    <s v="bal"/>
    <n v="32"/>
    <x v="6"/>
    <s v="S"/>
    <n v="8"/>
    <n v="9"/>
    <x v="1"/>
    <n v="0.71199999999999997"/>
    <s v="Strikeout"/>
    <m/>
    <s v="Mark Reynolds"/>
    <s v="R"/>
    <n v="3"/>
    <x v="2"/>
    <n v="2"/>
    <n v="1"/>
    <n v="0"/>
    <n v="0"/>
    <n v="2"/>
    <n v="85.2"/>
    <n v="78.599999999999994"/>
    <n v="3.47"/>
    <n v="1.53"/>
    <n v="0.219"/>
    <n v="2.95"/>
    <n v="-2.073"/>
    <n v="5.75"/>
    <n v="7.64"/>
    <n v="2.87"/>
    <n v="23.8"/>
    <n v="-24.4"/>
    <n v="7.9"/>
    <n v="110.877"/>
    <n v="1495.41"/>
    <s v="110515_140422"/>
  </r>
  <r>
    <x v="6"/>
    <s v="R"/>
    <s v="gid_2011_05_15_balmlb_tbamlb_1"/>
    <s v="Tropicana Field"/>
    <s v="Derryl Cousins"/>
    <s v="tba"/>
    <s v="bal"/>
    <n v="33"/>
    <x v="0"/>
    <s v="B"/>
    <n v="9"/>
    <n v="1"/>
    <x v="9"/>
    <n v="0.86399999999999999"/>
    <s v="Flyout"/>
    <m/>
    <s v="J.J. Hardy"/>
    <s v="R"/>
    <n v="0"/>
    <x v="0"/>
    <n v="0"/>
    <n v="0"/>
    <n v="0"/>
    <n v="0"/>
    <n v="3"/>
    <n v="84.3"/>
    <n v="77"/>
    <n v="3.34"/>
    <n v="1.58"/>
    <n v="-0.42499999999999999"/>
    <n v="3.5369999999999999"/>
    <n v="-2.34"/>
    <n v="5.8490000000000002"/>
    <n v="4.25"/>
    <n v="3.8"/>
    <n v="23.7"/>
    <n v="-15.2"/>
    <n v="7.3"/>
    <n v="132.125"/>
    <n v="1027.8599999999999"/>
    <s v="110515_141546"/>
  </r>
  <r>
    <x v="6"/>
    <s v="R"/>
    <s v="gid_2011_05_15_balmlb_tbamlb_1"/>
    <s v="Tropicana Field"/>
    <s v="Derryl Cousins"/>
    <s v="tba"/>
    <s v="bal"/>
    <n v="34"/>
    <x v="2"/>
    <s v="X"/>
    <n v="9"/>
    <n v="2"/>
    <x v="9"/>
    <n v="0.89900000000000002"/>
    <s v="Flyout"/>
    <s v="FB"/>
    <s v="J.J. Hardy"/>
    <s v="R"/>
    <n v="1"/>
    <x v="0"/>
    <n v="0"/>
    <n v="0"/>
    <n v="0"/>
    <n v="0"/>
    <n v="3"/>
    <n v="82.9"/>
    <n v="77.400000000000006"/>
    <n v="3.45"/>
    <n v="1.58"/>
    <n v="0.625"/>
    <n v="2.3010000000000002"/>
    <n v="-2.073"/>
    <n v="5.7969999999999997"/>
    <n v="6.08"/>
    <n v="4.21"/>
    <n v="23.9"/>
    <n v="-20.6"/>
    <n v="7.5"/>
    <n v="124.97799999999999"/>
    <n v="1335.97"/>
    <s v="110515_141559"/>
  </r>
  <r>
    <x v="6"/>
    <s v="R"/>
    <s v="gid_2011_05_15_balmlb_tbamlb_1"/>
    <s v="Tropicana Field"/>
    <s v="Derryl Cousins"/>
    <s v="tba"/>
    <s v="bal"/>
    <n v="35"/>
    <x v="3"/>
    <s v="X"/>
    <n v="10"/>
    <n v="1"/>
    <x v="9"/>
    <n v="0.94"/>
    <s v="Single"/>
    <s v="GB"/>
    <s v="Brian Roberts"/>
    <s v="L"/>
    <n v="0"/>
    <x v="0"/>
    <n v="1"/>
    <n v="0"/>
    <n v="0"/>
    <n v="0"/>
    <n v="3"/>
    <n v="84"/>
    <n v="77.400000000000006"/>
    <n v="3.36"/>
    <n v="1.55"/>
    <n v="-0.38800000000000001"/>
    <n v="2.5430000000000001"/>
    <n v="-2.2450000000000001"/>
    <n v="5.8170000000000002"/>
    <n v="3.93"/>
    <n v="6.59"/>
    <n v="23.8"/>
    <n v="-16.3"/>
    <n v="6.3"/>
    <n v="149.381"/>
    <n v="1389.12"/>
    <s v="110515_141637"/>
  </r>
  <r>
    <x v="6"/>
    <s v="R"/>
    <s v="gid_2011_05_15_balmlb_tbamlb_1"/>
    <s v="Tropicana Field"/>
    <s v="Derryl Cousins"/>
    <s v="tba"/>
    <s v="bal"/>
    <n v="36"/>
    <x v="1"/>
    <s v="S"/>
    <n v="11"/>
    <n v="1"/>
    <x v="9"/>
    <n v="0.871"/>
    <s v="Double"/>
    <m/>
    <s v="Nick Markakis"/>
    <s v="L"/>
    <n v="0"/>
    <x v="0"/>
    <n v="1"/>
    <n v="1"/>
    <n v="0"/>
    <n v="0"/>
    <n v="3"/>
    <n v="82.5"/>
    <n v="75.900000000000006"/>
    <n v="3.72"/>
    <n v="1.72"/>
    <n v="-1.0920000000000001"/>
    <n v="1.929"/>
    <n v="-2.0640000000000001"/>
    <n v="5.617"/>
    <n v="5.47"/>
    <n v="3.19"/>
    <n v="23.8"/>
    <n v="-16.2"/>
    <n v="8.1"/>
    <n v="120.60299999999999"/>
    <n v="1120.77"/>
    <s v="110515_141815"/>
  </r>
  <r>
    <x v="6"/>
    <s v="R"/>
    <s v="gid_2011_05_15_balmlb_tbamlb_1"/>
    <s v="Tropicana Field"/>
    <s v="Derryl Cousins"/>
    <s v="tba"/>
    <s v="bal"/>
    <n v="37"/>
    <x v="3"/>
    <s v="X"/>
    <n v="11"/>
    <n v="2"/>
    <x v="9"/>
    <n v="0.94399999999999995"/>
    <s v="Double"/>
    <s v="FB"/>
    <s v="Nick Markakis"/>
    <s v="L"/>
    <n v="0"/>
    <x v="1"/>
    <n v="1"/>
    <n v="1"/>
    <n v="0"/>
    <n v="0"/>
    <n v="3"/>
    <n v="84.7"/>
    <n v="77.900000000000006"/>
    <n v="3.94"/>
    <n v="1.68"/>
    <n v="-0.45700000000000002"/>
    <n v="3.113"/>
    <n v="-1.506"/>
    <n v="5.8789999999999996"/>
    <n v="3.54"/>
    <n v="7.4"/>
    <n v="23.8"/>
    <n v="-15.3"/>
    <n v="5.7"/>
    <n v="154.584"/>
    <n v="1497.42"/>
    <s v="110515_141841"/>
  </r>
  <r>
    <x v="6"/>
    <s v="R"/>
    <s v="gid_2011_05_15_balmlb_tbamlb_1"/>
    <s v="Tropicana Field"/>
    <s v="Derryl Cousins"/>
    <s v="tba"/>
    <s v="bal"/>
    <n v="38"/>
    <x v="9"/>
    <s v="X"/>
    <n v="12"/>
    <n v="1"/>
    <x v="5"/>
    <n v="0.89300000000000002"/>
    <s v="Single"/>
    <s v="LD"/>
    <s v="Derrek Lee"/>
    <s v="R"/>
    <n v="0"/>
    <x v="0"/>
    <n v="1"/>
    <n v="0"/>
    <n v="1"/>
    <n v="1"/>
    <n v="3"/>
    <n v="77.5"/>
    <n v="71.599999999999994"/>
    <n v="3.68"/>
    <n v="1.7"/>
    <n v="-5.5E-2"/>
    <n v="2.3959999999999999"/>
    <n v="-1.95"/>
    <n v="5.8289999999999997"/>
    <n v="9.4600000000000009"/>
    <n v="-3.74"/>
    <n v="23.8"/>
    <n v="-18.7"/>
    <n v="12.2"/>
    <n v="68.738"/>
    <n v="1681.91"/>
    <s v="110515_141932"/>
  </r>
  <r>
    <x v="6"/>
    <s v="R"/>
    <s v="gid_2011_05_15_balmlb_tbamlb_1"/>
    <s v="Tropicana Field"/>
    <s v="Derryl Cousins"/>
    <s v="tba"/>
    <s v="bal"/>
    <n v="39"/>
    <x v="0"/>
    <s v="B"/>
    <n v="13"/>
    <n v="1"/>
    <x v="9"/>
    <n v="0.95"/>
    <s v="Double"/>
    <m/>
    <s v="Vladimir Guerrero"/>
    <s v="R"/>
    <n v="0"/>
    <x v="0"/>
    <n v="1"/>
    <n v="1"/>
    <n v="0"/>
    <n v="0"/>
    <n v="3"/>
    <n v="84.5"/>
    <n v="77.900000000000006"/>
    <n v="3.65"/>
    <n v="1.62"/>
    <n v="-0.94099999999999995"/>
    <n v="1.784"/>
    <n v="-1.849"/>
    <n v="5.8040000000000003"/>
    <n v="5.9"/>
    <n v="7.47"/>
    <n v="23.8"/>
    <n v="-23"/>
    <n v="6.2"/>
    <n v="141.86099999999999"/>
    <n v="1733.44"/>
    <s v="110515_142021"/>
  </r>
  <r>
    <x v="6"/>
    <s v="R"/>
    <s v="gid_2011_05_15_balmlb_tbamlb_1"/>
    <s v="Tropicana Field"/>
    <s v="Derryl Cousins"/>
    <s v="tba"/>
    <s v="bal"/>
    <n v="40"/>
    <x v="0"/>
    <s v="B"/>
    <n v="13"/>
    <n v="2"/>
    <x v="9"/>
    <n v="0.88900000000000001"/>
    <s v="Double"/>
    <m/>
    <s v="Vladimir Guerrero"/>
    <s v="R"/>
    <n v="1"/>
    <x v="0"/>
    <n v="1"/>
    <n v="1"/>
    <n v="0"/>
    <n v="0"/>
    <n v="3"/>
    <n v="85.2"/>
    <n v="78.400000000000006"/>
    <n v="3.66"/>
    <n v="1.62"/>
    <n v="0.35899999999999999"/>
    <n v="3.847"/>
    <n v="-2.097"/>
    <n v="5.7770000000000001"/>
    <n v="3.19"/>
    <n v="4.17"/>
    <n v="23.8"/>
    <n v="-13.3"/>
    <n v="6.7"/>
    <n v="142.91399999999999"/>
    <n v="968.11599999999999"/>
    <s v="110515_142042"/>
  </r>
  <r>
    <x v="6"/>
    <s v="R"/>
    <s v="gid_2011_05_15_balmlb_tbamlb_1"/>
    <s v="Tropicana Field"/>
    <s v="Derryl Cousins"/>
    <s v="tba"/>
    <s v="bal"/>
    <n v="41"/>
    <x v="4"/>
    <s v="S"/>
    <n v="13"/>
    <n v="3"/>
    <x v="9"/>
    <n v="0.84299999999999997"/>
    <s v="Double"/>
    <m/>
    <s v="Vladimir Guerrero"/>
    <s v="R"/>
    <n v="2"/>
    <x v="0"/>
    <n v="1"/>
    <n v="1"/>
    <n v="0"/>
    <n v="0"/>
    <n v="3"/>
    <n v="81.400000000000006"/>
    <n v="75.2"/>
    <n v="3.77"/>
    <n v="1.62"/>
    <n v="-0.27700000000000002"/>
    <n v="1.425"/>
    <n v="-1.7829999999999999"/>
    <n v="5.8410000000000002"/>
    <n v="6.73"/>
    <n v="3.15"/>
    <n v="23.8"/>
    <n v="-19.100000000000001"/>
    <n v="8.5"/>
    <n v="115.46"/>
    <n v="1297.3800000000001"/>
    <s v="110515_142108"/>
  </r>
  <r>
    <x v="6"/>
    <s v="R"/>
    <s v="gid_2011_05_15_balmlb_tbamlb_1"/>
    <s v="Tropicana Field"/>
    <s v="Derryl Cousins"/>
    <s v="tba"/>
    <s v="bal"/>
    <n v="42"/>
    <x v="0"/>
    <s v="B"/>
    <n v="13"/>
    <n v="4"/>
    <x v="1"/>
    <n v="0.98899999999999999"/>
    <s v="Double"/>
    <m/>
    <s v="Vladimir Guerrero"/>
    <s v="R"/>
    <n v="2"/>
    <x v="1"/>
    <n v="1"/>
    <n v="1"/>
    <n v="0"/>
    <n v="0"/>
    <n v="3"/>
    <n v="81"/>
    <n v="74.5"/>
    <n v="3.72"/>
    <n v="1.69"/>
    <n v="-1.6080000000000001"/>
    <n v="2.2799999999999998"/>
    <n v="-2.1019999999999999"/>
    <n v="5.9029999999999996"/>
    <n v="7.38"/>
    <n v="0.28000000000000003"/>
    <n v="23.8"/>
    <n v="-17.7"/>
    <n v="9.6999999999999993"/>
    <n v="92.567999999999998"/>
    <n v="1276.31"/>
    <s v="110515_142134"/>
  </r>
  <r>
    <x v="6"/>
    <s v="R"/>
    <s v="gid_2011_05_15_balmlb_tbamlb_1"/>
    <s v="Tropicana Field"/>
    <s v="Derryl Cousins"/>
    <s v="tba"/>
    <s v="bal"/>
    <n v="43"/>
    <x v="3"/>
    <s v="X"/>
    <n v="13"/>
    <n v="5"/>
    <x v="9"/>
    <n v="0.94199999999999995"/>
    <s v="Double"/>
    <s v="LD"/>
    <s v="Vladimir Guerrero"/>
    <s v="R"/>
    <n v="3"/>
    <x v="1"/>
    <n v="1"/>
    <n v="1"/>
    <n v="0"/>
    <n v="0"/>
    <n v="3"/>
    <n v="83.2"/>
    <n v="77.099999999999994"/>
    <n v="3.77"/>
    <n v="1.62"/>
    <n v="-0.13"/>
    <n v="2.367"/>
    <n v="-1.95"/>
    <n v="5.7530000000000001"/>
    <n v="6.34"/>
    <n v="5.89"/>
    <n v="23.8"/>
    <n v="-22.7"/>
    <n v="7"/>
    <n v="133.136"/>
    <n v="1558"/>
    <s v="110515_142155"/>
  </r>
  <r>
    <x v="6"/>
    <s v="R"/>
    <s v="gid_2011_05_15_balmlb_tbamlb_1"/>
    <s v="Tropicana Field"/>
    <s v="Derryl Cousins"/>
    <s v="tba"/>
    <s v="bal"/>
    <n v="44"/>
    <x v="0"/>
    <s v="B"/>
    <n v="14"/>
    <n v="1"/>
    <x v="0"/>
    <n v="0.56399999999999995"/>
    <s v="Flyout"/>
    <m/>
    <s v="Luke Scott"/>
    <s v="L"/>
    <n v="0"/>
    <x v="0"/>
    <n v="1"/>
    <n v="0"/>
    <n v="1"/>
    <n v="1"/>
    <n v="3"/>
    <n v="81.599999999999994"/>
    <n v="74.400000000000006"/>
    <n v="3.44"/>
    <n v="1.58"/>
    <n v="-0.30399999999999999"/>
    <n v="4.5819999999999999"/>
    <n v="-1.9279999999999999"/>
    <n v="5.75"/>
    <n v="-2.25"/>
    <n v="5.65"/>
    <n v="23.7"/>
    <n v="5.6"/>
    <n v="6.7"/>
    <n v="201.499"/>
    <n v="1065.8"/>
    <s v="110515_142318"/>
  </r>
  <r>
    <x v="6"/>
    <s v="R"/>
    <s v="gid_2011_05_15_balmlb_tbamlb_1"/>
    <s v="Tropicana Field"/>
    <s v="Derryl Cousins"/>
    <s v="tba"/>
    <s v="bal"/>
    <n v="45"/>
    <x v="1"/>
    <s v="S"/>
    <n v="14"/>
    <n v="2"/>
    <x v="5"/>
    <n v="0.90900000000000003"/>
    <s v="Flyout"/>
    <m/>
    <s v="Luke Scott"/>
    <s v="L"/>
    <n v="1"/>
    <x v="0"/>
    <n v="1"/>
    <n v="0"/>
    <n v="1"/>
    <n v="1"/>
    <n v="3"/>
    <n v="73.900000000000006"/>
    <n v="68.099999999999994"/>
    <n v="3.35"/>
    <n v="1.58"/>
    <n v="-1.06"/>
    <n v="2.657"/>
    <n v="-1.8460000000000001"/>
    <n v="5.9870000000000001"/>
    <n v="11.81"/>
    <n v="-5.73"/>
    <n v="23.8"/>
    <n v="-19.399999999999999"/>
    <n v="14.1"/>
    <n v="64.364999999999995"/>
    <n v="2056.9899999999998"/>
    <s v="110515_142338"/>
  </r>
  <r>
    <x v="6"/>
    <s v="R"/>
    <s v="gid_2011_05_15_balmlb_tbamlb_1"/>
    <s v="Tropicana Field"/>
    <s v="Derryl Cousins"/>
    <s v="tba"/>
    <s v="bal"/>
    <n v="46"/>
    <x v="0"/>
    <s v="B"/>
    <n v="14"/>
    <n v="3"/>
    <x v="5"/>
    <n v="0.90800000000000003"/>
    <s v="Flyout"/>
    <m/>
    <s v="Luke Scott"/>
    <s v="L"/>
    <n v="1"/>
    <x v="1"/>
    <n v="1"/>
    <n v="0"/>
    <n v="1"/>
    <n v="1"/>
    <n v="3"/>
    <n v="74.599999999999994"/>
    <n v="68.2"/>
    <n v="3.46"/>
    <n v="1.58"/>
    <n v="-0.41799999999999998"/>
    <n v="3.9750000000000001"/>
    <n v="-1.849"/>
    <n v="6.1079999999999997"/>
    <n v="12.68"/>
    <n v="-6.29"/>
    <n v="23.7"/>
    <n v="-21.2"/>
    <n v="14.2"/>
    <n v="63.850999999999999"/>
    <n v="2230.9"/>
    <s v="110515_142404"/>
  </r>
  <r>
    <x v="6"/>
    <s v="R"/>
    <s v="gid_2011_05_15_balmlb_tbamlb_1"/>
    <s v="Tropicana Field"/>
    <s v="Derryl Cousins"/>
    <s v="tba"/>
    <s v="bal"/>
    <n v="47"/>
    <x v="4"/>
    <s v="S"/>
    <n v="14"/>
    <n v="4"/>
    <x v="9"/>
    <n v="0.72599999999999998"/>
    <s v="Flyout"/>
    <m/>
    <s v="Luke Scott"/>
    <s v="L"/>
    <n v="2"/>
    <x v="1"/>
    <n v="1"/>
    <n v="0"/>
    <n v="1"/>
    <n v="1"/>
    <n v="3"/>
    <n v="82.9"/>
    <n v="76.5"/>
    <n v="3.23"/>
    <n v="1.58"/>
    <n v="0.73099999999999998"/>
    <n v="1.2629999999999999"/>
    <n v="-1.5389999999999999"/>
    <n v="5.7039999999999997"/>
    <n v="5.93"/>
    <n v="2.58"/>
    <n v="23.8"/>
    <n v="-17.899999999999999"/>
    <n v="8.4"/>
    <n v="113.93300000000001"/>
    <n v="1148.07"/>
    <s v="110515_142429"/>
  </r>
  <r>
    <x v="6"/>
    <s v="R"/>
    <s v="gid_2011_05_15_balmlb_tbamlb_1"/>
    <s v="Tropicana Field"/>
    <s v="Derryl Cousins"/>
    <s v="tba"/>
    <s v="bal"/>
    <n v="48"/>
    <x v="0"/>
    <s v="B"/>
    <n v="14"/>
    <n v="5"/>
    <x v="1"/>
    <n v="0.73799999999999999"/>
    <s v="Flyout"/>
    <m/>
    <s v="Luke Scott"/>
    <s v="L"/>
    <n v="2"/>
    <x v="2"/>
    <n v="1"/>
    <n v="0"/>
    <n v="1"/>
    <n v="1"/>
    <n v="3"/>
    <n v="85.8"/>
    <n v="78.7"/>
    <n v="3.4"/>
    <n v="1.85"/>
    <n v="1.3120000000000001"/>
    <n v="2.8639999999999999"/>
    <n v="-1.454"/>
    <n v="5.8730000000000002"/>
    <n v="5.87"/>
    <n v="2.4900000000000002"/>
    <n v="23.8"/>
    <n v="-19.8"/>
    <n v="7.8"/>
    <n v="113.36499999999999"/>
    <n v="1166.96"/>
    <s v="110515_142505"/>
  </r>
  <r>
    <x v="6"/>
    <s v="R"/>
    <s v="gid_2011_05_15_balmlb_tbamlb_1"/>
    <s v="Tropicana Field"/>
    <s v="Derryl Cousins"/>
    <s v="tba"/>
    <s v="bal"/>
    <n v="49"/>
    <x v="2"/>
    <s v="X"/>
    <n v="14"/>
    <n v="6"/>
    <x v="5"/>
    <n v="0.90900000000000003"/>
    <s v="Flyout"/>
    <s v="FB"/>
    <s v="Luke Scott"/>
    <s v="L"/>
    <n v="3"/>
    <x v="2"/>
    <n v="1"/>
    <n v="0"/>
    <n v="1"/>
    <n v="1"/>
    <n v="3"/>
    <n v="76.400000000000006"/>
    <n v="70.8"/>
    <n v="3.23"/>
    <n v="1.58"/>
    <n v="-5.8000000000000003E-2"/>
    <n v="3.258"/>
    <n v="-1.81"/>
    <n v="5.9349999999999996"/>
    <n v="11.61"/>
    <n v="-5.0999999999999996"/>
    <n v="23.8"/>
    <n v="-21.2"/>
    <n v="13.1"/>
    <n v="66.515000000000001"/>
    <n v="2074.69"/>
    <s v="110515_142535"/>
  </r>
  <r>
    <x v="6"/>
    <s v="R"/>
    <s v="gid_2011_05_15_balmlb_tbamlb_1"/>
    <s v="Tropicana Field"/>
    <s v="Derryl Cousins"/>
    <s v="tba"/>
    <s v="bal"/>
    <n v="50"/>
    <x v="1"/>
    <s v="S"/>
    <n v="15"/>
    <n v="1"/>
    <x v="1"/>
    <n v="0.997"/>
    <s v="Flyout"/>
    <m/>
    <s v="Adam Jones"/>
    <s v="R"/>
    <n v="0"/>
    <x v="0"/>
    <n v="2"/>
    <n v="0"/>
    <n v="1"/>
    <n v="1"/>
    <n v="3"/>
    <n v="82.5"/>
    <n v="76.400000000000006"/>
    <n v="3.59"/>
    <n v="1.65"/>
    <n v="0.52700000000000002"/>
    <n v="2.198"/>
    <n v="-1.8919999999999999"/>
    <n v="5.9539999999999997"/>
    <n v="7.14"/>
    <n v="-0.47"/>
    <n v="23.8"/>
    <n v="-18.5"/>
    <n v="9.6"/>
    <n v="86.668000000000006"/>
    <n v="1266.0899999999999"/>
    <s v="110515_142630"/>
  </r>
  <r>
    <x v="6"/>
    <s v="R"/>
    <s v="gid_2011_05_15_balmlb_tbamlb_1"/>
    <s v="Tropicana Field"/>
    <s v="Derryl Cousins"/>
    <s v="tba"/>
    <s v="bal"/>
    <n v="51"/>
    <x v="2"/>
    <s v="X"/>
    <n v="15"/>
    <n v="2"/>
    <x v="5"/>
    <n v="0.90800000000000003"/>
    <s v="Flyout"/>
    <s v="FB"/>
    <s v="Adam Jones"/>
    <s v="R"/>
    <n v="0"/>
    <x v="1"/>
    <n v="2"/>
    <n v="0"/>
    <n v="1"/>
    <n v="1"/>
    <n v="3"/>
    <n v="76"/>
    <n v="70"/>
    <n v="3.78"/>
    <n v="1.58"/>
    <n v="0.17299999999999999"/>
    <n v="2.2509999999999999"/>
    <n v="-2.0289999999999999"/>
    <n v="5.8470000000000004"/>
    <n v="12.25"/>
    <n v="-5.64"/>
    <n v="23.8"/>
    <n v="-21.5"/>
    <n v="13.7"/>
    <n v="65.504999999999995"/>
    <n v="2169.34"/>
    <s v="110515_142653"/>
  </r>
  <r>
    <x v="6"/>
    <s v="R"/>
    <s v="gid_2011_05_15_balmlb_tbamlb_1"/>
    <s v="Tropicana Field"/>
    <s v="Derryl Cousins"/>
    <s v="tba"/>
    <s v="bal"/>
    <n v="52"/>
    <x v="1"/>
    <s v="S"/>
    <n v="16"/>
    <n v="1"/>
    <x v="5"/>
    <n v="0.90600000000000003"/>
    <s v="Groundout"/>
    <m/>
    <s v="Matt Wieters"/>
    <s v="L"/>
    <n v="0"/>
    <x v="0"/>
    <n v="0"/>
    <n v="0"/>
    <n v="0"/>
    <n v="0"/>
    <n v="4"/>
    <n v="73.2"/>
    <n v="67.400000000000006"/>
    <n v="4.01"/>
    <n v="1.89"/>
    <n v="0.28899999999999998"/>
    <n v="2.472"/>
    <n v="-2.1230000000000002"/>
    <n v="5.9749999999999996"/>
    <n v="11.2"/>
    <n v="-7.01"/>
    <n v="23.8"/>
    <n v="-18.3"/>
    <n v="14.8"/>
    <n v="58.210999999999999"/>
    <n v="2041.86"/>
    <s v="110515_143651"/>
  </r>
  <r>
    <x v="6"/>
    <s v="R"/>
    <s v="gid_2011_05_15_balmlb_tbamlb_1"/>
    <s v="Tropicana Field"/>
    <s v="Derryl Cousins"/>
    <s v="tba"/>
    <s v="bal"/>
    <n v="53"/>
    <x v="0"/>
    <s v="B"/>
    <n v="16"/>
    <n v="2"/>
    <x v="0"/>
    <n v="0.97099999999999997"/>
    <s v="Groundout"/>
    <m/>
    <s v="Matt Wieters"/>
    <s v="L"/>
    <n v="0"/>
    <x v="1"/>
    <n v="0"/>
    <n v="0"/>
    <n v="0"/>
    <n v="0"/>
    <n v="4"/>
    <n v="83.2"/>
    <n v="76.599999999999994"/>
    <n v="3.86"/>
    <n v="1.87"/>
    <n v="0.73199999999999998"/>
    <n v="1.829"/>
    <n v="-1.849"/>
    <n v="5.5750000000000002"/>
    <n v="-7.11"/>
    <n v="6.45"/>
    <n v="23.8"/>
    <n v="21.2"/>
    <n v="6.8"/>
    <n v="227.58"/>
    <n v="1717.14"/>
    <s v="110515_143705"/>
  </r>
  <r>
    <x v="6"/>
    <s v="R"/>
    <s v="gid_2011_05_15_balmlb_tbamlb_1"/>
    <s v="Tropicana Field"/>
    <s v="Derryl Cousins"/>
    <s v="tba"/>
    <s v="bal"/>
    <n v="54"/>
    <x v="6"/>
    <s v="S"/>
    <n v="16"/>
    <n v="3"/>
    <x v="1"/>
    <n v="0.995"/>
    <s v="Groundout"/>
    <m/>
    <s v="Matt Wieters"/>
    <s v="L"/>
    <n v="1"/>
    <x v="1"/>
    <n v="0"/>
    <n v="0"/>
    <n v="0"/>
    <n v="0"/>
    <n v="4"/>
    <n v="80.3"/>
    <n v="74.400000000000006"/>
    <n v="3.77"/>
    <n v="1.87"/>
    <n v="-0.65200000000000002"/>
    <n v="1.8819999999999999"/>
    <n v="-2.0699999999999998"/>
    <n v="5.8760000000000003"/>
    <n v="9.26"/>
    <n v="-0.62"/>
    <n v="23.8"/>
    <n v="-21.3"/>
    <n v="10.4"/>
    <n v="86.477999999999994"/>
    <n v="1597.65"/>
    <s v="110515_143721"/>
  </r>
  <r>
    <x v="6"/>
    <s v="R"/>
    <s v="gid_2011_05_15_balmlb_tbamlb_1"/>
    <s v="Tropicana Field"/>
    <s v="Derryl Cousins"/>
    <s v="tba"/>
    <s v="bal"/>
    <n v="55"/>
    <x v="2"/>
    <s v="X"/>
    <n v="16"/>
    <n v="4"/>
    <x v="9"/>
    <n v="0.67700000000000005"/>
    <s v="Groundout"/>
    <s v="GB"/>
    <s v="Matt Wieters"/>
    <s v="L"/>
    <n v="1"/>
    <x v="2"/>
    <n v="0"/>
    <n v="0"/>
    <n v="0"/>
    <n v="0"/>
    <n v="4"/>
    <n v="84.4"/>
    <n v="77.8"/>
    <n v="3.77"/>
    <n v="1.87"/>
    <n v="9.5000000000000001E-2"/>
    <n v="3.4409999999999998"/>
    <n v="-2.06"/>
    <n v="5.8170000000000002"/>
    <n v="5.99"/>
    <n v="3.27"/>
    <n v="23.8"/>
    <n v="-20.100000000000001"/>
    <n v="7.6"/>
    <n v="118.999"/>
    <n v="1241.5"/>
    <s v="110515_143743"/>
  </r>
  <r>
    <x v="6"/>
    <s v="R"/>
    <s v="gid_2011_05_15_balmlb_tbamlb_1"/>
    <s v="Tropicana Field"/>
    <s v="Derryl Cousins"/>
    <s v="tba"/>
    <s v="bal"/>
    <n v="56"/>
    <x v="4"/>
    <s v="S"/>
    <n v="17"/>
    <n v="1"/>
    <x v="9"/>
    <n v="0.94099999999999995"/>
    <s v="Groundout"/>
    <m/>
    <s v="Mark Reynolds"/>
    <s v="R"/>
    <n v="0"/>
    <x v="0"/>
    <n v="1"/>
    <n v="0"/>
    <n v="0"/>
    <n v="0"/>
    <n v="4"/>
    <n v="84.9"/>
    <n v="77.900000000000006"/>
    <n v="3.47"/>
    <n v="1.53"/>
    <n v="-0.51200000000000001"/>
    <n v="2.2269999999999999"/>
    <n v="-1.7509999999999999"/>
    <n v="5.89"/>
    <n v="3.56"/>
    <n v="6.88"/>
    <n v="23.8"/>
    <n v="-14.8"/>
    <n v="6"/>
    <n v="152.81399999999999"/>
    <n v="1411.8"/>
    <s v="110515_143824"/>
  </r>
  <r>
    <x v="6"/>
    <s v="R"/>
    <s v="gid_2011_05_15_balmlb_tbamlb_1"/>
    <s v="Tropicana Field"/>
    <s v="Derryl Cousins"/>
    <s v="tba"/>
    <s v="bal"/>
    <n v="57"/>
    <x v="0"/>
    <s v="B"/>
    <n v="17"/>
    <n v="2"/>
    <x v="1"/>
    <n v="0.99099999999999999"/>
    <s v="Groundout"/>
    <m/>
    <s v="Mark Reynolds"/>
    <s v="R"/>
    <n v="0"/>
    <x v="1"/>
    <n v="1"/>
    <n v="0"/>
    <n v="0"/>
    <n v="0"/>
    <n v="4"/>
    <n v="82.6"/>
    <n v="76.7"/>
    <n v="3.53"/>
    <n v="1.58"/>
    <n v="0.374"/>
    <n v="3.79"/>
    <n v="-1.895"/>
    <n v="6.0670000000000002"/>
    <n v="8.2899999999999991"/>
    <n v="1.63"/>
    <n v="23.8"/>
    <n v="-23.5"/>
    <n v="8.6999999999999993"/>
    <n v="101.456"/>
    <n v="1511.73"/>
    <s v="110515_143850"/>
  </r>
  <r>
    <x v="6"/>
    <s v="R"/>
    <s v="gid_2011_05_15_balmlb_tbamlb_1"/>
    <s v="Tropicana Field"/>
    <s v="Derryl Cousins"/>
    <s v="tba"/>
    <s v="bal"/>
    <n v="58"/>
    <x v="1"/>
    <s v="S"/>
    <n v="17"/>
    <n v="3"/>
    <x v="9"/>
    <n v="0.88"/>
    <s v="Groundout"/>
    <m/>
    <s v="Mark Reynolds"/>
    <s v="R"/>
    <n v="1"/>
    <x v="1"/>
    <n v="1"/>
    <n v="0"/>
    <n v="0"/>
    <n v="0"/>
    <n v="4"/>
    <n v="82.4"/>
    <n v="75.8"/>
    <n v="3.53"/>
    <n v="1.58"/>
    <n v="-0.90500000000000003"/>
    <n v="3.1269999999999998"/>
    <n v="-1.927"/>
    <n v="6.0830000000000002"/>
    <n v="7.82"/>
    <n v="4.12"/>
    <n v="23.8"/>
    <n v="-23.5"/>
    <n v="8"/>
    <n v="118.059"/>
    <n v="1562.64"/>
    <s v="110515_143905"/>
  </r>
  <r>
    <x v="6"/>
    <s v="R"/>
    <s v="gid_2011_05_15_balmlb_tbamlb_1"/>
    <s v="Tropicana Field"/>
    <s v="Derryl Cousins"/>
    <s v="tba"/>
    <s v="bal"/>
    <n v="59"/>
    <x v="0"/>
    <s v="B"/>
    <n v="17"/>
    <n v="4"/>
    <x v="1"/>
    <n v="0.48899999999999999"/>
    <s v="Groundout"/>
    <m/>
    <s v="Mark Reynolds"/>
    <s v="R"/>
    <n v="1"/>
    <x v="2"/>
    <n v="1"/>
    <n v="0"/>
    <n v="0"/>
    <n v="0"/>
    <n v="4"/>
    <n v="82.6"/>
    <n v="76.3"/>
    <n v="3.59"/>
    <n v="1.6"/>
    <n v="1.52"/>
    <n v="1.3720000000000001"/>
    <n v="-1.5489999999999999"/>
    <n v="5.89"/>
    <n v="6.69"/>
    <n v="2.46"/>
    <n v="23.8"/>
    <n v="-20.100000000000001"/>
    <n v="8.6999999999999993"/>
    <n v="110.553"/>
    <n v="1259.26"/>
    <s v="110515_143924"/>
  </r>
  <r>
    <x v="6"/>
    <s v="R"/>
    <s v="gid_2011_05_15_balmlb_tbamlb_1"/>
    <s v="Tropicana Field"/>
    <s v="Derryl Cousins"/>
    <s v="tba"/>
    <s v="bal"/>
    <n v="60"/>
    <x v="4"/>
    <s v="S"/>
    <n v="17"/>
    <n v="5"/>
    <x v="1"/>
    <n v="0.95599999999999996"/>
    <s v="Groundout"/>
    <m/>
    <s v="Mark Reynolds"/>
    <s v="R"/>
    <n v="2"/>
    <x v="2"/>
    <n v="1"/>
    <n v="0"/>
    <n v="0"/>
    <n v="0"/>
    <n v="4"/>
    <n v="83.6"/>
    <n v="77.099999999999994"/>
    <n v="3.47"/>
    <n v="1.53"/>
    <n v="0.222"/>
    <n v="3.097"/>
    <n v="-1.8120000000000001"/>
    <n v="5.9690000000000003"/>
    <n v="7.53"/>
    <n v="1.97"/>
    <n v="23.8"/>
    <n v="-22"/>
    <n v="8.5"/>
    <n v="104.979"/>
    <n v="1397.44"/>
    <s v="110515_143941"/>
  </r>
  <r>
    <x v="6"/>
    <s v="R"/>
    <s v="gid_2011_05_15_balmlb_tbamlb_1"/>
    <s v="Tropicana Field"/>
    <s v="Derryl Cousins"/>
    <s v="tba"/>
    <s v="bal"/>
    <n v="61"/>
    <x v="2"/>
    <s v="X"/>
    <n v="17"/>
    <n v="6"/>
    <x v="9"/>
    <n v="0.83399999999999996"/>
    <s v="Groundout"/>
    <s v="GB"/>
    <s v="Mark Reynolds"/>
    <s v="R"/>
    <n v="2"/>
    <x v="2"/>
    <n v="1"/>
    <n v="0"/>
    <n v="0"/>
    <n v="0"/>
    <n v="4"/>
    <n v="84.3"/>
    <n v="77.8"/>
    <n v="3.47"/>
    <n v="1.53"/>
    <n v="0.45200000000000001"/>
    <n v="2.14"/>
    <n v="-1.8740000000000001"/>
    <n v="5.7110000000000003"/>
    <n v="4.8499999999999996"/>
    <n v="3.15"/>
    <n v="23.8"/>
    <n v="-16.399999999999999"/>
    <n v="7.7"/>
    <n v="123.383"/>
    <n v="1049.18"/>
    <s v="110515_144009"/>
  </r>
  <r>
    <x v="6"/>
    <s v="R"/>
    <s v="gid_2011_05_15_balmlb_tbamlb_1"/>
    <s v="Tropicana Field"/>
    <s v="Derryl Cousins"/>
    <s v="tba"/>
    <s v="bal"/>
    <n v="62"/>
    <x v="0"/>
    <s v="B"/>
    <n v="18"/>
    <n v="1"/>
    <x v="5"/>
    <n v="0.90400000000000003"/>
    <s v="Single"/>
    <m/>
    <s v="J.J. Hardy"/>
    <s v="R"/>
    <n v="0"/>
    <x v="0"/>
    <n v="2"/>
    <n v="0"/>
    <n v="0"/>
    <n v="0"/>
    <n v="4"/>
    <n v="74"/>
    <n v="68"/>
    <n v="3.33"/>
    <n v="1.58"/>
    <n v="6.2E-2"/>
    <n v="1.1220000000000001"/>
    <n v="-1.962"/>
    <n v="5.8940000000000001"/>
    <n v="7.53"/>
    <n v="-7.45"/>
    <n v="23.8"/>
    <n v="-12.6"/>
    <n v="14.6"/>
    <n v="45.557000000000002"/>
    <n v="1641.11"/>
    <s v="110515_144043"/>
  </r>
  <r>
    <x v="6"/>
    <s v="R"/>
    <s v="gid_2011_05_15_balmlb_tbamlb_1"/>
    <s v="Tropicana Field"/>
    <s v="Derryl Cousins"/>
    <s v="tba"/>
    <s v="bal"/>
    <n v="63"/>
    <x v="1"/>
    <s v="S"/>
    <n v="18"/>
    <n v="2"/>
    <x v="9"/>
    <n v="0.71899999999999997"/>
    <s v="Single"/>
    <m/>
    <s v="J.J. Hardy"/>
    <s v="R"/>
    <n v="1"/>
    <x v="0"/>
    <n v="2"/>
    <n v="0"/>
    <n v="0"/>
    <n v="0"/>
    <n v="4"/>
    <n v="82.3"/>
    <n v="75.599999999999994"/>
    <n v="3.45"/>
    <n v="1.58"/>
    <n v="-5.5E-2"/>
    <n v="3.0539999999999998"/>
    <n v="-1.913"/>
    <n v="5.9569999999999999"/>
    <n v="5.88"/>
    <n v="3.17"/>
    <n v="23.8"/>
    <n v="-18.2"/>
    <n v="8.1"/>
    <n v="118.685"/>
    <n v="1178.74"/>
    <s v="110515_144056"/>
  </r>
  <r>
    <x v="6"/>
    <s v="R"/>
    <s v="gid_2011_05_15_balmlb_tbamlb_1"/>
    <s v="Tropicana Field"/>
    <s v="Derryl Cousins"/>
    <s v="tba"/>
    <s v="bal"/>
    <n v="64"/>
    <x v="1"/>
    <s v="S"/>
    <n v="18"/>
    <n v="3"/>
    <x v="9"/>
    <n v="0.90800000000000003"/>
    <s v="Single"/>
    <m/>
    <s v="J.J. Hardy"/>
    <s v="R"/>
    <n v="1"/>
    <x v="1"/>
    <n v="2"/>
    <n v="0"/>
    <n v="0"/>
    <n v="0"/>
    <n v="4"/>
    <n v="84"/>
    <n v="77.900000000000006"/>
    <n v="3.59"/>
    <n v="1.63"/>
    <n v="-8.9999999999999993E-3"/>
    <n v="1.89"/>
    <n v="-1.8859999999999999"/>
    <n v="5.7679999999999998"/>
    <n v="7.32"/>
    <n v="4.12"/>
    <n v="23.8"/>
    <n v="-23.6"/>
    <n v="7.7"/>
    <n v="119.67700000000001"/>
    <n v="1523.98"/>
    <s v="110515_144109"/>
  </r>
  <r>
    <x v="6"/>
    <s v="R"/>
    <s v="gid_2011_05_15_balmlb_tbamlb_1"/>
    <s v="Tropicana Field"/>
    <s v="Derryl Cousins"/>
    <s v="tba"/>
    <s v="bal"/>
    <n v="65"/>
    <x v="3"/>
    <s v="X"/>
    <n v="18"/>
    <n v="4"/>
    <x v="5"/>
    <n v="0.90800000000000003"/>
    <s v="Single"/>
    <s v="LD"/>
    <s v="J.J. Hardy"/>
    <s v="R"/>
    <n v="1"/>
    <x v="2"/>
    <n v="2"/>
    <n v="0"/>
    <n v="0"/>
    <n v="0"/>
    <n v="4"/>
    <n v="76.099999999999994"/>
    <n v="70.099999999999994"/>
    <n v="3.45"/>
    <n v="1.58"/>
    <n v="0.73499999999999999"/>
    <n v="2.2069999999999999"/>
    <n v="-2.0720000000000001"/>
    <n v="5.843"/>
    <n v="11.05"/>
    <n v="-5.21"/>
    <n v="23.8"/>
    <n v="-20.3"/>
    <n v="13.4"/>
    <n v="64.989999999999995"/>
    <n v="1967.34"/>
    <s v="110515_144123"/>
  </r>
  <r>
    <x v="6"/>
    <s v="R"/>
    <s v="gid_2011_05_15_balmlb_tbamlb_1"/>
    <s v="Tropicana Field"/>
    <s v="Derryl Cousins"/>
    <s v="tba"/>
    <s v="bal"/>
    <n v="66"/>
    <x v="1"/>
    <s v="S"/>
    <n v="19"/>
    <n v="1"/>
    <x v="5"/>
    <n v="0.91100000000000003"/>
    <s v="Groundout"/>
    <m/>
    <s v="Brian Roberts"/>
    <s v="L"/>
    <n v="0"/>
    <x v="0"/>
    <n v="2"/>
    <n v="1"/>
    <n v="0"/>
    <n v="0"/>
    <n v="4"/>
    <n v="73.5"/>
    <n v="67.400000000000006"/>
    <n v="3.58"/>
    <n v="1.46"/>
    <n v="-0.57399999999999995"/>
    <n v="2.69"/>
    <n v="-2.1520000000000001"/>
    <n v="5.8639999999999999"/>
    <n v="13.47"/>
    <n v="-4.34"/>
    <n v="23.8"/>
    <n v="-22.8"/>
    <n v="14"/>
    <n v="72.376000000000005"/>
    <n v="2198.08"/>
    <s v="110515_144204"/>
  </r>
  <r>
    <x v="6"/>
    <s v="R"/>
    <s v="gid_2011_05_15_balmlb_tbamlb_1"/>
    <s v="Tropicana Field"/>
    <s v="Derryl Cousins"/>
    <s v="tba"/>
    <s v="bal"/>
    <n v="67"/>
    <x v="1"/>
    <s v="S"/>
    <n v="19"/>
    <n v="2"/>
    <x v="9"/>
    <n v="0.751"/>
    <s v="Groundout"/>
    <m/>
    <s v="Brian Roberts"/>
    <s v="L"/>
    <n v="0"/>
    <x v="1"/>
    <n v="2"/>
    <n v="1"/>
    <n v="0"/>
    <n v="0"/>
    <n v="4"/>
    <n v="81"/>
    <n v="74.099999999999994"/>
    <n v="3.49"/>
    <n v="1.59"/>
    <n v="-0.86499999999999999"/>
    <n v="2.008"/>
    <n v="-2.4580000000000002"/>
    <n v="5.6829999999999998"/>
    <n v="6.97"/>
    <n v="3.23"/>
    <n v="23.8"/>
    <n v="-19.8"/>
    <n v="8.6"/>
    <n v="115.215"/>
    <n v="1323.86"/>
    <s v="110515_144225"/>
  </r>
  <r>
    <x v="6"/>
    <s v="R"/>
    <s v="gid_2011_05_15_balmlb_tbamlb_1"/>
    <s v="Tropicana Field"/>
    <s v="Derryl Cousins"/>
    <s v="tba"/>
    <s v="bal"/>
    <n v="68"/>
    <x v="0"/>
    <s v="B"/>
    <n v="19"/>
    <n v="3"/>
    <x v="9"/>
    <n v="0.93899999999999995"/>
    <s v="Groundout"/>
    <m/>
    <s v="Brian Roberts"/>
    <s v="L"/>
    <n v="0"/>
    <x v="2"/>
    <n v="2"/>
    <n v="1"/>
    <n v="0"/>
    <n v="0"/>
    <n v="4"/>
    <n v="84.3"/>
    <n v="78"/>
    <n v="3.44"/>
    <n v="1.55"/>
    <n v="-2.5659999999999998"/>
    <n v="2.9969999999999999"/>
    <n v="-2.4460000000000002"/>
    <n v="5.7039999999999997"/>
    <n v="4.47"/>
    <n v="4.75"/>
    <n v="23.8"/>
    <n v="-14.8"/>
    <n v="6.8"/>
    <n v="137.06"/>
    <n v="1193.8"/>
    <s v="110515_144249"/>
  </r>
  <r>
    <x v="6"/>
    <s v="R"/>
    <s v="gid_2011_05_15_balmlb_tbamlb_1"/>
    <s v="Tropicana Field"/>
    <s v="Derryl Cousins"/>
    <s v="tba"/>
    <s v="bal"/>
    <n v="69"/>
    <x v="2"/>
    <s v="X"/>
    <n v="19"/>
    <n v="4"/>
    <x v="5"/>
    <n v="0.90900000000000003"/>
    <s v="Groundout"/>
    <s v="GB"/>
    <s v="Brian Roberts"/>
    <s v="L"/>
    <n v="1"/>
    <x v="2"/>
    <n v="2"/>
    <n v="1"/>
    <n v="0"/>
    <n v="0"/>
    <n v="4"/>
    <n v="75.400000000000006"/>
    <n v="69.5"/>
    <n v="3.36"/>
    <n v="1.55"/>
    <n v="-0.94199999999999995"/>
    <n v="2.468"/>
    <n v="-2.0920000000000001"/>
    <n v="5.8810000000000002"/>
    <n v="11.3"/>
    <n v="-4.72"/>
    <n v="23.8"/>
    <n v="-20"/>
    <n v="13.3"/>
    <n v="67.611000000000004"/>
    <n v="1961.64"/>
    <s v="110515_144411"/>
  </r>
  <r>
    <x v="6"/>
    <s v="R"/>
    <s v="gid_2011_05_15_balmlb_tbamlb_1"/>
    <s v="Tropicana Field"/>
    <s v="Derryl Cousins"/>
    <s v="tba"/>
    <s v="bal"/>
    <n v="70"/>
    <x v="1"/>
    <s v="S"/>
    <n v="20"/>
    <n v="1"/>
    <x v="0"/>
    <n v="0.94299999999999995"/>
    <s v="Home Run"/>
    <m/>
    <s v="Nick Markakis"/>
    <s v="L"/>
    <n v="0"/>
    <x v="0"/>
    <n v="0"/>
    <n v="0"/>
    <n v="0"/>
    <n v="0"/>
    <n v="5"/>
    <n v="80.8"/>
    <n v="74"/>
    <n v="3.63"/>
    <n v="1.68"/>
    <n v="-0.999"/>
    <n v="2.7829999999999999"/>
    <n v="-1.992"/>
    <n v="5.6509999999999998"/>
    <n v="-5.35"/>
    <n v="4.26"/>
    <n v="23.8"/>
    <n v="14.4"/>
    <n v="7.8"/>
    <n v="231.143"/>
    <n v="1185.06"/>
    <s v="110515_145714"/>
  </r>
  <r>
    <x v="6"/>
    <s v="R"/>
    <s v="gid_2011_05_15_balmlb_tbamlb_1"/>
    <s v="Tropicana Field"/>
    <s v="Derryl Cousins"/>
    <s v="tba"/>
    <s v="bal"/>
    <n v="71"/>
    <x v="0"/>
    <s v="B"/>
    <n v="20"/>
    <n v="2"/>
    <x v="1"/>
    <n v="0.98099999999999998"/>
    <s v="Home Run"/>
    <m/>
    <s v="Nick Markakis"/>
    <s v="L"/>
    <n v="0"/>
    <x v="1"/>
    <n v="0"/>
    <n v="0"/>
    <n v="0"/>
    <n v="0"/>
    <n v="5"/>
    <n v="80.599999999999994"/>
    <n v="74.5"/>
    <n v="3.75"/>
    <n v="1.68"/>
    <n v="-1.21"/>
    <n v="2.802"/>
    <n v="-2.198"/>
    <n v="6.008"/>
    <n v="7.36"/>
    <n v="0.83"/>
    <n v="23.8"/>
    <n v="-18.399999999999999"/>
    <n v="9.4"/>
    <n v="96.835999999999999"/>
    <n v="1283.22"/>
    <s v="110515_145730"/>
  </r>
  <r>
    <x v="6"/>
    <s v="R"/>
    <s v="gid_2011_05_15_balmlb_tbamlb_1"/>
    <s v="Tropicana Field"/>
    <s v="Derryl Cousins"/>
    <s v="tba"/>
    <s v="bal"/>
    <n v="72"/>
    <x v="4"/>
    <s v="S"/>
    <n v="20"/>
    <n v="3"/>
    <x v="9"/>
    <n v="0.90800000000000003"/>
    <s v="Home Run"/>
    <m/>
    <s v="Nick Markakis"/>
    <s v="L"/>
    <n v="1"/>
    <x v="1"/>
    <n v="0"/>
    <n v="0"/>
    <n v="0"/>
    <n v="0"/>
    <n v="5"/>
    <n v="83.8"/>
    <n v="76.900000000000006"/>
    <n v="3.94"/>
    <n v="1.68"/>
    <n v="0.78300000000000003"/>
    <n v="2.84"/>
    <n v="-1.8120000000000001"/>
    <n v="5.9409999999999998"/>
    <n v="3.82"/>
    <n v="4.53"/>
    <n v="23.8"/>
    <n v="-14.8"/>
    <n v="7.2"/>
    <n v="140.10499999999999"/>
    <n v="1065.6099999999999"/>
    <s v="110515_145744"/>
  </r>
  <r>
    <x v="6"/>
    <s v="R"/>
    <s v="gid_2011_05_15_balmlb_tbamlb_1"/>
    <s v="Tropicana Field"/>
    <s v="Derryl Cousins"/>
    <s v="tba"/>
    <s v="bal"/>
    <n v="73"/>
    <x v="4"/>
    <s v="S"/>
    <n v="20"/>
    <n v="4"/>
    <x v="5"/>
    <n v="0.90700000000000003"/>
    <s v="Home Run"/>
    <m/>
    <s v="Nick Markakis"/>
    <s v="L"/>
    <n v="1"/>
    <x v="2"/>
    <n v="0"/>
    <n v="0"/>
    <n v="0"/>
    <n v="0"/>
    <n v="5"/>
    <n v="73.3"/>
    <n v="67.599999999999994"/>
    <n v="3.94"/>
    <n v="1.68"/>
    <n v="-1.266"/>
    <n v="3.1059999999999999"/>
    <n v="-2.2320000000000002"/>
    <n v="6.0119999999999996"/>
    <n v="12.64"/>
    <n v="-7.28"/>
    <n v="23.8"/>
    <n v="-19.8"/>
    <n v="14.9"/>
    <n v="60.281999999999996"/>
    <n v="2272.0700000000002"/>
    <s v="110515_145809"/>
  </r>
  <r>
    <x v="6"/>
    <s v="R"/>
    <s v="gid_2011_05_15_balmlb_tbamlb_1"/>
    <s v="Tropicana Field"/>
    <s v="Derryl Cousins"/>
    <s v="tba"/>
    <s v="bal"/>
    <n v="74"/>
    <x v="9"/>
    <s v="X"/>
    <n v="20"/>
    <n v="5"/>
    <x v="1"/>
    <n v="0.92800000000000005"/>
    <s v="Home Run"/>
    <s v="FB"/>
    <s v="Nick Markakis"/>
    <s v="L"/>
    <n v="1"/>
    <x v="2"/>
    <n v="0"/>
    <n v="0"/>
    <n v="0"/>
    <n v="0"/>
    <n v="5"/>
    <n v="84.3"/>
    <n v="78"/>
    <n v="3.94"/>
    <n v="1.68"/>
    <n v="0.52900000000000003"/>
    <n v="2.9620000000000002"/>
    <n v="-1.7929999999999999"/>
    <n v="5.8460000000000001"/>
    <n v="8.7100000000000009"/>
    <n v="2.56"/>
    <n v="23.8"/>
    <n v="-26.2"/>
    <n v="8.3000000000000007"/>
    <n v="106.65300000000001"/>
    <n v="1647.87"/>
    <s v="110515_145830"/>
  </r>
  <r>
    <x v="6"/>
    <s v="R"/>
    <s v="gid_2011_05_15_balmlb_tbamlb_1"/>
    <s v="Tropicana Field"/>
    <s v="Derryl Cousins"/>
    <s v="tba"/>
    <s v="bal"/>
    <n v="75"/>
    <x v="6"/>
    <s v="S"/>
    <n v="21"/>
    <n v="1"/>
    <x v="9"/>
    <n v="0.876"/>
    <s v="Strikeout"/>
    <m/>
    <s v="Derrek Lee"/>
    <s v="R"/>
    <n v="0"/>
    <x v="0"/>
    <n v="0"/>
    <n v="0"/>
    <n v="0"/>
    <n v="0"/>
    <n v="5"/>
    <n v="83.9"/>
    <n v="77.5"/>
    <n v="3.68"/>
    <n v="1.7"/>
    <n v="-0.81799999999999995"/>
    <n v="3.8860000000000001"/>
    <n v="-2.04"/>
    <n v="6.0579999999999998"/>
    <n v="6.84"/>
    <n v="4.0999999999999996"/>
    <n v="23.8"/>
    <n v="-22.4"/>
    <n v="7.4"/>
    <n v="121.253"/>
    <n v="1447.53"/>
    <s v="110515_145917"/>
  </r>
  <r>
    <x v="6"/>
    <s v="R"/>
    <s v="gid_2011_05_15_balmlb_tbamlb_1"/>
    <s v="Tropicana Field"/>
    <s v="Derryl Cousins"/>
    <s v="tba"/>
    <s v="bal"/>
    <n v="76"/>
    <x v="1"/>
    <s v="S"/>
    <n v="21"/>
    <n v="2"/>
    <x v="1"/>
    <n v="0.996"/>
    <s v="Strikeout"/>
    <m/>
    <s v="Derrek Lee"/>
    <s v="R"/>
    <n v="0"/>
    <x v="1"/>
    <n v="0"/>
    <n v="0"/>
    <n v="0"/>
    <n v="0"/>
    <n v="5"/>
    <n v="80.400000000000006"/>
    <n v="73.2"/>
    <n v="3.74"/>
    <n v="1.78"/>
    <n v="0.746"/>
    <n v="2.2000000000000002"/>
    <n v="-1.863"/>
    <n v="5.9509999999999996"/>
    <n v="8.57"/>
    <n v="-1.17"/>
    <n v="23.7"/>
    <n v="-20.100000000000001"/>
    <n v="10.8"/>
    <n v="82.552999999999997"/>
    <n v="1458.72"/>
    <s v="110515_145930"/>
  </r>
  <r>
    <x v="6"/>
    <s v="R"/>
    <s v="gid_2011_05_15_balmlb_tbamlb_1"/>
    <s v="Tropicana Field"/>
    <s v="Derryl Cousins"/>
    <s v="tba"/>
    <s v="bal"/>
    <n v="77"/>
    <x v="6"/>
    <s v="S"/>
    <n v="21"/>
    <n v="3"/>
    <x v="9"/>
    <n v="0.92200000000000004"/>
    <s v="Strikeout"/>
    <m/>
    <s v="Derrek Lee"/>
    <s v="R"/>
    <n v="0"/>
    <x v="2"/>
    <n v="0"/>
    <n v="0"/>
    <n v="0"/>
    <n v="0"/>
    <n v="5"/>
    <n v="82.7"/>
    <n v="75.3"/>
    <n v="3.68"/>
    <n v="1.7"/>
    <n v="-0.217"/>
    <n v="3.1110000000000002"/>
    <n v="-1.794"/>
    <n v="6.056"/>
    <n v="8.3800000000000008"/>
    <n v="5.35"/>
    <n v="23.7"/>
    <n v="-26.8"/>
    <n v="7.7"/>
    <n v="122.827"/>
    <n v="1744.32"/>
    <s v="110515_145944"/>
  </r>
  <r>
    <x v="6"/>
    <s v="R"/>
    <s v="gid_2011_05_15_balmlb_tbamlb_1"/>
    <s v="Tropicana Field"/>
    <s v="Derryl Cousins"/>
    <s v="tba"/>
    <s v="bal"/>
    <n v="78"/>
    <x v="2"/>
    <s v="X"/>
    <n v="22"/>
    <n v="1"/>
    <x v="9"/>
    <n v="0.94899999999999995"/>
    <s v="Flyout"/>
    <s v="FB"/>
    <s v="Vladimir Guerrero"/>
    <s v="R"/>
    <n v="0"/>
    <x v="0"/>
    <n v="1"/>
    <n v="0"/>
    <n v="0"/>
    <n v="0"/>
    <n v="5"/>
    <n v="84.4"/>
    <n v="76.900000000000006"/>
    <n v="3.77"/>
    <n v="1.62"/>
    <n v="0.93100000000000005"/>
    <n v="2.782"/>
    <n v="-1.919"/>
    <n v="5.8120000000000003"/>
    <n v="7.33"/>
    <n v="8.35"/>
    <n v="23.7"/>
    <n v="-31"/>
    <n v="6.3"/>
    <n v="138.869"/>
    <n v="1988.78"/>
    <s v="110515_150012"/>
  </r>
  <r>
    <x v="6"/>
    <s v="R"/>
    <s v="gid_2011_05_15_balmlb_tbamlb_1"/>
    <s v="Tropicana Field"/>
    <s v="Derryl Cousins"/>
    <s v="tba"/>
    <s v="bal"/>
    <n v="79"/>
    <x v="1"/>
    <s v="S"/>
    <n v="23"/>
    <n v="1"/>
    <x v="5"/>
    <n v="0.9"/>
    <s v="Flyout"/>
    <m/>
    <s v="Luke Scott"/>
    <s v="L"/>
    <n v="0"/>
    <x v="0"/>
    <n v="2"/>
    <n v="0"/>
    <n v="0"/>
    <n v="0"/>
    <n v="5"/>
    <n v="74"/>
    <n v="67.400000000000006"/>
    <n v="3.44"/>
    <n v="1.63"/>
    <n v="6.9000000000000006E-2"/>
    <n v="2.4220000000000002"/>
    <n v="-2.0870000000000002"/>
    <n v="6.07"/>
    <n v="9.59"/>
    <n v="-10.72"/>
    <n v="23.7"/>
    <n v="-14.6"/>
    <n v="16"/>
    <n v="41.978000000000002"/>
    <n v="2214.4299999999998"/>
    <s v="110515_150051"/>
  </r>
  <r>
    <x v="6"/>
    <s v="R"/>
    <s v="gid_2011_05_15_balmlb_tbamlb_1"/>
    <s v="Tropicana Field"/>
    <s v="Derryl Cousins"/>
    <s v="tba"/>
    <s v="bal"/>
    <n v="80"/>
    <x v="0"/>
    <s v="B"/>
    <n v="23"/>
    <n v="2"/>
    <x v="1"/>
    <n v="0.99399999999999999"/>
    <s v="Flyout"/>
    <m/>
    <s v="Luke Scott"/>
    <s v="L"/>
    <n v="0"/>
    <x v="1"/>
    <n v="2"/>
    <n v="0"/>
    <n v="0"/>
    <n v="0"/>
    <n v="5"/>
    <n v="80.8"/>
    <n v="73.5"/>
    <n v="3.46"/>
    <n v="1.58"/>
    <n v="-1.23"/>
    <n v="2.931"/>
    <n v="-2.2919999999999998"/>
    <n v="5.8940000000000001"/>
    <n v="8.61"/>
    <n v="0.95"/>
    <n v="23.7"/>
    <n v="-21.2"/>
    <n v="9.6999999999999993"/>
    <n v="96.644000000000005"/>
    <n v="1477.74"/>
    <s v="110515_150105"/>
  </r>
  <r>
    <x v="6"/>
    <s v="R"/>
    <s v="gid_2011_05_15_balmlb_tbamlb_1"/>
    <s v="Tropicana Field"/>
    <s v="Derryl Cousins"/>
    <s v="tba"/>
    <s v="bal"/>
    <n v="81"/>
    <x v="0"/>
    <s v="B"/>
    <n v="23"/>
    <n v="3"/>
    <x v="9"/>
    <n v="0.89400000000000002"/>
    <s v="Flyout"/>
    <m/>
    <s v="Luke Scott"/>
    <s v="L"/>
    <n v="1"/>
    <x v="1"/>
    <n v="2"/>
    <n v="0"/>
    <n v="0"/>
    <n v="0"/>
    <n v="5"/>
    <n v="84.1"/>
    <n v="75.8"/>
    <n v="3.44"/>
    <n v="1.69"/>
    <n v="1.4910000000000001"/>
    <n v="3.6349999999999998"/>
    <n v="-1.831"/>
    <n v="5.8470000000000004"/>
    <n v="8.08"/>
    <n v="5.75"/>
    <n v="23.7"/>
    <n v="-29.5"/>
    <n v="7.4"/>
    <n v="125.652"/>
    <n v="1748.04"/>
    <s v="110515_150121"/>
  </r>
  <r>
    <x v="6"/>
    <s v="R"/>
    <s v="gid_2011_05_15_balmlb_tbamlb_1"/>
    <s v="Tropicana Field"/>
    <s v="Derryl Cousins"/>
    <s v="tba"/>
    <s v="bal"/>
    <n v="82"/>
    <x v="0"/>
    <s v="B"/>
    <n v="23"/>
    <n v="4"/>
    <x v="9"/>
    <n v="0.93"/>
    <s v="Flyout"/>
    <m/>
    <s v="Luke Scott"/>
    <s v="L"/>
    <n v="2"/>
    <x v="1"/>
    <n v="2"/>
    <n v="0"/>
    <n v="0"/>
    <n v="0"/>
    <n v="5"/>
    <n v="84.3"/>
    <n v="76.3"/>
    <n v="3.49"/>
    <n v="1.64"/>
    <n v="-0.27500000000000002"/>
    <n v="3.984"/>
    <n v="-2.2679999999999998"/>
    <n v="5.7930000000000001"/>
    <n v="7.29"/>
    <n v="5.99"/>
    <n v="23.7"/>
    <n v="-26.8"/>
    <n v="6.9"/>
    <n v="129.64500000000001"/>
    <n v="1682.21"/>
    <s v="110515_150142"/>
  </r>
  <r>
    <x v="6"/>
    <s v="R"/>
    <s v="gid_2011_05_15_balmlb_tbamlb_1"/>
    <s v="Tropicana Field"/>
    <s v="Derryl Cousins"/>
    <s v="tba"/>
    <s v="bal"/>
    <n v="83"/>
    <x v="4"/>
    <s v="S"/>
    <n v="23"/>
    <n v="5"/>
    <x v="9"/>
    <n v="0.93400000000000005"/>
    <s v="Flyout"/>
    <m/>
    <s v="Luke Scott"/>
    <s v="L"/>
    <n v="3"/>
    <x v="1"/>
    <n v="2"/>
    <n v="0"/>
    <n v="0"/>
    <n v="0"/>
    <n v="5"/>
    <n v="84.8"/>
    <n v="77.7"/>
    <n v="3.23"/>
    <n v="1.58"/>
    <n v="-0.189"/>
    <n v="3.0459999999999998"/>
    <n v="-2.012"/>
    <n v="5.7640000000000002"/>
    <n v="4.0199999999999996"/>
    <n v="5.64"/>
    <n v="23.8"/>
    <n v="-16.2"/>
    <n v="6.5"/>
    <n v="144.74799999999999"/>
    <n v="1259.8"/>
    <s v="110515_150209"/>
  </r>
  <r>
    <x v="6"/>
    <s v="R"/>
    <s v="gid_2011_05_15_balmlb_tbamlb_1"/>
    <s v="Tropicana Field"/>
    <s v="Derryl Cousins"/>
    <s v="tba"/>
    <s v="bal"/>
    <n v="84"/>
    <x v="2"/>
    <s v="X"/>
    <n v="23"/>
    <n v="6"/>
    <x v="1"/>
    <n v="0.55100000000000005"/>
    <s v="Flyout"/>
    <s v="FB"/>
    <s v="Luke Scott"/>
    <s v="L"/>
    <n v="3"/>
    <x v="2"/>
    <n v="2"/>
    <n v="0"/>
    <n v="0"/>
    <n v="0"/>
    <n v="5"/>
    <n v="81.2"/>
    <n v="75.099999999999994"/>
    <n v="3.23"/>
    <n v="1.58"/>
    <n v="-0.82399999999999995"/>
    <n v="3.1030000000000002"/>
    <n v="-2.1389999999999998"/>
    <n v="5.8250000000000002"/>
    <n v="5.91"/>
    <n v="2.27"/>
    <n v="23.8"/>
    <n v="-16.7"/>
    <n v="8.5"/>
    <n v="111.447"/>
    <n v="1109.8399999999999"/>
    <s v="110515_150240"/>
  </r>
  <r>
    <x v="6"/>
    <s v="R"/>
    <s v="gid_2011_05_20_tbamlb_flomlb_1"/>
    <s v="Land Shark Stadium"/>
    <s v="John Hirschbeck"/>
    <s v="tba"/>
    <s v="flo"/>
    <n v="1"/>
    <x v="0"/>
    <s v="B"/>
    <n v="1"/>
    <n v="1"/>
    <x v="9"/>
    <n v="0.93300000000000005"/>
    <s v="Double"/>
    <m/>
    <s v="Chris Coghlan"/>
    <s v="L"/>
    <n v="0"/>
    <x v="0"/>
    <n v="0"/>
    <n v="0"/>
    <n v="0"/>
    <n v="0"/>
    <n v="1"/>
    <n v="84.3"/>
    <n v="78.400000000000006"/>
    <n v="3.38"/>
    <n v="1.45"/>
    <n v="-0.373"/>
    <n v="1.419"/>
    <n v="-1.857"/>
    <n v="5.76"/>
    <n v="2.2000000000000002"/>
    <n v="6.81"/>
    <n v="23.8"/>
    <n v="-9.8000000000000007"/>
    <n v="6"/>
    <n v="162.24700000000001"/>
    <n v="1314.55"/>
    <s v="110520_192541"/>
  </r>
  <r>
    <x v="6"/>
    <s v="R"/>
    <s v="gid_2011_05_20_tbamlb_flomlb_1"/>
    <s v="Land Shark Stadium"/>
    <s v="John Hirschbeck"/>
    <s v="tba"/>
    <s v="flo"/>
    <n v="2"/>
    <x v="1"/>
    <s v="S"/>
    <n v="1"/>
    <n v="2"/>
    <x v="9"/>
    <n v="0.92200000000000004"/>
    <s v="Double"/>
    <m/>
    <s v="Chris Coghlan"/>
    <s v="L"/>
    <n v="1"/>
    <x v="0"/>
    <n v="0"/>
    <n v="0"/>
    <n v="0"/>
    <n v="0"/>
    <n v="1"/>
    <n v="85.1"/>
    <n v="78.900000000000006"/>
    <n v="3.42"/>
    <n v="1.56"/>
    <n v="-1.1970000000000001"/>
    <n v="2.589"/>
    <n v="-2.145"/>
    <n v="5.6929999999999996"/>
    <n v="1.74"/>
    <n v="4.76"/>
    <n v="23.8"/>
    <n v="-7"/>
    <n v="6.5"/>
    <n v="160.09899999999999"/>
    <n v="940.77300000000002"/>
    <s v="110520_192554"/>
  </r>
  <r>
    <x v="6"/>
    <s v="R"/>
    <s v="gid_2011_05_20_tbamlb_flomlb_1"/>
    <s v="Land Shark Stadium"/>
    <s v="John Hirschbeck"/>
    <s v="tba"/>
    <s v="flo"/>
    <n v="3"/>
    <x v="0"/>
    <s v="B"/>
    <n v="1"/>
    <n v="3"/>
    <x v="1"/>
    <n v="0.99199999999999999"/>
    <s v="Double"/>
    <m/>
    <s v="Chris Coghlan"/>
    <s v="L"/>
    <n v="1"/>
    <x v="1"/>
    <n v="0"/>
    <n v="0"/>
    <n v="0"/>
    <n v="0"/>
    <n v="1"/>
    <n v="81.900000000000006"/>
    <n v="75.8"/>
    <n v="3.42"/>
    <n v="1.56"/>
    <n v="0.81"/>
    <n v="2.931"/>
    <n v="-1.8009999999999999"/>
    <n v="5.8949999999999996"/>
    <n v="4.5199999999999996"/>
    <n v="0.28999999999999998"/>
    <n v="23.8"/>
    <n v="-13.2"/>
    <n v="9.1"/>
    <n v="94.281000000000006"/>
    <n v="798.25900000000001"/>
    <s v="110520_192608"/>
  </r>
  <r>
    <x v="6"/>
    <s v="R"/>
    <s v="gid_2011_05_20_tbamlb_flomlb_1"/>
    <s v="Land Shark Stadium"/>
    <s v="John Hirschbeck"/>
    <s v="tba"/>
    <s v="flo"/>
    <n v="4"/>
    <x v="6"/>
    <s v="S"/>
    <n v="1"/>
    <n v="4"/>
    <x v="1"/>
    <n v="0.629"/>
    <s v="Double"/>
    <m/>
    <s v="Chris Coghlan"/>
    <s v="L"/>
    <n v="2"/>
    <x v="1"/>
    <n v="0"/>
    <n v="0"/>
    <n v="0"/>
    <n v="0"/>
    <n v="1"/>
    <n v="82.8"/>
    <n v="77.599999999999994"/>
    <n v="3.38"/>
    <n v="1.65"/>
    <n v="0.69399999999999995"/>
    <n v="1.2809999999999999"/>
    <n v="-1.5760000000000001"/>
    <n v="5.8140000000000001"/>
    <n v="4.8"/>
    <n v="1.1399999999999999"/>
    <n v="23.9"/>
    <n v="-14.1"/>
    <n v="8.6"/>
    <n v="103.93899999999999"/>
    <n v="889.32799999999997"/>
    <s v="110520_192622"/>
  </r>
  <r>
    <x v="6"/>
    <s v="R"/>
    <s v="gid_2011_05_20_tbamlb_flomlb_1"/>
    <s v="Land Shark Stadium"/>
    <s v="John Hirschbeck"/>
    <s v="tba"/>
    <s v="flo"/>
    <n v="5"/>
    <x v="3"/>
    <s v="X"/>
    <n v="1"/>
    <n v="5"/>
    <x v="1"/>
    <n v="0.99399999999999999"/>
    <s v="Double"/>
    <s v="LD"/>
    <s v="Chris Coghlan"/>
    <s v="L"/>
    <n v="2"/>
    <x v="2"/>
    <n v="0"/>
    <n v="0"/>
    <n v="0"/>
    <n v="0"/>
    <n v="1"/>
    <n v="82.8"/>
    <n v="77.400000000000006"/>
    <n v="3.38"/>
    <n v="1.65"/>
    <n v="2E-3"/>
    <n v="2.5299999999999998"/>
    <n v="-1.671"/>
    <n v="5.907"/>
    <n v="5.85"/>
    <n v="-0.27"/>
    <n v="23.9"/>
    <n v="-15.6"/>
    <n v="9.1"/>
    <n v="87.855000000000004"/>
    <n v="1053.26"/>
    <s v="110520_192641"/>
  </r>
  <r>
    <x v="6"/>
    <s v="R"/>
    <s v="gid_2011_05_20_tbamlb_flomlb_1"/>
    <s v="Land Shark Stadium"/>
    <s v="John Hirschbeck"/>
    <s v="tba"/>
    <s v="flo"/>
    <n v="6"/>
    <x v="0"/>
    <s v="B"/>
    <n v="2"/>
    <n v="1"/>
    <x v="9"/>
    <n v="0.93"/>
    <s v="Groundout"/>
    <m/>
    <s v="Hanley Ramirez"/>
    <s v="R"/>
    <n v="0"/>
    <x v="0"/>
    <n v="0"/>
    <n v="0"/>
    <n v="1"/>
    <n v="0"/>
    <n v="1"/>
    <n v="86.1"/>
    <n v="79.900000000000006"/>
    <n v="3.78"/>
    <n v="1.64"/>
    <n v="0.81499999999999995"/>
    <n v="1.3779999999999999"/>
    <n v="-1.3080000000000001"/>
    <n v="5.7"/>
    <n v="3.41"/>
    <n v="4.88"/>
    <n v="23.8"/>
    <n v="-13.8"/>
    <n v="6.6"/>
    <n v="145.303"/>
    <n v="1112.1500000000001"/>
    <s v="110520_192743"/>
  </r>
  <r>
    <x v="6"/>
    <s v="R"/>
    <s v="gid_2011_05_20_tbamlb_flomlb_1"/>
    <s v="Land Shark Stadium"/>
    <s v="John Hirschbeck"/>
    <s v="tba"/>
    <s v="flo"/>
    <n v="7"/>
    <x v="0"/>
    <s v="B"/>
    <n v="2"/>
    <n v="2"/>
    <x v="5"/>
    <n v="0.68200000000000005"/>
    <s v="Groundout"/>
    <m/>
    <s v="Hanley Ramirez"/>
    <s v="R"/>
    <n v="1"/>
    <x v="0"/>
    <n v="0"/>
    <n v="0"/>
    <n v="1"/>
    <n v="0"/>
    <n v="1"/>
    <n v="78.8"/>
    <n v="72.8"/>
    <n v="3.62"/>
    <n v="1.61"/>
    <n v="1.7130000000000001"/>
    <n v="0.99299999999999999"/>
    <n v="-1.202"/>
    <n v="5.6479999999999997"/>
    <n v="7.35"/>
    <n v="-3.13"/>
    <n v="23.8"/>
    <n v="-16"/>
    <n v="11.7"/>
    <n v="67.313000000000002"/>
    <n v="1333.27"/>
    <s v="110520_192824"/>
  </r>
  <r>
    <x v="6"/>
    <s v="R"/>
    <s v="gid_2011_05_20_tbamlb_flomlb_1"/>
    <s v="Land Shark Stadium"/>
    <s v="John Hirschbeck"/>
    <s v="tba"/>
    <s v="flo"/>
    <n v="8"/>
    <x v="4"/>
    <s v="S"/>
    <n v="2"/>
    <n v="3"/>
    <x v="9"/>
    <n v="0.93400000000000005"/>
    <s v="Groundout"/>
    <m/>
    <s v="Hanley Ramirez"/>
    <s v="R"/>
    <n v="2"/>
    <x v="0"/>
    <n v="0"/>
    <n v="0"/>
    <n v="1"/>
    <n v="0"/>
    <n v="1"/>
    <n v="86.4"/>
    <n v="79.5"/>
    <n v="3.62"/>
    <n v="1.72"/>
    <n v="0.44800000000000001"/>
    <n v="2.4569999999999999"/>
    <n v="-1.23"/>
    <n v="5.742"/>
    <n v="3.1"/>
    <n v="5.73"/>
    <n v="23.8"/>
    <n v="-13.4"/>
    <n v="6.1"/>
    <n v="151.791"/>
    <n v="1213.29"/>
    <s v="110520_192848"/>
  </r>
  <r>
    <x v="6"/>
    <s v="R"/>
    <s v="gid_2011_05_20_tbamlb_flomlb_1"/>
    <s v="Land Shark Stadium"/>
    <s v="John Hirschbeck"/>
    <s v="tba"/>
    <s v="flo"/>
    <n v="9"/>
    <x v="4"/>
    <s v="S"/>
    <n v="2"/>
    <n v="4"/>
    <x v="9"/>
    <n v="0.90600000000000003"/>
    <s v="Groundout"/>
    <m/>
    <s v="Hanley Ramirez"/>
    <s v="R"/>
    <n v="2"/>
    <x v="1"/>
    <n v="0"/>
    <n v="0"/>
    <n v="1"/>
    <n v="0"/>
    <n v="1"/>
    <n v="85.4"/>
    <n v="78.599999999999994"/>
    <n v="3.62"/>
    <n v="1.72"/>
    <n v="-0.42699999999999999"/>
    <n v="3.24"/>
    <n v="-1.204"/>
    <n v="5.8170000000000002"/>
    <n v="2.41"/>
    <n v="3.65"/>
    <n v="23.8"/>
    <n v="-8.6"/>
    <n v="6.9"/>
    <n v="146.90600000000001"/>
    <n v="807.98599999999999"/>
    <s v="110520_192923"/>
  </r>
  <r>
    <x v="6"/>
    <s v="R"/>
    <s v="gid_2011_05_20_tbamlb_flomlb_1"/>
    <s v="Land Shark Stadium"/>
    <s v="John Hirschbeck"/>
    <s v="tba"/>
    <s v="flo"/>
    <n v="10"/>
    <x v="2"/>
    <s v="X"/>
    <n v="2"/>
    <n v="5"/>
    <x v="9"/>
    <n v="0.83499999999999996"/>
    <s v="Groundout"/>
    <s v="GB"/>
    <s v="Hanley Ramirez"/>
    <s v="R"/>
    <n v="2"/>
    <x v="2"/>
    <n v="0"/>
    <n v="0"/>
    <n v="1"/>
    <n v="0"/>
    <n v="1"/>
    <n v="85.6"/>
    <n v="78.3"/>
    <n v="3.62"/>
    <n v="1.72"/>
    <n v="0.64400000000000002"/>
    <n v="3.133"/>
    <n v="-1.1839999999999999"/>
    <n v="5.8159999999999998"/>
    <n v="4.7"/>
    <n v="3.37"/>
    <n v="23.7"/>
    <n v="-16.600000000000001"/>
    <n v="7.3"/>
    <n v="126.02800000000001"/>
    <n v="1059.01"/>
    <s v="110520_192959"/>
  </r>
  <r>
    <x v="6"/>
    <s v="R"/>
    <s v="gid_2011_05_20_tbamlb_flomlb_1"/>
    <s v="Land Shark Stadium"/>
    <s v="John Hirschbeck"/>
    <s v="tba"/>
    <s v="flo"/>
    <n v="11"/>
    <x v="0"/>
    <s v="B"/>
    <n v="3"/>
    <n v="1"/>
    <x v="9"/>
    <n v="0.92700000000000005"/>
    <s v="Groundout"/>
    <m/>
    <s v="Logan Morrison"/>
    <s v="L"/>
    <n v="0"/>
    <x v="0"/>
    <n v="1"/>
    <n v="0"/>
    <n v="0"/>
    <n v="1"/>
    <n v="1"/>
    <n v="86.6"/>
    <n v="79.599999999999994"/>
    <n v="3.52"/>
    <n v="1.56"/>
    <n v="-0.11"/>
    <n v="1.897"/>
    <n v="-1.1839999999999999"/>
    <n v="5.681"/>
    <n v="2.58"/>
    <n v="5.18"/>
    <n v="23.8"/>
    <n v="-10.4"/>
    <n v="6.3"/>
    <n v="153.69999999999999"/>
    <n v="1078.26"/>
    <s v="110520_193044"/>
  </r>
  <r>
    <x v="6"/>
    <s v="R"/>
    <s v="gid_2011_05_20_tbamlb_flomlb_1"/>
    <s v="Land Shark Stadium"/>
    <s v="John Hirschbeck"/>
    <s v="tba"/>
    <s v="flo"/>
    <n v="12"/>
    <x v="1"/>
    <s v="S"/>
    <n v="3"/>
    <n v="2"/>
    <x v="9"/>
    <n v="0.93300000000000005"/>
    <s v="Groundout"/>
    <m/>
    <s v="Logan Morrison"/>
    <s v="L"/>
    <n v="1"/>
    <x v="0"/>
    <n v="1"/>
    <n v="0"/>
    <n v="0"/>
    <n v="1"/>
    <n v="1"/>
    <n v="86.2"/>
    <n v="79.099999999999994"/>
    <n v="3.51"/>
    <n v="1.64"/>
    <n v="-0.69899999999999995"/>
    <n v="1.9330000000000001"/>
    <n v="-1.2829999999999999"/>
    <n v="5.6189999999999998"/>
    <n v="3.37"/>
    <n v="4.83"/>
    <n v="23.8"/>
    <n v="-12.2"/>
    <n v="6.6"/>
    <n v="145.36500000000001"/>
    <n v="1089.28"/>
    <s v="110520_193105"/>
  </r>
  <r>
    <x v="6"/>
    <s v="R"/>
    <s v="gid_2011_05_20_tbamlb_flomlb_1"/>
    <s v="Land Shark Stadium"/>
    <s v="John Hirschbeck"/>
    <s v="tba"/>
    <s v="flo"/>
    <n v="13"/>
    <x v="0"/>
    <s v="B"/>
    <n v="3"/>
    <n v="3"/>
    <x v="1"/>
    <n v="0.54300000000000004"/>
    <s v="Groundout"/>
    <m/>
    <s v="Logan Morrison"/>
    <s v="L"/>
    <n v="1"/>
    <x v="1"/>
    <n v="1"/>
    <n v="0"/>
    <n v="0"/>
    <n v="1"/>
    <n v="1"/>
    <n v="83.5"/>
    <n v="77.400000000000006"/>
    <n v="3.44"/>
    <n v="1.64"/>
    <n v="1.3580000000000001"/>
    <n v="1.131"/>
    <n v="-0.71399999999999997"/>
    <n v="5.8140000000000001"/>
    <n v="4.76"/>
    <n v="1.34"/>
    <n v="23.8"/>
    <n v="-14.1"/>
    <n v="8.6"/>
    <n v="106.274"/>
    <n v="887.74800000000005"/>
    <s v="110520_193128"/>
  </r>
  <r>
    <x v="6"/>
    <s v="R"/>
    <s v="gid_2011_05_20_tbamlb_flomlb_1"/>
    <s v="Land Shark Stadium"/>
    <s v="John Hirschbeck"/>
    <s v="tba"/>
    <s v="flo"/>
    <n v="14"/>
    <x v="9"/>
    <s v="X"/>
    <n v="3"/>
    <n v="4"/>
    <x v="1"/>
    <n v="0.74"/>
    <s v="Groundout"/>
    <m/>
    <s v="Logan Morrison"/>
    <s v="L"/>
    <n v="2"/>
    <x v="1"/>
    <n v="1"/>
    <n v="0"/>
    <n v="0"/>
    <n v="1"/>
    <n v="1"/>
    <n v="83.6"/>
    <n v="76"/>
    <n v="3.17"/>
    <n v="1.7"/>
    <n v="-0.53400000000000003"/>
    <n v="2.4630000000000001"/>
    <n v="-1.1080000000000001"/>
    <n v="5.7539999999999996"/>
    <n v="3.33"/>
    <n v="1.01"/>
    <n v="23.7"/>
    <n v="-9.1999999999999993"/>
    <n v="8.6"/>
    <n v="107.60299999999999"/>
    <n v="615.73400000000004"/>
    <s v="110520_193156"/>
  </r>
  <r>
    <x v="6"/>
    <s v="R"/>
    <s v="gid_2011_05_20_tbamlb_flomlb_1"/>
    <s v="Land Shark Stadium"/>
    <s v="John Hirschbeck"/>
    <s v="tba"/>
    <s v="flo"/>
    <n v="15"/>
    <x v="1"/>
    <s v="S"/>
    <n v="4"/>
    <n v="1"/>
    <x v="9"/>
    <n v="0.89500000000000002"/>
    <s v="Groundout"/>
    <m/>
    <s v="Gaby Sanchez"/>
    <s v="R"/>
    <n v="0"/>
    <x v="0"/>
    <n v="2"/>
    <n v="0"/>
    <n v="0"/>
    <n v="0"/>
    <n v="1"/>
    <n v="85.6"/>
    <n v="79"/>
    <n v="3.11"/>
    <n v="1.36"/>
    <n v="-0.40799999999999997"/>
    <n v="2.798"/>
    <n v="-1.603"/>
    <n v="5.7590000000000003"/>
    <n v="0.83"/>
    <n v="4.59"/>
    <n v="23.8"/>
    <n v="-4.0999999999999996"/>
    <n v="6.4"/>
    <n v="169.90700000000001"/>
    <n v="868.14"/>
    <s v="110520_193230"/>
  </r>
  <r>
    <x v="6"/>
    <s v="R"/>
    <s v="gid_2011_05_20_tbamlb_flomlb_1"/>
    <s v="Land Shark Stadium"/>
    <s v="John Hirschbeck"/>
    <s v="tba"/>
    <s v="flo"/>
    <n v="16"/>
    <x v="1"/>
    <s v="S"/>
    <n v="4"/>
    <n v="2"/>
    <x v="5"/>
    <n v="0.88100000000000001"/>
    <s v="Groundout"/>
    <m/>
    <s v="Gaby Sanchez"/>
    <s v="R"/>
    <n v="0"/>
    <x v="1"/>
    <n v="2"/>
    <n v="0"/>
    <n v="0"/>
    <n v="0"/>
    <n v="1"/>
    <n v="78.099999999999994"/>
    <n v="72.400000000000006"/>
    <n v="3.06"/>
    <n v="1.36"/>
    <n v="0.65800000000000003"/>
    <n v="2.0310000000000001"/>
    <n v="-1.671"/>
    <n v="5.81"/>
    <n v="5.65"/>
    <n v="-3.89"/>
    <n v="23.8"/>
    <n v="-12.2"/>
    <n v="11.7"/>
    <n v="55.835000000000001"/>
    <n v="1142.51"/>
    <s v="110520_193248"/>
  </r>
  <r>
    <x v="6"/>
    <s v="R"/>
    <s v="gid_2011_05_20_tbamlb_flomlb_1"/>
    <s v="Land Shark Stadium"/>
    <s v="John Hirschbeck"/>
    <s v="tba"/>
    <s v="flo"/>
    <n v="17"/>
    <x v="2"/>
    <s v="X"/>
    <n v="4"/>
    <n v="3"/>
    <x v="1"/>
    <n v="0.95"/>
    <s v="Groundout"/>
    <s v="GB"/>
    <s v="Gaby Sanchez"/>
    <s v="R"/>
    <n v="0"/>
    <x v="2"/>
    <n v="2"/>
    <n v="0"/>
    <n v="0"/>
    <n v="0"/>
    <n v="1"/>
    <n v="84.8"/>
    <n v="77"/>
    <n v="2.73"/>
    <n v="1.36"/>
    <n v="0.87"/>
    <n v="3.0390000000000001"/>
    <n v="-1.528"/>
    <n v="5.782"/>
    <n v="2.88"/>
    <n v="1.1599999999999999"/>
    <n v="23.7"/>
    <n v="-10.3"/>
    <n v="8.1999999999999993"/>
    <n v="112.774"/>
    <n v="558.26499999999999"/>
    <s v="110520_193303"/>
  </r>
  <r>
    <x v="6"/>
    <s v="R"/>
    <s v="gid_2011_05_20_tbamlb_flomlb_1"/>
    <s v="Land Shark Stadium"/>
    <s v="John Hirschbeck"/>
    <s v="tba"/>
    <s v="flo"/>
    <n v="18"/>
    <x v="1"/>
    <s v="S"/>
    <n v="5"/>
    <n v="1"/>
    <x v="9"/>
    <n v="0.91300000000000003"/>
    <s v="Single"/>
    <m/>
    <s v="Greg Dobbs"/>
    <s v="L"/>
    <n v="0"/>
    <x v="0"/>
    <n v="0"/>
    <n v="0"/>
    <n v="0"/>
    <n v="0"/>
    <n v="2"/>
    <n v="85.2"/>
    <n v="78.7"/>
    <n v="3.59"/>
    <n v="1.76"/>
    <n v="-1.1910000000000001"/>
    <n v="2.3319999999999999"/>
    <n v="-1.923"/>
    <n v="5.7050000000000001"/>
    <n v="1.37"/>
    <n v="4.62"/>
    <n v="23.8"/>
    <n v="-5.4"/>
    <n v="6.6"/>
    <n v="163.69399999999999"/>
    <n v="892.39300000000003"/>
    <s v="110520_194220"/>
  </r>
  <r>
    <x v="6"/>
    <s v="R"/>
    <s v="gid_2011_05_20_tbamlb_flomlb_1"/>
    <s v="Land Shark Stadium"/>
    <s v="John Hirschbeck"/>
    <s v="tba"/>
    <s v="flo"/>
    <n v="19"/>
    <x v="0"/>
    <s v="B"/>
    <n v="5"/>
    <n v="2"/>
    <x v="5"/>
    <n v="0.91100000000000003"/>
    <s v="Single"/>
    <m/>
    <s v="Greg Dobbs"/>
    <s v="L"/>
    <n v="0"/>
    <x v="1"/>
    <n v="0"/>
    <n v="0"/>
    <n v="0"/>
    <n v="0"/>
    <n v="2"/>
    <n v="73.8"/>
    <n v="68.5"/>
    <n v="3.47"/>
    <n v="1.65"/>
    <n v="-0.81"/>
    <n v="3.3969999999999998"/>
    <n v="-1.8560000000000001"/>
    <n v="6.0140000000000002"/>
    <n v="9.2899999999999991"/>
    <n v="-4.92"/>
    <n v="23.8"/>
    <n v="-16.3"/>
    <n v="13.3"/>
    <n v="62.366999999999997"/>
    <n v="1665.61"/>
    <s v="110520_194238"/>
  </r>
  <r>
    <x v="6"/>
    <s v="R"/>
    <s v="gid_2011_05_20_tbamlb_flomlb_1"/>
    <s v="Land Shark Stadium"/>
    <s v="John Hirschbeck"/>
    <s v="tba"/>
    <s v="flo"/>
    <n v="20"/>
    <x v="4"/>
    <s v="S"/>
    <n v="5"/>
    <n v="3"/>
    <x v="1"/>
    <n v="0.47099999999999997"/>
    <s v="Single"/>
    <m/>
    <s v="Greg Dobbs"/>
    <s v="L"/>
    <n v="1"/>
    <x v="1"/>
    <n v="0"/>
    <n v="0"/>
    <n v="0"/>
    <n v="0"/>
    <n v="2"/>
    <n v="82.3"/>
    <n v="76.8"/>
    <n v="3.52"/>
    <n v="1.72"/>
    <n v="0.85599999999999998"/>
    <n v="1.6539999999999999"/>
    <n v="-1.484"/>
    <n v="5.8209999999999997"/>
    <n v="5.0599999999999996"/>
    <n v="1.75"/>
    <n v="23.9"/>
    <n v="-15.1"/>
    <n v="8.5"/>
    <n v="109.61199999999999"/>
    <n v="955.99300000000005"/>
    <s v="110520_194256"/>
  </r>
  <r>
    <x v="6"/>
    <s v="R"/>
    <s v="gid_2011_05_20_tbamlb_flomlb_1"/>
    <s v="Land Shark Stadium"/>
    <s v="John Hirschbeck"/>
    <s v="tba"/>
    <s v="flo"/>
    <n v="21"/>
    <x v="4"/>
    <s v="S"/>
    <n v="5"/>
    <n v="4"/>
    <x v="9"/>
    <n v="0.79200000000000004"/>
    <s v="Single"/>
    <m/>
    <s v="Greg Dobbs"/>
    <s v="L"/>
    <n v="1"/>
    <x v="2"/>
    <n v="0"/>
    <n v="0"/>
    <n v="0"/>
    <n v="0"/>
    <n v="2"/>
    <n v="83.4"/>
    <n v="77.099999999999994"/>
    <n v="3.52"/>
    <n v="1.72"/>
    <n v="0.68799999999999994"/>
    <n v="1.804"/>
    <n v="-1.4490000000000001"/>
    <n v="5.7430000000000003"/>
    <n v="4.8"/>
    <n v="2.7"/>
    <n v="23.8"/>
    <n v="-15.3"/>
    <n v="8"/>
    <n v="119.76900000000001"/>
    <n v="989.29100000000005"/>
    <s v="110520_194318"/>
  </r>
  <r>
    <x v="6"/>
    <s v="R"/>
    <s v="gid_2011_05_20_tbamlb_flomlb_1"/>
    <s v="Land Shark Stadium"/>
    <s v="John Hirschbeck"/>
    <s v="tba"/>
    <s v="flo"/>
    <n v="22"/>
    <x v="4"/>
    <s v="S"/>
    <n v="5"/>
    <n v="5"/>
    <x v="9"/>
    <n v="0.89600000000000002"/>
    <s v="Single"/>
    <m/>
    <s v="Greg Dobbs"/>
    <s v="L"/>
    <n v="1"/>
    <x v="2"/>
    <n v="0"/>
    <n v="0"/>
    <n v="0"/>
    <n v="0"/>
    <n v="2"/>
    <n v="85.9"/>
    <n v="78.400000000000006"/>
    <n v="3.52"/>
    <n v="1.72"/>
    <n v="-1.056"/>
    <n v="2.5579999999999998"/>
    <n v="-1.835"/>
    <n v="5.7110000000000003"/>
    <n v="1.59"/>
    <n v="4.04"/>
    <n v="23.7"/>
    <n v="-6.1"/>
    <n v="6.8"/>
    <n v="158.773"/>
    <n v="800.36599999999999"/>
    <s v="110520_194344"/>
  </r>
  <r>
    <x v="6"/>
    <s v="R"/>
    <s v="gid_2011_05_20_tbamlb_flomlb_1"/>
    <s v="Land Shark Stadium"/>
    <s v="John Hirschbeck"/>
    <s v="tba"/>
    <s v="flo"/>
    <n v="23"/>
    <x v="3"/>
    <s v="X"/>
    <n v="5"/>
    <n v="6"/>
    <x v="1"/>
    <n v="0.99"/>
    <s v="Single"/>
    <s v="LD"/>
    <s v="Greg Dobbs"/>
    <s v="L"/>
    <n v="1"/>
    <x v="2"/>
    <n v="0"/>
    <n v="0"/>
    <n v="0"/>
    <n v="0"/>
    <n v="2"/>
    <n v="82.4"/>
    <n v="75.900000000000006"/>
    <n v="3.52"/>
    <n v="1.72"/>
    <n v="0.80600000000000005"/>
    <n v="3.0870000000000002"/>
    <n v="-1.46"/>
    <n v="5.8970000000000002"/>
    <n v="5.19"/>
    <n v="0.7"/>
    <n v="23.8"/>
    <n v="-15"/>
    <n v="8.9"/>
    <n v="98.238"/>
    <n v="923.86099999999999"/>
    <s v="110520_194408"/>
  </r>
  <r>
    <x v="6"/>
    <s v="R"/>
    <s v="gid_2011_05_20_tbamlb_flomlb_1"/>
    <s v="Land Shark Stadium"/>
    <s v="John Hirschbeck"/>
    <s v="tba"/>
    <s v="flo"/>
    <n v="24"/>
    <x v="0"/>
    <s v="B"/>
    <n v="6"/>
    <n v="1"/>
    <x v="9"/>
    <n v="0.88400000000000001"/>
    <s v="Single"/>
    <m/>
    <s v="Mike Stanton"/>
    <s v="R"/>
    <n v="0"/>
    <x v="0"/>
    <n v="0"/>
    <n v="1"/>
    <n v="0"/>
    <n v="0"/>
    <n v="2"/>
    <n v="84"/>
    <n v="77.8"/>
    <n v="3.57"/>
    <n v="1.69"/>
    <n v="1.1379999999999999"/>
    <n v="1.732"/>
    <n v="-1.859"/>
    <n v="5.492"/>
    <n v="4.0999999999999996"/>
    <n v="3.74"/>
    <n v="23.8"/>
    <n v="-15.2"/>
    <n v="7.4"/>
    <n v="132.68600000000001"/>
    <n v="1007.77"/>
    <s v="110520_194453"/>
  </r>
  <r>
    <x v="6"/>
    <s v="R"/>
    <s v="gid_2011_05_20_tbamlb_flomlb_1"/>
    <s v="Land Shark Stadium"/>
    <s v="John Hirschbeck"/>
    <s v="tba"/>
    <s v="flo"/>
    <n v="25"/>
    <x v="3"/>
    <s v="X"/>
    <n v="6"/>
    <n v="2"/>
    <x v="1"/>
    <n v="0.98299999999999998"/>
    <s v="Single"/>
    <s v="GB"/>
    <s v="Mike Stanton"/>
    <s v="R"/>
    <n v="1"/>
    <x v="0"/>
    <n v="0"/>
    <n v="1"/>
    <n v="0"/>
    <n v="0"/>
    <n v="2"/>
    <n v="82.3"/>
    <n v="76.099999999999994"/>
    <n v="3.3"/>
    <n v="1.95"/>
    <n v="0.29099999999999998"/>
    <n v="1.6739999999999999"/>
    <n v="-1.2649999999999999"/>
    <n v="5.6340000000000003"/>
    <n v="5.05"/>
    <n v="0.09"/>
    <n v="23.8"/>
    <n v="-13.5"/>
    <n v="9.1999999999999993"/>
    <n v="91.599000000000004"/>
    <n v="892.26700000000005"/>
    <s v="110520_194512"/>
  </r>
  <r>
    <x v="6"/>
    <s v="R"/>
    <s v="gid_2011_05_20_tbamlb_flomlb_1"/>
    <s v="Land Shark Stadium"/>
    <s v="John Hirschbeck"/>
    <s v="tba"/>
    <s v="flo"/>
    <n v="26"/>
    <x v="2"/>
    <s v="X"/>
    <n v="7"/>
    <n v="1"/>
    <x v="9"/>
    <n v="0.92"/>
    <s v="Flyout"/>
    <s v="FB"/>
    <s v="John Buck"/>
    <s v="R"/>
    <n v="0"/>
    <x v="0"/>
    <n v="0"/>
    <n v="1"/>
    <n v="1"/>
    <n v="0"/>
    <n v="2"/>
    <n v="85.4"/>
    <n v="79.2"/>
    <n v="3.61"/>
    <n v="1.66"/>
    <n v="-0.72"/>
    <n v="2.2570000000000001"/>
    <n v="-1.2150000000000001"/>
    <n v="5.6440000000000001"/>
    <n v="1.29"/>
    <n v="5.03"/>
    <n v="23.8"/>
    <n v="-5.0999999999999996"/>
    <n v="6.3"/>
    <n v="165.756"/>
    <n v="967.68299999999999"/>
    <s v="110520_194609"/>
  </r>
  <r>
    <x v="6"/>
    <s v="R"/>
    <s v="gid_2011_05_20_tbamlb_flomlb_1"/>
    <s v="Land Shark Stadium"/>
    <s v="John Hirschbeck"/>
    <s v="tba"/>
    <s v="flo"/>
    <n v="27"/>
    <x v="0"/>
    <s v="B"/>
    <n v="8"/>
    <n v="1"/>
    <x v="9"/>
    <n v="0.76300000000000001"/>
    <s v="Grounded Into DP"/>
    <m/>
    <s v="Omar Infante"/>
    <s v="R"/>
    <n v="0"/>
    <x v="0"/>
    <n v="2"/>
    <n v="1"/>
    <n v="0"/>
    <n v="1"/>
    <n v="2"/>
    <n v="82.3"/>
    <n v="77.099999999999994"/>
    <n v="3.35"/>
    <n v="1.56"/>
    <n v="0.24299999999999999"/>
    <n v="0.72499999999999998"/>
    <n v="-1.337"/>
    <n v="5.42"/>
    <n v="3.3"/>
    <n v="1.7"/>
    <n v="23.9"/>
    <n v="-9.9"/>
    <n v="8.4"/>
    <n v="117.96"/>
    <n v="667.505"/>
    <s v="110520_194731"/>
  </r>
  <r>
    <x v="6"/>
    <s v="R"/>
    <s v="gid_2011_05_20_tbamlb_flomlb_1"/>
    <s v="Land Shark Stadium"/>
    <s v="John Hirschbeck"/>
    <s v="tba"/>
    <s v="flo"/>
    <n v="28"/>
    <x v="2"/>
    <s v="X"/>
    <n v="8"/>
    <n v="2"/>
    <x v="9"/>
    <n v="0.82499999999999996"/>
    <s v="Grounded Into DP"/>
    <s v="GB"/>
    <s v="Omar Infante"/>
    <s v="R"/>
    <n v="1"/>
    <x v="0"/>
    <n v="2"/>
    <n v="1"/>
    <n v="0"/>
    <n v="1"/>
    <n v="2"/>
    <n v="83.6"/>
    <n v="77.3"/>
    <n v="3.35"/>
    <n v="1.59"/>
    <n v="0.16600000000000001"/>
    <n v="2.0419999999999998"/>
    <n v="-1.0980000000000001"/>
    <n v="5.4820000000000002"/>
    <n v="3.44"/>
    <n v="2.4900000000000002"/>
    <n v="23.8"/>
    <n v="-11"/>
    <n v="7.8"/>
    <n v="126.488"/>
    <n v="768.47"/>
    <s v="110520_194757"/>
  </r>
  <r>
    <x v="6"/>
    <s v="R"/>
    <s v="gid_2011_05_20_tbamlb_flomlb_1"/>
    <s v="Land Shark Stadium"/>
    <s v="John Hirschbeck"/>
    <s v="tba"/>
    <s v="flo"/>
    <n v="29"/>
    <x v="0"/>
    <s v="B"/>
    <n v="9"/>
    <n v="1"/>
    <x v="9"/>
    <n v="0.81"/>
    <s v="Groundout"/>
    <m/>
    <s v="Anibal Sanchez"/>
    <s v="R"/>
    <n v="0"/>
    <x v="0"/>
    <n v="0"/>
    <n v="0"/>
    <n v="0"/>
    <n v="0"/>
    <n v="3"/>
    <n v="82.3"/>
    <n v="75.5"/>
    <n v="3.4"/>
    <n v="1.56"/>
    <n v="-3.5000000000000003E-2"/>
    <n v="1.365"/>
    <n v="-1.655"/>
    <n v="5.6340000000000003"/>
    <n v="3.45"/>
    <n v="2.5"/>
    <n v="23.8"/>
    <n v="-10.7"/>
    <n v="8.3000000000000007"/>
    <n v="126.483"/>
    <n v="749.11500000000001"/>
    <s v="110520_195643"/>
  </r>
  <r>
    <x v="6"/>
    <s v="R"/>
    <s v="gid_2011_05_20_tbamlb_flomlb_1"/>
    <s v="Land Shark Stadium"/>
    <s v="John Hirschbeck"/>
    <s v="tba"/>
    <s v="flo"/>
    <n v="30"/>
    <x v="1"/>
    <s v="S"/>
    <n v="9"/>
    <n v="2"/>
    <x v="9"/>
    <n v="0.879"/>
    <s v="Groundout"/>
    <m/>
    <s v="Anibal Sanchez"/>
    <s v="R"/>
    <n v="1"/>
    <x v="0"/>
    <n v="0"/>
    <n v="0"/>
    <n v="0"/>
    <n v="0"/>
    <n v="3"/>
    <n v="83.3"/>
    <n v="76.400000000000006"/>
    <n v="3.31"/>
    <n v="1.51"/>
    <n v="0.44800000000000001"/>
    <n v="2.585"/>
    <n v="-1.619"/>
    <n v="5.6920000000000002"/>
    <n v="3.85"/>
    <n v="3.73"/>
    <n v="23.8"/>
    <n v="-13.6"/>
    <n v="7.5"/>
    <n v="134.46299999999999"/>
    <n v="956.89"/>
    <s v="110520_195656"/>
  </r>
  <r>
    <x v="6"/>
    <s v="R"/>
    <s v="gid_2011_05_20_tbamlb_flomlb_1"/>
    <s v="Land Shark Stadium"/>
    <s v="John Hirschbeck"/>
    <s v="tba"/>
    <s v="flo"/>
    <n v="31"/>
    <x v="4"/>
    <s v="S"/>
    <n v="9"/>
    <n v="3"/>
    <x v="9"/>
    <n v="0.71699999999999997"/>
    <s v="Groundout"/>
    <m/>
    <s v="Anibal Sanchez"/>
    <s v="R"/>
    <n v="1"/>
    <x v="1"/>
    <n v="0"/>
    <n v="0"/>
    <n v="0"/>
    <n v="0"/>
    <n v="3"/>
    <n v="83.7"/>
    <n v="76.400000000000006"/>
    <n v="3.28"/>
    <n v="1.61"/>
    <n v="0.33900000000000002"/>
    <n v="2.992"/>
    <n v="-1.6919999999999999"/>
    <n v="5.73"/>
    <n v="1.47"/>
    <n v="2.6"/>
    <n v="23.7"/>
    <n v="-6.3"/>
    <n v="7.7"/>
    <n v="150.953"/>
    <n v="538.58299999999997"/>
    <s v="110520_195710"/>
  </r>
  <r>
    <x v="6"/>
    <s v="R"/>
    <s v="gid_2011_05_20_tbamlb_flomlb_1"/>
    <s v="Land Shark Stadium"/>
    <s v="John Hirschbeck"/>
    <s v="tba"/>
    <s v="flo"/>
    <n v="32"/>
    <x v="4"/>
    <s v="S"/>
    <n v="9"/>
    <n v="4"/>
    <x v="1"/>
    <n v="0.85599999999999998"/>
    <s v="Groundout"/>
    <m/>
    <s v="Anibal Sanchez"/>
    <s v="R"/>
    <n v="1"/>
    <x v="2"/>
    <n v="0"/>
    <n v="0"/>
    <n v="0"/>
    <n v="0"/>
    <n v="3"/>
    <n v="84.5"/>
    <n v="78.099999999999994"/>
    <n v="3.28"/>
    <n v="1.61"/>
    <n v="0.28299999999999997"/>
    <n v="2.9009999999999998"/>
    <n v="-1.4970000000000001"/>
    <n v="5.782"/>
    <n v="4"/>
    <n v="1.29"/>
    <n v="23.8"/>
    <n v="-12.6"/>
    <n v="8.1"/>
    <n v="108.51300000000001"/>
    <n v="766.48699999999997"/>
    <s v="110520_195729"/>
  </r>
  <r>
    <x v="6"/>
    <s v="R"/>
    <s v="gid_2011_05_20_tbamlb_flomlb_1"/>
    <s v="Land Shark Stadium"/>
    <s v="John Hirschbeck"/>
    <s v="tba"/>
    <s v="flo"/>
    <n v="33"/>
    <x v="2"/>
    <s v="X"/>
    <n v="9"/>
    <n v="5"/>
    <x v="5"/>
    <n v="0.90700000000000003"/>
    <s v="Groundout"/>
    <s v="GB"/>
    <s v="Anibal Sanchez"/>
    <s v="R"/>
    <n v="1"/>
    <x v="2"/>
    <n v="0"/>
    <n v="0"/>
    <n v="0"/>
    <n v="0"/>
    <n v="3"/>
    <n v="76.400000000000006"/>
    <n v="71.2"/>
    <n v="3.28"/>
    <n v="1.61"/>
    <n v="0.72399999999999998"/>
    <n v="2.0409999999999999"/>
    <n v="-1.4730000000000001"/>
    <n v="5.8449999999999998"/>
    <n v="7.95"/>
    <n v="-4.3899999999999997"/>
    <n v="23.9"/>
    <n v="-15.5"/>
    <n v="12.5"/>
    <n v="61.414000000000001"/>
    <n v="1487.3"/>
    <s v="110520_195750"/>
  </r>
  <r>
    <x v="6"/>
    <s v="R"/>
    <s v="gid_2011_05_20_tbamlb_flomlb_1"/>
    <s v="Land Shark Stadium"/>
    <s v="John Hirschbeck"/>
    <s v="tba"/>
    <s v="flo"/>
    <n v="34"/>
    <x v="0"/>
    <s v="B"/>
    <n v="10"/>
    <n v="1"/>
    <x v="5"/>
    <n v="0.90300000000000002"/>
    <s v="Strikeout"/>
    <m/>
    <s v="Chris Coghlan"/>
    <s v="L"/>
    <n v="0"/>
    <x v="0"/>
    <n v="1"/>
    <n v="0"/>
    <n v="0"/>
    <n v="0"/>
    <n v="3"/>
    <n v="76.5"/>
    <n v="71.099999999999994"/>
    <n v="3.43"/>
    <n v="1.45"/>
    <n v="0.73799999999999999"/>
    <n v="1.258"/>
    <n v="-1.4730000000000001"/>
    <n v="5.65"/>
    <n v="6.8"/>
    <n v="-4.4400000000000004"/>
    <n v="23.8"/>
    <n v="-13.4"/>
    <n v="12.5"/>
    <n v="57.203000000000003"/>
    <n v="1323.8"/>
    <s v="110520_195833"/>
  </r>
  <r>
    <x v="6"/>
    <s v="R"/>
    <s v="gid_2011_05_20_tbamlb_flomlb_1"/>
    <s v="Land Shark Stadium"/>
    <s v="John Hirschbeck"/>
    <s v="tba"/>
    <s v="flo"/>
    <n v="35"/>
    <x v="0"/>
    <s v="B"/>
    <n v="10"/>
    <n v="2"/>
    <x v="9"/>
    <n v="0.90700000000000003"/>
    <s v="Strikeout"/>
    <m/>
    <s v="Chris Coghlan"/>
    <s v="L"/>
    <n v="1"/>
    <x v="0"/>
    <n v="1"/>
    <n v="0"/>
    <n v="0"/>
    <n v="0"/>
    <n v="3"/>
    <n v="84.4"/>
    <n v="77.8"/>
    <n v="3.46"/>
    <n v="1.55"/>
    <n v="-0.67600000000000005"/>
    <n v="1.425"/>
    <n v="-2.0150000000000001"/>
    <n v="5.5049999999999999"/>
    <n v="2.31"/>
    <n v="3.89"/>
    <n v="23.8"/>
    <n v="-8.5"/>
    <n v="7.2"/>
    <n v="149.68799999999999"/>
    <n v="825.48199999999997"/>
    <s v="110520_195848"/>
  </r>
  <r>
    <x v="6"/>
    <s v="R"/>
    <s v="gid_2011_05_20_tbamlb_flomlb_1"/>
    <s v="Land Shark Stadium"/>
    <s v="John Hirschbeck"/>
    <s v="tba"/>
    <s v="flo"/>
    <n v="36"/>
    <x v="0"/>
    <s v="B"/>
    <n v="10"/>
    <n v="3"/>
    <x v="9"/>
    <n v="0.90400000000000003"/>
    <s v="Strikeout"/>
    <m/>
    <s v="Chris Coghlan"/>
    <s v="L"/>
    <n v="2"/>
    <x v="0"/>
    <n v="1"/>
    <n v="0"/>
    <n v="0"/>
    <n v="0"/>
    <n v="3"/>
    <n v="84.8"/>
    <n v="78.400000000000006"/>
    <n v="3.52"/>
    <n v="1.61"/>
    <n v="0.69799999999999995"/>
    <n v="2.0499999999999998"/>
    <n v="-1.7529999999999999"/>
    <n v="5.524"/>
    <n v="5.1100000000000003"/>
    <n v="4.04"/>
    <n v="23.8"/>
    <n v="-18.399999999999999"/>
    <n v="7.3"/>
    <n v="128.607"/>
    <n v="1192.08"/>
    <s v="110520_195901"/>
  </r>
  <r>
    <x v="6"/>
    <s v="R"/>
    <s v="gid_2011_05_20_tbamlb_flomlb_1"/>
    <s v="Land Shark Stadium"/>
    <s v="John Hirschbeck"/>
    <s v="tba"/>
    <s v="flo"/>
    <n v="37"/>
    <x v="1"/>
    <s v="S"/>
    <n v="10"/>
    <n v="4"/>
    <x v="9"/>
    <n v="0.92800000000000005"/>
    <s v="Strikeout"/>
    <m/>
    <s v="Chris Coghlan"/>
    <s v="L"/>
    <n v="3"/>
    <x v="0"/>
    <n v="1"/>
    <n v="0"/>
    <n v="0"/>
    <n v="0"/>
    <n v="3"/>
    <n v="83.5"/>
    <n v="77.5"/>
    <n v="3.47"/>
    <n v="1.58"/>
    <n v="0.28699999999999998"/>
    <n v="3.4580000000000002"/>
    <n v="-1.635"/>
    <n v="5.74"/>
    <n v="4.2"/>
    <n v="5.04"/>
    <n v="23.8"/>
    <n v="-15.9"/>
    <n v="6.8"/>
    <n v="140.423"/>
    <n v="1193.17"/>
    <s v="110520_195922"/>
  </r>
  <r>
    <x v="6"/>
    <s v="R"/>
    <s v="gid_2011_05_20_tbamlb_flomlb_1"/>
    <s v="Land Shark Stadium"/>
    <s v="John Hirschbeck"/>
    <s v="tba"/>
    <s v="flo"/>
    <n v="38"/>
    <x v="1"/>
    <s v="S"/>
    <n v="10"/>
    <n v="5"/>
    <x v="9"/>
    <n v="0.93500000000000005"/>
    <s v="Strikeout"/>
    <m/>
    <s v="Chris Coghlan"/>
    <s v="L"/>
    <n v="3"/>
    <x v="1"/>
    <n v="1"/>
    <n v="0"/>
    <n v="0"/>
    <n v="0"/>
    <n v="3"/>
    <n v="84.5"/>
    <n v="77.8"/>
    <n v="3"/>
    <n v="1.44"/>
    <n v="0.2"/>
    <n v="2.3919999999999999"/>
    <n v="-1.583"/>
    <n v="5.6029999999999998"/>
    <n v="2.38"/>
    <n v="8.14"/>
    <n v="23.8"/>
    <n v="-12.2"/>
    <n v="5.5"/>
    <n v="163.78399999999999"/>
    <n v="1544.83"/>
    <s v="110520_195937"/>
  </r>
  <r>
    <x v="6"/>
    <s v="R"/>
    <s v="gid_2011_05_20_tbamlb_flomlb_1"/>
    <s v="Land Shark Stadium"/>
    <s v="John Hirschbeck"/>
    <s v="tba"/>
    <s v="flo"/>
    <n v="39"/>
    <x v="6"/>
    <s v="S"/>
    <n v="10"/>
    <n v="6"/>
    <x v="9"/>
    <n v="0.43099999999999999"/>
    <s v="Strikeout"/>
    <m/>
    <s v="Chris Coghlan"/>
    <s v="L"/>
    <n v="3"/>
    <x v="2"/>
    <n v="1"/>
    <n v="0"/>
    <n v="0"/>
    <n v="0"/>
    <n v="3"/>
    <n v="81.8"/>
    <n v="76.400000000000006"/>
    <n v="3.38"/>
    <n v="1.65"/>
    <n v="0.50900000000000001"/>
    <n v="1.7669999999999999"/>
    <n v="-1.498"/>
    <n v="5.7489999999999997"/>
    <n v="3.26"/>
    <n v="1.37"/>
    <n v="23.9"/>
    <n v="-9.9"/>
    <n v="8.6"/>
    <n v="113.52800000000001"/>
    <n v="630.34400000000005"/>
    <s v="110520_200004"/>
  </r>
  <r>
    <x v="6"/>
    <s v="R"/>
    <s v="gid_2011_05_20_tbamlb_flomlb_1"/>
    <s v="Land Shark Stadium"/>
    <s v="John Hirschbeck"/>
    <s v="tba"/>
    <s v="flo"/>
    <n v="40"/>
    <x v="1"/>
    <s v="S"/>
    <n v="11"/>
    <n v="1"/>
    <x v="9"/>
    <n v="0.91600000000000004"/>
    <s v="Groundout"/>
    <m/>
    <s v="Hanley Ramirez"/>
    <s v="R"/>
    <n v="0"/>
    <x v="0"/>
    <n v="2"/>
    <n v="0"/>
    <n v="0"/>
    <n v="0"/>
    <n v="3"/>
    <n v="83.2"/>
    <n v="75.599999999999994"/>
    <n v="3.74"/>
    <n v="1.61"/>
    <n v="3.7999999999999999E-2"/>
    <n v="2.327"/>
    <n v="-1.5580000000000001"/>
    <n v="5.8120000000000003"/>
    <n v="3.68"/>
    <n v="4.6399999999999997"/>
    <n v="23.7"/>
    <n v="-13"/>
    <n v="7.4"/>
    <n v="141.82400000000001"/>
    <n v="1046.22"/>
    <s v="110520_200043"/>
  </r>
  <r>
    <x v="6"/>
    <s v="R"/>
    <s v="gid_2011_05_20_tbamlb_flomlb_1"/>
    <s v="Land Shark Stadium"/>
    <s v="John Hirschbeck"/>
    <s v="tba"/>
    <s v="flo"/>
    <n v="41"/>
    <x v="0"/>
    <s v="B"/>
    <n v="11"/>
    <n v="2"/>
    <x v="9"/>
    <n v="0.94899999999999995"/>
    <s v="Groundout"/>
    <m/>
    <s v="Hanley Ramirez"/>
    <s v="R"/>
    <n v="0"/>
    <x v="1"/>
    <n v="2"/>
    <n v="0"/>
    <n v="0"/>
    <n v="0"/>
    <n v="3"/>
    <n v="85.2"/>
    <n v="78.8"/>
    <n v="3.62"/>
    <n v="1.69"/>
    <n v="-0.23400000000000001"/>
    <n v="1.9570000000000001"/>
    <n v="-1.452"/>
    <n v="5.7619999999999996"/>
    <n v="4.9000000000000004"/>
    <n v="7.65"/>
    <n v="23.8"/>
    <n v="-20.8"/>
    <n v="5.8"/>
    <n v="147.541"/>
    <n v="1674.43"/>
    <s v="110520_200105"/>
  </r>
  <r>
    <x v="6"/>
    <s v="R"/>
    <s v="gid_2011_05_20_tbamlb_flomlb_1"/>
    <s v="Land Shark Stadium"/>
    <s v="John Hirschbeck"/>
    <s v="tba"/>
    <s v="flo"/>
    <n v="42"/>
    <x v="2"/>
    <s v="X"/>
    <n v="11"/>
    <n v="3"/>
    <x v="1"/>
    <n v="0.99299999999999999"/>
    <s v="Groundout"/>
    <s v="GB"/>
    <s v="Hanley Ramirez"/>
    <s v="R"/>
    <n v="1"/>
    <x v="1"/>
    <n v="2"/>
    <n v="0"/>
    <n v="0"/>
    <n v="0"/>
    <n v="3"/>
    <n v="81.3"/>
    <n v="75.7"/>
    <n v="3.62"/>
    <n v="1.72"/>
    <n v="0.33700000000000002"/>
    <n v="2.0049999999999999"/>
    <n v="-1.625"/>
    <n v="5.8109999999999999"/>
    <n v="5.82"/>
    <n v="-0.4"/>
    <n v="23.9"/>
    <n v="-15"/>
    <n v="9.6"/>
    <n v="86.564999999999998"/>
    <n v="1024.01"/>
    <s v="110520_200128"/>
  </r>
  <r>
    <x v="6"/>
    <s v="R"/>
    <s v="gid_2011_05_20_tbamlb_flomlb_1"/>
    <s v="Land Shark Stadium"/>
    <s v="John Hirschbeck"/>
    <s v="tba"/>
    <s v="flo"/>
    <n v="43"/>
    <x v="9"/>
    <s v="X"/>
    <n v="12"/>
    <n v="1"/>
    <x v="9"/>
    <n v="0.93300000000000005"/>
    <s v="Home Run"/>
    <s v="FB"/>
    <s v="Logan Morrison"/>
    <s v="L"/>
    <n v="0"/>
    <x v="0"/>
    <n v="0"/>
    <n v="0"/>
    <n v="0"/>
    <n v="0"/>
    <n v="4"/>
    <n v="83.3"/>
    <n v="75.8"/>
    <n v="3.11"/>
    <n v="1.85"/>
    <n v="-0.16500000000000001"/>
    <n v="2.4540000000000002"/>
    <n v="-1.6759999999999999"/>
    <n v="5.5910000000000002"/>
    <n v="3.03"/>
    <n v="6.93"/>
    <n v="23.7"/>
    <n v="-12.7"/>
    <n v="6.3"/>
    <n v="156.53100000000001"/>
    <n v="1339.99"/>
    <s v="110520_200908"/>
  </r>
  <r>
    <x v="6"/>
    <s v="R"/>
    <s v="gid_2011_05_20_tbamlb_flomlb_1"/>
    <s v="Land Shark Stadium"/>
    <s v="John Hirschbeck"/>
    <s v="tba"/>
    <s v="flo"/>
    <n v="44"/>
    <x v="1"/>
    <s v="S"/>
    <n v="13"/>
    <n v="1"/>
    <x v="5"/>
    <n v="0.90600000000000003"/>
    <s v="Pop Out"/>
    <m/>
    <s v="Gaby Sanchez"/>
    <s v="R"/>
    <n v="0"/>
    <x v="0"/>
    <n v="0"/>
    <n v="0"/>
    <n v="0"/>
    <n v="0"/>
    <n v="4"/>
    <n v="77.2"/>
    <n v="71.7"/>
    <n v="3.02"/>
    <n v="1.22"/>
    <n v="-0.01"/>
    <n v="2.492"/>
    <n v="-1.6619999999999999"/>
    <n v="5.7119999999999997"/>
    <n v="7.33"/>
    <n v="-5.42"/>
    <n v="23.8"/>
    <n v="-14.1"/>
    <n v="12.5"/>
    <n v="53.83"/>
    <n v="1507.38"/>
    <s v="110520_200951"/>
  </r>
  <r>
    <x v="6"/>
    <s v="R"/>
    <s v="gid_2011_05_20_tbamlb_flomlb_1"/>
    <s v="Land Shark Stadium"/>
    <s v="John Hirschbeck"/>
    <s v="tba"/>
    <s v="flo"/>
    <n v="45"/>
    <x v="0"/>
    <s v="B"/>
    <n v="13"/>
    <n v="2"/>
    <x v="5"/>
    <n v="0.71299999999999997"/>
    <s v="Pop Out"/>
    <m/>
    <s v="Gaby Sanchez"/>
    <s v="R"/>
    <n v="0"/>
    <x v="1"/>
    <n v="0"/>
    <n v="0"/>
    <n v="0"/>
    <n v="0"/>
    <n v="4"/>
    <n v="81.2"/>
    <n v="75"/>
    <n v="3.02"/>
    <n v="1.26"/>
    <n v="-9.0999999999999998E-2"/>
    <n v="3.468"/>
    <n v="-1.633"/>
    <n v="5.931"/>
    <n v="6.73"/>
    <n v="-4.34"/>
    <n v="23.8"/>
    <n v="-14.6"/>
    <n v="11.1"/>
    <n v="57.478000000000002"/>
    <n v="1390.08"/>
    <s v="110520_201003"/>
  </r>
  <r>
    <x v="6"/>
    <s v="R"/>
    <s v="gid_2011_05_20_tbamlb_flomlb_1"/>
    <s v="Land Shark Stadium"/>
    <s v="John Hirschbeck"/>
    <s v="tba"/>
    <s v="flo"/>
    <n v="46"/>
    <x v="0"/>
    <s v="B"/>
    <n v="13"/>
    <n v="3"/>
    <x v="1"/>
    <n v="0.75900000000000001"/>
    <s v="Pop Out"/>
    <m/>
    <s v="Gaby Sanchez"/>
    <s v="R"/>
    <n v="1"/>
    <x v="1"/>
    <n v="0"/>
    <n v="0"/>
    <n v="0"/>
    <n v="0"/>
    <n v="4"/>
    <n v="84"/>
    <n v="77.900000000000006"/>
    <n v="3.03"/>
    <n v="1.36"/>
    <n v="-0.52100000000000002"/>
    <n v="3.7949999999999999"/>
    <n v="-1.6559999999999999"/>
    <n v="5.8689999999999998"/>
    <n v="5.45"/>
    <n v="2.0099999999999998"/>
    <n v="23.8"/>
    <n v="-16.600000000000001"/>
    <n v="7.9"/>
    <n v="110.646"/>
    <n v="1061.1199999999999"/>
    <s v="110520_201015"/>
  </r>
  <r>
    <x v="6"/>
    <s v="R"/>
    <s v="gid_2011_05_20_tbamlb_flomlb_1"/>
    <s v="Land Shark Stadium"/>
    <s v="John Hirschbeck"/>
    <s v="tba"/>
    <s v="flo"/>
    <n v="47"/>
    <x v="2"/>
    <s v="X"/>
    <n v="13"/>
    <n v="4"/>
    <x v="5"/>
    <n v="0.90400000000000003"/>
    <s v="Pop Out"/>
    <s v="PU"/>
    <s v="Gaby Sanchez"/>
    <s v="R"/>
    <n v="2"/>
    <x v="1"/>
    <n v="0"/>
    <n v="0"/>
    <n v="0"/>
    <n v="0"/>
    <n v="4"/>
    <n v="76.5"/>
    <n v="71"/>
    <n v="2.73"/>
    <n v="1.36"/>
    <n v="0.41"/>
    <n v="1.891"/>
    <n v="-1.756"/>
    <n v="5.6219999999999999"/>
    <n v="6.72"/>
    <n v="-4.07"/>
    <n v="23.8"/>
    <n v="-13.5"/>
    <n v="12.2"/>
    <n v="59.198"/>
    <n v="1284.3399999999999"/>
    <s v="110520_201034"/>
  </r>
  <r>
    <x v="6"/>
    <s v="R"/>
    <s v="gid_2011_05_20_tbamlb_flomlb_1"/>
    <s v="Land Shark Stadium"/>
    <s v="John Hirschbeck"/>
    <s v="tba"/>
    <s v="flo"/>
    <n v="48"/>
    <x v="4"/>
    <s v="S"/>
    <n v="14"/>
    <n v="1"/>
    <x v="5"/>
    <n v="0.90700000000000003"/>
    <s v="Single"/>
    <m/>
    <s v="Greg Dobbs"/>
    <s v="L"/>
    <n v="0"/>
    <x v="0"/>
    <n v="1"/>
    <n v="0"/>
    <n v="0"/>
    <n v="0"/>
    <n v="4"/>
    <n v="76"/>
    <n v="70.599999999999994"/>
    <n v="3.52"/>
    <n v="1.72"/>
    <n v="0.17100000000000001"/>
    <n v="1.875"/>
    <n v="-1.738"/>
    <n v="5.7380000000000004"/>
    <n v="7.59"/>
    <n v="-6.1"/>
    <n v="23.8"/>
    <n v="-13.9"/>
    <n v="13.2"/>
    <n v="51.481000000000002"/>
    <n v="1579.65"/>
    <s v="110520_201118"/>
  </r>
  <r>
    <x v="6"/>
    <s v="R"/>
    <s v="gid_2011_05_20_tbamlb_flomlb_1"/>
    <s v="Land Shark Stadium"/>
    <s v="John Hirschbeck"/>
    <s v="tba"/>
    <s v="flo"/>
    <n v="49"/>
    <x v="0"/>
    <s v="B"/>
    <n v="14"/>
    <n v="2"/>
    <x v="9"/>
    <n v="0.88600000000000001"/>
    <s v="Single"/>
    <m/>
    <s v="Greg Dobbs"/>
    <s v="L"/>
    <n v="0"/>
    <x v="1"/>
    <n v="1"/>
    <n v="0"/>
    <n v="0"/>
    <n v="0"/>
    <n v="4"/>
    <n v="83.6"/>
    <n v="78.2"/>
    <n v="3.66"/>
    <n v="1.7"/>
    <n v="1.639"/>
    <n v="1.365"/>
    <n v="-1.4950000000000001"/>
    <n v="5.7309999999999999"/>
    <n v="4.71"/>
    <n v="3.55"/>
    <n v="23.9"/>
    <n v="-16.5"/>
    <n v="7.6"/>
    <n v="127.422"/>
    <n v="1073.56"/>
    <s v="110520_201139"/>
  </r>
  <r>
    <x v="6"/>
    <s v="R"/>
    <s v="gid_2011_05_20_tbamlb_flomlb_1"/>
    <s v="Land Shark Stadium"/>
    <s v="John Hirschbeck"/>
    <s v="tba"/>
    <s v="flo"/>
    <n v="50"/>
    <x v="4"/>
    <s v="S"/>
    <n v="14"/>
    <n v="3"/>
    <x v="5"/>
    <n v="0.90800000000000003"/>
    <s v="Single"/>
    <m/>
    <s v="Greg Dobbs"/>
    <s v="L"/>
    <n v="1"/>
    <x v="1"/>
    <n v="1"/>
    <n v="0"/>
    <n v="0"/>
    <n v="0"/>
    <n v="4"/>
    <n v="75.400000000000006"/>
    <n v="70"/>
    <n v="3.52"/>
    <n v="1.72"/>
    <n v="0.95599999999999996"/>
    <n v="2.1739999999999999"/>
    <n v="-1.639"/>
    <n v="5.69"/>
    <n v="8.65"/>
    <n v="-5.29"/>
    <n v="23.8"/>
    <n v="-16.100000000000001"/>
    <n v="13.2"/>
    <n v="58.85"/>
    <n v="1631.84"/>
    <s v="110520_201200"/>
  </r>
  <r>
    <x v="6"/>
    <s v="R"/>
    <s v="gid_2011_05_20_tbamlb_flomlb_1"/>
    <s v="Land Shark Stadium"/>
    <s v="John Hirschbeck"/>
    <s v="tba"/>
    <s v="flo"/>
    <n v="51"/>
    <x v="2"/>
    <s v="X"/>
    <n v="14"/>
    <n v="4"/>
    <x v="9"/>
    <n v="0.871"/>
    <s v="Single"/>
    <m/>
    <s v="Greg Dobbs"/>
    <s v="L"/>
    <n v="1"/>
    <x v="2"/>
    <n v="1"/>
    <n v="0"/>
    <n v="0"/>
    <n v="0"/>
    <n v="4"/>
    <n v="85.3"/>
    <n v="79.8"/>
    <n v="3.52"/>
    <n v="1.72"/>
    <n v="-0.30599999999999999"/>
    <n v="2.2010000000000001"/>
    <n v="-1.7230000000000001"/>
    <n v="5.6420000000000003"/>
    <n v="4.59"/>
    <n v="2.8"/>
    <n v="23.9"/>
    <n v="-15.3"/>
    <n v="7.3"/>
    <n v="121.79"/>
    <n v="1005.63"/>
    <s v="110520_201229"/>
  </r>
  <r>
    <x v="6"/>
    <s v="R"/>
    <s v="gid_2011_05_20_tbamlb_flomlb_1"/>
    <s v="Land Shark Stadium"/>
    <s v="John Hirschbeck"/>
    <s v="tba"/>
    <s v="flo"/>
    <n v="52"/>
    <x v="9"/>
    <s v="X"/>
    <n v="15"/>
    <n v="1"/>
    <x v="9"/>
    <n v="0.91900000000000004"/>
    <s v="Home Run"/>
    <s v="LD"/>
    <s v="Mike Stanton"/>
    <s v="R"/>
    <n v="0"/>
    <x v="0"/>
    <n v="2"/>
    <n v="0"/>
    <n v="0"/>
    <n v="0"/>
    <n v="4"/>
    <n v="85.6"/>
    <n v="79.2"/>
    <n v="3.3"/>
    <n v="1.95"/>
    <n v="0.16400000000000001"/>
    <n v="2.4420000000000002"/>
    <n v="-1.6259999999999999"/>
    <n v="5.6870000000000003"/>
    <n v="1.9"/>
    <n v="5.0999999999999996"/>
    <n v="23.8"/>
    <n v="-8.6"/>
    <n v="6.3"/>
    <n v="159.73699999999999"/>
    <n v="1013.27"/>
    <s v="110520_201309"/>
  </r>
  <r>
    <x v="6"/>
    <s v="R"/>
    <s v="gid_2011_05_20_tbamlb_flomlb_1"/>
    <s v="Land Shark Stadium"/>
    <s v="John Hirschbeck"/>
    <s v="tba"/>
    <s v="flo"/>
    <n v="53"/>
    <x v="1"/>
    <s v="S"/>
    <n v="16"/>
    <n v="1"/>
    <x v="5"/>
    <n v="0.91"/>
    <s v="Flyout"/>
    <m/>
    <s v="John Buck"/>
    <s v="R"/>
    <n v="0"/>
    <x v="0"/>
    <n v="2"/>
    <n v="0"/>
    <n v="0"/>
    <n v="0"/>
    <n v="4"/>
    <n v="75"/>
    <n v="69.599999999999994"/>
    <n v="3.6"/>
    <n v="1.66"/>
    <n v="-0.04"/>
    <n v="3.18"/>
    <n v="-1.64"/>
    <n v="5.8140000000000001"/>
    <n v="8.7200000000000006"/>
    <n v="-2.34"/>
    <n v="23.8"/>
    <n v="-17.399999999999999"/>
    <n v="12"/>
    <n v="75.376999999999995"/>
    <n v="1456.47"/>
    <s v="110520_201356"/>
  </r>
  <r>
    <x v="6"/>
    <s v="R"/>
    <s v="gid_2011_05_20_tbamlb_flomlb_1"/>
    <s v="Land Shark Stadium"/>
    <s v="John Hirschbeck"/>
    <s v="tba"/>
    <s v="flo"/>
    <n v="54"/>
    <x v="1"/>
    <s v="S"/>
    <n v="16"/>
    <n v="2"/>
    <x v="1"/>
    <n v="0.92"/>
    <s v="Flyout"/>
    <m/>
    <s v="John Buck"/>
    <s v="R"/>
    <n v="0"/>
    <x v="1"/>
    <n v="2"/>
    <n v="0"/>
    <n v="0"/>
    <n v="0"/>
    <n v="4"/>
    <n v="80.400000000000006"/>
    <n v="74.900000000000006"/>
    <n v="3.72"/>
    <n v="1.66"/>
    <n v="1.046"/>
    <n v="2.9460000000000002"/>
    <n v="-1.3680000000000001"/>
    <n v="5.883"/>
    <n v="6.19"/>
    <n v="-2.17"/>
    <n v="23.9"/>
    <n v="-14.9"/>
    <n v="10.4"/>
    <n v="71.105999999999995"/>
    <n v="1136.93"/>
    <s v="110520_201410"/>
  </r>
  <r>
    <x v="6"/>
    <s v="R"/>
    <s v="gid_2011_05_20_tbamlb_flomlb_1"/>
    <s v="Land Shark Stadium"/>
    <s v="John Hirschbeck"/>
    <s v="tba"/>
    <s v="flo"/>
    <n v="55"/>
    <x v="2"/>
    <s v="X"/>
    <n v="16"/>
    <n v="3"/>
    <x v="9"/>
    <n v="0.93400000000000005"/>
    <s v="Flyout"/>
    <s v="FB"/>
    <s v="John Buck"/>
    <s v="R"/>
    <n v="0"/>
    <x v="2"/>
    <n v="2"/>
    <n v="0"/>
    <n v="0"/>
    <n v="0"/>
    <n v="4"/>
    <n v="83.6"/>
    <n v="78.3"/>
    <n v="3.61"/>
    <n v="1.66"/>
    <n v="2.1000000000000001E-2"/>
    <n v="2.363"/>
    <n v="-1.3779999999999999"/>
    <n v="5.8369999999999997"/>
    <n v="5.27"/>
    <n v="4.6399999999999997"/>
    <n v="23.9"/>
    <n v="-18.2"/>
    <n v="7"/>
    <n v="131.64099999999999"/>
    <n v="1288.3"/>
    <s v="110520_201428"/>
  </r>
  <r>
    <x v="6"/>
    <s v="R"/>
    <s v="gid_2011_05_20_tbamlb_flomlb_1"/>
    <s v="Land Shark Stadium"/>
    <s v="John Hirschbeck"/>
    <s v="tba"/>
    <s v="flo"/>
    <n v="56"/>
    <x v="0"/>
    <s v="B"/>
    <n v="17"/>
    <n v="1"/>
    <x v="5"/>
    <n v="0.90900000000000003"/>
    <s v="Groundout"/>
    <m/>
    <s v="Omar Infante"/>
    <s v="R"/>
    <n v="0"/>
    <x v="0"/>
    <n v="0"/>
    <n v="0"/>
    <n v="0"/>
    <n v="0"/>
    <n v="5"/>
    <n v="75.2"/>
    <n v="70.900000000000006"/>
    <n v="3.48"/>
    <n v="1.56"/>
    <n v="0.89900000000000002"/>
    <n v="1.1060000000000001"/>
    <n v="-1.639"/>
    <n v="5.7530000000000001"/>
    <n v="5.58"/>
    <n v="-5.26"/>
    <n v="23.9"/>
    <n v="-10.8"/>
    <n v="12.9"/>
    <n v="46.988"/>
    <n v="1247.3699999999999"/>
    <s v="110520_202521"/>
  </r>
  <r>
    <x v="6"/>
    <s v="R"/>
    <s v="gid_2011_05_20_tbamlb_flomlb_1"/>
    <s v="Land Shark Stadium"/>
    <s v="John Hirschbeck"/>
    <s v="tba"/>
    <s v="flo"/>
    <n v="57"/>
    <x v="1"/>
    <s v="S"/>
    <n v="17"/>
    <n v="2"/>
    <x v="9"/>
    <n v="0.93700000000000006"/>
    <s v="Groundout"/>
    <m/>
    <s v="Omar Infante"/>
    <s v="R"/>
    <n v="1"/>
    <x v="0"/>
    <n v="0"/>
    <n v="0"/>
    <n v="0"/>
    <n v="0"/>
    <n v="5"/>
    <n v="83.2"/>
    <n v="78"/>
    <n v="3.35"/>
    <n v="1.46"/>
    <n v="0.183"/>
    <n v="2.0489999999999999"/>
    <n v="-1.7210000000000001"/>
    <n v="5.718"/>
    <n v="3.7"/>
    <n v="5.4"/>
    <n v="23.9"/>
    <n v="-14.1"/>
    <n v="6.7"/>
    <n v="145.78800000000001"/>
    <n v="1197.02"/>
    <s v="110520_202537"/>
  </r>
  <r>
    <x v="6"/>
    <s v="R"/>
    <s v="gid_2011_05_20_tbamlb_flomlb_1"/>
    <s v="Land Shark Stadium"/>
    <s v="John Hirschbeck"/>
    <s v="tba"/>
    <s v="flo"/>
    <n v="58"/>
    <x v="1"/>
    <s v="S"/>
    <n v="17"/>
    <n v="3"/>
    <x v="1"/>
    <n v="0.92800000000000005"/>
    <s v="Groundout"/>
    <m/>
    <s v="Omar Infante"/>
    <s v="R"/>
    <n v="1"/>
    <x v="1"/>
    <n v="0"/>
    <n v="0"/>
    <n v="0"/>
    <n v="0"/>
    <n v="5"/>
    <n v="81.2"/>
    <n v="74.7"/>
    <n v="3.3"/>
    <n v="1.46"/>
    <n v="1.044"/>
    <n v="2.3929999999999998"/>
    <n v="-1.369"/>
    <n v="5.8579999999999997"/>
    <n v="5.12"/>
    <n v="1.31"/>
    <n v="23.8"/>
    <n v="-14.7"/>
    <n v="9"/>
    <n v="104.908"/>
    <n v="916.88800000000003"/>
    <s v="110520_202553"/>
  </r>
  <r>
    <x v="6"/>
    <s v="R"/>
    <s v="gid_2011_05_20_tbamlb_flomlb_1"/>
    <s v="Land Shark Stadium"/>
    <s v="John Hirschbeck"/>
    <s v="tba"/>
    <s v="flo"/>
    <n v="59"/>
    <x v="4"/>
    <s v="S"/>
    <n v="17"/>
    <n v="4"/>
    <x v="1"/>
    <n v="0.71099999999999997"/>
    <s v="Groundout"/>
    <m/>
    <s v="Omar Infante"/>
    <s v="R"/>
    <n v="1"/>
    <x v="2"/>
    <n v="0"/>
    <n v="0"/>
    <n v="0"/>
    <n v="0"/>
    <n v="5"/>
    <n v="80.5"/>
    <n v="75"/>
    <n v="3.35"/>
    <n v="1.59"/>
    <n v="0.67700000000000005"/>
    <n v="2.06"/>
    <n v="-1.474"/>
    <n v="5.8179999999999996"/>
    <n v="4.13"/>
    <n v="1.1100000000000001"/>
    <n v="23.9"/>
    <n v="-11.8"/>
    <n v="9"/>
    <n v="105.768"/>
    <n v="746.07600000000002"/>
    <s v="110520_202608"/>
  </r>
  <r>
    <x v="6"/>
    <s v="R"/>
    <s v="gid_2011_05_20_tbamlb_flomlb_1"/>
    <s v="Land Shark Stadium"/>
    <s v="John Hirschbeck"/>
    <s v="tba"/>
    <s v="flo"/>
    <n v="60"/>
    <x v="4"/>
    <s v="S"/>
    <n v="17"/>
    <n v="5"/>
    <x v="5"/>
    <n v="0.90200000000000002"/>
    <s v="Groundout"/>
    <m/>
    <s v="Omar Infante"/>
    <s v="R"/>
    <n v="1"/>
    <x v="2"/>
    <n v="0"/>
    <n v="0"/>
    <n v="0"/>
    <n v="0"/>
    <n v="5"/>
    <n v="76.7"/>
    <n v="71.2"/>
    <n v="3.35"/>
    <n v="1.59"/>
    <n v="1.02"/>
    <n v="2.1640000000000001"/>
    <n v="-1.696"/>
    <n v="5.7320000000000002"/>
    <n v="7.92"/>
    <n v="-3.4"/>
    <n v="23.8"/>
    <n v="-16.3"/>
    <n v="12.1"/>
    <n v="67.128"/>
    <n v="1412.34"/>
    <s v="110520_202634"/>
  </r>
  <r>
    <x v="6"/>
    <s v="R"/>
    <s v="gid_2011_05_20_tbamlb_flomlb_1"/>
    <s v="Land Shark Stadium"/>
    <s v="John Hirschbeck"/>
    <s v="tba"/>
    <s v="flo"/>
    <n v="61"/>
    <x v="2"/>
    <s v="X"/>
    <n v="17"/>
    <n v="6"/>
    <x v="9"/>
    <n v="0.878"/>
    <s v="Groundout"/>
    <s v="GB"/>
    <s v="Omar Infante"/>
    <s v="R"/>
    <n v="1"/>
    <x v="2"/>
    <n v="0"/>
    <n v="0"/>
    <n v="0"/>
    <n v="0"/>
    <n v="5"/>
    <n v="82.8"/>
    <n v="77.099999999999994"/>
    <n v="3.35"/>
    <n v="1.59"/>
    <n v="1.242"/>
    <n v="1.724"/>
    <n v="-1.349"/>
    <n v="5.8659999999999997"/>
    <n v="4.24"/>
    <n v="3.39"/>
    <n v="23.9"/>
    <n v="-14.4"/>
    <n v="7.8"/>
    <n v="129.06200000000001"/>
    <n v="976.58299999999997"/>
    <s v="110520_202701"/>
  </r>
  <r>
    <x v="6"/>
    <s v="R"/>
    <s v="gid_2011_05_20_tbamlb_flomlb_1"/>
    <s v="Land Shark Stadium"/>
    <s v="John Hirschbeck"/>
    <s v="tba"/>
    <s v="flo"/>
    <n v="62"/>
    <x v="0"/>
    <s v="B"/>
    <n v="18"/>
    <n v="1"/>
    <x v="9"/>
    <n v="0.93400000000000005"/>
    <s v="Groundout"/>
    <m/>
    <s v="Anibal Sanchez"/>
    <s v="R"/>
    <n v="0"/>
    <x v="0"/>
    <n v="1"/>
    <n v="0"/>
    <n v="0"/>
    <n v="0"/>
    <n v="5"/>
    <n v="84.7"/>
    <n v="78.3"/>
    <n v="3.35"/>
    <n v="1.59"/>
    <n v="0.92900000000000005"/>
    <n v="1.494"/>
    <n v="-1.59"/>
    <n v="5.57"/>
    <n v="5.13"/>
    <n v="5.21"/>
    <n v="23.8"/>
    <n v="-19.399999999999999"/>
    <n v="6.9"/>
    <n v="135.679"/>
    <n v="1335.01"/>
    <s v="110520_202739"/>
  </r>
  <r>
    <x v="6"/>
    <s v="R"/>
    <s v="gid_2011_05_20_tbamlb_flomlb_1"/>
    <s v="Land Shark Stadium"/>
    <s v="John Hirschbeck"/>
    <s v="tba"/>
    <s v="flo"/>
    <n v="63"/>
    <x v="0"/>
    <s v="B"/>
    <n v="18"/>
    <n v="2"/>
    <x v="9"/>
    <n v="0.78200000000000003"/>
    <s v="Groundout"/>
    <m/>
    <s v="Anibal Sanchez"/>
    <s v="R"/>
    <n v="1"/>
    <x v="0"/>
    <n v="1"/>
    <n v="0"/>
    <n v="0"/>
    <n v="0"/>
    <n v="5"/>
    <n v="83.3"/>
    <n v="78.2"/>
    <n v="3.32"/>
    <n v="1.47"/>
    <n v="0.56699999999999995"/>
    <n v="1.401"/>
    <n v="-1.639"/>
    <n v="5.5789999999999997"/>
    <n v="3.13"/>
    <n v="2.09"/>
    <n v="23.9"/>
    <n v="-10.4"/>
    <n v="7.9"/>
    <n v="124.34099999999999"/>
    <n v="688.529"/>
    <s v="110520_202751"/>
  </r>
  <r>
    <x v="6"/>
    <s v="R"/>
    <s v="gid_2011_05_20_tbamlb_flomlb_1"/>
    <s v="Land Shark Stadium"/>
    <s v="John Hirschbeck"/>
    <s v="tba"/>
    <s v="flo"/>
    <n v="64"/>
    <x v="0"/>
    <s v="B"/>
    <n v="18"/>
    <n v="3"/>
    <x v="9"/>
    <n v="0.89700000000000002"/>
    <s v="Groundout"/>
    <m/>
    <s v="Anibal Sanchez"/>
    <s v="R"/>
    <n v="2"/>
    <x v="0"/>
    <n v="1"/>
    <n v="0"/>
    <n v="0"/>
    <n v="0"/>
    <n v="5"/>
    <n v="83.5"/>
    <n v="77.7"/>
    <n v="3.35"/>
    <n v="1.67"/>
    <n v="-1.1619999999999999"/>
    <n v="2.02"/>
    <n v="-1.8360000000000001"/>
    <n v="5.6040000000000001"/>
    <n v="1.85"/>
    <n v="3.08"/>
    <n v="23.9"/>
    <n v="-6.1"/>
    <n v="7.5"/>
    <n v="149.42400000000001"/>
    <n v="656.67200000000003"/>
    <s v="110520_202811"/>
  </r>
  <r>
    <x v="6"/>
    <s v="R"/>
    <s v="gid_2011_05_20_tbamlb_flomlb_1"/>
    <s v="Land Shark Stadium"/>
    <s v="John Hirschbeck"/>
    <s v="tba"/>
    <s v="flo"/>
    <n v="65"/>
    <x v="1"/>
    <s v="S"/>
    <n v="18"/>
    <n v="4"/>
    <x v="9"/>
    <n v="0.93300000000000005"/>
    <s v="Groundout"/>
    <m/>
    <s v="Anibal Sanchez"/>
    <s v="R"/>
    <n v="3"/>
    <x v="0"/>
    <n v="1"/>
    <n v="0"/>
    <n v="0"/>
    <n v="0"/>
    <n v="5"/>
    <n v="82.9"/>
    <n v="76.900000000000006"/>
    <n v="3.01"/>
    <n v="1.38"/>
    <n v="0.34699999999999998"/>
    <n v="2.1379999999999999"/>
    <n v="-1.5629999999999999"/>
    <n v="5.6050000000000004"/>
    <n v="4.22"/>
    <n v="5.19"/>
    <n v="23.8"/>
    <n v="-15.4"/>
    <n v="7"/>
    <n v="141.149"/>
    <n v="1203.6300000000001"/>
    <s v="110520_202830"/>
  </r>
  <r>
    <x v="6"/>
    <s v="R"/>
    <s v="gid_2011_05_20_tbamlb_flomlb_1"/>
    <s v="Land Shark Stadium"/>
    <s v="John Hirschbeck"/>
    <s v="tba"/>
    <s v="flo"/>
    <n v="66"/>
    <x v="1"/>
    <s v="S"/>
    <n v="18"/>
    <n v="5"/>
    <x v="9"/>
    <n v="0.65800000000000003"/>
    <s v="Groundout"/>
    <m/>
    <s v="Anibal Sanchez"/>
    <s v="R"/>
    <n v="3"/>
    <x v="1"/>
    <n v="1"/>
    <n v="0"/>
    <n v="0"/>
    <n v="0"/>
    <n v="5"/>
    <n v="82.7"/>
    <n v="76.599999999999994"/>
    <n v="3.18"/>
    <n v="1.47"/>
    <n v="0.83"/>
    <n v="2.79"/>
    <n v="-1.5309999999999999"/>
    <n v="5.6790000000000003"/>
    <n v="5.62"/>
    <n v="3.01"/>
    <n v="23.8"/>
    <n v="-18"/>
    <n v="8"/>
    <n v="118.55"/>
    <n v="1140.81"/>
    <s v="110520_202843"/>
  </r>
  <r>
    <x v="6"/>
    <s v="R"/>
    <s v="gid_2011_05_20_tbamlb_flomlb_1"/>
    <s v="Land Shark Stadium"/>
    <s v="John Hirschbeck"/>
    <s v="tba"/>
    <s v="flo"/>
    <n v="67"/>
    <x v="4"/>
    <s v="S"/>
    <n v="18"/>
    <n v="6"/>
    <x v="9"/>
    <n v="0.92"/>
    <s v="Groundout"/>
    <m/>
    <s v="Anibal Sanchez"/>
    <s v="R"/>
    <n v="3"/>
    <x v="2"/>
    <n v="1"/>
    <n v="0"/>
    <n v="0"/>
    <n v="0"/>
    <n v="5"/>
    <n v="83.6"/>
    <n v="77.599999999999994"/>
    <n v="3.28"/>
    <n v="1.61"/>
    <n v="-0.183"/>
    <n v="2.379"/>
    <n v="-1.764"/>
    <n v="5.7210000000000001"/>
    <n v="2.59"/>
    <n v="4.4800000000000004"/>
    <n v="23.8"/>
    <n v="-9.8000000000000007"/>
    <n v="7"/>
    <n v="150.21299999999999"/>
    <n v="942.745"/>
    <s v="110520_202858"/>
  </r>
  <r>
    <x v="6"/>
    <s v="R"/>
    <s v="gid_2011_05_20_tbamlb_flomlb_1"/>
    <s v="Land Shark Stadium"/>
    <s v="John Hirschbeck"/>
    <s v="tba"/>
    <s v="flo"/>
    <n v="68"/>
    <x v="4"/>
    <s v="S"/>
    <n v="18"/>
    <n v="7"/>
    <x v="9"/>
    <n v="0.89100000000000001"/>
    <s v="Groundout"/>
    <m/>
    <s v="Anibal Sanchez"/>
    <s v="R"/>
    <n v="3"/>
    <x v="2"/>
    <n v="1"/>
    <n v="0"/>
    <n v="0"/>
    <n v="0"/>
    <n v="5"/>
    <n v="83.3"/>
    <n v="77.099999999999994"/>
    <n v="3.28"/>
    <n v="1.61"/>
    <n v="0.58699999999999997"/>
    <n v="2.1890000000000001"/>
    <n v="-1.53"/>
    <n v="5.617"/>
    <n v="2.89"/>
    <n v="3.68"/>
    <n v="23.8"/>
    <n v="-10.7"/>
    <n v="7.4"/>
    <n v="142.22399999999999"/>
    <n v="845.98199999999997"/>
    <s v="110520_202924"/>
  </r>
  <r>
    <x v="6"/>
    <s v="R"/>
    <s v="gid_2011_05_20_tbamlb_flomlb_1"/>
    <s v="Land Shark Stadium"/>
    <s v="John Hirschbeck"/>
    <s v="tba"/>
    <s v="flo"/>
    <n v="69"/>
    <x v="4"/>
    <s v="S"/>
    <n v="18"/>
    <n v="8"/>
    <x v="1"/>
    <n v="0.94"/>
    <s v="Groundout"/>
    <m/>
    <s v="Anibal Sanchez"/>
    <s v="R"/>
    <n v="3"/>
    <x v="2"/>
    <n v="1"/>
    <n v="0"/>
    <n v="0"/>
    <n v="0"/>
    <n v="5"/>
    <n v="82.7"/>
    <n v="76.5"/>
    <n v="3.28"/>
    <n v="1.61"/>
    <n v="0.83499999999999996"/>
    <n v="2.0840000000000001"/>
    <n v="-1.5349999999999999"/>
    <n v="5.7210000000000001"/>
    <n v="5.17"/>
    <n v="1.1299999999999999"/>
    <n v="23.8"/>
    <n v="-15.2"/>
    <n v="8.8000000000000007"/>
    <n v="102.819"/>
    <n v="939.51700000000005"/>
    <s v="110520_202947"/>
  </r>
  <r>
    <x v="6"/>
    <s v="R"/>
    <s v="gid_2011_05_20_tbamlb_flomlb_1"/>
    <s v="Land Shark Stadium"/>
    <s v="John Hirschbeck"/>
    <s v="tba"/>
    <s v="flo"/>
    <n v="70"/>
    <x v="2"/>
    <s v="X"/>
    <n v="18"/>
    <n v="9"/>
    <x v="9"/>
    <n v="0.83"/>
    <s v="Groundout"/>
    <s v="GB"/>
    <s v="Anibal Sanchez"/>
    <s v="R"/>
    <n v="3"/>
    <x v="2"/>
    <n v="1"/>
    <n v="0"/>
    <n v="0"/>
    <n v="0"/>
    <n v="5"/>
    <n v="84.1"/>
    <n v="78.099999999999994"/>
    <n v="3.28"/>
    <n v="1.61"/>
    <n v="-0.61399999999999999"/>
    <n v="2.8849999999999998"/>
    <n v="-1.7549999999999999"/>
    <n v="5.673"/>
    <n v="1.58"/>
    <n v="2.46"/>
    <n v="23.8"/>
    <n v="-5.7"/>
    <n v="7.5"/>
    <n v="147.875"/>
    <n v="539.92499999999995"/>
    <s v="110520_203008"/>
  </r>
  <r>
    <x v="6"/>
    <s v="R"/>
    <s v="gid_2011_05_20_tbamlb_flomlb_1"/>
    <s v="Land Shark Stadium"/>
    <s v="John Hirschbeck"/>
    <s v="tba"/>
    <s v="flo"/>
    <n v="71"/>
    <x v="0"/>
    <s v="B"/>
    <n v="19"/>
    <n v="1"/>
    <x v="9"/>
    <n v="0.88200000000000001"/>
    <s v="Single"/>
    <m/>
    <s v="Chris Coghlan"/>
    <s v="L"/>
    <n v="0"/>
    <x v="0"/>
    <n v="2"/>
    <n v="0"/>
    <n v="0"/>
    <n v="0"/>
    <n v="5"/>
    <n v="83.8"/>
    <n v="78.099999999999994"/>
    <n v="3.5"/>
    <n v="1.61"/>
    <n v="-1.171"/>
    <n v="3.8239999999999998"/>
    <n v="-1.863"/>
    <n v="5.6989999999999998"/>
    <n v="1.49"/>
    <n v="3.15"/>
    <n v="23.9"/>
    <n v="-5.3"/>
    <n v="7.1"/>
    <n v="154.95599999999999"/>
    <n v="645.06600000000003"/>
    <s v="110520_203050"/>
  </r>
  <r>
    <x v="6"/>
    <s v="R"/>
    <s v="gid_2011_05_20_tbamlb_flomlb_1"/>
    <s v="Land Shark Stadium"/>
    <s v="John Hirschbeck"/>
    <s v="tba"/>
    <s v="flo"/>
    <n v="72"/>
    <x v="4"/>
    <s v="S"/>
    <n v="19"/>
    <n v="2"/>
    <x v="9"/>
    <n v="0.69599999999999995"/>
    <s v="Single"/>
    <m/>
    <s v="Chris Coghlan"/>
    <s v="L"/>
    <n v="1"/>
    <x v="0"/>
    <n v="2"/>
    <n v="0"/>
    <n v="0"/>
    <n v="0"/>
    <n v="5"/>
    <n v="80.7"/>
    <n v="75.2"/>
    <n v="3.38"/>
    <n v="1.65"/>
    <n v="-0.32800000000000001"/>
    <n v="3.1850000000000001"/>
    <n v="-1.7330000000000001"/>
    <n v="5.9189999999999996"/>
    <n v="5.37"/>
    <n v="2.88"/>
    <n v="23.9"/>
    <n v="-15.8"/>
    <n v="8.3000000000000007"/>
    <n v="118.64"/>
    <n v="1073.75"/>
    <s v="110520_203107"/>
  </r>
  <r>
    <x v="6"/>
    <s v="R"/>
    <s v="gid_2011_05_20_tbamlb_flomlb_1"/>
    <s v="Land Shark Stadium"/>
    <s v="John Hirschbeck"/>
    <s v="tba"/>
    <s v="flo"/>
    <n v="73"/>
    <x v="4"/>
    <s v="S"/>
    <n v="19"/>
    <n v="3"/>
    <x v="5"/>
    <n v="0.90700000000000003"/>
    <s v="Single"/>
    <m/>
    <s v="Chris Coghlan"/>
    <s v="L"/>
    <n v="1"/>
    <x v="1"/>
    <n v="2"/>
    <n v="0"/>
    <n v="0"/>
    <n v="0"/>
    <n v="5"/>
    <n v="75.2"/>
    <n v="69.400000000000006"/>
    <n v="3.38"/>
    <n v="1.65"/>
    <n v="-0.75900000000000001"/>
    <n v="2.6389999999999998"/>
    <n v="-1.744"/>
    <n v="5.7569999999999997"/>
    <n v="6.41"/>
    <n v="-6.19"/>
    <n v="23.8"/>
    <n v="-11.3"/>
    <n v="13.3"/>
    <n v="46.256"/>
    <n v="1424.26"/>
    <s v="110520_203133"/>
  </r>
  <r>
    <x v="6"/>
    <s v="R"/>
    <s v="gid_2011_05_20_tbamlb_flomlb_1"/>
    <s v="Land Shark Stadium"/>
    <s v="John Hirschbeck"/>
    <s v="tba"/>
    <s v="flo"/>
    <n v="74"/>
    <x v="3"/>
    <s v="X"/>
    <n v="19"/>
    <n v="4"/>
    <x v="5"/>
    <n v="0.90400000000000003"/>
    <s v="Single"/>
    <s v="GB"/>
    <s v="Chris Coghlan"/>
    <s v="L"/>
    <n v="1"/>
    <x v="2"/>
    <n v="2"/>
    <n v="0"/>
    <n v="0"/>
    <n v="0"/>
    <n v="5"/>
    <n v="72.900000000000006"/>
    <n v="66.7"/>
    <n v="3.38"/>
    <n v="1.65"/>
    <n v="-0.3"/>
    <n v="2.9119999999999999"/>
    <n v="-1.56"/>
    <n v="6.0209999999999999"/>
    <n v="9.15"/>
    <n v="-8.1999999999999993"/>
    <n v="23.7"/>
    <n v="-14.3"/>
    <n v="15.1"/>
    <n v="48.374000000000002"/>
    <n v="1883.02"/>
    <s v="110520_203215"/>
  </r>
  <r>
    <x v="6"/>
    <s v="R"/>
    <s v="gid_2011_05_20_tbamlb_flomlb_1"/>
    <s v="Land Shark Stadium"/>
    <s v="John Hirschbeck"/>
    <s v="tba"/>
    <s v="flo"/>
    <n v="75"/>
    <x v="2"/>
    <s v="X"/>
    <n v="20"/>
    <n v="1"/>
    <x v="9"/>
    <n v="0.59499999999999997"/>
    <s v="Forceout"/>
    <s v="GB"/>
    <s v="Hanley Ramirez"/>
    <s v="R"/>
    <n v="0"/>
    <x v="0"/>
    <n v="2"/>
    <n v="1"/>
    <n v="0"/>
    <n v="0"/>
    <n v="5"/>
    <n v="81.2"/>
    <n v="74.3"/>
    <n v="3.62"/>
    <n v="1.72"/>
    <n v="-0.222"/>
    <n v="1.482"/>
    <n v="-1.407"/>
    <n v="5.5590000000000002"/>
    <n v="6.26"/>
    <n v="2.2799999999999998"/>
    <n v="23.7"/>
    <n v="-16.899999999999999"/>
    <n v="8.9"/>
    <n v="110.4"/>
    <n v="1149.3"/>
    <s v="110520_203305"/>
  </r>
  <r>
    <x v="6"/>
    <s v="R"/>
    <s v="gid_2011_05_25_tbamlb_detmlb_1"/>
    <s v="Comerica Park"/>
    <s v="Greg Gibson"/>
    <s v="tba"/>
    <s v="det"/>
    <n v="1"/>
    <x v="1"/>
    <s v="S"/>
    <n v="1"/>
    <n v="1"/>
    <x v="9"/>
    <n v="0.879"/>
    <s v="Single"/>
    <m/>
    <s v="Austin Jackson"/>
    <s v="R"/>
    <n v="0"/>
    <x v="0"/>
    <n v="0"/>
    <n v="0"/>
    <n v="0"/>
    <n v="0"/>
    <n v="1"/>
    <n v="86"/>
    <n v="79.900000000000006"/>
    <n v="3.46"/>
    <n v="1.5"/>
    <n v="0.42299999999999999"/>
    <n v="2.4079999999999999"/>
    <n v="-1.9530000000000001"/>
    <n v="5.6909999999999998"/>
    <n v="0.33100000000000002"/>
    <n v="7.3140000000000001"/>
    <n v="23.8"/>
    <n v="-4.3"/>
    <n v="5.3"/>
    <n v="177.429"/>
    <n v="1372.49"/>
    <s v="110525_131700"/>
  </r>
  <r>
    <x v="6"/>
    <s v="R"/>
    <s v="gid_2011_05_25_tbamlb_detmlb_1"/>
    <s v="Comerica Park"/>
    <s v="Greg Gibson"/>
    <s v="tba"/>
    <s v="det"/>
    <n v="2"/>
    <x v="4"/>
    <s v="S"/>
    <n v="1"/>
    <n v="2"/>
    <x v="0"/>
    <n v="0.96599999999999997"/>
    <s v="Single"/>
    <m/>
    <s v="Austin Jackson"/>
    <s v="R"/>
    <n v="0"/>
    <x v="1"/>
    <n v="0"/>
    <n v="0"/>
    <n v="0"/>
    <n v="0"/>
    <n v="1"/>
    <n v="86.4"/>
    <n v="81.2"/>
    <n v="3.46"/>
    <n v="1.5"/>
    <n v="-1.544"/>
    <n v="2.7629999999999999"/>
    <n v="-1.855"/>
    <n v="5.6369999999999996"/>
    <n v="-7.0039999999999996"/>
    <n v="4.1079999999999997"/>
    <n v="23.9"/>
    <n v="23.5"/>
    <n v="6.8"/>
    <n v="239.34"/>
    <n v="1546.98"/>
    <s v="110525_131713"/>
  </r>
  <r>
    <x v="6"/>
    <s v="R"/>
    <s v="gid_2011_05_25_tbamlb_detmlb_1"/>
    <s v="Comerica Park"/>
    <s v="Greg Gibson"/>
    <s v="tba"/>
    <s v="det"/>
    <n v="3"/>
    <x v="0"/>
    <s v="B"/>
    <n v="1"/>
    <n v="3"/>
    <x v="1"/>
    <n v="0.98299999999999998"/>
    <s v="Single"/>
    <m/>
    <s v="Austin Jackson"/>
    <s v="R"/>
    <n v="0"/>
    <x v="2"/>
    <n v="0"/>
    <n v="0"/>
    <n v="0"/>
    <n v="0"/>
    <n v="1"/>
    <n v="80.599999999999994"/>
    <n v="74.8"/>
    <n v="3.46"/>
    <n v="1.5"/>
    <n v="-2.19"/>
    <n v="5.1470000000000002"/>
    <n v="-1.9930000000000001"/>
    <n v="6.1619999999999999"/>
    <n v="3.9809999999999999"/>
    <n v="-1.52"/>
    <n v="23.8"/>
    <n v="-9.1999999999999993"/>
    <n v="9.6"/>
    <n v="69.756"/>
    <n v="742.59699999999998"/>
    <s v="110525_131742"/>
  </r>
  <r>
    <x v="6"/>
    <s v="R"/>
    <s v="gid_2011_05_25_tbamlb_detmlb_1"/>
    <s v="Comerica Park"/>
    <s v="Greg Gibson"/>
    <s v="tba"/>
    <s v="det"/>
    <n v="4"/>
    <x v="3"/>
    <s v="X"/>
    <n v="1"/>
    <n v="4"/>
    <x v="1"/>
    <n v="0.39900000000000002"/>
    <s v="Single"/>
    <s v="LD"/>
    <s v="Austin Jackson"/>
    <s v="R"/>
    <n v="1"/>
    <x v="2"/>
    <n v="0"/>
    <n v="0"/>
    <n v="0"/>
    <n v="0"/>
    <n v="1"/>
    <n v="80.2"/>
    <n v="75.2"/>
    <n v="3.46"/>
    <n v="1.5"/>
    <n v="0.13300000000000001"/>
    <n v="2.0329999999999999"/>
    <n v="-1.7030000000000001"/>
    <n v="5.94"/>
    <n v="3.1459999999999999"/>
    <n v="1.0429999999999999"/>
    <n v="23.9"/>
    <n v="-9"/>
    <n v="9"/>
    <n v="109.196"/>
    <n v="581.88099999999997"/>
    <s v="110525_131803"/>
  </r>
  <r>
    <x v="6"/>
    <s v="R"/>
    <s v="gid_2011_05_25_tbamlb_detmlb_1"/>
    <s v="Comerica Park"/>
    <s v="Greg Gibson"/>
    <s v="tba"/>
    <s v="det"/>
    <n v="5"/>
    <x v="3"/>
    <s v="X"/>
    <n v="2"/>
    <n v="1"/>
    <x v="9"/>
    <n v="0.47799999999999998"/>
    <s v="Single"/>
    <s v="LD"/>
    <s v="Don Kelly"/>
    <s v="L"/>
    <n v="0"/>
    <x v="0"/>
    <n v="0"/>
    <n v="1"/>
    <n v="0"/>
    <n v="0"/>
    <n v="1"/>
    <n v="84.2"/>
    <n v="78.3"/>
    <n v="3.78"/>
    <n v="1.81"/>
    <n v="-0.56399999999999995"/>
    <n v="2.5760000000000001"/>
    <n v="-1.885"/>
    <n v="5.593"/>
    <n v="-1.278"/>
    <n v="1.2789999999999999"/>
    <n v="23.8"/>
    <n v="2.6"/>
    <n v="7.9"/>
    <n v="223.93700000000001"/>
    <n v="336.25900000000001"/>
    <s v="110525_131843"/>
  </r>
  <r>
    <x v="6"/>
    <s v="R"/>
    <s v="gid_2011_05_25_tbamlb_detmlb_1"/>
    <s v="Comerica Park"/>
    <s v="Greg Gibson"/>
    <s v="tba"/>
    <s v="det"/>
    <n v="6"/>
    <x v="2"/>
    <s v="X"/>
    <n v="3"/>
    <n v="1"/>
    <x v="9"/>
    <n v="0.86"/>
    <s v="Flyout"/>
    <s v="FB"/>
    <s v="Brennan Boesch"/>
    <s v="L"/>
    <n v="0"/>
    <x v="0"/>
    <n v="0"/>
    <n v="1"/>
    <n v="1"/>
    <n v="0"/>
    <n v="1"/>
    <n v="86.4"/>
    <n v="80.900000000000006"/>
    <n v="3.34"/>
    <n v="1.35"/>
    <n v="0.66900000000000004"/>
    <n v="1.8759999999999999"/>
    <n v="-1.395"/>
    <n v="5.6779999999999999"/>
    <n v="0.255"/>
    <n v="3.484"/>
    <n v="23.9"/>
    <n v="-2.6"/>
    <n v="6.7"/>
    <n v="175.87100000000001"/>
    <n v="666.95"/>
    <s v="110525_131940"/>
  </r>
  <r>
    <x v="6"/>
    <s v="R"/>
    <s v="gid_2011_05_25_tbamlb_detmlb_1"/>
    <s v="Comerica Park"/>
    <s v="Greg Gibson"/>
    <s v="tba"/>
    <s v="det"/>
    <n v="7"/>
    <x v="0"/>
    <s v="B"/>
    <n v="4"/>
    <n v="1"/>
    <x v="5"/>
    <n v="0.83299999999999996"/>
    <s v="Flyout"/>
    <m/>
    <s v="Miguel Cabrera"/>
    <s v="R"/>
    <n v="0"/>
    <x v="0"/>
    <n v="1"/>
    <n v="1"/>
    <n v="1"/>
    <n v="0"/>
    <n v="1"/>
    <n v="79.099999999999994"/>
    <n v="73.900000000000006"/>
    <n v="3.43"/>
    <n v="1.78"/>
    <n v="0.70699999999999996"/>
    <n v="1.2470000000000001"/>
    <n v="-1.59"/>
    <n v="5.7039999999999997"/>
    <n v="3.7280000000000002"/>
    <n v="-4.0720000000000001"/>
    <n v="23.9"/>
    <n v="-8.5"/>
    <n v="11.4"/>
    <n v="42.862000000000002"/>
    <n v="934.84100000000001"/>
    <s v="110525_132029"/>
  </r>
  <r>
    <x v="6"/>
    <s v="R"/>
    <s v="gid_2011_05_25_tbamlb_detmlb_1"/>
    <s v="Comerica Park"/>
    <s v="Greg Gibson"/>
    <s v="tba"/>
    <s v="det"/>
    <n v="8"/>
    <x v="2"/>
    <s v="X"/>
    <n v="4"/>
    <n v="2"/>
    <x v="9"/>
    <n v="0.79200000000000004"/>
    <s v="Flyout"/>
    <s v="FB"/>
    <s v="Miguel Cabrera"/>
    <s v="R"/>
    <n v="1"/>
    <x v="0"/>
    <n v="1"/>
    <n v="1"/>
    <n v="1"/>
    <n v="0"/>
    <n v="1"/>
    <n v="87.1"/>
    <n v="81.099999999999994"/>
    <n v="3.43"/>
    <n v="1.78"/>
    <n v="-0.96699999999999997"/>
    <n v="2.1280000000000001"/>
    <n v="-1.589"/>
    <n v="5.8390000000000004"/>
    <n v="-0.997"/>
    <n v="6.1689999999999996"/>
    <n v="23.9"/>
    <n v="3.3"/>
    <n v="5.5"/>
    <n v="189.11600000000001"/>
    <n v="1190.74"/>
    <s v="110525_132053"/>
  </r>
  <r>
    <x v="6"/>
    <s v="R"/>
    <s v="gid_2011_05_25_tbamlb_detmlb_1"/>
    <s v="Comerica Park"/>
    <s v="Greg Gibson"/>
    <s v="tba"/>
    <s v="det"/>
    <n v="9"/>
    <x v="1"/>
    <s v="S"/>
    <n v="5"/>
    <n v="1"/>
    <x v="9"/>
    <n v="0.84099999999999997"/>
    <s v="Single"/>
    <m/>
    <s v="Victor Martinez"/>
    <s v="L"/>
    <n v="0"/>
    <x v="0"/>
    <n v="2"/>
    <n v="1"/>
    <n v="0"/>
    <n v="1"/>
    <n v="1"/>
    <n v="85"/>
    <n v="78.7"/>
    <n v="3.44"/>
    <n v="1.66"/>
    <n v="-0.73599999999999999"/>
    <n v="3.3690000000000002"/>
    <n v="-1.6419999999999999"/>
    <n v="5.7290000000000001"/>
    <n v="-0.63"/>
    <n v="5.13"/>
    <n v="23.8"/>
    <n v="1.3"/>
    <n v="6.2"/>
    <n v="186.935"/>
    <n v="959.40599999999995"/>
    <s v="110525_132152"/>
  </r>
  <r>
    <x v="6"/>
    <s v="R"/>
    <s v="gid_2011_05_25_tbamlb_detmlb_1"/>
    <s v="Comerica Park"/>
    <s v="Greg Gibson"/>
    <s v="tba"/>
    <s v="det"/>
    <n v="10"/>
    <x v="1"/>
    <s v="S"/>
    <n v="5"/>
    <n v="2"/>
    <x v="0"/>
    <n v="0.97399999999999998"/>
    <s v="Single"/>
    <m/>
    <s v="Victor Martinez"/>
    <s v="L"/>
    <n v="0"/>
    <x v="1"/>
    <n v="2"/>
    <n v="1"/>
    <n v="0"/>
    <n v="1"/>
    <n v="1"/>
    <n v="85.7"/>
    <n v="78.2"/>
    <n v="3.44"/>
    <n v="1.66"/>
    <n v="-0.57799999999999996"/>
    <n v="2.597"/>
    <n v="-1.571"/>
    <n v="5.4749999999999996"/>
    <n v="-10.138999999999999"/>
    <n v="6.14"/>
    <n v="23.7"/>
    <n v="32.700000000000003"/>
    <n v="7"/>
    <n v="238.608"/>
    <n v="2165.0700000000002"/>
    <s v="110525_132218"/>
  </r>
  <r>
    <x v="6"/>
    <s v="R"/>
    <s v="gid_2011_05_25_tbamlb_detmlb_1"/>
    <s v="Comerica Park"/>
    <s v="Greg Gibson"/>
    <s v="tba"/>
    <s v="det"/>
    <n v="11"/>
    <x v="4"/>
    <s v="S"/>
    <n v="5"/>
    <n v="3"/>
    <x v="5"/>
    <n v="0.90800000000000003"/>
    <s v="Single"/>
    <m/>
    <s v="Victor Martinez"/>
    <s v="L"/>
    <n v="0"/>
    <x v="2"/>
    <n v="2"/>
    <n v="1"/>
    <n v="0"/>
    <n v="1"/>
    <n v="1"/>
    <n v="76.099999999999994"/>
    <n v="70.8"/>
    <n v="3.44"/>
    <n v="1.66"/>
    <n v="-1.216"/>
    <n v="3.5579999999999998"/>
    <n v="-1.6739999999999999"/>
    <n v="5.9509999999999996"/>
    <n v="5.548"/>
    <n v="-6.1189999999999998"/>
    <n v="23.8"/>
    <n v="-10"/>
    <n v="12.8"/>
    <n v="42.475000000000001"/>
    <n v="1351.65"/>
    <s v="110525_132316"/>
  </r>
  <r>
    <x v="6"/>
    <s v="R"/>
    <s v="gid_2011_05_25_tbamlb_detmlb_1"/>
    <s v="Comerica Park"/>
    <s v="Greg Gibson"/>
    <s v="tba"/>
    <s v="det"/>
    <n v="12"/>
    <x v="0"/>
    <s v="B"/>
    <n v="5"/>
    <n v="4"/>
    <x v="0"/>
    <n v="0.91500000000000004"/>
    <s v="Single"/>
    <m/>
    <s v="Victor Martinez"/>
    <s v="L"/>
    <n v="0"/>
    <x v="2"/>
    <n v="2"/>
    <n v="1"/>
    <n v="0"/>
    <n v="1"/>
    <n v="1"/>
    <n v="86.6"/>
    <n v="81"/>
    <n v="3.44"/>
    <n v="1.66"/>
    <n v="-1.9370000000000001"/>
    <n v="6.1260000000000003"/>
    <n v="-1.806"/>
    <n v="5.7389999999999999"/>
    <n v="-5.7610000000000001"/>
    <n v="4.3999999999999997E-2"/>
    <n v="23.9"/>
    <n v="16.8"/>
    <n v="7.8"/>
    <n v="269.12099999999998"/>
    <n v="1096.3399999999999"/>
    <s v="110525_132352"/>
  </r>
  <r>
    <x v="6"/>
    <s v="R"/>
    <s v="gid_2011_05_25_tbamlb_detmlb_1"/>
    <s v="Comerica Park"/>
    <s v="Greg Gibson"/>
    <s v="tba"/>
    <s v="det"/>
    <n v="13"/>
    <x v="0"/>
    <s v="B"/>
    <n v="5"/>
    <n v="5"/>
    <x v="5"/>
    <n v="0.90400000000000003"/>
    <s v="Single"/>
    <m/>
    <s v="Victor Martinez"/>
    <s v="L"/>
    <n v="1"/>
    <x v="2"/>
    <n v="2"/>
    <n v="1"/>
    <n v="1"/>
    <n v="1"/>
    <n v="1"/>
    <n v="74.400000000000006"/>
    <n v="69"/>
    <n v="3.44"/>
    <n v="1.66"/>
    <n v="-2.7120000000000002"/>
    <n v="4.7910000000000004"/>
    <n v="-1.6890000000000001"/>
    <n v="6.1920000000000002"/>
    <n v="7.0540000000000003"/>
    <n v="-9.2650000000000006"/>
    <n v="23.8"/>
    <n v="-10.5"/>
    <n v="14.4"/>
    <n v="37.468000000000004"/>
    <n v="1862.99"/>
    <s v="110525_132444"/>
  </r>
  <r>
    <x v="6"/>
    <s v="R"/>
    <s v="gid_2011_05_25_tbamlb_detmlb_1"/>
    <s v="Comerica Park"/>
    <s v="Greg Gibson"/>
    <s v="tba"/>
    <s v="det"/>
    <n v="14"/>
    <x v="4"/>
    <s v="S"/>
    <n v="5"/>
    <n v="6"/>
    <x v="5"/>
    <n v="0.90700000000000003"/>
    <s v="Single"/>
    <m/>
    <s v="Victor Martinez"/>
    <s v="L"/>
    <n v="2"/>
    <x v="2"/>
    <n v="2"/>
    <n v="1"/>
    <n v="1"/>
    <n v="1"/>
    <n v="1"/>
    <n v="75.599999999999994"/>
    <n v="70.099999999999994"/>
    <n v="3.44"/>
    <n v="1.66"/>
    <n v="-0.57799999999999996"/>
    <n v="3.3250000000000002"/>
    <n v="-1.2490000000000001"/>
    <n v="5.9870000000000001"/>
    <n v="4.9770000000000003"/>
    <n v="-6.6260000000000003"/>
    <n v="23.8"/>
    <n v="-8.8000000000000007"/>
    <n v="13.1"/>
    <n v="37.161999999999999"/>
    <n v="1340.04"/>
    <s v="110525_132521"/>
  </r>
  <r>
    <x v="6"/>
    <s v="R"/>
    <s v="gid_2011_05_25_tbamlb_detmlb_1"/>
    <s v="Comerica Park"/>
    <s v="Greg Gibson"/>
    <s v="tba"/>
    <s v="det"/>
    <n v="15"/>
    <x v="9"/>
    <s v="X"/>
    <n v="5"/>
    <n v="7"/>
    <x v="9"/>
    <n v="0.86799999999999999"/>
    <s v="Single"/>
    <s v="LD"/>
    <s v="Victor Martinez"/>
    <s v="L"/>
    <n v="2"/>
    <x v="2"/>
    <n v="2"/>
    <n v="1"/>
    <n v="1"/>
    <n v="1"/>
    <n v="1"/>
    <n v="85.8"/>
    <n v="81.5"/>
    <n v="3.44"/>
    <n v="1.66"/>
    <n v="-0.16"/>
    <n v="3.29"/>
    <n v="-1.3819999999999999"/>
    <n v="5.8689999999999998"/>
    <n v="-0.187"/>
    <n v="2.8769999999999998"/>
    <n v="24"/>
    <n v="-0.2"/>
    <n v="6.7"/>
    <n v="183.66499999999999"/>
    <n v="559.29399999999998"/>
    <s v="110525_132600"/>
  </r>
  <r>
    <x v="6"/>
    <s v="R"/>
    <s v="gid_2011_05_25_tbamlb_detmlb_1"/>
    <s v="Comerica Park"/>
    <s v="Greg Gibson"/>
    <s v="tba"/>
    <s v="det"/>
    <n v="16"/>
    <x v="0"/>
    <s v="B"/>
    <n v="6"/>
    <n v="1"/>
    <x v="9"/>
    <n v="0.73699999999999999"/>
    <s v="Groundout"/>
    <m/>
    <s v="Andy Dirks"/>
    <s v="L"/>
    <n v="0"/>
    <x v="0"/>
    <n v="2"/>
    <n v="1"/>
    <n v="0"/>
    <n v="0"/>
    <n v="1"/>
    <n v="84.4"/>
    <n v="79"/>
    <n v="3.61"/>
    <n v="1.63"/>
    <n v="0.40200000000000002"/>
    <n v="4.327"/>
    <n v="-1.409"/>
    <n v="6.0190000000000001"/>
    <n v="-0.248"/>
    <n v="2.4630000000000001"/>
    <n v="23.9"/>
    <n v="-0.7"/>
    <n v="7.2"/>
    <n v="185.63"/>
    <n v="466.26299999999998"/>
    <s v="110525_132647"/>
  </r>
  <r>
    <x v="6"/>
    <s v="R"/>
    <s v="gid_2011_05_25_tbamlb_detmlb_1"/>
    <s v="Comerica Park"/>
    <s v="Greg Gibson"/>
    <s v="tba"/>
    <s v="det"/>
    <n v="17"/>
    <x v="4"/>
    <s v="S"/>
    <n v="6"/>
    <n v="2"/>
    <x v="9"/>
    <n v="0.83099999999999996"/>
    <s v="Groundout"/>
    <m/>
    <s v="Andy Dirks"/>
    <s v="L"/>
    <n v="1"/>
    <x v="0"/>
    <n v="2"/>
    <n v="1"/>
    <n v="0"/>
    <n v="0"/>
    <n v="1"/>
    <n v="85"/>
    <n v="78.900000000000006"/>
    <n v="3.61"/>
    <n v="1.63"/>
    <n v="-0.24"/>
    <n v="2.339"/>
    <n v="-1.4970000000000001"/>
    <n v="5.7149999999999999"/>
    <n v="-0.50900000000000001"/>
    <n v="5.2249999999999996"/>
    <n v="23.8"/>
    <n v="0.5"/>
    <n v="6.3"/>
    <n v="185.51599999999999"/>
    <n v="973.81200000000001"/>
    <s v="110525_132706"/>
  </r>
  <r>
    <x v="6"/>
    <s v="R"/>
    <s v="gid_2011_05_25_tbamlb_detmlb_1"/>
    <s v="Comerica Park"/>
    <s v="Greg Gibson"/>
    <s v="tba"/>
    <s v="det"/>
    <n v="18"/>
    <x v="2"/>
    <s v="X"/>
    <n v="6"/>
    <n v="3"/>
    <x v="1"/>
    <n v="0.83"/>
    <s v="Groundout"/>
    <s v="GB"/>
    <s v="Andy Dirks"/>
    <s v="L"/>
    <n v="1"/>
    <x v="1"/>
    <n v="2"/>
    <n v="1"/>
    <n v="0"/>
    <n v="0"/>
    <n v="1"/>
    <n v="81.2"/>
    <n v="75.400000000000006"/>
    <n v="3.61"/>
    <n v="1.63"/>
    <n v="0.72099999999999997"/>
    <n v="2.8780000000000001"/>
    <n v="-1.113"/>
    <n v="5.9740000000000002"/>
    <n v="3.1030000000000002"/>
    <n v="0.84499999999999997"/>
    <n v="23.8"/>
    <n v="-9.1999999999999993"/>
    <n v="8.8000000000000007"/>
    <n v="106.12"/>
    <n v="566.69899999999996"/>
    <s v="110525_132740"/>
  </r>
  <r>
    <x v="6"/>
    <s v="R"/>
    <s v="gid_2011_05_25_tbamlb_detmlb_1"/>
    <s v="Comerica Park"/>
    <s v="Greg Gibson"/>
    <s v="tba"/>
    <s v="det"/>
    <n v="19"/>
    <x v="2"/>
    <s v="X"/>
    <n v="7"/>
    <n v="1"/>
    <x v="9"/>
    <n v="0.876"/>
    <s v="Flyout"/>
    <s v="FB"/>
    <s v="Jhonny Peralta"/>
    <s v="R"/>
    <n v="0"/>
    <x v="0"/>
    <n v="0"/>
    <n v="0"/>
    <n v="0"/>
    <n v="0"/>
    <n v="2"/>
    <n v="85.2"/>
    <n v="78.400000000000006"/>
    <n v="3.7"/>
    <n v="1.76"/>
    <n v="0.32200000000000001"/>
    <n v="2.2799999999999998"/>
    <n v="-1.673"/>
    <n v="5.8170000000000002"/>
    <n v="1.1559999999999999"/>
    <n v="4.1760000000000002"/>
    <n v="23.8"/>
    <n v="-5.9"/>
    <n v="6.8"/>
    <n v="164.68899999999999"/>
    <n v="798.28399999999999"/>
    <s v="110525_133808"/>
  </r>
  <r>
    <x v="6"/>
    <s v="R"/>
    <s v="gid_2011_05_25_tbamlb_detmlb_1"/>
    <s v="Comerica Park"/>
    <s v="Greg Gibson"/>
    <s v="tba"/>
    <s v="det"/>
    <n v="20"/>
    <x v="0"/>
    <s v="B"/>
    <n v="8"/>
    <n v="1"/>
    <x v="9"/>
    <n v="0.92200000000000004"/>
    <s v="Single"/>
    <m/>
    <s v="Alex Avila"/>
    <s v="L"/>
    <n v="0"/>
    <x v="0"/>
    <n v="1"/>
    <n v="0"/>
    <n v="0"/>
    <n v="0"/>
    <n v="2"/>
    <n v="84.9"/>
    <n v="77.7"/>
    <n v="3.42"/>
    <n v="1.65"/>
    <n v="-0.81699999999999995"/>
    <n v="4.0519999999999996"/>
    <n v="-1.675"/>
    <n v="6.0149999999999997"/>
    <n v="2.27"/>
    <n v="5.0229999999999997"/>
    <n v="23.7"/>
    <n v="-8.9"/>
    <n v="6.4"/>
    <n v="155.88"/>
    <n v="1007.01"/>
    <s v="110525_133859"/>
  </r>
  <r>
    <x v="6"/>
    <s v="R"/>
    <s v="gid_2011_05_25_tbamlb_detmlb_1"/>
    <s v="Comerica Park"/>
    <s v="Greg Gibson"/>
    <s v="tba"/>
    <s v="det"/>
    <n v="21"/>
    <x v="1"/>
    <s v="S"/>
    <n v="8"/>
    <n v="2"/>
    <x v="9"/>
    <n v="0.88800000000000001"/>
    <s v="Single"/>
    <m/>
    <s v="Alex Avila"/>
    <s v="L"/>
    <n v="1"/>
    <x v="0"/>
    <n v="1"/>
    <n v="0"/>
    <n v="0"/>
    <n v="0"/>
    <n v="2"/>
    <n v="84.5"/>
    <n v="77.400000000000006"/>
    <n v="3.42"/>
    <n v="1.65"/>
    <n v="-1.133"/>
    <n v="3.3069999999999999"/>
    <n v="-1.841"/>
    <n v="5.7629999999999999"/>
    <n v="0.69199999999999995"/>
    <n v="4.7729999999999997"/>
    <n v="23.8"/>
    <n v="-3.2"/>
    <n v="6.6"/>
    <n v="171.83099999999999"/>
    <n v="879.25300000000004"/>
    <s v="110525_133922"/>
  </r>
  <r>
    <x v="6"/>
    <s v="R"/>
    <s v="gid_2011_05_25_tbamlb_detmlb_1"/>
    <s v="Comerica Park"/>
    <s v="Greg Gibson"/>
    <s v="tba"/>
    <s v="det"/>
    <n v="22"/>
    <x v="0"/>
    <s v="B"/>
    <n v="8"/>
    <n v="3"/>
    <x v="0"/>
    <n v="0.95"/>
    <s v="Single"/>
    <m/>
    <s v="Alex Avila"/>
    <s v="L"/>
    <n v="1"/>
    <x v="1"/>
    <n v="1"/>
    <n v="0"/>
    <n v="0"/>
    <n v="0"/>
    <n v="2"/>
    <n v="85.8"/>
    <n v="78"/>
    <n v="3.42"/>
    <n v="1.65"/>
    <n v="0.96799999999999997"/>
    <n v="3.1960000000000002"/>
    <n v="-1.827"/>
    <n v="5.5540000000000003"/>
    <n v="-4.2629999999999999"/>
    <n v="5.2030000000000003"/>
    <n v="23.7"/>
    <n v="11.4"/>
    <n v="6.4"/>
    <n v="219.078"/>
    <n v="1228.6099999999999"/>
    <s v="110525_133943"/>
  </r>
  <r>
    <x v="6"/>
    <s v="R"/>
    <s v="gid_2011_05_25_tbamlb_detmlb_1"/>
    <s v="Comerica Park"/>
    <s v="Greg Gibson"/>
    <s v="tba"/>
    <s v="det"/>
    <n v="23"/>
    <x v="1"/>
    <s v="S"/>
    <n v="8"/>
    <n v="4"/>
    <x v="1"/>
    <n v="0.98799999999999999"/>
    <s v="Single"/>
    <m/>
    <s v="Alex Avila"/>
    <s v="L"/>
    <n v="2"/>
    <x v="1"/>
    <n v="1"/>
    <n v="0"/>
    <n v="0"/>
    <n v="0"/>
    <n v="2"/>
    <n v="80.599999999999994"/>
    <n v="75.099999999999994"/>
    <n v="3.42"/>
    <n v="1.65"/>
    <n v="-1.0169999999999999"/>
    <n v="2.9319999999999999"/>
    <n v="-1.7070000000000001"/>
    <n v="5.9809999999999999"/>
    <n v="4.7910000000000004"/>
    <n v="-0.80600000000000005"/>
    <n v="23.9"/>
    <n v="-11.6"/>
    <n v="9.6999999999999993"/>
    <n v="81.06"/>
    <n v="847.81799999999998"/>
    <s v="110525_134032"/>
  </r>
  <r>
    <x v="6"/>
    <s v="R"/>
    <s v="gid_2011_05_25_tbamlb_detmlb_1"/>
    <s v="Comerica Park"/>
    <s v="Greg Gibson"/>
    <s v="tba"/>
    <s v="det"/>
    <n v="24"/>
    <x v="4"/>
    <s v="S"/>
    <n v="8"/>
    <n v="5"/>
    <x v="1"/>
    <n v="0.83399999999999996"/>
    <s v="Single"/>
    <m/>
    <s v="Alex Avila"/>
    <s v="L"/>
    <n v="2"/>
    <x v="2"/>
    <n v="1"/>
    <n v="0"/>
    <n v="0"/>
    <n v="0"/>
    <n v="2"/>
    <n v="83.1"/>
    <n v="77.2"/>
    <n v="3.42"/>
    <n v="1.65"/>
    <n v="-0.14699999999999999"/>
    <n v="1.4390000000000001"/>
    <n v="-1.821"/>
    <n v="5.7210000000000001"/>
    <n v="4.1550000000000002"/>
    <n v="0.63500000000000001"/>
    <n v="23.8"/>
    <n v="-11.9"/>
    <n v="8.8000000000000007"/>
    <n v="99.355000000000004"/>
    <n v="753.04200000000003"/>
    <s v="110525_134057"/>
  </r>
  <r>
    <x v="6"/>
    <s v="R"/>
    <s v="gid_2011_05_25_tbamlb_detmlb_1"/>
    <s v="Comerica Park"/>
    <s v="Greg Gibson"/>
    <s v="tba"/>
    <s v="det"/>
    <n v="25"/>
    <x v="0"/>
    <s v="B"/>
    <n v="8"/>
    <n v="6"/>
    <x v="5"/>
    <n v="0.90500000000000003"/>
    <s v="Single"/>
    <m/>
    <s v="Alex Avila"/>
    <s v="L"/>
    <n v="2"/>
    <x v="2"/>
    <n v="1"/>
    <n v="0"/>
    <n v="0"/>
    <n v="0"/>
    <n v="2"/>
    <n v="73.3"/>
    <n v="66.7"/>
    <n v="3.42"/>
    <n v="1.65"/>
    <n v="-1.734"/>
    <n v="4.7759999999999998"/>
    <n v="-1.9179999999999999"/>
    <n v="6.1619999999999999"/>
    <n v="9.3239999999999998"/>
    <n v="-8.0830000000000002"/>
    <n v="23.7"/>
    <n v="-14.4"/>
    <n v="14.7"/>
    <n v="49.308"/>
    <n v="1903.08"/>
    <s v="110525_134153"/>
  </r>
  <r>
    <x v="6"/>
    <s v="R"/>
    <s v="gid_2011_05_25_tbamlb_detmlb_1"/>
    <s v="Comerica Park"/>
    <s v="Greg Gibson"/>
    <s v="tba"/>
    <s v="det"/>
    <n v="26"/>
    <x v="3"/>
    <s v="X"/>
    <n v="8"/>
    <n v="7"/>
    <x v="1"/>
    <n v="0.95"/>
    <s v="Single"/>
    <s v="LD"/>
    <s v="Alex Avila"/>
    <s v="L"/>
    <n v="3"/>
    <x v="2"/>
    <n v="1"/>
    <n v="0"/>
    <n v="0"/>
    <n v="0"/>
    <n v="2"/>
    <n v="82.2"/>
    <n v="75.8"/>
    <n v="3.42"/>
    <n v="1.65"/>
    <n v="-0.247"/>
    <n v="1.9890000000000001"/>
    <n v="-1.921"/>
    <n v="5.734"/>
    <n v="4.9279999999999999"/>
    <n v="0.69399999999999995"/>
    <n v="23.8"/>
    <n v="-13.6"/>
    <n v="9"/>
    <n v="98.596999999999994"/>
    <n v="875.92600000000004"/>
    <s v="110525_134217"/>
  </r>
  <r>
    <x v="6"/>
    <s v="R"/>
    <s v="gid_2011_05_25_tbamlb_detmlb_1"/>
    <s v="Comerica Park"/>
    <s v="Greg Gibson"/>
    <s v="tba"/>
    <s v="det"/>
    <n v="27"/>
    <x v="1"/>
    <s v="S"/>
    <n v="9"/>
    <n v="1"/>
    <x v="0"/>
    <n v="0.97399999999999998"/>
    <s v="Single"/>
    <m/>
    <s v="Scott Sizemore"/>
    <s v="R"/>
    <n v="0"/>
    <x v="0"/>
    <n v="1"/>
    <n v="1"/>
    <n v="0"/>
    <n v="0"/>
    <n v="2"/>
    <n v="85.9"/>
    <n v="78.099999999999994"/>
    <n v="3.46"/>
    <n v="1.52"/>
    <n v="-0.30399999999999999"/>
    <n v="1.8779999999999999"/>
    <n v="-1.4890000000000001"/>
    <n v="5.5270000000000001"/>
    <n v="-7.44"/>
    <n v="5.2629999999999999"/>
    <n v="23.7"/>
    <n v="23"/>
    <n v="7"/>
    <n v="234.48599999999999"/>
    <n v="1657.71"/>
    <s v="110525_134256"/>
  </r>
  <r>
    <x v="6"/>
    <s v="R"/>
    <s v="gid_2011_05_25_tbamlb_detmlb_1"/>
    <s v="Comerica Park"/>
    <s v="Greg Gibson"/>
    <s v="tba"/>
    <s v="det"/>
    <n v="28"/>
    <x v="0"/>
    <s v="B"/>
    <n v="9"/>
    <n v="2"/>
    <x v="9"/>
    <n v="0.58699999999999997"/>
    <s v="Single"/>
    <m/>
    <s v="Scott Sizemore"/>
    <s v="R"/>
    <n v="0"/>
    <x v="1"/>
    <n v="1"/>
    <n v="1"/>
    <n v="0"/>
    <n v="0"/>
    <n v="2"/>
    <n v="82"/>
    <n v="76"/>
    <n v="3.46"/>
    <n v="1.52"/>
    <n v="0.27400000000000002"/>
    <n v="1.552"/>
    <n v="-1.3320000000000001"/>
    <n v="5.8010000000000002"/>
    <n v="3.9220000000000002"/>
    <n v="1.6240000000000001"/>
    <n v="23.8"/>
    <n v="-11.4"/>
    <n v="8.6"/>
    <n v="113.134"/>
    <n v="750.88"/>
    <s v="110525_134319"/>
  </r>
  <r>
    <x v="6"/>
    <s v="R"/>
    <s v="gid_2011_05_25_tbamlb_detmlb_1"/>
    <s v="Comerica Park"/>
    <s v="Greg Gibson"/>
    <s v="tba"/>
    <s v="det"/>
    <n v="29"/>
    <x v="4"/>
    <s v="S"/>
    <n v="9"/>
    <n v="3"/>
    <x v="1"/>
    <n v="0.52400000000000002"/>
    <s v="Single"/>
    <m/>
    <s v="Scott Sizemore"/>
    <s v="R"/>
    <n v="1"/>
    <x v="1"/>
    <n v="1"/>
    <n v="1"/>
    <n v="0"/>
    <n v="0"/>
    <n v="2"/>
    <n v="83.9"/>
    <n v="77.7"/>
    <n v="3.46"/>
    <n v="1.52"/>
    <n v="-0.14000000000000001"/>
    <n v="2.0299999999999998"/>
    <n v="-1.423"/>
    <n v="5.7910000000000004"/>
    <n v="3.0449999999999999"/>
    <n v="1.0660000000000001"/>
    <n v="23.8"/>
    <n v="-9.1999999999999993"/>
    <n v="8.3000000000000007"/>
    <n v="110.099"/>
    <n v="584.77300000000002"/>
    <s v="110525_134340"/>
  </r>
  <r>
    <x v="6"/>
    <s v="R"/>
    <s v="gid_2011_05_25_tbamlb_detmlb_1"/>
    <s v="Comerica Park"/>
    <s v="Greg Gibson"/>
    <s v="tba"/>
    <s v="det"/>
    <n v="30"/>
    <x v="3"/>
    <s v="X"/>
    <n v="9"/>
    <n v="4"/>
    <x v="0"/>
    <n v="0.96799999999999997"/>
    <s v="Single"/>
    <s v="FB"/>
    <s v="Scott Sizemore"/>
    <s v="R"/>
    <n v="1"/>
    <x v="2"/>
    <n v="1"/>
    <n v="1"/>
    <n v="0"/>
    <n v="0"/>
    <n v="2"/>
    <n v="83.8"/>
    <n v="76.3"/>
    <n v="3.46"/>
    <n v="1.52"/>
    <n v="-0.55500000000000005"/>
    <n v="3.12"/>
    <n v="-1.337"/>
    <n v="5.5259999999999998"/>
    <n v="-6.4619999999999997"/>
    <n v="5.9720000000000004"/>
    <n v="23.7"/>
    <n v="20.9"/>
    <n v="6.7"/>
    <n v="227.02199999999999"/>
    <n v="1572.4"/>
    <s v="110525_134407"/>
  </r>
  <r>
    <x v="6"/>
    <s v="R"/>
    <s v="gid_2011_05_25_tbamlb_detmlb_1"/>
    <s v="Comerica Park"/>
    <s v="Greg Gibson"/>
    <s v="tba"/>
    <s v="det"/>
    <n v="31"/>
    <x v="1"/>
    <s v="S"/>
    <n v="10"/>
    <n v="1"/>
    <x v="5"/>
    <n v="0.90500000000000003"/>
    <s v="Lineout"/>
    <m/>
    <s v="Austin Jackson"/>
    <s v="R"/>
    <n v="0"/>
    <x v="0"/>
    <n v="1"/>
    <n v="1"/>
    <n v="1"/>
    <n v="0"/>
    <n v="2"/>
    <n v="75.7"/>
    <n v="69.8"/>
    <n v="3.46"/>
    <n v="1.5"/>
    <n v="-0.21"/>
    <n v="2.0499999999999998"/>
    <n v="-1.556"/>
    <n v="5.8940000000000001"/>
    <n v="6.6109999999999998"/>
    <n v="-7.25"/>
    <n v="23.8"/>
    <n v="-11.5"/>
    <n v="13.8"/>
    <n v="42.597999999999999"/>
    <n v="1570.86"/>
    <s v="110525_134454"/>
  </r>
  <r>
    <x v="6"/>
    <s v="R"/>
    <s v="gid_2011_05_25_tbamlb_detmlb_1"/>
    <s v="Comerica Park"/>
    <s v="Greg Gibson"/>
    <s v="tba"/>
    <s v="det"/>
    <n v="32"/>
    <x v="2"/>
    <s v="X"/>
    <n v="10"/>
    <n v="2"/>
    <x v="9"/>
    <n v="0.89"/>
    <s v="Lineout"/>
    <s v="LD"/>
    <s v="Austin Jackson"/>
    <s v="R"/>
    <n v="0"/>
    <x v="1"/>
    <n v="1"/>
    <n v="1"/>
    <n v="1"/>
    <n v="0"/>
    <n v="2"/>
    <n v="84.7"/>
    <n v="77.8"/>
    <n v="3.46"/>
    <n v="1.5"/>
    <n v="-0.73699999999999999"/>
    <n v="1.8240000000000001"/>
    <n v="-1.546"/>
    <n v="5.7119999999999997"/>
    <n v="1.6319999999999999"/>
    <n v="3.508"/>
    <n v="23.8"/>
    <n v="-5.8"/>
    <n v="7.3"/>
    <n v="155.339"/>
    <n v="706.71699999999998"/>
    <s v="110525_134515"/>
  </r>
  <r>
    <x v="6"/>
    <s v="R"/>
    <s v="gid_2011_05_25_tbamlb_detmlb_1"/>
    <s v="Comerica Park"/>
    <s v="Greg Gibson"/>
    <s v="tba"/>
    <s v="det"/>
    <n v="33"/>
    <x v="1"/>
    <s v="S"/>
    <n v="11"/>
    <n v="1"/>
    <x v="5"/>
    <n v="0.90900000000000003"/>
    <s v="Lineout"/>
    <m/>
    <s v="Don Kelly"/>
    <s v="L"/>
    <n v="0"/>
    <x v="0"/>
    <n v="2"/>
    <n v="1"/>
    <n v="0"/>
    <n v="1"/>
    <n v="2"/>
    <n v="74.099999999999994"/>
    <n v="68.2"/>
    <n v="3.78"/>
    <n v="1.81"/>
    <n v="-0.38100000000000001"/>
    <n v="1.927"/>
    <n v="-1.649"/>
    <n v="5.82"/>
    <n v="6.7539999999999996"/>
    <n v="-4.7149999999999999"/>
    <n v="23.8"/>
    <n v="-12.1"/>
    <n v="13.3"/>
    <n v="55.441000000000003"/>
    <n v="1288.24"/>
    <s v="110525_134601"/>
  </r>
  <r>
    <x v="6"/>
    <s v="R"/>
    <s v="gid_2011_05_25_tbamlb_detmlb_1"/>
    <s v="Comerica Park"/>
    <s v="Greg Gibson"/>
    <s v="tba"/>
    <s v="det"/>
    <n v="34"/>
    <x v="0"/>
    <s v="B"/>
    <n v="11"/>
    <n v="2"/>
    <x v="0"/>
    <n v="0.97"/>
    <s v="Lineout"/>
    <m/>
    <s v="Don Kelly"/>
    <s v="L"/>
    <n v="0"/>
    <x v="1"/>
    <n v="2"/>
    <n v="1"/>
    <n v="0"/>
    <n v="1"/>
    <n v="2"/>
    <n v="87"/>
    <n v="78.7"/>
    <n v="3.78"/>
    <n v="1.81"/>
    <n v="-0.68"/>
    <n v="4.2130000000000001"/>
    <n v="-1.629"/>
    <n v="5.64"/>
    <n v="-6.3419999999999996"/>
    <n v="8.4710000000000001"/>
    <n v="23.7"/>
    <n v="26.6"/>
    <n v="5.2"/>
    <n v="216.67"/>
    <n v="1953.39"/>
    <s v="110525_134621"/>
  </r>
  <r>
    <x v="6"/>
    <s v="R"/>
    <s v="gid_2011_05_25_tbamlb_detmlb_1"/>
    <s v="Comerica Park"/>
    <s v="Greg Gibson"/>
    <s v="tba"/>
    <s v="det"/>
    <n v="35"/>
    <x v="2"/>
    <s v="X"/>
    <n v="11"/>
    <n v="3"/>
    <x v="9"/>
    <n v="0.90600000000000003"/>
    <s v="Lineout"/>
    <s v="LD"/>
    <s v="Don Kelly"/>
    <s v="L"/>
    <n v="1"/>
    <x v="1"/>
    <n v="2"/>
    <n v="1"/>
    <n v="0"/>
    <n v="1"/>
    <n v="2"/>
    <n v="81.900000000000006"/>
    <n v="75.2"/>
    <n v="3.78"/>
    <n v="1.81"/>
    <n v="-0.505"/>
    <n v="2.0870000000000002"/>
    <n v="-1.67"/>
    <n v="5.6479999999999997"/>
    <n v="3.06"/>
    <n v="3.9670000000000001"/>
    <n v="23.8"/>
    <n v="-10"/>
    <n v="7.7"/>
    <n v="142.71199999999999"/>
    <n v="882.92399999999998"/>
    <s v="110525_134644"/>
  </r>
  <r>
    <x v="6"/>
    <s v="R"/>
    <s v="gid_2011_05_25_tbamlb_detmlb_1"/>
    <s v="Comerica Park"/>
    <s v="Greg Gibson"/>
    <s v="tba"/>
    <s v="det"/>
    <n v="36"/>
    <x v="1"/>
    <s v="S"/>
    <n v="12"/>
    <n v="1"/>
    <x v="9"/>
    <n v="0.84899999999999998"/>
    <s v="Flyout"/>
    <m/>
    <s v="Brennan Boesch"/>
    <s v="L"/>
    <n v="0"/>
    <x v="0"/>
    <n v="0"/>
    <n v="0"/>
    <n v="0"/>
    <n v="0"/>
    <n v="3"/>
    <n v="85"/>
    <n v="79.5"/>
    <n v="3.34"/>
    <n v="1.35"/>
    <n v="0.56200000000000006"/>
    <n v="2.3279999999999998"/>
    <n v="-1.8089999999999999"/>
    <n v="5.7590000000000003"/>
    <n v="-6.5000000000000002E-2"/>
    <n v="4.25"/>
    <n v="23.9"/>
    <n v="-1.9"/>
    <n v="6.6"/>
    <n v="180.86099999999999"/>
    <n v="796.66099999999994"/>
    <s v="110525_140227"/>
  </r>
  <r>
    <x v="6"/>
    <s v="R"/>
    <s v="gid_2011_05_25_tbamlb_detmlb_1"/>
    <s v="Comerica Park"/>
    <s v="Greg Gibson"/>
    <s v="tba"/>
    <s v="det"/>
    <n v="37"/>
    <x v="6"/>
    <s v="S"/>
    <n v="12"/>
    <n v="2"/>
    <x v="9"/>
    <n v="0.82299999999999995"/>
    <s v="Flyout"/>
    <m/>
    <s v="Brennan Boesch"/>
    <s v="L"/>
    <n v="0"/>
    <x v="1"/>
    <n v="0"/>
    <n v="0"/>
    <n v="0"/>
    <n v="0"/>
    <n v="3"/>
    <n v="81.099999999999994"/>
    <n v="76.5"/>
    <n v="3.34"/>
    <n v="1.35"/>
    <n v="0.33300000000000002"/>
    <n v="3.246"/>
    <n v="-1.458"/>
    <n v="6.1040000000000001"/>
    <n v="2.2759999999999998"/>
    <n v="2.903"/>
    <n v="23.9"/>
    <n v="-7.8"/>
    <n v="7.8"/>
    <n v="142.38"/>
    <n v="666.19200000000001"/>
    <s v="110525_140242"/>
  </r>
  <r>
    <x v="6"/>
    <s v="R"/>
    <s v="gid_2011_05_25_tbamlb_detmlb_1"/>
    <s v="Comerica Park"/>
    <s v="Greg Gibson"/>
    <s v="tba"/>
    <s v="det"/>
    <n v="38"/>
    <x v="4"/>
    <s v="S"/>
    <n v="12"/>
    <n v="3"/>
    <x v="0"/>
    <n v="0.96399999999999997"/>
    <s v="Flyout"/>
    <m/>
    <s v="Brennan Boesch"/>
    <s v="L"/>
    <n v="0"/>
    <x v="2"/>
    <n v="0"/>
    <n v="0"/>
    <n v="0"/>
    <n v="0"/>
    <n v="3"/>
    <n v="84.9"/>
    <n v="79.2"/>
    <n v="3.34"/>
    <n v="1.35"/>
    <n v="-0.98199999999999998"/>
    <n v="3.536"/>
    <n v="-1.851"/>
    <n v="5.6820000000000004"/>
    <n v="-6.726"/>
    <n v="4.8929999999999998"/>
    <n v="23.9"/>
    <n v="22.2"/>
    <n v="6.7"/>
    <n v="233.70500000000001"/>
    <n v="1546.58"/>
    <s v="110525_140303"/>
  </r>
  <r>
    <x v="6"/>
    <s v="R"/>
    <s v="gid_2011_05_25_tbamlb_detmlb_1"/>
    <s v="Comerica Park"/>
    <s v="Greg Gibson"/>
    <s v="tba"/>
    <s v="det"/>
    <n v="39"/>
    <x v="2"/>
    <s v="X"/>
    <n v="12"/>
    <n v="4"/>
    <x v="1"/>
    <n v="0.79500000000000004"/>
    <s v="Flyout"/>
    <s v="FB"/>
    <s v="Brennan Boesch"/>
    <s v="L"/>
    <n v="0"/>
    <x v="2"/>
    <n v="0"/>
    <n v="0"/>
    <n v="0"/>
    <n v="0"/>
    <n v="3"/>
    <n v="82.6"/>
    <n v="77.900000000000006"/>
    <n v="3.34"/>
    <n v="1.35"/>
    <n v="0.25"/>
    <n v="2.194"/>
    <n v="-1.6539999999999999"/>
    <n v="6.0090000000000003"/>
    <n v="5.2779999999999996"/>
    <n v="1.0329999999999999"/>
    <n v="23.9"/>
    <n v="-15.1"/>
    <n v="8.5"/>
    <n v="101.584"/>
    <n v="977.08399999999995"/>
    <s v="110525_140325"/>
  </r>
  <r>
    <x v="6"/>
    <s v="R"/>
    <s v="gid_2011_05_25_tbamlb_detmlb_1"/>
    <s v="Comerica Park"/>
    <s v="Greg Gibson"/>
    <s v="tba"/>
    <s v="det"/>
    <n v="40"/>
    <x v="1"/>
    <s v="S"/>
    <n v="13"/>
    <n v="1"/>
    <x v="5"/>
    <n v="0.90700000000000003"/>
    <s v="Single"/>
    <m/>
    <s v="Miguel Cabrera"/>
    <s v="R"/>
    <n v="0"/>
    <x v="0"/>
    <n v="1"/>
    <n v="0"/>
    <n v="0"/>
    <n v="0"/>
    <n v="3"/>
    <n v="73.900000000000006"/>
    <n v="69.900000000000006"/>
    <n v="3.43"/>
    <n v="1.78"/>
    <n v="9.1999999999999998E-2"/>
    <n v="1.9810000000000001"/>
    <n v="-1.8520000000000001"/>
    <n v="5.99"/>
    <n v="6.33"/>
    <n v="-6.218"/>
    <n v="23.9"/>
    <n v="-11.3"/>
    <n v="13.5"/>
    <n v="45.793999999999997"/>
    <n v="1425.52"/>
    <s v="110525_140415"/>
  </r>
  <r>
    <x v="6"/>
    <s v="R"/>
    <s v="gid_2011_05_25_tbamlb_detmlb_1"/>
    <s v="Comerica Park"/>
    <s v="Greg Gibson"/>
    <s v="tba"/>
    <s v="det"/>
    <n v="41"/>
    <x v="0"/>
    <s v="B"/>
    <n v="13"/>
    <n v="2"/>
    <x v="1"/>
    <n v="0.94499999999999995"/>
    <s v="Single"/>
    <m/>
    <s v="Miguel Cabrera"/>
    <s v="R"/>
    <n v="0"/>
    <x v="1"/>
    <n v="1"/>
    <n v="0"/>
    <n v="0"/>
    <n v="0"/>
    <n v="3"/>
    <n v="80.099999999999994"/>
    <n v="75.5"/>
    <n v="3.43"/>
    <n v="1.78"/>
    <n v="0.83299999999999996"/>
    <n v="3.3679999999999999"/>
    <n v="-1.716"/>
    <n v="6.1020000000000003"/>
    <n v="4.6390000000000002"/>
    <n v="-0.36199999999999999"/>
    <n v="23.9"/>
    <n v="-12.5"/>
    <n v="9.4"/>
    <n v="86.177999999999997"/>
    <n v="818.18299999999999"/>
    <s v="110525_140431"/>
  </r>
  <r>
    <x v="6"/>
    <s v="R"/>
    <s v="gid_2011_05_25_tbamlb_detmlb_1"/>
    <s v="Comerica Park"/>
    <s v="Greg Gibson"/>
    <s v="tba"/>
    <s v="det"/>
    <n v="42"/>
    <x v="0"/>
    <s v="B"/>
    <n v="13"/>
    <n v="3"/>
    <x v="0"/>
    <n v="0.94899999999999995"/>
    <s v="Single"/>
    <m/>
    <s v="Miguel Cabrera"/>
    <s v="R"/>
    <n v="1"/>
    <x v="1"/>
    <n v="1"/>
    <n v="0"/>
    <n v="0"/>
    <n v="0"/>
    <n v="3"/>
    <n v="85.4"/>
    <n v="79.7"/>
    <n v="3.43"/>
    <n v="1.78"/>
    <n v="0.62"/>
    <n v="0.68100000000000005"/>
    <n v="-1.5249999999999999"/>
    <n v="5.5640000000000001"/>
    <n v="-4.7309999999999999"/>
    <n v="7.3630000000000004"/>
    <n v="23.9"/>
    <n v="16.5"/>
    <n v="5.7"/>
    <n v="212.55500000000001"/>
    <n v="1630.4"/>
    <s v="110525_140448"/>
  </r>
  <r>
    <x v="6"/>
    <s v="R"/>
    <s v="gid_2011_05_25_tbamlb_detmlb_1"/>
    <s v="Comerica Park"/>
    <s v="Greg Gibson"/>
    <s v="tba"/>
    <s v="det"/>
    <n v="43"/>
    <x v="3"/>
    <s v="X"/>
    <n v="13"/>
    <n v="4"/>
    <x v="1"/>
    <n v="0.94199999999999995"/>
    <s v="Single"/>
    <s v="LD"/>
    <s v="Miguel Cabrera"/>
    <s v="R"/>
    <n v="2"/>
    <x v="1"/>
    <n v="1"/>
    <n v="0"/>
    <n v="0"/>
    <n v="0"/>
    <n v="3"/>
    <n v="80.599999999999994"/>
    <n v="76.400000000000006"/>
    <n v="3.43"/>
    <n v="1.78"/>
    <n v="4.2000000000000003E-2"/>
    <n v="2.5289999999999999"/>
    <n v="-1.8069999999999999"/>
    <n v="5.96"/>
    <n v="4.3019999999999996"/>
    <n v="5.0000000000000001E-3"/>
    <n v="24"/>
    <n v="-11.6"/>
    <n v="9.1999999999999993"/>
    <n v="90.744"/>
    <n v="765.83699999999999"/>
    <s v="110525_140510"/>
  </r>
  <r>
    <x v="6"/>
    <s v="R"/>
    <s v="gid_2011_05_30_texmlb_tbamlb_1"/>
    <s v="Tropicana Field"/>
    <s v="CB Bucknor"/>
    <s v="tba"/>
    <s v="tex"/>
    <n v="1"/>
    <x v="1"/>
    <s v="S"/>
    <n v="1"/>
    <n v="1"/>
    <x v="0"/>
    <n v="0.97199999999999998"/>
    <s v="Groundout"/>
    <m/>
    <s v="Mitch Moreland"/>
    <s v="L"/>
    <n v="0"/>
    <x v="0"/>
    <n v="0"/>
    <n v="0"/>
    <n v="0"/>
    <n v="0"/>
    <n v="6"/>
    <n v="87.5"/>
    <n v="80.400000000000006"/>
    <n v="3.46"/>
    <n v="1.52"/>
    <n v="-0.85199999999999998"/>
    <n v="2.722"/>
    <n v="-2.0910000000000002"/>
    <n v="5.56"/>
    <n v="-6.81"/>
    <n v="7.3"/>
    <n v="23.8"/>
    <n v="26.2"/>
    <n v="5.6"/>
    <n v="222.84299999999999"/>
    <n v="1878.73"/>
    <s v="110530_204431"/>
  </r>
  <r>
    <x v="6"/>
    <s v="R"/>
    <s v="gid_2011_05_30_texmlb_tbamlb_1"/>
    <s v="Tropicana Field"/>
    <s v="CB Bucknor"/>
    <s v="tba"/>
    <s v="tex"/>
    <n v="2"/>
    <x v="0"/>
    <s v="B"/>
    <n v="1"/>
    <n v="2"/>
    <x v="0"/>
    <n v="0.95699999999999996"/>
    <s v="Groundout"/>
    <m/>
    <s v="Mitch Moreland"/>
    <s v="L"/>
    <n v="0"/>
    <x v="1"/>
    <n v="0"/>
    <n v="0"/>
    <n v="0"/>
    <n v="0"/>
    <n v="6"/>
    <n v="84.8"/>
    <n v="77.599999999999994"/>
    <n v="3.47"/>
    <n v="1.69"/>
    <n v="0.69099999999999995"/>
    <n v="1.921"/>
    <n v="-1.8759999999999999"/>
    <n v="5.5490000000000004"/>
    <n v="-4.58"/>
    <n v="10.87"/>
    <n v="23.8"/>
    <n v="18.399999999999999"/>
    <n v="4.5999999999999996"/>
    <n v="202.74199999999999"/>
    <n v="2140.5"/>
    <s v="110530_204446"/>
  </r>
  <r>
    <x v="6"/>
    <s v="R"/>
    <s v="gid_2011_05_30_texmlb_tbamlb_1"/>
    <s v="Tropicana Field"/>
    <s v="CB Bucknor"/>
    <s v="tba"/>
    <s v="tex"/>
    <n v="3"/>
    <x v="4"/>
    <s v="S"/>
    <n v="1"/>
    <n v="3"/>
    <x v="9"/>
    <n v="0.85"/>
    <s v="Groundout"/>
    <m/>
    <s v="Mitch Moreland"/>
    <s v="L"/>
    <n v="1"/>
    <x v="1"/>
    <n v="0"/>
    <n v="0"/>
    <n v="0"/>
    <n v="0"/>
    <n v="6"/>
    <n v="83.9"/>
    <n v="78"/>
    <n v="3.22"/>
    <n v="1.52"/>
    <n v="0.71799999999999997"/>
    <n v="1.7"/>
    <n v="-1.85"/>
    <n v="5.8339999999999996"/>
    <n v="6.76"/>
    <n v="3.42"/>
    <n v="23.9"/>
    <n v="-21.7"/>
    <n v="7.9"/>
    <n v="117.182"/>
    <n v="1375.43"/>
    <s v="110530_204501"/>
  </r>
  <r>
    <x v="6"/>
    <s v="R"/>
    <s v="gid_2011_05_30_texmlb_tbamlb_1"/>
    <s v="Tropicana Field"/>
    <s v="CB Bucknor"/>
    <s v="tba"/>
    <s v="tex"/>
    <n v="4"/>
    <x v="4"/>
    <s v="S"/>
    <n v="1"/>
    <n v="4"/>
    <x v="5"/>
    <n v="0.90500000000000003"/>
    <s v="Groundout"/>
    <m/>
    <s v="Mitch Moreland"/>
    <s v="L"/>
    <n v="1"/>
    <x v="2"/>
    <n v="0"/>
    <n v="0"/>
    <n v="0"/>
    <n v="0"/>
    <n v="6"/>
    <n v="78.099999999999994"/>
    <n v="71.900000000000006"/>
    <n v="3.22"/>
    <n v="1.52"/>
    <n v="-0.438"/>
    <n v="3.6160000000000001"/>
    <n v="-1.954"/>
    <n v="6.0620000000000003"/>
    <n v="8.1300000000000008"/>
    <n v="-5.99"/>
    <n v="23.8"/>
    <n v="-15.4"/>
    <n v="12.6"/>
    <n v="53.878999999999998"/>
    <n v="1677.26"/>
    <s v="110530_204532"/>
  </r>
  <r>
    <x v="6"/>
    <s v="R"/>
    <s v="gid_2011_05_30_texmlb_tbamlb_1"/>
    <s v="Tropicana Field"/>
    <s v="CB Bucknor"/>
    <s v="tba"/>
    <s v="tex"/>
    <n v="5"/>
    <x v="2"/>
    <s v="X"/>
    <n v="1"/>
    <n v="5"/>
    <x v="5"/>
    <n v="0.90500000000000003"/>
    <s v="Groundout"/>
    <s v="GB"/>
    <s v="Mitch Moreland"/>
    <s v="L"/>
    <n v="1"/>
    <x v="2"/>
    <n v="0"/>
    <n v="0"/>
    <n v="0"/>
    <n v="0"/>
    <n v="6"/>
    <n v="78.5"/>
    <n v="73.3"/>
    <n v="3.22"/>
    <n v="1.52"/>
    <n v="-1.4350000000000001"/>
    <n v="2.5920000000000001"/>
    <n v="-2.1320000000000001"/>
    <n v="6.0110000000000001"/>
    <n v="11.09"/>
    <n v="-5.81"/>
    <n v="23.9"/>
    <n v="-20.2"/>
    <n v="12.7"/>
    <n v="62.582000000000001"/>
    <n v="2120.4499999999998"/>
    <s v="110530_204554"/>
  </r>
  <r>
    <x v="6"/>
    <s v="R"/>
    <s v="gid_2011_05_30_texmlb_tbamlb_1"/>
    <s v="Tropicana Field"/>
    <s v="CB Bucknor"/>
    <s v="tba"/>
    <s v="tex"/>
    <n v="6"/>
    <x v="0"/>
    <s v="B"/>
    <n v="2"/>
    <n v="1"/>
    <x v="0"/>
    <n v="0.94199999999999995"/>
    <s v="Home Run"/>
    <m/>
    <s v="Mike Napoli"/>
    <s v="R"/>
    <n v="0"/>
    <x v="0"/>
    <n v="1"/>
    <n v="0"/>
    <n v="0"/>
    <n v="0"/>
    <n v="6"/>
    <n v="87.8"/>
    <n v="80.900000000000006"/>
    <n v="3.29"/>
    <n v="1.54"/>
    <n v="-1.083"/>
    <n v="1.786"/>
    <n v="-2.0390000000000001"/>
    <n v="5.569"/>
    <n v="-4.21"/>
    <n v="5.67"/>
    <n v="23.8"/>
    <n v="14.8"/>
    <n v="6"/>
    <n v="216.35400000000001"/>
    <n v="1336.62"/>
    <s v="110530_204631"/>
  </r>
  <r>
    <x v="6"/>
    <s v="R"/>
    <s v="gid_2011_05_30_texmlb_tbamlb_1"/>
    <s v="Tropicana Field"/>
    <s v="CB Bucknor"/>
    <s v="tba"/>
    <s v="tex"/>
    <n v="7"/>
    <x v="9"/>
    <s v="X"/>
    <n v="2"/>
    <n v="2"/>
    <x v="9"/>
    <n v="0.88800000000000001"/>
    <s v="Home Run"/>
    <s v="FB"/>
    <s v="Mike Napoli"/>
    <s v="R"/>
    <n v="1"/>
    <x v="0"/>
    <n v="1"/>
    <n v="0"/>
    <n v="0"/>
    <n v="0"/>
    <n v="6"/>
    <n v="83.8"/>
    <n v="77.7"/>
    <n v="3.27"/>
    <n v="1.42"/>
    <n v="0.27300000000000002"/>
    <n v="2.5150000000000001"/>
    <n v="-1.9970000000000001"/>
    <n v="5.8330000000000002"/>
    <n v="6.65"/>
    <n v="4.0599999999999996"/>
    <n v="23.8"/>
    <n v="-22.2"/>
    <n v="7.6"/>
    <n v="121.702"/>
    <n v="1411.23"/>
    <s v="110530_204646"/>
  </r>
  <r>
    <x v="6"/>
    <s v="R"/>
    <s v="gid_2011_05_30_texmlb_tbamlb_1"/>
    <s v="Tropicana Field"/>
    <s v="CB Bucknor"/>
    <s v="tba"/>
    <s v="tex"/>
    <n v="8"/>
    <x v="1"/>
    <s v="S"/>
    <n v="3"/>
    <n v="1"/>
    <x v="5"/>
    <n v="0.90400000000000003"/>
    <s v="Lineout"/>
    <m/>
    <s v="Endy Chavez"/>
    <s v="L"/>
    <n v="0"/>
    <x v="0"/>
    <n v="1"/>
    <n v="0"/>
    <n v="0"/>
    <n v="0"/>
    <n v="6"/>
    <n v="75.599999999999994"/>
    <n v="69.900000000000006"/>
    <n v="3.62"/>
    <n v="1.76"/>
    <n v="0.36499999999999999"/>
    <n v="2.2890000000000001"/>
    <n v="-1.83"/>
    <n v="6.0419999999999998"/>
    <n v="9.0500000000000007"/>
    <n v="-8.26"/>
    <n v="23.8"/>
    <n v="-15.2"/>
    <n v="14.4"/>
    <n v="47.81"/>
    <n v="1963.36"/>
    <s v="110530_204738"/>
  </r>
  <r>
    <x v="6"/>
    <s v="R"/>
    <s v="gid_2011_05_30_texmlb_tbamlb_1"/>
    <s v="Tropicana Field"/>
    <s v="CB Bucknor"/>
    <s v="tba"/>
    <s v="tex"/>
    <n v="9"/>
    <x v="0"/>
    <s v="B"/>
    <n v="3"/>
    <n v="2"/>
    <x v="0"/>
    <n v="0.97499999999999998"/>
    <s v="Lineout"/>
    <m/>
    <s v="Endy Chavez"/>
    <s v="L"/>
    <n v="0"/>
    <x v="1"/>
    <n v="1"/>
    <n v="0"/>
    <n v="0"/>
    <n v="0"/>
    <n v="6"/>
    <n v="88"/>
    <n v="80.5"/>
    <n v="3.46"/>
    <n v="1.82"/>
    <n v="-0.22700000000000001"/>
    <n v="1.3480000000000001"/>
    <n v="-2.004"/>
    <n v="5.5149999999999997"/>
    <n v="-7.93"/>
    <n v="5.86"/>
    <n v="23.8"/>
    <n v="26.2"/>
    <n v="6.5"/>
    <n v="233.32"/>
    <n v="1851.52"/>
    <s v="110530_204755"/>
  </r>
  <r>
    <x v="6"/>
    <s v="R"/>
    <s v="gid_2011_05_30_texmlb_tbamlb_1"/>
    <s v="Tropicana Field"/>
    <s v="CB Bucknor"/>
    <s v="tba"/>
    <s v="tex"/>
    <n v="10"/>
    <x v="2"/>
    <s v="X"/>
    <n v="3"/>
    <n v="3"/>
    <x v="0"/>
    <n v="0.94699999999999995"/>
    <s v="Lineout"/>
    <s v="LD"/>
    <s v="Endy Chavez"/>
    <s v="L"/>
    <n v="1"/>
    <x v="1"/>
    <n v="1"/>
    <n v="0"/>
    <n v="0"/>
    <n v="0"/>
    <n v="6"/>
    <n v="87.2"/>
    <n v="80.099999999999994"/>
    <n v="3.38"/>
    <n v="1.5"/>
    <n v="0.33"/>
    <n v="3.0179999999999998"/>
    <n v="-1.9770000000000001"/>
    <n v="5.5620000000000003"/>
    <n v="-4.3499999999999996"/>
    <n v="5.18"/>
    <n v="23.8"/>
    <n v="13.3"/>
    <n v="6.1"/>
    <n v="219.749"/>
    <n v="1269.52"/>
    <s v="110530_204811"/>
  </r>
  <r>
    <x v="6"/>
    <s v="R"/>
    <s v="gid_2011_05_30_texmlb_tbamlb_1"/>
    <s v="Tropicana Field"/>
    <s v="CB Bucknor"/>
    <s v="tba"/>
    <s v="tex"/>
    <n v="11"/>
    <x v="3"/>
    <s v="X"/>
    <n v="4"/>
    <n v="1"/>
    <x v="9"/>
    <n v="0.93799999999999994"/>
    <s v="Field Error"/>
    <m/>
    <s v="Elvis Andrus"/>
    <s v="R"/>
    <n v="0"/>
    <x v="0"/>
    <n v="2"/>
    <n v="0"/>
    <n v="0"/>
    <n v="0"/>
    <n v="6"/>
    <n v="86.3"/>
    <n v="79.2"/>
    <n v="3.29"/>
    <n v="1.38"/>
    <n v="0.34"/>
    <n v="3.3180000000000001"/>
    <n v="-1.8069999999999999"/>
    <n v="5.9089999999999998"/>
    <n v="6.28"/>
    <n v="5.66"/>
    <n v="23.8"/>
    <n v="-24.7"/>
    <n v="6.5"/>
    <n v="132.27500000000001"/>
    <n v="1565"/>
    <s v="110530_204848"/>
  </r>
  <r>
    <x v="6"/>
    <s v="R"/>
    <s v="gid_2011_05_30_texmlb_tbamlb_1"/>
    <s v="Tropicana Field"/>
    <s v="CB Bucknor"/>
    <s v="tba"/>
    <s v="tex"/>
    <n v="12"/>
    <x v="1"/>
    <s v="S"/>
    <n v="5"/>
    <n v="1"/>
    <x v="5"/>
    <n v="0.90600000000000003"/>
    <s v="Groundout"/>
    <m/>
    <s v="David Murphy"/>
    <s v="L"/>
    <n v="0"/>
    <x v="0"/>
    <n v="2"/>
    <n v="1"/>
    <n v="0"/>
    <n v="0"/>
    <n v="6"/>
    <n v="75.099999999999994"/>
    <n v="69.099999999999994"/>
    <n v="3.73"/>
    <n v="1.93"/>
    <n v="0.432"/>
    <n v="2.8090000000000002"/>
    <n v="-2.1040000000000001"/>
    <n v="5.9130000000000003"/>
    <n v="9.23"/>
    <n v="-6.86"/>
    <n v="23.8"/>
    <n v="-16.3"/>
    <n v="14"/>
    <n v="53.643999999999998"/>
    <n v="1826.47"/>
    <s v="110530_204930"/>
  </r>
  <r>
    <x v="6"/>
    <s v="R"/>
    <s v="gid_2011_05_30_texmlb_tbamlb_1"/>
    <s v="Tropicana Field"/>
    <s v="CB Bucknor"/>
    <s v="tba"/>
    <s v="tex"/>
    <n v="13"/>
    <x v="2"/>
    <s v="X"/>
    <n v="5"/>
    <n v="2"/>
    <x v="0"/>
    <n v="0.95699999999999996"/>
    <s v="Groundout"/>
    <s v="GB"/>
    <s v="David Murphy"/>
    <s v="L"/>
    <n v="0"/>
    <x v="1"/>
    <n v="2"/>
    <n v="1"/>
    <n v="0"/>
    <n v="0"/>
    <n v="6"/>
    <n v="84.7"/>
    <n v="77.7"/>
    <n v="3.58"/>
    <n v="1.64"/>
    <n v="-0.499"/>
    <n v="2.484"/>
    <n v="-1.972"/>
    <n v="5.4409999999999998"/>
    <n v="-5.12"/>
    <n v="6.87"/>
    <n v="23.8"/>
    <n v="17.3"/>
    <n v="6.1"/>
    <n v="216.49100000000001"/>
    <n v="1559.89"/>
    <s v="110530_204947"/>
  </r>
  <r>
    <x v="6"/>
    <s v="R"/>
    <s v="gid_2011_06_03_tbamlb_seamlb_1"/>
    <s v="Safeco Field"/>
    <s v="Jim Wolf"/>
    <s v="tba"/>
    <s v="sea"/>
    <n v="1"/>
    <x v="0"/>
    <s v="B"/>
    <n v="1"/>
    <n v="1"/>
    <x v="9"/>
    <n v="0.73499999999999999"/>
    <s v="Groundout"/>
    <m/>
    <s v="Ichiro Suzuki"/>
    <s v="L"/>
    <n v="0"/>
    <x v="0"/>
    <n v="0"/>
    <n v="0"/>
    <n v="0"/>
    <n v="0"/>
    <n v="1"/>
    <n v="85.2"/>
    <n v="79.3"/>
    <n v="3.5"/>
    <n v="1.46"/>
    <n v="1.607"/>
    <n v="1.3280000000000001"/>
    <n v="-1.7150000000000001"/>
    <n v="5.641"/>
    <n v="0.32"/>
    <n v="2.63"/>
    <n v="23.9"/>
    <n v="-3.8"/>
    <n v="7.4"/>
    <n v="173.16300000000001"/>
    <n v="496.52600000000001"/>
    <s v="110603_191620"/>
  </r>
  <r>
    <x v="6"/>
    <s v="R"/>
    <s v="gid_2011_06_03_tbamlb_seamlb_1"/>
    <s v="Safeco Field"/>
    <s v="Jim Wolf"/>
    <s v="tba"/>
    <s v="sea"/>
    <n v="2"/>
    <x v="0"/>
    <s v="B"/>
    <n v="1"/>
    <n v="2"/>
    <x v="9"/>
    <n v="0.36899999999999999"/>
    <s v="Groundout"/>
    <m/>
    <s v="Ichiro Suzuki"/>
    <s v="L"/>
    <n v="1"/>
    <x v="0"/>
    <n v="0"/>
    <n v="0"/>
    <n v="0"/>
    <n v="0"/>
    <n v="1"/>
    <n v="85.5"/>
    <n v="78.7"/>
    <n v="3.38"/>
    <n v="1.42"/>
    <n v="-0.86"/>
    <n v="4.5739999999999998"/>
    <n v="-2.141"/>
    <n v="5.8460000000000001"/>
    <n v="-0.87"/>
    <n v="1.61"/>
    <n v="23.8"/>
    <n v="1.4"/>
    <n v="7.4"/>
    <n v="207.691"/>
    <n v="344.714"/>
    <s v="110603_191633"/>
  </r>
  <r>
    <x v="6"/>
    <s v="R"/>
    <s v="gid_2011_06_03_tbamlb_seamlb_1"/>
    <s v="Safeco Field"/>
    <s v="Jim Wolf"/>
    <s v="tba"/>
    <s v="sea"/>
    <n v="3"/>
    <x v="2"/>
    <s v="X"/>
    <n v="1"/>
    <n v="3"/>
    <x v="9"/>
    <n v="0.67900000000000005"/>
    <s v="Groundout"/>
    <s v="GB"/>
    <s v="Ichiro Suzuki"/>
    <s v="L"/>
    <n v="2"/>
    <x v="0"/>
    <n v="0"/>
    <n v="0"/>
    <n v="0"/>
    <n v="0"/>
    <n v="1"/>
    <n v="85.5"/>
    <n v="78.400000000000006"/>
    <n v="3.41"/>
    <n v="1.46"/>
    <n v="-0.23100000000000001"/>
    <n v="2.2570000000000001"/>
    <n v="-1.8979999999999999"/>
    <n v="5.6660000000000004"/>
    <n v="-0.74"/>
    <n v="3.82"/>
    <n v="23.8"/>
    <n v="0.6"/>
    <n v="6.9"/>
    <n v="190.773"/>
    <n v="716.87300000000005"/>
    <s v="110603_191649"/>
  </r>
  <r>
    <x v="6"/>
    <s v="R"/>
    <s v="gid_2011_06_03_tbamlb_seamlb_1"/>
    <s v="Safeco Field"/>
    <s v="Jim Wolf"/>
    <s v="tba"/>
    <s v="sea"/>
    <n v="4"/>
    <x v="1"/>
    <s v="S"/>
    <n v="2"/>
    <n v="1"/>
    <x v="1"/>
    <n v="0.42099999999999999"/>
    <s v="Groundout"/>
    <m/>
    <s v="Brendan Ryan"/>
    <s v="R"/>
    <n v="0"/>
    <x v="0"/>
    <n v="1"/>
    <n v="0"/>
    <n v="0"/>
    <n v="0"/>
    <n v="1"/>
    <n v="86"/>
    <n v="79.2"/>
    <n v="3.76"/>
    <n v="1.71"/>
    <n v="1.0049999999999999"/>
    <n v="2.7770000000000001"/>
    <n v="-1.73"/>
    <n v="5.7670000000000003"/>
    <n v="-0.16"/>
    <n v="1.47"/>
    <n v="23.8"/>
    <n v="-2"/>
    <n v="7.6"/>
    <n v="186.02"/>
    <n v="281.28699999999998"/>
    <s v="110603_191731"/>
  </r>
  <r>
    <x v="6"/>
    <s v="R"/>
    <s v="gid_2011_06_03_tbamlb_seamlb_1"/>
    <s v="Safeco Field"/>
    <s v="Jim Wolf"/>
    <s v="tba"/>
    <s v="sea"/>
    <n v="5"/>
    <x v="0"/>
    <s v="B"/>
    <n v="2"/>
    <n v="2"/>
    <x v="1"/>
    <n v="0.98599999999999999"/>
    <s v="Groundout"/>
    <m/>
    <s v="Brendan Ryan"/>
    <s v="R"/>
    <n v="0"/>
    <x v="1"/>
    <n v="1"/>
    <n v="0"/>
    <n v="0"/>
    <n v="0"/>
    <n v="1"/>
    <n v="80.900000000000006"/>
    <n v="74.8"/>
    <n v="3.57"/>
    <n v="1.79"/>
    <n v="0.997"/>
    <n v="3.5089999999999999"/>
    <n v="-1.7330000000000001"/>
    <n v="5.9349999999999996"/>
    <n v="4.28"/>
    <n v="-1.62"/>
    <n v="23.8"/>
    <n v="-11.5"/>
    <n v="10"/>
    <n v="69.873000000000005"/>
    <n v="791.01900000000001"/>
    <s v="110603_191747"/>
  </r>
  <r>
    <x v="6"/>
    <s v="R"/>
    <s v="gid_2011_06_03_tbamlb_seamlb_1"/>
    <s v="Safeco Field"/>
    <s v="Jim Wolf"/>
    <s v="tba"/>
    <s v="sea"/>
    <n v="6"/>
    <x v="0"/>
    <s v="B"/>
    <n v="2"/>
    <n v="3"/>
    <x v="0"/>
    <n v="0.92500000000000004"/>
    <s v="Groundout"/>
    <m/>
    <s v="Brendan Ryan"/>
    <s v="R"/>
    <n v="1"/>
    <x v="1"/>
    <n v="1"/>
    <n v="0"/>
    <n v="0"/>
    <n v="0"/>
    <n v="1"/>
    <n v="85.8"/>
    <n v="79.8"/>
    <n v="3.64"/>
    <n v="1.72"/>
    <n v="0.88300000000000001"/>
    <n v="2.3839999999999999"/>
    <n v="-1.51"/>
    <n v="5.6340000000000003"/>
    <n v="-4.3"/>
    <n v="3.97"/>
    <n v="23.9"/>
    <n v="12.2"/>
    <n v="6.7"/>
    <n v="227"/>
    <n v="1094.72"/>
    <s v="110603_191803"/>
  </r>
  <r>
    <x v="6"/>
    <s v="R"/>
    <s v="gid_2011_06_03_tbamlb_seamlb_1"/>
    <s v="Safeco Field"/>
    <s v="Jim Wolf"/>
    <s v="tba"/>
    <s v="sea"/>
    <n v="7"/>
    <x v="1"/>
    <s v="S"/>
    <n v="2"/>
    <n v="4"/>
    <x v="5"/>
    <n v="0.90100000000000002"/>
    <s v="Groundout"/>
    <m/>
    <s v="Brendan Ryan"/>
    <s v="R"/>
    <n v="2"/>
    <x v="1"/>
    <n v="1"/>
    <n v="0"/>
    <n v="0"/>
    <n v="0"/>
    <n v="1"/>
    <n v="75.599999999999994"/>
    <n v="69.7"/>
    <n v="3.52"/>
    <n v="1.7"/>
    <n v="0.876"/>
    <n v="2.4119999999999999"/>
    <n v="-1.7809999999999999"/>
    <n v="5.8630000000000004"/>
    <n v="8.24"/>
    <n v="-9.76"/>
    <n v="23.8"/>
    <n v="-13.8"/>
    <n v="14.9"/>
    <n v="40.371000000000002"/>
    <n v="2039.17"/>
    <s v="110603_191823"/>
  </r>
  <r>
    <x v="6"/>
    <s v="R"/>
    <s v="gid_2011_06_03_tbamlb_seamlb_1"/>
    <s v="Safeco Field"/>
    <s v="Jim Wolf"/>
    <s v="tba"/>
    <s v="sea"/>
    <n v="8"/>
    <x v="4"/>
    <s v="S"/>
    <n v="2"/>
    <n v="5"/>
    <x v="9"/>
    <n v="0.57499999999999996"/>
    <s v="Groundout"/>
    <m/>
    <s v="Brendan Ryan"/>
    <s v="R"/>
    <n v="2"/>
    <x v="2"/>
    <n v="1"/>
    <n v="0"/>
    <n v="0"/>
    <n v="0"/>
    <n v="1"/>
    <n v="87.7"/>
    <n v="80.5"/>
    <n v="3.44"/>
    <n v="1.69"/>
    <n v="0.61799999999999999"/>
    <n v="2.0169999999999999"/>
    <n v="-1.7969999999999999"/>
    <n v="5.5679999999999996"/>
    <n v="-0.87"/>
    <n v="4.12"/>
    <n v="23.8"/>
    <n v="0.3"/>
    <n v="6.4"/>
    <n v="191.86099999999999"/>
    <n v="796.404"/>
    <s v="110603_191840"/>
  </r>
  <r>
    <x v="6"/>
    <s v="R"/>
    <s v="gid_2011_06_03_tbamlb_seamlb_1"/>
    <s v="Safeco Field"/>
    <s v="Jim Wolf"/>
    <s v="tba"/>
    <s v="sea"/>
    <n v="9"/>
    <x v="0"/>
    <s v="B"/>
    <n v="2"/>
    <n v="6"/>
    <x v="1"/>
    <n v="0.97899999999999998"/>
    <s v="Groundout"/>
    <m/>
    <s v="Brendan Ryan"/>
    <s v="R"/>
    <n v="2"/>
    <x v="2"/>
    <n v="1"/>
    <n v="0"/>
    <n v="0"/>
    <n v="0"/>
    <n v="1"/>
    <n v="81.8"/>
    <n v="74.7"/>
    <n v="3.53"/>
    <n v="1.79"/>
    <n v="0.35599999999999998"/>
    <n v="4.1829999999999998"/>
    <n v="-1.6910000000000001"/>
    <n v="6.0110000000000001"/>
    <n v="2.3199999999999998"/>
    <n v="-3.54"/>
    <n v="23.7"/>
    <n v="-6.5"/>
    <n v="10.4"/>
    <n v="33.652000000000001"/>
    <n v="727.10599999999999"/>
    <s v="110603_191905"/>
  </r>
  <r>
    <x v="6"/>
    <s v="R"/>
    <s v="gid_2011_06_03_tbamlb_seamlb_1"/>
    <s v="Safeco Field"/>
    <s v="Jim Wolf"/>
    <s v="tba"/>
    <s v="sea"/>
    <n v="10"/>
    <x v="4"/>
    <s v="S"/>
    <n v="2"/>
    <n v="7"/>
    <x v="9"/>
    <n v="0.61399999999999999"/>
    <s v="Groundout"/>
    <m/>
    <s v="Brendan Ryan"/>
    <s v="R"/>
    <n v="3"/>
    <x v="2"/>
    <n v="1"/>
    <n v="0"/>
    <n v="0"/>
    <n v="0"/>
    <n v="1"/>
    <n v="86"/>
    <n v="78.7"/>
    <n v="3.44"/>
    <n v="1.69"/>
    <n v="0.437"/>
    <n v="2.5190000000000001"/>
    <n v="-1.722"/>
    <n v="5.6070000000000002"/>
    <n v="1.05"/>
    <n v="2.0099999999999998"/>
    <n v="23.8"/>
    <n v="-5.3"/>
    <n v="7.5"/>
    <n v="152.97"/>
    <n v="423.38900000000001"/>
    <s v="110603_191934"/>
  </r>
  <r>
    <x v="6"/>
    <s v="R"/>
    <s v="gid_2011_06_03_tbamlb_seamlb_1"/>
    <s v="Safeco Field"/>
    <s v="Jim Wolf"/>
    <s v="tba"/>
    <s v="sea"/>
    <n v="11"/>
    <x v="2"/>
    <s v="X"/>
    <n v="2"/>
    <n v="8"/>
    <x v="1"/>
    <n v="0.99199999999999999"/>
    <s v="Groundout"/>
    <s v="GB"/>
    <s v="Brendan Ryan"/>
    <s v="R"/>
    <n v="3"/>
    <x v="2"/>
    <n v="1"/>
    <n v="0"/>
    <n v="0"/>
    <n v="0"/>
    <n v="1"/>
    <n v="84"/>
    <n v="77.5"/>
    <n v="3.44"/>
    <n v="1.69"/>
    <n v="-0.28999999999999998"/>
    <n v="3.617"/>
    <n v="-1.637"/>
    <n v="5.8209999999999997"/>
    <n v="2.23"/>
    <n v="-0.24"/>
    <n v="23.8"/>
    <n v="-6.9"/>
    <n v="8.6"/>
    <n v="85.125"/>
    <n v="404.589"/>
    <s v="110603_191959"/>
  </r>
  <r>
    <x v="6"/>
    <s v="R"/>
    <s v="gid_2011_06_03_tbamlb_seamlb_1"/>
    <s v="Safeco Field"/>
    <s v="Jim Wolf"/>
    <s v="tba"/>
    <s v="sea"/>
    <n v="12"/>
    <x v="1"/>
    <s v="S"/>
    <n v="3"/>
    <n v="1"/>
    <x v="1"/>
    <n v="0.95799999999999996"/>
    <s v="Home Run"/>
    <m/>
    <s v="Justin Smoak"/>
    <s v="L"/>
    <n v="0"/>
    <x v="0"/>
    <n v="2"/>
    <n v="0"/>
    <n v="0"/>
    <n v="0"/>
    <n v="1"/>
    <n v="83.3"/>
    <n v="77.400000000000006"/>
    <n v="3.51"/>
    <n v="1.55"/>
    <n v="-0.68200000000000005"/>
    <n v="2.3370000000000002"/>
    <n v="-1.913"/>
    <n v="5.8289999999999997"/>
    <n v="4.41"/>
    <n v="0.35"/>
    <n v="23.8"/>
    <n v="-12.3"/>
    <n v="8.6999999999999993"/>
    <n v="95.206999999999994"/>
    <n v="796.13099999999997"/>
    <s v="110603_192055"/>
  </r>
  <r>
    <x v="6"/>
    <s v="R"/>
    <s v="gid_2011_06_03_tbamlb_seamlb_1"/>
    <s v="Safeco Field"/>
    <s v="Jim Wolf"/>
    <s v="tba"/>
    <s v="sea"/>
    <n v="13"/>
    <x v="0"/>
    <s v="B"/>
    <n v="3"/>
    <n v="2"/>
    <x v="0"/>
    <n v="0.97399999999999998"/>
    <s v="Home Run"/>
    <m/>
    <s v="Justin Smoak"/>
    <s v="L"/>
    <n v="0"/>
    <x v="1"/>
    <n v="2"/>
    <n v="0"/>
    <n v="0"/>
    <n v="0"/>
    <n v="1"/>
    <n v="86.2"/>
    <n v="79"/>
    <n v="3.68"/>
    <n v="1.5"/>
    <n v="0.85099999999999998"/>
    <n v="1.9690000000000001"/>
    <n v="-1.7250000000000001"/>
    <n v="5.3869999999999996"/>
    <n v="-10.15"/>
    <n v="2.35"/>
    <n v="23.8"/>
    <n v="26.2"/>
    <n v="8.1999999999999993"/>
    <n v="256.69499999999999"/>
    <n v="1916.28"/>
    <s v="110603_192114"/>
  </r>
  <r>
    <x v="6"/>
    <s v="R"/>
    <s v="gid_2011_06_03_tbamlb_seamlb_1"/>
    <s v="Safeco Field"/>
    <s v="Jim Wolf"/>
    <s v="tba"/>
    <s v="sea"/>
    <n v="14"/>
    <x v="9"/>
    <s v="X"/>
    <n v="3"/>
    <n v="3"/>
    <x v="0"/>
    <n v="0.97399999999999998"/>
    <s v="Home Run"/>
    <s v="LD"/>
    <s v="Justin Smoak"/>
    <s v="L"/>
    <n v="1"/>
    <x v="1"/>
    <n v="2"/>
    <n v="0"/>
    <n v="0"/>
    <n v="0"/>
    <n v="1"/>
    <n v="88"/>
    <n v="80.599999999999994"/>
    <n v="3.55"/>
    <n v="1.55"/>
    <n v="0.34300000000000003"/>
    <n v="2.5840000000000001"/>
    <n v="-1.72"/>
    <n v="5.4349999999999996"/>
    <n v="-7.88"/>
    <n v="2.37"/>
    <n v="23.8"/>
    <n v="21.9"/>
    <n v="7.5"/>
    <n v="252.94399999999999"/>
    <n v="1547.61"/>
    <s v="110603_192132"/>
  </r>
  <r>
    <x v="6"/>
    <s v="R"/>
    <s v="gid_2011_06_03_tbamlb_seamlb_1"/>
    <s v="Safeco Field"/>
    <s v="Jim Wolf"/>
    <s v="tba"/>
    <s v="sea"/>
    <n v="15"/>
    <x v="0"/>
    <s v="B"/>
    <n v="4"/>
    <n v="1"/>
    <x v="5"/>
    <n v="0.90600000000000003"/>
    <s v="Walk"/>
    <m/>
    <s v="Jack Cust"/>
    <s v="L"/>
    <n v="0"/>
    <x v="0"/>
    <n v="2"/>
    <n v="0"/>
    <n v="0"/>
    <n v="0"/>
    <n v="1"/>
    <n v="73.900000000000006"/>
    <n v="68.3"/>
    <n v="3.55"/>
    <n v="1.81"/>
    <n v="-3.6999999999999998E-2"/>
    <n v="3.5950000000000002"/>
    <n v="-1.7350000000000001"/>
    <n v="5.9939999999999998"/>
    <n v="4.1900000000000004"/>
    <n v="-6.74"/>
    <n v="23.8"/>
    <n v="-7.7"/>
    <n v="13.6"/>
    <n v="32.113"/>
    <n v="1247.46"/>
    <s v="110603_192229"/>
  </r>
  <r>
    <x v="6"/>
    <s v="R"/>
    <s v="gid_2011_06_03_tbamlb_seamlb_1"/>
    <s v="Safeco Field"/>
    <s v="Jim Wolf"/>
    <s v="tba"/>
    <s v="sea"/>
    <n v="16"/>
    <x v="0"/>
    <s v="B"/>
    <n v="4"/>
    <n v="2"/>
    <x v="9"/>
    <n v="0.61299999999999999"/>
    <s v="Walk"/>
    <m/>
    <s v="Jack Cust"/>
    <s v="L"/>
    <n v="1"/>
    <x v="0"/>
    <n v="2"/>
    <n v="0"/>
    <n v="0"/>
    <n v="0"/>
    <n v="1"/>
    <n v="84.2"/>
    <n v="77.400000000000006"/>
    <n v="3.58"/>
    <n v="1.84"/>
    <n v="0.19500000000000001"/>
    <n v="3.7330000000000001"/>
    <n v="-1.603"/>
    <n v="5.9589999999999996"/>
    <n v="0.72"/>
    <n v="2.14"/>
    <n v="23.8"/>
    <n v="-3.8"/>
    <n v="7.6"/>
    <n v="161.84899999999999"/>
    <n v="415.49"/>
    <s v="110603_192242"/>
  </r>
  <r>
    <x v="6"/>
    <s v="R"/>
    <s v="gid_2011_06_03_tbamlb_seamlb_1"/>
    <s v="Safeco Field"/>
    <s v="Jim Wolf"/>
    <s v="tba"/>
    <s v="sea"/>
    <n v="17"/>
    <x v="0"/>
    <s v="B"/>
    <n v="4"/>
    <n v="3"/>
    <x v="1"/>
    <n v="0.98899999999999999"/>
    <s v="Walk"/>
    <m/>
    <s v="Jack Cust"/>
    <s v="L"/>
    <n v="2"/>
    <x v="0"/>
    <n v="2"/>
    <n v="0"/>
    <n v="0"/>
    <n v="0"/>
    <n v="1"/>
    <n v="80.7"/>
    <n v="74.5"/>
    <n v="3.51"/>
    <n v="1.78"/>
    <n v="0.5"/>
    <n v="3.4609999999999999"/>
    <n v="-1.6459999999999999"/>
    <n v="5.9210000000000003"/>
    <n v="2.08"/>
    <n v="-0.82"/>
    <n v="23.8"/>
    <n v="-6.4"/>
    <n v="9.5"/>
    <n v="69.620999999999995"/>
    <n v="384.34300000000002"/>
    <s v="110603_192303"/>
  </r>
  <r>
    <x v="6"/>
    <s v="R"/>
    <s v="gid_2011_06_03_tbamlb_seamlb_1"/>
    <s v="Safeco Field"/>
    <s v="Jim Wolf"/>
    <s v="tba"/>
    <s v="sea"/>
    <n v="18"/>
    <x v="0"/>
    <s v="B"/>
    <n v="4"/>
    <n v="4"/>
    <x v="1"/>
    <n v="0.67700000000000005"/>
    <s v="Walk"/>
    <m/>
    <s v="Jack Cust"/>
    <s v="L"/>
    <n v="3"/>
    <x v="0"/>
    <n v="2"/>
    <n v="0"/>
    <n v="0"/>
    <n v="0"/>
    <n v="1"/>
    <n v="84.1"/>
    <n v="78.2"/>
    <n v="3.59"/>
    <n v="1.81"/>
    <n v="1.0169999999999999"/>
    <n v="3.1110000000000002"/>
    <n v="-1.5620000000000001"/>
    <n v="5.8440000000000003"/>
    <n v="0.55000000000000004"/>
    <n v="1"/>
    <n v="23.9"/>
    <n v="-3.5"/>
    <n v="8"/>
    <n v="152.10599999999999"/>
    <n v="215.58699999999999"/>
    <s v="110603_192319"/>
  </r>
  <r>
    <x v="6"/>
    <s v="R"/>
    <s v="gid_2011_06_03_tbamlb_seamlb_1"/>
    <s v="Safeco Field"/>
    <s v="Jim Wolf"/>
    <s v="tba"/>
    <s v="sea"/>
    <n v="19"/>
    <x v="0"/>
    <s v="B"/>
    <n v="5"/>
    <n v="1"/>
    <x v="9"/>
    <n v="0.74299999999999999"/>
    <s v="Forceout"/>
    <m/>
    <s v="Franklin Gutierrez"/>
    <s v="R"/>
    <n v="0"/>
    <x v="0"/>
    <n v="2"/>
    <n v="1"/>
    <n v="0"/>
    <n v="0"/>
    <n v="1"/>
    <n v="84.4"/>
    <n v="78.2"/>
    <n v="3.09"/>
    <n v="1.35"/>
    <n v="4.8000000000000001E-2"/>
    <n v="1.5529999999999999"/>
    <n v="-1.839"/>
    <n v="5.492"/>
    <n v="2.46"/>
    <n v="1.9"/>
    <n v="23.8"/>
    <n v="-8.6"/>
    <n v="7.9"/>
    <n v="128.27600000000001"/>
    <n v="570.01900000000001"/>
    <s v="110603_192356"/>
  </r>
  <r>
    <x v="6"/>
    <s v="R"/>
    <s v="gid_2011_06_03_tbamlb_seamlb_1"/>
    <s v="Safeco Field"/>
    <s v="Jim Wolf"/>
    <s v="tba"/>
    <s v="sea"/>
    <n v="20"/>
    <x v="1"/>
    <s v="S"/>
    <n v="5"/>
    <n v="2"/>
    <x v="5"/>
    <n v="0.90500000000000003"/>
    <s v="Forceout"/>
    <m/>
    <s v="Franklin Gutierrez"/>
    <s v="R"/>
    <n v="1"/>
    <x v="0"/>
    <n v="2"/>
    <n v="1"/>
    <n v="0"/>
    <n v="0"/>
    <n v="1"/>
    <n v="75.599999999999994"/>
    <n v="70.400000000000006"/>
    <n v="3.08"/>
    <n v="1.42"/>
    <n v="3.3000000000000002E-2"/>
    <n v="2.621"/>
    <n v="-1.702"/>
    <n v="5.6340000000000003"/>
    <n v="3.64"/>
    <n v="-7.14"/>
    <n v="23.9"/>
    <n v="-6.9"/>
    <n v="13.3"/>
    <n v="27.190999999999999"/>
    <n v="1298.67"/>
    <s v="110603_192419"/>
  </r>
  <r>
    <x v="6"/>
    <s v="R"/>
    <s v="gid_2011_06_03_tbamlb_seamlb_1"/>
    <s v="Safeco Field"/>
    <s v="Jim Wolf"/>
    <s v="tba"/>
    <s v="sea"/>
    <n v="21"/>
    <x v="4"/>
    <s v="S"/>
    <n v="5"/>
    <n v="3"/>
    <x v="1"/>
    <n v="0.995"/>
    <s v="Forceout"/>
    <m/>
    <s v="Franklin Gutierrez"/>
    <s v="R"/>
    <n v="1"/>
    <x v="1"/>
    <n v="2"/>
    <n v="1"/>
    <n v="0"/>
    <n v="0"/>
    <n v="1"/>
    <n v="82.8"/>
    <n v="77.2"/>
    <n v="3.01"/>
    <n v="1.4"/>
    <n v="0.48299999999999998"/>
    <n v="2.0840000000000001"/>
    <n v="-1.5489999999999999"/>
    <n v="5.5609999999999999"/>
    <n v="2.73"/>
    <n v="-1.5"/>
    <n v="23.9"/>
    <n v="-7.8"/>
    <n v="9.4"/>
    <n v="62.04"/>
    <n v="553.90300000000002"/>
    <s v="110603_192441"/>
  </r>
  <r>
    <x v="6"/>
    <s v="R"/>
    <s v="gid_2011_06_03_tbamlb_seamlb_1"/>
    <s v="Safeco Field"/>
    <s v="Jim Wolf"/>
    <s v="tba"/>
    <s v="sea"/>
    <n v="22"/>
    <x v="2"/>
    <s v="X"/>
    <n v="5"/>
    <n v="4"/>
    <x v="1"/>
    <n v="0.99299999999999999"/>
    <s v="Forceout"/>
    <s v="GB"/>
    <s v="Franklin Gutierrez"/>
    <s v="R"/>
    <n v="1"/>
    <x v="2"/>
    <n v="2"/>
    <n v="1"/>
    <n v="0"/>
    <n v="0"/>
    <n v="1"/>
    <n v="81.900000000000006"/>
    <n v="75.900000000000006"/>
    <n v="3.01"/>
    <n v="1.4"/>
    <n v="8.8999999999999996E-2"/>
    <n v="1.3380000000000001"/>
    <n v="-1.7250000000000001"/>
    <n v="5.56"/>
    <n v="2.16"/>
    <n v="-1.47"/>
    <n v="23.8"/>
    <n v="-6.2"/>
    <n v="9.6999999999999993"/>
    <n v="56.715000000000003"/>
    <n v="454.20600000000002"/>
    <s v="110603_192511"/>
  </r>
  <r>
    <x v="6"/>
    <s v="R"/>
    <s v="gid_2011_06_03_tbamlb_seamlb_1"/>
    <s v="Safeco Field"/>
    <s v="Jim Wolf"/>
    <s v="tba"/>
    <s v="sea"/>
    <n v="23"/>
    <x v="1"/>
    <s v="S"/>
    <n v="6"/>
    <n v="1"/>
    <x v="9"/>
    <n v="0.89100000000000001"/>
    <s v="Groundout"/>
    <m/>
    <s v="Adam Kennedy"/>
    <s v="L"/>
    <n v="0"/>
    <x v="0"/>
    <n v="0"/>
    <n v="0"/>
    <n v="0"/>
    <n v="0"/>
    <n v="2"/>
    <n v="83.4"/>
    <n v="75.7"/>
    <n v="3.11"/>
    <n v="1.41"/>
    <n v="-0.52"/>
    <n v="2.339"/>
    <n v="-1.6559999999999999"/>
    <n v="5.7539999999999996"/>
    <n v="1.35"/>
    <n v="5.32"/>
    <n v="23.7"/>
    <n v="-5.7"/>
    <n v="6.9"/>
    <n v="165.923"/>
    <n v="974.19899999999996"/>
    <s v="110603_193407"/>
  </r>
  <r>
    <x v="6"/>
    <s v="R"/>
    <s v="gid_2011_06_03_tbamlb_seamlb_1"/>
    <s v="Safeco Field"/>
    <s v="Jim Wolf"/>
    <s v="tba"/>
    <s v="sea"/>
    <n v="24"/>
    <x v="1"/>
    <s v="S"/>
    <n v="6"/>
    <n v="2"/>
    <x v="5"/>
    <n v="0.90100000000000002"/>
    <s v="Groundout"/>
    <m/>
    <s v="Adam Kennedy"/>
    <s v="L"/>
    <n v="0"/>
    <x v="1"/>
    <n v="0"/>
    <n v="0"/>
    <n v="0"/>
    <n v="0"/>
    <n v="2"/>
    <n v="76.3"/>
    <n v="70.3"/>
    <n v="3.15"/>
    <n v="1.38"/>
    <n v="0.79700000000000004"/>
    <n v="2.4529999999999998"/>
    <n v="-1.698"/>
    <n v="5.89"/>
    <n v="2.69"/>
    <n v="-9.35"/>
    <n v="23.8"/>
    <n v="-5.5"/>
    <n v="14.2"/>
    <n v="16.175999999999998"/>
    <n v="1564.69"/>
    <s v="110603_193424"/>
  </r>
  <r>
    <x v="6"/>
    <s v="R"/>
    <s v="gid_2011_06_03_tbamlb_seamlb_1"/>
    <s v="Safeco Field"/>
    <s v="Jim Wolf"/>
    <s v="tba"/>
    <s v="sea"/>
    <n v="25"/>
    <x v="0"/>
    <s v="B"/>
    <n v="6"/>
    <n v="3"/>
    <x v="1"/>
    <n v="0.995"/>
    <s v="Groundout"/>
    <m/>
    <s v="Adam Kennedy"/>
    <s v="L"/>
    <n v="0"/>
    <x v="2"/>
    <n v="0"/>
    <n v="0"/>
    <n v="0"/>
    <n v="0"/>
    <n v="2"/>
    <n v="81.7"/>
    <n v="75.2"/>
    <n v="3.18"/>
    <n v="1.59"/>
    <n v="-1.7649999999999999"/>
    <n v="4.5359999999999996"/>
    <n v="-2.2730000000000001"/>
    <n v="5.9720000000000004"/>
    <n v="1.94"/>
    <n v="-1.33"/>
    <n v="23.8"/>
    <n v="-5"/>
    <n v="9.4"/>
    <n v="56.55"/>
    <n v="407.899"/>
    <s v="110603_193442"/>
  </r>
  <r>
    <x v="6"/>
    <s v="R"/>
    <s v="gid_2011_06_03_tbamlb_seamlb_1"/>
    <s v="Safeco Field"/>
    <s v="Jim Wolf"/>
    <s v="tba"/>
    <s v="sea"/>
    <n v="26"/>
    <x v="2"/>
    <s v="X"/>
    <n v="6"/>
    <n v="4"/>
    <x v="1"/>
    <n v="0.73899999999999999"/>
    <s v="Groundout"/>
    <s v="GB"/>
    <s v="Adam Kennedy"/>
    <s v="L"/>
    <n v="1"/>
    <x v="2"/>
    <n v="0"/>
    <n v="0"/>
    <n v="0"/>
    <n v="0"/>
    <n v="2"/>
    <n v="80.400000000000006"/>
    <n v="74.8"/>
    <n v="3.01"/>
    <n v="1.4"/>
    <n v="0.33800000000000002"/>
    <n v="3.1070000000000002"/>
    <n v="-1.63"/>
    <n v="5.9050000000000002"/>
    <n v="2.62"/>
    <n v="-3.06"/>
    <n v="23.9"/>
    <n v="-6.8"/>
    <n v="10.5"/>
    <n v="41.067"/>
    <n v="694.80700000000002"/>
    <s v="110603_193456"/>
  </r>
  <r>
    <x v="6"/>
    <s v="R"/>
    <s v="gid_2011_06_03_tbamlb_seamlb_1"/>
    <s v="Safeco Field"/>
    <s v="Jim Wolf"/>
    <s v="tba"/>
    <s v="sea"/>
    <n v="27"/>
    <x v="2"/>
    <s v="X"/>
    <n v="7"/>
    <n v="1"/>
    <x v="0"/>
    <n v="0.77800000000000002"/>
    <s v="Flyout"/>
    <s v="FB"/>
    <s v="Miguel Olivo"/>
    <s v="R"/>
    <n v="0"/>
    <x v="0"/>
    <n v="1"/>
    <n v="0"/>
    <n v="0"/>
    <n v="0"/>
    <n v="2"/>
    <n v="84.9"/>
    <n v="76.5"/>
    <n v="3.18"/>
    <n v="1.44"/>
    <n v="3.1E-2"/>
    <n v="2.2919999999999998"/>
    <n v="-1.748"/>
    <n v="5.7080000000000002"/>
    <n v="-2.2200000000000002"/>
    <n v="3.1"/>
    <n v="23.7"/>
    <n v="4.4000000000000004"/>
    <n v="7.6"/>
    <n v="215.22399999999999"/>
    <n v="683.63400000000001"/>
    <s v="110603_193534"/>
  </r>
  <r>
    <x v="6"/>
    <s v="R"/>
    <s v="gid_2011_06_03_tbamlb_seamlb_1"/>
    <s v="Safeco Field"/>
    <s v="Jim Wolf"/>
    <s v="tba"/>
    <s v="sea"/>
    <n v="28"/>
    <x v="0"/>
    <s v="B"/>
    <n v="8"/>
    <n v="1"/>
    <x v="9"/>
    <n v="0.75600000000000001"/>
    <s v="Strikeout"/>
    <m/>
    <s v="Chone Figgins"/>
    <s v="L"/>
    <n v="0"/>
    <x v="0"/>
    <n v="2"/>
    <n v="0"/>
    <n v="0"/>
    <n v="0"/>
    <n v="2"/>
    <n v="84.9"/>
    <n v="79.099999999999994"/>
    <n v="3.02"/>
    <n v="1.33"/>
    <n v="0.183"/>
    <n v="1.5960000000000001"/>
    <n v="-1.702"/>
    <n v="5.7009999999999996"/>
    <n v="0.78"/>
    <n v="1.8"/>
    <n v="23.9"/>
    <n v="-3.8"/>
    <n v="7.7"/>
    <n v="157.124"/>
    <n v="369.02600000000001"/>
    <s v="110603_193612"/>
  </r>
  <r>
    <x v="6"/>
    <s v="R"/>
    <s v="gid_2011_06_03_tbamlb_seamlb_1"/>
    <s v="Safeco Field"/>
    <s v="Jim Wolf"/>
    <s v="tba"/>
    <s v="sea"/>
    <n v="29"/>
    <x v="0"/>
    <s v="B"/>
    <n v="8"/>
    <n v="2"/>
    <x v="1"/>
    <n v="0.99299999999999999"/>
    <s v="Strikeout"/>
    <m/>
    <s v="Chone Figgins"/>
    <s v="L"/>
    <n v="1"/>
    <x v="0"/>
    <n v="2"/>
    <n v="0"/>
    <n v="0"/>
    <n v="0"/>
    <n v="2"/>
    <n v="84.6"/>
    <n v="78.7"/>
    <n v="2.66"/>
    <n v="1.25"/>
    <n v="1.492"/>
    <n v="2.6070000000000002"/>
    <n v="-1.768"/>
    <n v="5.6870000000000003"/>
    <n v="2.2000000000000002"/>
    <n v="-0.12"/>
    <n v="23.8"/>
    <n v="-8.1999999999999993"/>
    <n v="8.5"/>
    <n v="88.08"/>
    <n v="401.79"/>
    <s v="110603_193626"/>
  </r>
  <r>
    <x v="6"/>
    <s v="R"/>
    <s v="gid_2011_06_03_tbamlb_seamlb_1"/>
    <s v="Safeco Field"/>
    <s v="Jim Wolf"/>
    <s v="tba"/>
    <s v="sea"/>
    <n v="30"/>
    <x v="0"/>
    <s v="B"/>
    <n v="8"/>
    <n v="3"/>
    <x v="9"/>
    <n v="0.84899999999999998"/>
    <s v="Strikeout"/>
    <m/>
    <s v="Chone Figgins"/>
    <s v="L"/>
    <n v="2"/>
    <x v="0"/>
    <n v="2"/>
    <n v="0"/>
    <n v="0"/>
    <n v="0"/>
    <n v="2"/>
    <n v="84.5"/>
    <n v="78.2"/>
    <n v="3.06"/>
    <n v="1.33"/>
    <n v="0.128"/>
    <n v="1.534"/>
    <n v="-1.6240000000000001"/>
    <n v="5.69"/>
    <n v="2.0499999999999998"/>
    <n v="2.6"/>
    <n v="23.8"/>
    <n v="-7.6"/>
    <n v="7.6"/>
    <n v="142.15199999999999"/>
    <n v="607.38099999999997"/>
    <s v="110603_193651"/>
  </r>
  <r>
    <x v="6"/>
    <s v="R"/>
    <s v="gid_2011_06_03_tbamlb_seamlb_1"/>
    <s v="Safeco Field"/>
    <s v="Jim Wolf"/>
    <s v="tba"/>
    <s v="sea"/>
    <n v="31"/>
    <x v="1"/>
    <s v="S"/>
    <n v="8"/>
    <n v="4"/>
    <x v="9"/>
    <n v="0.41899999999999998"/>
    <s v="Strikeout"/>
    <m/>
    <s v="Chone Figgins"/>
    <s v="L"/>
    <n v="3"/>
    <x v="0"/>
    <n v="2"/>
    <n v="0"/>
    <n v="0"/>
    <n v="0"/>
    <n v="2"/>
    <n v="84"/>
    <n v="77.099999999999994"/>
    <n v="3.11"/>
    <n v="1.37"/>
    <n v="0.23300000000000001"/>
    <n v="2.2959999999999998"/>
    <n v="-1.669"/>
    <n v="5.6230000000000002"/>
    <n v="0.32"/>
    <n v="1.31"/>
    <n v="23.8"/>
    <n v="-2.6"/>
    <n v="8.1999999999999993"/>
    <n v="166.65600000000001"/>
    <n v="249.286"/>
    <s v="110603_193713"/>
  </r>
  <r>
    <x v="6"/>
    <s v="R"/>
    <s v="gid_2011_06_03_tbamlb_seamlb_1"/>
    <s v="Safeco Field"/>
    <s v="Jim Wolf"/>
    <s v="tba"/>
    <s v="sea"/>
    <n v="32"/>
    <x v="1"/>
    <s v="S"/>
    <n v="8"/>
    <n v="5"/>
    <x v="1"/>
    <n v="0.54500000000000004"/>
    <s v="Strikeout"/>
    <m/>
    <s v="Chone Figgins"/>
    <s v="L"/>
    <n v="3"/>
    <x v="1"/>
    <n v="2"/>
    <n v="0"/>
    <n v="0"/>
    <n v="0"/>
    <n v="2"/>
    <n v="84.7"/>
    <n v="78.099999999999994"/>
    <n v="3.16"/>
    <n v="1.3"/>
    <n v="0.19600000000000001"/>
    <n v="3.254"/>
    <n v="-1.7070000000000001"/>
    <n v="5.6989999999999998"/>
    <n v="2.17"/>
    <n v="1.69"/>
    <n v="23.8"/>
    <n v="-8"/>
    <n v="7.8"/>
    <n v="128.791"/>
    <n v="505.63"/>
    <s v="110603_193731"/>
  </r>
  <r>
    <x v="6"/>
    <s v="R"/>
    <s v="gid_2011_06_03_tbamlb_seamlb_1"/>
    <s v="Safeco Field"/>
    <s v="Jim Wolf"/>
    <s v="tba"/>
    <s v="sea"/>
    <n v="33"/>
    <x v="13"/>
    <s v="S"/>
    <n v="8"/>
    <n v="6"/>
    <x v="1"/>
    <n v="0.68400000000000005"/>
    <s v="Strikeout"/>
    <m/>
    <s v="Chone Figgins"/>
    <s v="L"/>
    <n v="3"/>
    <x v="2"/>
    <n v="2"/>
    <n v="0"/>
    <n v="0"/>
    <n v="0"/>
    <n v="2"/>
    <n v="85"/>
    <n v="76.900000000000006"/>
    <n v="3.07"/>
    <n v="1.37"/>
    <n v="0.03"/>
    <n v="3.476"/>
    <n v="-1.96"/>
    <n v="5.5709999999999997"/>
    <n v="1.66"/>
    <n v="1.82"/>
    <n v="23.7"/>
    <n v="-7"/>
    <n v="7.8"/>
    <n v="138.29599999999999"/>
    <n v="447.03300000000002"/>
    <s v="110603_193752"/>
  </r>
  <r>
    <x v="6"/>
    <s v="R"/>
    <s v="gid_2011_06_03_tbamlb_seamlb_1"/>
    <s v="Safeco Field"/>
    <s v="Jim Wolf"/>
    <s v="tba"/>
    <s v="sea"/>
    <n v="34"/>
    <x v="1"/>
    <s v="S"/>
    <n v="9"/>
    <n v="1"/>
    <x v="5"/>
    <n v="0.90200000000000002"/>
    <s v="Hit By Pitch"/>
    <m/>
    <s v="Carlos Peguero"/>
    <s v="L"/>
    <n v="0"/>
    <x v="0"/>
    <n v="0"/>
    <n v="0"/>
    <n v="0"/>
    <n v="0"/>
    <n v="3"/>
    <n v="74.3"/>
    <n v="68.900000000000006"/>
    <n v="3.59"/>
    <n v="1.63"/>
    <n v="0.6"/>
    <n v="1.863"/>
    <n v="-1.698"/>
    <n v="5.8040000000000003"/>
    <n v="4.1399999999999997"/>
    <n v="-8.52"/>
    <n v="23.8"/>
    <n v="-7.5"/>
    <n v="14.4"/>
    <n v="26.088999999999999"/>
    <n v="1493.72"/>
    <s v="110603_194706"/>
  </r>
  <r>
    <x v="6"/>
    <s v="R"/>
    <s v="gid_2011_06_03_tbamlb_seamlb_1"/>
    <s v="Safeco Field"/>
    <s v="Jim Wolf"/>
    <s v="tba"/>
    <s v="sea"/>
    <n v="35"/>
    <x v="8"/>
    <s v="B"/>
    <n v="9"/>
    <n v="2"/>
    <x v="1"/>
    <n v="0.98199999999999998"/>
    <s v="Hit By Pitch"/>
    <m/>
    <s v="Carlos Peguero"/>
    <s v="L"/>
    <n v="0"/>
    <x v="1"/>
    <n v="0"/>
    <n v="0"/>
    <n v="0"/>
    <n v="0"/>
    <n v="3"/>
    <n v="84.6"/>
    <n v="77.8"/>
    <n v="3.49"/>
    <n v="1.71"/>
    <n v="1.3169999999999999"/>
    <n v="3.5019999999999998"/>
    <n v="-1.647"/>
    <n v="5.85"/>
    <n v="1.57"/>
    <n v="0.59"/>
    <n v="23.8"/>
    <n v="-6.9"/>
    <n v="8.1999999999999993"/>
    <n v="112.191"/>
    <n v="307.71499999999997"/>
    <s v="110603_194720"/>
  </r>
  <r>
    <x v="6"/>
    <s v="R"/>
    <s v="gid_2011_06_03_tbamlb_seamlb_1"/>
    <s v="Safeco Field"/>
    <s v="Jim Wolf"/>
    <s v="tba"/>
    <s v="sea"/>
    <n v="36"/>
    <x v="0"/>
    <s v="B"/>
    <n v="10"/>
    <n v="1"/>
    <x v="1"/>
    <n v="0.78100000000000003"/>
    <s v="Walk"/>
    <m/>
    <s v="Ichiro Suzuki"/>
    <s v="L"/>
    <n v="0"/>
    <x v="0"/>
    <n v="0"/>
    <n v="1"/>
    <n v="0"/>
    <n v="0"/>
    <n v="3"/>
    <n v="81.8"/>
    <n v="75"/>
    <n v="3.51"/>
    <n v="1.4"/>
    <n v="-1.044"/>
    <n v="4.6420000000000003"/>
    <n v="-1.9730000000000001"/>
    <n v="5.7809999999999997"/>
    <n v="3.24"/>
    <n v="1.87"/>
    <n v="23.8"/>
    <n v="-9.6999999999999993"/>
    <n v="8.1999999999999993"/>
    <n v="120.673"/>
    <n v="659.99099999999999"/>
    <s v="110603_194805"/>
  </r>
  <r>
    <x v="6"/>
    <s v="R"/>
    <s v="gid_2011_06_03_tbamlb_seamlb_1"/>
    <s v="Safeco Field"/>
    <s v="Jim Wolf"/>
    <s v="tba"/>
    <s v="sea"/>
    <n v="37"/>
    <x v="0"/>
    <s v="B"/>
    <n v="10"/>
    <n v="2"/>
    <x v="1"/>
    <n v="0.93799999999999994"/>
    <s v="Walk"/>
    <m/>
    <s v="Ichiro Suzuki"/>
    <s v="L"/>
    <n v="1"/>
    <x v="0"/>
    <n v="0"/>
    <n v="1"/>
    <n v="0"/>
    <n v="0"/>
    <n v="3"/>
    <n v="83.1"/>
    <n v="75.8"/>
    <n v="3.48"/>
    <n v="1.49"/>
    <n v="-0.60799999999999998"/>
    <n v="3.8079999999999998"/>
    <n v="-1.9059999999999999"/>
    <n v="5.4809999999999999"/>
    <n v="1.93"/>
    <n v="0.98"/>
    <n v="23.7"/>
    <n v="-6.4"/>
    <n v="8.3000000000000007"/>
    <n v="118.03100000000001"/>
    <n v="387.3"/>
    <s v="110603_194911"/>
  </r>
  <r>
    <x v="6"/>
    <s v="R"/>
    <s v="gid_2011_06_03_tbamlb_seamlb_1"/>
    <s v="Safeco Field"/>
    <s v="Jim Wolf"/>
    <s v="tba"/>
    <s v="sea"/>
    <n v="38"/>
    <x v="0"/>
    <s v="B"/>
    <n v="10"/>
    <n v="3"/>
    <x v="5"/>
    <n v="0.88500000000000001"/>
    <s v="Walk"/>
    <m/>
    <s v="Ichiro Suzuki"/>
    <s v="L"/>
    <n v="2"/>
    <x v="0"/>
    <n v="0"/>
    <n v="1"/>
    <n v="0"/>
    <n v="0"/>
    <n v="3"/>
    <n v="79.5"/>
    <n v="73.400000000000006"/>
    <n v="3.45"/>
    <n v="1.44"/>
    <n v="-0.33600000000000002"/>
    <n v="4.6139999999999999"/>
    <n v="-1.5720000000000001"/>
    <n v="5.7489999999999997"/>
    <n v="4.12"/>
    <n v="-4.29"/>
    <n v="23.8"/>
    <n v="-9.1"/>
    <n v="11.1"/>
    <n v="44.207000000000001"/>
    <n v="1013.18"/>
    <s v="110603_194940"/>
  </r>
  <r>
    <x v="6"/>
    <s v="R"/>
    <s v="gid_2011_06_03_tbamlb_seamlb_1"/>
    <s v="Safeco Field"/>
    <s v="Jim Wolf"/>
    <s v="tba"/>
    <s v="sea"/>
    <n v="39"/>
    <x v="0"/>
    <s v="B"/>
    <n v="10"/>
    <n v="4"/>
    <x v="1"/>
    <n v="0.97799999999999998"/>
    <s v="Walk"/>
    <m/>
    <s v="Ichiro Suzuki"/>
    <s v="L"/>
    <n v="3"/>
    <x v="0"/>
    <n v="0"/>
    <n v="1"/>
    <n v="0"/>
    <n v="0"/>
    <n v="3"/>
    <n v="80.599999999999994"/>
    <n v="74.5"/>
    <n v="3.62"/>
    <n v="1.51"/>
    <n v="4.2000000000000003E-2"/>
    <n v="4.5199999999999996"/>
    <n v="-1.3069999999999999"/>
    <n v="5.593"/>
    <n v="2.9"/>
    <n v="0.54"/>
    <n v="23.8"/>
    <n v="-8.4"/>
    <n v="8.8000000000000007"/>
    <n v="101.45"/>
    <n v="514.78700000000003"/>
    <s v="110603_195004"/>
  </r>
  <r>
    <x v="6"/>
    <s v="R"/>
    <s v="gid_2011_06_03_tbamlb_seamlb_1"/>
    <s v="Safeco Field"/>
    <s v="Jim Wolf"/>
    <s v="tba"/>
    <s v="sea"/>
    <n v="40"/>
    <x v="1"/>
    <s v="S"/>
    <n v="11"/>
    <n v="1"/>
    <x v="9"/>
    <n v="0.86899999999999999"/>
    <s v="Sac Bunt"/>
    <m/>
    <s v="Brendan Ryan"/>
    <s v="R"/>
    <n v="0"/>
    <x v="0"/>
    <n v="0"/>
    <n v="1"/>
    <n v="1"/>
    <n v="0"/>
    <n v="3"/>
    <n v="84.2"/>
    <n v="78.3"/>
    <n v="2.85"/>
    <n v="1"/>
    <n v="0.192"/>
    <n v="1.998"/>
    <n v="-1.361"/>
    <n v="5.484"/>
    <n v="2.48"/>
    <n v="2.8"/>
    <n v="23.8"/>
    <n v="-8.8000000000000007"/>
    <n v="7.5"/>
    <n v="138.94399999999999"/>
    <n v="688.625"/>
    <s v="110603_195118"/>
  </r>
  <r>
    <x v="6"/>
    <s v="R"/>
    <s v="gid_2011_06_03_tbamlb_seamlb_1"/>
    <s v="Safeco Field"/>
    <s v="Jim Wolf"/>
    <s v="tba"/>
    <s v="sea"/>
    <n v="41"/>
    <x v="3"/>
    <s v="X"/>
    <n v="11"/>
    <n v="2"/>
    <x v="5"/>
    <n v="0.90300000000000002"/>
    <s v="Sac Bunt"/>
    <m/>
    <s v="Brendan Ryan"/>
    <s v="R"/>
    <n v="0"/>
    <x v="1"/>
    <n v="0"/>
    <n v="1"/>
    <n v="1"/>
    <n v="0"/>
    <n v="3"/>
    <n v="77.599999999999994"/>
    <n v="72"/>
    <n v="3.44"/>
    <n v="1.69"/>
    <n v="0.875"/>
    <n v="1.69"/>
    <n v="-1.3340000000000001"/>
    <n v="5.54"/>
    <n v="4.05"/>
    <n v="-6.24"/>
    <n v="23.8"/>
    <n v="-8.3000000000000007"/>
    <n v="12.6"/>
    <n v="33.201999999999998"/>
    <n v="1228.6600000000001"/>
    <s v="110603_195144"/>
  </r>
  <r>
    <x v="6"/>
    <s v="R"/>
    <s v="gid_2011_06_03_tbamlb_seamlb_1"/>
    <s v="Safeco Field"/>
    <s v="Jim Wolf"/>
    <s v="tba"/>
    <s v="sea"/>
    <n v="42"/>
    <x v="4"/>
    <s v="S"/>
    <n v="12"/>
    <n v="1"/>
    <x v="1"/>
    <n v="0.996"/>
    <s v="Walk"/>
    <m/>
    <s v="Justin Smoak"/>
    <s v="L"/>
    <n v="0"/>
    <x v="0"/>
    <n v="0"/>
    <n v="1"/>
    <n v="1"/>
    <n v="1"/>
    <n v="3"/>
    <n v="81.900000000000006"/>
    <n v="75.3"/>
    <n v="3.55"/>
    <n v="1.55"/>
    <n v="-0.17299999999999999"/>
    <n v="3.1160000000000001"/>
    <n v="-1.31"/>
    <n v="5.649"/>
    <n v="4.78"/>
    <n v="-0.7"/>
    <n v="23.8"/>
    <n v="-12.3"/>
    <n v="9.4"/>
    <n v="82.308999999999997"/>
    <n v="844.822"/>
    <s v="110603_195233"/>
  </r>
  <r>
    <x v="6"/>
    <s v="R"/>
    <s v="gid_2011_06_03_tbamlb_seamlb_1"/>
    <s v="Safeco Field"/>
    <s v="Jim Wolf"/>
    <s v="tba"/>
    <s v="sea"/>
    <n v="43"/>
    <x v="0"/>
    <s v="B"/>
    <n v="12"/>
    <n v="2"/>
    <x v="5"/>
    <n v="0.72499999999999998"/>
    <s v="Walk"/>
    <m/>
    <s v="Justin Smoak"/>
    <s v="L"/>
    <n v="0"/>
    <x v="1"/>
    <n v="0"/>
    <n v="1"/>
    <n v="1"/>
    <n v="1"/>
    <n v="3"/>
    <n v="80.900000000000006"/>
    <n v="75.5"/>
    <n v="3.42"/>
    <n v="1.54"/>
    <n v="1.2250000000000001"/>
    <n v="2.363"/>
    <n v="-0.86899999999999999"/>
    <n v="5.7279999999999998"/>
    <n v="4.2"/>
    <n v="-4.17"/>
    <n v="23.9"/>
    <n v="-9.8000000000000007"/>
    <n v="10.9"/>
    <n v="45.509"/>
    <n v="1030.52"/>
    <s v="110603_195303"/>
  </r>
  <r>
    <x v="6"/>
    <s v="R"/>
    <s v="gid_2011_06_03_tbamlb_seamlb_1"/>
    <s v="Safeco Field"/>
    <s v="Jim Wolf"/>
    <s v="tba"/>
    <s v="sea"/>
    <n v="44"/>
    <x v="4"/>
    <s v="S"/>
    <n v="12"/>
    <n v="3"/>
    <x v="5"/>
    <n v="0.90700000000000003"/>
    <s v="Walk"/>
    <m/>
    <s v="Justin Smoak"/>
    <s v="L"/>
    <n v="1"/>
    <x v="1"/>
    <n v="0"/>
    <n v="1"/>
    <n v="1"/>
    <n v="1"/>
    <n v="3"/>
    <n v="76.3"/>
    <n v="70.5"/>
    <n v="3.55"/>
    <n v="1.55"/>
    <n v="-0.155"/>
    <n v="2.9929999999999999"/>
    <n v="-1.3069999999999999"/>
    <n v="5.6619999999999999"/>
    <n v="7.11"/>
    <n v="-6.29"/>
    <n v="23.8"/>
    <n v="-12.9"/>
    <n v="13"/>
    <n v="48.741999999999997"/>
    <n v="1544.58"/>
    <s v="110603_195334"/>
  </r>
  <r>
    <x v="6"/>
    <s v="R"/>
    <s v="gid_2011_06_03_tbamlb_seamlb_1"/>
    <s v="Safeco Field"/>
    <s v="Jim Wolf"/>
    <s v="tba"/>
    <s v="sea"/>
    <n v="45"/>
    <x v="4"/>
    <s v="S"/>
    <n v="12"/>
    <n v="4"/>
    <x v="5"/>
    <n v="0.90200000000000002"/>
    <s v="Walk"/>
    <m/>
    <s v="Justin Smoak"/>
    <s v="L"/>
    <n v="1"/>
    <x v="2"/>
    <n v="0"/>
    <n v="1"/>
    <n v="1"/>
    <n v="1"/>
    <n v="3"/>
    <n v="75.900000000000006"/>
    <n v="69.5"/>
    <n v="3.55"/>
    <n v="1.55"/>
    <n v="-0.16700000000000001"/>
    <n v="2.67"/>
    <n v="-1.0209999999999999"/>
    <n v="5.8819999999999997"/>
    <n v="4.62"/>
    <n v="-8.9600000000000009"/>
    <n v="23.8"/>
    <n v="-7.7"/>
    <n v="14.2"/>
    <n v="27.427"/>
    <n v="1606.76"/>
    <s v="110603_195404"/>
  </r>
  <r>
    <x v="6"/>
    <s v="R"/>
    <s v="gid_2011_06_03_tbamlb_seamlb_1"/>
    <s v="Safeco Field"/>
    <s v="Jim Wolf"/>
    <s v="tba"/>
    <s v="sea"/>
    <n v="46"/>
    <x v="7"/>
    <s v="B"/>
    <n v="12"/>
    <n v="5"/>
    <x v="5"/>
    <n v="0.89700000000000002"/>
    <s v="Walk"/>
    <m/>
    <s v="Justin Smoak"/>
    <s v="L"/>
    <n v="1"/>
    <x v="2"/>
    <n v="0"/>
    <n v="1"/>
    <n v="1"/>
    <n v="1"/>
    <n v="3"/>
    <n v="79.599999999999994"/>
    <n v="73.8"/>
    <n v="3.51"/>
    <n v="1.47"/>
    <n v="0.59299999999999997"/>
    <n v="0.82899999999999996"/>
    <n v="-1.3149999999999999"/>
    <n v="5.5339999999999998"/>
    <n v="3.97"/>
    <n v="-7.52"/>
    <n v="23.8"/>
    <n v="-7.9"/>
    <n v="12.8"/>
    <n v="28.007000000000001"/>
    <n v="1434.93"/>
    <s v="110603_195505"/>
  </r>
  <r>
    <x v="6"/>
    <s v="R"/>
    <s v="gid_2011_06_03_tbamlb_seamlb_1"/>
    <s v="Safeco Field"/>
    <s v="Jim Wolf"/>
    <s v="tba"/>
    <s v="sea"/>
    <n v="47"/>
    <x v="0"/>
    <s v="B"/>
    <n v="12"/>
    <n v="6"/>
    <x v="1"/>
    <n v="0.96699999999999997"/>
    <s v="Walk"/>
    <m/>
    <s v="Justin Smoak"/>
    <s v="L"/>
    <n v="2"/>
    <x v="2"/>
    <n v="0"/>
    <n v="1"/>
    <n v="1"/>
    <n v="1"/>
    <n v="3"/>
    <n v="83.2"/>
    <n v="76.900000000000006"/>
    <n v="3.55"/>
    <n v="1.55"/>
    <n v="0.56599999999999995"/>
    <n v="4.1680000000000001"/>
    <n v="-0.89700000000000002"/>
    <n v="5.8310000000000004"/>
    <n v="1.77"/>
    <n v="0.54"/>
    <n v="23.8"/>
    <n v="-5.9"/>
    <n v="8.3000000000000007"/>
    <n v="108.371"/>
    <n v="334.04199999999997"/>
    <s v="110603_195534"/>
  </r>
  <r>
    <x v="6"/>
    <s v="R"/>
    <s v="gid_2011_06_03_tbamlb_seamlb_1"/>
    <s v="Safeco Field"/>
    <s v="Jim Wolf"/>
    <s v="tba"/>
    <s v="sea"/>
    <n v="48"/>
    <x v="4"/>
    <s v="S"/>
    <n v="12"/>
    <n v="7"/>
    <x v="1"/>
    <n v="0.41499999999999998"/>
    <s v="Walk"/>
    <m/>
    <s v="Justin Smoak"/>
    <s v="L"/>
    <n v="3"/>
    <x v="2"/>
    <n v="0"/>
    <n v="1"/>
    <n v="1"/>
    <n v="1"/>
    <n v="3"/>
    <n v="84.9"/>
    <n v="78.3"/>
    <n v="3.55"/>
    <n v="1.55"/>
    <n v="0.218"/>
    <n v="1.712"/>
    <n v="-1.169"/>
    <n v="5.4260000000000002"/>
    <n v="0.25"/>
    <n v="0.77"/>
    <n v="23.8"/>
    <n v="-1.8"/>
    <n v="8.1999999999999993"/>
    <n v="163.083"/>
    <n v="154.68"/>
    <s v="110603_195559"/>
  </r>
  <r>
    <x v="6"/>
    <s v="R"/>
    <s v="gid_2011_06_03_tbamlb_seamlb_1"/>
    <s v="Safeco Field"/>
    <s v="Jim Wolf"/>
    <s v="tba"/>
    <s v="sea"/>
    <n v="49"/>
    <x v="0"/>
    <s v="B"/>
    <n v="12"/>
    <n v="8"/>
    <x v="1"/>
    <n v="0.997"/>
    <s v="Walk"/>
    <m/>
    <s v="Justin Smoak"/>
    <s v="L"/>
    <n v="3"/>
    <x v="2"/>
    <n v="0"/>
    <n v="1"/>
    <n v="1"/>
    <n v="1"/>
    <n v="3"/>
    <n v="83.7"/>
    <n v="77.2"/>
    <n v="3.4"/>
    <n v="1.47"/>
    <n v="0.91400000000000003"/>
    <n v="3.31"/>
    <n v="-1.1419999999999999"/>
    <n v="5.6150000000000002"/>
    <n v="3.62"/>
    <n v="-2.02"/>
    <n v="23.8"/>
    <n v="-10.1"/>
    <n v="9.5"/>
    <n v="61.378999999999998"/>
    <n v="740.36199999999997"/>
    <s v="110603_195626"/>
  </r>
  <r>
    <x v="6"/>
    <s v="R"/>
    <s v="gid_2011_06_03_tbamlb_seamlb_1"/>
    <s v="Safeco Field"/>
    <s v="Jim Wolf"/>
    <s v="tba"/>
    <s v="sea"/>
    <n v="50"/>
    <x v="0"/>
    <s v="B"/>
    <n v="13"/>
    <n v="1"/>
    <x v="5"/>
    <n v="0.90500000000000003"/>
    <s v="Groundout"/>
    <m/>
    <s v="Jack Cust"/>
    <s v="L"/>
    <n v="0"/>
    <x v="0"/>
    <n v="0"/>
    <n v="1"/>
    <n v="1"/>
    <n v="1"/>
    <n v="3"/>
    <n v="75.599999999999994"/>
    <n v="69.3"/>
    <n v="3.54"/>
    <n v="1.72"/>
    <n v="-0.72899999999999998"/>
    <n v="4.5919999999999996"/>
    <n v="-1.411"/>
    <n v="5.8730000000000002"/>
    <n v="7.09"/>
    <n v="-7.51"/>
    <n v="23.8"/>
    <n v="-12.1"/>
    <n v="13.6"/>
    <n v="43.557000000000002"/>
    <n v="1657.01"/>
    <s v="110603_195711"/>
  </r>
  <r>
    <x v="6"/>
    <s v="R"/>
    <s v="gid_2011_06_03_tbamlb_seamlb_1"/>
    <s v="Safeco Field"/>
    <s v="Jim Wolf"/>
    <s v="tba"/>
    <s v="sea"/>
    <n v="51"/>
    <x v="4"/>
    <s v="S"/>
    <n v="13"/>
    <n v="2"/>
    <x v="1"/>
    <n v="0.996"/>
    <s v="Groundout"/>
    <m/>
    <s v="Jack Cust"/>
    <s v="L"/>
    <n v="1"/>
    <x v="0"/>
    <n v="0"/>
    <n v="1"/>
    <n v="1"/>
    <n v="1"/>
    <n v="3"/>
    <n v="82.1"/>
    <n v="75.5"/>
    <n v="3.54"/>
    <n v="1.63"/>
    <n v="0.56699999999999995"/>
    <n v="2.7269999999999999"/>
    <n v="-1.0680000000000001"/>
    <n v="5.6639999999999997"/>
    <n v="1.62"/>
    <n v="-1.78"/>
    <n v="23.8"/>
    <n v="-5"/>
    <n v="9.6999999999999993"/>
    <n v="43.124000000000002"/>
    <n v="416.62799999999999"/>
    <s v="110603_195734"/>
  </r>
  <r>
    <x v="6"/>
    <s v="R"/>
    <s v="gid_2011_06_03_tbamlb_seamlb_1"/>
    <s v="Safeco Field"/>
    <s v="Jim Wolf"/>
    <s v="tba"/>
    <s v="sea"/>
    <n v="52"/>
    <x v="0"/>
    <s v="B"/>
    <n v="13"/>
    <n v="3"/>
    <x v="5"/>
    <n v="0.90200000000000002"/>
    <s v="Groundout"/>
    <m/>
    <s v="Jack Cust"/>
    <s v="L"/>
    <n v="1"/>
    <x v="1"/>
    <n v="0"/>
    <n v="1"/>
    <n v="1"/>
    <n v="1"/>
    <n v="3"/>
    <n v="72.599999999999994"/>
    <n v="66.7"/>
    <n v="3.62"/>
    <n v="1.65"/>
    <n v="-0.41099999999999998"/>
    <n v="4.4690000000000003"/>
    <n v="-1.23"/>
    <n v="5.8449999999999998"/>
    <n v="6.29"/>
    <n v="-8.98"/>
    <n v="23.8"/>
    <n v="-9.9"/>
    <n v="14.9"/>
    <n v="35.192999999999998"/>
    <n v="1691.01"/>
    <s v="110603_195806"/>
  </r>
  <r>
    <x v="6"/>
    <s v="R"/>
    <s v="gid_2011_06_03_tbamlb_seamlb_1"/>
    <s v="Safeco Field"/>
    <s v="Jim Wolf"/>
    <s v="tba"/>
    <s v="sea"/>
    <n v="53"/>
    <x v="0"/>
    <s v="B"/>
    <n v="13"/>
    <n v="4"/>
    <x v="1"/>
    <n v="0.97799999999999998"/>
    <s v="Groundout"/>
    <m/>
    <s v="Jack Cust"/>
    <s v="L"/>
    <n v="2"/>
    <x v="1"/>
    <n v="0"/>
    <n v="1"/>
    <n v="1"/>
    <n v="1"/>
    <n v="3"/>
    <n v="83.1"/>
    <n v="76.599999999999994"/>
    <n v="3.54"/>
    <n v="1.8"/>
    <n v="0.70199999999999996"/>
    <n v="3.41"/>
    <n v="-1.1080000000000001"/>
    <n v="5.6859999999999999"/>
    <n v="2.2000000000000002"/>
    <n v="0.38"/>
    <n v="23.8"/>
    <n v="-7.3"/>
    <n v="8.6"/>
    <n v="100.973"/>
    <n v="400.22699999999998"/>
    <s v="110603_195830"/>
  </r>
  <r>
    <x v="6"/>
    <s v="R"/>
    <s v="gid_2011_06_03_tbamlb_seamlb_1"/>
    <s v="Safeco Field"/>
    <s v="Jim Wolf"/>
    <s v="tba"/>
    <s v="sea"/>
    <n v="54"/>
    <x v="4"/>
    <s v="S"/>
    <n v="13"/>
    <n v="5"/>
    <x v="1"/>
    <n v="0.996"/>
    <s v="Groundout"/>
    <m/>
    <s v="Jack Cust"/>
    <s v="L"/>
    <n v="3"/>
    <x v="1"/>
    <n v="0"/>
    <n v="1"/>
    <n v="1"/>
    <n v="1"/>
    <n v="3"/>
    <n v="82.7"/>
    <n v="76.2"/>
    <n v="3.54"/>
    <n v="1.63"/>
    <n v="0.06"/>
    <n v="3.6970000000000001"/>
    <n v="-1.3029999999999999"/>
    <n v="5.5350000000000001"/>
    <n v="1.62"/>
    <n v="-2.21"/>
    <n v="23.8"/>
    <n v="-4.8"/>
    <n v="9.5"/>
    <n v="36.932000000000002"/>
    <n v="480.37700000000001"/>
    <s v="110603_195853"/>
  </r>
  <r>
    <x v="6"/>
    <s v="R"/>
    <s v="gid_2011_06_03_tbamlb_seamlb_1"/>
    <s v="Safeco Field"/>
    <s v="Jim Wolf"/>
    <s v="tba"/>
    <s v="sea"/>
    <n v="55"/>
    <x v="9"/>
    <s v="X"/>
    <n v="13"/>
    <n v="6"/>
    <x v="1"/>
    <n v="0.98899999999999999"/>
    <s v="Groundout"/>
    <m/>
    <s v="Jack Cust"/>
    <s v="L"/>
    <n v="3"/>
    <x v="2"/>
    <n v="0"/>
    <n v="1"/>
    <n v="1"/>
    <n v="1"/>
    <n v="3"/>
    <n v="83"/>
    <n v="77.7"/>
    <n v="3.54"/>
    <n v="1.63"/>
    <n v="0.29099999999999998"/>
    <n v="2.544"/>
    <n v="-1.216"/>
    <n v="5.5720000000000001"/>
    <n v="4.7699999999999996"/>
    <n v="-3.42"/>
    <n v="23.9"/>
    <n v="-11.5"/>
    <n v="10.1"/>
    <n v="54.796999999999997"/>
    <n v="1056"/>
    <s v="110603_195926"/>
  </r>
  <r>
    <x v="6"/>
    <s v="R"/>
    <s v="gid_2011_06_03_tbamlb_seamlb_1"/>
    <s v="Safeco Field"/>
    <s v="Jim Wolf"/>
    <s v="tba"/>
    <s v="sea"/>
    <n v="56"/>
    <x v="0"/>
    <s v="B"/>
    <n v="14"/>
    <n v="1"/>
    <x v="5"/>
    <n v="0.90500000000000003"/>
    <s v="Lineout"/>
    <m/>
    <s v="Franklin Gutierrez"/>
    <s v="R"/>
    <n v="0"/>
    <x v="0"/>
    <n v="1"/>
    <n v="0"/>
    <n v="1"/>
    <n v="1"/>
    <n v="3"/>
    <n v="71.900000000000006"/>
    <n v="66.400000000000006"/>
    <n v="3.16"/>
    <n v="1.38"/>
    <n v="-1.262"/>
    <n v="4.0010000000000003"/>
    <n v="-1.41"/>
    <n v="5.782"/>
    <n v="7.14"/>
    <n v="-7.5"/>
    <n v="23.8"/>
    <n v="-11.1"/>
    <n v="14.6"/>
    <n v="43.863999999999997"/>
    <n v="1589.04"/>
    <s v="110603_200013"/>
  </r>
  <r>
    <x v="6"/>
    <s v="R"/>
    <s v="gid_2011_06_03_tbamlb_seamlb_1"/>
    <s v="Safeco Field"/>
    <s v="Jim Wolf"/>
    <s v="tba"/>
    <s v="sea"/>
    <n v="57"/>
    <x v="6"/>
    <s v="S"/>
    <n v="14"/>
    <n v="2"/>
    <x v="1"/>
    <n v="0.99099999999999999"/>
    <s v="Lineout"/>
    <m/>
    <s v="Franklin Gutierrez"/>
    <s v="R"/>
    <n v="1"/>
    <x v="0"/>
    <n v="1"/>
    <n v="0"/>
    <n v="1"/>
    <n v="1"/>
    <n v="3"/>
    <n v="80.900000000000006"/>
    <n v="74"/>
    <n v="3.01"/>
    <n v="1.4"/>
    <n v="-0.25700000000000001"/>
    <n v="2.2400000000000002"/>
    <n v="-1.2509999999999999"/>
    <n v="5.6580000000000004"/>
    <n v="3.59"/>
    <n v="-0.6"/>
    <n v="23.8"/>
    <n v="-9"/>
    <n v="9.6999999999999993"/>
    <n v="81.347999999999999"/>
    <n v="622.79700000000003"/>
    <s v="110603_200038"/>
  </r>
  <r>
    <x v="6"/>
    <s v="R"/>
    <s v="gid_2011_06_03_tbamlb_seamlb_1"/>
    <s v="Safeco Field"/>
    <s v="Jim Wolf"/>
    <s v="tba"/>
    <s v="sea"/>
    <n v="58"/>
    <x v="2"/>
    <s v="X"/>
    <n v="14"/>
    <n v="3"/>
    <x v="1"/>
    <n v="0.998"/>
    <s v="Lineout"/>
    <s v="LD"/>
    <s v="Franklin Gutierrez"/>
    <s v="R"/>
    <n v="1"/>
    <x v="1"/>
    <n v="1"/>
    <n v="0"/>
    <n v="1"/>
    <n v="1"/>
    <n v="3"/>
    <n v="83.6"/>
    <n v="75.2"/>
    <n v="3.01"/>
    <n v="1.4"/>
    <n v="1.2869999999999999"/>
    <n v="2.5859999999999999"/>
    <n v="-0.91800000000000004"/>
    <n v="5.6319999999999997"/>
    <n v="1.86"/>
    <n v="-1.9"/>
    <n v="23.6"/>
    <n v="-6.3"/>
    <n v="9.8000000000000007"/>
    <n v="45.283000000000001"/>
    <n v="455.95499999999998"/>
    <s v="110603_200103"/>
  </r>
  <r>
    <x v="6"/>
    <s v="R"/>
    <s v="gid_2011_06_03_tbamlb_seamlb_1"/>
    <s v="Safeco Field"/>
    <s v="Jim Wolf"/>
    <s v="tba"/>
    <s v="sea"/>
    <n v="59"/>
    <x v="11"/>
    <s v="B"/>
    <n v="15"/>
    <n v="1"/>
    <x v="4"/>
    <n v="0"/>
    <s v="Intent Walk"/>
    <m/>
    <s v="Adam Kennedy"/>
    <s v="L"/>
    <n v="0"/>
    <x v="0"/>
    <n v="2"/>
    <n v="0"/>
    <n v="1"/>
    <n v="1"/>
    <n v="3"/>
    <n v="65.2"/>
    <n v="59.6"/>
    <n v="3.61"/>
    <n v="1.5"/>
    <n v="-4.3529999999999998"/>
    <n v="3.7690000000000001"/>
    <n v="-2.085"/>
    <n v="6.23"/>
    <n v="3.96"/>
    <n v="1.58"/>
    <n v="23.7"/>
    <n v="-5.2"/>
    <n v="13.5"/>
    <n v="112.813"/>
    <n v="591.71299999999997"/>
    <s v="110603_200134"/>
  </r>
  <r>
    <x v="6"/>
    <s v="R"/>
    <s v="gid_2011_06_03_tbamlb_seamlb_1"/>
    <s v="Safeco Field"/>
    <s v="Jim Wolf"/>
    <s v="tba"/>
    <s v="sea"/>
    <n v="60"/>
    <x v="11"/>
    <s v="B"/>
    <n v="15"/>
    <n v="2"/>
    <x v="4"/>
    <n v="0"/>
    <s v="Intent Walk"/>
    <m/>
    <s v="Adam Kennedy"/>
    <s v="L"/>
    <n v="1"/>
    <x v="0"/>
    <n v="2"/>
    <n v="0"/>
    <n v="1"/>
    <n v="1"/>
    <n v="3"/>
    <n v="64.599999999999994"/>
    <n v="59.4"/>
    <n v="3.43"/>
    <n v="1.54"/>
    <n v="-3.7080000000000002"/>
    <n v="3.367"/>
    <n v="-2.1320000000000001"/>
    <n v="6.1609999999999996"/>
    <n v="2.99"/>
    <n v="3.77"/>
    <n v="23.8"/>
    <n v="-4.3"/>
    <n v="12.8"/>
    <n v="142.208"/>
    <n v="671.077"/>
    <s v="110603_200145"/>
  </r>
  <r>
    <x v="6"/>
    <s v="R"/>
    <s v="gid_2011_06_03_tbamlb_seamlb_1"/>
    <s v="Safeco Field"/>
    <s v="Jim Wolf"/>
    <s v="tba"/>
    <s v="sea"/>
    <n v="61"/>
    <x v="11"/>
    <s v="B"/>
    <n v="15"/>
    <n v="3"/>
    <x v="4"/>
    <n v="0"/>
    <s v="Intent Walk"/>
    <m/>
    <s v="Adam Kennedy"/>
    <s v="L"/>
    <n v="2"/>
    <x v="0"/>
    <n v="2"/>
    <n v="0"/>
    <n v="1"/>
    <n v="1"/>
    <n v="3"/>
    <n v="68"/>
    <n v="63"/>
    <n v="3.52"/>
    <n v="1.49"/>
    <n v="-4.5519999999999996"/>
    <n v="3.032"/>
    <n v="-2.4169999999999998"/>
    <n v="6.0090000000000003"/>
    <n v="2.1800000000000002"/>
    <n v="1.23"/>
    <n v="23.8"/>
    <n v="-2.8"/>
    <n v="12.4"/>
    <n v="120.795"/>
    <n v="370.94299999999998"/>
    <s v="110603_200157"/>
  </r>
  <r>
    <x v="6"/>
    <s v="R"/>
    <s v="gid_2011_06_03_tbamlb_seamlb_1"/>
    <s v="Safeco Field"/>
    <s v="Jim Wolf"/>
    <s v="tba"/>
    <s v="sea"/>
    <n v="62"/>
    <x v="11"/>
    <s v="B"/>
    <n v="15"/>
    <n v="4"/>
    <x v="4"/>
    <n v="0"/>
    <s v="Intent Walk"/>
    <m/>
    <s v="Adam Kennedy"/>
    <s v="L"/>
    <n v="3"/>
    <x v="0"/>
    <n v="2"/>
    <n v="0"/>
    <n v="1"/>
    <n v="1"/>
    <n v="3"/>
    <n v="68.900000000000006"/>
    <n v="63.8"/>
    <n v="3.45"/>
    <n v="1.44"/>
    <n v="-4.2489999999999997"/>
    <n v="1.7190000000000001"/>
    <n v="-2.2210000000000001"/>
    <n v="5.7619999999999996"/>
    <n v="1.04"/>
    <n v="2.97"/>
    <n v="23.8"/>
    <n v="-0.9"/>
    <n v="11.5"/>
    <n v="161.083"/>
    <n v="473.86500000000001"/>
    <s v="110603_200208"/>
  </r>
  <r>
    <x v="6"/>
    <s v="R"/>
    <s v="gid_2011_06_03_tbamlb_seamlb_1"/>
    <s v="Safeco Field"/>
    <s v="Jim Wolf"/>
    <s v="tba"/>
    <s v="sea"/>
    <n v="63"/>
    <x v="0"/>
    <s v="B"/>
    <n v="16"/>
    <n v="1"/>
    <x v="5"/>
    <n v="0.90600000000000003"/>
    <s v="Single"/>
    <m/>
    <s v="Miguel Olivo"/>
    <s v="R"/>
    <n v="0"/>
    <x v="0"/>
    <n v="2"/>
    <n v="1"/>
    <n v="1"/>
    <n v="1"/>
    <n v="3"/>
    <n v="73.5"/>
    <n v="68.8"/>
    <n v="3"/>
    <n v="1.34"/>
    <n v="0.30399999999999999"/>
    <n v="1.522"/>
    <n v="-1.2549999999999999"/>
    <n v="5.5960000000000001"/>
    <n v="5.73"/>
    <n v="-6.93"/>
    <n v="23.9"/>
    <n v="-9.9"/>
    <n v="14"/>
    <n v="39.840000000000003"/>
    <n v="1419.6"/>
    <s v="110603_200247"/>
  </r>
  <r>
    <x v="6"/>
    <s v="R"/>
    <s v="gid_2011_06_03_tbamlb_seamlb_1"/>
    <s v="Safeco Field"/>
    <s v="Jim Wolf"/>
    <s v="tba"/>
    <s v="sea"/>
    <n v="64"/>
    <x v="0"/>
    <s v="B"/>
    <n v="16"/>
    <n v="2"/>
    <x v="1"/>
    <n v="0.99099999999999999"/>
    <s v="Single"/>
    <m/>
    <s v="Miguel Olivo"/>
    <s v="R"/>
    <n v="1"/>
    <x v="0"/>
    <n v="2"/>
    <n v="1"/>
    <n v="1"/>
    <n v="1"/>
    <n v="3"/>
    <n v="83.4"/>
    <n v="77.099999999999994"/>
    <n v="2.96"/>
    <n v="1.37"/>
    <n v="1.395"/>
    <n v="2.633"/>
    <n v="-1.0069999999999999"/>
    <n v="5.5949999999999998"/>
    <n v="4.53"/>
    <n v="0.48"/>
    <n v="23.8"/>
    <n v="-13.6"/>
    <n v="8.6999999999999993"/>
    <n v="96.706999999999994"/>
    <n v="817.995"/>
    <s v="110603_200305"/>
  </r>
  <r>
    <x v="6"/>
    <s v="R"/>
    <s v="gid_2011_06_03_tbamlb_seamlb_1"/>
    <s v="Safeco Field"/>
    <s v="Jim Wolf"/>
    <s v="tba"/>
    <s v="sea"/>
    <n v="65"/>
    <x v="0"/>
    <s v="B"/>
    <n v="16"/>
    <n v="3"/>
    <x v="1"/>
    <n v="0.98"/>
    <s v="Single"/>
    <m/>
    <s v="Miguel Olivo"/>
    <s v="R"/>
    <n v="2"/>
    <x v="0"/>
    <n v="2"/>
    <n v="1"/>
    <n v="1"/>
    <n v="1"/>
    <n v="3"/>
    <n v="82.3"/>
    <n v="75.599999999999994"/>
    <n v="2.97"/>
    <n v="1.46"/>
    <n v="0.68400000000000005"/>
    <n v="0.70899999999999996"/>
    <n v="-1.0940000000000001"/>
    <n v="5.4509999999999996"/>
    <n v="5.33"/>
    <n v="0.11"/>
    <n v="23.8"/>
    <n v="-14"/>
    <n v="9.5"/>
    <n v="91.706999999999994"/>
    <n v="929.49099999999999"/>
    <s v="110603_200324"/>
  </r>
  <r>
    <x v="6"/>
    <s v="R"/>
    <s v="gid_2011_06_03_tbamlb_seamlb_1"/>
    <s v="Safeco Field"/>
    <s v="Jim Wolf"/>
    <s v="tba"/>
    <s v="sea"/>
    <n v="66"/>
    <x v="9"/>
    <s v="X"/>
    <n v="16"/>
    <n v="4"/>
    <x v="1"/>
    <n v="0.90300000000000002"/>
    <s v="Single"/>
    <s v="GB"/>
    <s v="Miguel Olivo"/>
    <s v="R"/>
    <n v="3"/>
    <x v="0"/>
    <n v="2"/>
    <n v="1"/>
    <n v="1"/>
    <n v="1"/>
    <n v="3"/>
    <n v="84.4"/>
    <n v="77.7"/>
    <n v="3.18"/>
    <n v="1.44"/>
    <n v="0.33800000000000002"/>
    <n v="2.5590000000000002"/>
    <n v="-1.2090000000000001"/>
    <n v="5.4489999999999998"/>
    <n v="1.03"/>
    <n v="0.32"/>
    <n v="23.8"/>
    <n v="-4.0999999999999996"/>
    <n v="8.4"/>
    <n v="109.57899999999999"/>
    <n v="197.09800000000001"/>
    <s v="110603_200355"/>
  </r>
  <r>
    <x v="6"/>
    <s v="R"/>
    <s v="gid_2011_06_03_tbamlb_seamlb_1"/>
    <s v="Safeco Field"/>
    <s v="Jim Wolf"/>
    <s v="tba"/>
    <s v="sea"/>
    <n v="67"/>
    <x v="1"/>
    <s v="S"/>
    <n v="17"/>
    <n v="1"/>
    <x v="9"/>
    <n v="0.52600000000000002"/>
    <s v="Lineout"/>
    <m/>
    <s v="Chone Figgins"/>
    <s v="L"/>
    <n v="0"/>
    <x v="0"/>
    <n v="2"/>
    <n v="1"/>
    <n v="1"/>
    <n v="1"/>
    <n v="3"/>
    <n v="84.9"/>
    <n v="77.7"/>
    <n v="3.02"/>
    <n v="1.2"/>
    <n v="0.505"/>
    <n v="2.7879999999999998"/>
    <n v="-1.1180000000000001"/>
    <n v="5.5229999999999997"/>
    <n v="-1.45"/>
    <n v="3.66"/>
    <n v="23.8"/>
    <n v="2.8"/>
    <n v="7"/>
    <n v="201.393"/>
    <n v="719.35299999999995"/>
    <s v="110603_200451"/>
  </r>
  <r>
    <x v="6"/>
    <s v="R"/>
    <s v="gid_2011_06_03_tbamlb_seamlb_1"/>
    <s v="Safeco Field"/>
    <s v="Jim Wolf"/>
    <s v="tba"/>
    <s v="sea"/>
    <n v="68"/>
    <x v="0"/>
    <s v="B"/>
    <n v="17"/>
    <n v="2"/>
    <x v="1"/>
    <n v="0.90300000000000002"/>
    <s v="Lineout"/>
    <m/>
    <s v="Chone Figgins"/>
    <s v="L"/>
    <n v="0"/>
    <x v="1"/>
    <n v="2"/>
    <n v="1"/>
    <n v="1"/>
    <n v="1"/>
    <n v="3"/>
    <n v="80.2"/>
    <n v="73.7"/>
    <n v="3.04"/>
    <n v="1.23"/>
    <n v="0.86899999999999999"/>
    <n v="1.9410000000000001"/>
    <n v="-0.83699999999999997"/>
    <n v="5.5419999999999998"/>
    <n v="2.61"/>
    <n v="-3.97"/>
    <n v="23.8"/>
    <n v="-6.4"/>
    <n v="11.1"/>
    <n v="33.706000000000003"/>
    <n v="801.06"/>
    <s v="110603_200509"/>
  </r>
  <r>
    <x v="6"/>
    <s v="R"/>
    <s v="gid_2011_06_03_tbamlb_seamlb_1"/>
    <s v="Safeco Field"/>
    <s v="Jim Wolf"/>
    <s v="tba"/>
    <s v="sea"/>
    <n v="69"/>
    <x v="0"/>
    <s v="B"/>
    <n v="17"/>
    <n v="3"/>
    <x v="9"/>
    <n v="0.874"/>
    <s v="Lineout"/>
    <m/>
    <s v="Chone Figgins"/>
    <s v="L"/>
    <n v="1"/>
    <x v="1"/>
    <n v="2"/>
    <n v="1"/>
    <n v="1"/>
    <n v="1"/>
    <n v="3"/>
    <n v="83.8"/>
    <n v="76.5"/>
    <n v="3.06"/>
    <n v="1.28"/>
    <n v="-0.371"/>
    <n v="3.395"/>
    <n v="-1.482"/>
    <n v="5.476"/>
    <n v="0.4"/>
    <n v="5.61"/>
    <n v="23.7"/>
    <n v="-2.7"/>
    <n v="6.4"/>
    <n v="176.00899999999999"/>
    <n v="1012.32"/>
    <s v="110603_200532"/>
  </r>
  <r>
    <x v="6"/>
    <s v="R"/>
    <s v="gid_2011_06_03_tbamlb_seamlb_1"/>
    <s v="Safeco Field"/>
    <s v="Jim Wolf"/>
    <s v="tba"/>
    <s v="sea"/>
    <n v="70"/>
    <x v="4"/>
    <s v="S"/>
    <n v="17"/>
    <n v="4"/>
    <x v="9"/>
    <n v="0.52500000000000002"/>
    <s v="Lineout"/>
    <m/>
    <s v="Chone Figgins"/>
    <s v="L"/>
    <n v="2"/>
    <x v="1"/>
    <n v="2"/>
    <n v="1"/>
    <n v="1"/>
    <n v="1"/>
    <n v="3"/>
    <n v="83.9"/>
    <n v="77.900000000000006"/>
    <n v="3.07"/>
    <n v="1.37"/>
    <n v="1.4670000000000001"/>
    <n v="1.724"/>
    <n v="-1.056"/>
    <n v="5.4610000000000003"/>
    <n v="1.26"/>
    <n v="1.48"/>
    <n v="23.8"/>
    <n v="-5.5"/>
    <n v="8.1"/>
    <n v="140.63999999999999"/>
    <n v="358.32299999999998"/>
    <s v="110603_200554"/>
  </r>
  <r>
    <x v="6"/>
    <s v="R"/>
    <s v="gid_2011_06_03_tbamlb_seamlb_1"/>
    <s v="Safeco Field"/>
    <s v="Jim Wolf"/>
    <s v="tba"/>
    <s v="sea"/>
    <n v="71"/>
    <x v="2"/>
    <s v="X"/>
    <n v="17"/>
    <n v="5"/>
    <x v="1"/>
    <n v="0.96499999999999997"/>
    <s v="Lineout"/>
    <s v="LD"/>
    <s v="Chone Figgins"/>
    <s v="L"/>
    <n v="2"/>
    <x v="2"/>
    <n v="2"/>
    <n v="1"/>
    <n v="1"/>
    <n v="1"/>
    <n v="3"/>
    <n v="84.1"/>
    <n v="79.099999999999994"/>
    <n v="3.07"/>
    <n v="1.37"/>
    <n v="0.39300000000000002"/>
    <n v="1.226"/>
    <n v="-1.1739999999999999"/>
    <n v="5.4489999999999998"/>
    <n v="3.58"/>
    <n v="-0.35"/>
    <n v="23.9"/>
    <n v="-10.199999999999999"/>
    <n v="8.6999999999999993"/>
    <n v="85.183000000000007"/>
    <n v="660.15200000000004"/>
    <s v="110603_200637"/>
  </r>
  <r>
    <x v="6"/>
    <s v="R"/>
    <s v="gid_2011_06_03_tbamlb_seamlb_1"/>
    <s v="Safeco Field"/>
    <s v="Jim Wolf"/>
    <s v="tba"/>
    <s v="sea"/>
    <n v="72"/>
    <x v="6"/>
    <s v="S"/>
    <n v="18"/>
    <n v="1"/>
    <x v="5"/>
    <n v="0.90200000000000002"/>
    <s v="Flyout"/>
    <m/>
    <s v="Carlos Peguero"/>
    <s v="L"/>
    <n v="0"/>
    <x v="0"/>
    <n v="0"/>
    <n v="0"/>
    <n v="0"/>
    <n v="0"/>
    <n v="4"/>
    <n v="75.400000000000006"/>
    <n v="70.099999999999994"/>
    <n v="3.49"/>
    <n v="1.71"/>
    <n v="1.131"/>
    <n v="1.405"/>
    <n v="-1.59"/>
    <n v="5.61"/>
    <n v="3.74"/>
    <n v="-8.52"/>
    <n v="23.8"/>
    <n v="-7.2"/>
    <n v="14.1"/>
    <n v="23.841000000000001"/>
    <n v="1489.41"/>
    <s v="110603_201951"/>
  </r>
  <r>
    <x v="6"/>
    <s v="R"/>
    <s v="gid_2011_06_03_tbamlb_seamlb_1"/>
    <s v="Safeco Field"/>
    <s v="Jim Wolf"/>
    <s v="tba"/>
    <s v="sea"/>
    <n v="73"/>
    <x v="4"/>
    <s v="S"/>
    <n v="18"/>
    <n v="2"/>
    <x v="0"/>
    <n v="0.92300000000000004"/>
    <s v="Flyout"/>
    <m/>
    <s v="Carlos Peguero"/>
    <s v="L"/>
    <n v="0"/>
    <x v="1"/>
    <n v="0"/>
    <n v="0"/>
    <n v="0"/>
    <n v="0"/>
    <n v="4"/>
    <n v="85.1"/>
    <n v="78.400000000000006"/>
    <n v="3.49"/>
    <n v="1.71"/>
    <n v="-0.61799999999999999"/>
    <n v="3.3490000000000002"/>
    <n v="-1.696"/>
    <n v="5.6020000000000003"/>
    <n v="-4.8"/>
    <n v="0.77"/>
    <n v="23.8"/>
    <n v="12.4"/>
    <n v="8.1"/>
    <n v="260.29199999999997"/>
    <n v="891.70699999999999"/>
    <s v="110603_202011"/>
  </r>
  <r>
    <x v="6"/>
    <s v="R"/>
    <s v="gid_2011_06_03_tbamlb_seamlb_1"/>
    <s v="Safeco Field"/>
    <s v="Jim Wolf"/>
    <s v="tba"/>
    <s v="sea"/>
    <n v="74"/>
    <x v="2"/>
    <s v="X"/>
    <n v="18"/>
    <n v="3"/>
    <x v="5"/>
    <n v="0.90600000000000003"/>
    <s v="Flyout"/>
    <s v="FB"/>
    <s v="Carlos Peguero"/>
    <s v="L"/>
    <n v="0"/>
    <x v="2"/>
    <n v="0"/>
    <n v="0"/>
    <n v="0"/>
    <n v="0"/>
    <n v="4"/>
    <n v="75"/>
    <n v="69.599999999999994"/>
    <n v="3.49"/>
    <n v="1.71"/>
    <n v="-0.122"/>
    <n v="2.9649999999999999"/>
    <n v="-1.5960000000000001"/>
    <n v="6.04"/>
    <n v="7.15"/>
    <n v="-6.98"/>
    <n v="23.8"/>
    <n v="-12.5"/>
    <n v="13.7"/>
    <n v="45.944000000000003"/>
    <n v="1600.63"/>
    <s v="110603_202031"/>
  </r>
  <r>
    <x v="6"/>
    <s v="R"/>
    <s v="gid_2011_06_03_tbamlb_seamlb_1"/>
    <s v="Safeco Field"/>
    <s v="Jim Wolf"/>
    <s v="tba"/>
    <s v="sea"/>
    <n v="75"/>
    <x v="1"/>
    <s v="S"/>
    <n v="19"/>
    <n v="1"/>
    <x v="0"/>
    <n v="0.97199999999999998"/>
    <s v="Groundout"/>
    <m/>
    <s v="Ichiro Suzuki"/>
    <s v="L"/>
    <n v="0"/>
    <x v="0"/>
    <n v="1"/>
    <n v="0"/>
    <n v="0"/>
    <n v="0"/>
    <n v="4"/>
    <n v="84.7"/>
    <n v="77.400000000000006"/>
    <n v="3.52"/>
    <n v="1.46"/>
    <n v="-0.65200000000000002"/>
    <n v="2.569"/>
    <n v="-1.5980000000000001"/>
    <n v="5.43"/>
    <n v="-7.5"/>
    <n v="2.93"/>
    <n v="23.7"/>
    <n v="20.8"/>
    <n v="7.9"/>
    <n v="248.31899999999999"/>
    <n v="1455.7"/>
    <s v="110603_202108"/>
  </r>
  <r>
    <x v="6"/>
    <s v="R"/>
    <s v="gid_2011_06_03_tbamlb_seamlb_1"/>
    <s v="Safeco Field"/>
    <s v="Jim Wolf"/>
    <s v="tba"/>
    <s v="sea"/>
    <n v="76"/>
    <x v="1"/>
    <s v="S"/>
    <n v="19"/>
    <n v="2"/>
    <x v="0"/>
    <n v="0.97"/>
    <s v="Groundout"/>
    <m/>
    <s v="Ichiro Suzuki"/>
    <s v="L"/>
    <n v="0"/>
    <x v="1"/>
    <n v="1"/>
    <n v="0"/>
    <n v="0"/>
    <n v="0"/>
    <n v="4"/>
    <n v="82.3"/>
    <n v="75.8"/>
    <n v="3.43"/>
    <n v="1.44"/>
    <n v="-0.54100000000000004"/>
    <n v="2.8780000000000001"/>
    <n v="-1.671"/>
    <n v="5.5289999999999999"/>
    <n v="-7.61"/>
    <n v="4.26"/>
    <n v="23.8"/>
    <n v="21.5"/>
    <n v="7.7"/>
    <n v="240.43799999999999"/>
    <n v="1547.67"/>
    <s v="110603_202123"/>
  </r>
  <r>
    <x v="6"/>
    <s v="R"/>
    <s v="gid_2011_06_03_tbamlb_seamlb_1"/>
    <s v="Safeco Field"/>
    <s v="Jim Wolf"/>
    <s v="tba"/>
    <s v="sea"/>
    <n v="77"/>
    <x v="2"/>
    <s v="X"/>
    <n v="19"/>
    <n v="3"/>
    <x v="5"/>
    <n v="0.90100000000000002"/>
    <s v="Groundout"/>
    <s v="GB"/>
    <s v="Ichiro Suzuki"/>
    <s v="L"/>
    <n v="0"/>
    <x v="2"/>
    <n v="1"/>
    <n v="0"/>
    <n v="0"/>
    <n v="0"/>
    <n v="4"/>
    <n v="78.2"/>
    <n v="72.099999999999994"/>
    <n v="3.41"/>
    <n v="1.46"/>
    <n v="1.08"/>
    <n v="1.321"/>
    <n v="-1.512"/>
    <n v="5.6109999999999998"/>
    <n v="2.57"/>
    <n v="-8.41"/>
    <n v="23.8"/>
    <n v="-5.6"/>
    <n v="13.5"/>
    <n v="17.065000000000001"/>
    <n v="1447.36"/>
    <s v="110603_202139"/>
  </r>
  <r>
    <x v="6"/>
    <s v="R"/>
    <s v="gid_2011_06_03_tbamlb_seamlb_1"/>
    <s v="Safeco Field"/>
    <s v="Jim Wolf"/>
    <s v="tba"/>
    <s v="sea"/>
    <n v="78"/>
    <x v="0"/>
    <s v="B"/>
    <n v="20"/>
    <n v="1"/>
    <x v="0"/>
    <n v="0.97399999999999998"/>
    <s v="Flyout"/>
    <m/>
    <s v="Brendan Ryan"/>
    <s v="R"/>
    <n v="0"/>
    <x v="0"/>
    <n v="2"/>
    <n v="0"/>
    <n v="0"/>
    <n v="0"/>
    <n v="4"/>
    <n v="85.7"/>
    <n v="79.3"/>
    <n v="3.52"/>
    <n v="1.75"/>
    <n v="1.851"/>
    <n v="0.78200000000000003"/>
    <n v="-1.5389999999999999"/>
    <n v="5.2679999999999998"/>
    <n v="-7.74"/>
    <n v="3.82"/>
    <n v="23.8"/>
    <n v="20.7"/>
    <n v="7.4"/>
    <n v="243.42500000000001"/>
    <n v="1591.13"/>
    <s v="110603_202214"/>
  </r>
  <r>
    <x v="6"/>
    <s v="R"/>
    <s v="gid_2011_06_03_tbamlb_seamlb_1"/>
    <s v="Safeco Field"/>
    <s v="Jim Wolf"/>
    <s v="tba"/>
    <s v="sea"/>
    <n v="79"/>
    <x v="6"/>
    <s v="S"/>
    <n v="20"/>
    <n v="2"/>
    <x v="1"/>
    <n v="0.97499999999999998"/>
    <s v="Flyout"/>
    <m/>
    <s v="Brendan Ryan"/>
    <s v="R"/>
    <n v="1"/>
    <x v="0"/>
    <n v="2"/>
    <n v="0"/>
    <n v="0"/>
    <n v="0"/>
    <n v="4"/>
    <n v="80.3"/>
    <n v="74.900000000000006"/>
    <n v="3.44"/>
    <n v="1.69"/>
    <n v="0.55400000000000005"/>
    <n v="1.83"/>
    <n v="-1.492"/>
    <n v="5.6959999999999997"/>
    <n v="6"/>
    <n v="-2.06"/>
    <n v="23.9"/>
    <n v="-14.1"/>
    <n v="10.5"/>
    <n v="71.528000000000006"/>
    <n v="1096.82"/>
    <s v="110603_202233"/>
  </r>
  <r>
    <x v="6"/>
    <s v="R"/>
    <s v="gid_2011_06_03_tbamlb_seamlb_1"/>
    <s v="Safeco Field"/>
    <s v="Jim Wolf"/>
    <s v="tba"/>
    <s v="sea"/>
    <n v="80"/>
    <x v="2"/>
    <s v="X"/>
    <n v="20"/>
    <n v="3"/>
    <x v="9"/>
    <n v="0.56399999999999995"/>
    <s v="Flyout"/>
    <s v="FB"/>
    <s v="Brendan Ryan"/>
    <s v="R"/>
    <n v="1"/>
    <x v="1"/>
    <n v="2"/>
    <n v="0"/>
    <n v="0"/>
    <n v="0"/>
    <n v="4"/>
    <n v="82.7"/>
    <n v="77.099999999999994"/>
    <n v="3.44"/>
    <n v="1.69"/>
    <n v="0.17399999999999999"/>
    <n v="2.3479999999999999"/>
    <n v="-1.264"/>
    <n v="5.766"/>
    <n v="3.93"/>
    <n v="1.73"/>
    <n v="23.9"/>
    <n v="-11.8"/>
    <n v="8.1999999999999993"/>
    <n v="114.383"/>
    <n v="774.048"/>
    <s v="110603_202250"/>
  </r>
  <r>
    <x v="6"/>
    <s v="R"/>
    <s v="gid_2011_06_03_tbamlb_seamlb_1"/>
    <s v="Safeco Field"/>
    <s v="Jim Wolf"/>
    <s v="tba"/>
    <s v="sea"/>
    <n v="81"/>
    <x v="0"/>
    <s v="B"/>
    <n v="21"/>
    <n v="1"/>
    <x v="1"/>
    <n v="0.51600000000000001"/>
    <s v="Flyout"/>
    <m/>
    <s v="Justin Smoak"/>
    <s v="L"/>
    <n v="0"/>
    <x v="0"/>
    <n v="0"/>
    <n v="0"/>
    <n v="0"/>
    <n v="0"/>
    <n v="5"/>
    <n v="82.7"/>
    <n v="77"/>
    <n v="3.6"/>
    <n v="1.49"/>
    <n v="1.9179999999999999"/>
    <n v="0.14399999999999999"/>
    <n v="-1.444"/>
    <n v="5.492"/>
    <n v="1.25"/>
    <n v="0.67"/>
    <n v="23.9"/>
    <n v="-5.5"/>
    <n v="8.9"/>
    <n v="120.066"/>
    <n v="255.946"/>
    <s v="110603_203030"/>
  </r>
  <r>
    <x v="6"/>
    <s v="R"/>
    <s v="gid_2011_06_03_tbamlb_seamlb_1"/>
    <s v="Safeco Field"/>
    <s v="Jim Wolf"/>
    <s v="tba"/>
    <s v="sea"/>
    <n v="82"/>
    <x v="2"/>
    <s v="X"/>
    <n v="21"/>
    <n v="2"/>
    <x v="0"/>
    <n v="0.96399999999999997"/>
    <s v="Flyout"/>
    <s v="FB"/>
    <s v="Justin Smoak"/>
    <s v="L"/>
    <n v="1"/>
    <x v="0"/>
    <n v="0"/>
    <n v="0"/>
    <n v="0"/>
    <n v="0"/>
    <n v="5"/>
    <n v="84.7"/>
    <n v="78.3"/>
    <n v="3.55"/>
    <n v="1.55"/>
    <n v="-0.24399999999999999"/>
    <n v="2.9319999999999999"/>
    <n v="-1.57"/>
    <n v="5.4020000000000001"/>
    <n v="-6.34"/>
    <n v="3.57"/>
    <n v="23.8"/>
    <n v="18.600000000000001"/>
    <n v="7.3"/>
    <n v="240.328"/>
    <n v="1335.54"/>
    <s v="110603_203052"/>
  </r>
  <r>
    <x v="6"/>
    <s v="R"/>
    <s v="gid_2011_06_03_tbamlb_seamlb_1"/>
    <s v="Safeco Field"/>
    <s v="Jim Wolf"/>
    <s v="tba"/>
    <s v="sea"/>
    <n v="83"/>
    <x v="0"/>
    <s v="B"/>
    <n v="22"/>
    <n v="1"/>
    <x v="5"/>
    <n v="0.90500000000000003"/>
    <s v="Walk"/>
    <m/>
    <s v="Jack Cust"/>
    <s v="L"/>
    <n v="0"/>
    <x v="0"/>
    <n v="1"/>
    <n v="0"/>
    <n v="0"/>
    <n v="0"/>
    <n v="5"/>
    <n v="76.7"/>
    <n v="71.599999999999994"/>
    <n v="3.49"/>
    <n v="1.75"/>
    <n v="1.778"/>
    <n v="0.78400000000000003"/>
    <n v="-1.5760000000000001"/>
    <n v="5.4409999999999998"/>
    <n v="5.54"/>
    <n v="-4.4800000000000004"/>
    <n v="23.9"/>
    <n v="-11.7"/>
    <n v="12.4"/>
    <n v="51.392000000000003"/>
    <n v="1167.46"/>
    <s v="110603_203137"/>
  </r>
  <r>
    <x v="6"/>
    <s v="R"/>
    <s v="gid_2011_06_03_tbamlb_seamlb_1"/>
    <s v="Safeco Field"/>
    <s v="Jim Wolf"/>
    <s v="tba"/>
    <s v="sea"/>
    <n v="84"/>
    <x v="0"/>
    <s v="B"/>
    <n v="22"/>
    <n v="2"/>
    <x v="1"/>
    <n v="0.94499999999999995"/>
    <s v="Walk"/>
    <m/>
    <s v="Jack Cust"/>
    <s v="L"/>
    <n v="1"/>
    <x v="0"/>
    <n v="1"/>
    <n v="0"/>
    <n v="0"/>
    <n v="0"/>
    <n v="5"/>
    <n v="83"/>
    <n v="76.7"/>
    <n v="3.55"/>
    <n v="1.72"/>
    <n v="1.0720000000000001"/>
    <n v="1.7849999999999999"/>
    <n v="-1.3959999999999999"/>
    <n v="5.56"/>
    <n v="3.83"/>
    <n v="0.7"/>
    <n v="23.8"/>
    <n v="-11.7"/>
    <n v="8.8000000000000007"/>
    <n v="101.10599999999999"/>
    <n v="694.94799999999998"/>
    <s v="110603_203157"/>
  </r>
  <r>
    <x v="6"/>
    <s v="R"/>
    <s v="gid_2011_06_03_tbamlb_seamlb_1"/>
    <s v="Safeco Field"/>
    <s v="Jim Wolf"/>
    <s v="tba"/>
    <s v="sea"/>
    <n v="85"/>
    <x v="0"/>
    <s v="B"/>
    <n v="22"/>
    <n v="3"/>
    <x v="9"/>
    <n v="0.874"/>
    <s v="Walk"/>
    <m/>
    <s v="Jack Cust"/>
    <s v="L"/>
    <n v="2"/>
    <x v="0"/>
    <n v="1"/>
    <n v="0"/>
    <n v="0"/>
    <n v="0"/>
    <n v="5"/>
    <n v="83"/>
    <n v="76.400000000000006"/>
    <n v="3.71"/>
    <n v="1.78"/>
    <n v="8.6999999999999994E-2"/>
    <n v="4.3659999999999997"/>
    <n v="-1.4870000000000001"/>
    <n v="5.6909999999999998"/>
    <n v="1.36"/>
    <n v="4.07"/>
    <n v="23.8"/>
    <n v="-6"/>
    <n v="7"/>
    <n v="161.68700000000001"/>
    <n v="773.97299999999996"/>
    <s v="110603_203211"/>
  </r>
  <r>
    <x v="6"/>
    <s v="R"/>
    <s v="gid_2011_06_03_tbamlb_seamlb_1"/>
    <s v="Safeco Field"/>
    <s v="Jim Wolf"/>
    <s v="tba"/>
    <s v="sea"/>
    <n v="86"/>
    <x v="0"/>
    <s v="B"/>
    <n v="22"/>
    <n v="4"/>
    <x v="9"/>
    <n v="0.82099999999999995"/>
    <s v="Walk"/>
    <m/>
    <s v="Jack Cust"/>
    <s v="L"/>
    <n v="3"/>
    <x v="0"/>
    <n v="1"/>
    <n v="0"/>
    <n v="0"/>
    <n v="0"/>
    <n v="5"/>
    <n v="82.4"/>
    <n v="76.099999999999994"/>
    <n v="3.5"/>
    <n v="1.84"/>
    <n v="0.58099999999999996"/>
    <n v="3.1619999999999999"/>
    <n v="-1.492"/>
    <n v="5.5679999999999996"/>
    <n v="0.3"/>
    <n v="3.76"/>
    <n v="23.8"/>
    <n v="-2.9"/>
    <n v="7.3"/>
    <n v="175.50899999999999"/>
    <n v="677.73400000000004"/>
    <s v="110603_203229"/>
  </r>
  <r>
    <x v="6"/>
    <s v="R"/>
    <s v="gid_2011_06_03_tbamlb_seamlb_1"/>
    <s v="Safeco Field"/>
    <s v="Jim Wolf"/>
    <s v="tba"/>
    <s v="sea"/>
    <n v="87"/>
    <x v="0"/>
    <s v="B"/>
    <n v="23"/>
    <n v="1"/>
    <x v="1"/>
    <n v="0.98199999999999998"/>
    <s v="Flyout"/>
    <m/>
    <s v="Franklin Gutierrez"/>
    <s v="R"/>
    <n v="0"/>
    <x v="0"/>
    <n v="1"/>
    <n v="1"/>
    <n v="0"/>
    <n v="0"/>
    <n v="5"/>
    <n v="82.3"/>
    <n v="75.599999999999994"/>
    <n v="3.27"/>
    <n v="1.48"/>
    <n v="-0.79800000000000004"/>
    <n v="3.3319999999999999"/>
    <n v="-1.4610000000000001"/>
    <n v="5.5149999999999997"/>
    <n v="2.99"/>
    <n v="0.15"/>
    <n v="23.8"/>
    <n v="-8.1"/>
    <n v="8.8000000000000007"/>
    <n v="93.897999999999996"/>
    <n v="527.28499999999997"/>
    <s v="110603_203309"/>
  </r>
  <r>
    <x v="6"/>
    <s v="R"/>
    <s v="gid_2011_06_03_tbamlb_seamlb_1"/>
    <s v="Safeco Field"/>
    <s v="Jim Wolf"/>
    <s v="tba"/>
    <s v="sea"/>
    <n v="88"/>
    <x v="0"/>
    <s v="B"/>
    <n v="23"/>
    <n v="2"/>
    <x v="5"/>
    <n v="0.90400000000000003"/>
    <s v="Flyout"/>
    <m/>
    <s v="Franklin Gutierrez"/>
    <s v="R"/>
    <n v="1"/>
    <x v="0"/>
    <n v="1"/>
    <n v="1"/>
    <n v="0"/>
    <n v="0"/>
    <n v="5"/>
    <n v="73.900000000000006"/>
    <n v="68.3"/>
    <n v="3.24"/>
    <n v="1.5"/>
    <n v="-1.069"/>
    <n v="2.782"/>
    <n v="-1.466"/>
    <n v="5.6520000000000001"/>
    <n v="7.49"/>
    <n v="-8.42"/>
    <n v="23.8"/>
    <n v="-11.8"/>
    <n v="14.5"/>
    <n v="41.837000000000003"/>
    <n v="1774.37"/>
    <s v="110603_203331"/>
  </r>
  <r>
    <x v="6"/>
    <s v="R"/>
    <s v="gid_2011_06_03_tbamlb_seamlb_1"/>
    <s v="Safeco Field"/>
    <s v="Jim Wolf"/>
    <s v="tba"/>
    <s v="sea"/>
    <n v="89"/>
    <x v="2"/>
    <s v="X"/>
    <n v="23"/>
    <n v="3"/>
    <x v="9"/>
    <n v="0.82299999999999995"/>
    <s v="Flyout"/>
    <s v="FB"/>
    <s v="Franklin Gutierrez"/>
    <s v="R"/>
    <n v="2"/>
    <x v="0"/>
    <n v="1"/>
    <n v="1"/>
    <n v="0"/>
    <n v="0"/>
    <n v="5"/>
    <n v="82.2"/>
    <n v="75.400000000000006"/>
    <n v="3.01"/>
    <n v="1.4"/>
    <n v="4.8000000000000001E-2"/>
    <n v="3.0249999999999999"/>
    <n v="-1.7549999999999999"/>
    <n v="5.4710000000000001"/>
    <n v="1.4"/>
    <n v="3.32"/>
    <n v="23.8"/>
    <n v="-5.9"/>
    <n v="7.6"/>
    <n v="157.43600000000001"/>
    <n v="642.07799999999997"/>
    <s v="110603_203429"/>
  </r>
  <r>
    <x v="6"/>
    <s v="R"/>
    <s v="gid_2011_06_03_tbamlb_seamlb_1"/>
    <s v="Safeco Field"/>
    <s v="Jim Wolf"/>
    <s v="tba"/>
    <s v="sea"/>
    <n v="90"/>
    <x v="6"/>
    <s v="S"/>
    <n v="24"/>
    <n v="1"/>
    <x v="5"/>
    <n v="0.90600000000000003"/>
    <s v="Home Run"/>
    <m/>
    <s v="Adam Kennedy"/>
    <s v="L"/>
    <n v="0"/>
    <x v="0"/>
    <n v="2"/>
    <n v="1"/>
    <n v="0"/>
    <n v="0"/>
    <n v="5"/>
    <n v="75.400000000000006"/>
    <n v="69.3"/>
    <n v="3.01"/>
    <n v="1.4"/>
    <n v="-0.193"/>
    <n v="2.0790000000000002"/>
    <n v="-1.5529999999999999"/>
    <n v="5.4980000000000002"/>
    <n v="5.72"/>
    <n v="-6.54"/>
    <n v="23.8"/>
    <n v="-10.3"/>
    <n v="13.5"/>
    <n v="41.478999999999999"/>
    <n v="1381.82"/>
    <s v="110603_203505"/>
  </r>
  <r>
    <x v="6"/>
    <s v="R"/>
    <s v="gid_2011_06_03_tbamlb_seamlb_1"/>
    <s v="Safeco Field"/>
    <s v="Jim Wolf"/>
    <s v="tba"/>
    <s v="sea"/>
    <n v="91"/>
    <x v="4"/>
    <s v="S"/>
    <n v="24"/>
    <n v="2"/>
    <x v="9"/>
    <n v="0.71199999999999997"/>
    <s v="Home Run"/>
    <m/>
    <s v="Adam Kennedy"/>
    <s v="L"/>
    <n v="0"/>
    <x v="1"/>
    <n v="2"/>
    <n v="1"/>
    <n v="0"/>
    <n v="0"/>
    <n v="5"/>
    <n v="85.1"/>
    <n v="79"/>
    <n v="3.01"/>
    <n v="1.4"/>
    <n v="0.35899999999999999"/>
    <n v="2.06"/>
    <n v="-1.385"/>
    <n v="5.3979999999999997"/>
    <n v="1.0900000000000001"/>
    <n v="1.77"/>
    <n v="23.8"/>
    <n v="-4.7"/>
    <n v="7.6"/>
    <n v="149.09899999999999"/>
    <n v="390.49"/>
    <s v="110603_203522"/>
  </r>
  <r>
    <x v="6"/>
    <s v="R"/>
    <s v="gid_2011_06_03_tbamlb_seamlb_1"/>
    <s v="Safeco Field"/>
    <s v="Jim Wolf"/>
    <s v="tba"/>
    <s v="sea"/>
    <n v="92"/>
    <x v="9"/>
    <s v="X"/>
    <n v="24"/>
    <n v="3"/>
    <x v="1"/>
    <n v="0.99399999999999999"/>
    <s v="Home Run"/>
    <s v="FB"/>
    <s v="Adam Kennedy"/>
    <s v="L"/>
    <n v="0"/>
    <x v="2"/>
    <n v="2"/>
    <n v="1"/>
    <n v="0"/>
    <n v="0"/>
    <n v="5"/>
    <n v="81.2"/>
    <n v="74.8"/>
    <n v="3.01"/>
    <n v="1.4"/>
    <n v="0.441"/>
    <n v="3.157"/>
    <n v="-1.1499999999999999"/>
    <n v="5.6550000000000002"/>
    <n v="3.61"/>
    <n v="-0.74"/>
    <n v="23.8"/>
    <n v="-9.6999999999999993"/>
    <n v="9.5"/>
    <n v="79.186999999999998"/>
    <n v="639.07000000000005"/>
    <s v="110603_203546"/>
  </r>
  <r>
    <x v="6"/>
    <s v="R"/>
    <s v="gid_2011_06_03_tbamlb_seamlb_1"/>
    <s v="Safeco Field"/>
    <s v="Jim Wolf"/>
    <s v="tba"/>
    <s v="sea"/>
    <n v="93"/>
    <x v="0"/>
    <s v="B"/>
    <n v="25"/>
    <n v="1"/>
    <x v="1"/>
    <n v="0.995"/>
    <s v="Home Run"/>
    <m/>
    <s v="Miguel Olivo"/>
    <s v="R"/>
    <n v="0"/>
    <x v="0"/>
    <n v="2"/>
    <n v="0"/>
    <n v="0"/>
    <n v="0"/>
    <n v="5"/>
    <n v="82.4"/>
    <n v="76.3"/>
    <n v="3.04"/>
    <n v="1.37"/>
    <n v="1.5760000000000001"/>
    <n v="2.258"/>
    <n v="-1.1819999999999999"/>
    <n v="5.6950000000000003"/>
    <n v="3.55"/>
    <n v="-0.45"/>
    <n v="23.8"/>
    <n v="-10.6"/>
    <n v="9.3000000000000007"/>
    <n v="83.552000000000007"/>
    <n v="631.60199999999998"/>
    <s v="110603_203638"/>
  </r>
  <r>
    <x v="6"/>
    <s v="R"/>
    <s v="gid_2011_06_03_tbamlb_seamlb_1"/>
    <s v="Safeco Field"/>
    <s v="Jim Wolf"/>
    <s v="tba"/>
    <s v="sea"/>
    <n v="94"/>
    <x v="9"/>
    <s v="X"/>
    <n v="25"/>
    <n v="2"/>
    <x v="1"/>
    <n v="0.54500000000000004"/>
    <s v="Home Run"/>
    <s v="FB"/>
    <s v="Miguel Olivo"/>
    <s v="R"/>
    <n v="1"/>
    <x v="0"/>
    <n v="2"/>
    <n v="0"/>
    <n v="0"/>
    <n v="0"/>
    <n v="5"/>
    <n v="81.900000000000006"/>
    <n v="74.900000000000006"/>
    <n v="3.18"/>
    <n v="1.44"/>
    <n v="7.2999999999999995E-2"/>
    <n v="3.35"/>
    <n v="-1.4339999999999999"/>
    <n v="5.7960000000000003"/>
    <n v="0.47"/>
    <n v="1.23"/>
    <n v="23.7"/>
    <n v="-2.6"/>
    <n v="8.5"/>
    <n v="159.80500000000001"/>
    <n v="238.75800000000001"/>
    <s v="110603_203650"/>
  </r>
  <r>
    <x v="6"/>
    <s v="R"/>
    <s v="gid_2011_06_03_tbamlb_seamlb_1"/>
    <s v="Safeco Field"/>
    <s v="Jim Wolf"/>
    <s v="tba"/>
    <s v="sea"/>
    <n v="95"/>
    <x v="0"/>
    <s v="B"/>
    <n v="26"/>
    <n v="1"/>
    <x v="1"/>
    <n v="0.45800000000000002"/>
    <s v="Lineout"/>
    <m/>
    <s v="Chone Figgins"/>
    <s v="L"/>
    <n v="0"/>
    <x v="0"/>
    <n v="2"/>
    <n v="0"/>
    <n v="0"/>
    <n v="0"/>
    <n v="5"/>
    <n v="83.9"/>
    <n v="77.2"/>
    <n v="3.18"/>
    <n v="1.33"/>
    <n v="1.4710000000000001"/>
    <n v="2.96"/>
    <n v="-1.44"/>
    <n v="5.5940000000000003"/>
    <n v="-0.18"/>
    <n v="1.61"/>
    <n v="23.8"/>
    <n v="-2.1"/>
    <n v="7.9"/>
    <n v="186.137"/>
    <n v="300.404"/>
    <s v="110603_203736"/>
  </r>
  <r>
    <x v="6"/>
    <s v="R"/>
    <s v="gid_2011_06_03_tbamlb_seamlb_1"/>
    <s v="Safeco Field"/>
    <s v="Jim Wolf"/>
    <s v="tba"/>
    <s v="sea"/>
    <n v="96"/>
    <x v="4"/>
    <s v="S"/>
    <n v="26"/>
    <n v="2"/>
    <x v="0"/>
    <n v="0.96799999999999997"/>
    <s v="Lineout"/>
    <m/>
    <s v="Chone Figgins"/>
    <s v="L"/>
    <n v="1"/>
    <x v="0"/>
    <n v="2"/>
    <n v="0"/>
    <n v="0"/>
    <n v="0"/>
    <n v="5"/>
    <n v="84.5"/>
    <n v="78.5"/>
    <n v="3.07"/>
    <n v="1.37"/>
    <n v="0.46400000000000002"/>
    <n v="1.742"/>
    <n v="-1.66"/>
    <n v="5.282"/>
    <n v="-7.25"/>
    <n v="1.1000000000000001"/>
    <n v="23.8"/>
    <n v="18"/>
    <n v="8.4"/>
    <n v="261.03399999999999"/>
    <n v="1341.19"/>
    <s v="110603_203752"/>
  </r>
  <r>
    <x v="6"/>
    <s v="R"/>
    <s v="gid_2011_06_03_tbamlb_seamlb_1"/>
    <s v="Safeco Field"/>
    <s v="Jim Wolf"/>
    <s v="tba"/>
    <s v="sea"/>
    <n v="97"/>
    <x v="2"/>
    <s v="X"/>
    <n v="26"/>
    <n v="3"/>
    <x v="9"/>
    <n v="0.76300000000000001"/>
    <s v="Lineout"/>
    <s v="LD"/>
    <s v="Chone Figgins"/>
    <s v="L"/>
    <n v="1"/>
    <x v="1"/>
    <n v="2"/>
    <n v="0"/>
    <n v="0"/>
    <n v="0"/>
    <n v="5"/>
    <n v="83"/>
    <n v="76.8"/>
    <n v="3.07"/>
    <n v="1.37"/>
    <n v="-0.21199999999999999"/>
    <n v="2.706"/>
    <n v="-1.6259999999999999"/>
    <n v="5.6829999999999998"/>
    <n v="2.31"/>
    <n v="2.29"/>
    <n v="23.8"/>
    <n v="-7.8"/>
    <n v="7.9"/>
    <n v="135.36199999999999"/>
    <n v="587.89200000000005"/>
    <s v="110603_203815"/>
  </r>
  <r>
    <x v="7"/>
    <s v="R"/>
    <s v="gid_2011_04_02_balmlb_tbamlb_1"/>
    <s v="Tropicana Field"/>
    <s v="Wally Bell"/>
    <s v="tba"/>
    <s v="bal"/>
    <n v="1"/>
    <x v="2"/>
    <s v="X"/>
    <n v="1"/>
    <n v="1"/>
    <x v="0"/>
    <n v="0.91100000000000003"/>
    <s v="Groundout"/>
    <s v="GB"/>
    <s v="Felix Pie"/>
    <s v="L"/>
    <n v="0"/>
    <x v="0"/>
    <n v="0"/>
    <n v="0"/>
    <n v="0"/>
    <n v="0"/>
    <n v="9"/>
    <n v="92.2"/>
    <n v="83.5"/>
    <n v="3.55"/>
    <n v="1.91"/>
    <n v="-0.2"/>
    <n v="2.786"/>
    <n v="-1.782"/>
    <n v="6.1550000000000002"/>
    <n v="-2.77"/>
    <n v="11.12"/>
    <n v="23.7"/>
    <n v="15.3"/>
    <n v="3.2"/>
    <n v="193.92400000000001"/>
    <n v="2237.89"/>
    <s v="110402_214524"/>
  </r>
  <r>
    <x v="7"/>
    <s v="R"/>
    <s v="gid_2011_04_02_balmlb_tbamlb_1"/>
    <s v="Tropicana Field"/>
    <s v="Wally Bell"/>
    <s v="tba"/>
    <s v="bal"/>
    <n v="2"/>
    <x v="4"/>
    <s v="S"/>
    <n v="2"/>
    <n v="1"/>
    <x v="0"/>
    <n v="0.91"/>
    <s v="Strikeout"/>
    <m/>
    <s v="Adam Jones"/>
    <s v="R"/>
    <n v="0"/>
    <x v="0"/>
    <n v="1"/>
    <n v="0"/>
    <n v="0"/>
    <n v="0"/>
    <n v="9"/>
    <n v="92.1"/>
    <n v="84.2"/>
    <n v="3.57"/>
    <n v="1.8"/>
    <n v="0.71899999999999997"/>
    <n v="3.1150000000000002"/>
    <n v="-1.696"/>
    <n v="6.1390000000000002"/>
    <n v="-2.42"/>
    <n v="10.8"/>
    <n v="23.7"/>
    <n v="11.4"/>
    <n v="3.1"/>
    <n v="192.565"/>
    <n v="2182.9"/>
    <s v="110402_214608"/>
  </r>
  <r>
    <x v="7"/>
    <s v="R"/>
    <s v="gid_2011_04_02_balmlb_tbamlb_1"/>
    <s v="Tropicana Field"/>
    <s v="Wally Bell"/>
    <s v="tba"/>
    <s v="bal"/>
    <n v="3"/>
    <x v="6"/>
    <s v="S"/>
    <n v="2"/>
    <n v="2"/>
    <x v="6"/>
    <n v="0.49199999999999999"/>
    <s v="Strikeout"/>
    <m/>
    <s v="Adam Jones"/>
    <s v="R"/>
    <n v="0"/>
    <x v="1"/>
    <n v="1"/>
    <n v="0"/>
    <n v="0"/>
    <n v="0"/>
    <n v="9"/>
    <n v="87"/>
    <n v="79.8"/>
    <n v="3.57"/>
    <n v="1.8"/>
    <n v="1.0449999999999999"/>
    <n v="1.823"/>
    <n v="-1.794"/>
    <n v="5.9930000000000003"/>
    <n v="2.5"/>
    <n v="6.94"/>
    <n v="23.8"/>
    <n v="-13.6"/>
    <n v="5.7"/>
    <n v="160.339"/>
    <n v="1374.63"/>
    <s v="110402_214652"/>
  </r>
  <r>
    <x v="7"/>
    <s v="R"/>
    <s v="gid_2011_04_02_balmlb_tbamlb_1"/>
    <s v="Tropicana Field"/>
    <s v="Wally Bell"/>
    <s v="tba"/>
    <s v="bal"/>
    <n v="4"/>
    <x v="4"/>
    <s v="S"/>
    <n v="2"/>
    <n v="3"/>
    <x v="0"/>
    <n v="0.90800000000000003"/>
    <s v="Strikeout"/>
    <m/>
    <s v="Adam Jones"/>
    <s v="R"/>
    <n v="0"/>
    <x v="2"/>
    <n v="1"/>
    <n v="0"/>
    <n v="0"/>
    <n v="0"/>
    <n v="9"/>
    <n v="92.4"/>
    <n v="83.3"/>
    <n v="3.57"/>
    <n v="1.8"/>
    <n v="0.44400000000000001"/>
    <n v="3.206"/>
    <n v="-1.7909999999999999"/>
    <n v="5.9880000000000004"/>
    <n v="-2.21"/>
    <n v="8.56"/>
    <n v="23.7"/>
    <n v="7.2"/>
    <n v="4"/>
    <n v="194.38900000000001"/>
    <n v="1721.55"/>
    <s v="110402_214716"/>
  </r>
  <r>
    <x v="7"/>
    <s v="R"/>
    <s v="gid_2011_04_02_balmlb_tbamlb_1"/>
    <s v="Tropicana Field"/>
    <s v="Wally Bell"/>
    <s v="tba"/>
    <s v="bal"/>
    <n v="5"/>
    <x v="0"/>
    <s v="B"/>
    <n v="2"/>
    <n v="4"/>
    <x v="6"/>
    <n v="0.61299999999999999"/>
    <s v="Strikeout"/>
    <m/>
    <s v="Adam Jones"/>
    <s v="R"/>
    <n v="0"/>
    <x v="2"/>
    <n v="1"/>
    <n v="0"/>
    <n v="0"/>
    <n v="0"/>
    <n v="9"/>
    <n v="85"/>
    <n v="77.8"/>
    <n v="3.67"/>
    <n v="1.68"/>
    <n v="1.3480000000000001"/>
    <n v="-1.121"/>
    <n v="-1.4339999999999999"/>
    <n v="5.6879999999999997"/>
    <n v="-5.12"/>
    <n v="8.44"/>
    <n v="23.8"/>
    <n v="15.5"/>
    <n v="6.1"/>
    <n v="211.08500000000001"/>
    <n v="1773.12"/>
    <s v="110402_214742"/>
  </r>
  <r>
    <x v="7"/>
    <s v="R"/>
    <s v="gid_2011_04_02_balmlb_tbamlb_1"/>
    <s v="Tropicana Field"/>
    <s v="Wally Bell"/>
    <s v="tba"/>
    <s v="bal"/>
    <n v="6"/>
    <x v="4"/>
    <s v="S"/>
    <n v="2"/>
    <n v="5"/>
    <x v="6"/>
    <n v="0.89"/>
    <s v="Strikeout"/>
    <m/>
    <s v="Adam Jones"/>
    <s v="R"/>
    <n v="1"/>
    <x v="2"/>
    <n v="1"/>
    <n v="0"/>
    <n v="0"/>
    <n v="0"/>
    <n v="9"/>
    <n v="82"/>
    <n v="74.900000000000006"/>
    <n v="3.57"/>
    <n v="1.8"/>
    <n v="-0.36499999999999999"/>
    <n v="4.3739999999999997"/>
    <n v="-1.6240000000000001"/>
    <n v="6.3129999999999997"/>
    <n v="-0.57999999999999996"/>
    <n v="9.5399999999999991"/>
    <n v="23.7"/>
    <n v="0.6"/>
    <n v="5.2"/>
    <n v="183.46299999999999"/>
    <n v="1682.24"/>
    <s v="110402_214811"/>
  </r>
  <r>
    <x v="7"/>
    <s v="R"/>
    <s v="gid_2011_04_02_balmlb_tbamlb_1"/>
    <s v="Tropicana Field"/>
    <s v="Wally Bell"/>
    <s v="tba"/>
    <s v="bal"/>
    <n v="7"/>
    <x v="6"/>
    <s v="S"/>
    <n v="2"/>
    <n v="6"/>
    <x v="6"/>
    <n v="0.90600000000000003"/>
    <s v="Strikeout"/>
    <m/>
    <s v="Adam Jones"/>
    <s v="R"/>
    <n v="1"/>
    <x v="2"/>
    <n v="1"/>
    <n v="0"/>
    <n v="0"/>
    <n v="0"/>
    <n v="9"/>
    <n v="81.099999999999994"/>
    <n v="73.400000000000006"/>
    <n v="3.57"/>
    <n v="1.8"/>
    <n v="0.20399999999999999"/>
    <n v="1.1160000000000001"/>
    <n v="-1.508"/>
    <n v="6.0350000000000001"/>
    <n v="-6.22"/>
    <n v="3.61"/>
    <n v="23.7"/>
    <n v="14.5"/>
    <n v="8.6"/>
    <n v="239.47200000000001"/>
    <n v="1222.95"/>
    <s v="110402_214850"/>
  </r>
  <r>
    <x v="7"/>
    <s v="R"/>
    <s v="gid_2011_04_02_balmlb_tbamlb_1"/>
    <s v="Tropicana Field"/>
    <s v="Wally Bell"/>
    <s v="tba"/>
    <s v="bal"/>
    <n v="8"/>
    <x v="4"/>
    <s v="S"/>
    <n v="3"/>
    <n v="1"/>
    <x v="6"/>
    <n v="0.90100000000000002"/>
    <s v="Groundout"/>
    <m/>
    <s v="Mark Reynolds"/>
    <s v="R"/>
    <n v="0"/>
    <x v="0"/>
    <n v="2"/>
    <n v="0"/>
    <n v="0"/>
    <n v="0"/>
    <n v="9"/>
    <n v="81.5"/>
    <n v="74.099999999999994"/>
    <n v="3.39"/>
    <n v="1.58"/>
    <n v="0.23699999999999999"/>
    <n v="1.611"/>
    <n v="-1.5109999999999999"/>
    <n v="6.0830000000000002"/>
    <n v="-5.26"/>
    <n v="3.2"/>
    <n v="23.7"/>
    <n v="12.2"/>
    <n v="8.5"/>
    <n v="238.23400000000001"/>
    <n v="1059.5"/>
    <s v="110402_214928"/>
  </r>
  <r>
    <x v="7"/>
    <s v="R"/>
    <s v="gid_2011_04_02_balmlb_tbamlb_1"/>
    <s v="Tropicana Field"/>
    <s v="Wally Bell"/>
    <s v="tba"/>
    <s v="bal"/>
    <n v="9"/>
    <x v="0"/>
    <s v="B"/>
    <n v="3"/>
    <n v="2"/>
    <x v="0"/>
    <n v="0.49199999999999999"/>
    <s v="Groundout"/>
    <m/>
    <s v="Mark Reynolds"/>
    <s v="R"/>
    <n v="0"/>
    <x v="1"/>
    <n v="2"/>
    <n v="0"/>
    <n v="0"/>
    <n v="0"/>
    <n v="9"/>
    <n v="87.5"/>
    <n v="80.7"/>
    <n v="3.53"/>
    <n v="1.57"/>
    <n v="1.163"/>
    <n v="0.98299999999999998"/>
    <n v="-1.8979999999999999"/>
    <n v="5.774"/>
    <n v="1.7"/>
    <n v="6.51"/>
    <n v="23.8"/>
    <n v="-10.4"/>
    <n v="5.8"/>
    <n v="165.482"/>
    <n v="1264.8900000000001"/>
    <s v="110402_215003"/>
  </r>
  <r>
    <x v="7"/>
    <s v="R"/>
    <s v="gid_2011_04_02_balmlb_tbamlb_1"/>
    <s v="Tropicana Field"/>
    <s v="Wally Bell"/>
    <s v="tba"/>
    <s v="bal"/>
    <n v="10"/>
    <x v="0"/>
    <s v="B"/>
    <n v="3"/>
    <n v="3"/>
    <x v="5"/>
    <n v="0.91200000000000003"/>
    <s v="Groundout"/>
    <m/>
    <s v="Mark Reynolds"/>
    <s v="R"/>
    <n v="1"/>
    <x v="1"/>
    <n v="2"/>
    <n v="0"/>
    <n v="0"/>
    <n v="0"/>
    <n v="9"/>
    <n v="80.400000000000006"/>
    <n v="73.8"/>
    <n v="3.5"/>
    <n v="1.51"/>
    <n v="0.376"/>
    <n v="0.45900000000000002"/>
    <n v="-1.897"/>
    <n v="6.0430000000000001"/>
    <n v="7.01"/>
    <n v="-4.53"/>
    <n v="23.8"/>
    <n v="-14.5"/>
    <n v="12"/>
    <n v="57.426000000000002"/>
    <n v="1404.83"/>
    <s v="110402_215026"/>
  </r>
  <r>
    <x v="7"/>
    <s v="R"/>
    <s v="gid_2011_04_02_balmlb_tbamlb_1"/>
    <s v="Tropicana Field"/>
    <s v="Wally Bell"/>
    <s v="tba"/>
    <s v="bal"/>
    <n v="11"/>
    <x v="4"/>
    <s v="S"/>
    <n v="3"/>
    <n v="4"/>
    <x v="0"/>
    <n v="0.58599999999999997"/>
    <s v="Groundout"/>
    <m/>
    <s v="Mark Reynolds"/>
    <s v="R"/>
    <n v="2"/>
    <x v="1"/>
    <n v="2"/>
    <n v="0"/>
    <n v="0"/>
    <n v="0"/>
    <n v="9"/>
    <n v="87.6"/>
    <n v="81.3"/>
    <n v="3.39"/>
    <n v="1.58"/>
    <n v="-3.1E-2"/>
    <n v="2.294"/>
    <n v="-2.0430000000000001"/>
    <n v="6.0149999999999997"/>
    <n v="-0.42"/>
    <n v="6.76"/>
    <n v="23.8"/>
    <n v="-0.7"/>
    <n v="5.3"/>
    <n v="183.56299999999999"/>
    <n v="1293.01"/>
    <s v="110402_215101"/>
  </r>
  <r>
    <x v="7"/>
    <s v="R"/>
    <s v="gid_2011_04_02_balmlb_tbamlb_1"/>
    <s v="Tropicana Field"/>
    <s v="Wally Bell"/>
    <s v="tba"/>
    <s v="bal"/>
    <n v="12"/>
    <x v="2"/>
    <s v="X"/>
    <n v="3"/>
    <n v="5"/>
    <x v="0"/>
    <n v="0.91300000000000003"/>
    <s v="Groundout"/>
    <s v="GB"/>
    <s v="Mark Reynolds"/>
    <s v="R"/>
    <n v="2"/>
    <x v="2"/>
    <n v="2"/>
    <n v="0"/>
    <n v="0"/>
    <n v="0"/>
    <n v="9"/>
    <n v="91.5"/>
    <n v="81.900000000000006"/>
    <n v="3.39"/>
    <n v="1.58"/>
    <n v="0.16600000000000001"/>
    <n v="3.113"/>
    <n v="-1.7509999999999999"/>
    <n v="6.1079999999999997"/>
    <n v="-3.06"/>
    <n v="13.26"/>
    <n v="23.6"/>
    <n v="19.7"/>
    <n v="2.6"/>
    <n v="192.96"/>
    <n v="2603.4"/>
    <s v="110402_215130"/>
  </r>
  <r>
    <x v="7"/>
    <s v="R"/>
    <s v="gid_2011_04_05_anamlb_tbamlb_1"/>
    <s v="Tropicana Field"/>
    <s v="Todd Tichenor"/>
    <s v="tba"/>
    <s v="ana"/>
    <n v="1"/>
    <x v="1"/>
    <s v="S"/>
    <n v="1"/>
    <n v="1"/>
    <x v="0"/>
    <n v="0.89700000000000002"/>
    <s v="Strikeout"/>
    <m/>
    <s v="Hank Conger"/>
    <s v="L"/>
    <n v="0"/>
    <x v="0"/>
    <n v="0"/>
    <n v="0"/>
    <n v="0"/>
    <n v="0"/>
    <n v="9"/>
    <n v="91.1"/>
    <n v="82.3"/>
    <n v="3.47"/>
    <n v="1.78"/>
    <n v="-1.304"/>
    <n v="2.9740000000000002"/>
    <n v="-1.9119999999999999"/>
    <n v="6.1959999999999997"/>
    <n v="0.41"/>
    <n v="12.32"/>
    <n v="23.7"/>
    <n v="-5.0999999999999996"/>
    <n v="2.8"/>
    <n v="178.124"/>
    <n v="2370.56"/>
    <s v="110405_211712"/>
  </r>
  <r>
    <x v="7"/>
    <s v="R"/>
    <s v="gid_2011_04_05_anamlb_tbamlb_1"/>
    <s v="Tropicana Field"/>
    <s v="Todd Tichenor"/>
    <s v="tba"/>
    <s v="ana"/>
    <n v="2"/>
    <x v="4"/>
    <s v="S"/>
    <n v="1"/>
    <n v="2"/>
    <x v="5"/>
    <n v="0.90700000000000003"/>
    <s v="Strikeout"/>
    <m/>
    <s v="Hank Conger"/>
    <s v="L"/>
    <n v="0"/>
    <x v="1"/>
    <n v="0"/>
    <n v="0"/>
    <n v="0"/>
    <n v="0"/>
    <n v="9"/>
    <n v="79.2"/>
    <n v="73.400000000000006"/>
    <n v="3.37"/>
    <n v="1.64"/>
    <n v="0.314"/>
    <n v="2.6659999999999999"/>
    <n v="-2.157"/>
    <n v="6.1959999999999997"/>
    <n v="11.45"/>
    <n v="-2.86"/>
    <n v="23.8"/>
    <n v="-23.8"/>
    <n v="11.8"/>
    <n v="76.254999999999995"/>
    <n v="1998.38"/>
    <s v="110405_211735"/>
  </r>
  <r>
    <x v="7"/>
    <s v="R"/>
    <s v="gid_2011_04_05_anamlb_tbamlb_1"/>
    <s v="Tropicana Field"/>
    <s v="Todd Tichenor"/>
    <s v="tba"/>
    <s v="ana"/>
    <n v="3"/>
    <x v="6"/>
    <s v="S"/>
    <n v="1"/>
    <n v="3"/>
    <x v="0"/>
    <n v="0.9"/>
    <s v="Strikeout"/>
    <m/>
    <s v="Hank Conger"/>
    <s v="L"/>
    <n v="0"/>
    <x v="2"/>
    <n v="0"/>
    <n v="0"/>
    <n v="0"/>
    <n v="0"/>
    <n v="9"/>
    <n v="91.1"/>
    <n v="82.7"/>
    <n v="3.37"/>
    <n v="1.64"/>
    <n v="-1.6739999999999999"/>
    <n v="3.359"/>
    <n v="-1.869"/>
    <n v="6.2430000000000003"/>
    <n v="-2.19"/>
    <n v="11.45"/>
    <n v="23.7"/>
    <n v="15.4"/>
    <n v="3.1"/>
    <n v="190.79900000000001"/>
    <n v="2259.8200000000002"/>
    <s v="110405_211806"/>
  </r>
  <r>
    <x v="7"/>
    <s v="R"/>
    <s v="gid_2011_04_05_anamlb_tbamlb_1"/>
    <s v="Tropicana Field"/>
    <s v="Todd Tichenor"/>
    <s v="tba"/>
    <s v="ana"/>
    <n v="4"/>
    <x v="0"/>
    <s v="B"/>
    <n v="2"/>
    <n v="1"/>
    <x v="5"/>
    <n v="0.90700000000000003"/>
    <s v="Pop Out"/>
    <m/>
    <s v="Peter Bourjos"/>
    <s v="R"/>
    <n v="0"/>
    <x v="0"/>
    <n v="1"/>
    <n v="0"/>
    <n v="0"/>
    <n v="0"/>
    <n v="9"/>
    <n v="80.099999999999994"/>
    <n v="73.900000000000006"/>
    <n v="3.66"/>
    <n v="1.75"/>
    <n v="0.246"/>
    <n v="1.823"/>
    <n v="-2.0019999999999998"/>
    <n v="6.1470000000000002"/>
    <n v="6.68"/>
    <n v="-6.61"/>
    <n v="23.8"/>
    <n v="-13.2"/>
    <n v="12.5"/>
    <n v="45.533999999999999"/>
    <n v="1591.69"/>
    <s v="110405_211842"/>
  </r>
  <r>
    <x v="7"/>
    <s v="R"/>
    <s v="gid_2011_04_05_anamlb_tbamlb_1"/>
    <s v="Tropicana Field"/>
    <s v="Todd Tichenor"/>
    <s v="tba"/>
    <s v="ana"/>
    <n v="5"/>
    <x v="2"/>
    <s v="X"/>
    <n v="2"/>
    <n v="2"/>
    <x v="0"/>
    <n v="0.71599999999999997"/>
    <s v="Pop Out"/>
    <s v="PU"/>
    <s v="Peter Bourjos"/>
    <s v="R"/>
    <n v="1"/>
    <x v="0"/>
    <n v="1"/>
    <n v="0"/>
    <n v="0"/>
    <n v="0"/>
    <n v="9"/>
    <n v="88.3"/>
    <n v="81.7"/>
    <n v="3.35"/>
    <n v="1.62"/>
    <n v="0.49"/>
    <n v="1.6859999999999999"/>
    <n v="-1.825"/>
    <n v="5.9189999999999996"/>
    <n v="1.71"/>
    <n v="9.66"/>
    <n v="23.8"/>
    <n v="-12.8"/>
    <n v="4.3"/>
    <n v="169.98400000000001"/>
    <n v="1871.89"/>
    <s v="110405_211905"/>
  </r>
  <r>
    <x v="7"/>
    <s v="R"/>
    <s v="gid_2011_04_05_anamlb_tbamlb_1"/>
    <s v="Tropicana Field"/>
    <s v="Todd Tichenor"/>
    <s v="tba"/>
    <s v="ana"/>
    <n v="6"/>
    <x v="1"/>
    <s v="S"/>
    <n v="3"/>
    <n v="1"/>
    <x v="0"/>
    <n v="0.90400000000000003"/>
    <s v="Flyout"/>
    <m/>
    <s v="Maicer Izturis"/>
    <s v="L"/>
    <n v="0"/>
    <x v="0"/>
    <n v="2"/>
    <n v="0"/>
    <n v="0"/>
    <n v="0"/>
    <n v="9"/>
    <n v="91.4"/>
    <n v="82.5"/>
    <n v="2.97"/>
    <n v="1.43"/>
    <n v="-0.78700000000000003"/>
    <n v="2.6989999999999998"/>
    <n v="-1.762"/>
    <n v="6.298"/>
    <n v="-0.28999999999999998"/>
    <n v="15.01"/>
    <n v="23.7"/>
    <n v="-1.2"/>
    <n v="1.8"/>
    <n v="181.1"/>
    <n v="2893.59"/>
    <s v="110405_211942"/>
  </r>
  <r>
    <x v="7"/>
    <s v="R"/>
    <s v="gid_2011_04_05_anamlb_tbamlb_1"/>
    <s v="Tropicana Field"/>
    <s v="Todd Tichenor"/>
    <s v="tba"/>
    <s v="ana"/>
    <n v="7"/>
    <x v="6"/>
    <s v="S"/>
    <n v="3"/>
    <n v="2"/>
    <x v="0"/>
    <n v="0.91500000000000004"/>
    <s v="Flyout"/>
    <m/>
    <s v="Maicer Izturis"/>
    <s v="L"/>
    <n v="0"/>
    <x v="1"/>
    <n v="2"/>
    <n v="0"/>
    <n v="0"/>
    <n v="0"/>
    <n v="9"/>
    <n v="92.2"/>
    <n v="82.7"/>
    <n v="3.03"/>
    <n v="1.44"/>
    <n v="-0.39300000000000002"/>
    <n v="2.012"/>
    <n v="-1.7070000000000001"/>
    <n v="6.1180000000000003"/>
    <n v="-3.81"/>
    <n v="14.87"/>
    <n v="23.6"/>
    <n v="33.9"/>
    <n v="2.2999999999999998"/>
    <n v="194.34"/>
    <n v="2958.26"/>
    <s v="110405_212006"/>
  </r>
  <r>
    <x v="7"/>
    <s v="R"/>
    <s v="gid_2011_04_05_anamlb_tbamlb_1"/>
    <s v="Tropicana Field"/>
    <s v="Todd Tichenor"/>
    <s v="tba"/>
    <s v="ana"/>
    <n v="8"/>
    <x v="2"/>
    <s v="X"/>
    <n v="3"/>
    <n v="3"/>
    <x v="6"/>
    <n v="0.71899999999999997"/>
    <s v="Flyout"/>
    <s v="FB"/>
    <s v="Maicer Izturis"/>
    <s v="L"/>
    <n v="0"/>
    <x v="2"/>
    <n v="2"/>
    <n v="0"/>
    <n v="0"/>
    <n v="0"/>
    <n v="9"/>
    <n v="84.5"/>
    <n v="77"/>
    <n v="3.03"/>
    <n v="1.44"/>
    <n v="-1.2150000000000001"/>
    <n v="1.9359999999999999"/>
    <n v="-1.629"/>
    <n v="6.149"/>
    <n v="-5.5"/>
    <n v="7.04"/>
    <n v="23.7"/>
    <n v="19"/>
    <n v="6.4"/>
    <n v="217.779"/>
    <n v="1603.9"/>
    <s v="110405_212030"/>
  </r>
  <r>
    <x v="7"/>
    <s v="R"/>
    <s v="gid_2011_04_06_anamlb_tbamlb_1"/>
    <s v="Tropicana Field"/>
    <s v="Gerry Davis"/>
    <s v="tba"/>
    <s v="ana"/>
    <n v="1"/>
    <x v="6"/>
    <s v="S"/>
    <n v="1"/>
    <n v="1"/>
    <x v="0"/>
    <n v="0.58799999999999997"/>
    <s v="Strikeout"/>
    <m/>
    <s v="Torii Hunter"/>
    <s v="R"/>
    <n v="0"/>
    <x v="0"/>
    <n v="0"/>
    <n v="0"/>
    <n v="0"/>
    <n v="0"/>
    <n v="8"/>
    <n v="87.7"/>
    <n v="80.7"/>
    <n v="3.46"/>
    <n v="1.71"/>
    <n v="0.72699999999999998"/>
    <n v="2.2839999999999998"/>
    <n v="-1.929"/>
    <n v="6.0140000000000002"/>
    <n v="-0.74"/>
    <n v="11.97"/>
    <n v="23.8"/>
    <n v="-0.7"/>
    <n v="3.3"/>
    <n v="183.523"/>
    <n v="2264.75"/>
    <s v="110406_151330"/>
  </r>
  <r>
    <x v="7"/>
    <s v="R"/>
    <s v="gid_2011_04_06_anamlb_tbamlb_1"/>
    <s v="Tropicana Field"/>
    <s v="Gerry Davis"/>
    <s v="tba"/>
    <s v="ana"/>
    <n v="2"/>
    <x v="4"/>
    <s v="S"/>
    <n v="1"/>
    <n v="2"/>
    <x v="9"/>
    <n v="0.375"/>
    <s v="Strikeout"/>
    <m/>
    <s v="Torii Hunter"/>
    <s v="R"/>
    <n v="0"/>
    <x v="1"/>
    <n v="0"/>
    <n v="0"/>
    <n v="0"/>
    <n v="0"/>
    <n v="8"/>
    <n v="85.5"/>
    <n v="78.599999999999994"/>
    <n v="3.46"/>
    <n v="1.71"/>
    <n v="0.94799999999999995"/>
    <n v="2.7029999999999998"/>
    <n v="-1.7470000000000001"/>
    <n v="6.0549999999999997"/>
    <n v="4"/>
    <n v="7.77"/>
    <n v="23.8"/>
    <n v="-19.600000000000001"/>
    <n v="5.7"/>
    <n v="152.89099999999999"/>
    <n v="1605.51"/>
    <s v="110406_151352"/>
  </r>
  <r>
    <x v="7"/>
    <s v="R"/>
    <s v="gid_2011_04_06_anamlb_tbamlb_1"/>
    <s v="Tropicana Field"/>
    <s v="Gerry Davis"/>
    <s v="tba"/>
    <s v="ana"/>
    <n v="3"/>
    <x v="0"/>
    <s v="B"/>
    <n v="1"/>
    <n v="3"/>
    <x v="6"/>
    <n v="0.96499999999999997"/>
    <s v="Strikeout"/>
    <m/>
    <s v="Torii Hunter"/>
    <s v="R"/>
    <n v="0"/>
    <x v="2"/>
    <n v="0"/>
    <n v="0"/>
    <n v="0"/>
    <n v="0"/>
    <n v="8"/>
    <n v="82.3"/>
    <n v="75.8"/>
    <n v="3.4"/>
    <n v="1.5"/>
    <n v="-0.625"/>
    <n v="1.4790000000000001"/>
    <n v="-1.5089999999999999"/>
    <n v="6.1580000000000004"/>
    <n v="-5.63"/>
    <n v="7.98"/>
    <n v="23.8"/>
    <n v="19"/>
    <n v="6.4"/>
    <n v="214.995"/>
    <n v="1726.2"/>
    <s v="110406_151428"/>
  </r>
  <r>
    <x v="7"/>
    <s v="R"/>
    <s v="gid_2011_04_06_anamlb_tbamlb_1"/>
    <s v="Tropicana Field"/>
    <s v="Gerry Davis"/>
    <s v="tba"/>
    <s v="ana"/>
    <n v="4"/>
    <x v="6"/>
    <s v="S"/>
    <n v="1"/>
    <n v="4"/>
    <x v="6"/>
    <n v="0.81"/>
    <s v="Strikeout"/>
    <m/>
    <s v="Torii Hunter"/>
    <s v="R"/>
    <n v="1"/>
    <x v="2"/>
    <n v="0"/>
    <n v="0"/>
    <n v="0"/>
    <n v="0"/>
    <n v="8"/>
    <n v="82.6"/>
    <n v="75.599999999999994"/>
    <n v="3.46"/>
    <n v="1.71"/>
    <n v="0.90600000000000003"/>
    <n v="1.74"/>
    <n v="-1.36"/>
    <n v="6.1820000000000004"/>
    <n v="-2.21"/>
    <n v="8.5500000000000007"/>
    <n v="23.8"/>
    <n v="5.5"/>
    <n v="5.9"/>
    <n v="194.41900000000001"/>
    <n v="1557.72"/>
    <s v="110406_151451"/>
  </r>
  <r>
    <x v="7"/>
    <s v="R"/>
    <s v="gid_2011_04_06_anamlb_tbamlb_1"/>
    <s v="Tropicana Field"/>
    <s v="Gerry Davis"/>
    <s v="tba"/>
    <s v="ana"/>
    <n v="5"/>
    <x v="0"/>
    <s v="B"/>
    <n v="2"/>
    <n v="1"/>
    <x v="5"/>
    <n v="0.89"/>
    <s v="Field Error"/>
    <m/>
    <s v="Vernon Wells"/>
    <s v="R"/>
    <n v="0"/>
    <x v="0"/>
    <n v="1"/>
    <n v="0"/>
    <n v="0"/>
    <n v="0"/>
    <n v="8"/>
    <n v="78.5"/>
    <n v="72.2"/>
    <n v="3.22"/>
    <n v="1.45"/>
    <n v="0.44500000000000001"/>
    <n v="1.224"/>
    <n v="-1.8620000000000001"/>
    <n v="6.1840000000000002"/>
    <n v="5.37"/>
    <n v="-5.74"/>
    <n v="23.8"/>
    <n v="-10.8"/>
    <n v="12.6"/>
    <n v="43.377000000000002"/>
    <n v="1293.94"/>
    <s v="110406_151529"/>
  </r>
  <r>
    <x v="7"/>
    <s v="R"/>
    <s v="gid_2011_04_06_anamlb_tbamlb_1"/>
    <s v="Tropicana Field"/>
    <s v="Gerry Davis"/>
    <s v="tba"/>
    <s v="ana"/>
    <n v="6"/>
    <x v="0"/>
    <s v="B"/>
    <n v="2"/>
    <n v="2"/>
    <x v="5"/>
    <n v="0.876"/>
    <s v="Field Error"/>
    <m/>
    <s v="Vernon Wells"/>
    <s v="R"/>
    <n v="1"/>
    <x v="0"/>
    <n v="1"/>
    <n v="0"/>
    <n v="0"/>
    <n v="0"/>
    <n v="8"/>
    <n v="78.599999999999994"/>
    <n v="73.099999999999994"/>
    <n v="3.11"/>
    <n v="1.47"/>
    <n v="0.64200000000000002"/>
    <n v="1.738"/>
    <n v="-1.9710000000000001"/>
    <n v="6.1609999999999996"/>
    <n v="5.81"/>
    <n v="-1.65"/>
    <n v="23.8"/>
    <n v="-13.7"/>
    <n v="10.8"/>
    <n v="74.691000000000003"/>
    <n v="1016.23"/>
    <s v="110406_151549"/>
  </r>
  <r>
    <x v="7"/>
    <s v="R"/>
    <s v="gid_2011_04_06_anamlb_tbamlb_1"/>
    <s v="Tropicana Field"/>
    <s v="Gerry Davis"/>
    <s v="tba"/>
    <s v="ana"/>
    <n v="7"/>
    <x v="3"/>
    <s v="X"/>
    <n v="2"/>
    <n v="3"/>
    <x v="9"/>
    <n v="0.375"/>
    <s v="Field Error"/>
    <m/>
    <s v="Vernon Wells"/>
    <s v="R"/>
    <n v="2"/>
    <x v="0"/>
    <n v="1"/>
    <n v="0"/>
    <n v="0"/>
    <n v="0"/>
    <n v="8"/>
    <n v="85.4"/>
    <n v="78.2"/>
    <n v="3.21"/>
    <n v="1.58"/>
    <n v="0.83099999999999996"/>
    <n v="3.177"/>
    <n v="-1.788"/>
    <n v="6.125"/>
    <n v="4.16"/>
    <n v="6.22"/>
    <n v="23.8"/>
    <n v="-18.3"/>
    <n v="6.3"/>
    <n v="146.387"/>
    <n v="1367.32"/>
    <s v="110406_151615"/>
  </r>
  <r>
    <x v="7"/>
    <s v="R"/>
    <s v="gid_2011_04_06_anamlb_tbamlb_1"/>
    <s v="Tropicana Field"/>
    <s v="Gerry Davis"/>
    <s v="tba"/>
    <s v="ana"/>
    <n v="8"/>
    <x v="4"/>
    <s v="S"/>
    <n v="3"/>
    <n v="1"/>
    <x v="0"/>
    <n v="0.89900000000000002"/>
    <s v="Single"/>
    <m/>
    <s v="Alberto Callaspo"/>
    <s v="L"/>
    <n v="0"/>
    <x v="0"/>
    <n v="1"/>
    <n v="1"/>
    <n v="0"/>
    <n v="0"/>
    <n v="8"/>
    <n v="89.8"/>
    <n v="80.599999999999994"/>
    <n v="3.07"/>
    <n v="1.46"/>
    <n v="0.159"/>
    <n v="2.8540000000000001"/>
    <n v="-1.669"/>
    <n v="6.1210000000000004"/>
    <n v="-3.04"/>
    <n v="13.71"/>
    <n v="23.6"/>
    <n v="19.2"/>
    <n v="2.7"/>
    <n v="192.46700000000001"/>
    <n v="2643.45"/>
    <s v="110406_151707"/>
  </r>
  <r>
    <x v="7"/>
    <s v="R"/>
    <s v="gid_2011_04_06_anamlb_tbamlb_1"/>
    <s v="Tropicana Field"/>
    <s v="Gerry Davis"/>
    <s v="tba"/>
    <s v="ana"/>
    <n v="9"/>
    <x v="0"/>
    <s v="B"/>
    <n v="3"/>
    <n v="2"/>
    <x v="5"/>
    <n v="0.90500000000000003"/>
    <s v="Single"/>
    <m/>
    <s v="Alberto Callaspo"/>
    <s v="L"/>
    <n v="0"/>
    <x v="1"/>
    <n v="1"/>
    <n v="1"/>
    <n v="0"/>
    <n v="0"/>
    <n v="8"/>
    <n v="78.2"/>
    <n v="71.8"/>
    <n v="2.92"/>
    <n v="1.43"/>
    <n v="0.66500000000000004"/>
    <n v="1.216"/>
    <n v="-2.0310000000000001"/>
    <n v="6.1310000000000002"/>
    <n v="9.39"/>
    <n v="-3.75"/>
    <n v="23.8"/>
    <n v="-18.8"/>
    <n v="12.4"/>
    <n v="68.53"/>
    <n v="1660.73"/>
    <s v="110406_151740"/>
  </r>
  <r>
    <x v="7"/>
    <s v="R"/>
    <s v="gid_2011_04_06_anamlb_tbamlb_1"/>
    <s v="Tropicana Field"/>
    <s v="Gerry Davis"/>
    <s v="tba"/>
    <s v="ana"/>
    <n v="10"/>
    <x v="0"/>
    <s v="B"/>
    <n v="3"/>
    <n v="3"/>
    <x v="6"/>
    <n v="0.92300000000000004"/>
    <s v="Single"/>
    <m/>
    <s v="Alberto Callaspo"/>
    <s v="L"/>
    <n v="1"/>
    <x v="1"/>
    <n v="1"/>
    <n v="1"/>
    <n v="0"/>
    <n v="0"/>
    <n v="8"/>
    <n v="79.8"/>
    <n v="72.8"/>
    <n v="2.88"/>
    <n v="1.34"/>
    <n v="-1.415"/>
    <n v="3.4569999999999999"/>
    <n v="-1.748"/>
    <n v="6.2240000000000002"/>
    <n v="-3.28"/>
    <n v="4.7"/>
    <n v="23.7"/>
    <n v="9.1"/>
    <n v="7.8"/>
    <n v="214.55699999999999"/>
    <n v="978.45600000000002"/>
    <s v="110406_151831"/>
  </r>
  <r>
    <x v="7"/>
    <s v="R"/>
    <s v="gid_2011_04_06_anamlb_tbamlb_1"/>
    <s v="Tropicana Field"/>
    <s v="Gerry Davis"/>
    <s v="tba"/>
    <s v="ana"/>
    <n v="11"/>
    <x v="7"/>
    <s v="B"/>
    <n v="3"/>
    <n v="4"/>
    <x v="6"/>
    <n v="0.80300000000000005"/>
    <s v="Single"/>
    <m/>
    <s v="Alberto Callaspo"/>
    <s v="L"/>
    <n v="2"/>
    <x v="1"/>
    <n v="1"/>
    <n v="1"/>
    <n v="0"/>
    <n v="0"/>
    <n v="8"/>
    <n v="81"/>
    <n v="74.400000000000006"/>
    <n v="2.92"/>
    <n v="1.43"/>
    <n v="0.81699999999999995"/>
    <n v="0.245"/>
    <n v="-1.5249999999999999"/>
    <n v="5.9550000000000001"/>
    <n v="-1.59"/>
    <n v="8.92"/>
    <n v="23.8"/>
    <n v="2.9"/>
    <n v="6.2"/>
    <n v="190.02"/>
    <n v="1565.93"/>
    <s v="110406_151903"/>
  </r>
  <r>
    <x v="7"/>
    <s v="R"/>
    <s v="gid_2011_04_06_anamlb_tbamlb_1"/>
    <s v="Tropicana Field"/>
    <s v="Gerry Davis"/>
    <s v="tba"/>
    <s v="ana"/>
    <n v="12"/>
    <x v="3"/>
    <s v="X"/>
    <n v="3"/>
    <n v="5"/>
    <x v="9"/>
    <n v="0.36699999999999999"/>
    <s v="Single"/>
    <s v="LD"/>
    <s v="Alberto Callaspo"/>
    <s v="L"/>
    <n v="3"/>
    <x v="1"/>
    <n v="1"/>
    <n v="1"/>
    <n v="0"/>
    <n v="0"/>
    <n v="8"/>
    <n v="86.4"/>
    <n v="79.599999999999994"/>
    <n v="3.07"/>
    <n v="1.46"/>
    <n v="0.58499999999999996"/>
    <n v="2.9460000000000002"/>
    <n v="-1.929"/>
    <n v="6.032"/>
    <n v="2.46"/>
    <n v="7.87"/>
    <n v="23.8"/>
    <n v="-14.1"/>
    <n v="5.2"/>
    <n v="162.703"/>
    <n v="1536.48"/>
    <s v="110406_151938"/>
  </r>
  <r>
    <x v="7"/>
    <s v="R"/>
    <s v="gid_2011_04_06_anamlb_tbamlb_1"/>
    <s v="Tropicana Field"/>
    <s v="Gerry Davis"/>
    <s v="tba"/>
    <s v="ana"/>
    <n v="13"/>
    <x v="0"/>
    <s v="B"/>
    <n v="4"/>
    <n v="1"/>
    <x v="0"/>
    <n v="0.38400000000000001"/>
    <s v="Single"/>
    <m/>
    <s v="Mark Trumbo"/>
    <s v="R"/>
    <n v="0"/>
    <x v="0"/>
    <n v="1"/>
    <n v="1"/>
    <n v="0"/>
    <n v="1"/>
    <n v="8"/>
    <n v="86.7"/>
    <n v="79.7"/>
    <n v="3.71"/>
    <n v="1.59"/>
    <n v="1.331"/>
    <n v="1.1539999999999999"/>
    <n v="-1.681"/>
    <n v="5.9279999999999999"/>
    <n v="2.2200000000000002"/>
    <n v="12.74"/>
    <n v="23.8"/>
    <n v="-20.100000000000001"/>
    <n v="3.6"/>
    <n v="170.16300000000001"/>
    <n v="2401.1"/>
    <s v="110406_152110"/>
  </r>
  <r>
    <x v="7"/>
    <s v="R"/>
    <s v="gid_2011_04_06_anamlb_tbamlb_1"/>
    <s v="Tropicana Field"/>
    <s v="Gerry Davis"/>
    <s v="tba"/>
    <s v="ana"/>
    <n v="14"/>
    <x v="0"/>
    <s v="B"/>
    <n v="4"/>
    <n v="2"/>
    <x v="9"/>
    <n v="0.40799999999999997"/>
    <s v="Single"/>
    <m/>
    <s v="Mark Trumbo"/>
    <s v="R"/>
    <n v="1"/>
    <x v="0"/>
    <n v="1"/>
    <n v="1"/>
    <n v="0"/>
    <n v="1"/>
    <n v="8"/>
    <n v="86.9"/>
    <n v="80.2"/>
    <n v="3.57"/>
    <n v="1.53"/>
    <n v="1.242"/>
    <n v="2.024"/>
    <n v="-1.7749999999999999"/>
    <n v="5.9619999999999997"/>
    <n v="4.4000000000000004"/>
    <n v="8.31"/>
    <n v="23.8"/>
    <n v="-22.9"/>
    <n v="5.3"/>
    <n v="152.25800000000001"/>
    <n v="1760.37"/>
    <s v="110406_152137"/>
  </r>
  <r>
    <x v="7"/>
    <s v="R"/>
    <s v="gid_2011_04_06_anamlb_tbamlb_1"/>
    <s v="Tropicana Field"/>
    <s v="Gerry Davis"/>
    <s v="tba"/>
    <s v="ana"/>
    <n v="15"/>
    <x v="4"/>
    <s v="S"/>
    <n v="4"/>
    <n v="3"/>
    <x v="5"/>
    <n v="0.878"/>
    <s v="Single"/>
    <m/>
    <s v="Mark Trumbo"/>
    <s v="R"/>
    <n v="2"/>
    <x v="0"/>
    <n v="1"/>
    <n v="1"/>
    <n v="0"/>
    <n v="1"/>
    <n v="8"/>
    <n v="78.900000000000006"/>
    <n v="73.5"/>
    <n v="3.45"/>
    <n v="1.55"/>
    <n v="-0.20100000000000001"/>
    <n v="3.2559999999999998"/>
    <n v="-1.843"/>
    <n v="6.2869999999999999"/>
    <n v="5.55"/>
    <n v="-3.85"/>
    <n v="23.9"/>
    <n v="-12"/>
    <n v="11.3"/>
    <n v="55.645000000000003"/>
    <n v="1146.1300000000001"/>
    <s v="110406_152204"/>
  </r>
  <r>
    <x v="7"/>
    <s v="R"/>
    <s v="gid_2011_04_06_anamlb_tbamlb_1"/>
    <s v="Tropicana Field"/>
    <s v="Gerry Davis"/>
    <s v="tba"/>
    <s v="ana"/>
    <n v="16"/>
    <x v="6"/>
    <s v="S"/>
    <n v="4"/>
    <n v="4"/>
    <x v="0"/>
    <n v="0.92100000000000004"/>
    <s v="Single"/>
    <m/>
    <s v="Mark Trumbo"/>
    <s v="R"/>
    <n v="2"/>
    <x v="1"/>
    <n v="1"/>
    <n v="1"/>
    <n v="0"/>
    <n v="1"/>
    <n v="8"/>
    <n v="91.3"/>
    <n v="82.3"/>
    <n v="3.45"/>
    <n v="1.55"/>
    <n v="0.52900000000000003"/>
    <n v="2.7669999999999999"/>
    <n v="-1.5129999999999999"/>
    <n v="6.14"/>
    <n v="-2.1"/>
    <n v="14"/>
    <n v="23.7"/>
    <n v="13"/>
    <n v="2.2000000000000002"/>
    <n v="188.52"/>
    <n v="2720.83"/>
    <s v="110406_152246"/>
  </r>
  <r>
    <x v="7"/>
    <s v="R"/>
    <s v="gid_2011_04_06_anamlb_tbamlb_1"/>
    <s v="Tropicana Field"/>
    <s v="Gerry Davis"/>
    <s v="tba"/>
    <s v="ana"/>
    <n v="17"/>
    <x v="0"/>
    <s v="B"/>
    <n v="4"/>
    <n v="5"/>
    <x v="0"/>
    <n v="0.91800000000000004"/>
    <s v="Single"/>
    <m/>
    <s v="Mark Trumbo"/>
    <s v="R"/>
    <n v="2"/>
    <x v="2"/>
    <n v="1"/>
    <n v="1"/>
    <n v="0"/>
    <n v="1"/>
    <n v="8"/>
    <n v="91.8"/>
    <n v="83.3"/>
    <n v="3.55"/>
    <n v="1.61"/>
    <n v="0.153"/>
    <n v="1.5149999999999999"/>
    <n v="-1.6160000000000001"/>
    <n v="5.9740000000000002"/>
    <n v="-3.13"/>
    <n v="13.53"/>
    <n v="23.7"/>
    <n v="22.2"/>
    <n v="2.5"/>
    <n v="192.98400000000001"/>
    <n v="2701.26"/>
    <s v="110406_152322"/>
  </r>
  <r>
    <x v="7"/>
    <s v="R"/>
    <s v="gid_2011_04_06_anamlb_tbamlb_1"/>
    <s v="Tropicana Field"/>
    <s v="Gerry Davis"/>
    <s v="tba"/>
    <s v="ana"/>
    <n v="18"/>
    <x v="4"/>
    <s v="S"/>
    <n v="4"/>
    <n v="6"/>
    <x v="5"/>
    <n v="0.86899999999999999"/>
    <s v="Single"/>
    <m/>
    <s v="Mark Trumbo"/>
    <s v="R"/>
    <n v="3"/>
    <x v="2"/>
    <n v="1"/>
    <n v="1"/>
    <n v="0"/>
    <n v="1"/>
    <n v="8"/>
    <n v="80"/>
    <n v="73"/>
    <n v="3.45"/>
    <n v="1.55"/>
    <n v="-0.55200000000000005"/>
    <n v="3.5819999999999999"/>
    <n v="-1.887"/>
    <n v="6.3419999999999996"/>
    <n v="6.37"/>
    <n v="-3.6"/>
    <n v="23.7"/>
    <n v="-13.7"/>
    <n v="11.2"/>
    <n v="60.856999999999999"/>
    <n v="1233.19"/>
    <s v="110406_152358"/>
  </r>
  <r>
    <x v="7"/>
    <s v="R"/>
    <s v="gid_2011_04_06_anamlb_tbamlb_1"/>
    <s v="Tropicana Field"/>
    <s v="Gerry Davis"/>
    <s v="tba"/>
    <s v="ana"/>
    <n v="19"/>
    <x v="9"/>
    <s v="X"/>
    <n v="4"/>
    <n v="7"/>
    <x v="0"/>
    <n v="0.86599999999999999"/>
    <s v="Single"/>
    <s v="LD"/>
    <s v="Mark Trumbo"/>
    <s v="R"/>
    <n v="3"/>
    <x v="2"/>
    <n v="1"/>
    <n v="1"/>
    <n v="0"/>
    <n v="1"/>
    <n v="8"/>
    <n v="91"/>
    <n v="83"/>
    <n v="3.45"/>
    <n v="1.55"/>
    <n v="0.78600000000000003"/>
    <n v="2.0710000000000002"/>
    <n v="-1.4950000000000001"/>
    <n v="6.056"/>
    <n v="-1.46"/>
    <n v="12.26"/>
    <n v="23.7"/>
    <n v="5.2"/>
    <n v="2.8"/>
    <n v="186.78700000000001"/>
    <n v="2395.3200000000002"/>
    <s v="110406_152435"/>
  </r>
  <r>
    <x v="7"/>
    <s v="R"/>
    <s v="gid_2011_04_06_anamlb_tbamlb_1"/>
    <s v="Tropicana Field"/>
    <s v="Gerry Davis"/>
    <s v="tba"/>
    <s v="ana"/>
    <n v="20"/>
    <x v="1"/>
    <s v="S"/>
    <n v="5"/>
    <n v="1"/>
    <x v="0"/>
    <n v="0.83799999999999997"/>
    <s v="Strikeout"/>
    <m/>
    <s v="Jeff Mathis"/>
    <s v="R"/>
    <n v="0"/>
    <x v="0"/>
    <n v="1"/>
    <n v="1"/>
    <n v="1"/>
    <n v="0"/>
    <n v="8"/>
    <n v="90.7"/>
    <n v="82.4"/>
    <n v="3.46"/>
    <n v="1.34"/>
    <n v="0.52800000000000002"/>
    <n v="1.8109999999999999"/>
    <n v="-1.411"/>
    <n v="6.0449999999999999"/>
    <n v="-0.22"/>
    <n v="12.24"/>
    <n v="23.7"/>
    <n v="-3.6"/>
    <n v="3"/>
    <n v="181.047"/>
    <n v="2355.1"/>
    <s v="110406_152546"/>
  </r>
  <r>
    <x v="7"/>
    <s v="R"/>
    <s v="gid_2011_04_06_anamlb_tbamlb_1"/>
    <s v="Tropicana Field"/>
    <s v="Gerry Davis"/>
    <s v="tba"/>
    <s v="ana"/>
    <n v="21"/>
    <x v="4"/>
    <s v="S"/>
    <n v="5"/>
    <n v="2"/>
    <x v="0"/>
    <n v="0.89700000000000002"/>
    <s v="Strikeout"/>
    <m/>
    <s v="Jeff Mathis"/>
    <s v="R"/>
    <n v="0"/>
    <x v="1"/>
    <n v="1"/>
    <n v="1"/>
    <n v="1"/>
    <n v="0"/>
    <n v="8"/>
    <n v="90.3"/>
    <n v="81.900000000000006"/>
    <n v="3.21"/>
    <n v="1.58"/>
    <n v="0.55500000000000005"/>
    <n v="2.911"/>
    <n v="-1.669"/>
    <n v="6.2460000000000004"/>
    <n v="-3.13"/>
    <n v="13.31"/>
    <n v="23.7"/>
    <n v="19.600000000000001"/>
    <n v="2.7"/>
    <n v="193.19800000000001"/>
    <n v="2617.75"/>
    <s v="110406_152614"/>
  </r>
  <r>
    <x v="7"/>
    <s v="R"/>
    <s v="gid_2011_04_06_anamlb_tbamlb_1"/>
    <s v="Tropicana Field"/>
    <s v="Gerry Davis"/>
    <s v="tba"/>
    <s v="ana"/>
    <n v="22"/>
    <x v="6"/>
    <s v="S"/>
    <n v="5"/>
    <n v="3"/>
    <x v="0"/>
    <n v="0.82299999999999995"/>
    <s v="Strikeout"/>
    <m/>
    <s v="Jeff Mathis"/>
    <s v="R"/>
    <n v="0"/>
    <x v="2"/>
    <n v="1"/>
    <n v="1"/>
    <n v="1"/>
    <n v="0"/>
    <n v="8"/>
    <n v="90.3"/>
    <n v="81.400000000000006"/>
    <n v="3.21"/>
    <n v="1.58"/>
    <n v="0.21099999999999999"/>
    <n v="2.4710000000000001"/>
    <n v="-1.4390000000000001"/>
    <n v="6.0780000000000003"/>
    <n v="-0.22"/>
    <n v="10.44"/>
    <n v="23.7"/>
    <n v="-2.6"/>
    <n v="3.7"/>
    <n v="181.208"/>
    <n v="1985.41"/>
    <s v="110406_152711"/>
  </r>
  <r>
    <x v="7"/>
    <s v="R"/>
    <s v="gid_2011_04_08_tbamlb_chamlb_1"/>
    <s v="U.S. Cellular Field"/>
    <s v="Dana DeMuth"/>
    <s v="tba"/>
    <s v="cha"/>
    <n v="1"/>
    <x v="6"/>
    <s v="S"/>
    <n v="1"/>
    <n v="1"/>
    <x v="0"/>
    <n v="0.94499999999999995"/>
    <s v="Flyout"/>
    <m/>
    <s v="Gordon Beckham"/>
    <s v="R"/>
    <n v="0"/>
    <x v="0"/>
    <n v="1"/>
    <n v="1"/>
    <n v="0"/>
    <n v="1"/>
    <n v="7"/>
    <n v="91.9"/>
    <n v="83.5"/>
    <n v="3.54"/>
    <n v="1.7"/>
    <n v="0.56299999999999994"/>
    <n v="3.254"/>
    <n v="-1.5649999999999999"/>
    <n v="5.9450000000000003"/>
    <n v="-7.1740000000000004"/>
    <n v="13.867000000000001"/>
    <n v="23.7"/>
    <n v="52.6"/>
    <n v="3.1"/>
    <n v="207.28399999999999"/>
    <n v="3052.15"/>
    <s v="110408_211920"/>
  </r>
  <r>
    <x v="7"/>
    <s v="R"/>
    <s v="gid_2011_04_08_tbamlb_chamlb_1"/>
    <s v="U.S. Cellular Field"/>
    <s v="Dana DeMuth"/>
    <s v="tba"/>
    <s v="cha"/>
    <n v="2"/>
    <x v="6"/>
    <s v="S"/>
    <n v="1"/>
    <n v="2"/>
    <x v="0"/>
    <n v="0.94899999999999995"/>
    <s v="Flyout"/>
    <m/>
    <s v="Gordon Beckham"/>
    <s v="R"/>
    <n v="0"/>
    <x v="1"/>
    <n v="1"/>
    <n v="1"/>
    <n v="0"/>
    <n v="1"/>
    <n v="7"/>
    <n v="92.9"/>
    <n v="84.1"/>
    <n v="3.54"/>
    <n v="1.7"/>
    <n v="0.78100000000000003"/>
    <n v="2.9060000000000001"/>
    <n v="-1.577"/>
    <n v="5.9210000000000003"/>
    <n v="-9.6720000000000006"/>
    <n v="12.477"/>
    <n v="23.7"/>
    <n v="55"/>
    <n v="4.2"/>
    <n v="217.691"/>
    <n v="3105.21"/>
    <s v="110408_212033"/>
  </r>
  <r>
    <x v="7"/>
    <s v="R"/>
    <s v="gid_2011_04_08_tbamlb_chamlb_1"/>
    <s v="U.S. Cellular Field"/>
    <s v="Dana DeMuth"/>
    <s v="tba"/>
    <s v="cha"/>
    <n v="3"/>
    <x v="4"/>
    <s v="S"/>
    <n v="1"/>
    <n v="3"/>
    <x v="0"/>
    <n v="0.95099999999999996"/>
    <s v="Flyout"/>
    <m/>
    <s v="Gordon Beckham"/>
    <s v="R"/>
    <n v="0"/>
    <x v="2"/>
    <n v="1"/>
    <n v="1"/>
    <n v="0"/>
    <n v="1"/>
    <n v="7"/>
    <n v="93"/>
    <n v="84.4"/>
    <n v="3.54"/>
    <n v="1.7"/>
    <n v="0.01"/>
    <n v="3.431"/>
    <n v="-1.5129999999999999"/>
    <n v="5.9459999999999997"/>
    <n v="-8.1389999999999993"/>
    <n v="11.96"/>
    <n v="23.7"/>
    <n v="50.2"/>
    <n v="3.8"/>
    <n v="214.14599999999999"/>
    <n v="2859.94"/>
    <s v="110408_212103"/>
  </r>
  <r>
    <x v="7"/>
    <s v="R"/>
    <s v="gid_2011_04_08_tbamlb_chamlb_1"/>
    <s v="U.S. Cellular Field"/>
    <s v="Dana DeMuth"/>
    <s v="tba"/>
    <s v="cha"/>
    <n v="4"/>
    <x v="4"/>
    <s v="S"/>
    <n v="1"/>
    <n v="4"/>
    <x v="0"/>
    <n v="0.95099999999999996"/>
    <s v="Flyout"/>
    <m/>
    <s v="Gordon Beckham"/>
    <s v="R"/>
    <n v="0"/>
    <x v="2"/>
    <n v="1"/>
    <n v="1"/>
    <n v="0"/>
    <n v="1"/>
    <n v="7"/>
    <n v="91.9"/>
    <n v="82.5"/>
    <n v="3.54"/>
    <n v="1.7"/>
    <n v="-0.90300000000000002"/>
    <n v="4.016"/>
    <n v="-1.589"/>
    <n v="6.0490000000000004"/>
    <n v="-7.6340000000000003"/>
    <n v="13.08"/>
    <n v="23.6"/>
    <n v="52.2"/>
    <n v="3.6"/>
    <n v="210.19"/>
    <n v="2925.2"/>
    <s v="110408_212208"/>
  </r>
  <r>
    <x v="7"/>
    <s v="R"/>
    <s v="gid_2011_04_08_tbamlb_chamlb_1"/>
    <s v="U.S. Cellular Field"/>
    <s v="Dana DeMuth"/>
    <s v="tba"/>
    <s v="cha"/>
    <n v="5"/>
    <x v="10"/>
    <s v="S"/>
    <n v="1"/>
    <n v="5"/>
    <x v="6"/>
    <n v="0.96199999999999997"/>
    <s v="Flyout"/>
    <m/>
    <s v="Gordon Beckham"/>
    <s v="R"/>
    <n v="0"/>
    <x v="2"/>
    <n v="1"/>
    <n v="1"/>
    <n v="0"/>
    <n v="1"/>
    <n v="7"/>
    <n v="82.6"/>
    <n v="75.599999999999994"/>
    <n v="3.54"/>
    <n v="1.7"/>
    <n v="5.0000000000000001E-3"/>
    <n v="2.6989999999999998"/>
    <n v="-1.387"/>
    <n v="6.1379999999999999"/>
    <n v="-6.319"/>
    <n v="5.0110000000000001"/>
    <n v="23.7"/>
    <n v="17.899999999999999"/>
    <n v="7.4"/>
    <n v="231.30500000000001"/>
    <n v="1422.72"/>
    <s v="110408_212244"/>
  </r>
  <r>
    <x v="7"/>
    <s v="R"/>
    <s v="gid_2011_04_08_tbamlb_chamlb_1"/>
    <s v="U.S. Cellular Field"/>
    <s v="Dana DeMuth"/>
    <s v="tba"/>
    <s v="cha"/>
    <n v="6"/>
    <x v="0"/>
    <s v="B"/>
    <n v="1"/>
    <n v="6"/>
    <x v="6"/>
    <n v="0.88700000000000001"/>
    <s v="Flyout"/>
    <m/>
    <s v="Gordon Beckham"/>
    <s v="R"/>
    <n v="0"/>
    <x v="2"/>
    <n v="1"/>
    <n v="1"/>
    <n v="0"/>
    <n v="1"/>
    <n v="7"/>
    <n v="84.7"/>
    <n v="77.3"/>
    <n v="3.54"/>
    <n v="1.7"/>
    <n v="2.2229999999999999"/>
    <n v="-1.117"/>
    <n v="-1.1499999999999999"/>
    <n v="5.556"/>
    <n v="-5.5910000000000002"/>
    <n v="13.275"/>
    <n v="23.7"/>
    <n v="23.1"/>
    <n v="4.4000000000000004"/>
    <n v="202.76300000000001"/>
    <n v="2577.0100000000002"/>
    <s v="110408_212321"/>
  </r>
  <r>
    <x v="7"/>
    <s v="R"/>
    <s v="gid_2011_04_08_tbamlb_chamlb_1"/>
    <s v="U.S. Cellular Field"/>
    <s v="Dana DeMuth"/>
    <s v="tba"/>
    <s v="cha"/>
    <n v="7"/>
    <x v="4"/>
    <s v="S"/>
    <n v="1"/>
    <n v="7"/>
    <x v="0"/>
    <n v="0.36799999999999999"/>
    <s v="Flyout"/>
    <m/>
    <s v="Gordon Beckham"/>
    <s v="R"/>
    <n v="1"/>
    <x v="2"/>
    <n v="1"/>
    <n v="1"/>
    <n v="1"/>
    <n v="1"/>
    <n v="7"/>
    <n v="87.4"/>
    <n v="79.7"/>
    <n v="3.54"/>
    <n v="1.7"/>
    <n v="1.2869999999999999"/>
    <n v="2.1440000000000001"/>
    <n v="-1.5680000000000001"/>
    <n v="5.92"/>
    <n v="-1.5229999999999999"/>
    <n v="5.8620000000000001"/>
    <n v="23.7"/>
    <n v="1.9"/>
    <n v="5.9"/>
    <n v="194.45699999999999"/>
    <n v="1128.3800000000001"/>
    <s v="110408_212708"/>
  </r>
  <r>
    <x v="7"/>
    <s v="R"/>
    <s v="gid_2011_04_08_tbamlb_chamlb_1"/>
    <s v="U.S. Cellular Field"/>
    <s v="Dana DeMuth"/>
    <s v="tba"/>
    <s v="cha"/>
    <n v="8"/>
    <x v="2"/>
    <s v="X"/>
    <n v="1"/>
    <n v="8"/>
    <x v="5"/>
    <n v="0.85799999999999998"/>
    <s v="Flyout"/>
    <s v="FB"/>
    <s v="Gordon Beckham"/>
    <s v="R"/>
    <n v="1"/>
    <x v="2"/>
    <n v="1"/>
    <n v="1"/>
    <n v="1"/>
    <n v="1"/>
    <n v="7"/>
    <n v="80.400000000000006"/>
    <n v="73.2"/>
    <n v="3.54"/>
    <n v="1.7"/>
    <n v="-0.63200000000000001"/>
    <n v="2.871"/>
    <n v="-2.0339999999999998"/>
    <n v="6.0739999999999998"/>
    <n v="5.125"/>
    <n v="-4.1479999999999997"/>
    <n v="23.7"/>
    <n v="-11.1"/>
    <n v="11.4"/>
    <n v="51.384"/>
    <n v="1109.58"/>
    <s v="110408_212749"/>
  </r>
  <r>
    <x v="7"/>
    <s v="R"/>
    <s v="gid_2011_04_08_tbamlb_chamlb_1"/>
    <s v="U.S. Cellular Field"/>
    <s v="Dana DeMuth"/>
    <s v="tba"/>
    <s v="cha"/>
    <n v="9"/>
    <x v="0"/>
    <s v="B"/>
    <n v="2"/>
    <n v="1"/>
    <x v="0"/>
    <n v="0.55000000000000004"/>
    <s v="Flyout"/>
    <m/>
    <s v="Alex Rios"/>
    <s v="R"/>
    <n v="0"/>
    <x v="0"/>
    <n v="2"/>
    <n v="0"/>
    <n v="1"/>
    <n v="0"/>
    <n v="7"/>
    <n v="86.9"/>
    <n v="79.3"/>
    <n v="3.36"/>
    <n v="1.53"/>
    <n v="0.95799999999999996"/>
    <n v="3.99"/>
    <n v="-1.669"/>
    <n v="5.9619999999999997"/>
    <n v="-2.472"/>
    <n v="8.7970000000000006"/>
    <n v="23.7"/>
    <n v="7.5"/>
    <n v="4.5999999999999996"/>
    <n v="195.61600000000001"/>
    <n v="1698.23"/>
    <s v="110408_212912"/>
  </r>
  <r>
    <x v="7"/>
    <s v="R"/>
    <s v="gid_2011_04_08_tbamlb_chamlb_1"/>
    <s v="U.S. Cellular Field"/>
    <s v="Dana DeMuth"/>
    <s v="tba"/>
    <s v="cha"/>
    <n v="10"/>
    <x v="1"/>
    <s v="S"/>
    <n v="2"/>
    <n v="2"/>
    <x v="5"/>
    <n v="0.85099999999999998"/>
    <s v="Flyout"/>
    <m/>
    <s v="Alex Rios"/>
    <s v="R"/>
    <n v="1"/>
    <x v="0"/>
    <n v="2"/>
    <n v="0"/>
    <n v="1"/>
    <n v="0"/>
    <n v="7"/>
    <n v="79.7"/>
    <n v="72.599999999999994"/>
    <n v="3.36"/>
    <n v="1.53"/>
    <n v="-0.19400000000000001"/>
    <n v="2.3319999999999999"/>
    <n v="-1.9850000000000001"/>
    <n v="6.1120000000000001"/>
    <n v="6.2110000000000003"/>
    <n v="-0.64200000000000002"/>
    <n v="23.7"/>
    <n v="-14.9"/>
    <n v="10.4"/>
    <n v="84.593999999999994"/>
    <n v="1046.53"/>
    <s v="110408_212947"/>
  </r>
  <r>
    <x v="7"/>
    <s v="R"/>
    <s v="gid_2011_04_08_tbamlb_chamlb_1"/>
    <s v="U.S. Cellular Field"/>
    <s v="Dana DeMuth"/>
    <s v="tba"/>
    <s v="cha"/>
    <n v="11"/>
    <x v="4"/>
    <s v="S"/>
    <n v="2"/>
    <n v="3"/>
    <x v="0"/>
    <n v="0.75900000000000001"/>
    <s v="Flyout"/>
    <m/>
    <s v="Alex Rios"/>
    <s v="R"/>
    <n v="1"/>
    <x v="1"/>
    <n v="2"/>
    <n v="0"/>
    <n v="1"/>
    <n v="0"/>
    <n v="7"/>
    <n v="88.8"/>
    <n v="80.599999999999994"/>
    <n v="3.36"/>
    <n v="1.53"/>
    <n v="1.1299999999999999"/>
    <n v="2.359"/>
    <n v="-1.64"/>
    <n v="5.7930000000000001"/>
    <n v="-5.1669999999999998"/>
    <n v="8.5329999999999995"/>
    <n v="23.7"/>
    <n v="19.100000000000001"/>
    <n v="4.9000000000000004"/>
    <n v="211.06299999999999"/>
    <n v="1876.72"/>
    <s v="110408_213017"/>
  </r>
  <r>
    <x v="7"/>
    <s v="R"/>
    <s v="gid_2011_04_08_tbamlb_chamlb_1"/>
    <s v="U.S. Cellular Field"/>
    <s v="Dana DeMuth"/>
    <s v="tba"/>
    <s v="cha"/>
    <n v="12"/>
    <x v="2"/>
    <s v="X"/>
    <n v="2"/>
    <n v="4"/>
    <x v="6"/>
    <n v="0.93500000000000005"/>
    <s v="Flyout"/>
    <s v="FB"/>
    <s v="Alex Rios"/>
    <s v="R"/>
    <n v="1"/>
    <x v="2"/>
    <n v="2"/>
    <n v="0"/>
    <n v="1"/>
    <n v="0"/>
    <n v="7"/>
    <n v="84.9"/>
    <n v="77.7"/>
    <n v="3.36"/>
    <n v="1.53"/>
    <n v="0.13600000000000001"/>
    <n v="1.294"/>
    <n v="-1.3979999999999999"/>
    <n v="5.82"/>
    <n v="-8.1479999999999997"/>
    <n v="10.083"/>
    <n v="23.7"/>
    <n v="31.8"/>
    <n v="5.6"/>
    <n v="218.80600000000001"/>
    <n v="2346.23"/>
    <s v="110408_213115"/>
  </r>
  <r>
    <x v="7"/>
    <s v="R"/>
    <s v="gid_2011_04_08_tbamlb_chamlb_1"/>
    <s v="U.S. Cellular Field"/>
    <s v="Dana DeMuth"/>
    <s v="tba"/>
    <s v="cha"/>
    <n v="13"/>
    <x v="0"/>
    <s v="B"/>
    <n v="3"/>
    <n v="1"/>
    <x v="0"/>
    <n v="0.62"/>
    <s v="Single"/>
    <m/>
    <s v="Paul Konerko"/>
    <s v="R"/>
    <n v="0"/>
    <x v="0"/>
    <n v="0"/>
    <n v="0"/>
    <n v="0"/>
    <n v="0"/>
    <n v="8"/>
    <n v="87.1"/>
    <n v="79.599999999999994"/>
    <n v="3.64"/>
    <n v="1.86"/>
    <n v="1.6060000000000001"/>
    <n v="3.0179999999999998"/>
    <n v="-1.673"/>
    <n v="5.95"/>
    <n v="-1.516"/>
    <n v="11.989000000000001"/>
    <n v="23.7"/>
    <n v="2.5"/>
    <n v="3.4"/>
    <n v="187.18100000000001"/>
    <n v="2250.0500000000002"/>
    <s v="110408_214126"/>
  </r>
  <r>
    <x v="7"/>
    <s v="R"/>
    <s v="gid_2011_04_08_tbamlb_chamlb_1"/>
    <s v="U.S. Cellular Field"/>
    <s v="Dana DeMuth"/>
    <s v="tba"/>
    <s v="cha"/>
    <n v="14"/>
    <x v="1"/>
    <s v="S"/>
    <n v="3"/>
    <n v="2"/>
    <x v="5"/>
    <n v="0.874"/>
    <s v="Single"/>
    <m/>
    <s v="Paul Konerko"/>
    <s v="R"/>
    <n v="1"/>
    <x v="0"/>
    <n v="0"/>
    <n v="0"/>
    <n v="0"/>
    <n v="0"/>
    <n v="8"/>
    <n v="79.8"/>
    <n v="73.8"/>
    <n v="3.64"/>
    <n v="1.86"/>
    <n v="0.80700000000000005"/>
    <n v="2.0369999999999999"/>
    <n v="-1.7749999999999999"/>
    <n v="5.9829999999999997"/>
    <n v="4.173"/>
    <n v="-5.1120000000000001"/>
    <n v="23.8"/>
    <n v="-9.5"/>
    <n v="11.8"/>
    <n v="39.521000000000001"/>
    <n v="1117.0999999999999"/>
    <s v="110408_214149"/>
  </r>
  <r>
    <x v="7"/>
    <s v="R"/>
    <s v="gid_2011_04_08_tbamlb_chamlb_1"/>
    <s v="U.S. Cellular Field"/>
    <s v="Dana DeMuth"/>
    <s v="tba"/>
    <s v="cha"/>
    <n v="15"/>
    <x v="0"/>
    <s v="B"/>
    <n v="3"/>
    <n v="3"/>
    <x v="0"/>
    <n v="0.93600000000000005"/>
    <s v="Single"/>
    <m/>
    <s v="Paul Konerko"/>
    <s v="R"/>
    <n v="1"/>
    <x v="1"/>
    <n v="0"/>
    <n v="0"/>
    <n v="0"/>
    <n v="0"/>
    <n v="8"/>
    <n v="92.3"/>
    <n v="83.8"/>
    <n v="3.64"/>
    <n v="1.86"/>
    <n v="1.855"/>
    <n v="1.2889999999999999"/>
    <n v="-1.075"/>
    <n v="5.7590000000000003"/>
    <n v="-6.718"/>
    <n v="13.002000000000001"/>
    <n v="23.7"/>
    <n v="41.3"/>
    <n v="3.3"/>
    <n v="207.25299999999999"/>
    <n v="2859.74"/>
    <s v="110408_214213"/>
  </r>
  <r>
    <x v="7"/>
    <s v="R"/>
    <s v="gid_2011_04_08_tbamlb_chamlb_1"/>
    <s v="U.S. Cellular Field"/>
    <s v="Dana DeMuth"/>
    <s v="tba"/>
    <s v="cha"/>
    <n v="16"/>
    <x v="2"/>
    <s v="X"/>
    <n v="3"/>
    <n v="4"/>
    <x v="0"/>
    <n v="0.73"/>
    <s v="Single"/>
    <m/>
    <s v="Paul Konerko"/>
    <s v="R"/>
    <n v="2"/>
    <x v="1"/>
    <n v="0"/>
    <n v="0"/>
    <n v="0"/>
    <n v="0"/>
    <n v="8"/>
    <n v="88.5"/>
    <n v="80.599999999999994"/>
    <n v="3.64"/>
    <n v="1.86"/>
    <n v="0.27700000000000002"/>
    <n v="2.3460000000000001"/>
    <n v="-1.71"/>
    <n v="5.726"/>
    <n v="-2.879"/>
    <n v="10.154"/>
    <n v="23.7"/>
    <n v="12"/>
    <n v="4.0999999999999996"/>
    <n v="195.76300000000001"/>
    <n v="1990.01"/>
    <s v="110408_214240"/>
  </r>
  <r>
    <x v="7"/>
    <s v="R"/>
    <s v="gid_2011_04_08_tbamlb_chamlb_1"/>
    <s v="U.S. Cellular Field"/>
    <s v="Dana DeMuth"/>
    <s v="tba"/>
    <s v="cha"/>
    <n v="17"/>
    <x v="0"/>
    <s v="B"/>
    <n v="4"/>
    <n v="1"/>
    <x v="0"/>
    <n v="0.93799999999999994"/>
    <s v="Double"/>
    <m/>
    <s v="Carlos Quentin"/>
    <s v="R"/>
    <n v="0"/>
    <x v="0"/>
    <n v="1"/>
    <n v="0"/>
    <n v="0"/>
    <n v="0"/>
    <n v="8"/>
    <n v="92.3"/>
    <n v="83.1"/>
    <n v="3.44"/>
    <n v="1.79"/>
    <n v="0.59699999999999998"/>
    <n v="1.4970000000000001"/>
    <n v="-1.466"/>
    <n v="5.7850000000000001"/>
    <n v="-9.9169999999999998"/>
    <n v="11.638999999999999"/>
    <n v="23.7"/>
    <n v="48.7"/>
    <n v="4.7"/>
    <n v="220.333"/>
    <n v="2960.76"/>
    <s v="110408_214339"/>
  </r>
  <r>
    <x v="7"/>
    <s v="R"/>
    <s v="gid_2011_04_08_tbamlb_chamlb_1"/>
    <s v="U.S. Cellular Field"/>
    <s v="Dana DeMuth"/>
    <s v="tba"/>
    <s v="cha"/>
    <n v="18"/>
    <x v="3"/>
    <s v="X"/>
    <n v="4"/>
    <n v="2"/>
    <x v="0"/>
    <n v="0.748"/>
    <s v="Double"/>
    <s v="FB"/>
    <s v="Carlos Quentin"/>
    <s v="R"/>
    <n v="1"/>
    <x v="0"/>
    <n v="1"/>
    <n v="0"/>
    <n v="0"/>
    <n v="0"/>
    <n v="8"/>
    <n v="88.6"/>
    <n v="80.900000000000006"/>
    <n v="3.44"/>
    <n v="1.79"/>
    <n v="0.624"/>
    <n v="2.9129999999999998"/>
    <n v="-1.635"/>
    <n v="5.8150000000000004"/>
    <n v="-2.218"/>
    <n v="10.877000000000001"/>
    <n v="23.7"/>
    <n v="8.9"/>
    <n v="3.6"/>
    <n v="191.47900000000001"/>
    <n v="2104.36"/>
    <s v="110408_214404"/>
  </r>
  <r>
    <x v="7"/>
    <s v="R"/>
    <s v="gid_2011_04_11_tbamlb_bosmlb_1"/>
    <s v="Fenway Park"/>
    <s v="Tim Tschida"/>
    <s v="tba"/>
    <s v="bos"/>
    <n v="1"/>
    <x v="4"/>
    <s v="S"/>
    <n v="1"/>
    <n v="1"/>
    <x v="0"/>
    <n v="0.91400000000000003"/>
    <s v="Strikeout"/>
    <m/>
    <s v="Jarrod Saltalamacchia"/>
    <s v="L"/>
    <n v="0"/>
    <x v="0"/>
    <n v="0"/>
    <n v="0"/>
    <n v="0"/>
    <n v="0"/>
    <n v="8"/>
    <n v="91.8"/>
    <n v="83.4"/>
    <n v="3.15"/>
    <n v="1.52"/>
    <n v="-0.13500000000000001"/>
    <n v="2.3889999999999998"/>
    <n v="-1.35"/>
    <n v="6.069"/>
    <n v="-5.29"/>
    <n v="9.69"/>
    <n v="23.7"/>
    <n v="27"/>
    <n v="4.0999999999999996"/>
    <n v="208.505"/>
    <n v="2153.17"/>
    <s v="110411_215943"/>
  </r>
  <r>
    <x v="7"/>
    <s v="R"/>
    <s v="gid_2011_04_11_tbamlb_bosmlb_1"/>
    <s v="Fenway Park"/>
    <s v="Tim Tschida"/>
    <s v="tba"/>
    <s v="bos"/>
    <n v="2"/>
    <x v="1"/>
    <s v="S"/>
    <n v="1"/>
    <n v="2"/>
    <x v="5"/>
    <n v="0.877"/>
    <s v="Strikeout"/>
    <m/>
    <s v="Jarrod Saltalamacchia"/>
    <s v="L"/>
    <n v="0"/>
    <x v="1"/>
    <n v="0"/>
    <n v="0"/>
    <n v="0"/>
    <n v="0"/>
    <n v="8"/>
    <n v="79.5"/>
    <n v="73"/>
    <n v="3.3"/>
    <n v="1.51"/>
    <n v="-0.30199999999999999"/>
    <n v="3.02"/>
    <n v="-1.994"/>
    <n v="6.2279999999999998"/>
    <n v="5.19"/>
    <n v="-5.38"/>
    <n v="23.8"/>
    <n v="-10.8"/>
    <n v="11.9"/>
    <n v="44.277000000000001"/>
    <n v="1256.6500000000001"/>
    <s v="110411_220014"/>
  </r>
  <r>
    <x v="7"/>
    <s v="R"/>
    <s v="gid_2011_04_11_tbamlb_bosmlb_1"/>
    <s v="Fenway Park"/>
    <s v="Tim Tschida"/>
    <s v="tba"/>
    <s v="bos"/>
    <n v="3"/>
    <x v="0"/>
    <s v="B"/>
    <n v="1"/>
    <n v="3"/>
    <x v="6"/>
    <n v="0.82799999999999996"/>
    <s v="Strikeout"/>
    <m/>
    <s v="Jarrod Saltalamacchia"/>
    <s v="L"/>
    <n v="0"/>
    <x v="2"/>
    <n v="0"/>
    <n v="0"/>
    <n v="0"/>
    <n v="0"/>
    <n v="8"/>
    <n v="84"/>
    <n v="77.3"/>
    <n v="3.27"/>
    <n v="1.49"/>
    <n v="9.0999999999999998E-2"/>
    <n v="0.85699999999999998"/>
    <n v="-1.222"/>
    <n v="5.9340000000000002"/>
    <n v="-3.34"/>
    <n v="9.85"/>
    <n v="23.8"/>
    <n v="12.7"/>
    <n v="5.2"/>
    <n v="198.66"/>
    <n v="1873.02"/>
    <s v="110411_220036"/>
  </r>
  <r>
    <x v="7"/>
    <s v="R"/>
    <s v="gid_2011_04_11_tbamlb_bosmlb_1"/>
    <s v="Fenway Park"/>
    <s v="Tim Tschida"/>
    <s v="tba"/>
    <s v="bos"/>
    <n v="4"/>
    <x v="0"/>
    <s v="B"/>
    <n v="1"/>
    <n v="4"/>
    <x v="6"/>
    <n v="0.91700000000000004"/>
    <s v="Strikeout"/>
    <m/>
    <s v="Jarrod Saltalamacchia"/>
    <s v="L"/>
    <n v="1"/>
    <x v="2"/>
    <n v="0"/>
    <n v="0"/>
    <n v="0"/>
    <n v="0"/>
    <n v="8"/>
    <n v="84.2"/>
    <n v="77.599999999999994"/>
    <n v="3.28"/>
    <n v="1.69"/>
    <n v="0.82599999999999996"/>
    <n v="0.9"/>
    <n v="-1.4159999999999999"/>
    <n v="5.8120000000000003"/>
    <n v="-6.32"/>
    <n v="5.27"/>
    <n v="23.8"/>
    <n v="17.899999999999999"/>
    <n v="7.1"/>
    <n v="229.93299999999999"/>
    <n v="1485.35"/>
    <s v="110411_220106"/>
  </r>
  <r>
    <x v="7"/>
    <s v="R"/>
    <s v="gid_2011_04_11_tbamlb_bosmlb_1"/>
    <s v="Fenway Park"/>
    <s v="Tim Tschida"/>
    <s v="tba"/>
    <s v="bos"/>
    <n v="5"/>
    <x v="0"/>
    <s v="B"/>
    <n v="1"/>
    <n v="5"/>
    <x v="0"/>
    <n v="0.93500000000000005"/>
    <s v="Strikeout"/>
    <m/>
    <s v="Jarrod Saltalamacchia"/>
    <s v="L"/>
    <n v="2"/>
    <x v="2"/>
    <n v="0"/>
    <n v="0"/>
    <n v="0"/>
    <n v="0"/>
    <n v="8"/>
    <n v="91.9"/>
    <n v="83"/>
    <n v="3.28"/>
    <n v="1.72"/>
    <n v="-1.0580000000000001"/>
    <n v="3.5489999999999999"/>
    <n v="-1.42"/>
    <n v="6.1879999999999997"/>
    <n v="-5.89"/>
    <n v="10.52"/>
    <n v="23.7"/>
    <n v="34.4"/>
    <n v="4"/>
    <n v="209.16300000000001"/>
    <n v="2341.21"/>
    <s v="110411_220137"/>
  </r>
  <r>
    <x v="7"/>
    <s v="R"/>
    <s v="gid_2011_04_11_tbamlb_bosmlb_1"/>
    <s v="Fenway Park"/>
    <s v="Tim Tschida"/>
    <s v="tba"/>
    <s v="bos"/>
    <n v="6"/>
    <x v="6"/>
    <s v="S"/>
    <n v="1"/>
    <n v="6"/>
    <x v="0"/>
    <n v="0.92700000000000005"/>
    <s v="Strikeout"/>
    <m/>
    <s v="Jarrod Saltalamacchia"/>
    <s v="L"/>
    <n v="3"/>
    <x v="2"/>
    <n v="0"/>
    <n v="0"/>
    <n v="0"/>
    <n v="0"/>
    <n v="8"/>
    <n v="92.1"/>
    <n v="83.1"/>
    <n v="3.15"/>
    <n v="1.52"/>
    <n v="-0.33400000000000002"/>
    <n v="3.161"/>
    <n v="-1.635"/>
    <n v="5.9969999999999999"/>
    <n v="-7.41"/>
    <n v="7.51"/>
    <n v="23.7"/>
    <n v="31"/>
    <n v="5.2"/>
    <n v="224.46700000000001"/>
    <n v="2048.29"/>
    <s v="110411_220203"/>
  </r>
  <r>
    <x v="7"/>
    <s v="R"/>
    <s v="gid_2011_04_11_tbamlb_bosmlb_1"/>
    <s v="Fenway Park"/>
    <s v="Tim Tschida"/>
    <s v="tba"/>
    <s v="bos"/>
    <n v="7"/>
    <x v="4"/>
    <s v="S"/>
    <n v="2"/>
    <n v="1"/>
    <x v="0"/>
    <n v="0.93700000000000006"/>
    <s v="Home Run"/>
    <m/>
    <s v="Jacoby Ellsbury"/>
    <s v="L"/>
    <n v="0"/>
    <x v="0"/>
    <n v="1"/>
    <n v="0"/>
    <n v="0"/>
    <n v="0"/>
    <n v="8"/>
    <n v="91.7"/>
    <n v="82.1"/>
    <n v="3.37"/>
    <n v="1.66"/>
    <n v="-0.125"/>
    <n v="3.504"/>
    <n v="-1.413"/>
    <n v="6.1180000000000003"/>
    <n v="-6.51"/>
    <n v="10.32"/>
    <n v="23.6"/>
    <n v="33.700000000000003"/>
    <n v="4.2"/>
    <n v="212.13499999999999"/>
    <n v="2340.46"/>
    <s v="110411_220242"/>
  </r>
  <r>
    <x v="7"/>
    <s v="R"/>
    <s v="gid_2011_04_11_tbamlb_bosmlb_1"/>
    <s v="Fenway Park"/>
    <s v="Tim Tschida"/>
    <s v="tba"/>
    <s v="bos"/>
    <n v="8"/>
    <x v="4"/>
    <s v="S"/>
    <n v="2"/>
    <n v="2"/>
    <x v="0"/>
    <n v="0.88100000000000001"/>
    <s v="Home Run"/>
    <m/>
    <s v="Jacoby Ellsbury"/>
    <s v="L"/>
    <n v="0"/>
    <x v="1"/>
    <n v="1"/>
    <n v="0"/>
    <n v="0"/>
    <n v="0"/>
    <n v="8"/>
    <n v="91.1"/>
    <n v="83"/>
    <n v="3.37"/>
    <n v="1.66"/>
    <n v="-0.19"/>
    <n v="3.3719999999999999"/>
    <n v="-1.2190000000000001"/>
    <n v="6.2610000000000001"/>
    <n v="-2.56"/>
    <n v="9.94"/>
    <n v="23.7"/>
    <n v="13.5"/>
    <n v="3.6"/>
    <n v="194.393"/>
    <n v="1997.3"/>
    <s v="110411_220310"/>
  </r>
  <r>
    <x v="7"/>
    <s v="R"/>
    <s v="gid_2011_04_11_tbamlb_bosmlb_1"/>
    <s v="Fenway Park"/>
    <s v="Tim Tschida"/>
    <s v="tba"/>
    <s v="bos"/>
    <n v="9"/>
    <x v="0"/>
    <s v="B"/>
    <n v="2"/>
    <n v="3"/>
    <x v="0"/>
    <n v="0.91900000000000004"/>
    <s v="Home Run"/>
    <m/>
    <s v="Jacoby Ellsbury"/>
    <s v="L"/>
    <n v="0"/>
    <x v="2"/>
    <n v="1"/>
    <n v="0"/>
    <n v="0"/>
    <n v="0"/>
    <n v="8"/>
    <n v="91.7"/>
    <n v="83.3"/>
    <n v="3.55"/>
    <n v="1.61"/>
    <n v="0.17899999999999999"/>
    <n v="4.7809999999999997"/>
    <n v="-1.38"/>
    <n v="6.2039999999999997"/>
    <n v="-3.93"/>
    <n v="9.2799999999999994"/>
    <n v="23.7"/>
    <n v="20.399999999999999"/>
    <n v="3.7"/>
    <n v="202.88300000000001"/>
    <n v="1970.86"/>
    <s v="110411_220336"/>
  </r>
  <r>
    <x v="7"/>
    <s v="R"/>
    <s v="gid_2011_04_11_tbamlb_bosmlb_1"/>
    <s v="Fenway Park"/>
    <s v="Tim Tschida"/>
    <s v="tba"/>
    <s v="bos"/>
    <n v="10"/>
    <x v="9"/>
    <s v="X"/>
    <n v="2"/>
    <n v="4"/>
    <x v="0"/>
    <n v="0.873"/>
    <s v="Home Run"/>
    <s v="FB"/>
    <s v="Jacoby Ellsbury"/>
    <s v="L"/>
    <n v="1"/>
    <x v="2"/>
    <n v="1"/>
    <n v="0"/>
    <n v="0"/>
    <n v="0"/>
    <n v="8"/>
    <n v="91.7"/>
    <n v="83.5"/>
    <n v="3.37"/>
    <n v="1.66"/>
    <n v="0.23400000000000001"/>
    <n v="2.4009999999999998"/>
    <n v="-1.25"/>
    <n v="6.03"/>
    <n v="-1.2"/>
    <n v="10.27"/>
    <n v="23.7"/>
    <n v="4.3"/>
    <n v="3.5"/>
    <n v="186.63800000000001"/>
    <n v="2020.82"/>
    <s v="110411_220405"/>
  </r>
  <r>
    <x v="7"/>
    <s v="R"/>
    <s v="gid_2011_04_11_tbamlb_bosmlb_1"/>
    <s v="Fenway Park"/>
    <s v="Tim Tschida"/>
    <s v="tba"/>
    <s v="bos"/>
    <n v="11"/>
    <x v="1"/>
    <s v="S"/>
    <n v="3"/>
    <n v="1"/>
    <x v="0"/>
    <n v="0.91700000000000004"/>
    <s v="Flyout"/>
    <m/>
    <s v="Marco Scutaro"/>
    <s v="R"/>
    <n v="0"/>
    <x v="0"/>
    <n v="1"/>
    <n v="0"/>
    <n v="0"/>
    <n v="0"/>
    <n v="8"/>
    <n v="91.6"/>
    <n v="82.4"/>
    <n v="3.15"/>
    <n v="1.52"/>
    <n v="-0.26300000000000001"/>
    <n v="2.5190000000000001"/>
    <n v="-1.4770000000000001"/>
    <n v="6.0529999999999999"/>
    <n v="-5.52"/>
    <n v="8.99"/>
    <n v="23.6"/>
    <n v="25.4"/>
    <n v="4.5"/>
    <n v="211.44399999999999"/>
    <n v="2028"/>
    <s v="110411_220455"/>
  </r>
  <r>
    <x v="7"/>
    <s v="R"/>
    <s v="gid_2011_04_11_tbamlb_bosmlb_1"/>
    <s v="Fenway Park"/>
    <s v="Tim Tschida"/>
    <s v="tba"/>
    <s v="bos"/>
    <n v="12"/>
    <x v="0"/>
    <s v="B"/>
    <n v="3"/>
    <n v="2"/>
    <x v="9"/>
    <n v="0.36399999999999999"/>
    <s v="Flyout"/>
    <m/>
    <s v="Marco Scutaro"/>
    <s v="R"/>
    <n v="0"/>
    <x v="1"/>
    <n v="1"/>
    <n v="0"/>
    <n v="0"/>
    <n v="0"/>
    <n v="8"/>
    <n v="85.8"/>
    <n v="79.099999999999994"/>
    <n v="3.2"/>
    <n v="1.53"/>
    <n v="0.63600000000000001"/>
    <n v="3.6760000000000002"/>
    <n v="-1.5429999999999999"/>
    <n v="6.1470000000000002"/>
    <n v="3.25"/>
    <n v="4.26"/>
    <n v="23.8"/>
    <n v="-13.3"/>
    <n v="6.7"/>
    <n v="142.97200000000001"/>
    <n v="995.19100000000003"/>
    <s v="110411_220516"/>
  </r>
  <r>
    <x v="7"/>
    <s v="R"/>
    <s v="gid_2011_04_11_tbamlb_bosmlb_1"/>
    <s v="Fenway Park"/>
    <s v="Tim Tschida"/>
    <s v="tba"/>
    <s v="bos"/>
    <n v="13"/>
    <x v="0"/>
    <s v="B"/>
    <n v="3"/>
    <n v="3"/>
    <x v="5"/>
    <n v="0.84899999999999998"/>
    <s v="Flyout"/>
    <m/>
    <s v="Marco Scutaro"/>
    <s v="R"/>
    <n v="1"/>
    <x v="1"/>
    <n v="1"/>
    <n v="0"/>
    <n v="0"/>
    <n v="0"/>
    <n v="8"/>
    <n v="80.2"/>
    <n v="74.7"/>
    <n v="3.18"/>
    <n v="1.52"/>
    <n v="0.20899999999999999"/>
    <n v="1.0680000000000001"/>
    <n v="-1.575"/>
    <n v="6.0119999999999996"/>
    <n v="1.04"/>
    <n v="-5.74"/>
    <n v="23.9"/>
    <n v="-2.9"/>
    <n v="11.8"/>
    <n v="10.321"/>
    <n v="994.29600000000005"/>
    <s v="110411_220540"/>
  </r>
  <r>
    <x v="7"/>
    <s v="R"/>
    <s v="gid_2011_04_11_tbamlb_bosmlb_1"/>
    <s v="Fenway Park"/>
    <s v="Tim Tschida"/>
    <s v="tba"/>
    <s v="bos"/>
    <n v="14"/>
    <x v="0"/>
    <s v="B"/>
    <n v="3"/>
    <n v="4"/>
    <x v="0"/>
    <n v="0.90600000000000003"/>
    <s v="Flyout"/>
    <m/>
    <s v="Marco Scutaro"/>
    <s v="R"/>
    <n v="2"/>
    <x v="1"/>
    <n v="1"/>
    <n v="0"/>
    <n v="0"/>
    <n v="0"/>
    <n v="8"/>
    <n v="91.3"/>
    <n v="82.4"/>
    <n v="3.16"/>
    <n v="1.58"/>
    <n v="1.202"/>
    <n v="1.1990000000000001"/>
    <n v="-1.1930000000000001"/>
    <n v="5.9329999999999998"/>
    <n v="-4.79"/>
    <n v="11.68"/>
    <n v="23.7"/>
    <n v="24.4"/>
    <n v="3.6"/>
    <n v="202.214"/>
    <n v="2423.04"/>
    <s v="110411_220607"/>
  </r>
  <r>
    <x v="7"/>
    <s v="R"/>
    <s v="gid_2011_04_11_tbamlb_bosmlb_1"/>
    <s v="Fenway Park"/>
    <s v="Tim Tschida"/>
    <s v="tba"/>
    <s v="bos"/>
    <n v="15"/>
    <x v="4"/>
    <s v="S"/>
    <n v="3"/>
    <n v="5"/>
    <x v="0"/>
    <n v="0.91400000000000003"/>
    <s v="Flyout"/>
    <m/>
    <s v="Marco Scutaro"/>
    <s v="R"/>
    <n v="3"/>
    <x v="1"/>
    <n v="1"/>
    <n v="0"/>
    <n v="0"/>
    <n v="0"/>
    <n v="8"/>
    <n v="91.2"/>
    <n v="82.3"/>
    <n v="3.22"/>
    <n v="1.64"/>
    <n v="-0.13600000000000001"/>
    <n v="3.327"/>
    <n v="-1.3660000000000001"/>
    <n v="6.1289999999999996"/>
    <n v="-5.63"/>
    <n v="9.17"/>
    <n v="23.7"/>
    <n v="27"/>
    <n v="4.4000000000000004"/>
    <n v="211.46"/>
    <n v="2071.0300000000002"/>
    <s v="110411_220631"/>
  </r>
  <r>
    <x v="7"/>
    <s v="R"/>
    <s v="gid_2011_04_11_tbamlb_bosmlb_1"/>
    <s v="Fenway Park"/>
    <s v="Tim Tschida"/>
    <s v="tba"/>
    <s v="bos"/>
    <n v="16"/>
    <x v="2"/>
    <s v="X"/>
    <n v="3"/>
    <n v="6"/>
    <x v="0"/>
    <n v="0.89100000000000001"/>
    <s v="Flyout"/>
    <s v="FB"/>
    <s v="Marco Scutaro"/>
    <s v="R"/>
    <n v="3"/>
    <x v="2"/>
    <n v="1"/>
    <n v="0"/>
    <n v="0"/>
    <n v="0"/>
    <n v="8"/>
    <n v="91.1"/>
    <n v="83.1"/>
    <n v="3.22"/>
    <n v="1.64"/>
    <n v="-0.1"/>
    <n v="3.75"/>
    <n v="-1.4490000000000001"/>
    <n v="6.1139999999999999"/>
    <n v="-4.2699999999999996"/>
    <n v="8.8000000000000007"/>
    <n v="23.7"/>
    <n v="20.8"/>
    <n v="4.2"/>
    <n v="205.80699999999999"/>
    <n v="1906.75"/>
    <s v="110411_220713"/>
  </r>
  <r>
    <x v="7"/>
    <s v="R"/>
    <s v="gid_2011_04_11_tbamlb_bosmlb_1"/>
    <s v="Fenway Park"/>
    <s v="Tim Tschida"/>
    <s v="tba"/>
    <s v="bos"/>
    <n v="17"/>
    <x v="1"/>
    <s v="S"/>
    <n v="4"/>
    <n v="1"/>
    <x v="0"/>
    <n v="0.75"/>
    <s v="Single"/>
    <m/>
    <s v="Carl Crawford"/>
    <s v="L"/>
    <n v="0"/>
    <x v="0"/>
    <n v="2"/>
    <n v="0"/>
    <n v="0"/>
    <n v="0"/>
    <n v="8"/>
    <n v="90.4"/>
    <n v="84"/>
    <n v="3.78"/>
    <n v="2.0699999999999998"/>
    <n v="-0.54700000000000004"/>
    <n v="2.5099999999999998"/>
    <n v="-1.3919999999999999"/>
    <n v="6.1360000000000001"/>
    <n v="-2.95"/>
    <n v="8.2100000000000009"/>
    <n v="23.8"/>
    <n v="14.2"/>
    <n v="4.3"/>
    <n v="199.67099999999999"/>
    <n v="1720.25"/>
    <s v="110411_220753"/>
  </r>
  <r>
    <x v="7"/>
    <s v="R"/>
    <s v="gid_2011_04_11_tbamlb_bosmlb_1"/>
    <s v="Fenway Park"/>
    <s v="Tim Tschida"/>
    <s v="tba"/>
    <s v="bos"/>
    <n v="18"/>
    <x v="0"/>
    <s v="B"/>
    <n v="4"/>
    <n v="2"/>
    <x v="9"/>
    <n v="0.30399999999999999"/>
    <s v="Single"/>
    <m/>
    <s v="Carl Crawford"/>
    <s v="L"/>
    <n v="0"/>
    <x v="1"/>
    <n v="2"/>
    <n v="0"/>
    <n v="0"/>
    <n v="0"/>
    <n v="8"/>
    <n v="86.2"/>
    <n v="80.099999999999994"/>
    <n v="3.85"/>
    <n v="1.95"/>
    <n v="0.72899999999999998"/>
    <n v="4.9539999999999997"/>
    <n v="-1.423"/>
    <n v="6.2359999999999998"/>
    <n v="-0.09"/>
    <n v="4.87"/>
    <n v="23.8"/>
    <n v="-2"/>
    <n v="5.9"/>
    <n v="181.06800000000001"/>
    <n v="922.74900000000002"/>
    <s v="110411_220813"/>
  </r>
  <r>
    <x v="7"/>
    <s v="R"/>
    <s v="gid_2011_04_11_tbamlb_bosmlb_1"/>
    <s v="Fenway Park"/>
    <s v="Tim Tschida"/>
    <s v="tba"/>
    <s v="bos"/>
    <n v="19"/>
    <x v="3"/>
    <s v="X"/>
    <n v="4"/>
    <n v="3"/>
    <x v="6"/>
    <n v="0.97099999999999997"/>
    <s v="Single"/>
    <s v="FB"/>
    <s v="Carl Crawford"/>
    <s v="L"/>
    <n v="1"/>
    <x v="1"/>
    <n v="2"/>
    <n v="0"/>
    <n v="0"/>
    <n v="0"/>
    <n v="8"/>
    <n v="83.4"/>
    <n v="76.5"/>
    <n v="3.18"/>
    <n v="1.6"/>
    <n v="-0.29799999999999999"/>
    <n v="1.33"/>
    <n v="-1.4390000000000001"/>
    <n v="5.8949999999999996"/>
    <n v="-8.42"/>
    <n v="2.57"/>
    <n v="23.8"/>
    <n v="21.4"/>
    <n v="8.6"/>
    <n v="252.744"/>
    <n v="1562.58"/>
    <s v="110411_220844"/>
  </r>
  <r>
    <x v="7"/>
    <s v="R"/>
    <s v="gid_2011_04_11_tbamlb_bosmlb_1"/>
    <s v="Fenway Park"/>
    <s v="Tim Tschida"/>
    <s v="tba"/>
    <s v="bos"/>
    <n v="20"/>
    <x v="2"/>
    <s v="X"/>
    <n v="5"/>
    <n v="1"/>
    <x v="0"/>
    <n v="0.37"/>
    <s v="Groundout"/>
    <s v="GB"/>
    <s v="Dustin Pedroia"/>
    <s v="R"/>
    <n v="0"/>
    <x v="0"/>
    <n v="2"/>
    <n v="1"/>
    <n v="0"/>
    <n v="0"/>
    <n v="8"/>
    <n v="87.1"/>
    <n v="79"/>
    <n v="3.28"/>
    <n v="1.62"/>
    <n v="0.23699999999999999"/>
    <n v="3.335"/>
    <n v="-1.7749999999999999"/>
    <n v="5.9379999999999997"/>
    <n v="-2.68"/>
    <n v="3.69"/>
    <n v="23.7"/>
    <n v="6.4"/>
    <n v="6.7"/>
    <n v="215.66900000000001"/>
    <n v="844.82500000000005"/>
    <s v="110411_220933"/>
  </r>
  <r>
    <x v="7"/>
    <s v="R"/>
    <s v="gid_2011_04_12_tbamlb_bosmlb_1"/>
    <s v="Fenway Park"/>
    <s v="Jeff Nelson"/>
    <s v="tba"/>
    <s v="bos"/>
    <n v="1"/>
    <x v="4"/>
    <s v="S"/>
    <n v="1"/>
    <n v="1"/>
    <x v="0"/>
    <n v="0.91200000000000003"/>
    <s v="Flyout"/>
    <m/>
    <s v="Jed Lowrie"/>
    <s v="L"/>
    <n v="0"/>
    <x v="0"/>
    <n v="2"/>
    <n v="1"/>
    <n v="1"/>
    <n v="0"/>
    <n v="8"/>
    <n v="91.2"/>
    <n v="82.9"/>
    <n v="3.3"/>
    <n v="1.64"/>
    <n v="0.46700000000000003"/>
    <n v="3.19"/>
    <n v="-1.4370000000000001"/>
    <n v="6.07"/>
    <n v="-9.02"/>
    <n v="8.93"/>
    <n v="23.7"/>
    <n v="39.200000000000003"/>
    <n v="5.0999999999999996"/>
    <n v="225.14099999999999"/>
    <n v="2458.88"/>
    <s v="110412_215031"/>
  </r>
  <r>
    <x v="7"/>
    <s v="R"/>
    <s v="gid_2011_04_12_tbamlb_bosmlb_1"/>
    <s v="Fenway Park"/>
    <s v="Jeff Nelson"/>
    <s v="tba"/>
    <s v="bos"/>
    <n v="2"/>
    <x v="7"/>
    <s v="B"/>
    <n v="1"/>
    <n v="2"/>
    <x v="6"/>
    <n v="0.97099999999999997"/>
    <s v="Flyout"/>
    <m/>
    <s v="Jed Lowrie"/>
    <s v="L"/>
    <n v="0"/>
    <x v="1"/>
    <n v="2"/>
    <n v="1"/>
    <n v="1"/>
    <n v="0"/>
    <n v="8"/>
    <n v="82.9"/>
    <n v="76.400000000000006"/>
    <n v="3.32"/>
    <n v="1.64"/>
    <n v="-0.84399999999999997"/>
    <n v="0.81299999999999994"/>
    <n v="-1.5580000000000001"/>
    <n v="5.95"/>
    <n v="-8.3000000000000007"/>
    <n v="1.96"/>
    <n v="23.8"/>
    <n v="20.6"/>
    <n v="8.9"/>
    <n v="256.40499999999997"/>
    <n v="1508.74"/>
    <s v="110412_215107"/>
  </r>
  <r>
    <x v="7"/>
    <s v="R"/>
    <s v="gid_2011_04_12_tbamlb_bosmlb_1"/>
    <s v="Fenway Park"/>
    <s v="Jeff Nelson"/>
    <s v="tba"/>
    <s v="bos"/>
    <n v="3"/>
    <x v="2"/>
    <s v="X"/>
    <n v="1"/>
    <n v="3"/>
    <x v="6"/>
    <n v="0.93300000000000005"/>
    <s v="Flyout"/>
    <s v="FB"/>
    <s v="Jed Lowrie"/>
    <s v="L"/>
    <n v="1"/>
    <x v="1"/>
    <n v="2"/>
    <n v="1"/>
    <n v="1"/>
    <n v="0"/>
    <n v="8"/>
    <n v="82.6"/>
    <n v="76"/>
    <n v="3.3"/>
    <n v="1.64"/>
    <n v="-0.69"/>
    <n v="2.8050000000000002"/>
    <n v="-1.524"/>
    <n v="6.0350000000000001"/>
    <n v="-5.49"/>
    <n v="2.91"/>
    <n v="23.8"/>
    <n v="14.7"/>
    <n v="8"/>
    <n v="241.684"/>
    <n v="1104.05"/>
    <s v="110412_215152"/>
  </r>
  <r>
    <x v="7"/>
    <s v="R"/>
    <s v="gid_2011_04_15_minmlb_tbamlb_1"/>
    <s v="Tropicana Field"/>
    <s v="Mark Carlson"/>
    <s v="tba"/>
    <s v="min"/>
    <n v="1"/>
    <x v="0"/>
    <s v="B"/>
    <n v="1"/>
    <n v="1"/>
    <x v="0"/>
    <n v="0.83"/>
    <s v="Strikeout"/>
    <m/>
    <s v="Luke Hughes"/>
    <s v="R"/>
    <n v="0"/>
    <x v="0"/>
    <n v="0"/>
    <n v="0"/>
    <n v="0"/>
    <n v="0"/>
    <n v="8"/>
    <n v="89.9"/>
    <n v="81.900000000000006"/>
    <n v="3.24"/>
    <n v="1.43"/>
    <n v="1.417"/>
    <n v="1.6040000000000001"/>
    <n v="-1.369"/>
    <n v="6.0289999999999999"/>
    <n v="-4.1900000000000004"/>
    <n v="11.2"/>
    <n v="23.7"/>
    <n v="19.5"/>
    <n v="3.7"/>
    <n v="200.45500000000001"/>
    <n v="2283.9499999999998"/>
    <s v="110415_210503"/>
  </r>
  <r>
    <x v="7"/>
    <s v="R"/>
    <s v="gid_2011_04_15_minmlb_tbamlb_1"/>
    <s v="Tropicana Field"/>
    <s v="Mark Carlson"/>
    <s v="tba"/>
    <s v="min"/>
    <n v="2"/>
    <x v="4"/>
    <s v="S"/>
    <n v="1"/>
    <n v="2"/>
    <x v="0"/>
    <n v="0.86799999999999999"/>
    <s v="Strikeout"/>
    <m/>
    <s v="Luke Hughes"/>
    <s v="R"/>
    <n v="1"/>
    <x v="0"/>
    <n v="0"/>
    <n v="0"/>
    <n v="0"/>
    <n v="0"/>
    <n v="8"/>
    <n v="90.4"/>
    <n v="81.8"/>
    <n v="3.25"/>
    <n v="1.41"/>
    <n v="0.47899999999999998"/>
    <n v="3.0529999999999999"/>
    <n v="-1.575"/>
    <n v="6.1369999999999996"/>
    <n v="-2.4500000000000002"/>
    <n v="10.56"/>
    <n v="23.7"/>
    <n v="10.3"/>
    <n v="3.6"/>
    <n v="193.02199999999999"/>
    <n v="2073.2600000000002"/>
    <s v="110415_210524"/>
  </r>
  <r>
    <x v="7"/>
    <s v="R"/>
    <s v="gid_2011_04_15_minmlb_tbamlb_1"/>
    <s v="Tropicana Field"/>
    <s v="Mark Carlson"/>
    <s v="tba"/>
    <s v="min"/>
    <n v="3"/>
    <x v="4"/>
    <s v="S"/>
    <n v="1"/>
    <n v="3"/>
    <x v="0"/>
    <n v="0.87"/>
    <s v="Strikeout"/>
    <m/>
    <s v="Luke Hughes"/>
    <s v="R"/>
    <n v="1"/>
    <x v="1"/>
    <n v="0"/>
    <n v="0"/>
    <n v="0"/>
    <n v="0"/>
    <n v="8"/>
    <n v="90.6"/>
    <n v="82.4"/>
    <n v="3.25"/>
    <n v="1.41"/>
    <n v="0.311"/>
    <n v="1.7"/>
    <n v="-1.6259999999999999"/>
    <n v="6.0540000000000003"/>
    <n v="-2.87"/>
    <n v="12.19"/>
    <n v="23.7"/>
    <n v="15.5"/>
    <n v="3.1"/>
    <n v="193.18199999999999"/>
    <n v="2407.91"/>
    <s v="110415_210555"/>
  </r>
  <r>
    <x v="7"/>
    <s v="R"/>
    <s v="gid_2011_04_15_minmlb_tbamlb_1"/>
    <s v="Tropicana Field"/>
    <s v="Mark Carlson"/>
    <s v="tba"/>
    <s v="min"/>
    <n v="4"/>
    <x v="6"/>
    <s v="S"/>
    <n v="1"/>
    <n v="4"/>
    <x v="5"/>
    <n v="0.91300000000000003"/>
    <s v="Strikeout"/>
    <m/>
    <s v="Luke Hughes"/>
    <s v="R"/>
    <n v="1"/>
    <x v="2"/>
    <n v="0"/>
    <n v="0"/>
    <n v="0"/>
    <n v="0"/>
    <n v="8"/>
    <n v="79.3"/>
    <n v="73.7"/>
    <n v="3.25"/>
    <n v="1.41"/>
    <n v="0.97299999999999998"/>
    <n v="1.591"/>
    <n v="-1.6879999999999999"/>
    <n v="6.1130000000000004"/>
    <n v="10.68"/>
    <n v="-3.62"/>
    <n v="23.8"/>
    <n v="-21.8"/>
    <n v="12"/>
    <n v="71.555000000000007"/>
    <n v="1907.37"/>
    <s v="110415_210628"/>
  </r>
  <r>
    <x v="7"/>
    <s v="R"/>
    <s v="gid_2011_04_15_minmlb_tbamlb_1"/>
    <s v="Tropicana Field"/>
    <s v="Mark Carlson"/>
    <s v="tba"/>
    <s v="min"/>
    <n v="5"/>
    <x v="1"/>
    <s v="S"/>
    <n v="2"/>
    <n v="1"/>
    <x v="0"/>
    <n v="0.89900000000000002"/>
    <s v="Groundout"/>
    <m/>
    <s v="Denard Span"/>
    <s v="L"/>
    <n v="0"/>
    <x v="0"/>
    <n v="1"/>
    <n v="0"/>
    <n v="0"/>
    <n v="0"/>
    <n v="8"/>
    <n v="90.7"/>
    <n v="82.6"/>
    <n v="3.38"/>
    <n v="1.69"/>
    <n v="-0.41699999999999998"/>
    <n v="2.8290000000000002"/>
    <n v="-1.7130000000000001"/>
    <n v="6.1630000000000003"/>
    <n v="-4.49"/>
    <n v="11.48"/>
    <n v="23.7"/>
    <n v="26.9"/>
    <n v="3.5"/>
    <n v="201.26499999999999"/>
    <n v="2384"/>
    <s v="110415_210711"/>
  </r>
  <r>
    <x v="7"/>
    <s v="R"/>
    <s v="gid_2011_04_15_minmlb_tbamlb_1"/>
    <s v="Tropicana Field"/>
    <s v="Mark Carlson"/>
    <s v="tba"/>
    <s v="min"/>
    <n v="6"/>
    <x v="1"/>
    <s v="S"/>
    <n v="2"/>
    <n v="2"/>
    <x v="5"/>
    <n v="0.90300000000000002"/>
    <s v="Groundout"/>
    <m/>
    <s v="Denard Span"/>
    <s v="L"/>
    <n v="0"/>
    <x v="1"/>
    <n v="1"/>
    <n v="0"/>
    <n v="0"/>
    <n v="0"/>
    <n v="8"/>
    <n v="77.8"/>
    <n v="72"/>
    <n v="3.48"/>
    <n v="1.48"/>
    <n v="-0.73199999999999998"/>
    <n v="2.5569999999999999"/>
    <n v="-2.1070000000000002"/>
    <n v="6.2619999999999996"/>
    <n v="9.89"/>
    <n v="-2.65"/>
    <n v="23.8"/>
    <n v="-20"/>
    <n v="11.8"/>
    <n v="75.281000000000006"/>
    <n v="1703"/>
    <s v="110415_210737"/>
  </r>
  <r>
    <x v="7"/>
    <s v="R"/>
    <s v="gid_2011_04_15_minmlb_tbamlb_1"/>
    <s v="Tropicana Field"/>
    <s v="Mark Carlson"/>
    <s v="tba"/>
    <s v="min"/>
    <n v="7"/>
    <x v="4"/>
    <s v="S"/>
    <n v="2"/>
    <n v="3"/>
    <x v="0"/>
    <n v="0.85599999999999998"/>
    <s v="Groundout"/>
    <m/>
    <s v="Denard Span"/>
    <s v="L"/>
    <n v="0"/>
    <x v="2"/>
    <n v="1"/>
    <n v="0"/>
    <n v="0"/>
    <n v="0"/>
    <n v="8"/>
    <n v="90.8"/>
    <n v="83.1"/>
    <n v="3.33"/>
    <n v="1.53"/>
    <n v="-0.26700000000000002"/>
    <n v="3.2559999999999998"/>
    <n v="-1.8740000000000001"/>
    <n v="5.9960000000000004"/>
    <n v="-5.03"/>
    <n v="7.34"/>
    <n v="23.8"/>
    <n v="21"/>
    <n v="4.9000000000000004"/>
    <n v="214.24600000000001"/>
    <n v="1733.12"/>
    <s v="110415_210805"/>
  </r>
  <r>
    <x v="7"/>
    <s v="R"/>
    <s v="gid_2011_04_15_minmlb_tbamlb_1"/>
    <s v="Tropicana Field"/>
    <s v="Mark Carlson"/>
    <s v="tba"/>
    <s v="min"/>
    <n v="8"/>
    <x v="2"/>
    <s v="X"/>
    <n v="2"/>
    <n v="4"/>
    <x v="6"/>
    <n v="0.94799999999999995"/>
    <s v="Groundout"/>
    <s v="GB"/>
    <s v="Denard Span"/>
    <s v="L"/>
    <n v="0"/>
    <x v="2"/>
    <n v="1"/>
    <n v="0"/>
    <n v="0"/>
    <n v="0"/>
    <n v="8"/>
    <n v="82"/>
    <n v="75.5"/>
    <n v="3.33"/>
    <n v="1.53"/>
    <n v="-0.61"/>
    <n v="3.3730000000000002"/>
    <n v="-1.7589999999999999"/>
    <n v="6.2569999999999997"/>
    <n v="-4.03"/>
    <n v="8.6"/>
    <n v="23.8"/>
    <n v="14.3"/>
    <n v="5.8"/>
    <n v="204.988"/>
    <n v="1680.47"/>
    <s v="110415_210834"/>
  </r>
  <r>
    <x v="7"/>
    <s v="R"/>
    <s v="gid_2011_04_15_minmlb_tbamlb_1"/>
    <s v="Tropicana Field"/>
    <s v="Mark Carlson"/>
    <s v="tba"/>
    <s v="min"/>
    <n v="9"/>
    <x v="0"/>
    <s v="B"/>
    <n v="3"/>
    <n v="1"/>
    <x v="5"/>
    <n v="0.88500000000000001"/>
    <s v="Pop Out"/>
    <m/>
    <s v="Matt Tolbert"/>
    <s v="L"/>
    <n v="0"/>
    <x v="0"/>
    <n v="2"/>
    <n v="0"/>
    <n v="0"/>
    <n v="0"/>
    <n v="8"/>
    <n v="77.5"/>
    <n v="73.099999999999994"/>
    <n v="3.37"/>
    <n v="1.54"/>
    <n v="-1.0629999999999999"/>
    <n v="3.4489999999999998"/>
    <n v="-2.0790000000000002"/>
    <n v="6.3920000000000003"/>
    <n v="6.56"/>
    <n v="-2.79"/>
    <n v="23.9"/>
    <n v="-13.8"/>
    <n v="11.1"/>
    <n v="67.366"/>
    <n v="1209.47"/>
    <s v="110415_210921"/>
  </r>
  <r>
    <x v="7"/>
    <s v="R"/>
    <s v="gid_2011_04_15_minmlb_tbamlb_1"/>
    <s v="Tropicana Field"/>
    <s v="Mark Carlson"/>
    <s v="tba"/>
    <s v="min"/>
    <n v="10"/>
    <x v="0"/>
    <s v="B"/>
    <n v="3"/>
    <n v="2"/>
    <x v="0"/>
    <n v="0.91"/>
    <s v="Pop Out"/>
    <m/>
    <s v="Matt Tolbert"/>
    <s v="L"/>
    <n v="1"/>
    <x v="0"/>
    <n v="2"/>
    <n v="0"/>
    <n v="0"/>
    <n v="0"/>
    <n v="8"/>
    <n v="90.6"/>
    <n v="81.8"/>
    <n v="3.36"/>
    <n v="1.65"/>
    <n v="0.16400000000000001"/>
    <n v="1.5880000000000001"/>
    <n v="-1.696"/>
    <n v="6"/>
    <n v="-5.52"/>
    <n v="13.29"/>
    <n v="23.7"/>
    <n v="34.6"/>
    <n v="3.3"/>
    <n v="202.501"/>
    <n v="2744.64"/>
    <s v="110415_210943"/>
  </r>
  <r>
    <x v="7"/>
    <s v="R"/>
    <s v="gid_2011_04_15_minmlb_tbamlb_1"/>
    <s v="Tropicana Field"/>
    <s v="Mark Carlson"/>
    <s v="tba"/>
    <s v="min"/>
    <n v="11"/>
    <x v="1"/>
    <s v="S"/>
    <n v="3"/>
    <n v="3"/>
    <x v="0"/>
    <n v="0.89100000000000001"/>
    <s v="Pop Out"/>
    <m/>
    <s v="Matt Tolbert"/>
    <s v="L"/>
    <n v="2"/>
    <x v="0"/>
    <n v="2"/>
    <n v="0"/>
    <n v="0"/>
    <n v="0"/>
    <n v="8"/>
    <n v="90.3"/>
    <n v="82.1"/>
    <n v="3.41"/>
    <n v="1.56"/>
    <n v="-1.107"/>
    <n v="2.6429999999999998"/>
    <n v="-1.722"/>
    <n v="6.0839999999999996"/>
    <n v="-5.18"/>
    <n v="10.99"/>
    <n v="23.7"/>
    <n v="29.7"/>
    <n v="3.9"/>
    <n v="205.13300000000001"/>
    <n v="2332.7800000000002"/>
    <s v="110415_211010"/>
  </r>
  <r>
    <x v="7"/>
    <s v="R"/>
    <s v="gid_2011_04_15_minmlb_tbamlb_1"/>
    <s v="Tropicana Field"/>
    <s v="Mark Carlson"/>
    <s v="tba"/>
    <s v="min"/>
    <n v="12"/>
    <x v="2"/>
    <s v="X"/>
    <n v="3"/>
    <n v="4"/>
    <x v="0"/>
    <n v="0.875"/>
    <s v="Pop Out"/>
    <s v="PU"/>
    <s v="Matt Tolbert"/>
    <s v="L"/>
    <n v="2"/>
    <x v="1"/>
    <n v="2"/>
    <n v="0"/>
    <n v="0"/>
    <n v="0"/>
    <n v="8"/>
    <n v="90.7"/>
    <n v="82.7"/>
    <n v="3.26"/>
    <n v="1.53"/>
    <n v="0.192"/>
    <n v="2.4590000000000001"/>
    <n v="-1.546"/>
    <n v="6.1219999999999999"/>
    <n v="-4.0199999999999996"/>
    <n v="10.59"/>
    <n v="23.7"/>
    <n v="20.9"/>
    <n v="3.7"/>
    <n v="200.721"/>
    <n v="2192.41"/>
    <s v="110415_211032"/>
  </r>
  <r>
    <x v="7"/>
    <s v="R"/>
    <s v="gid_2011_04_18_chamlb_tbamlb_1"/>
    <s v="Tropicana Field"/>
    <s v="Hunter Wendelstedt"/>
    <s v="tba"/>
    <s v="cha"/>
    <n v="1"/>
    <x v="1"/>
    <s v="S"/>
    <n v="1"/>
    <n v="1"/>
    <x v="0"/>
    <n v="0.91600000000000004"/>
    <s v="Strikeout"/>
    <m/>
    <s v="Paul Konerko"/>
    <s v="R"/>
    <n v="0"/>
    <x v="0"/>
    <n v="0"/>
    <n v="0"/>
    <n v="0"/>
    <n v="0"/>
    <n v="9"/>
    <n v="91.4"/>
    <n v="83"/>
    <n v="3.63"/>
    <n v="1.67"/>
    <n v="0.67600000000000005"/>
    <n v="2.2829999999999999"/>
    <n v="-1.6020000000000001"/>
    <n v="6.1230000000000002"/>
    <n v="-4.34"/>
    <n v="12.6"/>
    <n v="23.7"/>
    <n v="26.9"/>
    <n v="3"/>
    <n v="198.96100000000001"/>
    <n v="2583.19"/>
    <s v="110418_205601"/>
  </r>
  <r>
    <x v="7"/>
    <s v="R"/>
    <s v="gid_2011_04_18_chamlb_tbamlb_1"/>
    <s v="Tropicana Field"/>
    <s v="Hunter Wendelstedt"/>
    <s v="tba"/>
    <s v="cha"/>
    <n v="2"/>
    <x v="0"/>
    <s v="B"/>
    <n v="1"/>
    <n v="2"/>
    <x v="0"/>
    <n v="0.91100000000000003"/>
    <s v="Strikeout"/>
    <m/>
    <s v="Paul Konerko"/>
    <s v="R"/>
    <n v="0"/>
    <x v="1"/>
    <n v="0"/>
    <n v="0"/>
    <n v="0"/>
    <n v="0"/>
    <n v="9"/>
    <n v="91.6"/>
    <n v="82.9"/>
    <n v="3.57"/>
    <n v="1.66"/>
    <n v="1.286"/>
    <n v="1.7949999999999999"/>
    <n v="-1.3959999999999999"/>
    <n v="6.07"/>
    <n v="-3.43"/>
    <n v="12.69"/>
    <n v="23.7"/>
    <n v="18.899999999999999"/>
    <n v="2.9"/>
    <n v="195.07900000000001"/>
    <n v="2541.75"/>
    <s v="110418_205623"/>
  </r>
  <r>
    <x v="7"/>
    <s v="R"/>
    <s v="gid_2011_04_18_chamlb_tbamlb_1"/>
    <s v="Tropicana Field"/>
    <s v="Hunter Wendelstedt"/>
    <s v="tba"/>
    <s v="cha"/>
    <n v="3"/>
    <x v="1"/>
    <s v="S"/>
    <n v="1"/>
    <n v="3"/>
    <x v="5"/>
    <n v="0.90400000000000003"/>
    <s v="Strikeout"/>
    <m/>
    <s v="Paul Konerko"/>
    <s v="R"/>
    <n v="1"/>
    <x v="1"/>
    <n v="0"/>
    <n v="0"/>
    <n v="0"/>
    <n v="0"/>
    <n v="9"/>
    <n v="79.5"/>
    <n v="72.7"/>
    <n v="3.41"/>
    <n v="1.52"/>
    <n v="0.93400000000000005"/>
    <n v="2.4409999999999998"/>
    <n v="-1.9830000000000001"/>
    <n v="6.2690000000000001"/>
    <n v="10.93"/>
    <n v="-2.2000000000000002"/>
    <n v="23.8"/>
    <n v="-23.5"/>
    <n v="11.7"/>
    <n v="78.912999999999997"/>
    <n v="1865.21"/>
    <s v="110418_205649"/>
  </r>
  <r>
    <x v="7"/>
    <s v="R"/>
    <s v="gid_2011_04_18_chamlb_tbamlb_1"/>
    <s v="Tropicana Field"/>
    <s v="Hunter Wendelstedt"/>
    <s v="tba"/>
    <s v="cha"/>
    <n v="4"/>
    <x v="6"/>
    <s v="S"/>
    <n v="1"/>
    <n v="4"/>
    <x v="0"/>
    <n v="0.91500000000000004"/>
    <s v="Strikeout"/>
    <m/>
    <s v="Paul Konerko"/>
    <s v="R"/>
    <n v="1"/>
    <x v="2"/>
    <n v="0"/>
    <n v="0"/>
    <n v="0"/>
    <n v="0"/>
    <n v="9"/>
    <n v="92.7"/>
    <n v="83.9"/>
    <n v="3.64"/>
    <n v="1.86"/>
    <n v="0.20399999999999999"/>
    <n v="1.5429999999999999"/>
    <n v="-1.63"/>
    <n v="5.915"/>
    <n v="-4.03"/>
    <n v="9.49"/>
    <n v="23.7"/>
    <n v="18.7"/>
    <n v="4"/>
    <n v="202.92099999999999"/>
    <n v="2018.57"/>
    <s v="110418_205714"/>
  </r>
  <r>
    <x v="7"/>
    <s v="R"/>
    <s v="gid_2011_04_18_chamlb_tbamlb_1"/>
    <s v="Tropicana Field"/>
    <s v="Hunter Wendelstedt"/>
    <s v="tba"/>
    <s v="cha"/>
    <n v="5"/>
    <x v="0"/>
    <s v="B"/>
    <n v="2"/>
    <n v="1"/>
    <x v="5"/>
    <n v="0.91100000000000003"/>
    <s v="Walk"/>
    <m/>
    <s v="Alex Rios"/>
    <s v="R"/>
    <n v="0"/>
    <x v="0"/>
    <n v="1"/>
    <n v="0"/>
    <n v="0"/>
    <n v="0"/>
    <n v="9"/>
    <n v="80.400000000000006"/>
    <n v="73.7"/>
    <n v="3.16"/>
    <n v="1.36"/>
    <n v="0.89200000000000002"/>
    <n v="0.77900000000000003"/>
    <n v="-1.863"/>
    <n v="6.0979999999999999"/>
    <n v="10.37"/>
    <n v="-4.0599999999999996"/>
    <n v="23.8"/>
    <n v="-21"/>
    <n v="12.3"/>
    <n v="68.888999999999996"/>
    <n v="1874.13"/>
    <s v="110418_205757"/>
  </r>
  <r>
    <x v="7"/>
    <s v="R"/>
    <s v="gid_2011_04_18_chamlb_tbamlb_1"/>
    <s v="Tropicana Field"/>
    <s v="Hunter Wendelstedt"/>
    <s v="tba"/>
    <s v="cha"/>
    <n v="6"/>
    <x v="0"/>
    <s v="B"/>
    <n v="2"/>
    <n v="2"/>
    <x v="0"/>
    <n v="0.79200000000000004"/>
    <s v="Walk"/>
    <m/>
    <s v="Alex Rios"/>
    <s v="R"/>
    <n v="1"/>
    <x v="0"/>
    <n v="1"/>
    <n v="0"/>
    <n v="0"/>
    <n v="0"/>
    <n v="9"/>
    <n v="91.4"/>
    <n v="83.9"/>
    <n v="3.19"/>
    <n v="1.36"/>
    <n v="1.1040000000000001"/>
    <n v="1.6319999999999999"/>
    <n v="-1.401"/>
    <n v="6.0819999999999999"/>
    <n v="2.0299999999999998"/>
    <n v="12.71"/>
    <n v="23.8"/>
    <n v="-23.3"/>
    <n v="2.8"/>
    <n v="170.934"/>
    <n v="2521.56"/>
    <s v="110418_205829"/>
  </r>
  <r>
    <x v="7"/>
    <s v="R"/>
    <s v="gid_2011_04_18_chamlb_tbamlb_1"/>
    <s v="Tropicana Field"/>
    <s v="Hunter Wendelstedt"/>
    <s v="tba"/>
    <s v="cha"/>
    <n v="7"/>
    <x v="1"/>
    <s v="S"/>
    <n v="2"/>
    <n v="3"/>
    <x v="0"/>
    <n v="0.82699999999999996"/>
    <s v="Walk"/>
    <m/>
    <s v="Alex Rios"/>
    <s v="R"/>
    <n v="2"/>
    <x v="0"/>
    <n v="1"/>
    <n v="0"/>
    <n v="0"/>
    <n v="0"/>
    <n v="9"/>
    <n v="91.5"/>
    <n v="83.9"/>
    <n v="3.16"/>
    <n v="1.36"/>
    <n v="0.378"/>
    <n v="2.758"/>
    <n v="-1.488"/>
    <n v="6.1660000000000004"/>
    <n v="1.52"/>
    <n v="11.7"/>
    <n v="23.8"/>
    <n v="-16.5"/>
    <n v="2.9"/>
    <n v="172.61099999999999"/>
    <n v="2315.6"/>
    <s v="110418_205851"/>
  </r>
  <r>
    <x v="7"/>
    <s v="R"/>
    <s v="gid_2011_04_18_chamlb_tbamlb_1"/>
    <s v="Tropicana Field"/>
    <s v="Hunter Wendelstedt"/>
    <s v="tba"/>
    <s v="cha"/>
    <n v="8"/>
    <x v="0"/>
    <s v="B"/>
    <n v="2"/>
    <n v="4"/>
    <x v="5"/>
    <n v="0.86199999999999999"/>
    <s v="Walk"/>
    <m/>
    <s v="Alex Rios"/>
    <s v="R"/>
    <n v="2"/>
    <x v="1"/>
    <n v="1"/>
    <n v="0"/>
    <n v="0"/>
    <n v="0"/>
    <n v="9"/>
    <n v="78.7"/>
    <n v="72.7"/>
    <n v="3.19"/>
    <n v="1.36"/>
    <n v="-1.0469999999999999"/>
    <n v="3.371"/>
    <n v="-2.0249999999999999"/>
    <n v="6.335"/>
    <n v="2.94"/>
    <n v="-6.25"/>
    <n v="23.8"/>
    <n v="-5.9"/>
    <n v="12.2"/>
    <n v="25.411999999999999"/>
    <n v="1155.57"/>
    <s v="110418_205917"/>
  </r>
  <r>
    <x v="7"/>
    <s v="R"/>
    <s v="gid_2011_04_18_chamlb_tbamlb_1"/>
    <s v="Tropicana Field"/>
    <s v="Hunter Wendelstedt"/>
    <s v="tba"/>
    <s v="cha"/>
    <n v="9"/>
    <x v="0"/>
    <s v="B"/>
    <n v="2"/>
    <n v="5"/>
    <x v="0"/>
    <n v="0.84099999999999997"/>
    <s v="Walk"/>
    <m/>
    <s v="Alex Rios"/>
    <s v="R"/>
    <n v="3"/>
    <x v="1"/>
    <n v="1"/>
    <n v="0"/>
    <n v="0"/>
    <n v="0"/>
    <n v="9"/>
    <n v="91.5"/>
    <n v="84.2"/>
    <n v="3.27"/>
    <n v="1.36"/>
    <n v="0.79500000000000004"/>
    <n v="1.2549999999999999"/>
    <n v="-1.5169999999999999"/>
    <n v="5.9820000000000002"/>
    <n v="-0.01"/>
    <n v="13.19"/>
    <n v="23.8"/>
    <n v="-6.8"/>
    <n v="2.4"/>
    <n v="180.041"/>
    <n v="2594.12"/>
    <s v="110418_205942"/>
  </r>
  <r>
    <x v="7"/>
    <s v="R"/>
    <s v="gid_2011_04_18_chamlb_tbamlb_1"/>
    <s v="Tropicana Field"/>
    <s v="Hunter Wendelstedt"/>
    <s v="tba"/>
    <s v="cha"/>
    <n v="10"/>
    <x v="1"/>
    <s v="S"/>
    <n v="3"/>
    <n v="1"/>
    <x v="5"/>
    <n v="0.501"/>
    <s v="Strikeout"/>
    <m/>
    <s v="Alexei Ramirez"/>
    <s v="R"/>
    <n v="0"/>
    <x v="0"/>
    <n v="1"/>
    <n v="1"/>
    <n v="0"/>
    <n v="0"/>
    <n v="9"/>
    <n v="85.6"/>
    <n v="80.099999999999994"/>
    <n v="3.68"/>
    <n v="1.62"/>
    <n v="1.0049999999999999"/>
    <n v="1.8819999999999999"/>
    <n v="-1.9770000000000001"/>
    <n v="5.9560000000000004"/>
    <n v="5.22"/>
    <n v="6.34"/>
    <n v="23.9"/>
    <n v="-22.2"/>
    <n v="6.2"/>
    <n v="140.732"/>
    <n v="1537.12"/>
    <s v="110418_210022"/>
  </r>
  <r>
    <x v="7"/>
    <s v="R"/>
    <s v="gid_2011_04_18_chamlb_tbamlb_1"/>
    <s v="Tropicana Field"/>
    <s v="Hunter Wendelstedt"/>
    <s v="tba"/>
    <s v="cha"/>
    <n v="11"/>
    <x v="10"/>
    <s v="S"/>
    <n v="3"/>
    <n v="2"/>
    <x v="6"/>
    <n v="0.96"/>
    <s v="Strikeout"/>
    <m/>
    <s v="Alexei Ramirez"/>
    <s v="R"/>
    <n v="0"/>
    <x v="1"/>
    <n v="1"/>
    <n v="1"/>
    <n v="0"/>
    <n v="0"/>
    <n v="9"/>
    <n v="80.5"/>
    <n v="74.2"/>
    <n v="3.37"/>
    <n v="1.62"/>
    <n v="-0.27200000000000002"/>
    <n v="2.38"/>
    <n v="-1.637"/>
    <n v="6.2480000000000002"/>
    <n v="-4.6500000000000004"/>
    <n v="7.35"/>
    <n v="23.8"/>
    <n v="14.1"/>
    <n v="6.7"/>
    <n v="212.10599999999999"/>
    <n v="1510.05"/>
    <s v="110418_210059"/>
  </r>
  <r>
    <x v="7"/>
    <s v="R"/>
    <s v="gid_2011_04_18_chamlb_tbamlb_1"/>
    <s v="Tropicana Field"/>
    <s v="Hunter Wendelstedt"/>
    <s v="tba"/>
    <s v="cha"/>
    <n v="12"/>
    <x v="7"/>
    <s v="B"/>
    <n v="3"/>
    <n v="3"/>
    <x v="6"/>
    <n v="0.751"/>
    <s v="Strikeout"/>
    <m/>
    <s v="Alexei Ramirez"/>
    <s v="R"/>
    <n v="0"/>
    <x v="2"/>
    <n v="1"/>
    <n v="1"/>
    <n v="0"/>
    <n v="0"/>
    <n v="9"/>
    <n v="83.5"/>
    <n v="76.7"/>
    <n v="3.57"/>
    <n v="1.62"/>
    <n v="0.98599999999999999"/>
    <n v="0.65"/>
    <n v="-1.393"/>
    <n v="6.0110000000000001"/>
    <n v="-2.1800000000000002"/>
    <n v="9.81"/>
    <n v="23.8"/>
    <n v="5.9"/>
    <n v="5.3"/>
    <n v="192.44300000000001"/>
    <n v="1795.19"/>
    <s v="110418_210140"/>
  </r>
  <r>
    <x v="7"/>
    <s v="R"/>
    <s v="gid_2011_04_18_chamlb_tbamlb_1"/>
    <s v="Tropicana Field"/>
    <s v="Hunter Wendelstedt"/>
    <s v="tba"/>
    <s v="cha"/>
    <n v="13"/>
    <x v="4"/>
    <s v="S"/>
    <n v="3"/>
    <n v="4"/>
    <x v="6"/>
    <n v="0.91800000000000004"/>
    <s v="Strikeout"/>
    <m/>
    <s v="Alexei Ramirez"/>
    <s v="R"/>
    <n v="1"/>
    <x v="2"/>
    <n v="1"/>
    <n v="1"/>
    <n v="1"/>
    <n v="0"/>
    <n v="9"/>
    <n v="83.3"/>
    <n v="75.900000000000006"/>
    <n v="3.37"/>
    <n v="1.62"/>
    <n v="-0.80800000000000005"/>
    <n v="2.3380000000000001"/>
    <n v="-1.748"/>
    <n v="6.13"/>
    <n v="-4.8899999999999997"/>
    <n v="6.32"/>
    <n v="23.7"/>
    <n v="15.2"/>
    <n v="6.7"/>
    <n v="217.51400000000001"/>
    <n v="1415.39"/>
    <s v="110418_210227"/>
  </r>
  <r>
    <x v="7"/>
    <s v="R"/>
    <s v="gid_2011_04_18_chamlb_tbamlb_1"/>
    <s v="Tropicana Field"/>
    <s v="Hunter Wendelstedt"/>
    <s v="tba"/>
    <s v="cha"/>
    <n v="14"/>
    <x v="4"/>
    <s v="S"/>
    <n v="3"/>
    <n v="5"/>
    <x v="6"/>
    <n v="0.48899999999999999"/>
    <s v="Strikeout"/>
    <m/>
    <s v="Alexei Ramirez"/>
    <s v="R"/>
    <n v="1"/>
    <x v="2"/>
    <n v="1"/>
    <n v="1"/>
    <n v="1"/>
    <n v="0"/>
    <n v="9"/>
    <n v="82.4"/>
    <n v="76.400000000000006"/>
    <n v="3.37"/>
    <n v="1.62"/>
    <n v="0.54300000000000004"/>
    <n v="3.0630000000000002"/>
    <n v="-1.4179999999999999"/>
    <n v="6.1870000000000003"/>
    <n v="1.64"/>
    <n v="9.42"/>
    <n v="23.8"/>
    <n v="-9.5"/>
    <n v="5.2"/>
    <n v="170.18"/>
    <n v="1713.15"/>
    <s v="110418_210257"/>
  </r>
  <r>
    <x v="7"/>
    <s v="R"/>
    <s v="gid_2011_04_18_chamlb_tbamlb_1"/>
    <s v="Tropicana Field"/>
    <s v="Hunter Wendelstedt"/>
    <s v="tba"/>
    <s v="cha"/>
    <n v="15"/>
    <x v="0"/>
    <s v="B"/>
    <n v="3"/>
    <n v="6"/>
    <x v="5"/>
    <n v="0.871"/>
    <s v="Strikeout"/>
    <m/>
    <s v="Alexei Ramirez"/>
    <s v="R"/>
    <n v="1"/>
    <x v="2"/>
    <n v="1"/>
    <n v="1"/>
    <n v="1"/>
    <n v="0"/>
    <n v="9"/>
    <n v="79.900000000000006"/>
    <n v="74.400000000000006"/>
    <n v="3.59"/>
    <n v="1.62"/>
    <n v="2.653"/>
    <n v="0.81299999999999994"/>
    <n v="-2.218"/>
    <n v="5.383"/>
    <n v="6.24"/>
    <n v="-0.3"/>
    <n v="23.9"/>
    <n v="-16.899999999999999"/>
    <n v="10.199999999999999"/>
    <n v="87.736999999999995"/>
    <n v="1066.82"/>
    <s v="110418_210334"/>
  </r>
  <r>
    <x v="7"/>
    <s v="R"/>
    <s v="gid_2011_04_18_chamlb_tbamlb_1"/>
    <s v="Tropicana Field"/>
    <s v="Hunter Wendelstedt"/>
    <s v="tba"/>
    <s v="cha"/>
    <n v="16"/>
    <x v="6"/>
    <s v="S"/>
    <n v="3"/>
    <n v="7"/>
    <x v="0"/>
    <n v="0.90600000000000003"/>
    <s v="Strikeout"/>
    <m/>
    <s v="Alexei Ramirez"/>
    <s v="R"/>
    <n v="2"/>
    <x v="2"/>
    <n v="1"/>
    <n v="1"/>
    <n v="1"/>
    <n v="0"/>
    <n v="9"/>
    <n v="91.5"/>
    <n v="82.7"/>
    <n v="3.37"/>
    <n v="1.62"/>
    <n v="0.81399999999999995"/>
    <n v="2.222"/>
    <n v="-1.6"/>
    <n v="6.0579999999999998"/>
    <n v="-4.0999999999999996"/>
    <n v="10.69"/>
    <n v="23.7"/>
    <n v="19.5"/>
    <n v="3.7"/>
    <n v="200.90100000000001"/>
    <n v="2209.41"/>
    <s v="110418_210405"/>
  </r>
  <r>
    <x v="7"/>
    <s v="R"/>
    <s v="gid_2011_04_18_chamlb_tbamlb_1"/>
    <s v="Tropicana Field"/>
    <s v="Hunter Wendelstedt"/>
    <s v="tba"/>
    <s v="cha"/>
    <n v="17"/>
    <x v="0"/>
    <s v="B"/>
    <n v="4"/>
    <n v="1"/>
    <x v="5"/>
    <n v="0.88400000000000001"/>
    <s v="Groundout"/>
    <m/>
    <s v="Mark Teahen"/>
    <s v="L"/>
    <n v="0"/>
    <x v="0"/>
    <n v="2"/>
    <n v="0"/>
    <n v="1"/>
    <n v="0"/>
    <n v="9"/>
    <n v="80.099999999999994"/>
    <n v="74"/>
    <n v="3.57"/>
    <n v="1.51"/>
    <n v="0.16"/>
    <n v="1.585"/>
    <n v="-1.994"/>
    <n v="6.0289999999999999"/>
    <n v="4.87"/>
    <n v="-5.29"/>
    <n v="23.8"/>
    <n v="-10.4"/>
    <n v="11.9"/>
    <n v="42.920999999999999"/>
    <n v="1219.3399999999999"/>
    <s v="110418_210449"/>
  </r>
  <r>
    <x v="7"/>
    <s v="R"/>
    <s v="gid_2011_04_18_chamlb_tbamlb_1"/>
    <s v="Tropicana Field"/>
    <s v="Hunter Wendelstedt"/>
    <s v="tba"/>
    <s v="cha"/>
    <n v="18"/>
    <x v="0"/>
    <s v="B"/>
    <n v="4"/>
    <n v="2"/>
    <x v="9"/>
    <n v="0.39700000000000002"/>
    <s v="Groundout"/>
    <m/>
    <s v="Mark Teahen"/>
    <s v="L"/>
    <n v="1"/>
    <x v="0"/>
    <n v="2"/>
    <n v="0"/>
    <n v="1"/>
    <n v="0"/>
    <n v="9"/>
    <n v="87.2"/>
    <n v="80.3"/>
    <n v="3.54"/>
    <n v="1.63"/>
    <n v="1.617"/>
    <n v="2.6240000000000001"/>
    <n v="-1.6910000000000001"/>
    <n v="5.9969999999999999"/>
    <n v="2.98"/>
    <n v="6.79"/>
    <n v="23.8"/>
    <n v="-16.2"/>
    <n v="5.6"/>
    <n v="156.44999999999999"/>
    <n v="1392.35"/>
    <s v="110418_210516"/>
  </r>
  <r>
    <x v="7"/>
    <s v="R"/>
    <s v="gid_2011_04_18_chamlb_tbamlb_1"/>
    <s v="Tropicana Field"/>
    <s v="Hunter Wendelstedt"/>
    <s v="tba"/>
    <s v="cha"/>
    <n v="19"/>
    <x v="0"/>
    <s v="B"/>
    <n v="4"/>
    <n v="3"/>
    <x v="0"/>
    <n v="0.81"/>
    <s v="Groundout"/>
    <m/>
    <s v="Mark Teahen"/>
    <s v="L"/>
    <n v="2"/>
    <x v="0"/>
    <n v="2"/>
    <n v="0"/>
    <n v="1"/>
    <n v="0"/>
    <n v="9"/>
    <n v="90.9"/>
    <n v="83.2"/>
    <n v="3.54"/>
    <n v="1.55"/>
    <n v="-0.56999999999999995"/>
    <n v="0.68"/>
    <n v="-1.675"/>
    <n v="5.8550000000000004"/>
    <n v="-1.38"/>
    <n v="10.93"/>
    <n v="23.7"/>
    <n v="6.3"/>
    <n v="3.5"/>
    <n v="187.16499999999999"/>
    <n v="2135.04"/>
    <s v="110418_210559"/>
  </r>
  <r>
    <x v="7"/>
    <s v="R"/>
    <s v="gid_2011_04_18_chamlb_tbamlb_1"/>
    <s v="Tropicana Field"/>
    <s v="Hunter Wendelstedt"/>
    <s v="tba"/>
    <s v="cha"/>
    <n v="20"/>
    <x v="1"/>
    <s v="S"/>
    <n v="4"/>
    <n v="4"/>
    <x v="0"/>
    <n v="0.86899999999999999"/>
    <s v="Groundout"/>
    <m/>
    <s v="Mark Teahen"/>
    <s v="L"/>
    <n v="3"/>
    <x v="0"/>
    <n v="2"/>
    <n v="0"/>
    <n v="1"/>
    <n v="0"/>
    <n v="9"/>
    <n v="90.9"/>
    <n v="82.2"/>
    <n v="3.61"/>
    <n v="1.58"/>
    <n v="-3.2000000000000001E-2"/>
    <n v="1.492"/>
    <n v="-1.7010000000000001"/>
    <n v="6.0060000000000002"/>
    <n v="-2.48"/>
    <n v="10.89"/>
    <n v="23.7"/>
    <n v="11.2"/>
    <n v="3.7"/>
    <n v="192.78700000000001"/>
    <n v="2139.8200000000002"/>
    <s v="110418_210624"/>
  </r>
  <r>
    <x v="7"/>
    <s v="R"/>
    <s v="gid_2011_04_18_chamlb_tbamlb_1"/>
    <s v="Tropicana Field"/>
    <s v="Hunter Wendelstedt"/>
    <s v="tba"/>
    <s v="cha"/>
    <n v="21"/>
    <x v="4"/>
    <s v="S"/>
    <n v="4"/>
    <n v="5"/>
    <x v="0"/>
    <n v="0.86099999999999999"/>
    <s v="Groundout"/>
    <m/>
    <s v="Mark Teahen"/>
    <s v="L"/>
    <n v="3"/>
    <x v="1"/>
    <n v="2"/>
    <n v="0"/>
    <n v="1"/>
    <n v="0"/>
    <n v="9"/>
    <n v="91.3"/>
    <n v="82.4"/>
    <n v="3.6"/>
    <n v="1.7"/>
    <n v="-0.56399999999999995"/>
    <n v="2.1930000000000001"/>
    <n v="-1.7110000000000001"/>
    <n v="6.0039999999999996"/>
    <n v="-1.68"/>
    <n v="9.07"/>
    <n v="23.7"/>
    <n v="6.6"/>
    <n v="4.2"/>
    <n v="190.447"/>
    <n v="1775.78"/>
    <s v="110418_210652"/>
  </r>
  <r>
    <x v="7"/>
    <s v="R"/>
    <s v="gid_2011_04_18_chamlb_tbamlb_1"/>
    <s v="Tropicana Field"/>
    <s v="Hunter Wendelstedt"/>
    <s v="tba"/>
    <s v="cha"/>
    <n v="22"/>
    <x v="2"/>
    <s v="X"/>
    <n v="4"/>
    <n v="6"/>
    <x v="0"/>
    <n v="0.872"/>
    <s v="Groundout"/>
    <s v="GB"/>
    <s v="Mark Teahen"/>
    <s v="L"/>
    <n v="3"/>
    <x v="2"/>
    <n v="2"/>
    <n v="0"/>
    <n v="1"/>
    <n v="0"/>
    <n v="9"/>
    <n v="91.4"/>
    <n v="82.2"/>
    <n v="3.6"/>
    <n v="1.7"/>
    <n v="-0.39400000000000002"/>
    <n v="2.02"/>
    <n v="-1.732"/>
    <n v="5.9649999999999999"/>
    <n v="-1.04"/>
    <n v="10.01"/>
    <n v="23.6"/>
    <n v="2.9"/>
    <n v="3.8"/>
    <n v="185.92699999999999"/>
    <n v="1930.75"/>
    <s v="110418_210732"/>
  </r>
  <r>
    <x v="7"/>
    <s v="R"/>
    <s v="gid_2011_04_20_chamlb_tbamlb_1"/>
    <s v="Tropicana Field"/>
    <s v="Brian Knight"/>
    <s v="tba"/>
    <s v="cha"/>
    <n v="1"/>
    <x v="0"/>
    <s v="B"/>
    <n v="1"/>
    <n v="1"/>
    <x v="0"/>
    <n v="0.90200000000000002"/>
    <s v="Flyout"/>
    <m/>
    <s v="Carlos Quentin"/>
    <s v="R"/>
    <n v="0"/>
    <x v="0"/>
    <n v="0"/>
    <n v="0"/>
    <n v="0"/>
    <n v="0"/>
    <n v="8"/>
    <n v="91.6"/>
    <n v="82.9"/>
    <n v="3.47"/>
    <n v="1.52"/>
    <n v="1.016"/>
    <n v="3.07"/>
    <n v="-1.5229999999999999"/>
    <n v="6.1539999999999999"/>
    <n v="-0.65"/>
    <n v="12.67"/>
    <n v="23.7"/>
    <n v="-2.9"/>
    <n v="2.5"/>
    <n v="182.922"/>
    <n v="2458.2800000000002"/>
    <s v="110420_205552"/>
  </r>
  <r>
    <x v="7"/>
    <s v="R"/>
    <s v="gid_2011_04_20_chamlb_tbamlb_1"/>
    <s v="Tropicana Field"/>
    <s v="Brian Knight"/>
    <s v="tba"/>
    <s v="cha"/>
    <n v="2"/>
    <x v="2"/>
    <s v="X"/>
    <n v="1"/>
    <n v="2"/>
    <x v="0"/>
    <n v="0.877"/>
    <s v="Flyout"/>
    <s v="FB"/>
    <s v="Carlos Quentin"/>
    <s v="R"/>
    <n v="1"/>
    <x v="0"/>
    <n v="0"/>
    <n v="0"/>
    <n v="0"/>
    <n v="0"/>
    <n v="8"/>
    <n v="91"/>
    <n v="83"/>
    <n v="3.37"/>
    <n v="1.72"/>
    <n v="0.22600000000000001"/>
    <n v="3.1339999999999999"/>
    <n v="-1.7529999999999999"/>
    <n v="6.0919999999999996"/>
    <n v="-1.94"/>
    <n v="11.04"/>
    <n v="23.7"/>
    <n v="8.8000000000000007"/>
    <n v="3.2"/>
    <n v="189.95500000000001"/>
    <n v="2177.9699999999998"/>
    <s v="110420_205614"/>
  </r>
  <r>
    <x v="7"/>
    <s v="R"/>
    <s v="gid_2011_04_20_chamlb_tbamlb_1"/>
    <s v="Tropicana Field"/>
    <s v="Brian Knight"/>
    <s v="tba"/>
    <s v="cha"/>
    <n v="3"/>
    <x v="0"/>
    <s v="B"/>
    <n v="2"/>
    <n v="1"/>
    <x v="0"/>
    <n v="0.82299999999999995"/>
    <s v="Pop Out"/>
    <m/>
    <s v="Paul Konerko"/>
    <s v="R"/>
    <n v="0"/>
    <x v="0"/>
    <n v="1"/>
    <n v="0"/>
    <n v="0"/>
    <n v="0"/>
    <n v="8"/>
    <n v="91.3"/>
    <n v="83.6"/>
    <n v="3.56"/>
    <n v="1.68"/>
    <n v="0.75700000000000001"/>
    <n v="1.516"/>
    <n v="-1.706"/>
    <n v="5.9009999999999998"/>
    <n v="-0.13"/>
    <n v="11.44"/>
    <n v="23.8"/>
    <n v="-5"/>
    <n v="3.1"/>
    <n v="180.648"/>
    <n v="2234.62"/>
    <s v="110420_205658"/>
  </r>
  <r>
    <x v="7"/>
    <s v="R"/>
    <s v="gid_2011_04_20_chamlb_tbamlb_1"/>
    <s v="Tropicana Field"/>
    <s v="Brian Knight"/>
    <s v="tba"/>
    <s v="cha"/>
    <n v="4"/>
    <x v="4"/>
    <s v="S"/>
    <n v="2"/>
    <n v="2"/>
    <x v="0"/>
    <n v="0.84299999999999997"/>
    <s v="Pop Out"/>
    <m/>
    <s v="Paul Konerko"/>
    <s v="R"/>
    <n v="1"/>
    <x v="0"/>
    <n v="1"/>
    <n v="0"/>
    <n v="0"/>
    <n v="0"/>
    <n v="8"/>
    <n v="90.6"/>
    <n v="82.7"/>
    <n v="3.64"/>
    <n v="1.68"/>
    <n v="-8.9999999999999993E-3"/>
    <n v="3.0430000000000001"/>
    <n v="-1.722"/>
    <n v="6.0730000000000004"/>
    <n v="-1.6"/>
    <n v="10.26"/>
    <n v="23.7"/>
    <n v="6.4"/>
    <n v="3.5"/>
    <n v="188.83199999999999"/>
    <n v="2012.73"/>
    <s v="110420_205720"/>
  </r>
  <r>
    <x v="7"/>
    <s v="R"/>
    <s v="gid_2011_04_20_chamlb_tbamlb_1"/>
    <s v="Tropicana Field"/>
    <s v="Brian Knight"/>
    <s v="tba"/>
    <s v="cha"/>
    <n v="5"/>
    <x v="0"/>
    <s v="B"/>
    <n v="2"/>
    <n v="3"/>
    <x v="5"/>
    <n v="0.89"/>
    <s v="Pop Out"/>
    <m/>
    <s v="Paul Konerko"/>
    <s v="R"/>
    <n v="1"/>
    <x v="1"/>
    <n v="1"/>
    <n v="0"/>
    <n v="0"/>
    <n v="0"/>
    <n v="8"/>
    <n v="78.8"/>
    <n v="73.599999999999994"/>
    <n v="3.59"/>
    <n v="1.68"/>
    <n v="-1.077"/>
    <n v="2.5979999999999999"/>
    <n v="-2.7930000000000001"/>
    <n v="5.6109999999999998"/>
    <n v="7.04"/>
    <n v="-3.41"/>
    <n v="23.9"/>
    <n v="-15.1"/>
    <n v="11.3"/>
    <n v="64.489000000000004"/>
    <n v="1333.05"/>
    <s v="110420_205749"/>
  </r>
  <r>
    <x v="7"/>
    <s v="R"/>
    <s v="gid_2011_04_20_chamlb_tbamlb_1"/>
    <s v="Tropicana Field"/>
    <s v="Brian Knight"/>
    <s v="tba"/>
    <s v="cha"/>
    <n v="6"/>
    <x v="2"/>
    <s v="X"/>
    <n v="2"/>
    <n v="4"/>
    <x v="0"/>
    <n v="0.91100000000000003"/>
    <s v="Pop Out"/>
    <s v="PU"/>
    <s v="Paul Konerko"/>
    <s v="R"/>
    <n v="2"/>
    <x v="1"/>
    <n v="1"/>
    <n v="0"/>
    <n v="0"/>
    <n v="0"/>
    <n v="8"/>
    <n v="91.1"/>
    <n v="83.6"/>
    <n v="3.64"/>
    <n v="1.68"/>
    <n v="5.1999999999999998E-2"/>
    <n v="2.6360000000000001"/>
    <n v="-1.6579999999999999"/>
    <n v="6.0419999999999998"/>
    <n v="-4.2699999999999996"/>
    <n v="13.26"/>
    <n v="23.8"/>
    <n v="32.6"/>
    <n v="2.7"/>
    <n v="197.786"/>
    <n v="2726.7"/>
    <s v="110420_205816"/>
  </r>
  <r>
    <x v="7"/>
    <s v="R"/>
    <s v="gid_2011_04_20_chamlb_tbamlb_1"/>
    <s v="Tropicana Field"/>
    <s v="Brian Knight"/>
    <s v="tba"/>
    <s v="cha"/>
    <n v="7"/>
    <x v="1"/>
    <s v="S"/>
    <n v="3"/>
    <n v="1"/>
    <x v="0"/>
    <n v="0.91900000000000004"/>
    <s v="Strikeout"/>
    <m/>
    <s v="Adam Dunn"/>
    <s v="L"/>
    <n v="0"/>
    <x v="0"/>
    <n v="2"/>
    <n v="0"/>
    <n v="0"/>
    <n v="0"/>
    <n v="8"/>
    <n v="91.6"/>
    <n v="83.3"/>
    <n v="3.29"/>
    <n v="1.7"/>
    <n v="-0.71299999999999997"/>
    <n v="2.62"/>
    <n v="-1.7609999999999999"/>
    <n v="6.008"/>
    <n v="-2.94"/>
    <n v="12.95"/>
    <n v="23.7"/>
    <n v="22.5"/>
    <n v="2.6"/>
    <n v="192.767"/>
    <n v="2588.39"/>
    <s v="110420_205904"/>
  </r>
  <r>
    <x v="7"/>
    <s v="R"/>
    <s v="gid_2011_04_20_chamlb_tbamlb_1"/>
    <s v="Tropicana Field"/>
    <s v="Brian Knight"/>
    <s v="tba"/>
    <s v="cha"/>
    <n v="8"/>
    <x v="0"/>
    <s v="B"/>
    <n v="3"/>
    <n v="2"/>
    <x v="0"/>
    <n v="0.89700000000000002"/>
    <s v="Strikeout"/>
    <m/>
    <s v="Adam Dunn"/>
    <s v="L"/>
    <n v="0"/>
    <x v="1"/>
    <n v="2"/>
    <n v="0"/>
    <n v="0"/>
    <n v="0"/>
    <n v="8"/>
    <n v="91.8"/>
    <n v="84.3"/>
    <n v="3.8"/>
    <n v="1.78"/>
    <n v="-0.69"/>
    <n v="3.407"/>
    <n v="-1.9850000000000001"/>
    <n v="6.0919999999999996"/>
    <n v="-1.67"/>
    <n v="11.34"/>
    <n v="23.8"/>
    <n v="9.9"/>
    <n v="2.8"/>
    <n v="188.32499999999999"/>
    <n v="2266.79"/>
    <s v="110420_205929"/>
  </r>
  <r>
    <x v="7"/>
    <s v="R"/>
    <s v="gid_2011_04_20_chamlb_tbamlb_1"/>
    <s v="Tropicana Field"/>
    <s v="Brian Knight"/>
    <s v="tba"/>
    <s v="cha"/>
    <n v="9"/>
    <x v="1"/>
    <s v="S"/>
    <n v="3"/>
    <n v="3"/>
    <x v="6"/>
    <n v="0.94299999999999995"/>
    <s v="Strikeout"/>
    <m/>
    <s v="Adam Dunn"/>
    <s v="L"/>
    <n v="1"/>
    <x v="1"/>
    <n v="2"/>
    <n v="0"/>
    <n v="0"/>
    <n v="0"/>
    <n v="8"/>
    <n v="82.3"/>
    <n v="75.900000000000006"/>
    <n v="3.75"/>
    <n v="1.74"/>
    <n v="7.0999999999999994E-2"/>
    <n v="2.0859999999999999"/>
    <n v="-1.625"/>
    <n v="6.0330000000000004"/>
    <n v="-5"/>
    <n v="6.45"/>
    <n v="23.8"/>
    <n v="15"/>
    <n v="6.7"/>
    <n v="217.57900000000001"/>
    <n v="1447.07"/>
    <s v="110420_205951"/>
  </r>
  <r>
    <x v="7"/>
    <s v="R"/>
    <s v="gid_2011_04_20_chamlb_tbamlb_1"/>
    <s v="Tropicana Field"/>
    <s v="Brian Knight"/>
    <s v="tba"/>
    <s v="cha"/>
    <n v="10"/>
    <x v="0"/>
    <s v="B"/>
    <n v="3"/>
    <n v="4"/>
    <x v="0"/>
    <n v="0.90500000000000003"/>
    <s v="Strikeout"/>
    <m/>
    <s v="Adam Dunn"/>
    <s v="L"/>
    <n v="1"/>
    <x v="2"/>
    <n v="2"/>
    <n v="0"/>
    <n v="0"/>
    <n v="0"/>
    <n v="8"/>
    <n v="91.3"/>
    <n v="82.8"/>
    <n v="3.69"/>
    <n v="1.74"/>
    <n v="-1.8440000000000001"/>
    <n v="4.524"/>
    <n v="-1.9790000000000001"/>
    <n v="6.26"/>
    <n v="-2.5"/>
    <n v="9.4600000000000009"/>
    <n v="23.7"/>
    <n v="14.9"/>
    <n v="3.7"/>
    <n v="194.739"/>
    <n v="1899.5"/>
    <s v="110420_210017"/>
  </r>
  <r>
    <x v="7"/>
    <s v="R"/>
    <s v="gid_2011_04_20_chamlb_tbamlb_1"/>
    <s v="Tropicana Field"/>
    <s v="Brian Knight"/>
    <s v="tba"/>
    <s v="cha"/>
    <n v="11"/>
    <x v="6"/>
    <s v="S"/>
    <n v="3"/>
    <n v="5"/>
    <x v="6"/>
    <n v="0.95399999999999996"/>
    <s v="Strikeout"/>
    <m/>
    <s v="Adam Dunn"/>
    <s v="L"/>
    <n v="2"/>
    <x v="2"/>
    <n v="2"/>
    <n v="0"/>
    <n v="0"/>
    <n v="0"/>
    <n v="8"/>
    <n v="82.2"/>
    <n v="76.3"/>
    <n v="3.65"/>
    <n v="1.7"/>
    <n v="-0.69099999999999995"/>
    <n v="1.7529999999999999"/>
    <n v="-1.845"/>
    <n v="5.9450000000000003"/>
    <n v="-4.8899999999999997"/>
    <n v="8.23"/>
    <n v="23.8"/>
    <n v="17.100000000000001"/>
    <n v="6"/>
    <n v="210.56399999999999"/>
    <n v="1707.99"/>
    <s v="110420_210044"/>
  </r>
  <r>
    <x v="7"/>
    <s v="R"/>
    <s v="gid_2011_04_22_tbamlb_tormlb_1"/>
    <s v="Rogers Centre"/>
    <s v="Chris Guccione"/>
    <s v="tba"/>
    <s v="tor"/>
    <n v="1"/>
    <x v="0"/>
    <s v="B"/>
    <n v="1"/>
    <n v="1"/>
    <x v="0"/>
    <n v="0.91600000000000004"/>
    <s v="Walk"/>
    <m/>
    <s v="Jose Bautista"/>
    <s v="R"/>
    <n v="0"/>
    <x v="0"/>
    <n v="0"/>
    <n v="0"/>
    <n v="0"/>
    <n v="0"/>
    <n v="8"/>
    <n v="91.4"/>
    <n v="83.4"/>
    <n v="3.29"/>
    <n v="1.51"/>
    <n v="-0.41"/>
    <n v="4.0090000000000003"/>
    <n v="-1.587"/>
    <n v="6.2380000000000004"/>
    <n v="-5.3879999999999999"/>
    <n v="9.7889999999999997"/>
    <n v="23.7"/>
    <n v="29.3"/>
    <n v="4"/>
    <n v="208.72499999999999"/>
    <n v="2184.69"/>
    <s v="110422_213503"/>
  </r>
  <r>
    <x v="7"/>
    <s v="R"/>
    <s v="gid_2011_04_22_tbamlb_tormlb_1"/>
    <s v="Rogers Centre"/>
    <s v="Chris Guccione"/>
    <s v="tba"/>
    <s v="tor"/>
    <n v="2"/>
    <x v="0"/>
    <s v="B"/>
    <n v="1"/>
    <n v="2"/>
    <x v="0"/>
    <n v="0.79400000000000004"/>
    <s v="Walk"/>
    <m/>
    <s v="Jose Bautista"/>
    <s v="R"/>
    <n v="1"/>
    <x v="0"/>
    <n v="0"/>
    <n v="0"/>
    <n v="0"/>
    <n v="0"/>
    <n v="8"/>
    <n v="90.8"/>
    <n v="84.2"/>
    <n v="3.29"/>
    <n v="1.51"/>
    <n v="1.1519999999999999"/>
    <n v="1.3740000000000001"/>
    <n v="-1.4950000000000001"/>
    <n v="5.8879999999999999"/>
    <n v="-6.8109999999999999"/>
    <n v="7.1829999999999998"/>
    <n v="23.8"/>
    <n v="26.6"/>
    <n v="5.3"/>
    <n v="223.31200000000001"/>
    <n v="1944.96"/>
    <s v="110422_213526"/>
  </r>
  <r>
    <x v="7"/>
    <s v="R"/>
    <s v="gid_2011_04_22_tbamlb_tormlb_1"/>
    <s v="Rogers Centre"/>
    <s v="Chris Guccione"/>
    <s v="tba"/>
    <s v="tor"/>
    <n v="3"/>
    <x v="0"/>
    <s v="B"/>
    <n v="1"/>
    <n v="3"/>
    <x v="5"/>
    <n v="0.89"/>
    <s v="Walk"/>
    <m/>
    <s v="Jose Bautista"/>
    <s v="R"/>
    <n v="2"/>
    <x v="0"/>
    <n v="0"/>
    <n v="0"/>
    <n v="0"/>
    <n v="0"/>
    <n v="8"/>
    <n v="79.7"/>
    <n v="74"/>
    <n v="3.29"/>
    <n v="1.51"/>
    <n v="0.189"/>
    <n v="3.79"/>
    <n v="-1.847"/>
    <n v="6.282"/>
    <n v="7.4169999999999998"/>
    <n v="-3.6560000000000001"/>
    <n v="23.8"/>
    <n v="-16.2"/>
    <n v="11.2"/>
    <n v="64.091999999999999"/>
    <n v="1416.99"/>
    <s v="110422_213554"/>
  </r>
  <r>
    <x v="7"/>
    <s v="R"/>
    <s v="gid_2011_04_22_tbamlb_tormlb_1"/>
    <s v="Rogers Centre"/>
    <s v="Chris Guccione"/>
    <s v="tba"/>
    <s v="tor"/>
    <n v="4"/>
    <x v="0"/>
    <s v="B"/>
    <n v="1"/>
    <n v="4"/>
    <x v="0"/>
    <n v="0.92300000000000004"/>
    <s v="Walk"/>
    <m/>
    <s v="Jose Bautista"/>
    <s v="R"/>
    <n v="3"/>
    <x v="0"/>
    <n v="0"/>
    <n v="0"/>
    <n v="0"/>
    <n v="0"/>
    <n v="8"/>
    <n v="91.6"/>
    <n v="83.4"/>
    <n v="3.29"/>
    <n v="1.51"/>
    <n v="0.21299999999999999"/>
    <n v="3.653"/>
    <n v="-1.393"/>
    <n v="6.1260000000000003"/>
    <n v="-8.0280000000000005"/>
    <n v="9.218"/>
    <n v="23.7"/>
    <n v="38.200000000000003"/>
    <n v="4.7"/>
    <n v="220.92500000000001"/>
    <n v="2388.56"/>
    <s v="110422_213622"/>
  </r>
  <r>
    <x v="7"/>
    <s v="R"/>
    <s v="gid_2011_04_22_tbamlb_tormlb_1"/>
    <s v="Rogers Centre"/>
    <s v="Chris Guccione"/>
    <s v="tba"/>
    <s v="tor"/>
    <n v="5"/>
    <x v="1"/>
    <s v="S"/>
    <n v="2"/>
    <n v="1"/>
    <x v="0"/>
    <n v="0.85599999999999998"/>
    <s v="Groundout"/>
    <m/>
    <s v="Adam Lind"/>
    <s v="L"/>
    <n v="0"/>
    <x v="0"/>
    <n v="0"/>
    <n v="1"/>
    <n v="0"/>
    <n v="0"/>
    <n v="8"/>
    <n v="89.5"/>
    <n v="81.7"/>
    <n v="3.59"/>
    <n v="1.73"/>
    <n v="-0.46500000000000002"/>
    <n v="3.3959999999999999"/>
    <n v="-1.631"/>
    <n v="6.1260000000000003"/>
    <n v="-6.85"/>
    <n v="9.7639999999999993"/>
    <n v="23.7"/>
    <n v="33.299999999999997"/>
    <n v="4.5999999999999996"/>
    <n v="214.93199999999999"/>
    <n v="2282.17"/>
    <s v="110422_213708"/>
  </r>
  <r>
    <x v="7"/>
    <s v="R"/>
    <s v="gid_2011_04_22_tbamlb_tormlb_1"/>
    <s v="Rogers Centre"/>
    <s v="Chris Guccione"/>
    <s v="tba"/>
    <s v="tor"/>
    <n v="6"/>
    <x v="4"/>
    <s v="S"/>
    <n v="2"/>
    <n v="2"/>
    <x v="6"/>
    <n v="0.79300000000000004"/>
    <s v="Groundout"/>
    <m/>
    <s v="Adam Lind"/>
    <s v="L"/>
    <n v="0"/>
    <x v="1"/>
    <n v="0"/>
    <n v="1"/>
    <n v="0"/>
    <n v="0"/>
    <n v="8"/>
    <n v="82.9"/>
    <n v="76.8"/>
    <n v="3.59"/>
    <n v="1.73"/>
    <n v="0.29899999999999999"/>
    <n v="2.74"/>
    <n v="-1.204"/>
    <n v="6.1790000000000003"/>
    <n v="-2.4129999999999998"/>
    <n v="6.8250000000000002"/>
    <n v="23.8"/>
    <n v="7.2"/>
    <n v="6.1"/>
    <n v="199.33500000000001"/>
    <n v="1304.8900000000001"/>
    <s v="110422_213738"/>
  </r>
  <r>
    <x v="7"/>
    <s v="R"/>
    <s v="gid_2011_04_22_tbamlb_tormlb_1"/>
    <s v="Rogers Centre"/>
    <s v="Chris Guccione"/>
    <s v="tba"/>
    <s v="tor"/>
    <n v="7"/>
    <x v="4"/>
    <s v="S"/>
    <n v="2"/>
    <n v="3"/>
    <x v="6"/>
    <n v="0.89600000000000002"/>
    <s v="Groundout"/>
    <m/>
    <s v="Adam Lind"/>
    <s v="L"/>
    <n v="0"/>
    <x v="2"/>
    <n v="0"/>
    <n v="1"/>
    <n v="0"/>
    <n v="0"/>
    <n v="8"/>
    <n v="82"/>
    <n v="75.7"/>
    <n v="3.59"/>
    <n v="1.73"/>
    <n v="-0.15"/>
    <n v="2.5430000000000001"/>
    <n v="-1.35"/>
    <n v="6.2290000000000001"/>
    <n v="-4.5759999999999996"/>
    <n v="3.0819999999999999"/>
    <n v="23.8"/>
    <n v="11.8"/>
    <n v="8"/>
    <n v="235.607"/>
    <n v="976.21799999999996"/>
    <s v="110422_213825"/>
  </r>
  <r>
    <x v="7"/>
    <s v="R"/>
    <s v="gid_2011_04_22_tbamlb_tormlb_1"/>
    <s v="Rogers Centre"/>
    <s v="Chris Guccione"/>
    <s v="tba"/>
    <s v="tor"/>
    <n v="8"/>
    <x v="0"/>
    <s v="B"/>
    <n v="2"/>
    <n v="4"/>
    <x v="5"/>
    <n v="0.86799999999999999"/>
    <s v="Groundout"/>
    <m/>
    <s v="Adam Lind"/>
    <s v="L"/>
    <n v="0"/>
    <x v="2"/>
    <n v="0"/>
    <n v="1"/>
    <n v="0"/>
    <n v="0"/>
    <n v="8"/>
    <n v="78.400000000000006"/>
    <n v="72.5"/>
    <n v="3.59"/>
    <n v="1.73"/>
    <n v="-1.5369999999999999"/>
    <n v="4.1520000000000001"/>
    <n v="-2.1960000000000002"/>
    <n v="6.298"/>
    <n v="2.9969999999999999"/>
    <n v="-6.4880000000000004"/>
    <n v="23.8"/>
    <n v="-5.8"/>
    <n v="12.2"/>
    <n v="24.984000000000002"/>
    <n v="1196.1300000000001"/>
    <s v="110422_213904"/>
  </r>
  <r>
    <x v="7"/>
    <s v="R"/>
    <s v="gid_2011_04_22_tbamlb_tormlb_1"/>
    <s v="Rogers Centre"/>
    <s v="Chris Guccione"/>
    <s v="tba"/>
    <s v="tor"/>
    <n v="9"/>
    <x v="4"/>
    <s v="S"/>
    <n v="2"/>
    <n v="5"/>
    <x v="0"/>
    <n v="0.86799999999999999"/>
    <s v="Groundout"/>
    <m/>
    <s v="Adam Lind"/>
    <s v="L"/>
    <n v="1"/>
    <x v="2"/>
    <n v="0"/>
    <n v="1"/>
    <n v="0"/>
    <n v="0"/>
    <n v="8"/>
    <n v="90.5"/>
    <n v="81.900000000000006"/>
    <n v="3.59"/>
    <n v="1.73"/>
    <n v="-0.48"/>
    <n v="4.016"/>
    <n v="-1.6579999999999999"/>
    <n v="6.1840000000000002"/>
    <n v="-5.3330000000000002"/>
    <n v="6.5519999999999996"/>
    <n v="23.7"/>
    <n v="21.1"/>
    <n v="5.3"/>
    <n v="218.96299999999999"/>
    <n v="1620.33"/>
    <s v="110422_213935"/>
  </r>
  <r>
    <x v="7"/>
    <s v="R"/>
    <s v="gid_2011_04_22_tbamlb_tormlb_1"/>
    <s v="Rogers Centre"/>
    <s v="Chris Guccione"/>
    <s v="tba"/>
    <s v="tor"/>
    <n v="10"/>
    <x v="4"/>
    <s v="S"/>
    <n v="2"/>
    <n v="6"/>
    <x v="6"/>
    <n v="0.9"/>
    <s v="Groundout"/>
    <m/>
    <s v="Adam Lind"/>
    <s v="L"/>
    <n v="1"/>
    <x v="2"/>
    <n v="0"/>
    <n v="1"/>
    <n v="0"/>
    <n v="0"/>
    <n v="8"/>
    <n v="81.5"/>
    <n v="75.900000000000006"/>
    <n v="3.59"/>
    <n v="1.73"/>
    <n v="-0.32100000000000001"/>
    <n v="1.54"/>
    <n v="-1.409"/>
    <n v="6.1710000000000003"/>
    <n v="-5.5659999999999998"/>
    <n v="1.95"/>
    <n v="23.9"/>
    <n v="13.7"/>
    <n v="8.6999999999999993"/>
    <n v="250.21799999999999"/>
    <n v="1041.79"/>
    <s v="110422_214006"/>
  </r>
  <r>
    <x v="7"/>
    <s v="R"/>
    <s v="gid_2011_04_22_tbamlb_tormlb_1"/>
    <s v="Rogers Centre"/>
    <s v="Chris Guccione"/>
    <s v="tba"/>
    <s v="tor"/>
    <n v="11"/>
    <x v="7"/>
    <s v="B"/>
    <n v="2"/>
    <n v="7"/>
    <x v="6"/>
    <n v="0.95099999999999996"/>
    <s v="Groundout"/>
    <m/>
    <s v="Adam Lind"/>
    <s v="L"/>
    <n v="1"/>
    <x v="2"/>
    <n v="0"/>
    <n v="1"/>
    <n v="0"/>
    <n v="0"/>
    <n v="8"/>
    <n v="82.2"/>
    <n v="76.400000000000006"/>
    <n v="3.59"/>
    <n v="1.73"/>
    <n v="0.52800000000000002"/>
    <n v="0.59699999999999998"/>
    <n v="-1.3260000000000001"/>
    <n v="5.9550000000000001"/>
    <n v="-6.359"/>
    <n v="4.9080000000000004"/>
    <n v="23.8"/>
    <n v="17.399999999999999"/>
    <n v="7.6"/>
    <n v="232.053"/>
    <n v="1426.12"/>
    <s v="110422_214056"/>
  </r>
  <r>
    <x v="7"/>
    <s v="R"/>
    <s v="gid_2011_04_22_tbamlb_tormlb_1"/>
    <s v="Rogers Centre"/>
    <s v="Chris Guccione"/>
    <s v="tba"/>
    <s v="tor"/>
    <n v="12"/>
    <x v="4"/>
    <s v="S"/>
    <n v="2"/>
    <n v="8"/>
    <x v="0"/>
    <n v="0.84899999999999998"/>
    <s v="Groundout"/>
    <m/>
    <s v="Adam Lind"/>
    <s v="L"/>
    <n v="2"/>
    <x v="2"/>
    <n v="0"/>
    <n v="1"/>
    <n v="0"/>
    <n v="0"/>
    <n v="8"/>
    <n v="90.3"/>
    <n v="82.5"/>
    <n v="3.59"/>
    <n v="1.73"/>
    <n v="-0.80600000000000005"/>
    <n v="3.4220000000000002"/>
    <n v="-1.4690000000000001"/>
    <n v="6.1779999999999999"/>
    <n v="-3.9590000000000001"/>
    <n v="8.6489999999999991"/>
    <n v="23.7"/>
    <n v="19.399999999999999"/>
    <n v="4.4000000000000004"/>
    <n v="204.488"/>
    <n v="1839.8"/>
    <s v="110422_214132"/>
  </r>
  <r>
    <x v="7"/>
    <s v="R"/>
    <s v="gid_2011_04_22_tbamlb_tormlb_1"/>
    <s v="Rogers Centre"/>
    <s v="Chris Guccione"/>
    <s v="tba"/>
    <s v="tor"/>
    <n v="13"/>
    <x v="4"/>
    <s v="S"/>
    <n v="2"/>
    <n v="9"/>
    <x v="0"/>
    <n v="0.84"/>
    <s v="Groundout"/>
    <m/>
    <s v="Adam Lind"/>
    <s v="L"/>
    <n v="2"/>
    <x v="2"/>
    <n v="0"/>
    <n v="1"/>
    <n v="0"/>
    <n v="0"/>
    <n v="8"/>
    <n v="90.6"/>
    <n v="83.1"/>
    <n v="3.59"/>
    <n v="1.73"/>
    <n v="-0.81599999999999995"/>
    <n v="2.2610000000000001"/>
    <n v="-1.5369999999999999"/>
    <n v="6.0270000000000001"/>
    <n v="-4.7569999999999997"/>
    <n v="8.2910000000000004"/>
    <n v="23.8"/>
    <n v="22.1"/>
    <n v="4.7"/>
    <n v="209.72"/>
    <n v="1857.45"/>
    <s v="110422_214217"/>
  </r>
  <r>
    <x v="7"/>
    <s v="R"/>
    <s v="gid_2011_04_22_tbamlb_tormlb_1"/>
    <s v="Rogers Centre"/>
    <s v="Chris Guccione"/>
    <s v="tba"/>
    <s v="tor"/>
    <n v="14"/>
    <x v="2"/>
    <s v="X"/>
    <n v="2"/>
    <n v="10"/>
    <x v="6"/>
    <n v="0.90600000000000003"/>
    <s v="Groundout"/>
    <s v="GB"/>
    <s v="Adam Lind"/>
    <s v="L"/>
    <n v="2"/>
    <x v="2"/>
    <n v="0"/>
    <n v="1"/>
    <n v="0"/>
    <n v="0"/>
    <n v="8"/>
    <n v="81.099999999999994"/>
    <n v="74.7"/>
    <n v="3.59"/>
    <n v="1.73"/>
    <n v="-0.189"/>
    <n v="1.9870000000000001"/>
    <n v="-1.4179999999999999"/>
    <n v="6.1059999999999999"/>
    <n v="-5.6619999999999999"/>
    <n v="0.85"/>
    <n v="23.8"/>
    <n v="12.8"/>
    <n v="9.1999999999999993"/>
    <n v="260.94799999999998"/>
    <n v="993"/>
    <s v="110422_214303"/>
  </r>
  <r>
    <x v="7"/>
    <s v="R"/>
    <s v="gid_2011_04_22_tbamlb_tormlb_1"/>
    <s v="Rogers Centre"/>
    <s v="Chris Guccione"/>
    <s v="tba"/>
    <s v="tor"/>
    <n v="15"/>
    <x v="1"/>
    <s v="S"/>
    <n v="3"/>
    <n v="1"/>
    <x v="5"/>
    <n v="0.85199999999999998"/>
    <s v="Double"/>
    <m/>
    <s v="Edwin Encarnacion"/>
    <s v="R"/>
    <n v="0"/>
    <x v="0"/>
    <n v="1"/>
    <n v="0"/>
    <n v="1"/>
    <n v="0"/>
    <n v="8"/>
    <n v="78.900000000000006"/>
    <n v="73.5"/>
    <n v="3.55"/>
    <n v="1.65"/>
    <n v="0.54200000000000004"/>
    <n v="2.012"/>
    <n v="-1.6559999999999999"/>
    <n v="6.1150000000000002"/>
    <n v="1.6739999999999999"/>
    <n v="-5.468"/>
    <n v="23.9"/>
    <n v="-4.3"/>
    <n v="11.9"/>
    <n v="17.178000000000001"/>
    <n v="961.452"/>
    <s v="110422_214407"/>
  </r>
  <r>
    <x v="7"/>
    <s v="R"/>
    <s v="gid_2011_04_22_tbamlb_tormlb_1"/>
    <s v="Rogers Centre"/>
    <s v="Chris Guccione"/>
    <s v="tba"/>
    <s v="tor"/>
    <n v="16"/>
    <x v="0"/>
    <s v="B"/>
    <n v="3"/>
    <n v="2"/>
    <x v="5"/>
    <n v="0.88800000000000001"/>
    <s v="Double"/>
    <m/>
    <s v="Edwin Encarnacion"/>
    <s v="R"/>
    <n v="0"/>
    <x v="1"/>
    <n v="1"/>
    <n v="0"/>
    <n v="1"/>
    <n v="0"/>
    <n v="8"/>
    <n v="79.900000000000006"/>
    <n v="74.3"/>
    <n v="3.55"/>
    <n v="1.65"/>
    <n v="0.33600000000000002"/>
    <n v="1.5529999999999999"/>
    <n v="-1.849"/>
    <n v="6.0880000000000001"/>
    <n v="4.4710000000000001"/>
    <n v="-5.8730000000000002"/>
    <n v="23.9"/>
    <n v="-9.5"/>
    <n v="12.1"/>
    <n v="37.529000000000003"/>
    <n v="1256.5899999999999"/>
    <s v="110422_214438"/>
  </r>
  <r>
    <x v="7"/>
    <s v="R"/>
    <s v="gid_2011_04_22_tbamlb_tormlb_1"/>
    <s v="Rogers Centre"/>
    <s v="Chris Guccione"/>
    <s v="tba"/>
    <s v="tor"/>
    <n v="17"/>
    <x v="6"/>
    <s v="S"/>
    <n v="3"/>
    <n v="3"/>
    <x v="5"/>
    <n v="0.45100000000000001"/>
    <s v="Double"/>
    <m/>
    <s v="Edwin Encarnacion"/>
    <s v="R"/>
    <n v="1"/>
    <x v="1"/>
    <n v="1"/>
    <n v="0"/>
    <n v="1"/>
    <n v="0"/>
    <n v="8"/>
    <n v="85.5"/>
    <n v="79.900000000000006"/>
    <n v="3.55"/>
    <n v="1.65"/>
    <n v="0.81899999999999995"/>
    <n v="2.7629999999999999"/>
    <n v="-1.6839999999999999"/>
    <n v="6.016"/>
    <n v="1.4610000000000001"/>
    <n v="2.774"/>
    <n v="23.9"/>
    <n v="-6.7"/>
    <n v="7.1"/>
    <n v="152.61799999999999"/>
    <n v="591.37099999999998"/>
    <s v="110422_214548"/>
  </r>
  <r>
    <x v="7"/>
    <s v="R"/>
    <s v="gid_2011_04_22_tbamlb_tormlb_1"/>
    <s v="Rogers Centre"/>
    <s v="Chris Guccione"/>
    <s v="tba"/>
    <s v="tor"/>
    <n v="18"/>
    <x v="0"/>
    <s v="B"/>
    <n v="3"/>
    <n v="4"/>
    <x v="0"/>
    <n v="0.81799999999999995"/>
    <s v="Double"/>
    <m/>
    <s v="Edwin Encarnacion"/>
    <s v="R"/>
    <n v="1"/>
    <x v="2"/>
    <n v="1"/>
    <n v="0"/>
    <n v="1"/>
    <n v="0"/>
    <n v="8"/>
    <n v="91"/>
    <n v="83.1"/>
    <n v="3.55"/>
    <n v="1.65"/>
    <n v="1.304"/>
    <n v="1.4390000000000001"/>
    <n v="-1.4379999999999999"/>
    <n v="5.9029999999999996"/>
    <n v="-5.6950000000000003"/>
    <n v="6.694"/>
    <n v="23.7"/>
    <n v="20"/>
    <n v="5.4"/>
    <n v="220.21299999999999"/>
    <n v="1702.64"/>
    <s v="110422_214645"/>
  </r>
  <r>
    <x v="7"/>
    <s v="R"/>
    <s v="gid_2011_04_22_tbamlb_tormlb_1"/>
    <s v="Rogers Centre"/>
    <s v="Chris Guccione"/>
    <s v="tba"/>
    <s v="tor"/>
    <n v="19"/>
    <x v="9"/>
    <s v="X"/>
    <n v="3"/>
    <n v="5"/>
    <x v="5"/>
    <n v="0.83099999999999996"/>
    <s v="Double"/>
    <s v="FB"/>
    <s v="Edwin Encarnacion"/>
    <s v="R"/>
    <n v="2"/>
    <x v="2"/>
    <n v="1"/>
    <n v="0"/>
    <n v="1"/>
    <n v="0"/>
    <n v="8"/>
    <n v="79.5"/>
    <n v="73.900000000000006"/>
    <n v="3.55"/>
    <n v="1.65"/>
    <n v="0.72399999999999998"/>
    <n v="1.9410000000000001"/>
    <n v="-1.7490000000000001"/>
    <n v="6.0220000000000002"/>
    <n v="4.4999999999999998E-2"/>
    <n v="-7.0369999999999999"/>
    <n v="23.8"/>
    <n v="-1.4"/>
    <n v="12.4"/>
    <n v="0.37"/>
    <n v="1190.06"/>
    <s v="110422_214715"/>
  </r>
  <r>
    <x v="7"/>
    <s v="R"/>
    <s v="gid_2011_04_22_tbamlb_tormlb_1"/>
    <s v="Rogers Centre"/>
    <s v="Chris Guccione"/>
    <s v="tba"/>
    <s v="tor"/>
    <n v="20"/>
    <x v="0"/>
    <s v="B"/>
    <n v="4"/>
    <n v="1"/>
    <x v="9"/>
    <n v="0.311"/>
    <s v="Flyout"/>
    <m/>
    <s v="J.P. Arencibia"/>
    <s v="R"/>
    <n v="0"/>
    <x v="0"/>
    <n v="1"/>
    <n v="0"/>
    <n v="1"/>
    <n v="0"/>
    <n v="8"/>
    <n v="86.4"/>
    <n v="80.5"/>
    <n v="3.51"/>
    <n v="1.59"/>
    <n v="1.4139999999999999"/>
    <n v="2.0720000000000001"/>
    <n v="-1.7410000000000001"/>
    <n v="5.8739999999999997"/>
    <n v="-0.40200000000000002"/>
    <n v="5.2679999999999998"/>
    <n v="23.9"/>
    <n v="-1.7"/>
    <n v="6"/>
    <n v="184.32499999999999"/>
    <n v="998.71600000000001"/>
    <s v="110422_214805"/>
  </r>
  <r>
    <x v="7"/>
    <s v="R"/>
    <s v="gid_2011_04_22_tbamlb_tormlb_1"/>
    <s v="Rogers Centre"/>
    <s v="Chris Guccione"/>
    <s v="tba"/>
    <s v="tor"/>
    <n v="21"/>
    <x v="0"/>
    <s v="B"/>
    <n v="4"/>
    <n v="2"/>
    <x v="5"/>
    <n v="0.66800000000000004"/>
    <s v="Flyout"/>
    <m/>
    <s v="J.P. Arencibia"/>
    <s v="R"/>
    <n v="1"/>
    <x v="0"/>
    <n v="1"/>
    <n v="0"/>
    <n v="1"/>
    <n v="0"/>
    <n v="8"/>
    <n v="84.8"/>
    <n v="79.599999999999994"/>
    <n v="3.51"/>
    <n v="1.59"/>
    <n v="1.391"/>
    <n v="1.556"/>
    <n v="-1.694"/>
    <n v="5.7930000000000001"/>
    <n v="1.345"/>
    <n v="0.23699999999999999"/>
    <n v="23.9"/>
    <n v="-5.7"/>
    <n v="8.3000000000000007"/>
    <n v="101.92"/>
    <n v="253.988"/>
    <s v="110422_214836"/>
  </r>
  <r>
    <x v="7"/>
    <s v="R"/>
    <s v="gid_2011_04_22_tbamlb_tormlb_1"/>
    <s v="Rogers Centre"/>
    <s v="Chris Guccione"/>
    <s v="tba"/>
    <s v="tor"/>
    <n v="22"/>
    <x v="6"/>
    <s v="S"/>
    <n v="4"/>
    <n v="3"/>
    <x v="0"/>
    <n v="0.874"/>
    <s v="Flyout"/>
    <m/>
    <s v="J.P. Arencibia"/>
    <s v="R"/>
    <n v="2"/>
    <x v="0"/>
    <n v="1"/>
    <n v="0"/>
    <n v="1"/>
    <n v="0"/>
    <n v="8"/>
    <n v="90.8"/>
    <n v="82.1"/>
    <n v="3.51"/>
    <n v="1.59"/>
    <n v="8.3000000000000004E-2"/>
    <n v="2.242"/>
    <n v="-1.4630000000000001"/>
    <n v="6.08"/>
    <n v="-3.6459999999999999"/>
    <n v="9.5850000000000009"/>
    <n v="23.7"/>
    <n v="16.5"/>
    <n v="4.2"/>
    <n v="200.73699999999999"/>
    <n v="1965.75"/>
    <s v="110422_214906"/>
  </r>
  <r>
    <x v="7"/>
    <s v="R"/>
    <s v="gid_2011_04_22_tbamlb_tormlb_1"/>
    <s v="Rogers Centre"/>
    <s v="Chris Guccione"/>
    <s v="tba"/>
    <s v="tor"/>
    <n v="23"/>
    <x v="2"/>
    <s v="X"/>
    <n v="4"/>
    <n v="4"/>
    <x v="0"/>
    <n v="0.86699999999999999"/>
    <s v="Flyout"/>
    <s v="FB"/>
    <s v="J.P. Arencibia"/>
    <s v="R"/>
    <n v="2"/>
    <x v="1"/>
    <n v="1"/>
    <n v="0"/>
    <n v="1"/>
    <n v="0"/>
    <n v="8"/>
    <n v="90.7"/>
    <n v="82.3"/>
    <n v="3.51"/>
    <n v="1.59"/>
    <n v="0.73599999999999999"/>
    <n v="2.4239999999999999"/>
    <n v="-1.2529999999999999"/>
    <n v="6.0369999999999999"/>
    <n v="-5.1280000000000001"/>
    <n v="8.4719999999999995"/>
    <n v="23.7"/>
    <n v="21.3"/>
    <n v="4.7"/>
    <n v="211.059"/>
    <n v="1902.3"/>
    <s v="110422_214933"/>
  </r>
  <r>
    <x v="7"/>
    <s v="R"/>
    <s v="gid_2011_04_22_tbamlb_tormlb_1"/>
    <s v="Rogers Centre"/>
    <s v="Chris Guccione"/>
    <s v="tba"/>
    <s v="tor"/>
    <n v="24"/>
    <x v="11"/>
    <s v="B"/>
    <n v="5"/>
    <n v="1"/>
    <x v="4"/>
    <n v="0"/>
    <s v="Intent Walk"/>
    <m/>
    <s v="Travis Snider"/>
    <s v="L"/>
    <n v="0"/>
    <x v="0"/>
    <n v="2"/>
    <n v="0"/>
    <n v="1"/>
    <n v="0"/>
    <n v="8"/>
    <n v="79"/>
    <n v="72"/>
    <n v="3.56"/>
    <n v="1.68"/>
    <n v="-3.8570000000000002"/>
    <n v="3.8220000000000001"/>
    <n v="-2.7629999999999999"/>
    <n v="6.0780000000000003"/>
    <n v="-3.9910000000000001"/>
    <n v="7.585"/>
    <n v="23.7"/>
    <n v="14.3"/>
    <n v="6.9"/>
    <n v="207.58"/>
    <n v="1446.36"/>
    <s v="110422_215015"/>
  </r>
  <r>
    <x v="7"/>
    <s v="R"/>
    <s v="gid_2011_04_22_tbamlb_tormlb_1"/>
    <s v="Rogers Centre"/>
    <s v="Chris Guccione"/>
    <s v="tba"/>
    <s v="tor"/>
    <n v="25"/>
    <x v="11"/>
    <s v="B"/>
    <n v="5"/>
    <n v="2"/>
    <x v="4"/>
    <n v="0"/>
    <s v="Intent Walk"/>
    <m/>
    <s v="Travis Snider"/>
    <s v="L"/>
    <n v="1"/>
    <x v="0"/>
    <n v="2"/>
    <n v="0"/>
    <n v="1"/>
    <n v="0"/>
    <n v="8"/>
    <n v="79.400000000000006"/>
    <n v="72.2"/>
    <n v="3.56"/>
    <n v="1.68"/>
    <n v="-4.1310000000000002"/>
    <n v="4.9379999999999997"/>
    <n v="-2.8090000000000002"/>
    <n v="6.1630000000000003"/>
    <n v="-3.218"/>
    <n v="8.2129999999999992"/>
    <n v="23.7"/>
    <n v="13.1"/>
    <n v="6.4"/>
    <n v="201.26599999999999"/>
    <n v="1495.39"/>
    <s v="110422_215028"/>
  </r>
  <r>
    <x v="7"/>
    <s v="R"/>
    <s v="gid_2011_04_22_tbamlb_tormlb_1"/>
    <s v="Rogers Centre"/>
    <s v="Chris Guccione"/>
    <s v="tba"/>
    <s v="tor"/>
    <n v="26"/>
    <x v="11"/>
    <s v="B"/>
    <n v="5"/>
    <n v="3"/>
    <x v="4"/>
    <n v="0"/>
    <s v="Intent Walk"/>
    <m/>
    <s v="Travis Snider"/>
    <s v="L"/>
    <n v="2"/>
    <x v="0"/>
    <n v="2"/>
    <n v="0"/>
    <n v="1"/>
    <n v="0"/>
    <n v="8"/>
    <n v="80"/>
    <n v="72.5"/>
    <n v="3.56"/>
    <n v="1.68"/>
    <n v="-4.6660000000000004"/>
    <n v="3.556"/>
    <n v="-2.8130000000000002"/>
    <n v="6.0250000000000004"/>
    <n v="-2.8090000000000002"/>
    <n v="8.5950000000000006"/>
    <n v="23.7"/>
    <n v="12.4"/>
    <n v="6.3"/>
    <n v="197.99199999999999"/>
    <n v="1533.52"/>
    <s v="110422_215040"/>
  </r>
  <r>
    <x v="7"/>
    <s v="R"/>
    <s v="gid_2011_04_22_tbamlb_tormlb_1"/>
    <s v="Rogers Centre"/>
    <s v="Chris Guccione"/>
    <s v="tba"/>
    <s v="tor"/>
    <n v="27"/>
    <x v="11"/>
    <s v="B"/>
    <n v="5"/>
    <n v="4"/>
    <x v="4"/>
    <n v="0"/>
    <s v="Intent Walk"/>
    <m/>
    <s v="Travis Snider"/>
    <s v="L"/>
    <n v="3"/>
    <x v="0"/>
    <n v="2"/>
    <n v="0"/>
    <n v="1"/>
    <n v="0"/>
    <n v="8"/>
    <n v="80.2"/>
    <n v="72.3"/>
    <n v="3.56"/>
    <n v="1.68"/>
    <n v="-4.7750000000000004"/>
    <n v="4.2549999999999999"/>
    <n v="-3.012"/>
    <n v="5.9740000000000002"/>
    <n v="-5.7039999999999997"/>
    <n v="6.3440000000000003"/>
    <n v="23.7"/>
    <n v="19.7"/>
    <n v="7.4"/>
    <n v="221.71700000000001"/>
    <n v="1441.07"/>
    <s v="110422_215052"/>
  </r>
  <r>
    <x v="7"/>
    <s v="R"/>
    <s v="gid_2011_04_22_tbamlb_tormlb_1"/>
    <s v="Rogers Centre"/>
    <s v="Chris Guccione"/>
    <s v="tba"/>
    <s v="tor"/>
    <n v="28"/>
    <x v="0"/>
    <s v="B"/>
    <n v="6"/>
    <n v="1"/>
    <x v="0"/>
    <n v="0.84599999999999997"/>
    <s v="Groundout"/>
    <m/>
    <s v="Juan Rivera"/>
    <s v="R"/>
    <n v="0"/>
    <x v="0"/>
    <n v="2"/>
    <n v="1"/>
    <n v="1"/>
    <n v="0"/>
    <n v="8"/>
    <n v="90.5"/>
    <n v="82.3"/>
    <n v="3.59"/>
    <n v="1.72"/>
    <n v="1.5529999999999999"/>
    <n v="1.865"/>
    <n v="-1.1719999999999999"/>
    <n v="6.0049999999999999"/>
    <n v="-6.6879999999999997"/>
    <n v="7.9109999999999996"/>
    <n v="23.7"/>
    <n v="25.3"/>
    <n v="5.2"/>
    <n v="220.05799999999999"/>
    <n v="1985.73"/>
    <s v="110422_215137"/>
  </r>
  <r>
    <x v="7"/>
    <s v="R"/>
    <s v="gid_2011_04_22_tbamlb_tormlb_1"/>
    <s v="Rogers Centre"/>
    <s v="Chris Guccione"/>
    <s v="tba"/>
    <s v="tor"/>
    <n v="29"/>
    <x v="0"/>
    <s v="B"/>
    <n v="6"/>
    <n v="2"/>
    <x v="0"/>
    <n v="0.84499999999999997"/>
    <s v="Groundout"/>
    <m/>
    <s v="Juan Rivera"/>
    <s v="R"/>
    <n v="1"/>
    <x v="0"/>
    <n v="2"/>
    <n v="1"/>
    <n v="1"/>
    <n v="0"/>
    <n v="8"/>
    <n v="89.5"/>
    <n v="81.5"/>
    <n v="3.59"/>
    <n v="1.72"/>
    <n v="0.86899999999999999"/>
    <n v="3.7269999999999999"/>
    <n v="-1.375"/>
    <n v="6.0890000000000004"/>
    <n v="-6.27"/>
    <n v="8.7560000000000002"/>
    <n v="23.7"/>
    <n v="26.9"/>
    <n v="4.7"/>
    <n v="215.47300000000001"/>
    <n v="2056.9499999999998"/>
    <s v="110422_215206"/>
  </r>
  <r>
    <x v="7"/>
    <s v="R"/>
    <s v="gid_2011_04_22_tbamlb_tormlb_1"/>
    <s v="Rogers Centre"/>
    <s v="Chris Guccione"/>
    <s v="tba"/>
    <s v="tor"/>
    <n v="30"/>
    <x v="4"/>
    <s v="S"/>
    <n v="6"/>
    <n v="3"/>
    <x v="0"/>
    <n v="0.89200000000000002"/>
    <s v="Groundout"/>
    <m/>
    <s v="Juan Rivera"/>
    <s v="R"/>
    <n v="2"/>
    <x v="0"/>
    <n v="2"/>
    <n v="1"/>
    <n v="1"/>
    <n v="0"/>
    <n v="8"/>
    <n v="90.6"/>
    <n v="81.7"/>
    <n v="3.59"/>
    <n v="1.72"/>
    <n v="0.61599999999999999"/>
    <n v="2.395"/>
    <n v="-1.389"/>
    <n v="6.0579999999999998"/>
    <n v="-5.1550000000000002"/>
    <n v="9.9749999999999996"/>
    <n v="23.7"/>
    <n v="23.5"/>
    <n v="4.2"/>
    <n v="207.232"/>
    <n v="2140.4"/>
    <s v="110422_215234"/>
  </r>
  <r>
    <x v="7"/>
    <s v="R"/>
    <s v="gid_2011_04_22_tbamlb_tormlb_1"/>
    <s v="Rogers Centre"/>
    <s v="Chris Guccione"/>
    <s v="tba"/>
    <s v="tor"/>
    <n v="31"/>
    <x v="6"/>
    <s v="S"/>
    <n v="6"/>
    <n v="4"/>
    <x v="0"/>
    <n v="0.9"/>
    <s v="Groundout"/>
    <m/>
    <s v="Juan Rivera"/>
    <s v="R"/>
    <n v="2"/>
    <x v="1"/>
    <n v="2"/>
    <n v="1"/>
    <n v="1"/>
    <n v="0"/>
    <n v="8"/>
    <n v="90.9"/>
    <n v="82.8"/>
    <n v="3.59"/>
    <n v="1.72"/>
    <n v="0.437"/>
    <n v="2.7280000000000002"/>
    <n v="-1.353"/>
    <n v="6.0709999999999997"/>
    <n v="-7.1689999999999996"/>
    <n v="9.4480000000000004"/>
    <n v="23.7"/>
    <n v="33.4"/>
    <n v="4.5999999999999996"/>
    <n v="217.06899999999999"/>
    <n v="2296.67"/>
    <s v="110422_215315"/>
  </r>
  <r>
    <x v="7"/>
    <s v="R"/>
    <s v="gid_2011_04_22_tbamlb_tormlb_1"/>
    <s v="Rogers Centre"/>
    <s v="Chris Guccione"/>
    <s v="tba"/>
    <s v="tor"/>
    <n v="32"/>
    <x v="4"/>
    <s v="S"/>
    <n v="6"/>
    <n v="5"/>
    <x v="0"/>
    <n v="0.84899999999999998"/>
    <s v="Groundout"/>
    <m/>
    <s v="Juan Rivera"/>
    <s v="R"/>
    <n v="2"/>
    <x v="2"/>
    <n v="2"/>
    <n v="1"/>
    <n v="1"/>
    <n v="0"/>
    <n v="8"/>
    <n v="90.2"/>
    <n v="83.2"/>
    <n v="3.59"/>
    <n v="1.72"/>
    <n v="0.57499999999999996"/>
    <n v="3.4209999999999998"/>
    <n v="-1.3220000000000001"/>
    <n v="6.1950000000000003"/>
    <n v="-5.548"/>
    <n v="9.3049999999999997"/>
    <n v="23.8"/>
    <n v="27.1"/>
    <n v="4.2"/>
    <n v="210.691"/>
    <n v="2115.02"/>
    <s v="110422_215353"/>
  </r>
  <r>
    <x v="7"/>
    <s v="R"/>
    <s v="gid_2011_04_22_tbamlb_tormlb_1"/>
    <s v="Rogers Centre"/>
    <s v="Chris Guccione"/>
    <s v="tba"/>
    <s v="tor"/>
    <n v="33"/>
    <x v="0"/>
    <s v="B"/>
    <n v="6"/>
    <n v="6"/>
    <x v="5"/>
    <n v="0.625"/>
    <s v="Groundout"/>
    <m/>
    <s v="Juan Rivera"/>
    <s v="R"/>
    <n v="2"/>
    <x v="2"/>
    <n v="2"/>
    <n v="1"/>
    <n v="1"/>
    <n v="0"/>
    <n v="8"/>
    <n v="83.6"/>
    <n v="78"/>
    <n v="3.59"/>
    <n v="1.72"/>
    <n v="1.1040000000000001"/>
    <n v="2.323"/>
    <n v="-1.651"/>
    <n v="6.0229999999999997"/>
    <n v="1.837"/>
    <n v="2.3239999999999998"/>
    <n v="23.9"/>
    <n v="-7.4"/>
    <n v="7.8"/>
    <n v="142.255"/>
    <n v="544.18399999999997"/>
    <s v="110422_215451"/>
  </r>
  <r>
    <x v="7"/>
    <s v="R"/>
    <s v="gid_2011_04_22_tbamlb_tormlb_1"/>
    <s v="Rogers Centre"/>
    <s v="Chris Guccione"/>
    <s v="tba"/>
    <s v="tor"/>
    <n v="34"/>
    <x v="10"/>
    <s v="S"/>
    <n v="6"/>
    <n v="7"/>
    <x v="0"/>
    <n v="0.83599999999999997"/>
    <s v="Groundout"/>
    <m/>
    <s v="Juan Rivera"/>
    <s v="R"/>
    <n v="3"/>
    <x v="2"/>
    <n v="2"/>
    <n v="1"/>
    <n v="1"/>
    <n v="0"/>
    <n v="8"/>
    <n v="89.7"/>
    <n v="81.8"/>
    <n v="3.59"/>
    <n v="1.72"/>
    <n v="-0.47599999999999998"/>
    <n v="3.1219999999999999"/>
    <n v="-1.454"/>
    <n v="6.125"/>
    <n v="-2.6930000000000001"/>
    <n v="10.734999999999999"/>
    <n v="23.7"/>
    <n v="14.7"/>
    <n v="3.6"/>
    <n v="194.02500000000001"/>
    <n v="2120.5"/>
    <s v="110422_215607"/>
  </r>
  <r>
    <x v="7"/>
    <s v="R"/>
    <s v="gid_2011_04_22_tbamlb_tormlb_1"/>
    <s v="Rogers Centre"/>
    <s v="Chris Guccione"/>
    <s v="tba"/>
    <s v="tor"/>
    <n v="35"/>
    <x v="2"/>
    <s v="X"/>
    <n v="6"/>
    <n v="8"/>
    <x v="0"/>
    <n v="0.73499999999999999"/>
    <s v="Groundout"/>
    <s v="GB"/>
    <s v="Juan Rivera"/>
    <s v="R"/>
    <n v="3"/>
    <x v="2"/>
    <n v="2"/>
    <n v="1"/>
    <n v="1"/>
    <n v="0"/>
    <n v="8"/>
    <n v="89.5"/>
    <n v="82.8"/>
    <n v="3.59"/>
    <n v="1.72"/>
    <n v="-0.108"/>
    <n v="1.5269999999999999"/>
    <n v="-1.5589999999999999"/>
    <n v="5.8710000000000004"/>
    <n v="-8.2449999999999992"/>
    <n v="7.6820000000000004"/>
    <n v="23.8"/>
    <n v="32.799999999999997"/>
    <n v="5.6"/>
    <n v="226.864"/>
    <n v="2178.33"/>
    <s v="110422_215652"/>
  </r>
  <r>
    <x v="7"/>
    <s v="R"/>
    <s v="gid_2011_04_27_tbamlb_minmlb_1"/>
    <s v="Target Field"/>
    <s v="Andy Fletcher"/>
    <s v="tba"/>
    <s v="min"/>
    <n v="1"/>
    <x v="1"/>
    <s v="S"/>
    <n v="1"/>
    <n v="1"/>
    <x v="0"/>
    <n v="0.88"/>
    <s v="Forceout"/>
    <m/>
    <s v="Michael Cuddyer"/>
    <s v="R"/>
    <n v="0"/>
    <x v="0"/>
    <n v="0"/>
    <n v="1"/>
    <n v="0"/>
    <n v="0"/>
    <n v="8"/>
    <n v="89.7"/>
    <n v="81.2"/>
    <n v="3.64"/>
    <n v="1.6"/>
    <n v="-1.099"/>
    <n v="3.27"/>
    <n v="-1.879"/>
    <n v="6.2309999999999999"/>
    <n v="-3.9"/>
    <n v="11.61"/>
    <n v="23.7"/>
    <n v="23.5"/>
    <n v="3.5"/>
    <n v="198.52"/>
    <n v="2325.4899999999998"/>
    <s v="110427_220759"/>
  </r>
  <r>
    <x v="7"/>
    <s v="R"/>
    <s v="gid_2011_04_27_tbamlb_minmlb_1"/>
    <s v="Target Field"/>
    <s v="Andy Fletcher"/>
    <s v="tba"/>
    <s v="min"/>
    <n v="2"/>
    <x v="4"/>
    <s v="S"/>
    <n v="1"/>
    <n v="2"/>
    <x v="0"/>
    <n v="0.875"/>
    <s v="Forceout"/>
    <m/>
    <s v="Michael Cuddyer"/>
    <s v="R"/>
    <n v="0"/>
    <x v="1"/>
    <n v="0"/>
    <n v="1"/>
    <n v="0"/>
    <n v="0"/>
    <n v="8"/>
    <n v="89.7"/>
    <n v="81.400000000000006"/>
    <n v="3.6"/>
    <n v="1.67"/>
    <n v="1.6E-2"/>
    <n v="2.3079999999999998"/>
    <n v="-1.877"/>
    <n v="6.0609999999999999"/>
    <n v="-5.61"/>
    <n v="11.8"/>
    <n v="23.7"/>
    <n v="30.4"/>
    <n v="3.8"/>
    <n v="205.37299999999999"/>
    <n v="2482.7800000000002"/>
    <s v="110427_220824"/>
  </r>
  <r>
    <x v="7"/>
    <s v="R"/>
    <s v="gid_2011_04_27_tbamlb_minmlb_1"/>
    <s v="Target Field"/>
    <s v="Andy Fletcher"/>
    <s v="tba"/>
    <s v="min"/>
    <n v="3"/>
    <x v="2"/>
    <s v="X"/>
    <n v="1"/>
    <n v="3"/>
    <x v="6"/>
    <n v="0.91500000000000004"/>
    <s v="Forceout"/>
    <s v="GB"/>
    <s v="Michael Cuddyer"/>
    <s v="R"/>
    <n v="0"/>
    <x v="2"/>
    <n v="0"/>
    <n v="1"/>
    <n v="0"/>
    <n v="0"/>
    <n v="8"/>
    <n v="81.400000000000006"/>
    <n v="75.2"/>
    <n v="3.6"/>
    <n v="1.67"/>
    <n v="0.25700000000000001"/>
    <n v="2.3969999999999998"/>
    <n v="-1.6339999999999999"/>
    <n v="6.24"/>
    <n v="-3.13"/>
    <n v="8.36"/>
    <n v="23.8"/>
    <n v="9.6"/>
    <n v="6"/>
    <n v="200.40700000000001"/>
    <n v="1572.6"/>
    <s v="110427_220901"/>
  </r>
  <r>
    <x v="7"/>
    <s v="R"/>
    <s v="gid_2011_04_27_tbamlb_minmlb_1"/>
    <s v="Target Field"/>
    <s v="Andy Fletcher"/>
    <s v="tba"/>
    <s v="min"/>
    <n v="4"/>
    <x v="0"/>
    <s v="B"/>
    <n v="2"/>
    <n v="1"/>
    <x v="0"/>
    <n v="0.89300000000000002"/>
    <s v="Strikeout"/>
    <m/>
    <s v="Danny Valencia"/>
    <s v="R"/>
    <n v="0"/>
    <x v="0"/>
    <n v="1"/>
    <n v="1"/>
    <n v="0"/>
    <n v="0"/>
    <n v="8"/>
    <n v="89.5"/>
    <n v="81.099999999999994"/>
    <n v="3.46"/>
    <n v="1.6"/>
    <n v="0.16300000000000001"/>
    <n v="4.2530000000000001"/>
    <n v="-1.83"/>
    <n v="6.2960000000000003"/>
    <n v="-3.87"/>
    <n v="12.89"/>
    <n v="23.7"/>
    <n v="25.2"/>
    <n v="2.8"/>
    <n v="196.67400000000001"/>
    <n v="2558.7199999999998"/>
    <s v="110427_220950"/>
  </r>
  <r>
    <x v="7"/>
    <s v="R"/>
    <s v="gid_2011_04_27_tbamlb_minmlb_1"/>
    <s v="Target Field"/>
    <s v="Andy Fletcher"/>
    <s v="tba"/>
    <s v="min"/>
    <n v="5"/>
    <x v="6"/>
    <s v="S"/>
    <n v="2"/>
    <n v="2"/>
    <x v="0"/>
    <n v="0.86899999999999999"/>
    <s v="Strikeout"/>
    <m/>
    <s v="Danny Valencia"/>
    <s v="R"/>
    <n v="1"/>
    <x v="0"/>
    <n v="1"/>
    <n v="1"/>
    <n v="0"/>
    <n v="0"/>
    <n v="8"/>
    <n v="89.2"/>
    <n v="81.400000000000006"/>
    <n v="3.46"/>
    <n v="1.6"/>
    <n v="-0.06"/>
    <n v="2.8359999999999999"/>
    <n v="-1.7430000000000001"/>
    <n v="6.117"/>
    <n v="-5.8"/>
    <n v="12.84"/>
    <n v="23.7"/>
    <n v="36.200000000000003"/>
    <n v="3.4"/>
    <n v="204.22900000000001"/>
    <n v="2684.34"/>
    <s v="110427_221015"/>
  </r>
  <r>
    <x v="7"/>
    <s v="R"/>
    <s v="gid_2011_04_27_tbamlb_minmlb_1"/>
    <s v="Target Field"/>
    <s v="Andy Fletcher"/>
    <s v="tba"/>
    <s v="min"/>
    <n v="6"/>
    <x v="0"/>
    <s v="B"/>
    <n v="2"/>
    <n v="3"/>
    <x v="5"/>
    <n v="0.85199999999999998"/>
    <s v="Strikeout"/>
    <m/>
    <s v="Danny Valencia"/>
    <s v="R"/>
    <n v="1"/>
    <x v="1"/>
    <n v="1"/>
    <n v="1"/>
    <n v="0"/>
    <n v="0"/>
    <n v="8"/>
    <n v="77.900000000000006"/>
    <n v="71.900000000000006"/>
    <n v="3.54"/>
    <n v="1.68"/>
    <n v="0.88500000000000001"/>
    <n v="2.6520000000000001"/>
    <n v="-2.04"/>
    <n v="6.19"/>
    <n v="7.05"/>
    <n v="2.09"/>
    <n v="23.8"/>
    <n v="-18.7"/>
    <n v="9.6999999999999993"/>
    <n v="106.925"/>
    <n v="1227.1300000000001"/>
    <s v="110427_221043"/>
  </r>
  <r>
    <x v="7"/>
    <s v="R"/>
    <s v="gid_2011_04_27_tbamlb_minmlb_1"/>
    <s v="Target Field"/>
    <s v="Andy Fletcher"/>
    <s v="tba"/>
    <s v="min"/>
    <n v="7"/>
    <x v="13"/>
    <s v="S"/>
    <n v="2"/>
    <n v="4"/>
    <x v="0"/>
    <n v="0.89200000000000002"/>
    <s v="Strikeout"/>
    <m/>
    <s v="Danny Valencia"/>
    <s v="R"/>
    <n v="2"/>
    <x v="1"/>
    <n v="1"/>
    <n v="1"/>
    <n v="0"/>
    <n v="0"/>
    <n v="8"/>
    <n v="89.7"/>
    <n v="81.5"/>
    <n v="3.46"/>
    <n v="1.6"/>
    <n v="0.16200000000000001"/>
    <n v="2.706"/>
    <n v="-1.72"/>
    <n v="6.1059999999999999"/>
    <n v="-5.59"/>
    <n v="13.24"/>
    <n v="23.7"/>
    <n v="36.200000000000003"/>
    <n v="3.2"/>
    <n v="202.822"/>
    <n v="2739.07"/>
    <s v="110427_221110"/>
  </r>
  <r>
    <x v="7"/>
    <s v="R"/>
    <s v="gid_2011_04_27_tbamlb_minmlb_1"/>
    <s v="Target Field"/>
    <s v="Andy Fletcher"/>
    <s v="tba"/>
    <s v="min"/>
    <n v="8"/>
    <x v="4"/>
    <s v="S"/>
    <n v="2"/>
    <n v="5"/>
    <x v="0"/>
    <n v="0.85199999999999998"/>
    <s v="Strikeout"/>
    <m/>
    <s v="Danny Valencia"/>
    <s v="R"/>
    <n v="2"/>
    <x v="2"/>
    <n v="1"/>
    <n v="1"/>
    <n v="0"/>
    <n v="0"/>
    <n v="8"/>
    <n v="90"/>
    <n v="82.1"/>
    <n v="3.46"/>
    <n v="1.6"/>
    <n v="0.11799999999999999"/>
    <n v="2.6829999999999998"/>
    <n v="-1.7749999999999999"/>
    <n v="6.0149999999999997"/>
    <n v="-4.16"/>
    <n v="10.29"/>
    <n v="23.7"/>
    <n v="20.5"/>
    <n v="3.9"/>
    <n v="201.94900000000001"/>
    <n v="2132.9"/>
    <s v="110427_221140"/>
  </r>
  <r>
    <x v="7"/>
    <s v="R"/>
    <s v="gid_2011_04_27_tbamlb_minmlb_1"/>
    <s v="Target Field"/>
    <s v="Andy Fletcher"/>
    <s v="tba"/>
    <s v="min"/>
    <n v="9"/>
    <x v="6"/>
    <s v="S"/>
    <n v="2"/>
    <n v="6"/>
    <x v="6"/>
    <n v="0.92900000000000005"/>
    <s v="Strikeout"/>
    <m/>
    <s v="Danny Valencia"/>
    <s v="R"/>
    <n v="2"/>
    <x v="2"/>
    <n v="1"/>
    <n v="1"/>
    <n v="0"/>
    <n v="0"/>
    <n v="8"/>
    <n v="79.5"/>
    <n v="72.900000000000006"/>
    <n v="3.46"/>
    <n v="1.6"/>
    <n v="0.14199999999999999"/>
    <n v="2.214"/>
    <n v="-1.5569999999999999"/>
    <n v="6.2210000000000001"/>
    <n v="-5.05"/>
    <n v="3.56"/>
    <n v="23.8"/>
    <n v="11.7"/>
    <n v="8.5"/>
    <n v="234.40299999999999"/>
    <n v="1048.73"/>
    <s v="110427_221220"/>
  </r>
  <r>
    <x v="7"/>
    <s v="R"/>
    <s v="gid_2011_04_27_tbamlb_minmlb_1"/>
    <s v="Target Field"/>
    <s v="Andy Fletcher"/>
    <s v="tba"/>
    <s v="min"/>
    <n v="10"/>
    <x v="0"/>
    <s v="B"/>
    <n v="3"/>
    <n v="1"/>
    <x v="0"/>
    <n v="0.80200000000000005"/>
    <s v="Pop Out"/>
    <m/>
    <s v="Luke Hughes"/>
    <s v="R"/>
    <n v="0"/>
    <x v="0"/>
    <n v="2"/>
    <n v="1"/>
    <n v="0"/>
    <n v="0"/>
    <n v="8"/>
    <n v="88.5"/>
    <n v="80.400000000000006"/>
    <n v="3.01"/>
    <n v="1.42"/>
    <n v="-1.1970000000000001"/>
    <n v="2.7959999999999998"/>
    <n v="-1.8819999999999999"/>
    <n v="6.1379999999999999"/>
    <n v="-5.99"/>
    <n v="10.24"/>
    <n v="23.7"/>
    <n v="29.4"/>
    <n v="4.5"/>
    <n v="210.22800000000001"/>
    <n v="2230.7800000000002"/>
    <s v="110427_221315"/>
  </r>
  <r>
    <x v="7"/>
    <s v="R"/>
    <s v="gid_2011_04_27_tbamlb_minmlb_1"/>
    <s v="Target Field"/>
    <s v="Andy Fletcher"/>
    <s v="tba"/>
    <s v="min"/>
    <n v="11"/>
    <x v="2"/>
    <s v="X"/>
    <n v="3"/>
    <n v="2"/>
    <x v="0"/>
    <n v="0.88700000000000001"/>
    <s v="Pop Out"/>
    <s v="PU"/>
    <s v="Luke Hughes"/>
    <s v="R"/>
    <n v="1"/>
    <x v="0"/>
    <n v="2"/>
    <n v="1"/>
    <n v="0"/>
    <n v="0"/>
    <n v="8"/>
    <n v="89.1"/>
    <n v="80.3"/>
    <n v="3.25"/>
    <n v="1.41"/>
    <n v="-0.55700000000000005"/>
    <n v="2.6859999999999999"/>
    <n v="-1.63"/>
    <n v="6.2160000000000002"/>
    <n v="-6.03"/>
    <n v="13.45"/>
    <n v="23.7"/>
    <n v="38.4"/>
    <n v="3.5"/>
    <n v="204.09"/>
    <n v="2764.82"/>
    <s v="110427_221339"/>
  </r>
  <r>
    <x v="7"/>
    <s v="R"/>
    <s v="gid_2011_04_28_tbamlb_minmlb_2"/>
    <s v="Target Field"/>
    <s v="Jim Reynolds"/>
    <s v="tba"/>
    <s v="min"/>
    <n v="1"/>
    <x v="0"/>
    <s v="B"/>
    <n v="1"/>
    <n v="1"/>
    <x v="0"/>
    <n v="0.88800000000000001"/>
    <s v="Strikeout"/>
    <m/>
    <s v="Rene Tosoni"/>
    <s v="L"/>
    <n v="0"/>
    <x v="0"/>
    <n v="0"/>
    <n v="0"/>
    <n v="0"/>
    <n v="0"/>
    <n v="8"/>
    <n v="90.5"/>
    <n v="82.8"/>
    <n v="3.24"/>
    <n v="1.46"/>
    <n v="-1.532"/>
    <n v="2.907"/>
    <n v="-2.0209999999999999"/>
    <n v="6.165"/>
    <n v="-3.19"/>
    <n v="12.25"/>
    <n v="23.8"/>
    <n v="23.1"/>
    <n v="3"/>
    <n v="194.554"/>
    <n v="2453.65"/>
    <s v="110428_211254"/>
  </r>
  <r>
    <x v="7"/>
    <s v="R"/>
    <s v="gid_2011_04_28_tbamlb_minmlb_2"/>
    <s v="Target Field"/>
    <s v="Jim Reynolds"/>
    <s v="tba"/>
    <s v="min"/>
    <n v="2"/>
    <x v="4"/>
    <s v="S"/>
    <n v="1"/>
    <n v="2"/>
    <x v="0"/>
    <n v="0.873"/>
    <s v="Strikeout"/>
    <m/>
    <s v="Rene Tosoni"/>
    <s v="L"/>
    <n v="1"/>
    <x v="0"/>
    <n v="0"/>
    <n v="0"/>
    <n v="0"/>
    <n v="0"/>
    <n v="8"/>
    <n v="90.2"/>
    <n v="82.8"/>
    <n v="3.24"/>
    <n v="1.46"/>
    <n v="0.17"/>
    <n v="2.8820000000000001"/>
    <n v="-1.544"/>
    <n v="6.2350000000000003"/>
    <n v="-3.72"/>
    <n v="12.3"/>
    <n v="23.8"/>
    <n v="24"/>
    <n v="3"/>
    <n v="196.761"/>
    <n v="2491.9299999999998"/>
    <s v="110428_211312"/>
  </r>
  <r>
    <x v="7"/>
    <s v="R"/>
    <s v="gid_2011_04_28_tbamlb_minmlb_2"/>
    <s v="Target Field"/>
    <s v="Jim Reynolds"/>
    <s v="tba"/>
    <s v="min"/>
    <n v="3"/>
    <x v="1"/>
    <s v="S"/>
    <n v="1"/>
    <n v="3"/>
    <x v="5"/>
    <n v="0.871"/>
    <s v="Strikeout"/>
    <m/>
    <s v="Rene Tosoni"/>
    <s v="L"/>
    <n v="1"/>
    <x v="1"/>
    <n v="0"/>
    <n v="0"/>
    <n v="0"/>
    <n v="0"/>
    <n v="8"/>
    <n v="79.7"/>
    <n v="74.5"/>
    <n v="3.4"/>
    <n v="1.53"/>
    <n v="-0.58699999999999997"/>
    <n v="2.79"/>
    <n v="-2.0739999999999998"/>
    <n v="6.1719999999999997"/>
    <n v="4.79"/>
    <n v="-3.33"/>
    <n v="23.9"/>
    <n v="-10.7"/>
    <n v="10.9"/>
    <n v="55.607999999999997"/>
    <n v="1003.97"/>
    <s v="110428_211404"/>
  </r>
  <r>
    <x v="7"/>
    <s v="R"/>
    <s v="gid_2011_04_28_tbamlb_minmlb_2"/>
    <s v="Target Field"/>
    <s v="Jim Reynolds"/>
    <s v="tba"/>
    <s v="min"/>
    <n v="4"/>
    <x v="6"/>
    <s v="S"/>
    <n v="1"/>
    <n v="4"/>
    <x v="5"/>
    <n v="0.54400000000000004"/>
    <s v="Strikeout"/>
    <m/>
    <s v="Rene Tosoni"/>
    <s v="L"/>
    <n v="1"/>
    <x v="2"/>
    <n v="0"/>
    <n v="0"/>
    <n v="0"/>
    <n v="0"/>
    <n v="8"/>
    <n v="80.900000000000006"/>
    <n v="74.099999999999994"/>
    <n v="3.24"/>
    <n v="1.46"/>
    <n v="-0.27500000000000002"/>
    <n v="1.6459999999999999"/>
    <n v="-1.66"/>
    <n v="6.1420000000000003"/>
    <n v="0.23"/>
    <n v="2.81"/>
    <n v="23.8"/>
    <n v="-1.8"/>
    <n v="8.4"/>
    <n v="175.434"/>
    <n v="491.94799999999998"/>
    <s v="110428_211425"/>
  </r>
  <r>
    <x v="7"/>
    <s v="R"/>
    <s v="gid_2011_04_28_tbamlb_minmlb_2"/>
    <s v="Target Field"/>
    <s v="Jim Reynolds"/>
    <s v="tba"/>
    <s v="min"/>
    <n v="5"/>
    <x v="1"/>
    <s v="S"/>
    <n v="2"/>
    <n v="1"/>
    <x v="5"/>
    <n v="0.83299999999999996"/>
    <s v="Flyout"/>
    <m/>
    <s v="Danny Valencia"/>
    <s v="R"/>
    <n v="0"/>
    <x v="0"/>
    <n v="1"/>
    <n v="0"/>
    <n v="0"/>
    <n v="0"/>
    <n v="8"/>
    <n v="79.8"/>
    <n v="74.099999999999994"/>
    <n v="3.36"/>
    <n v="1.64"/>
    <n v="0.32200000000000001"/>
    <n v="2.202"/>
    <n v="-1.891"/>
    <n v="6.2270000000000003"/>
    <n v="2.09"/>
    <n v="-3.54"/>
    <n v="23.8"/>
    <n v="-5.6"/>
    <n v="11"/>
    <n v="30.920999999999999"/>
    <n v="696.73199999999997"/>
    <s v="110428_211503"/>
  </r>
  <r>
    <x v="7"/>
    <s v="R"/>
    <s v="gid_2011_04_28_tbamlb_minmlb_2"/>
    <s v="Target Field"/>
    <s v="Jim Reynolds"/>
    <s v="tba"/>
    <s v="min"/>
    <n v="6"/>
    <x v="0"/>
    <s v="B"/>
    <n v="2"/>
    <n v="2"/>
    <x v="5"/>
    <n v="0.89"/>
    <s v="Flyout"/>
    <m/>
    <s v="Danny Valencia"/>
    <s v="R"/>
    <n v="0"/>
    <x v="1"/>
    <n v="1"/>
    <n v="0"/>
    <n v="0"/>
    <n v="0"/>
    <n v="8"/>
    <n v="78.5"/>
    <n v="72.400000000000006"/>
    <n v="3.46"/>
    <n v="1.6"/>
    <n v="-2.645"/>
    <n v="3.3119999999999998"/>
    <n v="-3.1589999999999998"/>
    <n v="5.6260000000000003"/>
    <n v="7.38"/>
    <n v="-4.04"/>
    <n v="23.8"/>
    <n v="-14.7"/>
    <n v="11.6"/>
    <n v="61.625999999999998"/>
    <n v="1412.1"/>
    <s v="110428_211522"/>
  </r>
  <r>
    <x v="7"/>
    <s v="R"/>
    <s v="gid_2011_04_28_tbamlb_minmlb_2"/>
    <s v="Target Field"/>
    <s v="Jim Reynolds"/>
    <s v="tba"/>
    <s v="min"/>
    <n v="7"/>
    <x v="0"/>
    <s v="B"/>
    <n v="2"/>
    <n v="3"/>
    <x v="5"/>
    <n v="0.89500000000000002"/>
    <s v="Flyout"/>
    <m/>
    <s v="Danny Valencia"/>
    <s v="R"/>
    <n v="1"/>
    <x v="1"/>
    <n v="1"/>
    <n v="0"/>
    <n v="0"/>
    <n v="0"/>
    <n v="8"/>
    <n v="79.8"/>
    <n v="74.3"/>
    <n v="3.46"/>
    <n v="1.6"/>
    <n v="1.0089999999999999"/>
    <n v="0.95299999999999996"/>
    <n v="-1.837"/>
    <n v="6.0919999999999996"/>
    <n v="7.46"/>
    <n v="-1.93"/>
    <n v="23.9"/>
    <n v="-17.100000000000001"/>
    <n v="10.9"/>
    <n v="75.897000000000006"/>
    <n v="1315.88"/>
    <s v="110428_211554"/>
  </r>
  <r>
    <x v="7"/>
    <s v="R"/>
    <s v="gid_2011_04_28_tbamlb_minmlb_2"/>
    <s v="Target Field"/>
    <s v="Jim Reynolds"/>
    <s v="tba"/>
    <s v="min"/>
    <n v="8"/>
    <x v="0"/>
    <s v="B"/>
    <n v="2"/>
    <n v="4"/>
    <x v="0"/>
    <n v="0.34399999999999997"/>
    <s v="Flyout"/>
    <m/>
    <s v="Danny Valencia"/>
    <s v="R"/>
    <n v="2"/>
    <x v="1"/>
    <n v="1"/>
    <n v="0"/>
    <n v="0"/>
    <n v="0"/>
    <n v="8"/>
    <n v="87.3"/>
    <n v="81.099999999999994"/>
    <n v="3.46"/>
    <n v="1.6"/>
    <n v="0.27700000000000002"/>
    <n v="1.2649999999999999"/>
    <n v="-1.895"/>
    <n v="5.8680000000000003"/>
    <n v="-1.34"/>
    <n v="9.0399999999999991"/>
    <n v="23.8"/>
    <n v="3.6"/>
    <n v="4.5"/>
    <n v="188.411"/>
    <n v="1734.4"/>
    <s v="110428_211624"/>
  </r>
  <r>
    <x v="7"/>
    <s v="R"/>
    <s v="gid_2011_04_28_tbamlb_minmlb_2"/>
    <s v="Target Field"/>
    <s v="Jim Reynolds"/>
    <s v="tba"/>
    <s v="min"/>
    <n v="9"/>
    <x v="2"/>
    <s v="X"/>
    <n v="2"/>
    <n v="5"/>
    <x v="0"/>
    <n v="0.90900000000000003"/>
    <s v="Flyout"/>
    <s v="FB"/>
    <s v="Danny Valencia"/>
    <s v="R"/>
    <n v="3"/>
    <x v="1"/>
    <n v="1"/>
    <n v="0"/>
    <n v="0"/>
    <n v="0"/>
    <n v="8"/>
    <n v="91.4"/>
    <n v="83.1"/>
    <n v="3.46"/>
    <n v="1.6"/>
    <n v="0.36099999999999999"/>
    <n v="2.738"/>
    <n v="-1.577"/>
    <n v="6.1050000000000004"/>
    <n v="-5.25"/>
    <n v="10.33"/>
    <n v="23.7"/>
    <n v="27.1"/>
    <n v="3.9"/>
    <n v="206.845"/>
    <n v="2252.7600000000002"/>
    <s v="110428_211653"/>
  </r>
  <r>
    <x v="7"/>
    <s v="R"/>
    <s v="gid_2011_04_28_tbamlb_minmlb_2"/>
    <s v="Target Field"/>
    <s v="Jim Reynolds"/>
    <s v="tba"/>
    <s v="min"/>
    <n v="10"/>
    <x v="1"/>
    <s v="S"/>
    <n v="3"/>
    <n v="1"/>
    <x v="0"/>
    <n v="0.90800000000000003"/>
    <s v="Flyout"/>
    <m/>
    <s v="Drew Butera"/>
    <s v="R"/>
    <n v="0"/>
    <x v="0"/>
    <n v="2"/>
    <n v="0"/>
    <n v="0"/>
    <n v="0"/>
    <n v="8"/>
    <n v="91.1"/>
    <n v="82.7"/>
    <n v="3.37"/>
    <n v="1.42"/>
    <n v="0.30199999999999999"/>
    <n v="2.1800000000000002"/>
    <n v="-1.486"/>
    <n v="6.101"/>
    <n v="-6.15"/>
    <n v="10.68"/>
    <n v="23.7"/>
    <n v="31.4"/>
    <n v="4.0999999999999996"/>
    <n v="209.82499999999999"/>
    <n v="2377.8000000000002"/>
    <s v="110428_211740"/>
  </r>
  <r>
    <x v="7"/>
    <s v="R"/>
    <s v="gid_2011_04_28_tbamlb_minmlb_2"/>
    <s v="Target Field"/>
    <s v="Jim Reynolds"/>
    <s v="tba"/>
    <s v="min"/>
    <n v="11"/>
    <x v="6"/>
    <s v="S"/>
    <n v="3"/>
    <n v="2"/>
    <x v="6"/>
    <n v="0.30099999999999999"/>
    <s v="Flyout"/>
    <m/>
    <s v="Drew Butera"/>
    <s v="R"/>
    <n v="0"/>
    <x v="1"/>
    <n v="2"/>
    <n v="0"/>
    <n v="0"/>
    <n v="0"/>
    <n v="8"/>
    <n v="85.8"/>
    <n v="79.099999999999994"/>
    <n v="3.28"/>
    <n v="1.51"/>
    <n v="0.998"/>
    <n v="2.2040000000000002"/>
    <n v="-1.649"/>
    <n v="5.9889999999999999"/>
    <n v="-0.57999999999999996"/>
    <n v="5.58"/>
    <n v="23.8"/>
    <n v="-0.9"/>
    <n v="6.2"/>
    <n v="185.88200000000001"/>
    <n v="1040.98"/>
    <s v="110428_211801"/>
  </r>
  <r>
    <x v="7"/>
    <s v="R"/>
    <s v="gid_2011_04_28_tbamlb_minmlb_2"/>
    <s v="Target Field"/>
    <s v="Jim Reynolds"/>
    <s v="tba"/>
    <s v="min"/>
    <n v="12"/>
    <x v="2"/>
    <s v="X"/>
    <n v="3"/>
    <n v="3"/>
    <x v="0"/>
    <n v="0.92600000000000005"/>
    <s v="Flyout"/>
    <s v="FB"/>
    <s v="Drew Butera"/>
    <s v="R"/>
    <n v="0"/>
    <x v="2"/>
    <n v="2"/>
    <n v="0"/>
    <n v="0"/>
    <n v="0"/>
    <n v="8"/>
    <n v="91.9"/>
    <n v="83"/>
    <n v="3.28"/>
    <n v="1.51"/>
    <n v="0.67800000000000005"/>
    <n v="3.383"/>
    <n v="-1.6080000000000001"/>
    <n v="6.0839999999999996"/>
    <n v="-4.8600000000000003"/>
    <n v="10.31"/>
    <n v="23.7"/>
    <n v="24.7"/>
    <n v="3.7"/>
    <n v="205.119"/>
    <n v="2213.7800000000002"/>
    <s v="110428_211821"/>
  </r>
  <r>
    <x v="7"/>
    <s v="R"/>
    <s v="gid_2011_04_30_anamlb_tbamlb_1"/>
    <s v="Tropicana Field"/>
    <s v="Phil Cuzzi"/>
    <s v="tba"/>
    <s v="ana"/>
    <n v="1"/>
    <x v="1"/>
    <s v="S"/>
    <n v="1"/>
    <n v="1"/>
    <x v="5"/>
    <n v="0.88800000000000001"/>
    <s v="Strikeout"/>
    <m/>
    <s v="Peter Bourjos"/>
    <s v="R"/>
    <n v="0"/>
    <x v="0"/>
    <n v="0"/>
    <n v="0"/>
    <n v="0"/>
    <n v="0"/>
    <n v="10"/>
    <n v="78.8"/>
    <n v="72.900000000000006"/>
    <n v="3.38"/>
    <n v="1.55"/>
    <n v="-0.13400000000000001"/>
    <n v="3.2440000000000002"/>
    <n v="-2.097"/>
    <n v="6.45"/>
    <n v="7.77"/>
    <n v="-2.39"/>
    <n v="23.8"/>
    <n v="-17"/>
    <n v="11.1"/>
    <n v="73.266000000000005"/>
    <n v="1369.08"/>
    <s v="110430_154413"/>
  </r>
  <r>
    <x v="7"/>
    <s v="R"/>
    <s v="gid_2011_04_30_anamlb_tbamlb_1"/>
    <s v="Tropicana Field"/>
    <s v="Phil Cuzzi"/>
    <s v="tba"/>
    <s v="ana"/>
    <n v="2"/>
    <x v="6"/>
    <s v="S"/>
    <n v="1"/>
    <n v="2"/>
    <x v="0"/>
    <n v="0.93200000000000005"/>
    <s v="Strikeout"/>
    <m/>
    <s v="Peter Bourjos"/>
    <s v="R"/>
    <n v="0"/>
    <x v="1"/>
    <n v="0"/>
    <n v="0"/>
    <n v="0"/>
    <n v="0"/>
    <n v="10"/>
    <n v="91.7"/>
    <n v="82.9"/>
    <n v="3.29"/>
    <n v="1.55"/>
    <n v="1.133"/>
    <n v="3.7930000000000001"/>
    <n v="-1.45"/>
    <n v="6.3330000000000002"/>
    <n v="-3.52"/>
    <n v="13.04"/>
    <n v="23.7"/>
    <n v="23.2"/>
    <n v="2.5"/>
    <n v="195.06200000000001"/>
    <n v="2620.38"/>
    <s v="110430_154435"/>
  </r>
  <r>
    <x v="7"/>
    <s v="R"/>
    <s v="gid_2011_04_30_anamlb_tbamlb_1"/>
    <s v="Tropicana Field"/>
    <s v="Phil Cuzzi"/>
    <s v="tba"/>
    <s v="ana"/>
    <n v="3"/>
    <x v="6"/>
    <s v="S"/>
    <n v="1"/>
    <n v="3"/>
    <x v="6"/>
    <n v="0.93200000000000005"/>
    <s v="Strikeout"/>
    <m/>
    <s v="Peter Bourjos"/>
    <s v="R"/>
    <n v="0"/>
    <x v="2"/>
    <n v="0"/>
    <n v="0"/>
    <n v="0"/>
    <n v="0"/>
    <n v="10"/>
    <n v="82.9"/>
    <n v="76"/>
    <n v="3.29"/>
    <n v="1.55"/>
    <n v="-0.41499999999999998"/>
    <n v="1.8759999999999999"/>
    <n v="-1.5389999999999999"/>
    <n v="6.242"/>
    <n v="-4.93"/>
    <n v="6.77"/>
    <n v="23.8"/>
    <n v="15.5"/>
    <n v="6.7"/>
    <n v="215.893"/>
    <n v="1485.08"/>
    <s v="110430_154502"/>
  </r>
  <r>
    <x v="7"/>
    <s v="R"/>
    <s v="gid_2011_04_30_anamlb_tbamlb_1"/>
    <s v="Tropicana Field"/>
    <s v="Phil Cuzzi"/>
    <s v="tba"/>
    <s v="ana"/>
    <n v="4"/>
    <x v="0"/>
    <s v="B"/>
    <n v="2"/>
    <n v="1"/>
    <x v="0"/>
    <n v="0.91100000000000003"/>
    <s v="Strikeout"/>
    <m/>
    <s v="Alexi Amarista"/>
    <s v="L"/>
    <n v="0"/>
    <x v="0"/>
    <n v="1"/>
    <n v="0"/>
    <n v="0"/>
    <n v="0"/>
    <n v="10"/>
    <n v="91.6"/>
    <n v="83.5"/>
    <n v="2.66"/>
    <n v="1.54"/>
    <n v="-1.3240000000000001"/>
    <n v="2.5070000000000001"/>
    <n v="-1.847"/>
    <n v="6.1980000000000004"/>
    <n v="-2.91"/>
    <n v="12.23"/>
    <n v="23.7"/>
    <n v="21.4"/>
    <n v="2.9"/>
    <n v="193.322"/>
    <n v="2456.5"/>
    <s v="110430_154539"/>
  </r>
  <r>
    <x v="7"/>
    <s v="R"/>
    <s v="gid_2011_04_30_anamlb_tbamlb_1"/>
    <s v="Tropicana Field"/>
    <s v="Phil Cuzzi"/>
    <s v="tba"/>
    <s v="ana"/>
    <n v="5"/>
    <x v="0"/>
    <s v="B"/>
    <n v="2"/>
    <n v="2"/>
    <x v="0"/>
    <n v="0.93200000000000005"/>
    <s v="Strikeout"/>
    <m/>
    <s v="Alexi Amarista"/>
    <s v="L"/>
    <n v="1"/>
    <x v="0"/>
    <n v="1"/>
    <n v="0"/>
    <n v="0"/>
    <n v="0"/>
    <n v="10"/>
    <n v="91.9"/>
    <n v="83.1"/>
    <n v="3.1"/>
    <n v="1.45"/>
    <n v="-1.077"/>
    <n v="3.6389999999999998"/>
    <n v="-1.9019999999999999"/>
    <n v="6.2709999999999999"/>
    <n v="-3.38"/>
    <n v="12.13"/>
    <n v="23.7"/>
    <n v="24.5"/>
    <n v="2.9"/>
    <n v="195.51300000000001"/>
    <n v="2450.79"/>
    <s v="110430_154601"/>
  </r>
  <r>
    <x v="7"/>
    <s v="R"/>
    <s v="gid_2011_04_30_anamlb_tbamlb_1"/>
    <s v="Tropicana Field"/>
    <s v="Phil Cuzzi"/>
    <s v="tba"/>
    <s v="ana"/>
    <n v="6"/>
    <x v="1"/>
    <s v="S"/>
    <n v="2"/>
    <n v="3"/>
    <x v="0"/>
    <n v="0.89800000000000002"/>
    <s v="Strikeout"/>
    <m/>
    <s v="Alexi Amarista"/>
    <s v="L"/>
    <n v="2"/>
    <x v="0"/>
    <n v="1"/>
    <n v="0"/>
    <n v="0"/>
    <n v="0"/>
    <n v="10"/>
    <n v="91.2"/>
    <n v="83.1"/>
    <n v="2.9"/>
    <n v="1.45"/>
    <n v="0.247"/>
    <n v="2.6360000000000001"/>
    <n v="-1.786"/>
    <n v="6.1"/>
    <n v="-3.78"/>
    <n v="11.01"/>
    <n v="23.7"/>
    <n v="20.2"/>
    <n v="3.4"/>
    <n v="198.88300000000001"/>
    <n v="2260.96"/>
    <s v="110430_154628"/>
  </r>
  <r>
    <x v="7"/>
    <s v="R"/>
    <s v="gid_2011_04_30_anamlb_tbamlb_1"/>
    <s v="Tropicana Field"/>
    <s v="Phil Cuzzi"/>
    <s v="tba"/>
    <s v="ana"/>
    <n v="7"/>
    <x v="0"/>
    <s v="B"/>
    <n v="2"/>
    <n v="4"/>
    <x v="0"/>
    <n v="0.89200000000000002"/>
    <s v="Strikeout"/>
    <m/>
    <s v="Alexi Amarista"/>
    <s v="L"/>
    <n v="2"/>
    <x v="1"/>
    <n v="1"/>
    <n v="0"/>
    <n v="0"/>
    <n v="0"/>
    <n v="10"/>
    <n v="91.1"/>
    <n v="82.9"/>
    <n v="3"/>
    <n v="1.55"/>
    <n v="-1.1140000000000001"/>
    <n v="3.988"/>
    <n v="-1.899"/>
    <n v="6.2560000000000002"/>
    <n v="-2.33"/>
    <n v="10.08"/>
    <n v="23.7"/>
    <n v="13.2"/>
    <n v="3.5"/>
    <n v="192.989"/>
    <n v="2011.57"/>
    <s v="110430_154653"/>
  </r>
  <r>
    <x v="7"/>
    <s v="R"/>
    <s v="gid_2011_04_30_anamlb_tbamlb_1"/>
    <s v="Tropicana Field"/>
    <s v="Phil Cuzzi"/>
    <s v="tba"/>
    <s v="ana"/>
    <n v="8"/>
    <x v="4"/>
    <s v="S"/>
    <n v="2"/>
    <n v="5"/>
    <x v="0"/>
    <n v="0.89400000000000002"/>
    <s v="Strikeout"/>
    <m/>
    <s v="Alexi Amarista"/>
    <s v="L"/>
    <n v="3"/>
    <x v="1"/>
    <n v="1"/>
    <n v="0"/>
    <n v="0"/>
    <n v="0"/>
    <n v="10"/>
    <n v="91.1"/>
    <n v="82.7"/>
    <n v="2.98"/>
    <n v="1.32"/>
    <n v="-0.39300000000000002"/>
    <n v="2.6110000000000002"/>
    <n v="-1.675"/>
    <n v="6.2089999999999996"/>
    <n v="-2.08"/>
    <n v="11.94"/>
    <n v="23.7"/>
    <n v="11.9"/>
    <n v="3"/>
    <n v="189.83"/>
    <n v="2342.1799999999998"/>
    <s v="110430_154726"/>
  </r>
  <r>
    <x v="7"/>
    <s v="R"/>
    <s v="gid_2011_04_30_anamlb_tbamlb_1"/>
    <s v="Tropicana Field"/>
    <s v="Phil Cuzzi"/>
    <s v="tba"/>
    <s v="ana"/>
    <n v="9"/>
    <x v="4"/>
    <s v="S"/>
    <n v="2"/>
    <n v="6"/>
    <x v="0"/>
    <n v="0.82599999999999996"/>
    <s v="Strikeout"/>
    <m/>
    <s v="Alexi Amarista"/>
    <s v="L"/>
    <n v="3"/>
    <x v="2"/>
    <n v="1"/>
    <n v="0"/>
    <n v="0"/>
    <n v="0"/>
    <n v="10"/>
    <n v="90.7"/>
    <n v="82.1"/>
    <n v="2.98"/>
    <n v="1.32"/>
    <n v="-0.47899999999999998"/>
    <n v="2.226"/>
    <n v="-1.6639999999999999"/>
    <n v="6.1630000000000003"/>
    <n v="7.0000000000000007E-2"/>
    <n v="10.68"/>
    <n v="23.7"/>
    <n v="-3.3"/>
    <n v="3.6"/>
    <n v="179.61699999999999"/>
    <n v="2047.84"/>
    <s v="110430_154801"/>
  </r>
  <r>
    <x v="7"/>
    <s v="R"/>
    <s v="gid_2011_04_30_anamlb_tbamlb_1"/>
    <s v="Tropicana Field"/>
    <s v="Phil Cuzzi"/>
    <s v="tba"/>
    <s v="ana"/>
    <n v="10"/>
    <x v="6"/>
    <s v="S"/>
    <n v="2"/>
    <n v="7"/>
    <x v="0"/>
    <n v="0.85499999999999998"/>
    <s v="Strikeout"/>
    <m/>
    <s v="Alexi Amarista"/>
    <s v="L"/>
    <n v="3"/>
    <x v="2"/>
    <n v="1"/>
    <n v="0"/>
    <n v="0"/>
    <n v="0"/>
    <n v="10"/>
    <n v="90.7"/>
    <n v="82.7"/>
    <n v="2.98"/>
    <n v="1.32"/>
    <n v="0.432"/>
    <n v="2.1150000000000002"/>
    <n v="-1.65"/>
    <n v="6.1539999999999999"/>
    <n v="-1.4"/>
    <n v="12.13"/>
    <n v="23.7"/>
    <n v="5"/>
    <n v="3"/>
    <n v="186.57599999999999"/>
    <n v="2358.13"/>
    <s v="110430_154837"/>
  </r>
  <r>
    <x v="7"/>
    <s v="R"/>
    <s v="gid_2011_04_30_anamlb_tbamlb_1"/>
    <s v="Tropicana Field"/>
    <s v="Phil Cuzzi"/>
    <s v="tba"/>
    <s v="ana"/>
    <n v="11"/>
    <x v="0"/>
    <s v="B"/>
    <n v="3"/>
    <n v="1"/>
    <x v="5"/>
    <n v="0.86599999999999999"/>
    <s v="Pop Out"/>
    <m/>
    <s v="Maicer Izturis"/>
    <s v="L"/>
    <n v="0"/>
    <x v="0"/>
    <n v="2"/>
    <n v="0"/>
    <n v="0"/>
    <n v="0"/>
    <n v="10"/>
    <n v="79.400000000000006"/>
    <n v="73.3"/>
    <n v="3.1"/>
    <n v="1.55"/>
    <n v="-0.75800000000000001"/>
    <n v="1.514"/>
    <n v="-2.1480000000000001"/>
    <n v="6.1680000000000001"/>
    <n v="4.7699999999999996"/>
    <n v="-2.52"/>
    <n v="23.8"/>
    <n v="-10.6"/>
    <n v="11"/>
    <n v="62.619"/>
    <n v="908.08199999999999"/>
    <s v="110430_154913"/>
  </r>
  <r>
    <x v="7"/>
    <s v="R"/>
    <s v="gid_2011_04_30_anamlb_tbamlb_1"/>
    <s v="Tropicana Field"/>
    <s v="Phil Cuzzi"/>
    <s v="tba"/>
    <s v="ana"/>
    <n v="12"/>
    <x v="4"/>
    <s v="S"/>
    <n v="3"/>
    <n v="2"/>
    <x v="0"/>
    <n v="0.85299999999999998"/>
    <s v="Pop Out"/>
    <m/>
    <s v="Maicer Izturis"/>
    <s v="L"/>
    <n v="1"/>
    <x v="0"/>
    <n v="2"/>
    <n v="0"/>
    <n v="0"/>
    <n v="0"/>
    <n v="10"/>
    <n v="90.9"/>
    <n v="82.8"/>
    <n v="3"/>
    <n v="1.39"/>
    <n v="3.2000000000000001E-2"/>
    <n v="3.0630000000000002"/>
    <n v="-1.74"/>
    <n v="6.327"/>
    <n v="-0.7"/>
    <n v="10.96"/>
    <n v="23.7"/>
    <n v="0.4"/>
    <n v="3.2"/>
    <n v="183.64099999999999"/>
    <n v="2128.4299999999998"/>
    <s v="110430_154935"/>
  </r>
  <r>
    <x v="7"/>
    <s v="R"/>
    <s v="gid_2011_04_30_anamlb_tbamlb_1"/>
    <s v="Tropicana Field"/>
    <s v="Phil Cuzzi"/>
    <s v="tba"/>
    <s v="ana"/>
    <n v="13"/>
    <x v="4"/>
    <s v="S"/>
    <n v="3"/>
    <n v="3"/>
    <x v="0"/>
    <n v="0.89800000000000002"/>
    <s v="Pop Out"/>
    <m/>
    <s v="Maicer Izturis"/>
    <s v="L"/>
    <n v="1"/>
    <x v="1"/>
    <n v="2"/>
    <n v="0"/>
    <n v="0"/>
    <n v="0"/>
    <n v="10"/>
    <n v="90.9"/>
    <n v="81.5"/>
    <n v="3"/>
    <n v="1.39"/>
    <n v="-0.33200000000000002"/>
    <n v="3.847"/>
    <n v="-1.768"/>
    <n v="6.3810000000000002"/>
    <n v="-0.61"/>
    <n v="11.56"/>
    <n v="23.6"/>
    <n v="0"/>
    <n v="3.1"/>
    <n v="183.00700000000001"/>
    <n v="2205.02"/>
    <s v="110430_155007"/>
  </r>
  <r>
    <x v="7"/>
    <s v="R"/>
    <s v="gid_2011_04_30_anamlb_tbamlb_1"/>
    <s v="Tropicana Field"/>
    <s v="Phil Cuzzi"/>
    <s v="tba"/>
    <s v="ana"/>
    <n v="14"/>
    <x v="4"/>
    <s v="S"/>
    <n v="3"/>
    <n v="4"/>
    <x v="0"/>
    <n v="0.88300000000000001"/>
    <s v="Pop Out"/>
    <m/>
    <s v="Maicer Izturis"/>
    <s v="L"/>
    <n v="1"/>
    <x v="2"/>
    <n v="2"/>
    <n v="0"/>
    <n v="0"/>
    <n v="0"/>
    <n v="10"/>
    <n v="91.5"/>
    <n v="83.7"/>
    <n v="3"/>
    <n v="1.39"/>
    <n v="-0.24099999999999999"/>
    <n v="3.7530000000000001"/>
    <n v="-1.756"/>
    <n v="6.2439999999999998"/>
    <n v="0.14000000000000001"/>
    <n v="12.1"/>
    <n v="23.8"/>
    <n v="-5.8"/>
    <n v="2.6"/>
    <n v="179.34399999999999"/>
    <n v="2375.12"/>
    <s v="110430_155039"/>
  </r>
  <r>
    <x v="7"/>
    <s v="R"/>
    <s v="gid_2011_04_30_anamlb_tbamlb_1"/>
    <s v="Tropicana Field"/>
    <s v="Phil Cuzzi"/>
    <s v="tba"/>
    <s v="ana"/>
    <n v="15"/>
    <x v="4"/>
    <s v="S"/>
    <n v="3"/>
    <n v="5"/>
    <x v="6"/>
    <n v="0.70599999999999996"/>
    <s v="Pop Out"/>
    <m/>
    <s v="Maicer Izturis"/>
    <s v="L"/>
    <n v="1"/>
    <x v="2"/>
    <n v="2"/>
    <n v="0"/>
    <n v="0"/>
    <n v="0"/>
    <n v="10"/>
    <n v="83.9"/>
    <n v="77"/>
    <n v="3"/>
    <n v="1.39"/>
    <n v="-0.48899999999999999"/>
    <n v="1.7829999999999999"/>
    <n v="-1.5289999999999999"/>
    <n v="6.2560000000000002"/>
    <n v="-2.67"/>
    <n v="5.65"/>
    <n v="23.8"/>
    <n v="7.7"/>
    <n v="6.7"/>
    <n v="205.14"/>
    <n v="1124.06"/>
    <s v="110430_155110"/>
  </r>
  <r>
    <x v="7"/>
    <s v="R"/>
    <s v="gid_2011_04_30_anamlb_tbamlb_1"/>
    <s v="Tropicana Field"/>
    <s v="Phil Cuzzi"/>
    <s v="tba"/>
    <s v="ana"/>
    <n v="16"/>
    <x v="0"/>
    <s v="B"/>
    <n v="3"/>
    <n v="6"/>
    <x v="6"/>
    <n v="0.86"/>
    <s v="Pop Out"/>
    <m/>
    <s v="Maicer Izturis"/>
    <s v="L"/>
    <n v="1"/>
    <x v="2"/>
    <n v="2"/>
    <n v="0"/>
    <n v="0"/>
    <n v="0"/>
    <n v="10"/>
    <n v="83.9"/>
    <n v="77"/>
    <n v="3.05"/>
    <n v="1.45"/>
    <n v="-0.216"/>
    <n v="1.4019999999999999"/>
    <n v="-1.4630000000000001"/>
    <n v="6.17"/>
    <n v="-4.0999999999999996"/>
    <n v="7.93"/>
    <n v="23.8"/>
    <n v="13.9"/>
    <n v="6"/>
    <n v="207.18700000000001"/>
    <n v="1602.27"/>
    <s v="110430_155146"/>
  </r>
  <r>
    <x v="7"/>
    <s v="R"/>
    <s v="gid_2011_04_30_anamlb_tbamlb_1"/>
    <s v="Tropicana Field"/>
    <s v="Phil Cuzzi"/>
    <s v="tba"/>
    <s v="ana"/>
    <n v="17"/>
    <x v="2"/>
    <s v="X"/>
    <n v="3"/>
    <n v="7"/>
    <x v="0"/>
    <n v="0.92800000000000005"/>
    <s v="Pop Out"/>
    <s v="PU"/>
    <s v="Maicer Izturis"/>
    <s v="L"/>
    <n v="2"/>
    <x v="2"/>
    <n v="2"/>
    <n v="0"/>
    <n v="0"/>
    <n v="0"/>
    <n v="10"/>
    <n v="92.9"/>
    <n v="84.4"/>
    <n v="3"/>
    <n v="1.39"/>
    <n v="0.626"/>
    <n v="2.6240000000000001"/>
    <n v="-1.7110000000000001"/>
    <n v="6.0750000000000002"/>
    <n v="-3.54"/>
    <n v="11.05"/>
    <n v="23.7"/>
    <n v="19.2"/>
    <n v="3.2"/>
    <n v="197.69"/>
    <n v="2287.9499999999998"/>
    <s v="110430_155211"/>
  </r>
  <r>
    <x v="7"/>
    <s v="R"/>
    <s v="gid_2011_05_01_anamlb_tbamlb_1"/>
    <s v="Tropicana Field"/>
    <s v="Alan Porter"/>
    <s v="tba"/>
    <s v="ana"/>
    <n v="1"/>
    <x v="1"/>
    <s v="S"/>
    <n v="1"/>
    <n v="1"/>
    <x v="0"/>
    <n v="0.92"/>
    <s v="Double"/>
    <m/>
    <s v="Torii Hunter"/>
    <s v="R"/>
    <n v="0"/>
    <x v="0"/>
    <n v="0"/>
    <n v="0"/>
    <n v="0"/>
    <n v="0"/>
    <n v="8"/>
    <n v="91.2"/>
    <n v="82"/>
    <n v="3.54"/>
    <n v="1.44"/>
    <n v="0.86199999999999999"/>
    <n v="2.944"/>
    <n v="-1.542"/>
    <n v="6.1340000000000003"/>
    <n v="-3.46"/>
    <n v="12.57"/>
    <n v="23.6"/>
    <n v="19.399999999999999"/>
    <n v="2.9"/>
    <n v="195.34700000000001"/>
    <n v="2496.1"/>
    <s v="110501_161155"/>
  </r>
  <r>
    <x v="7"/>
    <s v="R"/>
    <s v="gid_2011_05_01_anamlb_tbamlb_1"/>
    <s v="Tropicana Field"/>
    <s v="Alan Porter"/>
    <s v="tba"/>
    <s v="ana"/>
    <n v="2"/>
    <x v="4"/>
    <s v="S"/>
    <n v="1"/>
    <n v="2"/>
    <x v="5"/>
    <n v="0.9"/>
    <s v="Double"/>
    <m/>
    <s v="Torii Hunter"/>
    <s v="R"/>
    <n v="0"/>
    <x v="1"/>
    <n v="0"/>
    <n v="0"/>
    <n v="0"/>
    <n v="0"/>
    <n v="8"/>
    <n v="79.599999999999994"/>
    <n v="73.3"/>
    <n v="3.23"/>
    <n v="1.44"/>
    <n v="0.73199999999999998"/>
    <n v="1.4259999999999999"/>
    <n v="-1.871"/>
    <n v="6.218"/>
    <n v="8.58"/>
    <n v="-2.91"/>
    <n v="23.8"/>
    <n v="-18.399999999999999"/>
    <n v="11.6"/>
    <n v="71.596000000000004"/>
    <n v="1522.97"/>
    <s v="110501_161220"/>
  </r>
  <r>
    <x v="7"/>
    <s v="R"/>
    <s v="gid_2011_05_01_anamlb_tbamlb_1"/>
    <s v="Tropicana Field"/>
    <s v="Alan Porter"/>
    <s v="tba"/>
    <s v="ana"/>
    <n v="3"/>
    <x v="4"/>
    <s v="S"/>
    <n v="1"/>
    <n v="3"/>
    <x v="0"/>
    <n v="0.90600000000000003"/>
    <s v="Double"/>
    <m/>
    <s v="Torii Hunter"/>
    <s v="R"/>
    <n v="0"/>
    <x v="2"/>
    <n v="0"/>
    <n v="0"/>
    <n v="0"/>
    <n v="0"/>
    <n v="8"/>
    <n v="92.4"/>
    <n v="84.3"/>
    <n v="3.23"/>
    <n v="1.44"/>
    <n v="1.03"/>
    <n v="3.7650000000000001"/>
    <n v="-1.5229999999999999"/>
    <n v="6.2270000000000003"/>
    <n v="-1.33"/>
    <n v="10.82"/>
    <n v="23.7"/>
    <n v="3.2"/>
    <n v="2.9"/>
    <n v="186.99799999999999"/>
    <n v="2152.9899999999998"/>
    <s v="110501_161255"/>
  </r>
  <r>
    <x v="7"/>
    <s v="R"/>
    <s v="gid_2011_05_01_anamlb_tbamlb_1"/>
    <s v="Tropicana Field"/>
    <s v="Alan Porter"/>
    <s v="tba"/>
    <s v="ana"/>
    <n v="4"/>
    <x v="4"/>
    <s v="S"/>
    <n v="1"/>
    <n v="4"/>
    <x v="6"/>
    <n v="0.88400000000000001"/>
    <s v="Double"/>
    <m/>
    <s v="Torii Hunter"/>
    <s v="R"/>
    <n v="0"/>
    <x v="2"/>
    <n v="0"/>
    <n v="0"/>
    <n v="0"/>
    <n v="0"/>
    <n v="8"/>
    <n v="83.7"/>
    <n v="77"/>
    <n v="3.23"/>
    <n v="1.44"/>
    <n v="0.151"/>
    <n v="2.246"/>
    <n v="-1.5489999999999999"/>
    <n v="6.1909999999999998"/>
    <n v="-4.54"/>
    <n v="6.54"/>
    <n v="23.8"/>
    <n v="14"/>
    <n v="6.4"/>
    <n v="214.55199999999999"/>
    <n v="1431.94"/>
    <s v="110501_161336"/>
  </r>
  <r>
    <x v="7"/>
    <s v="R"/>
    <s v="gid_2011_05_01_anamlb_tbamlb_1"/>
    <s v="Tropicana Field"/>
    <s v="Alan Porter"/>
    <s v="tba"/>
    <s v="ana"/>
    <n v="5"/>
    <x v="0"/>
    <s v="B"/>
    <n v="1"/>
    <n v="5"/>
    <x v="0"/>
    <n v="0.93100000000000005"/>
    <s v="Double"/>
    <m/>
    <s v="Torii Hunter"/>
    <s v="R"/>
    <n v="0"/>
    <x v="2"/>
    <n v="0"/>
    <n v="0"/>
    <n v="0"/>
    <n v="0"/>
    <n v="8"/>
    <n v="92.8"/>
    <n v="84"/>
    <n v="3.47"/>
    <n v="1.44"/>
    <n v="2.3410000000000002"/>
    <n v="3.11"/>
    <n v="-1.5569999999999999"/>
    <n v="6.1310000000000002"/>
    <n v="-2.44"/>
    <n v="12.69"/>
    <n v="23.7"/>
    <n v="8.9"/>
    <n v="2.4"/>
    <n v="190.85"/>
    <n v="2533.7800000000002"/>
    <s v="110501_161409"/>
  </r>
  <r>
    <x v="7"/>
    <s v="R"/>
    <s v="gid_2011_05_01_anamlb_tbamlb_1"/>
    <s v="Tropicana Field"/>
    <s v="Alan Porter"/>
    <s v="tba"/>
    <s v="ana"/>
    <n v="6"/>
    <x v="0"/>
    <s v="B"/>
    <n v="1"/>
    <n v="6"/>
    <x v="6"/>
    <n v="0.73399999999999999"/>
    <s v="Double"/>
    <m/>
    <s v="Torii Hunter"/>
    <s v="R"/>
    <n v="1"/>
    <x v="2"/>
    <n v="0"/>
    <n v="0"/>
    <n v="0"/>
    <n v="0"/>
    <n v="8"/>
    <n v="85.1"/>
    <n v="78"/>
    <n v="3.23"/>
    <n v="1.44"/>
    <n v="0.189"/>
    <n v="-0.20200000000000001"/>
    <n v="-1.496"/>
    <n v="5.8929999999999998"/>
    <n v="-3.85"/>
    <n v="8.5399999999999991"/>
    <n v="23.8"/>
    <n v="12.9"/>
    <n v="5.7"/>
    <n v="204.161"/>
    <n v="1696.5"/>
    <s v="110501_161435"/>
  </r>
  <r>
    <x v="7"/>
    <s v="R"/>
    <s v="gid_2011_05_01_anamlb_tbamlb_1"/>
    <s v="Tropicana Field"/>
    <s v="Alan Porter"/>
    <s v="tba"/>
    <s v="ana"/>
    <n v="7"/>
    <x v="4"/>
    <s v="S"/>
    <n v="1"/>
    <n v="7"/>
    <x v="0"/>
    <n v="0.92400000000000004"/>
    <s v="Double"/>
    <m/>
    <s v="Torii Hunter"/>
    <s v="R"/>
    <n v="2"/>
    <x v="2"/>
    <n v="0"/>
    <n v="0"/>
    <n v="0"/>
    <n v="0"/>
    <n v="8"/>
    <n v="92.5"/>
    <n v="84.4"/>
    <n v="3.23"/>
    <n v="1.44"/>
    <n v="-1.6E-2"/>
    <n v="3.2290000000000001"/>
    <n v="-1.8819999999999999"/>
    <n v="6.0960000000000001"/>
    <n v="-3.81"/>
    <n v="10.56"/>
    <n v="23.7"/>
    <n v="21.7"/>
    <n v="3.3"/>
    <n v="199.75899999999999"/>
    <n v="2218.1799999999998"/>
    <s v="110501_161502"/>
  </r>
  <r>
    <x v="7"/>
    <s v="R"/>
    <s v="gid_2011_05_01_anamlb_tbamlb_1"/>
    <s v="Tropicana Field"/>
    <s v="Alan Porter"/>
    <s v="tba"/>
    <s v="ana"/>
    <n v="8"/>
    <x v="3"/>
    <s v="X"/>
    <n v="1"/>
    <n v="8"/>
    <x v="9"/>
    <n v="0.371"/>
    <s v="Double"/>
    <s v="LD"/>
    <s v="Torii Hunter"/>
    <s v="R"/>
    <n v="2"/>
    <x v="2"/>
    <n v="0"/>
    <n v="0"/>
    <n v="0"/>
    <n v="0"/>
    <n v="8"/>
    <n v="87.2"/>
    <n v="80.3"/>
    <n v="3.23"/>
    <n v="1.44"/>
    <n v="0.56699999999999995"/>
    <n v="2.4470000000000001"/>
    <n v="-1.879"/>
    <n v="5.9779999999999998"/>
    <n v="2"/>
    <n v="6.7"/>
    <n v="23.8"/>
    <n v="-11.2"/>
    <n v="5.5"/>
    <n v="163.529"/>
    <n v="1315.58"/>
    <s v="110501_161537"/>
  </r>
  <r>
    <x v="7"/>
    <s v="R"/>
    <s v="gid_2011_05_01_anamlb_tbamlb_1"/>
    <s v="Tropicana Field"/>
    <s v="Alan Porter"/>
    <s v="tba"/>
    <s v="ana"/>
    <n v="9"/>
    <x v="2"/>
    <s v="X"/>
    <n v="2"/>
    <n v="1"/>
    <x v="0"/>
    <n v="0.92400000000000004"/>
    <s v="Flyout"/>
    <s v="FB"/>
    <s v="Alberto Callaspo"/>
    <s v="L"/>
    <n v="0"/>
    <x v="0"/>
    <n v="0"/>
    <n v="0"/>
    <n v="1"/>
    <n v="0"/>
    <n v="8"/>
    <n v="92.1"/>
    <n v="83.3"/>
    <n v="3.07"/>
    <n v="1.46"/>
    <n v="0.30199999999999999"/>
    <n v="2.4079999999999999"/>
    <n v="-1.9139999999999999"/>
    <n v="5.9169999999999998"/>
    <n v="-3.87"/>
    <n v="11.32"/>
    <n v="23.7"/>
    <n v="20.9"/>
    <n v="3.3"/>
    <n v="198.80099999999999"/>
    <n v="2326.77"/>
    <s v="110501_161631"/>
  </r>
  <r>
    <x v="7"/>
    <s v="R"/>
    <s v="gid_2011_05_01_anamlb_tbamlb_1"/>
    <s v="Tropicana Field"/>
    <s v="Alan Porter"/>
    <s v="tba"/>
    <s v="ana"/>
    <n v="10"/>
    <x v="0"/>
    <s v="B"/>
    <n v="3"/>
    <n v="1"/>
    <x v="5"/>
    <n v="0.91"/>
    <s v="Walk"/>
    <m/>
    <s v="Vernon Wells"/>
    <s v="R"/>
    <n v="0"/>
    <x v="0"/>
    <n v="1"/>
    <n v="0"/>
    <n v="1"/>
    <n v="0"/>
    <n v="8"/>
    <n v="79.8"/>
    <n v="74.2"/>
    <n v="3.37"/>
    <n v="1.58"/>
    <n v="0.72699999999999998"/>
    <n v="0.32200000000000001"/>
    <n v="-1.99"/>
    <n v="6.0030000000000001"/>
    <n v="8.2200000000000006"/>
    <n v="-4.91"/>
    <n v="23.8"/>
    <n v="-16.600000000000001"/>
    <n v="12.3"/>
    <n v="59.451000000000001"/>
    <n v="1622.31"/>
    <s v="110501_161735"/>
  </r>
  <r>
    <x v="7"/>
    <s v="R"/>
    <s v="gid_2011_05_01_anamlb_tbamlb_1"/>
    <s v="Tropicana Field"/>
    <s v="Alan Porter"/>
    <s v="tba"/>
    <s v="ana"/>
    <n v="11"/>
    <x v="6"/>
    <s v="S"/>
    <n v="3"/>
    <n v="2"/>
    <x v="6"/>
    <n v="0.90900000000000003"/>
    <s v="Walk"/>
    <m/>
    <s v="Vernon Wells"/>
    <s v="R"/>
    <n v="1"/>
    <x v="0"/>
    <n v="1"/>
    <n v="0"/>
    <n v="1"/>
    <n v="1"/>
    <n v="8"/>
    <n v="82.5"/>
    <n v="75.3"/>
    <n v="3.47"/>
    <n v="1.58"/>
    <n v="-0.59799999999999998"/>
    <n v="2.5369999999999999"/>
    <n v="-1.774"/>
    <n v="6.2160000000000002"/>
    <n v="-3.24"/>
    <n v="9.2200000000000006"/>
    <n v="23.7"/>
    <n v="11.3"/>
    <n v="5.6"/>
    <n v="199.25700000000001"/>
    <n v="1721.05"/>
    <s v="110501_161823"/>
  </r>
  <r>
    <x v="7"/>
    <s v="R"/>
    <s v="gid_2011_05_01_anamlb_tbamlb_1"/>
    <s v="Tropicana Field"/>
    <s v="Alan Porter"/>
    <s v="tba"/>
    <s v="ana"/>
    <n v="12"/>
    <x v="7"/>
    <s v="B"/>
    <n v="3"/>
    <n v="3"/>
    <x v="6"/>
    <n v="0.94"/>
    <s v="Walk"/>
    <m/>
    <s v="Vernon Wells"/>
    <s v="R"/>
    <n v="1"/>
    <x v="1"/>
    <n v="1"/>
    <n v="0"/>
    <n v="1"/>
    <n v="1"/>
    <n v="8"/>
    <n v="83.5"/>
    <n v="76.599999999999994"/>
    <n v="3.44"/>
    <n v="1.58"/>
    <n v="6.5000000000000002E-2"/>
    <n v="0.46899999999999997"/>
    <n v="-1.53"/>
    <n v="5.9710000000000001"/>
    <n v="-5.57"/>
    <n v="8.93"/>
    <n v="23.8"/>
    <n v="19.2"/>
    <n v="6"/>
    <n v="211.827"/>
    <n v="1873.24"/>
    <s v="110501_161853"/>
  </r>
  <r>
    <x v="7"/>
    <s v="R"/>
    <s v="gid_2011_05_01_anamlb_tbamlb_1"/>
    <s v="Tropicana Field"/>
    <s v="Alan Porter"/>
    <s v="tba"/>
    <s v="ana"/>
    <n v="13"/>
    <x v="0"/>
    <s v="B"/>
    <n v="3"/>
    <n v="4"/>
    <x v="0"/>
    <n v="0.90600000000000003"/>
    <s v="Walk"/>
    <m/>
    <s v="Vernon Wells"/>
    <s v="R"/>
    <n v="2"/>
    <x v="1"/>
    <n v="1"/>
    <n v="0"/>
    <n v="1"/>
    <n v="1"/>
    <n v="8"/>
    <n v="92.3"/>
    <n v="83.6"/>
    <n v="3.33"/>
    <n v="1.58"/>
    <n v="1.86"/>
    <n v="4.7119999999999997"/>
    <n v="-1.3979999999999999"/>
    <n v="6.3339999999999996"/>
    <n v="1"/>
    <n v="12.33"/>
    <n v="23.7"/>
    <n v="-20.5"/>
    <n v="2.5"/>
    <n v="175.399"/>
    <n v="2418.9299999999998"/>
    <s v="110501_161928"/>
  </r>
  <r>
    <x v="7"/>
    <s v="R"/>
    <s v="gid_2011_05_01_anamlb_tbamlb_1"/>
    <s v="Tropicana Field"/>
    <s v="Alan Porter"/>
    <s v="tba"/>
    <s v="ana"/>
    <n v="14"/>
    <x v="4"/>
    <s v="S"/>
    <n v="3"/>
    <n v="5"/>
    <x v="6"/>
    <n v="0.88600000000000001"/>
    <s v="Walk"/>
    <m/>
    <s v="Vernon Wells"/>
    <s v="R"/>
    <n v="3"/>
    <x v="1"/>
    <n v="1"/>
    <n v="0"/>
    <n v="1"/>
    <n v="1"/>
    <n v="8"/>
    <n v="82"/>
    <n v="74.900000000000006"/>
    <n v="3.47"/>
    <n v="1.58"/>
    <n v="-0.23699999999999999"/>
    <n v="2.9940000000000002"/>
    <n v="-1.7310000000000001"/>
    <n v="6.2789999999999999"/>
    <n v="-3.83"/>
    <n v="3.96"/>
    <n v="23.7"/>
    <n v="9.6"/>
    <n v="7.7"/>
    <n v="223.64699999999999"/>
    <n v="965.79899999999998"/>
    <s v="110501_161956"/>
  </r>
  <r>
    <x v="7"/>
    <s v="R"/>
    <s v="gid_2011_05_01_anamlb_tbamlb_1"/>
    <s v="Tropicana Field"/>
    <s v="Alan Porter"/>
    <s v="tba"/>
    <s v="ana"/>
    <n v="15"/>
    <x v="7"/>
    <s v="B"/>
    <n v="3"/>
    <n v="6"/>
    <x v="5"/>
    <n v="0.88900000000000001"/>
    <s v="Walk"/>
    <m/>
    <s v="Vernon Wells"/>
    <s v="R"/>
    <n v="3"/>
    <x v="2"/>
    <n v="1"/>
    <n v="0"/>
    <n v="1"/>
    <n v="1"/>
    <n v="8"/>
    <n v="81.099999999999994"/>
    <n v="74.400000000000006"/>
    <n v="3.34"/>
    <n v="1.58"/>
    <n v="1.6180000000000001"/>
    <n v="0.51300000000000001"/>
    <n v="-1.7509999999999999"/>
    <n v="6.0279999999999996"/>
    <n v="8.01"/>
    <n v="-1.92"/>
    <n v="23.8"/>
    <n v="-18.7"/>
    <n v="11.1"/>
    <n v="76.902000000000001"/>
    <n v="1399.34"/>
    <s v="110501_162050"/>
  </r>
  <r>
    <x v="7"/>
    <s v="R"/>
    <s v="gid_2011_05_01_anamlb_tbamlb_1"/>
    <s v="Tropicana Field"/>
    <s v="Alan Porter"/>
    <s v="tba"/>
    <s v="ana"/>
    <n v="16"/>
    <x v="1"/>
    <s v="S"/>
    <n v="4"/>
    <n v="1"/>
    <x v="6"/>
    <n v="0.79500000000000004"/>
    <s v="Grounded Into DP"/>
    <m/>
    <s v="Hank Conger"/>
    <s v="L"/>
    <n v="0"/>
    <x v="0"/>
    <n v="2"/>
    <n v="1"/>
    <n v="0"/>
    <n v="1"/>
    <n v="8"/>
    <n v="81"/>
    <n v="73.400000000000006"/>
    <n v="3.34"/>
    <n v="1.71"/>
    <n v="-0.57599999999999996"/>
    <n v="3.2829999999999999"/>
    <n v="-1.746"/>
    <n v="6.3520000000000003"/>
    <n v="-3.42"/>
    <n v="0.03"/>
    <n v="23.7"/>
    <n v="7"/>
    <n v="9.5"/>
    <n v="268.60300000000001"/>
    <n v="581.57600000000002"/>
    <s v="110501_162246"/>
  </r>
  <r>
    <x v="7"/>
    <s v="R"/>
    <s v="gid_2011_05_01_anamlb_tbamlb_1"/>
    <s v="Tropicana Field"/>
    <s v="Alan Porter"/>
    <s v="tba"/>
    <s v="ana"/>
    <n v="17"/>
    <x v="6"/>
    <s v="S"/>
    <n v="4"/>
    <n v="2"/>
    <x v="6"/>
    <n v="0.89100000000000001"/>
    <s v="Grounded Into DP"/>
    <m/>
    <s v="Hank Conger"/>
    <s v="L"/>
    <n v="0"/>
    <x v="1"/>
    <n v="2"/>
    <n v="1"/>
    <n v="0"/>
    <n v="1"/>
    <n v="8"/>
    <n v="82.4"/>
    <n v="75.5"/>
    <n v="3.5"/>
    <n v="1.71"/>
    <n v="0.40699999999999997"/>
    <n v="1.8660000000000001"/>
    <n v="-1.6539999999999999"/>
    <n v="6.2210000000000001"/>
    <n v="-5.16"/>
    <n v="2.46"/>
    <n v="23.8"/>
    <n v="11.9"/>
    <n v="8.4"/>
    <n v="244.02099999999999"/>
    <n v="1003.06"/>
    <s v="110501_162344"/>
  </r>
  <r>
    <x v="7"/>
    <s v="R"/>
    <s v="gid_2011_05_01_anamlb_tbamlb_1"/>
    <s v="Tropicana Field"/>
    <s v="Alan Porter"/>
    <s v="tba"/>
    <s v="ana"/>
    <n v="18"/>
    <x v="0"/>
    <s v="B"/>
    <n v="4"/>
    <n v="3"/>
    <x v="0"/>
    <n v="0.88400000000000001"/>
    <s v="Grounded Into DP"/>
    <m/>
    <s v="Hank Conger"/>
    <s v="L"/>
    <n v="0"/>
    <x v="2"/>
    <n v="2"/>
    <n v="1"/>
    <n v="0"/>
    <n v="1"/>
    <n v="8"/>
    <n v="90.7"/>
    <n v="82"/>
    <n v="3.44"/>
    <n v="1.71"/>
    <n v="0.79300000000000004"/>
    <n v="4.6079999999999997"/>
    <n v="-1.73"/>
    <n v="6.3390000000000004"/>
    <n v="-0.37"/>
    <n v="11.67"/>
    <n v="23.7"/>
    <n v="-4.7"/>
    <n v="2.9"/>
    <n v="181.804"/>
    <n v="2243.0700000000002"/>
    <s v="110501_162530"/>
  </r>
  <r>
    <x v="7"/>
    <s v="R"/>
    <s v="gid_2011_05_01_anamlb_tbamlb_1"/>
    <s v="Tropicana Field"/>
    <s v="Alan Porter"/>
    <s v="tba"/>
    <s v="ana"/>
    <n v="19"/>
    <x v="9"/>
    <s v="X"/>
    <n v="4"/>
    <n v="4"/>
    <x v="6"/>
    <n v="0.81899999999999995"/>
    <s v="Grounded Into DP"/>
    <m/>
    <s v="Hank Conger"/>
    <s v="L"/>
    <n v="1"/>
    <x v="2"/>
    <n v="2"/>
    <n v="1"/>
    <n v="0"/>
    <n v="1"/>
    <n v="8"/>
    <n v="83.4"/>
    <n v="75.8"/>
    <n v="3.5"/>
    <n v="1.71"/>
    <n v="-0.25800000000000001"/>
    <n v="1.478"/>
    <n v="-1.6890000000000001"/>
    <n v="6.17"/>
    <n v="-3.9"/>
    <n v="4.33"/>
    <n v="23.7"/>
    <n v="9.9"/>
    <n v="7.6"/>
    <n v="221.65"/>
    <n v="1027.55"/>
    <s v="110501_162602"/>
  </r>
  <r>
    <x v="7"/>
    <s v="R"/>
    <s v="gid_2011_05_06_tbamlb_balmlb_1"/>
    <s v="Oriole Park at Camden Yards"/>
    <s v="Mark Carlson"/>
    <s v="tba"/>
    <s v="bal"/>
    <n v="1"/>
    <x v="0"/>
    <s v="B"/>
    <n v="1"/>
    <n v="1"/>
    <x v="0"/>
    <n v="0.874"/>
    <s v="Grounded Into DP"/>
    <m/>
    <s v="Brian Roberts"/>
    <s v="L"/>
    <n v="0"/>
    <x v="0"/>
    <n v="2"/>
    <n v="1"/>
    <n v="0"/>
    <n v="0"/>
    <n v="8"/>
    <n v="90.2"/>
    <n v="81.7"/>
    <n v="3.52"/>
    <n v="1.46"/>
    <n v="-0.95899999999999996"/>
    <n v="3.919"/>
    <n v="-1.704"/>
    <n v="6.4429999999999996"/>
    <n v="-1.5"/>
    <n v="11.37"/>
    <n v="23.7"/>
    <n v="8.6"/>
    <n v="3.2"/>
    <n v="187.48400000000001"/>
    <n v="2195.9499999999998"/>
    <s v="110506_214817"/>
  </r>
  <r>
    <x v="7"/>
    <s v="R"/>
    <s v="gid_2011_05_06_tbamlb_balmlb_1"/>
    <s v="Oriole Park at Camden Yards"/>
    <s v="Mark Carlson"/>
    <s v="tba"/>
    <s v="bal"/>
    <n v="2"/>
    <x v="1"/>
    <s v="S"/>
    <n v="1"/>
    <n v="2"/>
    <x v="0"/>
    <n v="0.83299999999999996"/>
    <s v="Grounded Into DP"/>
    <m/>
    <s v="Brian Roberts"/>
    <s v="L"/>
    <n v="1"/>
    <x v="0"/>
    <n v="2"/>
    <n v="1"/>
    <n v="0"/>
    <n v="0"/>
    <n v="8"/>
    <n v="89.9"/>
    <n v="82.3"/>
    <n v="3.45"/>
    <n v="1.4"/>
    <n v="-0.74199999999999999"/>
    <n v="3.2669999999999999"/>
    <n v="-1.675"/>
    <n v="6.4459999999999997"/>
    <n v="-2.2400000000000002"/>
    <n v="11.13"/>
    <n v="23.8"/>
    <n v="13"/>
    <n v="3.3"/>
    <n v="191.339"/>
    <n v="2190.75"/>
    <s v="110506_214841"/>
  </r>
  <r>
    <x v="7"/>
    <s v="R"/>
    <s v="gid_2011_05_06_tbamlb_balmlb_1"/>
    <s v="Oriole Park at Camden Yards"/>
    <s v="Mark Carlson"/>
    <s v="tba"/>
    <s v="bal"/>
    <n v="3"/>
    <x v="2"/>
    <s v="X"/>
    <n v="1"/>
    <n v="3"/>
    <x v="6"/>
    <n v="0.92"/>
    <s v="Grounded Into DP"/>
    <s v="GB"/>
    <s v="Brian Roberts"/>
    <s v="L"/>
    <n v="1"/>
    <x v="1"/>
    <n v="2"/>
    <n v="1"/>
    <n v="0"/>
    <n v="0"/>
    <n v="8"/>
    <n v="80.8"/>
    <n v="75"/>
    <n v="3.3"/>
    <n v="1.45"/>
    <n v="-0.50900000000000001"/>
    <n v="1.4870000000000001"/>
    <n v="-1.514"/>
    <n v="6.3570000000000002"/>
    <n v="-3.66"/>
    <n v="7.48"/>
    <n v="23.8"/>
    <n v="11.5"/>
    <n v="6.6"/>
    <n v="205.92699999999999"/>
    <n v="1457.43"/>
    <s v="110506_214911"/>
  </r>
  <r>
    <x v="7"/>
    <s v="R"/>
    <s v="gid_2011_05_06_tbamlb_balmlb_1"/>
    <s v="Oriole Park at Camden Yards"/>
    <s v="Mark Carlson"/>
    <s v="tba"/>
    <s v="bal"/>
    <n v="4"/>
    <x v="1"/>
    <s v="S"/>
    <n v="2"/>
    <n v="1"/>
    <x v="0"/>
    <n v="0.79500000000000004"/>
    <s v="Pop Out"/>
    <m/>
    <s v="Nick Markakis"/>
    <s v="L"/>
    <n v="0"/>
    <x v="0"/>
    <n v="0"/>
    <n v="0"/>
    <n v="0"/>
    <n v="0"/>
    <n v="9"/>
    <n v="87.8"/>
    <n v="79.099999999999994"/>
    <n v="3.82"/>
    <n v="1.69"/>
    <n v="-0.82199999999999995"/>
    <n v="3.1930000000000001"/>
    <n v="-1.462"/>
    <n v="6.54"/>
    <n v="-1.75"/>
    <n v="13.66"/>
    <n v="23.7"/>
    <n v="11.4"/>
    <n v="2.9"/>
    <n v="187.27600000000001"/>
    <n v="2544.35"/>
    <s v="110506_220402"/>
  </r>
  <r>
    <x v="7"/>
    <s v="R"/>
    <s v="gid_2011_05_06_tbamlb_balmlb_1"/>
    <s v="Oriole Park at Camden Yards"/>
    <s v="Mark Carlson"/>
    <s v="tba"/>
    <s v="bal"/>
    <n v="5"/>
    <x v="0"/>
    <s v="B"/>
    <n v="2"/>
    <n v="2"/>
    <x v="6"/>
    <n v="0.99"/>
    <s v="Pop Out"/>
    <m/>
    <s v="Nick Markakis"/>
    <s v="L"/>
    <n v="0"/>
    <x v="1"/>
    <n v="0"/>
    <n v="0"/>
    <n v="0"/>
    <n v="0"/>
    <n v="9"/>
    <n v="80.599999999999994"/>
    <n v="74.400000000000006"/>
    <n v="3.65"/>
    <n v="1.64"/>
    <n v="0.29199999999999998"/>
    <n v="0.76700000000000002"/>
    <n v="-1.498"/>
    <n v="6.2569999999999997"/>
    <n v="-9.2100000000000009"/>
    <n v="8.1300000000000008"/>
    <n v="23.8"/>
    <n v="27.6"/>
    <n v="7.3"/>
    <n v="228.37700000000001"/>
    <n v="2124.06"/>
    <s v="110506_220424"/>
  </r>
  <r>
    <x v="7"/>
    <s v="R"/>
    <s v="gid_2011_05_06_tbamlb_balmlb_1"/>
    <s v="Oriole Park at Camden Yards"/>
    <s v="Mark Carlson"/>
    <s v="tba"/>
    <s v="bal"/>
    <n v="6"/>
    <x v="1"/>
    <s v="S"/>
    <n v="2"/>
    <n v="3"/>
    <x v="0"/>
    <n v="0.77700000000000002"/>
    <s v="Pop Out"/>
    <m/>
    <s v="Nick Markakis"/>
    <s v="L"/>
    <n v="1"/>
    <x v="1"/>
    <n v="0"/>
    <n v="0"/>
    <n v="0"/>
    <n v="0"/>
    <n v="9"/>
    <n v="89.1"/>
    <n v="81"/>
    <n v="3.75"/>
    <n v="1.75"/>
    <n v="-0.80700000000000005"/>
    <n v="2.4489999999999998"/>
    <n v="-1.581"/>
    <n v="6.3079999999999998"/>
    <n v="-2.9"/>
    <n v="10.02"/>
    <n v="23.7"/>
    <n v="14.1"/>
    <n v="4.2"/>
    <n v="196.04499999999999"/>
    <n v="1974.57"/>
    <s v="110506_220449"/>
  </r>
  <r>
    <x v="7"/>
    <s v="R"/>
    <s v="gid_2011_05_06_tbamlb_balmlb_1"/>
    <s v="Oriole Park at Camden Yards"/>
    <s v="Mark Carlson"/>
    <s v="tba"/>
    <s v="bal"/>
    <n v="7"/>
    <x v="0"/>
    <s v="B"/>
    <n v="2"/>
    <n v="4"/>
    <x v="0"/>
    <n v="0.83899999999999997"/>
    <s v="Pop Out"/>
    <m/>
    <s v="Nick Markakis"/>
    <s v="L"/>
    <n v="1"/>
    <x v="2"/>
    <n v="0"/>
    <n v="0"/>
    <n v="0"/>
    <n v="0"/>
    <n v="9"/>
    <n v="89.4"/>
    <n v="81.5"/>
    <n v="3.64"/>
    <n v="1.71"/>
    <n v="-1.796"/>
    <n v="1.8580000000000001"/>
    <n v="-1.677"/>
    <n v="6.31"/>
    <n v="-5.69"/>
    <n v="11.22"/>
    <n v="23.7"/>
    <n v="31.9"/>
    <n v="4.2"/>
    <n v="206.81700000000001"/>
    <n v="2390.59"/>
    <s v="110506_220519"/>
  </r>
  <r>
    <x v="7"/>
    <s v="R"/>
    <s v="gid_2011_05_06_tbamlb_balmlb_1"/>
    <s v="Oriole Park at Camden Yards"/>
    <s v="Mark Carlson"/>
    <s v="tba"/>
    <s v="bal"/>
    <n v="8"/>
    <x v="2"/>
    <s v="X"/>
    <n v="2"/>
    <n v="5"/>
    <x v="6"/>
    <n v="0.91900000000000004"/>
    <s v="Pop Out"/>
    <s v="PU"/>
    <s v="Nick Markakis"/>
    <s v="L"/>
    <n v="2"/>
    <x v="2"/>
    <n v="0"/>
    <n v="0"/>
    <n v="0"/>
    <n v="0"/>
    <n v="9"/>
    <n v="81.099999999999994"/>
    <n v="74"/>
    <n v="3.56"/>
    <n v="1.74"/>
    <n v="-0.87"/>
    <n v="2.3650000000000002"/>
    <n v="-1.39"/>
    <n v="6.391"/>
    <n v="-3.91"/>
    <n v="4.8"/>
    <n v="23.7"/>
    <n v="10.8"/>
    <n v="7.7"/>
    <n v="218.87200000000001"/>
    <n v="1070.07"/>
    <s v="110506_220547"/>
  </r>
  <r>
    <x v="7"/>
    <s v="R"/>
    <s v="gid_2011_05_06_tbamlb_balmlb_1"/>
    <s v="Oriole Park at Camden Yards"/>
    <s v="Mark Carlson"/>
    <s v="tba"/>
    <s v="bal"/>
    <n v="9"/>
    <x v="1"/>
    <s v="S"/>
    <n v="3"/>
    <n v="1"/>
    <x v="0"/>
    <n v="0.875"/>
    <s v="Strikeout"/>
    <m/>
    <s v="Derrek Lee"/>
    <s v="R"/>
    <n v="0"/>
    <x v="0"/>
    <n v="1"/>
    <n v="0"/>
    <n v="0"/>
    <n v="0"/>
    <n v="9"/>
    <n v="89.7"/>
    <n v="81"/>
    <n v="3.83"/>
    <n v="1.84"/>
    <n v="-0.121"/>
    <n v="2.0659999999999998"/>
    <n v="-1.571"/>
    <n v="6.3280000000000003"/>
    <n v="-6.33"/>
    <n v="11.42"/>
    <n v="23.7"/>
    <n v="32.200000000000003"/>
    <n v="4.2"/>
    <n v="208.90100000000001"/>
    <n v="2464.7800000000002"/>
    <s v="110506_220633"/>
  </r>
  <r>
    <x v="7"/>
    <s v="R"/>
    <s v="gid_2011_05_06_tbamlb_balmlb_1"/>
    <s v="Oriole Park at Camden Yards"/>
    <s v="Mark Carlson"/>
    <s v="tba"/>
    <s v="bal"/>
    <n v="10"/>
    <x v="0"/>
    <s v="B"/>
    <n v="3"/>
    <n v="2"/>
    <x v="5"/>
    <n v="0.88900000000000001"/>
    <s v="Strikeout"/>
    <m/>
    <s v="Derrek Lee"/>
    <s v="R"/>
    <n v="0"/>
    <x v="1"/>
    <n v="1"/>
    <n v="0"/>
    <n v="0"/>
    <n v="0"/>
    <n v="9"/>
    <n v="79.2"/>
    <n v="72.599999999999994"/>
    <n v="3.48"/>
    <n v="1.55"/>
    <n v="2.0099999999999998"/>
    <n v="1.629"/>
    <n v="-1.528"/>
    <n v="6.3780000000000001"/>
    <n v="6.91"/>
    <n v="-3.47"/>
    <n v="23.8"/>
    <n v="-15.4"/>
    <n v="11.8"/>
    <n v="63.716999999999999"/>
    <n v="1282.6600000000001"/>
    <s v="110506_220656"/>
  </r>
  <r>
    <x v="7"/>
    <s v="R"/>
    <s v="gid_2011_05_06_tbamlb_balmlb_1"/>
    <s v="Oriole Park at Camden Yards"/>
    <s v="Mark Carlson"/>
    <s v="tba"/>
    <s v="bal"/>
    <n v="11"/>
    <x v="1"/>
    <s v="S"/>
    <n v="3"/>
    <n v="3"/>
    <x v="5"/>
    <n v="0.89300000000000002"/>
    <s v="Strikeout"/>
    <m/>
    <s v="Derrek Lee"/>
    <s v="R"/>
    <n v="1"/>
    <x v="1"/>
    <n v="1"/>
    <n v="0"/>
    <n v="0"/>
    <n v="0"/>
    <n v="9"/>
    <n v="79.3"/>
    <n v="72.5"/>
    <n v="3.55"/>
    <n v="1.52"/>
    <n v="0.76700000000000002"/>
    <n v="2.077"/>
    <n v="-1.7230000000000001"/>
    <n v="6.5049999999999999"/>
    <n v="7.87"/>
    <n v="-3.35"/>
    <n v="23.7"/>
    <n v="-16.7"/>
    <n v="11.8"/>
    <n v="67.305000000000007"/>
    <n v="1420.58"/>
    <s v="110506_220725"/>
  </r>
  <r>
    <x v="7"/>
    <s v="R"/>
    <s v="gid_2011_05_06_tbamlb_balmlb_1"/>
    <s v="Oriole Park at Camden Yards"/>
    <s v="Mark Carlson"/>
    <s v="tba"/>
    <s v="bal"/>
    <n v="12"/>
    <x v="6"/>
    <s v="S"/>
    <n v="3"/>
    <n v="4"/>
    <x v="0"/>
    <n v="0.9"/>
    <s v="Strikeout"/>
    <m/>
    <s v="Derrek Lee"/>
    <s v="R"/>
    <n v="1"/>
    <x v="2"/>
    <n v="1"/>
    <n v="0"/>
    <n v="0"/>
    <n v="0"/>
    <n v="9"/>
    <n v="90.6"/>
    <n v="81.900000000000006"/>
    <n v="3.66"/>
    <n v="1.81"/>
    <n v="-0.104"/>
    <n v="3.1989999999999998"/>
    <n v="-1.5760000000000001"/>
    <n v="6.3330000000000002"/>
    <n v="-3.63"/>
    <n v="11.47"/>
    <n v="23.7"/>
    <n v="20.5"/>
    <n v="3.4"/>
    <n v="197.483"/>
    <n v="2303.96"/>
    <s v="110506_220751"/>
  </r>
  <r>
    <x v="7"/>
    <s v="R"/>
    <s v="gid_2011_05_06_tbamlb_balmlb_1"/>
    <s v="Oriole Park at Camden Yards"/>
    <s v="Mark Carlson"/>
    <s v="tba"/>
    <s v="bal"/>
    <n v="13"/>
    <x v="0"/>
    <s v="B"/>
    <n v="4"/>
    <n v="1"/>
    <x v="5"/>
    <n v="0.88900000000000001"/>
    <s v="Double"/>
    <m/>
    <s v="Vladimir Guerrero"/>
    <s v="R"/>
    <n v="0"/>
    <x v="0"/>
    <n v="2"/>
    <n v="0"/>
    <n v="0"/>
    <n v="0"/>
    <n v="9"/>
    <n v="79.3"/>
    <n v="72.8"/>
    <n v="3.65"/>
    <n v="1.65"/>
    <n v="0.40300000000000002"/>
    <n v="3.492"/>
    <n v="-2.4590000000000001"/>
    <n v="5.9660000000000002"/>
    <n v="7.63"/>
    <n v="-3.84"/>
    <n v="23.8"/>
    <n v="-16.8"/>
    <n v="11.6"/>
    <n v="63.610999999999997"/>
    <n v="1435.16"/>
    <s v="110506_220827"/>
  </r>
  <r>
    <x v="7"/>
    <s v="R"/>
    <s v="gid_2011_05_06_tbamlb_balmlb_1"/>
    <s v="Oriole Park at Camden Yards"/>
    <s v="Mark Carlson"/>
    <s v="tba"/>
    <s v="bal"/>
    <n v="14"/>
    <x v="0"/>
    <s v="B"/>
    <n v="4"/>
    <n v="2"/>
    <x v="5"/>
    <n v="0.89400000000000002"/>
    <s v="Double"/>
    <m/>
    <s v="Vladimir Guerrero"/>
    <s v="R"/>
    <n v="1"/>
    <x v="0"/>
    <n v="2"/>
    <n v="0"/>
    <n v="0"/>
    <n v="0"/>
    <n v="9"/>
    <n v="78.599999999999994"/>
    <n v="72"/>
    <n v="3.45"/>
    <n v="1.58"/>
    <n v="1.042"/>
    <n v="1.8440000000000001"/>
    <n v="-1.77"/>
    <n v="6.3869999999999996"/>
    <n v="9.01"/>
    <n v="-1.58"/>
    <n v="23.7"/>
    <n v="-19.8"/>
    <n v="11.5"/>
    <n v="80.391000000000005"/>
    <n v="1509.89"/>
    <s v="110506_220851"/>
  </r>
  <r>
    <x v="7"/>
    <s v="R"/>
    <s v="gid_2011_05_06_tbamlb_balmlb_1"/>
    <s v="Oriole Park at Camden Yards"/>
    <s v="Mark Carlson"/>
    <s v="tba"/>
    <s v="bal"/>
    <n v="15"/>
    <x v="1"/>
    <s v="S"/>
    <n v="4"/>
    <n v="3"/>
    <x v="0"/>
    <n v="0.875"/>
    <s v="Double"/>
    <m/>
    <s v="Vladimir Guerrero"/>
    <s v="R"/>
    <n v="2"/>
    <x v="0"/>
    <n v="2"/>
    <n v="0"/>
    <n v="0"/>
    <n v="0"/>
    <n v="9"/>
    <n v="90.9"/>
    <n v="82.2"/>
    <n v="3.58"/>
    <n v="1.61"/>
    <n v="0.432"/>
    <n v="2.4710000000000001"/>
    <n v="-1.31"/>
    <n v="6.3029999999999999"/>
    <n v="-2.38"/>
    <n v="10.57"/>
    <n v="23.7"/>
    <n v="10.4"/>
    <n v="3.7"/>
    <n v="192.63200000000001"/>
    <n v="2078.83"/>
    <s v="110506_220919"/>
  </r>
  <r>
    <x v="7"/>
    <s v="R"/>
    <s v="gid_2011_05_06_tbamlb_balmlb_1"/>
    <s v="Oriole Park at Camden Yards"/>
    <s v="Mark Carlson"/>
    <s v="tba"/>
    <s v="bal"/>
    <n v="16"/>
    <x v="1"/>
    <s v="S"/>
    <n v="4"/>
    <n v="4"/>
    <x v="0"/>
    <n v="0.90700000000000003"/>
    <s v="Double"/>
    <m/>
    <s v="Vladimir Guerrero"/>
    <s v="R"/>
    <n v="2"/>
    <x v="1"/>
    <n v="2"/>
    <n v="0"/>
    <n v="0"/>
    <n v="0"/>
    <n v="9"/>
    <n v="90.9"/>
    <n v="81.599999999999994"/>
    <n v="3.58"/>
    <n v="1.59"/>
    <n v="0.21"/>
    <n v="2.04"/>
    <n v="-1.478"/>
    <n v="6.2240000000000002"/>
    <n v="-3.9"/>
    <n v="11.98"/>
    <n v="23.6"/>
    <n v="21.2"/>
    <n v="3.4"/>
    <n v="197.98400000000001"/>
    <n v="2396.7600000000002"/>
    <s v="110506_220947"/>
  </r>
  <r>
    <x v="7"/>
    <s v="R"/>
    <s v="gid_2011_05_06_tbamlb_balmlb_1"/>
    <s v="Oriole Park at Camden Yards"/>
    <s v="Mark Carlson"/>
    <s v="tba"/>
    <s v="bal"/>
    <n v="17"/>
    <x v="3"/>
    <s v="X"/>
    <n v="4"/>
    <n v="5"/>
    <x v="5"/>
    <n v="0.91400000000000003"/>
    <s v="Double"/>
    <s v="LD"/>
    <s v="Vladimir Guerrero"/>
    <s v="R"/>
    <n v="2"/>
    <x v="2"/>
    <n v="2"/>
    <n v="0"/>
    <n v="0"/>
    <n v="0"/>
    <n v="9"/>
    <n v="79"/>
    <n v="72.2"/>
    <n v="3.4"/>
    <n v="1.63"/>
    <n v="0.52100000000000002"/>
    <n v="3.4820000000000002"/>
    <n v="-1.7589999999999999"/>
    <n v="6.5469999999999997"/>
    <n v="11.71"/>
    <n v="-5.62"/>
    <n v="23.7"/>
    <n v="-22"/>
    <n v="13"/>
    <n v="64.605000000000004"/>
    <n v="2160.87"/>
    <s v="110506_221017"/>
  </r>
  <r>
    <x v="7"/>
    <s v="R"/>
    <s v="gid_2011_05_06_tbamlb_balmlb_1"/>
    <s v="Oriole Park at Camden Yards"/>
    <s v="Mark Carlson"/>
    <s v="tba"/>
    <s v="bal"/>
    <n v="18"/>
    <x v="1"/>
    <s v="S"/>
    <n v="5"/>
    <n v="1"/>
    <x v="0"/>
    <n v="0.92100000000000004"/>
    <s v="Double"/>
    <m/>
    <s v="Luke Scott"/>
    <s v="L"/>
    <n v="0"/>
    <x v="0"/>
    <n v="2"/>
    <n v="0"/>
    <n v="1"/>
    <n v="0"/>
    <n v="9"/>
    <n v="90.4"/>
    <n v="81.599999999999994"/>
    <n v="3.2"/>
    <n v="1.58"/>
    <n v="-0.56399999999999995"/>
    <n v="3.0950000000000002"/>
    <n v="-1.6060000000000001"/>
    <n v="6.42"/>
    <n v="-5.12"/>
    <n v="13.87"/>
    <n v="23.7"/>
    <n v="38.4"/>
    <n v="2.9"/>
    <n v="200.21100000000001"/>
    <n v="2820.79"/>
    <s v="110506_221209"/>
  </r>
  <r>
    <x v="7"/>
    <s v="R"/>
    <s v="gid_2011_05_06_tbamlb_balmlb_1"/>
    <s v="Oriole Park at Camden Yards"/>
    <s v="Mark Carlson"/>
    <s v="tba"/>
    <s v="bal"/>
    <n v="19"/>
    <x v="9"/>
    <s v="X"/>
    <n v="5"/>
    <n v="2"/>
    <x v="6"/>
    <n v="0.96299999999999997"/>
    <s v="Double"/>
    <s v="FB"/>
    <s v="Luke Scott"/>
    <s v="L"/>
    <n v="0"/>
    <x v="1"/>
    <n v="2"/>
    <n v="0"/>
    <n v="1"/>
    <n v="0"/>
    <n v="9"/>
    <n v="81.2"/>
    <n v="74.900000000000006"/>
    <n v="3.27"/>
    <n v="1.61"/>
    <n v="-0.50600000000000001"/>
    <n v="2.6429999999999998"/>
    <n v="-1.6060000000000001"/>
    <n v="6.2839999999999998"/>
    <n v="-4.16"/>
    <n v="9.52"/>
    <n v="23.8"/>
    <n v="15.1"/>
    <n v="5.7"/>
    <n v="203.47399999999999"/>
    <n v="1820.6"/>
    <s v="110506_221235"/>
  </r>
  <r>
    <x v="7"/>
    <s v="R"/>
    <s v="gid_2011_05_08_tbamlb_balmlb_1"/>
    <s v="Oriole Park at Camden Yards"/>
    <s v="Jeff Kellogg"/>
    <s v="tba"/>
    <s v="bal"/>
    <n v="1"/>
    <x v="0"/>
    <s v="B"/>
    <n v="1"/>
    <n v="1"/>
    <x v="0"/>
    <n v="0.92"/>
    <s v="Flyout"/>
    <m/>
    <s v="Nick Markakis"/>
    <s v="L"/>
    <n v="0"/>
    <x v="0"/>
    <n v="0"/>
    <n v="0"/>
    <n v="0"/>
    <n v="0"/>
    <n v="7"/>
    <n v="90.8"/>
    <n v="82.2"/>
    <n v="3.49"/>
    <n v="1.59"/>
    <n v="-0.72399999999999998"/>
    <n v="4.1769999999999996"/>
    <n v="-1.7010000000000001"/>
    <n v="6.5140000000000002"/>
    <n v="-4.32"/>
    <n v="12.11"/>
    <n v="23.7"/>
    <n v="29.4"/>
    <n v="3.1"/>
    <n v="199.571"/>
    <n v="2478.6"/>
    <s v="110508_155147"/>
  </r>
  <r>
    <x v="7"/>
    <s v="R"/>
    <s v="gid_2011_05_08_tbamlb_balmlb_1"/>
    <s v="Oriole Park at Camden Yards"/>
    <s v="Jeff Kellogg"/>
    <s v="tba"/>
    <s v="bal"/>
    <n v="2"/>
    <x v="2"/>
    <s v="X"/>
    <n v="1"/>
    <n v="2"/>
    <x v="0"/>
    <n v="0.91200000000000003"/>
    <s v="Flyout"/>
    <s v="FB"/>
    <s v="Nick Markakis"/>
    <s v="L"/>
    <n v="1"/>
    <x v="0"/>
    <n v="0"/>
    <n v="0"/>
    <n v="0"/>
    <n v="0"/>
    <n v="7"/>
    <n v="91.1"/>
    <n v="81.900000000000006"/>
    <n v="3.56"/>
    <n v="1.74"/>
    <n v="-0.76300000000000001"/>
    <n v="2.544"/>
    <n v="-1.754"/>
    <n v="6.1909999999999998"/>
    <n v="-3.3"/>
    <n v="11.68"/>
    <n v="23.6"/>
    <n v="19.5"/>
    <n v="3.4"/>
    <n v="195.71299999999999"/>
    <n v="2318.89"/>
    <s v="110508_155210"/>
  </r>
  <r>
    <x v="7"/>
    <s v="R"/>
    <s v="gid_2011_05_08_tbamlb_balmlb_1"/>
    <s v="Oriole Park at Camden Yards"/>
    <s v="Jeff Kellogg"/>
    <s v="tba"/>
    <s v="bal"/>
    <n v="3"/>
    <x v="2"/>
    <s v="X"/>
    <n v="2"/>
    <n v="1"/>
    <x v="0"/>
    <n v="0.93400000000000005"/>
    <s v="Flyout"/>
    <s v="FB"/>
    <s v="Derrek Lee"/>
    <s v="R"/>
    <n v="0"/>
    <x v="0"/>
    <n v="1"/>
    <n v="0"/>
    <n v="0"/>
    <n v="0"/>
    <n v="7"/>
    <n v="92.1"/>
    <n v="84.2"/>
    <n v="3.49"/>
    <n v="1.59"/>
    <n v="0.50800000000000001"/>
    <n v="3.2229999999999999"/>
    <n v="-1.4390000000000001"/>
    <n v="6.3609999999999998"/>
    <n v="-5.44"/>
    <n v="12.69"/>
    <n v="23.7"/>
    <n v="38.700000000000003"/>
    <n v="3"/>
    <n v="203.14500000000001"/>
    <n v="2723.17"/>
    <s v="110508_155254"/>
  </r>
  <r>
    <x v="7"/>
    <s v="R"/>
    <s v="gid_2011_05_08_tbamlb_balmlb_1"/>
    <s v="Oriole Park at Camden Yards"/>
    <s v="Jeff Kellogg"/>
    <s v="tba"/>
    <s v="bal"/>
    <n v="4"/>
    <x v="1"/>
    <s v="S"/>
    <n v="3"/>
    <n v="1"/>
    <x v="0"/>
    <n v="0.92800000000000005"/>
    <s v="Lineout"/>
    <m/>
    <s v="Vladimir Guerrero"/>
    <s v="R"/>
    <n v="0"/>
    <x v="0"/>
    <n v="2"/>
    <n v="0"/>
    <n v="0"/>
    <n v="0"/>
    <n v="7"/>
    <n v="92.3"/>
    <n v="84.2"/>
    <n v="3.5"/>
    <n v="1.64"/>
    <n v="0.39700000000000002"/>
    <n v="2.972"/>
    <n v="-1.409"/>
    <n v="6.31"/>
    <n v="-4.78"/>
    <n v="11.52"/>
    <n v="23.7"/>
    <n v="29.8"/>
    <n v="3.2"/>
    <n v="202.44900000000001"/>
    <n v="2456.92"/>
    <s v="110508_155336"/>
  </r>
  <r>
    <x v="7"/>
    <s v="R"/>
    <s v="gid_2011_05_08_tbamlb_balmlb_1"/>
    <s v="Oriole Park at Camden Yards"/>
    <s v="Jeff Kellogg"/>
    <s v="tba"/>
    <s v="bal"/>
    <n v="5"/>
    <x v="0"/>
    <s v="B"/>
    <n v="3"/>
    <n v="2"/>
    <x v="9"/>
    <n v="0.311"/>
    <s v="Lineout"/>
    <m/>
    <s v="Vladimir Guerrero"/>
    <s v="R"/>
    <n v="0"/>
    <x v="1"/>
    <n v="2"/>
    <n v="0"/>
    <n v="0"/>
    <n v="0"/>
    <n v="7"/>
    <n v="85.2"/>
    <n v="79.099999999999994"/>
    <n v="3.49"/>
    <n v="1.66"/>
    <n v="1.9450000000000001"/>
    <n v="2.3290000000000002"/>
    <n v="-1.5840000000000001"/>
    <n v="6.218"/>
    <n v="0.93"/>
    <n v="7.01"/>
    <n v="23.8"/>
    <n v="-7.6"/>
    <n v="5.7"/>
    <n v="172.52099999999999"/>
    <n v="1308.92"/>
    <s v="110508_155357"/>
  </r>
  <r>
    <x v="7"/>
    <s v="R"/>
    <s v="gid_2011_05_08_tbamlb_balmlb_1"/>
    <s v="Oriole Park at Camden Yards"/>
    <s v="Jeff Kellogg"/>
    <s v="tba"/>
    <s v="bal"/>
    <n v="6"/>
    <x v="2"/>
    <s v="X"/>
    <n v="3"/>
    <n v="3"/>
    <x v="0"/>
    <n v="0.89700000000000002"/>
    <s v="Lineout"/>
    <s v="LD"/>
    <s v="Vladimir Guerrero"/>
    <s v="R"/>
    <n v="1"/>
    <x v="1"/>
    <n v="2"/>
    <n v="0"/>
    <n v="0"/>
    <n v="0"/>
    <n v="7"/>
    <n v="92.2"/>
    <n v="85.6"/>
    <n v="3.35"/>
    <n v="1.62"/>
    <n v="0.29899999999999999"/>
    <n v="2.2400000000000002"/>
    <n v="-1.5129999999999999"/>
    <n v="6.2329999999999997"/>
    <n v="-4.82"/>
    <n v="10.5"/>
    <n v="23.8"/>
    <n v="28.5"/>
    <n v="3.5"/>
    <n v="204.553"/>
    <n v="2317.66"/>
    <s v="110508_155426"/>
  </r>
  <r>
    <x v="7"/>
    <s v="R"/>
    <s v="gid_2011_05_08_tbamlb_balmlb_1"/>
    <s v="Oriole Park at Camden Yards"/>
    <s v="Jeff Kellogg"/>
    <s v="tba"/>
    <s v="bal"/>
    <n v="7"/>
    <x v="0"/>
    <s v="B"/>
    <n v="4"/>
    <n v="1"/>
    <x v="5"/>
    <n v="0.89400000000000002"/>
    <s v="Pop Out"/>
    <m/>
    <s v="Luke Scott"/>
    <s v="L"/>
    <n v="0"/>
    <x v="0"/>
    <n v="0"/>
    <n v="0"/>
    <n v="0"/>
    <n v="0"/>
    <n v="8"/>
    <n v="78.099999999999994"/>
    <n v="72.900000000000006"/>
    <n v="3.4"/>
    <n v="1.64"/>
    <n v="3.5999999999999997E-2"/>
    <n v="3.3919999999999999"/>
    <n v="-2.0430000000000001"/>
    <n v="6.4390000000000001"/>
    <n v="6.01"/>
    <n v="-6.06"/>
    <n v="23.9"/>
    <n v="-12"/>
    <n v="12.4"/>
    <n v="45.048999999999999"/>
    <n v="1436.04"/>
    <s v="110508_160246"/>
  </r>
  <r>
    <x v="7"/>
    <s v="R"/>
    <s v="gid_2011_05_08_tbamlb_balmlb_1"/>
    <s v="Oriole Park at Camden Yards"/>
    <s v="Jeff Kellogg"/>
    <s v="tba"/>
    <s v="bal"/>
    <n v="8"/>
    <x v="6"/>
    <s v="S"/>
    <n v="4"/>
    <n v="2"/>
    <x v="0"/>
    <n v="0.93799999999999994"/>
    <s v="Pop Out"/>
    <m/>
    <s v="Luke Scott"/>
    <s v="L"/>
    <n v="1"/>
    <x v="0"/>
    <n v="0"/>
    <n v="0"/>
    <n v="0"/>
    <n v="0"/>
    <n v="8"/>
    <n v="91.4"/>
    <n v="82.5"/>
    <n v="3.32"/>
    <n v="1.67"/>
    <n v="-0.34499999999999997"/>
    <n v="2.298"/>
    <n v="-1.6870000000000001"/>
    <n v="6.282"/>
    <n v="-6.01"/>
    <n v="15.04"/>
    <n v="23.7"/>
    <n v="49.6"/>
    <n v="2.8"/>
    <n v="201.73400000000001"/>
    <n v="3120.29"/>
    <s v="110508_160310"/>
  </r>
  <r>
    <x v="7"/>
    <s v="R"/>
    <s v="gid_2011_05_08_tbamlb_balmlb_1"/>
    <s v="Oriole Park at Camden Yards"/>
    <s v="Jeff Kellogg"/>
    <s v="tba"/>
    <s v="bal"/>
    <n v="9"/>
    <x v="4"/>
    <s v="S"/>
    <n v="4"/>
    <n v="3"/>
    <x v="0"/>
    <n v="0.94299999999999995"/>
    <s v="Pop Out"/>
    <m/>
    <s v="Luke Scott"/>
    <s v="L"/>
    <n v="1"/>
    <x v="1"/>
    <n v="0"/>
    <n v="0"/>
    <n v="0"/>
    <n v="0"/>
    <n v="8"/>
    <n v="92"/>
    <n v="82.8"/>
    <n v="3.32"/>
    <n v="1.67"/>
    <n v="-0.55700000000000005"/>
    <n v="2.7559999999999998"/>
    <n v="-1.482"/>
    <n v="6.3040000000000003"/>
    <n v="-7.17"/>
    <n v="12.57"/>
    <n v="23.7"/>
    <n v="44.8"/>
    <n v="3.7"/>
    <n v="209.608"/>
    <n v="2796.49"/>
    <s v="110508_160340"/>
  </r>
  <r>
    <x v="7"/>
    <s v="R"/>
    <s v="gid_2011_05_08_tbamlb_balmlb_1"/>
    <s v="Oriole Park at Camden Yards"/>
    <s v="Jeff Kellogg"/>
    <s v="tba"/>
    <s v="bal"/>
    <n v="10"/>
    <x v="2"/>
    <s v="X"/>
    <n v="4"/>
    <n v="4"/>
    <x v="0"/>
    <n v="0.93"/>
    <s v="Pop Out"/>
    <s v="PU"/>
    <s v="Luke Scott"/>
    <s v="L"/>
    <n v="1"/>
    <x v="2"/>
    <n v="0"/>
    <n v="0"/>
    <n v="0"/>
    <n v="0"/>
    <n v="8"/>
    <n v="92.1"/>
    <n v="83.3"/>
    <n v="3.32"/>
    <n v="1.67"/>
    <n v="-0.57399999999999995"/>
    <n v="3.74"/>
    <n v="-1.639"/>
    <n v="6.3849999999999998"/>
    <n v="-3.86"/>
    <n v="10.92"/>
    <n v="23.7"/>
    <n v="23.6"/>
    <n v="3.3"/>
    <n v="199.38300000000001"/>
    <n v="2256.4499999999998"/>
    <s v="110508_160417"/>
  </r>
  <r>
    <x v="7"/>
    <s v="R"/>
    <s v="gid_2011_05_08_tbamlb_balmlb_1"/>
    <s v="Oriole Park at Camden Yards"/>
    <s v="Jeff Kellogg"/>
    <s v="tba"/>
    <s v="bal"/>
    <n v="11"/>
    <x v="1"/>
    <s v="S"/>
    <n v="5"/>
    <n v="1"/>
    <x v="5"/>
    <n v="0.89300000000000002"/>
    <s v="Bunt Pop Out"/>
    <m/>
    <s v="Adam Jones"/>
    <s v="R"/>
    <n v="0"/>
    <x v="0"/>
    <n v="1"/>
    <n v="0"/>
    <n v="0"/>
    <n v="0"/>
    <n v="8"/>
    <n v="79.8"/>
    <n v="74.5"/>
    <n v="3.48"/>
    <n v="1.55"/>
    <n v="0.80500000000000005"/>
    <n v="2.351"/>
    <n v="-1.6419999999999999"/>
    <n v="6.5039999999999996"/>
    <n v="8.58"/>
    <n v="-0.59"/>
    <n v="23.9"/>
    <n v="-20.3"/>
    <n v="10.4"/>
    <n v="86.418999999999997"/>
    <n v="1480.51"/>
    <s v="110508_160504"/>
  </r>
  <r>
    <x v="7"/>
    <s v="R"/>
    <s v="gid_2011_05_08_tbamlb_balmlb_1"/>
    <s v="Oriole Park at Camden Yards"/>
    <s v="Jeff Kellogg"/>
    <s v="tba"/>
    <s v="bal"/>
    <n v="12"/>
    <x v="0"/>
    <s v="B"/>
    <n v="5"/>
    <n v="2"/>
    <x v="5"/>
    <n v="0.83799999999999997"/>
    <s v="Bunt Pop Out"/>
    <m/>
    <s v="Adam Jones"/>
    <s v="R"/>
    <n v="0"/>
    <x v="1"/>
    <n v="1"/>
    <n v="0"/>
    <n v="0"/>
    <n v="0"/>
    <n v="8"/>
    <n v="80"/>
    <n v="72.5"/>
    <n v="3.41"/>
    <n v="1.62"/>
    <n v="0.34399999999999997"/>
    <n v="3.3919999999999999"/>
    <n v="-2.335"/>
    <n v="5.8479999999999999"/>
    <n v="7.79"/>
    <n v="0.41"/>
    <n v="23.7"/>
    <n v="-20"/>
    <n v="10"/>
    <n v="93.382000000000005"/>
    <n v="1308.6400000000001"/>
    <s v="110508_160524"/>
  </r>
  <r>
    <x v="7"/>
    <s v="R"/>
    <s v="gid_2011_05_08_tbamlb_balmlb_1"/>
    <s v="Oriole Park at Camden Yards"/>
    <s v="Jeff Kellogg"/>
    <s v="tba"/>
    <s v="bal"/>
    <n v="13"/>
    <x v="2"/>
    <s v="X"/>
    <n v="5"/>
    <n v="3"/>
    <x v="0"/>
    <n v="0.93600000000000005"/>
    <s v="Bunt Pop Out"/>
    <s v="PU"/>
    <s v="Adam Jones"/>
    <s v="R"/>
    <n v="1"/>
    <x v="1"/>
    <n v="1"/>
    <n v="0"/>
    <n v="0"/>
    <n v="0"/>
    <n v="8"/>
    <n v="91.6"/>
    <n v="81.7"/>
    <n v="3.61"/>
    <n v="1.58"/>
    <n v="2E-3"/>
    <n v="2.984"/>
    <n v="-1.3680000000000001"/>
    <n v="6.274"/>
    <n v="-4.88"/>
    <n v="12.25"/>
    <n v="23.6"/>
    <n v="29.8"/>
    <n v="3.3"/>
    <n v="201.67"/>
    <n v="2514.2600000000002"/>
    <s v="110508_160619"/>
  </r>
  <r>
    <x v="7"/>
    <s v="R"/>
    <s v="gid_2011_05_08_tbamlb_balmlb_1"/>
    <s v="Oriole Park at Camden Yards"/>
    <s v="Jeff Kellogg"/>
    <s v="tba"/>
    <s v="bal"/>
    <n v="14"/>
    <x v="1"/>
    <s v="S"/>
    <n v="6"/>
    <n v="1"/>
    <x v="5"/>
    <n v="0.88800000000000001"/>
    <s v="Single"/>
    <m/>
    <s v="Matt Wieters"/>
    <s v="L"/>
    <n v="0"/>
    <x v="0"/>
    <n v="2"/>
    <n v="0"/>
    <n v="0"/>
    <n v="0"/>
    <n v="8"/>
    <n v="79.099999999999994"/>
    <n v="72.3"/>
    <n v="3.69"/>
    <n v="1.72"/>
    <n v="-9.9000000000000005E-2"/>
    <n v="3.5640000000000001"/>
    <n v="-2.0459999999999998"/>
    <n v="6.5720000000000001"/>
    <n v="9.14"/>
    <n v="-1.59"/>
    <n v="23.7"/>
    <n v="-20.2"/>
    <n v="11"/>
    <n v="80.474999999999994"/>
    <n v="1551.64"/>
    <s v="110508_160709"/>
  </r>
  <r>
    <x v="7"/>
    <s v="R"/>
    <s v="gid_2011_05_08_tbamlb_balmlb_1"/>
    <s v="Oriole Park at Camden Yards"/>
    <s v="Jeff Kellogg"/>
    <s v="tba"/>
    <s v="bal"/>
    <n v="15"/>
    <x v="6"/>
    <s v="S"/>
    <n v="6"/>
    <n v="2"/>
    <x v="6"/>
    <n v="0.93700000000000006"/>
    <s v="Single"/>
    <m/>
    <s v="Matt Wieters"/>
    <s v="L"/>
    <n v="0"/>
    <x v="1"/>
    <n v="2"/>
    <n v="0"/>
    <n v="0"/>
    <n v="0"/>
    <n v="8"/>
    <n v="83.2"/>
    <n v="76.8"/>
    <n v="3.72"/>
    <n v="1.97"/>
    <n v="-0.96699999999999997"/>
    <n v="1.3859999999999999"/>
    <n v="-1.514"/>
    <n v="6.09"/>
    <n v="-4.91"/>
    <n v="8.43"/>
    <n v="23.8"/>
    <n v="18.100000000000001"/>
    <n v="5.9"/>
    <n v="210.04900000000001"/>
    <n v="1747.79"/>
    <s v="110508_160730"/>
  </r>
  <r>
    <x v="7"/>
    <s v="R"/>
    <s v="gid_2011_05_08_tbamlb_balmlb_1"/>
    <s v="Oriole Park at Camden Yards"/>
    <s v="Jeff Kellogg"/>
    <s v="tba"/>
    <s v="bal"/>
    <n v="16"/>
    <x v="3"/>
    <s v="X"/>
    <n v="6"/>
    <n v="3"/>
    <x v="0"/>
    <n v="0.92600000000000005"/>
    <s v="Single"/>
    <s v="LD"/>
    <s v="Matt Wieters"/>
    <s v="L"/>
    <n v="0"/>
    <x v="2"/>
    <n v="2"/>
    <n v="0"/>
    <n v="0"/>
    <n v="0"/>
    <n v="8"/>
    <n v="91.6"/>
    <n v="83.3"/>
    <n v="3.72"/>
    <n v="1.97"/>
    <n v="0.27900000000000003"/>
    <n v="2.0590000000000002"/>
    <n v="-1.5649999999999999"/>
    <n v="6.1520000000000001"/>
    <n v="-6.13"/>
    <n v="12.51"/>
    <n v="23.7"/>
    <n v="38.299999999999997"/>
    <n v="3.4"/>
    <n v="206.029"/>
    <n v="2710.67"/>
    <s v="110508_160755"/>
  </r>
  <r>
    <x v="7"/>
    <s v="R"/>
    <s v="gid_2011_05_10_tbamlb_clemlb_1"/>
    <s v="Progressive Field"/>
    <s v="Dale Scott"/>
    <s v="tba"/>
    <s v="cle"/>
    <n v="1"/>
    <x v="7"/>
    <s v="B"/>
    <n v="1"/>
    <n v="1"/>
    <x v="6"/>
    <n v="0.82699999999999996"/>
    <s v="Grounded Into DP"/>
    <m/>
    <s v="Michael Brantley"/>
    <s v="L"/>
    <n v="0"/>
    <x v="0"/>
    <n v="2"/>
    <n v="1"/>
    <n v="0"/>
    <n v="1"/>
    <n v="7"/>
    <n v="86"/>
    <n v="78.900000000000006"/>
    <n v="3.25"/>
    <n v="1.36"/>
    <n v="0.11600000000000001"/>
    <n v="0.44"/>
    <n v="-1.591"/>
    <n v="5.94"/>
    <n v="-6.76"/>
    <n v="7.95"/>
    <n v="23.8"/>
    <n v="23.5"/>
    <n v="6"/>
    <n v="220.18100000000001"/>
    <n v="1914.2"/>
    <s v="110510_230954"/>
  </r>
  <r>
    <x v="7"/>
    <s v="R"/>
    <s v="gid_2011_05_10_tbamlb_clemlb_1"/>
    <s v="Progressive Field"/>
    <s v="Dale Scott"/>
    <s v="tba"/>
    <s v="cle"/>
    <n v="2"/>
    <x v="6"/>
    <s v="S"/>
    <n v="1"/>
    <n v="2"/>
    <x v="6"/>
    <n v="0.88600000000000001"/>
    <s v="Grounded Into DP"/>
    <m/>
    <s v="Michael Brantley"/>
    <s v="L"/>
    <n v="1"/>
    <x v="0"/>
    <n v="2"/>
    <n v="1"/>
    <n v="0"/>
    <n v="1"/>
    <n v="7"/>
    <n v="83.8"/>
    <n v="76.900000000000006"/>
    <n v="3.5"/>
    <n v="1.45"/>
    <n v="-0.68600000000000005"/>
    <n v="1.992"/>
    <n v="-1.798"/>
    <n v="6.2069999999999999"/>
    <n v="-4.71"/>
    <n v="6.22"/>
    <n v="23.8"/>
    <n v="14.8"/>
    <n v="6.6"/>
    <n v="216.876"/>
    <n v="1401.46"/>
    <s v="110510_231029"/>
  </r>
  <r>
    <x v="7"/>
    <s v="R"/>
    <s v="gid_2011_05_10_tbamlb_clemlb_1"/>
    <s v="Progressive Field"/>
    <s v="Dale Scott"/>
    <s v="tba"/>
    <s v="cle"/>
    <n v="3"/>
    <x v="0"/>
    <s v="B"/>
    <n v="1"/>
    <n v="3"/>
    <x v="0"/>
    <n v="0.93899999999999995"/>
    <s v="Grounded Into DP"/>
    <m/>
    <s v="Michael Brantley"/>
    <s v="L"/>
    <n v="1"/>
    <x v="1"/>
    <n v="2"/>
    <n v="1"/>
    <n v="0"/>
    <n v="1"/>
    <n v="7"/>
    <n v="93.1"/>
    <n v="84.5"/>
    <n v="3.23"/>
    <n v="1.45"/>
    <n v="-1.647"/>
    <n v="3.7490000000000001"/>
    <n v="-1.6819999999999999"/>
    <n v="6.4210000000000003"/>
    <n v="-3.44"/>
    <n v="11.07"/>
    <n v="23.7"/>
    <n v="25.3"/>
    <n v="3.1"/>
    <n v="197.197"/>
    <n v="2294.12"/>
    <s v="110510_231105"/>
  </r>
  <r>
    <x v="7"/>
    <s v="R"/>
    <s v="gid_2011_05_10_tbamlb_clemlb_1"/>
    <s v="Progressive Field"/>
    <s v="Dale Scott"/>
    <s v="tba"/>
    <s v="cle"/>
    <n v="4"/>
    <x v="2"/>
    <s v="X"/>
    <n v="1"/>
    <n v="4"/>
    <x v="6"/>
    <n v="0.89500000000000002"/>
    <s v="Grounded Into DP"/>
    <s v="GB"/>
    <s v="Michael Brantley"/>
    <s v="L"/>
    <n v="2"/>
    <x v="1"/>
    <n v="2"/>
    <n v="1"/>
    <n v="0"/>
    <n v="1"/>
    <n v="7"/>
    <n v="83.4"/>
    <n v="77.099999999999994"/>
    <n v="3.5"/>
    <n v="1.45"/>
    <n v="-0.155"/>
    <n v="2.4409999999999998"/>
    <n v="-1.6859999999999999"/>
    <n v="6.1970000000000001"/>
    <n v="-4.3899999999999997"/>
    <n v="6.63"/>
    <n v="23.8"/>
    <n v="14"/>
    <n v="6.3"/>
    <n v="213.33600000000001"/>
    <n v="1436.3"/>
    <s v="110510_231133"/>
  </r>
  <r>
    <x v="7"/>
    <s v="R"/>
    <s v="gid_2011_05_10_tbamlb_clemlb_1"/>
    <s v="Progressive Field"/>
    <s v="Dale Scott"/>
    <s v="tba"/>
    <s v="cle"/>
    <n v="5"/>
    <x v="1"/>
    <s v="S"/>
    <n v="2"/>
    <n v="1"/>
    <x v="5"/>
    <n v="0.85799999999999998"/>
    <s v="Double"/>
    <m/>
    <s v="Matt LaPorta"/>
    <s v="R"/>
    <n v="0"/>
    <x v="0"/>
    <n v="0"/>
    <n v="0"/>
    <n v="0"/>
    <n v="0"/>
    <n v="8"/>
    <n v="79.099999999999994"/>
    <n v="73.099999999999994"/>
    <n v="3.47"/>
    <n v="1.59"/>
    <n v="0.20200000000000001"/>
    <n v="3.1629999999999998"/>
    <n v="-1.847"/>
    <n v="6.5540000000000003"/>
    <n v="3.89"/>
    <n v="-4.0199999999999996"/>
    <n v="23.8"/>
    <n v="-8.9"/>
    <n v="11.4"/>
    <n v="44.475999999999999"/>
    <n v="940.17200000000003"/>
    <s v="110510_232347"/>
  </r>
  <r>
    <x v="7"/>
    <s v="R"/>
    <s v="gid_2011_05_10_tbamlb_clemlb_1"/>
    <s v="Progressive Field"/>
    <s v="Dale Scott"/>
    <s v="tba"/>
    <s v="cle"/>
    <n v="6"/>
    <x v="3"/>
    <s v="X"/>
    <n v="2"/>
    <n v="2"/>
    <x v="0"/>
    <n v="0.93400000000000005"/>
    <s v="Double"/>
    <s v="LD"/>
    <s v="Matt LaPorta"/>
    <s v="R"/>
    <n v="0"/>
    <x v="1"/>
    <n v="0"/>
    <n v="0"/>
    <n v="0"/>
    <n v="0"/>
    <n v="8"/>
    <n v="92.4"/>
    <n v="84.2"/>
    <n v="3.52"/>
    <n v="1.41"/>
    <n v="1.0289999999999999"/>
    <n v="2.5310000000000001"/>
    <n v="-1.359"/>
    <n v="6.21"/>
    <n v="-6.14"/>
    <n v="11.82"/>
    <n v="23.7"/>
    <n v="36.799999999999997"/>
    <n v="3.4"/>
    <n v="207.37799999999999"/>
    <n v="2620.75"/>
    <s v="110510_232407"/>
  </r>
  <r>
    <x v="7"/>
    <s v="R"/>
    <s v="gid_2011_05_10_tbamlb_clemlb_1"/>
    <s v="Progressive Field"/>
    <s v="Dale Scott"/>
    <s v="tba"/>
    <s v="cle"/>
    <n v="7"/>
    <x v="0"/>
    <s v="B"/>
    <n v="3"/>
    <n v="1"/>
    <x v="0"/>
    <n v="0.92900000000000005"/>
    <s v="Sac Bunt"/>
    <m/>
    <s v="Jack Hannahan"/>
    <s v="L"/>
    <n v="0"/>
    <x v="0"/>
    <n v="0"/>
    <n v="0"/>
    <n v="1"/>
    <n v="0"/>
    <n v="8"/>
    <n v="92.2"/>
    <n v="83.7"/>
    <n v="2.58"/>
    <n v="0.56000000000000005"/>
    <n v="1.9E-2"/>
    <n v="3.9340000000000002"/>
    <n v="-1.8540000000000001"/>
    <n v="6.2050000000000001"/>
    <n v="-3.73"/>
    <n v="10.71"/>
    <n v="23.7"/>
    <n v="21.3"/>
    <n v="3.2"/>
    <n v="199.15"/>
    <n v="2223.83"/>
    <s v="110510_232507"/>
  </r>
  <r>
    <x v="7"/>
    <s v="R"/>
    <s v="gid_2011_05_10_tbamlb_clemlb_1"/>
    <s v="Progressive Field"/>
    <s v="Dale Scott"/>
    <s v="tba"/>
    <s v="cle"/>
    <n v="8"/>
    <x v="13"/>
    <s v="S"/>
    <n v="3"/>
    <n v="2"/>
    <x v="0"/>
    <n v="0.92200000000000004"/>
    <s v="Sac Bunt"/>
    <m/>
    <s v="Jack Hannahan"/>
    <s v="L"/>
    <n v="1"/>
    <x v="0"/>
    <n v="0"/>
    <n v="0"/>
    <n v="1"/>
    <n v="0"/>
    <n v="8"/>
    <n v="91.6"/>
    <n v="82.9"/>
    <n v="3.65"/>
    <n v="1.55"/>
    <n v="-0.36299999999999999"/>
    <n v="2.8639999999999999"/>
    <n v="-1.8879999999999999"/>
    <n v="6.0570000000000004"/>
    <n v="-4.3899999999999997"/>
    <n v="11.39"/>
    <n v="23.7"/>
    <n v="26"/>
    <n v="3.4"/>
    <n v="201.00200000000001"/>
    <n v="2367.5700000000002"/>
    <s v="110510_232537"/>
  </r>
  <r>
    <x v="7"/>
    <s v="R"/>
    <s v="gid_2011_05_10_tbamlb_clemlb_1"/>
    <s v="Progressive Field"/>
    <s v="Dale Scott"/>
    <s v="tba"/>
    <s v="cle"/>
    <n v="9"/>
    <x v="2"/>
    <s v="X"/>
    <n v="3"/>
    <n v="3"/>
    <x v="0"/>
    <n v="0.93200000000000005"/>
    <s v="Sac Bunt"/>
    <m/>
    <s v="Jack Hannahan"/>
    <s v="L"/>
    <n v="1"/>
    <x v="1"/>
    <n v="0"/>
    <n v="0"/>
    <n v="1"/>
    <n v="0"/>
    <n v="8"/>
    <n v="92.6"/>
    <n v="84.2"/>
    <n v="3.65"/>
    <n v="1.55"/>
    <n v="-0.59"/>
    <n v="2.9319999999999999"/>
    <n v="-1.794"/>
    <n v="6.1429999999999998"/>
    <n v="-4.43"/>
    <n v="10.64"/>
    <n v="23.7"/>
    <n v="26.4"/>
    <n v="3.5"/>
    <n v="202.52"/>
    <n v="2270.83"/>
    <s v="110510_232608"/>
  </r>
  <r>
    <x v="7"/>
    <s v="R"/>
    <s v="gid_2011_05_10_tbamlb_clemlb_1"/>
    <s v="Progressive Field"/>
    <s v="Dale Scott"/>
    <s v="tba"/>
    <s v="cle"/>
    <n v="10"/>
    <x v="0"/>
    <s v="B"/>
    <n v="4"/>
    <n v="1"/>
    <x v="0"/>
    <n v="0.94699999999999995"/>
    <s v="Groundout"/>
    <m/>
    <s v="Grady Sizemore"/>
    <s v="L"/>
    <n v="0"/>
    <x v="0"/>
    <n v="1"/>
    <n v="0"/>
    <n v="0"/>
    <n v="1"/>
    <n v="8"/>
    <n v="93"/>
    <n v="84.3"/>
    <n v="3.5"/>
    <n v="1.63"/>
    <n v="-1.28"/>
    <n v="2.794"/>
    <n v="-1.8069999999999999"/>
    <n v="6.2140000000000004"/>
    <n v="-6.27"/>
    <n v="11.92"/>
    <n v="23.7"/>
    <n v="41.7"/>
    <n v="3.5"/>
    <n v="207.64599999999999"/>
    <n v="2653.16"/>
    <s v="110510_232742"/>
  </r>
  <r>
    <x v="7"/>
    <s v="R"/>
    <s v="gid_2011_05_10_tbamlb_clemlb_1"/>
    <s v="Progressive Field"/>
    <s v="Dale Scott"/>
    <s v="tba"/>
    <s v="cle"/>
    <n v="11"/>
    <x v="2"/>
    <s v="X"/>
    <n v="4"/>
    <n v="2"/>
    <x v="6"/>
    <n v="0.72599999999999998"/>
    <s v="Groundout"/>
    <s v="GB"/>
    <s v="Grady Sizemore"/>
    <s v="L"/>
    <n v="1"/>
    <x v="0"/>
    <n v="1"/>
    <n v="0"/>
    <n v="0"/>
    <n v="1"/>
    <n v="8"/>
    <n v="83.7"/>
    <n v="76"/>
    <n v="3.83"/>
    <n v="1.66"/>
    <n v="-0.64300000000000002"/>
    <n v="1.5820000000000001"/>
    <n v="-1.625"/>
    <n v="6.2039999999999997"/>
    <n v="-2.0299999999999998"/>
    <n v="8.3699999999999992"/>
    <n v="23.7"/>
    <n v="6.4"/>
    <n v="5.9"/>
    <n v="193.56299999999999"/>
    <n v="1526.13"/>
    <s v="110510_232810"/>
  </r>
  <r>
    <x v="7"/>
    <s v="R"/>
    <s v="gid_2011_05_10_tbamlb_clemlb_1"/>
    <s v="Progressive Field"/>
    <s v="Dale Scott"/>
    <s v="tba"/>
    <s v="cle"/>
    <n v="12"/>
    <x v="5"/>
    <s v="S"/>
    <n v="5"/>
    <n v="1"/>
    <x v="6"/>
    <n v="0.85599999999999998"/>
    <s v="Groundout"/>
    <m/>
    <s v="Asdrubal Cabrera"/>
    <s v="L"/>
    <n v="0"/>
    <x v="0"/>
    <n v="2"/>
    <n v="0"/>
    <n v="0"/>
    <n v="1"/>
    <n v="8"/>
    <n v="84.5"/>
    <n v="77.2"/>
    <n v="3.65"/>
    <n v="1.68"/>
    <n v="-0.23300000000000001"/>
    <n v="0.33800000000000002"/>
    <n v="-1.472"/>
    <n v="5.9980000000000002"/>
    <n v="-5.2"/>
    <n v="5.97"/>
    <n v="23.7"/>
    <n v="15.5"/>
    <n v="7"/>
    <n v="220.828"/>
    <n v="1418.83"/>
    <s v="110510_232856"/>
  </r>
  <r>
    <x v="7"/>
    <s v="R"/>
    <s v="gid_2011_05_10_tbamlb_clemlb_1"/>
    <s v="Progressive Field"/>
    <s v="Dale Scott"/>
    <s v="tba"/>
    <s v="cle"/>
    <n v="13"/>
    <x v="2"/>
    <s v="X"/>
    <n v="5"/>
    <n v="2"/>
    <x v="6"/>
    <n v="0.90500000000000003"/>
    <s v="Groundout"/>
    <s v="GB"/>
    <s v="Asdrubal Cabrera"/>
    <s v="L"/>
    <n v="0"/>
    <x v="1"/>
    <n v="2"/>
    <n v="0"/>
    <n v="0"/>
    <n v="1"/>
    <n v="8"/>
    <n v="84.9"/>
    <n v="78.099999999999994"/>
    <n v="3.65"/>
    <n v="1.68"/>
    <n v="-0.28599999999999998"/>
    <n v="1.7450000000000001"/>
    <n v="-1.5940000000000001"/>
    <n v="6.1289999999999996"/>
    <n v="-6.64"/>
    <n v="5.18"/>
    <n v="23.8"/>
    <n v="20.100000000000001"/>
    <n v="7"/>
    <n v="231.78200000000001"/>
    <n v="1531.43"/>
    <s v="110510_232932"/>
  </r>
  <r>
    <x v="7"/>
    <s v="R"/>
    <s v="gid_2011_05_10_tbamlb_clemlb_1"/>
    <s v="Progressive Field"/>
    <s v="Dale Scott"/>
    <s v="tba"/>
    <s v="cle"/>
    <n v="14"/>
    <x v="0"/>
    <s v="B"/>
    <n v="6"/>
    <n v="1"/>
    <x v="0"/>
    <n v="0.92600000000000005"/>
    <s v="Walk"/>
    <m/>
    <s v="Shin-Soo Choo"/>
    <s v="L"/>
    <n v="0"/>
    <x v="0"/>
    <n v="0"/>
    <n v="0"/>
    <n v="0"/>
    <n v="0"/>
    <n v="9"/>
    <n v="92"/>
    <n v="84.1"/>
    <n v="3.35"/>
    <n v="1.54"/>
    <n v="-8.5999999999999993E-2"/>
    <n v="1.4419999999999999"/>
    <n v="-1.496"/>
    <n v="6.1310000000000002"/>
    <n v="-6.39"/>
    <n v="12.67"/>
    <n v="23.7"/>
    <n v="41.6"/>
    <n v="3.5"/>
    <n v="206.69"/>
    <n v="2786.9"/>
    <s v="110510_234004"/>
  </r>
  <r>
    <x v="7"/>
    <s v="R"/>
    <s v="gid_2011_05_10_tbamlb_clemlb_1"/>
    <s v="Progressive Field"/>
    <s v="Dale Scott"/>
    <s v="tba"/>
    <s v="cle"/>
    <n v="15"/>
    <x v="0"/>
    <s v="B"/>
    <n v="6"/>
    <n v="2"/>
    <x v="5"/>
    <n v="0.78"/>
    <s v="Walk"/>
    <m/>
    <s v="Shin-Soo Choo"/>
    <s v="L"/>
    <n v="1"/>
    <x v="0"/>
    <n v="0"/>
    <n v="0"/>
    <n v="0"/>
    <n v="0"/>
    <n v="9"/>
    <n v="81.400000000000006"/>
    <n v="75.599999999999994"/>
    <n v="3.32"/>
    <n v="1.4"/>
    <n v="0.64900000000000002"/>
    <n v="1.2390000000000001"/>
    <n v="-1.782"/>
    <n v="6.0830000000000002"/>
    <n v="1.3"/>
    <n v="-1.3"/>
    <n v="23.8"/>
    <n v="-4.5"/>
    <n v="9.9"/>
    <n v="46.033000000000001"/>
    <n v="314.78399999999999"/>
    <s v="110510_234033"/>
  </r>
  <r>
    <x v="7"/>
    <s v="R"/>
    <s v="gid_2011_05_10_tbamlb_clemlb_1"/>
    <s v="Progressive Field"/>
    <s v="Dale Scott"/>
    <s v="tba"/>
    <s v="cle"/>
    <n v="16"/>
    <x v="0"/>
    <s v="B"/>
    <n v="6"/>
    <n v="3"/>
    <x v="6"/>
    <n v="0.876"/>
    <s v="Walk"/>
    <m/>
    <s v="Shin-Soo Choo"/>
    <s v="L"/>
    <n v="2"/>
    <x v="0"/>
    <n v="0"/>
    <n v="0"/>
    <n v="0"/>
    <n v="0"/>
    <n v="9"/>
    <n v="84.3"/>
    <n v="77.5"/>
    <n v="3.19"/>
    <n v="1.27"/>
    <n v="0.72199999999999998"/>
    <n v="1.206"/>
    <n v="-1.51"/>
    <n v="5.9619999999999997"/>
    <n v="-4.97"/>
    <n v="7.97"/>
    <n v="23.8"/>
    <n v="16.2"/>
    <n v="5.9"/>
    <n v="211.80199999999999"/>
    <n v="1698.14"/>
    <s v="110510_234100"/>
  </r>
  <r>
    <x v="7"/>
    <s v="R"/>
    <s v="gid_2011_05_10_tbamlb_clemlb_1"/>
    <s v="Progressive Field"/>
    <s v="Dale Scott"/>
    <s v="tba"/>
    <s v="cle"/>
    <n v="17"/>
    <x v="0"/>
    <s v="B"/>
    <n v="6"/>
    <n v="4"/>
    <x v="0"/>
    <n v="0.92300000000000004"/>
    <s v="Walk"/>
    <m/>
    <s v="Shin-Soo Choo"/>
    <s v="L"/>
    <n v="3"/>
    <x v="0"/>
    <n v="0"/>
    <n v="0"/>
    <n v="0"/>
    <n v="0"/>
    <n v="9"/>
    <n v="91.1"/>
    <n v="82.7"/>
    <n v="3.35"/>
    <n v="1.36"/>
    <n v="-1.9419999999999999"/>
    <n v="3.0550000000000002"/>
    <n v="-1.6379999999999999"/>
    <n v="6.2869999999999999"/>
    <n v="-5.82"/>
    <n v="11.53"/>
    <n v="23.7"/>
    <n v="37.200000000000003"/>
    <n v="3.8"/>
    <n v="206.71700000000001"/>
    <n v="2495.87"/>
    <s v="110510_234127"/>
  </r>
  <r>
    <x v="7"/>
    <s v="R"/>
    <s v="gid_2011_05_10_tbamlb_clemlb_1"/>
    <s v="Progressive Field"/>
    <s v="Dale Scott"/>
    <s v="tba"/>
    <s v="cle"/>
    <n v="18"/>
    <x v="0"/>
    <s v="B"/>
    <n v="7"/>
    <n v="1"/>
    <x v="6"/>
    <n v="0.82499999999999996"/>
    <s v="Single"/>
    <m/>
    <s v="Carlos Santana"/>
    <s v="L"/>
    <n v="0"/>
    <x v="0"/>
    <n v="0"/>
    <n v="1"/>
    <n v="0"/>
    <n v="0"/>
    <n v="9"/>
    <n v="83.2"/>
    <n v="76.8"/>
    <n v="3.2"/>
    <n v="1.6"/>
    <n v="0.80600000000000005"/>
    <n v="1.986"/>
    <n v="-1.625"/>
    <n v="6.1509999999999998"/>
    <n v="-2.5"/>
    <n v="10.34"/>
    <n v="23.8"/>
    <n v="8"/>
    <n v="4.9000000000000004"/>
    <n v="193.51300000000001"/>
    <n v="1909.23"/>
    <s v="110510_234245"/>
  </r>
  <r>
    <x v="7"/>
    <s v="R"/>
    <s v="gid_2011_05_10_tbamlb_clemlb_1"/>
    <s v="Progressive Field"/>
    <s v="Dale Scott"/>
    <s v="tba"/>
    <s v="cle"/>
    <n v="19"/>
    <x v="0"/>
    <s v="B"/>
    <n v="7"/>
    <n v="2"/>
    <x v="6"/>
    <n v="0.96399999999999997"/>
    <s v="Single"/>
    <m/>
    <s v="Carlos Santana"/>
    <s v="L"/>
    <n v="1"/>
    <x v="0"/>
    <n v="0"/>
    <n v="1"/>
    <n v="0"/>
    <n v="0"/>
    <n v="9"/>
    <n v="82.1"/>
    <n v="76.400000000000006"/>
    <n v="3.31"/>
    <n v="1.51"/>
    <n v="-0.94699999999999995"/>
    <n v="2.0630000000000002"/>
    <n v="-1.7070000000000001"/>
    <n v="6.1180000000000003"/>
    <n v="-6.13"/>
    <n v="5.42"/>
    <n v="23.9"/>
    <n v="18.600000000000001"/>
    <n v="7.2"/>
    <n v="228.21299999999999"/>
    <n v="1460.39"/>
    <s v="110510_234316"/>
  </r>
  <r>
    <x v="7"/>
    <s v="R"/>
    <s v="gid_2011_05_10_tbamlb_clemlb_1"/>
    <s v="Progressive Field"/>
    <s v="Dale Scott"/>
    <s v="tba"/>
    <s v="cle"/>
    <n v="20"/>
    <x v="1"/>
    <s v="S"/>
    <n v="7"/>
    <n v="3"/>
    <x v="0"/>
    <n v="0.93899999999999995"/>
    <s v="Single"/>
    <m/>
    <s v="Carlos Santana"/>
    <s v="L"/>
    <n v="2"/>
    <x v="0"/>
    <n v="0"/>
    <n v="1"/>
    <n v="0"/>
    <n v="0"/>
    <n v="9"/>
    <n v="92.5"/>
    <n v="83.5"/>
    <n v="3.22"/>
    <n v="1.6"/>
    <n v="-0.47"/>
    <n v="1.948"/>
    <n v="-1.8049999999999999"/>
    <n v="6.048"/>
    <n v="-6.6"/>
    <n v="11.38"/>
    <n v="23.7"/>
    <n v="37.299999999999997"/>
    <n v="3.9"/>
    <n v="210.01300000000001"/>
    <n v="2562.69"/>
    <s v="110510_234351"/>
  </r>
  <r>
    <x v="7"/>
    <s v="R"/>
    <s v="gid_2011_05_10_tbamlb_clemlb_1"/>
    <s v="Progressive Field"/>
    <s v="Dale Scott"/>
    <s v="tba"/>
    <s v="cle"/>
    <n v="21"/>
    <x v="1"/>
    <s v="S"/>
    <n v="7"/>
    <n v="4"/>
    <x v="5"/>
    <n v="0.84899999999999998"/>
    <s v="Single"/>
    <m/>
    <s v="Carlos Santana"/>
    <s v="L"/>
    <n v="2"/>
    <x v="1"/>
    <n v="0"/>
    <n v="1"/>
    <n v="0"/>
    <n v="0"/>
    <n v="9"/>
    <n v="81.7"/>
    <n v="76"/>
    <n v="3.37"/>
    <n v="1.42"/>
    <n v="-0.312"/>
    <n v="2.9889999999999999"/>
    <n v="-1.972"/>
    <n v="6.19"/>
    <n v="4.51"/>
    <n v="-2.88"/>
    <n v="23.8"/>
    <n v="-10.9"/>
    <n v="10.3"/>
    <n v="57.915999999999997"/>
    <n v="939.38800000000003"/>
    <s v="110510_234424"/>
  </r>
  <r>
    <x v="7"/>
    <s v="R"/>
    <s v="gid_2011_05_10_tbamlb_clemlb_1"/>
    <s v="Progressive Field"/>
    <s v="Dale Scott"/>
    <s v="tba"/>
    <s v="cle"/>
    <n v="22"/>
    <x v="4"/>
    <s v="S"/>
    <n v="7"/>
    <n v="5"/>
    <x v="0"/>
    <n v="0.94599999999999995"/>
    <s v="Single"/>
    <m/>
    <s v="Carlos Santana"/>
    <s v="L"/>
    <n v="2"/>
    <x v="2"/>
    <n v="0"/>
    <n v="1"/>
    <n v="0"/>
    <n v="0"/>
    <n v="9"/>
    <n v="92.7"/>
    <n v="84.3"/>
    <n v="3.65"/>
    <n v="1.65"/>
    <n v="-1.2729999999999999"/>
    <n v="3.5470000000000002"/>
    <n v="-1.8340000000000001"/>
    <n v="6.3049999999999997"/>
    <n v="-6.55"/>
    <n v="11.61"/>
    <n v="23.7"/>
    <n v="42.9"/>
    <n v="3.6"/>
    <n v="209.32900000000001"/>
    <n v="2630.38"/>
    <s v="110510_234459"/>
  </r>
  <r>
    <x v="7"/>
    <s v="R"/>
    <s v="gid_2011_05_10_tbamlb_clemlb_1"/>
    <s v="Progressive Field"/>
    <s v="Dale Scott"/>
    <s v="tba"/>
    <s v="cle"/>
    <n v="23"/>
    <x v="3"/>
    <s v="X"/>
    <n v="7"/>
    <n v="6"/>
    <x v="0"/>
    <n v="0.94399999999999995"/>
    <s v="Single"/>
    <s v="GB"/>
    <s v="Carlos Santana"/>
    <s v="L"/>
    <n v="2"/>
    <x v="2"/>
    <n v="0"/>
    <n v="1"/>
    <n v="0"/>
    <n v="0"/>
    <n v="9"/>
    <n v="93.1"/>
    <n v="85.2"/>
    <n v="3.65"/>
    <n v="1.65"/>
    <n v="-0.55500000000000005"/>
    <n v="2.4460000000000002"/>
    <n v="-1.55"/>
    <n v="6.1"/>
    <n v="-6.3"/>
    <n v="12.09"/>
    <n v="23.7"/>
    <n v="43.1"/>
    <n v="3.4"/>
    <n v="207.46600000000001"/>
    <n v="2717.73"/>
    <s v="110510_234536"/>
  </r>
  <r>
    <x v="7"/>
    <s v="R"/>
    <s v="gid_2011_05_10_tbamlb_clemlb_1"/>
    <s v="Progressive Field"/>
    <s v="Dale Scott"/>
    <s v="tba"/>
    <s v="cle"/>
    <n v="24"/>
    <x v="11"/>
    <s v="B"/>
    <n v="8"/>
    <n v="1"/>
    <x v="4"/>
    <n v="0"/>
    <s v="Intent Walk"/>
    <m/>
    <s v="Travis Hafner"/>
    <s v="L"/>
    <n v="0"/>
    <x v="0"/>
    <n v="0"/>
    <n v="1"/>
    <n v="0"/>
    <n v="1"/>
    <n v="9"/>
    <n v="75.599999999999994"/>
    <n v="69.5"/>
    <n v="3.43"/>
    <n v="1.78"/>
    <n v="-4.6840000000000002"/>
    <n v="4.58"/>
    <n v="-3.0059999999999998"/>
    <n v="6.351"/>
    <n v="-2.86"/>
    <n v="9.2899999999999991"/>
    <n v="23.8"/>
    <n v="11.2"/>
    <n v="6.8"/>
    <n v="197.03399999999999"/>
    <n v="1586.19"/>
    <s v="110510_234636"/>
  </r>
  <r>
    <x v="7"/>
    <s v="R"/>
    <s v="gid_2011_05_10_tbamlb_clemlb_1"/>
    <s v="Progressive Field"/>
    <s v="Dale Scott"/>
    <s v="tba"/>
    <s v="cle"/>
    <n v="25"/>
    <x v="11"/>
    <s v="B"/>
    <n v="8"/>
    <n v="2"/>
    <x v="4"/>
    <n v="0"/>
    <s v="Intent Walk"/>
    <m/>
    <s v="Travis Hafner"/>
    <s v="L"/>
    <n v="1"/>
    <x v="0"/>
    <n v="0"/>
    <n v="1"/>
    <n v="0"/>
    <n v="1"/>
    <n v="9"/>
    <n v="78.099999999999994"/>
    <n v="71.8"/>
    <n v="3.65"/>
    <n v="1.82"/>
    <n v="-5.42"/>
    <n v="5.2770000000000001"/>
    <n v="-3.1739999999999999"/>
    <n v="6.2590000000000003"/>
    <n v="-5.1100000000000003"/>
    <n v="9.3800000000000008"/>
    <n v="23.8"/>
    <n v="21"/>
    <n v="6.3"/>
    <n v="208.45400000000001"/>
    <n v="1799.1"/>
    <s v="110510_234647"/>
  </r>
  <r>
    <x v="7"/>
    <s v="R"/>
    <s v="gid_2011_05_10_tbamlb_clemlb_1"/>
    <s v="Progressive Field"/>
    <s v="Dale Scott"/>
    <s v="tba"/>
    <s v="cle"/>
    <n v="26"/>
    <x v="11"/>
    <s v="B"/>
    <n v="8"/>
    <n v="3"/>
    <x v="4"/>
    <n v="0"/>
    <s v="Intent Walk"/>
    <m/>
    <s v="Travis Hafner"/>
    <s v="L"/>
    <n v="2"/>
    <x v="0"/>
    <n v="0"/>
    <n v="1"/>
    <n v="0"/>
    <n v="1"/>
    <n v="9"/>
    <n v="77.2"/>
    <n v="70.599999999999994"/>
    <n v="3.77"/>
    <n v="1.85"/>
    <n v="-5.3360000000000003"/>
    <n v="4.5049999999999999"/>
    <n v="-3.0430000000000001"/>
    <n v="6.1219999999999999"/>
    <n v="-4.26"/>
    <n v="9.27"/>
    <n v="23.7"/>
    <n v="17.2"/>
    <n v="6.6"/>
    <n v="204.53700000000001"/>
    <n v="1687.32"/>
    <s v="110510_234658"/>
  </r>
  <r>
    <x v="7"/>
    <s v="R"/>
    <s v="gid_2011_05_10_tbamlb_clemlb_1"/>
    <s v="Progressive Field"/>
    <s v="Dale Scott"/>
    <s v="tba"/>
    <s v="cle"/>
    <n v="27"/>
    <x v="11"/>
    <s v="B"/>
    <n v="8"/>
    <n v="4"/>
    <x v="4"/>
    <n v="0"/>
    <s v="Intent Walk"/>
    <m/>
    <s v="Travis Hafner"/>
    <s v="L"/>
    <n v="3"/>
    <x v="0"/>
    <n v="0"/>
    <n v="1"/>
    <n v="0"/>
    <n v="1"/>
    <n v="9"/>
    <n v="77.2"/>
    <n v="71.099999999999994"/>
    <n v="3.95"/>
    <n v="1.85"/>
    <n v="-4.5369999999999999"/>
    <n v="4.8099999999999996"/>
    <n v="-3.077"/>
    <n v="6.2670000000000003"/>
    <n v="-5.29"/>
    <n v="9.4600000000000009"/>
    <n v="23.8"/>
    <n v="20.100000000000001"/>
    <n v="6.5"/>
    <n v="209.08199999999999"/>
    <n v="1807.97"/>
    <s v="110510_234709"/>
  </r>
  <r>
    <x v="7"/>
    <s v="R"/>
    <s v="gid_2011_05_12_tbamlb_clemlb_1"/>
    <s v="Progressive Field"/>
    <s v="John Tumpane"/>
    <s v="tba"/>
    <s v="cle"/>
    <n v="1"/>
    <x v="0"/>
    <s v="B"/>
    <n v="1"/>
    <n v="1"/>
    <x v="0"/>
    <n v="0.91600000000000004"/>
    <s v="Flyout"/>
    <m/>
    <s v="Michael Brantley"/>
    <s v="L"/>
    <n v="0"/>
    <x v="0"/>
    <n v="0"/>
    <n v="0"/>
    <n v="0"/>
    <n v="0"/>
    <n v="8"/>
    <n v="91.3"/>
    <n v="82.8"/>
    <n v="3.18"/>
    <n v="1.38"/>
    <n v="-0.245"/>
    <n v="3.8359999999999999"/>
    <n v="-1.7150000000000001"/>
    <n v="6.3650000000000002"/>
    <n v="-5.32"/>
    <n v="9.84"/>
    <n v="23.7"/>
    <n v="27.5"/>
    <n v="4"/>
    <n v="208.29499999999999"/>
    <n v="2168.77"/>
    <s v="110512_143826"/>
  </r>
  <r>
    <x v="7"/>
    <s v="R"/>
    <s v="gid_2011_05_12_tbamlb_clemlb_1"/>
    <s v="Progressive Field"/>
    <s v="John Tumpane"/>
    <s v="tba"/>
    <s v="cle"/>
    <n v="2"/>
    <x v="2"/>
    <s v="X"/>
    <n v="1"/>
    <n v="2"/>
    <x v="0"/>
    <n v="0.85399999999999998"/>
    <s v="Flyout"/>
    <s v="FB"/>
    <s v="Michael Brantley"/>
    <s v="L"/>
    <n v="1"/>
    <x v="0"/>
    <n v="0"/>
    <n v="0"/>
    <n v="0"/>
    <n v="0"/>
    <n v="8"/>
    <n v="91.5"/>
    <n v="84.1"/>
    <n v="3.26"/>
    <n v="1.42"/>
    <n v="-3.5999999999999997E-2"/>
    <n v="2.2080000000000002"/>
    <n v="-1.651"/>
    <n v="6.149"/>
    <n v="-3.8"/>
    <n v="8.2899999999999991"/>
    <n v="23.8"/>
    <n v="16.899999999999999"/>
    <n v="4.4000000000000004"/>
    <n v="204.52"/>
    <n v="1793.71"/>
    <s v="110512_143849"/>
  </r>
  <r>
    <x v="7"/>
    <s v="R"/>
    <s v="gid_2011_05_12_tbamlb_clemlb_1"/>
    <s v="Progressive Field"/>
    <s v="John Tumpane"/>
    <s v="tba"/>
    <s v="cle"/>
    <n v="3"/>
    <x v="0"/>
    <s v="B"/>
    <n v="2"/>
    <n v="1"/>
    <x v="0"/>
    <n v="0.9"/>
    <s v="Triple"/>
    <m/>
    <s v="Asdrubal Cabrera"/>
    <s v="L"/>
    <n v="0"/>
    <x v="0"/>
    <n v="1"/>
    <n v="0"/>
    <n v="0"/>
    <n v="0"/>
    <n v="8"/>
    <n v="91.1"/>
    <n v="83.2"/>
    <n v="3.3"/>
    <n v="1.6"/>
    <n v="-0.313"/>
    <n v="3.6629999999999998"/>
    <n v="-1.8120000000000001"/>
    <n v="6.327"/>
    <n v="-5.39"/>
    <n v="9.18"/>
    <n v="23.7"/>
    <n v="26.6"/>
    <n v="4.2"/>
    <n v="210.309"/>
    <n v="2075"/>
    <s v="110512_143934"/>
  </r>
  <r>
    <x v="7"/>
    <s v="R"/>
    <s v="gid_2011_05_12_tbamlb_clemlb_1"/>
    <s v="Progressive Field"/>
    <s v="John Tumpane"/>
    <s v="tba"/>
    <s v="cle"/>
    <n v="4"/>
    <x v="3"/>
    <s v="X"/>
    <n v="2"/>
    <n v="2"/>
    <x v="0"/>
    <n v="0.86099999999999999"/>
    <s v="Triple"/>
    <s v="LD"/>
    <s v="Asdrubal Cabrera"/>
    <s v="L"/>
    <n v="1"/>
    <x v="0"/>
    <n v="1"/>
    <n v="0"/>
    <n v="0"/>
    <n v="0"/>
    <n v="8"/>
    <n v="91.3"/>
    <n v="84"/>
    <n v="3.65"/>
    <n v="1.68"/>
    <n v="0.19900000000000001"/>
    <n v="1.9330000000000001"/>
    <n v="-1.6240000000000001"/>
    <n v="6.0759999999999996"/>
    <n v="-4.1399999999999997"/>
    <n v="9.69"/>
    <n v="23.8"/>
    <n v="20.6"/>
    <n v="3.9"/>
    <n v="203.066"/>
    <n v="2070.31"/>
    <s v="110512_143959"/>
  </r>
  <r>
    <x v="7"/>
    <s v="R"/>
    <s v="gid_2011_05_12_tbamlb_clemlb_1"/>
    <s v="Progressive Field"/>
    <s v="John Tumpane"/>
    <s v="tba"/>
    <s v="cle"/>
    <n v="5"/>
    <x v="6"/>
    <s v="S"/>
    <n v="3"/>
    <n v="1"/>
    <x v="0"/>
    <n v="0.88200000000000001"/>
    <s v="Groundout"/>
    <m/>
    <s v="Shin-Soo Choo"/>
    <s v="L"/>
    <n v="0"/>
    <x v="0"/>
    <n v="1"/>
    <n v="0"/>
    <n v="0"/>
    <n v="1"/>
    <n v="8"/>
    <n v="91.5"/>
    <n v="83.7"/>
    <n v="3.35"/>
    <n v="1.36"/>
    <n v="-0.41199999999999998"/>
    <n v="3.4239999999999999"/>
    <n v="-1.873"/>
    <n v="6.3330000000000002"/>
    <n v="-3.99"/>
    <n v="8.2200000000000006"/>
    <n v="23.8"/>
    <n v="18.3"/>
    <n v="4.3"/>
    <n v="205.79300000000001"/>
    <n v="1794.46"/>
    <s v="110512_144326"/>
  </r>
  <r>
    <x v="7"/>
    <s v="R"/>
    <s v="gid_2011_05_12_tbamlb_clemlb_1"/>
    <s v="Progressive Field"/>
    <s v="John Tumpane"/>
    <s v="tba"/>
    <s v="cle"/>
    <n v="6"/>
    <x v="0"/>
    <s v="B"/>
    <n v="3"/>
    <n v="2"/>
    <x v="6"/>
    <n v="0.95599999999999996"/>
    <s v="Groundout"/>
    <m/>
    <s v="Shin-Soo Choo"/>
    <s v="L"/>
    <n v="0"/>
    <x v="1"/>
    <n v="1"/>
    <n v="0"/>
    <n v="0"/>
    <n v="1"/>
    <n v="8"/>
    <n v="82.8"/>
    <n v="77.099999999999994"/>
    <n v="3.11"/>
    <n v="1.44"/>
    <n v="-0.16400000000000001"/>
    <n v="3.581"/>
    <n v="-1.6479999999999999"/>
    <n v="6.3959999999999999"/>
    <n v="-5.9"/>
    <n v="5.4"/>
    <n v="23.9"/>
    <n v="18.3"/>
    <n v="6.9"/>
    <n v="227.27600000000001"/>
    <n v="1448.74"/>
    <s v="110512_144354"/>
  </r>
  <r>
    <x v="7"/>
    <s v="R"/>
    <s v="gid_2011_05_12_tbamlb_clemlb_1"/>
    <s v="Progressive Field"/>
    <s v="John Tumpane"/>
    <s v="tba"/>
    <s v="cle"/>
    <n v="7"/>
    <x v="6"/>
    <s v="S"/>
    <n v="3"/>
    <n v="3"/>
    <x v="6"/>
    <n v="0.93"/>
    <s v="Groundout"/>
    <m/>
    <s v="Shin-Soo Choo"/>
    <s v="L"/>
    <n v="1"/>
    <x v="1"/>
    <n v="1"/>
    <n v="0"/>
    <n v="0"/>
    <n v="1"/>
    <n v="8"/>
    <n v="82.2"/>
    <n v="76.599999999999994"/>
    <n v="3.35"/>
    <n v="1.36"/>
    <n v="-0.77"/>
    <n v="3.548"/>
    <n v="-1.786"/>
    <n v="6.2759999999999998"/>
    <n v="-5.47"/>
    <n v="2.33"/>
    <n v="23.9"/>
    <n v="14.5"/>
    <n v="8.1"/>
    <n v="246.43600000000001"/>
    <n v="1066.17"/>
    <s v="110512_144423"/>
  </r>
  <r>
    <x v="7"/>
    <s v="R"/>
    <s v="gid_2011_05_12_tbamlb_clemlb_1"/>
    <s v="Progressive Field"/>
    <s v="John Tumpane"/>
    <s v="tba"/>
    <s v="cle"/>
    <n v="8"/>
    <x v="9"/>
    <s v="X"/>
    <n v="3"/>
    <n v="4"/>
    <x v="6"/>
    <n v="0.94899999999999995"/>
    <s v="Groundout"/>
    <m/>
    <s v="Shin-Soo Choo"/>
    <s v="L"/>
    <n v="1"/>
    <x v="2"/>
    <n v="1"/>
    <n v="0"/>
    <n v="0"/>
    <n v="1"/>
    <n v="8"/>
    <n v="83.3"/>
    <n v="76.8"/>
    <n v="3.35"/>
    <n v="1.36"/>
    <n v="-0.27700000000000002"/>
    <n v="3.5179999999999998"/>
    <n v="-1.75"/>
    <n v="6.3280000000000003"/>
    <n v="-6.13"/>
    <n v="4.8"/>
    <n v="23.8"/>
    <n v="18.100000000000001"/>
    <n v="7.1"/>
    <n v="231.672"/>
    <n v="1399.92"/>
    <s v="110512_144457"/>
  </r>
  <r>
    <x v="7"/>
    <s v="R"/>
    <s v="gid_2011_05_12_tbamlb_clemlb_1"/>
    <s v="Progressive Field"/>
    <s v="John Tumpane"/>
    <s v="tba"/>
    <s v="cle"/>
    <n v="9"/>
    <x v="1"/>
    <s v="S"/>
    <n v="4"/>
    <n v="1"/>
    <x v="0"/>
    <n v="0.92400000000000004"/>
    <s v="Strikeout"/>
    <m/>
    <s v="Carlos Santana"/>
    <s v="L"/>
    <n v="0"/>
    <x v="0"/>
    <n v="2"/>
    <n v="0"/>
    <n v="0"/>
    <n v="0"/>
    <n v="8"/>
    <n v="92.3"/>
    <n v="83.8"/>
    <n v="3.36"/>
    <n v="1.61"/>
    <n v="-1.121"/>
    <n v="2.5430000000000001"/>
    <n v="-1.8740000000000001"/>
    <n v="6.2770000000000001"/>
    <n v="-5.39"/>
    <n v="9.4600000000000009"/>
    <n v="23.7"/>
    <n v="27.9"/>
    <n v="4.2"/>
    <n v="209.565"/>
    <n v="2129.62"/>
    <s v="110512_144558"/>
  </r>
  <r>
    <x v="7"/>
    <s v="R"/>
    <s v="gid_2011_05_12_tbamlb_clemlb_1"/>
    <s v="Progressive Field"/>
    <s v="John Tumpane"/>
    <s v="tba"/>
    <s v="cle"/>
    <n v="10"/>
    <x v="1"/>
    <s v="S"/>
    <n v="4"/>
    <n v="2"/>
    <x v="5"/>
    <n v="0.86799999999999999"/>
    <s v="Strikeout"/>
    <m/>
    <s v="Carlos Santana"/>
    <s v="L"/>
    <n v="0"/>
    <x v="1"/>
    <n v="2"/>
    <n v="0"/>
    <n v="0"/>
    <n v="0"/>
    <n v="8"/>
    <n v="80"/>
    <n v="74.7"/>
    <n v="3.41"/>
    <n v="1.6"/>
    <n v="-1.0900000000000001"/>
    <n v="2.7570000000000001"/>
    <n v="-2.1549999999999998"/>
    <n v="6.2759999999999998"/>
    <n v="4.24"/>
    <n v="-3.84"/>
    <n v="23.9"/>
    <n v="-9.3000000000000007"/>
    <n v="11"/>
    <n v="48.222999999999999"/>
    <n v="986.755"/>
    <s v="110512_144625"/>
  </r>
  <r>
    <x v="7"/>
    <s v="R"/>
    <s v="gid_2011_05_12_tbamlb_clemlb_1"/>
    <s v="Progressive Field"/>
    <s v="John Tumpane"/>
    <s v="tba"/>
    <s v="cle"/>
    <n v="11"/>
    <x v="1"/>
    <s v="S"/>
    <n v="4"/>
    <n v="3"/>
    <x v="0"/>
    <n v="0.93500000000000005"/>
    <s v="Strikeout"/>
    <m/>
    <s v="Carlos Santana"/>
    <s v="L"/>
    <n v="0"/>
    <x v="2"/>
    <n v="2"/>
    <n v="0"/>
    <n v="0"/>
    <n v="0"/>
    <n v="8"/>
    <n v="93"/>
    <n v="84.2"/>
    <n v="3.3"/>
    <n v="1.62"/>
    <n v="-0.252"/>
    <n v="3.073"/>
    <n v="-1.8180000000000001"/>
    <n v="6.2039999999999997"/>
    <n v="-5.25"/>
    <n v="9.14"/>
    <n v="23.7"/>
    <n v="26"/>
    <n v="4.0999999999999996"/>
    <n v="209.774"/>
    <n v="2073.16"/>
    <s v="110512_144656"/>
  </r>
  <r>
    <x v="7"/>
    <s v="R"/>
    <s v="gid_2011_05_16_nyamlb_tbamlb_1"/>
    <s v="Tropicana Field"/>
    <s v="Rob Drake"/>
    <s v="tba"/>
    <s v="nya"/>
    <n v="1"/>
    <x v="0"/>
    <s v="B"/>
    <n v="1"/>
    <n v="1"/>
    <x v="0"/>
    <n v="0.93799999999999994"/>
    <s v="Flyout"/>
    <m/>
    <s v="Eduardo Nunez"/>
    <s v="R"/>
    <n v="0"/>
    <x v="0"/>
    <n v="0"/>
    <n v="0"/>
    <n v="0"/>
    <n v="0"/>
    <n v="7"/>
    <n v="91.6"/>
    <n v="82.7"/>
    <n v="3.67"/>
    <n v="1.72"/>
    <n v="-0.40200000000000002"/>
    <n v="3.907"/>
    <n v="-1.7330000000000001"/>
    <n v="6.2919999999999998"/>
    <n v="-6.52"/>
    <n v="11.5"/>
    <n v="23.7"/>
    <n v="38.9"/>
    <n v="3.7"/>
    <n v="209.47200000000001"/>
    <n v="2558.1799999999998"/>
    <s v="110516_205312"/>
  </r>
  <r>
    <x v="7"/>
    <s v="R"/>
    <s v="gid_2011_05_16_nyamlb_tbamlb_1"/>
    <s v="Tropicana Field"/>
    <s v="Rob Drake"/>
    <s v="tba"/>
    <s v="nya"/>
    <n v="2"/>
    <x v="4"/>
    <s v="S"/>
    <n v="1"/>
    <n v="2"/>
    <x v="0"/>
    <n v="0.92"/>
    <s v="Flyout"/>
    <m/>
    <s v="Eduardo Nunez"/>
    <s v="R"/>
    <n v="1"/>
    <x v="0"/>
    <n v="0"/>
    <n v="0"/>
    <n v="0"/>
    <n v="0"/>
    <n v="7"/>
    <n v="91.7"/>
    <n v="83.1"/>
    <n v="3.4"/>
    <n v="1.53"/>
    <n v="0.34"/>
    <n v="2.4380000000000002"/>
    <n v="-1.597"/>
    <n v="6.0970000000000004"/>
    <n v="-4.21"/>
    <n v="11.67"/>
    <n v="23.7"/>
    <n v="24.4"/>
    <n v="3.3"/>
    <n v="199.79400000000001"/>
    <n v="2409.2199999999998"/>
    <s v="110516_205335"/>
  </r>
  <r>
    <x v="7"/>
    <s v="R"/>
    <s v="gid_2011_05_16_nyamlb_tbamlb_1"/>
    <s v="Tropicana Field"/>
    <s v="Rob Drake"/>
    <s v="tba"/>
    <s v="nya"/>
    <n v="3"/>
    <x v="4"/>
    <s v="S"/>
    <n v="1"/>
    <n v="3"/>
    <x v="5"/>
    <n v="0.90500000000000003"/>
    <s v="Flyout"/>
    <m/>
    <s v="Eduardo Nunez"/>
    <s v="R"/>
    <n v="1"/>
    <x v="1"/>
    <n v="0"/>
    <n v="0"/>
    <n v="0"/>
    <n v="0"/>
    <n v="7"/>
    <n v="79.900000000000006"/>
    <n v="73.400000000000006"/>
    <n v="3.4"/>
    <n v="1.53"/>
    <n v="7.1999999999999995E-2"/>
    <n v="2.3679999999999999"/>
    <n v="-2.0379999999999998"/>
    <n v="6.2430000000000003"/>
    <n v="9.83"/>
    <n v="-3.66"/>
    <n v="23.8"/>
    <n v="-20.3"/>
    <n v="11.8"/>
    <n v="69.852999999999994"/>
    <n v="1771.03"/>
    <s v="110516_205408"/>
  </r>
  <r>
    <x v="7"/>
    <s v="R"/>
    <s v="gid_2011_05_16_nyamlb_tbamlb_1"/>
    <s v="Tropicana Field"/>
    <s v="Rob Drake"/>
    <s v="tba"/>
    <s v="nya"/>
    <n v="4"/>
    <x v="4"/>
    <s v="S"/>
    <n v="1"/>
    <n v="4"/>
    <x v="6"/>
    <n v="0.873"/>
    <s v="Flyout"/>
    <m/>
    <s v="Eduardo Nunez"/>
    <s v="R"/>
    <n v="1"/>
    <x v="2"/>
    <n v="0"/>
    <n v="0"/>
    <n v="0"/>
    <n v="0"/>
    <n v="7"/>
    <n v="82.8"/>
    <n v="76.099999999999994"/>
    <n v="3.4"/>
    <n v="1.53"/>
    <n v="-0.77500000000000002"/>
    <n v="3.141"/>
    <n v="-1.6519999999999999"/>
    <n v="6.2569999999999997"/>
    <n v="-3.11"/>
    <n v="6.92"/>
    <n v="23.8"/>
    <n v="10.199999999999999"/>
    <n v="6.2"/>
    <n v="204.05699999999999"/>
    <n v="1353.37"/>
    <s v="110516_205458"/>
  </r>
  <r>
    <x v="7"/>
    <s v="R"/>
    <s v="gid_2011_05_16_nyamlb_tbamlb_1"/>
    <s v="Tropicana Field"/>
    <s v="Rob Drake"/>
    <s v="tba"/>
    <s v="nya"/>
    <n v="5"/>
    <x v="0"/>
    <s v="B"/>
    <n v="1"/>
    <n v="5"/>
    <x v="6"/>
    <n v="0.92200000000000004"/>
    <s v="Flyout"/>
    <m/>
    <s v="Eduardo Nunez"/>
    <s v="R"/>
    <n v="1"/>
    <x v="2"/>
    <n v="0"/>
    <n v="0"/>
    <n v="0"/>
    <n v="0"/>
    <n v="7"/>
    <n v="83.3"/>
    <n v="76.8"/>
    <n v="3.37"/>
    <n v="1.56"/>
    <n v="0.308"/>
    <n v="-0.35299999999999998"/>
    <n v="-1.498"/>
    <n v="5.9569999999999999"/>
    <n v="-6.25"/>
    <n v="4.3"/>
    <n v="23.8"/>
    <n v="16.3"/>
    <n v="7.9"/>
    <n v="235.14500000000001"/>
    <n v="1347.62"/>
    <s v="110516_205530"/>
  </r>
  <r>
    <x v="7"/>
    <s v="R"/>
    <s v="gid_2011_05_16_nyamlb_tbamlb_1"/>
    <s v="Tropicana Field"/>
    <s v="Rob Drake"/>
    <s v="tba"/>
    <s v="nya"/>
    <n v="6"/>
    <x v="4"/>
    <s v="S"/>
    <n v="1"/>
    <n v="6"/>
    <x v="0"/>
    <n v="0.89900000000000002"/>
    <s v="Flyout"/>
    <m/>
    <s v="Eduardo Nunez"/>
    <s v="R"/>
    <n v="2"/>
    <x v="2"/>
    <n v="0"/>
    <n v="0"/>
    <n v="0"/>
    <n v="0"/>
    <n v="7"/>
    <n v="92.5"/>
    <n v="83.7"/>
    <n v="3.4"/>
    <n v="1.53"/>
    <n v="0.84099999999999997"/>
    <n v="3.6030000000000002"/>
    <n v="-1.5669999999999999"/>
    <n v="6.2270000000000003"/>
    <n v="-0.62"/>
    <n v="9.77"/>
    <n v="23.7"/>
    <n v="-2.1"/>
    <n v="3.5"/>
    <n v="183.595"/>
    <n v="1916.54"/>
    <s v="110516_205614"/>
  </r>
  <r>
    <x v="7"/>
    <s v="R"/>
    <s v="gid_2011_05_16_nyamlb_tbamlb_1"/>
    <s v="Tropicana Field"/>
    <s v="Rob Drake"/>
    <s v="tba"/>
    <s v="nya"/>
    <n v="7"/>
    <x v="4"/>
    <s v="S"/>
    <n v="1"/>
    <n v="7"/>
    <x v="5"/>
    <n v="0.89200000000000002"/>
    <s v="Flyout"/>
    <m/>
    <s v="Eduardo Nunez"/>
    <s v="R"/>
    <n v="2"/>
    <x v="2"/>
    <n v="0"/>
    <n v="0"/>
    <n v="0"/>
    <n v="0"/>
    <n v="7"/>
    <n v="79.900000000000006"/>
    <n v="74"/>
    <n v="3.4"/>
    <n v="1.53"/>
    <n v="-0.36399999999999999"/>
    <n v="2.1720000000000002"/>
    <n v="-1.855"/>
    <n v="6.2830000000000004"/>
    <n v="5.58"/>
    <n v="-5.8"/>
    <n v="23.8"/>
    <n v="-11.2"/>
    <n v="12.1"/>
    <n v="44.177"/>
    <n v="1367.59"/>
    <s v="110516_205648"/>
  </r>
  <r>
    <x v="7"/>
    <s v="R"/>
    <s v="gid_2011_05_16_nyamlb_tbamlb_1"/>
    <s v="Tropicana Field"/>
    <s v="Rob Drake"/>
    <s v="tba"/>
    <s v="nya"/>
    <n v="8"/>
    <x v="4"/>
    <s v="S"/>
    <n v="1"/>
    <n v="8"/>
    <x v="0"/>
    <n v="0.86699999999999999"/>
    <s v="Flyout"/>
    <m/>
    <s v="Eduardo Nunez"/>
    <s v="R"/>
    <n v="2"/>
    <x v="2"/>
    <n v="0"/>
    <n v="0"/>
    <n v="0"/>
    <n v="0"/>
    <n v="7"/>
    <n v="92.4"/>
    <n v="83.8"/>
    <n v="3.4"/>
    <n v="1.53"/>
    <n v="0.13600000000000001"/>
    <n v="4.0039999999999996"/>
    <n v="-1.994"/>
    <n v="6.109"/>
    <n v="-0.24"/>
    <n v="7.4"/>
    <n v="23.7"/>
    <n v="-2.9"/>
    <n v="4.3"/>
    <n v="181.863"/>
    <n v="1455.47"/>
    <s v="110516_205727"/>
  </r>
  <r>
    <x v="7"/>
    <s v="R"/>
    <s v="gid_2011_05_16_nyamlb_tbamlb_1"/>
    <s v="Tropicana Field"/>
    <s v="Rob Drake"/>
    <s v="tba"/>
    <s v="nya"/>
    <n v="9"/>
    <x v="0"/>
    <s v="B"/>
    <n v="1"/>
    <n v="9"/>
    <x v="0"/>
    <n v="0.88200000000000001"/>
    <s v="Flyout"/>
    <m/>
    <s v="Eduardo Nunez"/>
    <s v="R"/>
    <n v="2"/>
    <x v="2"/>
    <n v="0"/>
    <n v="0"/>
    <n v="0"/>
    <n v="0"/>
    <n v="7"/>
    <n v="92.4"/>
    <n v="84"/>
    <n v="3.51"/>
    <n v="1.61"/>
    <n v="1.4550000000000001"/>
    <n v="2.4"/>
    <n v="-1.496"/>
    <n v="6.1509999999999998"/>
    <n v="-0.54"/>
    <n v="10.87"/>
    <n v="23.7"/>
    <n v="-3.8"/>
    <n v="3.2"/>
    <n v="182.82599999999999"/>
    <n v="2135.0500000000002"/>
    <s v="110516_205800"/>
  </r>
  <r>
    <x v="7"/>
    <s v="R"/>
    <s v="gid_2011_05_16_nyamlb_tbamlb_1"/>
    <s v="Tropicana Field"/>
    <s v="Rob Drake"/>
    <s v="tba"/>
    <s v="nya"/>
    <n v="10"/>
    <x v="2"/>
    <s v="X"/>
    <n v="1"/>
    <n v="10"/>
    <x v="0"/>
    <n v="0.877"/>
    <s v="Flyout"/>
    <s v="FB"/>
    <s v="Eduardo Nunez"/>
    <s v="R"/>
    <n v="3"/>
    <x v="2"/>
    <n v="0"/>
    <n v="0"/>
    <n v="0"/>
    <n v="0"/>
    <n v="7"/>
    <n v="91.9"/>
    <n v="83.5"/>
    <n v="3.4"/>
    <n v="1.53"/>
    <n v="0.72899999999999998"/>
    <n v="3.0070000000000001"/>
    <n v="-1.6080000000000001"/>
    <n v="6.1529999999999996"/>
    <n v="-0.78"/>
    <n v="10.02"/>
    <n v="23.7"/>
    <n v="-0.6"/>
    <n v="3.5"/>
    <n v="184.405"/>
    <n v="1962.21"/>
    <s v="110516_205827"/>
  </r>
  <r>
    <x v="7"/>
    <s v="R"/>
    <s v="gid_2011_05_16_nyamlb_tbamlb_1"/>
    <s v="Tropicana Field"/>
    <s v="Rob Drake"/>
    <s v="tba"/>
    <s v="nya"/>
    <n v="11"/>
    <x v="2"/>
    <s v="X"/>
    <n v="2"/>
    <n v="1"/>
    <x v="0"/>
    <n v="0.88300000000000001"/>
    <s v="Flyout"/>
    <s v="FB"/>
    <s v="Derek Jeter"/>
    <s v="R"/>
    <n v="0"/>
    <x v="0"/>
    <n v="1"/>
    <n v="0"/>
    <n v="0"/>
    <n v="0"/>
    <n v="7"/>
    <n v="92.3"/>
    <n v="83.8"/>
    <n v="3.44"/>
    <n v="1.72"/>
    <n v="0.157"/>
    <n v="2.931"/>
    <n v="-1.712"/>
    <n v="6.0970000000000004"/>
    <n v="0.13"/>
    <n v="10.52"/>
    <n v="23.7"/>
    <n v="-5.7"/>
    <n v="3.3"/>
    <n v="179.31299999999999"/>
    <n v="2061.9"/>
    <s v="110516_205922"/>
  </r>
  <r>
    <x v="7"/>
    <s v="R"/>
    <s v="gid_2011_05_16_nyamlb_tbamlb_1"/>
    <s v="Tropicana Field"/>
    <s v="Rob Drake"/>
    <s v="tba"/>
    <s v="nya"/>
    <n v="12"/>
    <x v="0"/>
    <s v="B"/>
    <n v="3"/>
    <n v="1"/>
    <x v="5"/>
    <n v="0.88300000000000001"/>
    <s v="Flyout"/>
    <m/>
    <s v="Curtis Granderson"/>
    <s v="L"/>
    <n v="0"/>
    <x v="0"/>
    <n v="2"/>
    <n v="0"/>
    <n v="0"/>
    <n v="0"/>
    <n v="7"/>
    <n v="79.2"/>
    <n v="72.7"/>
    <n v="3.24"/>
    <n v="1.42"/>
    <n v="-1.8440000000000001"/>
    <n v="4.1680000000000001"/>
    <n v="-2.3650000000000002"/>
    <n v="6.3780000000000001"/>
    <n v="6.26"/>
    <n v="-4.7"/>
    <n v="23.8"/>
    <n v="-12.4"/>
    <n v="11.6"/>
    <n v="53.454999999999998"/>
    <n v="1316.61"/>
    <s v="110516_210008"/>
  </r>
  <r>
    <x v="7"/>
    <s v="R"/>
    <s v="gid_2011_05_16_nyamlb_tbamlb_1"/>
    <s v="Tropicana Field"/>
    <s v="Rob Drake"/>
    <s v="tba"/>
    <s v="nya"/>
    <n v="13"/>
    <x v="1"/>
    <s v="S"/>
    <n v="3"/>
    <n v="2"/>
    <x v="6"/>
    <n v="0.69699999999999995"/>
    <s v="Flyout"/>
    <m/>
    <s v="Curtis Granderson"/>
    <s v="L"/>
    <n v="1"/>
    <x v="0"/>
    <n v="2"/>
    <n v="0"/>
    <n v="0"/>
    <n v="0"/>
    <n v="7"/>
    <n v="83.2"/>
    <n v="75.599999999999994"/>
    <n v="3.28"/>
    <n v="1.48"/>
    <n v="-1.0649999999999999"/>
    <n v="3.1819999999999999"/>
    <n v="-1.673"/>
    <n v="6.2009999999999996"/>
    <n v="-1.69"/>
    <n v="5.07"/>
    <n v="23.7"/>
    <n v="4.7"/>
    <n v="6.9"/>
    <n v="198.274"/>
    <n v="948.14599999999996"/>
    <s v="110516_210030"/>
  </r>
  <r>
    <x v="7"/>
    <s v="R"/>
    <s v="gid_2011_05_16_nyamlb_tbamlb_1"/>
    <s v="Tropicana Field"/>
    <s v="Rob Drake"/>
    <s v="tba"/>
    <s v="nya"/>
    <n v="14"/>
    <x v="6"/>
    <s v="S"/>
    <n v="3"/>
    <n v="3"/>
    <x v="6"/>
    <n v="0.83099999999999996"/>
    <s v="Flyout"/>
    <m/>
    <s v="Curtis Granderson"/>
    <s v="L"/>
    <n v="1"/>
    <x v="1"/>
    <n v="2"/>
    <n v="0"/>
    <n v="0"/>
    <n v="0"/>
    <n v="7"/>
    <n v="83.5"/>
    <n v="76.400000000000006"/>
    <n v="3.28"/>
    <n v="1.67"/>
    <n v="-0.63400000000000001"/>
    <n v="1.54"/>
    <n v="-1.595"/>
    <n v="6.1289999999999996"/>
    <n v="-3.08"/>
    <n v="8.31"/>
    <n v="23.8"/>
    <n v="10.5"/>
    <n v="5.9"/>
    <n v="200.21600000000001"/>
    <n v="1579.41"/>
    <s v="110516_210056"/>
  </r>
  <r>
    <x v="7"/>
    <s v="R"/>
    <s v="gid_2011_05_16_nyamlb_tbamlb_1"/>
    <s v="Tropicana Field"/>
    <s v="Rob Drake"/>
    <s v="tba"/>
    <s v="nya"/>
    <n v="15"/>
    <x v="2"/>
    <s v="X"/>
    <n v="3"/>
    <n v="4"/>
    <x v="0"/>
    <n v="0.90100000000000002"/>
    <s v="Flyout"/>
    <s v="FB"/>
    <s v="Curtis Granderson"/>
    <s v="L"/>
    <n v="1"/>
    <x v="2"/>
    <n v="2"/>
    <n v="0"/>
    <n v="0"/>
    <n v="0"/>
    <n v="7"/>
    <n v="92.6"/>
    <n v="83.8"/>
    <n v="3.28"/>
    <n v="1.67"/>
    <n v="0.2"/>
    <n v="2.6219999999999999"/>
    <n v="-1.7969999999999999"/>
    <n v="6.1269999999999998"/>
    <n v="-0.49"/>
    <n v="11.09"/>
    <n v="23.7"/>
    <n v="-2"/>
    <n v="3.1"/>
    <n v="182.517"/>
    <n v="2173.52"/>
    <s v="110516_210119"/>
  </r>
  <r>
    <x v="7"/>
    <s v="R"/>
    <s v="gid_2011_05_16_nyamlb_tbamlb_1"/>
    <s v="Tropicana Field"/>
    <s v="Rob Drake"/>
    <s v="tba"/>
    <s v="nya"/>
    <n v="16"/>
    <x v="0"/>
    <s v="B"/>
    <n v="4"/>
    <n v="1"/>
    <x v="5"/>
    <n v="0.91400000000000003"/>
    <s v="Groundout"/>
    <m/>
    <s v="Mark Teixeira"/>
    <s v="L"/>
    <n v="0"/>
    <x v="0"/>
    <n v="0"/>
    <n v="0"/>
    <n v="0"/>
    <n v="0"/>
    <n v="8"/>
    <n v="80.099999999999994"/>
    <n v="73.599999999999994"/>
    <n v="3.45"/>
    <n v="1.69"/>
    <n v="-0.23100000000000001"/>
    <n v="1.7509999999999999"/>
    <n v="-2.2309999999999999"/>
    <n v="6.2220000000000004"/>
    <n v="9.6999999999999993"/>
    <n v="-6.39"/>
    <n v="23.8"/>
    <n v="-18.2"/>
    <n v="12.9"/>
    <n v="56.831000000000003"/>
    <n v="1959.67"/>
    <s v="110516_211415"/>
  </r>
  <r>
    <x v="7"/>
    <s v="R"/>
    <s v="gid_2011_05_16_nyamlb_tbamlb_1"/>
    <s v="Tropicana Field"/>
    <s v="Rob Drake"/>
    <s v="tba"/>
    <s v="nya"/>
    <n v="17"/>
    <x v="1"/>
    <s v="S"/>
    <n v="4"/>
    <n v="2"/>
    <x v="0"/>
    <n v="0.92800000000000005"/>
    <s v="Groundout"/>
    <m/>
    <s v="Mark Teixeira"/>
    <s v="L"/>
    <n v="1"/>
    <x v="0"/>
    <n v="0"/>
    <n v="0"/>
    <n v="0"/>
    <n v="0"/>
    <n v="8"/>
    <n v="91.6"/>
    <n v="82.8"/>
    <n v="3.46"/>
    <n v="1.7"/>
    <n v="-0.80300000000000005"/>
    <n v="2.2040000000000002"/>
    <n v="-1.768"/>
    <n v="6.1479999999999997"/>
    <n v="-3.5"/>
    <n v="13.74"/>
    <n v="23.7"/>
    <n v="28.2"/>
    <n v="2.6"/>
    <n v="194.24600000000001"/>
    <n v="2743.36"/>
    <s v="110516_211437"/>
  </r>
  <r>
    <x v="7"/>
    <s v="R"/>
    <s v="gid_2011_05_16_nyamlb_tbamlb_1"/>
    <s v="Tropicana Field"/>
    <s v="Rob Drake"/>
    <s v="tba"/>
    <s v="nya"/>
    <n v="18"/>
    <x v="1"/>
    <s v="S"/>
    <n v="4"/>
    <n v="3"/>
    <x v="6"/>
    <n v="0.64900000000000002"/>
    <s v="Groundout"/>
    <m/>
    <s v="Mark Teixeira"/>
    <s v="L"/>
    <n v="1"/>
    <x v="1"/>
    <n v="0"/>
    <n v="0"/>
    <n v="0"/>
    <n v="0"/>
    <n v="8"/>
    <n v="83.3"/>
    <n v="76.400000000000006"/>
    <n v="3.51"/>
    <n v="1.64"/>
    <n v="-0.76500000000000001"/>
    <n v="3.129"/>
    <n v="-1.7509999999999999"/>
    <n v="6.1429999999999998"/>
    <n v="-0.22"/>
    <n v="10.32"/>
    <n v="23.8"/>
    <n v="-0.5"/>
    <n v="4.7"/>
    <n v="181.19800000000001"/>
    <n v="1849.17"/>
    <s v="110516_211500"/>
  </r>
  <r>
    <x v="7"/>
    <s v="R"/>
    <s v="gid_2011_05_16_nyamlb_tbamlb_1"/>
    <s v="Tropicana Field"/>
    <s v="Rob Drake"/>
    <s v="tba"/>
    <s v="nya"/>
    <n v="19"/>
    <x v="0"/>
    <s v="B"/>
    <n v="4"/>
    <n v="4"/>
    <x v="6"/>
    <n v="0.85799999999999998"/>
    <s v="Groundout"/>
    <m/>
    <s v="Mark Teixeira"/>
    <s v="L"/>
    <n v="1"/>
    <x v="2"/>
    <n v="0"/>
    <n v="0"/>
    <n v="0"/>
    <n v="0"/>
    <n v="8"/>
    <n v="83.8"/>
    <n v="77.400000000000006"/>
    <n v="3.5"/>
    <n v="1.63"/>
    <n v="-0.49199999999999999"/>
    <n v="0.314"/>
    <n v="-1.6419999999999999"/>
    <n v="6.0469999999999997"/>
    <n v="-4.16"/>
    <n v="7.46"/>
    <n v="23.8"/>
    <n v="13.7"/>
    <n v="6.3"/>
    <n v="209"/>
    <n v="1538.28"/>
    <s v="110516_211526"/>
  </r>
  <r>
    <x v="7"/>
    <s v="R"/>
    <s v="gid_2011_05_16_nyamlb_tbamlb_1"/>
    <s v="Tropicana Field"/>
    <s v="Rob Drake"/>
    <s v="tba"/>
    <s v="nya"/>
    <n v="20"/>
    <x v="2"/>
    <s v="X"/>
    <n v="4"/>
    <n v="5"/>
    <x v="6"/>
    <n v="0.72899999999999998"/>
    <s v="Groundout"/>
    <s v="GB"/>
    <s v="Mark Teixeira"/>
    <s v="L"/>
    <n v="2"/>
    <x v="2"/>
    <n v="0"/>
    <n v="0"/>
    <n v="0"/>
    <n v="0"/>
    <n v="8"/>
    <n v="82.8"/>
    <n v="76.3"/>
    <n v="3.65"/>
    <n v="1.65"/>
    <n v="-0.82799999999999996"/>
    <n v="2.7320000000000002"/>
    <n v="-1.653"/>
    <n v="6.1870000000000003"/>
    <n v="-1.59"/>
    <n v="6.28"/>
    <n v="23.8"/>
    <n v="4.5999999999999996"/>
    <n v="6.4"/>
    <n v="194.13499999999999"/>
    <n v="1159.03"/>
    <s v="110516_211559"/>
  </r>
  <r>
    <x v="7"/>
    <s v="R"/>
    <s v="gid_2011_05_16_nyamlb_tbamlb_1"/>
    <s v="Tropicana Field"/>
    <s v="Rob Drake"/>
    <s v="tba"/>
    <s v="nya"/>
    <n v="21"/>
    <x v="2"/>
    <s v="X"/>
    <n v="5"/>
    <n v="1"/>
    <x v="0"/>
    <n v="0.92200000000000004"/>
    <s v="Flyout"/>
    <s v="FB"/>
    <s v="Alex Rodriguez"/>
    <s v="R"/>
    <n v="0"/>
    <x v="0"/>
    <n v="1"/>
    <n v="0"/>
    <n v="0"/>
    <n v="0"/>
    <n v="8"/>
    <n v="92.9"/>
    <n v="84"/>
    <n v="3.21"/>
    <n v="1.58"/>
    <n v="0.184"/>
    <n v="2.92"/>
    <n v="-1.7250000000000001"/>
    <n v="6.1870000000000003"/>
    <n v="-1.6"/>
    <n v="11.24"/>
    <n v="23.7"/>
    <n v="6.5"/>
    <n v="3"/>
    <n v="188.054"/>
    <n v="2229.58"/>
    <s v="110516_211656"/>
  </r>
  <r>
    <x v="7"/>
    <s v="R"/>
    <s v="gid_2011_05_16_nyamlb_tbamlb_1"/>
    <s v="Tropicana Field"/>
    <s v="Rob Drake"/>
    <s v="tba"/>
    <s v="nya"/>
    <n v="22"/>
    <x v="4"/>
    <s v="S"/>
    <n v="6"/>
    <n v="1"/>
    <x v="6"/>
    <n v="0.72099999999999997"/>
    <s v="Groundout"/>
    <m/>
    <s v="Robinson Cano"/>
    <s v="L"/>
    <n v="0"/>
    <x v="0"/>
    <n v="2"/>
    <n v="0"/>
    <n v="0"/>
    <n v="0"/>
    <n v="8"/>
    <n v="82.5"/>
    <n v="75.5"/>
    <n v="3.4"/>
    <n v="1.56"/>
    <n v="-0.24299999999999999"/>
    <n v="3.335"/>
    <n v="-1.5740000000000001"/>
    <n v="6.3079999999999998"/>
    <n v="-1.53"/>
    <n v="5.27"/>
    <n v="23.8"/>
    <n v="3.5"/>
    <n v="6.9"/>
    <n v="196.036"/>
    <n v="972.54300000000001"/>
    <s v="110516_211808"/>
  </r>
  <r>
    <x v="7"/>
    <s v="R"/>
    <s v="gid_2011_05_16_nyamlb_tbamlb_1"/>
    <s v="Tropicana Field"/>
    <s v="Rob Drake"/>
    <s v="tba"/>
    <s v="nya"/>
    <n v="23"/>
    <x v="2"/>
    <s v="X"/>
    <n v="6"/>
    <n v="2"/>
    <x v="6"/>
    <n v="0.78400000000000003"/>
    <s v="Groundout"/>
    <s v="GB"/>
    <s v="Robinson Cano"/>
    <s v="L"/>
    <n v="0"/>
    <x v="1"/>
    <n v="2"/>
    <n v="0"/>
    <n v="0"/>
    <n v="0"/>
    <n v="8"/>
    <n v="83.2"/>
    <n v="76"/>
    <n v="3.4"/>
    <n v="1.56"/>
    <n v="-1.3169999999999999"/>
    <n v="2.2949999999999999"/>
    <n v="-1.7290000000000001"/>
    <n v="6.2610000000000001"/>
    <n v="-2.88"/>
    <n v="4.68"/>
    <n v="23.7"/>
    <n v="8.5"/>
    <n v="7.2"/>
    <n v="211.374"/>
    <n v="977.16700000000003"/>
    <s v="110516_211841"/>
  </r>
  <r>
    <x v="7"/>
    <s v="R"/>
    <s v="gid_2011_05_18_tbamlb_tormlb_1"/>
    <s v="Rogers Centre"/>
    <s v="Mike DiMuro"/>
    <s v="tba"/>
    <s v="tor"/>
    <n v="1"/>
    <x v="0"/>
    <s v="B"/>
    <n v="1"/>
    <n v="1"/>
    <x v="5"/>
    <n v="0.89700000000000002"/>
    <s v="Flyout"/>
    <m/>
    <s v="Aaron Hill"/>
    <s v="R"/>
    <n v="0"/>
    <x v="0"/>
    <n v="2"/>
    <n v="1"/>
    <n v="1"/>
    <n v="0"/>
    <n v="7"/>
    <n v="79.7"/>
    <n v="73.599999999999994"/>
    <n v="3.16"/>
    <n v="1.51"/>
    <n v="1.2070000000000001"/>
    <n v="3.2629999999999999"/>
    <n v="-1.4379999999999999"/>
    <n v="6.3129999999999997"/>
    <n v="6.76"/>
    <n v="-6.37"/>
    <n v="23.8"/>
    <n v="-13.8"/>
    <n v="12.4"/>
    <n v="46.912999999999997"/>
    <n v="1572.81"/>
    <s v="110518_214139"/>
  </r>
  <r>
    <x v="7"/>
    <s v="R"/>
    <s v="gid_2011_05_18_tbamlb_tormlb_1"/>
    <s v="Rogers Centre"/>
    <s v="Mike DiMuro"/>
    <s v="tba"/>
    <s v="tor"/>
    <n v="2"/>
    <x v="2"/>
    <s v="X"/>
    <n v="1"/>
    <n v="2"/>
    <x v="5"/>
    <n v="0.89"/>
    <s v="Flyout"/>
    <s v="FB"/>
    <s v="Aaron Hill"/>
    <s v="R"/>
    <n v="1"/>
    <x v="0"/>
    <n v="2"/>
    <n v="1"/>
    <n v="1"/>
    <n v="0"/>
    <n v="7"/>
    <n v="79.2"/>
    <n v="73.400000000000006"/>
    <n v="3.28"/>
    <n v="1.52"/>
    <n v="7.2999999999999995E-2"/>
    <n v="2.1560000000000001"/>
    <n v="-1.4950000000000001"/>
    <n v="6.2030000000000003"/>
    <n v="5.59"/>
    <n v="-5.52"/>
    <n v="23.8"/>
    <n v="-11.2"/>
    <n v="12.1"/>
    <n v="45.603000000000002"/>
    <n v="1323.85"/>
    <s v="110518_214232"/>
  </r>
  <r>
    <x v="7"/>
    <s v="R"/>
    <s v="gid_2011_05_18_tbamlb_tormlb_1"/>
    <s v="Rogers Centre"/>
    <s v="Mike DiMuro"/>
    <s v="tba"/>
    <s v="tor"/>
    <n v="3"/>
    <x v="1"/>
    <s v="S"/>
    <n v="2"/>
    <n v="1"/>
    <x v="0"/>
    <n v="0.90700000000000003"/>
    <s v="Pop Out"/>
    <m/>
    <s v="Edwin Encarnacion"/>
    <s v="R"/>
    <n v="0"/>
    <x v="0"/>
    <n v="0"/>
    <n v="0"/>
    <n v="0"/>
    <n v="0"/>
    <n v="8"/>
    <n v="90.3"/>
    <n v="81.599999999999994"/>
    <n v="3.55"/>
    <n v="1.63"/>
    <n v="-0.13200000000000001"/>
    <n v="2.887"/>
    <n v="-1.4179999999999999"/>
    <n v="6.2560000000000002"/>
    <n v="-6.5"/>
    <n v="11.53"/>
    <n v="23.7"/>
    <n v="35.799999999999997"/>
    <n v="4"/>
    <n v="209.31200000000001"/>
    <n v="2524.5300000000002"/>
    <s v="110518_215407"/>
  </r>
  <r>
    <x v="7"/>
    <s v="R"/>
    <s v="gid_2011_05_18_tbamlb_tormlb_1"/>
    <s v="Rogers Centre"/>
    <s v="Mike DiMuro"/>
    <s v="tba"/>
    <s v="tor"/>
    <n v="4"/>
    <x v="0"/>
    <s v="B"/>
    <n v="2"/>
    <n v="2"/>
    <x v="6"/>
    <n v="0.95599999999999996"/>
    <s v="Pop Out"/>
    <m/>
    <s v="Edwin Encarnacion"/>
    <s v="R"/>
    <n v="0"/>
    <x v="1"/>
    <n v="0"/>
    <n v="0"/>
    <n v="0"/>
    <n v="0"/>
    <n v="8"/>
    <n v="83.1"/>
    <n v="76.099999999999994"/>
    <n v="3.54"/>
    <n v="1.63"/>
    <n v="-0.11"/>
    <n v="1.069"/>
    <n v="-1.1599999999999999"/>
    <n v="6.14"/>
    <n v="-6.33"/>
    <n v="6.12"/>
    <n v="23.8"/>
    <n v="18.899999999999999"/>
    <n v="7.2"/>
    <n v="225.70599999999999"/>
    <n v="1558.31"/>
    <s v="110518_215432"/>
  </r>
  <r>
    <x v="7"/>
    <s v="R"/>
    <s v="gid_2011_05_18_tbamlb_tormlb_1"/>
    <s v="Rogers Centre"/>
    <s v="Mike DiMuro"/>
    <s v="tba"/>
    <s v="tor"/>
    <n v="5"/>
    <x v="0"/>
    <s v="B"/>
    <n v="2"/>
    <n v="3"/>
    <x v="0"/>
    <n v="0.91600000000000004"/>
    <s v="Pop Out"/>
    <m/>
    <s v="Edwin Encarnacion"/>
    <s v="R"/>
    <n v="1"/>
    <x v="1"/>
    <n v="0"/>
    <n v="0"/>
    <n v="0"/>
    <n v="0"/>
    <n v="8"/>
    <n v="91.3"/>
    <n v="82.5"/>
    <n v="3.29"/>
    <n v="1.58"/>
    <n v="0.68899999999999995"/>
    <n v="1.7190000000000001"/>
    <n v="-1.2170000000000001"/>
    <n v="6.0529999999999999"/>
    <n v="-8.66"/>
    <n v="10.33"/>
    <n v="23.7"/>
    <n v="39.6"/>
    <n v="4.8"/>
    <n v="219.87100000000001"/>
    <n v="2591.39"/>
    <s v="110518_215459"/>
  </r>
  <r>
    <x v="7"/>
    <s v="R"/>
    <s v="gid_2011_05_18_tbamlb_tormlb_1"/>
    <s v="Rogers Centre"/>
    <s v="Mike DiMuro"/>
    <s v="tba"/>
    <s v="tor"/>
    <n v="6"/>
    <x v="0"/>
    <s v="B"/>
    <n v="2"/>
    <n v="4"/>
    <x v="5"/>
    <n v="0.80800000000000005"/>
    <s v="Pop Out"/>
    <m/>
    <s v="Edwin Encarnacion"/>
    <s v="R"/>
    <n v="2"/>
    <x v="1"/>
    <n v="0"/>
    <n v="0"/>
    <n v="0"/>
    <n v="0"/>
    <n v="8"/>
    <n v="80.7"/>
    <n v="74.900000000000006"/>
    <n v="3.42"/>
    <n v="1.55"/>
    <n v="1.454"/>
    <n v="1.3129999999999999"/>
    <n v="-1.768"/>
    <n v="6.06"/>
    <n v="0.91"/>
    <n v="-3.22"/>
    <n v="23.8"/>
    <n v="-3.8"/>
    <n v="10.8"/>
    <n v="15.986000000000001"/>
    <n v="567.88900000000001"/>
    <s v="110518_215527"/>
  </r>
  <r>
    <x v="7"/>
    <s v="R"/>
    <s v="gid_2011_05_18_tbamlb_tormlb_1"/>
    <s v="Rogers Centre"/>
    <s v="Mike DiMuro"/>
    <s v="tba"/>
    <s v="tor"/>
    <n v="7"/>
    <x v="2"/>
    <s v="X"/>
    <n v="2"/>
    <n v="5"/>
    <x v="0"/>
    <n v="0.93500000000000005"/>
    <s v="Pop Out"/>
    <s v="PU"/>
    <s v="Edwin Encarnacion"/>
    <s v="R"/>
    <n v="3"/>
    <x v="1"/>
    <n v="0"/>
    <n v="0"/>
    <n v="0"/>
    <n v="0"/>
    <n v="8"/>
    <n v="91.8"/>
    <n v="83.1"/>
    <n v="3.36"/>
    <n v="1.59"/>
    <n v="0.35299999999999998"/>
    <n v="2.294"/>
    <n v="-1.339"/>
    <n v="6.0780000000000003"/>
    <n v="-8.4499999999999993"/>
    <n v="12.18"/>
    <n v="23.7"/>
    <n v="47.2"/>
    <n v="4.0999999999999996"/>
    <n v="214.643"/>
    <n v="2874.83"/>
    <s v="110518_215555"/>
  </r>
  <r>
    <x v="7"/>
    <s v="R"/>
    <s v="gid_2011_05_18_tbamlb_tormlb_1"/>
    <s v="Rogers Centre"/>
    <s v="Mike DiMuro"/>
    <s v="tba"/>
    <s v="tor"/>
    <n v="8"/>
    <x v="2"/>
    <s v="X"/>
    <n v="3"/>
    <n v="1"/>
    <x v="0"/>
    <n v="0.92900000000000005"/>
    <s v="Pop Out"/>
    <s v="PU"/>
    <s v="J.P. Arencibia"/>
    <s v="R"/>
    <n v="0"/>
    <x v="0"/>
    <n v="1"/>
    <n v="0"/>
    <n v="0"/>
    <n v="0"/>
    <n v="8"/>
    <n v="91.6"/>
    <n v="83.2"/>
    <n v="3.55"/>
    <n v="1.63"/>
    <n v="0.23"/>
    <n v="2.2930000000000001"/>
    <n v="-1.2250000000000001"/>
    <n v="6.0869999999999997"/>
    <n v="-8.3000000000000007"/>
    <n v="11.84"/>
    <n v="23.7"/>
    <n v="46.1"/>
    <n v="4.2"/>
    <n v="214.94300000000001"/>
    <n v="2811.5"/>
    <s v="110518_215638"/>
  </r>
  <r>
    <x v="7"/>
    <s v="R"/>
    <s v="gid_2011_05_18_tbamlb_tormlb_1"/>
    <s v="Rogers Centre"/>
    <s v="Mike DiMuro"/>
    <s v="tba"/>
    <s v="tor"/>
    <n v="9"/>
    <x v="1"/>
    <s v="S"/>
    <n v="4"/>
    <n v="1"/>
    <x v="5"/>
    <n v="0.80100000000000005"/>
    <s v="Strikeout"/>
    <m/>
    <s v="Eric Thames"/>
    <s v="L"/>
    <n v="0"/>
    <x v="0"/>
    <n v="2"/>
    <n v="0"/>
    <n v="0"/>
    <n v="0"/>
    <n v="8"/>
    <n v="79.900000000000006"/>
    <n v="73.599999999999994"/>
    <n v="3.12"/>
    <n v="1.42"/>
    <n v="0.17599999999999999"/>
    <n v="2.3490000000000002"/>
    <n v="-2.0299999999999998"/>
    <n v="6.2480000000000002"/>
    <n v="1.63"/>
    <n v="-2.85"/>
    <n v="23.8"/>
    <n v="-4.8"/>
    <n v="10.8"/>
    <n v="30.155999999999999"/>
    <n v="551.31700000000001"/>
    <s v="110518_215731"/>
  </r>
  <r>
    <x v="7"/>
    <s v="R"/>
    <s v="gid_2011_05_18_tbamlb_tormlb_1"/>
    <s v="Rogers Centre"/>
    <s v="Mike DiMuro"/>
    <s v="tba"/>
    <s v="tor"/>
    <n v="10"/>
    <x v="6"/>
    <s v="S"/>
    <n v="4"/>
    <n v="2"/>
    <x v="6"/>
    <n v="0.99"/>
    <s v="Strikeout"/>
    <m/>
    <s v="Eric Thames"/>
    <s v="L"/>
    <n v="0"/>
    <x v="1"/>
    <n v="2"/>
    <n v="0"/>
    <n v="0"/>
    <n v="0"/>
    <n v="8"/>
    <n v="81.3"/>
    <n v="74.099999999999994"/>
    <n v="3.34"/>
    <n v="1.72"/>
    <n v="-0.45300000000000001"/>
    <n v="2.4300000000000002"/>
    <n v="-1.5569999999999999"/>
    <n v="6.2060000000000004"/>
    <n v="-8.43"/>
    <n v="7.42"/>
    <n v="23.7"/>
    <n v="25.7"/>
    <n v="7.2"/>
    <n v="228.43299999999999"/>
    <n v="1938.94"/>
    <s v="110518_215751"/>
  </r>
  <r>
    <x v="7"/>
    <s v="R"/>
    <s v="gid_2011_05_18_tbamlb_tormlb_1"/>
    <s v="Rogers Centre"/>
    <s v="Mike DiMuro"/>
    <s v="tba"/>
    <s v="tor"/>
    <n v="11"/>
    <x v="0"/>
    <s v="B"/>
    <n v="4"/>
    <n v="3"/>
    <x v="0"/>
    <n v="0.92400000000000004"/>
    <s v="Strikeout"/>
    <m/>
    <s v="Eric Thames"/>
    <s v="L"/>
    <n v="0"/>
    <x v="2"/>
    <n v="2"/>
    <n v="0"/>
    <n v="0"/>
    <n v="0"/>
    <n v="8"/>
    <n v="92"/>
    <n v="83.5"/>
    <n v="3.07"/>
    <n v="1.45"/>
    <n v="-0.74"/>
    <n v="1.1100000000000001"/>
    <n v="-1.498"/>
    <n v="5.8869999999999996"/>
    <n v="-6.97"/>
    <n v="10.69"/>
    <n v="23.7"/>
    <n v="36.700000000000003"/>
    <n v="4.3"/>
    <n v="213.005"/>
    <n v="2483.69"/>
    <s v="110518_215812"/>
  </r>
  <r>
    <x v="7"/>
    <s v="R"/>
    <s v="gid_2011_05_18_tbamlb_tormlb_1"/>
    <s v="Rogers Centre"/>
    <s v="Mike DiMuro"/>
    <s v="tba"/>
    <s v="tor"/>
    <n v="12"/>
    <x v="0"/>
    <s v="B"/>
    <n v="4"/>
    <n v="4"/>
    <x v="0"/>
    <n v="0.93200000000000005"/>
    <s v="Strikeout"/>
    <m/>
    <s v="Eric Thames"/>
    <s v="L"/>
    <n v="1"/>
    <x v="2"/>
    <n v="2"/>
    <n v="0"/>
    <n v="0"/>
    <n v="0"/>
    <n v="8"/>
    <n v="92"/>
    <n v="83.4"/>
    <n v="2.98"/>
    <n v="1.42"/>
    <n v="-1.984"/>
    <n v="4.181"/>
    <n v="-1.671"/>
    <n v="6.2370000000000001"/>
    <n v="-6.89"/>
    <n v="8.24"/>
    <n v="23.7"/>
    <n v="34.200000000000003"/>
    <n v="4.8"/>
    <n v="219.76499999999999"/>
    <n v="2095.5"/>
    <s v="110518_215833"/>
  </r>
  <r>
    <x v="7"/>
    <s v="R"/>
    <s v="gid_2011_05_18_tbamlb_tormlb_1"/>
    <s v="Rogers Centre"/>
    <s v="Mike DiMuro"/>
    <s v="tba"/>
    <s v="tor"/>
    <n v="13"/>
    <x v="6"/>
    <s v="S"/>
    <n v="4"/>
    <n v="5"/>
    <x v="6"/>
    <n v="0.98499999999999999"/>
    <s v="Strikeout"/>
    <m/>
    <s v="Eric Thames"/>
    <s v="L"/>
    <n v="2"/>
    <x v="2"/>
    <n v="2"/>
    <n v="0"/>
    <n v="0"/>
    <n v="0"/>
    <n v="8"/>
    <n v="81.099999999999994"/>
    <n v="74.599999999999994"/>
    <n v="3.34"/>
    <n v="1.72"/>
    <n v="4.2000000000000003E-2"/>
    <n v="1.381"/>
    <n v="-1.3879999999999999"/>
    <n v="6.0469999999999997"/>
    <n v="-8.51"/>
    <n v="4.78"/>
    <n v="23.8"/>
    <n v="22.4"/>
    <n v="8.1999999999999993"/>
    <n v="240.40799999999999"/>
    <n v="1691.08"/>
    <s v="110518_215900"/>
  </r>
  <r>
    <x v="7"/>
    <s v="R"/>
    <s v="gid_2011_05_20_tbamlb_flomlb_1"/>
    <s v="Land Shark Stadium"/>
    <s v="John Hirschbeck"/>
    <s v="tba"/>
    <s v="flo"/>
    <n v="1"/>
    <x v="0"/>
    <s v="B"/>
    <n v="1"/>
    <n v="1"/>
    <x v="0"/>
    <n v="0.89600000000000002"/>
    <s v="Single"/>
    <m/>
    <s v="Hanley Ramirez"/>
    <s v="R"/>
    <n v="0"/>
    <x v="0"/>
    <n v="0"/>
    <n v="0"/>
    <n v="0"/>
    <n v="0"/>
    <n v="8"/>
    <n v="90.6"/>
    <n v="81.2"/>
    <n v="3.62"/>
    <n v="1.6"/>
    <n v="0.64300000000000002"/>
    <n v="5.1269999999999998"/>
    <n v="-1.4039999999999999"/>
    <n v="6.524"/>
    <n v="-4.88"/>
    <n v="7.25"/>
    <n v="23.6"/>
    <n v="18.7"/>
    <n v="4.9000000000000004"/>
    <n v="213.798"/>
    <n v="1662.92"/>
    <s v="110520_213552"/>
  </r>
  <r>
    <x v="7"/>
    <s v="R"/>
    <s v="gid_2011_05_20_tbamlb_flomlb_1"/>
    <s v="Land Shark Stadium"/>
    <s v="John Hirschbeck"/>
    <s v="tba"/>
    <s v="flo"/>
    <n v="2"/>
    <x v="1"/>
    <s v="S"/>
    <n v="1"/>
    <n v="2"/>
    <x v="0"/>
    <n v="0.88800000000000001"/>
    <s v="Single"/>
    <m/>
    <s v="Hanley Ramirez"/>
    <s v="R"/>
    <n v="1"/>
    <x v="0"/>
    <n v="0"/>
    <n v="0"/>
    <n v="0"/>
    <n v="0"/>
    <n v="8"/>
    <n v="90.7"/>
    <n v="82.5"/>
    <n v="3.66"/>
    <n v="1.61"/>
    <n v="0.57099999999999995"/>
    <n v="3.339"/>
    <n v="-1.57"/>
    <n v="6.36"/>
    <n v="-2.4500000000000002"/>
    <n v="11.85"/>
    <n v="23.7"/>
    <n v="12.5"/>
    <n v="3"/>
    <n v="191.63200000000001"/>
    <n v="2336.5300000000002"/>
    <s v="110520_213619"/>
  </r>
  <r>
    <x v="7"/>
    <s v="R"/>
    <s v="gid_2011_05_20_tbamlb_flomlb_1"/>
    <s v="Land Shark Stadium"/>
    <s v="John Hirschbeck"/>
    <s v="tba"/>
    <s v="flo"/>
    <n v="3"/>
    <x v="4"/>
    <s v="S"/>
    <n v="1"/>
    <n v="3"/>
    <x v="5"/>
    <n v="0.89500000000000002"/>
    <s v="Single"/>
    <m/>
    <s v="Hanley Ramirez"/>
    <s v="R"/>
    <n v="1"/>
    <x v="1"/>
    <n v="0"/>
    <n v="0"/>
    <n v="0"/>
    <n v="0"/>
    <n v="8"/>
    <n v="78.900000000000006"/>
    <n v="72.8"/>
    <n v="3.51"/>
    <n v="1.72"/>
    <n v="0.24199999999999999"/>
    <n v="3.367"/>
    <n v="-1.8560000000000001"/>
    <n v="6.3819999999999997"/>
    <n v="7.61"/>
    <n v="-4.5999999999999996"/>
    <n v="23.8"/>
    <n v="-15.7"/>
    <n v="11.9"/>
    <n v="59.145000000000003"/>
    <n v="1495.09"/>
    <s v="110520_213646"/>
  </r>
  <r>
    <x v="7"/>
    <s v="R"/>
    <s v="gid_2011_05_20_tbamlb_flomlb_1"/>
    <s v="Land Shark Stadium"/>
    <s v="John Hirschbeck"/>
    <s v="tba"/>
    <s v="flo"/>
    <n v="4"/>
    <x v="0"/>
    <s v="B"/>
    <n v="1"/>
    <n v="4"/>
    <x v="6"/>
    <n v="0.82299999999999995"/>
    <s v="Single"/>
    <m/>
    <s v="Hanley Ramirez"/>
    <s v="R"/>
    <n v="1"/>
    <x v="2"/>
    <n v="0"/>
    <n v="0"/>
    <n v="0"/>
    <n v="0"/>
    <n v="8"/>
    <n v="82.4"/>
    <n v="76.3"/>
    <n v="3.51"/>
    <n v="1.57"/>
    <n v="0.83099999999999996"/>
    <n v="1.3839999999999999"/>
    <n v="-1.248"/>
    <n v="6.1909999999999998"/>
    <n v="-3.14"/>
    <n v="6.26"/>
    <n v="23.8"/>
    <n v="8.4"/>
    <n v="6.7"/>
    <n v="206.44499999999999"/>
    <n v="1246.44"/>
    <s v="110520_213726"/>
  </r>
  <r>
    <x v="7"/>
    <s v="R"/>
    <s v="gid_2011_05_20_tbamlb_flomlb_1"/>
    <s v="Land Shark Stadium"/>
    <s v="John Hirschbeck"/>
    <s v="tba"/>
    <s v="flo"/>
    <n v="5"/>
    <x v="4"/>
    <s v="S"/>
    <n v="1"/>
    <n v="5"/>
    <x v="0"/>
    <n v="0.86299999999999999"/>
    <s v="Single"/>
    <m/>
    <s v="Hanley Ramirez"/>
    <s v="R"/>
    <n v="2"/>
    <x v="2"/>
    <n v="0"/>
    <n v="0"/>
    <n v="0"/>
    <n v="0"/>
    <n v="8"/>
    <n v="90.9"/>
    <n v="83.3"/>
    <n v="3.51"/>
    <n v="1.72"/>
    <n v="0.27100000000000002"/>
    <n v="3.0640000000000001"/>
    <n v="-1.7729999999999999"/>
    <n v="6.0570000000000004"/>
    <n v="-2.8"/>
    <n v="10.130000000000001"/>
    <n v="23.8"/>
    <n v="13.5"/>
    <n v="3.6"/>
    <n v="195.399"/>
    <n v="2052.35"/>
    <s v="110520_213757"/>
  </r>
  <r>
    <x v="7"/>
    <s v="R"/>
    <s v="gid_2011_05_20_tbamlb_flomlb_1"/>
    <s v="Land Shark Stadium"/>
    <s v="John Hirschbeck"/>
    <s v="tba"/>
    <s v="flo"/>
    <n v="6"/>
    <x v="3"/>
    <s v="X"/>
    <n v="1"/>
    <n v="6"/>
    <x v="0"/>
    <n v="0.84599999999999997"/>
    <s v="Single"/>
    <s v="LD"/>
    <s v="Hanley Ramirez"/>
    <s v="R"/>
    <n v="2"/>
    <x v="2"/>
    <n v="0"/>
    <n v="0"/>
    <n v="0"/>
    <n v="0"/>
    <n v="8"/>
    <n v="91.1"/>
    <n v="83.5"/>
    <n v="3.51"/>
    <n v="1.72"/>
    <n v="0.16900000000000001"/>
    <n v="3.5289999999999999"/>
    <n v="-1.484"/>
    <n v="6.2510000000000003"/>
    <n v="-2.12"/>
    <n v="8.5299999999999994"/>
    <n v="23.8"/>
    <n v="8.6"/>
    <n v="4.0999999999999996"/>
    <n v="193.88499999999999"/>
    <n v="1720.03"/>
    <s v="110520_213838"/>
  </r>
  <r>
    <x v="7"/>
    <s v="R"/>
    <s v="gid_2011_05_20_tbamlb_flomlb_1"/>
    <s v="Land Shark Stadium"/>
    <s v="John Hirschbeck"/>
    <s v="tba"/>
    <s v="flo"/>
    <n v="7"/>
    <x v="6"/>
    <s v="S"/>
    <n v="2"/>
    <n v="1"/>
    <x v="0"/>
    <n v="0.85699999999999998"/>
    <s v="Double"/>
    <m/>
    <s v="Logan Morrison"/>
    <s v="L"/>
    <n v="0"/>
    <x v="0"/>
    <n v="0"/>
    <n v="1"/>
    <n v="0"/>
    <n v="0"/>
    <n v="8"/>
    <n v="89.7"/>
    <n v="81.599999999999994"/>
    <n v="3.11"/>
    <n v="1.85"/>
    <n v="-0.66900000000000004"/>
    <n v="3.56"/>
    <n v="-1.7589999999999999"/>
    <n v="6.2640000000000002"/>
    <n v="-4.03"/>
    <n v="10.33"/>
    <n v="23.7"/>
    <n v="21.5"/>
    <n v="3.9"/>
    <n v="201.233"/>
    <n v="2121.29"/>
    <s v="110520_214001"/>
  </r>
  <r>
    <x v="7"/>
    <s v="R"/>
    <s v="gid_2011_05_20_tbamlb_flomlb_1"/>
    <s v="Land Shark Stadium"/>
    <s v="John Hirschbeck"/>
    <s v="tba"/>
    <s v="flo"/>
    <n v="8"/>
    <x v="3"/>
    <s v="X"/>
    <n v="2"/>
    <n v="2"/>
    <x v="6"/>
    <n v="0.81100000000000005"/>
    <s v="Double"/>
    <s v="LD"/>
    <s v="Logan Morrison"/>
    <s v="L"/>
    <n v="0"/>
    <x v="1"/>
    <n v="0"/>
    <n v="1"/>
    <n v="0"/>
    <n v="0"/>
    <n v="8"/>
    <n v="81"/>
    <n v="75.8"/>
    <n v="3.11"/>
    <n v="1.85"/>
    <n v="-0.68600000000000005"/>
    <n v="1.7669999999999999"/>
    <n v="-1.726"/>
    <n v="6.1539999999999999"/>
    <n v="-2.09"/>
    <n v="6.98"/>
    <n v="23.9"/>
    <n v="6.4"/>
    <n v="6.5"/>
    <n v="196.59800000000001"/>
    <n v="1294.49"/>
    <s v="110520_214030"/>
  </r>
  <r>
    <x v="7"/>
    <s v="R"/>
    <s v="gid_2011_05_20_tbamlb_flomlb_1"/>
    <s v="Land Shark Stadium"/>
    <s v="John Hirschbeck"/>
    <s v="tba"/>
    <s v="flo"/>
    <n v="9"/>
    <x v="0"/>
    <s v="B"/>
    <n v="3"/>
    <n v="1"/>
    <x v="5"/>
    <n v="0.90900000000000003"/>
    <s v="Sac Fly"/>
    <m/>
    <s v="Gaby Sanchez"/>
    <s v="R"/>
    <n v="0"/>
    <x v="0"/>
    <n v="0"/>
    <n v="0"/>
    <n v="1"/>
    <n v="1"/>
    <n v="8"/>
    <n v="80.099999999999994"/>
    <n v="74.599999999999994"/>
    <n v="3.06"/>
    <n v="1.43"/>
    <n v="1.7529999999999999"/>
    <n v="1.109"/>
    <n v="-1.7150000000000001"/>
    <n v="6.1669999999999998"/>
    <n v="8.49"/>
    <n v="-4.74"/>
    <n v="23.9"/>
    <n v="-17.7"/>
    <n v="12.1"/>
    <n v="61.081000000000003"/>
    <n v="1660.08"/>
    <s v="110520_214140"/>
  </r>
  <r>
    <x v="7"/>
    <s v="R"/>
    <s v="gid_2011_05_20_tbamlb_flomlb_1"/>
    <s v="Land Shark Stadium"/>
    <s v="John Hirschbeck"/>
    <s v="tba"/>
    <s v="flo"/>
    <n v="10"/>
    <x v="0"/>
    <s v="B"/>
    <n v="3"/>
    <n v="2"/>
    <x v="0"/>
    <n v="0.92700000000000005"/>
    <s v="Sac Fly"/>
    <m/>
    <s v="Gaby Sanchez"/>
    <s v="R"/>
    <n v="1"/>
    <x v="0"/>
    <n v="0"/>
    <n v="0"/>
    <n v="1"/>
    <n v="1"/>
    <n v="8"/>
    <n v="92.6"/>
    <n v="84.6"/>
    <n v="3.11"/>
    <n v="1.47"/>
    <n v="-0.51300000000000001"/>
    <n v="1.147"/>
    <n v="-1.512"/>
    <n v="6.0270000000000001"/>
    <n v="-6.29"/>
    <n v="11.3"/>
    <n v="23.7"/>
    <n v="36.9"/>
    <n v="3.8"/>
    <n v="209.00299999999999"/>
    <n v="2552.52"/>
    <s v="110520_214209"/>
  </r>
  <r>
    <x v="7"/>
    <s v="R"/>
    <s v="gid_2011_05_20_tbamlb_flomlb_1"/>
    <s v="Land Shark Stadium"/>
    <s v="John Hirschbeck"/>
    <s v="tba"/>
    <s v="flo"/>
    <n v="11"/>
    <x v="0"/>
    <s v="B"/>
    <n v="3"/>
    <n v="3"/>
    <x v="5"/>
    <n v="0.91"/>
    <s v="Sac Fly"/>
    <m/>
    <s v="Gaby Sanchez"/>
    <s v="R"/>
    <n v="2"/>
    <x v="0"/>
    <n v="0"/>
    <n v="0"/>
    <n v="1"/>
    <n v="1"/>
    <n v="8"/>
    <n v="79.3"/>
    <n v="73.400000000000006"/>
    <n v="3.11"/>
    <n v="1.36"/>
    <n v="0.71199999999999997"/>
    <n v="3.6309999999999998"/>
    <n v="-1.8149999999999999"/>
    <n v="6.47"/>
    <n v="9.6999999999999993"/>
    <n v="-5.82"/>
    <n v="23.8"/>
    <n v="-19"/>
    <n v="12.5"/>
    <n v="59.279000000000003"/>
    <n v="1916.07"/>
    <s v="110520_214237"/>
  </r>
  <r>
    <x v="7"/>
    <s v="R"/>
    <s v="gid_2011_05_20_tbamlb_flomlb_1"/>
    <s v="Land Shark Stadium"/>
    <s v="John Hirschbeck"/>
    <s v="tba"/>
    <s v="flo"/>
    <n v="12"/>
    <x v="4"/>
    <s v="S"/>
    <n v="3"/>
    <n v="4"/>
    <x v="0"/>
    <n v="0.85"/>
    <s v="Sac Fly"/>
    <m/>
    <s v="Gaby Sanchez"/>
    <s v="R"/>
    <n v="3"/>
    <x v="0"/>
    <n v="0"/>
    <n v="0"/>
    <n v="1"/>
    <n v="1"/>
    <n v="8"/>
    <n v="91"/>
    <n v="83.4"/>
    <n v="2.73"/>
    <n v="1.36"/>
    <n v="-0.57499999999999996"/>
    <n v="2.4670000000000001"/>
    <n v="-1.423"/>
    <n v="6.1829999999999998"/>
    <n v="-3.01"/>
    <n v="9.16"/>
    <n v="23.8"/>
    <n v="15.1"/>
    <n v="4.0999999999999996"/>
    <n v="198.101"/>
    <n v="1882.17"/>
    <s v="110520_214309"/>
  </r>
  <r>
    <x v="7"/>
    <s v="R"/>
    <s v="gid_2011_05_20_tbamlb_flomlb_1"/>
    <s v="Land Shark Stadium"/>
    <s v="John Hirschbeck"/>
    <s v="tba"/>
    <s v="flo"/>
    <n v="13"/>
    <x v="4"/>
    <s v="S"/>
    <n v="3"/>
    <n v="5"/>
    <x v="0"/>
    <n v="0.89200000000000002"/>
    <s v="Sac Fly"/>
    <m/>
    <s v="Gaby Sanchez"/>
    <s v="R"/>
    <n v="3"/>
    <x v="1"/>
    <n v="0"/>
    <n v="0"/>
    <n v="1"/>
    <n v="1"/>
    <n v="8"/>
    <n v="91.6"/>
    <n v="83.9"/>
    <n v="2.73"/>
    <n v="1.36"/>
    <n v="1.206"/>
    <n v="2.3069999999999999"/>
    <n v="-1.2490000000000001"/>
    <n v="6.1970000000000001"/>
    <n v="-3.04"/>
    <n v="11.52"/>
    <n v="23.8"/>
    <n v="16.2"/>
    <n v="3.1"/>
    <n v="194.74199999999999"/>
    <n v="2337.16"/>
    <s v="110520_214402"/>
  </r>
  <r>
    <x v="7"/>
    <s v="R"/>
    <s v="gid_2011_05_20_tbamlb_flomlb_1"/>
    <s v="Land Shark Stadium"/>
    <s v="John Hirschbeck"/>
    <s v="tba"/>
    <s v="flo"/>
    <n v="14"/>
    <x v="4"/>
    <s v="S"/>
    <n v="3"/>
    <n v="6"/>
    <x v="6"/>
    <n v="0.94199999999999995"/>
    <s v="Sac Fly"/>
    <m/>
    <s v="Gaby Sanchez"/>
    <s v="R"/>
    <n v="3"/>
    <x v="2"/>
    <n v="0"/>
    <n v="0"/>
    <n v="1"/>
    <n v="1"/>
    <n v="8"/>
    <n v="80.900000000000006"/>
    <n v="74.2"/>
    <n v="2.73"/>
    <n v="1.36"/>
    <n v="0.72699999999999998"/>
    <n v="1.7010000000000001"/>
    <n v="-1.4530000000000001"/>
    <n v="6.2080000000000002"/>
    <n v="-4.32"/>
    <n v="7.27"/>
    <n v="23.8"/>
    <n v="11.8"/>
    <n v="6.8"/>
    <n v="210.57300000000001"/>
    <n v="1463.32"/>
    <s v="110520_214446"/>
  </r>
  <r>
    <x v="7"/>
    <s v="R"/>
    <s v="gid_2011_05_20_tbamlb_flomlb_1"/>
    <s v="Land Shark Stadium"/>
    <s v="John Hirschbeck"/>
    <s v="tba"/>
    <s v="flo"/>
    <n v="15"/>
    <x v="9"/>
    <s v="X"/>
    <n v="3"/>
    <n v="7"/>
    <x v="0"/>
    <n v="0.85299999999999998"/>
    <s v="Sac Fly"/>
    <m/>
    <s v="Gaby Sanchez"/>
    <s v="R"/>
    <n v="3"/>
    <x v="2"/>
    <n v="0"/>
    <n v="0"/>
    <n v="1"/>
    <n v="1"/>
    <n v="8"/>
    <n v="91.7"/>
    <n v="84.3"/>
    <n v="2.73"/>
    <n v="1.36"/>
    <n v="8.2000000000000003E-2"/>
    <n v="2.371"/>
    <n v="-1.512"/>
    <n v="6.0839999999999996"/>
    <n v="-3.3"/>
    <n v="8.08"/>
    <n v="23.8"/>
    <n v="14.5"/>
    <n v="4.3"/>
    <n v="202.137"/>
    <n v="1723.43"/>
    <s v="110520_214528"/>
  </r>
  <r>
    <x v="7"/>
    <s v="R"/>
    <s v="gid_2011_05_20_tbamlb_flomlb_1"/>
    <s v="Land Shark Stadium"/>
    <s v="John Hirschbeck"/>
    <s v="tba"/>
    <s v="flo"/>
    <n v="16"/>
    <x v="11"/>
    <s v="B"/>
    <n v="4"/>
    <n v="1"/>
    <x v="4"/>
    <n v="0"/>
    <s v="Intent Walk"/>
    <m/>
    <s v="Greg Dobbs"/>
    <s v="L"/>
    <n v="0"/>
    <x v="0"/>
    <n v="1"/>
    <n v="0"/>
    <n v="0"/>
    <n v="1"/>
    <n v="8"/>
    <n v="72.5"/>
    <n v="66.599999999999994"/>
    <n v="3.51"/>
    <n v="1.56"/>
    <n v="-4.6429999999999998"/>
    <n v="4.165"/>
    <n v="-3.0019999999999998"/>
    <n v="6.3680000000000003"/>
    <n v="-2.0499999999999998"/>
    <n v="7.11"/>
    <n v="23.8"/>
    <n v="6.7"/>
    <n v="8.6"/>
    <n v="195.922"/>
    <n v="1156.73"/>
    <s v="110520_214704"/>
  </r>
  <r>
    <x v="7"/>
    <s v="R"/>
    <s v="gid_2011_05_20_tbamlb_flomlb_1"/>
    <s v="Land Shark Stadium"/>
    <s v="John Hirschbeck"/>
    <s v="tba"/>
    <s v="flo"/>
    <n v="17"/>
    <x v="11"/>
    <s v="B"/>
    <n v="4"/>
    <n v="2"/>
    <x v="4"/>
    <n v="0"/>
    <s v="Intent Walk"/>
    <m/>
    <s v="Greg Dobbs"/>
    <s v="L"/>
    <n v="1"/>
    <x v="0"/>
    <n v="1"/>
    <n v="0"/>
    <n v="0"/>
    <n v="1"/>
    <n v="8"/>
    <n v="74.5"/>
    <n v="68.099999999999994"/>
    <n v="3.72"/>
    <n v="1.61"/>
    <n v="-5.55"/>
    <n v="4.0359999999999996"/>
    <n v="-3.218"/>
    <n v="6.2069999999999999"/>
    <n v="-2.4500000000000002"/>
    <n v="7.06"/>
    <n v="23.7"/>
    <n v="9"/>
    <n v="8.1"/>
    <n v="199.01400000000001"/>
    <n v="1193.5999999999999"/>
    <s v="110520_214714"/>
  </r>
  <r>
    <x v="7"/>
    <s v="R"/>
    <s v="gid_2011_05_20_tbamlb_flomlb_1"/>
    <s v="Land Shark Stadium"/>
    <s v="John Hirschbeck"/>
    <s v="tba"/>
    <s v="flo"/>
    <n v="18"/>
    <x v="11"/>
    <s v="B"/>
    <n v="4"/>
    <n v="3"/>
    <x v="4"/>
    <n v="0"/>
    <s v="Intent Walk"/>
    <m/>
    <s v="Greg Dobbs"/>
    <s v="L"/>
    <n v="2"/>
    <x v="0"/>
    <n v="1"/>
    <n v="0"/>
    <n v="0"/>
    <n v="1"/>
    <n v="8"/>
    <n v="74"/>
    <n v="68.599999999999994"/>
    <n v="3.6"/>
    <n v="1.56"/>
    <n v="-3.8929999999999998"/>
    <n v="3.2330000000000001"/>
    <n v="-2.8980000000000001"/>
    <n v="6.0579999999999998"/>
    <n v="-3.61"/>
    <n v="7.27"/>
    <n v="23.8"/>
    <n v="10.8"/>
    <n v="8.1"/>
    <n v="206.22800000000001"/>
    <n v="1307.56"/>
    <s v="110520_214725"/>
  </r>
  <r>
    <x v="7"/>
    <s v="R"/>
    <s v="gid_2011_05_20_tbamlb_flomlb_1"/>
    <s v="Land Shark Stadium"/>
    <s v="John Hirschbeck"/>
    <s v="tba"/>
    <s v="flo"/>
    <n v="19"/>
    <x v="11"/>
    <s v="B"/>
    <n v="4"/>
    <n v="4"/>
    <x v="4"/>
    <n v="0"/>
    <s v="Intent Walk"/>
    <m/>
    <s v="Greg Dobbs"/>
    <s v="L"/>
    <n v="3"/>
    <x v="0"/>
    <n v="1"/>
    <n v="0"/>
    <n v="0"/>
    <n v="1"/>
    <n v="8"/>
    <n v="75.7"/>
    <n v="69.400000000000006"/>
    <n v="3.68"/>
    <n v="1.61"/>
    <n v="-4.7359999999999998"/>
    <n v="5.3360000000000003"/>
    <n v="-2.9929999999999999"/>
    <n v="6.444"/>
    <n v="-3.96"/>
    <n v="8.2899999999999991"/>
    <n v="23.8"/>
    <n v="14.2"/>
    <n v="7.2"/>
    <n v="205.33600000000001"/>
    <n v="1497.31"/>
    <s v="110520_214736"/>
  </r>
  <r>
    <x v="7"/>
    <s v="R"/>
    <s v="gid_2011_05_20_tbamlb_flomlb_1"/>
    <s v="Land Shark Stadium"/>
    <s v="John Hirschbeck"/>
    <s v="tba"/>
    <s v="flo"/>
    <n v="20"/>
    <x v="9"/>
    <s v="X"/>
    <n v="5"/>
    <n v="1"/>
    <x v="5"/>
    <n v="0.89200000000000002"/>
    <s v="Sac Fly"/>
    <m/>
    <s v="Mike Stanton"/>
    <s v="R"/>
    <n v="0"/>
    <x v="0"/>
    <n v="1"/>
    <n v="1"/>
    <n v="0"/>
    <n v="1"/>
    <n v="8"/>
    <n v="78"/>
    <n v="72.599999999999994"/>
    <n v="3.3"/>
    <n v="1.95"/>
    <n v="0.88800000000000001"/>
    <n v="2.1989999999999998"/>
    <n v="-1.843"/>
    <n v="6.3609999999999998"/>
    <n v="5.0199999999999996"/>
    <n v="-7.01"/>
    <n v="23.9"/>
    <n v="-10.1"/>
    <n v="12.9"/>
    <n v="35.865000000000002"/>
    <n v="1434.56"/>
    <s v="110520_214827"/>
  </r>
  <r>
    <x v="7"/>
    <s v="R"/>
    <s v="gid_2011_05_20_tbamlb_flomlb_1"/>
    <s v="Land Shark Stadium"/>
    <s v="John Hirschbeck"/>
    <s v="tba"/>
    <s v="flo"/>
    <n v="21"/>
    <x v="2"/>
    <s v="X"/>
    <n v="6"/>
    <n v="1"/>
    <x v="0"/>
    <n v="0.88500000000000001"/>
    <s v="Flyout"/>
    <s v="FB"/>
    <s v="John Buck"/>
    <s v="R"/>
    <n v="0"/>
    <x v="0"/>
    <n v="2"/>
    <n v="1"/>
    <n v="0"/>
    <n v="0"/>
    <n v="8"/>
    <n v="90.4"/>
    <n v="81.900000000000006"/>
    <n v="3.61"/>
    <n v="1.66"/>
    <n v="0.43099999999999999"/>
    <n v="1.6639999999999999"/>
    <n v="-1.4750000000000001"/>
    <n v="6.1"/>
    <n v="-5.51"/>
    <n v="11.55"/>
    <n v="23.7"/>
    <n v="28.9"/>
    <n v="3.8"/>
    <n v="205.398"/>
    <n v="2444.58"/>
    <s v="110520_214927"/>
  </r>
  <r>
    <x v="7"/>
    <s v="R"/>
    <s v="gid_2011_05_24_tbamlb_detmlb_1"/>
    <s v="Comerica Park"/>
    <s v="Gerry Davis"/>
    <s v="tba"/>
    <s v="det"/>
    <n v="1"/>
    <x v="0"/>
    <s v="B"/>
    <n v="1"/>
    <n v="1"/>
    <x v="0"/>
    <n v="0.89600000000000002"/>
    <s v="Walk"/>
    <m/>
    <s v="Don Kelly"/>
    <s v="L"/>
    <n v="0"/>
    <x v="0"/>
    <n v="0"/>
    <n v="0"/>
    <n v="0"/>
    <n v="0"/>
    <n v="7"/>
    <n v="89.6"/>
    <n v="80.5"/>
    <n v="3.76"/>
    <n v="1.65"/>
    <n v="-1.825"/>
    <n v="3.36"/>
    <n v="-1.89"/>
    <n v="6.1779999999999999"/>
    <n v="-6.5"/>
    <n v="10.44"/>
    <n v="23.6"/>
    <n v="33.799999999999997"/>
    <n v="4.5"/>
    <n v="211.791"/>
    <n v="2312.29"/>
    <s v="110524_212639"/>
  </r>
  <r>
    <x v="7"/>
    <s v="R"/>
    <s v="gid_2011_05_24_tbamlb_detmlb_1"/>
    <s v="Comerica Park"/>
    <s v="Gerry Davis"/>
    <s v="tba"/>
    <s v="det"/>
    <n v="2"/>
    <x v="0"/>
    <s v="B"/>
    <n v="1"/>
    <n v="2"/>
    <x v="0"/>
    <n v="0.82399999999999995"/>
    <s v="Walk"/>
    <m/>
    <s v="Don Kelly"/>
    <s v="L"/>
    <n v="1"/>
    <x v="0"/>
    <n v="0"/>
    <n v="0"/>
    <n v="0"/>
    <n v="0"/>
    <n v="7"/>
    <n v="89"/>
    <n v="81.400000000000006"/>
    <n v="3.8"/>
    <n v="1.72"/>
    <n v="-1.4359999999999999"/>
    <n v="3.2029999999999998"/>
    <n v="-1.843"/>
    <n v="6.2770000000000001"/>
    <n v="-4.9000000000000004"/>
    <n v="10.94"/>
    <n v="23.8"/>
    <n v="28"/>
    <n v="3.9"/>
    <n v="204.03800000000001"/>
    <n v="2284.5700000000002"/>
    <s v="110524_212703"/>
  </r>
  <r>
    <x v="7"/>
    <s v="R"/>
    <s v="gid_2011_05_24_tbamlb_detmlb_1"/>
    <s v="Comerica Park"/>
    <s v="Gerry Davis"/>
    <s v="tba"/>
    <s v="det"/>
    <n v="3"/>
    <x v="0"/>
    <s v="B"/>
    <n v="1"/>
    <n v="3"/>
    <x v="0"/>
    <n v="0.86199999999999999"/>
    <s v="Walk"/>
    <m/>
    <s v="Don Kelly"/>
    <s v="L"/>
    <n v="2"/>
    <x v="0"/>
    <n v="0"/>
    <n v="0"/>
    <n v="0"/>
    <n v="0"/>
    <n v="7"/>
    <n v="89.5"/>
    <n v="82.1"/>
    <n v="3.8"/>
    <n v="1.72"/>
    <n v="-1.3180000000000001"/>
    <n v="3.4969999999999999"/>
    <n v="-1.7170000000000001"/>
    <n v="6.2329999999999997"/>
    <n v="-6.74"/>
    <n v="10.68"/>
    <n v="23.8"/>
    <n v="37.1"/>
    <n v="4.3"/>
    <n v="212.136"/>
    <n v="2431.34"/>
    <s v="110524_212728"/>
  </r>
  <r>
    <x v="7"/>
    <s v="R"/>
    <s v="gid_2011_05_24_tbamlb_detmlb_1"/>
    <s v="Comerica Park"/>
    <s v="Gerry Davis"/>
    <s v="tba"/>
    <s v="det"/>
    <n v="4"/>
    <x v="0"/>
    <s v="B"/>
    <n v="1"/>
    <n v="4"/>
    <x v="0"/>
    <n v="0.90700000000000003"/>
    <s v="Walk"/>
    <m/>
    <s v="Don Kelly"/>
    <s v="L"/>
    <n v="3"/>
    <x v="0"/>
    <n v="0"/>
    <n v="0"/>
    <n v="0"/>
    <n v="0"/>
    <n v="7"/>
    <n v="89.9"/>
    <n v="81.7"/>
    <n v="3.78"/>
    <n v="1.81"/>
    <n v="-1.496"/>
    <n v="3.6949999999999998"/>
    <n v="-1.661"/>
    <n v="6.2670000000000003"/>
    <n v="-7.43"/>
    <n v="11.76"/>
    <n v="23.7"/>
    <n v="43.6"/>
    <n v="4.2"/>
    <n v="212.172"/>
    <n v="2659.8"/>
    <s v="110524_212753"/>
  </r>
  <r>
    <x v="7"/>
    <s v="R"/>
    <s v="gid_2011_05_24_tbamlb_detmlb_1"/>
    <s v="Comerica Park"/>
    <s v="Gerry Davis"/>
    <s v="tba"/>
    <s v="det"/>
    <n v="5"/>
    <x v="0"/>
    <s v="B"/>
    <n v="2"/>
    <n v="1"/>
    <x v="0"/>
    <n v="0.84899999999999998"/>
    <s v="Flyout"/>
    <m/>
    <s v="Brennan Boesch"/>
    <s v="L"/>
    <n v="0"/>
    <x v="0"/>
    <n v="0"/>
    <n v="1"/>
    <n v="0"/>
    <n v="0"/>
    <n v="7"/>
    <n v="89"/>
    <n v="81.400000000000006"/>
    <n v="3.57"/>
    <n v="1.63"/>
    <n v="-0.54"/>
    <n v="3.98"/>
    <n v="-1.7410000000000001"/>
    <n v="6.2809999999999997"/>
    <n v="-5.54"/>
    <n v="11.32"/>
    <n v="23.8"/>
    <n v="31.9"/>
    <n v="3.8"/>
    <n v="205.97800000000001"/>
    <n v="2407.5100000000002"/>
    <s v="110524_212852"/>
  </r>
  <r>
    <x v="7"/>
    <s v="R"/>
    <s v="gid_2011_05_24_tbamlb_detmlb_1"/>
    <s v="Comerica Park"/>
    <s v="Gerry Davis"/>
    <s v="tba"/>
    <s v="det"/>
    <n v="6"/>
    <x v="1"/>
    <s v="S"/>
    <n v="2"/>
    <n v="2"/>
    <x v="5"/>
    <n v="0.84099999999999997"/>
    <s v="Flyout"/>
    <m/>
    <s v="Brennan Boesch"/>
    <s v="L"/>
    <n v="1"/>
    <x v="0"/>
    <n v="0"/>
    <n v="1"/>
    <n v="0"/>
    <n v="0"/>
    <n v="7"/>
    <n v="76.7"/>
    <n v="71.2"/>
    <n v="3.3"/>
    <n v="1.35"/>
    <n v="-0.11600000000000001"/>
    <n v="3.5550000000000002"/>
    <n v="-1.9610000000000001"/>
    <n v="6.423"/>
    <n v="2.1800000000000002"/>
    <n v="-4.03"/>
    <n v="23.8"/>
    <n v="-5.2"/>
    <n v="11.7"/>
    <n v="28.792000000000002"/>
    <n v="749.202"/>
    <s v="110524_212924"/>
  </r>
  <r>
    <x v="7"/>
    <s v="R"/>
    <s v="gid_2011_05_24_tbamlb_detmlb_1"/>
    <s v="Comerica Park"/>
    <s v="Gerry Davis"/>
    <s v="tba"/>
    <s v="det"/>
    <n v="7"/>
    <x v="2"/>
    <s v="X"/>
    <n v="2"/>
    <n v="3"/>
    <x v="0"/>
    <n v="0.88800000000000001"/>
    <s v="Flyout"/>
    <s v="FB"/>
    <s v="Brennan Boesch"/>
    <s v="L"/>
    <n v="1"/>
    <x v="1"/>
    <n v="0"/>
    <n v="1"/>
    <n v="0"/>
    <n v="0"/>
    <n v="7"/>
    <n v="90.2"/>
    <n v="81.599999999999994"/>
    <n v="3.34"/>
    <n v="1.35"/>
    <n v="-0.60299999999999998"/>
    <n v="3.0059999999999998"/>
    <n v="-1.6679999999999999"/>
    <n v="6.056"/>
    <n v="-6.05"/>
    <n v="9.43"/>
    <n v="23.7"/>
    <n v="28.7"/>
    <n v="4.5999999999999996"/>
    <n v="212.57400000000001"/>
    <n v="2136.48"/>
    <s v="110524_212953"/>
  </r>
  <r>
    <x v="7"/>
    <s v="R"/>
    <s v="gid_2011_05_24_tbamlb_detmlb_1"/>
    <s v="Comerica Park"/>
    <s v="Gerry Davis"/>
    <s v="tba"/>
    <s v="det"/>
    <n v="8"/>
    <x v="1"/>
    <s v="S"/>
    <n v="3"/>
    <n v="1"/>
    <x v="5"/>
    <n v="0.85599999999999998"/>
    <s v="Strikeout"/>
    <m/>
    <s v="Miguel Cabrera"/>
    <s v="R"/>
    <n v="0"/>
    <x v="0"/>
    <n v="1"/>
    <n v="1"/>
    <n v="0"/>
    <n v="0"/>
    <n v="7"/>
    <n v="76.900000000000006"/>
    <n v="71.099999999999994"/>
    <n v="3.67"/>
    <n v="1.85"/>
    <n v="-0.95399999999999996"/>
    <n v="3.0880000000000001"/>
    <n v="-1.9990000000000001"/>
    <n v="6.4"/>
    <n v="2.37"/>
    <n v="-5.63"/>
    <n v="23.8"/>
    <n v="-4.8"/>
    <n v="12.4"/>
    <n v="23.044"/>
    <n v="996.62599999999998"/>
    <s v="110524_213042"/>
  </r>
  <r>
    <x v="7"/>
    <s v="R"/>
    <s v="gid_2011_05_24_tbamlb_detmlb_1"/>
    <s v="Comerica Park"/>
    <s v="Gerry Davis"/>
    <s v="tba"/>
    <s v="det"/>
    <n v="9"/>
    <x v="6"/>
    <s v="S"/>
    <n v="3"/>
    <n v="2"/>
    <x v="6"/>
    <n v="0.92900000000000005"/>
    <s v="Strikeout"/>
    <m/>
    <s v="Miguel Cabrera"/>
    <s v="R"/>
    <n v="0"/>
    <x v="1"/>
    <n v="1"/>
    <n v="1"/>
    <n v="0"/>
    <n v="0"/>
    <n v="7"/>
    <n v="82.4"/>
    <n v="75.599999999999994"/>
    <n v="3.43"/>
    <n v="1.78"/>
    <n v="0.29599999999999999"/>
    <n v="1.2989999999999999"/>
    <n v="-1.5309999999999999"/>
    <n v="6.109"/>
    <n v="-4.8"/>
    <n v="6.47"/>
    <n v="23.8"/>
    <n v="13.6"/>
    <n v="6.9"/>
    <n v="216.375"/>
    <n v="1417.88"/>
    <s v="110524_213138"/>
  </r>
  <r>
    <x v="7"/>
    <s v="R"/>
    <s v="gid_2011_05_24_tbamlb_detmlb_1"/>
    <s v="Comerica Park"/>
    <s v="Gerry Davis"/>
    <s v="tba"/>
    <s v="det"/>
    <n v="10"/>
    <x v="5"/>
    <s v="S"/>
    <n v="3"/>
    <n v="3"/>
    <x v="6"/>
    <n v="0.87"/>
    <s v="Strikeout"/>
    <m/>
    <s v="Miguel Cabrera"/>
    <s v="R"/>
    <n v="0"/>
    <x v="2"/>
    <n v="1"/>
    <n v="1"/>
    <n v="0"/>
    <n v="0"/>
    <n v="7"/>
    <n v="82.3"/>
    <n v="75.8"/>
    <n v="3.43"/>
    <n v="1.78"/>
    <n v="-6.0999999999999999E-2"/>
    <n v="0.438"/>
    <n v="-1.544"/>
    <n v="6.1040000000000001"/>
    <n v="-4.37"/>
    <n v="4.63"/>
    <n v="23.8"/>
    <n v="11.3"/>
    <n v="7.7"/>
    <n v="223.01499999999999"/>
    <n v="1119.82"/>
    <s v="110524_213211"/>
  </r>
  <r>
    <x v="7"/>
    <s v="R"/>
    <s v="gid_2011_05_24_tbamlb_detmlb_1"/>
    <s v="Comerica Park"/>
    <s v="Gerry Davis"/>
    <s v="tba"/>
    <s v="det"/>
    <n v="11"/>
    <x v="0"/>
    <s v="B"/>
    <n v="4"/>
    <n v="1"/>
    <x v="5"/>
    <n v="0.879"/>
    <s v="Strikeout"/>
    <m/>
    <s v="Victor Martinez"/>
    <s v="L"/>
    <n v="0"/>
    <x v="0"/>
    <n v="2"/>
    <n v="1"/>
    <n v="0"/>
    <n v="0"/>
    <n v="7"/>
    <n v="76"/>
    <n v="69.3"/>
    <n v="3.33"/>
    <n v="1.63"/>
    <n v="-1.534"/>
    <n v="4.2750000000000004"/>
    <n v="-2.202"/>
    <n v="6.4829999999999997"/>
    <n v="5.38"/>
    <n v="-5.47"/>
    <n v="23.7"/>
    <n v="-9.9"/>
    <n v="12.7"/>
    <n v="44.826999999999998"/>
    <n v="1226.24"/>
    <s v="110524_213336"/>
  </r>
  <r>
    <x v="7"/>
    <s v="R"/>
    <s v="gid_2011_05_24_tbamlb_detmlb_1"/>
    <s v="Comerica Park"/>
    <s v="Gerry Davis"/>
    <s v="tba"/>
    <s v="det"/>
    <n v="12"/>
    <x v="4"/>
    <s v="S"/>
    <n v="4"/>
    <n v="2"/>
    <x v="0"/>
    <n v="0.78600000000000003"/>
    <s v="Strikeout"/>
    <m/>
    <s v="Victor Martinez"/>
    <s v="L"/>
    <n v="1"/>
    <x v="0"/>
    <n v="2"/>
    <n v="1"/>
    <n v="0"/>
    <n v="0"/>
    <n v="7"/>
    <n v="88.6"/>
    <n v="80"/>
    <n v="3.44"/>
    <n v="1.66"/>
    <n v="0.14799999999999999"/>
    <n v="2.6150000000000002"/>
    <n v="-1.6220000000000001"/>
    <n v="6.2370000000000001"/>
    <n v="-3.88"/>
    <n v="10.35"/>
    <n v="23.7"/>
    <n v="17"/>
    <n v="4.2"/>
    <n v="200.48099999999999"/>
    <n v="2064.9299999999998"/>
    <s v="110524_213411"/>
  </r>
  <r>
    <x v="7"/>
    <s v="R"/>
    <s v="gid_2011_05_24_tbamlb_detmlb_1"/>
    <s v="Comerica Park"/>
    <s v="Gerry Davis"/>
    <s v="tba"/>
    <s v="det"/>
    <n v="13"/>
    <x v="1"/>
    <s v="S"/>
    <n v="4"/>
    <n v="3"/>
    <x v="5"/>
    <n v="0.86499999999999999"/>
    <s v="Strikeout"/>
    <m/>
    <s v="Victor Martinez"/>
    <s v="L"/>
    <n v="1"/>
    <x v="1"/>
    <n v="2"/>
    <n v="1"/>
    <n v="0"/>
    <n v="0"/>
    <n v="7"/>
    <n v="77.599999999999994"/>
    <n v="71.8"/>
    <n v="3.29"/>
    <n v="1.5"/>
    <n v="-0.55800000000000005"/>
    <n v="2.738"/>
    <n v="-2.0630000000000002"/>
    <n v="6.2880000000000003"/>
    <n v="3.31"/>
    <n v="-5.12"/>
    <n v="23.8"/>
    <n v="-6.9"/>
    <n v="12.1"/>
    <n v="33.119999999999997"/>
    <n v="1005.46"/>
    <s v="110524_213452"/>
  </r>
  <r>
    <x v="7"/>
    <s v="R"/>
    <s v="gid_2011_05_24_tbamlb_detmlb_1"/>
    <s v="Comerica Park"/>
    <s v="Gerry Davis"/>
    <s v="tba"/>
    <s v="det"/>
    <n v="14"/>
    <x v="4"/>
    <s v="S"/>
    <n v="4"/>
    <n v="4"/>
    <x v="6"/>
    <n v="0.93899999999999995"/>
    <s v="Strikeout"/>
    <m/>
    <s v="Victor Martinez"/>
    <s v="L"/>
    <n v="1"/>
    <x v="2"/>
    <n v="2"/>
    <n v="1"/>
    <n v="0"/>
    <n v="0"/>
    <n v="7"/>
    <n v="81.599999999999994"/>
    <n v="75.2"/>
    <n v="3.44"/>
    <n v="1.66"/>
    <n v="-0.46899999999999997"/>
    <n v="2.1920000000000002"/>
    <n v="-1.548"/>
    <n v="6.2169999999999996"/>
    <n v="-4.51"/>
    <n v="6.15"/>
    <n v="23.8"/>
    <n v="13.4"/>
    <n v="7"/>
    <n v="216.02600000000001"/>
    <n v="1340.17"/>
    <s v="110524_213529"/>
  </r>
  <r>
    <x v="7"/>
    <s v="R"/>
    <s v="gid_2011_05_24_tbamlb_detmlb_1"/>
    <s v="Comerica Park"/>
    <s v="Gerry Davis"/>
    <s v="tba"/>
    <s v="det"/>
    <n v="15"/>
    <x v="4"/>
    <s v="S"/>
    <n v="4"/>
    <n v="5"/>
    <x v="6"/>
    <n v="0.98399999999999999"/>
    <s v="Strikeout"/>
    <m/>
    <s v="Victor Martinez"/>
    <s v="L"/>
    <n v="1"/>
    <x v="2"/>
    <n v="2"/>
    <n v="1"/>
    <n v="0"/>
    <n v="0"/>
    <n v="7"/>
    <n v="81"/>
    <n v="74.900000000000006"/>
    <n v="3.44"/>
    <n v="1.66"/>
    <n v="-1.7010000000000001"/>
    <n v="2.1539999999999999"/>
    <n v="-1.5580000000000001"/>
    <n v="6.2130000000000001"/>
    <n v="-6.22"/>
    <n v="8.82"/>
    <n v="23.8"/>
    <n v="22.7"/>
    <n v="6.3"/>
    <n v="215.017"/>
    <n v="1889.53"/>
    <s v="110524_213617"/>
  </r>
  <r>
    <x v="7"/>
    <s v="R"/>
    <s v="gid_2011_05_24_tbamlb_detmlb_1"/>
    <s v="Comerica Park"/>
    <s v="Gerry Davis"/>
    <s v="tba"/>
    <s v="det"/>
    <n v="16"/>
    <x v="6"/>
    <s v="S"/>
    <n v="4"/>
    <n v="6"/>
    <x v="6"/>
    <n v="0.96099999999999997"/>
    <s v="Strikeout"/>
    <m/>
    <s v="Victor Martinez"/>
    <s v="L"/>
    <n v="1"/>
    <x v="2"/>
    <n v="2"/>
    <n v="1"/>
    <n v="0"/>
    <n v="0"/>
    <n v="7"/>
    <n v="81.900000000000006"/>
    <n v="75.599999999999994"/>
    <n v="3.44"/>
    <n v="1.66"/>
    <n v="-0.496"/>
    <n v="2.1160000000000001"/>
    <n v="-1.486"/>
    <n v="6.149"/>
    <n v="-5.14"/>
    <n v="7.62"/>
    <n v="23.8"/>
    <n v="17.100000000000001"/>
    <n v="6.4"/>
    <n v="213.81100000000001"/>
    <n v="1624.57"/>
    <s v="110524_213707"/>
  </r>
  <r>
    <x v="7"/>
    <s v="R"/>
    <s v="gid_2011_05_24_tbamlb_detmlb_1"/>
    <s v="Comerica Park"/>
    <s v="Gerry Davis"/>
    <s v="tba"/>
    <s v="det"/>
    <n v="17"/>
    <x v="0"/>
    <s v="B"/>
    <n v="5"/>
    <n v="1"/>
    <x v="0"/>
    <n v="0.871"/>
    <s v="Flyout"/>
    <m/>
    <s v="Andy Dirks"/>
    <s v="L"/>
    <n v="0"/>
    <x v="0"/>
    <n v="0"/>
    <n v="0"/>
    <n v="0"/>
    <n v="0"/>
    <n v="8"/>
    <n v="89.2"/>
    <n v="81.5"/>
    <n v="3.38"/>
    <n v="1.65"/>
    <n v="-0.94799999999999995"/>
    <n v="3.6459999999999999"/>
    <n v="-1.6419999999999999"/>
    <n v="6.3159999999999998"/>
    <n v="-6.41"/>
    <n v="11.86"/>
    <n v="23.7"/>
    <n v="38.4"/>
    <n v="3.9"/>
    <n v="208.31200000000001"/>
    <n v="2575.63"/>
    <s v="110524_215649"/>
  </r>
  <r>
    <x v="7"/>
    <s v="R"/>
    <s v="gid_2011_05_24_tbamlb_detmlb_1"/>
    <s v="Comerica Park"/>
    <s v="Gerry Davis"/>
    <s v="tba"/>
    <s v="det"/>
    <n v="18"/>
    <x v="0"/>
    <s v="B"/>
    <n v="5"/>
    <n v="2"/>
    <x v="5"/>
    <n v="0.86699999999999999"/>
    <s v="Flyout"/>
    <m/>
    <s v="Andy Dirks"/>
    <s v="L"/>
    <n v="1"/>
    <x v="0"/>
    <n v="0"/>
    <n v="0"/>
    <n v="0"/>
    <n v="0"/>
    <n v="8"/>
    <n v="77.900000000000006"/>
    <n v="72.3"/>
    <n v="3.36"/>
    <n v="1.63"/>
    <n v="-1.444"/>
    <n v="3.1549999999999998"/>
    <n v="-1.992"/>
    <n v="6.3239999999999998"/>
    <n v="3.8"/>
    <n v="-5.05"/>
    <n v="23.8"/>
    <n v="-7.4"/>
    <n v="11.9"/>
    <n v="37.283999999999999"/>
    <n v="1051.82"/>
    <s v="110524_215712"/>
  </r>
  <r>
    <x v="7"/>
    <s v="R"/>
    <s v="gid_2011_05_24_tbamlb_detmlb_1"/>
    <s v="Comerica Park"/>
    <s v="Gerry Davis"/>
    <s v="tba"/>
    <s v="det"/>
    <n v="19"/>
    <x v="1"/>
    <s v="S"/>
    <n v="5"/>
    <n v="3"/>
    <x v="0"/>
    <n v="0.88800000000000001"/>
    <s v="Flyout"/>
    <m/>
    <s v="Andy Dirks"/>
    <s v="L"/>
    <n v="2"/>
    <x v="0"/>
    <n v="0"/>
    <n v="0"/>
    <n v="0"/>
    <n v="0"/>
    <n v="8"/>
    <n v="90.8"/>
    <n v="83.1"/>
    <n v="3.3"/>
    <n v="1.63"/>
    <n v="-1.002"/>
    <n v="2.327"/>
    <n v="-1.6120000000000001"/>
    <n v="6.0949999999999998"/>
    <n v="-4.9400000000000004"/>
    <n v="10.78"/>
    <n v="23.8"/>
    <n v="28.8"/>
    <n v="3.8"/>
    <n v="204.54"/>
    <n v="2305.5700000000002"/>
    <s v="110524_215735"/>
  </r>
  <r>
    <x v="7"/>
    <s v="R"/>
    <s v="gid_2011_05_24_tbamlb_detmlb_1"/>
    <s v="Comerica Park"/>
    <s v="Gerry Davis"/>
    <s v="tba"/>
    <s v="det"/>
    <n v="20"/>
    <x v="1"/>
    <s v="S"/>
    <n v="5"/>
    <n v="4"/>
    <x v="0"/>
    <n v="0.88700000000000001"/>
    <s v="Flyout"/>
    <m/>
    <s v="Andy Dirks"/>
    <s v="L"/>
    <n v="2"/>
    <x v="1"/>
    <n v="0"/>
    <n v="0"/>
    <n v="0"/>
    <n v="0"/>
    <n v="8"/>
    <n v="89.7"/>
    <n v="81.2"/>
    <n v="3.32"/>
    <n v="1.62"/>
    <n v="-1.1479999999999999"/>
    <n v="2.0579999999999998"/>
    <n v="-1.77"/>
    <n v="5.97"/>
    <n v="-7.32"/>
    <n v="11.76"/>
    <n v="23.7"/>
    <n v="39.6"/>
    <n v="4.3"/>
    <n v="211.79"/>
    <n v="2623.48"/>
    <s v="110524_215800"/>
  </r>
  <r>
    <x v="7"/>
    <s v="R"/>
    <s v="gid_2011_05_24_tbamlb_detmlb_1"/>
    <s v="Comerica Park"/>
    <s v="Gerry Davis"/>
    <s v="tba"/>
    <s v="det"/>
    <n v="21"/>
    <x v="2"/>
    <s v="X"/>
    <n v="5"/>
    <n v="5"/>
    <x v="6"/>
    <n v="0.97"/>
    <s v="Flyout"/>
    <s v="FB"/>
    <s v="Andy Dirks"/>
    <s v="L"/>
    <n v="2"/>
    <x v="2"/>
    <n v="0"/>
    <n v="0"/>
    <n v="0"/>
    <n v="0"/>
    <n v="8"/>
    <n v="81.8"/>
    <n v="75.5"/>
    <n v="3.61"/>
    <n v="1.63"/>
    <n v="8.6999999999999994E-2"/>
    <n v="1.9890000000000001"/>
    <n v="-1.6020000000000001"/>
    <n v="5.9939999999999998"/>
    <n v="-6"/>
    <n v="6.98"/>
    <n v="23.8"/>
    <n v="18.5"/>
    <n v="6.7"/>
    <n v="220.48099999999999"/>
    <n v="1623.35"/>
    <s v="110524_215828"/>
  </r>
  <r>
    <x v="7"/>
    <s v="R"/>
    <s v="gid_2011_05_24_tbamlb_detmlb_1"/>
    <s v="Comerica Park"/>
    <s v="Gerry Davis"/>
    <s v="tba"/>
    <s v="det"/>
    <n v="22"/>
    <x v="0"/>
    <s v="B"/>
    <n v="6"/>
    <n v="1"/>
    <x v="0"/>
    <n v="0.91900000000000004"/>
    <s v="Walk"/>
    <m/>
    <s v="Jhonny Peralta"/>
    <s v="R"/>
    <n v="0"/>
    <x v="0"/>
    <n v="1"/>
    <n v="0"/>
    <n v="0"/>
    <n v="0"/>
    <n v="8"/>
    <n v="90.7"/>
    <n v="82.2"/>
    <n v="3.79"/>
    <n v="1.73"/>
    <n v="0.39500000000000002"/>
    <n v="1.627"/>
    <n v="-1.359"/>
    <n v="6.0279999999999996"/>
    <n v="-7.11"/>
    <n v="13.92"/>
    <n v="23.7"/>
    <n v="46.5"/>
    <n v="3.5"/>
    <n v="206.971"/>
    <n v="2998.11"/>
    <s v="110524_215949"/>
  </r>
  <r>
    <x v="7"/>
    <s v="R"/>
    <s v="gid_2011_05_24_tbamlb_detmlb_1"/>
    <s v="Comerica Park"/>
    <s v="Gerry Davis"/>
    <s v="tba"/>
    <s v="det"/>
    <n v="23"/>
    <x v="0"/>
    <s v="B"/>
    <n v="6"/>
    <n v="2"/>
    <x v="5"/>
    <n v="0.85099999999999998"/>
    <s v="Walk"/>
    <m/>
    <s v="Jhonny Peralta"/>
    <s v="R"/>
    <n v="1"/>
    <x v="0"/>
    <n v="1"/>
    <n v="0"/>
    <n v="0"/>
    <n v="0"/>
    <n v="8"/>
    <n v="79.5"/>
    <n v="75.099999999999994"/>
    <n v="3.74"/>
    <n v="1.66"/>
    <n v="1.7709999999999999"/>
    <n v="1.7829999999999999"/>
    <n v="-1.621"/>
    <n v="6.2489999999999997"/>
    <n v="2.91"/>
    <n v="-1.68"/>
    <n v="23.9"/>
    <n v="-8.1"/>
    <n v="10.199999999999999"/>
    <n v="60.750999999999998"/>
    <n v="579.99099999999999"/>
    <s v="110524_220010"/>
  </r>
  <r>
    <x v="7"/>
    <s v="R"/>
    <s v="gid_2011_05_24_tbamlb_detmlb_1"/>
    <s v="Comerica Park"/>
    <s v="Gerry Davis"/>
    <s v="tba"/>
    <s v="det"/>
    <n v="24"/>
    <x v="4"/>
    <s v="S"/>
    <n v="6"/>
    <n v="3"/>
    <x v="0"/>
    <n v="0.93400000000000005"/>
    <s v="Walk"/>
    <m/>
    <s v="Jhonny Peralta"/>
    <s v="R"/>
    <n v="2"/>
    <x v="0"/>
    <n v="1"/>
    <n v="0"/>
    <n v="0"/>
    <n v="0"/>
    <n v="8"/>
    <n v="90.6"/>
    <n v="80.5"/>
    <n v="3.66"/>
    <n v="1.76"/>
    <n v="-0.48499999999999999"/>
    <n v="2.6829999999999998"/>
    <n v="-1.484"/>
    <n v="6.077"/>
    <n v="-8.9700000000000006"/>
    <n v="13.08"/>
    <n v="23.6"/>
    <n v="49.6"/>
    <n v="4.3"/>
    <n v="214.34"/>
    <n v="2975.7"/>
    <s v="110524_220039"/>
  </r>
  <r>
    <x v="7"/>
    <s v="R"/>
    <s v="gid_2011_05_24_tbamlb_detmlb_1"/>
    <s v="Comerica Park"/>
    <s v="Gerry Davis"/>
    <s v="tba"/>
    <s v="det"/>
    <n v="25"/>
    <x v="0"/>
    <s v="B"/>
    <n v="6"/>
    <n v="4"/>
    <x v="0"/>
    <n v="0.874"/>
    <s v="Walk"/>
    <m/>
    <s v="Jhonny Peralta"/>
    <s v="R"/>
    <n v="2"/>
    <x v="1"/>
    <n v="1"/>
    <n v="0"/>
    <n v="0"/>
    <n v="0"/>
    <n v="8"/>
    <n v="90.5"/>
    <n v="82.5"/>
    <n v="3.72"/>
    <n v="1.67"/>
    <n v="0.60099999999999998"/>
    <n v="1.0740000000000001"/>
    <n v="-1.238"/>
    <n v="5.9829999999999997"/>
    <n v="-6.63"/>
    <n v="10.94"/>
    <n v="23.7"/>
    <n v="33"/>
    <n v="4.3"/>
    <n v="211.12100000000001"/>
    <n v="2461.12"/>
    <s v="110524_220112"/>
  </r>
  <r>
    <x v="7"/>
    <s v="R"/>
    <s v="gid_2011_05_24_tbamlb_detmlb_1"/>
    <s v="Comerica Park"/>
    <s v="Gerry Davis"/>
    <s v="tba"/>
    <s v="det"/>
    <n v="26"/>
    <x v="0"/>
    <s v="B"/>
    <n v="6"/>
    <n v="5"/>
    <x v="0"/>
    <n v="0.88900000000000001"/>
    <s v="Walk"/>
    <m/>
    <s v="Jhonny Peralta"/>
    <s v="R"/>
    <n v="3"/>
    <x v="1"/>
    <n v="1"/>
    <n v="0"/>
    <n v="0"/>
    <n v="0"/>
    <n v="8"/>
    <n v="90.6"/>
    <n v="82.6"/>
    <n v="3.7"/>
    <n v="1.76"/>
    <n v="-0.67"/>
    <n v="4.4539999999999997"/>
    <n v="-1.641"/>
    <n v="6.3550000000000004"/>
    <n v="-5.15"/>
    <n v="8.41"/>
    <n v="23.7"/>
    <n v="24.7"/>
    <n v="4.5"/>
    <n v="211.35300000000001"/>
    <n v="1910.46"/>
    <s v="110524_220142"/>
  </r>
  <r>
    <x v="7"/>
    <s v="R"/>
    <s v="gid_2011_05_27_clemlb_tbamlb_1"/>
    <s v="Tropicana Field"/>
    <s v="Larry Vanover"/>
    <s v="tba"/>
    <s v="cle"/>
    <n v="1"/>
    <x v="0"/>
    <s v="B"/>
    <n v="1"/>
    <n v="1"/>
    <x v="0"/>
    <n v="0.879"/>
    <s v="Flyout"/>
    <m/>
    <s v="Michael Brantley"/>
    <s v="L"/>
    <n v="0"/>
    <x v="0"/>
    <n v="0"/>
    <n v="0"/>
    <n v="0"/>
    <n v="0"/>
    <n v="8"/>
    <n v="89.9"/>
    <n v="81.5"/>
    <n v="3.16"/>
    <n v="1.54"/>
    <n v="-1.272"/>
    <n v="3.1850000000000001"/>
    <n v="-1.9590000000000001"/>
    <n v="6.1639999999999997"/>
    <n v="-2.5499999999999998"/>
    <n v="12.29"/>
    <n v="23.7"/>
    <n v="17.100000000000001"/>
    <n v="3"/>
    <n v="191.703"/>
    <n v="2393.2600000000002"/>
    <s v="110527_212629"/>
  </r>
  <r>
    <x v="7"/>
    <s v="R"/>
    <s v="gid_2011_05_27_clemlb_tbamlb_1"/>
    <s v="Tropicana Field"/>
    <s v="Larry Vanover"/>
    <s v="tba"/>
    <s v="cle"/>
    <n v="2"/>
    <x v="2"/>
    <s v="X"/>
    <n v="1"/>
    <n v="2"/>
    <x v="0"/>
    <n v="0.86099999999999999"/>
    <s v="Flyout"/>
    <s v="FB"/>
    <s v="Michael Brantley"/>
    <s v="L"/>
    <n v="1"/>
    <x v="0"/>
    <n v="0"/>
    <n v="0"/>
    <n v="0"/>
    <n v="0"/>
    <n v="8"/>
    <n v="89.5"/>
    <n v="81.400000000000006"/>
    <n v="3.21"/>
    <n v="1.49"/>
    <n v="-0.33300000000000002"/>
    <n v="3.2029999999999998"/>
    <n v="-1.8260000000000001"/>
    <n v="6.1719999999999997"/>
    <n v="-3.33"/>
    <n v="12.2"/>
    <n v="23.7"/>
    <n v="20.100000000000001"/>
    <n v="3.1"/>
    <n v="195.209"/>
    <n v="2410.1"/>
    <s v="110527_212650"/>
  </r>
  <r>
    <x v="7"/>
    <s v="R"/>
    <s v="gid_2011_05_27_clemlb_tbamlb_1"/>
    <s v="Tropicana Field"/>
    <s v="Larry Vanover"/>
    <s v="tba"/>
    <s v="cle"/>
    <n v="3"/>
    <x v="1"/>
    <s v="S"/>
    <n v="2"/>
    <n v="1"/>
    <x v="0"/>
    <n v="0.88500000000000001"/>
    <s v="Flyout"/>
    <m/>
    <s v="Orlando Cabrera"/>
    <s v="R"/>
    <n v="0"/>
    <x v="0"/>
    <n v="1"/>
    <n v="0"/>
    <n v="0"/>
    <n v="0"/>
    <n v="8"/>
    <n v="89.9"/>
    <n v="81"/>
    <n v="3.35"/>
    <n v="1.56"/>
    <n v="0.26700000000000002"/>
    <n v="2.6379999999999999"/>
    <n v="-1.875"/>
    <n v="6.149"/>
    <n v="-2.82"/>
    <n v="13.07"/>
    <n v="23.7"/>
    <n v="15.4"/>
    <n v="2.9"/>
    <n v="192.143"/>
    <n v="2528.4299999999998"/>
    <s v="110527_212729"/>
  </r>
  <r>
    <x v="7"/>
    <s v="R"/>
    <s v="gid_2011_05_27_clemlb_tbamlb_1"/>
    <s v="Tropicana Field"/>
    <s v="Larry Vanover"/>
    <s v="tba"/>
    <s v="cle"/>
    <n v="4"/>
    <x v="2"/>
    <s v="X"/>
    <n v="2"/>
    <n v="2"/>
    <x v="0"/>
    <n v="0.85499999999999998"/>
    <s v="Flyout"/>
    <s v="FB"/>
    <s v="Orlando Cabrera"/>
    <s v="R"/>
    <n v="0"/>
    <x v="1"/>
    <n v="1"/>
    <n v="0"/>
    <n v="0"/>
    <n v="0"/>
    <n v="8"/>
    <n v="90"/>
    <n v="82.1"/>
    <n v="3.23"/>
    <n v="1.43"/>
    <n v="-0.23599999999999999"/>
    <n v="2.9980000000000002"/>
    <n v="-1.72"/>
    <n v="6.2930000000000001"/>
    <n v="-1.99"/>
    <n v="12.19"/>
    <n v="23.7"/>
    <n v="11.2"/>
    <n v="3"/>
    <n v="189.251"/>
    <n v="2374.2399999999998"/>
    <s v="110527_212751"/>
  </r>
  <r>
    <x v="7"/>
    <s v="R"/>
    <s v="gid_2011_05_27_clemlb_tbamlb_1"/>
    <s v="Tropicana Field"/>
    <s v="Larry Vanover"/>
    <s v="tba"/>
    <s v="cle"/>
    <n v="5"/>
    <x v="0"/>
    <s v="B"/>
    <n v="3"/>
    <n v="1"/>
    <x v="0"/>
    <n v="0.89300000000000002"/>
    <s v="Flyout"/>
    <m/>
    <s v="Asdrubal Cabrera"/>
    <s v="L"/>
    <n v="0"/>
    <x v="0"/>
    <n v="2"/>
    <n v="0"/>
    <n v="0"/>
    <n v="0"/>
    <n v="8"/>
    <n v="90.6"/>
    <n v="82.1"/>
    <n v="3.41"/>
    <n v="1.67"/>
    <n v="-1.667"/>
    <n v="3.306"/>
    <n v="-1.887"/>
    <n v="6.181"/>
    <n v="-2.34"/>
    <n v="11.29"/>
    <n v="23.7"/>
    <n v="15.5"/>
    <n v="3.3"/>
    <n v="191.68899999999999"/>
    <n v="2215.36"/>
    <s v="110527_212840"/>
  </r>
  <r>
    <x v="7"/>
    <s v="R"/>
    <s v="gid_2011_05_27_clemlb_tbamlb_1"/>
    <s v="Tropicana Field"/>
    <s v="Larry Vanover"/>
    <s v="tba"/>
    <s v="cle"/>
    <n v="6"/>
    <x v="1"/>
    <s v="S"/>
    <n v="3"/>
    <n v="2"/>
    <x v="0"/>
    <n v="0.873"/>
    <s v="Flyout"/>
    <m/>
    <s v="Asdrubal Cabrera"/>
    <s v="L"/>
    <n v="1"/>
    <x v="0"/>
    <n v="2"/>
    <n v="0"/>
    <n v="0"/>
    <n v="0"/>
    <n v="8"/>
    <n v="90.4"/>
    <n v="82.1"/>
    <n v="3.46"/>
    <n v="1.72"/>
    <n v="0.34699999999999998"/>
    <n v="2.2029999999999998"/>
    <n v="-1.597"/>
    <n v="6.0549999999999997"/>
    <n v="-2.77"/>
    <n v="12.15"/>
    <n v="23.7"/>
    <n v="14.9"/>
    <n v="3.1"/>
    <n v="192.78399999999999"/>
    <n v="2391.04"/>
    <s v="110527_212912"/>
  </r>
  <r>
    <x v="7"/>
    <s v="R"/>
    <s v="gid_2011_05_27_clemlb_tbamlb_1"/>
    <s v="Tropicana Field"/>
    <s v="Larry Vanover"/>
    <s v="tba"/>
    <s v="cle"/>
    <n v="7"/>
    <x v="0"/>
    <s v="B"/>
    <n v="3"/>
    <n v="3"/>
    <x v="5"/>
    <n v="0.91500000000000004"/>
    <s v="Flyout"/>
    <m/>
    <s v="Asdrubal Cabrera"/>
    <s v="L"/>
    <n v="1"/>
    <x v="1"/>
    <n v="2"/>
    <n v="0"/>
    <n v="0"/>
    <n v="0"/>
    <n v="8"/>
    <n v="79"/>
    <n v="73.400000000000006"/>
    <n v="3.41"/>
    <n v="1.67"/>
    <n v="0.8"/>
    <n v="0.98399999999999999"/>
    <n v="-1.95"/>
    <n v="6.0979999999999999"/>
    <n v="10.7"/>
    <n v="-3.92"/>
    <n v="23.8"/>
    <n v="-21.3"/>
    <n v="12.3"/>
    <n v="70.14"/>
    <n v="1917"/>
    <s v="110527_212938"/>
  </r>
  <r>
    <x v="7"/>
    <s v="R"/>
    <s v="gid_2011_05_27_clemlb_tbamlb_1"/>
    <s v="Tropicana Field"/>
    <s v="Larry Vanover"/>
    <s v="tba"/>
    <s v="cle"/>
    <n v="8"/>
    <x v="2"/>
    <s v="X"/>
    <n v="3"/>
    <n v="4"/>
    <x v="0"/>
    <n v="0.77300000000000002"/>
    <s v="Flyout"/>
    <s v="FB"/>
    <s v="Asdrubal Cabrera"/>
    <s v="L"/>
    <n v="2"/>
    <x v="1"/>
    <n v="2"/>
    <n v="0"/>
    <n v="0"/>
    <n v="0"/>
    <n v="8"/>
    <n v="90.1"/>
    <n v="81.400000000000006"/>
    <n v="3.3"/>
    <n v="1.51"/>
    <n v="-1.4E-2"/>
    <n v="2.0270000000000001"/>
    <n v="-1.7270000000000001"/>
    <n v="6.0629999999999997"/>
    <n v="2.38"/>
    <n v="12.08"/>
    <n v="23.7"/>
    <n v="-20.399999999999999"/>
    <n v="3.4"/>
    <n v="168.90700000000001"/>
    <n v="2336.42"/>
    <s v="110527_213001"/>
  </r>
  <r>
    <x v="7"/>
    <s v="R"/>
    <s v="gid_2011_05_30_texmlb_tbamlb_1"/>
    <s v="Tropicana Field"/>
    <s v="CB Bucknor"/>
    <s v="tba"/>
    <s v="tex"/>
    <n v="1"/>
    <x v="0"/>
    <s v="B"/>
    <n v="1"/>
    <n v="1"/>
    <x v="0"/>
    <n v="0.91300000000000003"/>
    <s v="Strikeout"/>
    <m/>
    <s v="Josh Hamilton"/>
    <s v="L"/>
    <n v="0"/>
    <x v="0"/>
    <n v="0"/>
    <n v="0"/>
    <n v="0"/>
    <n v="0"/>
    <n v="7"/>
    <n v="90.5"/>
    <n v="81.400000000000006"/>
    <n v="3.7"/>
    <n v="1.83"/>
    <n v="-1.534"/>
    <n v="3.024"/>
    <n v="-1.8120000000000001"/>
    <n v="6.1689999999999996"/>
    <n v="-2.5099999999999998"/>
    <n v="13.41"/>
    <n v="23.7"/>
    <n v="20.5"/>
    <n v="2.6"/>
    <n v="190.554"/>
    <n v="2596.7800000000002"/>
    <s v="110530_212028"/>
  </r>
  <r>
    <x v="7"/>
    <s v="R"/>
    <s v="gid_2011_05_30_texmlb_tbamlb_1"/>
    <s v="Tropicana Field"/>
    <s v="CB Bucknor"/>
    <s v="tba"/>
    <s v="tex"/>
    <n v="2"/>
    <x v="0"/>
    <s v="B"/>
    <n v="1"/>
    <n v="2"/>
    <x v="0"/>
    <n v="0.92800000000000005"/>
    <s v="Strikeout"/>
    <m/>
    <s v="Josh Hamilton"/>
    <s v="L"/>
    <n v="1"/>
    <x v="0"/>
    <n v="0"/>
    <n v="0"/>
    <n v="0"/>
    <n v="0"/>
    <n v="7"/>
    <n v="90.9"/>
    <n v="81.900000000000006"/>
    <n v="3.58"/>
    <n v="1.83"/>
    <n v="-1.5109999999999999"/>
    <n v="4.3150000000000004"/>
    <n v="-1.8939999999999999"/>
    <n v="6.3289999999999997"/>
    <n v="-5.12"/>
    <n v="11.17"/>
    <n v="23.7"/>
    <n v="32"/>
    <n v="3.6"/>
    <n v="204.52"/>
    <n v="2355.36"/>
    <s v="110530_212052"/>
  </r>
  <r>
    <x v="7"/>
    <s v="R"/>
    <s v="gid_2011_05_30_texmlb_tbamlb_1"/>
    <s v="Tropicana Field"/>
    <s v="CB Bucknor"/>
    <s v="tba"/>
    <s v="tex"/>
    <n v="3"/>
    <x v="0"/>
    <s v="B"/>
    <n v="1"/>
    <n v="3"/>
    <x v="0"/>
    <n v="0.92900000000000005"/>
    <s v="Strikeout"/>
    <m/>
    <s v="Josh Hamilton"/>
    <s v="L"/>
    <n v="2"/>
    <x v="0"/>
    <n v="0"/>
    <n v="0"/>
    <n v="0"/>
    <n v="0"/>
    <n v="7"/>
    <n v="91"/>
    <n v="82"/>
    <n v="3.58"/>
    <n v="1.83"/>
    <n v="-1.653"/>
    <n v="3.5960000000000001"/>
    <n v="-1.9590000000000001"/>
    <n v="6.1849999999999996"/>
    <n v="-5.05"/>
    <n v="12"/>
    <n v="23.7"/>
    <n v="34"/>
    <n v="3.4"/>
    <n v="202.76499999999999"/>
    <n v="2498.6"/>
    <s v="110530_212116"/>
  </r>
  <r>
    <x v="7"/>
    <s v="R"/>
    <s v="gid_2011_05_30_texmlb_tbamlb_1"/>
    <s v="Tropicana Field"/>
    <s v="CB Bucknor"/>
    <s v="tba"/>
    <s v="tex"/>
    <n v="4"/>
    <x v="1"/>
    <s v="S"/>
    <n v="1"/>
    <n v="4"/>
    <x v="0"/>
    <n v="0.90700000000000003"/>
    <s v="Strikeout"/>
    <m/>
    <s v="Josh Hamilton"/>
    <s v="L"/>
    <n v="3"/>
    <x v="0"/>
    <n v="0"/>
    <n v="0"/>
    <n v="0"/>
    <n v="0"/>
    <n v="7"/>
    <n v="90.9"/>
    <n v="82.5"/>
    <n v="3.71"/>
    <n v="1.86"/>
    <n v="-0.85299999999999998"/>
    <n v="2.3439999999999999"/>
    <n v="-1.8640000000000001"/>
    <n v="5.9569999999999999"/>
    <n v="-3.99"/>
    <n v="12.23"/>
    <n v="23.7"/>
    <n v="26.2"/>
    <n v="3.2"/>
    <n v="198.00200000000001"/>
    <n v="2482.3200000000002"/>
    <s v="110530_212135"/>
  </r>
  <r>
    <x v="7"/>
    <s v="R"/>
    <s v="gid_2011_05_30_texmlb_tbamlb_1"/>
    <s v="Tropicana Field"/>
    <s v="CB Bucknor"/>
    <s v="tba"/>
    <s v="tex"/>
    <n v="5"/>
    <x v="4"/>
    <s v="S"/>
    <n v="1"/>
    <n v="5"/>
    <x v="0"/>
    <n v="0.92200000000000004"/>
    <s v="Strikeout"/>
    <m/>
    <s v="Josh Hamilton"/>
    <s v="L"/>
    <n v="3"/>
    <x v="1"/>
    <n v="0"/>
    <n v="0"/>
    <n v="0"/>
    <n v="0"/>
    <n v="7"/>
    <n v="91.6"/>
    <n v="83"/>
    <n v="3.58"/>
    <n v="1.83"/>
    <n v="-0.83299999999999996"/>
    <n v="2.335"/>
    <n v="-1.8069999999999999"/>
    <n v="6.0289999999999999"/>
    <n v="-3.87"/>
    <n v="12.2"/>
    <n v="23.7"/>
    <n v="25.9"/>
    <n v="3.1"/>
    <n v="197.559"/>
    <n v="2481.2600000000002"/>
    <s v="110530_212200"/>
  </r>
  <r>
    <x v="7"/>
    <s v="R"/>
    <s v="gid_2011_05_30_texmlb_tbamlb_1"/>
    <s v="Tropicana Field"/>
    <s v="CB Bucknor"/>
    <s v="tba"/>
    <s v="tex"/>
    <n v="6"/>
    <x v="6"/>
    <s v="S"/>
    <n v="1"/>
    <n v="6"/>
    <x v="6"/>
    <n v="0.875"/>
    <s v="Strikeout"/>
    <m/>
    <s v="Josh Hamilton"/>
    <s v="L"/>
    <n v="3"/>
    <x v="2"/>
    <n v="0"/>
    <n v="0"/>
    <n v="0"/>
    <n v="0"/>
    <n v="7"/>
    <n v="80.900000000000006"/>
    <n v="74.599999999999994"/>
    <n v="3.58"/>
    <n v="1.83"/>
    <n v="0.216"/>
    <n v="2.1909999999999998"/>
    <n v="-1.712"/>
    <n v="6.0119999999999996"/>
    <n v="-1.35"/>
    <n v="10.46"/>
    <n v="23.8"/>
    <n v="3.2"/>
    <n v="5.2"/>
    <n v="187.33500000000001"/>
    <n v="1841.97"/>
    <s v="110530_212232"/>
  </r>
  <r>
    <x v="7"/>
    <s v="R"/>
    <s v="gid_2011_05_30_texmlb_tbamlb_1"/>
    <s v="Tropicana Field"/>
    <s v="CB Bucknor"/>
    <s v="tba"/>
    <s v="tex"/>
    <n v="7"/>
    <x v="1"/>
    <s v="S"/>
    <n v="2"/>
    <n v="1"/>
    <x v="0"/>
    <n v="0.91"/>
    <s v="Flyout"/>
    <m/>
    <s v="Michael Young"/>
    <s v="R"/>
    <n v="0"/>
    <x v="0"/>
    <n v="1"/>
    <n v="0"/>
    <n v="0"/>
    <n v="0"/>
    <n v="7"/>
    <n v="90.9"/>
    <n v="81.900000000000006"/>
    <n v="3.48"/>
    <n v="1.73"/>
    <n v="0.61299999999999999"/>
    <n v="1.86"/>
    <n v="-1.4950000000000001"/>
    <n v="5.9829999999999997"/>
    <n v="-4.29"/>
    <n v="12.47"/>
    <n v="23.7"/>
    <n v="24.3"/>
    <n v="3.2"/>
    <n v="198.92599999999999"/>
    <n v="2518.1799999999998"/>
    <s v="110530_212311"/>
  </r>
  <r>
    <x v="7"/>
    <s v="R"/>
    <s v="gid_2011_05_30_texmlb_tbamlb_1"/>
    <s v="Tropicana Field"/>
    <s v="CB Bucknor"/>
    <s v="tba"/>
    <s v="tex"/>
    <n v="8"/>
    <x v="0"/>
    <s v="B"/>
    <n v="2"/>
    <n v="2"/>
    <x v="0"/>
    <n v="0.93100000000000005"/>
    <s v="Flyout"/>
    <m/>
    <s v="Michael Young"/>
    <s v="R"/>
    <n v="0"/>
    <x v="1"/>
    <n v="1"/>
    <n v="0"/>
    <n v="0"/>
    <n v="0"/>
    <n v="7"/>
    <n v="91.7"/>
    <n v="82.1"/>
    <n v="3.44"/>
    <n v="1.59"/>
    <n v="0.63900000000000001"/>
    <n v="3.4249999999999998"/>
    <n v="-1.4750000000000001"/>
    <n v="6.15"/>
    <n v="-4.9000000000000004"/>
    <n v="10.55"/>
    <n v="23.6"/>
    <n v="24.5"/>
    <n v="3.7"/>
    <n v="204.81899999999999"/>
    <n v="2229.88"/>
    <s v="110530_212334"/>
  </r>
  <r>
    <x v="7"/>
    <s v="R"/>
    <s v="gid_2011_05_30_texmlb_tbamlb_1"/>
    <s v="Tropicana Field"/>
    <s v="CB Bucknor"/>
    <s v="tba"/>
    <s v="tex"/>
    <n v="9"/>
    <x v="0"/>
    <s v="B"/>
    <n v="2"/>
    <n v="3"/>
    <x v="5"/>
    <n v="0.88500000000000001"/>
    <s v="Flyout"/>
    <m/>
    <s v="Michael Young"/>
    <s v="R"/>
    <n v="1"/>
    <x v="1"/>
    <n v="1"/>
    <n v="0"/>
    <n v="0"/>
    <n v="0"/>
    <n v="7"/>
    <n v="78.599999999999994"/>
    <n v="72.400000000000006"/>
    <n v="3.39"/>
    <n v="1.7"/>
    <n v="-0.46400000000000002"/>
    <n v="3.4809999999999999"/>
    <n v="-2.048"/>
    <n v="6.3150000000000004"/>
    <n v="7.49"/>
    <n v="-3.07"/>
    <n v="23.8"/>
    <n v="-15.9"/>
    <n v="11.4"/>
    <n v="68.078000000000003"/>
    <n v="1354.6"/>
    <s v="110530_212400"/>
  </r>
  <r>
    <x v="7"/>
    <s v="R"/>
    <s v="gid_2011_05_30_texmlb_tbamlb_1"/>
    <s v="Tropicana Field"/>
    <s v="CB Bucknor"/>
    <s v="tba"/>
    <s v="tex"/>
    <n v="10"/>
    <x v="2"/>
    <s v="X"/>
    <n v="2"/>
    <n v="4"/>
    <x v="0"/>
    <n v="0.92300000000000004"/>
    <s v="Flyout"/>
    <s v="FB"/>
    <s v="Michael Young"/>
    <s v="R"/>
    <n v="2"/>
    <x v="1"/>
    <n v="1"/>
    <n v="0"/>
    <n v="0"/>
    <n v="0"/>
    <n v="7"/>
    <n v="91"/>
    <n v="81.5"/>
    <n v="3.29"/>
    <n v="1.55"/>
    <n v="0.32100000000000001"/>
    <n v="3.2250000000000001"/>
    <n v="-1.546"/>
    <n v="6.1840000000000002"/>
    <n v="-3.38"/>
    <n v="12.68"/>
    <n v="23.6"/>
    <n v="20.3"/>
    <n v="2.9"/>
    <n v="194.88900000000001"/>
    <n v="2500.21"/>
    <s v="110530_212424"/>
  </r>
  <r>
    <x v="7"/>
    <s v="R"/>
    <s v="gid_2011_05_30_texmlb_tbamlb_1"/>
    <s v="Tropicana Field"/>
    <s v="CB Bucknor"/>
    <s v="tba"/>
    <s v="tex"/>
    <n v="11"/>
    <x v="1"/>
    <s v="S"/>
    <n v="3"/>
    <n v="1"/>
    <x v="5"/>
    <n v="0.88700000000000001"/>
    <s v="Pop Out"/>
    <m/>
    <s v="Adrian Beltre"/>
    <s v="R"/>
    <n v="0"/>
    <x v="0"/>
    <n v="2"/>
    <n v="0"/>
    <n v="0"/>
    <n v="0"/>
    <n v="7"/>
    <n v="79.099999999999994"/>
    <n v="72.900000000000006"/>
    <n v="3.34"/>
    <n v="1.55"/>
    <n v="-0.251"/>
    <n v="3.3580000000000001"/>
    <n v="-1.9510000000000001"/>
    <n v="6.27"/>
    <n v="6.22"/>
    <n v="-5.27"/>
    <n v="23.8"/>
    <n v="-12.7"/>
    <n v="12"/>
    <n v="50.023000000000003"/>
    <n v="1370.37"/>
    <s v="110530_212509"/>
  </r>
  <r>
    <x v="7"/>
    <s v="R"/>
    <s v="gid_2011_05_30_texmlb_tbamlb_1"/>
    <s v="Tropicana Field"/>
    <s v="CB Bucknor"/>
    <s v="tba"/>
    <s v="tex"/>
    <n v="12"/>
    <x v="6"/>
    <s v="S"/>
    <n v="3"/>
    <n v="2"/>
    <x v="6"/>
    <n v="0.95299999999999996"/>
    <s v="Pop Out"/>
    <m/>
    <s v="Adrian Beltre"/>
    <s v="R"/>
    <n v="0"/>
    <x v="1"/>
    <n v="2"/>
    <n v="0"/>
    <n v="0"/>
    <n v="0"/>
    <n v="7"/>
    <n v="80.099999999999994"/>
    <n v="73.3"/>
    <n v="3.39"/>
    <n v="1.55"/>
    <n v="0.41099999999999998"/>
    <n v="1.528"/>
    <n v="-1.49"/>
    <n v="5.9619999999999997"/>
    <n v="-4.58"/>
    <n v="7.04"/>
    <n v="23.8"/>
    <n v="12.4"/>
    <n v="7.1"/>
    <n v="212.84299999999999"/>
    <n v="1435.23"/>
    <s v="110530_212544"/>
  </r>
  <r>
    <x v="7"/>
    <s v="R"/>
    <s v="gid_2011_05_30_texmlb_tbamlb_1"/>
    <s v="Tropicana Field"/>
    <s v="CB Bucknor"/>
    <s v="tba"/>
    <s v="tex"/>
    <n v="13"/>
    <x v="2"/>
    <s v="X"/>
    <n v="3"/>
    <n v="3"/>
    <x v="0"/>
    <n v="0.92800000000000005"/>
    <s v="Pop Out"/>
    <s v="PU"/>
    <s v="Adrian Beltre"/>
    <s v="R"/>
    <n v="0"/>
    <x v="2"/>
    <n v="2"/>
    <n v="0"/>
    <n v="0"/>
    <n v="0"/>
    <n v="7"/>
    <n v="91.4"/>
    <n v="82.5"/>
    <n v="3.39"/>
    <n v="1.55"/>
    <n v="0.68700000000000006"/>
    <n v="3.008"/>
    <n v="-1.575"/>
    <n v="6.0510000000000002"/>
    <n v="-5.7"/>
    <n v="11.51"/>
    <n v="23.7"/>
    <n v="31.5"/>
    <n v="3.6"/>
    <n v="206.26400000000001"/>
    <n v="2473.98"/>
    <s v="110530_212609"/>
  </r>
  <r>
    <x v="7"/>
    <s v="R"/>
    <s v="gid_2011_05_31_texmlb_tbamlb_1"/>
    <s v="Tropicana Field"/>
    <s v="Jerry Meals"/>
    <s v="tba"/>
    <s v="tex"/>
    <n v="1"/>
    <x v="1"/>
    <s v="S"/>
    <n v="1"/>
    <n v="1"/>
    <x v="5"/>
    <n v="0.91200000000000003"/>
    <s v="Flyout"/>
    <m/>
    <s v="Mike Napoli"/>
    <s v="R"/>
    <n v="0"/>
    <x v="0"/>
    <n v="0"/>
    <n v="1"/>
    <n v="1"/>
    <n v="0"/>
    <n v="8"/>
    <n v="77.900000000000006"/>
    <n v="71.3"/>
    <n v="3.16"/>
    <n v="1.31"/>
    <n v="0.32500000000000001"/>
    <n v="2.9009999999999998"/>
    <n v="-2.0710000000000002"/>
    <n v="6.234"/>
    <n v="12.9"/>
    <n v="-4.5199999999999996"/>
    <n v="23.7"/>
    <n v="-24.2"/>
    <n v="13"/>
    <n v="70.936999999999998"/>
    <n v="2242.56"/>
    <s v="110531_210154"/>
  </r>
  <r>
    <x v="7"/>
    <s v="R"/>
    <s v="gid_2011_05_31_texmlb_tbamlb_1"/>
    <s v="Tropicana Field"/>
    <s v="Jerry Meals"/>
    <s v="tba"/>
    <s v="tex"/>
    <n v="2"/>
    <x v="2"/>
    <s v="X"/>
    <n v="1"/>
    <n v="2"/>
    <x v="0"/>
    <n v="0.89200000000000002"/>
    <s v="Flyout"/>
    <s v="FB"/>
    <s v="Mike Napoli"/>
    <s v="R"/>
    <n v="0"/>
    <x v="1"/>
    <n v="0"/>
    <n v="1"/>
    <n v="1"/>
    <n v="0"/>
    <n v="8"/>
    <n v="90"/>
    <n v="80.599999999999994"/>
    <n v="3.2"/>
    <n v="1.47"/>
    <n v="-0.19900000000000001"/>
    <n v="2.4140000000000001"/>
    <n v="-1.7090000000000001"/>
    <n v="6.0830000000000002"/>
    <n v="-4.3499999999999996"/>
    <n v="11.39"/>
    <n v="23.6"/>
    <n v="22.3"/>
    <n v="3.8"/>
    <n v="200.81700000000001"/>
    <n v="2293.29"/>
    <s v="110531_210225"/>
  </r>
  <r>
    <x v="7"/>
    <s v="R"/>
    <s v="gid_2011_05_31_texmlb_tbamlb_1"/>
    <s v="Tropicana Field"/>
    <s v="Jerry Meals"/>
    <s v="tba"/>
    <s v="tex"/>
    <n v="3"/>
    <x v="0"/>
    <s v="B"/>
    <n v="2"/>
    <n v="1"/>
    <x v="5"/>
    <n v="0.9"/>
    <s v="Flyout"/>
    <m/>
    <s v="Endy Chavez"/>
    <s v="L"/>
    <n v="0"/>
    <x v="0"/>
    <n v="1"/>
    <n v="1"/>
    <n v="1"/>
    <n v="0"/>
    <n v="8"/>
    <n v="77.7"/>
    <n v="71"/>
    <n v="3.38"/>
    <n v="1.61"/>
    <n v="-0.54600000000000004"/>
    <n v="4.1749999999999998"/>
    <n v="-2.2290000000000001"/>
    <n v="6.2370000000000001"/>
    <n v="9.93"/>
    <n v="-3.26"/>
    <n v="23.7"/>
    <n v="-20"/>
    <n v="11.9"/>
    <n v="72.099000000000004"/>
    <n v="1717.19"/>
    <s v="110531_210325"/>
  </r>
  <r>
    <x v="7"/>
    <s v="R"/>
    <s v="gid_2011_05_31_texmlb_tbamlb_1"/>
    <s v="Tropicana Field"/>
    <s v="Jerry Meals"/>
    <s v="tba"/>
    <s v="tex"/>
    <n v="4"/>
    <x v="0"/>
    <s v="B"/>
    <n v="2"/>
    <n v="2"/>
    <x v="0"/>
    <n v="0.92400000000000004"/>
    <s v="Flyout"/>
    <m/>
    <s v="Endy Chavez"/>
    <s v="L"/>
    <n v="1"/>
    <x v="0"/>
    <n v="1"/>
    <n v="1"/>
    <n v="1"/>
    <n v="0"/>
    <n v="8"/>
    <n v="91.5"/>
    <n v="82.7"/>
    <n v="3.42"/>
    <n v="1.67"/>
    <n v="-0.91"/>
    <n v="3.7290000000000001"/>
    <n v="-1.6679999999999999"/>
    <n v="6.2350000000000003"/>
    <n v="-3.81"/>
    <n v="10.93"/>
    <n v="23.7"/>
    <n v="23.6"/>
    <n v="3.4"/>
    <n v="199.16399999999999"/>
    <n v="2241.5700000000002"/>
    <s v="110531_210354"/>
  </r>
  <r>
    <x v="7"/>
    <s v="R"/>
    <s v="gid_2011_05_31_texmlb_tbamlb_1"/>
    <s v="Tropicana Field"/>
    <s v="Jerry Meals"/>
    <s v="tba"/>
    <s v="tex"/>
    <n v="5"/>
    <x v="4"/>
    <s v="S"/>
    <n v="2"/>
    <n v="3"/>
    <x v="0"/>
    <n v="0.90800000000000003"/>
    <s v="Flyout"/>
    <m/>
    <s v="Endy Chavez"/>
    <s v="L"/>
    <n v="2"/>
    <x v="0"/>
    <n v="1"/>
    <n v="1"/>
    <n v="1"/>
    <n v="0"/>
    <n v="8"/>
    <n v="90.5"/>
    <n v="81.599999999999994"/>
    <n v="3.38"/>
    <n v="1.5"/>
    <n v="-1.1120000000000001"/>
    <n v="2.9020000000000001"/>
    <n v="-1.599"/>
    <n v="6.21"/>
    <n v="-3.54"/>
    <n v="12.27"/>
    <n v="23.7"/>
    <n v="23.9"/>
    <n v="3.2"/>
    <n v="196.02"/>
    <n v="2435.56"/>
    <s v="110531_210427"/>
  </r>
  <r>
    <x v="7"/>
    <s v="R"/>
    <s v="gid_2011_05_31_texmlb_tbamlb_1"/>
    <s v="Tropicana Field"/>
    <s v="Jerry Meals"/>
    <s v="tba"/>
    <s v="tex"/>
    <n v="6"/>
    <x v="2"/>
    <s v="X"/>
    <n v="2"/>
    <n v="4"/>
    <x v="0"/>
    <n v="0.83899999999999997"/>
    <s v="Flyout"/>
    <s v="FB"/>
    <s v="Endy Chavez"/>
    <s v="L"/>
    <n v="2"/>
    <x v="1"/>
    <n v="1"/>
    <n v="1"/>
    <n v="1"/>
    <n v="0"/>
    <n v="8"/>
    <n v="89.5"/>
    <n v="81.3"/>
    <n v="3.38"/>
    <n v="1.5"/>
    <n v="-0.90200000000000002"/>
    <n v="3.2370000000000001"/>
    <n v="-1.8779999999999999"/>
    <n v="6.1840000000000002"/>
    <n v="-2.16"/>
    <n v="11.35"/>
    <n v="23.7"/>
    <n v="12"/>
    <n v="3.4"/>
    <n v="190.72"/>
    <n v="2199.1999999999998"/>
    <s v="110531_210500"/>
  </r>
  <r>
    <x v="7"/>
    <s v="R"/>
    <s v="gid_2011_05_31_texmlb_tbamlb_1"/>
    <s v="Tropicana Field"/>
    <s v="Jerry Meals"/>
    <s v="tba"/>
    <s v="tex"/>
    <n v="7"/>
    <x v="1"/>
    <s v="S"/>
    <n v="3"/>
    <n v="1"/>
    <x v="6"/>
    <n v="0.92"/>
    <s v="Walk"/>
    <m/>
    <s v="Ian Kinsler"/>
    <s v="R"/>
    <n v="0"/>
    <x v="0"/>
    <n v="2"/>
    <n v="1"/>
    <n v="0"/>
    <n v="1"/>
    <n v="8"/>
    <n v="81.2"/>
    <n v="74.8"/>
    <n v="3.29"/>
    <n v="1.49"/>
    <n v="-0.58199999999999996"/>
    <n v="2.5449999999999999"/>
    <n v="-1.6419999999999999"/>
    <n v="6.1150000000000002"/>
    <n v="-3.4"/>
    <n v="6.71"/>
    <n v="23.8"/>
    <n v="10.3"/>
    <n v="6.7"/>
    <n v="206.703"/>
    <n v="1318.06"/>
    <s v="110531_210617"/>
  </r>
  <r>
    <x v="7"/>
    <s v="R"/>
    <s v="gid_2011_05_31_texmlb_tbamlb_1"/>
    <s v="Tropicana Field"/>
    <s v="Jerry Meals"/>
    <s v="tba"/>
    <s v="tex"/>
    <n v="8"/>
    <x v="0"/>
    <s v="B"/>
    <n v="3"/>
    <n v="2"/>
    <x v="5"/>
    <n v="0.91200000000000003"/>
    <s v="Walk"/>
    <m/>
    <s v="Ian Kinsler"/>
    <s v="R"/>
    <n v="0"/>
    <x v="1"/>
    <n v="2"/>
    <n v="1"/>
    <n v="1"/>
    <n v="1"/>
    <n v="8"/>
    <n v="78.900000000000006"/>
    <n v="72.599999999999994"/>
    <n v="3.26"/>
    <n v="1.54"/>
    <n v="1.611"/>
    <n v="1.508"/>
    <n v="-1.534"/>
    <n v="6.1950000000000003"/>
    <n v="10.98"/>
    <n v="-3.52"/>
    <n v="23.8"/>
    <n v="-22.2"/>
    <n v="12.4"/>
    <n v="72.48"/>
    <n v="1917.46"/>
    <s v="110531_210655"/>
  </r>
  <r>
    <x v="7"/>
    <s v="R"/>
    <s v="gid_2011_05_31_texmlb_tbamlb_1"/>
    <s v="Tropicana Field"/>
    <s v="Jerry Meals"/>
    <s v="tba"/>
    <s v="tex"/>
    <n v="9"/>
    <x v="0"/>
    <s v="B"/>
    <n v="3"/>
    <n v="3"/>
    <x v="6"/>
    <n v="0.86799999999999999"/>
    <s v="Walk"/>
    <m/>
    <s v="Ian Kinsler"/>
    <s v="R"/>
    <n v="1"/>
    <x v="1"/>
    <n v="2"/>
    <n v="1"/>
    <n v="1"/>
    <n v="1"/>
    <n v="8"/>
    <n v="82.3"/>
    <n v="75.8"/>
    <n v="3.26"/>
    <n v="1.54"/>
    <n v="-0.20699999999999999"/>
    <n v="1.25"/>
    <n v="-1.601"/>
    <n v="6.0270000000000001"/>
    <n v="-2.5499999999999998"/>
    <n v="9.32"/>
    <n v="23.8"/>
    <n v="8.4"/>
    <n v="5.6"/>
    <n v="195.2"/>
    <n v="1707.96"/>
    <s v="110531_210724"/>
  </r>
  <r>
    <x v="7"/>
    <s v="R"/>
    <s v="gid_2011_05_31_texmlb_tbamlb_1"/>
    <s v="Tropicana Field"/>
    <s v="Jerry Meals"/>
    <s v="tba"/>
    <s v="tex"/>
    <n v="10"/>
    <x v="0"/>
    <s v="B"/>
    <n v="3"/>
    <n v="4"/>
    <x v="6"/>
    <n v="0.86799999999999999"/>
    <s v="Walk"/>
    <m/>
    <s v="Ian Kinsler"/>
    <s v="R"/>
    <n v="2"/>
    <x v="1"/>
    <n v="2"/>
    <n v="1"/>
    <n v="1"/>
    <n v="1"/>
    <n v="8"/>
    <n v="81.400000000000006"/>
    <n v="75.099999999999994"/>
    <n v="3.28"/>
    <n v="1.54"/>
    <n v="0.14699999999999999"/>
    <n v="1.1379999999999999"/>
    <n v="-1.5740000000000001"/>
    <n v="6.0940000000000003"/>
    <n v="-3.39"/>
    <n v="6.01"/>
    <n v="23.8"/>
    <n v="8.9"/>
    <n v="7.1"/>
    <n v="209.178"/>
    <n v="1207.75"/>
    <s v="110531_210758"/>
  </r>
  <r>
    <x v="7"/>
    <s v="R"/>
    <s v="gid_2011_05_31_texmlb_tbamlb_1"/>
    <s v="Tropicana Field"/>
    <s v="Jerry Meals"/>
    <s v="tba"/>
    <s v="tex"/>
    <n v="11"/>
    <x v="1"/>
    <s v="S"/>
    <n v="3"/>
    <n v="5"/>
    <x v="9"/>
    <n v="0.34499999999999997"/>
    <s v="Walk"/>
    <m/>
    <s v="Ian Kinsler"/>
    <s v="R"/>
    <n v="3"/>
    <x v="1"/>
    <n v="2"/>
    <n v="1"/>
    <n v="1"/>
    <n v="1"/>
    <n v="8"/>
    <n v="86.3"/>
    <n v="78.900000000000006"/>
    <n v="3.26"/>
    <n v="1.5"/>
    <n v="0.93799999999999994"/>
    <n v="3.0190000000000001"/>
    <n v="-1.837"/>
    <n v="6.125"/>
    <n v="1.06"/>
    <n v="5.14"/>
    <n v="23.7"/>
    <n v="-7.2"/>
    <n v="6.3"/>
    <n v="168.441"/>
    <n v="971.22900000000004"/>
    <s v="110531_210833"/>
  </r>
  <r>
    <x v="7"/>
    <s v="R"/>
    <s v="gid_2011_05_31_texmlb_tbamlb_1"/>
    <s v="Tropicana Field"/>
    <s v="Jerry Meals"/>
    <s v="tba"/>
    <s v="tex"/>
    <n v="12"/>
    <x v="0"/>
    <s v="B"/>
    <n v="3"/>
    <n v="6"/>
    <x v="0"/>
    <n v="0.91"/>
    <s v="Walk"/>
    <m/>
    <s v="Ian Kinsler"/>
    <s v="R"/>
    <n v="3"/>
    <x v="2"/>
    <n v="2"/>
    <n v="1"/>
    <n v="1"/>
    <n v="1"/>
    <n v="8"/>
    <n v="92.4"/>
    <n v="84"/>
    <n v="3.29"/>
    <n v="1.5"/>
    <n v="0.93200000000000005"/>
    <n v="0.72699999999999998"/>
    <n v="-1.466"/>
    <n v="5.8789999999999996"/>
    <n v="-2.0499999999999998"/>
    <n v="13.61"/>
    <n v="23.7"/>
    <n v="10.9"/>
    <n v="2.4"/>
    <n v="188.52799999999999"/>
    <n v="2691.74"/>
    <s v="110531_210917"/>
  </r>
  <r>
    <x v="7"/>
    <s v="R"/>
    <s v="gid_2011_05_31_texmlb_tbamlb_1"/>
    <s v="Tropicana Field"/>
    <s v="Jerry Meals"/>
    <s v="tba"/>
    <s v="tex"/>
    <n v="13"/>
    <x v="1"/>
    <s v="S"/>
    <n v="4"/>
    <n v="1"/>
    <x v="5"/>
    <n v="0.88700000000000001"/>
    <s v="Pop Out"/>
    <m/>
    <s v="Elvis Andrus"/>
    <s v="R"/>
    <n v="0"/>
    <x v="0"/>
    <n v="2"/>
    <n v="1"/>
    <n v="0"/>
    <n v="1"/>
    <n v="8"/>
    <n v="78.099999999999994"/>
    <n v="72.3"/>
    <n v="3.31"/>
    <n v="1.51"/>
    <n v="0.47199999999999998"/>
    <n v="1.9319999999999999"/>
    <n v="-2.093"/>
    <n v="6.1870000000000003"/>
    <n v="6.55"/>
    <n v="-3.07"/>
    <n v="23.8"/>
    <n v="-14.2"/>
    <n v="11.6"/>
    <n v="65.278999999999996"/>
    <n v="1202.33"/>
    <s v="110531_211040"/>
  </r>
  <r>
    <x v="7"/>
    <s v="R"/>
    <s v="gid_2011_05_31_texmlb_tbamlb_1"/>
    <s v="Tropicana Field"/>
    <s v="Jerry Meals"/>
    <s v="tba"/>
    <s v="tex"/>
    <n v="14"/>
    <x v="2"/>
    <s v="X"/>
    <n v="4"/>
    <n v="2"/>
    <x v="0"/>
    <n v="0.90700000000000003"/>
    <s v="Pop Out"/>
    <s v="PU"/>
    <s v="Elvis Andrus"/>
    <s v="R"/>
    <n v="0"/>
    <x v="1"/>
    <n v="2"/>
    <n v="1"/>
    <n v="0"/>
    <n v="1"/>
    <n v="8"/>
    <n v="91"/>
    <n v="81.900000000000006"/>
    <n v="3.29"/>
    <n v="1.38"/>
    <n v="-1.5509999999999999"/>
    <n v="3.2490000000000001"/>
    <n v="-1.8320000000000001"/>
    <n v="6.1180000000000003"/>
    <n v="-2.5099999999999998"/>
    <n v="11.04"/>
    <n v="23.7"/>
    <n v="15.9"/>
    <n v="3.4"/>
    <n v="192.779"/>
    <n v="2168.9699999999998"/>
    <s v="110531_211107"/>
  </r>
  <r>
    <x v="8"/>
    <s v="R"/>
    <s v="gid_2011_04_03_balmlb_tbamlb_1"/>
    <s v="Tropicana Field"/>
    <s v="Laz Diaz"/>
    <s v="tba"/>
    <s v="bal"/>
    <n v="1"/>
    <x v="0"/>
    <s v="B"/>
    <n v="1"/>
    <n v="1"/>
    <x v="9"/>
    <n v="0.88"/>
    <s v="Pop Out"/>
    <m/>
    <s v="Derrek Lee"/>
    <s v="R"/>
    <n v="0"/>
    <x v="0"/>
    <n v="0"/>
    <n v="0"/>
    <n v="0"/>
    <n v="0"/>
    <n v="8"/>
    <n v="94.2"/>
    <n v="86.2"/>
    <n v="3.57"/>
    <n v="1.61"/>
    <n v="1.7999999999999999E-2"/>
    <n v="4.8440000000000003"/>
    <n v="-2.0219999999999998"/>
    <n v="6.0460000000000003"/>
    <n v="-1.65"/>
    <n v="-3.7"/>
    <n v="23.8"/>
    <n v="24"/>
    <n v="3.8"/>
    <n v="209.52099999999999"/>
    <n v="1911.71"/>
    <s v="110403_154915"/>
  </r>
  <r>
    <x v="8"/>
    <s v="R"/>
    <s v="gid_2011_04_03_balmlb_tbamlb_1"/>
    <s v="Tropicana Field"/>
    <s v="Laz Diaz"/>
    <s v="tba"/>
    <s v="bal"/>
    <n v="2"/>
    <x v="1"/>
    <s v="S"/>
    <n v="1"/>
    <n v="2"/>
    <x v="1"/>
    <n v="0.874"/>
    <s v="Pop Out"/>
    <m/>
    <s v="Derrek Lee"/>
    <s v="R"/>
    <n v="1"/>
    <x v="0"/>
    <n v="0"/>
    <n v="0"/>
    <n v="0"/>
    <n v="0"/>
    <n v="8"/>
    <n v="85.6"/>
    <n v="79.8"/>
    <n v="3.52"/>
    <n v="1.61"/>
    <n v="0.94799999999999995"/>
    <n v="2.4900000000000002"/>
    <n v="-2.484"/>
    <n v="5.673"/>
    <n v="1.18"/>
    <n v="-7.53"/>
    <n v="23.9"/>
    <n v="-8.9"/>
    <n v="7.2"/>
    <n v="145.33199999999999"/>
    <n v="626.05200000000002"/>
    <s v="110403_154930"/>
  </r>
  <r>
    <x v="8"/>
    <s v="R"/>
    <s v="gid_2011_04_03_balmlb_tbamlb_1"/>
    <s v="Tropicana Field"/>
    <s v="Laz Diaz"/>
    <s v="tba"/>
    <s v="bal"/>
    <n v="3"/>
    <x v="2"/>
    <s v="X"/>
    <n v="1"/>
    <n v="3"/>
    <x v="9"/>
    <n v="0.90800000000000003"/>
    <s v="Pop Out"/>
    <s v="PU"/>
    <s v="Derrek Lee"/>
    <s v="R"/>
    <n v="1"/>
    <x v="1"/>
    <n v="0"/>
    <n v="0"/>
    <n v="0"/>
    <n v="0"/>
    <n v="8"/>
    <n v="89.3"/>
    <n v="82.2"/>
    <n v="3.8"/>
    <n v="1.85"/>
    <n v="0.37"/>
    <n v="3.294"/>
    <n v="-2.407"/>
    <n v="5.8289999999999997"/>
    <n v="0.19"/>
    <n v="-5.31"/>
    <n v="23.8"/>
    <n v="-2.1"/>
    <n v="5"/>
    <n v="183.602"/>
    <n v="1269.94"/>
    <s v="110403_154946"/>
  </r>
  <r>
    <x v="8"/>
    <s v="R"/>
    <s v="gid_2011_04_03_balmlb_tbamlb_1"/>
    <s v="Tropicana Field"/>
    <s v="Laz Diaz"/>
    <s v="tba"/>
    <s v="bal"/>
    <n v="4"/>
    <x v="6"/>
    <s v="S"/>
    <n v="2"/>
    <n v="1"/>
    <x v="9"/>
    <n v="0.93799999999999994"/>
    <s v="Strikeout"/>
    <m/>
    <s v="Vladimir Guerrero"/>
    <s v="R"/>
    <n v="0"/>
    <x v="0"/>
    <n v="1"/>
    <n v="0"/>
    <n v="0"/>
    <n v="0"/>
    <n v="8"/>
    <n v="91.7"/>
    <n v="84.3"/>
    <n v="3.54"/>
    <n v="1.63"/>
    <n v="0.156"/>
    <n v="3.3210000000000002"/>
    <n v="-2.2549999999999999"/>
    <n v="5.8529999999999998"/>
    <n v="-0.16"/>
    <n v="-3.31"/>
    <n v="23.8"/>
    <n v="2.8"/>
    <n v="3.1"/>
    <n v="186.417"/>
    <n v="2073.65"/>
    <s v="110403_155020"/>
  </r>
  <r>
    <x v="8"/>
    <s v="R"/>
    <s v="gid_2011_04_03_balmlb_tbamlb_1"/>
    <s v="Tropicana Field"/>
    <s v="Laz Diaz"/>
    <s v="tba"/>
    <s v="bal"/>
    <n v="5"/>
    <x v="4"/>
    <s v="S"/>
    <n v="2"/>
    <n v="2"/>
    <x v="1"/>
    <n v="0.623"/>
    <s v="Strikeout"/>
    <m/>
    <s v="Vladimir Guerrero"/>
    <s v="R"/>
    <n v="0"/>
    <x v="1"/>
    <n v="1"/>
    <n v="0"/>
    <n v="0"/>
    <n v="0"/>
    <n v="8"/>
    <n v="88.9"/>
    <n v="82.5"/>
    <n v="3.54"/>
    <n v="1.63"/>
    <n v="0.748"/>
    <n v="2.516"/>
    <n v="-2.2890000000000001"/>
    <n v="5.6920000000000002"/>
    <n v="1.58"/>
    <n v="-6.74"/>
    <n v="23.8"/>
    <n v="-13.2"/>
    <n v="6.5"/>
    <n v="138.55099999999999"/>
    <n v="855.71500000000003"/>
    <s v="110403_155037"/>
  </r>
  <r>
    <x v="8"/>
    <s v="R"/>
    <s v="gid_2011_04_03_balmlb_tbamlb_1"/>
    <s v="Tropicana Field"/>
    <s v="Laz Diaz"/>
    <s v="tba"/>
    <s v="bal"/>
    <n v="6"/>
    <x v="4"/>
    <s v="S"/>
    <n v="2"/>
    <n v="3"/>
    <x v="9"/>
    <n v="0.93799999999999994"/>
    <s v="Strikeout"/>
    <m/>
    <s v="Vladimir Guerrero"/>
    <s v="R"/>
    <n v="0"/>
    <x v="2"/>
    <n v="1"/>
    <n v="0"/>
    <n v="0"/>
    <n v="0"/>
    <n v="8"/>
    <n v="93.4"/>
    <n v="85.3"/>
    <n v="3.54"/>
    <n v="1.63"/>
    <n v="-0.34699999999999998"/>
    <n v="3.3250000000000002"/>
    <n v="-1.994"/>
    <n v="5.7919999999999998"/>
    <n v="-0.15"/>
    <n v="-4.1900000000000004"/>
    <n v="23.7"/>
    <n v="2"/>
    <n v="3.9"/>
    <n v="186.774"/>
    <n v="1577.81"/>
    <s v="110403_155059"/>
  </r>
  <r>
    <x v="8"/>
    <s v="R"/>
    <s v="gid_2011_04_03_balmlb_tbamlb_1"/>
    <s v="Tropicana Field"/>
    <s v="Laz Diaz"/>
    <s v="tba"/>
    <s v="bal"/>
    <n v="7"/>
    <x v="4"/>
    <s v="S"/>
    <n v="2"/>
    <n v="4"/>
    <x v="1"/>
    <n v="0.90800000000000003"/>
    <s v="Strikeout"/>
    <m/>
    <s v="Vladimir Guerrero"/>
    <s v="R"/>
    <n v="0"/>
    <x v="2"/>
    <n v="1"/>
    <n v="0"/>
    <n v="0"/>
    <n v="0"/>
    <n v="8"/>
    <n v="83.2"/>
    <n v="77"/>
    <n v="3.54"/>
    <n v="1.63"/>
    <n v="-0.48899999999999999"/>
    <n v="3.7770000000000001"/>
    <n v="-2.7"/>
    <n v="5.6360000000000001"/>
    <n v="4.0599999999999996"/>
    <n v="-7.66"/>
    <n v="23.8"/>
    <n v="-27.9"/>
    <n v="8.1999999999999993"/>
    <n v="110.218"/>
    <n v="1750.38"/>
    <s v="110403_155118"/>
  </r>
  <r>
    <x v="8"/>
    <s v="R"/>
    <s v="gid_2011_04_03_balmlb_tbamlb_1"/>
    <s v="Tropicana Field"/>
    <s v="Laz Diaz"/>
    <s v="tba"/>
    <s v="bal"/>
    <n v="8"/>
    <x v="0"/>
    <s v="B"/>
    <n v="2"/>
    <n v="5"/>
    <x v="9"/>
    <n v="0.91100000000000003"/>
    <s v="Strikeout"/>
    <m/>
    <s v="Vladimir Guerrero"/>
    <s v="R"/>
    <n v="0"/>
    <x v="2"/>
    <n v="1"/>
    <n v="0"/>
    <n v="0"/>
    <n v="0"/>
    <n v="8"/>
    <n v="90.2"/>
    <n v="82.7"/>
    <n v="3.62"/>
    <n v="1.63"/>
    <n v="1.294"/>
    <n v="1.526"/>
    <n v="-2.3580000000000001"/>
    <n v="5.5670000000000002"/>
    <n v="-0.08"/>
    <n v="-6.46"/>
    <n v="23.8"/>
    <n v="0.7"/>
    <n v="6.1"/>
    <n v="198.61199999999999"/>
    <n v="848.02499999999998"/>
    <s v="110403_155139"/>
  </r>
  <r>
    <x v="8"/>
    <s v="R"/>
    <s v="gid_2011_04_03_balmlb_tbamlb_1"/>
    <s v="Tropicana Field"/>
    <s v="Laz Diaz"/>
    <s v="tba"/>
    <s v="bal"/>
    <n v="9"/>
    <x v="0"/>
    <s v="B"/>
    <n v="2"/>
    <n v="6"/>
    <x v="9"/>
    <n v="0.79300000000000004"/>
    <s v="Strikeout"/>
    <m/>
    <s v="Vladimir Guerrero"/>
    <s v="R"/>
    <n v="1"/>
    <x v="2"/>
    <n v="1"/>
    <n v="0"/>
    <n v="0"/>
    <n v="0"/>
    <n v="8"/>
    <n v="89.3"/>
    <n v="82.9"/>
    <n v="3.54"/>
    <n v="1.63"/>
    <n v="1.861"/>
    <n v="1.7330000000000001"/>
    <n v="-2.117"/>
    <n v="5.7060000000000004"/>
    <n v="0.94"/>
    <n v="-6.4"/>
    <n v="23.8"/>
    <n v="-8.3000000000000007"/>
    <n v="6.1"/>
    <n v="165.197"/>
    <n v="853.04"/>
    <s v="110403_155157"/>
  </r>
  <r>
    <x v="8"/>
    <s v="R"/>
    <s v="gid_2011_04_03_balmlb_tbamlb_1"/>
    <s v="Tropicana Field"/>
    <s v="Laz Diaz"/>
    <s v="tba"/>
    <s v="bal"/>
    <n v="10"/>
    <x v="6"/>
    <s v="S"/>
    <n v="2"/>
    <n v="7"/>
    <x v="9"/>
    <n v="0.91500000000000004"/>
    <s v="Strikeout"/>
    <m/>
    <s v="Vladimir Guerrero"/>
    <s v="R"/>
    <n v="2"/>
    <x v="2"/>
    <n v="1"/>
    <n v="0"/>
    <n v="0"/>
    <n v="0"/>
    <n v="8"/>
    <n v="89.8"/>
    <n v="82.6"/>
    <n v="3.54"/>
    <n v="1.63"/>
    <n v="1.3919999999999999"/>
    <n v="3.069"/>
    <n v="-2.133"/>
    <n v="5.7839999999999998"/>
    <n v="1.84"/>
    <n v="-4.6900000000000004"/>
    <n v="23.8"/>
    <n v="-21.5"/>
    <n v="4.8"/>
    <n v="157.548"/>
    <n v="1667.57"/>
    <s v="110403_155214"/>
  </r>
  <r>
    <x v="8"/>
    <s v="R"/>
    <s v="gid_2011_04_03_balmlb_tbamlb_1"/>
    <s v="Tropicana Field"/>
    <s v="Laz Diaz"/>
    <s v="tba"/>
    <s v="bal"/>
    <n v="11"/>
    <x v="1"/>
    <s v="S"/>
    <n v="3"/>
    <n v="1"/>
    <x v="1"/>
    <n v="0.72399999999999998"/>
    <s v="Pop Out"/>
    <m/>
    <s v="Matt Wieters"/>
    <s v="L"/>
    <n v="0"/>
    <x v="0"/>
    <n v="2"/>
    <n v="0"/>
    <n v="0"/>
    <n v="0"/>
    <n v="8"/>
    <n v="86.8"/>
    <n v="80.400000000000006"/>
    <n v="3.63"/>
    <n v="1.78"/>
    <n v="0.34300000000000003"/>
    <n v="3.6040000000000001"/>
    <n v="-2.351"/>
    <n v="5.8410000000000002"/>
    <n v="0.47"/>
    <n v="-6.05"/>
    <n v="23.8"/>
    <n v="-4.4000000000000004"/>
    <n v="5.7"/>
    <n v="176.626"/>
    <n v="1057.57"/>
    <s v="110403_155246"/>
  </r>
  <r>
    <x v="8"/>
    <s v="R"/>
    <s v="gid_2011_04_03_balmlb_tbamlb_1"/>
    <s v="Tropicana Field"/>
    <s v="Laz Diaz"/>
    <s v="tba"/>
    <s v="bal"/>
    <n v="12"/>
    <x v="2"/>
    <s v="X"/>
    <n v="3"/>
    <n v="2"/>
    <x v="1"/>
    <n v="0.86"/>
    <s v="Pop Out"/>
    <s v="PU"/>
    <s v="Matt Wieters"/>
    <s v="L"/>
    <n v="0"/>
    <x v="1"/>
    <n v="2"/>
    <n v="0"/>
    <n v="0"/>
    <n v="0"/>
    <n v="8"/>
    <n v="86.4"/>
    <n v="79.7"/>
    <n v="3.51"/>
    <n v="1.71"/>
    <n v="-0.29099999999999998"/>
    <n v="3.39"/>
    <n v="-2.5910000000000002"/>
    <n v="5.7290000000000001"/>
    <n v="1.44"/>
    <n v="-6.79"/>
    <n v="23.8"/>
    <n v="-12"/>
    <n v="6.5"/>
    <n v="146.63800000000001"/>
    <n v="930.82399999999996"/>
    <s v="110403_155314"/>
  </r>
  <r>
    <x v="8"/>
    <s v="R"/>
    <s v="gid_2011_04_05_anamlb_tbamlb_1"/>
    <s v="Tropicana Field"/>
    <s v="Todd Tichenor"/>
    <s v="tba"/>
    <s v="ana"/>
    <n v="1"/>
    <x v="0"/>
    <s v="B"/>
    <n v="1"/>
    <n v="1"/>
    <x v="1"/>
    <n v="0.68300000000000005"/>
    <s v="Walk"/>
    <m/>
    <s v="Howard Kendrick"/>
    <s v="R"/>
    <n v="0"/>
    <x v="0"/>
    <n v="0"/>
    <n v="1"/>
    <n v="0"/>
    <n v="0"/>
    <n v="7"/>
    <n v="84.4"/>
    <n v="78.2"/>
    <n v="3.54"/>
    <n v="1.53"/>
    <n v="1.1679999999999999"/>
    <n v="3.125"/>
    <n v="-2.621"/>
    <n v="5.8259999999999996"/>
    <n v="3.15"/>
    <n v="5.65"/>
    <n v="23.8"/>
    <n v="-15"/>
    <n v="6.4"/>
    <n v="151.11199999999999"/>
    <n v="1185.1300000000001"/>
    <s v="110405_203237"/>
  </r>
  <r>
    <x v="8"/>
    <s v="R"/>
    <s v="gid_2011_04_05_anamlb_tbamlb_1"/>
    <s v="Tropicana Field"/>
    <s v="Todd Tichenor"/>
    <s v="tba"/>
    <s v="ana"/>
    <n v="2"/>
    <x v="0"/>
    <s v="B"/>
    <n v="1"/>
    <n v="2"/>
    <x v="0"/>
    <n v="0.52700000000000002"/>
    <s v="Walk"/>
    <m/>
    <s v="Howard Kendrick"/>
    <s v="R"/>
    <n v="1"/>
    <x v="0"/>
    <n v="0"/>
    <n v="1"/>
    <n v="0"/>
    <n v="0"/>
    <n v="7"/>
    <n v="91.4"/>
    <n v="82.9"/>
    <n v="3.14"/>
    <n v="1.23"/>
    <n v="1.6930000000000001"/>
    <n v="4.1210000000000004"/>
    <n v="-2.355"/>
    <n v="5.8579999999999997"/>
    <n v="-5.04"/>
    <n v="9.23"/>
    <n v="23.7"/>
    <n v="20.399999999999999"/>
    <n v="3.9"/>
    <n v="208.541"/>
    <n v="2038.36"/>
    <s v="110405_203339"/>
  </r>
  <r>
    <x v="8"/>
    <s v="R"/>
    <s v="gid_2011_04_05_anamlb_tbamlb_1"/>
    <s v="Tropicana Field"/>
    <s v="Todd Tichenor"/>
    <s v="tba"/>
    <s v="ana"/>
    <n v="3"/>
    <x v="1"/>
    <s v="S"/>
    <n v="1"/>
    <n v="3"/>
    <x v="1"/>
    <n v="0.69399999999999995"/>
    <s v="Walk"/>
    <m/>
    <s v="Howard Kendrick"/>
    <s v="R"/>
    <n v="2"/>
    <x v="0"/>
    <n v="0"/>
    <n v="1"/>
    <n v="0"/>
    <n v="0"/>
    <n v="7"/>
    <n v="84.2"/>
    <n v="78"/>
    <n v="3.49"/>
    <n v="1.63"/>
    <n v="0.26300000000000001"/>
    <n v="2.9039999999999999"/>
    <n v="-2.7010000000000001"/>
    <n v="5.6870000000000003"/>
    <n v="4"/>
    <n v="6.23"/>
    <n v="23.8"/>
    <n v="-17.600000000000001"/>
    <n v="6.3"/>
    <n v="147.54"/>
    <n v="1351.91"/>
    <s v="110405_203413"/>
  </r>
  <r>
    <x v="8"/>
    <s v="R"/>
    <s v="gid_2011_04_05_anamlb_tbamlb_1"/>
    <s v="Tropicana Field"/>
    <s v="Todd Tichenor"/>
    <s v="tba"/>
    <s v="ana"/>
    <n v="4"/>
    <x v="0"/>
    <s v="B"/>
    <n v="1"/>
    <n v="4"/>
    <x v="1"/>
    <n v="0.69299999999999995"/>
    <s v="Walk"/>
    <m/>
    <s v="Howard Kendrick"/>
    <s v="R"/>
    <n v="2"/>
    <x v="1"/>
    <n v="0"/>
    <n v="1"/>
    <n v="1"/>
    <n v="0"/>
    <n v="7"/>
    <n v="86.1"/>
    <n v="80.400000000000006"/>
    <n v="3.49"/>
    <n v="1.53"/>
    <n v="1.1180000000000001"/>
    <n v="2.6160000000000001"/>
    <n v="-2.649"/>
    <n v="5.726"/>
    <n v="5.33"/>
    <n v="4.04"/>
    <n v="23.9"/>
    <n v="-20.9"/>
    <n v="6.9"/>
    <n v="127.45099999999999"/>
    <n v="1254.93"/>
    <s v="110405_203442"/>
  </r>
  <r>
    <x v="8"/>
    <s v="R"/>
    <s v="gid_2011_04_05_anamlb_tbamlb_1"/>
    <s v="Tropicana Field"/>
    <s v="Todd Tichenor"/>
    <s v="tba"/>
    <s v="ana"/>
    <n v="5"/>
    <x v="0"/>
    <s v="B"/>
    <n v="1"/>
    <n v="5"/>
    <x v="1"/>
    <n v="0.79600000000000004"/>
    <s v="Walk"/>
    <m/>
    <s v="Howard Kendrick"/>
    <s v="R"/>
    <n v="3"/>
    <x v="1"/>
    <n v="0"/>
    <n v="1"/>
    <n v="1"/>
    <n v="0"/>
    <n v="7"/>
    <n v="83.6"/>
    <n v="77.400000000000006"/>
    <n v="3.48"/>
    <n v="1.59"/>
    <n v="0.84199999999999997"/>
    <n v="1.782"/>
    <n v="-2.7189999999999999"/>
    <n v="5.6219999999999999"/>
    <n v="0.71"/>
    <n v="4.0199999999999996"/>
    <n v="23.8"/>
    <n v="-5.5"/>
    <n v="7.2"/>
    <n v="170.042"/>
    <n v="741.173"/>
    <s v="110405_203505"/>
  </r>
  <r>
    <x v="8"/>
    <s v="R"/>
    <s v="gid_2011_04_05_anamlb_tbamlb_1"/>
    <s v="Tropicana Field"/>
    <s v="Todd Tichenor"/>
    <s v="tba"/>
    <s v="ana"/>
    <n v="6"/>
    <x v="0"/>
    <s v="B"/>
    <n v="2"/>
    <n v="1"/>
    <x v="9"/>
    <n v="0.71699999999999997"/>
    <s v="Intent Walk"/>
    <m/>
    <s v="Bobby Abreu"/>
    <s v="L"/>
    <n v="0"/>
    <x v="0"/>
    <n v="0"/>
    <n v="1"/>
    <n v="1"/>
    <n v="0"/>
    <n v="7"/>
    <n v="86.9"/>
    <n v="79.3"/>
    <n v="3.63"/>
    <n v="1.75"/>
    <n v="1.26"/>
    <n v="3.1930000000000001"/>
    <n v="-2.4660000000000002"/>
    <n v="5.7460000000000004"/>
    <n v="3.48"/>
    <n v="3.37"/>
    <n v="23.7"/>
    <n v="-15.4"/>
    <n v="7"/>
    <n v="134.48599999999999"/>
    <n v="897.29700000000003"/>
    <s v="110405_203548"/>
  </r>
  <r>
    <x v="8"/>
    <s v="R"/>
    <s v="gid_2011_04_05_anamlb_tbamlb_1"/>
    <s v="Tropicana Field"/>
    <s v="Todd Tichenor"/>
    <s v="tba"/>
    <s v="ana"/>
    <n v="7"/>
    <x v="1"/>
    <s v="S"/>
    <n v="2"/>
    <n v="2"/>
    <x v="1"/>
    <n v="0.76300000000000001"/>
    <s v="Intent Walk"/>
    <m/>
    <s v="Bobby Abreu"/>
    <s v="L"/>
    <n v="1"/>
    <x v="0"/>
    <n v="0"/>
    <n v="1"/>
    <n v="1"/>
    <n v="0"/>
    <n v="7"/>
    <n v="86"/>
    <n v="77.900000000000006"/>
    <n v="3.63"/>
    <n v="1.78"/>
    <n v="-0.01"/>
    <n v="3.4830000000000001"/>
    <n v="-2.798"/>
    <n v="5.7859999999999996"/>
    <n v="0.43"/>
    <n v="0.85"/>
    <n v="23.7"/>
    <n v="-4.2"/>
    <n v="8"/>
    <n v="154.208"/>
    <n v="179.70599999999999"/>
    <s v="110405_203610"/>
  </r>
  <r>
    <x v="8"/>
    <s v="R"/>
    <s v="gid_2011_04_05_anamlb_tbamlb_1"/>
    <s v="Tropicana Field"/>
    <s v="Todd Tichenor"/>
    <s v="tba"/>
    <s v="ana"/>
    <n v="8"/>
    <x v="0"/>
    <s v="B"/>
    <n v="2"/>
    <n v="3"/>
    <x v="0"/>
    <n v="0.438"/>
    <s v="Intent Walk"/>
    <m/>
    <s v="Bobby Abreu"/>
    <s v="L"/>
    <n v="1"/>
    <x v="1"/>
    <n v="0"/>
    <n v="1"/>
    <n v="1"/>
    <n v="0"/>
    <n v="7"/>
    <n v="91.6"/>
    <n v="83.6"/>
    <n v="3.64"/>
    <n v="1.9"/>
    <n v="-0.107"/>
    <n v="1.921"/>
    <n v="-2.14"/>
    <n v="5.6379999999999999"/>
    <n v="-7.42"/>
    <n v="5.9"/>
    <n v="23.7"/>
    <n v="26.8"/>
    <n v="5.8"/>
    <n v="231.322"/>
    <n v="1850.84"/>
    <s v="110405_203638"/>
  </r>
  <r>
    <x v="8"/>
    <s v="R"/>
    <s v="gid_2011_04_05_anamlb_tbamlb_1"/>
    <s v="Tropicana Field"/>
    <s v="Todd Tichenor"/>
    <s v="tba"/>
    <s v="ana"/>
    <n v="9"/>
    <x v="11"/>
    <s v="B"/>
    <n v="2"/>
    <n v="4"/>
    <x v="4"/>
    <n v="0"/>
    <s v="Intent Walk"/>
    <m/>
    <s v="Bobby Abreu"/>
    <s v="L"/>
    <n v="2"/>
    <x v="1"/>
    <n v="0"/>
    <n v="1"/>
    <n v="1"/>
    <n v="0"/>
    <n v="7"/>
    <n v="68.400000000000006"/>
    <n v="62.5"/>
    <n v="3.97"/>
    <n v="1.63"/>
    <n v="-6.2240000000000002"/>
    <n v="5.2060000000000004"/>
    <n v="-4.0149999999999997"/>
    <n v="6.4930000000000003"/>
    <n v="-3.38"/>
    <n v="7.51"/>
    <n v="23.7"/>
    <n v="9.5"/>
    <n v="9.8000000000000007"/>
    <n v="204.023"/>
    <n v="1208.46"/>
    <s v="110405_203734"/>
  </r>
  <r>
    <x v="8"/>
    <s v="R"/>
    <s v="gid_2011_04_05_anamlb_tbamlb_1"/>
    <s v="Tropicana Field"/>
    <s v="Todd Tichenor"/>
    <s v="tba"/>
    <s v="ana"/>
    <n v="10"/>
    <x v="11"/>
    <s v="B"/>
    <n v="2"/>
    <n v="5"/>
    <x v="4"/>
    <n v="0"/>
    <s v="Intent Walk"/>
    <m/>
    <s v="Bobby Abreu"/>
    <s v="L"/>
    <n v="3"/>
    <x v="1"/>
    <n v="0"/>
    <n v="1"/>
    <n v="1"/>
    <n v="0"/>
    <n v="7"/>
    <n v="68.900000000000006"/>
    <n v="63.6"/>
    <n v="3.97"/>
    <n v="1.69"/>
    <n v="-5.2880000000000003"/>
    <n v="3.657"/>
    <n v="-3.8650000000000002"/>
    <n v="6.2919999999999998"/>
    <n v="-2.9"/>
    <n v="4.26"/>
    <n v="23.8"/>
    <n v="6.8"/>
    <n v="10.9"/>
    <n v="213.79"/>
    <n v="769.21799999999996"/>
    <s v="110405_203747"/>
  </r>
  <r>
    <x v="8"/>
    <s v="R"/>
    <s v="gid_2011_04_05_anamlb_tbamlb_1"/>
    <s v="Tropicana Field"/>
    <s v="Todd Tichenor"/>
    <s v="tba"/>
    <s v="ana"/>
    <n v="11"/>
    <x v="4"/>
    <s v="S"/>
    <n v="3"/>
    <n v="1"/>
    <x v="9"/>
    <n v="0.66500000000000004"/>
    <s v="Grounded Into DP"/>
    <m/>
    <s v="Torii Hunter"/>
    <s v="R"/>
    <n v="0"/>
    <x v="0"/>
    <n v="2"/>
    <n v="1"/>
    <n v="1"/>
    <n v="0"/>
    <n v="7"/>
    <n v="87.6"/>
    <n v="80.5"/>
    <n v="3.46"/>
    <n v="1.71"/>
    <n v="0.80700000000000005"/>
    <n v="3.1419999999999999"/>
    <n v="-2.67"/>
    <n v="5.8449999999999998"/>
    <n v="3.41"/>
    <n v="2.0099999999999998"/>
    <n v="23.8"/>
    <n v="-13.9"/>
    <n v="7.4"/>
    <n v="121.111"/>
    <n v="744.77"/>
    <s v="110405_203818"/>
  </r>
  <r>
    <x v="8"/>
    <s v="R"/>
    <s v="gid_2011_04_05_anamlb_tbamlb_1"/>
    <s v="Tropicana Field"/>
    <s v="Todd Tichenor"/>
    <s v="tba"/>
    <s v="ana"/>
    <n v="12"/>
    <x v="0"/>
    <s v="B"/>
    <n v="3"/>
    <n v="2"/>
    <x v="9"/>
    <n v="0.83599999999999997"/>
    <s v="Grounded Into DP"/>
    <m/>
    <s v="Torii Hunter"/>
    <s v="R"/>
    <n v="0"/>
    <x v="1"/>
    <n v="2"/>
    <n v="1"/>
    <n v="1"/>
    <n v="0"/>
    <n v="7"/>
    <n v="87"/>
    <n v="81.2"/>
    <n v="3.55"/>
    <n v="1.5"/>
    <n v="0.85199999999999998"/>
    <n v="1.766"/>
    <n v="-2.68"/>
    <n v="5.6440000000000001"/>
    <n v="3.47"/>
    <n v="4.4800000000000004"/>
    <n v="23.9"/>
    <n v="-15.4"/>
    <n v="6.5"/>
    <n v="142.49700000000001"/>
    <n v="1075.2"/>
    <s v="110405_203854"/>
  </r>
  <r>
    <x v="8"/>
    <s v="R"/>
    <s v="gid_2011_04_05_anamlb_tbamlb_1"/>
    <s v="Tropicana Field"/>
    <s v="Todd Tichenor"/>
    <s v="tba"/>
    <s v="ana"/>
    <n v="13"/>
    <x v="0"/>
    <s v="B"/>
    <n v="3"/>
    <n v="3"/>
    <x v="9"/>
    <n v="0.81899999999999995"/>
    <s v="Grounded Into DP"/>
    <m/>
    <s v="Torii Hunter"/>
    <s v="R"/>
    <n v="1"/>
    <x v="1"/>
    <n v="2"/>
    <n v="1"/>
    <n v="1"/>
    <n v="0"/>
    <n v="7"/>
    <n v="93.5"/>
    <n v="85.8"/>
    <n v="3.57"/>
    <n v="1.55"/>
    <n v="0.55800000000000005"/>
    <n v="1.216"/>
    <n v="-2.2269999999999999"/>
    <n v="5.6029999999999998"/>
    <n v="-1.77"/>
    <n v="9.3000000000000007"/>
    <n v="23.8"/>
    <n v="5.2"/>
    <n v="3.6"/>
    <n v="190.71799999999999"/>
    <n v="1897.89"/>
    <s v="110405_203920"/>
  </r>
  <r>
    <x v="8"/>
    <s v="R"/>
    <s v="gid_2011_04_05_anamlb_tbamlb_1"/>
    <s v="Tropicana Field"/>
    <s v="Todd Tichenor"/>
    <s v="tba"/>
    <s v="ana"/>
    <n v="14"/>
    <x v="2"/>
    <s v="X"/>
    <n v="3"/>
    <n v="4"/>
    <x v="9"/>
    <n v="0.621"/>
    <s v="Grounded Into DP"/>
    <s v="GB"/>
    <s v="Torii Hunter"/>
    <s v="R"/>
    <n v="2"/>
    <x v="1"/>
    <n v="2"/>
    <n v="1"/>
    <n v="1"/>
    <n v="0"/>
    <n v="7"/>
    <n v="87"/>
    <n v="80.099999999999994"/>
    <n v="3.46"/>
    <n v="1.71"/>
    <n v="0.16800000000000001"/>
    <n v="2.0630000000000002"/>
    <n v="-2.556"/>
    <n v="5.6529999999999996"/>
    <n v="3.97"/>
    <n v="2.7"/>
    <n v="23.8"/>
    <n v="-14.9"/>
    <n v="7.3"/>
    <n v="124.68899999999999"/>
    <n v="898.33600000000001"/>
    <s v="110405_203942"/>
  </r>
  <r>
    <x v="8"/>
    <s v="R"/>
    <s v="gid_2011_04_07_tbamlb_chamlb_1"/>
    <s v="U.S. Cellular Field"/>
    <s v="Doug Eddings"/>
    <s v="tba"/>
    <s v="cha"/>
    <n v="1"/>
    <x v="0"/>
    <s v="B"/>
    <n v="1"/>
    <n v="1"/>
    <x v="0"/>
    <n v="0.86199999999999999"/>
    <s v="Groundout"/>
    <m/>
    <s v="Alex Rios"/>
    <s v="R"/>
    <n v="0"/>
    <x v="0"/>
    <n v="0"/>
    <n v="0"/>
    <n v="0"/>
    <n v="0"/>
    <n v="7"/>
    <n v="92.1"/>
    <n v="83.9"/>
    <n v="3.22"/>
    <n v="1.52"/>
    <n v="-0.61699999999999999"/>
    <n v="4.0039999999999996"/>
    <n v="-1.9330000000000001"/>
    <n v="5.64"/>
    <n v="-7.92"/>
    <n v="8.1"/>
    <n v="23.7"/>
    <n v="36.4"/>
    <n v="4.9000000000000004"/>
    <n v="224.21299999999999"/>
    <n v="2227.4499999999998"/>
    <s v="110407_150121"/>
  </r>
  <r>
    <x v="8"/>
    <s v="R"/>
    <s v="gid_2011_04_07_tbamlb_chamlb_1"/>
    <s v="U.S. Cellular Field"/>
    <s v="Doug Eddings"/>
    <s v="tba"/>
    <s v="cha"/>
    <n v="2"/>
    <x v="2"/>
    <s v="X"/>
    <n v="1"/>
    <n v="2"/>
    <x v="9"/>
    <n v="0.621"/>
    <s v="Groundout"/>
    <s v="GB"/>
    <s v="Alex Rios"/>
    <s v="R"/>
    <n v="1"/>
    <x v="0"/>
    <n v="0"/>
    <n v="0"/>
    <n v="0"/>
    <n v="0"/>
    <n v="7"/>
    <n v="84.7"/>
    <n v="77.2"/>
    <n v="3.36"/>
    <n v="1.53"/>
    <n v="-0.18"/>
    <n v="1.944"/>
    <n v="-2.5880000000000001"/>
    <n v="5.3280000000000003"/>
    <n v="-3.51"/>
    <n v="5.12"/>
    <n v="23.7"/>
    <n v="8.9"/>
    <n v="6.7"/>
    <n v="214.2"/>
    <n v="1120.71"/>
    <s v="110407_150135"/>
  </r>
  <r>
    <x v="8"/>
    <s v="R"/>
    <s v="gid_2011_04_07_tbamlb_chamlb_1"/>
    <s v="U.S. Cellular Field"/>
    <s v="Doug Eddings"/>
    <s v="tba"/>
    <s v="cha"/>
    <n v="3"/>
    <x v="0"/>
    <s v="B"/>
    <n v="2"/>
    <n v="1"/>
    <x v="0"/>
    <n v="0.89200000000000002"/>
    <s v="Pop Out"/>
    <m/>
    <s v="Paul Konerko"/>
    <s v="R"/>
    <n v="0"/>
    <x v="0"/>
    <n v="1"/>
    <n v="0"/>
    <n v="0"/>
    <n v="0"/>
    <n v="7"/>
    <n v="93.2"/>
    <n v="86"/>
    <n v="3.67"/>
    <n v="1.83"/>
    <n v="0.45300000000000001"/>
    <n v="1.762"/>
    <n v="-1.887"/>
    <n v="5.4340000000000002"/>
    <n v="-5.39"/>
    <n v="11.26"/>
    <n v="23.8"/>
    <n v="34"/>
    <n v="3.3"/>
    <n v="205.49100000000001"/>
    <n v="2513.2399999999998"/>
    <s v="110407_150214"/>
  </r>
  <r>
    <x v="8"/>
    <s v="R"/>
    <s v="gid_2011_04_07_tbamlb_chamlb_1"/>
    <s v="U.S. Cellular Field"/>
    <s v="Doug Eddings"/>
    <s v="tba"/>
    <s v="cha"/>
    <n v="4"/>
    <x v="1"/>
    <s v="S"/>
    <n v="2"/>
    <n v="2"/>
    <x v="9"/>
    <n v="0.55500000000000005"/>
    <s v="Pop Out"/>
    <m/>
    <s v="Paul Konerko"/>
    <s v="R"/>
    <n v="1"/>
    <x v="0"/>
    <n v="1"/>
    <n v="0"/>
    <n v="0"/>
    <n v="0"/>
    <n v="7"/>
    <n v="84.5"/>
    <n v="77.8"/>
    <n v="3.5"/>
    <n v="1.71"/>
    <n v="0.17699999999999999"/>
    <n v="3.1579999999999999"/>
    <n v="-2.524"/>
    <n v="5.4939999999999998"/>
    <n v="-1.2"/>
    <n v="5.46"/>
    <n v="23.8"/>
    <n v="1.2"/>
    <n v="6.2"/>
    <n v="192.315"/>
    <n v="1023.55"/>
    <s v="110407_150237"/>
  </r>
  <r>
    <x v="8"/>
    <s v="R"/>
    <s v="gid_2011_04_07_tbamlb_chamlb_1"/>
    <s v="U.S. Cellular Field"/>
    <s v="Doug Eddings"/>
    <s v="tba"/>
    <s v="cha"/>
    <n v="5"/>
    <x v="2"/>
    <s v="X"/>
    <n v="2"/>
    <n v="3"/>
    <x v="0"/>
    <n v="0.88200000000000001"/>
    <s v="Pop Out"/>
    <s v="PU"/>
    <s v="Paul Konerko"/>
    <s v="R"/>
    <n v="1"/>
    <x v="1"/>
    <n v="1"/>
    <n v="0"/>
    <n v="0"/>
    <n v="0"/>
    <n v="7"/>
    <n v="93"/>
    <n v="85.4"/>
    <n v="3.64"/>
    <n v="1.86"/>
    <n v="-6.5000000000000002E-2"/>
    <n v="3.39"/>
    <n v="-2.0720000000000001"/>
    <n v="5.5090000000000003"/>
    <n v="-7.91"/>
    <n v="7.85"/>
    <n v="23.8"/>
    <n v="36"/>
    <n v="4.8"/>
    <n v="225.08600000000001"/>
    <n v="2231.1999999999998"/>
    <s v="110407_150255"/>
  </r>
  <r>
    <x v="8"/>
    <s v="R"/>
    <s v="gid_2011_04_07_tbamlb_chamlb_1"/>
    <s v="U.S. Cellular Field"/>
    <s v="Doug Eddings"/>
    <s v="tba"/>
    <s v="cha"/>
    <n v="6"/>
    <x v="6"/>
    <s v="S"/>
    <n v="3"/>
    <n v="1"/>
    <x v="1"/>
    <n v="0.874"/>
    <s v="Strikeout"/>
    <m/>
    <s v="Carlos Quentin"/>
    <s v="R"/>
    <n v="0"/>
    <x v="0"/>
    <n v="2"/>
    <n v="0"/>
    <n v="0"/>
    <n v="0"/>
    <n v="7"/>
    <n v="81.7"/>
    <n v="74.099999999999994"/>
    <n v="3.44"/>
    <n v="1.79"/>
    <n v="0.66800000000000004"/>
    <n v="1.651"/>
    <n v="-2.4769999999999999"/>
    <n v="5.3230000000000004"/>
    <n v="0.81"/>
    <n v="2.09"/>
    <n v="23.7"/>
    <n v="-5.2"/>
    <n v="8.6"/>
    <n v="159.346"/>
    <n v="391.84300000000002"/>
    <s v="110407_150337"/>
  </r>
  <r>
    <x v="8"/>
    <s v="R"/>
    <s v="gid_2011_04_07_tbamlb_chamlb_1"/>
    <s v="U.S. Cellular Field"/>
    <s v="Doug Eddings"/>
    <s v="tba"/>
    <s v="cha"/>
    <n v="7"/>
    <x v="4"/>
    <s v="S"/>
    <n v="3"/>
    <n v="2"/>
    <x v="0"/>
    <n v="0.90400000000000003"/>
    <s v="Strikeout"/>
    <m/>
    <s v="Carlos Quentin"/>
    <s v="R"/>
    <n v="0"/>
    <x v="1"/>
    <n v="2"/>
    <n v="0"/>
    <n v="0"/>
    <n v="0"/>
    <n v="7"/>
    <n v="94"/>
    <n v="84.7"/>
    <n v="3.44"/>
    <n v="1.79"/>
    <n v="-0.14799999999999999"/>
    <n v="2.774"/>
    <n v="-1.893"/>
    <n v="5.5"/>
    <n v="-9.17"/>
    <n v="9.64"/>
    <n v="23.7"/>
    <n v="44.7"/>
    <n v="4.7"/>
    <n v="223.471"/>
    <n v="2634.93"/>
    <s v="110407_150355"/>
  </r>
  <r>
    <x v="8"/>
    <s v="R"/>
    <s v="gid_2011_04_07_tbamlb_chamlb_1"/>
    <s v="U.S. Cellular Field"/>
    <s v="Doug Eddings"/>
    <s v="tba"/>
    <s v="cha"/>
    <n v="8"/>
    <x v="0"/>
    <s v="B"/>
    <n v="3"/>
    <n v="3"/>
    <x v="1"/>
    <n v="0.90300000000000002"/>
    <s v="Strikeout"/>
    <m/>
    <s v="Carlos Quentin"/>
    <s v="R"/>
    <n v="0"/>
    <x v="2"/>
    <n v="2"/>
    <n v="0"/>
    <n v="0"/>
    <n v="0"/>
    <n v="7"/>
    <n v="81.5"/>
    <n v="73.3"/>
    <n v="3.31"/>
    <n v="1.52"/>
    <n v="1.3740000000000001"/>
    <n v="0.70599999999999996"/>
    <n v="-1.964"/>
    <n v="5.4560000000000004"/>
    <n v="7.93"/>
    <n v="-0.62"/>
    <n v="23.6"/>
    <n v="-19.7"/>
    <n v="10.7"/>
    <n v="85.93"/>
    <n v="1334.51"/>
    <s v="110407_150419"/>
  </r>
  <r>
    <x v="8"/>
    <s v="R"/>
    <s v="gid_2011_04_07_tbamlb_chamlb_1"/>
    <s v="U.S. Cellular Field"/>
    <s v="Doug Eddings"/>
    <s v="tba"/>
    <s v="cha"/>
    <n v="9"/>
    <x v="6"/>
    <s v="S"/>
    <n v="3"/>
    <n v="4"/>
    <x v="9"/>
    <n v="0.82399999999999995"/>
    <s v="Strikeout"/>
    <m/>
    <s v="Carlos Quentin"/>
    <s v="R"/>
    <n v="1"/>
    <x v="2"/>
    <n v="2"/>
    <n v="0"/>
    <n v="0"/>
    <n v="0"/>
    <n v="7"/>
    <n v="87.6"/>
    <n v="80.8"/>
    <n v="3.44"/>
    <n v="1.79"/>
    <n v="-0.01"/>
    <n v="3.407"/>
    <n v="-2.3119999999999998"/>
    <n v="5.5960000000000001"/>
    <n v="-3.37"/>
    <n v="2.8"/>
    <n v="23.8"/>
    <n v="8.8000000000000007"/>
    <n v="6.8"/>
    <n v="229.86699999999999"/>
    <n v="831.22199999999998"/>
    <s v="110407_150444"/>
  </r>
  <r>
    <x v="8"/>
    <s v="R"/>
    <s v="gid_2011_04_07_tbamlb_chamlb_1"/>
    <s v="U.S. Cellular Field"/>
    <s v="Doug Eddings"/>
    <s v="tba"/>
    <s v="cha"/>
    <n v="10"/>
    <x v="1"/>
    <s v="S"/>
    <n v="4"/>
    <n v="1"/>
    <x v="1"/>
    <n v="0.86599999999999999"/>
    <s v="Single"/>
    <m/>
    <s v="Alexei Ramirez"/>
    <s v="R"/>
    <n v="0"/>
    <x v="0"/>
    <n v="0"/>
    <n v="0"/>
    <n v="0"/>
    <n v="0"/>
    <n v="8"/>
    <n v="79.8"/>
    <n v="72.2"/>
    <n v="3.52"/>
    <n v="1.58"/>
    <n v="0.87"/>
    <n v="1.7949999999999999"/>
    <n v="-2.484"/>
    <n v="5.282"/>
    <n v="0.66"/>
    <n v="4.87"/>
    <n v="23.7"/>
    <n v="-5.5"/>
    <n v="8"/>
    <n v="172.41"/>
    <n v="830.63599999999997"/>
    <s v="110407_152004"/>
  </r>
  <r>
    <x v="8"/>
    <s v="R"/>
    <s v="gid_2011_04_07_tbamlb_chamlb_1"/>
    <s v="U.S. Cellular Field"/>
    <s v="Doug Eddings"/>
    <s v="tba"/>
    <s v="cha"/>
    <n v="11"/>
    <x v="6"/>
    <s v="S"/>
    <n v="4"/>
    <n v="2"/>
    <x v="1"/>
    <n v="0.9"/>
    <s v="Single"/>
    <m/>
    <s v="Alexei Ramirez"/>
    <s v="R"/>
    <n v="0"/>
    <x v="1"/>
    <n v="0"/>
    <n v="0"/>
    <n v="0"/>
    <n v="0"/>
    <n v="8"/>
    <n v="80"/>
    <n v="72"/>
    <n v="3.52"/>
    <n v="1.62"/>
    <n v="1.0549999999999999"/>
    <n v="2.5099999999999998"/>
    <n v="-2.4390000000000001"/>
    <n v="5.5510000000000002"/>
    <n v="7.2"/>
    <n v="-0.49"/>
    <n v="23.7"/>
    <n v="-18.600000000000001"/>
    <n v="10.5"/>
    <n v="86.539000000000001"/>
    <n v="1197.6099999999999"/>
    <s v="110407_152020"/>
  </r>
  <r>
    <x v="8"/>
    <s v="R"/>
    <s v="gid_2011_04_07_tbamlb_chamlb_1"/>
    <s v="U.S. Cellular Field"/>
    <s v="Doug Eddings"/>
    <s v="tba"/>
    <s v="cha"/>
    <n v="12"/>
    <x v="0"/>
    <s v="B"/>
    <n v="4"/>
    <n v="3"/>
    <x v="1"/>
    <n v="0.90400000000000003"/>
    <s v="Single"/>
    <m/>
    <s v="Alexei Ramirez"/>
    <s v="R"/>
    <n v="0"/>
    <x v="2"/>
    <n v="0"/>
    <n v="0"/>
    <n v="0"/>
    <n v="0"/>
    <n v="8"/>
    <n v="81.599999999999994"/>
    <n v="74.7"/>
    <n v="3.67"/>
    <n v="1.63"/>
    <n v="2.8820000000000001"/>
    <n v="1.034"/>
    <n v="-1.9750000000000001"/>
    <n v="5.4139999999999997"/>
    <n v="8.65"/>
    <n v="1.27"/>
    <n v="23.8"/>
    <n v="-24"/>
    <n v="9.9"/>
    <n v="98.724999999999994"/>
    <n v="1498.93"/>
    <s v="110407_152039"/>
  </r>
  <r>
    <x v="8"/>
    <s v="R"/>
    <s v="gid_2011_04_07_tbamlb_chamlb_1"/>
    <s v="U.S. Cellular Field"/>
    <s v="Doug Eddings"/>
    <s v="tba"/>
    <s v="cha"/>
    <n v="13"/>
    <x v="0"/>
    <s v="B"/>
    <n v="4"/>
    <n v="4"/>
    <x v="1"/>
    <n v="0.90200000000000002"/>
    <s v="Single"/>
    <m/>
    <s v="Alexei Ramirez"/>
    <s v="R"/>
    <n v="1"/>
    <x v="2"/>
    <n v="0"/>
    <n v="0"/>
    <n v="0"/>
    <n v="0"/>
    <n v="8"/>
    <n v="79.8"/>
    <n v="73.5"/>
    <n v="3.52"/>
    <n v="1.62"/>
    <n v="1.7789999999999999"/>
    <n v="1.6379999999999999"/>
    <n v="-2.1150000000000002"/>
    <n v="5.3449999999999998"/>
    <n v="6.48"/>
    <n v="2.77"/>
    <n v="23.8"/>
    <n v="-19.399999999999999"/>
    <n v="9.1"/>
    <n v="113.58799999999999"/>
    <n v="1199.52"/>
    <s v="110407_152055"/>
  </r>
  <r>
    <x v="8"/>
    <s v="R"/>
    <s v="gid_2011_04_07_tbamlb_chamlb_1"/>
    <s v="U.S. Cellular Field"/>
    <s v="Doug Eddings"/>
    <s v="tba"/>
    <s v="cha"/>
    <n v="14"/>
    <x v="3"/>
    <s v="X"/>
    <n v="4"/>
    <n v="5"/>
    <x v="1"/>
    <n v="0.90300000000000002"/>
    <s v="Single"/>
    <s v="GB"/>
    <s v="Alexei Ramirez"/>
    <s v="R"/>
    <n v="2"/>
    <x v="2"/>
    <n v="0"/>
    <n v="0"/>
    <n v="0"/>
    <n v="0"/>
    <n v="8"/>
    <n v="79.599999999999994"/>
    <n v="72.900000000000006"/>
    <n v="3.52"/>
    <n v="1.62"/>
    <n v="0.27700000000000002"/>
    <n v="2.3370000000000002"/>
    <n v="-2.6309999999999998"/>
    <n v="5.2869999999999999"/>
    <n v="6.79"/>
    <n v="1.29"/>
    <n v="23.8"/>
    <n v="-18.399999999999999"/>
    <n v="9.6"/>
    <n v="101.232"/>
    <n v="1168.3"/>
    <s v="110407_152114"/>
  </r>
  <r>
    <x v="8"/>
    <s v="R"/>
    <s v="gid_2011_04_09_tbamlb_chamlb_1"/>
    <s v="U.S. Cellular Field"/>
    <s v="Kerwin Danley"/>
    <s v="tba"/>
    <s v="cha"/>
    <n v="1"/>
    <x v="0"/>
    <s v="B"/>
    <n v="1"/>
    <n v="1"/>
    <x v="0"/>
    <n v="0.92200000000000004"/>
    <s v="Pop Out"/>
    <m/>
    <s v="Juan Pierre"/>
    <s v="L"/>
    <n v="0"/>
    <x v="0"/>
    <n v="0"/>
    <n v="0"/>
    <n v="0"/>
    <n v="0"/>
    <n v="7"/>
    <n v="93.4"/>
    <n v="83.3"/>
    <n v="2.89"/>
    <n v="1.31"/>
    <n v="-0.877"/>
    <n v="3.274"/>
    <n v="-2.476"/>
    <n v="5.359"/>
    <n v="-10.45"/>
    <n v="11.76"/>
    <n v="23.6"/>
    <n v="55.5"/>
    <n v="4.5999999999999996"/>
    <n v="221.52"/>
    <n v="3061.65"/>
    <s v="110409_170939"/>
  </r>
  <r>
    <x v="8"/>
    <s v="R"/>
    <s v="gid_2011_04_09_tbamlb_chamlb_1"/>
    <s v="U.S. Cellular Field"/>
    <s v="Kerwin Danley"/>
    <s v="tba"/>
    <s v="cha"/>
    <n v="2"/>
    <x v="1"/>
    <s v="S"/>
    <n v="1"/>
    <n v="2"/>
    <x v="0"/>
    <n v="0.83899999999999997"/>
    <s v="Pop Out"/>
    <m/>
    <s v="Juan Pierre"/>
    <s v="L"/>
    <n v="1"/>
    <x v="0"/>
    <n v="0"/>
    <n v="0"/>
    <n v="0"/>
    <n v="0"/>
    <n v="7"/>
    <n v="91.3"/>
    <n v="82.9"/>
    <n v="2.68"/>
    <n v="1.21"/>
    <n v="-0.29799999999999999"/>
    <n v="2.827"/>
    <n v="-2.2269999999999999"/>
    <n v="5.2770000000000001"/>
    <n v="-9.66"/>
    <n v="8.33"/>
    <n v="23.7"/>
    <n v="40.299999999999997"/>
    <n v="5.4"/>
    <n v="229.078"/>
    <n v="2475.61"/>
    <s v="110409_170954"/>
  </r>
  <r>
    <x v="8"/>
    <s v="R"/>
    <s v="gid_2011_04_09_tbamlb_chamlb_1"/>
    <s v="U.S. Cellular Field"/>
    <s v="Kerwin Danley"/>
    <s v="tba"/>
    <s v="cha"/>
    <n v="3"/>
    <x v="4"/>
    <s v="S"/>
    <n v="1"/>
    <n v="3"/>
    <x v="0"/>
    <n v="0.91700000000000004"/>
    <s v="Pop Out"/>
    <m/>
    <s v="Juan Pierre"/>
    <s v="L"/>
    <n v="1"/>
    <x v="1"/>
    <n v="0"/>
    <n v="0"/>
    <n v="0"/>
    <n v="0"/>
    <n v="7"/>
    <n v="93.4"/>
    <n v="84.2"/>
    <n v="3.29"/>
    <n v="1.53"/>
    <n v="-0.255"/>
    <n v="3.4660000000000002"/>
    <n v="-2.1539999999999999"/>
    <n v="5.3090000000000002"/>
    <n v="-11.01"/>
    <n v="9.4600000000000009"/>
    <n v="23.7"/>
    <n v="50"/>
    <n v="5.2"/>
    <n v="229.209"/>
    <n v="2859.08"/>
    <s v="110409_171014"/>
  </r>
  <r>
    <x v="8"/>
    <s v="R"/>
    <s v="gid_2011_04_09_tbamlb_chamlb_1"/>
    <s v="U.S. Cellular Field"/>
    <s v="Kerwin Danley"/>
    <s v="tba"/>
    <s v="cha"/>
    <n v="4"/>
    <x v="4"/>
    <s v="S"/>
    <n v="1"/>
    <n v="4"/>
    <x v="0"/>
    <n v="0.88200000000000001"/>
    <s v="Pop Out"/>
    <m/>
    <s v="Juan Pierre"/>
    <s v="L"/>
    <n v="1"/>
    <x v="2"/>
    <n v="0"/>
    <n v="0"/>
    <n v="0"/>
    <n v="0"/>
    <n v="7"/>
    <n v="94.4"/>
    <n v="85.8"/>
    <n v="3.29"/>
    <n v="1.53"/>
    <n v="-0.24099999999999999"/>
    <n v="2.5430000000000001"/>
    <n v="-2.1859999999999999"/>
    <n v="5.2149999999999999"/>
    <n v="-6.88"/>
    <n v="9.09"/>
    <n v="23.7"/>
    <n v="35.200000000000003"/>
    <n v="4.2"/>
    <n v="217.02500000000001"/>
    <n v="2288.91"/>
    <s v="110409_171041"/>
  </r>
  <r>
    <x v="8"/>
    <s v="R"/>
    <s v="gid_2011_04_09_tbamlb_chamlb_1"/>
    <s v="U.S. Cellular Field"/>
    <s v="Kerwin Danley"/>
    <s v="tba"/>
    <s v="cha"/>
    <n v="5"/>
    <x v="2"/>
    <s v="X"/>
    <n v="1"/>
    <n v="5"/>
    <x v="1"/>
    <n v="0.89400000000000002"/>
    <s v="Pop Out"/>
    <s v="PU"/>
    <s v="Juan Pierre"/>
    <s v="L"/>
    <n v="1"/>
    <x v="2"/>
    <n v="0"/>
    <n v="0"/>
    <n v="0"/>
    <n v="0"/>
    <n v="7"/>
    <n v="83.2"/>
    <n v="75.900000000000006"/>
    <n v="3.29"/>
    <n v="1.53"/>
    <n v="0.91500000000000004"/>
    <n v="2.2130000000000001"/>
    <n v="-2.5259999999999998"/>
    <n v="5.2949999999999999"/>
    <n v="4.72"/>
    <n v="3.2"/>
    <n v="23.7"/>
    <n v="-16.8"/>
    <n v="8"/>
    <n v="124.596"/>
    <n v="1007.9"/>
    <s v="110409_171105"/>
  </r>
  <r>
    <x v="8"/>
    <s v="R"/>
    <s v="gid_2011_04_09_tbamlb_chamlb_1"/>
    <s v="U.S. Cellular Field"/>
    <s v="Kerwin Danley"/>
    <s v="tba"/>
    <s v="cha"/>
    <n v="6"/>
    <x v="3"/>
    <s v="X"/>
    <n v="2"/>
    <n v="1"/>
    <x v="9"/>
    <n v="0.78800000000000003"/>
    <s v="Single"/>
    <s v="LD"/>
    <s v="Gordon Beckham"/>
    <s v="R"/>
    <n v="0"/>
    <x v="0"/>
    <n v="1"/>
    <n v="0"/>
    <n v="0"/>
    <n v="0"/>
    <n v="7"/>
    <n v="86.4"/>
    <n v="79.099999999999994"/>
    <n v="3.41"/>
    <n v="1.7"/>
    <n v="0.16700000000000001"/>
    <n v="2.3079999999999998"/>
    <n v="-2.706"/>
    <n v="5.22"/>
    <n v="-2.82"/>
    <n v="3.42"/>
    <n v="23.7"/>
    <n v="6"/>
    <n v="6.9"/>
    <n v="219.18299999999999"/>
    <n v="822.00699999999995"/>
    <s v="110409_171144"/>
  </r>
  <r>
    <x v="8"/>
    <s v="R"/>
    <s v="gid_2011_04_09_tbamlb_chamlb_1"/>
    <s v="U.S. Cellular Field"/>
    <s v="Kerwin Danley"/>
    <s v="tba"/>
    <s v="cha"/>
    <n v="7"/>
    <x v="1"/>
    <s v="S"/>
    <n v="3"/>
    <n v="1"/>
    <x v="9"/>
    <n v="0.93799999999999994"/>
    <s v="Walk"/>
    <m/>
    <s v="Alex Rios"/>
    <s v="R"/>
    <n v="0"/>
    <x v="0"/>
    <n v="1"/>
    <n v="1"/>
    <n v="0"/>
    <n v="0"/>
    <n v="7"/>
    <n v="89.5"/>
    <n v="81.5"/>
    <n v="3.22"/>
    <n v="1.53"/>
    <n v="-0.317"/>
    <n v="2.827"/>
    <n v="-2.4900000000000002"/>
    <n v="5.3010000000000002"/>
    <n v="-0.56999999999999995"/>
    <n v="5.59"/>
    <n v="23.7"/>
    <n v="-0.9"/>
    <n v="5.5"/>
    <n v="185.76300000000001"/>
    <n v="1073.76"/>
    <s v="110409_171229"/>
  </r>
  <r>
    <x v="8"/>
    <s v="R"/>
    <s v="gid_2011_04_09_tbamlb_chamlb_1"/>
    <s v="U.S. Cellular Field"/>
    <s v="Kerwin Danley"/>
    <s v="tba"/>
    <s v="cha"/>
    <n v="8"/>
    <x v="13"/>
    <s v="S"/>
    <n v="3"/>
    <n v="2"/>
    <x v="1"/>
    <n v="0.91100000000000003"/>
    <s v="Walk"/>
    <m/>
    <s v="Alex Rios"/>
    <s v="R"/>
    <n v="0"/>
    <x v="1"/>
    <n v="1"/>
    <n v="1"/>
    <n v="0"/>
    <n v="0"/>
    <n v="7"/>
    <n v="82.8"/>
    <n v="75"/>
    <n v="3.24"/>
    <n v="1.53"/>
    <n v="0.36"/>
    <n v="2.3199999999999998"/>
    <n v="-2.464"/>
    <n v="5.2050000000000001"/>
    <n v="8.42"/>
    <n v="5.16"/>
    <n v="23.7"/>
    <n v="-27.8"/>
    <n v="7.9"/>
    <n v="121.745"/>
    <n v="1719.91"/>
    <s v="110409_171252"/>
  </r>
  <r>
    <x v="8"/>
    <s v="R"/>
    <s v="gid_2011_04_09_tbamlb_chamlb_1"/>
    <s v="U.S. Cellular Field"/>
    <s v="Kerwin Danley"/>
    <s v="tba"/>
    <s v="cha"/>
    <n v="9"/>
    <x v="0"/>
    <s v="B"/>
    <n v="3"/>
    <n v="3"/>
    <x v="0"/>
    <n v="0.92700000000000005"/>
    <s v="Walk"/>
    <m/>
    <s v="Alex Rios"/>
    <s v="R"/>
    <n v="0"/>
    <x v="2"/>
    <n v="1"/>
    <n v="1"/>
    <n v="0"/>
    <n v="0"/>
    <n v="7"/>
    <n v="95.1"/>
    <n v="87"/>
    <n v="3.24"/>
    <n v="1.53"/>
    <n v="0.65300000000000002"/>
    <n v="3.6269999999999998"/>
    <n v="-2.0230000000000001"/>
    <n v="5.3570000000000002"/>
    <n v="-5.79"/>
    <n v="11.23"/>
    <n v="23.8"/>
    <n v="40.1"/>
    <n v="3"/>
    <n v="207.21"/>
    <n v="2579.08"/>
    <s v="110409_171317"/>
  </r>
  <r>
    <x v="8"/>
    <s v="R"/>
    <s v="gid_2011_04_09_tbamlb_chamlb_1"/>
    <s v="U.S. Cellular Field"/>
    <s v="Kerwin Danley"/>
    <s v="tba"/>
    <s v="cha"/>
    <n v="10"/>
    <x v="0"/>
    <s v="B"/>
    <n v="3"/>
    <n v="4"/>
    <x v="9"/>
    <n v="0.93899999999999995"/>
    <s v="Walk"/>
    <m/>
    <s v="Alex Rios"/>
    <s v="R"/>
    <n v="1"/>
    <x v="2"/>
    <n v="1"/>
    <n v="1"/>
    <n v="1"/>
    <n v="0"/>
    <n v="7"/>
    <n v="89.4"/>
    <n v="81.900000000000006"/>
    <n v="3.23"/>
    <n v="1.55"/>
    <n v="0.71199999999999997"/>
    <n v="1.6970000000000001"/>
    <n v="-2.4300000000000002"/>
    <n v="5.1790000000000003"/>
    <n v="-1.17"/>
    <n v="4.2"/>
    <n v="23.8"/>
    <n v="0.3"/>
    <n v="6.1"/>
    <n v="195.37299999999999"/>
    <n v="837.31500000000005"/>
    <s v="110409_171355"/>
  </r>
  <r>
    <x v="8"/>
    <s v="R"/>
    <s v="gid_2011_04_09_tbamlb_chamlb_1"/>
    <s v="U.S. Cellular Field"/>
    <s v="Kerwin Danley"/>
    <s v="tba"/>
    <s v="cha"/>
    <n v="11"/>
    <x v="4"/>
    <s v="S"/>
    <n v="3"/>
    <n v="5"/>
    <x v="9"/>
    <n v="0.93500000000000005"/>
    <s v="Walk"/>
    <m/>
    <s v="Alex Rios"/>
    <s v="R"/>
    <n v="2"/>
    <x v="2"/>
    <n v="1"/>
    <n v="1"/>
    <n v="1"/>
    <n v="0"/>
    <n v="7"/>
    <n v="88.9"/>
    <n v="80.5"/>
    <n v="3.24"/>
    <n v="1.53"/>
    <n v="-0.22800000000000001"/>
    <n v="1.8660000000000001"/>
    <n v="-2.496"/>
    <n v="5.2720000000000002"/>
    <n v="-0.86"/>
    <n v="4.53"/>
    <n v="23.7"/>
    <n v="0"/>
    <n v="6.2"/>
    <n v="190.66499999999999"/>
    <n v="869.86699999999996"/>
    <s v="110409_171421"/>
  </r>
  <r>
    <x v="8"/>
    <s v="R"/>
    <s v="gid_2011_04_09_tbamlb_chamlb_1"/>
    <s v="U.S. Cellular Field"/>
    <s v="Kerwin Danley"/>
    <s v="tba"/>
    <s v="cha"/>
    <n v="12"/>
    <x v="0"/>
    <s v="B"/>
    <n v="3"/>
    <n v="6"/>
    <x v="0"/>
    <n v="0.79500000000000004"/>
    <s v="Walk"/>
    <m/>
    <s v="Alex Rios"/>
    <s v="R"/>
    <n v="2"/>
    <x v="2"/>
    <n v="1"/>
    <n v="1"/>
    <n v="1"/>
    <n v="0"/>
    <n v="7"/>
    <n v="93.6"/>
    <n v="85.2"/>
    <n v="3.24"/>
    <n v="1.53"/>
    <n v="2.9990000000000001"/>
    <n v="2.9980000000000002"/>
    <n v="-1.867"/>
    <n v="5.2530000000000001"/>
    <n v="-3.79"/>
    <n v="11.91"/>
    <n v="23.7"/>
    <n v="18.3"/>
    <n v="2.5"/>
    <n v="197.59100000000001"/>
    <n v="2485.52"/>
    <s v="110409_171500"/>
  </r>
  <r>
    <x v="8"/>
    <s v="R"/>
    <s v="gid_2011_04_09_tbamlb_chamlb_1"/>
    <s v="U.S. Cellular Field"/>
    <s v="Kerwin Danley"/>
    <s v="tba"/>
    <s v="cha"/>
    <n v="13"/>
    <x v="4"/>
    <s v="S"/>
    <n v="3"/>
    <n v="7"/>
    <x v="9"/>
    <n v="0.91600000000000004"/>
    <s v="Walk"/>
    <m/>
    <s v="Alex Rios"/>
    <s v="R"/>
    <n v="3"/>
    <x v="2"/>
    <n v="1"/>
    <n v="1"/>
    <n v="1"/>
    <n v="1"/>
    <n v="7"/>
    <n v="88.2"/>
    <n v="80.7"/>
    <n v="3.24"/>
    <n v="1.53"/>
    <n v="0.82199999999999995"/>
    <n v="2.3660000000000001"/>
    <n v="-2.3730000000000002"/>
    <n v="5.2779999999999996"/>
    <n v="-1.87"/>
    <n v="3.05"/>
    <n v="23.8"/>
    <n v="2.6"/>
    <n v="6.7"/>
    <n v="211.12200000000001"/>
    <n v="677.86099999999999"/>
    <s v="110409_171546"/>
  </r>
  <r>
    <x v="8"/>
    <s v="R"/>
    <s v="gid_2011_04_09_tbamlb_chamlb_1"/>
    <s v="U.S. Cellular Field"/>
    <s v="Kerwin Danley"/>
    <s v="tba"/>
    <s v="cha"/>
    <n v="14"/>
    <x v="0"/>
    <s v="B"/>
    <n v="3"/>
    <n v="8"/>
    <x v="9"/>
    <n v="0.93400000000000005"/>
    <s v="Walk"/>
    <m/>
    <s v="Alex Rios"/>
    <s v="R"/>
    <n v="3"/>
    <x v="2"/>
    <n v="1"/>
    <n v="1"/>
    <n v="1"/>
    <n v="1"/>
    <n v="7"/>
    <n v="87.6"/>
    <n v="79.400000000000006"/>
    <n v="3.16"/>
    <n v="1.48"/>
    <n v="0.96699999999999997"/>
    <n v="1.637"/>
    <n v="-2.282"/>
    <n v="5.2009999999999996"/>
    <n v="-1.27"/>
    <n v="5.98"/>
    <n v="23.7"/>
    <n v="0.1"/>
    <n v="5.9"/>
    <n v="191.85"/>
    <n v="1134.05"/>
    <s v="110409_171621"/>
  </r>
  <r>
    <x v="8"/>
    <s v="R"/>
    <s v="gid_2011_04_09_tbamlb_chamlb_1"/>
    <s v="U.S. Cellular Field"/>
    <s v="Kerwin Danley"/>
    <s v="tba"/>
    <s v="cha"/>
    <n v="15"/>
    <x v="1"/>
    <s v="S"/>
    <n v="4"/>
    <n v="1"/>
    <x v="0"/>
    <n v="0.88"/>
    <s v="Fielders Choice Out"/>
    <m/>
    <s v="Paul Konerko"/>
    <s v="R"/>
    <n v="0"/>
    <x v="0"/>
    <n v="1"/>
    <n v="1"/>
    <n v="0"/>
    <n v="1"/>
    <n v="7"/>
    <n v="93.5"/>
    <n v="84.7"/>
    <n v="3.48"/>
    <n v="1.65"/>
    <n v="0.113"/>
    <n v="2.4860000000000002"/>
    <n v="-2.1"/>
    <n v="5.2880000000000003"/>
    <n v="-4.63"/>
    <n v="12.47"/>
    <n v="23.7"/>
    <n v="33.1"/>
    <n v="2.7"/>
    <n v="200.315"/>
    <n v="2636.79"/>
    <s v="110409_171710"/>
  </r>
  <r>
    <x v="8"/>
    <s v="R"/>
    <s v="gid_2011_04_09_tbamlb_chamlb_1"/>
    <s v="U.S. Cellular Field"/>
    <s v="Kerwin Danley"/>
    <s v="tba"/>
    <s v="cha"/>
    <n v="16"/>
    <x v="0"/>
    <s v="B"/>
    <n v="4"/>
    <n v="2"/>
    <x v="9"/>
    <n v="0.92800000000000005"/>
    <s v="Fielders Choice Out"/>
    <m/>
    <s v="Paul Konerko"/>
    <s v="R"/>
    <n v="0"/>
    <x v="1"/>
    <n v="1"/>
    <n v="1"/>
    <n v="0"/>
    <n v="1"/>
    <n v="7"/>
    <n v="89"/>
    <n v="80.599999999999994"/>
    <n v="3.42"/>
    <n v="1.63"/>
    <n v="-0.23599999999999999"/>
    <n v="3.9409999999999998"/>
    <n v="-2.452"/>
    <n v="5.4050000000000002"/>
    <n v="-0.84"/>
    <n v="2.71"/>
    <n v="23.7"/>
    <n v="0"/>
    <n v="6.6"/>
    <n v="196.90299999999999"/>
    <n v="540.20799999999997"/>
    <s v="110409_171734"/>
  </r>
  <r>
    <x v="8"/>
    <s v="R"/>
    <s v="gid_2011_04_09_tbamlb_chamlb_1"/>
    <s v="U.S. Cellular Field"/>
    <s v="Kerwin Danley"/>
    <s v="tba"/>
    <s v="cha"/>
    <n v="17"/>
    <x v="0"/>
    <s v="B"/>
    <n v="4"/>
    <n v="3"/>
    <x v="9"/>
    <n v="0.93600000000000005"/>
    <s v="Fielders Choice Out"/>
    <m/>
    <s v="Paul Konerko"/>
    <s v="R"/>
    <n v="1"/>
    <x v="1"/>
    <n v="1"/>
    <n v="1"/>
    <n v="1"/>
    <n v="1"/>
    <n v="7"/>
    <n v="88.6"/>
    <n v="80.099999999999994"/>
    <n v="3.46"/>
    <n v="1.68"/>
    <n v="1.3360000000000001"/>
    <n v="1.2350000000000001"/>
    <n v="-2.3580000000000001"/>
    <n v="5.1369999999999996"/>
    <n v="-3.12"/>
    <n v="4.13"/>
    <n v="23.7"/>
    <n v="5.7"/>
    <n v="6.6"/>
    <n v="216.774"/>
    <n v="965.5"/>
    <s v="110409_171819"/>
  </r>
  <r>
    <x v="8"/>
    <s v="R"/>
    <s v="gid_2011_04_09_tbamlb_chamlb_1"/>
    <s v="U.S. Cellular Field"/>
    <s v="Kerwin Danley"/>
    <s v="tba"/>
    <s v="cha"/>
    <n v="18"/>
    <x v="6"/>
    <s v="S"/>
    <n v="4"/>
    <n v="4"/>
    <x v="9"/>
    <n v="0.91600000000000004"/>
    <s v="Fielders Choice Out"/>
    <m/>
    <s v="Paul Konerko"/>
    <s v="R"/>
    <n v="2"/>
    <x v="1"/>
    <n v="1"/>
    <n v="1"/>
    <n v="1"/>
    <n v="1"/>
    <n v="7"/>
    <n v="88"/>
    <n v="80.099999999999994"/>
    <n v="3.64"/>
    <n v="1.86"/>
    <n v="1.8380000000000001"/>
    <n v="1.3"/>
    <n v="-2.2879999999999998"/>
    <n v="5.0330000000000004"/>
    <n v="-1.41"/>
    <n v="3.38"/>
    <n v="23.7"/>
    <n v="-0.3"/>
    <n v="6.8"/>
    <n v="202.29"/>
    <n v="686.48199999999997"/>
    <s v="110409_171933"/>
  </r>
  <r>
    <x v="8"/>
    <s v="R"/>
    <s v="gid_2011_04_09_tbamlb_chamlb_1"/>
    <s v="U.S. Cellular Field"/>
    <s v="Kerwin Danley"/>
    <s v="tba"/>
    <s v="cha"/>
    <n v="19"/>
    <x v="4"/>
    <s v="S"/>
    <n v="4"/>
    <n v="5"/>
    <x v="0"/>
    <n v="0.83799999999999997"/>
    <s v="Fielders Choice Out"/>
    <m/>
    <s v="Paul Konerko"/>
    <s v="R"/>
    <n v="2"/>
    <x v="2"/>
    <n v="1"/>
    <n v="1"/>
    <n v="1"/>
    <n v="1"/>
    <n v="7"/>
    <n v="94.2"/>
    <n v="83.9"/>
    <n v="3.64"/>
    <n v="1.86"/>
    <n v="1.25"/>
    <n v="2.4260000000000002"/>
    <n v="-1.9530000000000001"/>
    <n v="5.35"/>
    <n v="-6.54"/>
    <n v="11.8"/>
    <n v="23.6"/>
    <n v="36.700000000000003"/>
    <n v="3.3"/>
    <n v="208.898"/>
    <n v="2637.68"/>
    <s v="110409_172030"/>
  </r>
  <r>
    <x v="8"/>
    <s v="R"/>
    <s v="gid_2011_04_09_tbamlb_chamlb_1"/>
    <s v="U.S. Cellular Field"/>
    <s v="Kerwin Danley"/>
    <s v="tba"/>
    <s v="cha"/>
    <n v="20"/>
    <x v="4"/>
    <s v="S"/>
    <n v="4"/>
    <n v="6"/>
    <x v="9"/>
    <n v="0.93700000000000006"/>
    <s v="Fielders Choice Out"/>
    <m/>
    <s v="Paul Konerko"/>
    <s v="R"/>
    <n v="2"/>
    <x v="2"/>
    <n v="1"/>
    <n v="1"/>
    <n v="1"/>
    <n v="1"/>
    <n v="7"/>
    <n v="88.9"/>
    <n v="80.900000000000006"/>
    <n v="3.64"/>
    <n v="1.86"/>
    <n v="0.48399999999999999"/>
    <n v="3.649"/>
    <n v="-2.254"/>
    <n v="5.391"/>
    <n v="-0.73"/>
    <n v="4.62"/>
    <n v="23.7"/>
    <n v="-1"/>
    <n v="5.8"/>
    <n v="188.87899999999999"/>
    <n v="889.24300000000005"/>
    <s v="110409_172102"/>
  </r>
  <r>
    <x v="8"/>
    <s v="R"/>
    <s v="gid_2011_04_09_tbamlb_chamlb_1"/>
    <s v="U.S. Cellular Field"/>
    <s v="Kerwin Danley"/>
    <s v="tba"/>
    <s v="cha"/>
    <n v="21"/>
    <x v="2"/>
    <s v="X"/>
    <n v="4"/>
    <n v="7"/>
    <x v="9"/>
    <n v="0.91900000000000004"/>
    <s v="Fielders Choice Out"/>
    <m/>
    <s v="Paul Konerko"/>
    <s v="R"/>
    <n v="2"/>
    <x v="2"/>
    <n v="1"/>
    <n v="1"/>
    <n v="1"/>
    <n v="1"/>
    <n v="7"/>
    <n v="87.1"/>
    <n v="79.7"/>
    <n v="3.64"/>
    <n v="1.86"/>
    <n v="0.432"/>
    <n v="2.9510000000000001"/>
    <n v="-2.2799999999999998"/>
    <n v="5.2789999999999999"/>
    <n v="-1.08"/>
    <n v="5.69"/>
    <n v="23.8"/>
    <n v="0.6"/>
    <n v="5.8"/>
    <n v="190.679"/>
    <n v="1083.3699999999999"/>
    <s v="110409_172135"/>
  </r>
  <r>
    <x v="8"/>
    <s v="R"/>
    <s v="gid_2011_04_14_minmlb_tbamlb_1"/>
    <s v="Tropicana Field"/>
    <s v="Eric Cooper"/>
    <s v="tba"/>
    <s v="min"/>
    <n v="1"/>
    <x v="6"/>
    <s v="S"/>
    <n v="1"/>
    <n v="1"/>
    <x v="1"/>
    <n v="0.81"/>
    <s v="Groundout"/>
    <m/>
    <s v="Drew Butera"/>
    <s v="R"/>
    <n v="0"/>
    <x v="0"/>
    <n v="1"/>
    <n v="1"/>
    <n v="0"/>
    <n v="0"/>
    <n v="8"/>
    <n v="86.1"/>
    <n v="78.3"/>
    <n v="3.25"/>
    <n v="1.41"/>
    <n v="1.0129999999999999"/>
    <n v="1.8879999999999999"/>
    <n v="-2.6640000000000001"/>
    <n v="5.5659999999999998"/>
    <n v="0.51"/>
    <n v="0.05"/>
    <n v="23.7"/>
    <n v="-4.9000000000000004"/>
    <n v="8.5"/>
    <n v="101.2"/>
    <n v="94.307000000000002"/>
    <s v="110414_204817"/>
  </r>
  <r>
    <x v="8"/>
    <s v="R"/>
    <s v="gid_2011_04_14_minmlb_tbamlb_1"/>
    <s v="Tropicana Field"/>
    <s v="Eric Cooper"/>
    <s v="tba"/>
    <s v="min"/>
    <n v="2"/>
    <x v="2"/>
    <s v="X"/>
    <n v="1"/>
    <n v="2"/>
    <x v="0"/>
    <n v="0.56699999999999995"/>
    <s v="Groundout"/>
    <s v="GB"/>
    <s v="Drew Butera"/>
    <s v="R"/>
    <n v="0"/>
    <x v="1"/>
    <n v="1"/>
    <n v="1"/>
    <n v="0"/>
    <n v="0"/>
    <n v="8"/>
    <n v="92.6"/>
    <n v="83.2"/>
    <n v="3.25"/>
    <n v="1.41"/>
    <n v="-0.72099999999999997"/>
    <n v="3.4670000000000001"/>
    <n v="-2.1890000000000001"/>
    <n v="5.8179999999999996"/>
    <n v="-2.17"/>
    <n v="11.41"/>
    <n v="23.6"/>
    <n v="12.2"/>
    <n v="2.9"/>
    <n v="190.709"/>
    <n v="2263.3000000000002"/>
    <s v="110414_204841"/>
  </r>
  <r>
    <x v="8"/>
    <s v="R"/>
    <s v="gid_2011_04_14_minmlb_tbamlb_1"/>
    <s v="Tropicana Field"/>
    <s v="Eric Cooper"/>
    <s v="tba"/>
    <s v="min"/>
    <n v="3"/>
    <x v="1"/>
    <s v="S"/>
    <n v="2"/>
    <n v="1"/>
    <x v="9"/>
    <n v="0.91500000000000004"/>
    <s v="Strikeout"/>
    <m/>
    <s v="Luke Hughes"/>
    <s v="R"/>
    <n v="0"/>
    <x v="0"/>
    <n v="2"/>
    <n v="0"/>
    <n v="1"/>
    <n v="0"/>
    <n v="8"/>
    <n v="87.8"/>
    <n v="81.400000000000006"/>
    <n v="2.99"/>
    <n v="1.4"/>
    <n v="0.13900000000000001"/>
    <n v="2.645"/>
    <n v="-2.601"/>
    <n v="5.6360000000000001"/>
    <n v="-0.65"/>
    <n v="4.12"/>
    <n v="23.8"/>
    <n v="-0.5"/>
    <n v="6.2"/>
    <n v="188.90100000000001"/>
    <n v="799.28"/>
    <s v="110414_204945"/>
  </r>
  <r>
    <x v="8"/>
    <s v="R"/>
    <s v="gid_2011_04_14_minmlb_tbamlb_1"/>
    <s v="Tropicana Field"/>
    <s v="Eric Cooper"/>
    <s v="tba"/>
    <s v="min"/>
    <n v="4"/>
    <x v="0"/>
    <s v="B"/>
    <n v="2"/>
    <n v="2"/>
    <x v="9"/>
    <n v="0.83899999999999997"/>
    <s v="Strikeout"/>
    <m/>
    <s v="Luke Hughes"/>
    <s v="R"/>
    <n v="0"/>
    <x v="1"/>
    <n v="2"/>
    <n v="0"/>
    <n v="1"/>
    <n v="0"/>
    <n v="8"/>
    <n v="94.4"/>
    <n v="85.8"/>
    <n v="3.16"/>
    <n v="1.41"/>
    <n v="1.3129999999999999"/>
    <n v="2.3570000000000002"/>
    <n v="-1.83"/>
    <n v="5.6379999999999999"/>
    <n v="0.28999999999999998"/>
    <n v="11.27"/>
    <n v="23.7"/>
    <n v="-12"/>
    <n v="2.7"/>
    <n v="178.55099999999999"/>
    <n v="2257"/>
    <s v="110414_205006"/>
  </r>
  <r>
    <x v="8"/>
    <s v="R"/>
    <s v="gid_2011_04_14_minmlb_tbamlb_1"/>
    <s v="Tropicana Field"/>
    <s v="Eric Cooper"/>
    <s v="tba"/>
    <s v="min"/>
    <n v="5"/>
    <x v="6"/>
    <s v="S"/>
    <n v="2"/>
    <n v="3"/>
    <x v="9"/>
    <n v="0.93300000000000005"/>
    <s v="Strikeout"/>
    <m/>
    <s v="Luke Hughes"/>
    <s v="R"/>
    <n v="1"/>
    <x v="1"/>
    <n v="2"/>
    <n v="0"/>
    <n v="1"/>
    <n v="0"/>
    <n v="8"/>
    <n v="89.7"/>
    <n v="81.5"/>
    <n v="3.38"/>
    <n v="1.64"/>
    <n v="1.4"/>
    <n v="2.2709999999999999"/>
    <n v="-2.2789999999999999"/>
    <n v="5.6029999999999998"/>
    <n v="1.18"/>
    <n v="3.83"/>
    <n v="23.7"/>
    <n v="-8.9"/>
    <n v="6.4"/>
    <n v="163.108"/>
    <n v="764.43399999999997"/>
    <s v="110414_205028"/>
  </r>
  <r>
    <x v="8"/>
    <s v="R"/>
    <s v="gid_2011_04_14_minmlb_tbamlb_1"/>
    <s v="Tropicana Field"/>
    <s v="Eric Cooper"/>
    <s v="tba"/>
    <s v="min"/>
    <n v="6"/>
    <x v="4"/>
    <s v="S"/>
    <n v="2"/>
    <n v="4"/>
    <x v="9"/>
    <n v="0.93300000000000005"/>
    <s v="Strikeout"/>
    <m/>
    <s v="Luke Hughes"/>
    <s v="R"/>
    <n v="1"/>
    <x v="2"/>
    <n v="2"/>
    <n v="0"/>
    <n v="1"/>
    <n v="0"/>
    <n v="8"/>
    <n v="89.2"/>
    <n v="82.5"/>
    <n v="3.38"/>
    <n v="1.64"/>
    <n v="0.84799999999999998"/>
    <n v="1.7849999999999999"/>
    <n v="-2.4420000000000002"/>
    <n v="5.5780000000000003"/>
    <n v="1.61"/>
    <n v="4.9400000000000004"/>
    <n v="23.8"/>
    <n v="-9.9"/>
    <n v="5.9"/>
    <n v="162.08600000000001"/>
    <n v="1004.55"/>
    <s v="110414_205057"/>
  </r>
  <r>
    <x v="8"/>
    <s v="R"/>
    <s v="gid_2011_04_14_minmlb_tbamlb_1"/>
    <s v="Tropicana Field"/>
    <s v="Eric Cooper"/>
    <s v="tba"/>
    <s v="min"/>
    <n v="7"/>
    <x v="4"/>
    <s v="S"/>
    <n v="2"/>
    <n v="5"/>
    <x v="1"/>
    <n v="0.91100000000000003"/>
    <s v="Strikeout"/>
    <m/>
    <s v="Luke Hughes"/>
    <s v="R"/>
    <n v="1"/>
    <x v="2"/>
    <n v="2"/>
    <n v="0"/>
    <n v="1"/>
    <n v="0"/>
    <n v="8"/>
    <n v="81.5"/>
    <n v="75.5"/>
    <n v="3.38"/>
    <n v="1.64"/>
    <n v="1.1080000000000001"/>
    <n v="2.0819999999999999"/>
    <n v="-2.6269999999999998"/>
    <n v="5.484"/>
    <n v="11.88"/>
    <n v="1.64"/>
    <n v="23.8"/>
    <n v="-30.8"/>
    <n v="9.9"/>
    <n v="98.117000000000004"/>
    <n v="2090.36"/>
    <s v="110414_205133"/>
  </r>
  <r>
    <x v="8"/>
    <s v="R"/>
    <s v="gid_2011_04_14_minmlb_tbamlb_1"/>
    <s v="Tropicana Field"/>
    <s v="Eric Cooper"/>
    <s v="tba"/>
    <s v="min"/>
    <n v="8"/>
    <x v="0"/>
    <s v="B"/>
    <n v="2"/>
    <n v="6"/>
    <x v="9"/>
    <n v="0.82799999999999996"/>
    <s v="Strikeout"/>
    <m/>
    <s v="Luke Hughes"/>
    <s v="R"/>
    <n v="1"/>
    <x v="2"/>
    <n v="2"/>
    <n v="0"/>
    <n v="1"/>
    <n v="0"/>
    <n v="8"/>
    <n v="94.4"/>
    <n v="85.7"/>
    <n v="3.2"/>
    <n v="1.45"/>
    <n v="1.998"/>
    <n v="2.6110000000000002"/>
    <n v="-1.726"/>
    <n v="5.6470000000000002"/>
    <n v="-0.44"/>
    <n v="10.79"/>
    <n v="23.7"/>
    <n v="-7.4"/>
    <n v="2.9"/>
    <n v="182.33699999999999"/>
    <n v="2160.33"/>
    <s v="110414_205210"/>
  </r>
  <r>
    <x v="8"/>
    <s v="R"/>
    <s v="gid_2011_04_14_minmlb_tbamlb_1"/>
    <s v="Tropicana Field"/>
    <s v="Eric Cooper"/>
    <s v="tba"/>
    <s v="min"/>
    <n v="9"/>
    <x v="6"/>
    <s v="S"/>
    <n v="2"/>
    <n v="7"/>
    <x v="9"/>
    <n v="0.77300000000000002"/>
    <s v="Strikeout"/>
    <m/>
    <s v="Luke Hughes"/>
    <s v="R"/>
    <n v="2"/>
    <x v="2"/>
    <n v="2"/>
    <n v="0"/>
    <n v="1"/>
    <n v="0"/>
    <n v="8"/>
    <n v="88.5"/>
    <n v="81.3"/>
    <n v="3.38"/>
    <n v="1.64"/>
    <n v="0.88100000000000001"/>
    <n v="1.0049999999999999"/>
    <n v="-2.4340000000000002"/>
    <n v="5.4109999999999996"/>
    <n v="0.86"/>
    <n v="0.45"/>
    <n v="23.8"/>
    <n v="-5.5"/>
    <n v="7.9"/>
    <n v="119.733"/>
    <n v="185.922"/>
    <s v="110414_205239"/>
  </r>
  <r>
    <x v="8"/>
    <s v="R"/>
    <s v="gid_2011_04_15_minmlb_tbamlb_1"/>
    <s v="Tropicana Field"/>
    <s v="Mark Carlson"/>
    <s v="tba"/>
    <s v="min"/>
    <n v="1"/>
    <x v="0"/>
    <s v="B"/>
    <n v="1"/>
    <n v="1"/>
    <x v="9"/>
    <n v="0.94"/>
    <s v="Walk"/>
    <m/>
    <s v="Delmon Young"/>
    <s v="R"/>
    <n v="0"/>
    <x v="0"/>
    <n v="1"/>
    <n v="1"/>
    <n v="0"/>
    <n v="0"/>
    <n v="9"/>
    <n v="90.6"/>
    <n v="83.9"/>
    <n v="3.49"/>
    <n v="1.48"/>
    <n v="1.61"/>
    <n v="1.7869999999999999"/>
    <n v="-2.3690000000000002"/>
    <n v="5.4660000000000002"/>
    <n v="2.94"/>
    <n v="7.63"/>
    <n v="23.8"/>
    <n v="-19.7"/>
    <n v="4.8"/>
    <n v="159.03299999999999"/>
    <n v="1601.91"/>
    <s v="110415_213536"/>
  </r>
  <r>
    <x v="8"/>
    <s v="R"/>
    <s v="gid_2011_04_15_minmlb_tbamlb_1"/>
    <s v="Tropicana Field"/>
    <s v="Mark Carlson"/>
    <s v="tba"/>
    <s v="min"/>
    <n v="2"/>
    <x v="7"/>
    <s v="B"/>
    <n v="1"/>
    <n v="2"/>
    <x v="9"/>
    <n v="0.93700000000000006"/>
    <s v="Walk"/>
    <m/>
    <s v="Delmon Young"/>
    <s v="R"/>
    <n v="1"/>
    <x v="0"/>
    <n v="1"/>
    <n v="1"/>
    <n v="0"/>
    <n v="0"/>
    <n v="9"/>
    <n v="87.9"/>
    <n v="80.7"/>
    <n v="3.34"/>
    <n v="1.44"/>
    <n v="2.0539999999999998"/>
    <n v="0.378"/>
    <n v="-2.238"/>
    <n v="5.3319999999999999"/>
    <n v="-1.48"/>
    <n v="5.82"/>
    <n v="23.8"/>
    <n v="0.2"/>
    <n v="6"/>
    <n v="194.12700000000001"/>
    <n v="1128.06"/>
    <s v="110415_213557"/>
  </r>
  <r>
    <x v="8"/>
    <s v="R"/>
    <s v="gid_2011_04_15_minmlb_tbamlb_1"/>
    <s v="Tropicana Field"/>
    <s v="Mark Carlson"/>
    <s v="tba"/>
    <s v="min"/>
    <n v="3"/>
    <x v="0"/>
    <s v="B"/>
    <n v="1"/>
    <n v="3"/>
    <x v="0"/>
    <n v="0.72299999999999998"/>
    <s v="Walk"/>
    <m/>
    <s v="Delmon Young"/>
    <s v="R"/>
    <n v="2"/>
    <x v="0"/>
    <n v="1"/>
    <n v="1"/>
    <n v="0"/>
    <n v="0"/>
    <n v="9"/>
    <n v="92.5"/>
    <n v="84.9"/>
    <n v="3.33"/>
    <n v="1.52"/>
    <n v="1.1040000000000001"/>
    <n v="2.4620000000000002"/>
    <n v="-2.1030000000000002"/>
    <n v="5.5810000000000004"/>
    <n v="-3.62"/>
    <n v="10.75"/>
    <n v="23.8"/>
    <n v="18.399999999999999"/>
    <n v="3.2"/>
    <n v="198.52099999999999"/>
    <n v="2252.5500000000002"/>
    <s v="110415_213631"/>
  </r>
  <r>
    <x v="8"/>
    <s v="R"/>
    <s v="gid_2011_04_15_minmlb_tbamlb_1"/>
    <s v="Tropicana Field"/>
    <s v="Mark Carlson"/>
    <s v="tba"/>
    <s v="min"/>
    <n v="4"/>
    <x v="0"/>
    <s v="B"/>
    <n v="1"/>
    <n v="4"/>
    <x v="2"/>
    <n v="0.54200000000000004"/>
    <s v="Walk"/>
    <m/>
    <s v="Delmon Young"/>
    <s v="R"/>
    <n v="3"/>
    <x v="0"/>
    <n v="1"/>
    <n v="1"/>
    <n v="0"/>
    <n v="0"/>
    <n v="9"/>
    <n v="87.3"/>
    <n v="80.400000000000006"/>
    <n v="3.33"/>
    <n v="1.52"/>
    <n v="-1.264"/>
    <n v="3.99"/>
    <n v="-2.5489999999999999"/>
    <n v="5.5979999999999999"/>
    <n v="-6.05"/>
    <n v="7.94"/>
    <n v="23.8"/>
    <n v="25.4"/>
    <n v="5.0999999999999996"/>
    <n v="217.18100000000001"/>
    <n v="1886.18"/>
    <s v="110415_213649"/>
  </r>
  <r>
    <x v="8"/>
    <s v="R"/>
    <s v="gid_2011_04_16_minmlb_tbamlb_1"/>
    <s v="Tropicana Field"/>
    <s v="Tim Timmons"/>
    <s v="tba"/>
    <s v="min"/>
    <n v="1"/>
    <x v="6"/>
    <s v="S"/>
    <n v="1"/>
    <n v="1"/>
    <x v="9"/>
    <n v="0.77100000000000002"/>
    <s v="Walk"/>
    <m/>
    <s v="Danny Valencia"/>
    <s v="R"/>
    <n v="0"/>
    <x v="0"/>
    <n v="0"/>
    <n v="0"/>
    <n v="0"/>
    <n v="0"/>
    <n v="9"/>
    <n v="85.1"/>
    <n v="78.5"/>
    <n v="3.58"/>
    <n v="1.6"/>
    <n v="0.69799999999999995"/>
    <n v="1.1830000000000001"/>
    <n v="-2.59"/>
    <n v="5.5739999999999998"/>
    <n v="-0.93"/>
    <n v="5.72"/>
    <n v="23.8"/>
    <n v="-0.3"/>
    <n v="6.3"/>
    <n v="189.196"/>
    <n v="1062.77"/>
    <s v="110416_185022"/>
  </r>
  <r>
    <x v="8"/>
    <s v="R"/>
    <s v="gid_2011_04_16_minmlb_tbamlb_1"/>
    <s v="Tropicana Field"/>
    <s v="Tim Timmons"/>
    <s v="tba"/>
    <s v="min"/>
    <n v="2"/>
    <x v="4"/>
    <s v="S"/>
    <n v="1"/>
    <n v="2"/>
    <x v="0"/>
    <n v="0.69899999999999995"/>
    <s v="Walk"/>
    <m/>
    <s v="Danny Valencia"/>
    <s v="R"/>
    <n v="0"/>
    <x v="1"/>
    <n v="0"/>
    <n v="0"/>
    <n v="0"/>
    <n v="0"/>
    <n v="9"/>
    <n v="93.1"/>
    <n v="85"/>
    <n v="3.58"/>
    <n v="1.6"/>
    <n v="-0.25700000000000001"/>
    <n v="2.3210000000000002"/>
    <n v="-2.056"/>
    <n v="5.7649999999999997"/>
    <n v="-3.07"/>
    <n v="10.61"/>
    <n v="23.7"/>
    <n v="17.3"/>
    <n v="3.2"/>
    <n v="196.054"/>
    <n v="2198.16"/>
    <s v="110416_185039"/>
  </r>
  <r>
    <x v="8"/>
    <s v="R"/>
    <s v="gid_2011_04_16_minmlb_tbamlb_1"/>
    <s v="Tropicana Field"/>
    <s v="Tim Timmons"/>
    <s v="tba"/>
    <s v="min"/>
    <n v="3"/>
    <x v="0"/>
    <s v="B"/>
    <n v="1"/>
    <n v="3"/>
    <x v="9"/>
    <n v="0.88800000000000001"/>
    <s v="Walk"/>
    <m/>
    <s v="Danny Valencia"/>
    <s v="R"/>
    <n v="0"/>
    <x v="2"/>
    <n v="0"/>
    <n v="0"/>
    <n v="0"/>
    <n v="0"/>
    <n v="9"/>
    <n v="87.1"/>
    <n v="80.3"/>
    <n v="3.58"/>
    <n v="1.6"/>
    <n v="1.673"/>
    <n v="1.946"/>
    <n v="-2.319"/>
    <n v="5.7160000000000002"/>
    <n v="3.33"/>
    <n v="5.31"/>
    <n v="23.8"/>
    <n v="-16.399999999999999"/>
    <n v="6.3"/>
    <n v="148.15799999999999"/>
    <n v="1173.32"/>
    <s v="110416_185107"/>
  </r>
  <r>
    <x v="8"/>
    <s v="R"/>
    <s v="gid_2011_04_16_minmlb_tbamlb_1"/>
    <s v="Tropicana Field"/>
    <s v="Tim Timmons"/>
    <s v="tba"/>
    <s v="min"/>
    <n v="4"/>
    <x v="0"/>
    <s v="B"/>
    <n v="1"/>
    <n v="4"/>
    <x v="1"/>
    <n v="0.90900000000000003"/>
    <s v="Walk"/>
    <m/>
    <s v="Danny Valencia"/>
    <s v="R"/>
    <n v="1"/>
    <x v="2"/>
    <n v="0"/>
    <n v="0"/>
    <n v="0"/>
    <n v="0"/>
    <n v="9"/>
    <n v="80.2"/>
    <n v="73.599999999999994"/>
    <n v="3.58"/>
    <n v="1.6"/>
    <n v="-0.83899999999999997"/>
    <n v="3.7669999999999999"/>
    <n v="-2.77"/>
    <n v="5.65"/>
    <n v="10.8"/>
    <n v="0.98"/>
    <n v="23.8"/>
    <n v="-26.6"/>
    <n v="9.9"/>
    <n v="95.49"/>
    <n v="1855.62"/>
    <s v="110416_185125"/>
  </r>
  <r>
    <x v="8"/>
    <s v="R"/>
    <s v="gid_2011_04_16_minmlb_tbamlb_1"/>
    <s v="Tropicana Field"/>
    <s v="Tim Timmons"/>
    <s v="tba"/>
    <s v="min"/>
    <n v="5"/>
    <x v="4"/>
    <s v="S"/>
    <n v="1"/>
    <n v="5"/>
    <x v="9"/>
    <n v="0.83599999999999997"/>
    <s v="Walk"/>
    <m/>
    <s v="Danny Valencia"/>
    <s v="R"/>
    <n v="2"/>
    <x v="2"/>
    <n v="0"/>
    <n v="0"/>
    <n v="0"/>
    <n v="0"/>
    <n v="9"/>
    <n v="85.9"/>
    <n v="79"/>
    <n v="3.58"/>
    <n v="1.6"/>
    <n v="1.0780000000000001"/>
    <n v="2.4350000000000001"/>
    <n v="-2.3260000000000001"/>
    <n v="5.6980000000000004"/>
    <n v="3.61"/>
    <n v="6.21"/>
    <n v="23.8"/>
    <n v="-17.399999999999999"/>
    <n v="6.2"/>
    <n v="149.98400000000001"/>
    <n v="1325.7"/>
    <s v="110416_185145"/>
  </r>
  <r>
    <x v="8"/>
    <s v="R"/>
    <s v="gid_2011_04_16_minmlb_tbamlb_1"/>
    <s v="Tropicana Field"/>
    <s v="Tim Timmons"/>
    <s v="tba"/>
    <s v="min"/>
    <n v="6"/>
    <x v="0"/>
    <s v="B"/>
    <n v="1"/>
    <n v="6"/>
    <x v="9"/>
    <n v="0.93200000000000005"/>
    <s v="Walk"/>
    <m/>
    <s v="Danny Valencia"/>
    <s v="R"/>
    <n v="2"/>
    <x v="2"/>
    <n v="0"/>
    <n v="0"/>
    <n v="0"/>
    <n v="0"/>
    <n v="9"/>
    <n v="88.3"/>
    <n v="81.900000000000006"/>
    <n v="3.51"/>
    <n v="1.44"/>
    <n v="1.4239999999999999"/>
    <n v="1.3759999999999999"/>
    <n v="-2.3660000000000001"/>
    <n v="5.633"/>
    <n v="2.78"/>
    <n v="7.01"/>
    <n v="23.8"/>
    <n v="-16.3"/>
    <n v="5.4"/>
    <n v="158.46899999999999"/>
    <n v="1440.4"/>
    <s v="110416_185224"/>
  </r>
  <r>
    <x v="8"/>
    <s v="R"/>
    <s v="gid_2011_04_16_minmlb_tbamlb_1"/>
    <s v="Tropicana Field"/>
    <s v="Tim Timmons"/>
    <s v="tba"/>
    <s v="min"/>
    <n v="7"/>
    <x v="0"/>
    <s v="B"/>
    <n v="1"/>
    <n v="7"/>
    <x v="9"/>
    <n v="0.60599999999999998"/>
    <s v="Walk"/>
    <m/>
    <s v="Danny Valencia"/>
    <s v="R"/>
    <n v="3"/>
    <x v="2"/>
    <n v="0"/>
    <n v="0"/>
    <n v="0"/>
    <n v="0"/>
    <n v="9"/>
    <n v="85.7"/>
    <n v="79"/>
    <n v="3.58"/>
    <n v="1.6"/>
    <n v="1.1639999999999999"/>
    <n v="1.1399999999999999"/>
    <n v="-2.4049999999999998"/>
    <n v="5.4169999999999998"/>
    <n v="2.0099999999999998"/>
    <n v="4.2699999999999996"/>
    <n v="23.8"/>
    <n v="-10.199999999999999"/>
    <n v="6.9"/>
    <n v="155.06700000000001"/>
    <n v="871.23400000000004"/>
    <s v="110416_185245"/>
  </r>
  <r>
    <x v="8"/>
    <s v="R"/>
    <s v="gid_2011_04_16_minmlb_tbamlb_1"/>
    <s v="Tropicana Field"/>
    <s v="Tim Timmons"/>
    <s v="tba"/>
    <s v="min"/>
    <n v="8"/>
    <x v="0"/>
    <s v="B"/>
    <n v="2"/>
    <n v="1"/>
    <x v="9"/>
    <n v="0.92400000000000004"/>
    <s v="Strikeout"/>
    <m/>
    <s v="Jim Thome"/>
    <s v="L"/>
    <n v="0"/>
    <x v="0"/>
    <n v="0"/>
    <n v="1"/>
    <n v="0"/>
    <n v="0"/>
    <n v="9"/>
    <n v="86.8"/>
    <n v="79.8"/>
    <n v="3.5"/>
    <n v="1.53"/>
    <n v="1.5369999999999999"/>
    <n v="2.08"/>
    <n v="-2.2999999999999998"/>
    <n v="5.6260000000000003"/>
    <n v="0.84"/>
    <n v="6.73"/>
    <n v="23.8"/>
    <n v="-8.3000000000000007"/>
    <n v="5.6"/>
    <n v="172.97499999999999"/>
    <n v="1265.05"/>
    <s v="110416_185342"/>
  </r>
  <r>
    <x v="8"/>
    <s v="R"/>
    <s v="gid_2011_04_16_minmlb_tbamlb_1"/>
    <s v="Tropicana Field"/>
    <s v="Tim Timmons"/>
    <s v="tba"/>
    <s v="min"/>
    <n v="9"/>
    <x v="0"/>
    <s v="B"/>
    <n v="2"/>
    <n v="2"/>
    <x v="2"/>
    <n v="0.8"/>
    <s v="Strikeout"/>
    <m/>
    <s v="Jim Thome"/>
    <s v="L"/>
    <n v="1"/>
    <x v="0"/>
    <n v="0"/>
    <n v="1"/>
    <n v="0"/>
    <n v="0"/>
    <n v="9"/>
    <n v="81.599999999999994"/>
    <n v="74.8"/>
    <n v="3.35"/>
    <n v="1.64"/>
    <n v="-1.2370000000000001"/>
    <n v="2.9950000000000001"/>
    <n v="-2.5169999999999999"/>
    <n v="5.6130000000000004"/>
    <n v="-8.92"/>
    <n v="3.86"/>
    <n v="23.8"/>
    <n v="23.6"/>
    <n v="8.1999999999999993"/>
    <n v="246.309"/>
    <n v="1696.23"/>
    <s v="110416_185405"/>
  </r>
  <r>
    <x v="8"/>
    <s v="R"/>
    <s v="gid_2011_04_16_minmlb_tbamlb_1"/>
    <s v="Tropicana Field"/>
    <s v="Tim Timmons"/>
    <s v="tba"/>
    <s v="min"/>
    <n v="10"/>
    <x v="1"/>
    <s v="S"/>
    <n v="2"/>
    <n v="3"/>
    <x v="1"/>
    <n v="0.57299999999999995"/>
    <s v="Strikeout"/>
    <m/>
    <s v="Jim Thome"/>
    <s v="L"/>
    <n v="2"/>
    <x v="0"/>
    <n v="0"/>
    <n v="1"/>
    <n v="0"/>
    <n v="0"/>
    <n v="9"/>
    <n v="81"/>
    <n v="74.599999999999994"/>
    <n v="3.35"/>
    <n v="1.66"/>
    <n v="-0.42199999999999999"/>
    <n v="2.2290000000000001"/>
    <n v="-2.46"/>
    <n v="5.4169999999999998"/>
    <n v="-4.42"/>
    <n v="5.9"/>
    <n v="23.8"/>
    <n v="12"/>
    <n v="7.1"/>
    <n v="216.62799999999999"/>
    <n v="1288.0899999999999"/>
    <s v="110416_185426"/>
  </r>
  <r>
    <x v="8"/>
    <s v="R"/>
    <s v="gid_2011_04_16_minmlb_tbamlb_1"/>
    <s v="Tropicana Field"/>
    <s v="Tim Timmons"/>
    <s v="tba"/>
    <s v="min"/>
    <n v="11"/>
    <x v="4"/>
    <s v="S"/>
    <n v="2"/>
    <n v="4"/>
    <x v="0"/>
    <n v="0.71399999999999997"/>
    <s v="Strikeout"/>
    <m/>
    <s v="Jim Thome"/>
    <s v="L"/>
    <n v="2"/>
    <x v="1"/>
    <n v="0"/>
    <n v="1"/>
    <n v="0"/>
    <n v="0"/>
    <n v="9"/>
    <n v="91.9"/>
    <n v="84"/>
    <n v="3.6"/>
    <n v="1.61"/>
    <n v="-0.69399999999999995"/>
    <n v="2.3889999999999998"/>
    <n v="-2.37"/>
    <n v="5.4649999999999999"/>
    <n v="-5.33"/>
    <n v="8.94"/>
    <n v="23.7"/>
    <n v="25.9"/>
    <n v="4.2"/>
    <n v="210.70699999999999"/>
    <n v="2047.27"/>
    <s v="110416_185452"/>
  </r>
  <r>
    <x v="8"/>
    <s v="R"/>
    <s v="gid_2011_04_16_minmlb_tbamlb_1"/>
    <s v="Tropicana Field"/>
    <s v="Tim Timmons"/>
    <s v="tba"/>
    <s v="min"/>
    <n v="12"/>
    <x v="1"/>
    <s v="S"/>
    <n v="2"/>
    <n v="5"/>
    <x v="1"/>
    <n v="0.90300000000000002"/>
    <s v="Strikeout"/>
    <m/>
    <s v="Jim Thome"/>
    <s v="L"/>
    <n v="2"/>
    <x v="2"/>
    <n v="0"/>
    <n v="1"/>
    <n v="0"/>
    <n v="0"/>
    <n v="9"/>
    <n v="78.8"/>
    <n v="72.599999999999994"/>
    <n v="3.34"/>
    <n v="1.62"/>
    <n v="-0.80300000000000005"/>
    <n v="2.423"/>
    <n v="-2.84"/>
    <n v="5.6189999999999998"/>
    <n v="8.09"/>
    <n v="0.46"/>
    <n v="23.8"/>
    <n v="-19.600000000000001"/>
    <n v="10.199999999999999"/>
    <n v="93.653000000000006"/>
    <n v="1363.21"/>
    <s v="110416_185526"/>
  </r>
  <r>
    <x v="8"/>
    <s v="R"/>
    <s v="gid_2011_04_16_minmlb_tbamlb_1"/>
    <s v="Tropicana Field"/>
    <s v="Tim Timmons"/>
    <s v="tba"/>
    <s v="min"/>
    <n v="13"/>
    <x v="2"/>
    <s v="X"/>
    <n v="3"/>
    <n v="1"/>
    <x v="2"/>
    <n v="0.81799999999999995"/>
    <s v="Groundout"/>
    <s v="GB"/>
    <s v="Alexi Casilla"/>
    <s v="L"/>
    <n v="0"/>
    <x v="0"/>
    <n v="1"/>
    <n v="1"/>
    <n v="0"/>
    <n v="0"/>
    <n v="9"/>
    <n v="81.900000000000006"/>
    <n v="74.7"/>
    <n v="3.17"/>
    <n v="1.51"/>
    <n v="-0.77"/>
    <n v="2.569"/>
    <n v="-2.5369999999999999"/>
    <n v="5.5510000000000002"/>
    <n v="-7.48"/>
    <n v="7.22"/>
    <n v="23.7"/>
    <n v="22.9"/>
    <n v="6.8"/>
    <n v="225.80500000000001"/>
    <n v="1813.68"/>
    <s v="110416_185603"/>
  </r>
  <r>
    <x v="8"/>
    <s v="R"/>
    <s v="gid_2011_04_16_minmlb_tbamlb_1"/>
    <s v="Tropicana Field"/>
    <s v="Tim Timmons"/>
    <s v="tba"/>
    <s v="min"/>
    <n v="14"/>
    <x v="0"/>
    <s v="B"/>
    <n v="4"/>
    <n v="1"/>
    <x v="0"/>
    <n v="0.81399999999999995"/>
    <s v="Lineout"/>
    <m/>
    <s v="Denard Span"/>
    <s v="L"/>
    <n v="0"/>
    <x v="0"/>
    <n v="2"/>
    <n v="0"/>
    <n v="1"/>
    <n v="0"/>
    <n v="9"/>
    <n v="90.4"/>
    <n v="82.5"/>
    <n v="3.39"/>
    <n v="1.53"/>
    <n v="-0.89800000000000002"/>
    <n v="1.77"/>
    <n v="-2.472"/>
    <n v="5.5590000000000002"/>
    <n v="-8.6300000000000008"/>
    <n v="9.76"/>
    <n v="23.7"/>
    <n v="39.200000000000003"/>
    <n v="5"/>
    <n v="221.36"/>
    <n v="2511.59"/>
    <s v="110416_185713"/>
  </r>
  <r>
    <x v="8"/>
    <s v="R"/>
    <s v="gid_2011_04_16_minmlb_tbamlb_1"/>
    <s v="Tropicana Field"/>
    <s v="Tim Timmons"/>
    <s v="tba"/>
    <s v="min"/>
    <n v="15"/>
    <x v="1"/>
    <s v="S"/>
    <n v="4"/>
    <n v="2"/>
    <x v="2"/>
    <n v="0.623"/>
    <s v="Lineout"/>
    <m/>
    <s v="Denard Span"/>
    <s v="L"/>
    <n v="1"/>
    <x v="0"/>
    <n v="2"/>
    <n v="0"/>
    <n v="1"/>
    <n v="0"/>
    <n v="9"/>
    <n v="81.099999999999994"/>
    <n v="74.7"/>
    <n v="3.33"/>
    <n v="1.47"/>
    <n v="-0.85099999999999998"/>
    <n v="3.2160000000000002"/>
    <n v="-2.383"/>
    <n v="5.6459999999999999"/>
    <n v="-6.33"/>
    <n v="5.09"/>
    <n v="23.8"/>
    <n v="17.8"/>
    <n v="7.4"/>
    <n v="230.947"/>
    <n v="1420.83"/>
    <s v="110416_185740"/>
  </r>
  <r>
    <x v="8"/>
    <s v="R"/>
    <s v="gid_2011_04_16_minmlb_tbamlb_1"/>
    <s v="Tropicana Field"/>
    <s v="Tim Timmons"/>
    <s v="tba"/>
    <s v="min"/>
    <n v="16"/>
    <x v="0"/>
    <s v="B"/>
    <n v="4"/>
    <n v="3"/>
    <x v="0"/>
    <n v="0.77100000000000002"/>
    <s v="Lineout"/>
    <m/>
    <s v="Denard Span"/>
    <s v="L"/>
    <n v="1"/>
    <x v="1"/>
    <n v="2"/>
    <n v="0"/>
    <n v="1"/>
    <n v="0"/>
    <n v="9"/>
    <n v="89.9"/>
    <n v="82.1"/>
    <n v="3.33"/>
    <n v="1.53"/>
    <n v="0.36599999999999999"/>
    <n v="1.161"/>
    <n v="-2.3279999999999998"/>
    <n v="5.4950000000000001"/>
    <n v="-9.0500000000000007"/>
    <n v="10.34"/>
    <n v="23.7"/>
    <n v="39.799999999999997"/>
    <n v="4.9000000000000004"/>
    <n v="221.07599999999999"/>
    <n v="2631.01"/>
    <s v="110416_185820"/>
  </r>
  <r>
    <x v="8"/>
    <s v="R"/>
    <s v="gid_2011_04_16_minmlb_tbamlb_1"/>
    <s v="Tropicana Field"/>
    <s v="Tim Timmons"/>
    <s v="tba"/>
    <s v="min"/>
    <n v="17"/>
    <x v="4"/>
    <s v="S"/>
    <n v="4"/>
    <n v="4"/>
    <x v="2"/>
    <n v="0.53200000000000003"/>
    <s v="Lineout"/>
    <m/>
    <s v="Denard Span"/>
    <s v="L"/>
    <n v="2"/>
    <x v="1"/>
    <n v="2"/>
    <n v="0"/>
    <n v="1"/>
    <n v="0"/>
    <n v="9"/>
    <n v="88.9"/>
    <n v="81.2"/>
    <n v="3.33"/>
    <n v="1.53"/>
    <n v="-1.1870000000000001"/>
    <n v="2.4449999999999998"/>
    <n v="-2.4860000000000002"/>
    <n v="5.5149999999999997"/>
    <n v="-8.52"/>
    <n v="4.87"/>
    <n v="23.7"/>
    <n v="28.1"/>
    <n v="6.7"/>
    <n v="240.01"/>
    <n v="1861.54"/>
    <s v="110416_185849"/>
  </r>
  <r>
    <x v="8"/>
    <s v="R"/>
    <s v="gid_2011_04_16_minmlb_tbamlb_1"/>
    <s v="Tropicana Field"/>
    <s v="Tim Timmons"/>
    <s v="tba"/>
    <s v="min"/>
    <n v="18"/>
    <x v="2"/>
    <s v="X"/>
    <n v="4"/>
    <n v="5"/>
    <x v="0"/>
    <n v="0.58399999999999996"/>
    <s v="Lineout"/>
    <s v="LD"/>
    <s v="Denard Span"/>
    <s v="L"/>
    <n v="2"/>
    <x v="2"/>
    <n v="2"/>
    <n v="0"/>
    <n v="1"/>
    <n v="0"/>
    <n v="9"/>
    <n v="93.4"/>
    <n v="84.4"/>
    <n v="3.33"/>
    <n v="1.53"/>
    <n v="3.0000000000000001E-3"/>
    <n v="2.5920000000000001"/>
    <n v="-2.056"/>
    <n v="5.7370000000000001"/>
    <n v="-4.1500000000000004"/>
    <n v="9.39"/>
    <n v="23.7"/>
    <n v="20"/>
    <n v="3.8"/>
    <n v="203.74"/>
    <n v="2023.48"/>
    <s v="110416_185949"/>
  </r>
  <r>
    <x v="8"/>
    <s v="R"/>
    <s v="gid_2011_04_21_chamlb_tbamlb_1"/>
    <s v="Tropicana Field"/>
    <s v="Jerry Meals"/>
    <s v="tba"/>
    <s v="cha"/>
    <n v="1"/>
    <x v="6"/>
    <s v="S"/>
    <n v="1"/>
    <n v="1"/>
    <x v="9"/>
    <n v="0.58499999999999996"/>
    <s v="Strikeout"/>
    <m/>
    <s v="Alex Rios"/>
    <s v="R"/>
    <n v="0"/>
    <x v="0"/>
    <n v="0"/>
    <n v="0"/>
    <n v="0"/>
    <n v="0"/>
    <n v="9"/>
    <n v="93.9"/>
    <n v="84.7"/>
    <n v="3.27"/>
    <n v="1.36"/>
    <n v="0.158"/>
    <n v="3.2970000000000002"/>
    <n v="-2.145"/>
    <n v="5.7359999999999998"/>
    <n v="-2.7010000000000001"/>
    <n v="9.7210000000000001"/>
    <n v="23.7"/>
    <n v="12"/>
    <n v="3.3"/>
    <n v="195.46799999999999"/>
    <n v="2000.81"/>
    <s v="110421_212811"/>
  </r>
  <r>
    <x v="8"/>
    <s v="R"/>
    <s v="gid_2011_04_21_chamlb_tbamlb_1"/>
    <s v="Tropicana Field"/>
    <s v="Jerry Meals"/>
    <s v="tba"/>
    <s v="cha"/>
    <n v="2"/>
    <x v="0"/>
    <s v="B"/>
    <n v="1"/>
    <n v="2"/>
    <x v="0"/>
    <n v="0.64200000000000002"/>
    <s v="Strikeout"/>
    <m/>
    <s v="Alex Rios"/>
    <s v="R"/>
    <n v="0"/>
    <x v="1"/>
    <n v="0"/>
    <n v="0"/>
    <n v="0"/>
    <n v="0"/>
    <n v="9"/>
    <n v="93.3"/>
    <n v="83.8"/>
    <n v="3.27"/>
    <n v="1.36"/>
    <n v="0.33900000000000002"/>
    <n v="4.4349999999999996"/>
    <n v="-2.101"/>
    <n v="5.8680000000000003"/>
    <n v="-1.556"/>
    <n v="12.08"/>
    <n v="23.6"/>
    <n v="5.2"/>
    <n v="2.2999999999999998"/>
    <n v="187.31399999999999"/>
    <n v="2387.9499999999998"/>
    <s v="110421_212827"/>
  </r>
  <r>
    <x v="8"/>
    <s v="R"/>
    <s v="gid_2011_04_21_chamlb_tbamlb_1"/>
    <s v="Tropicana Field"/>
    <s v="Jerry Meals"/>
    <s v="tba"/>
    <s v="cha"/>
    <n v="3"/>
    <x v="1"/>
    <s v="S"/>
    <n v="1"/>
    <n v="3"/>
    <x v="1"/>
    <n v="0.91300000000000003"/>
    <s v="Strikeout"/>
    <m/>
    <s v="Alex Rios"/>
    <s v="R"/>
    <n v="1"/>
    <x v="1"/>
    <n v="0"/>
    <n v="0"/>
    <n v="0"/>
    <n v="0"/>
    <n v="9"/>
    <n v="80.599999999999994"/>
    <n v="74.3"/>
    <n v="3.27"/>
    <n v="1.36"/>
    <n v="-0.8"/>
    <n v="2.87"/>
    <n v="-2.6789999999999998"/>
    <n v="5.5709999999999997"/>
    <n v="7.9969999999999999"/>
    <n v="4.17"/>
    <n v="23.8"/>
    <n v="-23.8"/>
    <n v="8.3000000000000007"/>
    <n v="117.836"/>
    <n v="1562.87"/>
    <s v="110421_212843"/>
  </r>
  <r>
    <x v="8"/>
    <s v="R"/>
    <s v="gid_2011_04_21_chamlb_tbamlb_1"/>
    <s v="Tropicana Field"/>
    <s v="Jerry Meals"/>
    <s v="tba"/>
    <s v="cha"/>
    <n v="4"/>
    <x v="4"/>
    <s v="S"/>
    <n v="1"/>
    <n v="4"/>
    <x v="0"/>
    <n v="0.55400000000000005"/>
    <s v="Strikeout"/>
    <m/>
    <s v="Alex Rios"/>
    <s v="R"/>
    <n v="1"/>
    <x v="2"/>
    <n v="0"/>
    <n v="0"/>
    <n v="0"/>
    <n v="0"/>
    <n v="9"/>
    <n v="92.6"/>
    <n v="84.1"/>
    <n v="3.27"/>
    <n v="1.36"/>
    <n v="1.2809999999999999"/>
    <n v="2.5470000000000002"/>
    <n v="-2.0430000000000001"/>
    <n v="5.734"/>
    <n v="-2.766"/>
    <n v="11.416"/>
    <n v="23.7"/>
    <n v="11.8"/>
    <n v="2.9"/>
    <n v="193.57499999999999"/>
    <n v="2308.73"/>
    <s v="110421_212858"/>
  </r>
  <r>
    <x v="8"/>
    <s v="R"/>
    <s v="gid_2011_04_21_chamlb_tbamlb_1"/>
    <s v="Tropicana Field"/>
    <s v="Jerry Meals"/>
    <s v="tba"/>
    <s v="cha"/>
    <n v="5"/>
    <x v="6"/>
    <s v="S"/>
    <n v="1"/>
    <n v="5"/>
    <x v="9"/>
    <n v="0.88300000000000001"/>
    <s v="Strikeout"/>
    <m/>
    <s v="Alex Rios"/>
    <s v="R"/>
    <n v="1"/>
    <x v="2"/>
    <n v="0"/>
    <n v="0"/>
    <n v="0"/>
    <n v="0"/>
    <n v="9"/>
    <n v="88.9"/>
    <n v="83.3"/>
    <n v="3.27"/>
    <n v="1.36"/>
    <n v="1.3720000000000001"/>
    <n v="1.641"/>
    <n v="-2.4159999999999999"/>
    <n v="5.4530000000000003"/>
    <n v="3.5630000000000002"/>
    <n v="2.6579999999999999"/>
    <n v="23.9"/>
    <n v="-15"/>
    <n v="6.8"/>
    <n v="127.16200000000001"/>
    <n v="864.44500000000005"/>
    <s v="110421_212921"/>
  </r>
  <r>
    <x v="8"/>
    <s v="R"/>
    <s v="gid_2011_04_21_chamlb_tbamlb_1"/>
    <s v="Tropicana Field"/>
    <s v="Jerry Meals"/>
    <s v="tba"/>
    <s v="cha"/>
    <n v="6"/>
    <x v="1"/>
    <s v="S"/>
    <n v="2"/>
    <n v="1"/>
    <x v="0"/>
    <n v="0.67800000000000005"/>
    <s v="Pop Out"/>
    <m/>
    <s v="A.J. Pierzynski"/>
    <s v="L"/>
    <n v="0"/>
    <x v="0"/>
    <n v="1"/>
    <n v="0"/>
    <n v="0"/>
    <n v="0"/>
    <n v="9"/>
    <n v="92.9"/>
    <n v="85.4"/>
    <n v="3.54"/>
    <n v="1.66"/>
    <n v="-0.54600000000000004"/>
    <n v="2.6989999999999998"/>
    <n v="-2.444"/>
    <n v="5.5339999999999998"/>
    <n v="-6.0369999999999999"/>
    <n v="6.2830000000000004"/>
    <n v="23.8"/>
    <n v="24.7"/>
    <n v="5.0999999999999996"/>
    <n v="223.67599999999999"/>
    <n v="1744"/>
    <s v="110421_212959"/>
  </r>
  <r>
    <x v="8"/>
    <s v="R"/>
    <s v="gid_2011_04_21_chamlb_tbamlb_1"/>
    <s v="Tropicana Field"/>
    <s v="Jerry Meals"/>
    <s v="tba"/>
    <s v="cha"/>
    <n v="7"/>
    <x v="0"/>
    <s v="B"/>
    <n v="2"/>
    <n v="2"/>
    <x v="0"/>
    <n v="0.73699999999999999"/>
    <s v="Pop Out"/>
    <m/>
    <s v="A.J. Pierzynski"/>
    <s v="L"/>
    <n v="0"/>
    <x v="1"/>
    <n v="1"/>
    <n v="0"/>
    <n v="0"/>
    <n v="0"/>
    <n v="9"/>
    <n v="94.1"/>
    <n v="85.9"/>
    <n v="3.54"/>
    <n v="1.66"/>
    <n v="-1.01"/>
    <n v="4.1859999999999999"/>
    <n v="-2.23"/>
    <n v="5.7759999999999998"/>
    <n v="-0.873"/>
    <n v="10.557"/>
    <n v="23.7"/>
    <n v="3.7"/>
    <n v="2.7"/>
    <n v="184.70599999999999"/>
    <n v="2136.9"/>
    <s v="110421_213014"/>
  </r>
  <r>
    <x v="8"/>
    <s v="R"/>
    <s v="gid_2011_04_21_chamlb_tbamlb_1"/>
    <s v="Tropicana Field"/>
    <s v="Jerry Meals"/>
    <s v="tba"/>
    <s v="cha"/>
    <n v="8"/>
    <x v="4"/>
    <s v="S"/>
    <n v="2"/>
    <n v="3"/>
    <x v="2"/>
    <n v="0.48099999999999998"/>
    <s v="Pop Out"/>
    <m/>
    <s v="A.J. Pierzynski"/>
    <s v="L"/>
    <n v="1"/>
    <x v="1"/>
    <n v="1"/>
    <n v="0"/>
    <n v="0"/>
    <n v="0"/>
    <n v="9"/>
    <n v="83.2"/>
    <n v="77"/>
    <n v="3.54"/>
    <n v="1.66"/>
    <n v="-0.77800000000000002"/>
    <n v="1.925"/>
    <n v="-2.4060000000000001"/>
    <n v="5.4279999999999999"/>
    <n v="-5.0720000000000001"/>
    <n v="5.7240000000000002"/>
    <n v="23.8"/>
    <n v="15.4"/>
    <n v="6.7"/>
    <n v="221.30099999999999"/>
    <n v="1377.81"/>
    <s v="110421_213027"/>
  </r>
  <r>
    <x v="8"/>
    <s v="R"/>
    <s v="gid_2011_04_21_chamlb_tbamlb_1"/>
    <s v="Tropicana Field"/>
    <s v="Jerry Meals"/>
    <s v="tba"/>
    <s v="cha"/>
    <n v="9"/>
    <x v="0"/>
    <s v="B"/>
    <n v="2"/>
    <n v="4"/>
    <x v="9"/>
    <n v="0.91"/>
    <s v="Pop Out"/>
    <m/>
    <s v="A.J. Pierzynski"/>
    <s v="L"/>
    <n v="1"/>
    <x v="2"/>
    <n v="1"/>
    <n v="0"/>
    <n v="0"/>
    <n v="0"/>
    <n v="9"/>
    <n v="88.4"/>
    <n v="82.5"/>
    <n v="3.54"/>
    <n v="1.66"/>
    <n v="1.611"/>
    <n v="1.3979999999999999"/>
    <n v="-2.3540000000000001"/>
    <n v="5.4480000000000004"/>
    <n v="4.08"/>
    <n v="4.8360000000000003"/>
    <n v="23.9"/>
    <n v="-18.8"/>
    <n v="6.3"/>
    <n v="140.10300000000001"/>
    <n v="1216.47"/>
    <s v="110421_213112"/>
  </r>
  <r>
    <x v="8"/>
    <s v="R"/>
    <s v="gid_2011_04_21_chamlb_tbamlb_1"/>
    <s v="Tropicana Field"/>
    <s v="Jerry Meals"/>
    <s v="tba"/>
    <s v="cha"/>
    <n v="10"/>
    <x v="4"/>
    <s v="S"/>
    <n v="2"/>
    <n v="5"/>
    <x v="1"/>
    <n v="0.91700000000000004"/>
    <s v="Pop Out"/>
    <m/>
    <s v="A.J. Pierzynski"/>
    <s v="L"/>
    <n v="2"/>
    <x v="2"/>
    <n v="1"/>
    <n v="0"/>
    <n v="0"/>
    <n v="0"/>
    <n v="9"/>
    <n v="81.8"/>
    <n v="75.400000000000006"/>
    <n v="3.54"/>
    <n v="1.66"/>
    <n v="0.69199999999999995"/>
    <n v="2.4119999999999999"/>
    <n v="-2.7919999999999998"/>
    <n v="5.4939999999999998"/>
    <n v="11.542"/>
    <n v="4.3170000000000002"/>
    <n v="23.8"/>
    <n v="-33.700000000000003"/>
    <n v="8.9"/>
    <n v="110.732"/>
    <n v="2155.0700000000002"/>
    <s v="110421_213137"/>
  </r>
  <r>
    <x v="8"/>
    <s v="R"/>
    <s v="gid_2011_04_21_chamlb_tbamlb_1"/>
    <s v="Tropicana Field"/>
    <s v="Jerry Meals"/>
    <s v="tba"/>
    <s v="cha"/>
    <n v="11"/>
    <x v="2"/>
    <s v="X"/>
    <n v="2"/>
    <n v="6"/>
    <x v="9"/>
    <n v="0.89700000000000002"/>
    <s v="Pop Out"/>
    <s v="PU"/>
    <s v="A.J. Pierzynski"/>
    <s v="L"/>
    <n v="2"/>
    <x v="2"/>
    <n v="1"/>
    <n v="0"/>
    <n v="0"/>
    <n v="0"/>
    <n v="9"/>
    <n v="92.8"/>
    <n v="85.2"/>
    <n v="3.54"/>
    <n v="1.66"/>
    <n v="0.67600000000000005"/>
    <n v="2.7429999999999999"/>
    <n v="-2.0939999999999999"/>
    <n v="5.6379999999999999"/>
    <n v="0.53600000000000003"/>
    <n v="9.4730000000000008"/>
    <n v="23.8"/>
    <n v="-9.4"/>
    <n v="3.5"/>
    <n v="176.77799999999999"/>
    <n v="1893.84"/>
    <s v="110421_213203"/>
  </r>
  <r>
    <x v="8"/>
    <s v="R"/>
    <s v="gid_2011_04_21_chamlb_tbamlb_1"/>
    <s v="Tropicana Field"/>
    <s v="Jerry Meals"/>
    <s v="tba"/>
    <s v="cha"/>
    <n v="12"/>
    <x v="0"/>
    <s v="B"/>
    <n v="3"/>
    <n v="1"/>
    <x v="1"/>
    <n v="0.90900000000000003"/>
    <s v="Lineout"/>
    <m/>
    <s v="Alexei Ramirez"/>
    <s v="R"/>
    <n v="0"/>
    <x v="0"/>
    <n v="2"/>
    <n v="0"/>
    <n v="0"/>
    <n v="0"/>
    <n v="9"/>
    <n v="80.8"/>
    <n v="74.3"/>
    <n v="3.37"/>
    <n v="1.62"/>
    <n v="1.1619999999999999"/>
    <n v="1.583"/>
    <n v="-2.766"/>
    <n v="5.3520000000000003"/>
    <n v="11.188000000000001"/>
    <n v="2.3319999999999999"/>
    <n v="23.8"/>
    <n v="-29.6"/>
    <n v="9.8000000000000007"/>
    <n v="102.03400000000001"/>
    <n v="1958.28"/>
    <s v="110421_213250"/>
  </r>
  <r>
    <x v="8"/>
    <s v="R"/>
    <s v="gid_2011_04_21_chamlb_tbamlb_1"/>
    <s v="Tropicana Field"/>
    <s v="Jerry Meals"/>
    <s v="tba"/>
    <s v="cha"/>
    <n v="13"/>
    <x v="0"/>
    <s v="B"/>
    <n v="3"/>
    <n v="2"/>
    <x v="1"/>
    <n v="0.64"/>
    <s v="Lineout"/>
    <m/>
    <s v="Alexei Ramirez"/>
    <s v="R"/>
    <n v="1"/>
    <x v="0"/>
    <n v="2"/>
    <n v="0"/>
    <n v="0"/>
    <n v="0"/>
    <n v="9"/>
    <n v="85.9"/>
    <n v="80.3"/>
    <n v="3.37"/>
    <n v="1.62"/>
    <n v="1.825"/>
    <n v="1.03"/>
    <n v="-2.5139999999999998"/>
    <n v="5.3259999999999996"/>
    <n v="2.4209999999999998"/>
    <n v="3.6379999999999999"/>
    <n v="23.9"/>
    <n v="-11.5"/>
    <n v="7"/>
    <n v="146.68600000000001"/>
    <n v="819.21100000000001"/>
    <s v="110421_213305"/>
  </r>
  <r>
    <x v="8"/>
    <s v="R"/>
    <s v="gid_2011_04_21_chamlb_tbamlb_1"/>
    <s v="Tropicana Field"/>
    <s v="Jerry Meals"/>
    <s v="tba"/>
    <s v="cha"/>
    <n v="14"/>
    <x v="4"/>
    <s v="S"/>
    <n v="3"/>
    <n v="3"/>
    <x v="2"/>
    <n v="0.59399999999999997"/>
    <s v="Lineout"/>
    <m/>
    <s v="Alexei Ramirez"/>
    <s v="R"/>
    <n v="2"/>
    <x v="0"/>
    <n v="2"/>
    <n v="0"/>
    <n v="0"/>
    <n v="0"/>
    <n v="9"/>
    <n v="82.5"/>
    <n v="74.5"/>
    <n v="3.37"/>
    <n v="1.62"/>
    <n v="-1.2709999999999999"/>
    <n v="3.4990000000000001"/>
    <n v="-2.86"/>
    <n v="5.5430000000000001"/>
    <n v="-4.9649999999999999"/>
    <n v="8.3800000000000008"/>
    <n v="23.7"/>
    <n v="16.5"/>
    <n v="5.9"/>
    <n v="210.49"/>
    <n v="1698.9"/>
    <s v="110421_213327"/>
  </r>
  <r>
    <x v="8"/>
    <s v="R"/>
    <s v="gid_2011_04_21_chamlb_tbamlb_1"/>
    <s v="Tropicana Field"/>
    <s v="Jerry Meals"/>
    <s v="tba"/>
    <s v="cha"/>
    <n v="15"/>
    <x v="1"/>
    <s v="S"/>
    <n v="3"/>
    <n v="4"/>
    <x v="9"/>
    <n v="0.78500000000000003"/>
    <s v="Lineout"/>
    <m/>
    <s v="Alexei Ramirez"/>
    <s v="R"/>
    <n v="2"/>
    <x v="1"/>
    <n v="2"/>
    <n v="0"/>
    <n v="0"/>
    <n v="0"/>
    <n v="9"/>
    <n v="94.4"/>
    <n v="86.3"/>
    <n v="3.37"/>
    <n v="1.62"/>
    <n v="0.63500000000000001"/>
    <n v="2.823"/>
    <n v="-2.0190000000000001"/>
    <n v="5.5759999999999996"/>
    <n v="-1.3859999999999999"/>
    <n v="8.4960000000000004"/>
    <n v="23.7"/>
    <n v="2.9"/>
    <n v="3.6"/>
    <n v="189.22499999999999"/>
    <n v="1739.74"/>
    <s v="110421_213401"/>
  </r>
  <r>
    <x v="8"/>
    <s v="R"/>
    <s v="gid_2011_04_21_chamlb_tbamlb_1"/>
    <s v="Tropicana Field"/>
    <s v="Jerry Meals"/>
    <s v="tba"/>
    <s v="cha"/>
    <n v="16"/>
    <x v="2"/>
    <s v="X"/>
    <n v="3"/>
    <n v="5"/>
    <x v="9"/>
    <n v="0.89900000000000002"/>
    <s v="Lineout"/>
    <s v="LD"/>
    <s v="Alexei Ramirez"/>
    <s v="R"/>
    <n v="2"/>
    <x v="2"/>
    <n v="2"/>
    <n v="0"/>
    <n v="0"/>
    <n v="0"/>
    <n v="9"/>
    <n v="88.5"/>
    <n v="81.8"/>
    <n v="3.37"/>
    <n v="1.62"/>
    <n v="-0.51"/>
    <n v="2.6349999999999998"/>
    <n v="-2.6059999999999999"/>
    <n v="5.5540000000000003"/>
    <n v="4.0720000000000001"/>
    <n v="4.1959999999999997"/>
    <n v="23.8"/>
    <n v="-16.8"/>
    <n v="6.3"/>
    <n v="136.154"/>
    <n v="1120.49"/>
    <s v="110421_213422"/>
  </r>
  <r>
    <x v="8"/>
    <s v="R"/>
    <s v="gid_2011_04_22_tbamlb_tormlb_1"/>
    <s v="Rogers Centre"/>
    <s v="Chris Guccione"/>
    <s v="tba"/>
    <s v="tor"/>
    <n v="1"/>
    <x v="1"/>
    <s v="S"/>
    <n v="1"/>
    <n v="1"/>
    <x v="1"/>
    <n v="0.89400000000000002"/>
    <s v="Flyout"/>
    <m/>
    <s v="John McDonald"/>
    <s v="R"/>
    <n v="0"/>
    <x v="0"/>
    <n v="0"/>
    <n v="0"/>
    <n v="0"/>
    <n v="0"/>
    <n v="9"/>
    <n v="78.400000000000006"/>
    <n v="72.400000000000006"/>
    <n v="3.24"/>
    <n v="1.59"/>
    <n v="-0.71199999999999997"/>
    <n v="2.3650000000000002"/>
    <n v="-2.6349999999999998"/>
    <n v="5.5869999999999997"/>
    <n v="2.2639999999999998"/>
    <n v="1.72"/>
    <n v="23.8"/>
    <n v="-7"/>
    <n v="9.1999999999999993"/>
    <n v="128.108"/>
    <n v="483.89600000000002"/>
    <s v="110422_220704"/>
  </r>
  <r>
    <x v="8"/>
    <s v="R"/>
    <s v="gid_2011_04_22_tbamlb_tormlb_1"/>
    <s v="Rogers Centre"/>
    <s v="Chris Guccione"/>
    <s v="tba"/>
    <s v="tor"/>
    <n v="2"/>
    <x v="2"/>
    <s v="X"/>
    <n v="1"/>
    <n v="2"/>
    <x v="0"/>
    <n v="0.73699999999999999"/>
    <s v="Flyout"/>
    <s v="FB"/>
    <s v="John McDonald"/>
    <s v="R"/>
    <n v="0"/>
    <x v="1"/>
    <n v="0"/>
    <n v="0"/>
    <n v="0"/>
    <n v="0"/>
    <n v="9"/>
    <n v="92.9"/>
    <n v="85.1"/>
    <n v="3.24"/>
    <n v="1.59"/>
    <n v="-0.23100000000000001"/>
    <n v="3.28"/>
    <n v="-1.9530000000000001"/>
    <n v="5.8179999999999996"/>
    <n v="-5.851"/>
    <n v="7.1159999999999997"/>
    <n v="23.8"/>
    <n v="25.7"/>
    <n v="4.7"/>
    <n v="219.27"/>
    <n v="1837.14"/>
    <s v="110422_220732"/>
  </r>
  <r>
    <x v="8"/>
    <s v="R"/>
    <s v="gid_2011_04_22_tbamlb_tormlb_1"/>
    <s v="Rogers Centre"/>
    <s v="Chris Guccione"/>
    <s v="tba"/>
    <s v="tor"/>
    <n v="3"/>
    <x v="1"/>
    <s v="S"/>
    <n v="2"/>
    <n v="1"/>
    <x v="9"/>
    <n v="0.84299999999999997"/>
    <s v="Flyout"/>
    <m/>
    <s v="Yunel Escobar"/>
    <s v="R"/>
    <n v="0"/>
    <x v="0"/>
    <n v="1"/>
    <n v="0"/>
    <n v="0"/>
    <n v="0"/>
    <n v="9"/>
    <n v="87.9"/>
    <n v="81.5"/>
    <n v="3.35"/>
    <n v="1.71"/>
    <n v="1.0389999999999999"/>
    <n v="2.7559999999999998"/>
    <n v="-2.2519999999999998"/>
    <n v="5.6479999999999997"/>
    <n v="-3.1840000000000002"/>
    <n v="2.137"/>
    <n v="23.8"/>
    <n v="7.1"/>
    <n v="7"/>
    <n v="235.59"/>
    <n v="732.87900000000002"/>
    <s v="110422_220817"/>
  </r>
  <r>
    <x v="8"/>
    <s v="R"/>
    <s v="gid_2011_04_22_tbamlb_tormlb_1"/>
    <s v="Rogers Centre"/>
    <s v="Chris Guccione"/>
    <s v="tba"/>
    <s v="tor"/>
    <n v="4"/>
    <x v="0"/>
    <s v="B"/>
    <n v="2"/>
    <n v="2"/>
    <x v="1"/>
    <n v="0.72099999999999997"/>
    <s v="Flyout"/>
    <m/>
    <s v="Yunel Escobar"/>
    <s v="R"/>
    <n v="0"/>
    <x v="1"/>
    <n v="1"/>
    <n v="0"/>
    <n v="0"/>
    <n v="0"/>
    <n v="9"/>
    <n v="86.9"/>
    <n v="81.599999999999994"/>
    <n v="3.35"/>
    <n v="1.71"/>
    <n v="2.0009999999999999"/>
    <n v="1.294"/>
    <n v="-2.258"/>
    <n v="5.548"/>
    <n v="-2.2469999999999999"/>
    <n v="-1.913"/>
    <n v="23.9"/>
    <n v="3.1"/>
    <n v="8.8000000000000007"/>
    <n v="309.73099999999999"/>
    <n v="552.68600000000004"/>
    <s v="110422_220835"/>
  </r>
  <r>
    <x v="8"/>
    <s v="R"/>
    <s v="gid_2011_04_22_tbamlb_tormlb_1"/>
    <s v="Rogers Centre"/>
    <s v="Chris Guccione"/>
    <s v="tba"/>
    <s v="tor"/>
    <n v="5"/>
    <x v="4"/>
    <s v="S"/>
    <n v="2"/>
    <n v="3"/>
    <x v="1"/>
    <n v="0.65"/>
    <s v="Flyout"/>
    <m/>
    <s v="Yunel Escobar"/>
    <s v="R"/>
    <n v="1"/>
    <x v="1"/>
    <n v="1"/>
    <n v="0"/>
    <n v="0"/>
    <n v="0"/>
    <n v="9"/>
    <n v="85.8"/>
    <n v="80.2"/>
    <n v="3.35"/>
    <n v="1.71"/>
    <n v="0.65800000000000003"/>
    <n v="2.407"/>
    <n v="-2.1150000000000002"/>
    <n v="5.6669999999999998"/>
    <n v="1.0109999999999999"/>
    <n v="2.9079999999999999"/>
    <n v="23.9"/>
    <n v="-5.5"/>
    <n v="7"/>
    <n v="161.107"/>
    <n v="583.24900000000002"/>
    <s v="110422_220857"/>
  </r>
  <r>
    <x v="8"/>
    <s v="R"/>
    <s v="gid_2011_04_22_tbamlb_tormlb_1"/>
    <s v="Rogers Centre"/>
    <s v="Chris Guccione"/>
    <s v="tba"/>
    <s v="tor"/>
    <n v="6"/>
    <x v="2"/>
    <s v="X"/>
    <n v="2"/>
    <n v="4"/>
    <x v="0"/>
    <n v="0.46800000000000003"/>
    <s v="Flyout"/>
    <s v="FB"/>
    <s v="Yunel Escobar"/>
    <s v="R"/>
    <n v="1"/>
    <x v="2"/>
    <n v="1"/>
    <n v="0"/>
    <n v="0"/>
    <n v="0"/>
    <n v="9"/>
    <n v="92.3"/>
    <n v="85.4"/>
    <n v="3.35"/>
    <n v="1.71"/>
    <n v="0.87"/>
    <n v="2.794"/>
    <n v="-1.788"/>
    <n v="5.7469999999999999"/>
    <n v="-7.327"/>
    <n v="4.0549999999999997"/>
    <n v="23.8"/>
    <n v="24.8"/>
    <n v="6.1"/>
    <n v="240.798"/>
    <n v="1673"/>
    <s v="110422_220929"/>
  </r>
  <r>
    <x v="8"/>
    <s v="R"/>
    <s v="gid_2011_04_22_tbamlb_tormlb_1"/>
    <s v="Rogers Centre"/>
    <s v="Chris Guccione"/>
    <s v="tba"/>
    <s v="tor"/>
    <n v="7"/>
    <x v="1"/>
    <s v="S"/>
    <n v="3"/>
    <n v="1"/>
    <x v="1"/>
    <n v="0.89900000000000002"/>
    <s v="Strikeout"/>
    <m/>
    <s v="Corey Patterson"/>
    <s v="L"/>
    <n v="0"/>
    <x v="0"/>
    <n v="2"/>
    <n v="0"/>
    <n v="0"/>
    <n v="0"/>
    <n v="9"/>
    <n v="78.7"/>
    <n v="72.400000000000006"/>
    <n v="3.6"/>
    <n v="1.7"/>
    <n v="-0.29199999999999998"/>
    <n v="3.1779999999999999"/>
    <n v="-2.544"/>
    <n v="5.657"/>
    <n v="5.1059999999999999"/>
    <n v="-0.42399999999999999"/>
    <n v="23.8"/>
    <n v="-13"/>
    <n v="10.1"/>
    <n v="85.873999999999995"/>
    <n v="860.38300000000004"/>
    <s v="110422_221012"/>
  </r>
  <r>
    <x v="8"/>
    <s v="R"/>
    <s v="gid_2011_04_22_tbamlb_tormlb_1"/>
    <s v="Rogers Centre"/>
    <s v="Chris Guccione"/>
    <s v="tba"/>
    <s v="tor"/>
    <n v="8"/>
    <x v="4"/>
    <s v="S"/>
    <n v="3"/>
    <n v="2"/>
    <x v="0"/>
    <n v="0.64600000000000002"/>
    <s v="Strikeout"/>
    <m/>
    <s v="Corey Patterson"/>
    <s v="L"/>
    <n v="0"/>
    <x v="1"/>
    <n v="2"/>
    <n v="0"/>
    <n v="0"/>
    <n v="0"/>
    <n v="9"/>
    <n v="91.8"/>
    <n v="85.1"/>
    <n v="3.6"/>
    <n v="1.7"/>
    <n v="-1.0229999999999999"/>
    <n v="2.1680000000000001"/>
    <n v="-1.988"/>
    <n v="5.5519999999999996"/>
    <n v="-9.0329999999999995"/>
    <n v="3.7890000000000001"/>
    <n v="23.8"/>
    <n v="30.8"/>
    <n v="6.7"/>
    <n v="247.02500000000001"/>
    <n v="1947.6"/>
    <s v="110422_221034"/>
  </r>
  <r>
    <x v="8"/>
    <s v="R"/>
    <s v="gid_2011_04_22_tbamlb_tormlb_1"/>
    <s v="Rogers Centre"/>
    <s v="Chris Guccione"/>
    <s v="tba"/>
    <s v="tor"/>
    <n v="9"/>
    <x v="1"/>
    <s v="S"/>
    <n v="3"/>
    <n v="3"/>
    <x v="1"/>
    <n v="0.90200000000000002"/>
    <s v="Strikeout"/>
    <m/>
    <s v="Corey Patterson"/>
    <s v="L"/>
    <n v="0"/>
    <x v="2"/>
    <n v="2"/>
    <n v="0"/>
    <n v="0"/>
    <n v="0"/>
    <n v="9"/>
    <n v="80.099999999999994"/>
    <n v="74.3"/>
    <n v="3.6"/>
    <n v="1.7"/>
    <n v="-0.84299999999999997"/>
    <n v="2.968"/>
    <n v="-2.5609999999999999"/>
    <n v="5.702"/>
    <n v="10.481"/>
    <n v="-2.3769999999999998"/>
    <n v="23.8"/>
    <n v="-22.7"/>
    <n v="11.1"/>
    <n v="77.501000000000005"/>
    <n v="1852.26"/>
    <s v="110422_221111"/>
  </r>
  <r>
    <x v="8"/>
    <s v="R"/>
    <s v="gid_2011_04_22_tbamlb_tormlb_1"/>
    <s v="Rogers Centre"/>
    <s v="Chris Guccione"/>
    <s v="tba"/>
    <s v="tor"/>
    <n v="10"/>
    <x v="1"/>
    <s v="S"/>
    <n v="4"/>
    <n v="1"/>
    <x v="9"/>
    <n v="0.82499999999999996"/>
    <s v="Walk"/>
    <m/>
    <s v="Jose Bautista"/>
    <s v="R"/>
    <n v="0"/>
    <x v="0"/>
    <n v="0"/>
    <n v="0"/>
    <n v="0"/>
    <n v="0"/>
    <n v="10"/>
    <n v="88.2"/>
    <n v="82.6"/>
    <n v="3.29"/>
    <n v="1.51"/>
    <n v="0.96099999999999997"/>
    <n v="2.6469999999999998"/>
    <n v="-2.2120000000000002"/>
    <n v="5.649"/>
    <n v="-2.7189999999999999"/>
    <n v="1.339"/>
    <n v="23.9"/>
    <n v="6.1"/>
    <n v="7.1"/>
    <n v="243.05699999999999"/>
    <n v="587.82799999999997"/>
    <s v="110422_221931"/>
  </r>
  <r>
    <x v="8"/>
    <s v="R"/>
    <s v="gid_2011_04_22_tbamlb_tormlb_1"/>
    <s v="Rogers Centre"/>
    <s v="Chris Guccione"/>
    <s v="tba"/>
    <s v="tor"/>
    <n v="11"/>
    <x v="0"/>
    <s v="B"/>
    <n v="4"/>
    <n v="2"/>
    <x v="0"/>
    <n v="0.85"/>
    <s v="Walk"/>
    <m/>
    <s v="Jose Bautista"/>
    <s v="R"/>
    <n v="0"/>
    <x v="1"/>
    <n v="0"/>
    <n v="0"/>
    <n v="0"/>
    <n v="0"/>
    <n v="10"/>
    <n v="93.7"/>
    <n v="86.8"/>
    <n v="3.29"/>
    <n v="1.51"/>
    <n v="1.498"/>
    <n v="3.4569999999999999"/>
    <n v="-1.6040000000000001"/>
    <n v="5.7939999999999996"/>
    <n v="-7.0640000000000001"/>
    <n v="6.6929999999999996"/>
    <n v="23.8"/>
    <n v="29.9"/>
    <n v="4.8"/>
    <n v="226.38"/>
    <n v="1982.69"/>
    <s v="110422_221948"/>
  </r>
  <r>
    <x v="8"/>
    <s v="R"/>
    <s v="gid_2011_04_22_tbamlb_tormlb_1"/>
    <s v="Rogers Centre"/>
    <s v="Chris Guccione"/>
    <s v="tba"/>
    <s v="tor"/>
    <n v="12"/>
    <x v="4"/>
    <s v="S"/>
    <n v="4"/>
    <n v="3"/>
    <x v="9"/>
    <n v="0.72599999999999998"/>
    <s v="Walk"/>
    <m/>
    <s v="Jose Bautista"/>
    <s v="R"/>
    <n v="1"/>
    <x v="1"/>
    <n v="0"/>
    <n v="0"/>
    <n v="0"/>
    <n v="0"/>
    <n v="10"/>
    <n v="86.7"/>
    <n v="81.5"/>
    <n v="3.29"/>
    <n v="1.51"/>
    <n v="0.379"/>
    <n v="2.677"/>
    <n v="-2.31"/>
    <n v="5.6159999999999997"/>
    <n v="-0.245"/>
    <n v="2.7959999999999998"/>
    <n v="23.9"/>
    <n v="-1.3"/>
    <n v="6.7"/>
    <n v="184.92699999999999"/>
    <n v="542.70299999999997"/>
    <s v="110422_222005"/>
  </r>
  <r>
    <x v="8"/>
    <s v="R"/>
    <s v="gid_2011_04_22_tbamlb_tormlb_1"/>
    <s v="Rogers Centre"/>
    <s v="Chris Guccione"/>
    <s v="tba"/>
    <s v="tor"/>
    <n v="13"/>
    <x v="0"/>
    <s v="B"/>
    <n v="4"/>
    <n v="4"/>
    <x v="9"/>
    <n v="0.54900000000000004"/>
    <s v="Walk"/>
    <m/>
    <s v="Jose Bautista"/>
    <s v="R"/>
    <n v="1"/>
    <x v="2"/>
    <n v="0"/>
    <n v="0"/>
    <n v="0"/>
    <n v="0"/>
    <n v="10"/>
    <n v="93.2"/>
    <n v="87.5"/>
    <n v="3.29"/>
    <n v="1.51"/>
    <n v="2.4849999999999999"/>
    <n v="2.1739999999999999"/>
    <n v="-1.288"/>
    <n v="5.6159999999999997"/>
    <n v="-4.3380000000000001"/>
    <n v="5.9530000000000003"/>
    <n v="23.9"/>
    <n v="16.399999999999999"/>
    <n v="4.7"/>
    <n v="215.90600000000001"/>
    <n v="1511.15"/>
    <s v="110422_222035"/>
  </r>
  <r>
    <x v="8"/>
    <s v="R"/>
    <s v="gid_2011_04_22_tbamlb_tormlb_1"/>
    <s v="Rogers Centre"/>
    <s v="Chris Guccione"/>
    <s v="tba"/>
    <s v="tor"/>
    <n v="14"/>
    <x v="0"/>
    <s v="B"/>
    <n v="4"/>
    <n v="5"/>
    <x v="9"/>
    <n v="0.66600000000000004"/>
    <s v="Walk"/>
    <m/>
    <s v="Jose Bautista"/>
    <s v="R"/>
    <n v="2"/>
    <x v="2"/>
    <n v="0"/>
    <n v="0"/>
    <n v="0"/>
    <n v="0"/>
    <n v="10"/>
    <n v="87.2"/>
    <n v="82.1"/>
    <n v="3.29"/>
    <n v="1.51"/>
    <n v="1.0660000000000001"/>
    <n v="1.879"/>
    <n v="-2.1059999999999999"/>
    <n v="5.6180000000000003"/>
    <n v="7.0000000000000007E-2"/>
    <n v="1.712"/>
    <n v="23.9"/>
    <n v="-2.5"/>
    <n v="7.2"/>
    <n v="177.71299999999999"/>
    <n v="335.97199999999998"/>
    <s v="110422_222054"/>
  </r>
  <r>
    <x v="8"/>
    <s v="R"/>
    <s v="gid_2011_04_22_tbamlb_tormlb_1"/>
    <s v="Rogers Centre"/>
    <s v="Chris Guccione"/>
    <s v="tba"/>
    <s v="tor"/>
    <n v="15"/>
    <x v="4"/>
    <s v="S"/>
    <n v="4"/>
    <n v="6"/>
    <x v="9"/>
    <n v="0.67600000000000005"/>
    <s v="Walk"/>
    <m/>
    <s v="Jose Bautista"/>
    <s v="R"/>
    <n v="3"/>
    <x v="2"/>
    <n v="0"/>
    <n v="0"/>
    <n v="0"/>
    <n v="0"/>
    <n v="10"/>
    <n v="87.7"/>
    <n v="81.2"/>
    <n v="3.29"/>
    <n v="1.51"/>
    <n v="1.1399999999999999"/>
    <n v="2.7050000000000001"/>
    <n v="-2.0950000000000002"/>
    <n v="5.65"/>
    <n v="-1.048"/>
    <n v="0.71599999999999997"/>
    <n v="23.8"/>
    <n v="0.3"/>
    <n v="7.6"/>
    <n v="234.04599999999999"/>
    <n v="244.57"/>
    <s v="110422_222119"/>
  </r>
  <r>
    <x v="8"/>
    <s v="R"/>
    <s v="gid_2011_04_22_tbamlb_tormlb_1"/>
    <s v="Rogers Centre"/>
    <s v="Chris Guccione"/>
    <s v="tba"/>
    <s v="tor"/>
    <n v="16"/>
    <x v="0"/>
    <s v="B"/>
    <n v="4"/>
    <n v="7"/>
    <x v="1"/>
    <n v="0.90700000000000003"/>
    <s v="Walk"/>
    <m/>
    <s v="Jose Bautista"/>
    <s v="R"/>
    <n v="3"/>
    <x v="2"/>
    <n v="0"/>
    <n v="0"/>
    <n v="0"/>
    <n v="0"/>
    <n v="10"/>
    <n v="82.1"/>
    <n v="76.7"/>
    <n v="3.29"/>
    <n v="1.51"/>
    <n v="1.865"/>
    <n v="0.96899999999999997"/>
    <n v="-2.0409999999999999"/>
    <n v="5.5209999999999999"/>
    <n v="9.7089999999999996"/>
    <n v="-0.32800000000000001"/>
    <n v="23.9"/>
    <n v="-24.5"/>
    <n v="10.1"/>
    <n v="88.361999999999995"/>
    <n v="1715.28"/>
    <s v="110422_222155"/>
  </r>
  <r>
    <x v="8"/>
    <s v="R"/>
    <s v="gid_2011_04_28_tbamlb_minmlb_2"/>
    <s v="Target Field"/>
    <s v="Jim Reynolds"/>
    <s v="tba"/>
    <s v="min"/>
    <n v="1"/>
    <x v="0"/>
    <s v="B"/>
    <n v="1"/>
    <n v="1"/>
    <x v="0"/>
    <n v="0.82299999999999995"/>
    <s v="Walk"/>
    <m/>
    <s v="Luke Hughes"/>
    <s v="R"/>
    <n v="0"/>
    <x v="0"/>
    <n v="0"/>
    <n v="0"/>
    <n v="0"/>
    <n v="0"/>
    <n v="9"/>
    <n v="93.4"/>
    <n v="86"/>
    <n v="3.19"/>
    <n v="1.46"/>
    <n v="0.996"/>
    <n v="2.5110000000000001"/>
    <n v="-2.0619999999999998"/>
    <n v="5.7519999999999998"/>
    <n v="-2.84"/>
    <n v="11.82"/>
    <n v="23.8"/>
    <n v="16.8"/>
    <n v="2.5"/>
    <n v="193.46299999999999"/>
    <n v="2448.3200000000002"/>
    <s v="110428_213003"/>
  </r>
  <r>
    <x v="8"/>
    <s v="R"/>
    <s v="gid_2011_04_28_tbamlb_minmlb_2"/>
    <s v="Target Field"/>
    <s v="Jim Reynolds"/>
    <s v="tba"/>
    <s v="min"/>
    <n v="2"/>
    <x v="0"/>
    <s v="B"/>
    <n v="1"/>
    <n v="2"/>
    <x v="9"/>
    <n v="0.63500000000000001"/>
    <s v="Walk"/>
    <m/>
    <s v="Luke Hughes"/>
    <s v="R"/>
    <n v="1"/>
    <x v="0"/>
    <n v="0"/>
    <n v="0"/>
    <n v="0"/>
    <n v="0"/>
    <n v="9"/>
    <n v="91.5"/>
    <n v="83.9"/>
    <n v="3.25"/>
    <n v="1.41"/>
    <n v="1.64"/>
    <n v="2.2490000000000001"/>
    <n v="-1.8560000000000001"/>
    <n v="5.57"/>
    <n v="-2.06"/>
    <n v="11.61"/>
    <n v="23.8"/>
    <n v="7"/>
    <n v="2.9"/>
    <n v="190.024"/>
    <n v="2314"/>
    <s v="110428_213020"/>
  </r>
  <r>
    <x v="8"/>
    <s v="R"/>
    <s v="gid_2011_04_28_tbamlb_minmlb_2"/>
    <s v="Target Field"/>
    <s v="Jim Reynolds"/>
    <s v="tba"/>
    <s v="min"/>
    <n v="3"/>
    <x v="0"/>
    <s v="B"/>
    <n v="1"/>
    <n v="3"/>
    <x v="0"/>
    <n v="0.59699999999999998"/>
    <s v="Walk"/>
    <m/>
    <s v="Luke Hughes"/>
    <s v="R"/>
    <n v="2"/>
    <x v="0"/>
    <n v="0"/>
    <n v="0"/>
    <n v="0"/>
    <n v="0"/>
    <n v="9"/>
    <n v="90.2"/>
    <n v="83.2"/>
    <n v="3.25"/>
    <n v="1.41"/>
    <n v="1.149"/>
    <n v="1.3660000000000001"/>
    <n v="-2.0179999999999998"/>
    <n v="5.5620000000000003"/>
    <n v="-3.57"/>
    <n v="12.02"/>
    <n v="23.8"/>
    <n v="18.899999999999999"/>
    <n v="3.1"/>
    <n v="196.495"/>
    <n v="2438.13"/>
    <s v="110428_213037"/>
  </r>
  <r>
    <x v="8"/>
    <s v="R"/>
    <s v="gid_2011_04_28_tbamlb_minmlb_2"/>
    <s v="Target Field"/>
    <s v="Jim Reynolds"/>
    <s v="tba"/>
    <s v="min"/>
    <n v="4"/>
    <x v="1"/>
    <s v="S"/>
    <n v="1"/>
    <n v="4"/>
    <x v="0"/>
    <n v="0.64600000000000002"/>
    <s v="Walk"/>
    <m/>
    <s v="Luke Hughes"/>
    <s v="R"/>
    <n v="3"/>
    <x v="0"/>
    <n v="0"/>
    <n v="0"/>
    <n v="0"/>
    <n v="0"/>
    <n v="9"/>
    <n v="89"/>
    <n v="81.599999999999994"/>
    <n v="3.14"/>
    <n v="1.5"/>
    <n v="-0.35599999999999998"/>
    <n v="3.12"/>
    <n v="-2.2650000000000001"/>
    <n v="5.71"/>
    <n v="-3.22"/>
    <n v="12.36"/>
    <n v="23.8"/>
    <n v="19.600000000000001"/>
    <n v="3"/>
    <n v="194.56299999999999"/>
    <n v="2443.58"/>
    <s v="110428_213054"/>
  </r>
  <r>
    <x v="8"/>
    <s v="R"/>
    <s v="gid_2011_04_28_tbamlb_minmlb_2"/>
    <s v="Target Field"/>
    <s v="Jim Reynolds"/>
    <s v="tba"/>
    <s v="min"/>
    <n v="5"/>
    <x v="4"/>
    <s v="S"/>
    <n v="1"/>
    <n v="5"/>
    <x v="0"/>
    <n v="0.82899999999999996"/>
    <s v="Walk"/>
    <m/>
    <s v="Luke Hughes"/>
    <s v="R"/>
    <n v="3"/>
    <x v="1"/>
    <n v="0"/>
    <n v="0"/>
    <n v="0"/>
    <n v="0"/>
    <n v="9"/>
    <n v="92.5"/>
    <n v="84.8"/>
    <n v="3.25"/>
    <n v="1.41"/>
    <n v="-0.221"/>
    <n v="3.2650000000000001"/>
    <n v="-1.9530000000000001"/>
    <n v="5.7830000000000004"/>
    <n v="-3.75"/>
    <n v="10.7"/>
    <n v="23.8"/>
    <n v="23"/>
    <n v="3.2"/>
    <n v="199.238"/>
    <n v="2257.8000000000002"/>
    <s v="110428_213108"/>
  </r>
  <r>
    <x v="8"/>
    <s v="R"/>
    <s v="gid_2011_04_28_tbamlb_minmlb_2"/>
    <s v="Target Field"/>
    <s v="Jim Reynolds"/>
    <s v="tba"/>
    <s v="min"/>
    <n v="6"/>
    <x v="0"/>
    <s v="B"/>
    <n v="1"/>
    <n v="6"/>
    <x v="9"/>
    <n v="0.63600000000000001"/>
    <s v="Walk"/>
    <m/>
    <s v="Luke Hughes"/>
    <s v="R"/>
    <n v="3"/>
    <x v="2"/>
    <n v="0"/>
    <n v="0"/>
    <n v="0"/>
    <n v="0"/>
    <n v="9"/>
    <n v="92.3"/>
    <n v="85.2"/>
    <n v="3.25"/>
    <n v="1.41"/>
    <n v="1.379"/>
    <n v="2.0510000000000002"/>
    <n v="-1.8129999999999999"/>
    <n v="5.6079999999999997"/>
    <n v="-2.25"/>
    <n v="10.1"/>
    <n v="23.8"/>
    <n v="8.6"/>
    <n v="3.3"/>
    <n v="192.501"/>
    <n v="2064.16"/>
    <s v="110428_213134"/>
  </r>
  <r>
    <x v="8"/>
    <s v="R"/>
    <s v="gid_2011_04_28_tbamlb_minmlb_2"/>
    <s v="Target Field"/>
    <s v="Jim Reynolds"/>
    <s v="tba"/>
    <s v="min"/>
    <n v="7"/>
    <x v="0"/>
    <s v="B"/>
    <n v="2"/>
    <n v="1"/>
    <x v="9"/>
    <n v="0.64900000000000002"/>
    <s v="Strikeout"/>
    <m/>
    <s v="Denard Span"/>
    <s v="L"/>
    <n v="0"/>
    <x v="0"/>
    <n v="0"/>
    <n v="1"/>
    <n v="0"/>
    <n v="0"/>
    <n v="9"/>
    <n v="90.2"/>
    <n v="83.2"/>
    <n v="3.38"/>
    <n v="1.44"/>
    <n v="-1.3129999999999999"/>
    <n v="2.8969999999999998"/>
    <n v="-2.1349999999999998"/>
    <n v="5.6909999999999998"/>
    <n v="-1.37"/>
    <n v="10.38"/>
    <n v="23.8"/>
    <n v="7.4"/>
    <n v="3.4"/>
    <n v="187.47200000000001"/>
    <n v="2044.94"/>
    <s v="110428_213220"/>
  </r>
  <r>
    <x v="8"/>
    <s v="R"/>
    <s v="gid_2011_04_28_tbamlb_minmlb_2"/>
    <s v="Target Field"/>
    <s v="Jim Reynolds"/>
    <s v="tba"/>
    <s v="min"/>
    <n v="8"/>
    <x v="1"/>
    <s v="S"/>
    <n v="2"/>
    <n v="2"/>
    <x v="0"/>
    <n v="0.51100000000000001"/>
    <s v="Strikeout"/>
    <m/>
    <s v="Denard Span"/>
    <s v="L"/>
    <n v="1"/>
    <x v="0"/>
    <n v="0"/>
    <n v="1"/>
    <n v="0"/>
    <n v="0"/>
    <n v="9"/>
    <n v="89"/>
    <n v="81.900000000000006"/>
    <n v="3.22"/>
    <n v="1.54"/>
    <n v="-0.36099999999999999"/>
    <n v="2.6859999999999999"/>
    <n v="-2.1360000000000001"/>
    <n v="5.5830000000000002"/>
    <n v="-3.94"/>
    <n v="10.47"/>
    <n v="23.8"/>
    <n v="20.2"/>
    <n v="3.8"/>
    <n v="200.54400000000001"/>
    <n v="2147.5700000000002"/>
    <s v="110428_213239"/>
  </r>
  <r>
    <x v="8"/>
    <s v="R"/>
    <s v="gid_2011_04_28_tbamlb_minmlb_2"/>
    <s v="Target Field"/>
    <s v="Jim Reynolds"/>
    <s v="tba"/>
    <s v="min"/>
    <n v="9"/>
    <x v="4"/>
    <s v="S"/>
    <n v="2"/>
    <n v="3"/>
    <x v="1"/>
    <n v="0.89900000000000002"/>
    <s v="Strikeout"/>
    <m/>
    <s v="Denard Span"/>
    <s v="L"/>
    <n v="1"/>
    <x v="1"/>
    <n v="0"/>
    <n v="1"/>
    <n v="1"/>
    <n v="0"/>
    <n v="9"/>
    <n v="77.599999999999994"/>
    <n v="72.3"/>
    <n v="3.38"/>
    <n v="1.44"/>
    <n v="-0.22700000000000001"/>
    <n v="1.7070000000000001"/>
    <n v="-2.718"/>
    <n v="5.484"/>
    <n v="10.49"/>
    <n v="-0.56000000000000005"/>
    <n v="23.9"/>
    <n v="-23.1"/>
    <n v="11.1"/>
    <n v="87.245999999999995"/>
    <n v="1755.53"/>
    <s v="110428_213313"/>
  </r>
  <r>
    <x v="8"/>
    <s v="R"/>
    <s v="gid_2011_04_28_tbamlb_minmlb_2"/>
    <s v="Target Field"/>
    <s v="Jim Reynolds"/>
    <s v="tba"/>
    <s v="min"/>
    <n v="10"/>
    <x v="4"/>
    <s v="S"/>
    <n v="2"/>
    <n v="4"/>
    <x v="0"/>
    <n v="0.80500000000000005"/>
    <s v="Strikeout"/>
    <m/>
    <s v="Denard Span"/>
    <s v="L"/>
    <n v="1"/>
    <x v="2"/>
    <n v="0"/>
    <n v="1"/>
    <n v="1"/>
    <n v="0"/>
    <n v="9"/>
    <n v="95"/>
    <n v="86.8"/>
    <n v="3.38"/>
    <n v="1.44"/>
    <n v="-7.4999999999999997E-2"/>
    <n v="2.673"/>
    <n v="-1.976"/>
    <n v="5.665"/>
    <n v="-2.2999999999999998"/>
    <n v="10.88"/>
    <n v="23.7"/>
    <n v="13.7"/>
    <n v="2.7"/>
    <n v="191.88300000000001"/>
    <n v="2259.9299999999998"/>
    <s v="110428_213400"/>
  </r>
  <r>
    <x v="8"/>
    <s v="R"/>
    <s v="gid_2011_04_28_tbamlb_minmlb_2"/>
    <s v="Target Field"/>
    <s v="Jim Reynolds"/>
    <s v="tba"/>
    <s v="min"/>
    <n v="11"/>
    <x v="1"/>
    <s v="S"/>
    <n v="2"/>
    <n v="5"/>
    <x v="1"/>
    <n v="0.89900000000000002"/>
    <s v="Strikeout"/>
    <m/>
    <s v="Denard Span"/>
    <s v="L"/>
    <n v="1"/>
    <x v="2"/>
    <n v="0"/>
    <n v="1"/>
    <n v="1"/>
    <n v="0"/>
    <n v="9"/>
    <n v="78.400000000000006"/>
    <n v="72.599999999999994"/>
    <n v="3.35"/>
    <n v="1.58"/>
    <n v="-0.96299999999999997"/>
    <n v="2.3279999999999998"/>
    <n v="-2.7090000000000001"/>
    <n v="5.6059999999999999"/>
    <n v="11.91"/>
    <n v="-2.2400000000000002"/>
    <n v="23.8"/>
    <n v="-24.4"/>
    <n v="11.7"/>
    <n v="79.588999999999999"/>
    <n v="2035.6"/>
    <s v="110428_213434"/>
  </r>
  <r>
    <x v="8"/>
    <s v="R"/>
    <s v="gid_2011_04_28_tbamlb_minmlb_2"/>
    <s v="Target Field"/>
    <s v="Jim Reynolds"/>
    <s v="tba"/>
    <s v="min"/>
    <n v="12"/>
    <x v="0"/>
    <s v="B"/>
    <n v="3"/>
    <n v="1"/>
    <x v="0"/>
    <n v="0.628"/>
    <s v="Flyout"/>
    <m/>
    <s v="Matt Tolbert"/>
    <s v="L"/>
    <n v="0"/>
    <x v="0"/>
    <n v="1"/>
    <n v="0"/>
    <n v="1"/>
    <n v="0"/>
    <n v="9"/>
    <n v="90"/>
    <n v="82.9"/>
    <n v="3.36"/>
    <n v="1.62"/>
    <n v="-0.50700000000000001"/>
    <n v="3.6419999999999999"/>
    <n v="-2.25"/>
    <n v="5.6420000000000003"/>
    <n v="-6.38"/>
    <n v="7.46"/>
    <n v="23.8"/>
    <n v="27.1"/>
    <n v="5"/>
    <n v="220.358"/>
    <n v="1911.05"/>
    <s v="110428_213502"/>
  </r>
  <r>
    <x v="8"/>
    <s v="R"/>
    <s v="gid_2011_04_28_tbamlb_minmlb_2"/>
    <s v="Target Field"/>
    <s v="Jim Reynolds"/>
    <s v="tba"/>
    <s v="min"/>
    <n v="13"/>
    <x v="0"/>
    <s v="B"/>
    <n v="3"/>
    <n v="2"/>
    <x v="0"/>
    <n v="0.45600000000000002"/>
    <s v="Flyout"/>
    <m/>
    <s v="Matt Tolbert"/>
    <s v="L"/>
    <n v="1"/>
    <x v="0"/>
    <n v="1"/>
    <n v="0"/>
    <n v="1"/>
    <n v="0"/>
    <n v="9"/>
    <n v="87.7"/>
    <n v="80.900000000000006"/>
    <n v="3.26"/>
    <n v="1.52"/>
    <n v="-1.9259999999999999"/>
    <n v="2.4660000000000002"/>
    <n v="-2.5960000000000001"/>
    <n v="5.4569999999999999"/>
    <n v="-7.36"/>
    <n v="7.88"/>
    <n v="23.8"/>
    <n v="30.3"/>
    <n v="5.5"/>
    <n v="222.9"/>
    <n v="2043.22"/>
    <s v="110428_213521"/>
  </r>
  <r>
    <x v="8"/>
    <s v="R"/>
    <s v="gid_2011_04_28_tbamlb_minmlb_2"/>
    <s v="Target Field"/>
    <s v="Jim Reynolds"/>
    <s v="tba"/>
    <s v="min"/>
    <n v="14"/>
    <x v="0"/>
    <s v="B"/>
    <n v="3"/>
    <n v="3"/>
    <x v="2"/>
    <n v="0.39200000000000002"/>
    <s v="Flyout"/>
    <m/>
    <s v="Matt Tolbert"/>
    <s v="L"/>
    <n v="2"/>
    <x v="0"/>
    <n v="1"/>
    <n v="0"/>
    <n v="1"/>
    <n v="0"/>
    <n v="9"/>
    <n v="89"/>
    <n v="82.2"/>
    <n v="3.36"/>
    <n v="1.81"/>
    <n v="-0.54"/>
    <n v="1.667"/>
    <n v="-2.4969999999999999"/>
    <n v="5.3140000000000001"/>
    <n v="-7.36"/>
    <n v="6.24"/>
    <n v="23.8"/>
    <n v="26.5"/>
    <n v="5.9"/>
    <n v="229.50299999999999"/>
    <n v="1853.52"/>
    <s v="110428_213546"/>
  </r>
  <r>
    <x v="8"/>
    <s v="R"/>
    <s v="gid_2011_04_28_tbamlb_minmlb_2"/>
    <s v="Target Field"/>
    <s v="Jim Reynolds"/>
    <s v="tba"/>
    <s v="min"/>
    <n v="15"/>
    <x v="1"/>
    <s v="S"/>
    <n v="3"/>
    <n v="4"/>
    <x v="9"/>
    <n v="0.71199999999999997"/>
    <s v="Flyout"/>
    <m/>
    <s v="Matt Tolbert"/>
    <s v="L"/>
    <n v="3"/>
    <x v="0"/>
    <n v="1"/>
    <n v="0"/>
    <n v="1"/>
    <n v="0"/>
    <n v="9"/>
    <n v="88.1"/>
    <n v="81.599999999999994"/>
    <n v="3.49"/>
    <n v="1.67"/>
    <n v="0.40400000000000003"/>
    <n v="2.9769999999999999"/>
    <n v="-2.2160000000000002"/>
    <n v="5.492"/>
    <n v="-2.34"/>
    <n v="10.3"/>
    <n v="23.8"/>
    <n v="9.5"/>
    <n v="3.7"/>
    <n v="192.73099999999999"/>
    <n v="2024.9"/>
    <s v="110428_213604"/>
  </r>
  <r>
    <x v="8"/>
    <s v="R"/>
    <s v="gid_2011_04_28_tbamlb_minmlb_2"/>
    <s v="Target Field"/>
    <s v="Jim Reynolds"/>
    <s v="tba"/>
    <s v="min"/>
    <n v="16"/>
    <x v="1"/>
    <s v="S"/>
    <n v="3"/>
    <n v="5"/>
    <x v="0"/>
    <n v="0.40300000000000002"/>
    <s v="Flyout"/>
    <m/>
    <s v="Matt Tolbert"/>
    <s v="L"/>
    <n v="3"/>
    <x v="1"/>
    <n v="1"/>
    <n v="0"/>
    <n v="1"/>
    <n v="0"/>
    <n v="9"/>
    <n v="89.2"/>
    <n v="82.7"/>
    <n v="3.4"/>
    <n v="1.67"/>
    <n v="-1.091"/>
    <n v="2.5659999999999998"/>
    <n v="-2.38"/>
    <n v="5.4720000000000004"/>
    <n v="-6.58"/>
    <n v="6.23"/>
    <n v="23.8"/>
    <n v="25.4"/>
    <n v="5.6"/>
    <n v="226.35300000000001"/>
    <n v="1758.08"/>
    <s v="110428_213623"/>
  </r>
  <r>
    <x v="8"/>
    <s v="R"/>
    <s v="gid_2011_04_28_tbamlb_minmlb_2"/>
    <s v="Target Field"/>
    <s v="Jim Reynolds"/>
    <s v="tba"/>
    <s v="min"/>
    <n v="17"/>
    <x v="2"/>
    <s v="X"/>
    <n v="3"/>
    <n v="6"/>
    <x v="0"/>
    <n v="0.58299999999999996"/>
    <s v="Flyout"/>
    <s v="FB"/>
    <s v="Matt Tolbert"/>
    <s v="L"/>
    <n v="3"/>
    <x v="2"/>
    <n v="1"/>
    <n v="0"/>
    <n v="1"/>
    <n v="0"/>
    <n v="9"/>
    <n v="91.4"/>
    <n v="84.6"/>
    <n v="3.26"/>
    <n v="1.52"/>
    <n v="-0.04"/>
    <n v="2.3809999999999998"/>
    <n v="-2.0329999999999999"/>
    <n v="5.431"/>
    <n v="-5.82"/>
    <n v="6.67"/>
    <n v="23.8"/>
    <n v="23.8"/>
    <n v="5.0999999999999996"/>
    <n v="220.922"/>
    <n v="1755.45"/>
    <s v="110428_213642"/>
  </r>
  <r>
    <x v="8"/>
    <s v="R"/>
    <s v="gid_2011_04_28_tbamlb_minmlb_2"/>
    <s v="Target Field"/>
    <s v="Jim Reynolds"/>
    <s v="tba"/>
    <s v="min"/>
    <n v="18"/>
    <x v="1"/>
    <s v="S"/>
    <n v="4"/>
    <n v="1"/>
    <x v="1"/>
    <n v="0.90600000000000003"/>
    <s v="Strikeout"/>
    <m/>
    <s v="Jason Kubel"/>
    <s v="L"/>
    <n v="0"/>
    <x v="0"/>
    <n v="2"/>
    <n v="0"/>
    <n v="0"/>
    <n v="1"/>
    <n v="9"/>
    <n v="78.400000000000006"/>
    <n v="72.5"/>
    <n v="3.4"/>
    <n v="1.71"/>
    <n v="-0.72399999999999998"/>
    <n v="2.097"/>
    <n v="-2.835"/>
    <n v="5.4349999999999996"/>
    <n v="13.3"/>
    <n v="1.76"/>
    <n v="23.8"/>
    <n v="-30.7"/>
    <n v="10.6"/>
    <n v="97.763000000000005"/>
    <n v="2254.12"/>
    <s v="110428_213729"/>
  </r>
  <r>
    <x v="8"/>
    <s v="R"/>
    <s v="gid_2011_04_28_tbamlb_minmlb_2"/>
    <s v="Target Field"/>
    <s v="Jim Reynolds"/>
    <s v="tba"/>
    <s v="min"/>
    <n v="19"/>
    <x v="0"/>
    <s v="B"/>
    <n v="4"/>
    <n v="2"/>
    <x v="0"/>
    <n v="0.84099999999999997"/>
    <s v="Strikeout"/>
    <m/>
    <s v="Jason Kubel"/>
    <s v="L"/>
    <n v="0"/>
    <x v="1"/>
    <n v="2"/>
    <n v="0"/>
    <n v="0"/>
    <n v="1"/>
    <n v="9"/>
    <n v="94.1"/>
    <n v="86.7"/>
    <n v="3.44"/>
    <n v="1.9"/>
    <n v="0.26600000000000001"/>
    <n v="1.8140000000000001"/>
    <n v="-2.0310000000000001"/>
    <n v="5.5039999999999996"/>
    <n v="-6.5"/>
    <n v="7.84"/>
    <n v="23.8"/>
    <n v="29.9"/>
    <n v="4.5"/>
    <n v="219.512"/>
    <n v="2065.67"/>
    <s v="110428_213747"/>
  </r>
  <r>
    <x v="8"/>
    <s v="R"/>
    <s v="gid_2011_04_28_tbamlb_minmlb_2"/>
    <s v="Target Field"/>
    <s v="Jim Reynolds"/>
    <s v="tba"/>
    <s v="min"/>
    <n v="20"/>
    <x v="4"/>
    <s v="S"/>
    <n v="4"/>
    <n v="3"/>
    <x v="0"/>
    <n v="0.68500000000000005"/>
    <s v="Strikeout"/>
    <m/>
    <s v="Jason Kubel"/>
    <s v="L"/>
    <n v="1"/>
    <x v="1"/>
    <n v="2"/>
    <n v="0"/>
    <n v="0"/>
    <n v="1"/>
    <n v="9"/>
    <n v="91"/>
    <n v="83.8"/>
    <n v="3.34"/>
    <n v="1.48"/>
    <n v="-0.434"/>
    <n v="3.2509999999999999"/>
    <n v="-2.2400000000000002"/>
    <n v="5.4980000000000002"/>
    <n v="-6.75"/>
    <n v="6.92"/>
    <n v="23.8"/>
    <n v="28"/>
    <n v="5.0999999999999996"/>
    <n v="224.09399999999999"/>
    <n v="1899.52"/>
    <s v="110428_213808"/>
  </r>
  <r>
    <x v="8"/>
    <s v="R"/>
    <s v="gid_2011_04_28_tbamlb_minmlb_2"/>
    <s v="Target Field"/>
    <s v="Jim Reynolds"/>
    <s v="tba"/>
    <s v="min"/>
    <n v="21"/>
    <x v="4"/>
    <s v="S"/>
    <n v="4"/>
    <n v="4"/>
    <x v="9"/>
    <n v="0.91300000000000003"/>
    <s v="Strikeout"/>
    <m/>
    <s v="Jason Kubel"/>
    <s v="L"/>
    <n v="1"/>
    <x v="2"/>
    <n v="2"/>
    <n v="0"/>
    <n v="0"/>
    <n v="1"/>
    <n v="9"/>
    <n v="87.7"/>
    <n v="80.599999999999994"/>
    <n v="3.34"/>
    <n v="1.48"/>
    <n v="1.4E-2"/>
    <n v="1.901"/>
    <n v="-2.36"/>
    <n v="5.4589999999999996"/>
    <n v="1.05"/>
    <n v="4.53"/>
    <n v="23.8"/>
    <n v="-6.5"/>
    <n v="6.3"/>
    <n v="167.12799999999999"/>
    <n v="879.08699999999999"/>
    <s v="110428_213841"/>
  </r>
  <r>
    <x v="8"/>
    <s v="R"/>
    <s v="gid_2011_04_28_tbamlb_minmlb_2"/>
    <s v="Target Field"/>
    <s v="Jim Reynolds"/>
    <s v="tba"/>
    <s v="min"/>
    <n v="22"/>
    <x v="1"/>
    <s v="S"/>
    <n v="4"/>
    <n v="5"/>
    <x v="1"/>
    <n v="0.91"/>
    <s v="Strikeout"/>
    <m/>
    <s v="Jason Kubel"/>
    <s v="L"/>
    <n v="1"/>
    <x v="2"/>
    <n v="2"/>
    <n v="0"/>
    <n v="0"/>
    <n v="1"/>
    <n v="9"/>
    <n v="81.5"/>
    <n v="76.099999999999994"/>
    <n v="3.49"/>
    <n v="1.67"/>
    <n v="-1.0760000000000001"/>
    <n v="1.978"/>
    <n v="-2.851"/>
    <n v="5.5350000000000001"/>
    <n v="9.19"/>
    <n v="-0.1"/>
    <n v="23.9"/>
    <n v="-22.6"/>
    <n v="9.8000000000000007"/>
    <n v="89.679000000000002"/>
    <n v="1623.11"/>
    <s v="110428_213910"/>
  </r>
  <r>
    <x v="8"/>
    <s v="R"/>
    <s v="gid_2011_04_29_anamlb_tbamlb_1"/>
    <s v="Tropicana Field"/>
    <s v="Tom Hallion"/>
    <s v="tba"/>
    <s v="ana"/>
    <n v="1"/>
    <x v="6"/>
    <s v="S"/>
    <n v="1"/>
    <n v="1"/>
    <x v="0"/>
    <n v="0.81899999999999995"/>
    <s v="Grounded Into DP"/>
    <m/>
    <s v="Erick Aybar"/>
    <s v="L"/>
    <n v="0"/>
    <x v="0"/>
    <n v="2"/>
    <n v="1"/>
    <n v="1"/>
    <n v="1"/>
    <n v="5"/>
    <n v="91.9"/>
    <n v="84.1"/>
    <n v="3.14"/>
    <n v="1.25"/>
    <n v="-0.45200000000000001"/>
    <n v="1.7829999999999999"/>
    <n v="-2.4830000000000001"/>
    <n v="5.6050000000000004"/>
    <n v="-7.96"/>
    <n v="8.86"/>
    <n v="23.8"/>
    <n v="35.700000000000003"/>
    <n v="4.9000000000000004"/>
    <n v="221.809"/>
    <n v="2341.62"/>
    <s v="110429_204644"/>
  </r>
  <r>
    <x v="8"/>
    <s v="R"/>
    <s v="gid_2011_04_29_anamlb_tbamlb_1"/>
    <s v="Tropicana Field"/>
    <s v="Tom Hallion"/>
    <s v="tba"/>
    <s v="ana"/>
    <n v="2"/>
    <x v="0"/>
    <s v="B"/>
    <n v="1"/>
    <n v="2"/>
    <x v="1"/>
    <n v="0.90400000000000003"/>
    <s v="Grounded Into DP"/>
    <m/>
    <s v="Erick Aybar"/>
    <s v="L"/>
    <n v="0"/>
    <x v="1"/>
    <n v="2"/>
    <n v="1"/>
    <n v="1"/>
    <n v="1"/>
    <n v="5"/>
    <n v="78.099999999999994"/>
    <n v="71.8"/>
    <n v="3.23"/>
    <n v="1.38"/>
    <n v="1.03"/>
    <n v="2.089"/>
    <n v="-2.8029999999999999"/>
    <n v="5.5110000000000001"/>
    <n v="9.84"/>
    <n v="3.33"/>
    <n v="23.8"/>
    <n v="-26.3"/>
    <n v="9.8000000000000007"/>
    <n v="109"/>
    <n v="1722.59"/>
    <s v="110429_204728"/>
  </r>
  <r>
    <x v="8"/>
    <s v="R"/>
    <s v="gid_2011_04_29_anamlb_tbamlb_1"/>
    <s v="Tropicana Field"/>
    <s v="Tom Hallion"/>
    <s v="tba"/>
    <s v="ana"/>
    <n v="3"/>
    <x v="1"/>
    <s v="S"/>
    <n v="1"/>
    <n v="3"/>
    <x v="2"/>
    <n v="0.55800000000000005"/>
    <s v="Grounded Into DP"/>
    <m/>
    <s v="Erick Aybar"/>
    <s v="L"/>
    <n v="1"/>
    <x v="1"/>
    <n v="2"/>
    <n v="1"/>
    <n v="1"/>
    <n v="1"/>
    <n v="5"/>
    <n v="81.599999999999994"/>
    <n v="74.2"/>
    <n v="3.29"/>
    <n v="1.56"/>
    <n v="-0.03"/>
    <n v="2.75"/>
    <n v="-2.5329999999999999"/>
    <n v="5.54"/>
    <n v="-6.26"/>
    <n v="4.24"/>
    <n v="23.7"/>
    <n v="15.4"/>
    <n v="7.8"/>
    <n v="235.589"/>
    <n v="1310.06"/>
    <s v="110429_204758"/>
  </r>
  <r>
    <x v="8"/>
    <s v="R"/>
    <s v="gid_2011_04_29_anamlb_tbamlb_1"/>
    <s v="Tropicana Field"/>
    <s v="Tom Hallion"/>
    <s v="tba"/>
    <s v="ana"/>
    <n v="4"/>
    <x v="4"/>
    <s v="S"/>
    <n v="1"/>
    <n v="4"/>
    <x v="1"/>
    <n v="0.90100000000000002"/>
    <s v="Grounded Into DP"/>
    <m/>
    <s v="Erick Aybar"/>
    <s v="L"/>
    <n v="1"/>
    <x v="2"/>
    <n v="2"/>
    <n v="1"/>
    <n v="1"/>
    <n v="1"/>
    <n v="5"/>
    <n v="76.599999999999994"/>
    <n v="70.8"/>
    <n v="3.14"/>
    <n v="1.25"/>
    <n v="-1.07"/>
    <n v="1.8580000000000001"/>
    <n v="-3.1779999999999999"/>
    <n v="5.516"/>
    <n v="12.74"/>
    <n v="1.56"/>
    <n v="23.8"/>
    <n v="-28.2"/>
    <n v="11"/>
    <n v="97.222999999999999"/>
    <n v="2102.77"/>
    <s v="110429_204832"/>
  </r>
  <r>
    <x v="8"/>
    <s v="R"/>
    <s v="gid_2011_04_29_anamlb_tbamlb_1"/>
    <s v="Tropicana Field"/>
    <s v="Tom Hallion"/>
    <s v="tba"/>
    <s v="ana"/>
    <n v="5"/>
    <x v="0"/>
    <s v="B"/>
    <n v="1"/>
    <n v="5"/>
    <x v="9"/>
    <n v="0.65400000000000003"/>
    <s v="Grounded Into DP"/>
    <m/>
    <s v="Erick Aybar"/>
    <s v="L"/>
    <n v="1"/>
    <x v="2"/>
    <n v="2"/>
    <n v="1"/>
    <n v="1"/>
    <n v="1"/>
    <n v="5"/>
    <n v="93.7"/>
    <n v="85.7"/>
    <n v="3.4"/>
    <n v="1.65"/>
    <n v="1.276"/>
    <n v="2.484"/>
    <n v="-2.0219999999999998"/>
    <n v="5.7279999999999998"/>
    <n v="-0.49"/>
    <n v="11.95"/>
    <n v="23.8"/>
    <n v="-5.8"/>
    <n v="2.4"/>
    <n v="182.33099999999999"/>
    <n v="2397.4699999999998"/>
    <s v="110429_204912"/>
  </r>
  <r>
    <x v="8"/>
    <s v="R"/>
    <s v="gid_2011_04_29_anamlb_tbamlb_1"/>
    <s v="Tropicana Field"/>
    <s v="Tom Hallion"/>
    <s v="tba"/>
    <s v="ana"/>
    <n v="6"/>
    <x v="2"/>
    <s v="X"/>
    <n v="1"/>
    <n v="6"/>
    <x v="1"/>
    <n v="0.90400000000000003"/>
    <s v="Grounded Into DP"/>
    <s v="GB"/>
    <s v="Erick Aybar"/>
    <s v="L"/>
    <n v="2"/>
    <x v="2"/>
    <n v="2"/>
    <n v="1"/>
    <n v="1"/>
    <n v="1"/>
    <n v="5"/>
    <n v="78.5"/>
    <n v="72.5"/>
    <n v="3.14"/>
    <n v="1.25"/>
    <n v="-0.51"/>
    <n v="2.6920000000000002"/>
    <n v="-3.077"/>
    <n v="5.681"/>
    <n v="9.43"/>
    <n v="1.83"/>
    <n v="23.8"/>
    <n v="-23.8"/>
    <n v="9.9"/>
    <n v="101.307"/>
    <n v="1617.94"/>
    <s v="110429_204959"/>
  </r>
  <r>
    <x v="8"/>
    <s v="R"/>
    <s v="gid_2011_04_29_anamlb_tbamlb_1"/>
    <s v="Tropicana Field"/>
    <s v="Tom Hallion"/>
    <s v="tba"/>
    <s v="ana"/>
    <n v="7"/>
    <x v="0"/>
    <s v="B"/>
    <n v="2"/>
    <n v="1"/>
    <x v="9"/>
    <n v="0.88600000000000001"/>
    <s v="Groundout"/>
    <m/>
    <s v="Mark Trumbo"/>
    <s v="R"/>
    <n v="0"/>
    <x v="0"/>
    <n v="0"/>
    <n v="0"/>
    <n v="0"/>
    <n v="0"/>
    <n v="6"/>
    <n v="87.1"/>
    <n v="80.2"/>
    <n v="3.51"/>
    <n v="1.58"/>
    <n v="0.73499999999999999"/>
    <n v="1.331"/>
    <n v="-2.7"/>
    <n v="5.4989999999999997"/>
    <n v="0.1"/>
    <n v="4.07"/>
    <n v="23.8"/>
    <n v="-4.0999999999999996"/>
    <n v="6.6"/>
    <n v="178.59299999999999"/>
    <n v="764.47199999999998"/>
    <s v="110429_205858"/>
  </r>
  <r>
    <x v="8"/>
    <s v="R"/>
    <s v="gid_2011_04_29_anamlb_tbamlb_1"/>
    <s v="Tropicana Field"/>
    <s v="Tom Hallion"/>
    <s v="tba"/>
    <s v="ana"/>
    <n v="8"/>
    <x v="1"/>
    <s v="S"/>
    <n v="2"/>
    <n v="2"/>
    <x v="9"/>
    <n v="0.70699999999999996"/>
    <s v="Groundout"/>
    <m/>
    <s v="Mark Trumbo"/>
    <s v="R"/>
    <n v="1"/>
    <x v="0"/>
    <n v="0"/>
    <n v="0"/>
    <n v="0"/>
    <n v="0"/>
    <n v="6"/>
    <n v="85.5"/>
    <n v="79"/>
    <n v="3.47"/>
    <n v="1.51"/>
    <n v="0.749"/>
    <n v="2.347"/>
    <n v="-2.621"/>
    <n v="5.5860000000000003"/>
    <n v="2.11"/>
    <n v="5.21"/>
    <n v="23.8"/>
    <n v="-11.1"/>
    <n v="6.4"/>
    <n v="158.12100000000001"/>
    <n v="1040.21"/>
    <s v="110429_205917"/>
  </r>
  <r>
    <x v="8"/>
    <s v="R"/>
    <s v="gid_2011_04_29_anamlb_tbamlb_1"/>
    <s v="Tropicana Field"/>
    <s v="Tom Hallion"/>
    <s v="tba"/>
    <s v="ana"/>
    <n v="9"/>
    <x v="4"/>
    <s v="S"/>
    <n v="2"/>
    <n v="3"/>
    <x v="0"/>
    <n v="0.57199999999999995"/>
    <s v="Groundout"/>
    <m/>
    <s v="Mark Trumbo"/>
    <s v="R"/>
    <n v="1"/>
    <x v="1"/>
    <n v="0"/>
    <n v="0"/>
    <n v="0"/>
    <n v="0"/>
    <n v="6"/>
    <n v="93.7"/>
    <n v="85.5"/>
    <n v="3.55"/>
    <n v="1.7"/>
    <n v="-0.45800000000000002"/>
    <n v="2.052"/>
    <n v="-2.0459999999999998"/>
    <n v="5.6159999999999997"/>
    <n v="-2.27"/>
    <n v="10.11"/>
    <n v="23.7"/>
    <n v="11.7"/>
    <n v="3.3"/>
    <n v="192.626"/>
    <n v="2071.13"/>
    <s v="110429_205940"/>
  </r>
  <r>
    <x v="8"/>
    <s v="R"/>
    <s v="gid_2011_04_29_anamlb_tbamlb_1"/>
    <s v="Tropicana Field"/>
    <s v="Tom Hallion"/>
    <s v="tba"/>
    <s v="ana"/>
    <n v="10"/>
    <x v="4"/>
    <s v="S"/>
    <n v="2"/>
    <n v="4"/>
    <x v="1"/>
    <n v="0.91500000000000004"/>
    <s v="Groundout"/>
    <m/>
    <s v="Mark Trumbo"/>
    <s v="R"/>
    <n v="1"/>
    <x v="2"/>
    <n v="0"/>
    <n v="0"/>
    <n v="0"/>
    <n v="0"/>
    <n v="6"/>
    <n v="81.3"/>
    <n v="74.7"/>
    <n v="3.55"/>
    <n v="1.7"/>
    <n v="0.69799999999999995"/>
    <n v="3.38"/>
    <n v="-2.7850000000000001"/>
    <n v="5.5149999999999997"/>
    <n v="10.65"/>
    <n v="4.18"/>
    <n v="23.8"/>
    <n v="-31.7"/>
    <n v="8.8000000000000007"/>
    <n v="111.68300000000001"/>
    <n v="1985.34"/>
    <s v="110429_210013"/>
  </r>
  <r>
    <x v="8"/>
    <s v="R"/>
    <s v="gid_2011_04_29_anamlb_tbamlb_1"/>
    <s v="Tropicana Field"/>
    <s v="Tom Hallion"/>
    <s v="tba"/>
    <s v="ana"/>
    <n v="11"/>
    <x v="2"/>
    <s v="X"/>
    <n v="2"/>
    <n v="5"/>
    <x v="9"/>
    <n v="0.88400000000000001"/>
    <s v="Groundout"/>
    <s v="GB"/>
    <s v="Mark Trumbo"/>
    <s v="R"/>
    <n v="1"/>
    <x v="2"/>
    <n v="0"/>
    <n v="0"/>
    <n v="0"/>
    <n v="0"/>
    <n v="6"/>
    <n v="88"/>
    <n v="80.099999999999994"/>
    <n v="3.55"/>
    <n v="1.7"/>
    <n v="0.54900000000000004"/>
    <n v="2.5249999999999999"/>
    <n v="-2.577"/>
    <n v="5.585"/>
    <n v="3.16"/>
    <n v="3.58"/>
    <n v="23.7"/>
    <n v="-14.2"/>
    <n v="6.8"/>
    <n v="138.86099999999999"/>
    <n v="892.97900000000004"/>
    <s v="110429_210044"/>
  </r>
  <r>
    <x v="8"/>
    <s v="R"/>
    <s v="gid_2011_04_29_anamlb_tbamlb_1"/>
    <s v="Tropicana Field"/>
    <s v="Tom Hallion"/>
    <s v="tba"/>
    <s v="ana"/>
    <n v="12"/>
    <x v="4"/>
    <s v="S"/>
    <n v="3"/>
    <n v="1"/>
    <x v="9"/>
    <n v="0.626"/>
    <s v="Strikeout"/>
    <m/>
    <s v="Jeff Mathis"/>
    <s v="R"/>
    <n v="0"/>
    <x v="0"/>
    <n v="1"/>
    <n v="0"/>
    <n v="0"/>
    <n v="0"/>
    <n v="6"/>
    <n v="92.7"/>
    <n v="84"/>
    <n v="3.47"/>
    <n v="1.64"/>
    <n v="0.25600000000000001"/>
    <n v="2.2000000000000002"/>
    <n v="-2.0609999999999999"/>
    <n v="5.7510000000000003"/>
    <n v="-2.57"/>
    <n v="10.98"/>
    <n v="23.7"/>
    <n v="12"/>
    <n v="3.2"/>
    <n v="193.126"/>
    <n v="2213.9899999999998"/>
    <s v="110429_210121"/>
  </r>
  <r>
    <x v="8"/>
    <s v="R"/>
    <s v="gid_2011_04_29_anamlb_tbamlb_1"/>
    <s v="Tropicana Field"/>
    <s v="Tom Hallion"/>
    <s v="tba"/>
    <s v="ana"/>
    <n v="13"/>
    <x v="4"/>
    <s v="S"/>
    <n v="3"/>
    <n v="2"/>
    <x v="1"/>
    <n v="0.91400000000000003"/>
    <s v="Strikeout"/>
    <m/>
    <s v="Jeff Mathis"/>
    <s v="R"/>
    <n v="0"/>
    <x v="1"/>
    <n v="1"/>
    <n v="0"/>
    <n v="0"/>
    <n v="0"/>
    <n v="6"/>
    <n v="80.599999999999994"/>
    <n v="73.8"/>
    <n v="3.47"/>
    <n v="1.64"/>
    <n v="0.223"/>
    <n v="2.6459999999999999"/>
    <n v="-2.7120000000000002"/>
    <n v="5.5289999999999999"/>
    <n v="10.6"/>
    <n v="3.71"/>
    <n v="23.8"/>
    <n v="-29.7"/>
    <n v="9.1"/>
    <n v="109.553"/>
    <n v="1923.51"/>
    <s v="110429_210147"/>
  </r>
  <r>
    <x v="8"/>
    <s v="R"/>
    <s v="gid_2011_04_29_anamlb_tbamlb_1"/>
    <s v="Tropicana Field"/>
    <s v="Tom Hallion"/>
    <s v="tba"/>
    <s v="ana"/>
    <n v="14"/>
    <x v="0"/>
    <s v="B"/>
    <n v="3"/>
    <n v="3"/>
    <x v="9"/>
    <n v="0.77100000000000002"/>
    <s v="Strikeout"/>
    <m/>
    <s v="Jeff Mathis"/>
    <s v="R"/>
    <n v="0"/>
    <x v="2"/>
    <n v="1"/>
    <n v="0"/>
    <n v="0"/>
    <n v="0"/>
    <n v="6"/>
    <n v="92.9"/>
    <n v="85"/>
    <n v="3.52"/>
    <n v="1.45"/>
    <n v="2.1619999999999999"/>
    <n v="2.548"/>
    <n v="-1.931"/>
    <n v="5.6719999999999997"/>
    <n v="-0.71"/>
    <n v="11.7"/>
    <n v="23.8"/>
    <n v="-5.9"/>
    <n v="2.6"/>
    <n v="183.441"/>
    <n v="2326.59"/>
    <s v="110429_210215"/>
  </r>
  <r>
    <x v="8"/>
    <s v="R"/>
    <s v="gid_2011_04_29_anamlb_tbamlb_1"/>
    <s v="Tropicana Field"/>
    <s v="Tom Hallion"/>
    <s v="tba"/>
    <s v="ana"/>
    <n v="15"/>
    <x v="0"/>
    <s v="B"/>
    <n v="3"/>
    <n v="4"/>
    <x v="9"/>
    <n v="0.87"/>
    <s v="Strikeout"/>
    <m/>
    <s v="Jeff Mathis"/>
    <s v="R"/>
    <n v="1"/>
    <x v="2"/>
    <n v="1"/>
    <n v="0"/>
    <n v="0"/>
    <n v="0"/>
    <n v="6"/>
    <n v="87.7"/>
    <n v="81"/>
    <n v="3.42"/>
    <n v="1.36"/>
    <n v="0.41799999999999998"/>
    <n v="4.048"/>
    <n v="-2.5550000000000002"/>
    <n v="5.7850000000000001"/>
    <n v="6.71"/>
    <n v="5.25"/>
    <n v="23.8"/>
    <n v="-27.8"/>
    <n v="6.4"/>
    <n v="128.27500000000001"/>
    <n v="1613.65"/>
    <s v="110429_210234"/>
  </r>
  <r>
    <x v="8"/>
    <s v="R"/>
    <s v="gid_2011_04_29_anamlb_tbamlb_1"/>
    <s v="Tropicana Field"/>
    <s v="Tom Hallion"/>
    <s v="tba"/>
    <s v="ana"/>
    <n v="16"/>
    <x v="0"/>
    <s v="B"/>
    <n v="3"/>
    <n v="5"/>
    <x v="9"/>
    <n v="0.64"/>
    <s v="Strikeout"/>
    <m/>
    <s v="Jeff Mathis"/>
    <s v="R"/>
    <n v="2"/>
    <x v="2"/>
    <n v="1"/>
    <n v="0"/>
    <n v="0"/>
    <n v="0"/>
    <n v="6"/>
    <n v="86.8"/>
    <n v="79.2"/>
    <n v="3.47"/>
    <n v="1.5"/>
    <n v="1.06"/>
    <n v="2.0720000000000001"/>
    <n v="-2.4449999999999998"/>
    <n v="5.6950000000000003"/>
    <n v="2.2599999999999998"/>
    <n v="2.69"/>
    <n v="23.7"/>
    <n v="-10.6"/>
    <n v="7.4"/>
    <n v="140.46600000000001"/>
    <n v="650.822"/>
    <s v="110429_210259"/>
  </r>
  <r>
    <x v="8"/>
    <s v="R"/>
    <s v="gid_2011_04_29_anamlb_tbamlb_1"/>
    <s v="Tropicana Field"/>
    <s v="Tom Hallion"/>
    <s v="tba"/>
    <s v="ana"/>
    <n v="17"/>
    <x v="4"/>
    <s v="S"/>
    <n v="3"/>
    <n v="6"/>
    <x v="9"/>
    <n v="0.69899999999999995"/>
    <s v="Strikeout"/>
    <m/>
    <s v="Jeff Mathis"/>
    <s v="R"/>
    <n v="3"/>
    <x v="2"/>
    <n v="1"/>
    <n v="0"/>
    <n v="0"/>
    <n v="0"/>
    <n v="6"/>
    <n v="92.6"/>
    <n v="84.4"/>
    <n v="3.47"/>
    <n v="1.64"/>
    <n v="-0.2"/>
    <n v="2.3570000000000002"/>
    <n v="-2.226"/>
    <n v="5.7069999999999999"/>
    <n v="-1.26"/>
    <n v="11"/>
    <n v="23.7"/>
    <n v="4"/>
    <n v="3"/>
    <n v="186.506"/>
    <n v="2187.5100000000002"/>
    <s v="110429_210319"/>
  </r>
  <r>
    <x v="8"/>
    <s v="R"/>
    <s v="gid_2011_04_29_anamlb_tbamlb_1"/>
    <s v="Tropicana Field"/>
    <s v="Tom Hallion"/>
    <s v="tba"/>
    <s v="ana"/>
    <n v="18"/>
    <x v="6"/>
    <s v="S"/>
    <n v="3"/>
    <n v="7"/>
    <x v="1"/>
    <n v="0.79200000000000004"/>
    <s v="Strikeout"/>
    <m/>
    <s v="Jeff Mathis"/>
    <s v="R"/>
    <n v="3"/>
    <x v="2"/>
    <n v="1"/>
    <n v="0"/>
    <n v="0"/>
    <n v="0"/>
    <n v="6"/>
    <n v="85.6"/>
    <n v="78.8"/>
    <n v="3.47"/>
    <n v="1.64"/>
    <n v="-0.16"/>
    <n v="3.7130000000000001"/>
    <n v="-2.6040000000000001"/>
    <n v="5.8070000000000004"/>
    <n v="3.81"/>
    <n v="2.83"/>
    <n v="23.8"/>
    <n v="-14.3"/>
    <n v="7.3"/>
    <n v="127.084"/>
    <n v="877.08299999999997"/>
    <s v="110429_210355"/>
  </r>
  <r>
    <x v="8"/>
    <s v="R"/>
    <s v="gid_2011_04_29_anamlb_tbamlb_1"/>
    <s v="Tropicana Field"/>
    <s v="Tom Hallion"/>
    <s v="tba"/>
    <s v="ana"/>
    <n v="19"/>
    <x v="0"/>
    <s v="B"/>
    <n v="4"/>
    <n v="1"/>
    <x v="9"/>
    <n v="0.82"/>
    <s v="Groundout"/>
    <m/>
    <s v="Peter Bourjos"/>
    <s v="R"/>
    <n v="0"/>
    <x v="0"/>
    <n v="2"/>
    <n v="0"/>
    <n v="0"/>
    <n v="0"/>
    <n v="6"/>
    <n v="92.3"/>
    <n v="84.1"/>
    <n v="3.47"/>
    <n v="1.66"/>
    <n v="1.4"/>
    <n v="3.32"/>
    <n v="-1.982"/>
    <n v="5.7489999999999997"/>
    <n v="-1.7"/>
    <n v="9.6199999999999992"/>
    <n v="23.7"/>
    <n v="3.1"/>
    <n v="3.4"/>
    <n v="189.95500000000001"/>
    <n v="1923.64"/>
    <s v="110429_210428"/>
  </r>
  <r>
    <x v="8"/>
    <s v="R"/>
    <s v="gid_2011_04_29_anamlb_tbamlb_1"/>
    <s v="Tropicana Field"/>
    <s v="Tom Hallion"/>
    <s v="tba"/>
    <s v="ana"/>
    <n v="20"/>
    <x v="1"/>
    <s v="S"/>
    <n v="4"/>
    <n v="2"/>
    <x v="1"/>
    <n v="0.85"/>
    <s v="Groundout"/>
    <m/>
    <s v="Peter Bourjos"/>
    <s v="R"/>
    <n v="1"/>
    <x v="0"/>
    <n v="2"/>
    <n v="0"/>
    <n v="0"/>
    <n v="0"/>
    <n v="6"/>
    <n v="84.3"/>
    <n v="77.7"/>
    <n v="3.47"/>
    <n v="1.75"/>
    <n v="-0.27600000000000002"/>
    <n v="2.4009999999999998"/>
    <n v="-2.5409999999999999"/>
    <n v="5.6189999999999998"/>
    <n v="3.28"/>
    <n v="3.61"/>
    <n v="23.8"/>
    <n v="-12.3"/>
    <n v="7.3"/>
    <n v="138.16399999999999"/>
    <n v="888.26"/>
    <s v="110429_210445"/>
  </r>
  <r>
    <x v="8"/>
    <s v="R"/>
    <s v="gid_2011_04_29_anamlb_tbamlb_1"/>
    <s v="Tropicana Field"/>
    <s v="Tom Hallion"/>
    <s v="tba"/>
    <s v="ana"/>
    <n v="21"/>
    <x v="6"/>
    <s v="S"/>
    <n v="4"/>
    <n v="3"/>
    <x v="1"/>
    <n v="0.90200000000000002"/>
    <s v="Groundout"/>
    <m/>
    <s v="Peter Bourjos"/>
    <s v="R"/>
    <n v="1"/>
    <x v="1"/>
    <n v="2"/>
    <n v="0"/>
    <n v="0"/>
    <n v="0"/>
    <n v="6"/>
    <n v="79.7"/>
    <n v="73.8"/>
    <n v="3.29"/>
    <n v="1.7"/>
    <n v="0.91400000000000003"/>
    <n v="1.7909999999999999"/>
    <n v="-2.657"/>
    <n v="5.5289999999999999"/>
    <n v="8.4499999999999993"/>
    <n v="0.18"/>
    <n v="23.8"/>
    <n v="-21.3"/>
    <n v="10.199999999999999"/>
    <n v="91.575999999999993"/>
    <n v="1441.24"/>
    <s v="110429_210508"/>
  </r>
  <r>
    <x v="8"/>
    <s v="R"/>
    <s v="gid_2011_04_29_anamlb_tbamlb_1"/>
    <s v="Tropicana Field"/>
    <s v="Tom Hallion"/>
    <s v="tba"/>
    <s v="ana"/>
    <n v="22"/>
    <x v="2"/>
    <s v="X"/>
    <n v="4"/>
    <n v="4"/>
    <x v="1"/>
    <n v="0.79600000000000004"/>
    <s v="Groundout"/>
    <s v="GB"/>
    <s v="Peter Bourjos"/>
    <s v="R"/>
    <n v="1"/>
    <x v="2"/>
    <n v="2"/>
    <n v="0"/>
    <n v="0"/>
    <n v="0"/>
    <n v="6"/>
    <n v="86.9"/>
    <n v="80.5"/>
    <n v="3.29"/>
    <n v="1.7"/>
    <n v="1.036"/>
    <n v="2.0249999999999999"/>
    <n v="-2.294"/>
    <n v="5.5590000000000002"/>
    <n v="4.3600000000000003"/>
    <n v="1.43"/>
    <n v="23.8"/>
    <n v="-15.5"/>
    <n v="7.8"/>
    <n v="108.753"/>
    <n v="859.07799999999997"/>
    <s v="110429_210534"/>
  </r>
  <r>
    <x v="8"/>
    <s v="R"/>
    <s v="gid_2011_05_01_anamlb_tbamlb_1"/>
    <s v="Tropicana Field"/>
    <s v="Alan Porter"/>
    <s v="tba"/>
    <s v="ana"/>
    <n v="1"/>
    <x v="0"/>
    <s v="B"/>
    <n v="1"/>
    <n v="1"/>
    <x v="0"/>
    <n v="0.61899999999999999"/>
    <s v="Flyout"/>
    <m/>
    <s v="Peter Bourjos"/>
    <s v="R"/>
    <n v="0"/>
    <x v="0"/>
    <n v="0"/>
    <n v="0"/>
    <n v="0"/>
    <n v="0"/>
    <n v="7"/>
    <n v="91.4"/>
    <n v="83.8"/>
    <n v="3.38"/>
    <n v="1.55"/>
    <n v="0.52100000000000002"/>
    <n v="1.4870000000000001"/>
    <n v="-2.1219999999999999"/>
    <n v="5.6310000000000002"/>
    <n v="-3.52"/>
    <n v="11.5"/>
    <n v="23.8"/>
    <n v="18.7"/>
    <n v="3.2"/>
    <n v="196.935"/>
    <n v="2353.86"/>
    <s v="110501_154652"/>
  </r>
  <r>
    <x v="8"/>
    <s v="R"/>
    <s v="gid_2011_05_01_anamlb_tbamlb_1"/>
    <s v="Tropicana Field"/>
    <s v="Alan Porter"/>
    <s v="tba"/>
    <s v="ana"/>
    <n v="2"/>
    <x v="2"/>
    <s v="X"/>
    <n v="1"/>
    <n v="2"/>
    <x v="0"/>
    <n v="0.76500000000000001"/>
    <s v="Flyout"/>
    <s v="FB"/>
    <s v="Peter Bourjos"/>
    <s v="R"/>
    <n v="1"/>
    <x v="0"/>
    <n v="0"/>
    <n v="0"/>
    <n v="0"/>
    <n v="0"/>
    <n v="7"/>
    <n v="91.4"/>
    <n v="83.2"/>
    <n v="3.29"/>
    <n v="1.55"/>
    <n v="0.39900000000000002"/>
    <n v="3.1779999999999999"/>
    <n v="-2.2000000000000002"/>
    <n v="5.8079999999999998"/>
    <n v="-2.79"/>
    <n v="13"/>
    <n v="23.7"/>
    <n v="17.600000000000001"/>
    <n v="2.4"/>
    <n v="192.09200000000001"/>
    <n v="2591.17"/>
    <s v="110501_154712"/>
  </r>
  <r>
    <x v="8"/>
    <s v="R"/>
    <s v="gid_2011_05_01_anamlb_tbamlb_1"/>
    <s v="Tropicana Field"/>
    <s v="Alan Porter"/>
    <s v="tba"/>
    <s v="ana"/>
    <n v="3"/>
    <x v="1"/>
    <s v="S"/>
    <n v="2"/>
    <n v="1"/>
    <x v="2"/>
    <n v="0.66100000000000003"/>
    <s v="Strikeout"/>
    <m/>
    <s v="Erick Aybar"/>
    <s v="L"/>
    <n v="0"/>
    <x v="0"/>
    <n v="1"/>
    <n v="0"/>
    <n v="0"/>
    <n v="0"/>
    <n v="7"/>
    <n v="79.5"/>
    <n v="72.7"/>
    <n v="2.86"/>
    <n v="1.57"/>
    <n v="5.0999999999999997E-2"/>
    <n v="3.2709999999999999"/>
    <n v="-2.4420000000000002"/>
    <n v="5.6740000000000004"/>
    <n v="-6.42"/>
    <n v="7"/>
    <n v="23.8"/>
    <n v="17.7"/>
    <n v="7.1"/>
    <n v="222.30199999999999"/>
    <n v="1617.5"/>
    <s v="110501_154758"/>
  </r>
  <r>
    <x v="8"/>
    <s v="R"/>
    <s v="gid_2011_05_01_anamlb_tbamlb_1"/>
    <s v="Tropicana Field"/>
    <s v="Alan Porter"/>
    <s v="tba"/>
    <s v="ana"/>
    <n v="4"/>
    <x v="0"/>
    <s v="B"/>
    <n v="2"/>
    <n v="2"/>
    <x v="0"/>
    <n v="0.59599999999999997"/>
    <s v="Strikeout"/>
    <m/>
    <s v="Erick Aybar"/>
    <s v="L"/>
    <n v="0"/>
    <x v="1"/>
    <n v="1"/>
    <n v="0"/>
    <n v="0"/>
    <n v="0"/>
    <n v="7"/>
    <n v="92.6"/>
    <n v="84.6"/>
    <n v="3.38"/>
    <n v="1.72"/>
    <n v="-1.06"/>
    <n v="3.661"/>
    <n v="-2.0630000000000002"/>
    <n v="5.8940000000000001"/>
    <n v="-0.7"/>
    <n v="11"/>
    <n v="23.7"/>
    <n v="2.8"/>
    <n v="2.8"/>
    <n v="183.64"/>
    <n v="2188.7800000000002"/>
    <s v="110501_154822"/>
  </r>
  <r>
    <x v="8"/>
    <s v="R"/>
    <s v="gid_2011_05_01_anamlb_tbamlb_1"/>
    <s v="Tropicana Field"/>
    <s v="Alan Porter"/>
    <s v="tba"/>
    <s v="ana"/>
    <n v="5"/>
    <x v="4"/>
    <s v="S"/>
    <n v="2"/>
    <n v="3"/>
    <x v="1"/>
    <n v="0.9"/>
    <s v="Strikeout"/>
    <m/>
    <s v="Erick Aybar"/>
    <s v="L"/>
    <n v="1"/>
    <x v="1"/>
    <n v="1"/>
    <n v="0"/>
    <n v="0"/>
    <n v="0"/>
    <n v="7"/>
    <n v="76.900000000000006"/>
    <n v="70.5"/>
    <n v="3.14"/>
    <n v="1.39"/>
    <n v="0.55700000000000005"/>
    <n v="2.5529999999999999"/>
    <n v="-2.8679999999999999"/>
    <n v="5.6669999999999998"/>
    <n v="13.25"/>
    <n v="0.92"/>
    <n v="23.8"/>
    <n v="-29.4"/>
    <n v="11.4"/>
    <n v="94.213999999999999"/>
    <n v="2160.89"/>
    <s v="110501_154847"/>
  </r>
  <r>
    <x v="8"/>
    <s v="R"/>
    <s v="gid_2011_05_01_anamlb_tbamlb_1"/>
    <s v="Tropicana Field"/>
    <s v="Alan Porter"/>
    <s v="tba"/>
    <s v="ana"/>
    <n v="6"/>
    <x v="4"/>
    <s v="S"/>
    <n v="2"/>
    <n v="4"/>
    <x v="9"/>
    <n v="0.59399999999999997"/>
    <s v="Strikeout"/>
    <m/>
    <s v="Erick Aybar"/>
    <s v="L"/>
    <n v="1"/>
    <x v="2"/>
    <n v="1"/>
    <n v="0"/>
    <n v="0"/>
    <n v="0"/>
    <n v="7"/>
    <n v="93"/>
    <n v="85.4"/>
    <n v="3.14"/>
    <n v="1.39"/>
    <n v="-0.97399999999999998"/>
    <n v="2.86"/>
    <n v="-2.12"/>
    <n v="5.7859999999999996"/>
    <n v="-1.7"/>
    <n v="9.26"/>
    <n v="23.8"/>
    <n v="8.5"/>
    <n v="3.5"/>
    <n v="190.36600000000001"/>
    <n v="1886.12"/>
    <s v="110501_154923"/>
  </r>
  <r>
    <x v="8"/>
    <s v="R"/>
    <s v="gid_2011_05_01_anamlb_tbamlb_1"/>
    <s v="Tropicana Field"/>
    <s v="Alan Porter"/>
    <s v="tba"/>
    <s v="ana"/>
    <n v="7"/>
    <x v="4"/>
    <s v="S"/>
    <n v="2"/>
    <n v="5"/>
    <x v="1"/>
    <n v="0.90600000000000003"/>
    <s v="Strikeout"/>
    <m/>
    <s v="Erick Aybar"/>
    <s v="L"/>
    <n v="1"/>
    <x v="2"/>
    <n v="1"/>
    <n v="0"/>
    <n v="0"/>
    <n v="0"/>
    <n v="7"/>
    <n v="79"/>
    <n v="73.400000000000006"/>
    <n v="3.14"/>
    <n v="1.39"/>
    <n v="7.3999999999999996E-2"/>
    <n v="2.0009999999999999"/>
    <n v="-2.7719999999999998"/>
    <n v="5.5019999999999998"/>
    <n v="12.64"/>
    <n v="1.7"/>
    <n v="23.8"/>
    <n v="-30.3"/>
    <n v="10.4"/>
    <n v="97.9"/>
    <n v="2167.6799999999998"/>
    <s v="110501_154957"/>
  </r>
  <r>
    <x v="8"/>
    <s v="R"/>
    <s v="gid_2011_05_01_anamlb_tbamlb_1"/>
    <s v="Tropicana Field"/>
    <s v="Alan Porter"/>
    <s v="tba"/>
    <s v="ana"/>
    <n v="8"/>
    <x v="6"/>
    <s v="S"/>
    <n v="2"/>
    <n v="6"/>
    <x v="9"/>
    <n v="0.83799999999999997"/>
    <s v="Strikeout"/>
    <m/>
    <s v="Erick Aybar"/>
    <s v="L"/>
    <n v="1"/>
    <x v="2"/>
    <n v="1"/>
    <n v="0"/>
    <n v="0"/>
    <n v="0"/>
    <n v="7"/>
    <n v="87.1"/>
    <n v="80.8"/>
    <n v="3.14"/>
    <n v="1.39"/>
    <n v="-0.69399999999999995"/>
    <n v="2.2519999999999998"/>
    <n v="-2.6819999999999999"/>
    <n v="5.7149999999999999"/>
    <n v="4.24"/>
    <n v="4.5199999999999996"/>
    <n v="23.8"/>
    <n v="-16.8"/>
    <n v="6.5"/>
    <n v="137.114"/>
    <n v="1171.1500000000001"/>
    <s v="110501_155030"/>
  </r>
  <r>
    <x v="8"/>
    <s v="R"/>
    <s v="gid_2011_05_01_anamlb_tbamlb_1"/>
    <s v="Tropicana Field"/>
    <s v="Alan Porter"/>
    <s v="tba"/>
    <s v="ana"/>
    <n v="9"/>
    <x v="0"/>
    <s v="B"/>
    <n v="3"/>
    <n v="1"/>
    <x v="1"/>
    <n v="0.89500000000000002"/>
    <s v="Walk"/>
    <m/>
    <s v="Bobby Abreu"/>
    <s v="L"/>
    <n v="0"/>
    <x v="0"/>
    <n v="2"/>
    <n v="0"/>
    <n v="0"/>
    <n v="0"/>
    <n v="7"/>
    <n v="77.400000000000006"/>
    <n v="71.5"/>
    <n v="3.43"/>
    <n v="1.69"/>
    <n v="0.623"/>
    <n v="1.2609999999999999"/>
    <n v="-2.8380000000000001"/>
    <n v="5.5570000000000004"/>
    <n v="11.44"/>
    <n v="-2.65"/>
    <n v="23.8"/>
    <n v="-23.2"/>
    <n v="12.4"/>
    <n v="77.233000000000004"/>
    <n v="1923.17"/>
    <s v="110501_155115"/>
  </r>
  <r>
    <x v="8"/>
    <s v="R"/>
    <s v="gid_2011_05_01_anamlb_tbamlb_1"/>
    <s v="Tropicana Field"/>
    <s v="Alan Porter"/>
    <s v="tba"/>
    <s v="ana"/>
    <n v="10"/>
    <x v="0"/>
    <s v="B"/>
    <n v="3"/>
    <n v="2"/>
    <x v="0"/>
    <n v="0.63400000000000001"/>
    <s v="Walk"/>
    <m/>
    <s v="Bobby Abreu"/>
    <s v="L"/>
    <n v="1"/>
    <x v="0"/>
    <n v="2"/>
    <n v="0"/>
    <n v="0"/>
    <n v="0"/>
    <n v="7"/>
    <n v="91.4"/>
    <n v="83.3"/>
    <n v="3.6"/>
    <n v="1.84"/>
    <n v="-1.5369999999999999"/>
    <n v="2.4750000000000001"/>
    <n v="-2.444"/>
    <n v="5.444"/>
    <n v="-8.2799999999999994"/>
    <n v="5.75"/>
    <n v="23.7"/>
    <n v="31"/>
    <n v="6"/>
    <n v="235.03399999999999"/>
    <n v="1963.17"/>
    <s v="110501_155137"/>
  </r>
  <r>
    <x v="8"/>
    <s v="R"/>
    <s v="gid_2011_05_01_anamlb_tbamlb_1"/>
    <s v="Tropicana Field"/>
    <s v="Alan Porter"/>
    <s v="tba"/>
    <s v="ana"/>
    <n v="11"/>
    <x v="1"/>
    <s v="S"/>
    <n v="3"/>
    <n v="3"/>
    <x v="2"/>
    <n v="0.64500000000000002"/>
    <s v="Walk"/>
    <m/>
    <s v="Bobby Abreu"/>
    <s v="L"/>
    <n v="2"/>
    <x v="0"/>
    <n v="2"/>
    <n v="0"/>
    <n v="0"/>
    <n v="0"/>
    <n v="7"/>
    <n v="80.900000000000006"/>
    <n v="74.400000000000006"/>
    <n v="3.4"/>
    <n v="1.69"/>
    <n v="-0.53300000000000003"/>
    <n v="2.8980000000000001"/>
    <n v="-2.5169999999999999"/>
    <n v="5.5010000000000003"/>
    <n v="-5.59"/>
    <n v="7.07"/>
    <n v="23.8"/>
    <n v="16.7"/>
    <n v="6.7"/>
    <n v="218.148"/>
    <n v="1570.64"/>
    <s v="110501_155158"/>
  </r>
  <r>
    <x v="8"/>
    <s v="R"/>
    <s v="gid_2011_05_01_anamlb_tbamlb_1"/>
    <s v="Tropicana Field"/>
    <s v="Alan Porter"/>
    <s v="tba"/>
    <s v="ana"/>
    <n v="12"/>
    <x v="0"/>
    <s v="B"/>
    <n v="3"/>
    <n v="4"/>
    <x v="0"/>
    <n v="0.56899999999999995"/>
    <s v="Walk"/>
    <m/>
    <s v="Bobby Abreu"/>
    <s v="L"/>
    <n v="2"/>
    <x v="1"/>
    <n v="2"/>
    <n v="0"/>
    <n v="0"/>
    <n v="0"/>
    <n v="7"/>
    <n v="92.3"/>
    <n v="84.3"/>
    <n v="3.64"/>
    <n v="1.85"/>
    <n v="0.92500000000000004"/>
    <n v="1.9850000000000001"/>
    <n v="-1.8109999999999999"/>
    <n v="5.7"/>
    <n v="-2.4500000000000002"/>
    <n v="11.52"/>
    <n v="23.7"/>
    <n v="11.5"/>
    <n v="2.9"/>
    <n v="191.958"/>
    <n v="2320.4899999999998"/>
    <s v="110501_155220"/>
  </r>
  <r>
    <x v="8"/>
    <s v="R"/>
    <s v="gid_2011_05_01_anamlb_tbamlb_1"/>
    <s v="Tropicana Field"/>
    <s v="Alan Porter"/>
    <s v="tba"/>
    <s v="ana"/>
    <n v="13"/>
    <x v="0"/>
    <s v="B"/>
    <n v="3"/>
    <n v="5"/>
    <x v="9"/>
    <n v="0.66700000000000004"/>
    <s v="Walk"/>
    <m/>
    <s v="Bobby Abreu"/>
    <s v="L"/>
    <n v="3"/>
    <x v="1"/>
    <n v="2"/>
    <n v="0"/>
    <n v="0"/>
    <n v="0"/>
    <n v="7"/>
    <n v="90"/>
    <n v="82.3"/>
    <n v="3.5"/>
    <n v="1.69"/>
    <n v="-1.165"/>
    <n v="4.1820000000000004"/>
    <n v="-2.347"/>
    <n v="5.74"/>
    <n v="-4.4000000000000004"/>
    <n v="6.12"/>
    <n v="23.7"/>
    <n v="17.399999999999999"/>
    <n v="5.2"/>
    <n v="215.52600000000001"/>
    <n v="1457.1"/>
    <s v="110501_155244"/>
  </r>
  <r>
    <x v="8"/>
    <s v="R"/>
    <s v="gid_2011_05_01_anamlb_tbamlb_1"/>
    <s v="Tropicana Field"/>
    <s v="Alan Porter"/>
    <s v="tba"/>
    <s v="ana"/>
    <n v="14"/>
    <x v="0"/>
    <s v="B"/>
    <n v="4"/>
    <n v="1"/>
    <x v="9"/>
    <n v="0.91100000000000003"/>
    <s v="Flyout"/>
    <m/>
    <s v="Howard Kendrick"/>
    <s v="R"/>
    <n v="0"/>
    <x v="0"/>
    <n v="2"/>
    <n v="1"/>
    <n v="0"/>
    <n v="0"/>
    <n v="7"/>
    <n v="88.7"/>
    <n v="82.9"/>
    <n v="3.35"/>
    <n v="1.41"/>
    <n v="7.4999999999999997E-2"/>
    <n v="1.1679999999999999"/>
    <n v="-2.3650000000000002"/>
    <n v="5.5110000000000001"/>
    <n v="1.98"/>
    <n v="3.53"/>
    <n v="23.9"/>
    <n v="-9.1"/>
    <n v="6.4"/>
    <n v="151.00899999999999"/>
    <n v="787.08100000000002"/>
    <s v="110501_155441"/>
  </r>
  <r>
    <x v="8"/>
    <s v="R"/>
    <s v="gid_2011_05_01_anamlb_tbamlb_1"/>
    <s v="Tropicana Field"/>
    <s v="Alan Porter"/>
    <s v="tba"/>
    <s v="ana"/>
    <n v="15"/>
    <x v="0"/>
    <s v="B"/>
    <n v="4"/>
    <n v="2"/>
    <x v="9"/>
    <n v="0.92400000000000004"/>
    <s v="Flyout"/>
    <m/>
    <s v="Howard Kendrick"/>
    <s v="R"/>
    <n v="1"/>
    <x v="0"/>
    <n v="2"/>
    <n v="1"/>
    <n v="1"/>
    <n v="0"/>
    <n v="7"/>
    <n v="88.6"/>
    <n v="81.900000000000006"/>
    <n v="3.39"/>
    <n v="1.42"/>
    <n v="1.0640000000000001"/>
    <n v="2.835"/>
    <n v="-2.3479999999999999"/>
    <n v="5.681"/>
    <n v="1.65"/>
    <n v="3.97"/>
    <n v="23.8"/>
    <n v="-9.6999999999999993"/>
    <n v="6.2"/>
    <n v="157.68199999999999"/>
    <n v="826.85299999999995"/>
    <s v="110501_155525"/>
  </r>
  <r>
    <x v="8"/>
    <s v="R"/>
    <s v="gid_2011_05_01_anamlb_tbamlb_1"/>
    <s v="Tropicana Field"/>
    <s v="Alan Porter"/>
    <s v="tba"/>
    <s v="ana"/>
    <n v="16"/>
    <x v="6"/>
    <s v="S"/>
    <n v="4"/>
    <n v="3"/>
    <x v="9"/>
    <n v="0.83599999999999997"/>
    <s v="Flyout"/>
    <m/>
    <s v="Howard Kendrick"/>
    <s v="R"/>
    <n v="2"/>
    <x v="0"/>
    <n v="2"/>
    <n v="1"/>
    <n v="1"/>
    <n v="0"/>
    <n v="7"/>
    <n v="87.3"/>
    <n v="80.900000000000006"/>
    <n v="3.2"/>
    <n v="1.42"/>
    <n v="1.0389999999999999"/>
    <n v="2.2730000000000001"/>
    <n v="-2.1589999999999998"/>
    <n v="5.7519999999999998"/>
    <n v="2.3199999999999998"/>
    <n v="3.55"/>
    <n v="23.8"/>
    <n v="-10.9"/>
    <n v="6.7"/>
    <n v="147.19"/>
    <n v="804.86300000000006"/>
    <s v="110501_155602"/>
  </r>
  <r>
    <x v="8"/>
    <s v="R"/>
    <s v="gid_2011_05_01_anamlb_tbamlb_1"/>
    <s v="Tropicana Field"/>
    <s v="Alan Porter"/>
    <s v="tba"/>
    <s v="ana"/>
    <n v="17"/>
    <x v="2"/>
    <s v="X"/>
    <n v="4"/>
    <n v="4"/>
    <x v="0"/>
    <n v="0.755"/>
    <s v="Flyout"/>
    <s v="FB"/>
    <s v="Howard Kendrick"/>
    <s v="R"/>
    <n v="2"/>
    <x v="1"/>
    <n v="2"/>
    <n v="1"/>
    <n v="1"/>
    <n v="0"/>
    <n v="7"/>
    <n v="92.6"/>
    <n v="84.7"/>
    <n v="3.2"/>
    <n v="1.42"/>
    <n v="0.28000000000000003"/>
    <n v="3.2949999999999999"/>
    <n v="-2.129"/>
    <n v="5.7880000000000003"/>
    <n v="-2.98"/>
    <n v="10.91"/>
    <n v="23.8"/>
    <n v="16.5"/>
    <n v="3"/>
    <n v="195.221"/>
    <n v="2247.7199999999998"/>
    <s v="110501_155630"/>
  </r>
  <r>
    <x v="8"/>
    <s v="R"/>
    <s v="gid_2011_05_04_tormlb_tbamlb_1"/>
    <s v="Tropicana Field"/>
    <s v="Chad Fairchild"/>
    <s v="tba"/>
    <s v="tor"/>
    <n v="1"/>
    <x v="0"/>
    <s v="B"/>
    <n v="1"/>
    <n v="1"/>
    <x v="1"/>
    <n v="0.90100000000000002"/>
    <s v="Bunt Groundout"/>
    <m/>
    <s v="Yunel Escobar"/>
    <s v="R"/>
    <n v="0"/>
    <x v="0"/>
    <n v="0"/>
    <n v="0"/>
    <n v="0"/>
    <n v="0"/>
    <n v="8"/>
    <n v="77.3"/>
    <n v="71.900000000000006"/>
    <n v="3.49"/>
    <n v="1.64"/>
    <n v="1.7250000000000001"/>
    <n v="0.85899999999999999"/>
    <n v="-2.6019999999999999"/>
    <n v="5.4980000000000002"/>
    <n v="11.25"/>
    <n v="2.91"/>
    <n v="23.9"/>
    <n v="-28"/>
    <n v="10.4"/>
    <n v="104.765"/>
    <n v="1922.07"/>
    <s v="110504_205327"/>
  </r>
  <r>
    <x v="8"/>
    <s v="R"/>
    <s v="gid_2011_05_04_tormlb_tbamlb_1"/>
    <s v="Tropicana Field"/>
    <s v="Chad Fairchild"/>
    <s v="tba"/>
    <s v="tor"/>
    <n v="2"/>
    <x v="4"/>
    <s v="S"/>
    <n v="1"/>
    <n v="2"/>
    <x v="9"/>
    <n v="0.91100000000000003"/>
    <s v="Bunt Groundout"/>
    <m/>
    <s v="Yunel Escobar"/>
    <s v="R"/>
    <n v="1"/>
    <x v="0"/>
    <n v="0"/>
    <n v="0"/>
    <n v="0"/>
    <n v="0"/>
    <n v="8"/>
    <n v="86.1"/>
    <n v="79.8"/>
    <n v="3.28"/>
    <n v="1.64"/>
    <n v="1.073"/>
    <n v="1.909"/>
    <n v="-2.6629999999999998"/>
    <n v="5.6390000000000002"/>
    <n v="0.87"/>
    <n v="7.07"/>
    <n v="23.8"/>
    <n v="-8"/>
    <n v="5.5"/>
    <n v="173.05799999999999"/>
    <n v="1329.79"/>
    <s v="110504_205348"/>
  </r>
  <r>
    <x v="8"/>
    <s v="R"/>
    <s v="gid_2011_05_04_tormlb_tbamlb_1"/>
    <s v="Tropicana Field"/>
    <s v="Chad Fairchild"/>
    <s v="tba"/>
    <s v="tor"/>
    <n v="3"/>
    <x v="2"/>
    <s v="X"/>
    <n v="1"/>
    <n v="3"/>
    <x v="0"/>
    <n v="0.71699999999999997"/>
    <s v="Bunt Groundout"/>
    <s v="GB"/>
    <s v="Yunel Escobar"/>
    <s v="R"/>
    <n v="1"/>
    <x v="1"/>
    <n v="0"/>
    <n v="0"/>
    <n v="0"/>
    <n v="0"/>
    <n v="8"/>
    <n v="92.5"/>
    <n v="84.3"/>
    <n v="3.28"/>
    <n v="1.64"/>
    <n v="0.16900000000000001"/>
    <n v="2.4900000000000002"/>
    <n v="-2.1070000000000002"/>
    <n v="5.718"/>
    <n v="-3.3"/>
    <n v="11.35"/>
    <n v="23.7"/>
    <n v="18.7"/>
    <n v="3"/>
    <n v="196.15799999999999"/>
    <n v="2329.63"/>
    <s v="110504_205416"/>
  </r>
  <r>
    <x v="8"/>
    <s v="R"/>
    <s v="gid_2011_05_04_tormlb_tbamlb_1"/>
    <s v="Tropicana Field"/>
    <s v="Chad Fairchild"/>
    <s v="tba"/>
    <s v="tor"/>
    <n v="4"/>
    <x v="1"/>
    <s v="S"/>
    <n v="2"/>
    <n v="1"/>
    <x v="1"/>
    <n v="0.90200000000000002"/>
    <s v="Single"/>
    <m/>
    <s v="Adam Lind"/>
    <s v="L"/>
    <n v="0"/>
    <x v="0"/>
    <n v="1"/>
    <n v="0"/>
    <n v="0"/>
    <n v="0"/>
    <n v="8"/>
    <n v="77.5"/>
    <n v="71.7"/>
    <n v="3.54"/>
    <n v="1.59"/>
    <n v="-0.52800000000000002"/>
    <n v="1.9259999999999999"/>
    <n v="-2.887"/>
    <n v="5.548"/>
    <n v="9.2799999999999994"/>
    <n v="1.32"/>
    <n v="23.8"/>
    <n v="-22.1"/>
    <n v="10.3"/>
    <n v="98.444999999999993"/>
    <n v="1555.78"/>
    <s v="110504_205502"/>
  </r>
  <r>
    <x v="8"/>
    <s v="R"/>
    <s v="gid_2011_05_04_tormlb_tbamlb_1"/>
    <s v="Tropicana Field"/>
    <s v="Chad Fairchild"/>
    <s v="tba"/>
    <s v="tor"/>
    <n v="5"/>
    <x v="4"/>
    <s v="S"/>
    <n v="2"/>
    <n v="2"/>
    <x v="0"/>
    <n v="0.90900000000000003"/>
    <s v="Single"/>
    <m/>
    <s v="Adam Lind"/>
    <s v="L"/>
    <n v="0"/>
    <x v="1"/>
    <n v="1"/>
    <n v="0"/>
    <n v="0"/>
    <n v="0"/>
    <n v="8"/>
    <n v="93.6"/>
    <n v="85"/>
    <n v="3.39"/>
    <n v="1.59"/>
    <n v="-1.222"/>
    <n v="3.0139999999999998"/>
    <n v="-2.1560000000000001"/>
    <n v="5.86"/>
    <n v="-8.02"/>
    <n v="10.09"/>
    <n v="23.7"/>
    <n v="43.5"/>
    <n v="4.3"/>
    <n v="218.37"/>
    <n v="2564.15"/>
    <s v="110504_205522"/>
  </r>
  <r>
    <x v="8"/>
    <s v="R"/>
    <s v="gid_2011_05_04_tormlb_tbamlb_1"/>
    <s v="Tropicana Field"/>
    <s v="Chad Fairchild"/>
    <s v="tba"/>
    <s v="tor"/>
    <n v="6"/>
    <x v="0"/>
    <s v="B"/>
    <n v="2"/>
    <n v="3"/>
    <x v="1"/>
    <n v="0.90100000000000002"/>
    <s v="Single"/>
    <m/>
    <s v="Adam Lind"/>
    <s v="L"/>
    <n v="0"/>
    <x v="2"/>
    <n v="1"/>
    <n v="0"/>
    <n v="0"/>
    <n v="0"/>
    <n v="8"/>
    <n v="78.5"/>
    <n v="72"/>
    <n v="3.44"/>
    <n v="1.59"/>
    <n v="-1.2649999999999999"/>
    <n v="3.016"/>
    <n v="-3.0329999999999999"/>
    <n v="5.782"/>
    <n v="11.72"/>
    <n v="-1.26"/>
    <n v="23.8"/>
    <n v="-24.9"/>
    <n v="11.4"/>
    <n v="84.111000000000004"/>
    <n v="1963.95"/>
    <s v="110504_205558"/>
  </r>
  <r>
    <x v="8"/>
    <s v="R"/>
    <s v="gid_2011_05_04_tormlb_tbamlb_1"/>
    <s v="Tropicana Field"/>
    <s v="Chad Fairchild"/>
    <s v="tba"/>
    <s v="tor"/>
    <n v="7"/>
    <x v="4"/>
    <s v="S"/>
    <n v="2"/>
    <n v="4"/>
    <x v="1"/>
    <n v="0.90100000000000002"/>
    <s v="Single"/>
    <m/>
    <s v="Adam Lind"/>
    <s v="L"/>
    <n v="1"/>
    <x v="2"/>
    <n v="1"/>
    <n v="0"/>
    <n v="0"/>
    <n v="0"/>
    <n v="8"/>
    <n v="78.099999999999994"/>
    <n v="72"/>
    <n v="3.39"/>
    <n v="1.59"/>
    <n v="-0.318"/>
    <n v="2.7290000000000001"/>
    <n v="-2.87"/>
    <n v="5.7119999999999997"/>
    <n v="11.74"/>
    <n v="-0.3"/>
    <n v="23.8"/>
    <n v="-26"/>
    <n v="11.2"/>
    <n v="88.811000000000007"/>
    <n v="1954.42"/>
    <s v="110504_205620"/>
  </r>
  <r>
    <x v="8"/>
    <s v="R"/>
    <s v="gid_2011_05_04_tormlb_tbamlb_1"/>
    <s v="Tropicana Field"/>
    <s v="Chad Fairchild"/>
    <s v="tba"/>
    <s v="tor"/>
    <n v="8"/>
    <x v="3"/>
    <s v="X"/>
    <n v="2"/>
    <n v="5"/>
    <x v="9"/>
    <n v="0.871"/>
    <s v="Single"/>
    <s v="LD"/>
    <s v="Adam Lind"/>
    <s v="L"/>
    <n v="1"/>
    <x v="2"/>
    <n v="1"/>
    <n v="0"/>
    <n v="0"/>
    <n v="0"/>
    <n v="8"/>
    <n v="86.1"/>
    <n v="79.599999999999994"/>
    <n v="3.39"/>
    <n v="1.59"/>
    <n v="-0.55200000000000005"/>
    <n v="3.0310000000000001"/>
    <n v="-2.6920000000000002"/>
    <n v="5.7309999999999999"/>
    <n v="1.93"/>
    <n v="5.96"/>
    <n v="23.8"/>
    <n v="-9.9"/>
    <n v="5.8"/>
    <n v="162.19"/>
    <n v="1170.8"/>
    <s v="110504_205700"/>
  </r>
  <r>
    <x v="8"/>
    <s v="R"/>
    <s v="gid_2011_05_04_tormlb_tbamlb_1"/>
    <s v="Tropicana Field"/>
    <s v="Chad Fairchild"/>
    <s v="tba"/>
    <s v="tor"/>
    <n v="9"/>
    <x v="4"/>
    <s v="S"/>
    <n v="3"/>
    <n v="1"/>
    <x v="9"/>
    <n v="0.93300000000000005"/>
    <s v="Flyout"/>
    <m/>
    <s v="Juan Rivera"/>
    <s v="R"/>
    <n v="0"/>
    <x v="0"/>
    <n v="1"/>
    <n v="1"/>
    <n v="0"/>
    <n v="0"/>
    <n v="8"/>
    <n v="88.9"/>
    <n v="81.7"/>
    <n v="3.35"/>
    <n v="1.65"/>
    <n v="-3.6999999999999998E-2"/>
    <n v="2.29"/>
    <n v="-2.4049999999999998"/>
    <n v="5.5819999999999999"/>
    <n v="2.4500000000000002"/>
    <n v="7.14"/>
    <n v="23.8"/>
    <n v="-14.2"/>
    <n v="5.0999999999999996"/>
    <n v="161.17099999999999"/>
    <n v="1444.54"/>
    <s v="110504_205745"/>
  </r>
  <r>
    <x v="8"/>
    <s v="R"/>
    <s v="gid_2011_05_04_tormlb_tbamlb_1"/>
    <s v="Tropicana Field"/>
    <s v="Chad Fairchild"/>
    <s v="tba"/>
    <s v="tor"/>
    <n v="10"/>
    <x v="0"/>
    <s v="B"/>
    <n v="3"/>
    <n v="2"/>
    <x v="9"/>
    <n v="0.91700000000000004"/>
    <s v="Flyout"/>
    <m/>
    <s v="Juan Rivera"/>
    <s v="R"/>
    <n v="0"/>
    <x v="1"/>
    <n v="1"/>
    <n v="1"/>
    <n v="0"/>
    <n v="0"/>
    <n v="8"/>
    <n v="88.5"/>
    <n v="81.7"/>
    <n v="3.44"/>
    <n v="1.65"/>
    <n v="1.0349999999999999"/>
    <n v="2.2229999999999999"/>
    <n v="-2.2709999999999999"/>
    <n v="5.7919999999999998"/>
    <n v="1.35"/>
    <n v="3.59"/>
    <n v="23.8"/>
    <n v="-8.1999999999999993"/>
    <n v="6.5"/>
    <n v="159.56399999999999"/>
    <n v="735.14400000000001"/>
    <s v="110504_205823"/>
  </r>
  <r>
    <x v="8"/>
    <s v="R"/>
    <s v="gid_2011_05_04_tormlb_tbamlb_1"/>
    <s v="Tropicana Field"/>
    <s v="Chad Fairchild"/>
    <s v="tba"/>
    <s v="tor"/>
    <n v="11"/>
    <x v="4"/>
    <s v="S"/>
    <n v="3"/>
    <n v="3"/>
    <x v="9"/>
    <n v="0.92400000000000004"/>
    <s v="Flyout"/>
    <m/>
    <s v="Juan Rivera"/>
    <s v="R"/>
    <n v="1"/>
    <x v="1"/>
    <n v="1"/>
    <n v="1"/>
    <n v="0"/>
    <n v="0"/>
    <n v="8"/>
    <n v="87.9"/>
    <n v="80.8"/>
    <n v="3.35"/>
    <n v="1.65"/>
    <n v="-0.46800000000000003"/>
    <n v="3.1309999999999998"/>
    <n v="-2.335"/>
    <n v="5.8120000000000003"/>
    <n v="1.6"/>
    <n v="5.72"/>
    <n v="23.8"/>
    <n v="-8.6999999999999993"/>
    <n v="5.7"/>
    <n v="164.49600000000001"/>
    <n v="1126.8399999999999"/>
    <s v="110504_205939"/>
  </r>
  <r>
    <x v="8"/>
    <s v="R"/>
    <s v="gid_2011_05_04_tormlb_tbamlb_1"/>
    <s v="Tropicana Field"/>
    <s v="Chad Fairchild"/>
    <s v="tba"/>
    <s v="tor"/>
    <n v="12"/>
    <x v="0"/>
    <s v="B"/>
    <n v="3"/>
    <n v="4"/>
    <x v="9"/>
    <n v="0.77500000000000002"/>
    <s v="Flyout"/>
    <m/>
    <s v="Juan Rivera"/>
    <s v="R"/>
    <n v="1"/>
    <x v="2"/>
    <n v="1"/>
    <n v="1"/>
    <n v="0"/>
    <n v="0"/>
    <n v="8"/>
    <n v="93.2"/>
    <n v="84.6"/>
    <n v="3.44"/>
    <n v="1.65"/>
    <n v="1.8149999999999999"/>
    <n v="2.9550000000000001"/>
    <n v="-1.7390000000000001"/>
    <n v="5.75"/>
    <n v="-1.44"/>
    <n v="10.8"/>
    <n v="23.7"/>
    <n v="0.8"/>
    <n v="3"/>
    <n v="187.58099999999999"/>
    <n v="2152.4299999999998"/>
    <s v="110504_210016"/>
  </r>
  <r>
    <x v="8"/>
    <s v="R"/>
    <s v="gid_2011_05_04_tormlb_tbamlb_1"/>
    <s v="Tropicana Field"/>
    <s v="Chad Fairchild"/>
    <s v="tba"/>
    <s v="tor"/>
    <n v="13"/>
    <x v="4"/>
    <s v="S"/>
    <n v="3"/>
    <n v="5"/>
    <x v="1"/>
    <n v="0.91500000000000004"/>
    <s v="Flyout"/>
    <m/>
    <s v="Juan Rivera"/>
    <s v="R"/>
    <n v="2"/>
    <x v="2"/>
    <n v="1"/>
    <n v="1"/>
    <n v="0"/>
    <n v="0"/>
    <n v="8"/>
    <n v="81.8"/>
    <n v="74.599999999999994"/>
    <n v="3.35"/>
    <n v="1.65"/>
    <n v="1.2310000000000001"/>
    <n v="2.0089999999999999"/>
    <n v="-2.3650000000000002"/>
    <n v="5.4669999999999996"/>
    <n v="9.61"/>
    <n v="6.51"/>
    <n v="23.7"/>
    <n v="-32.200000000000003"/>
    <n v="8"/>
    <n v="124.34099999999999"/>
    <n v="2006.18"/>
    <s v="110504_210044"/>
  </r>
  <r>
    <x v="8"/>
    <s v="R"/>
    <s v="gid_2011_05_04_tormlb_tbamlb_1"/>
    <s v="Tropicana Field"/>
    <s v="Chad Fairchild"/>
    <s v="tba"/>
    <s v="tor"/>
    <n v="14"/>
    <x v="2"/>
    <s v="X"/>
    <n v="3"/>
    <n v="6"/>
    <x v="9"/>
    <n v="0.92300000000000004"/>
    <s v="Flyout"/>
    <s v="FB"/>
    <s v="Juan Rivera"/>
    <s v="R"/>
    <n v="2"/>
    <x v="2"/>
    <n v="1"/>
    <n v="1"/>
    <n v="0"/>
    <n v="0"/>
    <n v="8"/>
    <n v="88.5"/>
    <n v="80.900000000000006"/>
    <n v="3.35"/>
    <n v="1.65"/>
    <n v="0.57699999999999996"/>
    <n v="2.109"/>
    <n v="-2.2669999999999999"/>
    <n v="5.6829999999999998"/>
    <n v="3.44"/>
    <n v="6.15"/>
    <n v="23.7"/>
    <n v="-17.2"/>
    <n v="5.8"/>
    <n v="150.92599999999999"/>
    <n v="1331.11"/>
    <s v="110504_210118"/>
  </r>
  <r>
    <x v="8"/>
    <s v="R"/>
    <s v="gid_2011_05_04_tormlb_tbamlb_1"/>
    <s v="Tropicana Field"/>
    <s v="Chad Fairchild"/>
    <s v="tba"/>
    <s v="tor"/>
    <n v="15"/>
    <x v="0"/>
    <s v="B"/>
    <n v="4"/>
    <n v="1"/>
    <x v="1"/>
    <n v="0.91"/>
    <s v="Flyout"/>
    <m/>
    <s v="Edwin Encarnacion"/>
    <s v="R"/>
    <n v="0"/>
    <x v="0"/>
    <n v="2"/>
    <n v="1"/>
    <n v="0"/>
    <n v="0"/>
    <n v="8"/>
    <n v="80.900000000000006"/>
    <n v="74.099999999999994"/>
    <n v="3.43"/>
    <n v="1.55"/>
    <n v="-1.2729999999999999"/>
    <n v="3.105"/>
    <n v="-2.843"/>
    <n v="5.6840000000000002"/>
    <n v="12.17"/>
    <n v="0.33"/>
    <n v="23.8"/>
    <n v="-28.5"/>
    <n v="10.4"/>
    <n v="91.79"/>
    <n v="2093.44"/>
    <s v="110504_210150"/>
  </r>
  <r>
    <x v="8"/>
    <s v="R"/>
    <s v="gid_2011_05_04_tormlb_tbamlb_1"/>
    <s v="Tropicana Field"/>
    <s v="Chad Fairchild"/>
    <s v="tba"/>
    <s v="tor"/>
    <n v="16"/>
    <x v="0"/>
    <s v="B"/>
    <n v="4"/>
    <n v="2"/>
    <x v="9"/>
    <n v="0.92"/>
    <s v="Flyout"/>
    <m/>
    <s v="Edwin Encarnacion"/>
    <s v="R"/>
    <n v="1"/>
    <x v="0"/>
    <n v="2"/>
    <n v="1"/>
    <n v="0"/>
    <n v="0"/>
    <n v="8"/>
    <n v="87.7"/>
    <n v="80.900000000000006"/>
    <n v="3.46"/>
    <n v="1.55"/>
    <n v="1.5029999999999999"/>
    <n v="1.2370000000000001"/>
    <n v="-2.1909999999999998"/>
    <n v="5.6719999999999997"/>
    <n v="2.39"/>
    <n v="5.88"/>
    <n v="23.8"/>
    <n v="-13.3"/>
    <n v="6"/>
    <n v="158.02500000000001"/>
    <n v="1196.9000000000001"/>
    <s v="110504_210210"/>
  </r>
  <r>
    <x v="8"/>
    <s v="R"/>
    <s v="gid_2011_05_04_tormlb_tbamlb_1"/>
    <s v="Tropicana Field"/>
    <s v="Chad Fairchild"/>
    <s v="tba"/>
    <s v="tor"/>
    <n v="17"/>
    <x v="6"/>
    <s v="S"/>
    <n v="4"/>
    <n v="3"/>
    <x v="1"/>
    <n v="0.61599999999999999"/>
    <s v="Flyout"/>
    <m/>
    <s v="Edwin Encarnacion"/>
    <s v="R"/>
    <n v="2"/>
    <x v="0"/>
    <n v="2"/>
    <n v="1"/>
    <n v="0"/>
    <n v="0"/>
    <n v="8"/>
    <n v="86.1"/>
    <n v="79.599999999999994"/>
    <n v="3.46"/>
    <n v="1.55"/>
    <n v="0.65100000000000002"/>
    <n v="2.9220000000000002"/>
    <n v="-2.4049999999999998"/>
    <n v="5.6929999999999996"/>
    <n v="4.8099999999999996"/>
    <n v="4.3"/>
    <n v="23.8"/>
    <n v="-19.2"/>
    <n v="6.8"/>
    <n v="132.08000000000001"/>
    <n v="1200.3499999999999"/>
    <s v="110504_210233"/>
  </r>
  <r>
    <x v="8"/>
    <s v="R"/>
    <s v="gid_2011_05_04_tormlb_tbamlb_1"/>
    <s v="Tropicana Field"/>
    <s v="Chad Fairchild"/>
    <s v="tba"/>
    <s v="tor"/>
    <n v="18"/>
    <x v="2"/>
    <s v="X"/>
    <n v="4"/>
    <n v="4"/>
    <x v="0"/>
    <n v="0.67300000000000004"/>
    <s v="Flyout"/>
    <s v="FB"/>
    <s v="Edwin Encarnacion"/>
    <s v="R"/>
    <n v="2"/>
    <x v="1"/>
    <n v="2"/>
    <n v="1"/>
    <n v="0"/>
    <n v="0"/>
    <n v="8"/>
    <n v="92.5"/>
    <n v="83.7"/>
    <n v="3.46"/>
    <n v="1.55"/>
    <n v="0.41499999999999998"/>
    <n v="2.6930000000000001"/>
    <n v="-1.909"/>
    <n v="5.74"/>
    <n v="-2.44"/>
    <n v="12.47"/>
    <n v="23.7"/>
    <n v="13.7"/>
    <n v="2.5"/>
    <n v="191.05"/>
    <n v="2487.73"/>
    <s v="110504_210301"/>
  </r>
  <r>
    <x v="8"/>
    <s v="R"/>
    <s v="gid_2011_05_07_tbamlb_balmlb_1"/>
    <s v="Oriole Park at Camden Yards"/>
    <s v="Tim Timmons"/>
    <s v="tba"/>
    <s v="bal"/>
    <n v="1"/>
    <x v="0"/>
    <s v="B"/>
    <n v="1"/>
    <n v="1"/>
    <x v="9"/>
    <n v="0.88300000000000001"/>
    <s v="Walk"/>
    <m/>
    <s v="Mark Reynolds"/>
    <s v="R"/>
    <n v="0"/>
    <x v="0"/>
    <n v="0"/>
    <n v="0"/>
    <n v="0"/>
    <n v="0"/>
    <n v="7"/>
    <n v="85.7"/>
    <n v="79"/>
    <n v="3.45"/>
    <n v="1.59"/>
    <n v="0.91900000000000004"/>
    <n v="1.47"/>
    <n v="-2.3530000000000002"/>
    <n v="5.6189999999999998"/>
    <n v="-1.71"/>
    <n v="6.56"/>
    <n v="23.8"/>
    <n v="2.7"/>
    <n v="5.9"/>
    <n v="194.53200000000001"/>
    <n v="1252.3900000000001"/>
    <s v="110507_152856"/>
  </r>
  <r>
    <x v="8"/>
    <s v="R"/>
    <s v="gid_2011_05_07_tbamlb_balmlb_1"/>
    <s v="Oriole Park at Camden Yards"/>
    <s v="Tim Timmons"/>
    <s v="tba"/>
    <s v="bal"/>
    <n v="2"/>
    <x v="0"/>
    <s v="B"/>
    <n v="1"/>
    <n v="2"/>
    <x v="1"/>
    <n v="0.90400000000000003"/>
    <s v="Walk"/>
    <m/>
    <s v="Mark Reynolds"/>
    <s v="R"/>
    <n v="1"/>
    <x v="0"/>
    <n v="0"/>
    <n v="0"/>
    <n v="0"/>
    <n v="0"/>
    <n v="7"/>
    <n v="77.900000000000006"/>
    <n v="71.400000000000006"/>
    <n v="3.39"/>
    <n v="1.59"/>
    <n v="-1.387"/>
    <n v="2.3319999999999999"/>
    <n v="-2.7290000000000001"/>
    <n v="5.6520000000000001"/>
    <n v="6.33"/>
    <n v="2.4500000000000002"/>
    <n v="23.8"/>
    <n v="-16.2"/>
    <n v="9.5"/>
    <n v="111.63500000000001"/>
    <n v="1126.3900000000001"/>
    <s v="110507_152917"/>
  </r>
  <r>
    <x v="8"/>
    <s v="R"/>
    <s v="gid_2011_05_07_tbamlb_balmlb_1"/>
    <s v="Oriole Park at Camden Yards"/>
    <s v="Tim Timmons"/>
    <s v="tba"/>
    <s v="bal"/>
    <n v="3"/>
    <x v="0"/>
    <s v="B"/>
    <n v="1"/>
    <n v="3"/>
    <x v="0"/>
    <n v="0.78100000000000003"/>
    <s v="Walk"/>
    <m/>
    <s v="Mark Reynolds"/>
    <s v="R"/>
    <n v="2"/>
    <x v="0"/>
    <n v="0"/>
    <n v="0"/>
    <n v="0"/>
    <n v="0"/>
    <n v="7"/>
    <n v="92.5"/>
    <n v="83.9"/>
    <n v="3.51"/>
    <n v="1.71"/>
    <n v="-1.4410000000000001"/>
    <n v="4.774"/>
    <n v="-1.962"/>
    <n v="6.0460000000000003"/>
    <n v="-5.52"/>
    <n v="7.62"/>
    <n v="23.7"/>
    <n v="27.2"/>
    <n v="4.5"/>
    <n v="215.762"/>
    <n v="1851.23"/>
    <s v="110507_152940"/>
  </r>
  <r>
    <x v="8"/>
    <s v="R"/>
    <s v="gid_2011_05_07_tbamlb_balmlb_1"/>
    <s v="Oriole Park at Camden Yards"/>
    <s v="Tim Timmons"/>
    <s v="tba"/>
    <s v="bal"/>
    <n v="4"/>
    <x v="1"/>
    <s v="S"/>
    <n v="1"/>
    <n v="4"/>
    <x v="0"/>
    <n v="0.66"/>
    <s v="Walk"/>
    <m/>
    <s v="Mark Reynolds"/>
    <s v="R"/>
    <n v="3"/>
    <x v="0"/>
    <n v="0"/>
    <n v="0"/>
    <n v="0"/>
    <n v="0"/>
    <n v="7"/>
    <n v="90.1"/>
    <n v="82.2"/>
    <n v="3.54"/>
    <n v="1.59"/>
    <n v="0.67400000000000004"/>
    <n v="2.544"/>
    <n v="-2.0579999999999998"/>
    <n v="5.7910000000000004"/>
    <n v="-6.07"/>
    <n v="10.33"/>
    <n v="23.7"/>
    <n v="28.9"/>
    <n v="4.0999999999999996"/>
    <n v="210.339"/>
    <n v="2303.75"/>
    <s v="110507_153000"/>
  </r>
  <r>
    <x v="8"/>
    <s v="R"/>
    <s v="gid_2011_05_07_tbamlb_balmlb_1"/>
    <s v="Oriole Park at Camden Yards"/>
    <s v="Tim Timmons"/>
    <s v="tba"/>
    <s v="bal"/>
    <n v="5"/>
    <x v="4"/>
    <s v="S"/>
    <n v="1"/>
    <n v="5"/>
    <x v="0"/>
    <n v="0.58699999999999997"/>
    <s v="Walk"/>
    <m/>
    <s v="Mark Reynolds"/>
    <s v="R"/>
    <n v="3"/>
    <x v="1"/>
    <n v="0"/>
    <n v="0"/>
    <n v="0"/>
    <n v="0"/>
    <n v="7"/>
    <n v="92"/>
    <n v="84.1"/>
    <n v="3.39"/>
    <n v="1.59"/>
    <n v="-3.7999999999999999E-2"/>
    <n v="2.7429999999999999"/>
    <n v="-1.9450000000000001"/>
    <n v="5.8869999999999996"/>
    <n v="-3.49"/>
    <n v="9.7100000000000009"/>
    <n v="23.7"/>
    <n v="17.399999999999999"/>
    <n v="3.7"/>
    <n v="199.661"/>
    <n v="2032.32"/>
    <s v="110507_153018"/>
  </r>
  <r>
    <x v="8"/>
    <s v="R"/>
    <s v="gid_2011_05_07_tbamlb_balmlb_1"/>
    <s v="Oriole Park at Camden Yards"/>
    <s v="Tim Timmons"/>
    <s v="tba"/>
    <s v="bal"/>
    <n v="6"/>
    <x v="4"/>
    <s v="S"/>
    <n v="1"/>
    <n v="6"/>
    <x v="9"/>
    <n v="0.68799999999999994"/>
    <s v="Walk"/>
    <m/>
    <s v="Mark Reynolds"/>
    <s v="R"/>
    <n v="3"/>
    <x v="2"/>
    <n v="0"/>
    <n v="0"/>
    <n v="0"/>
    <n v="0"/>
    <n v="7"/>
    <n v="85.7"/>
    <n v="78.400000000000006"/>
    <n v="3.39"/>
    <n v="1.59"/>
    <n v="-1.6659999999999999"/>
    <n v="3.48"/>
    <n v="-2.597"/>
    <n v="5.8440000000000003"/>
    <n v="-0.08"/>
    <n v="3.87"/>
    <n v="23.8"/>
    <n v="-0.8"/>
    <n v="6.7"/>
    <n v="181.17"/>
    <n v="717.29600000000005"/>
    <s v="110507_153046"/>
  </r>
  <r>
    <x v="8"/>
    <s v="R"/>
    <s v="gid_2011_05_07_tbamlb_balmlb_1"/>
    <s v="Oriole Park at Camden Yards"/>
    <s v="Tim Timmons"/>
    <s v="tba"/>
    <s v="bal"/>
    <n v="7"/>
    <x v="0"/>
    <s v="B"/>
    <n v="1"/>
    <n v="7"/>
    <x v="0"/>
    <n v="0.874"/>
    <s v="Walk"/>
    <m/>
    <s v="Mark Reynolds"/>
    <s v="R"/>
    <n v="3"/>
    <x v="2"/>
    <n v="0"/>
    <n v="0"/>
    <n v="0"/>
    <n v="0"/>
    <n v="7"/>
    <n v="92.7"/>
    <n v="83.8"/>
    <n v="3.4"/>
    <n v="1.59"/>
    <n v="0.60799999999999998"/>
    <n v="4.226"/>
    <n v="-1.7010000000000001"/>
    <n v="6.0170000000000003"/>
    <n v="-3.11"/>
    <n v="13.75"/>
    <n v="23.7"/>
    <n v="26.4"/>
    <n v="1.9"/>
    <n v="192.70099999999999"/>
    <n v="2769.2"/>
    <s v="110507_153113"/>
  </r>
  <r>
    <x v="8"/>
    <s v="R"/>
    <s v="gid_2011_05_07_tbamlb_balmlb_1"/>
    <s v="Oriole Park at Camden Yards"/>
    <s v="Tim Timmons"/>
    <s v="tba"/>
    <s v="bal"/>
    <n v="8"/>
    <x v="0"/>
    <s v="B"/>
    <n v="2"/>
    <n v="1"/>
    <x v="0"/>
    <n v="0.86599999999999999"/>
    <s v="Walk"/>
    <m/>
    <s v="Robert Andino"/>
    <s v="R"/>
    <n v="0"/>
    <x v="0"/>
    <n v="0"/>
    <n v="1"/>
    <n v="0"/>
    <n v="0"/>
    <n v="7"/>
    <n v="92"/>
    <n v="84"/>
    <n v="3.44"/>
    <n v="1.41"/>
    <n v="1.4999999999999999E-2"/>
    <n v="4.0110000000000001"/>
    <n v="-1.9910000000000001"/>
    <n v="6.008"/>
    <n v="-5.53"/>
    <n v="10.74"/>
    <n v="23.7"/>
    <n v="32.5"/>
    <n v="3.5"/>
    <n v="207.161"/>
    <n v="2378.29"/>
    <s v="110507_153143"/>
  </r>
  <r>
    <x v="8"/>
    <s v="R"/>
    <s v="gid_2011_05_07_tbamlb_balmlb_1"/>
    <s v="Oriole Park at Camden Yards"/>
    <s v="Tim Timmons"/>
    <s v="tba"/>
    <s v="bal"/>
    <n v="9"/>
    <x v="0"/>
    <s v="B"/>
    <n v="2"/>
    <n v="2"/>
    <x v="9"/>
    <n v="0.8"/>
    <s v="Walk"/>
    <m/>
    <s v="Robert Andino"/>
    <s v="R"/>
    <n v="1"/>
    <x v="0"/>
    <n v="0"/>
    <n v="1"/>
    <n v="0"/>
    <n v="0"/>
    <n v="7"/>
    <n v="85.6"/>
    <n v="80.099999999999994"/>
    <n v="3.23"/>
    <n v="1.47"/>
    <n v="-0.32900000000000001"/>
    <n v="1.1419999999999999"/>
    <n v="-2.4620000000000002"/>
    <n v="5.5170000000000003"/>
    <n v="0.57999999999999996"/>
    <n v="5.28"/>
    <n v="23.9"/>
    <n v="-4.0999999999999996"/>
    <n v="6.2"/>
    <n v="173.803"/>
    <n v="997.30700000000002"/>
    <s v="110507_153203"/>
  </r>
  <r>
    <x v="8"/>
    <s v="R"/>
    <s v="gid_2011_05_07_tbamlb_balmlb_1"/>
    <s v="Oriole Park at Camden Yards"/>
    <s v="Tim Timmons"/>
    <s v="tba"/>
    <s v="bal"/>
    <n v="10"/>
    <x v="1"/>
    <s v="S"/>
    <n v="2"/>
    <n v="3"/>
    <x v="0"/>
    <n v="0.89900000000000002"/>
    <s v="Walk"/>
    <m/>
    <s v="Robert Andino"/>
    <s v="R"/>
    <n v="2"/>
    <x v="0"/>
    <n v="0"/>
    <n v="1"/>
    <n v="0"/>
    <n v="0"/>
    <n v="7"/>
    <n v="92"/>
    <n v="84.2"/>
    <n v="3.27"/>
    <n v="1.37"/>
    <n v="-0.31900000000000001"/>
    <n v="3.01"/>
    <n v="-2.0710000000000002"/>
    <n v="5.9820000000000002"/>
    <n v="-4.45"/>
    <n v="13.49"/>
    <n v="23.8"/>
    <n v="37"/>
    <n v="2.5"/>
    <n v="198.221"/>
    <n v="2802.4"/>
    <s v="110507_153233"/>
  </r>
  <r>
    <x v="8"/>
    <s v="R"/>
    <s v="gid_2011_05_07_tbamlb_balmlb_1"/>
    <s v="Oriole Park at Camden Yards"/>
    <s v="Tim Timmons"/>
    <s v="tba"/>
    <s v="bal"/>
    <n v="11"/>
    <x v="0"/>
    <s v="B"/>
    <n v="2"/>
    <n v="4"/>
    <x v="9"/>
    <n v="0.92400000000000004"/>
    <s v="Walk"/>
    <m/>
    <s v="Robert Andino"/>
    <s v="R"/>
    <n v="2"/>
    <x v="1"/>
    <n v="0"/>
    <n v="1"/>
    <n v="0"/>
    <n v="0"/>
    <n v="7"/>
    <n v="87.6"/>
    <n v="81.099999999999994"/>
    <n v="3.27"/>
    <n v="1.41"/>
    <n v="-0.48599999999999999"/>
    <n v="3.6819999999999999"/>
    <n v="-2.4420000000000002"/>
    <n v="5.9029999999999996"/>
    <n v="0.24"/>
    <n v="6.29"/>
    <n v="23.8"/>
    <n v="-3.5"/>
    <n v="5.3"/>
    <n v="177.81700000000001"/>
    <n v="1203.19"/>
    <s v="110507_153253"/>
  </r>
  <r>
    <x v="8"/>
    <s v="R"/>
    <s v="gid_2011_05_07_tbamlb_balmlb_1"/>
    <s v="Oriole Park at Camden Yards"/>
    <s v="Tim Timmons"/>
    <s v="tba"/>
    <s v="bal"/>
    <n v="12"/>
    <x v="0"/>
    <s v="B"/>
    <n v="2"/>
    <n v="5"/>
    <x v="0"/>
    <n v="0.85599999999999998"/>
    <s v="Walk"/>
    <m/>
    <s v="Robert Andino"/>
    <s v="R"/>
    <n v="3"/>
    <x v="1"/>
    <n v="0"/>
    <n v="1"/>
    <n v="0"/>
    <n v="0"/>
    <n v="7"/>
    <n v="92"/>
    <n v="84.9"/>
    <n v="3.23"/>
    <n v="1.41"/>
    <n v="-0.33300000000000002"/>
    <n v="1.504"/>
    <n v="-1.9710000000000001"/>
    <n v="5.7939999999999996"/>
    <n v="-6.12"/>
    <n v="10.41"/>
    <n v="23.8"/>
    <n v="33.799999999999997"/>
    <n v="3.9"/>
    <n v="210.35499999999999"/>
    <n v="2398.2399999999998"/>
    <s v="110507_153314"/>
  </r>
  <r>
    <x v="8"/>
    <s v="R"/>
    <s v="gid_2011_05_07_tbamlb_balmlb_1"/>
    <s v="Oriole Park at Camden Yards"/>
    <s v="Tim Timmons"/>
    <s v="tba"/>
    <s v="bal"/>
    <n v="13"/>
    <x v="1"/>
    <s v="S"/>
    <n v="3"/>
    <n v="1"/>
    <x v="9"/>
    <n v="0.375"/>
    <s v="Flyout"/>
    <m/>
    <s v="Brian Roberts"/>
    <s v="L"/>
    <n v="0"/>
    <x v="0"/>
    <n v="0"/>
    <n v="1"/>
    <n v="1"/>
    <n v="0"/>
    <n v="7"/>
    <n v="88.8"/>
    <n v="82"/>
    <n v="3.42"/>
    <n v="1.51"/>
    <n v="-0.53300000000000003"/>
    <n v="2.907"/>
    <n v="-2.1549999999999998"/>
    <n v="5.6950000000000003"/>
    <n v="-5.22"/>
    <n v="7.86"/>
    <n v="23.8"/>
    <n v="22"/>
    <n v="4.9000000000000004"/>
    <n v="213.45099999999999"/>
    <n v="1814.95"/>
    <s v="110507_153354"/>
  </r>
  <r>
    <x v="8"/>
    <s v="R"/>
    <s v="gid_2011_05_07_tbamlb_balmlb_1"/>
    <s v="Oriole Park at Camden Yards"/>
    <s v="Tim Timmons"/>
    <s v="tba"/>
    <s v="bal"/>
    <n v="14"/>
    <x v="2"/>
    <s v="X"/>
    <n v="3"/>
    <n v="2"/>
    <x v="2"/>
    <n v="0.84399999999999997"/>
    <s v="Flyout"/>
    <s v="FB"/>
    <s v="Brian Roberts"/>
    <s v="L"/>
    <n v="0"/>
    <x v="1"/>
    <n v="0"/>
    <n v="1"/>
    <n v="1"/>
    <n v="0"/>
    <n v="7"/>
    <n v="82.8"/>
    <n v="75.900000000000006"/>
    <n v="3.3"/>
    <n v="1.45"/>
    <n v="0.126"/>
    <n v="2.3809999999999998"/>
    <n v="-2.2509999999999999"/>
    <n v="5.5940000000000003"/>
    <n v="-7.38"/>
    <n v="7.34"/>
    <n v="23.8"/>
    <n v="23.1"/>
    <n v="6.6"/>
    <n v="224.97"/>
    <n v="1847.45"/>
    <s v="110507_153412"/>
  </r>
  <r>
    <x v="8"/>
    <s v="R"/>
    <s v="gid_2011_05_07_tbamlb_balmlb_1"/>
    <s v="Oriole Park at Camden Yards"/>
    <s v="Tim Timmons"/>
    <s v="tba"/>
    <s v="bal"/>
    <n v="15"/>
    <x v="0"/>
    <s v="B"/>
    <n v="4"/>
    <n v="1"/>
    <x v="1"/>
    <n v="0.90400000000000003"/>
    <s v="Single"/>
    <m/>
    <s v="Nick Markakis"/>
    <s v="L"/>
    <n v="0"/>
    <x v="0"/>
    <n v="1"/>
    <n v="1"/>
    <n v="0"/>
    <n v="1"/>
    <n v="7"/>
    <n v="77.8"/>
    <n v="71.7"/>
    <n v="3.35"/>
    <n v="1.58"/>
    <n v="0.63"/>
    <n v="2.048"/>
    <n v="-2.4940000000000002"/>
    <n v="5.6520000000000001"/>
    <n v="9.39"/>
    <n v="2.86"/>
    <n v="23.8"/>
    <n v="-24.3"/>
    <n v="9.8000000000000007"/>
    <n v="107.28100000000001"/>
    <n v="1629.22"/>
    <s v="110507_153508"/>
  </r>
  <r>
    <x v="8"/>
    <s v="R"/>
    <s v="gid_2011_05_07_tbamlb_balmlb_1"/>
    <s v="Oriole Park at Camden Yards"/>
    <s v="Tim Timmons"/>
    <s v="tba"/>
    <s v="bal"/>
    <n v="16"/>
    <x v="9"/>
    <s v="X"/>
    <n v="4"/>
    <n v="2"/>
    <x v="2"/>
    <n v="0.82"/>
    <s v="Single"/>
    <s v="GB"/>
    <s v="Nick Markakis"/>
    <s v="L"/>
    <n v="1"/>
    <x v="0"/>
    <n v="1"/>
    <n v="1"/>
    <n v="0"/>
    <n v="1"/>
    <n v="7"/>
    <n v="82.2"/>
    <n v="75.599999999999994"/>
    <n v="3.56"/>
    <n v="1.74"/>
    <n v="-0.53100000000000003"/>
    <n v="2.593"/>
    <n v="-2.16"/>
    <n v="5.6390000000000002"/>
    <n v="-9.23"/>
    <n v="3.36"/>
    <n v="23.8"/>
    <n v="23.9"/>
    <n v="8.4"/>
    <n v="249.75299999999999"/>
    <n v="1733.21"/>
    <s v="110507_153529"/>
  </r>
  <r>
    <x v="8"/>
    <s v="R"/>
    <s v="gid_2011_05_07_tbamlb_balmlb_1"/>
    <s v="Oriole Park at Camden Yards"/>
    <s v="Tim Timmons"/>
    <s v="tba"/>
    <s v="bal"/>
    <n v="17"/>
    <x v="0"/>
    <s v="B"/>
    <n v="5"/>
    <n v="1"/>
    <x v="9"/>
    <n v="0.93200000000000005"/>
    <s v="Pop Out"/>
    <m/>
    <s v="Derrek Lee"/>
    <s v="R"/>
    <n v="0"/>
    <x v="0"/>
    <n v="1"/>
    <n v="1"/>
    <n v="1"/>
    <n v="0"/>
    <n v="7"/>
    <n v="90.3"/>
    <n v="83.1"/>
    <n v="3.62"/>
    <n v="1.81"/>
    <n v="1.073"/>
    <n v="1.5609999999999999"/>
    <n v="-2.1320000000000001"/>
    <n v="5.5170000000000003"/>
    <n v="0.9"/>
    <n v="10.039999999999999"/>
    <n v="23.8"/>
    <n v="-11.4"/>
    <n v="3.8"/>
    <n v="174.90799999999999"/>
    <n v="1957.35"/>
    <s v="110507_153726"/>
  </r>
  <r>
    <x v="8"/>
    <s v="R"/>
    <s v="gid_2011_05_07_tbamlb_balmlb_1"/>
    <s v="Oriole Park at Camden Yards"/>
    <s v="Tim Timmons"/>
    <s v="tba"/>
    <s v="bal"/>
    <n v="18"/>
    <x v="6"/>
    <s v="S"/>
    <n v="5"/>
    <n v="2"/>
    <x v="9"/>
    <n v="0.93600000000000005"/>
    <s v="Pop Out"/>
    <m/>
    <s v="Derrek Lee"/>
    <s v="R"/>
    <n v="1"/>
    <x v="0"/>
    <n v="1"/>
    <n v="1"/>
    <n v="1"/>
    <n v="0"/>
    <n v="7"/>
    <n v="89"/>
    <n v="83"/>
    <n v="3.66"/>
    <n v="1.81"/>
    <n v="0.6"/>
    <n v="2.484"/>
    <n v="-2.1339999999999999"/>
    <n v="5.7619999999999996"/>
    <n v="0.66"/>
    <n v="6.25"/>
    <n v="23.9"/>
    <n v="-6"/>
    <n v="5.2"/>
    <n v="174.018"/>
    <n v="1224.6500000000001"/>
    <s v="110507_153745"/>
  </r>
  <r>
    <x v="8"/>
    <s v="R"/>
    <s v="gid_2011_05_07_tbamlb_balmlb_1"/>
    <s v="Oriole Park at Camden Yards"/>
    <s v="Tim Timmons"/>
    <s v="tba"/>
    <s v="bal"/>
    <n v="19"/>
    <x v="0"/>
    <s v="B"/>
    <n v="5"/>
    <n v="3"/>
    <x v="0"/>
    <n v="0.76900000000000002"/>
    <s v="Pop Out"/>
    <m/>
    <s v="Derrek Lee"/>
    <s v="R"/>
    <n v="1"/>
    <x v="1"/>
    <n v="1"/>
    <n v="1"/>
    <n v="1"/>
    <n v="0"/>
    <n v="7"/>
    <n v="93.3"/>
    <n v="85.7"/>
    <n v="3.48"/>
    <n v="1.61"/>
    <n v="1.5529999999999999"/>
    <n v="2.859"/>
    <n v="-1.89"/>
    <n v="5.6970000000000001"/>
    <n v="-1.22"/>
    <n v="13.04"/>
    <n v="23.8"/>
    <n v="1"/>
    <n v="1.9"/>
    <n v="185.321"/>
    <n v="2625.81"/>
    <s v="110507_153811"/>
  </r>
  <r>
    <x v="8"/>
    <s v="R"/>
    <s v="gid_2011_05_07_tbamlb_balmlb_1"/>
    <s v="Oriole Park at Camden Yards"/>
    <s v="Tim Timmons"/>
    <s v="tba"/>
    <s v="bal"/>
    <n v="20"/>
    <x v="1"/>
    <s v="S"/>
    <n v="5"/>
    <n v="4"/>
    <x v="1"/>
    <n v="0.91400000000000003"/>
    <s v="Pop Out"/>
    <m/>
    <s v="Derrek Lee"/>
    <s v="R"/>
    <n v="2"/>
    <x v="1"/>
    <n v="1"/>
    <n v="1"/>
    <n v="1"/>
    <n v="0"/>
    <n v="7"/>
    <n v="82.5"/>
    <n v="75.599999999999994"/>
    <n v="3.44"/>
    <n v="1.61"/>
    <n v="0.22600000000000001"/>
    <n v="2.0550000000000002"/>
    <n v="-2.38"/>
    <n v="5.5949999999999998"/>
    <n v="7.87"/>
    <n v="3.43"/>
    <n v="23.8"/>
    <n v="-23.8"/>
    <n v="8.4"/>
    <n v="113.872"/>
    <n v="1506.78"/>
    <s v="110507_153835"/>
  </r>
  <r>
    <x v="8"/>
    <s v="R"/>
    <s v="gid_2011_05_07_tbamlb_balmlb_1"/>
    <s v="Oriole Park at Camden Yards"/>
    <s v="Tim Timmons"/>
    <s v="tba"/>
    <s v="bal"/>
    <n v="21"/>
    <x v="0"/>
    <s v="B"/>
    <n v="5"/>
    <n v="5"/>
    <x v="0"/>
    <n v="0.9"/>
    <s v="Pop Out"/>
    <m/>
    <s v="Derrek Lee"/>
    <s v="R"/>
    <n v="2"/>
    <x v="2"/>
    <n v="1"/>
    <n v="1"/>
    <n v="1"/>
    <n v="0"/>
    <n v="7"/>
    <n v="94.4"/>
    <n v="86"/>
    <n v="3.48"/>
    <n v="1.64"/>
    <n v="-1.28"/>
    <n v="2.6389999999999998"/>
    <n v="-2.1549999999999998"/>
    <n v="5.649"/>
    <n v="-7.51"/>
    <n v="8.9"/>
    <n v="23.7"/>
    <n v="38.700000000000003"/>
    <n v="4.5"/>
    <n v="220.048"/>
    <n v="2342.37"/>
    <s v="110507_153858"/>
  </r>
  <r>
    <x v="8"/>
    <s v="R"/>
    <s v="gid_2011_05_07_tbamlb_balmlb_1"/>
    <s v="Oriole Park at Camden Yards"/>
    <s v="Tim Timmons"/>
    <s v="tba"/>
    <s v="bal"/>
    <n v="22"/>
    <x v="2"/>
    <s v="X"/>
    <n v="5"/>
    <n v="6"/>
    <x v="9"/>
    <n v="0.85199999999999998"/>
    <s v="Pop Out"/>
    <s v="PU"/>
    <s v="Derrek Lee"/>
    <s v="R"/>
    <n v="3"/>
    <x v="2"/>
    <n v="1"/>
    <n v="1"/>
    <n v="1"/>
    <n v="0"/>
    <n v="7"/>
    <n v="89"/>
    <n v="81.5"/>
    <n v="3.66"/>
    <n v="1.81"/>
    <n v="-0.58899999999999997"/>
    <n v="3.085"/>
    <n v="-2.1819999999999999"/>
    <n v="5.7370000000000001"/>
    <n v="-0.14000000000000001"/>
    <n v="11.71"/>
    <n v="23.8"/>
    <n v="-2.9"/>
    <n v="3.1"/>
    <n v="180.678"/>
    <n v="2240.0100000000002"/>
    <s v="110507_153923"/>
  </r>
  <r>
    <x v="8"/>
    <s v="R"/>
    <s v="gid_2011_05_07_tbamlb_balmlb_1"/>
    <s v="Oriole Park at Camden Yards"/>
    <s v="Tim Timmons"/>
    <s v="tba"/>
    <s v="bal"/>
    <n v="23"/>
    <x v="0"/>
    <s v="B"/>
    <n v="6"/>
    <n v="1"/>
    <x v="9"/>
    <n v="0.93300000000000005"/>
    <s v="Forceout"/>
    <m/>
    <s v="Vladimir Guerrero"/>
    <s v="R"/>
    <n v="0"/>
    <x v="0"/>
    <n v="2"/>
    <n v="1"/>
    <n v="1"/>
    <n v="0"/>
    <n v="7"/>
    <n v="90"/>
    <n v="81.8"/>
    <n v="3.55"/>
    <n v="1.69"/>
    <n v="0.89800000000000002"/>
    <n v="3.2280000000000002"/>
    <n v="-2.032"/>
    <n v="5.8639999999999999"/>
    <n v="0.8"/>
    <n v="9.86"/>
    <n v="23.7"/>
    <n v="-11"/>
    <n v="3.8"/>
    <n v="175.37700000000001"/>
    <n v="1892.58"/>
    <s v="110507_154005"/>
  </r>
  <r>
    <x v="8"/>
    <s v="R"/>
    <s v="gid_2011_05_07_tbamlb_balmlb_1"/>
    <s v="Oriole Park at Camden Yards"/>
    <s v="Tim Timmons"/>
    <s v="tba"/>
    <s v="bal"/>
    <n v="24"/>
    <x v="4"/>
    <s v="S"/>
    <n v="6"/>
    <n v="2"/>
    <x v="9"/>
    <n v="0.93"/>
    <s v="Forceout"/>
    <m/>
    <s v="Vladimir Guerrero"/>
    <s v="R"/>
    <n v="1"/>
    <x v="0"/>
    <n v="2"/>
    <n v="1"/>
    <n v="1"/>
    <n v="0"/>
    <n v="7"/>
    <n v="88.6"/>
    <n v="81.3"/>
    <n v="3.4"/>
    <n v="1.63"/>
    <n v="-0.23400000000000001"/>
    <n v="3.1120000000000001"/>
    <n v="-2.2559999999999998"/>
    <n v="5.7910000000000004"/>
    <n v="-0.69"/>
    <n v="7.79"/>
    <n v="23.8"/>
    <n v="0.1"/>
    <n v="4.7"/>
    <n v="185.012"/>
    <n v="1490.15"/>
    <s v="110507_154026"/>
  </r>
  <r>
    <x v="8"/>
    <s v="R"/>
    <s v="gid_2011_05_07_tbamlb_balmlb_1"/>
    <s v="Oriole Park at Camden Yards"/>
    <s v="Tim Timmons"/>
    <s v="tba"/>
    <s v="bal"/>
    <n v="25"/>
    <x v="0"/>
    <s v="B"/>
    <n v="6"/>
    <n v="3"/>
    <x v="9"/>
    <n v="0.7"/>
    <s v="Forceout"/>
    <m/>
    <s v="Vladimir Guerrero"/>
    <s v="R"/>
    <n v="1"/>
    <x v="1"/>
    <n v="2"/>
    <n v="1"/>
    <n v="1"/>
    <n v="0"/>
    <n v="7"/>
    <n v="93.9"/>
    <n v="85.6"/>
    <n v="3.48"/>
    <n v="1.63"/>
    <n v="1.258"/>
    <n v="3.407"/>
    <n v="-1.738"/>
    <n v="5.8360000000000003"/>
    <n v="-0.27"/>
    <n v="11.33"/>
    <n v="23.7"/>
    <n v="-7.1"/>
    <n v="2.6"/>
    <n v="181.33699999999999"/>
    <n v="2268.77"/>
    <s v="110507_154103"/>
  </r>
  <r>
    <x v="8"/>
    <s v="R"/>
    <s v="gid_2011_05_07_tbamlb_balmlb_1"/>
    <s v="Oriole Park at Camden Yards"/>
    <s v="Tim Timmons"/>
    <s v="tba"/>
    <s v="bal"/>
    <n v="26"/>
    <x v="2"/>
    <s v="X"/>
    <n v="6"/>
    <n v="4"/>
    <x v="9"/>
    <n v="0.92600000000000005"/>
    <s v="Forceout"/>
    <s v="GB"/>
    <s v="Vladimir Guerrero"/>
    <s v="R"/>
    <n v="2"/>
    <x v="1"/>
    <n v="2"/>
    <n v="1"/>
    <n v="1"/>
    <n v="0"/>
    <n v="7"/>
    <n v="87.6"/>
    <n v="80.7"/>
    <n v="3.4"/>
    <n v="1.63"/>
    <n v="0.36699999999999999"/>
    <n v="2.806"/>
    <n v="-2.2170000000000001"/>
    <n v="5.7610000000000001"/>
    <n v="0.28000000000000003"/>
    <n v="5.49"/>
    <n v="23.8"/>
    <n v="-4.3"/>
    <n v="5.8"/>
    <n v="177.12"/>
    <n v="1041"/>
    <s v="110507_154121"/>
  </r>
  <r>
    <x v="8"/>
    <s v="R"/>
    <s v="gid_2011_05_10_tbamlb_clemlb_1"/>
    <s v="Progressive Field"/>
    <s v="Dale Scott"/>
    <s v="tba"/>
    <s v="cle"/>
    <n v="1"/>
    <x v="0"/>
    <s v="B"/>
    <n v="1"/>
    <n v="1"/>
    <x v="1"/>
    <n v="0.89800000000000002"/>
    <s v="Forceout"/>
    <m/>
    <s v="Grady Sizemore"/>
    <s v="L"/>
    <n v="0"/>
    <x v="0"/>
    <n v="1"/>
    <n v="1"/>
    <n v="1"/>
    <n v="1"/>
    <n v="6"/>
    <n v="77.900000000000006"/>
    <n v="71.599999999999994"/>
    <n v="3.44"/>
    <n v="1.57"/>
    <n v="1.4850000000000001"/>
    <n v="2.3330000000000002"/>
    <n v="-2.5470000000000002"/>
    <n v="5.6639999999999997"/>
    <n v="8.27"/>
    <n v="-0.53"/>
    <n v="23.8"/>
    <n v="-20"/>
    <n v="11"/>
    <n v="86.698999999999998"/>
    <n v="1367.36"/>
    <s v="110510_223814"/>
  </r>
  <r>
    <x v="8"/>
    <s v="R"/>
    <s v="gid_2011_05_10_tbamlb_clemlb_1"/>
    <s v="Progressive Field"/>
    <s v="Dale Scott"/>
    <s v="tba"/>
    <s v="cle"/>
    <n v="2"/>
    <x v="4"/>
    <s v="S"/>
    <n v="1"/>
    <n v="2"/>
    <x v="2"/>
    <n v="0.80700000000000005"/>
    <s v="Forceout"/>
    <m/>
    <s v="Grady Sizemore"/>
    <s v="L"/>
    <n v="1"/>
    <x v="0"/>
    <n v="1"/>
    <n v="1"/>
    <n v="1"/>
    <n v="1"/>
    <n v="6"/>
    <n v="82.6"/>
    <n v="76.7"/>
    <n v="3.83"/>
    <n v="1.66"/>
    <n v="0.123"/>
    <n v="2.9849999999999999"/>
    <n v="-2.1680000000000001"/>
    <n v="5.5670000000000002"/>
    <n v="-7.27"/>
    <n v="5.3"/>
    <n v="23.8"/>
    <n v="21.4"/>
    <n v="7.1"/>
    <n v="233.62700000000001"/>
    <n v="1618.81"/>
    <s v="110510_223844"/>
  </r>
  <r>
    <x v="8"/>
    <s v="R"/>
    <s v="gid_2011_05_10_tbamlb_clemlb_1"/>
    <s v="Progressive Field"/>
    <s v="Dale Scott"/>
    <s v="tba"/>
    <s v="cle"/>
    <n v="3"/>
    <x v="4"/>
    <s v="S"/>
    <n v="1"/>
    <n v="3"/>
    <x v="0"/>
    <n v="0.84599999999999997"/>
    <s v="Forceout"/>
    <m/>
    <s v="Grady Sizemore"/>
    <s v="L"/>
    <n v="1"/>
    <x v="1"/>
    <n v="1"/>
    <n v="1"/>
    <n v="1"/>
    <n v="1"/>
    <n v="6"/>
    <n v="92.1"/>
    <n v="85"/>
    <n v="3.83"/>
    <n v="1.66"/>
    <n v="-0.17499999999999999"/>
    <n v="3.0089999999999999"/>
    <n v="-2.238"/>
    <n v="5.609"/>
    <n v="-8.65"/>
    <n v="7.11"/>
    <n v="23.8"/>
    <n v="35.799999999999997"/>
    <n v="5.3"/>
    <n v="230.428"/>
    <n v="2228.9"/>
    <s v="110510_223915"/>
  </r>
  <r>
    <x v="8"/>
    <s v="R"/>
    <s v="gid_2011_05_10_tbamlb_clemlb_1"/>
    <s v="Progressive Field"/>
    <s v="Dale Scott"/>
    <s v="tba"/>
    <s v="cle"/>
    <n v="4"/>
    <x v="7"/>
    <s v="B"/>
    <n v="1"/>
    <n v="4"/>
    <x v="1"/>
    <n v="0.91"/>
    <s v="Forceout"/>
    <m/>
    <s v="Grady Sizemore"/>
    <s v="L"/>
    <n v="1"/>
    <x v="2"/>
    <n v="1"/>
    <n v="1"/>
    <n v="1"/>
    <n v="1"/>
    <n v="6"/>
    <n v="81.2"/>
    <n v="75"/>
    <n v="3.37"/>
    <n v="1.54"/>
    <n v="0.53600000000000003"/>
    <n v="0.95699999999999996"/>
    <n v="-2.5590000000000002"/>
    <n v="5.48"/>
    <n v="9.16"/>
    <n v="1.99"/>
    <n v="23.8"/>
    <n v="-24.6"/>
    <n v="9.5"/>
    <n v="102.544"/>
    <n v="1623.49"/>
    <s v="110510_223946"/>
  </r>
  <r>
    <x v="8"/>
    <s v="R"/>
    <s v="gid_2011_05_10_tbamlb_clemlb_1"/>
    <s v="Progressive Field"/>
    <s v="Dale Scott"/>
    <s v="tba"/>
    <s v="cle"/>
    <n v="5"/>
    <x v="2"/>
    <s v="X"/>
    <n v="1"/>
    <n v="5"/>
    <x v="1"/>
    <n v="0.90200000000000002"/>
    <s v="Forceout"/>
    <s v="GB"/>
    <s v="Grady Sizemore"/>
    <s v="L"/>
    <n v="2"/>
    <x v="2"/>
    <n v="1"/>
    <n v="1"/>
    <n v="1"/>
    <n v="1"/>
    <n v="6"/>
    <n v="78.900000000000006"/>
    <n v="72.7"/>
    <n v="3.83"/>
    <n v="1.66"/>
    <n v="-0.34200000000000003"/>
    <n v="3.5449999999999999"/>
    <n v="-2.6920000000000002"/>
    <n v="5.6449999999999996"/>
    <n v="6.19"/>
    <n v="1.62"/>
    <n v="23.8"/>
    <n v="-16.899999999999999"/>
    <n v="9.3000000000000007"/>
    <n v="105.11499999999999"/>
    <n v="1085.28"/>
    <s v="110510_224019"/>
  </r>
  <r>
    <x v="8"/>
    <s v="R"/>
    <s v="gid_2011_05_10_tbamlb_clemlb_1"/>
    <s v="Progressive Field"/>
    <s v="Dale Scott"/>
    <s v="tba"/>
    <s v="cle"/>
    <n v="6"/>
    <x v="1"/>
    <s v="S"/>
    <n v="2"/>
    <n v="1"/>
    <x v="0"/>
    <n v="0.89300000000000002"/>
    <s v="Single"/>
    <m/>
    <s v="Asdrubal Cabrera"/>
    <s v="L"/>
    <n v="0"/>
    <x v="0"/>
    <n v="2"/>
    <n v="1"/>
    <n v="1"/>
    <n v="1"/>
    <n v="6"/>
    <n v="93.3"/>
    <n v="86.2"/>
    <n v="3.5"/>
    <n v="1.64"/>
    <n v="-0.83899999999999997"/>
    <n v="2.762"/>
    <n v="-2.3069999999999999"/>
    <n v="5.5810000000000004"/>
    <n v="-8.61"/>
    <n v="7.22"/>
    <n v="23.8"/>
    <n v="37.700000000000003"/>
    <n v="5.2"/>
    <n v="229.87700000000001"/>
    <n v="2270.5"/>
    <s v="110510_224135"/>
  </r>
  <r>
    <x v="8"/>
    <s v="R"/>
    <s v="gid_2011_05_10_tbamlb_clemlb_1"/>
    <s v="Progressive Field"/>
    <s v="Dale Scott"/>
    <s v="tba"/>
    <s v="cle"/>
    <n v="7"/>
    <x v="1"/>
    <s v="S"/>
    <n v="2"/>
    <n v="2"/>
    <x v="1"/>
    <n v="0.90500000000000003"/>
    <s v="Single"/>
    <m/>
    <s v="Asdrubal Cabrera"/>
    <s v="L"/>
    <n v="0"/>
    <x v="1"/>
    <n v="2"/>
    <n v="1"/>
    <n v="1"/>
    <n v="1"/>
    <n v="6"/>
    <n v="80.599999999999994"/>
    <n v="74"/>
    <n v="3.44"/>
    <n v="1.6"/>
    <n v="-0.54800000000000004"/>
    <n v="2.3559999999999999"/>
    <n v="-2.6760000000000002"/>
    <n v="5.7450000000000001"/>
    <n v="10.25"/>
    <n v="-1.04"/>
    <n v="23.8"/>
    <n v="-23.4"/>
    <n v="10.7"/>
    <n v="84.49"/>
    <n v="1761.99"/>
    <s v="110510_224200"/>
  </r>
  <r>
    <x v="8"/>
    <s v="R"/>
    <s v="gid_2011_05_10_tbamlb_clemlb_1"/>
    <s v="Progressive Field"/>
    <s v="Dale Scott"/>
    <s v="tba"/>
    <s v="cle"/>
    <n v="8"/>
    <x v="0"/>
    <s v="B"/>
    <n v="2"/>
    <n v="3"/>
    <x v="0"/>
    <n v="0.85599999999999998"/>
    <s v="Single"/>
    <m/>
    <s v="Asdrubal Cabrera"/>
    <s v="L"/>
    <n v="0"/>
    <x v="2"/>
    <n v="2"/>
    <n v="1"/>
    <n v="1"/>
    <n v="1"/>
    <n v="6"/>
    <n v="95"/>
    <n v="87.2"/>
    <n v="3.5"/>
    <n v="1.61"/>
    <n v="-2.1000000000000001E-2"/>
    <n v="1.345"/>
    <n v="-1.958"/>
    <n v="5.6070000000000002"/>
    <n v="-4.55"/>
    <n v="10.4"/>
    <n v="23.8"/>
    <n v="27.4"/>
    <n v="3.3"/>
    <n v="203.56700000000001"/>
    <n v="2312.84"/>
    <s v="110510_224223"/>
  </r>
  <r>
    <x v="8"/>
    <s v="R"/>
    <s v="gid_2011_05_10_tbamlb_clemlb_1"/>
    <s v="Progressive Field"/>
    <s v="Dale Scott"/>
    <s v="tba"/>
    <s v="cle"/>
    <n v="9"/>
    <x v="9"/>
    <s v="X"/>
    <n v="2"/>
    <n v="4"/>
    <x v="1"/>
    <n v="0.90800000000000003"/>
    <s v="Single"/>
    <s v="GB"/>
    <s v="Asdrubal Cabrera"/>
    <s v="L"/>
    <n v="1"/>
    <x v="2"/>
    <n v="2"/>
    <n v="1"/>
    <n v="1"/>
    <n v="1"/>
    <n v="6"/>
    <n v="82.2"/>
    <n v="76"/>
    <n v="3.65"/>
    <n v="1.68"/>
    <n v="4.9000000000000002E-2"/>
    <n v="1.4490000000000001"/>
    <n v="-2.718"/>
    <n v="5.6219999999999999"/>
    <n v="9.94"/>
    <n v="-1.25"/>
    <n v="23.8"/>
    <n v="-23.6"/>
    <n v="10.5"/>
    <n v="83.141000000000005"/>
    <n v="1756.59"/>
    <s v="110510_224316"/>
  </r>
  <r>
    <x v="8"/>
    <s v="R"/>
    <s v="gid_2011_05_10_tbamlb_clemlb_1"/>
    <s v="Progressive Field"/>
    <s v="Dale Scott"/>
    <s v="tba"/>
    <s v="cle"/>
    <n v="10"/>
    <x v="1"/>
    <s v="S"/>
    <n v="3"/>
    <n v="1"/>
    <x v="1"/>
    <n v="0.90600000000000003"/>
    <s v="Strikeout"/>
    <m/>
    <s v="Shin-Soo Choo"/>
    <s v="L"/>
    <n v="0"/>
    <x v="0"/>
    <n v="2"/>
    <n v="1"/>
    <n v="1"/>
    <n v="1"/>
    <n v="6"/>
    <n v="79.400000000000006"/>
    <n v="73.900000000000006"/>
    <n v="3.16"/>
    <n v="1.31"/>
    <n v="-0.69199999999999995"/>
    <n v="2.2789999999999999"/>
    <n v="-2.75"/>
    <n v="5.6740000000000004"/>
    <n v="9.61"/>
    <n v="1.02"/>
    <n v="23.9"/>
    <n v="-23.6"/>
    <n v="9.9"/>
    <n v="96.385999999999996"/>
    <n v="1659.09"/>
    <s v="110510_224416"/>
  </r>
  <r>
    <x v="8"/>
    <s v="R"/>
    <s v="gid_2011_05_10_tbamlb_clemlb_1"/>
    <s v="Progressive Field"/>
    <s v="Dale Scott"/>
    <s v="tba"/>
    <s v="cle"/>
    <n v="11"/>
    <x v="6"/>
    <s v="S"/>
    <n v="3"/>
    <n v="2"/>
    <x v="0"/>
    <n v="0.92"/>
    <s v="Strikeout"/>
    <m/>
    <s v="Shin-Soo Choo"/>
    <s v="L"/>
    <n v="0"/>
    <x v="1"/>
    <n v="2"/>
    <n v="1"/>
    <n v="1"/>
    <n v="1"/>
    <n v="6"/>
    <n v="93.8"/>
    <n v="86.5"/>
    <n v="3.62"/>
    <n v="1.65"/>
    <n v="-0.433"/>
    <n v="2.8330000000000002"/>
    <n v="-2.1269999999999998"/>
    <n v="5.742"/>
    <n v="-6.42"/>
    <n v="10.69"/>
    <n v="23.8"/>
    <n v="40.200000000000003"/>
    <n v="3.6"/>
    <n v="210.898"/>
    <n v="2530.5500000000002"/>
    <s v="110510_224436"/>
  </r>
  <r>
    <x v="8"/>
    <s v="R"/>
    <s v="gid_2011_05_10_tbamlb_clemlb_1"/>
    <s v="Progressive Field"/>
    <s v="Dale Scott"/>
    <s v="tba"/>
    <s v="cle"/>
    <n v="12"/>
    <x v="0"/>
    <s v="B"/>
    <n v="3"/>
    <n v="3"/>
    <x v="0"/>
    <n v="0.9"/>
    <s v="Strikeout"/>
    <m/>
    <s v="Shin-Soo Choo"/>
    <s v="L"/>
    <n v="0"/>
    <x v="2"/>
    <n v="2"/>
    <n v="1"/>
    <n v="1"/>
    <n v="1"/>
    <n v="6"/>
    <n v="94.3"/>
    <n v="87"/>
    <n v="3.2"/>
    <n v="1.3"/>
    <n v="-0.63600000000000001"/>
    <n v="3.601"/>
    <n v="-1.954"/>
    <n v="5.81"/>
    <n v="-3.96"/>
    <n v="10.09"/>
    <n v="23.8"/>
    <n v="26.5"/>
    <n v="3.1"/>
    <n v="201.34399999999999"/>
    <n v="2217.75"/>
    <s v="110510_224456"/>
  </r>
  <r>
    <x v="8"/>
    <s v="R"/>
    <s v="gid_2011_05_10_tbamlb_clemlb_1"/>
    <s v="Progressive Field"/>
    <s v="Dale Scott"/>
    <s v="tba"/>
    <s v="cle"/>
    <n v="13"/>
    <x v="0"/>
    <s v="B"/>
    <n v="3"/>
    <n v="4"/>
    <x v="9"/>
    <n v="0.91500000000000004"/>
    <s v="Strikeout"/>
    <m/>
    <s v="Shin-Soo Choo"/>
    <s v="L"/>
    <n v="1"/>
    <x v="2"/>
    <n v="2"/>
    <n v="1"/>
    <n v="1"/>
    <n v="1"/>
    <n v="6"/>
    <n v="88.4"/>
    <n v="82.3"/>
    <n v="3.17"/>
    <n v="1.3"/>
    <n v="-1.288"/>
    <n v="3.718"/>
    <n v="-2.593"/>
    <n v="5.7889999999999997"/>
    <n v="-0.13"/>
    <n v="4.1900000000000004"/>
    <n v="23.9"/>
    <n v="-0.9"/>
    <n v="5.9"/>
    <n v="181.691"/>
    <n v="815.13599999999997"/>
    <s v="110510_224516"/>
  </r>
  <r>
    <x v="8"/>
    <s v="R"/>
    <s v="gid_2011_05_10_tbamlb_clemlb_1"/>
    <s v="Progressive Field"/>
    <s v="Dale Scott"/>
    <s v="tba"/>
    <s v="cle"/>
    <n v="14"/>
    <x v="0"/>
    <s v="B"/>
    <n v="3"/>
    <n v="5"/>
    <x v="1"/>
    <n v="0.90900000000000003"/>
    <s v="Strikeout"/>
    <m/>
    <s v="Shin-Soo Choo"/>
    <s v="L"/>
    <n v="2"/>
    <x v="2"/>
    <n v="2"/>
    <n v="1"/>
    <n v="1"/>
    <n v="1"/>
    <n v="6"/>
    <n v="81.599999999999994"/>
    <n v="75.900000000000006"/>
    <n v="3.13"/>
    <n v="1.27"/>
    <n v="0.81200000000000006"/>
    <n v="1.23"/>
    <n v="-2.48"/>
    <n v="5.5490000000000004"/>
    <n v="10.85"/>
    <n v="0.6"/>
    <n v="23.8"/>
    <n v="-27.1"/>
    <n v="10.1"/>
    <n v="93.429000000000002"/>
    <n v="1903.37"/>
    <s v="110510_224559"/>
  </r>
  <r>
    <x v="8"/>
    <s v="R"/>
    <s v="gid_2011_05_10_tbamlb_clemlb_1"/>
    <s v="Progressive Field"/>
    <s v="Dale Scott"/>
    <s v="tba"/>
    <s v="cle"/>
    <n v="15"/>
    <x v="6"/>
    <s v="S"/>
    <n v="3"/>
    <n v="6"/>
    <x v="2"/>
    <n v="0.88300000000000001"/>
    <s v="Strikeout"/>
    <m/>
    <s v="Shin-Soo Choo"/>
    <s v="L"/>
    <n v="3"/>
    <x v="2"/>
    <n v="2"/>
    <n v="1"/>
    <n v="1"/>
    <n v="1"/>
    <n v="6"/>
    <n v="83.7"/>
    <n v="77"/>
    <n v="3.62"/>
    <n v="1.65"/>
    <n v="-0.81699999999999995"/>
    <n v="2.778"/>
    <n v="-2.2360000000000002"/>
    <n v="5.5490000000000004"/>
    <n v="-8.68"/>
    <n v="5.64"/>
    <n v="23.8"/>
    <n v="26.6"/>
    <n v="7.1"/>
    <n v="236.773"/>
    <n v="1865.08"/>
    <s v="110510_224656"/>
  </r>
  <r>
    <x v="8"/>
    <s v="R"/>
    <s v="gid_2011_05_10_tbamlb_clemlb_1"/>
    <s v="Progressive Field"/>
    <s v="Dale Scott"/>
    <s v="tba"/>
    <s v="cle"/>
    <n v="16"/>
    <x v="0"/>
    <s v="B"/>
    <n v="4"/>
    <n v="1"/>
    <x v="2"/>
    <n v="0.88100000000000001"/>
    <s v="Walk"/>
    <m/>
    <s v="Carlos Santana"/>
    <s v="L"/>
    <n v="0"/>
    <x v="0"/>
    <n v="0"/>
    <n v="0"/>
    <n v="0"/>
    <n v="0"/>
    <n v="7"/>
    <n v="83"/>
    <n v="76.8"/>
    <n v="3.37"/>
    <n v="1.45"/>
    <n v="0.95299999999999996"/>
    <n v="1.427"/>
    <n v="-2.2679999999999998"/>
    <n v="5.4539999999999997"/>
    <n v="-9.89"/>
    <n v="4.22"/>
    <n v="23.8"/>
    <n v="25.8"/>
    <n v="8"/>
    <n v="246.66900000000001"/>
    <n v="1923.71"/>
    <s v="110510_230112"/>
  </r>
  <r>
    <x v="8"/>
    <s v="R"/>
    <s v="gid_2011_05_10_tbamlb_clemlb_1"/>
    <s v="Progressive Field"/>
    <s v="Dale Scott"/>
    <s v="tba"/>
    <s v="cle"/>
    <n v="17"/>
    <x v="1"/>
    <s v="S"/>
    <n v="4"/>
    <n v="2"/>
    <x v="2"/>
    <n v="0.82799999999999996"/>
    <s v="Walk"/>
    <m/>
    <s v="Carlos Santana"/>
    <s v="L"/>
    <n v="1"/>
    <x v="0"/>
    <n v="0"/>
    <n v="0"/>
    <n v="0"/>
    <n v="0"/>
    <n v="7"/>
    <n v="82.6"/>
    <n v="76.5"/>
    <n v="3.34"/>
    <n v="1.48"/>
    <n v="-1.04"/>
    <n v="2.7629999999999999"/>
    <n v="-2.5179999999999998"/>
    <n v="5.5650000000000004"/>
    <n v="-8.6199999999999992"/>
    <n v="3.96"/>
    <n v="23.8"/>
    <n v="23.9"/>
    <n v="7.9"/>
    <n v="245.02500000000001"/>
    <n v="1697.43"/>
    <s v="110510_230131"/>
  </r>
  <r>
    <x v="8"/>
    <s v="R"/>
    <s v="gid_2011_05_10_tbamlb_clemlb_1"/>
    <s v="Progressive Field"/>
    <s v="Dale Scott"/>
    <s v="tba"/>
    <s v="cle"/>
    <n v="18"/>
    <x v="0"/>
    <s v="B"/>
    <n v="4"/>
    <n v="3"/>
    <x v="0"/>
    <n v="0.91300000000000003"/>
    <s v="Walk"/>
    <m/>
    <s v="Carlos Santana"/>
    <s v="L"/>
    <n v="1"/>
    <x v="1"/>
    <n v="0"/>
    <n v="0"/>
    <n v="0"/>
    <n v="0"/>
    <n v="7"/>
    <n v="93.8"/>
    <n v="86.2"/>
    <n v="3.41"/>
    <n v="1.48"/>
    <n v="-1.702"/>
    <n v="2.8660000000000001"/>
    <n v="-2.331"/>
    <n v="5.7409999999999997"/>
    <n v="-6.97"/>
    <n v="9.41"/>
    <n v="23.8"/>
    <n v="39"/>
    <n v="4.2"/>
    <n v="216.399"/>
    <n v="2366.33"/>
    <s v="110510_230149"/>
  </r>
  <r>
    <x v="8"/>
    <s v="R"/>
    <s v="gid_2011_05_10_tbamlb_clemlb_1"/>
    <s v="Progressive Field"/>
    <s v="Dale Scott"/>
    <s v="tba"/>
    <s v="cle"/>
    <n v="19"/>
    <x v="0"/>
    <s v="B"/>
    <n v="4"/>
    <n v="4"/>
    <x v="1"/>
    <n v="0.90100000000000002"/>
    <s v="Walk"/>
    <m/>
    <s v="Carlos Santana"/>
    <s v="L"/>
    <n v="2"/>
    <x v="1"/>
    <n v="0"/>
    <n v="0"/>
    <n v="0"/>
    <n v="0"/>
    <n v="7"/>
    <n v="78.3"/>
    <n v="71.8"/>
    <n v="3.28"/>
    <n v="1.36"/>
    <n v="-1.93"/>
    <n v="4.0839999999999996"/>
    <n v="-2.9590000000000001"/>
    <n v="5.8959999999999999"/>
    <n v="7.6"/>
    <n v="-1.21"/>
    <n v="23.8"/>
    <n v="-16.899999999999999"/>
    <n v="10.6"/>
    <n v="81.331000000000003"/>
    <n v="1284.07"/>
    <s v="110510_230208"/>
  </r>
  <r>
    <x v="8"/>
    <s v="R"/>
    <s v="gid_2011_05_10_tbamlb_clemlb_1"/>
    <s v="Progressive Field"/>
    <s v="Dale Scott"/>
    <s v="tba"/>
    <s v="cle"/>
    <n v="20"/>
    <x v="6"/>
    <s v="S"/>
    <n v="4"/>
    <n v="5"/>
    <x v="2"/>
    <n v="0.83199999999999996"/>
    <s v="Walk"/>
    <m/>
    <s v="Carlos Santana"/>
    <s v="L"/>
    <n v="3"/>
    <x v="1"/>
    <n v="0"/>
    <n v="0"/>
    <n v="0"/>
    <n v="0"/>
    <n v="7"/>
    <n v="83.4"/>
    <n v="76.599999999999994"/>
    <n v="3.65"/>
    <n v="1.65"/>
    <n v="-0.45600000000000002"/>
    <n v="2.37"/>
    <n v="-2.4239999999999999"/>
    <n v="5.5579999999999998"/>
    <n v="-7.7"/>
    <n v="5.83"/>
    <n v="23.8"/>
    <n v="23.1"/>
    <n v="7"/>
    <n v="232.63499999999999"/>
    <n v="1730.09"/>
    <s v="110510_230230"/>
  </r>
  <r>
    <x v="8"/>
    <s v="R"/>
    <s v="gid_2011_05_10_tbamlb_clemlb_1"/>
    <s v="Progressive Field"/>
    <s v="Dale Scott"/>
    <s v="tba"/>
    <s v="cle"/>
    <n v="21"/>
    <x v="0"/>
    <s v="B"/>
    <n v="4"/>
    <n v="6"/>
    <x v="0"/>
    <n v="0.88300000000000001"/>
    <s v="Walk"/>
    <m/>
    <s v="Carlos Santana"/>
    <s v="L"/>
    <n v="3"/>
    <x v="2"/>
    <n v="0"/>
    <n v="0"/>
    <n v="0"/>
    <n v="0"/>
    <n v="7"/>
    <n v="93.7"/>
    <n v="86.4"/>
    <n v="3.4"/>
    <n v="1.54"/>
    <n v="0.58299999999999996"/>
    <n v="2.105"/>
    <n v="-1.9330000000000001"/>
    <n v="5.6529999999999996"/>
    <n v="-4.57"/>
    <n v="11.18"/>
    <n v="23.8"/>
    <n v="29.2"/>
    <n v="3"/>
    <n v="202.14699999999999"/>
    <n v="2445.39"/>
    <s v="110510_230253"/>
  </r>
  <r>
    <x v="8"/>
    <s v="R"/>
    <s v="gid_2011_05_10_tbamlb_clemlb_1"/>
    <s v="Progressive Field"/>
    <s v="Dale Scott"/>
    <s v="tba"/>
    <s v="cle"/>
    <n v="22"/>
    <x v="4"/>
    <s v="S"/>
    <n v="5"/>
    <n v="1"/>
    <x v="0"/>
    <n v="0.875"/>
    <s v="Flyout"/>
    <m/>
    <s v="Travis Hafner"/>
    <s v="L"/>
    <n v="0"/>
    <x v="0"/>
    <n v="0"/>
    <n v="1"/>
    <n v="0"/>
    <n v="0"/>
    <n v="7"/>
    <n v="93.5"/>
    <n v="86.1"/>
    <n v="3.83"/>
    <n v="1.76"/>
    <n v="-0.41399999999999998"/>
    <n v="2.7629999999999999"/>
    <n v="-2.0190000000000001"/>
    <n v="5.6239999999999997"/>
    <n v="-8.01"/>
    <n v="7.12"/>
    <n v="23.8"/>
    <n v="35"/>
    <n v="5.0999999999999996"/>
    <n v="228.22399999999999"/>
    <n v="2160.23"/>
    <s v="110510_230339"/>
  </r>
  <r>
    <x v="8"/>
    <s v="R"/>
    <s v="gid_2011_05_10_tbamlb_clemlb_1"/>
    <s v="Progressive Field"/>
    <s v="Dale Scott"/>
    <s v="tba"/>
    <s v="cle"/>
    <n v="23"/>
    <x v="0"/>
    <s v="B"/>
    <n v="5"/>
    <n v="2"/>
    <x v="9"/>
    <n v="0.91500000000000004"/>
    <s v="Flyout"/>
    <m/>
    <s v="Travis Hafner"/>
    <s v="L"/>
    <n v="0"/>
    <x v="1"/>
    <n v="0"/>
    <n v="1"/>
    <n v="0"/>
    <n v="0"/>
    <n v="7"/>
    <n v="88.9"/>
    <n v="81.7"/>
    <n v="3.56"/>
    <n v="1.87"/>
    <n v="-2.1629999999999998"/>
    <n v="3.125"/>
    <n v="-2.7589999999999999"/>
    <n v="5.7110000000000003"/>
    <n v="0.63"/>
    <n v="2.96"/>
    <n v="23.8"/>
    <n v="-2.8"/>
    <n v="6.5"/>
    <n v="168.18899999999999"/>
    <n v="584.69899999999996"/>
    <s v="110510_230414"/>
  </r>
  <r>
    <x v="8"/>
    <s v="R"/>
    <s v="gid_2011_05_10_tbamlb_clemlb_1"/>
    <s v="Progressive Field"/>
    <s v="Dale Scott"/>
    <s v="tba"/>
    <s v="cle"/>
    <n v="24"/>
    <x v="0"/>
    <s v="B"/>
    <n v="5"/>
    <n v="3"/>
    <x v="0"/>
    <n v="0.89600000000000002"/>
    <s v="Flyout"/>
    <m/>
    <s v="Travis Hafner"/>
    <s v="L"/>
    <n v="1"/>
    <x v="1"/>
    <n v="0"/>
    <n v="1"/>
    <n v="0"/>
    <n v="0"/>
    <n v="7"/>
    <n v="92.5"/>
    <n v="85.6"/>
    <n v="3.53"/>
    <n v="1.82"/>
    <n v="-1.732"/>
    <n v="2.6509999999999998"/>
    <n v="-2.1379999999999999"/>
    <n v="5.7169999999999996"/>
    <n v="-7.87"/>
    <n v="8.2100000000000009"/>
    <n v="23.8"/>
    <n v="38.1"/>
    <n v="4.9000000000000004"/>
    <n v="223.625"/>
    <n v="2282.54"/>
    <s v="110510_230442"/>
  </r>
  <r>
    <x v="8"/>
    <s v="R"/>
    <s v="gid_2011_05_10_tbamlb_clemlb_1"/>
    <s v="Progressive Field"/>
    <s v="Dale Scott"/>
    <s v="tba"/>
    <s v="cle"/>
    <n v="25"/>
    <x v="2"/>
    <s v="X"/>
    <n v="5"/>
    <n v="4"/>
    <x v="1"/>
    <n v="0.90400000000000003"/>
    <s v="Flyout"/>
    <s v="FB"/>
    <s v="Travis Hafner"/>
    <s v="L"/>
    <n v="2"/>
    <x v="1"/>
    <n v="0"/>
    <n v="1"/>
    <n v="0"/>
    <n v="0"/>
    <n v="7"/>
    <n v="79.8"/>
    <n v="74.2"/>
    <n v="3.83"/>
    <n v="1.76"/>
    <n v="0.22800000000000001"/>
    <n v="2.5840000000000001"/>
    <n v="-2.4940000000000002"/>
    <n v="5.6520000000000001"/>
    <n v="10.77"/>
    <n v="-0.32"/>
    <n v="23.8"/>
    <n v="-25.3"/>
    <n v="10.5"/>
    <n v="88.572000000000003"/>
    <n v="1851.21"/>
    <s v="110510_230512"/>
  </r>
  <r>
    <x v="8"/>
    <s v="R"/>
    <s v="gid_2011_05_10_tbamlb_clemlb_1"/>
    <s v="Progressive Field"/>
    <s v="Dale Scott"/>
    <s v="tba"/>
    <s v="cle"/>
    <n v="26"/>
    <x v="3"/>
    <s v="X"/>
    <n v="6"/>
    <n v="1"/>
    <x v="0"/>
    <n v="0.78"/>
    <s v="Single"/>
    <s v="LD"/>
    <s v="Orlando Cabrera"/>
    <s v="R"/>
    <n v="0"/>
    <x v="0"/>
    <n v="1"/>
    <n v="1"/>
    <n v="0"/>
    <n v="0"/>
    <n v="7"/>
    <n v="91"/>
    <n v="83.7"/>
    <n v="3.64"/>
    <n v="1.64"/>
    <n v="0.81100000000000005"/>
    <n v="3.7669999999999999"/>
    <n v="-2.016"/>
    <n v="5.8150000000000004"/>
    <n v="-4.53"/>
    <n v="10.47"/>
    <n v="23.8"/>
    <n v="24.2"/>
    <n v="3.4"/>
    <n v="203.30199999999999"/>
    <n v="2240.87"/>
    <s v="110510_230554"/>
  </r>
  <r>
    <x v="8"/>
    <s v="R"/>
    <s v="gid_2011_05_14_balmlb_tbamlb_1"/>
    <s v="Tropicana Field"/>
    <s v="Jim Wolf"/>
    <s v="tba"/>
    <s v="bal"/>
    <n v="1"/>
    <x v="0"/>
    <s v="B"/>
    <n v="1"/>
    <n v="1"/>
    <x v="9"/>
    <n v="0.73699999999999999"/>
    <s v="Strikeout"/>
    <m/>
    <s v="Mark Reynolds"/>
    <s v="R"/>
    <n v="0"/>
    <x v="0"/>
    <n v="1"/>
    <n v="0"/>
    <n v="0"/>
    <n v="0"/>
    <n v="6"/>
    <n v="86.4"/>
    <n v="79.900000000000006"/>
    <n v="3.35"/>
    <n v="1.59"/>
    <n v="1.552"/>
    <n v="2.4220000000000002"/>
    <n v="-2.6190000000000002"/>
    <n v="5.59"/>
    <n v="2.99"/>
    <n v="4.3600000000000003"/>
    <n v="23.8"/>
    <n v="-14.5"/>
    <n v="6.7"/>
    <n v="145.83000000000001"/>
    <n v="986.21"/>
    <s v="110514_173821"/>
  </r>
  <r>
    <x v="8"/>
    <s v="R"/>
    <s v="gid_2011_05_14_balmlb_tbamlb_1"/>
    <s v="Tropicana Field"/>
    <s v="Jim Wolf"/>
    <s v="tba"/>
    <s v="bal"/>
    <n v="2"/>
    <x v="0"/>
    <s v="B"/>
    <n v="1"/>
    <n v="2"/>
    <x v="1"/>
    <n v="0.70499999999999996"/>
    <s v="Strikeout"/>
    <m/>
    <s v="Mark Reynolds"/>
    <s v="R"/>
    <n v="1"/>
    <x v="0"/>
    <n v="1"/>
    <n v="0"/>
    <n v="0"/>
    <n v="0"/>
    <n v="6"/>
    <n v="85.9"/>
    <n v="79"/>
    <n v="3.39"/>
    <n v="1.68"/>
    <n v="0.59"/>
    <n v="3.75"/>
    <n v="-2.7690000000000001"/>
    <n v="5.6479999999999997"/>
    <n v="4.1900000000000004"/>
    <n v="3.58"/>
    <n v="23.8"/>
    <n v="-17.100000000000001"/>
    <n v="7"/>
    <n v="130.875"/>
    <n v="1018.34"/>
    <s v="110514_173838"/>
  </r>
  <r>
    <x v="8"/>
    <s v="R"/>
    <s v="gid_2011_05_14_balmlb_tbamlb_1"/>
    <s v="Tropicana Field"/>
    <s v="Jim Wolf"/>
    <s v="tba"/>
    <s v="bal"/>
    <n v="3"/>
    <x v="4"/>
    <s v="S"/>
    <n v="1"/>
    <n v="3"/>
    <x v="9"/>
    <n v="0.73699999999999999"/>
    <s v="Strikeout"/>
    <m/>
    <s v="Mark Reynolds"/>
    <s v="R"/>
    <n v="2"/>
    <x v="0"/>
    <n v="1"/>
    <n v="0"/>
    <n v="0"/>
    <n v="0"/>
    <n v="6"/>
    <n v="93.7"/>
    <n v="85.6"/>
    <n v="3.47"/>
    <n v="1.53"/>
    <n v="-0.46700000000000003"/>
    <n v="3.5609999999999999"/>
    <n v="-2.3109999999999999"/>
    <n v="5.7619999999999996"/>
    <n v="-0.91"/>
    <n v="9"/>
    <n v="23.7"/>
    <n v="1.7"/>
    <n v="3.4"/>
    <n v="185.71600000000001"/>
    <n v="1817.66"/>
    <s v="110514_173855"/>
  </r>
  <r>
    <x v="8"/>
    <s v="R"/>
    <s v="gid_2011_05_14_balmlb_tbamlb_1"/>
    <s v="Tropicana Field"/>
    <s v="Jim Wolf"/>
    <s v="tba"/>
    <s v="bal"/>
    <n v="4"/>
    <x v="6"/>
    <s v="S"/>
    <n v="1"/>
    <n v="4"/>
    <x v="9"/>
    <n v="0.91200000000000003"/>
    <s v="Strikeout"/>
    <m/>
    <s v="Mark Reynolds"/>
    <s v="R"/>
    <n v="2"/>
    <x v="1"/>
    <n v="1"/>
    <n v="0"/>
    <n v="0"/>
    <n v="0"/>
    <n v="6"/>
    <n v="88.3"/>
    <n v="81.099999999999994"/>
    <n v="3.47"/>
    <n v="1.53"/>
    <n v="0.23300000000000001"/>
    <n v="2.4129999999999998"/>
    <n v="-2.6080000000000001"/>
    <n v="5.6130000000000004"/>
    <n v="3.51"/>
    <n v="4.8600000000000003"/>
    <n v="23.8"/>
    <n v="-16.2"/>
    <n v="6.2"/>
    <n v="144.42099999999999"/>
    <n v="1135.52"/>
    <s v="110514_174009"/>
  </r>
  <r>
    <x v="8"/>
    <s v="R"/>
    <s v="gid_2011_05_14_balmlb_tbamlb_1"/>
    <s v="Tropicana Field"/>
    <s v="Jim Wolf"/>
    <s v="tba"/>
    <s v="bal"/>
    <n v="5"/>
    <x v="6"/>
    <s v="S"/>
    <n v="1"/>
    <n v="5"/>
    <x v="9"/>
    <n v="0.91800000000000004"/>
    <s v="Strikeout"/>
    <m/>
    <s v="Mark Reynolds"/>
    <s v="R"/>
    <n v="2"/>
    <x v="2"/>
    <n v="1"/>
    <n v="0"/>
    <n v="0"/>
    <n v="0"/>
    <n v="6"/>
    <n v="89.9"/>
    <n v="83.3"/>
    <n v="3.47"/>
    <n v="1.53"/>
    <n v="-0.245"/>
    <n v="2.0790000000000002"/>
    <n v="-2.5609999999999999"/>
    <n v="5.5720000000000001"/>
    <n v="3.49"/>
    <n v="3.64"/>
    <n v="23.8"/>
    <n v="-14.9"/>
    <n v="6.3"/>
    <n v="136.54900000000001"/>
    <n v="982.86599999999999"/>
    <s v="110514_174031"/>
  </r>
  <r>
    <x v="8"/>
    <s v="R"/>
    <s v="gid_2011_05_14_balmlb_tbamlb_1"/>
    <s v="Tropicana Field"/>
    <s v="Jim Wolf"/>
    <s v="tba"/>
    <s v="bal"/>
    <n v="6"/>
    <x v="0"/>
    <s v="B"/>
    <n v="2"/>
    <n v="1"/>
    <x v="0"/>
    <n v="0.58599999999999997"/>
    <s v="Pop Out"/>
    <m/>
    <s v="Brian Roberts"/>
    <s v="L"/>
    <n v="0"/>
    <x v="0"/>
    <n v="2"/>
    <n v="0"/>
    <n v="0"/>
    <n v="0"/>
    <n v="6"/>
    <n v="94.6"/>
    <n v="86.2"/>
    <n v="3.55"/>
    <n v="1.65"/>
    <n v="-1.284"/>
    <n v="3.468"/>
    <n v="-2.3210000000000002"/>
    <n v="5.8490000000000002"/>
    <n v="-2.82"/>
    <n v="7.52"/>
    <n v="23.7"/>
    <n v="13.8"/>
    <n v="4"/>
    <n v="200.48699999999999"/>
    <n v="1625.58"/>
    <s v="110514_174107"/>
  </r>
  <r>
    <x v="8"/>
    <s v="R"/>
    <s v="gid_2011_05_14_balmlb_tbamlb_1"/>
    <s v="Tropicana Field"/>
    <s v="Jim Wolf"/>
    <s v="tba"/>
    <s v="bal"/>
    <n v="7"/>
    <x v="4"/>
    <s v="S"/>
    <n v="2"/>
    <n v="2"/>
    <x v="0"/>
    <n v="0.71399999999999997"/>
    <s v="Pop Out"/>
    <m/>
    <s v="Brian Roberts"/>
    <s v="L"/>
    <n v="1"/>
    <x v="0"/>
    <n v="2"/>
    <n v="0"/>
    <n v="0"/>
    <n v="0"/>
    <n v="6"/>
    <n v="92.9"/>
    <n v="84.9"/>
    <n v="3.36"/>
    <n v="1.55"/>
    <n v="-0.182"/>
    <n v="2.5779999999999998"/>
    <n v="-2.1880000000000002"/>
    <n v="5.5949999999999998"/>
    <n v="-3.88"/>
    <n v="9.59"/>
    <n v="23.7"/>
    <n v="20"/>
    <n v="3.6"/>
    <n v="201.941"/>
    <n v="2057.2600000000002"/>
    <s v="110514_174125"/>
  </r>
  <r>
    <x v="8"/>
    <s v="R"/>
    <s v="gid_2011_05_14_balmlb_tbamlb_1"/>
    <s v="Tropicana Field"/>
    <s v="Jim Wolf"/>
    <s v="tba"/>
    <s v="bal"/>
    <n v="8"/>
    <x v="0"/>
    <s v="B"/>
    <n v="2"/>
    <n v="3"/>
    <x v="0"/>
    <n v="0.71299999999999997"/>
    <s v="Pop Out"/>
    <m/>
    <s v="Brian Roberts"/>
    <s v="L"/>
    <n v="1"/>
    <x v="1"/>
    <n v="2"/>
    <n v="0"/>
    <n v="0"/>
    <n v="0"/>
    <n v="6"/>
    <n v="93.7"/>
    <n v="85.3"/>
    <n v="3.44"/>
    <n v="1.58"/>
    <n v="-0.49"/>
    <n v="3.952"/>
    <n v="-2.1779999999999999"/>
    <n v="5.8579999999999997"/>
    <n v="-1.26"/>
    <n v="11.11"/>
    <n v="23.7"/>
    <n v="5.6"/>
    <n v="2.6"/>
    <n v="186.43899999999999"/>
    <n v="2236.4699999999998"/>
    <s v="110514_174202"/>
  </r>
  <r>
    <x v="8"/>
    <s v="R"/>
    <s v="gid_2011_05_14_balmlb_tbamlb_1"/>
    <s v="Tropicana Field"/>
    <s v="Jim Wolf"/>
    <s v="tba"/>
    <s v="bal"/>
    <n v="9"/>
    <x v="0"/>
    <s v="B"/>
    <n v="2"/>
    <n v="4"/>
    <x v="2"/>
    <n v="0.54"/>
    <s v="Pop Out"/>
    <m/>
    <s v="Brian Roberts"/>
    <s v="L"/>
    <n v="2"/>
    <x v="1"/>
    <n v="2"/>
    <n v="0"/>
    <n v="0"/>
    <n v="0"/>
    <n v="6"/>
    <n v="84.1"/>
    <n v="77.7"/>
    <n v="3.48"/>
    <n v="1.6"/>
    <n v="-0.94599999999999995"/>
    <n v="0.79700000000000004"/>
    <n v="-2.6819999999999999"/>
    <n v="5.2519999999999998"/>
    <n v="-5.7"/>
    <n v="8.2100000000000009"/>
    <n v="23.8"/>
    <n v="20.100000000000001"/>
    <n v="5.9"/>
    <n v="214.58500000000001"/>
    <n v="1813.23"/>
    <s v="110514_174225"/>
  </r>
  <r>
    <x v="8"/>
    <s v="R"/>
    <s v="gid_2011_05_14_balmlb_tbamlb_1"/>
    <s v="Tropicana Field"/>
    <s v="Jim Wolf"/>
    <s v="tba"/>
    <s v="bal"/>
    <n v="10"/>
    <x v="2"/>
    <s v="X"/>
    <n v="2"/>
    <n v="5"/>
    <x v="0"/>
    <n v="0.5"/>
    <s v="Pop Out"/>
    <s v="PU"/>
    <s v="Brian Roberts"/>
    <s v="L"/>
    <n v="3"/>
    <x v="1"/>
    <n v="2"/>
    <n v="0"/>
    <n v="0"/>
    <n v="0"/>
    <n v="6"/>
    <n v="92.3"/>
    <n v="84.5"/>
    <n v="3.36"/>
    <n v="1.55"/>
    <n v="-0.33100000000000002"/>
    <n v="3.169"/>
    <n v="-2.141"/>
    <n v="5.7229999999999999"/>
    <n v="-5.31"/>
    <n v="6.27"/>
    <n v="23.8"/>
    <n v="21.2"/>
    <n v="5"/>
    <n v="220.072"/>
    <n v="1625.45"/>
    <s v="110514_174256"/>
  </r>
  <r>
    <x v="8"/>
    <s v="R"/>
    <s v="gid_2011_05_14_balmlb_tbamlb_1"/>
    <s v="Tropicana Field"/>
    <s v="Jim Wolf"/>
    <s v="tba"/>
    <s v="bal"/>
    <n v="11"/>
    <x v="0"/>
    <s v="B"/>
    <n v="3"/>
    <n v="1"/>
    <x v="0"/>
    <n v="0.71399999999999997"/>
    <s v="Walk"/>
    <m/>
    <s v="Nick Markakis"/>
    <s v="L"/>
    <n v="0"/>
    <x v="0"/>
    <n v="0"/>
    <n v="0"/>
    <n v="0"/>
    <n v="0"/>
    <n v="7"/>
    <n v="92.9"/>
    <n v="85.8"/>
    <n v="3.62"/>
    <n v="1.64"/>
    <n v="-2.3980000000000001"/>
    <n v="2.4089999999999998"/>
    <n v="-2.427"/>
    <n v="5.798"/>
    <n v="-5.52"/>
    <n v="6.15"/>
    <n v="23.8"/>
    <n v="24.7"/>
    <n v="5.0999999999999996"/>
    <n v="221.709"/>
    <n v="1660.89"/>
    <s v="110514_175112"/>
  </r>
  <r>
    <x v="8"/>
    <s v="R"/>
    <s v="gid_2011_05_14_balmlb_tbamlb_1"/>
    <s v="Tropicana Field"/>
    <s v="Jim Wolf"/>
    <s v="tba"/>
    <s v="bal"/>
    <n v="12"/>
    <x v="0"/>
    <s v="B"/>
    <n v="3"/>
    <n v="2"/>
    <x v="2"/>
    <n v="0.55600000000000005"/>
    <s v="Walk"/>
    <m/>
    <s v="Nick Markakis"/>
    <s v="L"/>
    <n v="1"/>
    <x v="0"/>
    <n v="0"/>
    <n v="0"/>
    <n v="0"/>
    <n v="0"/>
    <n v="7"/>
    <n v="81.3"/>
    <n v="74.099999999999994"/>
    <n v="3.6"/>
    <n v="1.68"/>
    <n v="-1.0880000000000001"/>
    <n v="3.6219999999999999"/>
    <n v="-2.69"/>
    <n v="5.5880000000000001"/>
    <n v="-5.47"/>
    <n v="5.33"/>
    <n v="23.7"/>
    <n v="15.2"/>
    <n v="7.2"/>
    <n v="225.45699999999999"/>
    <n v="1325.8"/>
    <s v="110514_175131"/>
  </r>
  <r>
    <x v="8"/>
    <s v="R"/>
    <s v="gid_2011_05_14_balmlb_tbamlb_1"/>
    <s v="Tropicana Field"/>
    <s v="Jim Wolf"/>
    <s v="tba"/>
    <s v="bal"/>
    <n v="13"/>
    <x v="0"/>
    <s v="B"/>
    <n v="3"/>
    <n v="3"/>
    <x v="0"/>
    <n v="0.52600000000000002"/>
    <s v="Walk"/>
    <m/>
    <s v="Nick Markakis"/>
    <s v="L"/>
    <n v="2"/>
    <x v="0"/>
    <n v="0"/>
    <n v="0"/>
    <n v="0"/>
    <n v="0"/>
    <n v="7"/>
    <n v="91.1"/>
    <n v="83.7"/>
    <n v="3.63"/>
    <n v="1.73"/>
    <n v="-1.726"/>
    <n v="2.3159999999999998"/>
    <n v="-2.6419999999999999"/>
    <n v="5.6020000000000003"/>
    <n v="-6.41"/>
    <n v="6.22"/>
    <n v="23.8"/>
    <n v="25.6"/>
    <n v="5.5"/>
    <n v="225.65899999999999"/>
    <n v="1749.42"/>
    <s v="110514_175151"/>
  </r>
  <r>
    <x v="8"/>
    <s v="R"/>
    <s v="gid_2011_05_14_balmlb_tbamlb_1"/>
    <s v="Tropicana Field"/>
    <s v="Jim Wolf"/>
    <s v="tba"/>
    <s v="bal"/>
    <n v="14"/>
    <x v="1"/>
    <s v="S"/>
    <n v="3"/>
    <n v="4"/>
    <x v="9"/>
    <n v="0.72899999999999998"/>
    <s v="Walk"/>
    <m/>
    <s v="Nick Markakis"/>
    <s v="L"/>
    <n v="3"/>
    <x v="0"/>
    <n v="0"/>
    <n v="0"/>
    <n v="0"/>
    <n v="0"/>
    <n v="7"/>
    <n v="91"/>
    <n v="83.3"/>
    <n v="3.73"/>
    <n v="1.82"/>
    <n v="-0.34300000000000003"/>
    <n v="3.3639999999999999"/>
    <n v="-2.25"/>
    <n v="5.72"/>
    <n v="-2.2799999999999998"/>
    <n v="9.1199999999999992"/>
    <n v="23.8"/>
    <n v="9.6"/>
    <n v="3.8"/>
    <n v="193.97900000000001"/>
    <n v="1838.22"/>
    <s v="110514_175209"/>
  </r>
  <r>
    <x v="8"/>
    <s v="R"/>
    <s v="gid_2011_05_14_balmlb_tbamlb_1"/>
    <s v="Tropicana Field"/>
    <s v="Jim Wolf"/>
    <s v="tba"/>
    <s v="bal"/>
    <n v="15"/>
    <x v="0"/>
    <s v="B"/>
    <n v="3"/>
    <n v="5"/>
    <x v="0"/>
    <n v="0.59499999999999997"/>
    <s v="Walk"/>
    <m/>
    <s v="Nick Markakis"/>
    <s v="L"/>
    <n v="3"/>
    <x v="1"/>
    <n v="0"/>
    <n v="0"/>
    <n v="0"/>
    <n v="0"/>
    <n v="7"/>
    <n v="92.4"/>
    <n v="84.6"/>
    <n v="3.65"/>
    <n v="1.74"/>
    <n v="-1.45"/>
    <n v="3.0030000000000001"/>
    <n v="-2.2959999999999998"/>
    <n v="5.71"/>
    <n v="-4.4400000000000004"/>
    <n v="7.32"/>
    <n v="23.8"/>
    <n v="20.6"/>
    <n v="4.5999999999999996"/>
    <n v="211.072"/>
    <n v="1698.38"/>
    <s v="110514_175227"/>
  </r>
  <r>
    <x v="8"/>
    <s v="R"/>
    <s v="gid_2011_05_14_balmlb_tbamlb_1"/>
    <s v="Tropicana Field"/>
    <s v="Jim Wolf"/>
    <s v="tba"/>
    <s v="bal"/>
    <n v="16"/>
    <x v="4"/>
    <s v="S"/>
    <n v="4"/>
    <n v="1"/>
    <x v="0"/>
    <n v="0.64800000000000002"/>
    <s v="Strikeout"/>
    <m/>
    <s v="Derrek Lee"/>
    <s v="R"/>
    <n v="0"/>
    <x v="0"/>
    <n v="0"/>
    <n v="1"/>
    <n v="0"/>
    <n v="0"/>
    <n v="7"/>
    <n v="94.1"/>
    <n v="86"/>
    <n v="3.68"/>
    <n v="1.7"/>
    <n v="-0.47"/>
    <n v="2.927"/>
    <n v="-2.2210000000000001"/>
    <n v="5.6710000000000003"/>
    <n v="-3.03"/>
    <n v="8.6300000000000008"/>
    <n v="23.7"/>
    <n v="14.8"/>
    <n v="3.7"/>
    <n v="199.285"/>
    <n v="1844.99"/>
    <s v="110514_175300"/>
  </r>
  <r>
    <x v="8"/>
    <s v="R"/>
    <s v="gid_2011_05_14_balmlb_tbamlb_1"/>
    <s v="Tropicana Field"/>
    <s v="Jim Wolf"/>
    <s v="tba"/>
    <s v="bal"/>
    <n v="17"/>
    <x v="1"/>
    <s v="S"/>
    <n v="4"/>
    <n v="2"/>
    <x v="9"/>
    <n v="0.79300000000000004"/>
    <s v="Strikeout"/>
    <m/>
    <s v="Derrek Lee"/>
    <s v="R"/>
    <n v="0"/>
    <x v="1"/>
    <n v="0"/>
    <n v="1"/>
    <n v="0"/>
    <n v="0"/>
    <n v="7"/>
    <n v="87.7"/>
    <n v="80.7"/>
    <n v="3.55"/>
    <n v="1.69"/>
    <n v="0.28799999999999998"/>
    <n v="2.839"/>
    <n v="-2.4340000000000002"/>
    <n v="5.7910000000000004"/>
    <n v="3.93"/>
    <n v="2.81"/>
    <n v="23.8"/>
    <n v="-15.4"/>
    <n v="7.1"/>
    <n v="125.989"/>
    <n v="911.33199999999999"/>
    <s v="110514_175331"/>
  </r>
  <r>
    <x v="8"/>
    <s v="R"/>
    <s v="gid_2011_05_14_balmlb_tbamlb_1"/>
    <s v="Tropicana Field"/>
    <s v="Jim Wolf"/>
    <s v="tba"/>
    <s v="bal"/>
    <n v="18"/>
    <x v="0"/>
    <s v="B"/>
    <n v="4"/>
    <n v="3"/>
    <x v="9"/>
    <n v="0.93"/>
    <s v="Strikeout"/>
    <m/>
    <s v="Derrek Lee"/>
    <s v="R"/>
    <n v="0"/>
    <x v="2"/>
    <n v="0"/>
    <n v="1"/>
    <n v="0"/>
    <n v="0"/>
    <n v="7"/>
    <n v="90.3"/>
    <n v="83.4"/>
    <n v="3.59"/>
    <n v="1.62"/>
    <n v="1.4370000000000001"/>
    <n v="1.24"/>
    <n v="-2.29"/>
    <n v="5.4870000000000001"/>
    <n v="3.16"/>
    <n v="4.5999999999999996"/>
    <n v="23.8"/>
    <n v="-16"/>
    <n v="6.1"/>
    <n v="145.72499999999999"/>
    <n v="1084.44"/>
    <s v="110514_175352"/>
  </r>
  <r>
    <x v="8"/>
    <s v="R"/>
    <s v="gid_2011_05_14_balmlb_tbamlb_1"/>
    <s v="Tropicana Field"/>
    <s v="Jim Wolf"/>
    <s v="tba"/>
    <s v="bal"/>
    <n v="19"/>
    <x v="0"/>
    <s v="B"/>
    <n v="4"/>
    <n v="4"/>
    <x v="9"/>
    <n v="0.93600000000000005"/>
    <s v="Strikeout"/>
    <m/>
    <s v="Derrek Lee"/>
    <s v="R"/>
    <n v="1"/>
    <x v="2"/>
    <n v="0"/>
    <n v="1"/>
    <n v="0"/>
    <n v="0"/>
    <n v="7"/>
    <n v="89.7"/>
    <n v="82.6"/>
    <n v="3.65"/>
    <n v="1.73"/>
    <n v="0.89300000000000002"/>
    <n v="1.794"/>
    <n v="-2.2440000000000002"/>
    <n v="5.5659999999999998"/>
    <n v="2.23"/>
    <n v="6.3"/>
    <n v="23.8"/>
    <n v="-13.5"/>
    <n v="5.4"/>
    <n v="160.62100000000001"/>
    <n v="1291.4100000000001"/>
    <s v="110514_175416"/>
  </r>
  <r>
    <x v="8"/>
    <s v="R"/>
    <s v="gid_2011_05_14_balmlb_tbamlb_1"/>
    <s v="Tropicana Field"/>
    <s v="Jim Wolf"/>
    <s v="tba"/>
    <s v="bal"/>
    <n v="20"/>
    <x v="0"/>
    <s v="B"/>
    <n v="4"/>
    <n v="5"/>
    <x v="9"/>
    <n v="0.91"/>
    <s v="Strikeout"/>
    <m/>
    <s v="Derrek Lee"/>
    <s v="R"/>
    <n v="2"/>
    <x v="2"/>
    <n v="0"/>
    <n v="1"/>
    <n v="0"/>
    <n v="0"/>
    <n v="7"/>
    <n v="88.5"/>
    <n v="81.400000000000006"/>
    <n v="3.61"/>
    <n v="1.8"/>
    <n v="0.89800000000000002"/>
    <n v="1.901"/>
    <n v="-2.4540000000000002"/>
    <n v="5.6059999999999999"/>
    <n v="2.0499999999999998"/>
    <n v="3.47"/>
    <n v="23.8"/>
    <n v="-10.6"/>
    <n v="6.7"/>
    <n v="149.77699999999999"/>
    <n v="769.03499999999997"/>
    <s v="110514_175442"/>
  </r>
  <r>
    <x v="8"/>
    <s v="R"/>
    <s v="gid_2011_05_14_balmlb_tbamlb_1"/>
    <s v="Tropicana Field"/>
    <s v="Jim Wolf"/>
    <s v="tba"/>
    <s v="bal"/>
    <n v="21"/>
    <x v="4"/>
    <s v="S"/>
    <n v="4"/>
    <n v="6"/>
    <x v="9"/>
    <n v="0.872"/>
    <s v="Strikeout"/>
    <m/>
    <s v="Derrek Lee"/>
    <s v="R"/>
    <n v="3"/>
    <x v="2"/>
    <n v="0"/>
    <n v="1"/>
    <n v="1"/>
    <n v="0"/>
    <n v="7"/>
    <n v="88.4"/>
    <n v="82"/>
    <n v="3.68"/>
    <n v="1.7"/>
    <n v="0.69399999999999995"/>
    <n v="2.6829999999999998"/>
    <n v="-2.3860000000000001"/>
    <n v="5.5940000000000003"/>
    <n v="2.88"/>
    <n v="2.62"/>
    <n v="23.8"/>
    <n v="-12.5"/>
    <n v="6.8"/>
    <n v="132.71"/>
    <n v="749.23"/>
    <s v="110514_175520"/>
  </r>
  <r>
    <x v="8"/>
    <s v="R"/>
    <s v="gid_2011_05_14_balmlb_tbamlb_1"/>
    <s v="Tropicana Field"/>
    <s v="Jim Wolf"/>
    <s v="tba"/>
    <s v="bal"/>
    <n v="22"/>
    <x v="6"/>
    <s v="S"/>
    <n v="4"/>
    <n v="7"/>
    <x v="1"/>
    <n v="0.88900000000000001"/>
    <s v="Strikeout"/>
    <m/>
    <s v="Derrek Lee"/>
    <s v="R"/>
    <n v="3"/>
    <x v="2"/>
    <n v="0"/>
    <n v="1"/>
    <n v="1"/>
    <n v="0"/>
    <n v="7"/>
    <n v="86.5"/>
    <n v="80.099999999999994"/>
    <n v="3.68"/>
    <n v="1.7"/>
    <n v="1.1619999999999999"/>
    <n v="2.6960000000000002"/>
    <n v="-2.262"/>
    <n v="5.702"/>
    <n v="5.78"/>
    <n v="0.17"/>
    <n v="23.8"/>
    <n v="-18.3"/>
    <n v="8.4"/>
    <n v="92.123000000000005"/>
    <n v="1076.3499999999999"/>
    <s v="110514_175555"/>
  </r>
  <r>
    <x v="8"/>
    <s v="R"/>
    <s v="gid_2011_05_16_nyamlb_tbamlb_1"/>
    <s v="Tropicana Field"/>
    <s v="Rob Drake"/>
    <s v="tba"/>
    <s v="nya"/>
    <n v="1"/>
    <x v="4"/>
    <s v="S"/>
    <n v="1"/>
    <n v="1"/>
    <x v="0"/>
    <n v="0.63300000000000001"/>
    <s v="Single"/>
    <m/>
    <s v="Robinson Cano"/>
    <s v="L"/>
    <n v="0"/>
    <x v="0"/>
    <n v="0"/>
    <n v="0"/>
    <n v="0"/>
    <n v="0"/>
    <n v="6"/>
    <n v="93"/>
    <n v="85.1"/>
    <n v="3.4"/>
    <n v="1.56"/>
    <n v="-0.79100000000000004"/>
    <n v="2.9750000000000001"/>
    <n v="-2.6360000000000001"/>
    <n v="5.774"/>
    <n v="-0.87"/>
    <n v="11.55"/>
    <n v="23.8"/>
    <n v="2.1"/>
    <n v="2.6"/>
    <n v="184.309"/>
    <n v="2311.48"/>
    <s v="110516_201614"/>
  </r>
  <r>
    <x v="8"/>
    <s v="R"/>
    <s v="gid_2011_05_16_nyamlb_tbamlb_1"/>
    <s v="Tropicana Field"/>
    <s v="Rob Drake"/>
    <s v="tba"/>
    <s v="nya"/>
    <n v="2"/>
    <x v="3"/>
    <s v="X"/>
    <n v="1"/>
    <n v="2"/>
    <x v="1"/>
    <n v="0.90300000000000002"/>
    <s v="Single"/>
    <s v="GB"/>
    <s v="Robinson Cano"/>
    <s v="L"/>
    <n v="0"/>
    <x v="1"/>
    <n v="0"/>
    <n v="0"/>
    <n v="0"/>
    <n v="0"/>
    <n v="6"/>
    <n v="78.900000000000006"/>
    <n v="72.7"/>
    <n v="3.4"/>
    <n v="1.56"/>
    <n v="0.33"/>
    <n v="2.456"/>
    <n v="-3.0920000000000001"/>
    <n v="5.5789999999999997"/>
    <n v="14.46"/>
    <n v="0.26"/>
    <n v="23.8"/>
    <n v="-32.1"/>
    <n v="11.4"/>
    <n v="91.248000000000005"/>
    <n v="2425.19"/>
    <s v="110516_201647"/>
  </r>
  <r>
    <x v="8"/>
    <s v="R"/>
    <s v="gid_2011_05_16_nyamlb_tbamlb_1"/>
    <s v="Tropicana Field"/>
    <s v="Rob Drake"/>
    <s v="tba"/>
    <s v="nya"/>
    <n v="3"/>
    <x v="1"/>
    <s v="S"/>
    <n v="2"/>
    <n v="1"/>
    <x v="0"/>
    <n v="0.68700000000000006"/>
    <s v="Strikeout"/>
    <m/>
    <s v="Nick Swisher"/>
    <s v="L"/>
    <n v="0"/>
    <x v="0"/>
    <n v="0"/>
    <n v="1"/>
    <n v="0"/>
    <n v="0"/>
    <n v="6"/>
    <n v="93.1"/>
    <n v="85"/>
    <n v="3.39"/>
    <n v="1.53"/>
    <n v="4.3999999999999997E-2"/>
    <n v="2.0649999999999999"/>
    <n v="-2.597"/>
    <n v="5.5090000000000003"/>
    <n v="-6.47"/>
    <n v="7.63"/>
    <n v="23.7"/>
    <n v="27"/>
    <n v="4.7"/>
    <n v="220.154"/>
    <n v="1987.04"/>
    <s v="110516_201732"/>
  </r>
  <r>
    <x v="8"/>
    <s v="R"/>
    <s v="gid_2011_05_16_nyamlb_tbamlb_1"/>
    <s v="Tropicana Field"/>
    <s v="Rob Drake"/>
    <s v="tba"/>
    <s v="nya"/>
    <n v="4"/>
    <x v="1"/>
    <s v="S"/>
    <n v="2"/>
    <n v="2"/>
    <x v="0"/>
    <n v="0.877"/>
    <s v="Strikeout"/>
    <m/>
    <s v="Nick Swisher"/>
    <s v="L"/>
    <n v="0"/>
    <x v="1"/>
    <n v="0"/>
    <n v="1"/>
    <n v="0"/>
    <n v="0"/>
    <n v="6"/>
    <n v="93.2"/>
    <n v="85.5"/>
    <n v="3.29"/>
    <n v="1.49"/>
    <n v="-0.86099999999999999"/>
    <n v="2.04"/>
    <n v="-2.15"/>
    <n v="5.6210000000000004"/>
    <n v="-6.2"/>
    <n v="9.86"/>
    <n v="23.8"/>
    <n v="34.299999999999997"/>
    <n v="4"/>
    <n v="212.07"/>
    <n v="2330.2600000000002"/>
    <s v="110516_201755"/>
  </r>
  <r>
    <x v="8"/>
    <s v="R"/>
    <s v="gid_2011_05_16_nyamlb_tbamlb_1"/>
    <s v="Tropicana Field"/>
    <s v="Rob Drake"/>
    <s v="tba"/>
    <s v="nya"/>
    <n v="5"/>
    <x v="0"/>
    <s v="B"/>
    <n v="2"/>
    <n v="3"/>
    <x v="1"/>
    <n v="0.9"/>
    <s v="Strikeout"/>
    <m/>
    <s v="Nick Swisher"/>
    <s v="L"/>
    <n v="0"/>
    <x v="2"/>
    <n v="0"/>
    <n v="1"/>
    <n v="0"/>
    <n v="0"/>
    <n v="6"/>
    <n v="79.5"/>
    <n v="72.900000000000006"/>
    <n v="3.25"/>
    <n v="1.44"/>
    <n v="-1.2470000000000001"/>
    <n v="2.226"/>
    <n v="-3.044"/>
    <n v="5.6379999999999999"/>
    <n v="13.79"/>
    <n v="-3.01"/>
    <n v="23.8"/>
    <n v="-27.2"/>
    <n v="12.2"/>
    <n v="77.89"/>
    <n v="2374.62"/>
    <s v="110516_201823"/>
  </r>
  <r>
    <x v="8"/>
    <s v="R"/>
    <s v="gid_2011_05_16_nyamlb_tbamlb_1"/>
    <s v="Tropicana Field"/>
    <s v="Rob Drake"/>
    <s v="tba"/>
    <s v="nya"/>
    <n v="6"/>
    <x v="4"/>
    <s v="S"/>
    <n v="2"/>
    <n v="4"/>
    <x v="0"/>
    <n v="0.84199999999999997"/>
    <s v="Strikeout"/>
    <m/>
    <s v="Nick Swisher"/>
    <s v="L"/>
    <n v="1"/>
    <x v="2"/>
    <n v="0"/>
    <n v="1"/>
    <n v="0"/>
    <n v="0"/>
    <n v="6"/>
    <n v="94"/>
    <n v="86"/>
    <n v="3.1"/>
    <n v="1.47"/>
    <n v="-0.27100000000000002"/>
    <n v="1.8620000000000001"/>
    <n v="-2.2269999999999999"/>
    <n v="5.5789999999999997"/>
    <n v="-7.62"/>
    <n v="7.82"/>
    <n v="23.7"/>
    <n v="33.799999999999997"/>
    <n v="4.9000000000000004"/>
    <n v="224.12799999999999"/>
    <n v="2193.06"/>
    <s v="110516_201909"/>
  </r>
  <r>
    <x v="8"/>
    <s v="R"/>
    <s v="gid_2011_05_16_nyamlb_tbamlb_1"/>
    <s v="Tropicana Field"/>
    <s v="Rob Drake"/>
    <s v="tba"/>
    <s v="nya"/>
    <n v="7"/>
    <x v="0"/>
    <s v="B"/>
    <n v="2"/>
    <n v="5"/>
    <x v="1"/>
    <n v="0.90300000000000002"/>
    <s v="Strikeout"/>
    <m/>
    <s v="Nick Swisher"/>
    <s v="L"/>
    <n v="1"/>
    <x v="2"/>
    <n v="0"/>
    <n v="1"/>
    <n v="0"/>
    <n v="0"/>
    <n v="6"/>
    <n v="79.5"/>
    <n v="72.900000000000006"/>
    <n v="3.25"/>
    <n v="1.54"/>
    <n v="-3.92"/>
    <n v="3.6549999999999998"/>
    <n v="-3.375"/>
    <n v="5.67"/>
    <n v="12.2"/>
    <n v="-1.86"/>
    <n v="23.8"/>
    <n v="-24.7"/>
    <n v="11.2"/>
    <n v="81.587000000000003"/>
    <n v="2093.11"/>
    <s v="110516_202002"/>
  </r>
  <r>
    <x v="8"/>
    <s v="R"/>
    <s v="gid_2011_05_16_nyamlb_tbamlb_1"/>
    <s v="Tropicana Field"/>
    <s v="Rob Drake"/>
    <s v="tba"/>
    <s v="nya"/>
    <n v="8"/>
    <x v="4"/>
    <s v="S"/>
    <n v="2"/>
    <n v="6"/>
    <x v="2"/>
    <n v="0.69099999999999995"/>
    <s v="Strikeout"/>
    <m/>
    <s v="Nick Swisher"/>
    <s v="L"/>
    <n v="2"/>
    <x v="2"/>
    <n v="0"/>
    <n v="1"/>
    <n v="0"/>
    <n v="0"/>
    <n v="6"/>
    <n v="82.7"/>
    <n v="75.7"/>
    <n v="3.1"/>
    <n v="1.47"/>
    <n v="-0.61599999999999999"/>
    <n v="1.754"/>
    <n v="-2.4380000000000002"/>
    <n v="5.3890000000000002"/>
    <n v="-6.31"/>
    <n v="7.43"/>
    <n v="23.8"/>
    <n v="20"/>
    <n v="6.5"/>
    <n v="220.15199999999999"/>
    <n v="1724.22"/>
    <s v="110516_202030"/>
  </r>
  <r>
    <x v="8"/>
    <s v="R"/>
    <s v="gid_2011_05_16_nyamlb_tbamlb_1"/>
    <s v="Tropicana Field"/>
    <s v="Rob Drake"/>
    <s v="tba"/>
    <s v="nya"/>
    <n v="9"/>
    <x v="13"/>
    <s v="S"/>
    <n v="2"/>
    <n v="7"/>
    <x v="0"/>
    <n v="0.71"/>
    <s v="Strikeout"/>
    <m/>
    <s v="Nick Swisher"/>
    <s v="L"/>
    <n v="2"/>
    <x v="2"/>
    <n v="0"/>
    <n v="1"/>
    <n v="0"/>
    <n v="0"/>
    <n v="6"/>
    <n v="92.5"/>
    <n v="85.1"/>
    <n v="3.1"/>
    <n v="1.47"/>
    <n v="-0.36899999999999999"/>
    <n v="2.6880000000000002"/>
    <n v="-2.3420000000000001"/>
    <n v="5.774"/>
    <n v="-5.71"/>
    <n v="7.46"/>
    <n v="23.8"/>
    <n v="25.1"/>
    <n v="4.7"/>
    <n v="217.262"/>
    <n v="1872.97"/>
    <s v="110516_202102"/>
  </r>
  <r>
    <x v="8"/>
    <s v="R"/>
    <s v="gid_2011_05_16_nyamlb_tbamlb_1"/>
    <s v="Tropicana Field"/>
    <s v="Rob Drake"/>
    <s v="tba"/>
    <s v="nya"/>
    <n v="10"/>
    <x v="0"/>
    <s v="B"/>
    <n v="3"/>
    <n v="1"/>
    <x v="9"/>
    <n v="0.88800000000000001"/>
    <s v="Groundout"/>
    <m/>
    <s v="Andruw Jones"/>
    <s v="R"/>
    <n v="0"/>
    <x v="0"/>
    <n v="1"/>
    <n v="1"/>
    <n v="0"/>
    <n v="0"/>
    <n v="6"/>
    <n v="87.9"/>
    <n v="81.3"/>
    <n v="3.23"/>
    <n v="1.46"/>
    <n v="1.115"/>
    <n v="1.85"/>
    <n v="-2.3410000000000002"/>
    <n v="5.6609999999999996"/>
    <n v="1.5"/>
    <n v="3.3"/>
    <n v="23.8"/>
    <n v="-8.5"/>
    <n v="6.7"/>
    <n v="155.79599999999999"/>
    <n v="692.19500000000005"/>
    <s v="110516_202142"/>
  </r>
  <r>
    <x v="8"/>
    <s v="R"/>
    <s v="gid_2011_05_16_nyamlb_tbamlb_1"/>
    <s v="Tropicana Field"/>
    <s v="Rob Drake"/>
    <s v="tba"/>
    <s v="nya"/>
    <n v="11"/>
    <x v="2"/>
    <s v="X"/>
    <n v="3"/>
    <n v="2"/>
    <x v="9"/>
    <n v="0.85199999999999998"/>
    <s v="Groundout"/>
    <s v="GB"/>
    <s v="Andruw Jones"/>
    <s v="R"/>
    <n v="1"/>
    <x v="0"/>
    <n v="1"/>
    <n v="1"/>
    <n v="0"/>
    <n v="0"/>
    <n v="6"/>
    <n v="87.5"/>
    <n v="81"/>
    <n v="3.29"/>
    <n v="1.47"/>
    <n v="6.5000000000000002E-2"/>
    <n v="2.665"/>
    <n v="-2.601"/>
    <n v="5.7249999999999996"/>
    <n v="2.84"/>
    <n v="3.57"/>
    <n v="23.8"/>
    <n v="-12.3"/>
    <n v="6.6"/>
    <n v="141.839"/>
    <n v="867.226"/>
    <s v="110516_202206"/>
  </r>
  <r>
    <x v="8"/>
    <s v="R"/>
    <s v="gid_2011_05_16_nyamlb_tbamlb_1"/>
    <s v="Tropicana Field"/>
    <s v="Rob Drake"/>
    <s v="tba"/>
    <s v="nya"/>
    <n v="12"/>
    <x v="0"/>
    <s v="B"/>
    <n v="4"/>
    <n v="1"/>
    <x v="9"/>
    <n v="0.93"/>
    <s v="Flyout"/>
    <m/>
    <s v="Russell Martin"/>
    <s v="R"/>
    <n v="0"/>
    <x v="0"/>
    <n v="2"/>
    <n v="0"/>
    <n v="1"/>
    <n v="0"/>
    <n v="6"/>
    <n v="88.1"/>
    <n v="81.7"/>
    <n v="3.26"/>
    <n v="1.51"/>
    <n v="0.80500000000000005"/>
    <n v="1.1619999999999999"/>
    <n v="-2.585"/>
    <n v="5.5279999999999996"/>
    <n v="2.11"/>
    <n v="6.46"/>
    <n v="23.8"/>
    <n v="-12.5"/>
    <n v="5.6"/>
    <n v="162.02799999999999"/>
    <n v="1296.6400000000001"/>
    <s v="110516_202248"/>
  </r>
  <r>
    <x v="8"/>
    <s v="R"/>
    <s v="gid_2011_05_16_nyamlb_tbamlb_1"/>
    <s v="Tropicana Field"/>
    <s v="Rob Drake"/>
    <s v="tba"/>
    <s v="nya"/>
    <n v="13"/>
    <x v="1"/>
    <s v="S"/>
    <n v="4"/>
    <n v="2"/>
    <x v="9"/>
    <n v="0.90600000000000003"/>
    <s v="Flyout"/>
    <m/>
    <s v="Russell Martin"/>
    <s v="R"/>
    <n v="1"/>
    <x v="0"/>
    <n v="2"/>
    <n v="0"/>
    <n v="1"/>
    <n v="0"/>
    <n v="6"/>
    <n v="87.6"/>
    <n v="81.2"/>
    <n v="3.32"/>
    <n v="1.56"/>
    <n v="0.13100000000000001"/>
    <n v="2.7320000000000002"/>
    <n v="-2.597"/>
    <n v="5.6539999999999999"/>
    <n v="2.41"/>
    <n v="4.83"/>
    <n v="23.8"/>
    <n v="-11.9"/>
    <n v="6.1"/>
    <n v="153.72399999999999"/>
    <n v="1027.6600000000001"/>
    <s v="110516_202308"/>
  </r>
  <r>
    <x v="8"/>
    <s v="R"/>
    <s v="gid_2011_05_16_nyamlb_tbamlb_1"/>
    <s v="Tropicana Field"/>
    <s v="Rob Drake"/>
    <s v="tba"/>
    <s v="nya"/>
    <n v="14"/>
    <x v="2"/>
    <s v="X"/>
    <n v="4"/>
    <n v="3"/>
    <x v="1"/>
    <n v="0.91600000000000004"/>
    <s v="Flyout"/>
    <s v="FB"/>
    <s v="Russell Martin"/>
    <s v="R"/>
    <n v="1"/>
    <x v="1"/>
    <n v="2"/>
    <n v="0"/>
    <n v="1"/>
    <n v="0"/>
    <n v="6"/>
    <n v="82.1"/>
    <n v="75.599999999999994"/>
    <n v="3.04"/>
    <n v="1.46"/>
    <n v="0.42299999999999999"/>
    <n v="2.2869999999999999"/>
    <n v="-2.706"/>
    <n v="5.5830000000000002"/>
    <n v="11.56"/>
    <n v="3.08"/>
    <n v="23.8"/>
    <n v="-31.9"/>
    <n v="9.3000000000000007"/>
    <n v="105.16"/>
    <n v="2093.14"/>
    <s v="110516_202329"/>
  </r>
  <r>
    <x v="8"/>
    <s v="R"/>
    <s v="gid_2011_05_18_tbamlb_tormlb_1"/>
    <s v="Rogers Centre"/>
    <s v="Mike DiMuro"/>
    <s v="tba"/>
    <s v="tor"/>
    <n v="1"/>
    <x v="4"/>
    <s v="S"/>
    <n v="1"/>
    <n v="1"/>
    <x v="9"/>
    <n v="0.91800000000000004"/>
    <s v="Groundout"/>
    <m/>
    <s v="Rajai Davis"/>
    <s v="R"/>
    <n v="0"/>
    <x v="0"/>
    <n v="2"/>
    <n v="1"/>
    <n v="1"/>
    <n v="0"/>
    <n v="6"/>
    <n v="88"/>
    <n v="81.5"/>
    <n v="3.54"/>
    <n v="1.63"/>
    <n v="0.52100000000000002"/>
    <n v="3.1520000000000001"/>
    <n v="-2.2160000000000002"/>
    <n v="5.7389999999999999"/>
    <n v="-0.71"/>
    <n v="4.04"/>
    <n v="23.8"/>
    <n v="-0.4"/>
    <n v="6.1"/>
    <n v="189.90199999999999"/>
    <n v="788.57100000000003"/>
    <s v="110518_211551"/>
  </r>
  <r>
    <x v="8"/>
    <s v="R"/>
    <s v="gid_2011_05_18_tbamlb_tormlb_1"/>
    <s v="Rogers Centre"/>
    <s v="Mike DiMuro"/>
    <s v="tba"/>
    <s v="tor"/>
    <n v="2"/>
    <x v="4"/>
    <s v="S"/>
    <n v="1"/>
    <n v="2"/>
    <x v="0"/>
    <n v="0.65100000000000002"/>
    <s v="Groundout"/>
    <m/>
    <s v="Rajai Davis"/>
    <s v="R"/>
    <n v="0"/>
    <x v="1"/>
    <n v="2"/>
    <n v="1"/>
    <n v="1"/>
    <n v="0"/>
    <n v="6"/>
    <n v="93.2"/>
    <n v="85.3"/>
    <n v="3.54"/>
    <n v="1.63"/>
    <n v="0.96199999999999997"/>
    <n v="2.96"/>
    <n v="-1.581"/>
    <n v="5.8559999999999999"/>
    <n v="-6.35"/>
    <n v="6.51"/>
    <n v="23.7"/>
    <n v="25.2"/>
    <n v="5"/>
    <n v="224.09"/>
    <n v="1814.92"/>
    <s v="110518_211616"/>
  </r>
  <r>
    <x v="8"/>
    <s v="R"/>
    <s v="gid_2011_05_18_tbamlb_tormlb_1"/>
    <s v="Rogers Centre"/>
    <s v="Mike DiMuro"/>
    <s v="tba"/>
    <s v="tor"/>
    <n v="3"/>
    <x v="2"/>
    <s v="X"/>
    <n v="1"/>
    <n v="3"/>
    <x v="9"/>
    <n v="0.80500000000000005"/>
    <s v="Groundout"/>
    <s v="GB"/>
    <s v="Rajai Davis"/>
    <s v="R"/>
    <n v="0"/>
    <x v="2"/>
    <n v="2"/>
    <n v="1"/>
    <n v="1"/>
    <n v="0"/>
    <n v="6"/>
    <n v="87.4"/>
    <n v="81.7"/>
    <n v="3.54"/>
    <n v="1.63"/>
    <n v="1.0900000000000001"/>
    <n v="1.7629999999999999"/>
    <n v="-2.2679999999999998"/>
    <n v="5.6829999999999998"/>
    <n v="-2.2200000000000002"/>
    <n v="2.12"/>
    <n v="23.9"/>
    <n v="4.2"/>
    <n v="7.1"/>
    <n v="225.72499999999999"/>
    <n v="589.024"/>
    <s v="110518_211730"/>
  </r>
  <r>
    <x v="8"/>
    <s v="R"/>
    <s v="gid_2011_05_18_tbamlb_tormlb_1"/>
    <s v="Rogers Centre"/>
    <s v="Mike DiMuro"/>
    <s v="tba"/>
    <s v="tor"/>
    <n v="4"/>
    <x v="0"/>
    <s v="B"/>
    <n v="2"/>
    <n v="1"/>
    <x v="1"/>
    <n v="0.9"/>
    <s v="Flyout"/>
    <m/>
    <s v="Jayson Nix"/>
    <s v="R"/>
    <n v="0"/>
    <x v="0"/>
    <n v="0"/>
    <n v="0"/>
    <n v="0"/>
    <n v="0"/>
    <n v="7"/>
    <n v="77"/>
    <n v="71"/>
    <n v="3.05"/>
    <n v="1.4"/>
    <n v="3.5000000000000003E-2"/>
    <n v="3.2810000000000001"/>
    <n v="-2.6960000000000002"/>
    <n v="5.6870000000000003"/>
    <n v="7.02"/>
    <n v="1.53"/>
    <n v="23.8"/>
    <n v="-18"/>
    <n v="9.9"/>
    <n v="102.72199999999999"/>
    <n v="1187.54"/>
    <s v="110518_212717"/>
  </r>
  <r>
    <x v="8"/>
    <s v="R"/>
    <s v="gid_2011_05_18_tbamlb_tormlb_1"/>
    <s v="Rogers Centre"/>
    <s v="Mike DiMuro"/>
    <s v="tba"/>
    <s v="tor"/>
    <n v="5"/>
    <x v="0"/>
    <s v="B"/>
    <n v="2"/>
    <n v="2"/>
    <x v="9"/>
    <n v="0.89400000000000002"/>
    <s v="Flyout"/>
    <m/>
    <s v="Jayson Nix"/>
    <s v="R"/>
    <n v="1"/>
    <x v="0"/>
    <n v="0"/>
    <n v="0"/>
    <n v="0"/>
    <n v="0"/>
    <n v="7"/>
    <n v="86.6"/>
    <n v="80.3"/>
    <n v="3.04"/>
    <n v="1.42"/>
    <n v="1.5580000000000001"/>
    <n v="2.234"/>
    <n v="-2.2200000000000002"/>
    <n v="5.6879999999999997"/>
    <n v="-1.75"/>
    <n v="5.74"/>
    <n v="23.8"/>
    <n v="2.5"/>
    <n v="5.9"/>
    <n v="196.80799999999999"/>
    <n v="1128.72"/>
    <s v="110518_212738"/>
  </r>
  <r>
    <x v="8"/>
    <s v="R"/>
    <s v="gid_2011_05_18_tbamlb_tormlb_1"/>
    <s v="Rogers Centre"/>
    <s v="Mike DiMuro"/>
    <s v="tba"/>
    <s v="tor"/>
    <n v="6"/>
    <x v="1"/>
    <s v="S"/>
    <n v="2"/>
    <n v="3"/>
    <x v="0"/>
    <n v="0.81200000000000006"/>
    <s v="Flyout"/>
    <m/>
    <s v="Jayson Nix"/>
    <s v="R"/>
    <n v="2"/>
    <x v="0"/>
    <n v="0"/>
    <n v="0"/>
    <n v="0"/>
    <n v="0"/>
    <n v="7"/>
    <n v="93.4"/>
    <n v="86.3"/>
    <n v="3.14"/>
    <n v="1.5"/>
    <n v="0.53500000000000003"/>
    <n v="2.1459999999999999"/>
    <n v="-1.8420000000000001"/>
    <n v="5.7430000000000003"/>
    <n v="-6.28"/>
    <n v="7.73"/>
    <n v="23.8"/>
    <n v="28.4"/>
    <n v="4.5999999999999996"/>
    <n v="218.95599999999999"/>
    <n v="2012.44"/>
    <s v="110518_212802"/>
  </r>
  <r>
    <x v="8"/>
    <s v="R"/>
    <s v="gid_2011_05_18_tbamlb_tormlb_1"/>
    <s v="Rogers Centre"/>
    <s v="Mike DiMuro"/>
    <s v="tba"/>
    <s v="tor"/>
    <n v="7"/>
    <x v="4"/>
    <s v="S"/>
    <n v="2"/>
    <n v="4"/>
    <x v="9"/>
    <n v="0.91"/>
    <s v="Flyout"/>
    <m/>
    <s v="Jayson Nix"/>
    <s v="R"/>
    <n v="2"/>
    <x v="1"/>
    <n v="0"/>
    <n v="0"/>
    <n v="0"/>
    <n v="0"/>
    <n v="7"/>
    <n v="87.2"/>
    <n v="80.8"/>
    <n v="3.21"/>
    <n v="1.44"/>
    <n v="0.39500000000000002"/>
    <n v="3.0640000000000001"/>
    <n v="-2.1890000000000001"/>
    <n v="5.7279999999999998"/>
    <n v="1.92"/>
    <n v="5.46"/>
    <n v="23.8"/>
    <n v="-10.3"/>
    <n v="5.8"/>
    <n v="160.81299999999999"/>
    <n v="1099.5999999999999"/>
    <s v="110518_212824"/>
  </r>
  <r>
    <x v="8"/>
    <s v="R"/>
    <s v="gid_2011_05_18_tbamlb_tormlb_1"/>
    <s v="Rogers Centre"/>
    <s v="Mike DiMuro"/>
    <s v="tba"/>
    <s v="tor"/>
    <n v="8"/>
    <x v="2"/>
    <s v="X"/>
    <n v="2"/>
    <n v="5"/>
    <x v="1"/>
    <n v="0.91100000000000003"/>
    <s v="Flyout"/>
    <s v="FB"/>
    <s v="Jayson Nix"/>
    <s v="R"/>
    <n v="2"/>
    <x v="2"/>
    <n v="0"/>
    <n v="0"/>
    <n v="0"/>
    <n v="0"/>
    <n v="7"/>
    <n v="81.3"/>
    <n v="75.099999999999994"/>
    <n v="3.21"/>
    <n v="1.44"/>
    <n v="0.53700000000000003"/>
    <n v="2.77"/>
    <n v="-2.5379999999999998"/>
    <n v="5.5529999999999999"/>
    <n v="9.56"/>
    <n v="1.95"/>
    <n v="23.8"/>
    <n v="-26.2"/>
    <n v="9.3000000000000007"/>
    <n v="101.85299999999999"/>
    <n v="1699.24"/>
    <s v="110518_212910"/>
  </r>
  <r>
    <x v="8"/>
    <s v="R"/>
    <s v="gid_2011_05_18_tbamlb_tormlb_1"/>
    <s v="Rogers Centre"/>
    <s v="Mike DiMuro"/>
    <s v="tba"/>
    <s v="tor"/>
    <n v="9"/>
    <x v="0"/>
    <s v="B"/>
    <n v="3"/>
    <n v="1"/>
    <x v="1"/>
    <n v="0.89500000000000002"/>
    <s v="Walk"/>
    <m/>
    <s v="Yunel Escobar"/>
    <s v="R"/>
    <n v="0"/>
    <x v="0"/>
    <n v="1"/>
    <n v="0"/>
    <n v="0"/>
    <n v="0"/>
    <n v="7"/>
    <n v="79.7"/>
    <n v="74.2"/>
    <n v="3.21"/>
    <n v="1.42"/>
    <n v="1.575"/>
    <n v="0.84699999999999998"/>
    <n v="-2.202"/>
    <n v="5.4710000000000001"/>
    <n v="3.92"/>
    <n v="-0.67"/>
    <n v="23.9"/>
    <n v="-11.1"/>
    <n v="10.1"/>
    <n v="81.061999999999998"/>
    <n v="677.64800000000002"/>
    <s v="110518_212954"/>
  </r>
  <r>
    <x v="8"/>
    <s v="R"/>
    <s v="gid_2011_05_18_tbamlb_tormlb_1"/>
    <s v="Rogers Centre"/>
    <s v="Mike DiMuro"/>
    <s v="tba"/>
    <s v="tor"/>
    <n v="10"/>
    <x v="0"/>
    <s v="B"/>
    <n v="3"/>
    <n v="2"/>
    <x v="9"/>
    <n v="0.92700000000000005"/>
    <s v="Walk"/>
    <m/>
    <s v="Yunel Escobar"/>
    <s v="R"/>
    <n v="1"/>
    <x v="0"/>
    <n v="1"/>
    <n v="0"/>
    <n v="0"/>
    <n v="0"/>
    <n v="7"/>
    <n v="88.4"/>
    <n v="81.7"/>
    <n v="3.28"/>
    <n v="1.61"/>
    <n v="0.91800000000000004"/>
    <n v="1.204"/>
    <n v="-2.347"/>
    <n v="5.4429999999999996"/>
    <n v="-1.41"/>
    <n v="3.57"/>
    <n v="23.8"/>
    <n v="1.4"/>
    <n v="6.5"/>
    <n v="201.33699999999999"/>
    <n v="735.02"/>
    <s v="110518_213018"/>
  </r>
  <r>
    <x v="8"/>
    <s v="R"/>
    <s v="gid_2011_05_18_tbamlb_tormlb_1"/>
    <s v="Rogers Centre"/>
    <s v="Mike DiMuro"/>
    <s v="tba"/>
    <s v="tor"/>
    <n v="11"/>
    <x v="0"/>
    <s v="B"/>
    <n v="3"/>
    <n v="3"/>
    <x v="9"/>
    <n v="0.91600000000000004"/>
    <s v="Walk"/>
    <m/>
    <s v="Yunel Escobar"/>
    <s v="R"/>
    <n v="2"/>
    <x v="0"/>
    <n v="1"/>
    <n v="0"/>
    <n v="0"/>
    <n v="0"/>
    <n v="7"/>
    <n v="87.1"/>
    <n v="80.3"/>
    <n v="3.29"/>
    <n v="1.45"/>
    <n v="0.70699999999999996"/>
    <n v="1.643"/>
    <n v="-2.2189999999999999"/>
    <n v="5.5579999999999998"/>
    <n v="0"/>
    <n v="5.3"/>
    <n v="23.8"/>
    <n v="-3.4"/>
    <n v="6.1"/>
    <n v="180.04400000000001"/>
    <n v="995.78499999999997"/>
    <s v="110518_213043"/>
  </r>
  <r>
    <x v="8"/>
    <s v="R"/>
    <s v="gid_2011_05_18_tbamlb_tormlb_1"/>
    <s v="Rogers Centre"/>
    <s v="Mike DiMuro"/>
    <s v="tba"/>
    <s v="tor"/>
    <n v="12"/>
    <x v="0"/>
    <s v="B"/>
    <n v="3"/>
    <n v="4"/>
    <x v="0"/>
    <n v="0.80600000000000005"/>
    <s v="Walk"/>
    <m/>
    <s v="Yunel Escobar"/>
    <s v="R"/>
    <n v="3"/>
    <x v="0"/>
    <n v="1"/>
    <n v="0"/>
    <n v="0"/>
    <n v="0"/>
    <n v="7"/>
    <n v="92.2"/>
    <n v="84.1"/>
    <n v="3.01"/>
    <n v="1.54"/>
    <n v="0.52600000000000002"/>
    <n v="1.3759999999999999"/>
    <n v="-1.98"/>
    <n v="5.5439999999999996"/>
    <n v="-5.95"/>
    <n v="11.1"/>
    <n v="23.7"/>
    <n v="32.200000000000003"/>
    <n v="3.7"/>
    <n v="208.09899999999999"/>
    <n v="2471.9"/>
    <s v="110518_213105"/>
  </r>
  <r>
    <x v="8"/>
    <s v="R"/>
    <s v="gid_2011_05_19_tbamlb_tormlb_1"/>
    <s v="Rogers Centre"/>
    <s v="Tim Welke"/>
    <s v="tba"/>
    <s v="tor"/>
    <n v="1"/>
    <x v="0"/>
    <s v="B"/>
    <n v="1"/>
    <n v="1"/>
    <x v="9"/>
    <n v="0.83899999999999997"/>
    <s v="Groundout"/>
    <m/>
    <s v="J.P. Arencibia"/>
    <s v="R"/>
    <n v="0"/>
    <x v="0"/>
    <n v="2"/>
    <n v="0"/>
    <n v="1"/>
    <n v="1"/>
    <n v="8"/>
    <n v="87.3"/>
    <n v="81.099999999999994"/>
    <n v="3.42"/>
    <n v="1.63"/>
    <n v="1.593"/>
    <n v="1.8560000000000001"/>
    <n v="-1.9570000000000001"/>
    <n v="5.6079999999999997"/>
    <n v="-1.66"/>
    <n v="2.75"/>
    <n v="23.8"/>
    <n v="2.1"/>
    <n v="6.9"/>
    <n v="210.72200000000001"/>
    <n v="613.29100000000005"/>
    <s v="110519_211357"/>
  </r>
  <r>
    <x v="8"/>
    <s v="R"/>
    <s v="gid_2011_05_19_tbamlb_tormlb_1"/>
    <s v="Rogers Centre"/>
    <s v="Tim Welke"/>
    <s v="tba"/>
    <s v="tor"/>
    <n v="2"/>
    <x v="0"/>
    <s v="B"/>
    <n v="1"/>
    <n v="2"/>
    <x v="1"/>
    <n v="0.85899999999999999"/>
    <s v="Groundout"/>
    <m/>
    <s v="J.P. Arencibia"/>
    <s v="R"/>
    <n v="1"/>
    <x v="0"/>
    <n v="2"/>
    <n v="0"/>
    <n v="1"/>
    <n v="1"/>
    <n v="8"/>
    <n v="83.9"/>
    <n v="78.2"/>
    <n v="3.46"/>
    <n v="1.63"/>
    <n v="-0.80600000000000005"/>
    <n v="3.8250000000000002"/>
    <n v="-2.3620000000000001"/>
    <n v="5.7679999999999998"/>
    <n v="2.04"/>
    <n v="2.4900000000000002"/>
    <n v="23.9"/>
    <n v="-7.5"/>
    <n v="7.4"/>
    <n v="141.21700000000001"/>
    <n v="596.12900000000002"/>
    <s v="110519_211422"/>
  </r>
  <r>
    <x v="8"/>
    <s v="R"/>
    <s v="gid_2011_05_19_tbamlb_tormlb_1"/>
    <s v="Rogers Centre"/>
    <s v="Tim Welke"/>
    <s v="tba"/>
    <s v="tor"/>
    <n v="3"/>
    <x v="1"/>
    <s v="S"/>
    <n v="1"/>
    <n v="3"/>
    <x v="9"/>
    <n v="0.52300000000000002"/>
    <s v="Groundout"/>
    <m/>
    <s v="J.P. Arencibia"/>
    <s v="R"/>
    <n v="2"/>
    <x v="0"/>
    <n v="2"/>
    <n v="0"/>
    <n v="1"/>
    <n v="1"/>
    <n v="8"/>
    <n v="85.4"/>
    <n v="78.5"/>
    <n v="3.45"/>
    <n v="1.63"/>
    <n v="0.69599999999999995"/>
    <n v="1.9430000000000001"/>
    <n v="-2.3650000000000002"/>
    <n v="5.6310000000000002"/>
    <n v="-5.58"/>
    <n v="4.72"/>
    <n v="23.8"/>
    <n v="15.1"/>
    <n v="6.8"/>
    <n v="229.46199999999999"/>
    <n v="1337.58"/>
    <s v="110519_211449"/>
  </r>
  <r>
    <x v="8"/>
    <s v="R"/>
    <s v="gid_2011_05_19_tbamlb_tormlb_1"/>
    <s v="Rogers Centre"/>
    <s v="Tim Welke"/>
    <s v="tba"/>
    <s v="tor"/>
    <n v="4"/>
    <x v="0"/>
    <s v="B"/>
    <n v="1"/>
    <n v="4"/>
    <x v="0"/>
    <n v="0.83099999999999996"/>
    <s v="Groundout"/>
    <m/>
    <s v="J.P. Arencibia"/>
    <s v="R"/>
    <n v="2"/>
    <x v="1"/>
    <n v="2"/>
    <n v="0"/>
    <n v="1"/>
    <n v="1"/>
    <n v="8"/>
    <n v="93.5"/>
    <n v="85.3"/>
    <n v="3.51"/>
    <n v="1.63"/>
    <n v="1.1220000000000001"/>
    <n v="2.6259999999999999"/>
    <n v="-1.6259999999999999"/>
    <n v="5.7229999999999999"/>
    <n v="-5.7"/>
    <n v="9.82"/>
    <n v="23.7"/>
    <n v="29.4"/>
    <n v="3.8"/>
    <n v="210.035"/>
    <n v="2265.16"/>
    <s v="110519_211519"/>
  </r>
  <r>
    <x v="8"/>
    <s v="R"/>
    <s v="gid_2011_05_19_tbamlb_tormlb_1"/>
    <s v="Rogers Centre"/>
    <s v="Tim Welke"/>
    <s v="tba"/>
    <s v="tor"/>
    <n v="5"/>
    <x v="4"/>
    <s v="S"/>
    <n v="1"/>
    <n v="5"/>
    <x v="9"/>
    <n v="0.79800000000000004"/>
    <s v="Groundout"/>
    <m/>
    <s v="J.P. Arencibia"/>
    <s v="R"/>
    <n v="3"/>
    <x v="1"/>
    <n v="2"/>
    <n v="0"/>
    <n v="1"/>
    <n v="1"/>
    <n v="8"/>
    <n v="86.7"/>
    <n v="79.900000000000006"/>
    <n v="3.55"/>
    <n v="1.63"/>
    <n v="0.57899999999999996"/>
    <n v="2.5830000000000002"/>
    <n v="-2.1019999999999999"/>
    <n v="5.5970000000000004"/>
    <n v="-0.36"/>
    <n v="3.26"/>
    <n v="23.8"/>
    <n v="-1.6"/>
    <n v="6.8"/>
    <n v="186.16200000000001"/>
    <n v="618.54600000000005"/>
    <s v="110519_211545"/>
  </r>
  <r>
    <x v="8"/>
    <s v="R"/>
    <s v="gid_2011_05_19_tbamlb_tormlb_1"/>
    <s v="Rogers Centre"/>
    <s v="Tim Welke"/>
    <s v="tba"/>
    <s v="tor"/>
    <n v="6"/>
    <x v="4"/>
    <s v="S"/>
    <n v="1"/>
    <n v="6"/>
    <x v="9"/>
    <n v="0.93400000000000005"/>
    <s v="Groundout"/>
    <m/>
    <s v="J.P. Arencibia"/>
    <s v="R"/>
    <n v="3"/>
    <x v="2"/>
    <n v="2"/>
    <n v="0"/>
    <n v="1"/>
    <n v="1"/>
    <n v="8"/>
    <n v="88.5"/>
    <n v="82.1"/>
    <n v="3.55"/>
    <n v="1.63"/>
    <n v="0.93799999999999994"/>
    <n v="2.4329999999999998"/>
    <n v="-1.9379999999999999"/>
    <n v="5.6920000000000002"/>
    <n v="1.6"/>
    <n v="6.18"/>
    <n v="23.8"/>
    <n v="-10.1"/>
    <n v="5.4"/>
    <n v="165.61699999999999"/>
    <n v="1229.04"/>
    <s v="110519_211629"/>
  </r>
  <r>
    <x v="8"/>
    <s v="R"/>
    <s v="gid_2011_05_19_tbamlb_tormlb_1"/>
    <s v="Rogers Centre"/>
    <s v="Tim Welke"/>
    <s v="tba"/>
    <s v="tor"/>
    <n v="7"/>
    <x v="4"/>
    <s v="S"/>
    <n v="1"/>
    <n v="7"/>
    <x v="1"/>
    <n v="0.90600000000000003"/>
    <s v="Groundout"/>
    <m/>
    <s v="J.P. Arencibia"/>
    <s v="R"/>
    <n v="3"/>
    <x v="2"/>
    <n v="2"/>
    <n v="0"/>
    <n v="1"/>
    <n v="1"/>
    <n v="8"/>
    <n v="79.5"/>
    <n v="73.5"/>
    <n v="3.55"/>
    <n v="1.63"/>
    <n v="0.222"/>
    <n v="2.0510000000000002"/>
    <n v="-2.2789999999999999"/>
    <n v="5.5289999999999999"/>
    <n v="9.3000000000000007"/>
    <n v="1.37"/>
    <n v="23.8"/>
    <n v="-23.4"/>
    <n v="9.9"/>
    <n v="98.733000000000004"/>
    <n v="1601.99"/>
    <s v="110519_211709"/>
  </r>
  <r>
    <x v="8"/>
    <s v="R"/>
    <s v="gid_2011_05_19_tbamlb_tormlb_1"/>
    <s v="Rogers Centre"/>
    <s v="Tim Welke"/>
    <s v="tba"/>
    <s v="tor"/>
    <n v="8"/>
    <x v="2"/>
    <s v="X"/>
    <n v="1"/>
    <n v="8"/>
    <x v="1"/>
    <n v="0.61599999999999999"/>
    <s v="Groundout"/>
    <s v="GB"/>
    <s v="J.P. Arencibia"/>
    <s v="R"/>
    <n v="3"/>
    <x v="2"/>
    <n v="2"/>
    <n v="0"/>
    <n v="1"/>
    <n v="1"/>
    <n v="8"/>
    <n v="86"/>
    <n v="79.2"/>
    <n v="3.55"/>
    <n v="1.63"/>
    <n v="-0.94"/>
    <n v="1.7050000000000001"/>
    <n v="-2.351"/>
    <n v="5.5060000000000002"/>
    <n v="-0.27"/>
    <n v="2.3199999999999998"/>
    <n v="23.8"/>
    <n v="-0.5"/>
    <n v="7.4"/>
    <n v="186.435"/>
    <n v="438.58199999999999"/>
    <s v="110519_211747"/>
  </r>
  <r>
    <x v="8"/>
    <s v="R"/>
    <s v="gid_2011_05_21_tbamlb_flomlb_1"/>
    <s v="Land Shark Stadium"/>
    <s v="Wally Bell"/>
    <s v="tba"/>
    <s v="flo"/>
    <n v="1"/>
    <x v="2"/>
    <s v="X"/>
    <n v="1"/>
    <n v="1"/>
    <x v="9"/>
    <n v="0.80600000000000005"/>
    <s v="Flyout"/>
    <s v="FB"/>
    <s v="Emilio Bonifacio"/>
    <s v="L"/>
    <n v="0"/>
    <x v="0"/>
    <n v="2"/>
    <n v="0"/>
    <n v="0"/>
    <n v="0"/>
    <n v="7"/>
    <n v="92.2"/>
    <n v="84.4"/>
    <n v="3.25"/>
    <n v="1.73"/>
    <n v="-0.24099999999999999"/>
    <n v="2.3769999999999998"/>
    <n v="-1.9910000000000001"/>
    <n v="5.7460000000000004"/>
    <n v="-3.65"/>
    <n v="6.63"/>
    <n v="23.8"/>
    <n v="14.2"/>
    <n v="4.8"/>
    <n v="208.679"/>
    <n v="1496.17"/>
    <s v="110521_181106"/>
  </r>
  <r>
    <x v="8"/>
    <s v="R"/>
    <s v="gid_2011_05_23_tbamlb_detmlb_1"/>
    <s v="Comerica Park"/>
    <s v="Sam Holbrook"/>
    <s v="tba"/>
    <s v="det"/>
    <n v="1"/>
    <x v="1"/>
    <s v="S"/>
    <n v="1"/>
    <n v="1"/>
    <x v="9"/>
    <n v="0.91900000000000004"/>
    <s v="Walk"/>
    <m/>
    <s v="Miguel Cabrera"/>
    <s v="R"/>
    <n v="0"/>
    <x v="0"/>
    <n v="2"/>
    <n v="1"/>
    <n v="1"/>
    <n v="0"/>
    <n v="8"/>
    <n v="88.4"/>
    <n v="82.2"/>
    <n v="3.46"/>
    <n v="1.81"/>
    <n v="0.72099999999999997"/>
    <n v="3.246"/>
    <n v="-2.3420000000000001"/>
    <n v="5.7320000000000002"/>
    <n v="1.48"/>
    <n v="3.92"/>
    <n v="23.9"/>
    <n v="-8.5"/>
    <n v="6.1"/>
    <n v="159.51900000000001"/>
    <n v="811.45600000000002"/>
    <s v="110523_221708"/>
  </r>
  <r>
    <x v="8"/>
    <s v="R"/>
    <s v="gid_2011_05_23_tbamlb_detmlb_1"/>
    <s v="Comerica Park"/>
    <s v="Sam Holbrook"/>
    <s v="tba"/>
    <s v="det"/>
    <n v="2"/>
    <x v="4"/>
    <s v="S"/>
    <n v="1"/>
    <n v="2"/>
    <x v="0"/>
    <n v="0.82399999999999995"/>
    <s v="Walk"/>
    <m/>
    <s v="Miguel Cabrera"/>
    <s v="R"/>
    <n v="0"/>
    <x v="1"/>
    <n v="2"/>
    <n v="1"/>
    <n v="1"/>
    <n v="0"/>
    <n v="8"/>
    <n v="93.1"/>
    <n v="86"/>
    <n v="3.58"/>
    <n v="1.87"/>
    <n v="0.372"/>
    <n v="2.06"/>
    <n v="-2.0710000000000002"/>
    <n v="5.6680000000000001"/>
    <n v="-4.5599999999999996"/>
    <n v="9.9499999999999993"/>
    <n v="23.8"/>
    <n v="25"/>
    <n v="3.5"/>
    <n v="204.55799999999999"/>
    <n v="2204.9"/>
    <s v="110523_221735"/>
  </r>
  <r>
    <x v="8"/>
    <s v="R"/>
    <s v="gid_2011_05_23_tbamlb_detmlb_1"/>
    <s v="Comerica Park"/>
    <s v="Sam Holbrook"/>
    <s v="tba"/>
    <s v="det"/>
    <n v="3"/>
    <x v="0"/>
    <s v="B"/>
    <n v="1"/>
    <n v="3"/>
    <x v="9"/>
    <n v="0.91600000000000004"/>
    <s v="Walk"/>
    <m/>
    <s v="Miguel Cabrera"/>
    <s v="R"/>
    <n v="0"/>
    <x v="2"/>
    <n v="2"/>
    <n v="1"/>
    <n v="1"/>
    <n v="0"/>
    <n v="8"/>
    <n v="90.2"/>
    <n v="84.2"/>
    <n v="3.46"/>
    <n v="1.81"/>
    <n v="0.501"/>
    <n v="1.224"/>
    <n v="-2.4540000000000002"/>
    <n v="5.4589999999999996"/>
    <n v="-4.1100000000000003"/>
    <n v="3.74"/>
    <n v="23.9"/>
    <n v="12.1"/>
    <n v="6.2"/>
    <n v="227.446"/>
    <n v="1093.6199999999999"/>
    <s v="110523_221810"/>
  </r>
  <r>
    <x v="8"/>
    <s v="R"/>
    <s v="gid_2011_05_23_tbamlb_detmlb_1"/>
    <s v="Comerica Park"/>
    <s v="Sam Holbrook"/>
    <s v="tba"/>
    <s v="det"/>
    <n v="4"/>
    <x v="4"/>
    <s v="S"/>
    <n v="1"/>
    <n v="4"/>
    <x v="9"/>
    <n v="0.92600000000000005"/>
    <s v="Walk"/>
    <m/>
    <s v="Miguel Cabrera"/>
    <s v="R"/>
    <n v="1"/>
    <x v="2"/>
    <n v="2"/>
    <n v="1"/>
    <n v="1"/>
    <n v="0"/>
    <n v="8"/>
    <n v="88.1"/>
    <n v="81.3"/>
    <n v="3.58"/>
    <n v="1.87"/>
    <n v="0.96399999999999997"/>
    <n v="1.7030000000000001"/>
    <n v="-2.238"/>
    <n v="5.6230000000000002"/>
    <n v="0.7"/>
    <n v="4.6900000000000004"/>
    <n v="23.8"/>
    <n v="-6.2"/>
    <n v="6.2"/>
    <n v="171.625"/>
    <n v="902.41600000000005"/>
    <s v="110523_221854"/>
  </r>
  <r>
    <x v="8"/>
    <s v="R"/>
    <s v="gid_2011_05_23_tbamlb_detmlb_1"/>
    <s v="Comerica Park"/>
    <s v="Sam Holbrook"/>
    <s v="tba"/>
    <s v="det"/>
    <n v="5"/>
    <x v="0"/>
    <s v="B"/>
    <n v="1"/>
    <n v="5"/>
    <x v="0"/>
    <n v="0.82499999999999996"/>
    <s v="Walk"/>
    <m/>
    <s v="Miguel Cabrera"/>
    <s v="R"/>
    <n v="1"/>
    <x v="2"/>
    <n v="2"/>
    <n v="1"/>
    <n v="1"/>
    <n v="0"/>
    <n v="8"/>
    <n v="94.4"/>
    <n v="87.9"/>
    <n v="3.4"/>
    <n v="1.78"/>
    <n v="2.5430000000000001"/>
    <n v="1.369"/>
    <n v="-1.7490000000000001"/>
    <n v="5.585"/>
    <n v="-4.66"/>
    <n v="9.5500000000000007"/>
    <n v="23.9"/>
    <n v="23.3"/>
    <n v="3.5"/>
    <n v="205.929"/>
    <n v="2183.75"/>
    <s v="110523_221944"/>
  </r>
  <r>
    <x v="8"/>
    <s v="R"/>
    <s v="gid_2011_05_23_tbamlb_detmlb_1"/>
    <s v="Comerica Park"/>
    <s v="Sam Holbrook"/>
    <s v="tba"/>
    <s v="det"/>
    <n v="6"/>
    <x v="4"/>
    <s v="S"/>
    <n v="1"/>
    <n v="6"/>
    <x v="9"/>
    <n v="0.92100000000000004"/>
    <s v="Walk"/>
    <m/>
    <s v="Miguel Cabrera"/>
    <s v="R"/>
    <n v="2"/>
    <x v="2"/>
    <n v="2"/>
    <n v="1"/>
    <n v="1"/>
    <n v="1"/>
    <n v="8"/>
    <n v="88.4"/>
    <n v="82.7"/>
    <n v="3.58"/>
    <n v="1.87"/>
    <n v="0.97699999999999998"/>
    <n v="2.6419999999999999"/>
    <n v="-2.242"/>
    <n v="5.8109999999999999"/>
    <n v="1.59"/>
    <n v="4.16"/>
    <n v="23.9"/>
    <n v="-8.9"/>
    <n v="6.1"/>
    <n v="159.31100000000001"/>
    <n v="866.17600000000004"/>
    <s v="110523_222034"/>
  </r>
  <r>
    <x v="8"/>
    <s v="R"/>
    <s v="gid_2011_05_23_tbamlb_detmlb_1"/>
    <s v="Comerica Park"/>
    <s v="Sam Holbrook"/>
    <s v="tba"/>
    <s v="det"/>
    <n v="7"/>
    <x v="7"/>
    <s v="B"/>
    <n v="1"/>
    <n v="7"/>
    <x v="1"/>
    <n v="0.90800000000000003"/>
    <s v="Walk"/>
    <m/>
    <s v="Miguel Cabrera"/>
    <s v="R"/>
    <n v="2"/>
    <x v="2"/>
    <n v="2"/>
    <n v="1"/>
    <n v="1"/>
    <n v="1"/>
    <n v="8"/>
    <n v="82.5"/>
    <n v="76.599999999999994"/>
    <n v="3.41"/>
    <n v="1.85"/>
    <n v="1.617"/>
    <n v="0.38600000000000001"/>
    <n v="-2.4300000000000002"/>
    <n v="5.4080000000000004"/>
    <n v="8.59"/>
    <n v="0.2"/>
    <n v="23.8"/>
    <n v="-22.7"/>
    <n v="9.9"/>
    <n v="91.662000000000006"/>
    <n v="1512.23"/>
    <s v="110523_222112"/>
  </r>
  <r>
    <x v="8"/>
    <s v="R"/>
    <s v="gid_2011_05_23_tbamlb_detmlb_1"/>
    <s v="Comerica Park"/>
    <s v="Sam Holbrook"/>
    <s v="tba"/>
    <s v="det"/>
    <n v="8"/>
    <x v="0"/>
    <s v="B"/>
    <n v="1"/>
    <n v="8"/>
    <x v="9"/>
    <n v="0.91900000000000004"/>
    <s v="Walk"/>
    <m/>
    <s v="Miguel Cabrera"/>
    <s v="R"/>
    <n v="3"/>
    <x v="2"/>
    <n v="2"/>
    <n v="1"/>
    <n v="1"/>
    <n v="1"/>
    <n v="8"/>
    <n v="88.5"/>
    <n v="83.1"/>
    <n v="3.43"/>
    <n v="1.78"/>
    <n v="1.6930000000000001"/>
    <n v="1.764"/>
    <n v="-2.1669999999999998"/>
    <n v="5.6989999999999998"/>
    <n v="2.35"/>
    <n v="4.2699999999999996"/>
    <n v="23.9"/>
    <n v="-12.1"/>
    <n v="6.2"/>
    <n v="151.40299999999999"/>
    <n v="949.39800000000002"/>
    <s v="110523_222154"/>
  </r>
  <r>
    <x v="8"/>
    <s v="R"/>
    <s v="gid_2011_05_23_tbamlb_detmlb_1"/>
    <s v="Comerica Park"/>
    <s v="Sam Holbrook"/>
    <s v="tba"/>
    <s v="det"/>
    <n v="9"/>
    <x v="6"/>
    <s v="S"/>
    <n v="2"/>
    <n v="1"/>
    <x v="9"/>
    <n v="0.90800000000000003"/>
    <s v="Double"/>
    <m/>
    <s v="Victor Martinez"/>
    <s v="L"/>
    <n v="0"/>
    <x v="0"/>
    <n v="2"/>
    <n v="1"/>
    <n v="1"/>
    <n v="1"/>
    <n v="8"/>
    <n v="87.8"/>
    <n v="82.4"/>
    <n v="3.44"/>
    <n v="1.66"/>
    <n v="1.1180000000000001"/>
    <n v="1.0309999999999999"/>
    <n v="-2.29"/>
    <n v="5.5309999999999997"/>
    <n v="-0.51"/>
    <n v="3.66"/>
    <n v="23.9"/>
    <n v="-1.1000000000000001"/>
    <n v="6.4"/>
    <n v="187.90199999999999"/>
    <n v="716.10599999999999"/>
    <s v="110523_222334"/>
  </r>
  <r>
    <x v="8"/>
    <s v="R"/>
    <s v="gid_2011_05_23_tbamlb_detmlb_1"/>
    <s v="Comerica Park"/>
    <s v="Sam Holbrook"/>
    <s v="tba"/>
    <s v="det"/>
    <n v="10"/>
    <x v="9"/>
    <s v="X"/>
    <n v="2"/>
    <n v="2"/>
    <x v="0"/>
    <n v="0.85299999999999998"/>
    <s v="Double"/>
    <s v="LD"/>
    <s v="Victor Martinez"/>
    <s v="L"/>
    <n v="0"/>
    <x v="1"/>
    <n v="2"/>
    <n v="1"/>
    <n v="1"/>
    <n v="1"/>
    <n v="8"/>
    <n v="93.5"/>
    <n v="85.3"/>
    <n v="3.44"/>
    <n v="1.66"/>
    <n v="0.66500000000000004"/>
    <n v="2.89"/>
    <n v="-1.8580000000000001"/>
    <n v="5.77"/>
    <n v="-5.98"/>
    <n v="9.61"/>
    <n v="23.7"/>
    <n v="31"/>
    <n v="3.9"/>
    <n v="211.76499999999999"/>
    <n v="2261.6999999999998"/>
    <s v="110523_222409"/>
  </r>
  <r>
    <x v="8"/>
    <s v="R"/>
    <s v="gid_2011_05_23_tbamlb_detmlb_1"/>
    <s v="Comerica Park"/>
    <s v="Sam Holbrook"/>
    <s v="tba"/>
    <s v="det"/>
    <n v="11"/>
    <x v="11"/>
    <s v="B"/>
    <n v="3"/>
    <n v="1"/>
    <x v="4"/>
    <n v="0"/>
    <s v="Intent Walk"/>
    <m/>
    <s v="Andy Dirks"/>
    <s v="L"/>
    <n v="0"/>
    <x v="0"/>
    <n v="2"/>
    <n v="0"/>
    <n v="1"/>
    <n v="1"/>
    <n v="8"/>
    <n v="64.7"/>
    <n v="59.8"/>
    <n v="3.51"/>
    <n v="1.63"/>
    <n v="-5.532"/>
    <n v="5.4370000000000003"/>
    <n v="-3.73"/>
    <n v="6.5620000000000003"/>
    <n v="-6.28"/>
    <n v="3.31"/>
    <n v="23.8"/>
    <n v="11.9"/>
    <n v="12.9"/>
    <n v="241.65199999999999"/>
    <n v="994.11900000000003"/>
    <s v="110523_222519"/>
  </r>
  <r>
    <x v="8"/>
    <s v="R"/>
    <s v="gid_2011_05_23_tbamlb_detmlb_1"/>
    <s v="Comerica Park"/>
    <s v="Sam Holbrook"/>
    <s v="tba"/>
    <s v="det"/>
    <n v="12"/>
    <x v="11"/>
    <s v="B"/>
    <n v="3"/>
    <n v="2"/>
    <x v="4"/>
    <n v="0"/>
    <s v="Intent Walk"/>
    <m/>
    <s v="Andy Dirks"/>
    <s v="L"/>
    <n v="1"/>
    <x v="0"/>
    <n v="2"/>
    <n v="0"/>
    <n v="1"/>
    <n v="1"/>
    <n v="8"/>
    <n v="67"/>
    <n v="62"/>
    <n v="3.28"/>
    <n v="1.51"/>
    <n v="-5.6959999999999997"/>
    <n v="5.7939999999999996"/>
    <n v="-3.7"/>
    <n v="6.5110000000000001"/>
    <n v="-4.2699999999999996"/>
    <n v="3.6"/>
    <n v="23.8"/>
    <n v="9.4"/>
    <n v="11.7"/>
    <n v="229.29300000000001"/>
    <n v="815.30600000000004"/>
    <s v="110523_222535"/>
  </r>
  <r>
    <x v="8"/>
    <s v="R"/>
    <s v="gid_2011_05_23_tbamlb_detmlb_1"/>
    <s v="Comerica Park"/>
    <s v="Sam Holbrook"/>
    <s v="tba"/>
    <s v="det"/>
    <n v="13"/>
    <x v="11"/>
    <s v="B"/>
    <n v="3"/>
    <n v="3"/>
    <x v="4"/>
    <n v="0"/>
    <s v="Intent Walk"/>
    <m/>
    <s v="Andy Dirks"/>
    <s v="L"/>
    <n v="2"/>
    <x v="0"/>
    <n v="2"/>
    <n v="0"/>
    <n v="1"/>
    <n v="1"/>
    <n v="8"/>
    <n v="64.099999999999994"/>
    <n v="59.1"/>
    <n v="3.51"/>
    <n v="1.61"/>
    <n v="-6.7030000000000003"/>
    <n v="6.3010000000000002"/>
    <n v="-3.9329999999999998"/>
    <n v="6.673"/>
    <n v="-4.67"/>
    <n v="2.87"/>
    <n v="23.8"/>
    <n v="9.5"/>
    <n v="13.2"/>
    <n v="237.70099999999999"/>
    <n v="760.38"/>
    <s v="110523_222552"/>
  </r>
  <r>
    <x v="8"/>
    <s v="R"/>
    <s v="gid_2011_05_23_tbamlb_detmlb_1"/>
    <s v="Comerica Park"/>
    <s v="Sam Holbrook"/>
    <s v="tba"/>
    <s v="det"/>
    <n v="14"/>
    <x v="11"/>
    <s v="B"/>
    <n v="3"/>
    <n v="4"/>
    <x v="4"/>
    <n v="0"/>
    <s v="Intent Walk"/>
    <m/>
    <s v="Andy Dirks"/>
    <s v="L"/>
    <n v="3"/>
    <x v="0"/>
    <n v="2"/>
    <n v="0"/>
    <n v="1"/>
    <n v="1"/>
    <n v="8"/>
    <n v="63.8"/>
    <n v="59.3"/>
    <n v="3.61"/>
    <n v="1.63"/>
    <n v="-4.8769999999999998"/>
    <n v="5.0090000000000003"/>
    <n v="-3.6789999999999998"/>
    <n v="6.5289999999999999"/>
    <n v="-5.64"/>
    <n v="5.01"/>
    <n v="23.8"/>
    <n v="10.8"/>
    <n v="12.5"/>
    <n v="227.904"/>
    <n v="1050.32"/>
    <s v="110523_222610"/>
  </r>
  <r>
    <x v="8"/>
    <s v="R"/>
    <s v="gid_2011_05_23_tbamlb_detmlb_1"/>
    <s v="Comerica Park"/>
    <s v="Sam Holbrook"/>
    <s v="tba"/>
    <s v="det"/>
    <n v="15"/>
    <x v="6"/>
    <s v="S"/>
    <n v="4"/>
    <n v="1"/>
    <x v="9"/>
    <n v="0.91700000000000004"/>
    <s v="Single"/>
    <m/>
    <s v="Jhonny Peralta"/>
    <s v="R"/>
    <n v="0"/>
    <x v="0"/>
    <n v="2"/>
    <n v="1"/>
    <n v="1"/>
    <n v="1"/>
    <n v="8"/>
    <n v="88.7"/>
    <n v="83.5"/>
    <n v="3.66"/>
    <n v="1.76"/>
    <n v="-0.55400000000000005"/>
    <n v="3.4060000000000001"/>
    <n v="-2.5419999999999998"/>
    <n v="5.8760000000000003"/>
    <n v="-0.27"/>
    <n v="3.04"/>
    <n v="23.9"/>
    <n v="-0.7"/>
    <n v="6.2"/>
    <n v="185.05500000000001"/>
    <n v="605.00199999999995"/>
    <s v="110523_222652"/>
  </r>
  <r>
    <x v="8"/>
    <s v="R"/>
    <s v="gid_2011_05_23_tbamlb_detmlb_1"/>
    <s v="Comerica Park"/>
    <s v="Sam Holbrook"/>
    <s v="tba"/>
    <s v="det"/>
    <n v="16"/>
    <x v="9"/>
    <s v="X"/>
    <n v="4"/>
    <n v="2"/>
    <x v="9"/>
    <n v="0.93200000000000005"/>
    <s v="Single"/>
    <s v="LD"/>
    <s v="Jhonny Peralta"/>
    <s v="R"/>
    <n v="0"/>
    <x v="1"/>
    <n v="2"/>
    <n v="1"/>
    <n v="1"/>
    <n v="1"/>
    <n v="8"/>
    <n v="89.2"/>
    <n v="83.9"/>
    <n v="3.66"/>
    <n v="1.76"/>
    <n v="1.6E-2"/>
    <n v="1.984"/>
    <n v="-2.2639999999999998"/>
    <n v="5.7969999999999997"/>
    <n v="-0.91"/>
    <n v="3.65"/>
    <n v="23.9"/>
    <n v="1.4"/>
    <n v="6.1"/>
    <n v="193.78800000000001"/>
    <n v="743.51400000000001"/>
    <s v="110523_222716"/>
  </r>
  <r>
    <x v="8"/>
    <s v="R"/>
    <s v="gid_2011_05_28_clemlb_tbamlb_1"/>
    <s v="Tropicana Field"/>
    <s v="Brian Gorman"/>
    <s v="tba"/>
    <s v="cle"/>
    <n v="1"/>
    <x v="6"/>
    <s v="S"/>
    <n v="1"/>
    <n v="1"/>
    <x v="0"/>
    <n v="0.61499999999999999"/>
    <s v="Strikeout"/>
    <m/>
    <s v="Jack Hannahan"/>
    <s v="L"/>
    <n v="0"/>
    <x v="0"/>
    <n v="0"/>
    <n v="0"/>
    <n v="0"/>
    <n v="0"/>
    <n v="9"/>
    <n v="92.9"/>
    <n v="85.2"/>
    <n v="3.42"/>
    <n v="1.63"/>
    <n v="-0.71099999999999997"/>
    <n v="2.8980000000000001"/>
    <n v="-2.4300000000000002"/>
    <n v="5.7880000000000003"/>
    <n v="-3.6509999999999998"/>
    <n v="8.3759999999999994"/>
    <n v="23.8"/>
    <n v="17.399999999999999"/>
    <n v="4"/>
    <n v="203.452"/>
    <n v="1824.03"/>
    <s v="110528_185106"/>
  </r>
  <r>
    <x v="8"/>
    <s v="R"/>
    <s v="gid_2011_05_28_clemlb_tbamlb_1"/>
    <s v="Tropicana Field"/>
    <s v="Brian Gorman"/>
    <s v="tba"/>
    <s v="cle"/>
    <n v="2"/>
    <x v="1"/>
    <s v="S"/>
    <n v="1"/>
    <n v="2"/>
    <x v="0"/>
    <n v="0.755"/>
    <s v="Strikeout"/>
    <m/>
    <s v="Jack Hannahan"/>
    <s v="L"/>
    <n v="0"/>
    <x v="1"/>
    <n v="0"/>
    <n v="0"/>
    <n v="0"/>
    <n v="0"/>
    <n v="9"/>
    <n v="93.3"/>
    <n v="85.9"/>
    <n v="3.42"/>
    <n v="1.63"/>
    <n v="-0.95599999999999996"/>
    <n v="2.3239999999999998"/>
    <n v="-2.464"/>
    <n v="5.7670000000000003"/>
    <n v="-1.849"/>
    <n v="11.119"/>
    <n v="23.8"/>
    <n v="11.2"/>
    <n v="2.8"/>
    <n v="189.40799999999999"/>
    <n v="2271"/>
    <s v="110528_185127"/>
  </r>
  <r>
    <x v="8"/>
    <s v="R"/>
    <s v="gid_2011_05_28_clemlb_tbamlb_1"/>
    <s v="Tropicana Field"/>
    <s v="Brian Gorman"/>
    <s v="tba"/>
    <s v="cle"/>
    <n v="3"/>
    <x v="6"/>
    <s v="S"/>
    <n v="1"/>
    <n v="3"/>
    <x v="0"/>
    <n v="0.78"/>
    <s v="Strikeout"/>
    <m/>
    <s v="Jack Hannahan"/>
    <s v="L"/>
    <n v="0"/>
    <x v="2"/>
    <n v="0"/>
    <n v="0"/>
    <n v="0"/>
    <n v="0"/>
    <n v="9"/>
    <n v="93.4"/>
    <n v="85.1"/>
    <n v="3.42"/>
    <n v="1.63"/>
    <n v="-0.72799999999999998"/>
    <n v="2.4460000000000002"/>
    <n v="-2.359"/>
    <n v="5.69"/>
    <n v="-2.78"/>
    <n v="11.532999999999999"/>
    <n v="23.7"/>
    <n v="18"/>
    <n v="2.8"/>
    <n v="193.506"/>
    <n v="2364.1999999999998"/>
    <s v="110528_185152"/>
  </r>
  <r>
    <x v="8"/>
    <s v="R"/>
    <s v="gid_2011_05_28_clemlb_tbamlb_1"/>
    <s v="Tropicana Field"/>
    <s v="Brian Gorman"/>
    <s v="tba"/>
    <s v="cle"/>
    <n v="4"/>
    <x v="1"/>
    <s v="S"/>
    <n v="2"/>
    <n v="1"/>
    <x v="0"/>
    <n v="0.73899999999999999"/>
    <s v="Groundout"/>
    <m/>
    <s v="Michael Brantley"/>
    <s v="L"/>
    <n v="0"/>
    <x v="0"/>
    <n v="1"/>
    <n v="0"/>
    <n v="0"/>
    <n v="0"/>
    <n v="9"/>
    <n v="93.5"/>
    <n v="86.1"/>
    <n v="3.21"/>
    <n v="1.49"/>
    <n v="-0.44"/>
    <n v="2.8330000000000002"/>
    <n v="-2.0289999999999999"/>
    <n v="5.7619999999999996"/>
    <n v="-1.103"/>
    <n v="11.166"/>
    <n v="23.8"/>
    <n v="5.2"/>
    <n v="2.6"/>
    <n v="185.62200000000001"/>
    <n v="2267.91"/>
    <s v="110528_185231"/>
  </r>
  <r>
    <x v="8"/>
    <s v="R"/>
    <s v="gid_2011_05_28_clemlb_tbamlb_1"/>
    <s v="Tropicana Field"/>
    <s v="Brian Gorman"/>
    <s v="tba"/>
    <s v="cle"/>
    <n v="5"/>
    <x v="1"/>
    <s v="S"/>
    <n v="2"/>
    <n v="2"/>
    <x v="0"/>
    <n v="0.84699999999999998"/>
    <s v="Groundout"/>
    <m/>
    <s v="Michael Brantley"/>
    <s v="L"/>
    <n v="0"/>
    <x v="1"/>
    <n v="1"/>
    <n v="0"/>
    <n v="0"/>
    <n v="0"/>
    <n v="9"/>
    <n v="94.2"/>
    <n v="86.2"/>
    <n v="3.21"/>
    <n v="1.49"/>
    <n v="-0.94299999999999995"/>
    <n v="2.532"/>
    <n v="-2.1859999999999999"/>
    <n v="5.718"/>
    <n v="-1.944"/>
    <n v="12.241"/>
    <n v="23.8"/>
    <n v="15.1"/>
    <n v="2.2999999999999998"/>
    <n v="188.994"/>
    <n v="2503.7399999999998"/>
    <s v="110528_185252"/>
  </r>
  <r>
    <x v="8"/>
    <s v="R"/>
    <s v="gid_2011_05_28_clemlb_tbamlb_1"/>
    <s v="Tropicana Field"/>
    <s v="Brian Gorman"/>
    <s v="tba"/>
    <s v="cle"/>
    <n v="6"/>
    <x v="0"/>
    <s v="B"/>
    <n v="2"/>
    <n v="3"/>
    <x v="0"/>
    <n v="0.81599999999999995"/>
    <s v="Groundout"/>
    <m/>
    <s v="Michael Brantley"/>
    <s v="L"/>
    <n v="0"/>
    <x v="2"/>
    <n v="1"/>
    <n v="0"/>
    <n v="0"/>
    <n v="0"/>
    <n v="9"/>
    <n v="94.8"/>
    <n v="86.5"/>
    <n v="3.21"/>
    <n v="1.49"/>
    <n v="0.55500000000000005"/>
    <n v="1.9670000000000001"/>
    <n v="-1.966"/>
    <n v="5.694"/>
    <n v="-1.778"/>
    <n v="13.028"/>
    <n v="23.7"/>
    <n v="10.199999999999999"/>
    <n v="2"/>
    <n v="187.74600000000001"/>
    <n v="2660.07"/>
    <s v="110528_185317"/>
  </r>
  <r>
    <x v="8"/>
    <s v="R"/>
    <s v="gid_2011_05_28_clemlb_tbamlb_1"/>
    <s v="Tropicana Field"/>
    <s v="Brian Gorman"/>
    <s v="tba"/>
    <s v="cle"/>
    <n v="7"/>
    <x v="2"/>
    <s v="X"/>
    <n v="2"/>
    <n v="4"/>
    <x v="1"/>
    <n v="0.90700000000000003"/>
    <s v="Groundout"/>
    <s v="GB"/>
    <s v="Michael Brantley"/>
    <s v="L"/>
    <n v="1"/>
    <x v="2"/>
    <n v="1"/>
    <n v="0"/>
    <n v="0"/>
    <n v="0"/>
    <n v="9"/>
    <n v="81.599999999999994"/>
    <n v="75.099999999999994"/>
    <n v="3.21"/>
    <n v="1.49"/>
    <n v="-2.1000000000000001E-2"/>
    <n v="1.635"/>
    <n v="-2.5990000000000002"/>
    <n v="5.6189999999999998"/>
    <n v="13.12"/>
    <n v="-1.46"/>
    <n v="23.8"/>
    <n v="-28.8"/>
    <n v="11.3"/>
    <n v="83.876000000000005"/>
    <n v="2285.44"/>
    <s v="110528_185342"/>
  </r>
  <r>
    <x v="8"/>
    <s v="R"/>
    <s v="gid_2011_05_28_clemlb_tbamlb_1"/>
    <s v="Tropicana Field"/>
    <s v="Brian Gorman"/>
    <s v="tba"/>
    <s v="cle"/>
    <n v="8"/>
    <x v="1"/>
    <s v="S"/>
    <n v="3"/>
    <n v="1"/>
    <x v="0"/>
    <n v="0.77800000000000002"/>
    <s v="Strikeout"/>
    <m/>
    <s v="Asdrubal Cabrera"/>
    <s v="L"/>
    <n v="0"/>
    <x v="0"/>
    <n v="2"/>
    <n v="0"/>
    <n v="0"/>
    <n v="0"/>
    <n v="9"/>
    <n v="94.2"/>
    <n v="86.1"/>
    <n v="3.3"/>
    <n v="1.51"/>
    <n v="-1.075"/>
    <n v="1.956"/>
    <n v="-2.246"/>
    <n v="5.6059999999999999"/>
    <n v="-3.3769999999999998"/>
    <n v="10.173999999999999"/>
    <n v="23.7"/>
    <n v="20.5"/>
    <n v="3.3"/>
    <n v="198.297"/>
    <n v="2158.7399999999998"/>
    <s v="110528_185421"/>
  </r>
  <r>
    <x v="8"/>
    <s v="R"/>
    <s v="gid_2011_05_28_clemlb_tbamlb_1"/>
    <s v="Tropicana Field"/>
    <s v="Brian Gorman"/>
    <s v="tba"/>
    <s v="cle"/>
    <n v="9"/>
    <x v="4"/>
    <s v="S"/>
    <n v="3"/>
    <n v="2"/>
    <x v="1"/>
    <n v="0.89800000000000002"/>
    <s v="Strikeout"/>
    <m/>
    <s v="Asdrubal Cabrera"/>
    <s v="L"/>
    <n v="0"/>
    <x v="1"/>
    <n v="2"/>
    <n v="0"/>
    <n v="0"/>
    <n v="0"/>
    <n v="9"/>
    <n v="78.599999999999994"/>
    <n v="72.099999999999994"/>
    <n v="3.3"/>
    <n v="1.51"/>
    <n v="0.28399999999999997"/>
    <n v="2.4969999999999999"/>
    <n v="-2.8879999999999999"/>
    <n v="5.6989999999999998"/>
    <n v="11.928000000000001"/>
    <n v="-2.25"/>
    <n v="23.8"/>
    <n v="-25.1"/>
    <n v="11.9"/>
    <n v="79.576999999999998"/>
    <n v="2016.45"/>
    <s v="110528_185453"/>
  </r>
  <r>
    <x v="8"/>
    <s v="R"/>
    <s v="gid_2011_05_28_clemlb_tbamlb_1"/>
    <s v="Tropicana Field"/>
    <s v="Brian Gorman"/>
    <s v="tba"/>
    <s v="cle"/>
    <n v="10"/>
    <x v="6"/>
    <s v="S"/>
    <n v="3"/>
    <n v="3"/>
    <x v="0"/>
    <n v="0.84399999999999997"/>
    <s v="Strikeout"/>
    <m/>
    <s v="Asdrubal Cabrera"/>
    <s v="L"/>
    <n v="0"/>
    <x v="2"/>
    <n v="2"/>
    <n v="0"/>
    <n v="0"/>
    <n v="0"/>
    <n v="9"/>
    <n v="94.3"/>
    <n v="86.1"/>
    <n v="3.3"/>
    <n v="1.51"/>
    <n v="-0.80500000000000005"/>
    <n v="3.7559999999999998"/>
    <n v="-2.1549999999999998"/>
    <n v="5.7560000000000002"/>
    <n v="-2.581"/>
    <n v="10.621"/>
    <n v="23.7"/>
    <n v="17.2"/>
    <n v="2.8"/>
    <n v="193.61199999999999"/>
    <n v="2208.5500000000002"/>
    <s v="110528_185526"/>
  </r>
  <r>
    <x v="8"/>
    <s v="R"/>
    <s v="gid_2011_05_30_texmlb_tbamlb_1"/>
    <s v="Tropicana Field"/>
    <s v="CB Bucknor"/>
    <s v="tba"/>
    <s v="tex"/>
    <n v="1"/>
    <x v="0"/>
    <s v="B"/>
    <n v="1"/>
    <n v="1"/>
    <x v="0"/>
    <n v="0.83299999999999996"/>
    <s v="Walk"/>
    <m/>
    <s v="Nelson Cruz"/>
    <s v="R"/>
    <n v="0"/>
    <x v="0"/>
    <n v="0"/>
    <n v="0"/>
    <n v="0"/>
    <n v="0"/>
    <n v="8"/>
    <n v="94.5"/>
    <n v="86.1"/>
    <n v="3.78"/>
    <n v="1.85"/>
    <n v="1.1619999999999999"/>
    <n v="4.2850000000000001"/>
    <n v="-2.0329999999999999"/>
    <n v="5.83"/>
    <n v="-3.11"/>
    <n v="10.56"/>
    <n v="23.7"/>
    <n v="16.399999999999999"/>
    <n v="2.7"/>
    <n v="196.36"/>
    <n v="2222.59"/>
    <s v="110530_213744"/>
  </r>
  <r>
    <x v="8"/>
    <s v="R"/>
    <s v="gid_2011_05_30_texmlb_tbamlb_1"/>
    <s v="Tropicana Field"/>
    <s v="CB Bucknor"/>
    <s v="tba"/>
    <s v="tex"/>
    <n v="2"/>
    <x v="0"/>
    <s v="B"/>
    <n v="1"/>
    <n v="2"/>
    <x v="9"/>
    <n v="0.83799999999999997"/>
    <s v="Walk"/>
    <m/>
    <s v="Nelson Cruz"/>
    <s v="R"/>
    <n v="1"/>
    <x v="0"/>
    <n v="0"/>
    <n v="0"/>
    <n v="0"/>
    <n v="0"/>
    <n v="8"/>
    <n v="86.2"/>
    <n v="79.099999999999994"/>
    <n v="3.81"/>
    <n v="1.76"/>
    <n v="1.4239999999999999"/>
    <n v="2.379"/>
    <n v="-2.36"/>
    <n v="5.5590000000000002"/>
    <n v="1.52"/>
    <n v="5.0599999999999996"/>
    <n v="23.8"/>
    <n v="-9.8000000000000007"/>
    <n v="6.4"/>
    <n v="163.411"/>
    <n v="978.93299999999999"/>
    <s v="110530_213804"/>
  </r>
  <r>
    <x v="8"/>
    <s v="R"/>
    <s v="gid_2011_05_30_texmlb_tbamlb_1"/>
    <s v="Tropicana Field"/>
    <s v="CB Bucknor"/>
    <s v="tba"/>
    <s v="tex"/>
    <n v="3"/>
    <x v="0"/>
    <s v="B"/>
    <n v="1"/>
    <n v="3"/>
    <x v="9"/>
    <n v="0.67900000000000005"/>
    <s v="Walk"/>
    <m/>
    <s v="Nelson Cruz"/>
    <s v="R"/>
    <n v="2"/>
    <x v="0"/>
    <n v="0"/>
    <n v="0"/>
    <n v="0"/>
    <n v="0"/>
    <n v="8"/>
    <n v="93.3"/>
    <n v="84.9"/>
    <n v="3.81"/>
    <n v="1.75"/>
    <n v="-0.46500000000000002"/>
    <n v="3.65"/>
    <n v="-2.335"/>
    <n v="5.8470000000000004"/>
    <n v="-0.57999999999999996"/>
    <n v="10.62"/>
    <n v="23.7"/>
    <n v="-0.8"/>
    <n v="2.9"/>
    <n v="183.11099999999999"/>
    <n v="2118.1"/>
    <s v="110530_213830"/>
  </r>
  <r>
    <x v="8"/>
    <s v="R"/>
    <s v="gid_2011_05_30_texmlb_tbamlb_1"/>
    <s v="Tropicana Field"/>
    <s v="CB Bucknor"/>
    <s v="tba"/>
    <s v="tex"/>
    <n v="4"/>
    <x v="0"/>
    <s v="B"/>
    <n v="1"/>
    <n v="4"/>
    <x v="9"/>
    <n v="0.67"/>
    <s v="Walk"/>
    <m/>
    <s v="Nelson Cruz"/>
    <s v="R"/>
    <n v="3"/>
    <x v="0"/>
    <n v="0"/>
    <n v="0"/>
    <n v="0"/>
    <n v="0"/>
    <n v="8"/>
    <n v="90.2"/>
    <n v="81.900000000000006"/>
    <n v="3.84"/>
    <n v="1.7"/>
    <n v="0.59799999999999998"/>
    <n v="3.6160000000000001"/>
    <n v="-2.3290000000000002"/>
    <n v="5.7089999999999996"/>
    <n v="-3.35"/>
    <n v="10.130000000000001"/>
    <n v="23.7"/>
    <n v="14"/>
    <n v="3.6"/>
    <n v="198.24600000000001"/>
    <n v="2048.09"/>
    <s v="110530_213848"/>
  </r>
  <r>
    <x v="8"/>
    <s v="R"/>
    <s v="gid_2011_05_30_texmlb_tbamlb_1"/>
    <s v="Tropicana Field"/>
    <s v="CB Bucknor"/>
    <s v="tba"/>
    <s v="tex"/>
    <n v="5"/>
    <x v="0"/>
    <s v="B"/>
    <n v="2"/>
    <n v="1"/>
    <x v="0"/>
    <n v="0.74399999999999999"/>
    <s v="Walk"/>
    <m/>
    <s v="Mitch Moreland"/>
    <s v="L"/>
    <n v="0"/>
    <x v="0"/>
    <n v="0"/>
    <n v="1"/>
    <n v="0"/>
    <n v="0"/>
    <n v="8"/>
    <n v="93.7"/>
    <n v="85.3"/>
    <n v="3.39"/>
    <n v="1.6"/>
    <n v="-1.2529999999999999"/>
    <n v="3.7149999999999999"/>
    <n v="-2.2229999999999999"/>
    <n v="5.7789999999999999"/>
    <n v="-1.75"/>
    <n v="10.59"/>
    <n v="23.7"/>
    <n v="11.1"/>
    <n v="2.8"/>
    <n v="189.36699999999999"/>
    <n v="2147.94"/>
    <s v="110530_213933"/>
  </r>
  <r>
    <x v="8"/>
    <s v="R"/>
    <s v="gid_2011_05_30_texmlb_tbamlb_1"/>
    <s v="Tropicana Field"/>
    <s v="CB Bucknor"/>
    <s v="tba"/>
    <s v="tex"/>
    <n v="6"/>
    <x v="0"/>
    <s v="B"/>
    <n v="2"/>
    <n v="2"/>
    <x v="2"/>
    <n v="0.79800000000000004"/>
    <s v="Walk"/>
    <m/>
    <s v="Mitch Moreland"/>
    <s v="L"/>
    <n v="1"/>
    <x v="0"/>
    <n v="0"/>
    <n v="1"/>
    <n v="0"/>
    <n v="0"/>
    <n v="8"/>
    <n v="81.900000000000006"/>
    <n v="75.3"/>
    <n v="3.35"/>
    <n v="1.52"/>
    <n v="-1.359"/>
    <n v="2.141"/>
    <n v="-2.4969999999999999"/>
    <n v="5.4560000000000004"/>
    <n v="-7.48"/>
    <n v="6.73"/>
    <n v="23.8"/>
    <n v="23.4"/>
    <n v="7"/>
    <n v="227.83"/>
    <n v="1772.46"/>
    <s v="110530_214000"/>
  </r>
  <r>
    <x v="8"/>
    <s v="R"/>
    <s v="gid_2011_05_30_texmlb_tbamlb_1"/>
    <s v="Tropicana Field"/>
    <s v="CB Bucknor"/>
    <s v="tba"/>
    <s v="tex"/>
    <n v="7"/>
    <x v="1"/>
    <s v="S"/>
    <n v="2"/>
    <n v="3"/>
    <x v="0"/>
    <n v="0.81299999999999994"/>
    <s v="Walk"/>
    <m/>
    <s v="Mitch Moreland"/>
    <s v="L"/>
    <n v="2"/>
    <x v="0"/>
    <n v="0"/>
    <n v="1"/>
    <n v="0"/>
    <n v="0"/>
    <n v="8"/>
    <n v="92.9"/>
    <n v="85.1"/>
    <n v="3.45"/>
    <n v="1.65"/>
    <n v="0.20200000000000001"/>
    <n v="3.052"/>
    <n v="-2.1150000000000002"/>
    <n v="5.7130000000000001"/>
    <n v="-1.66"/>
    <n v="12.98"/>
    <n v="23.8"/>
    <n v="9.6999999999999993"/>
    <n v="2"/>
    <n v="187.27699999999999"/>
    <n v="2610.38"/>
    <s v="110530_214023"/>
  </r>
  <r>
    <x v="8"/>
    <s v="R"/>
    <s v="gid_2011_05_30_texmlb_tbamlb_1"/>
    <s v="Tropicana Field"/>
    <s v="CB Bucknor"/>
    <s v="tba"/>
    <s v="tex"/>
    <n v="8"/>
    <x v="7"/>
    <s v="B"/>
    <n v="2"/>
    <n v="4"/>
    <x v="2"/>
    <n v="0.54500000000000004"/>
    <s v="Walk"/>
    <m/>
    <s v="Mitch Moreland"/>
    <s v="L"/>
    <n v="2"/>
    <x v="1"/>
    <n v="0"/>
    <n v="1"/>
    <n v="0"/>
    <n v="0"/>
    <n v="8"/>
    <n v="82.9"/>
    <n v="76.400000000000006"/>
    <n v="3.49"/>
    <n v="1.75"/>
    <n v="0.44500000000000001"/>
    <n v="0.86599999999999999"/>
    <n v="-2.3439999999999999"/>
    <n v="5.3380000000000001"/>
    <n v="-5.75"/>
    <n v="5.88"/>
    <n v="23.8"/>
    <n v="15.8"/>
    <n v="7"/>
    <n v="224.137"/>
    <n v="1463.77"/>
    <s v="110530_214047"/>
  </r>
  <r>
    <x v="8"/>
    <s v="R"/>
    <s v="gid_2011_05_30_texmlb_tbamlb_1"/>
    <s v="Tropicana Field"/>
    <s v="CB Bucknor"/>
    <s v="tba"/>
    <s v="tex"/>
    <n v="9"/>
    <x v="4"/>
    <s v="S"/>
    <n v="2"/>
    <n v="5"/>
    <x v="0"/>
    <n v="0.75900000000000001"/>
    <s v="Walk"/>
    <m/>
    <s v="Mitch Moreland"/>
    <s v="L"/>
    <n v="3"/>
    <x v="1"/>
    <n v="0"/>
    <n v="1"/>
    <n v="0"/>
    <n v="0"/>
    <n v="8"/>
    <n v="91.5"/>
    <n v="83.5"/>
    <n v="3.22"/>
    <n v="1.52"/>
    <n v="-1.0960000000000001"/>
    <n v="3.0259999999999998"/>
    <n v="-2.2130000000000001"/>
    <n v="5.6280000000000001"/>
    <n v="-6.02"/>
    <n v="8.51"/>
    <n v="23.7"/>
    <n v="28.9"/>
    <n v="4.5"/>
    <n v="215.16900000000001"/>
    <n v="2040.21"/>
    <s v="110530_214116"/>
  </r>
  <r>
    <x v="8"/>
    <s v="R"/>
    <s v="gid_2011_05_30_texmlb_tbamlb_1"/>
    <s v="Tropicana Field"/>
    <s v="CB Bucknor"/>
    <s v="tba"/>
    <s v="tex"/>
    <n v="10"/>
    <x v="10"/>
    <s v="S"/>
    <n v="2"/>
    <n v="6"/>
    <x v="0"/>
    <n v="0.85299999999999998"/>
    <s v="Walk"/>
    <m/>
    <s v="Mitch Moreland"/>
    <s v="L"/>
    <n v="3"/>
    <x v="2"/>
    <n v="0"/>
    <n v="1"/>
    <n v="0"/>
    <n v="0"/>
    <n v="8"/>
    <n v="93.7"/>
    <n v="86.2"/>
    <n v="3.22"/>
    <n v="1.52"/>
    <n v="-0.69899999999999995"/>
    <n v="2.75"/>
    <n v="-2.073"/>
    <n v="5.6449999999999996"/>
    <n v="-3.42"/>
    <n v="10.41"/>
    <n v="23.8"/>
    <n v="22"/>
    <n v="3.1"/>
    <n v="198.1"/>
    <n v="2215.1799999999998"/>
    <s v="110530_214144"/>
  </r>
  <r>
    <x v="8"/>
    <s v="R"/>
    <s v="gid_2011_05_30_texmlb_tbamlb_1"/>
    <s v="Tropicana Field"/>
    <s v="CB Bucknor"/>
    <s v="tba"/>
    <s v="tex"/>
    <n v="11"/>
    <x v="0"/>
    <s v="B"/>
    <n v="2"/>
    <n v="7"/>
    <x v="0"/>
    <n v="0.83599999999999997"/>
    <s v="Walk"/>
    <m/>
    <s v="Mitch Moreland"/>
    <s v="L"/>
    <n v="3"/>
    <x v="2"/>
    <n v="0"/>
    <n v="1"/>
    <n v="0"/>
    <n v="0"/>
    <n v="8"/>
    <n v="93.7"/>
    <n v="85.8"/>
    <n v="3.61"/>
    <n v="1.8"/>
    <n v="-1.458"/>
    <n v="2.0409999999999999"/>
    <n v="-2.0680000000000001"/>
    <n v="5.5979999999999999"/>
    <n v="-4.16"/>
    <n v="10.11"/>
    <n v="23.8"/>
    <n v="26"/>
    <n v="3.5"/>
    <n v="202.27"/>
    <n v="2194.65"/>
    <s v="110530_214219"/>
  </r>
  <r>
    <x v="8"/>
    <s v="R"/>
    <s v="gid_2011_05_30_texmlb_tbamlb_1"/>
    <s v="Tropicana Field"/>
    <s v="CB Bucknor"/>
    <s v="tba"/>
    <s v="tex"/>
    <n v="12"/>
    <x v="7"/>
    <s v="B"/>
    <n v="3"/>
    <n v="1"/>
    <x v="9"/>
    <n v="0.92900000000000005"/>
    <s v="Double"/>
    <m/>
    <s v="Mike Napoli"/>
    <s v="R"/>
    <n v="0"/>
    <x v="0"/>
    <n v="0"/>
    <n v="1"/>
    <n v="1"/>
    <n v="0"/>
    <n v="8"/>
    <n v="88.9"/>
    <n v="82.1"/>
    <n v="3.3"/>
    <n v="1.48"/>
    <n v="1.5189999999999999"/>
    <n v="0.67100000000000004"/>
    <n v="-2.3170000000000002"/>
    <n v="5.4489999999999998"/>
    <n v="2.75"/>
    <n v="5.87"/>
    <n v="23.8"/>
    <n v="-15.1"/>
    <n v="5.9"/>
    <n v="155.083"/>
    <n v="1238.8900000000001"/>
    <s v="110530_214348"/>
  </r>
  <r>
    <x v="8"/>
    <s v="R"/>
    <s v="gid_2011_05_30_texmlb_tbamlb_1"/>
    <s v="Tropicana Field"/>
    <s v="CB Bucknor"/>
    <s v="tba"/>
    <s v="tex"/>
    <n v="13"/>
    <x v="1"/>
    <s v="S"/>
    <n v="3"/>
    <n v="2"/>
    <x v="9"/>
    <n v="0.91600000000000004"/>
    <s v="Double"/>
    <m/>
    <s v="Mike Napoli"/>
    <s v="R"/>
    <n v="1"/>
    <x v="0"/>
    <n v="0"/>
    <n v="1"/>
    <n v="1"/>
    <n v="0"/>
    <n v="8"/>
    <n v="88"/>
    <n v="80.7"/>
    <n v="3.3"/>
    <n v="1.49"/>
    <n v="0.27800000000000002"/>
    <n v="2.2589999999999999"/>
    <n v="-2.4750000000000001"/>
    <n v="5.5880000000000001"/>
    <n v="1.25"/>
    <n v="4.25"/>
    <n v="23.8"/>
    <n v="-7.7"/>
    <n v="6.4"/>
    <n v="163.72"/>
    <n v="838.322"/>
    <s v="110530_214415"/>
  </r>
  <r>
    <x v="8"/>
    <s v="R"/>
    <s v="gid_2011_05_30_texmlb_tbamlb_1"/>
    <s v="Tropicana Field"/>
    <s v="CB Bucknor"/>
    <s v="tba"/>
    <s v="tex"/>
    <n v="14"/>
    <x v="0"/>
    <s v="B"/>
    <n v="3"/>
    <n v="3"/>
    <x v="0"/>
    <n v="0.72799999999999998"/>
    <s v="Double"/>
    <m/>
    <s v="Mike Napoli"/>
    <s v="R"/>
    <n v="1"/>
    <x v="1"/>
    <n v="0"/>
    <n v="1"/>
    <n v="1"/>
    <n v="0"/>
    <n v="8"/>
    <n v="94.7"/>
    <n v="86.3"/>
    <n v="3.19"/>
    <n v="1.6"/>
    <n v="0.59099999999999997"/>
    <n v="3.3109999999999999"/>
    <n v="-2.157"/>
    <n v="5.64"/>
    <n v="-1.97"/>
    <n v="10.72"/>
    <n v="23.7"/>
    <n v="8.1999999999999993"/>
    <n v="2.7"/>
    <n v="190.35499999999999"/>
    <n v="2201.5500000000002"/>
    <s v="110530_214442"/>
  </r>
  <r>
    <x v="8"/>
    <s v="R"/>
    <s v="gid_2011_05_30_texmlb_tbamlb_1"/>
    <s v="Tropicana Field"/>
    <s v="CB Bucknor"/>
    <s v="tba"/>
    <s v="tex"/>
    <n v="15"/>
    <x v="1"/>
    <s v="S"/>
    <n v="3"/>
    <n v="4"/>
    <x v="9"/>
    <n v="0.91300000000000003"/>
    <s v="Double"/>
    <m/>
    <s v="Mike Napoli"/>
    <s v="R"/>
    <n v="2"/>
    <x v="1"/>
    <n v="0"/>
    <n v="1"/>
    <n v="1"/>
    <n v="0"/>
    <n v="8"/>
    <n v="87.5"/>
    <n v="80.5"/>
    <n v="3.28"/>
    <n v="1.58"/>
    <n v="0.66200000000000003"/>
    <n v="2.391"/>
    <n v="-2.4910000000000001"/>
    <n v="5.5910000000000002"/>
    <n v="1.66"/>
    <n v="4.99"/>
    <n v="23.8"/>
    <n v="-9.8000000000000007"/>
    <n v="6.1"/>
    <n v="161.71799999999999"/>
    <n v="992.30399999999997"/>
    <s v="110530_214506"/>
  </r>
  <r>
    <x v="8"/>
    <s v="R"/>
    <s v="gid_2011_05_30_texmlb_tbamlb_1"/>
    <s v="Tropicana Field"/>
    <s v="CB Bucknor"/>
    <s v="tba"/>
    <s v="tex"/>
    <n v="16"/>
    <x v="0"/>
    <s v="B"/>
    <n v="3"/>
    <n v="5"/>
    <x v="1"/>
    <n v="0.90300000000000002"/>
    <s v="Double"/>
    <m/>
    <s v="Mike Napoli"/>
    <s v="R"/>
    <n v="2"/>
    <x v="2"/>
    <n v="0"/>
    <n v="1"/>
    <n v="1"/>
    <n v="0"/>
    <n v="8"/>
    <n v="81.2"/>
    <n v="75.3"/>
    <n v="3.22"/>
    <n v="1.55"/>
    <n v="1.171"/>
    <n v="0.89300000000000002"/>
    <n v="-2.5539999999999998"/>
    <n v="5.4109999999999996"/>
    <n v="9.52"/>
    <n v="-1.06"/>
    <n v="23.8"/>
    <n v="-22.9"/>
    <n v="10.6"/>
    <n v="83.945999999999998"/>
    <n v="1659.63"/>
    <s v="110530_214557"/>
  </r>
  <r>
    <x v="8"/>
    <s v="R"/>
    <s v="gid_2011_05_30_texmlb_tbamlb_1"/>
    <s v="Tropicana Field"/>
    <s v="CB Bucknor"/>
    <s v="tba"/>
    <s v="tex"/>
    <n v="17"/>
    <x v="9"/>
    <s v="X"/>
    <n v="3"/>
    <n v="6"/>
    <x v="0"/>
    <n v="0.80300000000000005"/>
    <s v="Double"/>
    <s v="FB"/>
    <s v="Mike Napoli"/>
    <s v="R"/>
    <n v="3"/>
    <x v="2"/>
    <n v="0"/>
    <n v="1"/>
    <n v="1"/>
    <n v="0"/>
    <n v="8"/>
    <n v="92.9"/>
    <n v="85.3"/>
    <n v="3.27"/>
    <n v="1.42"/>
    <n v="-5.1999999999999998E-2"/>
    <n v="2.6760000000000002"/>
    <n v="-1.968"/>
    <n v="5.5830000000000002"/>
    <n v="-2.58"/>
    <n v="11.47"/>
    <n v="23.8"/>
    <n v="16.399999999999999"/>
    <n v="2.7"/>
    <n v="192.65100000000001"/>
    <n v="2352.46"/>
    <s v="110530_214628"/>
  </r>
  <r>
    <x v="8"/>
    <s v="R"/>
    <s v="gid_2011_06_02_tbamlb_seamlb_1"/>
    <s v="Safeco Field"/>
    <s v="Ron Kulpa"/>
    <s v="tba"/>
    <s v="sea"/>
    <n v="1"/>
    <x v="0"/>
    <s v="B"/>
    <n v="1"/>
    <n v="1"/>
    <x v="11"/>
    <m/>
    <s v="Single"/>
    <m/>
    <s v="Adam Kennedy"/>
    <s v="L"/>
    <n v="0"/>
    <x v="0"/>
    <n v="0"/>
    <n v="0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"/>
    <x v="0"/>
    <s v="B"/>
    <n v="1"/>
    <n v="2"/>
    <x v="11"/>
    <m/>
    <s v="Single"/>
    <m/>
    <s v="Adam Kennedy"/>
    <s v="L"/>
    <n v="1"/>
    <x v="0"/>
    <n v="0"/>
    <n v="0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"/>
    <x v="1"/>
    <s v="S"/>
    <n v="1"/>
    <n v="3"/>
    <x v="11"/>
    <m/>
    <s v="Single"/>
    <m/>
    <s v="Adam Kennedy"/>
    <s v="L"/>
    <n v="2"/>
    <x v="0"/>
    <n v="0"/>
    <n v="0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"/>
    <x v="4"/>
    <s v="S"/>
    <n v="1"/>
    <n v="4"/>
    <x v="11"/>
    <m/>
    <s v="Single"/>
    <m/>
    <s v="Adam Kennedy"/>
    <s v="L"/>
    <n v="2"/>
    <x v="1"/>
    <n v="0"/>
    <n v="0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5"/>
    <x v="4"/>
    <s v="S"/>
    <n v="1"/>
    <n v="5"/>
    <x v="11"/>
    <m/>
    <s v="Single"/>
    <m/>
    <s v="Adam Kennedy"/>
    <s v="L"/>
    <n v="2"/>
    <x v="2"/>
    <n v="0"/>
    <n v="0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6"/>
    <x v="4"/>
    <s v="S"/>
    <n v="1"/>
    <n v="6"/>
    <x v="11"/>
    <m/>
    <s v="Single"/>
    <m/>
    <s v="Adam Kennedy"/>
    <s v="L"/>
    <n v="2"/>
    <x v="2"/>
    <n v="0"/>
    <n v="0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7"/>
    <x v="3"/>
    <s v="X"/>
    <n v="1"/>
    <n v="7"/>
    <x v="11"/>
    <m/>
    <s v="Single"/>
    <s v="LD"/>
    <s v="Adam Kennedy"/>
    <s v="L"/>
    <n v="2"/>
    <x v="2"/>
    <n v="0"/>
    <n v="0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8"/>
    <x v="1"/>
    <s v="S"/>
    <n v="2"/>
    <n v="1"/>
    <x v="11"/>
    <m/>
    <s v="Double"/>
    <m/>
    <s v="Miguel Olivo"/>
    <s v="R"/>
    <n v="0"/>
    <x v="0"/>
    <n v="0"/>
    <n v="1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9"/>
    <x v="7"/>
    <s v="B"/>
    <n v="2"/>
    <n v="2"/>
    <x v="11"/>
    <m/>
    <s v="Double"/>
    <m/>
    <s v="Miguel Olivo"/>
    <s v="R"/>
    <n v="0"/>
    <x v="1"/>
    <n v="0"/>
    <n v="1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0"/>
    <x v="6"/>
    <s v="S"/>
    <n v="2"/>
    <n v="3"/>
    <x v="11"/>
    <m/>
    <s v="Double"/>
    <m/>
    <s v="Miguel Olivo"/>
    <s v="R"/>
    <n v="1"/>
    <x v="1"/>
    <n v="0"/>
    <n v="1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1"/>
    <x v="3"/>
    <s v="X"/>
    <n v="2"/>
    <n v="4"/>
    <x v="11"/>
    <m/>
    <s v="Double"/>
    <s v="FB"/>
    <s v="Miguel Olivo"/>
    <s v="R"/>
    <n v="1"/>
    <x v="2"/>
    <n v="0"/>
    <n v="1"/>
    <n v="0"/>
    <n v="0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2"/>
    <x v="1"/>
    <s v="S"/>
    <n v="3"/>
    <n v="1"/>
    <x v="11"/>
    <m/>
    <s v="Strikeout"/>
    <m/>
    <s v="Chone Figgins"/>
    <s v="L"/>
    <n v="0"/>
    <x v="0"/>
    <n v="0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3"/>
    <x v="1"/>
    <s v="S"/>
    <n v="3"/>
    <n v="2"/>
    <x v="11"/>
    <m/>
    <s v="Strikeout"/>
    <m/>
    <s v="Chone Figgins"/>
    <s v="L"/>
    <n v="0"/>
    <x v="1"/>
    <n v="0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4"/>
    <x v="4"/>
    <s v="S"/>
    <n v="3"/>
    <n v="3"/>
    <x v="11"/>
    <m/>
    <s v="Strikeout"/>
    <m/>
    <s v="Chone Figgins"/>
    <s v="L"/>
    <n v="0"/>
    <x v="2"/>
    <n v="0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5"/>
    <x v="4"/>
    <s v="S"/>
    <n v="3"/>
    <n v="4"/>
    <x v="11"/>
    <m/>
    <s v="Strikeout"/>
    <m/>
    <s v="Chone Figgins"/>
    <s v="L"/>
    <n v="0"/>
    <x v="2"/>
    <n v="0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6"/>
    <x v="0"/>
    <s v="B"/>
    <n v="3"/>
    <n v="5"/>
    <x v="11"/>
    <m/>
    <s v="Strikeout"/>
    <m/>
    <s v="Chone Figgins"/>
    <s v="L"/>
    <n v="0"/>
    <x v="2"/>
    <n v="0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7"/>
    <x v="4"/>
    <s v="S"/>
    <n v="3"/>
    <n v="6"/>
    <x v="11"/>
    <m/>
    <s v="Strikeout"/>
    <m/>
    <s v="Chone Figgins"/>
    <s v="L"/>
    <n v="1"/>
    <x v="2"/>
    <n v="0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8"/>
    <x v="13"/>
    <s v="S"/>
    <n v="3"/>
    <n v="7"/>
    <x v="11"/>
    <m/>
    <s v="Strikeout"/>
    <m/>
    <s v="Chone Figgins"/>
    <s v="L"/>
    <n v="1"/>
    <x v="2"/>
    <n v="0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19"/>
    <x v="0"/>
    <s v="B"/>
    <n v="4"/>
    <n v="1"/>
    <x v="11"/>
    <m/>
    <s v="Strikeout"/>
    <m/>
    <s v="Carlos Peguero"/>
    <s v="L"/>
    <n v="0"/>
    <x v="0"/>
    <n v="1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0"/>
    <x v="4"/>
    <s v="S"/>
    <n v="4"/>
    <n v="2"/>
    <x v="11"/>
    <m/>
    <s v="Strikeout"/>
    <m/>
    <s v="Carlos Peguero"/>
    <s v="L"/>
    <n v="1"/>
    <x v="0"/>
    <n v="1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1"/>
    <x v="4"/>
    <s v="S"/>
    <n v="4"/>
    <n v="3"/>
    <x v="11"/>
    <m/>
    <s v="Strikeout"/>
    <m/>
    <s v="Carlos Peguero"/>
    <s v="L"/>
    <n v="1"/>
    <x v="1"/>
    <n v="1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2"/>
    <x v="6"/>
    <s v="S"/>
    <n v="4"/>
    <n v="4"/>
    <x v="11"/>
    <m/>
    <s v="Strikeout"/>
    <m/>
    <s v="Carlos Peguero"/>
    <s v="L"/>
    <n v="1"/>
    <x v="2"/>
    <n v="1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3"/>
    <x v="0"/>
    <s v="B"/>
    <n v="5"/>
    <n v="1"/>
    <x v="11"/>
    <m/>
    <s v="Groundout"/>
    <m/>
    <s v="Ichiro Suzuki"/>
    <s v="L"/>
    <n v="0"/>
    <x v="0"/>
    <n v="2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4"/>
    <x v="2"/>
    <s v="X"/>
    <n v="5"/>
    <n v="2"/>
    <x v="11"/>
    <m/>
    <s v="Groundout"/>
    <s v="GB"/>
    <s v="Ichiro Suzuki"/>
    <s v="L"/>
    <n v="1"/>
    <x v="0"/>
    <n v="2"/>
    <n v="0"/>
    <n v="1"/>
    <n v="1"/>
    <n v="5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5"/>
    <x v="1"/>
    <s v="S"/>
    <n v="6"/>
    <n v="1"/>
    <x v="11"/>
    <m/>
    <s v="Single"/>
    <m/>
    <s v="Brendan Ryan"/>
    <s v="R"/>
    <n v="0"/>
    <x v="0"/>
    <n v="0"/>
    <n v="0"/>
    <n v="0"/>
    <n v="0"/>
    <n v="6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6"/>
    <x v="0"/>
    <s v="B"/>
    <n v="6"/>
    <n v="2"/>
    <x v="11"/>
    <m/>
    <s v="Single"/>
    <m/>
    <s v="Brendan Ryan"/>
    <s v="R"/>
    <n v="0"/>
    <x v="1"/>
    <n v="0"/>
    <n v="0"/>
    <n v="0"/>
    <n v="0"/>
    <n v="6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7"/>
    <x v="3"/>
    <s v="X"/>
    <n v="6"/>
    <n v="3"/>
    <x v="11"/>
    <m/>
    <s v="Single"/>
    <s v="GB"/>
    <s v="Brendan Ryan"/>
    <s v="R"/>
    <n v="1"/>
    <x v="1"/>
    <n v="0"/>
    <n v="0"/>
    <n v="0"/>
    <n v="0"/>
    <n v="6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8"/>
    <x v="0"/>
    <s v="B"/>
    <n v="7"/>
    <n v="1"/>
    <x v="11"/>
    <m/>
    <s v="Pop Out"/>
    <m/>
    <s v="Justin Smoak"/>
    <s v="L"/>
    <n v="0"/>
    <x v="0"/>
    <n v="0"/>
    <n v="1"/>
    <n v="0"/>
    <n v="0"/>
    <n v="6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29"/>
    <x v="2"/>
    <s v="X"/>
    <n v="7"/>
    <n v="2"/>
    <x v="11"/>
    <m/>
    <s v="Pop Out"/>
    <s v="PU"/>
    <s v="Justin Smoak"/>
    <s v="L"/>
    <n v="1"/>
    <x v="0"/>
    <n v="0"/>
    <n v="1"/>
    <n v="0"/>
    <n v="0"/>
    <n v="6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0"/>
    <x v="1"/>
    <s v="S"/>
    <n v="8"/>
    <n v="1"/>
    <x v="11"/>
    <m/>
    <s v="Grounded Into DP"/>
    <m/>
    <s v="Jack Cust"/>
    <s v="L"/>
    <n v="0"/>
    <x v="0"/>
    <n v="2"/>
    <n v="1"/>
    <n v="0"/>
    <n v="0"/>
    <n v="6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1"/>
    <x v="0"/>
    <s v="B"/>
    <n v="8"/>
    <n v="2"/>
    <x v="11"/>
    <m/>
    <s v="Grounded Into DP"/>
    <m/>
    <s v="Jack Cust"/>
    <s v="L"/>
    <n v="0"/>
    <x v="1"/>
    <n v="2"/>
    <n v="1"/>
    <n v="0"/>
    <n v="0"/>
    <n v="6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2"/>
    <x v="2"/>
    <s v="X"/>
    <n v="8"/>
    <n v="3"/>
    <x v="11"/>
    <m/>
    <s v="Grounded Into DP"/>
    <s v="GB"/>
    <s v="Jack Cust"/>
    <s v="L"/>
    <n v="1"/>
    <x v="1"/>
    <n v="2"/>
    <n v="1"/>
    <n v="0"/>
    <n v="0"/>
    <n v="6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3"/>
    <x v="0"/>
    <s v="B"/>
    <n v="9"/>
    <n v="1"/>
    <x v="11"/>
    <m/>
    <s v="Pop Out"/>
    <m/>
    <s v="Franklin Gutierrez"/>
    <s v="R"/>
    <n v="0"/>
    <x v="0"/>
    <n v="0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4"/>
    <x v="1"/>
    <s v="S"/>
    <n v="9"/>
    <n v="2"/>
    <x v="11"/>
    <m/>
    <s v="Pop Out"/>
    <m/>
    <s v="Franklin Gutierrez"/>
    <s v="R"/>
    <n v="1"/>
    <x v="0"/>
    <n v="0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5"/>
    <x v="6"/>
    <s v="S"/>
    <n v="9"/>
    <n v="3"/>
    <x v="11"/>
    <m/>
    <s v="Pop Out"/>
    <m/>
    <s v="Franklin Gutierrez"/>
    <s v="R"/>
    <n v="1"/>
    <x v="1"/>
    <n v="0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6"/>
    <x v="0"/>
    <s v="B"/>
    <n v="9"/>
    <n v="4"/>
    <x v="11"/>
    <m/>
    <s v="Pop Out"/>
    <m/>
    <s v="Franklin Gutierrez"/>
    <s v="R"/>
    <n v="1"/>
    <x v="2"/>
    <n v="0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7"/>
    <x v="4"/>
    <s v="S"/>
    <n v="9"/>
    <n v="5"/>
    <x v="11"/>
    <m/>
    <s v="Pop Out"/>
    <m/>
    <s v="Franklin Gutierrez"/>
    <s v="R"/>
    <n v="2"/>
    <x v="2"/>
    <n v="0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8"/>
    <x v="4"/>
    <s v="S"/>
    <n v="9"/>
    <n v="6"/>
    <x v="11"/>
    <m/>
    <s v="Pop Out"/>
    <m/>
    <s v="Franklin Gutierrez"/>
    <s v="R"/>
    <n v="2"/>
    <x v="2"/>
    <n v="0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39"/>
    <x v="4"/>
    <s v="S"/>
    <n v="9"/>
    <n v="7"/>
    <x v="11"/>
    <m/>
    <s v="Pop Out"/>
    <m/>
    <s v="Franklin Gutierrez"/>
    <s v="R"/>
    <n v="2"/>
    <x v="2"/>
    <n v="0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0"/>
    <x v="2"/>
    <s v="X"/>
    <n v="9"/>
    <n v="8"/>
    <x v="11"/>
    <m/>
    <s v="Pop Out"/>
    <s v="PU"/>
    <s v="Franklin Gutierrez"/>
    <s v="R"/>
    <n v="2"/>
    <x v="2"/>
    <n v="0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1"/>
    <x v="0"/>
    <s v="B"/>
    <n v="10"/>
    <n v="1"/>
    <x v="11"/>
    <m/>
    <s v="Flyout"/>
    <m/>
    <s v="Adam Kennedy"/>
    <s v="L"/>
    <n v="0"/>
    <x v="0"/>
    <n v="1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2"/>
    <x v="0"/>
    <s v="B"/>
    <n v="10"/>
    <n v="2"/>
    <x v="11"/>
    <m/>
    <s v="Flyout"/>
    <m/>
    <s v="Adam Kennedy"/>
    <s v="L"/>
    <n v="1"/>
    <x v="0"/>
    <n v="1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3"/>
    <x v="6"/>
    <s v="S"/>
    <n v="10"/>
    <n v="3"/>
    <x v="11"/>
    <m/>
    <s v="Flyout"/>
    <m/>
    <s v="Adam Kennedy"/>
    <s v="L"/>
    <n v="2"/>
    <x v="0"/>
    <n v="1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4"/>
    <x v="4"/>
    <s v="S"/>
    <n v="10"/>
    <n v="4"/>
    <x v="11"/>
    <m/>
    <s v="Flyout"/>
    <m/>
    <s v="Adam Kennedy"/>
    <s v="L"/>
    <n v="2"/>
    <x v="1"/>
    <n v="1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5"/>
    <x v="4"/>
    <s v="S"/>
    <n v="10"/>
    <n v="5"/>
    <x v="11"/>
    <m/>
    <s v="Flyout"/>
    <m/>
    <s v="Adam Kennedy"/>
    <s v="L"/>
    <n v="2"/>
    <x v="2"/>
    <n v="1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6"/>
    <x v="0"/>
    <s v="B"/>
    <n v="10"/>
    <n v="6"/>
    <x v="11"/>
    <m/>
    <s v="Flyout"/>
    <m/>
    <s v="Adam Kennedy"/>
    <s v="L"/>
    <n v="2"/>
    <x v="2"/>
    <n v="1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7"/>
    <x v="2"/>
    <s v="X"/>
    <n v="10"/>
    <n v="7"/>
    <x v="11"/>
    <m/>
    <s v="Flyout"/>
    <s v="FB"/>
    <s v="Adam Kennedy"/>
    <s v="L"/>
    <n v="3"/>
    <x v="2"/>
    <n v="1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8"/>
    <x v="6"/>
    <s v="S"/>
    <n v="11"/>
    <n v="1"/>
    <x v="11"/>
    <m/>
    <s v="Groundout"/>
    <m/>
    <s v="Miguel Olivo"/>
    <s v="R"/>
    <n v="0"/>
    <x v="0"/>
    <n v="2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49"/>
    <x v="1"/>
    <s v="S"/>
    <n v="11"/>
    <n v="2"/>
    <x v="11"/>
    <m/>
    <s v="Groundout"/>
    <m/>
    <s v="Miguel Olivo"/>
    <s v="R"/>
    <n v="0"/>
    <x v="1"/>
    <n v="2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50"/>
    <x v="0"/>
    <s v="B"/>
    <n v="11"/>
    <n v="3"/>
    <x v="11"/>
    <m/>
    <s v="Groundout"/>
    <m/>
    <s v="Miguel Olivo"/>
    <s v="R"/>
    <n v="0"/>
    <x v="2"/>
    <n v="2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51"/>
    <x v="4"/>
    <s v="S"/>
    <n v="11"/>
    <n v="4"/>
    <x v="11"/>
    <m/>
    <s v="Groundout"/>
    <m/>
    <s v="Miguel Olivo"/>
    <s v="R"/>
    <n v="1"/>
    <x v="2"/>
    <n v="2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52"/>
    <x v="4"/>
    <s v="S"/>
    <n v="11"/>
    <n v="5"/>
    <x v="11"/>
    <m/>
    <s v="Groundout"/>
    <m/>
    <s v="Miguel Olivo"/>
    <s v="R"/>
    <n v="1"/>
    <x v="2"/>
    <n v="2"/>
    <n v="0"/>
    <n v="0"/>
    <n v="0"/>
    <n v="7"/>
    <m/>
    <m/>
    <m/>
    <m/>
    <m/>
    <m/>
    <m/>
    <m/>
    <m/>
    <m/>
    <m/>
    <m/>
    <m/>
    <m/>
    <m/>
    <m/>
  </r>
  <r>
    <x v="8"/>
    <s v="R"/>
    <s v="gid_2011_06_02_tbamlb_seamlb_1"/>
    <s v="Safeco Field"/>
    <s v="Ron Kulpa"/>
    <s v="tba"/>
    <s v="sea"/>
    <n v="53"/>
    <x v="2"/>
    <s v="X"/>
    <n v="11"/>
    <n v="6"/>
    <x v="11"/>
    <m/>
    <s v="Groundout"/>
    <s v="GB"/>
    <s v="Miguel Olivo"/>
    <s v="R"/>
    <n v="1"/>
    <x v="2"/>
    <n v="2"/>
    <n v="0"/>
    <n v="0"/>
    <n v="0"/>
    <n v="7"/>
    <m/>
    <m/>
    <m/>
    <m/>
    <m/>
    <m/>
    <m/>
    <m/>
    <m/>
    <m/>
    <m/>
    <m/>
    <m/>
    <m/>
    <m/>
    <m/>
  </r>
  <r>
    <x v="9"/>
    <s v="R"/>
    <s v="gid_2011_04_02_balmlb_tbamlb_1"/>
    <s v="Tropicana Field"/>
    <s v="Wally Bell"/>
    <s v="tba"/>
    <s v="bal"/>
    <n v="1"/>
    <x v="0"/>
    <s v="B"/>
    <n v="1"/>
    <n v="1"/>
    <x v="0"/>
    <n v="1"/>
    <s v="Single"/>
    <m/>
    <s v="Derrek Lee"/>
    <s v="R"/>
    <n v="0"/>
    <x v="0"/>
    <n v="2"/>
    <n v="0"/>
    <n v="0"/>
    <n v="0"/>
    <n v="8"/>
    <n v="95.9"/>
    <n v="87.1"/>
    <n v="3.64"/>
    <n v="1.7"/>
    <n v="1.472"/>
    <n v="2.58"/>
    <n v="-1.708"/>
    <n v="5.6449999999999996"/>
    <n v="-10.16"/>
    <n v="9.77"/>
    <n v="23.7"/>
    <n v="49.3"/>
    <n v="4.5999999999999996"/>
    <n v="225.98599999999999"/>
    <n v="2866.96"/>
    <s v="110402_212536"/>
  </r>
  <r>
    <x v="9"/>
    <s v="R"/>
    <s v="gid_2011_04_02_balmlb_tbamlb_1"/>
    <s v="Tropicana Field"/>
    <s v="Wally Bell"/>
    <s v="tba"/>
    <s v="bal"/>
    <n v="2"/>
    <x v="1"/>
    <s v="S"/>
    <n v="1"/>
    <n v="2"/>
    <x v="0"/>
    <n v="0.88900000000000001"/>
    <s v="Single"/>
    <m/>
    <s v="Derrek Lee"/>
    <s v="R"/>
    <n v="1"/>
    <x v="0"/>
    <n v="2"/>
    <n v="0"/>
    <n v="0"/>
    <n v="0"/>
    <n v="8"/>
    <n v="93.9"/>
    <n v="85.8"/>
    <n v="3.59"/>
    <n v="1.74"/>
    <n v="0.46400000000000002"/>
    <n v="2.3969999999999998"/>
    <n v="-1.8660000000000001"/>
    <n v="5.7050000000000001"/>
    <n v="-7.63"/>
    <n v="8.17"/>
    <n v="23.7"/>
    <n v="34.5"/>
    <n v="4.7"/>
    <n v="222.88900000000001"/>
    <n v="2242.54"/>
    <s v="110402_212552"/>
  </r>
  <r>
    <x v="9"/>
    <s v="R"/>
    <s v="gid_2011_04_02_balmlb_tbamlb_1"/>
    <s v="Tropicana Field"/>
    <s v="Wally Bell"/>
    <s v="tba"/>
    <s v="bal"/>
    <n v="3"/>
    <x v="6"/>
    <s v="S"/>
    <n v="1"/>
    <n v="3"/>
    <x v="1"/>
    <n v="0.90200000000000002"/>
    <s v="Single"/>
    <m/>
    <s v="Derrek Lee"/>
    <s v="R"/>
    <n v="1"/>
    <x v="1"/>
    <n v="2"/>
    <n v="0"/>
    <n v="0"/>
    <n v="0"/>
    <n v="8"/>
    <n v="88.8"/>
    <n v="81.900000000000006"/>
    <n v="3.8"/>
    <n v="1.85"/>
    <n v="0.126"/>
    <n v="3.3940000000000001"/>
    <n v="-1.82"/>
    <n v="6.1029999999999998"/>
    <n v="4.8899999999999997"/>
    <n v="5.22"/>
    <n v="23.8"/>
    <n v="-20.9"/>
    <n v="6"/>
    <n v="137.10400000000001"/>
    <n v="1373.02"/>
    <s v="110402_212607"/>
  </r>
  <r>
    <x v="9"/>
    <s v="R"/>
    <s v="gid_2011_04_02_balmlb_tbamlb_1"/>
    <s v="Tropicana Field"/>
    <s v="Wally Bell"/>
    <s v="tba"/>
    <s v="bal"/>
    <n v="4"/>
    <x v="3"/>
    <s v="X"/>
    <n v="1"/>
    <n v="4"/>
    <x v="0"/>
    <n v="1"/>
    <s v="Single"/>
    <s v="LD"/>
    <s v="Derrek Lee"/>
    <s v="R"/>
    <n v="1"/>
    <x v="2"/>
    <n v="2"/>
    <n v="0"/>
    <n v="0"/>
    <n v="0"/>
    <n v="8"/>
    <n v="96.7"/>
    <n v="89"/>
    <n v="3.8"/>
    <n v="1.85"/>
    <n v="-0.121"/>
    <n v="2.3620000000000001"/>
    <n v="-1.9279999999999999"/>
    <n v="5.5110000000000001"/>
    <n v="-4.18"/>
    <n v="10.31"/>
    <n v="23.8"/>
    <n v="29"/>
    <n v="2.9"/>
    <n v="201.999"/>
    <n v="2322.16"/>
    <s v="110402_212630"/>
  </r>
  <r>
    <x v="9"/>
    <s v="R"/>
    <s v="gid_2011_04_02_balmlb_tbamlb_1"/>
    <s v="Tropicana Field"/>
    <s v="Wally Bell"/>
    <s v="tba"/>
    <s v="bal"/>
    <n v="5"/>
    <x v="4"/>
    <s v="S"/>
    <n v="2"/>
    <n v="1"/>
    <x v="9"/>
    <n v="0.83399999999999996"/>
    <s v="Flyout"/>
    <m/>
    <s v="Vladimir Guerrero"/>
    <s v="R"/>
    <n v="0"/>
    <x v="0"/>
    <n v="2"/>
    <n v="1"/>
    <n v="0"/>
    <n v="0"/>
    <n v="8"/>
    <n v="89.2"/>
    <n v="82.1"/>
    <n v="3.54"/>
    <n v="1.63"/>
    <n v="0.85"/>
    <n v="1.651"/>
    <n v="-1.974"/>
    <n v="5.75"/>
    <n v="1.44"/>
    <n v="4.62"/>
    <n v="23.8"/>
    <n v="-8.6"/>
    <n v="6.1"/>
    <n v="162.80699999999999"/>
    <n v="929.22400000000005"/>
    <s v="110402_212711"/>
  </r>
  <r>
    <x v="9"/>
    <s v="R"/>
    <s v="gid_2011_04_02_balmlb_tbamlb_1"/>
    <s v="Tropicana Field"/>
    <s v="Wally Bell"/>
    <s v="tba"/>
    <s v="bal"/>
    <n v="6"/>
    <x v="2"/>
    <s v="X"/>
    <n v="2"/>
    <n v="2"/>
    <x v="1"/>
    <n v="0.92200000000000004"/>
    <s v="Flyout"/>
    <s v="FB"/>
    <s v="Vladimir Guerrero"/>
    <s v="R"/>
    <n v="0"/>
    <x v="1"/>
    <n v="2"/>
    <n v="1"/>
    <n v="0"/>
    <n v="0"/>
    <n v="8"/>
    <n v="89.6"/>
    <n v="82.6"/>
    <n v="3.54"/>
    <n v="1.63"/>
    <n v="0.432"/>
    <n v="1.954"/>
    <n v="-1.873"/>
    <n v="5.8520000000000003"/>
    <n v="3.12"/>
    <n v="2.2599999999999998"/>
    <n v="23.8"/>
    <n v="-12.4"/>
    <n v="7"/>
    <n v="126.43"/>
    <n v="743.53300000000002"/>
    <s v="110402_212755"/>
  </r>
  <r>
    <x v="9"/>
    <s v="R"/>
    <s v="gid_2011_04_05_anamlb_tbamlb_1"/>
    <s v="Tropicana Field"/>
    <s v="Todd Tichenor"/>
    <s v="tba"/>
    <s v="ana"/>
    <n v="1"/>
    <x v="2"/>
    <s v="X"/>
    <n v="1"/>
    <n v="1"/>
    <x v="1"/>
    <n v="0.94099999999999995"/>
    <s v="Flyout"/>
    <s v="FB"/>
    <s v="Vernon Wells"/>
    <s v="R"/>
    <n v="0"/>
    <x v="0"/>
    <n v="0"/>
    <n v="0"/>
    <n v="0"/>
    <n v="0"/>
    <n v="8"/>
    <n v="88.8"/>
    <n v="82.8"/>
    <n v="3.24"/>
    <n v="1.58"/>
    <n v="0.57699999999999996"/>
    <n v="2.7269999999999999"/>
    <n v="-1.9350000000000001"/>
    <n v="5.9610000000000003"/>
    <n v="4.99"/>
    <n v="3.65"/>
    <n v="23.9"/>
    <n v="-19.7"/>
    <n v="6.6"/>
    <n v="126.491"/>
    <n v="1198.6400000000001"/>
    <s v="110405_205736"/>
  </r>
  <r>
    <x v="9"/>
    <s v="R"/>
    <s v="gid_2011_04_05_anamlb_tbamlb_1"/>
    <s v="Tropicana Field"/>
    <s v="Todd Tichenor"/>
    <s v="tba"/>
    <s v="ana"/>
    <n v="2"/>
    <x v="0"/>
    <s v="B"/>
    <n v="2"/>
    <n v="1"/>
    <x v="0"/>
    <n v="1"/>
    <s v="Groundout"/>
    <m/>
    <s v="Alberto Callaspo"/>
    <s v="L"/>
    <n v="0"/>
    <x v="0"/>
    <n v="1"/>
    <n v="0"/>
    <n v="0"/>
    <n v="0"/>
    <n v="8"/>
    <n v="95.6"/>
    <n v="87"/>
    <n v="3.26"/>
    <n v="1.67"/>
    <n v="-1.421"/>
    <n v="3.968"/>
    <n v="-2.0659999999999998"/>
    <n v="5.8159999999999998"/>
    <n v="-5.54"/>
    <n v="6.86"/>
    <n v="23.7"/>
    <n v="27.6"/>
    <n v="4.5"/>
    <n v="218.767"/>
    <n v="1799.03"/>
    <s v="110405_205815"/>
  </r>
  <r>
    <x v="9"/>
    <s v="R"/>
    <s v="gid_2011_04_05_anamlb_tbamlb_1"/>
    <s v="Tropicana Field"/>
    <s v="Todd Tichenor"/>
    <s v="tba"/>
    <s v="ana"/>
    <n v="3"/>
    <x v="0"/>
    <s v="B"/>
    <n v="2"/>
    <n v="2"/>
    <x v="0"/>
    <n v="0.85599999999999998"/>
    <s v="Groundout"/>
    <m/>
    <s v="Alberto Callaspo"/>
    <s v="L"/>
    <n v="1"/>
    <x v="0"/>
    <n v="1"/>
    <n v="0"/>
    <n v="0"/>
    <n v="0"/>
    <n v="8"/>
    <n v="92.7"/>
    <n v="84.5"/>
    <n v="3.3"/>
    <n v="1.56"/>
    <n v="-1.1890000000000001"/>
    <n v="2.6779999999999999"/>
    <n v="-1.93"/>
    <n v="5.7709999999999999"/>
    <n v="-4.22"/>
    <n v="7.04"/>
    <n v="23.7"/>
    <n v="19"/>
    <n v="4.7"/>
    <n v="210.78700000000001"/>
    <n v="1623.91"/>
    <s v="110405_205826"/>
  </r>
  <r>
    <x v="9"/>
    <s v="R"/>
    <s v="gid_2011_04_05_anamlb_tbamlb_1"/>
    <s v="Tropicana Field"/>
    <s v="Todd Tichenor"/>
    <s v="tba"/>
    <s v="ana"/>
    <n v="4"/>
    <x v="2"/>
    <s v="X"/>
    <n v="2"/>
    <n v="3"/>
    <x v="8"/>
    <n v="0.82299999999999995"/>
    <s v="Groundout"/>
    <s v="GB"/>
    <s v="Alberto Callaspo"/>
    <s v="L"/>
    <n v="2"/>
    <x v="0"/>
    <n v="1"/>
    <n v="0"/>
    <n v="0"/>
    <n v="0"/>
    <n v="8"/>
    <n v="91.4"/>
    <n v="83.2"/>
    <n v="3.07"/>
    <n v="1.46"/>
    <n v="-0.222"/>
    <n v="2.911"/>
    <n v="-1.718"/>
    <n v="5.9930000000000003"/>
    <n v="-6.59"/>
    <n v="5.01"/>
    <n v="23.7"/>
    <n v="23.2"/>
    <n v="6"/>
    <n v="232.53899999999999"/>
    <n v="1608.01"/>
    <s v="110405_205840"/>
  </r>
  <r>
    <x v="9"/>
    <s v="R"/>
    <s v="gid_2011_04_05_anamlb_tbamlb_1"/>
    <s v="Tropicana Field"/>
    <s v="Todd Tichenor"/>
    <s v="tba"/>
    <s v="ana"/>
    <n v="5"/>
    <x v="1"/>
    <s v="S"/>
    <n v="3"/>
    <n v="1"/>
    <x v="0"/>
    <n v="1"/>
    <s v="Strikeout"/>
    <m/>
    <s v="Mark Trumbo"/>
    <s v="R"/>
    <n v="0"/>
    <x v="0"/>
    <n v="2"/>
    <n v="0"/>
    <n v="0"/>
    <n v="0"/>
    <n v="8"/>
    <n v="94.9"/>
    <n v="87.2"/>
    <n v="3.88"/>
    <n v="1.74"/>
    <n v="-0.7"/>
    <n v="3.278"/>
    <n v="-1.86"/>
    <n v="5.73"/>
    <n v="-3.91"/>
    <n v="11.23"/>
    <n v="23.8"/>
    <n v="30.5"/>
    <n v="2.7"/>
    <n v="199.10900000000001"/>
    <n v="2434.21"/>
    <s v="110405_205918"/>
  </r>
  <r>
    <x v="9"/>
    <s v="R"/>
    <s v="gid_2011_04_05_anamlb_tbamlb_1"/>
    <s v="Tropicana Field"/>
    <s v="Todd Tichenor"/>
    <s v="tba"/>
    <s v="ana"/>
    <n v="6"/>
    <x v="6"/>
    <s v="S"/>
    <n v="3"/>
    <n v="2"/>
    <x v="0"/>
    <n v="1"/>
    <s v="Strikeout"/>
    <m/>
    <s v="Mark Trumbo"/>
    <s v="R"/>
    <n v="0"/>
    <x v="1"/>
    <n v="2"/>
    <n v="0"/>
    <n v="0"/>
    <n v="0"/>
    <n v="8"/>
    <n v="97.1"/>
    <n v="88.3"/>
    <n v="3.45"/>
    <n v="1.55"/>
    <n v="0.76"/>
    <n v="4.101"/>
    <n v="-1.78"/>
    <n v="5.7629999999999999"/>
    <n v="-2.4300000000000002"/>
    <n v="8.75"/>
    <n v="23.7"/>
    <n v="10.9"/>
    <n v="3.1"/>
    <n v="195.43299999999999"/>
    <n v="1881.09"/>
    <s v="110405_205937"/>
  </r>
  <r>
    <x v="9"/>
    <s v="R"/>
    <s v="gid_2011_04_05_anamlb_tbamlb_1"/>
    <s v="Tropicana Field"/>
    <s v="Todd Tichenor"/>
    <s v="tba"/>
    <s v="ana"/>
    <n v="7"/>
    <x v="4"/>
    <s v="S"/>
    <n v="3"/>
    <n v="3"/>
    <x v="1"/>
    <n v="0.51900000000000002"/>
    <s v="Strikeout"/>
    <m/>
    <s v="Mark Trumbo"/>
    <s v="R"/>
    <n v="0"/>
    <x v="2"/>
    <n v="2"/>
    <n v="0"/>
    <n v="0"/>
    <n v="0"/>
    <n v="8"/>
    <n v="89.2"/>
    <n v="82.2"/>
    <n v="3.45"/>
    <n v="1.55"/>
    <n v="0.753"/>
    <n v="2.9449999999999998"/>
    <n v="-1.84"/>
    <n v="5.9630000000000001"/>
    <n v="3.19"/>
    <n v="5.52"/>
    <n v="23.8"/>
    <n v="-15.9"/>
    <n v="5.7"/>
    <n v="150.136"/>
    <n v="1228.0999999999999"/>
    <s v="110405_205957"/>
  </r>
  <r>
    <x v="9"/>
    <s v="R"/>
    <s v="gid_2011_04_05_anamlb_tbamlb_1"/>
    <s v="Tropicana Field"/>
    <s v="Todd Tichenor"/>
    <s v="tba"/>
    <s v="ana"/>
    <n v="8"/>
    <x v="4"/>
    <s v="S"/>
    <n v="3"/>
    <n v="4"/>
    <x v="9"/>
    <n v="0.69399999999999995"/>
    <s v="Strikeout"/>
    <m/>
    <s v="Mark Trumbo"/>
    <s v="R"/>
    <n v="0"/>
    <x v="2"/>
    <n v="2"/>
    <n v="0"/>
    <n v="0"/>
    <n v="0"/>
    <n v="8"/>
    <n v="91"/>
    <n v="84.3"/>
    <n v="3.45"/>
    <n v="1.55"/>
    <n v="0.96599999999999997"/>
    <n v="1.556"/>
    <n v="-1.8680000000000001"/>
    <n v="5.6870000000000003"/>
    <n v="2.99"/>
    <n v="6.36"/>
    <n v="23.8"/>
    <n v="-16.7"/>
    <n v="5.2"/>
    <n v="154.96799999999999"/>
    <n v="1384.95"/>
    <s v="110405_210017"/>
  </r>
  <r>
    <x v="9"/>
    <s v="R"/>
    <s v="gid_2011_04_05_anamlb_tbamlb_1"/>
    <s v="Tropicana Field"/>
    <s v="Todd Tichenor"/>
    <s v="tba"/>
    <s v="ana"/>
    <n v="9"/>
    <x v="4"/>
    <s v="S"/>
    <n v="3"/>
    <n v="5"/>
    <x v="0"/>
    <n v="1"/>
    <s v="Strikeout"/>
    <m/>
    <s v="Mark Trumbo"/>
    <s v="R"/>
    <n v="0"/>
    <x v="2"/>
    <n v="2"/>
    <n v="0"/>
    <n v="0"/>
    <n v="0"/>
    <n v="8"/>
    <n v="96"/>
    <n v="86.9"/>
    <n v="3.45"/>
    <n v="1.55"/>
    <n v="0.81599999999999995"/>
    <n v="3.379"/>
    <n v="-1.681"/>
    <n v="5.8179999999999996"/>
    <n v="-3.53"/>
    <n v="11.72"/>
    <n v="23.7"/>
    <n v="24.9"/>
    <n v="2.4"/>
    <n v="196.71700000000001"/>
    <n v="2491.09"/>
    <s v="110405_210046"/>
  </r>
  <r>
    <x v="9"/>
    <s v="R"/>
    <s v="gid_2011_04_05_anamlb_tbamlb_1"/>
    <s v="Tropicana Field"/>
    <s v="Todd Tichenor"/>
    <s v="tba"/>
    <s v="ana"/>
    <n v="10"/>
    <x v="6"/>
    <s v="S"/>
    <n v="3"/>
    <n v="6"/>
    <x v="1"/>
    <n v="0.94399999999999995"/>
    <s v="Strikeout"/>
    <m/>
    <s v="Mark Trumbo"/>
    <s v="R"/>
    <n v="0"/>
    <x v="2"/>
    <n v="2"/>
    <n v="0"/>
    <n v="0"/>
    <n v="0"/>
    <n v="8"/>
    <n v="88.1"/>
    <n v="81.2"/>
    <n v="3.45"/>
    <n v="1.55"/>
    <n v="1.071"/>
    <n v="2.35"/>
    <n v="-1.722"/>
    <n v="6.0670000000000002"/>
    <n v="8.32"/>
    <n v="0.82"/>
    <n v="23.8"/>
    <n v="-25.1"/>
    <n v="8.4"/>
    <n v="95.918999999999997"/>
    <n v="1572.23"/>
    <s v="110405_210108"/>
  </r>
  <r>
    <x v="9"/>
    <s v="R"/>
    <s v="gid_2011_04_08_tbamlb_chamlb_1"/>
    <s v="U.S. Cellular Field"/>
    <s v="Dana DeMuth"/>
    <s v="tba"/>
    <s v="cha"/>
    <n v="1"/>
    <x v="1"/>
    <s v="S"/>
    <n v="1"/>
    <n v="1"/>
    <x v="0"/>
    <n v="0.64800000000000002"/>
    <s v="Groundout"/>
    <m/>
    <s v="Juan Pierre"/>
    <s v="L"/>
    <n v="0"/>
    <x v="0"/>
    <n v="0"/>
    <n v="0"/>
    <n v="0"/>
    <n v="0"/>
    <n v="9"/>
    <n v="91.5"/>
    <n v="83.6"/>
    <n v="2.98"/>
    <n v="1.34"/>
    <n v="0.496"/>
    <n v="3.113"/>
    <n v="-1.5760000000000001"/>
    <n v="5.6669999999999998"/>
    <n v="-6.532"/>
    <n v="8.17"/>
    <n v="23.7"/>
    <n v="28.9"/>
    <n v="4.7"/>
    <n v="218.50299999999999"/>
    <n v="2047.59"/>
    <s v="110408_222014"/>
  </r>
  <r>
    <x v="9"/>
    <s v="R"/>
    <s v="gid_2011_04_08_tbamlb_chamlb_1"/>
    <s v="U.S. Cellular Field"/>
    <s v="Dana DeMuth"/>
    <s v="tba"/>
    <s v="cha"/>
    <n v="2"/>
    <x v="2"/>
    <s v="X"/>
    <n v="1"/>
    <n v="2"/>
    <x v="9"/>
    <n v="0.78300000000000003"/>
    <s v="Groundout"/>
    <s v="GB"/>
    <s v="Juan Pierre"/>
    <s v="L"/>
    <n v="0"/>
    <x v="1"/>
    <n v="0"/>
    <n v="0"/>
    <n v="0"/>
    <n v="0"/>
    <n v="9"/>
    <n v="87.8"/>
    <n v="81.2"/>
    <n v="2.98"/>
    <n v="1.34"/>
    <n v="0.81699999999999995"/>
    <n v="1.9"/>
    <n v="-1.8140000000000001"/>
    <n v="5.7320000000000002"/>
    <n v="1.089"/>
    <n v="3.5680000000000001"/>
    <n v="23.8"/>
    <n v="-6.4"/>
    <n v="6.6"/>
    <n v="163.232"/>
    <n v="711.53200000000004"/>
    <s v="110408_222026"/>
  </r>
  <r>
    <x v="9"/>
    <s v="R"/>
    <s v="gid_2011_04_08_tbamlb_chamlb_1"/>
    <s v="U.S. Cellular Field"/>
    <s v="Dana DeMuth"/>
    <s v="tba"/>
    <s v="cha"/>
    <n v="3"/>
    <x v="1"/>
    <s v="S"/>
    <n v="2"/>
    <n v="1"/>
    <x v="9"/>
    <n v="0.92100000000000004"/>
    <s v="Flyout"/>
    <m/>
    <s v="Gordon Beckham"/>
    <s v="R"/>
    <n v="0"/>
    <x v="0"/>
    <n v="1"/>
    <n v="0"/>
    <n v="0"/>
    <n v="0"/>
    <n v="9"/>
    <n v="85.5"/>
    <n v="79.099999999999994"/>
    <n v="3.54"/>
    <n v="1.7"/>
    <n v="0.56200000000000006"/>
    <n v="2.1"/>
    <n v="-1.806"/>
    <n v="5.7130000000000001"/>
    <n v="0.7"/>
    <n v="3.6709999999999998"/>
    <n v="23.8"/>
    <n v="-4.5999999999999996"/>
    <n v="6.9"/>
    <n v="169.34100000000001"/>
    <n v="695.88"/>
    <s v="110408_222107"/>
  </r>
  <r>
    <x v="9"/>
    <s v="R"/>
    <s v="gid_2011_04_08_tbamlb_chamlb_1"/>
    <s v="U.S. Cellular Field"/>
    <s v="Dana DeMuth"/>
    <s v="tba"/>
    <s v="cha"/>
    <n v="4"/>
    <x v="0"/>
    <s v="B"/>
    <n v="2"/>
    <n v="2"/>
    <x v="9"/>
    <n v="0.88600000000000001"/>
    <s v="Flyout"/>
    <m/>
    <s v="Gordon Beckham"/>
    <s v="R"/>
    <n v="0"/>
    <x v="1"/>
    <n v="1"/>
    <n v="0"/>
    <n v="0"/>
    <n v="0"/>
    <n v="9"/>
    <n v="88.6"/>
    <n v="81.900000000000006"/>
    <n v="3.54"/>
    <n v="1.7"/>
    <n v="1.2490000000000001"/>
    <n v="1.591"/>
    <n v="-1.792"/>
    <n v="5.5369999999999999"/>
    <n v="0.28599999999999998"/>
    <n v="2.677"/>
    <n v="23.8"/>
    <n v="-4"/>
    <n v="6.8"/>
    <n v="173.99"/>
    <n v="520.34299999999996"/>
    <s v="110408_222120"/>
  </r>
  <r>
    <x v="9"/>
    <s v="R"/>
    <s v="gid_2011_04_08_tbamlb_chamlb_1"/>
    <s v="U.S. Cellular Field"/>
    <s v="Dana DeMuth"/>
    <s v="tba"/>
    <s v="cha"/>
    <n v="5"/>
    <x v="4"/>
    <s v="S"/>
    <n v="2"/>
    <n v="3"/>
    <x v="1"/>
    <n v="0.90400000000000003"/>
    <s v="Flyout"/>
    <m/>
    <s v="Gordon Beckham"/>
    <s v="R"/>
    <n v="1"/>
    <x v="1"/>
    <n v="1"/>
    <n v="0"/>
    <n v="0"/>
    <n v="0"/>
    <n v="9"/>
    <n v="82.9"/>
    <n v="76.3"/>
    <n v="3.54"/>
    <n v="1.7"/>
    <n v="-0.59"/>
    <n v="2.7029999999999998"/>
    <n v="-1.8420000000000001"/>
    <n v="6.06"/>
    <n v="3.7919999999999998"/>
    <n v="0.56000000000000005"/>
    <n v="23.8"/>
    <n v="-10.7"/>
    <n v="8.8000000000000007"/>
    <n v="99.137"/>
    <n v="680.83199999999999"/>
    <s v="110408_222134"/>
  </r>
  <r>
    <x v="9"/>
    <s v="R"/>
    <s v="gid_2011_04_08_tbamlb_chamlb_1"/>
    <s v="U.S. Cellular Field"/>
    <s v="Dana DeMuth"/>
    <s v="tba"/>
    <s v="cha"/>
    <n v="6"/>
    <x v="2"/>
    <s v="X"/>
    <n v="2"/>
    <n v="4"/>
    <x v="1"/>
    <n v="0.93100000000000005"/>
    <s v="Flyout"/>
    <s v="FB"/>
    <s v="Gordon Beckham"/>
    <s v="R"/>
    <n v="1"/>
    <x v="2"/>
    <n v="1"/>
    <n v="0"/>
    <n v="0"/>
    <n v="0"/>
    <n v="9"/>
    <n v="85.3"/>
    <n v="78.400000000000006"/>
    <n v="3.54"/>
    <n v="1.7"/>
    <n v="-0.19400000000000001"/>
    <n v="2.8740000000000001"/>
    <n v="-1.819"/>
    <n v="5.9009999999999998"/>
    <n v="5.423"/>
    <n v="-1.986"/>
    <n v="23.8"/>
    <n v="-14.2"/>
    <n v="9.4"/>
    <n v="70.322000000000003"/>
    <n v="1048.21"/>
    <s v="110408_222200"/>
  </r>
  <r>
    <x v="9"/>
    <s v="R"/>
    <s v="gid_2011_04_08_tbamlb_chamlb_1"/>
    <s v="U.S. Cellular Field"/>
    <s v="Dana DeMuth"/>
    <s v="tba"/>
    <s v="cha"/>
    <n v="7"/>
    <x v="0"/>
    <s v="B"/>
    <n v="3"/>
    <n v="1"/>
    <x v="9"/>
    <n v="0.94299999999999995"/>
    <s v="Flyout"/>
    <m/>
    <s v="Alex Rios"/>
    <s v="R"/>
    <n v="0"/>
    <x v="0"/>
    <n v="2"/>
    <n v="0"/>
    <n v="0"/>
    <n v="0"/>
    <n v="9"/>
    <n v="87.5"/>
    <n v="80.900000000000006"/>
    <n v="3.36"/>
    <n v="1.53"/>
    <n v="1.2829999999999999"/>
    <n v="1.36"/>
    <n v="-1.7989999999999999"/>
    <n v="5.6219999999999999"/>
    <n v="0.11899999999999999"/>
    <n v="3.8140000000000001"/>
    <n v="23.8"/>
    <n v="-3.6"/>
    <n v="6.6"/>
    <n v="178.23400000000001"/>
    <n v="724.05700000000002"/>
    <s v="110408_222236"/>
  </r>
  <r>
    <x v="9"/>
    <s v="R"/>
    <s v="gid_2011_04_08_tbamlb_chamlb_1"/>
    <s v="U.S. Cellular Field"/>
    <s v="Dana DeMuth"/>
    <s v="tba"/>
    <s v="cha"/>
    <n v="8"/>
    <x v="1"/>
    <s v="S"/>
    <n v="3"/>
    <n v="2"/>
    <x v="0"/>
    <n v="0.998"/>
    <s v="Flyout"/>
    <m/>
    <s v="Alex Rios"/>
    <s v="R"/>
    <n v="1"/>
    <x v="0"/>
    <n v="2"/>
    <n v="0"/>
    <n v="0"/>
    <n v="0"/>
    <n v="9"/>
    <n v="92"/>
    <n v="82.9"/>
    <n v="3.36"/>
    <n v="1.53"/>
    <n v="0.09"/>
    <n v="2.5649999999999999"/>
    <n v="-1.7490000000000001"/>
    <n v="5.4429999999999996"/>
    <n v="-9.0259999999999998"/>
    <n v="10.327"/>
    <n v="23.7"/>
    <n v="43.6"/>
    <n v="4.7"/>
    <n v="221.041"/>
    <n v="2657.31"/>
    <s v="110408_222246"/>
  </r>
  <r>
    <x v="9"/>
    <s v="R"/>
    <s v="gid_2011_04_08_tbamlb_chamlb_1"/>
    <s v="U.S. Cellular Field"/>
    <s v="Dana DeMuth"/>
    <s v="tba"/>
    <s v="cha"/>
    <n v="9"/>
    <x v="2"/>
    <s v="X"/>
    <n v="3"/>
    <n v="3"/>
    <x v="9"/>
    <n v="0.90300000000000002"/>
    <s v="Flyout"/>
    <s v="FB"/>
    <s v="Alex Rios"/>
    <s v="R"/>
    <n v="1"/>
    <x v="1"/>
    <n v="2"/>
    <n v="0"/>
    <n v="0"/>
    <n v="0"/>
    <n v="9"/>
    <n v="85.5"/>
    <n v="78.7"/>
    <n v="3.36"/>
    <n v="1.53"/>
    <n v="0.23499999999999999"/>
    <n v="3.3980000000000001"/>
    <n v="-1.696"/>
    <n v="5.8860000000000001"/>
    <n v="1.631"/>
    <n v="4.4640000000000004"/>
    <n v="23.8"/>
    <n v="-7.7"/>
    <n v="6.5"/>
    <n v="160.11699999999999"/>
    <n v="879.74599999999998"/>
    <s v="110408_222300"/>
  </r>
  <r>
    <x v="9"/>
    <s v="R"/>
    <s v="gid_2011_04_11_tbamlb_bosmlb_1"/>
    <s v="Fenway Park"/>
    <s v="Tim Tschida"/>
    <s v="tba"/>
    <s v="bos"/>
    <n v="1"/>
    <x v="0"/>
    <s v="B"/>
    <n v="1"/>
    <n v="1"/>
    <x v="8"/>
    <n v="0.755"/>
    <s v="Single"/>
    <m/>
    <s v="Jed Lowrie"/>
    <s v="L"/>
    <n v="0"/>
    <x v="0"/>
    <n v="0"/>
    <n v="0"/>
    <n v="0"/>
    <n v="0"/>
    <n v="9"/>
    <n v="93.9"/>
    <n v="86.3"/>
    <n v="3.45"/>
    <n v="1.73"/>
    <n v="-0.71399999999999997"/>
    <n v="1.681"/>
    <n v="-1.867"/>
    <n v="5.4729999999999999"/>
    <n v="-8.52"/>
    <n v="6.94"/>
    <n v="23.8"/>
    <n v="36.1"/>
    <n v="5.4"/>
    <n v="230.709"/>
    <n v="2214.6999999999998"/>
    <s v="110411_222850"/>
  </r>
  <r>
    <x v="9"/>
    <s v="R"/>
    <s v="gid_2011_04_11_tbamlb_bosmlb_1"/>
    <s v="Fenway Park"/>
    <s v="Tim Tschida"/>
    <s v="tba"/>
    <s v="bos"/>
    <n v="2"/>
    <x v="13"/>
    <s v="S"/>
    <n v="1"/>
    <n v="2"/>
    <x v="0"/>
    <n v="0.46700000000000003"/>
    <s v="Single"/>
    <m/>
    <s v="Jed Lowrie"/>
    <s v="L"/>
    <n v="1"/>
    <x v="0"/>
    <n v="0"/>
    <n v="0"/>
    <n v="0"/>
    <n v="0"/>
    <n v="9"/>
    <n v="93.2"/>
    <n v="85.3"/>
    <n v="3.3"/>
    <n v="1.64"/>
    <n v="-0.32100000000000001"/>
    <n v="2.3220000000000001"/>
    <n v="-1.613"/>
    <n v="5.68"/>
    <n v="-6.18"/>
    <n v="6.64"/>
    <n v="23.8"/>
    <n v="26.2"/>
    <n v="5.0999999999999996"/>
    <n v="222.74799999999999"/>
    <n v="1811.15"/>
    <s v="110411_222904"/>
  </r>
  <r>
    <x v="9"/>
    <s v="R"/>
    <s v="gid_2011_04_11_tbamlb_bosmlb_1"/>
    <s v="Fenway Park"/>
    <s v="Tim Tschida"/>
    <s v="tba"/>
    <s v="bos"/>
    <n v="3"/>
    <x v="13"/>
    <s v="S"/>
    <n v="1"/>
    <n v="3"/>
    <x v="8"/>
    <n v="0.89400000000000002"/>
    <s v="Single"/>
    <m/>
    <s v="Jed Lowrie"/>
    <s v="L"/>
    <n v="1"/>
    <x v="1"/>
    <n v="0"/>
    <n v="0"/>
    <n v="0"/>
    <n v="0"/>
    <n v="9"/>
    <n v="92.1"/>
    <n v="84.9"/>
    <n v="3.3"/>
    <n v="1.64"/>
    <n v="-0.69099999999999995"/>
    <n v="2.84"/>
    <n v="-1.6419999999999999"/>
    <n v="5.8440000000000003"/>
    <n v="-9.8000000000000007"/>
    <n v="1.85"/>
    <n v="23.8"/>
    <n v="29.8"/>
    <n v="7.4"/>
    <n v="259.09100000000001"/>
    <n v="1975.21"/>
    <s v="110411_222920"/>
  </r>
  <r>
    <x v="9"/>
    <s v="R"/>
    <s v="gid_2011_04_11_tbamlb_bosmlb_1"/>
    <s v="Fenway Park"/>
    <s v="Tim Tschida"/>
    <s v="tba"/>
    <s v="bos"/>
    <n v="4"/>
    <x v="4"/>
    <s v="S"/>
    <n v="1"/>
    <n v="4"/>
    <x v="8"/>
    <n v="0.91800000000000004"/>
    <s v="Single"/>
    <m/>
    <s v="Jed Lowrie"/>
    <s v="L"/>
    <n v="1"/>
    <x v="2"/>
    <n v="0"/>
    <n v="0"/>
    <n v="0"/>
    <n v="0"/>
    <n v="9"/>
    <n v="95.2"/>
    <n v="87"/>
    <n v="3.3"/>
    <n v="1.64"/>
    <n v="0.112"/>
    <n v="2.2559999999999998"/>
    <n v="-1.851"/>
    <n v="5.4580000000000002"/>
    <n v="-7.49"/>
    <n v="3.96"/>
    <n v="23.7"/>
    <n v="26.5"/>
    <n v="5.9"/>
    <n v="241.86500000000001"/>
    <n v="1720.47"/>
    <s v="110411_222940"/>
  </r>
  <r>
    <x v="9"/>
    <s v="R"/>
    <s v="gid_2011_04_11_tbamlb_bosmlb_1"/>
    <s v="Fenway Park"/>
    <s v="Tim Tschida"/>
    <s v="tba"/>
    <s v="bos"/>
    <n v="5"/>
    <x v="3"/>
    <s v="X"/>
    <n v="1"/>
    <n v="5"/>
    <x v="8"/>
    <n v="0.94099999999999995"/>
    <s v="Single"/>
    <s v="GB"/>
    <s v="Jed Lowrie"/>
    <s v="L"/>
    <n v="1"/>
    <x v="2"/>
    <n v="0"/>
    <n v="0"/>
    <n v="0"/>
    <n v="0"/>
    <n v="9"/>
    <n v="92.1"/>
    <n v="83.7"/>
    <n v="3.3"/>
    <n v="1.64"/>
    <n v="-0.88700000000000001"/>
    <n v="2.073"/>
    <n v="-1.657"/>
    <n v="5.726"/>
    <n v="-10.029999999999999"/>
    <n v="1.98"/>
    <n v="23.7"/>
    <n v="29.6"/>
    <n v="7.7"/>
    <n v="258.60399999999998"/>
    <n v="1989.65"/>
    <s v="110411_223009"/>
  </r>
  <r>
    <x v="9"/>
    <s v="R"/>
    <s v="gid_2011_04_11_tbamlb_bosmlb_1"/>
    <s v="Fenway Park"/>
    <s v="Tim Tschida"/>
    <s v="tba"/>
    <s v="bos"/>
    <n v="6"/>
    <x v="1"/>
    <s v="S"/>
    <n v="2"/>
    <n v="1"/>
    <x v="8"/>
    <n v="0.90300000000000002"/>
    <s v="Double"/>
    <m/>
    <s v="Kevin Youkilis"/>
    <s v="R"/>
    <n v="0"/>
    <x v="0"/>
    <n v="0"/>
    <n v="1"/>
    <n v="0"/>
    <n v="0"/>
    <n v="9"/>
    <n v="92.7"/>
    <n v="85.1"/>
    <n v="3.69"/>
    <n v="1.88"/>
    <n v="0.29799999999999999"/>
    <n v="2.746"/>
    <n v="-1.5669999999999999"/>
    <n v="5.8380000000000001"/>
    <n v="-8.4700000000000006"/>
    <n v="4.9800000000000004"/>
    <n v="23.8"/>
    <n v="30.6"/>
    <n v="6"/>
    <n v="239.36199999999999"/>
    <n v="1955.49"/>
    <s v="110411_223052"/>
  </r>
  <r>
    <x v="9"/>
    <s v="R"/>
    <s v="gid_2011_04_11_tbamlb_bosmlb_1"/>
    <s v="Fenway Park"/>
    <s v="Tim Tschida"/>
    <s v="tba"/>
    <s v="bos"/>
    <n v="7"/>
    <x v="0"/>
    <s v="B"/>
    <n v="2"/>
    <n v="2"/>
    <x v="9"/>
    <n v="0.63200000000000001"/>
    <s v="Double"/>
    <m/>
    <s v="Kevin Youkilis"/>
    <s v="R"/>
    <n v="0"/>
    <x v="1"/>
    <n v="0"/>
    <n v="1"/>
    <n v="0"/>
    <n v="0"/>
    <n v="9"/>
    <n v="89.6"/>
    <n v="83.6"/>
    <n v="3.61"/>
    <n v="1.91"/>
    <n v="0.77500000000000002"/>
    <n v="3.3439999999999999"/>
    <n v="-1.6759999999999999"/>
    <n v="5.7809999999999997"/>
    <n v="-0.65"/>
    <n v="0.66"/>
    <n v="23.9"/>
    <n v="0"/>
    <n v="7.1"/>
    <n v="223.03100000000001"/>
    <n v="186.505"/>
    <s v="110411_223109"/>
  </r>
  <r>
    <x v="9"/>
    <s v="R"/>
    <s v="gid_2011_04_11_tbamlb_bosmlb_1"/>
    <s v="Fenway Park"/>
    <s v="Tim Tschida"/>
    <s v="tba"/>
    <s v="bos"/>
    <n v="8"/>
    <x v="3"/>
    <s v="X"/>
    <n v="2"/>
    <n v="3"/>
    <x v="2"/>
    <n v="0.77800000000000002"/>
    <s v="Double"/>
    <s v="LD"/>
    <s v="Kevin Youkilis"/>
    <s v="R"/>
    <n v="1"/>
    <x v="1"/>
    <n v="0"/>
    <n v="1"/>
    <n v="0"/>
    <n v="0"/>
    <n v="9"/>
    <n v="87.6"/>
    <n v="80.400000000000006"/>
    <n v="3.47"/>
    <n v="1.74"/>
    <n v="0.16700000000000001"/>
    <n v="2.5720000000000001"/>
    <n v="-1.857"/>
    <n v="5.7519999999999998"/>
    <n v="-2.63"/>
    <n v="2.38"/>
    <n v="23.8"/>
    <n v="6.2"/>
    <n v="7.1"/>
    <n v="227.327"/>
    <n v="669.43899999999996"/>
    <s v="110411_223126"/>
  </r>
  <r>
    <x v="9"/>
    <s v="R"/>
    <s v="gid_2011_04_11_tbamlb_bosmlb_1"/>
    <s v="Fenway Park"/>
    <s v="Tim Tschida"/>
    <s v="tba"/>
    <s v="bos"/>
    <n v="9"/>
    <x v="9"/>
    <s v="X"/>
    <n v="3"/>
    <n v="1"/>
    <x v="0"/>
    <n v="0.72899999999999998"/>
    <s v="Sac Fly"/>
    <m/>
    <s v="David Ortiz"/>
    <s v="L"/>
    <n v="0"/>
    <x v="0"/>
    <n v="0"/>
    <n v="0"/>
    <n v="1"/>
    <n v="1"/>
    <n v="9"/>
    <n v="95.8"/>
    <n v="87.3"/>
    <n v="3.33"/>
    <n v="1.6"/>
    <n v="-0.253"/>
    <n v="2.161"/>
    <n v="-1.5489999999999999"/>
    <n v="5.694"/>
    <n v="-8.7100000000000009"/>
    <n v="6.4"/>
    <n v="23.7"/>
    <n v="36.299999999999997"/>
    <n v="5.4"/>
    <n v="233.53399999999999"/>
    <n v="2201.13"/>
    <s v="110411_223220"/>
  </r>
  <r>
    <x v="9"/>
    <s v="R"/>
    <s v="gid_2011_04_11_tbamlb_bosmlb_1"/>
    <s v="Fenway Park"/>
    <s v="Tim Tschida"/>
    <s v="tba"/>
    <s v="bos"/>
    <n v="10"/>
    <x v="1"/>
    <s v="S"/>
    <n v="4"/>
    <n v="1"/>
    <x v="8"/>
    <n v="0.76200000000000001"/>
    <s v="Strikeout"/>
    <m/>
    <s v="Darnell McDonald"/>
    <s v="R"/>
    <n v="0"/>
    <x v="0"/>
    <n v="1"/>
    <n v="0"/>
    <n v="1"/>
    <n v="0"/>
    <n v="9"/>
    <n v="94.8"/>
    <n v="86.6"/>
    <n v="3.42"/>
    <n v="1.64"/>
    <n v="0.54100000000000004"/>
    <n v="2.72"/>
    <n v="-1.619"/>
    <n v="5.7389999999999999"/>
    <n v="-10.14"/>
    <n v="1.96"/>
    <n v="23.7"/>
    <n v="30.8"/>
    <n v="7.1"/>
    <n v="258.86599999999999"/>
    <n v="2085.42"/>
    <s v="110411_223316"/>
  </r>
  <r>
    <x v="9"/>
    <s v="R"/>
    <s v="gid_2011_04_11_tbamlb_bosmlb_1"/>
    <s v="Fenway Park"/>
    <s v="Tim Tschida"/>
    <s v="tba"/>
    <s v="bos"/>
    <n v="11"/>
    <x v="6"/>
    <s v="S"/>
    <n v="4"/>
    <n v="2"/>
    <x v="1"/>
    <n v="0.93100000000000005"/>
    <s v="Strikeout"/>
    <m/>
    <s v="Darnell McDonald"/>
    <s v="R"/>
    <n v="0"/>
    <x v="1"/>
    <n v="1"/>
    <n v="0"/>
    <n v="1"/>
    <n v="0"/>
    <n v="9"/>
    <n v="86.7"/>
    <n v="80.7"/>
    <n v="3.31"/>
    <n v="1.5"/>
    <n v="0.505"/>
    <n v="1.0840000000000001"/>
    <n v="-1.6719999999999999"/>
    <n v="5.7839999999999998"/>
    <n v="5.18"/>
    <n v="-2.41"/>
    <n v="23.9"/>
    <n v="-13.8"/>
    <n v="9.4"/>
    <n v="65.45"/>
    <n v="1061.3499999999999"/>
    <s v="110411_223333"/>
  </r>
  <r>
    <x v="9"/>
    <s v="R"/>
    <s v="gid_2011_04_11_tbamlb_bosmlb_1"/>
    <s v="Fenway Park"/>
    <s v="Tim Tschida"/>
    <s v="tba"/>
    <s v="bos"/>
    <n v="12"/>
    <x v="0"/>
    <s v="B"/>
    <n v="4"/>
    <n v="3"/>
    <x v="0"/>
    <n v="1"/>
    <s v="Strikeout"/>
    <m/>
    <s v="Darnell McDonald"/>
    <s v="R"/>
    <n v="0"/>
    <x v="2"/>
    <n v="1"/>
    <n v="0"/>
    <n v="1"/>
    <n v="0"/>
    <n v="9"/>
    <n v="97.3"/>
    <n v="88.7"/>
    <n v="3.32"/>
    <n v="1.46"/>
    <n v="1.3140000000000001"/>
    <n v="2.698"/>
    <n v="-1.6140000000000001"/>
    <n v="5.5010000000000003"/>
    <n v="-8.17"/>
    <n v="8.3000000000000007"/>
    <n v="23.7"/>
    <n v="40"/>
    <n v="4.3"/>
    <n v="224.416"/>
    <n v="2416.39"/>
    <s v="110411_223405"/>
  </r>
  <r>
    <x v="9"/>
    <s v="R"/>
    <s v="gid_2011_04_11_tbamlb_bosmlb_1"/>
    <s v="Fenway Park"/>
    <s v="Tim Tschida"/>
    <s v="tba"/>
    <s v="bos"/>
    <n v="13"/>
    <x v="0"/>
    <s v="B"/>
    <n v="4"/>
    <n v="4"/>
    <x v="1"/>
    <n v="0.60899999999999999"/>
    <s v="Strikeout"/>
    <m/>
    <s v="Darnell McDonald"/>
    <s v="R"/>
    <n v="1"/>
    <x v="2"/>
    <n v="1"/>
    <n v="0"/>
    <n v="1"/>
    <n v="0"/>
    <n v="9"/>
    <n v="91.3"/>
    <n v="83.4"/>
    <n v="3.32"/>
    <n v="1.61"/>
    <n v="1.9510000000000001"/>
    <n v="2.383"/>
    <n v="-1.8819999999999999"/>
    <n v="5.5730000000000004"/>
    <n v="1.75"/>
    <n v="2.94"/>
    <n v="23.7"/>
    <n v="-10.8"/>
    <n v="6.4"/>
    <n v="149.624"/>
    <n v="669.41300000000001"/>
    <s v="110411_223427"/>
  </r>
  <r>
    <x v="9"/>
    <s v="R"/>
    <s v="gid_2011_04_11_tbamlb_bosmlb_1"/>
    <s v="Fenway Park"/>
    <s v="Tim Tschida"/>
    <s v="tba"/>
    <s v="bos"/>
    <n v="14"/>
    <x v="7"/>
    <s v="B"/>
    <n v="4"/>
    <n v="5"/>
    <x v="1"/>
    <n v="0.86399999999999999"/>
    <s v="Strikeout"/>
    <m/>
    <s v="Darnell McDonald"/>
    <s v="R"/>
    <n v="2"/>
    <x v="2"/>
    <n v="1"/>
    <n v="0"/>
    <n v="1"/>
    <n v="0"/>
    <n v="9"/>
    <n v="88.1"/>
    <n v="81.2"/>
    <n v="3.27"/>
    <n v="1.49"/>
    <n v="1.4319999999999999"/>
    <n v="0.40899999999999997"/>
    <n v="-1.639"/>
    <n v="5.742"/>
    <n v="0.6"/>
    <n v="-1.81"/>
    <n v="23.8"/>
    <n v="-3.9"/>
    <n v="9"/>
    <n v="18.725999999999999"/>
    <n v="348.48899999999998"/>
    <s v="110411_223449"/>
  </r>
  <r>
    <x v="9"/>
    <s v="R"/>
    <s v="gid_2011_04_11_tbamlb_bosmlb_1"/>
    <s v="Fenway Park"/>
    <s v="Tim Tschida"/>
    <s v="tba"/>
    <s v="bos"/>
    <n v="15"/>
    <x v="4"/>
    <s v="S"/>
    <n v="4"/>
    <n v="6"/>
    <x v="8"/>
    <n v="0.92400000000000004"/>
    <s v="Strikeout"/>
    <m/>
    <s v="Darnell McDonald"/>
    <s v="R"/>
    <n v="3"/>
    <x v="2"/>
    <n v="1"/>
    <n v="0"/>
    <n v="1"/>
    <n v="0"/>
    <n v="9"/>
    <n v="93.9"/>
    <n v="86.3"/>
    <n v="3.31"/>
    <n v="1.5"/>
    <n v="0.38500000000000001"/>
    <n v="2.012"/>
    <n v="-1.49"/>
    <n v="5.7629999999999999"/>
    <n v="-8.31"/>
    <n v="5.5"/>
    <n v="23.8"/>
    <n v="31.5"/>
    <n v="5.8"/>
    <n v="236.30799999999999"/>
    <n v="2007.87"/>
    <s v="110411_223513"/>
  </r>
  <r>
    <x v="9"/>
    <s v="R"/>
    <s v="gid_2011_04_11_tbamlb_bosmlb_1"/>
    <s v="Fenway Park"/>
    <s v="Tim Tschida"/>
    <s v="tba"/>
    <s v="bos"/>
    <n v="16"/>
    <x v="4"/>
    <s v="S"/>
    <n v="4"/>
    <n v="7"/>
    <x v="8"/>
    <n v="0.72199999999999998"/>
    <s v="Strikeout"/>
    <m/>
    <s v="Darnell McDonald"/>
    <s v="R"/>
    <n v="3"/>
    <x v="2"/>
    <n v="1"/>
    <n v="0"/>
    <n v="1"/>
    <n v="0"/>
    <n v="9"/>
    <n v="96.7"/>
    <n v="87.6"/>
    <n v="3.31"/>
    <n v="1.5"/>
    <n v="0.9"/>
    <n v="2.15"/>
    <n v="-1.679"/>
    <n v="5.367"/>
    <n v="-7.29"/>
    <n v="5.09"/>
    <n v="23.7"/>
    <n v="27.2"/>
    <n v="5.4"/>
    <n v="234.851"/>
    <n v="1816.97"/>
    <s v="110411_223544"/>
  </r>
  <r>
    <x v="9"/>
    <s v="R"/>
    <s v="gid_2011_04_11_tbamlb_bosmlb_1"/>
    <s v="Fenway Park"/>
    <s v="Tim Tschida"/>
    <s v="tba"/>
    <s v="bos"/>
    <n v="17"/>
    <x v="4"/>
    <s v="S"/>
    <n v="4"/>
    <n v="8"/>
    <x v="9"/>
    <n v="0.78400000000000003"/>
    <s v="Strikeout"/>
    <m/>
    <s v="Darnell McDonald"/>
    <s v="R"/>
    <n v="3"/>
    <x v="2"/>
    <n v="1"/>
    <n v="0"/>
    <n v="1"/>
    <n v="0"/>
    <n v="9"/>
    <n v="88.9"/>
    <n v="81.599999999999994"/>
    <n v="3.31"/>
    <n v="1.5"/>
    <n v="0.81499999999999995"/>
    <n v="2.3199999999999998"/>
    <n v="-1.7989999999999999"/>
    <n v="5.665"/>
    <n v="1.21"/>
    <n v="3.27"/>
    <n v="23.8"/>
    <n v="-7.1"/>
    <n v="6.6"/>
    <n v="160.00399999999999"/>
    <n v="669.154"/>
    <s v="110411_223616"/>
  </r>
  <r>
    <x v="9"/>
    <s v="R"/>
    <s v="gid_2011_04_11_tbamlb_bosmlb_1"/>
    <s v="Fenway Park"/>
    <s v="Tim Tschida"/>
    <s v="tba"/>
    <s v="bos"/>
    <n v="18"/>
    <x v="4"/>
    <s v="S"/>
    <n v="4"/>
    <n v="9"/>
    <x v="8"/>
    <n v="0.91400000000000003"/>
    <s v="Strikeout"/>
    <m/>
    <s v="Darnell McDonald"/>
    <s v="R"/>
    <n v="3"/>
    <x v="2"/>
    <n v="1"/>
    <n v="0"/>
    <n v="1"/>
    <n v="0"/>
    <n v="9"/>
    <n v="93"/>
    <n v="85.7"/>
    <n v="3.31"/>
    <n v="1.5"/>
    <n v="0.13400000000000001"/>
    <n v="1.4650000000000001"/>
    <n v="-1.591"/>
    <n v="5.6509999999999998"/>
    <n v="-10.17"/>
    <n v="1.56"/>
    <n v="23.8"/>
    <n v="29.6"/>
    <n v="7.6"/>
    <n v="261.05900000000003"/>
    <n v="2050.6999999999998"/>
    <s v="110411_223646"/>
  </r>
  <r>
    <x v="9"/>
    <s v="R"/>
    <s v="gid_2011_04_11_tbamlb_bosmlb_1"/>
    <s v="Fenway Park"/>
    <s v="Tim Tschida"/>
    <s v="tba"/>
    <s v="bos"/>
    <n v="19"/>
    <x v="4"/>
    <s v="S"/>
    <n v="4"/>
    <n v="10"/>
    <x v="0"/>
    <n v="1"/>
    <s v="Strikeout"/>
    <m/>
    <s v="Darnell McDonald"/>
    <s v="R"/>
    <n v="3"/>
    <x v="2"/>
    <n v="1"/>
    <n v="0"/>
    <n v="1"/>
    <n v="0"/>
    <n v="9"/>
    <n v="96.3"/>
    <n v="88.7"/>
    <n v="3.31"/>
    <n v="1.5"/>
    <n v="0.47699999999999998"/>
    <n v="3.101"/>
    <n v="-1.7849999999999999"/>
    <n v="5.5309999999999997"/>
    <n v="-6.87"/>
    <n v="7.54"/>
    <n v="23.8"/>
    <n v="34"/>
    <n v="4.3"/>
    <n v="222.21700000000001"/>
    <n v="2123.1799999999998"/>
    <s v="110411_223714"/>
  </r>
  <r>
    <x v="9"/>
    <s v="R"/>
    <s v="gid_2011_04_11_tbamlb_bosmlb_1"/>
    <s v="Fenway Park"/>
    <s v="Tim Tschida"/>
    <s v="tba"/>
    <s v="bos"/>
    <n v="20"/>
    <x v="1"/>
    <s v="S"/>
    <n v="4"/>
    <n v="11"/>
    <x v="8"/>
    <n v="0.92100000000000004"/>
    <s v="Strikeout"/>
    <m/>
    <s v="Darnell McDonald"/>
    <s v="R"/>
    <n v="3"/>
    <x v="2"/>
    <n v="1"/>
    <n v="0"/>
    <n v="1"/>
    <n v="0"/>
    <n v="9"/>
    <n v="92.7"/>
    <n v="85.4"/>
    <n v="3.32"/>
    <n v="1.48"/>
    <n v="0.69599999999999995"/>
    <n v="2.2080000000000002"/>
    <n v="-1.49"/>
    <n v="5.7249999999999996"/>
    <n v="-7.49"/>
    <n v="3.11"/>
    <n v="23.8"/>
    <n v="24"/>
    <n v="6.5"/>
    <n v="247.16200000000001"/>
    <n v="1617.22"/>
    <s v="110411_223743"/>
  </r>
  <r>
    <x v="9"/>
    <s v="R"/>
    <s v="gid_2011_04_11_tbamlb_bosmlb_1"/>
    <s v="Fenway Park"/>
    <s v="Tim Tschida"/>
    <s v="tba"/>
    <s v="bos"/>
    <n v="21"/>
    <x v="4"/>
    <s v="S"/>
    <n v="5"/>
    <n v="1"/>
    <x v="8"/>
    <n v="0.92400000000000004"/>
    <s v="Groundout"/>
    <m/>
    <s v="Jarrod Saltalamacchia"/>
    <s v="L"/>
    <n v="0"/>
    <x v="0"/>
    <n v="2"/>
    <n v="0"/>
    <n v="1"/>
    <n v="0"/>
    <n v="9"/>
    <n v="95.7"/>
    <n v="89.1"/>
    <n v="3.15"/>
    <n v="1.52"/>
    <n v="-0.57399999999999995"/>
    <n v="2.17"/>
    <n v="-1.6240000000000001"/>
    <n v="5.6470000000000002"/>
    <n v="-9.44"/>
    <n v="3.67"/>
    <n v="23.9"/>
    <n v="34.6"/>
    <n v="6.3"/>
    <n v="248.55099999999999"/>
    <n v="2110.54"/>
    <s v="110411_223821"/>
  </r>
  <r>
    <x v="9"/>
    <s v="R"/>
    <s v="gid_2011_04_11_tbamlb_bosmlb_1"/>
    <s v="Fenway Park"/>
    <s v="Tim Tschida"/>
    <s v="tba"/>
    <s v="bos"/>
    <n v="22"/>
    <x v="2"/>
    <s v="X"/>
    <n v="5"/>
    <n v="2"/>
    <x v="9"/>
    <n v="0.94299999999999995"/>
    <s v="Groundout"/>
    <s v="GB"/>
    <s v="Jarrod Saltalamacchia"/>
    <s v="L"/>
    <n v="0"/>
    <x v="1"/>
    <n v="2"/>
    <n v="0"/>
    <n v="1"/>
    <n v="0"/>
    <n v="9"/>
    <n v="90.1"/>
    <n v="82.9"/>
    <n v="3.15"/>
    <n v="1.52"/>
    <n v="0.91"/>
    <n v="2.234"/>
    <n v="-1.839"/>
    <n v="5.5309999999999997"/>
    <n v="-0.27"/>
    <n v="2.68"/>
    <n v="23.8"/>
    <n v="-2.1"/>
    <n v="6.5"/>
    <n v="185.73400000000001"/>
    <n v="526.30499999999995"/>
    <s v="110411_223854"/>
  </r>
  <r>
    <x v="9"/>
    <s v="R"/>
    <s v="gid_2011_04_12_tbamlb_bosmlb_1"/>
    <s v="Fenway Park"/>
    <s v="Jeff Nelson"/>
    <s v="tba"/>
    <s v="bos"/>
    <n v="1"/>
    <x v="1"/>
    <s v="S"/>
    <n v="1"/>
    <n v="1"/>
    <x v="8"/>
    <n v="0.92600000000000005"/>
    <s v="Strikeout"/>
    <m/>
    <s v="Jacoby Ellsbury"/>
    <s v="L"/>
    <n v="0"/>
    <x v="0"/>
    <n v="0"/>
    <n v="0"/>
    <n v="0"/>
    <n v="0"/>
    <n v="9"/>
    <n v="93.9"/>
    <n v="85.4"/>
    <n v="3.51"/>
    <n v="1.49"/>
    <n v="-0.47899999999999998"/>
    <n v="2.173"/>
    <n v="-1.7829999999999999"/>
    <n v="5.5430000000000001"/>
    <n v="-7.36"/>
    <n v="4.29"/>
    <n v="23.7"/>
    <n v="26.1"/>
    <n v="6.1"/>
    <n v="239.50899999999999"/>
    <n v="1696.52"/>
    <s v="110412_220202"/>
  </r>
  <r>
    <x v="9"/>
    <s v="R"/>
    <s v="gid_2011_04_12_tbamlb_bosmlb_1"/>
    <s v="Fenway Park"/>
    <s v="Jeff Nelson"/>
    <s v="tba"/>
    <s v="bos"/>
    <n v="2"/>
    <x v="1"/>
    <s v="S"/>
    <n v="1"/>
    <n v="2"/>
    <x v="1"/>
    <n v="0.83199999999999996"/>
    <s v="Strikeout"/>
    <m/>
    <s v="Jacoby Ellsbury"/>
    <s v="L"/>
    <n v="0"/>
    <x v="1"/>
    <n v="0"/>
    <n v="0"/>
    <n v="0"/>
    <n v="0"/>
    <n v="9"/>
    <n v="83.8"/>
    <n v="78.400000000000006"/>
    <n v="3.56"/>
    <n v="1.66"/>
    <n v="-0.48"/>
    <n v="2.6520000000000001"/>
    <n v="-1.4410000000000001"/>
    <n v="6.01"/>
    <n v="6.32"/>
    <n v="-6.33"/>
    <n v="23.9"/>
    <n v="-13.2"/>
    <n v="11.3"/>
    <n v="45.149000000000001"/>
    <n v="1622.17"/>
    <s v="110412_220220"/>
  </r>
  <r>
    <x v="9"/>
    <s v="R"/>
    <s v="gid_2011_04_12_tbamlb_bosmlb_1"/>
    <s v="Fenway Park"/>
    <s v="Jeff Nelson"/>
    <s v="tba"/>
    <s v="bos"/>
    <n v="3"/>
    <x v="6"/>
    <s v="S"/>
    <n v="1"/>
    <n v="3"/>
    <x v="2"/>
    <n v="0.94099999999999995"/>
    <s v="Strikeout"/>
    <m/>
    <s v="Jacoby Ellsbury"/>
    <s v="L"/>
    <n v="0"/>
    <x v="2"/>
    <n v="0"/>
    <n v="0"/>
    <n v="0"/>
    <n v="0"/>
    <n v="9"/>
    <n v="85.1"/>
    <n v="79"/>
    <n v="3.37"/>
    <n v="1.66"/>
    <n v="-1.327"/>
    <n v="2.948"/>
    <n v="-1.8340000000000001"/>
    <n v="6.0380000000000003"/>
    <n v="0.98"/>
    <n v="-3.95"/>
    <n v="23.8"/>
    <n v="-2.6"/>
    <n v="9.8000000000000007"/>
    <n v="14.105"/>
    <n v="738.97699999999998"/>
    <s v="110412_220240"/>
  </r>
  <r>
    <x v="9"/>
    <s v="R"/>
    <s v="gid_2011_04_12_tbamlb_bosmlb_1"/>
    <s v="Fenway Park"/>
    <s v="Jeff Nelson"/>
    <s v="tba"/>
    <s v="bos"/>
    <n v="4"/>
    <x v="0"/>
    <s v="B"/>
    <n v="2"/>
    <n v="1"/>
    <x v="8"/>
    <n v="0.94599999999999995"/>
    <s v="Strikeout"/>
    <m/>
    <s v="J.D. Drew"/>
    <s v="L"/>
    <n v="0"/>
    <x v="0"/>
    <n v="1"/>
    <n v="0"/>
    <n v="0"/>
    <n v="0"/>
    <n v="9"/>
    <n v="92.5"/>
    <n v="84.2"/>
    <n v="3.25"/>
    <n v="1.49"/>
    <n v="-0.93700000000000006"/>
    <n v="2.1339999999999999"/>
    <n v="-1.5760000000000001"/>
    <n v="5.8559999999999999"/>
    <n v="-8.85"/>
    <n v="3.22"/>
    <n v="23.7"/>
    <n v="28.7"/>
    <n v="7"/>
    <n v="249.79900000000001"/>
    <n v="1846.96"/>
    <s v="110412_220338"/>
  </r>
  <r>
    <x v="9"/>
    <s v="R"/>
    <s v="gid_2011_04_12_tbamlb_bosmlb_1"/>
    <s v="Fenway Park"/>
    <s v="Jeff Nelson"/>
    <s v="tba"/>
    <s v="bos"/>
    <n v="5"/>
    <x v="0"/>
    <s v="B"/>
    <n v="2"/>
    <n v="2"/>
    <x v="9"/>
    <n v="0.94899999999999995"/>
    <s v="Strikeout"/>
    <m/>
    <s v="J.D. Drew"/>
    <s v="L"/>
    <n v="1"/>
    <x v="0"/>
    <n v="1"/>
    <n v="0"/>
    <n v="0"/>
    <n v="0"/>
    <n v="9"/>
    <n v="87.7"/>
    <n v="81.599999999999994"/>
    <n v="3.26"/>
    <n v="1.51"/>
    <n v="1.0569999999999999"/>
    <n v="1.776"/>
    <n v="-1.5049999999999999"/>
    <n v="5.7270000000000003"/>
    <n v="-0.3"/>
    <n v="3.28"/>
    <n v="23.8"/>
    <n v="-1.4"/>
    <n v="6.6"/>
    <n v="185.09800000000001"/>
    <n v="632.89700000000005"/>
    <s v="110412_220353"/>
  </r>
  <r>
    <x v="9"/>
    <s v="R"/>
    <s v="gid_2011_04_12_tbamlb_bosmlb_1"/>
    <s v="Fenway Park"/>
    <s v="Jeff Nelson"/>
    <s v="tba"/>
    <s v="bos"/>
    <n v="6"/>
    <x v="0"/>
    <s v="B"/>
    <n v="2"/>
    <n v="3"/>
    <x v="8"/>
    <n v="0.94099999999999995"/>
    <s v="Strikeout"/>
    <m/>
    <s v="J.D. Drew"/>
    <s v="L"/>
    <n v="2"/>
    <x v="0"/>
    <n v="1"/>
    <n v="0"/>
    <n v="0"/>
    <n v="0"/>
    <n v="9"/>
    <n v="90.8"/>
    <n v="82.9"/>
    <n v="3.25"/>
    <n v="1.58"/>
    <n v="7.5999999999999998E-2"/>
    <n v="1.522"/>
    <n v="-1.472"/>
    <n v="5.7229999999999999"/>
    <n v="-8.8699999999999992"/>
    <n v="2.5299999999999998"/>
    <n v="23.7"/>
    <n v="25.8"/>
    <n v="7.4"/>
    <n v="253.82499999999999"/>
    <n v="1775.2"/>
    <s v="110412_220409"/>
  </r>
  <r>
    <x v="9"/>
    <s v="R"/>
    <s v="gid_2011_04_12_tbamlb_bosmlb_1"/>
    <s v="Fenway Park"/>
    <s v="Jeff Nelson"/>
    <s v="tba"/>
    <s v="bos"/>
    <n v="7"/>
    <x v="1"/>
    <s v="S"/>
    <n v="2"/>
    <n v="4"/>
    <x v="0"/>
    <n v="0.64"/>
    <s v="Strikeout"/>
    <m/>
    <s v="J.D. Drew"/>
    <s v="L"/>
    <n v="3"/>
    <x v="0"/>
    <n v="1"/>
    <n v="0"/>
    <n v="0"/>
    <n v="0"/>
    <n v="9"/>
    <n v="92.7"/>
    <n v="84.4"/>
    <n v="3.21"/>
    <n v="1.58"/>
    <n v="0.373"/>
    <n v="2.9140000000000001"/>
    <n v="-1.629"/>
    <n v="5.7309999999999999"/>
    <n v="-6.69"/>
    <n v="7.37"/>
    <n v="23.7"/>
    <n v="28.4"/>
    <n v="4.9000000000000004"/>
    <n v="222.048"/>
    <n v="1966.81"/>
    <s v="110412_220425"/>
  </r>
  <r>
    <x v="9"/>
    <s v="R"/>
    <s v="gid_2011_04_12_tbamlb_bosmlb_1"/>
    <s v="Fenway Park"/>
    <s v="Jeff Nelson"/>
    <s v="tba"/>
    <s v="bos"/>
    <n v="8"/>
    <x v="1"/>
    <s v="S"/>
    <n v="2"/>
    <n v="5"/>
    <x v="0"/>
    <n v="0.80300000000000005"/>
    <s v="Strikeout"/>
    <m/>
    <s v="J.D. Drew"/>
    <s v="L"/>
    <n v="3"/>
    <x v="1"/>
    <n v="1"/>
    <n v="0"/>
    <n v="0"/>
    <n v="0"/>
    <n v="9"/>
    <n v="94.6"/>
    <n v="86"/>
    <n v="3.3"/>
    <n v="1.5"/>
    <n v="0.38400000000000001"/>
    <n v="2.1659999999999999"/>
    <n v="-1.4950000000000001"/>
    <n v="5.6230000000000002"/>
    <n v="-6.83"/>
    <n v="7.01"/>
    <n v="23.7"/>
    <n v="29.1"/>
    <n v="4.9000000000000004"/>
    <n v="224.1"/>
    <n v="1966.41"/>
    <s v="110412_220444"/>
  </r>
  <r>
    <x v="9"/>
    <s v="R"/>
    <s v="gid_2011_04_12_tbamlb_bosmlb_1"/>
    <s v="Fenway Park"/>
    <s v="Jeff Nelson"/>
    <s v="tba"/>
    <s v="bos"/>
    <n v="9"/>
    <x v="6"/>
    <s v="S"/>
    <n v="2"/>
    <n v="6"/>
    <x v="1"/>
    <n v="0.64200000000000002"/>
    <s v="Strikeout"/>
    <m/>
    <s v="J.D. Drew"/>
    <s v="L"/>
    <n v="3"/>
    <x v="2"/>
    <n v="1"/>
    <n v="0"/>
    <n v="0"/>
    <n v="0"/>
    <n v="9"/>
    <n v="84.8"/>
    <n v="78.2"/>
    <n v="3.36"/>
    <n v="1.58"/>
    <n v="0.79"/>
    <n v="1.881"/>
    <n v="-1.4339999999999999"/>
    <n v="5.9989999999999997"/>
    <n v="2.4"/>
    <n v="-7.9"/>
    <n v="23.8"/>
    <n v="-5.9"/>
    <n v="11.8"/>
    <n v="17.004000000000001"/>
    <n v="1480.58"/>
    <s v="110412_220511"/>
  </r>
  <r>
    <x v="9"/>
    <s v="R"/>
    <s v="gid_2011_04_12_tbamlb_bosmlb_1"/>
    <s v="Fenway Park"/>
    <s v="Jeff Nelson"/>
    <s v="tba"/>
    <s v="bos"/>
    <n v="10"/>
    <x v="1"/>
    <s v="S"/>
    <n v="3"/>
    <n v="1"/>
    <x v="1"/>
    <n v="0.84899999999999998"/>
    <s v="Flyout"/>
    <m/>
    <s v="David Ortiz"/>
    <s v="L"/>
    <n v="0"/>
    <x v="0"/>
    <n v="2"/>
    <n v="0"/>
    <n v="0"/>
    <n v="0"/>
    <n v="9"/>
    <n v="84.3"/>
    <n v="78"/>
    <n v="3.57"/>
    <n v="1.83"/>
    <n v="3.0000000000000001E-3"/>
    <n v="2.7149999999999999"/>
    <n v="-1.552"/>
    <n v="6.1340000000000003"/>
    <n v="4.2"/>
    <n v="-4.8"/>
    <n v="23.8"/>
    <n v="-9.9"/>
    <n v="10.6"/>
    <n v="41.435000000000002"/>
    <n v="1146.75"/>
    <s v="110412_220607"/>
  </r>
  <r>
    <x v="9"/>
    <s v="R"/>
    <s v="gid_2011_04_12_tbamlb_bosmlb_1"/>
    <s v="Fenway Park"/>
    <s v="Jeff Nelson"/>
    <s v="tba"/>
    <s v="bos"/>
    <n v="11"/>
    <x v="2"/>
    <s v="X"/>
    <n v="3"/>
    <n v="2"/>
    <x v="1"/>
    <n v="0.90300000000000002"/>
    <s v="Flyout"/>
    <s v="FB"/>
    <s v="David Ortiz"/>
    <s v="L"/>
    <n v="0"/>
    <x v="1"/>
    <n v="2"/>
    <n v="0"/>
    <n v="0"/>
    <n v="0"/>
    <n v="9"/>
    <n v="89"/>
    <n v="83.1"/>
    <n v="3.33"/>
    <n v="1.6"/>
    <n v="0.34899999999999998"/>
    <n v="3.1669999999999998"/>
    <n v="-1.62"/>
    <n v="5.8"/>
    <n v="2.88"/>
    <n v="2.98"/>
    <n v="23.9"/>
    <n v="-11.9"/>
    <n v="6.4"/>
    <n v="136.33500000000001"/>
    <n v="810.38900000000001"/>
    <s v="110412_220625"/>
  </r>
  <r>
    <x v="9"/>
    <s v="R"/>
    <s v="gid_2011_04_14_minmlb_tbamlb_1"/>
    <s v="Tropicana Field"/>
    <s v="Eric Cooper"/>
    <s v="tba"/>
    <s v="min"/>
    <n v="1"/>
    <x v="0"/>
    <s v="B"/>
    <n v="1"/>
    <n v="1"/>
    <x v="1"/>
    <n v="0.91800000000000004"/>
    <s v="Groundout"/>
    <m/>
    <s v="Delmon Young"/>
    <s v="R"/>
    <n v="0"/>
    <x v="0"/>
    <n v="1"/>
    <n v="0"/>
    <n v="0"/>
    <n v="0"/>
    <n v="10"/>
    <n v="89.7"/>
    <n v="82.9"/>
    <n v="3.39"/>
    <n v="1.59"/>
    <n v="1.3460000000000001"/>
    <n v="2.8919999999999999"/>
    <n v="-1.8640000000000001"/>
    <n v="5.8550000000000004"/>
    <n v="3.01"/>
    <n v="2.69"/>
    <n v="23.8"/>
    <n v="-13.5"/>
    <n v="6.7"/>
    <n v="132.196"/>
    <n v="783.79899999999998"/>
    <s v="110414_213057"/>
  </r>
  <r>
    <x v="9"/>
    <s v="R"/>
    <s v="gid_2011_04_14_minmlb_tbamlb_1"/>
    <s v="Tropicana Field"/>
    <s v="Eric Cooper"/>
    <s v="tba"/>
    <s v="min"/>
    <n v="2"/>
    <x v="1"/>
    <s v="S"/>
    <n v="1"/>
    <n v="2"/>
    <x v="8"/>
    <n v="0.86599999999999999"/>
    <s v="Groundout"/>
    <m/>
    <s v="Delmon Young"/>
    <s v="R"/>
    <n v="1"/>
    <x v="0"/>
    <n v="1"/>
    <n v="0"/>
    <n v="0"/>
    <n v="0"/>
    <n v="10"/>
    <n v="93.9"/>
    <n v="86.6"/>
    <n v="3.36"/>
    <n v="1.51"/>
    <n v="0.50700000000000001"/>
    <n v="1.8380000000000001"/>
    <n v="-1.8240000000000001"/>
    <n v="5.81"/>
    <n v="-8.9700000000000006"/>
    <n v="7.59"/>
    <n v="23.8"/>
    <n v="38.200000000000003"/>
    <n v="5.2"/>
    <n v="229.59899999999999"/>
    <n v="2375.91"/>
    <s v="110414_213107"/>
  </r>
  <r>
    <x v="9"/>
    <s v="R"/>
    <s v="gid_2011_04_14_minmlb_tbamlb_1"/>
    <s v="Tropicana Field"/>
    <s v="Eric Cooper"/>
    <s v="tba"/>
    <s v="min"/>
    <n v="3"/>
    <x v="2"/>
    <s v="X"/>
    <n v="1"/>
    <n v="3"/>
    <x v="9"/>
    <n v="0.59599999999999997"/>
    <s v="Groundout"/>
    <s v="GB"/>
    <s v="Delmon Young"/>
    <s v="R"/>
    <n v="1"/>
    <x v="1"/>
    <n v="1"/>
    <n v="0"/>
    <n v="0"/>
    <n v="0"/>
    <n v="10"/>
    <n v="89.5"/>
    <n v="83"/>
    <n v="3.33"/>
    <n v="1.48"/>
    <n v="1.143"/>
    <n v="2.7149999999999999"/>
    <n v="-1.792"/>
    <n v="5.9530000000000003"/>
    <n v="2.42"/>
    <n v="5.17"/>
    <n v="23.8"/>
    <n v="-13"/>
    <n v="5.7"/>
    <n v="155.136"/>
    <n v="1112.1400000000001"/>
    <s v="110414_213123"/>
  </r>
  <r>
    <x v="9"/>
    <s v="R"/>
    <s v="gid_2011_04_14_minmlb_tbamlb_1"/>
    <s v="Tropicana Field"/>
    <s v="Eric Cooper"/>
    <s v="tba"/>
    <s v="min"/>
    <n v="4"/>
    <x v="3"/>
    <s v="X"/>
    <n v="2"/>
    <n v="1"/>
    <x v="0"/>
    <n v="0.59099999999999997"/>
    <s v="Single"/>
    <s v="GB"/>
    <s v="Matt Tolbert"/>
    <s v="L"/>
    <n v="0"/>
    <x v="0"/>
    <n v="2"/>
    <n v="0"/>
    <n v="0"/>
    <n v="0"/>
    <n v="10"/>
    <n v="95.5"/>
    <n v="87.8"/>
    <n v="3.38"/>
    <n v="1.53"/>
    <n v="-0.83099999999999996"/>
    <n v="2.8879999999999999"/>
    <n v="-1.802"/>
    <n v="5.8490000000000002"/>
    <n v="-8.83"/>
    <n v="5.73"/>
    <n v="23.8"/>
    <n v="36.5"/>
    <n v="5.6"/>
    <n v="236.83099999999999"/>
    <n v="2161.13"/>
    <s v="110414_213215"/>
  </r>
  <r>
    <x v="9"/>
    <s v="R"/>
    <s v="gid_2011_04_14_minmlb_tbamlb_1"/>
    <s v="Tropicana Field"/>
    <s v="Eric Cooper"/>
    <s v="tba"/>
    <s v="min"/>
    <n v="5"/>
    <x v="0"/>
    <s v="B"/>
    <n v="3"/>
    <n v="1"/>
    <x v="1"/>
    <n v="0.93100000000000005"/>
    <s v="Single"/>
    <m/>
    <s v="Danny Valencia"/>
    <s v="R"/>
    <n v="0"/>
    <x v="0"/>
    <n v="2"/>
    <n v="1"/>
    <n v="0"/>
    <n v="0"/>
    <n v="10"/>
    <n v="90"/>
    <n v="83.6"/>
    <n v="3.66"/>
    <n v="1.7"/>
    <n v="1.7969999999999999"/>
    <n v="2.9119999999999999"/>
    <n v="-1.776"/>
    <n v="5.915"/>
    <n v="4.1500000000000004"/>
    <n v="3.98"/>
    <n v="23.8"/>
    <n v="-18.899999999999999"/>
    <n v="6.2"/>
    <n v="134.113"/>
    <n v="1125.19"/>
    <s v="110414_213253"/>
  </r>
  <r>
    <x v="9"/>
    <s v="R"/>
    <s v="gid_2011_04_14_minmlb_tbamlb_1"/>
    <s v="Tropicana Field"/>
    <s v="Eric Cooper"/>
    <s v="tba"/>
    <s v="min"/>
    <n v="6"/>
    <x v="1"/>
    <s v="S"/>
    <n v="3"/>
    <n v="2"/>
    <x v="9"/>
    <n v="0.57599999999999996"/>
    <s v="Single"/>
    <m/>
    <s v="Danny Valencia"/>
    <s v="R"/>
    <n v="1"/>
    <x v="0"/>
    <n v="2"/>
    <n v="1"/>
    <n v="1"/>
    <n v="0"/>
    <n v="10"/>
    <n v="91.3"/>
    <n v="84.5"/>
    <n v="3.45"/>
    <n v="1.54"/>
    <n v="0.66900000000000004"/>
    <n v="3.1619999999999999"/>
    <n v="-1.97"/>
    <n v="5.8639999999999999"/>
    <n v="4.25"/>
    <n v="7.14"/>
    <n v="23.8"/>
    <n v="-23.9"/>
    <n v="4.8"/>
    <n v="149.405"/>
    <n v="1644.62"/>
    <s v="110414_213338"/>
  </r>
  <r>
    <x v="9"/>
    <s v="R"/>
    <s v="gid_2011_04_14_minmlb_tbamlb_1"/>
    <s v="Tropicana Field"/>
    <s v="Eric Cooper"/>
    <s v="tba"/>
    <s v="min"/>
    <n v="7"/>
    <x v="6"/>
    <s v="S"/>
    <n v="3"/>
    <n v="3"/>
    <x v="1"/>
    <n v="0.93400000000000005"/>
    <s v="Single"/>
    <m/>
    <s v="Danny Valencia"/>
    <s v="R"/>
    <n v="1"/>
    <x v="1"/>
    <n v="2"/>
    <n v="1"/>
    <n v="1"/>
    <n v="0"/>
    <n v="10"/>
    <n v="89.3"/>
    <n v="82.2"/>
    <n v="3.58"/>
    <n v="1.6"/>
    <n v="0.61199999999999999"/>
    <n v="1.429"/>
    <n v="-1.8280000000000001"/>
    <n v="5.8220000000000001"/>
    <n v="2.66"/>
    <n v="0.03"/>
    <n v="23.8"/>
    <n v="-9.6999999999999993"/>
    <n v="8"/>
    <n v="91.516999999999996"/>
    <n v="507.149"/>
    <s v="110414_213359"/>
  </r>
  <r>
    <x v="9"/>
    <s v="R"/>
    <s v="gid_2011_04_14_minmlb_tbamlb_1"/>
    <s v="Tropicana Field"/>
    <s v="Eric Cooper"/>
    <s v="tba"/>
    <s v="min"/>
    <n v="8"/>
    <x v="0"/>
    <s v="B"/>
    <n v="3"/>
    <n v="4"/>
    <x v="1"/>
    <n v="0.94299999999999995"/>
    <s v="Single"/>
    <m/>
    <s v="Danny Valencia"/>
    <s v="R"/>
    <n v="1"/>
    <x v="2"/>
    <n v="2"/>
    <n v="1"/>
    <n v="1"/>
    <n v="0"/>
    <n v="10"/>
    <n v="87.3"/>
    <n v="81.5"/>
    <n v="3.61"/>
    <n v="1.61"/>
    <n v="1.516"/>
    <n v="1.327"/>
    <n v="-1.6160000000000001"/>
    <n v="5.8680000000000003"/>
    <n v="5.42"/>
    <n v="2.36"/>
    <n v="23.9"/>
    <n v="-18.899999999999999"/>
    <n v="7.5"/>
    <n v="113.91800000000001"/>
    <n v="1119.5899999999999"/>
    <s v="110414_213422"/>
  </r>
  <r>
    <x v="9"/>
    <s v="R"/>
    <s v="gid_2011_04_14_minmlb_tbamlb_1"/>
    <s v="Tropicana Field"/>
    <s v="Eric Cooper"/>
    <s v="tba"/>
    <s v="min"/>
    <n v="9"/>
    <x v="0"/>
    <s v="B"/>
    <n v="3"/>
    <n v="5"/>
    <x v="1"/>
    <n v="0.94199999999999995"/>
    <s v="Single"/>
    <m/>
    <s v="Danny Valencia"/>
    <s v="R"/>
    <n v="2"/>
    <x v="2"/>
    <n v="2"/>
    <n v="1"/>
    <n v="1"/>
    <n v="0"/>
    <n v="10"/>
    <n v="88.7"/>
    <n v="82.2"/>
    <n v="3.52"/>
    <n v="1.59"/>
    <n v="2.302"/>
    <n v="2.258"/>
    <n v="-1.673"/>
    <n v="6.0060000000000002"/>
    <n v="4.03"/>
    <n v="2.19"/>
    <n v="23.8"/>
    <n v="-16.3"/>
    <n v="7.2"/>
    <n v="119.02200000000001"/>
    <n v="878.47299999999996"/>
    <s v="110414_213446"/>
  </r>
  <r>
    <x v="9"/>
    <s v="R"/>
    <s v="gid_2011_04_14_minmlb_tbamlb_1"/>
    <s v="Tropicana Field"/>
    <s v="Eric Cooper"/>
    <s v="tba"/>
    <s v="min"/>
    <n v="10"/>
    <x v="9"/>
    <s v="X"/>
    <n v="3"/>
    <n v="6"/>
    <x v="9"/>
    <n v="0.80300000000000005"/>
    <s v="Single"/>
    <s v="GB"/>
    <s v="Danny Valencia"/>
    <s v="R"/>
    <n v="3"/>
    <x v="2"/>
    <n v="2"/>
    <n v="1"/>
    <n v="1"/>
    <n v="0"/>
    <n v="10"/>
    <n v="90.8"/>
    <n v="84.4"/>
    <n v="3.58"/>
    <n v="1.6"/>
    <n v="0.85799999999999998"/>
    <n v="2.3849999999999998"/>
    <n v="-1.911"/>
    <n v="5.7629999999999999"/>
    <n v="2.59"/>
    <n v="7.87"/>
    <n v="23.8"/>
    <n v="-17.2"/>
    <n v="4.5"/>
    <n v="161.89099999999999"/>
    <n v="1637.5"/>
    <s v="110414_213532"/>
  </r>
  <r>
    <x v="9"/>
    <s v="R"/>
    <s v="gid_2011_04_14_minmlb_tbamlb_1"/>
    <s v="Tropicana Field"/>
    <s v="Eric Cooper"/>
    <s v="tba"/>
    <s v="min"/>
    <n v="11"/>
    <x v="0"/>
    <s v="B"/>
    <n v="4"/>
    <n v="1"/>
    <x v="0"/>
    <n v="1"/>
    <s v="Groundout"/>
    <m/>
    <s v="Drew Butera"/>
    <s v="R"/>
    <n v="0"/>
    <x v="0"/>
    <n v="2"/>
    <n v="0"/>
    <n v="1"/>
    <n v="0"/>
    <n v="10"/>
    <n v="97.3"/>
    <n v="88.1"/>
    <n v="3.31"/>
    <n v="1.42"/>
    <n v="0.67300000000000004"/>
    <n v="3.335"/>
    <n v="-2.024"/>
    <n v="5.56"/>
    <n v="-5.01"/>
    <n v="10.06"/>
    <n v="23.7"/>
    <n v="30.7"/>
    <n v="3"/>
    <n v="206.386"/>
    <n v="2317.1"/>
    <s v="110414_213623"/>
  </r>
  <r>
    <x v="9"/>
    <s v="R"/>
    <s v="gid_2011_04_14_minmlb_tbamlb_1"/>
    <s v="Tropicana Field"/>
    <s v="Eric Cooper"/>
    <s v="tba"/>
    <s v="min"/>
    <n v="12"/>
    <x v="2"/>
    <s v="X"/>
    <n v="4"/>
    <n v="2"/>
    <x v="8"/>
    <n v="0.93700000000000006"/>
    <s v="Groundout"/>
    <s v="GB"/>
    <s v="Drew Butera"/>
    <s v="R"/>
    <n v="1"/>
    <x v="0"/>
    <n v="2"/>
    <n v="0"/>
    <n v="1"/>
    <n v="0"/>
    <n v="10"/>
    <n v="94.9"/>
    <n v="86.8"/>
    <n v="3.25"/>
    <n v="1.41"/>
    <n v="-0.311"/>
    <n v="2.052"/>
    <n v="-1.863"/>
    <n v="5.6920000000000002"/>
    <n v="-8.6300000000000008"/>
    <n v="3.24"/>
    <n v="23.7"/>
    <n v="28.9"/>
    <n v="6.5"/>
    <n v="249.214"/>
    <n v="1864.46"/>
    <s v="110414_213636"/>
  </r>
  <r>
    <x v="9"/>
    <s v="R"/>
    <s v="gid_2011_04_15_minmlb_tbamlb_1"/>
    <s v="Tropicana Field"/>
    <s v="Mark Carlson"/>
    <s v="tba"/>
    <s v="min"/>
    <n v="1"/>
    <x v="0"/>
    <s v="B"/>
    <n v="1"/>
    <n v="1"/>
    <x v="9"/>
    <n v="0.95499999999999996"/>
    <s v="Strikeout"/>
    <m/>
    <s v="Michael Cuddyer"/>
    <s v="R"/>
    <n v="0"/>
    <x v="0"/>
    <n v="2"/>
    <n v="1"/>
    <n v="0"/>
    <n v="0"/>
    <n v="9"/>
    <n v="89.4"/>
    <n v="82.8"/>
    <n v="3.78"/>
    <n v="1.67"/>
    <n v="0.83"/>
    <n v="2.9489999999999998"/>
    <n v="-1.8879999999999999"/>
    <n v="5.8760000000000003"/>
    <n v="-0.62"/>
    <n v="3.17"/>
    <n v="23.8"/>
    <n v="-0.7"/>
    <n v="6.3"/>
    <n v="190.874"/>
    <n v="631.07600000000002"/>
    <s v="110415_214310"/>
  </r>
  <r>
    <x v="9"/>
    <s v="R"/>
    <s v="gid_2011_04_15_minmlb_tbamlb_1"/>
    <s v="Tropicana Field"/>
    <s v="Mark Carlson"/>
    <s v="tba"/>
    <s v="min"/>
    <n v="2"/>
    <x v="1"/>
    <s v="S"/>
    <n v="1"/>
    <n v="2"/>
    <x v="9"/>
    <n v="0.64200000000000002"/>
    <s v="Strikeout"/>
    <m/>
    <s v="Michael Cuddyer"/>
    <s v="R"/>
    <n v="1"/>
    <x v="0"/>
    <n v="2"/>
    <n v="1"/>
    <n v="1"/>
    <n v="0"/>
    <n v="9"/>
    <n v="89.6"/>
    <n v="83.3"/>
    <n v="3.78"/>
    <n v="1.68"/>
    <n v="0.46200000000000002"/>
    <n v="3.3410000000000002"/>
    <n v="-1.931"/>
    <n v="5.9569999999999999"/>
    <n v="2.4900000000000002"/>
    <n v="4.9800000000000004"/>
    <n v="23.9"/>
    <n v="-12.7"/>
    <n v="5.6"/>
    <n v="153.678"/>
    <n v="1090.45"/>
    <s v="110415_214326"/>
  </r>
  <r>
    <x v="9"/>
    <s v="R"/>
    <s v="gid_2011_04_15_minmlb_tbamlb_1"/>
    <s v="Tropicana Field"/>
    <s v="Mark Carlson"/>
    <s v="tba"/>
    <s v="min"/>
    <n v="3"/>
    <x v="4"/>
    <s v="S"/>
    <n v="1"/>
    <n v="3"/>
    <x v="0"/>
    <n v="1"/>
    <s v="Strikeout"/>
    <m/>
    <s v="Michael Cuddyer"/>
    <s v="R"/>
    <n v="1"/>
    <x v="1"/>
    <n v="2"/>
    <n v="1"/>
    <n v="1"/>
    <n v="0"/>
    <n v="9"/>
    <n v="98.1"/>
    <n v="88.8"/>
    <n v="3.46"/>
    <n v="1.61"/>
    <n v="-0.28199999999999997"/>
    <n v="3.8079999999999998"/>
    <n v="-1.7989999999999999"/>
    <n v="5.673"/>
    <n v="-4.57"/>
    <n v="7.91"/>
    <n v="23.7"/>
    <n v="25.4"/>
    <n v="3.6"/>
    <n v="209.91800000000001"/>
    <n v="1902.13"/>
    <s v="110415_214352"/>
  </r>
  <r>
    <x v="9"/>
    <s v="R"/>
    <s v="gid_2011_04_15_minmlb_tbamlb_1"/>
    <s v="Tropicana Field"/>
    <s v="Mark Carlson"/>
    <s v="tba"/>
    <s v="min"/>
    <n v="4"/>
    <x v="0"/>
    <s v="B"/>
    <n v="1"/>
    <n v="4"/>
    <x v="1"/>
    <n v="0.93"/>
    <s v="Strikeout"/>
    <m/>
    <s v="Michael Cuddyer"/>
    <s v="R"/>
    <n v="1"/>
    <x v="2"/>
    <n v="2"/>
    <n v="1"/>
    <n v="1"/>
    <n v="0"/>
    <n v="9"/>
    <n v="89"/>
    <n v="81.8"/>
    <n v="3.58"/>
    <n v="1.61"/>
    <n v="1.921"/>
    <n v="2.5739999999999998"/>
    <n v="-1.677"/>
    <n v="5.9729999999999999"/>
    <n v="3.11"/>
    <n v="2.2000000000000002"/>
    <n v="23.8"/>
    <n v="-13.6"/>
    <n v="7.1"/>
    <n v="125.88200000000001"/>
    <n v="727.05899999999997"/>
    <s v="110415_214423"/>
  </r>
  <r>
    <x v="9"/>
    <s v="R"/>
    <s v="gid_2011_04_15_minmlb_tbamlb_1"/>
    <s v="Tropicana Field"/>
    <s v="Mark Carlson"/>
    <s v="tba"/>
    <s v="min"/>
    <n v="5"/>
    <x v="6"/>
    <s v="S"/>
    <n v="1"/>
    <n v="5"/>
    <x v="8"/>
    <n v="0.85"/>
    <s v="Strikeout"/>
    <m/>
    <s v="Michael Cuddyer"/>
    <s v="R"/>
    <n v="2"/>
    <x v="2"/>
    <n v="2"/>
    <n v="1"/>
    <n v="1"/>
    <n v="0"/>
    <n v="9"/>
    <n v="94.9"/>
    <n v="86.3"/>
    <n v="3.46"/>
    <n v="1.61"/>
    <n v="0.33200000000000002"/>
    <n v="2.5059999999999998"/>
    <n v="-1.798"/>
    <n v="5.7359999999999998"/>
    <n v="-8.8800000000000008"/>
    <n v="6.01"/>
    <n v="23.7"/>
    <n v="34.4"/>
    <n v="5.6"/>
    <n v="235.73400000000001"/>
    <n v="2160.5500000000002"/>
    <s v="110415_214445"/>
  </r>
  <r>
    <x v="9"/>
    <s v="R"/>
    <s v="gid_2011_04_20_chamlb_tbamlb_1"/>
    <s v="Tropicana Field"/>
    <s v="Brian Knight"/>
    <s v="tba"/>
    <s v="cha"/>
    <n v="1"/>
    <x v="1"/>
    <s v="S"/>
    <n v="1"/>
    <n v="1"/>
    <x v="0"/>
    <n v="0.96"/>
    <s v="Groundout"/>
    <m/>
    <s v="Alex Rios"/>
    <s v="R"/>
    <n v="0"/>
    <x v="0"/>
    <n v="0"/>
    <n v="0"/>
    <n v="0"/>
    <n v="0"/>
    <n v="9"/>
    <n v="92.6"/>
    <n v="84.1"/>
    <n v="3.32"/>
    <n v="1.48"/>
    <n v="6.7000000000000004E-2"/>
    <n v="2.4409999999999998"/>
    <n v="-1.881"/>
    <n v="5.7889999999999997"/>
    <n v="-6.27"/>
    <n v="8.7799999999999994"/>
    <n v="23.7"/>
    <n v="29"/>
    <n v="4.4000000000000004"/>
    <n v="215.37700000000001"/>
    <n v="2120.27"/>
    <s v="110420_210815"/>
  </r>
  <r>
    <x v="9"/>
    <s v="R"/>
    <s v="gid_2011_04_20_chamlb_tbamlb_1"/>
    <s v="Tropicana Field"/>
    <s v="Brian Knight"/>
    <s v="tba"/>
    <s v="cha"/>
    <n v="2"/>
    <x v="0"/>
    <s v="B"/>
    <n v="1"/>
    <n v="2"/>
    <x v="9"/>
    <n v="0.68799999999999994"/>
    <s v="Groundout"/>
    <m/>
    <s v="Alex Rios"/>
    <s v="R"/>
    <n v="0"/>
    <x v="1"/>
    <n v="0"/>
    <n v="0"/>
    <n v="0"/>
    <n v="0"/>
    <n v="9"/>
    <n v="88.7"/>
    <n v="82.3"/>
    <n v="3.31"/>
    <n v="1.51"/>
    <n v="1.0329999999999999"/>
    <n v="1.786"/>
    <n v="-1.909"/>
    <n v="5.992"/>
    <n v="2.59"/>
    <n v="6.3"/>
    <n v="23.8"/>
    <n v="-14.1"/>
    <n v="5.5"/>
    <n v="157.75899999999999"/>
    <n v="1309.8"/>
    <s v="110420_210829"/>
  </r>
  <r>
    <x v="9"/>
    <s v="R"/>
    <s v="gid_2011_04_20_chamlb_tbamlb_1"/>
    <s v="Tropicana Field"/>
    <s v="Brian Knight"/>
    <s v="tba"/>
    <s v="cha"/>
    <n v="3"/>
    <x v="0"/>
    <s v="B"/>
    <n v="1"/>
    <n v="3"/>
    <x v="0"/>
    <n v="1"/>
    <s v="Groundout"/>
    <m/>
    <s v="Alex Rios"/>
    <s v="R"/>
    <n v="1"/>
    <x v="1"/>
    <n v="0"/>
    <n v="0"/>
    <n v="0"/>
    <n v="0"/>
    <n v="9"/>
    <n v="93.7"/>
    <n v="85.4"/>
    <n v="3.37"/>
    <n v="1.57"/>
    <n v="0.86699999999999999"/>
    <n v="3.7010000000000001"/>
    <n v="-1.752"/>
    <n v="6.09"/>
    <n v="-7.12"/>
    <n v="10.32"/>
    <n v="23.7"/>
    <n v="39.299999999999997"/>
    <n v="3.8"/>
    <n v="214.47900000000001"/>
    <n v="2507.89"/>
    <s v="110420_210842"/>
  </r>
  <r>
    <x v="9"/>
    <s v="R"/>
    <s v="gid_2011_04_20_chamlb_tbamlb_1"/>
    <s v="Tropicana Field"/>
    <s v="Brian Knight"/>
    <s v="tba"/>
    <s v="cha"/>
    <n v="4"/>
    <x v="2"/>
    <s v="X"/>
    <n v="1"/>
    <n v="4"/>
    <x v="8"/>
    <n v="0.93400000000000005"/>
    <s v="Groundout"/>
    <s v="GB"/>
    <s v="Alex Rios"/>
    <s v="R"/>
    <n v="2"/>
    <x v="1"/>
    <n v="0"/>
    <n v="0"/>
    <n v="0"/>
    <n v="0"/>
    <n v="9"/>
    <n v="91.8"/>
    <n v="84"/>
    <n v="3.27"/>
    <n v="1.36"/>
    <n v="-0.10199999999999999"/>
    <n v="1.4330000000000001"/>
    <n v="-1.8540000000000001"/>
    <n v="5.8339999999999996"/>
    <n v="-8.23"/>
    <n v="6.16"/>
    <n v="23.8"/>
    <n v="30.1"/>
    <n v="5.9"/>
    <n v="232.995"/>
    <n v="2010.62"/>
    <s v="110420_210857"/>
  </r>
  <r>
    <x v="9"/>
    <s v="R"/>
    <s v="gid_2011_04_20_chamlb_tbamlb_1"/>
    <s v="Tropicana Field"/>
    <s v="Brian Knight"/>
    <s v="tba"/>
    <s v="cha"/>
    <n v="5"/>
    <x v="4"/>
    <s v="S"/>
    <n v="2"/>
    <n v="1"/>
    <x v="0"/>
    <n v="1"/>
    <s v="Groundout"/>
    <m/>
    <s v="Ramon Castro"/>
    <s v="R"/>
    <n v="0"/>
    <x v="0"/>
    <n v="1"/>
    <n v="0"/>
    <n v="0"/>
    <n v="0"/>
    <n v="9"/>
    <n v="95.5"/>
    <n v="87.4"/>
    <n v="3.33"/>
    <n v="1.57"/>
    <n v="-0.438"/>
    <n v="3.01"/>
    <n v="-1.9379999999999999"/>
    <n v="5.9329999999999998"/>
    <n v="-7.28"/>
    <n v="7.35"/>
    <n v="23.8"/>
    <n v="34.1"/>
    <n v="4.7"/>
    <n v="224.56200000000001"/>
    <n v="2114.8200000000002"/>
    <s v="110420_210941"/>
  </r>
  <r>
    <x v="9"/>
    <s v="R"/>
    <s v="gid_2011_04_20_chamlb_tbamlb_1"/>
    <s v="Tropicana Field"/>
    <s v="Brian Knight"/>
    <s v="tba"/>
    <s v="cha"/>
    <n v="6"/>
    <x v="4"/>
    <s v="S"/>
    <n v="2"/>
    <n v="2"/>
    <x v="0"/>
    <n v="1"/>
    <s v="Groundout"/>
    <m/>
    <s v="Ramon Castro"/>
    <s v="R"/>
    <n v="0"/>
    <x v="1"/>
    <n v="1"/>
    <n v="0"/>
    <n v="0"/>
    <n v="0"/>
    <n v="9"/>
    <n v="95.5"/>
    <n v="87.2"/>
    <n v="3.33"/>
    <n v="1.57"/>
    <n v="5.3999999999999999E-2"/>
    <n v="2.9129999999999998"/>
    <n v="-2.1419999999999999"/>
    <n v="5.6070000000000002"/>
    <n v="-6.07"/>
    <n v="7.37"/>
    <n v="23.7"/>
    <n v="28"/>
    <n v="4.4000000000000004"/>
    <n v="219.297"/>
    <n v="1948.67"/>
    <s v="110420_210958"/>
  </r>
  <r>
    <x v="9"/>
    <s v="R"/>
    <s v="gid_2011_04_20_chamlb_tbamlb_1"/>
    <s v="Tropicana Field"/>
    <s v="Brian Knight"/>
    <s v="tba"/>
    <s v="cha"/>
    <n v="7"/>
    <x v="0"/>
    <s v="B"/>
    <n v="2"/>
    <n v="3"/>
    <x v="1"/>
    <n v="0.94299999999999995"/>
    <s v="Groundout"/>
    <m/>
    <s v="Ramon Castro"/>
    <s v="R"/>
    <n v="0"/>
    <x v="2"/>
    <n v="1"/>
    <n v="0"/>
    <n v="0"/>
    <n v="0"/>
    <n v="9"/>
    <n v="87.2"/>
    <n v="81.3"/>
    <n v="3.6"/>
    <n v="1.5"/>
    <n v="1.222"/>
    <n v="1.482"/>
    <n v="-1.732"/>
    <n v="5.9390000000000001"/>
    <n v="6.78"/>
    <n v="1.6"/>
    <n v="23.9"/>
    <n v="-21.7"/>
    <n v="8"/>
    <n v="103.61799999999999"/>
    <n v="1312.41"/>
    <s v="110420_211017"/>
  </r>
  <r>
    <x v="9"/>
    <s v="R"/>
    <s v="gid_2011_04_20_chamlb_tbamlb_1"/>
    <s v="Tropicana Field"/>
    <s v="Brian Knight"/>
    <s v="tba"/>
    <s v="cha"/>
    <n v="8"/>
    <x v="2"/>
    <s v="X"/>
    <n v="2"/>
    <n v="4"/>
    <x v="9"/>
    <n v="0.90300000000000002"/>
    <s v="Groundout"/>
    <s v="GB"/>
    <s v="Ramon Castro"/>
    <s v="R"/>
    <n v="1"/>
    <x v="2"/>
    <n v="1"/>
    <n v="0"/>
    <n v="0"/>
    <n v="0"/>
    <n v="9"/>
    <n v="90.9"/>
    <n v="84.5"/>
    <n v="3.33"/>
    <n v="1.57"/>
    <n v="1.155"/>
    <n v="2.46"/>
    <n v="-1.9370000000000001"/>
    <n v="5.8689999999999998"/>
    <n v="-0.51"/>
    <n v="7.34"/>
    <n v="23.8"/>
    <n v="-1.8"/>
    <n v="4.5"/>
    <n v="183.92400000000001"/>
    <n v="1456.86"/>
    <s v="110420_211046"/>
  </r>
  <r>
    <x v="9"/>
    <s v="R"/>
    <s v="gid_2011_04_20_chamlb_tbamlb_1"/>
    <s v="Tropicana Field"/>
    <s v="Brian Knight"/>
    <s v="tba"/>
    <s v="cha"/>
    <n v="9"/>
    <x v="0"/>
    <s v="B"/>
    <n v="3"/>
    <n v="1"/>
    <x v="9"/>
    <n v="0.75700000000000001"/>
    <s v="Groundout"/>
    <m/>
    <s v="Alexei Ramirez"/>
    <s v="R"/>
    <n v="0"/>
    <x v="0"/>
    <n v="2"/>
    <n v="0"/>
    <n v="0"/>
    <n v="0"/>
    <n v="9"/>
    <n v="90.1"/>
    <n v="82.9"/>
    <n v="3.64"/>
    <n v="1.62"/>
    <n v="-1.05"/>
    <n v="2.5190000000000001"/>
    <n v="-2.2559999999999998"/>
    <n v="5.7519999999999998"/>
    <n v="3.49"/>
    <n v="5.68"/>
    <n v="23.8"/>
    <n v="-15.9"/>
    <n v="5.5"/>
    <n v="148.619"/>
    <n v="1295.5"/>
    <s v="110420_211126"/>
  </r>
  <r>
    <x v="9"/>
    <s v="R"/>
    <s v="gid_2011_04_20_chamlb_tbamlb_1"/>
    <s v="Tropicana Field"/>
    <s v="Brian Knight"/>
    <s v="tba"/>
    <s v="cha"/>
    <n v="10"/>
    <x v="1"/>
    <s v="S"/>
    <n v="3"/>
    <n v="2"/>
    <x v="0"/>
    <n v="0.56999999999999995"/>
    <s v="Groundout"/>
    <m/>
    <s v="Alexei Ramirez"/>
    <s v="R"/>
    <n v="1"/>
    <x v="0"/>
    <n v="2"/>
    <n v="0"/>
    <n v="0"/>
    <n v="0"/>
    <n v="9"/>
    <n v="93.7"/>
    <n v="84.6"/>
    <n v="3.69"/>
    <n v="1.54"/>
    <n v="0.379"/>
    <n v="2.3929999999999998"/>
    <n v="-1.792"/>
    <n v="5.8959999999999999"/>
    <n v="-8.58"/>
    <n v="8.08"/>
    <n v="23.7"/>
    <n v="36.1"/>
    <n v="5.0999999999999996"/>
    <n v="226.595"/>
    <n v="2324.9299999999998"/>
    <s v="110420_211137"/>
  </r>
  <r>
    <x v="9"/>
    <s v="R"/>
    <s v="gid_2011_04_20_chamlb_tbamlb_1"/>
    <s v="Tropicana Field"/>
    <s v="Brian Knight"/>
    <s v="tba"/>
    <s v="cha"/>
    <n v="11"/>
    <x v="2"/>
    <s v="X"/>
    <n v="3"/>
    <n v="3"/>
    <x v="0"/>
    <n v="1"/>
    <s v="Groundout"/>
    <s v="GB"/>
    <s v="Alexei Ramirez"/>
    <s v="R"/>
    <n v="1"/>
    <x v="1"/>
    <n v="2"/>
    <n v="0"/>
    <n v="0"/>
    <n v="0"/>
    <n v="9"/>
    <n v="96.2"/>
    <n v="87.8"/>
    <n v="3.37"/>
    <n v="1.62"/>
    <n v="0.39400000000000002"/>
    <n v="2.7450000000000001"/>
    <n v="-2.0529999999999999"/>
    <n v="5.415"/>
    <n v="-6.58"/>
    <n v="9.11"/>
    <n v="23.7"/>
    <n v="35.799999999999997"/>
    <n v="3.8"/>
    <n v="215.72300000000001"/>
    <n v="2312.88"/>
    <s v="110420_211155"/>
  </r>
  <r>
    <x v="9"/>
    <s v="R"/>
    <s v="gid_2011_04_23_tbamlb_tormlb_1"/>
    <s v="Rogers Centre"/>
    <s v="Mike Winters"/>
    <s v="tba"/>
    <s v="tor"/>
    <n v="1"/>
    <x v="9"/>
    <s v="X"/>
    <n v="1"/>
    <n v="1"/>
    <x v="8"/>
    <n v="0.8"/>
    <s v="Single"/>
    <s v="LD"/>
    <s v="Juan Rivera"/>
    <s v="R"/>
    <n v="0"/>
    <x v="0"/>
    <n v="0"/>
    <n v="1"/>
    <n v="0"/>
    <n v="1"/>
    <n v="9"/>
    <n v="92.2"/>
    <n v="85.3"/>
    <n v="3.59"/>
    <n v="1.72"/>
    <n v="0.36299999999999999"/>
    <n v="2.8010000000000002"/>
    <n v="-1.494"/>
    <n v="5.9420000000000002"/>
    <n v="-10.819000000000001"/>
    <n v="1.2989999999999999"/>
    <n v="23.8"/>
    <n v="31.1"/>
    <n v="7.7"/>
    <n v="262.94299999999998"/>
    <n v="2169.56"/>
    <s v="110423_155003"/>
  </r>
  <r>
    <x v="9"/>
    <s v="R"/>
    <s v="gid_2011_04_23_tbamlb_tormlb_1"/>
    <s v="Rogers Centre"/>
    <s v="Mike Winters"/>
    <s v="tba"/>
    <s v="tor"/>
    <n v="2"/>
    <x v="2"/>
    <s v="X"/>
    <n v="2"/>
    <n v="1"/>
    <x v="8"/>
    <n v="0.77800000000000002"/>
    <s v="Sac Bunt"/>
    <m/>
    <s v="Travis Snider"/>
    <s v="L"/>
    <n v="0"/>
    <x v="0"/>
    <n v="0"/>
    <n v="1"/>
    <n v="1"/>
    <n v="0"/>
    <n v="9"/>
    <n v="92.8"/>
    <n v="85.6"/>
    <n v="3.56"/>
    <n v="1.68"/>
    <n v="7.4999999999999997E-2"/>
    <n v="2.7170000000000001"/>
    <n v="-1.6990000000000001"/>
    <n v="5.9470000000000001"/>
    <n v="-10.442"/>
    <n v="2.5579999999999998"/>
    <n v="23.8"/>
    <n v="32.299999999999997"/>
    <n v="7.2"/>
    <n v="256.02800000000002"/>
    <n v="2148.1"/>
    <s v="110423_155058"/>
  </r>
  <r>
    <x v="9"/>
    <s v="R"/>
    <s v="gid_2011_04_23_tbamlb_tormlb_1"/>
    <s v="Rogers Centre"/>
    <s v="Mike Winters"/>
    <s v="tba"/>
    <s v="tor"/>
    <n v="3"/>
    <x v="6"/>
    <s v="S"/>
    <n v="3"/>
    <n v="1"/>
    <x v="2"/>
    <n v="0.95399999999999996"/>
    <s v="Groundout"/>
    <m/>
    <s v="John McDonald"/>
    <s v="R"/>
    <n v="0"/>
    <x v="0"/>
    <n v="1"/>
    <n v="0"/>
    <n v="1"/>
    <n v="1"/>
    <n v="9"/>
    <n v="89.5"/>
    <n v="84.1"/>
    <n v="3.24"/>
    <n v="1.59"/>
    <n v="1.0389999999999999"/>
    <n v="2.3149999999999999"/>
    <n v="-1.8420000000000001"/>
    <n v="5.843"/>
    <n v="-2.8719999999999999"/>
    <n v="-0.14399999999999999"/>
    <n v="23.9"/>
    <n v="6.5"/>
    <n v="7.5"/>
    <n v="272.03899999999999"/>
    <n v="563.43200000000002"/>
    <s v="110423_155308"/>
  </r>
  <r>
    <x v="9"/>
    <s v="R"/>
    <s v="gid_2011_04_23_tbamlb_tormlb_1"/>
    <s v="Rogers Centre"/>
    <s v="Mike Winters"/>
    <s v="tba"/>
    <s v="tor"/>
    <n v="4"/>
    <x v="2"/>
    <s v="X"/>
    <n v="3"/>
    <n v="2"/>
    <x v="1"/>
    <n v="0.91700000000000004"/>
    <s v="Groundout"/>
    <s v="GB"/>
    <s v="John McDonald"/>
    <s v="R"/>
    <n v="0"/>
    <x v="1"/>
    <n v="1"/>
    <n v="0"/>
    <n v="1"/>
    <n v="1"/>
    <n v="9"/>
    <n v="90.8"/>
    <n v="84.6"/>
    <n v="3.24"/>
    <n v="1.59"/>
    <n v="0.70899999999999996"/>
    <n v="2.198"/>
    <n v="-1.68"/>
    <n v="5.8170000000000002"/>
    <n v="1.58"/>
    <n v="-0.53700000000000003"/>
    <n v="23.9"/>
    <n v="-6.6"/>
    <n v="7.6"/>
    <n v="72.572000000000003"/>
    <n v="325.637"/>
    <s v="110423_155327"/>
  </r>
  <r>
    <x v="9"/>
    <s v="R"/>
    <s v="gid_2011_04_23_tbamlb_tormlb_1"/>
    <s v="Rogers Centre"/>
    <s v="Mike Winters"/>
    <s v="tba"/>
    <s v="tor"/>
    <n v="5"/>
    <x v="2"/>
    <s v="X"/>
    <n v="4"/>
    <n v="1"/>
    <x v="9"/>
    <n v="0.67900000000000005"/>
    <s v="Groundout"/>
    <s v="GB"/>
    <s v="Mike McCoy"/>
    <s v="R"/>
    <n v="0"/>
    <x v="0"/>
    <n v="2"/>
    <n v="0"/>
    <n v="1"/>
    <n v="1"/>
    <n v="9"/>
    <n v="91"/>
    <n v="85"/>
    <n v="3.29"/>
    <n v="1.69"/>
    <n v="0.44400000000000001"/>
    <n v="2.0569999999999999"/>
    <n v="-1.609"/>
    <n v="5.7830000000000004"/>
    <n v="1.109"/>
    <n v="2.8570000000000002"/>
    <n v="23.9"/>
    <n v="-5.9"/>
    <n v="6.2"/>
    <n v="159.048"/>
    <n v="615.04499999999996"/>
    <s v="110423_155409"/>
  </r>
  <r>
    <x v="9"/>
    <s v="R"/>
    <s v="gid_2011_04_29_anamlb_tbamlb_1"/>
    <s v="Tropicana Field"/>
    <s v="Tom Hallion"/>
    <s v="tba"/>
    <s v="ana"/>
    <n v="1"/>
    <x v="4"/>
    <s v="S"/>
    <n v="1"/>
    <n v="1"/>
    <x v="1"/>
    <n v="0.76700000000000002"/>
    <s v="Groundout"/>
    <m/>
    <s v="Mark Trumbo"/>
    <s v="R"/>
    <n v="0"/>
    <x v="0"/>
    <n v="1"/>
    <n v="0"/>
    <n v="1"/>
    <n v="1"/>
    <n v="9"/>
    <n v="90.8"/>
    <n v="84.2"/>
    <n v="3.55"/>
    <n v="1.7"/>
    <n v="0.81"/>
    <n v="3.133"/>
    <n v="-1.853"/>
    <n v="5.9459999999999997"/>
    <n v="3.35"/>
    <n v="4.6500000000000004"/>
    <n v="23.8"/>
    <n v="-16.399999999999999"/>
    <n v="5.7"/>
    <n v="144.43299999999999"/>
    <n v="1132.31"/>
    <s v="110429_222006"/>
  </r>
  <r>
    <x v="9"/>
    <s v="R"/>
    <s v="gid_2011_04_29_anamlb_tbamlb_1"/>
    <s v="Tropicana Field"/>
    <s v="Tom Hallion"/>
    <s v="tba"/>
    <s v="ana"/>
    <n v="2"/>
    <x v="7"/>
    <s v="B"/>
    <n v="1"/>
    <n v="2"/>
    <x v="1"/>
    <n v="0.66500000000000004"/>
    <s v="Groundout"/>
    <m/>
    <s v="Mark Trumbo"/>
    <s v="R"/>
    <n v="0"/>
    <x v="1"/>
    <n v="1"/>
    <n v="0"/>
    <n v="1"/>
    <n v="1"/>
    <n v="9"/>
    <n v="92.4"/>
    <n v="85.3"/>
    <n v="3.52"/>
    <n v="1.45"/>
    <n v="1.639"/>
    <n v="0.86799999999999999"/>
    <n v="-1.774"/>
    <n v="5.6520000000000001"/>
    <n v="3.9"/>
    <n v="5.99"/>
    <n v="23.8"/>
    <n v="-20.9"/>
    <n v="5.4"/>
    <n v="147.096"/>
    <n v="1419.83"/>
    <s v="110429_222033"/>
  </r>
  <r>
    <x v="9"/>
    <s v="R"/>
    <s v="gid_2011_04_29_anamlb_tbamlb_1"/>
    <s v="Tropicana Field"/>
    <s v="Tom Hallion"/>
    <s v="tba"/>
    <s v="ana"/>
    <n v="3"/>
    <x v="9"/>
    <s v="X"/>
    <n v="1"/>
    <n v="3"/>
    <x v="1"/>
    <n v="0.82799999999999996"/>
    <s v="Groundout"/>
    <m/>
    <s v="Mark Trumbo"/>
    <s v="R"/>
    <n v="1"/>
    <x v="1"/>
    <n v="1"/>
    <n v="0"/>
    <n v="1"/>
    <n v="1"/>
    <n v="9"/>
    <n v="91.9"/>
    <n v="84.8"/>
    <n v="3.55"/>
    <n v="1.7"/>
    <n v="1.1259999999999999"/>
    <n v="2.8820000000000001"/>
    <n v="-1.901"/>
    <n v="5.98"/>
    <n v="3.7"/>
    <n v="4.28"/>
    <n v="23.8"/>
    <n v="-18"/>
    <n v="5.8"/>
    <n v="139.44200000000001"/>
    <n v="1122.5899999999999"/>
    <s v="110429_222100"/>
  </r>
  <r>
    <x v="9"/>
    <s v="R"/>
    <s v="gid_2011_04_29_anamlb_tbamlb_1"/>
    <s v="Tropicana Field"/>
    <s v="Tom Hallion"/>
    <s v="tba"/>
    <s v="ana"/>
    <n v="4"/>
    <x v="6"/>
    <s v="S"/>
    <n v="2"/>
    <n v="1"/>
    <x v="0"/>
    <n v="1"/>
    <s v="Groundout"/>
    <m/>
    <s v="Jeff Mathis"/>
    <s v="R"/>
    <n v="0"/>
    <x v="0"/>
    <n v="2"/>
    <n v="0"/>
    <n v="0"/>
    <n v="1"/>
    <n v="9"/>
    <n v="97.8"/>
    <n v="89.4"/>
    <n v="3.47"/>
    <n v="1.64"/>
    <n v="0.308"/>
    <n v="2.9180000000000001"/>
    <n v="-1.7410000000000001"/>
    <n v="5.7140000000000004"/>
    <n v="-6.21"/>
    <n v="8.8699999999999992"/>
    <n v="23.7"/>
    <n v="35.6"/>
    <n v="3.7"/>
    <n v="214.88800000000001"/>
    <n v="2266.8000000000002"/>
    <s v="110429_222145"/>
  </r>
  <r>
    <x v="9"/>
    <s v="R"/>
    <s v="gid_2011_04_29_anamlb_tbamlb_1"/>
    <s v="Tropicana Field"/>
    <s v="Tom Hallion"/>
    <s v="tba"/>
    <s v="ana"/>
    <n v="5"/>
    <x v="0"/>
    <s v="B"/>
    <n v="2"/>
    <n v="2"/>
    <x v="0"/>
    <n v="1"/>
    <s v="Groundout"/>
    <m/>
    <s v="Jeff Mathis"/>
    <s v="R"/>
    <n v="0"/>
    <x v="1"/>
    <n v="2"/>
    <n v="0"/>
    <n v="0"/>
    <n v="1"/>
    <n v="9"/>
    <n v="96.6"/>
    <n v="88.2"/>
    <n v="3.41"/>
    <n v="1.5"/>
    <n v="1.577"/>
    <n v="1.663"/>
    <n v="-1.7789999999999999"/>
    <n v="5.4930000000000003"/>
    <n v="-6.17"/>
    <n v="10.91"/>
    <n v="23.7"/>
    <n v="37.6"/>
    <n v="3.2"/>
    <n v="209.41200000000001"/>
    <n v="2582.16"/>
    <s v="110429_222202"/>
  </r>
  <r>
    <x v="9"/>
    <s v="R"/>
    <s v="gid_2011_04_29_anamlb_tbamlb_1"/>
    <s v="Tropicana Field"/>
    <s v="Tom Hallion"/>
    <s v="tba"/>
    <s v="ana"/>
    <n v="6"/>
    <x v="1"/>
    <s v="S"/>
    <n v="2"/>
    <n v="3"/>
    <x v="1"/>
    <n v="0.91100000000000003"/>
    <s v="Groundout"/>
    <m/>
    <s v="Jeff Mathis"/>
    <s v="R"/>
    <n v="1"/>
    <x v="1"/>
    <n v="2"/>
    <n v="0"/>
    <n v="0"/>
    <n v="1"/>
    <n v="9"/>
    <n v="90.1"/>
    <n v="83.6"/>
    <n v="3.41"/>
    <n v="1.45"/>
    <n v="0.27100000000000002"/>
    <n v="2.637"/>
    <n v="-1.994"/>
    <n v="5.8419999999999996"/>
    <n v="3.67"/>
    <n v="3.67"/>
    <n v="23.8"/>
    <n v="-15.7"/>
    <n v="6.2"/>
    <n v="135.30699999999999"/>
    <n v="1016.97"/>
    <s v="110429_222228"/>
  </r>
  <r>
    <x v="9"/>
    <s v="R"/>
    <s v="gid_2011_04_29_anamlb_tbamlb_1"/>
    <s v="Tropicana Field"/>
    <s v="Tom Hallion"/>
    <s v="tba"/>
    <s v="ana"/>
    <n v="7"/>
    <x v="4"/>
    <s v="S"/>
    <n v="2"/>
    <n v="4"/>
    <x v="0"/>
    <n v="1"/>
    <s v="Groundout"/>
    <m/>
    <s v="Jeff Mathis"/>
    <s v="R"/>
    <n v="1"/>
    <x v="2"/>
    <n v="2"/>
    <n v="0"/>
    <n v="0"/>
    <n v="1"/>
    <n v="9"/>
    <n v="98.7"/>
    <n v="90.2"/>
    <n v="3.47"/>
    <n v="1.64"/>
    <n v="0.73699999999999999"/>
    <n v="3.0459999999999998"/>
    <n v="-1.7949999999999999"/>
    <n v="5.5129999999999999"/>
    <n v="-4.8099999999999996"/>
    <n v="8.2100000000000009"/>
    <n v="23.7"/>
    <n v="26.3"/>
    <n v="3.5"/>
    <n v="210.24299999999999"/>
    <n v="2010.48"/>
    <s v="110429_222248"/>
  </r>
  <r>
    <x v="9"/>
    <s v="R"/>
    <s v="gid_2011_04_29_anamlb_tbamlb_1"/>
    <s v="Tropicana Field"/>
    <s v="Tom Hallion"/>
    <s v="tba"/>
    <s v="ana"/>
    <n v="8"/>
    <x v="0"/>
    <s v="B"/>
    <n v="2"/>
    <n v="5"/>
    <x v="0"/>
    <n v="1"/>
    <s v="Groundout"/>
    <m/>
    <s v="Jeff Mathis"/>
    <s v="R"/>
    <n v="1"/>
    <x v="2"/>
    <n v="2"/>
    <n v="0"/>
    <n v="0"/>
    <n v="1"/>
    <n v="9"/>
    <n v="96.5"/>
    <n v="88"/>
    <n v="3.33"/>
    <n v="1.41"/>
    <n v="1.401"/>
    <n v="4.024"/>
    <n v="-1.609"/>
    <n v="5.7089999999999996"/>
    <n v="-3.63"/>
    <n v="8.6300000000000008"/>
    <n v="23.7"/>
    <n v="17.8"/>
    <n v="3.3"/>
    <n v="202.74"/>
    <n v="1932.3"/>
    <s v="110429_222331"/>
  </r>
  <r>
    <x v="9"/>
    <s v="R"/>
    <s v="gid_2011_04_29_anamlb_tbamlb_1"/>
    <s v="Tropicana Field"/>
    <s v="Tom Hallion"/>
    <s v="tba"/>
    <s v="ana"/>
    <n v="9"/>
    <x v="4"/>
    <s v="S"/>
    <n v="2"/>
    <n v="6"/>
    <x v="0"/>
    <n v="1"/>
    <s v="Groundout"/>
    <m/>
    <s v="Jeff Mathis"/>
    <s v="R"/>
    <n v="2"/>
    <x v="2"/>
    <n v="2"/>
    <n v="0"/>
    <n v="0"/>
    <n v="1"/>
    <n v="9"/>
    <n v="97.3"/>
    <n v="88.4"/>
    <n v="3.47"/>
    <n v="1.64"/>
    <n v="1.1299999999999999"/>
    <n v="2.3159999999999998"/>
    <n v="-1.901"/>
    <n v="5.3819999999999997"/>
    <n v="-6.29"/>
    <n v="9.89"/>
    <n v="23.7"/>
    <n v="36"/>
    <n v="3.4"/>
    <n v="212.34200000000001"/>
    <n v="2422.84"/>
    <s v="110429_222349"/>
  </r>
  <r>
    <x v="9"/>
    <s v="R"/>
    <s v="gid_2011_04_29_anamlb_tbamlb_1"/>
    <s v="Tropicana Field"/>
    <s v="Tom Hallion"/>
    <s v="tba"/>
    <s v="ana"/>
    <n v="10"/>
    <x v="2"/>
    <s v="X"/>
    <n v="2"/>
    <n v="7"/>
    <x v="0"/>
    <n v="0.98799999999999999"/>
    <s v="Groundout"/>
    <s v="GB"/>
    <s v="Jeff Mathis"/>
    <s v="R"/>
    <n v="2"/>
    <x v="2"/>
    <n v="2"/>
    <n v="0"/>
    <n v="0"/>
    <n v="1"/>
    <n v="9"/>
    <n v="97.1"/>
    <n v="88.4"/>
    <n v="3.47"/>
    <n v="1.64"/>
    <n v="-0.35399999999999998"/>
    <n v="1.974"/>
    <n v="-1.758"/>
    <n v="5.8979999999999997"/>
    <n v="-7.47"/>
    <n v="6.82"/>
    <n v="23.7"/>
    <n v="33.4"/>
    <n v="4.9000000000000004"/>
    <n v="227.46199999999999"/>
    <n v="2086.67"/>
    <s v="110429_222417"/>
  </r>
  <r>
    <x v="9"/>
    <s v="R"/>
    <s v="gid_2011_04_30_anamlb_tbamlb_1"/>
    <s v="Tropicana Field"/>
    <s v="Phil Cuzzi"/>
    <s v="tba"/>
    <s v="ana"/>
    <n v="1"/>
    <x v="2"/>
    <s v="X"/>
    <n v="1"/>
    <n v="1"/>
    <x v="8"/>
    <n v="0.92600000000000005"/>
    <s v="Groundout"/>
    <s v="GB"/>
    <s v="Vernon Wells"/>
    <s v="R"/>
    <n v="0"/>
    <x v="0"/>
    <n v="0"/>
    <n v="0"/>
    <n v="1"/>
    <n v="0"/>
    <n v="9"/>
    <n v="93.1"/>
    <n v="85"/>
    <n v="3.47"/>
    <n v="1.58"/>
    <n v="-0.35499999999999998"/>
    <n v="2.8530000000000002"/>
    <n v="-1.772"/>
    <n v="6.01"/>
    <n v="-7.88"/>
    <n v="4.63"/>
    <n v="23.7"/>
    <n v="28.3"/>
    <n v="6.1"/>
    <n v="239.34"/>
    <n v="1815.74"/>
    <s v="110430_151949"/>
  </r>
  <r>
    <x v="9"/>
    <s v="R"/>
    <s v="gid_2011_04_30_anamlb_tbamlb_1"/>
    <s v="Tropicana Field"/>
    <s v="Phil Cuzzi"/>
    <s v="tba"/>
    <s v="ana"/>
    <n v="2"/>
    <x v="1"/>
    <s v="S"/>
    <n v="2"/>
    <n v="1"/>
    <x v="1"/>
    <n v="0.94199999999999995"/>
    <s v="Groundout"/>
    <m/>
    <s v="Howard Kendrick"/>
    <s v="R"/>
    <n v="0"/>
    <x v="0"/>
    <n v="1"/>
    <n v="0"/>
    <n v="0"/>
    <n v="1"/>
    <n v="9"/>
    <n v="87.2"/>
    <n v="80.7"/>
    <n v="3.36"/>
    <n v="1.42"/>
    <n v="0.71499999999999997"/>
    <n v="2.2589999999999999"/>
    <n v="-1.7450000000000001"/>
    <n v="6.3049999999999997"/>
    <n v="6.57"/>
    <n v="0.14000000000000001"/>
    <n v="23.8"/>
    <n v="-19.5"/>
    <n v="8.5"/>
    <n v="91.625"/>
    <n v="1229.3399999999999"/>
    <s v="110430_152153"/>
  </r>
  <r>
    <x v="9"/>
    <s v="R"/>
    <s v="gid_2011_04_30_anamlb_tbamlb_1"/>
    <s v="Tropicana Field"/>
    <s v="Phil Cuzzi"/>
    <s v="tba"/>
    <s v="ana"/>
    <n v="3"/>
    <x v="9"/>
    <s v="X"/>
    <n v="2"/>
    <n v="2"/>
    <x v="1"/>
    <n v="0.83399999999999996"/>
    <s v="Groundout"/>
    <m/>
    <s v="Howard Kendrick"/>
    <s v="R"/>
    <n v="0"/>
    <x v="1"/>
    <n v="1"/>
    <n v="0"/>
    <n v="0"/>
    <n v="1"/>
    <n v="9"/>
    <n v="90.7"/>
    <n v="83.7"/>
    <n v="3.2"/>
    <n v="1.42"/>
    <n v="-0.27200000000000002"/>
    <n v="2.1019999999999999"/>
    <n v="-1.944"/>
    <n v="5.8319999999999999"/>
    <n v="4.88"/>
    <n v="5.38"/>
    <n v="23.8"/>
    <n v="-21.4"/>
    <n v="5.8"/>
    <n v="137.97499999999999"/>
    <n v="1421.23"/>
    <s v="110430_152212"/>
  </r>
  <r>
    <x v="9"/>
    <s v="R"/>
    <s v="gid_2011_04_30_anamlb_tbamlb_1"/>
    <s v="Tropicana Field"/>
    <s v="Phil Cuzzi"/>
    <s v="tba"/>
    <s v="ana"/>
    <n v="4"/>
    <x v="0"/>
    <s v="B"/>
    <n v="3"/>
    <n v="1"/>
    <x v="0"/>
    <n v="1"/>
    <s v="Single"/>
    <m/>
    <s v="Erick Aybar"/>
    <s v="L"/>
    <n v="0"/>
    <x v="0"/>
    <n v="2"/>
    <n v="0"/>
    <n v="0"/>
    <n v="0"/>
    <n v="9"/>
    <n v="97"/>
    <n v="88"/>
    <n v="3.26"/>
    <n v="1.77"/>
    <n v="-1.552"/>
    <n v="2.8410000000000002"/>
    <n v="-2.097"/>
    <n v="5.6859999999999999"/>
    <n v="-3.1"/>
    <n v="10.25"/>
    <n v="23.7"/>
    <n v="23.1"/>
    <n v="2.9"/>
    <n v="196.74199999999999"/>
    <n v="2206.65"/>
    <s v="110430_152302"/>
  </r>
  <r>
    <x v="9"/>
    <s v="R"/>
    <s v="gid_2011_04_30_anamlb_tbamlb_1"/>
    <s v="Tropicana Field"/>
    <s v="Phil Cuzzi"/>
    <s v="tba"/>
    <s v="ana"/>
    <n v="5"/>
    <x v="1"/>
    <s v="S"/>
    <n v="3"/>
    <n v="2"/>
    <x v="1"/>
    <n v="0.82399999999999995"/>
    <s v="Single"/>
    <m/>
    <s v="Erick Aybar"/>
    <s v="L"/>
    <n v="1"/>
    <x v="0"/>
    <n v="2"/>
    <n v="0"/>
    <n v="0"/>
    <n v="0"/>
    <n v="9"/>
    <n v="89.7"/>
    <n v="83"/>
    <n v="3.32"/>
    <n v="1.68"/>
    <n v="0.53100000000000003"/>
    <n v="3.3420000000000001"/>
    <n v="-1.8979999999999999"/>
    <n v="5.9950000000000001"/>
    <n v="3.38"/>
    <n v="4.3600000000000003"/>
    <n v="23.8"/>
    <n v="-15.5"/>
    <n v="6"/>
    <n v="142.47900000000001"/>
    <n v="1075.1500000000001"/>
    <s v="110430_152316"/>
  </r>
  <r>
    <x v="9"/>
    <s v="R"/>
    <s v="gid_2011_04_30_anamlb_tbamlb_1"/>
    <s v="Tropicana Field"/>
    <s v="Phil Cuzzi"/>
    <s v="tba"/>
    <s v="ana"/>
    <n v="6"/>
    <x v="6"/>
    <s v="S"/>
    <n v="3"/>
    <n v="3"/>
    <x v="1"/>
    <n v="0.93400000000000005"/>
    <s v="Single"/>
    <m/>
    <s v="Erick Aybar"/>
    <s v="L"/>
    <n v="1"/>
    <x v="1"/>
    <n v="2"/>
    <n v="0"/>
    <n v="0"/>
    <n v="0"/>
    <n v="9"/>
    <n v="85.8"/>
    <n v="80.099999999999994"/>
    <n v="3.14"/>
    <n v="1.39"/>
    <n v="0.158"/>
    <n v="1.139"/>
    <n v="-1.6779999999999999"/>
    <n v="6.0449999999999999"/>
    <n v="6.01"/>
    <n v="-0.6"/>
    <n v="23.9"/>
    <n v="-16.399999999999999"/>
    <n v="9"/>
    <n v="84.72"/>
    <n v="1117.3800000000001"/>
    <s v="110430_152340"/>
  </r>
  <r>
    <x v="9"/>
    <s v="R"/>
    <s v="gid_2011_04_30_anamlb_tbamlb_1"/>
    <s v="Tropicana Field"/>
    <s v="Phil Cuzzi"/>
    <s v="tba"/>
    <s v="ana"/>
    <n v="7"/>
    <x v="3"/>
    <s v="X"/>
    <n v="3"/>
    <n v="4"/>
    <x v="0"/>
    <n v="1"/>
    <s v="Single"/>
    <s v="GB"/>
    <s v="Erick Aybar"/>
    <s v="L"/>
    <n v="1"/>
    <x v="2"/>
    <n v="2"/>
    <n v="0"/>
    <n v="0"/>
    <n v="0"/>
    <n v="9"/>
    <n v="96.8"/>
    <n v="88.4"/>
    <n v="3.14"/>
    <n v="1.39"/>
    <n v="-1.4039999999999999"/>
    <n v="3.6579999999999999"/>
    <n v="-1.9790000000000001"/>
    <n v="5.7149999999999999"/>
    <n v="-6.05"/>
    <n v="8.0500000000000007"/>
    <n v="23.7"/>
    <n v="34.299999999999997"/>
    <n v="4"/>
    <n v="216.828"/>
    <n v="2086.61"/>
    <s v="110430_152401"/>
  </r>
  <r>
    <x v="9"/>
    <s v="R"/>
    <s v="gid_2011_04_30_anamlb_tbamlb_1"/>
    <s v="Tropicana Field"/>
    <s v="Phil Cuzzi"/>
    <s v="tba"/>
    <s v="ana"/>
    <n v="8"/>
    <x v="1"/>
    <s v="S"/>
    <n v="4"/>
    <n v="1"/>
    <x v="1"/>
    <n v="0.94"/>
    <s v="Flyout"/>
    <m/>
    <s v="Hank Conger"/>
    <s v="L"/>
    <n v="0"/>
    <x v="0"/>
    <n v="2"/>
    <n v="0"/>
    <n v="0"/>
    <n v="1"/>
    <n v="9"/>
    <n v="86.5"/>
    <n v="79.8"/>
    <n v="3.21"/>
    <n v="1.71"/>
    <n v="-0.16300000000000001"/>
    <n v="2.4420000000000002"/>
    <n v="-1.718"/>
    <n v="6.3129999999999997"/>
    <n v="8.0500000000000007"/>
    <n v="0.68"/>
    <n v="23.8"/>
    <n v="-22.6"/>
    <n v="8.6"/>
    <n v="95.141000000000005"/>
    <n v="1495.67"/>
    <s v="110430_152754"/>
  </r>
  <r>
    <x v="9"/>
    <s v="R"/>
    <s v="gid_2011_04_30_anamlb_tbamlb_1"/>
    <s v="Tropicana Field"/>
    <s v="Phil Cuzzi"/>
    <s v="tba"/>
    <s v="ana"/>
    <n v="9"/>
    <x v="4"/>
    <s v="S"/>
    <n v="4"/>
    <n v="2"/>
    <x v="9"/>
    <n v="0.67800000000000005"/>
    <s v="Flyout"/>
    <m/>
    <s v="Hank Conger"/>
    <s v="L"/>
    <n v="0"/>
    <x v="1"/>
    <n v="2"/>
    <n v="0"/>
    <n v="0"/>
    <n v="1"/>
    <n v="9"/>
    <n v="92.4"/>
    <n v="85.1"/>
    <n v="3.5"/>
    <n v="1.71"/>
    <n v="0.85299999999999998"/>
    <n v="2.9929999999999999"/>
    <n v="-1.891"/>
    <n v="5.9379999999999997"/>
    <n v="2.11"/>
    <n v="6.91"/>
    <n v="23.8"/>
    <n v="-14.7"/>
    <n v="4.5999999999999996"/>
    <n v="163.12100000000001"/>
    <n v="1440.59"/>
    <s v="110430_152812"/>
  </r>
  <r>
    <x v="9"/>
    <s v="R"/>
    <s v="gid_2011_04_30_anamlb_tbamlb_1"/>
    <s v="Tropicana Field"/>
    <s v="Phil Cuzzi"/>
    <s v="tba"/>
    <s v="ana"/>
    <n v="10"/>
    <x v="4"/>
    <s v="S"/>
    <n v="4"/>
    <n v="3"/>
    <x v="1"/>
    <n v="0.94099999999999995"/>
    <s v="Flyout"/>
    <m/>
    <s v="Hank Conger"/>
    <s v="L"/>
    <n v="0"/>
    <x v="2"/>
    <n v="2"/>
    <n v="0"/>
    <n v="0"/>
    <n v="1"/>
    <n v="9"/>
    <n v="88.2"/>
    <n v="81.5"/>
    <n v="3.5"/>
    <n v="1.71"/>
    <n v="0.72699999999999998"/>
    <n v="2.5009999999999999"/>
    <n v="-1.837"/>
    <n v="6.1079999999999997"/>
    <n v="6.86"/>
    <n v="-1.6"/>
    <n v="23.8"/>
    <n v="-19.3"/>
    <n v="9"/>
    <n v="77.260000000000005"/>
    <n v="1327.88"/>
    <s v="110430_152839"/>
  </r>
  <r>
    <x v="9"/>
    <s v="R"/>
    <s v="gid_2011_04_30_anamlb_tbamlb_1"/>
    <s v="Tropicana Field"/>
    <s v="Phil Cuzzi"/>
    <s v="tba"/>
    <s v="ana"/>
    <n v="11"/>
    <x v="2"/>
    <s v="X"/>
    <n v="4"/>
    <n v="4"/>
    <x v="8"/>
    <n v="0.61699999999999999"/>
    <s v="Flyout"/>
    <s v="FB"/>
    <s v="Hank Conger"/>
    <s v="L"/>
    <n v="0"/>
    <x v="2"/>
    <n v="2"/>
    <n v="0"/>
    <n v="0"/>
    <n v="1"/>
    <n v="9"/>
    <n v="93.5"/>
    <n v="85.2"/>
    <n v="3.5"/>
    <n v="1.71"/>
    <n v="-0.41299999999999998"/>
    <n v="3.3540000000000001"/>
    <n v="-1.696"/>
    <n v="5.984"/>
    <n v="-7.5"/>
    <n v="5.93"/>
    <n v="23.7"/>
    <n v="30.2"/>
    <n v="5.4"/>
    <n v="231.506"/>
    <n v="1907.22"/>
    <s v="110430_152911"/>
  </r>
  <r>
    <x v="9"/>
    <s v="R"/>
    <s v="gid_2011_05_01_anamlb_tbamlb_1"/>
    <s v="Tropicana Field"/>
    <s v="Alan Porter"/>
    <s v="tba"/>
    <s v="ana"/>
    <n v="1"/>
    <x v="6"/>
    <s v="S"/>
    <n v="1"/>
    <n v="1"/>
    <x v="1"/>
    <n v="0.93600000000000005"/>
    <s v="Groundout"/>
    <m/>
    <s v="Mark Trumbo"/>
    <s v="R"/>
    <n v="0"/>
    <x v="0"/>
    <n v="0"/>
    <n v="0"/>
    <n v="0"/>
    <n v="0"/>
    <n v="9"/>
    <n v="86.2"/>
    <n v="79.2"/>
    <n v="3.55"/>
    <n v="1.7"/>
    <n v="1.2909999999999999"/>
    <n v="1.0649999999999999"/>
    <n v="-1.615"/>
    <n v="6.1449999999999996"/>
    <n v="3.6"/>
    <n v="2.25"/>
    <n v="23.8"/>
    <n v="-13"/>
    <n v="7.9"/>
    <n v="122.56100000000001"/>
    <n v="781.59299999999996"/>
    <s v="110501_163716"/>
  </r>
  <r>
    <x v="9"/>
    <s v="R"/>
    <s v="gid_2011_05_01_anamlb_tbamlb_1"/>
    <s v="Tropicana Field"/>
    <s v="Alan Porter"/>
    <s v="tba"/>
    <s v="ana"/>
    <n v="2"/>
    <x v="2"/>
    <s v="X"/>
    <n v="1"/>
    <n v="2"/>
    <x v="1"/>
    <n v="0.93300000000000005"/>
    <s v="Groundout"/>
    <s v="GB"/>
    <s v="Mark Trumbo"/>
    <s v="R"/>
    <n v="0"/>
    <x v="1"/>
    <n v="0"/>
    <n v="0"/>
    <n v="0"/>
    <n v="0"/>
    <n v="9"/>
    <n v="90.4"/>
    <n v="83.7"/>
    <n v="3.55"/>
    <n v="1.7"/>
    <n v="-0.106"/>
    <n v="2.976"/>
    <n v="-1.917"/>
    <n v="5.9960000000000004"/>
    <n v="5.24"/>
    <n v="3.57"/>
    <n v="23.8"/>
    <n v="-20.6"/>
    <n v="6.4"/>
    <n v="124.556"/>
    <n v="1242.68"/>
    <s v="110501_163737"/>
  </r>
  <r>
    <x v="9"/>
    <s v="R"/>
    <s v="gid_2011_05_01_anamlb_tbamlb_1"/>
    <s v="Tropicana Field"/>
    <s v="Alan Porter"/>
    <s v="tba"/>
    <s v="ana"/>
    <n v="3"/>
    <x v="2"/>
    <s v="X"/>
    <n v="2"/>
    <n v="1"/>
    <x v="0"/>
    <n v="1"/>
    <s v="Pop Out"/>
    <s v="PU"/>
    <s v="Peter Bourjos"/>
    <s v="R"/>
    <n v="0"/>
    <x v="0"/>
    <n v="1"/>
    <n v="0"/>
    <n v="0"/>
    <n v="0"/>
    <n v="9"/>
    <n v="97.1"/>
    <n v="88.9"/>
    <n v="3.29"/>
    <n v="1.55"/>
    <n v="0.4"/>
    <n v="2.8279999999999998"/>
    <n v="-1.8979999999999999"/>
    <n v="5.6079999999999997"/>
    <n v="-5.15"/>
    <n v="10.3"/>
    <n v="23.8"/>
    <n v="34.299999999999997"/>
    <n v="3"/>
    <n v="206.48599999999999"/>
    <n v="2399.71"/>
    <s v="110501_163818"/>
  </r>
  <r>
    <x v="9"/>
    <s v="R"/>
    <s v="gid_2011_05_01_anamlb_tbamlb_1"/>
    <s v="Tropicana Field"/>
    <s v="Alan Porter"/>
    <s v="tba"/>
    <s v="ana"/>
    <n v="4"/>
    <x v="0"/>
    <s v="B"/>
    <n v="3"/>
    <n v="1"/>
    <x v="2"/>
    <n v="0.92200000000000004"/>
    <s v="Groundout"/>
    <m/>
    <s v="Erick Aybar"/>
    <s v="L"/>
    <n v="0"/>
    <x v="0"/>
    <n v="2"/>
    <n v="0"/>
    <n v="0"/>
    <n v="0"/>
    <n v="9"/>
    <n v="88"/>
    <n v="80.5"/>
    <n v="3.49"/>
    <n v="1.64"/>
    <n v="0.84799999999999998"/>
    <n v="1.6739999999999999"/>
    <n v="-1.4019999999999999"/>
    <n v="6.0220000000000002"/>
    <n v="-6.66"/>
    <n v="6.91"/>
    <n v="23.7"/>
    <n v="22.8"/>
    <n v="5.9"/>
    <n v="223.72499999999999"/>
    <n v="1800.09"/>
    <s v="110501_163901"/>
  </r>
  <r>
    <x v="9"/>
    <s v="R"/>
    <s v="gid_2011_05_01_anamlb_tbamlb_1"/>
    <s v="Tropicana Field"/>
    <s v="Alan Porter"/>
    <s v="tba"/>
    <s v="ana"/>
    <n v="5"/>
    <x v="2"/>
    <s v="X"/>
    <n v="3"/>
    <n v="2"/>
    <x v="8"/>
    <n v="0.86199999999999999"/>
    <s v="Groundout"/>
    <s v="GB"/>
    <s v="Erick Aybar"/>
    <s v="L"/>
    <n v="1"/>
    <x v="0"/>
    <n v="2"/>
    <n v="0"/>
    <n v="0"/>
    <n v="0"/>
    <n v="9"/>
    <n v="93.2"/>
    <n v="85.2"/>
    <n v="3.14"/>
    <n v="1.39"/>
    <n v="0.13600000000000001"/>
    <n v="2.6829999999999998"/>
    <n v="-1.7909999999999999"/>
    <n v="5.9089999999999998"/>
    <n v="-8.84"/>
    <n v="6.89"/>
    <n v="23.7"/>
    <n v="35.6"/>
    <n v="5.5"/>
    <n v="231.90899999999999"/>
    <n v="2230.73"/>
    <s v="110501_163914"/>
  </r>
  <r>
    <x v="9"/>
    <s v="R"/>
    <s v="gid_2011_05_03_tormlb_tbamlb_1"/>
    <s v="Tropicana Field"/>
    <s v="Paul Schrieber"/>
    <s v="tba"/>
    <s v="tor"/>
    <n v="1"/>
    <x v="1"/>
    <s v="S"/>
    <n v="1"/>
    <n v="1"/>
    <x v="1"/>
    <n v="0.93300000000000005"/>
    <s v="Double"/>
    <m/>
    <s v="Edwin Encarnacion"/>
    <s v="R"/>
    <n v="0"/>
    <x v="0"/>
    <n v="2"/>
    <n v="0"/>
    <n v="0"/>
    <n v="0"/>
    <n v="9"/>
    <n v="83.7"/>
    <n v="77.099999999999994"/>
    <n v="3.4"/>
    <n v="1.54"/>
    <n v="-5.0999999999999997E-2"/>
    <n v="2.847"/>
    <n v="-1.5720000000000001"/>
    <n v="6.4749999999999996"/>
    <n v="4.83"/>
    <n v="1.89"/>
    <n v="23.8"/>
    <n v="-14.5"/>
    <n v="8.3000000000000007"/>
    <n v="111.863"/>
    <n v="931.995"/>
    <s v="110503_211207"/>
  </r>
  <r>
    <x v="9"/>
    <s v="R"/>
    <s v="gid_2011_05_03_tormlb_tbamlb_1"/>
    <s v="Tropicana Field"/>
    <s v="Paul Schrieber"/>
    <s v="tba"/>
    <s v="tor"/>
    <n v="2"/>
    <x v="0"/>
    <s v="B"/>
    <n v="1"/>
    <n v="2"/>
    <x v="9"/>
    <n v="0.65400000000000003"/>
    <s v="Double"/>
    <m/>
    <s v="Edwin Encarnacion"/>
    <s v="R"/>
    <n v="0"/>
    <x v="1"/>
    <n v="2"/>
    <n v="0"/>
    <n v="0"/>
    <n v="0"/>
    <n v="9"/>
    <n v="92"/>
    <n v="85.5"/>
    <n v="3.49"/>
    <n v="1.6"/>
    <n v="1.2909999999999999"/>
    <n v="2.867"/>
    <n v="-1.8260000000000001"/>
    <n v="5.99"/>
    <n v="3.01"/>
    <n v="6.63"/>
    <n v="23.8"/>
    <n v="-18.5"/>
    <n v="4.8"/>
    <n v="155.68799999999999"/>
    <n v="1458.61"/>
    <s v="110503_211221"/>
  </r>
  <r>
    <x v="9"/>
    <s v="R"/>
    <s v="gid_2011_05_03_tormlb_tbamlb_1"/>
    <s v="Tropicana Field"/>
    <s v="Paul Schrieber"/>
    <s v="tba"/>
    <s v="tor"/>
    <n v="3"/>
    <x v="0"/>
    <s v="B"/>
    <n v="1"/>
    <n v="3"/>
    <x v="1"/>
    <n v="0.90700000000000003"/>
    <s v="Double"/>
    <m/>
    <s v="Edwin Encarnacion"/>
    <s v="R"/>
    <n v="1"/>
    <x v="1"/>
    <n v="2"/>
    <n v="0"/>
    <n v="0"/>
    <n v="0"/>
    <n v="9"/>
    <n v="89.5"/>
    <n v="83.1"/>
    <n v="3.41"/>
    <n v="1.71"/>
    <n v="1.859"/>
    <n v="1.556"/>
    <n v="-1.544"/>
    <n v="6.1310000000000002"/>
    <n v="3.67"/>
    <n v="5.01"/>
    <n v="23.8"/>
    <n v="-17.3"/>
    <n v="6.1"/>
    <n v="144.02199999999999"/>
    <n v="1203.0999999999999"/>
    <s v="110503_211233"/>
  </r>
  <r>
    <x v="9"/>
    <s v="R"/>
    <s v="gid_2011_05_03_tormlb_tbamlb_1"/>
    <s v="Tropicana Field"/>
    <s v="Paul Schrieber"/>
    <s v="tba"/>
    <s v="tor"/>
    <n v="4"/>
    <x v="0"/>
    <s v="B"/>
    <n v="1"/>
    <n v="4"/>
    <x v="8"/>
    <n v="0.60499999999999998"/>
    <s v="Double"/>
    <m/>
    <s v="Edwin Encarnacion"/>
    <s v="R"/>
    <n v="2"/>
    <x v="1"/>
    <n v="2"/>
    <n v="0"/>
    <n v="0"/>
    <n v="0"/>
    <n v="9"/>
    <n v="90.1"/>
    <n v="82.3"/>
    <n v="3.28"/>
    <n v="1.48"/>
    <n v="1.089"/>
    <n v="3.2839999999999998"/>
    <n v="-1.782"/>
    <n v="5.9619999999999997"/>
    <n v="-7.81"/>
    <n v="5.23"/>
    <n v="23.7"/>
    <n v="25.7"/>
    <n v="6.1"/>
    <n v="235.95500000000001"/>
    <n v="1807.09"/>
    <s v="110503_211246"/>
  </r>
  <r>
    <x v="9"/>
    <s v="R"/>
    <s v="gid_2011_05_03_tormlb_tbamlb_1"/>
    <s v="Tropicana Field"/>
    <s v="Paul Schrieber"/>
    <s v="tba"/>
    <s v="tor"/>
    <n v="5"/>
    <x v="4"/>
    <s v="S"/>
    <n v="1"/>
    <n v="5"/>
    <x v="8"/>
    <n v="0.89100000000000001"/>
    <s v="Double"/>
    <m/>
    <s v="Edwin Encarnacion"/>
    <s v="R"/>
    <n v="3"/>
    <x v="1"/>
    <n v="2"/>
    <n v="0"/>
    <n v="0"/>
    <n v="0"/>
    <n v="9"/>
    <n v="91.5"/>
    <n v="83.5"/>
    <n v="3.46"/>
    <n v="1.55"/>
    <n v="-0.71799999999999997"/>
    <n v="2.7330000000000001"/>
    <n v="-1.8260000000000001"/>
    <n v="6.0519999999999996"/>
    <n v="-7.92"/>
    <n v="6.29"/>
    <n v="23.7"/>
    <n v="30.5"/>
    <n v="5.8"/>
    <n v="231.363"/>
    <n v="1972.93"/>
    <s v="110503_211300"/>
  </r>
  <r>
    <x v="9"/>
    <s v="R"/>
    <s v="gid_2011_05_03_tormlb_tbamlb_1"/>
    <s v="Tropicana Field"/>
    <s v="Paul Schrieber"/>
    <s v="tba"/>
    <s v="tor"/>
    <n v="6"/>
    <x v="4"/>
    <s v="S"/>
    <n v="1"/>
    <n v="6"/>
    <x v="8"/>
    <n v="0.91600000000000004"/>
    <s v="Double"/>
    <m/>
    <s v="Edwin Encarnacion"/>
    <s v="R"/>
    <n v="3"/>
    <x v="2"/>
    <n v="2"/>
    <n v="0"/>
    <n v="0"/>
    <n v="0"/>
    <n v="9"/>
    <n v="92.4"/>
    <n v="84.3"/>
    <n v="3.46"/>
    <n v="1.55"/>
    <n v="0.53300000000000003"/>
    <n v="2.1269999999999998"/>
    <n v="-1.5940000000000001"/>
    <n v="6.0170000000000003"/>
    <n v="-8.3800000000000008"/>
    <n v="6.84"/>
    <n v="23.7"/>
    <n v="32.200000000000003"/>
    <n v="5.6"/>
    <n v="230.624"/>
    <n v="2126.9499999999998"/>
    <s v="110503_211319"/>
  </r>
  <r>
    <x v="9"/>
    <s v="R"/>
    <s v="gid_2011_05_03_tormlb_tbamlb_1"/>
    <s v="Tropicana Field"/>
    <s v="Paul Schrieber"/>
    <s v="tba"/>
    <s v="tor"/>
    <n v="7"/>
    <x v="4"/>
    <s v="S"/>
    <n v="1"/>
    <n v="7"/>
    <x v="9"/>
    <n v="0.64"/>
    <s v="Double"/>
    <m/>
    <s v="Edwin Encarnacion"/>
    <s v="R"/>
    <n v="3"/>
    <x v="2"/>
    <n v="2"/>
    <n v="0"/>
    <n v="0"/>
    <n v="0"/>
    <n v="9"/>
    <n v="89.1"/>
    <n v="82.3"/>
    <n v="3.46"/>
    <n v="1.55"/>
    <n v="1.042"/>
    <n v="2.1970000000000001"/>
    <n v="-1.91"/>
    <n v="5.9989999999999997"/>
    <n v="3.11"/>
    <n v="6.46"/>
    <n v="23.8"/>
    <n v="-16.7"/>
    <n v="5.5"/>
    <n v="154.422"/>
    <n v="1379.81"/>
    <s v="110503_211340"/>
  </r>
  <r>
    <x v="9"/>
    <s v="R"/>
    <s v="gid_2011_05_03_tormlb_tbamlb_1"/>
    <s v="Tropicana Field"/>
    <s v="Paul Schrieber"/>
    <s v="tba"/>
    <s v="tor"/>
    <n v="8"/>
    <x v="4"/>
    <s v="S"/>
    <n v="1"/>
    <n v="8"/>
    <x v="8"/>
    <n v="0.93799999999999994"/>
    <s v="Double"/>
    <m/>
    <s v="Edwin Encarnacion"/>
    <s v="R"/>
    <n v="3"/>
    <x v="2"/>
    <n v="2"/>
    <n v="0"/>
    <n v="0"/>
    <n v="0"/>
    <n v="9"/>
    <n v="91.7"/>
    <n v="84.1"/>
    <n v="3.46"/>
    <n v="1.55"/>
    <n v="-0.36299999999999999"/>
    <n v="1.827"/>
    <n v="-1.792"/>
    <n v="5.9379999999999997"/>
    <n v="-9.14"/>
    <n v="5.55"/>
    <n v="23.8"/>
    <n v="32.5"/>
    <n v="6.3"/>
    <n v="238.55"/>
    <n v="2096.6"/>
    <s v="110503_211403"/>
  </r>
  <r>
    <x v="9"/>
    <s v="R"/>
    <s v="gid_2011_05_03_tormlb_tbamlb_1"/>
    <s v="Tropicana Field"/>
    <s v="Paul Schrieber"/>
    <s v="tba"/>
    <s v="tor"/>
    <n v="9"/>
    <x v="4"/>
    <s v="S"/>
    <n v="1"/>
    <n v="9"/>
    <x v="1"/>
    <n v="0.93899999999999995"/>
    <s v="Double"/>
    <m/>
    <s v="Edwin Encarnacion"/>
    <s v="R"/>
    <n v="3"/>
    <x v="2"/>
    <n v="2"/>
    <n v="0"/>
    <n v="0"/>
    <n v="0"/>
    <n v="9"/>
    <n v="88"/>
    <n v="81.5"/>
    <n v="3.46"/>
    <n v="1.55"/>
    <n v="0.74099999999999999"/>
    <n v="2.7240000000000002"/>
    <n v="-1.8169999999999999"/>
    <n v="5.9930000000000003"/>
    <n v="6.61"/>
    <n v="4.4000000000000004"/>
    <n v="23.8"/>
    <n v="-25.2"/>
    <n v="6.8"/>
    <n v="123.889"/>
    <n v="1510.17"/>
    <s v="110503_211433"/>
  </r>
  <r>
    <x v="9"/>
    <s v="R"/>
    <s v="gid_2011_05_03_tormlb_tbamlb_1"/>
    <s v="Tropicana Field"/>
    <s v="Paul Schrieber"/>
    <s v="tba"/>
    <s v="tor"/>
    <n v="10"/>
    <x v="4"/>
    <s v="S"/>
    <n v="1"/>
    <n v="10"/>
    <x v="8"/>
    <n v="0.91100000000000003"/>
    <s v="Double"/>
    <m/>
    <s v="Edwin Encarnacion"/>
    <s v="R"/>
    <n v="3"/>
    <x v="2"/>
    <n v="2"/>
    <n v="0"/>
    <n v="0"/>
    <n v="0"/>
    <n v="9"/>
    <n v="94.7"/>
    <n v="86.9"/>
    <n v="3.46"/>
    <n v="1.55"/>
    <n v="-0.72899999999999998"/>
    <n v="2.2450000000000001"/>
    <n v="-1.81"/>
    <n v="5.9710000000000001"/>
    <n v="-7.9"/>
    <n v="4.87"/>
    <n v="23.8"/>
    <n v="30.1"/>
    <n v="5.8"/>
    <n v="238.15100000000001"/>
    <n v="1882.96"/>
    <s v="110503_211455"/>
  </r>
  <r>
    <x v="9"/>
    <s v="R"/>
    <s v="gid_2011_05_03_tormlb_tbamlb_1"/>
    <s v="Tropicana Field"/>
    <s v="Paul Schrieber"/>
    <s v="tba"/>
    <s v="tor"/>
    <n v="11"/>
    <x v="3"/>
    <s v="X"/>
    <n v="1"/>
    <n v="11"/>
    <x v="8"/>
    <n v="0.45500000000000002"/>
    <s v="Double"/>
    <s v="LD"/>
    <s v="Edwin Encarnacion"/>
    <s v="R"/>
    <n v="3"/>
    <x v="2"/>
    <n v="2"/>
    <n v="0"/>
    <n v="0"/>
    <n v="0"/>
    <n v="9"/>
    <n v="93.3"/>
    <n v="85.9"/>
    <n v="3.46"/>
    <n v="1.55"/>
    <n v="0.439"/>
    <n v="1.974"/>
    <n v="-1.794"/>
    <n v="5.9550000000000001"/>
    <n v="-5.62"/>
    <n v="7.37"/>
    <n v="23.8"/>
    <n v="24.1"/>
    <n v="4.7"/>
    <n v="217.18100000000001"/>
    <n v="1861.38"/>
    <s v="110503_211519"/>
  </r>
  <r>
    <x v="9"/>
    <s v="R"/>
    <s v="gid_2011_05_03_tormlb_tbamlb_1"/>
    <s v="Tropicana Field"/>
    <s v="Paul Schrieber"/>
    <s v="tba"/>
    <s v="tor"/>
    <n v="12"/>
    <x v="0"/>
    <s v="B"/>
    <n v="2"/>
    <n v="1"/>
    <x v="1"/>
    <n v="0.871"/>
    <s v="Groundout"/>
    <m/>
    <s v="John McDonald"/>
    <s v="R"/>
    <n v="0"/>
    <x v="0"/>
    <n v="2"/>
    <n v="0"/>
    <n v="1"/>
    <n v="0"/>
    <n v="9"/>
    <n v="89.7"/>
    <n v="83"/>
    <n v="3.3"/>
    <n v="1.46"/>
    <n v="2.3180000000000001"/>
    <n v="2.7970000000000002"/>
    <n v="-1.724"/>
    <n v="6.07"/>
    <n v="4.22"/>
    <n v="5.96"/>
    <n v="23.8"/>
    <n v="-22"/>
    <n v="5.7"/>
    <n v="144.892"/>
    <n v="1414.18"/>
    <s v="110503_211613"/>
  </r>
  <r>
    <x v="9"/>
    <s v="R"/>
    <s v="gid_2011_05_03_tormlb_tbamlb_1"/>
    <s v="Tropicana Field"/>
    <s v="Paul Schrieber"/>
    <s v="tba"/>
    <s v="tor"/>
    <n v="13"/>
    <x v="2"/>
    <s v="X"/>
    <n v="2"/>
    <n v="2"/>
    <x v="0"/>
    <n v="1"/>
    <s v="Groundout"/>
    <s v="GB"/>
    <s v="John McDonald"/>
    <s v="R"/>
    <n v="1"/>
    <x v="0"/>
    <n v="2"/>
    <n v="0"/>
    <n v="1"/>
    <n v="0"/>
    <n v="9"/>
    <n v="94.8"/>
    <n v="86.9"/>
    <n v="3.06"/>
    <n v="1.36"/>
    <n v="-0.441"/>
    <n v="2.992"/>
    <n v="-1.849"/>
    <n v="5.9450000000000003"/>
    <n v="-6.53"/>
    <n v="7.84"/>
    <n v="23.8"/>
    <n v="32"/>
    <n v="4.5"/>
    <n v="219.67"/>
    <n v="2075.87"/>
    <s v="110503_211628"/>
  </r>
  <r>
    <x v="9"/>
    <s v="R"/>
    <s v="gid_2011_05_08_tbamlb_balmlb_1"/>
    <s v="Oriole Park at Camden Yards"/>
    <s v="Jeff Kellogg"/>
    <s v="tba"/>
    <s v="bal"/>
    <n v="1"/>
    <x v="0"/>
    <s v="B"/>
    <n v="1"/>
    <n v="1"/>
    <x v="9"/>
    <n v="0.71699999999999997"/>
    <s v="Strikeout"/>
    <m/>
    <s v="Mark Reynolds"/>
    <s v="R"/>
    <n v="0"/>
    <x v="0"/>
    <n v="2"/>
    <n v="1"/>
    <n v="0"/>
    <n v="0"/>
    <n v="8"/>
    <n v="88.7"/>
    <n v="82.6"/>
    <n v="3.41"/>
    <n v="1.48"/>
    <n v="1.048"/>
    <n v="2.4740000000000002"/>
    <n v="-1.8520000000000001"/>
    <n v="5.9619999999999997"/>
    <n v="1.97"/>
    <n v="5.26"/>
    <n v="23.9"/>
    <n v="-10.9"/>
    <n v="5.7"/>
    <n v="159.654"/>
    <n v="1087.97"/>
    <s v="110508_161123"/>
  </r>
  <r>
    <x v="9"/>
    <s v="R"/>
    <s v="gid_2011_05_08_tbamlb_balmlb_1"/>
    <s v="Oriole Park at Camden Yards"/>
    <s v="Jeff Kellogg"/>
    <s v="tba"/>
    <s v="bal"/>
    <n v="2"/>
    <x v="6"/>
    <s v="S"/>
    <n v="1"/>
    <n v="2"/>
    <x v="1"/>
    <n v="0.752"/>
    <s v="Strikeout"/>
    <m/>
    <s v="Mark Reynolds"/>
    <s v="R"/>
    <n v="1"/>
    <x v="0"/>
    <n v="2"/>
    <n v="1"/>
    <n v="0"/>
    <n v="0"/>
    <n v="8"/>
    <n v="89.4"/>
    <n v="83.2"/>
    <n v="3.39"/>
    <n v="1.59"/>
    <n v="0.36299999999999999"/>
    <n v="2.996"/>
    <n v="-1.851"/>
    <n v="6.03"/>
    <n v="2.76"/>
    <n v="4.25"/>
    <n v="23.9"/>
    <n v="-12.7"/>
    <n v="6"/>
    <n v="147.31899999999999"/>
    <n v="989.86599999999999"/>
    <s v="110508_161139"/>
  </r>
  <r>
    <x v="9"/>
    <s v="R"/>
    <s v="gid_2011_05_08_tbamlb_balmlb_1"/>
    <s v="Oriole Park at Camden Yards"/>
    <s v="Jeff Kellogg"/>
    <s v="tba"/>
    <s v="bal"/>
    <n v="3"/>
    <x v="6"/>
    <s v="S"/>
    <n v="1"/>
    <n v="3"/>
    <x v="0"/>
    <n v="1"/>
    <s v="Strikeout"/>
    <m/>
    <s v="Mark Reynolds"/>
    <s v="R"/>
    <n v="1"/>
    <x v="1"/>
    <n v="2"/>
    <n v="1"/>
    <n v="0"/>
    <n v="0"/>
    <n v="8"/>
    <n v="97.6"/>
    <n v="89.8"/>
    <n v="3.39"/>
    <n v="1.59"/>
    <n v="0.10100000000000001"/>
    <n v="2.9980000000000002"/>
    <n v="-1.788"/>
    <n v="5.7"/>
    <n v="-6.37"/>
    <n v="8.4499999999999993"/>
    <n v="23.8"/>
    <n v="36"/>
    <n v="3.8"/>
    <n v="216.89"/>
    <n v="2228.17"/>
    <s v="110508_161202"/>
  </r>
  <r>
    <x v="9"/>
    <s v="R"/>
    <s v="gid_2011_05_08_tbamlb_balmlb_1"/>
    <s v="Oriole Park at Camden Yards"/>
    <s v="Jeff Kellogg"/>
    <s v="tba"/>
    <s v="bal"/>
    <n v="4"/>
    <x v="0"/>
    <s v="B"/>
    <n v="1"/>
    <n v="4"/>
    <x v="0"/>
    <n v="1"/>
    <s v="Strikeout"/>
    <m/>
    <s v="Mark Reynolds"/>
    <s v="R"/>
    <n v="1"/>
    <x v="2"/>
    <n v="2"/>
    <n v="1"/>
    <n v="0"/>
    <n v="0"/>
    <n v="8"/>
    <n v="98"/>
    <n v="90.7"/>
    <n v="3.45"/>
    <n v="1.51"/>
    <n v="0.71799999999999997"/>
    <n v="3.6"/>
    <n v="-1.643"/>
    <n v="5.84"/>
    <n v="-8.0500000000000007"/>
    <n v="9.56"/>
    <n v="23.8"/>
    <n v="49"/>
    <n v="3.8"/>
    <n v="220.01599999999999"/>
    <n v="2661.55"/>
    <s v="110508_161222"/>
  </r>
  <r>
    <x v="9"/>
    <s v="R"/>
    <s v="gid_2011_05_08_tbamlb_balmlb_1"/>
    <s v="Oriole Park at Camden Yards"/>
    <s v="Jeff Kellogg"/>
    <s v="tba"/>
    <s v="bal"/>
    <n v="5"/>
    <x v="0"/>
    <s v="B"/>
    <n v="1"/>
    <n v="5"/>
    <x v="1"/>
    <n v="0.94399999999999995"/>
    <s v="Strikeout"/>
    <m/>
    <s v="Mark Reynolds"/>
    <s v="R"/>
    <n v="2"/>
    <x v="2"/>
    <n v="2"/>
    <n v="1"/>
    <n v="0"/>
    <n v="0"/>
    <n v="8"/>
    <n v="87.8"/>
    <n v="81.7"/>
    <n v="3.41"/>
    <n v="1.55"/>
    <n v="1.1890000000000001"/>
    <n v="1.4770000000000001"/>
    <n v="-1.6719999999999999"/>
    <n v="6.0389999999999997"/>
    <n v="6.68"/>
    <n v="2.35"/>
    <n v="23.9"/>
    <n v="-22.4"/>
    <n v="7.7"/>
    <n v="109.741"/>
    <n v="1343.69"/>
    <s v="110508_161242"/>
  </r>
  <r>
    <x v="9"/>
    <s v="R"/>
    <s v="gid_2011_05_08_tbamlb_balmlb_1"/>
    <s v="Oriole Park at Camden Yards"/>
    <s v="Jeff Kellogg"/>
    <s v="tba"/>
    <s v="bal"/>
    <n v="6"/>
    <x v="6"/>
    <s v="S"/>
    <n v="1"/>
    <n v="6"/>
    <x v="1"/>
    <n v="0.91700000000000004"/>
    <s v="Strikeout"/>
    <m/>
    <s v="Mark Reynolds"/>
    <s v="R"/>
    <n v="3"/>
    <x v="2"/>
    <n v="2"/>
    <n v="1"/>
    <n v="0"/>
    <n v="0"/>
    <n v="8"/>
    <n v="83.6"/>
    <n v="77.599999999999994"/>
    <n v="3.39"/>
    <n v="1.59"/>
    <n v="0.1"/>
    <n v="1.3979999999999999"/>
    <n v="-1.637"/>
    <n v="6.1379999999999999"/>
    <n v="5.59"/>
    <n v="-1.81"/>
    <n v="23.8"/>
    <n v="-14"/>
    <n v="9.8000000000000007"/>
    <n v="72.501999999999995"/>
    <n v="1050.6400000000001"/>
    <s v="110508_161306"/>
  </r>
  <r>
    <x v="9"/>
    <s v="R"/>
    <s v="gid_2011_05_08_tbamlb_balmlb_1"/>
    <s v="Oriole Park at Camden Yards"/>
    <s v="Jeff Kellogg"/>
    <s v="tba"/>
    <s v="bal"/>
    <n v="7"/>
    <x v="1"/>
    <s v="S"/>
    <n v="2"/>
    <n v="1"/>
    <x v="8"/>
    <n v="0.85499999999999998"/>
    <s v="Double"/>
    <m/>
    <s v="Felix Pie"/>
    <s v="L"/>
    <n v="0"/>
    <x v="0"/>
    <n v="0"/>
    <n v="0"/>
    <n v="0"/>
    <n v="0"/>
    <n v="9"/>
    <n v="93.3"/>
    <n v="85.8"/>
    <n v="3.71"/>
    <n v="1.78"/>
    <n v="-1.085"/>
    <n v="3.2610000000000001"/>
    <n v="-1.706"/>
    <n v="6.0640000000000001"/>
    <n v="-6.92"/>
    <n v="4.66"/>
    <n v="23.8"/>
    <n v="26.9"/>
    <n v="5.8"/>
    <n v="235.79499999999999"/>
    <n v="1676.09"/>
    <s v="110508_162234"/>
  </r>
  <r>
    <x v="9"/>
    <s v="R"/>
    <s v="gid_2011_05_08_tbamlb_balmlb_1"/>
    <s v="Oriole Park at Camden Yards"/>
    <s v="Jeff Kellogg"/>
    <s v="tba"/>
    <s v="bal"/>
    <n v="8"/>
    <x v="3"/>
    <s v="X"/>
    <n v="2"/>
    <n v="2"/>
    <x v="2"/>
    <n v="0.95799999999999996"/>
    <s v="Double"/>
    <s v="LD"/>
    <s v="Felix Pie"/>
    <s v="L"/>
    <n v="0"/>
    <x v="1"/>
    <n v="0"/>
    <n v="0"/>
    <n v="0"/>
    <n v="0"/>
    <n v="9"/>
    <n v="87.1"/>
    <n v="80"/>
    <n v="3.42"/>
    <n v="1.73"/>
    <n v="-0.13"/>
    <n v="2.528"/>
    <n v="-1.468"/>
    <n v="6.1909999999999998"/>
    <n v="-6.46"/>
    <n v="5.23"/>
    <n v="23.8"/>
    <n v="21.1"/>
    <n v="6.5"/>
    <n v="230.749"/>
    <n v="1553.51"/>
    <s v="110508_162248"/>
  </r>
  <r>
    <x v="9"/>
    <s v="R"/>
    <s v="gid_2011_05_08_tbamlb_balmlb_1"/>
    <s v="Oriole Park at Camden Yards"/>
    <s v="Jeff Kellogg"/>
    <s v="tba"/>
    <s v="bal"/>
    <n v="9"/>
    <x v="4"/>
    <s v="S"/>
    <n v="3"/>
    <n v="1"/>
    <x v="8"/>
    <n v="0.91600000000000004"/>
    <s v="Groundout"/>
    <m/>
    <s v="Brian Roberts"/>
    <s v="L"/>
    <n v="0"/>
    <x v="0"/>
    <n v="0"/>
    <n v="0"/>
    <n v="1"/>
    <n v="0"/>
    <n v="9"/>
    <n v="91.6"/>
    <n v="84.7"/>
    <n v="3.3"/>
    <n v="1.45"/>
    <n v="0.219"/>
    <n v="1.722"/>
    <n v="-1.68"/>
    <n v="6.0439999999999996"/>
    <n v="-9.68"/>
    <n v="5.24"/>
    <n v="23.8"/>
    <n v="33.6"/>
    <n v="6.4"/>
    <n v="241.39099999999999"/>
    <n v="2174.5"/>
    <s v="110508_162344"/>
  </r>
  <r>
    <x v="9"/>
    <s v="R"/>
    <s v="gid_2011_05_08_tbamlb_balmlb_1"/>
    <s v="Oriole Park at Camden Yards"/>
    <s v="Jeff Kellogg"/>
    <s v="tba"/>
    <s v="bal"/>
    <n v="10"/>
    <x v="1"/>
    <s v="S"/>
    <n v="3"/>
    <n v="2"/>
    <x v="1"/>
    <n v="0.92700000000000005"/>
    <s v="Groundout"/>
    <m/>
    <s v="Brian Roberts"/>
    <s v="L"/>
    <n v="0"/>
    <x v="1"/>
    <n v="0"/>
    <n v="0"/>
    <n v="1"/>
    <n v="0"/>
    <n v="9"/>
    <n v="86.7"/>
    <n v="80.5"/>
    <n v="3.16"/>
    <n v="1.43"/>
    <n v="-4.3999999999999997E-2"/>
    <n v="3.169"/>
    <n v="-1.7050000000000001"/>
    <n v="6.343"/>
    <n v="4.2"/>
    <n v="-1.27"/>
    <n v="23.8"/>
    <n v="-12.1"/>
    <n v="8.6999999999999993"/>
    <n v="73.798000000000002"/>
    <n v="818.56700000000001"/>
    <s v="110508_162410"/>
  </r>
  <r>
    <x v="9"/>
    <s v="R"/>
    <s v="gid_2011_05_08_tbamlb_balmlb_1"/>
    <s v="Oriole Park at Camden Yards"/>
    <s v="Jeff Kellogg"/>
    <s v="tba"/>
    <s v="bal"/>
    <n v="11"/>
    <x v="0"/>
    <s v="B"/>
    <n v="3"/>
    <n v="3"/>
    <x v="0"/>
    <n v="1"/>
    <s v="Groundout"/>
    <m/>
    <s v="Brian Roberts"/>
    <s v="L"/>
    <n v="0"/>
    <x v="2"/>
    <n v="0"/>
    <n v="0"/>
    <n v="1"/>
    <n v="0"/>
    <n v="9"/>
    <n v="97.4"/>
    <n v="89.9"/>
    <n v="3.3"/>
    <n v="1.45"/>
    <n v="-2.0249999999999999"/>
    <n v="3.03"/>
    <n v="-2.048"/>
    <n v="5.7169999999999996"/>
    <n v="-8.09"/>
    <n v="6.4"/>
    <n v="23.8"/>
    <n v="39.1"/>
    <n v="5"/>
    <n v="231.51300000000001"/>
    <n v="2174.2600000000002"/>
    <s v="110508_162435"/>
  </r>
  <r>
    <x v="9"/>
    <s v="R"/>
    <s v="gid_2011_05_08_tbamlb_balmlb_1"/>
    <s v="Oriole Park at Camden Yards"/>
    <s v="Jeff Kellogg"/>
    <s v="tba"/>
    <s v="bal"/>
    <n v="12"/>
    <x v="2"/>
    <s v="X"/>
    <n v="3"/>
    <n v="4"/>
    <x v="8"/>
    <n v="0.92200000000000004"/>
    <s v="Groundout"/>
    <s v="GB"/>
    <s v="Brian Roberts"/>
    <s v="L"/>
    <n v="1"/>
    <x v="2"/>
    <n v="0"/>
    <n v="0"/>
    <n v="1"/>
    <n v="0"/>
    <n v="9"/>
    <n v="93.7"/>
    <n v="86.2"/>
    <n v="3.3"/>
    <n v="1.45"/>
    <n v="-1.34"/>
    <n v="2.8180000000000001"/>
    <n v="-1.7989999999999999"/>
    <n v="6.15"/>
    <n v="-10.17"/>
    <n v="5.37"/>
    <n v="23.8"/>
    <n v="38.5"/>
    <n v="6.3"/>
    <n v="242.005"/>
    <n v="2315.8200000000002"/>
    <s v="110508_162455"/>
  </r>
  <r>
    <x v="9"/>
    <s v="R"/>
    <s v="gid_2011_05_08_tbamlb_balmlb_1"/>
    <s v="Oriole Park at Camden Yards"/>
    <s v="Jeff Kellogg"/>
    <s v="tba"/>
    <s v="bal"/>
    <n v="13"/>
    <x v="8"/>
    <s v="B"/>
    <n v="4"/>
    <n v="1"/>
    <x v="0"/>
    <n v="1"/>
    <s v="Hit By Pitch"/>
    <m/>
    <s v="Nick Markakis"/>
    <s v="L"/>
    <n v="0"/>
    <x v="0"/>
    <n v="1"/>
    <n v="0"/>
    <n v="1"/>
    <n v="0"/>
    <n v="9"/>
    <n v="94.4"/>
    <n v="85.5"/>
    <n v="3.56"/>
    <n v="1.74"/>
    <n v="2.573"/>
    <n v="3.6339999999999999"/>
    <n v="-1.371"/>
    <n v="6.085"/>
    <n v="-5.36"/>
    <n v="11.48"/>
    <n v="23.7"/>
    <n v="31.1"/>
    <n v="2.9"/>
    <n v="204.96100000000001"/>
    <n v="2531.41"/>
    <s v="110508_162602"/>
  </r>
  <r>
    <x v="9"/>
    <s v="R"/>
    <s v="gid_2011_05_08_tbamlb_balmlb_1"/>
    <s v="Oriole Park at Camden Yards"/>
    <s v="Jeff Kellogg"/>
    <s v="tba"/>
    <s v="bal"/>
    <n v="14"/>
    <x v="2"/>
    <s v="X"/>
    <n v="5"/>
    <n v="1"/>
    <x v="1"/>
    <n v="0.94"/>
    <s v="Grounded Into DP"/>
    <s v="GB"/>
    <s v="Derrek Lee"/>
    <s v="R"/>
    <n v="0"/>
    <x v="0"/>
    <n v="2"/>
    <n v="1"/>
    <n v="1"/>
    <n v="0"/>
    <n v="9"/>
    <n v="87"/>
    <n v="79.7"/>
    <n v="3.49"/>
    <n v="1.59"/>
    <n v="0.34"/>
    <n v="2.3540000000000001"/>
    <n v="-1.6539999999999999"/>
    <n v="6.1559999999999997"/>
    <n v="4.46"/>
    <n v="0.75"/>
    <n v="23.8"/>
    <n v="-14.1"/>
    <n v="8.1999999999999993"/>
    <n v="100.164"/>
    <n v="837.30600000000004"/>
    <s v="110508_162649"/>
  </r>
  <r>
    <x v="9"/>
    <s v="R"/>
    <s v="gid_2011_05_10_tbamlb_clemlb_1"/>
    <s v="Progressive Field"/>
    <s v="Dale Scott"/>
    <s v="tba"/>
    <s v="cle"/>
    <n v="1"/>
    <x v="4"/>
    <s v="S"/>
    <n v="1"/>
    <n v="1"/>
    <x v="1"/>
    <n v="0.69099999999999995"/>
    <s v="Forceout"/>
    <m/>
    <s v="Orlando Cabrera"/>
    <s v="R"/>
    <n v="0"/>
    <x v="0"/>
    <n v="0"/>
    <n v="1"/>
    <n v="1"/>
    <n v="1"/>
    <n v="9"/>
    <n v="86"/>
    <n v="79.3"/>
    <n v="3.64"/>
    <n v="1.64"/>
    <n v="-1.2E-2"/>
    <n v="3.3460000000000001"/>
    <n v="-1.546"/>
    <n v="6.4260000000000002"/>
    <n v="1.45"/>
    <n v="1.82"/>
    <n v="23.8"/>
    <n v="-5.8"/>
    <n v="7.5"/>
    <n v="142.18799999999999"/>
    <n v="436.161"/>
    <s v="110510_235038"/>
  </r>
  <r>
    <x v="9"/>
    <s v="R"/>
    <s v="gid_2011_05_10_tbamlb_clemlb_1"/>
    <s v="Progressive Field"/>
    <s v="Dale Scott"/>
    <s v="tba"/>
    <s v="cle"/>
    <n v="2"/>
    <x v="2"/>
    <s v="X"/>
    <n v="1"/>
    <n v="2"/>
    <x v="8"/>
    <n v="0.88800000000000001"/>
    <s v="Forceout"/>
    <s v="GB"/>
    <s v="Orlando Cabrera"/>
    <s v="R"/>
    <n v="0"/>
    <x v="1"/>
    <n v="0"/>
    <n v="1"/>
    <n v="1"/>
    <n v="1"/>
    <n v="9"/>
    <n v="95.7"/>
    <n v="88.5"/>
    <n v="3.64"/>
    <n v="1.64"/>
    <n v="-0.41299999999999998"/>
    <n v="3.1030000000000002"/>
    <n v="-1.6240000000000001"/>
    <n v="6.0720000000000001"/>
    <n v="-9.56"/>
    <n v="4.57"/>
    <n v="23.8"/>
    <n v="36.6"/>
    <n v="6"/>
    <n v="244.285"/>
    <n v="2195.5100000000002"/>
    <s v="110510_235105"/>
  </r>
  <r>
    <x v="9"/>
    <s v="R"/>
    <s v="gid_2011_05_10_tbamlb_clemlb_1"/>
    <s v="Progressive Field"/>
    <s v="Dale Scott"/>
    <s v="tba"/>
    <s v="cle"/>
    <n v="3"/>
    <x v="1"/>
    <s v="S"/>
    <n v="2"/>
    <n v="1"/>
    <x v="8"/>
    <n v="0.56599999999999995"/>
    <s v="Walk"/>
    <m/>
    <s v="Michael Brantley"/>
    <s v="L"/>
    <n v="0"/>
    <x v="0"/>
    <n v="1"/>
    <n v="1"/>
    <n v="1"/>
    <n v="1"/>
    <n v="9"/>
    <n v="94.7"/>
    <n v="86.8"/>
    <n v="3.2"/>
    <n v="1.33"/>
    <n v="-0.45600000000000002"/>
    <n v="2.8919999999999999"/>
    <n v="-1.514"/>
    <n v="6.0780000000000003"/>
    <n v="-9.33"/>
    <n v="6.49"/>
    <n v="23.8"/>
    <n v="38.799999999999997"/>
    <n v="5.6"/>
    <n v="234.99700000000001"/>
    <n v="2307.62"/>
    <s v="110510_235158"/>
  </r>
  <r>
    <x v="9"/>
    <s v="R"/>
    <s v="gid_2011_05_10_tbamlb_clemlb_1"/>
    <s v="Progressive Field"/>
    <s v="Dale Scott"/>
    <s v="tba"/>
    <s v="cle"/>
    <n v="4"/>
    <x v="4"/>
    <s v="S"/>
    <n v="2"/>
    <n v="2"/>
    <x v="9"/>
    <n v="0.90200000000000002"/>
    <s v="Walk"/>
    <m/>
    <s v="Michael Brantley"/>
    <s v="L"/>
    <n v="0"/>
    <x v="1"/>
    <n v="1"/>
    <n v="1"/>
    <n v="1"/>
    <n v="1"/>
    <n v="9"/>
    <n v="89.9"/>
    <n v="82.8"/>
    <n v="3.5"/>
    <n v="1.45"/>
    <n v="0.76600000000000001"/>
    <n v="2.964"/>
    <n v="-1.85"/>
    <n v="6.0359999999999996"/>
    <n v="0.51"/>
    <n v="3.15"/>
    <n v="23.8"/>
    <n v="-4.7"/>
    <n v="6.3"/>
    <n v="170.851"/>
    <n v="623.29300000000001"/>
    <s v="110510_235220"/>
  </r>
  <r>
    <x v="9"/>
    <s v="R"/>
    <s v="gid_2011_05_10_tbamlb_clemlb_1"/>
    <s v="Progressive Field"/>
    <s v="Dale Scott"/>
    <s v="tba"/>
    <s v="cle"/>
    <n v="5"/>
    <x v="0"/>
    <s v="B"/>
    <n v="2"/>
    <n v="3"/>
    <x v="0"/>
    <n v="1"/>
    <s v="Walk"/>
    <m/>
    <s v="Michael Brantley"/>
    <s v="L"/>
    <n v="0"/>
    <x v="2"/>
    <n v="1"/>
    <n v="1"/>
    <n v="1"/>
    <n v="1"/>
    <n v="9"/>
    <n v="95.6"/>
    <n v="87.4"/>
    <n v="3.23"/>
    <n v="1.45"/>
    <n v="0.60499999999999998"/>
    <n v="3.61"/>
    <n v="-1.5429999999999999"/>
    <n v="5.9009999999999998"/>
    <n v="-6.72"/>
    <n v="7.47"/>
    <n v="23.7"/>
    <n v="31.9"/>
    <n v="4.4000000000000004"/>
    <n v="221.84299999999999"/>
    <n v="2058.81"/>
    <s v="110510_235259"/>
  </r>
  <r>
    <x v="9"/>
    <s v="R"/>
    <s v="gid_2011_05_10_tbamlb_clemlb_1"/>
    <s v="Progressive Field"/>
    <s v="Dale Scott"/>
    <s v="tba"/>
    <s v="cle"/>
    <n v="6"/>
    <x v="0"/>
    <s v="B"/>
    <n v="2"/>
    <n v="4"/>
    <x v="9"/>
    <n v="0.95599999999999996"/>
    <s v="Walk"/>
    <m/>
    <s v="Michael Brantley"/>
    <s v="L"/>
    <n v="1"/>
    <x v="2"/>
    <n v="1"/>
    <n v="1"/>
    <n v="1"/>
    <n v="1"/>
    <n v="9"/>
    <n v="90.9"/>
    <n v="85"/>
    <n v="3.23"/>
    <n v="1.42"/>
    <n v="1.5820000000000001"/>
    <n v="2.0910000000000002"/>
    <n v="-1.508"/>
    <n v="6.0060000000000002"/>
    <n v="-0.81"/>
    <n v="4.04"/>
    <n v="23.9"/>
    <n v="0"/>
    <n v="5.8"/>
    <n v="191.19200000000001"/>
    <n v="822.30600000000004"/>
    <s v="110510_235320"/>
  </r>
  <r>
    <x v="9"/>
    <s v="R"/>
    <s v="gid_2011_05_10_tbamlb_clemlb_1"/>
    <s v="Progressive Field"/>
    <s v="Dale Scott"/>
    <s v="tba"/>
    <s v="cle"/>
    <n v="7"/>
    <x v="0"/>
    <s v="B"/>
    <n v="2"/>
    <n v="5"/>
    <x v="1"/>
    <n v="0.70499999999999996"/>
    <s v="Walk"/>
    <m/>
    <s v="Michael Brantley"/>
    <s v="L"/>
    <n v="2"/>
    <x v="2"/>
    <n v="1"/>
    <n v="1"/>
    <n v="1"/>
    <n v="1"/>
    <n v="9"/>
    <n v="85.5"/>
    <n v="79.2"/>
    <n v="3.26"/>
    <n v="1.54"/>
    <n v="2.2829999999999999"/>
    <n v="1.708"/>
    <n v="-1.4219999999999999"/>
    <n v="6.1840000000000002"/>
    <n v="1.21"/>
    <n v="0.6"/>
    <n v="23.8"/>
    <n v="-6.2"/>
    <n v="8.3000000000000007"/>
    <n v="118.303"/>
    <n v="251.77099999999999"/>
    <s v="110510_235402"/>
  </r>
  <r>
    <x v="9"/>
    <s v="R"/>
    <s v="gid_2011_05_10_tbamlb_clemlb_1"/>
    <s v="Progressive Field"/>
    <s v="Dale Scott"/>
    <s v="tba"/>
    <s v="cle"/>
    <n v="8"/>
    <x v="0"/>
    <s v="B"/>
    <n v="2"/>
    <n v="6"/>
    <x v="8"/>
    <n v="0.93500000000000005"/>
    <s v="Walk"/>
    <m/>
    <s v="Michael Brantley"/>
    <s v="L"/>
    <n v="3"/>
    <x v="2"/>
    <n v="1"/>
    <n v="1"/>
    <n v="1"/>
    <n v="1"/>
    <n v="9"/>
    <n v="91.1"/>
    <n v="84.5"/>
    <n v="3.5"/>
    <n v="1.45"/>
    <n v="0.28799999999999998"/>
    <n v="-0.125"/>
    <n v="-1.5649999999999999"/>
    <n v="5.76"/>
    <n v="-8.69"/>
    <n v="5.74"/>
    <n v="23.8"/>
    <n v="30.4"/>
    <n v="6.3"/>
    <n v="236.37799999999999"/>
    <n v="2044.39"/>
    <s v="110510_235432"/>
  </r>
  <r>
    <x v="9"/>
    <s v="R"/>
    <s v="gid_2011_05_12_tbamlb_clemlb_1"/>
    <s v="Progressive Field"/>
    <s v="John Tumpane"/>
    <s v="tba"/>
    <s v="cle"/>
    <n v="1"/>
    <x v="1"/>
    <s v="S"/>
    <n v="1"/>
    <n v="1"/>
    <x v="0"/>
    <n v="0.89300000000000002"/>
    <s v="Strikeout"/>
    <m/>
    <s v="Travis Hafner"/>
    <s v="L"/>
    <n v="0"/>
    <x v="0"/>
    <n v="0"/>
    <n v="0"/>
    <n v="0"/>
    <n v="0"/>
    <n v="9"/>
    <n v="95.8"/>
    <n v="88.7"/>
    <n v="3.25"/>
    <n v="1.7"/>
    <n v="-0.46800000000000003"/>
    <n v="2.8180000000000001"/>
    <n v="-1.966"/>
    <n v="5.7210000000000001"/>
    <n v="-7.1"/>
    <n v="5.73"/>
    <n v="23.8"/>
    <n v="30.8"/>
    <n v="5.0999999999999996"/>
    <n v="230.92699999999999"/>
    <n v="1895.68"/>
    <s v="110512_150430"/>
  </r>
  <r>
    <x v="9"/>
    <s v="R"/>
    <s v="gid_2011_05_12_tbamlb_clemlb_1"/>
    <s v="Progressive Field"/>
    <s v="John Tumpane"/>
    <s v="tba"/>
    <s v="cle"/>
    <n v="2"/>
    <x v="0"/>
    <s v="B"/>
    <n v="1"/>
    <n v="2"/>
    <x v="8"/>
    <n v="0.93700000000000006"/>
    <s v="Strikeout"/>
    <m/>
    <s v="Travis Hafner"/>
    <s v="L"/>
    <n v="0"/>
    <x v="1"/>
    <n v="0"/>
    <n v="0"/>
    <n v="0"/>
    <n v="0"/>
    <n v="9"/>
    <n v="94.8"/>
    <n v="87.1"/>
    <n v="3.47"/>
    <n v="1.8"/>
    <n v="-1.268"/>
    <n v="2.0409999999999999"/>
    <n v="-2.0449999999999999"/>
    <n v="5.8129999999999997"/>
    <n v="-10.36"/>
    <n v="3.72"/>
    <n v="23.8"/>
    <n v="35.700000000000003"/>
    <n v="6.7"/>
    <n v="250.089"/>
    <n v="2236.7800000000002"/>
    <s v="110512_150448"/>
  </r>
  <r>
    <x v="9"/>
    <s v="R"/>
    <s v="gid_2011_05_12_tbamlb_clemlb_1"/>
    <s v="Progressive Field"/>
    <s v="John Tumpane"/>
    <s v="tba"/>
    <s v="cle"/>
    <n v="3"/>
    <x v="4"/>
    <s v="S"/>
    <n v="1"/>
    <n v="3"/>
    <x v="9"/>
    <n v="0.94199999999999995"/>
    <s v="Strikeout"/>
    <m/>
    <s v="Travis Hafner"/>
    <s v="L"/>
    <n v="1"/>
    <x v="1"/>
    <n v="0"/>
    <n v="0"/>
    <n v="0"/>
    <n v="0"/>
    <n v="9"/>
    <n v="90.5"/>
    <n v="84.7"/>
    <n v="3.95"/>
    <n v="1.85"/>
    <n v="0.4"/>
    <n v="1.881"/>
    <n v="-1.9530000000000001"/>
    <n v="5.8410000000000002"/>
    <n v="-0.35"/>
    <n v="2.46"/>
    <n v="23.9"/>
    <n v="-0.9"/>
    <n v="6.4"/>
    <n v="187.96100000000001"/>
    <n v="498.66800000000001"/>
    <s v="110512_150505"/>
  </r>
  <r>
    <x v="9"/>
    <s v="R"/>
    <s v="gid_2011_05_12_tbamlb_clemlb_1"/>
    <s v="Progressive Field"/>
    <s v="John Tumpane"/>
    <s v="tba"/>
    <s v="cle"/>
    <n v="4"/>
    <x v="0"/>
    <s v="B"/>
    <n v="1"/>
    <n v="4"/>
    <x v="1"/>
    <n v="0.92500000000000004"/>
    <s v="Strikeout"/>
    <m/>
    <s v="Travis Hafner"/>
    <s v="L"/>
    <n v="1"/>
    <x v="2"/>
    <n v="0"/>
    <n v="0"/>
    <n v="0"/>
    <n v="0"/>
    <n v="9"/>
    <n v="88.7"/>
    <n v="83.2"/>
    <n v="3.44"/>
    <n v="1.74"/>
    <n v="1.3089999999999999"/>
    <n v="1.466"/>
    <n v="-1.5129999999999999"/>
    <n v="5.9930000000000003"/>
    <n v="4.21"/>
    <n v="-2.65"/>
    <n v="23.9"/>
    <n v="-12.3"/>
    <n v="9"/>
    <n v="58.253"/>
    <n v="954.76900000000001"/>
    <s v="110512_150537"/>
  </r>
  <r>
    <x v="9"/>
    <s v="R"/>
    <s v="gid_2011_05_12_tbamlb_clemlb_1"/>
    <s v="Progressive Field"/>
    <s v="John Tumpane"/>
    <s v="tba"/>
    <s v="cle"/>
    <n v="5"/>
    <x v="0"/>
    <s v="B"/>
    <n v="1"/>
    <n v="5"/>
    <x v="8"/>
    <n v="0.59499999999999997"/>
    <s v="Strikeout"/>
    <m/>
    <s v="Travis Hafner"/>
    <s v="L"/>
    <n v="2"/>
    <x v="2"/>
    <n v="0"/>
    <n v="0"/>
    <n v="0"/>
    <n v="0"/>
    <n v="9"/>
    <n v="96.5"/>
    <n v="89.7"/>
    <n v="3.47"/>
    <n v="1.79"/>
    <n v="-1.5489999999999999"/>
    <n v="2.4649999999999999"/>
    <n v="-1.972"/>
    <n v="5.5220000000000002"/>
    <n v="-7.62"/>
    <n v="4.22"/>
    <n v="23.8"/>
    <n v="31.2"/>
    <n v="5.6"/>
    <n v="240.82400000000001"/>
    <n v="1830.01"/>
    <s v="110512_150558"/>
  </r>
  <r>
    <x v="9"/>
    <s v="R"/>
    <s v="gid_2011_05_12_tbamlb_clemlb_1"/>
    <s v="Progressive Field"/>
    <s v="John Tumpane"/>
    <s v="tba"/>
    <s v="cle"/>
    <n v="6"/>
    <x v="6"/>
    <s v="S"/>
    <n v="1"/>
    <n v="6"/>
    <x v="8"/>
    <n v="0.89"/>
    <s v="Strikeout"/>
    <m/>
    <s v="Travis Hafner"/>
    <s v="L"/>
    <n v="3"/>
    <x v="2"/>
    <n v="0"/>
    <n v="0"/>
    <n v="0"/>
    <n v="0"/>
    <n v="9"/>
    <n v="91.9"/>
    <n v="86.4"/>
    <n v="3.95"/>
    <n v="1.85"/>
    <n v="8.0000000000000002E-3"/>
    <n v="1.9750000000000001"/>
    <n v="-1.712"/>
    <n v="5.8209999999999997"/>
    <n v="-9.31"/>
    <n v="2.95"/>
    <n v="23.9"/>
    <n v="30.5"/>
    <n v="6.9"/>
    <n v="252.21199999999999"/>
    <n v="1975.24"/>
    <s v="110512_150620"/>
  </r>
  <r>
    <x v="9"/>
    <s v="R"/>
    <s v="gid_2011_05_12_tbamlb_clemlb_1"/>
    <s v="Progressive Field"/>
    <s v="John Tumpane"/>
    <s v="tba"/>
    <s v="cle"/>
    <n v="7"/>
    <x v="0"/>
    <s v="B"/>
    <n v="2"/>
    <n v="1"/>
    <x v="8"/>
    <n v="0.80600000000000005"/>
    <s v="Double"/>
    <m/>
    <s v="Orlando Cabrera"/>
    <s v="R"/>
    <n v="0"/>
    <x v="0"/>
    <n v="1"/>
    <n v="0"/>
    <n v="0"/>
    <n v="0"/>
    <n v="9"/>
    <n v="98"/>
    <n v="91.7"/>
    <n v="3.41"/>
    <n v="1.52"/>
    <n v="0.98199999999999998"/>
    <n v="2.8079999999999998"/>
    <n v="-1.603"/>
    <n v="5.6369999999999996"/>
    <n v="-6.31"/>
    <n v="3.56"/>
    <n v="23.9"/>
    <n v="24.7"/>
    <n v="5.3"/>
    <n v="240.36099999999999"/>
    <n v="1558.84"/>
    <s v="110512_150655"/>
  </r>
  <r>
    <x v="9"/>
    <s v="R"/>
    <s v="gid_2011_05_12_tbamlb_clemlb_1"/>
    <s v="Progressive Field"/>
    <s v="John Tumpane"/>
    <s v="tba"/>
    <s v="cle"/>
    <n v="8"/>
    <x v="1"/>
    <s v="S"/>
    <n v="2"/>
    <n v="2"/>
    <x v="8"/>
    <n v="0.84799999999999998"/>
    <s v="Double"/>
    <m/>
    <s v="Orlando Cabrera"/>
    <s v="R"/>
    <n v="1"/>
    <x v="0"/>
    <n v="1"/>
    <n v="0"/>
    <n v="0"/>
    <n v="0"/>
    <n v="9"/>
    <n v="92.8"/>
    <n v="86.8"/>
    <n v="3.41"/>
    <n v="1.62"/>
    <n v="0.191"/>
    <n v="2.6469999999999998"/>
    <n v="-1.5509999999999999"/>
    <n v="5.976"/>
    <n v="-8.82"/>
    <n v="3.52"/>
    <n v="23.9"/>
    <n v="30.4"/>
    <n v="6.5"/>
    <n v="248.042"/>
    <n v="1928.33"/>
    <s v="110512_150708"/>
  </r>
  <r>
    <x v="9"/>
    <s v="R"/>
    <s v="gid_2011_05_12_tbamlb_clemlb_1"/>
    <s v="Progressive Field"/>
    <s v="John Tumpane"/>
    <s v="tba"/>
    <s v="cle"/>
    <n v="9"/>
    <x v="3"/>
    <s v="X"/>
    <n v="2"/>
    <n v="3"/>
    <x v="8"/>
    <n v="0.94299999999999995"/>
    <s v="Double"/>
    <s v="GB"/>
    <s v="Orlando Cabrera"/>
    <s v="R"/>
    <n v="1"/>
    <x v="1"/>
    <n v="1"/>
    <n v="0"/>
    <n v="0"/>
    <n v="0"/>
    <n v="9"/>
    <n v="92.7"/>
    <n v="86.4"/>
    <n v="3.64"/>
    <n v="1.64"/>
    <n v="-1.03"/>
    <n v="1.736"/>
    <n v="-1.861"/>
    <n v="5.7859999999999996"/>
    <n v="-8.41"/>
    <n v="1.95"/>
    <n v="23.9"/>
    <n v="26.8"/>
    <n v="7.1"/>
    <n v="256.67099999999999"/>
    <n v="1740.61"/>
    <s v="110512_150724"/>
  </r>
  <r>
    <x v="9"/>
    <s v="R"/>
    <s v="gid_2011_05_12_tbamlb_clemlb_1"/>
    <s v="Progressive Field"/>
    <s v="John Tumpane"/>
    <s v="tba"/>
    <s v="cle"/>
    <n v="10"/>
    <x v="4"/>
    <s v="S"/>
    <n v="3"/>
    <n v="1"/>
    <x v="8"/>
    <n v="0.92800000000000005"/>
    <s v="Single"/>
    <m/>
    <s v="Shelley Duncan"/>
    <s v="R"/>
    <n v="0"/>
    <x v="0"/>
    <n v="1"/>
    <n v="0"/>
    <n v="1"/>
    <n v="0"/>
    <n v="9"/>
    <n v="96"/>
    <n v="88.9"/>
    <n v="3.27"/>
    <n v="1.53"/>
    <n v="-0.34399999999999997"/>
    <n v="2.2490000000000001"/>
    <n v="-1.7769999999999999"/>
    <n v="5.8129999999999997"/>
    <n v="-8.92"/>
    <n v="2.67"/>
    <n v="23.8"/>
    <n v="30.6"/>
    <n v="6.5"/>
    <n v="253.10300000000001"/>
    <n v="1934.72"/>
    <s v="110512_150813"/>
  </r>
  <r>
    <x v="9"/>
    <s v="R"/>
    <s v="gid_2011_05_12_tbamlb_clemlb_1"/>
    <s v="Progressive Field"/>
    <s v="John Tumpane"/>
    <s v="tba"/>
    <s v="cle"/>
    <n v="11"/>
    <x v="9"/>
    <s v="X"/>
    <n v="3"/>
    <n v="2"/>
    <x v="1"/>
    <n v="0.69299999999999995"/>
    <s v="Single"/>
    <s v="FB"/>
    <s v="Shelley Duncan"/>
    <s v="R"/>
    <n v="0"/>
    <x v="1"/>
    <n v="1"/>
    <n v="0"/>
    <n v="1"/>
    <n v="0"/>
    <n v="9"/>
    <n v="89.9"/>
    <n v="84.5"/>
    <n v="3.27"/>
    <n v="1.53"/>
    <n v="1.17"/>
    <n v="2.516"/>
    <n v="-1.62"/>
    <n v="5.9939999999999998"/>
    <n v="1.21"/>
    <n v="-1.86"/>
    <n v="23.9"/>
    <n v="-5.2"/>
    <n v="8.1"/>
    <n v="33.606999999999999"/>
    <n v="430.62900000000002"/>
    <s v="110512_150840"/>
  </r>
  <r>
    <x v="9"/>
    <s v="R"/>
    <s v="gid_2011_05_12_tbamlb_clemlb_1"/>
    <s v="Progressive Field"/>
    <s v="John Tumpane"/>
    <s v="tba"/>
    <s v="cle"/>
    <n v="12"/>
    <x v="0"/>
    <s v="B"/>
    <n v="4"/>
    <n v="1"/>
    <x v="1"/>
    <n v="0.84399999999999997"/>
    <s v="Flyout"/>
    <m/>
    <s v="Matt LaPorta"/>
    <s v="R"/>
    <n v="0"/>
    <x v="0"/>
    <n v="1"/>
    <n v="1"/>
    <n v="0"/>
    <n v="0"/>
    <n v="9"/>
    <n v="91.5"/>
    <n v="85.2"/>
    <n v="3.33"/>
    <n v="1.57"/>
    <n v="0.36"/>
    <n v="1.8109999999999999"/>
    <n v="-2.0870000000000002"/>
    <n v="5.649"/>
    <n v="1.91"/>
    <n v="2.39"/>
    <n v="23.9"/>
    <n v="-9.1"/>
    <n v="6.4"/>
    <n v="141.80199999999999"/>
    <n v="613.26700000000005"/>
    <s v="110512_150930"/>
  </r>
  <r>
    <x v="9"/>
    <s v="R"/>
    <s v="gid_2011_05_12_tbamlb_clemlb_1"/>
    <s v="Progressive Field"/>
    <s v="John Tumpane"/>
    <s v="tba"/>
    <s v="cle"/>
    <n v="13"/>
    <x v="6"/>
    <s v="S"/>
    <n v="4"/>
    <n v="2"/>
    <x v="2"/>
    <n v="0.48799999999999999"/>
    <s v="Flyout"/>
    <m/>
    <s v="Matt LaPorta"/>
    <s v="R"/>
    <n v="1"/>
    <x v="0"/>
    <n v="1"/>
    <n v="1"/>
    <n v="0"/>
    <n v="0"/>
    <n v="9"/>
    <n v="87.5"/>
    <n v="82.7"/>
    <n v="3.52"/>
    <n v="1.41"/>
    <n v="0.437"/>
    <n v="1.853"/>
    <n v="-1.694"/>
    <n v="6.109"/>
    <n v="0.98"/>
    <n v="-0.44"/>
    <n v="23.9"/>
    <n v="-4.0999999999999996"/>
    <n v="8"/>
    <n v="67.808000000000007"/>
    <n v="203.84"/>
    <s v="110512_150945"/>
  </r>
  <r>
    <x v="9"/>
    <s v="R"/>
    <s v="gid_2011_05_12_tbamlb_clemlb_1"/>
    <s v="Progressive Field"/>
    <s v="John Tumpane"/>
    <s v="tba"/>
    <s v="cle"/>
    <n v="14"/>
    <x v="0"/>
    <s v="B"/>
    <n v="4"/>
    <n v="3"/>
    <x v="8"/>
    <n v="0.74199999999999999"/>
    <s v="Flyout"/>
    <m/>
    <s v="Matt LaPorta"/>
    <s v="R"/>
    <n v="1"/>
    <x v="1"/>
    <n v="1"/>
    <n v="1"/>
    <n v="0"/>
    <n v="0"/>
    <n v="9"/>
    <n v="96.6"/>
    <n v="90.1"/>
    <n v="3.39"/>
    <n v="1.5"/>
    <n v="1.1479999999999999"/>
    <n v="1.8320000000000001"/>
    <n v="-1.6439999999999999"/>
    <n v="5.665"/>
    <n v="-9.6"/>
    <n v="0.67"/>
    <n v="23.9"/>
    <n v="28.9"/>
    <n v="7.2"/>
    <n v="265.76299999999998"/>
    <n v="2021.57"/>
    <s v="110512_151006"/>
  </r>
  <r>
    <x v="9"/>
    <s v="R"/>
    <s v="gid_2011_05_12_tbamlb_clemlb_1"/>
    <s v="Progressive Field"/>
    <s v="John Tumpane"/>
    <s v="tba"/>
    <s v="cle"/>
    <n v="15"/>
    <x v="2"/>
    <s v="X"/>
    <n v="4"/>
    <n v="4"/>
    <x v="9"/>
    <n v="0.94899999999999995"/>
    <s v="Flyout"/>
    <s v="FB"/>
    <s v="Matt LaPorta"/>
    <s v="R"/>
    <n v="2"/>
    <x v="1"/>
    <n v="1"/>
    <n v="1"/>
    <n v="0"/>
    <n v="0"/>
    <n v="9"/>
    <n v="91"/>
    <n v="84.2"/>
    <n v="3.52"/>
    <n v="1.41"/>
    <n v="0.57799999999999996"/>
    <n v="1.9359999999999999"/>
    <n v="-2.1800000000000002"/>
    <n v="5.6959999999999997"/>
    <n v="-0.99"/>
    <n v="1.52"/>
    <n v="23.8"/>
    <n v="0.6"/>
    <n v="6.8"/>
    <n v="212.32599999999999"/>
    <n v="362.15"/>
    <s v="110512_151024"/>
  </r>
  <r>
    <x v="9"/>
    <s v="R"/>
    <s v="gid_2011_05_12_tbamlb_clemlb_1"/>
    <s v="Progressive Field"/>
    <s v="John Tumpane"/>
    <s v="tba"/>
    <s v="cle"/>
    <n v="16"/>
    <x v="1"/>
    <s v="S"/>
    <n v="5"/>
    <n v="1"/>
    <x v="1"/>
    <n v="0.626"/>
    <s v="Groundout"/>
    <m/>
    <s v="Jack Hannahan"/>
    <s v="L"/>
    <n v="0"/>
    <x v="0"/>
    <n v="2"/>
    <n v="1"/>
    <n v="0"/>
    <n v="0"/>
    <n v="9"/>
    <n v="91.8"/>
    <n v="85.5"/>
    <n v="3.38"/>
    <n v="1.51"/>
    <n v="0.69599999999999995"/>
    <n v="3.1680000000000001"/>
    <n v="-1.9219999999999999"/>
    <n v="5.7750000000000004"/>
    <n v="1.33"/>
    <n v="2.02"/>
    <n v="23.9"/>
    <n v="-7.3"/>
    <n v="6.3"/>
    <n v="147.114"/>
    <n v="488.88799999999998"/>
    <s v="110512_151107"/>
  </r>
  <r>
    <x v="9"/>
    <s v="R"/>
    <s v="gid_2011_05_12_tbamlb_clemlb_1"/>
    <s v="Progressive Field"/>
    <s v="John Tumpane"/>
    <s v="tba"/>
    <s v="cle"/>
    <n v="17"/>
    <x v="0"/>
    <s v="B"/>
    <n v="5"/>
    <n v="2"/>
    <x v="1"/>
    <n v="0.93200000000000005"/>
    <s v="Groundout"/>
    <m/>
    <s v="Jack Hannahan"/>
    <s v="L"/>
    <n v="0"/>
    <x v="1"/>
    <n v="2"/>
    <n v="1"/>
    <n v="0"/>
    <n v="0"/>
    <n v="9"/>
    <n v="92"/>
    <n v="86.3"/>
    <n v="3.41"/>
    <n v="1.57"/>
    <n v="1.3640000000000001"/>
    <n v="2.7480000000000002"/>
    <n v="-1.702"/>
    <n v="5.7779999999999996"/>
    <n v="2.57"/>
    <n v="0.03"/>
    <n v="23.9"/>
    <n v="-10.5"/>
    <n v="7.1"/>
    <n v="91.587999999999994"/>
    <n v="516.846"/>
    <s v="110512_151124"/>
  </r>
  <r>
    <x v="9"/>
    <s v="R"/>
    <s v="gid_2011_05_12_tbamlb_clemlb_1"/>
    <s v="Progressive Field"/>
    <s v="John Tumpane"/>
    <s v="tba"/>
    <s v="cle"/>
    <n v="18"/>
    <x v="2"/>
    <s v="X"/>
    <n v="5"/>
    <n v="3"/>
    <x v="8"/>
    <n v="0.875"/>
    <s v="Groundout"/>
    <s v="GB"/>
    <s v="Jack Hannahan"/>
    <s v="L"/>
    <n v="1"/>
    <x v="1"/>
    <n v="2"/>
    <n v="1"/>
    <n v="0"/>
    <n v="0"/>
    <n v="9"/>
    <n v="93.3"/>
    <n v="85.9"/>
    <n v="3.41"/>
    <n v="1.57"/>
    <n v="-0.36199999999999999"/>
    <n v="2.0859999999999999"/>
    <n v="-1.946"/>
    <n v="5.7030000000000003"/>
    <n v="-10.4"/>
    <n v="2.85"/>
    <n v="23.8"/>
    <n v="32.799999999999997"/>
    <n v="7.1"/>
    <n v="254.48599999999999"/>
    <n v="2158.73"/>
    <s v="110512_151144"/>
  </r>
  <r>
    <x v="9"/>
    <s v="R"/>
    <s v="gid_2011_05_16_nyamlb_tbamlb_1"/>
    <s v="Tropicana Field"/>
    <s v="Rob Drake"/>
    <s v="tba"/>
    <s v="nya"/>
    <n v="1"/>
    <x v="2"/>
    <s v="X"/>
    <n v="1"/>
    <n v="1"/>
    <x v="0"/>
    <n v="0.93"/>
    <s v="Groundout"/>
    <s v="GB"/>
    <s v="Nick Swisher"/>
    <s v="L"/>
    <n v="0"/>
    <x v="0"/>
    <n v="0"/>
    <n v="0"/>
    <n v="0"/>
    <n v="0"/>
    <n v="9"/>
    <n v="94.6"/>
    <n v="86.7"/>
    <n v="3.1"/>
    <n v="1.47"/>
    <n v="-0.32500000000000001"/>
    <n v="2.11"/>
    <n v="-1.8879999999999999"/>
    <n v="5.6150000000000002"/>
    <n v="-4.03"/>
    <n v="9.43"/>
    <n v="23.8"/>
    <n v="22.7"/>
    <n v="3.5"/>
    <n v="203.072"/>
    <n v="2082.36"/>
    <s v="110516_212911"/>
  </r>
  <r>
    <x v="9"/>
    <s v="R"/>
    <s v="gid_2011_05_16_nyamlb_tbamlb_1"/>
    <s v="Tropicana Field"/>
    <s v="Rob Drake"/>
    <s v="tba"/>
    <s v="nya"/>
    <n v="2"/>
    <x v="1"/>
    <s v="S"/>
    <n v="2"/>
    <n v="1"/>
    <x v="0"/>
    <n v="0.92800000000000005"/>
    <s v="Strikeout"/>
    <m/>
    <s v="Brett Gardner"/>
    <s v="L"/>
    <n v="0"/>
    <x v="0"/>
    <n v="1"/>
    <n v="0"/>
    <n v="0"/>
    <n v="0"/>
    <n v="9"/>
    <n v="92.7"/>
    <n v="85.1"/>
    <n v="3.24"/>
    <n v="1.53"/>
    <n v="-0.52800000000000002"/>
    <n v="2.8610000000000002"/>
    <n v="-1.8939999999999999"/>
    <n v="5.8179999999999996"/>
    <n v="-4.3600000000000003"/>
    <n v="8.5399999999999991"/>
    <n v="23.8"/>
    <n v="22"/>
    <n v="4.0999999999999996"/>
    <n v="206.94900000000001"/>
    <n v="1912.59"/>
    <s v="110516_213012"/>
  </r>
  <r>
    <x v="9"/>
    <s v="R"/>
    <s v="gid_2011_05_16_nyamlb_tbamlb_1"/>
    <s v="Tropicana Field"/>
    <s v="Rob Drake"/>
    <s v="tba"/>
    <s v="nya"/>
    <n v="3"/>
    <x v="0"/>
    <s v="B"/>
    <n v="2"/>
    <n v="2"/>
    <x v="0"/>
    <n v="0.92400000000000004"/>
    <s v="Strikeout"/>
    <m/>
    <s v="Brett Gardner"/>
    <s v="L"/>
    <n v="0"/>
    <x v="1"/>
    <n v="1"/>
    <n v="0"/>
    <n v="0"/>
    <n v="0"/>
    <n v="9"/>
    <n v="95.5"/>
    <n v="86.9"/>
    <n v="3.39"/>
    <n v="1.53"/>
    <n v="0.73899999999999999"/>
    <n v="3.7189999999999999"/>
    <n v="-1.84"/>
    <n v="5.7859999999999996"/>
    <n v="-4.91"/>
    <n v="8.52"/>
    <n v="23.7"/>
    <n v="24.7"/>
    <n v="3.7"/>
    <n v="209.83199999999999"/>
    <n v="2003.01"/>
    <s v="110516_213031"/>
  </r>
  <r>
    <x v="9"/>
    <s v="R"/>
    <s v="gid_2011_05_16_nyamlb_tbamlb_1"/>
    <s v="Tropicana Field"/>
    <s v="Rob Drake"/>
    <s v="tba"/>
    <s v="nya"/>
    <n v="4"/>
    <x v="4"/>
    <s v="S"/>
    <n v="2"/>
    <n v="3"/>
    <x v="8"/>
    <n v="0.89200000000000002"/>
    <s v="Strikeout"/>
    <m/>
    <s v="Brett Gardner"/>
    <s v="L"/>
    <n v="1"/>
    <x v="1"/>
    <n v="1"/>
    <n v="0"/>
    <n v="0"/>
    <n v="0"/>
    <n v="9"/>
    <n v="93.5"/>
    <n v="85.3"/>
    <n v="3.11"/>
    <n v="1.4"/>
    <n v="-0.93600000000000005"/>
    <n v="2.3029999999999999"/>
    <n v="-1.792"/>
    <n v="5.8540000000000001"/>
    <n v="-6.86"/>
    <n v="6.57"/>
    <n v="23.7"/>
    <n v="29.1"/>
    <n v="5.3"/>
    <n v="226.06399999999999"/>
    <n v="1894.73"/>
    <s v="110516_213051"/>
  </r>
  <r>
    <x v="9"/>
    <s v="R"/>
    <s v="gid_2011_05_16_nyamlb_tbamlb_1"/>
    <s v="Tropicana Field"/>
    <s v="Rob Drake"/>
    <s v="tba"/>
    <s v="nya"/>
    <n v="5"/>
    <x v="6"/>
    <s v="S"/>
    <n v="2"/>
    <n v="4"/>
    <x v="1"/>
    <n v="0.66200000000000003"/>
    <s v="Strikeout"/>
    <m/>
    <s v="Brett Gardner"/>
    <s v="L"/>
    <n v="1"/>
    <x v="2"/>
    <n v="1"/>
    <n v="0"/>
    <n v="0"/>
    <n v="0"/>
    <n v="9"/>
    <n v="89.2"/>
    <n v="82.8"/>
    <n v="3.11"/>
    <n v="1.4"/>
    <n v="4.2999999999999997E-2"/>
    <n v="2.9119999999999999"/>
    <n v="-2.0619999999999998"/>
    <n v="5.8840000000000003"/>
    <n v="5.38"/>
    <n v="4.16"/>
    <n v="23.8"/>
    <n v="-21.5"/>
    <n v="6.4"/>
    <n v="128.02000000000001"/>
    <n v="1318.07"/>
    <s v="110516_213123"/>
  </r>
  <r>
    <x v="9"/>
    <s v="R"/>
    <s v="gid_2011_05_16_nyamlb_tbamlb_1"/>
    <s v="Tropicana Field"/>
    <s v="Rob Drake"/>
    <s v="tba"/>
    <s v="nya"/>
    <n v="6"/>
    <x v="4"/>
    <s v="S"/>
    <n v="3"/>
    <n v="1"/>
    <x v="9"/>
    <n v="0.93799999999999994"/>
    <s v="Groundout"/>
    <m/>
    <s v="Russell Martin"/>
    <s v="R"/>
    <n v="0"/>
    <x v="0"/>
    <n v="2"/>
    <n v="0"/>
    <n v="0"/>
    <n v="0"/>
    <n v="9"/>
    <n v="89.5"/>
    <n v="83"/>
    <n v="3.04"/>
    <n v="1.46"/>
    <n v="0.17100000000000001"/>
    <n v="2.9329999999999998"/>
    <n v="-2.0169999999999999"/>
    <n v="5.8380000000000001"/>
    <n v="4.25"/>
    <n v="5.39"/>
    <n v="23.8"/>
    <n v="-19.5"/>
    <n v="5.7"/>
    <n v="141.964"/>
    <n v="1334.98"/>
    <s v="110516_213157"/>
  </r>
  <r>
    <x v="9"/>
    <s v="R"/>
    <s v="gid_2011_05_16_nyamlb_tbamlb_1"/>
    <s v="Tropicana Field"/>
    <s v="Rob Drake"/>
    <s v="tba"/>
    <s v="nya"/>
    <n v="7"/>
    <x v="0"/>
    <s v="B"/>
    <n v="3"/>
    <n v="2"/>
    <x v="9"/>
    <n v="0.69399999999999995"/>
    <s v="Groundout"/>
    <m/>
    <s v="Russell Martin"/>
    <s v="R"/>
    <n v="0"/>
    <x v="1"/>
    <n v="2"/>
    <n v="0"/>
    <n v="0"/>
    <n v="0"/>
    <n v="9"/>
    <n v="87.5"/>
    <n v="81.099999999999994"/>
    <n v="3.04"/>
    <n v="1.46"/>
    <n v="1.0029999999999999"/>
    <n v="0.28399999999999997"/>
    <n v="-1.7"/>
    <n v="5.9939999999999998"/>
    <n v="1.3"/>
    <n v="0.12"/>
    <n v="23.8"/>
    <n v="-5.6"/>
    <n v="8.3000000000000007"/>
    <n v="97.111999999999995"/>
    <n v="244.64500000000001"/>
    <s v="110516_213225"/>
  </r>
  <r>
    <x v="9"/>
    <s v="R"/>
    <s v="gid_2011_05_16_nyamlb_tbamlb_1"/>
    <s v="Tropicana Field"/>
    <s v="Rob Drake"/>
    <s v="tba"/>
    <s v="nya"/>
    <n v="8"/>
    <x v="2"/>
    <s v="X"/>
    <n v="3"/>
    <n v="3"/>
    <x v="9"/>
    <n v="0.91200000000000003"/>
    <s v="Groundout"/>
    <s v="GB"/>
    <s v="Russell Martin"/>
    <s v="R"/>
    <n v="1"/>
    <x v="1"/>
    <n v="2"/>
    <n v="0"/>
    <n v="0"/>
    <n v="0"/>
    <n v="9"/>
    <n v="89.2"/>
    <n v="82.9"/>
    <n v="3.04"/>
    <n v="1.46"/>
    <n v="0.81200000000000006"/>
    <n v="2.5"/>
    <n v="-2.024"/>
    <n v="5.8310000000000004"/>
    <n v="5.58"/>
    <n v="4.51"/>
    <n v="23.8"/>
    <n v="-23.2"/>
    <n v="6.4"/>
    <n v="129.18799999999999"/>
    <n v="1389.2"/>
    <s v="110516_213241"/>
  </r>
  <r>
    <x v="9"/>
    <s v="R"/>
    <s v="gid_2011_05_18_tbamlb_tormlb_1"/>
    <s v="Rogers Centre"/>
    <s v="Mike DiMuro"/>
    <s v="tba"/>
    <s v="tor"/>
    <n v="1"/>
    <x v="4"/>
    <s v="S"/>
    <n v="1"/>
    <n v="1"/>
    <x v="0"/>
    <n v="0.81299999999999994"/>
    <s v="Double"/>
    <m/>
    <s v="Rajai Davis"/>
    <s v="R"/>
    <n v="0"/>
    <x v="0"/>
    <n v="0"/>
    <n v="0"/>
    <n v="0"/>
    <n v="0"/>
    <n v="9"/>
    <n v="93.1"/>
    <n v="85.7"/>
    <n v="3.54"/>
    <n v="1.63"/>
    <n v="-0.26300000000000001"/>
    <n v="3.2429999999999999"/>
    <n v="-1.472"/>
    <n v="5.835"/>
    <n v="-5.54"/>
    <n v="8.07"/>
    <n v="23.8"/>
    <n v="27.7"/>
    <n v="4.3"/>
    <n v="214.33799999999999"/>
    <n v="1968.02"/>
    <s v="110518_222046"/>
  </r>
  <r>
    <x v="9"/>
    <s v="R"/>
    <s v="gid_2011_05_18_tbamlb_tormlb_1"/>
    <s v="Rogers Centre"/>
    <s v="Mike DiMuro"/>
    <s v="tba"/>
    <s v="tor"/>
    <n v="2"/>
    <x v="3"/>
    <s v="X"/>
    <n v="1"/>
    <n v="2"/>
    <x v="9"/>
    <n v="0.91900000000000004"/>
    <s v="Double"/>
    <s v="LD"/>
    <s v="Rajai Davis"/>
    <s v="R"/>
    <n v="0"/>
    <x v="1"/>
    <n v="0"/>
    <n v="0"/>
    <n v="0"/>
    <n v="0"/>
    <n v="9"/>
    <n v="89.4"/>
    <n v="82.9"/>
    <n v="3.54"/>
    <n v="1.63"/>
    <n v="0.30399999999999999"/>
    <n v="3.161"/>
    <n v="-1.841"/>
    <n v="5.9269999999999996"/>
    <n v="-0.79"/>
    <n v="1.57"/>
    <n v="23.8"/>
    <n v="0.5"/>
    <n v="6.9"/>
    <n v="206.066"/>
    <n v="347.48899999999998"/>
    <s v="110518_222104"/>
  </r>
  <r>
    <x v="9"/>
    <s v="R"/>
    <s v="gid_2011_05_18_tbamlb_tormlb_1"/>
    <s v="Rogers Centre"/>
    <s v="Mike DiMuro"/>
    <s v="tba"/>
    <s v="tor"/>
    <n v="3"/>
    <x v="0"/>
    <s v="B"/>
    <n v="2"/>
    <n v="1"/>
    <x v="9"/>
    <n v="0.93300000000000005"/>
    <s v="Pop Out"/>
    <m/>
    <s v="Jayson Nix"/>
    <s v="R"/>
    <n v="0"/>
    <x v="0"/>
    <n v="0"/>
    <n v="0"/>
    <n v="1"/>
    <n v="0"/>
    <n v="9"/>
    <n v="89.8"/>
    <n v="83"/>
    <n v="3.06"/>
    <n v="1.34"/>
    <n v="0.13800000000000001"/>
    <n v="3.7240000000000002"/>
    <n v="-1.7849999999999999"/>
    <n v="5.968"/>
    <n v="0.8"/>
    <n v="4.26"/>
    <n v="23.8"/>
    <n v="-5.4"/>
    <n v="5.7"/>
    <n v="169.45599999999999"/>
    <n v="849.48500000000001"/>
    <s v="110518_222155"/>
  </r>
  <r>
    <x v="9"/>
    <s v="R"/>
    <s v="gid_2011_05_18_tbamlb_tormlb_1"/>
    <s v="Rogers Centre"/>
    <s v="Mike DiMuro"/>
    <s v="tba"/>
    <s v="tor"/>
    <n v="4"/>
    <x v="1"/>
    <s v="S"/>
    <n v="2"/>
    <n v="2"/>
    <x v="8"/>
    <n v="0.92900000000000005"/>
    <s v="Pop Out"/>
    <m/>
    <s v="Jayson Nix"/>
    <s v="R"/>
    <n v="1"/>
    <x v="0"/>
    <n v="0"/>
    <n v="0"/>
    <n v="1"/>
    <n v="0"/>
    <n v="9"/>
    <n v="93.3"/>
    <n v="85.9"/>
    <n v="3.09"/>
    <n v="1.46"/>
    <n v="-0.64100000000000001"/>
    <n v="2.7189999999999999"/>
    <n v="-1.508"/>
    <n v="6.0330000000000004"/>
    <n v="-8.64"/>
    <n v="4.16"/>
    <n v="23.8"/>
    <n v="31"/>
    <n v="6.3"/>
    <n v="244.10300000000001"/>
    <n v="1924.93"/>
    <s v="110518_222213"/>
  </r>
  <r>
    <x v="9"/>
    <s v="R"/>
    <s v="gid_2011_05_18_tbamlb_tormlb_1"/>
    <s v="Rogers Centre"/>
    <s v="Mike DiMuro"/>
    <s v="tba"/>
    <s v="tor"/>
    <n v="5"/>
    <x v="2"/>
    <s v="X"/>
    <n v="2"/>
    <n v="3"/>
    <x v="8"/>
    <n v="0.93300000000000005"/>
    <s v="Pop Out"/>
    <s v="PU"/>
    <s v="Jayson Nix"/>
    <s v="R"/>
    <n v="1"/>
    <x v="1"/>
    <n v="0"/>
    <n v="0"/>
    <n v="1"/>
    <n v="1"/>
    <n v="9"/>
    <n v="96.6"/>
    <n v="87.7"/>
    <n v="3.21"/>
    <n v="1.44"/>
    <n v="0.49099999999999999"/>
    <n v="3.863"/>
    <n v="-1.7270000000000001"/>
    <n v="5.6840000000000002"/>
    <n v="-9.0500000000000007"/>
    <n v="9.3699999999999992"/>
    <n v="23.7"/>
    <n v="48.2"/>
    <n v="4.3"/>
    <n v="223.88800000000001"/>
    <n v="2676.17"/>
    <s v="110518_222243"/>
  </r>
  <r>
    <x v="9"/>
    <s v="R"/>
    <s v="gid_2011_05_18_tbamlb_tormlb_1"/>
    <s v="Rogers Centre"/>
    <s v="Mike DiMuro"/>
    <s v="tba"/>
    <s v="tor"/>
    <n v="6"/>
    <x v="1"/>
    <s v="S"/>
    <n v="3"/>
    <n v="1"/>
    <x v="1"/>
    <n v="0.66200000000000003"/>
    <s v="Groundout"/>
    <m/>
    <s v="Yunel Escobar"/>
    <s v="R"/>
    <n v="0"/>
    <x v="0"/>
    <n v="1"/>
    <n v="0"/>
    <n v="0"/>
    <n v="1"/>
    <n v="9"/>
    <n v="88.8"/>
    <n v="81.8"/>
    <n v="3.43"/>
    <n v="1.67"/>
    <n v="0.16400000000000001"/>
    <n v="2.8210000000000002"/>
    <n v="-1.6930000000000001"/>
    <n v="6.1449999999999996"/>
    <n v="-0.32"/>
    <n v="0.51"/>
    <n v="23.8"/>
    <n v="-0.8"/>
    <n v="7.6"/>
    <n v="210.32"/>
    <n v="121.033"/>
    <s v="110518_222339"/>
  </r>
  <r>
    <x v="9"/>
    <s v="R"/>
    <s v="gid_2011_05_18_tbamlb_tormlb_1"/>
    <s v="Rogers Centre"/>
    <s v="Mike DiMuro"/>
    <s v="tba"/>
    <s v="tor"/>
    <n v="7"/>
    <x v="9"/>
    <s v="X"/>
    <n v="3"/>
    <n v="2"/>
    <x v="1"/>
    <n v="0.999"/>
    <s v="Groundout"/>
    <m/>
    <s v="Yunel Escobar"/>
    <s v="R"/>
    <n v="0"/>
    <x v="1"/>
    <n v="1"/>
    <n v="0"/>
    <n v="0"/>
    <n v="1"/>
    <n v="9"/>
    <n v="86.5"/>
    <n v="80"/>
    <n v="3.17"/>
    <n v="1.64"/>
    <n v="0.66900000000000004"/>
    <n v="1.9690000000000001"/>
    <n v="-1.5189999999999999"/>
    <n v="6.0659999999999998"/>
    <n v="2.09"/>
    <n v="-0.9"/>
    <n v="23.8"/>
    <n v="-7.1"/>
    <n v="8.6"/>
    <n v="67.802999999999997"/>
    <n v="419.17399999999998"/>
    <s v="110518_222357"/>
  </r>
  <r>
    <x v="9"/>
    <s v="R"/>
    <s v="gid_2011_05_18_tbamlb_tormlb_1"/>
    <s v="Rogers Centre"/>
    <s v="Mike DiMuro"/>
    <s v="tba"/>
    <s v="tor"/>
    <n v="8"/>
    <x v="1"/>
    <s v="S"/>
    <n v="4"/>
    <n v="1"/>
    <x v="1"/>
    <n v="1"/>
    <s v="Strikeout"/>
    <m/>
    <s v="Corey Patterson"/>
    <s v="L"/>
    <n v="0"/>
    <x v="0"/>
    <n v="2"/>
    <n v="0"/>
    <n v="0"/>
    <n v="0"/>
    <n v="9"/>
    <n v="84.8"/>
    <n v="78.8"/>
    <n v="3.66"/>
    <n v="1.64"/>
    <n v="-0.92"/>
    <n v="2.2679999999999998"/>
    <n v="-1.671"/>
    <n v="6.1470000000000002"/>
    <n v="4.33"/>
    <n v="-1.1200000000000001"/>
    <n v="23.8"/>
    <n v="-11.3"/>
    <n v="9"/>
    <n v="76.072999999999993"/>
    <n v="816.62599999999998"/>
    <s v="110518_222447"/>
  </r>
  <r>
    <x v="9"/>
    <s v="R"/>
    <s v="gid_2011_05_18_tbamlb_tormlb_1"/>
    <s v="Rogers Centre"/>
    <s v="Mike DiMuro"/>
    <s v="tba"/>
    <s v="tor"/>
    <n v="9"/>
    <x v="6"/>
    <s v="S"/>
    <n v="4"/>
    <n v="2"/>
    <x v="0"/>
    <n v="0.60699999999999998"/>
    <s v="Strikeout"/>
    <m/>
    <s v="Corey Patterson"/>
    <s v="L"/>
    <n v="0"/>
    <x v="1"/>
    <n v="2"/>
    <n v="0"/>
    <n v="0"/>
    <n v="0"/>
    <n v="9"/>
    <n v="95.9"/>
    <n v="87.7"/>
    <n v="3.51"/>
    <n v="1.6"/>
    <n v="-0.20699999999999999"/>
    <n v="2.6120000000000001"/>
    <n v="-1.776"/>
    <n v="5.6379999999999999"/>
    <n v="-6.61"/>
    <n v="7.81"/>
    <n v="23.7"/>
    <n v="32.700000000000003"/>
    <n v="4.4000000000000004"/>
    <n v="220.11"/>
    <n v="2099.5700000000002"/>
    <s v="110518_222501"/>
  </r>
  <r>
    <x v="9"/>
    <s v="R"/>
    <s v="gid_2011_05_18_tbamlb_tormlb_1"/>
    <s v="Rogers Centre"/>
    <s v="Mike DiMuro"/>
    <s v="tba"/>
    <s v="tor"/>
    <n v="10"/>
    <x v="0"/>
    <s v="B"/>
    <n v="4"/>
    <n v="3"/>
    <x v="8"/>
    <n v="0.93300000000000005"/>
    <s v="Strikeout"/>
    <m/>
    <s v="Corey Patterson"/>
    <s v="L"/>
    <n v="0"/>
    <x v="2"/>
    <n v="2"/>
    <n v="0"/>
    <n v="0"/>
    <n v="0"/>
    <n v="9"/>
    <n v="96.4"/>
    <n v="88.1"/>
    <n v="3.63"/>
    <n v="1.64"/>
    <n v="-2.375"/>
    <n v="4.3129999999999997"/>
    <n v="-2.0790000000000002"/>
    <n v="5.8730000000000002"/>
    <n v="-10.82"/>
    <n v="6.19"/>
    <n v="23.7"/>
    <n v="46.5"/>
    <n v="5.9"/>
    <n v="240.071"/>
    <n v="2570.15"/>
    <s v="110518_222519"/>
  </r>
  <r>
    <x v="9"/>
    <s v="R"/>
    <s v="gid_2011_05_18_tbamlb_tormlb_1"/>
    <s v="Rogers Centre"/>
    <s v="Mike DiMuro"/>
    <s v="tba"/>
    <s v="tor"/>
    <n v="11"/>
    <x v="4"/>
    <s v="S"/>
    <n v="4"/>
    <n v="4"/>
    <x v="9"/>
    <n v="0.86499999999999999"/>
    <s v="Strikeout"/>
    <m/>
    <s v="Corey Patterson"/>
    <s v="L"/>
    <n v="1"/>
    <x v="2"/>
    <n v="2"/>
    <n v="0"/>
    <n v="0"/>
    <n v="0"/>
    <n v="9"/>
    <n v="91.4"/>
    <n v="84.4"/>
    <n v="3.51"/>
    <n v="1.6"/>
    <n v="-1.006"/>
    <n v="2.5710000000000002"/>
    <n v="-2.0249999999999999"/>
    <n v="5.6459999999999999"/>
    <n v="0.08"/>
    <n v="4.03"/>
    <n v="23.8"/>
    <n v="-1.5"/>
    <n v="5.7"/>
    <n v="178.90100000000001"/>
    <n v="800.79399999999998"/>
    <s v="110518_222546"/>
  </r>
  <r>
    <x v="9"/>
    <s v="R"/>
    <s v="gid_2011_05_18_tbamlb_tormlb_1"/>
    <s v="Rogers Centre"/>
    <s v="Mike DiMuro"/>
    <s v="tba"/>
    <s v="tor"/>
    <n v="12"/>
    <x v="1"/>
    <s v="S"/>
    <n v="4"/>
    <n v="5"/>
    <x v="8"/>
    <n v="0.93100000000000005"/>
    <s v="Strikeout"/>
    <m/>
    <s v="Corey Patterson"/>
    <s v="L"/>
    <n v="1"/>
    <x v="2"/>
    <n v="2"/>
    <n v="0"/>
    <n v="0"/>
    <n v="0"/>
    <n v="9"/>
    <n v="94.1"/>
    <n v="85.9"/>
    <n v="3.51"/>
    <n v="1.62"/>
    <n v="0.86599999999999999"/>
    <n v="2.3250000000000002"/>
    <n v="-1.4630000000000001"/>
    <n v="5.7750000000000004"/>
    <n v="-11.46"/>
    <n v="4.28"/>
    <n v="23.7"/>
    <n v="37.5"/>
    <n v="6.8"/>
    <n v="249.333"/>
    <n v="2448.8200000000002"/>
    <s v="110518_222610"/>
  </r>
  <r>
    <x v="9"/>
    <s v="R"/>
    <s v="gid_2011_05_24_tbamlb_detmlb_1"/>
    <s v="Comerica Park"/>
    <s v="Gerry Davis"/>
    <s v="tba"/>
    <s v="det"/>
    <n v="1"/>
    <x v="0"/>
    <s v="B"/>
    <n v="1"/>
    <n v="1"/>
    <x v="8"/>
    <n v="0.92100000000000004"/>
    <s v="Grounded Into DP"/>
    <m/>
    <s v="Austin Jackson"/>
    <s v="R"/>
    <n v="0"/>
    <x v="0"/>
    <n v="2"/>
    <n v="1"/>
    <n v="0"/>
    <n v="0"/>
    <n v="8"/>
    <n v="96.7"/>
    <n v="88.4"/>
    <n v="3.58"/>
    <n v="1.56"/>
    <n v="1"/>
    <n v="2.23"/>
    <n v="-1.7689999999999999"/>
    <n v="5.649"/>
    <n v="-8.1199999999999992"/>
    <n v="7.86"/>
    <n v="23.7"/>
    <n v="37.6"/>
    <n v="4.5999999999999996"/>
    <n v="225.79"/>
    <n v="2335.44"/>
    <s v="110524_220927"/>
  </r>
  <r>
    <x v="9"/>
    <s v="R"/>
    <s v="gid_2011_05_24_tbamlb_detmlb_1"/>
    <s v="Comerica Park"/>
    <s v="Gerry Davis"/>
    <s v="tba"/>
    <s v="det"/>
    <n v="2"/>
    <x v="0"/>
    <s v="B"/>
    <n v="1"/>
    <n v="2"/>
    <x v="8"/>
    <n v="0.93100000000000005"/>
    <s v="Grounded Into DP"/>
    <m/>
    <s v="Austin Jackson"/>
    <s v="R"/>
    <n v="1"/>
    <x v="0"/>
    <n v="2"/>
    <n v="1"/>
    <n v="0"/>
    <n v="0"/>
    <n v="8"/>
    <n v="93.5"/>
    <n v="84.4"/>
    <n v="3.58"/>
    <n v="1.61"/>
    <n v="0.95499999999999996"/>
    <n v="3.42"/>
    <n v="-1.4970000000000001"/>
    <n v="6.1059999999999999"/>
    <n v="-12.52"/>
    <n v="5.49"/>
    <n v="23.7"/>
    <n v="41.9"/>
    <n v="6.7"/>
    <n v="246.16200000000001"/>
    <n v="2690.8"/>
    <s v="110524_220942"/>
  </r>
  <r>
    <x v="9"/>
    <s v="R"/>
    <s v="gid_2011_05_24_tbamlb_detmlb_1"/>
    <s v="Comerica Park"/>
    <s v="Gerry Davis"/>
    <s v="tba"/>
    <s v="det"/>
    <n v="3"/>
    <x v="2"/>
    <s v="X"/>
    <n v="1"/>
    <n v="3"/>
    <x v="8"/>
    <n v="0.71899999999999997"/>
    <s v="Grounded Into DP"/>
    <s v="GB"/>
    <s v="Austin Jackson"/>
    <s v="R"/>
    <n v="2"/>
    <x v="0"/>
    <n v="2"/>
    <n v="1"/>
    <n v="0"/>
    <n v="0"/>
    <n v="8"/>
    <n v="96.7"/>
    <n v="88"/>
    <n v="3.46"/>
    <n v="1.5"/>
    <n v="-0.38100000000000001"/>
    <n v="1.7230000000000001"/>
    <n v="-1.9219999999999999"/>
    <n v="5.6479999999999997"/>
    <n v="-6.72"/>
    <n v="10.3"/>
    <n v="23.7"/>
    <n v="40.6"/>
    <n v="3.7"/>
    <n v="213.03200000000001"/>
    <n v="2529.4699999999998"/>
    <s v="110524_221003"/>
  </r>
  <r>
    <x v="9"/>
    <s v="R"/>
    <s v="gid_2011_05_28_clemlb_tbamlb_1"/>
    <s v="Tropicana Field"/>
    <s v="Brian Gorman"/>
    <s v="tba"/>
    <s v="cle"/>
    <n v="1"/>
    <x v="0"/>
    <s v="B"/>
    <n v="1"/>
    <n v="1"/>
    <x v="8"/>
    <n v="0.91800000000000004"/>
    <s v="Lineout"/>
    <m/>
    <s v="Carlos Santana"/>
    <s v="L"/>
    <n v="0"/>
    <x v="0"/>
    <n v="0"/>
    <n v="1"/>
    <n v="1"/>
    <n v="0"/>
    <n v="8"/>
    <n v="93.8"/>
    <n v="86.1"/>
    <n v="3.36"/>
    <n v="1.51"/>
    <n v="1.875"/>
    <n v="1.92"/>
    <n v="-1.61"/>
    <n v="5.843"/>
    <n v="-8.3710000000000004"/>
    <n v="6.577"/>
    <n v="23.8"/>
    <n v="31.8"/>
    <n v="5.4"/>
    <n v="231.678"/>
    <n v="2139"/>
    <s v="110528_183448"/>
  </r>
  <r>
    <x v="9"/>
    <s v="R"/>
    <s v="gid_2011_05_28_clemlb_tbamlb_1"/>
    <s v="Tropicana Field"/>
    <s v="Brian Gorman"/>
    <s v="tba"/>
    <s v="cle"/>
    <n v="2"/>
    <x v="1"/>
    <s v="S"/>
    <n v="1"/>
    <n v="2"/>
    <x v="8"/>
    <n v="0.92400000000000004"/>
    <s v="Lineout"/>
    <m/>
    <s v="Carlos Santana"/>
    <s v="L"/>
    <n v="1"/>
    <x v="0"/>
    <n v="0"/>
    <n v="1"/>
    <n v="1"/>
    <n v="0"/>
    <n v="8"/>
    <n v="94.3"/>
    <n v="86.1"/>
    <n v="3.36"/>
    <n v="1.51"/>
    <n v="0.22500000000000001"/>
    <n v="2.0499999999999998"/>
    <n v="-1.837"/>
    <n v="5.8979999999999997"/>
    <n v="-8.1579999999999995"/>
    <n v="6.26"/>
    <n v="23.7"/>
    <n v="32"/>
    <n v="5.5"/>
    <n v="232.32900000000001"/>
    <n v="2067.09"/>
    <s v="110528_183513"/>
  </r>
  <r>
    <x v="9"/>
    <s v="R"/>
    <s v="gid_2011_05_28_clemlb_tbamlb_1"/>
    <s v="Tropicana Field"/>
    <s v="Brian Gorman"/>
    <s v="tba"/>
    <s v="cle"/>
    <n v="3"/>
    <x v="0"/>
    <s v="B"/>
    <n v="1"/>
    <n v="3"/>
    <x v="2"/>
    <n v="0.48199999999999998"/>
    <s v="Lineout"/>
    <m/>
    <s v="Carlos Santana"/>
    <s v="L"/>
    <n v="1"/>
    <x v="1"/>
    <n v="0"/>
    <n v="1"/>
    <n v="1"/>
    <n v="0"/>
    <n v="8"/>
    <n v="88.3"/>
    <n v="80.7"/>
    <n v="3.36"/>
    <n v="1.51"/>
    <n v="-1.427"/>
    <n v="2.2810000000000001"/>
    <n v="-1.907"/>
    <n v="6.0259999999999998"/>
    <n v="-5.548"/>
    <n v="3.698"/>
    <n v="23.7"/>
    <n v="17.7"/>
    <n v="6.9"/>
    <n v="235.994"/>
    <n v="1255.42"/>
    <s v="110528_183533"/>
  </r>
  <r>
    <x v="9"/>
    <s v="R"/>
    <s v="gid_2011_05_28_clemlb_tbamlb_1"/>
    <s v="Tropicana Field"/>
    <s v="Brian Gorman"/>
    <s v="tba"/>
    <s v="cle"/>
    <n v="4"/>
    <x v="2"/>
    <s v="X"/>
    <n v="1"/>
    <n v="4"/>
    <x v="8"/>
    <n v="0.92500000000000004"/>
    <s v="Lineout"/>
    <s v="LD"/>
    <s v="Carlos Santana"/>
    <s v="L"/>
    <n v="2"/>
    <x v="1"/>
    <n v="0"/>
    <n v="1"/>
    <n v="1"/>
    <n v="0"/>
    <n v="8"/>
    <n v="91.7"/>
    <n v="84.1"/>
    <n v="3.36"/>
    <n v="1.51"/>
    <n v="-0.311"/>
    <n v="2.4350000000000001"/>
    <n v="-1.8009999999999999"/>
    <n v="5.95"/>
    <n v="-9.7230000000000008"/>
    <n v="4.9390000000000001"/>
    <n v="23.8"/>
    <n v="33.5"/>
    <n v="6.5"/>
    <n v="242.88"/>
    <n v="2141.5500000000002"/>
    <s v="110528_183609"/>
  </r>
  <r>
    <x v="9"/>
    <s v="R"/>
    <s v="gid_2011_05_28_clemlb_tbamlb_1"/>
    <s v="Tropicana Field"/>
    <s v="Brian Gorman"/>
    <s v="tba"/>
    <s v="cle"/>
    <n v="5"/>
    <x v="0"/>
    <s v="B"/>
    <n v="2"/>
    <n v="1"/>
    <x v="8"/>
    <n v="0.877"/>
    <s v="Groundout"/>
    <m/>
    <s v="Grady Sizemore"/>
    <s v="L"/>
    <n v="0"/>
    <x v="0"/>
    <n v="1"/>
    <n v="1"/>
    <n v="1"/>
    <n v="0"/>
    <n v="8"/>
    <n v="97"/>
    <n v="88.6"/>
    <n v="3.67"/>
    <n v="1.76"/>
    <n v="-1.7230000000000001"/>
    <n v="3.7250000000000001"/>
    <n v="-2.2130000000000001"/>
    <n v="5.7380000000000004"/>
    <n v="-6.9459999999999997"/>
    <n v="9.9689999999999994"/>
    <n v="23.7"/>
    <n v="46.1"/>
    <n v="3.7"/>
    <n v="214.767"/>
    <n v="2525.86"/>
    <s v="110528_183651"/>
  </r>
  <r>
    <x v="9"/>
    <s v="R"/>
    <s v="gid_2011_05_28_clemlb_tbamlb_1"/>
    <s v="Tropicana Field"/>
    <s v="Brian Gorman"/>
    <s v="tba"/>
    <s v="cle"/>
    <n v="6"/>
    <x v="4"/>
    <s v="S"/>
    <n v="2"/>
    <n v="2"/>
    <x v="8"/>
    <n v="0.91300000000000003"/>
    <s v="Groundout"/>
    <m/>
    <s v="Grady Sizemore"/>
    <s v="L"/>
    <n v="1"/>
    <x v="0"/>
    <n v="1"/>
    <n v="1"/>
    <n v="1"/>
    <n v="0"/>
    <n v="8"/>
    <n v="92.4"/>
    <n v="85"/>
    <n v="3.67"/>
    <n v="1.76"/>
    <n v="-1.175"/>
    <n v="2.2629999999999999"/>
    <n v="-1.82"/>
    <n v="5.86"/>
    <n v="-7.7169999999999996"/>
    <n v="3.5859999999999999"/>
    <n v="23.8"/>
    <n v="26.6"/>
    <n v="6.5"/>
    <n v="244.82900000000001"/>
    <n v="1687.11"/>
    <s v="110528_183709"/>
  </r>
  <r>
    <x v="9"/>
    <s v="R"/>
    <s v="gid_2011_05_28_clemlb_tbamlb_1"/>
    <s v="Tropicana Field"/>
    <s v="Brian Gorman"/>
    <s v="tba"/>
    <s v="cle"/>
    <n v="7"/>
    <x v="2"/>
    <s v="X"/>
    <n v="2"/>
    <n v="3"/>
    <x v="1"/>
    <n v="0.84799999999999998"/>
    <s v="Groundout"/>
    <s v="GB"/>
    <s v="Grady Sizemore"/>
    <s v="L"/>
    <n v="1"/>
    <x v="1"/>
    <n v="1"/>
    <n v="1"/>
    <n v="1"/>
    <n v="0"/>
    <n v="8"/>
    <n v="89.5"/>
    <n v="83.2"/>
    <n v="3.67"/>
    <n v="1.76"/>
    <n v="-1.4999999999999999E-2"/>
    <n v="3.1930000000000001"/>
    <n v="-2.117"/>
    <n v="5.7850000000000001"/>
    <n v="3.7149999999999999"/>
    <n v="2.0979999999999999"/>
    <n v="23.8"/>
    <n v="-14.3"/>
    <n v="6.8"/>
    <n v="119.952"/>
    <n v="832.12900000000002"/>
    <s v="110528_183737"/>
  </r>
  <r>
    <x v="9"/>
    <s v="R"/>
    <s v="gid_2011_05_28_clemlb_tbamlb_1"/>
    <s v="Tropicana Field"/>
    <s v="Brian Gorman"/>
    <s v="tba"/>
    <s v="cle"/>
    <n v="8"/>
    <x v="1"/>
    <s v="S"/>
    <n v="3"/>
    <n v="1"/>
    <x v="1"/>
    <n v="0.998"/>
    <s v="Single"/>
    <m/>
    <s v="Orlando Cabrera"/>
    <s v="R"/>
    <n v="0"/>
    <x v="0"/>
    <n v="2"/>
    <n v="0"/>
    <n v="1"/>
    <n v="1"/>
    <n v="8"/>
    <n v="87"/>
    <n v="81.2"/>
    <n v="3.23"/>
    <n v="1.43"/>
    <n v="0.72"/>
    <n v="2.7879999999999998"/>
    <n v="-1.99"/>
    <n v="6.1580000000000004"/>
    <n v="6.0410000000000004"/>
    <n v="1.157"/>
    <n v="23.9"/>
    <n v="-19.5"/>
    <n v="7.9"/>
    <n v="101.255"/>
    <n v="1163.3699999999999"/>
    <s v="110528_183822"/>
  </r>
  <r>
    <x v="9"/>
    <s v="R"/>
    <s v="gid_2011_05_28_clemlb_tbamlb_1"/>
    <s v="Tropicana Field"/>
    <s v="Brian Gorman"/>
    <s v="tba"/>
    <s v="cle"/>
    <n v="9"/>
    <x v="9"/>
    <s v="X"/>
    <n v="3"/>
    <n v="2"/>
    <x v="8"/>
    <n v="0.91200000000000003"/>
    <s v="Single"/>
    <s v="GB"/>
    <s v="Orlando Cabrera"/>
    <s v="R"/>
    <n v="0"/>
    <x v="1"/>
    <n v="2"/>
    <n v="0"/>
    <n v="1"/>
    <n v="1"/>
    <n v="8"/>
    <n v="98.1"/>
    <n v="89.6"/>
    <n v="3.23"/>
    <n v="1.43"/>
    <n v="-0.61"/>
    <n v="2.6579999999999999"/>
    <n v="-2.1619999999999999"/>
    <n v="5.577"/>
    <n v="-8.1750000000000007"/>
    <n v="7.3890000000000002"/>
    <n v="23.7"/>
    <n v="39.9"/>
    <n v="4.5999999999999996"/>
    <n v="227.75299999999999"/>
    <n v="2311.3200000000002"/>
    <s v="110528_183839"/>
  </r>
  <r>
    <x v="9"/>
    <s v="R"/>
    <s v="gid_2011_05_28_clemlb_tbamlb_1"/>
    <s v="Tropicana Field"/>
    <s v="Brian Gorman"/>
    <s v="tba"/>
    <s v="cle"/>
    <n v="10"/>
    <x v="1"/>
    <s v="S"/>
    <n v="4"/>
    <n v="1"/>
    <x v="1"/>
    <n v="1"/>
    <s v="Flyout"/>
    <m/>
    <s v="Matt LaPorta"/>
    <s v="R"/>
    <n v="0"/>
    <x v="0"/>
    <n v="2"/>
    <n v="1"/>
    <n v="0"/>
    <n v="0"/>
    <n v="8"/>
    <n v="85.9"/>
    <n v="79.400000000000006"/>
    <n v="3.44"/>
    <n v="1.64"/>
    <n v="-0.97299999999999998"/>
    <n v="2.98"/>
    <n v="-2.0910000000000002"/>
    <n v="6.157"/>
    <n v="4.5540000000000003"/>
    <n v="-2.2770000000000001"/>
    <n v="23.8"/>
    <n v="-11.8"/>
    <n v="9.3000000000000007"/>
    <n v="63.908000000000001"/>
    <n v="935.48800000000006"/>
    <s v="110528_183927"/>
  </r>
  <r>
    <x v="9"/>
    <s v="R"/>
    <s v="gid_2011_05_28_clemlb_tbamlb_1"/>
    <s v="Tropicana Field"/>
    <s v="Brian Gorman"/>
    <s v="tba"/>
    <s v="cle"/>
    <n v="11"/>
    <x v="6"/>
    <s v="S"/>
    <n v="4"/>
    <n v="2"/>
    <x v="9"/>
    <n v="0.94799999999999995"/>
    <s v="Flyout"/>
    <m/>
    <s v="Matt LaPorta"/>
    <s v="R"/>
    <n v="0"/>
    <x v="1"/>
    <n v="2"/>
    <n v="1"/>
    <n v="0"/>
    <n v="0"/>
    <n v="8"/>
    <n v="90"/>
    <n v="82.7"/>
    <n v="3.44"/>
    <n v="1.64"/>
    <n v="9.7000000000000003E-2"/>
    <n v="2.6389999999999998"/>
    <n v="-2.0329999999999999"/>
    <n v="5.8920000000000003"/>
    <n v="3.6219999999999999"/>
    <n v="5.6509999999999998"/>
    <n v="23.8"/>
    <n v="-17.399999999999999"/>
    <n v="5.6"/>
    <n v="147.53399999999999"/>
    <n v="1299.55"/>
    <s v="110528_183947"/>
  </r>
  <r>
    <x v="9"/>
    <s v="R"/>
    <s v="gid_2011_05_28_clemlb_tbamlb_1"/>
    <s v="Tropicana Field"/>
    <s v="Brian Gorman"/>
    <s v="tba"/>
    <s v="cle"/>
    <n v="12"/>
    <x v="7"/>
    <s v="B"/>
    <n v="4"/>
    <n v="3"/>
    <x v="9"/>
    <n v="0.89600000000000002"/>
    <s v="Flyout"/>
    <m/>
    <s v="Matt LaPorta"/>
    <s v="R"/>
    <n v="0"/>
    <x v="2"/>
    <n v="2"/>
    <n v="1"/>
    <n v="0"/>
    <n v="0"/>
    <n v="8"/>
    <n v="90.3"/>
    <n v="83.1"/>
    <n v="3.44"/>
    <n v="1.64"/>
    <n v="1.1080000000000001"/>
    <n v="0.91700000000000004"/>
    <n v="-1.5"/>
    <n v="5.9779999999999998"/>
    <n v="-4.7770000000000001"/>
    <n v="3.7410000000000001"/>
    <n v="23.8"/>
    <n v="13.6"/>
    <n v="6.5"/>
    <n v="231.62"/>
    <n v="1172.18"/>
    <s v="110528_184017"/>
  </r>
  <r>
    <x v="9"/>
    <s v="R"/>
    <s v="gid_2011_05_28_clemlb_tbamlb_1"/>
    <s v="Tropicana Field"/>
    <s v="Brian Gorman"/>
    <s v="tba"/>
    <s v="cle"/>
    <n v="13"/>
    <x v="7"/>
    <s v="B"/>
    <n v="4"/>
    <n v="4"/>
    <x v="9"/>
    <n v="0.79400000000000004"/>
    <s v="Flyout"/>
    <m/>
    <s v="Matt LaPorta"/>
    <s v="R"/>
    <n v="1"/>
    <x v="2"/>
    <n v="2"/>
    <n v="1"/>
    <n v="0"/>
    <n v="0"/>
    <n v="8"/>
    <n v="90.4"/>
    <n v="83.7"/>
    <n v="3.44"/>
    <n v="1.64"/>
    <n v="0.33300000000000002"/>
    <n v="0.45"/>
    <n v="-1.83"/>
    <n v="5.806"/>
    <n v="-4.9809999999999999"/>
    <n v="5.4180000000000001"/>
    <n v="23.8"/>
    <n v="16.8"/>
    <n v="5.9"/>
    <n v="222.37"/>
    <n v="1434.87"/>
    <s v="110528_184105"/>
  </r>
  <r>
    <x v="9"/>
    <s v="R"/>
    <s v="gid_2011_05_28_clemlb_tbamlb_1"/>
    <s v="Tropicana Field"/>
    <s v="Brian Gorman"/>
    <s v="tba"/>
    <s v="cle"/>
    <n v="14"/>
    <x v="2"/>
    <s v="X"/>
    <n v="4"/>
    <n v="5"/>
    <x v="9"/>
    <n v="0.97499999999999998"/>
    <s v="Flyout"/>
    <s v="FB"/>
    <s v="Matt LaPorta"/>
    <s v="R"/>
    <n v="2"/>
    <x v="2"/>
    <n v="2"/>
    <n v="1"/>
    <n v="0"/>
    <n v="0"/>
    <n v="8"/>
    <n v="91.6"/>
    <n v="84.9"/>
    <n v="3.44"/>
    <n v="1.64"/>
    <n v="0.55600000000000005"/>
    <n v="2.7050000000000001"/>
    <n v="-1.996"/>
    <n v="5.7610000000000001"/>
    <n v="2.8879999999999999"/>
    <n v="5.3609999999999998"/>
    <n v="23.8"/>
    <n v="-15.5"/>
    <n v="5.3"/>
    <n v="151.86799999999999"/>
    <n v="1212.79"/>
    <s v="110528_184130"/>
  </r>
  <r>
    <x v="9"/>
    <s v="R"/>
    <s v="gid_2011_05_31_texmlb_tbamlb_1"/>
    <s v="Tropicana Field"/>
    <s v="Jerry Meals"/>
    <s v="tba"/>
    <s v="tex"/>
    <n v="1"/>
    <x v="2"/>
    <s v="X"/>
    <n v="1"/>
    <n v="1"/>
    <x v="1"/>
    <n v="0.998"/>
    <s v="Groundout"/>
    <s v="GB"/>
    <s v="Josh Hamilton"/>
    <s v="L"/>
    <n v="0"/>
    <x v="0"/>
    <n v="0"/>
    <n v="0"/>
    <n v="0"/>
    <n v="0"/>
    <n v="9"/>
    <n v="85.7"/>
    <n v="79.3"/>
    <n v="3.58"/>
    <n v="1.83"/>
    <n v="-0.221"/>
    <n v="2.1890000000000001"/>
    <n v="-1.659"/>
    <n v="6.2530000000000001"/>
    <n v="4.26"/>
    <n v="3.21"/>
    <n v="23.8"/>
    <n v="-14.5"/>
    <n v="7.3"/>
    <n v="127.357"/>
    <n v="988.601"/>
    <s v="110531_213038"/>
  </r>
  <r>
    <x v="9"/>
    <s v="R"/>
    <s v="gid_2011_05_31_texmlb_tbamlb_1"/>
    <s v="Tropicana Field"/>
    <s v="Jerry Meals"/>
    <s v="tba"/>
    <s v="tex"/>
    <n v="2"/>
    <x v="1"/>
    <s v="S"/>
    <n v="2"/>
    <n v="1"/>
    <x v="1"/>
    <n v="0.996"/>
    <s v="Groundout"/>
    <m/>
    <s v="Michael Young"/>
    <s v="R"/>
    <n v="0"/>
    <x v="0"/>
    <n v="1"/>
    <n v="0"/>
    <n v="0"/>
    <n v="0"/>
    <n v="9"/>
    <n v="86.8"/>
    <n v="80.3"/>
    <n v="3.45"/>
    <n v="1.65"/>
    <n v="-0.129"/>
    <n v="2.3620000000000001"/>
    <n v="-1.73"/>
    <n v="6.1189999999999998"/>
    <n v="6.54"/>
    <n v="4.97"/>
    <n v="23.8"/>
    <n v="-23.9"/>
    <n v="6.7"/>
    <n v="127.458"/>
    <n v="1539.56"/>
    <s v="110531_213127"/>
  </r>
  <r>
    <x v="9"/>
    <s v="R"/>
    <s v="gid_2011_05_31_texmlb_tbamlb_1"/>
    <s v="Tropicana Field"/>
    <s v="Jerry Meals"/>
    <s v="tba"/>
    <s v="tex"/>
    <n v="3"/>
    <x v="6"/>
    <s v="S"/>
    <n v="2"/>
    <n v="2"/>
    <x v="9"/>
    <n v="0.96"/>
    <s v="Groundout"/>
    <m/>
    <s v="Michael Young"/>
    <s v="R"/>
    <n v="0"/>
    <x v="1"/>
    <n v="1"/>
    <n v="0"/>
    <n v="0"/>
    <n v="0"/>
    <n v="9"/>
    <n v="90.2"/>
    <n v="83.4"/>
    <n v="3.29"/>
    <n v="1.55"/>
    <n v="-0.41399999999999998"/>
    <n v="2.0609999999999999"/>
    <n v="-2.0390000000000001"/>
    <n v="5.7489999999999997"/>
    <n v="1.44"/>
    <n v="4.92"/>
    <n v="23.8"/>
    <n v="-7.7"/>
    <n v="5.7"/>
    <n v="163.81399999999999"/>
    <n v="1004.24"/>
    <s v="110531_213144"/>
  </r>
  <r>
    <x v="9"/>
    <s v="R"/>
    <s v="gid_2011_05_31_texmlb_tbamlb_1"/>
    <s v="Tropicana Field"/>
    <s v="Jerry Meals"/>
    <s v="tba"/>
    <s v="tex"/>
    <n v="4"/>
    <x v="0"/>
    <s v="B"/>
    <n v="2"/>
    <n v="3"/>
    <x v="0"/>
    <n v="0.83"/>
    <s v="Groundout"/>
    <m/>
    <s v="Michael Young"/>
    <s v="R"/>
    <n v="0"/>
    <x v="2"/>
    <n v="1"/>
    <n v="0"/>
    <n v="0"/>
    <n v="0"/>
    <n v="9"/>
    <n v="90.4"/>
    <n v="83.7"/>
    <n v="3.35"/>
    <n v="1.55"/>
    <n v="0.99199999999999999"/>
    <n v="-3.4000000000000002E-2"/>
    <n v="-1.327"/>
    <n v="5.7590000000000003"/>
    <n v="-6.02"/>
    <n v="4.09"/>
    <n v="23.8"/>
    <n v="18.5"/>
    <n v="6.6"/>
    <n v="235.55699999999999"/>
    <n v="1412.91"/>
    <s v="110531_213224"/>
  </r>
  <r>
    <x v="9"/>
    <s v="R"/>
    <s v="gid_2011_05_31_texmlb_tbamlb_1"/>
    <s v="Tropicana Field"/>
    <s v="Jerry Meals"/>
    <s v="tba"/>
    <s v="tex"/>
    <n v="5"/>
    <x v="4"/>
    <s v="S"/>
    <n v="2"/>
    <n v="4"/>
    <x v="9"/>
    <n v="0.97099999999999997"/>
    <s v="Groundout"/>
    <m/>
    <s v="Michael Young"/>
    <s v="R"/>
    <n v="1"/>
    <x v="2"/>
    <n v="1"/>
    <n v="0"/>
    <n v="0"/>
    <n v="0"/>
    <n v="9"/>
    <n v="89.4"/>
    <n v="83.5"/>
    <n v="3.29"/>
    <n v="1.55"/>
    <n v="0.35499999999999998"/>
    <n v="2.8879999999999999"/>
    <n v="-1.9690000000000001"/>
    <n v="5.9560000000000004"/>
    <n v="4.45"/>
    <n v="6.18"/>
    <n v="23.9"/>
    <n v="-21.4"/>
    <n v="5.4"/>
    <n v="144.40899999999999"/>
    <n v="1491.59"/>
    <s v="110531_213249"/>
  </r>
  <r>
    <x v="9"/>
    <s v="R"/>
    <s v="gid_2011_05_31_texmlb_tbamlb_1"/>
    <s v="Tropicana Field"/>
    <s v="Jerry Meals"/>
    <s v="tba"/>
    <s v="tex"/>
    <n v="6"/>
    <x v="2"/>
    <s v="X"/>
    <n v="2"/>
    <n v="5"/>
    <x v="0"/>
    <n v="0.93799999999999994"/>
    <s v="Groundout"/>
    <s v="GB"/>
    <s v="Michael Young"/>
    <s v="R"/>
    <n v="1"/>
    <x v="2"/>
    <n v="1"/>
    <n v="0"/>
    <n v="0"/>
    <n v="0"/>
    <n v="9"/>
    <n v="97.2"/>
    <n v="89"/>
    <n v="3.29"/>
    <n v="1.55"/>
    <n v="0.215"/>
    <n v="2.1739999999999999"/>
    <n v="-1.7150000000000001"/>
    <n v="5.4880000000000004"/>
    <n v="-5.72"/>
    <n v="8.06"/>
    <n v="23.8"/>
    <n v="29.9"/>
    <n v="4"/>
    <n v="215.25399999999999"/>
    <n v="2059.92"/>
    <s v="110531_213320"/>
  </r>
  <r>
    <x v="9"/>
    <s v="R"/>
    <s v="gid_2011_05_31_texmlb_tbamlb_1"/>
    <s v="Tropicana Field"/>
    <s v="Jerry Meals"/>
    <s v="tba"/>
    <s v="tex"/>
    <n v="7"/>
    <x v="4"/>
    <s v="S"/>
    <n v="3"/>
    <n v="1"/>
    <x v="9"/>
    <n v="0.95799999999999996"/>
    <s v="Pop Out"/>
    <m/>
    <s v="Adrian Beltre"/>
    <s v="R"/>
    <n v="0"/>
    <x v="0"/>
    <n v="2"/>
    <n v="0"/>
    <n v="0"/>
    <n v="0"/>
    <n v="9"/>
    <n v="91.4"/>
    <n v="84.5"/>
    <n v="3.39"/>
    <n v="1.55"/>
    <n v="1.4E-2"/>
    <n v="2.4630000000000001"/>
    <n v="-1.861"/>
    <n v="5.8710000000000004"/>
    <n v="3.17"/>
    <n v="4.92"/>
    <n v="23.8"/>
    <n v="-15.1"/>
    <n v="5.6"/>
    <n v="147.392"/>
    <n v="1158.24"/>
    <s v="110531_213405"/>
  </r>
  <r>
    <x v="9"/>
    <s v="R"/>
    <s v="gid_2011_05_31_texmlb_tbamlb_1"/>
    <s v="Tropicana Field"/>
    <s v="Jerry Meals"/>
    <s v="tba"/>
    <s v="tex"/>
    <n v="8"/>
    <x v="6"/>
    <s v="S"/>
    <n v="3"/>
    <n v="2"/>
    <x v="1"/>
    <n v="1"/>
    <s v="Pop Out"/>
    <m/>
    <s v="Adrian Beltre"/>
    <s v="R"/>
    <n v="0"/>
    <x v="1"/>
    <n v="2"/>
    <n v="0"/>
    <n v="0"/>
    <n v="0"/>
    <n v="9"/>
    <n v="86.8"/>
    <n v="79.5"/>
    <n v="3.39"/>
    <n v="1.55"/>
    <n v="0.14199999999999999"/>
    <n v="3.0640000000000001"/>
    <n v="-1.7949999999999999"/>
    <n v="6.0960000000000001"/>
    <n v="6.83"/>
    <n v="-1.55"/>
    <n v="23.8"/>
    <n v="-18.399999999999999"/>
    <n v="9.1999999999999993"/>
    <n v="77.548000000000002"/>
    <n v="1290.74"/>
    <s v="110531_213435"/>
  </r>
  <r>
    <x v="9"/>
    <s v="R"/>
    <s v="gid_2011_05_31_texmlb_tbamlb_1"/>
    <s v="Tropicana Field"/>
    <s v="Jerry Meals"/>
    <s v="tba"/>
    <s v="tex"/>
    <n v="9"/>
    <x v="2"/>
    <s v="X"/>
    <n v="3"/>
    <n v="3"/>
    <x v="1"/>
    <n v="0.999"/>
    <s v="Pop Out"/>
    <s v="PU"/>
    <s v="Adrian Beltre"/>
    <s v="R"/>
    <n v="0"/>
    <x v="2"/>
    <n v="2"/>
    <n v="0"/>
    <n v="0"/>
    <n v="0"/>
    <n v="9"/>
    <n v="88"/>
    <n v="80.5"/>
    <n v="3.39"/>
    <n v="1.55"/>
    <n v="0.97299999999999998"/>
    <n v="2.0670000000000002"/>
    <n v="-1.619"/>
    <n v="5.9649999999999999"/>
    <n v="6.03"/>
    <n v="0.72"/>
    <n v="23.7"/>
    <n v="-19"/>
    <n v="8.3000000000000007"/>
    <n v="97.195999999999998"/>
    <n v="1132.22"/>
    <s v="110531_213457"/>
  </r>
  <r>
    <x v="9"/>
    <s v="R"/>
    <s v="gid_2011_06_03_tbamlb_seamlb_1"/>
    <s v="Safeco Field"/>
    <s v="Jim Wolf"/>
    <s v="tba"/>
    <s v="sea"/>
    <n v="1"/>
    <x v="1"/>
    <s v="S"/>
    <n v="1"/>
    <n v="1"/>
    <x v="0"/>
    <n v="0.93100000000000005"/>
    <s v="Strikeout"/>
    <m/>
    <s v="Miguel Olivo"/>
    <s v="R"/>
    <n v="0"/>
    <x v="0"/>
    <n v="0"/>
    <n v="0"/>
    <n v="0"/>
    <n v="0"/>
    <n v="8"/>
    <n v="95.2"/>
    <n v="86.9"/>
    <n v="2.99"/>
    <n v="1.4"/>
    <n v="-0.374"/>
    <n v="2.661"/>
    <n v="-1.704"/>
    <n v="5.6639999999999997"/>
    <n v="-5.05"/>
    <n v="6.63"/>
    <n v="23.7"/>
    <n v="22.8"/>
    <n v="4.5999999999999996"/>
    <n v="217.15899999999999"/>
    <n v="1695.22"/>
    <s v="110603_211842"/>
  </r>
  <r>
    <x v="9"/>
    <s v="R"/>
    <s v="gid_2011_06_03_tbamlb_seamlb_1"/>
    <s v="Safeco Field"/>
    <s v="Jim Wolf"/>
    <s v="tba"/>
    <s v="sea"/>
    <n v="2"/>
    <x v="4"/>
    <s v="S"/>
    <n v="1"/>
    <n v="2"/>
    <x v="1"/>
    <n v="0.97599999999999998"/>
    <s v="Strikeout"/>
    <m/>
    <s v="Miguel Olivo"/>
    <s v="R"/>
    <n v="0"/>
    <x v="1"/>
    <n v="0"/>
    <n v="0"/>
    <n v="0"/>
    <n v="0"/>
    <n v="8"/>
    <n v="88.7"/>
    <n v="82.2"/>
    <n v="3.18"/>
    <n v="1.44"/>
    <n v="0.39200000000000002"/>
    <n v="3.06"/>
    <n v="-1.83"/>
    <n v="5.8470000000000004"/>
    <n v="1.71"/>
    <n v="-0.28000000000000003"/>
    <n v="23.8"/>
    <n v="-6.8"/>
    <n v="7.8"/>
    <n v="82.111000000000004"/>
    <n v="330.08499999999998"/>
    <s v="110603_211856"/>
  </r>
  <r>
    <x v="9"/>
    <s v="R"/>
    <s v="gid_2011_06_03_tbamlb_seamlb_1"/>
    <s v="Safeco Field"/>
    <s v="Jim Wolf"/>
    <s v="tba"/>
    <s v="sea"/>
    <n v="3"/>
    <x v="0"/>
    <s v="B"/>
    <n v="1"/>
    <n v="3"/>
    <x v="2"/>
    <n v="0.69"/>
    <s v="Strikeout"/>
    <m/>
    <s v="Miguel Olivo"/>
    <s v="R"/>
    <n v="0"/>
    <x v="2"/>
    <n v="0"/>
    <n v="0"/>
    <n v="0"/>
    <n v="0"/>
    <n v="8"/>
    <n v="89.3"/>
    <n v="82.4"/>
    <n v="2.94"/>
    <n v="1.42"/>
    <n v="0.94299999999999995"/>
    <n v="1.353"/>
    <n v="-1.325"/>
    <n v="5.8929999999999998"/>
    <n v="-7.52"/>
    <n v="2.6"/>
    <n v="23.8"/>
    <n v="21.3"/>
    <n v="7.3"/>
    <n v="250.65600000000001"/>
    <n v="1524.96"/>
    <s v="110603_211916"/>
  </r>
  <r>
    <x v="9"/>
    <s v="R"/>
    <s v="gid_2011_06_03_tbamlb_seamlb_1"/>
    <s v="Safeco Field"/>
    <s v="Jim Wolf"/>
    <s v="tba"/>
    <s v="sea"/>
    <n v="4"/>
    <x v="0"/>
    <s v="B"/>
    <n v="1"/>
    <n v="4"/>
    <x v="2"/>
    <n v="0.61499999999999999"/>
    <s v="Strikeout"/>
    <m/>
    <s v="Miguel Olivo"/>
    <s v="R"/>
    <n v="1"/>
    <x v="2"/>
    <n v="0"/>
    <n v="0"/>
    <n v="0"/>
    <n v="0"/>
    <n v="8"/>
    <n v="88.9"/>
    <n v="80.599999999999994"/>
    <n v="2.8"/>
    <n v="1.32"/>
    <n v="-0.28799999999999998"/>
    <n v="1.53"/>
    <n v="-1.3879999999999999"/>
    <n v="5.944"/>
    <n v="-7.29"/>
    <n v="4.12"/>
    <n v="23.7"/>
    <n v="22.3"/>
    <n v="7"/>
    <n v="240.261"/>
    <n v="1567.86"/>
    <s v="110603_211930"/>
  </r>
  <r>
    <x v="9"/>
    <s v="R"/>
    <s v="gid_2011_06_03_tbamlb_seamlb_1"/>
    <s v="Safeco Field"/>
    <s v="Jim Wolf"/>
    <s v="tba"/>
    <s v="sea"/>
    <n v="5"/>
    <x v="1"/>
    <s v="S"/>
    <n v="1"/>
    <n v="5"/>
    <x v="8"/>
    <n v="0.92800000000000005"/>
    <s v="Strikeout"/>
    <m/>
    <s v="Miguel Olivo"/>
    <s v="R"/>
    <n v="2"/>
    <x v="2"/>
    <n v="0"/>
    <n v="0"/>
    <n v="0"/>
    <n v="0"/>
    <n v="8"/>
    <n v="93.9"/>
    <n v="85.7"/>
    <n v="2.93"/>
    <n v="1.41"/>
    <n v="0.371"/>
    <n v="2.5470000000000002"/>
    <n v="-1.4359999999999999"/>
    <n v="5.8070000000000004"/>
    <n v="-9.41"/>
    <n v="2.15"/>
    <n v="23.7"/>
    <n v="28.8"/>
    <n v="7.1"/>
    <n v="256.93700000000001"/>
    <n v="1928.88"/>
    <s v="110603_211946"/>
  </r>
  <r>
    <x v="9"/>
    <s v="R"/>
    <s v="gid_2011_06_03_tbamlb_seamlb_1"/>
    <s v="Safeco Field"/>
    <s v="Jim Wolf"/>
    <s v="tba"/>
    <s v="sea"/>
    <n v="6"/>
    <x v="0"/>
    <s v="B"/>
    <n v="2"/>
    <n v="1"/>
    <x v="0"/>
    <n v="0.84199999999999997"/>
    <s v="Field Error"/>
    <m/>
    <s v="Chone Figgins"/>
    <s v="L"/>
    <n v="0"/>
    <x v="0"/>
    <n v="1"/>
    <n v="0"/>
    <n v="0"/>
    <n v="0"/>
    <n v="8"/>
    <n v="96"/>
    <n v="86.8"/>
    <n v="3.04"/>
    <n v="1.37"/>
    <n v="-0.129"/>
    <n v="3.37"/>
    <n v="-1.6659999999999999"/>
    <n v="5.7279999999999998"/>
    <n v="-5.27"/>
    <n v="7.61"/>
    <n v="23.7"/>
    <n v="25.8"/>
    <n v="4.2"/>
    <n v="214.58099999999999"/>
    <n v="1880.09"/>
    <s v="110603_212014"/>
  </r>
  <r>
    <x v="9"/>
    <s v="R"/>
    <s v="gid_2011_06_03_tbamlb_seamlb_1"/>
    <s v="Safeco Field"/>
    <s v="Jim Wolf"/>
    <s v="tba"/>
    <s v="sea"/>
    <n v="7"/>
    <x v="4"/>
    <s v="S"/>
    <n v="2"/>
    <n v="2"/>
    <x v="8"/>
    <n v="0.53"/>
    <s v="Field Error"/>
    <m/>
    <s v="Chone Figgins"/>
    <s v="L"/>
    <n v="1"/>
    <x v="0"/>
    <n v="1"/>
    <n v="0"/>
    <n v="0"/>
    <n v="0"/>
    <n v="8"/>
    <n v="94"/>
    <n v="85.9"/>
    <n v="3.07"/>
    <n v="1.37"/>
    <n v="0.13200000000000001"/>
    <n v="2.012"/>
    <n v="-1.4990000000000001"/>
    <n v="5.5259999999999998"/>
    <n v="-6.74"/>
    <n v="4.07"/>
    <n v="23.7"/>
    <n v="23.6"/>
    <n v="6"/>
    <n v="238.625"/>
    <n v="1578.02"/>
    <s v="110603_212028"/>
  </r>
  <r>
    <x v="9"/>
    <s v="R"/>
    <s v="gid_2011_06_03_tbamlb_seamlb_1"/>
    <s v="Safeco Field"/>
    <s v="Jim Wolf"/>
    <s v="tba"/>
    <s v="sea"/>
    <n v="8"/>
    <x v="3"/>
    <s v="X"/>
    <n v="2"/>
    <n v="3"/>
    <x v="8"/>
    <n v="0.92900000000000005"/>
    <s v="Field Error"/>
    <m/>
    <s v="Chone Figgins"/>
    <s v="L"/>
    <n v="1"/>
    <x v="1"/>
    <n v="1"/>
    <n v="0"/>
    <n v="0"/>
    <n v="0"/>
    <n v="8"/>
    <n v="96.4"/>
    <n v="87.2"/>
    <n v="3.07"/>
    <n v="1.37"/>
    <n v="-0.24399999999999999"/>
    <n v="2.8980000000000001"/>
    <n v="-1.712"/>
    <n v="5.673"/>
    <n v="-7.62"/>
    <n v="6.52"/>
    <n v="23.7"/>
    <n v="33.200000000000003"/>
    <n v="5"/>
    <n v="229.286"/>
    <n v="2044.65"/>
    <s v="110603_212052"/>
  </r>
  <r>
    <x v="9"/>
    <s v="R"/>
    <s v="gid_2011_06_03_tbamlb_seamlb_1"/>
    <s v="Safeco Field"/>
    <s v="Jim Wolf"/>
    <s v="tba"/>
    <s v="sea"/>
    <n v="9"/>
    <x v="1"/>
    <s v="S"/>
    <n v="3"/>
    <n v="1"/>
    <x v="8"/>
    <n v="0.93"/>
    <s v="Strikeout"/>
    <m/>
    <s v="Carlos Peguero"/>
    <s v="L"/>
    <n v="0"/>
    <x v="0"/>
    <n v="1"/>
    <n v="1"/>
    <n v="0"/>
    <n v="0"/>
    <n v="8"/>
    <n v="93.1"/>
    <n v="84.4"/>
    <n v="3.56"/>
    <n v="1.57"/>
    <n v="-0.47299999999999998"/>
    <n v="2.5859999999999999"/>
    <n v="-1.621"/>
    <n v="5.7889999999999997"/>
    <n v="-10.39"/>
    <n v="5.31"/>
    <n v="23.7"/>
    <n v="36.799999999999997"/>
    <n v="6.5"/>
    <n v="242.73699999999999"/>
    <n v="2296.12"/>
    <s v="110603_212147"/>
  </r>
  <r>
    <x v="9"/>
    <s v="R"/>
    <s v="gid_2011_06_03_tbamlb_seamlb_1"/>
    <s v="Safeco Field"/>
    <s v="Jim Wolf"/>
    <s v="tba"/>
    <s v="sea"/>
    <n v="10"/>
    <x v="4"/>
    <s v="S"/>
    <n v="3"/>
    <n v="2"/>
    <x v="9"/>
    <n v="0.89600000000000002"/>
    <s v="Strikeout"/>
    <m/>
    <s v="Carlos Peguero"/>
    <s v="L"/>
    <n v="0"/>
    <x v="1"/>
    <n v="1"/>
    <n v="1"/>
    <n v="0"/>
    <n v="0"/>
    <n v="8"/>
    <n v="88.4"/>
    <n v="81.3"/>
    <n v="3.49"/>
    <n v="1.71"/>
    <n v="0.63700000000000001"/>
    <n v="2.7650000000000001"/>
    <n v="-1.738"/>
    <n v="5.72"/>
    <n v="-0.37"/>
    <n v="2.1800000000000002"/>
    <n v="23.8"/>
    <n v="-1.3"/>
    <n v="6.9"/>
    <n v="189.399"/>
    <n v="427.50700000000001"/>
    <s v="110603_212202"/>
  </r>
  <r>
    <x v="9"/>
    <s v="R"/>
    <s v="gid_2011_06_03_tbamlb_seamlb_1"/>
    <s v="Safeco Field"/>
    <s v="Jim Wolf"/>
    <s v="tba"/>
    <s v="sea"/>
    <n v="11"/>
    <x v="6"/>
    <s v="S"/>
    <n v="3"/>
    <n v="3"/>
    <x v="8"/>
    <n v="0.35099999999999998"/>
    <s v="Strikeout"/>
    <m/>
    <s v="Carlos Peguero"/>
    <s v="L"/>
    <n v="0"/>
    <x v="2"/>
    <n v="1"/>
    <n v="1"/>
    <n v="0"/>
    <n v="0"/>
    <n v="8"/>
    <n v="90.6"/>
    <n v="83.5"/>
    <n v="3.49"/>
    <n v="1.71"/>
    <n v="0.27800000000000002"/>
    <n v="1.0680000000000001"/>
    <n v="-1.252"/>
    <n v="5.8470000000000004"/>
    <n v="-7.19"/>
    <n v="3.13"/>
    <n v="23.8"/>
    <n v="22"/>
    <n v="7"/>
    <n v="246.17400000000001"/>
    <n v="1522.08"/>
    <s v="110603_212230"/>
  </r>
  <r>
    <x v="9"/>
    <s v="R"/>
    <s v="gid_2011_06_03_tbamlb_seamlb_1"/>
    <s v="Safeco Field"/>
    <s v="Jim Wolf"/>
    <s v="tba"/>
    <s v="sea"/>
    <n v="12"/>
    <x v="1"/>
    <s v="S"/>
    <n v="4"/>
    <n v="1"/>
    <x v="8"/>
    <n v="0.91900000000000004"/>
    <s v="Groundout"/>
    <m/>
    <s v="Ichiro Suzuki"/>
    <s v="L"/>
    <n v="0"/>
    <x v="0"/>
    <n v="2"/>
    <n v="1"/>
    <n v="0"/>
    <n v="0"/>
    <n v="8"/>
    <n v="92.2"/>
    <n v="84.9"/>
    <n v="3.57"/>
    <n v="1.5"/>
    <n v="-0.496"/>
    <n v="2.2010000000000001"/>
    <n v="-1.744"/>
    <n v="5.8630000000000004"/>
    <n v="-9.0299999999999994"/>
    <n v="1.8"/>
    <n v="23.8"/>
    <n v="27.1"/>
    <n v="7.4"/>
    <n v="258.44600000000003"/>
    <n v="1820.35"/>
    <s v="110603_212308"/>
  </r>
  <r>
    <x v="9"/>
    <s v="R"/>
    <s v="gid_2011_06_03_tbamlb_seamlb_1"/>
    <s v="Safeco Field"/>
    <s v="Jim Wolf"/>
    <s v="tba"/>
    <s v="sea"/>
    <n v="13"/>
    <x v="0"/>
    <s v="B"/>
    <n v="4"/>
    <n v="2"/>
    <x v="1"/>
    <n v="1"/>
    <s v="Groundout"/>
    <m/>
    <s v="Ichiro Suzuki"/>
    <s v="L"/>
    <n v="0"/>
    <x v="1"/>
    <n v="2"/>
    <n v="1"/>
    <n v="0"/>
    <n v="0"/>
    <n v="8"/>
    <n v="85.4"/>
    <n v="78.7"/>
    <n v="3.5"/>
    <n v="1.49"/>
    <n v="-0.61399999999999999"/>
    <n v="4.4509999999999996"/>
    <n v="-1.778"/>
    <n v="6.2519999999999998"/>
    <n v="2.88"/>
    <n v="-1.99"/>
    <n v="23.8"/>
    <n v="-8.1"/>
    <n v="9"/>
    <n v="55.921999999999997"/>
    <n v="637.84"/>
    <s v="110603_212326"/>
  </r>
  <r>
    <x v="9"/>
    <s v="R"/>
    <s v="gid_2011_06_03_tbamlb_seamlb_1"/>
    <s v="Safeco Field"/>
    <s v="Jim Wolf"/>
    <s v="tba"/>
    <s v="sea"/>
    <n v="14"/>
    <x v="4"/>
    <s v="S"/>
    <n v="4"/>
    <n v="3"/>
    <x v="8"/>
    <n v="0.92800000000000005"/>
    <s v="Groundout"/>
    <m/>
    <s v="Ichiro Suzuki"/>
    <s v="L"/>
    <n v="1"/>
    <x v="1"/>
    <n v="2"/>
    <n v="1"/>
    <n v="0"/>
    <n v="0"/>
    <n v="8"/>
    <n v="92.8"/>
    <n v="86"/>
    <n v="3.41"/>
    <n v="1.46"/>
    <n v="-0.72299999999999998"/>
    <n v="1.885"/>
    <n v="-1.7609999999999999"/>
    <n v="5.7590000000000003"/>
    <n v="-9.58"/>
    <n v="3.62"/>
    <n v="23.8"/>
    <n v="32.299999999999997"/>
    <n v="6.8"/>
    <n v="249.08600000000001"/>
    <n v="2054.7600000000002"/>
    <s v="110603_212346"/>
  </r>
  <r>
    <x v="9"/>
    <s v="R"/>
    <s v="gid_2011_06_03_tbamlb_seamlb_1"/>
    <s v="Safeco Field"/>
    <s v="Jim Wolf"/>
    <s v="tba"/>
    <s v="sea"/>
    <n v="15"/>
    <x v="4"/>
    <s v="S"/>
    <n v="4"/>
    <n v="4"/>
    <x v="8"/>
    <n v="0.90200000000000002"/>
    <s v="Groundout"/>
    <m/>
    <s v="Ichiro Suzuki"/>
    <s v="L"/>
    <n v="1"/>
    <x v="2"/>
    <n v="2"/>
    <n v="1"/>
    <n v="0"/>
    <n v="0"/>
    <n v="8"/>
    <n v="96.8"/>
    <n v="88.3"/>
    <n v="3.41"/>
    <n v="1.46"/>
    <n v="0.371"/>
    <n v="2.665"/>
    <n v="-1.9379999999999999"/>
    <n v="5.492"/>
    <n v="-7.78"/>
    <n v="5.86"/>
    <n v="23.7"/>
    <n v="32.1"/>
    <n v="5.0999999999999996"/>
    <n v="232.828"/>
    <n v="2010.97"/>
    <s v="110603_212428"/>
  </r>
  <r>
    <x v="9"/>
    <s v="R"/>
    <s v="gid_2011_06_03_tbamlb_seamlb_1"/>
    <s v="Safeco Field"/>
    <s v="Jim Wolf"/>
    <s v="tba"/>
    <s v="sea"/>
    <n v="16"/>
    <x v="4"/>
    <s v="S"/>
    <n v="4"/>
    <n v="5"/>
    <x v="8"/>
    <n v="0.47199999999999998"/>
    <s v="Groundout"/>
    <m/>
    <s v="Ichiro Suzuki"/>
    <s v="L"/>
    <n v="1"/>
    <x v="2"/>
    <n v="2"/>
    <n v="1"/>
    <n v="0"/>
    <n v="0"/>
    <n v="8"/>
    <n v="91.1"/>
    <n v="84.8"/>
    <n v="3.41"/>
    <n v="1.46"/>
    <n v="-0.51900000000000002"/>
    <n v="0.27900000000000003"/>
    <n v="-1.5309999999999999"/>
    <n v="5.6740000000000004"/>
    <n v="-8.3699999999999992"/>
    <n v="1"/>
    <n v="23.9"/>
    <n v="23.8"/>
    <n v="7.8"/>
    <n v="262.87700000000001"/>
    <n v="1657.52"/>
    <s v="110603_212446"/>
  </r>
  <r>
    <x v="9"/>
    <s v="R"/>
    <s v="gid_2011_06_03_tbamlb_seamlb_1"/>
    <s v="Safeco Field"/>
    <s v="Jim Wolf"/>
    <s v="tba"/>
    <s v="sea"/>
    <n v="17"/>
    <x v="0"/>
    <s v="B"/>
    <n v="4"/>
    <n v="6"/>
    <x v="8"/>
    <n v="0.93"/>
    <s v="Groundout"/>
    <m/>
    <s v="Ichiro Suzuki"/>
    <s v="L"/>
    <n v="1"/>
    <x v="2"/>
    <n v="2"/>
    <n v="1"/>
    <n v="0"/>
    <n v="0"/>
    <n v="8"/>
    <n v="94.2"/>
    <n v="85.5"/>
    <n v="3.46"/>
    <n v="1.4"/>
    <n v="1.08"/>
    <n v="2.9569999999999999"/>
    <n v="-1.446"/>
    <n v="5.6970000000000001"/>
    <n v="-12.52"/>
    <n v="0.68"/>
    <n v="23.7"/>
    <n v="33.799999999999997"/>
    <n v="8.1"/>
    <n v="266.702"/>
    <n v="2496.5300000000002"/>
    <s v="110603_212521"/>
  </r>
  <r>
    <x v="9"/>
    <s v="R"/>
    <s v="gid_2011_06_03_tbamlb_seamlb_1"/>
    <s v="Safeco Field"/>
    <s v="Jim Wolf"/>
    <s v="tba"/>
    <s v="sea"/>
    <n v="18"/>
    <x v="2"/>
    <s v="X"/>
    <n v="4"/>
    <n v="7"/>
    <x v="1"/>
    <n v="0.93799999999999994"/>
    <s v="Groundout"/>
    <s v="GB"/>
    <s v="Ichiro Suzuki"/>
    <s v="L"/>
    <n v="2"/>
    <x v="2"/>
    <n v="2"/>
    <n v="1"/>
    <n v="0"/>
    <n v="0"/>
    <n v="8"/>
    <n v="90.1"/>
    <n v="82.3"/>
    <n v="3.41"/>
    <n v="1.46"/>
    <n v="-0.56699999999999995"/>
    <n v="2.4340000000000002"/>
    <n v="-1.9830000000000001"/>
    <n v="5.4630000000000001"/>
    <n v="0.97"/>
    <n v="1.48"/>
    <n v="23.7"/>
    <n v="-4.7"/>
    <n v="7"/>
    <n v="147.41"/>
    <n v="346.20400000000001"/>
    <s v="110603_212538"/>
  </r>
  <r>
    <x v="10"/>
    <s v="R"/>
    <s v="gid_2011_05_01_anamlb_tbamlb_1"/>
    <s v="Tropicana Field"/>
    <s v="Alan Porter"/>
    <s v="tba"/>
    <s v="ana"/>
    <n v="1"/>
    <x v="1"/>
    <s v="S"/>
    <n v="1"/>
    <n v="1"/>
    <x v="0"/>
    <n v="0.64800000000000002"/>
    <s v="Strikeout"/>
    <m/>
    <s v="Erick Aybar"/>
    <s v="L"/>
    <n v="0"/>
    <x v="0"/>
    <n v="0"/>
    <n v="0"/>
    <n v="0"/>
    <n v="0"/>
    <n v="1"/>
    <n v="89.1"/>
    <n v="80.5"/>
    <n v="2.77"/>
    <n v="1.48"/>
    <n v="0.83799999999999997"/>
    <n v="2.4460000000000002"/>
    <n v="-1.6140000000000001"/>
    <n v="5.5650000000000004"/>
    <n v="-5.19"/>
    <n v="10"/>
    <n v="23.7"/>
    <n v="22.3"/>
    <n v="4.3"/>
    <n v="207.316"/>
    <n v="2118.41"/>
    <s v="110501_134137"/>
  </r>
  <r>
    <x v="10"/>
    <s v="R"/>
    <s v="gid_2011_05_01_anamlb_tbamlb_1"/>
    <s v="Tropicana Field"/>
    <s v="Alan Porter"/>
    <s v="tba"/>
    <s v="ana"/>
    <n v="2"/>
    <x v="4"/>
    <s v="S"/>
    <n v="1"/>
    <n v="2"/>
    <x v="0"/>
    <n v="0.80800000000000005"/>
    <s v="Strikeout"/>
    <m/>
    <s v="Erick Aybar"/>
    <s v="L"/>
    <n v="0"/>
    <x v="1"/>
    <n v="0"/>
    <n v="0"/>
    <n v="0"/>
    <n v="0"/>
    <n v="1"/>
    <n v="91.4"/>
    <n v="82.1"/>
    <n v="3.14"/>
    <n v="1.39"/>
    <n v="-0.74099999999999999"/>
    <n v="3.26"/>
    <n v="-1.7689999999999999"/>
    <n v="5.6369999999999996"/>
    <n v="-2.7"/>
    <n v="10.130000000000001"/>
    <n v="23.6"/>
    <n v="14.1"/>
    <n v="3.6"/>
    <n v="194.85599999999999"/>
    <n v="2014.39"/>
    <s v="110501_134152"/>
  </r>
  <r>
    <x v="10"/>
    <s v="R"/>
    <s v="gid_2011_05_01_anamlb_tbamlb_1"/>
    <s v="Tropicana Field"/>
    <s v="Alan Porter"/>
    <s v="tba"/>
    <s v="ana"/>
    <n v="3"/>
    <x v="5"/>
    <s v="S"/>
    <n v="1"/>
    <n v="3"/>
    <x v="2"/>
    <n v="0.80100000000000005"/>
    <s v="Strikeout"/>
    <m/>
    <s v="Erick Aybar"/>
    <s v="L"/>
    <n v="0"/>
    <x v="2"/>
    <n v="0"/>
    <n v="0"/>
    <n v="0"/>
    <n v="0"/>
    <n v="1"/>
    <n v="86.5"/>
    <n v="80"/>
    <n v="3.14"/>
    <n v="1.39"/>
    <n v="-0.45200000000000001"/>
    <n v="0.80300000000000005"/>
    <n v="-1.9610000000000001"/>
    <n v="5.4580000000000002"/>
    <n v="-4.49"/>
    <n v="0.38"/>
    <n v="23.8"/>
    <n v="10.9"/>
    <n v="8.3000000000000007"/>
    <n v="264.53100000000001"/>
    <n v="836.44500000000005"/>
    <s v="110501_134216"/>
  </r>
  <r>
    <x v="10"/>
    <s v="R"/>
    <s v="gid_2011_05_01_anamlb_tbamlb_1"/>
    <s v="Tropicana Field"/>
    <s v="Alan Porter"/>
    <s v="tba"/>
    <s v="ana"/>
    <n v="4"/>
    <x v="0"/>
    <s v="B"/>
    <n v="2"/>
    <n v="1"/>
    <x v="0"/>
    <n v="0.85099999999999998"/>
    <s v="Double"/>
    <m/>
    <s v="Bobby Abreu"/>
    <s v="L"/>
    <n v="0"/>
    <x v="0"/>
    <n v="1"/>
    <n v="0"/>
    <n v="0"/>
    <n v="0"/>
    <n v="1"/>
    <n v="90.6"/>
    <n v="82.1"/>
    <n v="3.46"/>
    <n v="1.69"/>
    <n v="-1.716"/>
    <n v="3.6829999999999998"/>
    <n v="-1.885"/>
    <n v="5.6989999999999998"/>
    <n v="-5.48"/>
    <n v="9.43"/>
    <n v="23.7"/>
    <n v="29.4"/>
    <n v="4.3"/>
    <n v="210.07300000000001"/>
    <n v="2098.0300000000002"/>
    <s v="110501_134305"/>
  </r>
  <r>
    <x v="10"/>
    <s v="R"/>
    <s v="gid_2011_05_01_anamlb_tbamlb_1"/>
    <s v="Tropicana Field"/>
    <s v="Alan Porter"/>
    <s v="tba"/>
    <s v="ana"/>
    <n v="5"/>
    <x v="1"/>
    <s v="S"/>
    <n v="2"/>
    <n v="2"/>
    <x v="0"/>
    <n v="1.296"/>
    <s v="Double"/>
    <m/>
    <s v="Bobby Abreu"/>
    <s v="L"/>
    <n v="1"/>
    <x v="0"/>
    <n v="1"/>
    <n v="0"/>
    <n v="0"/>
    <n v="0"/>
    <n v="1"/>
    <n v="89.9"/>
    <n v="81.7"/>
    <n v="3.71"/>
    <n v="1.85"/>
    <n v="-0.13600000000000001"/>
    <n v="2.0739999999999998"/>
    <n v="-1.758"/>
    <n v="5.5129999999999999"/>
    <n v="-5.33"/>
    <n v="10.15"/>
    <n v="23.7"/>
    <n v="25.9"/>
    <n v="4.2"/>
    <n v="207.601"/>
    <n v="2189.13"/>
    <s v="110501_134320"/>
  </r>
  <r>
    <x v="10"/>
    <s v="R"/>
    <s v="gid_2011_05_01_anamlb_tbamlb_1"/>
    <s v="Tropicana Field"/>
    <s v="Alan Porter"/>
    <s v="tba"/>
    <s v="ana"/>
    <n v="6"/>
    <x v="3"/>
    <s v="X"/>
    <n v="2"/>
    <n v="3"/>
    <x v="0"/>
    <n v="1.3049999999999999"/>
    <s v="Double"/>
    <s v="FB"/>
    <s v="Bobby Abreu"/>
    <s v="L"/>
    <n v="1"/>
    <x v="1"/>
    <n v="1"/>
    <n v="0"/>
    <n v="0"/>
    <n v="0"/>
    <n v="1"/>
    <n v="92.5"/>
    <n v="83.9"/>
    <n v="3.37"/>
    <n v="1.69"/>
    <n v="-0.64900000000000002"/>
    <n v="2.76"/>
    <n v="-1.5609999999999999"/>
    <n v="5.6029999999999998"/>
    <n v="-4.18"/>
    <n v="10.52"/>
    <n v="23.7"/>
    <n v="25.3"/>
    <n v="3.5"/>
    <n v="201.58"/>
    <n v="2223.14"/>
    <s v="110501_134336"/>
  </r>
  <r>
    <x v="10"/>
    <s v="R"/>
    <s v="gid_2011_05_01_anamlb_tbamlb_1"/>
    <s v="Tropicana Field"/>
    <s v="Alan Porter"/>
    <s v="tba"/>
    <s v="ana"/>
    <n v="7"/>
    <x v="0"/>
    <s v="B"/>
    <n v="3"/>
    <n v="1"/>
    <x v="0"/>
    <n v="1.2250000000000001"/>
    <s v="Strikeout"/>
    <m/>
    <s v="Howard Kendrick"/>
    <s v="R"/>
    <n v="0"/>
    <x v="0"/>
    <n v="1"/>
    <n v="0"/>
    <n v="1"/>
    <n v="0"/>
    <n v="1"/>
    <n v="92.8"/>
    <n v="83.5"/>
    <n v="3.42"/>
    <n v="1.42"/>
    <n v="1.101"/>
    <n v="4.1310000000000002"/>
    <n v="-1.1859999999999999"/>
    <n v="5.774"/>
    <n v="-4.95"/>
    <n v="9.84"/>
    <n v="23.7"/>
    <n v="25.6"/>
    <n v="3.6"/>
    <n v="206.61600000000001"/>
    <n v="2155.2800000000002"/>
    <s v="110501_134416"/>
  </r>
  <r>
    <x v="10"/>
    <s v="R"/>
    <s v="gid_2011_05_01_anamlb_tbamlb_1"/>
    <s v="Tropicana Field"/>
    <s v="Alan Porter"/>
    <s v="tba"/>
    <s v="ana"/>
    <n v="8"/>
    <x v="4"/>
    <s v="S"/>
    <n v="3"/>
    <n v="2"/>
    <x v="0"/>
    <n v="0.876"/>
    <s v="Strikeout"/>
    <m/>
    <s v="Howard Kendrick"/>
    <s v="R"/>
    <n v="1"/>
    <x v="0"/>
    <n v="1"/>
    <n v="0"/>
    <n v="1"/>
    <n v="0"/>
    <n v="1"/>
    <n v="91.3"/>
    <n v="82.9"/>
    <n v="3.2"/>
    <n v="1.42"/>
    <n v="0.71199999999999997"/>
    <n v="3.0230000000000001"/>
    <n v="-1.3440000000000001"/>
    <n v="5.5540000000000003"/>
    <n v="-3.98"/>
    <n v="9.34"/>
    <n v="23.7"/>
    <n v="18.5"/>
    <n v="3.9"/>
    <n v="202.995"/>
    <n v="1970.17"/>
    <s v="110501_134431"/>
  </r>
  <r>
    <x v="10"/>
    <s v="R"/>
    <s v="gid_2011_05_01_anamlb_tbamlb_1"/>
    <s v="Tropicana Field"/>
    <s v="Alan Porter"/>
    <s v="tba"/>
    <s v="ana"/>
    <n v="9"/>
    <x v="4"/>
    <s v="S"/>
    <n v="3"/>
    <n v="3"/>
    <x v="2"/>
    <n v="0.70599999999999996"/>
    <s v="Strikeout"/>
    <m/>
    <s v="Howard Kendrick"/>
    <s v="R"/>
    <n v="1"/>
    <x v="1"/>
    <n v="1"/>
    <n v="0"/>
    <n v="1"/>
    <n v="0"/>
    <n v="1"/>
    <n v="85.7"/>
    <n v="78.599999999999994"/>
    <n v="3.2"/>
    <n v="1.42"/>
    <n v="0.29899999999999999"/>
    <n v="1.9259999999999999"/>
    <n v="-1.67"/>
    <n v="5.4950000000000001"/>
    <n v="-4.13"/>
    <n v="1.52"/>
    <n v="23.8"/>
    <n v="9.8000000000000007"/>
    <n v="7.9"/>
    <n v="249.20699999999999"/>
    <n v="806.21199999999999"/>
    <s v="110501_134451"/>
  </r>
  <r>
    <x v="10"/>
    <s v="R"/>
    <s v="gid_2011_05_01_anamlb_tbamlb_1"/>
    <s v="Tropicana Field"/>
    <s v="Alan Porter"/>
    <s v="tba"/>
    <s v="ana"/>
    <n v="10"/>
    <x v="6"/>
    <s v="S"/>
    <n v="3"/>
    <n v="4"/>
    <x v="2"/>
    <n v="0.73599999999999999"/>
    <s v="Strikeout"/>
    <m/>
    <s v="Howard Kendrick"/>
    <s v="R"/>
    <n v="1"/>
    <x v="2"/>
    <n v="1"/>
    <n v="0"/>
    <n v="1"/>
    <n v="0"/>
    <n v="1"/>
    <n v="86.6"/>
    <n v="79.2"/>
    <n v="3.2"/>
    <n v="1.42"/>
    <n v="0.224"/>
    <n v="1.004"/>
    <n v="-1.6779999999999999"/>
    <n v="5.4050000000000002"/>
    <n v="-7.45"/>
    <n v="-0.86"/>
    <n v="23.8"/>
    <n v="16.8"/>
    <n v="9.1"/>
    <n v="276.25400000000002"/>
    <n v="1373.98"/>
    <s v="110501_134517"/>
  </r>
  <r>
    <x v="10"/>
    <s v="R"/>
    <s v="gid_2011_05_01_anamlb_tbamlb_1"/>
    <s v="Tropicana Field"/>
    <s v="Alan Porter"/>
    <s v="tba"/>
    <s v="ana"/>
    <n v="11"/>
    <x v="0"/>
    <s v="B"/>
    <n v="4"/>
    <n v="1"/>
    <x v="5"/>
    <n v="1.3680000000000001"/>
    <s v="Walk"/>
    <m/>
    <s v="Torii Hunter"/>
    <s v="R"/>
    <n v="0"/>
    <x v="0"/>
    <n v="2"/>
    <n v="0"/>
    <n v="1"/>
    <n v="0"/>
    <n v="1"/>
    <n v="78.400000000000006"/>
    <n v="72.7"/>
    <n v="3.55"/>
    <n v="1.44"/>
    <n v="1.149"/>
    <n v="1.847"/>
    <n v="-1.6990000000000001"/>
    <n v="5.75"/>
    <n v="3.33"/>
    <n v="-6.36"/>
    <n v="23.8"/>
    <n v="-7.5"/>
    <n v="12.5"/>
    <n v="27.821000000000002"/>
    <n v="1194.76"/>
    <s v="110501_134550"/>
  </r>
  <r>
    <x v="10"/>
    <s v="R"/>
    <s v="gid_2011_05_01_anamlb_tbamlb_1"/>
    <s v="Tropicana Field"/>
    <s v="Alan Porter"/>
    <s v="tba"/>
    <s v="ana"/>
    <n v="12"/>
    <x v="0"/>
    <s v="B"/>
    <n v="4"/>
    <n v="2"/>
    <x v="2"/>
    <n v="0.73499999999999999"/>
    <s v="Walk"/>
    <m/>
    <s v="Torii Hunter"/>
    <s v="R"/>
    <n v="1"/>
    <x v="0"/>
    <n v="2"/>
    <n v="0"/>
    <n v="1"/>
    <n v="0"/>
    <n v="1"/>
    <n v="85.4"/>
    <n v="78.3"/>
    <n v="3.45"/>
    <n v="1.54"/>
    <n v="-0.183"/>
    <n v="1.671"/>
    <n v="-1.7090000000000001"/>
    <n v="5.601"/>
    <n v="-5.34"/>
    <n v="-1.28"/>
    <n v="23.8"/>
    <n v="11.8"/>
    <n v="9.1999999999999993"/>
    <n v="283.01600000000002"/>
    <n v="994.03499999999997"/>
    <s v="110501_134610"/>
  </r>
  <r>
    <x v="10"/>
    <s v="R"/>
    <s v="gid_2011_05_01_anamlb_tbamlb_1"/>
    <s v="Tropicana Field"/>
    <s v="Alan Porter"/>
    <s v="tba"/>
    <s v="ana"/>
    <n v="13"/>
    <x v="0"/>
    <s v="B"/>
    <n v="4"/>
    <n v="3"/>
    <x v="0"/>
    <n v="0.57399999999999995"/>
    <s v="Walk"/>
    <m/>
    <s v="Torii Hunter"/>
    <s v="R"/>
    <n v="2"/>
    <x v="0"/>
    <n v="2"/>
    <n v="0"/>
    <n v="1"/>
    <n v="0"/>
    <n v="1"/>
    <n v="91.5"/>
    <n v="82.7"/>
    <n v="3.4"/>
    <n v="1.44"/>
    <n v="0.60799999999999998"/>
    <n v="4.5229999999999997"/>
    <n v="-1.357"/>
    <n v="5.8659999999999997"/>
    <n v="-2.4500000000000002"/>
    <n v="10.62"/>
    <n v="23.7"/>
    <n v="12.1"/>
    <n v="3.1"/>
    <n v="192.95"/>
    <n v="2113.9"/>
    <s v="110501_134630"/>
  </r>
  <r>
    <x v="10"/>
    <s v="R"/>
    <s v="gid_2011_05_01_anamlb_tbamlb_1"/>
    <s v="Tropicana Field"/>
    <s v="Alan Porter"/>
    <s v="tba"/>
    <s v="ana"/>
    <n v="14"/>
    <x v="0"/>
    <s v="B"/>
    <n v="4"/>
    <n v="4"/>
    <x v="0"/>
    <n v="0.68300000000000005"/>
    <s v="Walk"/>
    <m/>
    <s v="Torii Hunter"/>
    <s v="R"/>
    <n v="3"/>
    <x v="0"/>
    <n v="2"/>
    <n v="0"/>
    <n v="1"/>
    <n v="0"/>
    <n v="1"/>
    <n v="90.8"/>
    <n v="82.5"/>
    <n v="3.44"/>
    <n v="1.44"/>
    <n v="0.442"/>
    <n v="3.5649999999999999"/>
    <n v="-1.129"/>
    <n v="5.8230000000000004"/>
    <n v="-2.4900000000000002"/>
    <n v="9.74"/>
    <n v="23.7"/>
    <n v="11.6"/>
    <n v="3.7"/>
    <n v="194.26300000000001"/>
    <n v="1942.84"/>
    <s v="110501_134648"/>
  </r>
  <r>
    <x v="10"/>
    <s v="R"/>
    <s v="gid_2011_05_01_anamlb_tbamlb_1"/>
    <s v="Tropicana Field"/>
    <s v="Alan Porter"/>
    <s v="tba"/>
    <s v="ana"/>
    <n v="15"/>
    <x v="1"/>
    <s v="S"/>
    <n v="5"/>
    <n v="1"/>
    <x v="0"/>
    <n v="1.2669999999999999"/>
    <s v="Groundout"/>
    <m/>
    <s v="Alberto Callaspo"/>
    <s v="L"/>
    <n v="0"/>
    <x v="0"/>
    <n v="2"/>
    <n v="1"/>
    <n v="1"/>
    <n v="0"/>
    <n v="1"/>
    <n v="89.9"/>
    <n v="81.900000000000006"/>
    <n v="3.23"/>
    <n v="1.46"/>
    <n v="-0.36099999999999999"/>
    <n v="3.1930000000000001"/>
    <n v="-1.694"/>
    <n v="5.5730000000000004"/>
    <n v="-6.65"/>
    <n v="8.14"/>
    <n v="23.7"/>
    <n v="28.9"/>
    <n v="5"/>
    <n v="219.084"/>
    <n v="2017.25"/>
    <s v="110501_134729"/>
  </r>
  <r>
    <x v="10"/>
    <s v="R"/>
    <s v="gid_2011_05_01_anamlb_tbamlb_1"/>
    <s v="Tropicana Field"/>
    <s v="Alan Porter"/>
    <s v="tba"/>
    <s v="ana"/>
    <n v="16"/>
    <x v="7"/>
    <s v="B"/>
    <n v="5"/>
    <n v="2"/>
    <x v="2"/>
    <n v="0.83"/>
    <s v="Groundout"/>
    <m/>
    <s v="Alberto Callaspo"/>
    <s v="L"/>
    <n v="0"/>
    <x v="1"/>
    <n v="2"/>
    <n v="1"/>
    <n v="1"/>
    <n v="0"/>
    <n v="1"/>
    <n v="86.9"/>
    <n v="79"/>
    <n v="3.18"/>
    <n v="1.46"/>
    <n v="0.435"/>
    <n v="0.84899999999999998"/>
    <n v="-1.7310000000000001"/>
    <n v="5.3259999999999996"/>
    <n v="-7.59"/>
    <n v="0.92"/>
    <n v="23.7"/>
    <n v="18.100000000000001"/>
    <n v="8.5"/>
    <n v="262.74"/>
    <n v="1399.38"/>
    <s v="110501_134747"/>
  </r>
  <r>
    <x v="10"/>
    <s v="R"/>
    <s v="gid_2011_05_01_anamlb_tbamlb_1"/>
    <s v="Tropicana Field"/>
    <s v="Alan Porter"/>
    <s v="tba"/>
    <s v="ana"/>
    <n v="17"/>
    <x v="0"/>
    <s v="B"/>
    <n v="5"/>
    <n v="3"/>
    <x v="1"/>
    <n v="0.48099999999999998"/>
    <s v="Groundout"/>
    <m/>
    <s v="Alberto Callaspo"/>
    <s v="L"/>
    <n v="1"/>
    <x v="1"/>
    <n v="2"/>
    <n v="1"/>
    <n v="1"/>
    <n v="0"/>
    <n v="1"/>
    <n v="84.2"/>
    <n v="77.099999999999994"/>
    <n v="3.28"/>
    <n v="1.47"/>
    <n v="0.66700000000000004"/>
    <n v="1.887"/>
    <n v="-1.752"/>
    <n v="5.5609999999999999"/>
    <n v="-4.28"/>
    <n v="-0.54"/>
    <n v="23.8"/>
    <n v="8.6"/>
    <n v="9"/>
    <n v="276.483"/>
    <n v="770.34199999999998"/>
    <s v="110501_134811"/>
  </r>
  <r>
    <x v="10"/>
    <s v="R"/>
    <s v="gid_2011_05_01_anamlb_tbamlb_1"/>
    <s v="Tropicana Field"/>
    <s v="Alan Porter"/>
    <s v="tba"/>
    <s v="ana"/>
    <n v="18"/>
    <x v="2"/>
    <s v="X"/>
    <n v="5"/>
    <n v="4"/>
    <x v="2"/>
    <n v="0.60699999999999998"/>
    <s v="Groundout"/>
    <s v="GB"/>
    <s v="Alberto Callaspo"/>
    <s v="L"/>
    <n v="2"/>
    <x v="1"/>
    <n v="2"/>
    <n v="1"/>
    <n v="1"/>
    <n v="0"/>
    <n v="1"/>
    <n v="84.5"/>
    <n v="77.900000000000006"/>
    <n v="3.07"/>
    <n v="1.46"/>
    <n v="-0.23400000000000001"/>
    <n v="2.4790000000000001"/>
    <n v="-1.7649999999999999"/>
    <n v="5.5640000000000001"/>
    <n v="-3.39"/>
    <n v="-0.78"/>
    <n v="23.8"/>
    <n v="7.3"/>
    <n v="8.9"/>
    <n v="282.21699999999998"/>
    <n v="627.46699999999998"/>
    <s v="110501_134833"/>
  </r>
  <r>
    <x v="10"/>
    <s v="R"/>
    <s v="gid_2011_05_01_anamlb_tbamlb_1"/>
    <s v="Tropicana Field"/>
    <s v="Alan Porter"/>
    <s v="tba"/>
    <s v="ana"/>
    <n v="19"/>
    <x v="0"/>
    <s v="B"/>
    <n v="6"/>
    <n v="1"/>
    <x v="0"/>
    <n v="1.2589999999999999"/>
    <s v="Flyout"/>
    <m/>
    <s v="Vernon Wells"/>
    <s v="R"/>
    <n v="0"/>
    <x v="0"/>
    <n v="0"/>
    <n v="0"/>
    <n v="0"/>
    <n v="0"/>
    <n v="2"/>
    <n v="89"/>
    <n v="81"/>
    <n v="3.23"/>
    <n v="1.45"/>
    <n v="-0.99399999999999999"/>
    <n v="4.4870000000000001"/>
    <n v="-1.706"/>
    <n v="5.835"/>
    <n v="-3.76"/>
    <n v="12"/>
    <n v="23.7"/>
    <n v="25.6"/>
    <n v="3.2"/>
    <n v="197.358"/>
    <n v="2390.9"/>
    <s v="110501_141318"/>
  </r>
  <r>
    <x v="10"/>
    <s v="R"/>
    <s v="gid_2011_05_01_anamlb_tbamlb_1"/>
    <s v="Tropicana Field"/>
    <s v="Alan Porter"/>
    <s v="tba"/>
    <s v="ana"/>
    <n v="20"/>
    <x v="1"/>
    <s v="S"/>
    <n v="6"/>
    <n v="2"/>
    <x v="0"/>
    <n v="1.1060000000000001"/>
    <s v="Flyout"/>
    <m/>
    <s v="Vernon Wells"/>
    <s v="R"/>
    <n v="1"/>
    <x v="0"/>
    <n v="0"/>
    <n v="0"/>
    <n v="0"/>
    <n v="0"/>
    <n v="2"/>
    <n v="89.8"/>
    <n v="81.599999999999994"/>
    <n v="3.19"/>
    <n v="1.47"/>
    <n v="-7.3999999999999996E-2"/>
    <n v="3.1139999999999999"/>
    <n v="-1.454"/>
    <n v="5.6520000000000001"/>
    <n v="-4.3499999999999996"/>
    <n v="8.91"/>
    <n v="23.7"/>
    <n v="19.899999999999999"/>
    <n v="4.4000000000000004"/>
    <n v="205.928"/>
    <n v="1894.21"/>
    <s v="110501_141335"/>
  </r>
  <r>
    <x v="10"/>
    <s v="R"/>
    <s v="gid_2011_05_01_anamlb_tbamlb_1"/>
    <s v="Tropicana Field"/>
    <s v="Alan Porter"/>
    <s v="tba"/>
    <s v="ana"/>
    <n v="21"/>
    <x v="2"/>
    <s v="X"/>
    <n v="6"/>
    <n v="3"/>
    <x v="2"/>
    <n v="0.69899999999999995"/>
    <s v="Flyout"/>
    <s v="FB"/>
    <s v="Vernon Wells"/>
    <s v="R"/>
    <n v="1"/>
    <x v="1"/>
    <n v="0"/>
    <n v="0"/>
    <n v="0"/>
    <n v="0"/>
    <n v="2"/>
    <n v="83.9"/>
    <n v="77.400000000000006"/>
    <n v="3.47"/>
    <n v="1.58"/>
    <n v="-0.11600000000000001"/>
    <n v="2.851"/>
    <n v="-1.718"/>
    <n v="5.6449999999999996"/>
    <n v="-3.41"/>
    <n v="-0.64"/>
    <n v="23.8"/>
    <n v="7.4"/>
    <n v="8.9"/>
    <n v="279.86500000000001"/>
    <n v="624.19200000000001"/>
    <s v="110501_141345"/>
  </r>
  <r>
    <x v="10"/>
    <s v="R"/>
    <s v="gid_2011_05_01_anamlb_tbamlb_1"/>
    <s v="Tropicana Field"/>
    <s v="Alan Porter"/>
    <s v="tba"/>
    <s v="ana"/>
    <n v="22"/>
    <x v="0"/>
    <s v="B"/>
    <n v="7"/>
    <n v="1"/>
    <x v="0"/>
    <n v="0.95099999999999996"/>
    <s v="Home Run"/>
    <m/>
    <s v="Hank Conger"/>
    <s v="L"/>
    <n v="0"/>
    <x v="0"/>
    <n v="1"/>
    <n v="0"/>
    <n v="0"/>
    <n v="0"/>
    <n v="2"/>
    <n v="89.1"/>
    <n v="81.3"/>
    <n v="3.39"/>
    <n v="1.62"/>
    <n v="-1.6080000000000001"/>
    <n v="3.5379999999999998"/>
    <n v="-1.911"/>
    <n v="5.66"/>
    <n v="-4.83"/>
    <n v="6.84"/>
    <n v="23.7"/>
    <n v="20.399999999999999"/>
    <n v="5.3"/>
    <n v="215.06100000000001"/>
    <n v="1596.28"/>
    <s v="110501_141419"/>
  </r>
  <r>
    <x v="10"/>
    <s v="R"/>
    <s v="gid_2011_05_01_anamlb_tbamlb_1"/>
    <s v="Tropicana Field"/>
    <s v="Alan Porter"/>
    <s v="tba"/>
    <s v="ana"/>
    <n v="23"/>
    <x v="0"/>
    <s v="B"/>
    <n v="7"/>
    <n v="2"/>
    <x v="0"/>
    <n v="0.90600000000000003"/>
    <s v="Home Run"/>
    <m/>
    <s v="Hank Conger"/>
    <s v="L"/>
    <n v="1"/>
    <x v="0"/>
    <n v="1"/>
    <n v="0"/>
    <n v="0"/>
    <n v="0"/>
    <n v="2"/>
    <n v="89.8"/>
    <n v="81.8"/>
    <n v="3.27"/>
    <n v="1.71"/>
    <n v="-0.88700000000000001"/>
    <n v="3.3769999999999998"/>
    <n v="-1.8520000000000001"/>
    <n v="5.5579999999999998"/>
    <n v="-2.71"/>
    <n v="10"/>
    <n v="23.7"/>
    <n v="14.3"/>
    <n v="3.7"/>
    <n v="195.107"/>
    <n v="1989.28"/>
    <s v="110501_141430"/>
  </r>
  <r>
    <x v="10"/>
    <s v="R"/>
    <s v="gid_2011_05_01_anamlb_tbamlb_1"/>
    <s v="Tropicana Field"/>
    <s v="Alan Porter"/>
    <s v="tba"/>
    <s v="ana"/>
    <n v="24"/>
    <x v="1"/>
    <s v="S"/>
    <n v="7"/>
    <n v="3"/>
    <x v="1"/>
    <n v="0.67800000000000005"/>
    <s v="Home Run"/>
    <m/>
    <s v="Hank Conger"/>
    <s v="L"/>
    <n v="2"/>
    <x v="0"/>
    <n v="1"/>
    <n v="0"/>
    <n v="0"/>
    <n v="0"/>
    <n v="2"/>
    <n v="83.1"/>
    <n v="77"/>
    <n v="3.13"/>
    <n v="1.47"/>
    <n v="-0.56599999999999995"/>
    <n v="2.38"/>
    <n v="-1.907"/>
    <n v="5.569"/>
    <n v="-2.42"/>
    <n v="-2.39"/>
    <n v="23.8"/>
    <n v="4.7"/>
    <n v="9.6999999999999993"/>
    <n v="313.98399999999998"/>
    <n v="602.56500000000005"/>
    <s v="110501_141441"/>
  </r>
  <r>
    <x v="10"/>
    <s v="R"/>
    <s v="gid_2011_05_01_anamlb_tbamlb_1"/>
    <s v="Tropicana Field"/>
    <s v="Alan Porter"/>
    <s v="tba"/>
    <s v="ana"/>
    <n v="25"/>
    <x v="6"/>
    <s v="S"/>
    <n v="7"/>
    <n v="4"/>
    <x v="2"/>
    <n v="0.73199999999999998"/>
    <s v="Home Run"/>
    <m/>
    <s v="Hank Conger"/>
    <s v="L"/>
    <n v="2"/>
    <x v="1"/>
    <n v="1"/>
    <n v="0"/>
    <n v="0"/>
    <n v="0"/>
    <n v="2"/>
    <n v="83.7"/>
    <n v="77.099999999999994"/>
    <n v="3.5"/>
    <n v="1.71"/>
    <n v="0.375"/>
    <n v="1.99"/>
    <n v="-1.7809999999999999"/>
    <n v="5.5049999999999999"/>
    <n v="-3.97"/>
    <n v="1.55"/>
    <n v="23.8"/>
    <n v="9"/>
    <n v="8.1999999999999993"/>
    <n v="248.101"/>
    <n v="766.66600000000005"/>
    <s v="110501_141452"/>
  </r>
  <r>
    <x v="10"/>
    <s v="R"/>
    <s v="gid_2011_05_01_anamlb_tbamlb_1"/>
    <s v="Tropicana Field"/>
    <s v="Alan Porter"/>
    <s v="tba"/>
    <s v="ana"/>
    <n v="26"/>
    <x v="9"/>
    <s v="X"/>
    <n v="7"/>
    <n v="5"/>
    <x v="2"/>
    <n v="0.74099999999999999"/>
    <s v="Home Run"/>
    <s v="FB"/>
    <s v="Hank Conger"/>
    <s v="L"/>
    <n v="2"/>
    <x v="2"/>
    <n v="1"/>
    <n v="0"/>
    <n v="0"/>
    <n v="0"/>
    <n v="2"/>
    <n v="85.1"/>
    <n v="78.7"/>
    <n v="3.5"/>
    <n v="1.71"/>
    <n v="-0.106"/>
    <n v="2.37"/>
    <n v="-1.84"/>
    <n v="5.5309999999999997"/>
    <n v="-3.75"/>
    <n v="1.31"/>
    <n v="23.8"/>
    <n v="9.1"/>
    <n v="7.9"/>
    <n v="250.14"/>
    <n v="731.04499999999996"/>
    <s v="110501_141509"/>
  </r>
  <r>
    <x v="10"/>
    <s v="R"/>
    <s v="gid_2011_05_01_anamlb_tbamlb_1"/>
    <s v="Tropicana Field"/>
    <s v="Alan Porter"/>
    <s v="tba"/>
    <s v="ana"/>
    <n v="27"/>
    <x v="4"/>
    <s v="S"/>
    <n v="8"/>
    <n v="1"/>
    <x v="0"/>
    <n v="0.94"/>
    <s v="Double"/>
    <m/>
    <s v="Mark Trumbo"/>
    <s v="R"/>
    <n v="0"/>
    <x v="0"/>
    <n v="1"/>
    <n v="0"/>
    <n v="0"/>
    <n v="0"/>
    <n v="2"/>
    <n v="91"/>
    <n v="82.6"/>
    <n v="3.55"/>
    <n v="1.7"/>
    <n v="0.67900000000000005"/>
    <n v="3.5030000000000001"/>
    <n v="-1.4019999999999999"/>
    <n v="5.7649999999999997"/>
    <n v="-4.21"/>
    <n v="12.39"/>
    <n v="23.7"/>
    <n v="27.5"/>
    <n v="2.9"/>
    <n v="198.697"/>
    <n v="2531.04"/>
    <s v="110501_141559"/>
  </r>
  <r>
    <x v="10"/>
    <s v="R"/>
    <s v="gid_2011_05_01_anamlb_tbamlb_1"/>
    <s v="Tropicana Field"/>
    <s v="Alan Porter"/>
    <s v="tba"/>
    <s v="ana"/>
    <n v="28"/>
    <x v="3"/>
    <s v="X"/>
    <n v="8"/>
    <n v="2"/>
    <x v="1"/>
    <n v="0.72899999999999998"/>
    <s v="Double"/>
    <s v="LD"/>
    <s v="Mark Trumbo"/>
    <s v="R"/>
    <n v="0"/>
    <x v="1"/>
    <n v="1"/>
    <n v="0"/>
    <n v="0"/>
    <n v="0"/>
    <n v="2"/>
    <n v="85.2"/>
    <n v="77.8"/>
    <n v="3.55"/>
    <n v="1.7"/>
    <n v="-0.31"/>
    <n v="2.4630000000000001"/>
    <n v="-1.871"/>
    <n v="5.5670000000000002"/>
    <n v="-3.19"/>
    <n v="0.16"/>
    <n v="23.7"/>
    <n v="7"/>
    <n v="8.5"/>
    <n v="266.32299999999998"/>
    <n v="578.05399999999997"/>
    <s v="110501_141617"/>
  </r>
  <r>
    <x v="10"/>
    <s v="R"/>
    <s v="gid_2011_05_01_anamlb_tbamlb_1"/>
    <s v="Tropicana Field"/>
    <s v="Alan Porter"/>
    <s v="tba"/>
    <s v="ana"/>
    <n v="29"/>
    <x v="4"/>
    <s v="S"/>
    <n v="9"/>
    <n v="1"/>
    <x v="0"/>
    <n v="0.93200000000000005"/>
    <s v="Strikeout"/>
    <m/>
    <s v="Peter Bourjos"/>
    <s v="R"/>
    <n v="0"/>
    <x v="0"/>
    <n v="1"/>
    <n v="0"/>
    <n v="1"/>
    <n v="0"/>
    <n v="2"/>
    <n v="90.4"/>
    <n v="81.900000000000006"/>
    <n v="3.29"/>
    <n v="1.55"/>
    <n v="-0.09"/>
    <n v="2.7509999999999999"/>
    <n v="-1.6930000000000001"/>
    <n v="5.5519999999999996"/>
    <n v="-3.84"/>
    <n v="11.55"/>
    <n v="23.7"/>
    <n v="22.2"/>
    <n v="3.3"/>
    <n v="198.31399999999999"/>
    <n v="2335.0100000000002"/>
    <s v="110501_141704"/>
  </r>
  <r>
    <x v="10"/>
    <s v="R"/>
    <s v="gid_2011_05_01_anamlb_tbamlb_1"/>
    <s v="Tropicana Field"/>
    <s v="Alan Porter"/>
    <s v="tba"/>
    <s v="ana"/>
    <n v="30"/>
    <x v="7"/>
    <s v="B"/>
    <n v="9"/>
    <n v="2"/>
    <x v="7"/>
    <n v="1.048"/>
    <s v="Strikeout"/>
    <m/>
    <s v="Peter Bourjos"/>
    <s v="R"/>
    <n v="0"/>
    <x v="1"/>
    <n v="1"/>
    <n v="0"/>
    <n v="1"/>
    <n v="0"/>
    <n v="2"/>
    <n v="90.3"/>
    <n v="82.3"/>
    <n v="3.6"/>
    <n v="1.68"/>
    <n v="1.0489999999999999"/>
    <n v="0.14599999999999999"/>
    <n v="-1.663"/>
    <n v="5.2050000000000001"/>
    <n v="-9.4700000000000006"/>
    <n v="8.25"/>
    <n v="23.7"/>
    <n v="35.1"/>
    <n v="5.8"/>
    <n v="228.77"/>
    <n v="2402.3200000000002"/>
    <s v="110501_141725"/>
  </r>
  <r>
    <x v="10"/>
    <s v="R"/>
    <s v="gid_2011_05_01_anamlb_tbamlb_1"/>
    <s v="Tropicana Field"/>
    <s v="Alan Porter"/>
    <s v="tba"/>
    <s v="ana"/>
    <n v="31"/>
    <x v="0"/>
    <s v="B"/>
    <n v="9"/>
    <n v="3"/>
    <x v="5"/>
    <n v="1.38"/>
    <s v="Strikeout"/>
    <m/>
    <s v="Peter Bourjos"/>
    <s v="R"/>
    <n v="1"/>
    <x v="1"/>
    <n v="1"/>
    <n v="0"/>
    <n v="1"/>
    <n v="0"/>
    <n v="2"/>
    <n v="78.099999999999994"/>
    <n v="72.599999999999994"/>
    <n v="3.55"/>
    <n v="1.64"/>
    <n v="1.3420000000000001"/>
    <n v="1.2190000000000001"/>
    <n v="-1.538"/>
    <n v="5.7370000000000001"/>
    <n v="7.27"/>
    <n v="-7.79"/>
    <n v="23.8"/>
    <n v="-13.5"/>
    <n v="13.5"/>
    <n v="43.216999999999999"/>
    <n v="1770.18"/>
    <s v="110501_141748"/>
  </r>
  <r>
    <x v="10"/>
    <s v="R"/>
    <s v="gid_2011_05_01_anamlb_tbamlb_1"/>
    <s v="Tropicana Field"/>
    <s v="Alan Porter"/>
    <s v="tba"/>
    <s v="ana"/>
    <n v="32"/>
    <x v="7"/>
    <s v="B"/>
    <n v="9"/>
    <n v="4"/>
    <x v="2"/>
    <n v="0.86399999999999999"/>
    <s v="Strikeout"/>
    <m/>
    <s v="Peter Bourjos"/>
    <s v="R"/>
    <n v="2"/>
    <x v="1"/>
    <n v="1"/>
    <n v="0"/>
    <n v="1"/>
    <n v="0"/>
    <n v="2"/>
    <n v="83.6"/>
    <n v="76.900000000000006"/>
    <n v="3.69"/>
    <n v="1.89"/>
    <n v="0.56100000000000005"/>
    <n v="0.97399999999999998"/>
    <n v="-1.645"/>
    <n v="5.3920000000000003"/>
    <n v="-6.12"/>
    <n v="-7.0000000000000007E-2"/>
    <n v="23.8"/>
    <n v="13.3"/>
    <n v="9.1999999999999993"/>
    <n v="270.18700000000001"/>
    <n v="1090.17"/>
    <s v="110501_141815"/>
  </r>
  <r>
    <x v="10"/>
    <s v="R"/>
    <s v="gid_2011_05_01_anamlb_tbamlb_1"/>
    <s v="Tropicana Field"/>
    <s v="Alan Porter"/>
    <s v="tba"/>
    <s v="ana"/>
    <n v="33"/>
    <x v="1"/>
    <s v="S"/>
    <n v="9"/>
    <n v="5"/>
    <x v="0"/>
    <n v="0.97099999999999997"/>
    <s v="Strikeout"/>
    <m/>
    <s v="Peter Bourjos"/>
    <s v="R"/>
    <n v="3"/>
    <x v="1"/>
    <n v="1"/>
    <n v="0"/>
    <n v="1"/>
    <n v="0"/>
    <n v="2"/>
    <n v="90.6"/>
    <n v="82.1"/>
    <n v="3.4"/>
    <n v="1.55"/>
    <n v="0.23599999999999999"/>
    <n v="2.6589999999999998"/>
    <n v="-1.43"/>
    <n v="5.6440000000000001"/>
    <n v="-3.82"/>
    <n v="11.37"/>
    <n v="23.7"/>
    <n v="21.5"/>
    <n v="3.4"/>
    <n v="198.5"/>
    <n v="2306.1999999999998"/>
    <s v="110501_141837"/>
  </r>
  <r>
    <x v="10"/>
    <s v="R"/>
    <s v="gid_2011_05_01_anamlb_tbamlb_1"/>
    <s v="Tropicana Field"/>
    <s v="Alan Porter"/>
    <s v="tba"/>
    <s v="ana"/>
    <n v="34"/>
    <x v="6"/>
    <s v="S"/>
    <n v="9"/>
    <n v="6"/>
    <x v="5"/>
    <n v="0.98"/>
    <s v="Strikeout"/>
    <m/>
    <s v="Peter Bourjos"/>
    <s v="R"/>
    <n v="3"/>
    <x v="2"/>
    <n v="1"/>
    <n v="0"/>
    <n v="1"/>
    <n v="0"/>
    <n v="2"/>
    <n v="85"/>
    <n v="77.7"/>
    <n v="3.29"/>
    <n v="1.55"/>
    <n v="0.159"/>
    <n v="0.93500000000000005"/>
    <n v="-1.784"/>
    <n v="5.3860000000000001"/>
    <n v="-7.22"/>
    <n v="-2.63"/>
    <n v="23.7"/>
    <n v="14.6"/>
    <n v="10.1"/>
    <n v="289.69499999999999"/>
    <n v="1376.35"/>
    <s v="110501_141856"/>
  </r>
  <r>
    <x v="10"/>
    <s v="R"/>
    <s v="gid_2011_05_01_anamlb_tbamlb_1"/>
    <s v="Tropicana Field"/>
    <s v="Alan Porter"/>
    <s v="tba"/>
    <s v="ana"/>
    <n v="35"/>
    <x v="0"/>
    <s v="B"/>
    <n v="10"/>
    <n v="1"/>
    <x v="2"/>
    <n v="0.879"/>
    <s v="Groundout"/>
    <m/>
    <s v="Erick Aybar"/>
    <s v="L"/>
    <n v="0"/>
    <x v="0"/>
    <n v="2"/>
    <n v="0"/>
    <n v="1"/>
    <n v="0"/>
    <n v="2"/>
    <n v="84.5"/>
    <n v="77.2"/>
    <n v="3.42"/>
    <n v="1.62"/>
    <n v="0.309"/>
    <n v="1.329"/>
    <n v="-1.7909999999999999"/>
    <n v="5.468"/>
    <n v="-6.7"/>
    <n v="3.37"/>
    <n v="23.7"/>
    <n v="17.3"/>
    <n v="7.8"/>
    <n v="242.94300000000001"/>
    <n v="1346.89"/>
    <s v="110501_141928"/>
  </r>
  <r>
    <x v="10"/>
    <s v="R"/>
    <s v="gid_2011_05_01_anamlb_tbamlb_1"/>
    <s v="Tropicana Field"/>
    <s v="Alan Porter"/>
    <s v="tba"/>
    <s v="ana"/>
    <n v="36"/>
    <x v="7"/>
    <s v="B"/>
    <n v="10"/>
    <n v="2"/>
    <x v="5"/>
    <n v="1.3740000000000001"/>
    <s v="Groundout"/>
    <m/>
    <s v="Erick Aybar"/>
    <s v="L"/>
    <n v="1"/>
    <x v="0"/>
    <n v="2"/>
    <n v="0"/>
    <n v="1"/>
    <n v="0"/>
    <n v="2"/>
    <n v="78.099999999999994"/>
    <n v="72"/>
    <n v="3.43"/>
    <n v="1.68"/>
    <n v="2.3050000000000002"/>
    <n v="0.56200000000000006"/>
    <n v="-1.5880000000000001"/>
    <n v="5.5609999999999999"/>
    <n v="5.26"/>
    <n v="-5.39"/>
    <n v="23.8"/>
    <n v="-11.5"/>
    <n v="12.7"/>
    <n v="44.57"/>
    <n v="1232.98"/>
    <s v="110501_141949"/>
  </r>
  <r>
    <x v="10"/>
    <s v="R"/>
    <s v="gid_2011_05_01_anamlb_tbamlb_1"/>
    <s v="Tropicana Field"/>
    <s v="Alan Porter"/>
    <s v="tba"/>
    <s v="ana"/>
    <n v="37"/>
    <x v="4"/>
    <s v="S"/>
    <n v="10"/>
    <n v="3"/>
    <x v="0"/>
    <n v="0.91"/>
    <s v="Groundout"/>
    <m/>
    <s v="Erick Aybar"/>
    <s v="L"/>
    <n v="2"/>
    <x v="0"/>
    <n v="2"/>
    <n v="0"/>
    <n v="1"/>
    <n v="0"/>
    <n v="2"/>
    <n v="90.3"/>
    <n v="81.400000000000006"/>
    <n v="3.14"/>
    <n v="1.39"/>
    <n v="-9.4E-2"/>
    <n v="2.2719999999999998"/>
    <n v="-1.6930000000000001"/>
    <n v="5.52"/>
    <n v="-3.34"/>
    <n v="11.67"/>
    <n v="23.7"/>
    <n v="18.2"/>
    <n v="3.4"/>
    <n v="195.93100000000001"/>
    <n v="2309.14"/>
    <s v="110501_142058"/>
  </r>
  <r>
    <x v="10"/>
    <s v="R"/>
    <s v="gid_2011_05_01_anamlb_tbamlb_1"/>
    <s v="Tropicana Field"/>
    <s v="Alan Porter"/>
    <s v="tba"/>
    <s v="ana"/>
    <n v="38"/>
    <x v="2"/>
    <s v="X"/>
    <n v="10"/>
    <n v="4"/>
    <x v="1"/>
    <n v="0.73299999999999998"/>
    <s v="Groundout"/>
    <s v="GB"/>
    <s v="Erick Aybar"/>
    <s v="L"/>
    <n v="2"/>
    <x v="1"/>
    <n v="2"/>
    <n v="0"/>
    <n v="1"/>
    <n v="0"/>
    <n v="2"/>
    <n v="85.2"/>
    <n v="78.2"/>
    <n v="3.14"/>
    <n v="1.39"/>
    <n v="-0.52400000000000002"/>
    <n v="2.133"/>
    <n v="-1.883"/>
    <n v="5.5270000000000001"/>
    <n v="-3.46"/>
    <n v="-2.88"/>
    <n v="23.8"/>
    <n v="7"/>
    <n v="9.6"/>
    <n v="309.31400000000002"/>
    <n v="812.85799999999995"/>
    <s v="110501_142129"/>
  </r>
  <r>
    <x v="10"/>
    <s v="R"/>
    <s v="gid_2011_05_01_anamlb_tbamlb_1"/>
    <s v="Tropicana Field"/>
    <s v="Alan Porter"/>
    <s v="tba"/>
    <s v="ana"/>
    <n v="39"/>
    <x v="0"/>
    <s v="B"/>
    <n v="11"/>
    <n v="1"/>
    <x v="0"/>
    <n v="0.89700000000000002"/>
    <s v="Pop Out"/>
    <m/>
    <s v="Bobby Abreu"/>
    <s v="L"/>
    <n v="0"/>
    <x v="0"/>
    <n v="0"/>
    <n v="0"/>
    <n v="0"/>
    <n v="0"/>
    <n v="3"/>
    <n v="90.1"/>
    <n v="81.7"/>
    <n v="3.48"/>
    <n v="1.69"/>
    <n v="1.4E-2"/>
    <n v="3.9340000000000002"/>
    <n v="-1.4730000000000001"/>
    <n v="5.8090000000000002"/>
    <n v="-4.08"/>
    <n v="7.13"/>
    <n v="23.7"/>
    <n v="16.2"/>
    <n v="4.9000000000000004"/>
    <n v="209.62700000000001"/>
    <n v="1573.04"/>
    <s v="110501_143435"/>
  </r>
  <r>
    <x v="10"/>
    <s v="R"/>
    <s v="gid_2011_05_01_anamlb_tbamlb_1"/>
    <s v="Tropicana Field"/>
    <s v="Alan Porter"/>
    <s v="tba"/>
    <s v="ana"/>
    <n v="40"/>
    <x v="0"/>
    <s v="B"/>
    <n v="11"/>
    <n v="2"/>
    <x v="2"/>
    <n v="0.88300000000000001"/>
    <s v="Pop Out"/>
    <m/>
    <s v="Bobby Abreu"/>
    <s v="L"/>
    <n v="1"/>
    <x v="0"/>
    <n v="0"/>
    <n v="0"/>
    <n v="0"/>
    <n v="0"/>
    <n v="3"/>
    <n v="84.3"/>
    <n v="77.5"/>
    <n v="3.55"/>
    <n v="1.69"/>
    <n v="-0.34200000000000003"/>
    <n v="0.90600000000000003"/>
    <n v="-1.8460000000000001"/>
    <n v="5.3920000000000003"/>
    <n v="-6.28"/>
    <n v="1.49"/>
    <n v="23.8"/>
    <n v="15.4"/>
    <n v="8.5"/>
    <n v="256.20100000000002"/>
    <n v="1160.48"/>
    <s v="110501_143451"/>
  </r>
  <r>
    <x v="10"/>
    <s v="R"/>
    <s v="gid_2011_05_01_anamlb_tbamlb_1"/>
    <s v="Tropicana Field"/>
    <s v="Alan Porter"/>
    <s v="tba"/>
    <s v="ana"/>
    <n v="41"/>
    <x v="0"/>
    <s v="B"/>
    <n v="11"/>
    <n v="3"/>
    <x v="0"/>
    <n v="1.181"/>
    <s v="Pop Out"/>
    <m/>
    <s v="Bobby Abreu"/>
    <s v="L"/>
    <n v="2"/>
    <x v="0"/>
    <n v="0"/>
    <n v="0"/>
    <n v="0"/>
    <n v="0"/>
    <n v="3"/>
    <n v="89.7"/>
    <n v="81.3"/>
    <n v="3.7"/>
    <n v="1.84"/>
    <n v="-1.649"/>
    <n v="4.923"/>
    <n v="-1.698"/>
    <n v="5.83"/>
    <n v="-2.2799999999999998"/>
    <n v="8.06"/>
    <n v="23.7"/>
    <n v="11.7"/>
    <n v="4.3"/>
    <n v="195.732"/>
    <n v="1599.36"/>
    <s v="110501_143510"/>
  </r>
  <r>
    <x v="10"/>
    <s v="R"/>
    <s v="gid_2011_05_01_anamlb_tbamlb_1"/>
    <s v="Tropicana Field"/>
    <s v="Alan Porter"/>
    <s v="tba"/>
    <s v="ana"/>
    <n v="42"/>
    <x v="1"/>
    <s v="S"/>
    <n v="11"/>
    <n v="4"/>
    <x v="0"/>
    <n v="1.119"/>
    <s v="Pop Out"/>
    <m/>
    <s v="Bobby Abreu"/>
    <s v="L"/>
    <n v="3"/>
    <x v="0"/>
    <n v="0"/>
    <n v="0"/>
    <n v="0"/>
    <n v="0"/>
    <n v="3"/>
    <n v="89.6"/>
    <n v="81.3"/>
    <n v="3.5"/>
    <n v="1.69"/>
    <n v="-0.443"/>
    <n v="3.137"/>
    <n v="-1.889"/>
    <n v="5.548"/>
    <n v="-5.0199999999999996"/>
    <n v="9.26"/>
    <n v="23.7"/>
    <n v="23.5"/>
    <n v="4.4000000000000004"/>
    <n v="208.352"/>
    <n v="2007.81"/>
    <s v="110501_143528"/>
  </r>
  <r>
    <x v="10"/>
    <s v="R"/>
    <s v="gid_2011_05_01_anamlb_tbamlb_1"/>
    <s v="Tropicana Field"/>
    <s v="Alan Porter"/>
    <s v="tba"/>
    <s v="ana"/>
    <n v="43"/>
    <x v="2"/>
    <s v="X"/>
    <n v="11"/>
    <n v="5"/>
    <x v="0"/>
    <n v="1.0249999999999999"/>
    <s v="Pop Out"/>
    <s v="PU"/>
    <s v="Bobby Abreu"/>
    <s v="L"/>
    <n v="3"/>
    <x v="1"/>
    <n v="0"/>
    <n v="0"/>
    <n v="0"/>
    <n v="0"/>
    <n v="3"/>
    <n v="89.7"/>
    <n v="81.8"/>
    <n v="3.37"/>
    <n v="1.69"/>
    <n v="0.29799999999999999"/>
    <n v="3.0209999999999999"/>
    <n v="-1.5269999999999999"/>
    <n v="5.58"/>
    <n v="-3.71"/>
    <n v="9.76"/>
    <n v="23.7"/>
    <n v="17.5"/>
    <n v="4"/>
    <n v="200.73400000000001"/>
    <n v="2002.21"/>
    <s v="110501_143547"/>
  </r>
  <r>
    <x v="10"/>
    <s v="R"/>
    <s v="gid_2011_05_01_anamlb_tbamlb_1"/>
    <s v="Tropicana Field"/>
    <s v="Alan Porter"/>
    <s v="tba"/>
    <s v="ana"/>
    <n v="44"/>
    <x v="0"/>
    <s v="B"/>
    <n v="12"/>
    <n v="1"/>
    <x v="0"/>
    <n v="0.91600000000000004"/>
    <s v="Walk"/>
    <m/>
    <s v="Howard Kendrick"/>
    <s v="R"/>
    <n v="0"/>
    <x v="0"/>
    <n v="1"/>
    <n v="0"/>
    <n v="0"/>
    <n v="0"/>
    <n v="3"/>
    <n v="90.7"/>
    <n v="82"/>
    <n v="3.45"/>
    <n v="1.42"/>
    <n v="-0.80400000000000005"/>
    <n v="3.7029999999999998"/>
    <n v="-1.788"/>
    <n v="5.6980000000000004"/>
    <n v="-2.9"/>
    <n v="11.1"/>
    <n v="23.7"/>
    <n v="17.399999999999999"/>
    <n v="3.3"/>
    <n v="194.57400000000001"/>
    <n v="2202.75"/>
    <s v="110501_143618"/>
  </r>
  <r>
    <x v="10"/>
    <s v="R"/>
    <s v="gid_2011_05_01_anamlb_tbamlb_1"/>
    <s v="Tropicana Field"/>
    <s v="Alan Porter"/>
    <s v="tba"/>
    <s v="ana"/>
    <n v="45"/>
    <x v="0"/>
    <s v="B"/>
    <n v="12"/>
    <n v="2"/>
    <x v="2"/>
    <n v="0.79700000000000004"/>
    <s v="Walk"/>
    <m/>
    <s v="Howard Kendrick"/>
    <s v="R"/>
    <n v="1"/>
    <x v="0"/>
    <n v="1"/>
    <n v="0"/>
    <n v="0"/>
    <n v="0"/>
    <n v="3"/>
    <n v="84.5"/>
    <n v="77.8"/>
    <n v="3.48"/>
    <n v="1.42"/>
    <n v="-0.183"/>
    <n v="1.04"/>
    <n v="-1.839"/>
    <n v="5.4720000000000004"/>
    <n v="-4.67"/>
    <n v="-0.24"/>
    <n v="23.8"/>
    <n v="10.4"/>
    <n v="9"/>
    <n v="272.41000000000003"/>
    <n v="842.16700000000003"/>
    <s v="110501_143629"/>
  </r>
  <r>
    <x v="10"/>
    <s v="R"/>
    <s v="gid_2011_05_01_anamlb_tbamlb_1"/>
    <s v="Tropicana Field"/>
    <s v="Alan Porter"/>
    <s v="tba"/>
    <s v="ana"/>
    <n v="46"/>
    <x v="0"/>
    <s v="B"/>
    <n v="12"/>
    <n v="3"/>
    <x v="0"/>
    <n v="0.60599999999999998"/>
    <s v="Walk"/>
    <m/>
    <s v="Howard Kendrick"/>
    <s v="R"/>
    <n v="2"/>
    <x v="0"/>
    <n v="1"/>
    <n v="0"/>
    <n v="0"/>
    <n v="0"/>
    <n v="3"/>
    <n v="90.9"/>
    <n v="82.5"/>
    <n v="3.39"/>
    <n v="1.42"/>
    <n v="0.245"/>
    <n v="3.6360000000000001"/>
    <n v="-1.444"/>
    <n v="5.7569999999999997"/>
    <n v="-2.44"/>
    <n v="12.74"/>
    <n v="23.7"/>
    <n v="16.2"/>
    <n v="2.5"/>
    <n v="190.797"/>
    <n v="2508.2399999999998"/>
    <s v="110501_143641"/>
  </r>
  <r>
    <x v="10"/>
    <s v="R"/>
    <s v="gid_2011_05_01_anamlb_tbamlb_1"/>
    <s v="Tropicana Field"/>
    <s v="Alan Porter"/>
    <s v="tba"/>
    <s v="ana"/>
    <n v="47"/>
    <x v="1"/>
    <s v="S"/>
    <n v="12"/>
    <n v="4"/>
    <x v="0"/>
    <n v="0.93899999999999995"/>
    <s v="Walk"/>
    <m/>
    <s v="Howard Kendrick"/>
    <s v="R"/>
    <n v="3"/>
    <x v="0"/>
    <n v="1"/>
    <n v="0"/>
    <n v="0"/>
    <n v="0"/>
    <n v="3"/>
    <n v="88.9"/>
    <n v="80.8"/>
    <n v="3.39"/>
    <n v="1.42"/>
    <n v="0.19600000000000001"/>
    <n v="2.681"/>
    <n v="-1.627"/>
    <n v="5.5810000000000004"/>
    <n v="-4.67"/>
    <n v="10.81"/>
    <n v="23.7"/>
    <n v="23.4"/>
    <n v="3.9"/>
    <n v="203.285"/>
    <n v="2226.9699999999998"/>
    <s v="110501_143658"/>
  </r>
  <r>
    <x v="10"/>
    <s v="R"/>
    <s v="gid_2011_05_01_anamlb_tbamlb_1"/>
    <s v="Tropicana Field"/>
    <s v="Alan Porter"/>
    <s v="tba"/>
    <s v="ana"/>
    <n v="48"/>
    <x v="0"/>
    <s v="B"/>
    <n v="12"/>
    <n v="5"/>
    <x v="0"/>
    <n v="0.79500000000000004"/>
    <s v="Walk"/>
    <m/>
    <s v="Howard Kendrick"/>
    <s v="R"/>
    <n v="3"/>
    <x v="1"/>
    <n v="1"/>
    <n v="0"/>
    <n v="0"/>
    <n v="0"/>
    <n v="3"/>
    <n v="90.3"/>
    <n v="82.1"/>
    <n v="3.46"/>
    <n v="1.57"/>
    <n v="1.028"/>
    <n v="2.548"/>
    <n v="-1.4379999999999999"/>
    <n v="5.5439999999999996"/>
    <n v="-2.61"/>
    <n v="11.34"/>
    <n v="23.7"/>
    <n v="11.9"/>
    <n v="3.2"/>
    <n v="192.911"/>
    <n v="2236.27"/>
    <s v="110501_143709"/>
  </r>
  <r>
    <x v="10"/>
    <s v="R"/>
    <s v="gid_2011_05_01_anamlb_tbamlb_1"/>
    <s v="Tropicana Field"/>
    <s v="Alan Porter"/>
    <s v="tba"/>
    <s v="ana"/>
    <n v="49"/>
    <x v="2"/>
    <s v="X"/>
    <n v="13"/>
    <n v="1"/>
    <x v="5"/>
    <n v="1.38"/>
    <s v="Grounded Into DP"/>
    <s v="GB"/>
    <s v="Torii Hunter"/>
    <s v="R"/>
    <n v="0"/>
    <x v="0"/>
    <n v="2"/>
    <n v="1"/>
    <n v="0"/>
    <n v="0"/>
    <n v="3"/>
    <n v="75.3"/>
    <n v="69.7"/>
    <n v="3.23"/>
    <n v="1.44"/>
    <n v="0.46300000000000002"/>
    <n v="1.7789999999999999"/>
    <n v="-1.7989999999999999"/>
    <n v="5.83"/>
    <n v="9.57"/>
    <n v="-8.1300000000000008"/>
    <n v="23.8"/>
    <n v="-16"/>
    <n v="14.5"/>
    <n v="49.854999999999997"/>
    <n v="2002.94"/>
    <s v="110501_143747"/>
  </r>
  <r>
    <x v="10"/>
    <s v="R"/>
    <s v="gid_2011_05_01_anamlb_tbamlb_1"/>
    <s v="Tropicana Field"/>
    <s v="Alan Porter"/>
    <s v="tba"/>
    <s v="ana"/>
    <n v="50"/>
    <x v="4"/>
    <s v="S"/>
    <n v="14"/>
    <n v="1"/>
    <x v="0"/>
    <n v="1.135"/>
    <s v="Flyout"/>
    <m/>
    <s v="Alberto Callaspo"/>
    <s v="L"/>
    <n v="0"/>
    <x v="0"/>
    <n v="0"/>
    <n v="0"/>
    <n v="0"/>
    <n v="0"/>
    <n v="4"/>
    <n v="88.5"/>
    <n v="81"/>
    <n v="3.07"/>
    <n v="1.46"/>
    <n v="-0.71799999999999997"/>
    <n v="2.0499999999999998"/>
    <n v="-1.8360000000000001"/>
    <n v="5.48"/>
    <n v="-6.68"/>
    <n v="7.35"/>
    <n v="23.8"/>
    <n v="26.1"/>
    <n v="5.6"/>
    <n v="222.09299999999999"/>
    <n v="1881.22"/>
    <s v="110501_144524"/>
  </r>
  <r>
    <x v="10"/>
    <s v="R"/>
    <s v="gid_2011_05_01_anamlb_tbamlb_1"/>
    <s v="Tropicana Field"/>
    <s v="Alan Porter"/>
    <s v="tba"/>
    <s v="ana"/>
    <n v="51"/>
    <x v="2"/>
    <s v="X"/>
    <n v="14"/>
    <n v="2"/>
    <x v="7"/>
    <n v="0.84"/>
    <s v="Flyout"/>
    <s v="FB"/>
    <s v="Alberto Callaspo"/>
    <s v="L"/>
    <n v="0"/>
    <x v="1"/>
    <n v="0"/>
    <n v="0"/>
    <n v="0"/>
    <n v="0"/>
    <n v="4"/>
    <n v="89.8"/>
    <n v="81.7"/>
    <n v="3.07"/>
    <n v="1.46"/>
    <n v="-0.54600000000000004"/>
    <n v="2.6739999999999999"/>
    <n v="-1.758"/>
    <n v="5.5720000000000001"/>
    <n v="-8.6300000000000008"/>
    <n v="5.14"/>
    <n v="23.7"/>
    <n v="29.4"/>
    <n v="6.5"/>
    <n v="238.99199999999999"/>
    <n v="1917.48"/>
    <s v="110501_144555"/>
  </r>
  <r>
    <x v="10"/>
    <s v="R"/>
    <s v="gid_2011_05_01_anamlb_tbamlb_1"/>
    <s v="Tropicana Field"/>
    <s v="Alan Porter"/>
    <s v="tba"/>
    <s v="ana"/>
    <n v="52"/>
    <x v="0"/>
    <s v="B"/>
    <n v="15"/>
    <n v="1"/>
    <x v="5"/>
    <n v="1.3440000000000001"/>
    <s v="Pop Out"/>
    <m/>
    <s v="Vernon Wells"/>
    <s v="R"/>
    <n v="0"/>
    <x v="0"/>
    <n v="1"/>
    <n v="0"/>
    <n v="0"/>
    <n v="0"/>
    <n v="4"/>
    <n v="77.3"/>
    <n v="71.400000000000006"/>
    <n v="3.39"/>
    <n v="1.58"/>
    <n v="-1.4259999999999999"/>
    <n v="3.7850000000000001"/>
    <n v="-1.885"/>
    <n v="5.9560000000000004"/>
    <n v="5.76"/>
    <n v="-6.9"/>
    <n v="23.8"/>
    <n v="-10.3"/>
    <n v="12.8"/>
    <n v="40.070999999999998"/>
    <n v="1484.81"/>
    <s v="110501_144621"/>
  </r>
  <r>
    <x v="10"/>
    <s v="R"/>
    <s v="gid_2011_05_01_anamlb_tbamlb_1"/>
    <s v="Tropicana Field"/>
    <s v="Alan Porter"/>
    <s v="tba"/>
    <s v="ana"/>
    <n v="53"/>
    <x v="2"/>
    <s v="X"/>
    <n v="15"/>
    <n v="2"/>
    <x v="5"/>
    <n v="1.31"/>
    <s v="Pop Out"/>
    <s v="PU"/>
    <s v="Vernon Wells"/>
    <s v="R"/>
    <n v="1"/>
    <x v="0"/>
    <n v="1"/>
    <n v="0"/>
    <n v="0"/>
    <n v="0"/>
    <n v="4"/>
    <n v="77.400000000000006"/>
    <n v="71.7"/>
    <n v="3.47"/>
    <n v="1.58"/>
    <n v="-0.24"/>
    <n v="3.089"/>
    <n v="-1.8080000000000001"/>
    <n v="5.8810000000000002"/>
    <n v="5.73"/>
    <n v="-4.87"/>
    <n v="23.8"/>
    <n v="-11.5"/>
    <n v="12.1"/>
    <n v="49.993000000000002"/>
    <n v="1244.5999999999999"/>
    <s v="110501_144635"/>
  </r>
  <r>
    <x v="10"/>
    <s v="R"/>
    <s v="gid_2011_05_01_anamlb_tbamlb_1"/>
    <s v="Tropicana Field"/>
    <s v="Alan Porter"/>
    <s v="tba"/>
    <s v="ana"/>
    <n v="54"/>
    <x v="1"/>
    <s v="S"/>
    <n v="16"/>
    <n v="1"/>
    <x v="5"/>
    <n v="1.373"/>
    <s v="Groundout"/>
    <m/>
    <s v="Hank Conger"/>
    <s v="L"/>
    <n v="0"/>
    <x v="0"/>
    <n v="2"/>
    <n v="0"/>
    <n v="0"/>
    <n v="0"/>
    <n v="4"/>
    <n v="76.5"/>
    <n v="70.7"/>
    <n v="3.28"/>
    <n v="1.51"/>
    <n v="-0.73099999999999998"/>
    <n v="3.0830000000000002"/>
    <n v="-1.89"/>
    <n v="5.984"/>
    <n v="6.89"/>
    <n v="-8.43"/>
    <n v="23.8"/>
    <n v="-11.8"/>
    <n v="13.8"/>
    <n v="39.456000000000003"/>
    <n v="1771.44"/>
    <s v="110501_144707"/>
  </r>
  <r>
    <x v="10"/>
    <s v="R"/>
    <s v="gid_2011_05_01_anamlb_tbamlb_1"/>
    <s v="Tropicana Field"/>
    <s v="Alan Porter"/>
    <s v="tba"/>
    <s v="ana"/>
    <n v="55"/>
    <x v="2"/>
    <s v="X"/>
    <n v="16"/>
    <n v="2"/>
    <x v="5"/>
    <n v="0.68500000000000005"/>
    <s v="Groundout"/>
    <s v="GB"/>
    <s v="Hank Conger"/>
    <s v="L"/>
    <n v="0"/>
    <x v="1"/>
    <n v="2"/>
    <n v="0"/>
    <n v="0"/>
    <n v="0"/>
    <n v="4"/>
    <n v="84.6"/>
    <n v="78"/>
    <n v="3.5"/>
    <n v="1.71"/>
    <n v="-1.1639999999999999"/>
    <n v="1.671"/>
    <n v="-1.907"/>
    <n v="5.5439999999999996"/>
    <n v="-3.86"/>
    <n v="-3.78"/>
    <n v="23.8"/>
    <n v="8"/>
    <n v="10.199999999999999"/>
    <n v="314.00099999999998"/>
    <n v="971.47199999999998"/>
    <s v="110501_144718"/>
  </r>
  <r>
    <x v="10"/>
    <s v="R"/>
    <s v="gid_2011_05_01_anamlb_tbamlb_1"/>
    <s v="Tropicana Field"/>
    <s v="Alan Porter"/>
    <s v="tba"/>
    <s v="ana"/>
    <n v="56"/>
    <x v="0"/>
    <s v="B"/>
    <n v="17"/>
    <n v="1"/>
    <x v="5"/>
    <n v="1.3480000000000001"/>
    <s v="Flyout"/>
    <m/>
    <s v="Mark Trumbo"/>
    <s v="R"/>
    <n v="0"/>
    <x v="0"/>
    <n v="0"/>
    <n v="0"/>
    <n v="0"/>
    <n v="0"/>
    <n v="5"/>
    <n v="77.7"/>
    <n v="71.400000000000006"/>
    <n v="3.59"/>
    <n v="1.7"/>
    <n v="-1.8480000000000001"/>
    <n v="3.9180000000000001"/>
    <n v="-1.899"/>
    <n v="6.0330000000000004"/>
    <n v="7.9"/>
    <n v="-7.91"/>
    <n v="23.8"/>
    <n v="-13.4"/>
    <n v="13.3"/>
    <n v="45.195"/>
    <n v="1845.67"/>
    <s v="110501_145537"/>
  </r>
  <r>
    <x v="10"/>
    <s v="R"/>
    <s v="gid_2011_05_01_anamlb_tbamlb_1"/>
    <s v="Tropicana Field"/>
    <s v="Alan Porter"/>
    <s v="tba"/>
    <s v="ana"/>
    <n v="57"/>
    <x v="0"/>
    <s v="B"/>
    <n v="17"/>
    <n v="2"/>
    <x v="2"/>
    <n v="0.877"/>
    <s v="Flyout"/>
    <m/>
    <s v="Mark Trumbo"/>
    <s v="R"/>
    <n v="1"/>
    <x v="0"/>
    <n v="0"/>
    <n v="0"/>
    <n v="0"/>
    <n v="0"/>
    <n v="5"/>
    <n v="84.4"/>
    <n v="77.2"/>
    <n v="3.63"/>
    <n v="1.58"/>
    <n v="-1.601"/>
    <n v="1.482"/>
    <n v="-1.921"/>
    <n v="5.52"/>
    <n v="-6.22"/>
    <n v="0.88"/>
    <n v="23.7"/>
    <n v="15.8"/>
    <n v="8.6999999999999993"/>
    <n v="261.52100000000002"/>
    <n v="1124.44"/>
    <s v="110501_145553"/>
  </r>
  <r>
    <x v="10"/>
    <s v="R"/>
    <s v="gid_2011_05_01_anamlb_tbamlb_1"/>
    <s v="Tropicana Field"/>
    <s v="Alan Porter"/>
    <s v="tba"/>
    <s v="ana"/>
    <n v="58"/>
    <x v="2"/>
    <s v="X"/>
    <n v="17"/>
    <n v="3"/>
    <x v="0"/>
    <n v="0.96899999999999997"/>
    <s v="Flyout"/>
    <s v="FB"/>
    <s v="Mark Trumbo"/>
    <s v="R"/>
    <n v="2"/>
    <x v="0"/>
    <n v="0"/>
    <n v="0"/>
    <n v="0"/>
    <n v="0"/>
    <n v="5"/>
    <n v="89.9"/>
    <n v="81.5"/>
    <n v="3.55"/>
    <n v="1.7"/>
    <n v="-0.28199999999999997"/>
    <n v="3.5019999999999998"/>
    <n v="-1.4810000000000001"/>
    <n v="5.6710000000000003"/>
    <n v="-3.6"/>
    <n v="10.49"/>
    <n v="23.7"/>
    <n v="19.399999999999999"/>
    <n v="3.7"/>
    <n v="198.86199999999999"/>
    <n v="2117.79"/>
    <s v="110501_145609"/>
  </r>
  <r>
    <x v="10"/>
    <s v="R"/>
    <s v="gid_2011_05_01_anamlb_tbamlb_1"/>
    <s v="Tropicana Field"/>
    <s v="Alan Porter"/>
    <s v="tba"/>
    <s v="ana"/>
    <n v="59"/>
    <x v="0"/>
    <s v="B"/>
    <n v="18"/>
    <n v="1"/>
    <x v="0"/>
    <n v="1.0329999999999999"/>
    <s v="Walk"/>
    <m/>
    <s v="Peter Bourjos"/>
    <s v="R"/>
    <n v="0"/>
    <x v="0"/>
    <n v="1"/>
    <n v="0"/>
    <n v="0"/>
    <n v="0"/>
    <n v="5"/>
    <n v="90"/>
    <n v="81.5"/>
    <n v="3.35"/>
    <n v="1.55"/>
    <n v="-0.747"/>
    <n v="4.38"/>
    <n v="-1.722"/>
    <n v="5.6879999999999997"/>
    <n v="-3.35"/>
    <n v="11.86"/>
    <n v="23.7"/>
    <n v="22.6"/>
    <n v="3"/>
    <n v="195.72399999999999"/>
    <n v="2356.4299999999998"/>
    <s v="110501_145648"/>
  </r>
  <r>
    <x v="10"/>
    <s v="R"/>
    <s v="gid_2011_05_01_anamlb_tbamlb_1"/>
    <s v="Tropicana Field"/>
    <s v="Alan Porter"/>
    <s v="tba"/>
    <s v="ana"/>
    <n v="60"/>
    <x v="1"/>
    <s v="S"/>
    <n v="18"/>
    <n v="2"/>
    <x v="0"/>
    <n v="1.3580000000000001"/>
    <s v="Walk"/>
    <m/>
    <s v="Peter Bourjos"/>
    <s v="R"/>
    <n v="1"/>
    <x v="0"/>
    <n v="1"/>
    <n v="0"/>
    <n v="0"/>
    <n v="0"/>
    <n v="5"/>
    <n v="90.4"/>
    <n v="82"/>
    <n v="3.6"/>
    <n v="1.7"/>
    <n v="0.35"/>
    <n v="2.2309999999999999"/>
    <n v="-1.3720000000000001"/>
    <n v="5.5819999999999999"/>
    <n v="-5.78"/>
    <n v="10.26"/>
    <n v="23.7"/>
    <n v="28.6"/>
    <n v="4.2"/>
    <n v="209.29300000000001"/>
    <n v="2257.4699999999998"/>
    <s v="110501_145711"/>
  </r>
  <r>
    <x v="10"/>
    <s v="R"/>
    <s v="gid_2011_05_01_anamlb_tbamlb_1"/>
    <s v="Tropicana Field"/>
    <s v="Alan Porter"/>
    <s v="tba"/>
    <s v="ana"/>
    <n v="61"/>
    <x v="0"/>
    <s v="B"/>
    <n v="18"/>
    <n v="3"/>
    <x v="0"/>
    <n v="1.3540000000000001"/>
    <s v="Walk"/>
    <m/>
    <s v="Peter Bourjos"/>
    <s v="R"/>
    <n v="1"/>
    <x v="1"/>
    <n v="1"/>
    <n v="0"/>
    <n v="0"/>
    <n v="0"/>
    <n v="5"/>
    <n v="91.1"/>
    <n v="82.7"/>
    <n v="3.59"/>
    <n v="1.73"/>
    <n v="1.6240000000000001"/>
    <n v="0.92600000000000005"/>
    <n v="-1.357"/>
    <n v="5.4720000000000004"/>
    <n v="-6.1"/>
    <n v="10.91"/>
    <n v="23.7"/>
    <n v="29"/>
    <n v="4"/>
    <n v="209.12"/>
    <n v="2408.7600000000002"/>
    <s v="110501_145723"/>
  </r>
  <r>
    <x v="10"/>
    <s v="R"/>
    <s v="gid_2011_05_01_anamlb_tbamlb_1"/>
    <s v="Tropicana Field"/>
    <s v="Alan Porter"/>
    <s v="tba"/>
    <s v="ana"/>
    <n v="62"/>
    <x v="0"/>
    <s v="B"/>
    <n v="18"/>
    <n v="4"/>
    <x v="2"/>
    <n v="0.88"/>
    <s v="Walk"/>
    <m/>
    <s v="Peter Bourjos"/>
    <s v="R"/>
    <n v="2"/>
    <x v="1"/>
    <n v="1"/>
    <n v="0"/>
    <n v="0"/>
    <n v="0"/>
    <n v="5"/>
    <n v="84.5"/>
    <n v="78.2"/>
    <n v="3.55"/>
    <n v="1.6"/>
    <n v="-0.13900000000000001"/>
    <n v="0.52500000000000002"/>
    <n v="-1.7989999999999999"/>
    <n v="5.4290000000000003"/>
    <n v="-5.91"/>
    <n v="1.04"/>
    <n v="23.8"/>
    <n v="14.2"/>
    <n v="8.6"/>
    <n v="259.53899999999999"/>
    <n v="1087.57"/>
    <s v="110501_145736"/>
  </r>
  <r>
    <x v="10"/>
    <s v="R"/>
    <s v="gid_2011_05_01_anamlb_tbamlb_1"/>
    <s v="Tropicana Field"/>
    <s v="Alan Porter"/>
    <s v="tba"/>
    <s v="ana"/>
    <n v="63"/>
    <x v="0"/>
    <s v="B"/>
    <n v="18"/>
    <n v="5"/>
    <x v="0"/>
    <n v="0.78600000000000003"/>
    <s v="Walk"/>
    <m/>
    <s v="Peter Bourjos"/>
    <s v="R"/>
    <n v="3"/>
    <x v="1"/>
    <n v="1"/>
    <n v="0"/>
    <n v="0"/>
    <n v="0"/>
    <n v="5"/>
    <n v="89.8"/>
    <n v="81.400000000000006"/>
    <n v="3.59"/>
    <n v="1.69"/>
    <n v="-0.69299999999999995"/>
    <n v="5.5220000000000002"/>
    <n v="-1.7969999999999999"/>
    <n v="5.8719999999999999"/>
    <n v="-2.42"/>
    <n v="9.0500000000000007"/>
    <n v="23.7"/>
    <n v="11.7"/>
    <n v="3.8"/>
    <n v="194.899"/>
    <n v="1793.19"/>
    <s v="110501_145804"/>
  </r>
  <r>
    <x v="10"/>
    <s v="R"/>
    <s v="gid_2011_05_01_anamlb_tbamlb_1"/>
    <s v="Tropicana Field"/>
    <s v="Alan Porter"/>
    <s v="tba"/>
    <s v="ana"/>
    <n v="64"/>
    <x v="1"/>
    <s v="S"/>
    <n v="19"/>
    <n v="1"/>
    <x v="0"/>
    <n v="1.272"/>
    <s v="Walk"/>
    <m/>
    <s v="Erick Aybar"/>
    <s v="L"/>
    <n v="0"/>
    <x v="0"/>
    <n v="1"/>
    <n v="1"/>
    <n v="0"/>
    <n v="0"/>
    <n v="5"/>
    <n v="89.4"/>
    <n v="81.400000000000006"/>
    <n v="3.34"/>
    <n v="1.49"/>
    <n v="0.247"/>
    <n v="2.7919999999999998"/>
    <n v="-1.619"/>
    <n v="5.5330000000000004"/>
    <n v="-6.83"/>
    <n v="8.75"/>
    <n v="23.7"/>
    <n v="29.3"/>
    <n v="4.9000000000000004"/>
    <n v="217.82"/>
    <n v="2115.73"/>
    <s v="110501_145857"/>
  </r>
  <r>
    <x v="10"/>
    <s v="R"/>
    <s v="gid_2011_05_01_anamlb_tbamlb_1"/>
    <s v="Tropicana Field"/>
    <s v="Alan Porter"/>
    <s v="tba"/>
    <s v="ana"/>
    <n v="65"/>
    <x v="12"/>
    <s v="S"/>
    <n v="19"/>
    <n v="2"/>
    <x v="2"/>
    <n v="0.77800000000000002"/>
    <s v="Walk"/>
    <m/>
    <s v="Erick Aybar"/>
    <s v="L"/>
    <n v="0"/>
    <x v="1"/>
    <n v="1"/>
    <n v="1"/>
    <n v="0"/>
    <n v="0"/>
    <n v="5"/>
    <n v="84.4"/>
    <n v="77.7"/>
    <n v="3.14"/>
    <n v="1.39"/>
    <n v="-1.0449999999999999"/>
    <n v="2.1669999999999998"/>
    <n v="-1.889"/>
    <n v="5.4820000000000002"/>
    <n v="-5.0999999999999996"/>
    <n v="-1.67"/>
    <n v="23.8"/>
    <n v="11.6"/>
    <n v="9.4"/>
    <n v="287.60000000000002"/>
    <n v="966.34799999999996"/>
    <s v="110501_145942"/>
  </r>
  <r>
    <x v="10"/>
    <s v="R"/>
    <s v="gid_2011_05_01_anamlb_tbamlb_1"/>
    <s v="Tropicana Field"/>
    <s v="Alan Porter"/>
    <s v="tba"/>
    <s v="ana"/>
    <n v="66"/>
    <x v="0"/>
    <s v="B"/>
    <n v="19"/>
    <n v="3"/>
    <x v="0"/>
    <n v="0.73799999999999999"/>
    <s v="Walk"/>
    <m/>
    <s v="Erick Aybar"/>
    <s v="L"/>
    <n v="0"/>
    <x v="2"/>
    <n v="1"/>
    <n v="1"/>
    <n v="0"/>
    <n v="0"/>
    <n v="5"/>
    <n v="83.7"/>
    <n v="76"/>
    <n v="3.48"/>
    <n v="1.62"/>
    <n v="-1.804"/>
    <n v="5.0119999999999996"/>
    <n v="-1.9410000000000001"/>
    <n v="5.7430000000000003"/>
    <n v="-4.3499999999999996"/>
    <n v="-0.67"/>
    <n v="23.7"/>
    <n v="10.9"/>
    <n v="8.8000000000000007"/>
    <n v="278.096"/>
    <n v="778.25699999999995"/>
    <s v="110501_150016"/>
  </r>
  <r>
    <x v="10"/>
    <s v="R"/>
    <s v="gid_2011_05_01_anamlb_tbamlb_1"/>
    <s v="Tropicana Field"/>
    <s v="Alan Porter"/>
    <s v="tba"/>
    <s v="ana"/>
    <n v="67"/>
    <x v="0"/>
    <s v="B"/>
    <n v="19"/>
    <n v="4"/>
    <x v="0"/>
    <n v="0.64600000000000002"/>
    <s v="Walk"/>
    <m/>
    <s v="Erick Aybar"/>
    <s v="L"/>
    <n v="1"/>
    <x v="2"/>
    <n v="1"/>
    <n v="1"/>
    <n v="0"/>
    <n v="0"/>
    <n v="5"/>
    <n v="91.4"/>
    <n v="82.8"/>
    <n v="3.5"/>
    <n v="1.7"/>
    <n v="0.28000000000000003"/>
    <n v="4.117"/>
    <n v="-1.409"/>
    <n v="5.7060000000000004"/>
    <n v="-2.57"/>
    <n v="10.02"/>
    <n v="23.7"/>
    <n v="12.7"/>
    <n v="3.4"/>
    <n v="194.36"/>
    <n v="2007.63"/>
    <s v="110501_150045"/>
  </r>
  <r>
    <x v="10"/>
    <s v="R"/>
    <s v="gid_2011_05_01_anamlb_tbamlb_1"/>
    <s v="Tropicana Field"/>
    <s v="Alan Porter"/>
    <s v="tba"/>
    <s v="ana"/>
    <n v="68"/>
    <x v="0"/>
    <s v="B"/>
    <n v="19"/>
    <n v="5"/>
    <x v="1"/>
    <n v="0.79800000000000004"/>
    <s v="Walk"/>
    <m/>
    <s v="Erick Aybar"/>
    <s v="L"/>
    <n v="2"/>
    <x v="2"/>
    <n v="1"/>
    <n v="1"/>
    <n v="0"/>
    <n v="0"/>
    <n v="5"/>
    <n v="84.3"/>
    <n v="77"/>
    <n v="3.49"/>
    <n v="1.64"/>
    <n v="-1.522"/>
    <n v="2.8690000000000002"/>
    <n v="-1.9419999999999999"/>
    <n v="5.5460000000000003"/>
    <n v="-2.42"/>
    <n v="-2.1800000000000002"/>
    <n v="23.7"/>
    <n v="5.4"/>
    <n v="9.5"/>
    <n v="311.33199999999999"/>
    <n v="577.327"/>
    <s v="110501_150109"/>
  </r>
  <r>
    <x v="10"/>
    <s v="R"/>
    <s v="gid_2011_05_01_anamlb_tbamlb_1"/>
    <s v="Tropicana Field"/>
    <s v="Alan Porter"/>
    <s v="tba"/>
    <s v="ana"/>
    <n v="69"/>
    <x v="0"/>
    <s v="B"/>
    <n v="19"/>
    <n v="6"/>
    <x v="1"/>
    <n v="0.50800000000000001"/>
    <s v="Walk"/>
    <m/>
    <s v="Erick Aybar"/>
    <s v="L"/>
    <n v="3"/>
    <x v="2"/>
    <n v="1"/>
    <n v="1"/>
    <n v="0"/>
    <n v="0"/>
    <n v="5"/>
    <n v="83.5"/>
    <n v="76.599999999999994"/>
    <n v="3.49"/>
    <n v="1.83"/>
    <n v="0.81399999999999995"/>
    <n v="1.718"/>
    <n v="-1.907"/>
    <n v="5.4169999999999998"/>
    <n v="-4.2"/>
    <n v="-0.4"/>
    <n v="23.8"/>
    <n v="8.1"/>
    <n v="9.1"/>
    <n v="274.76"/>
    <n v="746.91099999999994"/>
    <s v="110501_150138"/>
  </r>
  <r>
    <x v="10"/>
    <s v="R"/>
    <s v="gid_2011_05_01_anamlb_tbamlb_1"/>
    <s v="Tropicana Field"/>
    <s v="Alan Porter"/>
    <s v="tba"/>
    <s v="ana"/>
    <n v="70"/>
    <x v="0"/>
    <s v="B"/>
    <n v="20"/>
    <n v="1"/>
    <x v="5"/>
    <n v="1.3759999999999999"/>
    <s v="Single"/>
    <m/>
    <s v="Bobby Abreu"/>
    <s v="L"/>
    <n v="0"/>
    <x v="0"/>
    <n v="1"/>
    <n v="1"/>
    <n v="1"/>
    <n v="0"/>
    <n v="5"/>
    <n v="75.599999999999994"/>
    <n v="69.2"/>
    <n v="3.45"/>
    <n v="1.69"/>
    <n v="-0.39300000000000002"/>
    <n v="3.5"/>
    <n v="-1.98"/>
    <n v="5.8979999999999997"/>
    <n v="8.6199999999999992"/>
    <n v="-9.7100000000000009"/>
    <n v="23.7"/>
    <n v="-14"/>
    <n v="14.8"/>
    <n v="41.771000000000001"/>
    <n v="2066.4299999999998"/>
    <s v="110501_150226"/>
  </r>
  <r>
    <x v="10"/>
    <s v="R"/>
    <s v="gid_2011_05_01_anamlb_tbamlb_1"/>
    <s v="Tropicana Field"/>
    <s v="Alan Porter"/>
    <s v="tba"/>
    <s v="ana"/>
    <n v="71"/>
    <x v="0"/>
    <s v="B"/>
    <n v="20"/>
    <n v="2"/>
    <x v="2"/>
    <n v="0.80700000000000005"/>
    <s v="Single"/>
    <m/>
    <s v="Bobby Abreu"/>
    <s v="L"/>
    <n v="1"/>
    <x v="0"/>
    <n v="1"/>
    <n v="1"/>
    <n v="1"/>
    <n v="0"/>
    <n v="5"/>
    <n v="83.2"/>
    <n v="76.400000000000006"/>
    <n v="3.48"/>
    <n v="1.69"/>
    <n v="2.4E-2"/>
    <n v="1.6359999999999999"/>
    <n v="-2.0569999999999999"/>
    <n v="5.4580000000000002"/>
    <n v="-4.25"/>
    <n v="1.97"/>
    <n v="23.8"/>
    <n v="9.6999999999999993"/>
    <n v="8.1999999999999993"/>
    <n v="244.53100000000001"/>
    <n v="834.51300000000003"/>
    <s v="110501_150247"/>
  </r>
  <r>
    <x v="10"/>
    <s v="R"/>
    <s v="gid_2011_05_01_anamlb_tbamlb_1"/>
    <s v="Tropicana Field"/>
    <s v="Alan Porter"/>
    <s v="tba"/>
    <s v="ana"/>
    <n v="72"/>
    <x v="0"/>
    <s v="B"/>
    <n v="20"/>
    <n v="3"/>
    <x v="0"/>
    <n v="1.04"/>
    <s v="Single"/>
    <m/>
    <s v="Bobby Abreu"/>
    <s v="L"/>
    <n v="2"/>
    <x v="0"/>
    <n v="1"/>
    <n v="1"/>
    <n v="1"/>
    <n v="0"/>
    <n v="5"/>
    <n v="90.5"/>
    <n v="82.1"/>
    <n v="3.55"/>
    <n v="1.86"/>
    <n v="-0.29299999999999998"/>
    <n v="3.6909999999999998"/>
    <n v="-1.4590000000000001"/>
    <n v="5.7460000000000004"/>
    <n v="-3.61"/>
    <n v="10.210000000000001"/>
    <n v="23.7"/>
    <n v="19.600000000000001"/>
    <n v="3.7"/>
    <n v="199.38900000000001"/>
    <n v="2082.66"/>
    <s v="110501_150420"/>
  </r>
  <r>
    <x v="10"/>
    <s v="R"/>
    <s v="gid_2011_05_01_anamlb_tbamlb_1"/>
    <s v="Tropicana Field"/>
    <s v="Alan Porter"/>
    <s v="tba"/>
    <s v="ana"/>
    <n v="73"/>
    <x v="1"/>
    <s v="S"/>
    <n v="20"/>
    <n v="4"/>
    <x v="0"/>
    <n v="0.52500000000000002"/>
    <s v="Single"/>
    <m/>
    <s v="Bobby Abreu"/>
    <s v="L"/>
    <n v="3"/>
    <x v="0"/>
    <n v="1"/>
    <n v="1"/>
    <n v="1"/>
    <n v="0"/>
    <n v="5"/>
    <n v="88.8"/>
    <n v="80.3"/>
    <n v="3.55"/>
    <n v="1.69"/>
    <n v="0.157"/>
    <n v="3.2829999999999999"/>
    <n v="-1.601"/>
    <n v="5.6449999999999996"/>
    <n v="-3.32"/>
    <n v="9.8000000000000007"/>
    <n v="23.7"/>
    <n v="14.4"/>
    <n v="4.0999999999999996"/>
    <n v="198.61"/>
    <n v="1946.38"/>
    <s v="110501_150440"/>
  </r>
  <r>
    <x v="10"/>
    <s v="R"/>
    <s v="gid_2011_05_01_anamlb_tbamlb_1"/>
    <s v="Tropicana Field"/>
    <s v="Alan Porter"/>
    <s v="tba"/>
    <s v="ana"/>
    <n v="74"/>
    <x v="9"/>
    <s v="X"/>
    <n v="20"/>
    <n v="5"/>
    <x v="0"/>
    <n v="1.1870000000000001"/>
    <s v="Single"/>
    <s v="GB"/>
    <s v="Bobby Abreu"/>
    <s v="L"/>
    <n v="3"/>
    <x v="1"/>
    <n v="1"/>
    <n v="1"/>
    <n v="1"/>
    <n v="0"/>
    <n v="5"/>
    <n v="90.1"/>
    <n v="81.8"/>
    <n v="3.37"/>
    <n v="1.69"/>
    <n v="0.29299999999999998"/>
    <n v="3.5150000000000001"/>
    <n v="-1.5369999999999999"/>
    <n v="5.6369999999999996"/>
    <n v="-5.8"/>
    <n v="9.7899999999999991"/>
    <n v="23.7"/>
    <n v="28.3"/>
    <n v="4.2"/>
    <n v="210.517"/>
    <n v="2179.9"/>
    <s v="110501_150504"/>
  </r>
  <r>
    <x v="10"/>
    <s v="R"/>
    <s v="gid_2011_05_31_texmlb_tbamlb_1"/>
    <s v="Tropicana Field"/>
    <s v="Jerry Meals"/>
    <s v="tba"/>
    <s v="tex"/>
    <n v="1"/>
    <x v="1"/>
    <s v="S"/>
    <n v="1"/>
    <n v="1"/>
    <x v="0"/>
    <n v="0.91900000000000004"/>
    <s v="Walk"/>
    <m/>
    <s v="Ian Kinsler"/>
    <s v="R"/>
    <n v="0"/>
    <x v="0"/>
    <n v="0"/>
    <n v="0"/>
    <n v="0"/>
    <n v="0"/>
    <n v="1"/>
    <n v="90.1"/>
    <n v="82.1"/>
    <n v="3.35"/>
    <n v="1.59"/>
    <n v="-1.0999999999999999E-2"/>
    <n v="2.65"/>
    <n v="-1.4219999999999999"/>
    <n v="5.593"/>
    <n v="-3.39"/>
    <n v="11.2"/>
    <n v="23.7"/>
    <n v="19.3"/>
    <n v="3.4"/>
    <n v="196.791"/>
    <n v="2250.89"/>
    <s v="110531_184125"/>
  </r>
  <r>
    <x v="10"/>
    <s v="R"/>
    <s v="gid_2011_05_31_texmlb_tbamlb_1"/>
    <s v="Tropicana Field"/>
    <s v="Jerry Meals"/>
    <s v="tba"/>
    <s v="tex"/>
    <n v="2"/>
    <x v="0"/>
    <s v="B"/>
    <n v="1"/>
    <n v="2"/>
    <x v="0"/>
    <n v="0.79700000000000004"/>
    <s v="Walk"/>
    <m/>
    <s v="Ian Kinsler"/>
    <s v="R"/>
    <n v="0"/>
    <x v="1"/>
    <n v="0"/>
    <n v="0"/>
    <n v="0"/>
    <n v="0"/>
    <n v="1"/>
    <n v="89.1"/>
    <n v="81.7"/>
    <n v="3.39"/>
    <n v="1.54"/>
    <n v="0.193"/>
    <n v="1.548"/>
    <n v="-1.7030000000000001"/>
    <n v="5.36"/>
    <n v="-9.1"/>
    <n v="6.21"/>
    <n v="23.8"/>
    <n v="31.4"/>
    <n v="6.3"/>
    <n v="235.499"/>
    <n v="2098.62"/>
    <s v="110531_184138"/>
  </r>
  <r>
    <x v="10"/>
    <s v="R"/>
    <s v="gid_2011_05_31_texmlb_tbamlb_1"/>
    <s v="Tropicana Field"/>
    <s v="Jerry Meals"/>
    <s v="tba"/>
    <s v="tex"/>
    <n v="3"/>
    <x v="4"/>
    <s v="S"/>
    <n v="1"/>
    <n v="3"/>
    <x v="0"/>
    <n v="1.3109999999999999"/>
    <s v="Walk"/>
    <m/>
    <s v="Ian Kinsler"/>
    <s v="R"/>
    <n v="1"/>
    <x v="1"/>
    <n v="0"/>
    <n v="0"/>
    <n v="0"/>
    <n v="0"/>
    <n v="1"/>
    <n v="90.1"/>
    <n v="82.3"/>
    <n v="3.26"/>
    <n v="1.54"/>
    <n v="-0.432"/>
    <n v="2.4670000000000001"/>
    <n v="-1.794"/>
    <n v="5.5019999999999998"/>
    <n v="-6.57"/>
    <n v="7.13"/>
    <n v="23.7"/>
    <n v="26.3"/>
    <n v="5.4"/>
    <n v="222.518"/>
    <n v="1866.43"/>
    <s v="110531_184153"/>
  </r>
  <r>
    <x v="10"/>
    <s v="R"/>
    <s v="gid_2011_05_31_texmlb_tbamlb_1"/>
    <s v="Tropicana Field"/>
    <s v="Jerry Meals"/>
    <s v="tba"/>
    <s v="tex"/>
    <n v="4"/>
    <x v="0"/>
    <s v="B"/>
    <n v="1"/>
    <n v="4"/>
    <x v="2"/>
    <n v="0.86499999999999999"/>
    <s v="Walk"/>
    <m/>
    <s v="Ian Kinsler"/>
    <s v="R"/>
    <n v="1"/>
    <x v="2"/>
    <n v="0"/>
    <n v="0"/>
    <n v="0"/>
    <n v="0"/>
    <n v="1"/>
    <n v="86"/>
    <n v="79.599999999999994"/>
    <n v="3.29"/>
    <n v="1.54"/>
    <n v="-0.152"/>
    <n v="0.47299999999999998"/>
    <n v="-1.6930000000000001"/>
    <n v="5.2409999999999997"/>
    <n v="-5.13"/>
    <n v="1.4"/>
    <n v="23.8"/>
    <n v="13.1"/>
    <n v="8.1"/>
    <n v="254.28800000000001"/>
    <n v="983.226"/>
    <s v="110531_184212"/>
  </r>
  <r>
    <x v="10"/>
    <s v="R"/>
    <s v="gid_2011_05_31_texmlb_tbamlb_1"/>
    <s v="Tropicana Field"/>
    <s v="Jerry Meals"/>
    <s v="tba"/>
    <s v="tex"/>
    <n v="5"/>
    <x v="0"/>
    <s v="B"/>
    <n v="1"/>
    <n v="5"/>
    <x v="2"/>
    <n v="0.68700000000000006"/>
    <s v="Walk"/>
    <m/>
    <s v="Ian Kinsler"/>
    <s v="R"/>
    <n v="2"/>
    <x v="2"/>
    <n v="0"/>
    <n v="0"/>
    <n v="0"/>
    <n v="0"/>
    <n v="1"/>
    <n v="85.3"/>
    <n v="78.8"/>
    <n v="3.29"/>
    <n v="1.63"/>
    <n v="-1.5820000000000001"/>
    <n v="2.1480000000000001"/>
    <n v="-1.9810000000000001"/>
    <n v="5.5579999999999998"/>
    <n v="-4.01"/>
    <n v="-2.48"/>
    <n v="23.8"/>
    <n v="9.1999999999999993"/>
    <n v="9.4"/>
    <n v="301.18"/>
    <n v="858.17600000000004"/>
    <s v="110531_184236"/>
  </r>
  <r>
    <x v="10"/>
    <s v="R"/>
    <s v="gid_2011_05_31_texmlb_tbamlb_1"/>
    <s v="Tropicana Field"/>
    <s v="Jerry Meals"/>
    <s v="tba"/>
    <s v="tex"/>
    <n v="6"/>
    <x v="4"/>
    <s v="S"/>
    <n v="1"/>
    <n v="6"/>
    <x v="0"/>
    <n v="1.157"/>
    <s v="Walk"/>
    <m/>
    <s v="Ian Kinsler"/>
    <s v="R"/>
    <n v="3"/>
    <x v="2"/>
    <n v="0"/>
    <n v="0"/>
    <n v="0"/>
    <n v="0"/>
    <n v="1"/>
    <n v="91.9"/>
    <n v="84.1"/>
    <n v="3.26"/>
    <n v="1.54"/>
    <n v="-0.11700000000000001"/>
    <n v="2.6709999999999998"/>
    <n v="-1.5369999999999999"/>
    <n v="5.4530000000000003"/>
    <n v="-3.8"/>
    <n v="8.98"/>
    <n v="23.8"/>
    <n v="19.100000000000001"/>
    <n v="3.9"/>
    <n v="202.84399999999999"/>
    <n v="1923.3"/>
    <s v="110531_184252"/>
  </r>
  <r>
    <x v="10"/>
    <s v="R"/>
    <s v="gid_2011_05_31_texmlb_tbamlb_1"/>
    <s v="Tropicana Field"/>
    <s v="Jerry Meals"/>
    <s v="tba"/>
    <s v="tex"/>
    <n v="7"/>
    <x v="4"/>
    <s v="S"/>
    <n v="1"/>
    <n v="7"/>
    <x v="1"/>
    <n v="0.76600000000000001"/>
    <s v="Walk"/>
    <m/>
    <s v="Ian Kinsler"/>
    <s v="R"/>
    <n v="3"/>
    <x v="2"/>
    <n v="0"/>
    <n v="0"/>
    <n v="0"/>
    <n v="0"/>
    <n v="1"/>
    <n v="84.2"/>
    <n v="77.3"/>
    <n v="3.26"/>
    <n v="1.54"/>
    <n v="9.7000000000000003E-2"/>
    <n v="1.954"/>
    <n v="-1.8160000000000001"/>
    <n v="5.5579999999999998"/>
    <n v="-3.01"/>
    <n v="-2.19"/>
    <n v="23.8"/>
    <n v="5.5"/>
    <n v="9.6"/>
    <n v="305.39800000000002"/>
    <n v="662.18600000000004"/>
    <s v="110531_184317"/>
  </r>
  <r>
    <x v="10"/>
    <s v="R"/>
    <s v="gid_2011_05_31_texmlb_tbamlb_1"/>
    <s v="Tropicana Field"/>
    <s v="Jerry Meals"/>
    <s v="tba"/>
    <s v="tex"/>
    <n v="8"/>
    <x v="0"/>
    <s v="B"/>
    <n v="1"/>
    <n v="8"/>
    <x v="0"/>
    <n v="1.3160000000000001"/>
    <s v="Walk"/>
    <m/>
    <s v="Ian Kinsler"/>
    <s v="R"/>
    <n v="3"/>
    <x v="2"/>
    <n v="0"/>
    <n v="0"/>
    <n v="0"/>
    <n v="0"/>
    <n v="1"/>
    <n v="92"/>
    <n v="84.1"/>
    <n v="3.29"/>
    <n v="1.54"/>
    <n v="1.5429999999999999"/>
    <n v="0.98399999999999999"/>
    <n v="-1.458"/>
    <n v="5.3719999999999999"/>
    <n v="-4.71"/>
    <n v="11.12"/>
    <n v="23.7"/>
    <n v="24.2"/>
    <n v="3.5"/>
    <n v="202.86199999999999"/>
    <n v="2367.62"/>
    <s v="110531_184339"/>
  </r>
  <r>
    <x v="10"/>
    <s v="R"/>
    <s v="gid_2011_05_31_texmlb_tbamlb_1"/>
    <s v="Tropicana Field"/>
    <s v="Jerry Meals"/>
    <s v="tba"/>
    <s v="tex"/>
    <n v="9"/>
    <x v="13"/>
    <s v="S"/>
    <n v="2"/>
    <n v="1"/>
    <x v="0"/>
    <n v="1.0580000000000001"/>
    <s v="Strikeout"/>
    <m/>
    <s v="Andres Blanco"/>
    <s v="L"/>
    <n v="0"/>
    <x v="0"/>
    <n v="0"/>
    <n v="1"/>
    <n v="0"/>
    <n v="0"/>
    <n v="1"/>
    <n v="89.8"/>
    <n v="82"/>
    <n v="3.17"/>
    <n v="1.38"/>
    <n v="-0.53500000000000003"/>
    <n v="1.5940000000000001"/>
    <n v="-1.752"/>
    <n v="5.3609999999999998"/>
    <n v="-7.61"/>
    <n v="7.21"/>
    <n v="23.7"/>
    <n v="29.5"/>
    <n v="5.7"/>
    <n v="226.37799999999999"/>
    <n v="2007.22"/>
    <s v="110531_184419"/>
  </r>
  <r>
    <x v="10"/>
    <s v="R"/>
    <s v="gid_2011_05_31_texmlb_tbamlb_1"/>
    <s v="Tropicana Field"/>
    <s v="Jerry Meals"/>
    <s v="tba"/>
    <s v="tex"/>
    <n v="10"/>
    <x v="0"/>
    <s v="B"/>
    <n v="2"/>
    <n v="2"/>
    <x v="0"/>
    <n v="1.28"/>
    <s v="Strikeout"/>
    <m/>
    <s v="Andres Blanco"/>
    <s v="L"/>
    <n v="0"/>
    <x v="1"/>
    <n v="0"/>
    <n v="1"/>
    <n v="0"/>
    <n v="0"/>
    <n v="1"/>
    <n v="91.4"/>
    <n v="82.3"/>
    <n v="3"/>
    <n v="1.65"/>
    <n v="0.78900000000000003"/>
    <n v="1.85"/>
    <n v="-1.329"/>
    <n v="5.4130000000000003"/>
    <n v="-5.24"/>
    <n v="10.68"/>
    <n v="23.7"/>
    <n v="26"/>
    <n v="3.9"/>
    <n v="206.029"/>
    <n v="2283.9899999999998"/>
    <s v="110531_184446"/>
  </r>
  <r>
    <x v="10"/>
    <s v="R"/>
    <s v="gid_2011_05_31_texmlb_tbamlb_1"/>
    <s v="Tropicana Field"/>
    <s v="Jerry Meals"/>
    <s v="tba"/>
    <s v="tex"/>
    <n v="11"/>
    <x v="1"/>
    <s v="S"/>
    <n v="2"/>
    <n v="3"/>
    <x v="1"/>
    <n v="0.86499999999999999"/>
    <s v="Strikeout"/>
    <m/>
    <s v="Andres Blanco"/>
    <s v="L"/>
    <n v="1"/>
    <x v="1"/>
    <n v="0"/>
    <n v="1"/>
    <n v="0"/>
    <n v="1"/>
    <n v="1"/>
    <n v="83.6"/>
    <n v="76.400000000000006"/>
    <n v="3.26"/>
    <n v="1.51"/>
    <n v="-0.70499999999999996"/>
    <n v="3.153"/>
    <n v="-1.9930000000000001"/>
    <n v="5.6820000000000004"/>
    <n v="-1.34"/>
    <n v="-1.61"/>
    <n v="23.7"/>
    <n v="2.1"/>
    <n v="9.3000000000000007"/>
    <n v="319.37400000000002"/>
    <n v="365.42200000000003"/>
    <s v="110531_184554"/>
  </r>
  <r>
    <x v="10"/>
    <s v="R"/>
    <s v="gid_2011_05_31_texmlb_tbamlb_1"/>
    <s v="Tropicana Field"/>
    <s v="Jerry Meals"/>
    <s v="tba"/>
    <s v="tex"/>
    <n v="12"/>
    <x v="1"/>
    <s v="S"/>
    <n v="2"/>
    <n v="4"/>
    <x v="0"/>
    <n v="1.3149999999999999"/>
    <s v="Strikeout"/>
    <m/>
    <s v="Andres Blanco"/>
    <s v="L"/>
    <n v="1"/>
    <x v="2"/>
    <n v="0"/>
    <n v="1"/>
    <n v="0"/>
    <n v="1"/>
    <n v="1"/>
    <n v="92.4"/>
    <n v="83.8"/>
    <n v="3.17"/>
    <n v="1.51"/>
    <n v="-0.26100000000000001"/>
    <n v="1.9430000000000001"/>
    <n v="-1.6879999999999999"/>
    <n v="5.3650000000000002"/>
    <n v="-4.26"/>
    <n v="8.56"/>
    <n v="23.7"/>
    <n v="19.7"/>
    <n v="4.3"/>
    <n v="206.369"/>
    <n v="1871.83"/>
    <s v="110531_184613"/>
  </r>
  <r>
    <x v="10"/>
    <s v="R"/>
    <s v="gid_2011_05_31_texmlb_tbamlb_1"/>
    <s v="Tropicana Field"/>
    <s v="Jerry Meals"/>
    <s v="tba"/>
    <s v="tex"/>
    <n v="13"/>
    <x v="7"/>
    <s v="B"/>
    <n v="3"/>
    <n v="1"/>
    <x v="2"/>
    <n v="0.86199999999999999"/>
    <s v="Fielders Choice"/>
    <m/>
    <s v="Josh Hamilton"/>
    <s v="L"/>
    <n v="0"/>
    <x v="0"/>
    <n v="1"/>
    <n v="0"/>
    <n v="0"/>
    <n v="1"/>
    <n v="1"/>
    <n v="84.3"/>
    <n v="77.5"/>
    <n v="3.63"/>
    <n v="1.83"/>
    <n v="0.84599999999999997"/>
    <n v="1.0009999999999999"/>
    <n v="-1.6819999999999999"/>
    <n v="5.4470000000000001"/>
    <n v="-5.55"/>
    <n v="2.4700000000000002"/>
    <n v="23.8"/>
    <n v="13.3"/>
    <n v="8"/>
    <n v="245.55500000000001"/>
    <n v="1093.75"/>
    <s v="110531_184644"/>
  </r>
  <r>
    <x v="10"/>
    <s v="R"/>
    <s v="gid_2011_05_31_texmlb_tbamlb_1"/>
    <s v="Tropicana Field"/>
    <s v="Jerry Meals"/>
    <s v="tba"/>
    <s v="tex"/>
    <n v="14"/>
    <x v="3"/>
    <s v="X"/>
    <n v="3"/>
    <n v="2"/>
    <x v="2"/>
    <n v="0.61699999999999999"/>
    <s v="Fielders Choice"/>
    <m/>
    <s v="Josh Hamilton"/>
    <s v="L"/>
    <n v="1"/>
    <x v="0"/>
    <n v="1"/>
    <n v="0"/>
    <n v="0"/>
    <n v="1"/>
    <n v="1"/>
    <n v="82.8"/>
    <n v="76.2"/>
    <n v="3.58"/>
    <n v="1.83"/>
    <n v="-0.67700000000000005"/>
    <n v="3.4430000000000001"/>
    <n v="-2.0110000000000001"/>
    <n v="5.6120000000000001"/>
    <n v="-3.55"/>
    <n v="-2.5499999999999998"/>
    <n v="23.8"/>
    <n v="7.1"/>
    <n v="9.8000000000000007"/>
    <n v="305.18799999999999"/>
    <n v="770.55100000000004"/>
    <s v="110531_184707"/>
  </r>
  <r>
    <x v="10"/>
    <s v="R"/>
    <s v="gid_2011_05_31_texmlb_tbamlb_1"/>
    <s v="Tropicana Field"/>
    <s v="Jerry Meals"/>
    <s v="tba"/>
    <s v="tex"/>
    <n v="15"/>
    <x v="1"/>
    <s v="S"/>
    <n v="4"/>
    <n v="1"/>
    <x v="0"/>
    <n v="1.3149999999999999"/>
    <s v="Strikeout"/>
    <m/>
    <s v="Michael Young"/>
    <s v="R"/>
    <n v="0"/>
    <x v="0"/>
    <n v="1"/>
    <n v="1"/>
    <n v="0"/>
    <n v="1"/>
    <n v="1"/>
    <n v="91.5"/>
    <n v="83.3"/>
    <n v="3.39"/>
    <n v="1.69"/>
    <n v="0.23200000000000001"/>
    <n v="1.881"/>
    <n v="-1.3129999999999999"/>
    <n v="5.5380000000000003"/>
    <n v="-5.72"/>
    <n v="11.61"/>
    <n v="23.7"/>
    <n v="34"/>
    <n v="3.6"/>
    <n v="206.149"/>
    <n v="2518.6799999999998"/>
    <s v="110531_184834"/>
  </r>
  <r>
    <x v="10"/>
    <s v="R"/>
    <s v="gid_2011_05_31_texmlb_tbamlb_1"/>
    <s v="Tropicana Field"/>
    <s v="Jerry Meals"/>
    <s v="tba"/>
    <s v="tex"/>
    <n v="16"/>
    <x v="0"/>
    <s v="B"/>
    <n v="4"/>
    <n v="2"/>
    <x v="5"/>
    <n v="1.371"/>
    <s v="Strikeout"/>
    <m/>
    <s v="Michael Young"/>
    <s v="R"/>
    <n v="0"/>
    <x v="1"/>
    <n v="1"/>
    <n v="1"/>
    <n v="0"/>
    <n v="1"/>
    <n v="1"/>
    <n v="79.5"/>
    <n v="73.3"/>
    <n v="3.4"/>
    <n v="1.69"/>
    <n v="0.92700000000000005"/>
    <n v="1.252"/>
    <n v="-1.629"/>
    <n v="5.681"/>
    <n v="8.07"/>
    <n v="-6.55"/>
    <n v="23.8"/>
    <n v="-15.6"/>
    <n v="12.9"/>
    <n v="51.192999999999998"/>
    <n v="1744.34"/>
    <s v="110531_184855"/>
  </r>
  <r>
    <x v="10"/>
    <s v="R"/>
    <s v="gid_2011_05_31_texmlb_tbamlb_1"/>
    <s v="Tropicana Field"/>
    <s v="Jerry Meals"/>
    <s v="tba"/>
    <s v="tex"/>
    <n v="17"/>
    <x v="0"/>
    <s v="B"/>
    <n v="4"/>
    <n v="3"/>
    <x v="2"/>
    <n v="0.76800000000000002"/>
    <s v="Strikeout"/>
    <m/>
    <s v="Michael Young"/>
    <s v="R"/>
    <n v="1"/>
    <x v="1"/>
    <n v="1"/>
    <n v="1"/>
    <n v="0"/>
    <n v="1"/>
    <n v="1"/>
    <n v="85.3"/>
    <n v="78.599999999999994"/>
    <n v="3.4"/>
    <n v="1.55"/>
    <n v="0.91300000000000003"/>
    <n v="1.111"/>
    <n v="-1.61"/>
    <n v="5.47"/>
    <n v="-4.8099999999999996"/>
    <n v="0.82"/>
    <n v="23.8"/>
    <n v="10.7"/>
    <n v="8.4"/>
    <n v="259.75700000000001"/>
    <n v="889.35799999999995"/>
    <s v="110531_184919"/>
  </r>
  <r>
    <x v="10"/>
    <s v="R"/>
    <s v="gid_2011_05_31_texmlb_tbamlb_1"/>
    <s v="Tropicana Field"/>
    <s v="Jerry Meals"/>
    <s v="tba"/>
    <s v="tex"/>
    <n v="18"/>
    <x v="1"/>
    <s v="S"/>
    <n v="4"/>
    <n v="4"/>
    <x v="0"/>
    <n v="1.28"/>
    <s v="Strikeout"/>
    <m/>
    <s v="Michael Young"/>
    <s v="R"/>
    <n v="2"/>
    <x v="1"/>
    <n v="1"/>
    <n v="1"/>
    <n v="1"/>
    <n v="1"/>
    <n v="1"/>
    <n v="92.4"/>
    <n v="83.6"/>
    <n v="3.4"/>
    <n v="1.69"/>
    <n v="0.56399999999999995"/>
    <n v="1.8540000000000001"/>
    <n v="-1.512"/>
    <n v="5.3739999999999997"/>
    <n v="-4.78"/>
    <n v="9.9"/>
    <n v="23.7"/>
    <n v="23.4"/>
    <n v="3.9"/>
    <n v="205.68"/>
    <n v="2145.92"/>
    <s v="110531_184956"/>
  </r>
  <r>
    <x v="10"/>
    <s v="R"/>
    <s v="gid_2011_05_31_texmlb_tbamlb_1"/>
    <s v="Tropicana Field"/>
    <s v="Jerry Meals"/>
    <s v="tba"/>
    <s v="tex"/>
    <n v="19"/>
    <x v="0"/>
    <s v="B"/>
    <n v="4"/>
    <n v="5"/>
    <x v="0"/>
    <n v="0.98699999999999999"/>
    <s v="Strikeout"/>
    <m/>
    <s v="Michael Young"/>
    <s v="R"/>
    <n v="2"/>
    <x v="2"/>
    <n v="1"/>
    <n v="1"/>
    <n v="1"/>
    <n v="1"/>
    <n v="1"/>
    <n v="91.3"/>
    <n v="83"/>
    <n v="3.35"/>
    <n v="1.64"/>
    <n v="-1.768"/>
    <n v="2.4249999999999998"/>
    <n v="-1.9079999999999999"/>
    <n v="5.3410000000000002"/>
    <n v="-7.39"/>
    <n v="6.93"/>
    <n v="23.7"/>
    <n v="31.1"/>
    <n v="5.5"/>
    <n v="226.66"/>
    <n v="1966.05"/>
    <s v="110531_185016"/>
  </r>
  <r>
    <x v="10"/>
    <s v="R"/>
    <s v="gid_2011_05_31_texmlb_tbamlb_1"/>
    <s v="Tropicana Field"/>
    <s v="Jerry Meals"/>
    <s v="tba"/>
    <s v="tex"/>
    <n v="20"/>
    <x v="6"/>
    <s v="S"/>
    <n v="4"/>
    <n v="6"/>
    <x v="5"/>
    <n v="1.1539999999999999"/>
    <s v="Strikeout"/>
    <m/>
    <s v="Michael Young"/>
    <s v="R"/>
    <n v="3"/>
    <x v="2"/>
    <n v="1"/>
    <n v="1"/>
    <n v="1"/>
    <n v="1"/>
    <n v="1"/>
    <n v="85.5"/>
    <n v="78.2"/>
    <n v="3.29"/>
    <n v="1.55"/>
    <n v="0.69199999999999995"/>
    <n v="0.77800000000000002"/>
    <n v="-1.629"/>
    <n v="5.3010000000000002"/>
    <n v="-3.8"/>
    <n v="-3.06"/>
    <n v="23.7"/>
    <n v="6.8"/>
    <n v="9.9"/>
    <n v="308.42899999999997"/>
    <n v="875.46500000000003"/>
    <s v="110531_185040"/>
  </r>
  <r>
    <x v="10"/>
    <s v="R"/>
    <s v="gid_2011_05_31_texmlb_tbamlb_1"/>
    <s v="Tropicana Field"/>
    <s v="Jerry Meals"/>
    <s v="tba"/>
    <s v="tex"/>
    <n v="21"/>
    <x v="0"/>
    <s v="B"/>
    <n v="5"/>
    <n v="1"/>
    <x v="5"/>
    <n v="1.3779999999999999"/>
    <s v="Groundout"/>
    <m/>
    <s v="Adrian Beltre"/>
    <s v="R"/>
    <n v="0"/>
    <x v="0"/>
    <n v="2"/>
    <n v="0"/>
    <n v="1"/>
    <n v="1"/>
    <n v="1"/>
    <n v="78.2"/>
    <n v="72.5"/>
    <n v="3.51"/>
    <n v="1.55"/>
    <n v="-2.5000000000000001E-2"/>
    <n v="3.6469999999999998"/>
    <n v="-1.647"/>
    <n v="5.891"/>
    <n v="6.61"/>
    <n v="-8.81"/>
    <n v="23.8"/>
    <n v="-11.9"/>
    <n v="13.4"/>
    <n v="37.069000000000003"/>
    <n v="1843.34"/>
    <s v="110531_185118"/>
  </r>
  <r>
    <x v="10"/>
    <s v="R"/>
    <s v="gid_2011_05_31_texmlb_tbamlb_1"/>
    <s v="Tropicana Field"/>
    <s v="Jerry Meals"/>
    <s v="tba"/>
    <s v="tex"/>
    <n v="22"/>
    <x v="4"/>
    <s v="S"/>
    <n v="5"/>
    <n v="2"/>
    <x v="0"/>
    <n v="1.2989999999999999"/>
    <s v="Groundout"/>
    <m/>
    <s v="Adrian Beltre"/>
    <s v="R"/>
    <n v="1"/>
    <x v="0"/>
    <n v="2"/>
    <n v="0"/>
    <n v="1"/>
    <n v="1"/>
    <n v="1"/>
    <n v="90.7"/>
    <n v="83.2"/>
    <n v="3.39"/>
    <n v="1.55"/>
    <n v="-0.67200000000000004"/>
    <n v="1.929"/>
    <n v="-1.823"/>
    <n v="5.3490000000000002"/>
    <n v="-5.82"/>
    <n v="7.76"/>
    <n v="23.8"/>
    <n v="25.4"/>
    <n v="4.9000000000000004"/>
    <n v="216.71100000000001"/>
    <n v="1889.54"/>
    <s v="110531_185137"/>
  </r>
  <r>
    <x v="10"/>
    <s v="R"/>
    <s v="gid_2011_05_31_texmlb_tbamlb_1"/>
    <s v="Tropicana Field"/>
    <s v="Jerry Meals"/>
    <s v="tba"/>
    <s v="tex"/>
    <n v="23"/>
    <x v="4"/>
    <s v="S"/>
    <n v="5"/>
    <n v="3"/>
    <x v="0"/>
    <n v="1.2589999999999999"/>
    <s v="Groundout"/>
    <m/>
    <s v="Adrian Beltre"/>
    <s v="R"/>
    <n v="1"/>
    <x v="1"/>
    <n v="2"/>
    <n v="0"/>
    <n v="1"/>
    <n v="1"/>
    <n v="1"/>
    <n v="92.5"/>
    <n v="84.3"/>
    <n v="3.39"/>
    <n v="1.55"/>
    <n v="0.41299999999999998"/>
    <n v="2.4849999999999999"/>
    <n v="-1.3320000000000001"/>
    <n v="5.4749999999999996"/>
    <n v="-3.82"/>
    <n v="10.65"/>
    <n v="23.7"/>
    <n v="22"/>
    <n v="3.3"/>
    <n v="199.66300000000001"/>
    <n v="2232.64"/>
    <s v="110531_185201"/>
  </r>
  <r>
    <x v="10"/>
    <s v="R"/>
    <s v="gid_2011_05_31_texmlb_tbamlb_1"/>
    <s v="Tropicana Field"/>
    <s v="Jerry Meals"/>
    <s v="tba"/>
    <s v="tex"/>
    <n v="24"/>
    <x v="4"/>
    <s v="S"/>
    <n v="5"/>
    <n v="4"/>
    <x v="1"/>
    <n v="0.84099999999999997"/>
    <s v="Groundout"/>
    <m/>
    <s v="Adrian Beltre"/>
    <s v="R"/>
    <n v="1"/>
    <x v="2"/>
    <n v="2"/>
    <n v="0"/>
    <n v="1"/>
    <n v="1"/>
    <n v="1"/>
    <n v="85.6"/>
    <n v="78.900000000000006"/>
    <n v="3.39"/>
    <n v="1.55"/>
    <n v="-1.304"/>
    <n v="2.4870000000000001"/>
    <n v="-1.8480000000000001"/>
    <n v="5.5590000000000002"/>
    <n v="-0.78"/>
    <n v="-1.63"/>
    <n v="23.8"/>
    <n v="1.5"/>
    <n v="8.9"/>
    <n v="333.71899999999999"/>
    <n v="324.24599999999998"/>
    <s v="110531_185231"/>
  </r>
  <r>
    <x v="10"/>
    <s v="R"/>
    <s v="gid_2011_05_31_texmlb_tbamlb_1"/>
    <s v="Tropicana Field"/>
    <s v="Jerry Meals"/>
    <s v="tba"/>
    <s v="tex"/>
    <n v="25"/>
    <x v="4"/>
    <s v="S"/>
    <n v="5"/>
    <n v="5"/>
    <x v="5"/>
    <n v="1.0660000000000001"/>
    <s v="Groundout"/>
    <m/>
    <s v="Adrian Beltre"/>
    <s v="R"/>
    <n v="1"/>
    <x v="2"/>
    <n v="2"/>
    <n v="0"/>
    <n v="1"/>
    <n v="1"/>
    <n v="1"/>
    <n v="85.3"/>
    <n v="78.599999999999994"/>
    <n v="3.39"/>
    <n v="1.55"/>
    <n v="-6.8000000000000005E-2"/>
    <n v="0.57899999999999996"/>
    <n v="-1.734"/>
    <n v="5.3840000000000003"/>
    <n v="-3.93"/>
    <n v="-2.64"/>
    <n v="23.8"/>
    <n v="7.8"/>
    <n v="9.6999999999999993"/>
    <n v="303.399"/>
    <n v="855.14599999999996"/>
    <s v="110531_185304"/>
  </r>
  <r>
    <x v="10"/>
    <s v="R"/>
    <s v="gid_2011_05_31_texmlb_tbamlb_1"/>
    <s v="Tropicana Field"/>
    <s v="Jerry Meals"/>
    <s v="tba"/>
    <s v="tex"/>
    <n v="26"/>
    <x v="4"/>
    <s v="S"/>
    <n v="5"/>
    <n v="6"/>
    <x v="1"/>
    <n v="0.76500000000000001"/>
    <s v="Groundout"/>
    <m/>
    <s v="Adrian Beltre"/>
    <s v="R"/>
    <n v="1"/>
    <x v="2"/>
    <n v="2"/>
    <n v="0"/>
    <n v="1"/>
    <n v="1"/>
    <n v="1"/>
    <n v="84.6"/>
    <n v="77.8"/>
    <n v="3.39"/>
    <n v="1.55"/>
    <n v="-0.16800000000000001"/>
    <n v="2.044"/>
    <n v="-1.768"/>
    <n v="5.4969999999999999"/>
    <n v="-3.08"/>
    <n v="-2.2400000000000002"/>
    <n v="23.8"/>
    <n v="6.1"/>
    <n v="9.5"/>
    <n v="305.464"/>
    <n v="683.96"/>
    <s v="110531_185333"/>
  </r>
  <r>
    <x v="10"/>
    <s v="R"/>
    <s v="gid_2011_05_31_texmlb_tbamlb_1"/>
    <s v="Tropicana Field"/>
    <s v="Jerry Meals"/>
    <s v="tba"/>
    <s v="tex"/>
    <n v="27"/>
    <x v="2"/>
    <s v="X"/>
    <n v="5"/>
    <n v="7"/>
    <x v="0"/>
    <n v="1.3129999999999999"/>
    <s v="Groundout"/>
    <s v="GB"/>
    <s v="Adrian Beltre"/>
    <s v="R"/>
    <n v="1"/>
    <x v="2"/>
    <n v="2"/>
    <n v="0"/>
    <n v="1"/>
    <n v="1"/>
    <n v="1"/>
    <n v="92.9"/>
    <n v="84"/>
    <n v="3.39"/>
    <n v="1.55"/>
    <n v="1.0840000000000001"/>
    <n v="2.54"/>
    <n v="-1.179"/>
    <n v="5.5"/>
    <n v="-4.93"/>
    <n v="9.89"/>
    <n v="23.7"/>
    <n v="24.8"/>
    <n v="3.7"/>
    <n v="206.39099999999999"/>
    <n v="2170.23"/>
    <s v="110531_185406"/>
  </r>
  <r>
    <x v="10"/>
    <s v="R"/>
    <s v="gid_2011_05_31_texmlb_tbamlb_1"/>
    <s v="Tropicana Field"/>
    <s v="Jerry Meals"/>
    <s v="tba"/>
    <s v="tex"/>
    <n v="28"/>
    <x v="0"/>
    <s v="B"/>
    <n v="6"/>
    <n v="1"/>
    <x v="0"/>
    <n v="0.95199999999999996"/>
    <s v="Pop Out"/>
    <m/>
    <s v="Nelson Cruz"/>
    <s v="R"/>
    <n v="0"/>
    <x v="0"/>
    <n v="0"/>
    <n v="0"/>
    <n v="0"/>
    <n v="0"/>
    <n v="2"/>
    <n v="90.4"/>
    <n v="82.7"/>
    <n v="3.78"/>
    <n v="1.7"/>
    <n v="0.438"/>
    <n v="4.1100000000000003"/>
    <n v="-1.369"/>
    <n v="5.7359999999999998"/>
    <n v="-3.61"/>
    <n v="9.66"/>
    <n v="23.8"/>
    <n v="18.2"/>
    <n v="3.7"/>
    <n v="200.42500000000001"/>
    <n v="2002.16"/>
    <s v="110531_190301"/>
  </r>
  <r>
    <x v="10"/>
    <s v="R"/>
    <s v="gid_2011_05_31_texmlb_tbamlb_1"/>
    <s v="Tropicana Field"/>
    <s v="Jerry Meals"/>
    <s v="tba"/>
    <s v="tex"/>
    <n v="29"/>
    <x v="4"/>
    <s v="S"/>
    <n v="6"/>
    <n v="2"/>
    <x v="0"/>
    <n v="0.94099999999999995"/>
    <s v="Pop Out"/>
    <m/>
    <s v="Nelson Cruz"/>
    <s v="R"/>
    <n v="1"/>
    <x v="0"/>
    <n v="0"/>
    <n v="0"/>
    <n v="0"/>
    <n v="0"/>
    <n v="2"/>
    <n v="89.3"/>
    <n v="81.8"/>
    <n v="3.66"/>
    <n v="1.61"/>
    <n v="-1.1459999999999999"/>
    <n v="2.1509999999999998"/>
    <n v="-1.9239999999999999"/>
    <n v="5.3940000000000001"/>
    <n v="-7.27"/>
    <n v="7.37"/>
    <n v="23.8"/>
    <n v="29.4"/>
    <n v="5.6"/>
    <n v="224.43100000000001"/>
    <n v="1979.57"/>
    <s v="110531_190315"/>
  </r>
  <r>
    <x v="10"/>
    <s v="R"/>
    <s v="gid_2011_05_31_texmlb_tbamlb_1"/>
    <s v="Tropicana Field"/>
    <s v="Jerry Meals"/>
    <s v="tba"/>
    <s v="tex"/>
    <n v="30"/>
    <x v="0"/>
    <s v="B"/>
    <n v="6"/>
    <n v="3"/>
    <x v="0"/>
    <n v="0.93200000000000005"/>
    <s v="Pop Out"/>
    <m/>
    <s v="Nelson Cruz"/>
    <s v="R"/>
    <n v="1"/>
    <x v="1"/>
    <n v="0"/>
    <n v="0"/>
    <n v="0"/>
    <n v="0"/>
    <n v="2"/>
    <n v="90.9"/>
    <n v="83.6"/>
    <n v="3.77"/>
    <n v="1.76"/>
    <n v="0.68700000000000006"/>
    <n v="4.359"/>
    <n v="-1.4510000000000001"/>
    <n v="5.7160000000000002"/>
    <n v="-4.45"/>
    <n v="9.7100000000000009"/>
    <n v="23.8"/>
    <n v="23.7"/>
    <n v="3.7"/>
    <n v="204.53100000000001"/>
    <n v="2100.1999999999998"/>
    <s v="110531_190336"/>
  </r>
  <r>
    <x v="10"/>
    <s v="R"/>
    <s v="gid_2011_05_31_texmlb_tbamlb_1"/>
    <s v="Tropicana Field"/>
    <s v="Jerry Meals"/>
    <s v="tba"/>
    <s v="tex"/>
    <n v="31"/>
    <x v="4"/>
    <s v="S"/>
    <n v="6"/>
    <n v="4"/>
    <x v="2"/>
    <n v="0.84"/>
    <s v="Pop Out"/>
    <m/>
    <s v="Nelson Cruz"/>
    <s v="R"/>
    <n v="2"/>
    <x v="1"/>
    <n v="0"/>
    <n v="0"/>
    <n v="0"/>
    <n v="0"/>
    <n v="2"/>
    <n v="84"/>
    <n v="78"/>
    <n v="3.66"/>
    <n v="1.61"/>
    <n v="-0.26300000000000001"/>
    <n v="2.8340000000000001"/>
    <n v="-1.958"/>
    <n v="5.5839999999999996"/>
    <n v="-5.44"/>
    <n v="-0.27"/>
    <n v="23.8"/>
    <n v="12.8"/>
    <n v="8.8000000000000007"/>
    <n v="272.28800000000001"/>
    <n v="989.51900000000001"/>
    <s v="110531_190349"/>
  </r>
  <r>
    <x v="10"/>
    <s v="R"/>
    <s v="gid_2011_05_31_texmlb_tbamlb_1"/>
    <s v="Tropicana Field"/>
    <s v="Jerry Meals"/>
    <s v="tba"/>
    <s v="tex"/>
    <n v="32"/>
    <x v="2"/>
    <s v="X"/>
    <n v="6"/>
    <n v="5"/>
    <x v="1"/>
    <n v="0.63400000000000001"/>
    <s v="Pop Out"/>
    <s v="PU"/>
    <s v="Nelson Cruz"/>
    <s v="R"/>
    <n v="2"/>
    <x v="2"/>
    <n v="0"/>
    <n v="0"/>
    <n v="0"/>
    <n v="0"/>
    <n v="2"/>
    <n v="84.1"/>
    <n v="77.5"/>
    <n v="3.66"/>
    <n v="1.61"/>
    <n v="-0.88"/>
    <n v="3.0430000000000001"/>
    <n v="-2.0419999999999998"/>
    <n v="5.6210000000000004"/>
    <n v="-2.15"/>
    <n v="-0.67"/>
    <n v="23.8"/>
    <n v="4.5999999999999996"/>
    <n v="8.8000000000000007"/>
    <n v="286.01"/>
    <n v="404.34199999999998"/>
    <s v="110531_190414"/>
  </r>
  <r>
    <x v="10"/>
    <s v="R"/>
    <s v="gid_2011_05_31_texmlb_tbamlb_1"/>
    <s v="Tropicana Field"/>
    <s v="Jerry Meals"/>
    <s v="tba"/>
    <s v="tex"/>
    <n v="33"/>
    <x v="0"/>
    <s v="B"/>
    <n v="7"/>
    <n v="1"/>
    <x v="0"/>
    <n v="0.77900000000000003"/>
    <s v="Groundout"/>
    <m/>
    <s v="Mitch Moreland"/>
    <s v="L"/>
    <n v="0"/>
    <x v="0"/>
    <n v="1"/>
    <n v="0"/>
    <n v="0"/>
    <n v="0"/>
    <n v="2"/>
    <n v="90.5"/>
    <n v="82"/>
    <n v="3.42"/>
    <n v="1.71"/>
    <n v="-2.02"/>
    <n v="3.1709999999999998"/>
    <n v="-2.0089999999999999"/>
    <n v="5.5369999999999999"/>
    <n v="-4.2300000000000004"/>
    <n v="8.31"/>
    <n v="23.7"/>
    <n v="21.2"/>
    <n v="4.5999999999999996"/>
    <n v="206.886"/>
    <n v="1791.33"/>
    <s v="110531_190455"/>
  </r>
  <r>
    <x v="10"/>
    <s v="R"/>
    <s v="gid_2011_05_31_texmlb_tbamlb_1"/>
    <s v="Tropicana Field"/>
    <s v="Jerry Meals"/>
    <s v="tba"/>
    <s v="tex"/>
    <n v="34"/>
    <x v="0"/>
    <s v="B"/>
    <n v="7"/>
    <n v="2"/>
    <x v="0"/>
    <n v="1.274"/>
    <s v="Groundout"/>
    <m/>
    <s v="Mitch Moreland"/>
    <s v="L"/>
    <n v="1"/>
    <x v="0"/>
    <n v="1"/>
    <n v="0"/>
    <n v="0"/>
    <n v="0"/>
    <n v="2"/>
    <n v="89.8"/>
    <n v="81.7"/>
    <n v="3.42"/>
    <n v="1.67"/>
    <n v="-1.4690000000000001"/>
    <n v="3.351"/>
    <n v="-2.0030000000000001"/>
    <n v="5.5469999999999997"/>
    <n v="-5.04"/>
    <n v="10.029999999999999"/>
    <n v="23.7"/>
    <n v="27.5"/>
    <n v="4.0999999999999996"/>
    <n v="206.553"/>
    <n v="2150.85"/>
    <s v="110531_190509"/>
  </r>
  <r>
    <x v="10"/>
    <s v="R"/>
    <s v="gid_2011_05_31_texmlb_tbamlb_1"/>
    <s v="Tropicana Field"/>
    <s v="Jerry Meals"/>
    <s v="tba"/>
    <s v="tex"/>
    <n v="35"/>
    <x v="2"/>
    <s v="X"/>
    <n v="7"/>
    <n v="3"/>
    <x v="0"/>
    <n v="0.69799999999999995"/>
    <s v="Groundout"/>
    <s v="GB"/>
    <s v="Mitch Moreland"/>
    <s v="L"/>
    <n v="2"/>
    <x v="0"/>
    <n v="1"/>
    <n v="0"/>
    <n v="0"/>
    <n v="0"/>
    <n v="2"/>
    <n v="88.8"/>
    <n v="80.7"/>
    <n v="3.22"/>
    <n v="1.52"/>
    <n v="-0.20399999999999999"/>
    <n v="2.113"/>
    <n v="-2.0449999999999999"/>
    <n v="5.3620000000000001"/>
    <n v="-5.66"/>
    <n v="7.89"/>
    <n v="23.7"/>
    <n v="22"/>
    <n v="5.2"/>
    <n v="215.517"/>
    <n v="1832.67"/>
    <s v="110531_190522"/>
  </r>
  <r>
    <x v="10"/>
    <s v="R"/>
    <s v="gid_2011_05_31_texmlb_tbamlb_1"/>
    <s v="Tropicana Field"/>
    <s v="Jerry Meals"/>
    <s v="tba"/>
    <s v="tex"/>
    <n v="36"/>
    <x v="1"/>
    <s v="S"/>
    <n v="8"/>
    <n v="1"/>
    <x v="0"/>
    <n v="1.268"/>
    <s v="Walk"/>
    <m/>
    <s v="Mike Napoli"/>
    <s v="R"/>
    <n v="0"/>
    <x v="0"/>
    <n v="2"/>
    <n v="0"/>
    <n v="0"/>
    <n v="0"/>
    <n v="2"/>
    <n v="90.3"/>
    <n v="82.6"/>
    <n v="3.31"/>
    <n v="1.47"/>
    <n v="-0.67200000000000004"/>
    <n v="1.984"/>
    <n v="-1.6639999999999999"/>
    <n v="5.4450000000000003"/>
    <n v="-6.79"/>
    <n v="7.58"/>
    <n v="23.8"/>
    <n v="28.5"/>
    <n v="5.3"/>
    <n v="221.68899999999999"/>
    <n v="1967.06"/>
    <s v="110531_190600"/>
  </r>
  <r>
    <x v="10"/>
    <s v="R"/>
    <s v="gid_2011_05_31_texmlb_tbamlb_1"/>
    <s v="Tropicana Field"/>
    <s v="Jerry Meals"/>
    <s v="tba"/>
    <s v="tex"/>
    <n v="37"/>
    <x v="0"/>
    <s v="B"/>
    <n v="8"/>
    <n v="2"/>
    <x v="5"/>
    <n v="1.343"/>
    <s v="Walk"/>
    <m/>
    <s v="Mike Napoli"/>
    <s v="R"/>
    <n v="0"/>
    <x v="1"/>
    <n v="2"/>
    <n v="0"/>
    <n v="0"/>
    <n v="0"/>
    <n v="2"/>
    <n v="77.900000000000006"/>
    <n v="72"/>
    <n v="3.16"/>
    <n v="1.3"/>
    <n v="1.389"/>
    <n v="1.409"/>
    <n v="-1.7989999999999999"/>
    <n v="5.6449999999999996"/>
    <n v="4.5999999999999996"/>
    <n v="-4.72"/>
    <n v="23.8"/>
    <n v="-10.3"/>
    <n v="12.2"/>
    <n v="44.619"/>
    <n v="1084.31"/>
    <s v="110531_190614"/>
  </r>
  <r>
    <x v="10"/>
    <s v="R"/>
    <s v="gid_2011_05_31_texmlb_tbamlb_1"/>
    <s v="Tropicana Field"/>
    <s v="Jerry Meals"/>
    <s v="tba"/>
    <s v="tex"/>
    <n v="38"/>
    <x v="0"/>
    <s v="B"/>
    <n v="8"/>
    <n v="3"/>
    <x v="0"/>
    <n v="0.98699999999999999"/>
    <s v="Walk"/>
    <m/>
    <s v="Mike Napoli"/>
    <s v="R"/>
    <n v="1"/>
    <x v="1"/>
    <n v="2"/>
    <n v="0"/>
    <n v="0"/>
    <n v="0"/>
    <n v="2"/>
    <n v="90.5"/>
    <n v="82.6"/>
    <n v="3.2"/>
    <n v="1.36"/>
    <n v="1.2549999999999999"/>
    <n v="1.7350000000000001"/>
    <n v="-1.4419999999999999"/>
    <n v="5.4320000000000004"/>
    <n v="-3.2"/>
    <n v="10.1"/>
    <n v="23.7"/>
    <n v="13.3"/>
    <n v="3.8"/>
    <n v="197.511"/>
    <n v="2043.84"/>
    <s v="110531_190631"/>
  </r>
  <r>
    <x v="10"/>
    <s v="R"/>
    <s v="gid_2011_05_31_texmlb_tbamlb_1"/>
    <s v="Tropicana Field"/>
    <s v="Jerry Meals"/>
    <s v="tba"/>
    <s v="tex"/>
    <n v="39"/>
    <x v="0"/>
    <s v="B"/>
    <n v="8"/>
    <n v="4"/>
    <x v="5"/>
    <n v="1.294"/>
    <s v="Walk"/>
    <m/>
    <s v="Mike Napoli"/>
    <s v="R"/>
    <n v="2"/>
    <x v="1"/>
    <n v="2"/>
    <n v="0"/>
    <n v="0"/>
    <n v="0"/>
    <n v="2"/>
    <n v="84.6"/>
    <n v="77.7"/>
    <n v="3.26"/>
    <n v="1.47"/>
    <n v="0.59"/>
    <n v="0.53700000000000003"/>
    <n v="-1.804"/>
    <n v="5.3289999999999997"/>
    <n v="-4.55"/>
    <n v="-4.62"/>
    <n v="23.8"/>
    <n v="7.9"/>
    <n v="10.7"/>
    <n v="315.11200000000002"/>
    <n v="1155.08"/>
    <s v="110531_190648"/>
  </r>
  <r>
    <x v="10"/>
    <s v="R"/>
    <s v="gid_2011_05_31_texmlb_tbamlb_1"/>
    <s v="Tropicana Field"/>
    <s v="Jerry Meals"/>
    <s v="tba"/>
    <s v="tex"/>
    <n v="40"/>
    <x v="0"/>
    <s v="B"/>
    <n v="8"/>
    <n v="5"/>
    <x v="0"/>
    <n v="0.89"/>
    <s v="Walk"/>
    <m/>
    <s v="Mike Napoli"/>
    <s v="R"/>
    <n v="3"/>
    <x v="1"/>
    <n v="2"/>
    <n v="0"/>
    <n v="0"/>
    <n v="0"/>
    <n v="2"/>
    <n v="90.1"/>
    <n v="82"/>
    <n v="3.2"/>
    <n v="1.4"/>
    <n v="1.224"/>
    <n v="3.6459999999999999"/>
    <n v="-1.5389999999999999"/>
    <n v="5.6210000000000004"/>
    <n v="-4.12"/>
    <n v="9.44"/>
    <n v="23.7"/>
    <n v="17.7"/>
    <n v="4"/>
    <n v="203.476"/>
    <n v="1977.77"/>
    <s v="110531_190713"/>
  </r>
  <r>
    <x v="10"/>
    <s v="R"/>
    <s v="gid_2011_05_31_texmlb_tbamlb_1"/>
    <s v="Tropicana Field"/>
    <s v="Jerry Meals"/>
    <s v="tba"/>
    <s v="tex"/>
    <n v="41"/>
    <x v="1"/>
    <s v="S"/>
    <n v="9"/>
    <n v="1"/>
    <x v="0"/>
    <n v="1.0269999999999999"/>
    <s v="Groundout"/>
    <m/>
    <s v="Endy Chavez"/>
    <s v="L"/>
    <n v="0"/>
    <x v="0"/>
    <n v="2"/>
    <n v="1"/>
    <n v="0"/>
    <n v="0"/>
    <n v="2"/>
    <n v="89.8"/>
    <n v="82.4"/>
    <n v="3.51"/>
    <n v="1.6"/>
    <n v="-0.46200000000000002"/>
    <n v="2.0390000000000001"/>
    <n v="-1.8879999999999999"/>
    <n v="5.4039999999999999"/>
    <n v="-7.86"/>
    <n v="8.02"/>
    <n v="23.8"/>
    <n v="32.6"/>
    <n v="5.3"/>
    <n v="224.297"/>
    <n v="2164.4"/>
    <s v="110531_190753"/>
  </r>
  <r>
    <x v="10"/>
    <s v="R"/>
    <s v="gid_2011_05_31_texmlb_tbamlb_1"/>
    <s v="Tropicana Field"/>
    <s v="Jerry Meals"/>
    <s v="tba"/>
    <s v="tex"/>
    <n v="42"/>
    <x v="1"/>
    <s v="S"/>
    <n v="9"/>
    <n v="2"/>
    <x v="1"/>
    <n v="0.83099999999999996"/>
    <s v="Groundout"/>
    <m/>
    <s v="Endy Chavez"/>
    <s v="L"/>
    <n v="0"/>
    <x v="1"/>
    <n v="2"/>
    <n v="1"/>
    <n v="0"/>
    <n v="0"/>
    <n v="2"/>
    <n v="83.3"/>
    <n v="77.099999999999994"/>
    <n v="3.31"/>
    <n v="1.74"/>
    <n v="-0.82299999999999995"/>
    <n v="1.909"/>
    <n v="-1.9710000000000001"/>
    <n v="5.42"/>
    <n v="-1.46"/>
    <n v="-0.37"/>
    <n v="23.8"/>
    <n v="2.8"/>
    <n v="8.9"/>
    <n v="282.43799999999999"/>
    <n v="267.47500000000002"/>
    <s v="110531_190816"/>
  </r>
  <r>
    <x v="10"/>
    <s v="R"/>
    <s v="gid_2011_05_31_texmlb_tbamlb_1"/>
    <s v="Tropicana Field"/>
    <s v="Jerry Meals"/>
    <s v="tba"/>
    <s v="tex"/>
    <n v="43"/>
    <x v="2"/>
    <s v="X"/>
    <n v="9"/>
    <n v="3"/>
    <x v="0"/>
    <n v="1.0649999999999999"/>
    <s v="Groundout"/>
    <s v="GB"/>
    <s v="Endy Chavez"/>
    <s v="L"/>
    <n v="0"/>
    <x v="2"/>
    <n v="2"/>
    <n v="1"/>
    <n v="0"/>
    <n v="0"/>
    <n v="2"/>
    <n v="91.6"/>
    <n v="83.7"/>
    <n v="3.38"/>
    <n v="1.5"/>
    <n v="-1.081"/>
    <n v="2.036"/>
    <n v="-1.81"/>
    <n v="5.3540000000000001"/>
    <n v="-6.19"/>
    <n v="7.6"/>
    <n v="23.7"/>
    <n v="27.7"/>
    <n v="5"/>
    <n v="219.03299999999999"/>
    <n v="1920.46"/>
    <s v="110531_190841"/>
  </r>
  <r>
    <x v="10"/>
    <s v="R"/>
    <s v="gid_2011_05_31_texmlb_tbamlb_1"/>
    <s v="Tropicana Field"/>
    <s v="Jerry Meals"/>
    <s v="tba"/>
    <s v="tex"/>
    <n v="44"/>
    <x v="1"/>
    <s v="S"/>
    <n v="10"/>
    <n v="1"/>
    <x v="0"/>
    <n v="1.3919999999999999"/>
    <s v="Flyout"/>
    <m/>
    <s v="Ian Kinsler"/>
    <s v="R"/>
    <n v="0"/>
    <x v="0"/>
    <n v="0"/>
    <n v="0"/>
    <n v="0"/>
    <n v="0"/>
    <n v="3"/>
    <n v="90.5"/>
    <n v="82.5"/>
    <n v="3.35"/>
    <n v="1.43"/>
    <n v="-0.26900000000000002"/>
    <n v="2.073"/>
    <n v="-1.694"/>
    <n v="5.4619999999999997"/>
    <n v="-5.71"/>
    <n v="8.4499999999999993"/>
    <n v="23.7"/>
    <n v="25.2"/>
    <n v="4.7"/>
    <n v="213.922"/>
    <n v="1967.63"/>
    <s v="110531_192322"/>
  </r>
  <r>
    <x v="10"/>
    <s v="R"/>
    <s v="gid_2011_05_31_texmlb_tbamlb_1"/>
    <s v="Tropicana Field"/>
    <s v="Jerry Meals"/>
    <s v="tba"/>
    <s v="tex"/>
    <n v="45"/>
    <x v="0"/>
    <s v="B"/>
    <n v="10"/>
    <n v="2"/>
    <x v="5"/>
    <n v="1.016"/>
    <s v="Flyout"/>
    <m/>
    <s v="Ian Kinsler"/>
    <s v="R"/>
    <n v="0"/>
    <x v="1"/>
    <n v="0"/>
    <n v="0"/>
    <n v="0"/>
    <n v="0"/>
    <n v="3"/>
    <n v="84.1"/>
    <n v="77.3"/>
    <n v="3.29"/>
    <n v="1.54"/>
    <n v="-0.55500000000000005"/>
    <n v="0.33"/>
    <n v="-1.8740000000000001"/>
    <n v="5.4059999999999997"/>
    <n v="-5.86"/>
    <n v="-3.59"/>
    <n v="23.8"/>
    <n v="11.5"/>
    <n v="10.6"/>
    <n v="301.15800000000002"/>
    <n v="1220.19"/>
    <s v="110531_192337"/>
  </r>
  <r>
    <x v="10"/>
    <s v="R"/>
    <s v="gid_2011_05_31_texmlb_tbamlb_1"/>
    <s v="Tropicana Field"/>
    <s v="Jerry Meals"/>
    <s v="tba"/>
    <s v="tex"/>
    <n v="46"/>
    <x v="2"/>
    <s v="X"/>
    <n v="10"/>
    <n v="3"/>
    <x v="0"/>
    <n v="1.0069999999999999"/>
    <s v="Flyout"/>
    <s v="FB"/>
    <s v="Ian Kinsler"/>
    <s v="R"/>
    <n v="1"/>
    <x v="1"/>
    <n v="0"/>
    <n v="0"/>
    <n v="0"/>
    <n v="0"/>
    <n v="3"/>
    <n v="90.3"/>
    <n v="82.2"/>
    <n v="3.26"/>
    <n v="1.54"/>
    <n v="0.80300000000000005"/>
    <n v="2.121"/>
    <n v="-1.4179999999999999"/>
    <n v="5.4320000000000004"/>
    <n v="-3.41"/>
    <n v="9.2799999999999994"/>
    <n v="23.7"/>
    <n v="14.1"/>
    <n v="4.2"/>
    <n v="200.114"/>
    <n v="1899.3"/>
    <s v="110531_192358"/>
  </r>
  <r>
    <x v="10"/>
    <s v="R"/>
    <s v="gid_2011_05_31_texmlb_tbamlb_1"/>
    <s v="Tropicana Field"/>
    <s v="Jerry Meals"/>
    <s v="tba"/>
    <s v="tex"/>
    <n v="47"/>
    <x v="0"/>
    <s v="B"/>
    <n v="11"/>
    <n v="1"/>
    <x v="0"/>
    <n v="0.70899999999999996"/>
    <s v="Groundout"/>
    <m/>
    <s v="Andres Blanco"/>
    <s v="L"/>
    <n v="0"/>
    <x v="0"/>
    <n v="1"/>
    <n v="0"/>
    <n v="0"/>
    <n v="0"/>
    <n v="3"/>
    <n v="91.5"/>
    <n v="82.8"/>
    <n v="3.06"/>
    <n v="1.54"/>
    <n v="0.308"/>
    <n v="3.7949999999999999"/>
    <n v="-1.633"/>
    <n v="5.6260000000000003"/>
    <n v="-3.43"/>
    <n v="9.01"/>
    <n v="23.7"/>
    <n v="15.5"/>
    <n v="3.9"/>
    <n v="200.74700000000001"/>
    <n v="1872.01"/>
    <s v="110531_192439"/>
  </r>
  <r>
    <x v="10"/>
    <s v="R"/>
    <s v="gid_2011_05_31_texmlb_tbamlb_1"/>
    <s v="Tropicana Field"/>
    <s v="Jerry Meals"/>
    <s v="tba"/>
    <s v="tex"/>
    <n v="48"/>
    <x v="1"/>
    <s v="S"/>
    <n v="11"/>
    <n v="2"/>
    <x v="0"/>
    <n v="1.173"/>
    <s v="Groundout"/>
    <m/>
    <s v="Andres Blanco"/>
    <s v="L"/>
    <n v="1"/>
    <x v="0"/>
    <n v="1"/>
    <n v="0"/>
    <n v="0"/>
    <n v="0"/>
    <n v="3"/>
    <n v="90.7"/>
    <n v="83.3"/>
    <n v="3.06"/>
    <n v="1.55"/>
    <n v="-0.27100000000000002"/>
    <n v="2.8130000000000002"/>
    <n v="-1.7230000000000001"/>
    <n v="5.4560000000000004"/>
    <n v="-6.56"/>
    <n v="9.43"/>
    <n v="23.8"/>
    <n v="32.799999999999997"/>
    <n v="4.4000000000000004"/>
    <n v="214.727"/>
    <n v="2244.2800000000002"/>
    <s v="110531_192453"/>
  </r>
  <r>
    <x v="10"/>
    <s v="R"/>
    <s v="gid_2011_05_31_texmlb_tbamlb_1"/>
    <s v="Tropicana Field"/>
    <s v="Jerry Meals"/>
    <s v="tba"/>
    <s v="tex"/>
    <n v="49"/>
    <x v="1"/>
    <s v="S"/>
    <n v="11"/>
    <n v="3"/>
    <x v="5"/>
    <n v="1.36"/>
    <s v="Groundout"/>
    <m/>
    <s v="Andres Blanco"/>
    <s v="L"/>
    <n v="1"/>
    <x v="1"/>
    <n v="1"/>
    <n v="0"/>
    <n v="0"/>
    <n v="0"/>
    <n v="3"/>
    <n v="78.3"/>
    <n v="72.5"/>
    <n v="3.1"/>
    <n v="1.6"/>
    <n v="0.40899999999999997"/>
    <n v="2.165"/>
    <n v="-1.6739999999999999"/>
    <n v="5.7450000000000001"/>
    <n v="5.15"/>
    <n v="-6.1"/>
    <n v="23.8"/>
    <n v="-10.4"/>
    <n v="12.5"/>
    <n v="40.423999999999999"/>
    <n v="1330.45"/>
    <s v="110531_192510"/>
  </r>
  <r>
    <x v="10"/>
    <s v="R"/>
    <s v="gid_2011_05_31_texmlb_tbamlb_1"/>
    <s v="Tropicana Field"/>
    <s v="Jerry Meals"/>
    <s v="tba"/>
    <s v="tex"/>
    <n v="50"/>
    <x v="2"/>
    <s v="X"/>
    <n v="11"/>
    <n v="4"/>
    <x v="5"/>
    <n v="1.2"/>
    <s v="Groundout"/>
    <s v="GB"/>
    <s v="Andres Blanco"/>
    <s v="L"/>
    <n v="1"/>
    <x v="2"/>
    <n v="1"/>
    <n v="0"/>
    <n v="0"/>
    <n v="0"/>
    <n v="3"/>
    <n v="80.599999999999994"/>
    <n v="74.900000000000006"/>
    <n v="3.17"/>
    <n v="1.38"/>
    <n v="-2.8000000000000001E-2"/>
    <n v="1.7769999999999999"/>
    <n v="-1.8160000000000001"/>
    <n v="5.5839999999999996"/>
    <n v="3.98"/>
    <n v="-4.67"/>
    <n v="23.8"/>
    <n v="-8.9"/>
    <n v="11.3"/>
    <n v="40.761000000000003"/>
    <n v="1056.8"/>
    <s v="110531_192528"/>
  </r>
  <r>
    <x v="10"/>
    <s v="R"/>
    <s v="gid_2011_05_31_texmlb_tbamlb_1"/>
    <s v="Tropicana Field"/>
    <s v="Jerry Meals"/>
    <s v="tba"/>
    <s v="tex"/>
    <n v="51"/>
    <x v="0"/>
    <s v="B"/>
    <n v="12"/>
    <n v="1"/>
    <x v="0"/>
    <n v="0.72499999999999998"/>
    <s v="Walk"/>
    <m/>
    <s v="Josh Hamilton"/>
    <s v="L"/>
    <n v="0"/>
    <x v="0"/>
    <n v="2"/>
    <n v="0"/>
    <n v="0"/>
    <n v="0"/>
    <n v="3"/>
    <n v="91"/>
    <n v="82.2"/>
    <n v="3.67"/>
    <n v="1.88"/>
    <n v="0.95499999999999996"/>
    <n v="3.1379999999999999"/>
    <n v="-1.4059999999999999"/>
    <n v="5.6139999999999999"/>
    <n v="-3.48"/>
    <n v="11.36"/>
    <n v="23.7"/>
    <n v="18"/>
    <n v="3.2"/>
    <n v="196.95599999999999"/>
    <n v="2285.4299999999998"/>
    <s v="110531_192603"/>
  </r>
  <r>
    <x v="10"/>
    <s v="R"/>
    <s v="gid_2011_05_31_texmlb_tbamlb_1"/>
    <s v="Tropicana Field"/>
    <s v="Jerry Meals"/>
    <s v="tba"/>
    <s v="tex"/>
    <n v="52"/>
    <x v="0"/>
    <s v="B"/>
    <n v="12"/>
    <n v="2"/>
    <x v="2"/>
    <n v="0.88500000000000001"/>
    <s v="Walk"/>
    <m/>
    <s v="Josh Hamilton"/>
    <s v="L"/>
    <n v="1"/>
    <x v="0"/>
    <n v="2"/>
    <n v="0"/>
    <n v="0"/>
    <n v="0"/>
    <n v="3"/>
    <n v="83.3"/>
    <n v="76.7"/>
    <n v="3.77"/>
    <n v="1.83"/>
    <n v="-8.2000000000000003E-2"/>
    <n v="0.97499999999999998"/>
    <n v="-1.83"/>
    <n v="5.4"/>
    <n v="-6.52"/>
    <n v="2.02"/>
    <n v="23.8"/>
    <n v="15.9"/>
    <n v="8.5"/>
    <n v="252.40600000000001"/>
    <n v="1214.75"/>
    <s v="110531_192615"/>
  </r>
  <r>
    <x v="10"/>
    <s v="R"/>
    <s v="gid_2011_05_31_texmlb_tbamlb_1"/>
    <s v="Tropicana Field"/>
    <s v="Jerry Meals"/>
    <s v="tba"/>
    <s v="tex"/>
    <n v="53"/>
    <x v="0"/>
    <s v="B"/>
    <n v="12"/>
    <n v="3"/>
    <x v="0"/>
    <n v="0.96499999999999997"/>
    <s v="Walk"/>
    <m/>
    <s v="Josh Hamilton"/>
    <s v="L"/>
    <n v="2"/>
    <x v="0"/>
    <n v="2"/>
    <n v="0"/>
    <n v="0"/>
    <n v="0"/>
    <n v="3"/>
    <n v="91"/>
    <n v="82.9"/>
    <n v="3.72"/>
    <n v="1.83"/>
    <n v="-1.5549999999999999"/>
    <n v="2.3119999999999998"/>
    <n v="-1.861"/>
    <n v="5.43"/>
    <n v="-6.06"/>
    <n v="7.84"/>
    <n v="23.7"/>
    <n v="27.6"/>
    <n v="5"/>
    <n v="217.554"/>
    <n v="1921.76"/>
    <s v="110531_192631"/>
  </r>
  <r>
    <x v="10"/>
    <s v="R"/>
    <s v="gid_2011_05_31_texmlb_tbamlb_1"/>
    <s v="Tropicana Field"/>
    <s v="Jerry Meals"/>
    <s v="tba"/>
    <s v="tex"/>
    <n v="54"/>
    <x v="0"/>
    <s v="B"/>
    <n v="12"/>
    <n v="4"/>
    <x v="0"/>
    <n v="0.93500000000000005"/>
    <s v="Walk"/>
    <m/>
    <s v="Josh Hamilton"/>
    <s v="L"/>
    <n v="3"/>
    <x v="0"/>
    <n v="2"/>
    <n v="0"/>
    <n v="0"/>
    <n v="0"/>
    <n v="3"/>
    <n v="89.7"/>
    <n v="80.900000000000006"/>
    <n v="3.78"/>
    <n v="1.83"/>
    <n v="-3.5000000000000003E-2"/>
    <n v="3.9950000000000001"/>
    <n v="-1.7270000000000001"/>
    <n v="5.6189999999999998"/>
    <n v="-4.1100000000000003"/>
    <n v="11.22"/>
    <n v="23.7"/>
    <n v="22.8"/>
    <n v="3.4"/>
    <n v="200.03700000000001"/>
    <n v="2266.02"/>
    <s v="110531_192644"/>
  </r>
  <r>
    <x v="10"/>
    <s v="R"/>
    <s v="gid_2011_05_31_texmlb_tbamlb_1"/>
    <s v="Tropicana Field"/>
    <s v="Jerry Meals"/>
    <s v="tba"/>
    <s v="tex"/>
    <n v="55"/>
    <x v="0"/>
    <s v="B"/>
    <n v="13"/>
    <n v="1"/>
    <x v="5"/>
    <n v="1.375"/>
    <s v="Single"/>
    <m/>
    <s v="Michael Young"/>
    <s v="R"/>
    <n v="0"/>
    <x v="0"/>
    <n v="2"/>
    <n v="1"/>
    <n v="0"/>
    <n v="0"/>
    <n v="3"/>
    <n v="76.8"/>
    <n v="70.900000000000006"/>
    <n v="3.35"/>
    <n v="1.55"/>
    <n v="-0.56599999999999995"/>
    <n v="3.3940000000000001"/>
    <n v="-1.8759999999999999"/>
    <n v="5.9329999999999998"/>
    <n v="7.39"/>
    <n v="-8.64"/>
    <n v="23.8"/>
    <n v="-12.7"/>
    <n v="13.8"/>
    <n v="40.710999999999999"/>
    <n v="1858.11"/>
    <s v="110531_192814"/>
  </r>
  <r>
    <x v="10"/>
    <s v="R"/>
    <s v="gid_2011_05_31_texmlb_tbamlb_1"/>
    <s v="Tropicana Field"/>
    <s v="Jerry Meals"/>
    <s v="tba"/>
    <s v="tex"/>
    <n v="56"/>
    <x v="1"/>
    <s v="S"/>
    <n v="13"/>
    <n v="2"/>
    <x v="0"/>
    <n v="0.92500000000000004"/>
    <s v="Single"/>
    <m/>
    <s v="Michael Young"/>
    <s v="R"/>
    <n v="1"/>
    <x v="0"/>
    <n v="2"/>
    <n v="1"/>
    <n v="0"/>
    <n v="0"/>
    <n v="3"/>
    <n v="90.5"/>
    <n v="82.2"/>
    <n v="3.4"/>
    <n v="1.59"/>
    <n v="1.0469999999999999"/>
    <n v="2.5310000000000001"/>
    <n v="-1.47"/>
    <n v="5.5229999999999997"/>
    <n v="-3.95"/>
    <n v="10.87"/>
    <n v="23.7"/>
    <n v="19.399999999999999"/>
    <n v="3.5"/>
    <n v="199.91399999999999"/>
    <n v="2224.31"/>
    <s v="110531_192833"/>
  </r>
  <r>
    <x v="10"/>
    <s v="R"/>
    <s v="gid_2011_05_31_texmlb_tbamlb_1"/>
    <s v="Tropicana Field"/>
    <s v="Jerry Meals"/>
    <s v="tba"/>
    <s v="tex"/>
    <n v="57"/>
    <x v="0"/>
    <s v="B"/>
    <n v="13"/>
    <n v="3"/>
    <x v="0"/>
    <n v="0.749"/>
    <s v="Single"/>
    <m/>
    <s v="Michael Young"/>
    <s v="R"/>
    <n v="1"/>
    <x v="1"/>
    <n v="2"/>
    <n v="1"/>
    <n v="0"/>
    <n v="0"/>
    <n v="3"/>
    <n v="90.1"/>
    <n v="81.3"/>
    <n v="3.4"/>
    <n v="1.65"/>
    <n v="0.91400000000000003"/>
    <n v="3.1469999999999998"/>
    <n v="-1.4630000000000001"/>
    <n v="5.5419999999999998"/>
    <n v="-4.63"/>
    <n v="8.33"/>
    <n v="23.7"/>
    <n v="18.2"/>
    <n v="4.5999999999999996"/>
    <n v="208.941"/>
    <n v="1812.44"/>
    <s v="110531_192856"/>
  </r>
  <r>
    <x v="10"/>
    <s v="R"/>
    <s v="gid_2011_05_31_texmlb_tbamlb_1"/>
    <s v="Tropicana Field"/>
    <s v="Jerry Meals"/>
    <s v="tba"/>
    <s v="tex"/>
    <n v="58"/>
    <x v="3"/>
    <s v="X"/>
    <n v="13"/>
    <n v="4"/>
    <x v="2"/>
    <n v="0.81799999999999995"/>
    <s v="Single"/>
    <s v="LD"/>
    <s v="Michael Young"/>
    <s v="R"/>
    <n v="2"/>
    <x v="1"/>
    <n v="2"/>
    <n v="1"/>
    <n v="0"/>
    <n v="0"/>
    <n v="3"/>
    <n v="84.2"/>
    <n v="77"/>
    <n v="3.29"/>
    <n v="1.55"/>
    <n v="-0.85"/>
    <n v="2.59"/>
    <n v="-1.911"/>
    <n v="5.5359999999999996"/>
    <n v="-6.36"/>
    <n v="-1.26"/>
    <n v="23.7"/>
    <n v="14.4"/>
    <n v="9.4"/>
    <n v="280.77100000000002"/>
    <n v="1159.52"/>
    <s v="110531_192917"/>
  </r>
  <r>
    <x v="10"/>
    <s v="R"/>
    <s v="gid_2011_05_31_texmlb_tbamlb_1"/>
    <s v="Tropicana Field"/>
    <s v="Jerry Meals"/>
    <s v="tba"/>
    <s v="tex"/>
    <n v="59"/>
    <x v="0"/>
    <s v="B"/>
    <n v="14"/>
    <n v="1"/>
    <x v="2"/>
    <n v="0.85599999999999998"/>
    <s v="Single"/>
    <m/>
    <s v="Adrian Beltre"/>
    <s v="R"/>
    <n v="0"/>
    <x v="0"/>
    <n v="2"/>
    <n v="1"/>
    <n v="1"/>
    <n v="0"/>
    <n v="3"/>
    <n v="85.6"/>
    <n v="78.099999999999994"/>
    <n v="3.57"/>
    <n v="1.59"/>
    <n v="0.51700000000000002"/>
    <n v="1.0369999999999999"/>
    <n v="-1.821"/>
    <n v="5.4029999999999996"/>
    <n v="-7.26"/>
    <n v="0.85"/>
    <n v="23.7"/>
    <n v="16.8"/>
    <n v="8.6999999999999993"/>
    <n v="262.971"/>
    <n v="1322.19"/>
    <s v="110531_192954"/>
  </r>
  <r>
    <x v="10"/>
    <s v="R"/>
    <s v="gid_2011_05_31_texmlb_tbamlb_1"/>
    <s v="Tropicana Field"/>
    <s v="Jerry Meals"/>
    <s v="tba"/>
    <s v="tex"/>
    <n v="60"/>
    <x v="4"/>
    <s v="S"/>
    <n v="14"/>
    <n v="2"/>
    <x v="0"/>
    <n v="1.0609999999999999"/>
    <s v="Single"/>
    <m/>
    <s v="Adrian Beltre"/>
    <s v="R"/>
    <n v="1"/>
    <x v="0"/>
    <n v="2"/>
    <n v="1"/>
    <n v="1"/>
    <n v="0"/>
    <n v="3"/>
    <n v="90.5"/>
    <n v="82.9"/>
    <n v="3.39"/>
    <n v="1.55"/>
    <n v="-1.1240000000000001"/>
    <n v="2.5310000000000001"/>
    <n v="-1.887"/>
    <n v="5.444"/>
    <n v="-7.22"/>
    <n v="7.59"/>
    <n v="23.8"/>
    <n v="31.1"/>
    <n v="5.2"/>
    <n v="223.41200000000001"/>
    <n v="2034.17"/>
    <s v="110531_193012"/>
  </r>
  <r>
    <x v="10"/>
    <s v="R"/>
    <s v="gid_2011_05_31_texmlb_tbamlb_1"/>
    <s v="Tropicana Field"/>
    <s v="Jerry Meals"/>
    <s v="tba"/>
    <s v="tex"/>
    <n v="61"/>
    <x v="0"/>
    <s v="B"/>
    <n v="14"/>
    <n v="3"/>
    <x v="7"/>
    <n v="1.054"/>
    <s v="Single"/>
    <m/>
    <s v="Adrian Beltre"/>
    <s v="R"/>
    <n v="1"/>
    <x v="1"/>
    <n v="2"/>
    <n v="1"/>
    <n v="1"/>
    <n v="0"/>
    <n v="3"/>
    <n v="90.3"/>
    <n v="82.3"/>
    <n v="3.46"/>
    <n v="1.6"/>
    <n v="-2.0129999999999999"/>
    <n v="3.625"/>
    <n v="-1.869"/>
    <n v="5.6289999999999996"/>
    <n v="-7.78"/>
    <n v="5.67"/>
    <n v="23.7"/>
    <n v="30.4"/>
    <n v="6"/>
    <n v="233.69300000000001"/>
    <n v="1854.37"/>
    <s v="110531_193046"/>
  </r>
  <r>
    <x v="10"/>
    <s v="R"/>
    <s v="gid_2011_05_31_texmlb_tbamlb_1"/>
    <s v="Tropicana Field"/>
    <s v="Jerry Meals"/>
    <s v="tba"/>
    <s v="tex"/>
    <n v="62"/>
    <x v="9"/>
    <s v="X"/>
    <n v="14"/>
    <n v="4"/>
    <x v="0"/>
    <n v="1.29"/>
    <s v="Single"/>
    <s v="GB"/>
    <s v="Adrian Beltre"/>
    <s v="R"/>
    <n v="2"/>
    <x v="1"/>
    <n v="2"/>
    <n v="1"/>
    <n v="1"/>
    <n v="0"/>
    <n v="3"/>
    <n v="90.8"/>
    <n v="81.7"/>
    <n v="3.39"/>
    <n v="1.55"/>
    <n v="0.11799999999999999"/>
    <n v="2.8889999999999998"/>
    <n v="-1.5960000000000001"/>
    <n v="5.4909999999999997"/>
    <n v="-6.04"/>
    <n v="10.34"/>
    <n v="23.7"/>
    <n v="30.4"/>
    <n v="4.0999999999999996"/>
    <n v="210.178"/>
    <n v="2289"/>
    <s v="110531_193118"/>
  </r>
  <r>
    <x v="10"/>
    <s v="R"/>
    <s v="gid_2011_05_31_texmlb_tbamlb_1"/>
    <s v="Tropicana Field"/>
    <s v="Jerry Meals"/>
    <s v="tba"/>
    <s v="tex"/>
    <n v="63"/>
    <x v="2"/>
    <s v="X"/>
    <n v="15"/>
    <n v="1"/>
    <x v="5"/>
    <n v="1.3759999999999999"/>
    <s v="Groundout"/>
    <s v="GB"/>
    <s v="Nelson Cruz"/>
    <s v="R"/>
    <n v="0"/>
    <x v="0"/>
    <n v="2"/>
    <n v="0"/>
    <n v="1"/>
    <n v="1"/>
    <n v="3"/>
    <n v="79.900000000000006"/>
    <n v="73"/>
    <n v="3.66"/>
    <n v="1.61"/>
    <n v="0.48399999999999999"/>
    <n v="1.821"/>
    <n v="-1.631"/>
    <n v="5.73"/>
    <n v="6.13"/>
    <n v="-8.6199999999999992"/>
    <n v="23.7"/>
    <n v="-11.5"/>
    <n v="13.4"/>
    <n v="35.587000000000003"/>
    <n v="1768.49"/>
    <s v="110531_193216"/>
  </r>
  <r>
    <x v="10"/>
    <s v="R"/>
    <s v="gid_2011_05_31_texmlb_tbamlb_1"/>
    <s v="Tropicana Field"/>
    <s v="Jerry Meals"/>
    <s v="tba"/>
    <s v="tex"/>
    <n v="64"/>
    <x v="0"/>
    <s v="B"/>
    <n v="16"/>
    <n v="1"/>
    <x v="5"/>
    <n v="1.3660000000000001"/>
    <s v="Strikeout"/>
    <m/>
    <s v="Mitch Moreland"/>
    <s v="L"/>
    <n v="0"/>
    <x v="0"/>
    <n v="0"/>
    <n v="0"/>
    <n v="0"/>
    <n v="0"/>
    <n v="4"/>
    <n v="74"/>
    <n v="67.7"/>
    <n v="3.16"/>
    <n v="1.49"/>
    <n v="-0.79200000000000004"/>
    <n v="3.5310000000000001"/>
    <n v="-1.792"/>
    <n v="6.05"/>
    <n v="9.58"/>
    <n v="-10.130000000000001"/>
    <n v="23.7"/>
    <n v="-14.4"/>
    <n v="15.5"/>
    <n v="43.597999999999999"/>
    <n v="2171.09"/>
    <s v="110531_194200"/>
  </r>
  <r>
    <x v="10"/>
    <s v="R"/>
    <s v="gid_2011_05_31_texmlb_tbamlb_1"/>
    <s v="Tropicana Field"/>
    <s v="Jerry Meals"/>
    <s v="tba"/>
    <s v="tex"/>
    <n v="65"/>
    <x v="1"/>
    <s v="S"/>
    <n v="16"/>
    <n v="2"/>
    <x v="0"/>
    <n v="1.3779999999999999"/>
    <s v="Strikeout"/>
    <m/>
    <s v="Mitch Moreland"/>
    <s v="L"/>
    <n v="1"/>
    <x v="0"/>
    <n v="0"/>
    <n v="0"/>
    <n v="0"/>
    <n v="0"/>
    <n v="4"/>
    <n v="89.8"/>
    <n v="81.7"/>
    <n v="3.47"/>
    <n v="1.67"/>
    <n v="0.254"/>
    <n v="1.9790000000000001"/>
    <n v="-1.6830000000000001"/>
    <n v="5.3579999999999997"/>
    <n v="-6.7"/>
    <n v="8.6"/>
    <n v="23.7"/>
    <n v="28"/>
    <n v="5"/>
    <n v="217.786"/>
    <n v="2080.25"/>
    <s v="110531_194217"/>
  </r>
  <r>
    <x v="10"/>
    <s v="R"/>
    <s v="gid_2011_05_31_texmlb_tbamlb_1"/>
    <s v="Tropicana Field"/>
    <s v="Jerry Meals"/>
    <s v="tba"/>
    <s v="tex"/>
    <n v="66"/>
    <x v="6"/>
    <s v="S"/>
    <n v="16"/>
    <n v="3"/>
    <x v="5"/>
    <n v="1.377"/>
    <s v="Strikeout"/>
    <m/>
    <s v="Mitch Moreland"/>
    <s v="L"/>
    <n v="1"/>
    <x v="1"/>
    <n v="0"/>
    <n v="0"/>
    <n v="0"/>
    <n v="0"/>
    <n v="4"/>
    <n v="77.400000000000006"/>
    <n v="71.099999999999994"/>
    <n v="3.22"/>
    <n v="1.52"/>
    <n v="0.878"/>
    <n v="1.3660000000000001"/>
    <n v="-1.772"/>
    <n v="5.7089999999999996"/>
    <n v="7.21"/>
    <n v="-6.82"/>
    <n v="23.8"/>
    <n v="-13.6"/>
    <n v="13.4"/>
    <n v="46.845999999999997"/>
    <n v="1612.49"/>
    <s v="110531_194232"/>
  </r>
  <r>
    <x v="10"/>
    <s v="R"/>
    <s v="gid_2011_05_31_texmlb_tbamlb_1"/>
    <s v="Tropicana Field"/>
    <s v="Jerry Meals"/>
    <s v="tba"/>
    <s v="tex"/>
    <n v="67"/>
    <x v="5"/>
    <s v="S"/>
    <n v="16"/>
    <n v="4"/>
    <x v="2"/>
    <n v="0.75900000000000001"/>
    <s v="Strikeout"/>
    <m/>
    <s v="Mitch Moreland"/>
    <s v="L"/>
    <n v="1"/>
    <x v="2"/>
    <n v="0"/>
    <n v="0"/>
    <n v="0"/>
    <n v="0"/>
    <n v="4"/>
    <n v="86.8"/>
    <n v="79.5"/>
    <n v="3.22"/>
    <n v="1.52"/>
    <n v="-1.2150000000000001"/>
    <n v="1.1499999999999999"/>
    <n v="-1.92"/>
    <n v="5.3630000000000004"/>
    <n v="-6.33"/>
    <n v="-0.76"/>
    <n v="23.8"/>
    <n v="15.4"/>
    <n v="8.9"/>
    <n v="276.45999999999998"/>
    <n v="1173.3599999999999"/>
    <s v="110531_194255"/>
  </r>
  <r>
    <x v="10"/>
    <s v="R"/>
    <s v="gid_2011_05_31_texmlb_tbamlb_1"/>
    <s v="Tropicana Field"/>
    <s v="Jerry Meals"/>
    <s v="tba"/>
    <s v="tex"/>
    <n v="68"/>
    <x v="1"/>
    <s v="S"/>
    <n v="17"/>
    <n v="1"/>
    <x v="5"/>
    <n v="1.371"/>
    <s v="Flyout"/>
    <m/>
    <s v="Mike Napoli"/>
    <s v="R"/>
    <n v="0"/>
    <x v="0"/>
    <n v="1"/>
    <n v="0"/>
    <n v="0"/>
    <n v="0"/>
    <n v="4"/>
    <n v="78.099999999999994"/>
    <n v="71.599999999999994"/>
    <n v="3.31"/>
    <n v="1.36"/>
    <n v="0.33900000000000002"/>
    <n v="2.9990000000000001"/>
    <n v="-1.64"/>
    <n v="5.83"/>
    <n v="5.1100000000000003"/>
    <n v="-8.26"/>
    <n v="23.8"/>
    <n v="-9.6999999999999993"/>
    <n v="13.4"/>
    <n v="31.919"/>
    <n v="1597.45"/>
    <s v="110531_194335"/>
  </r>
  <r>
    <x v="10"/>
    <s v="R"/>
    <s v="gid_2011_05_31_texmlb_tbamlb_1"/>
    <s v="Tropicana Field"/>
    <s v="Jerry Meals"/>
    <s v="tba"/>
    <s v="tex"/>
    <n v="69"/>
    <x v="2"/>
    <s v="X"/>
    <n v="17"/>
    <n v="2"/>
    <x v="0"/>
    <n v="1.173"/>
    <s v="Flyout"/>
    <s v="FB"/>
    <s v="Mike Napoli"/>
    <s v="R"/>
    <n v="0"/>
    <x v="1"/>
    <n v="1"/>
    <n v="0"/>
    <n v="0"/>
    <n v="0"/>
    <n v="4"/>
    <n v="90.9"/>
    <n v="82.7"/>
    <n v="3.2"/>
    <n v="1.47"/>
    <n v="-0.55500000000000005"/>
    <n v="2.9590000000000001"/>
    <n v="-1.7330000000000001"/>
    <n v="5.4420000000000002"/>
    <n v="-8.43"/>
    <n v="5.85"/>
    <n v="23.7"/>
    <n v="31.2"/>
    <n v="6"/>
    <n v="235.029"/>
    <n v="1983.39"/>
    <s v="110531_194351"/>
  </r>
  <r>
    <x v="10"/>
    <s v="R"/>
    <s v="gid_2011_05_31_texmlb_tbamlb_1"/>
    <s v="Tropicana Field"/>
    <s v="Jerry Meals"/>
    <s v="tba"/>
    <s v="tex"/>
    <n v="70"/>
    <x v="1"/>
    <s v="S"/>
    <n v="18"/>
    <n v="1"/>
    <x v="0"/>
    <n v="1.284"/>
    <s v="Groundout"/>
    <m/>
    <s v="Endy Chavez"/>
    <s v="L"/>
    <n v="0"/>
    <x v="0"/>
    <n v="2"/>
    <n v="0"/>
    <n v="0"/>
    <n v="0"/>
    <n v="4"/>
    <n v="89.6"/>
    <n v="81.7"/>
    <n v="3.46"/>
    <n v="1.71"/>
    <n v="-0.39400000000000002"/>
    <n v="2.859"/>
    <n v="-1.8759999999999999"/>
    <n v="5.4640000000000004"/>
    <n v="-6.5"/>
    <n v="7.2"/>
    <n v="23.7"/>
    <n v="25.8"/>
    <n v="5.3"/>
    <n v="221.899"/>
    <n v="1855.48"/>
    <s v="110531_194432"/>
  </r>
  <r>
    <x v="10"/>
    <s v="R"/>
    <s v="gid_2011_05_31_texmlb_tbamlb_1"/>
    <s v="Tropicana Field"/>
    <s v="Jerry Meals"/>
    <s v="tba"/>
    <s v="tex"/>
    <n v="71"/>
    <x v="1"/>
    <s v="S"/>
    <n v="18"/>
    <n v="2"/>
    <x v="5"/>
    <n v="1.359"/>
    <s v="Groundout"/>
    <m/>
    <s v="Endy Chavez"/>
    <s v="L"/>
    <n v="0"/>
    <x v="1"/>
    <n v="2"/>
    <n v="0"/>
    <n v="0"/>
    <n v="0"/>
    <n v="4"/>
    <n v="78.400000000000006"/>
    <n v="72.099999999999994"/>
    <n v="3.47"/>
    <n v="1.67"/>
    <n v="2.5999999999999999E-2"/>
    <n v="3.008"/>
    <n v="-1.7"/>
    <n v="5.859"/>
    <n v="5.24"/>
    <n v="-7.27"/>
    <n v="23.8"/>
    <n v="-10.1"/>
    <n v="12.9"/>
    <n v="36.008000000000003"/>
    <n v="1488.18"/>
    <s v="110531_194445"/>
  </r>
  <r>
    <x v="10"/>
    <s v="R"/>
    <s v="gid_2011_05_31_texmlb_tbamlb_1"/>
    <s v="Tropicana Field"/>
    <s v="Jerry Meals"/>
    <s v="tba"/>
    <s v="tex"/>
    <n v="72"/>
    <x v="2"/>
    <s v="X"/>
    <n v="18"/>
    <n v="3"/>
    <x v="5"/>
    <n v="1.2170000000000001"/>
    <s v="Groundout"/>
    <s v="GB"/>
    <s v="Endy Chavez"/>
    <s v="L"/>
    <n v="0"/>
    <x v="2"/>
    <n v="2"/>
    <n v="0"/>
    <n v="0"/>
    <n v="0"/>
    <n v="4"/>
    <n v="80.900000000000006"/>
    <n v="75.099999999999994"/>
    <n v="3.38"/>
    <n v="1.5"/>
    <n v="0.42299999999999999"/>
    <n v="1.484"/>
    <n v="-1.756"/>
    <n v="5.5469999999999997"/>
    <n v="2.84"/>
    <n v="-4.6399999999999997"/>
    <n v="23.8"/>
    <n v="-6.9"/>
    <n v="11.2"/>
    <n v="31.821000000000002"/>
    <n v="935.66"/>
    <s v="110531_194500"/>
  </r>
  <r>
    <x v="10"/>
    <s v="R"/>
    <s v="gid_2011_05_31_texmlb_tbamlb_1"/>
    <s v="Tropicana Field"/>
    <s v="Jerry Meals"/>
    <s v="tba"/>
    <s v="tex"/>
    <n v="73"/>
    <x v="1"/>
    <s v="S"/>
    <n v="19"/>
    <n v="1"/>
    <x v="5"/>
    <n v="1.3580000000000001"/>
    <s v="Flyout"/>
    <m/>
    <s v="Ian Kinsler"/>
    <s v="R"/>
    <n v="0"/>
    <x v="0"/>
    <n v="0"/>
    <n v="0"/>
    <n v="0"/>
    <n v="0"/>
    <n v="5"/>
    <n v="76.7"/>
    <n v="70.8"/>
    <n v="3.3"/>
    <n v="1.48"/>
    <n v="-0.34100000000000003"/>
    <n v="3.1890000000000001"/>
    <n v="-1.744"/>
    <n v="5.9859999999999998"/>
    <n v="11.79"/>
    <n v="-7.75"/>
    <n v="23.8"/>
    <n v="-19.8"/>
    <n v="14.1"/>
    <n v="56.86"/>
    <n v="2303.31"/>
    <s v="110531_195330"/>
  </r>
  <r>
    <x v="10"/>
    <s v="R"/>
    <s v="gid_2011_05_31_texmlb_tbamlb_1"/>
    <s v="Tropicana Field"/>
    <s v="Jerry Meals"/>
    <s v="tba"/>
    <s v="tex"/>
    <n v="74"/>
    <x v="2"/>
    <s v="X"/>
    <n v="19"/>
    <n v="2"/>
    <x v="0"/>
    <n v="1.125"/>
    <s v="Flyout"/>
    <s v="FB"/>
    <s v="Ian Kinsler"/>
    <s v="R"/>
    <n v="0"/>
    <x v="1"/>
    <n v="0"/>
    <n v="0"/>
    <n v="0"/>
    <n v="0"/>
    <n v="5"/>
    <n v="91.6"/>
    <n v="83.9"/>
    <n v="3.26"/>
    <n v="1.54"/>
    <n v="-0.36399999999999999"/>
    <n v="2.2669999999999999"/>
    <n v="-1.738"/>
    <n v="5.4029999999999996"/>
    <n v="-5.82"/>
    <n v="7.58"/>
    <n v="23.8"/>
    <n v="25.5"/>
    <n v="4.8"/>
    <n v="217.333"/>
    <n v="1877.42"/>
    <s v="110531_195346"/>
  </r>
  <r>
    <x v="10"/>
    <s v="R"/>
    <s v="gid_2011_05_31_texmlb_tbamlb_1"/>
    <s v="Tropicana Field"/>
    <s v="Jerry Meals"/>
    <s v="tba"/>
    <s v="tex"/>
    <n v="75"/>
    <x v="2"/>
    <s v="X"/>
    <n v="20"/>
    <n v="1"/>
    <x v="0"/>
    <n v="1.133"/>
    <s v="Pop Out"/>
    <s v="PU"/>
    <s v="Andres Blanco"/>
    <s v="L"/>
    <n v="0"/>
    <x v="0"/>
    <n v="1"/>
    <n v="0"/>
    <n v="0"/>
    <n v="0"/>
    <n v="5"/>
    <n v="90.8"/>
    <n v="82.2"/>
    <n v="3.17"/>
    <n v="1.38"/>
    <n v="0.14499999999999999"/>
    <n v="3.4369999999999998"/>
    <n v="-1.4790000000000001"/>
    <n v="5.5940000000000003"/>
    <n v="-4.43"/>
    <n v="8.82"/>
    <n v="23.7"/>
    <n v="20.3"/>
    <n v="4.3"/>
    <n v="206.54300000000001"/>
    <n v="1900.27"/>
    <s v="110531_195424"/>
  </r>
  <r>
    <x v="10"/>
    <s v="R"/>
    <s v="gid_2011_05_31_texmlb_tbamlb_1"/>
    <s v="Tropicana Field"/>
    <s v="Jerry Meals"/>
    <s v="tba"/>
    <s v="tex"/>
    <n v="76"/>
    <x v="4"/>
    <s v="S"/>
    <n v="21"/>
    <n v="1"/>
    <x v="2"/>
    <n v="0.84199999999999997"/>
    <s v="Groundout"/>
    <m/>
    <s v="Josh Hamilton"/>
    <s v="L"/>
    <n v="0"/>
    <x v="0"/>
    <n v="2"/>
    <n v="0"/>
    <n v="0"/>
    <n v="0"/>
    <n v="5"/>
    <n v="85.3"/>
    <n v="78.2"/>
    <n v="3.58"/>
    <n v="1.83"/>
    <n v="-0.32500000000000001"/>
    <n v="1.958"/>
    <n v="-1.728"/>
    <n v="5.556"/>
    <n v="-5.48"/>
    <n v="0.15"/>
    <n v="23.8"/>
    <n v="13"/>
    <n v="8.6"/>
    <n v="267.97699999999998"/>
    <n v="996.154"/>
    <s v="110531_195503"/>
  </r>
  <r>
    <x v="10"/>
    <s v="R"/>
    <s v="gid_2011_05_31_texmlb_tbamlb_1"/>
    <s v="Tropicana Field"/>
    <s v="Jerry Meals"/>
    <s v="tba"/>
    <s v="tex"/>
    <n v="77"/>
    <x v="4"/>
    <s v="S"/>
    <n v="21"/>
    <n v="2"/>
    <x v="0"/>
    <n v="1.177"/>
    <s v="Groundout"/>
    <m/>
    <s v="Josh Hamilton"/>
    <s v="L"/>
    <n v="0"/>
    <x v="1"/>
    <n v="2"/>
    <n v="0"/>
    <n v="0"/>
    <n v="0"/>
    <n v="5"/>
    <n v="90.9"/>
    <n v="82.9"/>
    <n v="3.58"/>
    <n v="1.83"/>
    <n v="0.78800000000000003"/>
    <n v="2.641"/>
    <n v="-1.284"/>
    <n v="5.5590000000000002"/>
    <n v="-4.9000000000000004"/>
    <n v="9.3000000000000007"/>
    <n v="23.7"/>
    <n v="22.9"/>
    <n v="4.2"/>
    <n v="207.685"/>
    <n v="2040.68"/>
    <s v="110531_195522"/>
  </r>
  <r>
    <x v="10"/>
    <s v="R"/>
    <s v="gid_2011_05_31_texmlb_tbamlb_1"/>
    <s v="Tropicana Field"/>
    <s v="Jerry Meals"/>
    <s v="tba"/>
    <s v="tex"/>
    <n v="78"/>
    <x v="0"/>
    <s v="B"/>
    <n v="21"/>
    <n v="3"/>
    <x v="5"/>
    <n v="1.363"/>
    <s v="Groundout"/>
    <m/>
    <s v="Josh Hamilton"/>
    <s v="L"/>
    <n v="0"/>
    <x v="2"/>
    <n v="2"/>
    <n v="0"/>
    <n v="0"/>
    <n v="0"/>
    <n v="5"/>
    <n v="80.599999999999994"/>
    <n v="75"/>
    <n v="3.52"/>
    <n v="1.78"/>
    <n v="5.2999999999999999E-2"/>
    <n v="1.081"/>
    <n v="-1.847"/>
    <n v="5.5410000000000004"/>
    <n v="4.45"/>
    <n v="-6.62"/>
    <n v="23.9"/>
    <n v="-9.1999999999999993"/>
    <n v="12.2"/>
    <n v="34.136000000000003"/>
    <n v="1370.32"/>
    <s v="110531_195548"/>
  </r>
  <r>
    <x v="10"/>
    <s v="R"/>
    <s v="gid_2011_05_31_texmlb_tbamlb_1"/>
    <s v="Tropicana Field"/>
    <s v="Jerry Meals"/>
    <s v="tba"/>
    <s v="tex"/>
    <n v="79"/>
    <x v="2"/>
    <s v="X"/>
    <n v="21"/>
    <n v="4"/>
    <x v="2"/>
    <n v="0.86699999999999999"/>
    <s v="Groundout"/>
    <s v="GB"/>
    <s v="Josh Hamilton"/>
    <s v="L"/>
    <n v="1"/>
    <x v="2"/>
    <n v="2"/>
    <n v="0"/>
    <n v="0"/>
    <n v="0"/>
    <n v="5"/>
    <n v="85.9"/>
    <n v="79.099999999999994"/>
    <n v="3.58"/>
    <n v="1.83"/>
    <n v="-1.032"/>
    <n v="1.361"/>
    <n v="-1.8580000000000001"/>
    <n v="5.42"/>
    <n v="-7.04"/>
    <n v="-0.45"/>
    <n v="23.8"/>
    <n v="17.2"/>
    <n v="8.9"/>
    <n v="273.25700000000001"/>
    <n v="1294.69"/>
    <s v="110531_195606"/>
  </r>
  <r>
    <x v="10"/>
    <s v="R"/>
    <s v="gid_2011_05_31_texmlb_tbamlb_1"/>
    <s v="Tropicana Field"/>
    <s v="Jerry Meals"/>
    <s v="tba"/>
    <s v="tex"/>
    <n v="80"/>
    <x v="2"/>
    <s v="X"/>
    <n v="22"/>
    <n v="1"/>
    <x v="0"/>
    <n v="1.115"/>
    <s v="Groundout"/>
    <s v="GB"/>
    <s v="Michael Young"/>
    <s v="R"/>
    <n v="0"/>
    <x v="0"/>
    <n v="0"/>
    <n v="0"/>
    <n v="0"/>
    <n v="0"/>
    <n v="6"/>
    <n v="90.7"/>
    <n v="82.4"/>
    <n v="3.29"/>
    <n v="1.55"/>
    <n v="-0.67900000000000005"/>
    <n v="3.3639999999999999"/>
    <n v="-1.746"/>
    <n v="5.4729999999999999"/>
    <n v="-7.95"/>
    <n v="5.97"/>
    <n v="23.7"/>
    <n v="30.1"/>
    <n v="5.9"/>
    <n v="232.93100000000001"/>
    <n v="1918.01"/>
    <s v="110531_200716"/>
  </r>
  <r>
    <x v="10"/>
    <s v="R"/>
    <s v="gid_2011_05_31_texmlb_tbamlb_1"/>
    <s v="Tropicana Field"/>
    <s v="Jerry Meals"/>
    <s v="tba"/>
    <s v="tex"/>
    <n v="81"/>
    <x v="1"/>
    <s v="S"/>
    <n v="23"/>
    <n v="1"/>
    <x v="5"/>
    <n v="1.3759999999999999"/>
    <s v="Flyout"/>
    <m/>
    <s v="Adrian Beltre"/>
    <s v="R"/>
    <n v="0"/>
    <x v="0"/>
    <n v="1"/>
    <n v="0"/>
    <n v="0"/>
    <n v="0"/>
    <n v="6"/>
    <n v="77.2"/>
    <n v="70.8"/>
    <n v="3.42"/>
    <n v="1.55"/>
    <n v="-0.154"/>
    <n v="2.218"/>
    <n v="-1.6910000000000001"/>
    <n v="5.8360000000000003"/>
    <n v="10.66"/>
    <n v="-8.44"/>
    <n v="23.8"/>
    <n v="-17.7"/>
    <n v="14.3"/>
    <n v="51.823"/>
    <n v="2209.79"/>
    <s v="110531_200748"/>
  </r>
  <r>
    <x v="10"/>
    <s v="R"/>
    <s v="gid_2011_05_31_texmlb_tbamlb_1"/>
    <s v="Tropicana Field"/>
    <s v="Jerry Meals"/>
    <s v="tba"/>
    <s v="tex"/>
    <n v="82"/>
    <x v="2"/>
    <s v="X"/>
    <n v="23"/>
    <n v="2"/>
    <x v="0"/>
    <n v="0.66800000000000004"/>
    <s v="Flyout"/>
    <s v="FB"/>
    <s v="Adrian Beltre"/>
    <s v="R"/>
    <n v="0"/>
    <x v="1"/>
    <n v="1"/>
    <n v="0"/>
    <n v="0"/>
    <n v="0"/>
    <n v="6"/>
    <n v="91.6"/>
    <n v="83.6"/>
    <n v="3.39"/>
    <n v="1.55"/>
    <n v="7.4999999999999997E-2"/>
    <n v="2.0070000000000001"/>
    <n v="-1.7889999999999999"/>
    <n v="5.2759999999999998"/>
    <n v="-1.99"/>
    <n v="11.88"/>
    <n v="23.7"/>
    <n v="10.7"/>
    <n v="2.8"/>
    <n v="189.46100000000001"/>
    <n v="2358.9699999999998"/>
    <s v="110531_200758"/>
  </r>
  <r>
    <x v="10"/>
    <s v="R"/>
    <s v="gid_2011_05_31_texmlb_tbamlb_1"/>
    <s v="Tropicana Field"/>
    <s v="Jerry Meals"/>
    <s v="tba"/>
    <s v="tex"/>
    <n v="83"/>
    <x v="3"/>
    <s v="X"/>
    <n v="24"/>
    <n v="1"/>
    <x v="5"/>
    <n v="1.3759999999999999"/>
    <s v="Field Error"/>
    <m/>
    <s v="Nelson Cruz"/>
    <s v="R"/>
    <n v="0"/>
    <x v="0"/>
    <n v="2"/>
    <n v="0"/>
    <n v="0"/>
    <n v="0"/>
    <n v="6"/>
    <n v="78"/>
    <n v="71.7"/>
    <n v="3.66"/>
    <n v="1.61"/>
    <n v="-0.65600000000000003"/>
    <n v="2.3050000000000002"/>
    <n v="-1.798"/>
    <n v="5.7859999999999996"/>
    <n v="8.39"/>
    <n v="-8.66"/>
    <n v="23.8"/>
    <n v="-14.2"/>
    <n v="13.9"/>
    <n v="44.271999999999998"/>
    <n v="1985.62"/>
    <s v="110531_200830"/>
  </r>
  <r>
    <x v="10"/>
    <s v="R"/>
    <s v="gid_2011_05_31_texmlb_tbamlb_1"/>
    <s v="Tropicana Field"/>
    <s v="Jerry Meals"/>
    <s v="tba"/>
    <s v="tex"/>
    <n v="84"/>
    <x v="0"/>
    <s v="B"/>
    <n v="25"/>
    <n v="1"/>
    <x v="5"/>
    <n v="1.3720000000000001"/>
    <s v="Strikeout"/>
    <m/>
    <s v="Mitch Moreland"/>
    <s v="L"/>
    <n v="0"/>
    <x v="0"/>
    <n v="2"/>
    <n v="1"/>
    <n v="0"/>
    <n v="0"/>
    <n v="6"/>
    <n v="79"/>
    <n v="72.3"/>
    <n v="3.36"/>
    <n v="1.73"/>
    <n v="9.7000000000000003E-2"/>
    <n v="0.42299999999999999"/>
    <n v="-1.7030000000000001"/>
    <n v="5.617"/>
    <n v="2.91"/>
    <n v="-11.63"/>
    <n v="23.8"/>
    <n v="-5.3"/>
    <n v="14.8"/>
    <n v="14.095000000000001"/>
    <n v="1970.93"/>
    <s v="110531_200950"/>
  </r>
  <r>
    <x v="10"/>
    <s v="R"/>
    <s v="gid_2011_05_31_texmlb_tbamlb_1"/>
    <s v="Tropicana Field"/>
    <s v="Jerry Meals"/>
    <s v="tba"/>
    <s v="tex"/>
    <n v="85"/>
    <x v="0"/>
    <s v="B"/>
    <n v="25"/>
    <n v="2"/>
    <x v="0"/>
    <n v="0.91200000000000003"/>
    <s v="Strikeout"/>
    <m/>
    <s v="Mitch Moreland"/>
    <s v="L"/>
    <n v="1"/>
    <x v="0"/>
    <n v="2"/>
    <n v="1"/>
    <n v="1"/>
    <n v="0"/>
    <n v="6"/>
    <n v="91.5"/>
    <n v="84.2"/>
    <n v="3.37"/>
    <n v="1.68"/>
    <n v="1.07"/>
    <n v="2.2559999999999998"/>
    <n v="-1.5389999999999999"/>
    <n v="5.4009999999999998"/>
    <n v="-4.01"/>
    <n v="11.19"/>
    <n v="23.8"/>
    <n v="22.9"/>
    <n v="3.2"/>
    <n v="199.66200000000001"/>
    <n v="2344.42"/>
    <s v="110531_201033"/>
  </r>
  <r>
    <x v="10"/>
    <s v="R"/>
    <s v="gid_2011_05_31_texmlb_tbamlb_1"/>
    <s v="Tropicana Field"/>
    <s v="Jerry Meals"/>
    <s v="tba"/>
    <s v="tex"/>
    <n v="86"/>
    <x v="4"/>
    <s v="S"/>
    <n v="25"/>
    <n v="3"/>
    <x v="1"/>
    <n v="0.77500000000000002"/>
    <s v="Strikeout"/>
    <m/>
    <s v="Mitch Moreland"/>
    <s v="L"/>
    <n v="2"/>
    <x v="0"/>
    <n v="2"/>
    <n v="1"/>
    <n v="1"/>
    <n v="0"/>
    <n v="6"/>
    <n v="84"/>
    <n v="77.5"/>
    <n v="3.22"/>
    <n v="1.52"/>
    <n v="0.184"/>
    <n v="2.121"/>
    <n v="-1.875"/>
    <n v="5.5179999999999998"/>
    <n v="-2.78"/>
    <n v="-1"/>
    <n v="23.8"/>
    <n v="5.3"/>
    <n v="9"/>
    <n v="288.86700000000002"/>
    <n v="529.97299999999996"/>
    <s v="110531_201151"/>
  </r>
  <r>
    <x v="10"/>
    <s v="R"/>
    <s v="gid_2011_05_31_texmlb_tbamlb_1"/>
    <s v="Tropicana Field"/>
    <s v="Jerry Meals"/>
    <s v="tba"/>
    <s v="tex"/>
    <n v="87"/>
    <x v="6"/>
    <s v="S"/>
    <n v="25"/>
    <n v="4"/>
    <x v="2"/>
    <n v="0.80700000000000005"/>
    <s v="Strikeout"/>
    <m/>
    <s v="Mitch Moreland"/>
    <s v="L"/>
    <n v="2"/>
    <x v="1"/>
    <n v="2"/>
    <n v="1"/>
    <n v="1"/>
    <n v="0"/>
    <n v="6"/>
    <n v="84.1"/>
    <n v="77.5"/>
    <n v="3.22"/>
    <n v="1.52"/>
    <n v="-0.89400000000000002"/>
    <n v="2.2360000000000002"/>
    <n v="-1.925"/>
    <n v="5.4720000000000004"/>
    <n v="-4.25"/>
    <n v="-0.56999999999999995"/>
    <n v="23.8"/>
    <n v="9.8000000000000007"/>
    <n v="8.9"/>
    <n v="277.06799999999998"/>
    <n v="771.26400000000001"/>
    <s v="110531_201219"/>
  </r>
  <r>
    <x v="10"/>
    <s v="R"/>
    <s v="gid_2011_05_31_texmlb_tbamlb_1"/>
    <s v="Tropicana Field"/>
    <s v="Jerry Meals"/>
    <s v="tba"/>
    <s v="tex"/>
    <n v="88"/>
    <x v="5"/>
    <s v="S"/>
    <n v="25"/>
    <n v="5"/>
    <x v="5"/>
    <n v="0.79700000000000004"/>
    <s v="Strikeout"/>
    <m/>
    <s v="Mitch Moreland"/>
    <s v="L"/>
    <n v="2"/>
    <x v="2"/>
    <n v="2"/>
    <n v="1"/>
    <n v="1"/>
    <n v="0"/>
    <n v="6"/>
    <n v="85.2"/>
    <n v="78.8"/>
    <n v="3.22"/>
    <n v="1.52"/>
    <n v="6.0000000000000001E-3"/>
    <n v="0.14099999999999999"/>
    <n v="-1.9219999999999999"/>
    <n v="5.3170000000000002"/>
    <n v="-3.39"/>
    <n v="-1.19"/>
    <n v="23.8"/>
    <n v="6.9"/>
    <n v="9.1999999999999993"/>
    <n v="288.60000000000002"/>
    <n v="651.721"/>
    <s v="110531_201245"/>
  </r>
  <r>
    <x v="10"/>
    <s v="R"/>
    <s v="gid_2011_05_31_texmlb_tbamlb_1"/>
    <s v="Tropicana Field"/>
    <s v="Jerry Meals"/>
    <s v="tba"/>
    <s v="tex"/>
    <n v="89"/>
    <x v="0"/>
    <s v="B"/>
    <n v="26"/>
    <n v="1"/>
    <x v="2"/>
    <n v="0.73699999999999999"/>
    <s v="Single"/>
    <m/>
    <s v="Mike Napoli"/>
    <s v="R"/>
    <n v="0"/>
    <x v="0"/>
    <n v="0"/>
    <n v="0"/>
    <n v="0"/>
    <n v="0"/>
    <n v="7"/>
    <n v="84.4"/>
    <n v="77.2"/>
    <n v="3.27"/>
    <n v="1.31"/>
    <n v="-0.56999999999999995"/>
    <n v="1.5309999999999999"/>
    <n v="-1.85"/>
    <n v="5.5449999999999999"/>
    <n v="-4.8899999999999997"/>
    <n v="-1.2"/>
    <n v="23.7"/>
    <n v="10.6"/>
    <n v="9.4"/>
    <n v="283.30500000000001"/>
    <n v="898.04499999999996"/>
    <s v="110531_202219"/>
  </r>
  <r>
    <x v="10"/>
    <s v="R"/>
    <s v="gid_2011_05_31_texmlb_tbamlb_1"/>
    <s v="Tropicana Field"/>
    <s v="Jerry Meals"/>
    <s v="tba"/>
    <s v="tex"/>
    <n v="90"/>
    <x v="0"/>
    <s v="B"/>
    <n v="26"/>
    <n v="2"/>
    <x v="0"/>
    <n v="1.353"/>
    <s v="Single"/>
    <m/>
    <s v="Mike Napoli"/>
    <s v="R"/>
    <n v="1"/>
    <x v="0"/>
    <n v="0"/>
    <n v="0"/>
    <n v="0"/>
    <n v="0"/>
    <n v="7"/>
    <n v="91.2"/>
    <n v="83.5"/>
    <n v="3.2"/>
    <n v="1.41"/>
    <n v="-0.47899999999999998"/>
    <n v="1.514"/>
    <n v="-1.792"/>
    <n v="5.48"/>
    <n v="-7.74"/>
    <n v="7.04"/>
    <n v="23.8"/>
    <n v="30.7"/>
    <n v="5.6"/>
    <n v="227.55199999999999"/>
    <n v="2038.89"/>
    <s v="110531_202234"/>
  </r>
  <r>
    <x v="10"/>
    <s v="R"/>
    <s v="gid_2011_05_31_texmlb_tbamlb_1"/>
    <s v="Tropicana Field"/>
    <s v="Jerry Meals"/>
    <s v="tba"/>
    <s v="tex"/>
    <n v="91"/>
    <x v="1"/>
    <s v="S"/>
    <n v="26"/>
    <n v="3"/>
    <x v="0"/>
    <n v="0.52300000000000002"/>
    <s v="Single"/>
    <m/>
    <s v="Mike Napoli"/>
    <s v="R"/>
    <n v="2"/>
    <x v="0"/>
    <n v="0"/>
    <n v="0"/>
    <n v="0"/>
    <n v="0"/>
    <n v="7"/>
    <n v="91.2"/>
    <n v="82.7"/>
    <n v="3.31"/>
    <n v="1.47"/>
    <n v="0.82799999999999996"/>
    <n v="3.0329999999999999"/>
    <n v="-1.3380000000000001"/>
    <n v="5.617"/>
    <n v="-2.7"/>
    <n v="8.84"/>
    <n v="23.7"/>
    <n v="10.5"/>
    <n v="4"/>
    <n v="196.92099999999999"/>
    <n v="1790.7"/>
    <s v="110531_202251"/>
  </r>
  <r>
    <x v="10"/>
    <s v="R"/>
    <s v="gid_2011_05_31_texmlb_tbamlb_1"/>
    <s v="Tropicana Field"/>
    <s v="Jerry Meals"/>
    <s v="tba"/>
    <s v="tex"/>
    <n v="92"/>
    <x v="3"/>
    <s v="X"/>
    <n v="26"/>
    <n v="4"/>
    <x v="0"/>
    <n v="0.90400000000000003"/>
    <s v="Single"/>
    <s v="LD"/>
    <s v="Mike Napoli"/>
    <s v="R"/>
    <n v="2"/>
    <x v="1"/>
    <n v="0"/>
    <n v="0"/>
    <n v="0"/>
    <n v="0"/>
    <n v="7"/>
    <n v="91.8"/>
    <n v="83.1"/>
    <n v="3.2"/>
    <n v="1.47"/>
    <n v="7.1999999999999995E-2"/>
    <n v="2.5259999999999998"/>
    <n v="-1.7050000000000001"/>
    <n v="5.4660000000000002"/>
    <n v="-3.95"/>
    <n v="8.2899999999999991"/>
    <n v="23.7"/>
    <n v="17"/>
    <n v="4.4000000000000004"/>
    <n v="205.38900000000001"/>
    <n v="1785.75"/>
    <s v="110531_202307"/>
  </r>
  <r>
    <x v="10"/>
    <s v="R"/>
    <s v="gid_2011_05_31_texmlb_tbamlb_1"/>
    <s v="Tropicana Field"/>
    <s v="Jerry Meals"/>
    <s v="tba"/>
    <s v="tex"/>
    <n v="93"/>
    <x v="2"/>
    <s v="X"/>
    <n v="27"/>
    <n v="1"/>
    <x v="5"/>
    <n v="1.373"/>
    <s v="Groundout"/>
    <s v="GB"/>
    <s v="Endy Chavez"/>
    <s v="L"/>
    <n v="0"/>
    <x v="0"/>
    <n v="0"/>
    <n v="1"/>
    <n v="0"/>
    <n v="0"/>
    <n v="7"/>
    <n v="77.8"/>
    <n v="71.599999999999994"/>
    <n v="3.38"/>
    <n v="1.5"/>
    <n v="-0.45200000000000001"/>
    <n v="2.2200000000000002"/>
    <n v="-1.9790000000000001"/>
    <n v="5.6719999999999997"/>
    <n v="8.2100000000000009"/>
    <n v="-7.58"/>
    <n v="23.8"/>
    <n v="-14.6"/>
    <n v="13.5"/>
    <n v="47.511000000000003"/>
    <n v="1839.06"/>
    <s v="110531_202357"/>
  </r>
  <r>
    <x v="10"/>
    <s v="R"/>
    <s v="gid_2011_05_31_texmlb_tbamlb_1"/>
    <s v="Tropicana Field"/>
    <s v="Jerry Meals"/>
    <s v="tba"/>
    <s v="tex"/>
    <n v="94"/>
    <x v="7"/>
    <s v="B"/>
    <n v="28"/>
    <n v="1"/>
    <x v="5"/>
    <n v="1.38"/>
    <s v="Single"/>
    <m/>
    <s v="Ian Kinsler"/>
    <s v="R"/>
    <n v="0"/>
    <x v="0"/>
    <n v="1"/>
    <n v="0"/>
    <n v="1"/>
    <n v="0"/>
    <n v="7"/>
    <n v="78.8"/>
    <n v="72.599999999999994"/>
    <n v="3.24"/>
    <n v="1.54"/>
    <n v="1.266"/>
    <n v="0.313"/>
    <n v="-1.619"/>
    <n v="5.5780000000000003"/>
    <n v="10.24"/>
    <n v="-8.19"/>
    <n v="23.8"/>
    <n v="-18"/>
    <n v="14.1"/>
    <n v="51.527000000000001"/>
    <n v="2166.0500000000002"/>
    <s v="110531_202442"/>
  </r>
  <r>
    <x v="10"/>
    <s v="R"/>
    <s v="gid_2011_05_31_texmlb_tbamlb_1"/>
    <s v="Tropicana Field"/>
    <s v="Jerry Meals"/>
    <s v="tba"/>
    <s v="tex"/>
    <n v="95"/>
    <x v="9"/>
    <s v="X"/>
    <n v="28"/>
    <n v="2"/>
    <x v="0"/>
    <n v="1.22"/>
    <s v="Single"/>
    <s v="LD"/>
    <s v="Ian Kinsler"/>
    <s v="R"/>
    <n v="1"/>
    <x v="0"/>
    <n v="1"/>
    <n v="0"/>
    <n v="1"/>
    <n v="0"/>
    <n v="7"/>
    <n v="90.4"/>
    <n v="82.7"/>
    <n v="3.26"/>
    <n v="1.54"/>
    <n v="-0.42399999999999999"/>
    <n v="2.7589999999999999"/>
    <n v="-1.909"/>
    <n v="5.444"/>
    <n v="-6.86"/>
    <n v="7.77"/>
    <n v="23.7"/>
    <n v="29.2"/>
    <n v="5.0999999999999996"/>
    <n v="221.30199999999999"/>
    <n v="2007.45"/>
    <s v="110531_202510"/>
  </r>
  <r>
    <x v="10"/>
    <s v="R"/>
    <s v="gid_2011_05_31_texmlb_tbamlb_1"/>
    <s v="Tropicana Field"/>
    <s v="Jerry Meals"/>
    <s v="tba"/>
    <s v="tex"/>
    <n v="96"/>
    <x v="0"/>
    <s v="B"/>
    <n v="29"/>
    <n v="1"/>
    <x v="1"/>
    <n v="0.755"/>
    <s v="Walk"/>
    <m/>
    <s v="Andres Blanco"/>
    <s v="L"/>
    <n v="0"/>
    <x v="0"/>
    <n v="1"/>
    <n v="0"/>
    <n v="1"/>
    <n v="0"/>
    <n v="7"/>
    <n v="84.1"/>
    <n v="77"/>
    <n v="3.21"/>
    <n v="1.51"/>
    <n v="-1.7589999999999999"/>
    <n v="3.157"/>
    <n v="-2.02"/>
    <n v="5.6079999999999997"/>
    <n v="-1.99"/>
    <n v="-1.1000000000000001"/>
    <n v="23.7"/>
    <n v="4.7"/>
    <n v="9"/>
    <n v="297.77699999999999"/>
    <n v="402.89499999999998"/>
    <s v="110531_202602"/>
  </r>
  <r>
    <x v="10"/>
    <s v="R"/>
    <s v="gid_2011_05_31_texmlb_tbamlb_1"/>
    <s v="Tropicana Field"/>
    <s v="Jerry Meals"/>
    <s v="tba"/>
    <s v="tex"/>
    <n v="97"/>
    <x v="0"/>
    <s v="B"/>
    <n v="29"/>
    <n v="2"/>
    <x v="1"/>
    <n v="0.66600000000000004"/>
    <s v="Walk"/>
    <m/>
    <s v="Andres Blanco"/>
    <s v="L"/>
    <n v="1"/>
    <x v="0"/>
    <n v="1"/>
    <n v="0"/>
    <n v="1"/>
    <n v="0"/>
    <n v="7"/>
    <n v="84.4"/>
    <n v="77.3"/>
    <n v="3"/>
    <n v="1.51"/>
    <n v="-1.454"/>
    <n v="2.0990000000000002"/>
    <n v="-2.0489999999999999"/>
    <n v="5.468"/>
    <n v="-2.67"/>
    <n v="-0.03"/>
    <n v="23.8"/>
    <n v="6.4"/>
    <n v="8.6999999999999993"/>
    <n v="269.70600000000002"/>
    <n v="480.28500000000003"/>
    <s v="110531_202626"/>
  </r>
  <r>
    <x v="10"/>
    <s v="R"/>
    <s v="gid_2011_05_31_texmlb_tbamlb_1"/>
    <s v="Tropicana Field"/>
    <s v="Jerry Meals"/>
    <s v="tba"/>
    <s v="tex"/>
    <n v="98"/>
    <x v="0"/>
    <s v="B"/>
    <n v="29"/>
    <n v="3"/>
    <x v="0"/>
    <n v="0.65800000000000003"/>
    <s v="Walk"/>
    <m/>
    <s v="Andres Blanco"/>
    <s v="L"/>
    <n v="2"/>
    <x v="0"/>
    <n v="1"/>
    <n v="0"/>
    <n v="1"/>
    <n v="0"/>
    <n v="7"/>
    <n v="89.5"/>
    <n v="81.400000000000006"/>
    <n v="3.2"/>
    <n v="1.52"/>
    <n v="-2"/>
    <n v="2.8889999999999998"/>
    <n v="-1.9550000000000001"/>
    <n v="5.524"/>
    <n v="-10.23"/>
    <n v="4.8600000000000003"/>
    <n v="23.7"/>
    <n v="34.6"/>
    <n v="7"/>
    <n v="244.38300000000001"/>
    <n v="2149.9699999999998"/>
    <s v="110531_202656"/>
  </r>
  <r>
    <x v="10"/>
    <s v="R"/>
    <s v="gid_2011_05_31_texmlb_tbamlb_1"/>
    <s v="Tropicana Field"/>
    <s v="Jerry Meals"/>
    <s v="tba"/>
    <s v="tex"/>
    <n v="99"/>
    <x v="0"/>
    <s v="B"/>
    <n v="29"/>
    <n v="4"/>
    <x v="0"/>
    <n v="0.60499999999999998"/>
    <s v="Walk"/>
    <m/>
    <s v="Andres Blanco"/>
    <s v="L"/>
    <n v="3"/>
    <x v="0"/>
    <n v="1"/>
    <n v="0"/>
    <n v="1"/>
    <n v="0"/>
    <n v="7"/>
    <n v="90.9"/>
    <n v="82.1"/>
    <n v="3.25"/>
    <n v="1.45"/>
    <n v="-0.48799999999999999"/>
    <n v="3.69"/>
    <n v="-1.8160000000000001"/>
    <n v="5.5339999999999998"/>
    <n v="-1.75"/>
    <n v="10.45"/>
    <n v="23.7"/>
    <n v="8.1999999999999993"/>
    <n v="3.3"/>
    <n v="189.482"/>
    <n v="2039.58"/>
    <s v="110531_202717"/>
  </r>
  <r>
    <x v="11"/>
    <s v="L"/>
    <s v="gid_2011_04_01_balmlb_tbamlb_1"/>
    <s v="Tropicana Field"/>
    <s v="John Hirschbeck"/>
    <s v="tba"/>
    <s v="bal"/>
    <n v="1"/>
    <x v="0"/>
    <s v="B"/>
    <n v="1"/>
    <n v="1"/>
    <x v="0"/>
    <n v="0.89300000000000002"/>
    <s v="Pop Out"/>
    <m/>
    <s v="Brian Roberts"/>
    <s v="R"/>
    <n v="0"/>
    <x v="0"/>
    <n v="0"/>
    <n v="0"/>
    <n v="0"/>
    <n v="0"/>
    <n v="1"/>
    <n v="93.7"/>
    <n v="85.9"/>
    <n v="3.56"/>
    <n v="1.55"/>
    <n v="0.61899999999999999"/>
    <n v="3.629"/>
    <n v="1.496"/>
    <n v="6.1109999999999998"/>
    <n v="9.01"/>
    <n v="9.4499999999999993"/>
    <n v="23.8"/>
    <n v="-46.5"/>
    <n v="4.7"/>
    <n v="136.48599999999999"/>
    <n v="2628.77"/>
    <s v="110401_191412"/>
  </r>
  <r>
    <x v="11"/>
    <s v="L"/>
    <s v="gid_2011_04_01_balmlb_tbamlb_1"/>
    <s v="Tropicana Field"/>
    <s v="John Hirschbeck"/>
    <s v="tba"/>
    <s v="bal"/>
    <n v="2"/>
    <x v="6"/>
    <s v="S"/>
    <n v="1"/>
    <n v="2"/>
    <x v="0"/>
    <n v="0.876"/>
    <s v="Pop Out"/>
    <m/>
    <s v="Brian Roberts"/>
    <s v="R"/>
    <n v="1"/>
    <x v="0"/>
    <n v="0"/>
    <n v="0"/>
    <n v="0"/>
    <n v="0"/>
    <n v="1"/>
    <n v="93.7"/>
    <n v="85.1"/>
    <n v="3.34"/>
    <n v="1.45"/>
    <n v="-0.249"/>
    <n v="2.23"/>
    <n v="1.4750000000000001"/>
    <n v="6.0250000000000004"/>
    <n v="9.99"/>
    <n v="12.01"/>
    <n v="23.7"/>
    <n v="-55.1"/>
    <n v="4.4000000000000004"/>
    <n v="140.345"/>
    <n v="3105.66"/>
    <s v="110401_191431"/>
  </r>
  <r>
    <x v="11"/>
    <s v="L"/>
    <s v="gid_2011_04_01_balmlb_tbamlb_1"/>
    <s v="Tropicana Field"/>
    <s v="John Hirschbeck"/>
    <s v="tba"/>
    <s v="bal"/>
    <n v="3"/>
    <x v="0"/>
    <s v="B"/>
    <n v="1"/>
    <n v="3"/>
    <x v="0"/>
    <n v="0.90900000000000003"/>
    <s v="Pop Out"/>
    <m/>
    <s v="Brian Roberts"/>
    <s v="R"/>
    <n v="1"/>
    <x v="1"/>
    <n v="0"/>
    <n v="0"/>
    <n v="0"/>
    <n v="0"/>
    <n v="1"/>
    <n v="95.2"/>
    <n v="86.4"/>
    <n v="3.41"/>
    <n v="1.57"/>
    <n v="0.88800000000000001"/>
    <n v="3.4529999999999998"/>
    <n v="1.5589999999999999"/>
    <n v="6.1040000000000001"/>
    <n v="9.11"/>
    <n v="10.41"/>
    <n v="23.7"/>
    <n v="-51.1"/>
    <n v="4.4000000000000004"/>
    <n v="138.91499999999999"/>
    <n v="2795.96"/>
    <s v="110401_191446"/>
  </r>
  <r>
    <x v="11"/>
    <s v="L"/>
    <s v="gid_2011_04_01_balmlb_tbamlb_1"/>
    <s v="Tropicana Field"/>
    <s v="John Hirschbeck"/>
    <s v="tba"/>
    <s v="bal"/>
    <n v="4"/>
    <x v="2"/>
    <s v="X"/>
    <n v="1"/>
    <n v="4"/>
    <x v="7"/>
    <n v="0.876"/>
    <s v="Pop Out"/>
    <s v="PU"/>
    <s v="Brian Roberts"/>
    <s v="R"/>
    <n v="2"/>
    <x v="1"/>
    <n v="0"/>
    <n v="0"/>
    <n v="0"/>
    <n v="0"/>
    <n v="1"/>
    <n v="94.5"/>
    <n v="85.8"/>
    <n v="3.34"/>
    <n v="1.45"/>
    <n v="-0.52100000000000002"/>
    <n v="2.2789999999999999"/>
    <n v="1.409"/>
    <n v="6.0250000000000004"/>
    <n v="14.37"/>
    <n v="9.52"/>
    <n v="23.7"/>
    <n v="-57.5"/>
    <n v="6.3"/>
    <n v="123.624"/>
    <n v="3452.91"/>
    <s v="110401_191506"/>
  </r>
  <r>
    <x v="11"/>
    <s v="L"/>
    <s v="gid_2011_04_01_balmlb_tbamlb_1"/>
    <s v="Tropicana Field"/>
    <s v="John Hirschbeck"/>
    <s v="tba"/>
    <s v="bal"/>
    <n v="5"/>
    <x v="1"/>
    <s v="S"/>
    <n v="2"/>
    <n v="1"/>
    <x v="0"/>
    <n v="0.91100000000000003"/>
    <s v="Flyout"/>
    <m/>
    <s v="Nick Markakis"/>
    <s v="L"/>
    <n v="0"/>
    <x v="0"/>
    <n v="1"/>
    <n v="0"/>
    <n v="0"/>
    <n v="0"/>
    <n v="1"/>
    <n v="96.3"/>
    <n v="87.5"/>
    <n v="3.65"/>
    <n v="1.86"/>
    <n v="-0.106"/>
    <n v="2.7280000000000002"/>
    <n v="1.4950000000000001"/>
    <n v="5.91"/>
    <n v="10.220000000000001"/>
    <n v="10.86"/>
    <n v="23.7"/>
    <n v="-55.9"/>
    <n v="4.5"/>
    <n v="136.857"/>
    <n v="3049.64"/>
    <s v="110401_191551"/>
  </r>
  <r>
    <x v="11"/>
    <s v="L"/>
    <s v="gid_2011_04_01_balmlb_tbamlb_1"/>
    <s v="Tropicana Field"/>
    <s v="John Hirschbeck"/>
    <s v="tba"/>
    <s v="bal"/>
    <n v="6"/>
    <x v="0"/>
    <s v="B"/>
    <n v="2"/>
    <n v="2"/>
    <x v="7"/>
    <n v="0.876"/>
    <s v="Flyout"/>
    <m/>
    <s v="Nick Markakis"/>
    <s v="L"/>
    <n v="0"/>
    <x v="1"/>
    <n v="1"/>
    <n v="0"/>
    <n v="0"/>
    <n v="0"/>
    <n v="1"/>
    <n v="89.6"/>
    <n v="82.3"/>
    <n v="3.49"/>
    <n v="1.69"/>
    <n v="-1.8620000000000001"/>
    <n v="1.4059999999999999"/>
    <n v="1.464"/>
    <n v="5.8609999999999998"/>
    <n v="4.3"/>
    <n v="5.22"/>
    <n v="23.8"/>
    <n v="-12.2"/>
    <n v="5.9"/>
    <n v="140.78899999999999"/>
    <n v="1298.73"/>
    <s v="110401_191606"/>
  </r>
  <r>
    <x v="11"/>
    <s v="L"/>
    <s v="gid_2011_04_01_balmlb_tbamlb_1"/>
    <s v="Tropicana Field"/>
    <s v="John Hirschbeck"/>
    <s v="tba"/>
    <s v="bal"/>
    <n v="7"/>
    <x v="0"/>
    <s v="B"/>
    <n v="2"/>
    <n v="3"/>
    <x v="1"/>
    <n v="0.76"/>
    <s v="Flyout"/>
    <m/>
    <s v="Nick Markakis"/>
    <s v="L"/>
    <n v="1"/>
    <x v="1"/>
    <n v="1"/>
    <n v="0"/>
    <n v="0"/>
    <n v="0"/>
    <n v="1"/>
    <n v="87.8"/>
    <n v="81.099999999999994"/>
    <n v="3.54"/>
    <n v="1.69"/>
    <n v="-1.758"/>
    <n v="2.3780000000000001"/>
    <n v="1.577"/>
    <n v="5.94"/>
    <n v="2.95"/>
    <n v="4.05"/>
    <n v="23.8"/>
    <n v="-6.7"/>
    <n v="6.4"/>
    <n v="144.20400000000001"/>
    <n v="951.29300000000001"/>
    <s v="110401_191620"/>
  </r>
  <r>
    <x v="11"/>
    <s v="L"/>
    <s v="gid_2011_04_01_balmlb_tbamlb_1"/>
    <s v="Tropicana Field"/>
    <s v="John Hirschbeck"/>
    <s v="tba"/>
    <s v="bal"/>
    <n v="8"/>
    <x v="2"/>
    <s v="X"/>
    <n v="2"/>
    <n v="4"/>
    <x v="0"/>
    <n v="0.90600000000000003"/>
    <s v="Flyout"/>
    <s v="FB"/>
    <s v="Nick Markakis"/>
    <s v="L"/>
    <n v="2"/>
    <x v="1"/>
    <n v="1"/>
    <n v="0"/>
    <n v="0"/>
    <n v="0"/>
    <n v="1"/>
    <n v="96.7"/>
    <n v="87.7"/>
    <n v="3.52"/>
    <n v="1.55"/>
    <n v="0.36599999999999999"/>
    <n v="2.4180000000000001"/>
    <n v="1.4530000000000001"/>
    <n v="5.931"/>
    <n v="10.16"/>
    <n v="9.6999999999999993"/>
    <n v="23.7"/>
    <n v="-51.6"/>
    <n v="4.8"/>
    <n v="133.80699999999999"/>
    <n v="2878.18"/>
    <s v="110401_191636"/>
  </r>
  <r>
    <x v="11"/>
    <s v="L"/>
    <s v="gid_2011_04_01_balmlb_tbamlb_1"/>
    <s v="Tropicana Field"/>
    <s v="John Hirschbeck"/>
    <s v="tba"/>
    <s v="bal"/>
    <n v="9"/>
    <x v="4"/>
    <s v="S"/>
    <n v="3"/>
    <n v="1"/>
    <x v="0"/>
    <n v="0.91400000000000003"/>
    <s v="Groundout"/>
    <m/>
    <s v="Derrek Lee"/>
    <s v="R"/>
    <n v="0"/>
    <x v="0"/>
    <n v="2"/>
    <n v="0"/>
    <n v="0"/>
    <n v="0"/>
    <n v="1"/>
    <n v="97.1"/>
    <n v="87.7"/>
    <n v="3.8"/>
    <n v="1.85"/>
    <n v="-0.44700000000000001"/>
    <n v="2.831"/>
    <n v="1.464"/>
    <n v="5.9560000000000004"/>
    <n v="7.4"/>
    <n v="11.83"/>
    <n v="23.7"/>
    <n v="-50.9"/>
    <n v="3.3"/>
    <n v="148.066"/>
    <n v="2862.17"/>
    <s v="110401_191708"/>
  </r>
  <r>
    <x v="11"/>
    <s v="L"/>
    <s v="gid_2011_04_01_balmlb_tbamlb_1"/>
    <s v="Tropicana Field"/>
    <s v="John Hirschbeck"/>
    <s v="tba"/>
    <s v="bal"/>
    <n v="10"/>
    <x v="0"/>
    <s v="B"/>
    <n v="3"/>
    <n v="2"/>
    <x v="0"/>
    <n v="0.73299999999999998"/>
    <s v="Groundout"/>
    <m/>
    <s v="Derrek Lee"/>
    <s v="R"/>
    <n v="0"/>
    <x v="1"/>
    <n v="2"/>
    <n v="0"/>
    <n v="0"/>
    <n v="0"/>
    <n v="1"/>
    <n v="95.7"/>
    <n v="87.2"/>
    <n v="3.6"/>
    <n v="1.66"/>
    <n v="1.4259999999999999"/>
    <n v="3.286"/>
    <n v="1.575"/>
    <n v="6.0389999999999997"/>
    <n v="11.52"/>
    <n v="8.3800000000000008"/>
    <n v="23.7"/>
    <n v="-52.1"/>
    <n v="5.7"/>
    <n v="126.148"/>
    <n v="2903.68"/>
    <s v="110401_191725"/>
  </r>
  <r>
    <x v="11"/>
    <s v="L"/>
    <s v="gid_2011_04_01_balmlb_tbamlb_1"/>
    <s v="Tropicana Field"/>
    <s v="John Hirschbeck"/>
    <s v="tba"/>
    <s v="bal"/>
    <n v="11"/>
    <x v="2"/>
    <s v="X"/>
    <n v="3"/>
    <n v="3"/>
    <x v="0"/>
    <n v="0.64100000000000001"/>
    <s v="Groundout"/>
    <s v="GB"/>
    <s v="Derrek Lee"/>
    <s v="R"/>
    <n v="1"/>
    <x v="1"/>
    <n v="2"/>
    <n v="0"/>
    <n v="0"/>
    <n v="0"/>
    <n v="1"/>
    <n v="96.6"/>
    <n v="89"/>
    <n v="3.8"/>
    <n v="1.85"/>
    <n v="0.26900000000000002"/>
    <n v="2.0459999999999998"/>
    <n v="1.39"/>
    <n v="5.9089999999999998"/>
    <n v="11.95"/>
    <n v="8.43"/>
    <n v="23.8"/>
    <n v="-53.1"/>
    <n v="5.6"/>
    <n v="125.31699999999999"/>
    <n v="3038.82"/>
    <s v="110401_191741"/>
  </r>
  <r>
    <x v="11"/>
    <s v="L"/>
    <s v="gid_2011_04_01_balmlb_tbamlb_1"/>
    <s v="Tropicana Field"/>
    <s v="John Hirschbeck"/>
    <s v="tba"/>
    <s v="bal"/>
    <n v="12"/>
    <x v="6"/>
    <s v="S"/>
    <n v="4"/>
    <n v="1"/>
    <x v="0"/>
    <n v="0.88100000000000001"/>
    <s v="Single"/>
    <m/>
    <s v="Vladimir Guerrero"/>
    <s v="R"/>
    <n v="0"/>
    <x v="0"/>
    <n v="0"/>
    <n v="0"/>
    <n v="0"/>
    <n v="0"/>
    <n v="2"/>
    <n v="95.1"/>
    <n v="87.2"/>
    <n v="3.54"/>
    <n v="1.63"/>
    <n v="0.6"/>
    <n v="3.11"/>
    <n v="1.504"/>
    <n v="6.0350000000000001"/>
    <n v="10.81"/>
    <n v="9.43"/>
    <n v="23.8"/>
    <n v="-52.9"/>
    <n v="5.0999999999999996"/>
    <n v="131.20699999999999"/>
    <n v="2930.86"/>
    <s v="110401_192405"/>
  </r>
  <r>
    <x v="11"/>
    <s v="L"/>
    <s v="gid_2011_04_01_balmlb_tbamlb_1"/>
    <s v="Tropicana Field"/>
    <s v="John Hirschbeck"/>
    <s v="tba"/>
    <s v="bal"/>
    <n v="13"/>
    <x v="3"/>
    <s v="X"/>
    <n v="4"/>
    <n v="2"/>
    <x v="0"/>
    <n v="0.88100000000000001"/>
    <s v="Single"/>
    <s v="GB"/>
    <s v="Vladimir Guerrero"/>
    <s v="R"/>
    <n v="0"/>
    <x v="1"/>
    <n v="0"/>
    <n v="0"/>
    <n v="0"/>
    <n v="0"/>
    <n v="2"/>
    <n v="95.1"/>
    <n v="87.2"/>
    <n v="3.54"/>
    <n v="1.63"/>
    <n v="0.6"/>
    <n v="3.11"/>
    <n v="1.504"/>
    <n v="6.0350000000000001"/>
    <n v="10.81"/>
    <n v="9.43"/>
    <n v="23.8"/>
    <n v="-52.9"/>
    <n v="5.0999999999999996"/>
    <n v="131.20699999999999"/>
    <n v="2930.86"/>
    <s v="110401_192405"/>
  </r>
  <r>
    <x v="11"/>
    <s v="L"/>
    <s v="gid_2011_04_01_balmlb_tbamlb_1"/>
    <s v="Tropicana Field"/>
    <s v="John Hirschbeck"/>
    <s v="tba"/>
    <s v="bal"/>
    <n v="14"/>
    <x v="6"/>
    <s v="S"/>
    <n v="5"/>
    <n v="1"/>
    <x v="0"/>
    <n v="0.75700000000000001"/>
    <s v="Strikeout"/>
    <m/>
    <s v="Adam Jones"/>
    <s v="R"/>
    <n v="0"/>
    <x v="0"/>
    <n v="0"/>
    <n v="1"/>
    <n v="0"/>
    <n v="0"/>
    <n v="2"/>
    <n v="95.5"/>
    <n v="86"/>
    <n v="3.57"/>
    <n v="1.8"/>
    <n v="4.1000000000000002E-2"/>
    <n v="3.4929999999999999"/>
    <n v="1.579"/>
    <n v="5.96"/>
    <n v="13.68"/>
    <n v="10.25"/>
    <n v="23.7"/>
    <n v="-60.6"/>
    <n v="5.8"/>
    <n v="126.935"/>
    <n v="3433.32"/>
    <s v="110401_192459"/>
  </r>
  <r>
    <x v="11"/>
    <s v="L"/>
    <s v="gid_2011_04_01_balmlb_tbamlb_1"/>
    <s v="Tropicana Field"/>
    <s v="John Hirschbeck"/>
    <s v="tba"/>
    <s v="bal"/>
    <n v="15"/>
    <x v="4"/>
    <s v="S"/>
    <n v="5"/>
    <n v="2"/>
    <x v="0"/>
    <n v="0.75700000000000001"/>
    <s v="Strikeout"/>
    <m/>
    <s v="Adam Jones"/>
    <s v="R"/>
    <n v="0"/>
    <x v="1"/>
    <n v="0"/>
    <n v="1"/>
    <n v="0"/>
    <n v="0"/>
    <n v="2"/>
    <n v="95.5"/>
    <n v="86"/>
    <n v="3.57"/>
    <n v="1.8"/>
    <n v="4.1000000000000002E-2"/>
    <n v="3.4929999999999999"/>
    <n v="1.579"/>
    <n v="5.96"/>
    <n v="13.68"/>
    <n v="10.25"/>
    <n v="23.7"/>
    <n v="-60.6"/>
    <n v="5.8"/>
    <n v="126.935"/>
    <n v="3433.32"/>
    <s v="110401_192459"/>
  </r>
  <r>
    <x v="11"/>
    <s v="L"/>
    <s v="gid_2011_04_01_balmlb_tbamlb_1"/>
    <s v="Tropicana Field"/>
    <s v="John Hirschbeck"/>
    <s v="tba"/>
    <s v="bal"/>
    <n v="16"/>
    <x v="6"/>
    <s v="S"/>
    <n v="5"/>
    <n v="3"/>
    <x v="0"/>
    <n v="0.91400000000000003"/>
    <s v="Strikeout"/>
    <m/>
    <s v="Adam Jones"/>
    <s v="R"/>
    <n v="0"/>
    <x v="2"/>
    <n v="0"/>
    <n v="1"/>
    <n v="0"/>
    <n v="0"/>
    <n v="2"/>
    <n v="97.2"/>
    <n v="87.5"/>
    <n v="3.57"/>
    <n v="1.8"/>
    <n v="-0.21099999999999999"/>
    <n v="3.8239999999999998"/>
    <n v="1.5129999999999999"/>
    <n v="6.0490000000000004"/>
    <n v="6.93"/>
    <n v="11.08"/>
    <n v="23.7"/>
    <n v="-46.9"/>
    <n v="3.3"/>
    <n v="148.048"/>
    <n v="2675.75"/>
    <s v="110401_192548"/>
  </r>
  <r>
    <x v="11"/>
    <s v="L"/>
    <s v="gid_2011_04_01_balmlb_tbamlb_1"/>
    <s v="Tropicana Field"/>
    <s v="John Hirschbeck"/>
    <s v="tba"/>
    <s v="bal"/>
    <n v="17"/>
    <x v="1"/>
    <s v="S"/>
    <n v="6"/>
    <n v="1"/>
    <x v="0"/>
    <n v="0.88600000000000001"/>
    <s v="Strikeout"/>
    <m/>
    <s v="Luke Scott"/>
    <s v="L"/>
    <n v="0"/>
    <x v="0"/>
    <n v="1"/>
    <n v="1"/>
    <n v="0"/>
    <n v="0"/>
    <n v="2"/>
    <n v="96.7"/>
    <n v="89.3"/>
    <n v="3.33"/>
    <n v="1.64"/>
    <n v="-0.83599999999999997"/>
    <n v="2.4329999999999998"/>
    <n v="1.3879999999999999"/>
    <n v="5.8970000000000002"/>
    <n v="9"/>
    <n v="6.85"/>
    <n v="23.8"/>
    <n v="-39.700000000000003"/>
    <n v="5.0999999999999996"/>
    <n v="127.44"/>
    <n v="2362.16"/>
    <s v="110401_192626"/>
  </r>
  <r>
    <x v="11"/>
    <s v="L"/>
    <s v="gid_2011_04_01_balmlb_tbamlb_1"/>
    <s v="Tropicana Field"/>
    <s v="John Hirschbeck"/>
    <s v="tba"/>
    <s v="bal"/>
    <n v="18"/>
    <x v="0"/>
    <s v="B"/>
    <n v="6"/>
    <n v="2"/>
    <x v="0"/>
    <n v="0.91400000000000003"/>
    <s v="Strikeout"/>
    <m/>
    <s v="Luke Scott"/>
    <s v="L"/>
    <n v="0"/>
    <x v="1"/>
    <n v="1"/>
    <n v="1"/>
    <n v="0"/>
    <n v="0"/>
    <n v="2"/>
    <n v="97.3"/>
    <n v="89.8"/>
    <n v="3.38"/>
    <n v="1.68"/>
    <n v="-0.93"/>
    <n v="3.6059999999999999"/>
    <n v="1.4690000000000001"/>
    <n v="5.9889999999999999"/>
    <n v="6.52"/>
    <n v="7.5"/>
    <n v="23.8"/>
    <n v="-33.299999999999997"/>
    <n v="4.0999999999999996"/>
    <n v="139.16"/>
    <n v="2093.08"/>
    <s v="110401_192645"/>
  </r>
  <r>
    <x v="11"/>
    <s v="L"/>
    <s v="gid_2011_04_01_balmlb_tbamlb_1"/>
    <s v="Tropicana Field"/>
    <s v="John Hirschbeck"/>
    <s v="tba"/>
    <s v="bal"/>
    <n v="19"/>
    <x v="1"/>
    <s v="S"/>
    <n v="6"/>
    <n v="3"/>
    <x v="5"/>
    <n v="0.88100000000000001"/>
    <s v="Strikeout"/>
    <m/>
    <s v="Luke Scott"/>
    <s v="L"/>
    <n v="1"/>
    <x v="1"/>
    <n v="1"/>
    <n v="1"/>
    <n v="0"/>
    <n v="0"/>
    <n v="2"/>
    <n v="79.3"/>
    <n v="72.400000000000006"/>
    <n v="3.4"/>
    <n v="1.65"/>
    <n v="-0.36499999999999999"/>
    <n v="3.4089999999999998"/>
    <n v="1.6759999999999999"/>
    <n v="6.1929999999999996"/>
    <n v="-3.03"/>
    <n v="-3.49"/>
    <n v="23.7"/>
    <n v="7.5"/>
    <n v="11.1"/>
    <n v="318.53199999999998"/>
    <n v="768.13300000000004"/>
    <s v="110401_192707"/>
  </r>
  <r>
    <x v="11"/>
    <s v="L"/>
    <s v="gid_2011_04_01_balmlb_tbamlb_1"/>
    <s v="Tropicana Field"/>
    <s v="John Hirschbeck"/>
    <s v="tba"/>
    <s v="bal"/>
    <n v="20"/>
    <x v="4"/>
    <s v="S"/>
    <n v="6"/>
    <n v="4"/>
    <x v="0"/>
    <n v="0.91400000000000003"/>
    <s v="Strikeout"/>
    <m/>
    <s v="Luke Scott"/>
    <s v="L"/>
    <n v="1"/>
    <x v="2"/>
    <n v="1"/>
    <n v="1"/>
    <n v="0"/>
    <n v="0"/>
    <n v="2"/>
    <n v="98"/>
    <n v="89.1"/>
    <n v="3.09"/>
    <n v="1.38"/>
    <n v="-0.86199999999999999"/>
    <n v="3.92"/>
    <n v="1.2230000000000001"/>
    <n v="6.0129999999999999"/>
    <n v="7.43"/>
    <n v="10"/>
    <n v="23.7"/>
    <n v="-46.4"/>
    <n v="3.6"/>
    <n v="143.5"/>
    <n v="2601.58"/>
    <s v="110401_192734"/>
  </r>
  <r>
    <x v="11"/>
    <s v="L"/>
    <s v="gid_2011_04_01_balmlb_tbamlb_1"/>
    <s v="Tropicana Field"/>
    <s v="John Hirschbeck"/>
    <s v="tba"/>
    <s v="bal"/>
    <n v="21"/>
    <x v="6"/>
    <s v="S"/>
    <n v="6"/>
    <n v="5"/>
    <x v="5"/>
    <n v="0.89400000000000002"/>
    <s v="Strikeout"/>
    <m/>
    <s v="Luke Scott"/>
    <s v="L"/>
    <n v="1"/>
    <x v="2"/>
    <n v="1"/>
    <n v="1"/>
    <n v="0"/>
    <n v="0"/>
    <n v="2"/>
    <n v="79"/>
    <n v="72.3"/>
    <n v="3.09"/>
    <n v="1.38"/>
    <n v="-0.98899999999999999"/>
    <n v="1.744"/>
    <n v="1.609"/>
    <n v="6.0069999999999997"/>
    <n v="-3.2"/>
    <n v="-7.22"/>
    <n v="23.8"/>
    <n v="7.1"/>
    <n v="12.9"/>
    <n v="335.92500000000001"/>
    <n v="1304.77"/>
    <s v="110401_192804"/>
  </r>
  <r>
    <x v="11"/>
    <s v="L"/>
    <s v="gid_2011_04_01_balmlb_tbamlb_1"/>
    <s v="Tropicana Field"/>
    <s v="John Hirschbeck"/>
    <s v="tba"/>
    <s v="bal"/>
    <n v="22"/>
    <x v="0"/>
    <s v="B"/>
    <n v="7"/>
    <n v="1"/>
    <x v="0"/>
    <n v="0.875"/>
    <s v="Strikeout"/>
    <m/>
    <s v="Mark Reynolds"/>
    <s v="R"/>
    <n v="0"/>
    <x v="0"/>
    <n v="2"/>
    <n v="1"/>
    <n v="0"/>
    <n v="0"/>
    <n v="2"/>
    <n v="96.6"/>
    <n v="88.1"/>
    <n v="3.65"/>
    <n v="1.66"/>
    <n v="2.0710000000000002"/>
    <n v="4.0730000000000004"/>
    <n v="1.6910000000000001"/>
    <n v="6.0259999999999998"/>
    <n v="12.53"/>
    <n v="9.64"/>
    <n v="23.7"/>
    <n v="-61"/>
    <n v="5.6"/>
    <n v="127.693"/>
    <n v="3260.94"/>
    <s v="110401_192841"/>
  </r>
  <r>
    <x v="11"/>
    <s v="L"/>
    <s v="gid_2011_04_01_balmlb_tbamlb_1"/>
    <s v="Tropicana Field"/>
    <s v="John Hirschbeck"/>
    <s v="tba"/>
    <s v="bal"/>
    <n v="23"/>
    <x v="6"/>
    <s v="S"/>
    <n v="7"/>
    <n v="2"/>
    <x v="0"/>
    <n v="0.747"/>
    <s v="Strikeout"/>
    <m/>
    <s v="Mark Reynolds"/>
    <s v="R"/>
    <n v="1"/>
    <x v="0"/>
    <n v="2"/>
    <n v="1"/>
    <n v="0"/>
    <n v="0"/>
    <n v="2"/>
    <n v="97.5"/>
    <n v="88.3"/>
    <n v="3.39"/>
    <n v="1.58"/>
    <n v="0.59199999999999997"/>
    <n v="2.9390000000000001"/>
    <n v="1.42"/>
    <n v="5.9390000000000001"/>
    <n v="13.79"/>
    <n v="9.0500000000000007"/>
    <n v="23.7"/>
    <n v="-59.5"/>
    <n v="6.1"/>
    <n v="123.4"/>
    <n v="3402"/>
    <s v="110401_192901"/>
  </r>
  <r>
    <x v="11"/>
    <s v="L"/>
    <s v="gid_2011_04_01_balmlb_tbamlb_1"/>
    <s v="Tropicana Field"/>
    <s v="John Hirschbeck"/>
    <s v="tba"/>
    <s v="bal"/>
    <n v="24"/>
    <x v="6"/>
    <s v="S"/>
    <n v="7"/>
    <n v="3"/>
    <x v="0"/>
    <n v="0.56000000000000005"/>
    <s v="Strikeout"/>
    <m/>
    <s v="Mark Reynolds"/>
    <s v="R"/>
    <n v="1"/>
    <x v="1"/>
    <n v="2"/>
    <n v="1"/>
    <n v="0"/>
    <n v="0"/>
    <n v="2"/>
    <n v="97.4"/>
    <n v="88.4"/>
    <n v="3.39"/>
    <n v="1.58"/>
    <n v="0.59499999999999997"/>
    <n v="3.0179999999999998"/>
    <n v="1.548"/>
    <n v="5.8380000000000001"/>
    <n v="11.75"/>
    <n v="6.98"/>
    <n v="23.7"/>
    <n v="-49"/>
    <n v="5.9"/>
    <n v="120.84099999999999"/>
    <n v="2822.36"/>
    <s v="110401_192923"/>
  </r>
  <r>
    <x v="11"/>
    <s v="L"/>
    <s v="gid_2011_04_01_balmlb_tbamlb_1"/>
    <s v="Tropicana Field"/>
    <s v="John Hirschbeck"/>
    <s v="tba"/>
    <s v="bal"/>
    <n v="25"/>
    <x v="1"/>
    <s v="S"/>
    <n v="7"/>
    <n v="4"/>
    <x v="0"/>
    <n v="0.91200000000000003"/>
    <s v="Strikeout"/>
    <m/>
    <s v="Mark Reynolds"/>
    <s v="R"/>
    <n v="1"/>
    <x v="2"/>
    <n v="2"/>
    <n v="1"/>
    <n v="0"/>
    <n v="0"/>
    <n v="2"/>
    <n v="98.2"/>
    <n v="88.9"/>
    <n v="3.57"/>
    <n v="1.57"/>
    <n v="0.98499999999999999"/>
    <n v="2.1429999999999998"/>
    <n v="1.605"/>
    <n v="5.7770000000000001"/>
    <n v="9.25"/>
    <n v="9.6999999999999993"/>
    <n v="23.7"/>
    <n v="-50.8"/>
    <n v="4.5"/>
    <n v="136.47399999999999"/>
    <n v="2782.1"/>
    <s v="110401_192949"/>
  </r>
  <r>
    <x v="11"/>
    <s v="L"/>
    <s v="gid_2011_04_01_balmlb_tbamlb_1"/>
    <s v="Tropicana Field"/>
    <s v="John Hirschbeck"/>
    <s v="tba"/>
    <s v="bal"/>
    <n v="26"/>
    <x v="1"/>
    <s v="S"/>
    <n v="8"/>
    <n v="1"/>
    <x v="7"/>
    <n v="0.88500000000000001"/>
    <s v="Strikeout"/>
    <m/>
    <s v="Matt Wieters"/>
    <s v="R"/>
    <n v="0"/>
    <x v="0"/>
    <n v="0"/>
    <n v="0"/>
    <n v="0"/>
    <n v="0"/>
    <n v="3"/>
    <n v="94.8"/>
    <n v="87.5"/>
    <n v="3.79"/>
    <n v="1.78"/>
    <n v="0.41"/>
    <n v="1.964"/>
    <n v="1.5029999999999999"/>
    <n v="5.9379999999999997"/>
    <n v="12.34"/>
    <n v="6.22"/>
    <n v="23.8"/>
    <n v="-46.2"/>
    <n v="6.5"/>
    <n v="116.89700000000001"/>
    <n v="2820.9"/>
    <s v="110401_194311"/>
  </r>
  <r>
    <x v="11"/>
    <s v="L"/>
    <s v="gid_2011_04_01_balmlb_tbamlb_1"/>
    <s v="Tropicana Field"/>
    <s v="John Hirschbeck"/>
    <s v="tba"/>
    <s v="bal"/>
    <n v="27"/>
    <x v="0"/>
    <s v="B"/>
    <n v="8"/>
    <n v="2"/>
    <x v="5"/>
    <n v="0.9"/>
    <s v="Strikeout"/>
    <m/>
    <s v="Matt Wieters"/>
    <s v="R"/>
    <n v="0"/>
    <x v="1"/>
    <n v="0"/>
    <n v="0"/>
    <n v="0"/>
    <n v="0"/>
    <n v="3"/>
    <n v="77.7"/>
    <n v="71.599999999999994"/>
    <n v="3.82"/>
    <n v="1.72"/>
    <n v="-0.71499999999999997"/>
    <n v="3.6280000000000001"/>
    <n v="1.518"/>
    <n v="6.3150000000000004"/>
    <n v="-7.17"/>
    <n v="-5.79"/>
    <n v="23.8"/>
    <n v="14.1"/>
    <n v="12.6"/>
    <n v="308.62400000000002"/>
    <n v="1520.68"/>
    <s v="110401_194325"/>
  </r>
  <r>
    <x v="11"/>
    <s v="L"/>
    <s v="gid_2011_04_01_balmlb_tbamlb_1"/>
    <s v="Tropicana Field"/>
    <s v="John Hirschbeck"/>
    <s v="tba"/>
    <s v="bal"/>
    <n v="28"/>
    <x v="6"/>
    <s v="S"/>
    <n v="8"/>
    <n v="3"/>
    <x v="5"/>
    <n v="0.90300000000000002"/>
    <s v="Strikeout"/>
    <m/>
    <s v="Matt Wieters"/>
    <s v="R"/>
    <n v="1"/>
    <x v="1"/>
    <n v="0"/>
    <n v="0"/>
    <n v="0"/>
    <n v="0"/>
    <n v="3"/>
    <n v="76.7"/>
    <n v="71.5"/>
    <n v="3.51"/>
    <n v="1.71"/>
    <n v="-1.151"/>
    <n v="1.08"/>
    <n v="1.54"/>
    <n v="6.0359999999999996"/>
    <n v="-6.02"/>
    <n v="-8.4600000000000009"/>
    <n v="23.9"/>
    <n v="10.8"/>
    <n v="14"/>
    <n v="324.35599999999999"/>
    <n v="1692.7"/>
    <s v="110401_194341"/>
  </r>
  <r>
    <x v="11"/>
    <s v="L"/>
    <s v="gid_2011_04_01_balmlb_tbamlb_1"/>
    <s v="Tropicana Field"/>
    <s v="John Hirschbeck"/>
    <s v="tba"/>
    <s v="bal"/>
    <n v="29"/>
    <x v="0"/>
    <s v="B"/>
    <n v="8"/>
    <n v="4"/>
    <x v="0"/>
    <n v="0.89600000000000002"/>
    <s v="Strikeout"/>
    <m/>
    <s v="Matt Wieters"/>
    <s v="R"/>
    <n v="1"/>
    <x v="2"/>
    <n v="0"/>
    <n v="0"/>
    <n v="0"/>
    <n v="0"/>
    <n v="3"/>
    <n v="97.1"/>
    <n v="89.3"/>
    <n v="3.87"/>
    <n v="1.8"/>
    <n v="1.4690000000000001"/>
    <n v="1.7849999999999999"/>
    <n v="1.647"/>
    <n v="5.8419999999999996"/>
    <n v="10.58"/>
    <n v="9.4600000000000009"/>
    <n v="23.8"/>
    <n v="-54.1"/>
    <n v="5.0999999999999996"/>
    <n v="131.93600000000001"/>
    <n v="2960.89"/>
    <s v="110401_194403"/>
  </r>
  <r>
    <x v="11"/>
    <s v="L"/>
    <s v="gid_2011_04_01_balmlb_tbamlb_1"/>
    <s v="Tropicana Field"/>
    <s v="John Hirschbeck"/>
    <s v="tba"/>
    <s v="bal"/>
    <n v="30"/>
    <x v="6"/>
    <s v="S"/>
    <n v="8"/>
    <n v="5"/>
    <x v="5"/>
    <n v="0.90200000000000002"/>
    <s v="Strikeout"/>
    <m/>
    <s v="Matt Wieters"/>
    <s v="R"/>
    <n v="2"/>
    <x v="2"/>
    <n v="0"/>
    <n v="0"/>
    <n v="0"/>
    <n v="0"/>
    <n v="3"/>
    <n v="77.599999999999994"/>
    <n v="71"/>
    <n v="3.51"/>
    <n v="1.71"/>
    <n v="-3.2000000000000001E-2"/>
    <n v="1.635"/>
    <n v="1.5840000000000001"/>
    <n v="6.1020000000000003"/>
    <n v="-2.86"/>
    <n v="-7.19"/>
    <n v="23.8"/>
    <n v="5.7"/>
    <n v="13.3"/>
    <n v="338.16800000000001"/>
    <n v="1252.8"/>
    <s v="110401_194423"/>
  </r>
  <r>
    <x v="11"/>
    <s v="L"/>
    <s v="gid_2011_04_01_balmlb_tbamlb_1"/>
    <s v="Tropicana Field"/>
    <s v="John Hirschbeck"/>
    <s v="tba"/>
    <s v="bal"/>
    <n v="31"/>
    <x v="0"/>
    <s v="B"/>
    <n v="9"/>
    <n v="1"/>
    <x v="7"/>
    <n v="0.88400000000000001"/>
    <s v="Double"/>
    <m/>
    <s v="J.J. Hardy"/>
    <s v="R"/>
    <n v="0"/>
    <x v="0"/>
    <n v="1"/>
    <n v="0"/>
    <n v="0"/>
    <n v="0"/>
    <n v="3"/>
    <n v="95.9"/>
    <n v="88.7"/>
    <n v="3.37"/>
    <n v="1.66"/>
    <n v="0.32500000000000001"/>
    <n v="1.7410000000000001"/>
    <n v="1.333"/>
    <n v="5.8360000000000003"/>
    <n v="12.8"/>
    <n v="5.92"/>
    <n v="23.8"/>
    <n v="-47.6"/>
    <n v="6.6"/>
    <n v="114.965"/>
    <n v="2919.15"/>
    <s v="110401_194449"/>
  </r>
  <r>
    <x v="11"/>
    <s v="L"/>
    <s v="gid_2011_04_01_balmlb_tbamlb_1"/>
    <s v="Tropicana Field"/>
    <s v="John Hirschbeck"/>
    <s v="tba"/>
    <s v="bal"/>
    <n v="32"/>
    <x v="3"/>
    <s v="X"/>
    <n v="9"/>
    <n v="2"/>
    <x v="7"/>
    <n v="0.79300000000000004"/>
    <s v="Double"/>
    <s v="FB"/>
    <s v="J.J. Hardy"/>
    <s v="R"/>
    <n v="1"/>
    <x v="0"/>
    <n v="1"/>
    <n v="0"/>
    <n v="0"/>
    <n v="0"/>
    <n v="3"/>
    <n v="95.6"/>
    <n v="87.5"/>
    <n v="3.38"/>
    <n v="1.8"/>
    <n v="0.26100000000000001"/>
    <n v="2.5760000000000001"/>
    <n v="1.4179999999999999"/>
    <n v="5.8739999999999997"/>
    <n v="11.58"/>
    <n v="7.02"/>
    <n v="23.8"/>
    <n v="-47.1"/>
    <n v="6"/>
    <n v="121.367"/>
    <n v="2769.98"/>
    <s v="110401_194503"/>
  </r>
  <r>
    <x v="11"/>
    <s v="L"/>
    <s v="gid_2011_04_01_balmlb_tbamlb_1"/>
    <s v="Tropicana Field"/>
    <s v="John Hirschbeck"/>
    <s v="tba"/>
    <s v="bal"/>
    <n v="33"/>
    <x v="0"/>
    <s v="B"/>
    <n v="10"/>
    <n v="1"/>
    <x v="7"/>
    <n v="0.54100000000000004"/>
    <s v="Strikeout"/>
    <m/>
    <s v="Brian Roberts"/>
    <s v="R"/>
    <n v="0"/>
    <x v="0"/>
    <n v="1"/>
    <n v="0"/>
    <n v="0"/>
    <n v="1"/>
    <n v="3"/>
    <n v="96.6"/>
    <n v="87.2"/>
    <n v="3.43"/>
    <n v="1.53"/>
    <n v="-1.748"/>
    <n v="2.4089999999999998"/>
    <n v="1.3460000000000001"/>
    <n v="5.9210000000000003"/>
    <n v="12.41"/>
    <n v="8.0500000000000007"/>
    <n v="23.7"/>
    <n v="-49.5"/>
    <n v="5.7"/>
    <n v="123.10299999999999"/>
    <n v="3007.5"/>
    <s v="110401_194639"/>
  </r>
  <r>
    <x v="11"/>
    <s v="L"/>
    <s v="gid_2011_04_01_balmlb_tbamlb_1"/>
    <s v="Tropicana Field"/>
    <s v="John Hirschbeck"/>
    <s v="tba"/>
    <s v="bal"/>
    <n v="34"/>
    <x v="1"/>
    <s v="S"/>
    <n v="10"/>
    <n v="2"/>
    <x v="5"/>
    <n v="0.90100000000000002"/>
    <s v="Strikeout"/>
    <m/>
    <s v="Brian Roberts"/>
    <s v="R"/>
    <n v="1"/>
    <x v="0"/>
    <n v="1"/>
    <n v="0"/>
    <n v="0"/>
    <n v="1"/>
    <n v="3"/>
    <n v="77.2"/>
    <n v="71.3"/>
    <n v="3.42"/>
    <n v="1.56"/>
    <n v="-0.36299999999999999"/>
    <n v="3.16"/>
    <n v="1.7090000000000001"/>
    <n v="6.2279999999999998"/>
    <n v="-8.34"/>
    <n v="-6.65"/>
    <n v="23.8"/>
    <n v="15.4"/>
    <n v="13.2"/>
    <n v="308.315"/>
    <n v="1749.1"/>
    <s v="110401_194654"/>
  </r>
  <r>
    <x v="11"/>
    <s v="L"/>
    <s v="gid_2011_04_01_balmlb_tbamlb_1"/>
    <s v="Tropicana Field"/>
    <s v="John Hirschbeck"/>
    <s v="tba"/>
    <s v="bal"/>
    <n v="35"/>
    <x v="1"/>
    <s v="S"/>
    <n v="10"/>
    <n v="3"/>
    <x v="0"/>
    <n v="0.91100000000000003"/>
    <s v="Strikeout"/>
    <m/>
    <s v="Brian Roberts"/>
    <s v="R"/>
    <n v="1"/>
    <x v="1"/>
    <n v="1"/>
    <n v="0"/>
    <n v="0"/>
    <n v="1"/>
    <n v="3"/>
    <n v="96.9"/>
    <n v="88.7"/>
    <n v="3.46"/>
    <n v="1.55"/>
    <n v="-1.1579999999999999"/>
    <n v="2.9159999999999999"/>
    <n v="1.298"/>
    <n v="5.85"/>
    <n v="9.2899999999999991"/>
    <n v="8.7100000000000009"/>
    <n v="23.8"/>
    <n v="-46.1"/>
    <n v="4.5999999999999996"/>
    <n v="133.28800000000001"/>
    <n v="2644.57"/>
    <s v="110401_194708"/>
  </r>
  <r>
    <x v="11"/>
    <s v="L"/>
    <s v="gid_2011_04_01_balmlb_tbamlb_1"/>
    <s v="Tropicana Field"/>
    <s v="John Hirschbeck"/>
    <s v="tba"/>
    <s v="bal"/>
    <n v="36"/>
    <x v="0"/>
    <s v="B"/>
    <n v="10"/>
    <n v="4"/>
    <x v="0"/>
    <n v="0.91200000000000003"/>
    <s v="Strikeout"/>
    <m/>
    <s v="Brian Roberts"/>
    <s v="R"/>
    <n v="1"/>
    <x v="2"/>
    <n v="1"/>
    <n v="0"/>
    <n v="0"/>
    <n v="1"/>
    <n v="3"/>
    <n v="97.1"/>
    <n v="88.9"/>
    <n v="3.47"/>
    <n v="1.51"/>
    <n v="0.89500000000000002"/>
    <n v="1.4"/>
    <n v="1.5960000000000001"/>
    <n v="5.7220000000000004"/>
    <n v="8.7100000000000009"/>
    <n v="9.8699999999999992"/>
    <n v="23.7"/>
    <n v="-48.6"/>
    <n v="4.4000000000000004"/>
    <n v="138.66800000000001"/>
    <n v="2730.74"/>
    <s v="110401_194727"/>
  </r>
  <r>
    <x v="11"/>
    <s v="L"/>
    <s v="gid_2011_04_01_balmlb_tbamlb_1"/>
    <s v="Tropicana Field"/>
    <s v="John Hirschbeck"/>
    <s v="tba"/>
    <s v="bal"/>
    <n v="37"/>
    <x v="0"/>
    <s v="B"/>
    <n v="10"/>
    <n v="5"/>
    <x v="0"/>
    <n v="0.90600000000000003"/>
    <s v="Strikeout"/>
    <m/>
    <s v="Brian Roberts"/>
    <s v="R"/>
    <n v="2"/>
    <x v="2"/>
    <n v="1"/>
    <n v="0"/>
    <n v="0"/>
    <n v="1"/>
    <n v="3"/>
    <n v="97.7"/>
    <n v="89"/>
    <n v="3.47"/>
    <n v="1.57"/>
    <n v="1.4359999999999999"/>
    <n v="2.3889999999999998"/>
    <n v="1.679"/>
    <n v="5.7789999999999999"/>
    <n v="10.14"/>
    <n v="9.25"/>
    <n v="23.7"/>
    <n v="-52.6"/>
    <n v="4.9000000000000004"/>
    <n v="132.483"/>
    <n v="2854.14"/>
    <s v="110401_194745"/>
  </r>
  <r>
    <x v="11"/>
    <s v="L"/>
    <s v="gid_2011_04_01_balmlb_tbamlb_1"/>
    <s v="Tropicana Field"/>
    <s v="John Hirschbeck"/>
    <s v="tba"/>
    <s v="bal"/>
    <n v="38"/>
    <x v="6"/>
    <s v="S"/>
    <n v="10"/>
    <n v="6"/>
    <x v="5"/>
    <n v="0.89700000000000002"/>
    <s v="Strikeout"/>
    <m/>
    <s v="Brian Roberts"/>
    <s v="R"/>
    <n v="3"/>
    <x v="2"/>
    <n v="1"/>
    <n v="0"/>
    <n v="0"/>
    <n v="1"/>
    <n v="3"/>
    <n v="79"/>
    <n v="72.7"/>
    <n v="3.34"/>
    <n v="1.45"/>
    <n v="-1.292"/>
    <n v="2.16"/>
    <n v="1.6739999999999999"/>
    <n v="6.0049999999999999"/>
    <n v="-4.68"/>
    <n v="-6.34"/>
    <n v="23.8"/>
    <n v="10.1"/>
    <n v="12.5"/>
    <n v="323.32900000000001"/>
    <n v="1311.25"/>
    <s v="110401_194823"/>
  </r>
  <r>
    <x v="11"/>
    <s v="L"/>
    <s v="gid_2011_04_01_balmlb_tbamlb_1"/>
    <s v="Tropicana Field"/>
    <s v="John Hirschbeck"/>
    <s v="tba"/>
    <s v="bal"/>
    <n v="39"/>
    <x v="0"/>
    <s v="B"/>
    <n v="11"/>
    <n v="1"/>
    <x v="0"/>
    <n v="0.91400000000000003"/>
    <s v="Single"/>
    <m/>
    <s v="Nick Markakis"/>
    <s v="L"/>
    <n v="0"/>
    <x v="0"/>
    <n v="2"/>
    <n v="0"/>
    <n v="0"/>
    <n v="1"/>
    <n v="3"/>
    <n v="96.9"/>
    <n v="88.3"/>
    <n v="3.6"/>
    <n v="1.8"/>
    <n v="-1.3340000000000001"/>
    <n v="3.3439999999999999"/>
    <n v="1.2709999999999999"/>
    <n v="5.923"/>
    <n v="7.98"/>
    <n v="10.28"/>
    <n v="23.7"/>
    <n v="-47.1"/>
    <n v="3.7"/>
    <n v="142.27099999999999"/>
    <n v="2691.64"/>
    <s v="110401_194910"/>
  </r>
  <r>
    <x v="11"/>
    <s v="L"/>
    <s v="gid_2011_04_01_balmlb_tbamlb_1"/>
    <s v="Tropicana Field"/>
    <s v="John Hirschbeck"/>
    <s v="tba"/>
    <s v="bal"/>
    <n v="40"/>
    <x v="4"/>
    <s v="S"/>
    <n v="11"/>
    <n v="2"/>
    <x v="0"/>
    <n v="0.91100000000000003"/>
    <s v="Single"/>
    <m/>
    <s v="Nick Markakis"/>
    <s v="L"/>
    <n v="1"/>
    <x v="0"/>
    <n v="2"/>
    <n v="0"/>
    <n v="0"/>
    <n v="1"/>
    <n v="3"/>
    <n v="97"/>
    <n v="87.7"/>
    <n v="3.52"/>
    <n v="1.55"/>
    <n v="-0.23799999999999999"/>
    <n v="2.89"/>
    <n v="1.5169999999999999"/>
    <n v="5.8150000000000004"/>
    <n v="9.7799999999999994"/>
    <n v="9.41"/>
    <n v="23.7"/>
    <n v="-49.5"/>
    <n v="4.7"/>
    <n v="134.00200000000001"/>
    <n v="2779.23"/>
    <s v="110401_194927"/>
  </r>
  <r>
    <x v="11"/>
    <s v="L"/>
    <s v="gid_2011_04_01_balmlb_tbamlb_1"/>
    <s v="Tropicana Field"/>
    <s v="John Hirschbeck"/>
    <s v="tba"/>
    <s v="bal"/>
    <n v="41"/>
    <x v="9"/>
    <s v="X"/>
    <n v="11"/>
    <n v="3"/>
    <x v="5"/>
    <n v="0.90200000000000002"/>
    <s v="Single"/>
    <s v="LD"/>
    <s v="Nick Markakis"/>
    <s v="L"/>
    <n v="1"/>
    <x v="1"/>
    <n v="2"/>
    <n v="0"/>
    <n v="0"/>
    <n v="1"/>
    <n v="3"/>
    <n v="78.099999999999994"/>
    <n v="71.7"/>
    <n v="3.52"/>
    <n v="1.55"/>
    <n v="-0.42"/>
    <n v="2.2349999999999999"/>
    <n v="1.589"/>
    <n v="6.0259999999999998"/>
    <n v="-6.24"/>
    <n v="-8.2799999999999994"/>
    <n v="23.8"/>
    <n v="11.4"/>
    <n v="13.6"/>
    <n v="322.81400000000002"/>
    <n v="1703.21"/>
    <s v="110401_194946"/>
  </r>
  <r>
    <x v="11"/>
    <s v="L"/>
    <s v="gid_2011_04_01_balmlb_tbamlb_1"/>
    <s v="Tropicana Field"/>
    <s v="John Hirschbeck"/>
    <s v="tba"/>
    <s v="bal"/>
    <n v="42"/>
    <x v="4"/>
    <s v="S"/>
    <n v="12"/>
    <n v="1"/>
    <x v="7"/>
    <n v="0.88300000000000001"/>
    <s v="Forceout"/>
    <m/>
    <s v="Derrek Lee"/>
    <s v="R"/>
    <n v="0"/>
    <x v="0"/>
    <n v="2"/>
    <n v="1"/>
    <n v="0"/>
    <n v="0"/>
    <n v="3"/>
    <n v="96.5"/>
    <n v="88.5"/>
    <n v="3.8"/>
    <n v="1.85"/>
    <n v="0.27500000000000002"/>
    <n v="2.6059999999999999"/>
    <n v="1.4790000000000001"/>
    <n v="5.7930000000000001"/>
    <n v="13.46"/>
    <n v="5.42"/>
    <n v="23.8"/>
    <n v="-48.3"/>
    <n v="6.8"/>
    <n v="112.06399999999999"/>
    <n v="2999.36"/>
    <s v="110401_195022"/>
  </r>
  <r>
    <x v="11"/>
    <s v="L"/>
    <s v="gid_2011_04_01_balmlb_tbamlb_1"/>
    <s v="Tropicana Field"/>
    <s v="John Hirschbeck"/>
    <s v="tba"/>
    <s v="bal"/>
    <n v="43"/>
    <x v="0"/>
    <s v="B"/>
    <n v="12"/>
    <n v="2"/>
    <x v="2"/>
    <n v="0.89500000000000002"/>
    <s v="Forceout"/>
    <m/>
    <s v="Derrek Lee"/>
    <s v="R"/>
    <n v="0"/>
    <x v="1"/>
    <n v="2"/>
    <n v="1"/>
    <n v="0"/>
    <n v="0"/>
    <n v="3"/>
    <n v="83.2"/>
    <n v="76.900000000000006"/>
    <n v="3.62"/>
    <n v="1.67"/>
    <n v="-0.69"/>
    <n v="1.607"/>
    <n v="1.3120000000000001"/>
    <n v="5.9550000000000001"/>
    <n v="12.1"/>
    <n v="7.69"/>
    <n v="23.8"/>
    <n v="-37.4"/>
    <n v="7.4"/>
    <n v="122.619"/>
    <n v="2571.2199999999998"/>
    <s v="110401_195050"/>
  </r>
  <r>
    <x v="11"/>
    <s v="L"/>
    <s v="gid_2011_04_01_balmlb_tbamlb_1"/>
    <s v="Tropicana Field"/>
    <s v="John Hirschbeck"/>
    <s v="tba"/>
    <s v="bal"/>
    <n v="44"/>
    <x v="2"/>
    <s v="X"/>
    <n v="12"/>
    <n v="3"/>
    <x v="2"/>
    <n v="0.89600000000000002"/>
    <s v="Forceout"/>
    <s v="GB"/>
    <s v="Derrek Lee"/>
    <s v="R"/>
    <n v="1"/>
    <x v="1"/>
    <n v="2"/>
    <n v="1"/>
    <n v="0"/>
    <n v="0"/>
    <n v="3"/>
    <n v="82.9"/>
    <n v="76.7"/>
    <n v="3.8"/>
    <n v="1.85"/>
    <n v="-0.48399999999999999"/>
    <n v="1.8959999999999999"/>
    <n v="1.347"/>
    <n v="6.06"/>
    <n v="13.14"/>
    <n v="5.48"/>
    <n v="23.8"/>
    <n v="-36"/>
    <n v="8.4"/>
    <n v="112.83799999999999"/>
    <n v="2540.88"/>
    <s v="110401_195127"/>
  </r>
  <r>
    <x v="11"/>
    <s v="L"/>
    <s v="gid_2011_04_01_balmlb_tbamlb_1"/>
    <s v="Tropicana Field"/>
    <s v="John Hirschbeck"/>
    <s v="tba"/>
    <s v="bal"/>
    <n v="45"/>
    <x v="0"/>
    <s v="B"/>
    <n v="13"/>
    <n v="1"/>
    <x v="7"/>
    <n v="0.89600000000000002"/>
    <s v="Flyout"/>
    <m/>
    <s v="Vladimir Guerrero"/>
    <s v="R"/>
    <n v="0"/>
    <x v="0"/>
    <n v="0"/>
    <n v="0"/>
    <n v="0"/>
    <n v="0"/>
    <n v="4"/>
    <n v="94.7"/>
    <n v="86.1"/>
    <n v="3.66"/>
    <n v="1.66"/>
    <n v="0.56999999999999995"/>
    <n v="1.042"/>
    <n v="1.4059999999999999"/>
    <n v="5.8040000000000003"/>
    <n v="14.85"/>
    <n v="6.34"/>
    <n v="23.7"/>
    <n v="-49.8"/>
    <n v="7.4"/>
    <n v="113.232"/>
    <n v="3227.1"/>
    <s v="110401_195917"/>
  </r>
  <r>
    <x v="11"/>
    <s v="L"/>
    <s v="gid_2011_04_01_balmlb_tbamlb_1"/>
    <s v="Tropicana Field"/>
    <s v="John Hirschbeck"/>
    <s v="tba"/>
    <s v="bal"/>
    <n v="46"/>
    <x v="4"/>
    <s v="S"/>
    <n v="13"/>
    <n v="2"/>
    <x v="7"/>
    <n v="0.88700000000000001"/>
    <s v="Flyout"/>
    <m/>
    <s v="Vladimir Guerrero"/>
    <s v="R"/>
    <n v="1"/>
    <x v="0"/>
    <n v="0"/>
    <n v="0"/>
    <n v="0"/>
    <n v="0"/>
    <n v="4"/>
    <n v="94.3"/>
    <n v="86.2"/>
    <n v="3.54"/>
    <n v="1.65"/>
    <n v="7.0999999999999994E-2"/>
    <n v="1.623"/>
    <n v="1.431"/>
    <n v="5.7729999999999997"/>
    <n v="14.09"/>
    <n v="9.08"/>
    <n v="23.7"/>
    <n v="-56.1"/>
    <n v="6.4"/>
    <n v="122.91500000000001"/>
    <n v="3373.43"/>
    <s v="110401_195930"/>
  </r>
  <r>
    <x v="11"/>
    <s v="L"/>
    <s v="gid_2011_04_01_balmlb_tbamlb_1"/>
    <s v="Tropicana Field"/>
    <s v="John Hirschbeck"/>
    <s v="tba"/>
    <s v="bal"/>
    <n v="47"/>
    <x v="4"/>
    <s v="S"/>
    <n v="13"/>
    <n v="3"/>
    <x v="0"/>
    <n v="0.90900000000000003"/>
    <s v="Flyout"/>
    <m/>
    <s v="Vladimir Guerrero"/>
    <s v="R"/>
    <n v="1"/>
    <x v="1"/>
    <n v="0"/>
    <n v="0"/>
    <n v="0"/>
    <n v="0"/>
    <n v="4"/>
    <n v="96.1"/>
    <n v="88.8"/>
    <n v="3.54"/>
    <n v="1.63"/>
    <n v="-1.006"/>
    <n v="2.6589999999999998"/>
    <n v="1.121"/>
    <n v="5.9459999999999997"/>
    <n v="8.61"/>
    <n v="8.31"/>
    <n v="23.8"/>
    <n v="-42.6"/>
    <n v="4.5999999999999996"/>
    <n v="134.125"/>
    <n v="2486.73"/>
    <s v="110401_195946"/>
  </r>
  <r>
    <x v="11"/>
    <s v="L"/>
    <s v="gid_2011_04_01_balmlb_tbamlb_1"/>
    <s v="Tropicana Field"/>
    <s v="John Hirschbeck"/>
    <s v="tba"/>
    <s v="bal"/>
    <n v="48"/>
    <x v="4"/>
    <s v="S"/>
    <n v="13"/>
    <n v="4"/>
    <x v="5"/>
    <n v="0.88300000000000001"/>
    <s v="Flyout"/>
    <m/>
    <s v="Vladimir Guerrero"/>
    <s v="R"/>
    <n v="1"/>
    <x v="2"/>
    <n v="0"/>
    <n v="0"/>
    <n v="0"/>
    <n v="0"/>
    <n v="4"/>
    <n v="79.599999999999994"/>
    <n v="73.5"/>
    <n v="3.54"/>
    <n v="1.63"/>
    <n v="-0.98099999999999998"/>
    <n v="1.079"/>
    <n v="1.3959999999999999"/>
    <n v="5.9729999999999999"/>
    <n v="-3.26"/>
    <n v="-5.66"/>
    <n v="23.8"/>
    <n v="7.4"/>
    <n v="12.1"/>
    <n v="329.80700000000002"/>
    <n v="1096.21"/>
    <s v="110401_200007"/>
  </r>
  <r>
    <x v="11"/>
    <s v="L"/>
    <s v="gid_2011_04_01_balmlb_tbamlb_1"/>
    <s v="Tropicana Field"/>
    <s v="John Hirschbeck"/>
    <s v="tba"/>
    <s v="bal"/>
    <n v="49"/>
    <x v="2"/>
    <s v="X"/>
    <n v="13"/>
    <n v="5"/>
    <x v="5"/>
    <n v="0.89800000000000002"/>
    <s v="Flyout"/>
    <s v="FB"/>
    <s v="Vladimir Guerrero"/>
    <s v="R"/>
    <n v="1"/>
    <x v="2"/>
    <n v="0"/>
    <n v="0"/>
    <n v="0"/>
    <n v="0"/>
    <n v="4"/>
    <n v="78.8"/>
    <n v="72.400000000000006"/>
    <n v="3.54"/>
    <n v="1.63"/>
    <n v="-0.84299999999999997"/>
    <n v="0.82199999999999995"/>
    <n v="1.41"/>
    <n v="6.07"/>
    <n v="-4.1500000000000004"/>
    <n v="-5.87"/>
    <n v="23.8"/>
    <n v="8.6999999999999993"/>
    <n v="12.6"/>
    <n v="324.464"/>
    <n v="1184.51"/>
    <s v="110401_200026"/>
  </r>
  <r>
    <x v="11"/>
    <s v="L"/>
    <s v="gid_2011_04_01_balmlb_tbamlb_1"/>
    <s v="Tropicana Field"/>
    <s v="John Hirschbeck"/>
    <s v="tba"/>
    <s v="bal"/>
    <n v="50"/>
    <x v="1"/>
    <s v="S"/>
    <n v="14"/>
    <n v="1"/>
    <x v="5"/>
    <n v="0.90400000000000003"/>
    <s v="Flyout"/>
    <m/>
    <s v="Adam Jones"/>
    <s v="R"/>
    <n v="0"/>
    <x v="0"/>
    <n v="1"/>
    <n v="0"/>
    <n v="0"/>
    <n v="0"/>
    <n v="4"/>
    <n v="76.400000000000006"/>
    <n v="69.7"/>
    <n v="3.62"/>
    <n v="1.51"/>
    <n v="-0.36599999999999999"/>
    <n v="2.34"/>
    <n v="1.492"/>
    <n v="6.1269999999999998"/>
    <n v="-5.35"/>
    <n v="-6.08"/>
    <n v="23.7"/>
    <n v="10.199999999999999"/>
    <n v="13.2"/>
    <n v="318.33100000000002"/>
    <n v="1292.49"/>
    <s v="110401_200103"/>
  </r>
  <r>
    <x v="11"/>
    <s v="L"/>
    <s v="gid_2011_04_01_balmlb_tbamlb_1"/>
    <s v="Tropicana Field"/>
    <s v="John Hirschbeck"/>
    <s v="tba"/>
    <s v="bal"/>
    <n v="51"/>
    <x v="2"/>
    <s v="X"/>
    <n v="14"/>
    <n v="2"/>
    <x v="0"/>
    <n v="0.91300000000000003"/>
    <s v="Flyout"/>
    <s v="FB"/>
    <s v="Adam Jones"/>
    <s v="R"/>
    <n v="0"/>
    <x v="1"/>
    <n v="1"/>
    <n v="0"/>
    <n v="0"/>
    <n v="0"/>
    <n v="4"/>
    <n v="96.2"/>
    <n v="87.1"/>
    <n v="3.57"/>
    <n v="1.8"/>
    <n v="0.43099999999999999"/>
    <n v="3.1970000000000001"/>
    <n v="1.444"/>
    <n v="6.0030000000000001"/>
    <n v="6.44"/>
    <n v="11.02"/>
    <n v="23.7"/>
    <n v="-43.8"/>
    <n v="3.4"/>
    <n v="149.786"/>
    <n v="2603.0500000000002"/>
    <s v="110401_200115"/>
  </r>
  <r>
    <x v="11"/>
    <s v="L"/>
    <s v="gid_2011_04_01_balmlb_tbamlb_1"/>
    <s v="Tropicana Field"/>
    <s v="John Hirschbeck"/>
    <s v="tba"/>
    <s v="bal"/>
    <n v="52"/>
    <x v="6"/>
    <s v="S"/>
    <n v="15"/>
    <n v="1"/>
    <x v="1"/>
    <n v="0.96099999999999997"/>
    <s v="Strikeout"/>
    <m/>
    <s v="Luke Scott"/>
    <s v="L"/>
    <n v="0"/>
    <x v="0"/>
    <n v="2"/>
    <n v="0"/>
    <n v="0"/>
    <n v="0"/>
    <n v="4"/>
    <n v="87.9"/>
    <n v="80.900000000000006"/>
    <n v="3.09"/>
    <n v="1.38"/>
    <n v="-1.45"/>
    <n v="2.0920000000000001"/>
    <n v="1.492"/>
    <n v="5.8250000000000002"/>
    <n v="-0.38"/>
    <n v="2.41"/>
    <n v="23.8"/>
    <n v="4.2"/>
    <n v="7.1"/>
    <n v="188.78899999999999"/>
    <n v="466.44400000000002"/>
    <s v="110401_200157"/>
  </r>
  <r>
    <x v="11"/>
    <s v="L"/>
    <s v="gid_2011_04_01_balmlb_tbamlb_1"/>
    <s v="Tropicana Field"/>
    <s v="John Hirschbeck"/>
    <s v="tba"/>
    <s v="bal"/>
    <n v="53"/>
    <x v="0"/>
    <s v="B"/>
    <n v="15"/>
    <n v="2"/>
    <x v="2"/>
    <n v="0.66800000000000004"/>
    <s v="Strikeout"/>
    <m/>
    <s v="Luke Scott"/>
    <s v="L"/>
    <n v="0"/>
    <x v="1"/>
    <n v="2"/>
    <n v="0"/>
    <n v="0"/>
    <n v="0"/>
    <n v="4"/>
    <n v="87.5"/>
    <n v="80"/>
    <n v="3.35"/>
    <n v="1.73"/>
    <n v="-1.9950000000000001"/>
    <n v="2.4830000000000001"/>
    <n v="1.288"/>
    <n v="5.8680000000000003"/>
    <n v="2.4500000000000002"/>
    <n v="2.0699999999999998"/>
    <n v="23.7"/>
    <n v="-4"/>
    <n v="7.3"/>
    <n v="130.82400000000001"/>
    <n v="600.79399999999998"/>
    <s v="110401_200213"/>
  </r>
  <r>
    <x v="11"/>
    <s v="L"/>
    <s v="gid_2011_04_01_balmlb_tbamlb_1"/>
    <s v="Tropicana Field"/>
    <s v="John Hirschbeck"/>
    <s v="tba"/>
    <s v="bal"/>
    <n v="54"/>
    <x v="0"/>
    <s v="B"/>
    <n v="15"/>
    <n v="3"/>
    <x v="5"/>
    <n v="0.86599999999999999"/>
    <s v="Strikeout"/>
    <m/>
    <s v="Luke Scott"/>
    <s v="L"/>
    <n v="1"/>
    <x v="1"/>
    <n v="2"/>
    <n v="0"/>
    <n v="0"/>
    <n v="0"/>
    <n v="4"/>
    <n v="80.7"/>
    <n v="73.599999999999994"/>
    <n v="3.27"/>
    <n v="1.48"/>
    <n v="-1.516"/>
    <n v="1.4430000000000001"/>
    <n v="1.486"/>
    <n v="5.944"/>
    <n v="-4.3499999999999996"/>
    <n v="-5.07"/>
    <n v="23.7"/>
    <n v="10.199999999999999"/>
    <n v="11.9"/>
    <n v="319.04899999999998"/>
    <n v="1121.71"/>
    <s v="110401_200229"/>
  </r>
  <r>
    <x v="11"/>
    <s v="L"/>
    <s v="gid_2011_04_01_balmlb_tbamlb_1"/>
    <s v="Tropicana Field"/>
    <s v="John Hirschbeck"/>
    <s v="tba"/>
    <s v="bal"/>
    <n v="55"/>
    <x v="0"/>
    <s v="B"/>
    <n v="15"/>
    <n v="4"/>
    <x v="5"/>
    <n v="0.89600000000000002"/>
    <s v="Strikeout"/>
    <m/>
    <s v="Luke Scott"/>
    <s v="L"/>
    <n v="2"/>
    <x v="1"/>
    <n v="2"/>
    <n v="0"/>
    <n v="0"/>
    <n v="0"/>
    <n v="4"/>
    <n v="78.7"/>
    <n v="71.2"/>
    <n v="3.39"/>
    <n v="1.59"/>
    <n v="-1.1060000000000001"/>
    <n v="2.2429999999999999"/>
    <n v="1.494"/>
    <n v="5.9589999999999996"/>
    <n v="-3.06"/>
    <n v="-5.47"/>
    <n v="23.7"/>
    <n v="7.3"/>
    <n v="12.4"/>
    <n v="330.495"/>
    <n v="1018.2"/>
    <s v="110401_200249"/>
  </r>
  <r>
    <x v="11"/>
    <s v="L"/>
    <s v="gid_2011_04_01_balmlb_tbamlb_1"/>
    <s v="Tropicana Field"/>
    <s v="John Hirschbeck"/>
    <s v="tba"/>
    <s v="bal"/>
    <n v="56"/>
    <x v="6"/>
    <s v="S"/>
    <n v="15"/>
    <n v="5"/>
    <x v="0"/>
    <n v="0.91300000000000003"/>
    <s v="Strikeout"/>
    <m/>
    <s v="Luke Scott"/>
    <s v="L"/>
    <n v="3"/>
    <x v="1"/>
    <n v="2"/>
    <n v="0"/>
    <n v="0"/>
    <n v="0"/>
    <n v="4"/>
    <n v="96.2"/>
    <n v="87"/>
    <n v="3.09"/>
    <n v="1.38"/>
    <n v="-0.53900000000000003"/>
    <n v="2.8340000000000001"/>
    <n v="1.395"/>
    <n v="5.782"/>
    <n v="8.27"/>
    <n v="10.7"/>
    <n v="23.7"/>
    <n v="-48.1"/>
    <n v="3.9"/>
    <n v="142.38800000000001"/>
    <n v="2749.68"/>
    <s v="110401_200310"/>
  </r>
  <r>
    <x v="11"/>
    <s v="L"/>
    <s v="gid_2011_04_01_balmlb_tbamlb_1"/>
    <s v="Tropicana Field"/>
    <s v="John Hirschbeck"/>
    <s v="tba"/>
    <s v="bal"/>
    <n v="57"/>
    <x v="6"/>
    <s v="S"/>
    <n v="15"/>
    <n v="6"/>
    <x v="0"/>
    <n v="0.91"/>
    <s v="Strikeout"/>
    <m/>
    <s v="Luke Scott"/>
    <s v="L"/>
    <n v="3"/>
    <x v="2"/>
    <n v="2"/>
    <n v="0"/>
    <n v="0"/>
    <n v="0"/>
    <n v="4"/>
    <n v="95.2"/>
    <n v="86.7"/>
    <n v="3.09"/>
    <n v="1.38"/>
    <n v="-0.34899999999999998"/>
    <n v="2.6280000000000001"/>
    <n v="1.4179999999999999"/>
    <n v="5.7649999999999997"/>
    <n v="7.41"/>
    <n v="8.86"/>
    <n v="23.7"/>
    <n v="-37.6"/>
    <n v="4.3"/>
    <n v="140.18700000000001"/>
    <n v="2342.11"/>
    <s v="110401_200331"/>
  </r>
  <r>
    <x v="11"/>
    <s v="L"/>
    <s v="gid_2011_04_01_balmlb_tbamlb_1"/>
    <s v="Tropicana Field"/>
    <s v="John Hirschbeck"/>
    <s v="tba"/>
    <s v="bal"/>
    <n v="58"/>
    <x v="1"/>
    <s v="S"/>
    <n v="16"/>
    <n v="1"/>
    <x v="5"/>
    <n v="0.9"/>
    <s v="Groundout"/>
    <m/>
    <s v="Mark Reynolds"/>
    <s v="R"/>
    <n v="0"/>
    <x v="0"/>
    <n v="0"/>
    <n v="0"/>
    <n v="0"/>
    <n v="0"/>
    <n v="5"/>
    <n v="77.599999999999994"/>
    <n v="71.5"/>
    <n v="3.48"/>
    <n v="1.48"/>
    <n v="-0.627"/>
    <n v="2.3479999999999999"/>
    <n v="1.5649999999999999"/>
    <n v="6.03"/>
    <n v="-1.98"/>
    <n v="-7.52"/>
    <n v="23.8"/>
    <n v="4.5999999999999996"/>
    <n v="13.1"/>
    <n v="345.10700000000003"/>
    <n v="1273.55"/>
    <s v="110401_201122"/>
  </r>
  <r>
    <x v="11"/>
    <s v="L"/>
    <s v="gid_2011_04_01_balmlb_tbamlb_1"/>
    <s v="Tropicana Field"/>
    <s v="John Hirschbeck"/>
    <s v="tba"/>
    <s v="bal"/>
    <n v="59"/>
    <x v="0"/>
    <s v="B"/>
    <n v="16"/>
    <n v="2"/>
    <x v="5"/>
    <n v="0.89300000000000002"/>
    <s v="Groundout"/>
    <m/>
    <s v="Mark Reynolds"/>
    <s v="R"/>
    <n v="0"/>
    <x v="1"/>
    <n v="0"/>
    <n v="0"/>
    <n v="0"/>
    <n v="0"/>
    <n v="5"/>
    <n v="79.400000000000006"/>
    <n v="74.099999999999994"/>
    <n v="3.52"/>
    <n v="1.42"/>
    <n v="-1.0309999999999999"/>
    <n v="0.27800000000000002"/>
    <n v="1.319"/>
    <n v="5.968"/>
    <n v="-4.63"/>
    <n v="-7.08"/>
    <n v="23.9"/>
    <n v="9.1999999999999993"/>
    <n v="12.8"/>
    <n v="326.66199999999998"/>
    <n v="1427.9"/>
    <s v="110401_201135"/>
  </r>
  <r>
    <x v="11"/>
    <s v="L"/>
    <s v="gid_2011_04_01_balmlb_tbamlb_1"/>
    <s v="Tropicana Field"/>
    <s v="John Hirschbeck"/>
    <s v="tba"/>
    <s v="bal"/>
    <n v="60"/>
    <x v="0"/>
    <s v="B"/>
    <n v="16"/>
    <n v="3"/>
    <x v="5"/>
    <n v="0.88700000000000001"/>
    <s v="Groundout"/>
    <m/>
    <s v="Mark Reynolds"/>
    <s v="R"/>
    <n v="1"/>
    <x v="1"/>
    <n v="0"/>
    <n v="0"/>
    <n v="0"/>
    <n v="0"/>
    <n v="5"/>
    <n v="78.7"/>
    <n v="72.599999999999994"/>
    <n v="3.41"/>
    <n v="1.46"/>
    <n v="-0.93700000000000006"/>
    <n v="1.698"/>
    <n v="1.419"/>
    <n v="6.0629999999999997"/>
    <n v="-1.88"/>
    <n v="-4.26"/>
    <n v="23.8"/>
    <n v="5"/>
    <n v="11.7"/>
    <n v="335.93200000000002"/>
    <n v="771.30600000000004"/>
    <s v="110401_201158"/>
  </r>
  <r>
    <x v="11"/>
    <s v="L"/>
    <s v="gid_2011_04_01_balmlb_tbamlb_1"/>
    <s v="Tropicana Field"/>
    <s v="John Hirschbeck"/>
    <s v="tba"/>
    <s v="bal"/>
    <n v="61"/>
    <x v="2"/>
    <s v="X"/>
    <n v="16"/>
    <n v="4"/>
    <x v="5"/>
    <n v="0.89600000000000002"/>
    <s v="Groundout"/>
    <s v="GB"/>
    <s v="Mark Reynolds"/>
    <s v="R"/>
    <n v="2"/>
    <x v="1"/>
    <n v="0"/>
    <n v="0"/>
    <n v="0"/>
    <n v="0"/>
    <n v="5"/>
    <n v="77.2"/>
    <n v="70.900000000000006"/>
    <n v="3.39"/>
    <n v="1.58"/>
    <n v="-0.70099999999999996"/>
    <n v="3.3519999999999999"/>
    <n v="1.5229999999999999"/>
    <n v="6.1420000000000003"/>
    <n v="-6.06"/>
    <n v="-3.25"/>
    <n v="23.8"/>
    <n v="13.1"/>
    <n v="11.7"/>
    <n v="297.79899999999998"/>
    <n v="1123.6400000000001"/>
    <s v="110401_201214"/>
  </r>
  <r>
    <x v="11"/>
    <s v="L"/>
    <s v="gid_2011_04_01_balmlb_tbamlb_1"/>
    <s v="Tropicana Field"/>
    <s v="John Hirschbeck"/>
    <s v="tba"/>
    <s v="bal"/>
    <n v="62"/>
    <x v="4"/>
    <s v="S"/>
    <n v="17"/>
    <n v="1"/>
    <x v="0"/>
    <n v="0.90700000000000003"/>
    <s v="Single"/>
    <m/>
    <s v="Matt Wieters"/>
    <s v="R"/>
    <n v="0"/>
    <x v="0"/>
    <n v="1"/>
    <n v="0"/>
    <n v="0"/>
    <n v="0"/>
    <n v="5"/>
    <n v="94.8"/>
    <n v="86.9"/>
    <n v="3.51"/>
    <n v="1.71"/>
    <n v="-8.8999999999999996E-2"/>
    <n v="3.4420000000000002"/>
    <n v="1.42"/>
    <n v="5.8879999999999999"/>
    <n v="9.3000000000000007"/>
    <n v="9.44"/>
    <n v="23.8"/>
    <n v="-48.1"/>
    <n v="4.5999999999999996"/>
    <n v="135.54599999999999"/>
    <n v="2697.56"/>
    <s v="110401_201246"/>
  </r>
  <r>
    <x v="11"/>
    <s v="L"/>
    <s v="gid_2011_04_01_balmlb_tbamlb_1"/>
    <s v="Tropicana Field"/>
    <s v="John Hirschbeck"/>
    <s v="tba"/>
    <s v="bal"/>
    <n v="63"/>
    <x v="0"/>
    <s v="B"/>
    <n v="17"/>
    <n v="2"/>
    <x v="0"/>
    <n v="0.90500000000000003"/>
    <s v="Single"/>
    <m/>
    <s v="Matt Wieters"/>
    <s v="R"/>
    <n v="0"/>
    <x v="1"/>
    <n v="1"/>
    <n v="0"/>
    <n v="0"/>
    <n v="0"/>
    <n v="5"/>
    <n v="96"/>
    <n v="87.9"/>
    <n v="3.82"/>
    <n v="1.82"/>
    <n v="-1.3440000000000001"/>
    <n v="2.3319999999999999"/>
    <n v="1.0900000000000001"/>
    <n v="5.8280000000000003"/>
    <n v="8.89"/>
    <n v="8.36"/>
    <n v="23.8"/>
    <n v="-41.9"/>
    <n v="4.7"/>
    <n v="133.364"/>
    <n v="2508.7600000000002"/>
    <s v="110401_201303"/>
  </r>
  <r>
    <x v="11"/>
    <s v="L"/>
    <s v="gid_2011_04_01_balmlb_tbamlb_1"/>
    <s v="Tropicana Field"/>
    <s v="John Hirschbeck"/>
    <s v="tba"/>
    <s v="bal"/>
    <n v="64"/>
    <x v="3"/>
    <s v="X"/>
    <n v="17"/>
    <n v="3"/>
    <x v="7"/>
    <n v="0.871"/>
    <s v="Single"/>
    <s v="GB"/>
    <s v="Matt Wieters"/>
    <s v="R"/>
    <n v="1"/>
    <x v="1"/>
    <n v="1"/>
    <n v="0"/>
    <n v="0"/>
    <n v="0"/>
    <n v="5"/>
    <n v="95.2"/>
    <n v="87.6"/>
    <n v="3.51"/>
    <n v="1.71"/>
    <n v="2.4E-2"/>
    <n v="2.2240000000000002"/>
    <n v="1.3160000000000001"/>
    <n v="5.819"/>
    <n v="10.82"/>
    <n v="5.56"/>
    <n v="23.8"/>
    <n v="-41"/>
    <n v="6.2"/>
    <n v="117.346"/>
    <n v="2488.64"/>
    <s v="110401_201317"/>
  </r>
  <r>
    <x v="11"/>
    <s v="L"/>
    <s v="gid_2011_04_01_balmlb_tbamlb_1"/>
    <s v="Tropicana Field"/>
    <s v="John Hirschbeck"/>
    <s v="tba"/>
    <s v="bal"/>
    <n v="65"/>
    <x v="0"/>
    <s v="B"/>
    <n v="18"/>
    <n v="1"/>
    <x v="5"/>
    <n v="0.90100000000000002"/>
    <s v="Walk"/>
    <m/>
    <s v="J.J. Hardy"/>
    <s v="R"/>
    <n v="0"/>
    <x v="0"/>
    <n v="1"/>
    <n v="1"/>
    <n v="0"/>
    <n v="0"/>
    <n v="5"/>
    <n v="78.099999999999994"/>
    <n v="71.5"/>
    <n v="3.32"/>
    <n v="1.53"/>
    <n v="-0.73799999999999999"/>
    <n v="1.5209999999999999"/>
    <n v="1.5529999999999999"/>
    <n v="5.9690000000000003"/>
    <n v="-5.19"/>
    <n v="-5.54"/>
    <n v="23.8"/>
    <n v="10.6"/>
    <n v="12.6"/>
    <n v="316.57299999999998"/>
    <n v="1241.3599999999999"/>
    <s v="110401_201400"/>
  </r>
  <r>
    <x v="11"/>
    <s v="L"/>
    <s v="gid_2011_04_01_balmlb_tbamlb_1"/>
    <s v="Tropicana Field"/>
    <s v="John Hirschbeck"/>
    <s v="tba"/>
    <s v="bal"/>
    <n v="66"/>
    <x v="0"/>
    <s v="B"/>
    <n v="18"/>
    <n v="2"/>
    <x v="5"/>
    <n v="0.90300000000000002"/>
    <s v="Walk"/>
    <m/>
    <s v="J.J. Hardy"/>
    <s v="R"/>
    <n v="1"/>
    <x v="0"/>
    <n v="1"/>
    <n v="1"/>
    <n v="0"/>
    <n v="0"/>
    <n v="5"/>
    <n v="76.099999999999994"/>
    <n v="70.2"/>
    <n v="3.41"/>
    <n v="1.42"/>
    <n v="-0.92700000000000005"/>
    <n v="1.841"/>
    <n v="1.7010000000000001"/>
    <n v="5.9219999999999997"/>
    <n v="-5.75"/>
    <n v="-5.05"/>
    <n v="23.8"/>
    <n v="11.5"/>
    <n v="12.8"/>
    <n v="310.959"/>
    <n v="1229.95"/>
    <s v="110401_201419"/>
  </r>
  <r>
    <x v="11"/>
    <s v="L"/>
    <s v="gid_2011_04_01_balmlb_tbamlb_1"/>
    <s v="Tropicana Field"/>
    <s v="John Hirschbeck"/>
    <s v="tba"/>
    <s v="bal"/>
    <n v="67"/>
    <x v="1"/>
    <s v="S"/>
    <n v="18"/>
    <n v="3"/>
    <x v="0"/>
    <n v="0.58899999999999997"/>
    <s v="Walk"/>
    <m/>
    <s v="J.J. Hardy"/>
    <s v="R"/>
    <n v="2"/>
    <x v="0"/>
    <n v="1"/>
    <n v="1"/>
    <n v="0"/>
    <n v="0"/>
    <n v="5"/>
    <n v="95"/>
    <n v="87.1"/>
    <n v="3.46"/>
    <n v="1.62"/>
    <n v="2.7E-2"/>
    <n v="3.12"/>
    <n v="1.5169999999999999"/>
    <n v="5.7590000000000003"/>
    <n v="11.03"/>
    <n v="7.32"/>
    <n v="23.8"/>
    <n v="-46.4"/>
    <n v="5.7"/>
    <n v="123.726"/>
    <n v="2698.11"/>
    <s v="110401_201442"/>
  </r>
  <r>
    <x v="11"/>
    <s v="L"/>
    <s v="gid_2011_04_01_balmlb_tbamlb_1"/>
    <s v="Tropicana Field"/>
    <s v="John Hirschbeck"/>
    <s v="tba"/>
    <s v="bal"/>
    <n v="68"/>
    <x v="0"/>
    <s v="B"/>
    <n v="18"/>
    <n v="4"/>
    <x v="5"/>
    <n v="0.90200000000000002"/>
    <s v="Walk"/>
    <m/>
    <s v="J.J. Hardy"/>
    <s v="R"/>
    <n v="2"/>
    <x v="1"/>
    <n v="1"/>
    <n v="1"/>
    <n v="0"/>
    <n v="0"/>
    <n v="5"/>
    <n v="76.599999999999994"/>
    <n v="70"/>
    <n v="3.41"/>
    <n v="1.52"/>
    <n v="-0.312"/>
    <n v="3.8740000000000001"/>
    <n v="1.7470000000000001"/>
    <n v="6.17"/>
    <n v="-7.8"/>
    <n v="-6.31"/>
    <n v="23.7"/>
    <n v="14.6"/>
    <n v="13.2"/>
    <n v="308.68299999999999"/>
    <n v="1617.66"/>
    <s v="110401_201502"/>
  </r>
  <r>
    <x v="11"/>
    <s v="L"/>
    <s v="gid_2011_04_01_balmlb_tbamlb_1"/>
    <s v="Tropicana Field"/>
    <s v="John Hirschbeck"/>
    <s v="tba"/>
    <s v="bal"/>
    <n v="69"/>
    <x v="0"/>
    <s v="B"/>
    <n v="18"/>
    <n v="5"/>
    <x v="0"/>
    <n v="0.9"/>
    <s v="Walk"/>
    <m/>
    <s v="J.J. Hardy"/>
    <s v="R"/>
    <n v="3"/>
    <x v="1"/>
    <n v="1"/>
    <n v="1"/>
    <n v="0"/>
    <n v="0"/>
    <n v="5"/>
    <n v="95.2"/>
    <n v="87.1"/>
    <n v="3.52"/>
    <n v="1.51"/>
    <n v="-0.69699999999999995"/>
    <n v="1.079"/>
    <n v="1.405"/>
    <n v="5.5810000000000004"/>
    <n v="7.81"/>
    <n v="8.2899999999999991"/>
    <n v="23.7"/>
    <n v="-35.9"/>
    <n v="4.7"/>
    <n v="136.82400000000001"/>
    <n v="2312.92"/>
    <s v="110401_201525"/>
  </r>
  <r>
    <x v="11"/>
    <s v="L"/>
    <s v="gid_2011_04_01_balmlb_tbamlb_1"/>
    <s v="Tropicana Field"/>
    <s v="John Hirschbeck"/>
    <s v="tba"/>
    <s v="bal"/>
    <n v="70"/>
    <x v="0"/>
    <s v="B"/>
    <n v="19"/>
    <n v="1"/>
    <x v="2"/>
    <n v="0.88300000000000001"/>
    <s v="Triple"/>
    <m/>
    <s v="Brian Roberts"/>
    <s v="R"/>
    <n v="0"/>
    <x v="0"/>
    <n v="1"/>
    <n v="1"/>
    <n v="1"/>
    <n v="0"/>
    <n v="5"/>
    <n v="84.8"/>
    <n v="77.2"/>
    <n v="3.56"/>
    <n v="1.57"/>
    <n v="-1.131"/>
    <n v="3.0960000000000001"/>
    <n v="1.6819999999999999"/>
    <n v="5.8769999999999998"/>
    <n v="1.82"/>
    <n v="1.33"/>
    <n v="23.7"/>
    <n v="-2.2000000000000002"/>
    <n v="8"/>
    <n v="127.16800000000001"/>
    <n v="409.72199999999998"/>
    <s v="110401_201605"/>
  </r>
  <r>
    <x v="11"/>
    <s v="L"/>
    <s v="gid_2011_04_01_balmlb_tbamlb_1"/>
    <s v="Tropicana Field"/>
    <s v="John Hirschbeck"/>
    <s v="tba"/>
    <s v="bal"/>
    <n v="71"/>
    <x v="7"/>
    <s v="B"/>
    <n v="19"/>
    <n v="2"/>
    <x v="2"/>
    <n v="0.9"/>
    <s v="Triple"/>
    <m/>
    <s v="Brian Roberts"/>
    <s v="R"/>
    <n v="1"/>
    <x v="0"/>
    <n v="1"/>
    <n v="1"/>
    <n v="1"/>
    <n v="0"/>
    <n v="5"/>
    <n v="81.099999999999994"/>
    <n v="74.099999999999994"/>
    <n v="3.47"/>
    <n v="1.52"/>
    <n v="-0.126"/>
    <n v="0.63900000000000001"/>
    <n v="1.46"/>
    <n v="5.9340000000000002"/>
    <n v="12.88"/>
    <n v="2.8"/>
    <n v="23.7"/>
    <n v="-29.1"/>
    <n v="9.8000000000000007"/>
    <n v="102.48"/>
    <n v="2253.87"/>
    <s v="110401_201621"/>
  </r>
  <r>
    <x v="11"/>
    <s v="L"/>
    <s v="gid_2011_04_01_balmlb_tbamlb_1"/>
    <s v="Tropicana Field"/>
    <s v="John Hirschbeck"/>
    <s v="tba"/>
    <s v="bal"/>
    <n v="72"/>
    <x v="4"/>
    <s v="S"/>
    <n v="19"/>
    <n v="3"/>
    <x v="7"/>
    <n v="0.73599999999999999"/>
    <s v="Triple"/>
    <m/>
    <s v="Brian Roberts"/>
    <s v="R"/>
    <n v="2"/>
    <x v="0"/>
    <n v="1"/>
    <n v="1"/>
    <n v="1"/>
    <n v="0"/>
    <n v="5"/>
    <n v="94.4"/>
    <n v="87.1"/>
    <n v="3.34"/>
    <n v="1.45"/>
    <n v="-0.38600000000000001"/>
    <n v="2.57"/>
    <n v="1.4219999999999999"/>
    <n v="5.8230000000000004"/>
    <n v="11"/>
    <n v="7.16"/>
    <n v="23.8"/>
    <n v="-45.1"/>
    <n v="5.8"/>
    <n v="123.181"/>
    <n v="2674.74"/>
    <s v="110401_201646"/>
  </r>
  <r>
    <x v="11"/>
    <s v="L"/>
    <s v="gid_2011_04_01_balmlb_tbamlb_1"/>
    <s v="Tropicana Field"/>
    <s v="John Hirschbeck"/>
    <s v="tba"/>
    <s v="bal"/>
    <n v="73"/>
    <x v="4"/>
    <s v="S"/>
    <n v="19"/>
    <n v="4"/>
    <x v="7"/>
    <n v="0.88300000000000001"/>
    <s v="Triple"/>
    <m/>
    <s v="Brian Roberts"/>
    <s v="R"/>
    <n v="2"/>
    <x v="1"/>
    <n v="1"/>
    <n v="1"/>
    <n v="1"/>
    <n v="0"/>
    <n v="5"/>
    <n v="94.7"/>
    <n v="86.6"/>
    <n v="3.34"/>
    <n v="1.45"/>
    <n v="0.51300000000000001"/>
    <n v="3.3340000000000001"/>
    <n v="1.488"/>
    <n v="5.8319999999999999"/>
    <n v="12.52"/>
    <n v="6.14"/>
    <n v="23.8"/>
    <n v="-47.1"/>
    <n v="6.5"/>
    <n v="116.27"/>
    <n v="2826.3"/>
    <s v="110401_201714"/>
  </r>
  <r>
    <x v="11"/>
    <s v="L"/>
    <s v="gid_2011_04_01_balmlb_tbamlb_1"/>
    <s v="Tropicana Field"/>
    <s v="John Hirschbeck"/>
    <s v="tba"/>
    <s v="bal"/>
    <n v="74"/>
    <x v="4"/>
    <s v="S"/>
    <n v="19"/>
    <n v="5"/>
    <x v="0"/>
    <n v="0.879"/>
    <s v="Triple"/>
    <m/>
    <s v="Brian Roberts"/>
    <s v="R"/>
    <n v="2"/>
    <x v="2"/>
    <n v="1"/>
    <n v="1"/>
    <n v="1"/>
    <n v="0"/>
    <n v="5"/>
    <n v="96.2"/>
    <n v="88.5"/>
    <n v="3.34"/>
    <n v="1.45"/>
    <n v="-0.61099999999999999"/>
    <n v="2.2050000000000001"/>
    <n v="1.353"/>
    <n v="5.7569999999999997"/>
    <n v="9.5399999999999991"/>
    <n v="7.62"/>
    <n v="23.8"/>
    <n v="-43.1"/>
    <n v="5.0999999999999996"/>
    <n v="128.74700000000001"/>
    <n v="2527.25"/>
    <s v="110401_201745"/>
  </r>
  <r>
    <x v="11"/>
    <s v="L"/>
    <s v="gid_2011_04_01_balmlb_tbamlb_1"/>
    <s v="Tropicana Field"/>
    <s v="John Hirschbeck"/>
    <s v="tba"/>
    <s v="bal"/>
    <n v="75"/>
    <x v="0"/>
    <s v="B"/>
    <n v="19"/>
    <n v="6"/>
    <x v="0"/>
    <n v="0.88900000000000001"/>
    <s v="Triple"/>
    <m/>
    <s v="Brian Roberts"/>
    <s v="R"/>
    <n v="2"/>
    <x v="2"/>
    <n v="1"/>
    <n v="1"/>
    <n v="1"/>
    <n v="0"/>
    <n v="5"/>
    <n v="96.4"/>
    <n v="88.1"/>
    <n v="3.45"/>
    <n v="1.55"/>
    <n v="1.2230000000000001"/>
    <n v="3.29"/>
    <n v="1.67"/>
    <n v="5.8360000000000003"/>
    <n v="9.7200000000000006"/>
    <n v="7.64"/>
    <n v="23.7"/>
    <n v="-45.9"/>
    <n v="5.2"/>
    <n v="128.298"/>
    <n v="2549.2800000000002"/>
    <s v="110401_201814"/>
  </r>
  <r>
    <x v="11"/>
    <s v="L"/>
    <s v="gid_2011_04_01_balmlb_tbamlb_1"/>
    <s v="Tropicana Field"/>
    <s v="John Hirschbeck"/>
    <s v="tba"/>
    <s v="bal"/>
    <n v="76"/>
    <x v="9"/>
    <s v="X"/>
    <n v="19"/>
    <n v="7"/>
    <x v="5"/>
    <n v="0.90400000000000003"/>
    <s v="Triple"/>
    <s v="LD"/>
    <s v="Brian Roberts"/>
    <s v="R"/>
    <n v="3"/>
    <x v="2"/>
    <n v="1"/>
    <n v="1"/>
    <n v="1"/>
    <n v="0"/>
    <n v="5"/>
    <n v="77.2"/>
    <n v="70.3"/>
    <n v="3.34"/>
    <n v="1.45"/>
    <n v="-3.5000000000000003E-2"/>
    <n v="2.7309999999999999"/>
    <n v="1.6879999999999999"/>
    <n v="6.0030000000000001"/>
    <n v="-4.45"/>
    <n v="-8.01"/>
    <n v="23.7"/>
    <n v="8.3000000000000007"/>
    <n v="13.6"/>
    <n v="330.78100000000001"/>
    <n v="1475.75"/>
    <s v="110401_201839"/>
  </r>
  <r>
    <x v="11"/>
    <s v="L"/>
    <s v="gid_2011_04_01_balmlb_tbamlb_1"/>
    <s v="Tropicana Field"/>
    <s v="John Hirschbeck"/>
    <s v="tba"/>
    <s v="bal"/>
    <n v="77"/>
    <x v="9"/>
    <s v="X"/>
    <n v="20"/>
    <n v="1"/>
    <x v="0"/>
    <n v="0.76300000000000001"/>
    <s v="Sac Fly"/>
    <m/>
    <s v="Nick Markakis"/>
    <s v="L"/>
    <n v="0"/>
    <x v="0"/>
    <n v="1"/>
    <n v="0"/>
    <n v="0"/>
    <n v="1"/>
    <n v="5"/>
    <n v="96.5"/>
    <n v="87.6"/>
    <n v="3.52"/>
    <n v="1.55"/>
    <n v="0.97199999999999998"/>
    <n v="2.0609999999999999"/>
    <n v="1.63"/>
    <n v="5.7240000000000002"/>
    <n v="10.06"/>
    <n v="7.26"/>
    <n v="23.7"/>
    <n v="-43.6"/>
    <n v="5.5"/>
    <n v="125.977"/>
    <n v="2533.77"/>
    <s v="110401_201937"/>
  </r>
  <r>
    <x v="11"/>
    <s v="L"/>
    <s v="gid_2011_04_01_balmlb_tbamlb_1"/>
    <s v="Tropicana Field"/>
    <s v="John Hirschbeck"/>
    <s v="tba"/>
    <s v="bal"/>
    <n v="78"/>
    <x v="1"/>
    <s v="S"/>
    <n v="21"/>
    <n v="1"/>
    <x v="0"/>
    <n v="0.90700000000000003"/>
    <s v="Groundout"/>
    <m/>
    <s v="Derrek Lee"/>
    <s v="R"/>
    <n v="0"/>
    <x v="0"/>
    <n v="2"/>
    <n v="0"/>
    <n v="0"/>
    <n v="0"/>
    <n v="5"/>
    <n v="96.9"/>
    <n v="87.8"/>
    <n v="3.61"/>
    <n v="1.73"/>
    <n v="1.2330000000000001"/>
    <n v="2.1030000000000002"/>
    <n v="1.5209999999999999"/>
    <n v="5.8010000000000002"/>
    <n v="11.03"/>
    <n v="10.88"/>
    <n v="23.7"/>
    <n v="-58.9"/>
    <n v="5"/>
    <n v="134.71600000000001"/>
    <n v="3176.26"/>
    <s v="110401_202010"/>
  </r>
  <r>
    <x v="11"/>
    <s v="L"/>
    <s v="gid_2011_04_01_balmlb_tbamlb_1"/>
    <s v="Tropicana Field"/>
    <s v="John Hirschbeck"/>
    <s v="tba"/>
    <s v="bal"/>
    <n v="79"/>
    <x v="1"/>
    <s v="S"/>
    <n v="21"/>
    <n v="2"/>
    <x v="7"/>
    <n v="0.81"/>
    <s v="Groundout"/>
    <m/>
    <s v="Derrek Lee"/>
    <s v="R"/>
    <n v="0"/>
    <x v="1"/>
    <n v="2"/>
    <n v="0"/>
    <n v="0"/>
    <n v="0"/>
    <n v="5"/>
    <n v="97"/>
    <n v="88.2"/>
    <n v="3.67"/>
    <n v="1.68"/>
    <n v="-0.94599999999999995"/>
    <n v="2.1379999999999999"/>
    <n v="1.1419999999999999"/>
    <n v="5.9020000000000001"/>
    <n v="11.12"/>
    <n v="5.94"/>
    <n v="23.7"/>
    <n v="-42.1"/>
    <n v="6"/>
    <n v="118.23699999999999"/>
    <n v="2591.71"/>
    <s v="110401_202022"/>
  </r>
  <r>
    <x v="11"/>
    <s v="L"/>
    <s v="gid_2011_04_01_balmlb_tbamlb_1"/>
    <s v="Tropicana Field"/>
    <s v="John Hirschbeck"/>
    <s v="tba"/>
    <s v="bal"/>
    <n v="80"/>
    <x v="0"/>
    <s v="B"/>
    <n v="21"/>
    <n v="3"/>
    <x v="0"/>
    <n v="0.85399999999999998"/>
    <s v="Groundout"/>
    <m/>
    <s v="Derrek Lee"/>
    <s v="R"/>
    <n v="0"/>
    <x v="2"/>
    <n v="2"/>
    <n v="0"/>
    <n v="0"/>
    <n v="0"/>
    <n v="5"/>
    <n v="96.5"/>
    <n v="87.6"/>
    <n v="3.66"/>
    <n v="1.61"/>
    <n v="2.3940000000000001"/>
    <n v="3.1960000000000002"/>
    <n v="1.694"/>
    <n v="5.9710000000000001"/>
    <n v="9.24"/>
    <n v="6.89"/>
    <n v="23.7"/>
    <n v="-42.7"/>
    <n v="5.4"/>
    <n v="126.884"/>
    <n v="2358.66"/>
    <s v="110401_202035"/>
  </r>
  <r>
    <x v="11"/>
    <s v="L"/>
    <s v="gid_2011_04_01_balmlb_tbamlb_1"/>
    <s v="Tropicana Field"/>
    <s v="John Hirschbeck"/>
    <s v="tba"/>
    <s v="bal"/>
    <n v="81"/>
    <x v="2"/>
    <s v="X"/>
    <n v="21"/>
    <n v="4"/>
    <x v="5"/>
    <n v="0.89100000000000001"/>
    <s v="Groundout"/>
    <s v="GB"/>
    <s v="Derrek Lee"/>
    <s v="R"/>
    <n v="1"/>
    <x v="2"/>
    <n v="2"/>
    <n v="0"/>
    <n v="0"/>
    <n v="0"/>
    <n v="5"/>
    <n v="79.400000000000006"/>
    <n v="72.3"/>
    <n v="3.8"/>
    <n v="1.85"/>
    <n v="2.9000000000000001E-2"/>
    <n v="2.359"/>
    <n v="1.55"/>
    <n v="6.0659999999999998"/>
    <n v="-6.25"/>
    <n v="-3.73"/>
    <n v="23.7"/>
    <n v="13.1"/>
    <n v="11.6"/>
    <n v="300.464"/>
    <n v="1210.26"/>
    <s v="110401_202049"/>
  </r>
  <r>
    <x v="11"/>
    <s v="L"/>
    <s v="gid_2011_04_01_balmlb_tbamlb_1"/>
    <s v="Tropicana Field"/>
    <s v="John Hirschbeck"/>
    <s v="tba"/>
    <s v="bal"/>
    <n v="82"/>
    <x v="0"/>
    <s v="B"/>
    <n v="22"/>
    <n v="1"/>
    <x v="0"/>
    <n v="0.879"/>
    <s v="Groundout"/>
    <m/>
    <s v="Vladimir Guerrero"/>
    <s v="R"/>
    <n v="0"/>
    <x v="0"/>
    <n v="0"/>
    <n v="0"/>
    <n v="0"/>
    <n v="0"/>
    <n v="6"/>
    <n v="94.1"/>
    <n v="84.8"/>
    <n v="3.7"/>
    <n v="1.71"/>
    <n v="-1.7809999999999999"/>
    <n v="4.1120000000000001"/>
    <n v="1.0880000000000001"/>
    <n v="6.1269999999999998"/>
    <n v="9.68"/>
    <n v="8.75"/>
    <n v="23.7"/>
    <n v="-42.9"/>
    <n v="4.9000000000000004"/>
    <n v="132.25399999999999"/>
    <n v="2585.6799999999998"/>
    <s v="110401_202754"/>
  </r>
  <r>
    <x v="11"/>
    <s v="L"/>
    <s v="gid_2011_04_01_balmlb_tbamlb_1"/>
    <s v="Tropicana Field"/>
    <s v="John Hirschbeck"/>
    <s v="tba"/>
    <s v="bal"/>
    <n v="83"/>
    <x v="2"/>
    <s v="X"/>
    <n v="22"/>
    <n v="2"/>
    <x v="2"/>
    <n v="0.89700000000000002"/>
    <s v="Groundout"/>
    <s v="GB"/>
    <s v="Vladimir Guerrero"/>
    <s v="R"/>
    <n v="1"/>
    <x v="0"/>
    <n v="0"/>
    <n v="0"/>
    <n v="0"/>
    <n v="0"/>
    <n v="6"/>
    <n v="82.9"/>
    <n v="76.400000000000006"/>
    <n v="3.54"/>
    <n v="1.63"/>
    <n v="-1.0640000000000001"/>
    <n v="2.6360000000000001"/>
    <n v="1.2629999999999999"/>
    <n v="6.1230000000000002"/>
    <n v="11.58"/>
    <n v="5.61"/>
    <n v="23.8"/>
    <n v="-32.4"/>
    <n v="7.9"/>
    <n v="116.026"/>
    <n v="2292.56"/>
    <s v="110401_202818"/>
  </r>
  <r>
    <x v="11"/>
    <s v="L"/>
    <s v="gid_2011_04_01_balmlb_tbamlb_1"/>
    <s v="Tropicana Field"/>
    <s v="John Hirschbeck"/>
    <s v="tba"/>
    <s v="bal"/>
    <n v="84"/>
    <x v="0"/>
    <s v="B"/>
    <n v="23"/>
    <n v="1"/>
    <x v="5"/>
    <n v="0.877"/>
    <s v="Strikeout"/>
    <m/>
    <s v="Adam Jones"/>
    <s v="R"/>
    <n v="0"/>
    <x v="0"/>
    <n v="1"/>
    <n v="0"/>
    <n v="0"/>
    <n v="0"/>
    <n v="6"/>
    <n v="79.5"/>
    <n v="73.400000000000006"/>
    <n v="3.67"/>
    <n v="1.72"/>
    <n v="-1.7030000000000001"/>
    <n v="1.224"/>
    <n v="1.345"/>
    <n v="5.8869999999999996"/>
    <n v="-2.75"/>
    <n v="-3.08"/>
    <n v="23.8"/>
    <n v="7.4"/>
    <n v="11.1"/>
    <n v="317.73200000000003"/>
    <n v="689.65800000000002"/>
    <s v="110401_202858"/>
  </r>
  <r>
    <x v="11"/>
    <s v="L"/>
    <s v="gid_2011_04_01_balmlb_tbamlb_1"/>
    <s v="Tropicana Field"/>
    <s v="John Hirschbeck"/>
    <s v="tba"/>
    <s v="bal"/>
    <n v="85"/>
    <x v="1"/>
    <s v="S"/>
    <n v="23"/>
    <n v="2"/>
    <x v="0"/>
    <n v="0.9"/>
    <s v="Strikeout"/>
    <m/>
    <s v="Adam Jones"/>
    <s v="R"/>
    <n v="1"/>
    <x v="0"/>
    <n v="1"/>
    <n v="0"/>
    <n v="0"/>
    <n v="0"/>
    <n v="6"/>
    <n v="95.5"/>
    <n v="86.4"/>
    <n v="3.72"/>
    <n v="1.72"/>
    <n v="-1.2490000000000001"/>
    <n v="2.9409999999999998"/>
    <n v="1.2210000000000001"/>
    <n v="5.8849999999999998"/>
    <n v="10.17"/>
    <n v="9.3699999999999992"/>
    <n v="23.7"/>
    <n v="-48"/>
    <n v="4.8"/>
    <n v="132.77699999999999"/>
    <n v="2792.87"/>
    <s v="110401_202914"/>
  </r>
  <r>
    <x v="11"/>
    <s v="L"/>
    <s v="gid_2011_04_01_balmlb_tbamlb_1"/>
    <s v="Tropicana Field"/>
    <s v="John Hirschbeck"/>
    <s v="tba"/>
    <s v="bal"/>
    <n v="86"/>
    <x v="4"/>
    <s v="S"/>
    <n v="23"/>
    <n v="3"/>
    <x v="2"/>
    <n v="0.89500000000000002"/>
    <s v="Strikeout"/>
    <m/>
    <s v="Adam Jones"/>
    <s v="R"/>
    <n v="1"/>
    <x v="1"/>
    <n v="1"/>
    <n v="0"/>
    <n v="0"/>
    <n v="0"/>
    <n v="6"/>
    <n v="83.2"/>
    <n v="76.099999999999994"/>
    <n v="3.57"/>
    <n v="1.8"/>
    <n v="0.70299999999999996"/>
    <n v="1.8540000000000001"/>
    <n v="1.44"/>
    <n v="5.98"/>
    <n v="15.15"/>
    <n v="6.53"/>
    <n v="23.7"/>
    <n v="-41.9"/>
    <n v="8.6999999999999993"/>
    <n v="113.482"/>
    <n v="2916.75"/>
    <s v="110401_202927"/>
  </r>
  <r>
    <x v="11"/>
    <s v="L"/>
    <s v="gid_2011_04_01_balmlb_tbamlb_1"/>
    <s v="Tropicana Field"/>
    <s v="John Hirschbeck"/>
    <s v="tba"/>
    <s v="bal"/>
    <n v="87"/>
    <x v="4"/>
    <s v="S"/>
    <n v="23"/>
    <n v="4"/>
    <x v="0"/>
    <n v="0.90800000000000003"/>
    <s v="Strikeout"/>
    <m/>
    <s v="Adam Jones"/>
    <s v="R"/>
    <n v="1"/>
    <x v="2"/>
    <n v="1"/>
    <n v="0"/>
    <n v="0"/>
    <n v="0"/>
    <n v="6"/>
    <n v="95.8"/>
    <n v="85.9"/>
    <n v="3.57"/>
    <n v="1.8"/>
    <n v="1.244"/>
    <n v="2.335"/>
    <n v="1.625"/>
    <n v="5.9119999999999999"/>
    <n v="9.25"/>
    <n v="11.24"/>
    <n v="23.6"/>
    <n v="-52.9"/>
    <n v="4.4000000000000004"/>
    <n v="140.65899999999999"/>
    <n v="2917.24"/>
    <s v="110401_202949"/>
  </r>
  <r>
    <x v="11"/>
    <s v="L"/>
    <s v="gid_2011_04_01_balmlb_tbamlb_1"/>
    <s v="Tropicana Field"/>
    <s v="John Hirschbeck"/>
    <s v="tba"/>
    <s v="bal"/>
    <n v="88"/>
    <x v="6"/>
    <s v="S"/>
    <n v="23"/>
    <n v="5"/>
    <x v="0"/>
    <n v="0.90900000000000003"/>
    <s v="Strikeout"/>
    <m/>
    <s v="Adam Jones"/>
    <s v="R"/>
    <n v="1"/>
    <x v="2"/>
    <n v="1"/>
    <n v="0"/>
    <n v="0"/>
    <n v="0"/>
    <n v="6"/>
    <n v="94.7"/>
    <n v="86.5"/>
    <n v="3.57"/>
    <n v="1.8"/>
    <n v="-0.39800000000000002"/>
    <n v="4.3070000000000004"/>
    <n v="1.2010000000000001"/>
    <n v="5.9669999999999996"/>
    <n v="6.8"/>
    <n v="7.77"/>
    <n v="23.7"/>
    <n v="-33.6"/>
    <n v="4.4000000000000004"/>
    <n v="138.91800000000001"/>
    <n v="2093.9699999999998"/>
    <s v="110401_203015"/>
  </r>
  <r>
    <x v="11"/>
    <s v="L"/>
    <s v="gid_2011_04_01_balmlb_tbamlb_1"/>
    <s v="Tropicana Field"/>
    <s v="John Hirschbeck"/>
    <s v="tba"/>
    <s v="bal"/>
    <n v="89"/>
    <x v="4"/>
    <s v="S"/>
    <n v="24"/>
    <n v="1"/>
    <x v="0"/>
    <n v="0.83399999999999996"/>
    <s v="Groundout"/>
    <m/>
    <s v="Luke Scott"/>
    <s v="L"/>
    <n v="0"/>
    <x v="0"/>
    <n v="2"/>
    <n v="0"/>
    <n v="0"/>
    <n v="0"/>
    <n v="6"/>
    <n v="95.9"/>
    <n v="86.8"/>
    <n v="3.09"/>
    <n v="1.38"/>
    <n v="-0.54900000000000004"/>
    <n v="2.597"/>
    <n v="1.3759999999999999"/>
    <n v="5.7969999999999997"/>
    <n v="10.44"/>
    <n v="7.89"/>
    <n v="23.7"/>
    <n v="-44.8"/>
    <n v="5.3"/>
    <n v="127.208"/>
    <n v="2651.37"/>
    <s v="110401_203049"/>
  </r>
  <r>
    <x v="11"/>
    <s v="L"/>
    <s v="gid_2011_04_01_balmlb_tbamlb_1"/>
    <s v="Tropicana Field"/>
    <s v="John Hirschbeck"/>
    <s v="tba"/>
    <s v="bal"/>
    <n v="90"/>
    <x v="4"/>
    <s v="S"/>
    <n v="24"/>
    <n v="2"/>
    <x v="0"/>
    <n v="0.89600000000000002"/>
    <s v="Groundout"/>
    <m/>
    <s v="Luke Scott"/>
    <s v="L"/>
    <n v="0"/>
    <x v="1"/>
    <n v="2"/>
    <n v="0"/>
    <n v="0"/>
    <n v="0"/>
    <n v="6"/>
    <n v="95.7"/>
    <n v="87.5"/>
    <n v="3.09"/>
    <n v="1.38"/>
    <n v="-0.22900000000000001"/>
    <n v="1.901"/>
    <n v="1.1990000000000001"/>
    <n v="5.8049999999999997"/>
    <n v="8.76"/>
    <n v="8.23"/>
    <n v="23.7"/>
    <n v="-41.2"/>
    <n v="4.9000000000000004"/>
    <n v="133.36000000000001"/>
    <n v="2456.62"/>
    <s v="110401_203109"/>
  </r>
  <r>
    <x v="11"/>
    <s v="L"/>
    <s v="gid_2011_04_01_balmlb_tbamlb_1"/>
    <s v="Tropicana Field"/>
    <s v="John Hirschbeck"/>
    <s v="tba"/>
    <s v="bal"/>
    <n v="91"/>
    <x v="0"/>
    <s v="B"/>
    <n v="24"/>
    <n v="3"/>
    <x v="0"/>
    <n v="0.91300000000000003"/>
    <s v="Groundout"/>
    <m/>
    <s v="Luke Scott"/>
    <s v="L"/>
    <n v="0"/>
    <x v="2"/>
    <n v="2"/>
    <n v="0"/>
    <n v="0"/>
    <n v="0"/>
    <n v="6"/>
    <n v="95.7"/>
    <n v="87.6"/>
    <n v="3.43"/>
    <n v="1.58"/>
    <n v="-1.472"/>
    <n v="2.5430000000000001"/>
    <n v="1.139"/>
    <n v="5.8650000000000002"/>
    <n v="6.49"/>
    <n v="9.7799999999999994"/>
    <n v="23.8"/>
    <n v="-36.200000000000003"/>
    <n v="3.7"/>
    <n v="146.54900000000001"/>
    <n v="2404.4899999999998"/>
    <s v="110401_203136"/>
  </r>
  <r>
    <x v="11"/>
    <s v="L"/>
    <s v="gid_2011_04_01_balmlb_tbamlb_1"/>
    <s v="Tropicana Field"/>
    <s v="John Hirschbeck"/>
    <s v="tba"/>
    <s v="bal"/>
    <n v="92"/>
    <x v="2"/>
    <s v="X"/>
    <n v="24"/>
    <n v="4"/>
    <x v="0"/>
    <n v="0.68"/>
    <s v="Groundout"/>
    <s v="GB"/>
    <s v="Luke Scott"/>
    <s v="L"/>
    <n v="1"/>
    <x v="2"/>
    <n v="2"/>
    <n v="0"/>
    <n v="0"/>
    <n v="0"/>
    <n v="6"/>
    <n v="95.6"/>
    <n v="86.3"/>
    <n v="3.09"/>
    <n v="1.38"/>
    <n v="-0.63"/>
    <n v="3.1859999999999999"/>
    <n v="1.1579999999999999"/>
    <n v="5.9269999999999996"/>
    <n v="10.34"/>
    <n v="6.81"/>
    <n v="23.7"/>
    <n v="-41.7"/>
    <n v="5.6"/>
    <n v="123.517"/>
    <n v="2494.21"/>
    <s v="110401_203206"/>
  </r>
  <r>
    <x v="11"/>
    <s v="L"/>
    <s v="gid_2011_04_01_balmlb_tbamlb_1"/>
    <s v="Tropicana Field"/>
    <s v="John Hirschbeck"/>
    <s v="tba"/>
    <s v="bal"/>
    <n v="93"/>
    <x v="2"/>
    <s v="X"/>
    <n v="25"/>
    <n v="1"/>
    <x v="7"/>
    <n v="0.90100000000000002"/>
    <s v="Lineout"/>
    <s v="LD"/>
    <s v="Mark Reynolds"/>
    <s v="R"/>
    <n v="0"/>
    <x v="0"/>
    <n v="0"/>
    <n v="0"/>
    <n v="0"/>
    <n v="0"/>
    <n v="7"/>
    <n v="92.6"/>
    <n v="84.4"/>
    <n v="3.39"/>
    <n v="1.58"/>
    <n v="0.96499999999999997"/>
    <n v="2.617"/>
    <n v="1.5249999999999999"/>
    <n v="5.9809999999999999"/>
    <n v="12.59"/>
    <n v="7.56"/>
    <n v="23.7"/>
    <n v="-48"/>
    <n v="6.5"/>
    <n v="121.11499999999999"/>
    <n v="2891.39"/>
    <s v="110401_204006"/>
  </r>
  <r>
    <x v="11"/>
    <s v="L"/>
    <s v="gid_2011_04_01_balmlb_tbamlb_1"/>
    <s v="Tropicana Field"/>
    <s v="John Hirschbeck"/>
    <s v="tba"/>
    <s v="bal"/>
    <n v="94"/>
    <x v="0"/>
    <s v="B"/>
    <n v="26"/>
    <n v="1"/>
    <x v="0"/>
    <n v="0.78700000000000003"/>
    <s v="Flyout"/>
    <m/>
    <s v="Matt Wieters"/>
    <s v="R"/>
    <n v="0"/>
    <x v="0"/>
    <n v="1"/>
    <n v="0"/>
    <n v="0"/>
    <n v="0"/>
    <n v="7"/>
    <n v="93.7"/>
    <n v="86"/>
    <n v="3.96"/>
    <n v="1.86"/>
    <n v="-1.8939999999999999"/>
    <n v="1.534"/>
    <n v="1.1140000000000001"/>
    <n v="5.8380000000000001"/>
    <n v="10.54"/>
    <n v="9.6999999999999993"/>
    <n v="23.8"/>
    <n v="-47.7"/>
    <n v="5"/>
    <n v="132.72200000000001"/>
    <n v="2875.78"/>
    <s v="110401_204045"/>
  </r>
  <r>
    <x v="11"/>
    <s v="L"/>
    <s v="gid_2011_04_01_balmlb_tbamlb_1"/>
    <s v="Tropicana Field"/>
    <s v="John Hirschbeck"/>
    <s v="tba"/>
    <s v="bal"/>
    <n v="95"/>
    <x v="0"/>
    <s v="B"/>
    <n v="26"/>
    <n v="2"/>
    <x v="0"/>
    <n v="0.90800000000000003"/>
    <s v="Flyout"/>
    <m/>
    <s v="Matt Wieters"/>
    <s v="R"/>
    <n v="1"/>
    <x v="0"/>
    <n v="1"/>
    <n v="0"/>
    <n v="0"/>
    <n v="0"/>
    <n v="7"/>
    <n v="94.1"/>
    <n v="86.4"/>
    <n v="3.92"/>
    <n v="1.81"/>
    <n v="0.497"/>
    <n v="2.9359999999999999"/>
    <n v="1.19"/>
    <n v="5.9729999999999999"/>
    <n v="7.55"/>
    <n v="10.42"/>
    <n v="23.8"/>
    <n v="-45.1"/>
    <n v="4"/>
    <n v="144.16300000000001"/>
    <n v="2606.8200000000002"/>
    <s v="110401_204059"/>
  </r>
  <r>
    <x v="11"/>
    <s v="L"/>
    <s v="gid_2011_04_01_balmlb_tbamlb_1"/>
    <s v="Tropicana Field"/>
    <s v="John Hirschbeck"/>
    <s v="tba"/>
    <s v="bal"/>
    <n v="96"/>
    <x v="1"/>
    <s v="S"/>
    <n v="26"/>
    <n v="3"/>
    <x v="2"/>
    <n v="0.89700000000000002"/>
    <s v="Flyout"/>
    <m/>
    <s v="Matt Wieters"/>
    <s v="R"/>
    <n v="2"/>
    <x v="0"/>
    <n v="1"/>
    <n v="0"/>
    <n v="0"/>
    <n v="0"/>
    <n v="7"/>
    <n v="82.2"/>
    <n v="74.900000000000006"/>
    <n v="3.81"/>
    <n v="1.77"/>
    <n v="-0.88200000000000001"/>
    <n v="2.629"/>
    <n v="1.1759999999999999"/>
    <n v="6.0490000000000004"/>
    <n v="13.77"/>
    <n v="5.59"/>
    <n v="23.7"/>
    <n v="-36.1"/>
    <n v="8.6"/>
    <n v="112.29900000000001"/>
    <n v="2590.96"/>
    <s v="110401_204115"/>
  </r>
  <r>
    <x v="11"/>
    <s v="L"/>
    <s v="gid_2011_04_01_balmlb_tbamlb_1"/>
    <s v="Tropicana Field"/>
    <s v="John Hirschbeck"/>
    <s v="tba"/>
    <s v="bal"/>
    <n v="97"/>
    <x v="2"/>
    <s v="X"/>
    <n v="26"/>
    <n v="4"/>
    <x v="2"/>
    <n v="0.89600000000000002"/>
    <s v="Flyout"/>
    <s v="FB"/>
    <s v="Matt Wieters"/>
    <s v="R"/>
    <n v="2"/>
    <x v="1"/>
    <n v="1"/>
    <n v="0"/>
    <n v="0"/>
    <n v="0"/>
    <n v="7"/>
    <n v="82.9"/>
    <n v="75.7"/>
    <n v="3.51"/>
    <n v="1.71"/>
    <n v="0.25800000000000001"/>
    <n v="2.0739999999999998"/>
    <n v="1.431"/>
    <n v="6.0229999999999997"/>
    <n v="13.62"/>
    <n v="3.83"/>
    <n v="23.7"/>
    <n v="-34.200000000000003"/>
    <n v="9.1"/>
    <n v="105.902"/>
    <n v="2490.1"/>
    <s v="110401_204130"/>
  </r>
  <r>
    <x v="11"/>
    <s v="L"/>
    <s v="gid_2011_04_01_balmlb_tbamlb_1"/>
    <s v="Tropicana Field"/>
    <s v="John Hirschbeck"/>
    <s v="tba"/>
    <s v="bal"/>
    <n v="98"/>
    <x v="1"/>
    <s v="S"/>
    <n v="27"/>
    <n v="1"/>
    <x v="0"/>
    <n v="0.91"/>
    <s v="Flyout"/>
    <m/>
    <s v="J.J. Hardy"/>
    <s v="R"/>
    <n v="0"/>
    <x v="0"/>
    <n v="2"/>
    <n v="0"/>
    <n v="0"/>
    <n v="0"/>
    <n v="7"/>
    <n v="95.2"/>
    <n v="85.7"/>
    <n v="3.3"/>
    <n v="1.56"/>
    <n v="-6.2E-2"/>
    <n v="2.6640000000000001"/>
    <n v="1.502"/>
    <n v="5.8650000000000002"/>
    <n v="9.0399999999999991"/>
    <n v="12.71"/>
    <n v="23.7"/>
    <n v="-57.6"/>
    <n v="3.9"/>
    <n v="144.65899999999999"/>
    <n v="3121.67"/>
    <s v="110401_204203"/>
  </r>
  <r>
    <x v="11"/>
    <s v="L"/>
    <s v="gid_2011_04_01_balmlb_tbamlb_1"/>
    <s v="Tropicana Field"/>
    <s v="John Hirschbeck"/>
    <s v="tba"/>
    <s v="bal"/>
    <n v="99"/>
    <x v="0"/>
    <s v="B"/>
    <n v="27"/>
    <n v="2"/>
    <x v="0"/>
    <n v="0.83099999999999996"/>
    <s v="Flyout"/>
    <m/>
    <s v="J.J. Hardy"/>
    <s v="R"/>
    <n v="0"/>
    <x v="1"/>
    <n v="2"/>
    <n v="0"/>
    <n v="0"/>
    <n v="0"/>
    <n v="7"/>
    <n v="94.4"/>
    <n v="86.3"/>
    <n v="3.46"/>
    <n v="1.57"/>
    <n v="1.1579999999999999"/>
    <n v="3.899"/>
    <n v="1.504"/>
    <n v="6.016"/>
    <n v="10.24"/>
    <n v="8.1300000000000008"/>
    <n v="23.7"/>
    <n v="-47.5"/>
    <n v="5.3"/>
    <n v="128.57900000000001"/>
    <n v="2643.16"/>
    <s v="110401_204214"/>
  </r>
  <r>
    <x v="11"/>
    <s v="L"/>
    <s v="gid_2011_04_01_balmlb_tbamlb_1"/>
    <s v="Tropicana Field"/>
    <s v="John Hirschbeck"/>
    <s v="tba"/>
    <s v="bal"/>
    <n v="100"/>
    <x v="0"/>
    <s v="B"/>
    <n v="27"/>
    <n v="3"/>
    <x v="0"/>
    <n v="0.91100000000000003"/>
    <s v="Flyout"/>
    <m/>
    <s v="J.J. Hardy"/>
    <s v="R"/>
    <n v="1"/>
    <x v="1"/>
    <n v="2"/>
    <n v="0"/>
    <n v="0"/>
    <n v="0"/>
    <n v="7"/>
    <n v="94.9"/>
    <n v="86"/>
    <n v="3.41"/>
    <n v="1.62"/>
    <n v="0.93100000000000005"/>
    <n v="3.145"/>
    <n v="1.4119999999999999"/>
    <n v="5.9219999999999997"/>
    <n v="6.47"/>
    <n v="11.94"/>
    <n v="23.7"/>
    <n v="-47.3"/>
    <n v="3.3"/>
    <n v="151.62100000000001"/>
    <n v="2733.5"/>
    <s v="110401_204227"/>
  </r>
  <r>
    <x v="11"/>
    <s v="L"/>
    <s v="gid_2011_04_01_balmlb_tbamlb_1"/>
    <s v="Tropicana Field"/>
    <s v="John Hirschbeck"/>
    <s v="tba"/>
    <s v="bal"/>
    <n v="101"/>
    <x v="0"/>
    <s v="B"/>
    <n v="27"/>
    <n v="4"/>
    <x v="0"/>
    <n v="0.89800000000000002"/>
    <s v="Flyout"/>
    <m/>
    <s v="J.J. Hardy"/>
    <s v="R"/>
    <n v="2"/>
    <x v="1"/>
    <n v="2"/>
    <n v="0"/>
    <n v="0"/>
    <n v="0"/>
    <n v="7"/>
    <n v="94.9"/>
    <n v="86.8"/>
    <n v="3.41"/>
    <n v="1.51"/>
    <n v="0.84299999999999997"/>
    <n v="1.8080000000000001"/>
    <n v="1.411"/>
    <n v="5.7439999999999998"/>
    <n v="8.86"/>
    <n v="9.32"/>
    <n v="23.8"/>
    <n v="-45.2"/>
    <n v="4.8"/>
    <n v="136.56"/>
    <n v="2608.6"/>
    <s v="110401_204243"/>
  </r>
  <r>
    <x v="11"/>
    <s v="L"/>
    <s v="gid_2011_04_01_balmlb_tbamlb_1"/>
    <s v="Tropicana Field"/>
    <s v="John Hirschbeck"/>
    <s v="tba"/>
    <s v="bal"/>
    <n v="102"/>
    <x v="4"/>
    <s v="S"/>
    <n v="27"/>
    <n v="5"/>
    <x v="2"/>
    <n v="0.89500000000000002"/>
    <s v="Flyout"/>
    <m/>
    <s v="J.J. Hardy"/>
    <s v="R"/>
    <n v="3"/>
    <x v="1"/>
    <n v="2"/>
    <n v="0"/>
    <n v="0"/>
    <n v="0"/>
    <n v="7"/>
    <n v="83.4"/>
    <n v="76.5"/>
    <n v="3.38"/>
    <n v="1.8"/>
    <n v="0.59499999999999997"/>
    <n v="2.0209999999999999"/>
    <n v="1.4410000000000001"/>
    <n v="5.9249999999999998"/>
    <n v="12.41"/>
    <n v="6.87"/>
    <n v="23.8"/>
    <n v="-37.299999999999997"/>
    <n v="7.8"/>
    <n v="119.137"/>
    <n v="2526.0500000000002"/>
    <s v="110401_204300"/>
  </r>
  <r>
    <x v="11"/>
    <s v="L"/>
    <s v="gid_2011_04_01_balmlb_tbamlb_1"/>
    <s v="Tropicana Field"/>
    <s v="John Hirschbeck"/>
    <s v="tba"/>
    <s v="bal"/>
    <n v="103"/>
    <x v="2"/>
    <s v="X"/>
    <n v="27"/>
    <n v="6"/>
    <x v="2"/>
    <n v="0.89800000000000002"/>
    <s v="Flyout"/>
    <s v="FB"/>
    <s v="J.J. Hardy"/>
    <s v="R"/>
    <n v="3"/>
    <x v="2"/>
    <n v="2"/>
    <n v="0"/>
    <n v="0"/>
    <n v="0"/>
    <n v="7"/>
    <n v="81.3"/>
    <n v="74"/>
    <n v="3.38"/>
    <n v="1.8"/>
    <n v="0.46899999999999997"/>
    <n v="3.4"/>
    <n v="1.3859999999999999"/>
    <n v="6.1609999999999996"/>
    <n v="15.29"/>
    <n v="6.67"/>
    <n v="23.7"/>
    <n v="-41.3"/>
    <n v="8.8000000000000007"/>
    <n v="113.738"/>
    <n v="2878.52"/>
    <s v="110401_204318"/>
  </r>
  <r>
    <x v="11"/>
    <s v="L"/>
    <s v="gid_2011_04_07_tbamlb_chamlb_1"/>
    <s v="U.S. Cellular Field"/>
    <s v="Doug Eddings"/>
    <s v="tba"/>
    <s v="cha"/>
    <n v="1"/>
    <x v="1"/>
    <s v="S"/>
    <n v="1"/>
    <n v="1"/>
    <x v="0"/>
    <n v="0.67200000000000004"/>
    <s v="Single"/>
    <m/>
    <s v="Juan Pierre"/>
    <s v="L"/>
    <n v="0"/>
    <x v="0"/>
    <n v="0"/>
    <n v="0"/>
    <n v="0"/>
    <n v="0"/>
    <n v="1"/>
    <n v="91.5"/>
    <n v="83"/>
    <n v="2.97"/>
    <n v="1.3"/>
    <n v="0.57299999999999995"/>
    <n v="2.1989999999999998"/>
    <n v="1.9890000000000001"/>
    <n v="5.9420000000000002"/>
    <n v="5.37"/>
    <n v="7.51"/>
    <n v="23.7"/>
    <n v="-22.1"/>
    <n v="5"/>
    <n v="144.61500000000001"/>
    <n v="1790.22"/>
    <s v="110407_132107"/>
  </r>
  <r>
    <x v="11"/>
    <s v="L"/>
    <s v="gid_2011_04_07_tbamlb_chamlb_1"/>
    <s v="U.S. Cellular Field"/>
    <s v="Doug Eddings"/>
    <s v="tba"/>
    <s v="cha"/>
    <n v="2"/>
    <x v="3"/>
    <s v="X"/>
    <n v="1"/>
    <n v="2"/>
    <x v="0"/>
    <n v="0.90400000000000003"/>
    <s v="Single"/>
    <s v="LD"/>
    <s v="Juan Pierre"/>
    <s v="L"/>
    <n v="0"/>
    <x v="1"/>
    <n v="0"/>
    <n v="0"/>
    <n v="0"/>
    <n v="0"/>
    <n v="1"/>
    <n v="93.9"/>
    <n v="84.6"/>
    <n v="3.13"/>
    <n v="1.38"/>
    <n v="-0.438"/>
    <n v="2.2410000000000001"/>
    <n v="1.782"/>
    <n v="5.9"/>
    <n v="5.46"/>
    <n v="8.92"/>
    <n v="23.7"/>
    <n v="-25"/>
    <n v="4.2"/>
    <n v="148.66300000000001"/>
    <n v="2064.5"/>
    <s v="110407_132119"/>
  </r>
  <r>
    <x v="11"/>
    <s v="L"/>
    <s v="gid_2011_04_07_tbamlb_chamlb_1"/>
    <s v="U.S. Cellular Field"/>
    <s v="Doug Eddings"/>
    <s v="tba"/>
    <s v="cha"/>
    <n v="3"/>
    <x v="4"/>
    <s v="S"/>
    <n v="2"/>
    <n v="1"/>
    <x v="7"/>
    <n v="0.66400000000000003"/>
    <s v="Hit By Pitch"/>
    <m/>
    <s v="Gordon Beckham"/>
    <s v="R"/>
    <n v="0"/>
    <x v="0"/>
    <n v="0"/>
    <n v="1"/>
    <n v="0"/>
    <n v="0"/>
    <n v="1"/>
    <n v="92.9"/>
    <n v="83.6"/>
    <n v="3.54"/>
    <n v="1.7"/>
    <n v="0.64900000000000002"/>
    <n v="2.722"/>
    <n v="1.992"/>
    <n v="5.8650000000000002"/>
    <n v="10.039999999999999"/>
    <n v="9.57"/>
    <n v="23.7"/>
    <n v="-45.6"/>
    <n v="5.2"/>
    <n v="133.75399999999999"/>
    <n v="2707.87"/>
    <s v="110407_132157"/>
  </r>
  <r>
    <x v="11"/>
    <s v="L"/>
    <s v="gid_2011_04_07_tbamlb_chamlb_1"/>
    <s v="U.S. Cellular Field"/>
    <s v="Doug Eddings"/>
    <s v="tba"/>
    <s v="cha"/>
    <n v="4"/>
    <x v="6"/>
    <s v="S"/>
    <n v="2"/>
    <n v="2"/>
    <x v="2"/>
    <n v="0.89900000000000002"/>
    <s v="Hit By Pitch"/>
    <m/>
    <s v="Gordon Beckham"/>
    <s v="R"/>
    <n v="0"/>
    <x v="1"/>
    <n v="0"/>
    <n v="1"/>
    <n v="0"/>
    <n v="0"/>
    <n v="1"/>
    <n v="82.4"/>
    <n v="75.8"/>
    <n v="3.54"/>
    <n v="1.7"/>
    <n v="0.10100000000000001"/>
    <n v="3.012"/>
    <n v="1.7929999999999999"/>
    <n v="6.1109999999999998"/>
    <n v="8.2200000000000006"/>
    <n v="4.28"/>
    <n v="23.8"/>
    <n v="-22.5"/>
    <n v="7.8"/>
    <n v="117.785"/>
    <n v="1640.86"/>
    <s v="110407_132224"/>
  </r>
  <r>
    <x v="11"/>
    <s v="L"/>
    <s v="gid_2011_04_07_tbamlb_chamlb_1"/>
    <s v="U.S. Cellular Field"/>
    <s v="Doug Eddings"/>
    <s v="tba"/>
    <s v="cha"/>
    <n v="5"/>
    <x v="0"/>
    <s v="B"/>
    <n v="2"/>
    <n v="3"/>
    <x v="0"/>
    <n v="0.91"/>
    <s v="Hit By Pitch"/>
    <m/>
    <s v="Gordon Beckham"/>
    <s v="R"/>
    <n v="0"/>
    <x v="2"/>
    <n v="0"/>
    <n v="1"/>
    <n v="0"/>
    <n v="0"/>
    <n v="1"/>
    <n v="94.7"/>
    <n v="85.7"/>
    <n v="3.53"/>
    <n v="1.71"/>
    <n v="-1.2649999999999999"/>
    <n v="2.23"/>
    <n v="1.4770000000000001"/>
    <n v="5.875"/>
    <n v="5.38"/>
    <n v="9.86"/>
    <n v="23.7"/>
    <n v="-27.1"/>
    <n v="3.7"/>
    <n v="151.452"/>
    <n v="2245.46"/>
    <s v="110407_132305"/>
  </r>
  <r>
    <x v="11"/>
    <s v="L"/>
    <s v="gid_2011_04_07_tbamlb_chamlb_1"/>
    <s v="U.S. Cellular Field"/>
    <s v="Doug Eddings"/>
    <s v="tba"/>
    <s v="cha"/>
    <n v="6"/>
    <x v="8"/>
    <s v="B"/>
    <n v="2"/>
    <n v="4"/>
    <x v="5"/>
    <n v="0.88300000000000001"/>
    <s v="Hit By Pitch"/>
    <m/>
    <s v="Gordon Beckham"/>
    <s v="R"/>
    <n v="1"/>
    <x v="2"/>
    <n v="0"/>
    <n v="1"/>
    <n v="0"/>
    <n v="0"/>
    <n v="1"/>
    <n v="79.8"/>
    <n v="72.900000000000006"/>
    <n v="3.54"/>
    <n v="1.7"/>
    <n v="-2.1179999999999999"/>
    <n v="0.88900000000000001"/>
    <n v="1.67"/>
    <n v="5.9269999999999996"/>
    <n v="-4.8600000000000003"/>
    <n v="-3.71"/>
    <n v="23.7"/>
    <n v="11.9"/>
    <n v="11.7"/>
    <n v="306.92"/>
    <n v="1015.41"/>
    <s v="110407_132332"/>
  </r>
  <r>
    <x v="11"/>
    <s v="L"/>
    <s v="gid_2011_04_07_tbamlb_chamlb_1"/>
    <s v="U.S. Cellular Field"/>
    <s v="Doug Eddings"/>
    <s v="tba"/>
    <s v="cha"/>
    <n v="7"/>
    <x v="6"/>
    <s v="S"/>
    <n v="3"/>
    <n v="1"/>
    <x v="2"/>
    <n v="0.89600000000000002"/>
    <s v="Double"/>
    <m/>
    <s v="Alex Rios"/>
    <s v="R"/>
    <n v="0"/>
    <x v="0"/>
    <n v="0"/>
    <n v="1"/>
    <n v="1"/>
    <n v="0"/>
    <n v="1"/>
    <n v="83.6"/>
    <n v="75.599999999999994"/>
    <n v="3.14"/>
    <n v="1.4"/>
    <n v="0.20899999999999999"/>
    <n v="3.1739999999999999"/>
    <n v="1.756"/>
    <n v="6.0339999999999998"/>
    <n v="10.210000000000001"/>
    <n v="3.88"/>
    <n v="23.7"/>
    <n v="-27"/>
    <n v="8.1999999999999993"/>
    <n v="111.04300000000001"/>
    <n v="1923.17"/>
    <s v="110407_132417"/>
  </r>
  <r>
    <x v="11"/>
    <s v="L"/>
    <s v="gid_2011_04_07_tbamlb_chamlb_1"/>
    <s v="U.S. Cellular Field"/>
    <s v="Doug Eddings"/>
    <s v="tba"/>
    <s v="cha"/>
    <n v="8"/>
    <x v="0"/>
    <s v="B"/>
    <n v="3"/>
    <n v="2"/>
    <x v="0"/>
    <n v="0.91300000000000003"/>
    <s v="Double"/>
    <m/>
    <s v="Alex Rios"/>
    <s v="R"/>
    <n v="0"/>
    <x v="1"/>
    <n v="0"/>
    <n v="1"/>
    <n v="1"/>
    <n v="0"/>
    <n v="1"/>
    <n v="95.7"/>
    <n v="87.8"/>
    <n v="3.25"/>
    <n v="1.55"/>
    <n v="-2.2400000000000002"/>
    <n v="2.052"/>
    <n v="1.407"/>
    <n v="5.758"/>
    <n v="6.85"/>
    <n v="10.94"/>
    <n v="23.8"/>
    <n v="-40.799999999999997"/>
    <n v="3.4"/>
    <n v="148.03399999999999"/>
    <n v="2649.83"/>
    <s v="110407_132441"/>
  </r>
  <r>
    <x v="11"/>
    <s v="L"/>
    <s v="gid_2011_04_07_tbamlb_chamlb_1"/>
    <s v="U.S. Cellular Field"/>
    <s v="Doug Eddings"/>
    <s v="tba"/>
    <s v="cha"/>
    <n v="9"/>
    <x v="4"/>
    <s v="S"/>
    <n v="3"/>
    <n v="3"/>
    <x v="2"/>
    <n v="0.89800000000000002"/>
    <s v="Double"/>
    <m/>
    <s v="Alex Rios"/>
    <s v="R"/>
    <n v="1"/>
    <x v="1"/>
    <n v="0"/>
    <n v="1"/>
    <n v="1"/>
    <n v="0"/>
    <n v="1"/>
    <n v="83.4"/>
    <n v="75.599999999999994"/>
    <n v="3.29"/>
    <n v="1.53"/>
    <n v="0.97399999999999998"/>
    <n v="2.637"/>
    <n v="1.863"/>
    <n v="5.9649999999999999"/>
    <n v="6.4"/>
    <n v="4.33"/>
    <n v="23.7"/>
    <n v="-18"/>
    <n v="7.6"/>
    <n v="124.398"/>
    <n v="1362.06"/>
    <s v="110407_132504"/>
  </r>
  <r>
    <x v="11"/>
    <s v="L"/>
    <s v="gid_2011_04_07_tbamlb_chamlb_1"/>
    <s v="U.S. Cellular Field"/>
    <s v="Doug Eddings"/>
    <s v="tba"/>
    <s v="cha"/>
    <n v="10"/>
    <x v="4"/>
    <s v="S"/>
    <n v="3"/>
    <n v="4"/>
    <x v="0"/>
    <n v="0.91200000000000003"/>
    <s v="Double"/>
    <m/>
    <s v="Alex Rios"/>
    <s v="R"/>
    <n v="1"/>
    <x v="2"/>
    <n v="0"/>
    <n v="1"/>
    <n v="1"/>
    <n v="0"/>
    <n v="1"/>
    <n v="95.6"/>
    <n v="86.8"/>
    <n v="3.29"/>
    <n v="1.53"/>
    <n v="1.006"/>
    <n v="2.96"/>
    <n v="2.032"/>
    <n v="5.8339999999999996"/>
    <n v="3"/>
    <n v="11.24"/>
    <n v="23.7"/>
    <n v="-22.6"/>
    <n v="2.6"/>
    <n v="165.12100000000001"/>
    <n v="2362.67"/>
    <s v="110407_132539"/>
  </r>
  <r>
    <x v="11"/>
    <s v="L"/>
    <s v="gid_2011_04_07_tbamlb_chamlb_1"/>
    <s v="U.S. Cellular Field"/>
    <s v="Doug Eddings"/>
    <s v="tba"/>
    <s v="cha"/>
    <n v="11"/>
    <x v="0"/>
    <s v="B"/>
    <n v="3"/>
    <n v="5"/>
    <x v="0"/>
    <n v="0.91200000000000003"/>
    <s v="Double"/>
    <m/>
    <s v="Alex Rios"/>
    <s v="R"/>
    <n v="1"/>
    <x v="2"/>
    <n v="0"/>
    <n v="1"/>
    <n v="1"/>
    <n v="0"/>
    <n v="1"/>
    <n v="95.8"/>
    <n v="86.9"/>
    <n v="3.33"/>
    <n v="1.59"/>
    <n v="-0.85799999999999998"/>
    <n v="1.5840000000000001"/>
    <n v="1.542"/>
    <n v="5.806"/>
    <n v="4.18"/>
    <n v="10.9"/>
    <n v="23.7"/>
    <n v="-24.6"/>
    <n v="3.1"/>
    <n v="159.07599999999999"/>
    <n v="2367.02"/>
    <s v="110407_132611"/>
  </r>
  <r>
    <x v="11"/>
    <s v="L"/>
    <s v="gid_2011_04_07_tbamlb_chamlb_1"/>
    <s v="U.S. Cellular Field"/>
    <s v="Doug Eddings"/>
    <s v="tba"/>
    <s v="cha"/>
    <n v="12"/>
    <x v="9"/>
    <s v="X"/>
    <n v="3"/>
    <n v="6"/>
    <x v="2"/>
    <n v="0.89700000000000002"/>
    <s v="Double"/>
    <s v="LD"/>
    <s v="Alex Rios"/>
    <s v="R"/>
    <n v="2"/>
    <x v="2"/>
    <n v="0"/>
    <n v="1"/>
    <n v="1"/>
    <n v="0"/>
    <n v="1"/>
    <n v="82.9"/>
    <n v="76.400000000000006"/>
    <n v="3.36"/>
    <n v="1.53"/>
    <n v="0.36199999999999999"/>
    <n v="2.1749999999999998"/>
    <n v="1.8049999999999999"/>
    <n v="5.9480000000000004"/>
    <n v="8.99"/>
    <n v="6.27"/>
    <n v="23.8"/>
    <n v="-27.3"/>
    <n v="7.2"/>
    <n v="125.099"/>
    <n v="1954.22"/>
    <s v="110407_132637"/>
  </r>
  <r>
    <x v="11"/>
    <s v="L"/>
    <s v="gid_2011_04_07_tbamlb_chamlb_1"/>
    <s v="U.S. Cellular Field"/>
    <s v="Doug Eddings"/>
    <s v="tba"/>
    <s v="cha"/>
    <n v="13"/>
    <x v="2"/>
    <s v="X"/>
    <n v="4"/>
    <n v="1"/>
    <x v="0"/>
    <n v="0.88500000000000001"/>
    <s v="Flyout"/>
    <s v="FB"/>
    <s v="Paul Konerko"/>
    <s v="R"/>
    <n v="0"/>
    <x v="0"/>
    <n v="0"/>
    <n v="0"/>
    <n v="1"/>
    <n v="0"/>
    <n v="1"/>
    <n v="94.6"/>
    <n v="86.3"/>
    <n v="3.64"/>
    <n v="1.86"/>
    <n v="-5.0999999999999997E-2"/>
    <n v="2.504"/>
    <n v="1.7410000000000001"/>
    <n v="5.9180000000000001"/>
    <n v="8.49"/>
    <n v="7.89"/>
    <n v="23.7"/>
    <n v="-38.1"/>
    <n v="5"/>
    <n v="133.042"/>
    <n v="2337.31"/>
    <s v="110407_132745"/>
  </r>
  <r>
    <x v="11"/>
    <s v="L"/>
    <s v="gid_2011_04_07_tbamlb_chamlb_1"/>
    <s v="U.S. Cellular Field"/>
    <s v="Doug Eddings"/>
    <s v="tba"/>
    <s v="cha"/>
    <n v="14"/>
    <x v="0"/>
    <s v="B"/>
    <n v="5"/>
    <n v="1"/>
    <x v="0"/>
    <n v="0.91200000000000003"/>
    <s v="Walk"/>
    <m/>
    <s v="Carlos Quentin"/>
    <s v="R"/>
    <n v="0"/>
    <x v="0"/>
    <n v="1"/>
    <n v="0"/>
    <n v="0"/>
    <n v="1"/>
    <n v="1"/>
    <n v="95.9"/>
    <n v="87"/>
    <n v="3.32"/>
    <n v="1.55"/>
    <n v="-0.68600000000000005"/>
    <n v="1.7769999999999999"/>
    <n v="1.663"/>
    <n v="5.798"/>
    <n v="6.53"/>
    <n v="9.7899999999999991"/>
    <n v="23.7"/>
    <n v="-34.700000000000003"/>
    <n v="3.9"/>
    <n v="146.386"/>
    <n v="2387.96"/>
    <s v="110407_132837"/>
  </r>
  <r>
    <x v="11"/>
    <s v="L"/>
    <s v="gid_2011_04_07_tbamlb_chamlb_1"/>
    <s v="U.S. Cellular Field"/>
    <s v="Doug Eddings"/>
    <s v="tba"/>
    <s v="cha"/>
    <n v="15"/>
    <x v="4"/>
    <s v="S"/>
    <n v="5"/>
    <n v="2"/>
    <x v="2"/>
    <n v="0.89800000000000002"/>
    <s v="Walk"/>
    <m/>
    <s v="Carlos Quentin"/>
    <s v="R"/>
    <n v="1"/>
    <x v="0"/>
    <n v="1"/>
    <n v="0"/>
    <n v="0"/>
    <n v="1"/>
    <n v="1"/>
    <n v="83.1"/>
    <n v="75"/>
    <n v="3.44"/>
    <n v="1.79"/>
    <n v="0.25700000000000001"/>
    <n v="1.756"/>
    <n v="1.835"/>
    <n v="5.9630000000000001"/>
    <n v="7.55"/>
    <n v="4.79"/>
    <n v="23.7"/>
    <n v="-20.100000000000001"/>
    <n v="7.8"/>
    <n v="122.688"/>
    <n v="1557.77"/>
    <s v="110407_132856"/>
  </r>
  <r>
    <x v="11"/>
    <s v="L"/>
    <s v="gid_2011_04_07_tbamlb_chamlb_1"/>
    <s v="U.S. Cellular Field"/>
    <s v="Doug Eddings"/>
    <s v="tba"/>
    <s v="cha"/>
    <n v="16"/>
    <x v="6"/>
    <s v="S"/>
    <n v="5"/>
    <n v="3"/>
    <x v="0"/>
    <n v="0.91100000000000003"/>
    <s v="Walk"/>
    <m/>
    <s v="Carlos Quentin"/>
    <s v="R"/>
    <n v="1"/>
    <x v="1"/>
    <n v="1"/>
    <n v="0"/>
    <n v="0"/>
    <n v="1"/>
    <n v="1"/>
    <n v="95.5"/>
    <n v="87.3"/>
    <n v="3.44"/>
    <n v="1.79"/>
    <n v="-0.70899999999999996"/>
    <n v="3.1160000000000001"/>
    <n v="1.6659999999999999"/>
    <n v="5.9119999999999999"/>
    <n v="3.27"/>
    <n v="7.26"/>
    <n v="23.7"/>
    <n v="-13.6"/>
    <n v="4"/>
    <n v="155.86799999999999"/>
    <n v="1628.27"/>
    <s v="110407_132925"/>
  </r>
  <r>
    <x v="11"/>
    <s v="L"/>
    <s v="gid_2011_04_07_tbamlb_chamlb_1"/>
    <s v="U.S. Cellular Field"/>
    <s v="Doug Eddings"/>
    <s v="tba"/>
    <s v="cha"/>
    <n v="17"/>
    <x v="0"/>
    <s v="B"/>
    <n v="5"/>
    <n v="4"/>
    <x v="0"/>
    <n v="0.91100000000000003"/>
    <s v="Walk"/>
    <m/>
    <s v="Carlos Quentin"/>
    <s v="R"/>
    <n v="1"/>
    <x v="2"/>
    <n v="1"/>
    <n v="0"/>
    <n v="0"/>
    <n v="1"/>
    <n v="1"/>
    <n v="95.6"/>
    <n v="85.7"/>
    <n v="3.34"/>
    <n v="1.57"/>
    <n v="-1.3069999999999999"/>
    <n v="5.26"/>
    <n v="1.5649999999999999"/>
    <n v="6.0640000000000001"/>
    <n v="4.12"/>
    <n v="10.23"/>
    <n v="23.6"/>
    <n v="-23.4"/>
    <n v="2.9"/>
    <n v="158.125"/>
    <n v="2212.7399999999998"/>
    <s v="110407_132951"/>
  </r>
  <r>
    <x v="11"/>
    <s v="L"/>
    <s v="gid_2011_04_07_tbamlb_chamlb_1"/>
    <s v="U.S. Cellular Field"/>
    <s v="Doug Eddings"/>
    <s v="tba"/>
    <s v="cha"/>
    <n v="18"/>
    <x v="0"/>
    <s v="B"/>
    <n v="5"/>
    <n v="5"/>
    <x v="0"/>
    <n v="0.91100000000000003"/>
    <s v="Walk"/>
    <m/>
    <s v="Carlos Quentin"/>
    <s v="R"/>
    <n v="2"/>
    <x v="2"/>
    <n v="1"/>
    <n v="0"/>
    <n v="0"/>
    <n v="1"/>
    <n v="1"/>
    <n v="95.2"/>
    <n v="86"/>
    <n v="3.26"/>
    <n v="1.58"/>
    <n v="-1.1140000000000001"/>
    <n v="3.2839999999999998"/>
    <n v="1.601"/>
    <n v="5.8739999999999997"/>
    <n v="4.79"/>
    <n v="7.95"/>
    <n v="23.7"/>
    <n v="-20.9"/>
    <n v="4.0999999999999996"/>
    <n v="149.02500000000001"/>
    <n v="1866.75"/>
    <s v="110407_133020"/>
  </r>
  <r>
    <x v="11"/>
    <s v="L"/>
    <s v="gid_2011_04_07_tbamlb_chamlb_1"/>
    <s v="U.S. Cellular Field"/>
    <s v="Doug Eddings"/>
    <s v="tba"/>
    <s v="cha"/>
    <n v="19"/>
    <x v="0"/>
    <s v="B"/>
    <n v="5"/>
    <n v="6"/>
    <x v="5"/>
    <n v="0.88800000000000001"/>
    <s v="Walk"/>
    <m/>
    <s v="Carlos Quentin"/>
    <s v="R"/>
    <n v="3"/>
    <x v="2"/>
    <n v="1"/>
    <n v="0"/>
    <n v="0"/>
    <n v="1"/>
    <n v="1"/>
    <n v="78.7"/>
    <n v="72.8"/>
    <n v="3.24"/>
    <n v="1.48"/>
    <n v="-1.4870000000000001"/>
    <n v="2.339"/>
    <n v="1.843"/>
    <n v="5.9989999999999997"/>
    <n v="-4.7300000000000004"/>
    <n v="-2.27"/>
    <n v="23.8"/>
    <n v="11.8"/>
    <n v="10.9"/>
    <n v="295.12200000000001"/>
    <n v="878.3"/>
    <s v="110407_133046"/>
  </r>
  <r>
    <x v="11"/>
    <s v="L"/>
    <s v="gid_2011_04_07_tbamlb_chamlb_1"/>
    <s v="U.S. Cellular Field"/>
    <s v="Doug Eddings"/>
    <s v="tba"/>
    <s v="cha"/>
    <n v="20"/>
    <x v="6"/>
    <s v="S"/>
    <n v="6"/>
    <n v="1"/>
    <x v="0"/>
    <n v="0.91100000000000003"/>
    <s v="Strikeout"/>
    <m/>
    <s v="Alexei Ramirez"/>
    <s v="R"/>
    <n v="0"/>
    <x v="0"/>
    <n v="1"/>
    <n v="1"/>
    <n v="0"/>
    <n v="1"/>
    <n v="1"/>
    <n v="94.9"/>
    <n v="86"/>
    <n v="3.48"/>
    <n v="1.62"/>
    <n v="0.09"/>
    <n v="3.1080000000000001"/>
    <n v="1.752"/>
    <n v="5.8449999999999998"/>
    <n v="4.95"/>
    <n v="9.9600000000000009"/>
    <n v="23.7"/>
    <n v="-29"/>
    <n v="3.5"/>
    <n v="153.666"/>
    <n v="2238.5100000000002"/>
    <s v="110407_133157"/>
  </r>
  <r>
    <x v="11"/>
    <s v="L"/>
    <s v="gid_2011_04_07_tbamlb_chamlb_1"/>
    <s v="U.S. Cellular Field"/>
    <s v="Doug Eddings"/>
    <s v="tba"/>
    <s v="cha"/>
    <n v="21"/>
    <x v="4"/>
    <s v="S"/>
    <n v="6"/>
    <n v="2"/>
    <x v="5"/>
    <n v="0.84199999999999997"/>
    <s v="Strikeout"/>
    <m/>
    <s v="Alexei Ramirez"/>
    <s v="R"/>
    <n v="0"/>
    <x v="1"/>
    <n v="1"/>
    <n v="1"/>
    <n v="0"/>
    <n v="1"/>
    <n v="1"/>
    <n v="77.900000000000006"/>
    <n v="71.400000000000006"/>
    <n v="3.48"/>
    <n v="1.62"/>
    <n v="-0.93500000000000005"/>
    <n v="2.8839999999999999"/>
    <n v="2.08"/>
    <n v="6.0030000000000001"/>
    <n v="-10.01"/>
    <n v="-5.54"/>
    <n v="23.8"/>
    <n v="19.3"/>
    <n v="13"/>
    <n v="298.70800000000003"/>
    <n v="1876.88"/>
    <s v="110407_133240"/>
  </r>
  <r>
    <x v="11"/>
    <s v="L"/>
    <s v="gid_2011_04_07_tbamlb_chamlb_1"/>
    <s v="U.S. Cellular Field"/>
    <s v="Doug Eddings"/>
    <s v="tba"/>
    <s v="cha"/>
    <n v="22"/>
    <x v="1"/>
    <s v="S"/>
    <n v="6"/>
    <n v="3"/>
    <x v="0"/>
    <n v="0.90300000000000002"/>
    <s v="Strikeout"/>
    <m/>
    <s v="Alexei Ramirez"/>
    <s v="R"/>
    <n v="0"/>
    <x v="2"/>
    <n v="1"/>
    <n v="1"/>
    <n v="0"/>
    <n v="1"/>
    <n v="1"/>
    <n v="95.5"/>
    <n v="86.6"/>
    <n v="3.65"/>
    <n v="1.62"/>
    <n v="-0.89100000000000001"/>
    <n v="1.77"/>
    <n v="1.5629999999999999"/>
    <n v="5.7759999999999998"/>
    <n v="7.31"/>
    <n v="7.55"/>
    <n v="23.7"/>
    <n v="-31.3"/>
    <n v="4.8"/>
    <n v="136.06200000000001"/>
    <n v="2122.7600000000002"/>
    <s v="110407_133309"/>
  </r>
  <r>
    <x v="11"/>
    <s v="L"/>
    <s v="gid_2011_04_07_tbamlb_chamlb_1"/>
    <s v="U.S. Cellular Field"/>
    <s v="Doug Eddings"/>
    <s v="tba"/>
    <s v="cha"/>
    <n v="23"/>
    <x v="1"/>
    <s v="S"/>
    <n v="7"/>
    <n v="1"/>
    <x v="7"/>
    <n v="0.79600000000000004"/>
    <s v="Groundout"/>
    <m/>
    <s v="A.J. Pierzynski"/>
    <s v="L"/>
    <n v="0"/>
    <x v="0"/>
    <n v="2"/>
    <n v="1"/>
    <n v="0"/>
    <n v="1"/>
    <n v="1"/>
    <n v="95.6"/>
    <n v="87.3"/>
    <n v="3.52"/>
    <n v="1.69"/>
    <n v="0.38500000000000001"/>
    <n v="2.0840000000000001"/>
    <n v="1.806"/>
    <n v="5.71"/>
    <n v="9.07"/>
    <n v="4.7699999999999996"/>
    <n v="23.7"/>
    <n v="-33.6"/>
    <n v="6"/>
    <n v="117.908"/>
    <n v="2087.36"/>
    <s v="110407_133348"/>
  </r>
  <r>
    <x v="11"/>
    <s v="L"/>
    <s v="gid_2011_04_07_tbamlb_chamlb_1"/>
    <s v="U.S. Cellular Field"/>
    <s v="Doug Eddings"/>
    <s v="tba"/>
    <s v="cha"/>
    <n v="24"/>
    <x v="2"/>
    <s v="X"/>
    <n v="7"/>
    <n v="2"/>
    <x v="5"/>
    <n v="0.89600000000000002"/>
    <s v="Groundout"/>
    <s v="GB"/>
    <s v="A.J. Pierzynski"/>
    <s v="L"/>
    <n v="0"/>
    <x v="1"/>
    <n v="2"/>
    <n v="1"/>
    <n v="0"/>
    <n v="1"/>
    <n v="1"/>
    <n v="79.2"/>
    <n v="73.2"/>
    <n v="3.65"/>
    <n v="1.8"/>
    <n v="-1.0740000000000001"/>
    <n v="2.3839999999999999"/>
    <n v="1.764"/>
    <n v="5.9009999999999998"/>
    <n v="-6.35"/>
    <n v="-5.95"/>
    <n v="23.8"/>
    <n v="13.2"/>
    <n v="12.3"/>
    <n v="312.84300000000002"/>
    <n v="1462.36"/>
    <s v="110407_133407"/>
  </r>
  <r>
    <x v="11"/>
    <s v="L"/>
    <s v="gid_2011_04_07_tbamlb_chamlb_1"/>
    <s v="U.S. Cellular Field"/>
    <s v="Doug Eddings"/>
    <s v="tba"/>
    <s v="cha"/>
    <n v="25"/>
    <x v="0"/>
    <s v="B"/>
    <n v="8"/>
    <n v="1"/>
    <x v="0"/>
    <n v="0.89100000000000001"/>
    <s v="Groundout"/>
    <m/>
    <s v="Brent Morel"/>
    <s v="R"/>
    <n v="0"/>
    <x v="0"/>
    <n v="0"/>
    <n v="0"/>
    <n v="0"/>
    <n v="0"/>
    <n v="2"/>
    <n v="93"/>
    <n v="84.7"/>
    <n v="3.35"/>
    <n v="1.56"/>
    <n v="1.5309999999999999"/>
    <n v="2.7170000000000001"/>
    <n v="1.9650000000000001"/>
    <n v="5.9550000000000001"/>
    <n v="7.42"/>
    <n v="11.72"/>
    <n v="23.7"/>
    <n v="-47.1"/>
    <n v="3.9"/>
    <n v="147.76499999999999"/>
    <n v="2750.54"/>
    <s v="110407_134322"/>
  </r>
  <r>
    <x v="11"/>
    <s v="L"/>
    <s v="gid_2011_04_07_tbamlb_chamlb_1"/>
    <s v="U.S. Cellular Field"/>
    <s v="Doug Eddings"/>
    <s v="tba"/>
    <s v="cha"/>
    <n v="26"/>
    <x v="2"/>
    <s v="X"/>
    <n v="8"/>
    <n v="2"/>
    <x v="7"/>
    <n v="0.89300000000000002"/>
    <s v="Groundout"/>
    <s v="GB"/>
    <s v="Brent Morel"/>
    <s v="R"/>
    <n v="1"/>
    <x v="0"/>
    <n v="0"/>
    <n v="0"/>
    <n v="0"/>
    <n v="0"/>
    <n v="2"/>
    <n v="91.9"/>
    <n v="84.7"/>
    <n v="3.35"/>
    <n v="1.67"/>
    <n v="0.39500000000000002"/>
    <n v="1.8919999999999999"/>
    <n v="1.976"/>
    <n v="5.7969999999999997"/>
    <n v="8.74"/>
    <n v="5.26"/>
    <n v="23.8"/>
    <n v="-31.3"/>
    <n v="6.2"/>
    <n v="121.229"/>
    <n v="2015.98"/>
    <s v="110407_134335"/>
  </r>
  <r>
    <x v="11"/>
    <s v="L"/>
    <s v="gid_2011_04_07_tbamlb_chamlb_1"/>
    <s v="U.S. Cellular Field"/>
    <s v="Doug Eddings"/>
    <s v="tba"/>
    <s v="cha"/>
    <n v="27"/>
    <x v="12"/>
    <s v="S"/>
    <n v="9"/>
    <n v="1"/>
    <x v="0"/>
    <n v="0.90200000000000002"/>
    <s v="Flyout"/>
    <m/>
    <s v="Brent Lillibridge"/>
    <s v="R"/>
    <n v="0"/>
    <x v="0"/>
    <n v="1"/>
    <n v="0"/>
    <n v="0"/>
    <n v="0"/>
    <n v="2"/>
    <n v="92.8"/>
    <n v="84.5"/>
    <n v="3.26"/>
    <n v="1.47"/>
    <n v="0.20200000000000001"/>
    <n v="2.4060000000000001"/>
    <n v="1.6779999999999999"/>
    <n v="5.8209999999999997"/>
    <n v="3.98"/>
    <n v="11.28"/>
    <n v="23.7"/>
    <n v="-25.1"/>
    <n v="3.2"/>
    <n v="160.62200000000001"/>
    <n v="2365.1"/>
    <s v="110407_134409"/>
  </r>
  <r>
    <x v="11"/>
    <s v="L"/>
    <s v="gid_2011_04_07_tbamlb_chamlb_1"/>
    <s v="U.S. Cellular Field"/>
    <s v="Doug Eddings"/>
    <s v="tba"/>
    <s v="cha"/>
    <n v="28"/>
    <x v="2"/>
    <s v="X"/>
    <n v="9"/>
    <n v="2"/>
    <x v="7"/>
    <n v="0.82199999999999995"/>
    <s v="Flyout"/>
    <s v="FB"/>
    <s v="Brent Lillibridge"/>
    <s v="R"/>
    <n v="0"/>
    <x v="1"/>
    <n v="1"/>
    <n v="0"/>
    <n v="0"/>
    <n v="0"/>
    <n v="2"/>
    <n v="92.7"/>
    <n v="83.2"/>
    <n v="3.26"/>
    <n v="1.47"/>
    <n v="0.76"/>
    <n v="2.4329999999999998"/>
    <n v="1.7410000000000001"/>
    <n v="5.8170000000000002"/>
    <n v="7.47"/>
    <n v="5.55"/>
    <n v="23.6"/>
    <n v="-27.4"/>
    <n v="5.9"/>
    <n v="126.79300000000001"/>
    <n v="1804.78"/>
    <s v="110407_134432"/>
  </r>
  <r>
    <x v="11"/>
    <s v="L"/>
    <s v="gid_2011_04_07_tbamlb_chamlb_1"/>
    <s v="U.S. Cellular Field"/>
    <s v="Doug Eddings"/>
    <s v="tba"/>
    <s v="cha"/>
    <n v="29"/>
    <x v="4"/>
    <s v="S"/>
    <n v="10"/>
    <n v="1"/>
    <x v="0"/>
    <n v="0.90800000000000003"/>
    <s v="Lineout"/>
    <m/>
    <s v="Juan Pierre"/>
    <s v="L"/>
    <n v="0"/>
    <x v="0"/>
    <n v="2"/>
    <n v="0"/>
    <n v="0"/>
    <n v="0"/>
    <n v="2"/>
    <n v="94.1"/>
    <n v="85.8"/>
    <n v="3.13"/>
    <n v="1.38"/>
    <n v="0.246"/>
    <n v="3.1629999999999998"/>
    <n v="1.819"/>
    <n v="5.9059999999999997"/>
    <n v="7.06"/>
    <n v="9.36"/>
    <n v="23.7"/>
    <n v="-37.5"/>
    <n v="4.2"/>
    <n v="143.09200000000001"/>
    <n v="2355.3000000000002"/>
    <s v="110407_134506"/>
  </r>
  <r>
    <x v="11"/>
    <s v="L"/>
    <s v="gid_2011_04_07_tbamlb_chamlb_1"/>
    <s v="U.S. Cellular Field"/>
    <s v="Doug Eddings"/>
    <s v="tba"/>
    <s v="cha"/>
    <n v="30"/>
    <x v="4"/>
    <s v="S"/>
    <n v="10"/>
    <n v="2"/>
    <x v="0"/>
    <n v="0.86899999999999999"/>
    <s v="Lineout"/>
    <m/>
    <s v="Juan Pierre"/>
    <s v="L"/>
    <n v="0"/>
    <x v="1"/>
    <n v="2"/>
    <n v="0"/>
    <n v="0"/>
    <n v="0"/>
    <n v="2"/>
    <n v="94.2"/>
    <n v="85.7"/>
    <n v="3.13"/>
    <n v="1.38"/>
    <n v="0.64300000000000002"/>
    <n v="2.2090000000000001"/>
    <n v="1.619"/>
    <n v="5.8369999999999997"/>
    <n v="6.84"/>
    <n v="6.55"/>
    <n v="23.7"/>
    <n v="-29"/>
    <n v="5.2"/>
    <n v="133.93899999999999"/>
    <n v="1895.68"/>
    <s v="110407_134523"/>
  </r>
  <r>
    <x v="11"/>
    <s v="L"/>
    <s v="gid_2011_04_07_tbamlb_chamlb_1"/>
    <s v="U.S. Cellular Field"/>
    <s v="Doug Eddings"/>
    <s v="tba"/>
    <s v="cha"/>
    <n v="31"/>
    <x v="2"/>
    <s v="X"/>
    <n v="10"/>
    <n v="3"/>
    <x v="5"/>
    <n v="0.877"/>
    <s v="Lineout"/>
    <s v="LD"/>
    <s v="Juan Pierre"/>
    <s v="L"/>
    <n v="0"/>
    <x v="2"/>
    <n v="2"/>
    <n v="0"/>
    <n v="0"/>
    <n v="0"/>
    <n v="2"/>
    <n v="80"/>
    <n v="73.8"/>
    <n v="3.13"/>
    <n v="1.38"/>
    <n v="-1.573"/>
    <n v="1.7629999999999999"/>
    <n v="1.7789999999999999"/>
    <n v="6.032"/>
    <n v="-4.28"/>
    <n v="-2.99"/>
    <n v="23.8"/>
    <n v="10.9"/>
    <n v="11"/>
    <n v="304.43700000000001"/>
    <n v="880.71699999999998"/>
    <s v="110407_134548"/>
  </r>
  <r>
    <x v="11"/>
    <s v="L"/>
    <s v="gid_2011_04_07_tbamlb_chamlb_1"/>
    <s v="U.S. Cellular Field"/>
    <s v="Doug Eddings"/>
    <s v="tba"/>
    <s v="cha"/>
    <n v="32"/>
    <x v="0"/>
    <s v="B"/>
    <n v="11"/>
    <n v="1"/>
    <x v="5"/>
    <n v="0.90300000000000002"/>
    <s v="Groundout"/>
    <m/>
    <s v="Gordon Beckham"/>
    <s v="R"/>
    <n v="0"/>
    <x v="0"/>
    <n v="0"/>
    <n v="0"/>
    <n v="0"/>
    <n v="0"/>
    <n v="3"/>
    <n v="76.7"/>
    <n v="70.599999999999994"/>
    <n v="3.47"/>
    <n v="1.61"/>
    <n v="-0.60099999999999998"/>
    <n v="1.325"/>
    <n v="1.911"/>
    <n v="5.9420000000000002"/>
    <n v="-6.67"/>
    <n v="-5.03"/>
    <n v="23.8"/>
    <n v="13.1"/>
    <n v="12.9"/>
    <n v="306.654"/>
    <n v="1347.67"/>
    <s v="110407_135803"/>
  </r>
  <r>
    <x v="11"/>
    <s v="L"/>
    <s v="gid_2011_04_07_tbamlb_chamlb_1"/>
    <s v="U.S. Cellular Field"/>
    <s v="Doug Eddings"/>
    <s v="tba"/>
    <s v="cha"/>
    <n v="33"/>
    <x v="0"/>
    <s v="B"/>
    <n v="11"/>
    <n v="2"/>
    <x v="7"/>
    <n v="0.91"/>
    <s v="Groundout"/>
    <m/>
    <s v="Gordon Beckham"/>
    <s v="R"/>
    <n v="1"/>
    <x v="0"/>
    <n v="0"/>
    <n v="0"/>
    <n v="0"/>
    <n v="0"/>
    <n v="3"/>
    <n v="91.3"/>
    <n v="83"/>
    <n v="3.53"/>
    <n v="1.61"/>
    <n v="1.43"/>
    <n v="2.036"/>
    <n v="1.996"/>
    <n v="5.8250000000000002"/>
    <n v="9.18"/>
    <n v="8.56"/>
    <n v="23.7"/>
    <n v="-39.4"/>
    <n v="5.5"/>
    <n v="133.12299999999999"/>
    <n v="2429.58"/>
    <s v="110407_135816"/>
  </r>
  <r>
    <x v="11"/>
    <s v="L"/>
    <s v="gid_2011_04_07_tbamlb_chamlb_1"/>
    <s v="U.S. Cellular Field"/>
    <s v="Doug Eddings"/>
    <s v="tba"/>
    <s v="cha"/>
    <n v="34"/>
    <x v="2"/>
    <s v="X"/>
    <n v="11"/>
    <n v="3"/>
    <x v="7"/>
    <n v="0.91"/>
    <s v="Groundout"/>
    <s v="GB"/>
    <s v="Gordon Beckham"/>
    <s v="R"/>
    <n v="2"/>
    <x v="0"/>
    <n v="0"/>
    <n v="0"/>
    <n v="0"/>
    <n v="0"/>
    <n v="3"/>
    <n v="89.4"/>
    <n v="81.900000000000006"/>
    <n v="3.54"/>
    <n v="1.7"/>
    <n v="0.57199999999999995"/>
    <n v="1.9359999999999999"/>
    <n v="1.923"/>
    <n v="5.7949999999999999"/>
    <n v="7.69"/>
    <n v="6.78"/>
    <n v="23.8"/>
    <n v="-28.7"/>
    <n v="5.9"/>
    <n v="131.58500000000001"/>
    <n v="1958.35"/>
    <s v="110407_135829"/>
  </r>
  <r>
    <x v="11"/>
    <s v="L"/>
    <s v="gid_2011_04_07_tbamlb_chamlb_1"/>
    <s v="U.S. Cellular Field"/>
    <s v="Doug Eddings"/>
    <s v="tba"/>
    <s v="cha"/>
    <n v="35"/>
    <x v="0"/>
    <s v="B"/>
    <n v="12"/>
    <n v="1"/>
    <x v="0"/>
    <n v="0.85499999999999998"/>
    <s v="Double"/>
    <m/>
    <s v="Alex Rios"/>
    <s v="R"/>
    <n v="0"/>
    <x v="0"/>
    <n v="1"/>
    <n v="0"/>
    <n v="0"/>
    <n v="0"/>
    <n v="3"/>
    <n v="92.7"/>
    <n v="85.2"/>
    <n v="3.21"/>
    <n v="1.48"/>
    <n v="1.8009999999999999"/>
    <n v="3.0670000000000002"/>
    <n v="2.0630000000000002"/>
    <n v="5.9809999999999999"/>
    <n v="8.27"/>
    <n v="9.2899999999999991"/>
    <n v="23.8"/>
    <n v="-42.6"/>
    <n v="4.7"/>
    <n v="138.446"/>
    <n v="2480.9299999999998"/>
    <s v="110407_135904"/>
  </r>
  <r>
    <x v="11"/>
    <s v="L"/>
    <s v="gid_2011_04_07_tbamlb_chamlb_1"/>
    <s v="U.S. Cellular Field"/>
    <s v="Doug Eddings"/>
    <s v="tba"/>
    <s v="cha"/>
    <n v="36"/>
    <x v="0"/>
    <s v="B"/>
    <n v="12"/>
    <n v="2"/>
    <x v="7"/>
    <n v="0.873"/>
    <s v="Double"/>
    <m/>
    <s v="Alex Rios"/>
    <s v="R"/>
    <n v="1"/>
    <x v="0"/>
    <n v="1"/>
    <n v="0"/>
    <n v="0"/>
    <n v="0"/>
    <n v="3"/>
    <n v="92"/>
    <n v="84.4"/>
    <n v="3.24"/>
    <n v="1.62"/>
    <n v="1.605"/>
    <n v="2.5840000000000001"/>
    <n v="2.069"/>
    <n v="5.9050000000000002"/>
    <n v="9.1"/>
    <n v="6.98"/>
    <n v="23.8"/>
    <n v="-37.5"/>
    <n v="5.7"/>
    <n v="127.649"/>
    <n v="2264.33"/>
    <s v="110407_135916"/>
  </r>
  <r>
    <x v="11"/>
    <s v="L"/>
    <s v="gid_2011_04_07_tbamlb_chamlb_1"/>
    <s v="U.S. Cellular Field"/>
    <s v="Doug Eddings"/>
    <s v="tba"/>
    <s v="cha"/>
    <n v="37"/>
    <x v="1"/>
    <s v="S"/>
    <n v="12"/>
    <n v="3"/>
    <x v="0"/>
    <n v="0.83499999999999996"/>
    <s v="Double"/>
    <m/>
    <s v="Alex Rios"/>
    <s v="R"/>
    <n v="2"/>
    <x v="0"/>
    <n v="1"/>
    <n v="0"/>
    <n v="0"/>
    <n v="0"/>
    <n v="3"/>
    <n v="93"/>
    <n v="85.4"/>
    <n v="3.21"/>
    <n v="1.55"/>
    <n v="0.69299999999999995"/>
    <n v="2.266"/>
    <n v="1.9470000000000001"/>
    <n v="5.8410000000000002"/>
    <n v="8.43"/>
    <n v="8.5399999999999991"/>
    <n v="23.8"/>
    <n v="-39.200000000000003"/>
    <n v="4.9000000000000004"/>
    <n v="135.5"/>
    <n v="2396.11"/>
    <s v="110407_135929"/>
  </r>
  <r>
    <x v="11"/>
    <s v="L"/>
    <s v="gid_2011_04_07_tbamlb_chamlb_1"/>
    <s v="U.S. Cellular Field"/>
    <s v="Doug Eddings"/>
    <s v="tba"/>
    <s v="cha"/>
    <n v="38"/>
    <x v="3"/>
    <s v="X"/>
    <n v="12"/>
    <n v="4"/>
    <x v="5"/>
    <n v="0.89800000000000002"/>
    <s v="Double"/>
    <s v="GB"/>
    <s v="Alex Rios"/>
    <s v="R"/>
    <n v="2"/>
    <x v="1"/>
    <n v="1"/>
    <n v="0"/>
    <n v="0"/>
    <n v="0"/>
    <n v="3"/>
    <n v="77.8"/>
    <n v="72.8"/>
    <n v="3.27"/>
    <n v="1.53"/>
    <n v="-0.26900000000000002"/>
    <n v="2.3199999999999998"/>
    <n v="1.9139999999999999"/>
    <n v="6.02"/>
    <n v="-4.46"/>
    <n v="-3.9"/>
    <n v="23.9"/>
    <n v="9.8000000000000007"/>
    <n v="11.6"/>
    <n v="310.75900000000001"/>
    <n v="991.01"/>
    <s v="110407_135945"/>
  </r>
  <r>
    <x v="11"/>
    <s v="L"/>
    <s v="gid_2011_04_07_tbamlb_chamlb_1"/>
    <s v="U.S. Cellular Field"/>
    <s v="Doug Eddings"/>
    <s v="tba"/>
    <s v="cha"/>
    <n v="39"/>
    <x v="0"/>
    <s v="B"/>
    <n v="13"/>
    <n v="1"/>
    <x v="0"/>
    <n v="0.91100000000000003"/>
    <s v="Single"/>
    <m/>
    <s v="Paul Konerko"/>
    <s v="R"/>
    <n v="0"/>
    <x v="0"/>
    <n v="1"/>
    <n v="0"/>
    <n v="1"/>
    <n v="0"/>
    <n v="3"/>
    <n v="95"/>
    <n v="88.3"/>
    <n v="3.64"/>
    <n v="1.74"/>
    <n v="-1.266"/>
    <n v="2.2010000000000001"/>
    <n v="1.5289999999999999"/>
    <n v="5.6980000000000004"/>
    <n v="4.93"/>
    <n v="9.7100000000000009"/>
    <n v="23.8"/>
    <n v="-28.8"/>
    <n v="3.4"/>
    <n v="153.18199999999999"/>
    <n v="2253.61"/>
    <s v="110407_140041"/>
  </r>
  <r>
    <x v="11"/>
    <s v="L"/>
    <s v="gid_2011_04_07_tbamlb_chamlb_1"/>
    <s v="U.S. Cellular Field"/>
    <s v="Doug Eddings"/>
    <s v="tba"/>
    <s v="cha"/>
    <n v="40"/>
    <x v="0"/>
    <s v="B"/>
    <n v="13"/>
    <n v="2"/>
    <x v="2"/>
    <n v="0.9"/>
    <s v="Single"/>
    <m/>
    <s v="Paul Konerko"/>
    <s v="R"/>
    <n v="1"/>
    <x v="0"/>
    <n v="1"/>
    <n v="0"/>
    <n v="1"/>
    <n v="0"/>
    <n v="3"/>
    <n v="82"/>
    <n v="75.2"/>
    <n v="3.52"/>
    <n v="1.7"/>
    <n v="-0.88700000000000001"/>
    <n v="2.1320000000000001"/>
    <n v="1.6"/>
    <n v="5.9370000000000003"/>
    <n v="8.98"/>
    <n v="7.29"/>
    <n v="23.8"/>
    <n v="-26.7"/>
    <n v="7.1"/>
    <n v="129.27000000000001"/>
    <n v="2026.81"/>
    <s v="110407_140102"/>
  </r>
  <r>
    <x v="11"/>
    <s v="L"/>
    <s v="gid_2011_04_07_tbamlb_chamlb_1"/>
    <s v="U.S. Cellular Field"/>
    <s v="Doug Eddings"/>
    <s v="tba"/>
    <s v="cha"/>
    <n v="41"/>
    <x v="1"/>
    <s v="S"/>
    <n v="13"/>
    <n v="3"/>
    <x v="2"/>
    <n v="0.90400000000000003"/>
    <s v="Single"/>
    <m/>
    <s v="Paul Konerko"/>
    <s v="R"/>
    <n v="2"/>
    <x v="0"/>
    <n v="1"/>
    <n v="0"/>
    <n v="1"/>
    <n v="0"/>
    <n v="3"/>
    <n v="81.5"/>
    <n v="74.3"/>
    <n v="3.6"/>
    <n v="1.73"/>
    <n v="0.11600000000000001"/>
    <n v="2.6179999999999999"/>
    <n v="1.6559999999999999"/>
    <n v="5.9370000000000003"/>
    <n v="6.03"/>
    <n v="3.97"/>
    <n v="23.7"/>
    <n v="-15.4"/>
    <n v="8"/>
    <n v="123.7"/>
    <n v="1250.1199999999999"/>
    <s v="110407_140127"/>
  </r>
  <r>
    <x v="11"/>
    <s v="L"/>
    <s v="gid_2011_04_07_tbamlb_chamlb_1"/>
    <s v="U.S. Cellular Field"/>
    <s v="Doug Eddings"/>
    <s v="tba"/>
    <s v="cha"/>
    <n v="42"/>
    <x v="9"/>
    <s v="X"/>
    <n v="13"/>
    <n v="4"/>
    <x v="7"/>
    <n v="0.72399999999999998"/>
    <s v="Single"/>
    <s v="GB"/>
    <s v="Paul Konerko"/>
    <s v="R"/>
    <n v="2"/>
    <x v="1"/>
    <n v="1"/>
    <n v="0"/>
    <n v="1"/>
    <n v="0"/>
    <n v="3"/>
    <n v="95"/>
    <n v="86.6"/>
    <n v="3.64"/>
    <n v="1.86"/>
    <n v="0.105"/>
    <n v="2.1429999999999998"/>
    <n v="1.696"/>
    <n v="5.7320000000000002"/>
    <n v="7.39"/>
    <n v="3.79"/>
    <n v="23.7"/>
    <n v="-25.7"/>
    <n v="6.1"/>
    <n v="117.36199999999999"/>
    <n v="1676.09"/>
    <s v="110407_140149"/>
  </r>
  <r>
    <x v="11"/>
    <s v="L"/>
    <s v="gid_2011_04_07_tbamlb_chamlb_1"/>
    <s v="U.S. Cellular Field"/>
    <s v="Doug Eddings"/>
    <s v="tba"/>
    <s v="cha"/>
    <n v="43"/>
    <x v="0"/>
    <s v="B"/>
    <n v="14"/>
    <n v="1"/>
    <x v="0"/>
    <n v="0.91300000000000003"/>
    <s v="Hit By Pitch"/>
    <m/>
    <s v="Carlos Quentin"/>
    <s v="R"/>
    <n v="0"/>
    <x v="0"/>
    <n v="1"/>
    <n v="1"/>
    <n v="0"/>
    <n v="0"/>
    <n v="3"/>
    <n v="96.3"/>
    <n v="88.1"/>
    <n v="3.34"/>
    <n v="1.58"/>
    <n v="-1.0680000000000001"/>
    <n v="1.06"/>
    <n v="1.645"/>
    <n v="5.5709999999999997"/>
    <n v="6.72"/>
    <n v="9.66"/>
    <n v="23.8"/>
    <n v="-35.700000000000003"/>
    <n v="3.9"/>
    <n v="145.27199999999999"/>
    <n v="2418.8000000000002"/>
    <s v="110407_140234"/>
  </r>
  <r>
    <x v="11"/>
    <s v="L"/>
    <s v="gid_2011_04_07_tbamlb_chamlb_1"/>
    <s v="U.S. Cellular Field"/>
    <s v="Doug Eddings"/>
    <s v="tba"/>
    <s v="cha"/>
    <n v="44"/>
    <x v="6"/>
    <s v="S"/>
    <n v="14"/>
    <n v="2"/>
    <x v="0"/>
    <n v="0.90500000000000003"/>
    <s v="Hit By Pitch"/>
    <m/>
    <s v="Carlos Quentin"/>
    <s v="R"/>
    <n v="1"/>
    <x v="0"/>
    <n v="1"/>
    <n v="1"/>
    <n v="0"/>
    <n v="0"/>
    <n v="3"/>
    <n v="94.7"/>
    <n v="86.4"/>
    <n v="3.44"/>
    <n v="1.79"/>
    <n v="0.20499999999999999"/>
    <n v="2.61"/>
    <n v="1.6719999999999999"/>
    <n v="5.7670000000000003"/>
    <n v="7.38"/>
    <n v="7.96"/>
    <n v="23.7"/>
    <n v="-34.9"/>
    <n v="4.7"/>
    <n v="137.32"/>
    <n v="2194.19"/>
    <s v="110407_140255"/>
  </r>
  <r>
    <x v="11"/>
    <s v="L"/>
    <s v="gid_2011_04_07_tbamlb_chamlb_1"/>
    <s v="U.S. Cellular Field"/>
    <s v="Doug Eddings"/>
    <s v="tba"/>
    <s v="cha"/>
    <n v="45"/>
    <x v="4"/>
    <s v="S"/>
    <n v="14"/>
    <n v="3"/>
    <x v="0"/>
    <n v="0.91200000000000003"/>
    <s v="Hit By Pitch"/>
    <m/>
    <s v="Carlos Quentin"/>
    <s v="R"/>
    <n v="1"/>
    <x v="1"/>
    <n v="1"/>
    <n v="1"/>
    <n v="0"/>
    <n v="0"/>
    <n v="3"/>
    <n v="95.4"/>
    <n v="86.7"/>
    <n v="3.44"/>
    <n v="1.79"/>
    <n v="-0.50600000000000001"/>
    <n v="3.0030000000000001"/>
    <n v="1.77"/>
    <n v="5.8239999999999998"/>
    <n v="5.0199999999999996"/>
    <n v="12.04"/>
    <n v="23.7"/>
    <n v="-37.299999999999997"/>
    <n v="2.7"/>
    <n v="157.44800000000001"/>
    <n v="2647.39"/>
    <s v="110407_140318"/>
  </r>
  <r>
    <x v="11"/>
    <s v="L"/>
    <s v="gid_2011_04_07_tbamlb_chamlb_1"/>
    <s v="U.S. Cellular Field"/>
    <s v="Doug Eddings"/>
    <s v="tba"/>
    <s v="cha"/>
    <n v="46"/>
    <x v="4"/>
    <s v="S"/>
    <n v="14"/>
    <n v="4"/>
    <x v="0"/>
    <n v="0.83699999999999997"/>
    <s v="Hit By Pitch"/>
    <m/>
    <s v="Carlos Quentin"/>
    <s v="R"/>
    <n v="1"/>
    <x v="2"/>
    <n v="1"/>
    <n v="1"/>
    <n v="0"/>
    <n v="0"/>
    <n v="3"/>
    <n v="96.5"/>
    <n v="87.3"/>
    <n v="3.44"/>
    <n v="1.79"/>
    <n v="0.81299999999999994"/>
    <n v="2.6739999999999999"/>
    <n v="1.8440000000000001"/>
    <n v="5.819"/>
    <n v="8.61"/>
    <n v="5.96"/>
    <n v="23.7"/>
    <n v="-35.700000000000003"/>
    <n v="5.5"/>
    <n v="124.873"/>
    <n v="2135.88"/>
    <s v="110407_140349"/>
  </r>
  <r>
    <x v="11"/>
    <s v="L"/>
    <s v="gid_2011_04_07_tbamlb_chamlb_1"/>
    <s v="U.S. Cellular Field"/>
    <s v="Doug Eddings"/>
    <s v="tba"/>
    <s v="cha"/>
    <n v="47"/>
    <x v="8"/>
    <s v="B"/>
    <n v="14"/>
    <n v="5"/>
    <x v="0"/>
    <n v="0.91300000000000003"/>
    <s v="Hit By Pitch"/>
    <m/>
    <s v="Carlos Quentin"/>
    <s v="R"/>
    <n v="1"/>
    <x v="2"/>
    <n v="1"/>
    <n v="1"/>
    <n v="0"/>
    <n v="0"/>
    <n v="3"/>
    <n v="96.5"/>
    <n v="88"/>
    <n v="3.44"/>
    <n v="1.79"/>
    <n v="-1.62"/>
    <n v="3.645"/>
    <n v="1.484"/>
    <n v="5.9130000000000003"/>
    <n v="5.19"/>
    <n v="10.51"/>
    <n v="23.7"/>
    <n v="-32.700000000000003"/>
    <n v="2.9"/>
    <n v="153.816"/>
    <n v="2414.1"/>
    <s v="110407_140415"/>
  </r>
  <r>
    <x v="11"/>
    <s v="L"/>
    <s v="gid_2011_04_07_tbamlb_chamlb_1"/>
    <s v="U.S. Cellular Field"/>
    <s v="Doug Eddings"/>
    <s v="tba"/>
    <s v="cha"/>
    <n v="48"/>
    <x v="6"/>
    <s v="S"/>
    <n v="15"/>
    <n v="1"/>
    <x v="2"/>
    <n v="0.9"/>
    <s v="Single"/>
    <m/>
    <s v="Alexei Ramirez"/>
    <s v="R"/>
    <n v="0"/>
    <x v="0"/>
    <n v="1"/>
    <n v="1"/>
    <n v="1"/>
    <n v="0"/>
    <n v="3"/>
    <n v="81.900000000000006"/>
    <n v="75.5"/>
    <n v="3.52"/>
    <n v="1.62"/>
    <n v="0.23499999999999999"/>
    <n v="2.0070000000000001"/>
    <n v="1.794"/>
    <n v="5.8890000000000002"/>
    <n v="8.41"/>
    <n v="6.45"/>
    <n v="23.8"/>
    <n v="-25.1"/>
    <n v="7.3"/>
    <n v="127.702"/>
    <n v="1866.28"/>
    <s v="110407_140459"/>
  </r>
  <r>
    <x v="11"/>
    <s v="L"/>
    <s v="gid_2011_04_07_tbamlb_chamlb_1"/>
    <s v="U.S. Cellular Field"/>
    <s v="Doug Eddings"/>
    <s v="tba"/>
    <s v="cha"/>
    <n v="49"/>
    <x v="3"/>
    <s v="X"/>
    <n v="15"/>
    <n v="2"/>
    <x v="0"/>
    <n v="0.90800000000000003"/>
    <s v="Single"/>
    <s v="GB"/>
    <s v="Alexei Ramirez"/>
    <s v="R"/>
    <n v="0"/>
    <x v="1"/>
    <n v="1"/>
    <n v="1"/>
    <n v="1"/>
    <n v="0"/>
    <n v="3"/>
    <n v="95.2"/>
    <n v="86.9"/>
    <n v="3.52"/>
    <n v="1.62"/>
    <n v="-0.27500000000000002"/>
    <n v="2.7690000000000001"/>
    <n v="1.7250000000000001"/>
    <n v="5.8"/>
    <n v="7.84"/>
    <n v="8.15"/>
    <n v="23.7"/>
    <n v="-37.200000000000003"/>
    <n v="4.5999999999999996"/>
    <n v="136.24100000000001"/>
    <n v="2300"/>
    <s v="110407_140521"/>
  </r>
  <r>
    <x v="11"/>
    <s v="L"/>
    <s v="gid_2011_04_07_tbamlb_chamlb_1"/>
    <s v="U.S. Cellular Field"/>
    <s v="Doug Eddings"/>
    <s v="tba"/>
    <s v="cha"/>
    <n v="50"/>
    <x v="1"/>
    <s v="S"/>
    <n v="16"/>
    <n v="1"/>
    <x v="0"/>
    <n v="0.91200000000000003"/>
    <s v="Grounded Into DP"/>
    <m/>
    <s v="A.J. Pierzynski"/>
    <s v="L"/>
    <n v="0"/>
    <x v="0"/>
    <n v="2"/>
    <n v="1"/>
    <n v="1"/>
    <n v="1"/>
    <n v="3"/>
    <n v="95.5"/>
    <n v="86.9"/>
    <n v="3.63"/>
    <n v="1.72"/>
    <n v="-0.51400000000000001"/>
    <n v="2.855"/>
    <n v="1.706"/>
    <n v="5.7720000000000002"/>
    <n v="6.9"/>
    <n v="9.81"/>
    <n v="23.7"/>
    <n v="-38.5"/>
    <n v="3.8"/>
    <n v="145.01"/>
    <n v="2440.16"/>
    <s v="110407_140618"/>
  </r>
  <r>
    <x v="11"/>
    <s v="L"/>
    <s v="gid_2011_04_07_tbamlb_chamlb_1"/>
    <s v="U.S. Cellular Field"/>
    <s v="Doug Eddings"/>
    <s v="tba"/>
    <s v="cha"/>
    <n v="51"/>
    <x v="6"/>
    <s v="S"/>
    <n v="16"/>
    <n v="2"/>
    <x v="0"/>
    <n v="0.91200000000000003"/>
    <s v="Grounded Into DP"/>
    <m/>
    <s v="A.J. Pierzynski"/>
    <s v="L"/>
    <n v="0"/>
    <x v="1"/>
    <n v="2"/>
    <n v="1"/>
    <n v="1"/>
    <n v="1"/>
    <n v="3"/>
    <n v="95.8"/>
    <n v="86.8"/>
    <n v="3.63"/>
    <n v="1.8"/>
    <n v="-0.115"/>
    <n v="4.0449999999999999"/>
    <n v="1.639"/>
    <n v="5.8780000000000001"/>
    <n v="4.6500000000000004"/>
    <n v="8.8800000000000008"/>
    <n v="23.7"/>
    <n v="-25.9"/>
    <n v="3.5"/>
    <n v="152.44200000000001"/>
    <n v="2038.7"/>
    <s v="110407_140636"/>
  </r>
  <r>
    <x v="11"/>
    <s v="L"/>
    <s v="gid_2011_04_07_tbamlb_chamlb_1"/>
    <s v="U.S. Cellular Field"/>
    <s v="Doug Eddings"/>
    <s v="tba"/>
    <s v="cha"/>
    <n v="52"/>
    <x v="4"/>
    <s v="S"/>
    <n v="16"/>
    <n v="3"/>
    <x v="0"/>
    <n v="0.91300000000000003"/>
    <s v="Grounded Into DP"/>
    <m/>
    <s v="A.J. Pierzynski"/>
    <s v="L"/>
    <n v="0"/>
    <x v="2"/>
    <n v="2"/>
    <n v="1"/>
    <n v="1"/>
    <n v="1"/>
    <n v="3"/>
    <n v="96.5"/>
    <n v="88.1"/>
    <n v="3.63"/>
    <n v="1.8"/>
    <n v="-0.85699999999999998"/>
    <n v="1.6"/>
    <n v="1.4790000000000001"/>
    <n v="5.7160000000000002"/>
    <n v="5.58"/>
    <n v="8.74"/>
    <n v="23.7"/>
    <n v="-28.3"/>
    <n v="3.9"/>
    <n v="147.56200000000001"/>
    <n v="2132.5100000000002"/>
    <s v="110407_140658"/>
  </r>
  <r>
    <x v="11"/>
    <s v="L"/>
    <s v="gid_2011_04_07_tbamlb_chamlb_1"/>
    <s v="U.S. Cellular Field"/>
    <s v="Doug Eddings"/>
    <s v="tba"/>
    <s v="cha"/>
    <n v="53"/>
    <x v="0"/>
    <s v="B"/>
    <n v="16"/>
    <n v="4"/>
    <x v="0"/>
    <n v="0.91400000000000003"/>
    <s v="Grounded Into DP"/>
    <m/>
    <s v="A.J. Pierzynski"/>
    <s v="L"/>
    <n v="0"/>
    <x v="2"/>
    <n v="2"/>
    <n v="1"/>
    <n v="1"/>
    <n v="1"/>
    <n v="3"/>
    <n v="97.1"/>
    <n v="88.3"/>
    <n v="3.45"/>
    <n v="1.65"/>
    <n v="-1.772"/>
    <n v="3.4609999999999999"/>
    <n v="1.518"/>
    <n v="5.8360000000000003"/>
    <n v="6.69"/>
    <n v="10.63"/>
    <n v="23.7"/>
    <n v="-41.8"/>
    <n v="3.2"/>
    <n v="147.92500000000001"/>
    <n v="2596.5"/>
    <s v="110407_140728"/>
  </r>
  <r>
    <x v="11"/>
    <s v="L"/>
    <s v="gid_2011_04_07_tbamlb_chamlb_1"/>
    <s v="U.S. Cellular Field"/>
    <s v="Doug Eddings"/>
    <s v="tba"/>
    <s v="cha"/>
    <n v="54"/>
    <x v="4"/>
    <s v="S"/>
    <n v="16"/>
    <n v="5"/>
    <x v="0"/>
    <n v="0.90200000000000002"/>
    <s v="Grounded Into DP"/>
    <m/>
    <s v="A.J. Pierzynski"/>
    <s v="L"/>
    <n v="1"/>
    <x v="2"/>
    <n v="2"/>
    <n v="1"/>
    <n v="1"/>
    <n v="1"/>
    <n v="3"/>
    <n v="96.2"/>
    <n v="87.3"/>
    <n v="3.63"/>
    <n v="1.8"/>
    <n v="0.91"/>
    <n v="2.4889999999999999"/>
    <n v="1.603"/>
    <n v="5.798"/>
    <n v="7.35"/>
    <n v="6.83"/>
    <n v="23.7"/>
    <n v="-33.6"/>
    <n v="5"/>
    <n v="133.06100000000001"/>
    <n v="2045.32"/>
    <s v="110407_140748"/>
  </r>
  <r>
    <x v="11"/>
    <s v="L"/>
    <s v="gid_2011_04_07_tbamlb_chamlb_1"/>
    <s v="U.S. Cellular Field"/>
    <s v="Doug Eddings"/>
    <s v="tba"/>
    <s v="cha"/>
    <n v="55"/>
    <x v="4"/>
    <s v="S"/>
    <n v="16"/>
    <n v="6"/>
    <x v="1"/>
    <n v="0.48399999999999999"/>
    <s v="Grounded Into DP"/>
    <m/>
    <s v="A.J. Pierzynski"/>
    <s v="L"/>
    <n v="1"/>
    <x v="2"/>
    <n v="2"/>
    <n v="1"/>
    <n v="1"/>
    <n v="1"/>
    <n v="3"/>
    <n v="80.599999999999994"/>
    <n v="74.400000000000006"/>
    <n v="3.63"/>
    <n v="1.8"/>
    <n v="-1.7"/>
    <n v="3.1930000000000001"/>
    <n v="1.669"/>
    <n v="6.0460000000000003"/>
    <n v="-5.0999999999999996"/>
    <n v="-1.36"/>
    <n v="23.8"/>
    <n v="13.7"/>
    <n v="10.1"/>
    <n v="284.40300000000002"/>
    <n v="907.59100000000001"/>
    <s v="110407_140814"/>
  </r>
  <r>
    <x v="11"/>
    <s v="L"/>
    <s v="gid_2011_04_07_tbamlb_chamlb_1"/>
    <s v="U.S. Cellular Field"/>
    <s v="Doug Eddings"/>
    <s v="tba"/>
    <s v="cha"/>
    <n v="56"/>
    <x v="2"/>
    <s v="X"/>
    <n v="16"/>
    <n v="7"/>
    <x v="5"/>
    <n v="0.88600000000000001"/>
    <s v="Grounded Into DP"/>
    <s v="GB"/>
    <s v="A.J. Pierzynski"/>
    <s v="L"/>
    <n v="1"/>
    <x v="2"/>
    <n v="2"/>
    <n v="1"/>
    <n v="1"/>
    <n v="1"/>
    <n v="3"/>
    <n v="80.2"/>
    <n v="73.5"/>
    <n v="3.63"/>
    <n v="1.8"/>
    <n v="-1.3759999999999999"/>
    <n v="1.105"/>
    <n v="1.738"/>
    <n v="5.875"/>
    <n v="-5.42"/>
    <n v="-5.85"/>
    <n v="23.8"/>
    <n v="11.7"/>
    <n v="12.4"/>
    <n v="316.92200000000003"/>
    <n v="1337.32"/>
    <s v="110407_140841"/>
  </r>
  <r>
    <x v="11"/>
    <s v="L"/>
    <s v="gid_2011_04_07_tbamlb_chamlb_1"/>
    <s v="U.S. Cellular Field"/>
    <s v="Doug Eddings"/>
    <s v="tba"/>
    <s v="cha"/>
    <n v="57"/>
    <x v="0"/>
    <s v="B"/>
    <n v="17"/>
    <n v="1"/>
    <x v="0"/>
    <n v="0.51900000000000002"/>
    <s v="Single"/>
    <m/>
    <s v="Brent Morel"/>
    <s v="R"/>
    <n v="0"/>
    <x v="0"/>
    <n v="0"/>
    <n v="0"/>
    <n v="0"/>
    <n v="0"/>
    <n v="4"/>
    <n v="91.8"/>
    <n v="84.5"/>
    <n v="3.34"/>
    <n v="1.52"/>
    <n v="2.6080000000000001"/>
    <n v="3.6520000000000001"/>
    <n v="1.9850000000000001"/>
    <n v="5.9779999999999998"/>
    <n v="6.58"/>
    <n v="5.62"/>
    <n v="23.8"/>
    <n v="-28.2"/>
    <n v="5.6"/>
    <n v="130.66999999999999"/>
    <n v="1713.41"/>
    <s v="110407_141741"/>
  </r>
  <r>
    <x v="11"/>
    <s v="L"/>
    <s v="gid_2011_04_07_tbamlb_chamlb_1"/>
    <s v="U.S. Cellular Field"/>
    <s v="Doug Eddings"/>
    <s v="tba"/>
    <s v="cha"/>
    <n v="58"/>
    <x v="6"/>
    <s v="S"/>
    <n v="17"/>
    <n v="2"/>
    <x v="0"/>
    <n v="0.88400000000000001"/>
    <s v="Single"/>
    <m/>
    <s v="Brent Morel"/>
    <s v="R"/>
    <n v="1"/>
    <x v="0"/>
    <n v="0"/>
    <n v="0"/>
    <n v="0"/>
    <n v="0"/>
    <n v="4"/>
    <n v="91.8"/>
    <n v="84.3"/>
    <n v="3.35"/>
    <n v="1.67"/>
    <n v="0.69499999999999995"/>
    <n v="3.3069999999999999"/>
    <n v="1.8320000000000001"/>
    <n v="5.9749999999999996"/>
    <n v="5.58"/>
    <n v="10.68"/>
    <n v="23.8"/>
    <n v="-33.9"/>
    <n v="3.6"/>
    <n v="152.51900000000001"/>
    <n v="2384"/>
    <s v="110407_141752"/>
  </r>
  <r>
    <x v="11"/>
    <s v="L"/>
    <s v="gid_2011_04_07_tbamlb_chamlb_1"/>
    <s v="U.S. Cellular Field"/>
    <s v="Doug Eddings"/>
    <s v="tba"/>
    <s v="cha"/>
    <n v="59"/>
    <x v="3"/>
    <s v="X"/>
    <n v="17"/>
    <n v="3"/>
    <x v="5"/>
    <n v="0.90400000000000003"/>
    <s v="Single"/>
    <s v="GB"/>
    <s v="Brent Morel"/>
    <s v="R"/>
    <n v="1"/>
    <x v="1"/>
    <n v="0"/>
    <n v="0"/>
    <n v="0"/>
    <n v="0"/>
    <n v="4"/>
    <n v="75.599999999999994"/>
    <n v="69.5"/>
    <n v="3.35"/>
    <n v="1.67"/>
    <n v="8.1000000000000003E-2"/>
    <n v="2.9009999999999998"/>
    <n v="1.9670000000000001"/>
    <n v="6.0289999999999999"/>
    <n v="-6.38"/>
    <n v="-7.18"/>
    <n v="23.8"/>
    <n v="11.5"/>
    <n v="13.7"/>
    <n v="318.12"/>
    <n v="1534.25"/>
    <s v="110407_141807"/>
  </r>
  <r>
    <x v="11"/>
    <s v="L"/>
    <s v="gid_2011_04_07_tbamlb_chamlb_1"/>
    <s v="U.S. Cellular Field"/>
    <s v="Doug Eddings"/>
    <s v="tba"/>
    <s v="cha"/>
    <n v="60"/>
    <x v="2"/>
    <s v="X"/>
    <n v="18"/>
    <n v="1"/>
    <x v="2"/>
    <n v="0.90600000000000003"/>
    <s v="Sac Bunt"/>
    <m/>
    <s v="Brent Lillibridge"/>
    <s v="R"/>
    <n v="0"/>
    <x v="0"/>
    <n v="0"/>
    <n v="1"/>
    <n v="0"/>
    <n v="0"/>
    <n v="4"/>
    <n v="80.2"/>
    <n v="73.5"/>
    <n v="3.26"/>
    <n v="1.47"/>
    <n v="0.78900000000000003"/>
    <n v="3.2589999999999999"/>
    <n v="1.921"/>
    <n v="5.9809999999999999"/>
    <n v="7.73"/>
    <n v="4.54"/>
    <n v="23.8"/>
    <n v="-20.6"/>
    <n v="8.1"/>
    <n v="120.714"/>
    <n v="1538.64"/>
    <s v="110407_141846"/>
  </r>
  <r>
    <x v="11"/>
    <s v="L"/>
    <s v="gid_2011_04_07_tbamlb_chamlb_1"/>
    <s v="U.S. Cellular Field"/>
    <s v="Doug Eddings"/>
    <s v="tba"/>
    <s v="cha"/>
    <n v="61"/>
    <x v="1"/>
    <s v="S"/>
    <n v="19"/>
    <n v="1"/>
    <x v="5"/>
    <n v="0.90200000000000002"/>
    <s v="Groundout"/>
    <m/>
    <s v="Juan Pierre"/>
    <s v="L"/>
    <n v="0"/>
    <x v="0"/>
    <n v="1"/>
    <n v="0"/>
    <n v="1"/>
    <n v="0"/>
    <n v="4"/>
    <n v="77.599999999999994"/>
    <n v="72"/>
    <n v="3"/>
    <n v="1.23"/>
    <n v="-0.52500000000000002"/>
    <n v="1.9179999999999999"/>
    <n v="2.008"/>
    <n v="5.9180000000000001"/>
    <n v="-7.24"/>
    <n v="-6.45"/>
    <n v="23.8"/>
    <n v="13.8"/>
    <n v="13"/>
    <n v="311.47000000000003"/>
    <n v="1601.22"/>
    <s v="110407_141928"/>
  </r>
  <r>
    <x v="11"/>
    <s v="L"/>
    <s v="gid_2011_04_07_tbamlb_chamlb_1"/>
    <s v="U.S. Cellular Field"/>
    <s v="Doug Eddings"/>
    <s v="tba"/>
    <s v="cha"/>
    <n v="62"/>
    <x v="0"/>
    <s v="B"/>
    <n v="19"/>
    <n v="2"/>
    <x v="0"/>
    <n v="0.80600000000000005"/>
    <s v="Groundout"/>
    <m/>
    <s v="Juan Pierre"/>
    <s v="L"/>
    <n v="0"/>
    <x v="1"/>
    <n v="1"/>
    <n v="0"/>
    <n v="1"/>
    <n v="0"/>
    <n v="4"/>
    <n v="94.3"/>
    <n v="85.3"/>
    <n v="3"/>
    <n v="1.3"/>
    <n v="1.226"/>
    <n v="2.863"/>
    <n v="1.7450000000000001"/>
    <n v="5.7530000000000001"/>
    <n v="9.42"/>
    <n v="7.95"/>
    <n v="23.7"/>
    <n v="-42.3"/>
    <n v="5.3"/>
    <n v="130.28800000000001"/>
    <n v="2457.04"/>
    <s v="110407_141943"/>
  </r>
  <r>
    <x v="11"/>
    <s v="L"/>
    <s v="gid_2011_04_07_tbamlb_chamlb_1"/>
    <s v="U.S. Cellular Field"/>
    <s v="Doug Eddings"/>
    <s v="tba"/>
    <s v="cha"/>
    <n v="63"/>
    <x v="0"/>
    <s v="B"/>
    <n v="19"/>
    <n v="3"/>
    <x v="0"/>
    <n v="0.89200000000000002"/>
    <s v="Groundout"/>
    <m/>
    <s v="Juan Pierre"/>
    <s v="L"/>
    <n v="1"/>
    <x v="1"/>
    <n v="1"/>
    <n v="0"/>
    <n v="1"/>
    <n v="0"/>
    <n v="4"/>
    <n v="94"/>
    <n v="84.9"/>
    <n v="2.96"/>
    <n v="1.29"/>
    <n v="2.8000000000000001E-2"/>
    <n v="4.0359999999999996"/>
    <n v="1.6879999999999999"/>
    <n v="5.843"/>
    <n v="8.2200000000000006"/>
    <n v="8.0500000000000007"/>
    <n v="23.7"/>
    <n v="-37.9"/>
    <n v="4.8"/>
    <n v="134.52799999999999"/>
    <n v="2284.75"/>
    <s v="110407_142001"/>
  </r>
  <r>
    <x v="11"/>
    <s v="L"/>
    <s v="gid_2011_04_07_tbamlb_chamlb_1"/>
    <s v="U.S. Cellular Field"/>
    <s v="Doug Eddings"/>
    <s v="tba"/>
    <s v="cha"/>
    <n v="64"/>
    <x v="4"/>
    <s v="S"/>
    <n v="19"/>
    <n v="4"/>
    <x v="7"/>
    <n v="0.89"/>
    <s v="Groundout"/>
    <m/>
    <s v="Juan Pierre"/>
    <s v="L"/>
    <n v="2"/>
    <x v="1"/>
    <n v="1"/>
    <n v="0"/>
    <n v="1"/>
    <n v="0"/>
    <n v="4"/>
    <n v="93.4"/>
    <n v="84"/>
    <n v="3.13"/>
    <n v="1.38"/>
    <n v="0.6"/>
    <n v="2.2839999999999998"/>
    <n v="1.6919999999999999"/>
    <n v="5.6950000000000003"/>
    <n v="8.89"/>
    <n v="4.62"/>
    <n v="23.6"/>
    <n v="-30.7"/>
    <n v="6.4"/>
    <n v="117.66800000000001"/>
    <n v="1960.39"/>
    <s v="110407_142021"/>
  </r>
  <r>
    <x v="11"/>
    <s v="L"/>
    <s v="gid_2011_04_07_tbamlb_chamlb_1"/>
    <s v="U.S. Cellular Field"/>
    <s v="Doug Eddings"/>
    <s v="tba"/>
    <s v="cha"/>
    <n v="65"/>
    <x v="0"/>
    <s v="B"/>
    <n v="19"/>
    <n v="5"/>
    <x v="5"/>
    <n v="0.76300000000000001"/>
    <s v="Groundout"/>
    <m/>
    <s v="Juan Pierre"/>
    <s v="L"/>
    <n v="2"/>
    <x v="2"/>
    <n v="1"/>
    <n v="0"/>
    <n v="1"/>
    <n v="0"/>
    <n v="4"/>
    <n v="80.2"/>
    <n v="74.5"/>
    <n v="2.9"/>
    <n v="1.2"/>
    <n v="-1.99"/>
    <n v="1.286"/>
    <n v="1.71"/>
    <n v="5.7519999999999998"/>
    <n v="-4.51"/>
    <n v="-0.63"/>
    <n v="23.8"/>
    <n v="12.5"/>
    <n v="10"/>
    <n v="277.31900000000002"/>
    <n v="781.38199999999995"/>
    <s v="110407_142056"/>
  </r>
  <r>
    <x v="11"/>
    <s v="L"/>
    <s v="gid_2011_04_07_tbamlb_chamlb_1"/>
    <s v="U.S. Cellular Field"/>
    <s v="Doug Eddings"/>
    <s v="tba"/>
    <s v="cha"/>
    <n v="66"/>
    <x v="2"/>
    <s v="X"/>
    <n v="19"/>
    <n v="6"/>
    <x v="0"/>
    <n v="0.85099999999999998"/>
    <s v="Groundout"/>
    <s v="GB"/>
    <s v="Juan Pierre"/>
    <s v="L"/>
    <n v="3"/>
    <x v="2"/>
    <n v="1"/>
    <n v="0"/>
    <n v="1"/>
    <n v="0"/>
    <n v="4"/>
    <n v="93.9"/>
    <n v="86.6"/>
    <n v="3.13"/>
    <n v="1.38"/>
    <n v="-0.115"/>
    <n v="2.8250000000000002"/>
    <n v="1.7350000000000001"/>
    <n v="5.6539999999999999"/>
    <n v="7.21"/>
    <n v="5.72"/>
    <n v="23.8"/>
    <n v="-29.1"/>
    <n v="5.3"/>
    <n v="128.61500000000001"/>
    <n v="1867.49"/>
    <s v="110407_142120"/>
  </r>
  <r>
    <x v="11"/>
    <s v="L"/>
    <s v="gid_2011_04_07_tbamlb_chamlb_1"/>
    <s v="U.S. Cellular Field"/>
    <s v="Doug Eddings"/>
    <s v="tba"/>
    <s v="cha"/>
    <n v="67"/>
    <x v="4"/>
    <s v="S"/>
    <n v="20"/>
    <n v="1"/>
    <x v="2"/>
    <n v="0.89800000000000002"/>
    <s v="Lineout"/>
    <m/>
    <s v="Gordon Beckham"/>
    <s v="R"/>
    <n v="0"/>
    <x v="0"/>
    <n v="2"/>
    <n v="0"/>
    <n v="0"/>
    <n v="1"/>
    <n v="4"/>
    <n v="82.7"/>
    <n v="76.099999999999994"/>
    <n v="3.59"/>
    <n v="1.62"/>
    <n v="2.1999999999999999E-2"/>
    <n v="1.9490000000000001"/>
    <n v="1.8080000000000001"/>
    <n v="5.819"/>
    <n v="8.27"/>
    <n v="7.4"/>
    <n v="23.8"/>
    <n v="-26.2"/>
    <n v="6.8"/>
    <n v="132.03200000000001"/>
    <n v="1969.58"/>
    <s v="110407_142202"/>
  </r>
  <r>
    <x v="11"/>
    <s v="L"/>
    <s v="gid_2011_04_07_tbamlb_chamlb_1"/>
    <s v="U.S. Cellular Field"/>
    <s v="Doug Eddings"/>
    <s v="tba"/>
    <s v="cha"/>
    <n v="68"/>
    <x v="0"/>
    <s v="B"/>
    <n v="20"/>
    <n v="2"/>
    <x v="0"/>
    <n v="0.91100000000000003"/>
    <s v="Lineout"/>
    <m/>
    <s v="Gordon Beckham"/>
    <s v="R"/>
    <n v="0"/>
    <x v="1"/>
    <n v="2"/>
    <n v="0"/>
    <n v="0"/>
    <n v="1"/>
    <n v="4"/>
    <n v="95.2"/>
    <n v="87"/>
    <n v="3.5"/>
    <n v="1.58"/>
    <n v="-2.1560000000000001"/>
    <n v="2.2370000000000001"/>
    <n v="1.4339999999999999"/>
    <n v="5.7460000000000004"/>
    <n v="3.98"/>
    <n v="9.92"/>
    <n v="23.7"/>
    <n v="-19.2"/>
    <n v="3.2"/>
    <n v="158.226"/>
    <n v="2171.29"/>
    <s v="110407_142223"/>
  </r>
  <r>
    <x v="11"/>
    <s v="L"/>
    <s v="gid_2011_04_07_tbamlb_chamlb_1"/>
    <s v="U.S. Cellular Field"/>
    <s v="Doug Eddings"/>
    <s v="tba"/>
    <s v="cha"/>
    <n v="69"/>
    <x v="4"/>
    <s v="S"/>
    <n v="20"/>
    <n v="3"/>
    <x v="5"/>
    <n v="0.9"/>
    <s v="Lineout"/>
    <m/>
    <s v="Gordon Beckham"/>
    <s v="R"/>
    <n v="1"/>
    <x v="1"/>
    <n v="2"/>
    <n v="0"/>
    <n v="0"/>
    <n v="1"/>
    <n v="4"/>
    <n v="78.8"/>
    <n v="72.5"/>
    <n v="3.54"/>
    <n v="1.7"/>
    <n v="-0.67400000000000004"/>
    <n v="1.881"/>
    <n v="1.871"/>
    <n v="5.7759999999999998"/>
    <n v="-6.86"/>
    <n v="-6.9"/>
    <n v="23.8"/>
    <n v="13.3"/>
    <n v="13"/>
    <n v="314.95400000000001"/>
    <n v="1618.17"/>
    <s v="110407_142245"/>
  </r>
  <r>
    <x v="11"/>
    <s v="L"/>
    <s v="gid_2011_04_07_tbamlb_chamlb_1"/>
    <s v="U.S. Cellular Field"/>
    <s v="Doug Eddings"/>
    <s v="tba"/>
    <s v="cha"/>
    <n v="70"/>
    <x v="0"/>
    <s v="B"/>
    <n v="20"/>
    <n v="4"/>
    <x v="0"/>
    <n v="0.874"/>
    <s v="Lineout"/>
    <m/>
    <s v="Gordon Beckham"/>
    <s v="R"/>
    <n v="1"/>
    <x v="2"/>
    <n v="2"/>
    <n v="0"/>
    <n v="0"/>
    <n v="1"/>
    <n v="4"/>
    <n v="94.4"/>
    <n v="85.6"/>
    <n v="3.53"/>
    <n v="1.7"/>
    <n v="1.302"/>
    <n v="3.9980000000000002"/>
    <n v="1.8819999999999999"/>
    <n v="5.8860000000000001"/>
    <n v="7.92"/>
    <n v="6.5"/>
    <n v="23.7"/>
    <n v="-34.9"/>
    <n v="5.2"/>
    <n v="129.56"/>
    <n v="2053.91"/>
    <s v="110407_142311"/>
  </r>
  <r>
    <x v="11"/>
    <s v="L"/>
    <s v="gid_2011_04_07_tbamlb_chamlb_1"/>
    <s v="U.S. Cellular Field"/>
    <s v="Doug Eddings"/>
    <s v="tba"/>
    <s v="cha"/>
    <n v="71"/>
    <x v="2"/>
    <s v="X"/>
    <n v="20"/>
    <n v="5"/>
    <x v="7"/>
    <n v="0.86"/>
    <s v="Lineout"/>
    <s v="LD"/>
    <s v="Gordon Beckham"/>
    <s v="R"/>
    <n v="2"/>
    <x v="2"/>
    <n v="2"/>
    <n v="0"/>
    <n v="0"/>
    <n v="1"/>
    <n v="4"/>
    <n v="94.3"/>
    <n v="86.6"/>
    <n v="3.54"/>
    <n v="1.7"/>
    <n v="0.62"/>
    <n v="2.448"/>
    <n v="1.8380000000000001"/>
    <n v="5.694"/>
    <n v="10.35"/>
    <n v="5.75"/>
    <n v="23.8"/>
    <n v="-39.700000000000003"/>
    <n v="6.1"/>
    <n v="119.24"/>
    <n v="2398.0300000000002"/>
    <s v="110407_142330"/>
  </r>
  <r>
    <x v="11"/>
    <s v="L"/>
    <s v="gid_2011_04_07_tbamlb_chamlb_1"/>
    <s v="U.S. Cellular Field"/>
    <s v="Doug Eddings"/>
    <s v="tba"/>
    <s v="cha"/>
    <n v="72"/>
    <x v="2"/>
    <s v="X"/>
    <n v="21"/>
    <n v="1"/>
    <x v="2"/>
    <n v="0.90400000000000003"/>
    <s v="Flyout"/>
    <s v="FB"/>
    <s v="Alex Rios"/>
    <s v="R"/>
    <n v="0"/>
    <x v="0"/>
    <n v="0"/>
    <n v="0"/>
    <n v="0"/>
    <n v="0"/>
    <n v="5"/>
    <n v="80.7"/>
    <n v="74"/>
    <n v="3.36"/>
    <n v="1.53"/>
    <n v="0.36899999999999999"/>
    <n v="1.923"/>
    <n v="1.78"/>
    <n v="6.0970000000000004"/>
    <n v="8.6300000000000008"/>
    <n v="6.38"/>
    <n v="23.8"/>
    <n v="-24.4"/>
    <n v="7.7"/>
    <n v="126.669"/>
    <n v="1849.42"/>
    <s v="110407_143209"/>
  </r>
  <r>
    <x v="11"/>
    <s v="L"/>
    <s v="gid_2011_04_07_tbamlb_chamlb_1"/>
    <s v="U.S. Cellular Field"/>
    <s v="Doug Eddings"/>
    <s v="tba"/>
    <s v="cha"/>
    <n v="73"/>
    <x v="1"/>
    <s v="S"/>
    <n v="22"/>
    <n v="1"/>
    <x v="2"/>
    <n v="0.90600000000000003"/>
    <s v="Single"/>
    <m/>
    <s v="Paul Konerko"/>
    <s v="R"/>
    <n v="0"/>
    <x v="0"/>
    <n v="1"/>
    <n v="0"/>
    <n v="0"/>
    <n v="0"/>
    <n v="5"/>
    <n v="80.3"/>
    <n v="73.8"/>
    <n v="3.59"/>
    <n v="1.72"/>
    <n v="0.878"/>
    <n v="2.86"/>
    <n v="1.79"/>
    <n v="6.1749999999999998"/>
    <n v="7.86"/>
    <n v="5.01"/>
    <n v="23.8"/>
    <n v="-21.6"/>
    <n v="8"/>
    <n v="122.806"/>
    <n v="1606.94"/>
    <s v="110407_143243"/>
  </r>
  <r>
    <x v="11"/>
    <s v="L"/>
    <s v="gid_2011_04_07_tbamlb_chamlb_1"/>
    <s v="U.S. Cellular Field"/>
    <s v="Doug Eddings"/>
    <s v="tba"/>
    <s v="cha"/>
    <n v="74"/>
    <x v="0"/>
    <s v="B"/>
    <n v="22"/>
    <n v="2"/>
    <x v="5"/>
    <n v="0.89200000000000002"/>
    <s v="Single"/>
    <m/>
    <s v="Paul Konerko"/>
    <s v="R"/>
    <n v="0"/>
    <x v="1"/>
    <n v="1"/>
    <n v="0"/>
    <n v="0"/>
    <n v="0"/>
    <n v="5"/>
    <n v="77.7"/>
    <n v="70.7"/>
    <n v="3.41"/>
    <n v="1.69"/>
    <n v="-1.3640000000000001"/>
    <n v="2.7719999999999998"/>
    <n v="1.673"/>
    <n v="6.1539999999999999"/>
    <n v="-8.91"/>
    <n v="-5.56"/>
    <n v="23.7"/>
    <n v="17.399999999999999"/>
    <n v="13"/>
    <n v="301.69400000000002"/>
    <n v="1702.66"/>
    <s v="110407_143300"/>
  </r>
  <r>
    <x v="11"/>
    <s v="L"/>
    <s v="gid_2011_04_07_tbamlb_chamlb_1"/>
    <s v="U.S. Cellular Field"/>
    <s v="Doug Eddings"/>
    <s v="tba"/>
    <s v="cha"/>
    <n v="75"/>
    <x v="4"/>
    <s v="S"/>
    <n v="22"/>
    <n v="3"/>
    <x v="2"/>
    <n v="0.90100000000000002"/>
    <s v="Single"/>
    <m/>
    <s v="Paul Konerko"/>
    <s v="R"/>
    <n v="1"/>
    <x v="1"/>
    <n v="1"/>
    <n v="0"/>
    <n v="0"/>
    <n v="0"/>
    <n v="5"/>
    <n v="81.900000000000006"/>
    <n v="75.2"/>
    <n v="3.64"/>
    <n v="1.86"/>
    <n v="0.65100000000000002"/>
    <n v="3.05"/>
    <n v="1.7490000000000001"/>
    <n v="6.0620000000000003"/>
    <n v="7.29"/>
    <n v="5.84"/>
    <n v="23.8"/>
    <n v="-21.8"/>
    <n v="7.3"/>
    <n v="128.96700000000001"/>
    <n v="1643.23"/>
    <s v="110407_143316"/>
  </r>
  <r>
    <x v="11"/>
    <s v="L"/>
    <s v="gid_2011_04_07_tbamlb_chamlb_1"/>
    <s v="U.S. Cellular Field"/>
    <s v="Doug Eddings"/>
    <s v="tba"/>
    <s v="cha"/>
    <n v="76"/>
    <x v="4"/>
    <s v="S"/>
    <n v="22"/>
    <n v="4"/>
    <x v="5"/>
    <n v="0.89900000000000002"/>
    <s v="Single"/>
    <m/>
    <s v="Paul Konerko"/>
    <s v="R"/>
    <n v="1"/>
    <x v="2"/>
    <n v="1"/>
    <n v="0"/>
    <n v="0"/>
    <n v="0"/>
    <n v="5"/>
    <n v="77.900000000000006"/>
    <n v="72.2"/>
    <n v="3.64"/>
    <n v="1.86"/>
    <n v="4.7E-2"/>
    <n v="3.125"/>
    <n v="1.7869999999999999"/>
    <n v="6.109"/>
    <n v="-4.12"/>
    <n v="-5.44"/>
    <n v="23.8"/>
    <n v="8.6"/>
    <n v="12.1"/>
    <n v="322.53800000000001"/>
    <n v="1133.5899999999999"/>
    <s v="110407_143342"/>
  </r>
  <r>
    <x v="11"/>
    <s v="L"/>
    <s v="gid_2011_04_07_tbamlb_chamlb_1"/>
    <s v="U.S. Cellular Field"/>
    <s v="Doug Eddings"/>
    <s v="tba"/>
    <s v="cha"/>
    <n v="77"/>
    <x v="4"/>
    <s v="S"/>
    <n v="22"/>
    <n v="5"/>
    <x v="0"/>
    <n v="0.91"/>
    <s v="Single"/>
    <m/>
    <s v="Paul Konerko"/>
    <s v="R"/>
    <n v="1"/>
    <x v="2"/>
    <n v="1"/>
    <n v="0"/>
    <n v="0"/>
    <n v="0"/>
    <n v="5"/>
    <n v="94.5"/>
    <n v="86"/>
    <n v="3.64"/>
    <n v="1.86"/>
    <n v="-0.84399999999999997"/>
    <n v="3.117"/>
    <n v="1.3779999999999999"/>
    <n v="5.87"/>
    <n v="5.18"/>
    <n v="10.119999999999999"/>
    <n v="23.7"/>
    <n v="-29.8"/>
    <n v="3.4"/>
    <n v="152.965"/>
    <n v="2290.0100000000002"/>
    <s v="110407_143405"/>
  </r>
  <r>
    <x v="11"/>
    <s v="L"/>
    <s v="gid_2011_04_07_tbamlb_chamlb_1"/>
    <s v="U.S. Cellular Field"/>
    <s v="Doug Eddings"/>
    <s v="tba"/>
    <s v="cha"/>
    <n v="78"/>
    <x v="3"/>
    <s v="X"/>
    <n v="22"/>
    <n v="6"/>
    <x v="5"/>
    <n v="0.90100000000000002"/>
    <s v="Single"/>
    <s v="LD"/>
    <s v="Paul Konerko"/>
    <s v="R"/>
    <n v="1"/>
    <x v="2"/>
    <n v="1"/>
    <n v="0"/>
    <n v="0"/>
    <n v="0"/>
    <n v="5"/>
    <n v="78.599999999999994"/>
    <n v="71.8"/>
    <n v="3.64"/>
    <n v="1.86"/>
    <n v="0.26300000000000001"/>
    <n v="2.4889999999999999"/>
    <n v="1.92"/>
    <n v="6.0110000000000001"/>
    <n v="-8.5299999999999994"/>
    <n v="-8.14"/>
    <n v="23.7"/>
    <n v="15"/>
    <n v="13.6"/>
    <n v="313.47800000000001"/>
    <n v="1942.18"/>
    <s v="110407_143441"/>
  </r>
  <r>
    <x v="11"/>
    <s v="L"/>
    <s v="gid_2011_04_07_tbamlb_chamlb_1"/>
    <s v="U.S. Cellular Field"/>
    <s v="Doug Eddings"/>
    <s v="tba"/>
    <s v="cha"/>
    <n v="79"/>
    <x v="0"/>
    <s v="B"/>
    <n v="23"/>
    <n v="1"/>
    <x v="0"/>
    <n v="0.89"/>
    <s v="Flyout"/>
    <m/>
    <s v="Carlos Quentin"/>
    <s v="R"/>
    <n v="0"/>
    <x v="0"/>
    <n v="1"/>
    <n v="1"/>
    <n v="0"/>
    <n v="0"/>
    <n v="5"/>
    <n v="93.4"/>
    <n v="84.2"/>
    <n v="3.31"/>
    <n v="1.53"/>
    <n v="0.74299999999999999"/>
    <n v="3.6030000000000002"/>
    <n v="1.835"/>
    <n v="5.8369999999999997"/>
    <n v="6.72"/>
    <n v="8.73"/>
    <n v="23.7"/>
    <n v="-33.5"/>
    <n v="4.4000000000000004"/>
    <n v="142.53800000000001"/>
    <n v="2169.0500000000002"/>
    <s v="110407_143525"/>
  </r>
  <r>
    <x v="11"/>
    <s v="L"/>
    <s v="gid_2011_04_07_tbamlb_chamlb_1"/>
    <s v="U.S. Cellular Field"/>
    <s v="Doug Eddings"/>
    <s v="tba"/>
    <s v="cha"/>
    <n v="80"/>
    <x v="2"/>
    <s v="X"/>
    <n v="23"/>
    <n v="2"/>
    <x v="2"/>
    <n v="0.89800000000000002"/>
    <s v="Flyout"/>
    <s v="FB"/>
    <s v="Carlos Quentin"/>
    <s v="R"/>
    <n v="1"/>
    <x v="0"/>
    <n v="1"/>
    <n v="1"/>
    <n v="0"/>
    <n v="0"/>
    <n v="5"/>
    <n v="83"/>
    <n v="75.3"/>
    <n v="3.44"/>
    <n v="1.79"/>
    <n v="0.56699999999999995"/>
    <n v="1.891"/>
    <n v="1.7909999999999999"/>
    <n v="5.8559999999999999"/>
    <n v="7.44"/>
    <n v="6.93"/>
    <n v="23.7"/>
    <n v="-22.9"/>
    <n v="7"/>
    <n v="133.202"/>
    <n v="1781.73"/>
    <s v="110407_143545"/>
  </r>
  <r>
    <x v="11"/>
    <s v="L"/>
    <s v="gid_2011_04_07_tbamlb_chamlb_1"/>
    <s v="U.S. Cellular Field"/>
    <s v="Doug Eddings"/>
    <s v="tba"/>
    <s v="cha"/>
    <n v="81"/>
    <x v="1"/>
    <s v="S"/>
    <n v="24"/>
    <n v="1"/>
    <x v="5"/>
    <n v="0.90200000000000002"/>
    <s v="Strikeout"/>
    <m/>
    <s v="Alexei Ramirez"/>
    <s v="R"/>
    <n v="0"/>
    <x v="0"/>
    <n v="2"/>
    <n v="1"/>
    <n v="0"/>
    <n v="0"/>
    <n v="5"/>
    <n v="78.2"/>
    <n v="71.7"/>
    <n v="3.51"/>
    <n v="1.59"/>
    <n v="-0.17599999999999999"/>
    <n v="2.0630000000000002"/>
    <n v="1.843"/>
    <n v="5.9089999999999998"/>
    <n v="-6.44"/>
    <n v="-8.07"/>
    <n v="23.8"/>
    <n v="11.8"/>
    <n v="13.5"/>
    <n v="321.24400000000003"/>
    <n v="1695.17"/>
    <s v="110407_143624"/>
  </r>
  <r>
    <x v="11"/>
    <s v="L"/>
    <s v="gid_2011_04_07_tbamlb_chamlb_1"/>
    <s v="U.S. Cellular Field"/>
    <s v="Doug Eddings"/>
    <s v="tba"/>
    <s v="cha"/>
    <n v="82"/>
    <x v="6"/>
    <s v="S"/>
    <n v="24"/>
    <n v="2"/>
    <x v="5"/>
    <n v="0.89900000000000002"/>
    <s v="Strikeout"/>
    <m/>
    <s v="Alexei Ramirez"/>
    <s v="R"/>
    <n v="0"/>
    <x v="1"/>
    <n v="2"/>
    <n v="1"/>
    <n v="0"/>
    <n v="0"/>
    <n v="5"/>
    <n v="78.599999999999994"/>
    <n v="72.5"/>
    <n v="3.52"/>
    <n v="1.62"/>
    <n v="-0.89400000000000002"/>
    <n v="1.6319999999999999"/>
    <n v="1.8009999999999999"/>
    <n v="5.9059999999999997"/>
    <n v="-7.3"/>
    <n v="-6.28"/>
    <n v="23.8"/>
    <n v="14.3"/>
    <n v="12.8"/>
    <n v="310.43700000000001"/>
    <n v="1598.8"/>
    <s v="110407_143641"/>
  </r>
  <r>
    <x v="11"/>
    <s v="L"/>
    <s v="gid_2011_04_07_tbamlb_chamlb_1"/>
    <s v="U.S. Cellular Field"/>
    <s v="Doug Eddings"/>
    <s v="tba"/>
    <s v="cha"/>
    <n v="83"/>
    <x v="5"/>
    <s v="S"/>
    <n v="24"/>
    <n v="3"/>
    <x v="5"/>
    <n v="0.89700000000000002"/>
    <s v="Strikeout"/>
    <m/>
    <s v="Alexei Ramirez"/>
    <s v="R"/>
    <n v="0"/>
    <x v="2"/>
    <n v="2"/>
    <n v="1"/>
    <n v="0"/>
    <n v="0"/>
    <n v="5"/>
    <n v="79.3"/>
    <n v="72.8"/>
    <n v="3.52"/>
    <n v="1.62"/>
    <n v="-1.0840000000000001"/>
    <n v="-0.316"/>
    <n v="1.716"/>
    <n v="5.7430000000000003"/>
    <n v="-7.13"/>
    <n v="-6.75"/>
    <n v="23.8"/>
    <n v="13.7"/>
    <n v="13.3"/>
    <n v="313.16300000000001"/>
    <n v="1621.81"/>
    <s v="110407_143703"/>
  </r>
  <r>
    <x v="11"/>
    <s v="L"/>
    <s v="gid_2011_04_07_tbamlb_chamlb_1"/>
    <s v="U.S. Cellular Field"/>
    <s v="Doug Eddings"/>
    <s v="tba"/>
    <s v="cha"/>
    <n v="84"/>
    <x v="4"/>
    <s v="S"/>
    <n v="25"/>
    <n v="1"/>
    <x v="1"/>
    <n v="0.71699999999999997"/>
    <s v="Flyout"/>
    <m/>
    <s v="A.J. Pierzynski"/>
    <s v="L"/>
    <n v="0"/>
    <x v="0"/>
    <n v="0"/>
    <n v="0"/>
    <n v="0"/>
    <n v="0"/>
    <n v="6"/>
    <n v="82.7"/>
    <n v="76.599999999999994"/>
    <n v="3.63"/>
    <n v="1.8"/>
    <n v="0.125"/>
    <n v="2.6389999999999998"/>
    <n v="2.0619999999999998"/>
    <n v="5.9939999999999998"/>
    <n v="-2.4700000000000002"/>
    <n v="1.1299999999999999"/>
    <n v="23.8"/>
    <n v="8.1"/>
    <n v="8.5"/>
    <n v="244.542"/>
    <n v="487.31099999999998"/>
    <s v="110407_144542"/>
  </r>
  <r>
    <x v="11"/>
    <s v="L"/>
    <s v="gid_2011_04_07_tbamlb_chamlb_1"/>
    <s v="U.S. Cellular Field"/>
    <s v="Doug Eddings"/>
    <s v="tba"/>
    <s v="cha"/>
    <n v="85"/>
    <x v="2"/>
    <s v="X"/>
    <n v="25"/>
    <n v="2"/>
    <x v="0"/>
    <n v="0.89600000000000002"/>
    <s v="Flyout"/>
    <s v="FB"/>
    <s v="A.J. Pierzynski"/>
    <s v="L"/>
    <n v="0"/>
    <x v="1"/>
    <n v="0"/>
    <n v="0"/>
    <n v="0"/>
    <n v="0"/>
    <n v="6"/>
    <n v="93.6"/>
    <n v="85.4"/>
    <n v="3.63"/>
    <n v="1.8"/>
    <n v="0.34899999999999998"/>
    <n v="3.016"/>
    <n v="1.4890000000000001"/>
    <n v="5.97"/>
    <n v="7.1"/>
    <n v="8.24"/>
    <n v="23.7"/>
    <n v="-34.200000000000003"/>
    <n v="4.5999999999999996"/>
    <n v="139.40199999999999"/>
    <n v="2172.66"/>
    <s v="110407_144557"/>
  </r>
  <r>
    <x v="11"/>
    <s v="L"/>
    <s v="gid_2011_04_07_tbamlb_chamlb_1"/>
    <s v="U.S. Cellular Field"/>
    <s v="Doug Eddings"/>
    <s v="tba"/>
    <s v="cha"/>
    <n v="86"/>
    <x v="1"/>
    <s v="S"/>
    <n v="26"/>
    <n v="1"/>
    <x v="0"/>
    <n v="0.90400000000000003"/>
    <s v="Flyout"/>
    <m/>
    <s v="Brent Morel"/>
    <s v="R"/>
    <n v="0"/>
    <x v="0"/>
    <n v="1"/>
    <n v="0"/>
    <n v="0"/>
    <n v="0"/>
    <n v="6"/>
    <n v="93.1"/>
    <n v="85.7"/>
    <n v="3.36"/>
    <n v="1.53"/>
    <n v="-9.1999999999999998E-2"/>
    <n v="1.8939999999999999"/>
    <n v="1.722"/>
    <n v="5.758"/>
    <n v="2.63"/>
    <n v="9.9"/>
    <n v="23.8"/>
    <n v="-13.6"/>
    <n v="3.4"/>
    <n v="165.178"/>
    <n v="2055.17"/>
    <s v="110407_144629"/>
  </r>
  <r>
    <x v="11"/>
    <s v="L"/>
    <s v="gid_2011_04_07_tbamlb_chamlb_1"/>
    <s v="U.S. Cellular Field"/>
    <s v="Doug Eddings"/>
    <s v="tba"/>
    <s v="cha"/>
    <n v="87"/>
    <x v="2"/>
    <s v="X"/>
    <n v="26"/>
    <n v="2"/>
    <x v="2"/>
    <n v="0.90300000000000002"/>
    <s v="Flyout"/>
    <s v="FB"/>
    <s v="Brent Morel"/>
    <s v="R"/>
    <n v="0"/>
    <x v="1"/>
    <n v="1"/>
    <n v="0"/>
    <n v="0"/>
    <n v="0"/>
    <n v="6"/>
    <n v="82.1"/>
    <n v="75.7"/>
    <n v="3.35"/>
    <n v="1.67"/>
    <n v="0.11"/>
    <n v="2.1520000000000001"/>
    <n v="1.9019999999999999"/>
    <n v="6.0640000000000001"/>
    <n v="6"/>
    <n v="7.09"/>
    <n v="23.8"/>
    <n v="-18.600000000000001"/>
    <n v="6.6"/>
    <n v="139.96199999999999"/>
    <n v="1642.85"/>
    <s v="110407_144641"/>
  </r>
  <r>
    <x v="11"/>
    <s v="L"/>
    <s v="gid_2011_04_07_tbamlb_chamlb_1"/>
    <s v="U.S. Cellular Field"/>
    <s v="Doug Eddings"/>
    <s v="tba"/>
    <s v="cha"/>
    <n v="88"/>
    <x v="4"/>
    <s v="S"/>
    <n v="27"/>
    <n v="1"/>
    <x v="0"/>
    <n v="0.86899999999999999"/>
    <s v="Single"/>
    <m/>
    <s v="Brent Lillibridge"/>
    <s v="R"/>
    <n v="0"/>
    <x v="0"/>
    <n v="2"/>
    <n v="0"/>
    <n v="0"/>
    <n v="0"/>
    <n v="6"/>
    <n v="91.4"/>
    <n v="83.6"/>
    <n v="3.26"/>
    <n v="1.47"/>
    <n v="0.379"/>
    <n v="2.867"/>
    <n v="1.921"/>
    <n v="5.8689999999999998"/>
    <n v="4"/>
    <n v="9.16"/>
    <n v="23.8"/>
    <n v="-19.7"/>
    <n v="4"/>
    <n v="156.51499999999999"/>
    <n v="1959.26"/>
    <s v="110407_144714"/>
  </r>
  <r>
    <x v="11"/>
    <s v="L"/>
    <s v="gid_2011_04_07_tbamlb_chamlb_1"/>
    <s v="U.S. Cellular Field"/>
    <s v="Doug Eddings"/>
    <s v="tba"/>
    <s v="cha"/>
    <n v="89"/>
    <x v="0"/>
    <s v="B"/>
    <n v="27"/>
    <n v="2"/>
    <x v="0"/>
    <n v="0.90100000000000002"/>
    <s v="Single"/>
    <m/>
    <s v="Brent Lillibridge"/>
    <s v="R"/>
    <n v="0"/>
    <x v="1"/>
    <n v="2"/>
    <n v="0"/>
    <n v="0"/>
    <n v="0"/>
    <n v="6"/>
    <n v="92.6"/>
    <n v="84.3"/>
    <n v="3.13"/>
    <n v="1.45"/>
    <n v="-1.962"/>
    <n v="3.5680000000000001"/>
    <n v="1.425"/>
    <n v="5.99"/>
    <n v="3.44"/>
    <n v="10.97"/>
    <n v="23.7"/>
    <n v="-16.7"/>
    <n v="3"/>
    <n v="162.64599999999999"/>
    <n v="2267.83"/>
    <s v="110407_144733"/>
  </r>
  <r>
    <x v="11"/>
    <s v="L"/>
    <s v="gid_2011_04_07_tbamlb_chamlb_1"/>
    <s v="U.S. Cellular Field"/>
    <s v="Doug Eddings"/>
    <s v="tba"/>
    <s v="cha"/>
    <n v="90"/>
    <x v="0"/>
    <s v="B"/>
    <n v="27"/>
    <n v="3"/>
    <x v="5"/>
    <n v="0.871"/>
    <s v="Single"/>
    <m/>
    <s v="Brent Lillibridge"/>
    <s v="R"/>
    <n v="1"/>
    <x v="1"/>
    <n v="2"/>
    <n v="0"/>
    <n v="0"/>
    <n v="0"/>
    <n v="6"/>
    <n v="77"/>
    <n v="71.3"/>
    <n v="3.03"/>
    <n v="1.46"/>
    <n v="0.314"/>
    <n v="4.4640000000000004"/>
    <n v="1.954"/>
    <n v="6.1719999999999997"/>
    <n v="-7.2"/>
    <n v="-3.45"/>
    <n v="23.8"/>
    <n v="14.9"/>
    <n v="11.6"/>
    <n v="295.24700000000001"/>
    <n v="1320.24"/>
    <s v="110407_144754"/>
  </r>
  <r>
    <x v="11"/>
    <s v="L"/>
    <s v="gid_2011_04_07_tbamlb_chamlb_1"/>
    <s v="U.S. Cellular Field"/>
    <s v="Doug Eddings"/>
    <s v="tba"/>
    <s v="cha"/>
    <n v="91"/>
    <x v="3"/>
    <s v="X"/>
    <n v="27"/>
    <n v="4"/>
    <x v="2"/>
    <n v="0.90300000000000002"/>
    <s v="Single"/>
    <s v="LD"/>
    <s v="Brent Lillibridge"/>
    <s v="R"/>
    <n v="2"/>
    <x v="1"/>
    <n v="2"/>
    <n v="0"/>
    <n v="0"/>
    <n v="0"/>
    <n v="6"/>
    <n v="82.3"/>
    <n v="75.8"/>
    <n v="3.26"/>
    <n v="1.47"/>
    <n v="0.28999999999999998"/>
    <n v="2.4990000000000001"/>
    <n v="1.786"/>
    <n v="5.9880000000000004"/>
    <n v="4.8499999999999996"/>
    <n v="3.5"/>
    <n v="23.8"/>
    <n v="-12.6"/>
    <n v="7.8"/>
    <n v="126.199"/>
    <n v="1059.18"/>
    <s v="110407_144821"/>
  </r>
  <r>
    <x v="11"/>
    <s v="L"/>
    <s v="gid_2011_04_07_tbamlb_chamlb_1"/>
    <s v="U.S. Cellular Field"/>
    <s v="Doug Eddings"/>
    <s v="tba"/>
    <s v="cha"/>
    <n v="92"/>
    <x v="1"/>
    <s v="S"/>
    <n v="28"/>
    <n v="1"/>
    <x v="7"/>
    <n v="0.89800000000000002"/>
    <s v="Single"/>
    <m/>
    <s v="Juan Pierre"/>
    <s v="L"/>
    <n v="0"/>
    <x v="0"/>
    <n v="2"/>
    <n v="1"/>
    <n v="0"/>
    <n v="0"/>
    <n v="6"/>
    <n v="91"/>
    <n v="81.2"/>
    <n v="2.69"/>
    <n v="1.25"/>
    <n v="0.70199999999999996"/>
    <n v="3.371"/>
    <n v="1.724"/>
    <n v="5.8789999999999996"/>
    <n v="7.71"/>
    <n v="7.4"/>
    <n v="23.6"/>
    <n v="-30.7"/>
    <n v="5.5"/>
    <n v="134.01300000000001"/>
    <n v="2024.66"/>
    <s v="110407_144938"/>
  </r>
  <r>
    <x v="11"/>
    <s v="L"/>
    <s v="gid_2011_04_07_tbamlb_chamlb_1"/>
    <s v="U.S. Cellular Field"/>
    <s v="Doug Eddings"/>
    <s v="tba"/>
    <s v="cha"/>
    <n v="93"/>
    <x v="0"/>
    <s v="B"/>
    <n v="28"/>
    <n v="2"/>
    <x v="0"/>
    <n v="0.874"/>
    <s v="Single"/>
    <m/>
    <s v="Juan Pierre"/>
    <s v="L"/>
    <n v="0"/>
    <x v="1"/>
    <n v="2"/>
    <n v="1"/>
    <n v="0"/>
    <n v="0"/>
    <n v="6"/>
    <n v="92.8"/>
    <n v="83.9"/>
    <n v="2.84"/>
    <n v="1.24"/>
    <n v="0.93"/>
    <n v="2.9449999999999998"/>
    <n v="1.6379999999999999"/>
    <n v="5.87"/>
    <n v="5.18"/>
    <n v="7.21"/>
    <n v="23.7"/>
    <n v="-23.1"/>
    <n v="4.8"/>
    <n v="144.45599999999999"/>
    <n v="1741.42"/>
    <s v="110407_145003"/>
  </r>
  <r>
    <x v="11"/>
    <s v="L"/>
    <s v="gid_2011_04_07_tbamlb_chamlb_1"/>
    <s v="U.S. Cellular Field"/>
    <s v="Doug Eddings"/>
    <s v="tba"/>
    <s v="cha"/>
    <n v="94"/>
    <x v="4"/>
    <s v="S"/>
    <n v="28"/>
    <n v="3"/>
    <x v="1"/>
    <n v="0.64"/>
    <s v="Single"/>
    <m/>
    <s v="Juan Pierre"/>
    <s v="L"/>
    <n v="1"/>
    <x v="1"/>
    <n v="2"/>
    <n v="1"/>
    <n v="1"/>
    <n v="0"/>
    <n v="6"/>
    <n v="77.7"/>
    <n v="70.900000000000006"/>
    <n v="3.13"/>
    <n v="1.38"/>
    <n v="-0.73899999999999999"/>
    <n v="2.9630000000000001"/>
    <n v="1.9259999999999999"/>
    <n v="5.907"/>
    <n v="-11.69"/>
    <n v="-4.33"/>
    <n v="23.7"/>
    <n v="22.5"/>
    <n v="12.8"/>
    <n v="290.05700000000002"/>
    <n v="2033.18"/>
    <s v="110407_145042"/>
  </r>
  <r>
    <x v="11"/>
    <s v="L"/>
    <s v="gid_2011_04_07_tbamlb_chamlb_1"/>
    <s v="U.S. Cellular Field"/>
    <s v="Doug Eddings"/>
    <s v="tba"/>
    <s v="cha"/>
    <n v="95"/>
    <x v="3"/>
    <s v="X"/>
    <n v="28"/>
    <n v="4"/>
    <x v="7"/>
    <n v="0.81499999999999995"/>
    <s v="Single"/>
    <s v="LD"/>
    <s v="Juan Pierre"/>
    <s v="L"/>
    <n v="1"/>
    <x v="2"/>
    <n v="2"/>
    <n v="1"/>
    <n v="1"/>
    <n v="0"/>
    <n v="6"/>
    <n v="94.4"/>
    <n v="86.4"/>
    <n v="3.13"/>
    <n v="1.38"/>
    <n v="-0.39400000000000002"/>
    <n v="1.972"/>
    <n v="1.641"/>
    <n v="5.7380000000000004"/>
    <n v="10.26"/>
    <n v="6.45"/>
    <n v="23.8"/>
    <n v="-39.5"/>
    <n v="5.9"/>
    <n v="122.31"/>
    <n v="2444.0700000000002"/>
    <s v="110407_145110"/>
  </r>
  <r>
    <x v="11"/>
    <s v="L"/>
    <s v="gid_2011_04_07_tbamlb_chamlb_1"/>
    <s v="U.S. Cellular Field"/>
    <s v="Doug Eddings"/>
    <s v="tba"/>
    <s v="cha"/>
    <n v="96"/>
    <x v="7"/>
    <s v="B"/>
    <n v="29"/>
    <n v="1"/>
    <x v="5"/>
    <n v="0.90200000000000002"/>
    <s v="Flyout"/>
    <m/>
    <s v="Gordon Beckham"/>
    <s v="R"/>
    <n v="0"/>
    <x v="0"/>
    <n v="2"/>
    <n v="1"/>
    <n v="0"/>
    <n v="1"/>
    <n v="6"/>
    <n v="77.400000000000006"/>
    <n v="72.2"/>
    <n v="3.47"/>
    <n v="1.62"/>
    <n v="-1.855"/>
    <n v="0.80700000000000005"/>
    <n v="1.857"/>
    <n v="5.7279999999999998"/>
    <n v="-5.91"/>
    <n v="-6.62"/>
    <n v="23.9"/>
    <n v="11.9"/>
    <n v="13.1"/>
    <n v="318.02499999999998"/>
    <n v="1461.35"/>
    <s v="110407_145159"/>
  </r>
  <r>
    <x v="11"/>
    <s v="L"/>
    <s v="gid_2011_04_07_tbamlb_chamlb_1"/>
    <s v="U.S. Cellular Field"/>
    <s v="Doug Eddings"/>
    <s v="tba"/>
    <s v="cha"/>
    <n v="97"/>
    <x v="2"/>
    <s v="X"/>
    <n v="29"/>
    <n v="2"/>
    <x v="2"/>
    <n v="0.90300000000000002"/>
    <s v="Flyout"/>
    <s v="FB"/>
    <s v="Gordon Beckham"/>
    <s v="R"/>
    <n v="1"/>
    <x v="0"/>
    <n v="2"/>
    <n v="1"/>
    <n v="1"/>
    <n v="1"/>
    <n v="6"/>
    <n v="81.5"/>
    <n v="75.2"/>
    <n v="3.54"/>
    <n v="1.7"/>
    <n v="-0.253"/>
    <n v="2.214"/>
    <n v="1.7749999999999999"/>
    <n v="5.9370000000000003"/>
    <n v="6.75"/>
    <n v="5.47"/>
    <n v="23.8"/>
    <n v="-18.8"/>
    <n v="7.4"/>
    <n v="129.29300000000001"/>
    <n v="1526.77"/>
    <s v="110407_145233"/>
  </r>
  <r>
    <x v="11"/>
    <s v="L"/>
    <s v="gid_2011_04_12_tbamlb_bosmlb_1"/>
    <s v="Fenway Park"/>
    <s v="Jeff Nelson"/>
    <s v="tba"/>
    <s v="bos"/>
    <n v="1"/>
    <x v="1"/>
    <s v="S"/>
    <n v="1"/>
    <n v="1"/>
    <x v="0"/>
    <n v="0.63700000000000001"/>
    <s v="Hit By Pitch"/>
    <m/>
    <s v="Carl Crawford"/>
    <s v="L"/>
    <n v="0"/>
    <x v="0"/>
    <n v="0"/>
    <n v="0"/>
    <n v="0"/>
    <n v="0"/>
    <n v="1"/>
    <n v="91.4"/>
    <n v="83.5"/>
    <n v="3.82"/>
    <n v="1.77"/>
    <n v="0.47199999999999998"/>
    <n v="3.504"/>
    <n v="1.92"/>
    <n v="6.12"/>
    <n v="5.32"/>
    <n v="5.0999999999999996"/>
    <n v="23.7"/>
    <n v="-19.399999999999999"/>
    <n v="5.6"/>
    <n v="134.03299999999999"/>
    <n v="1442.56"/>
    <s v="110412_192022"/>
  </r>
  <r>
    <x v="11"/>
    <s v="L"/>
    <s v="gid_2011_04_12_tbamlb_bosmlb_1"/>
    <s v="Fenway Park"/>
    <s v="Jeff Nelson"/>
    <s v="tba"/>
    <s v="bos"/>
    <n v="2"/>
    <x v="4"/>
    <s v="S"/>
    <n v="1"/>
    <n v="2"/>
    <x v="7"/>
    <n v="0.74299999999999999"/>
    <s v="Hit By Pitch"/>
    <m/>
    <s v="Carl Crawford"/>
    <s v="L"/>
    <n v="0"/>
    <x v="1"/>
    <n v="0"/>
    <n v="0"/>
    <n v="0"/>
    <n v="0"/>
    <n v="1"/>
    <n v="91.3"/>
    <n v="84.8"/>
    <n v="3.18"/>
    <n v="1.6"/>
    <n v="0.57999999999999996"/>
    <n v="3.1819999999999999"/>
    <n v="1.782"/>
    <n v="6.2370000000000001"/>
    <n v="8.14"/>
    <n v="6.6"/>
    <n v="23.8"/>
    <n v="-33.299999999999997"/>
    <n v="5.5"/>
    <n v="129.17599999999999"/>
    <n v="2082.35"/>
    <s v="110412_192035"/>
  </r>
  <r>
    <x v="11"/>
    <s v="L"/>
    <s v="gid_2011_04_12_tbamlb_bosmlb_1"/>
    <s v="Fenway Park"/>
    <s v="Jeff Nelson"/>
    <s v="tba"/>
    <s v="bos"/>
    <n v="3"/>
    <x v="0"/>
    <s v="B"/>
    <n v="1"/>
    <n v="3"/>
    <x v="1"/>
    <n v="0.92400000000000004"/>
    <s v="Hit By Pitch"/>
    <m/>
    <s v="Carl Crawford"/>
    <s v="L"/>
    <n v="0"/>
    <x v="2"/>
    <n v="0"/>
    <n v="0"/>
    <n v="0"/>
    <n v="0"/>
    <n v="1"/>
    <n v="83.6"/>
    <n v="76.8"/>
    <n v="3.79"/>
    <n v="1.84"/>
    <n v="-1.3720000000000001"/>
    <n v="1.5189999999999999"/>
    <n v="1.8859999999999999"/>
    <n v="6.1070000000000002"/>
    <n v="-3.58"/>
    <n v="-0.41"/>
    <n v="23.8"/>
    <n v="11.2"/>
    <n v="9.3000000000000007"/>
    <n v="275.73500000000001"/>
    <n v="637.11900000000003"/>
    <s v="110412_192055"/>
  </r>
  <r>
    <x v="11"/>
    <s v="L"/>
    <s v="gid_2011_04_12_tbamlb_bosmlb_1"/>
    <s v="Fenway Park"/>
    <s v="Jeff Nelson"/>
    <s v="tba"/>
    <s v="bos"/>
    <n v="4"/>
    <x v="0"/>
    <s v="B"/>
    <n v="1"/>
    <n v="4"/>
    <x v="2"/>
    <n v="0.63700000000000001"/>
    <s v="Hit By Pitch"/>
    <m/>
    <s v="Carl Crawford"/>
    <s v="L"/>
    <n v="1"/>
    <x v="2"/>
    <n v="0"/>
    <n v="0"/>
    <n v="0"/>
    <n v="0"/>
    <n v="1"/>
    <n v="84.2"/>
    <n v="77.7"/>
    <n v="3.83"/>
    <n v="1.83"/>
    <n v="-1.0629999999999999"/>
    <n v="1.7490000000000001"/>
    <n v="1.867"/>
    <n v="6.1239999999999997"/>
    <n v="-0.95"/>
    <n v="-0.42"/>
    <n v="23.8"/>
    <n v="4.7"/>
    <n v="8.9"/>
    <n v="291.26100000000002"/>
    <n v="182.70599999999999"/>
    <s v="110412_192110"/>
  </r>
  <r>
    <x v="11"/>
    <s v="L"/>
    <s v="gid_2011_04_12_tbamlb_bosmlb_1"/>
    <s v="Fenway Park"/>
    <s v="Jeff Nelson"/>
    <s v="tba"/>
    <s v="bos"/>
    <n v="5"/>
    <x v="0"/>
    <s v="B"/>
    <n v="1"/>
    <n v="5"/>
    <x v="0"/>
    <n v="0.89600000000000002"/>
    <s v="Hit By Pitch"/>
    <m/>
    <s v="Carl Crawford"/>
    <s v="L"/>
    <n v="2"/>
    <x v="2"/>
    <n v="0"/>
    <n v="0"/>
    <n v="0"/>
    <n v="0"/>
    <n v="1"/>
    <n v="93.8"/>
    <n v="86.5"/>
    <n v="3.79"/>
    <n v="1.89"/>
    <n v="1.4710000000000001"/>
    <n v="2.89"/>
    <n v="1.966"/>
    <n v="6.0129999999999999"/>
    <n v="4.55"/>
    <n v="5.33"/>
    <n v="23.8"/>
    <n v="-19.5"/>
    <n v="5.0999999999999996"/>
    <n v="139.71100000000001"/>
    <n v="1421.85"/>
    <s v="110412_192123"/>
  </r>
  <r>
    <x v="11"/>
    <s v="L"/>
    <s v="gid_2011_04_12_tbamlb_bosmlb_1"/>
    <s v="Fenway Park"/>
    <s v="Jeff Nelson"/>
    <s v="tba"/>
    <s v="bos"/>
    <n v="6"/>
    <x v="8"/>
    <s v="B"/>
    <n v="1"/>
    <n v="6"/>
    <x v="7"/>
    <n v="0.89700000000000002"/>
    <s v="Hit By Pitch"/>
    <m/>
    <s v="Carl Crawford"/>
    <s v="L"/>
    <n v="3"/>
    <x v="2"/>
    <n v="0"/>
    <n v="0"/>
    <n v="0"/>
    <n v="0"/>
    <n v="1"/>
    <n v="93"/>
    <n v="83.9"/>
    <n v="3.18"/>
    <n v="1.6"/>
    <n v="1.5880000000000001"/>
    <n v="3.77"/>
    <n v="1.899"/>
    <n v="6.0679999999999996"/>
    <n v="9.33"/>
    <n v="3.9"/>
    <n v="23.7"/>
    <n v="-32.4"/>
    <n v="6.7"/>
    <n v="112.904"/>
    <n v="1981.03"/>
    <s v="110412_192137"/>
  </r>
  <r>
    <x v="11"/>
    <s v="L"/>
    <s v="gid_2011_04_12_tbamlb_bosmlb_1"/>
    <s v="Fenway Park"/>
    <s v="Jeff Nelson"/>
    <s v="tba"/>
    <s v="bos"/>
    <n v="7"/>
    <x v="1"/>
    <s v="S"/>
    <n v="2"/>
    <n v="1"/>
    <x v="7"/>
    <n v="0.89800000000000002"/>
    <s v="Strikeout"/>
    <m/>
    <s v="Dustin Pedroia"/>
    <s v="R"/>
    <n v="0"/>
    <x v="0"/>
    <n v="0"/>
    <n v="1"/>
    <n v="0"/>
    <n v="0"/>
    <n v="1"/>
    <n v="91.8"/>
    <n v="84.5"/>
    <n v="3.44"/>
    <n v="1.57"/>
    <n v="0.16300000000000001"/>
    <n v="2.21"/>
    <n v="1.6839999999999999"/>
    <n v="5.95"/>
    <n v="10.050000000000001"/>
    <n v="6.01"/>
    <n v="23.8"/>
    <n v="-36.700000000000003"/>
    <n v="6.2"/>
    <n v="121.04600000000001"/>
    <n v="2309.25"/>
    <s v="110412_192330"/>
  </r>
  <r>
    <x v="11"/>
    <s v="L"/>
    <s v="gid_2011_04_12_tbamlb_bosmlb_1"/>
    <s v="Fenway Park"/>
    <s v="Jeff Nelson"/>
    <s v="tba"/>
    <s v="bos"/>
    <n v="8"/>
    <x v="6"/>
    <s v="S"/>
    <n v="2"/>
    <n v="2"/>
    <x v="2"/>
    <n v="0.89900000000000002"/>
    <s v="Strikeout"/>
    <m/>
    <s v="Dustin Pedroia"/>
    <s v="R"/>
    <n v="0"/>
    <x v="1"/>
    <n v="0"/>
    <n v="1"/>
    <n v="0"/>
    <n v="0"/>
    <n v="1"/>
    <n v="81.900000000000006"/>
    <n v="75.400000000000006"/>
    <n v="3.59"/>
    <n v="1.62"/>
    <n v="0.56999999999999995"/>
    <n v="1.9390000000000001"/>
    <n v="1.859"/>
    <n v="6.1689999999999996"/>
    <n v="10.18"/>
    <n v="3.6"/>
    <n v="23.8"/>
    <n v="-26"/>
    <n v="8.6999999999999993"/>
    <n v="109.73"/>
    <n v="1890.83"/>
    <s v="110412_192353"/>
  </r>
  <r>
    <x v="11"/>
    <s v="L"/>
    <s v="gid_2011_04_12_tbamlb_bosmlb_1"/>
    <s v="Fenway Park"/>
    <s v="Jeff Nelson"/>
    <s v="tba"/>
    <s v="bos"/>
    <n v="9"/>
    <x v="0"/>
    <s v="B"/>
    <n v="2"/>
    <n v="3"/>
    <x v="0"/>
    <n v="0.72699999999999998"/>
    <s v="Strikeout"/>
    <m/>
    <s v="Dustin Pedroia"/>
    <s v="R"/>
    <n v="0"/>
    <x v="2"/>
    <n v="0"/>
    <n v="1"/>
    <n v="0"/>
    <n v="0"/>
    <n v="1"/>
    <n v="94.1"/>
    <n v="86.1"/>
    <n v="3.4"/>
    <n v="1.62"/>
    <n v="0.39"/>
    <n v="1.536"/>
    <n v="1.861"/>
    <n v="5.8689999999999998"/>
    <n v="7.21"/>
    <n v="5.99"/>
    <n v="23.7"/>
    <n v="-28.3"/>
    <n v="5.5"/>
    <n v="129.93299999999999"/>
    <n v="1880.65"/>
    <s v="110412_192434"/>
  </r>
  <r>
    <x v="11"/>
    <s v="L"/>
    <s v="gid_2011_04_12_tbamlb_bosmlb_1"/>
    <s v="Fenway Park"/>
    <s v="Jeff Nelson"/>
    <s v="tba"/>
    <s v="bos"/>
    <n v="10"/>
    <x v="6"/>
    <s v="S"/>
    <n v="2"/>
    <n v="4"/>
    <x v="0"/>
    <n v="0.874"/>
    <s v="Strikeout"/>
    <m/>
    <s v="Dustin Pedroia"/>
    <s v="R"/>
    <n v="1"/>
    <x v="2"/>
    <n v="0"/>
    <n v="1"/>
    <n v="0"/>
    <n v="0"/>
    <n v="1"/>
    <n v="95"/>
    <n v="86"/>
    <n v="3.59"/>
    <n v="1.62"/>
    <n v="-0.38400000000000001"/>
    <n v="2.4129999999999998"/>
    <n v="1.544"/>
    <n v="5.96"/>
    <n v="5.98"/>
    <n v="5.03"/>
    <n v="23.7"/>
    <n v="-21.8"/>
    <n v="5.5"/>
    <n v="130.25200000000001"/>
    <n v="1568.43"/>
    <s v="110412_192524"/>
  </r>
  <r>
    <x v="11"/>
    <s v="L"/>
    <s v="gid_2011_04_12_tbamlb_bosmlb_1"/>
    <s v="Fenway Park"/>
    <s v="Jeff Nelson"/>
    <s v="tba"/>
    <s v="bos"/>
    <n v="11"/>
    <x v="2"/>
    <s v="X"/>
    <n v="3"/>
    <n v="1"/>
    <x v="7"/>
    <n v="0.89100000000000001"/>
    <s v="Flyout"/>
    <s v="FB"/>
    <s v="Adrian Gonzalez"/>
    <s v="L"/>
    <n v="0"/>
    <x v="0"/>
    <n v="2"/>
    <n v="0"/>
    <n v="0"/>
    <n v="0"/>
    <n v="1"/>
    <n v="94.1"/>
    <n v="85.8"/>
    <n v="3.6"/>
    <n v="1.86"/>
    <n v="1.079"/>
    <n v="2.919"/>
    <n v="1.9359999999999999"/>
    <n v="6.0609999999999999"/>
    <n v="11.04"/>
    <n v="3.24"/>
    <n v="23.7"/>
    <n v="-35.9"/>
    <n v="7.1"/>
    <n v="106.56399999999999"/>
    <n v="2300.1799999999998"/>
    <s v="110412_192704"/>
  </r>
  <r>
    <x v="11"/>
    <s v="L"/>
    <s v="gid_2011_04_12_tbamlb_bosmlb_1"/>
    <s v="Fenway Park"/>
    <s v="Jeff Nelson"/>
    <s v="tba"/>
    <s v="bos"/>
    <n v="12"/>
    <x v="1"/>
    <s v="S"/>
    <n v="4"/>
    <n v="1"/>
    <x v="7"/>
    <n v="0.90700000000000003"/>
    <s v="Groundout"/>
    <m/>
    <s v="Kevin Youkilis"/>
    <s v="R"/>
    <n v="0"/>
    <x v="0"/>
    <n v="0"/>
    <n v="0"/>
    <n v="0"/>
    <n v="0"/>
    <n v="2"/>
    <n v="88.8"/>
    <n v="81"/>
    <n v="3.45"/>
    <n v="1.69"/>
    <n v="0.76"/>
    <n v="2.915"/>
    <n v="2.0449999999999999"/>
    <n v="6.2480000000000002"/>
    <n v="11.14"/>
    <n v="6.96"/>
    <n v="23.7"/>
    <n v="-38.9"/>
    <n v="6.6"/>
    <n v="122.161"/>
    <n v="2481.7399999999998"/>
    <s v="110412_194232"/>
  </r>
  <r>
    <x v="11"/>
    <s v="L"/>
    <s v="gid_2011_04_12_tbamlb_bosmlb_1"/>
    <s v="Fenway Park"/>
    <s v="Jeff Nelson"/>
    <s v="tba"/>
    <s v="bos"/>
    <n v="13"/>
    <x v="0"/>
    <s v="B"/>
    <n v="4"/>
    <n v="2"/>
    <x v="0"/>
    <n v="0.84899999999999998"/>
    <s v="Groundout"/>
    <m/>
    <s v="Kevin Youkilis"/>
    <s v="R"/>
    <n v="0"/>
    <x v="1"/>
    <n v="0"/>
    <n v="0"/>
    <n v="0"/>
    <n v="0"/>
    <n v="2"/>
    <n v="91.5"/>
    <n v="83.2"/>
    <n v="3.66"/>
    <n v="1.74"/>
    <n v="1.0209999999999999"/>
    <n v="1.95"/>
    <n v="1.8220000000000001"/>
    <n v="6.1130000000000004"/>
    <n v="3.59"/>
    <n v="9.64"/>
    <n v="23.7"/>
    <n v="-18.399999999999999"/>
    <n v="4.0999999999999996"/>
    <n v="159.655"/>
    <n v="1998.22"/>
    <s v="110412_194245"/>
  </r>
  <r>
    <x v="11"/>
    <s v="L"/>
    <s v="gid_2011_04_12_tbamlb_bosmlb_1"/>
    <s v="Fenway Park"/>
    <s v="Jeff Nelson"/>
    <s v="tba"/>
    <s v="bos"/>
    <n v="14"/>
    <x v="2"/>
    <s v="X"/>
    <n v="4"/>
    <n v="3"/>
    <x v="7"/>
    <n v="0.89100000000000001"/>
    <s v="Groundout"/>
    <s v="GB"/>
    <s v="Kevin Youkilis"/>
    <s v="R"/>
    <n v="1"/>
    <x v="1"/>
    <n v="0"/>
    <n v="0"/>
    <n v="0"/>
    <n v="0"/>
    <n v="2"/>
    <n v="91.2"/>
    <n v="83.4"/>
    <n v="3.66"/>
    <n v="1.74"/>
    <n v="0.10199999999999999"/>
    <n v="2.613"/>
    <n v="1.653"/>
    <n v="6.0960000000000001"/>
    <n v="7.69"/>
    <n v="6.15"/>
    <n v="23.7"/>
    <n v="-28.8"/>
    <n v="5.8"/>
    <n v="128.81899999999999"/>
    <n v="1917.08"/>
    <s v="110412_194300"/>
  </r>
  <r>
    <x v="11"/>
    <s v="L"/>
    <s v="gid_2011_04_12_tbamlb_bosmlb_1"/>
    <s v="Fenway Park"/>
    <s v="Jeff Nelson"/>
    <s v="tba"/>
    <s v="bos"/>
    <n v="15"/>
    <x v="3"/>
    <s v="X"/>
    <n v="5"/>
    <n v="1"/>
    <x v="7"/>
    <n v="0.88700000000000001"/>
    <s v="Double"/>
    <s v="FB"/>
    <s v="Jed Lowrie"/>
    <s v="R"/>
    <n v="0"/>
    <x v="0"/>
    <n v="1"/>
    <n v="0"/>
    <n v="0"/>
    <n v="0"/>
    <n v="2"/>
    <n v="90.7"/>
    <n v="83.7"/>
    <n v="3.3"/>
    <n v="1.64"/>
    <n v="0.23899999999999999"/>
    <n v="3.2949999999999999"/>
    <n v="1.8560000000000001"/>
    <n v="6.1909999999999998"/>
    <n v="8.9700000000000006"/>
    <n v="7.95"/>
    <n v="23.8"/>
    <n v="-37.9"/>
    <n v="5.4"/>
    <n v="131.696"/>
    <n v="2350.33"/>
    <s v="110412_194340"/>
  </r>
  <r>
    <x v="11"/>
    <s v="L"/>
    <s v="gid_2011_04_12_tbamlb_bosmlb_1"/>
    <s v="Fenway Park"/>
    <s v="Jeff Nelson"/>
    <s v="tba"/>
    <s v="bos"/>
    <n v="16"/>
    <x v="1"/>
    <s v="S"/>
    <n v="6"/>
    <n v="1"/>
    <x v="0"/>
    <n v="0.78800000000000003"/>
    <s v="Pop Out"/>
    <m/>
    <s v="Mike Cameron"/>
    <s v="R"/>
    <n v="0"/>
    <x v="0"/>
    <n v="1"/>
    <n v="0"/>
    <n v="1"/>
    <n v="0"/>
    <n v="2"/>
    <n v="93.4"/>
    <n v="84.2"/>
    <n v="3.37"/>
    <n v="1.66"/>
    <n v="-0.129"/>
    <n v="2.3719999999999999"/>
    <n v="1.59"/>
    <n v="5.9459999999999997"/>
    <n v="6.92"/>
    <n v="6.46"/>
    <n v="23.7"/>
    <n v="-26.7"/>
    <n v="5.4"/>
    <n v="133.21700000000001"/>
    <n v="1857.02"/>
    <s v="110412_194436"/>
  </r>
  <r>
    <x v="11"/>
    <s v="L"/>
    <s v="gid_2011_04_12_tbamlb_bosmlb_1"/>
    <s v="Fenway Park"/>
    <s v="Jeff Nelson"/>
    <s v="tba"/>
    <s v="bos"/>
    <n v="17"/>
    <x v="0"/>
    <s v="B"/>
    <n v="6"/>
    <n v="2"/>
    <x v="0"/>
    <n v="0.90900000000000003"/>
    <s v="Pop Out"/>
    <m/>
    <s v="Mike Cameron"/>
    <s v="R"/>
    <n v="0"/>
    <x v="1"/>
    <n v="1"/>
    <n v="0"/>
    <n v="1"/>
    <n v="0"/>
    <n v="2"/>
    <n v="94.7"/>
    <n v="85.8"/>
    <n v="3.35"/>
    <n v="1.66"/>
    <n v="-1.2889999999999999"/>
    <n v="2.077"/>
    <n v="1.4950000000000001"/>
    <n v="6.0090000000000003"/>
    <n v="4.75"/>
    <n v="8.0500000000000007"/>
    <n v="23.7"/>
    <n v="-19.7"/>
    <n v="4.3"/>
    <n v="149.58500000000001"/>
    <n v="1870.89"/>
    <s v="110412_194455"/>
  </r>
  <r>
    <x v="11"/>
    <s v="L"/>
    <s v="gid_2011_04_12_tbamlb_bosmlb_1"/>
    <s v="Fenway Park"/>
    <s v="Jeff Nelson"/>
    <s v="tba"/>
    <s v="bos"/>
    <n v="18"/>
    <x v="2"/>
    <s v="X"/>
    <n v="6"/>
    <n v="3"/>
    <x v="0"/>
    <n v="0.82799999999999996"/>
    <s v="Pop Out"/>
    <s v="PU"/>
    <s v="Mike Cameron"/>
    <s v="R"/>
    <n v="1"/>
    <x v="1"/>
    <n v="1"/>
    <n v="0"/>
    <n v="1"/>
    <n v="0"/>
    <n v="2"/>
    <n v="94.1"/>
    <n v="85.3"/>
    <n v="3.35"/>
    <n v="1.66"/>
    <n v="-1.0249999999999999"/>
    <n v="2.464"/>
    <n v="1.5049999999999999"/>
    <n v="6.0090000000000003"/>
    <n v="7.46"/>
    <n v="6.26"/>
    <n v="23.7"/>
    <n v="-28.2"/>
    <n v="5.4"/>
    <n v="130.173"/>
    <n v="1937.71"/>
    <s v="110412_194538"/>
  </r>
  <r>
    <x v="11"/>
    <s v="L"/>
    <s v="gid_2011_04_12_tbamlb_bosmlb_1"/>
    <s v="Fenway Park"/>
    <s v="Jeff Nelson"/>
    <s v="tba"/>
    <s v="bos"/>
    <n v="19"/>
    <x v="1"/>
    <s v="S"/>
    <n v="7"/>
    <n v="1"/>
    <x v="2"/>
    <n v="0.89900000000000002"/>
    <s v="Groundout"/>
    <m/>
    <s v="Jason Varitek"/>
    <s v="R"/>
    <n v="0"/>
    <x v="0"/>
    <n v="2"/>
    <n v="0"/>
    <n v="1"/>
    <n v="0"/>
    <n v="2"/>
    <n v="81.400000000000006"/>
    <n v="74.8"/>
    <n v="3.3"/>
    <n v="1.63"/>
    <n v="0.89500000000000002"/>
    <n v="2.8180000000000001"/>
    <n v="1.923"/>
    <n v="6.1769999999999996"/>
    <n v="11.05"/>
    <n v="4.45"/>
    <n v="23.8"/>
    <n v="-29.3"/>
    <n v="8.5"/>
    <n v="112.15300000000001"/>
    <n v="2078.64"/>
    <s v="110412_194639"/>
  </r>
  <r>
    <x v="11"/>
    <s v="L"/>
    <s v="gid_2011_04_12_tbamlb_bosmlb_1"/>
    <s v="Fenway Park"/>
    <s v="Jeff Nelson"/>
    <s v="tba"/>
    <s v="bos"/>
    <n v="20"/>
    <x v="0"/>
    <s v="B"/>
    <n v="7"/>
    <n v="2"/>
    <x v="5"/>
    <n v="0.9"/>
    <s v="Groundout"/>
    <m/>
    <s v="Jason Varitek"/>
    <s v="R"/>
    <n v="0"/>
    <x v="1"/>
    <n v="2"/>
    <n v="0"/>
    <n v="1"/>
    <n v="0"/>
    <n v="2"/>
    <n v="77.900000000000006"/>
    <n v="71.900000000000006"/>
    <n v="3.42"/>
    <n v="1.63"/>
    <n v="-1.6060000000000001"/>
    <n v="1.4219999999999999"/>
    <n v="1.855"/>
    <n v="6.0289999999999999"/>
    <n v="-2.2400000000000002"/>
    <n v="-7.4"/>
    <n v="23.8"/>
    <n v="5.6"/>
    <n v="13.2"/>
    <n v="343.048"/>
    <n v="1267.07"/>
    <s v="110412_194701"/>
  </r>
  <r>
    <x v="11"/>
    <s v="L"/>
    <s v="gid_2011_04_12_tbamlb_bosmlb_1"/>
    <s v="Fenway Park"/>
    <s v="Jeff Nelson"/>
    <s v="tba"/>
    <s v="bos"/>
    <n v="21"/>
    <x v="4"/>
    <s v="S"/>
    <n v="7"/>
    <n v="3"/>
    <x v="2"/>
    <n v="0.90700000000000003"/>
    <s v="Groundout"/>
    <m/>
    <s v="Jason Varitek"/>
    <s v="R"/>
    <n v="1"/>
    <x v="1"/>
    <n v="2"/>
    <n v="0"/>
    <n v="1"/>
    <n v="0"/>
    <n v="2"/>
    <n v="79.400000000000006"/>
    <n v="72.900000000000006"/>
    <n v="3.39"/>
    <n v="1.63"/>
    <n v="0.65"/>
    <n v="2.395"/>
    <n v="1.92"/>
    <n v="6.1219999999999999"/>
    <n v="9.08"/>
    <n v="7.51"/>
    <n v="23.8"/>
    <n v="-26.5"/>
    <n v="7.6"/>
    <n v="129.80099999999999"/>
    <n v="2005.45"/>
    <s v="110412_194730"/>
  </r>
  <r>
    <x v="11"/>
    <s v="L"/>
    <s v="gid_2011_04_12_tbamlb_bosmlb_1"/>
    <s v="Fenway Park"/>
    <s v="Jeff Nelson"/>
    <s v="tba"/>
    <s v="bos"/>
    <n v="22"/>
    <x v="0"/>
    <s v="B"/>
    <n v="7"/>
    <n v="4"/>
    <x v="7"/>
    <n v="0.88700000000000001"/>
    <s v="Groundout"/>
    <m/>
    <s v="Jason Varitek"/>
    <s v="R"/>
    <n v="1"/>
    <x v="2"/>
    <n v="2"/>
    <n v="0"/>
    <n v="1"/>
    <n v="0"/>
    <n v="2"/>
    <n v="94.6"/>
    <n v="86.1"/>
    <n v="3.44"/>
    <n v="1.66"/>
    <n v="-0.16400000000000001"/>
    <n v="0.999"/>
    <n v="1.954"/>
    <n v="5.7750000000000004"/>
    <n v="10.029999999999999"/>
    <n v="4.29"/>
    <n v="23.7"/>
    <n v="-32.9"/>
    <n v="6.6"/>
    <n v="113.32599999999999"/>
    <n v="2182.02"/>
    <s v="110412_194801"/>
  </r>
  <r>
    <x v="11"/>
    <s v="L"/>
    <s v="gid_2011_04_12_tbamlb_bosmlb_1"/>
    <s v="Fenway Park"/>
    <s v="Jeff Nelson"/>
    <s v="tba"/>
    <s v="bos"/>
    <n v="23"/>
    <x v="2"/>
    <s v="X"/>
    <n v="7"/>
    <n v="5"/>
    <x v="0"/>
    <n v="0.85299999999999998"/>
    <s v="Groundout"/>
    <s v="GB"/>
    <s v="Jason Varitek"/>
    <s v="R"/>
    <n v="2"/>
    <x v="2"/>
    <n v="2"/>
    <n v="0"/>
    <n v="1"/>
    <n v="0"/>
    <n v="2"/>
    <n v="95.2"/>
    <n v="86.8"/>
    <n v="3.39"/>
    <n v="1.63"/>
    <n v="0.13300000000000001"/>
    <n v="1.7150000000000001"/>
    <n v="1.7549999999999999"/>
    <n v="5.7560000000000002"/>
    <n v="7.38"/>
    <n v="6.2"/>
    <n v="23.7"/>
    <n v="-29.9"/>
    <n v="5.3"/>
    <n v="130.233"/>
    <n v="1951.12"/>
    <s v="110412_194827"/>
  </r>
  <r>
    <x v="11"/>
    <s v="L"/>
    <s v="gid_2011_04_12_tbamlb_bosmlb_1"/>
    <s v="Fenway Park"/>
    <s v="Jeff Nelson"/>
    <s v="tba"/>
    <s v="bos"/>
    <n v="24"/>
    <x v="6"/>
    <s v="S"/>
    <n v="8"/>
    <n v="1"/>
    <x v="2"/>
    <n v="0.90900000000000003"/>
    <s v="Home Run"/>
    <m/>
    <s v="Darnell McDonald"/>
    <s v="R"/>
    <n v="0"/>
    <x v="0"/>
    <n v="0"/>
    <n v="0"/>
    <n v="0"/>
    <n v="0"/>
    <n v="3"/>
    <n v="79.7"/>
    <n v="73.8"/>
    <n v="3.32"/>
    <n v="1.48"/>
    <n v="0.52200000000000002"/>
    <n v="2.3420000000000001"/>
    <n v="1.8740000000000001"/>
    <n v="6.2619999999999996"/>
    <n v="7.68"/>
    <n v="2.4300000000000002"/>
    <n v="23.8"/>
    <n v="-18.3"/>
    <n v="9.1"/>
    <n v="107.926"/>
    <n v="1383.76"/>
    <s v="110412_200357"/>
  </r>
  <r>
    <x v="11"/>
    <s v="L"/>
    <s v="gid_2011_04_12_tbamlb_bosmlb_1"/>
    <s v="Fenway Park"/>
    <s v="Jeff Nelson"/>
    <s v="tba"/>
    <s v="bos"/>
    <n v="25"/>
    <x v="9"/>
    <s v="X"/>
    <n v="8"/>
    <n v="2"/>
    <x v="5"/>
    <n v="0.90400000000000003"/>
    <s v="Home Run"/>
    <s v="FB"/>
    <s v="Darnell McDonald"/>
    <s v="R"/>
    <n v="0"/>
    <x v="1"/>
    <n v="0"/>
    <n v="0"/>
    <n v="0"/>
    <n v="0"/>
    <n v="3"/>
    <n v="74.8"/>
    <n v="68.900000000000006"/>
    <n v="3.32"/>
    <n v="1.48"/>
    <n v="-3.2000000000000001E-2"/>
    <n v="3.3919999999999999"/>
    <n v="1.9390000000000001"/>
    <n v="6.3330000000000002"/>
    <n v="-5.5"/>
    <n v="-6"/>
    <n v="23.8"/>
    <n v="10.3"/>
    <n v="13.3"/>
    <n v="317.17500000000001"/>
    <n v="1289.98"/>
    <s v="110412_200415"/>
  </r>
  <r>
    <x v="11"/>
    <s v="L"/>
    <s v="gid_2011_04_12_tbamlb_bosmlb_1"/>
    <s v="Fenway Park"/>
    <s v="Jeff Nelson"/>
    <s v="tba"/>
    <s v="bos"/>
    <n v="26"/>
    <x v="1"/>
    <s v="S"/>
    <n v="9"/>
    <n v="1"/>
    <x v="7"/>
    <n v="0.90400000000000003"/>
    <s v="Flyout"/>
    <m/>
    <s v="Marco Scutaro"/>
    <s v="R"/>
    <n v="0"/>
    <x v="0"/>
    <n v="0"/>
    <n v="0"/>
    <n v="0"/>
    <n v="0"/>
    <n v="3"/>
    <n v="89.2"/>
    <n v="82.7"/>
    <n v="3.2"/>
    <n v="1.53"/>
    <n v="6.6000000000000003E-2"/>
    <n v="3.2210000000000001"/>
    <n v="1.9419999999999999"/>
    <n v="6.2160000000000002"/>
    <n v="10.029999999999999"/>
    <n v="3.51"/>
    <n v="23.8"/>
    <n v="-30.9"/>
    <n v="7.2"/>
    <n v="109.52800000000001"/>
    <n v="2055.5100000000002"/>
    <s v="110412_200506"/>
  </r>
  <r>
    <x v="11"/>
    <s v="L"/>
    <s v="gid_2011_04_12_tbamlb_bosmlb_1"/>
    <s v="Fenway Park"/>
    <s v="Jeff Nelson"/>
    <s v="tba"/>
    <s v="bos"/>
    <n v="27"/>
    <x v="0"/>
    <s v="B"/>
    <n v="9"/>
    <n v="2"/>
    <x v="7"/>
    <n v="0.89600000000000002"/>
    <s v="Flyout"/>
    <m/>
    <s v="Marco Scutaro"/>
    <s v="R"/>
    <n v="0"/>
    <x v="1"/>
    <n v="0"/>
    <n v="0"/>
    <n v="0"/>
    <n v="0"/>
    <n v="3"/>
    <n v="92.6"/>
    <n v="84.8"/>
    <n v="3.16"/>
    <n v="1.6"/>
    <n v="1.3069999999999999"/>
    <n v="2.71"/>
    <n v="1.978"/>
    <n v="6.0670000000000002"/>
    <n v="9.75"/>
    <n v="4.34"/>
    <n v="23.8"/>
    <n v="-33.9"/>
    <n v="6.7"/>
    <n v="114.18600000000001"/>
    <n v="2113.38"/>
    <s v="110412_200520"/>
  </r>
  <r>
    <x v="11"/>
    <s v="L"/>
    <s v="gid_2011_04_12_tbamlb_bosmlb_1"/>
    <s v="Fenway Park"/>
    <s v="Jeff Nelson"/>
    <s v="tba"/>
    <s v="bos"/>
    <n v="28"/>
    <x v="0"/>
    <s v="B"/>
    <n v="9"/>
    <n v="3"/>
    <x v="2"/>
    <n v="0.90300000000000002"/>
    <s v="Flyout"/>
    <m/>
    <s v="Marco Scutaro"/>
    <s v="R"/>
    <n v="1"/>
    <x v="1"/>
    <n v="0"/>
    <n v="0"/>
    <n v="0"/>
    <n v="0"/>
    <n v="3"/>
    <n v="81.3"/>
    <n v="74.3"/>
    <n v="3.12"/>
    <n v="1.56"/>
    <n v="1.8340000000000001"/>
    <n v="2.6440000000000001"/>
    <n v="1.758"/>
    <n v="6.1779999999999999"/>
    <n v="7.75"/>
    <n v="-2.39"/>
    <n v="23.7"/>
    <n v="-16.399999999999999"/>
    <n v="10.7"/>
    <n v="73.238"/>
    <n v="1392.59"/>
    <s v="110412_200536"/>
  </r>
  <r>
    <x v="11"/>
    <s v="L"/>
    <s v="gid_2011_04_12_tbamlb_bosmlb_1"/>
    <s v="Fenway Park"/>
    <s v="Jeff Nelson"/>
    <s v="tba"/>
    <s v="bos"/>
    <n v="29"/>
    <x v="0"/>
    <s v="B"/>
    <n v="9"/>
    <n v="4"/>
    <x v="2"/>
    <n v="0.90300000000000002"/>
    <s v="Flyout"/>
    <m/>
    <s v="Marco Scutaro"/>
    <s v="R"/>
    <n v="2"/>
    <x v="1"/>
    <n v="0"/>
    <n v="0"/>
    <n v="0"/>
    <n v="0"/>
    <n v="3"/>
    <n v="81.5"/>
    <n v="74.8"/>
    <n v="3.16"/>
    <n v="1.53"/>
    <n v="0.504"/>
    <n v="0.44800000000000001"/>
    <n v="1.7869999999999999"/>
    <n v="5.9509999999999996"/>
    <n v="7.03"/>
    <n v="4.16"/>
    <n v="23.8"/>
    <n v="-17.899999999999999"/>
    <n v="8.3000000000000007"/>
    <n v="120.962"/>
    <n v="1414.42"/>
    <s v="110412_200553"/>
  </r>
  <r>
    <x v="11"/>
    <s v="L"/>
    <s v="gid_2011_04_12_tbamlb_bosmlb_1"/>
    <s v="Fenway Park"/>
    <s v="Jeff Nelson"/>
    <s v="tba"/>
    <s v="bos"/>
    <n v="30"/>
    <x v="1"/>
    <s v="S"/>
    <n v="9"/>
    <n v="5"/>
    <x v="7"/>
    <n v="0.90300000000000002"/>
    <s v="Flyout"/>
    <m/>
    <s v="Marco Scutaro"/>
    <s v="R"/>
    <n v="3"/>
    <x v="1"/>
    <n v="0"/>
    <n v="0"/>
    <n v="0"/>
    <n v="0"/>
    <n v="3"/>
    <n v="91.1"/>
    <n v="83.3"/>
    <n v="3.2"/>
    <n v="1.57"/>
    <n v="0.66700000000000004"/>
    <n v="1.673"/>
    <n v="1.88"/>
    <n v="5.9039999999999999"/>
    <n v="10.32"/>
    <n v="3.35"/>
    <n v="23.7"/>
    <n v="-31.4"/>
    <n v="7.4"/>
    <n v="108.21599999999999"/>
    <n v="2099.59"/>
    <s v="110412_200615"/>
  </r>
  <r>
    <x v="11"/>
    <s v="L"/>
    <s v="gid_2011_04_12_tbamlb_bosmlb_1"/>
    <s v="Fenway Park"/>
    <s v="Jeff Nelson"/>
    <s v="tba"/>
    <s v="bos"/>
    <n v="31"/>
    <x v="2"/>
    <s v="X"/>
    <n v="9"/>
    <n v="6"/>
    <x v="0"/>
    <n v="0.84"/>
    <s v="Flyout"/>
    <s v="FB"/>
    <s v="Marco Scutaro"/>
    <s v="R"/>
    <n v="3"/>
    <x v="2"/>
    <n v="0"/>
    <n v="0"/>
    <n v="0"/>
    <n v="0"/>
    <n v="3"/>
    <n v="94.2"/>
    <n v="84.7"/>
    <n v="3.22"/>
    <n v="1.64"/>
    <n v="0.70499999999999996"/>
    <n v="2.2349999999999999"/>
    <n v="1.923"/>
    <n v="5.9480000000000004"/>
    <n v="8.5299999999999994"/>
    <n v="8.31"/>
    <n v="23.6"/>
    <n v="-37.700000000000003"/>
    <n v="5.0999999999999996"/>
    <n v="134.363"/>
    <n v="2351.14"/>
    <s v="110412_200629"/>
  </r>
  <r>
    <x v="11"/>
    <s v="L"/>
    <s v="gid_2011_04_12_tbamlb_bosmlb_1"/>
    <s v="Fenway Park"/>
    <s v="Jeff Nelson"/>
    <s v="tba"/>
    <s v="bos"/>
    <n v="32"/>
    <x v="1"/>
    <s v="S"/>
    <n v="10"/>
    <n v="1"/>
    <x v="2"/>
    <n v="0.58899999999999997"/>
    <s v="Groundout"/>
    <m/>
    <s v="Carl Crawford"/>
    <s v="L"/>
    <n v="0"/>
    <x v="0"/>
    <n v="1"/>
    <n v="0"/>
    <n v="0"/>
    <n v="0"/>
    <n v="3"/>
    <n v="83.5"/>
    <n v="76.900000000000006"/>
    <n v="3.93"/>
    <n v="1.87"/>
    <n v="-0.71299999999999997"/>
    <n v="2.004"/>
    <n v="1.788"/>
    <n v="6.024"/>
    <n v="-2.19"/>
    <n v="-1.56"/>
    <n v="23.8"/>
    <n v="7"/>
    <n v="9.5"/>
    <n v="304.63"/>
    <n v="473.60199999999998"/>
    <s v="110412_200705"/>
  </r>
  <r>
    <x v="11"/>
    <s v="L"/>
    <s v="gid_2011_04_12_tbamlb_bosmlb_1"/>
    <s v="Fenway Park"/>
    <s v="Jeff Nelson"/>
    <s v="tba"/>
    <s v="bos"/>
    <n v="33"/>
    <x v="0"/>
    <s v="B"/>
    <n v="10"/>
    <n v="2"/>
    <x v="0"/>
    <n v="0.80600000000000005"/>
    <s v="Groundout"/>
    <m/>
    <s v="Carl Crawford"/>
    <s v="L"/>
    <n v="0"/>
    <x v="1"/>
    <n v="1"/>
    <n v="0"/>
    <n v="0"/>
    <n v="0"/>
    <n v="3"/>
    <n v="94.2"/>
    <n v="85.9"/>
    <n v="3.9"/>
    <n v="1.88"/>
    <n v="-1.0409999999999999"/>
    <n v="3.5409999999999999"/>
    <n v="1.637"/>
    <n v="6.0629999999999997"/>
    <n v="8.5399999999999991"/>
    <n v="6.09"/>
    <n v="23.7"/>
    <n v="-33.1"/>
    <n v="5.4"/>
    <n v="125.646"/>
    <n v="2107.7600000000002"/>
    <s v="110412_200719"/>
  </r>
  <r>
    <x v="11"/>
    <s v="L"/>
    <s v="gid_2011_04_12_tbamlb_bosmlb_1"/>
    <s v="Fenway Park"/>
    <s v="Jeff Nelson"/>
    <s v="tba"/>
    <s v="bos"/>
    <n v="34"/>
    <x v="0"/>
    <s v="B"/>
    <n v="10"/>
    <n v="3"/>
    <x v="7"/>
    <n v="0.88900000000000001"/>
    <s v="Groundout"/>
    <m/>
    <s v="Carl Crawford"/>
    <s v="L"/>
    <n v="1"/>
    <x v="1"/>
    <n v="1"/>
    <n v="0"/>
    <n v="0"/>
    <n v="0"/>
    <n v="3"/>
    <n v="93.4"/>
    <n v="85.4"/>
    <n v="3.9"/>
    <n v="1.99"/>
    <n v="1.5449999999999999"/>
    <n v="3.5840000000000001"/>
    <n v="1.7709999999999999"/>
    <n v="6.1280000000000001"/>
    <n v="9.9700000000000006"/>
    <n v="4.57"/>
    <n v="23.7"/>
    <n v="-36.4"/>
    <n v="6.5"/>
    <n v="114.822"/>
    <n v="2188.77"/>
    <s v="110412_200732"/>
  </r>
  <r>
    <x v="11"/>
    <s v="L"/>
    <s v="gid_2011_04_12_tbamlb_bosmlb_1"/>
    <s v="Fenway Park"/>
    <s v="Jeff Nelson"/>
    <s v="tba"/>
    <s v="bos"/>
    <n v="35"/>
    <x v="1"/>
    <s v="S"/>
    <n v="10"/>
    <n v="4"/>
    <x v="0"/>
    <n v="0.76700000000000002"/>
    <s v="Groundout"/>
    <m/>
    <s v="Carl Crawford"/>
    <s v="L"/>
    <n v="2"/>
    <x v="1"/>
    <n v="1"/>
    <n v="0"/>
    <n v="0"/>
    <n v="0"/>
    <n v="3"/>
    <n v="95.2"/>
    <n v="86.9"/>
    <n v="3.94"/>
    <n v="1.91"/>
    <n v="-0.53100000000000003"/>
    <n v="1.9419999999999999"/>
    <n v="1.579"/>
    <n v="5.8490000000000002"/>
    <n v="8.14"/>
    <n v="5.97"/>
    <n v="23.7"/>
    <n v="-31.8"/>
    <n v="5.5"/>
    <n v="126.43300000000001"/>
    <n v="2047.95"/>
    <s v="110412_200745"/>
  </r>
  <r>
    <x v="11"/>
    <s v="L"/>
    <s v="gid_2011_04_12_tbamlb_bosmlb_1"/>
    <s v="Fenway Park"/>
    <s v="Jeff Nelson"/>
    <s v="tba"/>
    <s v="bos"/>
    <n v="36"/>
    <x v="2"/>
    <s v="X"/>
    <n v="10"/>
    <n v="5"/>
    <x v="0"/>
    <n v="0.76300000000000001"/>
    <s v="Groundout"/>
    <s v="GB"/>
    <s v="Carl Crawford"/>
    <s v="L"/>
    <n v="2"/>
    <x v="2"/>
    <n v="1"/>
    <n v="0"/>
    <n v="0"/>
    <n v="0"/>
    <n v="3"/>
    <n v="95.9"/>
    <n v="87.3"/>
    <n v="3.18"/>
    <n v="1.6"/>
    <n v="-7.0000000000000007E-2"/>
    <n v="1.6319999999999999"/>
    <n v="1.6060000000000001"/>
    <n v="5.75"/>
    <n v="6.98"/>
    <n v="4.71"/>
    <n v="23.7"/>
    <n v="-25.8"/>
    <n v="5.7"/>
    <n v="124.217"/>
    <n v="1712.6"/>
    <s v="110412_200758"/>
  </r>
  <r>
    <x v="11"/>
    <s v="L"/>
    <s v="gid_2011_04_12_tbamlb_bosmlb_1"/>
    <s v="Fenway Park"/>
    <s v="Jeff Nelson"/>
    <s v="tba"/>
    <s v="bos"/>
    <n v="37"/>
    <x v="1"/>
    <s v="S"/>
    <n v="11"/>
    <n v="1"/>
    <x v="7"/>
    <n v="0.91"/>
    <s v="Flyout"/>
    <m/>
    <s v="Dustin Pedroia"/>
    <s v="R"/>
    <n v="0"/>
    <x v="0"/>
    <n v="2"/>
    <n v="0"/>
    <n v="0"/>
    <n v="0"/>
    <n v="3"/>
    <n v="89.2"/>
    <n v="81.7"/>
    <n v="3.39"/>
    <n v="1.56"/>
    <n v="0.96099999999999997"/>
    <n v="2.637"/>
    <n v="1.75"/>
    <n v="6.1050000000000004"/>
    <n v="11.48"/>
    <n v="7.9"/>
    <n v="23.8"/>
    <n v="-43"/>
    <n v="6.4"/>
    <n v="124.682"/>
    <n v="2658.23"/>
    <s v="110412_200835"/>
  </r>
  <r>
    <x v="11"/>
    <s v="L"/>
    <s v="gid_2011_04_12_tbamlb_bosmlb_1"/>
    <s v="Fenway Park"/>
    <s v="Jeff Nelson"/>
    <s v="tba"/>
    <s v="bos"/>
    <n v="38"/>
    <x v="6"/>
    <s v="S"/>
    <n v="11"/>
    <n v="2"/>
    <x v="0"/>
    <n v="0.90800000000000003"/>
    <s v="Flyout"/>
    <m/>
    <s v="Dustin Pedroia"/>
    <s v="R"/>
    <n v="0"/>
    <x v="1"/>
    <n v="2"/>
    <n v="0"/>
    <n v="0"/>
    <n v="0"/>
    <n v="3"/>
    <n v="95.9"/>
    <n v="87.2"/>
    <n v="3.59"/>
    <n v="1.62"/>
    <n v="0.36599999999999999"/>
    <n v="2.0950000000000002"/>
    <n v="1.8109999999999999"/>
    <n v="5.8869999999999996"/>
    <n v="7.6"/>
    <n v="8.19"/>
    <n v="23.7"/>
    <n v="-36.4"/>
    <n v="4.5999999999999996"/>
    <n v="137.26599999999999"/>
    <n v="2272.7600000000002"/>
    <s v="110412_200851"/>
  </r>
  <r>
    <x v="11"/>
    <s v="L"/>
    <s v="gid_2011_04_12_tbamlb_bosmlb_1"/>
    <s v="Fenway Park"/>
    <s v="Jeff Nelson"/>
    <s v="tba"/>
    <s v="bos"/>
    <n v="39"/>
    <x v="4"/>
    <s v="S"/>
    <n v="11"/>
    <n v="3"/>
    <x v="0"/>
    <n v="0.89800000000000002"/>
    <s v="Flyout"/>
    <m/>
    <s v="Dustin Pedroia"/>
    <s v="R"/>
    <n v="0"/>
    <x v="2"/>
    <n v="2"/>
    <n v="0"/>
    <n v="0"/>
    <n v="0"/>
    <n v="3"/>
    <n v="95.8"/>
    <n v="87.7"/>
    <n v="3.59"/>
    <n v="1.62"/>
    <n v="0.72099999999999997"/>
    <n v="1.921"/>
    <n v="1.867"/>
    <n v="5.8440000000000003"/>
    <n v="7.92"/>
    <n v="7.59"/>
    <n v="23.8"/>
    <n v="-36.9"/>
    <n v="4.9000000000000004"/>
    <n v="133.89699999999999"/>
    <n v="2246.54"/>
    <s v="110412_200912"/>
  </r>
  <r>
    <x v="11"/>
    <s v="L"/>
    <s v="gid_2011_04_12_tbamlb_bosmlb_1"/>
    <s v="Fenway Park"/>
    <s v="Jeff Nelson"/>
    <s v="tba"/>
    <s v="bos"/>
    <n v="40"/>
    <x v="2"/>
    <s v="X"/>
    <n v="11"/>
    <n v="4"/>
    <x v="2"/>
    <n v="0.88600000000000001"/>
    <s v="Flyout"/>
    <s v="FB"/>
    <s v="Dustin Pedroia"/>
    <s v="R"/>
    <n v="0"/>
    <x v="2"/>
    <n v="2"/>
    <n v="0"/>
    <n v="0"/>
    <n v="0"/>
    <n v="3"/>
    <n v="86.1"/>
    <n v="80.7"/>
    <n v="3.59"/>
    <n v="1.62"/>
    <n v="-0.65900000000000003"/>
    <n v="2.2480000000000002"/>
    <n v="1.7090000000000001"/>
    <n v="6.1539999999999999"/>
    <n v="1.5"/>
    <n v="1.27"/>
    <n v="23.9"/>
    <n v="-2.7"/>
    <n v="7.6"/>
    <n v="131.298"/>
    <n v="375.35300000000001"/>
    <s v="110412_200939"/>
  </r>
  <r>
    <x v="11"/>
    <s v="L"/>
    <s v="gid_2011_04_12_tbamlb_bosmlb_1"/>
    <s v="Fenway Park"/>
    <s v="Jeff Nelson"/>
    <s v="tba"/>
    <s v="bos"/>
    <n v="41"/>
    <x v="1"/>
    <s v="S"/>
    <n v="12"/>
    <n v="1"/>
    <x v="5"/>
    <n v="0.54400000000000004"/>
    <s v="Groundout"/>
    <m/>
    <s v="Adrian Gonzalez"/>
    <s v="L"/>
    <n v="0"/>
    <x v="0"/>
    <n v="0"/>
    <n v="0"/>
    <n v="0"/>
    <n v="0"/>
    <n v="4"/>
    <n v="81.8"/>
    <n v="75.7"/>
    <n v="3.74"/>
    <n v="1.85"/>
    <n v="-0.90800000000000003"/>
    <n v="2.41"/>
    <n v="1.9279999999999999"/>
    <n v="6.2969999999999997"/>
    <n v="-1.48"/>
    <n v="-0.02"/>
    <n v="23.8"/>
    <n v="5.7"/>
    <n v="9.1999999999999993"/>
    <n v="268.90600000000001"/>
    <n v="260.11900000000003"/>
    <s v="110412_201934"/>
  </r>
  <r>
    <x v="11"/>
    <s v="L"/>
    <s v="gid_2011_04_12_tbamlb_bosmlb_1"/>
    <s v="Fenway Park"/>
    <s v="Jeff Nelson"/>
    <s v="tba"/>
    <s v="bos"/>
    <n v="42"/>
    <x v="2"/>
    <s v="X"/>
    <n v="12"/>
    <n v="2"/>
    <x v="7"/>
    <n v="0.89500000000000002"/>
    <s v="Groundout"/>
    <s v="GB"/>
    <s v="Adrian Gonzalez"/>
    <s v="L"/>
    <n v="0"/>
    <x v="1"/>
    <n v="0"/>
    <n v="0"/>
    <n v="0"/>
    <n v="0"/>
    <n v="4"/>
    <n v="92.8"/>
    <n v="85.1"/>
    <n v="3.6"/>
    <n v="1.86"/>
    <n v="1.034"/>
    <n v="2.7679999999999998"/>
    <n v="1.6339999999999999"/>
    <n v="6.117"/>
    <n v="10.5"/>
    <n v="5.51"/>
    <n v="23.8"/>
    <n v="-38.6"/>
    <n v="6.4"/>
    <n v="117.84699999999999"/>
    <n v="2355.13"/>
    <s v="110412_201947"/>
  </r>
  <r>
    <x v="11"/>
    <s v="L"/>
    <s v="gid_2011_04_12_tbamlb_bosmlb_1"/>
    <s v="Fenway Park"/>
    <s v="Jeff Nelson"/>
    <s v="tba"/>
    <s v="bos"/>
    <n v="43"/>
    <x v="1"/>
    <s v="S"/>
    <n v="13"/>
    <n v="1"/>
    <x v="2"/>
    <n v="0.89900000000000002"/>
    <s v="Single"/>
    <m/>
    <s v="Kevin Youkilis"/>
    <s v="R"/>
    <n v="0"/>
    <x v="0"/>
    <n v="1"/>
    <n v="0"/>
    <n v="0"/>
    <n v="0"/>
    <n v="4"/>
    <n v="82.3"/>
    <n v="74"/>
    <n v="3.39"/>
    <n v="1.64"/>
    <n v="-0.60599999999999998"/>
    <n v="2.5939999999999999"/>
    <n v="1.583"/>
    <n v="6.1219999999999999"/>
    <n v="9.77"/>
    <n v="4.0599999999999996"/>
    <n v="23.6"/>
    <n v="-23.9"/>
    <n v="8.5"/>
    <n v="112.81399999999999"/>
    <n v="1816.7"/>
    <s v="110412_202023"/>
  </r>
  <r>
    <x v="11"/>
    <s v="L"/>
    <s v="gid_2011_04_12_tbamlb_bosmlb_1"/>
    <s v="Fenway Park"/>
    <s v="Jeff Nelson"/>
    <s v="tba"/>
    <s v="bos"/>
    <n v="44"/>
    <x v="4"/>
    <s v="S"/>
    <n v="13"/>
    <n v="2"/>
    <x v="7"/>
    <n v="0.90100000000000002"/>
    <s v="Single"/>
    <m/>
    <s v="Kevin Youkilis"/>
    <s v="R"/>
    <n v="0"/>
    <x v="1"/>
    <n v="1"/>
    <n v="0"/>
    <n v="0"/>
    <n v="0"/>
    <n v="4"/>
    <n v="92.9"/>
    <n v="84.3"/>
    <n v="3.66"/>
    <n v="1.74"/>
    <n v="1.113"/>
    <n v="2.919"/>
    <n v="1.8140000000000001"/>
    <n v="6.1639999999999997"/>
    <n v="12.89"/>
    <n v="7.46"/>
    <n v="23.7"/>
    <n v="-48.4"/>
    <n v="6.6"/>
    <n v="120.193"/>
    <n v="2927.39"/>
    <s v="110412_202036"/>
  </r>
  <r>
    <x v="11"/>
    <s v="L"/>
    <s v="gid_2011_04_12_tbamlb_bosmlb_1"/>
    <s v="Fenway Park"/>
    <s v="Jeff Nelson"/>
    <s v="tba"/>
    <s v="bos"/>
    <n v="45"/>
    <x v="0"/>
    <s v="B"/>
    <n v="13"/>
    <n v="3"/>
    <x v="7"/>
    <n v="0.85199999999999998"/>
    <s v="Single"/>
    <m/>
    <s v="Kevin Youkilis"/>
    <s v="R"/>
    <n v="0"/>
    <x v="2"/>
    <n v="1"/>
    <n v="0"/>
    <n v="0"/>
    <n v="0"/>
    <n v="4"/>
    <n v="95.4"/>
    <n v="86.6"/>
    <n v="3.56"/>
    <n v="1.74"/>
    <n v="1.4419999999999999"/>
    <n v="1.2949999999999999"/>
    <n v="1.833"/>
    <n v="5.8150000000000004"/>
    <n v="7.85"/>
    <n v="4.1100000000000003"/>
    <n v="23.7"/>
    <n v="-28.4"/>
    <n v="6.3"/>
    <n v="117.84399999999999"/>
    <n v="1783.92"/>
    <s v="110412_202116"/>
  </r>
  <r>
    <x v="11"/>
    <s v="L"/>
    <s v="gid_2011_04_12_tbamlb_bosmlb_1"/>
    <s v="Fenway Park"/>
    <s v="Jeff Nelson"/>
    <s v="tba"/>
    <s v="bos"/>
    <n v="46"/>
    <x v="0"/>
    <s v="B"/>
    <n v="13"/>
    <n v="4"/>
    <x v="1"/>
    <n v="0.95499999999999996"/>
    <s v="Single"/>
    <m/>
    <s v="Kevin Youkilis"/>
    <s v="R"/>
    <n v="1"/>
    <x v="2"/>
    <n v="1"/>
    <n v="0"/>
    <n v="0"/>
    <n v="0"/>
    <n v="4"/>
    <n v="87.2"/>
    <n v="80.400000000000006"/>
    <n v="3.56"/>
    <n v="1.74"/>
    <n v="-1.5549999999999999"/>
    <n v="1.516"/>
    <n v="1.575"/>
    <n v="5.95"/>
    <n v="-1.07"/>
    <n v="0.14000000000000001"/>
    <n v="23.8"/>
    <n v="5.6"/>
    <n v="8.1999999999999993"/>
    <n v="260.22899999999998"/>
    <n v="201.69499999999999"/>
    <s v="110412_202131"/>
  </r>
  <r>
    <x v="11"/>
    <s v="L"/>
    <s v="gid_2011_04_12_tbamlb_bosmlb_1"/>
    <s v="Fenway Park"/>
    <s v="Jeff Nelson"/>
    <s v="tba"/>
    <s v="bos"/>
    <n v="47"/>
    <x v="3"/>
    <s v="X"/>
    <n v="13"/>
    <n v="5"/>
    <x v="2"/>
    <n v="0.9"/>
    <s v="Single"/>
    <s v="LD"/>
    <s v="Kevin Youkilis"/>
    <s v="R"/>
    <n v="2"/>
    <x v="2"/>
    <n v="1"/>
    <n v="0"/>
    <n v="0"/>
    <n v="0"/>
    <n v="4"/>
    <n v="81.400000000000006"/>
    <n v="74.3"/>
    <n v="3.66"/>
    <n v="1.74"/>
    <n v="0.44900000000000001"/>
    <n v="2.0219999999999998"/>
    <n v="1.734"/>
    <n v="6.1520000000000001"/>
    <n v="11.42"/>
    <n v="1.97"/>
    <n v="23.7"/>
    <n v="-26.3"/>
    <n v="9.6"/>
    <n v="100.05"/>
    <n v="1997.23"/>
    <s v="110412_202150"/>
  </r>
  <r>
    <x v="11"/>
    <s v="L"/>
    <s v="gid_2011_04_12_tbamlb_bosmlb_1"/>
    <s v="Fenway Park"/>
    <s v="Jeff Nelson"/>
    <s v="tba"/>
    <s v="bos"/>
    <n v="48"/>
    <x v="0"/>
    <s v="B"/>
    <n v="14"/>
    <n v="1"/>
    <x v="2"/>
    <n v="0.90600000000000003"/>
    <s v="Lineout"/>
    <m/>
    <s v="Jed Lowrie"/>
    <s v="R"/>
    <n v="0"/>
    <x v="0"/>
    <n v="1"/>
    <n v="1"/>
    <n v="0"/>
    <n v="0"/>
    <n v="4"/>
    <n v="80.3"/>
    <n v="73.900000000000006"/>
    <n v="3.39"/>
    <n v="1.64"/>
    <n v="0.51800000000000002"/>
    <n v="1.6850000000000001"/>
    <n v="1.7490000000000001"/>
    <n v="6.07"/>
    <n v="8.3699999999999992"/>
    <n v="2.4500000000000002"/>
    <n v="23.8"/>
    <n v="-19.8"/>
    <n v="9.1999999999999993"/>
    <n v="106.68600000000001"/>
    <n v="1494.7"/>
    <s v="110412_202239"/>
  </r>
  <r>
    <x v="11"/>
    <s v="L"/>
    <s v="gid_2011_04_12_tbamlb_bosmlb_1"/>
    <s v="Fenway Park"/>
    <s v="Jeff Nelson"/>
    <s v="tba"/>
    <s v="bos"/>
    <n v="49"/>
    <x v="2"/>
    <s v="X"/>
    <n v="14"/>
    <n v="2"/>
    <x v="2"/>
    <n v="0.90100000000000002"/>
    <s v="Lineout"/>
    <s v="LD"/>
    <s v="Jed Lowrie"/>
    <s v="R"/>
    <n v="1"/>
    <x v="0"/>
    <n v="1"/>
    <n v="1"/>
    <n v="0"/>
    <n v="0"/>
    <n v="4"/>
    <n v="80.7"/>
    <n v="74.5"/>
    <n v="3.3"/>
    <n v="1.64"/>
    <n v="0.113"/>
    <n v="2.5710000000000002"/>
    <n v="1.7290000000000001"/>
    <n v="6.1639999999999997"/>
    <n v="11.59"/>
    <n v="5.49"/>
    <n v="23.8"/>
    <n v="-31.1"/>
    <n v="8.4"/>
    <n v="115.563"/>
    <n v="2228.4499999999998"/>
    <s v="110412_202313"/>
  </r>
  <r>
    <x v="11"/>
    <s v="L"/>
    <s v="gid_2011_04_12_tbamlb_bosmlb_1"/>
    <s v="Fenway Park"/>
    <s v="Jeff Nelson"/>
    <s v="tba"/>
    <s v="bos"/>
    <n v="50"/>
    <x v="1"/>
    <s v="S"/>
    <n v="15"/>
    <n v="1"/>
    <x v="0"/>
    <n v="0.90900000000000003"/>
    <s v="Forceout"/>
    <m/>
    <s v="Mike Cameron"/>
    <s v="R"/>
    <n v="0"/>
    <x v="0"/>
    <n v="2"/>
    <n v="1"/>
    <n v="0"/>
    <n v="0"/>
    <n v="4"/>
    <n v="93.8"/>
    <n v="86.6"/>
    <n v="3.36"/>
    <n v="1.66"/>
    <n v="-0.88100000000000001"/>
    <n v="3.181"/>
    <n v="1.425"/>
    <n v="6.0369999999999999"/>
    <n v="6.61"/>
    <n v="9.01"/>
    <n v="23.8"/>
    <n v="-34.4"/>
    <n v="4.0999999999999996"/>
    <n v="143.85499999999999"/>
    <n v="2268.4499999999998"/>
    <s v="110412_202350"/>
  </r>
  <r>
    <x v="11"/>
    <s v="L"/>
    <s v="gid_2011_04_12_tbamlb_bosmlb_1"/>
    <s v="Fenway Park"/>
    <s v="Jeff Nelson"/>
    <s v="tba"/>
    <s v="bos"/>
    <n v="51"/>
    <x v="4"/>
    <s v="S"/>
    <n v="15"/>
    <n v="2"/>
    <x v="0"/>
    <n v="0.89700000000000002"/>
    <s v="Forceout"/>
    <m/>
    <s v="Mike Cameron"/>
    <s v="R"/>
    <n v="0"/>
    <x v="1"/>
    <n v="2"/>
    <n v="1"/>
    <n v="0"/>
    <n v="0"/>
    <n v="4"/>
    <n v="94.4"/>
    <n v="85.2"/>
    <n v="3.35"/>
    <n v="1.66"/>
    <n v="0.26"/>
    <n v="3.4710000000000001"/>
    <n v="1.554"/>
    <n v="6.0410000000000004"/>
    <n v="7.38"/>
    <n v="7.51"/>
    <n v="23.7"/>
    <n v="-33.299999999999997"/>
    <n v="4.9000000000000004"/>
    <n v="135.643"/>
    <n v="2098.52"/>
    <s v="110412_202411"/>
  </r>
  <r>
    <x v="11"/>
    <s v="L"/>
    <s v="gid_2011_04_12_tbamlb_bosmlb_1"/>
    <s v="Fenway Park"/>
    <s v="Jeff Nelson"/>
    <s v="tba"/>
    <s v="bos"/>
    <n v="52"/>
    <x v="4"/>
    <s v="S"/>
    <n v="15"/>
    <n v="3"/>
    <x v="0"/>
    <n v="0.55200000000000005"/>
    <s v="Forceout"/>
    <m/>
    <s v="Mike Cameron"/>
    <s v="R"/>
    <n v="0"/>
    <x v="2"/>
    <n v="2"/>
    <n v="1"/>
    <n v="0"/>
    <n v="0"/>
    <n v="4"/>
    <n v="95.4"/>
    <n v="87.1"/>
    <n v="3.35"/>
    <n v="1.66"/>
    <n v="0.997"/>
    <n v="2.8090000000000002"/>
    <n v="1.8340000000000001"/>
    <n v="5.8979999999999997"/>
    <n v="9.73"/>
    <n v="6.26"/>
    <n v="23.7"/>
    <n v="-40"/>
    <n v="5.7"/>
    <n v="122.892"/>
    <n v="2355.21"/>
    <s v="110412_202450"/>
  </r>
  <r>
    <x v="11"/>
    <s v="L"/>
    <s v="gid_2011_04_12_tbamlb_bosmlb_1"/>
    <s v="Fenway Park"/>
    <s v="Jeff Nelson"/>
    <s v="tba"/>
    <s v="bos"/>
    <n v="53"/>
    <x v="0"/>
    <s v="B"/>
    <n v="15"/>
    <n v="4"/>
    <x v="1"/>
    <n v="0.95399999999999996"/>
    <s v="Forceout"/>
    <m/>
    <s v="Mike Cameron"/>
    <s v="R"/>
    <n v="0"/>
    <x v="2"/>
    <n v="2"/>
    <n v="1"/>
    <n v="0"/>
    <n v="0"/>
    <n v="4"/>
    <n v="86.5"/>
    <n v="81.400000000000006"/>
    <n v="3.28"/>
    <n v="1.66"/>
    <n v="-1.9870000000000001"/>
    <n v="2.0369999999999999"/>
    <n v="1.653"/>
    <n v="6.0510000000000002"/>
    <n v="-0.92"/>
    <n v="2.06"/>
    <n v="23.9"/>
    <n v="5.5"/>
    <n v="7.2"/>
    <n v="203.67"/>
    <n v="434.72800000000001"/>
    <s v="110412_202547"/>
  </r>
  <r>
    <x v="11"/>
    <s v="L"/>
    <s v="gid_2011_04_12_tbamlb_bosmlb_1"/>
    <s v="Fenway Park"/>
    <s v="Jeff Nelson"/>
    <s v="tba"/>
    <s v="bos"/>
    <n v="54"/>
    <x v="2"/>
    <s v="X"/>
    <n v="15"/>
    <n v="5"/>
    <x v="0"/>
    <n v="0.90700000000000003"/>
    <s v="Forceout"/>
    <s v="GB"/>
    <s v="Mike Cameron"/>
    <s v="R"/>
    <n v="1"/>
    <x v="2"/>
    <n v="2"/>
    <n v="1"/>
    <n v="0"/>
    <n v="0"/>
    <n v="4"/>
    <n v="95.3"/>
    <n v="87.3"/>
    <n v="3.35"/>
    <n v="1.66"/>
    <n v="-0.99"/>
    <n v="3.0190000000000001"/>
    <n v="1.6040000000000001"/>
    <n v="5.9240000000000004"/>
    <n v="6.18"/>
    <n v="6.06"/>
    <n v="23.8"/>
    <n v="-25.1"/>
    <n v="4.9000000000000004"/>
    <n v="134.614"/>
    <n v="1766.25"/>
    <s v="110412_202614"/>
  </r>
  <r>
    <x v="11"/>
    <s v="L"/>
    <s v="gid_2011_04_12_tbamlb_bosmlb_1"/>
    <s v="Fenway Park"/>
    <s v="Jeff Nelson"/>
    <s v="tba"/>
    <s v="bos"/>
    <n v="55"/>
    <x v="0"/>
    <s v="B"/>
    <n v="16"/>
    <n v="1"/>
    <x v="2"/>
    <n v="0.89100000000000001"/>
    <s v="Flyout"/>
    <m/>
    <s v="Jason Varitek"/>
    <s v="R"/>
    <n v="0"/>
    <x v="0"/>
    <n v="0"/>
    <n v="0"/>
    <n v="0"/>
    <n v="0"/>
    <n v="5"/>
    <n v="84.5"/>
    <n v="78.400000000000006"/>
    <n v="3.29"/>
    <n v="1.63"/>
    <n v="-0.10199999999999999"/>
    <n v="2.1760000000000002"/>
    <n v="1.8120000000000001"/>
    <n v="6.3620000000000001"/>
    <n v="7.57"/>
    <n v="10.32"/>
    <n v="23.8"/>
    <n v="-31.4"/>
    <n v="5.3"/>
    <n v="143.87899999999999"/>
    <n v="2348.52"/>
    <s v="110412_204505"/>
  </r>
  <r>
    <x v="11"/>
    <s v="L"/>
    <s v="gid_2011_04_12_tbamlb_bosmlb_1"/>
    <s v="Fenway Park"/>
    <s v="Jeff Nelson"/>
    <s v="tba"/>
    <s v="bos"/>
    <n v="56"/>
    <x v="2"/>
    <s v="X"/>
    <n v="16"/>
    <n v="2"/>
    <x v="2"/>
    <n v="0.88300000000000001"/>
    <s v="Flyout"/>
    <s v="FB"/>
    <s v="Jason Varitek"/>
    <s v="R"/>
    <n v="1"/>
    <x v="0"/>
    <n v="0"/>
    <n v="0"/>
    <n v="0"/>
    <n v="0"/>
    <n v="5"/>
    <n v="86"/>
    <n v="79.5"/>
    <n v="3.39"/>
    <n v="1.63"/>
    <n v="0.89600000000000002"/>
    <n v="2.2629999999999999"/>
    <n v="1.899"/>
    <n v="6.226"/>
    <n v="12.29"/>
    <n v="5.31"/>
    <n v="23.8"/>
    <n v="-37"/>
    <n v="7.8"/>
    <n v="113.54900000000001"/>
    <n v="2480.8200000000002"/>
    <s v="110412_204521"/>
  </r>
  <r>
    <x v="11"/>
    <s v="L"/>
    <s v="gid_2011_04_12_tbamlb_bosmlb_1"/>
    <s v="Fenway Park"/>
    <s v="Jeff Nelson"/>
    <s v="tba"/>
    <s v="bos"/>
    <n v="57"/>
    <x v="0"/>
    <s v="B"/>
    <n v="17"/>
    <n v="1"/>
    <x v="0"/>
    <n v="0.85"/>
    <s v="Lineout"/>
    <m/>
    <s v="Darnell McDonald"/>
    <s v="R"/>
    <n v="0"/>
    <x v="0"/>
    <n v="1"/>
    <n v="0"/>
    <n v="0"/>
    <n v="0"/>
    <n v="5"/>
    <n v="92.1"/>
    <n v="83.8"/>
    <n v="3.4"/>
    <n v="1.48"/>
    <n v="-0.184"/>
    <n v="1.712"/>
    <n v="1.59"/>
    <n v="6.03"/>
    <n v="4.6900000000000004"/>
    <n v="7.56"/>
    <n v="23.7"/>
    <n v="-18.899999999999999"/>
    <n v="4.9000000000000004"/>
    <n v="148.303"/>
    <n v="1738.08"/>
    <s v="110412_204600"/>
  </r>
  <r>
    <x v="11"/>
    <s v="L"/>
    <s v="gid_2011_04_12_tbamlb_bosmlb_1"/>
    <s v="Fenway Park"/>
    <s v="Jeff Nelson"/>
    <s v="tba"/>
    <s v="bos"/>
    <n v="58"/>
    <x v="2"/>
    <s v="X"/>
    <n v="17"/>
    <n v="2"/>
    <x v="2"/>
    <n v="0.89800000000000002"/>
    <s v="Lineout"/>
    <s v="LD"/>
    <s v="Darnell McDonald"/>
    <s v="R"/>
    <n v="1"/>
    <x v="0"/>
    <n v="1"/>
    <n v="0"/>
    <n v="0"/>
    <n v="0"/>
    <n v="5"/>
    <n v="81.7"/>
    <n v="75.599999999999994"/>
    <n v="3.32"/>
    <n v="1.48"/>
    <n v="0.26700000000000002"/>
    <n v="2.3239999999999998"/>
    <n v="1.7190000000000001"/>
    <n v="6.32"/>
    <n v="12.22"/>
    <n v="4.33"/>
    <n v="23.8"/>
    <n v="-31.7"/>
    <n v="8.6999999999999993"/>
    <n v="109.699"/>
    <n v="2282.6999999999998"/>
    <s v="110412_204613"/>
  </r>
  <r>
    <x v="11"/>
    <s v="L"/>
    <s v="gid_2011_04_12_tbamlb_bosmlb_1"/>
    <s v="Fenway Park"/>
    <s v="Jeff Nelson"/>
    <s v="tba"/>
    <s v="bos"/>
    <n v="59"/>
    <x v="0"/>
    <s v="B"/>
    <n v="18"/>
    <n v="1"/>
    <x v="7"/>
    <n v="0.91300000000000003"/>
    <s v="Walk"/>
    <m/>
    <s v="Marco Scutaro"/>
    <s v="R"/>
    <n v="0"/>
    <x v="0"/>
    <n v="2"/>
    <n v="0"/>
    <n v="0"/>
    <n v="0"/>
    <n v="5"/>
    <n v="91.5"/>
    <n v="82.3"/>
    <n v="3.12"/>
    <n v="1.49"/>
    <n v="1.3320000000000001"/>
    <n v="4.2270000000000003"/>
    <n v="1.891"/>
    <n v="6.218"/>
    <n v="9.8699999999999992"/>
    <n v="7.62"/>
    <n v="23.6"/>
    <n v="-40.5"/>
    <n v="5.8"/>
    <n v="127.839"/>
    <n v="2397.7600000000002"/>
    <s v="110412_204646"/>
  </r>
  <r>
    <x v="11"/>
    <s v="L"/>
    <s v="gid_2011_04_12_tbamlb_bosmlb_1"/>
    <s v="Fenway Park"/>
    <s v="Jeff Nelson"/>
    <s v="tba"/>
    <s v="bos"/>
    <n v="60"/>
    <x v="0"/>
    <s v="B"/>
    <n v="18"/>
    <n v="2"/>
    <x v="7"/>
    <n v="0.875"/>
    <s v="Walk"/>
    <m/>
    <s v="Marco Scutaro"/>
    <s v="R"/>
    <n v="1"/>
    <x v="0"/>
    <n v="2"/>
    <n v="0"/>
    <n v="0"/>
    <n v="0"/>
    <n v="5"/>
    <n v="92.6"/>
    <n v="84.2"/>
    <n v="3.08"/>
    <n v="1.48"/>
    <n v="0.94299999999999995"/>
    <n v="1.665"/>
    <n v="1.7729999999999999"/>
    <n v="5.8970000000000002"/>
    <n v="7.46"/>
    <n v="5.19"/>
    <n v="23.7"/>
    <n v="-27.1"/>
    <n v="6.1"/>
    <n v="125.038"/>
    <n v="1782.2"/>
    <s v="110412_204658"/>
  </r>
  <r>
    <x v="11"/>
    <s v="L"/>
    <s v="gid_2011_04_12_tbamlb_bosmlb_1"/>
    <s v="Fenway Park"/>
    <s v="Jeff Nelson"/>
    <s v="tba"/>
    <s v="bos"/>
    <n v="61"/>
    <x v="1"/>
    <s v="S"/>
    <n v="18"/>
    <n v="3"/>
    <x v="2"/>
    <n v="0.89"/>
    <s v="Walk"/>
    <m/>
    <s v="Marco Scutaro"/>
    <s v="R"/>
    <n v="2"/>
    <x v="0"/>
    <n v="2"/>
    <n v="0"/>
    <n v="0"/>
    <n v="0"/>
    <n v="5"/>
    <n v="85.2"/>
    <n v="77.900000000000006"/>
    <n v="3.08"/>
    <n v="1.53"/>
    <n v="0.60899999999999999"/>
    <n v="2.972"/>
    <n v="1.8520000000000001"/>
    <n v="6.1509999999999998"/>
    <n v="10.85"/>
    <n v="7.47"/>
    <n v="23.7"/>
    <n v="-36.299999999999997"/>
    <n v="6.9"/>
    <n v="124.726"/>
    <n v="2396.64"/>
    <s v="110412_204711"/>
  </r>
  <r>
    <x v="11"/>
    <s v="L"/>
    <s v="gid_2011_04_12_tbamlb_bosmlb_1"/>
    <s v="Fenway Park"/>
    <s v="Jeff Nelson"/>
    <s v="tba"/>
    <s v="bos"/>
    <n v="62"/>
    <x v="0"/>
    <s v="B"/>
    <n v="18"/>
    <n v="4"/>
    <x v="0"/>
    <n v="0.89800000000000002"/>
    <s v="Walk"/>
    <m/>
    <s v="Marco Scutaro"/>
    <s v="R"/>
    <n v="2"/>
    <x v="1"/>
    <n v="2"/>
    <n v="0"/>
    <n v="0"/>
    <n v="0"/>
    <n v="5"/>
    <n v="93"/>
    <n v="85"/>
    <n v="3.12"/>
    <n v="1.48"/>
    <n v="1.351"/>
    <n v="2.7250000000000001"/>
    <n v="1.861"/>
    <n v="6.03"/>
    <n v="6.93"/>
    <n v="11.74"/>
    <n v="23.7"/>
    <n v="-45.4"/>
    <n v="3.7"/>
    <n v="149.553"/>
    <n v="2712.09"/>
    <s v="110412_204723"/>
  </r>
  <r>
    <x v="11"/>
    <s v="L"/>
    <s v="gid_2011_04_12_tbamlb_bosmlb_1"/>
    <s v="Fenway Park"/>
    <s v="Jeff Nelson"/>
    <s v="tba"/>
    <s v="bos"/>
    <n v="63"/>
    <x v="6"/>
    <s v="S"/>
    <n v="18"/>
    <n v="5"/>
    <x v="2"/>
    <n v="0.89300000000000002"/>
    <s v="Walk"/>
    <m/>
    <s v="Marco Scutaro"/>
    <s v="R"/>
    <n v="3"/>
    <x v="1"/>
    <n v="2"/>
    <n v="0"/>
    <n v="0"/>
    <n v="0"/>
    <n v="5"/>
    <n v="84.6"/>
    <n v="77.400000000000006"/>
    <n v="3.22"/>
    <n v="1.64"/>
    <n v="0.51900000000000002"/>
    <n v="2.2269999999999999"/>
    <n v="1.587"/>
    <n v="6.1239999999999997"/>
    <n v="9.4600000000000009"/>
    <n v="5.29"/>
    <n v="23.8"/>
    <n v="-28.1"/>
    <n v="7.5"/>
    <n v="119.43600000000001"/>
    <n v="1952.7"/>
    <s v="110412_204738"/>
  </r>
  <r>
    <x v="11"/>
    <s v="L"/>
    <s v="gid_2011_04_12_tbamlb_bosmlb_1"/>
    <s v="Fenway Park"/>
    <s v="Jeff Nelson"/>
    <s v="tba"/>
    <s v="bos"/>
    <n v="64"/>
    <x v="4"/>
    <s v="S"/>
    <n v="18"/>
    <n v="6"/>
    <x v="0"/>
    <n v="0.86699999999999999"/>
    <s v="Walk"/>
    <m/>
    <s v="Marco Scutaro"/>
    <s v="R"/>
    <n v="3"/>
    <x v="2"/>
    <n v="2"/>
    <n v="0"/>
    <n v="0"/>
    <n v="0"/>
    <n v="5"/>
    <n v="94.7"/>
    <n v="85.5"/>
    <n v="3.22"/>
    <n v="1.64"/>
    <n v="0.97699999999999998"/>
    <n v="2.6880000000000002"/>
    <n v="1.867"/>
    <n v="5.8879999999999999"/>
    <n v="7.77"/>
    <n v="6.89"/>
    <n v="23.7"/>
    <n v="-33.4"/>
    <n v="5.2"/>
    <n v="131.74100000000001"/>
    <n v="2072.4699999999998"/>
    <s v="110412_204814"/>
  </r>
  <r>
    <x v="11"/>
    <s v="L"/>
    <s v="gid_2011_04_12_tbamlb_bosmlb_1"/>
    <s v="Fenway Park"/>
    <s v="Jeff Nelson"/>
    <s v="tba"/>
    <s v="bos"/>
    <n v="65"/>
    <x v="0"/>
    <s v="B"/>
    <n v="18"/>
    <n v="7"/>
    <x v="0"/>
    <n v="0.90100000000000002"/>
    <s v="Walk"/>
    <m/>
    <s v="Marco Scutaro"/>
    <s v="R"/>
    <n v="3"/>
    <x v="2"/>
    <n v="2"/>
    <n v="0"/>
    <n v="0"/>
    <n v="0"/>
    <n v="5"/>
    <n v="95"/>
    <n v="86.4"/>
    <n v="3.09"/>
    <n v="1.56"/>
    <n v="-0.47599999999999998"/>
    <n v="1.714"/>
    <n v="1.4870000000000001"/>
    <n v="5.8789999999999996"/>
    <n v="7.32"/>
    <n v="8"/>
    <n v="23.7"/>
    <n v="-32.799999999999997"/>
    <n v="4.7"/>
    <n v="137.697"/>
    <n v="2184.88"/>
    <s v="110412_204832"/>
  </r>
  <r>
    <x v="11"/>
    <s v="L"/>
    <s v="gid_2011_04_12_tbamlb_bosmlb_1"/>
    <s v="Fenway Park"/>
    <s v="Jeff Nelson"/>
    <s v="tba"/>
    <s v="bos"/>
    <n v="66"/>
    <x v="0"/>
    <s v="B"/>
    <n v="19"/>
    <n v="1"/>
    <x v="0"/>
    <n v="0.90600000000000003"/>
    <s v="Strikeout"/>
    <m/>
    <s v="Carl Crawford"/>
    <s v="L"/>
    <n v="0"/>
    <x v="0"/>
    <n v="2"/>
    <n v="1"/>
    <n v="0"/>
    <n v="0"/>
    <n v="5"/>
    <n v="94"/>
    <n v="86.8"/>
    <n v="3.81"/>
    <n v="1.83"/>
    <n v="-1.091"/>
    <n v="2.8069999999999999"/>
    <n v="1.472"/>
    <n v="5.8650000000000002"/>
    <n v="3.98"/>
    <n v="5.81"/>
    <n v="23.8"/>
    <n v="-15.1"/>
    <n v="4.8"/>
    <n v="145.78200000000001"/>
    <n v="1433.12"/>
    <s v="110412_204929"/>
  </r>
  <r>
    <x v="11"/>
    <s v="L"/>
    <s v="gid_2011_04_12_tbamlb_bosmlb_1"/>
    <s v="Fenway Park"/>
    <s v="Jeff Nelson"/>
    <s v="tba"/>
    <s v="bos"/>
    <n v="67"/>
    <x v="6"/>
    <s v="S"/>
    <n v="19"/>
    <n v="2"/>
    <x v="7"/>
    <n v="0.88800000000000001"/>
    <s v="Strikeout"/>
    <m/>
    <s v="Carl Crawford"/>
    <s v="L"/>
    <n v="1"/>
    <x v="0"/>
    <n v="2"/>
    <n v="1"/>
    <n v="0"/>
    <n v="0"/>
    <n v="5"/>
    <n v="94.4"/>
    <n v="85.8"/>
    <n v="3.18"/>
    <n v="1.6"/>
    <n v="0.443"/>
    <n v="3.266"/>
    <n v="1.5920000000000001"/>
    <n v="5.95"/>
    <n v="10.31"/>
    <n v="2.5299999999999998"/>
    <n v="23.7"/>
    <n v="-32.9"/>
    <n v="7.1"/>
    <n v="103.994"/>
    <n v="2125.09"/>
    <s v="110412_205005"/>
  </r>
  <r>
    <x v="11"/>
    <s v="L"/>
    <s v="gid_2011_04_12_tbamlb_bosmlb_1"/>
    <s v="Fenway Park"/>
    <s v="Jeff Nelson"/>
    <s v="tba"/>
    <s v="bos"/>
    <n v="68"/>
    <x v="4"/>
    <s v="S"/>
    <n v="19"/>
    <n v="3"/>
    <x v="0"/>
    <n v="0.86199999999999999"/>
    <s v="Strikeout"/>
    <m/>
    <s v="Carl Crawford"/>
    <s v="L"/>
    <n v="1"/>
    <x v="1"/>
    <n v="2"/>
    <n v="1"/>
    <n v="0"/>
    <n v="0"/>
    <n v="5"/>
    <n v="95.1"/>
    <n v="87.3"/>
    <n v="3.18"/>
    <n v="1.6"/>
    <n v="-0.48399999999999999"/>
    <n v="3.1669999999999998"/>
    <n v="1.488"/>
    <n v="5.843"/>
    <n v="6.43"/>
    <n v="4.3099999999999996"/>
    <n v="23.8"/>
    <n v="-24"/>
    <n v="5.5"/>
    <n v="124.035"/>
    <n v="1581.75"/>
    <s v="110412_205029"/>
  </r>
  <r>
    <x v="11"/>
    <s v="L"/>
    <s v="gid_2011_04_12_tbamlb_bosmlb_1"/>
    <s v="Fenway Park"/>
    <s v="Jeff Nelson"/>
    <s v="tba"/>
    <s v="bos"/>
    <n v="69"/>
    <x v="0"/>
    <s v="B"/>
    <n v="19"/>
    <n v="4"/>
    <x v="0"/>
    <n v="0.83499999999999996"/>
    <s v="Strikeout"/>
    <m/>
    <s v="Carl Crawford"/>
    <s v="L"/>
    <n v="1"/>
    <x v="2"/>
    <n v="2"/>
    <n v="1"/>
    <n v="0"/>
    <n v="0"/>
    <n v="5"/>
    <n v="95.8"/>
    <n v="87.3"/>
    <n v="3.78"/>
    <n v="1.86"/>
    <n v="-1.016"/>
    <n v="3.2810000000000001"/>
    <n v="1.4450000000000001"/>
    <n v="5.992"/>
    <n v="7.73"/>
    <n v="4.79"/>
    <n v="23.7"/>
    <n v="-28.7"/>
    <n v="5.5"/>
    <n v="121.97799999999999"/>
    <n v="1854.28"/>
    <s v="110412_205119"/>
  </r>
  <r>
    <x v="11"/>
    <s v="L"/>
    <s v="gid_2011_04_12_tbamlb_bosmlb_1"/>
    <s v="Fenway Park"/>
    <s v="Jeff Nelson"/>
    <s v="tba"/>
    <s v="bos"/>
    <n v="70"/>
    <x v="6"/>
    <s v="S"/>
    <n v="19"/>
    <n v="5"/>
    <x v="7"/>
    <n v="0.88600000000000001"/>
    <s v="Strikeout"/>
    <m/>
    <s v="Carl Crawford"/>
    <s v="L"/>
    <n v="2"/>
    <x v="2"/>
    <n v="2"/>
    <n v="1"/>
    <n v="0"/>
    <n v="0"/>
    <n v="5"/>
    <n v="95.2"/>
    <n v="87.4"/>
    <n v="3.18"/>
    <n v="1.6"/>
    <n v="1.0209999999999999"/>
    <n v="1.8859999999999999"/>
    <n v="1.7050000000000001"/>
    <n v="5.8559999999999999"/>
    <n v="12.41"/>
    <n v="5.78"/>
    <n v="23.8"/>
    <n v="-45.5"/>
    <n v="6.6"/>
    <n v="115.139"/>
    <n v="2789.45"/>
    <s v="110412_205142"/>
  </r>
  <r>
    <x v="11"/>
    <s v="L"/>
    <s v="gid_2011_04_12_tbamlb_bosmlb_1"/>
    <s v="Fenway Park"/>
    <s v="Jeff Nelson"/>
    <s v="tba"/>
    <s v="bos"/>
    <n v="71"/>
    <x v="3"/>
    <s v="X"/>
    <n v="20"/>
    <n v="1"/>
    <x v="2"/>
    <n v="0.90900000000000003"/>
    <s v="Double"/>
    <s v="LD"/>
    <s v="Dustin Pedroia"/>
    <s v="R"/>
    <n v="0"/>
    <x v="0"/>
    <n v="0"/>
    <n v="0"/>
    <n v="0"/>
    <n v="0"/>
    <n v="6"/>
    <n v="79.2"/>
    <n v="71.5"/>
    <n v="3.59"/>
    <n v="1.62"/>
    <n v="0.38600000000000001"/>
    <n v="2.57"/>
    <n v="1.665"/>
    <n v="6.2030000000000003"/>
    <n v="9.27"/>
    <n v="0.39"/>
    <n v="23.7"/>
    <n v="-19.100000000000001"/>
    <n v="10.4"/>
    <n v="92.781000000000006"/>
    <n v="1536.41"/>
    <s v="110412_210238"/>
  </r>
  <r>
    <x v="11"/>
    <s v="L"/>
    <s v="gid_2011_04_12_tbamlb_bosmlb_1"/>
    <s v="Fenway Park"/>
    <s v="Jeff Nelson"/>
    <s v="tba"/>
    <s v="bos"/>
    <n v="72"/>
    <x v="4"/>
    <s v="S"/>
    <n v="21"/>
    <n v="1"/>
    <x v="0"/>
    <n v="0.76400000000000001"/>
    <s v="Lineout"/>
    <m/>
    <s v="Adrian Gonzalez"/>
    <s v="L"/>
    <n v="0"/>
    <x v="0"/>
    <n v="0"/>
    <n v="0"/>
    <n v="1"/>
    <n v="0"/>
    <n v="6"/>
    <n v="93.3"/>
    <n v="86"/>
    <n v="3.6"/>
    <n v="1.86"/>
    <n v="0.82699999999999996"/>
    <n v="3.2410000000000001"/>
    <n v="1.778"/>
    <n v="5.9930000000000003"/>
    <n v="9.68"/>
    <n v="8.0500000000000007"/>
    <n v="23.8"/>
    <n v="-43.9"/>
    <n v="5.3"/>
    <n v="129.87899999999999"/>
    <n v="2538.1"/>
    <s v="110412_210337"/>
  </r>
  <r>
    <x v="11"/>
    <s v="L"/>
    <s v="gid_2011_04_12_tbamlb_bosmlb_1"/>
    <s v="Fenway Park"/>
    <s v="Jeff Nelson"/>
    <s v="tba"/>
    <s v="bos"/>
    <n v="73"/>
    <x v="6"/>
    <s v="S"/>
    <n v="21"/>
    <n v="2"/>
    <x v="0"/>
    <n v="0.90900000000000003"/>
    <s v="Lineout"/>
    <m/>
    <s v="Adrian Gonzalez"/>
    <s v="L"/>
    <n v="0"/>
    <x v="1"/>
    <n v="0"/>
    <n v="0"/>
    <n v="1"/>
    <n v="0"/>
    <n v="6"/>
    <n v="95"/>
    <n v="85"/>
    <n v="3.6"/>
    <n v="1.86"/>
    <n v="-0.27300000000000002"/>
    <n v="2.609"/>
    <n v="1.677"/>
    <n v="5.9180000000000001"/>
    <n v="6.44"/>
    <n v="9.4600000000000009"/>
    <n v="23.6"/>
    <n v="-32.200000000000003"/>
    <n v="4.0999999999999996"/>
    <n v="145.86000000000001"/>
    <n v="2269.06"/>
    <s v="110412_210406"/>
  </r>
  <r>
    <x v="11"/>
    <s v="L"/>
    <s v="gid_2011_04_12_tbamlb_bosmlb_1"/>
    <s v="Fenway Park"/>
    <s v="Jeff Nelson"/>
    <s v="tba"/>
    <s v="bos"/>
    <n v="74"/>
    <x v="2"/>
    <s v="X"/>
    <n v="21"/>
    <n v="3"/>
    <x v="0"/>
    <n v="0.74299999999999999"/>
    <s v="Lineout"/>
    <s v="LD"/>
    <s v="Adrian Gonzalez"/>
    <s v="L"/>
    <n v="0"/>
    <x v="2"/>
    <n v="0"/>
    <n v="0"/>
    <n v="1"/>
    <n v="0"/>
    <n v="6"/>
    <n v="95.9"/>
    <n v="87.1"/>
    <n v="3.6"/>
    <n v="1.86"/>
    <n v="-0.20499999999999999"/>
    <n v="2.1779999999999999"/>
    <n v="1.5309999999999999"/>
    <n v="5.7969999999999997"/>
    <n v="8.59"/>
    <n v="5.81"/>
    <n v="23.7"/>
    <n v="-33.799999999999997"/>
    <n v="5.6"/>
    <n v="124.22799999999999"/>
    <n v="2108.6999999999998"/>
    <s v="110412_210440"/>
  </r>
  <r>
    <x v="11"/>
    <s v="L"/>
    <s v="gid_2011_04_12_tbamlb_bosmlb_1"/>
    <s v="Fenway Park"/>
    <s v="Jeff Nelson"/>
    <s v="tba"/>
    <s v="bos"/>
    <n v="75"/>
    <x v="0"/>
    <s v="B"/>
    <n v="22"/>
    <n v="1"/>
    <x v="5"/>
    <n v="0.90400000000000003"/>
    <s v="Strikeout"/>
    <m/>
    <s v="Kevin Youkilis"/>
    <s v="R"/>
    <n v="0"/>
    <x v="0"/>
    <n v="1"/>
    <n v="0"/>
    <n v="0"/>
    <n v="1"/>
    <n v="6"/>
    <n v="75.5"/>
    <n v="69"/>
    <n v="3.51"/>
    <n v="1.56"/>
    <n v="2.492"/>
    <n v="4.9279999999999999"/>
    <n v="2.319"/>
    <n v="6.37"/>
    <n v="-4.18"/>
    <n v="-10.16"/>
    <n v="23.7"/>
    <n v="6.4"/>
    <n v="14.5"/>
    <n v="337.50799999999998"/>
    <n v="1751.77"/>
    <s v="110412_210546"/>
  </r>
  <r>
    <x v="11"/>
    <s v="L"/>
    <s v="gid_2011_04_12_tbamlb_bosmlb_1"/>
    <s v="Fenway Park"/>
    <s v="Jeff Nelson"/>
    <s v="tba"/>
    <s v="bos"/>
    <n v="76"/>
    <x v="0"/>
    <s v="B"/>
    <n v="22"/>
    <n v="2"/>
    <x v="0"/>
    <n v="0.60299999999999998"/>
    <s v="Strikeout"/>
    <m/>
    <s v="Kevin Youkilis"/>
    <s v="R"/>
    <n v="1"/>
    <x v="0"/>
    <n v="1"/>
    <n v="0"/>
    <n v="0"/>
    <n v="1"/>
    <n v="6"/>
    <n v="95.4"/>
    <n v="85.7"/>
    <n v="3.55"/>
    <n v="1.74"/>
    <n v="0.871"/>
    <n v="1.901"/>
    <n v="1.885"/>
    <n v="5.8209999999999997"/>
    <n v="7.94"/>
    <n v="5.48"/>
    <n v="23.6"/>
    <n v="-30.2"/>
    <n v="5.8"/>
    <n v="124.815"/>
    <n v="1923.34"/>
    <s v="110412_210608"/>
  </r>
  <r>
    <x v="11"/>
    <s v="L"/>
    <s v="gid_2011_04_12_tbamlb_bosmlb_1"/>
    <s v="Fenway Park"/>
    <s v="Jeff Nelson"/>
    <s v="tba"/>
    <s v="bos"/>
    <n v="77"/>
    <x v="1"/>
    <s v="S"/>
    <n v="22"/>
    <n v="3"/>
    <x v="5"/>
    <n v="0.90500000000000003"/>
    <s v="Strikeout"/>
    <m/>
    <s v="Kevin Youkilis"/>
    <s v="R"/>
    <n v="2"/>
    <x v="0"/>
    <n v="1"/>
    <n v="0"/>
    <n v="0"/>
    <n v="1"/>
    <n v="6"/>
    <n v="75.5"/>
    <n v="68.5"/>
    <n v="3.52"/>
    <n v="1.56"/>
    <n v="-0.216"/>
    <n v="3.258"/>
    <n v="2.0169999999999999"/>
    <n v="6.0460000000000003"/>
    <n v="-4.13"/>
    <n v="-9.93"/>
    <n v="23.7"/>
    <n v="7.5"/>
    <n v="14.8"/>
    <n v="337.29599999999999"/>
    <n v="1687.4"/>
    <s v="110412_210627"/>
  </r>
  <r>
    <x v="11"/>
    <s v="L"/>
    <s v="gid_2011_04_12_tbamlb_bosmlb_1"/>
    <s v="Fenway Park"/>
    <s v="Jeff Nelson"/>
    <s v="tba"/>
    <s v="bos"/>
    <n v="78"/>
    <x v="6"/>
    <s v="S"/>
    <n v="22"/>
    <n v="4"/>
    <x v="7"/>
    <n v="0.68700000000000006"/>
    <s v="Strikeout"/>
    <m/>
    <s v="Kevin Youkilis"/>
    <s v="R"/>
    <n v="2"/>
    <x v="1"/>
    <n v="1"/>
    <n v="0"/>
    <n v="0"/>
    <n v="1"/>
    <n v="6"/>
    <n v="95.2"/>
    <n v="85.5"/>
    <n v="3.66"/>
    <n v="1.74"/>
    <n v="0.16600000000000001"/>
    <n v="2.8860000000000001"/>
    <n v="1.768"/>
    <n v="5.6920000000000002"/>
    <n v="9.14"/>
    <n v="5.05"/>
    <n v="23.6"/>
    <n v="-33.299999999999997"/>
    <n v="6"/>
    <n v="119.098"/>
    <n v="2081.63"/>
    <s v="110412_210646"/>
  </r>
  <r>
    <x v="11"/>
    <s v="L"/>
    <s v="gid_2011_04_12_tbamlb_bosmlb_1"/>
    <s v="Fenway Park"/>
    <s v="Jeff Nelson"/>
    <s v="tba"/>
    <s v="bos"/>
    <n v="79"/>
    <x v="4"/>
    <s v="S"/>
    <n v="22"/>
    <n v="5"/>
    <x v="0"/>
    <n v="0.90400000000000003"/>
    <s v="Strikeout"/>
    <m/>
    <s v="Kevin Youkilis"/>
    <s v="R"/>
    <n v="2"/>
    <x v="2"/>
    <n v="1"/>
    <n v="0"/>
    <n v="0"/>
    <n v="1"/>
    <n v="6"/>
    <n v="96.4"/>
    <n v="86.5"/>
    <n v="3.66"/>
    <n v="1.74"/>
    <n v="-0.26500000000000001"/>
    <n v="1.984"/>
    <n v="1.425"/>
    <n v="5.782"/>
    <n v="7.17"/>
    <n v="6.97"/>
    <n v="23.6"/>
    <n v="-30.3"/>
    <n v="5"/>
    <n v="134.32499999999999"/>
    <n v="2014.92"/>
    <s v="110412_210720"/>
  </r>
  <r>
    <x v="11"/>
    <s v="L"/>
    <s v="gid_2011_04_12_tbamlb_bosmlb_1"/>
    <s v="Fenway Park"/>
    <s v="Jeff Nelson"/>
    <s v="tba"/>
    <s v="bos"/>
    <n v="80"/>
    <x v="1"/>
    <s v="S"/>
    <n v="22"/>
    <n v="6"/>
    <x v="0"/>
    <n v="0.90500000000000003"/>
    <s v="Strikeout"/>
    <m/>
    <s v="Kevin Youkilis"/>
    <s v="R"/>
    <n v="2"/>
    <x v="2"/>
    <n v="1"/>
    <n v="0"/>
    <n v="0"/>
    <n v="1"/>
    <n v="6"/>
    <n v="96.3"/>
    <n v="87.6"/>
    <n v="3.51"/>
    <n v="1.56"/>
    <n v="-1.026"/>
    <n v="2.698"/>
    <n v="1.306"/>
    <n v="5.82"/>
    <n v="6.17"/>
    <n v="5.37"/>
    <n v="23.7"/>
    <n v="-24"/>
    <n v="5.0999999999999996"/>
    <n v="131.23099999999999"/>
    <n v="1675.8"/>
    <s v="110412_210745"/>
  </r>
  <r>
    <x v="11"/>
    <s v="L"/>
    <s v="gid_2011_04_12_tbamlb_bosmlb_1"/>
    <s v="Fenway Park"/>
    <s v="Jeff Nelson"/>
    <s v="tba"/>
    <s v="bos"/>
    <n v="81"/>
    <x v="1"/>
    <s v="S"/>
    <n v="23"/>
    <n v="1"/>
    <x v="5"/>
    <n v="0.90300000000000002"/>
    <s v="Double"/>
    <m/>
    <s v="Jed Lowrie"/>
    <s v="R"/>
    <n v="0"/>
    <x v="0"/>
    <n v="2"/>
    <n v="0"/>
    <n v="0"/>
    <n v="1"/>
    <n v="6"/>
    <n v="78.3"/>
    <n v="70.400000000000006"/>
    <n v="3.43"/>
    <n v="1.6"/>
    <n v="-0.40300000000000002"/>
    <n v="3.28"/>
    <n v="1.889"/>
    <n v="5.9180000000000001"/>
    <n v="-6.59"/>
    <n v="-7.7"/>
    <n v="23.6"/>
    <n v="12.6"/>
    <n v="13.4"/>
    <n v="319.19400000000002"/>
    <n v="1636.92"/>
    <s v="110412_210822"/>
  </r>
  <r>
    <x v="11"/>
    <s v="L"/>
    <s v="gid_2011_04_12_tbamlb_bosmlb_1"/>
    <s v="Fenway Park"/>
    <s v="Jeff Nelson"/>
    <s v="tba"/>
    <s v="bos"/>
    <n v="82"/>
    <x v="6"/>
    <s v="S"/>
    <n v="23"/>
    <n v="2"/>
    <x v="0"/>
    <n v="0.90200000000000002"/>
    <s v="Double"/>
    <m/>
    <s v="Jed Lowrie"/>
    <s v="R"/>
    <n v="0"/>
    <x v="1"/>
    <n v="2"/>
    <n v="0"/>
    <n v="0"/>
    <n v="1"/>
    <n v="6"/>
    <n v="97"/>
    <n v="86.7"/>
    <n v="3.3"/>
    <n v="1.64"/>
    <n v="0.92100000000000004"/>
    <n v="2.5289999999999999"/>
    <n v="1.794"/>
    <n v="5.7069999999999999"/>
    <n v="4.3600000000000003"/>
    <n v="3.41"/>
    <n v="23.6"/>
    <n v="-15.6"/>
    <n v="5.7"/>
    <n v="128.28800000000001"/>
    <n v="1119.58"/>
    <s v="110412_210841"/>
  </r>
  <r>
    <x v="11"/>
    <s v="L"/>
    <s v="gid_2011_04_12_tbamlb_bosmlb_1"/>
    <s v="Fenway Park"/>
    <s v="Jeff Nelson"/>
    <s v="tba"/>
    <s v="bos"/>
    <n v="83"/>
    <x v="0"/>
    <s v="B"/>
    <n v="23"/>
    <n v="3"/>
    <x v="0"/>
    <n v="0.90700000000000003"/>
    <s v="Double"/>
    <m/>
    <s v="Jed Lowrie"/>
    <s v="R"/>
    <n v="0"/>
    <x v="2"/>
    <n v="2"/>
    <n v="0"/>
    <n v="0"/>
    <n v="1"/>
    <n v="6"/>
    <n v="96.5"/>
    <n v="87.3"/>
    <n v="3.47"/>
    <n v="1.6"/>
    <n v="-1.3089999999999999"/>
    <n v="2.847"/>
    <n v="1.37"/>
    <n v="5.891"/>
    <n v="7.49"/>
    <n v="6.76"/>
    <n v="23.7"/>
    <n v="-31.2"/>
    <n v="4.8"/>
    <n v="132.24299999999999"/>
    <n v="2055.8000000000002"/>
    <s v="110412_210905"/>
  </r>
  <r>
    <x v="11"/>
    <s v="L"/>
    <s v="gid_2011_04_12_tbamlb_bosmlb_1"/>
    <s v="Fenway Park"/>
    <s v="Jeff Nelson"/>
    <s v="tba"/>
    <s v="bos"/>
    <n v="84"/>
    <x v="7"/>
    <s v="B"/>
    <n v="23"/>
    <n v="4"/>
    <x v="5"/>
    <n v="0.9"/>
    <s v="Double"/>
    <m/>
    <s v="Jed Lowrie"/>
    <s v="R"/>
    <n v="1"/>
    <x v="2"/>
    <n v="2"/>
    <n v="0"/>
    <n v="0"/>
    <n v="1"/>
    <n v="6"/>
    <n v="79.400000000000006"/>
    <n v="72.900000000000006"/>
    <n v="3.39"/>
    <n v="1.56"/>
    <n v="-0.19900000000000001"/>
    <n v="-5.0000000000000001E-3"/>
    <n v="1.9430000000000001"/>
    <n v="5.7080000000000002"/>
    <n v="-7.75"/>
    <n v="-11.31"/>
    <n v="23.8"/>
    <n v="12.7"/>
    <n v="15"/>
    <n v="325.43400000000003"/>
    <n v="2265.5"/>
    <s v="110412_210930"/>
  </r>
  <r>
    <x v="11"/>
    <s v="L"/>
    <s v="gid_2011_04_12_tbamlb_bosmlb_1"/>
    <s v="Fenway Park"/>
    <s v="Jeff Nelson"/>
    <s v="tba"/>
    <s v="bos"/>
    <n v="85"/>
    <x v="0"/>
    <s v="B"/>
    <n v="23"/>
    <n v="5"/>
    <x v="0"/>
    <n v="0.89300000000000002"/>
    <s v="Double"/>
    <m/>
    <s v="Jed Lowrie"/>
    <s v="R"/>
    <n v="2"/>
    <x v="2"/>
    <n v="2"/>
    <n v="0"/>
    <n v="0"/>
    <n v="1"/>
    <n v="6"/>
    <n v="97.1"/>
    <n v="88.5"/>
    <n v="3.47"/>
    <n v="1.64"/>
    <n v="0.90100000000000002"/>
    <n v="1.738"/>
    <n v="1.9159999999999999"/>
    <n v="5.6769999999999996"/>
    <n v="8.24"/>
    <n v="6.9"/>
    <n v="23.7"/>
    <n v="-37.1"/>
    <n v="5.0999999999999996"/>
    <n v="130.10499999999999"/>
    <n v="2219.42"/>
    <s v="110412_211002"/>
  </r>
  <r>
    <x v="11"/>
    <s v="L"/>
    <s v="gid_2011_04_12_tbamlb_bosmlb_1"/>
    <s v="Fenway Park"/>
    <s v="Jeff Nelson"/>
    <s v="tba"/>
    <s v="bos"/>
    <n v="86"/>
    <x v="9"/>
    <s v="X"/>
    <n v="23"/>
    <n v="6"/>
    <x v="0"/>
    <n v="0.65100000000000002"/>
    <s v="Double"/>
    <s v="LD"/>
    <s v="Jed Lowrie"/>
    <s v="R"/>
    <n v="3"/>
    <x v="2"/>
    <n v="2"/>
    <n v="0"/>
    <n v="0"/>
    <n v="1"/>
    <n v="6"/>
    <n v="97.4"/>
    <n v="88.7"/>
    <n v="3.3"/>
    <n v="1.64"/>
    <n v="5.8000000000000003E-2"/>
    <n v="2.0459999999999998"/>
    <n v="1.873"/>
    <n v="5.6959999999999997"/>
    <n v="10.51"/>
    <n v="6.47"/>
    <n v="23.7"/>
    <n v="-42.7"/>
    <n v="5.7"/>
    <n v="121.777"/>
    <n v="2554.6999999999998"/>
    <s v="110412_211025"/>
  </r>
  <r>
    <x v="11"/>
    <s v="L"/>
    <s v="gid_2011_04_12_tbamlb_bosmlb_1"/>
    <s v="Fenway Park"/>
    <s v="Jeff Nelson"/>
    <s v="tba"/>
    <s v="bos"/>
    <n v="87"/>
    <x v="0"/>
    <s v="B"/>
    <n v="24"/>
    <n v="1"/>
    <x v="0"/>
    <n v="0.83899999999999997"/>
    <s v="Groundout"/>
    <m/>
    <s v="Mike Cameron"/>
    <s v="R"/>
    <n v="0"/>
    <x v="0"/>
    <n v="2"/>
    <n v="0"/>
    <n v="1"/>
    <n v="0"/>
    <n v="6"/>
    <n v="96.2"/>
    <n v="88.1"/>
    <n v="3.39"/>
    <n v="1.66"/>
    <n v="1.3340000000000001"/>
    <n v="2.0150000000000001"/>
    <n v="1.766"/>
    <n v="5.7590000000000003"/>
    <n v="10.45"/>
    <n v="8.4"/>
    <n v="23.8"/>
    <n v="-48.8"/>
    <n v="5.3"/>
    <n v="128.93700000000001"/>
    <n v="2757.39"/>
    <s v="110412_211128"/>
  </r>
  <r>
    <x v="11"/>
    <s v="L"/>
    <s v="gid_2011_04_12_tbamlb_bosmlb_1"/>
    <s v="Fenway Park"/>
    <s v="Jeff Nelson"/>
    <s v="tba"/>
    <s v="bos"/>
    <n v="88"/>
    <x v="0"/>
    <s v="B"/>
    <n v="24"/>
    <n v="2"/>
    <x v="0"/>
    <n v="0.91"/>
    <s v="Groundout"/>
    <m/>
    <s v="Mike Cameron"/>
    <s v="R"/>
    <n v="1"/>
    <x v="0"/>
    <n v="2"/>
    <n v="0"/>
    <n v="1"/>
    <n v="0"/>
    <n v="6"/>
    <n v="96.3"/>
    <n v="88.4"/>
    <n v="3.39"/>
    <n v="1.66"/>
    <n v="-1.1439999999999999"/>
    <n v="2.6859999999999999"/>
    <n v="1.44"/>
    <n v="5.7279999999999998"/>
    <n v="6.19"/>
    <n v="6.12"/>
    <n v="23.8"/>
    <n v="-26.1"/>
    <n v="4.7"/>
    <n v="134.839"/>
    <n v="1800.13"/>
    <s v="110412_211148"/>
  </r>
  <r>
    <x v="11"/>
    <s v="L"/>
    <s v="gid_2011_04_12_tbamlb_bosmlb_1"/>
    <s v="Fenway Park"/>
    <s v="Jeff Nelson"/>
    <s v="tba"/>
    <s v="bos"/>
    <n v="89"/>
    <x v="4"/>
    <s v="S"/>
    <n v="24"/>
    <n v="3"/>
    <x v="7"/>
    <n v="0.88100000000000001"/>
    <s v="Groundout"/>
    <m/>
    <s v="Mike Cameron"/>
    <s v="R"/>
    <n v="2"/>
    <x v="0"/>
    <n v="2"/>
    <n v="0"/>
    <n v="1"/>
    <n v="0"/>
    <n v="6"/>
    <n v="95.5"/>
    <n v="87.9"/>
    <n v="3.35"/>
    <n v="1.66"/>
    <n v="0.435"/>
    <n v="1.6120000000000001"/>
    <n v="1.925"/>
    <n v="5.649"/>
    <n v="11.15"/>
    <n v="5.19"/>
    <n v="23.8"/>
    <n v="-40.700000000000003"/>
    <n v="6.4"/>
    <n v="115.13"/>
    <n v="2520.17"/>
    <s v="110412_211214"/>
  </r>
  <r>
    <x v="11"/>
    <s v="L"/>
    <s v="gid_2011_04_12_tbamlb_bosmlb_1"/>
    <s v="Fenway Park"/>
    <s v="Jeff Nelson"/>
    <s v="tba"/>
    <s v="bos"/>
    <n v="90"/>
    <x v="2"/>
    <s v="X"/>
    <n v="24"/>
    <n v="4"/>
    <x v="7"/>
    <n v="0.88500000000000001"/>
    <s v="Groundout"/>
    <s v="GB"/>
    <s v="Mike Cameron"/>
    <s v="R"/>
    <n v="2"/>
    <x v="1"/>
    <n v="2"/>
    <n v="0"/>
    <n v="1"/>
    <n v="0"/>
    <n v="6"/>
    <n v="95.3"/>
    <n v="87.5"/>
    <n v="3.35"/>
    <n v="1.66"/>
    <n v="7.5999999999999998E-2"/>
    <n v="2.133"/>
    <n v="1.71"/>
    <n v="5.7329999999999997"/>
    <n v="10.89"/>
    <n v="3.88"/>
    <n v="23.8"/>
    <n v="-37.1"/>
    <n v="6.7"/>
    <n v="109.779"/>
    <n v="2359.1999999999998"/>
    <s v="110412_211247"/>
  </r>
  <r>
    <x v="11"/>
    <s v="L"/>
    <s v="gid_2011_04_12_tbamlb_bosmlb_1"/>
    <s v="Fenway Park"/>
    <s v="Jeff Nelson"/>
    <s v="tba"/>
    <s v="bos"/>
    <n v="91"/>
    <x v="0"/>
    <s v="B"/>
    <n v="25"/>
    <n v="1"/>
    <x v="0"/>
    <n v="0.90100000000000002"/>
    <s v="Pop Out"/>
    <m/>
    <s v="Jason Varitek"/>
    <s v="R"/>
    <n v="0"/>
    <x v="0"/>
    <n v="0"/>
    <n v="0"/>
    <n v="0"/>
    <n v="0"/>
    <n v="7"/>
    <n v="93.9"/>
    <n v="84.9"/>
    <n v="3.45"/>
    <n v="1.65"/>
    <n v="-0.38"/>
    <n v="4.1079999999999997"/>
    <n v="1.492"/>
    <n v="6.0289999999999999"/>
    <n v="3.97"/>
    <n v="4.96"/>
    <n v="23.7"/>
    <n v="-14.1"/>
    <n v="5.2"/>
    <n v="141.52799999999999"/>
    <n v="1264.53"/>
    <s v="110412_212147"/>
  </r>
  <r>
    <x v="11"/>
    <s v="L"/>
    <s v="gid_2011_04_12_tbamlb_bosmlb_1"/>
    <s v="Fenway Park"/>
    <s v="Jeff Nelson"/>
    <s v="tba"/>
    <s v="bos"/>
    <n v="92"/>
    <x v="2"/>
    <s v="X"/>
    <n v="25"/>
    <n v="2"/>
    <x v="2"/>
    <n v="0.90300000000000002"/>
    <s v="Pop Out"/>
    <s v="PU"/>
    <s v="Jason Varitek"/>
    <s v="R"/>
    <n v="1"/>
    <x v="0"/>
    <n v="0"/>
    <n v="0"/>
    <n v="0"/>
    <n v="0"/>
    <n v="7"/>
    <n v="81"/>
    <n v="74.400000000000006"/>
    <n v="3.39"/>
    <n v="1.63"/>
    <n v="4.3999999999999997E-2"/>
    <n v="2.294"/>
    <n v="1.651"/>
    <n v="6.0970000000000004"/>
    <n v="8.5500000000000007"/>
    <n v="7"/>
    <n v="23.8"/>
    <n v="-25.3"/>
    <n v="7.3"/>
    <n v="129.524"/>
    <n v="1917.04"/>
    <s v="110412_212203"/>
  </r>
  <r>
    <x v="11"/>
    <s v="L"/>
    <s v="gid_2011_04_12_tbamlb_bosmlb_1"/>
    <s v="Fenway Park"/>
    <s v="Jeff Nelson"/>
    <s v="tba"/>
    <s v="bos"/>
    <n v="93"/>
    <x v="0"/>
    <s v="B"/>
    <n v="26"/>
    <n v="1"/>
    <x v="2"/>
    <n v="0.90300000000000002"/>
    <s v="Groundout"/>
    <m/>
    <s v="Darnell McDonald"/>
    <s v="R"/>
    <n v="0"/>
    <x v="0"/>
    <n v="1"/>
    <n v="0"/>
    <n v="0"/>
    <n v="0"/>
    <n v="7"/>
    <n v="79.400000000000006"/>
    <n v="72.3"/>
    <n v="3.35"/>
    <n v="1.48"/>
    <n v="1.1379999999999999"/>
    <n v="2.468"/>
    <n v="1.8560000000000001"/>
    <n v="6.1280000000000001"/>
    <n v="11.97"/>
    <n v="3.17"/>
    <n v="23.7"/>
    <n v="-27.9"/>
    <n v="9.6999999999999993"/>
    <n v="105.06"/>
    <n v="2079.11"/>
    <s v="110412_212238"/>
  </r>
  <r>
    <x v="11"/>
    <s v="L"/>
    <s v="gid_2011_04_12_tbamlb_bosmlb_1"/>
    <s v="Fenway Park"/>
    <s v="Jeff Nelson"/>
    <s v="tba"/>
    <s v="bos"/>
    <n v="94"/>
    <x v="0"/>
    <s v="B"/>
    <n v="26"/>
    <n v="2"/>
    <x v="2"/>
    <n v="0.9"/>
    <s v="Groundout"/>
    <m/>
    <s v="Darnell McDonald"/>
    <s v="R"/>
    <n v="1"/>
    <x v="0"/>
    <n v="1"/>
    <n v="0"/>
    <n v="0"/>
    <n v="0"/>
    <n v="7"/>
    <n v="81.900000000000006"/>
    <n v="74.900000000000006"/>
    <n v="3.17"/>
    <n v="1.3"/>
    <n v="-0.39300000000000002"/>
    <n v="1.1970000000000001"/>
    <n v="1.587"/>
    <n v="6.0110000000000001"/>
    <n v="9.94"/>
    <n v="2.69"/>
    <n v="23.7"/>
    <n v="-23.3"/>
    <n v="9.1"/>
    <n v="105.42700000000001"/>
    <n v="1785.98"/>
    <s v="110412_212254"/>
  </r>
  <r>
    <x v="11"/>
    <s v="L"/>
    <s v="gid_2011_04_12_tbamlb_bosmlb_1"/>
    <s v="Fenway Park"/>
    <s v="Jeff Nelson"/>
    <s v="tba"/>
    <s v="bos"/>
    <n v="95"/>
    <x v="1"/>
    <s v="S"/>
    <n v="26"/>
    <n v="3"/>
    <x v="2"/>
    <n v="0.88700000000000001"/>
    <s v="Groundout"/>
    <m/>
    <s v="Darnell McDonald"/>
    <s v="R"/>
    <n v="2"/>
    <x v="0"/>
    <n v="1"/>
    <n v="0"/>
    <n v="0"/>
    <n v="0"/>
    <n v="7"/>
    <n v="85.7"/>
    <n v="79"/>
    <n v="3.36"/>
    <n v="1.45"/>
    <n v="0.498"/>
    <n v="1.82"/>
    <n v="1.841"/>
    <n v="5.9859999999999998"/>
    <n v="9.11"/>
    <n v="4.92"/>
    <n v="23.8"/>
    <n v="-27.6"/>
    <n v="7.3"/>
    <n v="118.587"/>
    <n v="1905.93"/>
    <s v="110412_212310"/>
  </r>
  <r>
    <x v="11"/>
    <s v="L"/>
    <s v="gid_2011_04_12_tbamlb_bosmlb_1"/>
    <s v="Fenway Park"/>
    <s v="Jeff Nelson"/>
    <s v="tba"/>
    <s v="bos"/>
    <n v="96"/>
    <x v="6"/>
    <s v="S"/>
    <n v="26"/>
    <n v="4"/>
    <x v="7"/>
    <n v="0.66500000000000004"/>
    <s v="Groundout"/>
    <m/>
    <s v="Darnell McDonald"/>
    <s v="R"/>
    <n v="2"/>
    <x v="1"/>
    <n v="1"/>
    <n v="0"/>
    <n v="0"/>
    <n v="0"/>
    <n v="7"/>
    <n v="94"/>
    <n v="85.8"/>
    <n v="3.32"/>
    <n v="1.48"/>
    <n v="1.101"/>
    <n v="2.899"/>
    <n v="1.804"/>
    <n v="5.867"/>
    <n v="9.19"/>
    <n v="6.05"/>
    <n v="23.7"/>
    <n v="-36.9"/>
    <n v="5.8"/>
    <n v="123.52200000000001"/>
    <n v="2206.7600000000002"/>
    <s v="110412_212325"/>
  </r>
  <r>
    <x v="11"/>
    <s v="L"/>
    <s v="gid_2011_04_12_tbamlb_bosmlb_1"/>
    <s v="Fenway Park"/>
    <s v="Jeff Nelson"/>
    <s v="tba"/>
    <s v="bos"/>
    <n v="97"/>
    <x v="4"/>
    <s v="S"/>
    <n v="26"/>
    <n v="5"/>
    <x v="0"/>
    <n v="0.91100000000000003"/>
    <s v="Groundout"/>
    <m/>
    <s v="Darnell McDonald"/>
    <s v="R"/>
    <n v="2"/>
    <x v="2"/>
    <n v="1"/>
    <n v="0"/>
    <n v="0"/>
    <n v="0"/>
    <n v="7"/>
    <n v="95.9"/>
    <n v="87.3"/>
    <n v="3.32"/>
    <n v="1.48"/>
    <n v="0.13400000000000001"/>
    <n v="3.5169999999999999"/>
    <n v="1.552"/>
    <n v="5.8970000000000002"/>
    <n v="5.67"/>
    <n v="6.72"/>
    <n v="23.7"/>
    <n v="-26.4"/>
    <n v="4.5"/>
    <n v="139.99299999999999"/>
    <n v="1799.41"/>
    <s v="110412_212348"/>
  </r>
  <r>
    <x v="11"/>
    <s v="L"/>
    <s v="gid_2011_04_12_tbamlb_bosmlb_1"/>
    <s v="Fenway Park"/>
    <s v="Jeff Nelson"/>
    <s v="tba"/>
    <s v="bos"/>
    <n v="98"/>
    <x v="0"/>
    <s v="B"/>
    <n v="26"/>
    <n v="6"/>
    <x v="7"/>
    <n v="0.59599999999999997"/>
    <s v="Groundout"/>
    <m/>
    <s v="Darnell McDonald"/>
    <s v="R"/>
    <n v="2"/>
    <x v="2"/>
    <n v="1"/>
    <n v="0"/>
    <n v="0"/>
    <n v="0"/>
    <n v="7"/>
    <n v="95.3"/>
    <n v="87.5"/>
    <n v="3.32"/>
    <n v="1.34"/>
    <n v="1.17"/>
    <n v="2.5030000000000001"/>
    <n v="1.9179999999999999"/>
    <n v="5.8250000000000002"/>
    <n v="7.6"/>
    <n v="4.18"/>
    <n v="23.8"/>
    <n v="-29"/>
    <n v="5.9"/>
    <n v="118.991"/>
    <n v="1773.52"/>
    <s v="110412_212411"/>
  </r>
  <r>
    <x v="11"/>
    <s v="L"/>
    <s v="gid_2011_04_12_tbamlb_bosmlb_1"/>
    <s v="Fenway Park"/>
    <s v="Jeff Nelson"/>
    <s v="tba"/>
    <s v="bos"/>
    <n v="99"/>
    <x v="2"/>
    <s v="X"/>
    <n v="26"/>
    <n v="7"/>
    <x v="2"/>
    <n v="0.89700000000000002"/>
    <s v="Groundout"/>
    <s v="GB"/>
    <s v="Darnell McDonald"/>
    <s v="R"/>
    <n v="3"/>
    <x v="2"/>
    <n v="1"/>
    <n v="0"/>
    <n v="0"/>
    <n v="0"/>
    <n v="7"/>
    <n v="82.6"/>
    <n v="75.7"/>
    <n v="3.32"/>
    <n v="1.48"/>
    <n v="0.498"/>
    <n v="2.464"/>
    <n v="1.9279999999999999"/>
    <n v="6.0179999999999998"/>
    <n v="12.15"/>
    <n v="3.6"/>
    <n v="23.8"/>
    <n v="-30.9"/>
    <n v="8.9"/>
    <n v="106.69799999999999"/>
    <n v="2231.59"/>
    <s v="110412_212437"/>
  </r>
  <r>
    <x v="11"/>
    <s v="L"/>
    <s v="gid_2011_04_12_tbamlb_bosmlb_1"/>
    <s v="Fenway Park"/>
    <s v="Jeff Nelson"/>
    <s v="tba"/>
    <s v="bos"/>
    <n v="100"/>
    <x v="2"/>
    <s v="X"/>
    <n v="27"/>
    <n v="1"/>
    <x v="7"/>
    <n v="0.90200000000000002"/>
    <s v="Flyout"/>
    <s v="FB"/>
    <s v="Marco Scutaro"/>
    <s v="R"/>
    <n v="0"/>
    <x v="0"/>
    <n v="2"/>
    <n v="0"/>
    <n v="0"/>
    <n v="0"/>
    <n v="7"/>
    <n v="92"/>
    <n v="83.4"/>
    <n v="3.22"/>
    <n v="1.64"/>
    <n v="0.61499999999999999"/>
    <n v="2.56"/>
    <n v="1.9259999999999999"/>
    <n v="5.8250000000000002"/>
    <n v="10.79"/>
    <n v="2.8"/>
    <n v="23.7"/>
    <n v="-32.299999999999997"/>
    <n v="7.5"/>
    <n v="104.761"/>
    <n v="2163.16"/>
    <s v="110412_212516"/>
  </r>
  <r>
    <x v="11"/>
    <s v="L"/>
    <s v="gid_2011_04_12_tbamlb_bosmlb_1"/>
    <s v="Fenway Park"/>
    <s v="Jeff Nelson"/>
    <s v="tba"/>
    <s v="bos"/>
    <n v="101"/>
    <x v="2"/>
    <s v="X"/>
    <n v="28"/>
    <n v="1"/>
    <x v="7"/>
    <n v="0.90300000000000002"/>
    <s v="Flyout"/>
    <s v="FB"/>
    <s v="Carl Crawford"/>
    <s v="L"/>
    <n v="0"/>
    <x v="0"/>
    <n v="0"/>
    <n v="0"/>
    <n v="0"/>
    <n v="0"/>
    <n v="8"/>
    <n v="90.3"/>
    <n v="83.3"/>
    <n v="3.18"/>
    <n v="1.6"/>
    <n v="-0.24"/>
    <n v="2.8090000000000002"/>
    <n v="1.581"/>
    <n v="6.1"/>
    <n v="10.210000000000001"/>
    <n v="6.14"/>
    <n v="23.8"/>
    <n v="-36.6"/>
    <n v="6.3"/>
    <n v="121.208"/>
    <n v="2321.23"/>
    <s v="110412_213931"/>
  </r>
  <r>
    <x v="11"/>
    <s v="L"/>
    <s v="gid_2011_04_12_tbamlb_bosmlb_1"/>
    <s v="Fenway Park"/>
    <s v="Jeff Nelson"/>
    <s v="tba"/>
    <s v="bos"/>
    <n v="102"/>
    <x v="1"/>
    <s v="S"/>
    <n v="29"/>
    <n v="1"/>
    <x v="7"/>
    <n v="0.89600000000000002"/>
    <s v="Walk"/>
    <m/>
    <s v="Dustin Pedroia"/>
    <s v="R"/>
    <n v="0"/>
    <x v="0"/>
    <n v="1"/>
    <n v="0"/>
    <n v="0"/>
    <n v="0"/>
    <n v="8"/>
    <n v="88.4"/>
    <n v="80.599999999999994"/>
    <n v="3.62"/>
    <n v="1.62"/>
    <n v="-0.66400000000000003"/>
    <n v="2.306"/>
    <n v="1.5880000000000001"/>
    <n v="6.0270000000000001"/>
    <n v="9"/>
    <n v="3.56"/>
    <n v="23.7"/>
    <n v="-25.8"/>
    <n v="7.3"/>
    <n v="111.809"/>
    <n v="1816.55"/>
    <s v="110412_214009"/>
  </r>
  <r>
    <x v="11"/>
    <s v="L"/>
    <s v="gid_2011_04_12_tbamlb_bosmlb_1"/>
    <s v="Fenway Park"/>
    <s v="Jeff Nelson"/>
    <s v="tba"/>
    <s v="bos"/>
    <n v="103"/>
    <x v="0"/>
    <s v="B"/>
    <n v="29"/>
    <n v="2"/>
    <x v="2"/>
    <n v="0.85299999999999998"/>
    <s v="Walk"/>
    <m/>
    <s v="Dustin Pedroia"/>
    <s v="R"/>
    <n v="0"/>
    <x v="1"/>
    <n v="1"/>
    <n v="0"/>
    <n v="0"/>
    <n v="0"/>
    <n v="8"/>
    <n v="88.3"/>
    <n v="80.5"/>
    <n v="3.43"/>
    <n v="1.62"/>
    <n v="1.1679999999999999"/>
    <n v="3.3620000000000001"/>
    <n v="1.9159999999999999"/>
    <n v="6.1360000000000001"/>
    <n v="9.0399999999999991"/>
    <n v="3.26"/>
    <n v="23.7"/>
    <n v="-27.4"/>
    <n v="7.4"/>
    <n v="110.083"/>
    <n v="1804.96"/>
    <s v="110412_214024"/>
  </r>
  <r>
    <x v="11"/>
    <s v="L"/>
    <s v="gid_2011_04_12_tbamlb_bosmlb_1"/>
    <s v="Fenway Park"/>
    <s v="Jeff Nelson"/>
    <s v="tba"/>
    <s v="bos"/>
    <n v="104"/>
    <x v="0"/>
    <s v="B"/>
    <n v="29"/>
    <n v="3"/>
    <x v="7"/>
    <n v="0.90100000000000002"/>
    <s v="Walk"/>
    <m/>
    <s v="Dustin Pedroia"/>
    <s v="R"/>
    <n v="1"/>
    <x v="1"/>
    <n v="1"/>
    <n v="0"/>
    <n v="0"/>
    <n v="0"/>
    <n v="8"/>
    <n v="91.5"/>
    <n v="83.5"/>
    <n v="3.43"/>
    <n v="1.62"/>
    <n v="0.80300000000000005"/>
    <n v="1.1599999999999999"/>
    <n v="1.9770000000000001"/>
    <n v="5.87"/>
    <n v="9.42"/>
    <n v="5.83"/>
    <n v="23.7"/>
    <n v="-33"/>
    <n v="6.4"/>
    <n v="121.93"/>
    <n v="2151.16"/>
    <s v="110412_214038"/>
  </r>
  <r>
    <x v="11"/>
    <s v="L"/>
    <s v="gid_2011_04_12_tbamlb_bosmlb_1"/>
    <s v="Fenway Park"/>
    <s v="Jeff Nelson"/>
    <s v="tba"/>
    <s v="bos"/>
    <n v="105"/>
    <x v="4"/>
    <s v="S"/>
    <n v="29"/>
    <n v="4"/>
    <x v="7"/>
    <n v="0.68100000000000005"/>
    <s v="Walk"/>
    <m/>
    <s v="Dustin Pedroia"/>
    <s v="R"/>
    <n v="2"/>
    <x v="1"/>
    <n v="1"/>
    <n v="0"/>
    <n v="0"/>
    <n v="0"/>
    <n v="8"/>
    <n v="92.6"/>
    <n v="84.2"/>
    <n v="3.59"/>
    <n v="1.62"/>
    <n v="0.67200000000000004"/>
    <n v="2.2610000000000001"/>
    <n v="1.8939999999999999"/>
    <n v="5.835"/>
    <n v="7.87"/>
    <n v="6.39"/>
    <n v="23.7"/>
    <n v="-30.7"/>
    <n v="5.6"/>
    <n v="129.251"/>
    <n v="1990.47"/>
    <s v="110412_214055"/>
  </r>
  <r>
    <x v="11"/>
    <s v="L"/>
    <s v="gid_2011_04_12_tbamlb_bosmlb_1"/>
    <s v="Fenway Park"/>
    <s v="Jeff Nelson"/>
    <s v="tba"/>
    <s v="bos"/>
    <n v="106"/>
    <x v="4"/>
    <s v="S"/>
    <n v="29"/>
    <n v="5"/>
    <x v="0"/>
    <n v="0.871"/>
    <s v="Walk"/>
    <m/>
    <s v="Dustin Pedroia"/>
    <s v="R"/>
    <n v="2"/>
    <x v="2"/>
    <n v="1"/>
    <n v="0"/>
    <n v="0"/>
    <n v="0"/>
    <n v="8"/>
    <n v="94.9"/>
    <n v="86.9"/>
    <n v="3.59"/>
    <n v="1.62"/>
    <n v="-0.44800000000000001"/>
    <n v="2.37"/>
    <n v="1.411"/>
    <n v="5.9379999999999997"/>
    <n v="7.51"/>
    <n v="6.37"/>
    <n v="23.8"/>
    <n v="-31.1"/>
    <n v="5.2"/>
    <n v="130.51"/>
    <n v="2000.58"/>
    <s v="110412_214123"/>
  </r>
  <r>
    <x v="11"/>
    <s v="L"/>
    <s v="gid_2011_04_12_tbamlb_bosmlb_1"/>
    <s v="Fenway Park"/>
    <s v="Jeff Nelson"/>
    <s v="tba"/>
    <s v="bos"/>
    <n v="107"/>
    <x v="0"/>
    <s v="B"/>
    <n v="29"/>
    <n v="6"/>
    <x v="7"/>
    <n v="0.89"/>
    <s v="Walk"/>
    <m/>
    <s v="Dustin Pedroia"/>
    <s v="R"/>
    <n v="2"/>
    <x v="2"/>
    <n v="1"/>
    <n v="0"/>
    <n v="0"/>
    <n v="0"/>
    <n v="8"/>
    <n v="94.9"/>
    <n v="87.1"/>
    <n v="3.23"/>
    <n v="1.43"/>
    <n v="2.2330000000000001"/>
    <n v="2.444"/>
    <n v="1.873"/>
    <n v="5.8220000000000001"/>
    <n v="11.81"/>
    <n v="2.2599999999999998"/>
    <n v="23.8"/>
    <n v="-37.700000000000003"/>
    <n v="7.6"/>
    <n v="100.998"/>
    <n v="2437.14"/>
    <s v="110412_214151"/>
  </r>
  <r>
    <x v="11"/>
    <s v="L"/>
    <s v="gid_2011_04_12_tbamlb_bosmlb_1"/>
    <s v="Fenway Park"/>
    <s v="Jeff Nelson"/>
    <s v="tba"/>
    <s v="bos"/>
    <n v="108"/>
    <x v="4"/>
    <s v="S"/>
    <n v="29"/>
    <n v="7"/>
    <x v="2"/>
    <n v="0.90100000000000002"/>
    <s v="Walk"/>
    <m/>
    <s v="Dustin Pedroia"/>
    <s v="R"/>
    <n v="3"/>
    <x v="2"/>
    <n v="1"/>
    <n v="0"/>
    <n v="0"/>
    <n v="0"/>
    <n v="8"/>
    <n v="80.5"/>
    <n v="73.400000000000006"/>
    <n v="3.59"/>
    <n v="1.62"/>
    <n v="0.158"/>
    <n v="2.6360000000000001"/>
    <n v="1.6719999999999999"/>
    <n v="6.1559999999999997"/>
    <n v="11.39"/>
    <n v="7.56"/>
    <n v="23.7"/>
    <n v="-32.799999999999997"/>
    <n v="7.8"/>
    <n v="123.746"/>
    <n v="2339.0100000000002"/>
    <s v="110412_214230"/>
  </r>
  <r>
    <x v="11"/>
    <s v="L"/>
    <s v="gid_2011_04_12_tbamlb_bosmlb_1"/>
    <s v="Fenway Park"/>
    <s v="Jeff Nelson"/>
    <s v="tba"/>
    <s v="bos"/>
    <n v="109"/>
    <x v="0"/>
    <s v="B"/>
    <n v="29"/>
    <n v="8"/>
    <x v="5"/>
    <n v="0.90400000000000003"/>
    <s v="Walk"/>
    <m/>
    <s v="Dustin Pedroia"/>
    <s v="R"/>
    <n v="3"/>
    <x v="2"/>
    <n v="1"/>
    <n v="0"/>
    <n v="0"/>
    <n v="0"/>
    <n v="8"/>
    <n v="76.400000000000006"/>
    <n v="69.599999999999994"/>
    <n v="3.07"/>
    <n v="1.28"/>
    <n v="1.0569999999999999"/>
    <n v="3.9020000000000001"/>
    <n v="1.8120000000000001"/>
    <n v="6.1349999999999998"/>
    <n v="-7.39"/>
    <n v="-10.4"/>
    <n v="23.7"/>
    <n v="11.7"/>
    <n v="14.7"/>
    <n v="324.42700000000002"/>
    <n v="2046.56"/>
    <s v="110412_214301"/>
  </r>
  <r>
    <x v="11"/>
    <s v="L"/>
    <s v="gid_2011_04_12_tbamlb_bosmlb_1"/>
    <s v="Fenway Park"/>
    <s v="Jeff Nelson"/>
    <s v="tba"/>
    <s v="bos"/>
    <n v="110"/>
    <x v="0"/>
    <s v="B"/>
    <n v="30"/>
    <n v="1"/>
    <x v="1"/>
    <n v="0.92300000000000004"/>
    <s v="Groundout"/>
    <m/>
    <s v="Adrian Gonzalez"/>
    <s v="L"/>
    <n v="0"/>
    <x v="0"/>
    <n v="1"/>
    <n v="1"/>
    <n v="0"/>
    <n v="0"/>
    <n v="8"/>
    <n v="84.3"/>
    <n v="77.900000000000006"/>
    <n v="3.76"/>
    <n v="1.95"/>
    <n v="-1.4710000000000001"/>
    <n v="1.5449999999999999"/>
    <n v="1.954"/>
    <n v="5.9089999999999998"/>
    <n v="0.22"/>
    <n v="2.4500000000000002"/>
    <n v="23.8"/>
    <n v="2.4"/>
    <n v="7.8"/>
    <n v="175.08099999999999"/>
    <n v="452.65199999999999"/>
    <s v="110412_214426"/>
  </r>
  <r>
    <x v="11"/>
    <s v="L"/>
    <s v="gid_2011_04_12_tbamlb_bosmlb_1"/>
    <s v="Fenway Park"/>
    <s v="Jeff Nelson"/>
    <s v="tba"/>
    <s v="bos"/>
    <n v="111"/>
    <x v="6"/>
    <s v="S"/>
    <n v="30"/>
    <n v="2"/>
    <x v="0"/>
    <n v="0.88800000000000001"/>
    <s v="Groundout"/>
    <m/>
    <s v="Adrian Gonzalez"/>
    <s v="L"/>
    <n v="1"/>
    <x v="0"/>
    <n v="1"/>
    <n v="1"/>
    <n v="0"/>
    <n v="0"/>
    <n v="8"/>
    <n v="93.5"/>
    <n v="86.5"/>
    <n v="3.6"/>
    <n v="1.86"/>
    <n v="0.57999999999999996"/>
    <n v="2.6960000000000002"/>
    <n v="1.6879999999999999"/>
    <n v="5.9169999999999998"/>
    <n v="9.5299999999999994"/>
    <n v="9.98"/>
    <n v="23.8"/>
    <n v="-49.6"/>
    <n v="4.7"/>
    <n v="136.41900000000001"/>
    <n v="2796.78"/>
    <s v="110412_214451"/>
  </r>
  <r>
    <x v="11"/>
    <s v="L"/>
    <s v="gid_2011_04_12_tbamlb_bosmlb_1"/>
    <s v="Fenway Park"/>
    <s v="Jeff Nelson"/>
    <s v="tba"/>
    <s v="bos"/>
    <n v="112"/>
    <x v="2"/>
    <s v="X"/>
    <n v="30"/>
    <n v="3"/>
    <x v="7"/>
    <n v="0.85599999999999998"/>
    <s v="Groundout"/>
    <s v="GB"/>
    <s v="Adrian Gonzalez"/>
    <s v="L"/>
    <n v="1"/>
    <x v="1"/>
    <n v="1"/>
    <n v="1"/>
    <n v="0"/>
    <n v="0"/>
    <n v="8"/>
    <n v="94.2"/>
    <n v="85.6"/>
    <n v="3.6"/>
    <n v="1.86"/>
    <n v="0.14499999999999999"/>
    <n v="2.839"/>
    <n v="1.696"/>
    <n v="5.875"/>
    <n v="11.26"/>
    <n v="6.81"/>
    <n v="23.7"/>
    <n v="-43.6"/>
    <n v="6"/>
    <n v="121.294"/>
    <n v="2631.67"/>
    <s v="110412_214515"/>
  </r>
  <r>
    <x v="11"/>
    <s v="L"/>
    <s v="gid_2011_04_12_tbamlb_bosmlb_1"/>
    <s v="Fenway Park"/>
    <s v="Jeff Nelson"/>
    <s v="tba"/>
    <s v="bos"/>
    <n v="113"/>
    <x v="1"/>
    <s v="S"/>
    <n v="31"/>
    <n v="1"/>
    <x v="5"/>
    <n v="0.89700000000000002"/>
    <s v="Hit By Pitch"/>
    <m/>
    <s v="Kevin Youkilis"/>
    <s v="R"/>
    <n v="0"/>
    <x v="0"/>
    <n v="2"/>
    <n v="0"/>
    <n v="1"/>
    <n v="0"/>
    <n v="8"/>
    <n v="76.3"/>
    <n v="70.099999999999994"/>
    <n v="3.46"/>
    <n v="1.55"/>
    <n v="0.63200000000000001"/>
    <n v="3.4950000000000001"/>
    <n v="2.13"/>
    <n v="6.1079999999999997"/>
    <n v="-7.24"/>
    <n v="-3.79"/>
    <n v="23.8"/>
    <n v="14.3"/>
    <n v="12.2"/>
    <n v="297.22300000000001"/>
    <n v="1323.62"/>
    <s v="110412_214606"/>
  </r>
  <r>
    <x v="11"/>
    <s v="L"/>
    <s v="gid_2011_04_12_tbamlb_bosmlb_1"/>
    <s v="Fenway Park"/>
    <s v="Jeff Nelson"/>
    <s v="tba"/>
    <s v="bos"/>
    <n v="114"/>
    <x v="4"/>
    <s v="S"/>
    <n v="31"/>
    <n v="2"/>
    <x v="2"/>
    <n v="0.90900000000000003"/>
    <s v="Hit By Pitch"/>
    <m/>
    <s v="Kevin Youkilis"/>
    <s v="R"/>
    <n v="0"/>
    <x v="1"/>
    <n v="2"/>
    <n v="0"/>
    <n v="1"/>
    <n v="0"/>
    <n v="8"/>
    <n v="79"/>
    <n v="72.599999999999994"/>
    <n v="3.66"/>
    <n v="1.74"/>
    <n v="0.65400000000000003"/>
    <n v="2.1669999999999998"/>
    <n v="1.8069999999999999"/>
    <n v="6.14"/>
    <n v="9.6999999999999993"/>
    <n v="2.88"/>
    <n v="23.8"/>
    <n v="-22.6"/>
    <n v="9.4"/>
    <n v="106.819"/>
    <n v="1706.59"/>
    <s v="110412_214624"/>
  </r>
  <r>
    <x v="11"/>
    <s v="L"/>
    <s v="gid_2011_04_12_tbamlb_bosmlb_1"/>
    <s v="Fenway Park"/>
    <s v="Jeff Nelson"/>
    <s v="tba"/>
    <s v="bos"/>
    <n v="115"/>
    <x v="0"/>
    <s v="B"/>
    <n v="31"/>
    <n v="3"/>
    <x v="0"/>
    <n v="0.70599999999999996"/>
    <s v="Hit By Pitch"/>
    <m/>
    <s v="Kevin Youkilis"/>
    <s v="R"/>
    <n v="0"/>
    <x v="2"/>
    <n v="2"/>
    <n v="0"/>
    <n v="1"/>
    <n v="0"/>
    <n v="8"/>
    <n v="95.5"/>
    <n v="88.1"/>
    <n v="3.5"/>
    <n v="1.67"/>
    <n v="0.51900000000000002"/>
    <n v="1.1459999999999999"/>
    <n v="1.8280000000000001"/>
    <n v="5.6639999999999997"/>
    <n v="9.68"/>
    <n v="7.53"/>
    <n v="23.8"/>
    <n v="-42.3"/>
    <n v="5.4"/>
    <n v="128.01400000000001"/>
    <n v="2519.02"/>
    <s v="110412_214654"/>
  </r>
  <r>
    <x v="11"/>
    <s v="L"/>
    <s v="gid_2011_04_12_tbamlb_bosmlb_1"/>
    <s v="Fenway Park"/>
    <s v="Jeff Nelson"/>
    <s v="tba"/>
    <s v="bos"/>
    <n v="116"/>
    <x v="8"/>
    <s v="B"/>
    <n v="31"/>
    <n v="4"/>
    <x v="0"/>
    <n v="0.91200000000000003"/>
    <s v="Hit By Pitch"/>
    <m/>
    <s v="Kevin Youkilis"/>
    <s v="R"/>
    <n v="1"/>
    <x v="2"/>
    <n v="2"/>
    <n v="0"/>
    <n v="1"/>
    <n v="0"/>
    <n v="8"/>
    <n v="95.7"/>
    <n v="88.1"/>
    <n v="3.66"/>
    <n v="1.74"/>
    <n v="-1.208"/>
    <n v="4.1349999999999998"/>
    <n v="1.4390000000000001"/>
    <n v="5.843"/>
    <n v="4.3099999999999996"/>
    <n v="6.78"/>
    <n v="23.8"/>
    <n v="-19.3"/>
    <n v="4.0999999999999996"/>
    <n v="147.726"/>
    <n v="1662.54"/>
    <s v="110412_214715"/>
  </r>
  <r>
    <x v="11"/>
    <s v="L"/>
    <s v="gid_2011_04_18_chamlb_tbamlb_1"/>
    <s v="Tropicana Field"/>
    <s v="Hunter Wendelstedt"/>
    <s v="tba"/>
    <s v="cha"/>
    <n v="1"/>
    <x v="0"/>
    <s v="B"/>
    <n v="1"/>
    <n v="1"/>
    <x v="0"/>
    <n v="0.874"/>
    <s v="Groundout"/>
    <m/>
    <s v="Juan Pierre"/>
    <s v="L"/>
    <n v="0"/>
    <x v="0"/>
    <n v="0"/>
    <n v="0"/>
    <n v="0"/>
    <n v="0"/>
    <n v="1"/>
    <n v="92.9"/>
    <n v="84.5"/>
    <n v="3.07"/>
    <n v="1.21"/>
    <n v="0.53900000000000003"/>
    <n v="3.5790000000000002"/>
    <n v="1.734"/>
    <n v="6.08"/>
    <n v="7.84"/>
    <n v="9.2899999999999991"/>
    <n v="23.7"/>
    <n v="-39.5"/>
    <n v="4.5"/>
    <n v="139.976"/>
    <n v="2405.1"/>
    <s v="110418_184141"/>
  </r>
  <r>
    <x v="11"/>
    <s v="L"/>
    <s v="gid_2011_04_18_chamlb_tbamlb_1"/>
    <s v="Tropicana Field"/>
    <s v="Hunter Wendelstedt"/>
    <s v="tba"/>
    <s v="cha"/>
    <n v="2"/>
    <x v="0"/>
    <s v="B"/>
    <n v="1"/>
    <n v="2"/>
    <x v="0"/>
    <n v="0.79"/>
    <s v="Groundout"/>
    <m/>
    <s v="Juan Pierre"/>
    <s v="L"/>
    <n v="1"/>
    <x v="0"/>
    <n v="0"/>
    <n v="0"/>
    <n v="0"/>
    <n v="0"/>
    <n v="1"/>
    <n v="92.8"/>
    <n v="84.5"/>
    <n v="3.23"/>
    <n v="1.27"/>
    <n v="0.873"/>
    <n v="3.1150000000000002"/>
    <n v="1.929"/>
    <n v="6.0449999999999999"/>
    <n v="9.2899999999999991"/>
    <n v="9.85"/>
    <n v="23.7"/>
    <n v="-46"/>
    <n v="4.8"/>
    <n v="136.80000000000001"/>
    <n v="2676.22"/>
    <s v="110418_184152"/>
  </r>
  <r>
    <x v="11"/>
    <s v="L"/>
    <s v="gid_2011_04_18_chamlb_tbamlb_1"/>
    <s v="Tropicana Field"/>
    <s v="Hunter Wendelstedt"/>
    <s v="tba"/>
    <s v="cha"/>
    <n v="3"/>
    <x v="1"/>
    <s v="S"/>
    <n v="1"/>
    <n v="3"/>
    <x v="7"/>
    <n v="0.89300000000000002"/>
    <s v="Groundout"/>
    <m/>
    <s v="Juan Pierre"/>
    <s v="L"/>
    <n v="2"/>
    <x v="0"/>
    <n v="0"/>
    <n v="0"/>
    <n v="0"/>
    <n v="0"/>
    <n v="1"/>
    <n v="93.1"/>
    <n v="84.7"/>
    <n v="3.09"/>
    <n v="1.23"/>
    <n v="0.34100000000000003"/>
    <n v="2.0739999999999998"/>
    <n v="1.774"/>
    <n v="5.8680000000000003"/>
    <n v="10.91"/>
    <n v="6.76"/>
    <n v="23.7"/>
    <n v="-41"/>
    <n v="6.2"/>
    <n v="121.95399999999999"/>
    <n v="2536.0300000000002"/>
    <s v="110418_184207"/>
  </r>
  <r>
    <x v="11"/>
    <s v="L"/>
    <s v="gid_2011_04_18_chamlb_tbamlb_1"/>
    <s v="Tropicana Field"/>
    <s v="Hunter Wendelstedt"/>
    <s v="tba"/>
    <s v="cha"/>
    <n v="4"/>
    <x v="2"/>
    <s v="X"/>
    <n v="1"/>
    <n v="4"/>
    <x v="7"/>
    <n v="0.90100000000000002"/>
    <s v="Groundout"/>
    <s v="GB"/>
    <s v="Juan Pierre"/>
    <s v="L"/>
    <n v="2"/>
    <x v="1"/>
    <n v="0"/>
    <n v="0"/>
    <n v="0"/>
    <n v="0"/>
    <n v="1"/>
    <n v="92.3"/>
    <n v="84.2"/>
    <n v="3.35"/>
    <n v="1.51"/>
    <n v="0.52800000000000002"/>
    <n v="2.8359999999999999"/>
    <n v="1.694"/>
    <n v="6.0609999999999999"/>
    <n v="12.62"/>
    <n v="8.1300000000000008"/>
    <n v="23.7"/>
    <n v="-49.2"/>
    <n v="6.3"/>
    <n v="122.923"/>
    <n v="2953.99"/>
    <s v="110418_184218"/>
  </r>
  <r>
    <x v="11"/>
    <s v="L"/>
    <s v="gid_2011_04_18_chamlb_tbamlb_1"/>
    <s v="Tropicana Field"/>
    <s v="Hunter Wendelstedt"/>
    <s v="tba"/>
    <s v="cha"/>
    <n v="5"/>
    <x v="0"/>
    <s v="B"/>
    <n v="2"/>
    <n v="1"/>
    <x v="7"/>
    <n v="0.80600000000000005"/>
    <s v="Strikeout"/>
    <m/>
    <s v="Gordon Beckham"/>
    <s v="R"/>
    <n v="0"/>
    <x v="0"/>
    <n v="1"/>
    <n v="0"/>
    <n v="0"/>
    <n v="0"/>
    <n v="1"/>
    <n v="93"/>
    <n v="84.2"/>
    <n v="3.63"/>
    <n v="1.72"/>
    <n v="1.4350000000000001"/>
    <n v="2.9940000000000002"/>
    <n v="1.853"/>
    <n v="6.056"/>
    <n v="10.06"/>
    <n v="8.0299999999999994"/>
    <n v="23.7"/>
    <n v="-43.1"/>
    <n v="5.6"/>
    <n v="128.72800000000001"/>
    <n v="2529.4899999999998"/>
    <s v="110418_184247"/>
  </r>
  <r>
    <x v="11"/>
    <s v="L"/>
    <s v="gid_2011_04_18_chamlb_tbamlb_1"/>
    <s v="Tropicana Field"/>
    <s v="Hunter Wendelstedt"/>
    <s v="tba"/>
    <s v="cha"/>
    <n v="6"/>
    <x v="0"/>
    <s v="B"/>
    <n v="2"/>
    <n v="2"/>
    <x v="7"/>
    <n v="0.87"/>
    <s v="Strikeout"/>
    <m/>
    <s v="Gordon Beckham"/>
    <s v="R"/>
    <n v="1"/>
    <x v="0"/>
    <n v="1"/>
    <n v="0"/>
    <n v="0"/>
    <n v="0"/>
    <n v="1"/>
    <n v="95"/>
    <n v="86.4"/>
    <n v="3.74"/>
    <n v="1.73"/>
    <n v="1.649"/>
    <n v="3.1819999999999999"/>
    <n v="1.859"/>
    <n v="5.98"/>
    <n v="13.52"/>
    <n v="8.1999999999999993"/>
    <n v="23.7"/>
    <n v="-54.9"/>
    <n v="6.4"/>
    <n v="121.36499999999999"/>
    <n v="3189.61"/>
    <s v="110418_184300"/>
  </r>
  <r>
    <x v="11"/>
    <s v="L"/>
    <s v="gid_2011_04_18_chamlb_tbamlb_1"/>
    <s v="Tropicana Field"/>
    <s v="Hunter Wendelstedt"/>
    <s v="tba"/>
    <s v="cha"/>
    <n v="7"/>
    <x v="6"/>
    <s v="S"/>
    <n v="2"/>
    <n v="3"/>
    <x v="7"/>
    <n v="0.82899999999999996"/>
    <s v="Strikeout"/>
    <m/>
    <s v="Gordon Beckham"/>
    <s v="R"/>
    <n v="2"/>
    <x v="0"/>
    <n v="1"/>
    <n v="0"/>
    <n v="0"/>
    <n v="0"/>
    <n v="1"/>
    <n v="94.5"/>
    <n v="86"/>
    <n v="3.53"/>
    <n v="1.51"/>
    <n v="0.56200000000000006"/>
    <n v="2.5539999999999998"/>
    <n v="1.7829999999999999"/>
    <n v="5.9619999999999997"/>
    <n v="12.63"/>
    <n v="8.75"/>
    <n v="23.7"/>
    <n v="-52.7"/>
    <n v="6"/>
    <n v="124.84099999999999"/>
    <n v="3085.64"/>
    <s v="110418_184315"/>
  </r>
  <r>
    <x v="11"/>
    <s v="L"/>
    <s v="gid_2011_04_18_chamlb_tbamlb_1"/>
    <s v="Tropicana Field"/>
    <s v="Hunter Wendelstedt"/>
    <s v="tba"/>
    <s v="cha"/>
    <n v="8"/>
    <x v="6"/>
    <s v="S"/>
    <n v="2"/>
    <n v="4"/>
    <x v="0"/>
    <n v="0.74399999999999999"/>
    <s v="Strikeout"/>
    <m/>
    <s v="Gordon Beckham"/>
    <s v="R"/>
    <n v="2"/>
    <x v="1"/>
    <n v="1"/>
    <n v="0"/>
    <n v="0"/>
    <n v="0"/>
    <n v="1"/>
    <n v="94.6"/>
    <n v="86.6"/>
    <n v="3.53"/>
    <n v="1.51"/>
    <n v="1.1930000000000001"/>
    <n v="2.9209999999999998"/>
    <n v="1.7210000000000001"/>
    <n v="6.0590000000000002"/>
    <n v="12.04"/>
    <n v="9.8800000000000008"/>
    <n v="23.8"/>
    <n v="-56.5"/>
    <n v="5.5"/>
    <n v="129.46799999999999"/>
    <n v="3153.37"/>
    <s v="110418_184328"/>
  </r>
  <r>
    <x v="11"/>
    <s v="L"/>
    <s v="gid_2011_04_18_chamlb_tbamlb_1"/>
    <s v="Tropicana Field"/>
    <s v="Hunter Wendelstedt"/>
    <s v="tba"/>
    <s v="cha"/>
    <n v="9"/>
    <x v="0"/>
    <s v="B"/>
    <n v="2"/>
    <n v="5"/>
    <x v="0"/>
    <n v="0.753"/>
    <s v="Strikeout"/>
    <m/>
    <s v="Gordon Beckham"/>
    <s v="R"/>
    <n v="2"/>
    <x v="2"/>
    <n v="1"/>
    <n v="0"/>
    <n v="0"/>
    <n v="0"/>
    <n v="1"/>
    <n v="95.6"/>
    <n v="87.6"/>
    <n v="3.67"/>
    <n v="1.48"/>
    <n v="1.44"/>
    <n v="2.4140000000000001"/>
    <n v="1.748"/>
    <n v="5.99"/>
    <n v="14.81"/>
    <n v="11.29"/>
    <n v="23.8"/>
    <n v="-67.099999999999994"/>
    <n v="6.2"/>
    <n v="127.41200000000001"/>
    <n v="3810.49"/>
    <s v="110418_184344"/>
  </r>
  <r>
    <x v="11"/>
    <s v="L"/>
    <s v="gid_2011_04_18_chamlb_tbamlb_1"/>
    <s v="Tropicana Field"/>
    <s v="Hunter Wendelstedt"/>
    <s v="tba"/>
    <s v="cha"/>
    <n v="10"/>
    <x v="13"/>
    <s v="S"/>
    <n v="2"/>
    <n v="6"/>
    <x v="0"/>
    <n v="0.54700000000000004"/>
    <s v="Strikeout"/>
    <m/>
    <s v="Gordon Beckham"/>
    <s v="R"/>
    <n v="3"/>
    <x v="2"/>
    <n v="1"/>
    <n v="0"/>
    <n v="0"/>
    <n v="0"/>
    <n v="1"/>
    <n v="94.8"/>
    <n v="86.2"/>
    <n v="3.53"/>
    <n v="1.51"/>
    <n v="7.0000000000000001E-3"/>
    <n v="2.7850000000000001"/>
    <n v="1.6819999999999999"/>
    <n v="5.9610000000000003"/>
    <n v="13.36"/>
    <n v="10.18"/>
    <n v="23.7"/>
    <n v="-58.9"/>
    <n v="5.8"/>
    <n v="127.41800000000001"/>
    <n v="3382.45"/>
    <s v="110418_184402"/>
  </r>
  <r>
    <x v="11"/>
    <s v="L"/>
    <s v="gid_2011_04_18_chamlb_tbamlb_1"/>
    <s v="Tropicana Field"/>
    <s v="Hunter Wendelstedt"/>
    <s v="tba"/>
    <s v="cha"/>
    <n v="11"/>
    <x v="3"/>
    <s v="X"/>
    <n v="3"/>
    <n v="1"/>
    <x v="7"/>
    <n v="0.876"/>
    <s v="Single"/>
    <s v="LD"/>
    <s v="Carlos Quentin"/>
    <s v="R"/>
    <n v="0"/>
    <x v="0"/>
    <n v="2"/>
    <n v="0"/>
    <n v="0"/>
    <n v="0"/>
    <n v="1"/>
    <n v="96"/>
    <n v="87.8"/>
    <n v="3.37"/>
    <n v="1.72"/>
    <n v="-0.38900000000000001"/>
    <n v="1.7170000000000001"/>
    <n v="1.587"/>
    <n v="5.77"/>
    <n v="11.25"/>
    <n v="5.55"/>
    <n v="23.7"/>
    <n v="-41.1"/>
    <n v="6.3"/>
    <n v="116.40900000000001"/>
    <n v="2565.58"/>
    <s v="110418_184439"/>
  </r>
  <r>
    <x v="11"/>
    <s v="L"/>
    <s v="gid_2011_04_18_chamlb_tbamlb_1"/>
    <s v="Tropicana Field"/>
    <s v="Hunter Wendelstedt"/>
    <s v="tba"/>
    <s v="cha"/>
    <n v="12"/>
    <x v="4"/>
    <s v="S"/>
    <n v="4"/>
    <n v="1"/>
    <x v="0"/>
    <n v="0.91"/>
    <s v="Single"/>
    <m/>
    <s v="Paul Konerko"/>
    <s v="R"/>
    <n v="0"/>
    <x v="0"/>
    <n v="2"/>
    <n v="1"/>
    <n v="0"/>
    <n v="0"/>
    <n v="1"/>
    <n v="94.8"/>
    <n v="86.3"/>
    <n v="3.64"/>
    <n v="1.86"/>
    <n v="-0.56599999999999995"/>
    <n v="3.371"/>
    <n v="1.575"/>
    <n v="5.9660000000000002"/>
    <n v="8.8800000000000008"/>
    <n v="10.95"/>
    <n v="23.7"/>
    <n v="-50.7"/>
    <n v="4.0999999999999996"/>
    <n v="141.04400000000001"/>
    <n v="2849.21"/>
    <s v="110418_184528"/>
  </r>
  <r>
    <x v="11"/>
    <s v="L"/>
    <s v="gid_2011_04_18_chamlb_tbamlb_1"/>
    <s v="Tropicana Field"/>
    <s v="Hunter Wendelstedt"/>
    <s v="tba"/>
    <s v="cha"/>
    <n v="13"/>
    <x v="3"/>
    <s v="X"/>
    <n v="4"/>
    <n v="2"/>
    <x v="7"/>
    <n v="0.86799999999999999"/>
    <s v="Single"/>
    <s v="FB"/>
    <s v="Paul Konerko"/>
    <s v="R"/>
    <n v="0"/>
    <x v="1"/>
    <n v="2"/>
    <n v="1"/>
    <n v="0"/>
    <n v="0"/>
    <n v="1"/>
    <n v="95"/>
    <n v="87.2"/>
    <n v="3.64"/>
    <n v="1.86"/>
    <n v="-0.49299999999999999"/>
    <n v="2.706"/>
    <n v="1.663"/>
    <n v="5.8860000000000001"/>
    <n v="11.63"/>
    <n v="6.1"/>
    <n v="23.8"/>
    <n v="-43.7"/>
    <n v="6.2"/>
    <n v="117.849"/>
    <n v="2674.54"/>
    <s v="110418_184615"/>
  </r>
  <r>
    <x v="11"/>
    <s v="L"/>
    <s v="gid_2011_04_18_chamlb_tbamlb_1"/>
    <s v="Tropicana Field"/>
    <s v="Hunter Wendelstedt"/>
    <s v="tba"/>
    <s v="cha"/>
    <n v="14"/>
    <x v="4"/>
    <s v="S"/>
    <n v="5"/>
    <n v="1"/>
    <x v="7"/>
    <n v="0.88500000000000001"/>
    <s v="Strikeout"/>
    <m/>
    <s v="Alex Rios"/>
    <s v="R"/>
    <n v="0"/>
    <x v="0"/>
    <n v="2"/>
    <n v="1"/>
    <n v="0"/>
    <n v="1"/>
    <n v="1"/>
    <n v="95.1"/>
    <n v="87.9"/>
    <n v="3.19"/>
    <n v="1.36"/>
    <n v="0.59399999999999997"/>
    <n v="2.052"/>
    <n v="1.609"/>
    <n v="5.89"/>
    <n v="13.23"/>
    <n v="6.36"/>
    <n v="23.8"/>
    <n v="-49.3"/>
    <n v="6.6"/>
    <n v="115.82599999999999"/>
    <n v="3015.66"/>
    <s v="110418_184701"/>
  </r>
  <r>
    <x v="11"/>
    <s v="L"/>
    <s v="gid_2011_04_18_chamlb_tbamlb_1"/>
    <s v="Tropicana Field"/>
    <s v="Hunter Wendelstedt"/>
    <s v="tba"/>
    <s v="cha"/>
    <n v="15"/>
    <x v="4"/>
    <s v="S"/>
    <n v="5"/>
    <n v="2"/>
    <x v="0"/>
    <n v="0.91"/>
    <s v="Strikeout"/>
    <m/>
    <s v="Alex Rios"/>
    <s v="R"/>
    <n v="0"/>
    <x v="1"/>
    <n v="2"/>
    <n v="1"/>
    <n v="0"/>
    <n v="1"/>
    <n v="1"/>
    <n v="95.8"/>
    <n v="87.5"/>
    <n v="3.19"/>
    <n v="1.36"/>
    <n v="-0.439"/>
    <n v="3.2170000000000001"/>
    <n v="1.4470000000000001"/>
    <n v="6.0990000000000002"/>
    <n v="9.8000000000000007"/>
    <n v="9.98"/>
    <n v="23.7"/>
    <n v="-51.5"/>
    <n v="4.5999999999999996"/>
    <n v="135.61699999999999"/>
    <n v="2864.65"/>
    <s v="110418_184722"/>
  </r>
  <r>
    <x v="11"/>
    <s v="L"/>
    <s v="gid_2011_04_18_chamlb_tbamlb_1"/>
    <s v="Tropicana Field"/>
    <s v="Hunter Wendelstedt"/>
    <s v="tba"/>
    <s v="cha"/>
    <n v="16"/>
    <x v="0"/>
    <s v="B"/>
    <n v="5"/>
    <n v="3"/>
    <x v="7"/>
    <n v="0.76400000000000001"/>
    <s v="Strikeout"/>
    <m/>
    <s v="Alex Rios"/>
    <s v="R"/>
    <n v="0"/>
    <x v="2"/>
    <n v="2"/>
    <n v="1"/>
    <n v="0"/>
    <n v="1"/>
    <n v="1"/>
    <n v="96.8"/>
    <n v="89.2"/>
    <n v="3.22"/>
    <n v="1.37"/>
    <n v="1.7390000000000001"/>
    <n v="2.302"/>
    <n v="1.8620000000000001"/>
    <n v="5.9210000000000003"/>
    <n v="14.86"/>
    <n v="8.84"/>
    <n v="23.8"/>
    <n v="-61.3"/>
    <n v="6.6"/>
    <n v="120.845"/>
    <n v="3604.38"/>
    <s v="110418_184749"/>
  </r>
  <r>
    <x v="11"/>
    <s v="L"/>
    <s v="gid_2011_04_18_chamlb_tbamlb_1"/>
    <s v="Tropicana Field"/>
    <s v="Hunter Wendelstedt"/>
    <s v="tba"/>
    <s v="cha"/>
    <n v="17"/>
    <x v="0"/>
    <s v="B"/>
    <n v="5"/>
    <n v="4"/>
    <x v="0"/>
    <n v="0.91400000000000003"/>
    <s v="Strikeout"/>
    <m/>
    <s v="Alex Rios"/>
    <s v="R"/>
    <n v="1"/>
    <x v="2"/>
    <n v="2"/>
    <n v="1"/>
    <n v="0"/>
    <n v="1"/>
    <n v="1"/>
    <n v="97.3"/>
    <n v="88.6"/>
    <n v="3.28"/>
    <n v="1.39"/>
    <n v="1.234"/>
    <n v="2.0299999999999998"/>
    <n v="1.6819999999999999"/>
    <n v="5.8760000000000003"/>
    <n v="8.94"/>
    <n v="13.01"/>
    <n v="23.7"/>
    <n v="-64.3"/>
    <n v="3.8"/>
    <n v="145.60400000000001"/>
    <n v="3269.09"/>
    <s v="110418_184808"/>
  </r>
  <r>
    <x v="11"/>
    <s v="L"/>
    <s v="gid_2011_04_18_chamlb_tbamlb_1"/>
    <s v="Tropicana Field"/>
    <s v="Hunter Wendelstedt"/>
    <s v="tba"/>
    <s v="cha"/>
    <n v="18"/>
    <x v="6"/>
    <s v="S"/>
    <n v="5"/>
    <n v="5"/>
    <x v="7"/>
    <n v="0.8"/>
    <s v="Strikeout"/>
    <m/>
    <s v="Alex Rios"/>
    <s v="R"/>
    <n v="2"/>
    <x v="2"/>
    <n v="2"/>
    <n v="1"/>
    <n v="0"/>
    <n v="1"/>
    <n v="1"/>
    <n v="96.4"/>
    <n v="88.2"/>
    <n v="3.19"/>
    <n v="1.36"/>
    <n v="1.6759999999999999"/>
    <n v="2.4220000000000002"/>
    <n v="1.7669999999999999"/>
    <n v="5.8819999999999997"/>
    <n v="11.76"/>
    <n v="7.08"/>
    <n v="23.8"/>
    <n v="-49.1"/>
    <n v="6"/>
    <n v="121.175"/>
    <n v="2826.9"/>
    <s v="110418_184829"/>
  </r>
  <r>
    <x v="11"/>
    <s v="L"/>
    <s v="gid_2011_04_18_chamlb_tbamlb_1"/>
    <s v="Tropicana Field"/>
    <s v="Hunter Wendelstedt"/>
    <s v="tba"/>
    <s v="cha"/>
    <n v="19"/>
    <x v="0"/>
    <s v="B"/>
    <n v="6"/>
    <n v="1"/>
    <x v="7"/>
    <n v="0.90400000000000003"/>
    <s v="Groundout"/>
    <m/>
    <s v="Alexei Ramirez"/>
    <s v="R"/>
    <n v="0"/>
    <x v="0"/>
    <n v="0"/>
    <n v="0"/>
    <n v="0"/>
    <n v="0"/>
    <n v="2"/>
    <n v="93"/>
    <n v="84.4"/>
    <n v="3.44"/>
    <n v="1.62"/>
    <n v="2.0720000000000001"/>
    <n v="3.0859999999999999"/>
    <n v="1.8120000000000001"/>
    <n v="6.0469999999999997"/>
    <n v="14.61"/>
    <n v="6.79"/>
    <n v="23.7"/>
    <n v="-51.4"/>
    <n v="7.3"/>
    <n v="115.042"/>
    <n v="3170.24"/>
    <s v="110418_190217"/>
  </r>
  <r>
    <x v="11"/>
    <s v="L"/>
    <s v="gid_2011_04_18_chamlb_tbamlb_1"/>
    <s v="Tropicana Field"/>
    <s v="Hunter Wendelstedt"/>
    <s v="tba"/>
    <s v="cha"/>
    <n v="20"/>
    <x v="1"/>
    <s v="S"/>
    <n v="6"/>
    <n v="2"/>
    <x v="7"/>
    <n v="0.89900000000000002"/>
    <s v="Groundout"/>
    <m/>
    <s v="Alexei Ramirez"/>
    <s v="R"/>
    <n v="1"/>
    <x v="0"/>
    <n v="0"/>
    <n v="0"/>
    <n v="0"/>
    <n v="0"/>
    <n v="2"/>
    <n v="93.3"/>
    <n v="85"/>
    <n v="3.41"/>
    <n v="1.53"/>
    <n v="1.2150000000000001"/>
    <n v="2.3199999999999998"/>
    <n v="1.7649999999999999"/>
    <n v="6.008"/>
    <n v="13.51"/>
    <n v="7.76"/>
    <n v="23.7"/>
    <n v="-50.9"/>
    <n v="6.7"/>
    <n v="120.001"/>
    <n v="3086.66"/>
    <s v="110418_190228"/>
  </r>
  <r>
    <x v="11"/>
    <s v="L"/>
    <s v="gid_2011_04_18_chamlb_tbamlb_1"/>
    <s v="Tropicana Field"/>
    <s v="Hunter Wendelstedt"/>
    <s v="tba"/>
    <s v="cha"/>
    <n v="21"/>
    <x v="2"/>
    <s v="X"/>
    <n v="6"/>
    <n v="3"/>
    <x v="7"/>
    <n v="0.81599999999999995"/>
    <s v="Groundout"/>
    <s v="GB"/>
    <s v="Alexei Ramirez"/>
    <s v="R"/>
    <n v="1"/>
    <x v="1"/>
    <n v="0"/>
    <n v="0"/>
    <n v="0"/>
    <n v="0"/>
    <n v="2"/>
    <n v="94.2"/>
    <n v="86.2"/>
    <n v="3.37"/>
    <n v="1.62"/>
    <n v="0.30599999999999999"/>
    <n v="2.6589999999999998"/>
    <n v="1.554"/>
    <n v="5.9770000000000003"/>
    <n v="11.99"/>
    <n v="8.1999999999999993"/>
    <n v="23.8"/>
    <n v="-49.9"/>
    <n v="5.9"/>
    <n v="124.49"/>
    <n v="2926.69"/>
    <s v="110418_190243"/>
  </r>
  <r>
    <x v="11"/>
    <s v="L"/>
    <s v="gid_2011_04_18_chamlb_tbamlb_1"/>
    <s v="Tropicana Field"/>
    <s v="Hunter Wendelstedt"/>
    <s v="tba"/>
    <s v="cha"/>
    <n v="22"/>
    <x v="0"/>
    <s v="B"/>
    <n v="7"/>
    <n v="1"/>
    <x v="7"/>
    <n v="0.57799999999999996"/>
    <s v="Groundout"/>
    <m/>
    <s v="Ramon Castro"/>
    <s v="R"/>
    <n v="0"/>
    <x v="0"/>
    <n v="1"/>
    <n v="0"/>
    <n v="0"/>
    <n v="0"/>
    <n v="2"/>
    <n v="95.1"/>
    <n v="85.9"/>
    <n v="3.51"/>
    <n v="1.63"/>
    <n v="1.353"/>
    <n v="3.8889999999999998"/>
    <n v="1.8080000000000001"/>
    <n v="6.15"/>
    <n v="14.32"/>
    <n v="9.98"/>
    <n v="23.7"/>
    <n v="-61.8"/>
    <n v="6.2"/>
    <n v="124.968"/>
    <n v="3502.06"/>
    <s v="110418_190322"/>
  </r>
  <r>
    <x v="11"/>
    <s v="L"/>
    <s v="gid_2011_04_18_chamlb_tbamlb_1"/>
    <s v="Tropicana Field"/>
    <s v="Hunter Wendelstedt"/>
    <s v="tba"/>
    <s v="cha"/>
    <n v="23"/>
    <x v="0"/>
    <s v="B"/>
    <n v="7"/>
    <n v="2"/>
    <x v="7"/>
    <n v="0.89100000000000001"/>
    <s v="Groundout"/>
    <m/>
    <s v="Ramon Castro"/>
    <s v="R"/>
    <n v="1"/>
    <x v="0"/>
    <n v="1"/>
    <n v="0"/>
    <n v="0"/>
    <n v="0"/>
    <n v="2"/>
    <n v="94.5"/>
    <n v="85.5"/>
    <n v="3.46"/>
    <n v="1.57"/>
    <n v="1.3109999999999999"/>
    <n v="2.867"/>
    <n v="1.8180000000000001"/>
    <n v="6.0019999999999998"/>
    <n v="14.24"/>
    <n v="8.59"/>
    <n v="23.7"/>
    <n v="-55.8"/>
    <n v="6.6"/>
    <n v="121.227"/>
    <n v="3317.01"/>
    <s v="110418_190336"/>
  </r>
  <r>
    <x v="11"/>
    <s v="L"/>
    <s v="gid_2011_04_18_chamlb_tbamlb_1"/>
    <s v="Tropicana Field"/>
    <s v="Hunter Wendelstedt"/>
    <s v="tba"/>
    <s v="cha"/>
    <n v="24"/>
    <x v="6"/>
    <s v="S"/>
    <n v="7"/>
    <n v="3"/>
    <x v="7"/>
    <n v="0.89500000000000002"/>
    <s v="Groundout"/>
    <m/>
    <s v="Ramon Castro"/>
    <s v="R"/>
    <n v="2"/>
    <x v="0"/>
    <n v="1"/>
    <n v="0"/>
    <n v="0"/>
    <n v="0"/>
    <n v="2"/>
    <n v="93.5"/>
    <n v="85.8"/>
    <n v="3.33"/>
    <n v="1.57"/>
    <n v="0.68500000000000005"/>
    <n v="2.7069999999999999"/>
    <n v="1.643"/>
    <n v="5.9450000000000003"/>
    <n v="13.88"/>
    <n v="8.0299999999999994"/>
    <n v="23.8"/>
    <n v="-53.4"/>
    <n v="6.6"/>
    <n v="120.166"/>
    <n v="3214.05"/>
    <s v="110418_190349"/>
  </r>
  <r>
    <x v="11"/>
    <s v="L"/>
    <s v="gid_2011_04_18_chamlb_tbamlb_1"/>
    <s v="Tropicana Field"/>
    <s v="Hunter Wendelstedt"/>
    <s v="tba"/>
    <s v="cha"/>
    <n v="25"/>
    <x v="4"/>
    <s v="S"/>
    <n v="7"/>
    <n v="4"/>
    <x v="7"/>
    <n v="0.88700000000000001"/>
    <s v="Groundout"/>
    <m/>
    <s v="Ramon Castro"/>
    <s v="R"/>
    <n v="2"/>
    <x v="1"/>
    <n v="1"/>
    <n v="0"/>
    <n v="0"/>
    <n v="0"/>
    <n v="2"/>
    <n v="94.4"/>
    <n v="85.9"/>
    <n v="3.33"/>
    <n v="1.57"/>
    <n v="0.752"/>
    <n v="2.569"/>
    <n v="1.647"/>
    <n v="5.8920000000000003"/>
    <n v="14.8"/>
    <n v="9.2200000000000006"/>
    <n v="23.7"/>
    <n v="-58.6"/>
    <n v="6.6"/>
    <n v="122.01900000000001"/>
    <n v="3495.22"/>
    <s v="110418_190404"/>
  </r>
  <r>
    <x v="11"/>
    <s v="L"/>
    <s v="gid_2011_04_18_chamlb_tbamlb_1"/>
    <s v="Tropicana Field"/>
    <s v="Hunter Wendelstedt"/>
    <s v="tba"/>
    <s v="cha"/>
    <n v="26"/>
    <x v="4"/>
    <s v="S"/>
    <n v="7"/>
    <n v="5"/>
    <x v="0"/>
    <n v="0.91100000000000003"/>
    <s v="Groundout"/>
    <m/>
    <s v="Ramon Castro"/>
    <s v="R"/>
    <n v="2"/>
    <x v="2"/>
    <n v="1"/>
    <n v="0"/>
    <n v="0"/>
    <n v="0"/>
    <n v="2"/>
    <n v="95.4"/>
    <n v="87.5"/>
    <n v="3.33"/>
    <n v="1.57"/>
    <n v="0.28899999999999998"/>
    <n v="2.9079999999999999"/>
    <n v="1.617"/>
    <n v="5.9189999999999996"/>
    <n v="9.33"/>
    <n v="10.52"/>
    <n v="23.8"/>
    <n v="-52.7"/>
    <n v="4.4000000000000004"/>
    <n v="138.52799999999999"/>
    <n v="2882.72"/>
    <s v="110418_190439"/>
  </r>
  <r>
    <x v="11"/>
    <s v="L"/>
    <s v="gid_2011_04_18_chamlb_tbamlb_1"/>
    <s v="Tropicana Field"/>
    <s v="Hunter Wendelstedt"/>
    <s v="tba"/>
    <s v="cha"/>
    <n v="27"/>
    <x v="4"/>
    <s v="S"/>
    <n v="7"/>
    <n v="6"/>
    <x v="0"/>
    <n v="0.91100000000000003"/>
    <s v="Groundout"/>
    <m/>
    <s v="Ramon Castro"/>
    <s v="R"/>
    <n v="2"/>
    <x v="2"/>
    <n v="1"/>
    <n v="0"/>
    <n v="0"/>
    <n v="0"/>
    <n v="2"/>
    <n v="96.8"/>
    <n v="88.5"/>
    <n v="3.33"/>
    <n v="1.57"/>
    <n v="0.95299999999999996"/>
    <n v="2.5470000000000002"/>
    <n v="1.607"/>
    <n v="5.968"/>
    <n v="9.1199999999999992"/>
    <n v="9.39"/>
    <n v="23.7"/>
    <n v="-49.1"/>
    <n v="4.5999999999999996"/>
    <n v="135.959"/>
    <n v="2710"/>
    <s v="110418_190459"/>
  </r>
  <r>
    <x v="11"/>
    <s v="L"/>
    <s v="gid_2011_04_18_chamlb_tbamlb_1"/>
    <s v="Tropicana Field"/>
    <s v="Hunter Wendelstedt"/>
    <s v="tba"/>
    <s v="cha"/>
    <n v="28"/>
    <x v="0"/>
    <s v="B"/>
    <n v="7"/>
    <n v="7"/>
    <x v="7"/>
    <n v="0.871"/>
    <s v="Groundout"/>
    <m/>
    <s v="Ramon Castro"/>
    <s v="R"/>
    <n v="2"/>
    <x v="2"/>
    <n v="1"/>
    <n v="0"/>
    <n v="0"/>
    <n v="0"/>
    <n v="2"/>
    <n v="95.2"/>
    <n v="87.2"/>
    <n v="3.37"/>
    <n v="1.57"/>
    <n v="-0.54500000000000004"/>
    <n v="1.4370000000000001"/>
    <n v="1.5149999999999999"/>
    <n v="5.7130000000000001"/>
    <n v="13.23"/>
    <n v="8.32"/>
    <n v="23.8"/>
    <n v="-52.5"/>
    <n v="6.2"/>
    <n v="122.3"/>
    <n v="3177.54"/>
    <s v="110418_190523"/>
  </r>
  <r>
    <x v="11"/>
    <s v="L"/>
    <s v="gid_2011_04_18_chamlb_tbamlb_1"/>
    <s v="Tropicana Field"/>
    <s v="Hunter Wendelstedt"/>
    <s v="tba"/>
    <s v="cha"/>
    <n v="29"/>
    <x v="2"/>
    <s v="X"/>
    <n v="7"/>
    <n v="8"/>
    <x v="7"/>
    <n v="0.88900000000000001"/>
    <s v="Groundout"/>
    <s v="GB"/>
    <s v="Ramon Castro"/>
    <s v="R"/>
    <n v="3"/>
    <x v="2"/>
    <n v="1"/>
    <n v="0"/>
    <n v="0"/>
    <n v="0"/>
    <n v="2"/>
    <n v="95.1"/>
    <n v="87"/>
    <n v="3.33"/>
    <n v="1.57"/>
    <n v="0.47599999999999998"/>
    <n v="2.238"/>
    <n v="1.6739999999999999"/>
    <n v="5.8140000000000001"/>
    <n v="14.44"/>
    <n v="5.51"/>
    <n v="23.7"/>
    <n v="-48.9"/>
    <n v="7.2"/>
    <n v="111.026"/>
    <n v="3134.64"/>
    <s v="110418_190537"/>
  </r>
  <r>
    <x v="11"/>
    <s v="L"/>
    <s v="gid_2011_04_18_chamlb_tbamlb_1"/>
    <s v="Tropicana Field"/>
    <s v="Hunter Wendelstedt"/>
    <s v="tba"/>
    <s v="cha"/>
    <n v="30"/>
    <x v="4"/>
    <s v="S"/>
    <n v="8"/>
    <n v="1"/>
    <x v="0"/>
    <n v="0.874"/>
    <s v="Flyout"/>
    <m/>
    <s v="Brent Lillibridge"/>
    <s v="R"/>
    <n v="0"/>
    <x v="0"/>
    <n v="2"/>
    <n v="0"/>
    <n v="0"/>
    <n v="0"/>
    <n v="2"/>
    <n v="95.5"/>
    <n v="88.3"/>
    <n v="3.3"/>
    <n v="1.47"/>
    <n v="0.92300000000000004"/>
    <n v="2.1230000000000002"/>
    <n v="1.5780000000000001"/>
    <n v="5.89"/>
    <n v="12.07"/>
    <n v="10.77"/>
    <n v="23.8"/>
    <n v="-61.2"/>
    <n v="5.3"/>
    <n v="131.83799999999999"/>
    <n v="3344.19"/>
    <s v="110418_190622"/>
  </r>
  <r>
    <x v="11"/>
    <s v="L"/>
    <s v="gid_2011_04_18_chamlb_tbamlb_1"/>
    <s v="Tropicana Field"/>
    <s v="Hunter Wendelstedt"/>
    <s v="tba"/>
    <s v="cha"/>
    <n v="31"/>
    <x v="0"/>
    <s v="B"/>
    <n v="8"/>
    <n v="2"/>
    <x v="0"/>
    <n v="0.65100000000000002"/>
    <s v="Flyout"/>
    <m/>
    <s v="Brent Lillibridge"/>
    <s v="R"/>
    <n v="0"/>
    <x v="1"/>
    <n v="2"/>
    <n v="0"/>
    <n v="0"/>
    <n v="0"/>
    <n v="2"/>
    <n v="95.3"/>
    <n v="86.8"/>
    <n v="3.13"/>
    <n v="1.43"/>
    <n v="-1.2869999999999999"/>
    <n v="2.2400000000000002"/>
    <n v="1.3149999999999999"/>
    <n v="5.923"/>
    <n v="11.57"/>
    <n v="8.5299999999999994"/>
    <n v="23.7"/>
    <n v="-48.7"/>
    <n v="5.5"/>
    <n v="126.53400000000001"/>
    <n v="2909.9"/>
    <s v="110418_190643"/>
  </r>
  <r>
    <x v="11"/>
    <s v="L"/>
    <s v="gid_2011_04_18_chamlb_tbamlb_1"/>
    <s v="Tropicana Field"/>
    <s v="Hunter Wendelstedt"/>
    <s v="tba"/>
    <s v="cha"/>
    <n v="32"/>
    <x v="2"/>
    <s v="X"/>
    <n v="8"/>
    <n v="3"/>
    <x v="7"/>
    <n v="0.879"/>
    <s v="Flyout"/>
    <s v="FB"/>
    <s v="Brent Lillibridge"/>
    <s v="R"/>
    <n v="1"/>
    <x v="1"/>
    <n v="2"/>
    <n v="0"/>
    <n v="0"/>
    <n v="0"/>
    <n v="2"/>
    <n v="96"/>
    <n v="87"/>
    <n v="3.3"/>
    <n v="1.47"/>
    <n v="0.59299999999999997"/>
    <n v="2.0049999999999999"/>
    <n v="1.4339999999999999"/>
    <n v="5.8789999999999996"/>
    <n v="13.68"/>
    <n v="7.61"/>
    <n v="23.7"/>
    <n v="-52.5"/>
    <n v="6.5"/>
    <n v="119.214"/>
    <n v="3174.33"/>
    <s v="110418_190658"/>
  </r>
  <r>
    <x v="11"/>
    <s v="L"/>
    <s v="gid_2011_04_18_chamlb_tbamlb_1"/>
    <s v="Tropicana Field"/>
    <s v="Hunter Wendelstedt"/>
    <s v="tba"/>
    <s v="cha"/>
    <n v="33"/>
    <x v="1"/>
    <s v="S"/>
    <n v="9"/>
    <n v="1"/>
    <x v="2"/>
    <n v="0.879"/>
    <s v="Lineout"/>
    <m/>
    <s v="Brent Morel"/>
    <s v="R"/>
    <n v="0"/>
    <x v="0"/>
    <n v="0"/>
    <n v="0"/>
    <n v="0"/>
    <n v="0"/>
    <n v="3"/>
    <n v="86.8"/>
    <n v="79.2"/>
    <n v="3.4"/>
    <n v="1.5"/>
    <n v="0.64100000000000001"/>
    <n v="2.5059999999999998"/>
    <n v="1.766"/>
    <n v="6.0979999999999999"/>
    <n v="13.52"/>
    <n v="6.23"/>
    <n v="23.7"/>
    <n v="-41.2"/>
    <n v="7.7"/>
    <n v="114.88500000000001"/>
    <n v="2746.28"/>
    <s v="110418_191849"/>
  </r>
  <r>
    <x v="11"/>
    <s v="L"/>
    <s v="gid_2011_04_18_chamlb_tbamlb_1"/>
    <s v="Tropicana Field"/>
    <s v="Hunter Wendelstedt"/>
    <s v="tba"/>
    <s v="cha"/>
    <n v="34"/>
    <x v="0"/>
    <s v="B"/>
    <n v="9"/>
    <n v="2"/>
    <x v="7"/>
    <n v="0.89900000000000002"/>
    <s v="Lineout"/>
    <m/>
    <s v="Brent Morel"/>
    <s v="R"/>
    <n v="0"/>
    <x v="1"/>
    <n v="0"/>
    <n v="0"/>
    <n v="0"/>
    <n v="0"/>
    <n v="3"/>
    <n v="93.2"/>
    <n v="85.2"/>
    <n v="3.38"/>
    <n v="1.46"/>
    <n v="1.1839999999999999"/>
    <n v="3.149"/>
    <n v="1.712"/>
    <n v="6.1989999999999998"/>
    <n v="14.05"/>
    <n v="7.72"/>
    <n v="23.7"/>
    <n v="-52.8"/>
    <n v="6.8"/>
    <n v="118.923"/>
    <n v="3190.64"/>
    <s v="110418_191900"/>
  </r>
  <r>
    <x v="11"/>
    <s v="L"/>
    <s v="gid_2011_04_18_chamlb_tbamlb_1"/>
    <s v="Tropicana Field"/>
    <s v="Hunter Wendelstedt"/>
    <s v="tba"/>
    <s v="cha"/>
    <n v="35"/>
    <x v="4"/>
    <s v="S"/>
    <n v="9"/>
    <n v="3"/>
    <x v="0"/>
    <n v="0.56499999999999995"/>
    <s v="Lineout"/>
    <m/>
    <s v="Brent Morel"/>
    <s v="R"/>
    <n v="1"/>
    <x v="1"/>
    <n v="0"/>
    <n v="0"/>
    <n v="0"/>
    <n v="0"/>
    <n v="3"/>
    <n v="93.1"/>
    <n v="84.9"/>
    <n v="3.17"/>
    <n v="1.5"/>
    <n v="0.46300000000000002"/>
    <n v="2.6059999999999999"/>
    <n v="1.4079999999999999"/>
    <n v="6.0730000000000004"/>
    <n v="11.07"/>
    <n v="10.43"/>
    <n v="23.7"/>
    <n v="-53.1"/>
    <n v="5.2"/>
    <n v="133.393"/>
    <n v="3018.13"/>
    <s v="110418_191913"/>
  </r>
  <r>
    <x v="11"/>
    <s v="L"/>
    <s v="gid_2011_04_18_chamlb_tbamlb_1"/>
    <s v="Tropicana Field"/>
    <s v="Hunter Wendelstedt"/>
    <s v="tba"/>
    <s v="cha"/>
    <n v="36"/>
    <x v="0"/>
    <s v="B"/>
    <n v="9"/>
    <n v="4"/>
    <x v="7"/>
    <n v="0.89200000000000002"/>
    <s v="Lineout"/>
    <m/>
    <s v="Brent Morel"/>
    <s v="R"/>
    <n v="1"/>
    <x v="2"/>
    <n v="0"/>
    <n v="0"/>
    <n v="0"/>
    <n v="0"/>
    <n v="3"/>
    <n v="94.8"/>
    <n v="86.6"/>
    <n v="3.41"/>
    <n v="1.52"/>
    <n v="1.496"/>
    <n v="1.8049999999999999"/>
    <n v="1.76"/>
    <n v="5.8449999999999998"/>
    <n v="13.88"/>
    <n v="6.19"/>
    <n v="23.7"/>
    <n v="-49.1"/>
    <n v="7.1"/>
    <n v="114.151"/>
    <n v="3063.93"/>
    <s v="110418_191930"/>
  </r>
  <r>
    <x v="11"/>
    <s v="L"/>
    <s v="gid_2011_04_18_chamlb_tbamlb_1"/>
    <s v="Tropicana Field"/>
    <s v="Hunter Wendelstedt"/>
    <s v="tba"/>
    <s v="cha"/>
    <n v="37"/>
    <x v="2"/>
    <s v="X"/>
    <n v="9"/>
    <n v="5"/>
    <x v="0"/>
    <n v="0.89500000000000002"/>
    <s v="Lineout"/>
    <s v="LD"/>
    <s v="Brent Morel"/>
    <s v="R"/>
    <n v="2"/>
    <x v="2"/>
    <n v="0"/>
    <n v="0"/>
    <n v="0"/>
    <n v="0"/>
    <n v="3"/>
    <n v="95.1"/>
    <n v="88.1"/>
    <n v="3.17"/>
    <n v="1.5"/>
    <n v="0.20499999999999999"/>
    <n v="2.0209999999999999"/>
    <n v="1.3089999999999999"/>
    <n v="5.9649999999999999"/>
    <n v="10.34"/>
    <n v="10.050000000000001"/>
    <n v="23.8"/>
    <n v="-53.6"/>
    <n v="4.9000000000000004"/>
    <n v="134.29300000000001"/>
    <n v="2974.84"/>
    <s v="110418_191951"/>
  </r>
  <r>
    <x v="11"/>
    <s v="L"/>
    <s v="gid_2011_04_18_chamlb_tbamlb_1"/>
    <s v="Tropicana Field"/>
    <s v="Hunter Wendelstedt"/>
    <s v="tba"/>
    <s v="cha"/>
    <n v="38"/>
    <x v="0"/>
    <s v="B"/>
    <n v="10"/>
    <n v="1"/>
    <x v="7"/>
    <n v="0.90100000000000002"/>
    <s v="Groundout"/>
    <m/>
    <s v="Juan Pierre"/>
    <s v="L"/>
    <n v="0"/>
    <x v="0"/>
    <n v="1"/>
    <n v="0"/>
    <n v="0"/>
    <n v="0"/>
    <n v="3"/>
    <n v="93.3"/>
    <n v="84.9"/>
    <n v="2.71"/>
    <n v="1.4"/>
    <n v="1.323"/>
    <n v="2.7559999999999998"/>
    <n v="1.5069999999999999"/>
    <n v="6.109"/>
    <n v="16.03"/>
    <n v="10.59"/>
    <n v="23.7"/>
    <n v="-63.7"/>
    <n v="6.9"/>
    <n v="123.538"/>
    <n v="3805.79"/>
    <s v="110418_192103"/>
  </r>
  <r>
    <x v="11"/>
    <s v="L"/>
    <s v="gid_2011_04_18_chamlb_tbamlb_1"/>
    <s v="Tropicana Field"/>
    <s v="Hunter Wendelstedt"/>
    <s v="tba"/>
    <s v="cha"/>
    <n v="39"/>
    <x v="2"/>
    <s v="X"/>
    <n v="10"/>
    <n v="2"/>
    <x v="2"/>
    <n v="0.88400000000000001"/>
    <s v="Groundout"/>
    <s v="GB"/>
    <s v="Juan Pierre"/>
    <s v="L"/>
    <n v="1"/>
    <x v="0"/>
    <n v="1"/>
    <n v="0"/>
    <n v="0"/>
    <n v="0"/>
    <n v="3"/>
    <n v="83.4"/>
    <n v="77.900000000000006"/>
    <n v="3.35"/>
    <n v="1.51"/>
    <n v="-1.113"/>
    <n v="1.5780000000000001"/>
    <n v="1.669"/>
    <n v="5.907"/>
    <n v="3.58"/>
    <n v="5.55"/>
    <n v="23.9"/>
    <n v="-9.6999999999999993"/>
    <n v="6.6"/>
    <n v="147.36199999999999"/>
    <n v="1203.97"/>
    <s v="110418_192123"/>
  </r>
  <r>
    <x v="11"/>
    <s v="L"/>
    <s v="gid_2011_04_18_chamlb_tbamlb_1"/>
    <s v="Tropicana Field"/>
    <s v="Hunter Wendelstedt"/>
    <s v="tba"/>
    <s v="cha"/>
    <n v="40"/>
    <x v="1"/>
    <s v="S"/>
    <n v="11"/>
    <n v="1"/>
    <x v="0"/>
    <n v="0.58699999999999997"/>
    <s v="Groundout"/>
    <m/>
    <s v="Gordon Beckham"/>
    <s v="R"/>
    <n v="0"/>
    <x v="0"/>
    <n v="2"/>
    <n v="0"/>
    <n v="0"/>
    <n v="0"/>
    <n v="3"/>
    <n v="94.9"/>
    <n v="86.6"/>
    <n v="3.65"/>
    <n v="1.55"/>
    <n v="0.9"/>
    <n v="2.0630000000000002"/>
    <n v="1.5780000000000001"/>
    <n v="5.915"/>
    <n v="11.74"/>
    <n v="9.3000000000000007"/>
    <n v="23.7"/>
    <n v="-52.9"/>
    <n v="5.6"/>
    <n v="128.50299999999999"/>
    <n v="3025.25"/>
    <s v="110418_192157"/>
  </r>
  <r>
    <x v="11"/>
    <s v="L"/>
    <s v="gid_2011_04_18_chamlb_tbamlb_1"/>
    <s v="Tropicana Field"/>
    <s v="Hunter Wendelstedt"/>
    <s v="tba"/>
    <s v="cha"/>
    <n v="41"/>
    <x v="2"/>
    <s v="X"/>
    <n v="11"/>
    <n v="2"/>
    <x v="5"/>
    <n v="0.82099999999999995"/>
    <s v="Groundout"/>
    <s v="GB"/>
    <s v="Gordon Beckham"/>
    <s v="R"/>
    <n v="0"/>
    <x v="1"/>
    <n v="2"/>
    <n v="0"/>
    <n v="0"/>
    <n v="0"/>
    <n v="3"/>
    <n v="80.099999999999994"/>
    <n v="73.5"/>
    <n v="3.53"/>
    <n v="1.51"/>
    <n v="-0.34799999999999998"/>
    <n v="2.7549999999999999"/>
    <n v="1.663"/>
    <n v="6.2290000000000001"/>
    <n v="-2.19"/>
    <n v="-2.71"/>
    <n v="23.8"/>
    <n v="6"/>
    <n v="10.7"/>
    <n v="320.53100000000001"/>
    <n v="585.95000000000005"/>
    <s v="110418_192210"/>
  </r>
  <r>
    <x v="11"/>
    <s v="L"/>
    <s v="gid_2011_04_18_chamlb_tbamlb_1"/>
    <s v="Tropicana Field"/>
    <s v="Hunter Wendelstedt"/>
    <s v="tba"/>
    <s v="cha"/>
    <n v="42"/>
    <x v="0"/>
    <s v="B"/>
    <n v="12"/>
    <n v="1"/>
    <x v="0"/>
    <n v="0.70299999999999996"/>
    <s v="Strikeout"/>
    <m/>
    <s v="Carlos Quentin"/>
    <s v="R"/>
    <n v="0"/>
    <x v="0"/>
    <n v="0"/>
    <n v="0"/>
    <n v="0"/>
    <n v="0"/>
    <n v="4"/>
    <n v="93"/>
    <n v="84.4"/>
    <n v="3.38"/>
    <n v="1.52"/>
    <n v="0.64800000000000002"/>
    <n v="3.2570000000000001"/>
    <n v="1.726"/>
    <n v="5.9279999999999999"/>
    <n v="10.45"/>
    <n v="10.36"/>
    <n v="23.7"/>
    <n v="-51.4"/>
    <n v="5"/>
    <n v="134.86099999999999"/>
    <n v="2902.99"/>
    <s v="110418_193010"/>
  </r>
  <r>
    <x v="11"/>
    <s v="L"/>
    <s v="gid_2011_04_18_chamlb_tbamlb_1"/>
    <s v="Tropicana Field"/>
    <s v="Hunter Wendelstedt"/>
    <s v="tba"/>
    <s v="cha"/>
    <n v="43"/>
    <x v="6"/>
    <s v="S"/>
    <n v="12"/>
    <n v="2"/>
    <x v="2"/>
    <n v="0.90100000000000002"/>
    <s v="Strikeout"/>
    <m/>
    <s v="Carlos Quentin"/>
    <s v="R"/>
    <n v="1"/>
    <x v="0"/>
    <n v="0"/>
    <n v="0"/>
    <n v="0"/>
    <n v="0"/>
    <n v="4"/>
    <n v="80.5"/>
    <n v="74"/>
    <n v="3.37"/>
    <n v="1.72"/>
    <n v="-0.03"/>
    <n v="1.3939999999999999"/>
    <n v="1.4239999999999999"/>
    <n v="6.0750000000000002"/>
    <n v="11.83"/>
    <n v="5.22"/>
    <n v="23.8"/>
    <n v="-30.3"/>
    <n v="8.8000000000000007"/>
    <n v="114.039"/>
    <n v="2220.0700000000002"/>
    <s v="110418_193023"/>
  </r>
  <r>
    <x v="11"/>
    <s v="L"/>
    <s v="gid_2011_04_18_chamlb_tbamlb_1"/>
    <s v="Tropicana Field"/>
    <s v="Hunter Wendelstedt"/>
    <s v="tba"/>
    <s v="cha"/>
    <n v="44"/>
    <x v="6"/>
    <s v="S"/>
    <n v="12"/>
    <n v="3"/>
    <x v="0"/>
    <n v="0.90800000000000003"/>
    <s v="Strikeout"/>
    <m/>
    <s v="Carlos Quentin"/>
    <s v="R"/>
    <n v="1"/>
    <x v="1"/>
    <n v="0"/>
    <n v="0"/>
    <n v="0"/>
    <n v="0"/>
    <n v="4"/>
    <n v="94.9"/>
    <n v="85.3"/>
    <n v="3.37"/>
    <n v="1.72"/>
    <n v="-0.65800000000000003"/>
    <n v="2.9710000000000001"/>
    <n v="1.284"/>
    <n v="6.0129999999999999"/>
    <n v="7.67"/>
    <n v="10.25"/>
    <n v="23.6"/>
    <n v="-41.1"/>
    <n v="4.0999999999999996"/>
    <n v="143.30000000000001"/>
    <n v="2549.1"/>
    <s v="110418_193042"/>
  </r>
  <r>
    <x v="11"/>
    <s v="L"/>
    <s v="gid_2011_04_18_chamlb_tbamlb_1"/>
    <s v="Tropicana Field"/>
    <s v="Hunter Wendelstedt"/>
    <s v="tba"/>
    <s v="cha"/>
    <n v="45"/>
    <x v="6"/>
    <s v="S"/>
    <n v="12"/>
    <n v="4"/>
    <x v="1"/>
    <n v="0.94899999999999995"/>
    <s v="Strikeout"/>
    <m/>
    <s v="Carlos Quentin"/>
    <s v="R"/>
    <n v="1"/>
    <x v="2"/>
    <n v="0"/>
    <n v="0"/>
    <n v="0"/>
    <n v="0"/>
    <n v="4"/>
    <n v="86.8"/>
    <n v="78.7"/>
    <n v="3.37"/>
    <n v="1.72"/>
    <n v="-2.5000000000000001E-2"/>
    <n v="2.129"/>
    <n v="1.956"/>
    <n v="5.8689999999999998"/>
    <n v="1.1000000000000001"/>
    <n v="6.33"/>
    <n v="23.7"/>
    <n v="-1.3"/>
    <n v="5.9"/>
    <n v="170.202"/>
    <n v="1181.93"/>
    <s v="110418_193105"/>
  </r>
  <r>
    <x v="11"/>
    <s v="L"/>
    <s v="gid_2011_04_18_chamlb_tbamlb_1"/>
    <s v="Tropicana Field"/>
    <s v="Hunter Wendelstedt"/>
    <s v="tba"/>
    <s v="cha"/>
    <n v="46"/>
    <x v="0"/>
    <s v="B"/>
    <n v="13"/>
    <n v="1"/>
    <x v="0"/>
    <n v="0.52700000000000002"/>
    <s v="Flyout"/>
    <m/>
    <s v="Paul Konerko"/>
    <s v="R"/>
    <n v="0"/>
    <x v="0"/>
    <n v="1"/>
    <n v="0"/>
    <n v="0"/>
    <n v="0"/>
    <n v="4"/>
    <n v="94.4"/>
    <n v="85.8"/>
    <n v="3.54"/>
    <n v="1.63"/>
    <n v="1.3129999999999999"/>
    <n v="2.758"/>
    <n v="1.7350000000000001"/>
    <n v="5.8940000000000001"/>
    <n v="10.82"/>
    <n v="8.17"/>
    <n v="23.7"/>
    <n v="-47.3"/>
    <n v="5.6"/>
    <n v="127.184"/>
    <n v="2714.85"/>
    <s v="110418_193141"/>
  </r>
  <r>
    <x v="11"/>
    <s v="L"/>
    <s v="gid_2011_04_18_chamlb_tbamlb_1"/>
    <s v="Tropicana Field"/>
    <s v="Hunter Wendelstedt"/>
    <s v="tba"/>
    <s v="cha"/>
    <n v="47"/>
    <x v="1"/>
    <s v="S"/>
    <n v="13"/>
    <n v="2"/>
    <x v="7"/>
    <n v="0.91700000000000004"/>
    <s v="Flyout"/>
    <m/>
    <s v="Paul Konerko"/>
    <s v="R"/>
    <n v="1"/>
    <x v="0"/>
    <n v="1"/>
    <n v="0"/>
    <n v="0"/>
    <n v="0"/>
    <n v="4"/>
    <n v="90.8"/>
    <n v="82.6"/>
    <n v="3.52"/>
    <n v="1.61"/>
    <n v="0.46800000000000003"/>
    <n v="2.8540000000000001"/>
    <n v="1.665"/>
    <n v="5.9779999999999998"/>
    <n v="11.9"/>
    <n v="12.66"/>
    <n v="23.7"/>
    <n v="-59.8"/>
    <n v="5.2"/>
    <n v="136.858"/>
    <n v="3355.85"/>
    <s v="110418_193155"/>
  </r>
  <r>
    <x v="11"/>
    <s v="L"/>
    <s v="gid_2011_04_18_chamlb_tbamlb_1"/>
    <s v="Tropicana Field"/>
    <s v="Hunter Wendelstedt"/>
    <s v="tba"/>
    <s v="cha"/>
    <n v="48"/>
    <x v="2"/>
    <s v="X"/>
    <n v="13"/>
    <n v="3"/>
    <x v="0"/>
    <n v="0.66600000000000004"/>
    <s v="Flyout"/>
    <s v="FB"/>
    <s v="Paul Konerko"/>
    <s v="R"/>
    <n v="1"/>
    <x v="1"/>
    <n v="1"/>
    <n v="0"/>
    <n v="0"/>
    <n v="0"/>
    <n v="4"/>
    <n v="95.2"/>
    <n v="86"/>
    <n v="3.64"/>
    <n v="1.86"/>
    <n v="-0.505"/>
    <n v="2.0680000000000001"/>
    <n v="1.323"/>
    <n v="5.9870000000000001"/>
    <n v="12.06"/>
    <n v="9.69"/>
    <n v="23.7"/>
    <n v="-52.9"/>
    <n v="5.5"/>
    <n v="128.90299999999999"/>
    <n v="3100.63"/>
    <s v="110418_193212"/>
  </r>
  <r>
    <x v="11"/>
    <s v="L"/>
    <s v="gid_2011_04_18_chamlb_tbamlb_1"/>
    <s v="Tropicana Field"/>
    <s v="Hunter Wendelstedt"/>
    <s v="tba"/>
    <s v="cha"/>
    <n v="49"/>
    <x v="1"/>
    <s v="S"/>
    <n v="14"/>
    <n v="1"/>
    <x v="2"/>
    <n v="0.89400000000000002"/>
    <s v="Strikeout"/>
    <m/>
    <s v="Alex Rios"/>
    <s v="R"/>
    <n v="0"/>
    <x v="0"/>
    <n v="2"/>
    <n v="0"/>
    <n v="0"/>
    <n v="0"/>
    <n v="4"/>
    <n v="84"/>
    <n v="75.3"/>
    <n v="3.3"/>
    <n v="1.52"/>
    <n v="0.65400000000000003"/>
    <n v="3.133"/>
    <n v="1.7569999999999999"/>
    <n v="6.3280000000000003"/>
    <n v="13.87"/>
    <n v="11.22"/>
    <n v="23.6"/>
    <n v="-48.8"/>
    <n v="6.9"/>
    <n v="129.102"/>
    <n v="3131.87"/>
    <s v="110418_193246"/>
  </r>
  <r>
    <x v="11"/>
    <s v="L"/>
    <s v="gid_2011_04_18_chamlb_tbamlb_1"/>
    <s v="Tropicana Field"/>
    <s v="Hunter Wendelstedt"/>
    <s v="tba"/>
    <s v="cha"/>
    <n v="50"/>
    <x v="0"/>
    <s v="B"/>
    <n v="14"/>
    <n v="2"/>
    <x v="7"/>
    <n v="0.86699999999999999"/>
    <s v="Strikeout"/>
    <m/>
    <s v="Alex Rios"/>
    <s v="R"/>
    <n v="0"/>
    <x v="1"/>
    <n v="2"/>
    <n v="0"/>
    <n v="0"/>
    <n v="0"/>
    <n v="4"/>
    <n v="94.3"/>
    <n v="87.3"/>
    <n v="3.32"/>
    <n v="1.55"/>
    <n v="1.4039999999999999"/>
    <n v="0.86099999999999999"/>
    <n v="1.748"/>
    <n v="5.8440000000000003"/>
    <n v="12.86"/>
    <n v="9.7100000000000009"/>
    <n v="23.8"/>
    <n v="-56.5"/>
    <n v="6"/>
    <n v="127.151"/>
    <n v="3279.94"/>
    <s v="110418_193257"/>
  </r>
  <r>
    <x v="11"/>
    <s v="L"/>
    <s v="gid_2011_04_18_chamlb_tbamlb_1"/>
    <s v="Tropicana Field"/>
    <s v="Hunter Wendelstedt"/>
    <s v="tba"/>
    <s v="cha"/>
    <n v="51"/>
    <x v="0"/>
    <s v="B"/>
    <n v="14"/>
    <n v="3"/>
    <x v="2"/>
    <n v="0.89700000000000002"/>
    <s v="Strikeout"/>
    <m/>
    <s v="Alex Rios"/>
    <s v="R"/>
    <n v="1"/>
    <x v="1"/>
    <n v="2"/>
    <n v="0"/>
    <n v="0"/>
    <n v="0"/>
    <n v="4"/>
    <n v="81.7"/>
    <n v="74.3"/>
    <n v="3.3"/>
    <n v="1.38"/>
    <n v="1.76"/>
    <n v="1.742"/>
    <n v="1.722"/>
    <n v="6.1159999999999997"/>
    <n v="14.94"/>
    <n v="6.05"/>
    <n v="23.7"/>
    <n v="-39.299999999999997"/>
    <n v="9.1999999999999993"/>
    <n v="112.217"/>
    <n v="2777.32"/>
    <s v="110418_193319"/>
  </r>
  <r>
    <x v="11"/>
    <s v="L"/>
    <s v="gid_2011_04_18_chamlb_tbamlb_1"/>
    <s v="Tropicana Field"/>
    <s v="Hunter Wendelstedt"/>
    <s v="tba"/>
    <s v="cha"/>
    <n v="52"/>
    <x v="4"/>
    <s v="S"/>
    <n v="14"/>
    <n v="4"/>
    <x v="0"/>
    <n v="0.76500000000000001"/>
    <s v="Strikeout"/>
    <m/>
    <s v="Alex Rios"/>
    <s v="R"/>
    <n v="2"/>
    <x v="1"/>
    <n v="2"/>
    <n v="0"/>
    <n v="0"/>
    <n v="0"/>
    <n v="4"/>
    <n v="95.1"/>
    <n v="86.5"/>
    <n v="3.19"/>
    <n v="1.36"/>
    <n v="1.028"/>
    <n v="2.3849999999999998"/>
    <n v="1.657"/>
    <n v="5.8810000000000002"/>
    <n v="12.5"/>
    <n v="10.49"/>
    <n v="23.7"/>
    <n v="-58.9"/>
    <n v="5.6"/>
    <n v="130.10599999999999"/>
    <n v="3296.49"/>
    <s v="110418_193335"/>
  </r>
  <r>
    <x v="11"/>
    <s v="L"/>
    <s v="gid_2011_04_18_chamlb_tbamlb_1"/>
    <s v="Tropicana Field"/>
    <s v="Hunter Wendelstedt"/>
    <s v="tba"/>
    <s v="cha"/>
    <n v="53"/>
    <x v="0"/>
    <s v="B"/>
    <n v="14"/>
    <n v="5"/>
    <x v="0"/>
    <n v="0.91100000000000003"/>
    <s v="Strikeout"/>
    <m/>
    <s v="Alex Rios"/>
    <s v="R"/>
    <n v="2"/>
    <x v="2"/>
    <n v="2"/>
    <n v="0"/>
    <n v="0"/>
    <n v="0"/>
    <n v="4"/>
    <n v="95.6"/>
    <n v="87.1"/>
    <n v="3.29"/>
    <n v="1.36"/>
    <n v="-2.1520000000000001"/>
    <n v="1.3149999999999999"/>
    <n v="1.0349999999999999"/>
    <n v="5.8630000000000004"/>
    <n v="9.39"/>
    <n v="11.88"/>
    <n v="23.7"/>
    <n v="-53.1"/>
    <n v="4"/>
    <n v="141.773"/>
    <n v="3076.49"/>
    <s v="110418_193355"/>
  </r>
  <r>
    <x v="11"/>
    <s v="L"/>
    <s v="gid_2011_04_18_chamlb_tbamlb_1"/>
    <s v="Tropicana Field"/>
    <s v="Hunter Wendelstedt"/>
    <s v="tba"/>
    <s v="cha"/>
    <n v="54"/>
    <x v="5"/>
    <s v="S"/>
    <n v="14"/>
    <n v="6"/>
    <x v="2"/>
    <n v="0.88"/>
    <s v="Strikeout"/>
    <m/>
    <s v="Alex Rios"/>
    <s v="R"/>
    <n v="3"/>
    <x v="2"/>
    <n v="2"/>
    <n v="0"/>
    <n v="0"/>
    <n v="0"/>
    <n v="4"/>
    <n v="85.9"/>
    <n v="78.400000000000006"/>
    <n v="3.19"/>
    <n v="1.36"/>
    <n v="-1.21"/>
    <n v="0.97"/>
    <n v="1.7470000000000001"/>
    <n v="5.6349999999999998"/>
    <n v="4.87"/>
    <n v="5.82"/>
    <n v="23.7"/>
    <n v="-13.2"/>
    <n v="6.5"/>
    <n v="140.28200000000001"/>
    <n v="1384.74"/>
    <s v="110418_193414"/>
  </r>
  <r>
    <x v="11"/>
    <s v="L"/>
    <s v="gid_2011_04_18_chamlb_tbamlb_1"/>
    <s v="Tropicana Field"/>
    <s v="Hunter Wendelstedt"/>
    <s v="tba"/>
    <s v="cha"/>
    <n v="55"/>
    <x v="0"/>
    <s v="B"/>
    <n v="15"/>
    <n v="1"/>
    <x v="2"/>
    <n v="0.89900000000000002"/>
    <s v="Walk"/>
    <m/>
    <s v="Alexei Ramirez"/>
    <s v="R"/>
    <n v="0"/>
    <x v="0"/>
    <n v="0"/>
    <n v="0"/>
    <n v="0"/>
    <n v="0"/>
    <n v="5"/>
    <n v="80.2"/>
    <n v="72.8"/>
    <n v="3.61"/>
    <n v="1.62"/>
    <n v="0.22"/>
    <n v="3.601"/>
    <n v="1.518"/>
    <n v="6.4269999999999996"/>
    <n v="15.03"/>
    <n v="7.22"/>
    <n v="23.7"/>
    <n v="-40.1"/>
    <n v="8.8000000000000007"/>
    <n v="115.824"/>
    <n v="2830.54"/>
    <s v="110418_194528"/>
  </r>
  <r>
    <x v="11"/>
    <s v="L"/>
    <s v="gid_2011_04_18_chamlb_tbamlb_1"/>
    <s v="Tropicana Field"/>
    <s v="Hunter Wendelstedt"/>
    <s v="tba"/>
    <s v="cha"/>
    <n v="56"/>
    <x v="0"/>
    <s v="B"/>
    <n v="15"/>
    <n v="2"/>
    <x v="2"/>
    <n v="0.90900000000000003"/>
    <s v="Walk"/>
    <m/>
    <s v="Alexei Ramirez"/>
    <s v="R"/>
    <n v="1"/>
    <x v="0"/>
    <n v="0"/>
    <n v="0"/>
    <n v="0"/>
    <n v="0"/>
    <n v="5"/>
    <n v="79.5"/>
    <n v="72.5"/>
    <n v="3.58"/>
    <n v="1.66"/>
    <n v="-0.23499999999999999"/>
    <n v="0.217"/>
    <n v="1.399"/>
    <n v="6.02"/>
    <n v="8.3000000000000007"/>
    <n v="7.75"/>
    <n v="23.7"/>
    <n v="-22.7"/>
    <n v="7.8"/>
    <n v="133.26599999999999"/>
    <n v="1904.72"/>
    <s v="110418_194541"/>
  </r>
  <r>
    <x v="11"/>
    <s v="L"/>
    <s v="gid_2011_04_18_chamlb_tbamlb_1"/>
    <s v="Tropicana Field"/>
    <s v="Hunter Wendelstedt"/>
    <s v="tba"/>
    <s v="cha"/>
    <n v="57"/>
    <x v="0"/>
    <s v="B"/>
    <n v="15"/>
    <n v="3"/>
    <x v="2"/>
    <n v="0.89500000000000002"/>
    <s v="Walk"/>
    <m/>
    <s v="Alexei Ramirez"/>
    <s v="R"/>
    <n v="2"/>
    <x v="0"/>
    <n v="0"/>
    <n v="0"/>
    <n v="0"/>
    <n v="0"/>
    <n v="5"/>
    <n v="83.2"/>
    <n v="75.900000000000006"/>
    <n v="3.44"/>
    <n v="1.62"/>
    <n v="-0.13700000000000001"/>
    <n v="1.577"/>
    <n v="1.5069999999999999"/>
    <n v="6.1920000000000002"/>
    <n v="13.86"/>
    <n v="6.44"/>
    <n v="23.7"/>
    <n v="-38"/>
    <n v="8.4"/>
    <n v="115.096"/>
    <n v="2692.41"/>
    <s v="110418_194556"/>
  </r>
  <r>
    <x v="11"/>
    <s v="L"/>
    <s v="gid_2011_04_18_chamlb_tbamlb_1"/>
    <s v="Tropicana Field"/>
    <s v="Hunter Wendelstedt"/>
    <s v="tba"/>
    <s v="cha"/>
    <n v="58"/>
    <x v="0"/>
    <s v="B"/>
    <n v="15"/>
    <n v="4"/>
    <x v="7"/>
    <n v="0.9"/>
    <s v="Walk"/>
    <m/>
    <s v="Alexei Ramirez"/>
    <s v="R"/>
    <n v="3"/>
    <x v="0"/>
    <n v="0"/>
    <n v="0"/>
    <n v="0"/>
    <n v="0"/>
    <n v="5"/>
    <n v="93.1"/>
    <n v="84.9"/>
    <n v="3.6"/>
    <n v="1.78"/>
    <n v="1.1160000000000001"/>
    <n v="1.756"/>
    <n v="1.75"/>
    <n v="5.86"/>
    <n v="15.18"/>
    <n v="8.9"/>
    <n v="23.7"/>
    <n v="-56.5"/>
    <n v="7"/>
    <n v="120.503"/>
    <n v="3479.86"/>
    <s v="110418_194616"/>
  </r>
  <r>
    <x v="11"/>
    <s v="L"/>
    <s v="gid_2011_04_18_chamlb_tbamlb_1"/>
    <s v="Tropicana Field"/>
    <s v="Hunter Wendelstedt"/>
    <s v="tba"/>
    <s v="cha"/>
    <n v="59"/>
    <x v="1"/>
    <s v="S"/>
    <n v="16"/>
    <n v="1"/>
    <x v="0"/>
    <n v="0.61499999999999999"/>
    <s v="Strikeout"/>
    <m/>
    <s v="Ramon Castro"/>
    <s v="R"/>
    <n v="0"/>
    <x v="0"/>
    <n v="0"/>
    <n v="1"/>
    <n v="0"/>
    <n v="0"/>
    <n v="5"/>
    <n v="94.4"/>
    <n v="85.6"/>
    <n v="3.32"/>
    <n v="1.37"/>
    <n v="-0.77800000000000002"/>
    <n v="2.3530000000000002"/>
    <n v="1.45"/>
    <n v="5.9"/>
    <n v="12.57"/>
    <n v="10.33"/>
    <n v="23.7"/>
    <n v="-56"/>
    <n v="5.5"/>
    <n v="129.52600000000001"/>
    <n v="3252.3"/>
    <s v="110418_194650"/>
  </r>
  <r>
    <x v="11"/>
    <s v="L"/>
    <s v="gid_2011_04_18_chamlb_tbamlb_1"/>
    <s v="Tropicana Field"/>
    <s v="Hunter Wendelstedt"/>
    <s v="tba"/>
    <s v="cha"/>
    <n v="60"/>
    <x v="1"/>
    <s v="S"/>
    <n v="16"/>
    <n v="2"/>
    <x v="0"/>
    <n v="0.76700000000000002"/>
    <s v="Strikeout"/>
    <m/>
    <s v="Ramon Castro"/>
    <s v="R"/>
    <n v="0"/>
    <x v="1"/>
    <n v="0"/>
    <n v="1"/>
    <n v="0"/>
    <n v="0"/>
    <n v="5"/>
    <n v="94.1"/>
    <n v="86.4"/>
    <n v="3.66"/>
    <n v="1.56"/>
    <n v="1.028"/>
    <n v="2.6139999999999999"/>
    <n v="1.8080000000000001"/>
    <n v="5.8890000000000002"/>
    <n v="10.74"/>
    <n v="9.0399999999999991"/>
    <n v="23.8"/>
    <n v="-49.9"/>
    <n v="5.3"/>
    <n v="130.22800000000001"/>
    <n v="2835.33"/>
    <s v="110418_194707"/>
  </r>
  <r>
    <x v="11"/>
    <s v="L"/>
    <s v="gid_2011_04_18_chamlb_tbamlb_1"/>
    <s v="Tropicana Field"/>
    <s v="Hunter Wendelstedt"/>
    <s v="tba"/>
    <s v="cha"/>
    <n v="61"/>
    <x v="1"/>
    <s v="S"/>
    <n v="16"/>
    <n v="3"/>
    <x v="1"/>
    <n v="0.82099999999999995"/>
    <s v="Strikeout"/>
    <m/>
    <s v="Ramon Castro"/>
    <s v="R"/>
    <n v="0"/>
    <x v="2"/>
    <n v="0"/>
    <n v="1"/>
    <n v="0"/>
    <n v="0"/>
    <n v="5"/>
    <n v="87.3"/>
    <n v="80.8"/>
    <n v="3.37"/>
    <n v="1.56"/>
    <n v="0.79100000000000004"/>
    <n v="2.891"/>
    <n v="2.012"/>
    <n v="5.8620000000000001"/>
    <n v="2.21"/>
    <n v="5.41"/>
    <n v="23.8"/>
    <n v="-7.1"/>
    <n v="5.8"/>
    <n v="157.91399999999999"/>
    <n v="1110.3800000000001"/>
    <s v="110418_194729"/>
  </r>
  <r>
    <x v="11"/>
    <s v="L"/>
    <s v="gid_2011_04_18_chamlb_tbamlb_1"/>
    <s v="Tropicana Field"/>
    <s v="Hunter Wendelstedt"/>
    <s v="tba"/>
    <s v="cha"/>
    <n v="62"/>
    <x v="0"/>
    <s v="B"/>
    <n v="17"/>
    <n v="1"/>
    <x v="5"/>
    <n v="0.90200000000000002"/>
    <s v="Single"/>
    <m/>
    <s v="Brent Lillibridge"/>
    <s v="R"/>
    <n v="0"/>
    <x v="0"/>
    <n v="1"/>
    <n v="1"/>
    <n v="0"/>
    <n v="0"/>
    <n v="5"/>
    <n v="75.900000000000006"/>
    <n v="69.3"/>
    <n v="3.07"/>
    <n v="1.28"/>
    <n v="-1.4119999999999999"/>
    <n v="2.448"/>
    <n v="1.8049999999999999"/>
    <n v="6.1630000000000003"/>
    <n v="-0.1"/>
    <n v="-2.04"/>
    <n v="23.7"/>
    <n v="2.4"/>
    <n v="11.5"/>
    <n v="357.22800000000001"/>
    <n v="315.666"/>
    <s v="110418_194805"/>
  </r>
  <r>
    <x v="11"/>
    <s v="L"/>
    <s v="gid_2011_04_18_chamlb_tbamlb_1"/>
    <s v="Tropicana Field"/>
    <s v="Hunter Wendelstedt"/>
    <s v="tba"/>
    <s v="cha"/>
    <n v="63"/>
    <x v="4"/>
    <s v="S"/>
    <n v="17"/>
    <n v="2"/>
    <x v="2"/>
    <n v="0.89800000000000002"/>
    <s v="Single"/>
    <m/>
    <s v="Brent Lillibridge"/>
    <s v="R"/>
    <n v="1"/>
    <x v="0"/>
    <n v="1"/>
    <n v="1"/>
    <n v="0"/>
    <n v="0"/>
    <n v="5"/>
    <n v="81.8"/>
    <n v="74.2"/>
    <n v="3.3"/>
    <n v="1.47"/>
    <n v="1.0009999999999999"/>
    <n v="2.0760000000000001"/>
    <n v="1.7"/>
    <n v="6.0810000000000004"/>
    <n v="13.18"/>
    <n v="6.47"/>
    <n v="23.7"/>
    <n v="-36.200000000000003"/>
    <n v="8.5"/>
    <n v="116.321"/>
    <n v="2531.0500000000002"/>
    <s v="110418_194827"/>
  </r>
  <r>
    <x v="11"/>
    <s v="L"/>
    <s v="gid_2011_04_18_chamlb_tbamlb_1"/>
    <s v="Tropicana Field"/>
    <s v="Hunter Wendelstedt"/>
    <s v="tba"/>
    <s v="cha"/>
    <n v="64"/>
    <x v="0"/>
    <s v="B"/>
    <n v="17"/>
    <n v="3"/>
    <x v="0"/>
    <n v="0.88"/>
    <s v="Single"/>
    <m/>
    <s v="Brent Lillibridge"/>
    <s v="R"/>
    <n v="1"/>
    <x v="1"/>
    <n v="1"/>
    <n v="1"/>
    <n v="0"/>
    <n v="0"/>
    <n v="5"/>
    <n v="94.8"/>
    <n v="86.1"/>
    <n v="3.23"/>
    <n v="1.47"/>
    <n v="-1.1240000000000001"/>
    <n v="1.6040000000000001"/>
    <n v="1.24"/>
    <n v="5.8330000000000002"/>
    <n v="12.12"/>
    <n v="12.61"/>
    <n v="23.7"/>
    <n v="-63.1"/>
    <n v="4.9000000000000004"/>
    <n v="136.22"/>
    <n v="3514.9"/>
    <s v="110418_194902"/>
  </r>
  <r>
    <x v="11"/>
    <s v="L"/>
    <s v="gid_2011_04_18_chamlb_tbamlb_1"/>
    <s v="Tropicana Field"/>
    <s v="Hunter Wendelstedt"/>
    <s v="tba"/>
    <s v="cha"/>
    <n v="65"/>
    <x v="4"/>
    <s v="S"/>
    <n v="17"/>
    <n v="4"/>
    <x v="7"/>
    <n v="0.61"/>
    <s v="Single"/>
    <m/>
    <s v="Brent Lillibridge"/>
    <s v="R"/>
    <n v="2"/>
    <x v="1"/>
    <n v="1"/>
    <n v="1"/>
    <n v="0"/>
    <n v="0"/>
    <n v="5"/>
    <n v="95.1"/>
    <n v="87"/>
    <n v="3.3"/>
    <n v="1.47"/>
    <n v="0.81799999999999995"/>
    <n v="2.508"/>
    <n v="1.595"/>
    <n v="5.883"/>
    <n v="12.82"/>
    <n v="9.42"/>
    <n v="23.7"/>
    <n v="-56.8"/>
    <n v="5.8"/>
    <n v="126.429"/>
    <n v="3234.74"/>
    <s v="110418_194923"/>
  </r>
  <r>
    <x v="11"/>
    <s v="L"/>
    <s v="gid_2011_04_18_chamlb_tbamlb_1"/>
    <s v="Tropicana Field"/>
    <s v="Hunter Wendelstedt"/>
    <s v="tba"/>
    <s v="cha"/>
    <n v="66"/>
    <x v="3"/>
    <s v="X"/>
    <n v="17"/>
    <n v="5"/>
    <x v="2"/>
    <n v="0.621"/>
    <s v="Single"/>
    <s v="GB"/>
    <s v="Brent Lillibridge"/>
    <s v="R"/>
    <n v="2"/>
    <x v="2"/>
    <n v="1"/>
    <n v="1"/>
    <n v="0"/>
    <n v="0"/>
    <n v="5"/>
    <n v="88.1"/>
    <n v="80.400000000000006"/>
    <n v="3.3"/>
    <n v="1.47"/>
    <n v="-2.7E-2"/>
    <n v="2.399"/>
    <n v="1.968"/>
    <n v="5.7720000000000002"/>
    <n v="4.42"/>
    <n v="5.53"/>
    <n v="23.7"/>
    <n v="-14"/>
    <n v="6"/>
    <n v="141.61099999999999"/>
    <n v="1331.32"/>
    <s v="110418_194952"/>
  </r>
  <r>
    <x v="11"/>
    <s v="L"/>
    <s v="gid_2011_04_18_chamlb_tbamlb_1"/>
    <s v="Tropicana Field"/>
    <s v="Hunter Wendelstedt"/>
    <s v="tba"/>
    <s v="cha"/>
    <n v="67"/>
    <x v="4"/>
    <s v="S"/>
    <n v="18"/>
    <n v="1"/>
    <x v="2"/>
    <n v="0.89800000000000002"/>
    <s v="Groundout"/>
    <m/>
    <s v="Brent Morel"/>
    <s v="R"/>
    <n v="0"/>
    <x v="0"/>
    <n v="1"/>
    <n v="1"/>
    <n v="1"/>
    <n v="0"/>
    <n v="5"/>
    <n v="81.900000000000006"/>
    <n v="74.3"/>
    <n v="3.17"/>
    <n v="1.5"/>
    <n v="-0.11"/>
    <n v="2.669"/>
    <n v="1.589"/>
    <n v="6.0449999999999999"/>
    <n v="12.95"/>
    <n v="8.14"/>
    <n v="23.7"/>
    <n v="-38.200000000000003"/>
    <n v="7.7"/>
    <n v="122.315"/>
    <n v="2645.62"/>
    <s v="110418_195034"/>
  </r>
  <r>
    <x v="11"/>
    <s v="L"/>
    <s v="gid_2011_04_18_chamlb_tbamlb_1"/>
    <s v="Tropicana Field"/>
    <s v="Hunter Wendelstedt"/>
    <s v="tba"/>
    <s v="cha"/>
    <n v="68"/>
    <x v="0"/>
    <s v="B"/>
    <n v="18"/>
    <n v="2"/>
    <x v="2"/>
    <n v="0.89700000000000002"/>
    <s v="Groundout"/>
    <m/>
    <s v="Brent Morel"/>
    <s v="R"/>
    <n v="0"/>
    <x v="1"/>
    <n v="1"/>
    <n v="1"/>
    <n v="1"/>
    <n v="0"/>
    <n v="5"/>
    <n v="82.2"/>
    <n v="74.2"/>
    <n v="3.39"/>
    <n v="1.47"/>
    <n v="1.052"/>
    <n v="1.496"/>
    <n v="1.843"/>
    <n v="6.0019999999999998"/>
    <n v="12.29"/>
    <n v="14.08"/>
    <n v="23.7"/>
    <n v="-49.5"/>
    <n v="6.1"/>
    <n v="138.999"/>
    <n v="3226.83"/>
    <s v="110418_195056"/>
  </r>
  <r>
    <x v="11"/>
    <s v="L"/>
    <s v="gid_2011_04_18_chamlb_tbamlb_1"/>
    <s v="Tropicana Field"/>
    <s v="Hunter Wendelstedt"/>
    <s v="tba"/>
    <s v="cha"/>
    <n v="69"/>
    <x v="4"/>
    <s v="S"/>
    <n v="18"/>
    <n v="3"/>
    <x v="7"/>
    <n v="0.88800000000000001"/>
    <s v="Groundout"/>
    <m/>
    <s v="Brent Morel"/>
    <s v="R"/>
    <n v="1"/>
    <x v="1"/>
    <n v="1"/>
    <n v="1"/>
    <n v="1"/>
    <n v="0"/>
    <n v="5"/>
    <n v="94.8"/>
    <n v="86.1"/>
    <n v="3.17"/>
    <n v="1.5"/>
    <n v="0.97099999999999997"/>
    <n v="3.2949999999999999"/>
    <n v="1.744"/>
    <n v="5.8869999999999996"/>
    <n v="13.71"/>
    <n v="6.84"/>
    <n v="23.7"/>
    <n v="-51.1"/>
    <n v="6.7"/>
    <n v="116.655"/>
    <n v="3078.89"/>
    <s v="110418_195115"/>
  </r>
  <r>
    <x v="11"/>
    <s v="L"/>
    <s v="gid_2011_04_18_chamlb_tbamlb_1"/>
    <s v="Tropicana Field"/>
    <s v="Hunter Wendelstedt"/>
    <s v="tba"/>
    <s v="cha"/>
    <n v="70"/>
    <x v="2"/>
    <s v="X"/>
    <n v="18"/>
    <n v="4"/>
    <x v="7"/>
    <n v="0.49099999999999999"/>
    <s v="Groundout"/>
    <s v="GB"/>
    <s v="Brent Morel"/>
    <s v="R"/>
    <n v="1"/>
    <x v="2"/>
    <n v="1"/>
    <n v="1"/>
    <n v="1"/>
    <n v="0"/>
    <n v="5"/>
    <n v="89.2"/>
    <n v="82.4"/>
    <n v="3.17"/>
    <n v="1.5"/>
    <n v="0.41599999999999998"/>
    <n v="1.5469999999999999"/>
    <n v="1.9710000000000001"/>
    <n v="5.62"/>
    <n v="3.22"/>
    <n v="6.18"/>
    <n v="23.8"/>
    <n v="-11.4"/>
    <n v="5.4"/>
    <n v="152.63"/>
    <n v="1345.82"/>
    <s v="110418_195143"/>
  </r>
  <r>
    <x v="11"/>
    <s v="L"/>
    <s v="gid_2011_04_18_chamlb_tbamlb_1"/>
    <s v="Tropicana Field"/>
    <s v="Hunter Wendelstedt"/>
    <s v="tba"/>
    <s v="cha"/>
    <n v="71"/>
    <x v="1"/>
    <s v="S"/>
    <n v="19"/>
    <n v="1"/>
    <x v="7"/>
    <n v="0.77300000000000002"/>
    <s v="Strikeout"/>
    <m/>
    <s v="Juan Pierre"/>
    <s v="L"/>
    <n v="0"/>
    <x v="0"/>
    <n v="2"/>
    <n v="0"/>
    <n v="1"/>
    <n v="1"/>
    <n v="5"/>
    <n v="95.3"/>
    <n v="86.4"/>
    <n v="3.03"/>
    <n v="1.2"/>
    <n v="0.54400000000000004"/>
    <n v="2.1619999999999999"/>
    <n v="1.67"/>
    <n v="5.8129999999999997"/>
    <n v="14.63"/>
    <n v="10.06"/>
    <n v="23.7"/>
    <n v="-60.9"/>
    <n v="6.3"/>
    <n v="124.614"/>
    <n v="3580.7"/>
    <s v="110418_195228"/>
  </r>
  <r>
    <x v="11"/>
    <s v="L"/>
    <s v="gid_2011_04_18_chamlb_tbamlb_1"/>
    <s v="Tropicana Field"/>
    <s v="Hunter Wendelstedt"/>
    <s v="tba"/>
    <s v="cha"/>
    <n v="72"/>
    <x v="4"/>
    <s v="S"/>
    <n v="19"/>
    <n v="2"/>
    <x v="7"/>
    <n v="0.54900000000000004"/>
    <s v="Strikeout"/>
    <m/>
    <s v="Juan Pierre"/>
    <s v="L"/>
    <n v="0"/>
    <x v="1"/>
    <n v="2"/>
    <n v="0"/>
    <n v="1"/>
    <n v="1"/>
    <n v="5"/>
    <n v="95.2"/>
    <n v="86.8"/>
    <n v="3.35"/>
    <n v="1.51"/>
    <n v="0.46899999999999997"/>
    <n v="3.0960000000000001"/>
    <n v="1.677"/>
    <n v="5.9749999999999996"/>
    <n v="14.43"/>
    <n v="9.98"/>
    <n v="23.7"/>
    <n v="-61.7"/>
    <n v="6.2"/>
    <n v="124.765"/>
    <n v="3562.38"/>
    <s v="110418_195246"/>
  </r>
  <r>
    <x v="11"/>
    <s v="L"/>
    <s v="gid_2011_04_18_chamlb_tbamlb_1"/>
    <s v="Tropicana Field"/>
    <s v="Hunter Wendelstedt"/>
    <s v="tba"/>
    <s v="cha"/>
    <n v="73"/>
    <x v="6"/>
    <s v="S"/>
    <n v="19"/>
    <n v="3"/>
    <x v="7"/>
    <n v="0.874"/>
    <s v="Strikeout"/>
    <m/>
    <s v="Juan Pierre"/>
    <s v="L"/>
    <n v="0"/>
    <x v="2"/>
    <n v="2"/>
    <n v="0"/>
    <n v="1"/>
    <n v="1"/>
    <n v="5"/>
    <n v="95.9"/>
    <n v="87.7"/>
    <n v="3.35"/>
    <n v="1.51"/>
    <n v="0.873"/>
    <n v="1.2350000000000001"/>
    <n v="1.4870000000000001"/>
    <n v="5.8019999999999996"/>
    <n v="13.61"/>
    <n v="8.3699999999999992"/>
    <n v="23.7"/>
    <n v="-54.6"/>
    <n v="6.4"/>
    <n v="121.72499999999999"/>
    <n v="3262.89"/>
    <s v="110418_195313"/>
  </r>
  <r>
    <x v="11"/>
    <s v="L"/>
    <s v="gid_2011_04_18_chamlb_tbamlb_1"/>
    <s v="Tropicana Field"/>
    <s v="Hunter Wendelstedt"/>
    <s v="tba"/>
    <s v="cha"/>
    <n v="74"/>
    <x v="0"/>
    <s v="B"/>
    <n v="20"/>
    <n v="1"/>
    <x v="2"/>
    <n v="0.88900000000000001"/>
    <s v="Lineout"/>
    <m/>
    <s v="Gordon Beckham"/>
    <s v="R"/>
    <n v="0"/>
    <x v="0"/>
    <n v="0"/>
    <n v="0"/>
    <n v="0"/>
    <n v="0"/>
    <n v="6"/>
    <n v="85.7"/>
    <n v="78"/>
    <n v="3.57"/>
    <n v="1.66"/>
    <n v="0.94199999999999995"/>
    <n v="3.3889999999999998"/>
    <n v="1.597"/>
    <n v="6.2329999999999997"/>
    <n v="12.7"/>
    <n v="6.59"/>
    <n v="23.7"/>
    <n v="-40"/>
    <n v="7.5"/>
    <n v="117.607"/>
    <n v="2604.61"/>
    <s v="110418_200736"/>
  </r>
  <r>
    <x v="11"/>
    <s v="L"/>
    <s v="gid_2011_04_18_chamlb_tbamlb_1"/>
    <s v="Tropicana Field"/>
    <s v="Hunter Wendelstedt"/>
    <s v="tba"/>
    <s v="cha"/>
    <n v="75"/>
    <x v="0"/>
    <s v="B"/>
    <n v="20"/>
    <n v="2"/>
    <x v="7"/>
    <n v="0.90300000000000002"/>
    <s v="Lineout"/>
    <m/>
    <s v="Gordon Beckham"/>
    <s v="R"/>
    <n v="1"/>
    <x v="0"/>
    <n v="0"/>
    <n v="0"/>
    <n v="0"/>
    <n v="0"/>
    <n v="6"/>
    <n v="92.4"/>
    <n v="84.3"/>
    <n v="3.53"/>
    <n v="1.53"/>
    <n v="1.7030000000000001"/>
    <n v="2.2639999999999998"/>
    <n v="1.7230000000000001"/>
    <n v="5.93"/>
    <n v="13.49"/>
    <n v="8.18"/>
    <n v="23.7"/>
    <n v="-51.6"/>
    <n v="6.7"/>
    <n v="121.35"/>
    <n v="3100.2"/>
    <s v="110418_200748"/>
  </r>
  <r>
    <x v="11"/>
    <s v="L"/>
    <s v="gid_2011_04_18_chamlb_tbamlb_1"/>
    <s v="Tropicana Field"/>
    <s v="Hunter Wendelstedt"/>
    <s v="tba"/>
    <s v="cha"/>
    <n v="76"/>
    <x v="1"/>
    <s v="S"/>
    <n v="20"/>
    <n v="3"/>
    <x v="7"/>
    <n v="0.90100000000000002"/>
    <s v="Lineout"/>
    <m/>
    <s v="Gordon Beckham"/>
    <s v="R"/>
    <n v="2"/>
    <x v="0"/>
    <n v="0"/>
    <n v="0"/>
    <n v="0"/>
    <n v="0"/>
    <n v="6"/>
    <n v="92.4"/>
    <n v="85.1"/>
    <n v="3.59"/>
    <n v="1.51"/>
    <n v="0.57699999999999996"/>
    <n v="2.8809999999999998"/>
    <n v="1.6379999999999999"/>
    <n v="5.9770000000000003"/>
    <n v="15.69"/>
    <n v="6.99"/>
    <n v="23.8"/>
    <n v="-53.6"/>
    <n v="7.4"/>
    <n v="114.126"/>
    <n v="3418.17"/>
    <s v="110418_200801"/>
  </r>
  <r>
    <x v="11"/>
    <s v="L"/>
    <s v="gid_2011_04_18_chamlb_tbamlb_1"/>
    <s v="Tropicana Field"/>
    <s v="Hunter Wendelstedt"/>
    <s v="tba"/>
    <s v="cha"/>
    <n v="77"/>
    <x v="2"/>
    <s v="X"/>
    <n v="20"/>
    <n v="4"/>
    <x v="7"/>
    <n v="0.9"/>
    <s v="Lineout"/>
    <s v="LD"/>
    <s v="Gordon Beckham"/>
    <s v="R"/>
    <n v="2"/>
    <x v="1"/>
    <n v="0"/>
    <n v="0"/>
    <n v="0"/>
    <n v="0"/>
    <n v="6"/>
    <n v="93.5"/>
    <n v="84.9"/>
    <n v="3.53"/>
    <n v="1.51"/>
    <n v="0.89300000000000002"/>
    <n v="2.6619999999999999"/>
    <n v="1.4890000000000001"/>
    <n v="5.9370000000000003"/>
    <n v="14.22"/>
    <n v="5.88"/>
    <n v="23.7"/>
    <n v="-48.1"/>
    <n v="7.3"/>
    <n v="112.614"/>
    <n v="3046.21"/>
    <s v="110418_200813"/>
  </r>
  <r>
    <x v="11"/>
    <s v="L"/>
    <s v="gid_2011_04_18_chamlb_tbamlb_1"/>
    <s v="Tropicana Field"/>
    <s v="Hunter Wendelstedt"/>
    <s v="tba"/>
    <s v="cha"/>
    <n v="78"/>
    <x v="4"/>
    <s v="S"/>
    <n v="21"/>
    <n v="1"/>
    <x v="2"/>
    <n v="0.89800000000000002"/>
    <s v="Strikeout"/>
    <m/>
    <s v="Carlos Quentin"/>
    <s v="R"/>
    <n v="0"/>
    <x v="0"/>
    <n v="1"/>
    <n v="0"/>
    <n v="0"/>
    <n v="0"/>
    <n v="6"/>
    <n v="81.7"/>
    <n v="74.599999999999994"/>
    <n v="3.37"/>
    <n v="1.72"/>
    <n v="0.27300000000000002"/>
    <n v="1.9570000000000001"/>
    <n v="1.6140000000000001"/>
    <n v="6.1050000000000004"/>
    <n v="13.26"/>
    <n v="6.03"/>
    <n v="23.7"/>
    <n v="-35.4"/>
    <n v="8.6"/>
    <n v="114.633"/>
    <n v="2525.06"/>
    <s v="110418_200850"/>
  </r>
  <r>
    <x v="11"/>
    <s v="L"/>
    <s v="gid_2011_04_18_chamlb_tbamlb_1"/>
    <s v="Tropicana Field"/>
    <s v="Hunter Wendelstedt"/>
    <s v="tba"/>
    <s v="cha"/>
    <n v="79"/>
    <x v="6"/>
    <s v="S"/>
    <n v="21"/>
    <n v="2"/>
    <x v="2"/>
    <n v="0.89600000000000002"/>
    <s v="Strikeout"/>
    <m/>
    <s v="Carlos Quentin"/>
    <s v="R"/>
    <n v="0"/>
    <x v="1"/>
    <n v="1"/>
    <n v="0"/>
    <n v="0"/>
    <n v="0"/>
    <n v="6"/>
    <n v="82.5"/>
    <n v="75.2"/>
    <n v="3.37"/>
    <n v="1.72"/>
    <n v="0.43099999999999999"/>
    <n v="1.8320000000000001"/>
    <n v="1.6180000000000001"/>
    <n v="6.0810000000000004"/>
    <n v="16.190000000000001"/>
    <n v="6.32"/>
    <n v="23.7"/>
    <n v="-42.2"/>
    <n v="9.1"/>
    <n v="111.5"/>
    <n v="3034.91"/>
    <s v="110418_200910"/>
  </r>
  <r>
    <x v="11"/>
    <s v="L"/>
    <s v="gid_2011_04_18_chamlb_tbamlb_1"/>
    <s v="Tropicana Field"/>
    <s v="Hunter Wendelstedt"/>
    <s v="tba"/>
    <s v="cha"/>
    <n v="80"/>
    <x v="0"/>
    <s v="B"/>
    <n v="21"/>
    <n v="3"/>
    <x v="7"/>
    <n v="0.72"/>
    <s v="Strikeout"/>
    <m/>
    <s v="Carlos Quentin"/>
    <s v="R"/>
    <n v="0"/>
    <x v="2"/>
    <n v="1"/>
    <n v="0"/>
    <n v="0"/>
    <n v="0"/>
    <n v="6"/>
    <n v="95.7"/>
    <n v="87.2"/>
    <n v="3.32"/>
    <n v="1.33"/>
    <n v="-1.1359999999999999"/>
    <n v="2.3540000000000001"/>
    <n v="1.1599999999999999"/>
    <n v="5.9530000000000003"/>
    <n v="13.11"/>
    <n v="8.7799999999999994"/>
    <n v="23.7"/>
    <n v="-54.1"/>
    <n v="5.9"/>
    <n v="123.929"/>
    <n v="3209.71"/>
    <s v="110418_200932"/>
  </r>
  <r>
    <x v="11"/>
    <s v="L"/>
    <s v="gid_2011_04_18_chamlb_tbamlb_1"/>
    <s v="Tropicana Field"/>
    <s v="Hunter Wendelstedt"/>
    <s v="tba"/>
    <s v="cha"/>
    <n v="81"/>
    <x v="0"/>
    <s v="B"/>
    <n v="21"/>
    <n v="4"/>
    <x v="0"/>
    <n v="0.91300000000000003"/>
    <s v="Strikeout"/>
    <m/>
    <s v="Carlos Quentin"/>
    <s v="R"/>
    <n v="1"/>
    <x v="2"/>
    <n v="1"/>
    <n v="0"/>
    <n v="0"/>
    <n v="0"/>
    <n v="6"/>
    <n v="95.8"/>
    <n v="87.1"/>
    <n v="3.31"/>
    <n v="1.36"/>
    <n v="-1.8089999999999999"/>
    <n v="1.7490000000000001"/>
    <n v="1.1499999999999999"/>
    <n v="5.7469999999999999"/>
    <n v="8.52"/>
    <n v="13.28"/>
    <n v="23.7"/>
    <n v="-58.4"/>
    <n v="3.4"/>
    <n v="147.40199999999999"/>
    <n v="3209.43"/>
    <s v="110418_200951"/>
  </r>
  <r>
    <x v="11"/>
    <s v="L"/>
    <s v="gid_2011_04_18_chamlb_tbamlb_1"/>
    <s v="Tropicana Field"/>
    <s v="Hunter Wendelstedt"/>
    <s v="tba"/>
    <s v="cha"/>
    <n v="82"/>
    <x v="1"/>
    <s v="S"/>
    <n v="21"/>
    <n v="5"/>
    <x v="1"/>
    <n v="0.46500000000000002"/>
    <s v="Strikeout"/>
    <m/>
    <s v="Carlos Quentin"/>
    <s v="R"/>
    <n v="2"/>
    <x v="2"/>
    <n v="1"/>
    <n v="0"/>
    <n v="0"/>
    <n v="0"/>
    <n v="6"/>
    <n v="89.1"/>
    <n v="81.599999999999994"/>
    <n v="3.32"/>
    <n v="1.48"/>
    <n v="1.0569999999999999"/>
    <n v="2.8180000000000001"/>
    <n v="2.0289999999999999"/>
    <n v="5.843"/>
    <n v="3.48"/>
    <n v="5.88"/>
    <n v="23.8"/>
    <n v="-12.8"/>
    <n v="5.6"/>
    <n v="149.56800000000001"/>
    <n v="1307.03"/>
    <s v="110418_201012"/>
  </r>
  <r>
    <x v="11"/>
    <s v="L"/>
    <s v="gid_2011_04_18_chamlb_tbamlb_1"/>
    <s v="Tropicana Field"/>
    <s v="Hunter Wendelstedt"/>
    <s v="tba"/>
    <s v="cha"/>
    <n v="83"/>
    <x v="0"/>
    <s v="B"/>
    <n v="22"/>
    <n v="1"/>
    <x v="7"/>
    <n v="0.85399999999999998"/>
    <s v="Flyout"/>
    <m/>
    <s v="Paul Konerko"/>
    <s v="R"/>
    <n v="0"/>
    <x v="0"/>
    <n v="2"/>
    <n v="0"/>
    <n v="0"/>
    <n v="0"/>
    <n v="6"/>
    <n v="94.8"/>
    <n v="86.8"/>
    <n v="3.59"/>
    <n v="1.72"/>
    <n v="1.651"/>
    <n v="2.887"/>
    <n v="1.62"/>
    <n v="5.9080000000000004"/>
    <n v="13.2"/>
    <n v="8.6"/>
    <n v="23.8"/>
    <n v="-55.7"/>
    <n v="6.2"/>
    <n v="123.211"/>
    <n v="3194.6"/>
    <s v="110418_201048"/>
  </r>
  <r>
    <x v="11"/>
    <s v="L"/>
    <s v="gid_2011_04_18_chamlb_tbamlb_1"/>
    <s v="Tropicana Field"/>
    <s v="Hunter Wendelstedt"/>
    <s v="tba"/>
    <s v="cha"/>
    <n v="84"/>
    <x v="1"/>
    <s v="S"/>
    <n v="22"/>
    <n v="2"/>
    <x v="2"/>
    <n v="0.89400000000000002"/>
    <s v="Flyout"/>
    <m/>
    <s v="Paul Konerko"/>
    <s v="R"/>
    <n v="1"/>
    <x v="0"/>
    <n v="2"/>
    <n v="0"/>
    <n v="0"/>
    <n v="0"/>
    <n v="6"/>
    <n v="83.5"/>
    <n v="76.8"/>
    <n v="3.52"/>
    <n v="1.71"/>
    <n v="0.93100000000000005"/>
    <n v="2.3119999999999998"/>
    <n v="1.5740000000000001"/>
    <n v="6.0190000000000001"/>
    <n v="12.31"/>
    <n v="7.09"/>
    <n v="23.8"/>
    <n v="-38.1"/>
    <n v="7.6"/>
    <n v="120.102"/>
    <n v="2542.4"/>
    <s v="110418_201101"/>
  </r>
  <r>
    <x v="11"/>
    <s v="L"/>
    <s v="gid_2011_04_18_chamlb_tbamlb_1"/>
    <s v="Tropicana Field"/>
    <s v="Hunter Wendelstedt"/>
    <s v="tba"/>
    <s v="cha"/>
    <n v="85"/>
    <x v="0"/>
    <s v="B"/>
    <n v="22"/>
    <n v="3"/>
    <x v="2"/>
    <n v="0.89600000000000002"/>
    <s v="Flyout"/>
    <m/>
    <s v="Paul Konerko"/>
    <s v="R"/>
    <n v="1"/>
    <x v="1"/>
    <n v="2"/>
    <n v="0"/>
    <n v="0"/>
    <n v="0"/>
    <n v="6"/>
    <n v="82.6"/>
    <n v="75.900000000000006"/>
    <n v="3.52"/>
    <n v="1.61"/>
    <n v="-3.3000000000000002E-2"/>
    <n v="1.778"/>
    <n v="1.4810000000000001"/>
    <n v="6.1219999999999999"/>
    <n v="14.13"/>
    <n v="6.49"/>
    <n v="23.8"/>
    <n v="-39.1"/>
    <n v="8.4"/>
    <n v="114.83799999999999"/>
    <n v="2747.46"/>
    <s v="110418_201117"/>
  </r>
  <r>
    <x v="11"/>
    <s v="L"/>
    <s v="gid_2011_04_18_chamlb_tbamlb_1"/>
    <s v="Tropicana Field"/>
    <s v="Hunter Wendelstedt"/>
    <s v="tba"/>
    <s v="cha"/>
    <n v="86"/>
    <x v="2"/>
    <s v="X"/>
    <n v="22"/>
    <n v="4"/>
    <x v="7"/>
    <n v="0.84699999999999998"/>
    <s v="Flyout"/>
    <s v="FB"/>
    <s v="Paul Konerko"/>
    <s v="R"/>
    <n v="2"/>
    <x v="1"/>
    <n v="2"/>
    <n v="0"/>
    <n v="0"/>
    <n v="0"/>
    <n v="6"/>
    <n v="95.9"/>
    <n v="87.5"/>
    <n v="3.64"/>
    <n v="1.86"/>
    <n v="1.2310000000000001"/>
    <n v="2.742"/>
    <n v="1.5509999999999999"/>
    <n v="5.843"/>
    <n v="14.61"/>
    <n v="8.4499999999999993"/>
    <n v="23.7"/>
    <n v="-58.4"/>
    <n v="6.6"/>
    <n v="120.16200000000001"/>
    <n v="3449.35"/>
    <s v="110418_201134"/>
  </r>
  <r>
    <x v="11"/>
    <s v="L"/>
    <s v="gid_2011_04_18_chamlb_tbamlb_1"/>
    <s v="Tropicana Field"/>
    <s v="Hunter Wendelstedt"/>
    <s v="tba"/>
    <s v="cha"/>
    <n v="87"/>
    <x v="0"/>
    <s v="B"/>
    <n v="23"/>
    <n v="1"/>
    <x v="2"/>
    <n v="0.89600000000000002"/>
    <s v="Strikeout"/>
    <m/>
    <s v="Alex Rios"/>
    <s v="R"/>
    <n v="0"/>
    <x v="0"/>
    <n v="0"/>
    <n v="0"/>
    <n v="0"/>
    <n v="0"/>
    <n v="7"/>
    <n v="82.9"/>
    <n v="75.400000000000006"/>
    <n v="3.26"/>
    <n v="1.44"/>
    <n v="1.474"/>
    <n v="3.6549999999999998"/>
    <n v="1.7350000000000001"/>
    <n v="6.3840000000000003"/>
    <n v="10.5"/>
    <n v="6.94"/>
    <n v="23.7"/>
    <n v="-33.200000000000003"/>
    <n v="7.4"/>
    <n v="123.636"/>
    <n v="2214.25"/>
    <s v="110418_202104"/>
  </r>
  <r>
    <x v="11"/>
    <s v="L"/>
    <s v="gid_2011_04_18_chamlb_tbamlb_1"/>
    <s v="Tropicana Field"/>
    <s v="Hunter Wendelstedt"/>
    <s v="tba"/>
    <s v="cha"/>
    <n v="88"/>
    <x v="1"/>
    <s v="S"/>
    <n v="23"/>
    <n v="2"/>
    <x v="7"/>
    <n v="0.90100000000000002"/>
    <s v="Strikeout"/>
    <m/>
    <s v="Alex Rios"/>
    <s v="R"/>
    <n v="1"/>
    <x v="0"/>
    <n v="0"/>
    <n v="0"/>
    <n v="0"/>
    <n v="0"/>
    <n v="7"/>
    <n v="92.5"/>
    <n v="84.7"/>
    <n v="3.22"/>
    <n v="1.46"/>
    <n v="0.38500000000000001"/>
    <n v="1.819"/>
    <n v="1.528"/>
    <n v="6.0279999999999996"/>
    <n v="14.12"/>
    <n v="7.68"/>
    <n v="23.8"/>
    <n v="-50.7"/>
    <n v="6.9"/>
    <n v="118.66200000000001"/>
    <n v="3172.93"/>
    <s v="110418_202114"/>
  </r>
  <r>
    <x v="11"/>
    <s v="L"/>
    <s v="gid_2011_04_18_chamlb_tbamlb_1"/>
    <s v="Tropicana Field"/>
    <s v="Hunter Wendelstedt"/>
    <s v="tba"/>
    <s v="cha"/>
    <n v="89"/>
    <x v="4"/>
    <s v="S"/>
    <n v="23"/>
    <n v="3"/>
    <x v="7"/>
    <n v="0.9"/>
    <s v="Strikeout"/>
    <m/>
    <s v="Alex Rios"/>
    <s v="R"/>
    <n v="1"/>
    <x v="1"/>
    <n v="0"/>
    <n v="0"/>
    <n v="0"/>
    <n v="0"/>
    <n v="7"/>
    <n v="93.1"/>
    <n v="84.8"/>
    <n v="3.19"/>
    <n v="1.36"/>
    <n v="0.69499999999999995"/>
    <n v="2.1339999999999999"/>
    <n v="1.56"/>
    <n v="6.03"/>
    <n v="13.55"/>
    <n v="7.89"/>
    <n v="23.7"/>
    <n v="-50.7"/>
    <n v="6.7"/>
    <n v="120.32"/>
    <n v="3099.88"/>
    <s v="110418_202125"/>
  </r>
  <r>
    <x v="11"/>
    <s v="L"/>
    <s v="gid_2011_04_18_chamlb_tbamlb_1"/>
    <s v="Tropicana Field"/>
    <s v="Hunter Wendelstedt"/>
    <s v="tba"/>
    <s v="cha"/>
    <n v="90"/>
    <x v="0"/>
    <s v="B"/>
    <n v="23"/>
    <n v="4"/>
    <x v="7"/>
    <n v="0.88800000000000001"/>
    <s v="Strikeout"/>
    <m/>
    <s v="Alex Rios"/>
    <s v="R"/>
    <n v="1"/>
    <x v="2"/>
    <n v="0"/>
    <n v="0"/>
    <n v="0"/>
    <n v="0"/>
    <n v="7"/>
    <n v="94.1"/>
    <n v="86.6"/>
    <n v="3.3"/>
    <n v="1.51"/>
    <n v="-1.1299999999999999"/>
    <n v="3.1030000000000002"/>
    <n v="1.109"/>
    <n v="5.9779999999999998"/>
    <n v="12.56"/>
    <n v="4.93"/>
    <n v="23.8"/>
    <n v="-42.9"/>
    <n v="6.8"/>
    <n v="111.589"/>
    <n v="2730.49"/>
    <s v="110418_202158"/>
  </r>
  <r>
    <x v="11"/>
    <s v="L"/>
    <s v="gid_2011_04_18_chamlb_tbamlb_1"/>
    <s v="Tropicana Field"/>
    <s v="Hunter Wendelstedt"/>
    <s v="tba"/>
    <s v="cha"/>
    <n v="91"/>
    <x v="1"/>
    <s v="S"/>
    <n v="23"/>
    <n v="5"/>
    <x v="0"/>
    <n v="0.91"/>
    <s v="Strikeout"/>
    <m/>
    <s v="Alex Rios"/>
    <s v="R"/>
    <n v="2"/>
    <x v="2"/>
    <n v="0"/>
    <n v="0"/>
    <n v="0"/>
    <n v="0"/>
    <n v="7"/>
    <n v="95.2"/>
    <n v="88.4"/>
    <n v="3.31"/>
    <n v="1.42"/>
    <n v="1.175"/>
    <n v="2.1720000000000002"/>
    <n v="1.5109999999999999"/>
    <n v="5.923"/>
    <n v="8.3000000000000007"/>
    <n v="9.92"/>
    <n v="23.8"/>
    <n v="-48.1"/>
    <n v="4.3"/>
    <n v="140.185"/>
    <n v="2676.71"/>
    <s v="110418_202211"/>
  </r>
  <r>
    <x v="11"/>
    <s v="L"/>
    <s v="gid_2011_04_18_chamlb_tbamlb_1"/>
    <s v="Tropicana Field"/>
    <s v="Hunter Wendelstedt"/>
    <s v="tba"/>
    <s v="cha"/>
    <n v="92"/>
    <x v="4"/>
    <s v="S"/>
    <n v="24"/>
    <n v="1"/>
    <x v="7"/>
    <n v="0.89100000000000001"/>
    <s v="Flyout"/>
    <m/>
    <s v="Alexei Ramirez"/>
    <s v="R"/>
    <n v="0"/>
    <x v="0"/>
    <n v="1"/>
    <n v="0"/>
    <n v="0"/>
    <n v="0"/>
    <n v="7"/>
    <n v="93.9"/>
    <n v="86.8"/>
    <n v="3.37"/>
    <n v="1.62"/>
    <n v="0.86899999999999999"/>
    <n v="3.6019999999999999"/>
    <n v="1.262"/>
    <n v="6.0419999999999998"/>
    <n v="12.91"/>
    <n v="4.7300000000000004"/>
    <n v="23.8"/>
    <n v="-45.2"/>
    <n v="7"/>
    <n v="110.256"/>
    <n v="2795.29"/>
    <s v="110418_202242"/>
  </r>
  <r>
    <x v="11"/>
    <s v="L"/>
    <s v="gid_2011_04_18_chamlb_tbamlb_1"/>
    <s v="Tropicana Field"/>
    <s v="Hunter Wendelstedt"/>
    <s v="tba"/>
    <s v="cha"/>
    <n v="93"/>
    <x v="4"/>
    <s v="S"/>
    <n v="24"/>
    <n v="2"/>
    <x v="0"/>
    <n v="0.90900000000000003"/>
    <s v="Flyout"/>
    <m/>
    <s v="Alexei Ramirez"/>
    <s v="R"/>
    <n v="0"/>
    <x v="1"/>
    <n v="1"/>
    <n v="0"/>
    <n v="0"/>
    <n v="0"/>
    <n v="7"/>
    <n v="95.4"/>
    <n v="86.3"/>
    <n v="3.37"/>
    <n v="1.62"/>
    <n v="-0.57599999999999996"/>
    <n v="3.68"/>
    <n v="1.349"/>
    <n v="6.1029999999999998"/>
    <n v="9.2899999999999991"/>
    <n v="9.6300000000000008"/>
    <n v="23.7"/>
    <n v="-47.5"/>
    <n v="4.5"/>
    <n v="136.142"/>
    <n v="2702.78"/>
    <s v="110418_202300"/>
  </r>
  <r>
    <x v="11"/>
    <s v="L"/>
    <s v="gid_2011_04_18_chamlb_tbamlb_1"/>
    <s v="Tropicana Field"/>
    <s v="Hunter Wendelstedt"/>
    <s v="tba"/>
    <s v="cha"/>
    <n v="94"/>
    <x v="0"/>
    <s v="B"/>
    <n v="24"/>
    <n v="3"/>
    <x v="7"/>
    <n v="0.69799999999999995"/>
    <s v="Flyout"/>
    <m/>
    <s v="Alexei Ramirez"/>
    <s v="R"/>
    <n v="0"/>
    <x v="2"/>
    <n v="1"/>
    <n v="0"/>
    <n v="0"/>
    <n v="0"/>
    <n v="7"/>
    <n v="96.1"/>
    <n v="87.8"/>
    <n v="3.58"/>
    <n v="1.49"/>
    <n v="-1.216"/>
    <n v="0.45100000000000001"/>
    <n v="1.129"/>
    <n v="5.7089999999999996"/>
    <n v="12.73"/>
    <n v="9.56"/>
    <n v="23.7"/>
    <n v="-54.4"/>
    <n v="5.7"/>
    <n v="127.021"/>
    <n v="3254.44"/>
    <s v="110418_202320"/>
  </r>
  <r>
    <x v="11"/>
    <s v="L"/>
    <s v="gid_2011_04_18_chamlb_tbamlb_1"/>
    <s v="Tropicana Field"/>
    <s v="Hunter Wendelstedt"/>
    <s v="tba"/>
    <s v="cha"/>
    <n v="95"/>
    <x v="2"/>
    <s v="X"/>
    <n v="24"/>
    <n v="4"/>
    <x v="5"/>
    <n v="0.89400000000000002"/>
    <s v="Flyout"/>
    <s v="FB"/>
    <s v="Alexei Ramirez"/>
    <s v="R"/>
    <n v="1"/>
    <x v="2"/>
    <n v="1"/>
    <n v="0"/>
    <n v="0"/>
    <n v="0"/>
    <n v="7"/>
    <n v="78.8"/>
    <n v="71.900000000000006"/>
    <n v="3.37"/>
    <n v="1.62"/>
    <n v="0.27"/>
    <n v="3.085"/>
    <n v="1.6739999999999999"/>
    <n v="6.2949999999999999"/>
    <n v="-4.07"/>
    <n v="-3.38"/>
    <n v="23.7"/>
    <n v="9"/>
    <n v="11.3"/>
    <n v="309.25299999999999"/>
    <n v="872.79"/>
    <s v="110418_202340"/>
  </r>
  <r>
    <x v="11"/>
    <s v="L"/>
    <s v="gid_2011_04_18_chamlb_tbamlb_1"/>
    <s v="Tropicana Field"/>
    <s v="Hunter Wendelstedt"/>
    <s v="tba"/>
    <s v="cha"/>
    <n v="96"/>
    <x v="0"/>
    <s v="B"/>
    <n v="25"/>
    <n v="1"/>
    <x v="7"/>
    <n v="0.876"/>
    <s v="Double"/>
    <m/>
    <s v="Ramon Castro"/>
    <s v="R"/>
    <n v="0"/>
    <x v="0"/>
    <n v="2"/>
    <n v="0"/>
    <n v="0"/>
    <n v="0"/>
    <n v="7"/>
    <n v="95.2"/>
    <n v="87.9"/>
    <n v="3.58"/>
    <n v="1.51"/>
    <n v="0.122"/>
    <n v="0.86799999999999999"/>
    <n v="1.454"/>
    <n v="5.6559999999999997"/>
    <n v="11.54"/>
    <n v="6.87"/>
    <n v="23.8"/>
    <n v="-45.3"/>
    <n v="6.1"/>
    <n v="120.9"/>
    <n v="2749.72"/>
    <s v="110418_202411"/>
  </r>
  <r>
    <x v="11"/>
    <s v="L"/>
    <s v="gid_2011_04_18_chamlb_tbamlb_1"/>
    <s v="Tropicana Field"/>
    <s v="Hunter Wendelstedt"/>
    <s v="tba"/>
    <s v="cha"/>
    <n v="97"/>
    <x v="3"/>
    <s v="X"/>
    <n v="25"/>
    <n v="2"/>
    <x v="7"/>
    <n v="0.89100000000000001"/>
    <s v="Double"/>
    <s v="LD"/>
    <s v="Ramon Castro"/>
    <s v="R"/>
    <n v="1"/>
    <x v="0"/>
    <n v="2"/>
    <n v="0"/>
    <n v="0"/>
    <n v="0"/>
    <n v="7"/>
    <n v="94.3"/>
    <n v="86.7"/>
    <n v="3.33"/>
    <n v="1.57"/>
    <n v="0.24299999999999999"/>
    <n v="1.8"/>
    <n v="1.44"/>
    <n v="5.7809999999999997"/>
    <n v="13.04"/>
    <n v="5.1100000000000003"/>
    <n v="23.8"/>
    <n v="-44.4"/>
    <n v="7"/>
    <n v="111.553"/>
    <n v="2829.31"/>
    <s v="110418_202424"/>
  </r>
  <r>
    <x v="11"/>
    <s v="L"/>
    <s v="gid_2011_04_18_chamlb_tbamlb_1"/>
    <s v="Tropicana Field"/>
    <s v="Hunter Wendelstedt"/>
    <s v="tba"/>
    <s v="cha"/>
    <n v="98"/>
    <x v="0"/>
    <s v="B"/>
    <n v="26"/>
    <n v="1"/>
    <x v="0"/>
    <n v="0.91"/>
    <s v="Groundout"/>
    <m/>
    <s v="Brent Lillibridge"/>
    <s v="R"/>
    <n v="0"/>
    <x v="0"/>
    <n v="2"/>
    <n v="0"/>
    <n v="1"/>
    <n v="0"/>
    <n v="7"/>
    <n v="95.1"/>
    <n v="87.8"/>
    <n v="3.22"/>
    <n v="1.41"/>
    <n v="-0.85299999999999998"/>
    <n v="2.2320000000000002"/>
    <n v="1.381"/>
    <n v="5.8220000000000001"/>
    <n v="7.52"/>
    <n v="8.7200000000000006"/>
    <n v="23.8"/>
    <n v="-38.200000000000003"/>
    <n v="4.3"/>
    <n v="139.364"/>
    <n v="2367.94"/>
    <s v="110418_202515"/>
  </r>
  <r>
    <x v="11"/>
    <s v="L"/>
    <s v="gid_2011_04_18_chamlb_tbamlb_1"/>
    <s v="Tropicana Field"/>
    <s v="Hunter Wendelstedt"/>
    <s v="tba"/>
    <s v="cha"/>
    <n v="99"/>
    <x v="2"/>
    <s v="X"/>
    <n v="26"/>
    <n v="2"/>
    <x v="2"/>
    <n v="0.89700000000000002"/>
    <s v="Groundout"/>
    <s v="GB"/>
    <s v="Brent Lillibridge"/>
    <s v="R"/>
    <n v="1"/>
    <x v="0"/>
    <n v="2"/>
    <n v="0"/>
    <n v="1"/>
    <n v="0"/>
    <n v="7"/>
    <n v="81.8"/>
    <n v="74"/>
    <n v="3.3"/>
    <n v="1.47"/>
    <n v="0.216"/>
    <n v="1.893"/>
    <n v="1.6919999999999999"/>
    <n v="6.08"/>
    <n v="16.66"/>
    <n v="4.5"/>
    <n v="23.7"/>
    <n v="-38.9"/>
    <n v="9.9"/>
    <n v="105.267"/>
    <n v="2957.11"/>
    <s v="110418_202538"/>
  </r>
  <r>
    <x v="11"/>
    <s v="L"/>
    <s v="gid_2011_04_18_chamlb_tbamlb_1"/>
    <s v="Tropicana Field"/>
    <s v="Hunter Wendelstedt"/>
    <s v="tba"/>
    <s v="cha"/>
    <n v="100"/>
    <x v="0"/>
    <s v="B"/>
    <n v="27"/>
    <n v="1"/>
    <x v="7"/>
    <n v="0.89900000000000002"/>
    <s v="Groundout"/>
    <m/>
    <s v="Brent Morel"/>
    <s v="R"/>
    <n v="0"/>
    <x v="0"/>
    <n v="0"/>
    <n v="0"/>
    <n v="0"/>
    <n v="0"/>
    <n v="8"/>
    <n v="90.7"/>
    <n v="83.3"/>
    <n v="3.39"/>
    <n v="1.5"/>
    <n v="-0.318"/>
    <n v="1.976"/>
    <n v="1.577"/>
    <n v="5.9880000000000004"/>
    <n v="9.9600000000000009"/>
    <n v="11.42"/>
    <n v="23.8"/>
    <n v="-49.5"/>
    <n v="4.8"/>
    <n v="139.01599999999999"/>
    <n v="2950.5"/>
    <s v="110418_203810"/>
  </r>
  <r>
    <x v="11"/>
    <s v="L"/>
    <s v="gid_2011_04_18_chamlb_tbamlb_1"/>
    <s v="Tropicana Field"/>
    <s v="Hunter Wendelstedt"/>
    <s v="tba"/>
    <s v="cha"/>
    <n v="101"/>
    <x v="1"/>
    <s v="S"/>
    <n v="27"/>
    <n v="2"/>
    <x v="7"/>
    <n v="0.90800000000000003"/>
    <s v="Groundout"/>
    <m/>
    <s v="Brent Morel"/>
    <s v="R"/>
    <n v="1"/>
    <x v="0"/>
    <n v="0"/>
    <n v="0"/>
    <n v="0"/>
    <n v="0"/>
    <n v="8"/>
    <n v="91.4"/>
    <n v="83.5"/>
    <n v="3.42"/>
    <n v="1.5"/>
    <n v="1.3069999999999999"/>
    <n v="2.9020000000000001"/>
    <n v="1.718"/>
    <n v="6.024"/>
    <n v="12.49"/>
    <n v="9.31"/>
    <n v="23.7"/>
    <n v="-52"/>
    <n v="6.1"/>
    <n v="126.833"/>
    <n v="3039.61"/>
    <s v="110418_203821"/>
  </r>
  <r>
    <x v="11"/>
    <s v="L"/>
    <s v="gid_2011_04_18_chamlb_tbamlb_1"/>
    <s v="Tropicana Field"/>
    <s v="Hunter Wendelstedt"/>
    <s v="tba"/>
    <s v="cha"/>
    <n v="102"/>
    <x v="2"/>
    <s v="X"/>
    <n v="27"/>
    <n v="3"/>
    <x v="2"/>
    <n v="0.90100000000000002"/>
    <s v="Groundout"/>
    <s v="GB"/>
    <s v="Brent Morel"/>
    <s v="R"/>
    <n v="1"/>
    <x v="1"/>
    <n v="0"/>
    <n v="0"/>
    <n v="0"/>
    <n v="0"/>
    <n v="8"/>
    <n v="81.2"/>
    <n v="73.900000000000006"/>
    <n v="3.17"/>
    <n v="1.5"/>
    <n v="1.0960000000000001"/>
    <n v="2.444"/>
    <n v="1.82"/>
    <n v="6.0910000000000002"/>
    <n v="9.07"/>
    <n v="9.8000000000000007"/>
    <n v="23.7"/>
    <n v="-31.6"/>
    <n v="6.5"/>
    <n v="137.393"/>
    <n v="2303.14"/>
    <s v="110418_203834"/>
  </r>
  <r>
    <x v="11"/>
    <s v="L"/>
    <s v="gid_2011_04_18_chamlb_tbamlb_1"/>
    <s v="Tropicana Field"/>
    <s v="Hunter Wendelstedt"/>
    <s v="tba"/>
    <s v="cha"/>
    <n v="103"/>
    <x v="0"/>
    <s v="B"/>
    <n v="28"/>
    <n v="1"/>
    <x v="7"/>
    <n v="0.9"/>
    <s v="Walk"/>
    <m/>
    <s v="Juan Pierre"/>
    <s v="L"/>
    <n v="0"/>
    <x v="0"/>
    <n v="1"/>
    <n v="0"/>
    <n v="0"/>
    <n v="0"/>
    <n v="8"/>
    <n v="92.5"/>
    <n v="84.3"/>
    <n v="3.12"/>
    <n v="1.22"/>
    <n v="-0.89100000000000001"/>
    <n v="2.58"/>
    <n v="1.2889999999999999"/>
    <n v="5.9130000000000003"/>
    <n v="12.91"/>
    <n v="8.7799999999999994"/>
    <n v="23.7"/>
    <n v="-50.8"/>
    <n v="6.1"/>
    <n v="124.33199999999999"/>
    <n v="3076.29"/>
    <s v="110418_203909"/>
  </r>
  <r>
    <x v="11"/>
    <s v="L"/>
    <s v="gid_2011_04_18_chamlb_tbamlb_1"/>
    <s v="Tropicana Field"/>
    <s v="Hunter Wendelstedt"/>
    <s v="tba"/>
    <s v="cha"/>
    <n v="104"/>
    <x v="0"/>
    <s v="B"/>
    <n v="28"/>
    <n v="2"/>
    <x v="7"/>
    <n v="0.9"/>
    <s v="Walk"/>
    <m/>
    <s v="Juan Pierre"/>
    <s v="L"/>
    <n v="1"/>
    <x v="0"/>
    <n v="1"/>
    <n v="0"/>
    <n v="0"/>
    <n v="0"/>
    <n v="8"/>
    <n v="92.6"/>
    <n v="85.1"/>
    <n v="3.23"/>
    <n v="1.38"/>
    <n v="3.3000000000000002E-2"/>
    <n v="1.28"/>
    <n v="1.3979999999999999"/>
    <n v="5.766"/>
    <n v="13.68"/>
    <n v="7.78"/>
    <n v="23.8"/>
    <n v="-50.1"/>
    <n v="6.7"/>
    <n v="119.75"/>
    <n v="3120.54"/>
    <s v="110418_203923"/>
  </r>
  <r>
    <x v="11"/>
    <s v="L"/>
    <s v="gid_2011_04_18_chamlb_tbamlb_1"/>
    <s v="Tropicana Field"/>
    <s v="Hunter Wendelstedt"/>
    <s v="tba"/>
    <s v="cha"/>
    <n v="105"/>
    <x v="0"/>
    <s v="B"/>
    <n v="28"/>
    <n v="3"/>
    <x v="7"/>
    <n v="0.89900000000000002"/>
    <s v="Walk"/>
    <m/>
    <s v="Juan Pierre"/>
    <s v="L"/>
    <n v="2"/>
    <x v="0"/>
    <n v="1"/>
    <n v="0"/>
    <n v="0"/>
    <n v="0"/>
    <n v="8"/>
    <n v="93"/>
    <n v="85.8"/>
    <n v="3.1"/>
    <n v="1.24"/>
    <n v="-4.0000000000000001E-3"/>
    <n v="1.4350000000000001"/>
    <n v="1.5429999999999999"/>
    <n v="5.7229999999999999"/>
    <n v="15.55"/>
    <n v="7.33"/>
    <n v="23.8"/>
    <n v="-53.5"/>
    <n v="7.3"/>
    <n v="115.346"/>
    <n v="3440.11"/>
    <s v="110418_203936"/>
  </r>
  <r>
    <x v="11"/>
    <s v="L"/>
    <s v="gid_2011_04_18_chamlb_tbamlb_1"/>
    <s v="Tropicana Field"/>
    <s v="Hunter Wendelstedt"/>
    <s v="tba"/>
    <s v="cha"/>
    <n v="106"/>
    <x v="0"/>
    <s v="B"/>
    <n v="28"/>
    <n v="4"/>
    <x v="7"/>
    <n v="0.90200000000000002"/>
    <s v="Walk"/>
    <m/>
    <s v="Juan Pierre"/>
    <s v="L"/>
    <n v="3"/>
    <x v="0"/>
    <n v="1"/>
    <n v="0"/>
    <n v="0"/>
    <n v="0"/>
    <n v="8"/>
    <n v="91.4"/>
    <n v="83.1"/>
    <n v="3.02"/>
    <n v="1.22"/>
    <n v="-1.9019999999999999"/>
    <n v="1.7589999999999999"/>
    <n v="1.34"/>
    <n v="5.8559999999999999"/>
    <n v="15.43"/>
    <n v="5.32"/>
    <n v="23.7"/>
    <n v="-45"/>
    <n v="7.8"/>
    <n v="109.151"/>
    <n v="3154.78"/>
    <s v="110418_203950"/>
  </r>
  <r>
    <x v="11"/>
    <s v="L"/>
    <s v="gid_2011_04_18_chamlb_tbamlb_1"/>
    <s v="Tropicana Field"/>
    <s v="Hunter Wendelstedt"/>
    <s v="tba"/>
    <s v="cha"/>
    <n v="107"/>
    <x v="1"/>
    <s v="S"/>
    <n v="29"/>
    <n v="1"/>
    <x v="2"/>
    <n v="0.9"/>
    <s v="Strikeout"/>
    <m/>
    <s v="Gordon Beckham"/>
    <s v="R"/>
    <n v="0"/>
    <x v="0"/>
    <n v="1"/>
    <n v="1"/>
    <n v="0"/>
    <n v="0"/>
    <n v="8"/>
    <n v="80.400000000000006"/>
    <n v="73.2"/>
    <n v="3.55"/>
    <n v="1.55"/>
    <n v="-8.8999999999999996E-2"/>
    <n v="2.0750000000000002"/>
    <n v="1.637"/>
    <n v="6.1520000000000001"/>
    <n v="14.3"/>
    <n v="4.25"/>
    <n v="23.7"/>
    <n v="-33.5"/>
    <n v="9.6"/>
    <n v="106.741"/>
    <n v="2531.88"/>
    <s v="110418_204028"/>
  </r>
  <r>
    <x v="11"/>
    <s v="L"/>
    <s v="gid_2011_04_18_chamlb_tbamlb_1"/>
    <s v="Tropicana Field"/>
    <s v="Hunter Wendelstedt"/>
    <s v="tba"/>
    <s v="cha"/>
    <n v="108"/>
    <x v="4"/>
    <s v="S"/>
    <n v="29"/>
    <n v="2"/>
    <x v="2"/>
    <n v="0.90400000000000003"/>
    <s v="Strikeout"/>
    <m/>
    <s v="Gordon Beckham"/>
    <s v="R"/>
    <n v="0"/>
    <x v="1"/>
    <n v="1"/>
    <n v="1"/>
    <n v="0"/>
    <n v="0"/>
    <n v="8"/>
    <n v="79.5"/>
    <n v="72.5"/>
    <n v="3.53"/>
    <n v="1.51"/>
    <n v="1.1379999999999999"/>
    <n v="2.4119999999999999"/>
    <n v="1.6"/>
    <n v="6.3010000000000002"/>
    <n v="10.73"/>
    <n v="7.8"/>
    <n v="23.7"/>
    <n v="-31.3"/>
    <n v="7.9"/>
    <n v="126.209"/>
    <n v="2239.9299999999998"/>
    <s v="110418_204106"/>
  </r>
  <r>
    <x v="11"/>
    <s v="L"/>
    <s v="gid_2011_04_18_chamlb_tbamlb_1"/>
    <s v="Tropicana Field"/>
    <s v="Hunter Wendelstedt"/>
    <s v="tba"/>
    <s v="cha"/>
    <n v="109"/>
    <x v="1"/>
    <s v="S"/>
    <n v="29"/>
    <n v="3"/>
    <x v="1"/>
    <n v="0.51800000000000002"/>
    <s v="Strikeout"/>
    <m/>
    <s v="Gordon Beckham"/>
    <s v="R"/>
    <n v="0"/>
    <x v="2"/>
    <n v="1"/>
    <n v="1"/>
    <n v="0"/>
    <n v="0"/>
    <n v="8"/>
    <n v="87.8"/>
    <n v="81.3"/>
    <n v="3.53"/>
    <n v="1.47"/>
    <n v="0.58299999999999996"/>
    <n v="1.921"/>
    <n v="2.032"/>
    <n v="5.6660000000000004"/>
    <n v="2.71"/>
    <n v="5.84"/>
    <n v="23.8"/>
    <n v="-9"/>
    <n v="5.7"/>
    <n v="155.238"/>
    <n v="1226.32"/>
    <s v="110418_204144"/>
  </r>
  <r>
    <x v="11"/>
    <s v="L"/>
    <s v="gid_2011_04_18_chamlb_tbamlb_1"/>
    <s v="Tropicana Field"/>
    <s v="Hunter Wendelstedt"/>
    <s v="tba"/>
    <s v="cha"/>
    <n v="110"/>
    <x v="0"/>
    <s v="B"/>
    <n v="30"/>
    <n v="1"/>
    <x v="7"/>
    <n v="0.89100000000000001"/>
    <s v="Flyout"/>
    <m/>
    <s v="Carlos Quentin"/>
    <s v="R"/>
    <n v="0"/>
    <x v="0"/>
    <n v="2"/>
    <n v="1"/>
    <n v="0"/>
    <n v="0"/>
    <n v="8"/>
    <n v="93.9"/>
    <n v="86"/>
    <n v="3.49"/>
    <n v="1.44"/>
    <n v="0.67200000000000004"/>
    <n v="3.5139999999999998"/>
    <n v="1.79"/>
    <n v="5.9180000000000001"/>
    <n v="13.84"/>
    <n v="7.05"/>
    <n v="23.8"/>
    <n v="-51.7"/>
    <n v="6.7"/>
    <n v="117.105"/>
    <n v="3124.93"/>
    <s v="110418_204223"/>
  </r>
  <r>
    <x v="11"/>
    <s v="L"/>
    <s v="gid_2011_04_18_chamlb_tbamlb_1"/>
    <s v="Tropicana Field"/>
    <s v="Hunter Wendelstedt"/>
    <s v="tba"/>
    <s v="cha"/>
    <n v="111"/>
    <x v="0"/>
    <s v="B"/>
    <n v="30"/>
    <n v="2"/>
    <x v="0"/>
    <n v="0.63700000000000001"/>
    <s v="Flyout"/>
    <m/>
    <s v="Carlos Quentin"/>
    <s v="R"/>
    <n v="1"/>
    <x v="0"/>
    <n v="2"/>
    <n v="1"/>
    <n v="0"/>
    <n v="0"/>
    <n v="8"/>
    <n v="94"/>
    <n v="86.3"/>
    <n v="3.37"/>
    <n v="1.47"/>
    <n v="1.4630000000000001"/>
    <n v="2.8570000000000002"/>
    <n v="1.724"/>
    <n v="5.9059999999999997"/>
    <n v="11.97"/>
    <n v="9.81"/>
    <n v="23.8"/>
    <n v="-56.1"/>
    <n v="5.6"/>
    <n v="129.44399999999999"/>
    <n v="3123.88"/>
    <s v="110418_204243"/>
  </r>
  <r>
    <x v="11"/>
    <s v="L"/>
    <s v="gid_2011_04_18_chamlb_tbamlb_1"/>
    <s v="Tropicana Field"/>
    <s v="Hunter Wendelstedt"/>
    <s v="tba"/>
    <s v="cha"/>
    <n v="112"/>
    <x v="1"/>
    <s v="S"/>
    <n v="30"/>
    <n v="3"/>
    <x v="2"/>
    <n v="0.89900000000000002"/>
    <s v="Flyout"/>
    <m/>
    <s v="Carlos Quentin"/>
    <s v="R"/>
    <n v="2"/>
    <x v="0"/>
    <n v="2"/>
    <n v="1"/>
    <n v="0"/>
    <n v="0"/>
    <n v="8"/>
    <n v="81"/>
    <n v="74"/>
    <n v="3.27"/>
    <n v="1.41"/>
    <n v="-0.253"/>
    <n v="1.9550000000000001"/>
    <n v="1.5149999999999999"/>
    <n v="6.1059999999999999"/>
    <n v="13.65"/>
    <n v="6.89"/>
    <n v="23.7"/>
    <n v="-36.700000000000003"/>
    <n v="8.5"/>
    <n v="116.97199999999999"/>
    <n v="2628.93"/>
    <s v="110418_204305"/>
  </r>
  <r>
    <x v="11"/>
    <s v="L"/>
    <s v="gid_2011_04_18_chamlb_tbamlb_1"/>
    <s v="Tropicana Field"/>
    <s v="Hunter Wendelstedt"/>
    <s v="tba"/>
    <s v="cha"/>
    <n v="113"/>
    <x v="4"/>
    <s v="S"/>
    <n v="30"/>
    <n v="4"/>
    <x v="2"/>
    <n v="0.9"/>
    <s v="Flyout"/>
    <m/>
    <s v="Carlos Quentin"/>
    <s v="R"/>
    <n v="2"/>
    <x v="1"/>
    <n v="2"/>
    <n v="1"/>
    <n v="0"/>
    <n v="0"/>
    <n v="8"/>
    <n v="80.099999999999994"/>
    <n v="73.8"/>
    <n v="3.37"/>
    <n v="1.72"/>
    <n v="2.4E-2"/>
    <n v="2.7469999999999999"/>
    <n v="1.617"/>
    <n v="6.1639999999999997"/>
    <n v="14.06"/>
    <n v="3.16"/>
    <n v="23.8"/>
    <n v="-32.700000000000003"/>
    <n v="9.8000000000000007"/>
    <n v="102.871"/>
    <n v="2474.6"/>
    <s v="110418_204325"/>
  </r>
  <r>
    <x v="11"/>
    <s v="L"/>
    <s v="gid_2011_04_18_chamlb_tbamlb_1"/>
    <s v="Tropicana Field"/>
    <s v="Hunter Wendelstedt"/>
    <s v="tba"/>
    <s v="cha"/>
    <n v="114"/>
    <x v="2"/>
    <s v="X"/>
    <n v="30"/>
    <n v="5"/>
    <x v="7"/>
    <n v="0.85599999999999998"/>
    <s v="Flyout"/>
    <s v="FB"/>
    <s v="Carlos Quentin"/>
    <s v="R"/>
    <n v="2"/>
    <x v="2"/>
    <n v="2"/>
    <n v="1"/>
    <n v="0"/>
    <n v="0"/>
    <n v="8"/>
    <n v="95.9"/>
    <n v="87.5"/>
    <n v="3.37"/>
    <n v="1.72"/>
    <n v="-0.46300000000000002"/>
    <n v="2.3490000000000002"/>
    <n v="1.349"/>
    <n v="5.83"/>
    <n v="16.79"/>
    <n v="8.31"/>
    <n v="23.7"/>
    <n v="-60.4"/>
    <n v="7.2"/>
    <n v="116.44"/>
    <n v="3827.07"/>
    <s v="110418_204356"/>
  </r>
  <r>
    <x v="11"/>
    <s v="L"/>
    <s v="gid_2011_04_23_tbamlb_tormlb_1"/>
    <s v="Rogers Centre"/>
    <s v="Mike Winters"/>
    <s v="tba"/>
    <s v="tor"/>
    <n v="1"/>
    <x v="0"/>
    <s v="B"/>
    <n v="1"/>
    <n v="1"/>
    <x v="7"/>
    <n v="0.90200000000000002"/>
    <s v="Groundout"/>
    <m/>
    <s v="Yunel Escobar"/>
    <s v="R"/>
    <n v="0"/>
    <x v="0"/>
    <n v="0"/>
    <n v="0"/>
    <n v="0"/>
    <n v="0"/>
    <n v="1"/>
    <n v="91.4"/>
    <n v="84.7"/>
    <n v="3.35"/>
    <n v="1.71"/>
    <n v="1.6319999999999999"/>
    <n v="3.968"/>
    <n v="2.1659999999999999"/>
    <n v="6.14"/>
    <n v="10.105"/>
    <n v="3.8330000000000002"/>
    <n v="23.8"/>
    <n v="-34.700000000000003"/>
    <n v="6.8"/>
    <n v="110.97499999999999"/>
    <n v="2145.06"/>
    <s v="110423_132032"/>
  </r>
  <r>
    <x v="11"/>
    <s v="L"/>
    <s v="gid_2011_04_23_tbamlb_tormlb_1"/>
    <s v="Rogers Centre"/>
    <s v="Mike Winters"/>
    <s v="tba"/>
    <s v="tor"/>
    <n v="2"/>
    <x v="2"/>
    <s v="X"/>
    <n v="1"/>
    <n v="2"/>
    <x v="7"/>
    <n v="0.90300000000000002"/>
    <s v="Groundout"/>
    <s v="GB"/>
    <s v="Yunel Escobar"/>
    <s v="R"/>
    <n v="1"/>
    <x v="0"/>
    <n v="0"/>
    <n v="0"/>
    <n v="0"/>
    <n v="0"/>
    <n v="1"/>
    <n v="91.1"/>
    <n v="84.1"/>
    <n v="3.35"/>
    <n v="1.71"/>
    <n v="0.80700000000000005"/>
    <n v="2.181"/>
    <n v="1.982"/>
    <n v="5.9290000000000003"/>
    <n v="11.295999999999999"/>
    <n v="1.7470000000000001"/>
    <n v="23.8"/>
    <n v="-32.299999999999997"/>
    <n v="8"/>
    <n v="98.995999999999995"/>
    <n v="2239.42"/>
    <s v="110423_132046"/>
  </r>
  <r>
    <x v="11"/>
    <s v="L"/>
    <s v="gid_2011_04_23_tbamlb_tormlb_1"/>
    <s v="Rogers Centre"/>
    <s v="Mike Winters"/>
    <s v="tba"/>
    <s v="tor"/>
    <n v="3"/>
    <x v="2"/>
    <s v="X"/>
    <n v="2"/>
    <n v="1"/>
    <x v="0"/>
    <n v="0.85799999999999998"/>
    <s v="Lineout"/>
    <s v="LD"/>
    <s v="Corey Patterson"/>
    <s v="L"/>
    <n v="0"/>
    <x v="0"/>
    <n v="1"/>
    <n v="0"/>
    <n v="0"/>
    <n v="0"/>
    <n v="1"/>
    <n v="93.3"/>
    <n v="86.7"/>
    <n v="3.48"/>
    <n v="1.57"/>
    <n v="0.28599999999999998"/>
    <n v="2.5219999999999998"/>
    <n v="1.93"/>
    <n v="5.9470000000000001"/>
    <n v="6.9039999999999999"/>
    <n v="6.3339999999999996"/>
    <n v="23.8"/>
    <n v="-29.3"/>
    <n v="5.0999999999999996"/>
    <n v="132.71199999999999"/>
    <n v="1902.68"/>
    <s v="110423_132125"/>
  </r>
  <r>
    <x v="11"/>
    <s v="L"/>
    <s v="gid_2011_04_23_tbamlb_tormlb_1"/>
    <s v="Rogers Centre"/>
    <s v="Mike Winters"/>
    <s v="tba"/>
    <s v="tor"/>
    <n v="4"/>
    <x v="0"/>
    <s v="B"/>
    <n v="3"/>
    <n v="1"/>
    <x v="7"/>
    <n v="0.88200000000000001"/>
    <s v="Home Run"/>
    <m/>
    <s v="Jose Bautista"/>
    <s v="R"/>
    <n v="0"/>
    <x v="0"/>
    <n v="2"/>
    <n v="0"/>
    <n v="0"/>
    <n v="0"/>
    <n v="1"/>
    <n v="93.5"/>
    <n v="87.1"/>
    <n v="3.29"/>
    <n v="1.51"/>
    <n v="0.43"/>
    <n v="0.84599999999999997"/>
    <n v="1.653"/>
    <n v="5.8330000000000002"/>
    <n v="6.8010000000000002"/>
    <n v="2.8439999999999999"/>
    <n v="23.9"/>
    <n v="-22.8"/>
    <n v="6.5"/>
    <n v="112.973"/>
    <n v="1495.1"/>
    <s v="110423_132206"/>
  </r>
  <r>
    <x v="11"/>
    <s v="L"/>
    <s v="gid_2011_04_23_tbamlb_tormlb_1"/>
    <s v="Rogers Centre"/>
    <s v="Mike Winters"/>
    <s v="tba"/>
    <s v="tor"/>
    <n v="5"/>
    <x v="9"/>
    <s v="X"/>
    <n v="3"/>
    <n v="2"/>
    <x v="7"/>
    <n v="0.88400000000000001"/>
    <s v="Home Run"/>
    <s v="FB"/>
    <s v="Jose Bautista"/>
    <s v="R"/>
    <n v="1"/>
    <x v="0"/>
    <n v="2"/>
    <n v="0"/>
    <n v="0"/>
    <n v="0"/>
    <n v="1"/>
    <n v="93.6"/>
    <n v="86.9"/>
    <n v="3.29"/>
    <n v="1.51"/>
    <n v="0.60099999999999998"/>
    <n v="2.5670000000000002"/>
    <n v="1.831"/>
    <n v="5.9089999999999998"/>
    <n v="8.4740000000000002"/>
    <n v="2.76"/>
    <n v="23.8"/>
    <n v="-28.5"/>
    <n v="6.6"/>
    <n v="108.27800000000001"/>
    <n v="1810.75"/>
    <s v="110423_132218"/>
  </r>
  <r>
    <x v="11"/>
    <s v="L"/>
    <s v="gid_2011_04_23_tbamlb_tormlb_1"/>
    <s v="Rogers Centre"/>
    <s v="Mike Winters"/>
    <s v="tba"/>
    <s v="tor"/>
    <n v="6"/>
    <x v="0"/>
    <s v="B"/>
    <n v="4"/>
    <n v="1"/>
    <x v="7"/>
    <n v="0.88"/>
    <s v="Groundout"/>
    <m/>
    <s v="Adam Lind"/>
    <s v="L"/>
    <n v="0"/>
    <x v="0"/>
    <n v="2"/>
    <n v="0"/>
    <n v="0"/>
    <n v="0"/>
    <n v="1"/>
    <n v="93.8"/>
    <n v="87.5"/>
    <n v="3.59"/>
    <n v="1.73"/>
    <n v="1.014"/>
    <n v="4.0010000000000003"/>
    <n v="1.8280000000000001"/>
    <n v="6.1239999999999997"/>
    <n v="9.1929999999999996"/>
    <n v="3.141"/>
    <n v="23.9"/>
    <n v="-32.799999999999997"/>
    <n v="6.5"/>
    <n v="109.074"/>
    <n v="1995.21"/>
    <s v="110423_132314"/>
  </r>
  <r>
    <x v="11"/>
    <s v="L"/>
    <s v="gid_2011_04_23_tbamlb_tormlb_1"/>
    <s v="Rogers Centre"/>
    <s v="Mike Winters"/>
    <s v="tba"/>
    <s v="tor"/>
    <n v="7"/>
    <x v="1"/>
    <s v="S"/>
    <n v="4"/>
    <n v="2"/>
    <x v="0"/>
    <n v="0.89800000000000002"/>
    <s v="Groundout"/>
    <m/>
    <s v="Adam Lind"/>
    <s v="L"/>
    <n v="1"/>
    <x v="0"/>
    <n v="2"/>
    <n v="0"/>
    <n v="0"/>
    <n v="0"/>
    <n v="1"/>
    <n v="94.7"/>
    <n v="88"/>
    <n v="3.59"/>
    <n v="1.73"/>
    <n v="0.311"/>
    <n v="3.137"/>
    <n v="1.7569999999999999"/>
    <n v="5.9969999999999999"/>
    <n v="7.15"/>
    <n v="6.4779999999999998"/>
    <n v="23.8"/>
    <n v="-32.4"/>
    <n v="4.9000000000000004"/>
    <n v="132.345"/>
    <n v="1992.72"/>
    <s v="110423_132359"/>
  </r>
  <r>
    <x v="11"/>
    <s v="L"/>
    <s v="gid_2011_04_23_tbamlb_tormlb_1"/>
    <s v="Rogers Centre"/>
    <s v="Mike Winters"/>
    <s v="tba"/>
    <s v="tor"/>
    <n v="8"/>
    <x v="0"/>
    <s v="B"/>
    <n v="4"/>
    <n v="3"/>
    <x v="0"/>
    <n v="0.81699999999999995"/>
    <s v="Groundout"/>
    <m/>
    <s v="Adam Lind"/>
    <s v="L"/>
    <n v="1"/>
    <x v="1"/>
    <n v="2"/>
    <n v="0"/>
    <n v="0"/>
    <n v="0"/>
    <n v="1"/>
    <n v="94.7"/>
    <n v="88.1"/>
    <n v="3.59"/>
    <n v="1.73"/>
    <n v="0.60799999999999998"/>
    <n v="4.327"/>
    <n v="1.8340000000000001"/>
    <n v="6.1689999999999996"/>
    <n v="8.8490000000000002"/>
    <n v="5.7430000000000003"/>
    <n v="23.9"/>
    <n v="-37.700000000000003"/>
    <n v="5.4"/>
    <n v="123.15300000000001"/>
    <n v="2183.38"/>
    <s v="110423_132412"/>
  </r>
  <r>
    <x v="11"/>
    <s v="L"/>
    <s v="gid_2011_04_23_tbamlb_tormlb_1"/>
    <s v="Rogers Centre"/>
    <s v="Mike Winters"/>
    <s v="tba"/>
    <s v="tor"/>
    <n v="9"/>
    <x v="4"/>
    <s v="S"/>
    <n v="4"/>
    <n v="4"/>
    <x v="0"/>
    <n v="0.90600000000000003"/>
    <s v="Groundout"/>
    <m/>
    <s v="Adam Lind"/>
    <s v="L"/>
    <n v="2"/>
    <x v="1"/>
    <n v="2"/>
    <n v="0"/>
    <n v="0"/>
    <n v="0"/>
    <n v="1"/>
    <n v="94.5"/>
    <n v="87.9"/>
    <n v="3.59"/>
    <n v="1.73"/>
    <n v="0.69199999999999995"/>
    <n v="3.2970000000000002"/>
    <n v="1.6240000000000001"/>
    <n v="5.9950000000000001"/>
    <n v="4.66"/>
    <n v="5.3769999999999998"/>
    <n v="23.9"/>
    <n v="-20.6"/>
    <n v="4.9000000000000004"/>
    <n v="139.28800000000001"/>
    <n v="1469.98"/>
    <s v="110423_132427"/>
  </r>
  <r>
    <x v="11"/>
    <s v="L"/>
    <s v="gid_2011_04_23_tbamlb_tormlb_1"/>
    <s v="Rogers Centre"/>
    <s v="Mike Winters"/>
    <s v="tba"/>
    <s v="tor"/>
    <n v="10"/>
    <x v="2"/>
    <s v="X"/>
    <n v="4"/>
    <n v="5"/>
    <x v="0"/>
    <n v="0.9"/>
    <s v="Groundout"/>
    <s v="GB"/>
    <s v="Adam Lind"/>
    <s v="L"/>
    <n v="2"/>
    <x v="2"/>
    <n v="2"/>
    <n v="0"/>
    <n v="0"/>
    <n v="0"/>
    <n v="1"/>
    <n v="95.9"/>
    <n v="89.2"/>
    <n v="3.59"/>
    <n v="1.73"/>
    <n v="-0.56599999999999995"/>
    <n v="1.893"/>
    <n v="1.601"/>
    <n v="5.9420000000000002"/>
    <n v="7.7530000000000001"/>
    <n v="7.1210000000000004"/>
    <n v="23.9"/>
    <n v="-35.700000000000003"/>
    <n v="4.8"/>
    <n v="132.714"/>
    <n v="2198.5100000000002"/>
    <s v="110423_132446"/>
  </r>
  <r>
    <x v="11"/>
    <s v="L"/>
    <s v="gid_2011_04_23_tbamlb_tormlb_1"/>
    <s v="Rogers Centre"/>
    <s v="Mike Winters"/>
    <s v="tba"/>
    <s v="tor"/>
    <n v="11"/>
    <x v="1"/>
    <s v="S"/>
    <n v="5"/>
    <n v="1"/>
    <x v="7"/>
    <n v="0.88700000000000001"/>
    <s v="Flyout"/>
    <m/>
    <s v="Jose Molina"/>
    <s v="R"/>
    <n v="0"/>
    <x v="0"/>
    <n v="0"/>
    <n v="0"/>
    <n v="0"/>
    <n v="0"/>
    <n v="2"/>
    <n v="92.7"/>
    <n v="85.7"/>
    <n v="3.62"/>
    <n v="1.74"/>
    <n v="0.628"/>
    <n v="3.6070000000000002"/>
    <n v="1.758"/>
    <n v="6.08"/>
    <n v="8.4139999999999997"/>
    <n v="2.5459999999999998"/>
    <n v="23.8"/>
    <n v="-27.8"/>
    <n v="6.8"/>
    <n v="107.084"/>
    <n v="1764.22"/>
    <s v="110423_133516"/>
  </r>
  <r>
    <x v="11"/>
    <s v="L"/>
    <s v="gid_2011_04_23_tbamlb_tormlb_1"/>
    <s v="Rogers Centre"/>
    <s v="Mike Winters"/>
    <s v="tba"/>
    <s v="tor"/>
    <n v="12"/>
    <x v="0"/>
    <s v="B"/>
    <n v="5"/>
    <n v="2"/>
    <x v="2"/>
    <n v="0.90500000000000003"/>
    <s v="Flyout"/>
    <m/>
    <s v="Jose Molina"/>
    <s v="R"/>
    <n v="0"/>
    <x v="1"/>
    <n v="0"/>
    <n v="0"/>
    <n v="0"/>
    <n v="0"/>
    <n v="2"/>
    <n v="81.7"/>
    <n v="76.2"/>
    <n v="3.62"/>
    <n v="1.74"/>
    <n v="1.042"/>
    <n v="1.4730000000000001"/>
    <n v="1.8440000000000001"/>
    <n v="6.0220000000000002"/>
    <n v="5.57"/>
    <n v="1.466"/>
    <n v="23.9"/>
    <n v="-13.8"/>
    <n v="8.8000000000000007"/>
    <n v="105.235"/>
    <n v="1021.41"/>
    <s v="110423_133532"/>
  </r>
  <r>
    <x v="11"/>
    <s v="L"/>
    <s v="gid_2011_04_23_tbamlb_tormlb_1"/>
    <s v="Rogers Centre"/>
    <s v="Mike Winters"/>
    <s v="tba"/>
    <s v="tor"/>
    <n v="13"/>
    <x v="1"/>
    <s v="S"/>
    <n v="5"/>
    <n v="3"/>
    <x v="2"/>
    <n v="0.90700000000000003"/>
    <s v="Flyout"/>
    <m/>
    <s v="Jose Molina"/>
    <s v="R"/>
    <n v="1"/>
    <x v="1"/>
    <n v="0"/>
    <n v="0"/>
    <n v="0"/>
    <n v="0"/>
    <n v="2"/>
    <n v="80.5"/>
    <n v="75.599999999999994"/>
    <n v="3.62"/>
    <n v="1.74"/>
    <n v="0.96499999999999997"/>
    <n v="2.8239999999999998"/>
    <n v="1.8069999999999999"/>
    <n v="6.2279999999999998"/>
    <n v="7.3230000000000004"/>
    <n v="-1.0580000000000001"/>
    <n v="23.9"/>
    <n v="-16.3"/>
    <n v="9.9"/>
    <n v="82.17"/>
    <n v="1300.69"/>
    <s v="110423_133545"/>
  </r>
  <r>
    <x v="11"/>
    <s v="L"/>
    <s v="gid_2011_04_23_tbamlb_tormlb_1"/>
    <s v="Rogers Centre"/>
    <s v="Mike Winters"/>
    <s v="tba"/>
    <s v="tor"/>
    <n v="14"/>
    <x v="0"/>
    <s v="B"/>
    <n v="5"/>
    <n v="4"/>
    <x v="2"/>
    <n v="0.69599999999999995"/>
    <s v="Flyout"/>
    <m/>
    <s v="Jose Molina"/>
    <s v="R"/>
    <n v="1"/>
    <x v="2"/>
    <n v="0"/>
    <n v="0"/>
    <n v="0"/>
    <n v="0"/>
    <n v="2"/>
    <n v="87.4"/>
    <n v="82.4"/>
    <n v="3.62"/>
    <n v="1.74"/>
    <n v="1.22"/>
    <n v="2.8319999999999999"/>
    <n v="2.2549999999999999"/>
    <n v="5.8310000000000004"/>
    <n v="1.022"/>
    <n v="1.175"/>
    <n v="23.9"/>
    <n v="-2.4"/>
    <n v="7.2"/>
    <n v="140.02199999999999"/>
    <n v="306.38299999999998"/>
    <s v="110423_133600"/>
  </r>
  <r>
    <x v="11"/>
    <s v="L"/>
    <s v="gid_2011_04_23_tbamlb_tormlb_1"/>
    <s v="Rogers Centre"/>
    <s v="Mike Winters"/>
    <s v="tba"/>
    <s v="tor"/>
    <n v="15"/>
    <x v="2"/>
    <s v="X"/>
    <n v="5"/>
    <n v="5"/>
    <x v="7"/>
    <n v="0.88600000000000001"/>
    <s v="Flyout"/>
    <s v="FB"/>
    <s v="Jose Molina"/>
    <s v="R"/>
    <n v="2"/>
    <x v="2"/>
    <n v="0"/>
    <n v="0"/>
    <n v="0"/>
    <n v="0"/>
    <n v="2"/>
    <n v="93.6"/>
    <n v="87.2"/>
    <n v="3.62"/>
    <n v="1.74"/>
    <n v="0.999"/>
    <n v="2.1019999999999999"/>
    <n v="1.794"/>
    <n v="5.8739999999999997"/>
    <n v="8.8360000000000003"/>
    <n v="3.0350000000000001"/>
    <n v="23.9"/>
    <n v="-30.3"/>
    <n v="6.7"/>
    <n v="109.181"/>
    <n v="1903.27"/>
    <s v="110423_133617"/>
  </r>
  <r>
    <x v="11"/>
    <s v="L"/>
    <s v="gid_2011_04_23_tbamlb_tormlb_1"/>
    <s v="Rogers Centre"/>
    <s v="Mike Winters"/>
    <s v="tba"/>
    <s v="tor"/>
    <n v="16"/>
    <x v="1"/>
    <s v="S"/>
    <n v="6"/>
    <n v="1"/>
    <x v="0"/>
    <n v="0.84099999999999997"/>
    <s v="Strikeout"/>
    <m/>
    <s v="Juan Rivera"/>
    <s v="R"/>
    <n v="0"/>
    <x v="0"/>
    <n v="1"/>
    <n v="0"/>
    <n v="0"/>
    <n v="0"/>
    <n v="2"/>
    <n v="95.3"/>
    <n v="87.7"/>
    <n v="3.59"/>
    <n v="1.72"/>
    <n v="1.1200000000000001"/>
    <n v="2.903"/>
    <n v="1.905"/>
    <n v="5.8860000000000001"/>
    <n v="5.9459999999999997"/>
    <n v="3.9180000000000001"/>
    <n v="23.8"/>
    <n v="-23.1"/>
    <n v="5.7"/>
    <n v="123.637"/>
    <n v="1462.48"/>
    <s v="110423_133657"/>
  </r>
  <r>
    <x v="11"/>
    <s v="L"/>
    <s v="gid_2011_04_23_tbamlb_tormlb_1"/>
    <s v="Rogers Centre"/>
    <s v="Mike Winters"/>
    <s v="tba"/>
    <s v="tor"/>
    <n v="17"/>
    <x v="1"/>
    <s v="S"/>
    <n v="6"/>
    <n v="2"/>
    <x v="0"/>
    <n v="0.91"/>
    <s v="Strikeout"/>
    <m/>
    <s v="Juan Rivera"/>
    <s v="R"/>
    <n v="0"/>
    <x v="1"/>
    <n v="1"/>
    <n v="0"/>
    <n v="0"/>
    <n v="0"/>
    <n v="2"/>
    <n v="95.3"/>
    <n v="87.5"/>
    <n v="3.59"/>
    <n v="1.72"/>
    <n v="-0.71499999999999997"/>
    <n v="2.95"/>
    <n v="1.472"/>
    <n v="5.9320000000000004"/>
    <n v="6.23"/>
    <n v="6.9219999999999997"/>
    <n v="23.8"/>
    <n v="-27.9"/>
    <n v="4.5999999999999996"/>
    <n v="138.16999999999999"/>
    <n v="1907.14"/>
    <s v="110423_133713"/>
  </r>
  <r>
    <x v="11"/>
    <s v="L"/>
    <s v="gid_2011_04_23_tbamlb_tormlb_1"/>
    <s v="Rogers Centre"/>
    <s v="Mike Winters"/>
    <s v="tba"/>
    <s v="tor"/>
    <n v="18"/>
    <x v="1"/>
    <s v="S"/>
    <n v="6"/>
    <n v="3"/>
    <x v="2"/>
    <n v="0.51200000000000001"/>
    <s v="Strikeout"/>
    <m/>
    <s v="Juan Rivera"/>
    <s v="R"/>
    <n v="0"/>
    <x v="2"/>
    <n v="1"/>
    <n v="0"/>
    <n v="0"/>
    <n v="0"/>
    <n v="2"/>
    <n v="89.1"/>
    <n v="84.1"/>
    <n v="3.59"/>
    <n v="1.72"/>
    <n v="0.97799999999999998"/>
    <n v="1.9159999999999999"/>
    <n v="2.2400000000000002"/>
    <n v="5.7370000000000001"/>
    <n v="1.538"/>
    <n v="1.45"/>
    <n v="23.9"/>
    <n v="-4.0999999999999996"/>
    <n v="6.9"/>
    <n v="134.13399999999999"/>
    <n v="420.73700000000002"/>
    <s v="110423_133734"/>
  </r>
  <r>
    <x v="11"/>
    <s v="L"/>
    <s v="gid_2011_04_23_tbamlb_tormlb_1"/>
    <s v="Rogers Centre"/>
    <s v="Mike Winters"/>
    <s v="tba"/>
    <s v="tor"/>
    <n v="19"/>
    <x v="13"/>
    <s v="S"/>
    <n v="7"/>
    <n v="1"/>
    <x v="0"/>
    <n v="0.91100000000000003"/>
    <s v="Groundout"/>
    <m/>
    <s v="Travis Snider"/>
    <s v="L"/>
    <n v="0"/>
    <x v="0"/>
    <n v="2"/>
    <n v="0"/>
    <n v="0"/>
    <n v="0"/>
    <n v="2"/>
    <n v="96"/>
    <n v="88.6"/>
    <n v="3.56"/>
    <n v="1.68"/>
    <n v="0.121"/>
    <n v="2.5449999999999999"/>
    <n v="1.6240000000000001"/>
    <n v="5.8230000000000004"/>
    <n v="2.6920000000000002"/>
    <n v="5.3019999999999996"/>
    <n v="23.8"/>
    <n v="-10.8"/>
    <n v="4.7"/>
    <n v="153.24"/>
    <n v="1237.0899999999999"/>
    <s v="110423_133806"/>
  </r>
  <r>
    <x v="11"/>
    <s v="L"/>
    <s v="gid_2011_04_23_tbamlb_tormlb_1"/>
    <s v="Rogers Centre"/>
    <s v="Mike Winters"/>
    <s v="tba"/>
    <s v="tor"/>
    <n v="20"/>
    <x v="0"/>
    <s v="B"/>
    <n v="7"/>
    <n v="2"/>
    <x v="0"/>
    <n v="0.91300000000000003"/>
    <s v="Groundout"/>
    <m/>
    <s v="Travis Snider"/>
    <s v="L"/>
    <n v="0"/>
    <x v="1"/>
    <n v="2"/>
    <n v="0"/>
    <n v="0"/>
    <n v="0"/>
    <n v="2"/>
    <n v="96.4"/>
    <n v="88.7"/>
    <n v="3.56"/>
    <n v="1.68"/>
    <n v="-0.58899999999999997"/>
    <n v="1.899"/>
    <n v="1.43"/>
    <n v="5.7430000000000003"/>
    <n v="4.6900000000000004"/>
    <n v="8.5269999999999992"/>
    <n v="23.8"/>
    <n v="-25"/>
    <n v="3.7"/>
    <n v="151.29400000000001"/>
    <n v="2019.94"/>
    <s v="110423_133819"/>
  </r>
  <r>
    <x v="11"/>
    <s v="L"/>
    <s v="gid_2011_04_23_tbamlb_tormlb_1"/>
    <s v="Rogers Centre"/>
    <s v="Mike Winters"/>
    <s v="tba"/>
    <s v="tor"/>
    <n v="21"/>
    <x v="0"/>
    <s v="B"/>
    <n v="7"/>
    <n v="3"/>
    <x v="7"/>
    <n v="0.86299999999999999"/>
    <s v="Groundout"/>
    <m/>
    <s v="Travis Snider"/>
    <s v="L"/>
    <n v="1"/>
    <x v="1"/>
    <n v="2"/>
    <n v="0"/>
    <n v="0"/>
    <n v="0"/>
    <n v="2"/>
    <n v="95.4"/>
    <n v="88"/>
    <n v="3.56"/>
    <n v="1.68"/>
    <n v="-0.68899999999999995"/>
    <n v="1.4830000000000001"/>
    <n v="1.5149999999999999"/>
    <n v="5.8179999999999996"/>
    <n v="10.172000000000001"/>
    <n v="5.415"/>
    <n v="23.8"/>
    <n v="-37.700000000000003"/>
    <n v="6"/>
    <n v="118.19499999999999"/>
    <n v="2363.56"/>
    <s v="110423_133831"/>
  </r>
  <r>
    <x v="11"/>
    <s v="L"/>
    <s v="gid_2011_04_23_tbamlb_tormlb_1"/>
    <s v="Rogers Centre"/>
    <s v="Mike Winters"/>
    <s v="tba"/>
    <s v="tor"/>
    <n v="22"/>
    <x v="2"/>
    <s v="X"/>
    <n v="7"/>
    <n v="4"/>
    <x v="0"/>
    <n v="0.91200000000000003"/>
    <s v="Groundout"/>
    <s v="GB"/>
    <s v="Travis Snider"/>
    <s v="L"/>
    <n v="2"/>
    <x v="1"/>
    <n v="2"/>
    <n v="0"/>
    <n v="0"/>
    <n v="0"/>
    <n v="2"/>
    <n v="96"/>
    <n v="87.9"/>
    <n v="3.56"/>
    <n v="1.68"/>
    <n v="-8.7999999999999995E-2"/>
    <n v="2.105"/>
    <n v="1.482"/>
    <n v="5.8319999999999999"/>
    <n v="3.4289999999999998"/>
    <n v="7.0730000000000004"/>
    <n v="23.8"/>
    <n v="-15.6"/>
    <n v="4.2"/>
    <n v="154.25299999999999"/>
    <n v="1616.83"/>
    <s v="110423_133850"/>
  </r>
  <r>
    <x v="11"/>
    <s v="L"/>
    <s v="gid_2011_04_23_tbamlb_tormlb_1"/>
    <s v="Rogers Centre"/>
    <s v="Mike Winters"/>
    <s v="tba"/>
    <s v="tor"/>
    <n v="23"/>
    <x v="0"/>
    <s v="B"/>
    <n v="8"/>
    <n v="1"/>
    <x v="7"/>
    <n v="0.89800000000000002"/>
    <s v="Bunt Groundout"/>
    <m/>
    <s v="John McDonald"/>
    <s v="R"/>
    <n v="0"/>
    <x v="0"/>
    <n v="0"/>
    <n v="0"/>
    <n v="0"/>
    <n v="0"/>
    <n v="3"/>
    <n v="92.1"/>
    <n v="84.7"/>
    <n v="3.24"/>
    <n v="1.59"/>
    <n v="0.11600000000000001"/>
    <n v="1.55"/>
    <n v="1.7250000000000001"/>
    <n v="5.8949999999999996"/>
    <n v="10.260999999999999"/>
    <n v="4.2169999999999996"/>
    <n v="23.8"/>
    <n v="-33.4"/>
    <n v="6.9"/>
    <n v="112.536"/>
    <n v="2188.08"/>
    <s v="110423_135246"/>
  </r>
  <r>
    <x v="11"/>
    <s v="L"/>
    <s v="gid_2011_04_23_tbamlb_tormlb_1"/>
    <s v="Rogers Centre"/>
    <s v="Mike Winters"/>
    <s v="tba"/>
    <s v="tor"/>
    <n v="24"/>
    <x v="1"/>
    <s v="S"/>
    <n v="8"/>
    <n v="2"/>
    <x v="7"/>
    <n v="0.89900000000000002"/>
    <s v="Bunt Groundout"/>
    <m/>
    <s v="John McDonald"/>
    <s v="R"/>
    <n v="1"/>
    <x v="0"/>
    <n v="0"/>
    <n v="0"/>
    <n v="0"/>
    <n v="0"/>
    <n v="3"/>
    <n v="91.6"/>
    <n v="84.8"/>
    <n v="3.24"/>
    <n v="1.59"/>
    <n v="1.0680000000000001"/>
    <n v="2.6989999999999998"/>
    <n v="1.728"/>
    <n v="5.9379999999999997"/>
    <n v="9.1910000000000007"/>
    <n v="2.8370000000000002"/>
    <n v="23.8"/>
    <n v="-29.8"/>
    <n v="7.1"/>
    <n v="107.384"/>
    <n v="1904.06"/>
    <s v="110423_135257"/>
  </r>
  <r>
    <x v="11"/>
    <s v="L"/>
    <s v="gid_2011_04_23_tbamlb_tormlb_1"/>
    <s v="Rogers Centre"/>
    <s v="Mike Winters"/>
    <s v="tba"/>
    <s v="tor"/>
    <n v="25"/>
    <x v="2"/>
    <s v="X"/>
    <n v="8"/>
    <n v="3"/>
    <x v="2"/>
    <n v="0.91"/>
    <s v="Bunt Groundout"/>
    <s v="GB"/>
    <s v="John McDonald"/>
    <s v="R"/>
    <n v="1"/>
    <x v="1"/>
    <n v="0"/>
    <n v="0"/>
    <n v="0"/>
    <n v="0"/>
    <n v="3"/>
    <n v="79.8"/>
    <n v="74.599999999999994"/>
    <n v="3.24"/>
    <n v="1.59"/>
    <n v="0.41599999999999998"/>
    <n v="2.6110000000000002"/>
    <n v="1.7330000000000001"/>
    <n v="6.1609999999999996"/>
    <n v="6.1950000000000003"/>
    <n v="4.0880000000000001"/>
    <n v="23.9"/>
    <n v="-16.5"/>
    <n v="8.1"/>
    <n v="123.764"/>
    <n v="1295.83"/>
    <s v="110423_135310"/>
  </r>
  <r>
    <x v="11"/>
    <s v="L"/>
    <s v="gid_2011_04_23_tbamlb_tormlb_1"/>
    <s v="Rogers Centre"/>
    <s v="Mike Winters"/>
    <s v="tba"/>
    <s v="tor"/>
    <n v="26"/>
    <x v="0"/>
    <s v="B"/>
    <n v="9"/>
    <n v="1"/>
    <x v="7"/>
    <n v="0.88800000000000001"/>
    <s v="Strikeout"/>
    <m/>
    <s v="Mike McCoy"/>
    <s v="R"/>
    <n v="0"/>
    <x v="0"/>
    <n v="1"/>
    <n v="0"/>
    <n v="0"/>
    <n v="0"/>
    <n v="3"/>
    <n v="94.1"/>
    <n v="87.3"/>
    <n v="3.29"/>
    <n v="1.69"/>
    <n v="1.4550000000000001"/>
    <n v="2.3410000000000002"/>
    <n v="1.881"/>
    <n v="5.8440000000000003"/>
    <n v="10.832000000000001"/>
    <n v="2.129"/>
    <n v="23.8"/>
    <n v="-34.6"/>
    <n v="7.4"/>
    <n v="101.313"/>
    <n v="2249.2399999999998"/>
    <s v="110423_135350"/>
  </r>
  <r>
    <x v="11"/>
    <s v="L"/>
    <s v="gid_2011_04_23_tbamlb_tormlb_1"/>
    <s v="Rogers Centre"/>
    <s v="Mike Winters"/>
    <s v="tba"/>
    <s v="tor"/>
    <n v="27"/>
    <x v="0"/>
    <s v="B"/>
    <n v="9"/>
    <n v="2"/>
    <x v="7"/>
    <n v="0.81200000000000006"/>
    <s v="Strikeout"/>
    <m/>
    <s v="Mike McCoy"/>
    <s v="R"/>
    <n v="1"/>
    <x v="0"/>
    <n v="1"/>
    <n v="0"/>
    <n v="0"/>
    <n v="0"/>
    <n v="3"/>
    <n v="92.9"/>
    <n v="85.6"/>
    <n v="3.29"/>
    <n v="1.69"/>
    <n v="0.67400000000000004"/>
    <n v="3.5350000000000001"/>
    <n v="1.6850000000000001"/>
    <n v="5.8609999999999998"/>
    <n v="6.7370000000000001"/>
    <n v="2.8260000000000001"/>
    <n v="23.8"/>
    <n v="-23.2"/>
    <n v="6.4"/>
    <n v="113.041"/>
    <n v="1464.74"/>
    <s v="110423_135402"/>
  </r>
  <r>
    <x v="11"/>
    <s v="L"/>
    <s v="gid_2011_04_23_tbamlb_tormlb_1"/>
    <s v="Rogers Centre"/>
    <s v="Mike Winters"/>
    <s v="tba"/>
    <s v="tor"/>
    <n v="28"/>
    <x v="4"/>
    <s v="S"/>
    <n v="9"/>
    <n v="3"/>
    <x v="7"/>
    <n v="0.85199999999999998"/>
    <s v="Strikeout"/>
    <m/>
    <s v="Mike McCoy"/>
    <s v="R"/>
    <n v="2"/>
    <x v="0"/>
    <n v="1"/>
    <n v="0"/>
    <n v="0"/>
    <n v="0"/>
    <n v="3"/>
    <n v="92.7"/>
    <n v="86.3"/>
    <n v="3.29"/>
    <n v="1.69"/>
    <n v="0.66100000000000003"/>
    <n v="2.919"/>
    <n v="1.7130000000000001"/>
    <n v="5.85"/>
    <n v="7.8380000000000001"/>
    <n v="4.0289999999999999"/>
    <n v="23.9"/>
    <n v="-28.7"/>
    <n v="6.1"/>
    <n v="117.435"/>
    <n v="1782.58"/>
    <s v="110423_135420"/>
  </r>
  <r>
    <x v="11"/>
    <s v="L"/>
    <s v="gid_2011_04_23_tbamlb_tormlb_1"/>
    <s v="Rogers Centre"/>
    <s v="Mike Winters"/>
    <s v="tba"/>
    <s v="tor"/>
    <n v="29"/>
    <x v="4"/>
    <s v="S"/>
    <n v="9"/>
    <n v="4"/>
    <x v="7"/>
    <n v="0.88100000000000001"/>
    <s v="Strikeout"/>
    <m/>
    <s v="Mike McCoy"/>
    <s v="R"/>
    <n v="2"/>
    <x v="1"/>
    <n v="1"/>
    <n v="0"/>
    <n v="0"/>
    <n v="0"/>
    <n v="3"/>
    <n v="94"/>
    <n v="87.4"/>
    <n v="3.29"/>
    <n v="1.69"/>
    <n v="0.28299999999999997"/>
    <n v="2.5289999999999999"/>
    <n v="1.704"/>
    <n v="5.8380000000000001"/>
    <n v="10.393000000000001"/>
    <n v="4.84"/>
    <n v="23.8"/>
    <n v="-38.299999999999997"/>
    <n v="6.3"/>
    <n v="115.145"/>
    <n v="2346.16"/>
    <s v="110423_135440"/>
  </r>
  <r>
    <x v="11"/>
    <s v="L"/>
    <s v="gid_2011_04_23_tbamlb_tormlb_1"/>
    <s v="Rogers Centre"/>
    <s v="Mike Winters"/>
    <s v="tba"/>
    <s v="tor"/>
    <n v="30"/>
    <x v="1"/>
    <s v="S"/>
    <n v="9"/>
    <n v="5"/>
    <x v="1"/>
    <n v="0.92400000000000004"/>
    <s v="Strikeout"/>
    <m/>
    <s v="Mike McCoy"/>
    <s v="R"/>
    <n v="2"/>
    <x v="2"/>
    <n v="1"/>
    <n v="0"/>
    <n v="0"/>
    <n v="0"/>
    <n v="3"/>
    <n v="88.1"/>
    <n v="82.6"/>
    <n v="3.29"/>
    <n v="1.69"/>
    <n v="0.70399999999999996"/>
    <n v="2.589"/>
    <n v="2.141"/>
    <n v="5.7380000000000004"/>
    <n v="0.97899999999999998"/>
    <n v="1.5640000000000001"/>
    <n v="23.9"/>
    <n v="-2"/>
    <n v="7"/>
    <n v="148.66900000000001"/>
    <n v="362.91399999999999"/>
    <s v="110423_135509"/>
  </r>
  <r>
    <x v="11"/>
    <s v="L"/>
    <s v="gid_2011_04_23_tbamlb_tormlb_1"/>
    <s v="Rogers Centre"/>
    <s v="Mike Winters"/>
    <s v="tba"/>
    <s v="tor"/>
    <n v="31"/>
    <x v="2"/>
    <s v="X"/>
    <n v="10"/>
    <n v="1"/>
    <x v="2"/>
    <n v="0.90500000000000003"/>
    <s v="Groundout"/>
    <s v="GB"/>
    <s v="Yunel Escobar"/>
    <s v="R"/>
    <n v="0"/>
    <x v="0"/>
    <n v="2"/>
    <n v="0"/>
    <n v="0"/>
    <n v="0"/>
    <n v="3"/>
    <n v="82.9"/>
    <n v="76.599999999999994"/>
    <n v="3.35"/>
    <n v="1.71"/>
    <n v="0.91500000000000004"/>
    <n v="2.5299999999999998"/>
    <n v="1.7310000000000001"/>
    <n v="6.0110000000000001"/>
    <n v="2.3759999999999999"/>
    <n v="2.9569999999999999"/>
    <n v="23.8"/>
    <n v="-6.2"/>
    <n v="7.7"/>
    <n v="141.685"/>
    <n v="683.10699999999997"/>
    <s v="110423_135540"/>
  </r>
  <r>
    <x v="11"/>
    <s v="L"/>
    <s v="gid_2011_04_23_tbamlb_tormlb_1"/>
    <s v="Rogers Centre"/>
    <s v="Mike Winters"/>
    <s v="tba"/>
    <s v="tor"/>
    <n v="32"/>
    <x v="1"/>
    <s v="S"/>
    <n v="11"/>
    <n v="1"/>
    <x v="0"/>
    <n v="0.90800000000000003"/>
    <s v="Groundout"/>
    <m/>
    <s v="Corey Patterson"/>
    <s v="L"/>
    <n v="0"/>
    <x v="0"/>
    <n v="0"/>
    <n v="0"/>
    <n v="0"/>
    <n v="0"/>
    <n v="4"/>
    <n v="94"/>
    <n v="86"/>
    <n v="3.48"/>
    <n v="1.57"/>
    <n v="-0.88100000000000001"/>
    <n v="3.01"/>
    <n v="1.6160000000000001"/>
    <n v="6.0309999999999997"/>
    <n v="6.4960000000000004"/>
    <n v="8.6709999999999994"/>
    <n v="23.8"/>
    <n v="-31.5"/>
    <n v="4.2"/>
    <n v="143.286"/>
    <n v="2182.2800000000002"/>
    <s v="110423_140429"/>
  </r>
  <r>
    <x v="11"/>
    <s v="L"/>
    <s v="gid_2011_04_23_tbamlb_tormlb_1"/>
    <s v="Rogers Centre"/>
    <s v="Mike Winters"/>
    <s v="tba"/>
    <s v="tor"/>
    <n v="33"/>
    <x v="2"/>
    <s v="X"/>
    <n v="11"/>
    <n v="2"/>
    <x v="0"/>
    <n v="0.874"/>
    <s v="Groundout"/>
    <s v="GB"/>
    <s v="Corey Patterson"/>
    <s v="L"/>
    <n v="0"/>
    <x v="1"/>
    <n v="0"/>
    <n v="0"/>
    <n v="0"/>
    <n v="0"/>
    <n v="4"/>
    <n v="94"/>
    <n v="86.8"/>
    <n v="3.48"/>
    <n v="1.57"/>
    <n v="-0.27100000000000002"/>
    <n v="2.7890000000000001"/>
    <n v="1.4830000000000001"/>
    <n v="5.9530000000000003"/>
    <n v="6.4320000000000004"/>
    <n v="5.593"/>
    <n v="23.8"/>
    <n v="-26"/>
    <n v="5.2"/>
    <n v="131.203"/>
    <n v="1733.3"/>
    <s v="110423_140442"/>
  </r>
  <r>
    <x v="11"/>
    <s v="L"/>
    <s v="gid_2011_04_23_tbamlb_tormlb_1"/>
    <s v="Rogers Centre"/>
    <s v="Mike Winters"/>
    <s v="tba"/>
    <s v="tor"/>
    <n v="34"/>
    <x v="0"/>
    <s v="B"/>
    <n v="12"/>
    <n v="1"/>
    <x v="5"/>
    <n v="0.90100000000000002"/>
    <s v="Home Run"/>
    <m/>
    <s v="Jose Bautista"/>
    <s v="R"/>
    <n v="0"/>
    <x v="0"/>
    <n v="1"/>
    <n v="0"/>
    <n v="0"/>
    <n v="0"/>
    <n v="4"/>
    <n v="77.8"/>
    <n v="72.099999999999994"/>
    <n v="3.29"/>
    <n v="1.51"/>
    <n v="-0.77700000000000002"/>
    <n v="1.399"/>
    <n v="1.9550000000000001"/>
    <n v="6.03"/>
    <n v="-3.9870000000000001"/>
    <n v="-6.6230000000000002"/>
    <n v="23.8"/>
    <n v="8.3000000000000007"/>
    <n v="12.9"/>
    <n v="328.733"/>
    <n v="1272.2"/>
    <s v="110423_140519"/>
  </r>
  <r>
    <x v="11"/>
    <s v="L"/>
    <s v="gid_2011_04_23_tbamlb_tormlb_1"/>
    <s v="Rogers Centre"/>
    <s v="Mike Winters"/>
    <s v="tba"/>
    <s v="tor"/>
    <n v="35"/>
    <x v="0"/>
    <s v="B"/>
    <n v="12"/>
    <n v="2"/>
    <x v="2"/>
    <n v="0.89400000000000002"/>
    <s v="Home Run"/>
    <m/>
    <s v="Jose Bautista"/>
    <s v="R"/>
    <n v="1"/>
    <x v="0"/>
    <n v="1"/>
    <n v="0"/>
    <n v="0"/>
    <n v="0"/>
    <n v="4"/>
    <n v="86.3"/>
    <n v="81"/>
    <n v="3.29"/>
    <n v="1.51"/>
    <n v="0.68400000000000005"/>
    <n v="1.478"/>
    <n v="2.1429999999999998"/>
    <n v="5.6310000000000002"/>
    <n v="0.99299999999999999"/>
    <n v="-0.19600000000000001"/>
    <n v="23.9"/>
    <n v="-1.8"/>
    <n v="8.1"/>
    <n v="81.33"/>
    <n v="189.42500000000001"/>
    <s v="110423_140540"/>
  </r>
  <r>
    <x v="11"/>
    <s v="L"/>
    <s v="gid_2011_04_23_tbamlb_tormlb_1"/>
    <s v="Rogers Centre"/>
    <s v="Mike Winters"/>
    <s v="tba"/>
    <s v="tor"/>
    <n v="36"/>
    <x v="0"/>
    <s v="B"/>
    <n v="12"/>
    <n v="3"/>
    <x v="2"/>
    <n v="0.9"/>
    <s v="Home Run"/>
    <m/>
    <s v="Jose Bautista"/>
    <s v="R"/>
    <n v="2"/>
    <x v="0"/>
    <n v="1"/>
    <n v="0"/>
    <n v="0"/>
    <n v="0"/>
    <n v="4"/>
    <n v="81.2"/>
    <n v="75.3"/>
    <n v="3.29"/>
    <n v="1.51"/>
    <n v="1.5289999999999999"/>
    <n v="2.649"/>
    <n v="1.9119999999999999"/>
    <n v="6.1639999999999997"/>
    <n v="10.579000000000001"/>
    <n v="-0.45900000000000002"/>
    <n v="23.8"/>
    <n v="-23.6"/>
    <n v="10.199999999999999"/>
    <n v="87.793000000000006"/>
    <n v="1852.37"/>
    <s v="110423_140555"/>
  </r>
  <r>
    <x v="11"/>
    <s v="L"/>
    <s v="gid_2011_04_23_tbamlb_tormlb_1"/>
    <s v="Rogers Centre"/>
    <s v="Mike Winters"/>
    <s v="tba"/>
    <s v="tor"/>
    <n v="37"/>
    <x v="1"/>
    <s v="S"/>
    <n v="12"/>
    <n v="4"/>
    <x v="2"/>
    <n v="0.90300000000000002"/>
    <s v="Home Run"/>
    <m/>
    <s v="Jose Bautista"/>
    <s v="R"/>
    <n v="3"/>
    <x v="0"/>
    <n v="1"/>
    <n v="0"/>
    <n v="0"/>
    <n v="0"/>
    <n v="4"/>
    <n v="81.5"/>
    <n v="75.7"/>
    <n v="3.29"/>
    <n v="1.51"/>
    <n v="6.5000000000000002E-2"/>
    <n v="2.2719999999999998"/>
    <n v="1.6319999999999999"/>
    <n v="6.0259999999999998"/>
    <n v="7.35"/>
    <n v="1.855"/>
    <n v="23.8"/>
    <n v="-17.8"/>
    <n v="8.8000000000000007"/>
    <n v="104.536"/>
    <n v="1336.04"/>
    <s v="110423_140608"/>
  </r>
  <r>
    <x v="11"/>
    <s v="L"/>
    <s v="gid_2011_04_23_tbamlb_tormlb_1"/>
    <s v="Rogers Centre"/>
    <s v="Mike Winters"/>
    <s v="tba"/>
    <s v="tor"/>
    <n v="38"/>
    <x v="9"/>
    <s v="X"/>
    <n v="12"/>
    <n v="5"/>
    <x v="2"/>
    <n v="0.89600000000000002"/>
    <s v="Home Run"/>
    <s v="LD"/>
    <s v="Jose Bautista"/>
    <s v="R"/>
    <n v="3"/>
    <x v="1"/>
    <n v="1"/>
    <n v="0"/>
    <n v="0"/>
    <n v="0"/>
    <n v="4"/>
    <n v="85.9"/>
    <n v="80.400000000000006"/>
    <n v="3.29"/>
    <n v="1.51"/>
    <n v="0.81"/>
    <n v="2.62"/>
    <n v="2.17"/>
    <n v="5.7220000000000004"/>
    <n v="1.353"/>
    <n v="-0.17100000000000001"/>
    <n v="23.9"/>
    <n v="-2.8"/>
    <n v="8.1"/>
    <n v="84.686000000000007"/>
    <n v="254.92"/>
    <s v="110423_140624"/>
  </r>
  <r>
    <x v="11"/>
    <s v="L"/>
    <s v="gid_2011_04_23_tbamlb_tormlb_1"/>
    <s v="Rogers Centre"/>
    <s v="Mike Winters"/>
    <s v="tba"/>
    <s v="tor"/>
    <n v="39"/>
    <x v="0"/>
    <s v="B"/>
    <n v="13"/>
    <n v="1"/>
    <x v="0"/>
    <n v="0.91200000000000003"/>
    <s v="Strikeout"/>
    <m/>
    <s v="Adam Lind"/>
    <s v="L"/>
    <n v="0"/>
    <x v="0"/>
    <n v="1"/>
    <n v="0"/>
    <n v="0"/>
    <n v="0"/>
    <n v="4"/>
    <n v="95.4"/>
    <n v="88.1"/>
    <n v="3.59"/>
    <n v="1.73"/>
    <n v="-1.23"/>
    <n v="2.6720000000000002"/>
    <n v="1.476"/>
    <n v="5.8550000000000004"/>
    <n v="5.4749999999999996"/>
    <n v="7.5049999999999999"/>
    <n v="23.8"/>
    <n v="-25.6"/>
    <n v="4.2"/>
    <n v="144.02600000000001"/>
    <n v="1918.19"/>
    <s v="110423_140717"/>
  </r>
  <r>
    <x v="11"/>
    <s v="L"/>
    <s v="gid_2011_04_23_tbamlb_tormlb_1"/>
    <s v="Rogers Centre"/>
    <s v="Mike Winters"/>
    <s v="tba"/>
    <s v="tor"/>
    <n v="40"/>
    <x v="4"/>
    <s v="S"/>
    <n v="13"/>
    <n v="2"/>
    <x v="0"/>
    <n v="0.90600000000000003"/>
    <s v="Strikeout"/>
    <m/>
    <s v="Adam Lind"/>
    <s v="L"/>
    <n v="1"/>
    <x v="0"/>
    <n v="1"/>
    <n v="0"/>
    <n v="0"/>
    <n v="0"/>
    <n v="4"/>
    <n v="95.7"/>
    <n v="88.4"/>
    <n v="3.59"/>
    <n v="1.73"/>
    <n v="-0.06"/>
    <n v="2.5089999999999999"/>
    <n v="1.534"/>
    <n v="5.8689999999999998"/>
    <n v="5.36"/>
    <n v="5.2069999999999999"/>
    <n v="23.8"/>
    <n v="-22.2"/>
    <n v="5"/>
    <n v="134.375"/>
    <n v="1547.29"/>
    <s v="110423_140730"/>
  </r>
  <r>
    <x v="11"/>
    <s v="L"/>
    <s v="gid_2011_04_23_tbamlb_tormlb_1"/>
    <s v="Rogers Centre"/>
    <s v="Mike Winters"/>
    <s v="tba"/>
    <s v="tor"/>
    <n v="41"/>
    <x v="4"/>
    <s v="S"/>
    <n v="13"/>
    <n v="3"/>
    <x v="0"/>
    <n v="0.871"/>
    <s v="Strikeout"/>
    <m/>
    <s v="Adam Lind"/>
    <s v="L"/>
    <n v="1"/>
    <x v="1"/>
    <n v="1"/>
    <n v="0"/>
    <n v="0"/>
    <n v="0"/>
    <n v="4"/>
    <n v="95.3"/>
    <n v="87.1"/>
    <n v="3.59"/>
    <n v="1.73"/>
    <n v="0.23"/>
    <n v="3.7770000000000001"/>
    <n v="1.4950000000000001"/>
    <n v="5.915"/>
    <n v="6.9989999999999997"/>
    <n v="4.6950000000000003"/>
    <n v="23.7"/>
    <n v="-27.8"/>
    <n v="5.5"/>
    <n v="124.071"/>
    <n v="1720.4"/>
    <s v="110423_140806"/>
  </r>
  <r>
    <x v="11"/>
    <s v="L"/>
    <s v="gid_2011_04_23_tbamlb_tormlb_1"/>
    <s v="Rogers Centre"/>
    <s v="Mike Winters"/>
    <s v="tba"/>
    <s v="tor"/>
    <n v="42"/>
    <x v="4"/>
    <s v="S"/>
    <n v="13"/>
    <n v="4"/>
    <x v="7"/>
    <n v="0.78200000000000003"/>
    <s v="Strikeout"/>
    <m/>
    <s v="Adam Lind"/>
    <s v="L"/>
    <n v="1"/>
    <x v="2"/>
    <n v="1"/>
    <n v="0"/>
    <n v="0"/>
    <n v="0"/>
    <n v="4"/>
    <n v="95.9"/>
    <n v="88.7"/>
    <n v="3.59"/>
    <n v="1.73"/>
    <n v="-0.28299999999999997"/>
    <n v="2.3490000000000002"/>
    <n v="1.42"/>
    <n v="5.8090000000000002"/>
    <n v="9.2750000000000004"/>
    <n v="4.6159999999999997"/>
    <n v="23.8"/>
    <n v="-35.200000000000003"/>
    <n v="5.9"/>
    <n v="116.643"/>
    <n v="2149.94"/>
    <s v="110423_140845"/>
  </r>
  <r>
    <x v="11"/>
    <s v="L"/>
    <s v="gid_2011_04_23_tbamlb_tormlb_1"/>
    <s v="Rogers Centre"/>
    <s v="Mike Winters"/>
    <s v="tba"/>
    <s v="tor"/>
    <n v="43"/>
    <x v="6"/>
    <s v="S"/>
    <n v="13"/>
    <n v="5"/>
    <x v="1"/>
    <n v="0.876"/>
    <s v="Strikeout"/>
    <m/>
    <s v="Adam Lind"/>
    <s v="L"/>
    <n v="1"/>
    <x v="2"/>
    <n v="1"/>
    <n v="0"/>
    <n v="0"/>
    <n v="0"/>
    <n v="4"/>
    <n v="88"/>
    <n v="82.6"/>
    <n v="3.59"/>
    <n v="1.73"/>
    <n v="-1.7050000000000001"/>
    <n v="1.133"/>
    <n v="1.4490000000000001"/>
    <n v="5.5270000000000001"/>
    <n v="-3.0129999999999999"/>
    <n v="6.6000000000000003E-2"/>
    <n v="23.9"/>
    <n v="10.7"/>
    <n v="8"/>
    <n v="267.90800000000002"/>
    <n v="577.29499999999996"/>
    <s v="110423_140904"/>
  </r>
  <r>
    <x v="11"/>
    <s v="L"/>
    <s v="gid_2011_04_23_tbamlb_tormlb_1"/>
    <s v="Rogers Centre"/>
    <s v="Mike Winters"/>
    <s v="tba"/>
    <s v="tor"/>
    <n v="44"/>
    <x v="4"/>
    <s v="S"/>
    <n v="14"/>
    <n v="1"/>
    <x v="2"/>
    <n v="0.90300000000000002"/>
    <s v="Flyout"/>
    <m/>
    <s v="Jose Molina"/>
    <s v="R"/>
    <n v="0"/>
    <x v="0"/>
    <n v="2"/>
    <n v="0"/>
    <n v="0"/>
    <n v="0"/>
    <n v="4"/>
    <n v="81.5"/>
    <n v="75.400000000000006"/>
    <n v="3.62"/>
    <n v="1.74"/>
    <n v="1.1040000000000001"/>
    <n v="2.5880000000000001"/>
    <n v="1.718"/>
    <n v="6.0650000000000004"/>
    <n v="7.2009999999999996"/>
    <n v="2.097"/>
    <n v="23.8"/>
    <n v="-18.3"/>
    <n v="8.6999999999999993"/>
    <n v="106.611"/>
    <n v="1319.13"/>
    <s v="110423_140938"/>
  </r>
  <r>
    <x v="11"/>
    <s v="L"/>
    <s v="gid_2011_04_23_tbamlb_tormlb_1"/>
    <s v="Rogers Centre"/>
    <s v="Mike Winters"/>
    <s v="tba"/>
    <s v="tor"/>
    <n v="45"/>
    <x v="2"/>
    <s v="X"/>
    <n v="14"/>
    <n v="2"/>
    <x v="1"/>
    <n v="0.95299999999999996"/>
    <s v="Flyout"/>
    <s v="FB"/>
    <s v="Jose Molina"/>
    <s v="R"/>
    <n v="0"/>
    <x v="1"/>
    <n v="2"/>
    <n v="0"/>
    <n v="0"/>
    <n v="0"/>
    <n v="4"/>
    <n v="87.8"/>
    <n v="82.8"/>
    <n v="3.62"/>
    <n v="1.74"/>
    <n v="0.158"/>
    <n v="2.3879999999999999"/>
    <n v="1.86"/>
    <n v="5.7060000000000004"/>
    <n v="-1.022"/>
    <n v="-0.624"/>
    <n v="23.9"/>
    <n v="4"/>
    <n v="7.9"/>
    <n v="299.58"/>
    <n v="227.12100000000001"/>
    <s v="110423_141001"/>
  </r>
  <r>
    <x v="11"/>
    <s v="L"/>
    <s v="gid_2011_04_23_tbamlb_tormlb_1"/>
    <s v="Rogers Centre"/>
    <s v="Mike Winters"/>
    <s v="tba"/>
    <s v="tor"/>
    <n v="46"/>
    <x v="1"/>
    <s v="S"/>
    <n v="15"/>
    <n v="1"/>
    <x v="2"/>
    <n v="0.89900000000000002"/>
    <s v="Lineout"/>
    <m/>
    <s v="Juan Rivera"/>
    <s v="R"/>
    <n v="0"/>
    <x v="0"/>
    <n v="0"/>
    <n v="0"/>
    <n v="0"/>
    <n v="0"/>
    <n v="5"/>
    <n v="79.099999999999994"/>
    <n v="72.8"/>
    <n v="3.59"/>
    <n v="1.72"/>
    <n v="-0.36099999999999999"/>
    <n v="2.988"/>
    <n v="1.506"/>
    <n v="6.1769999999999996"/>
    <n v="5.54"/>
    <n v="5.0129999999999999"/>
    <n v="23.8"/>
    <n v="-14"/>
    <n v="7.9"/>
    <n v="132.44900000000001"/>
    <n v="1271.8800000000001"/>
    <s v="110423_141947"/>
  </r>
  <r>
    <x v="11"/>
    <s v="L"/>
    <s v="gid_2011_04_23_tbamlb_tormlb_1"/>
    <s v="Rogers Centre"/>
    <s v="Mike Winters"/>
    <s v="tba"/>
    <s v="tor"/>
    <n v="47"/>
    <x v="2"/>
    <s v="X"/>
    <n v="15"/>
    <n v="2"/>
    <x v="0"/>
    <n v="0.90900000000000003"/>
    <s v="Lineout"/>
    <s v="LD"/>
    <s v="Juan Rivera"/>
    <s v="R"/>
    <n v="0"/>
    <x v="1"/>
    <n v="0"/>
    <n v="0"/>
    <n v="0"/>
    <n v="0"/>
    <n v="5"/>
    <n v="95"/>
    <n v="87.4"/>
    <n v="3.59"/>
    <n v="1.72"/>
    <n v="-0.48399999999999999"/>
    <n v="2.83"/>
    <n v="1.4350000000000001"/>
    <n v="5.952"/>
    <n v="7.2069999999999999"/>
    <n v="7.8810000000000002"/>
    <n v="23.8"/>
    <n v="-34.700000000000003"/>
    <n v="4.5"/>
    <n v="137.697"/>
    <n v="2186.38"/>
    <s v="110423_142006"/>
  </r>
  <r>
    <x v="11"/>
    <s v="L"/>
    <s v="gid_2011_04_23_tbamlb_tormlb_1"/>
    <s v="Rogers Centre"/>
    <s v="Mike Winters"/>
    <s v="tba"/>
    <s v="tor"/>
    <n v="48"/>
    <x v="4"/>
    <s v="S"/>
    <n v="16"/>
    <n v="1"/>
    <x v="0"/>
    <n v="0.91200000000000003"/>
    <s v="Groundout"/>
    <m/>
    <s v="Travis Snider"/>
    <s v="L"/>
    <n v="0"/>
    <x v="0"/>
    <n v="1"/>
    <n v="0"/>
    <n v="0"/>
    <n v="0"/>
    <n v="5"/>
    <n v="95.4"/>
    <n v="87.8"/>
    <n v="3.56"/>
    <n v="1.68"/>
    <n v="-0.48599999999999999"/>
    <n v="3.5259999999999998"/>
    <n v="1.635"/>
    <n v="5.9880000000000004"/>
    <n v="5.2969999999999997"/>
    <n v="8.1780000000000008"/>
    <n v="23.8"/>
    <n v="-27.5"/>
    <n v="3.9"/>
    <n v="147.191"/>
    <n v="2006.06"/>
    <s v="110423_142041"/>
  </r>
  <r>
    <x v="11"/>
    <s v="L"/>
    <s v="gid_2011_04_23_tbamlb_tormlb_1"/>
    <s v="Rogers Centre"/>
    <s v="Mike Winters"/>
    <s v="tba"/>
    <s v="tor"/>
    <n v="49"/>
    <x v="2"/>
    <s v="X"/>
    <n v="16"/>
    <n v="2"/>
    <x v="7"/>
    <n v="0.874"/>
    <s v="Groundout"/>
    <s v="GB"/>
    <s v="Travis Snider"/>
    <s v="L"/>
    <n v="0"/>
    <x v="1"/>
    <n v="1"/>
    <n v="0"/>
    <n v="0"/>
    <n v="0"/>
    <n v="5"/>
    <n v="95"/>
    <n v="88.3"/>
    <n v="3.56"/>
    <n v="1.68"/>
    <n v="0.56100000000000005"/>
    <n v="3.137"/>
    <n v="1.3859999999999999"/>
    <n v="5.8540000000000001"/>
    <n v="7.8140000000000001"/>
    <n v="2.0209999999999999"/>
    <n v="23.8"/>
    <n v="-26.9"/>
    <n v="6.5"/>
    <n v="104.761"/>
    <n v="1668.18"/>
    <s v="110423_142116"/>
  </r>
  <r>
    <x v="11"/>
    <s v="L"/>
    <s v="gid_2011_04_23_tbamlb_tormlb_1"/>
    <s v="Rogers Centre"/>
    <s v="Mike Winters"/>
    <s v="tba"/>
    <s v="tor"/>
    <n v="50"/>
    <x v="0"/>
    <s v="B"/>
    <n v="17"/>
    <n v="1"/>
    <x v="7"/>
    <n v="0.65900000000000003"/>
    <s v="Lineout"/>
    <m/>
    <s v="John McDonald"/>
    <s v="R"/>
    <n v="0"/>
    <x v="0"/>
    <n v="2"/>
    <n v="0"/>
    <n v="0"/>
    <n v="0"/>
    <n v="5"/>
    <n v="94.2"/>
    <n v="88.2"/>
    <n v="3.24"/>
    <n v="1.59"/>
    <n v="0.46700000000000003"/>
    <n v="1.7829999999999999"/>
    <n v="1.635"/>
    <n v="5.7640000000000002"/>
    <n v="6.1710000000000003"/>
    <n v="3.4089999999999998"/>
    <n v="23.9"/>
    <n v="-22.7"/>
    <n v="5.9"/>
    <n v="119.185"/>
    <n v="1455.74"/>
    <s v="110423_142155"/>
  </r>
  <r>
    <x v="11"/>
    <s v="L"/>
    <s v="gid_2011_04_23_tbamlb_tormlb_1"/>
    <s v="Rogers Centre"/>
    <s v="Mike Winters"/>
    <s v="tba"/>
    <s v="tor"/>
    <n v="51"/>
    <x v="4"/>
    <s v="S"/>
    <n v="17"/>
    <n v="2"/>
    <x v="2"/>
    <n v="0.90400000000000003"/>
    <s v="Lineout"/>
    <m/>
    <s v="John McDonald"/>
    <s v="R"/>
    <n v="1"/>
    <x v="0"/>
    <n v="2"/>
    <n v="0"/>
    <n v="0"/>
    <n v="0"/>
    <n v="5"/>
    <n v="80.900000000000006"/>
    <n v="75.099999999999994"/>
    <n v="3.24"/>
    <n v="1.59"/>
    <n v="0.75900000000000001"/>
    <n v="2.512"/>
    <n v="1.722"/>
    <n v="6.2809999999999997"/>
    <n v="7.8579999999999997"/>
    <n v="1.9279999999999999"/>
    <n v="23.8"/>
    <n v="-19.3"/>
    <n v="9"/>
    <n v="104.139"/>
    <n v="1414.9"/>
    <s v="110423_142208"/>
  </r>
  <r>
    <x v="11"/>
    <s v="L"/>
    <s v="gid_2011_04_23_tbamlb_tormlb_1"/>
    <s v="Rogers Centre"/>
    <s v="Mike Winters"/>
    <s v="tba"/>
    <s v="tor"/>
    <n v="52"/>
    <x v="4"/>
    <s v="S"/>
    <n v="17"/>
    <n v="3"/>
    <x v="2"/>
    <n v="0.88700000000000001"/>
    <s v="Lineout"/>
    <m/>
    <s v="John McDonald"/>
    <s v="R"/>
    <n v="1"/>
    <x v="1"/>
    <n v="2"/>
    <n v="0"/>
    <n v="0"/>
    <n v="0"/>
    <n v="5"/>
    <n v="86.6"/>
    <n v="80.900000000000006"/>
    <n v="3.24"/>
    <n v="1.59"/>
    <n v="0.26300000000000001"/>
    <n v="3.0659999999999998"/>
    <n v="2.0819999999999999"/>
    <n v="5.8470000000000004"/>
    <n v="-0.80800000000000005"/>
    <n v="-2.7810000000000001"/>
    <n v="23.9"/>
    <n v="3.2"/>
    <n v="9"/>
    <n v="343.55599999999998"/>
    <n v="538.17700000000002"/>
    <s v="110423_142243"/>
  </r>
  <r>
    <x v="11"/>
    <s v="L"/>
    <s v="gid_2011_04_23_tbamlb_tormlb_1"/>
    <s v="Rogers Centre"/>
    <s v="Mike Winters"/>
    <s v="tba"/>
    <s v="tor"/>
    <n v="53"/>
    <x v="2"/>
    <s v="X"/>
    <n v="17"/>
    <n v="4"/>
    <x v="0"/>
    <n v="0.91200000000000003"/>
    <s v="Lineout"/>
    <s v="LD"/>
    <s v="John McDonald"/>
    <s v="R"/>
    <n v="1"/>
    <x v="2"/>
    <n v="2"/>
    <n v="0"/>
    <n v="0"/>
    <n v="0"/>
    <n v="5"/>
    <n v="95.9"/>
    <n v="88.5"/>
    <n v="3.24"/>
    <n v="1.59"/>
    <n v="-0.57799999999999996"/>
    <n v="1.9670000000000001"/>
    <n v="1.351"/>
    <n v="5.7939999999999996"/>
    <n v="4.952"/>
    <n v="6.8090000000000002"/>
    <n v="23.8"/>
    <n v="-22.6"/>
    <n v="4.4000000000000004"/>
    <n v="144.12200000000001"/>
    <n v="1743.26"/>
    <s v="110423_142306"/>
  </r>
  <r>
    <x v="11"/>
    <s v="L"/>
    <s v="gid_2011_04_23_tbamlb_tormlb_1"/>
    <s v="Rogers Centre"/>
    <s v="Mike Winters"/>
    <s v="tba"/>
    <s v="tor"/>
    <n v="54"/>
    <x v="0"/>
    <s v="B"/>
    <n v="18"/>
    <n v="1"/>
    <x v="7"/>
    <n v="0.90300000000000002"/>
    <s v="Walk"/>
    <m/>
    <s v="Mike McCoy"/>
    <s v="R"/>
    <n v="0"/>
    <x v="0"/>
    <n v="0"/>
    <n v="0"/>
    <n v="0"/>
    <n v="0"/>
    <n v="6"/>
    <n v="90"/>
    <n v="83.6"/>
    <n v="3.29"/>
    <n v="1.69"/>
    <n v="-0.112"/>
    <n v="1.0669999999999999"/>
    <n v="1.742"/>
    <n v="5.9260000000000002"/>
    <n v="12.058"/>
    <n v="5.38"/>
    <n v="23.8"/>
    <n v="-39"/>
    <n v="7.2"/>
    <n v="114.21"/>
    <n v="2572.0700000000002"/>
    <s v="110423_144759"/>
  </r>
  <r>
    <x v="11"/>
    <s v="L"/>
    <s v="gid_2011_04_23_tbamlb_tormlb_1"/>
    <s v="Rogers Centre"/>
    <s v="Mike Winters"/>
    <s v="tba"/>
    <s v="tor"/>
    <n v="55"/>
    <x v="1"/>
    <s v="S"/>
    <n v="18"/>
    <n v="2"/>
    <x v="2"/>
    <n v="0.91"/>
    <s v="Walk"/>
    <m/>
    <s v="Mike McCoy"/>
    <s v="R"/>
    <n v="1"/>
    <x v="0"/>
    <n v="0"/>
    <n v="0"/>
    <n v="0"/>
    <n v="0"/>
    <n v="6"/>
    <n v="79.400000000000006"/>
    <n v="73.7"/>
    <n v="3.29"/>
    <n v="1.69"/>
    <n v="0.26600000000000001"/>
    <n v="2.1629999999999998"/>
    <n v="1.534"/>
    <n v="6.1180000000000003"/>
    <n v="7.64"/>
    <n v="-1.091"/>
    <n v="23.8"/>
    <n v="-15.8"/>
    <n v="10.4"/>
    <n v="82.272999999999996"/>
    <n v="1317.43"/>
    <s v="110423_144812"/>
  </r>
  <r>
    <x v="11"/>
    <s v="L"/>
    <s v="gid_2011_04_23_tbamlb_tormlb_1"/>
    <s v="Rogers Centre"/>
    <s v="Mike Winters"/>
    <s v="tba"/>
    <s v="tor"/>
    <n v="56"/>
    <x v="0"/>
    <s v="B"/>
    <n v="18"/>
    <n v="3"/>
    <x v="2"/>
    <n v="0.90200000000000002"/>
    <s v="Walk"/>
    <m/>
    <s v="Mike McCoy"/>
    <s v="R"/>
    <n v="1"/>
    <x v="1"/>
    <n v="0"/>
    <n v="0"/>
    <n v="0"/>
    <n v="0"/>
    <n v="6"/>
    <n v="84.5"/>
    <n v="79"/>
    <n v="3.29"/>
    <n v="1.69"/>
    <n v="2.8370000000000002"/>
    <n v="2.968"/>
    <n v="2.33"/>
    <n v="5.883"/>
    <n v="-3.5000000000000003E-2"/>
    <n v="1.1299999999999999"/>
    <n v="23.9"/>
    <n v="-0.3"/>
    <n v="7.8"/>
    <n v="181.696"/>
    <n v="217.17699999999999"/>
    <s v="110423_144827"/>
  </r>
  <r>
    <x v="11"/>
    <s v="L"/>
    <s v="gid_2011_04_23_tbamlb_tormlb_1"/>
    <s v="Rogers Centre"/>
    <s v="Mike Winters"/>
    <s v="tba"/>
    <s v="tor"/>
    <n v="57"/>
    <x v="0"/>
    <s v="B"/>
    <n v="18"/>
    <n v="4"/>
    <x v="7"/>
    <n v="0.89800000000000002"/>
    <s v="Walk"/>
    <m/>
    <s v="Mike McCoy"/>
    <s v="R"/>
    <n v="2"/>
    <x v="1"/>
    <n v="0"/>
    <n v="0"/>
    <n v="0"/>
    <n v="0"/>
    <n v="6"/>
    <n v="92.5"/>
    <n v="85.7"/>
    <n v="3.29"/>
    <n v="1.69"/>
    <n v="1.635"/>
    <n v="2.1589999999999998"/>
    <n v="1.8160000000000001"/>
    <n v="5.907"/>
    <n v="10.201000000000001"/>
    <n v="1.8180000000000001"/>
    <n v="23.8"/>
    <n v="-31.5"/>
    <n v="7.6"/>
    <n v="100.325"/>
    <n v="2068.4499999999998"/>
    <s v="110423_144846"/>
  </r>
  <r>
    <x v="11"/>
    <s v="L"/>
    <s v="gid_2011_04_23_tbamlb_tormlb_1"/>
    <s v="Rogers Centre"/>
    <s v="Mike Winters"/>
    <s v="tba"/>
    <s v="tor"/>
    <n v="58"/>
    <x v="0"/>
    <s v="B"/>
    <n v="18"/>
    <n v="5"/>
    <x v="2"/>
    <n v="0.86199999999999999"/>
    <s v="Walk"/>
    <m/>
    <s v="Mike McCoy"/>
    <s v="R"/>
    <n v="3"/>
    <x v="1"/>
    <n v="0"/>
    <n v="0"/>
    <n v="0"/>
    <n v="0"/>
    <n v="6"/>
    <n v="88.3"/>
    <n v="81.900000000000006"/>
    <n v="3.29"/>
    <n v="1.69"/>
    <n v="1.94"/>
    <n v="3.2029999999999998"/>
    <n v="2.117"/>
    <n v="6.0010000000000003"/>
    <n v="15.172000000000001"/>
    <n v="1.905"/>
    <n v="23.8"/>
    <n v="-40.4"/>
    <n v="9.1"/>
    <n v="97.317999999999998"/>
    <n v="2922.81"/>
    <s v="110423_144904"/>
  </r>
  <r>
    <x v="11"/>
    <s v="L"/>
    <s v="gid_2011_04_23_tbamlb_tormlb_1"/>
    <s v="Rogers Centre"/>
    <s v="Mike Winters"/>
    <s v="tba"/>
    <s v="tor"/>
    <n v="59"/>
    <x v="1"/>
    <s v="S"/>
    <n v="19"/>
    <n v="1"/>
    <x v="2"/>
    <n v="0.90500000000000003"/>
    <s v="Grounded Into DP"/>
    <m/>
    <s v="Yunel Escobar"/>
    <s v="R"/>
    <n v="0"/>
    <x v="0"/>
    <n v="1"/>
    <n v="1"/>
    <n v="0"/>
    <n v="0"/>
    <n v="6"/>
    <n v="80.3"/>
    <n v="74.3"/>
    <n v="3.35"/>
    <n v="1.71"/>
    <n v="-0.13400000000000001"/>
    <n v="2.0640000000000001"/>
    <n v="1.613"/>
    <n v="6.0780000000000003"/>
    <n v="8.6720000000000006"/>
    <n v="3.968"/>
    <n v="23.8"/>
    <n v="-22"/>
    <n v="8.5"/>
    <n v="114.877"/>
    <n v="1650.34"/>
    <s v="110423_144944"/>
  </r>
  <r>
    <x v="11"/>
    <s v="L"/>
    <s v="gid_2011_04_23_tbamlb_tormlb_1"/>
    <s v="Rogers Centre"/>
    <s v="Mike Winters"/>
    <s v="tba"/>
    <s v="tor"/>
    <n v="60"/>
    <x v="10"/>
    <s v="S"/>
    <n v="19"/>
    <n v="2"/>
    <x v="0"/>
    <n v="0.78800000000000003"/>
    <s v="Grounded Into DP"/>
    <m/>
    <s v="Yunel Escobar"/>
    <s v="R"/>
    <n v="0"/>
    <x v="1"/>
    <n v="1"/>
    <n v="1"/>
    <n v="0"/>
    <n v="0"/>
    <n v="6"/>
    <n v="94.1"/>
    <n v="86.5"/>
    <n v="3.35"/>
    <n v="1.71"/>
    <n v="-0.67300000000000004"/>
    <n v="2.2290000000000001"/>
    <n v="1.47"/>
    <n v="5.9390000000000001"/>
    <n v="8.4730000000000008"/>
    <n v="6.8369999999999997"/>
    <n v="23.8"/>
    <n v="-34.9"/>
    <n v="5.3"/>
    <n v="129.06399999999999"/>
    <n v="2200.59"/>
    <s v="110423_145007"/>
  </r>
  <r>
    <x v="11"/>
    <s v="L"/>
    <s v="gid_2011_04_23_tbamlb_tormlb_1"/>
    <s v="Rogers Centre"/>
    <s v="Mike Winters"/>
    <s v="tba"/>
    <s v="tor"/>
    <n v="61"/>
    <x v="0"/>
    <s v="B"/>
    <n v="19"/>
    <n v="3"/>
    <x v="1"/>
    <n v="0.92400000000000004"/>
    <s v="Grounded Into DP"/>
    <m/>
    <s v="Yunel Escobar"/>
    <s v="R"/>
    <n v="0"/>
    <x v="2"/>
    <n v="1"/>
    <n v="1"/>
    <n v="0"/>
    <n v="0"/>
    <n v="6"/>
    <n v="87.9"/>
    <n v="82.5"/>
    <n v="3.35"/>
    <n v="1.71"/>
    <n v="-0.115"/>
    <n v="1.4"/>
    <n v="2.0049999999999999"/>
    <n v="5.6120000000000001"/>
    <n v="0.115"/>
    <n v="2.6110000000000002"/>
    <n v="23.9"/>
    <n v="1.3"/>
    <n v="6.8"/>
    <n v="177.51900000000001"/>
    <n v="510.23"/>
    <s v="110423_145043"/>
  </r>
  <r>
    <x v="11"/>
    <s v="L"/>
    <s v="gid_2011_04_23_tbamlb_tormlb_1"/>
    <s v="Rogers Centre"/>
    <s v="Mike Winters"/>
    <s v="tba"/>
    <s v="tor"/>
    <n v="62"/>
    <x v="2"/>
    <s v="X"/>
    <n v="19"/>
    <n v="4"/>
    <x v="1"/>
    <n v="0.83899999999999997"/>
    <s v="Grounded Into DP"/>
    <s v="GB"/>
    <s v="Yunel Escobar"/>
    <s v="R"/>
    <n v="1"/>
    <x v="2"/>
    <n v="1"/>
    <n v="1"/>
    <n v="0"/>
    <n v="0"/>
    <n v="6"/>
    <n v="86"/>
    <n v="80.2"/>
    <n v="3.35"/>
    <n v="1.71"/>
    <n v="0.85"/>
    <n v="2.5390000000000001"/>
    <n v="2.121"/>
    <n v="5.7530000000000001"/>
    <n v="-2.1829999999999998"/>
    <n v="-1.1220000000000001"/>
    <n v="23.9"/>
    <n v="6.6"/>
    <n v="8.6"/>
    <n v="296.24799999999999"/>
    <n v="454.27600000000001"/>
    <s v="110423_145105"/>
  </r>
  <r>
    <x v="11"/>
    <s v="L"/>
    <s v="gid_2011_04_23_tbamlb_tormlb_1"/>
    <s v="Rogers Centre"/>
    <s v="Mike Winters"/>
    <s v="tba"/>
    <s v="tor"/>
    <n v="63"/>
    <x v="4"/>
    <s v="S"/>
    <n v="20"/>
    <n v="1"/>
    <x v="1"/>
    <n v="0.86899999999999999"/>
    <s v="Strikeout"/>
    <m/>
    <s v="Corey Patterson"/>
    <s v="L"/>
    <n v="0"/>
    <x v="0"/>
    <n v="2"/>
    <n v="0"/>
    <n v="0"/>
    <n v="0"/>
    <n v="6"/>
    <n v="84.7"/>
    <n v="78.8"/>
    <n v="3.48"/>
    <n v="1.57"/>
    <n v="-0.378"/>
    <n v="2.605"/>
    <n v="1.8939999999999999"/>
    <n v="5.7990000000000004"/>
    <n v="-1.4670000000000001"/>
    <n v="0.20100000000000001"/>
    <n v="23.8"/>
    <n v="5.7"/>
    <n v="8.3000000000000007"/>
    <n v="260.404"/>
    <n v="272.70999999999998"/>
    <s v="110423_145151"/>
  </r>
  <r>
    <x v="11"/>
    <s v="L"/>
    <s v="gid_2011_04_23_tbamlb_tormlb_1"/>
    <s v="Rogers Centre"/>
    <s v="Mike Winters"/>
    <s v="tba"/>
    <s v="tor"/>
    <n v="64"/>
    <x v="0"/>
    <s v="B"/>
    <n v="20"/>
    <n v="2"/>
    <x v="5"/>
    <n v="0.90100000000000002"/>
    <s v="Strikeout"/>
    <m/>
    <s v="Corey Patterson"/>
    <s v="L"/>
    <n v="0"/>
    <x v="1"/>
    <n v="2"/>
    <n v="0"/>
    <n v="0"/>
    <n v="0"/>
    <n v="6"/>
    <n v="77.5"/>
    <n v="72.400000000000006"/>
    <n v="3.48"/>
    <n v="1.57"/>
    <n v="0.755"/>
    <n v="3.2269999999999999"/>
    <n v="1.867"/>
    <n v="6.1159999999999997"/>
    <n v="-6.8609999999999998"/>
    <n v="-8.3770000000000007"/>
    <n v="23.9"/>
    <n v="12"/>
    <n v="13.4"/>
    <n v="320.49299999999999"/>
    <n v="1811.3"/>
    <s v="110423_145217"/>
  </r>
  <r>
    <x v="11"/>
    <s v="L"/>
    <s v="gid_2011_04_23_tbamlb_tormlb_1"/>
    <s v="Rogers Centre"/>
    <s v="Mike Winters"/>
    <s v="tba"/>
    <s v="tor"/>
    <n v="65"/>
    <x v="4"/>
    <s v="S"/>
    <n v="20"/>
    <n v="3"/>
    <x v="0"/>
    <n v="0.91"/>
    <s v="Strikeout"/>
    <m/>
    <s v="Corey Patterson"/>
    <s v="L"/>
    <n v="1"/>
    <x v="1"/>
    <n v="2"/>
    <n v="0"/>
    <n v="0"/>
    <n v="0"/>
    <n v="6"/>
    <n v="94.7"/>
    <n v="87.6"/>
    <n v="3.48"/>
    <n v="1.57"/>
    <n v="0.14699999999999999"/>
    <n v="2.5179999999999998"/>
    <n v="1.58"/>
    <n v="5.76"/>
    <n v="4.5640000000000001"/>
    <n v="6.6219999999999999"/>
    <n v="23.8"/>
    <n v="-21"/>
    <n v="4.5"/>
    <n v="145.577"/>
    <n v="1652.96"/>
    <s v="110423_145230"/>
  </r>
  <r>
    <x v="11"/>
    <s v="L"/>
    <s v="gid_2011_04_23_tbamlb_tormlb_1"/>
    <s v="Rogers Centre"/>
    <s v="Mike Winters"/>
    <s v="tba"/>
    <s v="tor"/>
    <n v="66"/>
    <x v="6"/>
    <s v="S"/>
    <n v="20"/>
    <n v="4"/>
    <x v="5"/>
    <n v="0.86899999999999999"/>
    <s v="Strikeout"/>
    <m/>
    <s v="Corey Patterson"/>
    <s v="L"/>
    <n v="1"/>
    <x v="2"/>
    <n v="2"/>
    <n v="0"/>
    <n v="0"/>
    <n v="0"/>
    <n v="6"/>
    <n v="79.7"/>
    <n v="74.5"/>
    <n v="3.48"/>
    <n v="1.57"/>
    <n v="-1.042"/>
    <n v="1.635"/>
    <n v="1.8089999999999999"/>
    <n v="5.9829999999999997"/>
    <n v="-2.1389999999999998"/>
    <n v="-7.5640000000000001"/>
    <n v="23.9"/>
    <n v="5.2"/>
    <n v="12.5"/>
    <n v="344.10399999999998"/>
    <n v="1341.03"/>
    <s v="110423_145305"/>
  </r>
  <r>
    <x v="11"/>
    <s v="L"/>
    <s v="gid_2011_04_23_tbamlb_tormlb_1"/>
    <s v="Rogers Centre"/>
    <s v="Mike Winters"/>
    <s v="tba"/>
    <s v="tor"/>
    <n v="67"/>
    <x v="0"/>
    <s v="B"/>
    <n v="21"/>
    <n v="1"/>
    <x v="7"/>
    <n v="0.89600000000000002"/>
    <s v="Walk"/>
    <m/>
    <s v="Jose Bautista"/>
    <s v="R"/>
    <n v="0"/>
    <x v="0"/>
    <n v="0"/>
    <n v="0"/>
    <n v="0"/>
    <n v="0"/>
    <n v="7"/>
    <n v="91.6"/>
    <n v="85.1"/>
    <n v="3.29"/>
    <n v="1.51"/>
    <n v="0.01"/>
    <n v="1.583"/>
    <n v="1.776"/>
    <n v="5.9480000000000004"/>
    <n v="9.2479999999999993"/>
    <n v="3.9889999999999999"/>
    <n v="23.8"/>
    <n v="-30.6"/>
    <n v="6.7"/>
    <n v="113.54600000000001"/>
    <n v="1998.71"/>
    <s v="110423_150557"/>
  </r>
  <r>
    <x v="11"/>
    <s v="L"/>
    <s v="gid_2011_04_23_tbamlb_tormlb_1"/>
    <s v="Rogers Centre"/>
    <s v="Mike Winters"/>
    <s v="tba"/>
    <s v="tor"/>
    <n v="68"/>
    <x v="0"/>
    <s v="B"/>
    <n v="21"/>
    <n v="2"/>
    <x v="7"/>
    <n v="0.88500000000000001"/>
    <s v="Walk"/>
    <m/>
    <s v="Jose Bautista"/>
    <s v="R"/>
    <n v="1"/>
    <x v="0"/>
    <n v="0"/>
    <n v="0"/>
    <n v="0"/>
    <n v="0"/>
    <n v="7"/>
    <n v="93.2"/>
    <n v="86.2"/>
    <n v="3.29"/>
    <n v="1.51"/>
    <n v="-1.0449999999999999"/>
    <n v="2.93"/>
    <n v="1.4510000000000001"/>
    <n v="6.0519999999999996"/>
    <n v="11.228999999999999"/>
    <n v="5.7789999999999999"/>
    <n v="23.8"/>
    <n v="-40.9"/>
    <n v="6.3"/>
    <n v="117.39"/>
    <n v="2547.8200000000002"/>
    <s v="110423_150608"/>
  </r>
  <r>
    <x v="11"/>
    <s v="L"/>
    <s v="gid_2011_04_23_tbamlb_tormlb_1"/>
    <s v="Rogers Centre"/>
    <s v="Mike Winters"/>
    <s v="tba"/>
    <s v="tor"/>
    <n v="69"/>
    <x v="0"/>
    <s v="B"/>
    <n v="21"/>
    <n v="3"/>
    <x v="0"/>
    <n v="0.90300000000000002"/>
    <s v="Walk"/>
    <m/>
    <s v="Jose Bautista"/>
    <s v="R"/>
    <n v="2"/>
    <x v="0"/>
    <n v="0"/>
    <n v="0"/>
    <n v="0"/>
    <n v="0"/>
    <n v="7"/>
    <n v="93.5"/>
    <n v="86.2"/>
    <n v="3.29"/>
    <n v="1.51"/>
    <n v="-0.8"/>
    <n v="3.101"/>
    <n v="1.371"/>
    <n v="6.0149999999999997"/>
    <n v="5.0919999999999996"/>
    <n v="6.5069999999999997"/>
    <n v="23.8"/>
    <n v="-21.3"/>
    <n v="4.7"/>
    <n v="142.12299999999999"/>
    <n v="1668.76"/>
    <s v="110423_150620"/>
  </r>
  <r>
    <x v="11"/>
    <s v="L"/>
    <s v="gid_2011_04_23_tbamlb_tormlb_1"/>
    <s v="Rogers Centre"/>
    <s v="Mike Winters"/>
    <s v="tba"/>
    <s v="tor"/>
    <n v="70"/>
    <x v="0"/>
    <s v="B"/>
    <n v="21"/>
    <n v="4"/>
    <x v="2"/>
    <n v="0.90600000000000003"/>
    <s v="Walk"/>
    <m/>
    <s v="Jose Bautista"/>
    <s v="R"/>
    <n v="3"/>
    <x v="0"/>
    <n v="0"/>
    <n v="0"/>
    <n v="0"/>
    <n v="0"/>
    <n v="7"/>
    <n v="80.599999999999994"/>
    <n v="74.900000000000006"/>
    <n v="3.29"/>
    <n v="1.51"/>
    <n v="-0.49299999999999999"/>
    <n v="3.5779999999999998"/>
    <n v="1.544"/>
    <n v="6.3029999999999999"/>
    <n v="7.8330000000000002"/>
    <n v="1.502"/>
    <n v="23.9"/>
    <n v="-18.399999999999999"/>
    <n v="9"/>
    <n v="101.22499999999999"/>
    <n v="1396.09"/>
    <s v="110423_150643"/>
  </r>
  <r>
    <x v="11"/>
    <s v="L"/>
    <s v="gid_2011_04_23_tbamlb_tormlb_1"/>
    <s v="Rogers Centre"/>
    <s v="Mike Winters"/>
    <s v="tba"/>
    <s v="tor"/>
    <n v="71"/>
    <x v="2"/>
    <s v="X"/>
    <n v="22"/>
    <n v="1"/>
    <x v="0"/>
    <n v="0.73899999999999999"/>
    <s v="Flyout"/>
    <s v="FB"/>
    <s v="Adam Lind"/>
    <s v="L"/>
    <n v="0"/>
    <x v="0"/>
    <n v="0"/>
    <n v="1"/>
    <n v="0"/>
    <n v="0"/>
    <n v="7"/>
    <n v="95.4"/>
    <n v="88.7"/>
    <n v="3.59"/>
    <n v="1.73"/>
    <n v="0.64600000000000002"/>
    <n v="2.431"/>
    <n v="1.589"/>
    <n v="5.8570000000000002"/>
    <n v="6.4080000000000004"/>
    <n v="3.7589999999999999"/>
    <n v="23.8"/>
    <n v="-24.8"/>
    <n v="5.7"/>
    <n v="120.643"/>
    <n v="1543.36"/>
    <s v="110423_150724"/>
  </r>
  <r>
    <x v="11"/>
    <s v="L"/>
    <s v="gid_2011_04_23_tbamlb_tormlb_1"/>
    <s v="Rogers Centre"/>
    <s v="Mike Winters"/>
    <s v="tba"/>
    <s v="tor"/>
    <n v="72"/>
    <x v="3"/>
    <s v="X"/>
    <n v="23"/>
    <n v="1"/>
    <x v="2"/>
    <n v="0.90800000000000003"/>
    <s v="Single"/>
    <s v="LD"/>
    <s v="Jose Molina"/>
    <s v="R"/>
    <n v="0"/>
    <x v="0"/>
    <n v="1"/>
    <n v="1"/>
    <n v="0"/>
    <n v="0"/>
    <n v="7"/>
    <n v="79.599999999999994"/>
    <n v="73.2"/>
    <n v="3.62"/>
    <n v="1.74"/>
    <n v="-0.10299999999999999"/>
    <n v="2.895"/>
    <n v="1.6140000000000001"/>
    <n v="6.1550000000000002"/>
    <n v="5.6639999999999997"/>
    <n v="5.0860000000000003"/>
    <n v="23.8"/>
    <n v="-14.7"/>
    <n v="7.8"/>
    <n v="132.22300000000001"/>
    <n v="1301.93"/>
    <s v="110423_150803"/>
  </r>
  <r>
    <x v="11"/>
    <s v="L"/>
    <s v="gid_2011_04_23_tbamlb_tormlb_1"/>
    <s v="Rogers Centre"/>
    <s v="Mike Winters"/>
    <s v="tba"/>
    <s v="tor"/>
    <n v="73"/>
    <x v="1"/>
    <s v="S"/>
    <n v="24"/>
    <n v="1"/>
    <x v="7"/>
    <n v="0.86399999999999999"/>
    <s v="Strikeout"/>
    <m/>
    <s v="Juan Rivera"/>
    <s v="R"/>
    <n v="0"/>
    <x v="0"/>
    <n v="1"/>
    <n v="1"/>
    <n v="1"/>
    <n v="0"/>
    <n v="7"/>
    <n v="93.9"/>
    <n v="87"/>
    <n v="3.59"/>
    <n v="1.72"/>
    <n v="0.80900000000000005"/>
    <n v="3.2879999999999998"/>
    <n v="1.8759999999999999"/>
    <n v="5.8220000000000001"/>
    <n v="8.609"/>
    <n v="3.5739999999999998"/>
    <n v="23.8"/>
    <n v="-31"/>
    <n v="6.3"/>
    <n v="112.762"/>
    <n v="1899.81"/>
    <s v="110423_150900"/>
  </r>
  <r>
    <x v="11"/>
    <s v="L"/>
    <s v="gid_2011_04_23_tbamlb_tormlb_1"/>
    <s v="Rogers Centre"/>
    <s v="Mike Winters"/>
    <s v="tba"/>
    <s v="tor"/>
    <n v="74"/>
    <x v="1"/>
    <s v="S"/>
    <n v="24"/>
    <n v="2"/>
    <x v="5"/>
    <n v="0.90200000000000002"/>
    <s v="Strikeout"/>
    <m/>
    <s v="Juan Rivera"/>
    <s v="R"/>
    <n v="0"/>
    <x v="1"/>
    <n v="1"/>
    <n v="1"/>
    <n v="1"/>
    <n v="0"/>
    <n v="7"/>
    <n v="77.099999999999994"/>
    <n v="72.400000000000006"/>
    <n v="3.59"/>
    <n v="1.72"/>
    <n v="0.13300000000000001"/>
    <n v="2.855"/>
    <n v="1.8720000000000001"/>
    <n v="6.1150000000000002"/>
    <n v="-7.0119999999999996"/>
    <n v="-8.1370000000000005"/>
    <n v="23.9"/>
    <n v="12.5"/>
    <n v="13.4"/>
    <n v="319.04899999999998"/>
    <n v="1794.62"/>
    <s v="110423_150924"/>
  </r>
  <r>
    <x v="11"/>
    <s v="L"/>
    <s v="gid_2011_04_23_tbamlb_tormlb_1"/>
    <s v="Rogers Centre"/>
    <s v="Mike Winters"/>
    <s v="tba"/>
    <s v="tor"/>
    <n v="75"/>
    <x v="4"/>
    <s v="S"/>
    <n v="24"/>
    <n v="3"/>
    <x v="7"/>
    <n v="0.65200000000000002"/>
    <s v="Strikeout"/>
    <m/>
    <s v="Juan Rivera"/>
    <s v="R"/>
    <n v="0"/>
    <x v="2"/>
    <n v="1"/>
    <n v="1"/>
    <n v="1"/>
    <n v="0"/>
    <n v="7"/>
    <n v="95.5"/>
    <n v="88.4"/>
    <n v="3.59"/>
    <n v="1.72"/>
    <n v="1.2450000000000001"/>
    <n v="3.169"/>
    <n v="1.8029999999999999"/>
    <n v="5.94"/>
    <n v="8.0350000000000001"/>
    <n v="3.8839999999999999"/>
    <n v="23.8"/>
    <n v="-31"/>
    <n v="5.9"/>
    <n v="116.011"/>
    <n v="1846.62"/>
    <s v="110423_150952"/>
  </r>
  <r>
    <x v="11"/>
    <s v="L"/>
    <s v="gid_2011_04_23_tbamlb_tormlb_1"/>
    <s v="Rogers Centre"/>
    <s v="Mike Winters"/>
    <s v="tba"/>
    <s v="tor"/>
    <n v="76"/>
    <x v="0"/>
    <s v="B"/>
    <n v="24"/>
    <n v="4"/>
    <x v="0"/>
    <n v="0.81499999999999995"/>
    <s v="Strikeout"/>
    <m/>
    <s v="Juan Rivera"/>
    <s v="R"/>
    <n v="0"/>
    <x v="2"/>
    <n v="1"/>
    <n v="1"/>
    <n v="1"/>
    <n v="0"/>
    <n v="7"/>
    <n v="90.7"/>
    <n v="84.6"/>
    <n v="3.59"/>
    <n v="1.72"/>
    <n v="-7.2999999999999995E-2"/>
    <n v="1.3540000000000001"/>
    <n v="1.9330000000000001"/>
    <n v="5.5430000000000001"/>
    <n v="0.57599999999999996"/>
    <n v="3.7330000000000001"/>
    <n v="23.9"/>
    <n v="-0.1"/>
    <n v="6"/>
    <n v="171.31899999999999"/>
    <n v="751.99800000000005"/>
    <s v="110423_151022"/>
  </r>
  <r>
    <x v="11"/>
    <s v="L"/>
    <s v="gid_2011_04_23_tbamlb_tormlb_1"/>
    <s v="Rogers Centre"/>
    <s v="Mike Winters"/>
    <s v="tba"/>
    <s v="tor"/>
    <n v="77"/>
    <x v="6"/>
    <s v="S"/>
    <n v="24"/>
    <n v="5"/>
    <x v="5"/>
    <n v="0.89600000000000002"/>
    <s v="Strikeout"/>
    <m/>
    <s v="Juan Rivera"/>
    <s v="R"/>
    <n v="1"/>
    <x v="2"/>
    <n v="1"/>
    <n v="1"/>
    <n v="1"/>
    <n v="0"/>
    <n v="7"/>
    <n v="79.400000000000006"/>
    <n v="74.099999999999994"/>
    <n v="3.59"/>
    <n v="1.72"/>
    <n v="7.9000000000000001E-2"/>
    <n v="1.23"/>
    <n v="1.833"/>
    <n v="5.8979999999999997"/>
    <n v="-7.47"/>
    <n v="-7.2149999999999999"/>
    <n v="23.9"/>
    <n v="13.9"/>
    <n v="12.9"/>
    <n v="313.791"/>
    <n v="1765.66"/>
    <s v="110423_151046"/>
  </r>
  <r>
    <x v="11"/>
    <s v="L"/>
    <s v="gid_2011_04_23_tbamlb_tormlb_1"/>
    <s v="Rogers Centre"/>
    <s v="Mike Winters"/>
    <s v="tba"/>
    <s v="tor"/>
    <n v="78"/>
    <x v="4"/>
    <s v="S"/>
    <n v="25"/>
    <n v="1"/>
    <x v="5"/>
    <n v="0.89600000000000002"/>
    <s v="Lineout"/>
    <m/>
    <s v="Travis Snider"/>
    <s v="L"/>
    <n v="0"/>
    <x v="0"/>
    <n v="2"/>
    <n v="1"/>
    <n v="1"/>
    <n v="0"/>
    <n v="7"/>
    <n v="79.5"/>
    <n v="74.400000000000006"/>
    <n v="3.56"/>
    <n v="1.68"/>
    <n v="-6.5000000000000002E-2"/>
    <n v="1.7889999999999999"/>
    <n v="1.895"/>
    <n v="5.8780000000000001"/>
    <n v="-7.3070000000000004"/>
    <n v="-8.8170000000000002"/>
    <n v="23.9"/>
    <n v="13.2"/>
    <n v="13.3"/>
    <n v="320.18400000000003"/>
    <n v="1958.17"/>
    <s v="110423_151125"/>
  </r>
  <r>
    <x v="11"/>
    <s v="L"/>
    <s v="gid_2011_04_23_tbamlb_tormlb_1"/>
    <s v="Rogers Centre"/>
    <s v="Mike Winters"/>
    <s v="tba"/>
    <s v="tor"/>
    <n v="79"/>
    <x v="2"/>
    <s v="X"/>
    <n v="25"/>
    <n v="2"/>
    <x v="0"/>
    <n v="0.90900000000000003"/>
    <s v="Lineout"/>
    <s v="LD"/>
    <s v="Travis Snider"/>
    <s v="L"/>
    <n v="0"/>
    <x v="1"/>
    <n v="2"/>
    <n v="1"/>
    <n v="1"/>
    <n v="0"/>
    <n v="7"/>
    <n v="95.5"/>
    <n v="87.9"/>
    <n v="3.56"/>
    <n v="1.68"/>
    <n v="8.3000000000000004E-2"/>
    <n v="2.1379999999999999"/>
    <n v="1.6419999999999999"/>
    <n v="5.7110000000000003"/>
    <n v="4.9290000000000003"/>
    <n v="6.024"/>
    <n v="23.8"/>
    <n v="-21.3"/>
    <n v="4.8"/>
    <n v="140.887"/>
    <n v="1601.36"/>
    <s v="110423_151155"/>
  </r>
  <r>
    <x v="11"/>
    <s v="L"/>
    <s v="gid_2011_04_23_tbamlb_tormlb_1"/>
    <s v="Rogers Centre"/>
    <s v="Mike Winters"/>
    <s v="tba"/>
    <s v="tor"/>
    <n v="80"/>
    <x v="0"/>
    <s v="B"/>
    <n v="26"/>
    <n v="1"/>
    <x v="2"/>
    <n v="0.84599999999999997"/>
    <s v="Groundout"/>
    <m/>
    <s v="John McDonald"/>
    <s v="R"/>
    <n v="0"/>
    <x v="0"/>
    <n v="0"/>
    <n v="0"/>
    <n v="0"/>
    <n v="0"/>
    <n v="8"/>
    <n v="78.5"/>
    <n v="73.099999999999994"/>
    <n v="3.24"/>
    <n v="1.59"/>
    <n v="5.2999999999999999E-2"/>
    <n v="1.7110000000000001"/>
    <n v="1.5149999999999999"/>
    <n v="6.14"/>
    <n v="5.9870000000000001"/>
    <n v="1.4830000000000001"/>
    <n v="23.9"/>
    <n v="-13.3"/>
    <n v="9.5"/>
    <n v="104.41500000000001"/>
    <n v="1048.44"/>
    <s v="110423_152746"/>
  </r>
  <r>
    <x v="11"/>
    <s v="L"/>
    <s v="gid_2011_04_23_tbamlb_tormlb_1"/>
    <s v="Rogers Centre"/>
    <s v="Mike Winters"/>
    <s v="tba"/>
    <s v="tor"/>
    <n v="81"/>
    <x v="0"/>
    <s v="B"/>
    <n v="26"/>
    <n v="2"/>
    <x v="2"/>
    <n v="0.90600000000000003"/>
    <s v="Groundout"/>
    <m/>
    <s v="John McDonald"/>
    <s v="R"/>
    <n v="1"/>
    <x v="0"/>
    <n v="0"/>
    <n v="0"/>
    <n v="0"/>
    <n v="0"/>
    <n v="8"/>
    <n v="78.900000000000006"/>
    <n v="73.400000000000006"/>
    <n v="3.24"/>
    <n v="1.59"/>
    <n v="0.92300000000000004"/>
    <n v="1.7210000000000001"/>
    <n v="1.633"/>
    <n v="6.1120000000000001"/>
    <n v="7.1630000000000003"/>
    <n v="0.109"/>
    <n v="23.9"/>
    <n v="-15.6"/>
    <n v="10.1"/>
    <n v="91.311000000000007"/>
    <n v="1218.2"/>
    <s v="110423_152758"/>
  </r>
  <r>
    <x v="11"/>
    <s v="L"/>
    <s v="gid_2011_04_23_tbamlb_tormlb_1"/>
    <s v="Rogers Centre"/>
    <s v="Mike Winters"/>
    <s v="tba"/>
    <s v="tor"/>
    <n v="82"/>
    <x v="1"/>
    <s v="S"/>
    <n v="26"/>
    <n v="3"/>
    <x v="7"/>
    <n v="0.90300000000000002"/>
    <s v="Groundout"/>
    <m/>
    <s v="John McDonald"/>
    <s v="R"/>
    <n v="2"/>
    <x v="0"/>
    <n v="0"/>
    <n v="0"/>
    <n v="0"/>
    <n v="0"/>
    <n v="8"/>
    <n v="90.7"/>
    <n v="83.9"/>
    <n v="3.24"/>
    <n v="1.59"/>
    <n v="0.122"/>
    <n v="3.14"/>
    <n v="1.64"/>
    <n v="6.0179999999999998"/>
    <n v="10.581"/>
    <n v="4.5129999999999999"/>
    <n v="23.8"/>
    <n v="-35.4"/>
    <n v="6.8"/>
    <n v="113.28700000000001"/>
    <n v="2258.6"/>
    <s v="110423_152816"/>
  </r>
  <r>
    <x v="11"/>
    <s v="L"/>
    <s v="gid_2011_04_23_tbamlb_tormlb_1"/>
    <s v="Rogers Centre"/>
    <s v="Mike Winters"/>
    <s v="tba"/>
    <s v="tor"/>
    <n v="83"/>
    <x v="4"/>
    <s v="S"/>
    <n v="26"/>
    <n v="4"/>
    <x v="2"/>
    <n v="0.90900000000000003"/>
    <s v="Groundout"/>
    <m/>
    <s v="John McDonald"/>
    <s v="R"/>
    <n v="2"/>
    <x v="1"/>
    <n v="0"/>
    <n v="0"/>
    <n v="0"/>
    <n v="0"/>
    <n v="8"/>
    <n v="79.099999999999994"/>
    <n v="73.900000000000006"/>
    <n v="3.24"/>
    <n v="1.59"/>
    <n v="0.156"/>
    <n v="2.383"/>
    <n v="1.6240000000000001"/>
    <n v="6.1660000000000004"/>
    <n v="7.1719999999999997"/>
    <n v="2.633"/>
    <n v="23.9"/>
    <n v="-17.3"/>
    <n v="8.9"/>
    <n v="110.535"/>
    <n v="1316.69"/>
    <s v="110423_152849"/>
  </r>
  <r>
    <x v="11"/>
    <s v="L"/>
    <s v="gid_2011_04_23_tbamlb_tormlb_1"/>
    <s v="Rogers Centre"/>
    <s v="Mike Winters"/>
    <s v="tba"/>
    <s v="tor"/>
    <n v="84"/>
    <x v="4"/>
    <s v="S"/>
    <n v="26"/>
    <n v="5"/>
    <x v="5"/>
    <n v="0.89200000000000002"/>
    <s v="Groundout"/>
    <m/>
    <s v="John McDonald"/>
    <s v="R"/>
    <n v="2"/>
    <x v="2"/>
    <n v="0"/>
    <n v="0"/>
    <n v="0"/>
    <n v="0"/>
    <n v="8"/>
    <n v="79.3"/>
    <n v="73.7"/>
    <n v="3.24"/>
    <n v="1.59"/>
    <n v="0.29699999999999999"/>
    <n v="3.4049999999999998"/>
    <n v="1.8340000000000001"/>
    <n v="6.1360000000000001"/>
    <n v="-5.7969999999999997"/>
    <n v="-6.26"/>
    <n v="23.8"/>
    <n v="11.5"/>
    <n v="12.1"/>
    <n v="316.95"/>
    <n v="1452.95"/>
    <s v="110423_152909"/>
  </r>
  <r>
    <x v="11"/>
    <s v="L"/>
    <s v="gid_2011_04_23_tbamlb_tormlb_1"/>
    <s v="Rogers Centre"/>
    <s v="Mike Winters"/>
    <s v="tba"/>
    <s v="tor"/>
    <n v="85"/>
    <x v="2"/>
    <s v="X"/>
    <n v="26"/>
    <n v="6"/>
    <x v="1"/>
    <n v="0.92700000000000005"/>
    <s v="Groundout"/>
    <s v="GB"/>
    <s v="John McDonald"/>
    <s v="R"/>
    <n v="2"/>
    <x v="2"/>
    <n v="0"/>
    <n v="0"/>
    <n v="0"/>
    <n v="0"/>
    <n v="8"/>
    <n v="88.6"/>
    <n v="83.2"/>
    <n v="3.24"/>
    <n v="1.59"/>
    <n v="0.46"/>
    <n v="1.831"/>
    <n v="1.883"/>
    <n v="5.6749999999999998"/>
    <n v="-0.89100000000000001"/>
    <n v="0.50700000000000001"/>
    <n v="23.9"/>
    <n v="3.7"/>
    <n v="7.4"/>
    <n v="238.33199999999999"/>
    <n v="202.917"/>
    <s v="110423_152930"/>
  </r>
  <r>
    <x v="11"/>
    <s v="L"/>
    <s v="gid_2011_04_23_tbamlb_tormlb_1"/>
    <s v="Rogers Centre"/>
    <s v="Mike Winters"/>
    <s v="tba"/>
    <s v="tor"/>
    <n v="86"/>
    <x v="6"/>
    <s v="S"/>
    <n v="27"/>
    <n v="1"/>
    <x v="0"/>
    <n v="0.90500000000000003"/>
    <s v="Single"/>
    <m/>
    <s v="Mike McCoy"/>
    <s v="R"/>
    <n v="0"/>
    <x v="0"/>
    <n v="1"/>
    <n v="0"/>
    <n v="0"/>
    <n v="0"/>
    <n v="8"/>
    <n v="94"/>
    <n v="86.9"/>
    <n v="3.29"/>
    <n v="1.69"/>
    <n v="0.67600000000000005"/>
    <n v="2.573"/>
    <n v="1.623"/>
    <n v="5.8090000000000002"/>
    <n v="3.4049999999999998"/>
    <n v="5.3220000000000001"/>
    <n v="23.8"/>
    <n v="-14.2"/>
    <n v="5"/>
    <n v="147.58099999999999"/>
    <n v="1288.5999999999999"/>
    <s v="110423_153005"/>
  </r>
  <r>
    <x v="11"/>
    <s v="L"/>
    <s v="gid_2011_04_23_tbamlb_tormlb_1"/>
    <s v="Rogers Centre"/>
    <s v="Mike Winters"/>
    <s v="tba"/>
    <s v="tor"/>
    <n v="87"/>
    <x v="0"/>
    <s v="B"/>
    <n v="27"/>
    <n v="2"/>
    <x v="0"/>
    <n v="0.89100000000000001"/>
    <s v="Single"/>
    <m/>
    <s v="Mike McCoy"/>
    <s v="R"/>
    <n v="0"/>
    <x v="1"/>
    <n v="1"/>
    <n v="0"/>
    <n v="0"/>
    <n v="0"/>
    <n v="8"/>
    <n v="94.7"/>
    <n v="88"/>
    <n v="3.29"/>
    <n v="1.69"/>
    <n v="1.2490000000000001"/>
    <n v="2.581"/>
    <n v="1.5980000000000001"/>
    <n v="5.7930000000000001"/>
    <n v="3.9239999999999999"/>
    <n v="3.6760000000000002"/>
    <n v="23.8"/>
    <n v="-15.7"/>
    <n v="5.5"/>
    <n v="133.42599999999999"/>
    <n v="1110.54"/>
    <s v="110423_153018"/>
  </r>
  <r>
    <x v="11"/>
    <s v="L"/>
    <s v="gid_2011_04_23_tbamlb_tormlb_1"/>
    <s v="Rogers Centre"/>
    <s v="Mike Winters"/>
    <s v="tba"/>
    <s v="tor"/>
    <n v="88"/>
    <x v="1"/>
    <s v="S"/>
    <n v="27"/>
    <n v="3"/>
    <x v="0"/>
    <n v="0.89700000000000002"/>
    <s v="Single"/>
    <m/>
    <s v="Mike McCoy"/>
    <s v="R"/>
    <n v="1"/>
    <x v="1"/>
    <n v="1"/>
    <n v="0"/>
    <n v="0"/>
    <n v="0"/>
    <n v="8"/>
    <n v="94.8"/>
    <n v="87.8"/>
    <n v="3.29"/>
    <n v="1.69"/>
    <n v="0.69299999999999995"/>
    <n v="1.925"/>
    <n v="1.516"/>
    <n v="5.7939999999999996"/>
    <n v="5.8650000000000002"/>
    <n v="6.1130000000000004"/>
    <n v="23.8"/>
    <n v="-26.2"/>
    <n v="5"/>
    <n v="136.36600000000001"/>
    <n v="1741.66"/>
    <s v="110423_153032"/>
  </r>
  <r>
    <x v="11"/>
    <s v="L"/>
    <s v="gid_2011_04_23_tbamlb_tormlb_1"/>
    <s v="Rogers Centre"/>
    <s v="Mike Winters"/>
    <s v="tba"/>
    <s v="tor"/>
    <n v="89"/>
    <x v="3"/>
    <s v="X"/>
    <n v="27"/>
    <n v="4"/>
    <x v="0"/>
    <n v="0.89800000000000002"/>
    <s v="Single"/>
    <s v="LD"/>
    <s v="Mike McCoy"/>
    <s v="R"/>
    <n v="1"/>
    <x v="2"/>
    <n v="1"/>
    <n v="0"/>
    <n v="0"/>
    <n v="0"/>
    <n v="8"/>
    <n v="95.5"/>
    <n v="87.8"/>
    <n v="3.29"/>
    <n v="1.69"/>
    <n v="1.3520000000000001"/>
    <n v="2.4249999999999998"/>
    <n v="1.621"/>
    <n v="5.8410000000000002"/>
    <n v="5.3250000000000002"/>
    <n v="5.0720000000000001"/>
    <n v="23.8"/>
    <n v="-23"/>
    <n v="5.2"/>
    <n v="133.816"/>
    <n v="1510.52"/>
    <s v="110423_153049"/>
  </r>
  <r>
    <x v="11"/>
    <s v="L"/>
    <s v="gid_2011_04_23_tbamlb_tormlb_1"/>
    <s v="Rogers Centre"/>
    <s v="Mike Winters"/>
    <s v="tba"/>
    <s v="tor"/>
    <n v="90"/>
    <x v="3"/>
    <s v="X"/>
    <n v="28"/>
    <n v="1"/>
    <x v="5"/>
    <n v="0.9"/>
    <s v="Single"/>
    <s v="GB"/>
    <s v="Yunel Escobar"/>
    <s v="R"/>
    <n v="0"/>
    <x v="0"/>
    <n v="1"/>
    <n v="1"/>
    <n v="0"/>
    <n v="0"/>
    <n v="8"/>
    <n v="78.5"/>
    <n v="72.900000000000006"/>
    <n v="3.35"/>
    <n v="1.71"/>
    <n v="0.47599999999999998"/>
    <n v="2.91"/>
    <n v="1.9179999999999999"/>
    <n v="6.077"/>
    <n v="-6.53"/>
    <n v="-9.9309999999999992"/>
    <n v="23.8"/>
    <n v="11.2"/>
    <n v="13.9"/>
    <n v="326.52499999999998"/>
    <n v="1996.86"/>
    <s v="110423_153133"/>
  </r>
  <r>
    <x v="11"/>
    <s v="L"/>
    <s v="gid_2011_04_23_tbamlb_tormlb_1"/>
    <s v="Rogers Centre"/>
    <s v="Mike Winters"/>
    <s v="tba"/>
    <s v="tor"/>
    <n v="91"/>
    <x v="0"/>
    <s v="B"/>
    <n v="29"/>
    <n v="1"/>
    <x v="0"/>
    <n v="0.58099999999999996"/>
    <s v="Grounded Into DP"/>
    <m/>
    <s v="Corey Patterson"/>
    <s v="L"/>
    <n v="0"/>
    <x v="0"/>
    <n v="2"/>
    <n v="1"/>
    <n v="0"/>
    <n v="1"/>
    <n v="8"/>
    <n v="95"/>
    <n v="88"/>
    <n v="3.48"/>
    <n v="1.57"/>
    <n v="-0.13900000000000001"/>
    <n v="1.2"/>
    <n v="1.4139999999999999"/>
    <n v="5.6769999999999996"/>
    <n v="9.2219999999999995"/>
    <n v="6.81"/>
    <n v="23.8"/>
    <n v="-38.799999999999997"/>
    <n v="5.5"/>
    <n v="126.59699999999999"/>
    <n v="2355.1799999999998"/>
    <s v="110423_153226"/>
  </r>
  <r>
    <x v="11"/>
    <s v="L"/>
    <s v="gid_2011_04_23_tbamlb_tormlb_1"/>
    <s v="Rogers Centre"/>
    <s v="Mike Winters"/>
    <s v="tba"/>
    <s v="tor"/>
    <n v="92"/>
    <x v="1"/>
    <s v="S"/>
    <n v="29"/>
    <n v="2"/>
    <x v="7"/>
    <n v="0.88700000000000001"/>
    <s v="Grounded Into DP"/>
    <m/>
    <s v="Corey Patterson"/>
    <s v="L"/>
    <n v="1"/>
    <x v="0"/>
    <n v="2"/>
    <n v="1"/>
    <n v="0"/>
    <n v="1"/>
    <n v="8"/>
    <n v="94.6"/>
    <n v="87"/>
    <n v="3.48"/>
    <n v="1.57"/>
    <n v="-0.47199999999999998"/>
    <n v="2.7650000000000001"/>
    <n v="1.502"/>
    <n v="5.8440000000000003"/>
    <n v="12.692"/>
    <n v="5.0309999999999997"/>
    <n v="23.8"/>
    <n v="-43.9"/>
    <n v="6.8"/>
    <n v="111.773"/>
    <n v="2776.39"/>
    <s v="110423_153309"/>
  </r>
  <r>
    <x v="11"/>
    <s v="L"/>
    <s v="gid_2011_04_23_tbamlb_tormlb_1"/>
    <s v="Rogers Centre"/>
    <s v="Mike Winters"/>
    <s v="tba"/>
    <s v="tor"/>
    <n v="93"/>
    <x v="0"/>
    <s v="B"/>
    <n v="29"/>
    <n v="3"/>
    <x v="7"/>
    <n v="0.86299999999999999"/>
    <s v="Grounded Into DP"/>
    <m/>
    <s v="Corey Patterson"/>
    <s v="L"/>
    <n v="1"/>
    <x v="1"/>
    <n v="2"/>
    <n v="1"/>
    <n v="0"/>
    <n v="1"/>
    <n v="8"/>
    <n v="95.6"/>
    <n v="87.4"/>
    <n v="3.48"/>
    <n v="1.57"/>
    <n v="-0.151"/>
    <n v="1.7729999999999999"/>
    <n v="1.4079999999999999"/>
    <n v="5.6929999999999996"/>
    <n v="10.012"/>
    <n v="5.077"/>
    <n v="23.7"/>
    <n v="-36.799999999999997"/>
    <n v="6.2"/>
    <n v="117.059"/>
    <n v="2286.73"/>
    <s v="110423_153333"/>
  </r>
  <r>
    <x v="11"/>
    <s v="L"/>
    <s v="gid_2011_04_23_tbamlb_tormlb_1"/>
    <s v="Rogers Centre"/>
    <s v="Mike Winters"/>
    <s v="tba"/>
    <s v="tor"/>
    <n v="94"/>
    <x v="6"/>
    <s v="S"/>
    <n v="29"/>
    <n v="4"/>
    <x v="1"/>
    <n v="0.83499999999999996"/>
    <s v="Grounded Into DP"/>
    <m/>
    <s v="Corey Patterson"/>
    <s v="L"/>
    <n v="2"/>
    <x v="1"/>
    <n v="2"/>
    <n v="1"/>
    <n v="0"/>
    <n v="1"/>
    <n v="8"/>
    <n v="84.8"/>
    <n v="79.400000000000006"/>
    <n v="3.48"/>
    <n v="1.57"/>
    <n v="-0.67100000000000004"/>
    <n v="1.4690000000000001"/>
    <n v="1.917"/>
    <n v="5.58"/>
    <n v="-0.38300000000000001"/>
    <n v="1.4630000000000001"/>
    <n v="23.9"/>
    <n v="3"/>
    <n v="7.8"/>
    <n v="194.238"/>
    <n v="287.27"/>
    <s v="110423_153355"/>
  </r>
  <r>
    <x v="11"/>
    <s v="L"/>
    <s v="gid_2011_04_23_tbamlb_tormlb_1"/>
    <s v="Rogers Centre"/>
    <s v="Mike Winters"/>
    <s v="tba"/>
    <s v="tor"/>
    <n v="95"/>
    <x v="2"/>
    <s v="X"/>
    <n v="29"/>
    <n v="5"/>
    <x v="7"/>
    <n v="0.65700000000000003"/>
    <s v="Grounded Into DP"/>
    <s v="GB"/>
    <s v="Corey Patterson"/>
    <s v="L"/>
    <n v="2"/>
    <x v="2"/>
    <n v="2"/>
    <n v="1"/>
    <n v="0"/>
    <n v="1"/>
    <n v="8"/>
    <n v="95.7"/>
    <n v="87.9"/>
    <n v="3.48"/>
    <n v="1.57"/>
    <n v="1.2E-2"/>
    <n v="3.4940000000000002"/>
    <n v="1.425"/>
    <n v="5.76"/>
    <n v="8.0990000000000002"/>
    <n v="3.35"/>
    <n v="23.8"/>
    <n v="-29.4"/>
    <n v="6.1"/>
    <n v="112.69499999999999"/>
    <n v="1802.61"/>
    <s v="110423_153420"/>
  </r>
  <r>
    <x v="11"/>
    <s v="L"/>
    <s v="gid_2011_04_23_tbamlb_tormlb_1"/>
    <s v="Rogers Centre"/>
    <s v="Mike Winters"/>
    <s v="tba"/>
    <s v="tor"/>
    <n v="96"/>
    <x v="1"/>
    <s v="S"/>
    <n v="30"/>
    <n v="1"/>
    <x v="5"/>
    <n v="0.90100000000000002"/>
    <s v="Single"/>
    <m/>
    <s v="Jose Bautista"/>
    <s v="R"/>
    <n v="0"/>
    <x v="0"/>
    <n v="0"/>
    <n v="0"/>
    <n v="0"/>
    <n v="0"/>
    <n v="9"/>
    <n v="77.400000000000006"/>
    <n v="72.7"/>
    <n v="3.29"/>
    <n v="1.51"/>
    <n v="0.13700000000000001"/>
    <n v="2.0590000000000002"/>
    <n v="1.7909999999999999"/>
    <n v="6.0389999999999997"/>
    <n v="-4.1230000000000002"/>
    <n v="-7.7069999999999999"/>
    <n v="23.9"/>
    <n v="7.8"/>
    <n v="13.1"/>
    <n v="331.68"/>
    <n v="1461.32"/>
    <s v="110423_154311"/>
  </r>
  <r>
    <x v="11"/>
    <s v="L"/>
    <s v="gid_2011_04_23_tbamlb_tormlb_1"/>
    <s v="Rogers Centre"/>
    <s v="Mike Winters"/>
    <s v="tba"/>
    <s v="tor"/>
    <n v="97"/>
    <x v="0"/>
    <s v="B"/>
    <n v="30"/>
    <n v="2"/>
    <x v="5"/>
    <n v="0.89100000000000001"/>
    <s v="Single"/>
    <m/>
    <s v="Jose Bautista"/>
    <s v="R"/>
    <n v="0"/>
    <x v="1"/>
    <n v="0"/>
    <n v="0"/>
    <n v="0"/>
    <n v="0"/>
    <n v="9"/>
    <n v="79.099999999999994"/>
    <n v="73.7"/>
    <n v="3.29"/>
    <n v="1.51"/>
    <n v="-1.1459999999999999"/>
    <n v="1.1439999999999999"/>
    <n v="1.5509999999999999"/>
    <n v="6.0449999999999999"/>
    <n v="-3.63"/>
    <n v="-4.7389999999999999"/>
    <n v="23.9"/>
    <n v="8.3000000000000007"/>
    <n v="11.8"/>
    <n v="322.22800000000001"/>
    <n v="1005.52"/>
    <s v="110423_154323"/>
  </r>
  <r>
    <x v="11"/>
    <s v="L"/>
    <s v="gid_2011_04_23_tbamlb_tormlb_1"/>
    <s v="Rogers Centre"/>
    <s v="Mike Winters"/>
    <s v="tba"/>
    <s v="tor"/>
    <n v="98"/>
    <x v="3"/>
    <s v="X"/>
    <n v="30"/>
    <n v="3"/>
    <x v="0"/>
    <n v="0.90600000000000003"/>
    <s v="Single"/>
    <s v="LD"/>
    <s v="Jose Bautista"/>
    <s v="R"/>
    <n v="1"/>
    <x v="1"/>
    <n v="0"/>
    <n v="0"/>
    <n v="0"/>
    <n v="0"/>
    <n v="9"/>
    <n v="94.1"/>
    <n v="86"/>
    <n v="3.29"/>
    <n v="1.51"/>
    <n v="-0.90300000000000002"/>
    <n v="3.2160000000000002"/>
    <n v="1.417"/>
    <n v="5.9829999999999997"/>
    <n v="4.8689999999999998"/>
    <n v="6.4139999999999997"/>
    <n v="23.8"/>
    <n v="-19.7"/>
    <n v="4.7"/>
    <n v="142.965"/>
    <n v="1623.08"/>
    <s v="110423_154339"/>
  </r>
  <r>
    <x v="11"/>
    <s v="L"/>
    <s v="gid_2011_04_23_tbamlb_tormlb_1"/>
    <s v="Rogers Centre"/>
    <s v="Mike Winters"/>
    <s v="tba"/>
    <s v="tor"/>
    <n v="99"/>
    <x v="0"/>
    <s v="B"/>
    <n v="31"/>
    <n v="1"/>
    <x v="2"/>
    <n v="0.82"/>
    <s v="Double"/>
    <m/>
    <s v="Adam Lind"/>
    <s v="L"/>
    <n v="0"/>
    <x v="0"/>
    <n v="0"/>
    <n v="1"/>
    <n v="0"/>
    <n v="0"/>
    <n v="9"/>
    <n v="82.9"/>
    <n v="77.8"/>
    <n v="3.59"/>
    <n v="1.73"/>
    <n v="0.19900000000000001"/>
    <n v="4.0149999999999997"/>
    <n v="2.0289999999999999"/>
    <n v="5.8710000000000004"/>
    <n v="-1.6970000000000001"/>
    <n v="-2.0459999999999998"/>
    <n v="23.9"/>
    <n v="5.2"/>
    <n v="9.3000000000000007"/>
    <n v="319.64"/>
    <n v="476.322"/>
    <s v="110423_154424"/>
  </r>
  <r>
    <x v="11"/>
    <s v="L"/>
    <s v="gid_2011_04_23_tbamlb_tormlb_1"/>
    <s v="Rogers Centre"/>
    <s v="Mike Winters"/>
    <s v="tba"/>
    <s v="tor"/>
    <n v="100"/>
    <x v="0"/>
    <s v="B"/>
    <n v="31"/>
    <n v="2"/>
    <x v="2"/>
    <n v="0.77100000000000002"/>
    <s v="Double"/>
    <m/>
    <s v="Adam Lind"/>
    <s v="L"/>
    <n v="1"/>
    <x v="0"/>
    <n v="0"/>
    <n v="1"/>
    <n v="0"/>
    <n v="0"/>
    <n v="9"/>
    <n v="84.7"/>
    <n v="79.599999999999994"/>
    <n v="3.59"/>
    <n v="1.73"/>
    <n v="-5.0000000000000001E-3"/>
    <n v="3.4460000000000002"/>
    <n v="1.857"/>
    <n v="5.726"/>
    <n v="-1.2390000000000001"/>
    <n v="-1.0840000000000001"/>
    <n v="23.9"/>
    <n v="4.4000000000000004"/>
    <n v="8.5"/>
    <n v="309.97500000000002"/>
    <n v="300.71699999999998"/>
    <s v="110423_154441"/>
  </r>
  <r>
    <x v="11"/>
    <s v="L"/>
    <s v="gid_2011_04_23_tbamlb_tormlb_1"/>
    <s v="Rogers Centre"/>
    <s v="Mike Winters"/>
    <s v="tba"/>
    <s v="tor"/>
    <n v="101"/>
    <x v="9"/>
    <s v="X"/>
    <n v="31"/>
    <n v="3"/>
    <x v="7"/>
    <n v="0.70299999999999996"/>
    <s v="Double"/>
    <s v="LD"/>
    <s v="Adam Lind"/>
    <s v="L"/>
    <n v="2"/>
    <x v="0"/>
    <n v="0"/>
    <n v="1"/>
    <n v="1"/>
    <n v="0"/>
    <n v="9"/>
    <n v="93.7"/>
    <n v="86.5"/>
    <n v="3.59"/>
    <n v="1.73"/>
    <n v="0.94099999999999995"/>
    <n v="3.2480000000000002"/>
    <n v="1.4570000000000001"/>
    <n v="5.8170000000000002"/>
    <n v="5.9059999999999997"/>
    <n v="2.4380000000000002"/>
    <n v="23.8"/>
    <n v="-20.8"/>
    <n v="6.3"/>
    <n v="112.756"/>
    <n v="1294.27"/>
    <s v="110423_154501"/>
  </r>
  <r>
    <x v="11"/>
    <s v="L"/>
    <s v="gid_2011_04_23_tbamlb_tormlb_1"/>
    <s v="Rogers Centre"/>
    <s v="Mike Winters"/>
    <s v="tba"/>
    <s v="tor"/>
    <n v="102"/>
    <x v="3"/>
    <s v="X"/>
    <n v="32"/>
    <n v="1"/>
    <x v="2"/>
    <n v="0.90700000000000003"/>
    <s v="Single"/>
    <s v="LD"/>
    <s v="Jose Molina"/>
    <s v="R"/>
    <n v="0"/>
    <x v="0"/>
    <n v="0"/>
    <n v="0"/>
    <n v="1"/>
    <n v="0"/>
    <n v="9"/>
    <n v="80.7"/>
    <n v="74.8"/>
    <n v="3.62"/>
    <n v="1.74"/>
    <n v="0.84399999999999997"/>
    <n v="2.4620000000000002"/>
    <n v="1.631"/>
    <n v="6.0910000000000002"/>
    <n v="6.6509999999999998"/>
    <n v="1.387"/>
    <n v="23.8"/>
    <n v="-16"/>
    <n v="9.1"/>
    <n v="102.21299999999999"/>
    <n v="1182.95"/>
    <s v="110423_154623"/>
  </r>
  <r>
    <x v="11"/>
    <s v="L"/>
    <s v="gid_2011_04_29_anamlb_tbamlb_1"/>
    <s v="Tropicana Field"/>
    <s v="Tom Hallion"/>
    <s v="tba"/>
    <s v="ana"/>
    <n v="1"/>
    <x v="1"/>
    <s v="S"/>
    <n v="1"/>
    <n v="1"/>
    <x v="7"/>
    <n v="0.96"/>
    <s v="Flyout"/>
    <m/>
    <s v="Peter Bourjos"/>
    <s v="R"/>
    <n v="0"/>
    <x v="0"/>
    <n v="0"/>
    <n v="0"/>
    <n v="0"/>
    <n v="0"/>
    <n v="1"/>
    <n v="93.5"/>
    <n v="85.5"/>
    <n v="3.4"/>
    <n v="1.59"/>
    <n v="0.80700000000000005"/>
    <n v="2.7440000000000002"/>
    <n v="1.63"/>
    <n v="6.1749999999999998"/>
    <n v="13.32"/>
    <n v="7.07"/>
    <n v="23.7"/>
    <n v="-49.3"/>
    <n v="6.7"/>
    <n v="118.084"/>
    <n v="3007.37"/>
    <s v="110429_191012"/>
  </r>
  <r>
    <x v="11"/>
    <s v="L"/>
    <s v="gid_2011_04_29_anamlb_tbamlb_1"/>
    <s v="Tropicana Field"/>
    <s v="Tom Hallion"/>
    <s v="tba"/>
    <s v="ana"/>
    <n v="2"/>
    <x v="1"/>
    <s v="S"/>
    <n v="1"/>
    <n v="2"/>
    <x v="7"/>
    <n v="0.97599999999999998"/>
    <s v="Flyout"/>
    <m/>
    <s v="Peter Bourjos"/>
    <s v="R"/>
    <n v="0"/>
    <x v="1"/>
    <n v="0"/>
    <n v="0"/>
    <n v="0"/>
    <n v="0"/>
    <n v="1"/>
    <n v="94.5"/>
    <n v="86.2"/>
    <n v="3.45"/>
    <n v="1.63"/>
    <n v="0.45800000000000002"/>
    <n v="2.5579999999999998"/>
    <n v="1.5049999999999999"/>
    <n v="6.1189999999999998"/>
    <n v="14.38"/>
    <n v="7.18"/>
    <n v="23.7"/>
    <n v="-52.2"/>
    <n v="6.9"/>
    <n v="116.64400000000001"/>
    <n v="3231.05"/>
    <s v="110429_191026"/>
  </r>
  <r>
    <x v="11"/>
    <s v="L"/>
    <s v="gid_2011_04_29_anamlb_tbamlb_1"/>
    <s v="Tropicana Field"/>
    <s v="Tom Hallion"/>
    <s v="tba"/>
    <s v="ana"/>
    <n v="3"/>
    <x v="0"/>
    <s v="B"/>
    <n v="1"/>
    <n v="3"/>
    <x v="5"/>
    <n v="0.89600000000000002"/>
    <s v="Flyout"/>
    <m/>
    <s v="Peter Bourjos"/>
    <s v="R"/>
    <n v="0"/>
    <x v="2"/>
    <n v="0"/>
    <n v="0"/>
    <n v="0"/>
    <n v="0"/>
    <n v="1"/>
    <n v="78.5"/>
    <n v="72.400000000000006"/>
    <n v="3.24"/>
    <n v="1.54"/>
    <n v="-0.433"/>
    <n v="1.1459999999999999"/>
    <n v="1.593"/>
    <n v="6.327"/>
    <n v="-0.6"/>
    <n v="-4.3099999999999996"/>
    <n v="23.8"/>
    <n v="2.2999999999999998"/>
    <n v="11.8"/>
    <n v="352.01499999999999"/>
    <n v="714.67100000000005"/>
    <s v="110429_191039"/>
  </r>
  <r>
    <x v="11"/>
    <s v="L"/>
    <s v="gid_2011_04_29_anamlb_tbamlb_1"/>
    <s v="Tropicana Field"/>
    <s v="Tom Hallion"/>
    <s v="tba"/>
    <s v="ana"/>
    <n v="4"/>
    <x v="4"/>
    <s v="S"/>
    <n v="1"/>
    <n v="4"/>
    <x v="0"/>
    <n v="0.90400000000000003"/>
    <s v="Flyout"/>
    <m/>
    <s v="Peter Bourjos"/>
    <s v="R"/>
    <n v="1"/>
    <x v="2"/>
    <n v="0"/>
    <n v="0"/>
    <n v="0"/>
    <n v="0"/>
    <n v="1"/>
    <n v="95.5"/>
    <n v="86.3"/>
    <n v="3.29"/>
    <n v="1.7"/>
    <n v="-0.32600000000000001"/>
    <n v="2.9790000000000001"/>
    <n v="1.4530000000000001"/>
    <n v="6.1820000000000004"/>
    <n v="9.86"/>
    <n v="11.59"/>
    <n v="23.7"/>
    <n v="-55.9"/>
    <n v="4.3"/>
    <n v="139.71199999999999"/>
    <n v="3069.49"/>
    <s v="110429_191057"/>
  </r>
  <r>
    <x v="11"/>
    <s v="L"/>
    <s v="gid_2011_04_29_anamlb_tbamlb_1"/>
    <s v="Tropicana Field"/>
    <s v="Tom Hallion"/>
    <s v="tba"/>
    <s v="ana"/>
    <n v="5"/>
    <x v="0"/>
    <s v="B"/>
    <n v="1"/>
    <n v="5"/>
    <x v="1"/>
    <n v="0.89700000000000002"/>
    <s v="Flyout"/>
    <m/>
    <s v="Peter Bourjos"/>
    <s v="R"/>
    <n v="1"/>
    <x v="2"/>
    <n v="0"/>
    <n v="0"/>
    <n v="0"/>
    <n v="0"/>
    <n v="1"/>
    <n v="89.1"/>
    <n v="82.4"/>
    <n v="3.43"/>
    <n v="1.64"/>
    <n v="1.9370000000000001"/>
    <n v="3.5990000000000002"/>
    <n v="2.1520000000000001"/>
    <n v="6.1109999999999998"/>
    <n v="3.28"/>
    <n v="4.55"/>
    <n v="23.8"/>
    <n v="-12.3"/>
    <n v="5.9"/>
    <n v="144.49199999999999"/>
    <n v="1086.97"/>
    <s v="110429_191120"/>
  </r>
  <r>
    <x v="11"/>
    <s v="L"/>
    <s v="gid_2011_04_29_anamlb_tbamlb_1"/>
    <s v="Tropicana Field"/>
    <s v="Tom Hallion"/>
    <s v="tba"/>
    <s v="ana"/>
    <n v="6"/>
    <x v="0"/>
    <s v="B"/>
    <n v="1"/>
    <n v="6"/>
    <x v="7"/>
    <n v="0.94799999999999995"/>
    <s v="Flyout"/>
    <m/>
    <s v="Peter Bourjos"/>
    <s v="R"/>
    <n v="2"/>
    <x v="2"/>
    <n v="0"/>
    <n v="0"/>
    <n v="0"/>
    <n v="0"/>
    <n v="1"/>
    <n v="94.5"/>
    <n v="86.4"/>
    <n v="3.47"/>
    <n v="1.7"/>
    <n v="0.32200000000000001"/>
    <n v="3.84"/>
    <n v="1.3169999999999999"/>
    <n v="6.2089999999999996"/>
    <n v="13"/>
    <n v="7.41"/>
    <n v="23.7"/>
    <n v="-51.5"/>
    <n v="6.3"/>
    <n v="119.80800000000001"/>
    <n v="3025.38"/>
    <s v="110429_191137"/>
  </r>
  <r>
    <x v="11"/>
    <s v="L"/>
    <s v="gid_2011_04_29_anamlb_tbamlb_1"/>
    <s v="Tropicana Field"/>
    <s v="Tom Hallion"/>
    <s v="tba"/>
    <s v="ana"/>
    <n v="7"/>
    <x v="2"/>
    <s v="X"/>
    <n v="1"/>
    <n v="7"/>
    <x v="7"/>
    <n v="0.97099999999999997"/>
    <s v="Flyout"/>
    <s v="FB"/>
    <s v="Peter Bourjos"/>
    <s v="R"/>
    <n v="3"/>
    <x v="2"/>
    <n v="0"/>
    <n v="0"/>
    <n v="0"/>
    <n v="0"/>
    <n v="1"/>
    <n v="94.1"/>
    <n v="86.3"/>
    <n v="3.29"/>
    <n v="1.7"/>
    <n v="1.0129999999999999"/>
    <n v="3.0939999999999999"/>
    <n v="1.589"/>
    <n v="6.077"/>
    <n v="14"/>
    <n v="7.12"/>
    <n v="23.8"/>
    <n v="-52.4"/>
    <n v="6.8"/>
    <n v="117.06100000000001"/>
    <n v="3169.8"/>
    <s v="110429_191156"/>
  </r>
  <r>
    <x v="11"/>
    <s v="L"/>
    <s v="gid_2011_04_29_anamlb_tbamlb_1"/>
    <s v="Tropicana Field"/>
    <s v="Tom Hallion"/>
    <s v="tba"/>
    <s v="ana"/>
    <n v="8"/>
    <x v="0"/>
    <s v="B"/>
    <n v="2"/>
    <n v="1"/>
    <x v="0"/>
    <n v="0.96399999999999997"/>
    <s v="Single"/>
    <m/>
    <s v="Bobby Abreu"/>
    <s v="L"/>
    <n v="0"/>
    <x v="0"/>
    <n v="1"/>
    <n v="0"/>
    <n v="0"/>
    <n v="0"/>
    <n v="1"/>
    <n v="95.6"/>
    <n v="87.1"/>
    <n v="3.24"/>
    <n v="1.61"/>
    <n v="0.85399999999999998"/>
    <n v="2.9969999999999999"/>
    <n v="1.579"/>
    <n v="6.1020000000000003"/>
    <n v="9.23"/>
    <n v="9.6199999999999992"/>
    <n v="23.7"/>
    <n v="-48.8"/>
    <n v="4.5999999999999996"/>
    <n v="136.298"/>
    <n v="2715.58"/>
    <s v="110429_191241"/>
  </r>
  <r>
    <x v="11"/>
    <s v="L"/>
    <s v="gid_2011_04_29_anamlb_tbamlb_1"/>
    <s v="Tropicana Field"/>
    <s v="Tom Hallion"/>
    <s v="tba"/>
    <s v="ana"/>
    <n v="9"/>
    <x v="1"/>
    <s v="S"/>
    <n v="2"/>
    <n v="2"/>
    <x v="7"/>
    <n v="0.89800000000000002"/>
    <s v="Single"/>
    <m/>
    <s v="Bobby Abreu"/>
    <s v="L"/>
    <n v="1"/>
    <x v="0"/>
    <n v="1"/>
    <n v="0"/>
    <n v="0"/>
    <n v="0"/>
    <n v="1"/>
    <n v="96.1"/>
    <n v="87.1"/>
    <n v="3.26"/>
    <n v="1.48"/>
    <n v="0.42"/>
    <n v="2.9089999999999998"/>
    <n v="1.478"/>
    <n v="6.032"/>
    <n v="11.89"/>
    <n v="8.84"/>
    <n v="23.7"/>
    <n v="-53"/>
    <n v="5.6"/>
    <n v="126.74299999999999"/>
    <n v="3013.66"/>
    <s v="110429_191256"/>
  </r>
  <r>
    <x v="11"/>
    <s v="L"/>
    <s v="gid_2011_04_29_anamlb_tbamlb_1"/>
    <s v="Tropicana Field"/>
    <s v="Tom Hallion"/>
    <s v="tba"/>
    <s v="ana"/>
    <n v="10"/>
    <x v="0"/>
    <s v="B"/>
    <n v="2"/>
    <n v="3"/>
    <x v="0"/>
    <n v="0.97899999999999998"/>
    <s v="Single"/>
    <m/>
    <s v="Bobby Abreu"/>
    <s v="L"/>
    <n v="1"/>
    <x v="1"/>
    <n v="1"/>
    <n v="0"/>
    <n v="0"/>
    <n v="0"/>
    <n v="1"/>
    <n v="95.8"/>
    <n v="87.3"/>
    <n v="3.4"/>
    <n v="1.8"/>
    <n v="-4.2999999999999997E-2"/>
    <n v="4.0250000000000004"/>
    <n v="1.5129999999999999"/>
    <n v="6.1550000000000002"/>
    <n v="8.9600000000000009"/>
    <n v="8.19"/>
    <n v="23.7"/>
    <n v="-43.6"/>
    <n v="4.7"/>
    <n v="132.56100000000001"/>
    <n v="2483.0500000000002"/>
    <s v="110429_191314"/>
  </r>
  <r>
    <x v="11"/>
    <s v="L"/>
    <s v="gid_2011_04_29_anamlb_tbamlb_1"/>
    <s v="Tropicana Field"/>
    <s v="Tom Hallion"/>
    <s v="tba"/>
    <s v="ana"/>
    <n v="11"/>
    <x v="3"/>
    <s v="X"/>
    <n v="2"/>
    <n v="4"/>
    <x v="0"/>
    <n v="0.97499999999999998"/>
    <s v="Single"/>
    <s v="LD"/>
    <s v="Bobby Abreu"/>
    <s v="L"/>
    <n v="2"/>
    <x v="1"/>
    <n v="1"/>
    <n v="0"/>
    <n v="0"/>
    <n v="0"/>
    <n v="1"/>
    <n v="95.9"/>
    <n v="87.3"/>
    <n v="3.37"/>
    <n v="1.69"/>
    <n v="-0.99399999999999999"/>
    <n v="2.4319999999999999"/>
    <n v="1.3680000000000001"/>
    <n v="5.915"/>
    <n v="8.7799999999999994"/>
    <n v="8.7100000000000009"/>
    <n v="23.7"/>
    <n v="-41.8"/>
    <n v="4.5999999999999996"/>
    <n v="134.893"/>
    <n v="2522.02"/>
    <s v="110429_191333"/>
  </r>
  <r>
    <x v="11"/>
    <s v="L"/>
    <s v="gid_2011_04_29_anamlb_tbamlb_1"/>
    <s v="Tropicana Field"/>
    <s v="Tom Hallion"/>
    <s v="tba"/>
    <s v="ana"/>
    <n v="12"/>
    <x v="6"/>
    <s v="S"/>
    <n v="3"/>
    <n v="1"/>
    <x v="7"/>
    <n v="0.95299999999999996"/>
    <s v="Strikeout"/>
    <m/>
    <s v="Torii Hunter"/>
    <s v="R"/>
    <n v="0"/>
    <x v="0"/>
    <n v="1"/>
    <n v="1"/>
    <n v="0"/>
    <n v="0"/>
    <n v="1"/>
    <n v="95.7"/>
    <n v="87.3"/>
    <n v="3.46"/>
    <n v="1.59"/>
    <n v="0.80500000000000005"/>
    <n v="3.1240000000000001"/>
    <n v="1.7230000000000001"/>
    <n v="5.9349999999999996"/>
    <n v="12.64"/>
    <n v="8.34"/>
    <n v="23.7"/>
    <n v="-54"/>
    <n v="5.9"/>
    <n v="123.52500000000001"/>
    <n v="3092.49"/>
    <s v="110429_191413"/>
  </r>
  <r>
    <x v="11"/>
    <s v="L"/>
    <s v="gid_2011_04_29_anamlb_tbamlb_1"/>
    <s v="Tropicana Field"/>
    <s v="Tom Hallion"/>
    <s v="tba"/>
    <s v="ana"/>
    <n v="13"/>
    <x v="6"/>
    <s v="S"/>
    <n v="3"/>
    <n v="2"/>
    <x v="0"/>
    <n v="0.92800000000000005"/>
    <s v="Strikeout"/>
    <m/>
    <s v="Torii Hunter"/>
    <s v="R"/>
    <n v="0"/>
    <x v="1"/>
    <n v="1"/>
    <n v="1"/>
    <n v="0"/>
    <n v="0"/>
    <n v="1"/>
    <n v="96"/>
    <n v="88.2"/>
    <n v="3.46"/>
    <n v="1.59"/>
    <n v="0.52900000000000003"/>
    <n v="3.3319999999999999"/>
    <n v="1.7"/>
    <n v="5.97"/>
    <n v="10.1"/>
    <n v="9.4600000000000009"/>
    <n v="23.8"/>
    <n v="-52.5"/>
    <n v="4.8"/>
    <n v="133.226"/>
    <n v="2861.73"/>
    <s v="110429_191437"/>
  </r>
  <r>
    <x v="11"/>
    <s v="L"/>
    <s v="gid_2011_04_29_anamlb_tbamlb_1"/>
    <s v="Tropicana Field"/>
    <s v="Tom Hallion"/>
    <s v="tba"/>
    <s v="ana"/>
    <n v="14"/>
    <x v="0"/>
    <s v="B"/>
    <n v="3"/>
    <n v="3"/>
    <x v="0"/>
    <n v="0.95899999999999996"/>
    <s v="Strikeout"/>
    <m/>
    <s v="Torii Hunter"/>
    <s v="R"/>
    <n v="0"/>
    <x v="2"/>
    <n v="1"/>
    <n v="1"/>
    <n v="0"/>
    <n v="0"/>
    <n v="1"/>
    <n v="96.6"/>
    <n v="88.1"/>
    <n v="3.47"/>
    <n v="1.6"/>
    <n v="1.5660000000000001"/>
    <n v="3.3079999999999998"/>
    <n v="1.8180000000000001"/>
    <n v="5.9989999999999997"/>
    <n v="9.77"/>
    <n v="8.86"/>
    <n v="23.7"/>
    <n v="-50.1"/>
    <n v="4.9000000000000004"/>
    <n v="132.32900000000001"/>
    <n v="2718.39"/>
    <s v="110429_191501"/>
  </r>
  <r>
    <x v="11"/>
    <s v="L"/>
    <s v="gid_2011_04_29_anamlb_tbamlb_1"/>
    <s v="Tropicana Field"/>
    <s v="Tom Hallion"/>
    <s v="tba"/>
    <s v="ana"/>
    <n v="15"/>
    <x v="4"/>
    <s v="S"/>
    <n v="3"/>
    <n v="4"/>
    <x v="7"/>
    <n v="0.98"/>
    <s v="Strikeout"/>
    <m/>
    <s v="Torii Hunter"/>
    <s v="R"/>
    <n v="1"/>
    <x v="2"/>
    <n v="1"/>
    <n v="1"/>
    <n v="0"/>
    <n v="0"/>
    <n v="1"/>
    <n v="96"/>
    <n v="87.2"/>
    <n v="3.46"/>
    <n v="1.59"/>
    <n v="1.026"/>
    <n v="2.5259999999999998"/>
    <n v="1.7549999999999999"/>
    <n v="5.9119999999999999"/>
    <n v="14.84"/>
    <n v="7.53"/>
    <n v="23.7"/>
    <n v="-55.4"/>
    <n v="6.9"/>
    <n v="117.015"/>
    <n v="3383.67"/>
    <s v="110429_191550"/>
  </r>
  <r>
    <x v="11"/>
    <s v="L"/>
    <s v="gid_2011_04_29_anamlb_tbamlb_1"/>
    <s v="Tropicana Field"/>
    <s v="Tom Hallion"/>
    <s v="tba"/>
    <s v="ana"/>
    <n v="16"/>
    <x v="0"/>
    <s v="B"/>
    <n v="3"/>
    <n v="5"/>
    <x v="1"/>
    <n v="0.84499999999999997"/>
    <s v="Strikeout"/>
    <m/>
    <s v="Torii Hunter"/>
    <s v="R"/>
    <n v="1"/>
    <x v="2"/>
    <n v="1"/>
    <n v="1"/>
    <n v="0"/>
    <n v="0"/>
    <n v="1"/>
    <n v="89.6"/>
    <n v="82"/>
    <n v="3.42"/>
    <n v="1.54"/>
    <n v="-0.22500000000000001"/>
    <n v="2.052"/>
    <n v="2.008"/>
    <n v="5.7759999999999998"/>
    <n v="3.96"/>
    <n v="3.56"/>
    <n v="23.8"/>
    <n v="-11.1"/>
    <n v="6.5"/>
    <n v="132.28399999999999"/>
    <n v="1020.01"/>
    <s v="110429_191617"/>
  </r>
  <r>
    <x v="11"/>
    <s v="L"/>
    <s v="gid_2011_04_29_anamlb_tbamlb_1"/>
    <s v="Tropicana Field"/>
    <s v="Tom Hallion"/>
    <s v="tba"/>
    <s v="ana"/>
    <n v="17"/>
    <x v="6"/>
    <s v="S"/>
    <n v="3"/>
    <n v="6"/>
    <x v="1"/>
    <n v="0.90300000000000002"/>
    <s v="Strikeout"/>
    <m/>
    <s v="Torii Hunter"/>
    <s v="R"/>
    <n v="2"/>
    <x v="2"/>
    <n v="1"/>
    <n v="1"/>
    <n v="0"/>
    <n v="0"/>
    <n v="1"/>
    <n v="87.8"/>
    <n v="80.8"/>
    <n v="3.46"/>
    <n v="1.59"/>
    <n v="-0.318"/>
    <n v="2.8580000000000001"/>
    <n v="1.972"/>
    <n v="5.8570000000000002"/>
    <n v="3.83"/>
    <n v="2.77"/>
    <n v="23.8"/>
    <n v="-10"/>
    <n v="6.9"/>
    <n v="126.28100000000001"/>
    <n v="893.28099999999995"/>
    <s v="110429_191642"/>
  </r>
  <r>
    <x v="11"/>
    <s v="L"/>
    <s v="gid_2011_04_29_anamlb_tbamlb_1"/>
    <s v="Tropicana Field"/>
    <s v="Tom Hallion"/>
    <s v="tba"/>
    <s v="ana"/>
    <n v="18"/>
    <x v="0"/>
    <s v="B"/>
    <n v="4"/>
    <n v="1"/>
    <x v="7"/>
    <n v="0.94599999999999995"/>
    <s v="Strikeout"/>
    <m/>
    <s v="Vernon Wells"/>
    <s v="R"/>
    <n v="0"/>
    <x v="0"/>
    <n v="2"/>
    <n v="1"/>
    <n v="0"/>
    <n v="0"/>
    <n v="1"/>
    <n v="95.5"/>
    <n v="87.5"/>
    <n v="3.32"/>
    <n v="1.44"/>
    <n v="1.3959999999999999"/>
    <n v="2.4689999999999999"/>
    <n v="1.8029999999999999"/>
    <n v="5.8860000000000001"/>
    <n v="12.49"/>
    <n v="7.87"/>
    <n v="23.8"/>
    <n v="-52.1"/>
    <n v="6.1"/>
    <n v="122.36199999999999"/>
    <n v="3017.33"/>
    <s v="110429_191719"/>
  </r>
  <r>
    <x v="11"/>
    <s v="L"/>
    <s v="gid_2011_04_29_anamlb_tbamlb_1"/>
    <s v="Tropicana Field"/>
    <s v="Tom Hallion"/>
    <s v="tba"/>
    <s v="ana"/>
    <n v="19"/>
    <x v="1"/>
    <s v="S"/>
    <n v="4"/>
    <n v="2"/>
    <x v="2"/>
    <n v="0.90400000000000003"/>
    <s v="Strikeout"/>
    <m/>
    <s v="Vernon Wells"/>
    <s v="R"/>
    <n v="1"/>
    <x v="0"/>
    <n v="2"/>
    <n v="1"/>
    <n v="0"/>
    <n v="0"/>
    <n v="1"/>
    <n v="82.7"/>
    <n v="75.2"/>
    <n v="3.4"/>
    <n v="1.53"/>
    <n v="0.4"/>
    <n v="1.968"/>
    <n v="1.67"/>
    <n v="6.08"/>
    <n v="10.84"/>
    <n v="7.32"/>
    <n v="23.7"/>
    <n v="-32.5"/>
    <n v="7.5"/>
    <n v="124.21"/>
    <n v="2285.34"/>
    <s v="110429_191739"/>
  </r>
  <r>
    <x v="11"/>
    <s v="L"/>
    <s v="gid_2011_04_29_anamlb_tbamlb_1"/>
    <s v="Tropicana Field"/>
    <s v="Tom Hallion"/>
    <s v="tba"/>
    <s v="ana"/>
    <n v="20"/>
    <x v="6"/>
    <s v="S"/>
    <n v="4"/>
    <n v="3"/>
    <x v="7"/>
    <n v="0.96799999999999997"/>
    <s v="Strikeout"/>
    <m/>
    <s v="Vernon Wells"/>
    <s v="R"/>
    <n v="1"/>
    <x v="1"/>
    <n v="2"/>
    <n v="1"/>
    <n v="0"/>
    <n v="0"/>
    <n v="1"/>
    <n v="95.9"/>
    <n v="87.3"/>
    <n v="3.22"/>
    <n v="1.58"/>
    <n v="0.67300000000000004"/>
    <n v="2.8849999999999998"/>
    <n v="1.7"/>
    <n v="5.9219999999999997"/>
    <n v="13.85"/>
    <n v="6.53"/>
    <n v="23.7"/>
    <n v="-51.1"/>
    <n v="6.7"/>
    <n v="115.35899999999999"/>
    <n v="3122.33"/>
    <s v="110429_191759"/>
  </r>
  <r>
    <x v="11"/>
    <s v="L"/>
    <s v="gid_2011_04_29_anamlb_tbamlb_1"/>
    <s v="Tropicana Field"/>
    <s v="Tom Hallion"/>
    <s v="tba"/>
    <s v="ana"/>
    <n v="21"/>
    <x v="6"/>
    <s v="S"/>
    <n v="4"/>
    <n v="4"/>
    <x v="7"/>
    <n v="0.96299999999999997"/>
    <s v="Strikeout"/>
    <m/>
    <s v="Vernon Wells"/>
    <s v="R"/>
    <n v="1"/>
    <x v="2"/>
    <n v="2"/>
    <n v="1"/>
    <n v="0"/>
    <n v="0"/>
    <n v="1"/>
    <n v="96.6"/>
    <n v="88.1"/>
    <n v="3.22"/>
    <n v="1.58"/>
    <n v="0.66600000000000004"/>
    <n v="2.121"/>
    <n v="1.647"/>
    <n v="5.8840000000000003"/>
    <n v="13.23"/>
    <n v="7.05"/>
    <n v="23.7"/>
    <n v="-51.2"/>
    <n v="6.4"/>
    <n v="118.178"/>
    <n v="3079.45"/>
    <s v="110429_191841"/>
  </r>
  <r>
    <x v="11"/>
    <s v="L"/>
    <s v="gid_2011_04_29_anamlb_tbamlb_1"/>
    <s v="Tropicana Field"/>
    <s v="Tom Hallion"/>
    <s v="tba"/>
    <s v="ana"/>
    <n v="22"/>
    <x v="2"/>
    <s v="X"/>
    <n v="5"/>
    <n v="1"/>
    <x v="7"/>
    <n v="0.92800000000000005"/>
    <s v="Flyout"/>
    <s v="FB"/>
    <s v="Howard Kendrick"/>
    <s v="R"/>
    <n v="0"/>
    <x v="0"/>
    <n v="0"/>
    <n v="0"/>
    <n v="0"/>
    <n v="0"/>
    <n v="2"/>
    <n v="92.1"/>
    <n v="84.2"/>
    <n v="3.34"/>
    <n v="1.42"/>
    <n v="0.76500000000000001"/>
    <n v="2.6219999999999999"/>
    <n v="1.694"/>
    <n v="6.1319999999999997"/>
    <n v="13.02"/>
    <n v="6.49"/>
    <n v="23.7"/>
    <n v="-45.8"/>
    <n v="6.9"/>
    <n v="116.645"/>
    <n v="2857.04"/>
    <s v="110429_192611"/>
  </r>
  <r>
    <x v="11"/>
    <s v="L"/>
    <s v="gid_2011_04_29_anamlb_tbamlb_1"/>
    <s v="Tropicana Field"/>
    <s v="Tom Hallion"/>
    <s v="tba"/>
    <s v="ana"/>
    <n v="23"/>
    <x v="1"/>
    <s v="S"/>
    <n v="6"/>
    <n v="1"/>
    <x v="7"/>
    <n v="0.96099999999999997"/>
    <s v="Single"/>
    <m/>
    <s v="Alberto Callaspo"/>
    <s v="R"/>
    <n v="0"/>
    <x v="0"/>
    <n v="1"/>
    <n v="0"/>
    <n v="0"/>
    <n v="0"/>
    <n v="2"/>
    <n v="93.3"/>
    <n v="85"/>
    <n v="3.2"/>
    <n v="1.52"/>
    <n v="0.51700000000000002"/>
    <n v="2.2829999999999999"/>
    <n v="1.4750000000000001"/>
    <n v="5.9980000000000002"/>
    <n v="12.88"/>
    <n v="9.2100000000000009"/>
    <n v="23.7"/>
    <n v="-53.2"/>
    <n v="6.1"/>
    <n v="125.679"/>
    <n v="3137.94"/>
    <s v="110429_192651"/>
  </r>
  <r>
    <x v="11"/>
    <s v="L"/>
    <s v="gid_2011_04_29_anamlb_tbamlb_1"/>
    <s v="Tropicana Field"/>
    <s v="Tom Hallion"/>
    <s v="tba"/>
    <s v="ana"/>
    <n v="24"/>
    <x v="3"/>
    <s v="X"/>
    <n v="6"/>
    <n v="2"/>
    <x v="2"/>
    <n v="0.91300000000000003"/>
    <s v="Single"/>
    <s v="GB"/>
    <s v="Alberto Callaspo"/>
    <s v="R"/>
    <n v="0"/>
    <x v="1"/>
    <n v="1"/>
    <n v="0"/>
    <n v="0"/>
    <n v="0"/>
    <n v="2"/>
    <n v="81.2"/>
    <n v="74.2"/>
    <n v="3.07"/>
    <n v="1.46"/>
    <n v="0.92"/>
    <n v="2.72"/>
    <n v="1.5580000000000001"/>
    <n v="6.2729999999999997"/>
    <n v="13.85"/>
    <n v="7.34"/>
    <n v="23.7"/>
    <n v="-39.299999999999997"/>
    <n v="8.4"/>
    <n v="118.086"/>
    <n v="2708.31"/>
    <s v="110429_192704"/>
  </r>
  <r>
    <x v="11"/>
    <s v="L"/>
    <s v="gid_2011_04_29_anamlb_tbamlb_1"/>
    <s v="Tropicana Field"/>
    <s v="Tom Hallion"/>
    <s v="tba"/>
    <s v="ana"/>
    <n v="25"/>
    <x v="1"/>
    <s v="S"/>
    <n v="7"/>
    <n v="1"/>
    <x v="7"/>
    <n v="0.90300000000000002"/>
    <s v="Single"/>
    <m/>
    <s v="Erick Aybar"/>
    <s v="R"/>
    <n v="0"/>
    <x v="0"/>
    <n v="1"/>
    <n v="1"/>
    <n v="0"/>
    <n v="0"/>
    <n v="2"/>
    <n v="93.4"/>
    <n v="85.5"/>
    <n v="3.3"/>
    <n v="1.5"/>
    <n v="7.0000000000000007E-2"/>
    <n v="2.9180000000000001"/>
    <n v="1.4350000000000001"/>
    <n v="5.9560000000000004"/>
    <n v="12.13"/>
    <n v="8.4700000000000006"/>
    <n v="23.8"/>
    <n v="-50.5"/>
    <n v="5.9"/>
    <n v="125.071"/>
    <n v="2958.08"/>
    <s v="110429_192812"/>
  </r>
  <r>
    <x v="11"/>
    <s v="L"/>
    <s v="gid_2011_04_29_anamlb_tbamlb_1"/>
    <s v="Tropicana Field"/>
    <s v="Tom Hallion"/>
    <s v="tba"/>
    <s v="ana"/>
    <n v="26"/>
    <x v="3"/>
    <s v="X"/>
    <n v="7"/>
    <n v="2"/>
    <x v="2"/>
    <n v="0.91100000000000003"/>
    <s v="Single"/>
    <s v="GB"/>
    <s v="Erick Aybar"/>
    <s v="R"/>
    <n v="0"/>
    <x v="1"/>
    <n v="1"/>
    <n v="1"/>
    <n v="0"/>
    <n v="0"/>
    <n v="2"/>
    <n v="82.3"/>
    <n v="75.5"/>
    <n v="3.14"/>
    <n v="1.25"/>
    <n v="0.86399999999999999"/>
    <n v="1.9179999999999999"/>
    <n v="1.7370000000000001"/>
    <n v="6.1859999999999999"/>
    <n v="13.27"/>
    <n v="6.91"/>
    <n v="23.8"/>
    <n v="-38"/>
    <n v="8.1999999999999993"/>
    <n v="117.66800000000001"/>
    <n v="2628.52"/>
    <s v="110429_192835"/>
  </r>
  <r>
    <x v="11"/>
    <s v="L"/>
    <s v="gid_2011_04_29_anamlb_tbamlb_1"/>
    <s v="Tropicana Field"/>
    <s v="Tom Hallion"/>
    <s v="tba"/>
    <s v="ana"/>
    <n v="27"/>
    <x v="4"/>
    <s v="S"/>
    <n v="8"/>
    <n v="1"/>
    <x v="0"/>
    <n v="0.63100000000000001"/>
    <s v="Single"/>
    <m/>
    <s v="Mark Trumbo"/>
    <s v="R"/>
    <n v="0"/>
    <x v="0"/>
    <n v="1"/>
    <n v="1"/>
    <n v="1"/>
    <n v="0"/>
    <n v="2"/>
    <n v="95.2"/>
    <n v="86.9"/>
    <n v="3.55"/>
    <n v="1.7"/>
    <n v="0.14699999999999999"/>
    <n v="2.6520000000000001"/>
    <n v="1.631"/>
    <n v="5.9489999999999998"/>
    <n v="10.62"/>
    <n v="8.83"/>
    <n v="23.7"/>
    <n v="-48.9"/>
    <n v="5.2"/>
    <n v="129.87100000000001"/>
    <n v="2805.23"/>
    <s v="110429_192927"/>
  </r>
  <r>
    <x v="11"/>
    <s v="L"/>
    <s v="gid_2011_04_29_anamlb_tbamlb_1"/>
    <s v="Tropicana Field"/>
    <s v="Tom Hallion"/>
    <s v="tba"/>
    <s v="ana"/>
    <n v="28"/>
    <x v="0"/>
    <s v="B"/>
    <n v="8"/>
    <n v="2"/>
    <x v="7"/>
    <n v="0.76200000000000001"/>
    <s v="Single"/>
    <m/>
    <s v="Mark Trumbo"/>
    <s v="R"/>
    <n v="0"/>
    <x v="1"/>
    <n v="1"/>
    <n v="1"/>
    <n v="1"/>
    <n v="0"/>
    <n v="2"/>
    <n v="96.4"/>
    <n v="88.1"/>
    <n v="3.53"/>
    <n v="1.45"/>
    <n v="1.577"/>
    <n v="1.175"/>
    <n v="1.7210000000000001"/>
    <n v="5.8819999999999997"/>
    <n v="11.79"/>
    <n v="6.59"/>
    <n v="23.7"/>
    <n v="-46.3"/>
    <n v="6.3"/>
    <n v="119.343"/>
    <n v="2769.26"/>
    <s v="110429_192953"/>
  </r>
  <r>
    <x v="11"/>
    <s v="L"/>
    <s v="gid_2011_04_29_anamlb_tbamlb_1"/>
    <s v="Tropicana Field"/>
    <s v="Tom Hallion"/>
    <s v="tba"/>
    <s v="ana"/>
    <n v="29"/>
    <x v="4"/>
    <s v="S"/>
    <n v="8"/>
    <n v="3"/>
    <x v="7"/>
    <n v="0.97499999999999998"/>
    <s v="Single"/>
    <m/>
    <s v="Mark Trumbo"/>
    <s v="R"/>
    <n v="1"/>
    <x v="1"/>
    <n v="1"/>
    <n v="1"/>
    <n v="1"/>
    <n v="0"/>
    <n v="2"/>
    <n v="95.4"/>
    <n v="87.8"/>
    <n v="3.55"/>
    <n v="1.7"/>
    <n v="1.093"/>
    <n v="2.2799999999999998"/>
    <n v="1.6539999999999999"/>
    <n v="5.931"/>
    <n v="14.5"/>
    <n v="5.69"/>
    <n v="23.8"/>
    <n v="-50.5"/>
    <n v="7.2"/>
    <n v="111.553"/>
    <n v="3189.88"/>
    <s v="110429_193015"/>
  </r>
  <r>
    <x v="11"/>
    <s v="L"/>
    <s v="gid_2011_04_29_anamlb_tbamlb_1"/>
    <s v="Tropicana Field"/>
    <s v="Tom Hallion"/>
    <s v="tba"/>
    <s v="ana"/>
    <n v="30"/>
    <x v="4"/>
    <s v="S"/>
    <n v="8"/>
    <n v="4"/>
    <x v="1"/>
    <n v="0.88500000000000001"/>
    <s v="Single"/>
    <m/>
    <s v="Mark Trumbo"/>
    <s v="R"/>
    <n v="1"/>
    <x v="2"/>
    <n v="1"/>
    <n v="1"/>
    <n v="1"/>
    <n v="0"/>
    <n v="2"/>
    <n v="89.4"/>
    <n v="82.2"/>
    <n v="3.55"/>
    <n v="1.7"/>
    <n v="0.314"/>
    <n v="2.8439999999999999"/>
    <n v="1.901"/>
    <n v="5.8529999999999998"/>
    <n v="3.26"/>
    <n v="4.66"/>
    <n v="23.8"/>
    <n v="-10.4"/>
    <n v="5.9"/>
    <n v="145.26900000000001"/>
    <n v="1096.22"/>
    <s v="110429_193054"/>
  </r>
  <r>
    <x v="11"/>
    <s v="L"/>
    <s v="gid_2011_04_29_anamlb_tbamlb_1"/>
    <s v="Tropicana Field"/>
    <s v="Tom Hallion"/>
    <s v="tba"/>
    <s v="ana"/>
    <n v="31"/>
    <x v="0"/>
    <s v="B"/>
    <n v="8"/>
    <n v="5"/>
    <x v="0"/>
    <n v="0.98299999999999998"/>
    <s v="Single"/>
    <m/>
    <s v="Mark Trumbo"/>
    <s v="R"/>
    <n v="1"/>
    <x v="2"/>
    <n v="1"/>
    <n v="1"/>
    <n v="1"/>
    <n v="0"/>
    <n v="2"/>
    <n v="96.9"/>
    <n v="89"/>
    <n v="3.45"/>
    <n v="1.49"/>
    <n v="-1.782"/>
    <n v="2.7490000000000001"/>
    <n v="1.1220000000000001"/>
    <n v="5.9720000000000004"/>
    <n v="9.07"/>
    <n v="8.5500000000000007"/>
    <n v="23.8"/>
    <n v="-44.4"/>
    <n v="4.5"/>
    <n v="133.422"/>
    <n v="2598.1999999999998"/>
    <s v="110429_193142"/>
  </r>
  <r>
    <x v="11"/>
    <s v="L"/>
    <s v="gid_2011_04_29_anamlb_tbamlb_1"/>
    <s v="Tropicana Field"/>
    <s v="Tom Hallion"/>
    <s v="tba"/>
    <s v="ana"/>
    <n v="32"/>
    <x v="9"/>
    <s v="X"/>
    <n v="8"/>
    <n v="6"/>
    <x v="1"/>
    <n v="0.89500000000000002"/>
    <s v="Single"/>
    <s v="GB"/>
    <s v="Mark Trumbo"/>
    <s v="R"/>
    <n v="2"/>
    <x v="2"/>
    <n v="1"/>
    <n v="1"/>
    <n v="1"/>
    <n v="0"/>
    <n v="2"/>
    <n v="89"/>
    <n v="82.6"/>
    <n v="3.55"/>
    <n v="1.7"/>
    <n v="-0.23100000000000001"/>
    <n v="1.746"/>
    <n v="1.8879999999999999"/>
    <n v="5.7130000000000001"/>
    <n v="3.38"/>
    <n v="4.3899999999999997"/>
    <n v="23.8"/>
    <n v="-10.199999999999999"/>
    <n v="6.1"/>
    <n v="142.69200000000001"/>
    <n v="1071.51"/>
    <s v="110429_193206"/>
  </r>
  <r>
    <x v="11"/>
    <s v="L"/>
    <s v="gid_2011_04_29_anamlb_tbamlb_1"/>
    <s v="Tropicana Field"/>
    <s v="Tom Hallion"/>
    <s v="tba"/>
    <s v="ana"/>
    <n v="33"/>
    <x v="2"/>
    <s v="X"/>
    <n v="9"/>
    <n v="1"/>
    <x v="5"/>
    <n v="0.90200000000000002"/>
    <s v="Double Play"/>
    <s v="LD"/>
    <s v="Jeff Mathis"/>
    <s v="R"/>
    <n v="0"/>
    <x v="0"/>
    <n v="2"/>
    <n v="1"/>
    <n v="1"/>
    <n v="0"/>
    <n v="2"/>
    <n v="77.599999999999994"/>
    <n v="71.5"/>
    <n v="3.47"/>
    <n v="1.64"/>
    <n v="0.53700000000000003"/>
    <n v="2.3069999999999999"/>
    <n v="1.871"/>
    <n v="6.2779999999999996"/>
    <n v="-1.01"/>
    <n v="-6.38"/>
    <n v="23.8"/>
    <n v="2.5"/>
    <n v="12.7"/>
    <n v="350.95699999999999"/>
    <n v="1055.6199999999999"/>
    <s v="110429_193252"/>
  </r>
  <r>
    <x v="11"/>
    <s v="L"/>
    <s v="gid_2011_04_29_anamlb_tbamlb_1"/>
    <s v="Tropicana Field"/>
    <s v="Tom Hallion"/>
    <s v="tba"/>
    <s v="ana"/>
    <n v="34"/>
    <x v="0"/>
    <s v="B"/>
    <n v="10"/>
    <n v="1"/>
    <x v="2"/>
    <n v="0.91100000000000003"/>
    <s v="Groundout"/>
    <m/>
    <s v="Peter Bourjos"/>
    <s v="R"/>
    <n v="0"/>
    <x v="0"/>
    <n v="0"/>
    <n v="0"/>
    <n v="0"/>
    <n v="0"/>
    <n v="3"/>
    <n v="81.599999999999994"/>
    <n v="74.900000000000006"/>
    <n v="3.16"/>
    <n v="1.1000000000000001"/>
    <n v="0.60299999999999998"/>
    <n v="1.419"/>
    <n v="1.5580000000000001"/>
    <n v="6.1849999999999996"/>
    <n v="11.99"/>
    <n v="7.55"/>
    <n v="23.8"/>
    <n v="-35.200000000000003"/>
    <n v="7.9"/>
    <n v="122.369"/>
    <n v="2466.36"/>
    <s v="110429_194504"/>
  </r>
  <r>
    <x v="11"/>
    <s v="L"/>
    <s v="gid_2011_04_29_anamlb_tbamlb_1"/>
    <s v="Tropicana Field"/>
    <s v="Tom Hallion"/>
    <s v="tba"/>
    <s v="ana"/>
    <n v="35"/>
    <x v="1"/>
    <s v="S"/>
    <n v="10"/>
    <n v="2"/>
    <x v="2"/>
    <n v="0.91200000000000003"/>
    <s v="Groundout"/>
    <m/>
    <s v="Peter Bourjos"/>
    <s v="R"/>
    <n v="1"/>
    <x v="0"/>
    <n v="0"/>
    <n v="0"/>
    <n v="0"/>
    <n v="0"/>
    <n v="3"/>
    <n v="81.5"/>
    <n v="75.3"/>
    <n v="3.53"/>
    <n v="1.67"/>
    <n v="-0.26100000000000001"/>
    <n v="2.0230000000000001"/>
    <n v="1.448"/>
    <n v="6.3070000000000004"/>
    <n v="13.18"/>
    <n v="7.09"/>
    <n v="23.8"/>
    <n v="-37.299999999999997"/>
    <n v="8.1"/>
    <n v="118.46899999999999"/>
    <n v="2622.76"/>
    <s v="110429_194522"/>
  </r>
  <r>
    <x v="11"/>
    <s v="L"/>
    <s v="gid_2011_04_29_anamlb_tbamlb_1"/>
    <s v="Tropicana Field"/>
    <s v="Tom Hallion"/>
    <s v="tba"/>
    <s v="ana"/>
    <n v="36"/>
    <x v="2"/>
    <s v="X"/>
    <n v="10"/>
    <n v="3"/>
    <x v="7"/>
    <n v="0.95899999999999996"/>
    <s v="Groundout"/>
    <s v="GB"/>
    <s v="Peter Bourjos"/>
    <s v="R"/>
    <n v="1"/>
    <x v="1"/>
    <n v="0"/>
    <n v="0"/>
    <n v="0"/>
    <n v="0"/>
    <n v="3"/>
    <n v="93.4"/>
    <n v="85.4"/>
    <n v="3.29"/>
    <n v="1.7"/>
    <n v="1.2190000000000001"/>
    <n v="2.8879999999999999"/>
    <n v="1.5349999999999999"/>
    <n v="6.101"/>
    <n v="13.31"/>
    <n v="7.33"/>
    <n v="23.8"/>
    <n v="-50.5"/>
    <n v="6.7"/>
    <n v="118.97799999999999"/>
    <n v="3029.88"/>
    <s v="110429_194535"/>
  </r>
  <r>
    <x v="11"/>
    <s v="L"/>
    <s v="gid_2011_04_29_anamlb_tbamlb_1"/>
    <s v="Tropicana Field"/>
    <s v="Tom Hallion"/>
    <s v="tba"/>
    <s v="ana"/>
    <n v="37"/>
    <x v="1"/>
    <s v="S"/>
    <n v="11"/>
    <n v="1"/>
    <x v="7"/>
    <n v="0.97499999999999998"/>
    <s v="Groundout"/>
    <m/>
    <s v="Bobby Abreu"/>
    <s v="L"/>
    <n v="0"/>
    <x v="0"/>
    <n v="1"/>
    <n v="0"/>
    <n v="0"/>
    <n v="0"/>
    <n v="3"/>
    <n v="94.5"/>
    <n v="86.5"/>
    <n v="3.29"/>
    <n v="1.61"/>
    <n v="-0.78800000000000003"/>
    <n v="2.1949999999999998"/>
    <n v="1.276"/>
    <n v="5.9880000000000004"/>
    <n v="13.94"/>
    <n v="7.81"/>
    <n v="23.7"/>
    <n v="-52.4"/>
    <n v="6.5"/>
    <n v="119.384"/>
    <n v="3224.81"/>
    <s v="110429_194617"/>
  </r>
  <r>
    <x v="11"/>
    <s v="L"/>
    <s v="gid_2011_04_29_anamlb_tbamlb_1"/>
    <s v="Tropicana Field"/>
    <s v="Tom Hallion"/>
    <s v="tba"/>
    <s v="ana"/>
    <n v="38"/>
    <x v="0"/>
    <s v="B"/>
    <n v="11"/>
    <n v="2"/>
    <x v="7"/>
    <n v="0.97399999999999998"/>
    <s v="Groundout"/>
    <m/>
    <s v="Bobby Abreu"/>
    <s v="L"/>
    <n v="0"/>
    <x v="1"/>
    <n v="1"/>
    <n v="0"/>
    <n v="0"/>
    <n v="0"/>
    <n v="3"/>
    <n v="94.9"/>
    <n v="86.5"/>
    <n v="3.44"/>
    <n v="1.74"/>
    <n v="1.1080000000000001"/>
    <n v="3.2210000000000001"/>
    <n v="1.4890000000000001"/>
    <n v="6.0759999999999996"/>
    <n v="14.07"/>
    <n v="7.41"/>
    <n v="23.7"/>
    <n v="-53.8"/>
    <n v="6.7"/>
    <n v="117.91500000000001"/>
    <n v="3213.79"/>
    <s v="110429_194633"/>
  </r>
  <r>
    <x v="11"/>
    <s v="L"/>
    <s v="gid_2011_04_29_anamlb_tbamlb_1"/>
    <s v="Tropicana Field"/>
    <s v="Tom Hallion"/>
    <s v="tba"/>
    <s v="ana"/>
    <n v="39"/>
    <x v="0"/>
    <s v="B"/>
    <n v="11"/>
    <n v="3"/>
    <x v="7"/>
    <n v="0.91800000000000004"/>
    <s v="Groundout"/>
    <m/>
    <s v="Bobby Abreu"/>
    <s v="L"/>
    <n v="1"/>
    <x v="1"/>
    <n v="1"/>
    <n v="0"/>
    <n v="0"/>
    <n v="0"/>
    <n v="3"/>
    <n v="95.2"/>
    <n v="87.3"/>
    <n v="3.35"/>
    <n v="1.71"/>
    <n v="1.097"/>
    <n v="2.956"/>
    <n v="1.4690000000000001"/>
    <n v="6"/>
    <n v="12.04"/>
    <n v="9.09"/>
    <n v="23.8"/>
    <n v="-55"/>
    <n v="5.7"/>
    <n v="127.155"/>
    <n v="3078.47"/>
    <s v="110429_194651"/>
  </r>
  <r>
    <x v="11"/>
    <s v="L"/>
    <s v="gid_2011_04_29_anamlb_tbamlb_1"/>
    <s v="Tropicana Field"/>
    <s v="Tom Hallion"/>
    <s v="tba"/>
    <s v="ana"/>
    <n v="40"/>
    <x v="2"/>
    <s v="X"/>
    <n v="11"/>
    <n v="4"/>
    <x v="1"/>
    <n v="0.91"/>
    <s v="Groundout"/>
    <s v="GB"/>
    <s v="Bobby Abreu"/>
    <s v="L"/>
    <n v="2"/>
    <x v="1"/>
    <n v="1"/>
    <n v="0"/>
    <n v="0"/>
    <n v="0"/>
    <n v="3"/>
    <n v="87.3"/>
    <n v="80.5"/>
    <n v="3.37"/>
    <n v="1.69"/>
    <n v="-0.89100000000000001"/>
    <n v="2.1659999999999999"/>
    <n v="1.6619999999999999"/>
    <n v="5.9119999999999999"/>
    <n v="2.48"/>
    <n v="4.6900000000000004"/>
    <n v="23.8"/>
    <n v="-6"/>
    <n v="6.3"/>
    <n v="152.381"/>
    <n v="1001.66"/>
    <s v="110429_194710"/>
  </r>
  <r>
    <x v="11"/>
    <s v="L"/>
    <s v="gid_2011_04_29_anamlb_tbamlb_1"/>
    <s v="Tropicana Field"/>
    <s v="Tom Hallion"/>
    <s v="tba"/>
    <s v="ana"/>
    <n v="41"/>
    <x v="1"/>
    <s v="S"/>
    <n v="12"/>
    <n v="1"/>
    <x v="0"/>
    <n v="0.85"/>
    <s v="Single"/>
    <m/>
    <s v="Torii Hunter"/>
    <s v="R"/>
    <n v="0"/>
    <x v="0"/>
    <n v="2"/>
    <n v="0"/>
    <n v="0"/>
    <n v="0"/>
    <n v="3"/>
    <n v="95"/>
    <n v="87"/>
    <n v="3.43"/>
    <n v="1.6"/>
    <n v="0.82299999999999995"/>
    <n v="2.7189999999999999"/>
    <n v="1.5149999999999999"/>
    <n v="6.0069999999999997"/>
    <n v="10.31"/>
    <n v="10.75"/>
    <n v="23.8"/>
    <n v="-55.8"/>
    <n v="4.7"/>
    <n v="136.29"/>
    <n v="3032.73"/>
    <s v="110429_194744"/>
  </r>
  <r>
    <x v="11"/>
    <s v="L"/>
    <s v="gid_2011_04_29_anamlb_tbamlb_1"/>
    <s v="Tropicana Field"/>
    <s v="Tom Hallion"/>
    <s v="tba"/>
    <s v="ana"/>
    <n v="42"/>
    <x v="0"/>
    <s v="B"/>
    <n v="12"/>
    <n v="2"/>
    <x v="1"/>
    <n v="0.89600000000000002"/>
    <s v="Single"/>
    <m/>
    <s v="Torii Hunter"/>
    <s v="R"/>
    <n v="0"/>
    <x v="1"/>
    <n v="2"/>
    <n v="0"/>
    <n v="0"/>
    <n v="0"/>
    <n v="3"/>
    <n v="89.1"/>
    <n v="82.2"/>
    <n v="3.43"/>
    <n v="1.6"/>
    <n v="1.272"/>
    <n v="3.0659999999999998"/>
    <n v="1.88"/>
    <n v="5.9640000000000004"/>
    <n v="3.14"/>
    <n v="6.56"/>
    <n v="23.8"/>
    <n v="-12.9"/>
    <n v="5.2"/>
    <n v="154.53700000000001"/>
    <n v="1404.65"/>
    <s v="110429_194759"/>
  </r>
  <r>
    <x v="11"/>
    <s v="L"/>
    <s v="gid_2011_04_29_anamlb_tbamlb_1"/>
    <s v="Tropicana Field"/>
    <s v="Tom Hallion"/>
    <s v="tba"/>
    <s v="ana"/>
    <n v="43"/>
    <x v="4"/>
    <s v="S"/>
    <n v="12"/>
    <n v="3"/>
    <x v="0"/>
    <n v="0.53300000000000003"/>
    <s v="Single"/>
    <m/>
    <s v="Torii Hunter"/>
    <s v="R"/>
    <n v="1"/>
    <x v="1"/>
    <n v="2"/>
    <n v="0"/>
    <n v="0"/>
    <n v="0"/>
    <n v="3"/>
    <n v="96.2"/>
    <n v="87.8"/>
    <n v="3.46"/>
    <n v="1.59"/>
    <n v="-0.55700000000000005"/>
    <n v="2.2250000000000001"/>
    <n v="1.2809999999999999"/>
    <n v="5.9669999999999996"/>
    <n v="10.91"/>
    <n v="7"/>
    <n v="23.7"/>
    <n v="-44.4"/>
    <n v="5.7"/>
    <n v="122.813"/>
    <n v="2658.08"/>
    <s v="110429_194812"/>
  </r>
  <r>
    <x v="11"/>
    <s v="L"/>
    <s v="gid_2011_04_29_anamlb_tbamlb_1"/>
    <s v="Tropicana Field"/>
    <s v="Tom Hallion"/>
    <s v="tba"/>
    <s v="ana"/>
    <n v="44"/>
    <x v="4"/>
    <s v="S"/>
    <n v="12"/>
    <n v="4"/>
    <x v="7"/>
    <n v="0.95399999999999996"/>
    <s v="Single"/>
    <m/>
    <s v="Torii Hunter"/>
    <s v="R"/>
    <n v="1"/>
    <x v="2"/>
    <n v="2"/>
    <n v="0"/>
    <n v="0"/>
    <n v="0"/>
    <n v="3"/>
    <n v="96.7"/>
    <n v="88.1"/>
    <n v="3.46"/>
    <n v="1.59"/>
    <n v="1.3240000000000001"/>
    <n v="2.2170000000000001"/>
    <n v="1.57"/>
    <n v="5.9089999999999998"/>
    <n v="13.15"/>
    <n v="6.73"/>
    <n v="23.7"/>
    <n v="-50.7"/>
    <n v="6.6"/>
    <n v="117.226"/>
    <n v="3032.32"/>
    <s v="110429_194832"/>
  </r>
  <r>
    <x v="11"/>
    <s v="L"/>
    <s v="gid_2011_04_29_anamlb_tbamlb_1"/>
    <s v="Tropicana Field"/>
    <s v="Tom Hallion"/>
    <s v="tba"/>
    <s v="ana"/>
    <n v="45"/>
    <x v="3"/>
    <s v="X"/>
    <n v="12"/>
    <n v="5"/>
    <x v="7"/>
    <n v="0.97599999999999998"/>
    <s v="Single"/>
    <s v="GB"/>
    <s v="Torii Hunter"/>
    <s v="R"/>
    <n v="1"/>
    <x v="2"/>
    <n v="2"/>
    <n v="0"/>
    <n v="0"/>
    <n v="0"/>
    <n v="3"/>
    <n v="96.2"/>
    <n v="88.2"/>
    <n v="3.46"/>
    <n v="1.59"/>
    <n v="-0.28699999999999998"/>
    <n v="2.2930000000000001"/>
    <n v="1.2589999999999999"/>
    <n v="5.9039999999999999"/>
    <n v="13.77"/>
    <n v="8.0399999999999991"/>
    <n v="23.8"/>
    <n v="-55.1"/>
    <n v="6.3"/>
    <n v="120.39"/>
    <n v="3285.55"/>
    <s v="110429_194857"/>
  </r>
  <r>
    <x v="11"/>
    <s v="L"/>
    <s v="gid_2011_04_29_anamlb_tbamlb_1"/>
    <s v="Tropicana Field"/>
    <s v="Tom Hallion"/>
    <s v="tba"/>
    <s v="ana"/>
    <n v="46"/>
    <x v="4"/>
    <s v="S"/>
    <n v="13"/>
    <n v="1"/>
    <x v="7"/>
    <n v="0.91700000000000004"/>
    <s v="Strikeout"/>
    <m/>
    <s v="Vernon Wells"/>
    <s v="R"/>
    <n v="0"/>
    <x v="0"/>
    <n v="2"/>
    <n v="1"/>
    <n v="0"/>
    <n v="0"/>
    <n v="3"/>
    <n v="95.3"/>
    <n v="87"/>
    <n v="3.22"/>
    <n v="1.58"/>
    <n v="0.78"/>
    <n v="2.2570000000000001"/>
    <n v="1.625"/>
    <n v="5.9349999999999996"/>
    <n v="12.05"/>
    <n v="7.83"/>
    <n v="23.7"/>
    <n v="-49.8"/>
    <n v="6"/>
    <n v="123.14700000000001"/>
    <n v="2919.69"/>
    <s v="110429_194939"/>
  </r>
  <r>
    <x v="11"/>
    <s v="L"/>
    <s v="gid_2011_04_29_anamlb_tbamlb_1"/>
    <s v="Tropicana Field"/>
    <s v="Tom Hallion"/>
    <s v="tba"/>
    <s v="ana"/>
    <n v="47"/>
    <x v="4"/>
    <s v="S"/>
    <n v="13"/>
    <n v="2"/>
    <x v="7"/>
    <n v="0.98099999999999998"/>
    <s v="Strikeout"/>
    <m/>
    <s v="Vernon Wells"/>
    <s v="R"/>
    <n v="0"/>
    <x v="1"/>
    <n v="2"/>
    <n v="1"/>
    <n v="0"/>
    <n v="0"/>
    <n v="3"/>
    <n v="95"/>
    <n v="87.1"/>
    <n v="3.22"/>
    <n v="1.58"/>
    <n v="1.0209999999999999"/>
    <n v="2.7850000000000001"/>
    <n v="1.661"/>
    <n v="6.008"/>
    <n v="15.23"/>
    <n v="7.53"/>
    <n v="23.8"/>
    <n v="-56.3"/>
    <n v="7"/>
    <n v="116.434"/>
    <n v="3456.81"/>
    <s v="110429_195122"/>
  </r>
  <r>
    <x v="11"/>
    <s v="L"/>
    <s v="gid_2011_04_29_anamlb_tbamlb_1"/>
    <s v="Tropicana Field"/>
    <s v="Tom Hallion"/>
    <s v="tba"/>
    <s v="ana"/>
    <n v="48"/>
    <x v="0"/>
    <s v="B"/>
    <n v="13"/>
    <n v="3"/>
    <x v="0"/>
    <n v="0.94899999999999995"/>
    <s v="Strikeout"/>
    <m/>
    <s v="Vernon Wells"/>
    <s v="R"/>
    <n v="0"/>
    <x v="2"/>
    <n v="2"/>
    <n v="1"/>
    <n v="0"/>
    <n v="0"/>
    <n v="3"/>
    <n v="97"/>
    <n v="88.6"/>
    <n v="3.05"/>
    <n v="1.51"/>
    <n v="-0.13700000000000001"/>
    <n v="0.97399999999999998"/>
    <n v="1.4950000000000001"/>
    <n v="5.7679999999999998"/>
    <n v="9.1999999999999993"/>
    <n v="10.06"/>
    <n v="23.7"/>
    <n v="-48.7"/>
    <n v="4.5"/>
    <n v="137.66900000000001"/>
    <n v="2814.45"/>
    <s v="110429_195153"/>
  </r>
  <r>
    <x v="11"/>
    <s v="L"/>
    <s v="gid_2011_04_29_anamlb_tbamlb_1"/>
    <s v="Tropicana Field"/>
    <s v="Tom Hallion"/>
    <s v="tba"/>
    <s v="ana"/>
    <n v="49"/>
    <x v="4"/>
    <s v="S"/>
    <n v="13"/>
    <n v="4"/>
    <x v="7"/>
    <n v="0.97599999999999998"/>
    <s v="Strikeout"/>
    <m/>
    <s v="Vernon Wells"/>
    <s v="R"/>
    <n v="1"/>
    <x v="2"/>
    <n v="2"/>
    <n v="1"/>
    <n v="0"/>
    <n v="0"/>
    <n v="3"/>
    <n v="96.1"/>
    <n v="88.1"/>
    <n v="3.22"/>
    <n v="1.58"/>
    <n v="0.41599999999999998"/>
    <n v="1.8939999999999999"/>
    <n v="1.528"/>
    <n v="5.8460000000000001"/>
    <n v="13.82"/>
    <n v="7.74"/>
    <n v="23.8"/>
    <n v="-54.1"/>
    <n v="6.5"/>
    <n v="119.373"/>
    <n v="3256.75"/>
    <s v="110429_195236"/>
  </r>
  <r>
    <x v="11"/>
    <s v="L"/>
    <s v="gid_2011_04_29_anamlb_tbamlb_1"/>
    <s v="Tropicana Field"/>
    <s v="Tom Hallion"/>
    <s v="tba"/>
    <s v="ana"/>
    <n v="50"/>
    <x v="6"/>
    <s v="S"/>
    <n v="13"/>
    <n v="5"/>
    <x v="0"/>
    <n v="0.97099999999999997"/>
    <s v="Strikeout"/>
    <m/>
    <s v="Vernon Wells"/>
    <s v="R"/>
    <n v="1"/>
    <x v="2"/>
    <n v="2"/>
    <n v="1"/>
    <n v="0"/>
    <n v="0"/>
    <n v="3"/>
    <n v="96.1"/>
    <n v="87.8"/>
    <n v="3.22"/>
    <n v="1.58"/>
    <n v="1.601"/>
    <n v="3.51"/>
    <n v="1.873"/>
    <n v="6.0069999999999997"/>
    <n v="9.27"/>
    <n v="7.41"/>
    <n v="23.7"/>
    <n v="-43.7"/>
    <n v="5.2"/>
    <n v="128.78899999999999"/>
    <n v="2439.29"/>
    <s v="110429_195305"/>
  </r>
  <r>
    <x v="11"/>
    <s v="L"/>
    <s v="gid_2011_04_29_anamlb_tbamlb_1"/>
    <s v="Tropicana Field"/>
    <s v="Tom Hallion"/>
    <s v="tba"/>
    <s v="ana"/>
    <n v="51"/>
    <x v="1"/>
    <s v="S"/>
    <n v="14"/>
    <n v="1"/>
    <x v="2"/>
    <n v="0.91500000000000004"/>
    <s v="Double"/>
    <m/>
    <s v="Howard Kendrick"/>
    <s v="R"/>
    <n v="0"/>
    <x v="0"/>
    <n v="0"/>
    <n v="0"/>
    <n v="0"/>
    <n v="0"/>
    <n v="4"/>
    <n v="79.3"/>
    <n v="72.599999999999994"/>
    <n v="3.46"/>
    <n v="1.48"/>
    <n v="0.33400000000000002"/>
    <n v="2.2690000000000001"/>
    <n v="1.498"/>
    <n v="6.4219999999999997"/>
    <n v="14.87"/>
    <n v="6.93"/>
    <n v="23.7"/>
    <n v="-38.200000000000003"/>
    <n v="9.1"/>
    <n v="115.152"/>
    <n v="2765.51"/>
    <s v="110429_201054"/>
  </r>
  <r>
    <x v="11"/>
    <s v="L"/>
    <s v="gid_2011_04_29_anamlb_tbamlb_1"/>
    <s v="Tropicana Field"/>
    <s v="Tom Hallion"/>
    <s v="tba"/>
    <s v="ana"/>
    <n v="52"/>
    <x v="0"/>
    <s v="B"/>
    <n v="14"/>
    <n v="2"/>
    <x v="2"/>
    <n v="0.91300000000000003"/>
    <s v="Double"/>
    <m/>
    <s v="Howard Kendrick"/>
    <s v="R"/>
    <n v="0"/>
    <x v="1"/>
    <n v="0"/>
    <n v="0"/>
    <n v="0"/>
    <n v="0"/>
    <n v="4"/>
    <n v="80.5"/>
    <n v="73.099999999999994"/>
    <n v="3.47"/>
    <n v="1.34"/>
    <n v="1.8879999999999999"/>
    <n v="2.0910000000000002"/>
    <n v="1.7689999999999999"/>
    <n v="6.3150000000000004"/>
    <n v="13.8"/>
    <n v="7.49"/>
    <n v="23.7"/>
    <n v="-38.4"/>
    <n v="8.6999999999999993"/>
    <n v="118.66800000000001"/>
    <n v="2662.58"/>
    <s v="110429_201106"/>
  </r>
  <r>
    <x v="11"/>
    <s v="L"/>
    <s v="gid_2011_04_29_anamlb_tbamlb_1"/>
    <s v="Tropicana Field"/>
    <s v="Tom Hallion"/>
    <s v="tba"/>
    <s v="ana"/>
    <n v="53"/>
    <x v="3"/>
    <s v="X"/>
    <n v="14"/>
    <n v="3"/>
    <x v="7"/>
    <n v="0.93300000000000005"/>
    <s v="Double"/>
    <s v="LD"/>
    <s v="Howard Kendrick"/>
    <s v="R"/>
    <n v="1"/>
    <x v="1"/>
    <n v="0"/>
    <n v="0"/>
    <n v="0"/>
    <n v="0"/>
    <n v="4"/>
    <n v="91.5"/>
    <n v="83.2"/>
    <n v="3.34"/>
    <n v="1.42"/>
    <n v="0.82199999999999995"/>
    <n v="2.2130000000000001"/>
    <n v="1.5860000000000001"/>
    <n v="6.0640000000000001"/>
    <n v="12.83"/>
    <n v="7.22"/>
    <n v="23.7"/>
    <n v="-45.8"/>
    <n v="6.8"/>
    <n v="119.509"/>
    <n v="2851.09"/>
    <s v="110429_201118"/>
  </r>
  <r>
    <x v="11"/>
    <s v="L"/>
    <s v="gid_2011_04_29_anamlb_tbamlb_1"/>
    <s v="Tropicana Field"/>
    <s v="Tom Hallion"/>
    <s v="tba"/>
    <s v="ana"/>
    <n v="54"/>
    <x v="0"/>
    <s v="B"/>
    <n v="15"/>
    <n v="1"/>
    <x v="7"/>
    <n v="0.93899999999999995"/>
    <s v="Flyout"/>
    <m/>
    <s v="Alberto Callaspo"/>
    <s v="R"/>
    <n v="0"/>
    <x v="0"/>
    <n v="0"/>
    <n v="0"/>
    <n v="1"/>
    <n v="0"/>
    <n v="4"/>
    <n v="93.2"/>
    <n v="84.5"/>
    <n v="3.22"/>
    <n v="1.49"/>
    <n v="0.83199999999999996"/>
    <n v="3.7029999999999998"/>
    <n v="1.5629999999999999"/>
    <n v="6.0659999999999998"/>
    <n v="13.04"/>
    <n v="7"/>
    <n v="23.7"/>
    <n v="-48.8"/>
    <n v="6.6"/>
    <n v="118.36799999999999"/>
    <n v="2922.42"/>
    <s v="110429_201206"/>
  </r>
  <r>
    <x v="11"/>
    <s v="L"/>
    <s v="gid_2011_04_29_anamlb_tbamlb_1"/>
    <s v="Tropicana Field"/>
    <s v="Tom Hallion"/>
    <s v="tba"/>
    <s v="ana"/>
    <n v="55"/>
    <x v="1"/>
    <s v="S"/>
    <n v="15"/>
    <n v="2"/>
    <x v="7"/>
    <n v="0.97499999999999998"/>
    <s v="Flyout"/>
    <m/>
    <s v="Alberto Callaspo"/>
    <s v="R"/>
    <n v="1"/>
    <x v="0"/>
    <n v="0"/>
    <n v="0"/>
    <n v="1"/>
    <n v="0"/>
    <n v="4"/>
    <n v="93.7"/>
    <n v="85.5"/>
    <n v="3.23"/>
    <n v="1.45"/>
    <n v="-0.80800000000000005"/>
    <n v="2.4969999999999999"/>
    <n v="1.3140000000000001"/>
    <n v="5.9249999999999998"/>
    <n v="14.09"/>
    <n v="8.94"/>
    <n v="23.7"/>
    <n v="-55.1"/>
    <n v="6.3"/>
    <n v="122.501"/>
    <n v="3331.44"/>
    <s v="110429_201223"/>
  </r>
  <r>
    <x v="11"/>
    <s v="L"/>
    <s v="gid_2011_04_29_anamlb_tbamlb_1"/>
    <s v="Tropicana Field"/>
    <s v="Tom Hallion"/>
    <s v="tba"/>
    <s v="ana"/>
    <n v="56"/>
    <x v="0"/>
    <s v="B"/>
    <n v="15"/>
    <n v="3"/>
    <x v="7"/>
    <n v="0.97899999999999998"/>
    <s v="Flyout"/>
    <m/>
    <s v="Alberto Callaspo"/>
    <s v="R"/>
    <n v="1"/>
    <x v="1"/>
    <n v="0"/>
    <n v="0"/>
    <n v="1"/>
    <n v="0"/>
    <n v="4"/>
    <n v="94.5"/>
    <n v="85.4"/>
    <n v="3.17"/>
    <n v="1.45"/>
    <n v="-1.2609999999999999"/>
    <n v="3.359"/>
    <n v="1.34"/>
    <n v="6.0140000000000002"/>
    <n v="15.29"/>
    <n v="8.16"/>
    <n v="23.7"/>
    <n v="-55.6"/>
    <n v="6.7"/>
    <n v="118.2"/>
    <n v="3456.81"/>
    <s v="110429_201242"/>
  </r>
  <r>
    <x v="11"/>
    <s v="L"/>
    <s v="gid_2011_04_29_anamlb_tbamlb_1"/>
    <s v="Tropicana Field"/>
    <s v="Tom Hallion"/>
    <s v="tba"/>
    <s v="ana"/>
    <n v="57"/>
    <x v="0"/>
    <s v="B"/>
    <n v="15"/>
    <n v="4"/>
    <x v="7"/>
    <n v="0.97399999999999998"/>
    <s v="Flyout"/>
    <m/>
    <s v="Alberto Callaspo"/>
    <s v="R"/>
    <n v="2"/>
    <x v="1"/>
    <n v="0"/>
    <n v="0"/>
    <n v="1"/>
    <n v="0"/>
    <n v="4"/>
    <n v="94.7"/>
    <n v="86.1"/>
    <n v="3.17"/>
    <n v="1.51"/>
    <n v="-1.41"/>
    <n v="2.2229999999999999"/>
    <n v="1.1180000000000001"/>
    <n v="5.8369999999999997"/>
    <n v="13.77"/>
    <n v="8.39"/>
    <n v="23.7"/>
    <n v="-52.9"/>
    <n v="6.3"/>
    <n v="121.46"/>
    <n v="3238.46"/>
    <s v="110429_201303"/>
  </r>
  <r>
    <x v="11"/>
    <s v="L"/>
    <s v="gid_2011_04_29_anamlb_tbamlb_1"/>
    <s v="Tropicana Field"/>
    <s v="Tom Hallion"/>
    <s v="tba"/>
    <s v="ana"/>
    <n v="58"/>
    <x v="2"/>
    <s v="X"/>
    <n v="15"/>
    <n v="5"/>
    <x v="7"/>
    <n v="0.97499999999999998"/>
    <s v="Flyout"/>
    <s v="FB"/>
    <s v="Alberto Callaspo"/>
    <s v="R"/>
    <n v="3"/>
    <x v="1"/>
    <n v="0"/>
    <n v="0"/>
    <n v="1"/>
    <n v="0"/>
    <n v="4"/>
    <n v="95.2"/>
    <n v="86"/>
    <n v="3.07"/>
    <n v="1.46"/>
    <n v="-9.2999999999999999E-2"/>
    <n v="2.6019999999999999"/>
    <n v="1.4950000000000001"/>
    <n v="5.907"/>
    <n v="13.69"/>
    <n v="8.93"/>
    <n v="23.7"/>
    <n v="-55.3"/>
    <n v="6.2"/>
    <n v="123.229"/>
    <n v="3281.88"/>
    <s v="110429_201326"/>
  </r>
  <r>
    <x v="11"/>
    <s v="L"/>
    <s v="gid_2011_04_29_anamlb_tbamlb_1"/>
    <s v="Tropicana Field"/>
    <s v="Tom Hallion"/>
    <s v="tba"/>
    <s v="ana"/>
    <n v="59"/>
    <x v="1"/>
    <s v="S"/>
    <n v="16"/>
    <n v="1"/>
    <x v="7"/>
    <n v="0.97399999999999998"/>
    <s v="Single"/>
    <m/>
    <s v="Erick Aybar"/>
    <s v="R"/>
    <n v="0"/>
    <x v="0"/>
    <n v="1"/>
    <n v="0"/>
    <n v="1"/>
    <n v="0"/>
    <n v="4"/>
    <n v="94.9"/>
    <n v="86.2"/>
    <n v="3.41"/>
    <n v="1.5"/>
    <n v="0.79"/>
    <n v="2.3149999999999999"/>
    <n v="1.605"/>
    <n v="5.9"/>
    <n v="13.43"/>
    <n v="9.4600000000000009"/>
    <n v="23.7"/>
    <n v="-56.9"/>
    <n v="6.1"/>
    <n v="125.28400000000001"/>
    <n v="3305.43"/>
    <s v="110429_201413"/>
  </r>
  <r>
    <x v="11"/>
    <s v="L"/>
    <s v="gid_2011_04_29_anamlb_tbamlb_1"/>
    <s v="Tropicana Field"/>
    <s v="Tom Hallion"/>
    <s v="tba"/>
    <s v="ana"/>
    <n v="60"/>
    <x v="4"/>
    <s v="S"/>
    <n v="16"/>
    <n v="2"/>
    <x v="7"/>
    <n v="0.94799999999999995"/>
    <s v="Single"/>
    <m/>
    <s v="Erick Aybar"/>
    <s v="R"/>
    <n v="0"/>
    <x v="1"/>
    <n v="1"/>
    <n v="0"/>
    <n v="1"/>
    <n v="1"/>
    <n v="4"/>
    <n v="95.3"/>
    <n v="87.3"/>
    <n v="3.14"/>
    <n v="1.25"/>
    <n v="0.83399999999999996"/>
    <n v="3.5230000000000001"/>
    <n v="1.6679999999999999"/>
    <n v="6.04"/>
    <n v="12.76"/>
    <n v="7.51"/>
    <n v="23.8"/>
    <n v="-52.2"/>
    <n v="6.2"/>
    <n v="120.607"/>
    <n v="3025.27"/>
    <s v="110429_201537"/>
  </r>
  <r>
    <x v="11"/>
    <s v="L"/>
    <s v="gid_2011_04_29_anamlb_tbamlb_1"/>
    <s v="Tropicana Field"/>
    <s v="Tom Hallion"/>
    <s v="tba"/>
    <s v="ana"/>
    <n v="61"/>
    <x v="9"/>
    <s v="X"/>
    <n v="16"/>
    <n v="3"/>
    <x v="1"/>
    <n v="0.56699999999999995"/>
    <s v="Single"/>
    <s v="GB"/>
    <s v="Erick Aybar"/>
    <s v="R"/>
    <n v="0"/>
    <x v="2"/>
    <n v="1"/>
    <n v="0"/>
    <n v="1"/>
    <n v="1"/>
    <n v="4"/>
    <n v="91.2"/>
    <n v="83.9"/>
    <n v="3.14"/>
    <n v="1.25"/>
    <n v="-0.629"/>
    <n v="1.8580000000000001"/>
    <n v="1.8280000000000001"/>
    <n v="5.8109999999999999"/>
    <n v="4.7"/>
    <n v="5.73"/>
    <n v="23.8"/>
    <n v="-16.3"/>
    <n v="5.5"/>
    <n v="140.84700000000001"/>
    <n v="1454.84"/>
    <s v="110429_201602"/>
  </r>
  <r>
    <x v="11"/>
    <s v="L"/>
    <s v="gid_2011_04_29_anamlb_tbamlb_1"/>
    <s v="Tropicana Field"/>
    <s v="Tom Hallion"/>
    <s v="tba"/>
    <s v="ana"/>
    <n v="62"/>
    <x v="7"/>
    <s v="B"/>
    <n v="17"/>
    <n v="1"/>
    <x v="2"/>
    <n v="0.90500000000000003"/>
    <s v="Home Run"/>
    <m/>
    <s v="Mark Trumbo"/>
    <s v="R"/>
    <n v="0"/>
    <x v="0"/>
    <n v="1"/>
    <n v="1"/>
    <n v="0"/>
    <n v="0"/>
    <n v="4"/>
    <n v="83.5"/>
    <n v="76.7"/>
    <n v="3.51"/>
    <n v="1.5"/>
    <n v="0.29699999999999999"/>
    <n v="0.71"/>
    <n v="1.506"/>
    <n v="6"/>
    <n v="13.45"/>
    <n v="7.1"/>
    <n v="23.8"/>
    <n v="-38.9"/>
    <n v="8.1"/>
    <n v="117.991"/>
    <n v="2706.72"/>
    <s v="110429_201644"/>
  </r>
  <r>
    <x v="11"/>
    <s v="L"/>
    <s v="gid_2011_04_29_anamlb_tbamlb_1"/>
    <s v="Tropicana Field"/>
    <s v="Tom Hallion"/>
    <s v="tba"/>
    <s v="ana"/>
    <n v="63"/>
    <x v="9"/>
    <s v="X"/>
    <n v="17"/>
    <n v="2"/>
    <x v="7"/>
    <n v="0.90200000000000002"/>
    <s v="Home Run"/>
    <s v="FB"/>
    <s v="Mark Trumbo"/>
    <s v="R"/>
    <n v="1"/>
    <x v="0"/>
    <n v="1"/>
    <n v="1"/>
    <n v="0"/>
    <n v="0"/>
    <n v="4"/>
    <n v="95.3"/>
    <n v="87.4"/>
    <n v="3.55"/>
    <n v="1.7"/>
    <n v="-3.1E-2"/>
    <n v="3.7949999999999999"/>
    <n v="1.411"/>
    <n v="6.0170000000000003"/>
    <n v="12.23"/>
    <n v="7.61"/>
    <n v="23.8"/>
    <n v="-51.2"/>
    <n v="5.9"/>
    <n v="122.03"/>
    <n v="2950.92"/>
    <s v="110429_201714"/>
  </r>
  <r>
    <x v="11"/>
    <s v="L"/>
    <s v="gid_2011_04_29_anamlb_tbamlb_1"/>
    <s v="Tropicana Field"/>
    <s v="Tom Hallion"/>
    <s v="tba"/>
    <s v="ana"/>
    <n v="64"/>
    <x v="0"/>
    <s v="B"/>
    <n v="18"/>
    <n v="1"/>
    <x v="7"/>
    <n v="0.97599999999999998"/>
    <s v="Strikeout"/>
    <m/>
    <s v="Jeff Mathis"/>
    <s v="R"/>
    <n v="0"/>
    <x v="0"/>
    <n v="1"/>
    <n v="0"/>
    <n v="0"/>
    <n v="0"/>
    <n v="4"/>
    <n v="94.8"/>
    <n v="87.1"/>
    <n v="3.63"/>
    <n v="1.5"/>
    <n v="0.6"/>
    <n v="1.4319999999999999"/>
    <n v="1.506"/>
    <n v="5.8570000000000002"/>
    <n v="14"/>
    <n v="7.23"/>
    <n v="23.8"/>
    <n v="-51.7"/>
    <n v="6.8"/>
    <n v="117.43300000000001"/>
    <n v="3197.65"/>
    <s v="110429_201801"/>
  </r>
  <r>
    <x v="11"/>
    <s v="L"/>
    <s v="gid_2011_04_29_anamlb_tbamlb_1"/>
    <s v="Tropicana Field"/>
    <s v="Tom Hallion"/>
    <s v="tba"/>
    <s v="ana"/>
    <n v="65"/>
    <x v="1"/>
    <s v="S"/>
    <n v="18"/>
    <n v="2"/>
    <x v="7"/>
    <n v="0.77"/>
    <s v="Strikeout"/>
    <m/>
    <s v="Jeff Mathis"/>
    <s v="R"/>
    <n v="1"/>
    <x v="0"/>
    <n v="1"/>
    <n v="0"/>
    <n v="0"/>
    <n v="0"/>
    <n v="4"/>
    <n v="95.5"/>
    <n v="87.3"/>
    <n v="3.52"/>
    <n v="1.44"/>
    <n v="-0.13100000000000001"/>
    <n v="2.7450000000000001"/>
    <n v="1.39"/>
    <n v="5.9950000000000001"/>
    <n v="11.1"/>
    <n v="11.32"/>
    <n v="23.7"/>
    <n v="-59.8"/>
    <n v="4.8"/>
    <n v="135.65700000000001"/>
    <n v="3238.9"/>
    <s v="110429_201816"/>
  </r>
  <r>
    <x v="11"/>
    <s v="L"/>
    <s v="gid_2011_04_29_anamlb_tbamlb_1"/>
    <s v="Tropicana Field"/>
    <s v="Tom Hallion"/>
    <s v="tba"/>
    <s v="ana"/>
    <n v="66"/>
    <x v="1"/>
    <s v="S"/>
    <n v="18"/>
    <n v="3"/>
    <x v="7"/>
    <n v="0.69599999999999995"/>
    <s v="Strikeout"/>
    <m/>
    <s v="Jeff Mathis"/>
    <s v="R"/>
    <n v="1"/>
    <x v="1"/>
    <n v="1"/>
    <n v="0"/>
    <n v="0"/>
    <n v="0"/>
    <n v="4"/>
    <n v="94.7"/>
    <n v="86.3"/>
    <n v="3.47"/>
    <n v="1.5"/>
    <n v="-0.51600000000000001"/>
    <n v="2.8620000000000001"/>
    <n v="1.089"/>
    <n v="5.9809999999999999"/>
    <n v="11.13"/>
    <n v="8.4"/>
    <n v="23.7"/>
    <n v="-48.3"/>
    <n v="5.5"/>
    <n v="127.172"/>
    <n v="2812.7"/>
    <s v="110429_201827"/>
  </r>
  <r>
    <x v="11"/>
    <s v="L"/>
    <s v="gid_2011_04_29_anamlb_tbamlb_1"/>
    <s v="Tropicana Field"/>
    <s v="Tom Hallion"/>
    <s v="tba"/>
    <s v="ana"/>
    <n v="67"/>
    <x v="6"/>
    <s v="S"/>
    <n v="18"/>
    <n v="4"/>
    <x v="0"/>
    <n v="0.9"/>
    <s v="Strikeout"/>
    <m/>
    <s v="Jeff Mathis"/>
    <s v="R"/>
    <n v="1"/>
    <x v="2"/>
    <n v="1"/>
    <n v="0"/>
    <n v="0"/>
    <n v="0"/>
    <n v="4"/>
    <n v="96.7"/>
    <n v="88.5"/>
    <n v="3.47"/>
    <n v="1.64"/>
    <n v="0.32700000000000001"/>
    <n v="2.0550000000000002"/>
    <n v="1.5569999999999999"/>
    <n v="5.9130000000000003"/>
    <n v="9.8699999999999992"/>
    <n v="11.28"/>
    <n v="23.8"/>
    <n v="-57.7"/>
    <n v="4.4000000000000004"/>
    <n v="138.899"/>
    <n v="3102.25"/>
    <s v="110429_201842"/>
  </r>
  <r>
    <x v="11"/>
    <s v="L"/>
    <s v="gid_2011_04_29_anamlb_tbamlb_1"/>
    <s v="Tropicana Field"/>
    <s v="Tom Hallion"/>
    <s v="tba"/>
    <s v="ana"/>
    <n v="68"/>
    <x v="4"/>
    <s v="S"/>
    <n v="19"/>
    <n v="1"/>
    <x v="7"/>
    <n v="0.86199999999999999"/>
    <s v="Single"/>
    <m/>
    <s v="Peter Bourjos"/>
    <s v="R"/>
    <n v="0"/>
    <x v="0"/>
    <n v="2"/>
    <n v="0"/>
    <n v="0"/>
    <n v="0"/>
    <n v="4"/>
    <n v="95.7"/>
    <n v="87.9"/>
    <n v="3.29"/>
    <n v="1.7"/>
    <n v="1.35"/>
    <n v="2.194"/>
    <n v="1.627"/>
    <n v="5.9690000000000003"/>
    <n v="11.67"/>
    <n v="8.25"/>
    <n v="23.8"/>
    <n v="-51.4"/>
    <n v="5.8"/>
    <n v="125.38"/>
    <n v="2931.71"/>
    <s v="110429_201912"/>
  </r>
  <r>
    <x v="11"/>
    <s v="L"/>
    <s v="gid_2011_04_29_anamlb_tbamlb_1"/>
    <s v="Tropicana Field"/>
    <s v="Tom Hallion"/>
    <s v="tba"/>
    <s v="ana"/>
    <n v="69"/>
    <x v="0"/>
    <s v="B"/>
    <n v="19"/>
    <n v="2"/>
    <x v="5"/>
    <n v="0.90200000000000002"/>
    <s v="Single"/>
    <m/>
    <s v="Peter Bourjos"/>
    <s v="R"/>
    <n v="0"/>
    <x v="1"/>
    <n v="2"/>
    <n v="0"/>
    <n v="0"/>
    <n v="0"/>
    <n v="4"/>
    <n v="77.7"/>
    <n v="71.599999999999994"/>
    <n v="3.38"/>
    <n v="1.66"/>
    <n v="0.84199999999999997"/>
    <n v="3.5670000000000002"/>
    <n v="1.7210000000000001"/>
    <n v="6.5030000000000001"/>
    <n v="-1"/>
    <n v="-6.14"/>
    <n v="23.8"/>
    <n v="2.2999999999999998"/>
    <n v="12.4"/>
    <n v="350.64299999999997"/>
    <n v="1023.42"/>
    <s v="110429_201932"/>
  </r>
  <r>
    <x v="11"/>
    <s v="L"/>
    <s v="gid_2011_04_29_anamlb_tbamlb_1"/>
    <s v="Tropicana Field"/>
    <s v="Tom Hallion"/>
    <s v="tba"/>
    <s v="ana"/>
    <n v="70"/>
    <x v="0"/>
    <s v="B"/>
    <n v="19"/>
    <n v="3"/>
    <x v="7"/>
    <n v="0.96599999999999997"/>
    <s v="Single"/>
    <m/>
    <s v="Peter Bourjos"/>
    <s v="R"/>
    <n v="1"/>
    <x v="1"/>
    <n v="2"/>
    <n v="0"/>
    <n v="0"/>
    <n v="0"/>
    <n v="4"/>
    <n v="94.5"/>
    <n v="86.5"/>
    <n v="3.51"/>
    <n v="1.66"/>
    <n v="-0.107"/>
    <n v="3.3839999999999999"/>
    <n v="1.2270000000000001"/>
    <n v="6.0519999999999996"/>
    <n v="13.73"/>
    <n v="7.12"/>
    <n v="23.7"/>
    <n v="-51.8"/>
    <n v="6.6"/>
    <n v="117.539"/>
    <n v="3127.4"/>
    <s v="110429_201944"/>
  </r>
  <r>
    <x v="11"/>
    <s v="L"/>
    <s v="gid_2011_04_29_anamlb_tbamlb_1"/>
    <s v="Tropicana Field"/>
    <s v="Tom Hallion"/>
    <s v="tba"/>
    <s v="ana"/>
    <n v="71"/>
    <x v="1"/>
    <s v="S"/>
    <n v="19"/>
    <n v="4"/>
    <x v="2"/>
    <n v="0.90800000000000003"/>
    <s v="Single"/>
    <m/>
    <s v="Peter Bourjos"/>
    <s v="R"/>
    <n v="2"/>
    <x v="1"/>
    <n v="2"/>
    <n v="0"/>
    <n v="0"/>
    <n v="0"/>
    <n v="4"/>
    <n v="81.7"/>
    <n v="74.900000000000006"/>
    <n v="3.38"/>
    <n v="1.67"/>
    <n v="-3.4000000000000002E-2"/>
    <n v="1.7569999999999999"/>
    <n v="1.3320000000000001"/>
    <n v="6.1689999999999996"/>
    <n v="11.51"/>
    <n v="9.77"/>
    <n v="23.8"/>
    <n v="-38.1"/>
    <n v="7"/>
    <n v="130.47800000000001"/>
    <n v="2635.71"/>
    <s v="110429_202000"/>
  </r>
  <r>
    <x v="11"/>
    <s v="L"/>
    <s v="gid_2011_04_29_anamlb_tbamlb_1"/>
    <s v="Tropicana Field"/>
    <s v="Tom Hallion"/>
    <s v="tba"/>
    <s v="ana"/>
    <n v="72"/>
    <x v="3"/>
    <s v="X"/>
    <n v="19"/>
    <n v="5"/>
    <x v="5"/>
    <n v="0.90400000000000003"/>
    <s v="Single"/>
    <s v="GB"/>
    <s v="Peter Bourjos"/>
    <s v="R"/>
    <n v="2"/>
    <x v="2"/>
    <n v="2"/>
    <n v="0"/>
    <n v="0"/>
    <n v="0"/>
    <n v="4"/>
    <n v="77.7"/>
    <n v="71.599999999999994"/>
    <n v="3.29"/>
    <n v="1.7"/>
    <n v="1.1890000000000001"/>
    <n v="2.5710000000000002"/>
    <n v="1.8260000000000001"/>
    <n v="6.4569999999999999"/>
    <n v="-4.3899999999999997"/>
    <n v="-8.0399999999999991"/>
    <n v="23.8"/>
    <n v="7.7"/>
    <n v="13.4"/>
    <n v="331.20100000000002"/>
    <n v="1502.65"/>
    <s v="110429_202019"/>
  </r>
  <r>
    <x v="11"/>
    <s v="L"/>
    <s v="gid_2011_04_29_anamlb_tbamlb_1"/>
    <s v="Tropicana Field"/>
    <s v="Tom Hallion"/>
    <s v="tba"/>
    <s v="ana"/>
    <n v="73"/>
    <x v="4"/>
    <s v="S"/>
    <n v="20"/>
    <n v="1"/>
    <x v="1"/>
    <n v="0.90700000000000003"/>
    <s v="Runner Out"/>
    <m/>
    <s v="Bobby Abreu"/>
    <s v="L"/>
    <n v="0"/>
    <x v="0"/>
    <n v="2"/>
    <n v="1"/>
    <n v="0"/>
    <n v="0"/>
    <n v="4"/>
    <n v="86.4"/>
    <n v="79.5"/>
    <n v="3.37"/>
    <n v="1.69"/>
    <n v="-0.216"/>
    <n v="2.1909999999999998"/>
    <n v="1.8129999999999999"/>
    <n v="5.8150000000000004"/>
    <n v="2.9"/>
    <n v="3.01"/>
    <n v="23.8"/>
    <n v="-7.1"/>
    <n v="7.1"/>
    <n v="136.571"/>
    <n v="778.30899999999997"/>
    <s v="110429_202105"/>
  </r>
  <r>
    <x v="11"/>
    <s v="L"/>
    <s v="gid_2011_04_29_anamlb_tbamlb_1"/>
    <s v="Tropicana Field"/>
    <s v="Tom Hallion"/>
    <s v="tba"/>
    <s v="ana"/>
    <n v="74"/>
    <x v="0"/>
    <s v="B"/>
    <n v="20"/>
    <n v="2"/>
    <x v="7"/>
    <n v="0.91800000000000004"/>
    <s v="Runner Out"/>
    <m/>
    <s v="Bobby Abreu"/>
    <s v="L"/>
    <n v="0"/>
    <x v="1"/>
    <n v="2"/>
    <n v="1"/>
    <n v="0"/>
    <n v="0"/>
    <n v="4"/>
    <n v="95.4"/>
    <n v="87.8"/>
    <n v="3.3"/>
    <n v="1.71"/>
    <n v="1.6160000000000001"/>
    <n v="2.2160000000000002"/>
    <n v="1.5760000000000001"/>
    <n v="5.859"/>
    <n v="12.11"/>
    <n v="8.0299999999999994"/>
    <n v="23.8"/>
    <n v="-52.1"/>
    <n v="6"/>
    <n v="123.661"/>
    <n v="2981.86"/>
    <s v="110429_202129"/>
  </r>
  <r>
    <x v="11"/>
    <s v="L"/>
    <s v="gid_2011_04_29_anamlb_tbamlb_1"/>
    <s v="Tropicana Field"/>
    <s v="Tom Hallion"/>
    <s v="tba"/>
    <s v="ana"/>
    <n v="75"/>
    <x v="0"/>
    <s v="B"/>
    <n v="20"/>
    <n v="3"/>
    <x v="7"/>
    <n v="0.94199999999999995"/>
    <s v="Runner Out"/>
    <m/>
    <s v="Bobby Abreu"/>
    <s v="L"/>
    <n v="1"/>
    <x v="1"/>
    <n v="2"/>
    <n v="1"/>
    <n v="0"/>
    <n v="0"/>
    <n v="4"/>
    <n v="95.6"/>
    <n v="87.1"/>
    <n v="3.3"/>
    <n v="1.77"/>
    <n v="-2.3E-2"/>
    <n v="3.302"/>
    <n v="1.2649999999999999"/>
    <n v="5.9569999999999999"/>
    <n v="12.35"/>
    <n v="8.57"/>
    <n v="23.7"/>
    <n v="-53.7"/>
    <n v="5.7"/>
    <n v="124.86199999999999"/>
    <n v="3062.92"/>
    <s v="110429_202151"/>
  </r>
  <r>
    <x v="11"/>
    <s v="L"/>
    <s v="gid_2011_04_29_anamlb_tbamlb_1"/>
    <s v="Tropicana Field"/>
    <s v="Tom Hallion"/>
    <s v="tba"/>
    <s v="ana"/>
    <n v="76"/>
    <x v="0"/>
    <s v="B"/>
    <n v="20"/>
    <n v="4"/>
    <x v="7"/>
    <n v="0.97299999999999998"/>
    <s v="Runner Out"/>
    <m/>
    <s v="Bobby Abreu"/>
    <s v="L"/>
    <n v="2"/>
    <x v="1"/>
    <n v="2"/>
    <n v="1"/>
    <n v="0"/>
    <n v="0"/>
    <n v="4"/>
    <n v="95.4"/>
    <n v="86.8"/>
    <n v="3.3"/>
    <n v="1.75"/>
    <n v="0.47699999999999998"/>
    <n v="3.7959999999999998"/>
    <n v="1.363"/>
    <n v="6.0410000000000004"/>
    <n v="13.82"/>
    <n v="8.3000000000000007"/>
    <n v="23.7"/>
    <n v="-56.4"/>
    <n v="6.3"/>
    <n v="121.10599999999999"/>
    <n v="3271.98"/>
    <s v="110429_202237"/>
  </r>
  <r>
    <x v="11"/>
    <s v="L"/>
    <s v="gid_2011_04_29_anamlb_tbamlb_1"/>
    <s v="Tropicana Field"/>
    <s v="Tom Hallion"/>
    <s v="tba"/>
    <s v="ana"/>
    <n v="77"/>
    <x v="1"/>
    <s v="S"/>
    <n v="21"/>
    <n v="1"/>
    <x v="1"/>
    <n v="0.90200000000000002"/>
    <s v="Single"/>
    <m/>
    <s v="Bobby Abreu"/>
    <s v="L"/>
    <n v="0"/>
    <x v="0"/>
    <n v="0"/>
    <n v="0"/>
    <n v="0"/>
    <n v="0"/>
    <n v="5"/>
    <n v="83.5"/>
    <n v="76.5"/>
    <n v="3.44"/>
    <n v="1.62"/>
    <n v="-1.2250000000000001"/>
    <n v="2.5030000000000001"/>
    <n v="1.506"/>
    <n v="5.98"/>
    <n v="2.7"/>
    <n v="6.1"/>
    <n v="23.8"/>
    <n v="-6.1"/>
    <n v="6.5"/>
    <n v="156.29300000000001"/>
    <n v="1194.1400000000001"/>
    <s v="110429_203250"/>
  </r>
  <r>
    <x v="11"/>
    <s v="L"/>
    <s v="gid_2011_04_29_anamlb_tbamlb_1"/>
    <s v="Tropicana Field"/>
    <s v="Tom Hallion"/>
    <s v="tba"/>
    <s v="ana"/>
    <n v="78"/>
    <x v="0"/>
    <s v="B"/>
    <n v="21"/>
    <n v="2"/>
    <x v="7"/>
    <n v="0.96899999999999997"/>
    <s v="Single"/>
    <m/>
    <s v="Bobby Abreu"/>
    <s v="L"/>
    <n v="0"/>
    <x v="1"/>
    <n v="0"/>
    <n v="0"/>
    <n v="0"/>
    <n v="0"/>
    <n v="5"/>
    <n v="92.2"/>
    <n v="83.9"/>
    <n v="3.41"/>
    <n v="1.77"/>
    <n v="2.0529999999999999"/>
    <n v="3.044"/>
    <n v="1.573"/>
    <n v="6.0279999999999996"/>
    <n v="14.12"/>
    <n v="8.1300000000000008"/>
    <n v="23.7"/>
    <n v="-53.4"/>
    <n v="6.9"/>
    <n v="120.05"/>
    <n v="3188.18"/>
    <s v="110429_203304"/>
  </r>
  <r>
    <x v="11"/>
    <s v="L"/>
    <s v="gid_2011_04_29_anamlb_tbamlb_1"/>
    <s v="Tropicana Field"/>
    <s v="Tom Hallion"/>
    <s v="tba"/>
    <s v="ana"/>
    <n v="79"/>
    <x v="0"/>
    <s v="B"/>
    <n v="21"/>
    <n v="3"/>
    <x v="5"/>
    <n v="0.89900000000000002"/>
    <s v="Single"/>
    <m/>
    <s v="Bobby Abreu"/>
    <s v="L"/>
    <n v="1"/>
    <x v="1"/>
    <n v="0"/>
    <n v="0"/>
    <n v="0"/>
    <n v="0"/>
    <n v="5"/>
    <n v="77.2"/>
    <n v="70.8"/>
    <n v="3.28"/>
    <n v="1.64"/>
    <n v="-0.95099999999999996"/>
    <n v="0.88400000000000001"/>
    <n v="1.52"/>
    <n v="6.1369999999999996"/>
    <n v="-2.68"/>
    <n v="-3.53"/>
    <n v="23.8"/>
    <n v="6.5"/>
    <n v="12.1"/>
    <n v="322.41899999999998"/>
    <n v="712.07299999999998"/>
    <s v="110429_203323"/>
  </r>
  <r>
    <x v="11"/>
    <s v="L"/>
    <s v="gid_2011_04_29_anamlb_tbamlb_1"/>
    <s v="Tropicana Field"/>
    <s v="Tom Hallion"/>
    <s v="tba"/>
    <s v="ana"/>
    <n v="80"/>
    <x v="0"/>
    <s v="B"/>
    <n v="21"/>
    <n v="4"/>
    <x v="2"/>
    <n v="0.90900000000000003"/>
    <s v="Single"/>
    <m/>
    <s v="Bobby Abreu"/>
    <s v="L"/>
    <n v="2"/>
    <x v="1"/>
    <n v="0"/>
    <n v="0"/>
    <n v="0"/>
    <n v="0"/>
    <n v="5"/>
    <n v="81.2"/>
    <n v="75"/>
    <n v="3.32"/>
    <n v="1.61"/>
    <n v="1.514"/>
    <n v="3.4609999999999999"/>
    <n v="1.5740000000000001"/>
    <n v="6.2629999999999999"/>
    <n v="12.43"/>
    <n v="7.73"/>
    <n v="23.8"/>
    <n v="-38.700000000000003"/>
    <n v="7.7"/>
    <n v="122.059"/>
    <n v="2566.58"/>
    <s v="110429_203341"/>
  </r>
  <r>
    <x v="11"/>
    <s v="L"/>
    <s v="gid_2011_04_29_anamlb_tbamlb_1"/>
    <s v="Tropicana Field"/>
    <s v="Tom Hallion"/>
    <s v="tba"/>
    <s v="ana"/>
    <n v="81"/>
    <x v="1"/>
    <s v="S"/>
    <n v="21"/>
    <n v="5"/>
    <x v="7"/>
    <n v="0.97599999999999998"/>
    <s v="Single"/>
    <m/>
    <s v="Bobby Abreu"/>
    <s v="L"/>
    <n v="3"/>
    <x v="1"/>
    <n v="0"/>
    <n v="0"/>
    <n v="0"/>
    <n v="0"/>
    <n v="5"/>
    <n v="92.9"/>
    <n v="84.7"/>
    <n v="3.4"/>
    <n v="1.71"/>
    <n v="-2.1999999999999999E-2"/>
    <n v="2.38"/>
    <n v="1.2470000000000001"/>
    <n v="5.992"/>
    <n v="15.64"/>
    <n v="5.54"/>
    <n v="23.7"/>
    <n v="-49.1"/>
    <n v="7.8"/>
    <n v="109.63200000000001"/>
    <n v="3273.67"/>
    <s v="110429_203407"/>
  </r>
  <r>
    <x v="11"/>
    <s v="L"/>
    <s v="gid_2011_04_29_anamlb_tbamlb_1"/>
    <s v="Tropicana Field"/>
    <s v="Tom Hallion"/>
    <s v="tba"/>
    <s v="ana"/>
    <n v="82"/>
    <x v="3"/>
    <s v="X"/>
    <n v="21"/>
    <n v="6"/>
    <x v="7"/>
    <n v="0.97599999999999998"/>
    <s v="Single"/>
    <s v="GB"/>
    <s v="Bobby Abreu"/>
    <s v="L"/>
    <n v="3"/>
    <x v="2"/>
    <n v="0"/>
    <n v="0"/>
    <n v="0"/>
    <n v="0"/>
    <n v="5"/>
    <n v="94.8"/>
    <n v="86.7"/>
    <n v="3.37"/>
    <n v="1.69"/>
    <n v="-0.35399999999999998"/>
    <n v="2.92"/>
    <n v="1.236"/>
    <n v="5.9480000000000004"/>
    <n v="13.58"/>
    <n v="10.49"/>
    <n v="23.7"/>
    <n v="-61.4"/>
    <n v="5.8"/>
    <n v="127.789"/>
    <n v="3483.22"/>
    <s v="110429_203425"/>
  </r>
  <r>
    <x v="11"/>
    <s v="L"/>
    <s v="gid_2011_04_29_anamlb_tbamlb_1"/>
    <s v="Tropicana Field"/>
    <s v="Tom Hallion"/>
    <s v="tba"/>
    <s v="ana"/>
    <n v="83"/>
    <x v="0"/>
    <s v="B"/>
    <n v="22"/>
    <n v="1"/>
    <x v="2"/>
    <n v="0.91100000000000003"/>
    <s v="Single"/>
    <m/>
    <s v="Torii Hunter"/>
    <s v="R"/>
    <n v="0"/>
    <x v="0"/>
    <n v="0"/>
    <n v="1"/>
    <n v="0"/>
    <n v="0"/>
    <n v="5"/>
    <n v="82.1"/>
    <n v="75.099999999999994"/>
    <n v="3.36"/>
    <n v="1.51"/>
    <n v="-0.89500000000000002"/>
    <n v="0.28000000000000003"/>
    <n v="1.458"/>
    <n v="5.923"/>
    <n v="13.1"/>
    <n v="6.28"/>
    <n v="23.7"/>
    <n v="-34.1"/>
    <n v="8.5"/>
    <n v="115.806"/>
    <n v="2523.81"/>
    <s v="110429_203512"/>
  </r>
  <r>
    <x v="11"/>
    <s v="L"/>
    <s v="gid_2011_04_29_anamlb_tbamlb_1"/>
    <s v="Tropicana Field"/>
    <s v="Tom Hallion"/>
    <s v="tba"/>
    <s v="ana"/>
    <n v="84"/>
    <x v="0"/>
    <s v="B"/>
    <n v="22"/>
    <n v="2"/>
    <x v="0"/>
    <n v="0.91300000000000003"/>
    <s v="Single"/>
    <m/>
    <s v="Torii Hunter"/>
    <s v="R"/>
    <n v="1"/>
    <x v="0"/>
    <n v="0"/>
    <n v="1"/>
    <n v="1"/>
    <n v="0"/>
    <n v="5"/>
    <n v="95.6"/>
    <n v="87.2"/>
    <n v="3.51"/>
    <n v="1.51"/>
    <n v="0.36799999999999999"/>
    <n v="1.8759999999999999"/>
    <n v="1.5620000000000001"/>
    <n v="5.8570000000000002"/>
    <n v="9.83"/>
    <n v="11.23"/>
    <n v="23.7"/>
    <n v="-55"/>
    <n v="4.5"/>
    <n v="138.899"/>
    <n v="3037.85"/>
    <s v="110429_203545"/>
  </r>
  <r>
    <x v="11"/>
    <s v="L"/>
    <s v="gid_2011_04_29_anamlb_tbamlb_1"/>
    <s v="Tropicana Field"/>
    <s v="Tom Hallion"/>
    <s v="tba"/>
    <s v="ana"/>
    <n v="85"/>
    <x v="0"/>
    <s v="B"/>
    <n v="22"/>
    <n v="3"/>
    <x v="7"/>
    <n v="0.92800000000000005"/>
    <s v="Single"/>
    <m/>
    <s v="Torii Hunter"/>
    <s v="R"/>
    <n v="2"/>
    <x v="0"/>
    <n v="0"/>
    <n v="1"/>
    <n v="1"/>
    <n v="0"/>
    <n v="5"/>
    <n v="95.3"/>
    <n v="87.1"/>
    <n v="3.31"/>
    <n v="1.58"/>
    <n v="1.573"/>
    <n v="2.7610000000000001"/>
    <n v="1.6579999999999999"/>
    <n v="5.8949999999999996"/>
    <n v="12.56"/>
    <n v="6.79"/>
    <n v="23.7"/>
    <n v="-49.4"/>
    <n v="6.4"/>
    <n v="118.551"/>
    <n v="2901.67"/>
    <s v="110429_203605"/>
  </r>
  <r>
    <x v="11"/>
    <s v="L"/>
    <s v="gid_2011_04_29_anamlb_tbamlb_1"/>
    <s v="Tropicana Field"/>
    <s v="Tom Hallion"/>
    <s v="tba"/>
    <s v="ana"/>
    <n v="86"/>
    <x v="1"/>
    <s v="S"/>
    <n v="22"/>
    <n v="4"/>
    <x v="7"/>
    <n v="0.96199999999999997"/>
    <s v="Single"/>
    <m/>
    <s v="Torii Hunter"/>
    <s v="R"/>
    <n v="3"/>
    <x v="0"/>
    <n v="0"/>
    <n v="1"/>
    <n v="1"/>
    <n v="0"/>
    <n v="5"/>
    <n v="94.6"/>
    <n v="86.7"/>
    <n v="3.43"/>
    <n v="1.52"/>
    <n v="-0.69499999999999995"/>
    <n v="1.639"/>
    <n v="1.4079999999999999"/>
    <n v="5.7629999999999999"/>
    <n v="13.37"/>
    <n v="6.48"/>
    <n v="23.8"/>
    <n v="-47.5"/>
    <n v="6.7"/>
    <n v="116.005"/>
    <n v="3002.42"/>
    <s v="110429_203626"/>
  </r>
  <r>
    <x v="11"/>
    <s v="L"/>
    <s v="gid_2011_04_29_anamlb_tbamlb_1"/>
    <s v="Tropicana Field"/>
    <s v="Tom Hallion"/>
    <s v="tba"/>
    <s v="ana"/>
    <n v="87"/>
    <x v="6"/>
    <s v="S"/>
    <n v="22"/>
    <n v="5"/>
    <x v="7"/>
    <n v="0.95199999999999996"/>
    <s v="Single"/>
    <m/>
    <s v="Torii Hunter"/>
    <s v="R"/>
    <n v="3"/>
    <x v="1"/>
    <n v="0"/>
    <n v="1"/>
    <n v="1"/>
    <n v="0"/>
    <n v="5"/>
    <n v="94.7"/>
    <n v="86.8"/>
    <n v="3.46"/>
    <n v="1.59"/>
    <n v="1.133"/>
    <n v="3.0329999999999999"/>
    <n v="1.7"/>
    <n v="5.9180000000000001"/>
    <n v="13.03"/>
    <n v="6.85"/>
    <n v="23.8"/>
    <n v="-50.2"/>
    <n v="6.5"/>
    <n v="117.877"/>
    <n v="2985.38"/>
    <s v="110429_203652"/>
  </r>
  <r>
    <x v="11"/>
    <s v="L"/>
    <s v="gid_2011_04_29_anamlb_tbamlb_1"/>
    <s v="Tropicana Field"/>
    <s v="Tom Hallion"/>
    <s v="tba"/>
    <s v="ana"/>
    <n v="88"/>
    <x v="4"/>
    <s v="S"/>
    <n v="22"/>
    <n v="6"/>
    <x v="7"/>
    <n v="0.97099999999999997"/>
    <s v="Single"/>
    <m/>
    <s v="Torii Hunter"/>
    <s v="R"/>
    <n v="3"/>
    <x v="2"/>
    <n v="0"/>
    <n v="1"/>
    <n v="1"/>
    <n v="0"/>
    <n v="5"/>
    <n v="95.9"/>
    <n v="87.6"/>
    <n v="3.46"/>
    <n v="1.59"/>
    <n v="0.876"/>
    <n v="1.8720000000000001"/>
    <n v="1.661"/>
    <n v="5.7069999999999999"/>
    <n v="14.46"/>
    <n v="5.14"/>
    <n v="23.7"/>
    <n v="-48.6"/>
    <n v="7.4"/>
    <n v="109.687"/>
    <n v="3131.1"/>
    <s v="110429_203718"/>
  </r>
  <r>
    <x v="11"/>
    <s v="L"/>
    <s v="gid_2011_04_29_anamlb_tbamlb_1"/>
    <s v="Tropicana Field"/>
    <s v="Tom Hallion"/>
    <s v="tba"/>
    <s v="ana"/>
    <n v="89"/>
    <x v="3"/>
    <s v="X"/>
    <n v="22"/>
    <n v="7"/>
    <x v="7"/>
    <n v="0.93700000000000006"/>
    <s v="Single"/>
    <s v="LD"/>
    <s v="Torii Hunter"/>
    <s v="R"/>
    <n v="3"/>
    <x v="2"/>
    <n v="0"/>
    <n v="1"/>
    <n v="1"/>
    <n v="0"/>
    <n v="5"/>
    <n v="96"/>
    <n v="87.2"/>
    <n v="3.46"/>
    <n v="1.59"/>
    <n v="0.81399999999999995"/>
    <n v="2.1259999999999999"/>
    <n v="1.571"/>
    <n v="5.7569999999999997"/>
    <n v="12.37"/>
    <n v="8.1199999999999992"/>
    <n v="23.7"/>
    <n v="-51.7"/>
    <n v="6"/>
    <n v="123.39700000000001"/>
    <n v="3010.31"/>
    <s v="110429_203749"/>
  </r>
  <r>
    <x v="11"/>
    <s v="L"/>
    <s v="gid_2011_04_29_anamlb_tbamlb_1"/>
    <s v="Tropicana Field"/>
    <s v="Tom Hallion"/>
    <s v="tba"/>
    <s v="ana"/>
    <n v="90"/>
    <x v="7"/>
    <s v="B"/>
    <n v="23"/>
    <n v="1"/>
    <x v="2"/>
    <n v="0.91300000000000003"/>
    <s v="Sac Fly"/>
    <m/>
    <s v="Vernon Wells"/>
    <s v="R"/>
    <n v="0"/>
    <x v="0"/>
    <n v="0"/>
    <n v="1"/>
    <n v="0"/>
    <n v="1"/>
    <n v="5"/>
    <n v="80.900000000000006"/>
    <n v="74.3"/>
    <n v="3.31"/>
    <n v="1.45"/>
    <n v="-0.6"/>
    <n v="0.63100000000000001"/>
    <n v="1.478"/>
    <n v="6.1319999999999997"/>
    <n v="14.1"/>
    <n v="6.64"/>
    <n v="23.8"/>
    <n v="-36.4"/>
    <n v="8.8000000000000007"/>
    <n v="115.398"/>
    <n v="2680.45"/>
    <s v="110429_203923"/>
  </r>
  <r>
    <x v="11"/>
    <s v="L"/>
    <s v="gid_2011_04_29_anamlb_tbamlb_1"/>
    <s v="Tropicana Field"/>
    <s v="Tom Hallion"/>
    <s v="tba"/>
    <s v="ana"/>
    <n v="91"/>
    <x v="9"/>
    <s v="X"/>
    <n v="23"/>
    <n v="2"/>
    <x v="2"/>
    <n v="0.91200000000000003"/>
    <s v="Sac Fly"/>
    <m/>
    <s v="Vernon Wells"/>
    <s v="R"/>
    <n v="1"/>
    <x v="0"/>
    <n v="0"/>
    <n v="1"/>
    <n v="0"/>
    <n v="1"/>
    <n v="5"/>
    <n v="81.7"/>
    <n v="74.8"/>
    <n v="3.22"/>
    <n v="1.58"/>
    <n v="0.85699999999999998"/>
    <n v="2.77"/>
    <n v="1.526"/>
    <n v="6.2789999999999999"/>
    <n v="13.59"/>
    <n v="5.67"/>
    <n v="23.8"/>
    <n v="-36.700000000000003"/>
    <n v="8.6999999999999993"/>
    <n v="112.84699999999999"/>
    <n v="2566.54"/>
    <s v="110429_203946"/>
  </r>
  <r>
    <x v="11"/>
    <s v="L"/>
    <s v="gid_2011_04_29_anamlb_tbamlb_1"/>
    <s v="Tropicana Field"/>
    <s v="Tom Hallion"/>
    <s v="tba"/>
    <s v="ana"/>
    <n v="92"/>
    <x v="11"/>
    <s v="B"/>
    <n v="24"/>
    <n v="1"/>
    <x v="4"/>
    <n v="0"/>
    <s v="Intent Walk"/>
    <m/>
    <s v="Howard Kendrick"/>
    <s v="R"/>
    <n v="0"/>
    <x v="0"/>
    <n v="1"/>
    <n v="0"/>
    <n v="1"/>
    <n v="0"/>
    <n v="5"/>
    <n v="67.7"/>
    <n v="62.1"/>
    <n v="3.55"/>
    <n v="1.41"/>
    <n v="4.1150000000000002"/>
    <n v="3.7269999999999999"/>
    <n v="2.3199999999999998"/>
    <n v="7.08"/>
    <n v="9.57"/>
    <n v="9.9700000000000006"/>
    <n v="23.8"/>
    <n v="-23.1"/>
    <n v="10.1"/>
    <n v="136.381"/>
    <n v="1996.56"/>
    <s v="110429_204035"/>
  </r>
  <r>
    <x v="11"/>
    <s v="L"/>
    <s v="gid_2011_04_29_anamlb_tbamlb_1"/>
    <s v="Tropicana Field"/>
    <s v="Tom Hallion"/>
    <s v="tba"/>
    <s v="ana"/>
    <n v="93"/>
    <x v="11"/>
    <s v="B"/>
    <n v="24"/>
    <n v="2"/>
    <x v="4"/>
    <n v="0"/>
    <s v="Intent Walk"/>
    <m/>
    <s v="Howard Kendrick"/>
    <s v="R"/>
    <n v="1"/>
    <x v="0"/>
    <n v="1"/>
    <n v="0"/>
    <n v="1"/>
    <n v="0"/>
    <n v="5"/>
    <n v="63.9"/>
    <n v="58.5"/>
    <n v="3.73"/>
    <n v="1.44"/>
    <n v="5.7249999999999996"/>
    <n v="4.2469999999999999"/>
    <n v="2.3959999999999999"/>
    <n v="7.3150000000000004"/>
    <n v="9.99"/>
    <n v="11.62"/>
    <n v="23.8"/>
    <n v="-22.9"/>
    <n v="11.1"/>
    <n v="139.53700000000001"/>
    <n v="2076.46"/>
    <s v="110429_204046"/>
  </r>
  <r>
    <x v="11"/>
    <s v="L"/>
    <s v="gid_2011_04_29_anamlb_tbamlb_1"/>
    <s v="Tropicana Field"/>
    <s v="Tom Hallion"/>
    <s v="tba"/>
    <s v="ana"/>
    <n v="94"/>
    <x v="11"/>
    <s v="B"/>
    <n v="24"/>
    <n v="3"/>
    <x v="4"/>
    <n v="0"/>
    <s v="Intent Walk"/>
    <m/>
    <s v="Howard Kendrick"/>
    <s v="R"/>
    <n v="2"/>
    <x v="0"/>
    <n v="1"/>
    <n v="0"/>
    <n v="1"/>
    <n v="0"/>
    <n v="5"/>
    <n v="68.3"/>
    <n v="62.5"/>
    <n v="3.61"/>
    <n v="1.42"/>
    <n v="5.1849999999999996"/>
    <n v="5.2359999999999998"/>
    <n v="2.367"/>
    <n v="7.218"/>
    <n v="6.42"/>
    <n v="13.54"/>
    <n v="23.8"/>
    <n v="-21.1"/>
    <n v="8"/>
    <n v="154.74600000000001"/>
    <n v="2188.4299999999998"/>
    <s v="110429_204056"/>
  </r>
  <r>
    <x v="11"/>
    <s v="L"/>
    <s v="gid_2011_04_29_anamlb_tbamlb_1"/>
    <s v="Tropicana Field"/>
    <s v="Tom Hallion"/>
    <s v="tba"/>
    <s v="ana"/>
    <n v="95"/>
    <x v="11"/>
    <s v="B"/>
    <n v="24"/>
    <n v="4"/>
    <x v="4"/>
    <n v="0"/>
    <s v="Intent Walk"/>
    <m/>
    <s v="Howard Kendrick"/>
    <s v="R"/>
    <n v="3"/>
    <x v="0"/>
    <n v="1"/>
    <n v="0"/>
    <n v="1"/>
    <n v="0"/>
    <n v="5"/>
    <n v="69.2"/>
    <n v="62.8"/>
    <n v="3.72"/>
    <n v="1.44"/>
    <n v="4.657"/>
    <n v="5.5289999999999999"/>
    <n v="2.4279999999999999"/>
    <n v="7.2489999999999997"/>
    <n v="4.0599999999999996"/>
    <n v="11.46"/>
    <n v="23.7"/>
    <n v="-13.4"/>
    <n v="8.1999999999999993"/>
    <n v="160.61000000000001"/>
    <n v="1785.16"/>
    <s v="110429_204108"/>
  </r>
  <r>
    <x v="11"/>
    <s v="L"/>
    <s v="gid_2011_04_29_anamlb_tbamlb_1"/>
    <s v="Tropicana Field"/>
    <s v="Tom Hallion"/>
    <s v="tba"/>
    <s v="ana"/>
    <n v="96"/>
    <x v="0"/>
    <s v="B"/>
    <n v="25"/>
    <n v="1"/>
    <x v="0"/>
    <n v="0.91500000000000004"/>
    <s v="Single"/>
    <m/>
    <s v="Alberto Callaspo"/>
    <s v="R"/>
    <n v="0"/>
    <x v="0"/>
    <n v="1"/>
    <n v="1"/>
    <n v="1"/>
    <n v="0"/>
    <n v="5"/>
    <n v="93.7"/>
    <n v="85"/>
    <n v="3.18"/>
    <n v="1.46"/>
    <n v="-0.57799999999999996"/>
    <n v="1.2350000000000001"/>
    <n v="1.419"/>
    <n v="5.86"/>
    <n v="9.61"/>
    <n v="11.42"/>
    <n v="23.7"/>
    <n v="-49.6"/>
    <n v="4.5"/>
    <n v="140.006"/>
    <n v="2955.61"/>
    <s v="110429_204144"/>
  </r>
  <r>
    <x v="11"/>
    <s v="L"/>
    <s v="gid_2011_04_29_anamlb_tbamlb_1"/>
    <s v="Tropicana Field"/>
    <s v="Tom Hallion"/>
    <s v="tba"/>
    <s v="ana"/>
    <n v="97"/>
    <x v="4"/>
    <s v="S"/>
    <n v="25"/>
    <n v="2"/>
    <x v="7"/>
    <n v="0.877"/>
    <s v="Single"/>
    <m/>
    <s v="Alberto Callaspo"/>
    <s v="R"/>
    <n v="1"/>
    <x v="0"/>
    <n v="1"/>
    <n v="1"/>
    <n v="1"/>
    <n v="0"/>
    <n v="5"/>
    <n v="92.8"/>
    <n v="84.1"/>
    <n v="3.07"/>
    <n v="1.46"/>
    <n v="-0.48"/>
    <n v="1.9970000000000001"/>
    <n v="1.3680000000000001"/>
    <n v="5.94"/>
    <n v="11.69"/>
    <n v="8.42"/>
    <n v="23.7"/>
    <n v="-45.9"/>
    <n v="5.9"/>
    <n v="125.91200000000001"/>
    <n v="2822.56"/>
    <s v="110429_204203"/>
  </r>
  <r>
    <x v="11"/>
    <s v="L"/>
    <s v="gid_2011_04_29_anamlb_tbamlb_1"/>
    <s v="Tropicana Field"/>
    <s v="Tom Hallion"/>
    <s v="tba"/>
    <s v="ana"/>
    <n v="98"/>
    <x v="3"/>
    <s v="X"/>
    <n v="25"/>
    <n v="3"/>
    <x v="7"/>
    <n v="0.95099999999999996"/>
    <s v="Single"/>
    <s v="GB"/>
    <s v="Alberto Callaspo"/>
    <s v="R"/>
    <n v="1"/>
    <x v="1"/>
    <n v="1"/>
    <n v="1"/>
    <n v="1"/>
    <n v="0"/>
    <n v="5"/>
    <n v="93.8"/>
    <n v="85.8"/>
    <n v="3.07"/>
    <n v="1.46"/>
    <n v="7.2999999999999995E-2"/>
    <n v="1.9259999999999999"/>
    <n v="1.6120000000000001"/>
    <n v="5.84"/>
    <n v="12.6"/>
    <n v="8.09"/>
    <n v="23.7"/>
    <n v="-49.7"/>
    <n v="6.2"/>
    <n v="122.83"/>
    <n v="2997.65"/>
    <s v="110429_204233"/>
  </r>
  <r>
    <x v="11"/>
    <s v="L"/>
    <s v="gid_2011_05_11_tbamlb_clemlb_1"/>
    <s v="Progressive Field"/>
    <s v="Jerry Meals"/>
    <s v="tba"/>
    <s v="cle"/>
    <n v="1"/>
    <x v="1"/>
    <s v="S"/>
    <n v="1"/>
    <n v="1"/>
    <x v="0"/>
    <n v="0.90300000000000002"/>
    <s v="Lineout"/>
    <m/>
    <s v="Michael Brantley"/>
    <s v="L"/>
    <n v="0"/>
    <x v="0"/>
    <n v="0"/>
    <n v="0"/>
    <n v="0"/>
    <n v="0"/>
    <n v="1"/>
    <n v="93.8"/>
    <n v="86.1"/>
    <n v="3.24"/>
    <n v="1.48"/>
    <n v="0.32900000000000001"/>
    <n v="2.4710000000000001"/>
    <n v="1.5780000000000001"/>
    <n v="6.1349999999999998"/>
    <n v="9.98"/>
    <n v="6.27"/>
    <n v="23.8"/>
    <n v="-38.9"/>
    <n v="5.9"/>
    <n v="122.273"/>
    <n v="2370.92"/>
    <s v="110511_191650"/>
  </r>
  <r>
    <x v="11"/>
    <s v="L"/>
    <s v="gid_2011_05_11_tbamlb_clemlb_1"/>
    <s v="Progressive Field"/>
    <s v="Jerry Meals"/>
    <s v="tba"/>
    <s v="cle"/>
    <n v="2"/>
    <x v="0"/>
    <s v="B"/>
    <n v="1"/>
    <n v="2"/>
    <x v="0"/>
    <n v="0.98699999999999999"/>
    <s v="Lineout"/>
    <m/>
    <s v="Michael Brantley"/>
    <s v="L"/>
    <n v="0"/>
    <x v="1"/>
    <n v="0"/>
    <n v="0"/>
    <n v="0"/>
    <n v="0"/>
    <n v="1"/>
    <n v="94.5"/>
    <n v="86.5"/>
    <n v="3.21"/>
    <n v="1.48"/>
    <n v="-0.80400000000000005"/>
    <n v="2.1120000000000001"/>
    <n v="1.4750000000000001"/>
    <n v="6.024"/>
    <n v="7.94"/>
    <n v="8.98"/>
    <n v="23.8"/>
    <n v="-38.299999999999997"/>
    <n v="4.5"/>
    <n v="138.63399999999999"/>
    <n v="2423.7600000000002"/>
    <s v="110511_191705"/>
  </r>
  <r>
    <x v="11"/>
    <s v="L"/>
    <s v="gid_2011_05_11_tbamlb_clemlb_1"/>
    <s v="Progressive Field"/>
    <s v="Jerry Meals"/>
    <s v="tba"/>
    <s v="cle"/>
    <n v="3"/>
    <x v="2"/>
    <s v="X"/>
    <n v="1"/>
    <n v="3"/>
    <x v="0"/>
    <n v="0.97599999999999998"/>
    <s v="Lineout"/>
    <s v="LD"/>
    <s v="Michael Brantley"/>
    <s v="L"/>
    <n v="1"/>
    <x v="1"/>
    <n v="0"/>
    <n v="0"/>
    <n v="0"/>
    <n v="0"/>
    <n v="1"/>
    <n v="94.4"/>
    <n v="86.7"/>
    <n v="3.26"/>
    <n v="1.42"/>
    <n v="0.86399999999999999"/>
    <n v="2.1469999999999998"/>
    <n v="1.4750000000000001"/>
    <n v="6.0129999999999999"/>
    <n v="9.1"/>
    <n v="6.63"/>
    <n v="23.8"/>
    <n v="-38.1"/>
    <n v="5.6"/>
    <n v="126.21"/>
    <n v="2277.89"/>
    <s v="110511_191721"/>
  </r>
  <r>
    <x v="11"/>
    <s v="L"/>
    <s v="gid_2011_05_11_tbamlb_clemlb_1"/>
    <s v="Progressive Field"/>
    <s v="Jerry Meals"/>
    <s v="tba"/>
    <s v="cle"/>
    <n v="4"/>
    <x v="1"/>
    <s v="S"/>
    <n v="2"/>
    <n v="1"/>
    <x v="7"/>
    <n v="0.70799999999999996"/>
    <s v="Flyout"/>
    <m/>
    <s v="Asdrubal Cabrera"/>
    <s v="R"/>
    <n v="0"/>
    <x v="0"/>
    <n v="1"/>
    <n v="0"/>
    <n v="0"/>
    <n v="0"/>
    <n v="1"/>
    <n v="96.1"/>
    <n v="87.7"/>
    <n v="2.91"/>
    <n v="1.35"/>
    <n v="-0.13700000000000001"/>
    <n v="1.98"/>
    <n v="1.3560000000000001"/>
    <n v="5.9829999999999997"/>
    <n v="11.21"/>
    <n v="8.16"/>
    <n v="23.7"/>
    <n v="-48.4"/>
    <n v="5.6"/>
    <n v="126.17100000000001"/>
    <n v="2836.91"/>
    <s v="110511_191758"/>
  </r>
  <r>
    <x v="11"/>
    <s v="L"/>
    <s v="gid_2011_05_11_tbamlb_clemlb_1"/>
    <s v="Progressive Field"/>
    <s v="Jerry Meals"/>
    <s v="tba"/>
    <s v="cle"/>
    <n v="5"/>
    <x v="0"/>
    <s v="B"/>
    <n v="2"/>
    <n v="2"/>
    <x v="0"/>
    <n v="0.98499999999999999"/>
    <s v="Flyout"/>
    <m/>
    <s v="Asdrubal Cabrera"/>
    <s v="R"/>
    <n v="0"/>
    <x v="1"/>
    <n v="1"/>
    <n v="0"/>
    <n v="0"/>
    <n v="0"/>
    <n v="1"/>
    <n v="95.4"/>
    <n v="87.8"/>
    <n v="3.47"/>
    <n v="1.68"/>
    <n v="1.171"/>
    <n v="2.1970000000000001"/>
    <n v="1.605"/>
    <n v="5.93"/>
    <n v="7.83"/>
    <n v="6.53"/>
    <n v="23.8"/>
    <n v="-35.1"/>
    <n v="5.2"/>
    <n v="129.995"/>
    <n v="2093.54"/>
    <s v="110511_191812"/>
  </r>
  <r>
    <x v="11"/>
    <s v="L"/>
    <s v="gid_2011_05_11_tbamlb_clemlb_1"/>
    <s v="Progressive Field"/>
    <s v="Jerry Meals"/>
    <s v="tba"/>
    <s v="cle"/>
    <n v="6"/>
    <x v="6"/>
    <s v="S"/>
    <n v="2"/>
    <n v="3"/>
    <x v="0"/>
    <n v="0.96099999999999997"/>
    <s v="Flyout"/>
    <m/>
    <s v="Asdrubal Cabrera"/>
    <s v="R"/>
    <n v="1"/>
    <x v="1"/>
    <n v="1"/>
    <n v="0"/>
    <n v="0"/>
    <n v="0"/>
    <n v="1"/>
    <n v="95"/>
    <n v="87.2"/>
    <n v="3.65"/>
    <n v="1.68"/>
    <n v="0.93899999999999995"/>
    <n v="2.3250000000000002"/>
    <n v="1.522"/>
    <n v="5.9580000000000002"/>
    <n v="6.75"/>
    <n v="5.85"/>
    <n v="23.8"/>
    <n v="-29"/>
    <n v="5.3"/>
    <n v="131.09800000000001"/>
    <n v="1820.31"/>
    <s v="110511_191825"/>
  </r>
  <r>
    <x v="11"/>
    <s v="L"/>
    <s v="gid_2011_05_11_tbamlb_clemlb_1"/>
    <s v="Progressive Field"/>
    <s v="Jerry Meals"/>
    <s v="tba"/>
    <s v="cle"/>
    <n v="7"/>
    <x v="4"/>
    <s v="S"/>
    <n v="2"/>
    <n v="4"/>
    <x v="0"/>
    <n v="0.97299999999999998"/>
    <s v="Flyout"/>
    <m/>
    <s v="Asdrubal Cabrera"/>
    <s v="R"/>
    <n v="1"/>
    <x v="2"/>
    <n v="1"/>
    <n v="0"/>
    <n v="0"/>
    <n v="0"/>
    <n v="1"/>
    <n v="96.3"/>
    <n v="87.7"/>
    <n v="3.65"/>
    <n v="1.68"/>
    <n v="1.323"/>
    <n v="2.1309999999999998"/>
    <n v="1.593"/>
    <n v="5.9859999999999998"/>
    <n v="6.93"/>
    <n v="7.39"/>
    <n v="23.7"/>
    <n v="-33.799999999999997"/>
    <n v="4.8"/>
    <n v="136.988"/>
    <n v="2074.61"/>
    <s v="110511_191842"/>
  </r>
  <r>
    <x v="11"/>
    <s v="L"/>
    <s v="gid_2011_05_11_tbamlb_clemlb_1"/>
    <s v="Progressive Field"/>
    <s v="Jerry Meals"/>
    <s v="tba"/>
    <s v="cle"/>
    <n v="8"/>
    <x v="0"/>
    <s v="B"/>
    <n v="2"/>
    <n v="5"/>
    <x v="0"/>
    <n v="0.98199999999999998"/>
    <s v="Flyout"/>
    <m/>
    <s v="Asdrubal Cabrera"/>
    <s v="R"/>
    <n v="1"/>
    <x v="2"/>
    <n v="1"/>
    <n v="0"/>
    <n v="0"/>
    <n v="0"/>
    <n v="1"/>
    <n v="95.5"/>
    <n v="88.2"/>
    <n v="3.3"/>
    <n v="1.63"/>
    <n v="-0.48899999999999999"/>
    <n v="3.226"/>
    <n v="1.109"/>
    <n v="6.0949999999999998"/>
    <n v="7.73"/>
    <n v="5.9"/>
    <n v="23.8"/>
    <n v="-33"/>
    <n v="5.2"/>
    <n v="127.51600000000001"/>
    <n v="2008.43"/>
    <s v="110511_191903"/>
  </r>
  <r>
    <x v="11"/>
    <s v="L"/>
    <s v="gid_2011_05_11_tbamlb_clemlb_1"/>
    <s v="Progressive Field"/>
    <s v="Jerry Meals"/>
    <s v="tba"/>
    <s v="cle"/>
    <n v="9"/>
    <x v="4"/>
    <s v="S"/>
    <n v="2"/>
    <n v="6"/>
    <x v="0"/>
    <n v="0.98399999999999999"/>
    <s v="Flyout"/>
    <m/>
    <s v="Asdrubal Cabrera"/>
    <s v="R"/>
    <n v="2"/>
    <x v="2"/>
    <n v="1"/>
    <n v="0"/>
    <n v="0"/>
    <n v="0"/>
    <n v="1"/>
    <n v="94.8"/>
    <n v="88.2"/>
    <n v="3.65"/>
    <n v="1.68"/>
    <n v="-0.623"/>
    <n v="2.331"/>
    <n v="1.1519999999999999"/>
    <n v="5.8440000000000003"/>
    <n v="8.99"/>
    <n v="5.47"/>
    <n v="23.8"/>
    <n v="-35.700000000000003"/>
    <n v="5.7"/>
    <n v="121.509"/>
    <n v="2172.71"/>
    <s v="110511_191922"/>
  </r>
  <r>
    <x v="11"/>
    <s v="L"/>
    <s v="gid_2011_05_11_tbamlb_clemlb_1"/>
    <s v="Progressive Field"/>
    <s v="Jerry Meals"/>
    <s v="tba"/>
    <s v="cle"/>
    <n v="10"/>
    <x v="2"/>
    <s v="X"/>
    <n v="2"/>
    <n v="7"/>
    <x v="0"/>
    <n v="0.95"/>
    <s v="Flyout"/>
    <s v="FB"/>
    <s v="Asdrubal Cabrera"/>
    <s v="R"/>
    <n v="2"/>
    <x v="2"/>
    <n v="1"/>
    <n v="0"/>
    <n v="0"/>
    <n v="0"/>
    <n v="1"/>
    <n v="95.6"/>
    <n v="88.3"/>
    <n v="3.65"/>
    <n v="1.68"/>
    <n v="1.044"/>
    <n v="2.5249999999999999"/>
    <n v="1.5960000000000001"/>
    <n v="5.91"/>
    <n v="6.65"/>
    <n v="5.0599999999999996"/>
    <n v="23.8"/>
    <n v="-28.1"/>
    <n v="5.4"/>
    <n v="127.48"/>
    <n v="1726.69"/>
    <s v="110511_191945"/>
  </r>
  <r>
    <x v="11"/>
    <s v="L"/>
    <s v="gid_2011_05_11_tbamlb_clemlb_1"/>
    <s v="Progressive Field"/>
    <s v="Jerry Meals"/>
    <s v="tba"/>
    <s v="cle"/>
    <n v="11"/>
    <x v="1"/>
    <s v="S"/>
    <n v="3"/>
    <n v="1"/>
    <x v="0"/>
    <n v="0.88"/>
    <s v="Strikeout"/>
    <m/>
    <s v="Shin-Soo Choo"/>
    <s v="L"/>
    <n v="0"/>
    <x v="0"/>
    <n v="2"/>
    <n v="0"/>
    <n v="0"/>
    <n v="0"/>
    <n v="1"/>
    <n v="95.9"/>
    <n v="88"/>
    <n v="3.21"/>
    <n v="1.43"/>
    <n v="0.26600000000000001"/>
    <n v="2.794"/>
    <n v="1.42"/>
    <n v="5.9409999999999998"/>
    <n v="10.19"/>
    <n v="5.76"/>
    <n v="23.8"/>
    <n v="-40.6"/>
    <n v="5.9"/>
    <n v="119.65600000000001"/>
    <n v="2406.7800000000002"/>
    <s v="110511_192026"/>
  </r>
  <r>
    <x v="11"/>
    <s v="L"/>
    <s v="gid_2011_05_11_tbamlb_clemlb_1"/>
    <s v="Progressive Field"/>
    <s v="Jerry Meals"/>
    <s v="tba"/>
    <s v="cle"/>
    <n v="12"/>
    <x v="1"/>
    <s v="S"/>
    <n v="3"/>
    <n v="2"/>
    <x v="0"/>
    <n v="0.97799999999999998"/>
    <s v="Strikeout"/>
    <m/>
    <s v="Shin-Soo Choo"/>
    <s v="L"/>
    <n v="0"/>
    <x v="1"/>
    <n v="2"/>
    <n v="0"/>
    <n v="0"/>
    <n v="0"/>
    <n v="1"/>
    <n v="96.5"/>
    <n v="88.8"/>
    <n v="3.25"/>
    <n v="1.48"/>
    <n v="-0.85499999999999998"/>
    <n v="2.3479999999999999"/>
    <n v="1.214"/>
    <n v="5.9669999999999996"/>
    <n v="9.1199999999999992"/>
    <n v="5.85"/>
    <n v="23.8"/>
    <n v="-37"/>
    <n v="5.5"/>
    <n v="122.863"/>
    <n v="2247.91"/>
    <s v="110511_192038"/>
  </r>
  <r>
    <x v="11"/>
    <s v="L"/>
    <s v="gid_2011_05_11_tbamlb_clemlb_1"/>
    <s v="Progressive Field"/>
    <s v="Jerry Meals"/>
    <s v="tba"/>
    <s v="cle"/>
    <n v="13"/>
    <x v="0"/>
    <s v="B"/>
    <n v="3"/>
    <n v="3"/>
    <x v="0"/>
    <n v="0.82699999999999996"/>
    <s v="Strikeout"/>
    <m/>
    <s v="Shin-Soo Choo"/>
    <s v="L"/>
    <n v="0"/>
    <x v="2"/>
    <n v="2"/>
    <n v="0"/>
    <n v="0"/>
    <n v="0"/>
    <n v="1"/>
    <n v="97.2"/>
    <n v="89.4"/>
    <n v="3.03"/>
    <n v="1.39"/>
    <n v="-0.85199999999999998"/>
    <n v="1.873"/>
    <n v="1.2430000000000001"/>
    <n v="5.98"/>
    <n v="10.14"/>
    <n v="7.4"/>
    <n v="23.8"/>
    <n v="-44.4"/>
    <n v="5.3"/>
    <n v="126.279"/>
    <n v="2620.61"/>
    <s v="110511_192053"/>
  </r>
  <r>
    <x v="11"/>
    <s v="L"/>
    <s v="gid_2011_05_11_tbamlb_clemlb_1"/>
    <s v="Progressive Field"/>
    <s v="Jerry Meals"/>
    <s v="tba"/>
    <s v="cle"/>
    <n v="14"/>
    <x v="6"/>
    <s v="S"/>
    <n v="3"/>
    <n v="4"/>
    <x v="0"/>
    <n v="0.82699999999999996"/>
    <s v="Strikeout"/>
    <m/>
    <s v="Shin-Soo Choo"/>
    <s v="L"/>
    <n v="1"/>
    <x v="2"/>
    <n v="2"/>
    <n v="0"/>
    <n v="0"/>
    <n v="0"/>
    <n v="1"/>
    <n v="97.2"/>
    <n v="89.4"/>
    <n v="3.03"/>
    <n v="1.39"/>
    <n v="-0.85199999999999998"/>
    <n v="1.873"/>
    <n v="1.2430000000000001"/>
    <n v="5.98"/>
    <n v="10.14"/>
    <n v="7.4"/>
    <n v="23.8"/>
    <n v="-44.4"/>
    <n v="5.3"/>
    <n v="126.279"/>
    <n v="2620.61"/>
    <s v="110511_192053"/>
  </r>
  <r>
    <x v="11"/>
    <s v="L"/>
    <s v="gid_2011_05_11_tbamlb_clemlb_1"/>
    <s v="Progressive Field"/>
    <s v="Jerry Meals"/>
    <s v="tba"/>
    <s v="cle"/>
    <n v="15"/>
    <x v="1"/>
    <s v="S"/>
    <n v="4"/>
    <n v="1"/>
    <x v="0"/>
    <n v="0.98099999999999998"/>
    <s v="Groundout"/>
    <m/>
    <s v="Carlos Santana"/>
    <s v="R"/>
    <n v="0"/>
    <x v="0"/>
    <n v="0"/>
    <n v="0"/>
    <n v="0"/>
    <n v="0"/>
    <n v="2"/>
    <n v="95"/>
    <n v="87.7"/>
    <n v="3.58"/>
    <n v="1.65"/>
    <n v="-0.376"/>
    <n v="1.6839999999999999"/>
    <n v="1.2270000000000001"/>
    <n v="5.94"/>
    <n v="8.91"/>
    <n v="6.36"/>
    <n v="23.8"/>
    <n v="-36.5"/>
    <n v="5.5"/>
    <n v="125.675"/>
    <n v="2241.17"/>
    <s v="110511_193752"/>
  </r>
  <r>
    <x v="11"/>
    <s v="L"/>
    <s v="gid_2011_05_11_tbamlb_clemlb_1"/>
    <s v="Progressive Field"/>
    <s v="Jerry Meals"/>
    <s v="tba"/>
    <s v="cle"/>
    <n v="16"/>
    <x v="0"/>
    <s v="B"/>
    <n v="4"/>
    <n v="2"/>
    <x v="0"/>
    <n v="0.98299999999999998"/>
    <s v="Groundout"/>
    <m/>
    <s v="Carlos Santana"/>
    <s v="R"/>
    <n v="0"/>
    <x v="1"/>
    <n v="0"/>
    <n v="0"/>
    <n v="0"/>
    <n v="0"/>
    <n v="2"/>
    <n v="95"/>
    <n v="87.4"/>
    <n v="3.55"/>
    <n v="1.65"/>
    <n v="-1.161"/>
    <n v="3.07"/>
    <n v="1.01"/>
    <n v="6.05"/>
    <n v="7.69"/>
    <n v="7.22"/>
    <n v="23.8"/>
    <n v="-34.6"/>
    <n v="4.8"/>
    <n v="133.32300000000001"/>
    <n v="2159.23"/>
    <s v="110511_193812"/>
  </r>
  <r>
    <x v="11"/>
    <s v="L"/>
    <s v="gid_2011_05_11_tbamlb_clemlb_1"/>
    <s v="Progressive Field"/>
    <s v="Jerry Meals"/>
    <s v="tba"/>
    <s v="cle"/>
    <n v="17"/>
    <x v="0"/>
    <s v="B"/>
    <n v="4"/>
    <n v="3"/>
    <x v="0"/>
    <n v="0.98799999999999999"/>
    <s v="Groundout"/>
    <m/>
    <s v="Carlos Santana"/>
    <s v="R"/>
    <n v="1"/>
    <x v="1"/>
    <n v="0"/>
    <n v="0"/>
    <n v="0"/>
    <n v="0"/>
    <n v="2"/>
    <n v="95.6"/>
    <n v="87.8"/>
    <n v="3.58"/>
    <n v="1.72"/>
    <n v="-1.3380000000000001"/>
    <n v="2.133"/>
    <n v="0.94099999999999995"/>
    <n v="6.0289999999999999"/>
    <n v="7.97"/>
    <n v="9.73"/>
    <n v="23.8"/>
    <n v="-42.8"/>
    <n v="4.0999999999999996"/>
    <n v="140.80799999999999"/>
    <n v="2584.19"/>
    <s v="110511_193825"/>
  </r>
  <r>
    <x v="11"/>
    <s v="L"/>
    <s v="gid_2011_05_11_tbamlb_clemlb_1"/>
    <s v="Progressive Field"/>
    <s v="Jerry Meals"/>
    <s v="tba"/>
    <s v="cle"/>
    <n v="18"/>
    <x v="2"/>
    <s v="X"/>
    <n v="4"/>
    <n v="4"/>
    <x v="0"/>
    <n v="0.98099999999999998"/>
    <s v="Groundout"/>
    <s v="GB"/>
    <s v="Carlos Santana"/>
    <s v="R"/>
    <n v="2"/>
    <x v="1"/>
    <n v="0"/>
    <n v="0"/>
    <n v="0"/>
    <n v="0"/>
    <n v="2"/>
    <n v="93.6"/>
    <n v="86.1"/>
    <n v="3.65"/>
    <n v="1.65"/>
    <n v="0.55700000000000005"/>
    <n v="1.7230000000000001"/>
    <n v="1.536"/>
    <n v="5.8710000000000004"/>
    <n v="8.7899999999999991"/>
    <n v="6.71"/>
    <n v="23.8"/>
    <n v="-36.1"/>
    <n v="5.6"/>
    <n v="127.501"/>
    <n v="2221.56"/>
    <s v="110511_193842"/>
  </r>
  <r>
    <x v="11"/>
    <s v="L"/>
    <s v="gid_2011_05_11_tbamlb_clemlb_1"/>
    <s v="Progressive Field"/>
    <s v="Jerry Meals"/>
    <s v="tba"/>
    <s v="cle"/>
    <n v="19"/>
    <x v="1"/>
    <s v="S"/>
    <n v="5"/>
    <n v="1"/>
    <x v="0"/>
    <n v="0.96499999999999997"/>
    <s v="Groundout"/>
    <m/>
    <s v="Shelley Duncan"/>
    <s v="R"/>
    <n v="0"/>
    <x v="0"/>
    <n v="1"/>
    <n v="0"/>
    <n v="0"/>
    <n v="0"/>
    <n v="2"/>
    <n v="96.4"/>
    <n v="88.4"/>
    <n v="3.48"/>
    <n v="1.69"/>
    <n v="-0.95499999999999996"/>
    <n v="2.294"/>
    <n v="1.097"/>
    <n v="5.9509999999999996"/>
    <n v="9.36"/>
    <n v="7.07"/>
    <n v="23.8"/>
    <n v="-40.4"/>
    <n v="5.2"/>
    <n v="127.232"/>
    <n v="2422.04"/>
    <s v="110511_193922"/>
  </r>
  <r>
    <x v="11"/>
    <s v="L"/>
    <s v="gid_2011_05_11_tbamlb_clemlb_1"/>
    <s v="Progressive Field"/>
    <s v="Jerry Meals"/>
    <s v="tba"/>
    <s v="cle"/>
    <n v="20"/>
    <x v="13"/>
    <s v="S"/>
    <n v="5"/>
    <n v="2"/>
    <x v="0"/>
    <n v="0.98499999999999999"/>
    <s v="Groundout"/>
    <m/>
    <s v="Shelley Duncan"/>
    <s v="R"/>
    <n v="0"/>
    <x v="1"/>
    <n v="1"/>
    <n v="0"/>
    <n v="0"/>
    <n v="0"/>
    <n v="2"/>
    <n v="96.3"/>
    <n v="88.3"/>
    <n v="3.46"/>
    <n v="1.68"/>
    <n v="0.89700000000000002"/>
    <n v="2.4079999999999999"/>
    <n v="1.51"/>
    <n v="6.0030000000000001"/>
    <n v="7.59"/>
    <n v="8.06"/>
    <n v="23.8"/>
    <n v="-38.700000000000003"/>
    <n v="4.5999999999999996"/>
    <n v="136.85"/>
    <n v="2284.39"/>
    <s v="110511_193941"/>
  </r>
  <r>
    <x v="11"/>
    <s v="L"/>
    <s v="gid_2011_05_11_tbamlb_clemlb_1"/>
    <s v="Progressive Field"/>
    <s v="Jerry Meals"/>
    <s v="tba"/>
    <s v="cle"/>
    <n v="21"/>
    <x v="0"/>
    <s v="B"/>
    <n v="5"/>
    <n v="3"/>
    <x v="0"/>
    <n v="0.98599999999999999"/>
    <s v="Groundout"/>
    <m/>
    <s v="Shelley Duncan"/>
    <s v="R"/>
    <n v="0"/>
    <x v="2"/>
    <n v="1"/>
    <n v="0"/>
    <n v="0"/>
    <n v="0"/>
    <n v="2"/>
    <n v="97.5"/>
    <n v="89.8"/>
    <n v="3.27"/>
    <n v="1.59"/>
    <n v="-1.7290000000000001"/>
    <n v="2.8639999999999999"/>
    <n v="0.95499999999999996"/>
    <n v="5.9870000000000001"/>
    <n v="8.44"/>
    <n v="6.27"/>
    <n v="23.8"/>
    <n v="-36.4"/>
    <n v="5"/>
    <n v="126.78400000000001"/>
    <n v="2209.0500000000002"/>
    <s v="110511_194007"/>
  </r>
  <r>
    <x v="11"/>
    <s v="L"/>
    <s v="gid_2011_05_11_tbamlb_clemlb_1"/>
    <s v="Progressive Field"/>
    <s v="Jerry Meals"/>
    <s v="tba"/>
    <s v="cle"/>
    <n v="22"/>
    <x v="0"/>
    <s v="B"/>
    <n v="5"/>
    <n v="4"/>
    <x v="0"/>
    <n v="0.97699999999999998"/>
    <s v="Groundout"/>
    <m/>
    <s v="Shelley Duncan"/>
    <s v="R"/>
    <n v="1"/>
    <x v="2"/>
    <n v="1"/>
    <n v="0"/>
    <n v="0"/>
    <n v="0"/>
    <n v="2"/>
    <n v="96.7"/>
    <n v="89"/>
    <n v="3.3"/>
    <n v="1.6"/>
    <n v="0.92900000000000005"/>
    <n v="1.621"/>
    <n v="1.6040000000000001"/>
    <n v="5.8220000000000001"/>
    <n v="9"/>
    <n v="5.52"/>
    <n v="23.8"/>
    <n v="-36.799999999999997"/>
    <n v="5.7"/>
    <n v="121.70399999999999"/>
    <n v="2190.86"/>
    <s v="110511_194029"/>
  </r>
  <r>
    <x v="11"/>
    <s v="L"/>
    <s v="gid_2011_05_11_tbamlb_clemlb_1"/>
    <s v="Progressive Field"/>
    <s v="Jerry Meals"/>
    <s v="tba"/>
    <s v="cle"/>
    <n v="23"/>
    <x v="2"/>
    <s v="X"/>
    <n v="5"/>
    <n v="5"/>
    <x v="0"/>
    <n v="0.98"/>
    <s v="Groundout"/>
    <s v="GB"/>
    <s v="Shelley Duncan"/>
    <s v="R"/>
    <n v="2"/>
    <x v="2"/>
    <n v="1"/>
    <n v="0"/>
    <n v="0"/>
    <n v="0"/>
    <n v="2"/>
    <n v="96.8"/>
    <n v="89.2"/>
    <n v="3.46"/>
    <n v="1.68"/>
    <n v="0.96299999999999997"/>
    <n v="1.9590000000000001"/>
    <n v="1.395"/>
    <n v="5.8289999999999997"/>
    <n v="7.32"/>
    <n v="6.61"/>
    <n v="23.8"/>
    <n v="-34.6"/>
    <n v="4.9000000000000004"/>
    <n v="132.24100000000001"/>
    <n v="2059"/>
    <s v="110511_194052"/>
  </r>
  <r>
    <x v="11"/>
    <s v="L"/>
    <s v="gid_2011_05_11_tbamlb_clemlb_1"/>
    <s v="Progressive Field"/>
    <s v="Jerry Meals"/>
    <s v="tba"/>
    <s v="cle"/>
    <n v="24"/>
    <x v="0"/>
    <s v="B"/>
    <n v="6"/>
    <n v="1"/>
    <x v="0"/>
    <n v="0.98599999999999999"/>
    <s v="Flyout"/>
    <m/>
    <s v="Orlando Cabrera"/>
    <s v="R"/>
    <n v="0"/>
    <x v="0"/>
    <n v="2"/>
    <n v="0"/>
    <n v="0"/>
    <n v="0"/>
    <n v="2"/>
    <n v="96.2"/>
    <n v="88.8"/>
    <n v="3.36"/>
    <n v="1.64"/>
    <n v="-0.114"/>
    <n v="1.0489999999999999"/>
    <n v="1.3169999999999999"/>
    <n v="5.79"/>
    <n v="7.31"/>
    <n v="9.9700000000000006"/>
    <n v="23.8"/>
    <n v="-42.4"/>
    <n v="4"/>
    <n v="143.864"/>
    <n v="2564.14"/>
    <s v="110511_194130"/>
  </r>
  <r>
    <x v="11"/>
    <s v="L"/>
    <s v="gid_2011_05_11_tbamlb_clemlb_1"/>
    <s v="Progressive Field"/>
    <s v="Jerry Meals"/>
    <s v="tba"/>
    <s v="cle"/>
    <n v="25"/>
    <x v="0"/>
    <s v="B"/>
    <n v="6"/>
    <n v="2"/>
    <x v="0"/>
    <n v="0.98499999999999999"/>
    <s v="Flyout"/>
    <m/>
    <s v="Orlando Cabrera"/>
    <s v="R"/>
    <n v="1"/>
    <x v="0"/>
    <n v="2"/>
    <n v="0"/>
    <n v="0"/>
    <n v="0"/>
    <n v="2"/>
    <n v="96.3"/>
    <n v="88.6"/>
    <n v="3.32"/>
    <n v="1.56"/>
    <n v="-0.39600000000000002"/>
    <n v="1.107"/>
    <n v="1.3"/>
    <n v="5.6710000000000003"/>
    <n v="7.79"/>
    <n v="7.28"/>
    <n v="23.8"/>
    <n v="-35.299999999999997"/>
    <n v="4.9000000000000004"/>
    <n v="133.22300000000001"/>
    <n v="2205.2199999999998"/>
    <s v="110511_194144"/>
  </r>
  <r>
    <x v="11"/>
    <s v="L"/>
    <s v="gid_2011_05_11_tbamlb_clemlb_1"/>
    <s v="Progressive Field"/>
    <s v="Jerry Meals"/>
    <s v="tba"/>
    <s v="cle"/>
    <n v="26"/>
    <x v="1"/>
    <s v="S"/>
    <n v="6"/>
    <n v="3"/>
    <x v="0"/>
    <n v="0.97599999999999998"/>
    <s v="Flyout"/>
    <m/>
    <s v="Orlando Cabrera"/>
    <s v="R"/>
    <n v="2"/>
    <x v="0"/>
    <n v="2"/>
    <n v="0"/>
    <n v="0"/>
    <n v="0"/>
    <n v="2"/>
    <n v="94.7"/>
    <n v="87.3"/>
    <n v="3.27"/>
    <n v="1.48"/>
    <n v="0.158"/>
    <n v="2.0790000000000002"/>
    <n v="1.502"/>
    <n v="5.7720000000000002"/>
    <n v="9.18"/>
    <n v="5.69"/>
    <n v="23.8"/>
    <n v="-36.200000000000003"/>
    <n v="5.8"/>
    <n v="121.98"/>
    <n v="2203.88"/>
    <s v="110511_194158"/>
  </r>
  <r>
    <x v="11"/>
    <s v="L"/>
    <s v="gid_2011_05_11_tbamlb_clemlb_1"/>
    <s v="Progressive Field"/>
    <s v="Jerry Meals"/>
    <s v="tba"/>
    <s v="cle"/>
    <n v="27"/>
    <x v="2"/>
    <s v="X"/>
    <n v="6"/>
    <n v="4"/>
    <x v="0"/>
    <n v="0.95"/>
    <s v="Flyout"/>
    <s v="FB"/>
    <s v="Orlando Cabrera"/>
    <s v="R"/>
    <n v="2"/>
    <x v="1"/>
    <n v="2"/>
    <n v="0"/>
    <n v="0"/>
    <n v="0"/>
    <n v="2"/>
    <n v="95.4"/>
    <n v="87.7"/>
    <n v="3.64"/>
    <n v="1.64"/>
    <n v="5.3999999999999999E-2"/>
    <n v="1.8520000000000001"/>
    <n v="1.4330000000000001"/>
    <n v="5.7190000000000003"/>
    <n v="9.65"/>
    <n v="4.93"/>
    <n v="23.8"/>
    <n v="-36"/>
    <n v="6.1"/>
    <n v="117.214"/>
    <n v="2218.27"/>
    <s v="110511_194210"/>
  </r>
  <r>
    <x v="11"/>
    <s v="L"/>
    <s v="gid_2011_05_11_tbamlb_clemlb_1"/>
    <s v="Progressive Field"/>
    <s v="Jerry Meals"/>
    <s v="tba"/>
    <s v="cle"/>
    <n v="28"/>
    <x v="0"/>
    <s v="B"/>
    <n v="7"/>
    <n v="1"/>
    <x v="0"/>
    <n v="0.95599999999999996"/>
    <s v="Flyout"/>
    <m/>
    <s v="Matt LaPorta"/>
    <s v="R"/>
    <n v="0"/>
    <x v="0"/>
    <n v="0"/>
    <n v="0"/>
    <n v="0"/>
    <n v="0"/>
    <n v="3"/>
    <n v="93.2"/>
    <n v="86.5"/>
    <n v="3.59"/>
    <n v="1.65"/>
    <n v="1.427"/>
    <n v="2.0910000000000002"/>
    <n v="1.623"/>
    <n v="5.9749999999999996"/>
    <n v="6.64"/>
    <n v="6.8"/>
    <n v="23.8"/>
    <n v="-30.3"/>
    <n v="5.0999999999999996"/>
    <n v="135.83600000000001"/>
    <n v="1924.44"/>
    <s v="110511_194922"/>
  </r>
  <r>
    <x v="11"/>
    <s v="L"/>
    <s v="gid_2011_05_11_tbamlb_clemlb_1"/>
    <s v="Progressive Field"/>
    <s v="Jerry Meals"/>
    <s v="tba"/>
    <s v="cle"/>
    <n v="29"/>
    <x v="0"/>
    <s v="B"/>
    <n v="7"/>
    <n v="2"/>
    <x v="0"/>
    <n v="0.98199999999999998"/>
    <s v="Flyout"/>
    <m/>
    <s v="Matt LaPorta"/>
    <s v="R"/>
    <n v="1"/>
    <x v="0"/>
    <n v="0"/>
    <n v="0"/>
    <n v="0"/>
    <n v="0"/>
    <n v="3"/>
    <n v="94.6"/>
    <n v="87.3"/>
    <n v="3.52"/>
    <n v="1.59"/>
    <n v="1.264"/>
    <n v="1.89"/>
    <n v="1.591"/>
    <n v="5.8540000000000001"/>
    <n v="8.06"/>
    <n v="3.67"/>
    <n v="23.8"/>
    <n v="-29.4"/>
    <n v="6.3"/>
    <n v="114.718"/>
    <n v="1804.22"/>
    <s v="110511_194933"/>
  </r>
  <r>
    <x v="11"/>
    <s v="L"/>
    <s v="gid_2011_05_11_tbamlb_clemlb_1"/>
    <s v="Progressive Field"/>
    <s v="Jerry Meals"/>
    <s v="tba"/>
    <s v="cle"/>
    <n v="30"/>
    <x v="2"/>
    <s v="X"/>
    <n v="7"/>
    <n v="3"/>
    <x v="0"/>
    <n v="0.98399999999999999"/>
    <s v="Flyout"/>
    <s v="FB"/>
    <s v="Matt LaPorta"/>
    <s v="R"/>
    <n v="2"/>
    <x v="0"/>
    <n v="0"/>
    <n v="0"/>
    <n v="0"/>
    <n v="0"/>
    <n v="3"/>
    <n v="95.5"/>
    <n v="88"/>
    <n v="3.52"/>
    <n v="1.41"/>
    <n v="0.88100000000000001"/>
    <n v="1.839"/>
    <n v="1.696"/>
    <n v="5.8109999999999999"/>
    <n v="8.59"/>
    <n v="5.38"/>
    <n v="23.8"/>
    <n v="-34.5"/>
    <n v="5.7"/>
    <n v="122.22799999999999"/>
    <n v="2083.2800000000002"/>
    <s v="110511_194947"/>
  </r>
  <r>
    <x v="11"/>
    <s v="L"/>
    <s v="gid_2011_05_11_tbamlb_clemlb_1"/>
    <s v="Progressive Field"/>
    <s v="Jerry Meals"/>
    <s v="tba"/>
    <s v="cle"/>
    <n v="31"/>
    <x v="13"/>
    <s v="S"/>
    <n v="8"/>
    <n v="1"/>
    <x v="0"/>
    <n v="0.98"/>
    <s v="Strikeout"/>
    <m/>
    <s v="Austin Kearns"/>
    <s v="R"/>
    <n v="0"/>
    <x v="0"/>
    <n v="1"/>
    <n v="0"/>
    <n v="0"/>
    <n v="0"/>
    <n v="3"/>
    <n v="96.2"/>
    <n v="88.4"/>
    <n v="3.55"/>
    <n v="1.64"/>
    <n v="-4.2000000000000003E-2"/>
    <n v="3.5339999999999998"/>
    <n v="1.2050000000000001"/>
    <n v="6.077"/>
    <n v="7.53"/>
    <n v="6.57"/>
    <n v="23.8"/>
    <n v="-34.799999999999997"/>
    <n v="4.9000000000000004"/>
    <n v="131.273"/>
    <n v="2070.63"/>
    <s v="110511_195025"/>
  </r>
  <r>
    <x v="11"/>
    <s v="L"/>
    <s v="gid_2011_05_11_tbamlb_clemlb_1"/>
    <s v="Progressive Field"/>
    <s v="Jerry Meals"/>
    <s v="tba"/>
    <s v="cle"/>
    <n v="32"/>
    <x v="1"/>
    <s v="S"/>
    <n v="8"/>
    <n v="2"/>
    <x v="0"/>
    <n v="0.98499999999999999"/>
    <s v="Strikeout"/>
    <m/>
    <s v="Austin Kearns"/>
    <s v="R"/>
    <n v="0"/>
    <x v="1"/>
    <n v="1"/>
    <n v="0"/>
    <n v="0"/>
    <n v="0"/>
    <n v="3"/>
    <n v="96.4"/>
    <n v="89.2"/>
    <n v="3.69"/>
    <n v="1.78"/>
    <n v="0.70799999999999996"/>
    <n v="2.2280000000000002"/>
    <n v="1.4750000000000001"/>
    <n v="5.9480000000000004"/>
    <n v="8.6999999999999993"/>
    <n v="6.42"/>
    <n v="23.8"/>
    <n v="-38.700000000000003"/>
    <n v="5.3"/>
    <n v="126.592"/>
    <n v="2255.67"/>
    <s v="110511_195037"/>
  </r>
  <r>
    <x v="11"/>
    <s v="L"/>
    <s v="gid_2011_05_11_tbamlb_clemlb_1"/>
    <s v="Progressive Field"/>
    <s v="Jerry Meals"/>
    <s v="tba"/>
    <s v="cle"/>
    <n v="33"/>
    <x v="4"/>
    <s v="S"/>
    <n v="8"/>
    <n v="3"/>
    <x v="0"/>
    <n v="0.98499999999999999"/>
    <s v="Strikeout"/>
    <m/>
    <s v="Austin Kearns"/>
    <s v="R"/>
    <n v="0"/>
    <x v="2"/>
    <n v="1"/>
    <n v="0"/>
    <n v="0"/>
    <n v="0"/>
    <n v="3"/>
    <n v="97.2"/>
    <n v="89.5"/>
    <n v="3.55"/>
    <n v="1.64"/>
    <n v="-0.318"/>
    <n v="2.5070000000000001"/>
    <n v="1.119"/>
    <n v="5.9480000000000004"/>
    <n v="7.84"/>
    <n v="7.06"/>
    <n v="23.8"/>
    <n v="-37.299999999999997"/>
    <n v="4.8"/>
    <n v="132.13"/>
    <n v="2211.19"/>
    <s v="110511_195050"/>
  </r>
  <r>
    <x v="11"/>
    <s v="L"/>
    <s v="gid_2011_05_11_tbamlb_clemlb_1"/>
    <s v="Progressive Field"/>
    <s v="Jerry Meals"/>
    <s v="tba"/>
    <s v="cle"/>
    <n v="34"/>
    <x v="0"/>
    <s v="B"/>
    <n v="8"/>
    <n v="4"/>
    <x v="0"/>
    <n v="0.98399999999999999"/>
    <s v="Strikeout"/>
    <m/>
    <s v="Austin Kearns"/>
    <s v="R"/>
    <n v="0"/>
    <x v="2"/>
    <n v="1"/>
    <n v="0"/>
    <n v="0"/>
    <n v="0"/>
    <n v="3"/>
    <n v="97.4"/>
    <n v="89.6"/>
    <n v="3.61"/>
    <n v="1.76"/>
    <n v="0.94599999999999995"/>
    <n v="1.732"/>
    <n v="1.5249999999999999"/>
    <n v="5.8339999999999996"/>
    <n v="8.61"/>
    <n v="5.46"/>
    <n v="23.8"/>
    <n v="-36.200000000000003"/>
    <n v="5.6"/>
    <n v="122.536"/>
    <n v="2133.6999999999998"/>
    <s v="110511_195115"/>
  </r>
  <r>
    <x v="11"/>
    <s v="L"/>
    <s v="gid_2011_05_11_tbamlb_clemlb_1"/>
    <s v="Progressive Field"/>
    <s v="Jerry Meals"/>
    <s v="tba"/>
    <s v="cle"/>
    <n v="35"/>
    <x v="1"/>
    <s v="S"/>
    <n v="8"/>
    <n v="5"/>
    <x v="1"/>
    <n v="0.877"/>
    <s v="Strikeout"/>
    <m/>
    <s v="Austin Kearns"/>
    <s v="R"/>
    <n v="1"/>
    <x v="2"/>
    <n v="1"/>
    <n v="0"/>
    <n v="0"/>
    <n v="0"/>
    <n v="3"/>
    <n v="89.4"/>
    <n v="82.6"/>
    <n v="3.61"/>
    <n v="1.72"/>
    <n v="0.92500000000000004"/>
    <n v="2.0739999999999998"/>
    <n v="1.901"/>
    <n v="5.7809999999999997"/>
    <n v="-2.93"/>
    <n v="2.94"/>
    <n v="23.8"/>
    <n v="10.9"/>
    <n v="6.6"/>
    <n v="224.57499999999999"/>
    <n v="803.26"/>
    <s v="110511_195136"/>
  </r>
  <r>
    <x v="11"/>
    <s v="L"/>
    <s v="gid_2011_05_11_tbamlb_clemlb_1"/>
    <s v="Progressive Field"/>
    <s v="Jerry Meals"/>
    <s v="tba"/>
    <s v="cle"/>
    <n v="36"/>
    <x v="1"/>
    <s v="S"/>
    <n v="9"/>
    <n v="1"/>
    <x v="0"/>
    <n v="0.95699999999999996"/>
    <s v="Groundout"/>
    <m/>
    <s v="Jack Hannahan"/>
    <s v="L"/>
    <n v="0"/>
    <x v="0"/>
    <n v="2"/>
    <n v="0"/>
    <n v="0"/>
    <n v="0"/>
    <n v="3"/>
    <n v="97.4"/>
    <n v="89.5"/>
    <n v="3.52"/>
    <n v="1.61"/>
    <n v="-0.14599999999999999"/>
    <n v="2.387"/>
    <n v="1.2909999999999999"/>
    <n v="5.8280000000000003"/>
    <n v="6.57"/>
    <n v="7.38"/>
    <n v="23.8"/>
    <n v="-33.1"/>
    <n v="4.4000000000000004"/>
    <n v="138.44300000000001"/>
    <n v="2070.5100000000002"/>
    <s v="110511_195208"/>
  </r>
  <r>
    <x v="11"/>
    <s v="L"/>
    <s v="gid_2011_05_11_tbamlb_clemlb_1"/>
    <s v="Progressive Field"/>
    <s v="Jerry Meals"/>
    <s v="tba"/>
    <s v="cle"/>
    <n v="37"/>
    <x v="2"/>
    <s v="X"/>
    <n v="9"/>
    <n v="2"/>
    <x v="0"/>
    <n v="0.85499999999999998"/>
    <s v="Groundout"/>
    <s v="GB"/>
    <s v="Jack Hannahan"/>
    <s v="L"/>
    <n v="0"/>
    <x v="1"/>
    <n v="2"/>
    <n v="0"/>
    <n v="0"/>
    <n v="0"/>
    <n v="3"/>
    <n v="97.6"/>
    <n v="89.3"/>
    <n v="3.65"/>
    <n v="1.55"/>
    <n v="-0.30299999999999999"/>
    <n v="2.6019999999999999"/>
    <n v="1.2210000000000001"/>
    <n v="5.9630000000000001"/>
    <n v="10.199999999999999"/>
    <n v="5.62"/>
    <n v="23.8"/>
    <n v="-40.9"/>
    <n v="5.8"/>
    <n v="119.014"/>
    <n v="2428.88"/>
    <s v="110511_195219"/>
  </r>
  <r>
    <x v="11"/>
    <s v="L"/>
    <s v="gid_2011_05_11_tbamlb_clemlb_1"/>
    <s v="Progressive Field"/>
    <s v="Jerry Meals"/>
    <s v="tba"/>
    <s v="cle"/>
    <n v="38"/>
    <x v="0"/>
    <s v="B"/>
    <n v="10"/>
    <n v="1"/>
    <x v="0"/>
    <n v="0.98099999999999998"/>
    <s v="Groundout"/>
    <m/>
    <s v="Michael Brantley"/>
    <s v="L"/>
    <n v="0"/>
    <x v="0"/>
    <n v="0"/>
    <n v="0"/>
    <n v="0"/>
    <n v="0"/>
    <n v="4"/>
    <n v="92.3"/>
    <n v="86"/>
    <n v="3.07"/>
    <n v="1.35"/>
    <n v="-1.1679999999999999"/>
    <n v="1.7609999999999999"/>
    <n v="1.3009999999999999"/>
    <n v="6.0339999999999998"/>
    <n v="8.82"/>
    <n v="7.11"/>
    <n v="23.9"/>
    <n v="-35.799999999999997"/>
    <n v="5.4"/>
    <n v="129.03200000000001"/>
    <n v="2277.06"/>
    <s v="110511_201713"/>
  </r>
  <r>
    <x v="11"/>
    <s v="L"/>
    <s v="gid_2011_05_11_tbamlb_clemlb_1"/>
    <s v="Progressive Field"/>
    <s v="Jerry Meals"/>
    <s v="tba"/>
    <s v="cle"/>
    <n v="39"/>
    <x v="0"/>
    <s v="B"/>
    <n v="10"/>
    <n v="2"/>
    <x v="0"/>
    <n v="0.98199999999999998"/>
    <s v="Groundout"/>
    <m/>
    <s v="Michael Brantley"/>
    <s v="L"/>
    <n v="1"/>
    <x v="0"/>
    <n v="0"/>
    <n v="0"/>
    <n v="0"/>
    <n v="0"/>
    <n v="4"/>
    <n v="94"/>
    <n v="86.8"/>
    <n v="3.16"/>
    <n v="1.5"/>
    <n v="-0.77500000000000002"/>
    <n v="1.4119999999999999"/>
    <n v="1.296"/>
    <n v="5.87"/>
    <n v="8.64"/>
    <n v="5.34"/>
    <n v="23.8"/>
    <n v="-32"/>
    <n v="5.9"/>
    <n v="121.905"/>
    <n v="2055.61"/>
    <s v="110511_201728"/>
  </r>
  <r>
    <x v="11"/>
    <s v="L"/>
    <s v="gid_2011_05_11_tbamlb_clemlb_1"/>
    <s v="Progressive Field"/>
    <s v="Jerry Meals"/>
    <s v="tba"/>
    <s v="cle"/>
    <n v="40"/>
    <x v="2"/>
    <s v="X"/>
    <n v="10"/>
    <n v="3"/>
    <x v="0"/>
    <n v="0.94899999999999995"/>
    <s v="Groundout"/>
    <s v="GB"/>
    <s v="Michael Brantley"/>
    <s v="L"/>
    <n v="2"/>
    <x v="0"/>
    <n v="0"/>
    <n v="0"/>
    <n v="0"/>
    <n v="0"/>
    <n v="4"/>
    <n v="93.7"/>
    <n v="86.6"/>
    <n v="3.26"/>
    <n v="1.42"/>
    <n v="3.2000000000000001E-2"/>
    <n v="3.278"/>
    <n v="1.391"/>
    <n v="5.984"/>
    <n v="6.87"/>
    <n v="6.15"/>
    <n v="23.8"/>
    <n v="-29.4"/>
    <n v="5.0999999999999996"/>
    <n v="132.02699999999999"/>
    <n v="1872.1"/>
    <s v="110511_201745"/>
  </r>
  <r>
    <x v="11"/>
    <s v="L"/>
    <s v="gid_2011_05_11_tbamlb_clemlb_1"/>
    <s v="Progressive Field"/>
    <s v="Jerry Meals"/>
    <s v="tba"/>
    <s v="cle"/>
    <n v="41"/>
    <x v="0"/>
    <s v="B"/>
    <n v="11"/>
    <n v="1"/>
    <x v="0"/>
    <n v="0.73199999999999998"/>
    <s v="Groundout"/>
    <m/>
    <s v="Asdrubal Cabrera"/>
    <s v="R"/>
    <n v="0"/>
    <x v="0"/>
    <n v="1"/>
    <n v="0"/>
    <n v="0"/>
    <n v="0"/>
    <n v="4"/>
    <n v="94.7"/>
    <n v="87.1"/>
    <n v="3.44"/>
    <n v="1.59"/>
    <n v="9.4E-2"/>
    <n v="1.286"/>
    <n v="1.39"/>
    <n v="5.843"/>
    <n v="10.42"/>
    <n v="6.1"/>
    <n v="23.8"/>
    <n v="-39.799999999999997"/>
    <n v="6.1"/>
    <n v="120.49299999999999"/>
    <n v="2450.39"/>
    <s v="110511_201827"/>
  </r>
  <r>
    <x v="11"/>
    <s v="L"/>
    <s v="gid_2011_05_11_tbamlb_clemlb_1"/>
    <s v="Progressive Field"/>
    <s v="Jerry Meals"/>
    <s v="tba"/>
    <s v="cle"/>
    <n v="42"/>
    <x v="4"/>
    <s v="S"/>
    <n v="11"/>
    <n v="2"/>
    <x v="0"/>
    <n v="0.73099999999999998"/>
    <s v="Groundout"/>
    <m/>
    <s v="Asdrubal Cabrera"/>
    <s v="R"/>
    <n v="1"/>
    <x v="0"/>
    <n v="1"/>
    <n v="0"/>
    <n v="0"/>
    <n v="0"/>
    <n v="4"/>
    <n v="94.6"/>
    <n v="87.2"/>
    <n v="3.65"/>
    <n v="1.68"/>
    <n v="0.107"/>
    <n v="2.121"/>
    <n v="1.3919999999999999"/>
    <n v="5.7990000000000004"/>
    <n v="10.78"/>
    <n v="4.55"/>
    <n v="23.8"/>
    <n v="-38.299999999999997"/>
    <n v="6.5"/>
    <n v="113.035"/>
    <n v="2382.7399999999998"/>
    <s v="110511_201839"/>
  </r>
  <r>
    <x v="11"/>
    <s v="L"/>
    <s v="gid_2011_05_11_tbamlb_clemlb_1"/>
    <s v="Progressive Field"/>
    <s v="Jerry Meals"/>
    <s v="tba"/>
    <s v="cle"/>
    <n v="43"/>
    <x v="0"/>
    <s v="B"/>
    <n v="11"/>
    <n v="3"/>
    <x v="0"/>
    <n v="0.90300000000000002"/>
    <s v="Groundout"/>
    <m/>
    <s v="Asdrubal Cabrera"/>
    <s v="R"/>
    <n v="1"/>
    <x v="1"/>
    <n v="1"/>
    <n v="0"/>
    <n v="0"/>
    <n v="0"/>
    <n v="4"/>
    <n v="96.1"/>
    <n v="87.6"/>
    <n v="3.45"/>
    <n v="1.63"/>
    <n v="1.6950000000000001"/>
    <n v="2.5270000000000001"/>
    <n v="1.4930000000000001"/>
    <n v="5.9640000000000004"/>
    <n v="9.9499999999999993"/>
    <n v="6.38"/>
    <n v="23.7"/>
    <n v="-42.1"/>
    <n v="5.8"/>
    <n v="122.834"/>
    <n v="2415.5"/>
    <s v="110511_201858"/>
  </r>
  <r>
    <x v="11"/>
    <s v="L"/>
    <s v="gid_2011_05_11_tbamlb_clemlb_1"/>
    <s v="Progressive Field"/>
    <s v="Jerry Meals"/>
    <s v="tba"/>
    <s v="cle"/>
    <n v="44"/>
    <x v="2"/>
    <s v="X"/>
    <n v="11"/>
    <n v="4"/>
    <x v="0"/>
    <n v="0.98"/>
    <s v="Groundout"/>
    <s v="GB"/>
    <s v="Asdrubal Cabrera"/>
    <s v="R"/>
    <n v="2"/>
    <x v="1"/>
    <n v="1"/>
    <n v="0"/>
    <n v="0"/>
    <n v="0"/>
    <n v="4"/>
    <n v="94.8"/>
    <n v="87"/>
    <n v="3.65"/>
    <n v="1.68"/>
    <n v="0.83099999999999996"/>
    <n v="2.2970000000000002"/>
    <n v="1.5"/>
    <n v="5.9569999999999999"/>
    <n v="7.7"/>
    <n v="5.0999999999999996"/>
    <n v="23.8"/>
    <n v="-30.5"/>
    <n v="5.7"/>
    <n v="123.70099999999999"/>
    <n v="1876.58"/>
    <s v="110511_201913"/>
  </r>
  <r>
    <x v="11"/>
    <s v="L"/>
    <s v="gid_2011_05_11_tbamlb_clemlb_1"/>
    <s v="Progressive Field"/>
    <s v="Jerry Meals"/>
    <s v="tba"/>
    <s v="cle"/>
    <n v="45"/>
    <x v="4"/>
    <s v="S"/>
    <n v="12"/>
    <n v="1"/>
    <x v="0"/>
    <n v="0.73799999999999999"/>
    <s v="Strikeout"/>
    <m/>
    <s v="Shin-Soo Choo"/>
    <s v="L"/>
    <n v="0"/>
    <x v="0"/>
    <n v="2"/>
    <n v="0"/>
    <n v="0"/>
    <n v="0"/>
    <n v="4"/>
    <n v="96"/>
    <n v="87.2"/>
    <n v="3.35"/>
    <n v="1.36"/>
    <n v="0.72799999999999998"/>
    <n v="3.2250000000000001"/>
    <n v="1.389"/>
    <n v="5.9809999999999999"/>
    <n v="10.68"/>
    <n v="4.78"/>
    <n v="23.7"/>
    <n v="-39.799999999999997"/>
    <n v="6.3"/>
    <n v="114.29300000000001"/>
    <n v="2381.9699999999998"/>
    <s v="110511_201949"/>
  </r>
  <r>
    <x v="11"/>
    <s v="L"/>
    <s v="gid_2011_05_11_tbamlb_clemlb_1"/>
    <s v="Progressive Field"/>
    <s v="Jerry Meals"/>
    <s v="tba"/>
    <s v="cle"/>
    <n v="46"/>
    <x v="0"/>
    <s v="B"/>
    <n v="12"/>
    <n v="2"/>
    <x v="1"/>
    <n v="0.9"/>
    <s v="Strikeout"/>
    <m/>
    <s v="Shin-Soo Choo"/>
    <s v="L"/>
    <n v="0"/>
    <x v="1"/>
    <n v="2"/>
    <n v="0"/>
    <n v="0"/>
    <n v="0"/>
    <n v="4"/>
    <n v="88.7"/>
    <n v="82.6"/>
    <n v="3.03"/>
    <n v="1.42"/>
    <n v="-1.006"/>
    <n v="1.375"/>
    <n v="1.4350000000000001"/>
    <n v="5.7969999999999997"/>
    <n v="-1.44"/>
    <n v="3.52"/>
    <n v="23.9"/>
    <n v="7.3"/>
    <n v="6.5"/>
    <n v="202.02"/>
    <n v="736.42399999999998"/>
    <s v="110511_202007"/>
  </r>
  <r>
    <x v="11"/>
    <s v="L"/>
    <s v="gid_2011_05_11_tbamlb_clemlb_1"/>
    <s v="Progressive Field"/>
    <s v="Jerry Meals"/>
    <s v="tba"/>
    <s v="cle"/>
    <n v="47"/>
    <x v="6"/>
    <s v="S"/>
    <n v="12"/>
    <n v="3"/>
    <x v="0"/>
    <n v="0.94099999999999995"/>
    <s v="Strikeout"/>
    <m/>
    <s v="Shin-Soo Choo"/>
    <s v="L"/>
    <n v="1"/>
    <x v="1"/>
    <n v="2"/>
    <n v="0"/>
    <n v="0"/>
    <n v="0"/>
    <n v="4"/>
    <n v="96.9"/>
    <n v="88.5"/>
    <n v="3.35"/>
    <n v="1.36"/>
    <n v="-0.71699999999999997"/>
    <n v="2.6850000000000001"/>
    <n v="1.319"/>
    <n v="5.8330000000000002"/>
    <n v="6.11"/>
    <n v="9.27"/>
    <n v="23.7"/>
    <n v="-35"/>
    <n v="3.7"/>
    <n v="146.703"/>
    <n v="2301.14"/>
    <s v="110511_202019"/>
  </r>
  <r>
    <x v="11"/>
    <s v="L"/>
    <s v="gid_2011_05_11_tbamlb_clemlb_1"/>
    <s v="Progressive Field"/>
    <s v="Jerry Meals"/>
    <s v="tba"/>
    <s v="cle"/>
    <n v="48"/>
    <x v="4"/>
    <s v="S"/>
    <n v="12"/>
    <n v="4"/>
    <x v="0"/>
    <n v="0.96599999999999997"/>
    <s v="Strikeout"/>
    <m/>
    <s v="Shin-Soo Choo"/>
    <s v="L"/>
    <n v="1"/>
    <x v="2"/>
    <n v="2"/>
    <n v="0"/>
    <n v="0"/>
    <n v="0"/>
    <n v="4"/>
    <n v="96.4"/>
    <n v="88.3"/>
    <n v="3.35"/>
    <n v="1.36"/>
    <n v="-0.434"/>
    <n v="2.7269999999999999"/>
    <n v="1.2450000000000001"/>
    <n v="5.891"/>
    <n v="6.85"/>
    <n v="6.92"/>
    <n v="23.8"/>
    <n v="-31.7"/>
    <n v="4.7"/>
    <n v="135.44999999999999"/>
    <n v="2012.84"/>
    <s v="110511_202034"/>
  </r>
  <r>
    <x v="11"/>
    <s v="L"/>
    <s v="gid_2011_05_11_tbamlb_clemlb_1"/>
    <s v="Progressive Field"/>
    <s v="Jerry Meals"/>
    <s v="tba"/>
    <s v="cle"/>
    <n v="49"/>
    <x v="0"/>
    <s v="B"/>
    <n v="12"/>
    <n v="5"/>
    <x v="0"/>
    <n v="0.96199999999999997"/>
    <s v="Strikeout"/>
    <m/>
    <s v="Shin-Soo Choo"/>
    <s v="L"/>
    <n v="1"/>
    <x v="2"/>
    <n v="2"/>
    <n v="0"/>
    <n v="0"/>
    <n v="0"/>
    <n v="4"/>
    <n v="97.4"/>
    <n v="90.1"/>
    <n v="3.12"/>
    <n v="1.39"/>
    <n v="-1.722"/>
    <n v="1.1439999999999999"/>
    <n v="1.071"/>
    <n v="5.7670000000000003"/>
    <n v="6.26"/>
    <n v="10.38"/>
    <n v="23.8"/>
    <n v="-39.5"/>
    <n v="3.3"/>
    <n v="149.005"/>
    <n v="2553.21"/>
    <s v="110511_202058"/>
  </r>
  <r>
    <x v="11"/>
    <s v="L"/>
    <s v="gid_2011_05_11_tbamlb_clemlb_1"/>
    <s v="Progressive Field"/>
    <s v="Jerry Meals"/>
    <s v="tba"/>
    <s v="cle"/>
    <n v="50"/>
    <x v="6"/>
    <s v="S"/>
    <n v="12"/>
    <n v="6"/>
    <x v="0"/>
    <n v="0.98099999999999998"/>
    <s v="Strikeout"/>
    <m/>
    <s v="Shin-Soo Choo"/>
    <s v="L"/>
    <n v="2"/>
    <x v="2"/>
    <n v="2"/>
    <n v="0"/>
    <n v="0"/>
    <n v="0"/>
    <n v="4"/>
    <n v="97.8"/>
    <n v="90"/>
    <n v="3.35"/>
    <n v="1.36"/>
    <n v="-0.68"/>
    <n v="1.472"/>
    <n v="1.3049999999999999"/>
    <n v="5.7460000000000004"/>
    <n v="7.22"/>
    <n v="8.6999999999999993"/>
    <n v="23.8"/>
    <n v="-38.799999999999997"/>
    <n v="4.0999999999999996"/>
    <n v="140.39500000000001"/>
    <n v="2378.3000000000002"/>
    <s v="110511_202116"/>
  </r>
  <r>
    <x v="11"/>
    <s v="L"/>
    <s v="gid_2011_05_11_tbamlb_clemlb_1"/>
    <s v="Progressive Field"/>
    <s v="Jerry Meals"/>
    <s v="tba"/>
    <s v="cle"/>
    <n v="51"/>
    <x v="0"/>
    <s v="B"/>
    <n v="13"/>
    <n v="1"/>
    <x v="0"/>
    <n v="0.97899999999999998"/>
    <s v="Double"/>
    <m/>
    <s v="Carlos Santana"/>
    <s v="R"/>
    <n v="0"/>
    <x v="0"/>
    <n v="0"/>
    <n v="0"/>
    <n v="0"/>
    <n v="0"/>
    <n v="5"/>
    <n v="93.1"/>
    <n v="86.1"/>
    <n v="3.6"/>
    <n v="1.65"/>
    <n v="1.2130000000000001"/>
    <n v="2.9660000000000002"/>
    <n v="1.617"/>
    <n v="6.0129999999999999"/>
    <n v="8.52"/>
    <n v="4.78"/>
    <n v="23.8"/>
    <n v="-32.6"/>
    <n v="6.1"/>
    <n v="119.476"/>
    <n v="1968.43"/>
    <s v="110511_203055"/>
  </r>
  <r>
    <x v="11"/>
    <s v="L"/>
    <s v="gid_2011_05_11_tbamlb_clemlb_1"/>
    <s v="Progressive Field"/>
    <s v="Jerry Meals"/>
    <s v="tba"/>
    <s v="cle"/>
    <n v="52"/>
    <x v="3"/>
    <s v="X"/>
    <n v="13"/>
    <n v="2"/>
    <x v="0"/>
    <n v="0.98399999999999999"/>
    <s v="Double"/>
    <s v="FB"/>
    <s v="Carlos Santana"/>
    <s v="R"/>
    <n v="1"/>
    <x v="0"/>
    <n v="0"/>
    <n v="0"/>
    <n v="0"/>
    <n v="0"/>
    <n v="5"/>
    <n v="93.2"/>
    <n v="86.4"/>
    <n v="3.65"/>
    <n v="1.65"/>
    <n v="0.46"/>
    <n v="1.86"/>
    <n v="1.6080000000000001"/>
    <n v="5.8070000000000004"/>
    <n v="8.36"/>
    <n v="6.16"/>
    <n v="23.8"/>
    <n v="-33.799999999999997"/>
    <n v="5.6"/>
    <n v="126.56100000000001"/>
    <n v="2096.7800000000002"/>
    <s v="110511_203108"/>
  </r>
  <r>
    <x v="11"/>
    <s v="L"/>
    <s v="gid_2011_05_11_tbamlb_clemlb_1"/>
    <s v="Progressive Field"/>
    <s v="Jerry Meals"/>
    <s v="tba"/>
    <s v="cle"/>
    <n v="53"/>
    <x v="6"/>
    <s v="S"/>
    <n v="14"/>
    <n v="1"/>
    <x v="0"/>
    <n v="0.98699999999999999"/>
    <s v="Strikeout"/>
    <m/>
    <s v="Shelley Duncan"/>
    <s v="R"/>
    <n v="0"/>
    <x v="0"/>
    <n v="0"/>
    <n v="0"/>
    <n v="1"/>
    <n v="0"/>
    <n v="5"/>
    <n v="95.4"/>
    <n v="87.7"/>
    <n v="3.46"/>
    <n v="1.68"/>
    <n v="0.76100000000000001"/>
    <n v="2.831"/>
    <n v="1.6679999999999999"/>
    <n v="5.9139999999999997"/>
    <n v="8.41"/>
    <n v="7.53"/>
    <n v="23.8"/>
    <n v="-39.799999999999997"/>
    <n v="4.9000000000000004"/>
    <n v="131.977"/>
    <n v="2318.3200000000002"/>
    <s v="110511_203205"/>
  </r>
  <r>
    <x v="11"/>
    <s v="L"/>
    <s v="gid_2011_05_11_tbamlb_clemlb_1"/>
    <s v="Progressive Field"/>
    <s v="Jerry Meals"/>
    <s v="tba"/>
    <s v="cle"/>
    <n v="54"/>
    <x v="1"/>
    <s v="S"/>
    <n v="14"/>
    <n v="2"/>
    <x v="0"/>
    <n v="0.95699999999999996"/>
    <s v="Strikeout"/>
    <m/>
    <s v="Shelley Duncan"/>
    <s v="R"/>
    <n v="0"/>
    <x v="1"/>
    <n v="0"/>
    <n v="0"/>
    <n v="1"/>
    <n v="0"/>
    <n v="5"/>
    <n v="96.2"/>
    <n v="88.6"/>
    <n v="3.27"/>
    <n v="1.57"/>
    <n v="-0.67300000000000004"/>
    <n v="2.84"/>
    <n v="1.302"/>
    <n v="5.9029999999999996"/>
    <n v="9.7200000000000006"/>
    <n v="6.57"/>
    <n v="23.8"/>
    <n v="-41.2"/>
    <n v="5.4"/>
    <n v="124.18899999999999"/>
    <n v="2432.79"/>
    <s v="110511_203234"/>
  </r>
  <r>
    <x v="11"/>
    <s v="L"/>
    <s v="gid_2011_05_11_tbamlb_clemlb_1"/>
    <s v="Progressive Field"/>
    <s v="Jerry Meals"/>
    <s v="tba"/>
    <s v="cle"/>
    <n v="55"/>
    <x v="4"/>
    <s v="S"/>
    <n v="14"/>
    <n v="3"/>
    <x v="1"/>
    <n v="0.90800000000000003"/>
    <s v="Strikeout"/>
    <m/>
    <s v="Shelley Duncan"/>
    <s v="R"/>
    <n v="0"/>
    <x v="2"/>
    <n v="0"/>
    <n v="0"/>
    <n v="1"/>
    <n v="0"/>
    <n v="5"/>
    <n v="87.8"/>
    <n v="82.1"/>
    <n v="3.46"/>
    <n v="1.68"/>
    <n v="0.69399999999999995"/>
    <n v="2.5089999999999999"/>
    <n v="2.0459999999999998"/>
    <n v="5.8380000000000001"/>
    <n v="-0.39"/>
    <n v="2.74"/>
    <n v="23.9"/>
    <n v="2.5"/>
    <n v="6.7"/>
    <n v="187.93"/>
    <n v="538.87699999999995"/>
    <s v="110511_203300"/>
  </r>
  <r>
    <x v="11"/>
    <s v="L"/>
    <s v="gid_2011_05_11_tbamlb_clemlb_1"/>
    <s v="Progressive Field"/>
    <s v="Jerry Meals"/>
    <s v="tba"/>
    <s v="cle"/>
    <n v="56"/>
    <x v="0"/>
    <s v="B"/>
    <n v="14"/>
    <n v="4"/>
    <x v="0"/>
    <n v="0.98399999999999999"/>
    <s v="Strikeout"/>
    <m/>
    <s v="Shelley Duncan"/>
    <s v="R"/>
    <n v="0"/>
    <x v="2"/>
    <n v="0"/>
    <n v="0"/>
    <n v="1"/>
    <n v="0"/>
    <n v="5"/>
    <n v="97.2"/>
    <n v="89.4"/>
    <n v="3.3"/>
    <n v="1.57"/>
    <n v="1.746"/>
    <n v="1.9410000000000001"/>
    <n v="1.6479999999999999"/>
    <n v="5.835"/>
    <n v="8.75"/>
    <n v="7.02"/>
    <n v="23.8"/>
    <n v="-41.4"/>
    <n v="5.2"/>
    <n v="128.87700000000001"/>
    <n v="2344.27"/>
    <s v="110511_203328"/>
  </r>
  <r>
    <x v="11"/>
    <s v="L"/>
    <s v="gid_2011_05_11_tbamlb_clemlb_1"/>
    <s v="Progressive Field"/>
    <s v="Jerry Meals"/>
    <s v="tba"/>
    <s v="cle"/>
    <n v="57"/>
    <x v="4"/>
    <s v="S"/>
    <n v="14"/>
    <n v="5"/>
    <x v="0"/>
    <n v="0.96299999999999997"/>
    <s v="Strikeout"/>
    <m/>
    <s v="Shelley Duncan"/>
    <s v="R"/>
    <n v="1"/>
    <x v="2"/>
    <n v="0"/>
    <n v="0"/>
    <n v="1"/>
    <n v="0"/>
    <n v="5"/>
    <n v="96.6"/>
    <n v="88.9"/>
    <n v="3.46"/>
    <n v="1.68"/>
    <n v="-0.67800000000000005"/>
    <n v="3.2759999999999998"/>
    <n v="1.254"/>
    <n v="5.968"/>
    <n v="9.6999999999999993"/>
    <n v="6.81"/>
    <n v="23.8"/>
    <n v="-42.5"/>
    <n v="5.2"/>
    <n v="125.218"/>
    <n v="2466.38"/>
    <s v="110511_203357"/>
  </r>
  <r>
    <x v="11"/>
    <s v="L"/>
    <s v="gid_2011_05_11_tbamlb_clemlb_1"/>
    <s v="Progressive Field"/>
    <s v="Jerry Meals"/>
    <s v="tba"/>
    <s v="cle"/>
    <n v="58"/>
    <x v="4"/>
    <s v="S"/>
    <n v="14"/>
    <n v="6"/>
    <x v="0"/>
    <n v="0.98599999999999999"/>
    <s v="Strikeout"/>
    <m/>
    <s v="Shelley Duncan"/>
    <s v="R"/>
    <n v="1"/>
    <x v="2"/>
    <n v="0"/>
    <n v="0"/>
    <n v="1"/>
    <n v="0"/>
    <n v="5"/>
    <n v="96.2"/>
    <n v="89"/>
    <n v="3.46"/>
    <n v="1.68"/>
    <n v="0.96"/>
    <n v="2.387"/>
    <n v="1.581"/>
    <n v="5.7880000000000003"/>
    <n v="8.57"/>
    <n v="4.6900000000000004"/>
    <n v="23.8"/>
    <n v="-34.4"/>
    <n v="5.8"/>
    <n v="118.895"/>
    <n v="2033.61"/>
    <s v="110511_203429"/>
  </r>
  <r>
    <x v="11"/>
    <s v="L"/>
    <s v="gid_2011_05_11_tbamlb_clemlb_1"/>
    <s v="Progressive Field"/>
    <s v="Jerry Meals"/>
    <s v="tba"/>
    <s v="cle"/>
    <n v="59"/>
    <x v="1"/>
    <s v="S"/>
    <n v="14"/>
    <n v="7"/>
    <x v="0"/>
    <n v="0.93400000000000005"/>
    <s v="Strikeout"/>
    <m/>
    <s v="Shelley Duncan"/>
    <s v="R"/>
    <n v="1"/>
    <x v="2"/>
    <n v="0"/>
    <n v="0"/>
    <n v="1"/>
    <n v="0"/>
    <n v="5"/>
    <n v="97"/>
    <n v="89.4"/>
    <n v="3.35"/>
    <n v="1.53"/>
    <n v="-0.68799999999999994"/>
    <n v="2.875"/>
    <n v="1.135"/>
    <n v="5.8609999999999998"/>
    <n v="10.08"/>
    <n v="5.1100000000000003"/>
    <n v="23.8"/>
    <n v="-39.5"/>
    <n v="5.8"/>
    <n v="117.054"/>
    <n v="2364.89"/>
    <s v="110511_203458"/>
  </r>
  <r>
    <x v="11"/>
    <s v="L"/>
    <s v="gid_2011_05_11_tbamlb_clemlb_1"/>
    <s v="Progressive Field"/>
    <s v="Jerry Meals"/>
    <s v="tba"/>
    <s v="cle"/>
    <n v="60"/>
    <x v="0"/>
    <s v="B"/>
    <n v="15"/>
    <n v="1"/>
    <x v="0"/>
    <n v="0.98299999999999998"/>
    <s v="Flyout"/>
    <m/>
    <s v="Orlando Cabrera"/>
    <s v="R"/>
    <n v="0"/>
    <x v="0"/>
    <n v="1"/>
    <n v="0"/>
    <n v="1"/>
    <n v="0"/>
    <n v="5"/>
    <n v="94.3"/>
    <n v="87.1"/>
    <n v="3.45"/>
    <n v="1.65"/>
    <n v="0.79200000000000004"/>
    <n v="3.3940000000000001"/>
    <n v="1.575"/>
    <n v="5.9009999999999998"/>
    <n v="8.5399999999999991"/>
    <n v="4.7300000000000004"/>
    <n v="23.8"/>
    <n v="-33.4"/>
    <n v="5.9"/>
    <n v="119.166"/>
    <n v="1990.52"/>
    <s v="110511_203540"/>
  </r>
  <r>
    <x v="11"/>
    <s v="L"/>
    <s v="gid_2011_05_11_tbamlb_clemlb_1"/>
    <s v="Progressive Field"/>
    <s v="Jerry Meals"/>
    <s v="tba"/>
    <s v="cle"/>
    <n v="61"/>
    <x v="4"/>
    <s v="S"/>
    <n v="15"/>
    <n v="2"/>
    <x v="0"/>
    <n v="0.97899999999999998"/>
    <s v="Flyout"/>
    <m/>
    <s v="Orlando Cabrera"/>
    <s v="R"/>
    <n v="1"/>
    <x v="0"/>
    <n v="1"/>
    <n v="0"/>
    <n v="1"/>
    <n v="0"/>
    <n v="5"/>
    <n v="95.7"/>
    <n v="88.9"/>
    <n v="3.64"/>
    <n v="1.64"/>
    <n v="0.95099999999999996"/>
    <n v="2.617"/>
    <n v="1.506"/>
    <n v="5.7619999999999996"/>
    <n v="9.4"/>
    <n v="4.24"/>
    <n v="23.8"/>
    <n v="-36.1"/>
    <n v="6.1"/>
    <n v="114.47"/>
    <n v="2144.58"/>
    <s v="110511_203606"/>
  </r>
  <r>
    <x v="11"/>
    <s v="L"/>
    <s v="gid_2011_05_11_tbamlb_clemlb_1"/>
    <s v="Progressive Field"/>
    <s v="Jerry Meals"/>
    <s v="tba"/>
    <s v="cle"/>
    <n v="62"/>
    <x v="2"/>
    <s v="X"/>
    <n v="15"/>
    <n v="3"/>
    <x v="0"/>
    <n v="0.98099999999999998"/>
    <s v="Flyout"/>
    <s v="FB"/>
    <s v="Orlando Cabrera"/>
    <s v="R"/>
    <n v="1"/>
    <x v="1"/>
    <n v="1"/>
    <n v="0"/>
    <n v="1"/>
    <n v="0"/>
    <n v="5"/>
    <n v="96.5"/>
    <n v="88.2"/>
    <n v="3.64"/>
    <n v="1.64"/>
    <n v="0.224"/>
    <n v="2.3929999999999998"/>
    <n v="1.5940000000000001"/>
    <n v="5.8369999999999997"/>
    <n v="8.8800000000000008"/>
    <n v="8.7100000000000009"/>
    <n v="23.7"/>
    <n v="-44.6"/>
    <n v="4.7"/>
    <n v="134.54599999999999"/>
    <n v="2564.5100000000002"/>
    <s v="110511_203634"/>
  </r>
  <r>
    <x v="11"/>
    <s v="L"/>
    <s v="gid_2011_05_11_tbamlb_clemlb_1"/>
    <s v="Progressive Field"/>
    <s v="Jerry Meals"/>
    <s v="tba"/>
    <s v="cle"/>
    <n v="63"/>
    <x v="0"/>
    <s v="B"/>
    <n v="16"/>
    <n v="1"/>
    <x v="0"/>
    <n v="0.98399999999999999"/>
    <s v="Strikeout"/>
    <m/>
    <s v="Matt LaPorta"/>
    <s v="R"/>
    <n v="0"/>
    <x v="0"/>
    <n v="2"/>
    <n v="0"/>
    <n v="1"/>
    <n v="0"/>
    <n v="5"/>
    <n v="96.6"/>
    <n v="88.9"/>
    <n v="3.51"/>
    <n v="1.54"/>
    <n v="-1.3959999999999999"/>
    <n v="2.8109999999999999"/>
    <n v="1.179"/>
    <n v="5.8150000000000004"/>
    <n v="7.79"/>
    <n v="7.06"/>
    <n v="23.8"/>
    <n v="-35.5"/>
    <n v="4.7"/>
    <n v="132.339"/>
    <n v="2188.25"/>
    <s v="110511_203729"/>
  </r>
  <r>
    <x v="11"/>
    <s v="L"/>
    <s v="gid_2011_05_11_tbamlb_clemlb_1"/>
    <s v="Progressive Field"/>
    <s v="Jerry Meals"/>
    <s v="tba"/>
    <s v="cle"/>
    <n v="64"/>
    <x v="1"/>
    <s v="S"/>
    <n v="16"/>
    <n v="2"/>
    <x v="0"/>
    <n v="0.98699999999999999"/>
    <s v="Strikeout"/>
    <m/>
    <s v="Matt LaPorta"/>
    <s v="R"/>
    <n v="1"/>
    <x v="0"/>
    <n v="2"/>
    <n v="0"/>
    <n v="1"/>
    <n v="0"/>
    <n v="5"/>
    <n v="96.4"/>
    <n v="88.8"/>
    <n v="3.54"/>
    <n v="1.54"/>
    <n v="-0.52500000000000002"/>
    <n v="2.298"/>
    <n v="1.393"/>
    <n v="5.7030000000000003"/>
    <n v="8.19"/>
    <n v="7.33"/>
    <n v="23.8"/>
    <n v="-38.1"/>
    <n v="4.8"/>
    <n v="131.995"/>
    <n v="2284.1"/>
    <s v="110511_203746"/>
  </r>
  <r>
    <x v="11"/>
    <s v="L"/>
    <s v="gid_2011_05_11_tbamlb_clemlb_1"/>
    <s v="Progressive Field"/>
    <s v="Jerry Meals"/>
    <s v="tba"/>
    <s v="cle"/>
    <n v="65"/>
    <x v="6"/>
    <s v="S"/>
    <n v="16"/>
    <n v="3"/>
    <x v="0"/>
    <n v="0.97099999999999997"/>
    <s v="Strikeout"/>
    <m/>
    <s v="Matt LaPorta"/>
    <s v="R"/>
    <n v="1"/>
    <x v="1"/>
    <n v="2"/>
    <n v="0"/>
    <n v="1"/>
    <n v="0"/>
    <n v="5"/>
    <n v="96.9"/>
    <n v="88.8"/>
    <n v="3.52"/>
    <n v="1.41"/>
    <n v="0.57199999999999995"/>
    <n v="3.3519999999999999"/>
    <n v="1.5189999999999999"/>
    <n v="5.8209999999999997"/>
    <n v="7.07"/>
    <n v="7.13"/>
    <n v="23.8"/>
    <n v="-35.4"/>
    <n v="4.5"/>
    <n v="135.38300000000001"/>
    <n v="2088.98"/>
    <s v="110511_203810"/>
  </r>
  <r>
    <x v="11"/>
    <s v="L"/>
    <s v="gid_2011_05_11_tbamlb_clemlb_1"/>
    <s v="Progressive Field"/>
    <s v="Jerry Meals"/>
    <s v="tba"/>
    <s v="cle"/>
    <n v="66"/>
    <x v="1"/>
    <s v="S"/>
    <n v="16"/>
    <n v="4"/>
    <x v="1"/>
    <n v="0.879"/>
    <s v="Strikeout"/>
    <m/>
    <s v="Matt LaPorta"/>
    <s v="R"/>
    <n v="1"/>
    <x v="2"/>
    <n v="2"/>
    <n v="0"/>
    <n v="1"/>
    <n v="0"/>
    <n v="5"/>
    <n v="90.4"/>
    <n v="83.7"/>
    <n v="3.46"/>
    <n v="1.54"/>
    <n v="0.63"/>
    <n v="1.9850000000000001"/>
    <n v="1.9490000000000001"/>
    <n v="5.7080000000000002"/>
    <n v="0.33"/>
    <n v="1.61"/>
    <n v="23.8"/>
    <n v="0.2"/>
    <n v="6.9"/>
    <n v="168.85300000000001"/>
    <n v="327.43299999999999"/>
    <s v="110511_203837"/>
  </r>
  <r>
    <x v="11"/>
    <s v="L"/>
    <s v="gid_2011_05_11_tbamlb_clemlb_1"/>
    <s v="Progressive Field"/>
    <s v="Jerry Meals"/>
    <s v="tba"/>
    <s v="cle"/>
    <n v="67"/>
    <x v="1"/>
    <s v="S"/>
    <n v="17"/>
    <n v="1"/>
    <x v="0"/>
    <n v="0.98499999999999999"/>
    <s v="Lineout"/>
    <m/>
    <s v="Austin Kearns"/>
    <s v="R"/>
    <n v="0"/>
    <x v="0"/>
    <n v="0"/>
    <n v="0"/>
    <n v="0"/>
    <n v="0"/>
    <n v="6"/>
    <n v="93.5"/>
    <n v="85.5"/>
    <n v="3.67"/>
    <n v="1.75"/>
    <n v="0.27"/>
    <n v="1.8129999999999999"/>
    <n v="1.444"/>
    <n v="5.8029999999999999"/>
    <n v="8.57"/>
    <n v="9.8699999999999992"/>
    <n v="23.8"/>
    <n v="-43.5"/>
    <n v="4.5999999999999996"/>
    <n v="139.16399999999999"/>
    <n v="2611.64"/>
    <s v="110511_204613"/>
  </r>
  <r>
    <x v="11"/>
    <s v="L"/>
    <s v="gid_2011_05_11_tbamlb_clemlb_1"/>
    <s v="Progressive Field"/>
    <s v="Jerry Meals"/>
    <s v="tba"/>
    <s v="cle"/>
    <n v="68"/>
    <x v="6"/>
    <s v="S"/>
    <n v="17"/>
    <n v="2"/>
    <x v="0"/>
    <n v="0.94599999999999995"/>
    <s v="Lineout"/>
    <m/>
    <s v="Austin Kearns"/>
    <s v="R"/>
    <n v="0"/>
    <x v="1"/>
    <n v="0"/>
    <n v="0"/>
    <n v="0"/>
    <n v="0"/>
    <n v="6"/>
    <n v="94.6"/>
    <n v="86.6"/>
    <n v="3.55"/>
    <n v="1.64"/>
    <n v="0.53500000000000003"/>
    <n v="2.5409999999999999"/>
    <n v="1.4730000000000001"/>
    <n v="5.9119999999999999"/>
    <n v="9.7100000000000009"/>
    <n v="7.92"/>
    <n v="23.8"/>
    <n v="-43.6"/>
    <n v="5.3"/>
    <n v="129.33199999999999"/>
    <n v="2538.3000000000002"/>
    <s v="110511_204625"/>
  </r>
  <r>
    <x v="11"/>
    <s v="L"/>
    <s v="gid_2011_05_11_tbamlb_clemlb_1"/>
    <s v="Progressive Field"/>
    <s v="Jerry Meals"/>
    <s v="tba"/>
    <s v="cle"/>
    <n v="69"/>
    <x v="0"/>
    <s v="B"/>
    <n v="17"/>
    <n v="3"/>
    <x v="0"/>
    <n v="0.98699999999999999"/>
    <s v="Lineout"/>
    <m/>
    <s v="Austin Kearns"/>
    <s v="R"/>
    <n v="0"/>
    <x v="2"/>
    <n v="0"/>
    <n v="0"/>
    <n v="0"/>
    <n v="0"/>
    <n v="6"/>
    <n v="96"/>
    <n v="88.5"/>
    <n v="3.55"/>
    <n v="1.75"/>
    <n v="1.0840000000000001"/>
    <n v="1.833"/>
    <n v="1.591"/>
    <n v="5.8040000000000003"/>
    <n v="7.95"/>
    <n v="7.75"/>
    <n v="23.8"/>
    <n v="-39.1"/>
    <n v="4.8"/>
    <n v="134.387"/>
    <n v="2297.31"/>
    <s v="110511_204639"/>
  </r>
  <r>
    <x v="11"/>
    <s v="L"/>
    <s v="gid_2011_05_11_tbamlb_clemlb_1"/>
    <s v="Progressive Field"/>
    <s v="Jerry Meals"/>
    <s v="tba"/>
    <s v="cle"/>
    <n v="70"/>
    <x v="2"/>
    <s v="X"/>
    <n v="17"/>
    <n v="4"/>
    <x v="0"/>
    <n v="0.98199999999999998"/>
    <s v="Lineout"/>
    <s v="LD"/>
    <s v="Austin Kearns"/>
    <s v="R"/>
    <n v="1"/>
    <x v="2"/>
    <n v="0"/>
    <n v="0"/>
    <n v="0"/>
    <n v="0"/>
    <n v="6"/>
    <n v="96.2"/>
    <n v="88"/>
    <n v="3.55"/>
    <n v="1.64"/>
    <n v="0.92"/>
    <n v="2.3069999999999999"/>
    <n v="1.5329999999999999"/>
    <n v="5.8860000000000001"/>
    <n v="8.83"/>
    <n v="7.49"/>
    <n v="23.8"/>
    <n v="-41.1"/>
    <n v="5.0999999999999996"/>
    <n v="130.48099999999999"/>
    <n v="2380.3200000000002"/>
    <s v="110511_204654"/>
  </r>
  <r>
    <x v="11"/>
    <s v="L"/>
    <s v="gid_2011_05_11_tbamlb_clemlb_1"/>
    <s v="Progressive Field"/>
    <s v="Jerry Meals"/>
    <s v="tba"/>
    <s v="cle"/>
    <n v="71"/>
    <x v="0"/>
    <s v="B"/>
    <n v="18"/>
    <n v="1"/>
    <x v="0"/>
    <n v="0.88500000000000001"/>
    <s v="Groundout"/>
    <m/>
    <s v="Jack Hannahan"/>
    <s v="L"/>
    <n v="0"/>
    <x v="0"/>
    <n v="1"/>
    <n v="0"/>
    <n v="0"/>
    <n v="0"/>
    <n v="6"/>
    <n v="95.2"/>
    <n v="87.4"/>
    <n v="3.49"/>
    <n v="1.61"/>
    <n v="-1.0640000000000001"/>
    <n v="1.635"/>
    <n v="1.2549999999999999"/>
    <n v="5.8209999999999997"/>
    <n v="9.94"/>
    <n v="7.28"/>
    <n v="23.8"/>
    <n v="-41.1"/>
    <n v="5.4"/>
    <n v="126.377"/>
    <n v="2513.4299999999998"/>
    <s v="110511_204832"/>
  </r>
  <r>
    <x v="11"/>
    <s v="L"/>
    <s v="gid_2011_05_11_tbamlb_clemlb_1"/>
    <s v="Progressive Field"/>
    <s v="Jerry Meals"/>
    <s v="tba"/>
    <s v="cle"/>
    <n v="72"/>
    <x v="0"/>
    <s v="B"/>
    <n v="18"/>
    <n v="2"/>
    <x v="0"/>
    <n v="0.97899999999999998"/>
    <s v="Groundout"/>
    <m/>
    <s v="Jack Hannahan"/>
    <s v="L"/>
    <n v="1"/>
    <x v="0"/>
    <n v="1"/>
    <n v="0"/>
    <n v="0"/>
    <n v="0"/>
    <n v="6"/>
    <n v="95.8"/>
    <n v="87.7"/>
    <n v="3.43"/>
    <n v="1.59"/>
    <n v="-1.139"/>
    <n v="2.99"/>
    <n v="1.2110000000000001"/>
    <n v="5.9710000000000001"/>
    <n v="9.11"/>
    <n v="7.93"/>
    <n v="23.8"/>
    <n v="-41.8"/>
    <n v="4.9000000000000004"/>
    <n v="131.18299999999999"/>
    <n v="2479.67"/>
    <s v="110511_204842"/>
  </r>
  <r>
    <x v="11"/>
    <s v="L"/>
    <s v="gid_2011_05_11_tbamlb_clemlb_1"/>
    <s v="Progressive Field"/>
    <s v="Jerry Meals"/>
    <s v="tba"/>
    <s v="cle"/>
    <n v="73"/>
    <x v="4"/>
    <s v="S"/>
    <n v="18"/>
    <n v="3"/>
    <x v="0"/>
    <n v="0.98199999999999998"/>
    <s v="Groundout"/>
    <m/>
    <s v="Jack Hannahan"/>
    <s v="L"/>
    <n v="2"/>
    <x v="0"/>
    <n v="1"/>
    <n v="0"/>
    <n v="0"/>
    <n v="0"/>
    <n v="6"/>
    <n v="93.1"/>
    <n v="85"/>
    <n v="3.4"/>
    <n v="1.58"/>
    <n v="-0.16600000000000001"/>
    <n v="3.3050000000000002"/>
    <n v="1.361"/>
    <n v="6.0060000000000002"/>
    <n v="8.01"/>
    <n v="7.27"/>
    <n v="23.7"/>
    <n v="-34.4"/>
    <n v="5.0999999999999996"/>
    <n v="132.35300000000001"/>
    <n v="2151.33"/>
    <s v="110511_204857"/>
  </r>
  <r>
    <x v="11"/>
    <s v="L"/>
    <s v="gid_2011_05_11_tbamlb_clemlb_1"/>
    <s v="Progressive Field"/>
    <s v="Jerry Meals"/>
    <s v="tba"/>
    <s v="cle"/>
    <n v="74"/>
    <x v="0"/>
    <s v="B"/>
    <n v="18"/>
    <n v="4"/>
    <x v="0"/>
    <n v="0.98599999999999999"/>
    <s v="Groundout"/>
    <m/>
    <s v="Jack Hannahan"/>
    <s v="L"/>
    <n v="2"/>
    <x v="1"/>
    <n v="1"/>
    <n v="0"/>
    <n v="0"/>
    <n v="0"/>
    <n v="6"/>
    <n v="95.8"/>
    <n v="88.3"/>
    <n v="3.52"/>
    <n v="1.55"/>
    <n v="-1.421"/>
    <n v="2.4870000000000001"/>
    <n v="1.1919999999999999"/>
    <n v="5.827"/>
    <n v="8.65"/>
    <n v="7.32"/>
    <n v="23.8"/>
    <n v="-38.5"/>
    <n v="4.9000000000000004"/>
    <n v="130.411"/>
    <n v="2340.84"/>
    <s v="110511_204915"/>
  </r>
  <r>
    <x v="11"/>
    <s v="L"/>
    <s v="gid_2011_05_11_tbamlb_clemlb_1"/>
    <s v="Progressive Field"/>
    <s v="Jerry Meals"/>
    <s v="tba"/>
    <s v="cle"/>
    <n v="75"/>
    <x v="2"/>
    <s v="X"/>
    <n v="18"/>
    <n v="5"/>
    <x v="0"/>
    <n v="0.97299999999999998"/>
    <s v="Groundout"/>
    <s v="GB"/>
    <s v="Jack Hannahan"/>
    <s v="L"/>
    <n v="3"/>
    <x v="1"/>
    <n v="1"/>
    <n v="0"/>
    <n v="0"/>
    <n v="0"/>
    <n v="6"/>
    <n v="94.1"/>
    <n v="86.7"/>
    <n v="3.65"/>
    <n v="1.55"/>
    <n v="0.16700000000000001"/>
    <n v="2.8010000000000002"/>
    <n v="1.3959999999999999"/>
    <n v="5.8390000000000004"/>
    <n v="9.4"/>
    <n v="6.81"/>
    <n v="23.8"/>
    <n v="-39.799999999999997"/>
    <n v="5.5"/>
    <n v="126.078"/>
    <n v="2356.8200000000002"/>
    <s v="110511_204930"/>
  </r>
  <r>
    <x v="11"/>
    <s v="L"/>
    <s v="gid_2011_05_11_tbamlb_clemlb_1"/>
    <s v="Progressive Field"/>
    <s v="Jerry Meals"/>
    <s v="tba"/>
    <s v="cle"/>
    <n v="76"/>
    <x v="0"/>
    <s v="B"/>
    <n v="19"/>
    <n v="1"/>
    <x v="0"/>
    <n v="0.96699999999999997"/>
    <s v="Groundout"/>
    <m/>
    <s v="Michael Brantley"/>
    <s v="L"/>
    <n v="0"/>
    <x v="0"/>
    <n v="2"/>
    <n v="0"/>
    <n v="0"/>
    <n v="0"/>
    <n v="6"/>
    <n v="95.8"/>
    <n v="88.3"/>
    <n v="3.09"/>
    <n v="1.41"/>
    <n v="0.55500000000000005"/>
    <n v="2.0339999999999998"/>
    <n v="1.3380000000000001"/>
    <n v="5.7619999999999996"/>
    <n v="9.4"/>
    <n v="6.19"/>
    <n v="23.8"/>
    <n v="-39.5"/>
    <n v="5.6"/>
    <n v="123.545"/>
    <n v="2323.71"/>
    <s v="110511_205014"/>
  </r>
  <r>
    <x v="11"/>
    <s v="L"/>
    <s v="gid_2011_05_11_tbamlb_clemlb_1"/>
    <s v="Progressive Field"/>
    <s v="Jerry Meals"/>
    <s v="tba"/>
    <s v="cle"/>
    <n v="77"/>
    <x v="2"/>
    <s v="X"/>
    <n v="19"/>
    <n v="2"/>
    <x v="0"/>
    <n v="0.98599999999999999"/>
    <s v="Groundout"/>
    <s v="GB"/>
    <s v="Michael Brantley"/>
    <s v="L"/>
    <n v="1"/>
    <x v="0"/>
    <n v="2"/>
    <n v="0"/>
    <n v="0"/>
    <n v="0"/>
    <n v="6"/>
    <n v="95.3"/>
    <n v="87.7"/>
    <n v="3.26"/>
    <n v="1.42"/>
    <n v="-3.0000000000000001E-3"/>
    <n v="3.1080000000000001"/>
    <n v="1.236"/>
    <n v="5.907"/>
    <n v="8.5399999999999991"/>
    <n v="6.02"/>
    <n v="23.8"/>
    <n v="-36.200000000000003"/>
    <n v="5.4"/>
    <n v="125.339"/>
    <n v="2147.4299999999998"/>
    <s v="110511_205027"/>
  </r>
  <r>
    <x v="11"/>
    <s v="L"/>
    <s v="gid_2011_05_11_tbamlb_clemlb_1"/>
    <s v="Progressive Field"/>
    <s v="Jerry Meals"/>
    <s v="tba"/>
    <s v="cle"/>
    <n v="78"/>
    <x v="1"/>
    <s v="S"/>
    <n v="20"/>
    <n v="1"/>
    <x v="0"/>
    <n v="0.95"/>
    <s v="Double"/>
    <m/>
    <s v="Asdrubal Cabrera"/>
    <s v="R"/>
    <n v="0"/>
    <x v="0"/>
    <n v="0"/>
    <n v="0"/>
    <n v="0"/>
    <n v="0"/>
    <n v="7"/>
    <n v="91"/>
    <n v="83.6"/>
    <n v="3.45"/>
    <n v="1.62"/>
    <n v="0.45200000000000001"/>
    <n v="2.3639999999999999"/>
    <n v="1.5920000000000001"/>
    <n v="5.9969999999999999"/>
    <n v="9.23"/>
    <n v="6.11"/>
    <n v="23.8"/>
    <n v="-34.1"/>
    <n v="6.1"/>
    <n v="123.69199999999999"/>
    <n v="2159.23"/>
    <s v="110511_210442"/>
  </r>
  <r>
    <x v="11"/>
    <s v="L"/>
    <s v="gid_2011_05_11_tbamlb_clemlb_1"/>
    <s v="Progressive Field"/>
    <s v="Jerry Meals"/>
    <s v="tba"/>
    <s v="cle"/>
    <n v="79"/>
    <x v="4"/>
    <s v="S"/>
    <n v="20"/>
    <n v="2"/>
    <x v="5"/>
    <n v="0.90600000000000003"/>
    <s v="Double"/>
    <m/>
    <s v="Asdrubal Cabrera"/>
    <s v="R"/>
    <n v="0"/>
    <x v="1"/>
    <n v="0"/>
    <n v="0"/>
    <n v="0"/>
    <n v="0"/>
    <n v="7"/>
    <n v="76.599999999999994"/>
    <n v="71"/>
    <n v="3.65"/>
    <n v="1.68"/>
    <n v="-0.31"/>
    <n v="1.4"/>
    <n v="1.887"/>
    <n v="6.1749999999999998"/>
    <n v="-4.84"/>
    <n v="-4.24"/>
    <n v="23.8"/>
    <n v="10"/>
    <n v="12.3"/>
    <n v="310.791"/>
    <n v="1045"/>
    <s v="110511_210452"/>
  </r>
  <r>
    <x v="11"/>
    <s v="L"/>
    <s v="gid_2011_05_11_tbamlb_clemlb_1"/>
    <s v="Progressive Field"/>
    <s v="Jerry Meals"/>
    <s v="tba"/>
    <s v="cle"/>
    <n v="80"/>
    <x v="0"/>
    <s v="B"/>
    <n v="20"/>
    <n v="3"/>
    <x v="0"/>
    <n v="0.92400000000000004"/>
    <s v="Double"/>
    <m/>
    <s v="Asdrubal Cabrera"/>
    <s v="R"/>
    <n v="0"/>
    <x v="2"/>
    <n v="0"/>
    <n v="0"/>
    <n v="0"/>
    <n v="0"/>
    <n v="7"/>
    <n v="94.7"/>
    <n v="86.9"/>
    <n v="3.42"/>
    <n v="1.68"/>
    <n v="-1.43"/>
    <n v="2.198"/>
    <n v="0.97899999999999998"/>
    <n v="5.9779999999999998"/>
    <n v="6.01"/>
    <n v="6.89"/>
    <n v="23.8"/>
    <n v="-25.4"/>
    <n v="4.7"/>
    <n v="139.06"/>
    <n v="1857.63"/>
    <s v="110511_210508"/>
  </r>
  <r>
    <x v="11"/>
    <s v="L"/>
    <s v="gid_2011_05_11_tbamlb_clemlb_1"/>
    <s v="Progressive Field"/>
    <s v="Jerry Meals"/>
    <s v="tba"/>
    <s v="cle"/>
    <n v="81"/>
    <x v="0"/>
    <s v="B"/>
    <n v="20"/>
    <n v="4"/>
    <x v="0"/>
    <n v="0.78400000000000003"/>
    <s v="Double"/>
    <m/>
    <s v="Asdrubal Cabrera"/>
    <s v="R"/>
    <n v="1"/>
    <x v="2"/>
    <n v="0"/>
    <n v="0"/>
    <n v="0"/>
    <n v="0"/>
    <n v="7"/>
    <n v="94"/>
    <n v="86.9"/>
    <n v="3.39"/>
    <n v="1.62"/>
    <n v="1.0249999999999999"/>
    <n v="3.8210000000000002"/>
    <n v="1.538"/>
    <n v="6.0460000000000003"/>
    <n v="6.25"/>
    <n v="2.98"/>
    <n v="23.8"/>
    <n v="-23"/>
    <n v="6.1"/>
    <n v="115.767"/>
    <n v="1411.11"/>
    <s v="110511_210522"/>
  </r>
  <r>
    <x v="11"/>
    <s v="L"/>
    <s v="gid_2011_05_11_tbamlb_clemlb_1"/>
    <s v="Progressive Field"/>
    <s v="Jerry Meals"/>
    <s v="tba"/>
    <s v="cle"/>
    <n v="82"/>
    <x v="3"/>
    <s v="X"/>
    <n v="20"/>
    <n v="5"/>
    <x v="1"/>
    <n v="0.77100000000000002"/>
    <s v="Double"/>
    <s v="LD"/>
    <s v="Asdrubal Cabrera"/>
    <s v="R"/>
    <n v="2"/>
    <x v="2"/>
    <n v="0"/>
    <n v="0"/>
    <n v="0"/>
    <n v="0"/>
    <n v="7"/>
    <n v="86.8"/>
    <n v="80.7"/>
    <n v="3.65"/>
    <n v="1.68"/>
    <n v="0.443"/>
    <n v="1.8979999999999999"/>
    <n v="1.83"/>
    <n v="5.8120000000000003"/>
    <n v="-2.25"/>
    <n v="0.94"/>
    <n v="23.8"/>
    <n v="7.6"/>
    <n v="7.8"/>
    <n v="246.35300000000001"/>
    <n v="461.80099999999999"/>
    <s v="110511_210541"/>
  </r>
  <r>
    <x v="11"/>
    <s v="L"/>
    <s v="gid_2011_05_11_tbamlb_clemlb_1"/>
    <s v="Progressive Field"/>
    <s v="Jerry Meals"/>
    <s v="tba"/>
    <s v="cle"/>
    <n v="83"/>
    <x v="2"/>
    <s v="X"/>
    <n v="21"/>
    <n v="1"/>
    <x v="0"/>
    <n v="0.98199999999999998"/>
    <s v="Groundout"/>
    <s v="GB"/>
    <s v="Shin-Soo Choo"/>
    <s v="L"/>
    <n v="0"/>
    <x v="0"/>
    <n v="0"/>
    <n v="0"/>
    <n v="1"/>
    <n v="0"/>
    <n v="7"/>
    <n v="95.9"/>
    <n v="87.9"/>
    <n v="3.35"/>
    <n v="1.36"/>
    <n v="-0.129"/>
    <n v="1.9390000000000001"/>
    <n v="1.506"/>
    <n v="5.8739999999999997"/>
    <n v="8.6199999999999992"/>
    <n v="5.88"/>
    <n v="23.8"/>
    <n v="-34.6"/>
    <n v="5.5"/>
    <n v="124.492"/>
    <n v="2139.88"/>
    <s v="110511_210630"/>
  </r>
  <r>
    <x v="11"/>
    <s v="L"/>
    <s v="gid_2011_05_11_tbamlb_clemlb_1"/>
    <s v="Progressive Field"/>
    <s v="Jerry Meals"/>
    <s v="tba"/>
    <s v="cle"/>
    <n v="84"/>
    <x v="0"/>
    <s v="B"/>
    <n v="22"/>
    <n v="1"/>
    <x v="0"/>
    <n v="0.98699999999999999"/>
    <s v="Strikeout"/>
    <m/>
    <s v="Carlos Santana"/>
    <s v="R"/>
    <n v="0"/>
    <x v="0"/>
    <n v="1"/>
    <n v="0"/>
    <n v="0"/>
    <n v="1"/>
    <n v="7"/>
    <n v="95.3"/>
    <n v="87.6"/>
    <n v="3.65"/>
    <n v="1.65"/>
    <n v="-1.278"/>
    <n v="3.8740000000000001"/>
    <n v="1.0840000000000001"/>
    <n v="6.0730000000000004"/>
    <n v="8.52"/>
    <n v="7.86"/>
    <n v="23.8"/>
    <n v="-40.4"/>
    <n v="4.7"/>
    <n v="132.80099999999999"/>
    <n v="2381.62"/>
    <s v="110511_210719"/>
  </r>
  <r>
    <x v="11"/>
    <s v="L"/>
    <s v="gid_2011_05_11_tbamlb_clemlb_1"/>
    <s v="Progressive Field"/>
    <s v="Jerry Meals"/>
    <s v="tba"/>
    <s v="cle"/>
    <n v="85"/>
    <x v="0"/>
    <s v="B"/>
    <n v="22"/>
    <n v="2"/>
    <x v="0"/>
    <n v="0.98499999999999999"/>
    <s v="Strikeout"/>
    <m/>
    <s v="Carlos Santana"/>
    <s v="R"/>
    <n v="1"/>
    <x v="0"/>
    <n v="1"/>
    <n v="0"/>
    <n v="0"/>
    <n v="1"/>
    <n v="7"/>
    <n v="96.4"/>
    <n v="88.4"/>
    <n v="3.65"/>
    <n v="1.65"/>
    <n v="-1.0289999999999999"/>
    <n v="2.5379999999999998"/>
    <n v="1"/>
    <n v="5.8479999999999999"/>
    <n v="8.65"/>
    <n v="6.91"/>
    <n v="23.8"/>
    <n v="-38.1"/>
    <n v="5"/>
    <n v="128.76900000000001"/>
    <n v="2290.5700000000002"/>
    <s v="110511_210737"/>
  </r>
  <r>
    <x v="11"/>
    <s v="L"/>
    <s v="gid_2011_05_11_tbamlb_clemlb_1"/>
    <s v="Progressive Field"/>
    <s v="Jerry Meals"/>
    <s v="tba"/>
    <s v="cle"/>
    <n v="86"/>
    <x v="0"/>
    <s v="B"/>
    <n v="22"/>
    <n v="3"/>
    <x v="0"/>
    <n v="0.96399999999999997"/>
    <s v="Strikeout"/>
    <m/>
    <s v="Carlos Santana"/>
    <s v="R"/>
    <n v="2"/>
    <x v="0"/>
    <n v="1"/>
    <n v="0"/>
    <n v="0"/>
    <n v="1"/>
    <n v="7"/>
    <n v="96.8"/>
    <n v="88.8"/>
    <n v="3.53"/>
    <n v="1.62"/>
    <n v="-1.1599999999999999"/>
    <n v="2.6280000000000001"/>
    <n v="0.93700000000000006"/>
    <n v="5.931"/>
    <n v="9.42"/>
    <n v="7.04"/>
    <n v="23.8"/>
    <n v="-41.4"/>
    <n v="5.0999999999999996"/>
    <n v="126.922"/>
    <n v="2443.6"/>
    <s v="110511_210752"/>
  </r>
  <r>
    <x v="11"/>
    <s v="L"/>
    <s v="gid_2011_05_11_tbamlb_clemlb_1"/>
    <s v="Progressive Field"/>
    <s v="Jerry Meals"/>
    <s v="tba"/>
    <s v="cle"/>
    <n v="87"/>
    <x v="1"/>
    <s v="S"/>
    <n v="22"/>
    <n v="4"/>
    <x v="0"/>
    <n v="0.98399999999999999"/>
    <s v="Strikeout"/>
    <m/>
    <s v="Carlos Santana"/>
    <s v="R"/>
    <n v="3"/>
    <x v="0"/>
    <n v="1"/>
    <n v="0"/>
    <n v="0"/>
    <n v="1"/>
    <n v="7"/>
    <n v="94.5"/>
    <n v="87.1"/>
    <n v="3.43"/>
    <n v="1.7"/>
    <n v="-0.29699999999999999"/>
    <n v="2.069"/>
    <n v="1.2190000000000001"/>
    <n v="5.8010000000000002"/>
    <n v="8.3699999999999992"/>
    <n v="5.18"/>
    <n v="23.8"/>
    <n v="-32.1"/>
    <n v="5.8"/>
    <n v="121.958"/>
    <n v="2003.45"/>
    <s v="110511_210808"/>
  </r>
  <r>
    <x v="11"/>
    <s v="L"/>
    <s v="gid_2011_05_11_tbamlb_clemlb_1"/>
    <s v="Progressive Field"/>
    <s v="Jerry Meals"/>
    <s v="tba"/>
    <s v="cle"/>
    <n v="88"/>
    <x v="4"/>
    <s v="S"/>
    <n v="22"/>
    <n v="5"/>
    <x v="0"/>
    <n v="0.98899999999999999"/>
    <s v="Strikeout"/>
    <m/>
    <s v="Carlos Santana"/>
    <s v="R"/>
    <n v="3"/>
    <x v="1"/>
    <n v="1"/>
    <n v="0"/>
    <n v="0"/>
    <n v="1"/>
    <n v="7"/>
    <n v="96.3"/>
    <n v="88.9"/>
    <n v="3.65"/>
    <n v="1.65"/>
    <n v="0.31"/>
    <n v="3.226"/>
    <n v="1.5229999999999999"/>
    <n v="5.9219999999999997"/>
    <n v="8.3699999999999992"/>
    <n v="8.52"/>
    <n v="23.8"/>
    <n v="-44.4"/>
    <n v="4.5"/>
    <n v="135.642"/>
    <n v="2490.65"/>
    <s v="110511_210833"/>
  </r>
  <r>
    <x v="11"/>
    <s v="L"/>
    <s v="gid_2011_05_11_tbamlb_clemlb_1"/>
    <s v="Progressive Field"/>
    <s v="Jerry Meals"/>
    <s v="tba"/>
    <s v="cle"/>
    <n v="89"/>
    <x v="6"/>
    <s v="S"/>
    <n v="22"/>
    <n v="6"/>
    <x v="0"/>
    <n v="0.98"/>
    <s v="Strikeout"/>
    <m/>
    <s v="Carlos Santana"/>
    <s v="R"/>
    <n v="3"/>
    <x v="2"/>
    <n v="1"/>
    <n v="0"/>
    <n v="0"/>
    <n v="1"/>
    <n v="7"/>
    <n v="97.5"/>
    <n v="88.9"/>
    <n v="3.65"/>
    <n v="1.65"/>
    <n v="-0.22900000000000001"/>
    <n v="1.8520000000000001"/>
    <n v="1.427"/>
    <n v="5.7450000000000001"/>
    <n v="8.64"/>
    <n v="7.55"/>
    <n v="23.7"/>
    <n v="-39.9"/>
    <n v="4.9000000000000004"/>
    <n v="131.27600000000001"/>
    <n v="2380.84"/>
    <s v="110511_210905"/>
  </r>
  <r>
    <x v="11"/>
    <s v="L"/>
    <s v="gid_2011_05_11_tbamlb_clemlb_1"/>
    <s v="Progressive Field"/>
    <s v="Jerry Meals"/>
    <s v="tba"/>
    <s v="cle"/>
    <n v="90"/>
    <x v="4"/>
    <s v="S"/>
    <n v="23"/>
    <n v="1"/>
    <x v="0"/>
    <n v="0.97099999999999997"/>
    <s v="Pop Out"/>
    <m/>
    <s v="Shelley Duncan"/>
    <s v="R"/>
    <n v="0"/>
    <x v="0"/>
    <n v="2"/>
    <n v="0"/>
    <n v="0"/>
    <n v="1"/>
    <n v="7"/>
    <n v="95.8"/>
    <n v="88.4"/>
    <n v="3.46"/>
    <n v="1.68"/>
    <n v="1.4339999999999999"/>
    <n v="3.1070000000000002"/>
    <n v="1.59"/>
    <n v="5.8520000000000003"/>
    <n v="7.19"/>
    <n v="5.89"/>
    <n v="23.8"/>
    <n v="-32.9"/>
    <n v="5.0999999999999996"/>
    <n v="129.52600000000001"/>
    <n v="1925.92"/>
    <s v="110511_210943"/>
  </r>
  <r>
    <x v="11"/>
    <s v="L"/>
    <s v="gid_2011_05_11_tbamlb_clemlb_1"/>
    <s v="Progressive Field"/>
    <s v="Jerry Meals"/>
    <s v="tba"/>
    <s v="cle"/>
    <n v="91"/>
    <x v="2"/>
    <s v="X"/>
    <n v="23"/>
    <n v="2"/>
    <x v="0"/>
    <n v="0.98599999999999999"/>
    <s v="Pop Out"/>
    <s v="PU"/>
    <s v="Shelley Duncan"/>
    <s v="R"/>
    <n v="0"/>
    <x v="1"/>
    <n v="2"/>
    <n v="0"/>
    <n v="0"/>
    <n v="1"/>
    <n v="7"/>
    <n v="96.9"/>
    <n v="89.5"/>
    <n v="3.46"/>
    <n v="1.68"/>
    <n v="-0.67300000000000004"/>
    <n v="2.8220000000000001"/>
    <n v="0.99199999999999999"/>
    <n v="5.9420000000000002"/>
    <n v="8.61"/>
    <n v="5.51"/>
    <n v="23.8"/>
    <n v="-36.1"/>
    <n v="5.4"/>
    <n v="122.791"/>
    <n v="2142.7800000000002"/>
    <s v="110511_211010"/>
  </r>
  <r>
    <x v="11"/>
    <s v="L"/>
    <s v="gid_2011_05_11_tbamlb_clemlb_1"/>
    <s v="Progressive Field"/>
    <s v="Jerry Meals"/>
    <s v="tba"/>
    <s v="cle"/>
    <n v="92"/>
    <x v="3"/>
    <s v="X"/>
    <n v="24"/>
    <n v="1"/>
    <x v="0"/>
    <n v="0.91900000000000004"/>
    <s v="Double"/>
    <s v="LD"/>
    <s v="Orlando Cabrera"/>
    <s v="R"/>
    <n v="0"/>
    <x v="0"/>
    <n v="0"/>
    <n v="0"/>
    <n v="0"/>
    <n v="0"/>
    <n v="8"/>
    <n v="89.7"/>
    <n v="82.9"/>
    <n v="3.64"/>
    <n v="1.64"/>
    <n v="-0.251"/>
    <n v="2.2709999999999999"/>
    <n v="1.528"/>
    <n v="6.0510000000000002"/>
    <n v="8.4700000000000006"/>
    <n v="7.16"/>
    <n v="23.8"/>
    <n v="-32.6"/>
    <n v="5.7"/>
    <n v="130.37299999999999"/>
    <n v="2148.02"/>
    <s v="110511_212531"/>
  </r>
  <r>
    <x v="11"/>
    <s v="L"/>
    <s v="gid_2011_05_11_tbamlb_clemlb_1"/>
    <s v="Progressive Field"/>
    <s v="Jerry Meals"/>
    <s v="tba"/>
    <s v="cle"/>
    <n v="93"/>
    <x v="4"/>
    <s v="S"/>
    <n v="25"/>
    <n v="1"/>
    <x v="5"/>
    <n v="0.90800000000000003"/>
    <s v="Double"/>
    <m/>
    <s v="Matt LaPorta"/>
    <s v="R"/>
    <n v="0"/>
    <x v="0"/>
    <n v="0"/>
    <n v="0"/>
    <n v="1"/>
    <n v="0"/>
    <n v="8"/>
    <n v="76.2"/>
    <n v="70.400000000000006"/>
    <n v="3.52"/>
    <n v="1.41"/>
    <n v="0.40400000000000003"/>
    <n v="2.371"/>
    <n v="1.8959999999999999"/>
    <n v="6.1440000000000001"/>
    <n v="-4.9800000000000004"/>
    <n v="-5.25"/>
    <n v="23.8"/>
    <n v="9.6"/>
    <n v="12.7"/>
    <n v="316.238"/>
    <n v="1169.82"/>
    <s v="110511_212623"/>
  </r>
  <r>
    <x v="11"/>
    <s v="L"/>
    <s v="gid_2011_05_11_tbamlb_clemlb_1"/>
    <s v="Progressive Field"/>
    <s v="Jerry Meals"/>
    <s v="tba"/>
    <s v="cle"/>
    <n v="94"/>
    <x v="0"/>
    <s v="B"/>
    <n v="25"/>
    <n v="2"/>
    <x v="0"/>
    <n v="0.98"/>
    <s v="Double"/>
    <m/>
    <s v="Matt LaPorta"/>
    <s v="R"/>
    <n v="0"/>
    <x v="1"/>
    <n v="0"/>
    <n v="0"/>
    <n v="1"/>
    <n v="0"/>
    <n v="8"/>
    <n v="94.8"/>
    <n v="86.7"/>
    <n v="3.5"/>
    <n v="1.53"/>
    <n v="-0.81599999999999995"/>
    <n v="3.2349999999999999"/>
    <n v="1.1839999999999999"/>
    <n v="6.0359999999999996"/>
    <n v="9.1300000000000008"/>
    <n v="5.34"/>
    <n v="23.8"/>
    <n v="-34.700000000000003"/>
    <n v="5.8"/>
    <n v="120.477"/>
    <n v="2145.75"/>
    <s v="110511_212651"/>
  </r>
  <r>
    <x v="11"/>
    <s v="L"/>
    <s v="gid_2011_05_11_tbamlb_clemlb_1"/>
    <s v="Progressive Field"/>
    <s v="Jerry Meals"/>
    <s v="tba"/>
    <s v="cle"/>
    <n v="95"/>
    <x v="9"/>
    <s v="X"/>
    <n v="25"/>
    <n v="3"/>
    <x v="0"/>
    <n v="0.98299999999999998"/>
    <s v="Double"/>
    <s v="LD"/>
    <s v="Matt LaPorta"/>
    <s v="R"/>
    <n v="1"/>
    <x v="1"/>
    <n v="0"/>
    <n v="0"/>
    <n v="1"/>
    <n v="0"/>
    <n v="8"/>
    <n v="94.2"/>
    <n v="86.4"/>
    <n v="3.52"/>
    <n v="1.41"/>
    <n v="1.028"/>
    <n v="2.536"/>
    <n v="1.708"/>
    <n v="5.8680000000000003"/>
    <n v="8.8000000000000007"/>
    <n v="6.2"/>
    <n v="23.8"/>
    <n v="-36.299999999999997"/>
    <n v="5.6"/>
    <n v="125.328"/>
    <n v="2174.2600000000002"/>
    <s v="110511_212708"/>
  </r>
  <r>
    <x v="11"/>
    <s v="L"/>
    <s v="gid_2011_05_11_tbamlb_clemlb_1"/>
    <s v="Progressive Field"/>
    <s v="Jerry Meals"/>
    <s v="tba"/>
    <s v="cle"/>
    <n v="96"/>
    <x v="0"/>
    <s v="B"/>
    <n v="26"/>
    <n v="1"/>
    <x v="0"/>
    <n v="0.79300000000000004"/>
    <s v="Groundout"/>
    <m/>
    <s v="Austin Kearns"/>
    <s v="R"/>
    <n v="0"/>
    <x v="0"/>
    <n v="0"/>
    <n v="0"/>
    <n v="1"/>
    <n v="0"/>
    <n v="8"/>
    <n v="95"/>
    <n v="87.4"/>
    <n v="3.67"/>
    <n v="1.69"/>
    <n v="-1.6240000000000001"/>
    <n v="3.2090000000000001"/>
    <n v="1.234"/>
    <n v="5.8819999999999997"/>
    <n v="5.03"/>
    <n v="8.81"/>
    <n v="23.8"/>
    <n v="-26"/>
    <n v="3.7"/>
    <n v="150.381"/>
    <n v="2080.29"/>
    <s v="110511_212757"/>
  </r>
  <r>
    <x v="11"/>
    <s v="L"/>
    <s v="gid_2011_05_11_tbamlb_clemlb_1"/>
    <s v="Progressive Field"/>
    <s v="Jerry Meals"/>
    <s v="tba"/>
    <s v="cle"/>
    <n v="97"/>
    <x v="2"/>
    <s v="X"/>
    <n v="26"/>
    <n v="2"/>
    <x v="0"/>
    <n v="0.93700000000000006"/>
    <s v="Groundout"/>
    <s v="GB"/>
    <s v="Austin Kearns"/>
    <s v="R"/>
    <n v="1"/>
    <x v="0"/>
    <n v="0"/>
    <n v="0"/>
    <n v="1"/>
    <n v="0"/>
    <n v="8"/>
    <n v="94.6"/>
    <n v="87.2"/>
    <n v="3.55"/>
    <n v="1.64"/>
    <n v="0.75"/>
    <n v="3.2330000000000001"/>
    <n v="1.649"/>
    <n v="5.915"/>
    <n v="10.08"/>
    <n v="4.53"/>
    <n v="23.8"/>
    <n v="-37.4"/>
    <n v="6.3"/>
    <n v="114.389"/>
    <n v="2253.3200000000002"/>
    <s v="110511_212816"/>
  </r>
  <r>
    <x v="11"/>
    <s v="L"/>
    <s v="gid_2011_05_11_tbamlb_clemlb_1"/>
    <s v="Progressive Field"/>
    <s v="Jerry Meals"/>
    <s v="tba"/>
    <s v="cle"/>
    <n v="98"/>
    <x v="0"/>
    <s v="B"/>
    <n v="27"/>
    <n v="1"/>
    <x v="1"/>
    <n v="0.85"/>
    <s v="Strikeout"/>
    <m/>
    <s v="Jack Hannahan"/>
    <s v="L"/>
    <n v="0"/>
    <x v="0"/>
    <n v="1"/>
    <n v="0"/>
    <n v="1"/>
    <n v="0"/>
    <n v="8"/>
    <n v="84.8"/>
    <n v="77.900000000000006"/>
    <n v="3.51"/>
    <n v="1.55"/>
    <n v="-0.51500000000000001"/>
    <n v="4.3369999999999997"/>
    <n v="1.9510000000000001"/>
    <n v="6.0339999999999998"/>
    <n v="1.84"/>
    <n v="0.5"/>
    <n v="23.8"/>
    <n v="-2.9"/>
    <n v="8.1"/>
    <n v="106.69199999999999"/>
    <n v="348.75700000000001"/>
    <s v="110511_212855"/>
  </r>
  <r>
    <x v="11"/>
    <s v="L"/>
    <s v="gid_2011_05_11_tbamlb_clemlb_1"/>
    <s v="Progressive Field"/>
    <s v="Jerry Meals"/>
    <s v="tba"/>
    <s v="cle"/>
    <n v="99"/>
    <x v="1"/>
    <s v="S"/>
    <n v="27"/>
    <n v="2"/>
    <x v="0"/>
    <n v="0.67100000000000004"/>
    <s v="Strikeout"/>
    <m/>
    <s v="Jack Hannahan"/>
    <s v="L"/>
    <n v="1"/>
    <x v="0"/>
    <n v="1"/>
    <n v="0"/>
    <n v="1"/>
    <n v="0"/>
    <n v="8"/>
    <n v="95.3"/>
    <n v="87.2"/>
    <n v="3.46"/>
    <n v="1.61"/>
    <n v="-0.54400000000000004"/>
    <n v="2.444"/>
    <n v="1.55"/>
    <n v="5.7350000000000003"/>
    <n v="4.12"/>
    <n v="10.66"/>
    <n v="23.8"/>
    <n v="-26.3"/>
    <n v="3"/>
    <n v="158.95099999999999"/>
    <n v="2333.8200000000002"/>
    <s v="110511_212912"/>
  </r>
  <r>
    <x v="11"/>
    <s v="L"/>
    <s v="gid_2011_05_11_tbamlb_clemlb_1"/>
    <s v="Progressive Field"/>
    <s v="Jerry Meals"/>
    <s v="tba"/>
    <s v="cle"/>
    <n v="100"/>
    <x v="0"/>
    <s v="B"/>
    <n v="27"/>
    <n v="3"/>
    <x v="0"/>
    <n v="0.98499999999999999"/>
    <s v="Strikeout"/>
    <m/>
    <s v="Jack Hannahan"/>
    <s v="L"/>
    <n v="1"/>
    <x v="1"/>
    <n v="1"/>
    <n v="0"/>
    <n v="1"/>
    <n v="0"/>
    <n v="8"/>
    <n v="95.9"/>
    <n v="88.2"/>
    <n v="3.48"/>
    <n v="1.63"/>
    <n v="-1.2230000000000001"/>
    <n v="1.8049999999999999"/>
    <n v="1.206"/>
    <n v="5.8029999999999999"/>
    <n v="7.63"/>
    <n v="8.8000000000000007"/>
    <n v="23.8"/>
    <n v="-38.4"/>
    <n v="4.3"/>
    <n v="139.215"/>
    <n v="2401.46"/>
    <s v="110511_212929"/>
  </r>
  <r>
    <x v="11"/>
    <s v="L"/>
    <s v="gid_2011_05_11_tbamlb_clemlb_1"/>
    <s v="Progressive Field"/>
    <s v="Jerry Meals"/>
    <s v="tba"/>
    <s v="cle"/>
    <n v="101"/>
    <x v="6"/>
    <s v="S"/>
    <n v="27"/>
    <n v="4"/>
    <x v="0"/>
    <n v="0.98699999999999999"/>
    <s v="Strikeout"/>
    <m/>
    <s v="Jack Hannahan"/>
    <s v="L"/>
    <n v="2"/>
    <x v="1"/>
    <n v="1"/>
    <n v="0"/>
    <n v="1"/>
    <n v="0"/>
    <n v="8"/>
    <n v="94.6"/>
    <n v="87"/>
    <n v="3.65"/>
    <n v="1.55"/>
    <n v="-0.96099999999999997"/>
    <n v="2.7149999999999999"/>
    <n v="1.526"/>
    <n v="5.7619999999999996"/>
    <n v="8.0299999999999994"/>
    <n v="8.48"/>
    <n v="23.8"/>
    <n v="-38.6"/>
    <n v="4.5"/>
    <n v="136.69800000000001"/>
    <n v="2378.92"/>
    <s v="110511_212949"/>
  </r>
  <r>
    <x v="11"/>
    <s v="L"/>
    <s v="gid_2011_05_11_tbamlb_clemlb_1"/>
    <s v="Progressive Field"/>
    <s v="Jerry Meals"/>
    <s v="tba"/>
    <s v="cle"/>
    <n v="102"/>
    <x v="1"/>
    <s v="S"/>
    <n v="27"/>
    <n v="5"/>
    <x v="0"/>
    <n v="0.76500000000000001"/>
    <s v="Strikeout"/>
    <m/>
    <s v="Jack Hannahan"/>
    <s v="L"/>
    <n v="2"/>
    <x v="2"/>
    <n v="1"/>
    <n v="0"/>
    <n v="1"/>
    <n v="0"/>
    <n v="8"/>
    <n v="96.3"/>
    <n v="88.5"/>
    <n v="3.41"/>
    <n v="1.57"/>
    <n v="-0.77700000000000002"/>
    <n v="2.407"/>
    <n v="1.36"/>
    <n v="5.7549999999999999"/>
    <n v="10.82"/>
    <n v="4.3499999999999996"/>
    <n v="23.8"/>
    <n v="-38.4"/>
    <n v="6.4"/>
    <n v="112.048"/>
    <n v="2408.81"/>
    <s v="110511_213012"/>
  </r>
  <r>
    <x v="11"/>
    <s v="L"/>
    <s v="gid_2011_05_11_tbamlb_clemlb_1"/>
    <s v="Progressive Field"/>
    <s v="Jerry Meals"/>
    <s v="tba"/>
    <s v="cle"/>
    <n v="103"/>
    <x v="1"/>
    <s v="S"/>
    <n v="28"/>
    <n v="1"/>
    <x v="0"/>
    <n v="0.94099999999999995"/>
    <s v="Single"/>
    <m/>
    <s v="Michael Brantley"/>
    <s v="L"/>
    <n v="0"/>
    <x v="0"/>
    <n v="2"/>
    <n v="0"/>
    <n v="1"/>
    <n v="0"/>
    <n v="8"/>
    <n v="95.4"/>
    <n v="87.7"/>
    <n v="3.18"/>
    <n v="1.5"/>
    <n v="-0.747"/>
    <n v="2.9380000000000002"/>
    <n v="1.403"/>
    <n v="5.8570000000000002"/>
    <n v="9.94"/>
    <n v="6.46"/>
    <n v="23.8"/>
    <n v="-40.6"/>
    <n v="5.5"/>
    <n v="123.18899999999999"/>
    <n v="2431.8000000000002"/>
    <s v="110511_213053"/>
  </r>
  <r>
    <x v="11"/>
    <s v="L"/>
    <s v="gid_2011_05_11_tbamlb_clemlb_1"/>
    <s v="Progressive Field"/>
    <s v="Jerry Meals"/>
    <s v="tba"/>
    <s v="cle"/>
    <n v="104"/>
    <x v="4"/>
    <s v="S"/>
    <n v="28"/>
    <n v="2"/>
    <x v="0"/>
    <n v="0.98399999999999999"/>
    <s v="Single"/>
    <m/>
    <s v="Michael Brantley"/>
    <s v="L"/>
    <n v="0"/>
    <x v="1"/>
    <n v="2"/>
    <n v="0"/>
    <n v="1"/>
    <n v="0"/>
    <n v="8"/>
    <n v="96.5"/>
    <n v="88.8"/>
    <n v="3.26"/>
    <n v="1.42"/>
    <n v="-0.40400000000000003"/>
    <n v="2.3109999999999999"/>
    <n v="1.4470000000000001"/>
    <n v="5.8419999999999996"/>
    <n v="7.4"/>
    <n v="9.1"/>
    <n v="23.8"/>
    <n v="-40.6"/>
    <n v="4.0999999999999996"/>
    <n v="140.97200000000001"/>
    <n v="2437.08"/>
    <s v="110511_213112"/>
  </r>
  <r>
    <x v="11"/>
    <s v="L"/>
    <s v="gid_2011_05_11_tbamlb_clemlb_1"/>
    <s v="Progressive Field"/>
    <s v="Jerry Meals"/>
    <s v="tba"/>
    <s v="cle"/>
    <n v="105"/>
    <x v="0"/>
    <s v="B"/>
    <n v="28"/>
    <n v="3"/>
    <x v="0"/>
    <n v="0.96099999999999997"/>
    <s v="Single"/>
    <m/>
    <s v="Michael Brantley"/>
    <s v="L"/>
    <n v="0"/>
    <x v="2"/>
    <n v="2"/>
    <n v="0"/>
    <n v="1"/>
    <n v="0"/>
    <n v="8"/>
    <n v="96.4"/>
    <n v="88.7"/>
    <n v="3.24"/>
    <n v="1.53"/>
    <n v="-1.41"/>
    <n v="3.15"/>
    <n v="1.3160000000000001"/>
    <n v="5.89"/>
    <n v="9.6999999999999993"/>
    <n v="8.1300000000000008"/>
    <n v="23.8"/>
    <n v="-45.5"/>
    <n v="4.8"/>
    <n v="130.11000000000001"/>
    <n v="2628.68"/>
    <s v="110511_213139"/>
  </r>
  <r>
    <x v="11"/>
    <s v="L"/>
    <s v="gid_2011_05_11_tbamlb_clemlb_1"/>
    <s v="Progressive Field"/>
    <s v="Jerry Meals"/>
    <s v="tba"/>
    <s v="cle"/>
    <n v="106"/>
    <x v="0"/>
    <s v="B"/>
    <n v="28"/>
    <n v="4"/>
    <x v="0"/>
    <n v="0.98199999999999998"/>
    <s v="Single"/>
    <m/>
    <s v="Michael Brantley"/>
    <s v="L"/>
    <n v="1"/>
    <x v="2"/>
    <n v="2"/>
    <n v="0"/>
    <n v="1"/>
    <n v="0"/>
    <n v="8"/>
    <n v="96.3"/>
    <n v="88.7"/>
    <n v="3.21"/>
    <n v="1.5"/>
    <n v="-0.54700000000000004"/>
    <n v="3.4820000000000002"/>
    <n v="1.3080000000000001"/>
    <n v="5.9130000000000003"/>
    <n v="9.25"/>
    <n v="6.88"/>
    <n v="23.8"/>
    <n v="-41.5"/>
    <n v="5.0999999999999996"/>
    <n v="126.794"/>
    <n v="2399.23"/>
    <s v="110511_213211"/>
  </r>
  <r>
    <x v="11"/>
    <s v="L"/>
    <s v="gid_2011_05_11_tbamlb_clemlb_1"/>
    <s v="Progressive Field"/>
    <s v="Jerry Meals"/>
    <s v="tba"/>
    <s v="cle"/>
    <n v="107"/>
    <x v="0"/>
    <s v="B"/>
    <n v="28"/>
    <n v="5"/>
    <x v="1"/>
    <n v="0.89400000000000002"/>
    <s v="Single"/>
    <m/>
    <s v="Michael Brantley"/>
    <s v="L"/>
    <n v="2"/>
    <x v="2"/>
    <n v="2"/>
    <n v="0"/>
    <n v="1"/>
    <n v="0"/>
    <n v="8"/>
    <n v="86.8"/>
    <n v="81.2"/>
    <n v="3.18"/>
    <n v="1.5"/>
    <n v="-1.363"/>
    <n v="1.8939999999999999"/>
    <n v="1.806"/>
    <n v="5.7850000000000001"/>
    <n v="-0.98"/>
    <n v="0.89"/>
    <n v="23.9"/>
    <n v="5.3"/>
    <n v="7.7"/>
    <n v="226.41399999999999"/>
    <n v="254.99600000000001"/>
    <s v="110511_213236"/>
  </r>
  <r>
    <x v="11"/>
    <s v="L"/>
    <s v="gid_2011_05_11_tbamlb_clemlb_1"/>
    <s v="Progressive Field"/>
    <s v="Jerry Meals"/>
    <s v="tba"/>
    <s v="cle"/>
    <n v="108"/>
    <x v="9"/>
    <s v="X"/>
    <n v="28"/>
    <n v="6"/>
    <x v="0"/>
    <n v="0.98299999999999998"/>
    <s v="Single"/>
    <s v="FB"/>
    <s v="Michael Brantley"/>
    <s v="L"/>
    <n v="3"/>
    <x v="2"/>
    <n v="2"/>
    <n v="0"/>
    <n v="1"/>
    <n v="0"/>
    <n v="8"/>
    <n v="95.7"/>
    <n v="88.3"/>
    <n v="3.26"/>
    <n v="1.42"/>
    <n v="0.505"/>
    <n v="3.47"/>
    <n v="1.554"/>
    <n v="5.8620000000000001"/>
    <n v="9.25"/>
    <n v="4.8899999999999997"/>
    <n v="23.8"/>
    <n v="-36.799999999999997"/>
    <n v="5.8"/>
    <n v="118.024"/>
    <n v="2164.2800000000002"/>
    <s v="110511_213301"/>
  </r>
  <r>
    <x v="11"/>
    <s v="L"/>
    <s v="gid_2011_05_11_tbamlb_clemlb_1"/>
    <s v="Progressive Field"/>
    <s v="Jerry Meals"/>
    <s v="tba"/>
    <s v="cle"/>
    <n v="109"/>
    <x v="0"/>
    <s v="B"/>
    <n v="29"/>
    <n v="1"/>
    <x v="0"/>
    <n v="0.95599999999999996"/>
    <s v="Groundout"/>
    <m/>
    <s v="Asdrubal Cabrera"/>
    <s v="R"/>
    <n v="0"/>
    <x v="0"/>
    <n v="2"/>
    <n v="1"/>
    <n v="0"/>
    <n v="0"/>
    <n v="8"/>
    <n v="95.9"/>
    <n v="88"/>
    <n v="3.47"/>
    <n v="1.68"/>
    <n v="-1.01"/>
    <n v="2.593"/>
    <n v="1.327"/>
    <n v="5.7910000000000004"/>
    <n v="9.66"/>
    <n v="6.07"/>
    <n v="23.8"/>
    <n v="-38.6"/>
    <n v="5.6"/>
    <n v="122.295"/>
    <n v="2348.52"/>
    <s v="110511_213353"/>
  </r>
  <r>
    <x v="11"/>
    <s v="L"/>
    <s v="gid_2011_05_11_tbamlb_clemlb_1"/>
    <s v="Progressive Field"/>
    <s v="Jerry Meals"/>
    <s v="tba"/>
    <s v="cle"/>
    <n v="110"/>
    <x v="6"/>
    <s v="S"/>
    <n v="29"/>
    <n v="2"/>
    <x v="0"/>
    <n v="0.98299999999999998"/>
    <s v="Groundout"/>
    <m/>
    <s v="Asdrubal Cabrera"/>
    <s v="R"/>
    <n v="1"/>
    <x v="0"/>
    <n v="2"/>
    <n v="1"/>
    <n v="0"/>
    <n v="0"/>
    <n v="8"/>
    <n v="94.8"/>
    <n v="86.9"/>
    <n v="3.65"/>
    <n v="1.68"/>
    <n v="0.73199999999999998"/>
    <n v="3.4380000000000002"/>
    <n v="1.5469999999999999"/>
    <n v="5.86"/>
    <n v="9.02"/>
    <n v="4.84"/>
    <n v="23.8"/>
    <n v="-35"/>
    <n v="5.9"/>
    <n v="118.413"/>
    <n v="2081.31"/>
    <s v="110511_213411"/>
  </r>
  <r>
    <x v="11"/>
    <s v="L"/>
    <s v="gid_2011_05_11_tbamlb_clemlb_1"/>
    <s v="Progressive Field"/>
    <s v="Jerry Meals"/>
    <s v="tba"/>
    <s v="cle"/>
    <n v="111"/>
    <x v="0"/>
    <s v="B"/>
    <n v="29"/>
    <n v="3"/>
    <x v="0"/>
    <n v="0.98699999999999999"/>
    <s v="Groundout"/>
    <m/>
    <s v="Asdrubal Cabrera"/>
    <s v="R"/>
    <n v="1"/>
    <x v="1"/>
    <n v="2"/>
    <n v="1"/>
    <n v="0"/>
    <n v="0"/>
    <n v="8"/>
    <n v="95.5"/>
    <n v="88.6"/>
    <n v="3.4"/>
    <n v="1.68"/>
    <n v="-0.94599999999999995"/>
    <n v="3.952"/>
    <n v="1.2050000000000001"/>
    <n v="5.9249999999999998"/>
    <n v="8.5399999999999991"/>
    <n v="6.32"/>
    <n v="23.8"/>
    <n v="-37.6"/>
    <n v="5.0999999999999996"/>
    <n v="126.666"/>
    <n v="2211.59"/>
    <s v="110511_213431"/>
  </r>
  <r>
    <x v="11"/>
    <s v="L"/>
    <s v="gid_2011_05_11_tbamlb_clemlb_1"/>
    <s v="Progressive Field"/>
    <s v="Jerry Meals"/>
    <s v="tba"/>
    <s v="cle"/>
    <n v="112"/>
    <x v="2"/>
    <s v="X"/>
    <n v="29"/>
    <n v="4"/>
    <x v="0"/>
    <n v="0.80200000000000005"/>
    <s v="Groundout"/>
    <s v="GB"/>
    <s v="Asdrubal Cabrera"/>
    <s v="R"/>
    <n v="2"/>
    <x v="1"/>
    <n v="2"/>
    <n v="1"/>
    <n v="0"/>
    <n v="0"/>
    <n v="8"/>
    <n v="95.5"/>
    <n v="88"/>
    <n v="3.65"/>
    <n v="1.68"/>
    <n v="-0.17799999999999999"/>
    <n v="1.5680000000000001"/>
    <n v="1.4790000000000001"/>
    <n v="5.6689999999999996"/>
    <n v="10.34"/>
    <n v="6.42"/>
    <n v="23.8"/>
    <n v="-41.3"/>
    <n v="5.8"/>
    <n v="121.983"/>
    <n v="2498.9899999999998"/>
    <s v="110511_213453"/>
  </r>
  <r>
    <x v="11"/>
    <s v="L"/>
    <s v="gid_2011_05_16_nyamlb_tbamlb_1"/>
    <s v="Tropicana Field"/>
    <s v="Rob Drake"/>
    <s v="tba"/>
    <s v="nya"/>
    <n v="1"/>
    <x v="0"/>
    <s v="B"/>
    <n v="1"/>
    <n v="1"/>
    <x v="7"/>
    <n v="0.83299999999999996"/>
    <s v="Lineout"/>
    <m/>
    <s v="Derek Jeter"/>
    <s v="R"/>
    <n v="0"/>
    <x v="0"/>
    <n v="0"/>
    <n v="0"/>
    <n v="0"/>
    <n v="0"/>
    <n v="1"/>
    <n v="94.6"/>
    <n v="86.7"/>
    <n v="3.68"/>
    <n v="1.7"/>
    <n v="-0.66"/>
    <n v="3.6320000000000001"/>
    <n v="1.1279999999999999"/>
    <n v="6.1260000000000003"/>
    <n v="11.97"/>
    <n v="9.6999999999999993"/>
    <n v="23.8"/>
    <n v="-55.8"/>
    <n v="5.4"/>
    <n v="129.124"/>
    <n v="3129.85"/>
    <s v="110516_184202"/>
  </r>
  <r>
    <x v="11"/>
    <s v="L"/>
    <s v="gid_2011_05_16_nyamlb_tbamlb_1"/>
    <s v="Tropicana Field"/>
    <s v="Rob Drake"/>
    <s v="tba"/>
    <s v="nya"/>
    <n v="2"/>
    <x v="0"/>
    <s v="B"/>
    <n v="1"/>
    <n v="2"/>
    <x v="0"/>
    <n v="0.98199999999999998"/>
    <s v="Lineout"/>
    <m/>
    <s v="Derek Jeter"/>
    <s v="R"/>
    <n v="1"/>
    <x v="0"/>
    <n v="0"/>
    <n v="0"/>
    <n v="0"/>
    <n v="0"/>
    <n v="1"/>
    <n v="93.8"/>
    <n v="86.1"/>
    <n v="3.62"/>
    <n v="1.7"/>
    <n v="-1.101"/>
    <n v="3.0840000000000001"/>
    <n v="1.016"/>
    <n v="6.09"/>
    <n v="9"/>
    <n v="8.66"/>
    <n v="23.8"/>
    <n v="-42"/>
    <n v="4.8"/>
    <n v="134.02799999999999"/>
    <n v="2516.5100000000002"/>
    <s v="110516_184216"/>
  </r>
  <r>
    <x v="11"/>
    <s v="L"/>
    <s v="gid_2011_05_16_nyamlb_tbamlb_1"/>
    <s v="Tropicana Field"/>
    <s v="Rob Drake"/>
    <s v="tba"/>
    <s v="nya"/>
    <n v="3"/>
    <x v="2"/>
    <s v="X"/>
    <n v="1"/>
    <n v="3"/>
    <x v="7"/>
    <n v="0.92600000000000005"/>
    <s v="Lineout"/>
    <s v="LD"/>
    <s v="Derek Jeter"/>
    <s v="R"/>
    <n v="2"/>
    <x v="0"/>
    <n v="0"/>
    <n v="0"/>
    <n v="0"/>
    <n v="0"/>
    <n v="1"/>
    <n v="94.3"/>
    <n v="85.8"/>
    <n v="3.44"/>
    <n v="1.72"/>
    <n v="0.28399999999999997"/>
    <n v="2.1549999999999998"/>
    <n v="1.2609999999999999"/>
    <n v="5.9379999999999997"/>
    <n v="12.83"/>
    <n v="7.47"/>
    <n v="23.7"/>
    <n v="-49"/>
    <n v="6.4"/>
    <n v="120.336"/>
    <n v="2968.03"/>
    <s v="110516_184234"/>
  </r>
  <r>
    <x v="11"/>
    <s v="L"/>
    <s v="gid_2011_05_16_nyamlb_tbamlb_1"/>
    <s v="Tropicana Field"/>
    <s v="Rob Drake"/>
    <s v="tba"/>
    <s v="nya"/>
    <n v="4"/>
    <x v="0"/>
    <s v="B"/>
    <n v="2"/>
    <n v="1"/>
    <x v="7"/>
    <n v="0.57499999999999996"/>
    <s v="Flyout"/>
    <m/>
    <s v="Curtis Granderson"/>
    <s v="L"/>
    <n v="0"/>
    <x v="0"/>
    <n v="1"/>
    <n v="0"/>
    <n v="0"/>
    <n v="0"/>
    <n v="1"/>
    <n v="96.1"/>
    <n v="87.6"/>
    <n v="3.36"/>
    <n v="1.63"/>
    <n v="-0.39400000000000002"/>
    <n v="1.4390000000000001"/>
    <n v="1.274"/>
    <n v="5.843"/>
    <n v="10.69"/>
    <n v="10.119999999999999"/>
    <n v="23.7"/>
    <n v="-52.6"/>
    <n v="4.9000000000000004"/>
    <n v="133.535"/>
    <n v="3008.92"/>
    <s v="110516_184310"/>
  </r>
  <r>
    <x v="11"/>
    <s v="L"/>
    <s v="gid_2011_05_16_nyamlb_tbamlb_1"/>
    <s v="Tropicana Field"/>
    <s v="Rob Drake"/>
    <s v="tba"/>
    <s v="nya"/>
    <n v="5"/>
    <x v="0"/>
    <s v="B"/>
    <n v="2"/>
    <n v="2"/>
    <x v="7"/>
    <n v="0.95799999999999996"/>
    <s v="Flyout"/>
    <m/>
    <s v="Curtis Granderson"/>
    <s v="L"/>
    <n v="1"/>
    <x v="0"/>
    <n v="1"/>
    <n v="0"/>
    <n v="0"/>
    <n v="0"/>
    <n v="1"/>
    <n v="96.5"/>
    <n v="87.7"/>
    <n v="3.4"/>
    <n v="1.52"/>
    <n v="-1.544"/>
    <n v="1.2949999999999999"/>
    <n v="1.0369999999999999"/>
    <n v="5.8159999999999998"/>
    <n v="13.54"/>
    <n v="8.4600000000000009"/>
    <n v="23.7"/>
    <n v="-53.3"/>
    <n v="6.1"/>
    <n v="122.11799999999999"/>
    <n v="3261.96"/>
    <s v="110516_184324"/>
  </r>
  <r>
    <x v="11"/>
    <s v="L"/>
    <s v="gid_2011_05_16_nyamlb_tbamlb_1"/>
    <s v="Tropicana Field"/>
    <s v="Rob Drake"/>
    <s v="tba"/>
    <s v="nya"/>
    <n v="6"/>
    <x v="2"/>
    <s v="X"/>
    <n v="2"/>
    <n v="3"/>
    <x v="7"/>
    <n v="0.88400000000000001"/>
    <s v="Flyout"/>
    <s v="FB"/>
    <s v="Curtis Granderson"/>
    <s v="L"/>
    <n v="2"/>
    <x v="0"/>
    <n v="1"/>
    <n v="0"/>
    <n v="0"/>
    <n v="0"/>
    <n v="1"/>
    <n v="96.1"/>
    <n v="87.6"/>
    <n v="3.28"/>
    <n v="1.67"/>
    <n v="-0.88200000000000001"/>
    <n v="2.137"/>
    <n v="1.1870000000000001"/>
    <n v="5.8780000000000001"/>
    <n v="12.18"/>
    <n v="8.4499999999999993"/>
    <n v="23.7"/>
    <n v="-51.4"/>
    <n v="5.7"/>
    <n v="124.877"/>
    <n v="3031.18"/>
    <s v="110516_184337"/>
  </r>
  <r>
    <x v="11"/>
    <s v="L"/>
    <s v="gid_2011_05_16_nyamlb_tbamlb_1"/>
    <s v="Tropicana Field"/>
    <s v="Rob Drake"/>
    <s v="tba"/>
    <s v="nya"/>
    <n v="7"/>
    <x v="1"/>
    <s v="S"/>
    <n v="3"/>
    <n v="1"/>
    <x v="7"/>
    <n v="0.93300000000000005"/>
    <s v="Groundout"/>
    <m/>
    <s v="Mark Teixeira"/>
    <s v="R"/>
    <n v="0"/>
    <x v="0"/>
    <n v="2"/>
    <n v="0"/>
    <n v="0"/>
    <n v="0"/>
    <n v="1"/>
    <n v="96.5"/>
    <n v="87.9"/>
    <n v="3.58"/>
    <n v="1.75"/>
    <n v="1.048"/>
    <n v="2.5640000000000001"/>
    <n v="1.4279999999999999"/>
    <n v="5.9779999999999998"/>
    <n v="12.49"/>
    <n v="9.16"/>
    <n v="23.7"/>
    <n v="-56.5"/>
    <n v="5.8"/>
    <n v="126.363"/>
    <n v="3180.2"/>
    <s v="110516_184417"/>
  </r>
  <r>
    <x v="11"/>
    <s v="L"/>
    <s v="gid_2011_05_16_nyamlb_tbamlb_1"/>
    <s v="Tropicana Field"/>
    <s v="Rob Drake"/>
    <s v="tba"/>
    <s v="nya"/>
    <n v="8"/>
    <x v="0"/>
    <s v="B"/>
    <n v="3"/>
    <n v="2"/>
    <x v="7"/>
    <n v="0.92300000000000004"/>
    <s v="Groundout"/>
    <m/>
    <s v="Mark Teixeira"/>
    <s v="R"/>
    <n v="0"/>
    <x v="1"/>
    <n v="2"/>
    <n v="0"/>
    <n v="0"/>
    <n v="0"/>
    <n v="1"/>
    <n v="97.1"/>
    <n v="88.2"/>
    <n v="3.4"/>
    <n v="1.6"/>
    <n v="-1.105"/>
    <n v="1.716"/>
    <n v="0.93700000000000006"/>
    <n v="5.9089999999999998"/>
    <n v="12.4"/>
    <n v="9.01"/>
    <n v="23.7"/>
    <n v="-53.7"/>
    <n v="5.6"/>
    <n v="126.117"/>
    <n v="3150.13"/>
    <s v="110516_184429"/>
  </r>
  <r>
    <x v="11"/>
    <s v="L"/>
    <s v="gid_2011_05_16_nyamlb_tbamlb_1"/>
    <s v="Tropicana Field"/>
    <s v="Rob Drake"/>
    <s v="tba"/>
    <s v="nya"/>
    <n v="9"/>
    <x v="0"/>
    <s v="B"/>
    <n v="3"/>
    <n v="3"/>
    <x v="7"/>
    <n v="0.89500000000000002"/>
    <s v="Groundout"/>
    <m/>
    <s v="Mark Teixeira"/>
    <s v="R"/>
    <n v="1"/>
    <x v="1"/>
    <n v="2"/>
    <n v="0"/>
    <n v="0"/>
    <n v="0"/>
    <n v="1"/>
    <n v="97.1"/>
    <n v="88.8"/>
    <n v="3.4"/>
    <n v="1.65"/>
    <n v="0.66700000000000004"/>
    <n v="1.139"/>
    <n v="1.38"/>
    <n v="5.7789999999999999"/>
    <n v="11.71"/>
    <n v="9.92"/>
    <n v="23.7"/>
    <n v="-56.4"/>
    <n v="5.4"/>
    <n v="130.36600000000001"/>
    <n v="3174.09"/>
    <s v="110516_184440"/>
  </r>
  <r>
    <x v="11"/>
    <s v="L"/>
    <s v="gid_2011_05_16_nyamlb_tbamlb_1"/>
    <s v="Tropicana Field"/>
    <s v="Rob Drake"/>
    <s v="tba"/>
    <s v="nya"/>
    <n v="10"/>
    <x v="2"/>
    <s v="X"/>
    <n v="3"/>
    <n v="4"/>
    <x v="7"/>
    <n v="0.96699999999999997"/>
    <s v="Groundout"/>
    <s v="GB"/>
    <s v="Mark Teixeira"/>
    <s v="R"/>
    <n v="2"/>
    <x v="1"/>
    <n v="2"/>
    <n v="0"/>
    <n v="0"/>
    <n v="0"/>
    <n v="1"/>
    <n v="97.7"/>
    <n v="88.8"/>
    <n v="3.65"/>
    <n v="1.65"/>
    <n v="0.71799999999999997"/>
    <n v="1.3360000000000001"/>
    <n v="1.387"/>
    <n v="5.7850000000000001"/>
    <n v="13.52"/>
    <n v="8.42"/>
    <n v="23.7"/>
    <n v="-55.7"/>
    <n v="6.2"/>
    <n v="122.018"/>
    <n v="3290.92"/>
    <s v="110516_184457"/>
  </r>
  <r>
    <x v="11"/>
    <s v="L"/>
    <s v="gid_2011_05_16_nyamlb_tbamlb_1"/>
    <s v="Tropicana Field"/>
    <s v="Rob Drake"/>
    <s v="tba"/>
    <s v="nya"/>
    <n v="11"/>
    <x v="0"/>
    <s v="B"/>
    <n v="4"/>
    <n v="1"/>
    <x v="7"/>
    <n v="0.85899999999999999"/>
    <s v="Strikeout"/>
    <m/>
    <s v="Alex Rodriguez"/>
    <s v="R"/>
    <n v="0"/>
    <x v="0"/>
    <n v="0"/>
    <n v="0"/>
    <n v="0"/>
    <n v="0"/>
    <n v="2"/>
    <n v="94.7"/>
    <n v="86.1"/>
    <n v="3.55"/>
    <n v="1.75"/>
    <n v="1.5680000000000001"/>
    <n v="2.4729999999999999"/>
    <n v="1.5760000000000001"/>
    <n v="5.984"/>
    <n v="11.76"/>
    <n v="10.19"/>
    <n v="23.7"/>
    <n v="-56.3"/>
    <n v="5.5"/>
    <n v="131.02500000000001"/>
    <n v="3128.59"/>
    <s v="110516_185654"/>
  </r>
  <r>
    <x v="11"/>
    <s v="L"/>
    <s v="gid_2011_05_16_nyamlb_tbamlb_1"/>
    <s v="Tropicana Field"/>
    <s v="Rob Drake"/>
    <s v="tba"/>
    <s v="nya"/>
    <n v="12"/>
    <x v="4"/>
    <s v="S"/>
    <n v="4"/>
    <n v="2"/>
    <x v="7"/>
    <n v="0.93400000000000005"/>
    <s v="Strikeout"/>
    <m/>
    <s v="Alex Rodriguez"/>
    <s v="R"/>
    <n v="1"/>
    <x v="0"/>
    <n v="0"/>
    <n v="0"/>
    <n v="0"/>
    <n v="0"/>
    <n v="2"/>
    <n v="95.2"/>
    <n v="86.9"/>
    <n v="3.21"/>
    <n v="1.58"/>
    <n v="0.86"/>
    <n v="2.4740000000000002"/>
    <n v="1.4830000000000001"/>
    <n v="5.9420000000000002"/>
    <n v="12.76"/>
    <n v="8.26"/>
    <n v="23.7"/>
    <n v="-53"/>
    <n v="6.1"/>
    <n v="123.036"/>
    <n v="3084.21"/>
    <s v="110516_185707"/>
  </r>
  <r>
    <x v="11"/>
    <s v="L"/>
    <s v="gid_2011_05_16_nyamlb_tbamlb_1"/>
    <s v="Tropicana Field"/>
    <s v="Rob Drake"/>
    <s v="tba"/>
    <s v="nya"/>
    <n v="13"/>
    <x v="1"/>
    <s v="S"/>
    <n v="4"/>
    <n v="3"/>
    <x v="7"/>
    <n v="0.92500000000000004"/>
    <s v="Strikeout"/>
    <m/>
    <s v="Alex Rodriguez"/>
    <s v="R"/>
    <n v="1"/>
    <x v="1"/>
    <n v="0"/>
    <n v="0"/>
    <n v="0"/>
    <n v="0"/>
    <n v="2"/>
    <n v="95.8"/>
    <n v="87.5"/>
    <n v="3.61"/>
    <n v="1.81"/>
    <n v="-0.70099999999999996"/>
    <n v="2.3359999999999999"/>
    <n v="1.075"/>
    <n v="5.9420000000000002"/>
    <n v="12.86"/>
    <n v="7.46"/>
    <n v="23.7"/>
    <n v="-50.5"/>
    <n v="6.2"/>
    <n v="120.258"/>
    <n v="3035.6"/>
    <s v="110516_185730"/>
  </r>
  <r>
    <x v="11"/>
    <s v="L"/>
    <s v="gid_2011_05_16_nyamlb_tbamlb_1"/>
    <s v="Tropicana Field"/>
    <s v="Rob Drake"/>
    <s v="tba"/>
    <s v="nya"/>
    <n v="14"/>
    <x v="1"/>
    <s v="S"/>
    <n v="4"/>
    <n v="4"/>
    <x v="7"/>
    <n v="0.91400000000000003"/>
    <s v="Strikeout"/>
    <m/>
    <s v="Alex Rodriguez"/>
    <s v="R"/>
    <n v="1"/>
    <x v="2"/>
    <n v="0"/>
    <n v="0"/>
    <n v="0"/>
    <n v="0"/>
    <n v="2"/>
    <n v="96.2"/>
    <n v="88"/>
    <n v="3.46"/>
    <n v="1.66"/>
    <n v="-0.63700000000000001"/>
    <n v="3.0049999999999999"/>
    <n v="0.84299999999999997"/>
    <n v="6.0549999999999997"/>
    <n v="12.66"/>
    <n v="7.66"/>
    <n v="23.8"/>
    <n v="-52"/>
    <n v="6"/>
    <n v="121.289"/>
    <n v="3044.36"/>
    <s v="110516_185741"/>
  </r>
  <r>
    <x v="11"/>
    <s v="L"/>
    <s v="gid_2011_05_16_nyamlb_tbamlb_1"/>
    <s v="Tropicana Field"/>
    <s v="Rob Drake"/>
    <s v="tba"/>
    <s v="nya"/>
    <n v="15"/>
    <x v="0"/>
    <s v="B"/>
    <n v="5"/>
    <n v="1"/>
    <x v="7"/>
    <n v="0.90700000000000003"/>
    <s v="Single"/>
    <m/>
    <s v="Robinson Cano"/>
    <s v="L"/>
    <n v="0"/>
    <x v="0"/>
    <n v="1"/>
    <n v="0"/>
    <n v="0"/>
    <n v="0"/>
    <n v="2"/>
    <n v="96.4"/>
    <n v="87.8"/>
    <n v="3.79"/>
    <n v="1.74"/>
    <n v="-1.101"/>
    <n v="2.4590000000000001"/>
    <n v="1.0840000000000001"/>
    <n v="5.9340000000000002"/>
    <n v="12.58"/>
    <n v="7.71"/>
    <n v="23.7"/>
    <n v="-50.7"/>
    <n v="5.9"/>
    <n v="121.631"/>
    <n v="3024.88"/>
    <s v="110516_185823"/>
  </r>
  <r>
    <x v="11"/>
    <s v="L"/>
    <s v="gid_2011_05_16_nyamlb_tbamlb_1"/>
    <s v="Tropicana Field"/>
    <s v="Rob Drake"/>
    <s v="tba"/>
    <s v="nya"/>
    <n v="16"/>
    <x v="0"/>
    <s v="B"/>
    <n v="5"/>
    <n v="2"/>
    <x v="7"/>
    <n v="0.97099999999999997"/>
    <s v="Single"/>
    <m/>
    <s v="Robinson Cano"/>
    <s v="L"/>
    <n v="1"/>
    <x v="0"/>
    <n v="1"/>
    <n v="0"/>
    <n v="0"/>
    <n v="0"/>
    <n v="2"/>
    <n v="94.6"/>
    <n v="85.9"/>
    <n v="3.6"/>
    <n v="1.69"/>
    <n v="-1.0820000000000001"/>
    <n v="2.863"/>
    <n v="1.202"/>
    <n v="5.9139999999999997"/>
    <n v="15"/>
    <n v="7.7"/>
    <n v="23.7"/>
    <n v="-54.1"/>
    <n v="6.8"/>
    <n v="117.297"/>
    <n v="3381.55"/>
    <s v="110516_185842"/>
  </r>
  <r>
    <x v="11"/>
    <s v="L"/>
    <s v="gid_2011_05_16_nyamlb_tbamlb_1"/>
    <s v="Tropicana Field"/>
    <s v="Rob Drake"/>
    <s v="tba"/>
    <s v="nya"/>
    <n v="17"/>
    <x v="3"/>
    <s v="X"/>
    <n v="5"/>
    <n v="3"/>
    <x v="7"/>
    <n v="0.86099999999999999"/>
    <s v="Single"/>
    <s v="GB"/>
    <s v="Robinson Cano"/>
    <s v="L"/>
    <n v="2"/>
    <x v="0"/>
    <n v="1"/>
    <n v="0"/>
    <n v="0"/>
    <n v="0"/>
    <n v="2"/>
    <n v="95.7"/>
    <n v="87"/>
    <n v="3.4"/>
    <n v="1.56"/>
    <n v="-0.157"/>
    <n v="2.286"/>
    <n v="1.077"/>
    <n v="5.9580000000000002"/>
    <n v="12.03"/>
    <n v="7.62"/>
    <n v="23.7"/>
    <n v="-48.7"/>
    <n v="6"/>
    <n v="122.479"/>
    <n v="2889.42"/>
    <s v="110516_185903"/>
  </r>
  <r>
    <x v="11"/>
    <s v="L"/>
    <s v="gid_2011_05_16_nyamlb_tbamlb_1"/>
    <s v="Tropicana Field"/>
    <s v="Rob Drake"/>
    <s v="tba"/>
    <s v="nya"/>
    <n v="18"/>
    <x v="0"/>
    <s v="B"/>
    <n v="6"/>
    <n v="1"/>
    <x v="7"/>
    <n v="0.96799999999999997"/>
    <s v="Single"/>
    <m/>
    <s v="Nick Swisher"/>
    <s v="R"/>
    <n v="0"/>
    <x v="0"/>
    <n v="1"/>
    <n v="1"/>
    <n v="0"/>
    <n v="0"/>
    <n v="2"/>
    <n v="96.6"/>
    <n v="88"/>
    <n v="3.21"/>
    <n v="1.51"/>
    <n v="-1.4930000000000001"/>
    <n v="2.3929999999999998"/>
    <n v="1.032"/>
    <n v="5.9340000000000002"/>
    <n v="13.96"/>
    <n v="9.58"/>
    <n v="23.7"/>
    <n v="-59.3"/>
    <n v="5.9"/>
    <n v="124.54300000000001"/>
    <n v="3479.33"/>
    <s v="110516_185952"/>
  </r>
  <r>
    <x v="11"/>
    <s v="L"/>
    <s v="gid_2011_05_16_nyamlb_tbamlb_1"/>
    <s v="Tropicana Field"/>
    <s v="Rob Drake"/>
    <s v="tba"/>
    <s v="nya"/>
    <n v="19"/>
    <x v="3"/>
    <s v="X"/>
    <n v="6"/>
    <n v="2"/>
    <x v="7"/>
    <n v="0.56399999999999995"/>
    <s v="Single"/>
    <s v="LD"/>
    <s v="Nick Swisher"/>
    <s v="R"/>
    <n v="1"/>
    <x v="0"/>
    <n v="1"/>
    <n v="1"/>
    <n v="0"/>
    <n v="0"/>
    <n v="2"/>
    <n v="96.3"/>
    <n v="87.9"/>
    <n v="3.1"/>
    <n v="1.47"/>
    <n v="-0.437"/>
    <n v="2.1560000000000001"/>
    <n v="1.3"/>
    <n v="5.8150000000000004"/>
    <n v="10.88"/>
    <n v="9.57"/>
    <n v="23.7"/>
    <n v="-52.6"/>
    <n v="5"/>
    <n v="131.441"/>
    <n v="2976.29"/>
    <s v="110516_190016"/>
  </r>
  <r>
    <x v="11"/>
    <s v="L"/>
    <s v="gid_2011_05_16_nyamlb_tbamlb_1"/>
    <s v="Tropicana Field"/>
    <s v="Rob Drake"/>
    <s v="tba"/>
    <s v="nya"/>
    <n v="20"/>
    <x v="1"/>
    <s v="S"/>
    <n v="7"/>
    <n v="1"/>
    <x v="7"/>
    <n v="0.92200000000000004"/>
    <s v="Flyout"/>
    <m/>
    <s v="Andruw Jones"/>
    <s v="R"/>
    <n v="0"/>
    <x v="0"/>
    <n v="1"/>
    <n v="1"/>
    <n v="1"/>
    <n v="0"/>
    <n v="2"/>
    <n v="96.3"/>
    <n v="87.7"/>
    <n v="3.36"/>
    <n v="1.5"/>
    <n v="0.98599999999999999"/>
    <n v="2.5880000000000001"/>
    <n v="1.341"/>
    <n v="5.8109999999999999"/>
    <n v="12.66"/>
    <n v="6.86"/>
    <n v="23.7"/>
    <n v="-50.1"/>
    <n v="6.4"/>
    <n v="118.566"/>
    <n v="2946.13"/>
    <s v="110516_190104"/>
  </r>
  <r>
    <x v="11"/>
    <s v="L"/>
    <s v="gid_2011_05_16_nyamlb_tbamlb_1"/>
    <s v="Tropicana Field"/>
    <s v="Rob Drake"/>
    <s v="tba"/>
    <s v="nya"/>
    <n v="21"/>
    <x v="2"/>
    <s v="X"/>
    <n v="7"/>
    <n v="2"/>
    <x v="7"/>
    <n v="0.97599999999999998"/>
    <s v="Flyout"/>
    <s v="FB"/>
    <s v="Andruw Jones"/>
    <s v="R"/>
    <n v="0"/>
    <x v="1"/>
    <n v="1"/>
    <n v="1"/>
    <n v="1"/>
    <n v="0"/>
    <n v="2"/>
    <n v="97.5"/>
    <n v="88.8"/>
    <n v="3.29"/>
    <n v="1.47"/>
    <n v="0.40799999999999997"/>
    <n v="1.8540000000000001"/>
    <n v="1.4239999999999999"/>
    <n v="5.7610000000000001"/>
    <n v="14.72"/>
    <n v="7.63"/>
    <n v="23.7"/>
    <n v="-56.2"/>
    <n v="6.7"/>
    <n v="117.499"/>
    <n v="3430.9"/>
    <s v="110516_190123"/>
  </r>
  <r>
    <x v="11"/>
    <s v="L"/>
    <s v="gid_2011_05_16_nyamlb_tbamlb_1"/>
    <s v="Tropicana Field"/>
    <s v="Rob Drake"/>
    <s v="tba"/>
    <s v="nya"/>
    <n v="22"/>
    <x v="6"/>
    <s v="S"/>
    <n v="8"/>
    <n v="1"/>
    <x v="7"/>
    <n v="0.86499999999999999"/>
    <s v="Single"/>
    <m/>
    <s v="Russell Martin"/>
    <s v="R"/>
    <n v="0"/>
    <x v="0"/>
    <n v="2"/>
    <n v="1"/>
    <n v="1"/>
    <n v="0"/>
    <n v="2"/>
    <n v="96.3"/>
    <n v="88"/>
    <n v="3.04"/>
    <n v="1.46"/>
    <n v="0.40400000000000003"/>
    <n v="3.1520000000000001"/>
    <n v="1.296"/>
    <n v="5.859"/>
    <n v="12.13"/>
    <n v="7.92"/>
    <n v="23.7"/>
    <n v="-52.4"/>
    <n v="5.8"/>
    <n v="123.27800000000001"/>
    <n v="2980.04"/>
    <s v="110516_190208"/>
  </r>
  <r>
    <x v="11"/>
    <s v="L"/>
    <s v="gid_2011_05_16_nyamlb_tbamlb_1"/>
    <s v="Tropicana Field"/>
    <s v="Rob Drake"/>
    <s v="tba"/>
    <s v="nya"/>
    <n v="23"/>
    <x v="1"/>
    <s v="S"/>
    <n v="8"/>
    <n v="2"/>
    <x v="7"/>
    <n v="0.97599999999999998"/>
    <s v="Single"/>
    <m/>
    <s v="Russell Martin"/>
    <s v="R"/>
    <n v="0"/>
    <x v="1"/>
    <n v="2"/>
    <n v="1"/>
    <n v="1"/>
    <n v="0"/>
    <n v="2"/>
    <n v="97.2"/>
    <n v="88.2"/>
    <n v="3.21"/>
    <n v="1.46"/>
    <n v="-0.505"/>
    <n v="2.0179999999999998"/>
    <n v="1.198"/>
    <n v="5.8170000000000002"/>
    <n v="14.76"/>
    <n v="8.24"/>
    <n v="23.7"/>
    <n v="-57.1"/>
    <n v="6.5"/>
    <n v="119.28"/>
    <n v="3476.44"/>
    <s v="110516_190230"/>
  </r>
  <r>
    <x v="11"/>
    <s v="L"/>
    <s v="gid_2011_05_16_nyamlb_tbamlb_1"/>
    <s v="Tropicana Field"/>
    <s v="Rob Drake"/>
    <s v="tba"/>
    <s v="nya"/>
    <n v="24"/>
    <x v="0"/>
    <s v="B"/>
    <n v="8"/>
    <n v="3"/>
    <x v="7"/>
    <n v="0.97699999999999998"/>
    <s v="Single"/>
    <m/>
    <s v="Russell Martin"/>
    <s v="R"/>
    <n v="0"/>
    <x v="2"/>
    <n v="2"/>
    <n v="1"/>
    <n v="1"/>
    <n v="0"/>
    <n v="2"/>
    <n v="97.2"/>
    <n v="88.5"/>
    <n v="3.21"/>
    <n v="1.46"/>
    <n v="-1.1890000000000001"/>
    <n v="1.3979999999999999"/>
    <n v="0.96199999999999997"/>
    <n v="5.7789999999999999"/>
    <n v="15.1"/>
    <n v="7.7"/>
    <n v="23.7"/>
    <n v="-55.6"/>
    <n v="6.8"/>
    <n v="117.126"/>
    <n v="3494.91"/>
    <s v="110516_190252"/>
  </r>
  <r>
    <x v="11"/>
    <s v="L"/>
    <s v="gid_2011_05_16_nyamlb_tbamlb_1"/>
    <s v="Tropicana Field"/>
    <s v="Rob Drake"/>
    <s v="tba"/>
    <s v="nya"/>
    <n v="25"/>
    <x v="3"/>
    <s v="X"/>
    <n v="8"/>
    <n v="4"/>
    <x v="7"/>
    <n v="0.96499999999999997"/>
    <s v="Single"/>
    <s v="GB"/>
    <s v="Russell Martin"/>
    <s v="R"/>
    <n v="1"/>
    <x v="2"/>
    <n v="2"/>
    <n v="1"/>
    <n v="1"/>
    <n v="0"/>
    <n v="2"/>
    <n v="97.7"/>
    <n v="88.5"/>
    <n v="3.04"/>
    <n v="1.46"/>
    <n v="0.57599999999999996"/>
    <n v="2.7930000000000001"/>
    <n v="1.41"/>
    <n v="5.8179999999999996"/>
    <n v="14.31"/>
    <n v="5.42"/>
    <n v="23.7"/>
    <n v="-50.5"/>
    <n v="7"/>
    <n v="110.861"/>
    <n v="3157.7"/>
    <s v="110516_190313"/>
  </r>
  <r>
    <x v="11"/>
    <s v="L"/>
    <s v="gid_2011_05_16_nyamlb_tbamlb_1"/>
    <s v="Tropicana Field"/>
    <s v="Rob Drake"/>
    <s v="tba"/>
    <s v="nya"/>
    <n v="26"/>
    <x v="6"/>
    <s v="S"/>
    <n v="9"/>
    <n v="1"/>
    <x v="7"/>
    <n v="0.88400000000000001"/>
    <s v="Single"/>
    <m/>
    <s v="Eduardo Nunez"/>
    <s v="R"/>
    <n v="0"/>
    <x v="0"/>
    <n v="2"/>
    <n v="1"/>
    <n v="1"/>
    <n v="1"/>
    <n v="2"/>
    <n v="96.1"/>
    <n v="87"/>
    <n v="3.4"/>
    <n v="1.53"/>
    <n v="1.159"/>
    <n v="1.93"/>
    <n v="1.4470000000000001"/>
    <n v="5.6909999999999998"/>
    <n v="11.96"/>
    <n v="8.2100000000000009"/>
    <n v="23.7"/>
    <n v="-50.9"/>
    <n v="5.9"/>
    <n v="124.61"/>
    <n v="2940.06"/>
    <s v="110516_190402"/>
  </r>
  <r>
    <x v="11"/>
    <s v="L"/>
    <s v="gid_2011_05_16_nyamlb_tbamlb_1"/>
    <s v="Tropicana Field"/>
    <s v="Rob Drake"/>
    <s v="tba"/>
    <s v="nya"/>
    <n v="27"/>
    <x v="9"/>
    <s v="X"/>
    <n v="9"/>
    <n v="2"/>
    <x v="7"/>
    <n v="0.95399999999999996"/>
    <s v="Single"/>
    <s v="LD"/>
    <s v="Eduardo Nunez"/>
    <s v="R"/>
    <n v="0"/>
    <x v="1"/>
    <n v="2"/>
    <n v="1"/>
    <n v="1"/>
    <n v="1"/>
    <n v="2"/>
    <n v="96.8"/>
    <n v="88"/>
    <n v="3.4"/>
    <n v="1.53"/>
    <n v="0.374"/>
    <n v="1.889"/>
    <n v="1.482"/>
    <n v="5.7240000000000002"/>
    <n v="13.33"/>
    <n v="7.35"/>
    <n v="23.7"/>
    <n v="-51.9"/>
    <n v="6.4"/>
    <n v="118.988"/>
    <n v="3119.57"/>
    <s v="110516_190421"/>
  </r>
  <r>
    <x v="11"/>
    <s v="L"/>
    <s v="gid_2011_05_16_nyamlb_tbamlb_1"/>
    <s v="Tropicana Field"/>
    <s v="Rob Drake"/>
    <s v="tba"/>
    <s v="nya"/>
    <n v="28"/>
    <x v="1"/>
    <s v="S"/>
    <n v="10"/>
    <n v="1"/>
    <x v="7"/>
    <n v="0.97799999999999998"/>
    <s v="Flyout"/>
    <m/>
    <s v="Derek Jeter"/>
    <s v="R"/>
    <n v="0"/>
    <x v="0"/>
    <n v="2"/>
    <n v="0"/>
    <n v="1"/>
    <n v="1"/>
    <n v="2"/>
    <n v="97.3"/>
    <n v="88.3"/>
    <n v="3.61"/>
    <n v="1.71"/>
    <n v="-0.371"/>
    <n v="1.929"/>
    <n v="1.1379999999999999"/>
    <n v="5.75"/>
    <n v="14.89"/>
    <n v="8.98"/>
    <n v="23.7"/>
    <n v="-59.7"/>
    <n v="6.5"/>
    <n v="121.184"/>
    <n v="3579.39"/>
    <s v="110516_190519"/>
  </r>
  <r>
    <x v="11"/>
    <s v="L"/>
    <s v="gid_2011_05_16_nyamlb_tbamlb_1"/>
    <s v="Tropicana Field"/>
    <s v="Rob Drake"/>
    <s v="tba"/>
    <s v="nya"/>
    <n v="29"/>
    <x v="0"/>
    <s v="B"/>
    <n v="10"/>
    <n v="2"/>
    <x v="7"/>
    <n v="0.94699999999999995"/>
    <s v="Flyout"/>
    <m/>
    <s v="Derek Jeter"/>
    <s v="R"/>
    <n v="0"/>
    <x v="1"/>
    <n v="2"/>
    <n v="0"/>
    <n v="1"/>
    <n v="1"/>
    <n v="2"/>
    <n v="97.3"/>
    <n v="88.2"/>
    <n v="3.67"/>
    <n v="1.76"/>
    <n v="-1.1279999999999999"/>
    <n v="3.169"/>
    <n v="1.1120000000000001"/>
    <n v="5.8460000000000001"/>
    <n v="13.06"/>
    <n v="9.7100000000000009"/>
    <n v="23.7"/>
    <n v="-59.6"/>
    <n v="5.5"/>
    <n v="126.729"/>
    <n v="3357.68"/>
    <s v="110516_190540"/>
  </r>
  <r>
    <x v="11"/>
    <s v="L"/>
    <s v="gid_2011_05_16_nyamlb_tbamlb_1"/>
    <s v="Tropicana Field"/>
    <s v="Rob Drake"/>
    <s v="tba"/>
    <s v="nya"/>
    <n v="30"/>
    <x v="0"/>
    <s v="B"/>
    <n v="10"/>
    <n v="3"/>
    <x v="7"/>
    <n v="0.97099999999999997"/>
    <s v="Flyout"/>
    <m/>
    <s v="Derek Jeter"/>
    <s v="R"/>
    <n v="1"/>
    <x v="1"/>
    <n v="2"/>
    <n v="0"/>
    <n v="1"/>
    <n v="1"/>
    <n v="2"/>
    <n v="96.2"/>
    <n v="87.7"/>
    <n v="3.57"/>
    <n v="1.71"/>
    <n v="1.0289999999999999"/>
    <n v="1.36"/>
    <n v="1.4159999999999999"/>
    <n v="5.7140000000000004"/>
    <n v="14.04"/>
    <n v="7.55"/>
    <n v="23.7"/>
    <n v="-53.6"/>
    <n v="6.7"/>
    <n v="118.39100000000001"/>
    <n v="3255.53"/>
    <s v="110516_190601"/>
  </r>
  <r>
    <x v="11"/>
    <s v="L"/>
    <s v="gid_2011_05_16_nyamlb_tbamlb_1"/>
    <s v="Tropicana Field"/>
    <s v="Rob Drake"/>
    <s v="tba"/>
    <s v="nya"/>
    <n v="31"/>
    <x v="1"/>
    <s v="S"/>
    <n v="10"/>
    <n v="4"/>
    <x v="7"/>
    <n v="0.95199999999999996"/>
    <s v="Flyout"/>
    <m/>
    <s v="Derek Jeter"/>
    <s v="R"/>
    <n v="2"/>
    <x v="1"/>
    <n v="2"/>
    <n v="0"/>
    <n v="1"/>
    <n v="1"/>
    <n v="2"/>
    <n v="96.6"/>
    <n v="87.3"/>
    <n v="3.57"/>
    <n v="1.56"/>
    <n v="-0.55300000000000005"/>
    <n v="2.7330000000000001"/>
    <n v="1.163"/>
    <n v="5.867"/>
    <n v="14.02"/>
    <n v="5.57"/>
    <n v="23.7"/>
    <n v="-48.4"/>
    <n v="6.9"/>
    <n v="111.788"/>
    <n v="3070.16"/>
    <s v="110516_190627"/>
  </r>
  <r>
    <x v="11"/>
    <s v="L"/>
    <s v="gid_2011_05_16_nyamlb_tbamlb_1"/>
    <s v="Tropicana Field"/>
    <s v="Rob Drake"/>
    <s v="tba"/>
    <s v="nya"/>
    <n v="32"/>
    <x v="2"/>
    <s v="X"/>
    <n v="10"/>
    <n v="5"/>
    <x v="7"/>
    <n v="0.94"/>
    <s v="Flyout"/>
    <s v="FB"/>
    <s v="Derek Jeter"/>
    <s v="R"/>
    <n v="2"/>
    <x v="2"/>
    <n v="2"/>
    <n v="0"/>
    <n v="1"/>
    <n v="1"/>
    <n v="2"/>
    <n v="96.9"/>
    <n v="87.8"/>
    <n v="3.44"/>
    <n v="1.72"/>
    <n v="-0.42699999999999999"/>
    <n v="3.3719999999999999"/>
    <n v="1.2849999999999999"/>
    <n v="5.9130000000000003"/>
    <n v="12.93"/>
    <n v="9.2200000000000006"/>
    <n v="23.7"/>
    <n v="-57.7"/>
    <n v="5.6"/>
    <n v="125.614"/>
    <n v="3261.44"/>
    <s v="110516_190657"/>
  </r>
  <r>
    <x v="11"/>
    <s v="L"/>
    <s v="gid_2011_05_16_nyamlb_tbamlb_1"/>
    <s v="Tropicana Field"/>
    <s v="Rob Drake"/>
    <s v="tba"/>
    <s v="nya"/>
    <n v="33"/>
    <x v="1"/>
    <s v="S"/>
    <n v="11"/>
    <n v="1"/>
    <x v="7"/>
    <n v="0.871"/>
    <s v="Strikeout"/>
    <m/>
    <s v="Curtis Granderson"/>
    <s v="L"/>
    <n v="0"/>
    <x v="0"/>
    <n v="0"/>
    <n v="0"/>
    <n v="0"/>
    <n v="0"/>
    <n v="3"/>
    <n v="93.6"/>
    <n v="85.1"/>
    <n v="3.35"/>
    <n v="1.54"/>
    <n v="0.63700000000000001"/>
    <n v="2.2160000000000002"/>
    <n v="1.163"/>
    <n v="5.992"/>
    <n v="11.75"/>
    <n v="11.64"/>
    <n v="23.7"/>
    <n v="-59.2"/>
    <n v="5.2"/>
    <n v="134.83799999999999"/>
    <n v="3286.27"/>
    <s v="110516_191929"/>
  </r>
  <r>
    <x v="11"/>
    <s v="L"/>
    <s v="gid_2011_05_16_nyamlb_tbamlb_1"/>
    <s v="Tropicana Field"/>
    <s v="Rob Drake"/>
    <s v="tba"/>
    <s v="nya"/>
    <n v="34"/>
    <x v="1"/>
    <s v="S"/>
    <n v="11"/>
    <n v="2"/>
    <x v="7"/>
    <n v="0.93700000000000006"/>
    <s v="Strikeout"/>
    <m/>
    <s v="Curtis Granderson"/>
    <s v="L"/>
    <n v="0"/>
    <x v="1"/>
    <n v="0"/>
    <n v="0"/>
    <n v="0"/>
    <n v="0"/>
    <n v="3"/>
    <n v="95.8"/>
    <n v="86.6"/>
    <n v="3.33"/>
    <n v="1.52"/>
    <n v="-0.75600000000000001"/>
    <n v="1.9990000000000001"/>
    <n v="1.0840000000000001"/>
    <n v="5.9080000000000004"/>
    <n v="12.55"/>
    <n v="9.9499999999999993"/>
    <n v="23.7"/>
    <n v="-55.8"/>
    <n v="5.6"/>
    <n v="128.51900000000001"/>
    <n v="3235.49"/>
    <s v="110516_191940"/>
  </r>
  <r>
    <x v="11"/>
    <s v="L"/>
    <s v="gid_2011_05_16_nyamlb_tbamlb_1"/>
    <s v="Tropicana Field"/>
    <s v="Rob Drake"/>
    <s v="tba"/>
    <s v="nya"/>
    <n v="35"/>
    <x v="0"/>
    <s v="B"/>
    <n v="11"/>
    <n v="3"/>
    <x v="7"/>
    <n v="0.879"/>
    <s v="Strikeout"/>
    <m/>
    <s v="Curtis Granderson"/>
    <s v="L"/>
    <n v="0"/>
    <x v="2"/>
    <n v="0"/>
    <n v="0"/>
    <n v="0"/>
    <n v="0"/>
    <n v="3"/>
    <n v="96.9"/>
    <n v="87.9"/>
    <n v="3.33"/>
    <n v="1.47"/>
    <n v="-1.38"/>
    <n v="2.2879999999999998"/>
    <n v="1.046"/>
    <n v="5.8620000000000001"/>
    <n v="12.05"/>
    <n v="8.94"/>
    <n v="23.7"/>
    <n v="-52.8"/>
    <n v="5.4"/>
    <n v="126.678"/>
    <n v="3077.69"/>
    <s v="110516_191951"/>
  </r>
  <r>
    <x v="11"/>
    <s v="L"/>
    <s v="gid_2011_05_16_nyamlb_tbamlb_1"/>
    <s v="Tropicana Field"/>
    <s v="Rob Drake"/>
    <s v="tba"/>
    <s v="nya"/>
    <n v="36"/>
    <x v="0"/>
    <s v="B"/>
    <n v="11"/>
    <n v="4"/>
    <x v="1"/>
    <n v="0.879"/>
    <s v="Strikeout"/>
    <m/>
    <s v="Curtis Granderson"/>
    <s v="L"/>
    <n v="1"/>
    <x v="2"/>
    <n v="0"/>
    <n v="0"/>
    <n v="0"/>
    <n v="0"/>
    <n v="3"/>
    <n v="88.4"/>
    <n v="81"/>
    <n v="3.24"/>
    <n v="1.53"/>
    <n v="-0.97799999999999998"/>
    <n v="1.0940000000000001"/>
    <n v="1.4550000000000001"/>
    <n v="5.694"/>
    <n v="1.84"/>
    <n v="5.14"/>
    <n v="23.8"/>
    <n v="-3.7"/>
    <n v="6.1"/>
    <n v="160.42500000000001"/>
    <n v="1031.3699999999999"/>
    <s v="110516_192002"/>
  </r>
  <r>
    <x v="11"/>
    <s v="L"/>
    <s v="gid_2011_05_16_nyamlb_tbamlb_1"/>
    <s v="Tropicana Field"/>
    <s v="Rob Drake"/>
    <s v="tba"/>
    <s v="nya"/>
    <n v="37"/>
    <x v="4"/>
    <s v="S"/>
    <n v="11"/>
    <n v="5"/>
    <x v="7"/>
    <n v="0.96199999999999997"/>
    <s v="Strikeout"/>
    <m/>
    <s v="Curtis Granderson"/>
    <s v="L"/>
    <n v="2"/>
    <x v="2"/>
    <n v="0"/>
    <n v="0"/>
    <n v="0"/>
    <n v="0"/>
    <n v="3"/>
    <n v="95.5"/>
    <n v="86.3"/>
    <n v="3.28"/>
    <n v="1.67"/>
    <n v="1.016"/>
    <n v="3.1309999999999998"/>
    <n v="1.2769999999999999"/>
    <n v="5.8979999999999997"/>
    <n v="13.81"/>
    <n v="7.51"/>
    <n v="23.7"/>
    <n v="-53.5"/>
    <n v="6.6"/>
    <n v="118.646"/>
    <n v="3164.51"/>
    <s v="110516_192013"/>
  </r>
  <r>
    <x v="11"/>
    <s v="L"/>
    <s v="gid_2011_05_16_nyamlb_tbamlb_1"/>
    <s v="Tropicana Field"/>
    <s v="Rob Drake"/>
    <s v="tba"/>
    <s v="nya"/>
    <n v="38"/>
    <x v="4"/>
    <s v="S"/>
    <n v="11"/>
    <n v="6"/>
    <x v="7"/>
    <n v="0.63700000000000001"/>
    <s v="Strikeout"/>
    <m/>
    <s v="Curtis Granderson"/>
    <s v="L"/>
    <n v="2"/>
    <x v="2"/>
    <n v="0"/>
    <n v="0"/>
    <n v="0"/>
    <n v="0"/>
    <n v="3"/>
    <n v="97.3"/>
    <n v="89.1"/>
    <n v="3.28"/>
    <n v="1.67"/>
    <n v="0.68600000000000005"/>
    <n v="1.8859999999999999"/>
    <n v="1.27"/>
    <n v="5.835"/>
    <n v="10.9"/>
    <n v="9.42"/>
    <n v="23.8"/>
    <n v="-54.3"/>
    <n v="5.0999999999999996"/>
    <n v="130.934"/>
    <n v="2995.99"/>
    <s v="110516_192033"/>
  </r>
  <r>
    <x v="11"/>
    <s v="L"/>
    <s v="gid_2011_05_16_nyamlb_tbamlb_1"/>
    <s v="Tropicana Field"/>
    <s v="Rob Drake"/>
    <s v="tba"/>
    <s v="nya"/>
    <n v="39"/>
    <x v="4"/>
    <s v="S"/>
    <n v="11"/>
    <n v="7"/>
    <x v="7"/>
    <n v="0.878"/>
    <s v="Strikeout"/>
    <m/>
    <s v="Curtis Granderson"/>
    <s v="L"/>
    <n v="2"/>
    <x v="2"/>
    <n v="0"/>
    <n v="0"/>
    <n v="0"/>
    <n v="0"/>
    <n v="3"/>
    <n v="97.3"/>
    <n v="88.7"/>
    <n v="3.28"/>
    <n v="1.67"/>
    <n v="6.0000000000000001E-3"/>
    <n v="2.601"/>
    <n v="1.127"/>
    <n v="5.9109999999999996"/>
    <n v="12.09"/>
    <n v="7.8"/>
    <n v="23.7"/>
    <n v="-51.9"/>
    <n v="5.8"/>
    <n v="122.949"/>
    <n v="2983.68"/>
    <s v="110516_192052"/>
  </r>
  <r>
    <x v="11"/>
    <s v="L"/>
    <s v="gid_2011_05_16_nyamlb_tbamlb_1"/>
    <s v="Tropicana Field"/>
    <s v="Rob Drake"/>
    <s v="tba"/>
    <s v="nya"/>
    <n v="40"/>
    <x v="13"/>
    <s v="S"/>
    <n v="11"/>
    <n v="8"/>
    <x v="7"/>
    <n v="0.97299999999999998"/>
    <s v="Strikeout"/>
    <m/>
    <s v="Curtis Granderson"/>
    <s v="L"/>
    <n v="2"/>
    <x v="2"/>
    <n v="0"/>
    <n v="0"/>
    <n v="0"/>
    <n v="0"/>
    <n v="3"/>
    <n v="96.5"/>
    <n v="87.9"/>
    <n v="3.28"/>
    <n v="1.67"/>
    <n v="0.55200000000000005"/>
    <n v="3.1120000000000001"/>
    <n v="1.2390000000000001"/>
    <n v="5.8250000000000002"/>
    <n v="14.52"/>
    <n v="7.65"/>
    <n v="23.7"/>
    <n v="-56.6"/>
    <n v="6.6"/>
    <n v="117.913"/>
    <n v="3368.79"/>
    <s v="110516_192108"/>
  </r>
  <r>
    <x v="11"/>
    <s v="L"/>
    <s v="gid_2011_05_16_nyamlb_tbamlb_1"/>
    <s v="Tropicana Field"/>
    <s v="Rob Drake"/>
    <s v="tba"/>
    <s v="nya"/>
    <n v="41"/>
    <x v="1"/>
    <s v="S"/>
    <n v="12"/>
    <n v="1"/>
    <x v="5"/>
    <n v="0.90700000000000003"/>
    <s v="Groundout"/>
    <m/>
    <s v="Mark Teixeira"/>
    <s v="R"/>
    <n v="0"/>
    <x v="0"/>
    <n v="1"/>
    <n v="0"/>
    <n v="0"/>
    <n v="0"/>
    <n v="3"/>
    <n v="79"/>
    <n v="72.2"/>
    <n v="3.46"/>
    <n v="1.65"/>
    <n v="0.72899999999999998"/>
    <n v="2.9489999999999998"/>
    <n v="1.613"/>
    <n v="6.2050000000000001"/>
    <n v="-2.0099999999999998"/>
    <n v="-8.5500000000000007"/>
    <n v="23.7"/>
    <n v="3.9"/>
    <n v="13.2"/>
    <n v="346.68799999999999"/>
    <n v="1456.16"/>
    <s v="110516_192134"/>
  </r>
  <r>
    <x v="11"/>
    <s v="L"/>
    <s v="gid_2011_05_16_nyamlb_tbamlb_1"/>
    <s v="Tropicana Field"/>
    <s v="Rob Drake"/>
    <s v="tba"/>
    <s v="nya"/>
    <n v="42"/>
    <x v="0"/>
    <s v="B"/>
    <n v="12"/>
    <n v="2"/>
    <x v="7"/>
    <n v="0.9"/>
    <s v="Groundout"/>
    <m/>
    <s v="Mark Teixeira"/>
    <s v="R"/>
    <n v="0"/>
    <x v="1"/>
    <n v="1"/>
    <n v="0"/>
    <n v="0"/>
    <n v="0"/>
    <n v="3"/>
    <n v="97.1"/>
    <n v="88.5"/>
    <n v="3.35"/>
    <n v="1.6"/>
    <n v="2.1160000000000001"/>
    <n v="3.323"/>
    <n v="1.3839999999999999"/>
    <n v="5.93"/>
    <n v="12.17"/>
    <n v="9.09"/>
    <n v="23.7"/>
    <n v="-58.2"/>
    <n v="5.7"/>
    <n v="126.861"/>
    <n v="3141.42"/>
    <s v="110516_192144"/>
  </r>
  <r>
    <x v="11"/>
    <s v="L"/>
    <s v="gid_2011_05_16_nyamlb_tbamlb_1"/>
    <s v="Tropicana Field"/>
    <s v="Rob Drake"/>
    <s v="tba"/>
    <s v="nya"/>
    <n v="43"/>
    <x v="0"/>
    <s v="B"/>
    <n v="12"/>
    <n v="3"/>
    <x v="7"/>
    <n v="0.93500000000000005"/>
    <s v="Groundout"/>
    <m/>
    <s v="Mark Teixeira"/>
    <s v="R"/>
    <n v="1"/>
    <x v="1"/>
    <n v="1"/>
    <n v="0"/>
    <n v="0"/>
    <n v="0"/>
    <n v="3"/>
    <n v="96.4"/>
    <n v="87.6"/>
    <n v="3.46"/>
    <n v="1.6"/>
    <n v="1.1779999999999999"/>
    <n v="3.274"/>
    <n v="1.3169999999999999"/>
    <n v="5.9349999999999996"/>
    <n v="12.62"/>
    <n v="9.25"/>
    <n v="23.7"/>
    <n v="-57.9"/>
    <n v="5.8"/>
    <n v="126.355"/>
    <n v="3202.45"/>
    <s v="110516_192156"/>
  </r>
  <r>
    <x v="11"/>
    <s v="L"/>
    <s v="gid_2011_05_16_nyamlb_tbamlb_1"/>
    <s v="Tropicana Field"/>
    <s v="Rob Drake"/>
    <s v="tba"/>
    <s v="nya"/>
    <n v="44"/>
    <x v="2"/>
    <s v="X"/>
    <n v="12"/>
    <n v="4"/>
    <x v="5"/>
    <n v="0.90700000000000003"/>
    <s v="Groundout"/>
    <s v="GB"/>
    <s v="Mark Teixeira"/>
    <s v="R"/>
    <n v="2"/>
    <x v="1"/>
    <n v="1"/>
    <n v="0"/>
    <n v="0"/>
    <n v="0"/>
    <n v="3"/>
    <n v="77.7"/>
    <n v="70.599999999999994"/>
    <n v="3.65"/>
    <n v="1.65"/>
    <n v="-0.159"/>
    <n v="2.359"/>
    <n v="1.407"/>
    <n v="6.1310000000000002"/>
    <n v="-2.17"/>
    <n v="-8.1199999999999992"/>
    <n v="23.7"/>
    <n v="4.5"/>
    <n v="13.5"/>
    <n v="344.95100000000002"/>
    <n v="1354.66"/>
    <s v="110516_192213"/>
  </r>
  <r>
    <x v="11"/>
    <s v="L"/>
    <s v="gid_2011_05_16_nyamlb_tbamlb_1"/>
    <s v="Tropicana Field"/>
    <s v="Rob Drake"/>
    <s v="tba"/>
    <s v="nya"/>
    <n v="45"/>
    <x v="6"/>
    <s v="S"/>
    <n v="13"/>
    <n v="1"/>
    <x v="5"/>
    <n v="0.90100000000000002"/>
    <s v="Strikeout"/>
    <m/>
    <s v="Alex Rodriguez"/>
    <s v="R"/>
    <n v="0"/>
    <x v="0"/>
    <n v="2"/>
    <n v="0"/>
    <n v="0"/>
    <n v="0"/>
    <n v="3"/>
    <n v="78.8"/>
    <n v="71.7"/>
    <n v="3.21"/>
    <n v="1.58"/>
    <n v="0.02"/>
    <n v="0.83599999999999997"/>
    <n v="1.5649999999999999"/>
    <n v="5.9630000000000001"/>
    <n v="-0.36"/>
    <n v="-6.3"/>
    <n v="23.7"/>
    <n v="1.6"/>
    <n v="12.8"/>
    <n v="356.73899999999998"/>
    <n v="1026.1199999999999"/>
    <s v="110516_192256"/>
  </r>
  <r>
    <x v="11"/>
    <s v="L"/>
    <s v="gid_2011_05_16_nyamlb_tbamlb_1"/>
    <s v="Tropicana Field"/>
    <s v="Rob Drake"/>
    <s v="tba"/>
    <s v="nya"/>
    <n v="46"/>
    <x v="6"/>
    <s v="S"/>
    <n v="13"/>
    <n v="2"/>
    <x v="0"/>
    <n v="0.87"/>
    <s v="Strikeout"/>
    <m/>
    <s v="Alex Rodriguez"/>
    <s v="R"/>
    <n v="0"/>
    <x v="1"/>
    <n v="2"/>
    <n v="0"/>
    <n v="0"/>
    <n v="0"/>
    <n v="3"/>
    <n v="96.7"/>
    <n v="88.3"/>
    <n v="3.21"/>
    <n v="1.58"/>
    <n v="1.004"/>
    <n v="2.7749999999999999"/>
    <n v="1.518"/>
    <n v="5.8120000000000003"/>
    <n v="10.130000000000001"/>
    <n v="7.98"/>
    <n v="23.7"/>
    <n v="-47.7"/>
    <n v="5.2"/>
    <n v="128.33799999999999"/>
    <n v="2662.52"/>
    <s v="110516_192312"/>
  </r>
  <r>
    <x v="11"/>
    <s v="L"/>
    <s v="gid_2011_05_16_nyamlb_tbamlb_1"/>
    <s v="Tropicana Field"/>
    <s v="Rob Drake"/>
    <s v="tba"/>
    <s v="nya"/>
    <n v="47"/>
    <x v="0"/>
    <s v="B"/>
    <n v="13"/>
    <n v="3"/>
    <x v="7"/>
    <n v="0.9"/>
    <s v="Strikeout"/>
    <m/>
    <s v="Alex Rodriguez"/>
    <s v="R"/>
    <n v="0"/>
    <x v="2"/>
    <n v="2"/>
    <n v="0"/>
    <n v="0"/>
    <n v="0"/>
    <n v="3"/>
    <n v="98.5"/>
    <n v="90.1"/>
    <n v="3.56"/>
    <n v="1.8"/>
    <n v="-1.0680000000000001"/>
    <n v="1.163"/>
    <n v="0.84499999999999997"/>
    <n v="5.7169999999999996"/>
    <n v="11.85"/>
    <n v="8.77"/>
    <n v="23.8"/>
    <n v="-53.7"/>
    <n v="5.4"/>
    <n v="126.6"/>
    <n v="3096.96"/>
    <s v="110516_192336"/>
  </r>
  <r>
    <x v="11"/>
    <s v="L"/>
    <s v="gid_2011_05_16_nyamlb_tbamlb_1"/>
    <s v="Tropicana Field"/>
    <s v="Rob Drake"/>
    <s v="tba"/>
    <s v="nya"/>
    <n v="48"/>
    <x v="6"/>
    <s v="S"/>
    <n v="13"/>
    <n v="4"/>
    <x v="7"/>
    <n v="0.9"/>
    <s v="Strikeout"/>
    <m/>
    <s v="Alex Rodriguez"/>
    <s v="R"/>
    <n v="1"/>
    <x v="2"/>
    <n v="2"/>
    <n v="0"/>
    <n v="0"/>
    <n v="0"/>
    <n v="3"/>
    <n v="97.2"/>
    <n v="89.3"/>
    <n v="3.21"/>
    <n v="1.58"/>
    <n v="1.4339999999999999"/>
    <n v="2.4020000000000001"/>
    <n v="1.2949999999999999"/>
    <n v="5.8360000000000003"/>
    <n v="12"/>
    <n v="9.81"/>
    <n v="23.8"/>
    <n v="-59.7"/>
    <n v="5.4"/>
    <n v="129.36600000000001"/>
    <n v="3233.85"/>
    <s v="110516_192354"/>
  </r>
  <r>
    <x v="11"/>
    <s v="L"/>
    <s v="gid_2011_05_16_nyamlb_tbamlb_1"/>
    <s v="Tropicana Field"/>
    <s v="Rob Drake"/>
    <s v="tba"/>
    <s v="nya"/>
    <n v="49"/>
    <x v="4"/>
    <s v="S"/>
    <n v="14"/>
    <n v="1"/>
    <x v="7"/>
    <n v="0.95199999999999996"/>
    <s v="Groundout"/>
    <m/>
    <s v="Robinson Cano"/>
    <s v="L"/>
    <n v="0"/>
    <x v="0"/>
    <n v="0"/>
    <n v="0"/>
    <n v="0"/>
    <n v="0"/>
    <n v="4"/>
    <n v="94.7"/>
    <n v="86.4"/>
    <n v="3.4"/>
    <n v="1.56"/>
    <n v="1.631"/>
    <n v="2.2029999999999998"/>
    <n v="1.375"/>
    <n v="5.8520000000000003"/>
    <n v="12.99"/>
    <n v="9.01"/>
    <n v="23.7"/>
    <n v="-55.5"/>
    <n v="6.2"/>
    <n v="124.87"/>
    <n v="3187.49"/>
    <s v="110516_193202"/>
  </r>
  <r>
    <x v="11"/>
    <s v="L"/>
    <s v="gid_2011_05_16_nyamlb_tbamlb_1"/>
    <s v="Tropicana Field"/>
    <s v="Rob Drake"/>
    <s v="tba"/>
    <s v="nya"/>
    <n v="50"/>
    <x v="2"/>
    <s v="X"/>
    <n v="14"/>
    <n v="2"/>
    <x v="7"/>
    <n v="0.95199999999999996"/>
    <s v="Groundout"/>
    <s v="GB"/>
    <s v="Robinson Cano"/>
    <s v="L"/>
    <n v="0"/>
    <x v="1"/>
    <n v="0"/>
    <n v="0"/>
    <n v="0"/>
    <n v="0"/>
    <n v="4"/>
    <n v="94.7"/>
    <n v="86.4"/>
    <n v="3.4"/>
    <n v="1.56"/>
    <n v="1.631"/>
    <n v="2.2029999999999998"/>
    <n v="1.375"/>
    <n v="5.8520000000000003"/>
    <n v="12.99"/>
    <n v="9.01"/>
    <n v="23.7"/>
    <n v="-55.5"/>
    <n v="6.2"/>
    <n v="124.87"/>
    <n v="3187.49"/>
    <s v="110516_193202"/>
  </r>
  <r>
    <x v="11"/>
    <s v="L"/>
    <s v="gid_2011_05_16_nyamlb_tbamlb_1"/>
    <s v="Tropicana Field"/>
    <s v="Rob Drake"/>
    <s v="tba"/>
    <s v="nya"/>
    <n v="51"/>
    <x v="1"/>
    <s v="S"/>
    <n v="15"/>
    <n v="1"/>
    <x v="5"/>
    <n v="0.90300000000000002"/>
    <s v="Groundout"/>
    <m/>
    <s v="Nick Swisher"/>
    <s v="R"/>
    <n v="0"/>
    <x v="0"/>
    <n v="1"/>
    <n v="0"/>
    <n v="0"/>
    <n v="0"/>
    <n v="4"/>
    <n v="78.099999999999994"/>
    <n v="71.900000000000006"/>
    <n v="3.23"/>
    <n v="1.46"/>
    <n v="-0.33100000000000002"/>
    <n v="2.58"/>
    <n v="1.4390000000000001"/>
    <n v="6.2229999999999999"/>
    <n v="-3.06"/>
    <n v="-4.26"/>
    <n v="23.8"/>
    <n v="6.9"/>
    <n v="11.8"/>
    <n v="323.91399999999999"/>
    <n v="863.48099999999999"/>
    <s v="110516_193418"/>
  </r>
  <r>
    <x v="11"/>
    <s v="L"/>
    <s v="gid_2011_05_16_nyamlb_tbamlb_1"/>
    <s v="Tropicana Field"/>
    <s v="Rob Drake"/>
    <s v="tba"/>
    <s v="nya"/>
    <n v="52"/>
    <x v="1"/>
    <s v="S"/>
    <n v="15"/>
    <n v="2"/>
    <x v="7"/>
    <n v="0.68600000000000005"/>
    <s v="Groundout"/>
    <m/>
    <s v="Nick Swisher"/>
    <s v="R"/>
    <n v="0"/>
    <x v="1"/>
    <n v="1"/>
    <n v="0"/>
    <n v="0"/>
    <n v="0"/>
    <n v="4"/>
    <n v="96.2"/>
    <n v="88"/>
    <n v="3.19"/>
    <n v="1.51"/>
    <n v="-0.28100000000000003"/>
    <n v="2.0739999999999998"/>
    <n v="1.0169999999999999"/>
    <n v="5.7830000000000004"/>
    <n v="11.16"/>
    <n v="8.82"/>
    <n v="23.8"/>
    <n v="-51.4"/>
    <n v="5.3"/>
    <n v="128.422"/>
    <n v="2926.35"/>
    <s v="110516_193428"/>
  </r>
  <r>
    <x v="11"/>
    <s v="L"/>
    <s v="gid_2011_05_16_nyamlb_tbamlb_1"/>
    <s v="Tropicana Field"/>
    <s v="Rob Drake"/>
    <s v="tba"/>
    <s v="nya"/>
    <n v="53"/>
    <x v="0"/>
    <s v="B"/>
    <n v="15"/>
    <n v="3"/>
    <x v="7"/>
    <n v="0.94399999999999995"/>
    <s v="Groundout"/>
    <m/>
    <s v="Nick Swisher"/>
    <s v="R"/>
    <n v="0"/>
    <x v="2"/>
    <n v="1"/>
    <n v="0"/>
    <n v="0"/>
    <n v="0"/>
    <n v="4"/>
    <n v="96.7"/>
    <n v="88.2"/>
    <n v="3.25"/>
    <n v="1.5"/>
    <n v="-0.57599999999999996"/>
    <n v="3.528"/>
    <n v="0.86499999999999999"/>
    <n v="6.0270000000000001"/>
    <n v="13.07"/>
    <n v="8.84"/>
    <n v="23.7"/>
    <n v="-57.5"/>
    <n v="5.8"/>
    <n v="124.17700000000001"/>
    <n v="3258.45"/>
    <s v="110516_193450"/>
  </r>
  <r>
    <x v="11"/>
    <s v="L"/>
    <s v="gid_2011_05_16_nyamlb_tbamlb_1"/>
    <s v="Tropicana Field"/>
    <s v="Rob Drake"/>
    <s v="tba"/>
    <s v="nya"/>
    <n v="54"/>
    <x v="4"/>
    <s v="S"/>
    <n v="15"/>
    <n v="4"/>
    <x v="1"/>
    <n v="0.88900000000000001"/>
    <s v="Groundout"/>
    <m/>
    <s v="Nick Swisher"/>
    <s v="R"/>
    <n v="1"/>
    <x v="2"/>
    <n v="1"/>
    <n v="0"/>
    <n v="0"/>
    <n v="0"/>
    <n v="4"/>
    <n v="88.7"/>
    <n v="81.400000000000006"/>
    <n v="3.1"/>
    <n v="1.47"/>
    <n v="-0.36299999999999999"/>
    <n v="1.2150000000000001"/>
    <n v="1.538"/>
    <n v="5.7130000000000001"/>
    <n v="1.71"/>
    <n v="2.71"/>
    <n v="23.8"/>
    <n v="-3.5"/>
    <n v="7"/>
    <n v="148.25299999999999"/>
    <n v="611.99699999999996"/>
    <s v="110516_193506"/>
  </r>
  <r>
    <x v="11"/>
    <s v="L"/>
    <s v="gid_2011_05_16_nyamlb_tbamlb_1"/>
    <s v="Tropicana Field"/>
    <s v="Rob Drake"/>
    <s v="tba"/>
    <s v="nya"/>
    <n v="55"/>
    <x v="0"/>
    <s v="B"/>
    <n v="15"/>
    <n v="5"/>
    <x v="7"/>
    <n v="0.85599999999999998"/>
    <s v="Groundout"/>
    <m/>
    <s v="Nick Swisher"/>
    <s v="R"/>
    <n v="1"/>
    <x v="2"/>
    <n v="1"/>
    <n v="0"/>
    <n v="0"/>
    <n v="0"/>
    <n v="4"/>
    <n v="97.6"/>
    <n v="88.5"/>
    <n v="3.2"/>
    <n v="1.4"/>
    <n v="-1.669"/>
    <n v="1.6120000000000001"/>
    <n v="0.81399999999999995"/>
    <n v="5.7080000000000002"/>
    <n v="12.06"/>
    <n v="7.25"/>
    <n v="23.7"/>
    <n v="-47.6"/>
    <n v="5.9"/>
    <n v="121.134"/>
    <n v="2901.21"/>
    <s v="110516_193527"/>
  </r>
  <r>
    <x v="11"/>
    <s v="L"/>
    <s v="gid_2011_05_16_nyamlb_tbamlb_1"/>
    <s v="Tropicana Field"/>
    <s v="Rob Drake"/>
    <s v="tba"/>
    <s v="nya"/>
    <n v="56"/>
    <x v="4"/>
    <s v="S"/>
    <n v="15"/>
    <n v="6"/>
    <x v="7"/>
    <n v="0.94699999999999995"/>
    <s v="Groundout"/>
    <m/>
    <s v="Nick Swisher"/>
    <s v="R"/>
    <n v="2"/>
    <x v="2"/>
    <n v="1"/>
    <n v="0"/>
    <n v="0"/>
    <n v="0"/>
    <n v="4"/>
    <n v="97.1"/>
    <n v="87.8"/>
    <n v="3.1"/>
    <n v="1.47"/>
    <n v="0.85399999999999998"/>
    <n v="2.218"/>
    <n v="1.3720000000000001"/>
    <n v="5.7690000000000001"/>
    <n v="12.88"/>
    <n v="8.26"/>
    <n v="23.7"/>
    <n v="-54.2"/>
    <n v="6.1"/>
    <n v="122.77200000000001"/>
    <n v="3133.07"/>
    <s v="110516_193546"/>
  </r>
  <r>
    <x v="11"/>
    <s v="L"/>
    <s v="gid_2011_05_16_nyamlb_tbamlb_1"/>
    <s v="Tropicana Field"/>
    <s v="Rob Drake"/>
    <s v="tba"/>
    <s v="nya"/>
    <n v="57"/>
    <x v="4"/>
    <s v="S"/>
    <n v="15"/>
    <n v="7"/>
    <x v="7"/>
    <n v="0.96199999999999997"/>
    <s v="Groundout"/>
    <m/>
    <s v="Nick Swisher"/>
    <s v="R"/>
    <n v="2"/>
    <x v="2"/>
    <n v="1"/>
    <n v="0"/>
    <n v="0"/>
    <n v="0"/>
    <n v="4"/>
    <n v="97.5"/>
    <n v="88.8"/>
    <n v="3.1"/>
    <n v="1.47"/>
    <n v="-0.98099999999999998"/>
    <n v="1.605"/>
    <n v="0.94899999999999995"/>
    <n v="5.7329999999999997"/>
    <n v="13.52"/>
    <n v="8.41"/>
    <n v="23.7"/>
    <n v="-55.3"/>
    <n v="6.1"/>
    <n v="121.983"/>
    <n v="3295.67"/>
    <s v="110516_193613"/>
  </r>
  <r>
    <x v="11"/>
    <s v="L"/>
    <s v="gid_2011_05_16_nyamlb_tbamlb_1"/>
    <s v="Tropicana Field"/>
    <s v="Rob Drake"/>
    <s v="tba"/>
    <s v="nya"/>
    <n v="58"/>
    <x v="0"/>
    <s v="B"/>
    <n v="15"/>
    <n v="8"/>
    <x v="7"/>
    <n v="0.69299999999999995"/>
    <s v="Groundout"/>
    <m/>
    <s v="Nick Swisher"/>
    <s v="R"/>
    <n v="2"/>
    <x v="2"/>
    <n v="1"/>
    <n v="0"/>
    <n v="0"/>
    <n v="0"/>
    <n v="4"/>
    <n v="97.1"/>
    <n v="88.3"/>
    <n v="3.15"/>
    <n v="1.4"/>
    <n v="-1.2749999999999999"/>
    <n v="3.6240000000000001"/>
    <n v="0.871"/>
    <n v="5.9009999999999998"/>
    <n v="11.49"/>
    <n v="8.58"/>
    <n v="23.7"/>
    <n v="-52.8"/>
    <n v="5.2"/>
    <n v="126.86199999999999"/>
    <n v="2964.78"/>
    <s v="110516_193635"/>
  </r>
  <r>
    <x v="11"/>
    <s v="L"/>
    <s v="gid_2011_05_16_nyamlb_tbamlb_1"/>
    <s v="Tropicana Field"/>
    <s v="Rob Drake"/>
    <s v="tba"/>
    <s v="nya"/>
    <n v="59"/>
    <x v="2"/>
    <s v="X"/>
    <n v="15"/>
    <n v="9"/>
    <x v="5"/>
    <n v="0.90700000000000003"/>
    <s v="Groundout"/>
    <s v="GB"/>
    <s v="Nick Swisher"/>
    <s v="R"/>
    <n v="3"/>
    <x v="2"/>
    <n v="1"/>
    <n v="0"/>
    <n v="0"/>
    <n v="0"/>
    <n v="4"/>
    <n v="77.7"/>
    <n v="71.099999999999994"/>
    <n v="3.1"/>
    <n v="1.47"/>
    <n v="0.13800000000000001"/>
    <n v="3.15"/>
    <n v="1.6"/>
    <n v="6.11"/>
    <n v="-5.28"/>
    <n v="-4.5999999999999996"/>
    <n v="23.7"/>
    <n v="10.7"/>
    <n v="12.1"/>
    <n v="310.702"/>
    <n v="1145.48"/>
    <s v="110516_193655"/>
  </r>
  <r>
    <x v="11"/>
    <s v="L"/>
    <s v="gid_2011_05_16_nyamlb_tbamlb_1"/>
    <s v="Tropicana Field"/>
    <s v="Rob Drake"/>
    <s v="tba"/>
    <s v="nya"/>
    <n v="60"/>
    <x v="1"/>
    <s v="S"/>
    <n v="16"/>
    <n v="1"/>
    <x v="5"/>
    <n v="0.90500000000000003"/>
    <s v="Strikeout"/>
    <m/>
    <s v="Andruw Jones"/>
    <s v="R"/>
    <n v="0"/>
    <x v="0"/>
    <n v="2"/>
    <n v="0"/>
    <n v="0"/>
    <n v="0"/>
    <n v="4"/>
    <n v="79"/>
    <n v="72.2"/>
    <n v="3.31"/>
    <n v="1.5"/>
    <n v="-0.34399999999999997"/>
    <n v="2.6579999999999999"/>
    <n v="1.585"/>
    <n v="6.0940000000000003"/>
    <n v="-4.82"/>
    <n v="-3.83"/>
    <n v="23.7"/>
    <n v="10.6"/>
    <n v="11.6"/>
    <n v="308.08999999999997"/>
    <n v="1020.38"/>
    <s v="110516_193731"/>
  </r>
  <r>
    <x v="11"/>
    <s v="L"/>
    <s v="gid_2011_05_16_nyamlb_tbamlb_1"/>
    <s v="Tropicana Field"/>
    <s v="Rob Drake"/>
    <s v="tba"/>
    <s v="nya"/>
    <n v="61"/>
    <x v="0"/>
    <s v="B"/>
    <n v="16"/>
    <n v="2"/>
    <x v="7"/>
    <n v="0.97399999999999998"/>
    <s v="Strikeout"/>
    <m/>
    <s v="Andruw Jones"/>
    <s v="R"/>
    <n v="0"/>
    <x v="1"/>
    <n v="2"/>
    <n v="0"/>
    <n v="0"/>
    <n v="0"/>
    <n v="4"/>
    <n v="96.9"/>
    <n v="88.6"/>
    <n v="3.3"/>
    <n v="1.45"/>
    <n v="-1.2689999999999999"/>
    <n v="2.2770000000000001"/>
    <n v="0.94499999999999995"/>
    <n v="5.7670000000000003"/>
    <n v="15.08"/>
    <n v="6.98"/>
    <n v="23.7"/>
    <n v="-54.8"/>
    <n v="6.8"/>
    <n v="114.95099999999999"/>
    <n v="3440.24"/>
    <s v="110516_193743"/>
  </r>
  <r>
    <x v="11"/>
    <s v="L"/>
    <s v="gid_2011_05_16_nyamlb_tbamlb_1"/>
    <s v="Tropicana Field"/>
    <s v="Rob Drake"/>
    <s v="tba"/>
    <s v="nya"/>
    <n v="62"/>
    <x v="0"/>
    <s v="B"/>
    <n v="16"/>
    <n v="3"/>
    <x v="7"/>
    <n v="0.96599999999999997"/>
    <s v="Strikeout"/>
    <m/>
    <s v="Andruw Jones"/>
    <s v="R"/>
    <n v="1"/>
    <x v="1"/>
    <n v="2"/>
    <n v="0"/>
    <n v="0"/>
    <n v="0"/>
    <n v="4"/>
    <n v="96.5"/>
    <n v="87.9"/>
    <n v="3.37"/>
    <n v="1.66"/>
    <n v="1.417"/>
    <n v="2.335"/>
    <n v="1.46"/>
    <n v="5.7779999999999996"/>
    <n v="13.85"/>
    <n v="6.97"/>
    <n v="23.7"/>
    <n v="-53"/>
    <n v="6.7"/>
    <n v="116.82899999999999"/>
    <n v="3174.62"/>
    <s v="110516_193756"/>
  </r>
  <r>
    <x v="11"/>
    <s v="L"/>
    <s v="gid_2011_05_16_nyamlb_tbamlb_1"/>
    <s v="Tropicana Field"/>
    <s v="Rob Drake"/>
    <s v="tba"/>
    <s v="nya"/>
    <n v="63"/>
    <x v="1"/>
    <s v="S"/>
    <n v="16"/>
    <n v="4"/>
    <x v="5"/>
    <n v="0.90700000000000003"/>
    <s v="Strikeout"/>
    <m/>
    <s v="Andruw Jones"/>
    <s v="R"/>
    <n v="2"/>
    <x v="1"/>
    <n v="2"/>
    <n v="0"/>
    <n v="0"/>
    <n v="0"/>
    <n v="4"/>
    <n v="77.400000000000006"/>
    <n v="71.3"/>
    <n v="3.21"/>
    <n v="1.4"/>
    <n v="0.46800000000000003"/>
    <n v="2.0110000000000001"/>
    <n v="1.569"/>
    <n v="6.1749999999999998"/>
    <n v="-2.3199999999999998"/>
    <n v="-7.48"/>
    <n v="23.8"/>
    <n v="4.5"/>
    <n v="13.2"/>
    <n v="342.64100000000002"/>
    <n v="1278.02"/>
    <s v="110516_193813"/>
  </r>
  <r>
    <x v="11"/>
    <s v="L"/>
    <s v="gid_2011_05_16_nyamlb_tbamlb_1"/>
    <s v="Tropicana Field"/>
    <s v="Rob Drake"/>
    <s v="tba"/>
    <s v="nya"/>
    <n v="64"/>
    <x v="1"/>
    <s v="S"/>
    <n v="16"/>
    <n v="5"/>
    <x v="7"/>
    <n v="0.97399999999999998"/>
    <s v="Strikeout"/>
    <m/>
    <s v="Andruw Jones"/>
    <s v="R"/>
    <n v="2"/>
    <x v="2"/>
    <n v="2"/>
    <n v="0"/>
    <n v="0"/>
    <n v="0"/>
    <n v="4"/>
    <n v="97.7"/>
    <n v="89.1"/>
    <n v="3.31"/>
    <n v="1.45"/>
    <n v="-0.67100000000000004"/>
    <n v="2.1640000000000001"/>
    <n v="0.99099999999999999"/>
    <n v="5.7670000000000003"/>
    <n v="14.6"/>
    <n v="7.95"/>
    <n v="23.7"/>
    <n v="-57.2"/>
    <n v="6.5"/>
    <n v="118.675"/>
    <n v="3456.58"/>
    <s v="110516_193829"/>
  </r>
  <r>
    <x v="11"/>
    <s v="L"/>
    <s v="gid_2011_05_16_nyamlb_tbamlb_1"/>
    <s v="Tropicana Field"/>
    <s v="Rob Drake"/>
    <s v="tba"/>
    <s v="nya"/>
    <n v="65"/>
    <x v="1"/>
    <s v="S"/>
    <n v="17"/>
    <n v="1"/>
    <x v="7"/>
    <n v="0.90900000000000003"/>
    <s v="Single"/>
    <m/>
    <s v="Russell Martin"/>
    <s v="R"/>
    <n v="0"/>
    <x v="0"/>
    <n v="0"/>
    <n v="0"/>
    <n v="0"/>
    <n v="0"/>
    <n v="5"/>
    <n v="94.5"/>
    <n v="86.7"/>
    <n v="3.34"/>
    <n v="1.45"/>
    <n v="-0.754"/>
    <n v="2.504"/>
    <n v="0.99099999999999999"/>
    <n v="5.9370000000000003"/>
    <n v="13.41"/>
    <n v="4.6399999999999997"/>
    <n v="23.8"/>
    <n v="-44.3"/>
    <n v="7.2"/>
    <n v="109.239"/>
    <n v="2872.03"/>
    <s v="110516_194756"/>
  </r>
  <r>
    <x v="11"/>
    <s v="L"/>
    <s v="gid_2011_05_16_nyamlb_tbamlb_1"/>
    <s v="Tropicana Field"/>
    <s v="Rob Drake"/>
    <s v="tba"/>
    <s v="nya"/>
    <n v="66"/>
    <x v="0"/>
    <s v="B"/>
    <n v="17"/>
    <n v="2"/>
    <x v="7"/>
    <n v="0.92200000000000004"/>
    <s v="Single"/>
    <m/>
    <s v="Russell Martin"/>
    <s v="R"/>
    <n v="0"/>
    <x v="1"/>
    <n v="0"/>
    <n v="0"/>
    <n v="0"/>
    <n v="0"/>
    <n v="5"/>
    <n v="95.3"/>
    <n v="87.7"/>
    <n v="3.32"/>
    <n v="1.46"/>
    <n v="-1.052"/>
    <n v="2.2000000000000002"/>
    <n v="0.94499999999999995"/>
    <n v="5.8220000000000001"/>
    <n v="13.14"/>
    <n v="6.39"/>
    <n v="23.8"/>
    <n v="-48.3"/>
    <n v="6.5"/>
    <n v="116.074"/>
    <n v="2990.98"/>
    <s v="110516_194807"/>
  </r>
  <r>
    <x v="11"/>
    <s v="L"/>
    <s v="gid_2011_05_16_nyamlb_tbamlb_1"/>
    <s v="Tropicana Field"/>
    <s v="Rob Drake"/>
    <s v="tba"/>
    <s v="nya"/>
    <n v="67"/>
    <x v="0"/>
    <s v="B"/>
    <n v="17"/>
    <n v="3"/>
    <x v="7"/>
    <n v="0.95899999999999996"/>
    <s v="Single"/>
    <m/>
    <s v="Russell Martin"/>
    <s v="R"/>
    <n v="1"/>
    <x v="1"/>
    <n v="0"/>
    <n v="0"/>
    <n v="0"/>
    <n v="0"/>
    <n v="5"/>
    <n v="94.7"/>
    <n v="86.7"/>
    <n v="3.27"/>
    <n v="1.51"/>
    <n v="-1.516"/>
    <n v="1.7190000000000001"/>
    <n v="1.01"/>
    <n v="5.8239999999999998"/>
    <n v="14.42"/>
    <n v="6.31"/>
    <n v="23.8"/>
    <n v="-49.1"/>
    <n v="7"/>
    <n v="113.76300000000001"/>
    <n v="3178.76"/>
    <s v="110516_194819"/>
  </r>
  <r>
    <x v="11"/>
    <s v="L"/>
    <s v="gid_2011_05_16_nyamlb_tbamlb_1"/>
    <s v="Tropicana Field"/>
    <s v="Rob Drake"/>
    <s v="tba"/>
    <s v="nya"/>
    <n v="68"/>
    <x v="0"/>
    <s v="B"/>
    <n v="17"/>
    <n v="4"/>
    <x v="5"/>
    <n v="0.90900000000000003"/>
    <s v="Single"/>
    <m/>
    <s v="Russell Martin"/>
    <s v="R"/>
    <n v="2"/>
    <x v="1"/>
    <n v="0"/>
    <n v="0"/>
    <n v="0"/>
    <n v="0"/>
    <n v="5"/>
    <n v="75.8"/>
    <n v="69.599999999999994"/>
    <n v="3.22"/>
    <n v="1.37"/>
    <n v="1.0269999999999999"/>
    <n v="3.28"/>
    <n v="1.5980000000000001"/>
    <n v="6.2969999999999997"/>
    <n v="-3.79"/>
    <n v="-7.21"/>
    <n v="23.8"/>
    <n v="6.6"/>
    <n v="13.4"/>
    <n v="332.07299999999998"/>
    <n v="1303.29"/>
    <s v="110516_194833"/>
  </r>
  <r>
    <x v="11"/>
    <s v="L"/>
    <s v="gid_2011_05_16_nyamlb_tbamlb_1"/>
    <s v="Tropicana Field"/>
    <s v="Rob Drake"/>
    <s v="tba"/>
    <s v="nya"/>
    <n v="69"/>
    <x v="3"/>
    <s v="X"/>
    <n v="17"/>
    <n v="5"/>
    <x v="7"/>
    <n v="0.96099999999999997"/>
    <s v="Single"/>
    <s v="LD"/>
    <s v="Russell Martin"/>
    <s v="R"/>
    <n v="3"/>
    <x v="1"/>
    <n v="0"/>
    <n v="0"/>
    <n v="0"/>
    <n v="0"/>
    <n v="5"/>
    <n v="94.5"/>
    <n v="86.8"/>
    <n v="3.04"/>
    <n v="1.46"/>
    <n v="0.377"/>
    <n v="2.9159999999999999"/>
    <n v="1.2889999999999999"/>
    <n v="5.8570000000000002"/>
    <n v="14.07"/>
    <n v="6.93"/>
    <n v="23.8"/>
    <n v="-52.3"/>
    <n v="6.8"/>
    <n v="116.348"/>
    <n v="3183.24"/>
    <s v="110516_194848"/>
  </r>
  <r>
    <x v="11"/>
    <s v="L"/>
    <s v="gid_2011_05_16_nyamlb_tbamlb_1"/>
    <s v="Tropicana Field"/>
    <s v="Rob Drake"/>
    <s v="tba"/>
    <s v="nya"/>
    <n v="70"/>
    <x v="0"/>
    <s v="B"/>
    <n v="18"/>
    <n v="1"/>
    <x v="5"/>
    <n v="0.90600000000000003"/>
    <s v="Groundout"/>
    <m/>
    <s v="Eduardo Nunez"/>
    <s v="R"/>
    <n v="0"/>
    <x v="0"/>
    <n v="0"/>
    <n v="1"/>
    <n v="0"/>
    <n v="0"/>
    <n v="5"/>
    <n v="78.099999999999994"/>
    <n v="72.099999999999994"/>
    <n v="3.41"/>
    <n v="1.65"/>
    <n v="-0.11899999999999999"/>
    <n v="1.228"/>
    <n v="1.6910000000000001"/>
    <n v="5.91"/>
    <n v="-3.65"/>
    <n v="-5.72"/>
    <n v="23.8"/>
    <n v="7.5"/>
    <n v="12.5"/>
    <n v="327.19600000000003"/>
    <n v="1117.06"/>
    <s v="110516_194927"/>
  </r>
  <r>
    <x v="11"/>
    <s v="L"/>
    <s v="gid_2011_05_16_nyamlb_tbamlb_1"/>
    <s v="Tropicana Field"/>
    <s v="Rob Drake"/>
    <s v="tba"/>
    <s v="nya"/>
    <n v="71"/>
    <x v="1"/>
    <s v="S"/>
    <n v="18"/>
    <n v="2"/>
    <x v="7"/>
    <n v="0.92300000000000004"/>
    <s v="Groundout"/>
    <m/>
    <s v="Eduardo Nunez"/>
    <s v="R"/>
    <n v="1"/>
    <x v="0"/>
    <n v="0"/>
    <n v="1"/>
    <n v="0"/>
    <n v="0"/>
    <n v="5"/>
    <n v="95.9"/>
    <n v="87.5"/>
    <n v="3.36"/>
    <n v="1.4"/>
    <n v="-0.94099999999999995"/>
    <n v="2.0169999999999999"/>
    <n v="1.103"/>
    <n v="5.7560000000000002"/>
    <n v="12.75"/>
    <n v="7.74"/>
    <n v="23.7"/>
    <n v="-50.7"/>
    <n v="6.1"/>
    <n v="121.379"/>
    <n v="3046.8"/>
    <s v="110516_194948"/>
  </r>
  <r>
    <x v="11"/>
    <s v="L"/>
    <s v="gid_2011_05_16_nyamlb_tbamlb_1"/>
    <s v="Tropicana Field"/>
    <s v="Rob Drake"/>
    <s v="tba"/>
    <s v="nya"/>
    <n v="72"/>
    <x v="4"/>
    <s v="S"/>
    <n v="18"/>
    <n v="3"/>
    <x v="7"/>
    <n v="0.92600000000000005"/>
    <s v="Groundout"/>
    <m/>
    <s v="Eduardo Nunez"/>
    <s v="R"/>
    <n v="1"/>
    <x v="1"/>
    <n v="0"/>
    <n v="1"/>
    <n v="0"/>
    <n v="0"/>
    <n v="5"/>
    <n v="95.7"/>
    <n v="87.5"/>
    <n v="3.4"/>
    <n v="1.53"/>
    <n v="-8.3000000000000004E-2"/>
    <n v="2.7389999999999999"/>
    <n v="1.22"/>
    <n v="5.851"/>
    <n v="12.92"/>
    <n v="7.17"/>
    <n v="23.7"/>
    <n v="-50.8"/>
    <n v="6.3"/>
    <n v="119.16500000000001"/>
    <n v="3022.46"/>
    <s v="110516_195010"/>
  </r>
  <r>
    <x v="11"/>
    <s v="L"/>
    <s v="gid_2011_05_16_nyamlb_tbamlb_1"/>
    <s v="Tropicana Field"/>
    <s v="Rob Drake"/>
    <s v="tba"/>
    <s v="nya"/>
    <n v="73"/>
    <x v="2"/>
    <s v="X"/>
    <n v="18"/>
    <n v="4"/>
    <x v="7"/>
    <n v="0.95699999999999996"/>
    <s v="Groundout"/>
    <s v="GB"/>
    <s v="Eduardo Nunez"/>
    <s v="R"/>
    <n v="1"/>
    <x v="2"/>
    <n v="0"/>
    <n v="1"/>
    <n v="0"/>
    <n v="0"/>
    <n v="5"/>
    <n v="96.4"/>
    <n v="88.3"/>
    <n v="3.4"/>
    <n v="1.53"/>
    <n v="-0.58799999999999997"/>
    <n v="2.1520000000000001"/>
    <n v="1.077"/>
    <n v="5.8040000000000003"/>
    <n v="13.42"/>
    <n v="8.14"/>
    <n v="23.8"/>
    <n v="-54.7"/>
    <n v="6.1"/>
    <n v="121.366"/>
    <n v="3238.77"/>
    <s v="110516_195102"/>
  </r>
  <r>
    <x v="11"/>
    <s v="L"/>
    <s v="gid_2011_05_16_nyamlb_tbamlb_1"/>
    <s v="Tropicana Field"/>
    <s v="Rob Drake"/>
    <s v="tba"/>
    <s v="nya"/>
    <n v="74"/>
    <x v="0"/>
    <s v="B"/>
    <n v="19"/>
    <n v="1"/>
    <x v="7"/>
    <n v="0.745"/>
    <s v="Walk"/>
    <m/>
    <s v="Derek Jeter"/>
    <s v="R"/>
    <n v="0"/>
    <x v="0"/>
    <n v="1"/>
    <n v="0"/>
    <n v="1"/>
    <n v="0"/>
    <n v="5"/>
    <n v="96"/>
    <n v="88"/>
    <n v="3.67"/>
    <n v="1.71"/>
    <n v="-1.744"/>
    <n v="2.4609999999999999"/>
    <n v="1.024"/>
    <n v="5.8410000000000002"/>
    <n v="11.47"/>
    <n v="9.73"/>
    <n v="23.8"/>
    <n v="-54.4"/>
    <n v="5.0999999999999996"/>
    <n v="130.40899999999999"/>
    <n v="3095.83"/>
    <s v="110516_195159"/>
  </r>
  <r>
    <x v="11"/>
    <s v="L"/>
    <s v="gid_2011_05_16_nyamlb_tbamlb_1"/>
    <s v="Tropicana Field"/>
    <s v="Rob Drake"/>
    <s v="tba"/>
    <s v="nya"/>
    <n v="75"/>
    <x v="0"/>
    <s v="B"/>
    <n v="19"/>
    <n v="2"/>
    <x v="7"/>
    <n v="0.95599999999999996"/>
    <s v="Walk"/>
    <m/>
    <s v="Derek Jeter"/>
    <s v="R"/>
    <n v="1"/>
    <x v="0"/>
    <n v="1"/>
    <n v="0"/>
    <n v="1"/>
    <n v="0"/>
    <n v="5"/>
    <n v="95"/>
    <n v="86.5"/>
    <n v="3.57"/>
    <n v="1.72"/>
    <n v="-0.92100000000000004"/>
    <n v="3.8210000000000002"/>
    <n v="0.97499999999999998"/>
    <n v="5.9809999999999999"/>
    <n v="13.93"/>
    <n v="8.25"/>
    <n v="23.7"/>
    <n v="-55.6"/>
    <n v="6.3"/>
    <n v="120.749"/>
    <n v="3277.99"/>
    <s v="110516_195309"/>
  </r>
  <r>
    <x v="11"/>
    <s v="L"/>
    <s v="gid_2011_05_16_nyamlb_tbamlb_1"/>
    <s v="Tropicana Field"/>
    <s v="Rob Drake"/>
    <s v="tba"/>
    <s v="nya"/>
    <n v="76"/>
    <x v="4"/>
    <s v="S"/>
    <n v="19"/>
    <n v="3"/>
    <x v="7"/>
    <n v="0.96799999999999997"/>
    <s v="Walk"/>
    <m/>
    <s v="Derek Jeter"/>
    <s v="R"/>
    <n v="2"/>
    <x v="0"/>
    <n v="1"/>
    <n v="0"/>
    <n v="1"/>
    <n v="0"/>
    <n v="5"/>
    <n v="96.1"/>
    <n v="87.9"/>
    <n v="3.44"/>
    <n v="1.72"/>
    <n v="0.223"/>
    <n v="2.6480000000000001"/>
    <n v="1.4079999999999999"/>
    <n v="5.8109999999999999"/>
    <n v="14.05"/>
    <n v="8.18"/>
    <n v="23.8"/>
    <n v="-56.5"/>
    <n v="6.4"/>
    <n v="120.312"/>
    <n v="3340.31"/>
    <s v="110516_195334"/>
  </r>
  <r>
    <x v="11"/>
    <s v="L"/>
    <s v="gid_2011_05_16_nyamlb_tbamlb_1"/>
    <s v="Tropicana Field"/>
    <s v="Rob Drake"/>
    <s v="tba"/>
    <s v="nya"/>
    <n v="77"/>
    <x v="6"/>
    <s v="S"/>
    <n v="19"/>
    <n v="4"/>
    <x v="5"/>
    <n v="0.90600000000000003"/>
    <s v="Walk"/>
    <m/>
    <s v="Derek Jeter"/>
    <s v="R"/>
    <n v="2"/>
    <x v="1"/>
    <n v="1"/>
    <n v="0"/>
    <n v="1"/>
    <n v="0"/>
    <n v="5"/>
    <n v="77.3"/>
    <n v="71.3"/>
    <n v="3.44"/>
    <n v="1.72"/>
    <n v="-1.135"/>
    <n v="2.319"/>
    <n v="1.6579999999999999"/>
    <n v="6.0620000000000003"/>
    <n v="-5.23"/>
    <n v="-4.66"/>
    <n v="23.8"/>
    <n v="11.2"/>
    <n v="12.3"/>
    <n v="311.31700000000001"/>
    <n v="1144.71"/>
    <s v="110516_195504"/>
  </r>
  <r>
    <x v="11"/>
    <s v="L"/>
    <s v="gid_2011_05_16_nyamlb_tbamlb_1"/>
    <s v="Tropicana Field"/>
    <s v="Rob Drake"/>
    <s v="tba"/>
    <s v="nya"/>
    <n v="78"/>
    <x v="0"/>
    <s v="B"/>
    <n v="19"/>
    <n v="5"/>
    <x v="7"/>
    <n v="0.96899999999999997"/>
    <s v="Walk"/>
    <m/>
    <s v="Derek Jeter"/>
    <s v="R"/>
    <n v="2"/>
    <x v="2"/>
    <n v="1"/>
    <n v="0"/>
    <n v="1"/>
    <n v="0"/>
    <n v="5"/>
    <n v="96.4"/>
    <n v="88.4"/>
    <n v="3.52"/>
    <n v="1.71"/>
    <n v="-0.92500000000000004"/>
    <n v="1.99"/>
    <n v="1.1180000000000001"/>
    <n v="5.8040000000000003"/>
    <n v="14.5"/>
    <n v="6.91"/>
    <n v="23.8"/>
    <n v="-53.1"/>
    <n v="6.7"/>
    <n v="115.583"/>
    <n v="3314.81"/>
    <s v="110516_195540"/>
  </r>
  <r>
    <x v="11"/>
    <s v="L"/>
    <s v="gid_2011_05_16_nyamlb_tbamlb_1"/>
    <s v="Tropicana Field"/>
    <s v="Rob Drake"/>
    <s v="tba"/>
    <s v="nya"/>
    <n v="79"/>
    <x v="4"/>
    <s v="S"/>
    <n v="19"/>
    <n v="6"/>
    <x v="7"/>
    <n v="0.97"/>
    <s v="Walk"/>
    <m/>
    <s v="Derek Jeter"/>
    <s v="R"/>
    <n v="3"/>
    <x v="2"/>
    <n v="1"/>
    <n v="0"/>
    <n v="1"/>
    <n v="0"/>
    <n v="5"/>
    <n v="96.2"/>
    <n v="87.5"/>
    <n v="3.44"/>
    <n v="1.72"/>
    <n v="-1"/>
    <n v="2.093"/>
    <n v="1.093"/>
    <n v="5.6870000000000003"/>
    <n v="14.42"/>
    <n v="8"/>
    <n v="23.7"/>
    <n v="-55.1"/>
    <n v="6.5"/>
    <n v="119.14700000000001"/>
    <n v="3366.56"/>
    <s v="110516_195613"/>
  </r>
  <r>
    <x v="11"/>
    <s v="L"/>
    <s v="gid_2011_05_16_nyamlb_tbamlb_1"/>
    <s v="Tropicana Field"/>
    <s v="Rob Drake"/>
    <s v="tba"/>
    <s v="nya"/>
    <n v="80"/>
    <x v="4"/>
    <s v="S"/>
    <n v="19"/>
    <n v="7"/>
    <x v="5"/>
    <n v="0.90600000000000003"/>
    <s v="Walk"/>
    <m/>
    <s v="Derek Jeter"/>
    <s v="R"/>
    <n v="3"/>
    <x v="2"/>
    <n v="1"/>
    <n v="0"/>
    <n v="1"/>
    <n v="0"/>
    <n v="5"/>
    <n v="77.8"/>
    <n v="71.099999999999994"/>
    <n v="3.44"/>
    <n v="1.72"/>
    <n v="-0.52300000000000002"/>
    <n v="1.669"/>
    <n v="1.6459999999999999"/>
    <n v="5.95"/>
    <n v="-4.53"/>
    <n v="-5.27"/>
    <n v="23.7"/>
    <n v="9.4"/>
    <n v="12.5"/>
    <n v="318.99"/>
    <n v="1129.08"/>
    <s v="110516_195644"/>
  </r>
  <r>
    <x v="11"/>
    <s v="L"/>
    <s v="gid_2011_05_16_nyamlb_tbamlb_1"/>
    <s v="Tropicana Field"/>
    <s v="Rob Drake"/>
    <s v="tba"/>
    <s v="nya"/>
    <n v="81"/>
    <x v="4"/>
    <s v="S"/>
    <n v="19"/>
    <n v="8"/>
    <x v="7"/>
    <n v="0.94699999999999995"/>
    <s v="Walk"/>
    <m/>
    <s v="Derek Jeter"/>
    <s v="R"/>
    <n v="3"/>
    <x v="2"/>
    <n v="1"/>
    <n v="0"/>
    <n v="1"/>
    <n v="0"/>
    <n v="5"/>
    <n v="96.9"/>
    <n v="88.6"/>
    <n v="3.44"/>
    <n v="1.72"/>
    <n v="-9.9000000000000005E-2"/>
    <n v="1.4710000000000001"/>
    <n v="1.419"/>
    <n v="5.5949999999999998"/>
    <n v="12.8"/>
    <n v="9.15"/>
    <n v="23.8"/>
    <n v="-56.3"/>
    <n v="5.7"/>
    <n v="125.676"/>
    <n v="3254.81"/>
    <s v="110516_195716"/>
  </r>
  <r>
    <x v="11"/>
    <s v="L"/>
    <s v="gid_2011_05_16_nyamlb_tbamlb_1"/>
    <s v="Tropicana Field"/>
    <s v="Rob Drake"/>
    <s v="tba"/>
    <s v="nya"/>
    <n v="82"/>
    <x v="0"/>
    <s v="B"/>
    <n v="19"/>
    <n v="9"/>
    <x v="7"/>
    <n v="0.92500000000000004"/>
    <s v="Walk"/>
    <m/>
    <s v="Derek Jeter"/>
    <s v="R"/>
    <n v="3"/>
    <x v="2"/>
    <n v="1"/>
    <n v="0"/>
    <n v="1"/>
    <n v="0"/>
    <n v="5"/>
    <n v="96.2"/>
    <n v="88.3"/>
    <n v="3.52"/>
    <n v="1.71"/>
    <n v="1.8080000000000001"/>
    <n v="3.4750000000000001"/>
    <n v="1.6479999999999999"/>
    <n v="5.8369999999999997"/>
    <n v="13.28"/>
    <n v="4.67"/>
    <n v="23.8"/>
    <n v="-47.7"/>
    <n v="7"/>
    <n v="109.511"/>
    <n v="2906.76"/>
    <s v="110516_195752"/>
  </r>
  <r>
    <x v="11"/>
    <s v="L"/>
    <s v="gid_2011_05_16_nyamlb_tbamlb_1"/>
    <s v="Tropicana Field"/>
    <s v="Rob Drake"/>
    <s v="tba"/>
    <s v="nya"/>
    <n v="83"/>
    <x v="0"/>
    <s v="B"/>
    <n v="20"/>
    <n v="1"/>
    <x v="5"/>
    <n v="0.90900000000000003"/>
    <s v="Home Run"/>
    <m/>
    <s v="Curtis Granderson"/>
    <s v="L"/>
    <n v="0"/>
    <x v="0"/>
    <n v="1"/>
    <n v="1"/>
    <n v="1"/>
    <n v="0"/>
    <n v="5"/>
    <n v="77.099999999999994"/>
    <n v="70.5"/>
    <n v="3.4"/>
    <n v="1.66"/>
    <n v="1.048"/>
    <n v="3.073"/>
    <n v="1.833"/>
    <n v="5.9649999999999999"/>
    <n v="-4.79"/>
    <n v="-7.37"/>
    <n v="23.7"/>
    <n v="8.5"/>
    <n v="13.2"/>
    <n v="326.75599999999997"/>
    <n v="1424.27"/>
    <s v="110516_195841"/>
  </r>
  <r>
    <x v="11"/>
    <s v="L"/>
    <s v="gid_2011_05_16_nyamlb_tbamlb_1"/>
    <s v="Tropicana Field"/>
    <s v="Rob Drake"/>
    <s v="tba"/>
    <s v="nya"/>
    <n v="84"/>
    <x v="1"/>
    <s v="S"/>
    <n v="20"/>
    <n v="2"/>
    <x v="7"/>
    <n v="0.97299999999999998"/>
    <s v="Home Run"/>
    <m/>
    <s v="Curtis Granderson"/>
    <s v="L"/>
    <n v="1"/>
    <x v="0"/>
    <n v="1"/>
    <n v="1"/>
    <n v="1"/>
    <n v="0"/>
    <n v="5"/>
    <n v="96.6"/>
    <n v="88.4"/>
    <n v="3.29"/>
    <n v="1.48"/>
    <n v="0.44800000000000001"/>
    <n v="1.8129999999999999"/>
    <n v="1.3859999999999999"/>
    <n v="5.7329999999999997"/>
    <n v="14.37"/>
    <n v="7.57"/>
    <n v="23.7"/>
    <n v="-55.1"/>
    <n v="6.7"/>
    <n v="117.90300000000001"/>
    <n v="3348.75"/>
    <s v="110516_195900"/>
  </r>
  <r>
    <x v="11"/>
    <s v="L"/>
    <s v="gid_2011_05_16_nyamlb_tbamlb_1"/>
    <s v="Tropicana Field"/>
    <s v="Rob Drake"/>
    <s v="tba"/>
    <s v="nya"/>
    <n v="85"/>
    <x v="0"/>
    <s v="B"/>
    <n v="20"/>
    <n v="3"/>
    <x v="7"/>
    <n v="0.91600000000000004"/>
    <s v="Home Run"/>
    <m/>
    <s v="Curtis Granderson"/>
    <s v="L"/>
    <n v="1"/>
    <x v="1"/>
    <n v="1"/>
    <n v="1"/>
    <n v="1"/>
    <n v="0"/>
    <n v="5"/>
    <n v="95.9"/>
    <n v="87.5"/>
    <n v="3.4"/>
    <n v="1.68"/>
    <n v="0.17199999999999999"/>
    <n v="3.62"/>
    <n v="1.3120000000000001"/>
    <n v="5.9"/>
    <n v="12.67"/>
    <n v="8.49"/>
    <n v="23.7"/>
    <n v="-55.2"/>
    <n v="5.8"/>
    <n v="123.926"/>
    <n v="3123.56"/>
    <s v="110516_195921"/>
  </r>
  <r>
    <x v="11"/>
    <s v="L"/>
    <s v="gid_2011_05_16_nyamlb_tbamlb_1"/>
    <s v="Tropicana Field"/>
    <s v="Rob Drake"/>
    <s v="tba"/>
    <s v="nya"/>
    <n v="86"/>
    <x v="4"/>
    <s v="S"/>
    <n v="20"/>
    <n v="4"/>
    <x v="7"/>
    <n v="0.97599999999999998"/>
    <s v="Home Run"/>
    <m/>
    <s v="Curtis Granderson"/>
    <s v="L"/>
    <n v="2"/>
    <x v="1"/>
    <n v="1"/>
    <n v="1"/>
    <n v="1"/>
    <n v="0"/>
    <n v="5"/>
    <n v="96.8"/>
    <n v="88.4"/>
    <n v="3.28"/>
    <n v="1.67"/>
    <n v="-0.189"/>
    <n v="1.502"/>
    <n v="1.2490000000000001"/>
    <n v="5.7039999999999997"/>
    <n v="14.81"/>
    <n v="7.45"/>
    <n v="23.7"/>
    <n v="-55"/>
    <n v="6.8"/>
    <n v="116.80500000000001"/>
    <n v="3414.77"/>
    <s v="110516_195943"/>
  </r>
  <r>
    <x v="11"/>
    <s v="L"/>
    <s v="gid_2011_05_16_nyamlb_tbamlb_1"/>
    <s v="Tropicana Field"/>
    <s v="Rob Drake"/>
    <s v="tba"/>
    <s v="nya"/>
    <n v="87"/>
    <x v="0"/>
    <s v="B"/>
    <n v="20"/>
    <n v="5"/>
    <x v="7"/>
    <n v="0.85099999999999998"/>
    <s v="Home Run"/>
    <m/>
    <s v="Curtis Granderson"/>
    <s v="L"/>
    <n v="2"/>
    <x v="2"/>
    <n v="1"/>
    <n v="1"/>
    <n v="1"/>
    <n v="0"/>
    <n v="5"/>
    <n v="96.4"/>
    <n v="87.9"/>
    <n v="3.39"/>
    <n v="1.48"/>
    <n v="-0.441"/>
    <n v="4.165"/>
    <n v="1.2410000000000001"/>
    <n v="5.9930000000000003"/>
    <n v="12.41"/>
    <n v="7.21"/>
    <n v="23.7"/>
    <n v="-51.2"/>
    <n v="5.9"/>
    <n v="120.279"/>
    <n v="2954.22"/>
    <s v="110516_200011"/>
  </r>
  <r>
    <x v="11"/>
    <s v="L"/>
    <s v="gid_2011_05_16_nyamlb_tbamlb_1"/>
    <s v="Tropicana Field"/>
    <s v="Rob Drake"/>
    <s v="tba"/>
    <s v="nya"/>
    <n v="88"/>
    <x v="4"/>
    <s v="S"/>
    <n v="20"/>
    <n v="6"/>
    <x v="7"/>
    <n v="0.92400000000000004"/>
    <s v="Home Run"/>
    <m/>
    <s v="Curtis Granderson"/>
    <s v="L"/>
    <n v="3"/>
    <x v="2"/>
    <n v="1"/>
    <n v="1"/>
    <n v="1"/>
    <n v="0"/>
    <n v="5"/>
    <n v="95.9"/>
    <n v="88"/>
    <n v="3.28"/>
    <n v="1.67"/>
    <n v="-0.11600000000000001"/>
    <n v="2.35"/>
    <n v="1.2490000000000001"/>
    <n v="5.7220000000000004"/>
    <n v="12.72"/>
    <n v="7.75"/>
    <n v="23.8"/>
    <n v="-52.1"/>
    <n v="6.1"/>
    <n v="121.483"/>
    <n v="3062.51"/>
    <s v="110516_200036"/>
  </r>
  <r>
    <x v="11"/>
    <s v="L"/>
    <s v="gid_2011_05_16_nyamlb_tbamlb_1"/>
    <s v="Tropicana Field"/>
    <s v="Rob Drake"/>
    <s v="tba"/>
    <s v="nya"/>
    <n v="89"/>
    <x v="4"/>
    <s v="S"/>
    <n v="20"/>
    <n v="7"/>
    <x v="7"/>
    <n v="0.96299999999999997"/>
    <s v="Home Run"/>
    <m/>
    <s v="Curtis Granderson"/>
    <s v="L"/>
    <n v="3"/>
    <x v="2"/>
    <n v="1"/>
    <n v="1"/>
    <n v="1"/>
    <n v="0"/>
    <n v="5"/>
    <n v="96"/>
    <n v="87.7"/>
    <n v="3.28"/>
    <n v="1.67"/>
    <n v="0.32100000000000001"/>
    <n v="2.855"/>
    <n v="1.4510000000000001"/>
    <n v="5.78"/>
    <n v="13.56"/>
    <n v="9.26"/>
    <n v="23.7"/>
    <n v="-58.9"/>
    <n v="6"/>
    <n v="124.443"/>
    <n v="3367.13"/>
    <s v="110516_200113"/>
  </r>
  <r>
    <x v="11"/>
    <s v="L"/>
    <s v="gid_2011_05_16_nyamlb_tbamlb_1"/>
    <s v="Tropicana Field"/>
    <s v="Rob Drake"/>
    <s v="tba"/>
    <s v="nya"/>
    <n v="90"/>
    <x v="9"/>
    <s v="X"/>
    <n v="20"/>
    <n v="8"/>
    <x v="7"/>
    <n v="0.95899999999999996"/>
    <s v="Home Run"/>
    <s v="FB"/>
    <s v="Curtis Granderson"/>
    <s v="L"/>
    <n v="3"/>
    <x v="2"/>
    <n v="1"/>
    <n v="1"/>
    <n v="1"/>
    <n v="0"/>
    <n v="5"/>
    <n v="97"/>
    <n v="88.5"/>
    <n v="3.28"/>
    <n v="1.67"/>
    <n v="-0.44700000000000001"/>
    <n v="2.4569999999999999"/>
    <n v="1.2030000000000001"/>
    <n v="5.718"/>
    <n v="13.54"/>
    <n v="8.26"/>
    <n v="23.7"/>
    <n v="-55.9"/>
    <n v="6.1"/>
    <n v="121.503"/>
    <n v="3281.98"/>
    <s v="110516_200148"/>
  </r>
  <r>
    <x v="11"/>
    <s v="L"/>
    <s v="gid_2011_05_16_nyamlb_tbamlb_1"/>
    <s v="Tropicana Field"/>
    <s v="Rob Drake"/>
    <s v="tba"/>
    <s v="nya"/>
    <n v="91"/>
    <x v="1"/>
    <s v="S"/>
    <n v="21"/>
    <n v="1"/>
    <x v="5"/>
    <n v="0.90100000000000002"/>
    <s v="Lineout"/>
    <m/>
    <s v="Mark Teixeira"/>
    <s v="R"/>
    <n v="0"/>
    <x v="0"/>
    <n v="1"/>
    <n v="0"/>
    <n v="0"/>
    <n v="0"/>
    <n v="5"/>
    <n v="76.900000000000006"/>
    <n v="70.400000000000006"/>
    <n v="3.34"/>
    <n v="1.5"/>
    <n v="-0.53400000000000003"/>
    <n v="2.7650000000000001"/>
    <n v="1.694"/>
    <n v="6.1260000000000003"/>
    <n v="-3.63"/>
    <n v="-1.81"/>
    <n v="23.8"/>
    <n v="8.8000000000000007"/>
    <n v="11.2"/>
    <n v="295.70499999999998"/>
    <n v="655.58100000000002"/>
    <s v="110516_200305"/>
  </r>
  <r>
    <x v="11"/>
    <s v="L"/>
    <s v="gid_2011_05_16_nyamlb_tbamlb_1"/>
    <s v="Tropicana Field"/>
    <s v="Rob Drake"/>
    <s v="tba"/>
    <s v="nya"/>
    <n v="92"/>
    <x v="2"/>
    <s v="X"/>
    <n v="21"/>
    <n v="2"/>
    <x v="7"/>
    <n v="0.96099999999999997"/>
    <s v="Lineout"/>
    <s v="LD"/>
    <s v="Mark Teixeira"/>
    <s v="R"/>
    <n v="0"/>
    <x v="1"/>
    <n v="1"/>
    <n v="0"/>
    <n v="0"/>
    <n v="0"/>
    <n v="5"/>
    <n v="95.2"/>
    <n v="86.9"/>
    <n v="3.65"/>
    <n v="1.65"/>
    <n v="0.82"/>
    <n v="2.4769999999999999"/>
    <n v="1.524"/>
    <n v="5.8170000000000002"/>
    <n v="13.91"/>
    <n v="6.73"/>
    <n v="23.7"/>
    <n v="-51.3"/>
    <n v="6.8"/>
    <n v="115.941"/>
    <n v="3135.63"/>
    <s v="110516_200317"/>
  </r>
  <r>
    <x v="11"/>
    <s v="L"/>
    <s v="gid_2011_05_16_nyamlb_tbamlb_1"/>
    <s v="Tropicana Field"/>
    <s v="Rob Drake"/>
    <s v="tba"/>
    <s v="nya"/>
    <n v="93"/>
    <x v="1"/>
    <s v="S"/>
    <n v="22"/>
    <n v="1"/>
    <x v="1"/>
    <n v="0.92"/>
    <s v="Strikeout"/>
    <m/>
    <s v="Alex Rodriguez"/>
    <s v="R"/>
    <n v="0"/>
    <x v="0"/>
    <n v="2"/>
    <n v="0"/>
    <n v="0"/>
    <n v="0"/>
    <n v="5"/>
    <n v="87.6"/>
    <n v="80.599999999999994"/>
    <n v="3.56"/>
    <n v="1.66"/>
    <n v="-0.51700000000000002"/>
    <n v="2.431"/>
    <n v="1.671"/>
    <n v="5.7220000000000004"/>
    <n v="2.35"/>
    <n v="2.27"/>
    <n v="23.8"/>
    <n v="-5.2"/>
    <n v="7.1"/>
    <n v="134.601"/>
    <n v="618.08799999999997"/>
    <s v="110516_200348"/>
  </r>
  <r>
    <x v="11"/>
    <s v="L"/>
    <s v="gid_2011_05_16_nyamlb_tbamlb_1"/>
    <s v="Tropicana Field"/>
    <s v="Rob Drake"/>
    <s v="tba"/>
    <s v="nya"/>
    <n v="94"/>
    <x v="1"/>
    <s v="S"/>
    <n v="22"/>
    <n v="2"/>
    <x v="7"/>
    <n v="0.97599999999999998"/>
    <s v="Strikeout"/>
    <m/>
    <s v="Alex Rodriguez"/>
    <s v="R"/>
    <n v="0"/>
    <x v="1"/>
    <n v="2"/>
    <n v="0"/>
    <n v="0"/>
    <n v="0"/>
    <n v="5"/>
    <n v="96.1"/>
    <n v="88"/>
    <n v="3.56"/>
    <n v="1.71"/>
    <n v="-0.42699999999999999"/>
    <n v="2.4729999999999999"/>
    <n v="0.998"/>
    <n v="5.8650000000000002"/>
    <n v="15.08"/>
    <n v="7.16"/>
    <n v="23.8"/>
    <n v="-55.2"/>
    <n v="6.9"/>
    <n v="115.504"/>
    <n v="3430.75"/>
    <s v="110516_200359"/>
  </r>
  <r>
    <x v="11"/>
    <s v="L"/>
    <s v="gid_2011_05_16_nyamlb_tbamlb_1"/>
    <s v="Tropicana Field"/>
    <s v="Rob Drake"/>
    <s v="tba"/>
    <s v="nya"/>
    <n v="95"/>
    <x v="4"/>
    <s v="S"/>
    <n v="22"/>
    <n v="3"/>
    <x v="5"/>
    <n v="0.90200000000000002"/>
    <s v="Strikeout"/>
    <m/>
    <s v="Alex Rodriguez"/>
    <s v="R"/>
    <n v="0"/>
    <x v="2"/>
    <n v="2"/>
    <n v="0"/>
    <n v="0"/>
    <n v="0"/>
    <n v="5"/>
    <n v="78.900000000000006"/>
    <n v="72.8"/>
    <n v="3.21"/>
    <n v="1.58"/>
    <n v="-0.498"/>
    <n v="1.69"/>
    <n v="1.5489999999999999"/>
    <n v="6.0629999999999997"/>
    <n v="-3.05"/>
    <n v="-4.7"/>
    <n v="23.8"/>
    <n v="7"/>
    <n v="11.8"/>
    <n v="326.71300000000002"/>
    <n v="932.63499999999999"/>
    <s v="110516_200416"/>
  </r>
  <r>
    <x v="11"/>
    <s v="L"/>
    <s v="gid_2011_05_16_nyamlb_tbamlb_1"/>
    <s v="Tropicana Field"/>
    <s v="Rob Drake"/>
    <s v="tba"/>
    <s v="nya"/>
    <n v="96"/>
    <x v="0"/>
    <s v="B"/>
    <n v="22"/>
    <n v="4"/>
    <x v="7"/>
    <n v="0.89100000000000001"/>
    <s v="Strikeout"/>
    <m/>
    <s v="Alex Rodriguez"/>
    <s v="R"/>
    <n v="0"/>
    <x v="2"/>
    <n v="2"/>
    <n v="0"/>
    <n v="0"/>
    <n v="0"/>
    <n v="5"/>
    <n v="95.9"/>
    <n v="87.9"/>
    <n v="3.56"/>
    <n v="1.76"/>
    <n v="-1.0920000000000001"/>
    <n v="3.19"/>
    <n v="0.91300000000000003"/>
    <n v="6.0090000000000003"/>
    <n v="12.26"/>
    <n v="9.39"/>
    <n v="23.8"/>
    <n v="-56.4"/>
    <n v="5.4"/>
    <n v="127.547"/>
    <n v="3179.93"/>
    <s v="110516_200437"/>
  </r>
  <r>
    <x v="11"/>
    <s v="L"/>
    <s v="gid_2011_05_16_nyamlb_tbamlb_1"/>
    <s v="Tropicana Field"/>
    <s v="Rob Drake"/>
    <s v="tba"/>
    <s v="nya"/>
    <n v="97"/>
    <x v="0"/>
    <s v="B"/>
    <n v="22"/>
    <n v="5"/>
    <x v="1"/>
    <n v="0.91300000000000003"/>
    <s v="Strikeout"/>
    <m/>
    <s v="Alex Rodriguez"/>
    <s v="R"/>
    <n v="1"/>
    <x v="2"/>
    <n v="2"/>
    <n v="0"/>
    <n v="0"/>
    <n v="0"/>
    <n v="5"/>
    <n v="86.7"/>
    <n v="80.2"/>
    <n v="3.52"/>
    <n v="1.66"/>
    <n v="0.85499999999999998"/>
    <n v="1.7629999999999999"/>
    <n v="1.8149999999999999"/>
    <n v="5.7880000000000003"/>
    <n v="1.91"/>
    <n v="3.54"/>
    <n v="23.8"/>
    <n v="-5.3"/>
    <n v="6.8"/>
    <n v="152.02099999999999"/>
    <n v="757.11900000000003"/>
    <s v="110516_200456"/>
  </r>
  <r>
    <x v="11"/>
    <s v="L"/>
    <s v="gid_2011_05_16_nyamlb_tbamlb_1"/>
    <s v="Tropicana Field"/>
    <s v="Rob Drake"/>
    <s v="tba"/>
    <s v="nya"/>
    <n v="98"/>
    <x v="13"/>
    <s v="S"/>
    <n v="22"/>
    <n v="6"/>
    <x v="7"/>
    <n v="0.92900000000000005"/>
    <s v="Strikeout"/>
    <m/>
    <s v="Alex Rodriguez"/>
    <s v="R"/>
    <n v="2"/>
    <x v="2"/>
    <n v="2"/>
    <n v="0"/>
    <n v="0"/>
    <n v="0"/>
    <n v="5"/>
    <n v="96"/>
    <n v="87.4"/>
    <n v="3.21"/>
    <n v="1.58"/>
    <n v="-1.407"/>
    <n v="2.2429999999999999"/>
    <n v="0.98"/>
    <n v="5.8369999999999997"/>
    <n v="12.61"/>
    <n v="9.59"/>
    <n v="23.7"/>
    <n v="-55.7"/>
    <n v="5.5"/>
    <n v="127.354"/>
    <n v="3231.79"/>
    <s v="110516_200512"/>
  </r>
  <r>
    <x v="11"/>
    <s v="L"/>
    <s v="gid_2011_05_21_tbamlb_flomlb_1"/>
    <s v="Land Shark Stadium"/>
    <s v="Wally Bell"/>
    <s v="tba"/>
    <s v="flo"/>
    <n v="1"/>
    <x v="0"/>
    <s v="B"/>
    <n v="1"/>
    <n v="1"/>
    <x v="7"/>
    <n v="0.65700000000000003"/>
    <s v="Walk"/>
    <m/>
    <s v="Emilio Bonifacio"/>
    <s v="R"/>
    <n v="0"/>
    <x v="0"/>
    <n v="0"/>
    <n v="0"/>
    <n v="0"/>
    <n v="0"/>
    <n v="1"/>
    <n v="91.3"/>
    <n v="83.2"/>
    <n v="2.89"/>
    <n v="1.39"/>
    <n v="1.3220000000000001"/>
    <n v="3.5289999999999999"/>
    <n v="1.6539999999999999"/>
    <n v="6.4"/>
    <n v="11.78"/>
    <n v="8"/>
    <n v="23.7"/>
    <n v="-46.7"/>
    <n v="6.2"/>
    <n v="124.334"/>
    <n v="2769.1"/>
    <s v="110521_161718"/>
  </r>
  <r>
    <x v="11"/>
    <s v="L"/>
    <s v="gid_2011_05_21_tbamlb_flomlb_1"/>
    <s v="Land Shark Stadium"/>
    <s v="Wally Bell"/>
    <s v="tba"/>
    <s v="flo"/>
    <n v="2"/>
    <x v="1"/>
    <s v="S"/>
    <n v="1"/>
    <n v="2"/>
    <x v="7"/>
    <n v="0.82199999999999995"/>
    <s v="Walk"/>
    <m/>
    <s v="Emilio Bonifacio"/>
    <s v="R"/>
    <n v="1"/>
    <x v="0"/>
    <n v="0"/>
    <n v="0"/>
    <n v="0"/>
    <n v="0"/>
    <n v="1"/>
    <n v="91.9"/>
    <n v="83.9"/>
    <n v="3.18"/>
    <n v="1.44"/>
    <n v="-8.2000000000000003E-2"/>
    <n v="2.4729999999999999"/>
    <n v="1.75"/>
    <n v="6.1070000000000002"/>
    <n v="12.11"/>
    <n v="8.61"/>
    <n v="23.7"/>
    <n v="-47.9"/>
    <n v="6"/>
    <n v="125.56"/>
    <n v="2911.03"/>
    <s v="110521_161731"/>
  </r>
  <r>
    <x v="11"/>
    <s v="L"/>
    <s v="gid_2011_05_21_tbamlb_flomlb_1"/>
    <s v="Land Shark Stadium"/>
    <s v="Wally Bell"/>
    <s v="tba"/>
    <s v="flo"/>
    <n v="3"/>
    <x v="4"/>
    <s v="S"/>
    <n v="1"/>
    <n v="3"/>
    <x v="7"/>
    <n v="0.69899999999999995"/>
    <s v="Walk"/>
    <m/>
    <s v="Emilio Bonifacio"/>
    <s v="R"/>
    <n v="1"/>
    <x v="1"/>
    <n v="0"/>
    <n v="0"/>
    <n v="0"/>
    <n v="0"/>
    <n v="1"/>
    <n v="93"/>
    <n v="84.8"/>
    <n v="3.25"/>
    <n v="1.73"/>
    <n v="1.0509999999999999"/>
    <n v="2.6520000000000001"/>
    <n v="1.786"/>
    <n v="6.1890000000000001"/>
    <n v="11.39"/>
    <n v="9.16"/>
    <n v="23.7"/>
    <n v="-49.8"/>
    <n v="5.7"/>
    <n v="128.923"/>
    <n v="2895.92"/>
    <s v="110521_161746"/>
  </r>
  <r>
    <x v="11"/>
    <s v="L"/>
    <s v="gid_2011_05_21_tbamlb_flomlb_1"/>
    <s v="Land Shark Stadium"/>
    <s v="Wally Bell"/>
    <s v="tba"/>
    <s v="flo"/>
    <n v="4"/>
    <x v="0"/>
    <s v="B"/>
    <n v="1"/>
    <n v="4"/>
    <x v="7"/>
    <n v="0.91800000000000004"/>
    <s v="Walk"/>
    <m/>
    <s v="Emilio Bonifacio"/>
    <s v="R"/>
    <n v="1"/>
    <x v="2"/>
    <n v="0"/>
    <n v="0"/>
    <n v="0"/>
    <n v="0"/>
    <n v="1"/>
    <n v="93"/>
    <n v="85.2"/>
    <n v="3.07"/>
    <n v="1.4"/>
    <n v="-0.621"/>
    <n v="3.8809999999999998"/>
    <n v="1.2270000000000001"/>
    <n v="6.1870000000000003"/>
    <n v="13.51"/>
    <n v="7.46"/>
    <n v="23.8"/>
    <n v="-50.9"/>
    <n v="6.5"/>
    <n v="119.023"/>
    <n v="3079.3"/>
    <s v="110521_161809"/>
  </r>
  <r>
    <x v="11"/>
    <s v="L"/>
    <s v="gid_2011_05_21_tbamlb_flomlb_1"/>
    <s v="Land Shark Stadium"/>
    <s v="Wally Bell"/>
    <s v="tba"/>
    <s v="flo"/>
    <n v="5"/>
    <x v="0"/>
    <s v="B"/>
    <n v="1"/>
    <n v="5"/>
    <x v="0"/>
    <n v="0.98499999999999999"/>
    <s v="Walk"/>
    <m/>
    <s v="Emilio Bonifacio"/>
    <s v="R"/>
    <n v="2"/>
    <x v="2"/>
    <n v="0"/>
    <n v="0"/>
    <n v="0"/>
    <n v="0"/>
    <n v="1"/>
    <n v="93"/>
    <n v="85"/>
    <n v="3.14"/>
    <n v="1.53"/>
    <n v="-1.294"/>
    <n v="3.448"/>
    <n v="1.454"/>
    <n v="6.2309999999999999"/>
    <n v="7.67"/>
    <n v="10.66"/>
    <n v="23.7"/>
    <n v="-41.7"/>
    <n v="3.9"/>
    <n v="144.35"/>
    <n v="2614.4"/>
    <s v="110521_161822"/>
  </r>
  <r>
    <x v="11"/>
    <s v="L"/>
    <s v="gid_2011_05_21_tbamlb_flomlb_1"/>
    <s v="Land Shark Stadium"/>
    <s v="Wally Bell"/>
    <s v="tba"/>
    <s v="flo"/>
    <n v="6"/>
    <x v="0"/>
    <s v="B"/>
    <n v="1"/>
    <n v="6"/>
    <x v="7"/>
    <n v="0.875"/>
    <s v="Walk"/>
    <m/>
    <s v="Emilio Bonifacio"/>
    <s v="R"/>
    <n v="3"/>
    <x v="2"/>
    <n v="0"/>
    <n v="0"/>
    <n v="0"/>
    <n v="0"/>
    <n v="1"/>
    <n v="89.9"/>
    <n v="81.7"/>
    <n v="3.23"/>
    <n v="1.48"/>
    <n v="1.2529999999999999"/>
    <n v="3.9630000000000001"/>
    <n v="1.887"/>
    <n v="6.2160000000000002"/>
    <n v="13.4"/>
    <n v="10.92"/>
    <n v="23.7"/>
    <n v="-57.3"/>
    <n v="6.1"/>
    <n v="129.297"/>
    <n v="3304.87"/>
    <s v="110521_161841"/>
  </r>
  <r>
    <x v="11"/>
    <s v="L"/>
    <s v="gid_2011_05_21_tbamlb_flomlb_1"/>
    <s v="Land Shark Stadium"/>
    <s v="Wally Bell"/>
    <s v="tba"/>
    <s v="flo"/>
    <n v="7"/>
    <x v="3"/>
    <s v="X"/>
    <n v="2"/>
    <n v="1"/>
    <x v="0"/>
    <n v="0.98499999999999999"/>
    <s v="Single"/>
    <s v="GB"/>
    <s v="Hanley Ramirez"/>
    <s v="R"/>
    <n v="0"/>
    <x v="0"/>
    <n v="0"/>
    <n v="1"/>
    <n v="0"/>
    <n v="0"/>
    <n v="1"/>
    <n v="93.2"/>
    <n v="86.6"/>
    <n v="3.73"/>
    <n v="1.81"/>
    <n v="0.30299999999999999"/>
    <n v="2.2050000000000001"/>
    <n v="1.748"/>
    <n v="6.0609999999999999"/>
    <n v="7.39"/>
    <n v="9.81"/>
    <n v="23.8"/>
    <n v="-40.5"/>
    <n v="4.2"/>
    <n v="143.1"/>
    <n v="2492.5500000000002"/>
    <s v="110521_161930"/>
  </r>
  <r>
    <x v="11"/>
    <s v="L"/>
    <s v="gid_2011_05_21_tbamlb_flomlb_1"/>
    <s v="Land Shark Stadium"/>
    <s v="Wally Bell"/>
    <s v="tba"/>
    <s v="flo"/>
    <n v="8"/>
    <x v="0"/>
    <s v="B"/>
    <n v="3"/>
    <n v="1"/>
    <x v="0"/>
    <n v="0.98799999999999999"/>
    <s v="Double"/>
    <m/>
    <s v="Logan Morrison"/>
    <s v="L"/>
    <n v="0"/>
    <x v="0"/>
    <n v="0"/>
    <n v="1"/>
    <n v="1"/>
    <n v="0"/>
    <n v="1"/>
    <n v="94"/>
    <n v="87.1"/>
    <n v="3.39"/>
    <n v="1.51"/>
    <n v="-1.244"/>
    <n v="2.7370000000000001"/>
    <n v="1.5509999999999999"/>
    <n v="6.0709999999999997"/>
    <n v="8.48"/>
    <n v="10.06"/>
    <n v="23.8"/>
    <n v="-45.5"/>
    <n v="4.2"/>
    <n v="139.99700000000001"/>
    <n v="2686.54"/>
    <s v="110521_162022"/>
  </r>
  <r>
    <x v="11"/>
    <s v="L"/>
    <s v="gid_2011_05_21_tbamlb_flomlb_1"/>
    <s v="Land Shark Stadium"/>
    <s v="Wally Bell"/>
    <s v="tba"/>
    <s v="flo"/>
    <n v="9"/>
    <x v="9"/>
    <s v="X"/>
    <n v="3"/>
    <n v="2"/>
    <x v="0"/>
    <n v="0.98599999999999999"/>
    <s v="Double"/>
    <s v="FB"/>
    <s v="Logan Morrison"/>
    <s v="L"/>
    <n v="1"/>
    <x v="0"/>
    <n v="0"/>
    <n v="1"/>
    <n v="1"/>
    <n v="0"/>
    <n v="1"/>
    <n v="94.2"/>
    <n v="87.7"/>
    <n v="3.44"/>
    <n v="1.84"/>
    <n v="-0.56299999999999994"/>
    <n v="2.5609999999999999"/>
    <n v="1.671"/>
    <n v="6.05"/>
    <n v="8.8800000000000008"/>
    <n v="9.35"/>
    <n v="23.9"/>
    <n v="-45.6"/>
    <n v="4.5"/>
    <n v="136.58099999999999"/>
    <n v="2650.89"/>
    <s v="110521_162043"/>
  </r>
  <r>
    <x v="11"/>
    <s v="L"/>
    <s v="gid_2011_05_21_tbamlb_flomlb_1"/>
    <s v="Land Shark Stadium"/>
    <s v="Wally Bell"/>
    <s v="tba"/>
    <s v="flo"/>
    <n v="10"/>
    <x v="0"/>
    <s v="B"/>
    <n v="4"/>
    <n v="1"/>
    <x v="0"/>
    <n v="0.98299999999999998"/>
    <s v="Groundout"/>
    <m/>
    <s v="Gaby Sanchez"/>
    <s v="R"/>
    <n v="0"/>
    <x v="0"/>
    <n v="0"/>
    <n v="0"/>
    <n v="1"/>
    <n v="0"/>
    <n v="1"/>
    <n v="94.4"/>
    <n v="86.2"/>
    <n v="3.07"/>
    <n v="1.35"/>
    <n v="-2.048"/>
    <n v="2.9239999999999999"/>
    <n v="1.409"/>
    <n v="6.069"/>
    <n v="8.81"/>
    <n v="10.25"/>
    <n v="23.7"/>
    <n v="-44.9"/>
    <n v="4.2"/>
    <n v="139.40899999999999"/>
    <n v="2723.75"/>
    <s v="110521_162145"/>
  </r>
  <r>
    <x v="11"/>
    <s v="L"/>
    <s v="gid_2011_05_21_tbamlb_flomlb_1"/>
    <s v="Land Shark Stadium"/>
    <s v="Wally Bell"/>
    <s v="tba"/>
    <s v="flo"/>
    <n v="11"/>
    <x v="1"/>
    <s v="S"/>
    <n v="4"/>
    <n v="2"/>
    <x v="5"/>
    <n v="0.90800000000000003"/>
    <s v="Groundout"/>
    <m/>
    <s v="Gaby Sanchez"/>
    <s v="R"/>
    <n v="1"/>
    <x v="0"/>
    <n v="0"/>
    <n v="0"/>
    <n v="1"/>
    <n v="0"/>
    <n v="1"/>
    <n v="74.900000000000006"/>
    <n v="69.3"/>
    <n v="2.92"/>
    <n v="1.22"/>
    <n v="0.27300000000000002"/>
    <n v="2.6"/>
    <n v="1.9930000000000001"/>
    <n v="6.3570000000000002"/>
    <n v="-5.92"/>
    <n v="-4.07"/>
    <n v="23.8"/>
    <n v="11.4"/>
    <n v="12.6"/>
    <n v="304.12200000000001"/>
    <n v="1143.5999999999999"/>
    <s v="110521_162205"/>
  </r>
  <r>
    <x v="11"/>
    <s v="L"/>
    <s v="gid_2011_05_21_tbamlb_flomlb_1"/>
    <s v="Land Shark Stadium"/>
    <s v="Wally Bell"/>
    <s v="tba"/>
    <s v="flo"/>
    <n v="12"/>
    <x v="0"/>
    <s v="B"/>
    <n v="4"/>
    <n v="3"/>
    <x v="0"/>
    <n v="0.51200000000000001"/>
    <s v="Groundout"/>
    <m/>
    <s v="Gaby Sanchez"/>
    <s v="R"/>
    <n v="1"/>
    <x v="1"/>
    <n v="0"/>
    <n v="0"/>
    <n v="1"/>
    <n v="0"/>
    <n v="1"/>
    <n v="94.1"/>
    <n v="85.5"/>
    <n v="3.02"/>
    <n v="1.32"/>
    <n v="-1.37"/>
    <n v="2.613"/>
    <n v="1.4139999999999999"/>
    <n v="6.0069999999999997"/>
    <n v="11.01"/>
    <n v="8.4499999999999993"/>
    <n v="23.7"/>
    <n v="-45.6"/>
    <n v="5.4"/>
    <n v="127.64400000000001"/>
    <n v="2770.51"/>
    <s v="110521_162223"/>
  </r>
  <r>
    <x v="11"/>
    <s v="L"/>
    <s v="gid_2011_05_21_tbamlb_flomlb_1"/>
    <s v="Land Shark Stadium"/>
    <s v="Wally Bell"/>
    <s v="tba"/>
    <s v="flo"/>
    <n v="13"/>
    <x v="4"/>
    <s v="S"/>
    <n v="4"/>
    <n v="4"/>
    <x v="0"/>
    <n v="0.96699999999999997"/>
    <s v="Groundout"/>
    <m/>
    <s v="Gaby Sanchez"/>
    <s v="R"/>
    <n v="2"/>
    <x v="1"/>
    <n v="0"/>
    <n v="0"/>
    <n v="1"/>
    <n v="0"/>
    <n v="1"/>
    <n v="93.1"/>
    <n v="85.4"/>
    <n v="3"/>
    <n v="1.59"/>
    <n v="-0.505"/>
    <n v="2.5299999999999998"/>
    <n v="1.593"/>
    <n v="5.9649999999999999"/>
    <n v="6.32"/>
    <n v="11.85"/>
    <n v="23.8"/>
    <n v="-41.2"/>
    <n v="3.3"/>
    <n v="151.999"/>
    <n v="2686.23"/>
    <s v="110521_162243"/>
  </r>
  <r>
    <x v="11"/>
    <s v="L"/>
    <s v="gid_2011_05_21_tbamlb_flomlb_1"/>
    <s v="Land Shark Stadium"/>
    <s v="Wally Bell"/>
    <s v="tba"/>
    <s v="flo"/>
    <n v="14"/>
    <x v="0"/>
    <s v="B"/>
    <n v="4"/>
    <n v="5"/>
    <x v="0"/>
    <n v="0.61799999999999999"/>
    <s v="Groundout"/>
    <m/>
    <s v="Gaby Sanchez"/>
    <s v="R"/>
    <n v="2"/>
    <x v="2"/>
    <n v="0"/>
    <n v="0"/>
    <n v="1"/>
    <n v="0"/>
    <n v="1"/>
    <n v="94.4"/>
    <n v="86.3"/>
    <n v="3.05"/>
    <n v="1.39"/>
    <n v="-1.6160000000000001"/>
    <n v="2.6309999999999998"/>
    <n v="1.385"/>
    <n v="5.9530000000000003"/>
    <n v="11.12"/>
    <n v="6.25"/>
    <n v="23.7"/>
    <n v="-40.9"/>
    <n v="6"/>
    <n v="119.494"/>
    <n v="2572.5100000000002"/>
    <s v="110521_162311"/>
  </r>
  <r>
    <x v="11"/>
    <s v="L"/>
    <s v="gid_2011_05_21_tbamlb_flomlb_1"/>
    <s v="Land Shark Stadium"/>
    <s v="Wally Bell"/>
    <s v="tba"/>
    <s v="flo"/>
    <n v="15"/>
    <x v="4"/>
    <s v="S"/>
    <n v="4"/>
    <n v="6"/>
    <x v="5"/>
    <n v="0.90600000000000003"/>
    <s v="Groundout"/>
    <m/>
    <s v="Gaby Sanchez"/>
    <s v="R"/>
    <n v="3"/>
    <x v="2"/>
    <n v="0"/>
    <n v="0"/>
    <n v="1"/>
    <n v="0"/>
    <n v="1"/>
    <n v="75.900000000000006"/>
    <n v="69"/>
    <n v="3"/>
    <n v="1.59"/>
    <n v="8.1000000000000003E-2"/>
    <n v="2.976"/>
    <n v="2.02"/>
    <n v="6.31"/>
    <n v="-3.34"/>
    <n v="-3.93"/>
    <n v="23.7"/>
    <n v="7.3"/>
    <n v="12.3"/>
    <n v="319.24099999999999"/>
    <n v="813.96"/>
    <s v="110521_162328"/>
  </r>
  <r>
    <x v="11"/>
    <s v="L"/>
    <s v="gid_2011_05_21_tbamlb_flomlb_1"/>
    <s v="Land Shark Stadium"/>
    <s v="Wally Bell"/>
    <s v="tba"/>
    <s v="flo"/>
    <n v="16"/>
    <x v="4"/>
    <s v="S"/>
    <n v="4"/>
    <n v="7"/>
    <x v="5"/>
    <n v="0.90900000000000003"/>
    <s v="Groundout"/>
    <m/>
    <s v="Gaby Sanchez"/>
    <s v="R"/>
    <n v="3"/>
    <x v="2"/>
    <n v="0"/>
    <n v="0"/>
    <n v="1"/>
    <n v="0"/>
    <n v="1"/>
    <n v="76.599999999999994"/>
    <n v="69.8"/>
    <n v="3"/>
    <n v="1.59"/>
    <n v="-0.46200000000000002"/>
    <n v="2.4980000000000002"/>
    <n v="1.929"/>
    <n v="6.2939999999999996"/>
    <n v="-7.32"/>
    <n v="-7.23"/>
    <n v="23.7"/>
    <n v="13.3"/>
    <n v="13.8"/>
    <n v="314.39499999999998"/>
    <n v="1642.8"/>
    <s v="110521_162405"/>
  </r>
  <r>
    <x v="11"/>
    <s v="L"/>
    <s v="gid_2011_05_21_tbamlb_flomlb_1"/>
    <s v="Land Shark Stadium"/>
    <s v="Wally Bell"/>
    <s v="tba"/>
    <s v="flo"/>
    <n v="17"/>
    <x v="2"/>
    <s v="X"/>
    <n v="4"/>
    <n v="8"/>
    <x v="1"/>
    <n v="0.89400000000000002"/>
    <s v="Groundout"/>
    <s v="GB"/>
    <s v="Gaby Sanchez"/>
    <s v="R"/>
    <n v="3"/>
    <x v="2"/>
    <n v="0"/>
    <n v="0"/>
    <n v="1"/>
    <n v="0"/>
    <n v="1"/>
    <n v="86.3"/>
    <n v="79.7"/>
    <n v="3"/>
    <n v="1.59"/>
    <n v="0.60899999999999999"/>
    <n v="1.546"/>
    <n v="2.0670000000000002"/>
    <n v="5.8739999999999997"/>
    <n v="-0.12"/>
    <n v="2.4300000000000002"/>
    <n v="23.8"/>
    <n v="1.7"/>
    <n v="7.4"/>
    <n v="182.85300000000001"/>
    <n v="458.46100000000001"/>
    <s v="110521_162430"/>
  </r>
  <r>
    <x v="11"/>
    <s v="L"/>
    <s v="gid_2011_05_21_tbamlb_flomlb_1"/>
    <s v="Land Shark Stadium"/>
    <s v="Wally Bell"/>
    <s v="tba"/>
    <s v="flo"/>
    <n v="18"/>
    <x v="0"/>
    <s v="B"/>
    <n v="5"/>
    <n v="1"/>
    <x v="5"/>
    <n v="0.90900000000000003"/>
    <s v="Fielders Choice Out"/>
    <m/>
    <s v="Mike Stanton"/>
    <s v="R"/>
    <n v="0"/>
    <x v="0"/>
    <n v="1"/>
    <n v="0"/>
    <n v="0"/>
    <n v="1"/>
    <n v="1"/>
    <n v="76.3"/>
    <n v="69.3"/>
    <n v="3.36"/>
    <n v="1.53"/>
    <n v="2.21"/>
    <n v="3.3759999999999999"/>
    <n v="2.1"/>
    <n v="6.54"/>
    <n v="-4.82"/>
    <n v="-6.32"/>
    <n v="23.7"/>
    <n v="8.1"/>
    <n v="13.2"/>
    <n v="322.42200000000003"/>
    <n v="1264.27"/>
    <s v="110521_162513"/>
  </r>
  <r>
    <x v="11"/>
    <s v="L"/>
    <s v="gid_2011_05_21_tbamlb_flomlb_1"/>
    <s v="Land Shark Stadium"/>
    <s v="Wally Bell"/>
    <s v="tba"/>
    <s v="flo"/>
    <n v="19"/>
    <x v="0"/>
    <s v="B"/>
    <n v="5"/>
    <n v="2"/>
    <x v="0"/>
    <n v="0.79100000000000004"/>
    <s v="Fielders Choice Out"/>
    <m/>
    <s v="Mike Stanton"/>
    <s v="R"/>
    <n v="1"/>
    <x v="0"/>
    <n v="1"/>
    <n v="0"/>
    <n v="0"/>
    <n v="1"/>
    <n v="1"/>
    <n v="95.5"/>
    <n v="87.1"/>
    <n v="3.53"/>
    <n v="1.57"/>
    <n v="-1.42"/>
    <n v="1.456"/>
    <n v="1.343"/>
    <n v="5.9269999999999996"/>
    <n v="9.8800000000000008"/>
    <n v="12.76"/>
    <n v="23.7"/>
    <n v="-59.3"/>
    <n v="4"/>
    <n v="142.333"/>
    <n v="3281.64"/>
    <s v="110521_162530"/>
  </r>
  <r>
    <x v="11"/>
    <s v="L"/>
    <s v="gid_2011_05_21_tbamlb_flomlb_1"/>
    <s v="Land Shark Stadium"/>
    <s v="Wally Bell"/>
    <s v="tba"/>
    <s v="flo"/>
    <n v="20"/>
    <x v="4"/>
    <s v="S"/>
    <n v="5"/>
    <n v="3"/>
    <x v="0"/>
    <n v="0.77800000000000002"/>
    <s v="Fielders Choice Out"/>
    <m/>
    <s v="Mike Stanton"/>
    <s v="R"/>
    <n v="2"/>
    <x v="0"/>
    <n v="1"/>
    <n v="0"/>
    <n v="0"/>
    <n v="1"/>
    <n v="1"/>
    <n v="93.9"/>
    <n v="85.9"/>
    <n v="3.53"/>
    <n v="1.9"/>
    <n v="0.16900000000000001"/>
    <n v="2.3410000000000002"/>
    <n v="1.544"/>
    <n v="6.0259999999999998"/>
    <n v="10.31"/>
    <n v="8.2200000000000006"/>
    <n v="23.8"/>
    <n v="-44.7"/>
    <n v="5.5"/>
    <n v="128.70099999999999"/>
    <n v="2647.83"/>
    <s v="110521_162547"/>
  </r>
  <r>
    <x v="11"/>
    <s v="L"/>
    <s v="gid_2011_05_21_tbamlb_flomlb_1"/>
    <s v="Land Shark Stadium"/>
    <s v="Wally Bell"/>
    <s v="tba"/>
    <s v="flo"/>
    <n v="21"/>
    <x v="4"/>
    <s v="S"/>
    <n v="5"/>
    <n v="4"/>
    <x v="0"/>
    <n v="0.65600000000000003"/>
    <s v="Fielders Choice Out"/>
    <m/>
    <s v="Mike Stanton"/>
    <s v="R"/>
    <n v="2"/>
    <x v="1"/>
    <n v="1"/>
    <n v="0"/>
    <n v="0"/>
    <n v="1"/>
    <n v="1"/>
    <n v="95"/>
    <n v="87.1"/>
    <n v="3.53"/>
    <n v="1.9"/>
    <n v="-0.01"/>
    <n v="2.02"/>
    <n v="1.55"/>
    <n v="6.0140000000000002"/>
    <n v="10.52"/>
    <n v="8.81"/>
    <n v="23.8"/>
    <n v="-47.9"/>
    <n v="5.3"/>
    <n v="130.06200000000001"/>
    <n v="2792.06"/>
    <s v="110521_162615"/>
  </r>
  <r>
    <x v="11"/>
    <s v="L"/>
    <s v="gid_2011_05_21_tbamlb_flomlb_1"/>
    <s v="Land Shark Stadium"/>
    <s v="Wally Bell"/>
    <s v="tba"/>
    <s v="flo"/>
    <n v="22"/>
    <x v="0"/>
    <s v="B"/>
    <n v="5"/>
    <n v="5"/>
    <x v="1"/>
    <n v="0.89300000000000002"/>
    <s v="Fielders Choice Out"/>
    <m/>
    <s v="Mike Stanton"/>
    <s v="R"/>
    <n v="2"/>
    <x v="2"/>
    <n v="1"/>
    <n v="0"/>
    <n v="0"/>
    <n v="1"/>
    <n v="1"/>
    <n v="86.9"/>
    <n v="80.2"/>
    <n v="3.46"/>
    <n v="1.61"/>
    <n v="2.2519999999999998"/>
    <n v="3.355"/>
    <n v="2.137"/>
    <n v="6.1459999999999999"/>
    <n v="1.02"/>
    <n v="3.3"/>
    <n v="23.8"/>
    <n v="-3.5"/>
    <n v="6.7"/>
    <n v="163.06899999999999"/>
    <n v="654.84"/>
    <s v="110521_162635"/>
  </r>
  <r>
    <x v="11"/>
    <s v="L"/>
    <s v="gid_2011_05_21_tbamlb_flomlb_1"/>
    <s v="Land Shark Stadium"/>
    <s v="Wally Bell"/>
    <s v="tba"/>
    <s v="flo"/>
    <n v="23"/>
    <x v="2"/>
    <s v="X"/>
    <n v="5"/>
    <n v="6"/>
    <x v="5"/>
    <n v="0.91"/>
    <s v="Fielders Choice Out"/>
    <m/>
    <s v="Mike Stanton"/>
    <s v="R"/>
    <n v="3"/>
    <x v="2"/>
    <n v="1"/>
    <n v="0"/>
    <n v="0"/>
    <n v="1"/>
    <n v="1"/>
    <n v="74.900000000000006"/>
    <n v="67.8"/>
    <n v="3.53"/>
    <n v="1.9"/>
    <n v="1.6E-2"/>
    <n v="2.8679999999999999"/>
    <n v="2.0179999999999998"/>
    <n v="6.3849999999999998"/>
    <n v="-8.4700000000000006"/>
    <n v="-7.78"/>
    <n v="23.7"/>
    <n v="14.2"/>
    <n v="14.6"/>
    <n v="312.33600000000001"/>
    <n v="1783.4"/>
    <s v="110521_162650"/>
  </r>
  <r>
    <x v="11"/>
    <s v="L"/>
    <s v="gid_2011_05_21_tbamlb_flomlb_1"/>
    <s v="Land Shark Stadium"/>
    <s v="Wally Bell"/>
    <s v="tba"/>
    <s v="flo"/>
    <n v="24"/>
    <x v="0"/>
    <s v="B"/>
    <n v="6"/>
    <n v="1"/>
    <x v="0"/>
    <n v="0.67"/>
    <s v="Forceout"/>
    <m/>
    <s v="John Buck"/>
    <s v="R"/>
    <n v="0"/>
    <x v="0"/>
    <n v="2"/>
    <n v="1"/>
    <n v="0"/>
    <n v="0"/>
    <n v="1"/>
    <n v="94.7"/>
    <n v="86.4"/>
    <n v="3.61"/>
    <n v="1.6"/>
    <n v="-0.82399999999999995"/>
    <n v="3.4180000000000001"/>
    <n v="1.522"/>
    <n v="6.0579999999999998"/>
    <n v="11.34"/>
    <n v="3.99"/>
    <n v="23.7"/>
    <n v="-37.700000000000003"/>
    <n v="6.7"/>
    <n v="109.544"/>
    <n v="2425.83"/>
    <s v="110521_162735"/>
  </r>
  <r>
    <x v="11"/>
    <s v="L"/>
    <s v="gid_2011_05_21_tbamlb_flomlb_1"/>
    <s v="Land Shark Stadium"/>
    <s v="Wally Bell"/>
    <s v="tba"/>
    <s v="flo"/>
    <n v="25"/>
    <x v="1"/>
    <s v="S"/>
    <n v="6"/>
    <n v="2"/>
    <x v="5"/>
    <n v="0.90900000000000003"/>
    <s v="Forceout"/>
    <m/>
    <s v="John Buck"/>
    <s v="R"/>
    <n v="1"/>
    <x v="0"/>
    <n v="2"/>
    <n v="1"/>
    <n v="0"/>
    <n v="0"/>
    <n v="1"/>
    <n v="76.5"/>
    <n v="69.8"/>
    <n v="3.44"/>
    <n v="1.58"/>
    <n v="0.96299999999999997"/>
    <n v="2.6240000000000001"/>
    <n v="2.1440000000000001"/>
    <n v="6.2539999999999996"/>
    <n v="-7.8"/>
    <n v="-6.59"/>
    <n v="23.7"/>
    <n v="13.7"/>
    <n v="13.5"/>
    <n v="309.92099999999999"/>
    <n v="1635.09"/>
    <s v="110521_162753"/>
  </r>
  <r>
    <x v="11"/>
    <s v="L"/>
    <s v="gid_2011_05_21_tbamlb_flomlb_1"/>
    <s v="Land Shark Stadium"/>
    <s v="Wally Bell"/>
    <s v="tba"/>
    <s v="flo"/>
    <n v="26"/>
    <x v="0"/>
    <s v="B"/>
    <n v="6"/>
    <n v="3"/>
    <x v="7"/>
    <n v="0.501"/>
    <s v="Forceout"/>
    <m/>
    <s v="John Buck"/>
    <s v="R"/>
    <n v="1"/>
    <x v="1"/>
    <n v="2"/>
    <n v="1"/>
    <n v="0"/>
    <n v="0"/>
    <n v="1"/>
    <n v="94.4"/>
    <n v="84.9"/>
    <n v="3.47"/>
    <n v="1.47"/>
    <n v="-0.214"/>
    <n v="3.548"/>
    <n v="1.544"/>
    <n v="6.0439999999999996"/>
    <n v="11.48"/>
    <n v="5.33"/>
    <n v="23.6"/>
    <n v="-40.200000000000003"/>
    <n v="6.5"/>
    <n v="115.084"/>
    <n v="2507.5300000000002"/>
    <s v="110521_162815"/>
  </r>
  <r>
    <x v="11"/>
    <s v="L"/>
    <s v="gid_2011_05_21_tbamlb_flomlb_1"/>
    <s v="Land Shark Stadium"/>
    <s v="Wally Bell"/>
    <s v="tba"/>
    <s v="flo"/>
    <n v="27"/>
    <x v="2"/>
    <s v="X"/>
    <n v="6"/>
    <n v="4"/>
    <x v="5"/>
    <n v="0.91"/>
    <s v="Forceout"/>
    <s v="GB"/>
    <s v="John Buck"/>
    <s v="R"/>
    <n v="2"/>
    <x v="1"/>
    <n v="2"/>
    <n v="1"/>
    <n v="0"/>
    <n v="0"/>
    <n v="1"/>
    <n v="74.599999999999994"/>
    <n v="67.5"/>
    <n v="3.61"/>
    <n v="1.66"/>
    <n v="-0.27900000000000003"/>
    <n v="2.056"/>
    <n v="1.94"/>
    <n v="6.2290000000000001"/>
    <n v="-10.46"/>
    <n v="-7.55"/>
    <n v="23.7"/>
    <n v="17.100000000000001"/>
    <n v="15"/>
    <n v="305.59800000000001"/>
    <n v="1987.15"/>
    <s v="110521_162837"/>
  </r>
  <r>
    <x v="11"/>
    <s v="L"/>
    <s v="gid_2011_05_21_tbamlb_flomlb_1"/>
    <s v="Land Shark Stadium"/>
    <s v="Wally Bell"/>
    <s v="tba"/>
    <s v="flo"/>
    <n v="28"/>
    <x v="0"/>
    <s v="B"/>
    <n v="7"/>
    <n v="1"/>
    <x v="0"/>
    <n v="0.90900000000000003"/>
    <s v="Strikeout"/>
    <m/>
    <s v="Wes Helms"/>
    <s v="R"/>
    <n v="0"/>
    <x v="0"/>
    <n v="0"/>
    <n v="0"/>
    <n v="0"/>
    <n v="0"/>
    <n v="2"/>
    <n v="92.3"/>
    <n v="84"/>
    <n v="3.1"/>
    <n v="1.38"/>
    <n v="-1.879"/>
    <n v="1.6739999999999999"/>
    <n v="1.4039999999999999"/>
    <n v="6.0119999999999996"/>
    <n v="9.65"/>
    <n v="9.5399999999999991"/>
    <n v="23.7"/>
    <n v="-41"/>
    <n v="5"/>
    <n v="134.80699999999999"/>
    <n v="2654.85"/>
    <s v="110521_164633"/>
  </r>
  <r>
    <x v="11"/>
    <s v="L"/>
    <s v="gid_2011_05_21_tbamlb_flomlb_1"/>
    <s v="Land Shark Stadium"/>
    <s v="Wally Bell"/>
    <s v="tba"/>
    <s v="flo"/>
    <n v="29"/>
    <x v="4"/>
    <s v="S"/>
    <n v="7"/>
    <n v="2"/>
    <x v="0"/>
    <n v="0.89"/>
    <s v="Strikeout"/>
    <m/>
    <s v="Wes Helms"/>
    <s v="R"/>
    <n v="1"/>
    <x v="0"/>
    <n v="0"/>
    <n v="0"/>
    <n v="0"/>
    <n v="0"/>
    <n v="2"/>
    <n v="91.9"/>
    <n v="83.5"/>
    <n v="3.35"/>
    <n v="1.8"/>
    <n v="0.70499999999999996"/>
    <n v="3.39"/>
    <n v="1.927"/>
    <n v="6.0949999999999998"/>
    <n v="10.050000000000001"/>
    <n v="9.5"/>
    <n v="23.7"/>
    <n v="-46"/>
    <n v="5.2"/>
    <n v="133.523"/>
    <n v="2699.65"/>
    <s v="110521_164648"/>
  </r>
  <r>
    <x v="11"/>
    <s v="L"/>
    <s v="gid_2011_05_21_tbamlb_flomlb_1"/>
    <s v="Land Shark Stadium"/>
    <s v="Wally Bell"/>
    <s v="tba"/>
    <s v="flo"/>
    <n v="30"/>
    <x v="4"/>
    <s v="S"/>
    <n v="7"/>
    <n v="3"/>
    <x v="5"/>
    <n v="0.90600000000000003"/>
    <s v="Strikeout"/>
    <m/>
    <s v="Wes Helms"/>
    <s v="R"/>
    <n v="1"/>
    <x v="1"/>
    <n v="0"/>
    <n v="0"/>
    <n v="0"/>
    <n v="0"/>
    <n v="2"/>
    <n v="74.400000000000006"/>
    <n v="68.5"/>
    <n v="3.35"/>
    <n v="1.8"/>
    <n v="0.69399999999999995"/>
    <n v="2.9510000000000001"/>
    <n v="2.109"/>
    <n v="6.4"/>
    <n v="-2.2400000000000002"/>
    <n v="-3.91"/>
    <n v="23.8"/>
    <n v="4.8"/>
    <n v="12.5"/>
    <n v="329.75"/>
    <n v="704.73500000000001"/>
    <s v="110521_164706"/>
  </r>
  <r>
    <x v="11"/>
    <s v="L"/>
    <s v="gid_2011_05_21_tbamlb_flomlb_1"/>
    <s v="Land Shark Stadium"/>
    <s v="Wally Bell"/>
    <s v="tba"/>
    <s v="flo"/>
    <n v="31"/>
    <x v="1"/>
    <s v="S"/>
    <n v="7"/>
    <n v="4"/>
    <x v="7"/>
    <n v="0.76900000000000002"/>
    <s v="Strikeout"/>
    <m/>
    <s v="Wes Helms"/>
    <s v="R"/>
    <n v="1"/>
    <x v="2"/>
    <n v="0"/>
    <n v="0"/>
    <n v="0"/>
    <n v="0"/>
    <n v="2"/>
    <n v="93.4"/>
    <n v="85.7"/>
    <n v="3.2"/>
    <n v="1.49"/>
    <n v="-1.288"/>
    <n v="2.2570000000000001"/>
    <n v="1.3640000000000001"/>
    <n v="6.0250000000000004"/>
    <n v="12"/>
    <n v="7.25"/>
    <n v="23.8"/>
    <n v="-45.2"/>
    <n v="6.1"/>
    <n v="121.295"/>
    <n v="2805.84"/>
    <s v="110521_164727"/>
  </r>
  <r>
    <x v="11"/>
    <s v="L"/>
    <s v="gid_2011_05_21_tbamlb_flomlb_1"/>
    <s v="Land Shark Stadium"/>
    <s v="Wally Bell"/>
    <s v="tba"/>
    <s v="flo"/>
    <n v="32"/>
    <x v="1"/>
    <s v="S"/>
    <n v="8"/>
    <n v="1"/>
    <x v="0"/>
    <n v="0.65"/>
    <s v="Lineout"/>
    <m/>
    <s v="Omar Infante"/>
    <s v="R"/>
    <n v="0"/>
    <x v="0"/>
    <n v="1"/>
    <n v="0"/>
    <n v="0"/>
    <n v="0"/>
    <n v="2"/>
    <n v="93.6"/>
    <n v="85.4"/>
    <n v="3.26"/>
    <n v="1.42"/>
    <n v="-0.50900000000000001"/>
    <n v="2.661"/>
    <n v="1.6160000000000001"/>
    <n v="6.05"/>
    <n v="10.7"/>
    <n v="8.14"/>
    <n v="23.7"/>
    <n v="-44.5"/>
    <n v="5.5"/>
    <n v="127.392"/>
    <n v="2683.56"/>
    <s v="110521_164758"/>
  </r>
  <r>
    <x v="11"/>
    <s v="L"/>
    <s v="gid_2011_05_21_tbamlb_flomlb_1"/>
    <s v="Land Shark Stadium"/>
    <s v="Wally Bell"/>
    <s v="tba"/>
    <s v="flo"/>
    <n v="33"/>
    <x v="2"/>
    <s v="X"/>
    <n v="8"/>
    <n v="2"/>
    <x v="5"/>
    <n v="0.90200000000000002"/>
    <s v="Lineout"/>
    <s v="LD"/>
    <s v="Omar Infante"/>
    <s v="R"/>
    <n v="0"/>
    <x v="1"/>
    <n v="1"/>
    <n v="0"/>
    <n v="0"/>
    <n v="0"/>
    <n v="2"/>
    <n v="78.5"/>
    <n v="71.3"/>
    <n v="3.35"/>
    <n v="1.59"/>
    <n v="4.4999999999999998E-2"/>
    <n v="2.673"/>
    <n v="2.012"/>
    <n v="6.327"/>
    <n v="-3.73"/>
    <n v="-3.14"/>
    <n v="23.7"/>
    <n v="8.6999999999999993"/>
    <n v="11.5"/>
    <n v="309.58499999999998"/>
    <n v="797.31799999999998"/>
    <s v="110521_164812"/>
  </r>
  <r>
    <x v="11"/>
    <s v="L"/>
    <s v="gid_2011_05_21_tbamlb_flomlb_1"/>
    <s v="Land Shark Stadium"/>
    <s v="Wally Bell"/>
    <s v="tba"/>
    <s v="flo"/>
    <n v="34"/>
    <x v="0"/>
    <s v="B"/>
    <n v="9"/>
    <n v="1"/>
    <x v="0"/>
    <n v="0.54800000000000004"/>
    <s v="Flyout"/>
    <m/>
    <s v="Javier Vazquez"/>
    <s v="R"/>
    <n v="0"/>
    <x v="0"/>
    <n v="2"/>
    <n v="0"/>
    <n v="0"/>
    <n v="0"/>
    <n v="2"/>
    <n v="93.2"/>
    <n v="84.8"/>
    <n v="3.47"/>
    <n v="1.52"/>
    <n v="1.1519999999999999"/>
    <n v="3.3769999999999998"/>
    <n v="1.768"/>
    <n v="6.0990000000000002"/>
    <n v="10.94"/>
    <n v="9.51"/>
    <n v="23.7"/>
    <n v="-50.8"/>
    <n v="5.4"/>
    <n v="131.125"/>
    <n v="2873.53"/>
    <s v="110521_164850"/>
  </r>
  <r>
    <x v="11"/>
    <s v="L"/>
    <s v="gid_2011_05_21_tbamlb_flomlb_1"/>
    <s v="Land Shark Stadium"/>
    <s v="Wally Bell"/>
    <s v="tba"/>
    <s v="flo"/>
    <n v="35"/>
    <x v="1"/>
    <s v="S"/>
    <n v="9"/>
    <n v="2"/>
    <x v="7"/>
    <n v="0.55200000000000005"/>
    <s v="Flyout"/>
    <m/>
    <s v="Javier Vazquez"/>
    <s v="R"/>
    <n v="1"/>
    <x v="0"/>
    <n v="2"/>
    <n v="0"/>
    <n v="0"/>
    <n v="0"/>
    <n v="2"/>
    <n v="92.7"/>
    <n v="85.6"/>
    <n v="3.36"/>
    <n v="1.48"/>
    <n v="-5.6000000000000001E-2"/>
    <n v="3.052"/>
    <n v="1.645"/>
    <n v="5.9850000000000003"/>
    <n v="11.6"/>
    <n v="6.89"/>
    <n v="23.8"/>
    <n v="-44.8"/>
    <n v="6.1"/>
    <n v="120.877"/>
    <n v="2702.65"/>
    <s v="110521_164900"/>
  </r>
  <r>
    <x v="11"/>
    <s v="L"/>
    <s v="gid_2011_05_21_tbamlb_flomlb_1"/>
    <s v="Land Shark Stadium"/>
    <s v="Wally Bell"/>
    <s v="tba"/>
    <s v="flo"/>
    <n v="36"/>
    <x v="0"/>
    <s v="B"/>
    <n v="9"/>
    <n v="3"/>
    <x v="7"/>
    <n v="0.75800000000000001"/>
    <s v="Flyout"/>
    <m/>
    <s v="Javier Vazquez"/>
    <s v="R"/>
    <n v="1"/>
    <x v="1"/>
    <n v="2"/>
    <n v="0"/>
    <n v="0"/>
    <n v="0"/>
    <n v="2"/>
    <n v="94.4"/>
    <n v="85.7"/>
    <n v="3.47"/>
    <n v="1.6"/>
    <n v="1.6"/>
    <n v="2.8580000000000001"/>
    <n v="1.766"/>
    <n v="6.0709999999999997"/>
    <n v="11.5"/>
    <n v="8.77"/>
    <n v="23.7"/>
    <n v="-50.8"/>
    <n v="5.7"/>
    <n v="127.438"/>
    <n v="2891.44"/>
    <s v="110521_164912"/>
  </r>
  <r>
    <x v="11"/>
    <s v="L"/>
    <s v="gid_2011_05_21_tbamlb_flomlb_1"/>
    <s v="Land Shark Stadium"/>
    <s v="Wally Bell"/>
    <s v="tba"/>
    <s v="flo"/>
    <n v="37"/>
    <x v="2"/>
    <s v="X"/>
    <n v="9"/>
    <n v="4"/>
    <x v="0"/>
    <n v="0.496"/>
    <s v="Flyout"/>
    <s v="FB"/>
    <s v="Javier Vazquez"/>
    <s v="R"/>
    <n v="2"/>
    <x v="1"/>
    <n v="2"/>
    <n v="0"/>
    <n v="0"/>
    <n v="0"/>
    <n v="2"/>
    <n v="93"/>
    <n v="85.3"/>
    <n v="3.51"/>
    <n v="1.71"/>
    <n v="0.64800000000000002"/>
    <n v="3.371"/>
    <n v="1.786"/>
    <n v="6.0469999999999997"/>
    <n v="11.31"/>
    <n v="6.43"/>
    <n v="23.8"/>
    <n v="-43.2"/>
    <n v="6.2"/>
    <n v="119.79900000000001"/>
    <n v="2594.6799999999998"/>
    <s v="110521_164939"/>
  </r>
  <r>
    <x v="11"/>
    <s v="L"/>
    <s v="gid_2011_05_21_tbamlb_flomlb_1"/>
    <s v="Land Shark Stadium"/>
    <s v="Wally Bell"/>
    <s v="tba"/>
    <s v="flo"/>
    <n v="38"/>
    <x v="1"/>
    <s v="S"/>
    <n v="10"/>
    <n v="1"/>
    <x v="0"/>
    <n v="0.66600000000000004"/>
    <s v="Groundout"/>
    <m/>
    <s v="Emilio Bonifacio"/>
    <s v="R"/>
    <n v="0"/>
    <x v="0"/>
    <n v="0"/>
    <n v="0"/>
    <n v="0"/>
    <n v="0"/>
    <n v="3"/>
    <n v="91.8"/>
    <n v="84.4"/>
    <n v="2.95"/>
    <n v="1.46"/>
    <n v="-0.34899999999999998"/>
    <n v="2.3319999999999999"/>
    <n v="1.5269999999999999"/>
    <n v="6.0739999999999998"/>
    <n v="10.67"/>
    <n v="8.52"/>
    <n v="23.8"/>
    <n v="-44.2"/>
    <n v="5.6"/>
    <n v="128.732"/>
    <n v="2691.44"/>
    <s v="110521_170004"/>
  </r>
  <r>
    <x v="11"/>
    <s v="L"/>
    <s v="gid_2011_05_21_tbamlb_flomlb_1"/>
    <s v="Land Shark Stadium"/>
    <s v="Wally Bell"/>
    <s v="tba"/>
    <s v="flo"/>
    <n v="39"/>
    <x v="1"/>
    <s v="S"/>
    <n v="10"/>
    <n v="2"/>
    <x v="0"/>
    <n v="0.81100000000000005"/>
    <s v="Groundout"/>
    <m/>
    <s v="Emilio Bonifacio"/>
    <s v="R"/>
    <n v="0"/>
    <x v="1"/>
    <n v="0"/>
    <n v="0"/>
    <n v="0"/>
    <n v="0"/>
    <n v="3"/>
    <n v="93.2"/>
    <n v="85.8"/>
    <n v="3.22"/>
    <n v="1.44"/>
    <n v="0.58099999999999996"/>
    <n v="2.0499999999999998"/>
    <n v="1.7689999999999999"/>
    <n v="6.1180000000000003"/>
    <n v="10.220000000000001"/>
    <n v="9.5"/>
    <n v="23.8"/>
    <n v="-48"/>
    <n v="5.2"/>
    <n v="133.017"/>
    <n v="2798.25"/>
    <s v="110521_170015"/>
  </r>
  <r>
    <x v="11"/>
    <s v="L"/>
    <s v="gid_2011_05_21_tbamlb_flomlb_1"/>
    <s v="Land Shark Stadium"/>
    <s v="Wally Bell"/>
    <s v="tba"/>
    <s v="flo"/>
    <n v="40"/>
    <x v="2"/>
    <s v="X"/>
    <n v="10"/>
    <n v="3"/>
    <x v="7"/>
    <n v="0.84199999999999997"/>
    <s v="Groundout"/>
    <s v="GB"/>
    <s v="Emilio Bonifacio"/>
    <s v="R"/>
    <n v="0"/>
    <x v="2"/>
    <n v="0"/>
    <n v="0"/>
    <n v="0"/>
    <n v="0"/>
    <n v="3"/>
    <n v="94"/>
    <n v="86.9"/>
    <n v="3.25"/>
    <n v="1.73"/>
    <n v="1.0940000000000001"/>
    <n v="2.1760000000000002"/>
    <n v="1.768"/>
    <n v="6.1319999999999997"/>
    <n v="11.94"/>
    <n v="7.95"/>
    <n v="23.8"/>
    <n v="-49.7"/>
    <n v="6"/>
    <n v="123.79"/>
    <n v="2912.44"/>
    <s v="110521_170026"/>
  </r>
  <r>
    <x v="11"/>
    <s v="L"/>
    <s v="gid_2011_05_21_tbamlb_flomlb_1"/>
    <s v="Land Shark Stadium"/>
    <s v="Wally Bell"/>
    <s v="tba"/>
    <s v="flo"/>
    <n v="41"/>
    <x v="0"/>
    <s v="B"/>
    <n v="11"/>
    <n v="1"/>
    <x v="5"/>
    <n v="0.89500000000000002"/>
    <s v="Groundout"/>
    <m/>
    <s v="Hanley Ramirez"/>
    <s v="R"/>
    <n v="0"/>
    <x v="0"/>
    <n v="1"/>
    <n v="0"/>
    <n v="0"/>
    <n v="0"/>
    <n v="3"/>
    <n v="76.400000000000006"/>
    <n v="70.900000000000006"/>
    <n v="3.22"/>
    <n v="1.45"/>
    <n v="-0.96099999999999997"/>
    <n v="0.75800000000000001"/>
    <n v="1.66"/>
    <n v="6.173"/>
    <n v="-0.79"/>
    <n v="-3.16"/>
    <n v="23.8"/>
    <n v="2.9"/>
    <n v="11.9"/>
    <n v="345.65100000000001"/>
    <n v="521.45500000000004"/>
    <s v="110521_170110"/>
  </r>
  <r>
    <x v="11"/>
    <s v="L"/>
    <s v="gid_2011_05_21_tbamlb_flomlb_1"/>
    <s v="Land Shark Stadium"/>
    <s v="Wally Bell"/>
    <s v="tba"/>
    <s v="flo"/>
    <n v="42"/>
    <x v="0"/>
    <s v="B"/>
    <n v="11"/>
    <n v="2"/>
    <x v="7"/>
    <n v="0.78600000000000003"/>
    <s v="Groundout"/>
    <m/>
    <s v="Hanley Ramirez"/>
    <s v="R"/>
    <n v="1"/>
    <x v="0"/>
    <n v="1"/>
    <n v="0"/>
    <n v="0"/>
    <n v="0"/>
    <n v="3"/>
    <n v="94"/>
    <n v="86.6"/>
    <n v="3.63"/>
    <n v="1.62"/>
    <n v="1.4039999999999999"/>
    <n v="2.891"/>
    <n v="1.8759999999999999"/>
    <n v="6.0129999999999999"/>
    <n v="11.79"/>
    <n v="8.25"/>
    <n v="23.8"/>
    <n v="-50.9"/>
    <n v="5.8"/>
    <n v="125.117"/>
    <n v="2915.11"/>
    <s v="110521_170129"/>
  </r>
  <r>
    <x v="11"/>
    <s v="L"/>
    <s v="gid_2011_05_21_tbamlb_flomlb_1"/>
    <s v="Land Shark Stadium"/>
    <s v="Wally Bell"/>
    <s v="tba"/>
    <s v="flo"/>
    <n v="43"/>
    <x v="0"/>
    <s v="B"/>
    <n v="11"/>
    <n v="3"/>
    <x v="7"/>
    <n v="0.92700000000000005"/>
    <s v="Groundout"/>
    <m/>
    <s v="Hanley Ramirez"/>
    <s v="R"/>
    <n v="2"/>
    <x v="0"/>
    <n v="1"/>
    <n v="0"/>
    <n v="0"/>
    <n v="0"/>
    <n v="3"/>
    <n v="92.2"/>
    <n v="83.8"/>
    <n v="3.43"/>
    <n v="1.57"/>
    <n v="1.4530000000000001"/>
    <n v="2.4470000000000001"/>
    <n v="1.835"/>
    <n v="6.0220000000000002"/>
    <n v="12.66"/>
    <n v="9.93"/>
    <n v="23.7"/>
    <n v="-54"/>
    <n v="6"/>
    <n v="128.22800000000001"/>
    <n v="3143.23"/>
    <s v="110521_170146"/>
  </r>
  <r>
    <x v="11"/>
    <s v="L"/>
    <s v="gid_2011_05_21_tbamlb_flomlb_1"/>
    <s v="Land Shark Stadium"/>
    <s v="Wally Bell"/>
    <s v="tba"/>
    <s v="flo"/>
    <n v="44"/>
    <x v="1"/>
    <s v="S"/>
    <n v="11"/>
    <n v="4"/>
    <x v="7"/>
    <n v="0.73"/>
    <s v="Groundout"/>
    <m/>
    <s v="Hanley Ramirez"/>
    <s v="R"/>
    <n v="3"/>
    <x v="0"/>
    <n v="1"/>
    <n v="0"/>
    <n v="0"/>
    <n v="0"/>
    <n v="3"/>
    <n v="93.9"/>
    <n v="84.9"/>
    <n v="3.31"/>
    <n v="1.49"/>
    <n v="0.74399999999999999"/>
    <n v="2.569"/>
    <n v="1.6679999999999999"/>
    <n v="5.9660000000000002"/>
    <n v="11.53"/>
    <n v="7.33"/>
    <n v="23.7"/>
    <n v="-45"/>
    <n v="6.1"/>
    <n v="122.605"/>
    <n v="2702.43"/>
    <s v="110521_170201"/>
  </r>
  <r>
    <x v="11"/>
    <s v="L"/>
    <s v="gid_2011_05_21_tbamlb_flomlb_1"/>
    <s v="Land Shark Stadium"/>
    <s v="Wally Bell"/>
    <s v="tba"/>
    <s v="flo"/>
    <n v="45"/>
    <x v="6"/>
    <s v="S"/>
    <n v="11"/>
    <n v="5"/>
    <x v="7"/>
    <n v="0.68"/>
    <s v="Groundout"/>
    <m/>
    <s v="Hanley Ramirez"/>
    <s v="R"/>
    <n v="3"/>
    <x v="1"/>
    <n v="1"/>
    <n v="0"/>
    <n v="0"/>
    <n v="0"/>
    <n v="3"/>
    <n v="93.4"/>
    <n v="84.3"/>
    <n v="3.73"/>
    <n v="1.81"/>
    <n v="0.108"/>
    <n v="3.4319999999999999"/>
    <n v="1.6419999999999999"/>
    <n v="5.9720000000000004"/>
    <n v="11.57"/>
    <n v="8.26"/>
    <n v="23.7"/>
    <n v="-47.5"/>
    <n v="5.8"/>
    <n v="125.649"/>
    <n v="2801.36"/>
    <s v="110521_170220"/>
  </r>
  <r>
    <x v="11"/>
    <s v="L"/>
    <s v="gid_2011_05_21_tbamlb_flomlb_1"/>
    <s v="Land Shark Stadium"/>
    <s v="Wally Bell"/>
    <s v="tba"/>
    <s v="flo"/>
    <n v="46"/>
    <x v="2"/>
    <s v="X"/>
    <n v="11"/>
    <n v="6"/>
    <x v="7"/>
    <n v="0.503"/>
    <s v="Groundout"/>
    <s v="GB"/>
    <s v="Hanley Ramirez"/>
    <s v="R"/>
    <n v="3"/>
    <x v="2"/>
    <n v="1"/>
    <n v="0"/>
    <n v="0"/>
    <n v="0"/>
    <n v="3"/>
    <n v="94.7"/>
    <n v="87.6"/>
    <n v="3.73"/>
    <n v="1.81"/>
    <n v="0.59"/>
    <n v="2.2719999999999998"/>
    <n v="1.59"/>
    <n v="5.899"/>
    <n v="11.19"/>
    <n v="6.27"/>
    <n v="23.8"/>
    <n v="-44.1"/>
    <n v="6.1"/>
    <n v="119.419"/>
    <n v="2628.36"/>
    <s v="110521_170242"/>
  </r>
  <r>
    <x v="11"/>
    <s v="L"/>
    <s v="gid_2011_05_21_tbamlb_flomlb_1"/>
    <s v="Land Shark Stadium"/>
    <s v="Wally Bell"/>
    <s v="tba"/>
    <s v="flo"/>
    <n v="47"/>
    <x v="4"/>
    <s v="S"/>
    <n v="12"/>
    <n v="1"/>
    <x v="0"/>
    <n v="0.97699999999999998"/>
    <s v="Strikeout"/>
    <m/>
    <s v="Logan Morrison"/>
    <s v="L"/>
    <n v="0"/>
    <x v="0"/>
    <n v="2"/>
    <n v="0"/>
    <n v="0"/>
    <n v="0"/>
    <n v="3"/>
    <n v="93.3"/>
    <n v="83.9"/>
    <n v="3.44"/>
    <n v="1.84"/>
    <n v="0.217"/>
    <n v="2.746"/>
    <n v="1.6"/>
    <n v="6.0439999999999996"/>
    <n v="8.8699999999999992"/>
    <n v="10.96"/>
    <n v="23.6"/>
    <n v="-46.6"/>
    <n v="4.4000000000000004"/>
    <n v="141.096"/>
    <n v="2760.88"/>
    <s v="110521_170320"/>
  </r>
  <r>
    <x v="11"/>
    <s v="L"/>
    <s v="gid_2011_05_21_tbamlb_flomlb_1"/>
    <s v="Land Shark Stadium"/>
    <s v="Wally Bell"/>
    <s v="tba"/>
    <s v="flo"/>
    <n v="48"/>
    <x v="0"/>
    <s v="B"/>
    <n v="12"/>
    <n v="2"/>
    <x v="1"/>
    <n v="0.92500000000000004"/>
    <s v="Strikeout"/>
    <m/>
    <s v="Logan Morrison"/>
    <s v="L"/>
    <n v="0"/>
    <x v="1"/>
    <n v="2"/>
    <n v="0"/>
    <n v="0"/>
    <n v="0"/>
    <n v="3"/>
    <n v="86.5"/>
    <n v="80.2"/>
    <n v="3.32"/>
    <n v="1.44"/>
    <n v="-1.9339999999999999"/>
    <n v="2.226"/>
    <n v="1.6839999999999999"/>
    <n v="5.99"/>
    <n v="1.1000000000000001"/>
    <n v="2.12"/>
    <n v="23.8"/>
    <n v="-0.1"/>
    <n v="7.3"/>
    <n v="153.09899999999999"/>
    <n v="452.815"/>
    <s v="110521_170340"/>
  </r>
  <r>
    <x v="11"/>
    <s v="L"/>
    <s v="gid_2011_05_21_tbamlb_flomlb_1"/>
    <s v="Land Shark Stadium"/>
    <s v="Wally Bell"/>
    <s v="tba"/>
    <s v="flo"/>
    <n v="49"/>
    <x v="0"/>
    <s v="B"/>
    <n v="12"/>
    <n v="3"/>
    <x v="0"/>
    <n v="0.80600000000000005"/>
    <s v="Strikeout"/>
    <m/>
    <s v="Logan Morrison"/>
    <s v="L"/>
    <n v="1"/>
    <x v="1"/>
    <n v="2"/>
    <n v="0"/>
    <n v="0"/>
    <n v="0"/>
    <n v="3"/>
    <n v="94.5"/>
    <n v="86.4"/>
    <n v="3.29"/>
    <n v="1.56"/>
    <n v="1.18"/>
    <n v="2.129"/>
    <n v="1.5660000000000001"/>
    <n v="5.9550000000000001"/>
    <n v="10.18"/>
    <n v="9.1199999999999992"/>
    <n v="23.7"/>
    <n v="-48.4"/>
    <n v="5.2"/>
    <n v="131.982"/>
    <n v="2759.3"/>
    <s v="110521_170355"/>
  </r>
  <r>
    <x v="11"/>
    <s v="L"/>
    <s v="gid_2011_05_21_tbamlb_flomlb_1"/>
    <s v="Land Shark Stadium"/>
    <s v="Wally Bell"/>
    <s v="tba"/>
    <s v="flo"/>
    <n v="50"/>
    <x v="4"/>
    <s v="S"/>
    <n v="12"/>
    <n v="4"/>
    <x v="0"/>
    <n v="0.56799999999999995"/>
    <s v="Strikeout"/>
    <m/>
    <s v="Logan Morrison"/>
    <s v="L"/>
    <n v="2"/>
    <x v="1"/>
    <n v="2"/>
    <n v="0"/>
    <n v="0"/>
    <n v="0"/>
    <n v="3"/>
    <n v="95.1"/>
    <n v="87"/>
    <n v="3.44"/>
    <n v="1.84"/>
    <n v="1.1439999999999999"/>
    <n v="2.8319999999999999"/>
    <n v="1.5649999999999999"/>
    <n v="6.0259999999999998"/>
    <n v="10.82"/>
    <n v="9.2799999999999994"/>
    <n v="23.7"/>
    <n v="-52.1"/>
    <n v="5.3"/>
    <n v="130.721"/>
    <n v="2899.13"/>
    <s v="110521_170414"/>
  </r>
  <r>
    <x v="11"/>
    <s v="L"/>
    <s v="gid_2011_05_21_tbamlb_flomlb_1"/>
    <s v="Land Shark Stadium"/>
    <s v="Wally Bell"/>
    <s v="tba"/>
    <s v="flo"/>
    <n v="51"/>
    <x v="4"/>
    <s v="S"/>
    <n v="12"/>
    <n v="5"/>
    <x v="0"/>
    <n v="0.92300000000000004"/>
    <s v="Strikeout"/>
    <m/>
    <s v="Logan Morrison"/>
    <s v="L"/>
    <n v="2"/>
    <x v="2"/>
    <n v="2"/>
    <n v="0"/>
    <n v="0"/>
    <n v="0"/>
    <n v="3"/>
    <n v="94.5"/>
    <n v="85.6"/>
    <n v="3.44"/>
    <n v="1.84"/>
    <n v="-0.504"/>
    <n v="3.5569999999999999"/>
    <n v="1.635"/>
    <n v="6.069"/>
    <n v="6.05"/>
    <n v="8.43"/>
    <n v="23.7"/>
    <n v="-29.1"/>
    <n v="4.2"/>
    <n v="144.47300000000001"/>
    <n v="2077.61"/>
    <s v="110521_170440"/>
  </r>
  <r>
    <x v="11"/>
    <s v="L"/>
    <s v="gid_2011_05_21_tbamlb_flomlb_1"/>
    <s v="Land Shark Stadium"/>
    <s v="Wally Bell"/>
    <s v="tba"/>
    <s v="flo"/>
    <n v="52"/>
    <x v="4"/>
    <s v="S"/>
    <n v="12"/>
    <n v="6"/>
    <x v="7"/>
    <n v="0.92200000000000004"/>
    <s v="Strikeout"/>
    <m/>
    <s v="Logan Morrison"/>
    <s v="L"/>
    <n v="2"/>
    <x v="2"/>
    <n v="2"/>
    <n v="0"/>
    <n v="0"/>
    <n v="0"/>
    <n v="3"/>
    <n v="95.7"/>
    <n v="87.5"/>
    <n v="3.44"/>
    <n v="1.84"/>
    <n v="-4.5999999999999999E-2"/>
    <n v="2.6949999999999998"/>
    <n v="1.363"/>
    <n v="6.0119999999999996"/>
    <n v="12.44"/>
    <n v="9.5299999999999994"/>
    <n v="23.7"/>
    <n v="-56.5"/>
    <n v="5.6"/>
    <n v="127.557"/>
    <n v="3205.26"/>
    <s v="110521_170505"/>
  </r>
  <r>
    <x v="11"/>
    <s v="L"/>
    <s v="gid_2011_05_21_tbamlb_flomlb_1"/>
    <s v="Land Shark Stadium"/>
    <s v="Wally Bell"/>
    <s v="tba"/>
    <s v="flo"/>
    <n v="53"/>
    <x v="6"/>
    <s v="S"/>
    <n v="12"/>
    <n v="7"/>
    <x v="5"/>
    <n v="0.90600000000000003"/>
    <s v="Strikeout"/>
    <m/>
    <s v="Logan Morrison"/>
    <s v="L"/>
    <n v="2"/>
    <x v="2"/>
    <n v="2"/>
    <n v="0"/>
    <n v="0"/>
    <n v="0"/>
    <n v="3"/>
    <n v="76.5"/>
    <n v="70.8"/>
    <n v="3.44"/>
    <n v="1.84"/>
    <n v="-1.5569999999999999"/>
    <n v="1.524"/>
    <n v="1.673"/>
    <n v="6.2549999999999999"/>
    <n v="-3"/>
    <n v="-6.66"/>
    <n v="23.8"/>
    <n v="6.7"/>
    <n v="13.3"/>
    <n v="335.613"/>
    <n v="1178.1099999999999"/>
    <s v="110521_170537"/>
  </r>
  <r>
    <x v="11"/>
    <s v="L"/>
    <s v="gid_2011_05_21_tbamlb_flomlb_1"/>
    <s v="Land Shark Stadium"/>
    <s v="Wally Bell"/>
    <s v="tba"/>
    <s v="flo"/>
    <n v="54"/>
    <x v="0"/>
    <s v="B"/>
    <n v="13"/>
    <n v="1"/>
    <x v="0"/>
    <n v="0.69399999999999995"/>
    <s v="Single"/>
    <m/>
    <s v="Gaby Sanchez"/>
    <s v="R"/>
    <n v="0"/>
    <x v="0"/>
    <n v="0"/>
    <n v="0"/>
    <n v="0"/>
    <n v="0"/>
    <n v="4"/>
    <n v="91.5"/>
    <n v="85.1"/>
    <n v="2.98"/>
    <n v="1.39"/>
    <n v="-1.0960000000000001"/>
    <n v="2.9809999999999999"/>
    <n v="1.397"/>
    <n v="6.1920000000000002"/>
    <n v="10.89"/>
    <n v="6.16"/>
    <n v="23.9"/>
    <n v="-39.9"/>
    <n v="6.2"/>
    <n v="119.654"/>
    <n v="2494.0100000000002"/>
    <s v="110521_171332"/>
  </r>
  <r>
    <x v="11"/>
    <s v="L"/>
    <s v="gid_2011_05_21_tbamlb_flomlb_1"/>
    <s v="Land Shark Stadium"/>
    <s v="Wally Bell"/>
    <s v="tba"/>
    <s v="flo"/>
    <n v="55"/>
    <x v="4"/>
    <s v="S"/>
    <n v="13"/>
    <n v="2"/>
    <x v="2"/>
    <n v="0.88400000000000001"/>
    <s v="Single"/>
    <m/>
    <s v="Gaby Sanchez"/>
    <s v="R"/>
    <n v="1"/>
    <x v="0"/>
    <n v="0"/>
    <n v="0"/>
    <n v="0"/>
    <n v="0"/>
    <n v="4"/>
    <n v="79.2"/>
    <n v="73.3"/>
    <n v="3.12"/>
    <n v="1.59"/>
    <n v="0.84299999999999997"/>
    <n v="2.3490000000000002"/>
    <n v="1.875"/>
    <n v="6.226"/>
    <n v="9.61"/>
    <n v="6.35"/>
    <n v="23.8"/>
    <n v="-26.8"/>
    <n v="8"/>
    <n v="123.699"/>
    <n v="1969.82"/>
    <s v="110521_171344"/>
  </r>
  <r>
    <x v="11"/>
    <s v="L"/>
    <s v="gid_2011_05_21_tbamlb_flomlb_1"/>
    <s v="Land Shark Stadium"/>
    <s v="Wally Bell"/>
    <s v="tba"/>
    <s v="flo"/>
    <n v="56"/>
    <x v="4"/>
    <s v="S"/>
    <n v="13"/>
    <n v="3"/>
    <x v="5"/>
    <n v="0.90600000000000003"/>
    <s v="Single"/>
    <m/>
    <s v="Gaby Sanchez"/>
    <s v="R"/>
    <n v="1"/>
    <x v="1"/>
    <n v="0"/>
    <n v="0"/>
    <n v="0"/>
    <n v="0"/>
    <n v="4"/>
    <n v="75.2"/>
    <n v="68.900000000000006"/>
    <n v="3.12"/>
    <n v="1.59"/>
    <n v="-6.3E-2"/>
    <n v="2.4119999999999999"/>
    <n v="1.87"/>
    <n v="6.32"/>
    <n v="-3.12"/>
    <n v="-4.2"/>
    <n v="23.8"/>
    <n v="6.7"/>
    <n v="12.6"/>
    <n v="322.988"/>
    <n v="823.85400000000004"/>
    <s v="110521_171404"/>
  </r>
  <r>
    <x v="11"/>
    <s v="L"/>
    <s v="gid_2011_05_21_tbamlb_flomlb_1"/>
    <s v="Land Shark Stadium"/>
    <s v="Wally Bell"/>
    <s v="tba"/>
    <s v="flo"/>
    <n v="57"/>
    <x v="0"/>
    <s v="B"/>
    <n v="13"/>
    <n v="4"/>
    <x v="7"/>
    <n v="0.96499999999999997"/>
    <s v="Single"/>
    <m/>
    <s v="Gaby Sanchez"/>
    <s v="R"/>
    <n v="1"/>
    <x v="2"/>
    <n v="0"/>
    <n v="0"/>
    <n v="0"/>
    <n v="0"/>
    <n v="4"/>
    <n v="94.2"/>
    <n v="86"/>
    <n v="3.01"/>
    <n v="1.41"/>
    <n v="-1.3360000000000001"/>
    <n v="1.7370000000000001"/>
    <n v="1.363"/>
    <n v="6.0960000000000001"/>
    <n v="13.66"/>
    <n v="10.89"/>
    <n v="23.7"/>
    <n v="-59.4"/>
    <n v="5.8"/>
    <n v="128.66"/>
    <n v="3507.39"/>
    <s v="110521_171435"/>
  </r>
  <r>
    <x v="11"/>
    <s v="L"/>
    <s v="gid_2011_05_21_tbamlb_flomlb_1"/>
    <s v="Land Shark Stadium"/>
    <s v="Wally Bell"/>
    <s v="tba"/>
    <s v="flo"/>
    <n v="58"/>
    <x v="0"/>
    <s v="B"/>
    <n v="13"/>
    <n v="5"/>
    <x v="2"/>
    <n v="0.80200000000000005"/>
    <s v="Single"/>
    <m/>
    <s v="Gaby Sanchez"/>
    <s v="R"/>
    <n v="2"/>
    <x v="2"/>
    <n v="0"/>
    <n v="0"/>
    <n v="0"/>
    <n v="0"/>
    <n v="4"/>
    <n v="79.8"/>
    <n v="72.8"/>
    <n v="3.18"/>
    <n v="1.39"/>
    <n v="1.65"/>
    <n v="2.95"/>
    <n v="1.8480000000000001"/>
    <n v="6.24"/>
    <n v="8.4"/>
    <n v="10.039999999999999"/>
    <n v="23.7"/>
    <n v="-29.7"/>
    <n v="6.5"/>
    <n v="140.227"/>
    <n v="2227.1799999999998"/>
    <s v="110521_171449"/>
  </r>
  <r>
    <x v="11"/>
    <s v="L"/>
    <s v="gid_2011_05_21_tbamlb_flomlb_1"/>
    <s v="Land Shark Stadium"/>
    <s v="Wally Bell"/>
    <s v="tba"/>
    <s v="flo"/>
    <n v="59"/>
    <x v="4"/>
    <s v="S"/>
    <n v="13"/>
    <n v="6"/>
    <x v="7"/>
    <n v="0.60599999999999998"/>
    <s v="Single"/>
    <m/>
    <s v="Gaby Sanchez"/>
    <s v="R"/>
    <n v="3"/>
    <x v="2"/>
    <n v="0"/>
    <n v="0"/>
    <n v="0"/>
    <n v="0"/>
    <n v="4"/>
    <n v="93.7"/>
    <n v="85.8"/>
    <n v="3.12"/>
    <n v="1.59"/>
    <n v="0.80300000000000005"/>
    <n v="3.153"/>
    <n v="1.677"/>
    <n v="6.0670000000000002"/>
    <n v="11.4"/>
    <n v="7.86"/>
    <n v="23.8"/>
    <n v="-47.8"/>
    <n v="5.8"/>
    <n v="124.744"/>
    <n v="2779.73"/>
    <s v="110521_171504"/>
  </r>
  <r>
    <x v="11"/>
    <s v="L"/>
    <s v="gid_2011_05_21_tbamlb_flomlb_1"/>
    <s v="Land Shark Stadium"/>
    <s v="Wally Bell"/>
    <s v="tba"/>
    <s v="flo"/>
    <n v="60"/>
    <x v="3"/>
    <s v="X"/>
    <n v="13"/>
    <n v="7"/>
    <x v="5"/>
    <n v="0.90500000000000003"/>
    <s v="Single"/>
    <s v="LD"/>
    <s v="Gaby Sanchez"/>
    <s v="R"/>
    <n v="3"/>
    <x v="2"/>
    <n v="0"/>
    <n v="0"/>
    <n v="0"/>
    <n v="0"/>
    <n v="4"/>
    <n v="76.599999999999994"/>
    <n v="70.099999999999994"/>
    <n v="3.12"/>
    <n v="1.59"/>
    <n v="0.44700000000000001"/>
    <n v="2.8039999999999998"/>
    <n v="1.851"/>
    <n v="6.1980000000000004"/>
    <n v="-4.47"/>
    <n v="-1.89"/>
    <n v="23.8"/>
    <n v="9.8000000000000007"/>
    <n v="11.3"/>
    <n v="292.28500000000003"/>
    <n v="782.82399999999996"/>
    <s v="110521_171525"/>
  </r>
  <r>
    <x v="11"/>
    <s v="L"/>
    <s v="gid_2011_05_21_tbamlb_flomlb_1"/>
    <s v="Land Shark Stadium"/>
    <s v="Wally Bell"/>
    <s v="tba"/>
    <s v="flo"/>
    <n v="61"/>
    <x v="4"/>
    <s v="S"/>
    <n v="14"/>
    <n v="1"/>
    <x v="7"/>
    <n v="0.60499999999999998"/>
    <s v="Strikeout"/>
    <m/>
    <s v="Mike Stanton"/>
    <s v="R"/>
    <n v="0"/>
    <x v="0"/>
    <n v="0"/>
    <n v="1"/>
    <n v="0"/>
    <n v="0"/>
    <n v="4"/>
    <n v="95.4"/>
    <n v="87.6"/>
    <n v="3.53"/>
    <n v="1.9"/>
    <n v="0.70599999999999996"/>
    <n v="2.8759999999999999"/>
    <n v="1.84"/>
    <n v="6.0259999999999998"/>
    <n v="11.15"/>
    <n v="9.43"/>
    <n v="23.8"/>
    <n v="-53.8"/>
    <n v="5.2"/>
    <n v="130.346"/>
    <n v="2995.29"/>
    <s v="110521_171614"/>
  </r>
  <r>
    <x v="11"/>
    <s v="L"/>
    <s v="gid_2011_05_21_tbamlb_flomlb_1"/>
    <s v="Land Shark Stadium"/>
    <s v="Wally Bell"/>
    <s v="tba"/>
    <s v="flo"/>
    <n v="62"/>
    <x v="1"/>
    <s v="S"/>
    <n v="14"/>
    <n v="2"/>
    <x v="0"/>
    <n v="0.90900000000000003"/>
    <s v="Strikeout"/>
    <m/>
    <s v="Mike Stanton"/>
    <s v="R"/>
    <n v="0"/>
    <x v="1"/>
    <n v="0"/>
    <n v="1"/>
    <n v="0"/>
    <n v="0"/>
    <n v="4"/>
    <n v="94.7"/>
    <n v="86.9"/>
    <n v="3.51"/>
    <n v="1.65"/>
    <n v="-0.74"/>
    <n v="3.0649999999999999"/>
    <n v="1.329"/>
    <n v="6.0839999999999996"/>
    <n v="10.02"/>
    <n v="8.18"/>
    <n v="23.8"/>
    <n v="-44.9"/>
    <n v="5.2"/>
    <n v="129.363"/>
    <n v="2631.52"/>
    <s v="110521_171635"/>
  </r>
  <r>
    <x v="11"/>
    <s v="L"/>
    <s v="gid_2011_05_21_tbamlb_flomlb_1"/>
    <s v="Land Shark Stadium"/>
    <s v="Wally Bell"/>
    <s v="tba"/>
    <s v="flo"/>
    <n v="63"/>
    <x v="10"/>
    <s v="S"/>
    <n v="14"/>
    <n v="3"/>
    <x v="7"/>
    <n v="0.97199999999999998"/>
    <s v="Strikeout"/>
    <m/>
    <s v="Mike Stanton"/>
    <s v="R"/>
    <n v="0"/>
    <x v="2"/>
    <n v="0"/>
    <n v="1"/>
    <n v="0"/>
    <n v="0"/>
    <n v="4"/>
    <n v="95.4"/>
    <n v="87"/>
    <n v="3.53"/>
    <n v="1.9"/>
    <n v="0.03"/>
    <n v="2.5649999999999999"/>
    <n v="1.6160000000000001"/>
    <n v="5.9489999999999998"/>
    <n v="14.53"/>
    <n v="8.1199999999999992"/>
    <n v="23.7"/>
    <n v="-55.7"/>
    <n v="6.6"/>
    <n v="119.33499999999999"/>
    <n v="3379.34"/>
    <s v="110521_171654"/>
  </r>
  <r>
    <x v="11"/>
    <s v="L"/>
    <s v="gid_2011_05_21_tbamlb_flomlb_1"/>
    <s v="Land Shark Stadium"/>
    <s v="Wally Bell"/>
    <s v="tba"/>
    <s v="flo"/>
    <n v="64"/>
    <x v="0"/>
    <s v="B"/>
    <n v="14"/>
    <n v="4"/>
    <x v="0"/>
    <n v="0.93"/>
    <s v="Strikeout"/>
    <m/>
    <s v="Mike Stanton"/>
    <s v="R"/>
    <n v="0"/>
    <x v="2"/>
    <n v="0"/>
    <n v="1"/>
    <n v="0"/>
    <n v="0"/>
    <n v="4"/>
    <n v="95.3"/>
    <n v="87.1"/>
    <n v="3.44"/>
    <n v="1.63"/>
    <n v="1.093"/>
    <n v="1.88"/>
    <n v="2.1909999999999998"/>
    <n v="5.875"/>
    <n v="5.76"/>
    <n v="9.35"/>
    <n v="23.7"/>
    <n v="-32.299999999999997"/>
    <n v="3.9"/>
    <n v="148.46600000000001"/>
    <n v="2235.9"/>
    <s v="110521_171737"/>
  </r>
  <r>
    <x v="11"/>
    <s v="L"/>
    <s v="gid_2011_05_21_tbamlb_flomlb_1"/>
    <s v="Land Shark Stadium"/>
    <s v="Wally Bell"/>
    <s v="tba"/>
    <s v="flo"/>
    <n v="65"/>
    <x v="6"/>
    <s v="S"/>
    <n v="14"/>
    <n v="5"/>
    <x v="0"/>
    <n v="0.621"/>
    <s v="Strikeout"/>
    <m/>
    <s v="Mike Stanton"/>
    <s v="R"/>
    <n v="1"/>
    <x v="2"/>
    <n v="0"/>
    <n v="1"/>
    <n v="0"/>
    <n v="0"/>
    <n v="4"/>
    <n v="95.2"/>
    <n v="86.8"/>
    <n v="3.53"/>
    <n v="1.9"/>
    <n v="-0.55100000000000005"/>
    <n v="2.3210000000000002"/>
    <n v="1.4670000000000001"/>
    <n v="5.9409999999999998"/>
    <n v="10.67"/>
    <n v="7.67"/>
    <n v="23.7"/>
    <n v="-44.4"/>
    <n v="5.5"/>
    <n v="125.858"/>
    <n v="2662.5"/>
    <s v="110521_171756"/>
  </r>
  <r>
    <x v="11"/>
    <s v="L"/>
    <s v="gid_2011_05_21_tbamlb_flomlb_1"/>
    <s v="Land Shark Stadium"/>
    <s v="Wally Bell"/>
    <s v="tba"/>
    <s v="flo"/>
    <n v="66"/>
    <x v="0"/>
    <s v="B"/>
    <n v="15"/>
    <n v="1"/>
    <x v="7"/>
    <n v="0.55200000000000005"/>
    <s v="Flyout"/>
    <m/>
    <s v="John Buck"/>
    <s v="R"/>
    <n v="0"/>
    <x v="0"/>
    <n v="1"/>
    <n v="1"/>
    <n v="0"/>
    <n v="0"/>
    <n v="4"/>
    <n v="94.8"/>
    <n v="86.5"/>
    <n v="3.56"/>
    <n v="1.64"/>
    <n v="-1.5549999999999999"/>
    <n v="2.6829999999999998"/>
    <n v="1.4139999999999999"/>
    <n v="6.0519999999999996"/>
    <n v="11.26"/>
    <n v="7.66"/>
    <n v="23.7"/>
    <n v="-45"/>
    <n v="5.6"/>
    <n v="124.364"/>
    <n v="2748.88"/>
    <s v="110521_171853"/>
  </r>
  <r>
    <x v="11"/>
    <s v="L"/>
    <s v="gid_2011_05_21_tbamlb_flomlb_1"/>
    <s v="Land Shark Stadium"/>
    <s v="Wally Bell"/>
    <s v="tba"/>
    <s v="flo"/>
    <n v="67"/>
    <x v="2"/>
    <s v="X"/>
    <n v="15"/>
    <n v="2"/>
    <x v="2"/>
    <n v="0.89500000000000002"/>
    <s v="Flyout"/>
    <s v="FB"/>
    <s v="John Buck"/>
    <s v="R"/>
    <n v="1"/>
    <x v="0"/>
    <n v="1"/>
    <n v="1"/>
    <n v="0"/>
    <n v="0"/>
    <n v="4"/>
    <n v="78.900000000000006"/>
    <n v="71.599999999999994"/>
    <n v="3.61"/>
    <n v="1.66"/>
    <n v="0.34300000000000003"/>
    <n v="2.84"/>
    <n v="1.804"/>
    <n v="6.3280000000000003"/>
    <n v="9.84"/>
    <n v="7.12"/>
    <n v="23.7"/>
    <n v="-26.7"/>
    <n v="8"/>
    <n v="126.078"/>
    <n v="2023.71"/>
    <s v="110521_172009"/>
  </r>
  <r>
    <x v="11"/>
    <s v="L"/>
    <s v="gid_2011_05_21_tbamlb_flomlb_1"/>
    <s v="Land Shark Stadium"/>
    <s v="Wally Bell"/>
    <s v="tba"/>
    <s v="flo"/>
    <n v="68"/>
    <x v="10"/>
    <s v="S"/>
    <n v="16"/>
    <n v="1"/>
    <x v="0"/>
    <n v="0.745"/>
    <s v="Forceout"/>
    <m/>
    <s v="Wes Helms"/>
    <s v="R"/>
    <n v="0"/>
    <x v="0"/>
    <n v="2"/>
    <n v="1"/>
    <n v="0"/>
    <n v="0"/>
    <n v="4"/>
    <n v="94.1"/>
    <n v="85.3"/>
    <n v="3.35"/>
    <n v="1.8"/>
    <n v="0.23100000000000001"/>
    <n v="2.0960000000000001"/>
    <n v="2.0049999999999999"/>
    <n v="5.9050000000000002"/>
    <n v="10.23"/>
    <n v="9.25"/>
    <n v="23.7"/>
    <n v="-46"/>
    <n v="5.2"/>
    <n v="132.249"/>
    <n v="2744.95"/>
    <s v="110521_172100"/>
  </r>
  <r>
    <x v="11"/>
    <s v="L"/>
    <s v="gid_2011_05_21_tbamlb_flomlb_1"/>
    <s v="Land Shark Stadium"/>
    <s v="Wally Bell"/>
    <s v="tba"/>
    <s v="flo"/>
    <n v="69"/>
    <x v="0"/>
    <s v="B"/>
    <n v="16"/>
    <n v="2"/>
    <x v="0"/>
    <n v="0.70499999999999996"/>
    <s v="Forceout"/>
    <m/>
    <s v="Wes Helms"/>
    <s v="R"/>
    <n v="0"/>
    <x v="1"/>
    <n v="2"/>
    <n v="1"/>
    <n v="0"/>
    <n v="0"/>
    <n v="4"/>
    <n v="93.6"/>
    <n v="84.9"/>
    <n v="3.17"/>
    <n v="1.51"/>
    <n v="-1.204"/>
    <n v="2.391"/>
    <n v="1.425"/>
    <n v="6.0449999999999999"/>
    <n v="10.34"/>
    <n v="11.02"/>
    <n v="23.7"/>
    <n v="-51"/>
    <n v="4.7"/>
    <n v="136.911"/>
    <n v="2994.14"/>
    <s v="110521_172131"/>
  </r>
  <r>
    <x v="11"/>
    <s v="L"/>
    <s v="gid_2011_05_21_tbamlb_flomlb_1"/>
    <s v="Land Shark Stadium"/>
    <s v="Wally Bell"/>
    <s v="tba"/>
    <s v="flo"/>
    <n v="70"/>
    <x v="0"/>
    <s v="B"/>
    <n v="16"/>
    <n v="3"/>
    <x v="7"/>
    <n v="0.72199999999999998"/>
    <s v="Forceout"/>
    <m/>
    <s v="Wes Helms"/>
    <s v="R"/>
    <n v="1"/>
    <x v="1"/>
    <n v="2"/>
    <n v="1"/>
    <n v="0"/>
    <n v="0"/>
    <n v="4"/>
    <n v="94.4"/>
    <n v="86"/>
    <n v="3.22"/>
    <n v="1.51"/>
    <n v="-1.331"/>
    <n v="2.835"/>
    <n v="1.401"/>
    <n v="5.99"/>
    <n v="11.63"/>
    <n v="8.5399999999999991"/>
    <n v="23.7"/>
    <n v="-48.5"/>
    <n v="5.5"/>
    <n v="126.392"/>
    <n v="2898.38"/>
    <s v="110521_172153"/>
  </r>
  <r>
    <x v="11"/>
    <s v="L"/>
    <s v="gid_2011_05_21_tbamlb_flomlb_1"/>
    <s v="Land Shark Stadium"/>
    <s v="Wally Bell"/>
    <s v="tba"/>
    <s v="flo"/>
    <n v="71"/>
    <x v="2"/>
    <s v="X"/>
    <n v="16"/>
    <n v="4"/>
    <x v="2"/>
    <n v="0.84599999999999997"/>
    <s v="Forceout"/>
    <s v="GB"/>
    <s v="Wes Helms"/>
    <s v="R"/>
    <n v="2"/>
    <x v="1"/>
    <n v="2"/>
    <n v="1"/>
    <n v="0"/>
    <n v="0"/>
    <n v="4"/>
    <n v="78"/>
    <n v="70.2"/>
    <n v="3.35"/>
    <n v="1.8"/>
    <n v="0.24299999999999999"/>
    <n v="3.145"/>
    <n v="1.75"/>
    <n v="6.2480000000000002"/>
    <n v="8.69"/>
    <n v="9.1"/>
    <n v="23.7"/>
    <n v="-25.2"/>
    <n v="7.4"/>
    <n v="136.47800000000001"/>
    <n v="2059.0100000000002"/>
    <s v="110521_172220"/>
  </r>
  <r>
    <x v="11"/>
    <s v="L"/>
    <s v="gid_2011_05_21_tbamlb_flomlb_1"/>
    <s v="Land Shark Stadium"/>
    <s v="Wally Bell"/>
    <s v="tba"/>
    <s v="flo"/>
    <n v="72"/>
    <x v="0"/>
    <s v="B"/>
    <n v="17"/>
    <n v="1"/>
    <x v="7"/>
    <n v="0.76300000000000001"/>
    <s v="Lineout"/>
    <m/>
    <s v="Omar Infante"/>
    <s v="R"/>
    <n v="0"/>
    <x v="0"/>
    <n v="0"/>
    <n v="0"/>
    <n v="0"/>
    <n v="0"/>
    <n v="5"/>
    <n v="91.4"/>
    <n v="83.1"/>
    <n v="3.26"/>
    <n v="1.51"/>
    <n v="-8.1000000000000003E-2"/>
    <n v="1.4830000000000001"/>
    <n v="1.6559999999999999"/>
    <n v="5.9420000000000002"/>
    <n v="11.69"/>
    <n v="8.4"/>
    <n v="23.7"/>
    <n v="-44.4"/>
    <n v="6.1"/>
    <n v="125.85"/>
    <n v="2785.89"/>
    <s v="110521_173216"/>
  </r>
  <r>
    <x v="11"/>
    <s v="L"/>
    <s v="gid_2011_05_21_tbamlb_flomlb_1"/>
    <s v="Land Shark Stadium"/>
    <s v="Wally Bell"/>
    <s v="tba"/>
    <s v="flo"/>
    <n v="73"/>
    <x v="0"/>
    <s v="B"/>
    <n v="17"/>
    <n v="2"/>
    <x v="7"/>
    <n v="0.64600000000000002"/>
    <s v="Lineout"/>
    <m/>
    <s v="Omar Infante"/>
    <s v="R"/>
    <n v="1"/>
    <x v="0"/>
    <n v="0"/>
    <n v="0"/>
    <n v="0"/>
    <n v="0"/>
    <n v="5"/>
    <n v="92.6"/>
    <n v="83.7"/>
    <n v="3.22"/>
    <n v="1.43"/>
    <n v="-0.58599999999999997"/>
    <n v="3.4860000000000002"/>
    <n v="1.583"/>
    <n v="6.125"/>
    <n v="11.53"/>
    <n v="8.82"/>
    <n v="23.7"/>
    <n v="-47.5"/>
    <n v="5.6"/>
    <n v="127.547"/>
    <n v="2839.76"/>
    <s v="110521_173227"/>
  </r>
  <r>
    <x v="11"/>
    <s v="L"/>
    <s v="gid_2011_05_21_tbamlb_flomlb_1"/>
    <s v="Land Shark Stadium"/>
    <s v="Wally Bell"/>
    <s v="tba"/>
    <s v="flo"/>
    <n v="74"/>
    <x v="4"/>
    <s v="S"/>
    <n v="17"/>
    <n v="3"/>
    <x v="7"/>
    <n v="0.92600000000000005"/>
    <s v="Lineout"/>
    <m/>
    <s v="Omar Infante"/>
    <s v="R"/>
    <n v="2"/>
    <x v="0"/>
    <n v="0"/>
    <n v="0"/>
    <n v="0"/>
    <n v="0"/>
    <n v="5"/>
    <n v="91.2"/>
    <n v="83.3"/>
    <n v="3.35"/>
    <n v="1.59"/>
    <n v="0.312"/>
    <n v="2.5710000000000002"/>
    <n v="1.8089999999999999"/>
    <n v="6.0449999999999999"/>
    <n v="12.89"/>
    <n v="10.93"/>
    <n v="23.7"/>
    <n v="-56.3"/>
    <n v="5.8"/>
    <n v="130.40299999999999"/>
    <n v="3291.25"/>
    <s v="110521_173241"/>
  </r>
  <r>
    <x v="11"/>
    <s v="L"/>
    <s v="gid_2011_05_21_tbamlb_flomlb_1"/>
    <s v="Land Shark Stadium"/>
    <s v="Wally Bell"/>
    <s v="tba"/>
    <s v="flo"/>
    <n v="75"/>
    <x v="2"/>
    <s v="X"/>
    <n v="17"/>
    <n v="4"/>
    <x v="7"/>
    <n v="0.72899999999999998"/>
    <s v="Lineout"/>
    <s v="LD"/>
    <s v="Omar Infante"/>
    <s v="R"/>
    <n v="2"/>
    <x v="1"/>
    <n v="0"/>
    <n v="0"/>
    <n v="0"/>
    <n v="0"/>
    <n v="5"/>
    <n v="92.7"/>
    <n v="85.2"/>
    <n v="3.35"/>
    <n v="1.59"/>
    <n v="0.23899999999999999"/>
    <n v="2.399"/>
    <n v="1.7629999999999999"/>
    <n v="5.9939999999999998"/>
    <n v="11.8"/>
    <n v="7.05"/>
    <n v="23.8"/>
    <n v="-44.7"/>
    <n v="6.3"/>
    <n v="121.002"/>
    <n v="2733.71"/>
    <s v="110521_173303"/>
  </r>
  <r>
    <x v="11"/>
    <s v="L"/>
    <s v="gid_2011_05_21_tbamlb_flomlb_1"/>
    <s v="Land Shark Stadium"/>
    <s v="Wally Bell"/>
    <s v="tba"/>
    <s v="flo"/>
    <n v="76"/>
    <x v="1"/>
    <s v="S"/>
    <n v="18"/>
    <n v="1"/>
    <x v="0"/>
    <n v="0.58699999999999997"/>
    <s v="Groundout"/>
    <m/>
    <s v="Javier Vazquez"/>
    <s v="R"/>
    <n v="0"/>
    <x v="0"/>
    <n v="1"/>
    <n v="0"/>
    <n v="0"/>
    <n v="0"/>
    <n v="5"/>
    <n v="92.3"/>
    <n v="85.8"/>
    <n v="3.55"/>
    <n v="1.52"/>
    <n v="0.434"/>
    <n v="2.149"/>
    <n v="1.7490000000000001"/>
    <n v="5.9710000000000001"/>
    <n v="10.97"/>
    <n v="7.21"/>
    <n v="23.8"/>
    <n v="-43.7"/>
    <n v="6"/>
    <n v="123.482"/>
    <n v="2633.27"/>
    <s v="110521_173343"/>
  </r>
  <r>
    <x v="11"/>
    <s v="L"/>
    <s v="gid_2011_05_21_tbamlb_flomlb_1"/>
    <s v="Land Shark Stadium"/>
    <s v="Wally Bell"/>
    <s v="tba"/>
    <s v="flo"/>
    <n v="77"/>
    <x v="2"/>
    <s v="X"/>
    <n v="18"/>
    <n v="2"/>
    <x v="0"/>
    <n v="0.97799999999999998"/>
    <s v="Groundout"/>
    <s v="GB"/>
    <s v="Javier Vazquez"/>
    <s v="R"/>
    <n v="0"/>
    <x v="1"/>
    <n v="1"/>
    <n v="0"/>
    <n v="0"/>
    <n v="0"/>
    <n v="5"/>
    <n v="92.4"/>
    <n v="85.2"/>
    <n v="3.51"/>
    <n v="1.71"/>
    <n v="0.30199999999999999"/>
    <n v="2.8690000000000002"/>
    <n v="1.6579999999999999"/>
    <n v="6.0220000000000002"/>
    <n v="8.4600000000000009"/>
    <n v="6.02"/>
    <n v="23.8"/>
    <n v="-33.299999999999997"/>
    <n v="5.7"/>
    <n v="125.60599999999999"/>
    <n v="2071.5100000000002"/>
    <s v="110521_173354"/>
  </r>
  <r>
    <x v="11"/>
    <s v="L"/>
    <s v="gid_2011_05_21_tbamlb_flomlb_1"/>
    <s v="Land Shark Stadium"/>
    <s v="Wally Bell"/>
    <s v="tba"/>
    <s v="flo"/>
    <n v="78"/>
    <x v="12"/>
    <s v="S"/>
    <n v="19"/>
    <n v="1"/>
    <x v="7"/>
    <n v="0.52200000000000002"/>
    <s v="Flyout"/>
    <m/>
    <s v="Emilio Bonifacio"/>
    <s v="R"/>
    <n v="0"/>
    <x v="0"/>
    <n v="2"/>
    <n v="0"/>
    <n v="0"/>
    <n v="0"/>
    <n v="5"/>
    <n v="92.7"/>
    <n v="85.1"/>
    <n v="3.25"/>
    <n v="1.73"/>
    <n v="0.66600000000000004"/>
    <n v="2.67"/>
    <n v="1.7769999999999999"/>
    <n v="6.0110000000000001"/>
    <n v="11.29"/>
    <n v="7.02"/>
    <n v="23.8"/>
    <n v="-43.9"/>
    <n v="6.1"/>
    <n v="122.035"/>
    <n v="2644.1"/>
    <s v="110521_173432"/>
  </r>
  <r>
    <x v="11"/>
    <s v="L"/>
    <s v="gid_2011_05_21_tbamlb_flomlb_1"/>
    <s v="Land Shark Stadium"/>
    <s v="Wally Bell"/>
    <s v="tba"/>
    <s v="flo"/>
    <n v="79"/>
    <x v="2"/>
    <s v="X"/>
    <n v="19"/>
    <n v="2"/>
    <x v="7"/>
    <n v="0.749"/>
    <s v="Flyout"/>
    <s v="FB"/>
    <s v="Emilio Bonifacio"/>
    <s v="R"/>
    <n v="0"/>
    <x v="1"/>
    <n v="2"/>
    <n v="0"/>
    <n v="0"/>
    <n v="0"/>
    <n v="5"/>
    <n v="93.6"/>
    <n v="86.3"/>
    <n v="3.25"/>
    <n v="1.73"/>
    <n v="-0.16500000000000001"/>
    <n v="2.7429999999999999"/>
    <n v="1.542"/>
    <n v="6.0549999999999997"/>
    <n v="11.76"/>
    <n v="7.79"/>
    <n v="23.8"/>
    <n v="-48"/>
    <n v="5.9"/>
    <n v="123.66500000000001"/>
    <n v="2848.22"/>
    <s v="110521_173453"/>
  </r>
  <r>
    <x v="11"/>
    <s v="L"/>
    <s v="gid_2011_05_21_tbamlb_flomlb_1"/>
    <s v="Land Shark Stadium"/>
    <s v="Wally Bell"/>
    <s v="tba"/>
    <s v="flo"/>
    <n v="80"/>
    <x v="0"/>
    <s v="B"/>
    <n v="20"/>
    <n v="1"/>
    <x v="7"/>
    <n v="0.80800000000000005"/>
    <s v="Home Run"/>
    <m/>
    <s v="Hanley Ramirez"/>
    <s v="R"/>
    <n v="0"/>
    <x v="0"/>
    <n v="0"/>
    <n v="0"/>
    <n v="0"/>
    <n v="0"/>
    <n v="6"/>
    <n v="92.1"/>
    <n v="85.1"/>
    <n v="3.43"/>
    <n v="1.48"/>
    <n v="-1.907"/>
    <n v="1.905"/>
    <n v="1.232"/>
    <n v="6.0170000000000003"/>
    <n v="13.21"/>
    <n v="4.3600000000000003"/>
    <n v="23.8"/>
    <n v="-40.5"/>
    <n v="7.4"/>
    <n v="108.43600000000001"/>
    <n v="2758.44"/>
    <s v="110521_174258"/>
  </r>
  <r>
    <x v="11"/>
    <s v="L"/>
    <s v="gid_2011_05_21_tbamlb_flomlb_1"/>
    <s v="Land Shark Stadium"/>
    <s v="Wally Bell"/>
    <s v="tba"/>
    <s v="flo"/>
    <n v="81"/>
    <x v="0"/>
    <s v="B"/>
    <n v="20"/>
    <n v="2"/>
    <x v="2"/>
    <n v="0.89800000000000002"/>
    <s v="Home Run"/>
    <m/>
    <s v="Hanley Ramirez"/>
    <s v="R"/>
    <n v="1"/>
    <x v="0"/>
    <n v="0"/>
    <n v="0"/>
    <n v="0"/>
    <n v="0"/>
    <n v="6"/>
    <n v="79.400000000000006"/>
    <n v="72.099999999999994"/>
    <n v="3.32"/>
    <n v="1.36"/>
    <n v="0.41399999999999998"/>
    <n v="3.7519999999999998"/>
    <n v="1.5880000000000001"/>
    <n v="6.319"/>
    <n v="10.32"/>
    <n v="8.91"/>
    <n v="23.7"/>
    <n v="-31.9"/>
    <n v="7.3"/>
    <n v="130.98099999999999"/>
    <n v="2296.1799999999998"/>
    <s v="110521_174316"/>
  </r>
  <r>
    <x v="11"/>
    <s v="L"/>
    <s v="gid_2011_05_21_tbamlb_flomlb_1"/>
    <s v="Land Shark Stadium"/>
    <s v="Wally Bell"/>
    <s v="tba"/>
    <s v="flo"/>
    <n v="82"/>
    <x v="9"/>
    <s v="X"/>
    <n v="20"/>
    <n v="3"/>
    <x v="2"/>
    <n v="0.89500000000000002"/>
    <s v="Home Run"/>
    <s v="FB"/>
    <s v="Hanley Ramirez"/>
    <s v="R"/>
    <n v="2"/>
    <x v="0"/>
    <n v="0"/>
    <n v="0"/>
    <n v="0"/>
    <n v="0"/>
    <n v="6"/>
    <n v="78.599999999999994"/>
    <n v="72.3"/>
    <n v="3.73"/>
    <n v="1.81"/>
    <n v="0.26500000000000001"/>
    <n v="2.7730000000000001"/>
    <n v="1.611"/>
    <n v="6.2389999999999999"/>
    <n v="10.039999999999999"/>
    <n v="7.18"/>
    <n v="23.8"/>
    <n v="-28.1"/>
    <n v="7.9"/>
    <n v="125.78"/>
    <n v="2082.06"/>
    <s v="110521_174333"/>
  </r>
  <r>
    <x v="11"/>
    <s v="L"/>
    <s v="gid_2011_05_21_tbamlb_flomlb_1"/>
    <s v="Land Shark Stadium"/>
    <s v="Wally Bell"/>
    <s v="tba"/>
    <s v="flo"/>
    <n v="83"/>
    <x v="0"/>
    <s v="B"/>
    <n v="21"/>
    <n v="1"/>
    <x v="7"/>
    <n v="0.59299999999999997"/>
    <s v="Lineout"/>
    <m/>
    <s v="Logan Morrison"/>
    <s v="L"/>
    <n v="0"/>
    <x v="0"/>
    <n v="0"/>
    <n v="0"/>
    <n v="0"/>
    <n v="0"/>
    <n v="6"/>
    <n v="92.7"/>
    <n v="84.9"/>
    <n v="3.41"/>
    <n v="1.69"/>
    <n v="0.51500000000000001"/>
    <n v="1.7569999999999999"/>
    <n v="1.645"/>
    <n v="5.968"/>
    <n v="10.98"/>
    <n v="9.84"/>
    <n v="23.8"/>
    <n v="-49.7"/>
    <n v="5.4"/>
    <n v="131.999"/>
    <n v="2920.99"/>
    <s v="110521_174420"/>
  </r>
  <r>
    <x v="11"/>
    <s v="L"/>
    <s v="gid_2011_05_21_tbamlb_flomlb_1"/>
    <s v="Land Shark Stadium"/>
    <s v="Wally Bell"/>
    <s v="tba"/>
    <s v="flo"/>
    <n v="84"/>
    <x v="0"/>
    <s v="B"/>
    <n v="21"/>
    <n v="2"/>
    <x v="7"/>
    <n v="0.89200000000000002"/>
    <s v="Lineout"/>
    <m/>
    <s v="Logan Morrison"/>
    <s v="L"/>
    <n v="1"/>
    <x v="0"/>
    <n v="0"/>
    <n v="0"/>
    <n v="0"/>
    <n v="0"/>
    <n v="6"/>
    <n v="94.6"/>
    <n v="86.8"/>
    <n v="3.41"/>
    <n v="1.52"/>
    <n v="1.1739999999999999"/>
    <n v="2.1230000000000002"/>
    <n v="1.7"/>
    <n v="5.9790000000000001"/>
    <n v="12.22"/>
    <n v="7.76"/>
    <n v="23.8"/>
    <n v="-49.9"/>
    <n v="6.1"/>
    <n v="122.548"/>
    <n v="2934.15"/>
    <s v="110521_174435"/>
  </r>
  <r>
    <x v="11"/>
    <s v="L"/>
    <s v="gid_2011_05_21_tbamlb_flomlb_1"/>
    <s v="Land Shark Stadium"/>
    <s v="Wally Bell"/>
    <s v="tba"/>
    <s v="flo"/>
    <n v="85"/>
    <x v="4"/>
    <s v="S"/>
    <n v="21"/>
    <n v="3"/>
    <x v="7"/>
    <n v="0.88300000000000001"/>
    <s v="Lineout"/>
    <m/>
    <s v="Logan Morrison"/>
    <s v="L"/>
    <n v="2"/>
    <x v="0"/>
    <n v="0"/>
    <n v="0"/>
    <n v="0"/>
    <n v="0"/>
    <n v="6"/>
    <n v="95.4"/>
    <n v="87.5"/>
    <n v="3.44"/>
    <n v="1.84"/>
    <n v="6.7000000000000004E-2"/>
    <n v="2.4710000000000001"/>
    <n v="1.488"/>
    <n v="5.9589999999999996"/>
    <n v="12.14"/>
    <n v="8.6999999999999993"/>
    <n v="23.8"/>
    <n v="-52.9"/>
    <n v="5.7"/>
    <n v="125.76300000000001"/>
    <n v="3053.62"/>
    <s v="110521_174455"/>
  </r>
  <r>
    <x v="11"/>
    <s v="L"/>
    <s v="gid_2011_05_21_tbamlb_flomlb_1"/>
    <s v="Land Shark Stadium"/>
    <s v="Wally Bell"/>
    <s v="tba"/>
    <s v="flo"/>
    <n v="86"/>
    <x v="4"/>
    <s v="S"/>
    <n v="21"/>
    <n v="4"/>
    <x v="5"/>
    <n v="0.9"/>
    <s v="Lineout"/>
    <m/>
    <s v="Logan Morrison"/>
    <s v="L"/>
    <n v="2"/>
    <x v="1"/>
    <n v="0"/>
    <n v="0"/>
    <n v="0"/>
    <n v="0"/>
    <n v="6"/>
    <n v="76.5"/>
    <n v="71"/>
    <n v="3.44"/>
    <n v="1.84"/>
    <n v="-0.54100000000000004"/>
    <n v="1.8819999999999999"/>
    <n v="1.7829999999999999"/>
    <n v="6.0650000000000004"/>
    <n v="-1.48"/>
    <n v="-3.56"/>
    <n v="23.8"/>
    <n v="4.0999999999999996"/>
    <n v="11.8"/>
    <n v="337.07900000000001"/>
    <n v="621.69000000000005"/>
    <s v="110521_174518"/>
  </r>
  <r>
    <x v="11"/>
    <s v="L"/>
    <s v="gid_2011_05_21_tbamlb_flomlb_1"/>
    <s v="Land Shark Stadium"/>
    <s v="Wally Bell"/>
    <s v="tba"/>
    <s v="flo"/>
    <n v="87"/>
    <x v="0"/>
    <s v="B"/>
    <n v="21"/>
    <n v="5"/>
    <x v="7"/>
    <n v="0.80300000000000005"/>
    <s v="Lineout"/>
    <m/>
    <s v="Logan Morrison"/>
    <s v="L"/>
    <n v="2"/>
    <x v="2"/>
    <n v="0"/>
    <n v="0"/>
    <n v="0"/>
    <n v="0"/>
    <n v="6"/>
    <n v="95.2"/>
    <n v="87.7"/>
    <n v="3.33"/>
    <n v="1.62"/>
    <n v="-1.377"/>
    <n v="1.8140000000000001"/>
    <n v="1.375"/>
    <n v="5.9269999999999996"/>
    <n v="11.8"/>
    <n v="8.4600000000000009"/>
    <n v="23.8"/>
    <n v="-49.9"/>
    <n v="5.6"/>
    <n v="125.745"/>
    <n v="2973.49"/>
    <s v="110521_174541"/>
  </r>
  <r>
    <x v="11"/>
    <s v="L"/>
    <s v="gid_2011_05_21_tbamlb_flomlb_1"/>
    <s v="Land Shark Stadium"/>
    <s v="Wally Bell"/>
    <s v="tba"/>
    <s v="flo"/>
    <n v="88"/>
    <x v="2"/>
    <s v="X"/>
    <n v="21"/>
    <n v="6"/>
    <x v="0"/>
    <n v="0.80200000000000005"/>
    <s v="Lineout"/>
    <s v="LD"/>
    <s v="Logan Morrison"/>
    <s v="L"/>
    <n v="3"/>
    <x v="2"/>
    <n v="0"/>
    <n v="0"/>
    <n v="0"/>
    <n v="0"/>
    <n v="6"/>
    <n v="92.3"/>
    <n v="85"/>
    <n v="3.44"/>
    <n v="1.84"/>
    <n v="-0.121"/>
    <n v="3.7080000000000002"/>
    <n v="1.637"/>
    <n v="6.1349999999999998"/>
    <n v="10.62"/>
    <n v="9.52"/>
    <n v="23.8"/>
    <n v="-49.5"/>
    <n v="5.2"/>
    <n v="132"/>
    <n v="2841.9"/>
    <s v="110521_174559"/>
  </r>
  <r>
    <x v="11"/>
    <s v="L"/>
    <s v="gid_2011_05_21_tbamlb_flomlb_1"/>
    <s v="Land Shark Stadium"/>
    <s v="Wally Bell"/>
    <s v="tba"/>
    <s v="flo"/>
    <n v="89"/>
    <x v="2"/>
    <s v="X"/>
    <n v="22"/>
    <n v="1"/>
    <x v="2"/>
    <n v="0.877"/>
    <s v="Flyout"/>
    <s v="FB"/>
    <s v="Gaby Sanchez"/>
    <s v="R"/>
    <n v="0"/>
    <x v="0"/>
    <n v="1"/>
    <n v="0"/>
    <n v="0"/>
    <n v="0"/>
    <n v="6"/>
    <n v="80.7"/>
    <n v="73.2"/>
    <n v="3.12"/>
    <n v="1.59"/>
    <n v="0.82799999999999996"/>
    <n v="1.635"/>
    <n v="1.7969999999999999"/>
    <n v="6.1150000000000002"/>
    <n v="9.1199999999999992"/>
    <n v="6.21"/>
    <n v="23.7"/>
    <n v="-25"/>
    <n v="8.1"/>
    <n v="124.482"/>
    <n v="1875.18"/>
    <s v="110521_174629"/>
  </r>
  <r>
    <x v="11"/>
    <s v="L"/>
    <s v="gid_2011_05_21_tbamlb_flomlb_1"/>
    <s v="Land Shark Stadium"/>
    <s v="Wally Bell"/>
    <s v="tba"/>
    <s v="flo"/>
    <n v="90"/>
    <x v="6"/>
    <s v="S"/>
    <n v="23"/>
    <n v="1"/>
    <x v="5"/>
    <n v="0.90700000000000003"/>
    <s v="Flyout"/>
    <m/>
    <s v="Mike Stanton"/>
    <s v="R"/>
    <n v="0"/>
    <x v="0"/>
    <n v="2"/>
    <n v="0"/>
    <n v="0"/>
    <n v="0"/>
    <n v="6"/>
    <n v="75.599999999999994"/>
    <n v="69.7"/>
    <n v="3.53"/>
    <n v="1.9"/>
    <n v="-0.46500000000000002"/>
    <n v="1.109"/>
    <n v="1.927"/>
    <n v="6.0670000000000002"/>
    <n v="-6.52"/>
    <n v="-2.34"/>
    <n v="23.8"/>
    <n v="13.5"/>
    <n v="12.1"/>
    <n v="289.27600000000001"/>
    <n v="1105.68"/>
    <s v="110521_174710"/>
  </r>
  <r>
    <x v="11"/>
    <s v="L"/>
    <s v="gid_2011_05_21_tbamlb_flomlb_1"/>
    <s v="Land Shark Stadium"/>
    <s v="Wally Bell"/>
    <s v="tba"/>
    <s v="flo"/>
    <n v="91"/>
    <x v="2"/>
    <s v="X"/>
    <n v="23"/>
    <n v="2"/>
    <x v="0"/>
    <n v="0.98799999999999999"/>
    <s v="Flyout"/>
    <s v="FB"/>
    <s v="Mike Stanton"/>
    <s v="R"/>
    <n v="0"/>
    <x v="1"/>
    <n v="2"/>
    <n v="0"/>
    <n v="0"/>
    <n v="0"/>
    <n v="6"/>
    <n v="94.1"/>
    <n v="85"/>
    <n v="3.53"/>
    <n v="1.9"/>
    <n v="1.2"/>
    <n v="2.762"/>
    <n v="1.9259999999999999"/>
    <n v="5.9829999999999997"/>
    <n v="8.18"/>
    <n v="11.8"/>
    <n v="23.7"/>
    <n v="-50.4"/>
    <n v="4"/>
    <n v="145.38"/>
    <n v="2851.93"/>
    <s v="110521_174725"/>
  </r>
  <r>
    <x v="11"/>
    <s v="L"/>
    <s v="gid_2011_05_21_tbamlb_flomlb_1"/>
    <s v="Land Shark Stadium"/>
    <s v="Wally Bell"/>
    <s v="tba"/>
    <s v="flo"/>
    <n v="92"/>
    <x v="0"/>
    <s v="B"/>
    <n v="24"/>
    <n v="1"/>
    <x v="2"/>
    <n v="0.749"/>
    <s v="Lineout"/>
    <m/>
    <s v="John Buck"/>
    <s v="R"/>
    <n v="0"/>
    <x v="0"/>
    <n v="0"/>
    <n v="0"/>
    <n v="0"/>
    <n v="0"/>
    <n v="7"/>
    <n v="77.5"/>
    <n v="70.3"/>
    <n v="3.61"/>
    <n v="1.42"/>
    <n v="1.3180000000000001"/>
    <n v="4.2119999999999997"/>
    <n v="1.7030000000000001"/>
    <n v="6.4820000000000002"/>
    <n v="7.89"/>
    <n v="10"/>
    <n v="23.7"/>
    <n v="-26"/>
    <n v="6.9"/>
    <n v="141.881"/>
    <n v="2095.08"/>
    <s v="110521_180141"/>
  </r>
  <r>
    <x v="11"/>
    <s v="L"/>
    <s v="gid_2011_05_21_tbamlb_flomlb_1"/>
    <s v="Land Shark Stadium"/>
    <s v="Wally Bell"/>
    <s v="tba"/>
    <s v="flo"/>
    <n v="93"/>
    <x v="0"/>
    <s v="B"/>
    <n v="24"/>
    <n v="2"/>
    <x v="7"/>
    <n v="0.88600000000000001"/>
    <s v="Lineout"/>
    <m/>
    <s v="John Buck"/>
    <s v="R"/>
    <n v="1"/>
    <x v="0"/>
    <n v="0"/>
    <n v="0"/>
    <n v="0"/>
    <n v="0"/>
    <n v="7"/>
    <n v="91.4"/>
    <n v="82.9"/>
    <n v="3.55"/>
    <n v="1.6"/>
    <n v="-0.91400000000000003"/>
    <n v="1.353"/>
    <n v="1.304"/>
    <n v="6"/>
    <n v="13.04"/>
    <n v="6.05"/>
    <n v="23.7"/>
    <n v="-41.3"/>
    <n v="7.2"/>
    <n v="115.044"/>
    <n v="2766.47"/>
    <s v="110521_180153"/>
  </r>
  <r>
    <x v="11"/>
    <s v="L"/>
    <s v="gid_2011_05_21_tbamlb_flomlb_1"/>
    <s v="Land Shark Stadium"/>
    <s v="Wally Bell"/>
    <s v="tba"/>
    <s v="flo"/>
    <n v="94"/>
    <x v="2"/>
    <s v="X"/>
    <n v="24"/>
    <n v="3"/>
    <x v="7"/>
    <n v="0.92300000000000004"/>
    <s v="Lineout"/>
    <s v="LD"/>
    <s v="John Buck"/>
    <s v="R"/>
    <n v="2"/>
    <x v="0"/>
    <n v="0"/>
    <n v="0"/>
    <n v="0"/>
    <n v="0"/>
    <n v="7"/>
    <n v="91.7"/>
    <n v="83.4"/>
    <n v="3.61"/>
    <n v="1.66"/>
    <n v="0.71099999999999997"/>
    <n v="1.966"/>
    <n v="1.768"/>
    <n v="5.9950000000000001"/>
    <n v="13.14"/>
    <n v="7.49"/>
    <n v="23.7"/>
    <n v="-47"/>
    <n v="6.8"/>
    <n v="119.833"/>
    <n v="2937.75"/>
    <s v="110521_180209"/>
  </r>
  <r>
    <x v="11"/>
    <s v="L"/>
    <s v="gid_2011_05_21_tbamlb_flomlb_1"/>
    <s v="Land Shark Stadium"/>
    <s v="Wally Bell"/>
    <s v="tba"/>
    <s v="flo"/>
    <n v="95"/>
    <x v="0"/>
    <s v="B"/>
    <n v="25"/>
    <n v="1"/>
    <x v="7"/>
    <n v="0.79"/>
    <s v="Single"/>
    <m/>
    <s v="Wes Helms"/>
    <s v="R"/>
    <n v="0"/>
    <x v="0"/>
    <n v="1"/>
    <n v="0"/>
    <n v="0"/>
    <n v="0"/>
    <n v="7"/>
    <n v="91.7"/>
    <n v="83.5"/>
    <n v="3.22"/>
    <n v="1.43"/>
    <n v="-0.26300000000000001"/>
    <n v="1.0049999999999999"/>
    <n v="1.6479999999999999"/>
    <n v="5.91"/>
    <n v="11.67"/>
    <n v="8.57"/>
    <n v="23.7"/>
    <n v="-44.6"/>
    <n v="6.1"/>
    <n v="126.43600000000001"/>
    <n v="2813.18"/>
    <s v="110521_180249"/>
  </r>
  <r>
    <x v="11"/>
    <s v="L"/>
    <s v="gid_2011_05_21_tbamlb_flomlb_1"/>
    <s v="Land Shark Stadium"/>
    <s v="Wally Bell"/>
    <s v="tba"/>
    <s v="flo"/>
    <n v="96"/>
    <x v="4"/>
    <s v="S"/>
    <n v="25"/>
    <n v="2"/>
    <x v="7"/>
    <n v="0.94699999999999995"/>
    <s v="Single"/>
    <m/>
    <s v="Wes Helms"/>
    <s v="R"/>
    <n v="1"/>
    <x v="0"/>
    <n v="1"/>
    <n v="0"/>
    <n v="0"/>
    <n v="0"/>
    <n v="7"/>
    <n v="91.9"/>
    <n v="82"/>
    <n v="3.35"/>
    <n v="1.8"/>
    <n v="1.089"/>
    <n v="3.5840000000000001"/>
    <n v="1.7529999999999999"/>
    <n v="6.0540000000000003"/>
    <n v="13.45"/>
    <n v="10.07"/>
    <n v="23.6"/>
    <n v="-55.2"/>
    <n v="6.2"/>
    <n v="126.929"/>
    <n v="3214.31"/>
    <s v="110521_180304"/>
  </r>
  <r>
    <x v="11"/>
    <s v="L"/>
    <s v="gid_2011_05_21_tbamlb_flomlb_1"/>
    <s v="Land Shark Stadium"/>
    <s v="Wally Bell"/>
    <s v="tba"/>
    <s v="flo"/>
    <n v="97"/>
    <x v="1"/>
    <s v="S"/>
    <n v="25"/>
    <n v="3"/>
    <x v="7"/>
    <n v="0.94"/>
    <s v="Single"/>
    <m/>
    <s v="Wes Helms"/>
    <s v="R"/>
    <n v="1"/>
    <x v="1"/>
    <n v="1"/>
    <n v="0"/>
    <n v="0"/>
    <n v="0"/>
    <n v="7"/>
    <n v="91.9"/>
    <n v="84.2"/>
    <n v="3.18"/>
    <n v="1.4"/>
    <n v="-0.52500000000000002"/>
    <n v="2.2789999999999999"/>
    <n v="1.32"/>
    <n v="6.0190000000000001"/>
    <n v="13.31"/>
    <n v="9.1999999999999993"/>
    <n v="23.8"/>
    <n v="-52.5"/>
    <n v="6.2"/>
    <n v="124.77200000000001"/>
    <n v="3180.98"/>
    <s v="110521_180323"/>
  </r>
  <r>
    <x v="11"/>
    <s v="L"/>
    <s v="gid_2011_05_21_tbamlb_flomlb_1"/>
    <s v="Land Shark Stadium"/>
    <s v="Wally Bell"/>
    <s v="tba"/>
    <s v="flo"/>
    <n v="98"/>
    <x v="3"/>
    <s v="X"/>
    <n v="25"/>
    <n v="4"/>
    <x v="5"/>
    <n v="0.90300000000000002"/>
    <s v="Single"/>
    <s v="LD"/>
    <s v="Wes Helms"/>
    <s v="R"/>
    <n v="1"/>
    <x v="2"/>
    <n v="1"/>
    <n v="0"/>
    <n v="0"/>
    <n v="0"/>
    <n v="7"/>
    <n v="76.599999999999994"/>
    <n v="70.599999999999994"/>
    <n v="3.35"/>
    <n v="1.8"/>
    <n v="0.85"/>
    <n v="1.899"/>
    <n v="1.7150000000000001"/>
    <n v="6.2590000000000003"/>
    <n v="-1.18"/>
    <n v="-3.61"/>
    <n v="23.8"/>
    <n v="2.7"/>
    <n v="11.9"/>
    <n v="341.62"/>
    <n v="609.77"/>
    <s v="110521_180334"/>
  </r>
  <r>
    <x v="11"/>
    <s v="L"/>
    <s v="gid_2011_05_21_tbamlb_flomlb_1"/>
    <s v="Land Shark Stadium"/>
    <s v="Wally Bell"/>
    <s v="tba"/>
    <s v="flo"/>
    <n v="99"/>
    <x v="4"/>
    <s v="S"/>
    <n v="26"/>
    <n v="1"/>
    <x v="0"/>
    <n v="0.64800000000000002"/>
    <s v="Home Run"/>
    <m/>
    <s v="Omar Infante"/>
    <s v="R"/>
    <n v="0"/>
    <x v="0"/>
    <n v="1"/>
    <n v="1"/>
    <n v="0"/>
    <n v="0"/>
    <n v="7"/>
    <n v="92.7"/>
    <n v="84"/>
    <n v="3.35"/>
    <n v="1.59"/>
    <n v="-0.315"/>
    <n v="2.8359999999999999"/>
    <n v="1.6579999999999999"/>
    <n v="5.9509999999999996"/>
    <n v="10.61"/>
    <n v="10.02"/>
    <n v="23.7"/>
    <n v="-48.7"/>
    <n v="5.0999999999999996"/>
    <n v="133.48500000000001"/>
    <n v="2865.76"/>
    <s v="110521_180443"/>
  </r>
  <r>
    <x v="11"/>
    <s v="L"/>
    <s v="gid_2011_05_21_tbamlb_flomlb_1"/>
    <s v="Land Shark Stadium"/>
    <s v="Wally Bell"/>
    <s v="tba"/>
    <s v="flo"/>
    <n v="100"/>
    <x v="1"/>
    <s v="S"/>
    <n v="26"/>
    <n v="2"/>
    <x v="0"/>
    <n v="0.54600000000000004"/>
    <s v="Home Run"/>
    <m/>
    <s v="Omar Infante"/>
    <s v="R"/>
    <n v="0"/>
    <x v="1"/>
    <n v="1"/>
    <n v="1"/>
    <n v="0"/>
    <n v="0"/>
    <n v="7"/>
    <n v="92.4"/>
    <n v="85.4"/>
    <n v="3.22"/>
    <n v="1.42"/>
    <n v="-0.67200000000000004"/>
    <n v="2.13"/>
    <n v="1.3120000000000001"/>
    <n v="5.8929999999999998"/>
    <n v="11.06"/>
    <n v="6.94"/>
    <n v="23.8"/>
    <n v="-42.2"/>
    <n v="6.1"/>
    <n v="122.261"/>
    <n v="2604.04"/>
    <s v="110521_180510"/>
  </r>
  <r>
    <x v="11"/>
    <s v="L"/>
    <s v="gid_2011_05_21_tbamlb_flomlb_1"/>
    <s v="Land Shark Stadium"/>
    <s v="Wally Bell"/>
    <s v="tba"/>
    <s v="flo"/>
    <n v="101"/>
    <x v="9"/>
    <s v="X"/>
    <n v="26"/>
    <n v="3"/>
    <x v="7"/>
    <n v="0.53400000000000003"/>
    <s v="Home Run"/>
    <s v="LD"/>
    <s v="Omar Infante"/>
    <s v="R"/>
    <n v="0"/>
    <x v="2"/>
    <n v="1"/>
    <n v="1"/>
    <n v="0"/>
    <n v="0"/>
    <n v="7"/>
    <n v="93.3"/>
    <n v="84.8"/>
    <n v="3.35"/>
    <n v="1.59"/>
    <n v="-9.2999999999999999E-2"/>
    <n v="3.3380000000000001"/>
    <n v="1.4470000000000001"/>
    <n v="6.0609999999999999"/>
    <n v="11.07"/>
    <n v="10.16"/>
    <n v="23.7"/>
    <n v="-52.5"/>
    <n v="5.0999999999999996"/>
    <n v="132.666"/>
    <n v="2981.5"/>
    <s v="110521_180529"/>
  </r>
  <r>
    <x v="11"/>
    <s v="L"/>
    <s v="gid_2011_05_21_tbamlb_flomlb_1"/>
    <s v="Land Shark Stadium"/>
    <s v="Wally Bell"/>
    <s v="tba"/>
    <s v="flo"/>
    <n v="102"/>
    <x v="0"/>
    <s v="B"/>
    <n v="27"/>
    <n v="1"/>
    <x v="2"/>
    <n v="0.75"/>
    <s v="Strikeout"/>
    <m/>
    <s v="Osvaldo Martinez"/>
    <s v="R"/>
    <n v="0"/>
    <x v="0"/>
    <n v="1"/>
    <n v="0"/>
    <n v="0"/>
    <n v="0"/>
    <n v="7"/>
    <n v="88.5"/>
    <n v="80.7"/>
    <n v="3.05"/>
    <n v="1.38"/>
    <n v="0.50800000000000001"/>
    <n v="0.93200000000000005"/>
    <n v="1.833"/>
    <n v="5.9290000000000003"/>
    <n v="7.48"/>
    <n v="8.7799999999999994"/>
    <n v="23.7"/>
    <n v="-29.8"/>
    <n v="5.5"/>
    <n v="139.68700000000001"/>
    <n v="2166.34"/>
    <s v="110521_180634"/>
  </r>
  <r>
    <x v="11"/>
    <s v="L"/>
    <s v="gid_2011_05_21_tbamlb_flomlb_1"/>
    <s v="Land Shark Stadium"/>
    <s v="Wally Bell"/>
    <s v="tba"/>
    <s v="flo"/>
    <n v="103"/>
    <x v="0"/>
    <s v="B"/>
    <n v="27"/>
    <n v="2"/>
    <x v="0"/>
    <n v="0.96399999999999997"/>
    <s v="Strikeout"/>
    <m/>
    <s v="Osvaldo Martinez"/>
    <s v="R"/>
    <n v="1"/>
    <x v="0"/>
    <n v="1"/>
    <n v="0"/>
    <n v="0"/>
    <n v="0"/>
    <n v="7"/>
    <n v="91.5"/>
    <n v="82.9"/>
    <n v="3.04"/>
    <n v="1.43"/>
    <n v="1.621"/>
    <n v="4.6769999999999996"/>
    <n v="1.899"/>
    <n v="6.2309999999999999"/>
    <n v="9.14"/>
    <n v="8.34"/>
    <n v="23.7"/>
    <n v="-41.6"/>
    <n v="5.3"/>
    <n v="132.52500000000001"/>
    <n v="2402.77"/>
    <s v="110521_180647"/>
  </r>
  <r>
    <x v="11"/>
    <s v="L"/>
    <s v="gid_2011_05_21_tbamlb_flomlb_1"/>
    <s v="Land Shark Stadium"/>
    <s v="Wally Bell"/>
    <s v="tba"/>
    <s v="flo"/>
    <n v="104"/>
    <x v="1"/>
    <s v="S"/>
    <n v="27"/>
    <n v="3"/>
    <x v="0"/>
    <n v="0.86399999999999999"/>
    <s v="Strikeout"/>
    <m/>
    <s v="Osvaldo Martinez"/>
    <s v="R"/>
    <n v="2"/>
    <x v="0"/>
    <n v="1"/>
    <n v="0"/>
    <n v="0"/>
    <n v="0"/>
    <n v="7"/>
    <n v="91.4"/>
    <n v="83.5"/>
    <n v="3.13"/>
    <n v="1.43"/>
    <n v="-0.254"/>
    <n v="3.0190000000000001"/>
    <n v="1.603"/>
    <n v="5.9340000000000002"/>
    <n v="10.11"/>
    <n v="5.99"/>
    <n v="23.7"/>
    <n v="-36.200000000000003"/>
    <n v="6.2"/>
    <n v="120.794"/>
    <n v="2292.29"/>
    <s v="110521_180715"/>
  </r>
  <r>
    <x v="11"/>
    <s v="L"/>
    <s v="gid_2011_05_21_tbamlb_flomlb_1"/>
    <s v="Land Shark Stadium"/>
    <s v="Wally Bell"/>
    <s v="tba"/>
    <s v="flo"/>
    <n v="105"/>
    <x v="4"/>
    <s v="S"/>
    <n v="27"/>
    <n v="4"/>
    <x v="0"/>
    <n v="0.97899999999999998"/>
    <s v="Strikeout"/>
    <m/>
    <s v="Osvaldo Martinez"/>
    <s v="R"/>
    <n v="2"/>
    <x v="1"/>
    <n v="1"/>
    <n v="0"/>
    <n v="0"/>
    <n v="0"/>
    <n v="7"/>
    <n v="92.8"/>
    <n v="84.5"/>
    <n v="2.94"/>
    <n v="1.43"/>
    <n v="6.5000000000000002E-2"/>
    <n v="1.859"/>
    <n v="1.819"/>
    <n v="5.8369999999999997"/>
    <n v="8.65"/>
    <n v="6.94"/>
    <n v="23.7"/>
    <n v="-33.799999999999997"/>
    <n v="5.6"/>
    <n v="128.911"/>
    <n v="2185.27"/>
    <s v="110521_180727"/>
  </r>
  <r>
    <x v="11"/>
    <s v="L"/>
    <s v="gid_2011_05_21_tbamlb_flomlb_1"/>
    <s v="Land Shark Stadium"/>
    <s v="Wally Bell"/>
    <s v="tba"/>
    <s v="flo"/>
    <n v="106"/>
    <x v="0"/>
    <s v="B"/>
    <n v="27"/>
    <n v="5"/>
    <x v="5"/>
    <n v="0.90700000000000003"/>
    <s v="Strikeout"/>
    <m/>
    <s v="Osvaldo Martinez"/>
    <s v="R"/>
    <n v="2"/>
    <x v="2"/>
    <n v="1"/>
    <n v="0"/>
    <n v="0"/>
    <n v="0"/>
    <n v="7"/>
    <n v="78.2"/>
    <n v="71.3"/>
    <n v="3.1"/>
    <n v="1.43"/>
    <n v="0.89400000000000002"/>
    <n v="3.2490000000000001"/>
    <n v="2.0640000000000001"/>
    <n v="6.2380000000000004"/>
    <n v="-4.5599999999999996"/>
    <n v="-5.7"/>
    <n v="23.7"/>
    <n v="9"/>
    <n v="12.4"/>
    <n v="321.06799999999998"/>
    <n v="1196.69"/>
    <s v="110521_180743"/>
  </r>
  <r>
    <x v="11"/>
    <s v="L"/>
    <s v="gid_2011_05_21_tbamlb_flomlb_1"/>
    <s v="Land Shark Stadium"/>
    <s v="Wally Bell"/>
    <s v="tba"/>
    <s v="flo"/>
    <n v="107"/>
    <x v="1"/>
    <s v="S"/>
    <n v="27"/>
    <n v="6"/>
    <x v="7"/>
    <n v="0.58699999999999997"/>
    <s v="Strikeout"/>
    <m/>
    <s v="Osvaldo Martinez"/>
    <s v="R"/>
    <n v="3"/>
    <x v="2"/>
    <n v="1"/>
    <n v="0"/>
    <n v="0"/>
    <n v="0"/>
    <n v="7"/>
    <n v="92"/>
    <n v="84.5"/>
    <n v="3.09"/>
    <n v="1.43"/>
    <n v="-0.41299999999999998"/>
    <n v="2.0219999999999998"/>
    <n v="1.546"/>
    <n v="5.9509999999999996"/>
    <n v="11.29"/>
    <n v="8.06"/>
    <n v="23.8"/>
    <n v="-44.5"/>
    <n v="5.9"/>
    <n v="125.672"/>
    <n v="2735.74"/>
    <s v="110521_180758"/>
  </r>
  <r>
    <x v="11"/>
    <s v="L"/>
    <s v="gid_2011_05_27_clemlb_tbamlb_1"/>
    <s v="Tropicana Field"/>
    <s v="Larry Vanover"/>
    <s v="tba"/>
    <s v="cle"/>
    <n v="1"/>
    <x v="1"/>
    <s v="S"/>
    <n v="1"/>
    <n v="1"/>
    <x v="7"/>
    <n v="0.58699999999999997"/>
    <s v="Groundout"/>
    <m/>
    <s v="Michael Brantley"/>
    <s v="L"/>
    <n v="0"/>
    <x v="0"/>
    <n v="0"/>
    <n v="0"/>
    <n v="0"/>
    <n v="0"/>
    <n v="1"/>
    <n v="93.1"/>
    <n v="85.1"/>
    <n v="3.11"/>
    <n v="1.49"/>
    <n v="-0.374"/>
    <n v="3.1680000000000001"/>
    <n v="1.431"/>
    <n v="6.117"/>
    <n v="11.68"/>
    <n v="6"/>
    <n v="23.7"/>
    <n v="-42.1"/>
    <n v="6.4"/>
    <n v="117.334"/>
    <n v="2609.73"/>
    <s v="110527_191150"/>
  </r>
  <r>
    <x v="11"/>
    <s v="L"/>
    <s v="gid_2011_05_27_clemlb_tbamlb_1"/>
    <s v="Tropicana Field"/>
    <s v="Larry Vanover"/>
    <s v="tba"/>
    <s v="cle"/>
    <n v="2"/>
    <x v="2"/>
    <s v="X"/>
    <n v="1"/>
    <n v="2"/>
    <x v="7"/>
    <n v="0.93799999999999994"/>
    <s v="Groundout"/>
    <s v="GB"/>
    <s v="Michael Brantley"/>
    <s v="L"/>
    <n v="0"/>
    <x v="1"/>
    <n v="0"/>
    <n v="0"/>
    <n v="0"/>
    <n v="0"/>
    <n v="1"/>
    <n v="93.4"/>
    <n v="84.9"/>
    <n v="3.21"/>
    <n v="1.49"/>
    <n v="0.23100000000000001"/>
    <n v="2.8359999999999999"/>
    <n v="1.397"/>
    <n v="6.0620000000000003"/>
    <n v="13.21"/>
    <n v="7.9"/>
    <n v="23.7"/>
    <n v="-50.5"/>
    <n v="6.4"/>
    <n v="121.012"/>
    <n v="3049.07"/>
    <s v="110527_191205"/>
  </r>
  <r>
    <x v="11"/>
    <s v="L"/>
    <s v="gid_2011_05_27_clemlb_tbamlb_1"/>
    <s v="Tropicana Field"/>
    <s v="Larry Vanover"/>
    <s v="tba"/>
    <s v="cle"/>
    <n v="3"/>
    <x v="0"/>
    <s v="B"/>
    <n v="2"/>
    <n v="1"/>
    <x v="7"/>
    <n v="0.64400000000000002"/>
    <s v="Walk"/>
    <m/>
    <s v="Orlando Cabrera"/>
    <s v="R"/>
    <n v="0"/>
    <x v="0"/>
    <n v="1"/>
    <n v="0"/>
    <n v="0"/>
    <n v="0"/>
    <n v="1"/>
    <n v="92.3"/>
    <n v="84.4"/>
    <n v="3.52"/>
    <n v="1.55"/>
    <n v="1.34"/>
    <n v="2.7469999999999999"/>
    <n v="1.6679999999999999"/>
    <n v="5.9539999999999997"/>
    <n v="11.52"/>
    <n v="7.73"/>
    <n v="23.7"/>
    <n v="-46.3"/>
    <n v="6.1"/>
    <n v="124.014"/>
    <n v="2733.8"/>
    <s v="110527_191239"/>
  </r>
  <r>
    <x v="11"/>
    <s v="L"/>
    <s v="gid_2011_05_27_clemlb_tbamlb_1"/>
    <s v="Tropicana Field"/>
    <s v="Larry Vanover"/>
    <s v="tba"/>
    <s v="cle"/>
    <n v="4"/>
    <x v="0"/>
    <s v="B"/>
    <n v="2"/>
    <n v="2"/>
    <x v="7"/>
    <n v="0.92800000000000005"/>
    <s v="Walk"/>
    <m/>
    <s v="Orlando Cabrera"/>
    <s v="R"/>
    <n v="1"/>
    <x v="0"/>
    <n v="1"/>
    <n v="0"/>
    <n v="0"/>
    <n v="0"/>
    <n v="1"/>
    <n v="93"/>
    <n v="85.4"/>
    <n v="3.32"/>
    <n v="1.46"/>
    <n v="0.752"/>
    <n v="1.341"/>
    <n v="1.48"/>
    <n v="5.8419999999999996"/>
    <n v="12.65"/>
    <n v="8.6"/>
    <n v="23.8"/>
    <n v="-50.8"/>
    <n v="6.2"/>
    <n v="124.336"/>
    <n v="3046.04"/>
    <s v="110527_191251"/>
  </r>
  <r>
    <x v="11"/>
    <s v="L"/>
    <s v="gid_2011_05_27_clemlb_tbamlb_1"/>
    <s v="Tropicana Field"/>
    <s v="Larry Vanover"/>
    <s v="tba"/>
    <s v="cle"/>
    <n v="5"/>
    <x v="1"/>
    <s v="S"/>
    <n v="2"/>
    <n v="3"/>
    <x v="7"/>
    <n v="0.95199999999999996"/>
    <s v="Walk"/>
    <m/>
    <s v="Orlando Cabrera"/>
    <s v="R"/>
    <n v="2"/>
    <x v="0"/>
    <n v="1"/>
    <n v="0"/>
    <n v="0"/>
    <n v="0"/>
    <n v="1"/>
    <n v="93.5"/>
    <n v="85.1"/>
    <n v="3.37"/>
    <n v="1.46"/>
    <n v="0.13600000000000001"/>
    <n v="1.8919999999999999"/>
    <n v="1.508"/>
    <n v="5.8319999999999999"/>
    <n v="13.38"/>
    <n v="8.4600000000000009"/>
    <n v="23.7"/>
    <n v="-51.7"/>
    <n v="6.4"/>
    <n v="122.432"/>
    <n v="3139.91"/>
    <s v="110527_191304"/>
  </r>
  <r>
    <x v="11"/>
    <s v="L"/>
    <s v="gid_2011_05_27_clemlb_tbamlb_1"/>
    <s v="Tropicana Field"/>
    <s v="Larry Vanover"/>
    <s v="tba"/>
    <s v="cle"/>
    <n v="6"/>
    <x v="4"/>
    <s v="S"/>
    <n v="2"/>
    <n v="4"/>
    <x v="7"/>
    <n v="0.91"/>
    <s v="Walk"/>
    <m/>
    <s v="Orlando Cabrera"/>
    <s v="R"/>
    <n v="2"/>
    <x v="1"/>
    <n v="1"/>
    <n v="0"/>
    <n v="0"/>
    <n v="0"/>
    <n v="1"/>
    <n v="94.8"/>
    <n v="86.1"/>
    <n v="3.23"/>
    <n v="1.43"/>
    <n v="0.95499999999999996"/>
    <n v="2.3540000000000001"/>
    <n v="1.5549999999999999"/>
    <n v="5.9029999999999996"/>
    <n v="12.59"/>
    <n v="6.98"/>
    <n v="23.7"/>
    <n v="-48.1"/>
    <n v="6.5"/>
    <n v="119.128"/>
    <n v="2889.26"/>
    <s v="110527_191317"/>
  </r>
  <r>
    <x v="11"/>
    <s v="L"/>
    <s v="gid_2011_05_27_clemlb_tbamlb_1"/>
    <s v="Tropicana Field"/>
    <s v="Larry Vanover"/>
    <s v="tba"/>
    <s v="cle"/>
    <n v="7"/>
    <x v="0"/>
    <s v="B"/>
    <n v="2"/>
    <n v="5"/>
    <x v="0"/>
    <n v="0.499"/>
    <s v="Walk"/>
    <m/>
    <s v="Orlando Cabrera"/>
    <s v="R"/>
    <n v="2"/>
    <x v="2"/>
    <n v="1"/>
    <n v="0"/>
    <n v="0"/>
    <n v="0"/>
    <n v="1"/>
    <n v="94.2"/>
    <n v="86.1"/>
    <n v="3.42"/>
    <n v="1.55"/>
    <n v="0.11600000000000001"/>
    <n v="4.2069999999999999"/>
    <n v="1.2010000000000001"/>
    <n v="6.1529999999999996"/>
    <n v="11.35"/>
    <n v="7.76"/>
    <n v="23.8"/>
    <n v="-48.7"/>
    <n v="5.7"/>
    <n v="124.5"/>
    <n v="2775.95"/>
    <s v="110527_191337"/>
  </r>
  <r>
    <x v="11"/>
    <s v="L"/>
    <s v="gid_2011_05_27_clemlb_tbamlb_1"/>
    <s v="Tropicana Field"/>
    <s v="Larry Vanover"/>
    <s v="tba"/>
    <s v="cle"/>
    <n v="8"/>
    <x v="4"/>
    <s v="S"/>
    <n v="2"/>
    <n v="6"/>
    <x v="7"/>
    <n v="0.93500000000000005"/>
    <s v="Walk"/>
    <m/>
    <s v="Orlando Cabrera"/>
    <s v="R"/>
    <n v="3"/>
    <x v="2"/>
    <n v="1"/>
    <n v="0"/>
    <n v="0"/>
    <n v="0"/>
    <n v="1"/>
    <n v="94.9"/>
    <n v="86.4"/>
    <n v="3.23"/>
    <n v="1.43"/>
    <n v="1.1180000000000001"/>
    <n v="2.4580000000000002"/>
    <n v="1.679"/>
    <n v="5.8840000000000003"/>
    <n v="12.7"/>
    <n v="8.65"/>
    <n v="23.7"/>
    <n v="-53.5"/>
    <n v="6"/>
    <n v="124.378"/>
    <n v="3098.27"/>
    <s v="110527_191358"/>
  </r>
  <r>
    <x v="11"/>
    <s v="L"/>
    <s v="gid_2011_05_27_clemlb_tbamlb_1"/>
    <s v="Tropicana Field"/>
    <s v="Larry Vanover"/>
    <s v="tba"/>
    <s v="cle"/>
    <n v="9"/>
    <x v="0"/>
    <s v="B"/>
    <n v="2"/>
    <n v="7"/>
    <x v="1"/>
    <n v="0.90900000000000003"/>
    <s v="Walk"/>
    <m/>
    <s v="Orlando Cabrera"/>
    <s v="R"/>
    <n v="3"/>
    <x v="2"/>
    <n v="1"/>
    <n v="0"/>
    <n v="0"/>
    <n v="0"/>
    <n v="1"/>
    <n v="86.9"/>
    <n v="80.099999999999994"/>
    <n v="3.42"/>
    <n v="1.51"/>
    <n v="0.39100000000000001"/>
    <n v="1.9970000000000001"/>
    <n v="1.9019999999999999"/>
    <n v="5.8559999999999999"/>
    <n v="1.1599999999999999"/>
    <n v="2.39"/>
    <n v="23.8"/>
    <n v="-2.1"/>
    <n v="7.2"/>
    <n v="154.44900000000001"/>
    <n v="501.64800000000002"/>
    <s v="110527_191419"/>
  </r>
  <r>
    <x v="11"/>
    <s v="L"/>
    <s v="gid_2011_05_27_clemlb_tbamlb_1"/>
    <s v="Tropicana Field"/>
    <s v="Larry Vanover"/>
    <s v="tba"/>
    <s v="cle"/>
    <n v="10"/>
    <x v="6"/>
    <s v="S"/>
    <n v="3"/>
    <n v="1"/>
    <x v="7"/>
    <n v="0.96899999999999997"/>
    <s v="Strikeout"/>
    <m/>
    <s v="Asdrubal Cabrera"/>
    <s v="R"/>
    <n v="0"/>
    <x v="0"/>
    <n v="1"/>
    <n v="1"/>
    <n v="0"/>
    <n v="0"/>
    <n v="1"/>
    <n v="94.9"/>
    <n v="86.9"/>
    <n v="3.3"/>
    <n v="1.51"/>
    <n v="1.4410000000000001"/>
    <n v="2.4260000000000002"/>
    <n v="1.6559999999999999"/>
    <n v="5.8680000000000003"/>
    <n v="14.36"/>
    <n v="6.77"/>
    <n v="23.8"/>
    <n v="-52.4"/>
    <n v="7"/>
    <n v="115.348"/>
    <n v="3217.29"/>
    <s v="110527_191453"/>
  </r>
  <r>
    <x v="11"/>
    <s v="L"/>
    <s v="gid_2011_05_27_clemlb_tbamlb_1"/>
    <s v="Tropicana Field"/>
    <s v="Larry Vanover"/>
    <s v="tba"/>
    <s v="cle"/>
    <n v="11"/>
    <x v="0"/>
    <s v="B"/>
    <n v="3"/>
    <n v="2"/>
    <x v="0"/>
    <n v="0.67400000000000004"/>
    <s v="Strikeout"/>
    <m/>
    <s v="Asdrubal Cabrera"/>
    <s v="R"/>
    <n v="0"/>
    <x v="1"/>
    <n v="1"/>
    <n v="1"/>
    <n v="0"/>
    <n v="0"/>
    <n v="1"/>
    <n v="94.7"/>
    <n v="86.7"/>
    <n v="3.42"/>
    <n v="1.51"/>
    <n v="-0.90400000000000003"/>
    <n v="3.5379999999999998"/>
    <n v="1.214"/>
    <n v="5.9260000000000002"/>
    <n v="10.79"/>
    <n v="9.59"/>
    <n v="23.8"/>
    <n v="-52.3"/>
    <n v="5"/>
    <n v="131.74100000000001"/>
    <n v="2932.85"/>
    <s v="110527_191512"/>
  </r>
  <r>
    <x v="11"/>
    <s v="L"/>
    <s v="gid_2011_05_27_clemlb_tbamlb_1"/>
    <s v="Tropicana Field"/>
    <s v="Larry Vanover"/>
    <s v="tba"/>
    <s v="cle"/>
    <n v="12"/>
    <x v="4"/>
    <s v="S"/>
    <n v="3"/>
    <n v="3"/>
    <x v="5"/>
    <n v="0.90700000000000003"/>
    <s v="Strikeout"/>
    <m/>
    <s v="Asdrubal Cabrera"/>
    <s v="R"/>
    <n v="1"/>
    <x v="1"/>
    <n v="1"/>
    <n v="1"/>
    <n v="0"/>
    <n v="0"/>
    <n v="1"/>
    <n v="77.3"/>
    <n v="71.400000000000006"/>
    <n v="3.3"/>
    <n v="1.51"/>
    <n v="0.39200000000000002"/>
    <n v="2.484"/>
    <n v="1.772"/>
    <n v="6.2270000000000003"/>
    <n v="-3.81"/>
    <n v="-6.32"/>
    <n v="23.8"/>
    <n v="7.4"/>
    <n v="12.8"/>
    <n v="328.64100000000002"/>
    <n v="1207.96"/>
    <s v="110527_191547"/>
  </r>
  <r>
    <x v="11"/>
    <s v="L"/>
    <s v="gid_2011_05_27_clemlb_tbamlb_1"/>
    <s v="Tropicana Field"/>
    <s v="Larry Vanover"/>
    <s v="tba"/>
    <s v="cle"/>
    <n v="13"/>
    <x v="0"/>
    <s v="B"/>
    <n v="3"/>
    <n v="4"/>
    <x v="7"/>
    <n v="0.92400000000000004"/>
    <s v="Strikeout"/>
    <m/>
    <s v="Asdrubal Cabrera"/>
    <s v="R"/>
    <n v="1"/>
    <x v="2"/>
    <n v="1"/>
    <n v="1"/>
    <n v="0"/>
    <n v="0"/>
    <n v="1"/>
    <n v="95.7"/>
    <n v="86.6"/>
    <n v="3.46"/>
    <n v="1.7"/>
    <n v="-1.371"/>
    <n v="3.8719999999999999"/>
    <n v="1.21"/>
    <n v="6.05"/>
    <n v="13.1"/>
    <n v="8.51"/>
    <n v="23.7"/>
    <n v="-54.1"/>
    <n v="5.8"/>
    <n v="123.12"/>
    <n v="3163.51"/>
    <s v="110527_191659"/>
  </r>
  <r>
    <x v="11"/>
    <s v="L"/>
    <s v="gid_2011_05_27_clemlb_tbamlb_1"/>
    <s v="Tropicana Field"/>
    <s v="Larry Vanover"/>
    <s v="tba"/>
    <s v="cle"/>
    <n v="14"/>
    <x v="6"/>
    <s v="S"/>
    <n v="3"/>
    <n v="5"/>
    <x v="0"/>
    <n v="0.92"/>
    <s v="Strikeout"/>
    <m/>
    <s v="Asdrubal Cabrera"/>
    <s v="R"/>
    <n v="2"/>
    <x v="2"/>
    <n v="1"/>
    <n v="1"/>
    <n v="0"/>
    <n v="0"/>
    <n v="1"/>
    <n v="94.7"/>
    <n v="86.2"/>
    <n v="3.3"/>
    <n v="1.51"/>
    <n v="0.38300000000000001"/>
    <n v="3.6680000000000001"/>
    <n v="1.44"/>
    <n v="5.992"/>
    <n v="10.050000000000001"/>
    <n v="8.2899999999999991"/>
    <n v="23.7"/>
    <n v="-46.3"/>
    <n v="5.2"/>
    <n v="129.666"/>
    <n v="2628.23"/>
    <s v="110527_191722"/>
  </r>
  <r>
    <x v="11"/>
    <s v="L"/>
    <s v="gid_2011_05_27_clemlb_tbamlb_1"/>
    <s v="Tropicana Field"/>
    <s v="Larry Vanover"/>
    <s v="tba"/>
    <s v="cle"/>
    <n v="15"/>
    <x v="0"/>
    <s v="B"/>
    <n v="4"/>
    <n v="1"/>
    <x v="7"/>
    <n v="0.95199999999999996"/>
    <s v="Groundout"/>
    <m/>
    <s v="Shelley Duncan"/>
    <s v="R"/>
    <n v="0"/>
    <x v="0"/>
    <n v="2"/>
    <n v="1"/>
    <n v="0"/>
    <n v="0"/>
    <n v="1"/>
    <n v="95.5"/>
    <n v="86.6"/>
    <n v="3.37"/>
    <n v="1.61"/>
    <n v="0.503"/>
    <n v="3.6269999999999998"/>
    <n v="1.56"/>
    <n v="5.93"/>
    <n v="14.07"/>
    <n v="5.52"/>
    <n v="23.7"/>
    <n v="-49.1"/>
    <n v="7"/>
    <n v="111.544"/>
    <n v="3056.65"/>
    <s v="110527_191758"/>
  </r>
  <r>
    <x v="11"/>
    <s v="L"/>
    <s v="gid_2011_05_27_clemlb_tbamlb_1"/>
    <s v="Tropicana Field"/>
    <s v="Larry Vanover"/>
    <s v="tba"/>
    <s v="cle"/>
    <n v="16"/>
    <x v="6"/>
    <s v="S"/>
    <n v="4"/>
    <n v="2"/>
    <x v="7"/>
    <n v="0.81899999999999995"/>
    <s v="Groundout"/>
    <m/>
    <s v="Shelley Duncan"/>
    <s v="R"/>
    <n v="1"/>
    <x v="0"/>
    <n v="2"/>
    <n v="1"/>
    <n v="0"/>
    <n v="0"/>
    <n v="1"/>
    <n v="94.2"/>
    <n v="85.8"/>
    <n v="3.16"/>
    <n v="1.41"/>
    <n v="0.58699999999999997"/>
    <n v="2.8820000000000001"/>
    <n v="1.573"/>
    <n v="5.8380000000000001"/>
    <n v="12.1"/>
    <n v="6.95"/>
    <n v="23.7"/>
    <n v="-46.9"/>
    <n v="6.3"/>
    <n v="120.00700000000001"/>
    <n v="2797.24"/>
    <s v="110527_191818"/>
  </r>
  <r>
    <x v="11"/>
    <s v="L"/>
    <s v="gid_2011_05_27_clemlb_tbamlb_1"/>
    <s v="Tropicana Field"/>
    <s v="Larry Vanover"/>
    <s v="tba"/>
    <s v="cle"/>
    <n v="17"/>
    <x v="0"/>
    <s v="B"/>
    <n v="4"/>
    <n v="3"/>
    <x v="0"/>
    <n v="0.98099999999999998"/>
    <s v="Groundout"/>
    <m/>
    <s v="Shelley Duncan"/>
    <s v="R"/>
    <n v="1"/>
    <x v="1"/>
    <n v="2"/>
    <n v="1"/>
    <n v="0"/>
    <n v="0"/>
    <n v="1"/>
    <n v="95.1"/>
    <n v="86.7"/>
    <n v="3.31"/>
    <n v="1.61"/>
    <n v="-1.5649999999999999"/>
    <n v="4.1909999999999998"/>
    <n v="1.1339999999999999"/>
    <n v="6.0590000000000002"/>
    <n v="9.24"/>
    <n v="8.89"/>
    <n v="23.7"/>
    <n v="-45.1"/>
    <n v="4.5999999999999996"/>
    <n v="134.00800000000001"/>
    <n v="2607.14"/>
    <s v="110527_191843"/>
  </r>
  <r>
    <x v="11"/>
    <s v="L"/>
    <s v="gid_2011_05_27_clemlb_tbamlb_1"/>
    <s v="Tropicana Field"/>
    <s v="Larry Vanover"/>
    <s v="tba"/>
    <s v="cle"/>
    <n v="18"/>
    <x v="4"/>
    <s v="S"/>
    <n v="4"/>
    <n v="4"/>
    <x v="7"/>
    <n v="0.96599999999999997"/>
    <s v="Groundout"/>
    <m/>
    <s v="Shelley Duncan"/>
    <s v="R"/>
    <n v="2"/>
    <x v="1"/>
    <n v="2"/>
    <n v="1"/>
    <n v="0"/>
    <n v="0"/>
    <n v="1"/>
    <n v="95.1"/>
    <n v="86.9"/>
    <n v="3.16"/>
    <n v="1.41"/>
    <n v="0.75800000000000001"/>
    <n v="2.2389999999999999"/>
    <n v="1.5049999999999999"/>
    <n v="5.7939999999999996"/>
    <n v="14.34"/>
    <n v="6.16"/>
    <n v="23.7"/>
    <n v="-50.5"/>
    <n v="7.1"/>
    <n v="113.379"/>
    <n v="3163.54"/>
    <s v="110527_191906"/>
  </r>
  <r>
    <x v="11"/>
    <s v="L"/>
    <s v="gid_2011_05_27_clemlb_tbamlb_1"/>
    <s v="Tropicana Field"/>
    <s v="Larry Vanover"/>
    <s v="tba"/>
    <s v="cle"/>
    <n v="19"/>
    <x v="2"/>
    <s v="X"/>
    <n v="4"/>
    <n v="5"/>
    <x v="7"/>
    <n v="0.96099999999999997"/>
    <s v="Groundout"/>
    <s v="GB"/>
    <s v="Shelley Duncan"/>
    <s v="R"/>
    <n v="2"/>
    <x v="2"/>
    <n v="2"/>
    <n v="1"/>
    <n v="0"/>
    <n v="0"/>
    <n v="1"/>
    <n v="95.7"/>
    <n v="86.9"/>
    <n v="3.16"/>
    <n v="1.41"/>
    <n v="1.1619999999999999"/>
    <n v="2.3969999999999998"/>
    <n v="1.5149999999999999"/>
    <n v="5.8380000000000001"/>
    <n v="13.46"/>
    <n v="8.17"/>
    <n v="23.7"/>
    <n v="-54.4"/>
    <n v="6.4"/>
    <n v="121.381"/>
    <n v="3190.55"/>
    <s v="110527_191936"/>
  </r>
  <r>
    <x v="11"/>
    <s v="L"/>
    <s v="gid_2011_05_27_clemlb_tbamlb_1"/>
    <s v="Tropicana Field"/>
    <s v="Larry Vanover"/>
    <s v="tba"/>
    <s v="cle"/>
    <n v="20"/>
    <x v="0"/>
    <s v="B"/>
    <n v="5"/>
    <n v="1"/>
    <x v="2"/>
    <n v="0.90500000000000003"/>
    <s v="Strikeout"/>
    <m/>
    <s v="Matt LaPorta"/>
    <s v="R"/>
    <n v="0"/>
    <x v="0"/>
    <n v="0"/>
    <n v="0"/>
    <n v="0"/>
    <n v="0"/>
    <n v="2"/>
    <n v="81.599999999999994"/>
    <n v="74.099999999999994"/>
    <n v="3.53"/>
    <n v="1.72"/>
    <n v="1.52"/>
    <n v="4.3120000000000003"/>
    <n v="1.589"/>
    <n v="6.2949999999999999"/>
    <n v="10.9"/>
    <n v="7.49"/>
    <n v="23.7"/>
    <n v="-34.5"/>
    <n v="7.5"/>
    <n v="124.672"/>
    <n v="2288.31"/>
    <s v="110527_193210"/>
  </r>
  <r>
    <x v="11"/>
    <s v="L"/>
    <s v="gid_2011_05_27_clemlb_tbamlb_1"/>
    <s v="Tropicana Field"/>
    <s v="Larry Vanover"/>
    <s v="tba"/>
    <s v="cle"/>
    <n v="21"/>
    <x v="1"/>
    <s v="S"/>
    <n v="5"/>
    <n v="2"/>
    <x v="2"/>
    <n v="0.91700000000000004"/>
    <s v="Strikeout"/>
    <m/>
    <s v="Matt LaPorta"/>
    <s v="R"/>
    <n v="1"/>
    <x v="0"/>
    <n v="0"/>
    <n v="0"/>
    <n v="0"/>
    <n v="0"/>
    <n v="2"/>
    <n v="81.2"/>
    <n v="74.400000000000006"/>
    <n v="3.58"/>
    <n v="1.64"/>
    <n v="-0.39500000000000002"/>
    <n v="2.153"/>
    <n v="1.417"/>
    <n v="6.1059999999999999"/>
    <n v="12.47"/>
    <n v="6.63"/>
    <n v="23.8"/>
    <n v="-34.200000000000003"/>
    <n v="8.1999999999999993"/>
    <n v="118.176"/>
    <n v="2445.2600000000002"/>
    <s v="110527_193222"/>
  </r>
  <r>
    <x v="11"/>
    <s v="L"/>
    <s v="gid_2011_05_27_clemlb_tbamlb_1"/>
    <s v="Tropicana Field"/>
    <s v="Larry Vanover"/>
    <s v="tba"/>
    <s v="cle"/>
    <n v="22"/>
    <x v="0"/>
    <s v="B"/>
    <n v="5"/>
    <n v="3"/>
    <x v="1"/>
    <n v="0.91"/>
    <s v="Strikeout"/>
    <m/>
    <s v="Matt LaPorta"/>
    <s v="R"/>
    <n v="1"/>
    <x v="1"/>
    <n v="0"/>
    <n v="0"/>
    <n v="0"/>
    <n v="0"/>
    <n v="2"/>
    <n v="87.7"/>
    <n v="81.099999999999994"/>
    <n v="3.48"/>
    <n v="1.62"/>
    <n v="1.472"/>
    <n v="2.302"/>
    <n v="1.9"/>
    <n v="5.9189999999999996"/>
    <n v="2.48"/>
    <n v="3.89"/>
    <n v="23.8"/>
    <n v="-8.1999999999999993"/>
    <n v="6.5"/>
    <n v="147.767"/>
    <n v="879.56799999999998"/>
    <s v="110527_193240"/>
  </r>
  <r>
    <x v="11"/>
    <s v="L"/>
    <s v="gid_2011_05_27_clemlb_tbamlb_1"/>
    <s v="Tropicana Field"/>
    <s v="Larry Vanover"/>
    <s v="tba"/>
    <s v="cle"/>
    <n v="23"/>
    <x v="1"/>
    <s v="S"/>
    <n v="5"/>
    <n v="4"/>
    <x v="7"/>
    <n v="0.80500000000000005"/>
    <s v="Strikeout"/>
    <m/>
    <s v="Matt LaPorta"/>
    <s v="R"/>
    <n v="2"/>
    <x v="1"/>
    <n v="0"/>
    <n v="0"/>
    <n v="0"/>
    <n v="0"/>
    <n v="2"/>
    <n v="94.4"/>
    <n v="85.8"/>
    <n v="3.33"/>
    <n v="1.62"/>
    <n v="-0.85399999999999998"/>
    <n v="2.556"/>
    <n v="1.0609999999999999"/>
    <n v="5.9189999999999996"/>
    <n v="11.77"/>
    <n v="8.7799999999999994"/>
    <n v="23.7"/>
    <n v="-49.9"/>
    <n v="5.6"/>
    <n v="126.85299999999999"/>
    <n v="2942.44"/>
    <s v="110527_193255"/>
  </r>
  <r>
    <x v="11"/>
    <s v="L"/>
    <s v="gid_2011_05_27_clemlb_tbamlb_1"/>
    <s v="Tropicana Field"/>
    <s v="Larry Vanover"/>
    <s v="tba"/>
    <s v="cle"/>
    <n v="24"/>
    <x v="4"/>
    <s v="S"/>
    <n v="5"/>
    <n v="5"/>
    <x v="1"/>
    <n v="0.91100000000000003"/>
    <s v="Strikeout"/>
    <m/>
    <s v="Matt LaPorta"/>
    <s v="R"/>
    <n v="2"/>
    <x v="2"/>
    <n v="0"/>
    <n v="0"/>
    <n v="0"/>
    <n v="0"/>
    <n v="2"/>
    <n v="88.3"/>
    <n v="81.599999999999994"/>
    <n v="3.44"/>
    <n v="1.64"/>
    <n v="1.284"/>
    <n v="2.6840000000000002"/>
    <n v="1.887"/>
    <n v="5.9240000000000004"/>
    <n v="2.15"/>
    <n v="3.81"/>
    <n v="23.8"/>
    <n v="-7"/>
    <n v="6.3"/>
    <n v="150.79499999999999"/>
    <n v="838.62599999999998"/>
    <s v="110527_193314"/>
  </r>
  <r>
    <x v="11"/>
    <s v="L"/>
    <s v="gid_2011_05_27_clemlb_tbamlb_1"/>
    <s v="Tropicana Field"/>
    <s v="Larry Vanover"/>
    <s v="tba"/>
    <s v="cle"/>
    <n v="25"/>
    <x v="4"/>
    <s v="S"/>
    <n v="5"/>
    <n v="6"/>
    <x v="5"/>
    <n v="0.90900000000000003"/>
    <s v="Strikeout"/>
    <m/>
    <s v="Matt LaPorta"/>
    <s v="R"/>
    <n v="2"/>
    <x v="2"/>
    <n v="0"/>
    <n v="0"/>
    <n v="0"/>
    <n v="0"/>
    <n v="2"/>
    <n v="76.599999999999994"/>
    <n v="70.5"/>
    <n v="3.44"/>
    <n v="1.64"/>
    <n v="0.159"/>
    <n v="2.5720000000000001"/>
    <n v="1.587"/>
    <n v="6.3040000000000003"/>
    <n v="-5.64"/>
    <n v="-9.06"/>
    <n v="23.8"/>
    <n v="9.6"/>
    <n v="14.2"/>
    <n v="327.93"/>
    <n v="1722.62"/>
    <s v="110527_193335"/>
  </r>
  <r>
    <x v="11"/>
    <s v="L"/>
    <s v="gid_2011_05_27_clemlb_tbamlb_1"/>
    <s v="Tropicana Field"/>
    <s v="Larry Vanover"/>
    <s v="tba"/>
    <s v="cle"/>
    <n v="26"/>
    <x v="0"/>
    <s v="B"/>
    <n v="5"/>
    <n v="7"/>
    <x v="7"/>
    <n v="0.80600000000000005"/>
    <s v="Strikeout"/>
    <m/>
    <s v="Matt LaPorta"/>
    <s v="R"/>
    <n v="2"/>
    <x v="2"/>
    <n v="0"/>
    <n v="0"/>
    <n v="0"/>
    <n v="0"/>
    <n v="2"/>
    <n v="94.7"/>
    <n v="86.5"/>
    <n v="3.43"/>
    <n v="1.57"/>
    <n v="-1.1619999999999999"/>
    <n v="1.381"/>
    <n v="0.97"/>
    <n v="5.7949999999999999"/>
    <n v="11.57"/>
    <n v="9.2100000000000009"/>
    <n v="23.7"/>
    <n v="-50.1"/>
    <n v="5.5"/>
    <n v="128.63800000000001"/>
    <n v="2981.34"/>
    <s v="110527_193357"/>
  </r>
  <r>
    <x v="11"/>
    <s v="L"/>
    <s v="gid_2011_05_27_clemlb_tbamlb_1"/>
    <s v="Tropicana Field"/>
    <s v="Larry Vanover"/>
    <s v="tba"/>
    <s v="cle"/>
    <n v="27"/>
    <x v="1"/>
    <s v="S"/>
    <n v="5"/>
    <n v="8"/>
    <x v="7"/>
    <n v="0.86899999999999999"/>
    <s v="Strikeout"/>
    <m/>
    <s v="Matt LaPorta"/>
    <s v="R"/>
    <n v="3"/>
    <x v="2"/>
    <n v="0"/>
    <n v="0"/>
    <n v="0"/>
    <n v="0"/>
    <n v="2"/>
    <n v="95.4"/>
    <n v="86.5"/>
    <n v="3.53"/>
    <n v="1.64"/>
    <n v="-0.39800000000000002"/>
    <n v="2.6680000000000001"/>
    <n v="1.143"/>
    <n v="5.8879999999999999"/>
    <n v="12.06"/>
    <n v="8.83"/>
    <n v="23.7"/>
    <n v="-52.2"/>
    <n v="5.7"/>
    <n v="126.342"/>
    <n v="3020.1"/>
    <s v="110527_193413"/>
  </r>
  <r>
    <x v="11"/>
    <s v="L"/>
    <s v="gid_2011_05_27_clemlb_tbamlb_1"/>
    <s v="Tropicana Field"/>
    <s v="Larry Vanover"/>
    <s v="tba"/>
    <s v="cle"/>
    <n v="28"/>
    <x v="0"/>
    <s v="B"/>
    <n v="6"/>
    <n v="1"/>
    <x v="7"/>
    <n v="0.91100000000000003"/>
    <s v="Strikeout"/>
    <m/>
    <s v="Grady Sizemore"/>
    <s v="L"/>
    <n v="0"/>
    <x v="0"/>
    <n v="1"/>
    <n v="0"/>
    <n v="0"/>
    <n v="0"/>
    <n v="2"/>
    <n v="95.4"/>
    <n v="86.7"/>
    <n v="3.42"/>
    <n v="1.63"/>
    <n v="-0.97899999999999998"/>
    <n v="3.2890000000000001"/>
    <n v="1.167"/>
    <n v="5.95"/>
    <n v="12.69"/>
    <n v="8.6199999999999992"/>
    <n v="23.7"/>
    <n v="-53.5"/>
    <n v="5.8"/>
    <n v="124.28700000000001"/>
    <n v="3112.07"/>
    <s v="110527_193453"/>
  </r>
  <r>
    <x v="11"/>
    <s v="L"/>
    <s v="gid_2011_05_27_clemlb_tbamlb_1"/>
    <s v="Tropicana Field"/>
    <s v="Larry Vanover"/>
    <s v="tba"/>
    <s v="cle"/>
    <n v="29"/>
    <x v="1"/>
    <s v="S"/>
    <n v="6"/>
    <n v="2"/>
    <x v="7"/>
    <n v="0.96199999999999997"/>
    <s v="Strikeout"/>
    <m/>
    <s v="Grady Sizemore"/>
    <s v="L"/>
    <n v="1"/>
    <x v="0"/>
    <n v="1"/>
    <n v="0"/>
    <n v="0"/>
    <n v="0"/>
    <n v="2"/>
    <n v="95.8"/>
    <n v="86.9"/>
    <n v="3.47"/>
    <n v="1.76"/>
    <n v="-0.29599999999999999"/>
    <n v="2.15"/>
    <n v="1.167"/>
    <n v="5.8879999999999999"/>
    <n v="13.23"/>
    <n v="10.58"/>
    <n v="23.7"/>
    <n v="-60.3"/>
    <n v="5.7"/>
    <n v="128.74199999999999"/>
    <n v="3438.38"/>
    <s v="110527_193508"/>
  </r>
  <r>
    <x v="11"/>
    <s v="L"/>
    <s v="gid_2011_05_27_clemlb_tbamlb_1"/>
    <s v="Tropicana Field"/>
    <s v="Larry Vanover"/>
    <s v="tba"/>
    <s v="cle"/>
    <n v="30"/>
    <x v="1"/>
    <s v="S"/>
    <n v="6"/>
    <n v="3"/>
    <x v="7"/>
    <n v="0.76200000000000001"/>
    <s v="Strikeout"/>
    <m/>
    <s v="Grady Sizemore"/>
    <s v="L"/>
    <n v="1"/>
    <x v="1"/>
    <n v="1"/>
    <n v="0"/>
    <n v="0"/>
    <n v="0"/>
    <n v="2"/>
    <n v="95.5"/>
    <n v="86.8"/>
    <n v="3.42"/>
    <n v="1.68"/>
    <n v="0.54300000000000004"/>
    <n v="2.13"/>
    <n v="1.1579999999999999"/>
    <n v="5.8970000000000002"/>
    <n v="11.3"/>
    <n v="9.44"/>
    <n v="23.7"/>
    <n v="-52.7"/>
    <n v="5.4"/>
    <n v="130.00399999999999"/>
    <n v="2982.1"/>
    <s v="110527_193529"/>
  </r>
  <r>
    <x v="11"/>
    <s v="L"/>
    <s v="gid_2011_05_27_clemlb_tbamlb_1"/>
    <s v="Tropicana Field"/>
    <s v="Larry Vanover"/>
    <s v="tba"/>
    <s v="cle"/>
    <n v="31"/>
    <x v="6"/>
    <s v="S"/>
    <n v="6"/>
    <n v="4"/>
    <x v="7"/>
    <n v="0.52200000000000002"/>
    <s v="Strikeout"/>
    <m/>
    <s v="Grady Sizemore"/>
    <s v="L"/>
    <n v="1"/>
    <x v="2"/>
    <n v="1"/>
    <n v="0"/>
    <n v="0"/>
    <n v="0"/>
    <n v="2"/>
    <n v="96.3"/>
    <n v="87.6"/>
    <n v="3.67"/>
    <n v="1.76"/>
    <n v="-7.0999999999999994E-2"/>
    <n v="2.706"/>
    <n v="1.137"/>
    <n v="5.9210000000000003"/>
    <n v="10.8"/>
    <n v="9.67"/>
    <n v="23.7"/>
    <n v="-53.5"/>
    <n v="5"/>
    <n v="131.96899999999999"/>
    <n v="2968.37"/>
    <s v="110527_193551"/>
  </r>
  <r>
    <x v="11"/>
    <s v="L"/>
    <s v="gid_2011_05_27_clemlb_tbamlb_1"/>
    <s v="Tropicana Field"/>
    <s v="Larry Vanover"/>
    <s v="tba"/>
    <s v="cle"/>
    <n v="32"/>
    <x v="1"/>
    <s v="S"/>
    <n v="7"/>
    <n v="1"/>
    <x v="2"/>
    <n v="0.873"/>
    <s v="Double"/>
    <m/>
    <s v="Carlos Santana"/>
    <s v="R"/>
    <n v="0"/>
    <x v="0"/>
    <n v="2"/>
    <n v="0"/>
    <n v="0"/>
    <n v="0"/>
    <n v="2"/>
    <n v="84.7"/>
    <n v="76.5"/>
    <n v="3.63"/>
    <n v="1.77"/>
    <n v="-0.52400000000000002"/>
    <n v="2.1349999999999998"/>
    <n v="1.288"/>
    <n v="6.0750000000000002"/>
    <n v="10.77"/>
    <n v="9.4700000000000006"/>
    <n v="23.7"/>
    <n v="-37.299999999999997"/>
    <n v="6.5"/>
    <n v="131.46700000000001"/>
    <n v="2556.73"/>
    <s v="110527_193626"/>
  </r>
  <r>
    <x v="11"/>
    <s v="L"/>
    <s v="gid_2011_05_27_clemlb_tbamlb_1"/>
    <s v="Tropicana Field"/>
    <s v="Larry Vanover"/>
    <s v="tba"/>
    <s v="cle"/>
    <n v="33"/>
    <x v="0"/>
    <s v="B"/>
    <n v="7"/>
    <n v="2"/>
    <x v="7"/>
    <n v="0.96099999999999997"/>
    <s v="Double"/>
    <m/>
    <s v="Carlos Santana"/>
    <s v="R"/>
    <n v="0"/>
    <x v="1"/>
    <n v="2"/>
    <n v="0"/>
    <n v="0"/>
    <n v="0"/>
    <n v="2"/>
    <n v="96.2"/>
    <n v="87.5"/>
    <n v="3.58"/>
    <n v="1.71"/>
    <n v="-0.78300000000000003"/>
    <n v="2.7959999999999998"/>
    <n v="1.109"/>
    <n v="5.9480000000000004"/>
    <n v="13.65"/>
    <n v="8.68"/>
    <n v="23.7"/>
    <n v="-56.3"/>
    <n v="6.1"/>
    <n v="122.572"/>
    <n v="3308.75"/>
    <s v="110527_193638"/>
  </r>
  <r>
    <x v="11"/>
    <s v="L"/>
    <s v="gid_2011_05_27_clemlb_tbamlb_1"/>
    <s v="Tropicana Field"/>
    <s v="Larry Vanover"/>
    <s v="tba"/>
    <s v="cle"/>
    <n v="34"/>
    <x v="0"/>
    <s v="B"/>
    <n v="7"/>
    <n v="3"/>
    <x v="7"/>
    <n v="0.93799999999999994"/>
    <s v="Double"/>
    <m/>
    <s v="Carlos Santana"/>
    <s v="R"/>
    <n v="1"/>
    <x v="1"/>
    <n v="2"/>
    <n v="0"/>
    <n v="0"/>
    <n v="0"/>
    <n v="2"/>
    <n v="96.5"/>
    <n v="87.9"/>
    <n v="3.58"/>
    <n v="1.71"/>
    <n v="-0.79400000000000004"/>
    <n v="3.077"/>
    <n v="1.0229999999999999"/>
    <n v="5.9779999999999998"/>
    <n v="13.03"/>
    <n v="8.2899999999999991"/>
    <n v="23.7"/>
    <n v="-54.5"/>
    <n v="5.9"/>
    <n v="122.57299999999999"/>
    <n v="3171.94"/>
    <s v="110527_193653"/>
  </r>
  <r>
    <x v="11"/>
    <s v="L"/>
    <s v="gid_2011_05_27_clemlb_tbamlb_1"/>
    <s v="Tropicana Field"/>
    <s v="Larry Vanover"/>
    <s v="tba"/>
    <s v="cle"/>
    <n v="35"/>
    <x v="1"/>
    <s v="S"/>
    <n v="7"/>
    <n v="4"/>
    <x v="5"/>
    <n v="0.90800000000000003"/>
    <s v="Double"/>
    <m/>
    <s v="Carlos Santana"/>
    <s v="R"/>
    <n v="2"/>
    <x v="1"/>
    <n v="2"/>
    <n v="0"/>
    <n v="0"/>
    <n v="0"/>
    <n v="2"/>
    <n v="76.7"/>
    <n v="70"/>
    <n v="3.58"/>
    <n v="1.76"/>
    <n v="0.96499999999999997"/>
    <n v="2.1890000000000001"/>
    <n v="1.577"/>
    <n v="6.3630000000000004"/>
    <n v="-3.89"/>
    <n v="-7.48"/>
    <n v="23.7"/>
    <n v="6.7"/>
    <n v="13.6"/>
    <n v="332.35399999999998"/>
    <n v="1349.16"/>
    <s v="110527_193723"/>
  </r>
  <r>
    <x v="11"/>
    <s v="L"/>
    <s v="gid_2011_05_27_clemlb_tbamlb_1"/>
    <s v="Tropicana Field"/>
    <s v="Larry Vanover"/>
    <s v="tba"/>
    <s v="cle"/>
    <n v="36"/>
    <x v="3"/>
    <s v="X"/>
    <n v="7"/>
    <n v="5"/>
    <x v="7"/>
    <n v="0.93899999999999995"/>
    <s v="Double"/>
    <s v="GB"/>
    <s v="Carlos Santana"/>
    <s v="R"/>
    <n v="2"/>
    <x v="2"/>
    <n v="2"/>
    <n v="0"/>
    <n v="0"/>
    <n v="0"/>
    <n v="2"/>
    <n v="96.3"/>
    <n v="87.4"/>
    <n v="3.24"/>
    <n v="1.47"/>
    <n v="-0.89500000000000002"/>
    <n v="2.411"/>
    <n v="0.98799999999999999"/>
    <n v="5.9020000000000001"/>
    <n v="13.43"/>
    <n v="6.19"/>
    <n v="23.7"/>
    <n v="-48.2"/>
    <n v="6.6"/>
    <n v="114.877"/>
    <n v="3011.49"/>
    <s v="110527_193738"/>
  </r>
  <r>
    <x v="11"/>
    <s v="L"/>
    <s v="gid_2011_05_27_clemlb_tbamlb_1"/>
    <s v="Tropicana Field"/>
    <s v="Larry Vanover"/>
    <s v="tba"/>
    <s v="cle"/>
    <n v="37"/>
    <x v="1"/>
    <s v="S"/>
    <n v="8"/>
    <n v="1"/>
    <x v="0"/>
    <n v="0.98399999999999999"/>
    <s v="Strikeout"/>
    <m/>
    <s v="Austin Kearns"/>
    <s v="R"/>
    <n v="0"/>
    <x v="0"/>
    <n v="2"/>
    <n v="0"/>
    <n v="1"/>
    <n v="0"/>
    <n v="2"/>
    <n v="95.8"/>
    <n v="86.9"/>
    <n v="3.74"/>
    <n v="1.83"/>
    <n v="-0.108"/>
    <n v="2.4849999999999999"/>
    <n v="1.4630000000000001"/>
    <n v="5.758"/>
    <n v="7.22"/>
    <n v="11.08"/>
    <n v="23.7"/>
    <n v="-45.4"/>
    <n v="3.6"/>
    <n v="147.005"/>
    <n v="2686.86"/>
    <s v="110527_193827"/>
  </r>
  <r>
    <x v="11"/>
    <s v="L"/>
    <s v="gid_2011_05_27_clemlb_tbamlb_1"/>
    <s v="Tropicana Field"/>
    <s v="Larry Vanover"/>
    <s v="tba"/>
    <s v="cle"/>
    <n v="38"/>
    <x v="4"/>
    <s v="S"/>
    <n v="8"/>
    <n v="2"/>
    <x v="0"/>
    <n v="0.98499999999999999"/>
    <s v="Strikeout"/>
    <m/>
    <s v="Austin Kearns"/>
    <s v="R"/>
    <n v="0"/>
    <x v="1"/>
    <n v="2"/>
    <n v="0"/>
    <n v="1"/>
    <n v="0"/>
    <n v="2"/>
    <n v="96.4"/>
    <n v="86.5"/>
    <n v="3.63"/>
    <n v="1.86"/>
    <n v="0.14199999999999999"/>
    <n v="2.4470000000000001"/>
    <n v="1.5740000000000001"/>
    <n v="5.7089999999999996"/>
    <n v="8.27"/>
    <n v="12.21"/>
    <n v="23.6"/>
    <n v="-54.1"/>
    <n v="3.7"/>
    <n v="145.98099999999999"/>
    <n v="2977.61"/>
    <s v="110527_193844"/>
  </r>
  <r>
    <x v="11"/>
    <s v="L"/>
    <s v="gid_2011_05_27_clemlb_tbamlb_1"/>
    <s v="Tropicana Field"/>
    <s v="Larry Vanover"/>
    <s v="tba"/>
    <s v="cle"/>
    <n v="39"/>
    <x v="1"/>
    <s v="S"/>
    <n v="8"/>
    <n v="3"/>
    <x v="7"/>
    <n v="0.93200000000000005"/>
    <s v="Strikeout"/>
    <m/>
    <s v="Austin Kearns"/>
    <s v="R"/>
    <n v="0"/>
    <x v="2"/>
    <n v="2"/>
    <n v="0"/>
    <n v="1"/>
    <n v="0"/>
    <n v="2"/>
    <n v="96.3"/>
    <n v="87.5"/>
    <n v="3.53"/>
    <n v="1.73"/>
    <n v="-0.13800000000000001"/>
    <n v="3.117"/>
    <n v="1.02"/>
    <n v="5.8360000000000003"/>
    <n v="13.03"/>
    <n v="7.19"/>
    <n v="23.7"/>
    <n v="-51.5"/>
    <n v="6.3"/>
    <n v="119.018"/>
    <n v="3040.9"/>
    <s v="110527_193918"/>
  </r>
  <r>
    <x v="11"/>
    <s v="L"/>
    <s v="gid_2011_05_27_clemlb_tbamlb_1"/>
    <s v="Tropicana Field"/>
    <s v="Larry Vanover"/>
    <s v="tba"/>
    <s v="cle"/>
    <n v="40"/>
    <x v="1"/>
    <s v="S"/>
    <n v="9"/>
    <n v="1"/>
    <x v="0"/>
    <n v="0.98399999999999999"/>
    <s v="Strikeout"/>
    <m/>
    <s v="Jack Hannahan"/>
    <s v="L"/>
    <n v="0"/>
    <x v="0"/>
    <n v="0"/>
    <n v="0"/>
    <n v="0"/>
    <n v="0"/>
    <n v="3"/>
    <n v="92"/>
    <n v="83.9"/>
    <n v="3.57"/>
    <n v="1.67"/>
    <n v="6.2E-2"/>
    <n v="3.2069999999999999"/>
    <n v="1.33"/>
    <n v="6.0490000000000004"/>
    <n v="8.61"/>
    <n v="9.93"/>
    <n v="23.7"/>
    <n v="-43.1"/>
    <n v="4.5999999999999996"/>
    <n v="139.18700000000001"/>
    <n v="2582.58"/>
    <s v="110527_195859"/>
  </r>
  <r>
    <x v="11"/>
    <s v="L"/>
    <s v="gid_2011_05_27_clemlb_tbamlb_1"/>
    <s v="Tropicana Field"/>
    <s v="Larry Vanover"/>
    <s v="tba"/>
    <s v="cle"/>
    <n v="41"/>
    <x v="1"/>
    <s v="S"/>
    <n v="9"/>
    <n v="2"/>
    <x v="7"/>
    <n v="0.88700000000000001"/>
    <s v="Strikeout"/>
    <m/>
    <s v="Jack Hannahan"/>
    <s v="L"/>
    <n v="0"/>
    <x v="1"/>
    <n v="0"/>
    <n v="0"/>
    <n v="0"/>
    <n v="0"/>
    <n v="3"/>
    <n v="92.6"/>
    <n v="84.6"/>
    <n v="3.63"/>
    <n v="1.78"/>
    <n v="0.64700000000000002"/>
    <n v="2.6179999999999999"/>
    <n v="1.385"/>
    <n v="6.0410000000000004"/>
    <n v="12.48"/>
    <n v="8.09"/>
    <n v="23.7"/>
    <n v="-49.2"/>
    <n v="6.3"/>
    <n v="123.092"/>
    <n v="2935.87"/>
    <s v="110527_195909"/>
  </r>
  <r>
    <x v="11"/>
    <s v="L"/>
    <s v="gid_2011_05_27_clemlb_tbamlb_1"/>
    <s v="Tropicana Field"/>
    <s v="Larry Vanover"/>
    <s v="tba"/>
    <s v="cle"/>
    <n v="42"/>
    <x v="0"/>
    <s v="B"/>
    <n v="9"/>
    <n v="3"/>
    <x v="0"/>
    <n v="0.98299999999999998"/>
    <s v="Strikeout"/>
    <m/>
    <s v="Jack Hannahan"/>
    <s v="L"/>
    <n v="0"/>
    <x v="2"/>
    <n v="0"/>
    <n v="0"/>
    <n v="0"/>
    <n v="0"/>
    <n v="3"/>
    <n v="95"/>
    <n v="86.6"/>
    <n v="3.48"/>
    <n v="1.69"/>
    <n v="-1.7090000000000001"/>
    <n v="2.4009999999999998"/>
    <n v="1.2949999999999999"/>
    <n v="5.96"/>
    <n v="7.35"/>
    <n v="9.58"/>
    <n v="23.7"/>
    <n v="-37.1"/>
    <n v="4.0999999999999996"/>
    <n v="142.625"/>
    <n v="2441.88"/>
    <s v="110527_195926"/>
  </r>
  <r>
    <x v="11"/>
    <s v="L"/>
    <s v="gid_2011_05_27_clemlb_tbamlb_1"/>
    <s v="Tropicana Field"/>
    <s v="Larry Vanover"/>
    <s v="tba"/>
    <s v="cle"/>
    <n v="43"/>
    <x v="4"/>
    <s v="S"/>
    <n v="9"/>
    <n v="4"/>
    <x v="7"/>
    <n v="0.95099999999999996"/>
    <s v="Strikeout"/>
    <m/>
    <s v="Jack Hannahan"/>
    <s v="L"/>
    <n v="1"/>
    <x v="2"/>
    <n v="0"/>
    <n v="0"/>
    <n v="0"/>
    <n v="0"/>
    <n v="3"/>
    <n v="94.5"/>
    <n v="86.3"/>
    <n v="3.34"/>
    <n v="1.47"/>
    <n v="-0.49199999999999999"/>
    <n v="2.1269999999999998"/>
    <n v="1.083"/>
    <n v="5.89"/>
    <n v="13.12"/>
    <n v="9.43"/>
    <n v="23.7"/>
    <n v="-55.5"/>
    <n v="5.9"/>
    <n v="125.819"/>
    <n v="3257.34"/>
    <s v="110527_195940"/>
  </r>
  <r>
    <x v="11"/>
    <s v="L"/>
    <s v="gid_2011_05_27_clemlb_tbamlb_1"/>
    <s v="Tropicana Field"/>
    <s v="Larry Vanover"/>
    <s v="tba"/>
    <s v="cle"/>
    <n v="44"/>
    <x v="6"/>
    <s v="S"/>
    <n v="9"/>
    <n v="5"/>
    <x v="7"/>
    <n v="0.97899999999999998"/>
    <s v="Strikeout"/>
    <m/>
    <s v="Jack Hannahan"/>
    <s v="L"/>
    <n v="1"/>
    <x v="2"/>
    <n v="0"/>
    <n v="0"/>
    <n v="0"/>
    <n v="0"/>
    <n v="3"/>
    <n v="95.4"/>
    <n v="86.8"/>
    <n v="3.34"/>
    <n v="1.47"/>
    <n v="1.0900000000000001"/>
    <n v="1.4650000000000001"/>
    <n v="1.37"/>
    <n v="5.82"/>
    <n v="15.04"/>
    <n v="8.24"/>
    <n v="23.7"/>
    <n v="-56.4"/>
    <n v="7"/>
    <n v="118.827"/>
    <n v="3462.85"/>
    <s v="110527_200002"/>
  </r>
  <r>
    <x v="11"/>
    <s v="L"/>
    <s v="gid_2011_05_27_clemlb_tbamlb_1"/>
    <s v="Tropicana Field"/>
    <s v="Larry Vanover"/>
    <s v="tba"/>
    <s v="cle"/>
    <n v="45"/>
    <x v="1"/>
    <s v="S"/>
    <n v="10"/>
    <n v="1"/>
    <x v="0"/>
    <n v="0.97399999999999998"/>
    <s v="Lineout"/>
    <m/>
    <s v="Michael Brantley"/>
    <s v="L"/>
    <n v="0"/>
    <x v="0"/>
    <n v="1"/>
    <n v="0"/>
    <n v="0"/>
    <n v="0"/>
    <n v="3"/>
    <n v="95.1"/>
    <n v="85.9"/>
    <n v="3.16"/>
    <n v="1.49"/>
    <n v="-8.1000000000000003E-2"/>
    <n v="3.2309999999999999"/>
    <n v="1.288"/>
    <n v="5.9560000000000004"/>
    <n v="6.6"/>
    <n v="11.67"/>
    <n v="23.7"/>
    <n v="-44.9"/>
    <n v="3.3"/>
    <n v="150.60499999999999"/>
    <n v="2694.44"/>
    <s v="110527_200034"/>
  </r>
  <r>
    <x v="11"/>
    <s v="L"/>
    <s v="gid_2011_05_27_clemlb_tbamlb_1"/>
    <s v="Tropicana Field"/>
    <s v="Larry Vanover"/>
    <s v="tba"/>
    <s v="cle"/>
    <n v="46"/>
    <x v="1"/>
    <s v="S"/>
    <n v="10"/>
    <n v="2"/>
    <x v="7"/>
    <n v="0.86899999999999999"/>
    <s v="Lineout"/>
    <m/>
    <s v="Michael Brantley"/>
    <s v="L"/>
    <n v="0"/>
    <x v="1"/>
    <n v="1"/>
    <n v="0"/>
    <n v="0"/>
    <n v="0"/>
    <n v="3"/>
    <n v="95.3"/>
    <n v="86.3"/>
    <n v="3.21"/>
    <n v="1.55"/>
    <n v="-0.14899999999999999"/>
    <n v="2.9430000000000001"/>
    <n v="1.3069999999999999"/>
    <n v="5.9720000000000004"/>
    <n v="11.78"/>
    <n v="11.6"/>
    <n v="23.7"/>
    <n v="-61.4"/>
    <n v="5"/>
    <n v="134.63800000000001"/>
    <n v="3336.48"/>
    <s v="110527_200048"/>
  </r>
  <r>
    <x v="11"/>
    <s v="L"/>
    <s v="gid_2011_05_27_clemlb_tbamlb_1"/>
    <s v="Tropicana Field"/>
    <s v="Larry Vanover"/>
    <s v="tba"/>
    <s v="cle"/>
    <n v="47"/>
    <x v="2"/>
    <s v="X"/>
    <n v="10"/>
    <n v="3"/>
    <x v="5"/>
    <n v="0.90700000000000003"/>
    <s v="Lineout"/>
    <s v="LD"/>
    <s v="Michael Brantley"/>
    <s v="L"/>
    <n v="0"/>
    <x v="2"/>
    <n v="1"/>
    <n v="0"/>
    <n v="0"/>
    <n v="0"/>
    <n v="3"/>
    <n v="77.400000000000006"/>
    <n v="70.5"/>
    <n v="3.21"/>
    <n v="1.49"/>
    <n v="-0.22700000000000001"/>
    <n v="1.3660000000000001"/>
    <n v="1.476"/>
    <n v="6.1970000000000001"/>
    <n v="-3.62"/>
    <n v="-6.25"/>
    <n v="23.7"/>
    <n v="7.2"/>
    <n v="13.1"/>
    <n v="329.69900000000001"/>
    <n v="1158.55"/>
    <s v="110527_200105"/>
  </r>
  <r>
    <x v="11"/>
    <s v="L"/>
    <s v="gid_2011_05_27_clemlb_tbamlb_1"/>
    <s v="Tropicana Field"/>
    <s v="Larry Vanover"/>
    <s v="tba"/>
    <s v="cle"/>
    <n v="48"/>
    <x v="2"/>
    <s v="X"/>
    <n v="11"/>
    <n v="1"/>
    <x v="7"/>
    <n v="0.91800000000000004"/>
    <s v="Flyout"/>
    <s v="FB"/>
    <s v="Orlando Cabrera"/>
    <s v="R"/>
    <n v="0"/>
    <x v="0"/>
    <n v="2"/>
    <n v="0"/>
    <n v="0"/>
    <n v="0"/>
    <n v="3"/>
    <n v="94.6"/>
    <n v="85.9"/>
    <n v="3.23"/>
    <n v="1.43"/>
    <n v="0.46300000000000002"/>
    <n v="2.492"/>
    <n v="1.3879999999999999"/>
    <n v="5.907"/>
    <n v="12.53"/>
    <n v="8.41"/>
    <n v="23.7"/>
    <n v="-51.6"/>
    <n v="6"/>
    <n v="123.99"/>
    <n v="3024.96"/>
    <s v="110527_200151"/>
  </r>
  <r>
    <x v="11"/>
    <s v="L"/>
    <s v="gid_2011_05_27_clemlb_tbamlb_1"/>
    <s v="Tropicana Field"/>
    <s v="Larry Vanover"/>
    <s v="tba"/>
    <s v="cle"/>
    <n v="49"/>
    <x v="1"/>
    <s v="S"/>
    <n v="12"/>
    <n v="1"/>
    <x v="7"/>
    <n v="0.50800000000000001"/>
    <s v="Strikeout"/>
    <m/>
    <s v="Asdrubal Cabrera"/>
    <s v="R"/>
    <n v="0"/>
    <x v="0"/>
    <n v="0"/>
    <n v="0"/>
    <n v="0"/>
    <n v="0"/>
    <n v="4"/>
    <n v="88.7"/>
    <n v="81.5"/>
    <n v="3.58"/>
    <n v="1.6"/>
    <n v="0.78"/>
    <n v="2.2829999999999999"/>
    <n v="1.611"/>
    <n v="6.0069999999999997"/>
    <n v="12.19"/>
    <n v="8.81"/>
    <n v="23.8"/>
    <n v="-46.4"/>
    <n v="6.4"/>
    <n v="125.995"/>
    <n v="2860.11"/>
    <s v="110527_201748"/>
  </r>
  <r>
    <x v="11"/>
    <s v="L"/>
    <s v="gid_2011_05_27_clemlb_tbamlb_1"/>
    <s v="Tropicana Field"/>
    <s v="Larry Vanover"/>
    <s v="tba"/>
    <s v="cle"/>
    <n v="50"/>
    <x v="1"/>
    <s v="S"/>
    <n v="12"/>
    <n v="2"/>
    <x v="1"/>
    <n v="0.89600000000000002"/>
    <s v="Strikeout"/>
    <m/>
    <s v="Asdrubal Cabrera"/>
    <s v="R"/>
    <n v="0"/>
    <x v="1"/>
    <n v="0"/>
    <n v="0"/>
    <n v="0"/>
    <n v="0"/>
    <n v="4"/>
    <n v="85.6"/>
    <n v="78.8"/>
    <n v="3.52"/>
    <n v="1.61"/>
    <n v="0.85299999999999998"/>
    <n v="2.76"/>
    <n v="1.855"/>
    <n v="6.0430000000000001"/>
    <n v="1.21"/>
    <n v="3.21"/>
    <n v="23.8"/>
    <n v="-2.8"/>
    <n v="7.1"/>
    <n v="159.691"/>
    <n v="637.88499999999999"/>
    <s v="110527_201801"/>
  </r>
  <r>
    <x v="11"/>
    <s v="L"/>
    <s v="gid_2011_05_27_clemlb_tbamlb_1"/>
    <s v="Tropicana Field"/>
    <s v="Larry Vanover"/>
    <s v="tba"/>
    <s v="cle"/>
    <n v="51"/>
    <x v="4"/>
    <s v="S"/>
    <n v="12"/>
    <n v="3"/>
    <x v="7"/>
    <n v="0.82399999999999995"/>
    <s v="Strikeout"/>
    <m/>
    <s v="Asdrubal Cabrera"/>
    <s v="R"/>
    <n v="0"/>
    <x v="2"/>
    <n v="0"/>
    <n v="0"/>
    <n v="0"/>
    <n v="0"/>
    <n v="4"/>
    <n v="94"/>
    <n v="85.7"/>
    <n v="3.3"/>
    <n v="1.51"/>
    <n v="1.4990000000000001"/>
    <n v="2.3719999999999999"/>
    <n v="1.488"/>
    <n v="5.9640000000000004"/>
    <n v="11.67"/>
    <n v="9.7100000000000009"/>
    <n v="23.7"/>
    <n v="-53.8"/>
    <n v="5.6"/>
    <n v="129.87899999999999"/>
    <n v="3037.5"/>
    <s v="110527_201815"/>
  </r>
  <r>
    <x v="11"/>
    <s v="L"/>
    <s v="gid_2011_05_27_clemlb_tbamlb_1"/>
    <s v="Tropicana Field"/>
    <s v="Larry Vanover"/>
    <s v="tba"/>
    <s v="cle"/>
    <n v="52"/>
    <x v="4"/>
    <s v="S"/>
    <n v="12"/>
    <n v="4"/>
    <x v="7"/>
    <n v="0.94199999999999995"/>
    <s v="Strikeout"/>
    <m/>
    <s v="Asdrubal Cabrera"/>
    <s v="R"/>
    <n v="0"/>
    <x v="2"/>
    <n v="0"/>
    <n v="0"/>
    <n v="0"/>
    <n v="0"/>
    <n v="4"/>
    <n v="94.3"/>
    <n v="86.4"/>
    <n v="3.3"/>
    <n v="1.51"/>
    <n v="0.13"/>
    <n v="1.4490000000000001"/>
    <n v="1.1379999999999999"/>
    <n v="5.7830000000000004"/>
    <n v="12.8"/>
    <n v="8.75"/>
    <n v="23.8"/>
    <n v="-52.6"/>
    <n v="6.1"/>
    <n v="124.459"/>
    <n v="3122.26"/>
    <s v="110527_201838"/>
  </r>
  <r>
    <x v="11"/>
    <s v="L"/>
    <s v="gid_2011_05_27_clemlb_tbamlb_1"/>
    <s v="Tropicana Field"/>
    <s v="Larry Vanover"/>
    <s v="tba"/>
    <s v="cle"/>
    <n v="53"/>
    <x v="0"/>
    <s v="B"/>
    <n v="12"/>
    <n v="5"/>
    <x v="0"/>
    <n v="0.88900000000000001"/>
    <s v="Strikeout"/>
    <m/>
    <s v="Asdrubal Cabrera"/>
    <s v="R"/>
    <n v="0"/>
    <x v="2"/>
    <n v="0"/>
    <n v="0"/>
    <n v="0"/>
    <n v="0"/>
    <n v="4"/>
    <n v="94.3"/>
    <n v="85.9"/>
    <n v="3.52"/>
    <n v="1.61"/>
    <n v="1.4470000000000001"/>
    <n v="4.0309999999999997"/>
    <n v="1.665"/>
    <n v="6.0780000000000003"/>
    <n v="5.61"/>
    <n v="10.31"/>
    <n v="23.7"/>
    <n v="-37.6"/>
    <n v="3.5"/>
    <n v="151.529"/>
    <n v="2366.44"/>
    <s v="110527_201916"/>
  </r>
  <r>
    <x v="11"/>
    <s v="L"/>
    <s v="gid_2011_05_27_clemlb_tbamlb_1"/>
    <s v="Tropicana Field"/>
    <s v="Larry Vanover"/>
    <s v="tba"/>
    <s v="cle"/>
    <n v="54"/>
    <x v="4"/>
    <s v="S"/>
    <n v="12"/>
    <n v="6"/>
    <x v="5"/>
    <n v="0.90900000000000003"/>
    <s v="Strikeout"/>
    <m/>
    <s v="Asdrubal Cabrera"/>
    <s v="R"/>
    <n v="1"/>
    <x v="2"/>
    <n v="0"/>
    <n v="0"/>
    <n v="0"/>
    <n v="0"/>
    <n v="4"/>
    <n v="76.7"/>
    <n v="70.099999999999994"/>
    <n v="3.3"/>
    <n v="1.51"/>
    <n v="1.262"/>
    <n v="2.8"/>
    <n v="1.7689999999999999"/>
    <n v="6.2839999999999998"/>
    <n v="-6.21"/>
    <n v="-5.17"/>
    <n v="23.7"/>
    <n v="11.3"/>
    <n v="12.7"/>
    <n v="309.46800000000002"/>
    <n v="1301.0999999999999"/>
    <s v="110527_201931"/>
  </r>
  <r>
    <x v="11"/>
    <s v="L"/>
    <s v="gid_2011_05_27_clemlb_tbamlb_1"/>
    <s v="Tropicana Field"/>
    <s v="Larry Vanover"/>
    <s v="tba"/>
    <s v="cle"/>
    <n v="55"/>
    <x v="1"/>
    <s v="S"/>
    <n v="12"/>
    <n v="7"/>
    <x v="7"/>
    <n v="0.97899999999999998"/>
    <s v="Strikeout"/>
    <m/>
    <s v="Asdrubal Cabrera"/>
    <s v="R"/>
    <n v="1"/>
    <x v="2"/>
    <n v="0"/>
    <n v="0"/>
    <n v="0"/>
    <n v="0"/>
    <n v="4"/>
    <n v="95.5"/>
    <n v="87.2"/>
    <n v="3.53"/>
    <n v="1.66"/>
    <n v="-1.004"/>
    <n v="2.274"/>
    <n v="1.0189999999999999"/>
    <n v="5.8860000000000001"/>
    <n v="15.85"/>
    <n v="7.45"/>
    <n v="23.7"/>
    <n v="-56"/>
    <n v="7.1"/>
    <n v="115.27"/>
    <n v="3564.74"/>
    <s v="110527_201955"/>
  </r>
  <r>
    <x v="11"/>
    <s v="L"/>
    <s v="gid_2011_05_27_clemlb_tbamlb_1"/>
    <s v="Tropicana Field"/>
    <s v="Larry Vanover"/>
    <s v="tba"/>
    <s v="cle"/>
    <n v="56"/>
    <x v="1"/>
    <s v="S"/>
    <n v="13"/>
    <n v="1"/>
    <x v="2"/>
    <n v="0.91300000000000003"/>
    <s v="Double"/>
    <m/>
    <s v="Shelley Duncan"/>
    <s v="R"/>
    <n v="0"/>
    <x v="0"/>
    <n v="1"/>
    <n v="0"/>
    <n v="0"/>
    <n v="0"/>
    <n v="4"/>
    <n v="83"/>
    <n v="75.599999999999994"/>
    <n v="3.32"/>
    <n v="1.61"/>
    <n v="0.83099999999999996"/>
    <n v="2.157"/>
    <n v="1.409"/>
    <n v="6.0570000000000004"/>
    <n v="11.86"/>
    <n v="5.15"/>
    <n v="23.7"/>
    <n v="-32.700000000000003"/>
    <n v="8.4"/>
    <n v="113.69"/>
    <n v="2272.02"/>
    <s v="110527_202032"/>
  </r>
  <r>
    <x v="11"/>
    <s v="L"/>
    <s v="gid_2011_05_27_clemlb_tbamlb_1"/>
    <s v="Tropicana Field"/>
    <s v="Larry Vanover"/>
    <s v="tba"/>
    <s v="cle"/>
    <n v="57"/>
    <x v="0"/>
    <s v="B"/>
    <n v="13"/>
    <n v="2"/>
    <x v="1"/>
    <n v="0.88200000000000001"/>
    <s v="Double"/>
    <m/>
    <s v="Shelley Duncan"/>
    <s v="R"/>
    <n v="0"/>
    <x v="1"/>
    <n v="1"/>
    <n v="0"/>
    <n v="0"/>
    <n v="0"/>
    <n v="4"/>
    <n v="89.2"/>
    <n v="82.2"/>
    <n v="3.47"/>
    <n v="1.66"/>
    <n v="1.03"/>
    <n v="3.3460000000000001"/>
    <n v="1.7050000000000001"/>
    <n v="5.92"/>
    <n v="3.15"/>
    <n v="7.51"/>
    <n v="23.8"/>
    <n v="-13.9"/>
    <n v="4.8"/>
    <n v="157.39099999999999"/>
    <n v="1572.62"/>
    <s v="110527_202052"/>
  </r>
  <r>
    <x v="11"/>
    <s v="L"/>
    <s v="gid_2011_05_27_clemlb_tbamlb_1"/>
    <s v="Tropicana Field"/>
    <s v="Larry Vanover"/>
    <s v="tba"/>
    <s v="cle"/>
    <n v="58"/>
    <x v="6"/>
    <s v="S"/>
    <n v="13"/>
    <n v="3"/>
    <x v="2"/>
    <n v="0.91300000000000003"/>
    <s v="Double"/>
    <m/>
    <s v="Shelley Duncan"/>
    <s v="R"/>
    <n v="1"/>
    <x v="1"/>
    <n v="1"/>
    <n v="0"/>
    <n v="0"/>
    <n v="0"/>
    <n v="4"/>
    <n v="82.4"/>
    <n v="74.8"/>
    <n v="3.16"/>
    <n v="1.41"/>
    <n v="1.0189999999999999"/>
    <n v="2.4510000000000001"/>
    <n v="1.512"/>
    <n v="6.0709999999999997"/>
    <n v="11.85"/>
    <n v="7.81"/>
    <n v="23.7"/>
    <n v="-36.4"/>
    <n v="7.6"/>
    <n v="123.575"/>
    <n v="2471"/>
    <s v="110527_202110"/>
  </r>
  <r>
    <x v="11"/>
    <s v="L"/>
    <s v="gid_2011_05_27_clemlb_tbamlb_1"/>
    <s v="Tropicana Field"/>
    <s v="Larry Vanover"/>
    <s v="tba"/>
    <s v="cle"/>
    <n v="59"/>
    <x v="3"/>
    <s v="X"/>
    <n v="13"/>
    <n v="4"/>
    <x v="7"/>
    <n v="0.90200000000000002"/>
    <s v="Double"/>
    <s v="LD"/>
    <s v="Shelley Duncan"/>
    <s v="R"/>
    <n v="1"/>
    <x v="2"/>
    <n v="1"/>
    <n v="0"/>
    <n v="0"/>
    <n v="0"/>
    <n v="4"/>
    <n v="96"/>
    <n v="87.5"/>
    <n v="3.16"/>
    <n v="1.41"/>
    <n v="-0.16800000000000001"/>
    <n v="2.677"/>
    <n v="1.0629999999999999"/>
    <n v="5.9009999999999998"/>
    <n v="12.29"/>
    <n v="8.42"/>
    <n v="23.7"/>
    <n v="-52.9"/>
    <n v="5.8"/>
    <n v="124.517"/>
    <n v="3046.53"/>
    <s v="110527_202131"/>
  </r>
  <r>
    <x v="11"/>
    <s v="L"/>
    <s v="gid_2011_05_27_clemlb_tbamlb_1"/>
    <s v="Tropicana Field"/>
    <s v="Larry Vanover"/>
    <s v="tba"/>
    <s v="cle"/>
    <n v="60"/>
    <x v="6"/>
    <s v="S"/>
    <n v="14"/>
    <n v="1"/>
    <x v="7"/>
    <n v="0.95699999999999996"/>
    <s v="Strikeout"/>
    <m/>
    <s v="Matt LaPorta"/>
    <s v="R"/>
    <n v="0"/>
    <x v="0"/>
    <n v="1"/>
    <n v="0"/>
    <n v="1"/>
    <n v="0"/>
    <n v="4"/>
    <n v="95.5"/>
    <n v="87.1"/>
    <n v="3.44"/>
    <n v="1.64"/>
    <n v="0.85399999999999998"/>
    <n v="2.5950000000000002"/>
    <n v="1.522"/>
    <n v="5.8209999999999997"/>
    <n v="13.55"/>
    <n v="7.46"/>
    <n v="23.7"/>
    <n v="-52.8"/>
    <n v="6.5"/>
    <n v="118.943"/>
    <n v="3143.54"/>
    <s v="110527_202216"/>
  </r>
  <r>
    <x v="11"/>
    <s v="L"/>
    <s v="gid_2011_05_27_clemlb_tbamlb_1"/>
    <s v="Tropicana Field"/>
    <s v="Larry Vanover"/>
    <s v="tba"/>
    <s v="cle"/>
    <n v="61"/>
    <x v="0"/>
    <s v="B"/>
    <n v="14"/>
    <n v="2"/>
    <x v="7"/>
    <n v="0.96799999999999997"/>
    <s v="Strikeout"/>
    <m/>
    <s v="Matt LaPorta"/>
    <s v="R"/>
    <n v="0"/>
    <x v="1"/>
    <n v="1"/>
    <n v="0"/>
    <n v="1"/>
    <n v="0"/>
    <n v="4"/>
    <n v="96.1"/>
    <n v="87.7"/>
    <n v="3.38"/>
    <n v="1.62"/>
    <n v="-0.72499999999999998"/>
    <n v="1.8180000000000001"/>
    <n v="1.087"/>
    <n v="5.8460000000000001"/>
    <n v="14.01"/>
    <n v="8.6"/>
    <n v="23.7"/>
    <n v="-55.9"/>
    <n v="6.3"/>
    <n v="121.64400000000001"/>
    <n v="3361.11"/>
    <s v="110527_202237"/>
  </r>
  <r>
    <x v="11"/>
    <s v="L"/>
    <s v="gid_2011_05_27_clemlb_tbamlb_1"/>
    <s v="Tropicana Field"/>
    <s v="Larry Vanover"/>
    <s v="tba"/>
    <s v="cle"/>
    <n v="62"/>
    <x v="0"/>
    <s v="B"/>
    <n v="14"/>
    <n v="3"/>
    <x v="2"/>
    <n v="0.91400000000000003"/>
    <s v="Strikeout"/>
    <m/>
    <s v="Matt LaPorta"/>
    <s v="R"/>
    <n v="1"/>
    <x v="1"/>
    <n v="1"/>
    <n v="0"/>
    <n v="1"/>
    <n v="0"/>
    <n v="4"/>
    <n v="82.7"/>
    <n v="75.5"/>
    <n v="3.38"/>
    <n v="1.57"/>
    <n v="0.45500000000000002"/>
    <n v="1.5960000000000001"/>
    <n v="1.47"/>
    <n v="5.9260000000000002"/>
    <n v="12.98"/>
    <n v="6.64"/>
    <n v="23.7"/>
    <n v="-36.700000000000003"/>
    <n v="8.1999999999999993"/>
    <n v="117.25700000000001"/>
    <n v="2556.31"/>
    <s v="110527_202255"/>
  </r>
  <r>
    <x v="11"/>
    <s v="L"/>
    <s v="gid_2011_05_27_clemlb_tbamlb_1"/>
    <s v="Tropicana Field"/>
    <s v="Larry Vanover"/>
    <s v="tba"/>
    <s v="cle"/>
    <n v="63"/>
    <x v="6"/>
    <s v="S"/>
    <n v="14"/>
    <n v="4"/>
    <x v="7"/>
    <n v="0.83"/>
    <s v="Strikeout"/>
    <m/>
    <s v="Matt LaPorta"/>
    <s v="R"/>
    <n v="2"/>
    <x v="1"/>
    <n v="1"/>
    <n v="0"/>
    <n v="1"/>
    <n v="0"/>
    <n v="4"/>
    <n v="95.9"/>
    <n v="87.4"/>
    <n v="3.44"/>
    <n v="1.64"/>
    <n v="0.81399999999999995"/>
    <n v="2.8319999999999999"/>
    <n v="1.421"/>
    <n v="5.835"/>
    <n v="11.67"/>
    <n v="9.9"/>
    <n v="23.7"/>
    <n v="-57"/>
    <n v="5.3"/>
    <n v="130.41399999999999"/>
    <n v="3126.12"/>
    <s v="110527_202317"/>
  </r>
  <r>
    <x v="11"/>
    <s v="L"/>
    <s v="gid_2011_05_27_clemlb_tbamlb_1"/>
    <s v="Tropicana Field"/>
    <s v="Larry Vanover"/>
    <s v="tba"/>
    <s v="cle"/>
    <n v="64"/>
    <x v="6"/>
    <s v="S"/>
    <n v="14"/>
    <n v="5"/>
    <x v="7"/>
    <n v="0.93500000000000005"/>
    <s v="Strikeout"/>
    <m/>
    <s v="Matt LaPorta"/>
    <s v="R"/>
    <n v="2"/>
    <x v="2"/>
    <n v="1"/>
    <n v="0"/>
    <n v="1"/>
    <n v="0"/>
    <n v="4"/>
    <n v="95.3"/>
    <n v="87.2"/>
    <n v="3.44"/>
    <n v="1.64"/>
    <n v="0.877"/>
    <n v="3.2919999999999998"/>
    <n v="1.407"/>
    <n v="5.835"/>
    <n v="12.67"/>
    <n v="10.25"/>
    <n v="23.7"/>
    <n v="-60.8"/>
    <n v="5.6"/>
    <n v="129.06800000000001"/>
    <n v="3327.07"/>
    <s v="110527_202349"/>
  </r>
  <r>
    <x v="11"/>
    <s v="L"/>
    <s v="gid_2011_05_27_clemlb_tbamlb_1"/>
    <s v="Tropicana Field"/>
    <s v="Larry Vanover"/>
    <s v="tba"/>
    <s v="cle"/>
    <n v="65"/>
    <x v="0"/>
    <s v="B"/>
    <n v="15"/>
    <n v="1"/>
    <x v="0"/>
    <n v="0.65500000000000003"/>
    <s v="Strikeout"/>
    <m/>
    <s v="Grady Sizemore"/>
    <s v="L"/>
    <n v="0"/>
    <x v="0"/>
    <n v="2"/>
    <n v="0"/>
    <n v="1"/>
    <n v="0"/>
    <n v="4"/>
    <n v="96.7"/>
    <n v="87.5"/>
    <n v="3.42"/>
    <n v="1.63"/>
    <n v="-1.7889999999999999"/>
    <n v="2.2549999999999999"/>
    <n v="1.161"/>
    <n v="5.7460000000000004"/>
    <n v="10.28"/>
    <n v="11.38"/>
    <n v="23.7"/>
    <n v="-56.2"/>
    <n v="4.3"/>
    <n v="138.01499999999999"/>
    <n v="3132.08"/>
    <s v="110527_202432"/>
  </r>
  <r>
    <x v="11"/>
    <s v="L"/>
    <s v="gid_2011_05_27_clemlb_tbamlb_1"/>
    <s v="Tropicana Field"/>
    <s v="Larry Vanover"/>
    <s v="tba"/>
    <s v="cle"/>
    <n v="66"/>
    <x v="1"/>
    <s v="S"/>
    <n v="15"/>
    <n v="2"/>
    <x v="7"/>
    <n v="0.96399999999999997"/>
    <s v="Strikeout"/>
    <m/>
    <s v="Grady Sizemore"/>
    <s v="L"/>
    <n v="1"/>
    <x v="0"/>
    <n v="2"/>
    <n v="0"/>
    <n v="1"/>
    <n v="0"/>
    <n v="4"/>
    <n v="95.6"/>
    <n v="86.8"/>
    <n v="3.47"/>
    <n v="1.68"/>
    <n v="-0.57299999999999995"/>
    <n v="2.21"/>
    <n v="1.246"/>
    <n v="5.835"/>
    <n v="14.49"/>
    <n v="6.06"/>
    <n v="23.7"/>
    <n v="-49.5"/>
    <n v="7.1"/>
    <n v="112.828"/>
    <n v="3175"/>
    <s v="110527_202453"/>
  </r>
  <r>
    <x v="11"/>
    <s v="L"/>
    <s v="gid_2011_05_27_clemlb_tbamlb_1"/>
    <s v="Tropicana Field"/>
    <s v="Larry Vanover"/>
    <s v="tba"/>
    <s v="cle"/>
    <n v="67"/>
    <x v="1"/>
    <s v="S"/>
    <n v="15"/>
    <n v="3"/>
    <x v="7"/>
    <n v="0.96899999999999997"/>
    <s v="Strikeout"/>
    <m/>
    <s v="Grady Sizemore"/>
    <s v="L"/>
    <n v="1"/>
    <x v="1"/>
    <n v="2"/>
    <n v="0"/>
    <n v="1"/>
    <n v="0"/>
    <n v="4"/>
    <n v="96"/>
    <n v="87.3"/>
    <n v="3.42"/>
    <n v="1.67"/>
    <n v="-0.72499999999999998"/>
    <n v="2.496"/>
    <n v="1.129"/>
    <n v="5.806"/>
    <n v="14.79"/>
    <n v="6.25"/>
    <n v="23.7"/>
    <n v="-51.3"/>
    <n v="7"/>
    <n v="113.03100000000001"/>
    <n v="3266.9"/>
    <s v="110527_202517"/>
  </r>
  <r>
    <x v="11"/>
    <s v="L"/>
    <s v="gid_2011_05_27_clemlb_tbamlb_1"/>
    <s v="Tropicana Field"/>
    <s v="Larry Vanover"/>
    <s v="tba"/>
    <s v="cle"/>
    <n v="68"/>
    <x v="6"/>
    <s v="S"/>
    <n v="15"/>
    <n v="4"/>
    <x v="7"/>
    <n v="0.93400000000000005"/>
    <s v="Strikeout"/>
    <m/>
    <s v="Grady Sizemore"/>
    <s v="L"/>
    <n v="1"/>
    <x v="2"/>
    <n v="2"/>
    <n v="0"/>
    <n v="1"/>
    <n v="0"/>
    <n v="4"/>
    <n v="96.6"/>
    <n v="88.2"/>
    <n v="3.67"/>
    <n v="1.76"/>
    <n v="-0.216"/>
    <n v="2.2120000000000002"/>
    <n v="1.268"/>
    <n v="5.7519999999999998"/>
    <n v="13.03"/>
    <n v="6.94"/>
    <n v="23.7"/>
    <n v="-50.4"/>
    <n v="6.3"/>
    <n v="118.152"/>
    <n v="3038.75"/>
    <s v="110527_202543"/>
  </r>
  <r>
    <x v="11"/>
    <s v="L"/>
    <s v="gid_2011_05_27_clemlb_tbamlb_1"/>
    <s v="Tropicana Field"/>
    <s v="Larry Vanover"/>
    <s v="tba"/>
    <s v="cle"/>
    <n v="69"/>
    <x v="1"/>
    <s v="S"/>
    <n v="16"/>
    <n v="1"/>
    <x v="2"/>
    <n v="0.91800000000000004"/>
    <s v="Flyout"/>
    <m/>
    <s v="Carlos Santana"/>
    <s v="R"/>
    <n v="0"/>
    <x v="0"/>
    <n v="0"/>
    <n v="0"/>
    <n v="0"/>
    <n v="0"/>
    <n v="5"/>
    <n v="81.7"/>
    <n v="74.599999999999994"/>
    <n v="3.68"/>
    <n v="1.77"/>
    <n v="5.8000000000000003E-2"/>
    <n v="2.5579999999999998"/>
    <n v="1.4470000000000001"/>
    <n v="6.0430000000000001"/>
    <n v="14.52"/>
    <n v="4.42"/>
    <n v="23.7"/>
    <n v="-36.1"/>
    <n v="9.3000000000000007"/>
    <n v="107.13200000000001"/>
    <n v="2634.77"/>
    <s v="110527_203525"/>
  </r>
  <r>
    <x v="11"/>
    <s v="L"/>
    <s v="gid_2011_05_27_clemlb_tbamlb_1"/>
    <s v="Tropicana Field"/>
    <s v="Larry Vanover"/>
    <s v="tba"/>
    <s v="cle"/>
    <n v="70"/>
    <x v="2"/>
    <s v="X"/>
    <n v="16"/>
    <n v="2"/>
    <x v="7"/>
    <n v="0.84199999999999997"/>
    <s v="Flyout"/>
    <s v="FB"/>
    <s v="Carlos Santana"/>
    <s v="R"/>
    <n v="0"/>
    <x v="1"/>
    <n v="0"/>
    <n v="0"/>
    <n v="0"/>
    <n v="0"/>
    <n v="5"/>
    <n v="94.8"/>
    <n v="86.8"/>
    <n v="3.24"/>
    <n v="1.47"/>
    <n v="-0.26500000000000001"/>
    <n v="2.8980000000000001"/>
    <n v="0.97199999999999998"/>
    <n v="5.9850000000000003"/>
    <n v="12.17"/>
    <n v="7.16"/>
    <n v="23.8"/>
    <n v="-48.4"/>
    <n v="6.1"/>
    <n v="120.586"/>
    <n v="2867.46"/>
    <s v="110527_203537"/>
  </r>
  <r>
    <x v="11"/>
    <s v="L"/>
    <s v="gid_2011_05_27_clemlb_tbamlb_1"/>
    <s v="Tropicana Field"/>
    <s v="Larry Vanover"/>
    <s v="tba"/>
    <s v="cle"/>
    <n v="71"/>
    <x v="0"/>
    <s v="B"/>
    <n v="17"/>
    <n v="1"/>
    <x v="1"/>
    <n v="0.91700000000000004"/>
    <s v="Groundout"/>
    <m/>
    <s v="Austin Kearns"/>
    <s v="R"/>
    <n v="0"/>
    <x v="0"/>
    <n v="1"/>
    <n v="0"/>
    <n v="0"/>
    <n v="0"/>
    <n v="5"/>
    <n v="87.8"/>
    <n v="81.400000000000006"/>
    <n v="3.73"/>
    <n v="1.77"/>
    <n v="-1.0349999999999999"/>
    <n v="1.8759999999999999"/>
    <n v="1.5609999999999999"/>
    <n v="5.8179999999999996"/>
    <n v="0.39"/>
    <n v="4.5999999999999996"/>
    <n v="23.8"/>
    <n v="1.3"/>
    <n v="6.1"/>
    <n v="175.239"/>
    <n v="881.27499999999998"/>
    <s v="110527_203613"/>
  </r>
  <r>
    <x v="11"/>
    <s v="L"/>
    <s v="gid_2011_05_27_clemlb_tbamlb_1"/>
    <s v="Tropicana Field"/>
    <s v="Larry Vanover"/>
    <s v="tba"/>
    <s v="cle"/>
    <n v="72"/>
    <x v="0"/>
    <s v="B"/>
    <n v="17"/>
    <n v="2"/>
    <x v="1"/>
    <n v="0.91400000000000003"/>
    <s v="Groundout"/>
    <m/>
    <s v="Austin Kearns"/>
    <s v="R"/>
    <n v="1"/>
    <x v="0"/>
    <n v="1"/>
    <n v="0"/>
    <n v="0"/>
    <n v="0"/>
    <n v="5"/>
    <n v="88.9"/>
    <n v="82.3"/>
    <n v="3.64"/>
    <n v="1.77"/>
    <n v="0.71699999999999997"/>
    <n v="3.411"/>
    <n v="1.728"/>
    <n v="5.8719999999999999"/>
    <n v="2.0099999999999998"/>
    <n v="5.0599999999999996"/>
    <n v="23.8"/>
    <n v="-6.8"/>
    <n v="5.6"/>
    <n v="158.48699999999999"/>
    <n v="1055.68"/>
    <s v="110527_203626"/>
  </r>
  <r>
    <x v="11"/>
    <s v="L"/>
    <s v="gid_2011_05_27_clemlb_tbamlb_1"/>
    <s v="Tropicana Field"/>
    <s v="Larry Vanover"/>
    <s v="tba"/>
    <s v="cle"/>
    <n v="73"/>
    <x v="6"/>
    <s v="S"/>
    <n v="17"/>
    <n v="3"/>
    <x v="7"/>
    <n v="0.95699999999999996"/>
    <s v="Groundout"/>
    <m/>
    <s v="Austin Kearns"/>
    <s v="R"/>
    <n v="2"/>
    <x v="0"/>
    <n v="1"/>
    <n v="0"/>
    <n v="0"/>
    <n v="0"/>
    <n v="5"/>
    <n v="95.9"/>
    <n v="87.6"/>
    <n v="3.63"/>
    <n v="1.86"/>
    <n v="0.58599999999999997"/>
    <n v="1.266"/>
    <n v="1.597"/>
    <n v="5.6749999999999998"/>
    <n v="13.47"/>
    <n v="7.04"/>
    <n v="23.7"/>
    <n v="-50.5"/>
    <n v="6.6"/>
    <n v="117.73699999999999"/>
    <n v="3099.21"/>
    <s v="110527_203643"/>
  </r>
  <r>
    <x v="11"/>
    <s v="L"/>
    <s v="gid_2011_05_27_clemlb_tbamlb_1"/>
    <s v="Tropicana Field"/>
    <s v="Larry Vanover"/>
    <s v="tba"/>
    <s v="cle"/>
    <n v="74"/>
    <x v="0"/>
    <s v="B"/>
    <n v="17"/>
    <n v="4"/>
    <x v="2"/>
    <n v="0.91"/>
    <s v="Groundout"/>
    <m/>
    <s v="Austin Kearns"/>
    <s v="R"/>
    <n v="2"/>
    <x v="1"/>
    <n v="1"/>
    <n v="0"/>
    <n v="0"/>
    <n v="0"/>
    <n v="5"/>
    <n v="83.1"/>
    <n v="75.8"/>
    <n v="3.63"/>
    <n v="1.77"/>
    <n v="-0.312"/>
    <n v="1.51"/>
    <n v="1.3149999999999999"/>
    <n v="5.9729999999999999"/>
    <n v="13.04"/>
    <n v="7.74"/>
    <n v="23.7"/>
    <n v="-38.5"/>
    <n v="7.8"/>
    <n v="120.85599999999999"/>
    <n v="2671.14"/>
    <s v="110527_203657"/>
  </r>
  <r>
    <x v="11"/>
    <s v="L"/>
    <s v="gid_2011_05_27_clemlb_tbamlb_1"/>
    <s v="Tropicana Field"/>
    <s v="Larry Vanover"/>
    <s v="tba"/>
    <s v="cle"/>
    <n v="75"/>
    <x v="2"/>
    <s v="X"/>
    <n v="17"/>
    <n v="5"/>
    <x v="7"/>
    <n v="0.72799999999999998"/>
    <s v="Groundout"/>
    <s v="GB"/>
    <s v="Austin Kearns"/>
    <s v="R"/>
    <n v="3"/>
    <x v="1"/>
    <n v="1"/>
    <n v="0"/>
    <n v="0"/>
    <n v="0"/>
    <n v="5"/>
    <n v="95.9"/>
    <n v="87.5"/>
    <n v="3.63"/>
    <n v="1.86"/>
    <n v="0.28100000000000003"/>
    <n v="2.165"/>
    <n v="1.337"/>
    <n v="5.7"/>
    <n v="11.41"/>
    <n v="7.89"/>
    <n v="23.7"/>
    <n v="-48.9"/>
    <n v="5.7"/>
    <n v="124.791"/>
    <n v="2835.09"/>
    <s v="110527_203711"/>
  </r>
  <r>
    <x v="11"/>
    <s v="L"/>
    <s v="gid_2011_05_27_clemlb_tbamlb_1"/>
    <s v="Tropicana Field"/>
    <s v="Larry Vanover"/>
    <s v="tba"/>
    <s v="cle"/>
    <n v="76"/>
    <x v="1"/>
    <s v="S"/>
    <n v="18"/>
    <n v="1"/>
    <x v="7"/>
    <n v="0.94"/>
    <s v="Pop Out"/>
    <m/>
    <s v="Jack Hannahan"/>
    <s v="L"/>
    <n v="0"/>
    <x v="0"/>
    <n v="2"/>
    <n v="0"/>
    <n v="0"/>
    <n v="0"/>
    <n v="5"/>
    <n v="95.5"/>
    <n v="86.7"/>
    <n v="3.47"/>
    <n v="1.79"/>
    <n v="-0.11"/>
    <n v="2.3759999999999999"/>
    <n v="1.28"/>
    <n v="5.867"/>
    <n v="12.92"/>
    <n v="8.5299999999999994"/>
    <n v="23.7"/>
    <n v="-53.2"/>
    <n v="6"/>
    <n v="123.53700000000001"/>
    <n v="3133.08"/>
    <s v="110527_203747"/>
  </r>
  <r>
    <x v="11"/>
    <s v="L"/>
    <s v="gid_2011_05_27_clemlb_tbamlb_1"/>
    <s v="Tropicana Field"/>
    <s v="Larry Vanover"/>
    <s v="tba"/>
    <s v="cle"/>
    <n v="77"/>
    <x v="4"/>
    <s v="S"/>
    <n v="18"/>
    <n v="2"/>
    <x v="7"/>
    <n v="0.92200000000000004"/>
    <s v="Pop Out"/>
    <m/>
    <s v="Jack Hannahan"/>
    <s v="L"/>
    <n v="0"/>
    <x v="1"/>
    <n v="2"/>
    <n v="0"/>
    <n v="0"/>
    <n v="0"/>
    <n v="5"/>
    <n v="96.2"/>
    <n v="87.4"/>
    <n v="3.34"/>
    <n v="1.47"/>
    <n v="-0.65300000000000002"/>
    <n v="2.4609999999999999"/>
    <n v="1.196"/>
    <n v="5.8230000000000004"/>
    <n v="12.76"/>
    <n v="7.59"/>
    <n v="23.7"/>
    <n v="-50.6"/>
    <n v="6.1"/>
    <n v="120.867"/>
    <n v="3028.44"/>
    <s v="110527_203758"/>
  </r>
  <r>
    <x v="11"/>
    <s v="L"/>
    <s v="gid_2011_05_27_clemlb_tbamlb_1"/>
    <s v="Tropicana Field"/>
    <s v="Larry Vanover"/>
    <s v="tba"/>
    <s v="cle"/>
    <n v="78"/>
    <x v="0"/>
    <s v="B"/>
    <n v="18"/>
    <n v="3"/>
    <x v="1"/>
    <n v="0.90800000000000003"/>
    <s v="Pop Out"/>
    <m/>
    <s v="Jack Hannahan"/>
    <s v="L"/>
    <n v="0"/>
    <x v="2"/>
    <n v="2"/>
    <n v="0"/>
    <n v="0"/>
    <n v="0"/>
    <n v="5"/>
    <n v="87.9"/>
    <n v="80.7"/>
    <n v="3.42"/>
    <n v="1.63"/>
    <n v="0.91900000000000004"/>
    <n v="3.6760000000000002"/>
    <n v="1.6970000000000001"/>
    <n v="5.9189999999999996"/>
    <n v="0.63"/>
    <n v="3.13"/>
    <n v="23.8"/>
    <n v="-1.3"/>
    <n v="6.5"/>
    <n v="168.73099999999999"/>
    <n v="609.10299999999995"/>
    <s v="110527_203817"/>
  </r>
  <r>
    <x v="11"/>
    <s v="L"/>
    <s v="gid_2011_05_27_clemlb_tbamlb_1"/>
    <s v="Tropicana Field"/>
    <s v="Larry Vanover"/>
    <s v="tba"/>
    <s v="cle"/>
    <n v="79"/>
    <x v="2"/>
    <s v="X"/>
    <n v="18"/>
    <n v="4"/>
    <x v="0"/>
    <n v="0.82699999999999996"/>
    <s v="Pop Out"/>
    <s v="PU"/>
    <s v="Jack Hannahan"/>
    <s v="L"/>
    <n v="1"/>
    <x v="2"/>
    <n v="2"/>
    <n v="0"/>
    <n v="0"/>
    <n v="0"/>
    <n v="5"/>
    <n v="95.4"/>
    <n v="86.8"/>
    <n v="3.34"/>
    <n v="1.47"/>
    <n v="0.62"/>
    <n v="2.2109999999999999"/>
    <n v="1.3140000000000001"/>
    <n v="5.7770000000000001"/>
    <n v="10.119999999999999"/>
    <n v="9.82"/>
    <n v="23.7"/>
    <n v="-51.1"/>
    <n v="4.9000000000000004"/>
    <n v="134.26499999999999"/>
    <n v="2860.27"/>
    <s v="110527_203833"/>
  </r>
  <r>
    <x v="11"/>
    <s v="L"/>
    <s v="gid_2011_05_27_clemlb_tbamlb_1"/>
    <s v="Tropicana Field"/>
    <s v="Larry Vanover"/>
    <s v="tba"/>
    <s v="cle"/>
    <n v="80"/>
    <x v="1"/>
    <s v="S"/>
    <n v="19"/>
    <n v="1"/>
    <x v="7"/>
    <n v="0.96"/>
    <s v="Flyout"/>
    <m/>
    <s v="Michael Brantley"/>
    <s v="L"/>
    <n v="0"/>
    <x v="0"/>
    <n v="0"/>
    <n v="0"/>
    <n v="0"/>
    <n v="0"/>
    <n v="6"/>
    <n v="94.2"/>
    <n v="85.5"/>
    <n v="3.16"/>
    <n v="1.45"/>
    <n v="-0.35599999999999998"/>
    <n v="3.3860000000000001"/>
    <n v="1.3149999999999999"/>
    <n v="5.8710000000000004"/>
    <n v="14.15"/>
    <n v="7.96"/>
    <n v="23.7"/>
    <n v="-53.8"/>
    <n v="6.5"/>
    <n v="119.48"/>
    <n v="3244.34"/>
    <s v="110527_204622"/>
  </r>
  <r>
    <x v="11"/>
    <s v="L"/>
    <s v="gid_2011_05_27_clemlb_tbamlb_1"/>
    <s v="Tropicana Field"/>
    <s v="Larry Vanover"/>
    <s v="tba"/>
    <s v="cle"/>
    <n v="81"/>
    <x v="4"/>
    <s v="S"/>
    <n v="19"/>
    <n v="2"/>
    <x v="7"/>
    <n v="0.95899999999999996"/>
    <s v="Flyout"/>
    <m/>
    <s v="Michael Brantley"/>
    <s v="L"/>
    <n v="0"/>
    <x v="1"/>
    <n v="0"/>
    <n v="0"/>
    <n v="0"/>
    <n v="0"/>
    <n v="6"/>
    <n v="94.3"/>
    <n v="86.1"/>
    <n v="3.21"/>
    <n v="1.49"/>
    <n v="0.22"/>
    <n v="3.2549999999999999"/>
    <n v="1.18"/>
    <n v="5.9340000000000002"/>
    <n v="14"/>
    <n v="7.34"/>
    <n v="23.7"/>
    <n v="-52.8"/>
    <n v="6.7"/>
    <n v="117.786"/>
    <n v="3181.46"/>
    <s v="110527_204636"/>
  </r>
  <r>
    <x v="11"/>
    <s v="L"/>
    <s v="gid_2011_05_27_clemlb_tbamlb_1"/>
    <s v="Tropicana Field"/>
    <s v="Larry Vanover"/>
    <s v="tba"/>
    <s v="cle"/>
    <n v="82"/>
    <x v="2"/>
    <s v="X"/>
    <n v="19"/>
    <n v="3"/>
    <x v="1"/>
    <n v="0.84699999999999998"/>
    <s v="Flyout"/>
    <s v="FB"/>
    <s v="Michael Brantley"/>
    <s v="L"/>
    <n v="0"/>
    <x v="2"/>
    <n v="0"/>
    <n v="0"/>
    <n v="0"/>
    <n v="0"/>
    <n v="6"/>
    <n v="89.4"/>
    <n v="82.1"/>
    <n v="3.21"/>
    <n v="1.49"/>
    <n v="-0.185"/>
    <n v="1.58"/>
    <n v="1.5309999999999999"/>
    <n v="5.6310000000000002"/>
    <n v="3.22"/>
    <n v="4.95"/>
    <n v="23.8"/>
    <n v="-10"/>
    <n v="6"/>
    <n v="147.16800000000001"/>
    <n v="1133.48"/>
    <s v="110527_204702"/>
  </r>
  <r>
    <x v="11"/>
    <s v="L"/>
    <s v="gid_2011_05_27_clemlb_tbamlb_1"/>
    <s v="Tropicana Field"/>
    <s v="Larry Vanover"/>
    <s v="tba"/>
    <s v="cle"/>
    <n v="83"/>
    <x v="1"/>
    <s v="S"/>
    <n v="20"/>
    <n v="1"/>
    <x v="7"/>
    <n v="0.95899999999999996"/>
    <s v="Single"/>
    <m/>
    <s v="Orlando Cabrera"/>
    <s v="R"/>
    <n v="0"/>
    <x v="0"/>
    <n v="1"/>
    <n v="0"/>
    <n v="0"/>
    <n v="0"/>
    <n v="6"/>
    <n v="94.5"/>
    <n v="85.7"/>
    <n v="3.32"/>
    <n v="1.45"/>
    <n v="0.45300000000000001"/>
    <n v="2.911"/>
    <n v="1.3759999999999999"/>
    <n v="5.915"/>
    <n v="13.95"/>
    <n v="7.18"/>
    <n v="23.7"/>
    <n v="-51.5"/>
    <n v="6.8"/>
    <n v="117.361"/>
    <n v="3135.6"/>
    <s v="110527_204735"/>
  </r>
  <r>
    <x v="11"/>
    <s v="L"/>
    <s v="gid_2011_05_27_clemlb_tbamlb_1"/>
    <s v="Tropicana Field"/>
    <s v="Larry Vanover"/>
    <s v="tba"/>
    <s v="cle"/>
    <n v="84"/>
    <x v="3"/>
    <s v="X"/>
    <n v="20"/>
    <n v="2"/>
    <x v="7"/>
    <n v="0.93799999999999994"/>
    <s v="Single"/>
    <s v="LD"/>
    <s v="Orlando Cabrera"/>
    <s v="R"/>
    <n v="0"/>
    <x v="1"/>
    <n v="1"/>
    <n v="0"/>
    <n v="0"/>
    <n v="0"/>
    <n v="6"/>
    <n v="94.8"/>
    <n v="85.7"/>
    <n v="3.23"/>
    <n v="1.43"/>
    <n v="-0.26900000000000002"/>
    <n v="3.141"/>
    <n v="0.84699999999999998"/>
    <n v="5.9550000000000001"/>
    <n v="13.13"/>
    <n v="7.9"/>
    <n v="23.7"/>
    <n v="-51.7"/>
    <n v="6.3"/>
    <n v="121.17700000000001"/>
    <n v="3063.87"/>
    <s v="110527_204749"/>
  </r>
  <r>
    <x v="11"/>
    <s v="L"/>
    <s v="gid_2011_05_27_clemlb_tbamlb_1"/>
    <s v="Tropicana Field"/>
    <s v="Larry Vanover"/>
    <s v="tba"/>
    <s v="cle"/>
    <n v="85"/>
    <x v="0"/>
    <s v="B"/>
    <n v="21"/>
    <n v="1"/>
    <x v="7"/>
    <n v="0.93200000000000005"/>
    <s v="Single"/>
    <m/>
    <s v="Asdrubal Cabrera"/>
    <s v="R"/>
    <n v="0"/>
    <x v="0"/>
    <n v="1"/>
    <n v="1"/>
    <n v="0"/>
    <n v="0"/>
    <n v="6"/>
    <n v="95.3"/>
    <n v="86"/>
    <n v="3.27"/>
    <n v="1.72"/>
    <n v="-0.67100000000000004"/>
    <n v="3.677"/>
    <n v="1.1879999999999999"/>
    <n v="5.9420000000000002"/>
    <n v="13.53"/>
    <n v="6.64"/>
    <n v="23.7"/>
    <n v="-49.6"/>
    <n v="6.5"/>
    <n v="116.264"/>
    <n v="3027.06"/>
    <s v="110527_204834"/>
  </r>
  <r>
    <x v="11"/>
    <s v="L"/>
    <s v="gid_2011_05_27_clemlb_tbamlb_1"/>
    <s v="Tropicana Field"/>
    <s v="Larry Vanover"/>
    <s v="tba"/>
    <s v="cle"/>
    <n v="86"/>
    <x v="4"/>
    <s v="S"/>
    <n v="21"/>
    <n v="2"/>
    <x v="7"/>
    <n v="0.51500000000000001"/>
    <s v="Single"/>
    <m/>
    <s v="Asdrubal Cabrera"/>
    <s v="R"/>
    <n v="1"/>
    <x v="0"/>
    <n v="1"/>
    <n v="1"/>
    <n v="0"/>
    <n v="0"/>
    <n v="6"/>
    <n v="94.5"/>
    <n v="86.3"/>
    <n v="3.3"/>
    <n v="1.51"/>
    <n v="0.33600000000000002"/>
    <n v="2.899"/>
    <n v="1.3959999999999999"/>
    <n v="5.7709999999999999"/>
    <n v="11.09"/>
    <n v="8.23"/>
    <n v="23.7"/>
    <n v="-48.6"/>
    <n v="5.6"/>
    <n v="126.723"/>
    <n v="2789.46"/>
    <s v="110527_204853"/>
  </r>
  <r>
    <x v="11"/>
    <s v="L"/>
    <s v="gid_2011_05_27_clemlb_tbamlb_1"/>
    <s v="Tropicana Field"/>
    <s v="Larry Vanover"/>
    <s v="tba"/>
    <s v="cle"/>
    <n v="87"/>
    <x v="3"/>
    <s v="X"/>
    <n v="21"/>
    <n v="3"/>
    <x v="7"/>
    <n v="0.93300000000000005"/>
    <s v="Single"/>
    <s v="LD"/>
    <s v="Asdrubal Cabrera"/>
    <s v="R"/>
    <n v="1"/>
    <x v="1"/>
    <n v="1"/>
    <n v="1"/>
    <n v="0"/>
    <n v="0"/>
    <n v="6"/>
    <n v="94.8"/>
    <n v="86.9"/>
    <n v="3.3"/>
    <n v="1.51"/>
    <n v="0.20799999999999999"/>
    <n v="3.5030000000000001"/>
    <n v="1.095"/>
    <n v="5.9690000000000003"/>
    <n v="13.14"/>
    <n v="7.6"/>
    <n v="23.8"/>
    <n v="-52.8"/>
    <n v="6.3"/>
    <n v="120.173"/>
    <n v="3086.19"/>
    <s v="110527_204920"/>
  </r>
  <r>
    <x v="11"/>
    <s v="L"/>
    <s v="gid_2011_05_27_clemlb_tbamlb_1"/>
    <s v="Tropicana Field"/>
    <s v="Larry Vanover"/>
    <s v="tba"/>
    <s v="cle"/>
    <n v="88"/>
    <x v="0"/>
    <s v="B"/>
    <n v="22"/>
    <n v="1"/>
    <x v="5"/>
    <n v="0.90300000000000002"/>
    <s v="Strikeout"/>
    <m/>
    <s v="Shelley Duncan"/>
    <s v="R"/>
    <n v="0"/>
    <x v="0"/>
    <n v="1"/>
    <n v="1"/>
    <n v="1"/>
    <n v="0"/>
    <n v="6"/>
    <n v="78.3"/>
    <n v="72.2"/>
    <n v="3.32"/>
    <n v="1.66"/>
    <n v="-0.73599999999999999"/>
    <n v="1.972"/>
    <n v="1.448"/>
    <n v="5.9160000000000004"/>
    <n v="-4.07"/>
    <n v="-3.74"/>
    <n v="23.8"/>
    <n v="9.1999999999999993"/>
    <n v="11.6"/>
    <n v="312.14"/>
    <n v="915.21"/>
    <s v="110527_205010"/>
  </r>
  <r>
    <x v="11"/>
    <s v="L"/>
    <s v="gid_2011_05_27_clemlb_tbamlb_1"/>
    <s v="Tropicana Field"/>
    <s v="Larry Vanover"/>
    <s v="tba"/>
    <s v="cle"/>
    <n v="89"/>
    <x v="6"/>
    <s v="S"/>
    <n v="22"/>
    <n v="2"/>
    <x v="7"/>
    <n v="0.58099999999999996"/>
    <s v="Strikeout"/>
    <m/>
    <s v="Shelley Duncan"/>
    <s v="R"/>
    <n v="1"/>
    <x v="0"/>
    <n v="1"/>
    <n v="1"/>
    <n v="1"/>
    <n v="0"/>
    <n v="6"/>
    <n v="94.4"/>
    <n v="85.8"/>
    <n v="3.16"/>
    <n v="1.41"/>
    <n v="0.19400000000000001"/>
    <n v="3.7050000000000001"/>
    <n v="1.409"/>
    <n v="5.8360000000000003"/>
    <n v="11.49"/>
    <n v="7.31"/>
    <n v="23.7"/>
    <n v="-47.1"/>
    <n v="5.9"/>
    <n v="122.60899999999999"/>
    <n v="2734.94"/>
    <s v="110527_205029"/>
  </r>
  <r>
    <x v="11"/>
    <s v="L"/>
    <s v="gid_2011_05_27_clemlb_tbamlb_1"/>
    <s v="Tropicana Field"/>
    <s v="Larry Vanover"/>
    <s v="tba"/>
    <s v="cle"/>
    <n v="90"/>
    <x v="1"/>
    <s v="S"/>
    <n v="22"/>
    <n v="3"/>
    <x v="7"/>
    <n v="0.70699999999999996"/>
    <s v="Strikeout"/>
    <m/>
    <s v="Shelley Duncan"/>
    <s v="R"/>
    <n v="1"/>
    <x v="1"/>
    <n v="1"/>
    <n v="1"/>
    <n v="1"/>
    <n v="0"/>
    <n v="6"/>
    <n v="95.9"/>
    <n v="87.5"/>
    <n v="3.42"/>
    <n v="1.61"/>
    <n v="0.47299999999999998"/>
    <n v="2.0459999999999998"/>
    <n v="1.353"/>
    <n v="5.726"/>
    <n v="11.14"/>
    <n v="9.61"/>
    <n v="23.7"/>
    <n v="-53.7"/>
    <n v="5.2"/>
    <n v="130.90700000000001"/>
    <n v="3008.37"/>
    <s v="110527_205055"/>
  </r>
  <r>
    <x v="11"/>
    <s v="L"/>
    <s v="gid_2011_05_27_clemlb_tbamlb_1"/>
    <s v="Tropicana Field"/>
    <s v="Larry Vanover"/>
    <s v="tba"/>
    <s v="cle"/>
    <n v="91"/>
    <x v="6"/>
    <s v="S"/>
    <n v="22"/>
    <n v="4"/>
    <x v="1"/>
    <n v="0.88"/>
    <s v="Strikeout"/>
    <m/>
    <s v="Shelley Duncan"/>
    <s v="R"/>
    <n v="1"/>
    <x v="2"/>
    <n v="1"/>
    <n v="1"/>
    <n v="1"/>
    <n v="0"/>
    <n v="6"/>
    <n v="89.2"/>
    <n v="82"/>
    <n v="3.16"/>
    <n v="1.41"/>
    <n v="-0.19900000000000001"/>
    <n v="2.117"/>
    <n v="1.6879999999999999"/>
    <n v="5.6740000000000004"/>
    <n v="2.81"/>
    <n v="4.9000000000000004"/>
    <n v="23.8"/>
    <n v="-8.4"/>
    <n v="5.9"/>
    <n v="150.404"/>
    <n v="1085.1099999999999"/>
    <s v="110527_205121"/>
  </r>
  <r>
    <x v="11"/>
    <s v="L"/>
    <s v="gid_2011_05_27_clemlb_tbamlb_1"/>
    <s v="Tropicana Field"/>
    <s v="Larry Vanover"/>
    <s v="tba"/>
    <s v="cle"/>
    <n v="92"/>
    <x v="6"/>
    <s v="S"/>
    <n v="23"/>
    <n v="1"/>
    <x v="7"/>
    <n v="0.874"/>
    <s v="Strikeout"/>
    <m/>
    <s v="Matt LaPorta"/>
    <s v="R"/>
    <n v="0"/>
    <x v="0"/>
    <n v="2"/>
    <n v="1"/>
    <n v="1"/>
    <n v="0"/>
    <n v="6"/>
    <n v="95.3"/>
    <n v="87"/>
    <n v="3.44"/>
    <n v="1.64"/>
    <n v="1.5940000000000001"/>
    <n v="3.38"/>
    <n v="1.5489999999999999"/>
    <n v="5.8109999999999999"/>
    <n v="12.11"/>
    <n v="9.36"/>
    <n v="23.7"/>
    <n v="-56.9"/>
    <n v="5.6"/>
    <n v="127.81399999999999"/>
    <n v="3116.93"/>
    <s v="110527_205201"/>
  </r>
  <r>
    <x v="11"/>
    <s v="L"/>
    <s v="gid_2011_05_27_clemlb_tbamlb_1"/>
    <s v="Tropicana Field"/>
    <s v="Larry Vanover"/>
    <s v="tba"/>
    <s v="cle"/>
    <n v="93"/>
    <x v="6"/>
    <s v="S"/>
    <n v="23"/>
    <n v="2"/>
    <x v="0"/>
    <n v="0.59199999999999997"/>
    <s v="Strikeout"/>
    <m/>
    <s v="Matt LaPorta"/>
    <s v="R"/>
    <n v="0"/>
    <x v="1"/>
    <n v="2"/>
    <n v="1"/>
    <n v="1"/>
    <n v="0"/>
    <n v="6"/>
    <n v="96.3"/>
    <n v="87.6"/>
    <n v="3.44"/>
    <n v="1.64"/>
    <n v="0.52700000000000002"/>
    <n v="2.9870000000000001"/>
    <n v="1.3640000000000001"/>
    <n v="5.8"/>
    <n v="10.71"/>
    <n v="10.09"/>
    <n v="23.7"/>
    <n v="-55.8"/>
    <n v="4.9000000000000004"/>
    <n v="133.39099999999999"/>
    <n v="3015.36"/>
    <s v="110527_205226"/>
  </r>
  <r>
    <x v="11"/>
    <s v="L"/>
    <s v="gid_2011_05_27_clemlb_tbamlb_1"/>
    <s v="Tropicana Field"/>
    <s v="Larry Vanover"/>
    <s v="tba"/>
    <s v="cle"/>
    <n v="94"/>
    <x v="6"/>
    <s v="S"/>
    <n v="23"/>
    <n v="3"/>
    <x v="7"/>
    <n v="0.94199999999999995"/>
    <s v="Strikeout"/>
    <m/>
    <s v="Matt LaPorta"/>
    <s v="R"/>
    <n v="0"/>
    <x v="2"/>
    <n v="2"/>
    <n v="1"/>
    <n v="1"/>
    <n v="0"/>
    <n v="6"/>
    <n v="96"/>
    <n v="87.2"/>
    <n v="3.44"/>
    <n v="1.64"/>
    <n v="1.1220000000000001"/>
    <n v="2.7679999999999998"/>
    <n v="1.4319999999999999"/>
    <n v="5.8810000000000002"/>
    <n v="12.89"/>
    <n v="8.25"/>
    <n v="23.7"/>
    <n v="-54.2"/>
    <n v="6.1"/>
    <n v="122.717"/>
    <n v="3116.24"/>
    <s v="110527_205253"/>
  </r>
  <r>
    <x v="11"/>
    <s v="L"/>
    <s v="gid_2011_05_27_clemlb_tbamlb_1"/>
    <s v="Tropicana Field"/>
    <s v="Larry Vanover"/>
    <s v="tba"/>
    <s v="cle"/>
    <n v="95"/>
    <x v="0"/>
    <s v="B"/>
    <n v="24"/>
    <n v="1"/>
    <x v="0"/>
    <n v="0.60099999999999998"/>
    <s v="Groundout"/>
    <m/>
    <s v="Grady Sizemore"/>
    <s v="L"/>
    <n v="0"/>
    <x v="0"/>
    <n v="0"/>
    <n v="0"/>
    <n v="0"/>
    <n v="0"/>
    <n v="7"/>
    <n v="92.5"/>
    <n v="84.9"/>
    <n v="3.47"/>
    <n v="1.76"/>
    <n v="-0.749"/>
    <n v="3.327"/>
    <n v="1.1539999999999999"/>
    <n v="5.9889999999999999"/>
    <n v="11.09"/>
    <n v="6.91"/>
    <n v="23.8"/>
    <n v="-42.8"/>
    <n v="6"/>
    <n v="122.08199999999999"/>
    <n v="2596.56"/>
    <s v="110527_210426"/>
  </r>
  <r>
    <x v="11"/>
    <s v="L"/>
    <s v="gid_2011_05_27_clemlb_tbamlb_1"/>
    <s v="Tropicana Field"/>
    <s v="Larry Vanover"/>
    <s v="tba"/>
    <s v="cle"/>
    <n v="96"/>
    <x v="2"/>
    <s v="X"/>
    <n v="24"/>
    <n v="2"/>
    <x v="7"/>
    <n v="0.61499999999999999"/>
    <s v="Groundout"/>
    <s v="GB"/>
    <s v="Grady Sizemore"/>
    <s v="L"/>
    <n v="1"/>
    <x v="0"/>
    <n v="0"/>
    <n v="0"/>
    <n v="0"/>
    <n v="0"/>
    <n v="7"/>
    <n v="93.5"/>
    <n v="84.8"/>
    <n v="3.67"/>
    <n v="1.76"/>
    <n v="0.39600000000000002"/>
    <n v="2.6880000000000002"/>
    <n v="1.272"/>
    <n v="5.9269999999999996"/>
    <n v="11.29"/>
    <n v="7.85"/>
    <n v="23.7"/>
    <n v="-46"/>
    <n v="5.9"/>
    <n v="124.946"/>
    <n v="2721.27"/>
    <s v="110527_210441"/>
  </r>
  <r>
    <x v="11"/>
    <s v="L"/>
    <s v="gid_2011_05_27_clemlb_tbamlb_1"/>
    <s v="Tropicana Field"/>
    <s v="Larry Vanover"/>
    <s v="tba"/>
    <s v="cle"/>
    <n v="97"/>
    <x v="0"/>
    <s v="B"/>
    <n v="25"/>
    <n v="1"/>
    <x v="7"/>
    <n v="0.95299999999999996"/>
    <s v="Walk"/>
    <m/>
    <s v="Carlos Santana"/>
    <s v="R"/>
    <n v="0"/>
    <x v="0"/>
    <n v="1"/>
    <n v="0"/>
    <n v="0"/>
    <n v="0"/>
    <n v="7"/>
    <n v="95"/>
    <n v="86.6"/>
    <n v="3.48"/>
    <n v="1.6"/>
    <n v="-1.534"/>
    <n v="1.639"/>
    <n v="0.97499999999999998"/>
    <n v="5.726"/>
    <n v="13.9"/>
    <n v="6.8"/>
    <n v="23.7"/>
    <n v="-49"/>
    <n v="6.7"/>
    <n v="116.20399999999999"/>
    <n v="3122.39"/>
    <s v="110527_210550"/>
  </r>
  <r>
    <x v="11"/>
    <s v="L"/>
    <s v="gid_2011_05_27_clemlb_tbamlb_1"/>
    <s v="Tropicana Field"/>
    <s v="Larry Vanover"/>
    <s v="tba"/>
    <s v="cle"/>
    <n v="98"/>
    <x v="0"/>
    <s v="B"/>
    <n v="25"/>
    <n v="2"/>
    <x v="7"/>
    <n v="0.877"/>
    <s v="Walk"/>
    <m/>
    <s v="Carlos Santana"/>
    <s v="R"/>
    <n v="1"/>
    <x v="0"/>
    <n v="1"/>
    <n v="0"/>
    <n v="0"/>
    <n v="0"/>
    <n v="7"/>
    <n v="94.8"/>
    <n v="86.6"/>
    <n v="3.43"/>
    <n v="1.66"/>
    <n v="-1.3839999999999999"/>
    <n v="2.7080000000000002"/>
    <n v="0.95299999999999996"/>
    <n v="5.7919999999999998"/>
    <n v="12.68"/>
    <n v="6.9"/>
    <n v="23.7"/>
    <n v="-47.8"/>
    <n v="6.2"/>
    <n v="118.705"/>
    <n v="2922.6"/>
    <s v="110527_210603"/>
  </r>
  <r>
    <x v="11"/>
    <s v="L"/>
    <s v="gid_2011_05_27_clemlb_tbamlb_1"/>
    <s v="Tropicana Field"/>
    <s v="Larry Vanover"/>
    <s v="tba"/>
    <s v="cle"/>
    <n v="99"/>
    <x v="0"/>
    <s v="B"/>
    <n v="25"/>
    <n v="3"/>
    <x v="7"/>
    <n v="0.80700000000000005"/>
    <s v="Walk"/>
    <m/>
    <s v="Carlos Santana"/>
    <s v="R"/>
    <n v="2"/>
    <x v="0"/>
    <n v="1"/>
    <n v="0"/>
    <n v="0"/>
    <n v="0"/>
    <n v="7"/>
    <n v="94.8"/>
    <n v="86"/>
    <n v="3.52"/>
    <n v="1.71"/>
    <n v="0.2"/>
    <n v="4.0449999999999999"/>
    <n v="1.1439999999999999"/>
    <n v="5.8659999999999997"/>
    <n v="12.08"/>
    <n v="8.11"/>
    <n v="23.7"/>
    <n v="-51.7"/>
    <n v="5.8"/>
    <n v="124.006"/>
    <n v="2927.73"/>
    <s v="110527_210620"/>
  </r>
  <r>
    <x v="11"/>
    <s v="L"/>
    <s v="gid_2011_05_27_clemlb_tbamlb_1"/>
    <s v="Tropicana Field"/>
    <s v="Larry Vanover"/>
    <s v="tba"/>
    <s v="cle"/>
    <n v="100"/>
    <x v="0"/>
    <s v="B"/>
    <n v="25"/>
    <n v="4"/>
    <x v="7"/>
    <n v="0.97099999999999997"/>
    <s v="Walk"/>
    <m/>
    <s v="Carlos Santana"/>
    <s v="R"/>
    <n v="3"/>
    <x v="0"/>
    <n v="1"/>
    <n v="0"/>
    <n v="0"/>
    <n v="0"/>
    <n v="7"/>
    <n v="94.9"/>
    <n v="86.5"/>
    <n v="3.32"/>
    <n v="1.67"/>
    <n v="-0.52300000000000002"/>
    <n v="1.78"/>
    <n v="1.27"/>
    <n v="5.6829999999999998"/>
    <n v="14.77"/>
    <n v="7.35"/>
    <n v="23.7"/>
    <n v="-52.9"/>
    <n v="6.9"/>
    <n v="116.578"/>
    <n v="3328.42"/>
    <s v="110527_210643"/>
  </r>
  <r>
    <x v="11"/>
    <s v="L"/>
    <s v="gid_2011_05_27_clemlb_tbamlb_1"/>
    <s v="Tropicana Field"/>
    <s v="Larry Vanover"/>
    <s v="tba"/>
    <s v="cle"/>
    <n v="101"/>
    <x v="1"/>
    <s v="S"/>
    <n v="26"/>
    <n v="1"/>
    <x v="1"/>
    <n v="0.91900000000000004"/>
    <s v="Strikeout"/>
    <m/>
    <s v="Austin Kearns"/>
    <s v="R"/>
    <n v="0"/>
    <x v="0"/>
    <n v="1"/>
    <n v="1"/>
    <n v="0"/>
    <n v="0"/>
    <n v="7"/>
    <n v="87.8"/>
    <n v="81.099999999999994"/>
    <n v="3.59"/>
    <n v="1.72"/>
    <n v="0.63900000000000001"/>
    <n v="2.879"/>
    <n v="1.8069999999999999"/>
    <n v="5.8159999999999998"/>
    <n v="1.21"/>
    <n v="4.42"/>
    <n v="23.8"/>
    <n v="-3.1"/>
    <n v="6.1"/>
    <n v="164.827"/>
    <n v="875.27200000000005"/>
    <s v="110527_210716"/>
  </r>
  <r>
    <x v="11"/>
    <s v="L"/>
    <s v="gid_2011_05_27_clemlb_tbamlb_1"/>
    <s v="Tropicana Field"/>
    <s v="Larry Vanover"/>
    <s v="tba"/>
    <s v="cle"/>
    <n v="102"/>
    <x v="0"/>
    <s v="B"/>
    <n v="26"/>
    <n v="2"/>
    <x v="2"/>
    <n v="0.91500000000000004"/>
    <s v="Strikeout"/>
    <m/>
    <s v="Austin Kearns"/>
    <s v="R"/>
    <n v="0"/>
    <x v="1"/>
    <n v="1"/>
    <n v="1"/>
    <n v="0"/>
    <n v="0"/>
    <n v="7"/>
    <n v="82.7"/>
    <n v="75.5"/>
    <n v="3.63"/>
    <n v="1.78"/>
    <n v="8.8999999999999996E-2"/>
    <n v="1.8149999999999999"/>
    <n v="1.49"/>
    <n v="5.88"/>
    <n v="12.4"/>
    <n v="5.39"/>
    <n v="23.7"/>
    <n v="-33.4"/>
    <n v="8.4"/>
    <n v="113.69799999999999"/>
    <n v="2372.87"/>
    <s v="110527_210735"/>
  </r>
  <r>
    <x v="11"/>
    <s v="L"/>
    <s v="gid_2011_05_27_clemlb_tbamlb_1"/>
    <s v="Tropicana Field"/>
    <s v="Larry Vanover"/>
    <s v="tba"/>
    <s v="cle"/>
    <n v="103"/>
    <x v="0"/>
    <s v="B"/>
    <n v="26"/>
    <n v="3"/>
    <x v="1"/>
    <n v="0.878"/>
    <s v="Strikeout"/>
    <m/>
    <s v="Austin Kearns"/>
    <s v="R"/>
    <n v="1"/>
    <x v="1"/>
    <n v="1"/>
    <n v="1"/>
    <n v="0"/>
    <n v="0"/>
    <n v="7"/>
    <n v="89.1"/>
    <n v="81.8"/>
    <n v="3.49"/>
    <n v="1.78"/>
    <n v="0.38700000000000001"/>
    <n v="1.4119999999999999"/>
    <n v="1.77"/>
    <n v="5.6749999999999998"/>
    <n v="0.42"/>
    <n v="4.78"/>
    <n v="23.8"/>
    <n v="0.1"/>
    <n v="6"/>
    <n v="175.001"/>
    <n v="919.82399999999996"/>
    <s v="110527_210757"/>
  </r>
  <r>
    <x v="11"/>
    <s v="L"/>
    <s v="gid_2011_05_27_clemlb_tbamlb_1"/>
    <s v="Tropicana Field"/>
    <s v="Larry Vanover"/>
    <s v="tba"/>
    <s v="cle"/>
    <n v="104"/>
    <x v="4"/>
    <s v="S"/>
    <n v="26"/>
    <n v="4"/>
    <x v="1"/>
    <n v="0.91600000000000004"/>
    <s v="Strikeout"/>
    <m/>
    <s v="Austin Kearns"/>
    <s v="R"/>
    <n v="2"/>
    <x v="1"/>
    <n v="1"/>
    <n v="1"/>
    <n v="0"/>
    <n v="0"/>
    <n v="7"/>
    <n v="87.8"/>
    <n v="80.900000000000006"/>
    <n v="3.63"/>
    <n v="1.86"/>
    <n v="0.2"/>
    <n v="2.2610000000000001"/>
    <n v="1.6930000000000001"/>
    <n v="5.7119999999999997"/>
    <n v="1.61"/>
    <n v="4"/>
    <n v="23.8"/>
    <n v="-4"/>
    <n v="6.4"/>
    <n v="158.23699999999999"/>
    <n v="819.923"/>
    <s v="110527_210818"/>
  </r>
  <r>
    <x v="11"/>
    <s v="L"/>
    <s v="gid_2011_05_27_clemlb_tbamlb_1"/>
    <s v="Tropicana Field"/>
    <s v="Larry Vanover"/>
    <s v="tba"/>
    <s v="cle"/>
    <n v="105"/>
    <x v="6"/>
    <s v="S"/>
    <n v="26"/>
    <n v="5"/>
    <x v="7"/>
    <n v="0.79600000000000004"/>
    <s v="Strikeout"/>
    <m/>
    <s v="Austin Kearns"/>
    <s v="R"/>
    <n v="2"/>
    <x v="2"/>
    <n v="1"/>
    <n v="1"/>
    <n v="0"/>
    <n v="0"/>
    <n v="7"/>
    <n v="95.9"/>
    <n v="87.6"/>
    <n v="3.63"/>
    <n v="1.86"/>
    <n v="1.7270000000000001"/>
    <n v="2.3069999999999999"/>
    <n v="1.5109999999999999"/>
    <n v="5.7460000000000004"/>
    <n v="11.6"/>
    <n v="7.78"/>
    <n v="23.7"/>
    <n v="-50.3"/>
    <n v="5.9"/>
    <n v="123.979"/>
    <n v="2854.58"/>
    <s v="110527_210850"/>
  </r>
  <r>
    <x v="11"/>
    <s v="L"/>
    <s v="gid_2011_05_27_clemlb_tbamlb_1"/>
    <s v="Tropicana Field"/>
    <s v="Larry Vanover"/>
    <s v="tba"/>
    <s v="cle"/>
    <n v="106"/>
    <x v="1"/>
    <s v="S"/>
    <n v="27"/>
    <n v="1"/>
    <x v="7"/>
    <n v="0.88"/>
    <s v="Strikeout"/>
    <m/>
    <s v="Jack Hannahan"/>
    <s v="L"/>
    <n v="0"/>
    <x v="0"/>
    <n v="2"/>
    <n v="1"/>
    <n v="0"/>
    <n v="0"/>
    <n v="7"/>
    <n v="94.7"/>
    <n v="86.2"/>
    <n v="3.52"/>
    <n v="1.67"/>
    <n v="-0.76300000000000001"/>
    <n v="2.9009999999999998"/>
    <n v="1.2290000000000001"/>
    <n v="5.8869999999999996"/>
    <n v="12.21"/>
    <n v="9.41"/>
    <n v="23.7"/>
    <n v="-53.9"/>
    <n v="5.5"/>
    <n v="127.747"/>
    <n v="3106.33"/>
    <s v="110527_210923"/>
  </r>
  <r>
    <x v="11"/>
    <s v="L"/>
    <s v="gid_2011_05_27_clemlb_tbamlb_1"/>
    <s v="Tropicana Field"/>
    <s v="Larry Vanover"/>
    <s v="tba"/>
    <s v="cle"/>
    <n v="107"/>
    <x v="0"/>
    <s v="B"/>
    <n v="27"/>
    <n v="2"/>
    <x v="0"/>
    <n v="0.98699999999999999"/>
    <s v="Strikeout"/>
    <m/>
    <s v="Jack Hannahan"/>
    <s v="L"/>
    <n v="0"/>
    <x v="1"/>
    <n v="2"/>
    <n v="1"/>
    <n v="0"/>
    <n v="0"/>
    <n v="7"/>
    <n v="95.1"/>
    <n v="86.5"/>
    <n v="3.47"/>
    <n v="1.68"/>
    <n v="-1.444"/>
    <n v="3.234"/>
    <n v="1.1379999999999999"/>
    <n v="5.8739999999999997"/>
    <n v="8.19"/>
    <n v="9"/>
    <n v="23.7"/>
    <n v="-40.4"/>
    <n v="4.4000000000000004"/>
    <n v="137.84200000000001"/>
    <n v="2464.04"/>
    <s v="110527_210955"/>
  </r>
  <r>
    <x v="11"/>
    <s v="L"/>
    <s v="gid_2011_05_27_clemlb_tbamlb_1"/>
    <s v="Tropicana Field"/>
    <s v="Larry Vanover"/>
    <s v="tba"/>
    <s v="cle"/>
    <n v="108"/>
    <x v="1"/>
    <s v="S"/>
    <n v="27"/>
    <n v="3"/>
    <x v="7"/>
    <n v="0.95399999999999996"/>
    <s v="Strikeout"/>
    <m/>
    <s v="Jack Hannahan"/>
    <s v="L"/>
    <n v="1"/>
    <x v="1"/>
    <n v="2"/>
    <n v="1"/>
    <n v="0"/>
    <n v="0"/>
    <n v="7"/>
    <n v="95.6"/>
    <n v="87"/>
    <n v="3.42"/>
    <n v="1.63"/>
    <n v="-1.1739999999999999"/>
    <n v="2.5979999999999999"/>
    <n v="1.1220000000000001"/>
    <n v="5.7249999999999996"/>
    <n v="14.22"/>
    <n v="6.04"/>
    <n v="23.7"/>
    <n v="-49.4"/>
    <n v="6.9"/>
    <n v="113.134"/>
    <n v="3139.39"/>
    <s v="110527_211015"/>
  </r>
  <r>
    <x v="11"/>
    <s v="L"/>
    <s v="gid_2011_05_27_clemlb_tbamlb_1"/>
    <s v="Tropicana Field"/>
    <s v="Larry Vanover"/>
    <s v="tba"/>
    <s v="cle"/>
    <n v="109"/>
    <x v="4"/>
    <s v="S"/>
    <n v="27"/>
    <n v="4"/>
    <x v="7"/>
    <n v="0.95599999999999996"/>
    <s v="Strikeout"/>
    <m/>
    <s v="Jack Hannahan"/>
    <s v="L"/>
    <n v="1"/>
    <x v="2"/>
    <n v="2"/>
    <n v="1"/>
    <n v="0"/>
    <n v="0"/>
    <n v="7"/>
    <n v="96.3"/>
    <n v="87.3"/>
    <n v="3.34"/>
    <n v="1.47"/>
    <n v="-0.28000000000000003"/>
    <n v="2.7160000000000002"/>
    <n v="1.0740000000000001"/>
    <n v="5.8810000000000002"/>
    <n v="13.53"/>
    <n v="7.84"/>
    <n v="23.7"/>
    <n v="-53.6"/>
    <n v="6.3"/>
    <n v="120.206"/>
    <n v="3185.87"/>
    <s v="110527_211041"/>
  </r>
  <r>
    <x v="11"/>
    <s v="L"/>
    <s v="gid_2011_05_27_clemlb_tbamlb_1"/>
    <s v="Tropicana Field"/>
    <s v="Larry Vanover"/>
    <s v="tba"/>
    <s v="cle"/>
    <n v="110"/>
    <x v="1"/>
    <s v="S"/>
    <n v="27"/>
    <n v="5"/>
    <x v="1"/>
    <n v="0.91600000000000004"/>
    <s v="Strikeout"/>
    <m/>
    <s v="Jack Hannahan"/>
    <s v="L"/>
    <n v="1"/>
    <x v="2"/>
    <n v="2"/>
    <n v="1"/>
    <n v="0"/>
    <n v="0"/>
    <n v="7"/>
    <n v="88.5"/>
    <n v="81.7"/>
    <n v="3.42"/>
    <n v="1.63"/>
    <n v="0.44600000000000001"/>
    <n v="3.0070000000000001"/>
    <n v="1.6910000000000001"/>
    <n v="5.7649999999999997"/>
    <n v="1.99"/>
    <n v="2.66"/>
    <n v="23.8"/>
    <n v="-5.4"/>
    <n v="6.7"/>
    <n v="143.64699999999999"/>
    <n v="638.88300000000004"/>
    <s v="110527_211111"/>
  </r>
  <r>
    <x v="11"/>
    <s v="L"/>
    <s v="gid_2011_06_01_texmlb_tbamlb_1"/>
    <s v="Tropicana Field"/>
    <s v="Dale Scott"/>
    <s v="tba"/>
    <s v="tex"/>
    <n v="1"/>
    <x v="0"/>
    <s v="B"/>
    <n v="1"/>
    <n v="1"/>
    <x v="7"/>
    <n v="0.60799999999999998"/>
    <s v="Flyout"/>
    <m/>
    <s v="Ian Kinsler"/>
    <s v="R"/>
    <n v="0"/>
    <x v="0"/>
    <n v="0"/>
    <n v="0"/>
    <n v="0"/>
    <n v="0"/>
    <n v="1"/>
    <n v="93.6"/>
    <n v="85"/>
    <n v="3.27"/>
    <n v="1.47"/>
    <n v="-0.47599999999999998"/>
    <n v="3.8340000000000001"/>
    <n v="1.141"/>
    <n v="6.1669999999999998"/>
    <n v="11.61"/>
    <n v="7.18"/>
    <n v="23.7"/>
    <n v="-45.6"/>
    <n v="6"/>
    <n v="121.876"/>
    <n v="2715.45"/>
    <s v="110601_131211"/>
  </r>
  <r>
    <x v="11"/>
    <s v="L"/>
    <s v="gid_2011_06_01_texmlb_tbamlb_1"/>
    <s v="Tropicana Field"/>
    <s v="Dale Scott"/>
    <s v="tba"/>
    <s v="tex"/>
    <n v="2"/>
    <x v="4"/>
    <s v="S"/>
    <n v="1"/>
    <n v="2"/>
    <x v="7"/>
    <n v="0.90900000000000003"/>
    <s v="Flyout"/>
    <m/>
    <s v="Ian Kinsler"/>
    <s v="R"/>
    <n v="1"/>
    <x v="0"/>
    <n v="0"/>
    <n v="0"/>
    <n v="0"/>
    <n v="0"/>
    <n v="1"/>
    <n v="94.1"/>
    <n v="86"/>
    <n v="3.29"/>
    <n v="1.5"/>
    <n v="0.629"/>
    <n v="2.8330000000000002"/>
    <n v="1.4930000000000001"/>
    <n v="6.0309999999999997"/>
    <n v="12.73"/>
    <n v="7.29"/>
    <n v="23.7"/>
    <n v="-49.3"/>
    <n v="6.4"/>
    <n v="119.928"/>
    <n v="2945.27"/>
    <s v="110601_131224"/>
  </r>
  <r>
    <x v="11"/>
    <s v="L"/>
    <s v="gid_2011_06_01_texmlb_tbamlb_1"/>
    <s v="Tropicana Field"/>
    <s v="Dale Scott"/>
    <s v="tba"/>
    <s v="tex"/>
    <n v="3"/>
    <x v="6"/>
    <s v="S"/>
    <n v="1"/>
    <n v="3"/>
    <x v="0"/>
    <n v="0.88900000000000001"/>
    <s v="Flyout"/>
    <m/>
    <s v="Ian Kinsler"/>
    <s v="R"/>
    <n v="1"/>
    <x v="1"/>
    <n v="0"/>
    <n v="0"/>
    <n v="0"/>
    <n v="0"/>
    <n v="1"/>
    <n v="94.1"/>
    <n v="86.2"/>
    <n v="3.29"/>
    <n v="1.5"/>
    <n v="0.42"/>
    <n v="3.0680000000000001"/>
    <n v="1.1339999999999999"/>
    <n v="5.992"/>
    <n v="10.17"/>
    <n v="9.5500000000000007"/>
    <n v="23.8"/>
    <n v="-50.4"/>
    <n v="5"/>
    <n v="133.33600000000001"/>
    <n v="2815.95"/>
    <s v="110601_131242"/>
  </r>
  <r>
    <x v="11"/>
    <s v="L"/>
    <s v="gid_2011_06_01_texmlb_tbamlb_1"/>
    <s v="Tropicana Field"/>
    <s v="Dale Scott"/>
    <s v="tba"/>
    <s v="tex"/>
    <n v="4"/>
    <x v="2"/>
    <s v="X"/>
    <n v="1"/>
    <n v="4"/>
    <x v="7"/>
    <n v="0.96199999999999997"/>
    <s v="Flyout"/>
    <s v="FB"/>
    <s v="Ian Kinsler"/>
    <s v="R"/>
    <n v="1"/>
    <x v="2"/>
    <n v="0"/>
    <n v="0"/>
    <n v="0"/>
    <n v="0"/>
    <n v="1"/>
    <n v="94.8"/>
    <n v="86.4"/>
    <n v="3.29"/>
    <n v="1.5"/>
    <n v="0.20599999999999999"/>
    <n v="3.11"/>
    <n v="1.204"/>
    <n v="6.0060000000000002"/>
    <n v="14.24"/>
    <n v="6.54"/>
    <n v="23.7"/>
    <n v="-51.3"/>
    <n v="6.9"/>
    <n v="114.79"/>
    <n v="3163.16"/>
    <s v="110601_131301"/>
  </r>
  <r>
    <x v="11"/>
    <s v="L"/>
    <s v="gid_2011_06_01_texmlb_tbamlb_1"/>
    <s v="Tropicana Field"/>
    <s v="Dale Scott"/>
    <s v="tba"/>
    <s v="tex"/>
    <n v="5"/>
    <x v="2"/>
    <s v="X"/>
    <n v="2"/>
    <n v="1"/>
    <x v="7"/>
    <n v="0.71099999999999997"/>
    <s v="Bunt Groundout"/>
    <s v="GB"/>
    <s v="Elvis Andrus"/>
    <s v="R"/>
    <n v="0"/>
    <x v="0"/>
    <n v="1"/>
    <n v="0"/>
    <n v="0"/>
    <n v="0"/>
    <n v="1"/>
    <n v="95.1"/>
    <n v="86.7"/>
    <n v="3.29"/>
    <n v="1.38"/>
    <n v="-0.13600000000000001"/>
    <n v="2.706"/>
    <n v="1.32"/>
    <n v="5.8970000000000002"/>
    <n v="11.45"/>
    <n v="8.23"/>
    <n v="23.7"/>
    <n v="-49.1"/>
    <n v="5.6"/>
    <n v="125.812"/>
    <n v="2855.98"/>
    <s v="110601_131342"/>
  </r>
  <r>
    <x v="11"/>
    <s v="L"/>
    <s v="gid_2011_06_01_texmlb_tbamlb_1"/>
    <s v="Tropicana Field"/>
    <s v="Dale Scott"/>
    <s v="tba"/>
    <s v="tex"/>
    <n v="6"/>
    <x v="1"/>
    <s v="S"/>
    <n v="3"/>
    <n v="1"/>
    <x v="0"/>
    <n v="0.65"/>
    <s v="Strikeout"/>
    <m/>
    <s v="Josh Hamilton"/>
    <s v="L"/>
    <n v="0"/>
    <x v="0"/>
    <n v="2"/>
    <n v="0"/>
    <n v="0"/>
    <n v="0"/>
    <n v="1"/>
    <n v="94.5"/>
    <n v="86.7"/>
    <n v="3.82"/>
    <n v="1.76"/>
    <n v="-0.53200000000000003"/>
    <n v="2.194"/>
    <n v="1.232"/>
    <n v="5.907"/>
    <n v="10.58"/>
    <n v="9.75"/>
    <n v="23.8"/>
    <n v="-50.8"/>
    <n v="5"/>
    <n v="132.77099999999999"/>
    <n v="2915.75"/>
    <s v="110601_131416"/>
  </r>
  <r>
    <x v="11"/>
    <s v="L"/>
    <s v="gid_2011_06_01_texmlb_tbamlb_1"/>
    <s v="Tropicana Field"/>
    <s v="Dale Scott"/>
    <s v="tba"/>
    <s v="tex"/>
    <n v="7"/>
    <x v="4"/>
    <s v="S"/>
    <n v="3"/>
    <n v="2"/>
    <x v="7"/>
    <n v="0.81599999999999995"/>
    <s v="Strikeout"/>
    <m/>
    <s v="Josh Hamilton"/>
    <s v="L"/>
    <n v="0"/>
    <x v="1"/>
    <n v="2"/>
    <n v="0"/>
    <n v="0"/>
    <n v="0"/>
    <n v="1"/>
    <n v="95.4"/>
    <n v="87.4"/>
    <n v="3.58"/>
    <n v="1.83"/>
    <n v="-0.378"/>
    <n v="3.0169999999999999"/>
    <n v="1.143"/>
    <n v="6.0259999999999998"/>
    <n v="11.85"/>
    <n v="8.33"/>
    <n v="23.8"/>
    <n v="-51.5"/>
    <n v="5.6"/>
    <n v="125.22799999999999"/>
    <n v="2961.12"/>
    <s v="110601_131428"/>
  </r>
  <r>
    <x v="11"/>
    <s v="L"/>
    <s v="gid_2011_06_01_texmlb_tbamlb_1"/>
    <s v="Tropicana Field"/>
    <s v="Dale Scott"/>
    <s v="tba"/>
    <s v="tex"/>
    <n v="8"/>
    <x v="4"/>
    <s v="S"/>
    <n v="3"/>
    <n v="3"/>
    <x v="0"/>
    <n v="0.58099999999999996"/>
    <s v="Strikeout"/>
    <m/>
    <s v="Josh Hamilton"/>
    <s v="L"/>
    <n v="0"/>
    <x v="2"/>
    <n v="2"/>
    <n v="0"/>
    <n v="0"/>
    <n v="0"/>
    <n v="1"/>
    <n v="95.4"/>
    <n v="87.2"/>
    <n v="3.58"/>
    <n v="1.83"/>
    <n v="-0.4"/>
    <n v="3.3450000000000002"/>
    <n v="1.163"/>
    <n v="6.1120000000000001"/>
    <n v="10.82"/>
    <n v="9.36"/>
    <n v="23.7"/>
    <n v="-52.3"/>
    <n v="5.0999999999999996"/>
    <n v="130.995"/>
    <n v="2922.22"/>
    <s v="110601_131446"/>
  </r>
  <r>
    <x v="11"/>
    <s v="L"/>
    <s v="gid_2011_06_01_texmlb_tbamlb_1"/>
    <s v="Tropicana Field"/>
    <s v="Dale Scott"/>
    <s v="tba"/>
    <s v="tex"/>
    <n v="9"/>
    <x v="4"/>
    <s v="S"/>
    <n v="3"/>
    <n v="4"/>
    <x v="7"/>
    <n v="0.85299999999999998"/>
    <s v="Strikeout"/>
    <m/>
    <s v="Josh Hamilton"/>
    <s v="L"/>
    <n v="0"/>
    <x v="2"/>
    <n v="2"/>
    <n v="0"/>
    <n v="0"/>
    <n v="0"/>
    <n v="1"/>
    <n v="95.4"/>
    <n v="88"/>
    <n v="3.58"/>
    <n v="1.83"/>
    <n v="-0.52900000000000003"/>
    <n v="3.7370000000000001"/>
    <n v="1.2270000000000001"/>
    <n v="6.09"/>
    <n v="12.3"/>
    <n v="7.92"/>
    <n v="23.8"/>
    <n v="-52.6"/>
    <n v="5.8"/>
    <n v="122.917"/>
    <n v="3018.11"/>
    <s v="110601_131503"/>
  </r>
  <r>
    <x v="11"/>
    <s v="L"/>
    <s v="gid_2011_06_01_texmlb_tbamlb_1"/>
    <s v="Tropicana Field"/>
    <s v="Dale Scott"/>
    <s v="tba"/>
    <s v="tex"/>
    <n v="10"/>
    <x v="0"/>
    <s v="B"/>
    <n v="3"/>
    <n v="5"/>
    <x v="7"/>
    <n v="0.89700000000000002"/>
    <s v="Strikeout"/>
    <m/>
    <s v="Josh Hamilton"/>
    <s v="L"/>
    <n v="0"/>
    <x v="2"/>
    <n v="2"/>
    <n v="0"/>
    <n v="0"/>
    <n v="0"/>
    <n v="1"/>
    <n v="96.4"/>
    <n v="87.6"/>
    <n v="3.71"/>
    <n v="1.81"/>
    <n v="-1.27"/>
    <n v="1.6839999999999999"/>
    <n v="1.0369999999999999"/>
    <n v="5.899"/>
    <n v="12.11"/>
    <n v="9.0299999999999994"/>
    <n v="23.7"/>
    <n v="-52.2"/>
    <n v="5.5"/>
    <n v="126.83199999999999"/>
    <n v="3085.32"/>
    <s v="110601_131525"/>
  </r>
  <r>
    <x v="11"/>
    <s v="L"/>
    <s v="gid_2011_06_01_texmlb_tbamlb_1"/>
    <s v="Tropicana Field"/>
    <s v="Dale Scott"/>
    <s v="tba"/>
    <s v="tex"/>
    <n v="11"/>
    <x v="6"/>
    <s v="S"/>
    <n v="3"/>
    <n v="6"/>
    <x v="0"/>
    <n v="0.98199999999999998"/>
    <s v="Strikeout"/>
    <m/>
    <s v="Josh Hamilton"/>
    <s v="L"/>
    <n v="1"/>
    <x v="2"/>
    <n v="2"/>
    <n v="0"/>
    <n v="0"/>
    <n v="0"/>
    <n v="1"/>
    <n v="96.5"/>
    <n v="87.2"/>
    <n v="3.58"/>
    <n v="1.83"/>
    <n v="-1.4139999999999999"/>
    <n v="3.0169999999999999"/>
    <n v="1.17"/>
    <n v="6.0270000000000001"/>
    <n v="7.39"/>
    <n v="9.66"/>
    <n v="23.7"/>
    <n v="-39.5"/>
    <n v="3.9"/>
    <n v="142.70599999999999"/>
    <n v="2478.2399999999998"/>
    <s v="110601_131541"/>
  </r>
  <r>
    <x v="11"/>
    <s v="L"/>
    <s v="gid_2011_06_01_texmlb_tbamlb_1"/>
    <s v="Tropicana Field"/>
    <s v="Dale Scott"/>
    <s v="tba"/>
    <s v="tex"/>
    <n v="12"/>
    <x v="1"/>
    <s v="S"/>
    <n v="4"/>
    <n v="1"/>
    <x v="0"/>
    <n v="0.97099999999999997"/>
    <s v="Strikeout"/>
    <m/>
    <s v="Michael Young"/>
    <s v="R"/>
    <n v="0"/>
    <x v="0"/>
    <n v="0"/>
    <n v="0"/>
    <n v="0"/>
    <n v="0"/>
    <n v="2"/>
    <n v="93.9"/>
    <n v="85.4"/>
    <n v="3.4"/>
    <n v="1.58"/>
    <n v="0.59699999999999998"/>
    <n v="2.4"/>
    <n v="1.423"/>
    <n v="5.9189999999999996"/>
    <n v="9.17"/>
    <n v="10.77"/>
    <n v="23.7"/>
    <n v="-49.6"/>
    <n v="4.5"/>
    <n v="139.70400000000001"/>
    <n v="2822.65"/>
    <s v="110601_132736"/>
  </r>
  <r>
    <x v="11"/>
    <s v="L"/>
    <s v="gid_2011_06_01_texmlb_tbamlb_1"/>
    <s v="Tropicana Field"/>
    <s v="Dale Scott"/>
    <s v="tba"/>
    <s v="tex"/>
    <n v="13"/>
    <x v="0"/>
    <s v="B"/>
    <n v="4"/>
    <n v="2"/>
    <x v="7"/>
    <n v="0.64"/>
    <s v="Strikeout"/>
    <m/>
    <s v="Michael Young"/>
    <s v="R"/>
    <n v="0"/>
    <x v="1"/>
    <n v="0"/>
    <n v="0"/>
    <n v="0"/>
    <n v="0"/>
    <n v="2"/>
    <n v="94.7"/>
    <n v="85.7"/>
    <n v="3.35"/>
    <n v="1.63"/>
    <n v="0.89300000000000002"/>
    <n v="2.4670000000000001"/>
    <n v="1.3340000000000001"/>
    <n v="5.952"/>
    <n v="11"/>
    <n v="10.72"/>
    <n v="23.7"/>
    <n v="-55.4"/>
    <n v="5.0999999999999996"/>
    <n v="134.36699999999999"/>
    <n v="3071.59"/>
    <s v="110601_132750"/>
  </r>
  <r>
    <x v="11"/>
    <s v="L"/>
    <s v="gid_2011_06_01_texmlb_tbamlb_1"/>
    <s v="Tropicana Field"/>
    <s v="Dale Scott"/>
    <s v="tba"/>
    <s v="tex"/>
    <n v="14"/>
    <x v="1"/>
    <s v="S"/>
    <n v="4"/>
    <n v="3"/>
    <x v="7"/>
    <n v="0.95899999999999996"/>
    <s v="Strikeout"/>
    <m/>
    <s v="Michael Young"/>
    <s v="R"/>
    <n v="1"/>
    <x v="1"/>
    <n v="0"/>
    <n v="0"/>
    <n v="0"/>
    <n v="0"/>
    <n v="2"/>
    <n v="94.4"/>
    <n v="85.8"/>
    <n v="3.39"/>
    <n v="1.64"/>
    <n v="0.98399999999999999"/>
    <n v="2.1589999999999998"/>
    <n v="1.5589999999999999"/>
    <n v="5.8520000000000003"/>
    <n v="13.27"/>
    <n v="9.52"/>
    <n v="23.7"/>
    <n v="-56.3"/>
    <n v="6.1"/>
    <n v="125.785"/>
    <n v="3268.87"/>
    <s v="110601_132804"/>
  </r>
  <r>
    <x v="11"/>
    <s v="L"/>
    <s v="gid_2011_06_01_texmlb_tbamlb_1"/>
    <s v="Tropicana Field"/>
    <s v="Dale Scott"/>
    <s v="tba"/>
    <s v="tex"/>
    <n v="15"/>
    <x v="6"/>
    <s v="S"/>
    <n v="4"/>
    <n v="4"/>
    <x v="7"/>
    <n v="0.77100000000000002"/>
    <s v="Strikeout"/>
    <m/>
    <s v="Michael Young"/>
    <s v="R"/>
    <n v="1"/>
    <x v="2"/>
    <n v="0"/>
    <n v="0"/>
    <n v="0"/>
    <n v="0"/>
    <n v="2"/>
    <n v="95.8"/>
    <n v="87.3"/>
    <n v="3.29"/>
    <n v="1.55"/>
    <n v="0.71399999999999997"/>
    <n v="2.3919999999999999"/>
    <n v="1.387"/>
    <n v="5.899"/>
    <n v="11.3"/>
    <n v="11.23"/>
    <n v="23.7"/>
    <n v="-60.1"/>
    <n v="5"/>
    <n v="134.93"/>
    <n v="3249.87"/>
    <s v="110601_132822"/>
  </r>
  <r>
    <x v="11"/>
    <s v="L"/>
    <s v="gid_2011_06_01_texmlb_tbamlb_1"/>
    <s v="Tropicana Field"/>
    <s v="Dale Scott"/>
    <s v="tba"/>
    <s v="tex"/>
    <n v="16"/>
    <x v="6"/>
    <s v="S"/>
    <n v="5"/>
    <n v="1"/>
    <x v="7"/>
    <n v="0.91300000000000003"/>
    <s v="Strikeout"/>
    <m/>
    <s v="Adrian Beltre"/>
    <s v="R"/>
    <n v="0"/>
    <x v="0"/>
    <n v="1"/>
    <n v="0"/>
    <n v="0"/>
    <n v="0"/>
    <n v="2"/>
    <n v="95.9"/>
    <n v="87"/>
    <n v="3.39"/>
    <n v="1.55"/>
    <n v="0.74199999999999999"/>
    <n v="2.7090000000000001"/>
    <n v="1.4430000000000001"/>
    <n v="5.9249999999999998"/>
    <n v="12.22"/>
    <n v="9.61"/>
    <n v="23.7"/>
    <n v="-56.3"/>
    <n v="5.6"/>
    <n v="128.297"/>
    <n v="3157.15"/>
    <s v="110601_132853"/>
  </r>
  <r>
    <x v="11"/>
    <s v="L"/>
    <s v="gid_2011_06_01_texmlb_tbamlb_1"/>
    <s v="Tropicana Field"/>
    <s v="Dale Scott"/>
    <s v="tba"/>
    <s v="tex"/>
    <n v="17"/>
    <x v="0"/>
    <s v="B"/>
    <n v="5"/>
    <n v="2"/>
    <x v="7"/>
    <n v="0.755"/>
    <s v="Strikeout"/>
    <m/>
    <s v="Adrian Beltre"/>
    <s v="R"/>
    <n v="0"/>
    <x v="1"/>
    <n v="1"/>
    <n v="0"/>
    <n v="0"/>
    <n v="0"/>
    <n v="2"/>
    <n v="96.1"/>
    <n v="87"/>
    <n v="3.41"/>
    <n v="1.69"/>
    <n v="-1.423"/>
    <n v="2.6349999999999998"/>
    <n v="0.84099999999999997"/>
    <n v="5.9429999999999996"/>
    <n v="11.4"/>
    <n v="9.27"/>
    <n v="23.7"/>
    <n v="-51.7"/>
    <n v="5.2"/>
    <n v="129.24600000000001"/>
    <n v="2985.22"/>
    <s v="110601_132907"/>
  </r>
  <r>
    <x v="11"/>
    <s v="L"/>
    <s v="gid_2011_06_01_texmlb_tbamlb_1"/>
    <s v="Tropicana Field"/>
    <s v="Dale Scott"/>
    <s v="tba"/>
    <s v="tex"/>
    <n v="18"/>
    <x v="6"/>
    <s v="S"/>
    <n v="5"/>
    <n v="3"/>
    <x v="7"/>
    <n v="0.95599999999999996"/>
    <s v="Strikeout"/>
    <m/>
    <s v="Adrian Beltre"/>
    <s v="R"/>
    <n v="1"/>
    <x v="1"/>
    <n v="1"/>
    <n v="0"/>
    <n v="0"/>
    <n v="0"/>
    <n v="2"/>
    <n v="96.1"/>
    <n v="87.3"/>
    <n v="3.39"/>
    <n v="1.55"/>
    <n v="0.2"/>
    <n v="1.893"/>
    <n v="1.444"/>
    <n v="5.8010000000000002"/>
    <n v="12.78"/>
    <n v="11.39"/>
    <n v="23.7"/>
    <n v="-62.8"/>
    <n v="5.4"/>
    <n v="131.821"/>
    <n v="3489.15"/>
    <s v="110601_132921"/>
  </r>
  <r>
    <x v="11"/>
    <s v="L"/>
    <s v="gid_2011_06_01_texmlb_tbamlb_1"/>
    <s v="Tropicana Field"/>
    <s v="Dale Scott"/>
    <s v="tba"/>
    <s v="tex"/>
    <n v="19"/>
    <x v="6"/>
    <s v="S"/>
    <n v="5"/>
    <n v="4"/>
    <x v="7"/>
    <n v="0.94399999999999995"/>
    <s v="Strikeout"/>
    <m/>
    <s v="Adrian Beltre"/>
    <s v="R"/>
    <n v="1"/>
    <x v="2"/>
    <n v="1"/>
    <n v="0"/>
    <n v="0"/>
    <n v="0"/>
    <n v="2"/>
    <n v="97.2"/>
    <n v="88"/>
    <n v="3.39"/>
    <n v="1.55"/>
    <n v="1.357"/>
    <n v="2.8969999999999998"/>
    <n v="1.4219999999999999"/>
    <n v="5.8970000000000002"/>
    <n v="12.54"/>
    <n v="10.57"/>
    <n v="23.7"/>
    <n v="-62.5"/>
    <n v="5.5"/>
    <n v="130.233"/>
    <n v="3371.88"/>
    <s v="110601_132938"/>
  </r>
  <r>
    <x v="11"/>
    <s v="L"/>
    <s v="gid_2011_06_01_texmlb_tbamlb_1"/>
    <s v="Tropicana Field"/>
    <s v="Dale Scott"/>
    <s v="tba"/>
    <s v="tex"/>
    <n v="20"/>
    <x v="3"/>
    <s v="X"/>
    <n v="6"/>
    <n v="1"/>
    <x v="7"/>
    <n v="0.94599999999999995"/>
    <s v="Single"/>
    <s v="LD"/>
    <s v="Nelson Cruz"/>
    <s v="R"/>
    <n v="0"/>
    <x v="0"/>
    <n v="2"/>
    <n v="0"/>
    <n v="0"/>
    <n v="0"/>
    <n v="2"/>
    <n v="96.5"/>
    <n v="87.5"/>
    <n v="3.66"/>
    <n v="1.61"/>
    <n v="-5.8000000000000003E-2"/>
    <n v="2.2130000000000001"/>
    <n v="1.2010000000000001"/>
    <n v="5.8680000000000003"/>
    <n v="12.71"/>
    <n v="9.9700000000000006"/>
    <n v="23.7"/>
    <n v="-58.1"/>
    <n v="5.6"/>
    <n v="128.221"/>
    <n v="3297.76"/>
    <s v="110601_133007"/>
  </r>
  <r>
    <x v="11"/>
    <s v="L"/>
    <s v="gid_2011_06_01_texmlb_tbamlb_1"/>
    <s v="Tropicana Field"/>
    <s v="Dale Scott"/>
    <s v="tba"/>
    <s v="tex"/>
    <n v="21"/>
    <x v="0"/>
    <s v="B"/>
    <n v="7"/>
    <n v="1"/>
    <x v="7"/>
    <n v="0.60899999999999999"/>
    <s v="Strikeout"/>
    <m/>
    <s v="Mike Napoli"/>
    <s v="R"/>
    <n v="0"/>
    <x v="0"/>
    <n v="2"/>
    <n v="1"/>
    <n v="0"/>
    <n v="0"/>
    <n v="2"/>
    <n v="96.6"/>
    <n v="87.2"/>
    <n v="3.15"/>
    <n v="1.49"/>
    <n v="-9.2999999999999999E-2"/>
    <n v="1.548"/>
    <n v="1.3420000000000001"/>
    <n v="5.7779999999999996"/>
    <n v="10.67"/>
    <n v="10.17"/>
    <n v="23.7"/>
    <n v="-52.5"/>
    <n v="4.9000000000000004"/>
    <n v="133.749"/>
    <n v="2996.92"/>
    <s v="110601_133050"/>
  </r>
  <r>
    <x v="11"/>
    <s v="L"/>
    <s v="gid_2011_06_01_texmlb_tbamlb_1"/>
    <s v="Tropicana Field"/>
    <s v="Dale Scott"/>
    <s v="tba"/>
    <s v="tex"/>
    <n v="22"/>
    <x v="1"/>
    <s v="S"/>
    <n v="7"/>
    <n v="2"/>
    <x v="7"/>
    <n v="0.85799999999999998"/>
    <s v="Strikeout"/>
    <m/>
    <s v="Mike Napoli"/>
    <s v="R"/>
    <n v="1"/>
    <x v="0"/>
    <n v="2"/>
    <n v="1"/>
    <n v="0"/>
    <n v="0"/>
    <n v="2"/>
    <n v="96.9"/>
    <n v="87.9"/>
    <n v="3.15"/>
    <n v="1.48"/>
    <n v="-0.49099999999999999"/>
    <n v="2.6059999999999999"/>
    <n v="1.3220000000000001"/>
    <n v="5.7930000000000001"/>
    <n v="11.67"/>
    <n v="10.63"/>
    <n v="23.7"/>
    <n v="-59.1"/>
    <n v="5"/>
    <n v="132.41900000000001"/>
    <n v="3243.39"/>
    <s v="110601_133109"/>
  </r>
  <r>
    <x v="11"/>
    <s v="L"/>
    <s v="gid_2011_06_01_texmlb_tbamlb_1"/>
    <s v="Tropicana Field"/>
    <s v="Dale Scott"/>
    <s v="tba"/>
    <s v="tex"/>
    <n v="23"/>
    <x v="10"/>
    <s v="S"/>
    <n v="7"/>
    <n v="3"/>
    <x v="7"/>
    <n v="0.95299999999999996"/>
    <s v="Strikeout"/>
    <m/>
    <s v="Mike Napoli"/>
    <s v="R"/>
    <n v="1"/>
    <x v="1"/>
    <n v="2"/>
    <n v="1"/>
    <n v="0"/>
    <n v="0"/>
    <n v="2"/>
    <n v="97.1"/>
    <n v="88.3"/>
    <n v="3.2"/>
    <n v="1.47"/>
    <n v="0.44"/>
    <n v="2.1819999999999999"/>
    <n v="1.3560000000000001"/>
    <n v="5.7539999999999996"/>
    <n v="13.26"/>
    <n v="7.37"/>
    <n v="23.7"/>
    <n v="-52.6"/>
    <n v="6.3"/>
    <n v="119.19"/>
    <n v="3123.68"/>
    <s v="110601_133129"/>
  </r>
  <r>
    <x v="11"/>
    <s v="L"/>
    <s v="gid_2011_06_01_texmlb_tbamlb_1"/>
    <s v="Tropicana Field"/>
    <s v="Dale Scott"/>
    <s v="tba"/>
    <s v="tex"/>
    <n v="24"/>
    <x v="1"/>
    <s v="S"/>
    <n v="7"/>
    <n v="4"/>
    <x v="7"/>
    <n v="0.96199999999999997"/>
    <s v="Strikeout"/>
    <m/>
    <s v="Mike Napoli"/>
    <s v="R"/>
    <n v="1"/>
    <x v="2"/>
    <n v="2"/>
    <n v="1"/>
    <n v="0"/>
    <n v="0"/>
    <n v="2"/>
    <n v="96.9"/>
    <n v="88.1"/>
    <n v="3.25"/>
    <n v="1.34"/>
    <n v="-0.91700000000000004"/>
    <n v="2.7440000000000002"/>
    <n v="1.0669999999999999"/>
    <n v="5.9189999999999996"/>
    <n v="13.87"/>
    <n v="7.91"/>
    <n v="23.7"/>
    <n v="-54.9"/>
    <n v="6.3"/>
    <n v="119.798"/>
    <n v="3284.94"/>
    <s v="110601_133200"/>
  </r>
  <r>
    <x v="11"/>
    <s v="L"/>
    <s v="gid_2011_06_01_texmlb_tbamlb_1"/>
    <s v="Tropicana Field"/>
    <s v="Dale Scott"/>
    <s v="tba"/>
    <s v="tex"/>
    <n v="25"/>
    <x v="2"/>
    <s v="X"/>
    <n v="8"/>
    <n v="1"/>
    <x v="7"/>
    <n v="0.97299999999999998"/>
    <s v="Flyout"/>
    <s v="FB"/>
    <s v="Yorvit Torrealba"/>
    <s v="R"/>
    <n v="0"/>
    <x v="0"/>
    <n v="0"/>
    <n v="0"/>
    <n v="0"/>
    <n v="0"/>
    <n v="3"/>
    <n v="94.5"/>
    <n v="86"/>
    <n v="3.43"/>
    <n v="1.51"/>
    <n v="0.376"/>
    <n v="2.581"/>
    <n v="1.3260000000000001"/>
    <n v="6.0129999999999999"/>
    <n v="14.53"/>
    <n v="8.5299999999999994"/>
    <n v="23.7"/>
    <n v="-56.1"/>
    <n v="6.6"/>
    <n v="120.517"/>
    <n v="3380.32"/>
    <s v="110601_134321"/>
  </r>
  <r>
    <x v="11"/>
    <s v="L"/>
    <s v="gid_2011_06_01_texmlb_tbamlb_1"/>
    <s v="Tropicana Field"/>
    <s v="Dale Scott"/>
    <s v="tba"/>
    <s v="tex"/>
    <n v="26"/>
    <x v="1"/>
    <s v="S"/>
    <n v="9"/>
    <n v="1"/>
    <x v="7"/>
    <n v="0.95899999999999996"/>
    <s v="Groundout"/>
    <m/>
    <s v="Craig Gentry"/>
    <s v="R"/>
    <n v="0"/>
    <x v="0"/>
    <n v="1"/>
    <n v="0"/>
    <n v="0"/>
    <n v="0"/>
    <n v="3"/>
    <n v="94.8"/>
    <n v="86.6"/>
    <n v="3.21"/>
    <n v="1.5"/>
    <n v="0.878"/>
    <n v="2.323"/>
    <n v="1.4179999999999999"/>
    <n v="5.8490000000000002"/>
    <n v="13.55"/>
    <n v="7.81"/>
    <n v="23.7"/>
    <n v="-53"/>
    <n v="6.5"/>
    <n v="120.101"/>
    <n v="3158.46"/>
    <s v="110601_134359"/>
  </r>
  <r>
    <x v="11"/>
    <s v="L"/>
    <s v="gid_2011_06_01_texmlb_tbamlb_1"/>
    <s v="Tropicana Field"/>
    <s v="Dale Scott"/>
    <s v="tba"/>
    <s v="tex"/>
    <n v="27"/>
    <x v="0"/>
    <s v="B"/>
    <n v="9"/>
    <n v="2"/>
    <x v="7"/>
    <n v="0.93"/>
    <s v="Groundout"/>
    <m/>
    <s v="Craig Gentry"/>
    <s v="R"/>
    <n v="0"/>
    <x v="1"/>
    <n v="1"/>
    <n v="0"/>
    <n v="0"/>
    <n v="0"/>
    <n v="3"/>
    <n v="95"/>
    <n v="86.5"/>
    <n v="3.32"/>
    <n v="1.45"/>
    <n v="1.8069999999999999"/>
    <n v="3.6360000000000001"/>
    <n v="1.3440000000000001"/>
    <n v="6.024"/>
    <n v="13.19"/>
    <n v="5.99"/>
    <n v="23.7"/>
    <n v="-49.3"/>
    <n v="6.8"/>
    <n v="114.562"/>
    <n v="2925.77"/>
    <s v="110601_134417"/>
  </r>
  <r>
    <x v="11"/>
    <s v="L"/>
    <s v="gid_2011_06_01_texmlb_tbamlb_1"/>
    <s v="Tropicana Field"/>
    <s v="Dale Scott"/>
    <s v="tba"/>
    <s v="tex"/>
    <n v="28"/>
    <x v="2"/>
    <s v="X"/>
    <n v="9"/>
    <n v="3"/>
    <x v="7"/>
    <n v="0.95399999999999996"/>
    <s v="Groundout"/>
    <s v="GB"/>
    <s v="Craig Gentry"/>
    <s v="R"/>
    <n v="1"/>
    <x v="1"/>
    <n v="1"/>
    <n v="0"/>
    <n v="0"/>
    <n v="0"/>
    <n v="3"/>
    <n v="95.4"/>
    <n v="87.1"/>
    <n v="3.29"/>
    <n v="1.57"/>
    <n v="0.36399999999999999"/>
    <n v="1.593"/>
    <n v="1.3069999999999999"/>
    <n v="5.7460000000000004"/>
    <n v="13"/>
    <n v="9.1999999999999993"/>
    <n v="23.7"/>
    <n v="-55.4"/>
    <n v="6"/>
    <n v="125.39100000000001"/>
    <n v="3233.61"/>
    <s v="110601_134437"/>
  </r>
  <r>
    <x v="11"/>
    <s v="L"/>
    <s v="gid_2011_06_01_texmlb_tbamlb_1"/>
    <s v="Tropicana Field"/>
    <s v="Dale Scott"/>
    <s v="tba"/>
    <s v="tex"/>
    <n v="29"/>
    <x v="1"/>
    <s v="S"/>
    <n v="10"/>
    <n v="1"/>
    <x v="2"/>
    <n v="0.91600000000000004"/>
    <s v="Flyout"/>
    <m/>
    <s v="Ian Kinsler"/>
    <s v="R"/>
    <n v="0"/>
    <x v="0"/>
    <n v="2"/>
    <n v="0"/>
    <n v="0"/>
    <n v="0"/>
    <n v="3"/>
    <n v="82.6"/>
    <n v="75"/>
    <n v="3.27"/>
    <n v="1.52"/>
    <n v="0.61299999999999999"/>
    <n v="3.0289999999999999"/>
    <n v="1.2150000000000001"/>
    <n v="6.0919999999999996"/>
    <n v="12.8"/>
    <n v="6.47"/>
    <n v="23.7"/>
    <n v="-36.9"/>
    <n v="8.1"/>
    <n v="116.98099999999999"/>
    <n v="2505"/>
    <s v="110601_134516"/>
  </r>
  <r>
    <x v="11"/>
    <s v="L"/>
    <s v="gid_2011_06_01_texmlb_tbamlb_1"/>
    <s v="Tropicana Field"/>
    <s v="Dale Scott"/>
    <s v="tba"/>
    <s v="tex"/>
    <n v="30"/>
    <x v="0"/>
    <s v="B"/>
    <n v="10"/>
    <n v="2"/>
    <x v="7"/>
    <n v="0.95"/>
    <s v="Flyout"/>
    <m/>
    <s v="Ian Kinsler"/>
    <s v="R"/>
    <n v="0"/>
    <x v="1"/>
    <n v="2"/>
    <n v="0"/>
    <n v="0"/>
    <n v="0"/>
    <n v="3"/>
    <n v="96"/>
    <n v="87"/>
    <n v="3.23"/>
    <n v="1.52"/>
    <n v="-1.458"/>
    <n v="1.71"/>
    <n v="0.91800000000000004"/>
    <n v="5.7910000000000004"/>
    <n v="12.89"/>
    <n v="10.59"/>
    <n v="23.7"/>
    <n v="-58.5"/>
    <n v="5.5"/>
    <n v="129.506"/>
    <n v="3383.47"/>
    <s v="110601_134529"/>
  </r>
  <r>
    <x v="11"/>
    <s v="L"/>
    <s v="gid_2011_06_01_texmlb_tbamlb_1"/>
    <s v="Tropicana Field"/>
    <s v="Dale Scott"/>
    <s v="tba"/>
    <s v="tex"/>
    <n v="31"/>
    <x v="0"/>
    <s v="B"/>
    <n v="10"/>
    <n v="3"/>
    <x v="7"/>
    <n v="0.88400000000000001"/>
    <s v="Flyout"/>
    <m/>
    <s v="Ian Kinsler"/>
    <s v="R"/>
    <n v="1"/>
    <x v="1"/>
    <n v="2"/>
    <n v="0"/>
    <n v="0"/>
    <n v="0"/>
    <n v="3"/>
    <n v="95.6"/>
    <n v="87.3"/>
    <n v="3.17"/>
    <n v="1.47"/>
    <n v="-1.1839999999999999"/>
    <n v="2.117"/>
    <n v="0.86499999999999999"/>
    <n v="5.8390000000000004"/>
    <n v="12.05"/>
    <n v="9.41"/>
    <n v="23.7"/>
    <n v="-54"/>
    <n v="5.5"/>
    <n v="128.095"/>
    <n v="3118.06"/>
    <s v="110601_134542"/>
  </r>
  <r>
    <x v="11"/>
    <s v="L"/>
    <s v="gid_2011_06_01_texmlb_tbamlb_1"/>
    <s v="Tropicana Field"/>
    <s v="Dale Scott"/>
    <s v="tba"/>
    <s v="tex"/>
    <n v="32"/>
    <x v="0"/>
    <s v="B"/>
    <n v="10"/>
    <n v="4"/>
    <x v="2"/>
    <n v="0.89600000000000002"/>
    <s v="Flyout"/>
    <m/>
    <s v="Ian Kinsler"/>
    <s v="R"/>
    <n v="2"/>
    <x v="1"/>
    <n v="2"/>
    <n v="0"/>
    <n v="0"/>
    <n v="0"/>
    <n v="3"/>
    <n v="83.5"/>
    <n v="75.900000000000006"/>
    <n v="3.22"/>
    <n v="1.46"/>
    <n v="-0.91300000000000003"/>
    <n v="0.749"/>
    <n v="1.081"/>
    <n v="5.8579999999999997"/>
    <n v="11.32"/>
    <n v="9"/>
    <n v="23.7"/>
    <n v="-35.799999999999997"/>
    <n v="7"/>
    <n v="128.655"/>
    <n v="2545.6999999999998"/>
    <s v="110601_134558"/>
  </r>
  <r>
    <x v="11"/>
    <s v="L"/>
    <s v="gid_2011_06_01_texmlb_tbamlb_1"/>
    <s v="Tropicana Field"/>
    <s v="Dale Scott"/>
    <s v="tba"/>
    <s v="tex"/>
    <n v="33"/>
    <x v="2"/>
    <s v="X"/>
    <n v="10"/>
    <n v="5"/>
    <x v="7"/>
    <n v="0.95899999999999996"/>
    <s v="Flyout"/>
    <s v="FB"/>
    <s v="Ian Kinsler"/>
    <s v="R"/>
    <n v="3"/>
    <x v="1"/>
    <n v="2"/>
    <n v="0"/>
    <n v="0"/>
    <n v="0"/>
    <n v="3"/>
    <n v="96.6"/>
    <n v="88.8"/>
    <n v="3.29"/>
    <n v="1.5"/>
    <n v="-0.255"/>
    <n v="2.44"/>
    <n v="1.2030000000000001"/>
    <n v="5.8710000000000004"/>
    <n v="13.82"/>
    <n v="6.83"/>
    <n v="23.8"/>
    <n v="-52.7"/>
    <n v="6.5"/>
    <n v="116.413"/>
    <n v="3199.89"/>
    <s v="110601_134619"/>
  </r>
  <r>
    <x v="11"/>
    <s v="L"/>
    <s v="gid_2011_06_01_texmlb_tbamlb_1"/>
    <s v="Tropicana Field"/>
    <s v="Dale Scott"/>
    <s v="tba"/>
    <s v="tex"/>
    <n v="34"/>
    <x v="1"/>
    <s v="S"/>
    <n v="11"/>
    <n v="1"/>
    <x v="7"/>
    <n v="0.83199999999999996"/>
    <s v="Groundout"/>
    <m/>
    <s v="Elvis Andrus"/>
    <s v="R"/>
    <n v="0"/>
    <x v="0"/>
    <n v="0"/>
    <n v="0"/>
    <n v="0"/>
    <n v="0"/>
    <n v="4"/>
    <n v="93.7"/>
    <n v="85.2"/>
    <n v="3.21"/>
    <n v="1.4"/>
    <n v="0.93600000000000005"/>
    <n v="2.6890000000000001"/>
    <n v="1.4039999999999999"/>
    <n v="6.0309999999999997"/>
    <n v="11.84"/>
    <n v="9.02"/>
    <n v="23.7"/>
    <n v="-51.4"/>
    <n v="5.8"/>
    <n v="127.437"/>
    <n v="2959.18"/>
    <s v="110601_135937"/>
  </r>
  <r>
    <x v="11"/>
    <s v="L"/>
    <s v="gid_2011_06_01_texmlb_tbamlb_1"/>
    <s v="Tropicana Field"/>
    <s v="Dale Scott"/>
    <s v="tba"/>
    <s v="tex"/>
    <n v="35"/>
    <x v="0"/>
    <s v="B"/>
    <n v="11"/>
    <n v="2"/>
    <x v="0"/>
    <n v="0.97499999999999998"/>
    <s v="Groundout"/>
    <m/>
    <s v="Elvis Andrus"/>
    <s v="R"/>
    <n v="0"/>
    <x v="1"/>
    <n v="0"/>
    <n v="0"/>
    <n v="0"/>
    <n v="0"/>
    <n v="4"/>
    <n v="93.7"/>
    <n v="85.6"/>
    <n v="3.32"/>
    <n v="1.49"/>
    <n v="-0.25800000000000001"/>
    <n v="3.5659999999999998"/>
    <n v="0.94299999999999995"/>
    <n v="6.0720000000000001"/>
    <n v="9.3800000000000008"/>
    <n v="9.35"/>
    <n v="23.7"/>
    <n v="-46.6"/>
    <n v="4.8"/>
    <n v="135.01400000000001"/>
    <n v="2656.14"/>
    <s v="110601_135953"/>
  </r>
  <r>
    <x v="11"/>
    <s v="L"/>
    <s v="gid_2011_06_01_texmlb_tbamlb_1"/>
    <s v="Tropicana Field"/>
    <s v="Dale Scott"/>
    <s v="tba"/>
    <s v="tex"/>
    <n v="36"/>
    <x v="0"/>
    <s v="B"/>
    <n v="11"/>
    <n v="3"/>
    <x v="7"/>
    <n v="0.94099999999999995"/>
    <s v="Groundout"/>
    <m/>
    <s v="Elvis Andrus"/>
    <s v="R"/>
    <n v="1"/>
    <x v="1"/>
    <n v="0"/>
    <n v="0"/>
    <n v="0"/>
    <n v="0"/>
    <n v="4"/>
    <n v="94.1"/>
    <n v="85.3"/>
    <n v="3.35"/>
    <n v="1.49"/>
    <n v="1.3959999999999999"/>
    <n v="2.2490000000000001"/>
    <n v="1.4470000000000001"/>
    <n v="5.9260000000000002"/>
    <n v="12.94"/>
    <n v="8.0500000000000007"/>
    <n v="23.7"/>
    <n v="-51.1"/>
    <n v="6.4"/>
    <n v="122.01300000000001"/>
    <n v="3028.49"/>
    <s v="110601_140006"/>
  </r>
  <r>
    <x v="11"/>
    <s v="L"/>
    <s v="gid_2011_06_01_texmlb_tbamlb_1"/>
    <s v="Tropicana Field"/>
    <s v="Dale Scott"/>
    <s v="tba"/>
    <s v="tex"/>
    <n v="37"/>
    <x v="0"/>
    <s v="B"/>
    <n v="11"/>
    <n v="4"/>
    <x v="0"/>
    <n v="0.97099999999999997"/>
    <s v="Groundout"/>
    <m/>
    <s v="Elvis Andrus"/>
    <s v="R"/>
    <n v="2"/>
    <x v="1"/>
    <n v="0"/>
    <n v="0"/>
    <n v="0"/>
    <n v="0"/>
    <n v="4"/>
    <n v="93.3"/>
    <n v="85"/>
    <n v="3.17"/>
    <n v="1.45"/>
    <n v="1.3859999999999999"/>
    <n v="2.8959999999999999"/>
    <n v="1.5660000000000001"/>
    <n v="5.851"/>
    <n v="9.35"/>
    <n v="8.15"/>
    <n v="23.7"/>
    <n v="-42.5"/>
    <n v="5.3"/>
    <n v="131.191"/>
    <n v="2463.29"/>
    <s v="110601_140025"/>
  </r>
  <r>
    <x v="11"/>
    <s v="L"/>
    <s v="gid_2011_06_01_texmlb_tbamlb_1"/>
    <s v="Tropicana Field"/>
    <s v="Dale Scott"/>
    <s v="tba"/>
    <s v="tex"/>
    <n v="38"/>
    <x v="2"/>
    <s v="X"/>
    <n v="11"/>
    <n v="5"/>
    <x v="7"/>
    <n v="0.82299999999999995"/>
    <s v="Groundout"/>
    <s v="GB"/>
    <s v="Elvis Andrus"/>
    <s v="R"/>
    <n v="3"/>
    <x v="1"/>
    <n v="0"/>
    <n v="0"/>
    <n v="0"/>
    <n v="0"/>
    <n v="4"/>
    <n v="93.8"/>
    <n v="85.6"/>
    <n v="3.29"/>
    <n v="1.38"/>
    <n v="0.157"/>
    <n v="2.516"/>
    <n v="1.3879999999999999"/>
    <n v="5.7750000000000004"/>
    <n v="11.97"/>
    <n v="7.92"/>
    <n v="23.7"/>
    <n v="-48.4"/>
    <n v="6"/>
    <n v="123.63200000000001"/>
    <n v="2869.98"/>
    <s v="110601_140041"/>
  </r>
  <r>
    <x v="11"/>
    <s v="L"/>
    <s v="gid_2011_06_01_texmlb_tbamlb_1"/>
    <s v="Tropicana Field"/>
    <s v="Dale Scott"/>
    <s v="tba"/>
    <s v="tex"/>
    <n v="39"/>
    <x v="2"/>
    <s v="X"/>
    <n v="12"/>
    <n v="1"/>
    <x v="7"/>
    <n v="0.95299999999999996"/>
    <s v="Groundout"/>
    <s v="GB"/>
    <s v="Josh Hamilton"/>
    <s v="L"/>
    <n v="0"/>
    <x v="0"/>
    <n v="1"/>
    <n v="0"/>
    <n v="0"/>
    <n v="0"/>
    <n v="4"/>
    <n v="94.9"/>
    <n v="86.2"/>
    <n v="3.58"/>
    <n v="1.83"/>
    <n v="-0.185"/>
    <n v="3.0190000000000001"/>
    <n v="1.1379999999999999"/>
    <n v="6.01"/>
    <n v="13.38"/>
    <n v="8.56"/>
    <n v="23.7"/>
    <n v="-54.4"/>
    <n v="6.2"/>
    <n v="122.723"/>
    <n v="3198.29"/>
    <s v="110601_140114"/>
  </r>
  <r>
    <x v="11"/>
    <s v="L"/>
    <s v="gid_2011_06_01_texmlb_tbamlb_1"/>
    <s v="Tropicana Field"/>
    <s v="Dale Scott"/>
    <s v="tba"/>
    <s v="tex"/>
    <n v="40"/>
    <x v="0"/>
    <s v="B"/>
    <n v="13"/>
    <n v="1"/>
    <x v="7"/>
    <n v="0.94"/>
    <s v="Strikeout"/>
    <m/>
    <s v="Michael Young"/>
    <s v="R"/>
    <n v="0"/>
    <x v="0"/>
    <n v="2"/>
    <n v="0"/>
    <n v="0"/>
    <n v="0"/>
    <n v="4"/>
    <n v="96"/>
    <n v="86.8"/>
    <n v="3.36"/>
    <n v="1.55"/>
    <n v="1.3120000000000001"/>
    <n v="2.5950000000000002"/>
    <n v="1.4750000000000001"/>
    <n v="5.7839999999999998"/>
    <n v="12.68"/>
    <n v="8.84"/>
    <n v="23.7"/>
    <n v="-55.1"/>
    <n v="6"/>
    <n v="124.97799999999999"/>
    <n v="3129.01"/>
    <s v="110601_140150"/>
  </r>
  <r>
    <x v="11"/>
    <s v="L"/>
    <s v="gid_2011_06_01_texmlb_tbamlb_1"/>
    <s v="Tropicana Field"/>
    <s v="Dale Scott"/>
    <s v="tba"/>
    <s v="tex"/>
    <n v="41"/>
    <x v="6"/>
    <s v="S"/>
    <n v="13"/>
    <n v="2"/>
    <x v="7"/>
    <n v="0.95699999999999996"/>
    <s v="Strikeout"/>
    <m/>
    <s v="Michael Young"/>
    <s v="R"/>
    <n v="1"/>
    <x v="0"/>
    <n v="2"/>
    <n v="0"/>
    <n v="0"/>
    <n v="0"/>
    <n v="4"/>
    <n v="94.8"/>
    <n v="86.7"/>
    <n v="3.29"/>
    <n v="1.55"/>
    <n v="0.79500000000000004"/>
    <n v="2.2789999999999999"/>
    <n v="1.236"/>
    <n v="5.8289999999999997"/>
    <n v="13.61"/>
    <n v="7.26"/>
    <n v="23.8"/>
    <n v="-51.8"/>
    <n v="6.7"/>
    <n v="118.187"/>
    <n v="3121.22"/>
    <s v="110601_140203"/>
  </r>
  <r>
    <x v="11"/>
    <s v="L"/>
    <s v="gid_2011_06_01_texmlb_tbamlb_1"/>
    <s v="Tropicana Field"/>
    <s v="Dale Scott"/>
    <s v="tba"/>
    <s v="tex"/>
    <n v="42"/>
    <x v="0"/>
    <s v="B"/>
    <n v="13"/>
    <n v="3"/>
    <x v="7"/>
    <n v="0.76900000000000002"/>
    <s v="Strikeout"/>
    <m/>
    <s v="Michael Young"/>
    <s v="R"/>
    <n v="1"/>
    <x v="1"/>
    <n v="2"/>
    <n v="0"/>
    <n v="0"/>
    <n v="0"/>
    <n v="4"/>
    <n v="96.5"/>
    <n v="87.8"/>
    <n v="3.34"/>
    <n v="1.59"/>
    <n v="0.94299999999999995"/>
    <n v="1.629"/>
    <n v="1.3180000000000001"/>
    <n v="5.7210000000000001"/>
    <n v="11.24"/>
    <n v="9.14"/>
    <n v="23.7"/>
    <n v="-52.6"/>
    <n v="5.4"/>
    <n v="129.23599999999999"/>
    <n v="2966.82"/>
    <s v="110601_140219"/>
  </r>
  <r>
    <x v="11"/>
    <s v="L"/>
    <s v="gid_2011_06_01_texmlb_tbamlb_1"/>
    <s v="Tropicana Field"/>
    <s v="Dale Scott"/>
    <s v="tba"/>
    <s v="tex"/>
    <n v="43"/>
    <x v="6"/>
    <s v="S"/>
    <n v="13"/>
    <n v="4"/>
    <x v="7"/>
    <n v="0.70099999999999996"/>
    <s v="Strikeout"/>
    <m/>
    <s v="Michael Young"/>
    <s v="R"/>
    <n v="2"/>
    <x v="1"/>
    <n v="2"/>
    <n v="0"/>
    <n v="0"/>
    <n v="0"/>
    <n v="4"/>
    <n v="95.9"/>
    <n v="86.8"/>
    <n v="3.29"/>
    <n v="1.55"/>
    <n v="0.13400000000000001"/>
    <n v="2.4780000000000002"/>
    <n v="1.2490000000000001"/>
    <n v="5.8280000000000003"/>
    <n v="11"/>
    <n v="12.23"/>
    <n v="23.7"/>
    <n v="-62.7"/>
    <n v="4.5999999999999996"/>
    <n v="138.119"/>
    <n v="3335.49"/>
    <s v="110601_140234"/>
  </r>
  <r>
    <x v="11"/>
    <s v="L"/>
    <s v="gid_2011_06_01_texmlb_tbamlb_1"/>
    <s v="Tropicana Field"/>
    <s v="Dale Scott"/>
    <s v="tba"/>
    <s v="tex"/>
    <n v="44"/>
    <x v="4"/>
    <s v="S"/>
    <n v="13"/>
    <n v="5"/>
    <x v="0"/>
    <n v="0.98"/>
    <s v="Strikeout"/>
    <m/>
    <s v="Michael Young"/>
    <s v="R"/>
    <n v="2"/>
    <x v="2"/>
    <n v="2"/>
    <n v="0"/>
    <n v="0"/>
    <n v="0"/>
    <n v="4"/>
    <n v="96.7"/>
    <n v="87.9"/>
    <n v="3.29"/>
    <n v="1.55"/>
    <n v="0.20699999999999999"/>
    <n v="2.2610000000000001"/>
    <n v="1.2230000000000001"/>
    <n v="5.7869999999999999"/>
    <n v="8.85"/>
    <n v="9.85"/>
    <n v="23.7"/>
    <n v="-48.5"/>
    <n v="4.4000000000000004"/>
    <n v="138.167"/>
    <n v="2720.48"/>
    <s v="110601_140254"/>
  </r>
  <r>
    <x v="11"/>
    <s v="L"/>
    <s v="gid_2011_06_01_texmlb_tbamlb_1"/>
    <s v="Tropicana Field"/>
    <s v="Dale Scott"/>
    <s v="tba"/>
    <s v="tex"/>
    <n v="45"/>
    <x v="4"/>
    <s v="S"/>
    <n v="13"/>
    <n v="6"/>
    <x v="7"/>
    <n v="0.94699999999999995"/>
    <s v="Strikeout"/>
    <m/>
    <s v="Michael Young"/>
    <s v="R"/>
    <n v="2"/>
    <x v="2"/>
    <n v="2"/>
    <n v="0"/>
    <n v="0"/>
    <n v="0"/>
    <n v="4"/>
    <n v="96.6"/>
    <n v="88.9"/>
    <n v="3.29"/>
    <n v="1.55"/>
    <n v="0.71099999999999997"/>
    <n v="2.0259999999999998"/>
    <n v="1.2829999999999999"/>
    <n v="5.79"/>
    <n v="12.79"/>
    <n v="9.0500000000000007"/>
    <n v="23.8"/>
    <n v="-57.5"/>
    <n v="5.8"/>
    <n v="125.38200000000001"/>
    <n v="3258.03"/>
    <s v="110601_140321"/>
  </r>
  <r>
    <x v="11"/>
    <s v="L"/>
    <s v="gid_2011_06_01_texmlb_tbamlb_1"/>
    <s v="Tropicana Field"/>
    <s v="Dale Scott"/>
    <s v="tba"/>
    <s v="tex"/>
    <n v="46"/>
    <x v="6"/>
    <s v="S"/>
    <n v="13"/>
    <n v="7"/>
    <x v="7"/>
    <n v="0.92400000000000004"/>
    <s v="Strikeout"/>
    <m/>
    <s v="Michael Young"/>
    <s v="R"/>
    <n v="2"/>
    <x v="2"/>
    <n v="2"/>
    <n v="0"/>
    <n v="0"/>
    <n v="0"/>
    <n v="4"/>
    <n v="96.6"/>
    <n v="88.7"/>
    <n v="3.29"/>
    <n v="1.55"/>
    <n v="1.347"/>
    <n v="1.7629999999999999"/>
    <n v="1.38"/>
    <n v="5.6769999999999996"/>
    <n v="12.34"/>
    <n v="8.36"/>
    <n v="23.8"/>
    <n v="-54.2"/>
    <n v="5.9"/>
    <n v="124.23"/>
    <n v="3086.25"/>
    <s v="110601_140343"/>
  </r>
  <r>
    <x v="11"/>
    <s v="L"/>
    <s v="gid_2011_06_01_texmlb_tbamlb_1"/>
    <s v="Tropicana Field"/>
    <s v="Dale Scott"/>
    <s v="tba"/>
    <s v="tex"/>
    <n v="47"/>
    <x v="3"/>
    <s v="X"/>
    <n v="14"/>
    <n v="1"/>
    <x v="7"/>
    <n v="0.88"/>
    <s v="Double"/>
    <s v="FB"/>
    <s v="Adrian Beltre"/>
    <s v="R"/>
    <n v="0"/>
    <x v="0"/>
    <n v="0"/>
    <n v="0"/>
    <n v="0"/>
    <n v="0"/>
    <n v="5"/>
    <n v="94.6"/>
    <n v="86.5"/>
    <n v="3.39"/>
    <n v="1.55"/>
    <n v="0.58799999999999997"/>
    <n v="2.3620000000000001"/>
    <n v="1.387"/>
    <n v="5.9119999999999999"/>
    <n v="12.01"/>
    <n v="9.6999999999999993"/>
    <n v="23.8"/>
    <n v="-55.1"/>
    <n v="5.6"/>
    <n v="129.03800000000001"/>
    <n v="3122.82"/>
    <s v="110601_141157"/>
  </r>
  <r>
    <x v="11"/>
    <s v="L"/>
    <s v="gid_2011_06_01_texmlb_tbamlb_1"/>
    <s v="Tropicana Field"/>
    <s v="Dale Scott"/>
    <s v="tba"/>
    <s v="tex"/>
    <n v="48"/>
    <x v="1"/>
    <s v="S"/>
    <n v="15"/>
    <n v="1"/>
    <x v="5"/>
    <n v="0.90900000000000003"/>
    <s v="Single"/>
    <m/>
    <s v="Nelson Cruz"/>
    <s v="R"/>
    <n v="0"/>
    <x v="0"/>
    <n v="0"/>
    <n v="0"/>
    <n v="1"/>
    <n v="0"/>
    <n v="5"/>
    <n v="75.400000000000006"/>
    <n v="68.900000000000006"/>
    <n v="3.66"/>
    <n v="1.6"/>
    <n v="0.37"/>
    <n v="3.1480000000000001"/>
    <n v="1.651"/>
    <n v="6.2290000000000001"/>
    <n v="-5.94"/>
    <n v="-6.02"/>
    <n v="23.7"/>
    <n v="10.8"/>
    <n v="13.3"/>
    <n v="315.08800000000002"/>
    <n v="1338.46"/>
    <s v="110601_141254"/>
  </r>
  <r>
    <x v="11"/>
    <s v="L"/>
    <s v="gid_2011_06_01_texmlb_tbamlb_1"/>
    <s v="Tropicana Field"/>
    <s v="Dale Scott"/>
    <s v="tba"/>
    <s v="tex"/>
    <n v="49"/>
    <x v="9"/>
    <s v="X"/>
    <n v="15"/>
    <n v="2"/>
    <x v="7"/>
    <n v="0.91800000000000004"/>
    <s v="Single"/>
    <s v="LD"/>
    <s v="Nelson Cruz"/>
    <s v="R"/>
    <n v="0"/>
    <x v="1"/>
    <n v="0"/>
    <n v="0"/>
    <n v="1"/>
    <n v="0"/>
    <n v="5"/>
    <n v="95"/>
    <n v="87.1"/>
    <n v="3.66"/>
    <n v="1.61"/>
    <n v="-0.245"/>
    <n v="1.7929999999999999"/>
    <n v="1.1499999999999999"/>
    <n v="5.8049999999999997"/>
    <n v="12.88"/>
    <n v="6.16"/>
    <n v="23.8"/>
    <n v="-46.6"/>
    <n v="6.6"/>
    <n v="115.705"/>
    <n v="2897.06"/>
    <s v="110601_141312"/>
  </r>
  <r>
    <x v="11"/>
    <s v="L"/>
    <s v="gid_2011_06_01_texmlb_tbamlb_1"/>
    <s v="Tropicana Field"/>
    <s v="Dale Scott"/>
    <s v="tba"/>
    <s v="tex"/>
    <n v="50"/>
    <x v="0"/>
    <s v="B"/>
    <n v="16"/>
    <n v="1"/>
    <x v="7"/>
    <n v="0.96"/>
    <s v="Strikeout"/>
    <m/>
    <s v="Mike Napoli"/>
    <s v="R"/>
    <n v="0"/>
    <x v="0"/>
    <n v="0"/>
    <n v="1"/>
    <n v="0"/>
    <n v="0"/>
    <n v="5"/>
    <n v="95.4"/>
    <n v="87.7"/>
    <n v="3.3"/>
    <n v="1.43"/>
    <n v="1.831"/>
    <n v="3.6819999999999999"/>
    <n v="1.597"/>
    <n v="5.9059999999999997"/>
    <n v="13.75"/>
    <n v="7.85"/>
    <n v="23.8"/>
    <n v="-56.5"/>
    <n v="6.5"/>
    <n v="119.834"/>
    <n v="3247.64"/>
    <s v="110601_141421"/>
  </r>
  <r>
    <x v="11"/>
    <s v="L"/>
    <s v="gid_2011_06_01_texmlb_tbamlb_1"/>
    <s v="Tropicana Field"/>
    <s v="Dale Scott"/>
    <s v="tba"/>
    <s v="tex"/>
    <n v="51"/>
    <x v="6"/>
    <s v="S"/>
    <n v="16"/>
    <n v="2"/>
    <x v="7"/>
    <n v="0.95199999999999996"/>
    <s v="Strikeout"/>
    <m/>
    <s v="Mike Napoli"/>
    <s v="R"/>
    <n v="1"/>
    <x v="0"/>
    <n v="0"/>
    <n v="1"/>
    <n v="1"/>
    <n v="0"/>
    <n v="5"/>
    <n v="95"/>
    <n v="86.8"/>
    <n v="3.2"/>
    <n v="1.47"/>
    <n v="0.26800000000000002"/>
    <n v="2.6520000000000001"/>
    <n v="0.99"/>
    <n v="5.92"/>
    <n v="13.43"/>
    <n v="7.36"/>
    <n v="23.7"/>
    <n v="-52"/>
    <n v="6.5"/>
    <n v="118.83499999999999"/>
    <n v="3106"/>
    <s v="110601_141455"/>
  </r>
  <r>
    <x v="11"/>
    <s v="L"/>
    <s v="gid_2011_06_01_texmlb_tbamlb_1"/>
    <s v="Tropicana Field"/>
    <s v="Dale Scott"/>
    <s v="tba"/>
    <s v="tex"/>
    <n v="52"/>
    <x v="6"/>
    <s v="S"/>
    <n v="16"/>
    <n v="3"/>
    <x v="7"/>
    <n v="0.94599999999999995"/>
    <s v="Strikeout"/>
    <m/>
    <s v="Mike Napoli"/>
    <s v="R"/>
    <n v="1"/>
    <x v="1"/>
    <n v="0"/>
    <n v="1"/>
    <n v="1"/>
    <n v="0"/>
    <n v="5"/>
    <n v="96.5"/>
    <n v="88.7"/>
    <n v="3.2"/>
    <n v="1.47"/>
    <n v="0.63100000000000001"/>
    <n v="2.8319999999999999"/>
    <n v="1.3620000000000001"/>
    <n v="5.7939999999999996"/>
    <n v="13.06"/>
    <n v="7.97"/>
    <n v="23.8"/>
    <n v="-55.2"/>
    <n v="6.1"/>
    <n v="121.526"/>
    <n v="3173.99"/>
    <s v="110601_141527"/>
  </r>
  <r>
    <x v="11"/>
    <s v="L"/>
    <s v="gid_2011_06_01_texmlb_tbamlb_1"/>
    <s v="Tropicana Field"/>
    <s v="Dale Scott"/>
    <s v="tba"/>
    <s v="tex"/>
    <n v="53"/>
    <x v="0"/>
    <s v="B"/>
    <n v="16"/>
    <n v="4"/>
    <x v="7"/>
    <n v="0.92500000000000004"/>
    <s v="Strikeout"/>
    <m/>
    <s v="Mike Napoli"/>
    <s v="R"/>
    <n v="1"/>
    <x v="2"/>
    <n v="0"/>
    <n v="1"/>
    <n v="1"/>
    <n v="0"/>
    <n v="5"/>
    <n v="97"/>
    <n v="88.8"/>
    <n v="3.14"/>
    <n v="1.33"/>
    <n v="1.8140000000000001"/>
    <n v="3.1030000000000002"/>
    <n v="1.55"/>
    <n v="5.79"/>
    <n v="12.86"/>
    <n v="5.86"/>
    <n v="23.8"/>
    <n v="-49.9"/>
    <n v="6.6"/>
    <n v="114.631"/>
    <n v="2929.96"/>
    <s v="110601_141552"/>
  </r>
  <r>
    <x v="11"/>
    <s v="L"/>
    <s v="gid_2011_06_01_texmlb_tbamlb_1"/>
    <s v="Tropicana Field"/>
    <s v="Dale Scott"/>
    <s v="tba"/>
    <s v="tex"/>
    <n v="54"/>
    <x v="4"/>
    <s v="S"/>
    <n v="16"/>
    <n v="5"/>
    <x v="7"/>
    <n v="0.98"/>
    <s v="Strikeout"/>
    <m/>
    <s v="Mike Napoli"/>
    <s v="R"/>
    <n v="2"/>
    <x v="2"/>
    <n v="0"/>
    <n v="1"/>
    <n v="1"/>
    <n v="0"/>
    <n v="5"/>
    <n v="96.6"/>
    <n v="88.1"/>
    <n v="3.2"/>
    <n v="1.47"/>
    <n v="0.98"/>
    <n v="2.6520000000000001"/>
    <n v="1.4159999999999999"/>
    <n v="5.84"/>
    <n v="15.01"/>
    <n v="9.11"/>
    <n v="23.7"/>
    <n v="-61.6"/>
    <n v="6.6"/>
    <n v="121.367"/>
    <n v="3614.13"/>
    <s v="110601_141619"/>
  </r>
  <r>
    <x v="11"/>
    <s v="L"/>
    <s v="gid_2011_06_01_texmlb_tbamlb_1"/>
    <s v="Tropicana Field"/>
    <s v="Dale Scott"/>
    <s v="tba"/>
    <s v="tex"/>
    <n v="55"/>
    <x v="6"/>
    <s v="S"/>
    <n v="16"/>
    <n v="6"/>
    <x v="7"/>
    <n v="0.95899999999999996"/>
    <s v="Strikeout"/>
    <m/>
    <s v="Mike Napoli"/>
    <s v="R"/>
    <n v="2"/>
    <x v="2"/>
    <n v="0"/>
    <n v="1"/>
    <n v="1"/>
    <n v="0"/>
    <n v="5"/>
    <n v="95.9"/>
    <n v="87.8"/>
    <n v="3.2"/>
    <n v="1.47"/>
    <n v="0.26400000000000001"/>
    <n v="2.327"/>
    <n v="1.3220000000000001"/>
    <n v="5.7939999999999996"/>
    <n v="13.36"/>
    <n v="8.82"/>
    <n v="23.8"/>
    <n v="-56.6"/>
    <n v="6.1"/>
    <n v="123.53400000000001"/>
    <n v="3284.26"/>
    <s v="110601_141648"/>
  </r>
  <r>
    <x v="11"/>
    <s v="L"/>
    <s v="gid_2011_06_01_texmlb_tbamlb_1"/>
    <s v="Tropicana Field"/>
    <s v="Dale Scott"/>
    <s v="tba"/>
    <s v="tex"/>
    <n v="56"/>
    <x v="0"/>
    <s v="B"/>
    <n v="17"/>
    <n v="1"/>
    <x v="7"/>
    <n v="0.96599999999999997"/>
    <s v="Groundout"/>
    <m/>
    <s v="Yorvit Torrealba"/>
    <s v="R"/>
    <n v="0"/>
    <x v="0"/>
    <n v="1"/>
    <n v="0"/>
    <n v="1"/>
    <n v="0"/>
    <n v="5"/>
    <n v="97"/>
    <n v="88.4"/>
    <n v="3.41"/>
    <n v="1.61"/>
    <n v="-0.16"/>
    <n v="1.444"/>
    <n v="1.337"/>
    <n v="5.6150000000000002"/>
    <n v="14.21"/>
    <n v="6.32"/>
    <n v="23.7"/>
    <n v="-50.8"/>
    <n v="6.9"/>
    <n v="114.09699999999999"/>
    <n v="3203.26"/>
    <s v="110601_141726"/>
  </r>
  <r>
    <x v="11"/>
    <s v="L"/>
    <s v="gid_2011_06_01_texmlb_tbamlb_1"/>
    <s v="Tropicana Field"/>
    <s v="Dale Scott"/>
    <s v="tba"/>
    <s v="tex"/>
    <n v="57"/>
    <x v="1"/>
    <s v="S"/>
    <n v="17"/>
    <n v="2"/>
    <x v="5"/>
    <n v="0.90700000000000003"/>
    <s v="Groundout"/>
    <m/>
    <s v="Yorvit Torrealba"/>
    <s v="R"/>
    <n v="1"/>
    <x v="0"/>
    <n v="1"/>
    <n v="0"/>
    <n v="1"/>
    <n v="0"/>
    <n v="5"/>
    <n v="77.900000000000006"/>
    <n v="71.8"/>
    <n v="3.25"/>
    <n v="1.46"/>
    <n v="-5.7000000000000002E-2"/>
    <n v="2.3340000000000001"/>
    <n v="1.5429999999999999"/>
    <n v="6.0910000000000002"/>
    <n v="-4.5599999999999996"/>
    <n v="-5.86"/>
    <n v="23.8"/>
    <n v="9.1"/>
    <n v="12.5"/>
    <n v="321.863"/>
    <n v="1221.78"/>
    <s v="110601_141746"/>
  </r>
  <r>
    <x v="11"/>
    <s v="L"/>
    <s v="gid_2011_06_01_texmlb_tbamlb_1"/>
    <s v="Tropicana Field"/>
    <s v="Dale Scott"/>
    <s v="tba"/>
    <s v="tex"/>
    <n v="58"/>
    <x v="2"/>
    <s v="X"/>
    <n v="17"/>
    <n v="3"/>
    <x v="5"/>
    <n v="0.90800000000000003"/>
    <s v="Groundout"/>
    <s v="GB"/>
    <s v="Yorvit Torrealba"/>
    <s v="R"/>
    <n v="1"/>
    <x v="1"/>
    <n v="1"/>
    <n v="0"/>
    <n v="1"/>
    <n v="0"/>
    <n v="5"/>
    <n v="77.8"/>
    <n v="71.7"/>
    <n v="3.43"/>
    <n v="1.51"/>
    <n v="8.8999999999999996E-2"/>
    <n v="2.0910000000000002"/>
    <n v="1.5920000000000001"/>
    <n v="6.0140000000000002"/>
    <n v="-5.17"/>
    <n v="-6.84"/>
    <n v="23.8"/>
    <n v="9.6999999999999993"/>
    <n v="13"/>
    <n v="322.73"/>
    <n v="1408.76"/>
    <s v="110601_141805"/>
  </r>
  <r>
    <x v="11"/>
    <s v="L"/>
    <s v="gid_2011_06_01_texmlb_tbamlb_1"/>
    <s v="Tropicana Field"/>
    <s v="Dale Scott"/>
    <s v="tba"/>
    <s v="tex"/>
    <n v="59"/>
    <x v="0"/>
    <s v="B"/>
    <n v="18"/>
    <n v="1"/>
    <x v="7"/>
    <n v="0.97099999999999997"/>
    <s v="Flyout"/>
    <m/>
    <s v="Craig Gentry"/>
    <s v="R"/>
    <n v="0"/>
    <x v="0"/>
    <n v="2"/>
    <n v="0"/>
    <n v="0"/>
    <n v="1"/>
    <n v="5"/>
    <n v="96.6"/>
    <n v="88"/>
    <n v="3.42"/>
    <n v="1.5"/>
    <n v="0.187"/>
    <n v="1.0760000000000001"/>
    <n v="1.335"/>
    <n v="5.7009999999999996"/>
    <n v="14.04"/>
    <n v="8.1999999999999993"/>
    <n v="23.7"/>
    <n v="-54.8"/>
    <n v="6.5"/>
    <n v="120.413"/>
    <n v="3328.12"/>
    <s v="110601_141847"/>
  </r>
  <r>
    <x v="11"/>
    <s v="L"/>
    <s v="gid_2011_06_01_texmlb_tbamlb_1"/>
    <s v="Tropicana Field"/>
    <s v="Dale Scott"/>
    <s v="tba"/>
    <s v="tex"/>
    <n v="60"/>
    <x v="2"/>
    <s v="X"/>
    <n v="18"/>
    <n v="2"/>
    <x v="7"/>
    <n v="0.85799999999999998"/>
    <s v="Flyout"/>
    <s v="FB"/>
    <s v="Craig Gentry"/>
    <s v="R"/>
    <n v="1"/>
    <x v="0"/>
    <n v="2"/>
    <n v="0"/>
    <n v="0"/>
    <n v="1"/>
    <n v="5"/>
    <n v="96.1"/>
    <n v="87.7"/>
    <n v="3.29"/>
    <n v="1.57"/>
    <n v="0.44"/>
    <n v="2.7429999999999999"/>
    <n v="1.218"/>
    <n v="5.8579999999999997"/>
    <n v="12.11"/>
    <n v="7.1"/>
    <n v="23.7"/>
    <n v="-49.3"/>
    <n v="6.1"/>
    <n v="120.52800000000001"/>
    <n v="2876.25"/>
    <s v="110601_141902"/>
  </r>
  <r>
    <x v="11"/>
    <s v="L"/>
    <s v="gid_2011_06_01_texmlb_tbamlb_1"/>
    <s v="Tropicana Field"/>
    <s v="Dale Scott"/>
    <s v="tba"/>
    <s v="tex"/>
    <n v="61"/>
    <x v="0"/>
    <s v="B"/>
    <n v="19"/>
    <n v="1"/>
    <x v="7"/>
    <n v="0.81599999999999995"/>
    <s v="Groundout"/>
    <m/>
    <s v="Ian Kinsler"/>
    <s v="R"/>
    <n v="0"/>
    <x v="0"/>
    <n v="0"/>
    <n v="0"/>
    <n v="0"/>
    <n v="0"/>
    <n v="6"/>
    <n v="95.3"/>
    <n v="87"/>
    <n v="3.31"/>
    <n v="1.36"/>
    <n v="-1.248"/>
    <n v="2.8420000000000001"/>
    <n v="0.76900000000000002"/>
    <n v="5.9130000000000003"/>
    <n v="11.79"/>
    <n v="9.08"/>
    <n v="23.7"/>
    <n v="-52.7"/>
    <n v="5.4"/>
    <n v="127.69499999999999"/>
    <n v="3027.9"/>
    <s v="110601_142917"/>
  </r>
  <r>
    <x v="11"/>
    <s v="L"/>
    <s v="gid_2011_06_01_texmlb_tbamlb_1"/>
    <s v="Tropicana Field"/>
    <s v="Dale Scott"/>
    <s v="tba"/>
    <s v="tex"/>
    <n v="62"/>
    <x v="0"/>
    <s v="B"/>
    <n v="19"/>
    <n v="2"/>
    <x v="7"/>
    <n v="0.94899999999999995"/>
    <s v="Groundout"/>
    <m/>
    <s v="Ian Kinsler"/>
    <s v="R"/>
    <n v="1"/>
    <x v="0"/>
    <n v="0"/>
    <n v="0"/>
    <n v="0"/>
    <n v="0"/>
    <n v="6"/>
    <n v="94.3"/>
    <n v="86.1"/>
    <n v="3.33"/>
    <n v="1.52"/>
    <n v="-0.81200000000000006"/>
    <n v="3.1960000000000002"/>
    <n v="0.82099999999999995"/>
    <n v="5.9950000000000001"/>
    <n v="13.82"/>
    <n v="7.19"/>
    <n v="23.7"/>
    <n v="-51.4"/>
    <n v="6.6"/>
    <n v="117.623"/>
    <n v="3135.43"/>
    <s v="110601_142930"/>
  </r>
  <r>
    <x v="11"/>
    <s v="L"/>
    <s v="gid_2011_06_01_texmlb_tbamlb_1"/>
    <s v="Tropicana Field"/>
    <s v="Dale Scott"/>
    <s v="tba"/>
    <s v="tex"/>
    <n v="63"/>
    <x v="1"/>
    <s v="S"/>
    <n v="19"/>
    <n v="3"/>
    <x v="0"/>
    <n v="0.67"/>
    <s v="Groundout"/>
    <m/>
    <s v="Ian Kinsler"/>
    <s v="R"/>
    <n v="2"/>
    <x v="0"/>
    <n v="0"/>
    <n v="0"/>
    <n v="0"/>
    <n v="0"/>
    <n v="6"/>
    <n v="95"/>
    <n v="87"/>
    <n v="3.32"/>
    <n v="1.46"/>
    <n v="0.96899999999999997"/>
    <n v="2.165"/>
    <n v="1.397"/>
    <n v="5.7809999999999997"/>
    <n v="10.51"/>
    <n v="10.34"/>
    <n v="23.8"/>
    <n v="-54.5"/>
    <n v="5"/>
    <n v="134.62200000000001"/>
    <n v="2998.11"/>
    <s v="110601_142946"/>
  </r>
  <r>
    <x v="11"/>
    <s v="L"/>
    <s v="gid_2011_06_01_texmlb_tbamlb_1"/>
    <s v="Tropicana Field"/>
    <s v="Dale Scott"/>
    <s v="tba"/>
    <s v="tex"/>
    <n v="64"/>
    <x v="2"/>
    <s v="X"/>
    <n v="19"/>
    <n v="4"/>
    <x v="5"/>
    <n v="0.90500000000000003"/>
    <s v="Groundout"/>
    <s v="GB"/>
    <s v="Ian Kinsler"/>
    <s v="R"/>
    <n v="2"/>
    <x v="1"/>
    <n v="0"/>
    <n v="0"/>
    <n v="0"/>
    <n v="0"/>
    <n v="6"/>
    <n v="77.7"/>
    <n v="71.400000000000006"/>
    <n v="3.29"/>
    <n v="1.5"/>
    <n v="-9.4E-2"/>
    <n v="2.3639999999999999"/>
    <n v="1.5149999999999999"/>
    <n v="6.2030000000000003"/>
    <n v="-2.58"/>
    <n v="-5.43"/>
    <n v="23.8"/>
    <n v="5.6"/>
    <n v="12.3"/>
    <n v="334.33"/>
    <n v="982.74800000000005"/>
    <s v="110601_143001"/>
  </r>
  <r>
    <x v="11"/>
    <s v="L"/>
    <s v="gid_2011_06_01_texmlb_tbamlb_1"/>
    <s v="Tropicana Field"/>
    <s v="Dale Scott"/>
    <s v="tba"/>
    <s v="tex"/>
    <n v="65"/>
    <x v="0"/>
    <s v="B"/>
    <n v="20"/>
    <n v="1"/>
    <x v="7"/>
    <n v="0.96399999999999997"/>
    <s v="Groundout"/>
    <m/>
    <s v="Elvis Andrus"/>
    <s v="R"/>
    <n v="0"/>
    <x v="0"/>
    <n v="1"/>
    <n v="0"/>
    <n v="0"/>
    <n v="0"/>
    <n v="6"/>
    <n v="95.5"/>
    <n v="87.2"/>
    <n v="3.24"/>
    <n v="1.49"/>
    <n v="1.145"/>
    <n v="1.8049999999999999"/>
    <n v="1.38"/>
    <n v="5.7270000000000003"/>
    <n v="13.67"/>
    <n v="7.47"/>
    <n v="23.7"/>
    <n v="-52.7"/>
    <n v="6.6"/>
    <n v="118.771"/>
    <n v="3164.07"/>
    <s v="110601_143039"/>
  </r>
  <r>
    <x v="11"/>
    <s v="L"/>
    <s v="gid_2011_06_01_texmlb_tbamlb_1"/>
    <s v="Tropicana Field"/>
    <s v="Dale Scott"/>
    <s v="tba"/>
    <s v="tex"/>
    <n v="66"/>
    <x v="6"/>
    <s v="S"/>
    <n v="20"/>
    <n v="2"/>
    <x v="7"/>
    <n v="0.97099999999999997"/>
    <s v="Groundout"/>
    <m/>
    <s v="Elvis Andrus"/>
    <s v="R"/>
    <n v="1"/>
    <x v="0"/>
    <n v="1"/>
    <n v="0"/>
    <n v="0"/>
    <n v="0"/>
    <n v="6"/>
    <n v="95"/>
    <n v="86.3"/>
    <n v="3.29"/>
    <n v="1.38"/>
    <n v="0.97899999999999998"/>
    <n v="2.9940000000000002"/>
    <n v="1.3979999999999999"/>
    <n v="5.8869999999999996"/>
    <n v="14.89"/>
    <n v="6.02"/>
    <n v="23.7"/>
    <n v="-51.5"/>
    <n v="7.3"/>
    <n v="112.128"/>
    <n v="3233.98"/>
    <s v="110601_143051"/>
  </r>
  <r>
    <x v="11"/>
    <s v="L"/>
    <s v="gid_2011_06_01_texmlb_tbamlb_1"/>
    <s v="Tropicana Field"/>
    <s v="Dale Scott"/>
    <s v="tba"/>
    <s v="tex"/>
    <n v="67"/>
    <x v="2"/>
    <s v="X"/>
    <n v="20"/>
    <n v="3"/>
    <x v="7"/>
    <n v="0.96499999999999997"/>
    <s v="Groundout"/>
    <s v="GB"/>
    <s v="Elvis Andrus"/>
    <s v="R"/>
    <n v="1"/>
    <x v="1"/>
    <n v="1"/>
    <n v="0"/>
    <n v="0"/>
    <n v="0"/>
    <n v="6"/>
    <n v="95.8"/>
    <n v="87.4"/>
    <n v="3.29"/>
    <n v="1.38"/>
    <n v="0.28100000000000003"/>
    <n v="1.665"/>
    <n v="1.222"/>
    <n v="5.7350000000000003"/>
    <n v="13.99"/>
    <n v="6.97"/>
    <n v="23.7"/>
    <n v="-51.6"/>
    <n v="6.8"/>
    <n v="116.598"/>
    <n v="3181.73"/>
    <s v="110601_143109"/>
  </r>
  <r>
    <x v="11"/>
    <s v="L"/>
    <s v="gid_2011_06_01_texmlb_tbamlb_1"/>
    <s v="Tropicana Field"/>
    <s v="Dale Scott"/>
    <s v="tba"/>
    <s v="tex"/>
    <n v="68"/>
    <x v="0"/>
    <s v="B"/>
    <n v="21"/>
    <n v="1"/>
    <x v="5"/>
    <n v="0.89600000000000002"/>
    <s v="Groundout"/>
    <m/>
    <s v="Josh Hamilton"/>
    <s v="L"/>
    <n v="0"/>
    <x v="0"/>
    <n v="2"/>
    <n v="0"/>
    <n v="0"/>
    <n v="0"/>
    <n v="6"/>
    <n v="80.7"/>
    <n v="74.2"/>
    <n v="3.86"/>
    <n v="1.85"/>
    <n v="-1.405"/>
    <n v="1.4370000000000001"/>
    <n v="1.413"/>
    <n v="6.0090000000000003"/>
    <n v="-1.99"/>
    <n v="-6.05"/>
    <n v="23.8"/>
    <n v="5.4"/>
    <n v="12"/>
    <n v="341.64100000000002"/>
    <n v="1077.9000000000001"/>
    <s v="110601_143142"/>
  </r>
  <r>
    <x v="11"/>
    <s v="L"/>
    <s v="gid_2011_06_01_texmlb_tbamlb_1"/>
    <s v="Tropicana Field"/>
    <s v="Dale Scott"/>
    <s v="tba"/>
    <s v="tex"/>
    <n v="69"/>
    <x v="1"/>
    <s v="S"/>
    <n v="21"/>
    <n v="2"/>
    <x v="7"/>
    <n v="0.94199999999999995"/>
    <s v="Groundout"/>
    <m/>
    <s v="Josh Hamilton"/>
    <s v="L"/>
    <n v="1"/>
    <x v="0"/>
    <n v="2"/>
    <n v="0"/>
    <n v="0"/>
    <n v="0"/>
    <n v="6"/>
    <n v="96.4"/>
    <n v="87.7"/>
    <n v="3.61"/>
    <n v="1.74"/>
    <n v="-0.64300000000000002"/>
    <n v="1.905"/>
    <n v="1.0740000000000001"/>
    <n v="5.718"/>
    <n v="12.43"/>
    <n v="11.63"/>
    <n v="23.7"/>
    <n v="-63.3"/>
    <n v="5.0999999999999996"/>
    <n v="133.19300000000001"/>
    <n v="3484.71"/>
    <s v="110601_143155"/>
  </r>
  <r>
    <x v="11"/>
    <s v="L"/>
    <s v="gid_2011_06_01_texmlb_tbamlb_1"/>
    <s v="Tropicana Field"/>
    <s v="Dale Scott"/>
    <s v="tba"/>
    <s v="tex"/>
    <n v="70"/>
    <x v="1"/>
    <s v="S"/>
    <n v="21"/>
    <n v="3"/>
    <x v="7"/>
    <n v="0.98"/>
    <s v="Groundout"/>
    <m/>
    <s v="Josh Hamilton"/>
    <s v="L"/>
    <n v="1"/>
    <x v="1"/>
    <n v="2"/>
    <n v="0"/>
    <n v="0"/>
    <n v="0"/>
    <n v="6"/>
    <n v="97.4"/>
    <n v="88.9"/>
    <n v="3.75"/>
    <n v="1.73"/>
    <n v="-0.32"/>
    <n v="1.871"/>
    <n v="1.006"/>
    <n v="5.806"/>
    <n v="15.35"/>
    <n v="7.67"/>
    <n v="23.7"/>
    <n v="-57.4"/>
    <n v="6.9"/>
    <n v="116.666"/>
    <n v="3557.54"/>
    <s v="110601_143209"/>
  </r>
  <r>
    <x v="11"/>
    <s v="L"/>
    <s v="gid_2011_06_01_texmlb_tbamlb_1"/>
    <s v="Tropicana Field"/>
    <s v="Dale Scott"/>
    <s v="tba"/>
    <s v="tex"/>
    <n v="71"/>
    <x v="0"/>
    <s v="B"/>
    <n v="21"/>
    <n v="4"/>
    <x v="7"/>
    <n v="0.58599999999999997"/>
    <s v="Groundout"/>
    <m/>
    <s v="Josh Hamilton"/>
    <s v="L"/>
    <n v="1"/>
    <x v="2"/>
    <n v="2"/>
    <n v="0"/>
    <n v="0"/>
    <n v="0"/>
    <n v="6"/>
    <n v="97.6"/>
    <n v="89"/>
    <n v="3.76"/>
    <n v="1.79"/>
    <n v="-1.2050000000000001"/>
    <n v="1.7410000000000001"/>
    <n v="0.99"/>
    <n v="5.7460000000000004"/>
    <n v="10.85"/>
    <n v="9.23"/>
    <n v="23.7"/>
    <n v="-51.7"/>
    <n v="5"/>
    <n v="130.494"/>
    <n v="2956.78"/>
    <s v="110601_143224"/>
  </r>
  <r>
    <x v="11"/>
    <s v="L"/>
    <s v="gid_2011_06_01_texmlb_tbamlb_1"/>
    <s v="Tropicana Field"/>
    <s v="Dale Scott"/>
    <s v="tba"/>
    <s v="tex"/>
    <n v="72"/>
    <x v="2"/>
    <s v="X"/>
    <n v="21"/>
    <n v="5"/>
    <x v="7"/>
    <n v="0.96199999999999997"/>
    <s v="Groundout"/>
    <s v="GB"/>
    <s v="Josh Hamilton"/>
    <s v="L"/>
    <n v="2"/>
    <x v="2"/>
    <n v="2"/>
    <n v="0"/>
    <n v="0"/>
    <n v="0"/>
    <n v="6"/>
    <n v="96.7"/>
    <n v="88.2"/>
    <n v="3.58"/>
    <n v="1.83"/>
    <n v="-0.95799999999999996"/>
    <n v="1.7829999999999999"/>
    <n v="0.95499999999999996"/>
    <n v="5.8470000000000004"/>
    <n v="13.91"/>
    <n v="7.22"/>
    <n v="23.7"/>
    <n v="-52.2"/>
    <n v="6.5"/>
    <n v="117.556"/>
    <n v="3222.2"/>
    <s v="110601_143246"/>
  </r>
  <r>
    <x v="11"/>
    <s v="L"/>
    <s v="gid_2011_06_01_texmlb_tbamlb_1"/>
    <s v="Tropicana Field"/>
    <s v="Dale Scott"/>
    <s v="tba"/>
    <s v="tex"/>
    <n v="73"/>
    <x v="6"/>
    <s v="S"/>
    <n v="22"/>
    <n v="1"/>
    <x v="7"/>
    <n v="0.88200000000000001"/>
    <s v="Strikeout"/>
    <m/>
    <s v="Michael Young"/>
    <s v="R"/>
    <n v="0"/>
    <x v="0"/>
    <n v="0"/>
    <n v="0"/>
    <n v="0"/>
    <n v="0"/>
    <n v="7"/>
    <n v="94.6"/>
    <n v="86.6"/>
    <n v="3.29"/>
    <n v="1.55"/>
    <n v="0.69"/>
    <n v="2.6789999999999998"/>
    <n v="1.242"/>
    <n v="5.9130000000000003"/>
    <n v="12.13"/>
    <n v="8.64"/>
    <n v="23.7"/>
    <n v="-52.6"/>
    <n v="5.9"/>
    <n v="125.566"/>
    <n v="3013.39"/>
    <s v="110601_144307"/>
  </r>
  <r>
    <x v="11"/>
    <s v="L"/>
    <s v="gid_2011_06_01_texmlb_tbamlb_1"/>
    <s v="Tropicana Field"/>
    <s v="Dale Scott"/>
    <s v="tba"/>
    <s v="tex"/>
    <n v="74"/>
    <x v="4"/>
    <s v="S"/>
    <n v="22"/>
    <n v="2"/>
    <x v="7"/>
    <n v="0.92800000000000005"/>
    <s v="Strikeout"/>
    <m/>
    <s v="Michael Young"/>
    <s v="R"/>
    <n v="0"/>
    <x v="1"/>
    <n v="0"/>
    <n v="0"/>
    <n v="0"/>
    <n v="0"/>
    <n v="7"/>
    <n v="95"/>
    <n v="86.6"/>
    <n v="3.29"/>
    <n v="1.55"/>
    <n v="0.67100000000000004"/>
    <n v="2.65"/>
    <n v="1.264"/>
    <n v="5.83"/>
    <n v="12.81"/>
    <n v="7.4"/>
    <n v="23.7"/>
    <n v="-50.7"/>
    <n v="6.3"/>
    <n v="120.146"/>
    <n v="2991.46"/>
    <s v="110601_144320"/>
  </r>
  <r>
    <x v="11"/>
    <s v="L"/>
    <s v="gid_2011_06_01_texmlb_tbamlb_1"/>
    <s v="Tropicana Field"/>
    <s v="Dale Scott"/>
    <s v="tba"/>
    <s v="tex"/>
    <n v="75"/>
    <x v="0"/>
    <s v="B"/>
    <n v="22"/>
    <n v="3"/>
    <x v="7"/>
    <n v="0.54"/>
    <s v="Strikeout"/>
    <m/>
    <s v="Michael Young"/>
    <s v="R"/>
    <n v="0"/>
    <x v="2"/>
    <n v="0"/>
    <n v="0"/>
    <n v="0"/>
    <n v="0"/>
    <n v="7"/>
    <n v="95.5"/>
    <n v="87.4"/>
    <n v="3.31"/>
    <n v="1.65"/>
    <n v="2.004"/>
    <n v="3.1309999999999998"/>
    <n v="1.488"/>
    <n v="5.9119999999999999"/>
    <n v="11.17"/>
    <n v="8.5"/>
    <n v="23.8"/>
    <n v="-52.2"/>
    <n v="5.6"/>
    <n v="127.38800000000001"/>
    <n v="2867.58"/>
    <s v="110601_144337"/>
  </r>
  <r>
    <x v="11"/>
    <s v="L"/>
    <s v="gid_2011_06_01_texmlb_tbamlb_1"/>
    <s v="Tropicana Field"/>
    <s v="Dale Scott"/>
    <s v="tba"/>
    <s v="tex"/>
    <n v="76"/>
    <x v="6"/>
    <s v="S"/>
    <n v="22"/>
    <n v="4"/>
    <x v="7"/>
    <n v="0.95099999999999996"/>
    <s v="Strikeout"/>
    <m/>
    <s v="Michael Young"/>
    <s v="R"/>
    <n v="1"/>
    <x v="2"/>
    <n v="0"/>
    <n v="0"/>
    <n v="0"/>
    <n v="0"/>
    <n v="7"/>
    <n v="95.9"/>
    <n v="87.1"/>
    <n v="3.29"/>
    <n v="1.55"/>
    <n v="0.86099999999999999"/>
    <n v="3.657"/>
    <n v="1.3109999999999999"/>
    <n v="5.9260000000000002"/>
    <n v="13.14"/>
    <n v="9.48"/>
    <n v="23.7"/>
    <n v="-59.4"/>
    <n v="5.9"/>
    <n v="125.92400000000001"/>
    <n v="3299.98"/>
    <s v="110601_144403"/>
  </r>
  <r>
    <x v="11"/>
    <s v="L"/>
    <s v="gid_2011_06_01_texmlb_tbamlb_1"/>
    <s v="Tropicana Field"/>
    <s v="Dale Scott"/>
    <s v="tba"/>
    <s v="tex"/>
    <n v="77"/>
    <x v="4"/>
    <s v="S"/>
    <n v="23"/>
    <n v="1"/>
    <x v="7"/>
    <n v="0.95"/>
    <s v="Flyout"/>
    <m/>
    <s v="Adrian Beltre"/>
    <s v="R"/>
    <n v="0"/>
    <x v="0"/>
    <n v="1"/>
    <n v="0"/>
    <n v="0"/>
    <n v="0"/>
    <n v="7"/>
    <n v="96.2"/>
    <n v="87.7"/>
    <n v="3.39"/>
    <n v="1.55"/>
    <n v="0.65800000000000003"/>
    <n v="2.1019999999999999"/>
    <n v="1.1379999999999999"/>
    <n v="5.7590000000000003"/>
    <n v="13.13"/>
    <n v="7.42"/>
    <n v="23.7"/>
    <n v="-52.1"/>
    <n v="6.4"/>
    <n v="119.601"/>
    <n v="3085.32"/>
    <s v="110601_144433"/>
  </r>
  <r>
    <x v="11"/>
    <s v="L"/>
    <s v="gid_2011_06_01_texmlb_tbamlb_1"/>
    <s v="Tropicana Field"/>
    <s v="Dale Scott"/>
    <s v="tba"/>
    <s v="tex"/>
    <n v="78"/>
    <x v="0"/>
    <s v="B"/>
    <n v="23"/>
    <n v="2"/>
    <x v="7"/>
    <n v="0.94599999999999995"/>
    <s v="Flyout"/>
    <m/>
    <s v="Adrian Beltre"/>
    <s v="R"/>
    <n v="0"/>
    <x v="1"/>
    <n v="1"/>
    <n v="0"/>
    <n v="0"/>
    <n v="0"/>
    <n v="7"/>
    <n v="96.3"/>
    <n v="87.5"/>
    <n v="3.56"/>
    <n v="1.6"/>
    <n v="-0.56499999999999995"/>
    <n v="3.484"/>
    <n v="0.92700000000000005"/>
    <n v="5.9459999999999997"/>
    <n v="13.56"/>
    <n v="6.8"/>
    <n v="23.7"/>
    <n v="-51.7"/>
    <n v="6.4"/>
    <n v="116.767"/>
    <n v="3101.26"/>
    <s v="110601_144502"/>
  </r>
  <r>
    <x v="11"/>
    <s v="L"/>
    <s v="gid_2011_06_01_texmlb_tbamlb_1"/>
    <s v="Tropicana Field"/>
    <s v="Dale Scott"/>
    <s v="tba"/>
    <s v="tex"/>
    <n v="79"/>
    <x v="0"/>
    <s v="B"/>
    <n v="23"/>
    <n v="3"/>
    <x v="1"/>
    <n v="0.9"/>
    <s v="Flyout"/>
    <m/>
    <s v="Adrian Beltre"/>
    <s v="R"/>
    <n v="1"/>
    <x v="1"/>
    <n v="1"/>
    <n v="0"/>
    <n v="0"/>
    <n v="0"/>
    <n v="7"/>
    <n v="88.4"/>
    <n v="80.900000000000006"/>
    <n v="3.51"/>
    <n v="1.5"/>
    <n v="1.0860000000000001"/>
    <n v="3.4319999999999999"/>
    <n v="1.633"/>
    <n v="5.9119999999999999"/>
    <n v="-1.53"/>
    <n v="4.7300000000000004"/>
    <n v="23.8"/>
    <n v="6.5"/>
    <n v="5.9"/>
    <n v="197.82400000000001"/>
    <n v="945.65200000000004"/>
    <s v="110601_144529"/>
  </r>
  <r>
    <x v="11"/>
    <s v="L"/>
    <s v="gid_2011_06_01_texmlb_tbamlb_1"/>
    <s v="Tropicana Field"/>
    <s v="Dale Scott"/>
    <s v="tba"/>
    <s v="tex"/>
    <n v="80"/>
    <x v="1"/>
    <s v="S"/>
    <n v="23"/>
    <n v="4"/>
    <x v="7"/>
    <n v="0.93100000000000005"/>
    <s v="Flyout"/>
    <m/>
    <s v="Adrian Beltre"/>
    <s v="R"/>
    <n v="2"/>
    <x v="1"/>
    <n v="1"/>
    <n v="0"/>
    <n v="0"/>
    <n v="0"/>
    <n v="7"/>
    <n v="95.7"/>
    <n v="87.2"/>
    <n v="3.41"/>
    <n v="1.59"/>
    <n v="-1.032"/>
    <n v="2.927"/>
    <n v="0.88"/>
    <n v="5.8230000000000004"/>
    <n v="13.31"/>
    <n v="6.63"/>
    <n v="23.7"/>
    <n v="-49.5"/>
    <n v="6.5"/>
    <n v="116.611"/>
    <n v="3027.5"/>
    <s v="110601_144546"/>
  </r>
  <r>
    <x v="11"/>
    <s v="L"/>
    <s v="gid_2011_06_01_texmlb_tbamlb_1"/>
    <s v="Tropicana Field"/>
    <s v="Dale Scott"/>
    <s v="tba"/>
    <s v="tex"/>
    <n v="81"/>
    <x v="4"/>
    <s v="S"/>
    <n v="23"/>
    <n v="5"/>
    <x v="7"/>
    <n v="0.97499999999999998"/>
    <s v="Flyout"/>
    <m/>
    <s v="Adrian Beltre"/>
    <s v="R"/>
    <n v="2"/>
    <x v="2"/>
    <n v="1"/>
    <n v="0"/>
    <n v="0"/>
    <n v="0"/>
    <n v="7"/>
    <n v="96.9"/>
    <n v="88.4"/>
    <n v="3.39"/>
    <n v="1.55"/>
    <n v="0.89400000000000002"/>
    <n v="2.0270000000000001"/>
    <n v="1.2270000000000001"/>
    <n v="5.742"/>
    <n v="14.18"/>
    <n v="8.6999999999999993"/>
    <n v="23.7"/>
    <n v="-58.6"/>
    <n v="6.4"/>
    <n v="121.636"/>
    <n v="3431.17"/>
    <s v="110601_144607"/>
  </r>
  <r>
    <x v="11"/>
    <s v="L"/>
    <s v="gid_2011_06_01_texmlb_tbamlb_1"/>
    <s v="Tropicana Field"/>
    <s v="Dale Scott"/>
    <s v="tba"/>
    <s v="tex"/>
    <n v="82"/>
    <x v="4"/>
    <s v="S"/>
    <n v="23"/>
    <n v="6"/>
    <x v="1"/>
    <n v="0.90500000000000003"/>
    <s v="Flyout"/>
    <m/>
    <s v="Adrian Beltre"/>
    <s v="R"/>
    <n v="2"/>
    <x v="2"/>
    <n v="1"/>
    <n v="0"/>
    <n v="0"/>
    <n v="0"/>
    <n v="7"/>
    <n v="88.7"/>
    <n v="82"/>
    <n v="3.39"/>
    <n v="1.55"/>
    <n v="1.8009999999999999"/>
    <n v="2.5049999999999999"/>
    <n v="1.7470000000000001"/>
    <n v="5.7880000000000003"/>
    <n v="2.0099999999999998"/>
    <n v="3.57"/>
    <n v="23.8"/>
    <n v="-7.1"/>
    <n v="6.4"/>
    <n v="150.905"/>
    <n v="790.05"/>
    <s v="110601_144629"/>
  </r>
  <r>
    <x v="11"/>
    <s v="L"/>
    <s v="gid_2011_06_01_texmlb_tbamlb_1"/>
    <s v="Tropicana Field"/>
    <s v="Dale Scott"/>
    <s v="tba"/>
    <s v="tex"/>
    <n v="83"/>
    <x v="2"/>
    <s v="X"/>
    <n v="23"/>
    <n v="7"/>
    <x v="7"/>
    <n v="0.95399999999999996"/>
    <s v="Flyout"/>
    <s v="FB"/>
    <s v="Adrian Beltre"/>
    <s v="R"/>
    <n v="2"/>
    <x v="2"/>
    <n v="1"/>
    <n v="0"/>
    <n v="0"/>
    <n v="0"/>
    <n v="7"/>
    <n v="96.9"/>
    <n v="88"/>
    <n v="3.39"/>
    <n v="1.55"/>
    <n v="-4.5999999999999999E-2"/>
    <n v="2.8079999999999998"/>
    <n v="1.0169999999999999"/>
    <n v="5.7670000000000003"/>
    <n v="13.36"/>
    <n v="7.81"/>
    <n v="23.7"/>
    <n v="-54.4"/>
    <n v="6.2"/>
    <n v="120.438"/>
    <n v="3181.72"/>
    <s v="110601_144655"/>
  </r>
  <r>
    <x v="11"/>
    <s v="L"/>
    <s v="gid_2011_06_01_texmlb_tbamlb_1"/>
    <s v="Tropicana Field"/>
    <s v="Dale Scott"/>
    <s v="tba"/>
    <s v="tex"/>
    <n v="84"/>
    <x v="1"/>
    <s v="S"/>
    <n v="24"/>
    <n v="1"/>
    <x v="7"/>
    <n v="0.84899999999999998"/>
    <s v="Flyout"/>
    <m/>
    <s v="Nelson Cruz"/>
    <s v="R"/>
    <n v="0"/>
    <x v="0"/>
    <n v="2"/>
    <n v="0"/>
    <n v="0"/>
    <n v="0"/>
    <n v="7"/>
    <n v="96.8"/>
    <n v="88.2"/>
    <n v="3.82"/>
    <n v="1.7"/>
    <n v="0.36"/>
    <n v="2.0179999999999998"/>
    <n v="1.32"/>
    <n v="5.718"/>
    <n v="11.75"/>
    <n v="8.4700000000000006"/>
    <n v="23.7"/>
    <n v="-52.1"/>
    <n v="5.6"/>
    <n v="125.919"/>
    <n v="2981.16"/>
    <s v="110601_144734"/>
  </r>
  <r>
    <x v="11"/>
    <s v="L"/>
    <s v="gid_2011_06_01_texmlb_tbamlb_1"/>
    <s v="Tropicana Field"/>
    <s v="Dale Scott"/>
    <s v="tba"/>
    <s v="tex"/>
    <n v="85"/>
    <x v="6"/>
    <s v="S"/>
    <n v="24"/>
    <n v="2"/>
    <x v="7"/>
    <n v="0.89"/>
    <s v="Flyout"/>
    <m/>
    <s v="Nelson Cruz"/>
    <s v="R"/>
    <n v="0"/>
    <x v="1"/>
    <n v="2"/>
    <n v="0"/>
    <n v="0"/>
    <n v="0"/>
    <n v="7"/>
    <n v="96.7"/>
    <n v="88.5"/>
    <n v="3.66"/>
    <n v="1.61"/>
    <n v="0.65500000000000003"/>
    <n v="2.5379999999999998"/>
    <n v="1.3029999999999999"/>
    <n v="5.7640000000000002"/>
    <n v="12.18"/>
    <n v="7.9"/>
    <n v="23.8"/>
    <n v="-52.6"/>
    <n v="5.9"/>
    <n v="123.08499999999999"/>
    <n v="3001.43"/>
    <s v="110601_144749"/>
  </r>
  <r>
    <x v="11"/>
    <s v="L"/>
    <s v="gid_2011_06_01_texmlb_tbamlb_1"/>
    <s v="Tropicana Field"/>
    <s v="Dale Scott"/>
    <s v="tba"/>
    <s v="tex"/>
    <n v="86"/>
    <x v="2"/>
    <s v="X"/>
    <n v="24"/>
    <n v="3"/>
    <x v="1"/>
    <n v="0.84299999999999997"/>
    <s v="Flyout"/>
    <s v="FB"/>
    <s v="Nelson Cruz"/>
    <s v="R"/>
    <n v="0"/>
    <x v="2"/>
    <n v="2"/>
    <n v="0"/>
    <n v="0"/>
    <n v="0"/>
    <n v="7"/>
    <n v="90.9"/>
    <n v="83.8"/>
    <n v="3.66"/>
    <n v="1.61"/>
    <n v="0.53800000000000003"/>
    <n v="2.5369999999999999"/>
    <n v="1.538"/>
    <n v="5.7050000000000001"/>
    <n v="2.86"/>
    <n v="3.93"/>
    <n v="23.8"/>
    <n v="-9.6999999999999993"/>
    <n v="5.9"/>
    <n v="144.167"/>
    <n v="956.101"/>
    <s v="110601_144807"/>
  </r>
  <r>
    <x v="11"/>
    <s v="L"/>
    <s v="gid_2011_06_01_texmlb_tbamlb_1"/>
    <s v="Tropicana Field"/>
    <s v="Dale Scott"/>
    <s v="tba"/>
    <s v="tex"/>
    <n v="87"/>
    <x v="4"/>
    <s v="S"/>
    <n v="25"/>
    <n v="1"/>
    <x v="7"/>
    <n v="0.86299999999999999"/>
    <s v="Strikeout"/>
    <m/>
    <s v="Mike Napoli"/>
    <s v="R"/>
    <n v="0"/>
    <x v="0"/>
    <n v="0"/>
    <n v="0"/>
    <n v="0"/>
    <n v="0"/>
    <n v="8"/>
    <n v="94.6"/>
    <n v="86.5"/>
    <n v="3.2"/>
    <n v="1.47"/>
    <n v="0.32900000000000001"/>
    <n v="2.3340000000000001"/>
    <n v="1.32"/>
    <n v="5.77"/>
    <n v="12.22"/>
    <n v="7.1"/>
    <n v="23.7"/>
    <n v="-47.8"/>
    <n v="6.2"/>
    <n v="120.298"/>
    <n v="2853.59"/>
    <s v="110601_145543"/>
  </r>
  <r>
    <x v="11"/>
    <s v="L"/>
    <s v="gid_2011_06_01_texmlb_tbamlb_1"/>
    <s v="Tropicana Field"/>
    <s v="Dale Scott"/>
    <s v="tba"/>
    <s v="tex"/>
    <n v="88"/>
    <x v="0"/>
    <s v="B"/>
    <n v="25"/>
    <n v="2"/>
    <x v="7"/>
    <n v="0.93899999999999995"/>
    <s v="Strikeout"/>
    <m/>
    <s v="Mike Napoli"/>
    <s v="R"/>
    <n v="0"/>
    <x v="1"/>
    <n v="0"/>
    <n v="0"/>
    <n v="0"/>
    <n v="0"/>
    <n v="8"/>
    <n v="95.9"/>
    <n v="88"/>
    <n v="3.19"/>
    <n v="1.34"/>
    <n v="1.663"/>
    <n v="2.4409999999999998"/>
    <n v="1.373"/>
    <n v="5.82"/>
    <n v="13.1"/>
    <n v="5.64"/>
    <n v="23.8"/>
    <n v="-48.5"/>
    <n v="6.9"/>
    <n v="113.428"/>
    <n v="2926.48"/>
    <s v="110601_145605"/>
  </r>
  <r>
    <x v="11"/>
    <s v="L"/>
    <s v="gid_2011_06_01_texmlb_tbamlb_1"/>
    <s v="Tropicana Field"/>
    <s v="Dale Scott"/>
    <s v="tba"/>
    <s v="tex"/>
    <n v="89"/>
    <x v="0"/>
    <s v="B"/>
    <n v="25"/>
    <n v="3"/>
    <x v="7"/>
    <n v="0.94499999999999995"/>
    <s v="Strikeout"/>
    <m/>
    <s v="Mike Napoli"/>
    <s v="R"/>
    <n v="1"/>
    <x v="1"/>
    <n v="0"/>
    <n v="0"/>
    <n v="0"/>
    <n v="0"/>
    <n v="8"/>
    <n v="95.5"/>
    <n v="87.7"/>
    <n v="3.21"/>
    <n v="1.44"/>
    <n v="1.3640000000000001"/>
    <n v="2.6459999999999999"/>
    <n v="1.373"/>
    <n v="5.8360000000000003"/>
    <n v="13.1"/>
    <n v="7.26"/>
    <n v="23.8"/>
    <n v="-52.4"/>
    <n v="6.4"/>
    <n v="119.13200000000001"/>
    <n v="3065.8"/>
    <s v="110601_145623"/>
  </r>
  <r>
    <x v="11"/>
    <s v="L"/>
    <s v="gid_2011_06_01_texmlb_tbamlb_1"/>
    <s v="Tropicana Field"/>
    <s v="Dale Scott"/>
    <s v="tba"/>
    <s v="tex"/>
    <n v="90"/>
    <x v="6"/>
    <s v="S"/>
    <n v="25"/>
    <n v="4"/>
    <x v="7"/>
    <n v="0.92100000000000004"/>
    <s v="Strikeout"/>
    <m/>
    <s v="Mike Napoli"/>
    <s v="R"/>
    <n v="2"/>
    <x v="1"/>
    <n v="0"/>
    <n v="0"/>
    <n v="0"/>
    <n v="0"/>
    <n v="8"/>
    <n v="95.5"/>
    <n v="87.7"/>
    <n v="3.2"/>
    <n v="1.47"/>
    <n v="0.36299999999999999"/>
    <n v="2.778"/>
    <n v="1.2110000000000001"/>
    <n v="5.7469999999999999"/>
    <n v="12.94"/>
    <n v="6.42"/>
    <n v="23.8"/>
    <n v="-49.5"/>
    <n v="6.5"/>
    <n v="116.506"/>
    <n v="2963.98"/>
    <s v="110601_145639"/>
  </r>
  <r>
    <x v="11"/>
    <s v="L"/>
    <s v="gid_2011_06_01_texmlb_tbamlb_1"/>
    <s v="Tropicana Field"/>
    <s v="Dale Scott"/>
    <s v="tba"/>
    <s v="tex"/>
    <n v="91"/>
    <x v="6"/>
    <s v="S"/>
    <n v="25"/>
    <n v="5"/>
    <x v="7"/>
    <n v="0.875"/>
    <s v="Strikeout"/>
    <m/>
    <s v="Mike Napoli"/>
    <s v="R"/>
    <n v="2"/>
    <x v="2"/>
    <n v="0"/>
    <n v="0"/>
    <n v="0"/>
    <n v="0"/>
    <n v="8"/>
    <n v="96.6"/>
    <n v="88.6"/>
    <n v="3.2"/>
    <n v="1.47"/>
    <n v="1.38"/>
    <n v="2.89"/>
    <n v="1.379"/>
    <n v="5.7359999999999998"/>
    <n v="12.27"/>
    <n v="6.59"/>
    <n v="23.8"/>
    <n v="-50.1"/>
    <n v="6.2"/>
    <n v="118.367"/>
    <n v="2885.68"/>
    <s v="110601_145659"/>
  </r>
  <r>
    <x v="11"/>
    <s v="L"/>
    <s v="gid_2011_06_01_texmlb_tbamlb_1"/>
    <s v="Tropicana Field"/>
    <s v="Dale Scott"/>
    <s v="tba"/>
    <s v="tex"/>
    <n v="92"/>
    <x v="0"/>
    <s v="B"/>
    <n v="26"/>
    <n v="1"/>
    <x v="5"/>
    <n v="0.90900000000000003"/>
    <s v="Pop Out"/>
    <m/>
    <s v="Yorvit Torrealba"/>
    <s v="R"/>
    <n v="0"/>
    <x v="0"/>
    <n v="1"/>
    <n v="0"/>
    <n v="0"/>
    <n v="0"/>
    <n v="8"/>
    <n v="76.900000000000006"/>
    <n v="70.7"/>
    <n v="3.42"/>
    <n v="1.55"/>
    <n v="1.1259999999999999"/>
    <n v="3.782"/>
    <n v="1.617"/>
    <n v="6.27"/>
    <n v="-6.07"/>
    <n v="-5.67"/>
    <n v="23.8"/>
    <n v="11.1"/>
    <n v="12.6"/>
    <n v="312.77100000000002"/>
    <n v="1356.33"/>
    <s v="110601_145732"/>
  </r>
  <r>
    <x v="11"/>
    <s v="L"/>
    <s v="gid_2011_06_01_texmlb_tbamlb_1"/>
    <s v="Tropicana Field"/>
    <s v="Dale Scott"/>
    <s v="tba"/>
    <s v="tex"/>
    <n v="93"/>
    <x v="0"/>
    <s v="B"/>
    <n v="26"/>
    <n v="2"/>
    <x v="7"/>
    <n v="0.86499999999999999"/>
    <s v="Pop Out"/>
    <m/>
    <s v="Yorvit Torrealba"/>
    <s v="R"/>
    <n v="1"/>
    <x v="0"/>
    <n v="1"/>
    <n v="0"/>
    <n v="0"/>
    <n v="0"/>
    <n v="8"/>
    <n v="96.2"/>
    <n v="87.3"/>
    <n v="3.36"/>
    <n v="1.51"/>
    <n v="1.0009999999999999"/>
    <n v="3.3610000000000002"/>
    <n v="1.278"/>
    <n v="5.859"/>
    <n v="12.38"/>
    <n v="5.74"/>
    <n v="23.7"/>
    <n v="-47"/>
    <n v="6.5"/>
    <n v="115"/>
    <n v="2781.96"/>
    <s v="110601_145745"/>
  </r>
  <r>
    <x v="11"/>
    <s v="L"/>
    <s v="gid_2011_06_01_texmlb_tbamlb_1"/>
    <s v="Tropicana Field"/>
    <s v="Dale Scott"/>
    <s v="tba"/>
    <s v="tex"/>
    <n v="94"/>
    <x v="4"/>
    <s v="S"/>
    <n v="26"/>
    <n v="3"/>
    <x v="7"/>
    <n v="0.96799999999999997"/>
    <s v="Pop Out"/>
    <m/>
    <s v="Yorvit Torrealba"/>
    <s v="R"/>
    <n v="2"/>
    <x v="0"/>
    <n v="1"/>
    <n v="0"/>
    <n v="0"/>
    <n v="0"/>
    <n v="8"/>
    <n v="95.2"/>
    <n v="86.6"/>
    <n v="3.43"/>
    <n v="1.51"/>
    <n v="0.93600000000000005"/>
    <n v="2.0830000000000002"/>
    <n v="1.321"/>
    <n v="5.681"/>
    <n v="14.04"/>
    <n v="7.59"/>
    <n v="23.7"/>
    <n v="-53.4"/>
    <n v="6.7"/>
    <n v="118.498"/>
    <n v="3220.15"/>
    <s v="110601_145810"/>
  </r>
  <r>
    <x v="11"/>
    <s v="L"/>
    <s v="gid_2011_06_01_texmlb_tbamlb_1"/>
    <s v="Tropicana Field"/>
    <s v="Dale Scott"/>
    <s v="tba"/>
    <s v="tex"/>
    <n v="95"/>
    <x v="4"/>
    <s v="S"/>
    <n v="26"/>
    <n v="4"/>
    <x v="7"/>
    <n v="0.78500000000000003"/>
    <s v="Pop Out"/>
    <m/>
    <s v="Yorvit Torrealba"/>
    <s v="R"/>
    <n v="2"/>
    <x v="1"/>
    <n v="1"/>
    <n v="0"/>
    <n v="0"/>
    <n v="0"/>
    <n v="8"/>
    <n v="95.7"/>
    <n v="88.1"/>
    <n v="3.43"/>
    <n v="1.51"/>
    <n v="0.46300000000000002"/>
    <n v="1.92"/>
    <n v="1.244"/>
    <n v="5.7009999999999996"/>
    <n v="11.63"/>
    <n v="7.43"/>
    <n v="23.8"/>
    <n v="-48.8"/>
    <n v="5.9"/>
    <n v="122.697"/>
    <n v="2840.16"/>
    <s v="110601_145831"/>
  </r>
  <r>
    <x v="11"/>
    <s v="L"/>
    <s v="gid_2011_06_01_texmlb_tbamlb_1"/>
    <s v="Tropicana Field"/>
    <s v="Dale Scott"/>
    <s v="tba"/>
    <s v="tex"/>
    <n v="96"/>
    <x v="0"/>
    <s v="B"/>
    <n v="26"/>
    <n v="5"/>
    <x v="7"/>
    <n v="0.89500000000000002"/>
    <s v="Pop Out"/>
    <m/>
    <s v="Yorvit Torrealba"/>
    <s v="R"/>
    <n v="2"/>
    <x v="2"/>
    <n v="1"/>
    <n v="0"/>
    <n v="0"/>
    <n v="0"/>
    <n v="8"/>
    <n v="95.5"/>
    <n v="86.9"/>
    <n v="3.32"/>
    <n v="1.51"/>
    <n v="-1.5149999999999999"/>
    <n v="2.794"/>
    <n v="0.85099999999999998"/>
    <n v="5.85"/>
    <n v="12.86"/>
    <n v="6.7"/>
    <n v="23.7"/>
    <n v="-47.9"/>
    <n v="6.3"/>
    <n v="117.639"/>
    <n v="2944.36"/>
    <s v="110601_145854"/>
  </r>
  <r>
    <x v="11"/>
    <s v="L"/>
    <s v="gid_2011_06_01_texmlb_tbamlb_1"/>
    <s v="Tropicana Field"/>
    <s v="Dale Scott"/>
    <s v="tba"/>
    <s v="tex"/>
    <n v="97"/>
    <x v="2"/>
    <s v="X"/>
    <n v="26"/>
    <n v="6"/>
    <x v="7"/>
    <n v="0.92400000000000004"/>
    <s v="Pop Out"/>
    <s v="PU"/>
    <s v="Yorvit Torrealba"/>
    <s v="R"/>
    <n v="3"/>
    <x v="2"/>
    <n v="1"/>
    <n v="0"/>
    <n v="0"/>
    <n v="0"/>
    <n v="8"/>
    <n v="95.5"/>
    <n v="86.5"/>
    <n v="3.43"/>
    <n v="1.51"/>
    <n v="0.40899999999999997"/>
    <n v="2.83"/>
    <n v="1.276"/>
    <n v="5.7370000000000001"/>
    <n v="13.14"/>
    <n v="5.89"/>
    <n v="23.7"/>
    <n v="-47.5"/>
    <n v="6.8"/>
    <n v="114.273"/>
    <n v="2907.23"/>
    <s v="110601_145912"/>
  </r>
  <r>
    <x v="11"/>
    <s v="L"/>
    <s v="gid_2011_06_01_texmlb_tbamlb_1"/>
    <s v="Tropicana Field"/>
    <s v="Dale Scott"/>
    <s v="tba"/>
    <s v="tex"/>
    <n v="98"/>
    <x v="0"/>
    <s v="B"/>
    <n v="27"/>
    <n v="1"/>
    <x v="7"/>
    <n v="0.752"/>
    <s v="Double"/>
    <m/>
    <s v="Craig Gentry"/>
    <s v="R"/>
    <n v="0"/>
    <x v="0"/>
    <n v="2"/>
    <n v="0"/>
    <n v="0"/>
    <n v="0"/>
    <n v="8"/>
    <n v="95.7"/>
    <n v="87.4"/>
    <n v="3.32"/>
    <n v="1.41"/>
    <n v="1.4"/>
    <n v="2.6579999999999999"/>
    <n v="1.357"/>
    <n v="5.8140000000000001"/>
    <n v="11.42"/>
    <n v="9.85"/>
    <n v="23.7"/>
    <n v="-56.4"/>
    <n v="5.3"/>
    <n v="130.88399999999999"/>
    <n v="3077.95"/>
    <s v="110601_145954"/>
  </r>
  <r>
    <x v="11"/>
    <s v="L"/>
    <s v="gid_2011_06_01_texmlb_tbamlb_1"/>
    <s v="Tropicana Field"/>
    <s v="Dale Scott"/>
    <s v="tba"/>
    <s v="tex"/>
    <n v="99"/>
    <x v="4"/>
    <s v="S"/>
    <n v="27"/>
    <n v="2"/>
    <x v="7"/>
    <n v="0.95599999999999996"/>
    <s v="Double"/>
    <m/>
    <s v="Craig Gentry"/>
    <s v="R"/>
    <n v="1"/>
    <x v="0"/>
    <n v="2"/>
    <n v="0"/>
    <n v="0"/>
    <n v="0"/>
    <n v="8"/>
    <n v="95.6"/>
    <n v="86.7"/>
    <n v="3.29"/>
    <n v="1.57"/>
    <n v="0.61099999999999999"/>
    <n v="2.7330000000000001"/>
    <n v="1.3129999999999999"/>
    <n v="5.7460000000000004"/>
    <n v="13.65"/>
    <n v="6.92"/>
    <n v="23.7"/>
    <n v="-51.4"/>
    <n v="6.7"/>
    <n v="116.996"/>
    <n v="3097.39"/>
    <s v="110601_150009"/>
  </r>
  <r>
    <x v="11"/>
    <s v="L"/>
    <s v="gid_2011_06_01_texmlb_tbamlb_1"/>
    <s v="Tropicana Field"/>
    <s v="Dale Scott"/>
    <s v="tba"/>
    <s v="tex"/>
    <n v="100"/>
    <x v="3"/>
    <s v="X"/>
    <n v="27"/>
    <n v="3"/>
    <x v="7"/>
    <n v="0.86499999999999999"/>
    <s v="Double"/>
    <s v="LD"/>
    <s v="Craig Gentry"/>
    <s v="R"/>
    <n v="1"/>
    <x v="1"/>
    <n v="2"/>
    <n v="0"/>
    <n v="0"/>
    <n v="0"/>
    <n v="8"/>
    <n v="96.6"/>
    <n v="88.2"/>
    <n v="3.29"/>
    <n v="1.57"/>
    <n v="0.72799999999999998"/>
    <n v="2.7770000000000001"/>
    <n v="1.2709999999999999"/>
    <n v="5.7290000000000001"/>
    <n v="12.07"/>
    <n v="7.3"/>
    <n v="23.7"/>
    <n v="-50.6"/>
    <n v="6"/>
    <n v="121.306"/>
    <n v="2906.11"/>
    <s v="110601_150032"/>
  </r>
  <r>
    <x v="11"/>
    <s v="L"/>
    <s v="gid_2011_06_01_texmlb_tbamlb_1"/>
    <s v="Tropicana Field"/>
    <s v="Dale Scott"/>
    <s v="tba"/>
    <s v="tex"/>
    <n v="101"/>
    <x v="4"/>
    <s v="S"/>
    <n v="28"/>
    <n v="1"/>
    <x v="5"/>
    <n v="0.90700000000000003"/>
    <s v="Walk"/>
    <m/>
    <s v="Ian Kinsler"/>
    <s v="R"/>
    <n v="0"/>
    <x v="0"/>
    <n v="2"/>
    <n v="0"/>
    <n v="1"/>
    <n v="0"/>
    <n v="8"/>
    <n v="77"/>
    <n v="70.599999999999994"/>
    <n v="3.29"/>
    <n v="1.5"/>
    <n v="-0.151"/>
    <n v="1.6160000000000001"/>
    <n v="1.64"/>
    <n v="6.0460000000000003"/>
    <n v="-4"/>
    <n v="-6.61"/>
    <n v="23.8"/>
    <n v="7.8"/>
    <n v="13.2"/>
    <n v="328.59100000000001"/>
    <n v="1244.23"/>
    <s v="110601_150124"/>
  </r>
  <r>
    <x v="11"/>
    <s v="L"/>
    <s v="gid_2011_06_01_texmlb_tbamlb_1"/>
    <s v="Tropicana Field"/>
    <s v="Dale Scott"/>
    <s v="tba"/>
    <s v="tex"/>
    <n v="102"/>
    <x v="0"/>
    <s v="B"/>
    <n v="28"/>
    <n v="2"/>
    <x v="7"/>
    <n v="0.96499999999999997"/>
    <s v="Walk"/>
    <m/>
    <s v="Ian Kinsler"/>
    <s v="R"/>
    <n v="0"/>
    <x v="1"/>
    <n v="2"/>
    <n v="0"/>
    <n v="1"/>
    <n v="0"/>
    <n v="8"/>
    <n v="95.6"/>
    <n v="86.7"/>
    <n v="3.32"/>
    <n v="1.52"/>
    <n v="-0.55400000000000005"/>
    <n v="1.242"/>
    <n v="1.0489999999999999"/>
    <n v="5.6689999999999996"/>
    <n v="14.12"/>
    <n v="6.98"/>
    <n v="23.7"/>
    <n v="-50.2"/>
    <n v="6.8"/>
    <n v="116.417"/>
    <n v="3174.15"/>
    <s v="110601_150208"/>
  </r>
  <r>
    <x v="11"/>
    <s v="L"/>
    <s v="gid_2011_06_01_texmlb_tbamlb_1"/>
    <s v="Tropicana Field"/>
    <s v="Dale Scott"/>
    <s v="tba"/>
    <s v="tex"/>
    <n v="103"/>
    <x v="6"/>
    <s v="S"/>
    <n v="28"/>
    <n v="3"/>
    <x v="0"/>
    <n v="0.98199999999999998"/>
    <s v="Walk"/>
    <m/>
    <s v="Ian Kinsler"/>
    <s v="R"/>
    <n v="1"/>
    <x v="1"/>
    <n v="2"/>
    <n v="0"/>
    <n v="1"/>
    <n v="0"/>
    <n v="8"/>
    <n v="95.8"/>
    <n v="86.9"/>
    <n v="3.29"/>
    <n v="1.5"/>
    <n v="0.44400000000000001"/>
    <n v="3.4649999999999999"/>
    <n v="1.4339999999999999"/>
    <n v="5.8040000000000003"/>
    <n v="7.04"/>
    <n v="11.84"/>
    <n v="23.7"/>
    <n v="-51.1"/>
    <n v="3.3"/>
    <n v="149.35400000000001"/>
    <n v="2804.93"/>
    <s v="110601_150230"/>
  </r>
  <r>
    <x v="11"/>
    <s v="L"/>
    <s v="gid_2011_06_01_texmlb_tbamlb_1"/>
    <s v="Tropicana Field"/>
    <s v="Dale Scott"/>
    <s v="tba"/>
    <s v="tex"/>
    <n v="104"/>
    <x v="0"/>
    <s v="B"/>
    <n v="28"/>
    <n v="4"/>
    <x v="0"/>
    <n v="0.98799999999999999"/>
    <s v="Walk"/>
    <m/>
    <s v="Ian Kinsler"/>
    <s v="R"/>
    <n v="1"/>
    <x v="2"/>
    <n v="2"/>
    <n v="0"/>
    <n v="1"/>
    <n v="0"/>
    <n v="8"/>
    <n v="96.1"/>
    <n v="87.5"/>
    <n v="3.33"/>
    <n v="1.47"/>
    <n v="0.71399999999999997"/>
    <n v="3.7559999999999998"/>
    <n v="1.4890000000000001"/>
    <n v="5.8970000000000002"/>
    <n v="7.6"/>
    <n v="13.05"/>
    <n v="23.7"/>
    <n v="-62"/>
    <n v="3.2"/>
    <n v="149.86799999999999"/>
    <n v="3097.28"/>
    <s v="110601_150300"/>
  </r>
  <r>
    <x v="11"/>
    <s v="L"/>
    <s v="gid_2011_06_01_texmlb_tbamlb_1"/>
    <s v="Tropicana Field"/>
    <s v="Dale Scott"/>
    <s v="tba"/>
    <s v="tex"/>
    <n v="105"/>
    <x v="0"/>
    <s v="B"/>
    <n v="28"/>
    <n v="5"/>
    <x v="7"/>
    <n v="0.83899999999999997"/>
    <s v="Walk"/>
    <m/>
    <s v="Ian Kinsler"/>
    <s v="R"/>
    <n v="2"/>
    <x v="2"/>
    <n v="2"/>
    <n v="0"/>
    <n v="1"/>
    <n v="0"/>
    <n v="8"/>
    <n v="96"/>
    <n v="87.5"/>
    <n v="3.32"/>
    <n v="1.41"/>
    <n v="1.39"/>
    <n v="1.9890000000000001"/>
    <n v="1.573"/>
    <n v="5.5780000000000003"/>
    <n v="11.51"/>
    <n v="11.63"/>
    <n v="23.7"/>
    <n v="-62.7"/>
    <n v="5"/>
    <n v="135.37700000000001"/>
    <n v="3345.16"/>
    <s v="110601_150324"/>
  </r>
  <r>
    <x v="11"/>
    <s v="L"/>
    <s v="gid_2011_06_01_texmlb_tbamlb_1"/>
    <s v="Tropicana Field"/>
    <s v="Dale Scott"/>
    <s v="tba"/>
    <s v="tex"/>
    <n v="106"/>
    <x v="0"/>
    <s v="B"/>
    <n v="28"/>
    <n v="6"/>
    <x v="0"/>
    <n v="0.97499999999999998"/>
    <s v="Walk"/>
    <m/>
    <s v="Ian Kinsler"/>
    <s v="R"/>
    <n v="3"/>
    <x v="2"/>
    <n v="2"/>
    <n v="0"/>
    <n v="1"/>
    <n v="0"/>
    <n v="8"/>
    <n v="96.6"/>
    <n v="87.5"/>
    <n v="3.28"/>
    <n v="1.47"/>
    <n v="0.63100000000000001"/>
    <n v="3.8980000000000001"/>
    <n v="1.4390000000000001"/>
    <n v="5.7009999999999996"/>
    <n v="6.96"/>
    <n v="10.68"/>
    <n v="23.7"/>
    <n v="-47.6"/>
    <n v="3.5"/>
    <n v="147.01900000000001"/>
    <n v="2615.5"/>
    <s v="110601_150354"/>
  </r>
  <r>
    <x v="11"/>
    <s v="L"/>
    <s v="gid_2011_06_01_texmlb_tbamlb_1"/>
    <s v="Tropicana Field"/>
    <s v="Dale Scott"/>
    <s v="tba"/>
    <s v="tex"/>
    <n v="107"/>
    <x v="1"/>
    <s v="S"/>
    <n v="29"/>
    <n v="1"/>
    <x v="7"/>
    <n v="0.62"/>
    <s v="Single"/>
    <m/>
    <s v="Elvis Andrus"/>
    <s v="R"/>
    <n v="0"/>
    <x v="0"/>
    <n v="2"/>
    <n v="1"/>
    <n v="1"/>
    <n v="0"/>
    <n v="8"/>
    <n v="94.6"/>
    <n v="85.7"/>
    <n v="2.74"/>
    <n v="0.84"/>
    <n v="0.14599999999999999"/>
    <n v="3.0779999999999998"/>
    <n v="1.486"/>
    <n v="5.6749999999999998"/>
    <n v="11.15"/>
    <n v="10.27"/>
    <n v="23.7"/>
    <n v="-54.7"/>
    <n v="5.0999999999999996"/>
    <n v="132.75700000000001"/>
    <n v="3038.72"/>
    <s v="110601_150447"/>
  </r>
  <r>
    <x v="11"/>
    <s v="L"/>
    <s v="gid_2011_06_01_texmlb_tbamlb_1"/>
    <s v="Tropicana Field"/>
    <s v="Dale Scott"/>
    <s v="tba"/>
    <s v="tex"/>
    <n v="108"/>
    <x v="9"/>
    <s v="X"/>
    <n v="29"/>
    <n v="2"/>
    <x v="7"/>
    <n v="0.91900000000000004"/>
    <s v="Single"/>
    <s v="GB"/>
    <s v="Elvis Andrus"/>
    <s v="R"/>
    <n v="0"/>
    <x v="1"/>
    <n v="2"/>
    <n v="1"/>
    <n v="1"/>
    <n v="1"/>
    <n v="8"/>
    <n v="95.7"/>
    <n v="86.6"/>
    <n v="3.29"/>
    <n v="1.38"/>
    <n v="1.272"/>
    <n v="2.2959999999999998"/>
    <n v="1.357"/>
    <n v="5.7039999999999997"/>
    <n v="13.02"/>
    <n v="4.75"/>
    <n v="23.7"/>
    <n v="-44.8"/>
    <n v="7.2"/>
    <n v="110.199"/>
    <n v="2792.87"/>
    <s v="110601_150516"/>
  </r>
  <r>
    <x v="11"/>
    <s v="L"/>
    <s v="gid_2011_06_01_texmlb_tbamlb_1"/>
    <s v="Tropicana Field"/>
    <s v="Dale Scott"/>
    <s v="tba"/>
    <s v="tex"/>
    <n v="109"/>
    <x v="0"/>
    <s v="B"/>
    <n v="30"/>
    <n v="1"/>
    <x v="0"/>
    <n v="0.98699999999999999"/>
    <s v="Flyout"/>
    <m/>
    <s v="Josh Hamilton"/>
    <s v="L"/>
    <n v="0"/>
    <x v="0"/>
    <n v="2"/>
    <n v="1"/>
    <n v="0"/>
    <n v="0"/>
    <n v="8"/>
    <n v="96.7"/>
    <n v="87.2"/>
    <n v="3.59"/>
    <n v="1.78"/>
    <n v="-1.8260000000000001"/>
    <n v="2.6349999999999998"/>
    <n v="1.131"/>
    <n v="5.6989999999999998"/>
    <n v="7.52"/>
    <n v="13.03"/>
    <n v="23.7"/>
    <n v="-55.4"/>
    <n v="3"/>
    <n v="150.07599999999999"/>
    <n v="3066.27"/>
    <s v="110601_150608"/>
  </r>
  <r>
    <x v="11"/>
    <s v="L"/>
    <s v="gid_2011_06_01_texmlb_tbamlb_1"/>
    <s v="Tropicana Field"/>
    <s v="Dale Scott"/>
    <s v="tba"/>
    <s v="tex"/>
    <n v="110"/>
    <x v="0"/>
    <s v="B"/>
    <n v="30"/>
    <n v="2"/>
    <x v="1"/>
    <n v="0.90900000000000003"/>
    <s v="Flyout"/>
    <m/>
    <s v="Josh Hamilton"/>
    <s v="L"/>
    <n v="1"/>
    <x v="0"/>
    <n v="2"/>
    <n v="1"/>
    <n v="1"/>
    <n v="0"/>
    <n v="8"/>
    <n v="86.2"/>
    <n v="78.7"/>
    <n v="3.52"/>
    <n v="1.71"/>
    <n v="-2.2010000000000001"/>
    <n v="0.40899999999999997"/>
    <n v="1.3520000000000001"/>
    <n v="5.4660000000000002"/>
    <n v="3.8"/>
    <n v="4.18"/>
    <n v="23.7"/>
    <n v="-8"/>
    <n v="7.1"/>
    <n v="138.072"/>
    <n v="1031.8"/>
    <s v="110601_150642"/>
  </r>
  <r>
    <x v="11"/>
    <s v="L"/>
    <s v="gid_2011_06_01_texmlb_tbamlb_1"/>
    <s v="Tropicana Field"/>
    <s v="Dale Scott"/>
    <s v="tba"/>
    <s v="tex"/>
    <n v="111"/>
    <x v="4"/>
    <s v="S"/>
    <n v="30"/>
    <n v="3"/>
    <x v="7"/>
    <n v="0.89500000000000002"/>
    <s v="Flyout"/>
    <m/>
    <s v="Josh Hamilton"/>
    <s v="L"/>
    <n v="2"/>
    <x v="0"/>
    <n v="2"/>
    <n v="1"/>
    <n v="1"/>
    <n v="1"/>
    <n v="8"/>
    <n v="96.1"/>
    <n v="87.2"/>
    <n v="3.58"/>
    <n v="1.83"/>
    <n v="0.39900000000000002"/>
    <n v="3.79"/>
    <n v="1.4079999999999999"/>
    <n v="5.9039999999999999"/>
    <n v="13"/>
    <n v="5.1100000000000003"/>
    <n v="23.7"/>
    <n v="-46.6"/>
    <n v="6.7"/>
    <n v="111.604"/>
    <n v="2847.65"/>
    <s v="110601_150723"/>
  </r>
  <r>
    <x v="11"/>
    <s v="L"/>
    <s v="gid_2011_06_01_texmlb_tbamlb_1"/>
    <s v="Tropicana Field"/>
    <s v="Dale Scott"/>
    <s v="tba"/>
    <s v="tex"/>
    <n v="112"/>
    <x v="4"/>
    <s v="S"/>
    <n v="30"/>
    <n v="4"/>
    <x v="7"/>
    <n v="0.79800000000000004"/>
    <s v="Flyout"/>
    <m/>
    <s v="Josh Hamilton"/>
    <s v="L"/>
    <n v="2"/>
    <x v="1"/>
    <n v="2"/>
    <n v="1"/>
    <n v="1"/>
    <n v="1"/>
    <n v="8"/>
    <n v="95.4"/>
    <n v="87.6"/>
    <n v="3.58"/>
    <n v="1.83"/>
    <n v="0.214"/>
    <n v="2.4009999999999998"/>
    <n v="1.101"/>
    <n v="5.83"/>
    <n v="11.92"/>
    <n v="6.15"/>
    <n v="23.8"/>
    <n v="-45.8"/>
    <n v="6.3"/>
    <n v="117.441"/>
    <n v="2745.88"/>
    <s v="110601_150740"/>
  </r>
  <r>
    <x v="11"/>
    <s v="L"/>
    <s v="gid_2011_06_01_texmlb_tbamlb_1"/>
    <s v="Tropicana Field"/>
    <s v="Dale Scott"/>
    <s v="tba"/>
    <s v="tex"/>
    <n v="113"/>
    <x v="2"/>
    <s v="X"/>
    <n v="30"/>
    <n v="5"/>
    <x v="7"/>
    <n v="0.96799999999999997"/>
    <s v="Flyout"/>
    <s v="FB"/>
    <s v="Josh Hamilton"/>
    <s v="L"/>
    <n v="2"/>
    <x v="2"/>
    <n v="2"/>
    <n v="1"/>
    <n v="1"/>
    <n v="1"/>
    <n v="8"/>
    <n v="96.2"/>
    <n v="87.3"/>
    <n v="3.58"/>
    <n v="1.83"/>
    <n v="-0.67100000000000004"/>
    <n v="2.2970000000000002"/>
    <n v="1.222"/>
    <n v="5.7709999999999999"/>
    <n v="14.01"/>
    <n v="8.99"/>
    <n v="23.7"/>
    <n v="-57.2"/>
    <n v="6.2"/>
    <n v="122.795"/>
    <n v="3392.25"/>
    <s v="110601_150800"/>
  </r>
  <r>
    <x v="12"/>
    <s v="R"/>
    <s v="gid_2011_05_03_tormlb_tbamlb_1"/>
    <s v="Tropicana Field"/>
    <s v="Paul Schrieber"/>
    <s v="tba"/>
    <s v="tor"/>
    <n v="1"/>
    <x v="0"/>
    <s v="B"/>
    <n v="1"/>
    <n v="1"/>
    <x v="0"/>
    <n v="0.49199999999999999"/>
    <s v="Groundout"/>
    <m/>
    <s v="John McDonald"/>
    <s v="R"/>
    <n v="0"/>
    <x v="0"/>
    <n v="0"/>
    <n v="0"/>
    <n v="0"/>
    <n v="0"/>
    <n v="7"/>
    <n v="89.2"/>
    <n v="81.7"/>
    <n v="3.25"/>
    <n v="1.41"/>
    <n v="-1.0629999999999999"/>
    <n v="4.2830000000000004"/>
    <n v="-2.7519999999999998"/>
    <n v="5.0650000000000004"/>
    <n v="-3.79"/>
    <n v="7.14"/>
    <n v="23.8"/>
    <n v="15.3"/>
    <n v="4.7"/>
    <n v="207.80799999999999"/>
    <n v="1554.01"/>
    <s v="110503_203618"/>
  </r>
  <r>
    <x v="12"/>
    <s v="R"/>
    <s v="gid_2011_05_03_tormlb_tbamlb_1"/>
    <s v="Tropicana Field"/>
    <s v="Paul Schrieber"/>
    <s v="tba"/>
    <s v="tor"/>
    <n v="2"/>
    <x v="2"/>
    <s v="X"/>
    <n v="1"/>
    <n v="2"/>
    <x v="0"/>
    <n v="0.19800000000000001"/>
    <s v="Groundout"/>
    <s v="GB"/>
    <s v="John McDonald"/>
    <s v="R"/>
    <n v="1"/>
    <x v="0"/>
    <n v="0"/>
    <n v="0"/>
    <n v="0"/>
    <n v="0"/>
    <n v="7"/>
    <n v="89.8"/>
    <n v="82.1"/>
    <n v="3.06"/>
    <n v="1.36"/>
    <n v="0.41"/>
    <n v="2.879"/>
    <n v="-2.5139999999999998"/>
    <n v="4.9050000000000002"/>
    <n v="-2.57"/>
    <n v="7.06"/>
    <n v="23.7"/>
    <n v="7.3"/>
    <n v="4.8"/>
    <n v="199.92099999999999"/>
    <n v="1446.52"/>
    <s v="110503_203647"/>
  </r>
  <r>
    <x v="12"/>
    <s v="R"/>
    <s v="gid_2011_05_03_tormlb_tbamlb_1"/>
    <s v="Tropicana Field"/>
    <s v="Paul Schrieber"/>
    <s v="tba"/>
    <s v="tor"/>
    <n v="3"/>
    <x v="0"/>
    <s v="B"/>
    <n v="2"/>
    <n v="1"/>
    <x v="0"/>
    <n v="0.79600000000000004"/>
    <s v="Pop Out"/>
    <m/>
    <s v="Rajai Davis"/>
    <s v="R"/>
    <n v="0"/>
    <x v="0"/>
    <n v="1"/>
    <n v="0"/>
    <n v="0"/>
    <n v="0"/>
    <n v="7"/>
    <n v="90.9"/>
    <n v="83.1"/>
    <n v="3.39"/>
    <n v="1.58"/>
    <n v="0.85199999999999998"/>
    <n v="2.149"/>
    <n v="-2.4630000000000001"/>
    <n v="4.8099999999999996"/>
    <n v="-5.9"/>
    <n v="8.73"/>
    <n v="23.7"/>
    <n v="24.9"/>
    <n v="4.4000000000000004"/>
    <n v="213.934"/>
    <n v="2048.7199999999998"/>
    <s v="110503_203727"/>
  </r>
  <r>
    <x v="12"/>
    <s v="R"/>
    <s v="gid_2011_05_03_tormlb_tbamlb_1"/>
    <s v="Tropicana Field"/>
    <s v="Paul Schrieber"/>
    <s v="tba"/>
    <s v="tor"/>
    <n v="4"/>
    <x v="0"/>
    <s v="B"/>
    <n v="2"/>
    <n v="2"/>
    <x v="0"/>
    <n v="1.2030000000000001"/>
    <s v="Pop Out"/>
    <m/>
    <s v="Rajai Davis"/>
    <s v="R"/>
    <n v="1"/>
    <x v="0"/>
    <n v="1"/>
    <n v="0"/>
    <n v="0"/>
    <n v="0"/>
    <n v="7"/>
    <n v="90.9"/>
    <n v="82.7"/>
    <n v="3.59"/>
    <n v="1.6"/>
    <n v="-1.103"/>
    <n v="3.5329999999999999"/>
    <n v="-2.64"/>
    <n v="4.9710000000000001"/>
    <n v="-5.14"/>
    <n v="8.01"/>
    <n v="23.7"/>
    <n v="23.4"/>
    <n v="4.5"/>
    <n v="212.542"/>
    <n v="1846.44"/>
    <s v="110503_203748"/>
  </r>
  <r>
    <x v="12"/>
    <s v="R"/>
    <s v="gid_2011_05_03_tormlb_tbamlb_1"/>
    <s v="Tropicana Field"/>
    <s v="Paul Schrieber"/>
    <s v="tba"/>
    <s v="tor"/>
    <n v="5"/>
    <x v="2"/>
    <s v="X"/>
    <n v="2"/>
    <n v="3"/>
    <x v="0"/>
    <n v="0.65800000000000003"/>
    <s v="Pop Out"/>
    <s v="PU"/>
    <s v="Rajai Davis"/>
    <s v="R"/>
    <n v="2"/>
    <x v="0"/>
    <n v="1"/>
    <n v="0"/>
    <n v="0"/>
    <n v="0"/>
    <n v="7"/>
    <n v="90.4"/>
    <n v="82.8"/>
    <n v="3.3"/>
    <n v="1.51"/>
    <n v="0.222"/>
    <n v="3.2120000000000002"/>
    <n v="-2.4430000000000001"/>
    <n v="4.9240000000000004"/>
    <n v="-4.42"/>
    <n v="8.7100000000000009"/>
    <n v="23.8"/>
    <n v="19.3"/>
    <n v="4.2"/>
    <n v="206.81100000000001"/>
    <n v="1896.65"/>
    <s v="110503_203809"/>
  </r>
  <r>
    <x v="12"/>
    <s v="R"/>
    <s v="gid_2011_05_03_tormlb_tbamlb_1"/>
    <s v="Tropicana Field"/>
    <s v="Paul Schrieber"/>
    <s v="tba"/>
    <s v="tor"/>
    <n v="6"/>
    <x v="13"/>
    <s v="S"/>
    <n v="3"/>
    <n v="1"/>
    <x v="0"/>
    <n v="0.91700000000000004"/>
    <s v="Groundout"/>
    <m/>
    <s v="Corey Patterson"/>
    <s v="L"/>
    <n v="0"/>
    <x v="0"/>
    <n v="2"/>
    <n v="0"/>
    <n v="0"/>
    <n v="0"/>
    <n v="7"/>
    <n v="90.4"/>
    <n v="83"/>
    <n v="3.51"/>
    <n v="1.6"/>
    <n v="-0.72199999999999998"/>
    <n v="3.0950000000000002"/>
    <n v="-2.8119999999999998"/>
    <n v="4.8280000000000003"/>
    <n v="-4.05"/>
    <n v="8.65"/>
    <n v="23.8"/>
    <n v="18.600000000000001"/>
    <n v="4.0999999999999996"/>
    <n v="204.99600000000001"/>
    <n v="1862.8"/>
    <s v="110503_203852"/>
  </r>
  <r>
    <x v="12"/>
    <s v="R"/>
    <s v="gid_2011_05_03_tormlb_tbamlb_1"/>
    <s v="Tropicana Field"/>
    <s v="Paul Schrieber"/>
    <s v="tba"/>
    <s v="tor"/>
    <n v="7"/>
    <x v="2"/>
    <s v="X"/>
    <n v="3"/>
    <n v="2"/>
    <x v="6"/>
    <n v="0.20499999999999999"/>
    <s v="Groundout"/>
    <s v="GB"/>
    <s v="Corey Patterson"/>
    <s v="L"/>
    <n v="0"/>
    <x v="1"/>
    <n v="2"/>
    <n v="0"/>
    <n v="0"/>
    <n v="0"/>
    <n v="7"/>
    <n v="83"/>
    <n v="76.400000000000006"/>
    <n v="3.51"/>
    <n v="1.6"/>
    <n v="-0.82499999999999996"/>
    <n v="1.714"/>
    <n v="-2.3980000000000001"/>
    <n v="5.1459999999999999"/>
    <n v="-6"/>
    <n v="-2.5499999999999998"/>
    <n v="23.8"/>
    <n v="12.3"/>
    <n v="10.1"/>
    <n v="292.59199999999998"/>
    <n v="1152.98"/>
    <s v="110503_203914"/>
  </r>
  <r>
    <x v="12"/>
    <s v="R"/>
    <s v="gid_2011_05_03_tormlb_tbamlb_1"/>
    <s v="Tropicana Field"/>
    <s v="Paul Schrieber"/>
    <s v="tba"/>
    <s v="tor"/>
    <n v="8"/>
    <x v="4"/>
    <s v="S"/>
    <n v="4"/>
    <n v="1"/>
    <x v="6"/>
    <n v="0.157"/>
    <s v="Flyout"/>
    <m/>
    <s v="Yunel Escobar"/>
    <s v="R"/>
    <n v="0"/>
    <x v="0"/>
    <n v="0"/>
    <n v="0"/>
    <n v="0"/>
    <n v="0"/>
    <n v="8"/>
    <n v="72.5"/>
    <n v="67.3"/>
    <n v="3.28"/>
    <n v="1.64"/>
    <n v="0.66900000000000004"/>
    <n v="2.1259999999999999"/>
    <n v="-2.5619999999999998"/>
    <n v="5.3620000000000001"/>
    <n v="6.87"/>
    <n v="0.46"/>
    <n v="23.8"/>
    <n v="-15.2"/>
    <n v="11.6"/>
    <n v="94.337000000000003"/>
    <n v="1072.8800000000001"/>
    <s v="110503_204953"/>
  </r>
  <r>
    <x v="12"/>
    <s v="R"/>
    <s v="gid_2011_05_03_tormlb_tbamlb_1"/>
    <s v="Tropicana Field"/>
    <s v="Paul Schrieber"/>
    <s v="tba"/>
    <s v="tor"/>
    <n v="9"/>
    <x v="4"/>
    <s v="S"/>
    <n v="4"/>
    <n v="2"/>
    <x v="1"/>
    <n v="0.65800000000000003"/>
    <s v="Flyout"/>
    <m/>
    <s v="Yunel Escobar"/>
    <s v="R"/>
    <n v="0"/>
    <x v="1"/>
    <n v="0"/>
    <n v="0"/>
    <n v="0"/>
    <n v="0"/>
    <n v="8"/>
    <n v="75.3"/>
    <n v="69.5"/>
    <n v="3.28"/>
    <n v="1.64"/>
    <n v="0.104"/>
    <n v="1.9790000000000001"/>
    <n v="-2.6349999999999998"/>
    <n v="5.3220000000000001"/>
    <n v="8.8699999999999992"/>
    <n v="-1.74"/>
    <n v="23.8"/>
    <n v="-18.399999999999999"/>
    <n v="12"/>
    <n v="79.281999999999996"/>
    <n v="1448.31"/>
    <s v="110503_205017"/>
  </r>
  <r>
    <x v="12"/>
    <s v="R"/>
    <s v="gid_2011_05_03_tormlb_tbamlb_1"/>
    <s v="Tropicana Field"/>
    <s v="Paul Schrieber"/>
    <s v="tba"/>
    <s v="tor"/>
    <n v="10"/>
    <x v="2"/>
    <s v="X"/>
    <n v="4"/>
    <n v="3"/>
    <x v="1"/>
    <n v="1.2609999999999999"/>
    <s v="Flyout"/>
    <s v="FB"/>
    <s v="Yunel Escobar"/>
    <s v="R"/>
    <n v="0"/>
    <x v="2"/>
    <n v="0"/>
    <n v="0"/>
    <n v="0"/>
    <n v="0"/>
    <n v="8"/>
    <n v="78.8"/>
    <n v="72.599999999999994"/>
    <n v="3.28"/>
    <n v="1.64"/>
    <n v="0.53500000000000003"/>
    <n v="3.0470000000000002"/>
    <n v="-2.46"/>
    <n v="5.3109999999999999"/>
    <n v="8.07"/>
    <n v="2.41"/>
    <n v="23.8"/>
    <n v="-22.1"/>
    <n v="9.4"/>
    <n v="106.962"/>
    <n v="1421.59"/>
    <s v="110503_205043"/>
  </r>
  <r>
    <x v="12"/>
    <s v="R"/>
    <s v="gid_2011_05_03_tormlb_tbamlb_1"/>
    <s v="Tropicana Field"/>
    <s v="Paul Schrieber"/>
    <s v="tba"/>
    <s v="tor"/>
    <n v="11"/>
    <x v="0"/>
    <s v="B"/>
    <n v="5"/>
    <n v="1"/>
    <x v="1"/>
    <n v="1.125"/>
    <s v="Walk"/>
    <m/>
    <s v="Adam Lind"/>
    <s v="L"/>
    <n v="0"/>
    <x v="0"/>
    <n v="1"/>
    <n v="0"/>
    <n v="0"/>
    <n v="0"/>
    <n v="8"/>
    <n v="75.900000000000006"/>
    <n v="69.900000000000006"/>
    <n v="3.44"/>
    <n v="1.59"/>
    <n v="-0.38400000000000001"/>
    <n v="1.113"/>
    <n v="-2.798"/>
    <n v="5.0999999999999996"/>
    <n v="9.31"/>
    <n v="-1.4"/>
    <n v="23.8"/>
    <n v="-19.3"/>
    <n v="11.9"/>
    <n v="81.822000000000003"/>
    <n v="1515.85"/>
    <s v="110503_205126"/>
  </r>
  <r>
    <x v="12"/>
    <s v="R"/>
    <s v="gid_2011_05_03_tormlb_tbamlb_1"/>
    <s v="Tropicana Field"/>
    <s v="Paul Schrieber"/>
    <s v="tba"/>
    <s v="tor"/>
    <n v="12"/>
    <x v="0"/>
    <s v="B"/>
    <n v="5"/>
    <n v="2"/>
    <x v="0"/>
    <n v="1.153"/>
    <s v="Walk"/>
    <m/>
    <s v="Adam Lind"/>
    <s v="L"/>
    <n v="1"/>
    <x v="0"/>
    <n v="1"/>
    <n v="0"/>
    <n v="0"/>
    <n v="0"/>
    <n v="8"/>
    <n v="89.9"/>
    <n v="82.1"/>
    <n v="3.45"/>
    <n v="1.59"/>
    <n v="-1.5389999999999999"/>
    <n v="2.0129999999999999"/>
    <n v="-2.8650000000000002"/>
    <n v="4.67"/>
    <n v="-5.21"/>
    <n v="5.74"/>
    <n v="23.7"/>
    <n v="19.2"/>
    <n v="5.6"/>
    <n v="222.042"/>
    <n v="1490.71"/>
    <s v="110503_205144"/>
  </r>
  <r>
    <x v="12"/>
    <s v="R"/>
    <s v="gid_2011_05_03_tormlb_tbamlb_1"/>
    <s v="Tropicana Field"/>
    <s v="Paul Schrieber"/>
    <s v="tba"/>
    <s v="tor"/>
    <n v="13"/>
    <x v="0"/>
    <s v="B"/>
    <n v="5"/>
    <n v="3"/>
    <x v="0"/>
    <n v="0.63800000000000001"/>
    <s v="Walk"/>
    <m/>
    <s v="Adam Lind"/>
    <s v="L"/>
    <n v="2"/>
    <x v="0"/>
    <n v="1"/>
    <n v="0"/>
    <n v="0"/>
    <n v="0"/>
    <n v="8"/>
    <n v="90.9"/>
    <n v="82.9"/>
    <n v="3.55"/>
    <n v="1.59"/>
    <n v="1.5720000000000001"/>
    <n v="1.944"/>
    <n v="-2.5529999999999999"/>
    <n v="4.8140000000000001"/>
    <n v="-5.9"/>
    <n v="8.94"/>
    <n v="23.7"/>
    <n v="23.5"/>
    <n v="4.3"/>
    <n v="213.31800000000001"/>
    <n v="2076.09"/>
    <s v="110503_205205"/>
  </r>
  <r>
    <x v="12"/>
    <s v="R"/>
    <s v="gid_2011_05_03_tormlb_tbamlb_1"/>
    <s v="Tropicana Field"/>
    <s v="Paul Schrieber"/>
    <s v="tba"/>
    <s v="tor"/>
    <n v="14"/>
    <x v="1"/>
    <s v="S"/>
    <n v="5"/>
    <n v="4"/>
    <x v="0"/>
    <n v="0.76200000000000001"/>
    <s v="Walk"/>
    <m/>
    <s v="Adam Lind"/>
    <s v="L"/>
    <n v="3"/>
    <x v="0"/>
    <n v="1"/>
    <n v="0"/>
    <n v="0"/>
    <n v="0"/>
    <n v="8"/>
    <n v="89.7"/>
    <n v="81.3"/>
    <n v="3.5"/>
    <n v="1.59"/>
    <n v="-0.27700000000000002"/>
    <n v="1.982"/>
    <n v="-2.5990000000000002"/>
    <n v="4.7489999999999997"/>
    <n v="-5.71"/>
    <n v="6.41"/>
    <n v="23.7"/>
    <n v="19.899999999999999"/>
    <n v="5.5"/>
    <n v="221.49199999999999"/>
    <n v="1632.81"/>
    <s v="110503_205232"/>
  </r>
  <r>
    <x v="12"/>
    <s v="R"/>
    <s v="gid_2011_05_03_tormlb_tbamlb_1"/>
    <s v="Tropicana Field"/>
    <s v="Paul Schrieber"/>
    <s v="tba"/>
    <s v="tor"/>
    <n v="15"/>
    <x v="0"/>
    <s v="B"/>
    <n v="5"/>
    <n v="5"/>
    <x v="1"/>
    <n v="0.36099999999999999"/>
    <s v="Walk"/>
    <m/>
    <s v="Adam Lind"/>
    <s v="L"/>
    <n v="3"/>
    <x v="1"/>
    <n v="1"/>
    <n v="0"/>
    <n v="0"/>
    <n v="0"/>
    <n v="8"/>
    <n v="70.400000000000006"/>
    <n v="65.2"/>
    <n v="3.39"/>
    <n v="1.59"/>
    <n v="-2.3170000000000002"/>
    <n v="3.0550000000000002"/>
    <n v="-2.8109999999999999"/>
    <n v="5.39"/>
    <n v="11.42"/>
    <n v="1.82"/>
    <n v="23.8"/>
    <n v="-22"/>
    <n v="12"/>
    <n v="99.388999999999996"/>
    <n v="1756.21"/>
    <s v="110503_205250"/>
  </r>
  <r>
    <x v="12"/>
    <s v="R"/>
    <s v="gid_2011_05_03_tormlb_tbamlb_1"/>
    <s v="Tropicana Field"/>
    <s v="Paul Schrieber"/>
    <s v="tba"/>
    <s v="tor"/>
    <n v="16"/>
    <x v="7"/>
    <s v="B"/>
    <n v="6"/>
    <n v="1"/>
    <x v="1"/>
    <n v="1.0660000000000001"/>
    <s v="Groundout"/>
    <m/>
    <s v="Juan Rivera"/>
    <s v="R"/>
    <n v="0"/>
    <x v="0"/>
    <n v="2"/>
    <n v="1"/>
    <n v="0"/>
    <n v="0"/>
    <n v="8"/>
    <n v="72.7"/>
    <n v="67.900000000000006"/>
    <n v="3.48"/>
    <n v="1.55"/>
    <n v="-0.51500000000000001"/>
    <n v="0.50700000000000001"/>
    <n v="-2.544"/>
    <n v="5.165"/>
    <n v="8.43"/>
    <n v="-0.02"/>
    <n v="23.9"/>
    <n v="-17"/>
    <n v="11.9"/>
    <n v="90.331000000000003"/>
    <n v="1320.13"/>
    <s v="110503_205410"/>
  </r>
  <r>
    <x v="12"/>
    <s v="R"/>
    <s v="gid_2011_05_03_tormlb_tbamlb_1"/>
    <s v="Tropicana Field"/>
    <s v="Paul Schrieber"/>
    <s v="tba"/>
    <s v="tor"/>
    <n v="17"/>
    <x v="1"/>
    <s v="S"/>
    <n v="6"/>
    <n v="2"/>
    <x v="0"/>
    <n v="0.69299999999999995"/>
    <s v="Groundout"/>
    <m/>
    <s v="Juan Rivera"/>
    <s v="R"/>
    <n v="1"/>
    <x v="0"/>
    <n v="2"/>
    <n v="1"/>
    <n v="0"/>
    <n v="0"/>
    <n v="8"/>
    <n v="89.2"/>
    <n v="81.599999999999994"/>
    <n v="3.46"/>
    <n v="1.56"/>
    <n v="-0.38300000000000001"/>
    <n v="2.5070000000000001"/>
    <n v="-2.548"/>
    <n v="4.8470000000000004"/>
    <n v="-5.09"/>
    <n v="7.4"/>
    <n v="23.8"/>
    <n v="19.8"/>
    <n v="5"/>
    <n v="214.333"/>
    <n v="1719.06"/>
    <s v="110503_205442"/>
  </r>
  <r>
    <x v="12"/>
    <s v="R"/>
    <s v="gid_2011_05_03_tormlb_tbamlb_1"/>
    <s v="Tropicana Field"/>
    <s v="Paul Schrieber"/>
    <s v="tba"/>
    <s v="tor"/>
    <n v="18"/>
    <x v="6"/>
    <s v="S"/>
    <n v="6"/>
    <n v="3"/>
    <x v="1"/>
    <n v="1.204"/>
    <s v="Groundout"/>
    <m/>
    <s v="Juan Rivera"/>
    <s v="R"/>
    <n v="1"/>
    <x v="1"/>
    <n v="2"/>
    <n v="1"/>
    <n v="0"/>
    <n v="0"/>
    <n v="8"/>
    <n v="76.099999999999994"/>
    <n v="70.599999999999994"/>
    <n v="3.35"/>
    <n v="1.65"/>
    <n v="1.7999999999999999E-2"/>
    <n v="1.605"/>
    <n v="-2.6379999999999999"/>
    <n v="5.2190000000000003"/>
    <n v="6.19"/>
    <n v="0.16"/>
    <n v="23.8"/>
    <n v="-14.7"/>
    <n v="10.7"/>
    <n v="91.989000000000004"/>
    <n v="1012.02"/>
    <s v="110503_205507"/>
  </r>
  <r>
    <x v="12"/>
    <s v="R"/>
    <s v="gid_2011_05_03_tormlb_tbamlb_1"/>
    <s v="Tropicana Field"/>
    <s v="Paul Schrieber"/>
    <s v="tba"/>
    <s v="tor"/>
    <n v="19"/>
    <x v="0"/>
    <s v="B"/>
    <n v="6"/>
    <n v="4"/>
    <x v="0"/>
    <n v="0.80200000000000005"/>
    <s v="Groundout"/>
    <m/>
    <s v="Juan Rivera"/>
    <s v="R"/>
    <n v="1"/>
    <x v="2"/>
    <n v="2"/>
    <n v="1"/>
    <n v="0"/>
    <n v="0"/>
    <n v="8"/>
    <n v="92"/>
    <n v="83.8"/>
    <n v="3.49"/>
    <n v="1.61"/>
    <n v="1.042"/>
    <n v="2.403"/>
    <n v="-2.4169999999999998"/>
    <n v="4.75"/>
    <n v="-5.56"/>
    <n v="8.89"/>
    <n v="23.7"/>
    <n v="24.1"/>
    <n v="4.0999999999999996"/>
    <n v="211.87299999999999"/>
    <n v="2055.85"/>
    <s v="110503_205538"/>
  </r>
  <r>
    <x v="12"/>
    <s v="R"/>
    <s v="gid_2011_05_03_tormlb_tbamlb_1"/>
    <s v="Tropicana Field"/>
    <s v="Paul Schrieber"/>
    <s v="tba"/>
    <s v="tor"/>
    <n v="20"/>
    <x v="0"/>
    <s v="B"/>
    <n v="6"/>
    <n v="5"/>
    <x v="0"/>
    <n v="0.45100000000000001"/>
    <s v="Groundout"/>
    <m/>
    <s v="Juan Rivera"/>
    <s v="R"/>
    <n v="2"/>
    <x v="2"/>
    <n v="2"/>
    <n v="1"/>
    <n v="0"/>
    <n v="0"/>
    <n v="8"/>
    <n v="91.2"/>
    <n v="83.5"/>
    <n v="3.51"/>
    <n v="1.65"/>
    <n v="0.66600000000000004"/>
    <n v="1.7490000000000001"/>
    <n v="-2.387"/>
    <n v="4.76"/>
    <n v="-2.5299999999999998"/>
    <n v="11.45"/>
    <n v="23.8"/>
    <n v="11.3"/>
    <n v="3"/>
    <n v="192.43"/>
    <n v="2291.14"/>
    <s v="110503_205608"/>
  </r>
  <r>
    <x v="12"/>
    <s v="R"/>
    <s v="gid_2011_05_03_tormlb_tbamlb_1"/>
    <s v="Tropicana Field"/>
    <s v="Paul Schrieber"/>
    <s v="tba"/>
    <s v="tor"/>
    <n v="21"/>
    <x v="2"/>
    <s v="X"/>
    <n v="6"/>
    <n v="6"/>
    <x v="0"/>
    <n v="0.754"/>
    <s v="Groundout"/>
    <s v="GB"/>
    <s v="Juan Rivera"/>
    <s v="R"/>
    <n v="3"/>
    <x v="2"/>
    <n v="2"/>
    <n v="1"/>
    <n v="0"/>
    <n v="0"/>
    <n v="8"/>
    <n v="91.9"/>
    <n v="84.3"/>
    <n v="3.35"/>
    <n v="1.65"/>
    <n v="0.40300000000000002"/>
    <n v="1.986"/>
    <n v="-2.7069999999999999"/>
    <n v="4.6760000000000002"/>
    <n v="-6.07"/>
    <n v="7.07"/>
    <n v="23.8"/>
    <n v="23.9"/>
    <n v="4.9000000000000004"/>
    <n v="220.499"/>
    <n v="1841.06"/>
    <s v="110503_205648"/>
  </r>
  <r>
    <x v="12"/>
    <s v="R"/>
    <s v="gid_2011_05_06_tbamlb_balmlb_1"/>
    <s v="Oriole Park at Camden Yards"/>
    <s v="Mark Carlson"/>
    <s v="tba"/>
    <s v="bal"/>
    <n v="1"/>
    <x v="0"/>
    <s v="B"/>
    <n v="1"/>
    <n v="1"/>
    <x v="0"/>
    <n v="0.66900000000000004"/>
    <s v="Pop Out"/>
    <m/>
    <s v="Adam Jones"/>
    <s v="R"/>
    <n v="0"/>
    <x v="0"/>
    <n v="2"/>
    <n v="0"/>
    <n v="1"/>
    <n v="0"/>
    <n v="9"/>
    <n v="90"/>
    <n v="81.8"/>
    <n v="3.58"/>
    <n v="1.65"/>
    <n v="-0.78700000000000003"/>
    <n v="3.5720000000000001"/>
    <n v="-2.6709999999999998"/>
    <n v="5.1340000000000003"/>
    <n v="-8.15"/>
    <n v="5.0599999999999996"/>
    <n v="23.7"/>
    <n v="28"/>
    <n v="6.2"/>
    <n v="237.96299999999999"/>
    <n v="1837.31"/>
    <s v="110506_221632"/>
  </r>
  <r>
    <x v="12"/>
    <s v="R"/>
    <s v="gid_2011_05_06_tbamlb_balmlb_1"/>
    <s v="Oriole Park at Camden Yards"/>
    <s v="Mark Carlson"/>
    <s v="tba"/>
    <s v="bal"/>
    <n v="2"/>
    <x v="7"/>
    <s v="B"/>
    <n v="1"/>
    <n v="2"/>
    <x v="0"/>
    <n v="1.1950000000000001"/>
    <s v="Pop Out"/>
    <m/>
    <s v="Adam Jones"/>
    <s v="R"/>
    <n v="1"/>
    <x v="0"/>
    <n v="2"/>
    <n v="0"/>
    <n v="1"/>
    <n v="0"/>
    <n v="9"/>
    <n v="90.2"/>
    <n v="81.8"/>
    <n v="3.57"/>
    <n v="1.64"/>
    <n v="-8.1000000000000003E-2"/>
    <n v="0.745"/>
    <n v="-2.6"/>
    <n v="4.9260000000000002"/>
    <n v="-9.4"/>
    <n v="9.9600000000000009"/>
    <n v="23.7"/>
    <n v="39.700000000000003"/>
    <n v="5.0999999999999996"/>
    <n v="223.215"/>
    <n v="2611.7600000000002"/>
    <s v="110506_221654"/>
  </r>
  <r>
    <x v="12"/>
    <s v="R"/>
    <s v="gid_2011_05_06_tbamlb_balmlb_1"/>
    <s v="Oriole Park at Camden Yards"/>
    <s v="Mark Carlson"/>
    <s v="tba"/>
    <s v="bal"/>
    <n v="3"/>
    <x v="1"/>
    <s v="S"/>
    <n v="1"/>
    <n v="3"/>
    <x v="0"/>
    <n v="0.82"/>
    <s v="Pop Out"/>
    <m/>
    <s v="Adam Jones"/>
    <s v="R"/>
    <n v="2"/>
    <x v="0"/>
    <n v="2"/>
    <n v="0"/>
    <n v="1"/>
    <n v="0"/>
    <n v="9"/>
    <n v="89.4"/>
    <n v="80.400000000000006"/>
    <n v="3.43"/>
    <n v="1.44"/>
    <n v="-0.35299999999999998"/>
    <n v="3.3410000000000002"/>
    <n v="-2.3490000000000002"/>
    <n v="5.101"/>
    <n v="-5.94"/>
    <n v="7.69"/>
    <n v="23.6"/>
    <n v="23.1"/>
    <n v="5.0999999999999996"/>
    <n v="217.54"/>
    <n v="1828.98"/>
    <s v="110506_221733"/>
  </r>
  <r>
    <x v="12"/>
    <s v="R"/>
    <s v="gid_2011_05_06_tbamlb_balmlb_1"/>
    <s v="Oriole Park at Camden Yards"/>
    <s v="Mark Carlson"/>
    <s v="tba"/>
    <s v="bal"/>
    <n v="4"/>
    <x v="4"/>
    <s v="S"/>
    <n v="1"/>
    <n v="4"/>
    <x v="6"/>
    <n v="0.158"/>
    <s v="Pop Out"/>
    <m/>
    <s v="Adam Jones"/>
    <s v="R"/>
    <n v="2"/>
    <x v="1"/>
    <n v="2"/>
    <n v="0"/>
    <n v="1"/>
    <n v="0"/>
    <n v="9"/>
    <n v="89.1"/>
    <n v="80.7"/>
    <n v="3.41"/>
    <n v="1.54"/>
    <n v="-5.6000000000000001E-2"/>
    <n v="3.0790000000000002"/>
    <n v="-2.56"/>
    <n v="5.07"/>
    <n v="-1.86"/>
    <n v="7.3"/>
    <n v="23.7"/>
    <n v="4.2"/>
    <n v="4.8"/>
    <n v="194.19800000000001"/>
    <n v="1426.27"/>
    <s v="110506_221758"/>
  </r>
  <r>
    <x v="12"/>
    <s v="R"/>
    <s v="gid_2011_05_06_tbamlb_balmlb_1"/>
    <s v="Oriole Park at Camden Yards"/>
    <s v="Mark Carlson"/>
    <s v="tba"/>
    <s v="bal"/>
    <n v="5"/>
    <x v="2"/>
    <s v="X"/>
    <n v="1"/>
    <n v="5"/>
    <x v="1"/>
    <n v="0.91500000000000004"/>
    <s v="Pop Out"/>
    <s v="PU"/>
    <s v="Adam Jones"/>
    <s v="R"/>
    <n v="2"/>
    <x v="2"/>
    <n v="2"/>
    <n v="0"/>
    <n v="1"/>
    <n v="0"/>
    <n v="9"/>
    <n v="73.2"/>
    <n v="67.5"/>
    <n v="3.41"/>
    <n v="1.54"/>
    <n v="0.124"/>
    <n v="1.4430000000000001"/>
    <n v="-2.4500000000000002"/>
    <n v="5.4820000000000002"/>
    <n v="6.89"/>
    <n v="-0.39"/>
    <n v="23.8"/>
    <n v="-14.6"/>
    <n v="11.9"/>
    <n v="87.323999999999998"/>
    <n v="1074.27"/>
    <s v="110506_221838"/>
  </r>
  <r>
    <x v="12"/>
    <s v="R"/>
    <s v="gid_2011_05_07_tbamlb_balmlb_1"/>
    <s v="Oriole Park at Camden Yards"/>
    <s v="Tim Timmons"/>
    <s v="tba"/>
    <s v="bal"/>
    <n v="1"/>
    <x v="0"/>
    <s v="B"/>
    <n v="1"/>
    <n v="1"/>
    <x v="0"/>
    <n v="1.4039999999999999"/>
    <s v="Sac Fly"/>
    <m/>
    <s v="Nick Markakis"/>
    <s v="L"/>
    <n v="0"/>
    <x v="0"/>
    <n v="0"/>
    <n v="0"/>
    <n v="1"/>
    <n v="1"/>
    <n v="9"/>
    <n v="90.1"/>
    <n v="82.1"/>
    <n v="3.5"/>
    <n v="1.63"/>
    <n v="-0.11"/>
    <n v="4.3220000000000001"/>
    <n v="-2.762"/>
    <n v="5.1420000000000003"/>
    <n v="-8.41"/>
    <n v="8.73"/>
    <n v="23.7"/>
    <n v="36.9"/>
    <n v="4.8"/>
    <n v="223.81800000000001"/>
    <n v="2333.87"/>
    <s v="110507_161821"/>
  </r>
  <r>
    <x v="12"/>
    <s v="R"/>
    <s v="gid_2011_05_07_tbamlb_balmlb_1"/>
    <s v="Oriole Park at Camden Yards"/>
    <s v="Tim Timmons"/>
    <s v="tba"/>
    <s v="bal"/>
    <n v="2"/>
    <x v="1"/>
    <s v="S"/>
    <n v="1"/>
    <n v="2"/>
    <x v="0"/>
    <n v="1.093"/>
    <s v="Sac Fly"/>
    <m/>
    <s v="Nick Markakis"/>
    <s v="L"/>
    <n v="1"/>
    <x v="0"/>
    <n v="0"/>
    <n v="0"/>
    <n v="1"/>
    <n v="1"/>
    <n v="9"/>
    <n v="90"/>
    <n v="82.2"/>
    <n v="3.46"/>
    <n v="1.56"/>
    <n v="8.8999999999999996E-2"/>
    <n v="2.2789999999999999"/>
    <n v="-2.605"/>
    <n v="4.95"/>
    <n v="-8.3800000000000008"/>
    <n v="8.56"/>
    <n v="23.7"/>
    <n v="34.5"/>
    <n v="5.0999999999999996"/>
    <n v="224.233"/>
    <n v="2302.04"/>
    <s v="110507_161842"/>
  </r>
  <r>
    <x v="12"/>
    <s v="R"/>
    <s v="gid_2011_05_07_tbamlb_balmlb_1"/>
    <s v="Oriole Park at Camden Yards"/>
    <s v="Tim Timmons"/>
    <s v="tba"/>
    <s v="bal"/>
    <n v="3"/>
    <x v="6"/>
    <s v="S"/>
    <n v="1"/>
    <n v="3"/>
    <x v="0"/>
    <n v="1.099"/>
    <s v="Sac Fly"/>
    <m/>
    <s v="Nick Markakis"/>
    <s v="L"/>
    <n v="1"/>
    <x v="1"/>
    <n v="0"/>
    <n v="0"/>
    <n v="1"/>
    <n v="1"/>
    <n v="9"/>
    <n v="90.6"/>
    <n v="82"/>
    <n v="3.56"/>
    <n v="1.74"/>
    <n v="-0.54100000000000004"/>
    <n v="2.9390000000000001"/>
    <n v="-2.722"/>
    <n v="4.9450000000000003"/>
    <n v="-7.4"/>
    <n v="6.73"/>
    <n v="23.7"/>
    <n v="27.9"/>
    <n v="5.4"/>
    <n v="227.50800000000001"/>
    <n v="1920.12"/>
    <s v="110507_161904"/>
  </r>
  <r>
    <x v="12"/>
    <s v="R"/>
    <s v="gid_2011_05_07_tbamlb_balmlb_1"/>
    <s v="Oriole Park at Camden Yards"/>
    <s v="Tim Timmons"/>
    <s v="tba"/>
    <s v="bal"/>
    <n v="4"/>
    <x v="9"/>
    <s v="X"/>
    <n v="1"/>
    <n v="4"/>
    <x v="0"/>
    <n v="1.0409999999999999"/>
    <s v="Sac Fly"/>
    <m/>
    <s v="Nick Markakis"/>
    <s v="L"/>
    <n v="1"/>
    <x v="2"/>
    <n v="0"/>
    <n v="0"/>
    <n v="1"/>
    <n v="1"/>
    <n v="9"/>
    <n v="92.1"/>
    <n v="83.6"/>
    <n v="3.56"/>
    <n v="1.74"/>
    <n v="-3.9E-2"/>
    <n v="2.77"/>
    <n v="-2.82"/>
    <n v="4.8620000000000001"/>
    <n v="-9.32"/>
    <n v="8.9700000000000006"/>
    <n v="23.7"/>
    <n v="41"/>
    <n v="4.9000000000000004"/>
    <n v="225.94399999999999"/>
    <n v="2529.8200000000002"/>
    <s v="110507_161930"/>
  </r>
  <r>
    <x v="12"/>
    <s v="R"/>
    <s v="gid_2011_05_07_tbamlb_balmlb_1"/>
    <s v="Oriole Park at Camden Yards"/>
    <s v="Tim Timmons"/>
    <s v="tba"/>
    <s v="bal"/>
    <n v="5"/>
    <x v="1"/>
    <s v="S"/>
    <n v="2"/>
    <n v="1"/>
    <x v="0"/>
    <n v="1.042"/>
    <s v="Strikeout"/>
    <m/>
    <s v="Derrek Lee"/>
    <s v="R"/>
    <n v="0"/>
    <x v="0"/>
    <n v="1"/>
    <n v="0"/>
    <n v="1"/>
    <n v="0"/>
    <n v="9"/>
    <n v="92.3"/>
    <n v="84.6"/>
    <n v="3.77"/>
    <n v="1.73"/>
    <n v="-0.47"/>
    <n v="3.1629999999999998"/>
    <n v="-2.6659999999999999"/>
    <n v="5.0220000000000002"/>
    <n v="-8.3699999999999992"/>
    <n v="3.7"/>
    <n v="23.8"/>
    <n v="28"/>
    <n v="6.3"/>
    <n v="245.92599999999999"/>
    <n v="1812.17"/>
    <s v="110507_162016"/>
  </r>
  <r>
    <x v="12"/>
    <s v="R"/>
    <s v="gid_2011_05_07_tbamlb_balmlb_1"/>
    <s v="Oriole Park at Camden Yards"/>
    <s v="Tim Timmons"/>
    <s v="tba"/>
    <s v="bal"/>
    <n v="6"/>
    <x v="6"/>
    <s v="S"/>
    <n v="2"/>
    <n v="2"/>
    <x v="0"/>
    <n v="0.86699999999999999"/>
    <s v="Strikeout"/>
    <m/>
    <s v="Derrek Lee"/>
    <s v="R"/>
    <n v="0"/>
    <x v="1"/>
    <n v="1"/>
    <n v="0"/>
    <n v="1"/>
    <n v="0"/>
    <n v="9"/>
    <n v="92.4"/>
    <n v="84.1"/>
    <n v="3.66"/>
    <n v="1.81"/>
    <n v="-0.65"/>
    <n v="3.1"/>
    <n v="-2.7"/>
    <n v="5.0049999999999999"/>
    <n v="-9.66"/>
    <n v="4.8499999999999996"/>
    <n v="23.7"/>
    <n v="33.700000000000003"/>
    <n v="6.3"/>
    <n v="243.14400000000001"/>
    <n v="2126.85"/>
    <s v="110507_162035"/>
  </r>
  <r>
    <x v="12"/>
    <s v="R"/>
    <s v="gid_2011_05_07_tbamlb_balmlb_1"/>
    <s v="Oriole Park at Camden Yards"/>
    <s v="Tim Timmons"/>
    <s v="tba"/>
    <s v="bal"/>
    <n v="7"/>
    <x v="0"/>
    <s v="B"/>
    <n v="2"/>
    <n v="3"/>
    <x v="0"/>
    <n v="0.95299999999999996"/>
    <s v="Strikeout"/>
    <m/>
    <s v="Derrek Lee"/>
    <s v="R"/>
    <n v="0"/>
    <x v="2"/>
    <n v="1"/>
    <n v="0"/>
    <n v="1"/>
    <n v="0"/>
    <n v="9"/>
    <n v="92.1"/>
    <n v="83.8"/>
    <n v="3.53"/>
    <n v="1.62"/>
    <n v="1.01"/>
    <n v="3.8719999999999999"/>
    <n v="-2.452"/>
    <n v="5.056"/>
    <n v="-9.2100000000000009"/>
    <n v="8.9700000000000006"/>
    <n v="23.7"/>
    <n v="41.2"/>
    <n v="4.7"/>
    <n v="225.64500000000001"/>
    <n v="2525.46"/>
    <s v="110507_162059"/>
  </r>
  <r>
    <x v="12"/>
    <s v="R"/>
    <s v="gid_2011_05_07_tbamlb_balmlb_1"/>
    <s v="Oriole Park at Camden Yards"/>
    <s v="Tim Timmons"/>
    <s v="tba"/>
    <s v="bal"/>
    <n v="8"/>
    <x v="0"/>
    <s v="B"/>
    <n v="2"/>
    <n v="4"/>
    <x v="0"/>
    <n v="1.2430000000000001"/>
    <s v="Strikeout"/>
    <m/>
    <s v="Derrek Lee"/>
    <s v="R"/>
    <n v="1"/>
    <x v="2"/>
    <n v="1"/>
    <n v="0"/>
    <n v="1"/>
    <n v="0"/>
    <n v="9"/>
    <n v="93.3"/>
    <n v="84.3"/>
    <n v="3.46"/>
    <n v="1.59"/>
    <n v="1.292"/>
    <n v="3.319"/>
    <n v="-2.222"/>
    <n v="5.0410000000000004"/>
    <n v="-7.03"/>
    <n v="9.2100000000000009"/>
    <n v="23.7"/>
    <n v="32.6"/>
    <n v="4.0999999999999996"/>
    <n v="217.21100000000001"/>
    <n v="2283.65"/>
    <s v="110507_162122"/>
  </r>
  <r>
    <x v="12"/>
    <s v="R"/>
    <s v="gid_2011_05_07_tbamlb_balmlb_1"/>
    <s v="Oriole Park at Camden Yards"/>
    <s v="Tim Timmons"/>
    <s v="tba"/>
    <s v="bal"/>
    <n v="9"/>
    <x v="1"/>
    <s v="S"/>
    <n v="2"/>
    <n v="5"/>
    <x v="0"/>
    <n v="1.274"/>
    <s v="Strikeout"/>
    <m/>
    <s v="Derrek Lee"/>
    <s v="R"/>
    <n v="2"/>
    <x v="2"/>
    <n v="1"/>
    <n v="0"/>
    <n v="1"/>
    <n v="0"/>
    <n v="9"/>
    <n v="92"/>
    <n v="83.7"/>
    <n v="3.49"/>
    <n v="1.59"/>
    <n v="-0.38700000000000001"/>
    <n v="2.286"/>
    <n v="-2.75"/>
    <n v="4.8289999999999997"/>
    <n v="-6.37"/>
    <n v="10.89"/>
    <n v="23.7"/>
    <n v="35.5"/>
    <n v="3.7"/>
    <n v="210.20699999999999"/>
    <n v="2473.3000000000002"/>
    <s v="110507_162149"/>
  </r>
  <r>
    <x v="12"/>
    <s v="R"/>
    <s v="gid_2011_05_07_tbamlb_balmlb_1"/>
    <s v="Oriole Park at Camden Yards"/>
    <s v="Tim Timmons"/>
    <s v="tba"/>
    <s v="bal"/>
    <n v="10"/>
    <x v="0"/>
    <s v="B"/>
    <n v="3"/>
    <n v="1"/>
    <x v="0"/>
    <n v="1.1200000000000001"/>
    <s v="Walk"/>
    <m/>
    <s v="Vladimir Guerrero"/>
    <s v="R"/>
    <n v="0"/>
    <x v="0"/>
    <n v="2"/>
    <n v="0"/>
    <n v="1"/>
    <n v="0"/>
    <n v="9"/>
    <n v="91.8"/>
    <n v="83.6"/>
    <n v="3.32"/>
    <n v="1.62"/>
    <n v="-1.1970000000000001"/>
    <n v="2.6269999999999998"/>
    <n v="-2.8519999999999999"/>
    <n v="4.8010000000000002"/>
    <n v="-7.9"/>
    <n v="7.57"/>
    <n v="23.7"/>
    <n v="33.700000000000003"/>
    <n v="5.0999999999999996"/>
    <n v="226.05799999999999"/>
    <n v="2141.9499999999998"/>
    <s v="110507_162223"/>
  </r>
  <r>
    <x v="12"/>
    <s v="R"/>
    <s v="gid_2011_05_07_tbamlb_balmlb_1"/>
    <s v="Oriole Park at Camden Yards"/>
    <s v="Tim Timmons"/>
    <s v="tba"/>
    <s v="bal"/>
    <n v="11"/>
    <x v="1"/>
    <s v="S"/>
    <n v="3"/>
    <n v="2"/>
    <x v="0"/>
    <n v="0.83599999999999997"/>
    <s v="Walk"/>
    <m/>
    <s v="Vladimir Guerrero"/>
    <s v="R"/>
    <n v="1"/>
    <x v="0"/>
    <n v="2"/>
    <n v="0"/>
    <n v="1"/>
    <n v="0"/>
    <n v="9"/>
    <n v="91.5"/>
    <n v="83.9"/>
    <n v="3.35"/>
    <n v="1.63"/>
    <n v="0.29599999999999999"/>
    <n v="2.6859999999999999"/>
    <n v="-2.4870000000000001"/>
    <n v="4.843"/>
    <n v="-6.6"/>
    <n v="8.24"/>
    <n v="23.8"/>
    <n v="29"/>
    <n v="4.5999999999999996"/>
    <n v="218.55199999999999"/>
    <n v="2075.25"/>
    <s v="110507_162244"/>
  </r>
  <r>
    <x v="12"/>
    <s v="R"/>
    <s v="gid_2011_05_07_tbamlb_balmlb_1"/>
    <s v="Oriole Park at Camden Yards"/>
    <s v="Tim Timmons"/>
    <s v="tba"/>
    <s v="bal"/>
    <n v="12"/>
    <x v="0"/>
    <s v="B"/>
    <n v="3"/>
    <n v="3"/>
    <x v="0"/>
    <n v="0.98499999999999999"/>
    <s v="Walk"/>
    <m/>
    <s v="Vladimir Guerrero"/>
    <s v="R"/>
    <n v="1"/>
    <x v="1"/>
    <n v="2"/>
    <n v="0"/>
    <n v="1"/>
    <n v="0"/>
    <n v="9"/>
    <n v="92.2"/>
    <n v="84"/>
    <n v="3.49"/>
    <n v="1.63"/>
    <n v="1.706"/>
    <n v="1.3680000000000001"/>
    <n v="-2.3650000000000002"/>
    <n v="4.7850000000000001"/>
    <n v="-8.33"/>
    <n v="7.1"/>
    <n v="23.7"/>
    <n v="30.2"/>
    <n v="5.3"/>
    <n v="229.37200000000001"/>
    <n v="2143.1799999999998"/>
    <s v="110507_162306"/>
  </r>
  <r>
    <x v="12"/>
    <s v="R"/>
    <s v="gid_2011_05_07_tbamlb_balmlb_1"/>
    <s v="Oriole Park at Camden Yards"/>
    <s v="Tim Timmons"/>
    <s v="tba"/>
    <s v="bal"/>
    <n v="13"/>
    <x v="0"/>
    <s v="B"/>
    <n v="3"/>
    <n v="4"/>
    <x v="0"/>
    <n v="1.3460000000000001"/>
    <s v="Walk"/>
    <m/>
    <s v="Vladimir Guerrero"/>
    <s v="R"/>
    <n v="2"/>
    <x v="1"/>
    <n v="2"/>
    <n v="0"/>
    <n v="1"/>
    <n v="1"/>
    <n v="9"/>
    <n v="90.2"/>
    <n v="82.2"/>
    <n v="3.45"/>
    <n v="1.66"/>
    <n v="-0.372"/>
    <n v="3.9209999999999998"/>
    <n v="-2.6509999999999998"/>
    <n v="5.101"/>
    <n v="-7.26"/>
    <n v="8.08"/>
    <n v="23.7"/>
    <n v="31.1"/>
    <n v="4.9000000000000004"/>
    <n v="221.81100000000001"/>
    <n v="2094.54"/>
    <s v="110507_162344"/>
  </r>
  <r>
    <x v="12"/>
    <s v="R"/>
    <s v="gid_2011_05_07_tbamlb_balmlb_1"/>
    <s v="Oriole Park at Camden Yards"/>
    <s v="Tim Timmons"/>
    <s v="tba"/>
    <s v="bal"/>
    <n v="14"/>
    <x v="1"/>
    <s v="S"/>
    <n v="3"/>
    <n v="5"/>
    <x v="0"/>
    <n v="1.288"/>
    <s v="Walk"/>
    <m/>
    <s v="Vladimir Guerrero"/>
    <s v="R"/>
    <n v="3"/>
    <x v="1"/>
    <n v="2"/>
    <n v="0"/>
    <n v="1"/>
    <n v="1"/>
    <n v="9"/>
    <n v="89.3"/>
    <n v="80.900000000000006"/>
    <n v="3.52"/>
    <n v="1.62"/>
    <n v="-0.46300000000000002"/>
    <n v="3.254"/>
    <n v="-2.726"/>
    <n v="4.9749999999999996"/>
    <n v="-7.18"/>
    <n v="8.0500000000000007"/>
    <n v="23.7"/>
    <n v="28.9"/>
    <n v="5.0999999999999996"/>
    <n v="221.58600000000001"/>
    <n v="2043.04"/>
    <s v="110507_162409"/>
  </r>
  <r>
    <x v="12"/>
    <s v="R"/>
    <s v="gid_2011_05_07_tbamlb_balmlb_1"/>
    <s v="Oriole Park at Camden Yards"/>
    <s v="Tim Timmons"/>
    <s v="tba"/>
    <s v="bal"/>
    <n v="15"/>
    <x v="4"/>
    <s v="S"/>
    <n v="3"/>
    <n v="6"/>
    <x v="7"/>
    <n v="0.60499999999999998"/>
    <s v="Walk"/>
    <m/>
    <s v="Vladimir Guerrero"/>
    <s v="R"/>
    <n v="3"/>
    <x v="2"/>
    <n v="2"/>
    <n v="0"/>
    <n v="1"/>
    <n v="1"/>
    <n v="9"/>
    <n v="89.1"/>
    <n v="80.5"/>
    <n v="3.4"/>
    <n v="1.63"/>
    <n v="-1.2310000000000001"/>
    <n v="2.0550000000000002"/>
    <n v="-2.8"/>
    <n v="4.7830000000000004"/>
    <n v="-7.54"/>
    <n v="4.84"/>
    <n v="23.7"/>
    <n v="24.4"/>
    <n v="6.5"/>
    <n v="237.06299999999999"/>
    <n v="1683.49"/>
    <s v="110507_162431"/>
  </r>
  <r>
    <x v="12"/>
    <s v="R"/>
    <s v="gid_2011_05_07_tbamlb_balmlb_1"/>
    <s v="Oriole Park at Camden Yards"/>
    <s v="Tim Timmons"/>
    <s v="tba"/>
    <s v="bal"/>
    <n v="16"/>
    <x v="4"/>
    <s v="S"/>
    <n v="3"/>
    <n v="7"/>
    <x v="0"/>
    <n v="1.0529999999999999"/>
    <s v="Walk"/>
    <m/>
    <s v="Vladimir Guerrero"/>
    <s v="R"/>
    <n v="3"/>
    <x v="2"/>
    <n v="2"/>
    <n v="0"/>
    <n v="1"/>
    <n v="1"/>
    <n v="9"/>
    <n v="91"/>
    <n v="82.3"/>
    <n v="3.4"/>
    <n v="1.63"/>
    <n v="-0.503"/>
    <n v="2.2909999999999999"/>
    <n v="-2.6840000000000002"/>
    <n v="4.7759999999999998"/>
    <n v="-7.11"/>
    <n v="6.89"/>
    <n v="23.7"/>
    <n v="27"/>
    <n v="5.4"/>
    <n v="225.71"/>
    <n v="1904.2"/>
    <s v="110507_162508"/>
  </r>
  <r>
    <x v="12"/>
    <s v="R"/>
    <s v="gid_2011_05_07_tbamlb_balmlb_1"/>
    <s v="Oriole Park at Camden Yards"/>
    <s v="Tim Timmons"/>
    <s v="tba"/>
    <s v="bal"/>
    <n v="17"/>
    <x v="4"/>
    <s v="S"/>
    <n v="3"/>
    <n v="8"/>
    <x v="0"/>
    <n v="0.99299999999999999"/>
    <s v="Walk"/>
    <m/>
    <s v="Vladimir Guerrero"/>
    <s v="R"/>
    <n v="3"/>
    <x v="2"/>
    <n v="2"/>
    <n v="0"/>
    <n v="1"/>
    <n v="1"/>
    <n v="9"/>
    <n v="90.5"/>
    <n v="83.3"/>
    <n v="3.4"/>
    <n v="1.63"/>
    <n v="0.14299999999999999"/>
    <n v="1.7290000000000001"/>
    <n v="-2.5960000000000001"/>
    <n v="4.7329999999999997"/>
    <n v="-7.32"/>
    <n v="6.76"/>
    <n v="23.8"/>
    <n v="27.7"/>
    <n v="5.4"/>
    <n v="227.114"/>
    <n v="1942.03"/>
    <s v="110507_162540"/>
  </r>
  <r>
    <x v="12"/>
    <s v="R"/>
    <s v="gid_2011_05_07_tbamlb_balmlb_1"/>
    <s v="Oriole Park at Camden Yards"/>
    <s v="Tim Timmons"/>
    <s v="tba"/>
    <s v="bal"/>
    <n v="18"/>
    <x v="4"/>
    <s v="S"/>
    <n v="3"/>
    <n v="9"/>
    <x v="0"/>
    <n v="1.1140000000000001"/>
    <s v="Walk"/>
    <m/>
    <s v="Vladimir Guerrero"/>
    <s v="R"/>
    <n v="3"/>
    <x v="2"/>
    <n v="2"/>
    <n v="0"/>
    <n v="1"/>
    <n v="1"/>
    <n v="9"/>
    <n v="91"/>
    <n v="83.8"/>
    <n v="3.4"/>
    <n v="1.63"/>
    <n v="-0.27400000000000002"/>
    <n v="3.7749999999999999"/>
    <n v="-2.891"/>
    <n v="4.7889999999999997"/>
    <n v="-5.42"/>
    <n v="6.18"/>
    <n v="23.8"/>
    <n v="21"/>
    <n v="5"/>
    <n v="221.1"/>
    <n v="1618.14"/>
    <s v="110507_162609"/>
  </r>
  <r>
    <x v="12"/>
    <s v="R"/>
    <s v="gid_2011_05_07_tbamlb_balmlb_1"/>
    <s v="Oriole Park at Camden Yards"/>
    <s v="Tim Timmons"/>
    <s v="tba"/>
    <s v="bal"/>
    <n v="19"/>
    <x v="0"/>
    <s v="B"/>
    <n v="3"/>
    <n v="10"/>
    <x v="0"/>
    <n v="0.81299999999999994"/>
    <s v="Walk"/>
    <m/>
    <s v="Vladimir Guerrero"/>
    <s v="R"/>
    <n v="3"/>
    <x v="2"/>
    <n v="2"/>
    <n v="0"/>
    <n v="1"/>
    <n v="1"/>
    <n v="9"/>
    <n v="91.1"/>
    <n v="83.4"/>
    <n v="3.35"/>
    <n v="1.62"/>
    <n v="-1.621"/>
    <n v="3.923"/>
    <n v="-3.0390000000000001"/>
    <n v="4.87"/>
    <n v="-7.49"/>
    <n v="3.07"/>
    <n v="23.8"/>
    <n v="24.9"/>
    <n v="6.5"/>
    <n v="247.434"/>
    <n v="1584.41"/>
    <s v="110507_162640"/>
  </r>
  <r>
    <x v="12"/>
    <s v="R"/>
    <s v="gid_2011_05_07_tbamlb_balmlb_1"/>
    <s v="Oriole Park at Camden Yards"/>
    <s v="Tim Timmons"/>
    <s v="tba"/>
    <s v="bal"/>
    <n v="20"/>
    <x v="1"/>
    <s v="S"/>
    <n v="4"/>
    <n v="1"/>
    <x v="0"/>
    <n v="1.1559999999999999"/>
    <s v="Strikeout"/>
    <m/>
    <s v="Felix Pie"/>
    <s v="L"/>
    <n v="0"/>
    <x v="0"/>
    <n v="2"/>
    <n v="1"/>
    <n v="0"/>
    <n v="1"/>
    <n v="9"/>
    <n v="90.4"/>
    <n v="82.7"/>
    <n v="3.61"/>
    <n v="1.57"/>
    <n v="-0.93899999999999995"/>
    <n v="2.6360000000000001"/>
    <n v="-2.9780000000000002"/>
    <n v="4.8600000000000003"/>
    <n v="-6.3"/>
    <n v="6.95"/>
    <n v="23.7"/>
    <n v="25"/>
    <n v="5.2"/>
    <n v="222.05"/>
    <n v="1817.34"/>
    <s v="110507_162720"/>
  </r>
  <r>
    <x v="12"/>
    <s v="R"/>
    <s v="gid_2011_05_07_tbamlb_balmlb_1"/>
    <s v="Oriole Park at Camden Yards"/>
    <s v="Tim Timmons"/>
    <s v="tba"/>
    <s v="bal"/>
    <n v="21"/>
    <x v="4"/>
    <s v="S"/>
    <n v="4"/>
    <n v="2"/>
    <x v="1"/>
    <n v="1.093"/>
    <s v="Strikeout"/>
    <m/>
    <s v="Felix Pie"/>
    <s v="L"/>
    <n v="0"/>
    <x v="1"/>
    <n v="2"/>
    <n v="1"/>
    <n v="1"/>
    <n v="1"/>
    <n v="9"/>
    <n v="81.099999999999994"/>
    <n v="74.599999999999994"/>
    <n v="3.42"/>
    <n v="1.73"/>
    <n v="-0.72899999999999998"/>
    <n v="1.804"/>
    <n v="-2.798"/>
    <n v="5.1360000000000001"/>
    <n v="-2.5499999999999998"/>
    <n v="-0.49"/>
    <n v="23.8"/>
    <n v="4.4000000000000004"/>
    <n v="9.5"/>
    <n v="279.86599999999999"/>
    <n v="447.27699999999999"/>
    <s v="110507_162744"/>
  </r>
  <r>
    <x v="12"/>
    <s v="R"/>
    <s v="gid_2011_05_07_tbamlb_balmlb_1"/>
    <s v="Oriole Park at Camden Yards"/>
    <s v="Tim Timmons"/>
    <s v="tba"/>
    <s v="bal"/>
    <n v="22"/>
    <x v="7"/>
    <s v="B"/>
    <n v="4"/>
    <n v="3"/>
    <x v="6"/>
    <n v="0.20100000000000001"/>
    <s v="Strikeout"/>
    <m/>
    <s v="Felix Pie"/>
    <s v="L"/>
    <n v="0"/>
    <x v="2"/>
    <n v="2"/>
    <n v="1"/>
    <n v="1"/>
    <n v="1"/>
    <n v="9"/>
    <n v="86"/>
    <n v="78.900000000000006"/>
    <n v="3.51"/>
    <n v="1.73"/>
    <n v="-0.59699999999999998"/>
    <n v="0.34100000000000003"/>
    <n v="-2.5680000000000001"/>
    <n v="5.0910000000000002"/>
    <n v="-7.47"/>
    <n v="0.3"/>
    <n v="23.8"/>
    <n v="17.5"/>
    <n v="8.8000000000000007"/>
    <n v="267.35599999999999"/>
    <n v="1364.63"/>
    <s v="110507_162816"/>
  </r>
  <r>
    <x v="12"/>
    <s v="R"/>
    <s v="gid_2011_05_07_tbamlb_balmlb_1"/>
    <s v="Oriole Park at Camden Yards"/>
    <s v="Tim Timmons"/>
    <s v="tba"/>
    <s v="bal"/>
    <n v="23"/>
    <x v="0"/>
    <s v="B"/>
    <n v="4"/>
    <n v="4"/>
    <x v="0"/>
    <n v="1.087"/>
    <s v="Strikeout"/>
    <m/>
    <s v="Felix Pie"/>
    <s v="L"/>
    <n v="1"/>
    <x v="2"/>
    <n v="2"/>
    <n v="1"/>
    <n v="1"/>
    <n v="1"/>
    <n v="9"/>
    <n v="92.8"/>
    <n v="83.9"/>
    <n v="3.5"/>
    <n v="1.74"/>
    <n v="-1.212"/>
    <n v="1.355"/>
    <n v="-2.9380000000000002"/>
    <n v="4.7290000000000001"/>
    <n v="-7.03"/>
    <n v="6.5"/>
    <n v="23.7"/>
    <n v="27.1"/>
    <n v="5.4"/>
    <n v="227.04"/>
    <n v="1873.85"/>
    <s v="110507_162850"/>
  </r>
  <r>
    <x v="12"/>
    <s v="R"/>
    <s v="gid_2011_05_07_tbamlb_balmlb_1"/>
    <s v="Oriole Park at Camden Yards"/>
    <s v="Tim Timmons"/>
    <s v="tba"/>
    <s v="bal"/>
    <n v="24"/>
    <x v="6"/>
    <s v="S"/>
    <n v="4"/>
    <n v="5"/>
    <x v="6"/>
    <n v="0.16200000000000001"/>
    <s v="Strikeout"/>
    <m/>
    <s v="Felix Pie"/>
    <s v="L"/>
    <n v="2"/>
    <x v="2"/>
    <n v="2"/>
    <n v="1"/>
    <n v="1"/>
    <n v="1"/>
    <n v="9"/>
    <n v="72.099999999999994"/>
    <n v="66.8"/>
    <n v="3.42"/>
    <n v="1.73"/>
    <n v="3.0000000000000001E-3"/>
    <n v="1.6919999999999999"/>
    <n v="-2.7229999999999999"/>
    <n v="5.3170000000000002"/>
    <n v="5.81"/>
    <n v="0.83"/>
    <n v="23.8"/>
    <n v="-12.9"/>
    <n v="11.5"/>
    <n v="98.781000000000006"/>
    <n v="907.25599999999997"/>
    <s v="110507_162916"/>
  </r>
  <r>
    <x v="12"/>
    <s v="R"/>
    <s v="gid_2011_05_10_tbamlb_clemlb_1"/>
    <s v="Progressive Field"/>
    <s v="Dale Scott"/>
    <s v="tba"/>
    <s v="cle"/>
    <n v="1"/>
    <x v="2"/>
    <s v="X"/>
    <n v="1"/>
    <n v="1"/>
    <x v="0"/>
    <n v="0.98599999999999999"/>
    <s v="Flyout"/>
    <s v="FB"/>
    <s v="Orlando Cabrera"/>
    <s v="R"/>
    <n v="0"/>
    <x v="0"/>
    <n v="0"/>
    <n v="0"/>
    <n v="0"/>
    <n v="0"/>
    <n v="6"/>
    <n v="90.5"/>
    <n v="82.9"/>
    <n v="3.64"/>
    <n v="1.64"/>
    <n v="0.35"/>
    <n v="2.1269999999999998"/>
    <n v="-2.4510000000000001"/>
    <n v="4.8979999999999997"/>
    <n v="-7.4"/>
    <n v="7.96"/>
    <n v="23.8"/>
    <n v="30.1"/>
    <n v="5"/>
    <n v="222.756"/>
    <n v="2108.19"/>
    <s v="110510_222432"/>
  </r>
  <r>
    <x v="12"/>
    <s v="R"/>
    <s v="gid_2011_05_10_tbamlb_clemlb_1"/>
    <s v="Progressive Field"/>
    <s v="Dale Scott"/>
    <s v="tba"/>
    <s v="cle"/>
    <n v="2"/>
    <x v="0"/>
    <s v="B"/>
    <n v="2"/>
    <n v="1"/>
    <x v="0"/>
    <n v="1.286"/>
    <s v="Single"/>
    <m/>
    <s v="Michael Brantley"/>
    <s v="L"/>
    <n v="0"/>
    <x v="0"/>
    <n v="1"/>
    <n v="0"/>
    <n v="0"/>
    <n v="0"/>
    <n v="6"/>
    <n v="91.1"/>
    <n v="83.4"/>
    <n v="3.28"/>
    <n v="1.33"/>
    <n v="-1.306"/>
    <n v="3.3330000000000002"/>
    <n v="-2.7789999999999999"/>
    <n v="4.9109999999999996"/>
    <n v="-6.92"/>
    <n v="5.41"/>
    <n v="23.8"/>
    <n v="26.2"/>
    <n v="5.7"/>
    <n v="231.78"/>
    <n v="1718.27"/>
    <s v="110510_222516"/>
  </r>
  <r>
    <x v="12"/>
    <s v="R"/>
    <s v="gid_2011_05_10_tbamlb_clemlb_1"/>
    <s v="Progressive Field"/>
    <s v="Dale Scott"/>
    <s v="tba"/>
    <s v="cle"/>
    <n v="3"/>
    <x v="0"/>
    <s v="B"/>
    <n v="2"/>
    <n v="2"/>
    <x v="0"/>
    <n v="0.95799999999999996"/>
    <s v="Single"/>
    <m/>
    <s v="Michael Brantley"/>
    <s v="L"/>
    <n v="1"/>
    <x v="0"/>
    <n v="1"/>
    <n v="0"/>
    <n v="0"/>
    <n v="0"/>
    <n v="6"/>
    <n v="89.3"/>
    <n v="82.2"/>
    <n v="3.19"/>
    <n v="1.45"/>
    <n v="-1.1319999999999999"/>
    <n v="2.8450000000000002"/>
    <n v="-2.8140000000000001"/>
    <n v="4.8940000000000001"/>
    <n v="-5.62"/>
    <n v="5.07"/>
    <n v="23.8"/>
    <n v="19.8"/>
    <n v="5.8"/>
    <n v="227.67400000000001"/>
    <n v="1459.77"/>
    <s v="110510_222536"/>
  </r>
  <r>
    <x v="12"/>
    <s v="R"/>
    <s v="gid_2011_05_10_tbamlb_clemlb_1"/>
    <s v="Progressive Field"/>
    <s v="Dale Scott"/>
    <s v="tba"/>
    <s v="cle"/>
    <n v="4"/>
    <x v="4"/>
    <s v="S"/>
    <n v="2"/>
    <n v="3"/>
    <x v="0"/>
    <n v="1.1719999999999999"/>
    <s v="Single"/>
    <m/>
    <s v="Michael Brantley"/>
    <s v="L"/>
    <n v="2"/>
    <x v="0"/>
    <n v="1"/>
    <n v="0"/>
    <n v="0"/>
    <n v="0"/>
    <n v="6"/>
    <n v="89.3"/>
    <n v="81.8"/>
    <n v="3.5"/>
    <n v="1.45"/>
    <n v="-0.81799999999999995"/>
    <n v="2.9830000000000001"/>
    <n v="-2.9470000000000001"/>
    <n v="4.8140000000000001"/>
    <n v="-6.74"/>
    <n v="5.14"/>
    <n v="23.8"/>
    <n v="23.1"/>
    <n v="6"/>
    <n v="232.447"/>
    <n v="1625.73"/>
    <s v="110510_222558"/>
  </r>
  <r>
    <x v="12"/>
    <s v="R"/>
    <s v="gid_2011_05_10_tbamlb_clemlb_1"/>
    <s v="Progressive Field"/>
    <s v="Dale Scott"/>
    <s v="tba"/>
    <s v="cle"/>
    <n v="5"/>
    <x v="3"/>
    <s v="X"/>
    <n v="2"/>
    <n v="4"/>
    <x v="1"/>
    <n v="0.28199999999999997"/>
    <s v="Single"/>
    <s v="LD"/>
    <s v="Michael Brantley"/>
    <s v="L"/>
    <n v="2"/>
    <x v="1"/>
    <n v="1"/>
    <n v="0"/>
    <n v="0"/>
    <n v="0"/>
    <n v="6"/>
    <n v="83"/>
    <n v="77.400000000000006"/>
    <n v="3.5"/>
    <n v="1.45"/>
    <n v="0.23100000000000001"/>
    <n v="2.1589999999999998"/>
    <n v="-2.427"/>
    <n v="5.1630000000000003"/>
    <n v="-3.17"/>
    <n v="0.55000000000000004"/>
    <n v="23.9"/>
    <n v="6.5"/>
    <n v="8.5"/>
    <n v="259.30799999999999"/>
    <n v="581.99400000000003"/>
    <s v="110510_222625"/>
  </r>
  <r>
    <x v="12"/>
    <s v="R"/>
    <s v="gid_2011_05_10_tbamlb_clemlb_1"/>
    <s v="Progressive Field"/>
    <s v="Dale Scott"/>
    <s v="tba"/>
    <s v="cle"/>
    <n v="6"/>
    <x v="1"/>
    <s v="S"/>
    <n v="3"/>
    <n v="1"/>
    <x v="6"/>
    <n v="0.16800000000000001"/>
    <s v="Walk"/>
    <m/>
    <s v="Matt LaPorta"/>
    <s v="R"/>
    <n v="0"/>
    <x v="0"/>
    <n v="1"/>
    <n v="1"/>
    <n v="0"/>
    <n v="0"/>
    <n v="6"/>
    <n v="71.7"/>
    <n v="66.8"/>
    <n v="3.44"/>
    <n v="1.49"/>
    <n v="-0.63900000000000001"/>
    <n v="2.6890000000000001"/>
    <n v="-2.5510000000000002"/>
    <n v="5.3879999999999999"/>
    <n v="5.37"/>
    <n v="-1.57"/>
    <n v="23.9"/>
    <n v="-10.8"/>
    <n v="12.3"/>
    <n v="74.38"/>
    <n v="865.17700000000002"/>
    <s v="110510_222708"/>
  </r>
  <r>
    <x v="12"/>
    <s v="R"/>
    <s v="gid_2011_05_10_tbamlb_clemlb_1"/>
    <s v="Progressive Field"/>
    <s v="Dale Scott"/>
    <s v="tba"/>
    <s v="cle"/>
    <n v="7"/>
    <x v="1"/>
    <s v="S"/>
    <n v="3"/>
    <n v="2"/>
    <x v="1"/>
    <n v="0.74"/>
    <s v="Walk"/>
    <m/>
    <s v="Matt LaPorta"/>
    <s v="R"/>
    <n v="0"/>
    <x v="1"/>
    <n v="1"/>
    <n v="1"/>
    <n v="0"/>
    <n v="0"/>
    <n v="6"/>
    <n v="73.400000000000006"/>
    <n v="67.900000000000006"/>
    <n v="3.29"/>
    <n v="1.49"/>
    <n v="-0.48299999999999998"/>
    <n v="2.0870000000000002"/>
    <n v="-2.383"/>
    <n v="5.4"/>
    <n v="7.15"/>
    <n v="-1.35"/>
    <n v="23.8"/>
    <n v="-14.5"/>
    <n v="12.1"/>
    <n v="79.766000000000005"/>
    <n v="1140.92"/>
    <s v="110510_222730"/>
  </r>
  <r>
    <x v="12"/>
    <s v="R"/>
    <s v="gid_2011_05_10_tbamlb_clemlb_1"/>
    <s v="Progressive Field"/>
    <s v="Dale Scott"/>
    <s v="tba"/>
    <s v="cle"/>
    <n v="8"/>
    <x v="0"/>
    <s v="B"/>
    <n v="3"/>
    <n v="3"/>
    <x v="1"/>
    <n v="0.39500000000000002"/>
    <s v="Walk"/>
    <m/>
    <s v="Matt LaPorta"/>
    <s v="R"/>
    <n v="0"/>
    <x v="2"/>
    <n v="1"/>
    <n v="1"/>
    <n v="1"/>
    <n v="0"/>
    <n v="6"/>
    <n v="74.900000000000006"/>
    <n v="70.5"/>
    <n v="3.41"/>
    <n v="1.55"/>
    <n v="0.89200000000000002"/>
    <n v="1.58"/>
    <n v="-2.359"/>
    <n v="5.3940000000000001"/>
    <n v="5.9"/>
    <n v="-0.52"/>
    <n v="23.9"/>
    <n v="-13.6"/>
    <n v="11.1"/>
    <n v="85.575999999999993"/>
    <n v="965.69"/>
    <s v="110510_222806"/>
  </r>
  <r>
    <x v="12"/>
    <s v="R"/>
    <s v="gid_2011_05_10_tbamlb_clemlb_1"/>
    <s v="Progressive Field"/>
    <s v="Dale Scott"/>
    <s v="tba"/>
    <s v="cle"/>
    <n v="9"/>
    <x v="4"/>
    <s v="S"/>
    <n v="3"/>
    <n v="4"/>
    <x v="1"/>
    <n v="1.123"/>
    <s v="Walk"/>
    <m/>
    <s v="Matt LaPorta"/>
    <s v="R"/>
    <n v="1"/>
    <x v="2"/>
    <n v="1"/>
    <n v="1"/>
    <n v="1"/>
    <n v="0"/>
    <n v="6"/>
    <n v="74.3"/>
    <n v="69.099999999999994"/>
    <n v="3.52"/>
    <n v="1.41"/>
    <n v="-0.63200000000000001"/>
    <n v="1.6419999999999999"/>
    <n v="-2.6339999999999999"/>
    <n v="5.2069999999999999"/>
    <n v="4.17"/>
    <n v="1.1200000000000001"/>
    <n v="23.9"/>
    <n v="-10.1"/>
    <n v="10.6"/>
    <n v="105.867"/>
    <n v="695.13400000000001"/>
    <s v="110510_222833"/>
  </r>
  <r>
    <x v="12"/>
    <s v="R"/>
    <s v="gid_2011_05_10_tbamlb_clemlb_1"/>
    <s v="Progressive Field"/>
    <s v="Dale Scott"/>
    <s v="tba"/>
    <s v="cle"/>
    <n v="10"/>
    <x v="7"/>
    <s v="B"/>
    <n v="3"/>
    <n v="5"/>
    <x v="1"/>
    <n v="0.25700000000000001"/>
    <s v="Walk"/>
    <m/>
    <s v="Matt LaPorta"/>
    <s v="R"/>
    <n v="1"/>
    <x v="2"/>
    <n v="1"/>
    <n v="1"/>
    <n v="1"/>
    <n v="0"/>
    <n v="6"/>
    <n v="86"/>
    <n v="80.2"/>
    <n v="3.41"/>
    <n v="1.52"/>
    <n v="0.90300000000000002"/>
    <n v="0.497"/>
    <n v="-2.0720000000000001"/>
    <n v="5.2050000000000001"/>
    <n v="-4.4000000000000004"/>
    <n v="0.73"/>
    <n v="23.9"/>
    <n v="9.9"/>
    <n v="8.1"/>
    <n v="259.99799999999999"/>
    <n v="830.11099999999999"/>
    <s v="110510_222942"/>
  </r>
  <r>
    <x v="12"/>
    <s v="R"/>
    <s v="gid_2011_05_10_tbamlb_clemlb_1"/>
    <s v="Progressive Field"/>
    <s v="Dale Scott"/>
    <s v="tba"/>
    <s v="cle"/>
    <n v="11"/>
    <x v="0"/>
    <s v="B"/>
    <n v="3"/>
    <n v="6"/>
    <x v="6"/>
    <n v="0.16600000000000001"/>
    <s v="Walk"/>
    <m/>
    <s v="Matt LaPorta"/>
    <s v="R"/>
    <n v="2"/>
    <x v="2"/>
    <n v="1"/>
    <n v="1"/>
    <n v="1"/>
    <n v="0"/>
    <n v="6"/>
    <n v="71.599999999999994"/>
    <n v="66.2"/>
    <n v="3.44"/>
    <n v="1.5"/>
    <n v="-1.2669999999999999"/>
    <n v="3.8759999999999999"/>
    <n v="-2.6080000000000001"/>
    <n v="5.4560000000000004"/>
    <n v="7.62"/>
    <n v="-1.05"/>
    <n v="23.8"/>
    <n v="-14.8"/>
    <n v="12.3"/>
    <n v="82.619"/>
    <n v="1182.52"/>
    <s v="110510_223018"/>
  </r>
  <r>
    <x v="12"/>
    <s v="R"/>
    <s v="gid_2011_05_10_tbamlb_clemlb_1"/>
    <s v="Progressive Field"/>
    <s v="Dale Scott"/>
    <s v="tba"/>
    <s v="cle"/>
    <n v="12"/>
    <x v="0"/>
    <s v="B"/>
    <n v="3"/>
    <n v="7"/>
    <x v="0"/>
    <n v="0.86899999999999999"/>
    <s v="Walk"/>
    <m/>
    <s v="Matt LaPorta"/>
    <s v="R"/>
    <n v="3"/>
    <x v="2"/>
    <n v="1"/>
    <n v="1"/>
    <n v="1"/>
    <n v="0"/>
    <n v="6"/>
    <n v="91.8"/>
    <n v="83"/>
    <n v="3.5"/>
    <n v="1.62"/>
    <n v="1.1599999999999999"/>
    <n v="1.7190000000000001"/>
    <n v="-2.2999999999999998"/>
    <n v="4.8099999999999996"/>
    <n v="-8.06"/>
    <n v="9.0500000000000007"/>
    <n v="23.7"/>
    <n v="33.6"/>
    <n v="4.7"/>
    <n v="221.54900000000001"/>
    <n v="2346.91"/>
    <s v="110510_223050"/>
  </r>
  <r>
    <x v="12"/>
    <s v="R"/>
    <s v="gid_2011_05_10_tbamlb_clemlb_1"/>
    <s v="Progressive Field"/>
    <s v="Dale Scott"/>
    <s v="tba"/>
    <s v="cle"/>
    <n v="13"/>
    <x v="0"/>
    <s v="B"/>
    <n v="4"/>
    <n v="1"/>
    <x v="0"/>
    <n v="1.258"/>
    <s v="Walk"/>
    <m/>
    <s v="Jack Hannahan"/>
    <s v="L"/>
    <n v="0"/>
    <x v="0"/>
    <n v="1"/>
    <n v="1"/>
    <n v="1"/>
    <n v="0"/>
    <n v="6"/>
    <n v="89.5"/>
    <n v="81.7"/>
    <n v="3.46"/>
    <n v="1.54"/>
    <n v="-1.681"/>
    <n v="2.1259999999999999"/>
    <n v="-2.8530000000000002"/>
    <n v="4.7039999999999997"/>
    <n v="-6.77"/>
    <n v="7.51"/>
    <n v="23.7"/>
    <n v="27.9"/>
    <n v="5.3"/>
    <n v="221.88300000000001"/>
    <n v="1935.14"/>
    <s v="110510_223228"/>
  </r>
  <r>
    <x v="12"/>
    <s v="R"/>
    <s v="gid_2011_05_10_tbamlb_clemlb_1"/>
    <s v="Progressive Field"/>
    <s v="Dale Scott"/>
    <s v="tba"/>
    <s v="cle"/>
    <n v="14"/>
    <x v="0"/>
    <s v="B"/>
    <n v="4"/>
    <n v="2"/>
    <x v="0"/>
    <n v="1.1599999999999999"/>
    <s v="Walk"/>
    <m/>
    <s v="Jack Hannahan"/>
    <s v="L"/>
    <n v="1"/>
    <x v="0"/>
    <n v="1"/>
    <n v="1"/>
    <n v="1"/>
    <n v="0"/>
    <n v="6"/>
    <n v="90.7"/>
    <n v="83"/>
    <n v="3.44"/>
    <n v="1.54"/>
    <n v="-2.9000000000000001E-2"/>
    <n v="1.224"/>
    <n v="-2.5510000000000002"/>
    <n v="4.7359999999999998"/>
    <n v="-8.1300000000000008"/>
    <n v="7.18"/>
    <n v="23.8"/>
    <n v="30.8"/>
    <n v="5.5"/>
    <n v="228.393"/>
    <n v="2102.1"/>
    <s v="110510_223252"/>
  </r>
  <r>
    <x v="12"/>
    <s v="R"/>
    <s v="gid_2011_05_10_tbamlb_clemlb_1"/>
    <s v="Progressive Field"/>
    <s v="Dale Scott"/>
    <s v="tba"/>
    <s v="cle"/>
    <n v="15"/>
    <x v="0"/>
    <s v="B"/>
    <n v="4"/>
    <n v="3"/>
    <x v="1"/>
    <n v="0.34399999999999997"/>
    <s v="Walk"/>
    <m/>
    <s v="Jack Hannahan"/>
    <s v="L"/>
    <n v="2"/>
    <x v="0"/>
    <n v="1"/>
    <n v="1"/>
    <n v="1"/>
    <n v="0"/>
    <n v="6"/>
    <n v="81"/>
    <n v="74.8"/>
    <n v="3.38"/>
    <n v="1.52"/>
    <n v="-0.81499999999999995"/>
    <n v="1.893"/>
    <n v="-2.3889999999999998"/>
    <n v="5.173"/>
    <n v="-3.06"/>
    <n v="-0.11"/>
    <n v="23.8"/>
    <n v="6.2"/>
    <n v="9.3000000000000007"/>
    <n v="271.05200000000002"/>
    <n v="532.673"/>
    <s v="110510_223321"/>
  </r>
  <r>
    <x v="12"/>
    <s v="R"/>
    <s v="gid_2011_05_10_tbamlb_clemlb_1"/>
    <s v="Progressive Field"/>
    <s v="Dale Scott"/>
    <s v="tba"/>
    <s v="cle"/>
    <n v="16"/>
    <x v="1"/>
    <s v="S"/>
    <n v="4"/>
    <n v="4"/>
    <x v="0"/>
    <n v="0.80400000000000005"/>
    <s v="Walk"/>
    <m/>
    <s v="Jack Hannahan"/>
    <s v="L"/>
    <n v="3"/>
    <x v="0"/>
    <n v="1"/>
    <n v="1"/>
    <n v="1"/>
    <n v="0"/>
    <n v="6"/>
    <n v="88.4"/>
    <n v="79.8"/>
    <n v="3.44"/>
    <n v="1.46"/>
    <n v="-0.34200000000000003"/>
    <n v="3.0640000000000001"/>
    <n v="-2.5030000000000001"/>
    <n v="4.8979999999999997"/>
    <n v="-6.21"/>
    <n v="7.29"/>
    <n v="23.7"/>
    <n v="22.8"/>
    <n v="5.4"/>
    <n v="220.27799999999999"/>
    <n v="1790.18"/>
    <s v="110510_223351"/>
  </r>
  <r>
    <x v="12"/>
    <s v="R"/>
    <s v="gid_2011_05_10_tbamlb_clemlb_1"/>
    <s v="Progressive Field"/>
    <s v="Dale Scott"/>
    <s v="tba"/>
    <s v="cle"/>
    <n v="17"/>
    <x v="0"/>
    <s v="B"/>
    <n v="4"/>
    <n v="5"/>
    <x v="0"/>
    <n v="1.268"/>
    <s v="Walk"/>
    <m/>
    <s v="Jack Hannahan"/>
    <s v="L"/>
    <n v="3"/>
    <x v="1"/>
    <n v="1"/>
    <n v="1"/>
    <n v="1"/>
    <n v="0"/>
    <n v="6"/>
    <n v="89.4"/>
    <n v="81"/>
    <n v="3.41"/>
    <n v="1.54"/>
    <n v="0.11700000000000001"/>
    <n v="1.37"/>
    <n v="-2.4889999999999999"/>
    <n v="4.7519999999999998"/>
    <n v="-7.12"/>
    <n v="9.1999999999999993"/>
    <n v="23.7"/>
    <n v="29.2"/>
    <n v="4.9000000000000004"/>
    <n v="217.58799999999999"/>
    <n v="2200.81"/>
    <s v="110510_223415"/>
  </r>
  <r>
    <x v="12"/>
    <s v="R"/>
    <s v="gid_2011_05_14_balmlb_tbamlb_1"/>
    <s v="Tropicana Field"/>
    <s v="Jim Wolf"/>
    <s v="tba"/>
    <s v="bal"/>
    <n v="1"/>
    <x v="0"/>
    <s v="B"/>
    <n v="1"/>
    <n v="1"/>
    <x v="0"/>
    <n v="0.80300000000000005"/>
    <s v="Double"/>
    <m/>
    <s v="Derrek Lee"/>
    <s v="R"/>
    <n v="0"/>
    <x v="0"/>
    <n v="2"/>
    <n v="1"/>
    <n v="1"/>
    <n v="0"/>
    <n v="8"/>
    <n v="90.1"/>
    <n v="81.7"/>
    <n v="3.64"/>
    <n v="1.76"/>
    <n v="0.72"/>
    <n v="1.5620000000000001"/>
    <n v="-2.4830000000000001"/>
    <n v="4.835"/>
    <n v="-5.87"/>
    <n v="7.13"/>
    <n v="23.7"/>
    <n v="20.100000000000001"/>
    <n v="5.3"/>
    <n v="219.286"/>
    <n v="1759.61"/>
    <s v="110514_182149"/>
  </r>
  <r>
    <x v="12"/>
    <s v="R"/>
    <s v="gid_2011_05_14_balmlb_tbamlb_1"/>
    <s v="Tropicana Field"/>
    <s v="Jim Wolf"/>
    <s v="tba"/>
    <s v="bal"/>
    <n v="2"/>
    <x v="4"/>
    <s v="S"/>
    <n v="1"/>
    <n v="2"/>
    <x v="0"/>
    <n v="1.1339999999999999"/>
    <s v="Double"/>
    <m/>
    <s v="Derrek Lee"/>
    <s v="R"/>
    <n v="1"/>
    <x v="0"/>
    <n v="2"/>
    <n v="1"/>
    <n v="1"/>
    <n v="0"/>
    <n v="8"/>
    <n v="90.3"/>
    <n v="82.1"/>
    <n v="3.68"/>
    <n v="1.7"/>
    <n v="-7.2999999999999995E-2"/>
    <n v="2.4550000000000001"/>
    <n v="-2.593"/>
    <n v="4.8789999999999996"/>
    <n v="-6.74"/>
    <n v="3.32"/>
    <n v="23.7"/>
    <n v="19.899999999999999"/>
    <n v="6.6"/>
    <n v="243.51599999999999"/>
    <n v="1439.69"/>
    <s v="110514_182209"/>
  </r>
  <r>
    <x v="12"/>
    <s v="R"/>
    <s v="gid_2011_05_14_balmlb_tbamlb_1"/>
    <s v="Tropicana Field"/>
    <s v="Jim Wolf"/>
    <s v="tba"/>
    <s v="bal"/>
    <n v="3"/>
    <x v="0"/>
    <s v="B"/>
    <n v="1"/>
    <n v="3"/>
    <x v="1"/>
    <n v="0.54"/>
    <s v="Double"/>
    <m/>
    <s v="Derrek Lee"/>
    <s v="R"/>
    <n v="1"/>
    <x v="1"/>
    <n v="2"/>
    <n v="1"/>
    <n v="1"/>
    <n v="0"/>
    <n v="8"/>
    <n v="77.3"/>
    <n v="70.7"/>
    <n v="3.49"/>
    <n v="1.67"/>
    <n v="7.5999999999999998E-2"/>
    <n v="3.6259999999999999"/>
    <n v="-2.5760000000000001"/>
    <n v="5.6040000000000001"/>
    <n v="8.3699999999999992"/>
    <n v="-1.85"/>
    <n v="23.7"/>
    <n v="-18.600000000000001"/>
    <n v="11.3"/>
    <n v="77.950999999999993"/>
    <n v="1402.47"/>
    <s v="110514_182257"/>
  </r>
  <r>
    <x v="12"/>
    <s v="R"/>
    <s v="gid_2011_05_14_balmlb_tbamlb_1"/>
    <s v="Tropicana Field"/>
    <s v="Jim Wolf"/>
    <s v="tba"/>
    <s v="bal"/>
    <n v="4"/>
    <x v="1"/>
    <s v="S"/>
    <n v="1"/>
    <n v="4"/>
    <x v="1"/>
    <n v="0.18"/>
    <s v="Double"/>
    <m/>
    <s v="Derrek Lee"/>
    <s v="R"/>
    <n v="2"/>
    <x v="1"/>
    <n v="2"/>
    <n v="1"/>
    <n v="1"/>
    <n v="0"/>
    <n v="8"/>
    <n v="75.2"/>
    <n v="69.2"/>
    <n v="3.54"/>
    <n v="1.64"/>
    <n v="-0.44600000000000001"/>
    <n v="3.3359999999999999"/>
    <n v="-2.5960000000000001"/>
    <n v="5.4390000000000001"/>
    <n v="11.2"/>
    <n v="-4.3899999999999997"/>
    <n v="23.8"/>
    <n v="-20.7"/>
    <n v="13.1"/>
    <n v="68.882000000000005"/>
    <n v="1925.47"/>
    <s v="110514_182319"/>
  </r>
  <r>
    <x v="12"/>
    <s v="R"/>
    <s v="gid_2011_05_14_balmlb_tbamlb_1"/>
    <s v="Tropicana Field"/>
    <s v="Jim Wolf"/>
    <s v="tba"/>
    <s v="bal"/>
    <n v="5"/>
    <x v="4"/>
    <s v="S"/>
    <n v="1"/>
    <n v="5"/>
    <x v="1"/>
    <n v="0.41399999999999998"/>
    <s v="Double"/>
    <m/>
    <s v="Derrek Lee"/>
    <s v="R"/>
    <n v="2"/>
    <x v="2"/>
    <n v="2"/>
    <n v="1"/>
    <n v="1"/>
    <n v="0"/>
    <n v="8"/>
    <n v="77.2"/>
    <n v="71.2"/>
    <n v="3.68"/>
    <n v="1.7"/>
    <n v="0.14000000000000001"/>
    <n v="3.0019999999999998"/>
    <n v="-2.496"/>
    <n v="5.4039999999999999"/>
    <n v="8.92"/>
    <n v="-2.0299999999999998"/>
    <n v="23.8"/>
    <n v="-19.399999999999999"/>
    <n v="11.5"/>
    <n v="77.522000000000006"/>
    <n v="1509.36"/>
    <s v="110514_182345"/>
  </r>
  <r>
    <x v="12"/>
    <s v="R"/>
    <s v="gid_2011_05_14_balmlb_tbamlb_1"/>
    <s v="Tropicana Field"/>
    <s v="Jim Wolf"/>
    <s v="tba"/>
    <s v="bal"/>
    <n v="6"/>
    <x v="9"/>
    <s v="X"/>
    <n v="1"/>
    <n v="6"/>
    <x v="0"/>
    <n v="0.88800000000000001"/>
    <s v="Double"/>
    <s v="FB"/>
    <s v="Derrek Lee"/>
    <s v="R"/>
    <n v="2"/>
    <x v="2"/>
    <n v="2"/>
    <n v="1"/>
    <n v="1"/>
    <n v="0"/>
    <n v="8"/>
    <n v="91.1"/>
    <n v="82.5"/>
    <n v="3.68"/>
    <n v="1.7"/>
    <n v="0.318"/>
    <n v="1.887"/>
    <n v="-2.5339999999999998"/>
    <n v="4.8220000000000001"/>
    <n v="-5.25"/>
    <n v="6.75"/>
    <n v="23.7"/>
    <n v="18.399999999999999"/>
    <n v="5.0999999999999996"/>
    <n v="217.73599999999999"/>
    <n v="1649.19"/>
    <s v="110514_182419"/>
  </r>
  <r>
    <x v="12"/>
    <s v="R"/>
    <s v="gid_2011_05_14_balmlb_tbamlb_1"/>
    <s v="Tropicana Field"/>
    <s v="Jim Wolf"/>
    <s v="tba"/>
    <s v="bal"/>
    <n v="7"/>
    <x v="0"/>
    <s v="B"/>
    <n v="2"/>
    <n v="1"/>
    <x v="0"/>
    <n v="1.1499999999999999"/>
    <s v="Lineout"/>
    <m/>
    <s v="Vladimir Guerrero"/>
    <s v="R"/>
    <n v="0"/>
    <x v="0"/>
    <n v="2"/>
    <n v="0"/>
    <n v="1"/>
    <n v="1"/>
    <n v="8"/>
    <n v="91.5"/>
    <n v="82.9"/>
    <n v="3.77"/>
    <n v="1.65"/>
    <n v="1.032"/>
    <n v="2.7250000000000001"/>
    <n v="-2.504"/>
    <n v="4.9219999999999997"/>
    <n v="-6.75"/>
    <n v="6.99"/>
    <n v="23.7"/>
    <n v="24.5"/>
    <n v="5.0999999999999996"/>
    <n v="223.797"/>
    <n v="1883.08"/>
    <s v="110514_182508"/>
  </r>
  <r>
    <x v="12"/>
    <s v="R"/>
    <s v="gid_2011_05_14_balmlb_tbamlb_1"/>
    <s v="Tropicana Field"/>
    <s v="Jim Wolf"/>
    <s v="tba"/>
    <s v="bal"/>
    <n v="8"/>
    <x v="6"/>
    <s v="S"/>
    <n v="2"/>
    <n v="2"/>
    <x v="2"/>
    <n v="0.75"/>
    <s v="Lineout"/>
    <m/>
    <s v="Vladimir Guerrero"/>
    <s v="R"/>
    <n v="1"/>
    <x v="0"/>
    <n v="2"/>
    <n v="0"/>
    <n v="1"/>
    <n v="1"/>
    <n v="8"/>
    <n v="83.6"/>
    <n v="76.400000000000006"/>
    <n v="3.77"/>
    <n v="1.62"/>
    <n v="-1.6859999999999999"/>
    <n v="3.0950000000000002"/>
    <n v="-2.4"/>
    <n v="5.3579999999999997"/>
    <n v="-5.05"/>
    <n v="-3.38"/>
    <n v="23.7"/>
    <n v="10.6"/>
    <n v="10.1"/>
    <n v="303.42"/>
    <n v="1074.4100000000001"/>
    <s v="110514_182526"/>
  </r>
  <r>
    <x v="12"/>
    <s v="R"/>
    <s v="gid_2011_05_14_balmlb_tbamlb_1"/>
    <s v="Tropicana Field"/>
    <s v="Jim Wolf"/>
    <s v="tba"/>
    <s v="bal"/>
    <n v="9"/>
    <x v="2"/>
    <s v="X"/>
    <n v="2"/>
    <n v="3"/>
    <x v="6"/>
    <n v="0.20599999999999999"/>
    <s v="Lineout"/>
    <s v="LD"/>
    <s v="Vladimir Guerrero"/>
    <s v="R"/>
    <n v="1"/>
    <x v="1"/>
    <n v="2"/>
    <n v="0"/>
    <n v="1"/>
    <n v="1"/>
    <n v="8"/>
    <n v="86.1"/>
    <n v="78.599999999999994"/>
    <n v="3.77"/>
    <n v="1.62"/>
    <n v="-0.86799999999999999"/>
    <n v="1.714"/>
    <n v="-2.468"/>
    <n v="5.2949999999999999"/>
    <n v="-6.66"/>
    <n v="2.58"/>
    <n v="23.7"/>
    <n v="17.899999999999999"/>
    <n v="7.7"/>
    <n v="248.43600000000001"/>
    <n v="1307.94"/>
    <s v="110514_182550"/>
  </r>
  <r>
    <x v="12"/>
    <s v="R"/>
    <s v="gid_2011_05_14_balmlb_tbamlb_1"/>
    <s v="Tropicana Field"/>
    <s v="Jim Wolf"/>
    <s v="tba"/>
    <s v="bal"/>
    <n v="10"/>
    <x v="4"/>
    <s v="S"/>
    <n v="3"/>
    <n v="1"/>
    <x v="6"/>
    <n v="0.19600000000000001"/>
    <s v="Strikeout"/>
    <m/>
    <s v="Felix Pie"/>
    <s v="L"/>
    <n v="0"/>
    <x v="0"/>
    <n v="0"/>
    <n v="0"/>
    <n v="0"/>
    <n v="0"/>
    <n v="9"/>
    <n v="89"/>
    <n v="80.599999999999994"/>
    <n v="3.63"/>
    <n v="1.76"/>
    <n v="-0.35499999999999998"/>
    <n v="3.343"/>
    <n v="-2.8159999999999998"/>
    <n v="4.9359999999999999"/>
    <n v="-3"/>
    <n v="6.89"/>
    <n v="23.7"/>
    <n v="9.1999999999999993"/>
    <n v="5"/>
    <n v="203.40100000000001"/>
    <n v="1420.53"/>
    <s v="110514_183320"/>
  </r>
  <r>
    <x v="12"/>
    <s v="R"/>
    <s v="gid_2011_05_14_balmlb_tbamlb_1"/>
    <s v="Tropicana Field"/>
    <s v="Jim Wolf"/>
    <s v="tba"/>
    <s v="bal"/>
    <n v="11"/>
    <x v="1"/>
    <s v="S"/>
    <n v="3"/>
    <n v="2"/>
    <x v="0"/>
    <n v="1.145"/>
    <s v="Strikeout"/>
    <m/>
    <s v="Felix Pie"/>
    <s v="L"/>
    <n v="0"/>
    <x v="1"/>
    <n v="0"/>
    <n v="0"/>
    <n v="0"/>
    <n v="0"/>
    <n v="9"/>
    <n v="90.7"/>
    <n v="82.7"/>
    <n v="3.75"/>
    <n v="1.98"/>
    <n v="-0.79300000000000004"/>
    <n v="2.3570000000000002"/>
    <n v="-2.875"/>
    <n v="4.7830000000000004"/>
    <n v="-5.54"/>
    <n v="6.75"/>
    <n v="23.7"/>
    <n v="21.4"/>
    <n v="5.0999999999999996"/>
    <n v="219.17099999999999"/>
    <n v="1692.15"/>
    <s v="110514_183352"/>
  </r>
  <r>
    <x v="12"/>
    <s v="R"/>
    <s v="gid_2011_05_14_balmlb_tbamlb_1"/>
    <s v="Tropicana Field"/>
    <s v="Jim Wolf"/>
    <s v="tba"/>
    <s v="bal"/>
    <n v="12"/>
    <x v="6"/>
    <s v="S"/>
    <n v="3"/>
    <n v="3"/>
    <x v="1"/>
    <n v="0.17299999999999999"/>
    <s v="Strikeout"/>
    <m/>
    <s v="Felix Pie"/>
    <s v="L"/>
    <n v="0"/>
    <x v="2"/>
    <n v="0"/>
    <n v="0"/>
    <n v="0"/>
    <n v="0"/>
    <n v="9"/>
    <n v="85.6"/>
    <n v="78.2"/>
    <n v="3.63"/>
    <n v="1.76"/>
    <n v="-0.439"/>
    <n v="0.94699999999999995"/>
    <n v="-2.5009999999999999"/>
    <n v="5.0570000000000004"/>
    <n v="-5.63"/>
    <n v="-1.1499999999999999"/>
    <n v="23.7"/>
    <n v="11.9"/>
    <n v="9.1999999999999993"/>
    <n v="281.08300000000003"/>
    <n v="1037.79"/>
    <s v="110514_183414"/>
  </r>
  <r>
    <x v="12"/>
    <s v="R"/>
    <s v="gid_2011_05_14_balmlb_tbamlb_1"/>
    <s v="Tropicana Field"/>
    <s v="Jim Wolf"/>
    <s v="tba"/>
    <s v="bal"/>
    <n v="13"/>
    <x v="1"/>
    <s v="S"/>
    <n v="4"/>
    <n v="1"/>
    <x v="1"/>
    <n v="1.2450000000000001"/>
    <s v="Strikeout"/>
    <m/>
    <s v="Adam Jones"/>
    <s v="R"/>
    <n v="0"/>
    <x v="0"/>
    <n v="1"/>
    <n v="0"/>
    <n v="0"/>
    <n v="0"/>
    <n v="9"/>
    <n v="77.400000000000006"/>
    <n v="71.7"/>
    <n v="3.62"/>
    <n v="1.67"/>
    <n v="-1.0999999999999999E-2"/>
    <n v="2.556"/>
    <n v="-2.5649999999999999"/>
    <n v="5.3639999999999999"/>
    <n v="7.56"/>
    <n v="1"/>
    <n v="23.8"/>
    <n v="-18.7"/>
    <n v="10.1"/>
    <n v="97.983999999999995"/>
    <n v="1270.07"/>
    <s v="110514_183453"/>
  </r>
  <r>
    <x v="12"/>
    <s v="R"/>
    <s v="gid_2011_05_14_balmlb_tbamlb_1"/>
    <s v="Tropicana Field"/>
    <s v="Jim Wolf"/>
    <s v="tba"/>
    <s v="bal"/>
    <n v="14"/>
    <x v="0"/>
    <s v="B"/>
    <n v="4"/>
    <n v="2"/>
    <x v="0"/>
    <n v="0.62"/>
    <s v="Strikeout"/>
    <m/>
    <s v="Adam Jones"/>
    <s v="R"/>
    <n v="0"/>
    <x v="1"/>
    <n v="1"/>
    <n v="0"/>
    <n v="0"/>
    <n v="0"/>
    <n v="9"/>
    <n v="91.6"/>
    <n v="83.7"/>
    <n v="3.62"/>
    <n v="1.66"/>
    <n v="0.96699999999999997"/>
    <n v="1.849"/>
    <n v="-2.524"/>
    <n v="4.9989999999999997"/>
    <n v="-4.8899999999999997"/>
    <n v="7.82"/>
    <n v="23.7"/>
    <n v="18.3"/>
    <n v="4.5999999999999996"/>
    <n v="211.88399999999999"/>
    <n v="1805.28"/>
    <s v="110514_183510"/>
  </r>
  <r>
    <x v="12"/>
    <s v="R"/>
    <s v="gid_2011_05_14_balmlb_tbamlb_1"/>
    <s v="Tropicana Field"/>
    <s v="Jim Wolf"/>
    <s v="tba"/>
    <s v="bal"/>
    <n v="15"/>
    <x v="4"/>
    <s v="S"/>
    <n v="4"/>
    <n v="3"/>
    <x v="0"/>
    <n v="0.94199999999999995"/>
    <s v="Strikeout"/>
    <m/>
    <s v="Adam Jones"/>
    <s v="R"/>
    <n v="1"/>
    <x v="1"/>
    <n v="1"/>
    <n v="0"/>
    <n v="0"/>
    <n v="0"/>
    <n v="9"/>
    <n v="91.2"/>
    <n v="83"/>
    <n v="3.78"/>
    <n v="1.58"/>
    <n v="-0.35"/>
    <n v="1.94"/>
    <n v="-2.8730000000000002"/>
    <n v="4.7149999999999999"/>
    <n v="-5.01"/>
    <n v="7.44"/>
    <n v="23.7"/>
    <n v="19.399999999999999"/>
    <n v="4.8"/>
    <n v="213.80699999999999"/>
    <n v="1741.08"/>
    <s v="110514_183531"/>
  </r>
  <r>
    <x v="12"/>
    <s v="R"/>
    <s v="gid_2011_05_14_balmlb_tbamlb_1"/>
    <s v="Tropicana Field"/>
    <s v="Jim Wolf"/>
    <s v="tba"/>
    <s v="bal"/>
    <n v="16"/>
    <x v="6"/>
    <s v="S"/>
    <n v="4"/>
    <n v="4"/>
    <x v="0"/>
    <n v="0.61699999999999999"/>
    <s v="Strikeout"/>
    <m/>
    <s v="Adam Jones"/>
    <s v="R"/>
    <n v="1"/>
    <x v="2"/>
    <n v="1"/>
    <n v="0"/>
    <n v="0"/>
    <n v="0"/>
    <n v="9"/>
    <n v="91.9"/>
    <n v="83.6"/>
    <n v="3.78"/>
    <n v="1.58"/>
    <n v="0.34300000000000003"/>
    <n v="3.3"/>
    <n v="-2.6160000000000001"/>
    <n v="5.0339999999999998"/>
    <n v="-3.7"/>
    <n v="9.3699999999999992"/>
    <n v="23.7"/>
    <n v="16.2"/>
    <n v="3.7"/>
    <n v="201.47499999999999"/>
    <n v="1973.17"/>
    <s v="110514_183603"/>
  </r>
  <r>
    <x v="12"/>
    <s v="R"/>
    <s v="gid_2011_05_14_balmlb_tbamlb_1"/>
    <s v="Tropicana Field"/>
    <s v="Jim Wolf"/>
    <s v="tba"/>
    <s v="bal"/>
    <n v="17"/>
    <x v="1"/>
    <s v="S"/>
    <n v="5"/>
    <n v="1"/>
    <x v="0"/>
    <n v="0.42199999999999999"/>
    <s v="Strikeout"/>
    <m/>
    <s v="J.J. Hardy"/>
    <s v="R"/>
    <n v="0"/>
    <x v="0"/>
    <n v="2"/>
    <n v="0"/>
    <n v="0"/>
    <n v="0"/>
    <n v="9"/>
    <n v="91.3"/>
    <n v="83.2"/>
    <n v="3.23"/>
    <n v="1.53"/>
    <n v="0.96699999999999997"/>
    <n v="2.008"/>
    <n v="-2.4620000000000002"/>
    <n v="4.7770000000000001"/>
    <n v="-4.4000000000000004"/>
    <n v="7.76"/>
    <n v="23.7"/>
    <n v="15.7"/>
    <n v="4.5999999999999996"/>
    <n v="209.45699999999999"/>
    <n v="1734.39"/>
    <s v="110514_183636"/>
  </r>
  <r>
    <x v="12"/>
    <s v="R"/>
    <s v="gid_2011_05_14_balmlb_tbamlb_1"/>
    <s v="Tropicana Field"/>
    <s v="Jim Wolf"/>
    <s v="tba"/>
    <s v="bal"/>
    <n v="18"/>
    <x v="1"/>
    <s v="S"/>
    <n v="5"/>
    <n v="2"/>
    <x v="1"/>
    <n v="1.2829999999999999"/>
    <s v="Strikeout"/>
    <m/>
    <s v="J.J. Hardy"/>
    <s v="R"/>
    <n v="0"/>
    <x v="1"/>
    <n v="2"/>
    <n v="0"/>
    <n v="0"/>
    <n v="0"/>
    <n v="9"/>
    <n v="76.099999999999994"/>
    <n v="70.099999999999994"/>
    <n v="3.45"/>
    <n v="1.58"/>
    <n v="-0.69599999999999995"/>
    <n v="2.581"/>
    <n v="-2.5960000000000001"/>
    <n v="5.3780000000000001"/>
    <n v="10.59"/>
    <n v="-0.18"/>
    <n v="23.8"/>
    <n v="-22.7"/>
    <n v="11.3"/>
    <n v="89.372"/>
    <n v="1719.39"/>
    <s v="110514_183653"/>
  </r>
  <r>
    <x v="12"/>
    <s v="R"/>
    <s v="gid_2011_05_14_balmlb_tbamlb_1"/>
    <s v="Tropicana Field"/>
    <s v="Jim Wolf"/>
    <s v="tba"/>
    <s v="bal"/>
    <n v="19"/>
    <x v="6"/>
    <s v="S"/>
    <n v="5"/>
    <n v="3"/>
    <x v="1"/>
    <n v="0.79700000000000004"/>
    <s v="Strikeout"/>
    <m/>
    <s v="J.J. Hardy"/>
    <s v="R"/>
    <n v="0"/>
    <x v="2"/>
    <n v="2"/>
    <n v="0"/>
    <n v="0"/>
    <n v="0"/>
    <n v="9"/>
    <n v="80.2"/>
    <n v="74.3"/>
    <n v="3.45"/>
    <n v="1.58"/>
    <n v="0.499"/>
    <n v="0.92200000000000004"/>
    <n v="-2.508"/>
    <n v="5.3029999999999999"/>
    <n v="8.85"/>
    <n v="-1.17"/>
    <n v="23.8"/>
    <n v="-20.8"/>
    <n v="10.7"/>
    <n v="82.838999999999999"/>
    <n v="1526.41"/>
    <s v="110514_183715"/>
  </r>
  <r>
    <x v="12"/>
    <s v="R"/>
    <s v="gid_2011_05_15_balmlb_tbamlb_1"/>
    <s v="Tropicana Field"/>
    <s v="Derryl Cousins"/>
    <s v="tba"/>
    <s v="bal"/>
    <n v="1"/>
    <x v="0"/>
    <s v="B"/>
    <n v="1"/>
    <n v="1"/>
    <x v="7"/>
    <n v="0.89800000000000002"/>
    <s v="Pop Out"/>
    <m/>
    <s v="Vladimir Guerrero"/>
    <s v="R"/>
    <n v="0"/>
    <x v="0"/>
    <n v="0"/>
    <n v="0"/>
    <n v="0"/>
    <n v="0"/>
    <n v="7"/>
    <n v="89"/>
    <n v="80.599999999999994"/>
    <n v="3.73"/>
    <n v="1.62"/>
    <n v="-2.8220000000000001"/>
    <n v="2.31"/>
    <n v="-2.964"/>
    <n v="4.8369999999999997"/>
    <n v="-7.89"/>
    <n v="5.74"/>
    <n v="23.7"/>
    <n v="28.8"/>
    <n v="6.3"/>
    <n v="233.76599999999999"/>
    <n v="1837.68"/>
    <s v="110515_154331"/>
  </r>
  <r>
    <x v="12"/>
    <s v="R"/>
    <s v="gid_2011_05_15_balmlb_tbamlb_1"/>
    <s v="Tropicana Field"/>
    <s v="Derryl Cousins"/>
    <s v="tba"/>
    <s v="bal"/>
    <n v="2"/>
    <x v="1"/>
    <s v="S"/>
    <n v="1"/>
    <n v="2"/>
    <x v="0"/>
    <n v="1.1930000000000001"/>
    <s v="Pop Out"/>
    <m/>
    <s v="Vladimir Guerrero"/>
    <s v="R"/>
    <n v="1"/>
    <x v="0"/>
    <n v="0"/>
    <n v="0"/>
    <n v="0"/>
    <n v="0"/>
    <n v="7"/>
    <n v="90.7"/>
    <n v="81.7"/>
    <n v="3.67"/>
    <n v="1.62"/>
    <n v="0.14299999999999999"/>
    <n v="2.363"/>
    <n v="-2.6850000000000001"/>
    <n v="4.8099999999999996"/>
    <n v="-7.61"/>
    <n v="6.74"/>
    <n v="23.7"/>
    <n v="27"/>
    <n v="5.5"/>
    <n v="228.28800000000001"/>
    <n v="1938.42"/>
    <s v="110515_154352"/>
  </r>
  <r>
    <x v="12"/>
    <s v="R"/>
    <s v="gid_2011_05_15_balmlb_tbamlb_1"/>
    <s v="Tropicana Field"/>
    <s v="Derryl Cousins"/>
    <s v="tba"/>
    <s v="bal"/>
    <n v="3"/>
    <x v="2"/>
    <s v="X"/>
    <n v="1"/>
    <n v="3"/>
    <x v="0"/>
    <n v="1.145"/>
    <s v="Pop Out"/>
    <s v="PU"/>
    <s v="Vladimir Guerrero"/>
    <s v="R"/>
    <n v="1"/>
    <x v="1"/>
    <n v="0"/>
    <n v="0"/>
    <n v="0"/>
    <n v="0"/>
    <n v="7"/>
    <n v="90.3"/>
    <n v="81.599999999999994"/>
    <n v="3.77"/>
    <n v="1.62"/>
    <n v="-0.64600000000000002"/>
    <n v="2.9630000000000001"/>
    <n v="-2.5390000000000001"/>
    <n v="5.0599999999999996"/>
    <n v="-6.07"/>
    <n v="7.6"/>
    <n v="23.7"/>
    <n v="24.4"/>
    <n v="5"/>
    <n v="218.45599999999999"/>
    <n v="1856.2"/>
    <s v="110515_154411"/>
  </r>
  <r>
    <x v="12"/>
    <s v="R"/>
    <s v="gid_2011_05_15_balmlb_tbamlb_1"/>
    <s v="Tropicana Field"/>
    <s v="Derryl Cousins"/>
    <s v="tba"/>
    <s v="bal"/>
    <n v="4"/>
    <x v="2"/>
    <s v="X"/>
    <n v="2"/>
    <n v="1"/>
    <x v="0"/>
    <n v="1.038"/>
    <s v="Flyout"/>
    <s v="FB"/>
    <s v="Luke Scott"/>
    <s v="L"/>
    <n v="0"/>
    <x v="0"/>
    <n v="1"/>
    <n v="0"/>
    <n v="0"/>
    <n v="0"/>
    <n v="7"/>
    <n v="91.2"/>
    <n v="82.5"/>
    <n v="3.23"/>
    <n v="1.58"/>
    <n v="0.16900000000000001"/>
    <n v="2.839"/>
    <n v="-2.226"/>
    <n v="5"/>
    <n v="-7.11"/>
    <n v="6.12"/>
    <n v="23.7"/>
    <n v="25.7"/>
    <n v="5.5"/>
    <n v="229.10499999999999"/>
    <n v="1809.55"/>
    <s v="110515_154452"/>
  </r>
  <r>
    <x v="12"/>
    <s v="R"/>
    <s v="gid_2011_05_15_balmlb_tbamlb_1"/>
    <s v="Tropicana Field"/>
    <s v="Derryl Cousins"/>
    <s v="tba"/>
    <s v="bal"/>
    <n v="5"/>
    <x v="0"/>
    <s v="B"/>
    <n v="3"/>
    <n v="1"/>
    <x v="7"/>
    <n v="0.61199999999999999"/>
    <s v="Strikeout"/>
    <m/>
    <s v="Adam Jones"/>
    <s v="R"/>
    <n v="0"/>
    <x v="0"/>
    <n v="2"/>
    <n v="0"/>
    <n v="0"/>
    <n v="0"/>
    <n v="7"/>
    <n v="90.3"/>
    <n v="81.5"/>
    <n v="3.78"/>
    <n v="1.52"/>
    <n v="-1.6319999999999999"/>
    <n v="3.2130000000000001"/>
    <n v="-2.65"/>
    <n v="5.0750000000000002"/>
    <n v="-7.28"/>
    <n v="5.66"/>
    <n v="23.7"/>
    <n v="26.8"/>
    <n v="5.9"/>
    <n v="231.93600000000001"/>
    <n v="1757.89"/>
    <s v="110515_154542"/>
  </r>
  <r>
    <x v="12"/>
    <s v="R"/>
    <s v="gid_2011_05_15_balmlb_tbamlb_1"/>
    <s v="Tropicana Field"/>
    <s v="Derryl Cousins"/>
    <s v="tba"/>
    <s v="bal"/>
    <n v="6"/>
    <x v="6"/>
    <s v="S"/>
    <n v="3"/>
    <n v="2"/>
    <x v="7"/>
    <n v="0.79200000000000004"/>
    <s v="Strikeout"/>
    <m/>
    <s v="Adam Jones"/>
    <s v="R"/>
    <n v="1"/>
    <x v="0"/>
    <n v="2"/>
    <n v="0"/>
    <n v="0"/>
    <n v="0"/>
    <n v="7"/>
    <n v="91.3"/>
    <n v="82.4"/>
    <n v="3.78"/>
    <n v="1.58"/>
    <n v="-1.181"/>
    <n v="0.89"/>
    <n v="-2.71"/>
    <n v="4.7050000000000001"/>
    <n v="-8.66"/>
    <n v="4.82"/>
    <n v="23.7"/>
    <n v="28.3"/>
    <n v="6.6"/>
    <n v="240.697"/>
    <n v="1900.38"/>
    <s v="110515_154601"/>
  </r>
  <r>
    <x v="12"/>
    <s v="R"/>
    <s v="gid_2011_05_15_balmlb_tbamlb_1"/>
    <s v="Tropicana Field"/>
    <s v="Derryl Cousins"/>
    <s v="tba"/>
    <s v="bal"/>
    <n v="7"/>
    <x v="4"/>
    <s v="S"/>
    <n v="3"/>
    <n v="3"/>
    <x v="7"/>
    <n v="0.85"/>
    <s v="Strikeout"/>
    <m/>
    <s v="Adam Jones"/>
    <s v="R"/>
    <n v="1"/>
    <x v="1"/>
    <n v="2"/>
    <n v="0"/>
    <n v="0"/>
    <n v="0"/>
    <n v="7"/>
    <n v="91.2"/>
    <n v="81.900000000000006"/>
    <n v="3.78"/>
    <n v="1.58"/>
    <n v="-1.522"/>
    <n v="2.726"/>
    <n v="-2.875"/>
    <n v="4.8630000000000004"/>
    <n v="-6.68"/>
    <n v="5.76"/>
    <n v="23.6"/>
    <n v="24.6"/>
    <n v="5.7"/>
    <n v="228.98599999999999"/>
    <n v="1689.06"/>
    <s v="110515_154627"/>
  </r>
  <r>
    <x v="12"/>
    <s v="R"/>
    <s v="gid_2011_05_15_balmlb_tbamlb_1"/>
    <s v="Tropicana Field"/>
    <s v="Derryl Cousins"/>
    <s v="tba"/>
    <s v="bal"/>
    <n v="8"/>
    <x v="1"/>
    <s v="S"/>
    <n v="3"/>
    <n v="4"/>
    <x v="1"/>
    <n v="0.80800000000000005"/>
    <s v="Strikeout"/>
    <m/>
    <s v="Adam Jones"/>
    <s v="R"/>
    <n v="1"/>
    <x v="2"/>
    <n v="2"/>
    <n v="0"/>
    <n v="0"/>
    <n v="0"/>
    <n v="7"/>
    <n v="77.099999999999994"/>
    <n v="71"/>
    <n v="3.53"/>
    <n v="1.58"/>
    <n v="-0.311"/>
    <n v="3.1960000000000002"/>
    <n v="-2.5299999999999998"/>
    <n v="5.42"/>
    <n v="11.64"/>
    <n v="-1.78"/>
    <n v="23.8"/>
    <n v="-24.2"/>
    <n v="11.7"/>
    <n v="81.593999999999994"/>
    <n v="1937.86"/>
    <s v="110515_154659"/>
  </r>
  <r>
    <x v="12"/>
    <s v="R"/>
    <s v="gid_2011_05_15_balmlb_tbamlb_1"/>
    <s v="Tropicana Field"/>
    <s v="Derryl Cousins"/>
    <s v="tba"/>
    <s v="bal"/>
    <n v="9"/>
    <x v="6"/>
    <s v="S"/>
    <n v="4"/>
    <n v="1"/>
    <x v="6"/>
    <n v="0.23599999999999999"/>
    <s v="Single"/>
    <m/>
    <s v="Matt Wieters"/>
    <s v="L"/>
    <n v="0"/>
    <x v="0"/>
    <n v="0"/>
    <n v="0"/>
    <n v="0"/>
    <n v="0"/>
    <n v="8"/>
    <n v="81.900000000000006"/>
    <n v="74.7"/>
    <n v="3.77"/>
    <n v="1.87"/>
    <n v="-0.71499999999999997"/>
    <n v="2.1240000000000001"/>
    <n v="-2.4140000000000001"/>
    <n v="5.298"/>
    <n v="-7.13"/>
    <n v="1.49"/>
    <n v="23.7"/>
    <n v="16.5"/>
    <n v="8.9"/>
    <n v="257.81400000000002"/>
    <n v="1265.82"/>
    <s v="110515_160559"/>
  </r>
  <r>
    <x v="12"/>
    <s v="R"/>
    <s v="gid_2011_05_15_balmlb_tbamlb_1"/>
    <s v="Tropicana Field"/>
    <s v="Derryl Cousins"/>
    <s v="tba"/>
    <s v="bal"/>
    <n v="10"/>
    <x v="3"/>
    <s v="X"/>
    <n v="4"/>
    <n v="2"/>
    <x v="1"/>
    <n v="0.30199999999999999"/>
    <s v="Single"/>
    <s v="GB"/>
    <s v="Matt Wieters"/>
    <s v="L"/>
    <n v="0"/>
    <x v="1"/>
    <n v="0"/>
    <n v="0"/>
    <n v="0"/>
    <n v="0"/>
    <n v="8"/>
    <n v="83"/>
    <n v="76"/>
    <n v="3.77"/>
    <n v="1.87"/>
    <n v="-1.02"/>
    <n v="2.5569999999999999"/>
    <n v="-2.3849999999999998"/>
    <n v="5.3339999999999996"/>
    <n v="-4.53"/>
    <n v="-1.35"/>
    <n v="23.8"/>
    <n v="9.6"/>
    <n v="9.5"/>
    <n v="286.036"/>
    <n v="832.553"/>
    <s v="110515_160618"/>
  </r>
  <r>
    <x v="12"/>
    <s v="R"/>
    <s v="gid_2011_05_15_balmlb_tbamlb_1"/>
    <s v="Tropicana Field"/>
    <s v="Derryl Cousins"/>
    <s v="tba"/>
    <s v="bal"/>
    <n v="11"/>
    <x v="1"/>
    <s v="S"/>
    <n v="5"/>
    <n v="1"/>
    <x v="1"/>
    <n v="1.1180000000000001"/>
    <s v="Pop Out"/>
    <m/>
    <s v="Mark Reynolds"/>
    <s v="R"/>
    <n v="0"/>
    <x v="0"/>
    <n v="0"/>
    <n v="1"/>
    <n v="0"/>
    <n v="0"/>
    <n v="8"/>
    <n v="74.599999999999994"/>
    <n v="68.900000000000006"/>
    <n v="3.51"/>
    <n v="1.53"/>
    <n v="0.57599999999999996"/>
    <n v="2.7829999999999999"/>
    <n v="-2.5150000000000001"/>
    <n v="5.5140000000000002"/>
    <n v="9.57"/>
    <n v="0.46"/>
    <n v="23.8"/>
    <n v="-21.2"/>
    <n v="11.3"/>
    <n v="93.099000000000004"/>
    <n v="1528.33"/>
    <s v="110515_160701"/>
  </r>
  <r>
    <x v="12"/>
    <s v="R"/>
    <s v="gid_2011_05_15_balmlb_tbamlb_1"/>
    <s v="Tropicana Field"/>
    <s v="Derryl Cousins"/>
    <s v="tba"/>
    <s v="bal"/>
    <n v="12"/>
    <x v="0"/>
    <s v="B"/>
    <n v="5"/>
    <n v="2"/>
    <x v="6"/>
    <n v="0.157"/>
    <s v="Pop Out"/>
    <m/>
    <s v="Mark Reynolds"/>
    <s v="R"/>
    <n v="0"/>
    <x v="1"/>
    <n v="0"/>
    <n v="1"/>
    <n v="0"/>
    <n v="0"/>
    <n v="8"/>
    <n v="87.9"/>
    <n v="79.3"/>
    <n v="3.56"/>
    <n v="1.6"/>
    <n v="-1.9570000000000001"/>
    <n v="2.1"/>
    <n v="-2.9329999999999998"/>
    <n v="4.8220000000000001"/>
    <n v="-3.16"/>
    <n v="7.07"/>
    <n v="23.7"/>
    <n v="11.5"/>
    <n v="5.4"/>
    <n v="203.93899999999999"/>
    <n v="1438.19"/>
    <s v="110515_160721"/>
  </r>
  <r>
    <x v="12"/>
    <s v="R"/>
    <s v="gid_2011_05_15_balmlb_tbamlb_1"/>
    <s v="Tropicana Field"/>
    <s v="Derryl Cousins"/>
    <s v="tba"/>
    <s v="bal"/>
    <n v="13"/>
    <x v="0"/>
    <s v="B"/>
    <n v="5"/>
    <n v="3"/>
    <x v="0"/>
    <n v="0.74199999999999999"/>
    <s v="Pop Out"/>
    <m/>
    <s v="Mark Reynolds"/>
    <s v="R"/>
    <n v="1"/>
    <x v="1"/>
    <n v="0"/>
    <n v="1"/>
    <n v="0"/>
    <n v="0"/>
    <n v="8"/>
    <n v="90.2"/>
    <n v="81.8"/>
    <n v="3.48"/>
    <n v="1.59"/>
    <n v="0.83299999999999996"/>
    <n v="1.909"/>
    <n v="-2.4540000000000002"/>
    <n v="4.8600000000000003"/>
    <n v="-3.8"/>
    <n v="9.84"/>
    <n v="23.7"/>
    <n v="14.6"/>
    <n v="3.9"/>
    <n v="201.05600000000001"/>
    <n v="2015.93"/>
    <s v="110515_160743"/>
  </r>
  <r>
    <x v="12"/>
    <s v="R"/>
    <s v="gid_2011_05_15_balmlb_tbamlb_1"/>
    <s v="Tropicana Field"/>
    <s v="Derryl Cousins"/>
    <s v="tba"/>
    <s v="bal"/>
    <n v="14"/>
    <x v="2"/>
    <s v="X"/>
    <n v="5"/>
    <n v="4"/>
    <x v="0"/>
    <n v="0.75800000000000001"/>
    <s v="Pop Out"/>
    <s v="PU"/>
    <s v="Mark Reynolds"/>
    <s v="R"/>
    <n v="2"/>
    <x v="1"/>
    <n v="0"/>
    <n v="1"/>
    <n v="0"/>
    <n v="0"/>
    <n v="8"/>
    <n v="90.6"/>
    <n v="82.1"/>
    <n v="3.47"/>
    <n v="1.53"/>
    <n v="0.189"/>
    <n v="2.0569999999999999"/>
    <n v="-2.6070000000000002"/>
    <n v="4.7910000000000004"/>
    <n v="-3.53"/>
    <n v="9.19"/>
    <n v="23.7"/>
    <n v="13.6"/>
    <n v="4.0999999999999996"/>
    <n v="200.90100000000001"/>
    <n v="1890.02"/>
    <s v="110515_160805"/>
  </r>
  <r>
    <x v="12"/>
    <s v="R"/>
    <s v="gid_2011_05_15_balmlb_tbamlb_1"/>
    <s v="Tropicana Field"/>
    <s v="Derryl Cousins"/>
    <s v="tba"/>
    <s v="bal"/>
    <n v="15"/>
    <x v="1"/>
    <s v="S"/>
    <n v="6"/>
    <n v="1"/>
    <x v="6"/>
    <n v="0.154"/>
    <s v="Flyout"/>
    <m/>
    <s v="J.J. Hardy"/>
    <s v="R"/>
    <n v="0"/>
    <x v="0"/>
    <n v="1"/>
    <n v="1"/>
    <n v="0"/>
    <n v="0"/>
    <n v="8"/>
    <n v="89.6"/>
    <n v="80.2"/>
    <n v="3.45"/>
    <n v="1.58"/>
    <n v="0.438"/>
    <n v="2.8220000000000001"/>
    <n v="-2.4049999999999998"/>
    <n v="4.8620000000000001"/>
    <n v="-3.02"/>
    <n v="8.67"/>
    <n v="23.6"/>
    <n v="9.1999999999999993"/>
    <n v="4.4000000000000004"/>
    <n v="199.13"/>
    <n v="1723.77"/>
    <s v="110515_160845"/>
  </r>
  <r>
    <x v="12"/>
    <s v="R"/>
    <s v="gid_2011_05_15_balmlb_tbamlb_1"/>
    <s v="Tropicana Field"/>
    <s v="Derryl Cousins"/>
    <s v="tba"/>
    <s v="bal"/>
    <n v="16"/>
    <x v="2"/>
    <s v="X"/>
    <n v="6"/>
    <n v="2"/>
    <x v="0"/>
    <n v="0.29199999999999998"/>
    <s v="Flyout"/>
    <s v="FB"/>
    <s v="J.J. Hardy"/>
    <s v="R"/>
    <n v="0"/>
    <x v="1"/>
    <n v="1"/>
    <n v="1"/>
    <n v="0"/>
    <n v="0"/>
    <n v="8"/>
    <n v="90.3"/>
    <n v="81.3"/>
    <n v="3.45"/>
    <n v="1.58"/>
    <n v="7.9000000000000001E-2"/>
    <n v="2.8"/>
    <n v="-2.4220000000000002"/>
    <n v="4.9950000000000001"/>
    <n v="-1.46"/>
    <n v="9.65"/>
    <n v="23.7"/>
    <n v="2.6"/>
    <n v="3.8"/>
    <n v="188.53299999999999"/>
    <n v="1858.42"/>
    <s v="110515_160906"/>
  </r>
  <r>
    <x v="12"/>
    <s v="R"/>
    <s v="gid_2011_05_15_balmlb_tbamlb_1"/>
    <s v="Tropicana Field"/>
    <s v="Derryl Cousins"/>
    <s v="tba"/>
    <s v="bal"/>
    <n v="17"/>
    <x v="1"/>
    <s v="S"/>
    <n v="7"/>
    <n v="1"/>
    <x v="0"/>
    <n v="0.92600000000000005"/>
    <s v="Single"/>
    <m/>
    <s v="Brian Roberts"/>
    <s v="L"/>
    <n v="0"/>
    <x v="0"/>
    <n v="2"/>
    <n v="1"/>
    <n v="0"/>
    <n v="0"/>
    <n v="8"/>
    <n v="89.9"/>
    <n v="81.099999999999994"/>
    <n v="3.49"/>
    <n v="1.55"/>
    <n v="-1.4079999999999999"/>
    <n v="2.6440000000000001"/>
    <n v="-2.976"/>
    <n v="4.6689999999999996"/>
    <n v="-5.22"/>
    <n v="7.44"/>
    <n v="23.7"/>
    <n v="20.9"/>
    <n v="5"/>
    <n v="214.89099999999999"/>
    <n v="1727.67"/>
    <s v="110515_160949"/>
  </r>
  <r>
    <x v="12"/>
    <s v="R"/>
    <s v="gid_2011_05_15_balmlb_tbamlb_1"/>
    <s v="Tropicana Field"/>
    <s v="Derryl Cousins"/>
    <s v="tba"/>
    <s v="bal"/>
    <n v="18"/>
    <x v="0"/>
    <s v="B"/>
    <n v="7"/>
    <n v="2"/>
    <x v="6"/>
    <n v="0.18"/>
    <s v="Single"/>
    <m/>
    <s v="Brian Roberts"/>
    <s v="L"/>
    <n v="0"/>
    <x v="1"/>
    <n v="2"/>
    <n v="1"/>
    <n v="0"/>
    <n v="0"/>
    <n v="8"/>
    <n v="82.8"/>
    <n v="75.5"/>
    <n v="3.45"/>
    <n v="1.59"/>
    <n v="-1.923"/>
    <n v="3.0219999999999998"/>
    <n v="-2.4390000000000001"/>
    <n v="5.2679999999999998"/>
    <n v="-4.97"/>
    <n v="2.2799999999999998"/>
    <n v="23.7"/>
    <n v="13.3"/>
    <n v="8.1"/>
    <n v="244.864"/>
    <n v="966.36699999999996"/>
    <s v="110515_161008"/>
  </r>
  <r>
    <x v="12"/>
    <s v="R"/>
    <s v="gid_2011_05_15_balmlb_tbamlb_1"/>
    <s v="Tropicana Field"/>
    <s v="Derryl Cousins"/>
    <s v="tba"/>
    <s v="bal"/>
    <n v="19"/>
    <x v="0"/>
    <s v="B"/>
    <n v="7"/>
    <n v="3"/>
    <x v="1"/>
    <n v="0.28299999999999997"/>
    <s v="Single"/>
    <m/>
    <s v="Brian Roberts"/>
    <s v="L"/>
    <n v="1"/>
    <x v="1"/>
    <n v="2"/>
    <n v="1"/>
    <n v="0"/>
    <n v="0"/>
    <n v="8"/>
    <n v="83.8"/>
    <n v="76.900000000000006"/>
    <n v="3.49"/>
    <n v="1.55"/>
    <n v="0.79600000000000004"/>
    <n v="1.2869999999999999"/>
    <n v="-2.1549999999999998"/>
    <n v="5.2130000000000001"/>
    <n v="-5.46"/>
    <n v="0.96"/>
    <n v="23.8"/>
    <n v="11.7"/>
    <n v="8.6"/>
    <n v="259.495"/>
    <n v="990.31600000000003"/>
    <s v="110515_161030"/>
  </r>
  <r>
    <x v="12"/>
    <s v="R"/>
    <s v="gid_2011_05_15_balmlb_tbamlb_1"/>
    <s v="Tropicana Field"/>
    <s v="Derryl Cousins"/>
    <s v="tba"/>
    <s v="bal"/>
    <n v="20"/>
    <x v="0"/>
    <s v="B"/>
    <n v="7"/>
    <n v="4"/>
    <x v="0"/>
    <n v="0.56000000000000005"/>
    <s v="Single"/>
    <m/>
    <s v="Brian Roberts"/>
    <s v="L"/>
    <n v="2"/>
    <x v="1"/>
    <n v="2"/>
    <n v="1"/>
    <n v="0"/>
    <n v="0"/>
    <n v="8"/>
    <n v="89.1"/>
    <n v="81.099999999999994"/>
    <n v="3.44"/>
    <n v="1.55"/>
    <n v="-1.3169999999999999"/>
    <n v="1.8480000000000001"/>
    <n v="-2.9369999999999998"/>
    <n v="4.6550000000000002"/>
    <n v="-3.01"/>
    <n v="8.7200000000000006"/>
    <n v="23.7"/>
    <n v="12.2"/>
    <n v="4.4000000000000004"/>
    <n v="198.94499999999999"/>
    <n v="1752.17"/>
    <s v="110515_161056"/>
  </r>
  <r>
    <x v="12"/>
    <s v="R"/>
    <s v="gid_2011_05_15_balmlb_tbamlb_1"/>
    <s v="Tropicana Field"/>
    <s v="Derryl Cousins"/>
    <s v="tba"/>
    <s v="bal"/>
    <n v="21"/>
    <x v="3"/>
    <s v="X"/>
    <n v="7"/>
    <n v="5"/>
    <x v="0"/>
    <n v="0.51300000000000001"/>
    <s v="Single"/>
    <s v="LD"/>
    <s v="Brian Roberts"/>
    <s v="L"/>
    <n v="3"/>
    <x v="1"/>
    <n v="2"/>
    <n v="1"/>
    <n v="0"/>
    <n v="0"/>
    <n v="8"/>
    <n v="89.7"/>
    <n v="82.1"/>
    <n v="3.36"/>
    <n v="1.55"/>
    <n v="-0.496"/>
    <n v="1.3109999999999999"/>
    <n v="-2.7869999999999999"/>
    <n v="4.5999999999999996"/>
    <n v="-3.43"/>
    <n v="6.62"/>
    <n v="23.8"/>
    <n v="11.4"/>
    <n v="5.2"/>
    <n v="207.245"/>
    <n v="1432.6"/>
    <s v="110515_161117"/>
  </r>
  <r>
    <x v="12"/>
    <s v="R"/>
    <s v="gid_2011_05_15_balmlb_tbamlb_1"/>
    <s v="Tropicana Field"/>
    <s v="Derryl Cousins"/>
    <s v="tba"/>
    <s v="bal"/>
    <n v="22"/>
    <x v="6"/>
    <s v="S"/>
    <n v="8"/>
    <n v="1"/>
    <x v="6"/>
    <n v="0.20300000000000001"/>
    <s v="Single"/>
    <m/>
    <s v="Nick Markakis"/>
    <s v="L"/>
    <n v="0"/>
    <x v="0"/>
    <n v="2"/>
    <n v="1"/>
    <n v="1"/>
    <n v="0"/>
    <n v="8"/>
    <n v="82.1"/>
    <n v="75.3"/>
    <n v="3.94"/>
    <n v="1.68"/>
    <n v="-0.14799999999999999"/>
    <n v="1.56"/>
    <n v="-2.3380000000000001"/>
    <n v="5.194"/>
    <n v="-6.38"/>
    <n v="-0.2"/>
    <n v="23.8"/>
    <n v="13.4"/>
    <n v="9.5"/>
    <n v="271.303"/>
    <n v="1114.3399999999999"/>
    <s v="110515_161209"/>
  </r>
  <r>
    <x v="12"/>
    <s v="R"/>
    <s v="gid_2011_05_15_balmlb_tbamlb_1"/>
    <s v="Tropicana Field"/>
    <s v="Derryl Cousins"/>
    <s v="tba"/>
    <s v="bal"/>
    <n v="23"/>
    <x v="3"/>
    <s v="X"/>
    <n v="8"/>
    <n v="2"/>
    <x v="0"/>
    <n v="1.0409999999999999"/>
    <s v="Single"/>
    <s v="LD"/>
    <s v="Nick Markakis"/>
    <s v="L"/>
    <n v="0"/>
    <x v="1"/>
    <n v="2"/>
    <n v="1"/>
    <n v="1"/>
    <n v="0"/>
    <n v="8"/>
    <n v="91.2"/>
    <n v="82.5"/>
    <n v="3.94"/>
    <n v="1.68"/>
    <n v="0.14099999999999999"/>
    <n v="2.1240000000000001"/>
    <n v="-2.835"/>
    <n v="4.8869999999999996"/>
    <n v="-6.15"/>
    <n v="7.19"/>
    <n v="23.7"/>
    <n v="22.5"/>
    <n v="5.0999999999999996"/>
    <n v="220.38399999999999"/>
    <n v="1822.35"/>
    <s v="110515_161233"/>
  </r>
  <r>
    <x v="12"/>
    <s v="R"/>
    <s v="gid_2011_05_15_balmlb_tbamlb_1"/>
    <s v="Tropicana Field"/>
    <s v="Derryl Cousins"/>
    <s v="tba"/>
    <s v="bal"/>
    <n v="24"/>
    <x v="1"/>
    <s v="S"/>
    <n v="9"/>
    <n v="1"/>
    <x v="0"/>
    <n v="1.0569999999999999"/>
    <s v="Pop Out"/>
    <m/>
    <s v="Derrek Lee"/>
    <s v="R"/>
    <n v="0"/>
    <x v="0"/>
    <n v="2"/>
    <n v="1"/>
    <n v="1"/>
    <n v="1"/>
    <n v="8"/>
    <n v="91.6"/>
    <n v="82.4"/>
    <n v="3.76"/>
    <n v="1.7"/>
    <n v="0.26500000000000001"/>
    <n v="2.0459999999999998"/>
    <n v="-2.641"/>
    <n v="4.7329999999999997"/>
    <n v="-6.64"/>
    <n v="5.43"/>
    <n v="23.6"/>
    <n v="21.6"/>
    <n v="5.8"/>
    <n v="230.50899999999999"/>
    <n v="1648.4"/>
    <s v="110515_161322"/>
  </r>
  <r>
    <x v="12"/>
    <s v="R"/>
    <s v="gid_2011_05_15_balmlb_tbamlb_1"/>
    <s v="Tropicana Field"/>
    <s v="Derryl Cousins"/>
    <s v="tba"/>
    <s v="bal"/>
    <n v="25"/>
    <x v="4"/>
    <s v="S"/>
    <n v="9"/>
    <n v="2"/>
    <x v="7"/>
    <n v="0.753"/>
    <s v="Pop Out"/>
    <m/>
    <s v="Derrek Lee"/>
    <s v="R"/>
    <n v="0"/>
    <x v="1"/>
    <n v="2"/>
    <n v="1"/>
    <n v="1"/>
    <n v="1"/>
    <n v="8"/>
    <n v="91.5"/>
    <n v="82.8"/>
    <n v="3.68"/>
    <n v="1.7"/>
    <n v="-0.44800000000000001"/>
    <n v="1.903"/>
    <n v="-2.6890000000000001"/>
    <n v="4.8470000000000004"/>
    <n v="-8.19"/>
    <n v="4.25"/>
    <n v="23.7"/>
    <n v="26.1"/>
    <n v="6.5"/>
    <n v="242.36799999999999"/>
    <n v="1780.98"/>
    <s v="110515_161345"/>
  </r>
  <r>
    <x v="12"/>
    <s v="R"/>
    <s v="gid_2011_05_15_balmlb_tbamlb_1"/>
    <s v="Tropicana Field"/>
    <s v="Derryl Cousins"/>
    <s v="tba"/>
    <s v="bal"/>
    <n v="26"/>
    <x v="0"/>
    <s v="B"/>
    <n v="9"/>
    <n v="3"/>
    <x v="1"/>
    <n v="0.32900000000000001"/>
    <s v="Pop Out"/>
    <m/>
    <s v="Derrek Lee"/>
    <s v="R"/>
    <n v="0"/>
    <x v="2"/>
    <n v="2"/>
    <n v="1"/>
    <n v="1"/>
    <n v="1"/>
    <n v="8"/>
    <n v="78.8"/>
    <n v="72.900000000000006"/>
    <n v="3.63"/>
    <n v="1.7"/>
    <n v="1.901"/>
    <n v="0.88200000000000001"/>
    <n v="-2.2149999999999999"/>
    <n v="5.2350000000000003"/>
    <n v="8.1999999999999993"/>
    <n v="-1.4"/>
    <n v="23.8"/>
    <n v="-19.3"/>
    <n v="11.1"/>
    <n v="80.691999999999993"/>
    <n v="1390.9"/>
    <s v="110515_161416"/>
  </r>
  <r>
    <x v="12"/>
    <s v="R"/>
    <s v="gid_2011_05_15_balmlb_tbamlb_1"/>
    <s v="Tropicana Field"/>
    <s v="Derryl Cousins"/>
    <s v="tba"/>
    <s v="bal"/>
    <n v="27"/>
    <x v="2"/>
    <s v="X"/>
    <n v="9"/>
    <n v="4"/>
    <x v="0"/>
    <n v="0.72599999999999998"/>
    <s v="Pop Out"/>
    <s v="PU"/>
    <s v="Derrek Lee"/>
    <s v="R"/>
    <n v="1"/>
    <x v="2"/>
    <n v="2"/>
    <n v="1"/>
    <n v="1"/>
    <n v="1"/>
    <n v="8"/>
    <n v="91.1"/>
    <n v="83"/>
    <n v="3.68"/>
    <n v="1.7"/>
    <n v="-1.095"/>
    <n v="3.129"/>
    <n v="-2.7869999999999999"/>
    <n v="4.9790000000000001"/>
    <n v="-2.14"/>
    <n v="7.53"/>
    <n v="23.7"/>
    <n v="7.8"/>
    <n v="4.4000000000000004"/>
    <n v="195.75200000000001"/>
    <n v="1524.95"/>
    <s v="110515_161443"/>
  </r>
  <r>
    <x v="12"/>
    <s v="R"/>
    <s v="gid_2011_05_17_nyamlb_tbamlb_1"/>
    <s v="Tropicana Field"/>
    <s v="Gary Darling"/>
    <s v="tba"/>
    <s v="nya"/>
    <n v="1"/>
    <x v="0"/>
    <s v="B"/>
    <n v="1"/>
    <n v="1"/>
    <x v="0"/>
    <n v="1.349"/>
    <s v="Single"/>
    <m/>
    <s v="Russell Martin"/>
    <s v="R"/>
    <n v="0"/>
    <x v="0"/>
    <n v="0"/>
    <n v="0"/>
    <n v="0"/>
    <n v="0"/>
    <n v="9"/>
    <n v="89.9"/>
    <n v="81.900000000000006"/>
    <n v="3.28"/>
    <n v="1.61"/>
    <n v="-0.73199999999999998"/>
    <n v="3.8540000000000001"/>
    <n v="-2.7930000000000001"/>
    <n v="4.9649999999999999"/>
    <n v="-7.57"/>
    <n v="7.51"/>
    <n v="23.7"/>
    <n v="31"/>
    <n v="5.2"/>
    <n v="225.09299999999999"/>
    <n v="2048.0100000000002"/>
    <s v="110517_211831"/>
  </r>
  <r>
    <x v="12"/>
    <s v="R"/>
    <s v="gid_2011_05_17_nyamlb_tbamlb_1"/>
    <s v="Tropicana Field"/>
    <s v="Gary Darling"/>
    <s v="tba"/>
    <s v="nya"/>
    <n v="2"/>
    <x v="6"/>
    <s v="S"/>
    <n v="1"/>
    <n v="2"/>
    <x v="0"/>
    <n v="0.98099999999999998"/>
    <s v="Single"/>
    <m/>
    <s v="Russell Martin"/>
    <s v="R"/>
    <n v="1"/>
    <x v="0"/>
    <n v="0"/>
    <n v="0"/>
    <n v="0"/>
    <n v="0"/>
    <n v="9"/>
    <n v="90.6"/>
    <n v="82.1"/>
    <n v="3.04"/>
    <n v="1.46"/>
    <n v="0.122"/>
    <n v="3.3580000000000001"/>
    <n v="-2.653"/>
    <n v="4.8929999999999998"/>
    <n v="-5.47"/>
    <n v="9.82"/>
    <n v="23.7"/>
    <n v="26"/>
    <n v="3.9"/>
    <n v="209.00299999999999"/>
    <n v="2163.34"/>
    <s v="110517_211850"/>
  </r>
  <r>
    <x v="12"/>
    <s v="R"/>
    <s v="gid_2011_05_17_nyamlb_tbamlb_1"/>
    <s v="Tropicana Field"/>
    <s v="Gary Darling"/>
    <s v="tba"/>
    <s v="nya"/>
    <n v="3"/>
    <x v="0"/>
    <s v="B"/>
    <n v="1"/>
    <n v="3"/>
    <x v="6"/>
    <n v="0.16200000000000001"/>
    <s v="Single"/>
    <m/>
    <s v="Russell Martin"/>
    <s v="R"/>
    <n v="1"/>
    <x v="1"/>
    <n v="0"/>
    <n v="0"/>
    <n v="0"/>
    <n v="0"/>
    <n v="9"/>
    <n v="72.8"/>
    <n v="66.7"/>
    <n v="3.28"/>
    <n v="1.46"/>
    <n v="-4.7E-2"/>
    <n v="4.4119999999999999"/>
    <n v="-2.7010000000000001"/>
    <n v="5.593"/>
    <n v="11.68"/>
    <n v="-1.27"/>
    <n v="23.8"/>
    <n v="-22.8"/>
    <n v="12.6"/>
    <n v="84.117000000000004"/>
    <n v="1817.1"/>
    <s v="110517_211914"/>
  </r>
  <r>
    <x v="12"/>
    <s v="R"/>
    <s v="gid_2011_05_17_nyamlb_tbamlb_1"/>
    <s v="Tropicana Field"/>
    <s v="Gary Darling"/>
    <s v="tba"/>
    <s v="nya"/>
    <n v="4"/>
    <x v="0"/>
    <s v="B"/>
    <n v="1"/>
    <n v="4"/>
    <x v="0"/>
    <n v="0.85199999999999998"/>
    <s v="Single"/>
    <m/>
    <s v="Russell Martin"/>
    <s v="R"/>
    <n v="2"/>
    <x v="1"/>
    <n v="0"/>
    <n v="0"/>
    <n v="0"/>
    <n v="0"/>
    <n v="9"/>
    <n v="91.4"/>
    <n v="83.1"/>
    <n v="3.34"/>
    <n v="1.57"/>
    <n v="1.212"/>
    <n v="1.2290000000000001"/>
    <n v="-2.363"/>
    <n v="4.7050000000000001"/>
    <n v="-8.1999999999999993"/>
    <n v="6.85"/>
    <n v="23.7"/>
    <n v="28.9"/>
    <n v="5.6"/>
    <n v="229.98"/>
    <n v="2068.9699999999998"/>
    <s v="110517_211936"/>
  </r>
  <r>
    <x v="12"/>
    <s v="R"/>
    <s v="gid_2011_05_17_nyamlb_tbamlb_1"/>
    <s v="Tropicana Field"/>
    <s v="Gary Darling"/>
    <s v="tba"/>
    <s v="nya"/>
    <n v="5"/>
    <x v="3"/>
    <s v="X"/>
    <n v="1"/>
    <n v="5"/>
    <x v="0"/>
    <n v="0.96799999999999997"/>
    <s v="Single"/>
    <s v="LD"/>
    <s v="Russell Martin"/>
    <s v="R"/>
    <n v="3"/>
    <x v="1"/>
    <n v="0"/>
    <n v="0"/>
    <n v="0"/>
    <n v="0"/>
    <n v="9"/>
    <n v="91.4"/>
    <n v="82.3"/>
    <n v="3.04"/>
    <n v="1.46"/>
    <n v="-0.46200000000000002"/>
    <n v="2.2519999999999998"/>
    <n v="-2.6459999999999999"/>
    <n v="4.7610000000000001"/>
    <n v="-6.71"/>
    <n v="6.75"/>
    <n v="23.7"/>
    <n v="25.2"/>
    <n v="5.3"/>
    <n v="224.62700000000001"/>
    <n v="1831.47"/>
    <s v="110517_212000"/>
  </r>
  <r>
    <x v="12"/>
    <s v="R"/>
    <s v="gid_2011_05_17_nyamlb_tbamlb_1"/>
    <s v="Tropicana Field"/>
    <s v="Gary Darling"/>
    <s v="tba"/>
    <s v="nya"/>
    <n v="6"/>
    <x v="0"/>
    <s v="B"/>
    <n v="2"/>
    <n v="1"/>
    <x v="1"/>
    <n v="1.234"/>
    <s v="Sac Bunt"/>
    <m/>
    <s v="Eduardo Nunez"/>
    <s v="R"/>
    <n v="0"/>
    <x v="0"/>
    <n v="0"/>
    <n v="1"/>
    <n v="0"/>
    <n v="0"/>
    <n v="9"/>
    <n v="75.400000000000006"/>
    <n v="69.400000000000006"/>
    <n v="2.5299999999999998"/>
    <n v="0.94"/>
    <n v="1.599"/>
    <n v="1.2669999999999999"/>
    <n v="-2.242"/>
    <n v="5.2859999999999996"/>
    <n v="8.32"/>
    <n v="1.68"/>
    <n v="23.8"/>
    <n v="-20.100000000000001"/>
    <n v="10.8"/>
    <n v="101.816"/>
    <n v="1356.72"/>
    <s v="110517_212111"/>
  </r>
  <r>
    <x v="12"/>
    <s v="R"/>
    <s v="gid_2011_05_17_nyamlb_tbamlb_1"/>
    <s v="Tropicana Field"/>
    <s v="Gary Darling"/>
    <s v="tba"/>
    <s v="nya"/>
    <n v="7"/>
    <x v="12"/>
    <s v="S"/>
    <n v="2"/>
    <n v="2"/>
    <x v="0"/>
    <n v="0.439"/>
    <s v="Sac Bunt"/>
    <m/>
    <s v="Eduardo Nunez"/>
    <s v="R"/>
    <n v="1"/>
    <x v="0"/>
    <n v="0"/>
    <n v="1"/>
    <n v="0"/>
    <n v="0"/>
    <n v="9"/>
    <n v="88.2"/>
    <n v="79.599999999999994"/>
    <n v="3.4"/>
    <n v="1.53"/>
    <n v="-0.41299999999999998"/>
    <n v="3.4209999999999998"/>
    <n v="-2.129"/>
    <n v="5.2119999999999997"/>
    <n v="-5.42"/>
    <n v="8.94"/>
    <n v="23.7"/>
    <n v="23"/>
    <n v="4.7"/>
    <n v="211.09100000000001"/>
    <n v="1949.23"/>
    <s v="110517_212139"/>
  </r>
  <r>
    <x v="12"/>
    <s v="R"/>
    <s v="gid_2011_05_17_nyamlb_tbamlb_1"/>
    <s v="Tropicana Field"/>
    <s v="Gary Darling"/>
    <s v="tba"/>
    <s v="nya"/>
    <n v="8"/>
    <x v="2"/>
    <s v="X"/>
    <n v="2"/>
    <n v="3"/>
    <x v="0"/>
    <n v="0.86099999999999999"/>
    <s v="Sac Bunt"/>
    <m/>
    <s v="Eduardo Nunez"/>
    <s v="R"/>
    <n v="1"/>
    <x v="1"/>
    <n v="0"/>
    <n v="1"/>
    <n v="0"/>
    <n v="0"/>
    <n v="9"/>
    <n v="90.5"/>
    <n v="82"/>
    <n v="3.4"/>
    <n v="1.53"/>
    <n v="0.125"/>
    <n v="1.5269999999999999"/>
    <n v="-2.4159999999999999"/>
    <n v="4.827"/>
    <n v="-4.3"/>
    <n v="8.4"/>
    <n v="23.7"/>
    <n v="16.5"/>
    <n v="4.5999999999999996"/>
    <n v="207"/>
    <n v="1808.57"/>
    <s v="110517_212240"/>
  </r>
  <r>
    <x v="12"/>
    <s v="R"/>
    <s v="gid_2011_05_17_nyamlb_tbamlb_1"/>
    <s v="Tropicana Field"/>
    <s v="Gary Darling"/>
    <s v="tba"/>
    <s v="nya"/>
    <n v="9"/>
    <x v="1"/>
    <s v="S"/>
    <n v="3"/>
    <n v="1"/>
    <x v="6"/>
    <n v="0.21199999999999999"/>
    <s v="Single"/>
    <m/>
    <s v="Brett Gardner"/>
    <s v="L"/>
    <n v="0"/>
    <x v="0"/>
    <n v="1"/>
    <n v="0"/>
    <n v="1"/>
    <n v="0"/>
    <n v="9"/>
    <n v="82.9"/>
    <n v="75.3"/>
    <n v="3.16"/>
    <n v="1.4"/>
    <n v="-0.42599999999999999"/>
    <n v="1.8380000000000001"/>
    <n v="-2.1930000000000001"/>
    <n v="5.2050000000000001"/>
    <n v="-6.7"/>
    <n v="1.78"/>
    <n v="23.7"/>
    <n v="15.7"/>
    <n v="8.6999999999999993"/>
    <n v="254.73099999999999"/>
    <n v="1213.17"/>
    <s v="110517_212346"/>
  </r>
  <r>
    <x v="12"/>
    <s v="R"/>
    <s v="gid_2011_05_17_nyamlb_tbamlb_1"/>
    <s v="Tropicana Field"/>
    <s v="Gary Darling"/>
    <s v="tba"/>
    <s v="nya"/>
    <n v="10"/>
    <x v="1"/>
    <s v="S"/>
    <n v="3"/>
    <n v="2"/>
    <x v="0"/>
    <n v="1.0489999999999999"/>
    <s v="Single"/>
    <m/>
    <s v="Brett Gardner"/>
    <s v="L"/>
    <n v="0"/>
    <x v="1"/>
    <n v="1"/>
    <n v="0"/>
    <n v="1"/>
    <n v="0"/>
    <n v="9"/>
    <n v="91.9"/>
    <n v="83.6"/>
    <n v="3.3"/>
    <n v="1.59"/>
    <n v="-0.73099999999999998"/>
    <n v="1.665"/>
    <n v="-2.8940000000000001"/>
    <n v="4.6660000000000004"/>
    <n v="-5.9"/>
    <n v="4.8499999999999996"/>
    <n v="23.7"/>
    <n v="20"/>
    <n v="5.8"/>
    <n v="230.36699999999999"/>
    <n v="1491.4"/>
    <s v="110517_212410"/>
  </r>
  <r>
    <x v="12"/>
    <s v="R"/>
    <s v="gid_2011_05_17_nyamlb_tbamlb_1"/>
    <s v="Tropicana Field"/>
    <s v="Gary Darling"/>
    <s v="tba"/>
    <s v="nya"/>
    <n v="11"/>
    <x v="9"/>
    <s v="X"/>
    <n v="3"/>
    <n v="3"/>
    <x v="6"/>
    <n v="0.21"/>
    <s v="Single"/>
    <s v="GB"/>
    <s v="Brett Gardner"/>
    <s v="L"/>
    <n v="0"/>
    <x v="2"/>
    <n v="1"/>
    <n v="0"/>
    <n v="1"/>
    <n v="0"/>
    <n v="9"/>
    <n v="86.1"/>
    <n v="78.400000000000006"/>
    <n v="3.11"/>
    <n v="1.4"/>
    <n v="-1.165"/>
    <n v="2.0579999999999998"/>
    <n v="-2.3650000000000002"/>
    <n v="5.2030000000000003"/>
    <n v="-6.75"/>
    <n v="3.02"/>
    <n v="23.7"/>
    <n v="18.899999999999999"/>
    <n v="7.6"/>
    <n v="245.52600000000001"/>
    <n v="1351.25"/>
    <s v="110517_212502"/>
  </r>
  <r>
    <x v="12"/>
    <s v="R"/>
    <s v="gid_2011_05_17_nyamlb_tbamlb_1"/>
    <s v="Tropicana Field"/>
    <s v="Gary Darling"/>
    <s v="tba"/>
    <s v="nya"/>
    <n v="12"/>
    <x v="0"/>
    <s v="B"/>
    <n v="4"/>
    <n v="1"/>
    <x v="0"/>
    <n v="1.056"/>
    <s v="Flyout"/>
    <m/>
    <s v="Chris Dickerson"/>
    <s v="L"/>
    <n v="0"/>
    <x v="0"/>
    <n v="1"/>
    <n v="0"/>
    <n v="1"/>
    <n v="0"/>
    <n v="9"/>
    <n v="90.6"/>
    <n v="81.900000000000006"/>
    <n v="3.57"/>
    <n v="1.71"/>
    <n v="-0.97799999999999998"/>
    <n v="1.2749999999999999"/>
    <n v="-2.6269999999999998"/>
    <n v="4.7690000000000001"/>
    <n v="-5.33"/>
    <n v="5.74"/>
    <n v="23.7"/>
    <n v="18.399999999999999"/>
    <n v="5.8"/>
    <n v="222.69300000000001"/>
    <n v="1495.85"/>
    <s v="110517_212557"/>
  </r>
  <r>
    <x v="12"/>
    <s v="R"/>
    <s v="gid_2011_05_17_nyamlb_tbamlb_1"/>
    <s v="Tropicana Field"/>
    <s v="Gary Darling"/>
    <s v="tba"/>
    <s v="nya"/>
    <n v="13"/>
    <x v="2"/>
    <s v="X"/>
    <n v="4"/>
    <n v="2"/>
    <x v="0"/>
    <n v="0.86099999999999999"/>
    <s v="Flyout"/>
    <s v="FB"/>
    <s v="Chris Dickerson"/>
    <s v="L"/>
    <n v="1"/>
    <x v="0"/>
    <n v="1"/>
    <n v="0"/>
    <n v="1"/>
    <n v="0"/>
    <n v="9"/>
    <n v="90.8"/>
    <n v="82.8"/>
    <n v="3.65"/>
    <n v="1.78"/>
    <n v="0.501"/>
    <n v="1.9159999999999999"/>
    <n v="-2.504"/>
    <n v="4.7320000000000002"/>
    <n v="-5.55"/>
    <n v="7.71"/>
    <n v="23.7"/>
    <n v="21.3"/>
    <n v="4.8"/>
    <n v="215.60499999999999"/>
    <n v="1839.54"/>
    <s v="110517_212624"/>
  </r>
  <r>
    <x v="12"/>
    <s v="R"/>
    <s v="gid_2011_05_17_nyamlb_tbamlb_1"/>
    <s v="Tropicana Field"/>
    <s v="Gary Darling"/>
    <s v="tba"/>
    <s v="nya"/>
    <n v="14"/>
    <x v="4"/>
    <s v="S"/>
    <n v="5"/>
    <n v="1"/>
    <x v="0"/>
    <n v="0.58299999999999996"/>
    <s v="Single"/>
    <m/>
    <s v="Derek Jeter"/>
    <s v="R"/>
    <n v="0"/>
    <x v="0"/>
    <n v="2"/>
    <n v="0"/>
    <n v="0"/>
    <n v="1"/>
    <n v="9"/>
    <n v="89.8"/>
    <n v="81"/>
    <n v="3.39"/>
    <n v="1.72"/>
    <n v="0.10100000000000001"/>
    <n v="3.7069999999999999"/>
    <n v="-2.5960000000000001"/>
    <n v="5.024"/>
    <n v="-3.68"/>
    <n v="9.4700000000000006"/>
    <n v="23.7"/>
    <n v="14.9"/>
    <n v="3.9"/>
    <n v="201.16800000000001"/>
    <n v="1928.21"/>
    <s v="110517_212721"/>
  </r>
  <r>
    <x v="12"/>
    <s v="R"/>
    <s v="gid_2011_05_17_nyamlb_tbamlb_1"/>
    <s v="Tropicana Field"/>
    <s v="Gary Darling"/>
    <s v="tba"/>
    <s v="nya"/>
    <n v="15"/>
    <x v="9"/>
    <s v="X"/>
    <n v="5"/>
    <n v="2"/>
    <x v="1"/>
    <n v="0.20499999999999999"/>
    <s v="Single"/>
    <s v="GB"/>
    <s v="Derek Jeter"/>
    <s v="R"/>
    <n v="0"/>
    <x v="1"/>
    <n v="2"/>
    <n v="0"/>
    <n v="0"/>
    <n v="1"/>
    <n v="9"/>
    <n v="85"/>
    <n v="78.3"/>
    <n v="3.39"/>
    <n v="1.72"/>
    <n v="-0.88100000000000001"/>
    <n v="2.1549999999999998"/>
    <n v="-2.5129999999999999"/>
    <n v="5.2370000000000001"/>
    <n v="-4.4800000000000004"/>
    <n v="3.4"/>
    <n v="23.8"/>
    <n v="12.3"/>
    <n v="7.2"/>
    <n v="232.38399999999999"/>
    <n v="1030.81"/>
    <s v="110517_212749"/>
  </r>
  <r>
    <x v="12"/>
    <s v="R"/>
    <s v="gid_2011_05_17_nyamlb_tbamlb_1"/>
    <s v="Tropicana Field"/>
    <s v="Gary Darling"/>
    <s v="tba"/>
    <s v="nya"/>
    <n v="16"/>
    <x v="0"/>
    <s v="B"/>
    <n v="6"/>
    <n v="1"/>
    <x v="0"/>
    <n v="1.2649999999999999"/>
    <s v="Flyout"/>
    <m/>
    <s v="Curtis Granderson"/>
    <s v="L"/>
    <n v="0"/>
    <x v="0"/>
    <n v="2"/>
    <n v="1"/>
    <n v="0"/>
    <n v="0"/>
    <n v="9"/>
    <n v="90.9"/>
    <n v="82.8"/>
    <n v="3.21"/>
    <n v="1.51"/>
    <n v="-1.0720000000000001"/>
    <n v="1.49"/>
    <n v="-2.8860000000000001"/>
    <n v="4.6929999999999996"/>
    <n v="-6.77"/>
    <n v="6.35"/>
    <n v="23.7"/>
    <n v="25.3"/>
    <n v="5.6"/>
    <n v="226.67"/>
    <n v="1795.27"/>
    <s v="110517_212838"/>
  </r>
  <r>
    <x v="12"/>
    <s v="R"/>
    <s v="gid_2011_05_17_nyamlb_tbamlb_1"/>
    <s v="Tropicana Field"/>
    <s v="Gary Darling"/>
    <s v="tba"/>
    <s v="nya"/>
    <n v="17"/>
    <x v="0"/>
    <s v="B"/>
    <n v="6"/>
    <n v="2"/>
    <x v="6"/>
    <n v="0.191"/>
    <s v="Flyout"/>
    <m/>
    <s v="Curtis Granderson"/>
    <s v="L"/>
    <n v="1"/>
    <x v="0"/>
    <n v="2"/>
    <n v="1"/>
    <n v="0"/>
    <n v="0"/>
    <n v="9"/>
    <n v="82.8"/>
    <n v="75.8"/>
    <n v="3.16"/>
    <n v="1.6"/>
    <n v="-1.46"/>
    <n v="3.3639999999999999"/>
    <n v="-2.5089999999999999"/>
    <n v="5.3479999999999999"/>
    <n v="-5.03"/>
    <n v="3.77"/>
    <n v="23.7"/>
    <n v="14.1"/>
    <n v="7.5"/>
    <n v="232.80699999999999"/>
    <n v="1117.45"/>
    <s v="110517_212859"/>
  </r>
  <r>
    <x v="12"/>
    <s v="R"/>
    <s v="gid_2011_05_17_nyamlb_tbamlb_1"/>
    <s v="Tropicana Field"/>
    <s v="Gary Darling"/>
    <s v="tba"/>
    <s v="nya"/>
    <n v="18"/>
    <x v="2"/>
    <s v="X"/>
    <n v="6"/>
    <n v="3"/>
    <x v="0"/>
    <n v="1.137"/>
    <s v="Flyout"/>
    <s v="FB"/>
    <s v="Curtis Granderson"/>
    <s v="L"/>
    <n v="2"/>
    <x v="0"/>
    <n v="2"/>
    <n v="1"/>
    <n v="0"/>
    <n v="0"/>
    <n v="9"/>
    <n v="89.9"/>
    <n v="82.1"/>
    <n v="3.15"/>
    <n v="1.51"/>
    <n v="-1.4890000000000001"/>
    <n v="2.3450000000000002"/>
    <n v="-2.907"/>
    <n v="4.6379999999999999"/>
    <n v="-5.7"/>
    <n v="5.75"/>
    <n v="23.7"/>
    <n v="21"/>
    <n v="5.6"/>
    <n v="224.523"/>
    <n v="1555.79"/>
    <s v="110517_212923"/>
  </r>
  <r>
    <x v="12"/>
    <s v="R"/>
    <s v="gid_2011_05_20_tbamlb_flomlb_1"/>
    <s v="Land Shark Stadium"/>
    <s v="John Hirschbeck"/>
    <s v="tba"/>
    <s v="flo"/>
    <n v="1"/>
    <x v="0"/>
    <s v="B"/>
    <n v="1"/>
    <n v="1"/>
    <x v="0"/>
    <n v="0.371"/>
    <s v="Strikeout"/>
    <m/>
    <s v="John Buck"/>
    <s v="R"/>
    <n v="0"/>
    <x v="0"/>
    <n v="0"/>
    <n v="0"/>
    <n v="0"/>
    <n v="0"/>
    <n v="7"/>
    <n v="87.9"/>
    <n v="80"/>
    <n v="3.61"/>
    <n v="1.52"/>
    <n v="0.46"/>
    <n v="1.099"/>
    <n v="-2.157"/>
    <n v="5.0090000000000003"/>
    <n v="-8.65"/>
    <n v="4.2699999999999996"/>
    <n v="23.7"/>
    <n v="24.8"/>
    <n v="7.1"/>
    <n v="243.494"/>
    <n v="1795.79"/>
    <s v="110520_210457"/>
  </r>
  <r>
    <x v="12"/>
    <s v="R"/>
    <s v="gid_2011_05_20_tbamlb_flomlb_1"/>
    <s v="Land Shark Stadium"/>
    <s v="John Hirschbeck"/>
    <s v="tba"/>
    <s v="flo"/>
    <n v="2"/>
    <x v="0"/>
    <s v="B"/>
    <n v="1"/>
    <n v="2"/>
    <x v="0"/>
    <n v="1.2929999999999999"/>
    <s v="Strikeout"/>
    <m/>
    <s v="John Buck"/>
    <s v="R"/>
    <n v="1"/>
    <x v="0"/>
    <n v="0"/>
    <n v="0"/>
    <n v="0"/>
    <n v="0"/>
    <n v="7"/>
    <n v="88.8"/>
    <n v="81.2"/>
    <n v="3.65"/>
    <n v="1.63"/>
    <n v="1.2889999999999999"/>
    <n v="1.2849999999999999"/>
    <n v="-2.0299999999999998"/>
    <n v="5.0010000000000003"/>
    <n v="-8.64"/>
    <n v="6.12"/>
    <n v="23.7"/>
    <n v="27.9"/>
    <n v="6.2"/>
    <n v="234.46799999999999"/>
    <n v="2004.64"/>
    <s v="110520_210516"/>
  </r>
  <r>
    <x v="12"/>
    <s v="R"/>
    <s v="gid_2011_05_20_tbamlb_flomlb_1"/>
    <s v="Land Shark Stadium"/>
    <s v="John Hirschbeck"/>
    <s v="tba"/>
    <s v="flo"/>
    <n v="3"/>
    <x v="4"/>
    <s v="S"/>
    <n v="1"/>
    <n v="3"/>
    <x v="0"/>
    <n v="1.4219999999999999"/>
    <s v="Strikeout"/>
    <m/>
    <s v="John Buck"/>
    <s v="R"/>
    <n v="2"/>
    <x v="0"/>
    <n v="0"/>
    <n v="0"/>
    <n v="0"/>
    <n v="0"/>
    <n v="7"/>
    <n v="89.5"/>
    <n v="80.8"/>
    <n v="3.61"/>
    <n v="1.66"/>
    <n v="1"/>
    <n v="2.331"/>
    <n v="-2.1219999999999999"/>
    <n v="5.0999999999999996"/>
    <n v="-9.01"/>
    <n v="7.36"/>
    <n v="23.7"/>
    <n v="31.6"/>
    <n v="5.8"/>
    <n v="230.56899999999999"/>
    <n v="2193.5500000000002"/>
    <s v="110520_210541"/>
  </r>
  <r>
    <x v="12"/>
    <s v="R"/>
    <s v="gid_2011_05_20_tbamlb_flomlb_1"/>
    <s v="Land Shark Stadium"/>
    <s v="John Hirschbeck"/>
    <s v="tba"/>
    <s v="flo"/>
    <n v="4"/>
    <x v="4"/>
    <s v="S"/>
    <n v="1"/>
    <n v="4"/>
    <x v="0"/>
    <n v="1.04"/>
    <s v="Strikeout"/>
    <m/>
    <s v="John Buck"/>
    <s v="R"/>
    <n v="2"/>
    <x v="1"/>
    <n v="0"/>
    <n v="0"/>
    <n v="0"/>
    <n v="0"/>
    <n v="7"/>
    <n v="89.3"/>
    <n v="81.900000000000006"/>
    <n v="3.61"/>
    <n v="1.66"/>
    <n v="0.25700000000000001"/>
    <n v="2.661"/>
    <n v="-2.19"/>
    <n v="5.0549999999999997"/>
    <n v="-6.85"/>
    <n v="8.5299999999999994"/>
    <n v="23.8"/>
    <n v="29"/>
    <n v="4.9000000000000004"/>
    <n v="218.60900000000001"/>
    <n v="2098.65"/>
    <s v="110520_210614"/>
  </r>
  <r>
    <x v="12"/>
    <s v="R"/>
    <s v="gid_2011_05_20_tbamlb_flomlb_1"/>
    <s v="Land Shark Stadium"/>
    <s v="John Hirschbeck"/>
    <s v="tba"/>
    <s v="flo"/>
    <n v="5"/>
    <x v="6"/>
    <s v="S"/>
    <n v="1"/>
    <n v="5"/>
    <x v="6"/>
    <n v="0.22"/>
    <s v="Strikeout"/>
    <m/>
    <s v="John Buck"/>
    <s v="R"/>
    <n v="2"/>
    <x v="2"/>
    <n v="0"/>
    <n v="0"/>
    <n v="0"/>
    <n v="0"/>
    <n v="7"/>
    <n v="84.2"/>
    <n v="77"/>
    <n v="3.61"/>
    <n v="1.66"/>
    <n v="-0.32900000000000001"/>
    <n v="1.048"/>
    <n v="-2.105"/>
    <n v="5.1920000000000002"/>
    <n v="-9.51"/>
    <n v="3.14"/>
    <n v="23.7"/>
    <n v="24.5"/>
    <n v="8.3000000000000007"/>
    <n v="251.48500000000001"/>
    <n v="1791.61"/>
    <s v="110520_210645"/>
  </r>
  <r>
    <x v="12"/>
    <s v="R"/>
    <s v="gid_2011_05_20_tbamlb_flomlb_1"/>
    <s v="Land Shark Stadium"/>
    <s v="John Hirschbeck"/>
    <s v="tba"/>
    <s v="flo"/>
    <n v="6"/>
    <x v="1"/>
    <s v="S"/>
    <n v="2"/>
    <n v="1"/>
    <x v="0"/>
    <n v="1.296"/>
    <s v="Strikeout"/>
    <m/>
    <s v="Omar Infante"/>
    <s v="R"/>
    <n v="0"/>
    <x v="0"/>
    <n v="1"/>
    <n v="0"/>
    <n v="0"/>
    <n v="0"/>
    <n v="7"/>
    <n v="89.2"/>
    <n v="81.3"/>
    <n v="3.35"/>
    <n v="1.55"/>
    <n v="0.84"/>
    <n v="2.2269999999999999"/>
    <n v="-2.2229999999999999"/>
    <n v="5.0069999999999997"/>
    <n v="-10.17"/>
    <n v="9.64"/>
    <n v="23.7"/>
    <n v="41.8"/>
    <n v="5.3"/>
    <n v="226.39699999999999"/>
    <n v="2664.9"/>
    <s v="110520_210718"/>
  </r>
  <r>
    <x v="12"/>
    <s v="R"/>
    <s v="gid_2011_05_20_tbamlb_flomlb_1"/>
    <s v="Land Shark Stadium"/>
    <s v="John Hirschbeck"/>
    <s v="tba"/>
    <s v="flo"/>
    <n v="7"/>
    <x v="0"/>
    <s v="B"/>
    <n v="2"/>
    <n v="2"/>
    <x v="7"/>
    <n v="0.79"/>
    <s v="Strikeout"/>
    <m/>
    <s v="Omar Infante"/>
    <s v="R"/>
    <n v="0"/>
    <x v="1"/>
    <n v="1"/>
    <n v="0"/>
    <n v="0"/>
    <n v="0"/>
    <n v="7"/>
    <n v="89.8"/>
    <n v="81.3"/>
    <n v="3.35"/>
    <n v="1.51"/>
    <n v="-0.48599999999999999"/>
    <n v="0.63700000000000001"/>
    <n v="-2.3740000000000001"/>
    <n v="4.8419999999999996"/>
    <n v="-8.41"/>
    <n v="4.3099999999999996"/>
    <n v="23.7"/>
    <n v="25.4"/>
    <n v="6.9"/>
    <n v="242.61699999999999"/>
    <n v="1784.4"/>
    <s v="110520_210737"/>
  </r>
  <r>
    <x v="12"/>
    <s v="R"/>
    <s v="gid_2011_05_20_tbamlb_flomlb_1"/>
    <s v="Land Shark Stadium"/>
    <s v="John Hirschbeck"/>
    <s v="tba"/>
    <s v="flo"/>
    <n v="8"/>
    <x v="4"/>
    <s v="S"/>
    <n v="2"/>
    <n v="3"/>
    <x v="0"/>
    <n v="1.391"/>
    <s v="Strikeout"/>
    <m/>
    <s v="Omar Infante"/>
    <s v="R"/>
    <n v="1"/>
    <x v="1"/>
    <n v="1"/>
    <n v="0"/>
    <n v="0"/>
    <n v="0"/>
    <n v="7"/>
    <n v="89.4"/>
    <n v="81.2"/>
    <n v="3.35"/>
    <n v="1.59"/>
    <n v="0.47899999999999998"/>
    <n v="2.7280000000000002"/>
    <n v="-2.3420000000000001"/>
    <n v="4.9029999999999996"/>
    <n v="-7.88"/>
    <n v="6.15"/>
    <n v="23.7"/>
    <n v="27"/>
    <n v="5.9"/>
    <n v="231.85300000000001"/>
    <n v="1898.94"/>
    <s v="110520_210802"/>
  </r>
  <r>
    <x v="12"/>
    <s v="R"/>
    <s v="gid_2011_05_20_tbamlb_flomlb_1"/>
    <s v="Land Shark Stadium"/>
    <s v="John Hirschbeck"/>
    <s v="tba"/>
    <s v="flo"/>
    <n v="9"/>
    <x v="4"/>
    <s v="S"/>
    <n v="2"/>
    <n v="4"/>
    <x v="6"/>
    <n v="0.214"/>
    <s v="Strikeout"/>
    <m/>
    <s v="Omar Infante"/>
    <s v="R"/>
    <n v="1"/>
    <x v="2"/>
    <n v="1"/>
    <n v="0"/>
    <n v="0"/>
    <n v="0"/>
    <n v="7"/>
    <n v="84.3"/>
    <n v="77.8"/>
    <n v="3.35"/>
    <n v="1.59"/>
    <n v="-0.29399999999999998"/>
    <n v="1.2829999999999999"/>
    <n v="-2.12"/>
    <n v="5.1710000000000003"/>
    <n v="-9.75"/>
    <n v="-0.1"/>
    <n v="23.8"/>
    <n v="22.4"/>
    <n v="9.4"/>
    <n v="270.31400000000002"/>
    <n v="1760.75"/>
    <s v="110520_210842"/>
  </r>
  <r>
    <x v="12"/>
    <s v="R"/>
    <s v="gid_2011_05_20_tbamlb_flomlb_1"/>
    <s v="Land Shark Stadium"/>
    <s v="John Hirschbeck"/>
    <s v="tba"/>
    <s v="flo"/>
    <n v="10"/>
    <x v="0"/>
    <s v="B"/>
    <n v="2"/>
    <n v="5"/>
    <x v="1"/>
    <n v="0.39100000000000001"/>
    <s v="Strikeout"/>
    <m/>
    <s v="Omar Infante"/>
    <s v="R"/>
    <n v="1"/>
    <x v="2"/>
    <n v="1"/>
    <n v="0"/>
    <n v="0"/>
    <n v="0"/>
    <n v="7"/>
    <n v="83.2"/>
    <n v="77.599999999999994"/>
    <n v="3.23"/>
    <n v="1.47"/>
    <n v="0.84699999999999998"/>
    <n v="-0.39400000000000002"/>
    <n v="-2.3180000000000001"/>
    <n v="5.1109999999999998"/>
    <n v="3.88"/>
    <n v="-1.59"/>
    <n v="23.9"/>
    <n v="-10.9"/>
    <n v="9.8000000000000007"/>
    <n v="68.343000000000004"/>
    <n v="744.88699999999994"/>
    <s v="110520_210914"/>
  </r>
  <r>
    <x v="12"/>
    <s v="R"/>
    <s v="gid_2011_05_20_tbamlb_flomlb_1"/>
    <s v="Land Shark Stadium"/>
    <s v="John Hirschbeck"/>
    <s v="tba"/>
    <s v="flo"/>
    <n v="11"/>
    <x v="4"/>
    <s v="S"/>
    <n v="2"/>
    <n v="6"/>
    <x v="0"/>
    <n v="1.077"/>
    <s v="Strikeout"/>
    <m/>
    <s v="Omar Infante"/>
    <s v="R"/>
    <n v="2"/>
    <x v="2"/>
    <n v="1"/>
    <n v="0"/>
    <n v="0"/>
    <n v="0"/>
    <n v="7"/>
    <n v="88.2"/>
    <n v="81.3"/>
    <n v="3.35"/>
    <n v="1.59"/>
    <n v="-0.22700000000000001"/>
    <n v="1.821"/>
    <n v="-2.29"/>
    <n v="4.9029999999999996"/>
    <n v="-7.01"/>
    <n v="7.19"/>
    <n v="23.8"/>
    <n v="26.5"/>
    <n v="5.6"/>
    <n v="224.10300000000001"/>
    <n v="1911.77"/>
    <s v="110520_210944"/>
  </r>
  <r>
    <x v="12"/>
    <s v="R"/>
    <s v="gid_2011_05_20_tbamlb_flomlb_1"/>
    <s v="Land Shark Stadium"/>
    <s v="John Hirschbeck"/>
    <s v="tba"/>
    <s v="flo"/>
    <n v="12"/>
    <x v="4"/>
    <s v="S"/>
    <n v="2"/>
    <n v="7"/>
    <x v="6"/>
    <n v="0.20399999999999999"/>
    <s v="Strikeout"/>
    <m/>
    <s v="Omar Infante"/>
    <s v="R"/>
    <n v="2"/>
    <x v="2"/>
    <n v="1"/>
    <n v="0"/>
    <n v="0"/>
    <n v="0"/>
    <n v="7"/>
    <n v="82.3"/>
    <n v="76.400000000000006"/>
    <n v="3.35"/>
    <n v="1.59"/>
    <n v="-0.48"/>
    <n v="1.4510000000000001"/>
    <n v="-2.1829999999999998"/>
    <n v="5.18"/>
    <n v="-7.01"/>
    <n v="2.44"/>
    <n v="23.8"/>
    <n v="17.7"/>
    <n v="8.4"/>
    <n v="250.47900000000001"/>
    <n v="1321.46"/>
    <s v="110520_211009"/>
  </r>
  <r>
    <x v="12"/>
    <s v="R"/>
    <s v="gid_2011_05_20_tbamlb_flomlb_1"/>
    <s v="Land Shark Stadium"/>
    <s v="John Hirschbeck"/>
    <s v="tba"/>
    <s v="flo"/>
    <n v="13"/>
    <x v="4"/>
    <s v="S"/>
    <n v="2"/>
    <n v="8"/>
    <x v="0"/>
    <n v="1.08"/>
    <s v="Strikeout"/>
    <m/>
    <s v="Omar Infante"/>
    <s v="R"/>
    <n v="2"/>
    <x v="2"/>
    <n v="1"/>
    <n v="0"/>
    <n v="0"/>
    <n v="0"/>
    <n v="7"/>
    <n v="89.2"/>
    <n v="82.3"/>
    <n v="3.35"/>
    <n v="1.59"/>
    <n v="-0.84399999999999997"/>
    <n v="1.893"/>
    <n v="-2.423"/>
    <n v="4.9089999999999998"/>
    <n v="-7.63"/>
    <n v="3.34"/>
    <n v="23.8"/>
    <n v="23.8"/>
    <n v="6.9"/>
    <n v="246.12799999999999"/>
    <n v="1602.68"/>
    <s v="110520_211039"/>
  </r>
  <r>
    <x v="12"/>
    <s v="R"/>
    <s v="gid_2011_05_20_tbamlb_flomlb_1"/>
    <s v="Land Shark Stadium"/>
    <s v="John Hirschbeck"/>
    <s v="tba"/>
    <s v="flo"/>
    <n v="14"/>
    <x v="4"/>
    <s v="S"/>
    <n v="2"/>
    <n v="9"/>
    <x v="0"/>
    <n v="1.091"/>
    <s v="Strikeout"/>
    <m/>
    <s v="Omar Infante"/>
    <s v="R"/>
    <n v="2"/>
    <x v="2"/>
    <n v="1"/>
    <n v="0"/>
    <n v="0"/>
    <n v="0"/>
    <n v="7"/>
    <n v="90.2"/>
    <n v="82.7"/>
    <n v="3.35"/>
    <n v="1.59"/>
    <n v="-0.96199999999999997"/>
    <n v="2.887"/>
    <n v="-2.4740000000000002"/>
    <n v="5.01"/>
    <n v="-9.5299999999999994"/>
    <n v="6.65"/>
    <n v="23.8"/>
    <n v="36.299999999999997"/>
    <n v="5.9"/>
    <n v="234.91800000000001"/>
    <n v="2252.02"/>
    <s v="110520_211127"/>
  </r>
  <r>
    <x v="12"/>
    <s v="R"/>
    <s v="gid_2011_05_20_tbamlb_flomlb_1"/>
    <s v="Land Shark Stadium"/>
    <s v="John Hirschbeck"/>
    <s v="tba"/>
    <s v="flo"/>
    <n v="15"/>
    <x v="0"/>
    <s v="B"/>
    <n v="2"/>
    <n v="10"/>
    <x v="1"/>
    <n v="0.83699999999999997"/>
    <s v="Strikeout"/>
    <m/>
    <s v="Omar Infante"/>
    <s v="R"/>
    <n v="2"/>
    <x v="2"/>
    <n v="1"/>
    <n v="0"/>
    <n v="0"/>
    <n v="0"/>
    <n v="7"/>
    <n v="80.8"/>
    <n v="75.400000000000006"/>
    <n v="3.23"/>
    <n v="1.47"/>
    <n v="1.383"/>
    <n v="0.995"/>
    <n v="-2.1680000000000001"/>
    <n v="5.157"/>
    <n v="3.73"/>
    <n v="-0.27"/>
    <n v="23.9"/>
    <n v="-11"/>
    <n v="9.6"/>
    <n v="86.694999999999993"/>
    <n v="650.875"/>
    <s v="110520_211154"/>
  </r>
  <r>
    <x v="12"/>
    <s v="R"/>
    <s v="gid_2011_05_20_tbamlb_flomlb_1"/>
    <s v="Land Shark Stadium"/>
    <s v="John Hirschbeck"/>
    <s v="tba"/>
    <s v="flo"/>
    <n v="16"/>
    <x v="6"/>
    <s v="S"/>
    <n v="2"/>
    <n v="11"/>
    <x v="7"/>
    <n v="0.79500000000000004"/>
    <s v="Strikeout"/>
    <m/>
    <s v="Omar Infante"/>
    <s v="R"/>
    <n v="3"/>
    <x v="2"/>
    <n v="1"/>
    <n v="0"/>
    <n v="0"/>
    <n v="0"/>
    <n v="7"/>
    <n v="89.2"/>
    <n v="81.2"/>
    <n v="3.35"/>
    <n v="1.59"/>
    <n v="-1.2509999999999999"/>
    <n v="2.246"/>
    <n v="-2.4329999999999998"/>
    <n v="4.867"/>
    <n v="-8.42"/>
    <n v="4.6100000000000003"/>
    <n v="23.7"/>
    <n v="27.8"/>
    <n v="6.7"/>
    <n v="241.06299999999999"/>
    <n v="1821.38"/>
    <s v="110520_211221"/>
  </r>
  <r>
    <x v="12"/>
    <s v="R"/>
    <s v="gid_2011_05_21_tbamlb_flomlb_1"/>
    <s v="Land Shark Stadium"/>
    <s v="Wally Bell"/>
    <s v="tba"/>
    <s v="flo"/>
    <n v="1"/>
    <x v="0"/>
    <s v="B"/>
    <n v="1"/>
    <n v="1"/>
    <x v="0"/>
    <n v="1.1399999999999999"/>
    <s v="Walk"/>
    <m/>
    <s v="Gaby Sanchez"/>
    <s v="R"/>
    <n v="0"/>
    <x v="0"/>
    <n v="1"/>
    <n v="1"/>
    <n v="0"/>
    <n v="0"/>
    <n v="8"/>
    <n v="87.7"/>
    <n v="79.599999999999994"/>
    <n v="2.93"/>
    <n v="1.28"/>
    <n v="3.5939999999999999"/>
    <n v="1.4490000000000001"/>
    <n v="-1.508"/>
    <n v="5.2939999999999996"/>
    <n v="-8.6"/>
    <n v="10.51"/>
    <n v="23.7"/>
    <n v="32.1"/>
    <n v="4.9000000000000004"/>
    <n v="219.18899999999999"/>
    <n v="2512.9299999999998"/>
    <s v="110521_185229"/>
  </r>
  <r>
    <x v="12"/>
    <s v="R"/>
    <s v="gid_2011_05_21_tbamlb_flomlb_1"/>
    <s v="Land Shark Stadium"/>
    <s v="Wally Bell"/>
    <s v="tba"/>
    <s v="flo"/>
    <n v="2"/>
    <x v="0"/>
    <s v="B"/>
    <n v="1"/>
    <n v="2"/>
    <x v="0"/>
    <n v="1.42"/>
    <s v="Walk"/>
    <m/>
    <s v="Gaby Sanchez"/>
    <s v="R"/>
    <n v="1"/>
    <x v="0"/>
    <n v="1"/>
    <n v="1"/>
    <n v="0"/>
    <n v="0"/>
    <n v="8"/>
    <n v="87.9"/>
    <n v="79"/>
    <n v="3.01"/>
    <n v="1.36"/>
    <n v="1.946"/>
    <n v="3.4430000000000001"/>
    <n v="-1.48"/>
    <n v="5.335"/>
    <n v="-7.25"/>
    <n v="9.3699999999999992"/>
    <n v="23.6"/>
    <n v="27.8"/>
    <n v="4.9000000000000004"/>
    <n v="217.602"/>
    <n v="2187.91"/>
    <s v="110521_185254"/>
  </r>
  <r>
    <x v="12"/>
    <s v="R"/>
    <s v="gid_2011_05_21_tbamlb_flomlb_1"/>
    <s v="Land Shark Stadium"/>
    <s v="Wally Bell"/>
    <s v="tba"/>
    <s v="flo"/>
    <n v="3"/>
    <x v="0"/>
    <s v="B"/>
    <n v="1"/>
    <n v="3"/>
    <x v="7"/>
    <n v="0.74399999999999999"/>
    <s v="Walk"/>
    <m/>
    <s v="Gaby Sanchez"/>
    <s v="R"/>
    <n v="2"/>
    <x v="0"/>
    <n v="1"/>
    <n v="1"/>
    <n v="0"/>
    <n v="0"/>
    <n v="8"/>
    <n v="88.2"/>
    <n v="80"/>
    <n v="2.97"/>
    <n v="1.3"/>
    <n v="-1.9"/>
    <n v="2.423"/>
    <n v="-2.6720000000000002"/>
    <n v="4.923"/>
    <n v="-10.52"/>
    <n v="4.7699999999999996"/>
    <n v="23.7"/>
    <n v="33.4"/>
    <n v="7.2"/>
    <n v="245.42400000000001"/>
    <n v="2156.5700000000002"/>
    <s v="110521_185320"/>
  </r>
  <r>
    <x v="12"/>
    <s v="R"/>
    <s v="gid_2011_05_21_tbamlb_flomlb_1"/>
    <s v="Land Shark Stadium"/>
    <s v="Wally Bell"/>
    <s v="tba"/>
    <s v="flo"/>
    <n v="4"/>
    <x v="0"/>
    <s v="B"/>
    <n v="1"/>
    <n v="4"/>
    <x v="0"/>
    <n v="1.026"/>
    <s v="Walk"/>
    <m/>
    <s v="Gaby Sanchez"/>
    <s v="R"/>
    <n v="3"/>
    <x v="0"/>
    <n v="1"/>
    <n v="1"/>
    <n v="0"/>
    <n v="0"/>
    <n v="8"/>
    <n v="86.9"/>
    <n v="77.599999999999994"/>
    <n v="2.93"/>
    <n v="1.34"/>
    <n v="6.6000000000000003E-2"/>
    <n v="1.607"/>
    <n v="-2.1110000000000002"/>
    <n v="4.9800000000000004"/>
    <n v="-9.65"/>
    <n v="12.3"/>
    <n v="23.6"/>
    <n v="42.6"/>
    <n v="5"/>
    <n v="217.99700000000001"/>
    <n v="2828.5"/>
    <s v="110521_185343"/>
  </r>
  <r>
    <x v="12"/>
    <s v="R"/>
    <s v="gid_2011_05_21_tbamlb_flomlb_1"/>
    <s v="Land Shark Stadium"/>
    <s v="Wally Bell"/>
    <s v="tba"/>
    <s v="flo"/>
    <n v="5"/>
    <x v="7"/>
    <s v="B"/>
    <n v="2"/>
    <n v="1"/>
    <x v="1"/>
    <n v="1.2450000000000001"/>
    <s v="Grounded Into DP"/>
    <m/>
    <s v="Mike Stanton"/>
    <s v="R"/>
    <n v="0"/>
    <x v="0"/>
    <n v="2"/>
    <n v="1"/>
    <n v="1"/>
    <n v="0"/>
    <n v="8"/>
    <n v="78.3"/>
    <n v="71.7"/>
    <n v="3.43"/>
    <n v="1.56"/>
    <n v="1.7350000000000001"/>
    <n v="0.66200000000000003"/>
    <n v="-1.9350000000000001"/>
    <n v="5.2839999999999998"/>
    <n v="5.88"/>
    <n v="3.19"/>
    <n v="23.7"/>
    <n v="-17.2"/>
    <n v="9.4"/>
    <n v="118.875"/>
    <n v="1106.92"/>
    <s v="110521_185455"/>
  </r>
  <r>
    <x v="12"/>
    <s v="R"/>
    <s v="gid_2011_05_21_tbamlb_flomlb_1"/>
    <s v="Land Shark Stadium"/>
    <s v="Wally Bell"/>
    <s v="tba"/>
    <s v="flo"/>
    <n v="6"/>
    <x v="0"/>
    <s v="B"/>
    <n v="2"/>
    <n v="2"/>
    <x v="0"/>
    <n v="0.91800000000000004"/>
    <s v="Grounded Into DP"/>
    <m/>
    <s v="Mike Stanton"/>
    <s v="R"/>
    <n v="1"/>
    <x v="0"/>
    <n v="2"/>
    <n v="1"/>
    <n v="1"/>
    <n v="0"/>
    <n v="8"/>
    <n v="88.9"/>
    <n v="80.400000000000006"/>
    <n v="3.58"/>
    <n v="1.65"/>
    <n v="-1.85"/>
    <n v="4.0659999999999998"/>
    <n v="-2.6070000000000002"/>
    <n v="5.1360000000000001"/>
    <n v="-6.33"/>
    <n v="7.49"/>
    <n v="23.7"/>
    <n v="26.8"/>
    <n v="5.2"/>
    <n v="220.036"/>
    <n v="1847.99"/>
    <s v="110521_185526"/>
  </r>
  <r>
    <x v="12"/>
    <s v="R"/>
    <s v="gid_2011_05_21_tbamlb_flomlb_1"/>
    <s v="Land Shark Stadium"/>
    <s v="Wally Bell"/>
    <s v="tba"/>
    <s v="flo"/>
    <n v="7"/>
    <x v="2"/>
    <s v="X"/>
    <n v="2"/>
    <n v="3"/>
    <x v="0"/>
    <n v="1.222"/>
    <s v="Grounded Into DP"/>
    <s v="GB"/>
    <s v="Mike Stanton"/>
    <s v="R"/>
    <n v="2"/>
    <x v="0"/>
    <n v="2"/>
    <n v="1"/>
    <n v="1"/>
    <n v="0"/>
    <n v="8"/>
    <n v="89.1"/>
    <n v="80.5"/>
    <n v="3.53"/>
    <n v="1.9"/>
    <n v="-7.2999999999999995E-2"/>
    <n v="2.2999999999999998"/>
    <n v="-2.3319999999999999"/>
    <n v="4.9210000000000003"/>
    <n v="-10.64"/>
    <n v="7.47"/>
    <n v="23.7"/>
    <n v="37.799999999999997"/>
    <n v="6.2"/>
    <n v="234.75"/>
    <n v="2443.94"/>
    <s v="110521_185555"/>
  </r>
  <r>
    <x v="12"/>
    <s v="R"/>
    <s v="gid_2011_05_30_texmlb_tbamlb_1"/>
    <s v="Tropicana Field"/>
    <s v="CB Bucknor"/>
    <s v="tba"/>
    <s v="tex"/>
    <n v="1"/>
    <x v="0"/>
    <s v="B"/>
    <n v="1"/>
    <n v="1"/>
    <x v="1"/>
    <n v="1.214"/>
    <s v="Flyout"/>
    <m/>
    <s v="Adrian Beltre"/>
    <s v="R"/>
    <n v="0"/>
    <x v="0"/>
    <n v="2"/>
    <n v="1"/>
    <n v="1"/>
    <n v="0"/>
    <n v="3"/>
    <n v="79.900000000000006"/>
    <n v="73.7"/>
    <n v="3.39"/>
    <n v="1.55"/>
    <n v="1.304"/>
    <n v="2.1269999999999998"/>
    <n v="-2.4649999999999999"/>
    <n v="5.343"/>
    <n v="7.04"/>
    <n v="1.1499999999999999"/>
    <n v="23.8"/>
    <n v="-19.5"/>
    <n v="9.6"/>
    <n v="99.679000000000002"/>
    <n v="1217.9100000000001"/>
    <s v="110530_194744"/>
  </r>
  <r>
    <x v="12"/>
    <s v="R"/>
    <s v="gid_2011_05_30_texmlb_tbamlb_1"/>
    <s v="Tropicana Field"/>
    <s v="CB Bucknor"/>
    <s v="tba"/>
    <s v="tex"/>
    <n v="2"/>
    <x v="4"/>
    <s v="S"/>
    <n v="1"/>
    <n v="2"/>
    <x v="0"/>
    <n v="1.206"/>
    <s v="Flyout"/>
    <m/>
    <s v="Adrian Beltre"/>
    <s v="R"/>
    <n v="1"/>
    <x v="0"/>
    <n v="2"/>
    <n v="1"/>
    <n v="1"/>
    <n v="0"/>
    <n v="3"/>
    <n v="90.2"/>
    <n v="81.8"/>
    <n v="3.39"/>
    <n v="1.55"/>
    <n v="-0.79600000000000004"/>
    <n v="3.4239999999999999"/>
    <n v="-2.8580000000000001"/>
    <n v="4.9710000000000001"/>
    <n v="-6.06"/>
    <n v="8.5299999999999994"/>
    <n v="23.7"/>
    <n v="26.7"/>
    <n v="4.5999999999999996"/>
    <n v="215.24700000000001"/>
    <n v="2004.85"/>
    <s v="110530_194803"/>
  </r>
  <r>
    <x v="12"/>
    <s v="R"/>
    <s v="gid_2011_05_30_texmlb_tbamlb_1"/>
    <s v="Tropicana Field"/>
    <s v="CB Bucknor"/>
    <s v="tba"/>
    <s v="tex"/>
    <n v="3"/>
    <x v="0"/>
    <s v="B"/>
    <n v="1"/>
    <n v="3"/>
    <x v="1"/>
    <n v="0.20899999999999999"/>
    <s v="Flyout"/>
    <m/>
    <s v="Adrian Beltre"/>
    <s v="R"/>
    <n v="1"/>
    <x v="1"/>
    <n v="2"/>
    <n v="1"/>
    <n v="1"/>
    <n v="0"/>
    <n v="3"/>
    <n v="91"/>
    <n v="83.4"/>
    <n v="3.45"/>
    <n v="1.54"/>
    <n v="0.91700000000000004"/>
    <n v="3.0670000000000002"/>
    <n v="-2.4900000000000002"/>
    <n v="5.0819999999999999"/>
    <n v="-4.74"/>
    <n v="8.8000000000000007"/>
    <n v="23.8"/>
    <n v="20.100000000000001"/>
    <n v="4.0999999999999996"/>
    <n v="208.161"/>
    <n v="1954.97"/>
    <s v="110530_194837"/>
  </r>
  <r>
    <x v="12"/>
    <s v="R"/>
    <s v="gid_2011_05_30_texmlb_tbamlb_1"/>
    <s v="Tropicana Field"/>
    <s v="CB Bucknor"/>
    <s v="tba"/>
    <s v="tex"/>
    <n v="4"/>
    <x v="6"/>
    <s v="S"/>
    <n v="1"/>
    <n v="4"/>
    <x v="0"/>
    <n v="0.96299999999999997"/>
    <s v="Flyout"/>
    <m/>
    <s v="Adrian Beltre"/>
    <s v="R"/>
    <n v="2"/>
    <x v="1"/>
    <n v="2"/>
    <n v="1"/>
    <n v="1"/>
    <n v="0"/>
    <n v="3"/>
    <n v="90"/>
    <n v="81.8"/>
    <n v="3.39"/>
    <n v="1.55"/>
    <n v="-0.59399999999999997"/>
    <n v="4.04"/>
    <n v="-2.5339999999999998"/>
    <n v="5.1280000000000001"/>
    <n v="-4.04"/>
    <n v="9.3000000000000007"/>
    <n v="23.7"/>
    <n v="19.2"/>
    <n v="3.9"/>
    <n v="203.38399999999999"/>
    <n v="1948.42"/>
    <s v="110530_194900"/>
  </r>
  <r>
    <x v="12"/>
    <s v="R"/>
    <s v="gid_2011_05_30_texmlb_tbamlb_1"/>
    <s v="Tropicana Field"/>
    <s v="CB Bucknor"/>
    <s v="tba"/>
    <s v="tex"/>
    <n v="5"/>
    <x v="4"/>
    <s v="S"/>
    <n v="1"/>
    <n v="5"/>
    <x v="0"/>
    <n v="0.78900000000000003"/>
    <s v="Flyout"/>
    <m/>
    <s v="Adrian Beltre"/>
    <s v="R"/>
    <n v="2"/>
    <x v="2"/>
    <n v="2"/>
    <n v="1"/>
    <n v="1"/>
    <n v="0"/>
    <n v="3"/>
    <n v="91.8"/>
    <n v="83.5"/>
    <n v="3.39"/>
    <n v="1.55"/>
    <n v="1.1679999999999999"/>
    <n v="2.3759999999999999"/>
    <n v="-2.367"/>
    <n v="5.0510000000000002"/>
    <n v="-4.54"/>
    <n v="11.32"/>
    <n v="23.7"/>
    <n v="23.5"/>
    <n v="3.2"/>
    <n v="201.76400000000001"/>
    <n v="2381.3200000000002"/>
    <s v="110530_194928"/>
  </r>
  <r>
    <x v="12"/>
    <s v="R"/>
    <s v="gid_2011_05_30_texmlb_tbamlb_1"/>
    <s v="Tropicana Field"/>
    <s v="CB Bucknor"/>
    <s v="tba"/>
    <s v="tex"/>
    <n v="6"/>
    <x v="0"/>
    <s v="B"/>
    <n v="1"/>
    <n v="6"/>
    <x v="0"/>
    <n v="0.82499999999999996"/>
    <s v="Flyout"/>
    <m/>
    <s v="Adrian Beltre"/>
    <s v="R"/>
    <n v="2"/>
    <x v="2"/>
    <n v="2"/>
    <n v="1"/>
    <n v="1"/>
    <n v="0"/>
    <n v="3"/>
    <n v="89.3"/>
    <n v="81.400000000000006"/>
    <n v="3.5"/>
    <n v="1.55"/>
    <n v="-1.361"/>
    <n v="4.194"/>
    <n v="-2.746"/>
    <n v="5.2629999999999999"/>
    <n v="-4.03"/>
    <n v="9.2100000000000009"/>
    <n v="23.7"/>
    <n v="19.8"/>
    <n v="4.0999999999999996"/>
    <n v="203.501"/>
    <n v="1924.23"/>
    <s v="110530_194959"/>
  </r>
  <r>
    <x v="12"/>
    <s v="R"/>
    <s v="gid_2011_05_30_texmlb_tbamlb_1"/>
    <s v="Tropicana Field"/>
    <s v="CB Bucknor"/>
    <s v="tba"/>
    <s v="tex"/>
    <n v="7"/>
    <x v="10"/>
    <s v="S"/>
    <n v="1"/>
    <n v="7"/>
    <x v="0"/>
    <n v="0.45200000000000001"/>
    <s v="Flyout"/>
    <m/>
    <s v="Adrian Beltre"/>
    <s v="R"/>
    <n v="3"/>
    <x v="2"/>
    <n v="2"/>
    <n v="1"/>
    <n v="1"/>
    <n v="0"/>
    <n v="3"/>
    <n v="91.6"/>
    <n v="83.6"/>
    <n v="3.39"/>
    <n v="1.55"/>
    <n v="0.40899999999999997"/>
    <n v="3.1560000000000001"/>
    <n v="-2.7160000000000002"/>
    <n v="4.9720000000000004"/>
    <n v="-5.1100000000000003"/>
    <n v="8.01"/>
    <n v="23.7"/>
    <n v="21"/>
    <n v="4.4000000000000004"/>
    <n v="212.40199999999999"/>
    <n v="1860.94"/>
    <s v="110530_195026"/>
  </r>
  <r>
    <x v="12"/>
    <s v="R"/>
    <s v="gid_2011_05_30_texmlb_tbamlb_1"/>
    <s v="Tropicana Field"/>
    <s v="CB Bucknor"/>
    <s v="tba"/>
    <s v="tex"/>
    <n v="8"/>
    <x v="2"/>
    <s v="X"/>
    <n v="1"/>
    <n v="8"/>
    <x v="0"/>
    <n v="1.244"/>
    <s v="Flyout"/>
    <s v="FB"/>
    <s v="Adrian Beltre"/>
    <s v="R"/>
    <n v="3"/>
    <x v="2"/>
    <n v="2"/>
    <n v="1"/>
    <n v="1"/>
    <n v="0"/>
    <n v="3"/>
    <n v="92.1"/>
    <n v="84"/>
    <n v="3.39"/>
    <n v="1.55"/>
    <n v="0.125"/>
    <n v="1.859"/>
    <n v="-2.444"/>
    <n v="4.915"/>
    <n v="-6.05"/>
    <n v="10.16"/>
    <n v="23.7"/>
    <n v="31"/>
    <n v="3.9"/>
    <n v="210.648"/>
    <n v="2325.4"/>
    <s v="110530_195059"/>
  </r>
  <r>
    <x v="12"/>
    <s v="R"/>
    <s v="gid_2011_05_30_texmlb_tbamlb_1"/>
    <s v="Tropicana Field"/>
    <s v="CB Bucknor"/>
    <s v="tba"/>
    <s v="tex"/>
    <n v="9"/>
    <x v="1"/>
    <s v="S"/>
    <n v="2"/>
    <n v="1"/>
    <x v="0"/>
    <n v="1.119"/>
    <s v="Groundout"/>
    <m/>
    <s v="Nelson Cruz"/>
    <s v="R"/>
    <n v="0"/>
    <x v="0"/>
    <n v="0"/>
    <n v="0"/>
    <n v="0"/>
    <n v="0"/>
    <n v="4"/>
    <n v="90.6"/>
    <n v="82.5"/>
    <n v="3.75"/>
    <n v="1.8"/>
    <n v="-1.2E-2"/>
    <n v="2.274"/>
    <n v="-2.5539999999999998"/>
    <n v="4.9930000000000003"/>
    <n v="-6.05"/>
    <n v="7.76"/>
    <n v="23.7"/>
    <n v="24.1"/>
    <n v="4.9000000000000004"/>
    <n v="217.767"/>
    <n v="1898.82"/>
    <s v="110530_200149"/>
  </r>
  <r>
    <x v="12"/>
    <s v="R"/>
    <s v="gid_2011_05_30_texmlb_tbamlb_1"/>
    <s v="Tropicana Field"/>
    <s v="CB Bucknor"/>
    <s v="tba"/>
    <s v="tex"/>
    <n v="10"/>
    <x v="1"/>
    <s v="S"/>
    <n v="2"/>
    <n v="2"/>
    <x v="0"/>
    <n v="0.93799999999999994"/>
    <s v="Groundout"/>
    <m/>
    <s v="Nelson Cruz"/>
    <s v="R"/>
    <n v="0"/>
    <x v="1"/>
    <n v="0"/>
    <n v="0"/>
    <n v="0"/>
    <n v="0"/>
    <n v="4"/>
    <n v="92.2"/>
    <n v="83.4"/>
    <n v="3.76"/>
    <n v="1.77"/>
    <n v="0.66500000000000004"/>
    <n v="1.976"/>
    <n v="-2.4470000000000001"/>
    <n v="5.0179999999999998"/>
    <n v="-5.31"/>
    <n v="9.0299999999999994"/>
    <n v="23.7"/>
    <n v="22.5"/>
    <n v="4.2"/>
    <n v="210.34299999999999"/>
    <n v="2040.86"/>
    <s v="110530_200208"/>
  </r>
  <r>
    <x v="12"/>
    <s v="R"/>
    <s v="gid_2011_05_30_texmlb_tbamlb_1"/>
    <s v="Tropicana Field"/>
    <s v="CB Bucknor"/>
    <s v="tba"/>
    <s v="tex"/>
    <n v="11"/>
    <x v="2"/>
    <s v="X"/>
    <n v="2"/>
    <n v="3"/>
    <x v="1"/>
    <n v="1.198"/>
    <s v="Groundout"/>
    <s v="GB"/>
    <s v="Nelson Cruz"/>
    <s v="R"/>
    <n v="0"/>
    <x v="2"/>
    <n v="0"/>
    <n v="0"/>
    <n v="0"/>
    <n v="0"/>
    <n v="4"/>
    <n v="83.7"/>
    <n v="76.900000000000006"/>
    <n v="3.66"/>
    <n v="1.61"/>
    <n v="-0.16500000000000001"/>
    <n v="2.899"/>
    <n v="-2.673"/>
    <n v="5.4539999999999997"/>
    <n v="6.48"/>
    <n v="1.5"/>
    <n v="23.8"/>
    <n v="-19.5"/>
    <n v="8.5"/>
    <n v="103.43"/>
    <n v="1190.22"/>
    <s v="110530_200231"/>
  </r>
  <r>
    <x v="12"/>
    <s v="R"/>
    <s v="gid_2011_05_30_texmlb_tbamlb_1"/>
    <s v="Tropicana Field"/>
    <s v="CB Bucknor"/>
    <s v="tba"/>
    <s v="tex"/>
    <n v="12"/>
    <x v="4"/>
    <s v="S"/>
    <n v="3"/>
    <n v="1"/>
    <x v="0"/>
    <n v="1.0529999999999999"/>
    <s v="Home Run"/>
    <m/>
    <s v="Mitch Moreland"/>
    <s v="L"/>
    <n v="0"/>
    <x v="0"/>
    <n v="1"/>
    <n v="0"/>
    <n v="0"/>
    <n v="0"/>
    <n v="4"/>
    <n v="91.8"/>
    <n v="82.8"/>
    <n v="3.22"/>
    <n v="1.52"/>
    <n v="-0.252"/>
    <n v="3.2069999999999999"/>
    <n v="-2.4620000000000002"/>
    <n v="5.032"/>
    <n v="-6.15"/>
    <n v="9.9600000000000009"/>
    <n v="23.7"/>
    <n v="31.2"/>
    <n v="4"/>
    <n v="211.613"/>
    <n v="2268.81"/>
    <s v="110530_200314"/>
  </r>
  <r>
    <x v="12"/>
    <s v="R"/>
    <s v="gid_2011_05_30_texmlb_tbamlb_1"/>
    <s v="Tropicana Field"/>
    <s v="CB Bucknor"/>
    <s v="tba"/>
    <s v="tex"/>
    <n v="13"/>
    <x v="0"/>
    <s v="B"/>
    <n v="3"/>
    <n v="2"/>
    <x v="1"/>
    <n v="0.25900000000000001"/>
    <s v="Home Run"/>
    <m/>
    <s v="Mitch Moreland"/>
    <s v="L"/>
    <n v="0"/>
    <x v="1"/>
    <n v="1"/>
    <n v="0"/>
    <n v="0"/>
    <n v="0"/>
    <n v="4"/>
    <n v="84.2"/>
    <n v="77.599999999999994"/>
    <n v="3.45"/>
    <n v="1.72"/>
    <n v="-0.60299999999999998"/>
    <n v="1.345"/>
    <n v="-2.4670000000000001"/>
    <n v="5.1420000000000003"/>
    <n v="-4.54"/>
    <n v="-0.31"/>
    <n v="23.8"/>
    <n v="10"/>
    <n v="8.9"/>
    <n v="273.35000000000002"/>
    <n v="819.74900000000002"/>
    <s v="110530_200351"/>
  </r>
  <r>
    <x v="12"/>
    <s v="R"/>
    <s v="gid_2011_05_30_texmlb_tbamlb_1"/>
    <s v="Tropicana Field"/>
    <s v="CB Bucknor"/>
    <s v="tba"/>
    <s v="tex"/>
    <n v="14"/>
    <x v="0"/>
    <s v="B"/>
    <n v="3"/>
    <n v="3"/>
    <x v="0"/>
    <n v="0.77600000000000002"/>
    <s v="Home Run"/>
    <m/>
    <s v="Mitch Moreland"/>
    <s v="L"/>
    <n v="1"/>
    <x v="1"/>
    <n v="1"/>
    <n v="0"/>
    <n v="0"/>
    <n v="0"/>
    <n v="4"/>
    <n v="90.6"/>
    <n v="82.4"/>
    <n v="3.55"/>
    <n v="1.76"/>
    <n v="-0.22900000000000001"/>
    <n v="4.492"/>
    <n v="-2.4620000000000002"/>
    <n v="5.1890000000000001"/>
    <n v="-3.27"/>
    <n v="7.73"/>
    <n v="23.7"/>
    <n v="12.9"/>
    <n v="4.3"/>
    <n v="202.83600000000001"/>
    <n v="1625.88"/>
    <s v="110530_200410"/>
  </r>
  <r>
    <x v="12"/>
    <s v="R"/>
    <s v="gid_2011_05_30_texmlb_tbamlb_1"/>
    <s v="Tropicana Field"/>
    <s v="CB Bucknor"/>
    <s v="tba"/>
    <s v="tex"/>
    <n v="15"/>
    <x v="9"/>
    <s v="X"/>
    <n v="3"/>
    <n v="4"/>
    <x v="0"/>
    <n v="1.141"/>
    <s v="Home Run"/>
    <s v="FB"/>
    <s v="Mitch Moreland"/>
    <s v="L"/>
    <n v="2"/>
    <x v="1"/>
    <n v="1"/>
    <n v="0"/>
    <n v="0"/>
    <n v="0"/>
    <n v="4"/>
    <n v="90.8"/>
    <n v="82.4"/>
    <n v="3.22"/>
    <n v="1.52"/>
    <n v="-4.3999999999999997E-2"/>
    <n v="3.09"/>
    <n v="-2.3679999999999999"/>
    <n v="4.9960000000000004"/>
    <n v="-6.19"/>
    <n v="9.6199999999999992"/>
    <n v="23.7"/>
    <n v="29.8"/>
    <n v="4.2"/>
    <n v="212.61799999999999"/>
    <n v="2208.1799999999998"/>
    <s v="110530_200432"/>
  </r>
  <r>
    <x v="12"/>
    <s v="R"/>
    <s v="gid_2011_05_30_texmlb_tbamlb_1"/>
    <s v="Tropicana Field"/>
    <s v="CB Bucknor"/>
    <s v="tba"/>
    <s v="tex"/>
    <n v="16"/>
    <x v="0"/>
    <s v="B"/>
    <n v="4"/>
    <n v="1"/>
    <x v="0"/>
    <n v="1.224"/>
    <s v="Groundout"/>
    <m/>
    <s v="Mike Napoli"/>
    <s v="R"/>
    <n v="0"/>
    <x v="0"/>
    <n v="1"/>
    <n v="0"/>
    <n v="0"/>
    <n v="0"/>
    <n v="4"/>
    <n v="90.8"/>
    <n v="83.1"/>
    <n v="3.27"/>
    <n v="1.54"/>
    <n v="-1.327"/>
    <n v="3.012"/>
    <n v="-2.681"/>
    <n v="5.0289999999999999"/>
    <n v="-5.13"/>
    <n v="6.28"/>
    <n v="23.8"/>
    <n v="20.6"/>
    <n v="5.2"/>
    <n v="219.107"/>
    <n v="1581.97"/>
    <s v="110530_200522"/>
  </r>
  <r>
    <x v="12"/>
    <s v="R"/>
    <s v="gid_2011_05_30_texmlb_tbamlb_1"/>
    <s v="Tropicana Field"/>
    <s v="CB Bucknor"/>
    <s v="tba"/>
    <s v="tex"/>
    <n v="17"/>
    <x v="1"/>
    <s v="S"/>
    <n v="4"/>
    <n v="2"/>
    <x v="1"/>
    <n v="1.2769999999999999"/>
    <s v="Groundout"/>
    <m/>
    <s v="Mike Napoli"/>
    <s v="R"/>
    <n v="1"/>
    <x v="0"/>
    <n v="1"/>
    <n v="0"/>
    <n v="0"/>
    <n v="0"/>
    <n v="4"/>
    <n v="80"/>
    <n v="73.900000000000006"/>
    <n v="3.27"/>
    <n v="1.44"/>
    <n v="-0.90500000000000003"/>
    <n v="2.9609999999999999"/>
    <n v="-2.6070000000000002"/>
    <n v="5.3470000000000004"/>
    <n v="6.78"/>
    <n v="2.48"/>
    <n v="23.8"/>
    <n v="-18.899999999999999"/>
    <n v="8.8000000000000007"/>
    <n v="110.461"/>
    <n v="1243.8499999999999"/>
    <s v="110530_200539"/>
  </r>
  <r>
    <x v="12"/>
    <s v="R"/>
    <s v="gid_2011_05_30_texmlb_tbamlb_1"/>
    <s v="Tropicana Field"/>
    <s v="CB Bucknor"/>
    <s v="tba"/>
    <s v="tex"/>
    <n v="18"/>
    <x v="0"/>
    <s v="B"/>
    <n v="4"/>
    <n v="3"/>
    <x v="0"/>
    <n v="0.67400000000000004"/>
    <s v="Groundout"/>
    <m/>
    <s v="Mike Napoli"/>
    <s v="R"/>
    <n v="1"/>
    <x v="1"/>
    <n v="1"/>
    <n v="0"/>
    <n v="0"/>
    <n v="0"/>
    <n v="4"/>
    <n v="89.6"/>
    <n v="81.8"/>
    <n v="3.32"/>
    <n v="1.49"/>
    <n v="-0.61099999999999999"/>
    <n v="3.7549999999999999"/>
    <n v="-2.5089999999999999"/>
    <n v="5.1630000000000003"/>
    <n v="-4.7300000000000004"/>
    <n v="6.5"/>
    <n v="23.7"/>
    <n v="17.899999999999999"/>
    <n v="5.0999999999999996"/>
    <n v="215.874"/>
    <n v="1542.95"/>
    <s v="110530_200557"/>
  </r>
  <r>
    <x v="12"/>
    <s v="R"/>
    <s v="gid_2011_05_30_texmlb_tbamlb_1"/>
    <s v="Tropicana Field"/>
    <s v="CB Bucknor"/>
    <s v="tba"/>
    <s v="tex"/>
    <n v="19"/>
    <x v="0"/>
    <s v="B"/>
    <n v="4"/>
    <n v="4"/>
    <x v="0"/>
    <n v="1.1759999999999999"/>
    <s v="Groundout"/>
    <m/>
    <s v="Mike Napoli"/>
    <s v="R"/>
    <n v="2"/>
    <x v="1"/>
    <n v="1"/>
    <n v="0"/>
    <n v="0"/>
    <n v="0"/>
    <n v="4"/>
    <n v="90.4"/>
    <n v="82.3"/>
    <n v="3.27"/>
    <n v="1.52"/>
    <n v="-1.5940000000000001"/>
    <n v="2.44"/>
    <n v="-2.7069999999999999"/>
    <n v="4.8499999999999996"/>
    <n v="-3.99"/>
    <n v="7.53"/>
    <n v="23.7"/>
    <n v="17.100000000000001"/>
    <n v="4.7"/>
    <n v="207.78299999999999"/>
    <n v="1643.55"/>
    <s v="110530_200618"/>
  </r>
  <r>
    <x v="12"/>
    <s v="R"/>
    <s v="gid_2011_05_30_texmlb_tbamlb_1"/>
    <s v="Tropicana Field"/>
    <s v="CB Bucknor"/>
    <s v="tba"/>
    <s v="tex"/>
    <n v="20"/>
    <x v="2"/>
    <s v="X"/>
    <n v="4"/>
    <n v="5"/>
    <x v="0"/>
    <n v="0.98799999999999999"/>
    <s v="Groundout"/>
    <s v="GB"/>
    <s v="Mike Napoli"/>
    <s v="R"/>
    <n v="3"/>
    <x v="1"/>
    <n v="1"/>
    <n v="0"/>
    <n v="0"/>
    <n v="0"/>
    <n v="4"/>
    <n v="90.3"/>
    <n v="81.8"/>
    <n v="3.27"/>
    <n v="1.42"/>
    <n v="-1.0449999999999999"/>
    <n v="3.0710000000000002"/>
    <n v="-2.6970000000000001"/>
    <n v="4.8440000000000003"/>
    <n v="-5.82"/>
    <n v="6.35"/>
    <n v="23.7"/>
    <n v="22.1"/>
    <n v="5.4"/>
    <n v="222.31100000000001"/>
    <n v="1650.53"/>
    <s v="110530_200641"/>
  </r>
  <r>
    <x v="12"/>
    <s v="R"/>
    <s v="gid_2011_05_30_texmlb_tbamlb_1"/>
    <s v="Tropicana Field"/>
    <s v="CB Bucknor"/>
    <s v="tba"/>
    <s v="tex"/>
    <n v="21"/>
    <x v="0"/>
    <s v="B"/>
    <n v="5"/>
    <n v="1"/>
    <x v="6"/>
    <n v="0.20300000000000001"/>
    <s v="Single"/>
    <m/>
    <s v="Endy Chavez"/>
    <s v="L"/>
    <n v="0"/>
    <x v="0"/>
    <n v="2"/>
    <n v="0"/>
    <n v="0"/>
    <n v="0"/>
    <n v="4"/>
    <n v="81.5"/>
    <n v="74.8"/>
    <n v="3.35"/>
    <n v="1.5"/>
    <n v="-1.38"/>
    <n v="3.4849999999999999"/>
    <n v="-2.4649999999999999"/>
    <n v="5.2910000000000004"/>
    <n v="-6.6"/>
    <n v="1.45"/>
    <n v="23.8"/>
    <n v="16.2"/>
    <n v="8.6999999999999993"/>
    <n v="257.19900000000001"/>
    <n v="1182.69"/>
    <s v="110530_200719"/>
  </r>
  <r>
    <x v="12"/>
    <s v="R"/>
    <s v="gid_2011_05_30_texmlb_tbamlb_1"/>
    <s v="Tropicana Field"/>
    <s v="CB Bucknor"/>
    <s v="tba"/>
    <s v="tex"/>
    <n v="22"/>
    <x v="1"/>
    <s v="S"/>
    <n v="5"/>
    <n v="2"/>
    <x v="0"/>
    <n v="0.26800000000000002"/>
    <s v="Single"/>
    <m/>
    <s v="Endy Chavez"/>
    <s v="L"/>
    <n v="1"/>
    <x v="0"/>
    <n v="2"/>
    <n v="0"/>
    <n v="0"/>
    <n v="0"/>
    <n v="4"/>
    <n v="89"/>
    <n v="81.099999999999994"/>
    <n v="3.38"/>
    <n v="1.56"/>
    <n v="-0.82299999999999995"/>
    <n v="2.63"/>
    <n v="-2.7530000000000001"/>
    <n v="4.8890000000000002"/>
    <n v="-3.56"/>
    <n v="7.1"/>
    <n v="23.7"/>
    <n v="12.8"/>
    <n v="5"/>
    <n v="206.47900000000001"/>
    <n v="1510.21"/>
    <s v="110530_200736"/>
  </r>
  <r>
    <x v="12"/>
    <s v="R"/>
    <s v="gid_2011_05_30_texmlb_tbamlb_1"/>
    <s v="Tropicana Field"/>
    <s v="CB Bucknor"/>
    <s v="tba"/>
    <s v="tex"/>
    <n v="23"/>
    <x v="0"/>
    <s v="B"/>
    <n v="5"/>
    <n v="3"/>
    <x v="6"/>
    <n v="0.23"/>
    <s v="Single"/>
    <m/>
    <s v="Endy Chavez"/>
    <s v="L"/>
    <n v="1"/>
    <x v="1"/>
    <n v="2"/>
    <n v="0"/>
    <n v="0"/>
    <n v="0"/>
    <n v="4"/>
    <n v="81"/>
    <n v="74.2"/>
    <n v="3.44"/>
    <n v="1.55"/>
    <n v="-2.2040000000000002"/>
    <n v="2.8159999999999998"/>
    <n v="-2.6360000000000001"/>
    <n v="5.2240000000000002"/>
    <n v="-6.23"/>
    <n v="3.67"/>
    <n v="23.8"/>
    <n v="17"/>
    <n v="8.1"/>
    <n v="239.15899999999999"/>
    <n v="1253.45"/>
    <s v="110530_200755"/>
  </r>
  <r>
    <x v="12"/>
    <s v="R"/>
    <s v="gid_2011_05_30_texmlb_tbamlb_1"/>
    <s v="Tropicana Field"/>
    <s v="CB Bucknor"/>
    <s v="tba"/>
    <s v="tex"/>
    <n v="24"/>
    <x v="3"/>
    <s v="X"/>
    <n v="5"/>
    <n v="4"/>
    <x v="0"/>
    <n v="0.186"/>
    <s v="Single"/>
    <s v="LD"/>
    <s v="Endy Chavez"/>
    <s v="L"/>
    <n v="2"/>
    <x v="1"/>
    <n v="2"/>
    <n v="0"/>
    <n v="0"/>
    <n v="0"/>
    <n v="4"/>
    <n v="88"/>
    <n v="80.3"/>
    <n v="3.38"/>
    <n v="1.5"/>
    <n v="-0.84499999999999997"/>
    <n v="2.899"/>
    <n v="-2.8260000000000001"/>
    <n v="4.8899999999999997"/>
    <n v="-3.26"/>
    <n v="8.33"/>
    <n v="23.7"/>
    <n v="12.4"/>
    <n v="4.5999999999999996"/>
    <n v="201.245"/>
    <n v="1686.31"/>
    <s v="110530_200813"/>
  </r>
  <r>
    <x v="12"/>
    <s v="R"/>
    <s v="gid_2011_05_30_texmlb_tbamlb_1"/>
    <s v="Tropicana Field"/>
    <s v="CB Bucknor"/>
    <s v="tba"/>
    <s v="tex"/>
    <n v="25"/>
    <x v="6"/>
    <s v="S"/>
    <n v="6"/>
    <n v="1"/>
    <x v="1"/>
    <n v="1.276"/>
    <s v="Single"/>
    <m/>
    <s v="Elvis Andrus"/>
    <s v="R"/>
    <n v="0"/>
    <x v="0"/>
    <n v="2"/>
    <n v="1"/>
    <n v="0"/>
    <n v="0"/>
    <n v="4"/>
    <n v="80.7"/>
    <n v="74.8"/>
    <n v="3.29"/>
    <n v="1.38"/>
    <n v="-0.32600000000000001"/>
    <n v="2.3109999999999999"/>
    <n v="-2.5249999999999999"/>
    <n v="5.234"/>
    <n v="4.3600000000000003"/>
    <n v="3.18"/>
    <n v="23.8"/>
    <n v="-13.9"/>
    <n v="8.1999999999999993"/>
    <n v="126.486"/>
    <n v="945.31899999999996"/>
    <s v="110530_200852"/>
  </r>
  <r>
    <x v="12"/>
    <s v="R"/>
    <s v="gid_2011_05_30_texmlb_tbamlb_1"/>
    <s v="Tropicana Field"/>
    <s v="CB Bucknor"/>
    <s v="tba"/>
    <s v="tex"/>
    <n v="26"/>
    <x v="0"/>
    <s v="B"/>
    <n v="6"/>
    <n v="2"/>
    <x v="1"/>
    <n v="1.33"/>
    <s v="Single"/>
    <m/>
    <s v="Elvis Andrus"/>
    <s v="R"/>
    <n v="0"/>
    <x v="1"/>
    <n v="2"/>
    <n v="1"/>
    <n v="0"/>
    <n v="0"/>
    <n v="4"/>
    <n v="78.400000000000006"/>
    <n v="72.8"/>
    <n v="3.24"/>
    <n v="1.65"/>
    <n v="-1.26"/>
    <n v="1.879"/>
    <n v="-2.629"/>
    <n v="5.2709999999999999"/>
    <n v="9.5399999999999991"/>
    <n v="2.4"/>
    <n v="23.8"/>
    <n v="-23.7"/>
    <n v="9.6"/>
    <n v="104.42"/>
    <n v="1665.93"/>
    <s v="110530_200912"/>
  </r>
  <r>
    <x v="12"/>
    <s v="R"/>
    <s v="gid_2011_05_30_texmlb_tbamlb_1"/>
    <s v="Tropicana Field"/>
    <s v="CB Bucknor"/>
    <s v="tba"/>
    <s v="tex"/>
    <n v="27"/>
    <x v="0"/>
    <s v="B"/>
    <n v="6"/>
    <n v="3"/>
    <x v="0"/>
    <n v="0.61"/>
    <s v="Single"/>
    <m/>
    <s v="Elvis Andrus"/>
    <s v="R"/>
    <n v="1"/>
    <x v="1"/>
    <n v="2"/>
    <n v="1"/>
    <n v="0"/>
    <n v="0"/>
    <n v="4"/>
    <n v="89.2"/>
    <n v="81"/>
    <n v="3.29"/>
    <n v="1.64"/>
    <n v="1.01"/>
    <n v="2.948"/>
    <n v="-2.2970000000000002"/>
    <n v="5.0060000000000002"/>
    <n v="-4.92"/>
    <n v="8.08"/>
    <n v="23.7"/>
    <n v="17.7"/>
    <n v="4.7"/>
    <n v="211.21799999999999"/>
    <n v="1792.86"/>
    <s v="110530_200933"/>
  </r>
  <r>
    <x v="12"/>
    <s v="R"/>
    <s v="gid_2011_05_30_texmlb_tbamlb_1"/>
    <s v="Tropicana Field"/>
    <s v="CB Bucknor"/>
    <s v="tba"/>
    <s v="tex"/>
    <n v="28"/>
    <x v="3"/>
    <s v="X"/>
    <n v="6"/>
    <n v="4"/>
    <x v="0"/>
    <n v="0.251"/>
    <s v="Single"/>
    <s v="LD"/>
    <s v="Elvis Andrus"/>
    <s v="R"/>
    <n v="2"/>
    <x v="1"/>
    <n v="2"/>
    <n v="1"/>
    <n v="0"/>
    <n v="0"/>
    <n v="4"/>
    <n v="87.8"/>
    <n v="79.900000000000006"/>
    <n v="3.29"/>
    <n v="1.38"/>
    <n v="-0.42199999999999999"/>
    <n v="2.3809999999999998"/>
    <n v="-2.2890000000000001"/>
    <n v="5.0010000000000003"/>
    <n v="-4.7300000000000004"/>
    <n v="8.6300000000000008"/>
    <n v="23.7"/>
    <n v="19"/>
    <n v="4.8"/>
    <n v="208.601"/>
    <n v="1842.18"/>
    <s v="110530_200954"/>
  </r>
  <r>
    <x v="12"/>
    <s v="R"/>
    <s v="gid_2011_05_30_texmlb_tbamlb_1"/>
    <s v="Tropicana Field"/>
    <s v="CB Bucknor"/>
    <s v="tba"/>
    <s v="tex"/>
    <n v="29"/>
    <x v="6"/>
    <s v="S"/>
    <n v="7"/>
    <n v="1"/>
    <x v="0"/>
    <n v="1.3029999999999999"/>
    <s v="Pop Out"/>
    <m/>
    <s v="David Murphy"/>
    <s v="L"/>
    <n v="0"/>
    <x v="0"/>
    <n v="2"/>
    <n v="1"/>
    <n v="1"/>
    <n v="0"/>
    <n v="4"/>
    <n v="89.2"/>
    <n v="81"/>
    <n v="3.58"/>
    <n v="1.64"/>
    <n v="0.21199999999999999"/>
    <n v="2.964"/>
    <n v="-2.5939999999999999"/>
    <n v="4.8899999999999997"/>
    <n v="-6.66"/>
    <n v="8.49"/>
    <n v="23.7"/>
    <n v="26.9"/>
    <n v="4.8"/>
    <n v="217.96"/>
    <n v="2047.93"/>
    <s v="110530_201043"/>
  </r>
  <r>
    <x v="12"/>
    <s v="R"/>
    <s v="gid_2011_05_30_texmlb_tbamlb_1"/>
    <s v="Tropicana Field"/>
    <s v="CB Bucknor"/>
    <s v="tba"/>
    <s v="tex"/>
    <n v="30"/>
    <x v="0"/>
    <s v="B"/>
    <n v="7"/>
    <n v="2"/>
    <x v="0"/>
    <n v="0.755"/>
    <s v="Pop Out"/>
    <m/>
    <s v="David Murphy"/>
    <s v="L"/>
    <n v="0"/>
    <x v="1"/>
    <n v="2"/>
    <n v="1"/>
    <n v="1"/>
    <n v="0"/>
    <n v="4"/>
    <n v="89.9"/>
    <n v="81.2"/>
    <n v="3.78"/>
    <n v="1.77"/>
    <n v="-1.532"/>
    <n v="3.028"/>
    <n v="-2.9140000000000001"/>
    <n v="4.8239999999999998"/>
    <n v="-3.97"/>
    <n v="6.57"/>
    <n v="23.7"/>
    <n v="15"/>
    <n v="5.0999999999999996"/>
    <n v="211.012"/>
    <n v="1461.8"/>
    <s v="110530_201104"/>
  </r>
  <r>
    <x v="12"/>
    <s v="R"/>
    <s v="gid_2011_05_30_texmlb_tbamlb_1"/>
    <s v="Tropicana Field"/>
    <s v="CB Bucknor"/>
    <s v="tba"/>
    <s v="tex"/>
    <n v="31"/>
    <x v="4"/>
    <s v="S"/>
    <n v="7"/>
    <n v="3"/>
    <x v="6"/>
    <n v="0.30499999999999999"/>
    <s v="Pop Out"/>
    <m/>
    <s v="David Murphy"/>
    <s v="L"/>
    <n v="1"/>
    <x v="1"/>
    <n v="2"/>
    <n v="1"/>
    <n v="1"/>
    <n v="0"/>
    <n v="4"/>
    <n v="82.7"/>
    <n v="75.5"/>
    <n v="3.58"/>
    <n v="1.64"/>
    <n v="-0.13600000000000001"/>
    <n v="2.3370000000000002"/>
    <n v="-2.2349999999999999"/>
    <n v="5.1619999999999999"/>
    <n v="-9.3699999999999992"/>
    <n v="2.65"/>
    <n v="23.7"/>
    <n v="23.1"/>
    <n v="8.6"/>
    <n v="253.92"/>
    <n v="1713.95"/>
    <s v="110530_201126"/>
  </r>
  <r>
    <x v="12"/>
    <s v="R"/>
    <s v="gid_2011_05_30_texmlb_tbamlb_1"/>
    <s v="Tropicana Field"/>
    <s v="CB Bucknor"/>
    <s v="tba"/>
    <s v="tex"/>
    <n v="32"/>
    <x v="0"/>
    <s v="B"/>
    <n v="7"/>
    <n v="4"/>
    <x v="0"/>
    <n v="0.59099999999999997"/>
    <s v="Pop Out"/>
    <m/>
    <s v="David Murphy"/>
    <s v="L"/>
    <n v="1"/>
    <x v="2"/>
    <n v="2"/>
    <n v="1"/>
    <n v="1"/>
    <n v="0"/>
    <n v="4"/>
    <n v="91.1"/>
    <n v="82.2"/>
    <n v="3.72"/>
    <n v="1.78"/>
    <n v="-1.3240000000000001"/>
    <n v="2.996"/>
    <n v="-2.8279999999999998"/>
    <n v="4.8289999999999997"/>
    <n v="-6.42"/>
    <n v="6.76"/>
    <n v="23.7"/>
    <n v="25.6"/>
    <n v="5.2"/>
    <n v="223.34100000000001"/>
    <n v="1793.63"/>
    <s v="110530_201155"/>
  </r>
  <r>
    <x v="12"/>
    <s v="R"/>
    <s v="gid_2011_05_30_texmlb_tbamlb_1"/>
    <s v="Tropicana Field"/>
    <s v="CB Bucknor"/>
    <s v="tba"/>
    <s v="tex"/>
    <n v="33"/>
    <x v="4"/>
    <s v="S"/>
    <n v="7"/>
    <n v="5"/>
    <x v="0"/>
    <n v="0.27800000000000002"/>
    <s v="Pop Out"/>
    <m/>
    <s v="David Murphy"/>
    <s v="L"/>
    <n v="2"/>
    <x v="2"/>
    <n v="2"/>
    <n v="1"/>
    <n v="1"/>
    <n v="0"/>
    <n v="4"/>
    <n v="90.9"/>
    <n v="82.4"/>
    <n v="3.58"/>
    <n v="1.64"/>
    <n v="1.5720000000000001"/>
    <n v="3.1269999999999998"/>
    <n v="-2.2370000000000001"/>
    <n v="4.9429999999999996"/>
    <n v="-4.51"/>
    <n v="8.1"/>
    <n v="23.7"/>
    <n v="15.8"/>
    <n v="4.4000000000000004"/>
    <n v="208.982"/>
    <n v="1787.27"/>
    <s v="110530_201217"/>
  </r>
  <r>
    <x v="12"/>
    <s v="R"/>
    <s v="gid_2011_05_30_texmlb_tbamlb_1"/>
    <s v="Tropicana Field"/>
    <s v="CB Bucknor"/>
    <s v="tba"/>
    <s v="tex"/>
    <n v="34"/>
    <x v="4"/>
    <s v="S"/>
    <n v="7"/>
    <n v="6"/>
    <x v="0"/>
    <n v="0.95"/>
    <s v="Pop Out"/>
    <m/>
    <s v="David Murphy"/>
    <s v="L"/>
    <n v="2"/>
    <x v="2"/>
    <n v="2"/>
    <n v="1"/>
    <n v="1"/>
    <n v="0"/>
    <n v="4"/>
    <n v="91.6"/>
    <n v="83.5"/>
    <n v="3.58"/>
    <n v="1.64"/>
    <n v="0.123"/>
    <n v="1.976"/>
    <n v="-2.6619999999999999"/>
    <n v="4.7480000000000002"/>
    <n v="-6.46"/>
    <n v="8.0299999999999994"/>
    <n v="23.7"/>
    <n v="26.8"/>
    <n v="4.7"/>
    <n v="218.68100000000001"/>
    <n v="2011.97"/>
    <s v="110530_201245"/>
  </r>
  <r>
    <x v="12"/>
    <s v="R"/>
    <s v="gid_2011_05_30_texmlb_tbamlb_1"/>
    <s v="Tropicana Field"/>
    <s v="CB Bucknor"/>
    <s v="tba"/>
    <s v="tex"/>
    <n v="35"/>
    <x v="4"/>
    <s v="S"/>
    <n v="7"/>
    <n v="7"/>
    <x v="0"/>
    <n v="1.21"/>
    <s v="Pop Out"/>
    <m/>
    <s v="David Murphy"/>
    <s v="L"/>
    <n v="2"/>
    <x v="2"/>
    <n v="2"/>
    <n v="1"/>
    <n v="1"/>
    <n v="0"/>
    <n v="4"/>
    <n v="90.7"/>
    <n v="82.5"/>
    <n v="3.58"/>
    <n v="1.64"/>
    <n v="-0.58599999999999997"/>
    <n v="2.8079999999999998"/>
    <n v="-2.8849999999999998"/>
    <n v="4.7160000000000002"/>
    <n v="-6.62"/>
    <n v="6.97"/>
    <n v="23.7"/>
    <n v="25.8"/>
    <n v="5.2"/>
    <n v="223.32400000000001"/>
    <n v="1857.5"/>
    <s v="110530_201316"/>
  </r>
  <r>
    <x v="12"/>
    <s v="R"/>
    <s v="gid_2011_05_30_texmlb_tbamlb_1"/>
    <s v="Tropicana Field"/>
    <s v="CB Bucknor"/>
    <s v="tba"/>
    <s v="tex"/>
    <n v="36"/>
    <x v="2"/>
    <s v="X"/>
    <n v="7"/>
    <n v="8"/>
    <x v="1"/>
    <n v="1.2270000000000001"/>
    <s v="Pop Out"/>
    <s v="PU"/>
    <s v="David Murphy"/>
    <s v="L"/>
    <n v="2"/>
    <x v="2"/>
    <n v="2"/>
    <n v="1"/>
    <n v="1"/>
    <n v="0"/>
    <n v="4"/>
    <n v="80.5"/>
    <n v="74.3"/>
    <n v="3.58"/>
    <n v="1.64"/>
    <n v="-0.115"/>
    <n v="1.4610000000000001"/>
    <n v="-2.6040000000000001"/>
    <n v="4.9770000000000003"/>
    <n v="6.26"/>
    <n v="0.75"/>
    <n v="23.8"/>
    <n v="-16.8"/>
    <n v="9.5"/>
    <n v="97.33"/>
    <n v="1086.29"/>
    <s v="110530_201343"/>
  </r>
  <r>
    <x v="12"/>
    <s v="R"/>
    <s v="gid_2011_05_30_texmlb_tbamlb_1"/>
    <s v="Tropicana Field"/>
    <s v="CB Bucknor"/>
    <s v="tba"/>
    <s v="tex"/>
    <n v="37"/>
    <x v="4"/>
    <s v="S"/>
    <n v="8"/>
    <n v="1"/>
    <x v="1"/>
    <n v="0.23599999999999999"/>
    <s v="Flyout"/>
    <m/>
    <s v="Josh Hamilton"/>
    <s v="L"/>
    <n v="0"/>
    <x v="0"/>
    <n v="0"/>
    <n v="0"/>
    <n v="0"/>
    <n v="0"/>
    <n v="5"/>
    <n v="81.099999999999994"/>
    <n v="75.2"/>
    <n v="3.58"/>
    <n v="1.83"/>
    <n v="-0.27800000000000002"/>
    <n v="2.04"/>
    <n v="-2.3210000000000002"/>
    <n v="5.1520000000000001"/>
    <n v="-3.87"/>
    <n v="-1.1599999999999999"/>
    <n v="23.8"/>
    <n v="7.6"/>
    <n v="9.6"/>
    <n v="285.96499999999997"/>
    <n v="703.053"/>
    <s v="110530_202655"/>
  </r>
  <r>
    <x v="12"/>
    <s v="R"/>
    <s v="gid_2011_05_30_texmlb_tbamlb_1"/>
    <s v="Tropicana Field"/>
    <s v="CB Bucknor"/>
    <s v="tba"/>
    <s v="tex"/>
    <n v="38"/>
    <x v="0"/>
    <s v="B"/>
    <n v="8"/>
    <n v="2"/>
    <x v="0"/>
    <n v="1.3049999999999999"/>
    <s v="Flyout"/>
    <m/>
    <s v="Josh Hamilton"/>
    <s v="L"/>
    <n v="0"/>
    <x v="1"/>
    <n v="0"/>
    <n v="0"/>
    <n v="0"/>
    <n v="0"/>
    <n v="5"/>
    <n v="90.5"/>
    <n v="82.9"/>
    <n v="3.58"/>
    <n v="1.83"/>
    <n v="0.65400000000000003"/>
    <n v="3.6019999999999999"/>
    <n v="-2.4510000000000001"/>
    <n v="4.9809999999999999"/>
    <n v="-7"/>
    <n v="6.44"/>
    <n v="23.8"/>
    <n v="26.1"/>
    <n v="5.3"/>
    <n v="227.18899999999999"/>
    <n v="1850.09"/>
    <s v="110530_202720"/>
  </r>
  <r>
    <x v="12"/>
    <s v="R"/>
    <s v="gid_2011_05_30_texmlb_tbamlb_1"/>
    <s v="Tropicana Field"/>
    <s v="CB Bucknor"/>
    <s v="tba"/>
    <s v="tex"/>
    <n v="39"/>
    <x v="0"/>
    <s v="B"/>
    <n v="8"/>
    <n v="3"/>
    <x v="6"/>
    <n v="0.17799999999999999"/>
    <s v="Flyout"/>
    <m/>
    <s v="Josh Hamilton"/>
    <s v="L"/>
    <n v="1"/>
    <x v="1"/>
    <n v="0"/>
    <n v="0"/>
    <n v="0"/>
    <n v="0"/>
    <n v="5"/>
    <n v="82.2"/>
    <n v="76.400000000000006"/>
    <n v="3.58"/>
    <n v="1.77"/>
    <n v="-1.7549999999999999"/>
    <n v="1.5529999999999999"/>
    <n v="-2.6179999999999999"/>
    <n v="5.0129999999999999"/>
    <n v="-5.64"/>
    <n v="-1.27"/>
    <n v="23.8"/>
    <n v="12.6"/>
    <n v="9.6"/>
    <n v="282.24299999999999"/>
    <n v="1023.94"/>
    <s v="110530_202739"/>
  </r>
  <r>
    <x v="12"/>
    <s v="R"/>
    <s v="gid_2011_05_30_texmlb_tbamlb_1"/>
    <s v="Tropicana Field"/>
    <s v="CB Bucknor"/>
    <s v="tba"/>
    <s v="tex"/>
    <n v="40"/>
    <x v="2"/>
    <s v="X"/>
    <n v="8"/>
    <n v="4"/>
    <x v="0"/>
    <n v="1.056"/>
    <s v="Flyout"/>
    <s v="FB"/>
    <s v="Josh Hamilton"/>
    <s v="L"/>
    <n v="2"/>
    <x v="1"/>
    <n v="0"/>
    <n v="0"/>
    <n v="0"/>
    <n v="0"/>
    <n v="5"/>
    <n v="90.3"/>
    <n v="82.5"/>
    <n v="3.58"/>
    <n v="1.83"/>
    <n v="0.69899999999999995"/>
    <n v="3.2160000000000002"/>
    <n v="-2.3439999999999999"/>
    <n v="4.8719999999999999"/>
    <n v="-5.93"/>
    <n v="7.34"/>
    <n v="23.7"/>
    <n v="23"/>
    <n v="4.9000000000000004"/>
    <n v="218.78200000000001"/>
    <n v="1826.43"/>
    <s v="110530_202759"/>
  </r>
  <r>
    <x v="12"/>
    <s v="R"/>
    <s v="gid_2011_05_30_texmlb_tbamlb_1"/>
    <s v="Tropicana Field"/>
    <s v="CB Bucknor"/>
    <s v="tba"/>
    <s v="tex"/>
    <n v="41"/>
    <x v="1"/>
    <s v="S"/>
    <n v="9"/>
    <n v="1"/>
    <x v="0"/>
    <n v="0.55600000000000005"/>
    <s v="Single"/>
    <m/>
    <s v="Michael Young"/>
    <s v="R"/>
    <n v="0"/>
    <x v="0"/>
    <n v="1"/>
    <n v="0"/>
    <n v="0"/>
    <n v="0"/>
    <n v="5"/>
    <n v="90.5"/>
    <n v="83"/>
    <n v="3.48"/>
    <n v="1.74"/>
    <n v="0.59799999999999998"/>
    <n v="2.21"/>
    <n v="-2.4710000000000001"/>
    <n v="4.8659999999999997"/>
    <n v="-4.45"/>
    <n v="7.83"/>
    <n v="23.8"/>
    <n v="17"/>
    <n v="4.5999999999999996"/>
    <n v="209.47499999999999"/>
    <n v="1751.44"/>
    <s v="110530_202841"/>
  </r>
  <r>
    <x v="12"/>
    <s v="R"/>
    <s v="gid_2011_05_30_texmlb_tbamlb_1"/>
    <s v="Tropicana Field"/>
    <s v="CB Bucknor"/>
    <s v="tba"/>
    <s v="tex"/>
    <n v="42"/>
    <x v="4"/>
    <s v="S"/>
    <n v="9"/>
    <n v="2"/>
    <x v="0"/>
    <n v="0.59599999999999997"/>
    <s v="Single"/>
    <m/>
    <s v="Michael Young"/>
    <s v="R"/>
    <n v="0"/>
    <x v="1"/>
    <n v="1"/>
    <n v="0"/>
    <n v="0"/>
    <n v="0"/>
    <n v="5"/>
    <n v="90"/>
    <n v="82.6"/>
    <n v="3.29"/>
    <n v="1.55"/>
    <n v="-3.2000000000000001E-2"/>
    <n v="3.2850000000000001"/>
    <n v="-2.54"/>
    <n v="4.9729999999999999"/>
    <n v="-4.63"/>
    <n v="7.26"/>
    <n v="23.8"/>
    <n v="18.2"/>
    <n v="4.8"/>
    <n v="212.36099999999999"/>
    <n v="1671.62"/>
    <s v="110530_202859"/>
  </r>
  <r>
    <x v="12"/>
    <s v="R"/>
    <s v="gid_2011_05_30_texmlb_tbamlb_1"/>
    <s v="Tropicana Field"/>
    <s v="CB Bucknor"/>
    <s v="tba"/>
    <s v="tex"/>
    <n v="43"/>
    <x v="0"/>
    <s v="B"/>
    <n v="9"/>
    <n v="3"/>
    <x v="1"/>
    <n v="1.0840000000000001"/>
    <s v="Single"/>
    <m/>
    <s v="Michael Young"/>
    <s v="R"/>
    <n v="0"/>
    <x v="2"/>
    <n v="1"/>
    <n v="0"/>
    <n v="0"/>
    <n v="0"/>
    <n v="5"/>
    <n v="81.5"/>
    <n v="75.7"/>
    <n v="3.43"/>
    <n v="1.67"/>
    <n v="1.1930000000000001"/>
    <n v="1.452"/>
    <n v="-2.2959999999999998"/>
    <n v="5.1749999999999998"/>
    <n v="9.1300000000000008"/>
    <n v="0.36"/>
    <n v="23.8"/>
    <n v="-23.7"/>
    <n v="9.8000000000000007"/>
    <n v="92.564999999999998"/>
    <n v="1598.76"/>
    <s v="110530_202927"/>
  </r>
  <r>
    <x v="12"/>
    <s v="R"/>
    <s v="gid_2011_05_30_texmlb_tbamlb_1"/>
    <s v="Tropicana Field"/>
    <s v="CB Bucknor"/>
    <s v="tba"/>
    <s v="tex"/>
    <n v="44"/>
    <x v="3"/>
    <s v="X"/>
    <n v="9"/>
    <n v="4"/>
    <x v="1"/>
    <n v="1.2410000000000001"/>
    <s v="Single"/>
    <s v="GB"/>
    <s v="Michael Young"/>
    <s v="R"/>
    <n v="1"/>
    <x v="2"/>
    <n v="1"/>
    <n v="0"/>
    <n v="0"/>
    <n v="0"/>
    <n v="5"/>
    <n v="80.8"/>
    <n v="74.5"/>
    <n v="3.29"/>
    <n v="1.55"/>
    <n v="0.13400000000000001"/>
    <n v="1.482"/>
    <n v="-2.4990000000000001"/>
    <n v="5.1760000000000002"/>
    <n v="4.79"/>
    <n v="1.75"/>
    <n v="23.8"/>
    <n v="-14.2"/>
    <n v="8.9"/>
    <n v="110.611"/>
    <n v="883.72400000000005"/>
    <s v="110530_202945"/>
  </r>
  <r>
    <x v="12"/>
    <s v="R"/>
    <s v="gid_2011_05_30_texmlb_tbamlb_1"/>
    <s v="Tropicana Field"/>
    <s v="CB Bucknor"/>
    <s v="tba"/>
    <s v="tex"/>
    <n v="45"/>
    <x v="1"/>
    <s v="S"/>
    <n v="10"/>
    <n v="1"/>
    <x v="0"/>
    <n v="1.0509999999999999"/>
    <s v="Pop Out"/>
    <m/>
    <s v="Adrian Beltre"/>
    <s v="R"/>
    <n v="0"/>
    <x v="0"/>
    <n v="1"/>
    <n v="0"/>
    <n v="1"/>
    <n v="0"/>
    <n v="5"/>
    <n v="90"/>
    <n v="82"/>
    <n v="3.58"/>
    <n v="1.68"/>
    <n v="0.36799999999999999"/>
    <n v="1.956"/>
    <n v="-2.3730000000000002"/>
    <n v="4.7839999999999998"/>
    <n v="-6.19"/>
    <n v="8.1199999999999992"/>
    <n v="23.7"/>
    <n v="24.6"/>
    <n v="4.9000000000000004"/>
    <n v="217.197"/>
    <n v="1957.59"/>
    <s v="110530_203037"/>
  </r>
  <r>
    <x v="12"/>
    <s v="R"/>
    <s v="gid_2011_05_30_texmlb_tbamlb_1"/>
    <s v="Tropicana Field"/>
    <s v="CB Bucknor"/>
    <s v="tba"/>
    <s v="tex"/>
    <n v="46"/>
    <x v="1"/>
    <s v="S"/>
    <n v="10"/>
    <n v="2"/>
    <x v="1"/>
    <n v="1.2629999999999999"/>
    <s v="Pop Out"/>
    <m/>
    <s v="Adrian Beltre"/>
    <s v="R"/>
    <n v="0"/>
    <x v="1"/>
    <n v="1"/>
    <n v="0"/>
    <n v="1"/>
    <n v="0"/>
    <n v="5"/>
    <n v="79.599999999999994"/>
    <n v="73.5"/>
    <n v="3.44"/>
    <n v="1.55"/>
    <n v="-0.51"/>
    <n v="1.7470000000000001"/>
    <n v="-2.613"/>
    <n v="5.226"/>
    <n v="5.6"/>
    <n v="2.23"/>
    <n v="23.8"/>
    <n v="-15.6"/>
    <n v="9"/>
    <n v="112.232"/>
    <n v="1030.42"/>
    <s v="110530_203059"/>
  </r>
  <r>
    <x v="12"/>
    <s v="R"/>
    <s v="gid_2011_05_30_texmlb_tbamlb_1"/>
    <s v="Tropicana Field"/>
    <s v="CB Bucknor"/>
    <s v="tba"/>
    <s v="tex"/>
    <n v="47"/>
    <x v="2"/>
    <s v="X"/>
    <n v="10"/>
    <n v="3"/>
    <x v="0"/>
    <n v="1.0469999999999999"/>
    <s v="Pop Out"/>
    <s v="PU"/>
    <s v="Adrian Beltre"/>
    <s v="R"/>
    <n v="0"/>
    <x v="2"/>
    <n v="1"/>
    <n v="0"/>
    <n v="1"/>
    <n v="0"/>
    <n v="5"/>
    <n v="91.2"/>
    <n v="83"/>
    <n v="3.39"/>
    <n v="1.55"/>
    <n v="-0.32800000000000001"/>
    <n v="2.335"/>
    <n v="-2.5390000000000001"/>
    <n v="4.7560000000000002"/>
    <n v="-5.63"/>
    <n v="8.19"/>
    <n v="23.7"/>
    <n v="24.2"/>
    <n v="4.5999999999999996"/>
    <n v="214.357"/>
    <n v="1930.46"/>
    <s v="110530_203121"/>
  </r>
  <r>
    <x v="12"/>
    <s v="R"/>
    <s v="gid_2011_05_30_texmlb_tbamlb_1"/>
    <s v="Tropicana Field"/>
    <s v="CB Bucknor"/>
    <s v="tba"/>
    <s v="tex"/>
    <n v="48"/>
    <x v="6"/>
    <s v="S"/>
    <n v="11"/>
    <n v="1"/>
    <x v="0"/>
    <n v="0.96699999999999997"/>
    <s v="Strikeout"/>
    <m/>
    <s v="Nelson Cruz"/>
    <s v="R"/>
    <n v="0"/>
    <x v="0"/>
    <n v="2"/>
    <n v="0"/>
    <n v="1"/>
    <n v="0"/>
    <n v="5"/>
    <n v="90"/>
    <n v="82.1"/>
    <n v="3.66"/>
    <n v="1.61"/>
    <n v="-0.109"/>
    <n v="3.165"/>
    <n v="-2.4390000000000001"/>
    <n v="4.8559999999999999"/>
    <n v="-5.56"/>
    <n v="8.73"/>
    <n v="23.7"/>
    <n v="24.7"/>
    <n v="4.4000000000000004"/>
    <n v="212.34200000000001"/>
    <n v="1992.05"/>
    <s v="110530_203202"/>
  </r>
  <r>
    <x v="12"/>
    <s v="R"/>
    <s v="gid_2011_05_30_texmlb_tbamlb_1"/>
    <s v="Tropicana Field"/>
    <s v="CB Bucknor"/>
    <s v="tba"/>
    <s v="tex"/>
    <n v="49"/>
    <x v="0"/>
    <s v="B"/>
    <n v="11"/>
    <n v="2"/>
    <x v="0"/>
    <n v="1.458"/>
    <s v="Strikeout"/>
    <m/>
    <s v="Nelson Cruz"/>
    <s v="R"/>
    <n v="0"/>
    <x v="1"/>
    <n v="2"/>
    <n v="0"/>
    <n v="1"/>
    <n v="0"/>
    <n v="5"/>
    <n v="89.8"/>
    <n v="81.3"/>
    <n v="3.74"/>
    <n v="1.76"/>
    <n v="0.48499999999999999"/>
    <n v="4.2290000000000001"/>
    <n v="-2.4740000000000002"/>
    <n v="5.0549999999999997"/>
    <n v="-7.47"/>
    <n v="7.75"/>
    <n v="23.7"/>
    <n v="29.4"/>
    <n v="5"/>
    <n v="223.75700000000001"/>
    <n v="2050.09"/>
    <s v="110530_203227"/>
  </r>
  <r>
    <x v="12"/>
    <s v="R"/>
    <s v="gid_2011_05_30_texmlb_tbamlb_1"/>
    <s v="Tropicana Field"/>
    <s v="CB Bucknor"/>
    <s v="tba"/>
    <s v="tex"/>
    <n v="50"/>
    <x v="0"/>
    <s v="B"/>
    <n v="11"/>
    <n v="3"/>
    <x v="0"/>
    <n v="0.17799999999999999"/>
    <s v="Strikeout"/>
    <m/>
    <s v="Nelson Cruz"/>
    <s v="R"/>
    <n v="1"/>
    <x v="1"/>
    <n v="2"/>
    <n v="0"/>
    <n v="1"/>
    <n v="0"/>
    <n v="5"/>
    <n v="85.7"/>
    <n v="77.8"/>
    <n v="3.66"/>
    <n v="1.74"/>
    <n v="-1.2849999999999999"/>
    <n v="3.8039999999999998"/>
    <n v="-2.6619999999999999"/>
    <n v="5.1040000000000001"/>
    <n v="-3.31"/>
    <n v="8.5299999999999994"/>
    <n v="23.7"/>
    <n v="12.8"/>
    <n v="4.9000000000000004"/>
    <n v="201.078"/>
    <n v="1671.91"/>
    <s v="110530_203253"/>
  </r>
  <r>
    <x v="12"/>
    <s v="R"/>
    <s v="gid_2011_05_30_texmlb_tbamlb_1"/>
    <s v="Tropicana Field"/>
    <s v="CB Bucknor"/>
    <s v="tba"/>
    <s v="tex"/>
    <n v="51"/>
    <x v="1"/>
    <s v="S"/>
    <n v="11"/>
    <n v="4"/>
    <x v="1"/>
    <n v="0.38200000000000001"/>
    <s v="Strikeout"/>
    <m/>
    <s v="Nelson Cruz"/>
    <s v="R"/>
    <n v="2"/>
    <x v="1"/>
    <n v="2"/>
    <n v="0"/>
    <n v="1"/>
    <n v="0"/>
    <n v="5"/>
    <n v="73"/>
    <n v="67.3"/>
    <n v="3.71"/>
    <n v="1.7"/>
    <n v="-1.1279999999999999"/>
    <n v="2.7890000000000001"/>
    <n v="-2.8740000000000001"/>
    <n v="5.4210000000000003"/>
    <n v="7.04"/>
    <n v="-0.96"/>
    <n v="23.8"/>
    <n v="-14.3"/>
    <n v="11.9"/>
    <n v="82.777000000000001"/>
    <n v="1106.8399999999999"/>
    <s v="110530_203321"/>
  </r>
  <r>
    <x v="12"/>
    <s v="R"/>
    <s v="gid_2011_05_30_texmlb_tbamlb_1"/>
    <s v="Tropicana Field"/>
    <s v="CB Bucknor"/>
    <s v="tba"/>
    <s v="tex"/>
    <n v="52"/>
    <x v="6"/>
    <s v="S"/>
    <n v="11"/>
    <n v="5"/>
    <x v="0"/>
    <n v="0.93"/>
    <s v="Strikeout"/>
    <m/>
    <s v="Nelson Cruz"/>
    <s v="R"/>
    <n v="2"/>
    <x v="2"/>
    <n v="2"/>
    <n v="0"/>
    <n v="1"/>
    <n v="0"/>
    <n v="5"/>
    <n v="88.2"/>
    <n v="80.099999999999994"/>
    <n v="3.66"/>
    <n v="1.61"/>
    <n v="0.57999999999999996"/>
    <n v="3.5270000000000001"/>
    <n v="-2.6110000000000002"/>
    <n v="5.0220000000000002"/>
    <n v="-4.93"/>
    <n v="7.74"/>
    <n v="23.7"/>
    <n v="17.2"/>
    <n v="4.9000000000000004"/>
    <n v="212.32300000000001"/>
    <n v="1723.65"/>
    <s v="110530_203347"/>
  </r>
  <r>
    <x v="13"/>
    <s v="R"/>
    <s v="gid_2011_04_02_balmlb_tbamlb_1"/>
    <s v="Tropicana Field"/>
    <s v="Wally Bell"/>
    <s v="tba"/>
    <s v="bal"/>
    <n v="1"/>
    <x v="3"/>
    <s v="X"/>
    <n v="1"/>
    <n v="1"/>
    <x v="0"/>
    <n v="0.91200000000000003"/>
    <s v="Single"/>
    <s v="FB"/>
    <s v="Brian Roberts"/>
    <s v="L"/>
    <n v="0"/>
    <x v="0"/>
    <n v="0"/>
    <n v="0"/>
    <n v="0"/>
    <n v="0"/>
    <n v="1"/>
    <n v="90.8"/>
    <n v="83.1"/>
    <n v="3.45"/>
    <n v="1.55"/>
    <n v="-0.72199999999999998"/>
    <n v="2.2229999999999999"/>
    <n v="-1.4830000000000001"/>
    <n v="5.7469999999999999"/>
    <n v="-5.44"/>
    <n v="11.58"/>
    <n v="23.8"/>
    <n v="34"/>
    <n v="3.6"/>
    <n v="205.09200000000001"/>
    <n v="2489.58"/>
    <s v="110402_191114"/>
  </r>
  <r>
    <x v="13"/>
    <s v="R"/>
    <s v="gid_2011_04_02_balmlb_tbamlb_1"/>
    <s v="Tropicana Field"/>
    <s v="Wally Bell"/>
    <s v="tba"/>
    <s v="bal"/>
    <n v="2"/>
    <x v="0"/>
    <s v="B"/>
    <n v="2"/>
    <n v="1"/>
    <x v="7"/>
    <n v="0.93899999999999995"/>
    <s v="Walk"/>
    <m/>
    <s v="Nick Markakis"/>
    <s v="L"/>
    <n v="0"/>
    <x v="0"/>
    <n v="0"/>
    <n v="1"/>
    <n v="0"/>
    <n v="0"/>
    <n v="1"/>
    <n v="91.2"/>
    <n v="83"/>
    <n v="3.54"/>
    <n v="1.83"/>
    <n v="-2.9420000000000002"/>
    <n v="2.1909999999999998"/>
    <n v="-1.972"/>
    <n v="5.49"/>
    <n v="-6.45"/>
    <n v="3.5"/>
    <n v="23.7"/>
    <n v="23.3"/>
    <n v="6.7"/>
    <n v="241.23"/>
    <n v="1420.65"/>
    <s v="110402_191231"/>
  </r>
  <r>
    <x v="13"/>
    <s v="R"/>
    <s v="gid_2011_04_02_balmlb_tbamlb_1"/>
    <s v="Tropicana Field"/>
    <s v="Wally Bell"/>
    <s v="tba"/>
    <s v="bal"/>
    <n v="3"/>
    <x v="1"/>
    <s v="S"/>
    <n v="2"/>
    <n v="2"/>
    <x v="7"/>
    <n v="0.92500000000000004"/>
    <s v="Walk"/>
    <m/>
    <s v="Nick Markakis"/>
    <s v="L"/>
    <n v="1"/>
    <x v="0"/>
    <n v="0"/>
    <n v="1"/>
    <n v="0"/>
    <n v="0"/>
    <n v="1"/>
    <n v="92.2"/>
    <n v="83.1"/>
    <n v="3.55"/>
    <n v="1.75"/>
    <n v="-1.4379999999999999"/>
    <n v="2.73"/>
    <n v="-1.603"/>
    <n v="5.5629999999999997"/>
    <n v="-6.63"/>
    <n v="5.79"/>
    <n v="23.7"/>
    <n v="26.5"/>
    <n v="5.7"/>
    <n v="228.68700000000001"/>
    <n v="1708.53"/>
    <s v="110402_191256"/>
  </r>
  <r>
    <x v="13"/>
    <s v="R"/>
    <s v="gid_2011_04_02_balmlb_tbamlb_1"/>
    <s v="Tropicana Field"/>
    <s v="Wally Bell"/>
    <s v="tba"/>
    <s v="bal"/>
    <n v="4"/>
    <x v="6"/>
    <s v="S"/>
    <n v="2"/>
    <n v="3"/>
    <x v="2"/>
    <n v="0.72899999999999998"/>
    <s v="Walk"/>
    <m/>
    <s v="Nick Markakis"/>
    <s v="L"/>
    <n v="1"/>
    <x v="1"/>
    <n v="0"/>
    <n v="1"/>
    <n v="0"/>
    <n v="0"/>
    <n v="1"/>
    <n v="85.7"/>
    <n v="78.2"/>
    <n v="3.52"/>
    <n v="1.55"/>
    <n v="-0.311"/>
    <n v="1.661"/>
    <n v="-1.3280000000000001"/>
    <n v="5.7460000000000004"/>
    <n v="-7.04"/>
    <n v="1.31"/>
    <n v="23.7"/>
    <n v="17.899999999999999"/>
    <n v="8.4"/>
    <n v="259.08199999999999"/>
    <n v="1299.73"/>
    <s v="110402_191347"/>
  </r>
  <r>
    <x v="13"/>
    <s v="R"/>
    <s v="gid_2011_04_02_balmlb_tbamlb_1"/>
    <s v="Tropicana Field"/>
    <s v="Wally Bell"/>
    <s v="tba"/>
    <s v="bal"/>
    <n v="5"/>
    <x v="0"/>
    <s v="B"/>
    <n v="2"/>
    <n v="4"/>
    <x v="9"/>
    <n v="0.90500000000000003"/>
    <s v="Walk"/>
    <m/>
    <s v="Nick Markakis"/>
    <s v="L"/>
    <n v="1"/>
    <x v="2"/>
    <n v="0"/>
    <n v="1"/>
    <n v="0"/>
    <n v="0"/>
    <n v="1"/>
    <n v="89.5"/>
    <n v="82.3"/>
    <n v="3.44"/>
    <n v="1.71"/>
    <n v="-1.794"/>
    <n v="2.2480000000000002"/>
    <n v="-2.1880000000000002"/>
    <n v="5.4050000000000002"/>
    <n v="0.68"/>
    <n v="4.51"/>
    <n v="23.8"/>
    <n v="-3.1"/>
    <n v="5.9"/>
    <n v="171.48400000000001"/>
    <n v="883.39200000000005"/>
    <s v="110402_191419"/>
  </r>
  <r>
    <x v="13"/>
    <s v="R"/>
    <s v="gid_2011_04_02_balmlb_tbamlb_1"/>
    <s v="Tropicana Field"/>
    <s v="Wally Bell"/>
    <s v="tba"/>
    <s v="bal"/>
    <n v="6"/>
    <x v="7"/>
    <s v="B"/>
    <n v="2"/>
    <n v="5"/>
    <x v="2"/>
    <n v="0.76100000000000001"/>
    <s v="Walk"/>
    <m/>
    <s v="Nick Markakis"/>
    <s v="L"/>
    <n v="2"/>
    <x v="2"/>
    <n v="0"/>
    <n v="1"/>
    <n v="0"/>
    <n v="0"/>
    <n v="1"/>
    <n v="85.2"/>
    <n v="78"/>
    <n v="3.49"/>
    <n v="1.85"/>
    <n v="-1.272"/>
    <n v="0.65200000000000002"/>
    <n v="-1.494"/>
    <n v="5.5519999999999996"/>
    <n v="-7.08"/>
    <n v="1.75"/>
    <n v="23.8"/>
    <n v="18.7"/>
    <n v="8.5"/>
    <n v="255.733"/>
    <n v="1317.17"/>
    <s v="110402_191447"/>
  </r>
  <r>
    <x v="13"/>
    <s v="R"/>
    <s v="gid_2011_04_02_balmlb_tbamlb_1"/>
    <s v="Tropicana Field"/>
    <s v="Wally Bell"/>
    <s v="tba"/>
    <s v="bal"/>
    <n v="7"/>
    <x v="0"/>
    <s v="B"/>
    <n v="2"/>
    <n v="6"/>
    <x v="0"/>
    <n v="0.90400000000000003"/>
    <s v="Walk"/>
    <m/>
    <s v="Nick Markakis"/>
    <s v="L"/>
    <n v="3"/>
    <x v="2"/>
    <n v="0"/>
    <n v="1"/>
    <n v="0"/>
    <n v="0"/>
    <n v="1"/>
    <n v="93.5"/>
    <n v="85"/>
    <n v="3.44"/>
    <n v="1.74"/>
    <n v="-0.13100000000000001"/>
    <n v="1.228"/>
    <n v="-1.3340000000000001"/>
    <n v="5.577"/>
    <n v="-5.8"/>
    <n v="11.35"/>
    <n v="23.7"/>
    <n v="35.6"/>
    <n v="3.6"/>
    <n v="206.97200000000001"/>
    <n v="2527.94"/>
    <s v="110402_191520"/>
  </r>
  <r>
    <x v="13"/>
    <s v="R"/>
    <s v="gid_2011_04_02_balmlb_tbamlb_1"/>
    <s v="Tropicana Field"/>
    <s v="Wally Bell"/>
    <s v="tba"/>
    <s v="bal"/>
    <n v="8"/>
    <x v="4"/>
    <s v="S"/>
    <n v="3"/>
    <n v="1"/>
    <x v="0"/>
    <n v="0.90200000000000002"/>
    <s v="Strikeout"/>
    <m/>
    <s v="Derrek Lee"/>
    <s v="R"/>
    <n v="0"/>
    <x v="0"/>
    <n v="0"/>
    <n v="1"/>
    <n v="1"/>
    <n v="0"/>
    <n v="1"/>
    <n v="92.5"/>
    <n v="84.3"/>
    <n v="3.8"/>
    <n v="1.85"/>
    <n v="-0.58299999999999996"/>
    <n v="2.74"/>
    <n v="-1.532"/>
    <n v="5.6079999999999997"/>
    <n v="-7.47"/>
    <n v="11.75"/>
    <n v="23.7"/>
    <n v="46.7"/>
    <n v="3.8"/>
    <n v="212.34700000000001"/>
    <n v="2750.26"/>
    <s v="110402_191558"/>
  </r>
  <r>
    <x v="13"/>
    <s v="R"/>
    <s v="gid_2011_04_02_balmlb_tbamlb_1"/>
    <s v="Tropicana Field"/>
    <s v="Wally Bell"/>
    <s v="tba"/>
    <s v="bal"/>
    <n v="9"/>
    <x v="0"/>
    <s v="B"/>
    <n v="3"/>
    <n v="2"/>
    <x v="0"/>
    <n v="0.90900000000000003"/>
    <s v="Strikeout"/>
    <m/>
    <s v="Derrek Lee"/>
    <s v="R"/>
    <n v="0"/>
    <x v="1"/>
    <n v="0"/>
    <n v="1"/>
    <n v="1"/>
    <n v="0"/>
    <n v="1"/>
    <n v="91.8"/>
    <n v="83.5"/>
    <n v="3.5"/>
    <n v="1.62"/>
    <n v="-2.0859999999999999"/>
    <n v="1.9830000000000001"/>
    <n v="-1.4490000000000001"/>
    <n v="5.5750000000000002"/>
    <n v="-4.0599999999999996"/>
    <n v="7.75"/>
    <n v="23.7"/>
    <n v="20.6"/>
    <n v="4.7"/>
    <n v="207.50299999999999"/>
    <n v="1706.57"/>
    <s v="110402_191630"/>
  </r>
  <r>
    <x v="13"/>
    <s v="R"/>
    <s v="gid_2011_04_02_balmlb_tbamlb_1"/>
    <s v="Tropicana Field"/>
    <s v="Wally Bell"/>
    <s v="tba"/>
    <s v="bal"/>
    <n v="10"/>
    <x v="4"/>
    <s v="S"/>
    <n v="3"/>
    <n v="3"/>
    <x v="0"/>
    <n v="0.90700000000000003"/>
    <s v="Strikeout"/>
    <m/>
    <s v="Derrek Lee"/>
    <s v="R"/>
    <n v="1"/>
    <x v="1"/>
    <n v="0"/>
    <n v="1"/>
    <n v="1"/>
    <n v="0"/>
    <n v="1"/>
    <n v="92.9"/>
    <n v="84.1"/>
    <n v="3.8"/>
    <n v="1.85"/>
    <n v="-0.80500000000000005"/>
    <n v="2.8620000000000001"/>
    <n v="-1.4370000000000001"/>
    <n v="5.6479999999999997"/>
    <n v="-5.37"/>
    <n v="9.58"/>
    <n v="23.7"/>
    <n v="29.8"/>
    <n v="4"/>
    <n v="209.18"/>
    <n v="2160.85"/>
    <s v="110402_191656"/>
  </r>
  <r>
    <x v="13"/>
    <s v="R"/>
    <s v="gid_2011_04_02_balmlb_tbamlb_1"/>
    <s v="Tropicana Field"/>
    <s v="Wally Bell"/>
    <s v="tba"/>
    <s v="bal"/>
    <n v="11"/>
    <x v="4"/>
    <s v="S"/>
    <n v="3"/>
    <n v="4"/>
    <x v="2"/>
    <n v="0.61099999999999999"/>
    <s v="Strikeout"/>
    <m/>
    <s v="Derrek Lee"/>
    <s v="R"/>
    <n v="1"/>
    <x v="2"/>
    <n v="0"/>
    <n v="1"/>
    <n v="1"/>
    <n v="0"/>
    <n v="1"/>
    <n v="85.2"/>
    <n v="78.3"/>
    <n v="3.8"/>
    <n v="1.85"/>
    <n v="0.153"/>
    <n v="0.89500000000000002"/>
    <n v="-1.2789999999999999"/>
    <n v="5.6319999999999997"/>
    <n v="-8.6300000000000008"/>
    <n v="7.29"/>
    <n v="23.8"/>
    <n v="28.7"/>
    <n v="6.6"/>
    <n v="229.63300000000001"/>
    <n v="2057.4499999999998"/>
    <s v="110402_191724"/>
  </r>
  <r>
    <x v="13"/>
    <s v="R"/>
    <s v="gid_2011_04_02_balmlb_tbamlb_1"/>
    <s v="Tropicana Field"/>
    <s v="Wally Bell"/>
    <s v="tba"/>
    <s v="bal"/>
    <n v="12"/>
    <x v="6"/>
    <s v="S"/>
    <n v="3"/>
    <n v="5"/>
    <x v="2"/>
    <n v="0.82499999999999996"/>
    <s v="Strikeout"/>
    <m/>
    <s v="Derrek Lee"/>
    <s v="R"/>
    <n v="1"/>
    <x v="2"/>
    <n v="0"/>
    <n v="1"/>
    <n v="1"/>
    <n v="0"/>
    <n v="1"/>
    <n v="84.6"/>
    <n v="78.099999999999994"/>
    <n v="3.8"/>
    <n v="1.85"/>
    <n v="2.1000000000000001E-2"/>
    <n v="1.2669999999999999"/>
    <n v="-1.1970000000000001"/>
    <n v="5.59"/>
    <n v="-4.5599999999999996"/>
    <n v="4.1399999999999997"/>
    <n v="23.8"/>
    <n v="13.1"/>
    <n v="7.2"/>
    <n v="227.447"/>
    <n v="1124.1500000000001"/>
    <s v="110402_191800"/>
  </r>
  <r>
    <x v="13"/>
    <s v="R"/>
    <s v="gid_2011_04_02_balmlb_tbamlb_1"/>
    <s v="Tropicana Field"/>
    <s v="Wally Bell"/>
    <s v="tba"/>
    <s v="bal"/>
    <n v="13"/>
    <x v="4"/>
    <s v="S"/>
    <n v="4"/>
    <n v="1"/>
    <x v="7"/>
    <n v="0.89600000000000002"/>
    <s v="Strikeout"/>
    <m/>
    <s v="Vladimir Guerrero"/>
    <s v="R"/>
    <n v="0"/>
    <x v="0"/>
    <n v="1"/>
    <n v="1"/>
    <n v="1"/>
    <n v="0"/>
    <n v="1"/>
    <n v="92.1"/>
    <n v="83.5"/>
    <n v="3.54"/>
    <n v="1.63"/>
    <n v="-0.125"/>
    <n v="2.1349999999999998"/>
    <n v="-1.2849999999999999"/>
    <n v="5.6390000000000002"/>
    <n v="-6.22"/>
    <n v="6.56"/>
    <n v="23.7"/>
    <n v="24.7"/>
    <n v="5.4"/>
    <n v="223.26400000000001"/>
    <n v="1761.7"/>
    <s v="110402_191836"/>
  </r>
  <r>
    <x v="13"/>
    <s v="R"/>
    <s v="gid_2011_04_02_balmlb_tbamlb_1"/>
    <s v="Tropicana Field"/>
    <s v="Wally Bell"/>
    <s v="tba"/>
    <s v="bal"/>
    <n v="14"/>
    <x v="4"/>
    <s v="S"/>
    <n v="4"/>
    <n v="2"/>
    <x v="2"/>
    <n v="0.89400000000000002"/>
    <s v="Strikeout"/>
    <m/>
    <s v="Vladimir Guerrero"/>
    <s v="R"/>
    <n v="0"/>
    <x v="1"/>
    <n v="1"/>
    <n v="1"/>
    <n v="1"/>
    <n v="0"/>
    <n v="1"/>
    <n v="82.8"/>
    <n v="76.8"/>
    <n v="3.54"/>
    <n v="1.63"/>
    <n v="-0.23300000000000001"/>
    <n v="1.3220000000000001"/>
    <n v="-1.2769999999999999"/>
    <n v="5.6890000000000001"/>
    <n v="-5.01"/>
    <n v="4.0599999999999996"/>
    <n v="23.8"/>
    <n v="14.1"/>
    <n v="7.6"/>
    <n v="230.62899999999999"/>
    <n v="1156.02"/>
    <s v="110402_191859"/>
  </r>
  <r>
    <x v="13"/>
    <s v="R"/>
    <s v="gid_2011_04_02_balmlb_tbamlb_1"/>
    <s v="Tropicana Field"/>
    <s v="Wally Bell"/>
    <s v="tba"/>
    <s v="bal"/>
    <n v="15"/>
    <x v="6"/>
    <s v="S"/>
    <n v="4"/>
    <n v="3"/>
    <x v="2"/>
    <n v="0.80600000000000005"/>
    <s v="Strikeout"/>
    <m/>
    <s v="Vladimir Guerrero"/>
    <s v="R"/>
    <n v="0"/>
    <x v="2"/>
    <n v="1"/>
    <n v="1"/>
    <n v="1"/>
    <n v="0"/>
    <n v="1"/>
    <n v="85"/>
    <n v="77.8"/>
    <n v="3.54"/>
    <n v="1.63"/>
    <n v="0.49199999999999999"/>
    <n v="1.0569999999999999"/>
    <n v="-1.3"/>
    <n v="5.5869999999999997"/>
    <n v="-6.34"/>
    <n v="2.25"/>
    <n v="23.7"/>
    <n v="15.9"/>
    <n v="8.1"/>
    <n v="250.05799999999999"/>
    <n v="1215.3399999999999"/>
    <s v="110402_191931"/>
  </r>
  <r>
    <x v="13"/>
    <s v="R"/>
    <s v="gid_2011_04_02_balmlb_tbamlb_1"/>
    <s v="Tropicana Field"/>
    <s v="Wally Bell"/>
    <s v="tba"/>
    <s v="bal"/>
    <n v="16"/>
    <x v="0"/>
    <s v="B"/>
    <n v="5"/>
    <n v="1"/>
    <x v="5"/>
    <n v="0.91100000000000003"/>
    <s v="Flyout"/>
    <m/>
    <s v="Luke Scott"/>
    <s v="L"/>
    <n v="0"/>
    <x v="0"/>
    <n v="2"/>
    <n v="1"/>
    <n v="1"/>
    <n v="0"/>
    <n v="1"/>
    <n v="76.400000000000006"/>
    <n v="70.099999999999994"/>
    <n v="3.25"/>
    <n v="1.7"/>
    <n v="0.75900000000000001"/>
    <n v="2.3130000000000002"/>
    <n v="-1.617"/>
    <n v="5.9720000000000004"/>
    <n v="7.99"/>
    <n v="-11.48"/>
    <n v="23.8"/>
    <n v="-12.8"/>
    <n v="15.4"/>
    <n v="34.984999999999999"/>
    <n v="2243.87"/>
    <s v="110402_192013"/>
  </r>
  <r>
    <x v="13"/>
    <s v="R"/>
    <s v="gid_2011_04_02_balmlb_tbamlb_1"/>
    <s v="Tropicana Field"/>
    <s v="Wally Bell"/>
    <s v="tba"/>
    <s v="bal"/>
    <n v="17"/>
    <x v="0"/>
    <s v="B"/>
    <n v="5"/>
    <n v="2"/>
    <x v="2"/>
    <n v="0.70099999999999996"/>
    <s v="Flyout"/>
    <m/>
    <s v="Luke Scott"/>
    <s v="L"/>
    <n v="1"/>
    <x v="0"/>
    <n v="2"/>
    <n v="1"/>
    <n v="1"/>
    <n v="0"/>
    <n v="1"/>
    <n v="86"/>
    <n v="78.7"/>
    <n v="3.31"/>
    <n v="1.6"/>
    <n v="0.64100000000000001"/>
    <n v="1.2270000000000001"/>
    <n v="-1.286"/>
    <n v="5.5529999999999999"/>
    <n v="-6.37"/>
    <n v="2.48"/>
    <n v="23.7"/>
    <n v="16.399999999999999"/>
    <n v="7.8"/>
    <n v="248.351"/>
    <n v="1249.3900000000001"/>
    <s v="110402_192034"/>
  </r>
  <r>
    <x v="13"/>
    <s v="R"/>
    <s v="gid_2011_04_02_balmlb_tbamlb_1"/>
    <s v="Tropicana Field"/>
    <s v="Wally Bell"/>
    <s v="tba"/>
    <s v="bal"/>
    <n v="18"/>
    <x v="6"/>
    <s v="S"/>
    <n v="5"/>
    <n v="3"/>
    <x v="0"/>
    <n v="0.91100000000000003"/>
    <s v="Flyout"/>
    <m/>
    <s v="Luke Scott"/>
    <s v="L"/>
    <n v="2"/>
    <x v="0"/>
    <n v="2"/>
    <n v="1"/>
    <n v="1"/>
    <n v="0"/>
    <n v="1"/>
    <n v="92.6"/>
    <n v="85.2"/>
    <n v="3.09"/>
    <n v="1.38"/>
    <n v="-0.13"/>
    <n v="2.6269999999999998"/>
    <n v="-1.661"/>
    <n v="5.6440000000000001"/>
    <n v="-5.44"/>
    <n v="11.1"/>
    <n v="23.8"/>
    <n v="34.9"/>
    <n v="3.4"/>
    <n v="206.00899999999999"/>
    <n v="2470.42"/>
    <s v="110402_192059"/>
  </r>
  <r>
    <x v="13"/>
    <s v="R"/>
    <s v="gid_2011_04_02_balmlb_tbamlb_1"/>
    <s v="Tropicana Field"/>
    <s v="Wally Bell"/>
    <s v="tba"/>
    <s v="bal"/>
    <n v="19"/>
    <x v="6"/>
    <s v="S"/>
    <n v="5"/>
    <n v="4"/>
    <x v="2"/>
    <n v="0.76600000000000001"/>
    <s v="Flyout"/>
    <m/>
    <s v="Luke Scott"/>
    <s v="L"/>
    <n v="2"/>
    <x v="1"/>
    <n v="2"/>
    <n v="1"/>
    <n v="1"/>
    <n v="0"/>
    <n v="1"/>
    <n v="85.1"/>
    <n v="77.900000000000006"/>
    <n v="3.09"/>
    <n v="1.38"/>
    <n v="-1.028"/>
    <n v="1.8839999999999999"/>
    <n v="-1.571"/>
    <n v="5.5860000000000003"/>
    <n v="-6.79"/>
    <n v="1.51"/>
    <n v="23.8"/>
    <n v="17.899999999999999"/>
    <n v="8.4"/>
    <n v="257.09800000000001"/>
    <n v="1260.1500000000001"/>
    <s v="110402_192143"/>
  </r>
  <r>
    <x v="13"/>
    <s v="R"/>
    <s v="gid_2011_04_02_balmlb_tbamlb_1"/>
    <s v="Tropicana Field"/>
    <s v="Wally Bell"/>
    <s v="tba"/>
    <s v="bal"/>
    <n v="20"/>
    <x v="4"/>
    <s v="S"/>
    <n v="5"/>
    <n v="5"/>
    <x v="7"/>
    <n v="0.65300000000000002"/>
    <s v="Flyout"/>
    <m/>
    <s v="Luke Scott"/>
    <s v="L"/>
    <n v="2"/>
    <x v="2"/>
    <n v="2"/>
    <n v="1"/>
    <n v="1"/>
    <n v="0"/>
    <n v="1"/>
    <n v="86.3"/>
    <n v="79.2"/>
    <n v="3.09"/>
    <n v="1.38"/>
    <n v="-4.9000000000000002E-2"/>
    <n v="1.556"/>
    <n v="-1.2250000000000001"/>
    <n v="5.6740000000000004"/>
    <n v="-5.59"/>
    <n v="4.53"/>
    <n v="23.8"/>
    <n v="17.100000000000001"/>
    <n v="6.9"/>
    <n v="230.703"/>
    <n v="1330.55"/>
    <s v="110402_192215"/>
  </r>
  <r>
    <x v="13"/>
    <s v="R"/>
    <s v="gid_2011_04_02_balmlb_tbamlb_1"/>
    <s v="Tropicana Field"/>
    <s v="Wally Bell"/>
    <s v="tba"/>
    <s v="bal"/>
    <n v="21"/>
    <x v="0"/>
    <s v="B"/>
    <n v="5"/>
    <n v="6"/>
    <x v="9"/>
    <n v="0.92600000000000005"/>
    <s v="Flyout"/>
    <m/>
    <s v="Luke Scott"/>
    <s v="L"/>
    <n v="2"/>
    <x v="2"/>
    <n v="2"/>
    <n v="1"/>
    <n v="1"/>
    <n v="0"/>
    <n v="1"/>
    <n v="88.9"/>
    <n v="81.099999999999994"/>
    <n v="3.28"/>
    <n v="1.63"/>
    <n v="0.77200000000000002"/>
    <n v="2.4"/>
    <n v="-2.0859999999999999"/>
    <n v="5.3860000000000001"/>
    <n v="1.51"/>
    <n v="2.2599999999999998"/>
    <n v="23.7"/>
    <n v="-8.1"/>
    <n v="7"/>
    <n v="146.74"/>
    <n v="519.53800000000001"/>
    <s v="110402_192309"/>
  </r>
  <r>
    <x v="13"/>
    <s v="R"/>
    <s v="gid_2011_04_02_balmlb_tbamlb_1"/>
    <s v="Tropicana Field"/>
    <s v="Wally Bell"/>
    <s v="tba"/>
    <s v="bal"/>
    <n v="22"/>
    <x v="2"/>
    <s v="X"/>
    <n v="5"/>
    <n v="7"/>
    <x v="2"/>
    <n v="0.629"/>
    <s v="Flyout"/>
    <s v="FB"/>
    <s v="Luke Scott"/>
    <s v="L"/>
    <n v="3"/>
    <x v="2"/>
    <n v="2"/>
    <n v="1"/>
    <n v="1"/>
    <n v="0"/>
    <n v="1"/>
    <n v="85.7"/>
    <n v="78.3"/>
    <n v="3.09"/>
    <n v="1.38"/>
    <n v="-0.86"/>
    <n v="2.617"/>
    <n v="-1.4930000000000001"/>
    <n v="5.6630000000000003"/>
    <n v="-5.91"/>
    <n v="4.24"/>
    <n v="23.7"/>
    <n v="18.3"/>
    <n v="7"/>
    <n v="234.02699999999999"/>
    <n v="1330.87"/>
    <s v="110402_192358"/>
  </r>
  <r>
    <x v="13"/>
    <s v="R"/>
    <s v="gid_2011_04_02_balmlb_tbamlb_1"/>
    <s v="Tropicana Field"/>
    <s v="Wally Bell"/>
    <s v="tba"/>
    <s v="bal"/>
    <n v="23"/>
    <x v="1"/>
    <s v="S"/>
    <n v="6"/>
    <n v="1"/>
    <x v="0"/>
    <n v="0.91"/>
    <s v="Groundout"/>
    <m/>
    <s v="Adam Jones"/>
    <s v="R"/>
    <n v="0"/>
    <x v="0"/>
    <n v="0"/>
    <n v="0"/>
    <n v="0"/>
    <n v="0"/>
    <n v="2"/>
    <n v="91.8"/>
    <n v="83.1"/>
    <n v="3.66"/>
    <n v="1.61"/>
    <n v="-0.65500000000000003"/>
    <n v="2.347"/>
    <n v="-1.3819999999999999"/>
    <n v="5.7590000000000003"/>
    <n v="-5.35"/>
    <n v="11.46"/>
    <n v="23.7"/>
    <n v="33.200000000000003"/>
    <n v="3.6"/>
    <n v="204.93600000000001"/>
    <n v="2457.3200000000002"/>
    <s v="110402_193640"/>
  </r>
  <r>
    <x v="13"/>
    <s v="R"/>
    <s v="gid_2011_04_02_balmlb_tbamlb_1"/>
    <s v="Tropicana Field"/>
    <s v="Wally Bell"/>
    <s v="tba"/>
    <s v="bal"/>
    <n v="24"/>
    <x v="2"/>
    <s v="X"/>
    <n v="6"/>
    <n v="2"/>
    <x v="7"/>
    <n v="0.79800000000000004"/>
    <s v="Groundout"/>
    <s v="GB"/>
    <s v="Adam Jones"/>
    <s v="R"/>
    <n v="0"/>
    <x v="1"/>
    <n v="0"/>
    <n v="0"/>
    <n v="0"/>
    <n v="0"/>
    <n v="2"/>
    <n v="91.2"/>
    <n v="82.5"/>
    <n v="3.57"/>
    <n v="1.8"/>
    <n v="-1.0429999999999999"/>
    <n v="1.9339999999999999"/>
    <n v="-1.4239999999999999"/>
    <n v="5.7610000000000001"/>
    <n v="-7.72"/>
    <n v="10.28"/>
    <n v="23.7"/>
    <n v="38.9"/>
    <n v="4.7"/>
    <n v="216.77699999999999"/>
    <n v="2475.4299999999998"/>
    <s v="110402_193654"/>
  </r>
  <r>
    <x v="13"/>
    <s v="R"/>
    <s v="gid_2011_04_02_balmlb_tbamlb_1"/>
    <s v="Tropicana Field"/>
    <s v="Wally Bell"/>
    <s v="tba"/>
    <s v="bal"/>
    <n v="25"/>
    <x v="0"/>
    <s v="B"/>
    <n v="7"/>
    <n v="1"/>
    <x v="0"/>
    <n v="0.875"/>
    <s v="Strikeout"/>
    <m/>
    <s v="Mark Reynolds"/>
    <s v="R"/>
    <n v="0"/>
    <x v="0"/>
    <n v="1"/>
    <n v="0"/>
    <n v="0"/>
    <n v="0"/>
    <n v="2"/>
    <n v="91.6"/>
    <n v="83.5"/>
    <n v="3.53"/>
    <n v="1.58"/>
    <n v="-1.218"/>
    <n v="1.246"/>
    <n v="-1.278"/>
    <n v="5.6520000000000001"/>
    <n v="-7.26"/>
    <n v="11.85"/>
    <n v="23.7"/>
    <n v="43.5"/>
    <n v="4.0999999999999996"/>
    <n v="211.417"/>
    <n v="2707.96"/>
    <s v="110402_193741"/>
  </r>
  <r>
    <x v="13"/>
    <s v="R"/>
    <s v="gid_2011_04_02_balmlb_tbamlb_1"/>
    <s v="Tropicana Field"/>
    <s v="Wally Bell"/>
    <s v="tba"/>
    <s v="bal"/>
    <n v="26"/>
    <x v="6"/>
    <s v="S"/>
    <n v="7"/>
    <n v="2"/>
    <x v="2"/>
    <n v="0.89600000000000002"/>
    <s v="Strikeout"/>
    <m/>
    <s v="Mark Reynolds"/>
    <s v="R"/>
    <n v="1"/>
    <x v="0"/>
    <n v="1"/>
    <n v="0"/>
    <n v="0"/>
    <n v="0"/>
    <n v="2"/>
    <n v="82.4"/>
    <n v="75.900000000000006"/>
    <n v="3.39"/>
    <n v="1.58"/>
    <n v="-0.437"/>
    <n v="2.02"/>
    <n v="-1.194"/>
    <n v="5.9249999999999998"/>
    <n v="-8.82"/>
    <n v="1.1399999999999999"/>
    <n v="23.8"/>
    <n v="21.3"/>
    <n v="9.1999999999999993"/>
    <n v="262.29000000000002"/>
    <n v="1567.31"/>
    <s v="110402_193757"/>
  </r>
  <r>
    <x v="13"/>
    <s v="R"/>
    <s v="gid_2011_04_02_balmlb_tbamlb_1"/>
    <s v="Tropicana Field"/>
    <s v="Wally Bell"/>
    <s v="tba"/>
    <s v="bal"/>
    <n v="27"/>
    <x v="6"/>
    <s v="S"/>
    <n v="7"/>
    <n v="3"/>
    <x v="2"/>
    <n v="0.87"/>
    <s v="Strikeout"/>
    <m/>
    <s v="Mark Reynolds"/>
    <s v="R"/>
    <n v="1"/>
    <x v="1"/>
    <n v="1"/>
    <n v="0"/>
    <n v="0"/>
    <n v="0"/>
    <n v="2"/>
    <n v="83.4"/>
    <n v="76.900000000000006"/>
    <n v="3.39"/>
    <n v="1.58"/>
    <n v="-0.27800000000000002"/>
    <n v="1.748"/>
    <n v="-1.2869999999999999"/>
    <n v="5.8559999999999999"/>
    <n v="-6.77"/>
    <n v="3.89"/>
    <n v="23.8"/>
    <n v="19"/>
    <n v="7.7"/>
    <n v="239.77199999999999"/>
    <n v="1399.31"/>
    <s v="110402_193815"/>
  </r>
  <r>
    <x v="13"/>
    <s v="R"/>
    <s v="gid_2011_04_02_balmlb_tbamlb_1"/>
    <s v="Tropicana Field"/>
    <s v="Wally Bell"/>
    <s v="tba"/>
    <s v="bal"/>
    <n v="28"/>
    <x v="5"/>
    <s v="S"/>
    <n v="7"/>
    <n v="4"/>
    <x v="2"/>
    <n v="0.84399999999999997"/>
    <s v="Strikeout"/>
    <m/>
    <s v="Mark Reynolds"/>
    <s v="R"/>
    <n v="1"/>
    <x v="2"/>
    <n v="1"/>
    <n v="0"/>
    <n v="0"/>
    <n v="0"/>
    <n v="2"/>
    <n v="84"/>
    <n v="76.8"/>
    <n v="3.39"/>
    <n v="1.58"/>
    <n v="0.46700000000000003"/>
    <n v="0.52700000000000002"/>
    <n v="-1.177"/>
    <n v="5.649"/>
    <n v="-9.5"/>
    <n v="4.17"/>
    <n v="23.8"/>
    <n v="25.2"/>
    <n v="8.1999999999999993"/>
    <n v="246.04"/>
    <n v="1846.57"/>
    <s v="110402_193833"/>
  </r>
  <r>
    <x v="13"/>
    <s v="R"/>
    <s v="gid_2011_04_02_balmlb_tbamlb_1"/>
    <s v="Tropicana Field"/>
    <s v="Wally Bell"/>
    <s v="tba"/>
    <s v="bal"/>
    <n v="29"/>
    <x v="1"/>
    <s v="S"/>
    <n v="8"/>
    <n v="1"/>
    <x v="7"/>
    <n v="0.49299999999999999"/>
    <s v="Groundout"/>
    <m/>
    <s v="Matt Wieters"/>
    <s v="L"/>
    <n v="0"/>
    <x v="0"/>
    <n v="2"/>
    <n v="0"/>
    <n v="0"/>
    <n v="0"/>
    <n v="2"/>
    <n v="92.4"/>
    <n v="83.8"/>
    <n v="3.73"/>
    <n v="1.88"/>
    <n v="0.36399999999999999"/>
    <n v="2.0630000000000002"/>
    <n v="-1.224"/>
    <n v="5.6920000000000002"/>
    <n v="-7.31"/>
    <n v="9.98"/>
    <n v="23.7"/>
    <n v="36.5"/>
    <n v="4.4000000000000004"/>
    <n v="216.12100000000001"/>
    <n v="2418.83"/>
    <s v="110402_193910"/>
  </r>
  <r>
    <x v="13"/>
    <s v="R"/>
    <s v="gid_2011_04_02_balmlb_tbamlb_1"/>
    <s v="Tropicana Field"/>
    <s v="Wally Bell"/>
    <s v="tba"/>
    <s v="bal"/>
    <n v="30"/>
    <x v="0"/>
    <s v="B"/>
    <n v="8"/>
    <n v="2"/>
    <x v="5"/>
    <n v="0.90600000000000003"/>
    <s v="Groundout"/>
    <m/>
    <s v="Matt Wieters"/>
    <s v="L"/>
    <n v="0"/>
    <x v="1"/>
    <n v="2"/>
    <n v="0"/>
    <n v="0"/>
    <n v="0"/>
    <n v="2"/>
    <n v="77.3"/>
    <n v="71"/>
    <n v="3.66"/>
    <n v="1.81"/>
    <n v="1.161"/>
    <n v="1.444"/>
    <n v="-1.5229999999999999"/>
    <n v="6.0570000000000004"/>
    <n v="5.33"/>
    <n v="-9.73"/>
    <n v="23.8"/>
    <n v="-9.6"/>
    <n v="14.5"/>
    <n v="28.838000000000001"/>
    <n v="1795.01"/>
    <s v="110402_193927"/>
  </r>
  <r>
    <x v="13"/>
    <s v="R"/>
    <s v="gid_2011_04_02_balmlb_tbamlb_1"/>
    <s v="Tropicana Field"/>
    <s v="Wally Bell"/>
    <s v="tba"/>
    <s v="bal"/>
    <n v="31"/>
    <x v="2"/>
    <s v="X"/>
    <n v="8"/>
    <n v="3"/>
    <x v="2"/>
    <n v="0.82799999999999996"/>
    <s v="Groundout"/>
    <s v="GB"/>
    <s v="Matt Wieters"/>
    <s v="L"/>
    <n v="1"/>
    <x v="1"/>
    <n v="2"/>
    <n v="0"/>
    <n v="0"/>
    <n v="0"/>
    <n v="2"/>
    <n v="84.1"/>
    <n v="76.599999999999994"/>
    <n v="3.51"/>
    <n v="1.71"/>
    <n v="-0.5"/>
    <n v="1.8120000000000001"/>
    <n v="-1.2370000000000001"/>
    <n v="5.81"/>
    <n v="-5.75"/>
    <n v="0.86"/>
    <n v="23.7"/>
    <n v="14"/>
    <n v="8.8000000000000007"/>
    <n v="260.964"/>
    <n v="1031.6500000000001"/>
    <s v="110402_193945"/>
  </r>
  <r>
    <x v="13"/>
    <s v="R"/>
    <s v="gid_2011_04_02_balmlb_tbamlb_1"/>
    <s v="Tropicana Field"/>
    <s v="Wally Bell"/>
    <s v="tba"/>
    <s v="bal"/>
    <n v="32"/>
    <x v="0"/>
    <s v="B"/>
    <n v="9"/>
    <n v="1"/>
    <x v="7"/>
    <n v="0.93"/>
    <s v="Pop Out"/>
    <m/>
    <s v="J.J. Hardy"/>
    <s v="R"/>
    <n v="0"/>
    <x v="0"/>
    <n v="0"/>
    <n v="0"/>
    <n v="0"/>
    <n v="0"/>
    <n v="3"/>
    <n v="90.7"/>
    <n v="82.3"/>
    <n v="3.23"/>
    <n v="1.54"/>
    <n v="-0.84799999999999998"/>
    <n v="1.617"/>
    <n v="-1.264"/>
    <n v="5.7539999999999996"/>
    <n v="-9.25"/>
    <n v="2.64"/>
    <n v="23.7"/>
    <n v="27.7"/>
    <n v="7.6"/>
    <n v="253.81200000000001"/>
    <n v="1838.15"/>
    <s v="110402_195437"/>
  </r>
  <r>
    <x v="13"/>
    <s v="R"/>
    <s v="gid_2011_04_02_balmlb_tbamlb_1"/>
    <s v="Tropicana Field"/>
    <s v="Wally Bell"/>
    <s v="tba"/>
    <s v="bal"/>
    <n v="33"/>
    <x v="0"/>
    <s v="B"/>
    <n v="9"/>
    <n v="2"/>
    <x v="7"/>
    <n v="0.92100000000000004"/>
    <s v="Pop Out"/>
    <m/>
    <s v="J.J. Hardy"/>
    <s v="R"/>
    <n v="1"/>
    <x v="0"/>
    <n v="0"/>
    <n v="0"/>
    <n v="0"/>
    <n v="0"/>
    <n v="3"/>
    <n v="90"/>
    <n v="82.1"/>
    <n v="3.38"/>
    <n v="1.64"/>
    <n v="-1.5409999999999999"/>
    <n v="1.861"/>
    <n v="-1.4870000000000001"/>
    <n v="5.7489999999999997"/>
    <n v="-10.87"/>
    <n v="2.08"/>
    <n v="23.7"/>
    <n v="31.3"/>
    <n v="8.1"/>
    <n v="258.92200000000003"/>
    <n v="2110.12"/>
    <s v="110402_195449"/>
  </r>
  <r>
    <x v="13"/>
    <s v="R"/>
    <s v="gid_2011_04_02_balmlb_tbamlb_1"/>
    <s v="Tropicana Field"/>
    <s v="Wally Bell"/>
    <s v="tba"/>
    <s v="bal"/>
    <n v="34"/>
    <x v="1"/>
    <s v="S"/>
    <n v="9"/>
    <n v="3"/>
    <x v="0"/>
    <n v="0.90100000000000002"/>
    <s v="Pop Out"/>
    <m/>
    <s v="J.J. Hardy"/>
    <s v="R"/>
    <n v="2"/>
    <x v="0"/>
    <n v="0"/>
    <n v="0"/>
    <n v="0"/>
    <n v="0"/>
    <n v="3"/>
    <n v="89.9"/>
    <n v="81.099999999999994"/>
    <n v="3.46"/>
    <n v="1.57"/>
    <n v="-0.80400000000000005"/>
    <n v="3.0720000000000001"/>
    <n v="-1.2050000000000001"/>
    <n v="5.8419999999999996"/>
    <n v="-6.51"/>
    <n v="11.28"/>
    <n v="23.7"/>
    <n v="36.700000000000003"/>
    <n v="4.0999999999999996"/>
    <n v="209.893"/>
    <n v="2470.4"/>
    <s v="110402_195507"/>
  </r>
  <r>
    <x v="13"/>
    <s v="R"/>
    <s v="gid_2011_04_02_balmlb_tbamlb_1"/>
    <s v="Tropicana Field"/>
    <s v="Wally Bell"/>
    <s v="tba"/>
    <s v="bal"/>
    <n v="35"/>
    <x v="2"/>
    <s v="X"/>
    <n v="9"/>
    <n v="4"/>
    <x v="0"/>
    <n v="0.91200000000000003"/>
    <s v="Pop Out"/>
    <s v="PU"/>
    <s v="J.J. Hardy"/>
    <s v="R"/>
    <n v="2"/>
    <x v="1"/>
    <n v="0"/>
    <n v="0"/>
    <n v="0"/>
    <n v="0"/>
    <n v="3"/>
    <n v="91.7"/>
    <n v="82.3"/>
    <n v="3.38"/>
    <n v="1.8"/>
    <n v="-3.4000000000000002E-2"/>
    <n v="3.363"/>
    <n v="-1.226"/>
    <n v="5.8369999999999997"/>
    <n v="-5.13"/>
    <n v="11.74"/>
    <n v="23.6"/>
    <n v="32.1"/>
    <n v="3.4"/>
    <n v="203.51499999999999"/>
    <n v="2464.87"/>
    <s v="110402_195523"/>
  </r>
  <r>
    <x v="13"/>
    <s v="R"/>
    <s v="gid_2011_04_02_balmlb_tbamlb_1"/>
    <s v="Tropicana Field"/>
    <s v="Wally Bell"/>
    <s v="tba"/>
    <s v="bal"/>
    <n v="36"/>
    <x v="0"/>
    <s v="B"/>
    <n v="10"/>
    <n v="1"/>
    <x v="0"/>
    <n v="0.76800000000000002"/>
    <s v="Strikeout"/>
    <m/>
    <s v="Brian Roberts"/>
    <s v="L"/>
    <n v="0"/>
    <x v="0"/>
    <n v="1"/>
    <n v="0"/>
    <n v="0"/>
    <n v="0"/>
    <n v="3"/>
    <n v="91.5"/>
    <n v="82.7"/>
    <n v="3.43"/>
    <n v="1.59"/>
    <n v="-1.5229999999999999"/>
    <n v="4.2290000000000001"/>
    <n v="-1.5549999999999999"/>
    <n v="5.8360000000000003"/>
    <n v="-8.0500000000000007"/>
    <n v="11.22"/>
    <n v="23.7"/>
    <n v="47.4"/>
    <n v="4.2"/>
    <n v="215.54900000000001"/>
    <n v="2672.26"/>
    <s v="110402_195613"/>
  </r>
  <r>
    <x v="13"/>
    <s v="R"/>
    <s v="gid_2011_04_02_balmlb_tbamlb_1"/>
    <s v="Tropicana Field"/>
    <s v="Wally Bell"/>
    <s v="tba"/>
    <s v="bal"/>
    <n v="37"/>
    <x v="0"/>
    <s v="B"/>
    <n v="10"/>
    <n v="2"/>
    <x v="0"/>
    <n v="0.91200000000000003"/>
    <s v="Strikeout"/>
    <m/>
    <s v="Brian Roberts"/>
    <s v="L"/>
    <n v="1"/>
    <x v="0"/>
    <n v="1"/>
    <n v="0"/>
    <n v="0"/>
    <n v="0"/>
    <n v="3"/>
    <n v="91.4"/>
    <n v="81.599999999999994"/>
    <n v="3.48"/>
    <n v="1.59"/>
    <n v="-0.63"/>
    <n v="3.7690000000000001"/>
    <n v="-1.2629999999999999"/>
    <n v="5.8380000000000001"/>
    <n v="-3.22"/>
    <n v="11.89"/>
    <n v="23.6"/>
    <n v="22"/>
    <n v="3"/>
    <n v="195.07599999999999"/>
    <n v="2352.38"/>
    <s v="110402_195625"/>
  </r>
  <r>
    <x v="13"/>
    <s v="R"/>
    <s v="gid_2011_04_02_balmlb_tbamlb_1"/>
    <s v="Tropicana Field"/>
    <s v="Wally Bell"/>
    <s v="tba"/>
    <s v="bal"/>
    <n v="38"/>
    <x v="1"/>
    <s v="S"/>
    <n v="10"/>
    <n v="3"/>
    <x v="0"/>
    <n v="0.91200000000000003"/>
    <s v="Strikeout"/>
    <m/>
    <s v="Brian Roberts"/>
    <s v="L"/>
    <n v="2"/>
    <x v="0"/>
    <n v="1"/>
    <n v="0"/>
    <n v="0"/>
    <n v="0"/>
    <n v="3"/>
    <n v="90.1"/>
    <n v="81.2"/>
    <n v="3.54"/>
    <n v="1.53"/>
    <n v="-0.58899999999999997"/>
    <n v="3.415"/>
    <n v="-1.2589999999999999"/>
    <n v="5.8040000000000003"/>
    <n v="-3.96"/>
    <n v="13.78"/>
    <n v="23.7"/>
    <n v="32.4"/>
    <n v="2.7"/>
    <n v="195.99"/>
    <n v="2723.68"/>
    <s v="110402_195642"/>
  </r>
  <r>
    <x v="13"/>
    <s v="R"/>
    <s v="gid_2011_04_02_balmlb_tbamlb_1"/>
    <s v="Tropicana Field"/>
    <s v="Wally Bell"/>
    <s v="tba"/>
    <s v="bal"/>
    <n v="39"/>
    <x v="4"/>
    <s v="S"/>
    <n v="10"/>
    <n v="4"/>
    <x v="0"/>
    <n v="0.91200000000000003"/>
    <s v="Strikeout"/>
    <m/>
    <s v="Brian Roberts"/>
    <s v="L"/>
    <n v="2"/>
    <x v="1"/>
    <n v="1"/>
    <n v="0"/>
    <n v="0"/>
    <n v="0"/>
    <n v="3"/>
    <n v="90.8"/>
    <n v="82.2"/>
    <n v="3.34"/>
    <n v="1.45"/>
    <n v="-0.75700000000000001"/>
    <n v="3.2610000000000001"/>
    <n v="-1.35"/>
    <n v="5.7359999999999998"/>
    <n v="-5.92"/>
    <n v="12.85"/>
    <n v="23.7"/>
    <n v="42"/>
    <n v="3.3"/>
    <n v="204.67599999999999"/>
    <n v="2724.15"/>
    <s v="110402_195657"/>
  </r>
  <r>
    <x v="13"/>
    <s v="R"/>
    <s v="gid_2011_04_02_balmlb_tbamlb_1"/>
    <s v="Tropicana Field"/>
    <s v="Wally Bell"/>
    <s v="tba"/>
    <s v="bal"/>
    <n v="40"/>
    <x v="4"/>
    <s v="S"/>
    <n v="10"/>
    <n v="5"/>
    <x v="9"/>
    <n v="0.875"/>
    <s v="Strikeout"/>
    <m/>
    <s v="Brian Roberts"/>
    <s v="L"/>
    <n v="2"/>
    <x v="2"/>
    <n v="1"/>
    <n v="0"/>
    <n v="0"/>
    <n v="0"/>
    <n v="3"/>
    <n v="89"/>
    <n v="80.900000000000006"/>
    <n v="3.34"/>
    <n v="1.45"/>
    <n v="-0.91100000000000003"/>
    <n v="2.21"/>
    <n v="-1.893"/>
    <n v="5.5309999999999997"/>
    <n v="1.92"/>
    <n v="2.71"/>
    <n v="23.7"/>
    <n v="-7.4"/>
    <n v="6.9"/>
    <n v="145.154"/>
    <n v="630.86199999999997"/>
    <s v="110402_195723"/>
  </r>
  <r>
    <x v="13"/>
    <s v="R"/>
    <s v="gid_2011_04_02_balmlb_tbamlb_1"/>
    <s v="Tropicana Field"/>
    <s v="Wally Bell"/>
    <s v="tba"/>
    <s v="bal"/>
    <n v="41"/>
    <x v="6"/>
    <s v="S"/>
    <n v="10"/>
    <n v="6"/>
    <x v="2"/>
    <n v="0.82099999999999995"/>
    <s v="Strikeout"/>
    <m/>
    <s v="Brian Roberts"/>
    <s v="L"/>
    <n v="2"/>
    <x v="2"/>
    <n v="1"/>
    <n v="0"/>
    <n v="0"/>
    <n v="0"/>
    <n v="3"/>
    <n v="84.6"/>
    <n v="78.3"/>
    <n v="3.34"/>
    <n v="1.45"/>
    <n v="-0.11799999999999999"/>
    <n v="1.673"/>
    <n v="-1.2010000000000001"/>
    <n v="5.6929999999999996"/>
    <n v="-4.4000000000000004"/>
    <n v="3.61"/>
    <n v="23.8"/>
    <n v="12.6"/>
    <n v="7.3"/>
    <n v="230.23599999999999"/>
    <n v="1041.69"/>
    <s v="110402_195742"/>
  </r>
  <r>
    <x v="13"/>
    <s v="R"/>
    <s v="gid_2011_04_02_balmlb_tbamlb_1"/>
    <s v="Tropicana Field"/>
    <s v="Wally Bell"/>
    <s v="tba"/>
    <s v="bal"/>
    <n v="42"/>
    <x v="1"/>
    <s v="S"/>
    <n v="11"/>
    <n v="1"/>
    <x v="0"/>
    <n v="0.90900000000000003"/>
    <s v="Strikeout"/>
    <m/>
    <s v="Nick Markakis"/>
    <s v="L"/>
    <n v="0"/>
    <x v="0"/>
    <n v="2"/>
    <n v="0"/>
    <n v="0"/>
    <n v="0"/>
    <n v="3"/>
    <n v="92.8"/>
    <n v="84.7"/>
    <n v="3.7"/>
    <n v="1.69"/>
    <n v="0.30099999999999999"/>
    <n v="2.1080000000000001"/>
    <n v="-1.208"/>
    <n v="5.6740000000000004"/>
    <n v="-2.1800000000000002"/>
    <n v="11.72"/>
    <n v="23.7"/>
    <n v="13.5"/>
    <n v="2.8"/>
    <n v="190.50800000000001"/>
    <n v="2364.1"/>
    <s v="110402_195816"/>
  </r>
  <r>
    <x v="13"/>
    <s v="R"/>
    <s v="gid_2011_04_02_balmlb_tbamlb_1"/>
    <s v="Tropicana Field"/>
    <s v="Wally Bell"/>
    <s v="tba"/>
    <s v="bal"/>
    <n v="43"/>
    <x v="0"/>
    <s v="B"/>
    <n v="11"/>
    <n v="2"/>
    <x v="5"/>
    <n v="0.90900000000000003"/>
    <s v="Strikeout"/>
    <m/>
    <s v="Nick Markakis"/>
    <s v="L"/>
    <n v="0"/>
    <x v="1"/>
    <n v="2"/>
    <n v="0"/>
    <n v="0"/>
    <n v="0"/>
    <n v="3"/>
    <n v="77.099999999999994"/>
    <n v="71"/>
    <n v="3.45"/>
    <n v="2"/>
    <n v="0.41199999999999998"/>
    <n v="1.974"/>
    <n v="-1.6439999999999999"/>
    <n v="6.0149999999999997"/>
    <n v="6.99"/>
    <n v="-10.85"/>
    <n v="23.8"/>
    <n v="-11.5"/>
    <n v="14.9"/>
    <n v="32.914000000000001"/>
    <n v="2095.69"/>
    <s v="110402_195834"/>
  </r>
  <r>
    <x v="13"/>
    <s v="R"/>
    <s v="gid_2011_04_02_balmlb_tbamlb_1"/>
    <s v="Tropicana Field"/>
    <s v="Wally Bell"/>
    <s v="tba"/>
    <s v="bal"/>
    <n v="44"/>
    <x v="4"/>
    <s v="S"/>
    <n v="11"/>
    <n v="3"/>
    <x v="9"/>
    <n v="0.91600000000000004"/>
    <s v="Strikeout"/>
    <m/>
    <s v="Nick Markakis"/>
    <s v="L"/>
    <n v="1"/>
    <x v="1"/>
    <n v="2"/>
    <n v="0"/>
    <n v="0"/>
    <n v="0"/>
    <n v="3"/>
    <n v="88.8"/>
    <n v="80.900000000000006"/>
    <n v="3.52"/>
    <n v="1.55"/>
    <n v="0.52900000000000003"/>
    <n v="2.9239999999999999"/>
    <n v="-1.5369999999999999"/>
    <n v="5.68"/>
    <n v="4.84"/>
    <n v="6.39"/>
    <n v="23.7"/>
    <n v="-22.3"/>
    <n v="5.7"/>
    <n v="143.06100000000001"/>
    <n v="1516.69"/>
    <s v="110402_195850"/>
  </r>
  <r>
    <x v="13"/>
    <s v="R"/>
    <s v="gid_2011_04_02_balmlb_tbamlb_1"/>
    <s v="Tropicana Field"/>
    <s v="Wally Bell"/>
    <s v="tba"/>
    <s v="bal"/>
    <n v="45"/>
    <x v="4"/>
    <s v="S"/>
    <n v="11"/>
    <n v="4"/>
    <x v="0"/>
    <n v="0.91200000000000003"/>
    <s v="Strikeout"/>
    <m/>
    <s v="Nick Markakis"/>
    <s v="L"/>
    <n v="1"/>
    <x v="2"/>
    <n v="2"/>
    <n v="0"/>
    <n v="0"/>
    <n v="0"/>
    <n v="3"/>
    <n v="92.2"/>
    <n v="83.6"/>
    <n v="3.52"/>
    <n v="1.55"/>
    <n v="-0.47799999999999998"/>
    <n v="3.19"/>
    <n v="-1.575"/>
    <n v="5.47"/>
    <n v="-2.41"/>
    <n v="10.38"/>
    <n v="23.7"/>
    <n v="13.8"/>
    <n v="3.3"/>
    <n v="193.03299999999999"/>
    <n v="2088.48"/>
    <s v="110402_195913"/>
  </r>
  <r>
    <x v="13"/>
    <s v="R"/>
    <s v="gid_2011_04_02_balmlb_tbamlb_1"/>
    <s v="Tropicana Field"/>
    <s v="Wally Bell"/>
    <s v="tba"/>
    <s v="bal"/>
    <n v="46"/>
    <x v="6"/>
    <s v="S"/>
    <n v="11"/>
    <n v="5"/>
    <x v="2"/>
    <n v="0.80100000000000005"/>
    <s v="Strikeout"/>
    <m/>
    <s v="Nick Markakis"/>
    <s v="L"/>
    <n v="1"/>
    <x v="2"/>
    <n v="2"/>
    <n v="0"/>
    <n v="0"/>
    <n v="0"/>
    <n v="3"/>
    <n v="84.9"/>
    <n v="77.8"/>
    <n v="3.52"/>
    <n v="1.55"/>
    <n v="-0.36699999999999999"/>
    <n v="1.159"/>
    <n v="-1.357"/>
    <n v="5.625"/>
    <n v="-7.44"/>
    <n v="2.17"/>
    <n v="23.8"/>
    <n v="19.399999999999999"/>
    <n v="8.3000000000000007"/>
    <n v="253.405"/>
    <n v="1398"/>
    <s v="110402_195933"/>
  </r>
  <r>
    <x v="13"/>
    <s v="R"/>
    <s v="gid_2011_04_02_balmlb_tbamlb_1"/>
    <s v="Tropicana Field"/>
    <s v="Wally Bell"/>
    <s v="tba"/>
    <s v="bal"/>
    <n v="47"/>
    <x v="1"/>
    <s v="S"/>
    <n v="12"/>
    <n v="1"/>
    <x v="5"/>
    <n v="0.90600000000000003"/>
    <s v="Single"/>
    <m/>
    <s v="Derrek Lee"/>
    <s v="R"/>
    <n v="0"/>
    <x v="0"/>
    <n v="0"/>
    <n v="0"/>
    <n v="0"/>
    <n v="0"/>
    <n v="4"/>
    <n v="76.099999999999994"/>
    <n v="69.5"/>
    <n v="3.67"/>
    <n v="1.63"/>
    <n v="0.76700000000000002"/>
    <n v="1.9219999999999999"/>
    <n v="-1.4890000000000001"/>
    <n v="6.1239999999999997"/>
    <n v="5.35"/>
    <n v="-10.09"/>
    <n v="23.7"/>
    <n v="-9.1999999999999993"/>
    <n v="14.9"/>
    <n v="28.053000000000001"/>
    <n v="1809.5"/>
    <s v="110402_200849"/>
  </r>
  <r>
    <x v="13"/>
    <s v="R"/>
    <s v="gid_2011_04_02_balmlb_tbamlb_1"/>
    <s v="Tropicana Field"/>
    <s v="Wally Bell"/>
    <s v="tba"/>
    <s v="bal"/>
    <n v="48"/>
    <x v="0"/>
    <s v="B"/>
    <n v="12"/>
    <n v="2"/>
    <x v="7"/>
    <n v="0.89400000000000002"/>
    <s v="Single"/>
    <m/>
    <s v="Derrek Lee"/>
    <s v="R"/>
    <n v="0"/>
    <x v="1"/>
    <n v="0"/>
    <n v="0"/>
    <n v="0"/>
    <n v="0"/>
    <n v="4"/>
    <n v="90.7"/>
    <n v="82.8"/>
    <n v="3.53"/>
    <n v="1.53"/>
    <n v="-1.236"/>
    <n v="1.804"/>
    <n v="-1.2709999999999999"/>
    <n v="5.6890000000000001"/>
    <n v="-5.18"/>
    <n v="5.63"/>
    <n v="23.7"/>
    <n v="20.3"/>
    <n v="5.8"/>
    <n v="222.411"/>
    <n v="1477.74"/>
    <s v="110402_200901"/>
  </r>
  <r>
    <x v="13"/>
    <s v="R"/>
    <s v="gid_2011_04_02_balmlb_tbamlb_1"/>
    <s v="Tropicana Field"/>
    <s v="Wally Bell"/>
    <s v="tba"/>
    <s v="bal"/>
    <n v="49"/>
    <x v="0"/>
    <s v="B"/>
    <n v="12"/>
    <n v="3"/>
    <x v="2"/>
    <n v="0.86799999999999999"/>
    <s v="Single"/>
    <m/>
    <s v="Derrek Lee"/>
    <s v="R"/>
    <n v="1"/>
    <x v="1"/>
    <n v="0"/>
    <n v="0"/>
    <n v="0"/>
    <n v="0"/>
    <n v="4"/>
    <n v="83.4"/>
    <n v="77.3"/>
    <n v="3.5"/>
    <n v="1.81"/>
    <n v="-0.109"/>
    <n v="1.657"/>
    <n v="-1.1759999999999999"/>
    <n v="5.85"/>
    <n v="-8.58"/>
    <n v="4.17"/>
    <n v="23.8"/>
    <n v="24.3"/>
    <n v="7.8"/>
    <n v="243.828"/>
    <n v="1717.4"/>
    <s v="110402_200918"/>
  </r>
  <r>
    <x v="13"/>
    <s v="R"/>
    <s v="gid_2011_04_02_balmlb_tbamlb_1"/>
    <s v="Tropicana Field"/>
    <s v="Wally Bell"/>
    <s v="tba"/>
    <s v="bal"/>
    <n v="50"/>
    <x v="3"/>
    <s v="X"/>
    <n v="12"/>
    <n v="4"/>
    <x v="0"/>
    <n v="0.91200000000000003"/>
    <s v="Single"/>
    <s v="LD"/>
    <s v="Derrek Lee"/>
    <s v="R"/>
    <n v="2"/>
    <x v="1"/>
    <n v="0"/>
    <n v="0"/>
    <n v="0"/>
    <n v="0"/>
    <n v="4"/>
    <n v="91"/>
    <n v="83.2"/>
    <n v="3.8"/>
    <n v="1.85"/>
    <n v="-0.72799999999999998"/>
    <n v="1.5329999999999999"/>
    <n v="-1.2490000000000001"/>
    <n v="5.6879999999999997"/>
    <n v="-3.94"/>
    <n v="9.5"/>
    <n v="23.7"/>
    <n v="20.6"/>
    <n v="4.2"/>
    <n v="202.46100000000001"/>
    <n v="1999.23"/>
    <s v="110402_200932"/>
  </r>
  <r>
    <x v="13"/>
    <s v="R"/>
    <s v="gid_2011_04_02_balmlb_tbamlb_1"/>
    <s v="Tropicana Field"/>
    <s v="Wally Bell"/>
    <s v="tba"/>
    <s v="bal"/>
    <n v="51"/>
    <x v="1"/>
    <s v="S"/>
    <n v="13"/>
    <n v="1"/>
    <x v="2"/>
    <n v="0.72299999999999998"/>
    <s v="Grounded Into DP"/>
    <m/>
    <s v="Vladimir Guerrero"/>
    <s v="R"/>
    <n v="0"/>
    <x v="0"/>
    <n v="1"/>
    <n v="1"/>
    <n v="0"/>
    <n v="0"/>
    <n v="4"/>
    <n v="84.8"/>
    <n v="77.599999999999994"/>
    <n v="3.62"/>
    <n v="1.67"/>
    <n v="0.51800000000000002"/>
    <n v="2.6429999999999998"/>
    <n v="-1.103"/>
    <n v="5.9050000000000002"/>
    <n v="-8.69"/>
    <n v="6.11"/>
    <n v="23.8"/>
    <n v="27.3"/>
    <n v="6.9"/>
    <n v="234.672"/>
    <n v="1926.38"/>
    <s v="110402_201014"/>
  </r>
  <r>
    <x v="13"/>
    <s v="R"/>
    <s v="gid_2011_04_02_balmlb_tbamlb_1"/>
    <s v="Tropicana Field"/>
    <s v="Wally Bell"/>
    <s v="tba"/>
    <s v="bal"/>
    <n v="52"/>
    <x v="2"/>
    <s v="X"/>
    <n v="13"/>
    <n v="2"/>
    <x v="0"/>
    <n v="0.88600000000000001"/>
    <s v="Grounded Into DP"/>
    <s v="GB"/>
    <s v="Vladimir Guerrero"/>
    <s v="R"/>
    <n v="0"/>
    <x v="1"/>
    <n v="1"/>
    <n v="1"/>
    <n v="0"/>
    <n v="0"/>
    <n v="4"/>
    <n v="91.3"/>
    <n v="83.2"/>
    <n v="3.54"/>
    <n v="1.63"/>
    <n v="-1.1839999999999999"/>
    <n v="2.3420000000000001"/>
    <n v="-1.411"/>
    <n v="5.6639999999999997"/>
    <n v="-5.91"/>
    <n v="9.0299999999999994"/>
    <n v="23.7"/>
    <n v="29.9"/>
    <n v="4.5"/>
    <n v="213.05500000000001"/>
    <n v="2100.5500000000002"/>
    <s v="110402_201037"/>
  </r>
  <r>
    <x v="13"/>
    <s v="R"/>
    <s v="gid_2011_04_02_balmlb_tbamlb_1"/>
    <s v="Tropicana Field"/>
    <s v="Wally Bell"/>
    <s v="tba"/>
    <s v="bal"/>
    <n v="53"/>
    <x v="0"/>
    <s v="B"/>
    <n v="14"/>
    <n v="1"/>
    <x v="5"/>
    <n v="0.91200000000000003"/>
    <s v="Strikeout"/>
    <m/>
    <s v="Luke Scott"/>
    <s v="L"/>
    <n v="0"/>
    <x v="0"/>
    <n v="2"/>
    <n v="0"/>
    <n v="0"/>
    <n v="0"/>
    <n v="4"/>
    <n v="75.400000000000006"/>
    <n v="68.900000000000006"/>
    <n v="3.32"/>
    <n v="1.6"/>
    <n v="-0.94"/>
    <n v="1.9350000000000001"/>
    <n v="-1.7829999999999999"/>
    <n v="6.0430000000000001"/>
    <n v="9.17"/>
    <n v="-8.7799999999999994"/>
    <n v="23.7"/>
    <n v="-14.4"/>
    <n v="14.8"/>
    <n v="46.439"/>
    <n v="2001.07"/>
    <s v="110402_201131"/>
  </r>
  <r>
    <x v="13"/>
    <s v="R"/>
    <s v="gid_2011_04_02_balmlb_tbamlb_1"/>
    <s v="Tropicana Field"/>
    <s v="Wally Bell"/>
    <s v="tba"/>
    <s v="bal"/>
    <n v="54"/>
    <x v="6"/>
    <s v="S"/>
    <n v="14"/>
    <n v="2"/>
    <x v="9"/>
    <n v="0.875"/>
    <s v="Strikeout"/>
    <m/>
    <s v="Luke Scott"/>
    <s v="L"/>
    <n v="1"/>
    <x v="0"/>
    <n v="2"/>
    <n v="0"/>
    <n v="0"/>
    <n v="0"/>
    <n v="4"/>
    <n v="89.5"/>
    <n v="81.2"/>
    <n v="3.09"/>
    <n v="1.38"/>
    <n v="-0.34599999999999997"/>
    <n v="2.9729999999999999"/>
    <n v="-1.52"/>
    <n v="5.68"/>
    <n v="6.56"/>
    <n v="7.96"/>
    <n v="23.7"/>
    <n v="-30.6"/>
    <n v="5.3"/>
    <n v="140.66200000000001"/>
    <n v="1957.34"/>
    <s v="110402_201146"/>
  </r>
  <r>
    <x v="13"/>
    <s v="R"/>
    <s v="gid_2011_04_02_balmlb_tbamlb_1"/>
    <s v="Tropicana Field"/>
    <s v="Wally Bell"/>
    <s v="tba"/>
    <s v="bal"/>
    <n v="55"/>
    <x v="1"/>
    <s v="S"/>
    <n v="14"/>
    <n v="3"/>
    <x v="5"/>
    <n v="0.91"/>
    <s v="Strikeout"/>
    <m/>
    <s v="Luke Scott"/>
    <s v="L"/>
    <n v="1"/>
    <x v="1"/>
    <n v="2"/>
    <n v="0"/>
    <n v="0"/>
    <n v="0"/>
    <n v="4"/>
    <n v="77.2"/>
    <n v="70.7"/>
    <n v="3.29"/>
    <n v="1.65"/>
    <n v="0.437"/>
    <n v="3.1709999999999998"/>
    <n v="-1.6120000000000001"/>
    <n v="6.1029999999999998"/>
    <n v="8.7100000000000009"/>
    <n v="-8.5399999999999991"/>
    <n v="23.8"/>
    <n v="-15.1"/>
    <n v="14"/>
    <n v="45.744"/>
    <n v="1981.29"/>
    <s v="110402_201207"/>
  </r>
  <r>
    <x v="13"/>
    <s v="R"/>
    <s v="gid_2011_04_02_balmlb_tbamlb_1"/>
    <s v="Tropicana Field"/>
    <s v="Wally Bell"/>
    <s v="tba"/>
    <s v="bal"/>
    <n v="56"/>
    <x v="0"/>
    <s v="B"/>
    <n v="14"/>
    <n v="4"/>
    <x v="9"/>
    <n v="0.67800000000000005"/>
    <s v="Strikeout"/>
    <m/>
    <s v="Luke Scott"/>
    <s v="L"/>
    <n v="1"/>
    <x v="2"/>
    <n v="2"/>
    <n v="0"/>
    <n v="0"/>
    <n v="0"/>
    <n v="4"/>
    <n v="90"/>
    <n v="82.1"/>
    <n v="3.3"/>
    <n v="1.64"/>
    <n v="-1.7669999999999999"/>
    <n v="2.7229999999999999"/>
    <n v="-2.073"/>
    <n v="5.4560000000000004"/>
    <n v="2.87"/>
    <n v="1.65"/>
    <n v="23.7"/>
    <n v="-9.5"/>
    <n v="7"/>
    <n v="120.547"/>
    <n v="635.80399999999997"/>
    <s v="110402_201231"/>
  </r>
  <r>
    <x v="13"/>
    <s v="R"/>
    <s v="gid_2011_04_02_balmlb_tbamlb_1"/>
    <s v="Tropicana Field"/>
    <s v="Wally Bell"/>
    <s v="tba"/>
    <s v="bal"/>
    <n v="57"/>
    <x v="6"/>
    <s v="S"/>
    <n v="14"/>
    <n v="5"/>
    <x v="5"/>
    <n v="0.90700000000000003"/>
    <s v="Strikeout"/>
    <m/>
    <s v="Luke Scott"/>
    <s v="L"/>
    <n v="2"/>
    <x v="2"/>
    <n v="2"/>
    <n v="0"/>
    <n v="0"/>
    <n v="0"/>
    <n v="4"/>
    <n v="78.2"/>
    <n v="71.400000000000006"/>
    <n v="3.09"/>
    <n v="1.38"/>
    <n v="0.41499999999999998"/>
    <n v="1.4790000000000001"/>
    <n v="-1.5209999999999999"/>
    <n v="5.9050000000000002"/>
    <n v="8.73"/>
    <n v="-9.86"/>
    <n v="23.7"/>
    <n v="-14.5"/>
    <n v="14.6"/>
    <n v="41.683"/>
    <n v="2143.6799999999998"/>
    <s v="110402_201250"/>
  </r>
  <r>
    <x v="13"/>
    <s v="R"/>
    <s v="gid_2011_04_02_balmlb_tbamlb_1"/>
    <s v="Tropicana Field"/>
    <s v="Wally Bell"/>
    <s v="tba"/>
    <s v="bal"/>
    <n v="58"/>
    <x v="1"/>
    <s v="S"/>
    <n v="15"/>
    <n v="1"/>
    <x v="0"/>
    <n v="0.90500000000000003"/>
    <s v="Flyout"/>
    <m/>
    <s v="Adam Jones"/>
    <s v="R"/>
    <n v="0"/>
    <x v="0"/>
    <n v="0"/>
    <n v="0"/>
    <n v="0"/>
    <n v="0"/>
    <n v="5"/>
    <n v="91.6"/>
    <n v="83.2"/>
    <n v="3.67"/>
    <n v="1.72"/>
    <n v="-0.85499999999999998"/>
    <n v="2.423"/>
    <n v="-1.3120000000000001"/>
    <n v="5.641"/>
    <n v="-5.47"/>
    <n v="9.3699999999999992"/>
    <n v="23.7"/>
    <n v="28.5"/>
    <n v="4.3"/>
    <n v="210.16"/>
    <n v="2110.41"/>
    <s v="110402_201935"/>
  </r>
  <r>
    <x v="13"/>
    <s v="R"/>
    <s v="gid_2011_04_02_balmlb_tbamlb_1"/>
    <s v="Tropicana Field"/>
    <s v="Wally Bell"/>
    <s v="tba"/>
    <s v="bal"/>
    <n v="59"/>
    <x v="1"/>
    <s v="S"/>
    <n v="15"/>
    <n v="2"/>
    <x v="5"/>
    <n v="0.91100000000000003"/>
    <s v="Flyout"/>
    <m/>
    <s v="Adam Jones"/>
    <s v="R"/>
    <n v="0"/>
    <x v="1"/>
    <n v="0"/>
    <n v="0"/>
    <n v="0"/>
    <n v="0"/>
    <n v="5"/>
    <n v="76.400000000000006"/>
    <n v="69.3"/>
    <n v="3.72"/>
    <n v="1.72"/>
    <n v="0.16"/>
    <n v="2.84"/>
    <n v="-1.53"/>
    <n v="6.1619999999999999"/>
    <n v="10.54"/>
    <n v="-10.37"/>
    <n v="23.7"/>
    <n v="-16.5"/>
    <n v="15.3"/>
    <n v="45.628999999999998"/>
    <n v="2346.9"/>
    <s v="110402_201951"/>
  </r>
  <r>
    <x v="13"/>
    <s v="R"/>
    <s v="gid_2011_04_02_balmlb_tbamlb_1"/>
    <s v="Tropicana Field"/>
    <s v="Wally Bell"/>
    <s v="tba"/>
    <s v="bal"/>
    <n v="60"/>
    <x v="2"/>
    <s v="X"/>
    <n v="15"/>
    <n v="3"/>
    <x v="2"/>
    <n v="0.81100000000000005"/>
    <s v="Flyout"/>
    <s v="FB"/>
    <s v="Adam Jones"/>
    <s v="R"/>
    <n v="0"/>
    <x v="2"/>
    <n v="0"/>
    <n v="0"/>
    <n v="0"/>
    <n v="0"/>
    <n v="5"/>
    <n v="84.4"/>
    <n v="77.3"/>
    <n v="3.57"/>
    <n v="1.8"/>
    <n v="-0.75900000000000001"/>
    <n v="2.5190000000000001"/>
    <n v="-1.1040000000000001"/>
    <n v="5.81"/>
    <n v="-7"/>
    <n v="2.39"/>
    <n v="23.8"/>
    <n v="19.2"/>
    <n v="8.1"/>
    <n v="250.803"/>
    <n v="1331.99"/>
    <s v="110402_202007"/>
  </r>
  <r>
    <x v="13"/>
    <s v="R"/>
    <s v="gid_2011_04_02_balmlb_tbamlb_1"/>
    <s v="Tropicana Field"/>
    <s v="Wally Bell"/>
    <s v="tba"/>
    <s v="bal"/>
    <n v="61"/>
    <x v="0"/>
    <s v="B"/>
    <n v="16"/>
    <n v="1"/>
    <x v="5"/>
    <n v="0.91200000000000003"/>
    <s v="Strikeout"/>
    <m/>
    <s v="Mark Reynolds"/>
    <s v="R"/>
    <n v="0"/>
    <x v="0"/>
    <n v="1"/>
    <n v="0"/>
    <n v="0"/>
    <n v="0"/>
    <n v="5"/>
    <n v="74.900000000000006"/>
    <n v="67.7"/>
    <n v="3.57"/>
    <n v="1.57"/>
    <n v="-1.3160000000000001"/>
    <n v="3.617"/>
    <n v="-1.7649999999999999"/>
    <n v="6.2229999999999999"/>
    <n v="9.67"/>
    <n v="-9.76"/>
    <n v="23.7"/>
    <n v="-14.5"/>
    <n v="15.2"/>
    <n v="44.920999999999999"/>
    <n v="2137.5300000000002"/>
    <s v="110402_202045"/>
  </r>
  <r>
    <x v="13"/>
    <s v="R"/>
    <s v="gid_2011_04_02_balmlb_tbamlb_1"/>
    <s v="Tropicana Field"/>
    <s v="Wally Bell"/>
    <s v="tba"/>
    <s v="bal"/>
    <n v="62"/>
    <x v="0"/>
    <s v="B"/>
    <n v="16"/>
    <n v="2"/>
    <x v="2"/>
    <n v="0.873"/>
    <s v="Strikeout"/>
    <m/>
    <s v="Mark Reynolds"/>
    <s v="R"/>
    <n v="1"/>
    <x v="0"/>
    <n v="1"/>
    <n v="0"/>
    <n v="0"/>
    <n v="0"/>
    <n v="5"/>
    <n v="83"/>
    <n v="76.5"/>
    <n v="3.48"/>
    <n v="1.57"/>
    <n v="-0.25700000000000001"/>
    <n v="4.0229999999999997"/>
    <n v="-1.1499999999999999"/>
    <n v="5.9640000000000004"/>
    <n v="-8.15"/>
    <n v="5.77"/>
    <n v="23.8"/>
    <n v="25.8"/>
    <n v="7"/>
    <n v="234.47"/>
    <n v="1790.08"/>
    <s v="110402_202100"/>
  </r>
  <r>
    <x v="13"/>
    <s v="R"/>
    <s v="gid_2011_04_02_balmlb_tbamlb_1"/>
    <s v="Tropicana Field"/>
    <s v="Wally Bell"/>
    <s v="tba"/>
    <s v="bal"/>
    <n v="63"/>
    <x v="6"/>
    <s v="S"/>
    <n v="16"/>
    <n v="3"/>
    <x v="2"/>
    <n v="0.84799999999999998"/>
    <s v="Strikeout"/>
    <m/>
    <s v="Mark Reynolds"/>
    <s v="R"/>
    <n v="2"/>
    <x v="0"/>
    <n v="1"/>
    <n v="0"/>
    <n v="0"/>
    <n v="0"/>
    <n v="5"/>
    <n v="83.8"/>
    <n v="76.2"/>
    <n v="3.39"/>
    <n v="1.58"/>
    <n v="-0.44800000000000001"/>
    <n v="3.2109999999999999"/>
    <n v="-1.014"/>
    <n v="5.8920000000000003"/>
    <n v="-8.73"/>
    <n v="3.19"/>
    <n v="23.7"/>
    <n v="24"/>
    <n v="8.1999999999999993"/>
    <n v="249.63300000000001"/>
    <n v="1652.23"/>
    <s v="110402_202118"/>
  </r>
  <r>
    <x v="13"/>
    <s v="R"/>
    <s v="gid_2011_04_02_balmlb_tbamlb_1"/>
    <s v="Tropicana Field"/>
    <s v="Wally Bell"/>
    <s v="tba"/>
    <s v="bal"/>
    <n v="64"/>
    <x v="6"/>
    <s v="S"/>
    <n v="16"/>
    <n v="4"/>
    <x v="2"/>
    <n v="0.76900000000000002"/>
    <s v="Strikeout"/>
    <m/>
    <s v="Mark Reynolds"/>
    <s v="R"/>
    <n v="2"/>
    <x v="1"/>
    <n v="1"/>
    <n v="0"/>
    <n v="0"/>
    <n v="0"/>
    <n v="5"/>
    <n v="84.2"/>
    <n v="77.2"/>
    <n v="3.39"/>
    <n v="1.58"/>
    <n v="-0.54600000000000004"/>
    <n v="2.718"/>
    <n v="-1.206"/>
    <n v="5.9109999999999996"/>
    <n v="-7.69"/>
    <n v="7.08"/>
    <n v="23.8"/>
    <n v="26.5"/>
    <n v="6.5"/>
    <n v="227.13300000000001"/>
    <n v="1886.63"/>
    <s v="110402_202137"/>
  </r>
  <r>
    <x v="13"/>
    <s v="R"/>
    <s v="gid_2011_04_02_balmlb_tbamlb_1"/>
    <s v="Tropicana Field"/>
    <s v="Wally Bell"/>
    <s v="tba"/>
    <s v="bal"/>
    <n v="65"/>
    <x v="6"/>
    <s v="S"/>
    <n v="16"/>
    <n v="5"/>
    <x v="2"/>
    <n v="0.84599999999999997"/>
    <s v="Strikeout"/>
    <m/>
    <s v="Mark Reynolds"/>
    <s v="R"/>
    <n v="2"/>
    <x v="2"/>
    <n v="1"/>
    <n v="0"/>
    <n v="0"/>
    <n v="0"/>
    <n v="5"/>
    <n v="84"/>
    <n v="77.3"/>
    <n v="3.39"/>
    <n v="1.58"/>
    <n v="0.371"/>
    <n v="1.893"/>
    <n v="-0.92100000000000004"/>
    <n v="5.7859999999999996"/>
    <n v="-7.44"/>
    <n v="4.16"/>
    <n v="23.8"/>
    <n v="21.1"/>
    <n v="7.6"/>
    <n v="240.51300000000001"/>
    <n v="1535.3"/>
    <s v="110402_202158"/>
  </r>
  <r>
    <x v="13"/>
    <s v="R"/>
    <s v="gid_2011_04_02_balmlb_tbamlb_1"/>
    <s v="Tropicana Field"/>
    <s v="Wally Bell"/>
    <s v="tba"/>
    <s v="bal"/>
    <n v="66"/>
    <x v="2"/>
    <s v="X"/>
    <n v="17"/>
    <n v="1"/>
    <x v="7"/>
    <n v="0.93200000000000005"/>
    <s v="Groundout"/>
    <s v="GB"/>
    <s v="Matt Wieters"/>
    <s v="L"/>
    <n v="0"/>
    <x v="0"/>
    <n v="2"/>
    <n v="0"/>
    <n v="0"/>
    <n v="0"/>
    <n v="5"/>
    <n v="92.2"/>
    <n v="83.9"/>
    <n v="3.51"/>
    <n v="1.71"/>
    <n v="-0.48899999999999999"/>
    <n v="2.6749999999999998"/>
    <n v="-1.504"/>
    <n v="5.5830000000000002"/>
    <n v="-7.96"/>
    <n v="3.67"/>
    <n v="23.7"/>
    <n v="26.7"/>
    <n v="6.6"/>
    <n v="245.005"/>
    <n v="1715.16"/>
    <s v="110402_202235"/>
  </r>
  <r>
    <x v="13"/>
    <s v="R"/>
    <s v="gid_2011_04_02_balmlb_tbamlb_1"/>
    <s v="Tropicana Field"/>
    <s v="Wally Bell"/>
    <s v="tba"/>
    <s v="bal"/>
    <n v="67"/>
    <x v="0"/>
    <s v="B"/>
    <n v="18"/>
    <n v="1"/>
    <x v="5"/>
    <n v="0.91300000000000003"/>
    <s v="Groundout"/>
    <m/>
    <s v="J.J. Hardy"/>
    <s v="R"/>
    <n v="0"/>
    <x v="0"/>
    <n v="0"/>
    <n v="0"/>
    <n v="0"/>
    <n v="0"/>
    <n v="6"/>
    <n v="74.3"/>
    <n v="67.3"/>
    <n v="3.31"/>
    <n v="1.46"/>
    <n v="-1.5760000000000001"/>
    <n v="3.9860000000000002"/>
    <n v="-1.6220000000000001"/>
    <n v="6.2869999999999999"/>
    <n v="8.6199999999999992"/>
    <n v="-9.15"/>
    <n v="23.7"/>
    <n v="-12.9"/>
    <n v="15"/>
    <n v="43.51"/>
    <n v="1948.39"/>
    <s v="110402_203234"/>
  </r>
  <r>
    <x v="13"/>
    <s v="R"/>
    <s v="gid_2011_04_02_balmlb_tbamlb_1"/>
    <s v="Tropicana Field"/>
    <s v="Wally Bell"/>
    <s v="tba"/>
    <s v="bal"/>
    <n v="68"/>
    <x v="1"/>
    <s v="S"/>
    <n v="18"/>
    <n v="2"/>
    <x v="0"/>
    <n v="0.91400000000000003"/>
    <s v="Groundout"/>
    <m/>
    <s v="J.J. Hardy"/>
    <s v="R"/>
    <n v="1"/>
    <x v="0"/>
    <n v="0"/>
    <n v="0"/>
    <n v="0"/>
    <n v="0"/>
    <n v="6"/>
    <n v="89.7"/>
    <n v="81"/>
    <n v="3.42"/>
    <n v="1.63"/>
    <n v="-0.112"/>
    <n v="1.986"/>
    <n v="-1.226"/>
    <n v="5.7430000000000003"/>
    <n v="-5.39"/>
    <n v="11.58"/>
    <n v="23.7"/>
    <n v="29.6"/>
    <n v="3.9"/>
    <n v="204.88399999999999"/>
    <n v="2416.14"/>
    <s v="110402_203247"/>
  </r>
  <r>
    <x v="13"/>
    <s v="R"/>
    <s v="gid_2011_04_02_balmlb_tbamlb_1"/>
    <s v="Tropicana Field"/>
    <s v="Wally Bell"/>
    <s v="tba"/>
    <s v="bal"/>
    <n v="69"/>
    <x v="0"/>
    <s v="B"/>
    <n v="18"/>
    <n v="3"/>
    <x v="2"/>
    <n v="0.85899999999999999"/>
    <s v="Groundout"/>
    <m/>
    <s v="J.J. Hardy"/>
    <s v="R"/>
    <n v="1"/>
    <x v="1"/>
    <n v="0"/>
    <n v="0"/>
    <n v="0"/>
    <n v="0"/>
    <n v="6"/>
    <n v="83.6"/>
    <n v="76.599999999999994"/>
    <n v="3.45"/>
    <n v="1.61"/>
    <n v="-0.246"/>
    <n v="1.3819999999999999"/>
    <n v="-1.087"/>
    <n v="5.8330000000000002"/>
    <n v="-8.31"/>
    <n v="3.9"/>
    <n v="23.8"/>
    <n v="22.8"/>
    <n v="8.1"/>
    <n v="244.54400000000001"/>
    <n v="1633.05"/>
    <s v="110402_203303"/>
  </r>
  <r>
    <x v="13"/>
    <s v="R"/>
    <s v="gid_2011_04_02_balmlb_tbamlb_1"/>
    <s v="Tropicana Field"/>
    <s v="Wally Bell"/>
    <s v="tba"/>
    <s v="bal"/>
    <n v="70"/>
    <x v="0"/>
    <s v="B"/>
    <n v="18"/>
    <n v="4"/>
    <x v="7"/>
    <n v="0.50700000000000001"/>
    <s v="Groundout"/>
    <m/>
    <s v="J.J. Hardy"/>
    <s v="R"/>
    <n v="2"/>
    <x v="1"/>
    <n v="0"/>
    <n v="0"/>
    <n v="0"/>
    <n v="0"/>
    <n v="6"/>
    <n v="91.2"/>
    <n v="82.6"/>
    <n v="3.46"/>
    <n v="1.66"/>
    <n v="-0.121"/>
    <n v="0.96399999999999997"/>
    <n v="-1.2350000000000001"/>
    <n v="5.58"/>
    <n v="-6.21"/>
    <n v="9.52"/>
    <n v="23.7"/>
    <n v="28.9"/>
    <n v="4.5999999999999996"/>
    <n v="213.01"/>
    <n v="2187.7399999999998"/>
    <s v="110402_203325"/>
  </r>
  <r>
    <x v="13"/>
    <s v="R"/>
    <s v="gid_2011_04_02_balmlb_tbamlb_1"/>
    <s v="Tropicana Field"/>
    <s v="Wally Bell"/>
    <s v="tba"/>
    <s v="bal"/>
    <n v="71"/>
    <x v="2"/>
    <s v="X"/>
    <n v="18"/>
    <n v="5"/>
    <x v="0"/>
    <n v="0.90200000000000002"/>
    <s v="Groundout"/>
    <s v="GB"/>
    <s v="J.J. Hardy"/>
    <s v="R"/>
    <n v="3"/>
    <x v="1"/>
    <n v="0"/>
    <n v="0"/>
    <n v="0"/>
    <n v="0"/>
    <n v="6"/>
    <n v="90.9"/>
    <n v="82"/>
    <n v="3.38"/>
    <n v="1.8"/>
    <n v="0.115"/>
    <n v="2.4889999999999999"/>
    <n v="-1.264"/>
    <n v="5.6909999999999998"/>
    <n v="-6.28"/>
    <n v="10.97"/>
    <n v="23.7"/>
    <n v="33.6"/>
    <n v="4"/>
    <n v="209.68199999999999"/>
    <n v="2422.7600000000002"/>
    <s v="110402_203340"/>
  </r>
  <r>
    <x v="13"/>
    <s v="R"/>
    <s v="gid_2011_04_02_balmlb_tbamlb_1"/>
    <s v="Tropicana Field"/>
    <s v="Wally Bell"/>
    <s v="tba"/>
    <s v="bal"/>
    <n v="72"/>
    <x v="4"/>
    <s v="S"/>
    <n v="19"/>
    <n v="1"/>
    <x v="7"/>
    <n v="0.877"/>
    <s v="Flyout"/>
    <m/>
    <s v="Brian Roberts"/>
    <s v="L"/>
    <n v="0"/>
    <x v="0"/>
    <n v="1"/>
    <n v="0"/>
    <n v="0"/>
    <n v="0"/>
    <n v="6"/>
    <n v="92.3"/>
    <n v="82.8"/>
    <n v="3.34"/>
    <n v="1.45"/>
    <n v="-0.24399999999999999"/>
    <n v="1.583"/>
    <n v="-1.4219999999999999"/>
    <n v="5.62"/>
    <n v="-9.1999999999999993"/>
    <n v="11.91"/>
    <n v="23.6"/>
    <n v="48.4"/>
    <n v="4.5"/>
    <n v="217.584"/>
    <n v="2902.97"/>
    <s v="110402_203418"/>
  </r>
  <r>
    <x v="13"/>
    <s v="R"/>
    <s v="gid_2011_04_02_balmlb_tbamlb_1"/>
    <s v="Tropicana Field"/>
    <s v="Wally Bell"/>
    <s v="tba"/>
    <s v="bal"/>
    <n v="73"/>
    <x v="0"/>
    <s v="B"/>
    <n v="19"/>
    <n v="2"/>
    <x v="9"/>
    <n v="0.74399999999999999"/>
    <s v="Flyout"/>
    <m/>
    <s v="Brian Roberts"/>
    <s v="L"/>
    <n v="0"/>
    <x v="1"/>
    <n v="1"/>
    <n v="0"/>
    <n v="0"/>
    <n v="0"/>
    <n v="6"/>
    <n v="89.9"/>
    <n v="81.900000000000006"/>
    <n v="3.43"/>
    <n v="1.59"/>
    <n v="1.3640000000000001"/>
    <n v="2.5310000000000001"/>
    <n v="-1.4730000000000001"/>
    <n v="5.5780000000000003"/>
    <n v="-0.13"/>
    <n v="6"/>
    <n v="23.7"/>
    <n v="-3.7"/>
    <n v="5.3"/>
    <n v="181.21700000000001"/>
    <n v="1151.18"/>
    <s v="110402_203455"/>
  </r>
  <r>
    <x v="13"/>
    <s v="R"/>
    <s v="gid_2011_04_02_balmlb_tbamlb_1"/>
    <s v="Tropicana Field"/>
    <s v="Wally Bell"/>
    <s v="tba"/>
    <s v="bal"/>
    <n v="74"/>
    <x v="1"/>
    <s v="S"/>
    <n v="19"/>
    <n v="3"/>
    <x v="5"/>
    <n v="0.91100000000000003"/>
    <s v="Flyout"/>
    <m/>
    <s v="Brian Roberts"/>
    <s v="L"/>
    <n v="1"/>
    <x v="1"/>
    <n v="1"/>
    <n v="0"/>
    <n v="0"/>
    <n v="0"/>
    <n v="6"/>
    <n v="75.900000000000006"/>
    <n v="69.900000000000006"/>
    <n v="3.49"/>
    <n v="1.55"/>
    <n v="0.21099999999999999"/>
    <n v="3.004"/>
    <n v="-1.4450000000000001"/>
    <n v="6.1239999999999997"/>
    <n v="8.16"/>
    <n v="-7.48"/>
    <n v="23.8"/>
    <n v="-14.1"/>
    <n v="13.8"/>
    <n v="47.697000000000003"/>
    <n v="1780.67"/>
    <s v="110402_203509"/>
  </r>
  <r>
    <x v="13"/>
    <s v="R"/>
    <s v="gid_2011_04_02_balmlb_tbamlb_1"/>
    <s v="Tropicana Field"/>
    <s v="Wally Bell"/>
    <s v="tba"/>
    <s v="bal"/>
    <n v="75"/>
    <x v="0"/>
    <s v="B"/>
    <n v="19"/>
    <n v="4"/>
    <x v="2"/>
    <n v="0.88900000000000001"/>
    <s v="Flyout"/>
    <m/>
    <s v="Brian Roberts"/>
    <s v="L"/>
    <n v="1"/>
    <x v="2"/>
    <n v="1"/>
    <n v="0"/>
    <n v="0"/>
    <n v="0"/>
    <n v="6"/>
    <n v="82.4"/>
    <n v="75"/>
    <n v="3.49"/>
    <n v="1.59"/>
    <n v="-1.6850000000000001"/>
    <n v="3.8039999999999998"/>
    <n v="-1.446"/>
    <n v="5.8979999999999997"/>
    <n v="-9.2200000000000006"/>
    <n v="1.65"/>
    <n v="23.7"/>
    <n v="23.7"/>
    <n v="9"/>
    <n v="259.53500000000003"/>
    <n v="1636.72"/>
    <s v="110402_203523"/>
  </r>
  <r>
    <x v="13"/>
    <s v="R"/>
    <s v="gid_2011_04_02_balmlb_tbamlb_1"/>
    <s v="Tropicana Field"/>
    <s v="Wally Bell"/>
    <s v="tba"/>
    <s v="bal"/>
    <n v="76"/>
    <x v="4"/>
    <s v="S"/>
    <n v="19"/>
    <n v="5"/>
    <x v="9"/>
    <n v="0.89200000000000002"/>
    <s v="Flyout"/>
    <m/>
    <s v="Brian Roberts"/>
    <s v="L"/>
    <n v="2"/>
    <x v="2"/>
    <n v="1"/>
    <n v="0"/>
    <n v="0"/>
    <n v="0"/>
    <n v="6"/>
    <n v="87.4"/>
    <n v="80.2"/>
    <n v="3.34"/>
    <n v="1.45"/>
    <n v="-0.18"/>
    <n v="1.9330000000000001"/>
    <n v="-1.768"/>
    <n v="5.4539999999999997"/>
    <n v="1.55"/>
    <n v="2.62"/>
    <n v="23.8"/>
    <n v="-6.6"/>
    <n v="7.1"/>
    <n v="149.792"/>
    <n v="575.60400000000004"/>
    <s v="110402_203540"/>
  </r>
  <r>
    <x v="13"/>
    <s v="R"/>
    <s v="gid_2011_04_02_balmlb_tbamlb_1"/>
    <s v="Tropicana Field"/>
    <s v="Wally Bell"/>
    <s v="tba"/>
    <s v="bal"/>
    <n v="77"/>
    <x v="4"/>
    <s v="S"/>
    <n v="19"/>
    <n v="6"/>
    <x v="5"/>
    <n v="0.91"/>
    <s v="Flyout"/>
    <m/>
    <s v="Brian Roberts"/>
    <s v="L"/>
    <n v="2"/>
    <x v="2"/>
    <n v="1"/>
    <n v="0"/>
    <n v="0"/>
    <n v="0"/>
    <n v="6"/>
    <n v="77.400000000000006"/>
    <n v="71.099999999999994"/>
    <n v="3.34"/>
    <n v="1.45"/>
    <n v="1.0569999999999999"/>
    <n v="1.2070000000000001"/>
    <n v="-1.37"/>
    <n v="5.9050000000000002"/>
    <n v="7.77"/>
    <n v="-8.68"/>
    <n v="23.8"/>
    <n v="-13.5"/>
    <n v="14.2"/>
    <n v="42.005000000000003"/>
    <n v="1888.94"/>
    <s v="110402_203612"/>
  </r>
  <r>
    <x v="13"/>
    <s v="R"/>
    <s v="gid_2011_04_02_balmlb_tbamlb_1"/>
    <s v="Tropicana Field"/>
    <s v="Wally Bell"/>
    <s v="tba"/>
    <s v="bal"/>
    <n v="78"/>
    <x v="0"/>
    <s v="B"/>
    <n v="19"/>
    <n v="7"/>
    <x v="7"/>
    <n v="0.88200000000000001"/>
    <s v="Flyout"/>
    <m/>
    <s v="Brian Roberts"/>
    <s v="L"/>
    <n v="2"/>
    <x v="2"/>
    <n v="1"/>
    <n v="0"/>
    <n v="0"/>
    <n v="0"/>
    <n v="6"/>
    <n v="91.5"/>
    <n v="83.3"/>
    <n v="3.49"/>
    <n v="1.54"/>
    <n v="0.81699999999999995"/>
    <n v="1.3129999999999999"/>
    <n v="-0.67600000000000005"/>
    <n v="5.5149999999999997"/>
    <n v="-8.5399999999999991"/>
    <n v="9.26"/>
    <n v="23.7"/>
    <n v="38.1"/>
    <n v="5.0999999999999996"/>
    <n v="222.56200000000001"/>
    <n v="2448.9699999999998"/>
    <s v="110402_203635"/>
  </r>
  <r>
    <x v="13"/>
    <s v="R"/>
    <s v="gid_2011_04_02_balmlb_tbamlb_1"/>
    <s v="Tropicana Field"/>
    <s v="Wally Bell"/>
    <s v="tba"/>
    <s v="bal"/>
    <n v="79"/>
    <x v="4"/>
    <s v="S"/>
    <n v="19"/>
    <n v="8"/>
    <x v="0"/>
    <n v="0.91400000000000003"/>
    <s v="Flyout"/>
    <m/>
    <s v="Brian Roberts"/>
    <s v="L"/>
    <n v="3"/>
    <x v="2"/>
    <n v="1"/>
    <n v="0"/>
    <n v="0"/>
    <n v="0"/>
    <n v="6"/>
    <n v="90.7"/>
    <n v="82.2"/>
    <n v="3.34"/>
    <n v="1.45"/>
    <n v="0.8"/>
    <n v="3.43"/>
    <n v="-1.175"/>
    <n v="5.7430000000000003"/>
    <n v="-7.54"/>
    <n v="12.37"/>
    <n v="23.7"/>
    <n v="45.1"/>
    <n v="3.7"/>
    <n v="211.25299999999999"/>
    <n v="2788.1"/>
    <s v="110402_203652"/>
  </r>
  <r>
    <x v="13"/>
    <s v="R"/>
    <s v="gid_2011_04_02_balmlb_tbamlb_1"/>
    <s v="Tropicana Field"/>
    <s v="Wally Bell"/>
    <s v="tba"/>
    <s v="bal"/>
    <n v="80"/>
    <x v="2"/>
    <s v="X"/>
    <n v="19"/>
    <n v="9"/>
    <x v="0"/>
    <n v="0.88400000000000001"/>
    <s v="Flyout"/>
    <s v="FB"/>
    <s v="Brian Roberts"/>
    <s v="L"/>
    <n v="3"/>
    <x v="2"/>
    <n v="1"/>
    <n v="0"/>
    <n v="0"/>
    <n v="0"/>
    <n v="6"/>
    <n v="92.6"/>
    <n v="83.5"/>
    <n v="3.34"/>
    <n v="1.45"/>
    <n v="-1.4E-2"/>
    <n v="1.5489999999999999"/>
    <n v="-1.272"/>
    <n v="5.6"/>
    <n v="-4.9400000000000004"/>
    <n v="9.15"/>
    <n v="23.7"/>
    <n v="23.5"/>
    <n v="4.3"/>
    <n v="208.25399999999999"/>
    <n v="2023.91"/>
    <s v="110402_203717"/>
  </r>
  <r>
    <x v="13"/>
    <s v="R"/>
    <s v="gid_2011_04_02_balmlb_tbamlb_1"/>
    <s v="Tropicana Field"/>
    <s v="Wally Bell"/>
    <s v="tba"/>
    <s v="bal"/>
    <n v="81"/>
    <x v="0"/>
    <s v="B"/>
    <n v="20"/>
    <n v="1"/>
    <x v="5"/>
    <n v="0.91300000000000003"/>
    <s v="Groundout"/>
    <m/>
    <s v="Nick Markakis"/>
    <s v="L"/>
    <n v="0"/>
    <x v="0"/>
    <n v="2"/>
    <n v="0"/>
    <n v="0"/>
    <n v="0"/>
    <n v="6"/>
    <n v="74.099999999999994"/>
    <n v="67.900000000000006"/>
    <n v="3.43"/>
    <n v="1.69"/>
    <n v="-0.58299999999999996"/>
    <n v="4.1760000000000002"/>
    <n v="-1.663"/>
    <n v="6.2539999999999996"/>
    <n v="10.220000000000001"/>
    <n v="-9.86"/>
    <n v="23.8"/>
    <n v="-15.6"/>
    <n v="15.3"/>
    <n v="46.234000000000002"/>
    <n v="2225.5"/>
    <s v="110402_203758"/>
  </r>
  <r>
    <x v="13"/>
    <s v="R"/>
    <s v="gid_2011_04_02_balmlb_tbamlb_1"/>
    <s v="Tropicana Field"/>
    <s v="Wally Bell"/>
    <s v="tba"/>
    <s v="bal"/>
    <n v="82"/>
    <x v="1"/>
    <s v="S"/>
    <n v="20"/>
    <n v="2"/>
    <x v="2"/>
    <n v="0.84399999999999997"/>
    <s v="Groundout"/>
    <m/>
    <s v="Nick Markakis"/>
    <s v="L"/>
    <n v="1"/>
    <x v="0"/>
    <n v="2"/>
    <n v="0"/>
    <n v="0"/>
    <n v="0"/>
    <n v="6"/>
    <n v="84.3"/>
    <n v="77.099999999999994"/>
    <n v="3.51"/>
    <n v="1.78"/>
    <n v="0.28100000000000003"/>
    <n v="1.9530000000000001"/>
    <n v="-1.1040000000000001"/>
    <n v="5.7"/>
    <n v="-7.91"/>
    <n v="2.52"/>
    <n v="23.8"/>
    <n v="20.5"/>
    <n v="8.3000000000000007"/>
    <n v="252.01499999999999"/>
    <n v="1488.43"/>
    <s v="110402_203814"/>
  </r>
  <r>
    <x v="13"/>
    <s v="R"/>
    <s v="gid_2011_04_02_balmlb_tbamlb_1"/>
    <s v="Tropicana Field"/>
    <s v="Wally Bell"/>
    <s v="tba"/>
    <s v="bal"/>
    <n v="83"/>
    <x v="0"/>
    <s v="B"/>
    <n v="20"/>
    <n v="3"/>
    <x v="9"/>
    <n v="0.84699999999999998"/>
    <s v="Groundout"/>
    <m/>
    <s v="Nick Markakis"/>
    <s v="L"/>
    <n v="1"/>
    <x v="1"/>
    <n v="2"/>
    <n v="0"/>
    <n v="0"/>
    <n v="0"/>
    <n v="6"/>
    <n v="88.6"/>
    <n v="80.400000000000006"/>
    <n v="3.49"/>
    <n v="1.8"/>
    <n v="1.51"/>
    <n v="1.5029999999999999"/>
    <n v="-1.4690000000000001"/>
    <n v="5.61"/>
    <n v="-1"/>
    <n v="4.58"/>
    <n v="23.7"/>
    <n v="-0.4"/>
    <n v="6.3"/>
    <n v="192.245"/>
    <n v="879.524"/>
    <s v="110402_203833"/>
  </r>
  <r>
    <x v="13"/>
    <s v="R"/>
    <s v="gid_2011_04_02_balmlb_tbamlb_1"/>
    <s v="Tropicana Field"/>
    <s v="Wally Bell"/>
    <s v="tba"/>
    <s v="bal"/>
    <n v="84"/>
    <x v="2"/>
    <s v="X"/>
    <n v="20"/>
    <n v="4"/>
    <x v="2"/>
    <n v="0.83799999999999997"/>
    <s v="Groundout"/>
    <s v="GB"/>
    <s v="Nick Markakis"/>
    <s v="L"/>
    <n v="2"/>
    <x v="1"/>
    <n v="2"/>
    <n v="0"/>
    <n v="0"/>
    <n v="0"/>
    <n v="6"/>
    <n v="83.9"/>
    <n v="76.099999999999994"/>
    <n v="3.52"/>
    <n v="1.55"/>
    <n v="-0.71699999999999997"/>
    <n v="2.742"/>
    <n v="-1.343"/>
    <n v="5.8630000000000004"/>
    <n v="-9.99"/>
    <n v="3.67"/>
    <n v="23.7"/>
    <n v="27.2"/>
    <n v="8.3000000000000007"/>
    <n v="249.60400000000001"/>
    <n v="1886.06"/>
    <s v="110402_203850"/>
  </r>
  <r>
    <x v="13"/>
    <s v="R"/>
    <s v="gid_2011_04_02_balmlb_tbamlb_1"/>
    <s v="Tropicana Field"/>
    <s v="Wally Bell"/>
    <s v="tba"/>
    <s v="bal"/>
    <n v="85"/>
    <x v="6"/>
    <s v="S"/>
    <n v="21"/>
    <n v="1"/>
    <x v="2"/>
    <n v="0.88700000000000001"/>
    <s v="Flyout"/>
    <m/>
    <s v="Derrek Lee"/>
    <s v="R"/>
    <n v="0"/>
    <x v="0"/>
    <n v="0"/>
    <n v="0"/>
    <n v="0"/>
    <n v="0"/>
    <n v="7"/>
    <n v="81.8"/>
    <n v="74.400000000000006"/>
    <n v="3.8"/>
    <n v="1.85"/>
    <n v="-0.49199999999999999"/>
    <n v="1.6559999999999999"/>
    <n v="-1.0509999999999999"/>
    <n v="5.7290000000000001"/>
    <n v="-6.02"/>
    <n v="1.1399999999999999"/>
    <n v="23.7"/>
    <n v="14.2"/>
    <n v="9.1999999999999993"/>
    <n v="258.80399999999997"/>
    <n v="1056.5999999999999"/>
    <s v="110402_205309"/>
  </r>
  <r>
    <x v="13"/>
    <s v="R"/>
    <s v="gid_2011_04_02_balmlb_tbamlb_1"/>
    <s v="Tropicana Field"/>
    <s v="Wally Bell"/>
    <s v="tba"/>
    <s v="bal"/>
    <n v="86"/>
    <x v="2"/>
    <s v="X"/>
    <n v="21"/>
    <n v="2"/>
    <x v="2"/>
    <n v="0.89"/>
    <s v="Flyout"/>
    <s v="FB"/>
    <s v="Derrek Lee"/>
    <s v="R"/>
    <n v="0"/>
    <x v="1"/>
    <n v="0"/>
    <n v="0"/>
    <n v="0"/>
    <n v="0"/>
    <n v="7"/>
    <n v="82"/>
    <n v="74.7"/>
    <n v="3.8"/>
    <n v="1.85"/>
    <n v="-0.69499999999999995"/>
    <n v="2.0619999999999998"/>
    <n v="-1.206"/>
    <n v="5.8810000000000002"/>
    <n v="-6.19"/>
    <n v="2.0499999999999998"/>
    <n v="23.7"/>
    <n v="15.4"/>
    <n v="8.8000000000000007"/>
    <n v="251.221"/>
    <n v="1132.5"/>
    <s v="110402_205328"/>
  </r>
  <r>
    <x v="13"/>
    <s v="R"/>
    <s v="gid_2011_04_02_balmlb_tbamlb_1"/>
    <s v="Tropicana Field"/>
    <s v="Wally Bell"/>
    <s v="tba"/>
    <s v="bal"/>
    <n v="87"/>
    <x v="4"/>
    <s v="S"/>
    <n v="22"/>
    <n v="1"/>
    <x v="0"/>
    <n v="0.70399999999999996"/>
    <s v="Single"/>
    <m/>
    <s v="Vladimir Guerrero"/>
    <s v="R"/>
    <n v="0"/>
    <x v="0"/>
    <n v="1"/>
    <n v="0"/>
    <n v="0"/>
    <n v="0"/>
    <n v="7"/>
    <n v="89.7"/>
    <n v="82"/>
    <n v="3.54"/>
    <n v="1.63"/>
    <n v="-1.2350000000000001"/>
    <n v="3.625"/>
    <n v="-1.256"/>
    <n v="5.8250000000000002"/>
    <n v="-6.71"/>
    <n v="8.1300000000000008"/>
    <n v="23.7"/>
    <n v="31"/>
    <n v="5.0999999999999996"/>
    <n v="219.37799999999999"/>
    <n v="2024.83"/>
    <s v="110402_205404"/>
  </r>
  <r>
    <x v="13"/>
    <s v="R"/>
    <s v="gid_2011_04_02_balmlb_tbamlb_1"/>
    <s v="Tropicana Field"/>
    <s v="Wally Bell"/>
    <s v="tba"/>
    <s v="bal"/>
    <n v="88"/>
    <x v="3"/>
    <s v="X"/>
    <n v="22"/>
    <n v="2"/>
    <x v="7"/>
    <n v="0.76100000000000001"/>
    <s v="Single"/>
    <s v="LD"/>
    <s v="Vladimir Guerrero"/>
    <s v="R"/>
    <n v="0"/>
    <x v="1"/>
    <n v="1"/>
    <n v="0"/>
    <n v="0"/>
    <n v="0"/>
    <n v="7"/>
    <n v="90.2"/>
    <n v="81.8"/>
    <n v="3.54"/>
    <n v="1.63"/>
    <n v="-0.17199999999999999"/>
    <n v="2.2530000000000001"/>
    <n v="-1.218"/>
    <n v="5.6040000000000001"/>
    <n v="-4.46"/>
    <n v="5.86"/>
    <n v="23.7"/>
    <n v="16.3"/>
    <n v="5.6"/>
    <n v="217.08799999999999"/>
    <n v="1408.25"/>
    <s v="110402_205421"/>
  </r>
  <r>
    <x v="13"/>
    <s v="R"/>
    <s v="gid_2011_04_02_balmlb_tbamlb_1"/>
    <s v="Tropicana Field"/>
    <s v="Wally Bell"/>
    <s v="tba"/>
    <s v="bal"/>
    <n v="89"/>
    <x v="0"/>
    <s v="B"/>
    <n v="23"/>
    <n v="1"/>
    <x v="5"/>
    <n v="0.91100000000000003"/>
    <s v="Forceout"/>
    <m/>
    <s v="Luke Scott"/>
    <s v="L"/>
    <n v="0"/>
    <x v="0"/>
    <n v="1"/>
    <n v="1"/>
    <n v="0"/>
    <n v="0"/>
    <n v="7"/>
    <n v="75.599999999999994"/>
    <n v="69.5"/>
    <n v="3.28"/>
    <n v="1.63"/>
    <n v="1.0029999999999999"/>
    <n v="3.8969999999999998"/>
    <n v="-1.508"/>
    <n v="6.0620000000000003"/>
    <n v="7.75"/>
    <n v="-6.44"/>
    <n v="23.8"/>
    <n v="-14.4"/>
    <n v="13.4"/>
    <n v="50.575000000000003"/>
    <n v="1615.94"/>
    <s v="110402_205511"/>
  </r>
  <r>
    <x v="13"/>
    <s v="R"/>
    <s v="gid_2011_04_02_balmlb_tbamlb_1"/>
    <s v="Tropicana Field"/>
    <s v="Wally Bell"/>
    <s v="tba"/>
    <s v="bal"/>
    <n v="90"/>
    <x v="2"/>
    <s v="X"/>
    <n v="23"/>
    <n v="2"/>
    <x v="2"/>
    <n v="0.80400000000000005"/>
    <s v="Forceout"/>
    <s v="GB"/>
    <s v="Luke Scott"/>
    <s v="L"/>
    <n v="1"/>
    <x v="0"/>
    <n v="1"/>
    <n v="1"/>
    <n v="0"/>
    <n v="0"/>
    <n v="7"/>
    <n v="84.2"/>
    <n v="75.900000000000006"/>
    <n v="3.09"/>
    <n v="1.38"/>
    <n v="-1.0209999999999999"/>
    <n v="2.2330000000000001"/>
    <n v="-1.3640000000000001"/>
    <n v="5.7309999999999999"/>
    <n v="-5.3"/>
    <n v="6.27"/>
    <n v="23.7"/>
    <n v="17.3"/>
    <n v="6.7"/>
    <n v="220.02600000000001"/>
    <n v="1453.14"/>
    <s v="110402_205603"/>
  </r>
  <r>
    <x v="13"/>
    <s v="R"/>
    <s v="gid_2011_04_02_balmlb_tbamlb_1"/>
    <s v="Tropicana Field"/>
    <s v="Wally Bell"/>
    <s v="tba"/>
    <s v="bal"/>
    <n v="91"/>
    <x v="4"/>
    <s v="S"/>
    <n v="24"/>
    <n v="1"/>
    <x v="2"/>
    <n v="0.82899999999999996"/>
    <s v="Groundout"/>
    <m/>
    <s v="Adam Jones"/>
    <s v="R"/>
    <n v="0"/>
    <x v="0"/>
    <n v="2"/>
    <n v="1"/>
    <n v="0"/>
    <n v="0"/>
    <n v="7"/>
    <n v="84.1"/>
    <n v="77.3"/>
    <n v="3.57"/>
    <n v="1.8"/>
    <n v="-0.93799999999999994"/>
    <n v="3.0150000000000001"/>
    <n v="-1.2190000000000001"/>
    <n v="5.8449999999999998"/>
    <n v="-8.68"/>
    <n v="3.23"/>
    <n v="23.8"/>
    <n v="24.7"/>
    <n v="8"/>
    <n v="249.309"/>
    <n v="1671.16"/>
    <s v="110402_205748"/>
  </r>
  <r>
    <x v="13"/>
    <s v="R"/>
    <s v="gid_2011_04_02_balmlb_tbamlb_1"/>
    <s v="Tropicana Field"/>
    <s v="Wally Bell"/>
    <s v="tba"/>
    <s v="bal"/>
    <n v="92"/>
    <x v="2"/>
    <s v="X"/>
    <n v="24"/>
    <n v="2"/>
    <x v="0"/>
    <n v="0.71399999999999997"/>
    <s v="Groundout"/>
    <s v="GB"/>
    <s v="Adam Jones"/>
    <s v="R"/>
    <n v="0"/>
    <x v="1"/>
    <n v="2"/>
    <n v="1"/>
    <n v="0"/>
    <n v="0"/>
    <n v="7"/>
    <n v="90.8"/>
    <n v="82.8"/>
    <n v="3.57"/>
    <n v="1.8"/>
    <n v="-1.0529999999999999"/>
    <n v="2.75"/>
    <n v="-1.351"/>
    <n v="5.7249999999999996"/>
    <n v="-7.32"/>
    <n v="9.7899999999999991"/>
    <n v="23.7"/>
    <n v="37.4"/>
    <n v="4.5999999999999996"/>
    <n v="216.65799999999999"/>
    <n v="2366.59"/>
    <s v="110402_205822"/>
  </r>
  <r>
    <x v="13"/>
    <s v="R"/>
    <s v="gid_2011_04_02_balmlb_tbamlb_1"/>
    <s v="Tropicana Field"/>
    <s v="Wally Bell"/>
    <s v="tba"/>
    <s v="bal"/>
    <n v="93"/>
    <x v="4"/>
    <s v="S"/>
    <n v="25"/>
    <n v="1"/>
    <x v="2"/>
    <n v="0.86199999999999999"/>
    <s v="Single"/>
    <m/>
    <s v="Mark Reynolds"/>
    <s v="R"/>
    <n v="0"/>
    <x v="0"/>
    <n v="0"/>
    <n v="0"/>
    <n v="0"/>
    <n v="0"/>
    <n v="8"/>
    <n v="84"/>
    <n v="76.7"/>
    <n v="3.39"/>
    <n v="1.58"/>
    <n v="-1.1120000000000001"/>
    <n v="2.8340000000000001"/>
    <n v="-1.41"/>
    <n v="5.8339999999999996"/>
    <n v="-9.7100000000000009"/>
    <n v="-0.24"/>
    <n v="23.7"/>
    <n v="23.1"/>
    <n v="9.5"/>
    <n v="271.10399999999998"/>
    <n v="1731.92"/>
    <s v="110402_211224"/>
  </r>
  <r>
    <x v="13"/>
    <s v="R"/>
    <s v="gid_2011_04_02_balmlb_tbamlb_1"/>
    <s v="Tropicana Field"/>
    <s v="Wally Bell"/>
    <s v="tba"/>
    <s v="bal"/>
    <n v="94"/>
    <x v="3"/>
    <s v="X"/>
    <n v="25"/>
    <n v="2"/>
    <x v="2"/>
    <n v="0.88800000000000001"/>
    <s v="Single"/>
    <s v="LD"/>
    <s v="Mark Reynolds"/>
    <s v="R"/>
    <n v="0"/>
    <x v="1"/>
    <n v="0"/>
    <n v="0"/>
    <n v="0"/>
    <n v="0"/>
    <n v="8"/>
    <n v="82.9"/>
    <n v="76"/>
    <n v="3.39"/>
    <n v="1.58"/>
    <n v="-0.36299999999999999"/>
    <n v="3.073"/>
    <n v="-1.2729999999999999"/>
    <n v="5.88"/>
    <n v="-8.9600000000000009"/>
    <n v="1.0900000000000001"/>
    <n v="23.8"/>
    <n v="21.9"/>
    <n v="9"/>
    <n v="262.71800000000002"/>
    <n v="1596.64"/>
    <s v="110402_211245"/>
  </r>
  <r>
    <x v="13"/>
    <s v="R"/>
    <s v="gid_2011_04_02_balmlb_tbamlb_1"/>
    <s v="Tropicana Field"/>
    <s v="Wally Bell"/>
    <s v="tba"/>
    <s v="bal"/>
    <n v="95"/>
    <x v="0"/>
    <s v="B"/>
    <n v="26"/>
    <n v="1"/>
    <x v="5"/>
    <n v="0.91"/>
    <s v="Groundout"/>
    <m/>
    <s v="Matt Wieters"/>
    <s v="L"/>
    <n v="0"/>
    <x v="0"/>
    <n v="0"/>
    <n v="1"/>
    <n v="0"/>
    <n v="0"/>
    <n v="8"/>
    <n v="76.099999999999994"/>
    <n v="70"/>
    <n v="3.55"/>
    <n v="1.7"/>
    <n v="-0.38500000000000001"/>
    <n v="3.8460000000000001"/>
    <n v="-1.74"/>
    <n v="6.0919999999999996"/>
    <n v="10.35"/>
    <n v="-6.77"/>
    <n v="23.8"/>
    <n v="-18"/>
    <n v="13.6"/>
    <n v="57.052"/>
    <n v="1999.74"/>
    <s v="110402_211323"/>
  </r>
  <r>
    <x v="13"/>
    <s v="R"/>
    <s v="gid_2011_04_02_balmlb_tbamlb_1"/>
    <s v="Tropicana Field"/>
    <s v="Wally Bell"/>
    <s v="tba"/>
    <s v="bal"/>
    <n v="96"/>
    <x v="2"/>
    <s v="X"/>
    <n v="26"/>
    <n v="2"/>
    <x v="7"/>
    <n v="0.92300000000000004"/>
    <s v="Groundout"/>
    <s v="GB"/>
    <s v="Matt Wieters"/>
    <s v="L"/>
    <n v="1"/>
    <x v="0"/>
    <n v="0"/>
    <n v="1"/>
    <n v="0"/>
    <n v="0"/>
    <n v="8"/>
    <n v="91.4"/>
    <n v="82.5"/>
    <n v="3.51"/>
    <n v="1.71"/>
    <n v="-0.69"/>
    <n v="2.1880000000000002"/>
    <n v="-1.48"/>
    <n v="5.4349999999999996"/>
    <n v="-9.6199999999999992"/>
    <n v="4.87"/>
    <n v="23.7"/>
    <n v="32.6"/>
    <n v="6.7"/>
    <n v="242.96"/>
    <n v="2071.98"/>
    <s v="110402_211348"/>
  </r>
  <r>
    <x v="13"/>
    <s v="R"/>
    <s v="gid_2011_04_02_balmlb_tbamlb_1"/>
    <s v="Tropicana Field"/>
    <s v="Wally Bell"/>
    <s v="tba"/>
    <s v="bal"/>
    <n v="97"/>
    <x v="0"/>
    <s v="B"/>
    <n v="27"/>
    <n v="1"/>
    <x v="2"/>
    <n v="0.77300000000000002"/>
    <s v="Walk"/>
    <m/>
    <s v="J.J. Hardy"/>
    <s v="R"/>
    <n v="0"/>
    <x v="0"/>
    <n v="1"/>
    <n v="0"/>
    <n v="1"/>
    <n v="0"/>
    <n v="8"/>
    <n v="85.4"/>
    <n v="77.7"/>
    <n v="3.33"/>
    <n v="1.59"/>
    <n v="0.879"/>
    <n v="1.5109999999999999"/>
    <n v="-1.224"/>
    <n v="5.6150000000000002"/>
    <n v="-7.58"/>
    <n v="2.99"/>
    <n v="23.7"/>
    <n v="19.5"/>
    <n v="7.9"/>
    <n v="248.15899999999999"/>
    <n v="1469.47"/>
    <s v="110402_211450"/>
  </r>
  <r>
    <x v="13"/>
    <s v="R"/>
    <s v="gid_2011_04_02_balmlb_tbamlb_1"/>
    <s v="Tropicana Field"/>
    <s v="Wally Bell"/>
    <s v="tba"/>
    <s v="bal"/>
    <n v="98"/>
    <x v="1"/>
    <s v="S"/>
    <n v="27"/>
    <n v="2"/>
    <x v="0"/>
    <n v="0.90200000000000002"/>
    <s v="Walk"/>
    <m/>
    <s v="J.J. Hardy"/>
    <s v="R"/>
    <n v="1"/>
    <x v="0"/>
    <n v="1"/>
    <n v="0"/>
    <n v="1"/>
    <n v="0"/>
    <n v="8"/>
    <n v="90.8"/>
    <n v="83.3"/>
    <n v="3.5"/>
    <n v="1.61"/>
    <n v="-1.1020000000000001"/>
    <n v="1.9490000000000001"/>
    <n v="-1.3029999999999999"/>
    <n v="5.5110000000000001"/>
    <n v="-5.73"/>
    <n v="8.64"/>
    <n v="23.8"/>
    <n v="28.1"/>
    <n v="4.7"/>
    <n v="213.41200000000001"/>
    <n v="2019.14"/>
    <s v="110402_211507"/>
  </r>
  <r>
    <x v="13"/>
    <s v="R"/>
    <s v="gid_2011_04_02_balmlb_tbamlb_1"/>
    <s v="Tropicana Field"/>
    <s v="Wally Bell"/>
    <s v="tba"/>
    <s v="bal"/>
    <n v="99"/>
    <x v="4"/>
    <s v="S"/>
    <n v="27"/>
    <n v="3"/>
    <x v="2"/>
    <n v="0.80900000000000005"/>
    <s v="Walk"/>
    <m/>
    <s v="J.J. Hardy"/>
    <s v="R"/>
    <n v="1"/>
    <x v="1"/>
    <n v="1"/>
    <n v="0"/>
    <n v="1"/>
    <n v="0"/>
    <n v="8"/>
    <n v="84.4"/>
    <n v="77.3"/>
    <n v="3.38"/>
    <n v="1.8"/>
    <n v="-0.38700000000000001"/>
    <n v="2.7120000000000002"/>
    <n v="-1.1299999999999999"/>
    <n v="5.8029999999999999"/>
    <n v="-6.97"/>
    <n v="3.87"/>
    <n v="23.8"/>
    <n v="20.3"/>
    <n v="7.5"/>
    <n v="240.66"/>
    <n v="1437.71"/>
    <s v="110402_211527"/>
  </r>
  <r>
    <x v="13"/>
    <s v="R"/>
    <s v="gid_2011_04_02_balmlb_tbamlb_1"/>
    <s v="Tropicana Field"/>
    <s v="Wally Bell"/>
    <s v="tba"/>
    <s v="bal"/>
    <n v="100"/>
    <x v="7"/>
    <s v="B"/>
    <n v="27"/>
    <n v="4"/>
    <x v="2"/>
    <n v="0.86799999999999999"/>
    <s v="Walk"/>
    <m/>
    <s v="J.J. Hardy"/>
    <s v="R"/>
    <n v="1"/>
    <x v="2"/>
    <n v="1"/>
    <n v="0"/>
    <n v="1"/>
    <n v="0"/>
    <n v="8"/>
    <n v="83.7"/>
    <n v="76.599999999999994"/>
    <n v="3.51"/>
    <n v="1.67"/>
    <n v="0.78800000000000003"/>
    <n v="1.1719999999999999"/>
    <n v="-1.236"/>
    <n v="5.5430000000000001"/>
    <n v="-7.76"/>
    <n v="3.66"/>
    <n v="23.7"/>
    <n v="20.100000000000001"/>
    <n v="8"/>
    <n v="244.49600000000001"/>
    <n v="1527.13"/>
    <s v="110402_211553"/>
  </r>
  <r>
    <x v="13"/>
    <s v="R"/>
    <s v="gid_2011_04_02_balmlb_tbamlb_1"/>
    <s v="Tropicana Field"/>
    <s v="Wally Bell"/>
    <s v="tba"/>
    <s v="bal"/>
    <n v="101"/>
    <x v="0"/>
    <s v="B"/>
    <n v="27"/>
    <n v="5"/>
    <x v="0"/>
    <n v="0.90400000000000003"/>
    <s v="Walk"/>
    <m/>
    <s v="J.J. Hardy"/>
    <s v="R"/>
    <n v="2"/>
    <x v="2"/>
    <n v="1"/>
    <n v="0"/>
    <n v="1"/>
    <n v="0"/>
    <n v="8"/>
    <n v="91.8"/>
    <n v="82.8"/>
    <n v="3.46"/>
    <n v="1.62"/>
    <n v="-1.153"/>
    <n v="1.677"/>
    <n v="-1.4319999999999999"/>
    <n v="5.5410000000000004"/>
    <n v="-4.66"/>
    <n v="9.4700000000000006"/>
    <n v="23.7"/>
    <n v="24.3"/>
    <n v="4.3"/>
    <n v="206.10300000000001"/>
    <n v="2040.82"/>
    <s v="110402_211617"/>
  </r>
  <r>
    <x v="13"/>
    <s v="R"/>
    <s v="gid_2011_04_02_balmlb_tbamlb_1"/>
    <s v="Tropicana Field"/>
    <s v="Wally Bell"/>
    <s v="tba"/>
    <s v="bal"/>
    <n v="102"/>
    <x v="0"/>
    <s v="B"/>
    <n v="27"/>
    <n v="6"/>
    <x v="0"/>
    <n v="0.90800000000000003"/>
    <s v="Walk"/>
    <m/>
    <s v="J.J. Hardy"/>
    <s v="R"/>
    <n v="3"/>
    <x v="2"/>
    <n v="1"/>
    <n v="0"/>
    <n v="1"/>
    <n v="0"/>
    <n v="8"/>
    <n v="91.1"/>
    <n v="82.5"/>
    <n v="3.46"/>
    <n v="1.56"/>
    <n v="-1.123"/>
    <n v="1.829"/>
    <n v="-1.3160000000000001"/>
    <n v="5.58"/>
    <n v="-5.48"/>
    <n v="10.94"/>
    <n v="23.7"/>
    <n v="31.8"/>
    <n v="4"/>
    <n v="206.54499999999999"/>
    <n v="2355.77"/>
    <s v="110402_211639"/>
  </r>
  <r>
    <x v="13"/>
    <s v="R"/>
    <s v="gid_2011_04_08_tbamlb_chamlb_1"/>
    <s v="U.S. Cellular Field"/>
    <s v="Dana DeMuth"/>
    <s v="tba"/>
    <s v="cha"/>
    <n v="1"/>
    <x v="0"/>
    <s v="B"/>
    <n v="1"/>
    <n v="1"/>
    <x v="7"/>
    <n v="0.79"/>
    <s v="Groundout"/>
    <m/>
    <s v="Juan Pierre"/>
    <s v="L"/>
    <n v="0"/>
    <x v="0"/>
    <n v="0"/>
    <n v="0"/>
    <n v="0"/>
    <n v="0"/>
    <n v="1"/>
    <n v="91.6"/>
    <n v="83.5"/>
    <n v="2.98"/>
    <n v="1.34"/>
    <n v="0.36"/>
    <n v="1.365"/>
    <n v="-1.077"/>
    <n v="5.5979999999999999"/>
    <n v="-8.3339999999999996"/>
    <n v="10.331"/>
    <n v="23.7"/>
    <n v="40.700000000000003"/>
    <n v="4.7"/>
    <n v="218.78200000000001"/>
    <n v="2584.63"/>
    <s v="110408_191448"/>
  </r>
  <r>
    <x v="13"/>
    <s v="R"/>
    <s v="gid_2011_04_08_tbamlb_chamlb_1"/>
    <s v="U.S. Cellular Field"/>
    <s v="Dana DeMuth"/>
    <s v="tba"/>
    <s v="cha"/>
    <n v="2"/>
    <x v="2"/>
    <s v="X"/>
    <n v="1"/>
    <n v="2"/>
    <x v="7"/>
    <n v="0.81399999999999995"/>
    <s v="Groundout"/>
    <s v="GB"/>
    <s v="Juan Pierre"/>
    <s v="L"/>
    <n v="1"/>
    <x v="0"/>
    <n v="0"/>
    <n v="0"/>
    <n v="0"/>
    <n v="0"/>
    <n v="1"/>
    <n v="90.2"/>
    <n v="82.5"/>
    <n v="2.98"/>
    <n v="1.34"/>
    <n v="0.27800000000000002"/>
    <n v="2.766"/>
    <n v="-1.137"/>
    <n v="5.6180000000000003"/>
    <n v="-8.8309999999999995"/>
    <n v="9.3119999999999994"/>
    <n v="23.7"/>
    <n v="39.9"/>
    <n v="5.0999999999999996"/>
    <n v="223.35"/>
    <n v="2477.4"/>
    <s v="110408_191459"/>
  </r>
  <r>
    <x v="13"/>
    <s v="R"/>
    <s v="gid_2011_04_08_tbamlb_chamlb_1"/>
    <s v="U.S. Cellular Field"/>
    <s v="Dana DeMuth"/>
    <s v="tba"/>
    <s v="cha"/>
    <n v="3"/>
    <x v="1"/>
    <s v="S"/>
    <n v="2"/>
    <n v="1"/>
    <x v="7"/>
    <n v="0.47399999999999998"/>
    <s v="Home Run"/>
    <m/>
    <s v="Gordon Beckham"/>
    <s v="R"/>
    <n v="0"/>
    <x v="0"/>
    <n v="1"/>
    <n v="0"/>
    <n v="0"/>
    <n v="0"/>
    <n v="1"/>
    <n v="93.6"/>
    <n v="85.1"/>
    <n v="3.54"/>
    <n v="1.7"/>
    <n v="0.65200000000000002"/>
    <n v="2.2949999999999999"/>
    <n v="-1.304"/>
    <n v="5.5019999999999998"/>
    <n v="-9.2560000000000002"/>
    <n v="11.829000000000001"/>
    <n v="23.7"/>
    <n v="52.9"/>
    <n v="4.2"/>
    <n v="217.94900000000001"/>
    <n v="2991.34"/>
    <s v="110408_191530"/>
  </r>
  <r>
    <x v="13"/>
    <s v="R"/>
    <s v="gid_2011_04_08_tbamlb_chamlb_1"/>
    <s v="U.S. Cellular Field"/>
    <s v="Dana DeMuth"/>
    <s v="tba"/>
    <s v="cha"/>
    <n v="4"/>
    <x v="9"/>
    <s v="X"/>
    <n v="2"/>
    <n v="2"/>
    <x v="0"/>
    <n v="0.89600000000000002"/>
    <s v="Home Run"/>
    <s v="FB"/>
    <s v="Gordon Beckham"/>
    <s v="R"/>
    <n v="0"/>
    <x v="1"/>
    <n v="1"/>
    <n v="0"/>
    <n v="0"/>
    <n v="0"/>
    <n v="1"/>
    <n v="92.6"/>
    <n v="84.6"/>
    <n v="3.54"/>
    <n v="1.7"/>
    <n v="-0.65300000000000002"/>
    <n v="2.3370000000000002"/>
    <n v="-1.0820000000000001"/>
    <n v="5.6509999999999998"/>
    <n v="-7.798"/>
    <n v="12.026"/>
    <n v="23.7"/>
    <n v="49.6"/>
    <n v="3.9"/>
    <n v="212.875"/>
    <n v="2839.78"/>
    <s v="110408_191542"/>
  </r>
  <r>
    <x v="13"/>
    <s v="R"/>
    <s v="gid_2011_04_08_tbamlb_chamlb_1"/>
    <s v="U.S. Cellular Field"/>
    <s v="Dana DeMuth"/>
    <s v="tba"/>
    <s v="cha"/>
    <n v="5"/>
    <x v="4"/>
    <s v="S"/>
    <n v="3"/>
    <n v="1"/>
    <x v="7"/>
    <n v="0.86"/>
    <s v="Flyout"/>
    <m/>
    <s v="Alex Rios"/>
    <s v="R"/>
    <n v="0"/>
    <x v="0"/>
    <n v="1"/>
    <n v="0"/>
    <n v="0"/>
    <n v="0"/>
    <n v="1"/>
    <n v="93.6"/>
    <n v="85.5"/>
    <n v="3.36"/>
    <n v="1.53"/>
    <n v="-0.59799999999999998"/>
    <n v="2.1339999999999999"/>
    <n v="-1.3580000000000001"/>
    <n v="5.5670000000000002"/>
    <n v="-8.8559999999999999"/>
    <n v="9.5210000000000008"/>
    <n v="23.7"/>
    <n v="44.6"/>
    <n v="4.8"/>
    <n v="222.809"/>
    <n v="2600.89"/>
    <s v="110408_191631"/>
  </r>
  <r>
    <x v="13"/>
    <s v="R"/>
    <s v="gid_2011_04_08_tbamlb_chamlb_1"/>
    <s v="U.S. Cellular Field"/>
    <s v="Dana DeMuth"/>
    <s v="tba"/>
    <s v="cha"/>
    <n v="6"/>
    <x v="2"/>
    <s v="X"/>
    <n v="3"/>
    <n v="2"/>
    <x v="5"/>
    <n v="0.88800000000000001"/>
    <s v="Flyout"/>
    <s v="FB"/>
    <s v="Alex Rios"/>
    <s v="R"/>
    <n v="0"/>
    <x v="1"/>
    <n v="1"/>
    <n v="0"/>
    <n v="0"/>
    <n v="0"/>
    <n v="1"/>
    <n v="78"/>
    <n v="71.5"/>
    <n v="3.36"/>
    <n v="1.53"/>
    <n v="0.188"/>
    <n v="2.16"/>
    <n v="-1.4410000000000001"/>
    <n v="5.7960000000000003"/>
    <n v="3.2959999999999998"/>
    <n v="-4.5709999999999997"/>
    <n v="23.8"/>
    <n v="-7.2"/>
    <n v="12"/>
    <n v="36.131999999999998"/>
    <n v="923.34400000000005"/>
    <s v="110408_191649"/>
  </r>
  <r>
    <x v="13"/>
    <s v="R"/>
    <s v="gid_2011_04_08_tbamlb_chamlb_1"/>
    <s v="U.S. Cellular Field"/>
    <s v="Dana DeMuth"/>
    <s v="tba"/>
    <s v="cha"/>
    <n v="7"/>
    <x v="0"/>
    <s v="B"/>
    <n v="4"/>
    <n v="1"/>
    <x v="7"/>
    <n v="0.85599999999999998"/>
    <s v="Walk"/>
    <m/>
    <s v="Paul Konerko"/>
    <s v="R"/>
    <n v="0"/>
    <x v="0"/>
    <n v="2"/>
    <n v="0"/>
    <n v="0"/>
    <n v="0"/>
    <n v="1"/>
    <n v="94.2"/>
    <n v="85.8"/>
    <n v="3.64"/>
    <n v="1.86"/>
    <n v="1.351"/>
    <n v="1.254"/>
    <n v="-1.042"/>
    <n v="5.45"/>
    <n v="-8.9329999999999998"/>
    <n v="10.17"/>
    <n v="23.7"/>
    <n v="44.2"/>
    <n v="4.5"/>
    <n v="221.184"/>
    <n v="2708.56"/>
    <s v="110408_191732"/>
  </r>
  <r>
    <x v="13"/>
    <s v="R"/>
    <s v="gid_2011_04_08_tbamlb_chamlb_1"/>
    <s v="U.S. Cellular Field"/>
    <s v="Dana DeMuth"/>
    <s v="tba"/>
    <s v="cha"/>
    <n v="8"/>
    <x v="0"/>
    <s v="B"/>
    <n v="4"/>
    <n v="2"/>
    <x v="2"/>
    <n v="0.74299999999999999"/>
    <s v="Walk"/>
    <m/>
    <s v="Paul Konerko"/>
    <s v="R"/>
    <n v="1"/>
    <x v="0"/>
    <n v="2"/>
    <n v="0"/>
    <n v="0"/>
    <n v="0"/>
    <n v="1"/>
    <n v="84.9"/>
    <n v="77.599999999999994"/>
    <n v="3.64"/>
    <n v="1.86"/>
    <n v="-0.34300000000000003"/>
    <n v="0.625"/>
    <n v="-1.0820000000000001"/>
    <n v="5.6280000000000001"/>
    <n v="-9.6229999999999993"/>
    <n v="4.3849999999999998"/>
    <n v="23.7"/>
    <n v="27.1"/>
    <n v="8"/>
    <n v="245.26300000000001"/>
    <n v="1902.53"/>
    <s v="110408_191803"/>
  </r>
  <r>
    <x v="13"/>
    <s v="R"/>
    <s v="gid_2011_04_08_tbamlb_chamlb_1"/>
    <s v="U.S. Cellular Field"/>
    <s v="Dana DeMuth"/>
    <s v="tba"/>
    <s v="cha"/>
    <n v="9"/>
    <x v="0"/>
    <s v="B"/>
    <n v="4"/>
    <n v="3"/>
    <x v="7"/>
    <n v="0.82299999999999995"/>
    <s v="Walk"/>
    <m/>
    <s v="Paul Konerko"/>
    <s v="R"/>
    <n v="2"/>
    <x v="0"/>
    <n v="2"/>
    <n v="0"/>
    <n v="0"/>
    <n v="0"/>
    <n v="1"/>
    <n v="93.3"/>
    <n v="85"/>
    <n v="3.64"/>
    <n v="1.86"/>
    <n v="1.929"/>
    <n v="1.472"/>
    <n v="-0.91100000000000003"/>
    <n v="5.4989999999999997"/>
    <n v="-9.6739999999999995"/>
    <n v="11.404"/>
    <n v="23.7"/>
    <n v="49.9"/>
    <n v="4.4000000000000004"/>
    <n v="220.208"/>
    <n v="2966.58"/>
    <s v="110408_191828"/>
  </r>
  <r>
    <x v="13"/>
    <s v="R"/>
    <s v="gid_2011_04_08_tbamlb_chamlb_1"/>
    <s v="U.S. Cellular Field"/>
    <s v="Dana DeMuth"/>
    <s v="tba"/>
    <s v="cha"/>
    <n v="10"/>
    <x v="0"/>
    <s v="B"/>
    <n v="4"/>
    <n v="4"/>
    <x v="7"/>
    <n v="0.88500000000000001"/>
    <s v="Walk"/>
    <m/>
    <s v="Paul Konerko"/>
    <s v="R"/>
    <n v="3"/>
    <x v="0"/>
    <n v="2"/>
    <n v="0"/>
    <n v="0"/>
    <n v="0"/>
    <n v="1"/>
    <n v="92.7"/>
    <n v="84.8"/>
    <n v="3.64"/>
    <n v="1.86"/>
    <n v="-7.2999999999999995E-2"/>
    <n v="1.4390000000000001"/>
    <n v="-1.2470000000000001"/>
    <n v="5.3769999999999998"/>
    <n v="-10.536"/>
    <n v="10.83"/>
    <n v="23.8"/>
    <n v="52"/>
    <n v="5"/>
    <n v="224.107"/>
    <n v="2993.34"/>
    <s v="110408_191846"/>
  </r>
  <r>
    <x v="13"/>
    <s v="R"/>
    <s v="gid_2011_04_08_tbamlb_chamlb_1"/>
    <s v="U.S. Cellular Field"/>
    <s v="Dana DeMuth"/>
    <s v="tba"/>
    <s v="cha"/>
    <n v="11"/>
    <x v="0"/>
    <s v="B"/>
    <n v="5"/>
    <n v="1"/>
    <x v="7"/>
    <n v="0.90500000000000003"/>
    <s v="Flyout"/>
    <m/>
    <s v="Carlos Quentin"/>
    <s v="R"/>
    <n v="0"/>
    <x v="0"/>
    <n v="2"/>
    <n v="1"/>
    <n v="0"/>
    <n v="0"/>
    <n v="1"/>
    <n v="92.2"/>
    <n v="83.8"/>
    <n v="3.44"/>
    <n v="1.79"/>
    <n v="-0.59699999999999998"/>
    <n v="1.6240000000000001"/>
    <n v="-1.248"/>
    <n v="5.3630000000000004"/>
    <n v="-10.23"/>
    <n v="9.4949999999999992"/>
    <n v="23.7"/>
    <n v="46.2"/>
    <n v="5.4"/>
    <n v="227.012"/>
    <n v="2729.03"/>
    <s v="110408_191922"/>
  </r>
  <r>
    <x v="13"/>
    <s v="R"/>
    <s v="gid_2011_04_08_tbamlb_chamlb_1"/>
    <s v="U.S. Cellular Field"/>
    <s v="Dana DeMuth"/>
    <s v="tba"/>
    <s v="cha"/>
    <n v="12"/>
    <x v="0"/>
    <s v="B"/>
    <n v="5"/>
    <n v="2"/>
    <x v="2"/>
    <n v="0.68700000000000006"/>
    <s v="Flyout"/>
    <m/>
    <s v="Carlos Quentin"/>
    <s v="R"/>
    <n v="1"/>
    <x v="0"/>
    <n v="2"/>
    <n v="1"/>
    <n v="0"/>
    <n v="0"/>
    <n v="1"/>
    <n v="85.4"/>
    <n v="79.7"/>
    <n v="3.44"/>
    <n v="1.79"/>
    <n v="0.93500000000000005"/>
    <n v="1.5629999999999999"/>
    <n v="-0.91400000000000003"/>
    <n v="5.5720000000000001"/>
    <n v="-7.984"/>
    <n v="5.1230000000000002"/>
    <n v="23.9"/>
    <n v="25"/>
    <n v="6.9"/>
    <n v="237.078"/>
    <n v="1765.81"/>
    <s v="110408_191943"/>
  </r>
  <r>
    <x v="13"/>
    <s v="R"/>
    <s v="gid_2011_04_08_tbamlb_chamlb_1"/>
    <s v="U.S. Cellular Field"/>
    <s v="Dana DeMuth"/>
    <s v="tba"/>
    <s v="cha"/>
    <n v="13"/>
    <x v="4"/>
    <s v="S"/>
    <n v="5"/>
    <n v="3"/>
    <x v="0"/>
    <n v="0.71599999999999997"/>
    <s v="Flyout"/>
    <m/>
    <s v="Carlos Quentin"/>
    <s v="R"/>
    <n v="2"/>
    <x v="0"/>
    <n v="2"/>
    <n v="1"/>
    <n v="0"/>
    <n v="0"/>
    <n v="1"/>
    <n v="92.8"/>
    <n v="84.8"/>
    <n v="3.44"/>
    <n v="1.79"/>
    <n v="-0.56899999999999995"/>
    <n v="1.9930000000000001"/>
    <n v="-1.2709999999999999"/>
    <n v="5.4420000000000002"/>
    <n v="-8.1669999999999998"/>
    <n v="10.739000000000001"/>
    <n v="23.7"/>
    <n v="45.5"/>
    <n v="4.3"/>
    <n v="217.15"/>
    <n v="2677.43"/>
    <s v="110408_192025"/>
  </r>
  <r>
    <x v="13"/>
    <s v="R"/>
    <s v="gid_2011_04_08_tbamlb_chamlb_1"/>
    <s v="U.S. Cellular Field"/>
    <s v="Dana DeMuth"/>
    <s v="tba"/>
    <s v="cha"/>
    <n v="14"/>
    <x v="0"/>
    <s v="B"/>
    <n v="5"/>
    <n v="4"/>
    <x v="7"/>
    <n v="0.90900000000000003"/>
    <s v="Flyout"/>
    <m/>
    <s v="Carlos Quentin"/>
    <s v="R"/>
    <n v="2"/>
    <x v="1"/>
    <n v="2"/>
    <n v="1"/>
    <n v="0"/>
    <n v="0"/>
    <n v="1"/>
    <n v="91.5"/>
    <n v="84"/>
    <n v="3.44"/>
    <n v="1.79"/>
    <n v="-1.8839999999999999"/>
    <n v="2.5710000000000002"/>
    <n v="-1.4650000000000001"/>
    <n v="5.508"/>
    <n v="-10.836"/>
    <n v="8.5609999999999999"/>
    <n v="23.8"/>
    <n v="47.3"/>
    <n v="5.8"/>
    <n v="231.55699999999999"/>
    <n v="2713.92"/>
    <s v="110408_192050"/>
  </r>
  <r>
    <x v="13"/>
    <s v="R"/>
    <s v="gid_2011_04_08_tbamlb_chamlb_1"/>
    <s v="U.S. Cellular Field"/>
    <s v="Dana DeMuth"/>
    <s v="tba"/>
    <s v="cha"/>
    <n v="15"/>
    <x v="2"/>
    <s v="X"/>
    <n v="5"/>
    <n v="5"/>
    <x v="0"/>
    <n v="0.66400000000000003"/>
    <s v="Flyout"/>
    <s v="FB"/>
    <s v="Carlos Quentin"/>
    <s v="R"/>
    <n v="3"/>
    <x v="1"/>
    <n v="2"/>
    <n v="1"/>
    <n v="0"/>
    <n v="0"/>
    <n v="1"/>
    <n v="92"/>
    <n v="83.7"/>
    <n v="3.44"/>
    <n v="1.79"/>
    <n v="0.376"/>
    <n v="2.3490000000000002"/>
    <n v="-1.125"/>
    <n v="5.4880000000000004"/>
    <n v="-8.6910000000000007"/>
    <n v="11.756"/>
    <n v="23.7"/>
    <n v="48.9"/>
    <n v="4.2"/>
    <n v="216.38"/>
    <n v="2862.52"/>
    <s v="110408_192114"/>
  </r>
  <r>
    <x v="13"/>
    <s v="R"/>
    <s v="gid_2011_04_08_tbamlb_chamlb_1"/>
    <s v="U.S. Cellular Field"/>
    <s v="Dana DeMuth"/>
    <s v="tba"/>
    <s v="cha"/>
    <n v="16"/>
    <x v="4"/>
    <s v="S"/>
    <n v="6"/>
    <n v="1"/>
    <x v="7"/>
    <n v="0.67900000000000005"/>
    <s v="Flyout"/>
    <m/>
    <s v="A.J. Pierzynski"/>
    <s v="L"/>
    <n v="0"/>
    <x v="0"/>
    <n v="0"/>
    <n v="0"/>
    <n v="0"/>
    <n v="0"/>
    <n v="2"/>
    <n v="92.5"/>
    <n v="83.8"/>
    <n v="3.63"/>
    <n v="1.8"/>
    <n v="-0.64500000000000002"/>
    <n v="3.22"/>
    <n v="-1.3540000000000001"/>
    <n v="5.5990000000000002"/>
    <n v="-7.2519999999999998"/>
    <n v="8.6829999999999998"/>
    <n v="23.7"/>
    <n v="35.5"/>
    <n v="4.7"/>
    <n v="219.73599999999999"/>
    <n v="2219.2199999999998"/>
    <s v="110408_193137"/>
  </r>
  <r>
    <x v="13"/>
    <s v="R"/>
    <s v="gid_2011_04_08_tbamlb_chamlb_1"/>
    <s v="U.S. Cellular Field"/>
    <s v="Dana DeMuth"/>
    <s v="tba"/>
    <s v="cha"/>
    <n v="17"/>
    <x v="0"/>
    <s v="B"/>
    <n v="6"/>
    <n v="2"/>
    <x v="2"/>
    <n v="0.75800000000000001"/>
    <s v="Flyout"/>
    <m/>
    <s v="A.J. Pierzynski"/>
    <s v="L"/>
    <n v="0"/>
    <x v="1"/>
    <n v="0"/>
    <n v="0"/>
    <n v="0"/>
    <n v="0"/>
    <n v="2"/>
    <n v="84.6"/>
    <n v="77.900000000000006"/>
    <n v="3.63"/>
    <n v="1.8"/>
    <n v="0.51300000000000001"/>
    <n v="0.66200000000000003"/>
    <n v="-1.1319999999999999"/>
    <n v="5.4619999999999997"/>
    <n v="-10.066000000000001"/>
    <n v="5.6470000000000002"/>
    <n v="23.8"/>
    <n v="29.6"/>
    <n v="7.5"/>
    <n v="240.5"/>
    <n v="2089.6999999999998"/>
    <s v="110408_193153"/>
  </r>
  <r>
    <x v="13"/>
    <s v="R"/>
    <s v="gid_2011_04_08_tbamlb_chamlb_1"/>
    <s v="U.S. Cellular Field"/>
    <s v="Dana DeMuth"/>
    <s v="tba"/>
    <s v="cha"/>
    <n v="18"/>
    <x v="6"/>
    <s v="S"/>
    <n v="6"/>
    <n v="3"/>
    <x v="2"/>
    <n v="0.746"/>
    <s v="Flyout"/>
    <m/>
    <s v="A.J. Pierzynski"/>
    <s v="L"/>
    <n v="1"/>
    <x v="1"/>
    <n v="0"/>
    <n v="0"/>
    <n v="0"/>
    <n v="0"/>
    <n v="2"/>
    <n v="84.4"/>
    <n v="77.7"/>
    <n v="3.63"/>
    <n v="1.8"/>
    <n v="0.38600000000000001"/>
    <n v="1.97"/>
    <n v="-0.89800000000000002"/>
    <n v="5.5529999999999999"/>
    <n v="-9.7520000000000007"/>
    <n v="6.3460000000000001"/>
    <n v="23.8"/>
    <n v="30.9"/>
    <n v="7.1"/>
    <n v="236.749"/>
    <n v="2111.64"/>
    <s v="110408_193210"/>
  </r>
  <r>
    <x v="13"/>
    <s v="R"/>
    <s v="gid_2011_04_08_tbamlb_chamlb_1"/>
    <s v="U.S. Cellular Field"/>
    <s v="Dana DeMuth"/>
    <s v="tba"/>
    <s v="cha"/>
    <n v="19"/>
    <x v="0"/>
    <s v="B"/>
    <n v="6"/>
    <n v="4"/>
    <x v="2"/>
    <n v="0.71799999999999997"/>
    <s v="Flyout"/>
    <m/>
    <s v="A.J. Pierzynski"/>
    <s v="L"/>
    <n v="1"/>
    <x v="2"/>
    <n v="0"/>
    <n v="0"/>
    <n v="0"/>
    <n v="0"/>
    <n v="2"/>
    <n v="85.3"/>
    <n v="78.599999999999994"/>
    <n v="3.63"/>
    <n v="1.8"/>
    <n v="0.41699999999999998"/>
    <n v="0.32"/>
    <n v="-1.0780000000000001"/>
    <n v="5.5359999999999996"/>
    <n v="-11.426"/>
    <n v="3.7549999999999999"/>
    <n v="23.8"/>
    <n v="30.7"/>
    <n v="8.4"/>
    <n v="251.595"/>
    <n v="2192.46"/>
    <s v="110408_193226"/>
  </r>
  <r>
    <x v="13"/>
    <s v="R"/>
    <s v="gid_2011_04_08_tbamlb_chamlb_1"/>
    <s v="U.S. Cellular Field"/>
    <s v="Dana DeMuth"/>
    <s v="tba"/>
    <s v="cha"/>
    <n v="20"/>
    <x v="4"/>
    <s v="S"/>
    <n v="6"/>
    <n v="5"/>
    <x v="2"/>
    <n v="0.84099999999999997"/>
    <s v="Flyout"/>
    <m/>
    <s v="A.J. Pierzynski"/>
    <s v="L"/>
    <n v="2"/>
    <x v="2"/>
    <n v="0"/>
    <n v="0"/>
    <n v="0"/>
    <n v="0"/>
    <n v="2"/>
    <n v="84.1"/>
    <n v="78.099999999999994"/>
    <n v="3.63"/>
    <n v="1.8"/>
    <n v="0.69"/>
    <n v="1.1060000000000001"/>
    <n v="-1.0509999999999999"/>
    <n v="5.4980000000000002"/>
    <n v="-9.8420000000000005"/>
    <n v="3.5019999999999998"/>
    <n v="23.8"/>
    <n v="26.6"/>
    <n v="8.1"/>
    <n v="250.16800000000001"/>
    <n v="1898.9"/>
    <s v="110408_193246"/>
  </r>
  <r>
    <x v="13"/>
    <s v="R"/>
    <s v="gid_2011_04_08_tbamlb_chamlb_1"/>
    <s v="U.S. Cellular Field"/>
    <s v="Dana DeMuth"/>
    <s v="tba"/>
    <s v="cha"/>
    <n v="21"/>
    <x v="4"/>
    <s v="S"/>
    <n v="6"/>
    <n v="6"/>
    <x v="9"/>
    <n v="0.628"/>
    <s v="Flyout"/>
    <m/>
    <s v="A.J. Pierzynski"/>
    <s v="L"/>
    <n v="2"/>
    <x v="2"/>
    <n v="0"/>
    <n v="0"/>
    <n v="0"/>
    <n v="0"/>
    <n v="2"/>
    <n v="89.6"/>
    <n v="81.599999999999994"/>
    <n v="3.63"/>
    <n v="1.8"/>
    <n v="-0.99399999999999999"/>
    <n v="2.1480000000000001"/>
    <n v="-1.7190000000000001"/>
    <n v="5.2770000000000001"/>
    <n v="-1.8260000000000001"/>
    <n v="4.5179999999999998"/>
    <n v="23.7"/>
    <n v="5.8"/>
    <n v="6"/>
    <n v="201.82300000000001"/>
    <n v="933.72199999999998"/>
    <s v="110408_193307"/>
  </r>
  <r>
    <x v="13"/>
    <s v="R"/>
    <s v="gid_2011_04_08_tbamlb_chamlb_1"/>
    <s v="U.S. Cellular Field"/>
    <s v="Dana DeMuth"/>
    <s v="tba"/>
    <s v="cha"/>
    <n v="22"/>
    <x v="2"/>
    <s v="X"/>
    <n v="6"/>
    <n v="7"/>
    <x v="2"/>
    <n v="0.77700000000000002"/>
    <s v="Flyout"/>
    <s v="FB"/>
    <s v="A.J. Pierzynski"/>
    <s v="L"/>
    <n v="2"/>
    <x v="2"/>
    <n v="0"/>
    <n v="0"/>
    <n v="0"/>
    <n v="0"/>
    <n v="2"/>
    <n v="84.6"/>
    <n v="78.599999999999994"/>
    <n v="3.63"/>
    <n v="1.8"/>
    <n v="-0.499"/>
    <n v="3.1909999999999998"/>
    <n v="-1.1120000000000001"/>
    <n v="5.5540000000000003"/>
    <n v="-9.7059999999999995"/>
    <n v="3.673"/>
    <n v="23.8"/>
    <n v="28.7"/>
    <n v="7.8"/>
    <n v="249.029"/>
    <n v="1911.08"/>
    <s v="110408_193328"/>
  </r>
  <r>
    <x v="13"/>
    <s v="R"/>
    <s v="gid_2011_04_08_tbamlb_chamlb_1"/>
    <s v="U.S. Cellular Field"/>
    <s v="Dana DeMuth"/>
    <s v="tba"/>
    <s v="cha"/>
    <n v="23"/>
    <x v="0"/>
    <s v="B"/>
    <n v="7"/>
    <n v="1"/>
    <x v="5"/>
    <n v="0.85399999999999998"/>
    <s v="Groundout"/>
    <m/>
    <s v="Alexei Ramirez"/>
    <s v="R"/>
    <n v="0"/>
    <x v="0"/>
    <n v="1"/>
    <n v="0"/>
    <n v="0"/>
    <n v="0"/>
    <n v="2"/>
    <n v="78.7"/>
    <n v="73.599999999999994"/>
    <n v="3.52"/>
    <n v="1.62"/>
    <n v="0.14599999999999999"/>
    <n v="1.488"/>
    <n v="-1.39"/>
    <n v="5.7149999999999999"/>
    <n v="2.2949999999999999"/>
    <n v="-3.9580000000000002"/>
    <n v="23.9"/>
    <n v="-5.3"/>
    <n v="11.3"/>
    <n v="30.452999999999999"/>
    <n v="770.89499999999998"/>
    <s v="110408_193412"/>
  </r>
  <r>
    <x v="13"/>
    <s v="R"/>
    <s v="gid_2011_04_08_tbamlb_chamlb_1"/>
    <s v="U.S. Cellular Field"/>
    <s v="Dana DeMuth"/>
    <s v="tba"/>
    <s v="cha"/>
    <n v="24"/>
    <x v="4"/>
    <s v="S"/>
    <n v="7"/>
    <n v="2"/>
    <x v="5"/>
    <n v="0.89500000000000002"/>
    <s v="Groundout"/>
    <m/>
    <s v="Alexei Ramirez"/>
    <s v="R"/>
    <n v="1"/>
    <x v="0"/>
    <n v="1"/>
    <n v="0"/>
    <n v="0"/>
    <n v="0"/>
    <n v="2"/>
    <n v="78.3"/>
    <n v="72"/>
    <n v="3.52"/>
    <n v="1.62"/>
    <n v="-1.6E-2"/>
    <n v="2.004"/>
    <n v="-1.2989999999999999"/>
    <n v="5.7530000000000001"/>
    <n v="3.3319999999999999"/>
    <n v="-6.3120000000000003"/>
    <n v="23.8"/>
    <n v="-6.7"/>
    <n v="12.5"/>
    <n v="28.04"/>
    <n v="1178.1099999999999"/>
    <s v="110408_193425"/>
  </r>
  <r>
    <x v="13"/>
    <s v="R"/>
    <s v="gid_2011_04_08_tbamlb_chamlb_1"/>
    <s v="U.S. Cellular Field"/>
    <s v="Dana DeMuth"/>
    <s v="tba"/>
    <s v="cha"/>
    <n v="25"/>
    <x v="12"/>
    <s v="S"/>
    <n v="7"/>
    <n v="3"/>
    <x v="2"/>
    <n v="0.77300000000000002"/>
    <s v="Groundout"/>
    <m/>
    <s v="Alexei Ramirez"/>
    <s v="R"/>
    <n v="1"/>
    <x v="1"/>
    <n v="1"/>
    <n v="0"/>
    <n v="0"/>
    <n v="0"/>
    <n v="2"/>
    <n v="84.7"/>
    <n v="78.5"/>
    <n v="3.52"/>
    <n v="1.62"/>
    <n v="-0.20699999999999999"/>
    <n v="2.738"/>
    <n v="-1.036"/>
    <n v="5.6369999999999996"/>
    <n v="-7.1029999999999998"/>
    <n v="5.1529999999999996"/>
    <n v="23.8"/>
    <n v="22.9"/>
    <n v="6.9"/>
    <n v="233.79400000000001"/>
    <n v="1612.78"/>
    <s v="110408_193443"/>
  </r>
  <r>
    <x v="13"/>
    <s v="R"/>
    <s v="gid_2011_04_08_tbamlb_chamlb_1"/>
    <s v="U.S. Cellular Field"/>
    <s v="Dana DeMuth"/>
    <s v="tba"/>
    <s v="cha"/>
    <n v="26"/>
    <x v="2"/>
    <s v="X"/>
    <n v="7"/>
    <n v="4"/>
    <x v="2"/>
    <n v="0.65"/>
    <s v="Groundout"/>
    <s v="GB"/>
    <s v="Alexei Ramirez"/>
    <s v="R"/>
    <n v="1"/>
    <x v="2"/>
    <n v="1"/>
    <n v="0"/>
    <n v="0"/>
    <n v="0"/>
    <n v="2"/>
    <n v="86"/>
    <n v="79.3"/>
    <n v="3.52"/>
    <n v="1.62"/>
    <n v="0.32700000000000001"/>
    <n v="1.1950000000000001"/>
    <n v="-0.97"/>
    <n v="5.5110000000000001"/>
    <n v="-9.827"/>
    <n v="2.593"/>
    <n v="23.8"/>
    <n v="26.5"/>
    <n v="8.1999999999999993"/>
    <n v="254.964"/>
    <n v="1872.65"/>
    <s v="110408_193512"/>
  </r>
  <r>
    <x v="13"/>
    <s v="R"/>
    <s v="gid_2011_04_08_tbamlb_chamlb_1"/>
    <s v="U.S. Cellular Field"/>
    <s v="Dana DeMuth"/>
    <s v="tba"/>
    <s v="cha"/>
    <n v="27"/>
    <x v="0"/>
    <s v="B"/>
    <n v="8"/>
    <n v="1"/>
    <x v="0"/>
    <n v="0.71199999999999997"/>
    <s v="Single"/>
    <m/>
    <s v="Mark Teahen"/>
    <s v="L"/>
    <n v="0"/>
    <x v="0"/>
    <n v="2"/>
    <n v="0"/>
    <n v="0"/>
    <n v="0"/>
    <n v="2"/>
    <n v="92.5"/>
    <n v="84.1"/>
    <n v="3.49"/>
    <n v="1.7"/>
    <n v="-0.67"/>
    <n v="3.2519999999999998"/>
    <n v="-1.1990000000000001"/>
    <n v="5.657"/>
    <n v="-8.9049999999999994"/>
    <n v="11.824"/>
    <n v="23.7"/>
    <n v="53.1"/>
    <n v="4.2"/>
    <n v="216.88800000000001"/>
    <n v="2916.49"/>
    <s v="110408_193551"/>
  </r>
  <r>
    <x v="13"/>
    <s v="R"/>
    <s v="gid_2011_04_08_tbamlb_chamlb_1"/>
    <s v="U.S. Cellular Field"/>
    <s v="Dana DeMuth"/>
    <s v="tba"/>
    <s v="cha"/>
    <n v="28"/>
    <x v="1"/>
    <s v="S"/>
    <n v="8"/>
    <n v="2"/>
    <x v="0"/>
    <n v="0.88200000000000001"/>
    <s v="Single"/>
    <m/>
    <s v="Mark Teahen"/>
    <s v="L"/>
    <n v="1"/>
    <x v="0"/>
    <n v="2"/>
    <n v="0"/>
    <n v="0"/>
    <n v="0"/>
    <n v="2"/>
    <n v="92.3"/>
    <n v="83.9"/>
    <n v="3.49"/>
    <n v="1.7"/>
    <n v="0.52"/>
    <n v="2.0659999999999998"/>
    <n v="-1.079"/>
    <n v="5.5129999999999999"/>
    <n v="-8.0340000000000007"/>
    <n v="12.326000000000001"/>
    <n v="23.7"/>
    <n v="48.5"/>
    <n v="3.9"/>
    <n v="213.00899999999999"/>
    <n v="2885.1"/>
    <s v="110408_193605"/>
  </r>
  <r>
    <x v="13"/>
    <s v="R"/>
    <s v="gid_2011_04_08_tbamlb_chamlb_1"/>
    <s v="U.S. Cellular Field"/>
    <s v="Dana DeMuth"/>
    <s v="tba"/>
    <s v="cha"/>
    <n v="29"/>
    <x v="4"/>
    <s v="S"/>
    <n v="8"/>
    <n v="3"/>
    <x v="0"/>
    <n v="0.78800000000000003"/>
    <s v="Single"/>
    <m/>
    <s v="Mark Teahen"/>
    <s v="L"/>
    <n v="1"/>
    <x v="1"/>
    <n v="2"/>
    <n v="0"/>
    <n v="0"/>
    <n v="0"/>
    <n v="2"/>
    <n v="90.3"/>
    <n v="82.1"/>
    <n v="3.49"/>
    <n v="1.7"/>
    <n v="1.4999999999999999E-2"/>
    <n v="2.54"/>
    <n v="-1.4450000000000001"/>
    <n v="5.4269999999999996"/>
    <n v="-1.9490000000000001"/>
    <n v="6.42"/>
    <n v="23.7"/>
    <n v="6.2"/>
    <n v="5.0999999999999996"/>
    <n v="196.78299999999999"/>
    <n v="1291.46"/>
    <s v="110408_193620"/>
  </r>
  <r>
    <x v="13"/>
    <s v="R"/>
    <s v="gid_2011_04_08_tbamlb_chamlb_1"/>
    <s v="U.S. Cellular Field"/>
    <s v="Dana DeMuth"/>
    <s v="tba"/>
    <s v="cha"/>
    <n v="30"/>
    <x v="0"/>
    <s v="B"/>
    <n v="8"/>
    <n v="4"/>
    <x v="5"/>
    <n v="0.76"/>
    <s v="Single"/>
    <m/>
    <s v="Mark Teahen"/>
    <s v="L"/>
    <n v="1"/>
    <x v="2"/>
    <n v="2"/>
    <n v="0"/>
    <n v="0"/>
    <n v="0"/>
    <n v="2"/>
    <n v="80.400000000000006"/>
    <n v="73.8"/>
    <n v="3.49"/>
    <n v="1.7"/>
    <n v="1.2450000000000001"/>
    <n v="0.98799999999999999"/>
    <n v="-1.359"/>
    <n v="5.6369999999999996"/>
    <n v="2.0089999999999999"/>
    <n v="-4.0289999999999999"/>
    <n v="23.8"/>
    <n v="-5.7"/>
    <n v="11.3"/>
    <n v="26.814"/>
    <n v="756.41600000000005"/>
    <s v="110408_193645"/>
  </r>
  <r>
    <x v="13"/>
    <s v="R"/>
    <s v="gid_2011_04_08_tbamlb_chamlb_1"/>
    <s v="U.S. Cellular Field"/>
    <s v="Dana DeMuth"/>
    <s v="tba"/>
    <s v="cha"/>
    <n v="31"/>
    <x v="3"/>
    <s v="X"/>
    <n v="8"/>
    <n v="5"/>
    <x v="2"/>
    <n v="0.64500000000000002"/>
    <s v="Single"/>
    <s v="GB"/>
    <s v="Mark Teahen"/>
    <s v="L"/>
    <n v="2"/>
    <x v="2"/>
    <n v="2"/>
    <n v="0"/>
    <n v="0"/>
    <n v="0"/>
    <n v="2"/>
    <n v="85.2"/>
    <n v="78.3"/>
    <n v="3.49"/>
    <n v="1.7"/>
    <n v="-0.13400000000000001"/>
    <n v="2.7839999999999998"/>
    <n v="-1.0389999999999999"/>
    <n v="5.6660000000000004"/>
    <n v="-7.7069999999999999"/>
    <n v="6.1820000000000004"/>
    <n v="23.8"/>
    <n v="26"/>
    <n v="6.6"/>
    <n v="231.05"/>
    <n v="1810.53"/>
    <s v="110408_193705"/>
  </r>
  <r>
    <x v="13"/>
    <s v="R"/>
    <s v="gid_2011_04_08_tbamlb_chamlb_1"/>
    <s v="U.S. Cellular Field"/>
    <s v="Dana DeMuth"/>
    <s v="tba"/>
    <s v="cha"/>
    <n v="32"/>
    <x v="2"/>
    <s v="X"/>
    <n v="9"/>
    <n v="1"/>
    <x v="0"/>
    <n v="0.89700000000000002"/>
    <s v="Lineout"/>
    <s v="LD"/>
    <s v="Brent Morel"/>
    <s v="R"/>
    <n v="0"/>
    <x v="0"/>
    <n v="2"/>
    <n v="1"/>
    <n v="0"/>
    <n v="0"/>
    <n v="2"/>
    <n v="92"/>
    <n v="84.7"/>
    <n v="3.35"/>
    <n v="1.67"/>
    <n v="0.26500000000000001"/>
    <n v="2.238"/>
    <n v="-1.1719999999999999"/>
    <n v="5.5839999999999996"/>
    <n v="-7.9470000000000001"/>
    <n v="10.816000000000001"/>
    <n v="23.8"/>
    <n v="44.1"/>
    <n v="4.2"/>
    <n v="216.202"/>
    <n v="2663.05"/>
    <s v="110408_193753"/>
  </r>
  <r>
    <x v="13"/>
    <s v="R"/>
    <s v="gid_2011_04_08_tbamlb_chamlb_1"/>
    <s v="U.S. Cellular Field"/>
    <s v="Dana DeMuth"/>
    <s v="tba"/>
    <s v="cha"/>
    <n v="33"/>
    <x v="0"/>
    <s v="B"/>
    <n v="10"/>
    <n v="1"/>
    <x v="0"/>
    <n v="0.61799999999999999"/>
    <s v="Lineout"/>
    <m/>
    <s v="Juan Pierre"/>
    <s v="L"/>
    <n v="0"/>
    <x v="0"/>
    <n v="0"/>
    <n v="0"/>
    <n v="0"/>
    <n v="0"/>
    <n v="3"/>
    <n v="90.8"/>
    <n v="83.8"/>
    <n v="2.98"/>
    <n v="1.34"/>
    <n v="-0.91700000000000004"/>
    <n v="2.7839999999999998"/>
    <n v="-1.127"/>
    <n v="5.5949999999999998"/>
    <n v="-8.1059999999999999"/>
    <n v="9.0050000000000008"/>
    <n v="23.8"/>
    <n v="39.6"/>
    <n v="4.9000000000000004"/>
    <n v="221.863"/>
    <n v="2381.09"/>
    <s v="110408_194517"/>
  </r>
  <r>
    <x v="13"/>
    <s v="R"/>
    <s v="gid_2011_04_08_tbamlb_chamlb_1"/>
    <s v="U.S. Cellular Field"/>
    <s v="Dana DeMuth"/>
    <s v="tba"/>
    <s v="cha"/>
    <n v="34"/>
    <x v="12"/>
    <s v="S"/>
    <n v="10"/>
    <n v="2"/>
    <x v="7"/>
    <n v="0.67200000000000004"/>
    <s v="Lineout"/>
    <m/>
    <s v="Juan Pierre"/>
    <s v="L"/>
    <n v="1"/>
    <x v="0"/>
    <n v="0"/>
    <n v="0"/>
    <n v="0"/>
    <n v="0"/>
    <n v="3"/>
    <n v="90.3"/>
    <n v="83.2"/>
    <n v="2.98"/>
    <n v="1.34"/>
    <n v="0.23699999999999999"/>
    <n v="3.4089999999999998"/>
    <n v="-1.0740000000000001"/>
    <n v="5.6680000000000001"/>
    <n v="-7.9950000000000001"/>
    <n v="7.718"/>
    <n v="23.8"/>
    <n v="34.4"/>
    <n v="5.2"/>
    <n v="225.85599999999999"/>
    <n v="2168.36"/>
    <s v="110408_194529"/>
  </r>
  <r>
    <x v="13"/>
    <s v="R"/>
    <s v="gid_2011_04_08_tbamlb_chamlb_1"/>
    <s v="U.S. Cellular Field"/>
    <s v="Dana DeMuth"/>
    <s v="tba"/>
    <s v="cha"/>
    <n v="35"/>
    <x v="4"/>
    <s v="S"/>
    <n v="10"/>
    <n v="3"/>
    <x v="0"/>
    <n v="0.67600000000000005"/>
    <s v="Lineout"/>
    <m/>
    <s v="Juan Pierre"/>
    <s v="L"/>
    <n v="1"/>
    <x v="1"/>
    <n v="0"/>
    <n v="0"/>
    <n v="0"/>
    <n v="0"/>
    <n v="3"/>
    <n v="90.4"/>
    <n v="84"/>
    <n v="2.98"/>
    <n v="1.34"/>
    <n v="0.17699999999999999"/>
    <n v="2.165"/>
    <n v="-1.4490000000000001"/>
    <n v="5.4560000000000004"/>
    <n v="-1.1930000000000001"/>
    <n v="6.8360000000000003"/>
    <n v="23.8"/>
    <n v="3.5"/>
    <n v="4.7"/>
    <n v="189.84100000000001"/>
    <n v="1368.73"/>
    <s v="110408_194551"/>
  </r>
  <r>
    <x v="13"/>
    <s v="R"/>
    <s v="gid_2011_04_08_tbamlb_chamlb_1"/>
    <s v="U.S. Cellular Field"/>
    <s v="Dana DeMuth"/>
    <s v="tba"/>
    <s v="cha"/>
    <n v="36"/>
    <x v="2"/>
    <s v="X"/>
    <n v="10"/>
    <n v="4"/>
    <x v="5"/>
    <n v="0.90200000000000002"/>
    <s v="Lineout"/>
    <s v="LD"/>
    <s v="Juan Pierre"/>
    <s v="L"/>
    <n v="1"/>
    <x v="2"/>
    <n v="0"/>
    <n v="0"/>
    <n v="0"/>
    <n v="0"/>
    <n v="3"/>
    <n v="79.099999999999994"/>
    <n v="73.3"/>
    <n v="2.98"/>
    <n v="1.34"/>
    <n v="0.65300000000000002"/>
    <n v="1.639"/>
    <n v="-1.2569999999999999"/>
    <n v="5.7009999999999996"/>
    <n v="5.1769999999999996"/>
    <n v="-8.2089999999999996"/>
    <n v="23.8"/>
    <n v="-9.8000000000000007"/>
    <n v="13.2"/>
    <n v="32.409999999999997"/>
    <n v="1630.76"/>
    <s v="110408_194618"/>
  </r>
  <r>
    <x v="13"/>
    <s v="R"/>
    <s v="gid_2011_04_08_tbamlb_chamlb_1"/>
    <s v="U.S. Cellular Field"/>
    <s v="Dana DeMuth"/>
    <s v="tba"/>
    <s v="cha"/>
    <n v="37"/>
    <x v="1"/>
    <s v="S"/>
    <n v="11"/>
    <n v="1"/>
    <x v="5"/>
    <n v="0.91100000000000003"/>
    <s v="Double"/>
    <m/>
    <s v="Gordon Beckham"/>
    <s v="R"/>
    <n v="0"/>
    <x v="0"/>
    <n v="1"/>
    <n v="0"/>
    <n v="0"/>
    <n v="0"/>
    <n v="3"/>
    <n v="76.3"/>
    <n v="69.599999999999994"/>
    <n v="3.54"/>
    <n v="1.7"/>
    <n v="0.13600000000000001"/>
    <n v="2.2869999999999999"/>
    <n v="-1.3360000000000001"/>
    <n v="6.0060000000000002"/>
    <n v="8.84"/>
    <n v="-8.7089999999999996"/>
    <n v="23.7"/>
    <n v="-14.5"/>
    <n v="14.5"/>
    <n v="45.628"/>
    <n v="1977.23"/>
    <s v="110408_194649"/>
  </r>
  <r>
    <x v="13"/>
    <s v="R"/>
    <s v="gid_2011_04_08_tbamlb_chamlb_1"/>
    <s v="U.S. Cellular Field"/>
    <s v="Dana DeMuth"/>
    <s v="tba"/>
    <s v="cha"/>
    <n v="38"/>
    <x v="0"/>
    <s v="B"/>
    <n v="11"/>
    <n v="2"/>
    <x v="2"/>
    <n v="0.80400000000000005"/>
    <s v="Double"/>
    <m/>
    <s v="Gordon Beckham"/>
    <s v="R"/>
    <n v="0"/>
    <x v="1"/>
    <n v="1"/>
    <n v="0"/>
    <n v="0"/>
    <n v="0"/>
    <n v="3"/>
    <n v="84.6"/>
    <n v="77.7"/>
    <n v="3.54"/>
    <n v="1.7"/>
    <n v="0.28000000000000003"/>
    <n v="0.155"/>
    <n v="-1.0249999999999999"/>
    <n v="5.5289999999999999"/>
    <n v="-9.8339999999999996"/>
    <n v="3.7749999999999999"/>
    <n v="23.8"/>
    <n v="26.3"/>
    <n v="8.3000000000000007"/>
    <n v="248.75399999999999"/>
    <n v="1895.76"/>
    <s v="110408_194701"/>
  </r>
  <r>
    <x v="13"/>
    <s v="R"/>
    <s v="gid_2011_04_08_tbamlb_chamlb_1"/>
    <s v="U.S. Cellular Field"/>
    <s v="Dana DeMuth"/>
    <s v="tba"/>
    <s v="cha"/>
    <n v="39"/>
    <x v="0"/>
    <s v="B"/>
    <n v="11"/>
    <n v="3"/>
    <x v="2"/>
    <n v="0.73899999999999999"/>
    <s v="Double"/>
    <m/>
    <s v="Gordon Beckham"/>
    <s v="R"/>
    <n v="1"/>
    <x v="1"/>
    <n v="1"/>
    <n v="0"/>
    <n v="0"/>
    <n v="0"/>
    <n v="3"/>
    <n v="84.9"/>
    <n v="78.2"/>
    <n v="3.54"/>
    <n v="1.7"/>
    <n v="-0.39700000000000002"/>
    <n v="3.8679999999999999"/>
    <n v="-0.91400000000000003"/>
    <n v="5.7770000000000001"/>
    <n v="-9.3160000000000007"/>
    <n v="4.04"/>
    <n v="23.8"/>
    <n v="28.2"/>
    <n v="7.5"/>
    <n v="246.30699999999999"/>
    <n v="1858.1"/>
    <s v="110408_194721"/>
  </r>
  <r>
    <x v="13"/>
    <s v="R"/>
    <s v="gid_2011_04_08_tbamlb_chamlb_1"/>
    <s v="U.S. Cellular Field"/>
    <s v="Dana DeMuth"/>
    <s v="tba"/>
    <s v="cha"/>
    <n v="40"/>
    <x v="4"/>
    <s v="S"/>
    <n v="11"/>
    <n v="4"/>
    <x v="0"/>
    <n v="0.57899999999999996"/>
    <s v="Double"/>
    <m/>
    <s v="Gordon Beckham"/>
    <s v="R"/>
    <n v="2"/>
    <x v="1"/>
    <n v="1"/>
    <n v="0"/>
    <n v="0"/>
    <n v="0"/>
    <n v="3"/>
    <n v="92.9"/>
    <n v="85.1"/>
    <n v="3.54"/>
    <n v="1.7"/>
    <n v="0.94"/>
    <n v="2.8140000000000001"/>
    <n v="-1.024"/>
    <n v="5.6669999999999998"/>
    <n v="-8.5530000000000008"/>
    <n v="10.095000000000001"/>
    <n v="23.8"/>
    <n v="44.3"/>
    <n v="4.4000000000000004"/>
    <n v="220.161"/>
    <n v="2636.94"/>
    <s v="110408_194737"/>
  </r>
  <r>
    <x v="13"/>
    <s v="R"/>
    <s v="gid_2011_04_08_tbamlb_chamlb_1"/>
    <s v="U.S. Cellular Field"/>
    <s v="Dana DeMuth"/>
    <s v="tba"/>
    <s v="cha"/>
    <n v="41"/>
    <x v="0"/>
    <s v="B"/>
    <n v="11"/>
    <n v="5"/>
    <x v="0"/>
    <n v="0.90600000000000003"/>
    <s v="Double"/>
    <m/>
    <s v="Gordon Beckham"/>
    <s v="R"/>
    <n v="2"/>
    <x v="2"/>
    <n v="1"/>
    <n v="0"/>
    <n v="0"/>
    <n v="0"/>
    <n v="3"/>
    <n v="93.4"/>
    <n v="85.5"/>
    <n v="3.54"/>
    <n v="1.7"/>
    <n v="1.1080000000000001"/>
    <n v="1.5469999999999999"/>
    <n v="-0.86"/>
    <n v="5.548"/>
    <n v="-6.6390000000000002"/>
    <n v="13.109"/>
    <n v="23.8"/>
    <n v="48.1"/>
    <n v="3.1"/>
    <n v="206.78700000000001"/>
    <n v="2938.6"/>
    <s v="110408_194756"/>
  </r>
  <r>
    <x v="13"/>
    <s v="R"/>
    <s v="gid_2011_04_08_tbamlb_chamlb_1"/>
    <s v="U.S. Cellular Field"/>
    <s v="Dana DeMuth"/>
    <s v="tba"/>
    <s v="cha"/>
    <n v="42"/>
    <x v="3"/>
    <s v="X"/>
    <n v="11"/>
    <n v="6"/>
    <x v="0"/>
    <n v="0.879"/>
    <s v="Double"/>
    <s v="LD"/>
    <s v="Gordon Beckham"/>
    <s v="R"/>
    <n v="3"/>
    <x v="2"/>
    <n v="1"/>
    <n v="0"/>
    <n v="0"/>
    <n v="0"/>
    <n v="3"/>
    <n v="92.1"/>
    <n v="84.3"/>
    <n v="3.54"/>
    <n v="1.7"/>
    <n v="1.347"/>
    <n v="3.0859999999999999"/>
    <n v="-0.98499999999999999"/>
    <n v="5.5960000000000001"/>
    <n v="-7.4169999999999998"/>
    <n v="9.3620000000000001"/>
    <n v="23.8"/>
    <n v="36.299999999999997"/>
    <n v="4.4000000000000004"/>
    <n v="218.26400000000001"/>
    <n v="2359.84"/>
    <s v="110408_194813"/>
  </r>
  <r>
    <x v="13"/>
    <s v="R"/>
    <s v="gid_2011_04_08_tbamlb_chamlb_1"/>
    <s v="U.S. Cellular Field"/>
    <s v="Dana DeMuth"/>
    <s v="tba"/>
    <s v="cha"/>
    <n v="43"/>
    <x v="0"/>
    <s v="B"/>
    <n v="12"/>
    <n v="1"/>
    <x v="0"/>
    <n v="0.9"/>
    <s v="Double"/>
    <m/>
    <s v="Alex Rios"/>
    <s v="R"/>
    <n v="0"/>
    <x v="0"/>
    <n v="1"/>
    <n v="0"/>
    <n v="1"/>
    <n v="0"/>
    <n v="3"/>
    <n v="93.1"/>
    <n v="84.9"/>
    <n v="3.36"/>
    <n v="1.53"/>
    <n v="-0.55800000000000005"/>
    <n v="0.97599999999999998"/>
    <n v="-1.17"/>
    <n v="5.4740000000000002"/>
    <n v="-6.2309999999999999"/>
    <n v="11.196"/>
    <n v="23.7"/>
    <n v="37.9"/>
    <n v="3.8"/>
    <n v="209.00800000000001"/>
    <n v="2540.11"/>
    <s v="110408_194936"/>
  </r>
  <r>
    <x v="13"/>
    <s v="R"/>
    <s v="gid_2011_04_08_tbamlb_chamlb_1"/>
    <s v="U.S. Cellular Field"/>
    <s v="Dana DeMuth"/>
    <s v="tba"/>
    <s v="cha"/>
    <n v="44"/>
    <x v="0"/>
    <s v="B"/>
    <n v="12"/>
    <n v="2"/>
    <x v="0"/>
    <n v="0.90600000000000003"/>
    <s v="Double"/>
    <m/>
    <s v="Alex Rios"/>
    <s v="R"/>
    <n v="1"/>
    <x v="0"/>
    <n v="1"/>
    <n v="0"/>
    <n v="1"/>
    <n v="0"/>
    <n v="3"/>
    <n v="91.8"/>
    <n v="83.1"/>
    <n v="3.36"/>
    <n v="1.53"/>
    <n v="-1.304"/>
    <n v="2.64"/>
    <n v="-1.3220000000000001"/>
    <n v="5.5350000000000001"/>
    <n v="-6.3280000000000003"/>
    <n v="13.978999999999999"/>
    <n v="23.7"/>
    <n v="51.7"/>
    <n v="3.1"/>
    <n v="204.28899999999999"/>
    <n v="2984.03"/>
    <s v="110408_194953"/>
  </r>
  <r>
    <x v="13"/>
    <s v="R"/>
    <s v="gid_2011_04_08_tbamlb_chamlb_1"/>
    <s v="U.S. Cellular Field"/>
    <s v="Dana DeMuth"/>
    <s v="tba"/>
    <s v="cha"/>
    <n v="45"/>
    <x v="0"/>
    <s v="B"/>
    <n v="12"/>
    <n v="3"/>
    <x v="7"/>
    <n v="0.88200000000000001"/>
    <s v="Double"/>
    <m/>
    <s v="Alex Rios"/>
    <s v="R"/>
    <n v="2"/>
    <x v="0"/>
    <n v="1"/>
    <n v="0"/>
    <n v="1"/>
    <n v="0"/>
    <n v="3"/>
    <n v="92.5"/>
    <n v="84"/>
    <n v="3.36"/>
    <n v="1.53"/>
    <n v="0.35899999999999999"/>
    <n v="2.1789999999999998"/>
    <n v="-1.0149999999999999"/>
    <n v="5.5129999999999999"/>
    <n v="-7.53"/>
    <n v="7.9130000000000003"/>
    <n v="23.7"/>
    <n v="32.700000000000003"/>
    <n v="5"/>
    <n v="223.43199999999999"/>
    <n v="2143.06"/>
    <s v="110408_195014"/>
  </r>
  <r>
    <x v="13"/>
    <s v="R"/>
    <s v="gid_2011_04_08_tbamlb_chamlb_1"/>
    <s v="U.S. Cellular Field"/>
    <s v="Dana DeMuth"/>
    <s v="tba"/>
    <s v="cha"/>
    <n v="46"/>
    <x v="1"/>
    <s v="S"/>
    <n v="12"/>
    <n v="4"/>
    <x v="7"/>
    <n v="0.9"/>
    <s v="Double"/>
    <m/>
    <s v="Alex Rios"/>
    <s v="R"/>
    <n v="3"/>
    <x v="0"/>
    <n v="1"/>
    <n v="0"/>
    <n v="1"/>
    <n v="0"/>
    <n v="3"/>
    <n v="92.4"/>
    <n v="83.9"/>
    <n v="3.36"/>
    <n v="1.53"/>
    <n v="-3.1E-2"/>
    <n v="1.9610000000000001"/>
    <n v="-1.0209999999999999"/>
    <n v="5.4790000000000001"/>
    <n v="-10.339"/>
    <n v="9.9830000000000005"/>
    <n v="23.7"/>
    <n v="48"/>
    <n v="5.2"/>
    <n v="225.886"/>
    <n v="2813.93"/>
    <s v="110408_195032"/>
  </r>
  <r>
    <x v="13"/>
    <s v="R"/>
    <s v="gid_2011_04_08_tbamlb_chamlb_1"/>
    <s v="U.S. Cellular Field"/>
    <s v="Dana DeMuth"/>
    <s v="tba"/>
    <s v="cha"/>
    <n v="47"/>
    <x v="9"/>
    <s v="X"/>
    <n v="12"/>
    <n v="5"/>
    <x v="2"/>
    <n v="0.82899999999999996"/>
    <s v="Double"/>
    <s v="LD"/>
    <s v="Alex Rios"/>
    <s v="R"/>
    <n v="3"/>
    <x v="1"/>
    <n v="1"/>
    <n v="0"/>
    <n v="1"/>
    <n v="0"/>
    <n v="3"/>
    <n v="83.5"/>
    <n v="77"/>
    <n v="3.36"/>
    <n v="1.53"/>
    <n v="-0.32400000000000001"/>
    <n v="2.1469999999999998"/>
    <n v="-1.042"/>
    <n v="5.61"/>
    <n v="-10.272"/>
    <n v="5.5720000000000001"/>
    <n v="23.8"/>
    <n v="30.9"/>
    <n v="7.6"/>
    <n v="241.31100000000001"/>
    <n v="2098.65"/>
    <s v="110408_195105"/>
  </r>
  <r>
    <x v="13"/>
    <s v="R"/>
    <s v="gid_2011_04_08_tbamlb_chamlb_1"/>
    <s v="U.S. Cellular Field"/>
    <s v="Dana DeMuth"/>
    <s v="tba"/>
    <s v="cha"/>
    <n v="48"/>
    <x v="1"/>
    <s v="S"/>
    <n v="13"/>
    <n v="1"/>
    <x v="5"/>
    <n v="0.90400000000000003"/>
    <s v="Single"/>
    <m/>
    <s v="Paul Konerko"/>
    <s v="R"/>
    <n v="0"/>
    <x v="0"/>
    <n v="1"/>
    <n v="0"/>
    <n v="1"/>
    <n v="0"/>
    <n v="3"/>
    <n v="78"/>
    <n v="71.8"/>
    <n v="3.64"/>
    <n v="1.86"/>
    <n v="0.49399999999999999"/>
    <n v="2.9020000000000001"/>
    <n v="-1.379"/>
    <n v="5.9409999999999998"/>
    <n v="5.4080000000000004"/>
    <n v="-5.6150000000000002"/>
    <n v="23.8"/>
    <n v="-10.9"/>
    <n v="12.4"/>
    <n v="44.213000000000001"/>
    <n v="1288.04"/>
    <s v="110408_195200"/>
  </r>
  <r>
    <x v="13"/>
    <s v="R"/>
    <s v="gid_2011_04_08_tbamlb_chamlb_1"/>
    <s v="U.S. Cellular Field"/>
    <s v="Dana DeMuth"/>
    <s v="tba"/>
    <s v="cha"/>
    <n v="49"/>
    <x v="4"/>
    <s v="S"/>
    <n v="13"/>
    <n v="2"/>
    <x v="5"/>
    <n v="0.89600000000000002"/>
    <s v="Single"/>
    <m/>
    <s v="Paul Konerko"/>
    <s v="R"/>
    <n v="0"/>
    <x v="1"/>
    <n v="1"/>
    <n v="0"/>
    <n v="1"/>
    <n v="0"/>
    <n v="3"/>
    <n v="77.7"/>
    <n v="71.599999999999994"/>
    <n v="3.64"/>
    <n v="1.86"/>
    <n v="0.34899999999999998"/>
    <n v="1.78"/>
    <n v="-1.34"/>
    <n v="5.7169999999999996"/>
    <n v="2.9769999999999999"/>
    <n v="-6.5570000000000004"/>
    <n v="23.8"/>
    <n v="-6.1"/>
    <n v="12.8"/>
    <n v="24.61"/>
    <n v="1181.17"/>
    <s v="110408_195226"/>
  </r>
  <r>
    <x v="13"/>
    <s v="R"/>
    <s v="gid_2011_04_08_tbamlb_chamlb_1"/>
    <s v="U.S. Cellular Field"/>
    <s v="Dana DeMuth"/>
    <s v="tba"/>
    <s v="cha"/>
    <n v="50"/>
    <x v="9"/>
    <s v="X"/>
    <n v="13"/>
    <n v="3"/>
    <x v="5"/>
    <n v="0.89900000000000002"/>
    <s v="Single"/>
    <s v="FB"/>
    <s v="Paul Konerko"/>
    <s v="R"/>
    <n v="0"/>
    <x v="2"/>
    <n v="1"/>
    <n v="0"/>
    <n v="1"/>
    <n v="0"/>
    <n v="3"/>
    <n v="75.599999999999994"/>
    <n v="69"/>
    <n v="3.64"/>
    <n v="1.86"/>
    <n v="-0.79"/>
    <n v="3.0910000000000002"/>
    <n v="-1.5549999999999999"/>
    <n v="5.9429999999999996"/>
    <n v="2.3050000000000002"/>
    <n v="-7.6230000000000002"/>
    <n v="23.7"/>
    <n v="-4.2"/>
    <n v="13.6"/>
    <n v="16.948"/>
    <n v="1261.58"/>
    <s v="110408_195258"/>
  </r>
  <r>
    <x v="13"/>
    <s v="R"/>
    <s v="gid_2011_04_08_tbamlb_chamlb_1"/>
    <s v="U.S. Cellular Field"/>
    <s v="Dana DeMuth"/>
    <s v="tba"/>
    <s v="cha"/>
    <n v="51"/>
    <x v="7"/>
    <s v="B"/>
    <n v="14"/>
    <n v="1"/>
    <x v="9"/>
    <n v="0.73699999999999999"/>
    <s v="Pop Out"/>
    <m/>
    <s v="Carlos Quentin"/>
    <s v="R"/>
    <n v="0"/>
    <x v="0"/>
    <n v="1"/>
    <n v="1"/>
    <n v="0"/>
    <n v="0"/>
    <n v="3"/>
    <n v="84.2"/>
    <n v="78"/>
    <n v="3.44"/>
    <n v="1.79"/>
    <n v="1.012"/>
    <n v="0.77600000000000002"/>
    <n v="-1.5369999999999999"/>
    <n v="5.4109999999999996"/>
    <n v="1.6519999999999999"/>
    <n v="3.0270000000000001"/>
    <n v="23.8"/>
    <n v="-7.1"/>
    <n v="7.6"/>
    <n v="151.74700000000001"/>
    <n v="630.05700000000002"/>
    <s v="110408_195409"/>
  </r>
  <r>
    <x v="13"/>
    <s v="R"/>
    <s v="gid_2011_04_08_tbamlb_chamlb_1"/>
    <s v="U.S. Cellular Field"/>
    <s v="Dana DeMuth"/>
    <s v="tba"/>
    <s v="cha"/>
    <n v="52"/>
    <x v="6"/>
    <s v="S"/>
    <n v="14"/>
    <n v="2"/>
    <x v="2"/>
    <n v="0.85299999999999998"/>
    <s v="Pop Out"/>
    <m/>
    <s v="Carlos Quentin"/>
    <s v="R"/>
    <n v="1"/>
    <x v="0"/>
    <n v="1"/>
    <n v="1"/>
    <n v="0"/>
    <n v="0"/>
    <n v="3"/>
    <n v="83.3"/>
    <n v="76"/>
    <n v="3.44"/>
    <n v="1.79"/>
    <n v="-0.80200000000000005"/>
    <n v="3.3769999999999998"/>
    <n v="-1.21"/>
    <n v="5.66"/>
    <n v="-8.0850000000000009"/>
    <n v="5.5739999999999998"/>
    <n v="23.7"/>
    <n v="25.3"/>
    <n v="7.2"/>
    <n v="235.17699999999999"/>
    <n v="1744.91"/>
    <s v="110408_195429"/>
  </r>
  <r>
    <x v="13"/>
    <s v="R"/>
    <s v="gid_2011_04_08_tbamlb_chamlb_1"/>
    <s v="U.S. Cellular Field"/>
    <s v="Dana DeMuth"/>
    <s v="tba"/>
    <s v="cha"/>
    <n v="53"/>
    <x v="4"/>
    <s v="S"/>
    <n v="14"/>
    <n v="3"/>
    <x v="2"/>
    <n v="0.80900000000000005"/>
    <s v="Pop Out"/>
    <m/>
    <s v="Carlos Quentin"/>
    <s v="R"/>
    <n v="1"/>
    <x v="1"/>
    <n v="1"/>
    <n v="1"/>
    <n v="0"/>
    <n v="0"/>
    <n v="3"/>
    <n v="84.1"/>
    <n v="77.5"/>
    <n v="3.44"/>
    <n v="1.79"/>
    <n v="-3.4000000000000002E-2"/>
    <n v="2.492"/>
    <n v="-0.999"/>
    <n v="5.7089999999999996"/>
    <n v="-9.6170000000000009"/>
    <n v="4.9989999999999997"/>
    <n v="23.8"/>
    <n v="28.7"/>
    <n v="7.5"/>
    <n v="242.309"/>
    <n v="1960.57"/>
    <s v="110408_195459"/>
  </r>
  <r>
    <x v="13"/>
    <s v="R"/>
    <s v="gid_2011_04_08_tbamlb_chamlb_1"/>
    <s v="U.S. Cellular Field"/>
    <s v="Dana DeMuth"/>
    <s v="tba"/>
    <s v="cha"/>
    <n v="54"/>
    <x v="7"/>
    <s v="B"/>
    <n v="14"/>
    <n v="4"/>
    <x v="2"/>
    <n v="0.70499999999999996"/>
    <s v="Pop Out"/>
    <m/>
    <s v="Carlos Quentin"/>
    <s v="R"/>
    <n v="1"/>
    <x v="2"/>
    <n v="1"/>
    <n v="1"/>
    <n v="0"/>
    <n v="0"/>
    <n v="3"/>
    <n v="84.7"/>
    <n v="78.099999999999994"/>
    <n v="3.44"/>
    <n v="1.79"/>
    <n v="-0.23200000000000001"/>
    <n v="1.131"/>
    <n v="-1.07"/>
    <n v="5.4619999999999997"/>
    <n v="-9.1709999999999994"/>
    <n v="6.2050000000000001"/>
    <n v="23.8"/>
    <n v="29.3"/>
    <n v="7.1"/>
    <n v="235.71600000000001"/>
    <n v="2014.72"/>
    <s v="110408_195547"/>
  </r>
  <r>
    <x v="13"/>
    <s v="R"/>
    <s v="gid_2011_04_08_tbamlb_chamlb_1"/>
    <s v="U.S. Cellular Field"/>
    <s v="Dana DeMuth"/>
    <s v="tba"/>
    <s v="cha"/>
    <n v="55"/>
    <x v="2"/>
    <s v="X"/>
    <n v="14"/>
    <n v="5"/>
    <x v="0"/>
    <n v="0.91"/>
    <s v="Pop Out"/>
    <s v="PU"/>
    <s v="Carlos Quentin"/>
    <s v="R"/>
    <n v="2"/>
    <x v="2"/>
    <n v="1"/>
    <n v="1"/>
    <n v="0"/>
    <n v="0"/>
    <n v="3"/>
    <n v="91.3"/>
    <n v="84.1"/>
    <n v="3.44"/>
    <n v="1.79"/>
    <n v="-0.80100000000000005"/>
    <n v="2.6070000000000002"/>
    <n v="-1.034"/>
    <n v="5.48"/>
    <n v="-6.6829999999999998"/>
    <n v="11.281000000000001"/>
    <n v="23.8"/>
    <n v="42"/>
    <n v="3.8"/>
    <n v="210.55"/>
    <n v="2585.77"/>
    <s v="110408_195617"/>
  </r>
  <r>
    <x v="13"/>
    <s v="R"/>
    <s v="gid_2011_04_08_tbamlb_chamlb_1"/>
    <s v="U.S. Cellular Field"/>
    <s v="Dana DeMuth"/>
    <s v="tba"/>
    <s v="cha"/>
    <n v="56"/>
    <x v="1"/>
    <s v="S"/>
    <n v="15"/>
    <n v="1"/>
    <x v="7"/>
    <n v="0.54100000000000004"/>
    <s v="Groundout"/>
    <m/>
    <s v="A.J. Pierzynski"/>
    <s v="L"/>
    <n v="0"/>
    <x v="0"/>
    <n v="2"/>
    <n v="1"/>
    <n v="0"/>
    <n v="0"/>
    <n v="3"/>
    <n v="92.1"/>
    <n v="85"/>
    <n v="3.63"/>
    <n v="1.8"/>
    <n v="-0.83599999999999997"/>
    <n v="2.0979999999999999"/>
    <n v="-1.3240000000000001"/>
    <n v="5.4429999999999996"/>
    <n v="-6.7809999999999997"/>
    <n v="7.0190000000000001"/>
    <n v="23.8"/>
    <n v="30.1"/>
    <n v="5.2"/>
    <n v="223.84899999999999"/>
    <n v="1942.18"/>
    <s v="110408_195659"/>
  </r>
  <r>
    <x v="13"/>
    <s v="R"/>
    <s v="gid_2011_04_08_tbamlb_chamlb_1"/>
    <s v="U.S. Cellular Field"/>
    <s v="Dana DeMuth"/>
    <s v="tba"/>
    <s v="cha"/>
    <n v="57"/>
    <x v="5"/>
    <s v="S"/>
    <n v="15"/>
    <n v="2"/>
    <x v="5"/>
    <n v="0.86399999999999999"/>
    <s v="Groundout"/>
    <m/>
    <s v="A.J. Pierzynski"/>
    <s v="L"/>
    <n v="0"/>
    <x v="1"/>
    <n v="2"/>
    <n v="1"/>
    <n v="0"/>
    <n v="0"/>
    <n v="3"/>
    <n v="78.7"/>
    <n v="72.5"/>
    <n v="3.63"/>
    <n v="1.8"/>
    <n v="0.98499999999999999"/>
    <n v="1.129"/>
    <n v="-1.268"/>
    <n v="5.6420000000000003"/>
    <n v="2.9049999999999998"/>
    <n v="-4.149"/>
    <n v="23.8"/>
    <n v="-6.9"/>
    <n v="11.7"/>
    <n v="35.357999999999997"/>
    <n v="838.11699999999996"/>
    <s v="110408_195730"/>
  </r>
  <r>
    <x v="13"/>
    <s v="R"/>
    <s v="gid_2011_04_08_tbamlb_chamlb_1"/>
    <s v="U.S. Cellular Field"/>
    <s v="Dana DeMuth"/>
    <s v="tba"/>
    <s v="cha"/>
    <n v="58"/>
    <x v="4"/>
    <s v="S"/>
    <n v="15"/>
    <n v="3"/>
    <x v="7"/>
    <n v="0.81399999999999995"/>
    <s v="Groundout"/>
    <m/>
    <s v="A.J. Pierzynski"/>
    <s v="L"/>
    <n v="0"/>
    <x v="2"/>
    <n v="2"/>
    <n v="1"/>
    <n v="0"/>
    <n v="0"/>
    <n v="3"/>
    <n v="91.6"/>
    <n v="83.3"/>
    <n v="3.63"/>
    <n v="1.8"/>
    <n v="0.32700000000000001"/>
    <n v="2.6869999999999998"/>
    <n v="-1.56"/>
    <n v="5.218"/>
    <n v="-7.6379999999999999"/>
    <n v="8.0760000000000005"/>
    <n v="23.7"/>
    <n v="33"/>
    <n v="5"/>
    <n v="223.261"/>
    <n v="2168.14"/>
    <s v="110408_195805"/>
  </r>
  <r>
    <x v="13"/>
    <s v="R"/>
    <s v="gid_2011_04_08_tbamlb_chamlb_1"/>
    <s v="U.S. Cellular Field"/>
    <s v="Dana DeMuth"/>
    <s v="tba"/>
    <s v="cha"/>
    <n v="59"/>
    <x v="7"/>
    <s v="B"/>
    <n v="15"/>
    <n v="4"/>
    <x v="9"/>
    <n v="0.82199999999999995"/>
    <s v="Groundout"/>
    <m/>
    <s v="A.J. Pierzynski"/>
    <s v="L"/>
    <n v="0"/>
    <x v="2"/>
    <n v="2"/>
    <n v="1"/>
    <n v="0"/>
    <n v="0"/>
    <n v="3"/>
    <n v="83.7"/>
    <n v="76.7"/>
    <n v="3.63"/>
    <n v="1.8"/>
    <n v="-0.11600000000000001"/>
    <n v="0.69399999999999995"/>
    <n v="-1.9119999999999999"/>
    <n v="5.2050000000000001"/>
    <n v="-0.57199999999999995"/>
    <n v="5.1980000000000004"/>
    <n v="23.8"/>
    <n v="-0.1"/>
    <n v="6.9"/>
    <n v="186.21899999999999"/>
    <n v="938.02599999999995"/>
    <s v="110408_195846"/>
  </r>
  <r>
    <x v="13"/>
    <s v="R"/>
    <s v="gid_2011_04_08_tbamlb_chamlb_1"/>
    <s v="U.S. Cellular Field"/>
    <s v="Dana DeMuth"/>
    <s v="tba"/>
    <s v="cha"/>
    <n v="60"/>
    <x v="2"/>
    <s v="X"/>
    <n v="15"/>
    <n v="5"/>
    <x v="2"/>
    <n v="0.81200000000000006"/>
    <s v="Groundout"/>
    <s v="GB"/>
    <s v="A.J. Pierzynski"/>
    <s v="L"/>
    <n v="1"/>
    <x v="2"/>
    <n v="2"/>
    <n v="1"/>
    <n v="0"/>
    <n v="0"/>
    <n v="3"/>
    <n v="84.4"/>
    <n v="77.599999999999994"/>
    <n v="3.63"/>
    <n v="1.8"/>
    <n v="-1.2609999999999999"/>
    <n v="3.3679999999999999"/>
    <n v="-1.319"/>
    <n v="5.5579999999999998"/>
    <n v="-10.711"/>
    <n v="2.3140000000000001"/>
    <n v="23.8"/>
    <n v="29.1"/>
    <n v="8.6"/>
    <n v="257.56200000000001"/>
    <n v="1984.14"/>
    <s v="110408_195911"/>
  </r>
  <r>
    <x v="13"/>
    <s v="R"/>
    <s v="gid_2011_04_08_tbamlb_chamlb_1"/>
    <s v="U.S. Cellular Field"/>
    <s v="Dana DeMuth"/>
    <s v="tba"/>
    <s v="cha"/>
    <n v="61"/>
    <x v="6"/>
    <s v="S"/>
    <n v="16"/>
    <n v="1"/>
    <x v="5"/>
    <n v="0.90300000000000002"/>
    <s v="Pop Out"/>
    <m/>
    <s v="Alexei Ramirez"/>
    <s v="R"/>
    <n v="0"/>
    <x v="0"/>
    <n v="0"/>
    <n v="0"/>
    <n v="0"/>
    <n v="0"/>
    <n v="4"/>
    <n v="76.099999999999994"/>
    <n v="70.3"/>
    <n v="3.52"/>
    <n v="1.62"/>
    <n v="0.78"/>
    <n v="1.298"/>
    <n v="-1.278"/>
    <n v="5.7789999999999999"/>
    <n v="3.6629999999999998"/>
    <n v="-9.0429999999999993"/>
    <n v="23.8"/>
    <n v="-6.7"/>
    <n v="14.3"/>
    <n v="22.178999999999998"/>
    <n v="1566.02"/>
    <s v="110408_201238"/>
  </r>
  <r>
    <x v="13"/>
    <s v="R"/>
    <s v="gid_2011_04_08_tbamlb_chamlb_1"/>
    <s v="U.S. Cellular Field"/>
    <s v="Dana DeMuth"/>
    <s v="tba"/>
    <s v="cha"/>
    <n v="62"/>
    <x v="4"/>
    <s v="S"/>
    <n v="16"/>
    <n v="2"/>
    <x v="2"/>
    <n v="0.9"/>
    <s v="Pop Out"/>
    <m/>
    <s v="Alexei Ramirez"/>
    <s v="R"/>
    <n v="0"/>
    <x v="1"/>
    <n v="0"/>
    <n v="0"/>
    <n v="0"/>
    <n v="0"/>
    <n v="4"/>
    <n v="82.1"/>
    <n v="76"/>
    <n v="3.52"/>
    <n v="1.62"/>
    <n v="0.67600000000000005"/>
    <n v="1.784"/>
    <n v="-0.84499999999999997"/>
    <n v="5.6479999999999997"/>
    <n v="-9.65"/>
    <n v="3.601"/>
    <n v="23.8"/>
    <n v="25.2"/>
    <n v="8.4"/>
    <n v="249.27199999999999"/>
    <n v="1822.8"/>
    <s v="110408_201255"/>
  </r>
  <r>
    <x v="13"/>
    <s v="R"/>
    <s v="gid_2011_04_08_tbamlb_chamlb_1"/>
    <s v="U.S. Cellular Field"/>
    <s v="Dana DeMuth"/>
    <s v="tba"/>
    <s v="cha"/>
    <n v="63"/>
    <x v="0"/>
    <s v="B"/>
    <n v="16"/>
    <n v="3"/>
    <x v="5"/>
    <n v="0.90200000000000002"/>
    <s v="Pop Out"/>
    <m/>
    <s v="Alexei Ramirez"/>
    <s v="R"/>
    <n v="0"/>
    <x v="2"/>
    <n v="0"/>
    <n v="0"/>
    <n v="0"/>
    <n v="0"/>
    <n v="4"/>
    <n v="77"/>
    <n v="71.3"/>
    <n v="3.52"/>
    <n v="1.62"/>
    <n v="0.11700000000000001"/>
    <n v="0.495"/>
    <n v="-1.5880000000000001"/>
    <n v="5.6929999999999996"/>
    <n v="3.7719999999999998"/>
    <n v="-10.436999999999999"/>
    <n v="23.8"/>
    <n v="-6.5"/>
    <n v="14.7"/>
    <n v="19.971"/>
    <n v="1799.64"/>
    <s v="110408_201316"/>
  </r>
  <r>
    <x v="13"/>
    <s v="R"/>
    <s v="gid_2011_04_08_tbamlb_chamlb_1"/>
    <s v="U.S. Cellular Field"/>
    <s v="Dana DeMuth"/>
    <s v="tba"/>
    <s v="cha"/>
    <n v="64"/>
    <x v="2"/>
    <s v="X"/>
    <n v="16"/>
    <n v="4"/>
    <x v="0"/>
    <n v="0.91"/>
    <s v="Pop Out"/>
    <s v="PU"/>
    <s v="Alexei Ramirez"/>
    <s v="R"/>
    <n v="1"/>
    <x v="2"/>
    <n v="0"/>
    <n v="0"/>
    <n v="0"/>
    <n v="0"/>
    <n v="4"/>
    <n v="90.7"/>
    <n v="83.6"/>
    <n v="3.52"/>
    <n v="1.62"/>
    <n v="-0.68300000000000005"/>
    <n v="3.032"/>
    <n v="-1.103"/>
    <n v="5.5819999999999999"/>
    <n v="-6.4359999999999999"/>
    <n v="8.6329999999999991"/>
    <n v="23.8"/>
    <n v="32"/>
    <n v="4.5999999999999996"/>
    <n v="216.57400000000001"/>
    <n v="2111.0300000000002"/>
    <s v="110408_201333"/>
  </r>
  <r>
    <x v="13"/>
    <s v="R"/>
    <s v="gid_2011_04_08_tbamlb_chamlb_1"/>
    <s v="U.S. Cellular Field"/>
    <s v="Dana DeMuth"/>
    <s v="tba"/>
    <s v="cha"/>
    <n v="65"/>
    <x v="0"/>
    <s v="B"/>
    <n v="17"/>
    <n v="1"/>
    <x v="0"/>
    <n v="0.91500000000000004"/>
    <s v="Home Run"/>
    <m/>
    <s v="Mark Teahen"/>
    <s v="L"/>
    <n v="0"/>
    <x v="0"/>
    <n v="1"/>
    <n v="0"/>
    <n v="0"/>
    <n v="0"/>
    <n v="4"/>
    <n v="91"/>
    <n v="82.5"/>
    <n v="3.49"/>
    <n v="1.7"/>
    <n v="1.554"/>
    <n v="2.3610000000000002"/>
    <n v="-1.1659999999999999"/>
    <n v="5.532"/>
    <n v="-6.819"/>
    <n v="11.631"/>
    <n v="23.7"/>
    <n v="36.799999999999997"/>
    <n v="3.8"/>
    <n v="210.291"/>
    <n v="2600.15"/>
    <s v="110408_201408"/>
  </r>
  <r>
    <x v="13"/>
    <s v="R"/>
    <s v="gid_2011_04_08_tbamlb_chamlb_1"/>
    <s v="U.S. Cellular Field"/>
    <s v="Dana DeMuth"/>
    <s v="tba"/>
    <s v="cha"/>
    <n v="66"/>
    <x v="0"/>
    <s v="B"/>
    <n v="17"/>
    <n v="2"/>
    <x v="7"/>
    <n v="0.88100000000000001"/>
    <s v="Home Run"/>
    <m/>
    <s v="Mark Teahen"/>
    <s v="L"/>
    <n v="1"/>
    <x v="0"/>
    <n v="1"/>
    <n v="0"/>
    <n v="0"/>
    <n v="0"/>
    <n v="4"/>
    <n v="90.6"/>
    <n v="82"/>
    <n v="3.49"/>
    <n v="1.7"/>
    <n v="-1.516"/>
    <n v="3.3740000000000001"/>
    <n v="-1.351"/>
    <n v="5.508"/>
    <n v="-8.6430000000000007"/>
    <n v="9.266"/>
    <n v="23.7"/>
    <n v="41.4"/>
    <n v="5.0999999999999996"/>
    <n v="222.875"/>
    <n v="2430.34"/>
    <s v="110408_201424"/>
  </r>
  <r>
    <x v="13"/>
    <s v="R"/>
    <s v="gid_2011_04_08_tbamlb_chamlb_1"/>
    <s v="U.S. Cellular Field"/>
    <s v="Dana DeMuth"/>
    <s v="tba"/>
    <s v="cha"/>
    <n v="67"/>
    <x v="9"/>
    <s v="X"/>
    <n v="17"/>
    <n v="3"/>
    <x v="7"/>
    <n v="0.67100000000000004"/>
    <s v="Home Run"/>
    <s v="LD"/>
    <s v="Mark Teahen"/>
    <s v="L"/>
    <n v="2"/>
    <x v="0"/>
    <n v="1"/>
    <n v="0"/>
    <n v="0"/>
    <n v="0"/>
    <n v="4"/>
    <n v="90.5"/>
    <n v="83"/>
    <n v="3.49"/>
    <n v="1.7"/>
    <n v="4.2000000000000003E-2"/>
    <n v="2.46"/>
    <n v="-1.0009999999999999"/>
    <n v="5.5549999999999997"/>
    <n v="-7.516"/>
    <n v="8.23"/>
    <n v="23.8"/>
    <n v="33.200000000000003"/>
    <n v="5.0999999999999996"/>
    <n v="222.26"/>
    <n v="2165.96"/>
    <s v="110408_201440"/>
  </r>
  <r>
    <x v="13"/>
    <s v="R"/>
    <s v="gid_2011_04_08_tbamlb_chamlb_1"/>
    <s v="U.S. Cellular Field"/>
    <s v="Dana DeMuth"/>
    <s v="tba"/>
    <s v="cha"/>
    <n v="68"/>
    <x v="1"/>
    <s v="S"/>
    <n v="18"/>
    <n v="1"/>
    <x v="5"/>
    <n v="0.90400000000000003"/>
    <s v="Groundout"/>
    <m/>
    <s v="Brent Morel"/>
    <s v="R"/>
    <n v="0"/>
    <x v="0"/>
    <n v="1"/>
    <n v="0"/>
    <n v="0"/>
    <n v="0"/>
    <n v="4"/>
    <n v="76.3"/>
    <n v="69.7"/>
    <n v="3.35"/>
    <n v="1.67"/>
    <n v="-0.41699999999999998"/>
    <n v="2.004"/>
    <n v="-1.329"/>
    <n v="5.8659999999999997"/>
    <n v="4.3810000000000002"/>
    <n v="-8.2050000000000001"/>
    <n v="23.7"/>
    <n v="-7.5"/>
    <n v="13.9"/>
    <n v="28.273"/>
    <n v="1483.96"/>
    <s v="110408_201527"/>
  </r>
  <r>
    <x v="13"/>
    <s v="R"/>
    <s v="gid_2011_04_08_tbamlb_chamlb_1"/>
    <s v="U.S. Cellular Field"/>
    <s v="Dana DeMuth"/>
    <s v="tba"/>
    <s v="cha"/>
    <n v="69"/>
    <x v="0"/>
    <s v="B"/>
    <n v="18"/>
    <n v="2"/>
    <x v="7"/>
    <n v="0.89700000000000002"/>
    <s v="Groundout"/>
    <m/>
    <s v="Brent Morel"/>
    <s v="R"/>
    <n v="0"/>
    <x v="1"/>
    <n v="1"/>
    <n v="0"/>
    <n v="0"/>
    <n v="0"/>
    <n v="4"/>
    <n v="88.8"/>
    <n v="80.900000000000006"/>
    <n v="3.35"/>
    <n v="1.67"/>
    <n v="-1.996"/>
    <n v="2.2869999999999999"/>
    <n v="-1.3220000000000001"/>
    <n v="5.4189999999999996"/>
    <n v="-11.779"/>
    <n v="8.6869999999999994"/>
    <n v="23.7"/>
    <n v="46.3"/>
    <n v="6.5"/>
    <n v="233.453"/>
    <n v="2759.86"/>
    <s v="110408_201538"/>
  </r>
  <r>
    <x v="13"/>
    <s v="R"/>
    <s v="gid_2011_04_08_tbamlb_chamlb_1"/>
    <s v="U.S. Cellular Field"/>
    <s v="Dana DeMuth"/>
    <s v="tba"/>
    <s v="cha"/>
    <n v="70"/>
    <x v="4"/>
    <s v="S"/>
    <n v="18"/>
    <n v="3"/>
    <x v="5"/>
    <n v="0.89400000000000002"/>
    <s v="Groundout"/>
    <m/>
    <s v="Brent Morel"/>
    <s v="R"/>
    <n v="1"/>
    <x v="1"/>
    <n v="1"/>
    <n v="0"/>
    <n v="0"/>
    <n v="0"/>
    <n v="4"/>
    <n v="77"/>
    <n v="70"/>
    <n v="3.35"/>
    <n v="1.67"/>
    <n v="-0.55500000000000005"/>
    <n v="2.73"/>
    <n v="-1.5269999999999999"/>
    <n v="5.8819999999999997"/>
    <n v="0.51500000000000001"/>
    <n v="-9.16"/>
    <n v="23.7"/>
    <n v="-1.4"/>
    <n v="14"/>
    <n v="3.2349999999999999"/>
    <n v="1470.73"/>
    <s v="110408_201552"/>
  </r>
  <r>
    <x v="13"/>
    <s v="R"/>
    <s v="gid_2011_04_08_tbamlb_chamlb_1"/>
    <s v="U.S. Cellular Field"/>
    <s v="Dana DeMuth"/>
    <s v="tba"/>
    <s v="cha"/>
    <n v="71"/>
    <x v="2"/>
    <s v="X"/>
    <n v="18"/>
    <n v="4"/>
    <x v="2"/>
    <n v="0.82199999999999995"/>
    <s v="Groundout"/>
    <s v="GB"/>
    <s v="Brent Morel"/>
    <s v="R"/>
    <n v="1"/>
    <x v="2"/>
    <n v="1"/>
    <n v="0"/>
    <n v="0"/>
    <n v="0"/>
    <n v="4"/>
    <n v="84.7"/>
    <n v="77.599999999999994"/>
    <n v="3.35"/>
    <n v="1.67"/>
    <n v="5.1999999999999998E-2"/>
    <n v="1.8959999999999999"/>
    <n v="-1.0629999999999999"/>
    <n v="5.5460000000000003"/>
    <n v="-8.7739999999999991"/>
    <n v="1.9550000000000001"/>
    <n v="23.8"/>
    <n v="22.6"/>
    <n v="8.5"/>
    <n v="257.137"/>
    <n v="1621.44"/>
    <s v="110408_201615"/>
  </r>
  <r>
    <x v="13"/>
    <s v="R"/>
    <s v="gid_2011_04_08_tbamlb_chamlb_1"/>
    <s v="U.S. Cellular Field"/>
    <s v="Dana DeMuth"/>
    <s v="tba"/>
    <s v="cha"/>
    <n v="72"/>
    <x v="0"/>
    <s v="B"/>
    <n v="19"/>
    <n v="1"/>
    <x v="0"/>
    <n v="0.91400000000000003"/>
    <s v="Flyout"/>
    <m/>
    <s v="Juan Pierre"/>
    <s v="L"/>
    <n v="0"/>
    <x v="0"/>
    <n v="2"/>
    <n v="0"/>
    <n v="0"/>
    <n v="0"/>
    <n v="4"/>
    <n v="91.7"/>
    <n v="84"/>
    <n v="2.98"/>
    <n v="1.34"/>
    <n v="1.089"/>
    <n v="2.7429999999999999"/>
    <n v="-1.18"/>
    <n v="5.4589999999999996"/>
    <n v="-6.11"/>
    <n v="12.957000000000001"/>
    <n v="23.8"/>
    <n v="43.4"/>
    <n v="3"/>
    <n v="205.17699999999999"/>
    <n v="2819.52"/>
    <s v="110408_201654"/>
  </r>
  <r>
    <x v="13"/>
    <s v="R"/>
    <s v="gid_2011_04_08_tbamlb_chamlb_1"/>
    <s v="U.S. Cellular Field"/>
    <s v="Dana DeMuth"/>
    <s v="tba"/>
    <s v="cha"/>
    <n v="73"/>
    <x v="4"/>
    <s v="S"/>
    <n v="19"/>
    <n v="2"/>
    <x v="2"/>
    <n v="0.88700000000000001"/>
    <s v="Flyout"/>
    <m/>
    <s v="Juan Pierre"/>
    <s v="L"/>
    <n v="1"/>
    <x v="0"/>
    <n v="2"/>
    <n v="0"/>
    <n v="0"/>
    <n v="0"/>
    <n v="4"/>
    <n v="82.3"/>
    <n v="76.099999999999994"/>
    <n v="2.98"/>
    <n v="1.34"/>
    <n v="4.2999999999999997E-2"/>
    <n v="2.4009999999999998"/>
    <n v="-1.157"/>
    <n v="5.5449999999999999"/>
    <n v="-8.8550000000000004"/>
    <n v="6.665"/>
    <n v="23.8"/>
    <n v="27.9"/>
    <n v="7.1"/>
    <n v="232.82400000000001"/>
    <n v="1974.7"/>
    <s v="110408_201707"/>
  </r>
  <r>
    <x v="13"/>
    <s v="R"/>
    <s v="gid_2011_04_08_tbamlb_chamlb_1"/>
    <s v="U.S. Cellular Field"/>
    <s v="Dana DeMuth"/>
    <s v="tba"/>
    <s v="cha"/>
    <n v="74"/>
    <x v="2"/>
    <s v="X"/>
    <n v="19"/>
    <n v="3"/>
    <x v="9"/>
    <n v="0.91700000000000004"/>
    <s v="Flyout"/>
    <s v="FB"/>
    <s v="Juan Pierre"/>
    <s v="L"/>
    <n v="1"/>
    <x v="1"/>
    <n v="2"/>
    <n v="0"/>
    <n v="0"/>
    <n v="0"/>
    <n v="4"/>
    <n v="88.1"/>
    <n v="80.7"/>
    <n v="2.98"/>
    <n v="1.34"/>
    <n v="0.61699999999999999"/>
    <n v="2.2549999999999999"/>
    <n v="-1.6459999999999999"/>
    <n v="5.4139999999999997"/>
    <n v="0.92100000000000004"/>
    <n v="6.0819999999999999"/>
    <n v="23.8"/>
    <n v="-6.8"/>
    <n v="5.6"/>
    <n v="171.45500000000001"/>
    <n v="1164.21"/>
    <s v="110408_201737"/>
  </r>
  <r>
    <x v="13"/>
    <s v="R"/>
    <s v="gid_2011_04_08_tbamlb_chamlb_1"/>
    <s v="U.S. Cellular Field"/>
    <s v="Dana DeMuth"/>
    <s v="tba"/>
    <s v="cha"/>
    <n v="75"/>
    <x v="3"/>
    <s v="X"/>
    <n v="20"/>
    <n v="1"/>
    <x v="0"/>
    <n v="0.88900000000000001"/>
    <s v="Double"/>
    <s v="LD"/>
    <s v="Gordon Beckham"/>
    <s v="R"/>
    <n v="0"/>
    <x v="0"/>
    <n v="0"/>
    <n v="0"/>
    <n v="0"/>
    <n v="0"/>
    <n v="5"/>
    <n v="90.2"/>
    <n v="82.1"/>
    <n v="3.54"/>
    <n v="1.7"/>
    <n v="0.98199999999999998"/>
    <n v="2.6509999999999998"/>
    <n v="-1.0529999999999999"/>
    <n v="5.5590000000000002"/>
    <n v="-7.056"/>
    <n v="10.087"/>
    <n v="23.7"/>
    <n v="34"/>
    <n v="4.4000000000000004"/>
    <n v="214.857"/>
    <n v="2365.7800000000002"/>
    <s v="110408_202745"/>
  </r>
  <r>
    <x v="13"/>
    <s v="R"/>
    <s v="gid_2011_04_08_tbamlb_chamlb_1"/>
    <s v="U.S. Cellular Field"/>
    <s v="Dana DeMuth"/>
    <s v="tba"/>
    <s v="cha"/>
    <n v="76"/>
    <x v="1"/>
    <s v="S"/>
    <n v="21"/>
    <n v="1"/>
    <x v="0"/>
    <n v="0.90700000000000003"/>
    <s v="Flyout"/>
    <m/>
    <s v="Alex Rios"/>
    <s v="R"/>
    <n v="0"/>
    <x v="0"/>
    <n v="0"/>
    <n v="0"/>
    <n v="1"/>
    <n v="0"/>
    <n v="5"/>
    <n v="91.3"/>
    <n v="83.5"/>
    <n v="3.36"/>
    <n v="1.53"/>
    <n v="0.51700000000000002"/>
    <n v="2.774"/>
    <n v="-1.091"/>
    <n v="5.5129999999999999"/>
    <n v="-6.2380000000000004"/>
    <n v="8.8290000000000006"/>
    <n v="23.7"/>
    <n v="29.6"/>
    <n v="4.5"/>
    <n v="215.11699999999999"/>
    <n v="2114.11"/>
    <s v="110408_202833"/>
  </r>
  <r>
    <x v="13"/>
    <s v="R"/>
    <s v="gid_2011_04_08_tbamlb_chamlb_1"/>
    <s v="U.S. Cellular Field"/>
    <s v="Dana DeMuth"/>
    <s v="tba"/>
    <s v="cha"/>
    <n v="77"/>
    <x v="2"/>
    <s v="X"/>
    <n v="21"/>
    <n v="2"/>
    <x v="0"/>
    <n v="0.69499999999999995"/>
    <s v="Flyout"/>
    <s v="FB"/>
    <s v="Alex Rios"/>
    <s v="R"/>
    <n v="0"/>
    <x v="1"/>
    <n v="0"/>
    <n v="0"/>
    <n v="1"/>
    <n v="0"/>
    <n v="5"/>
    <n v="91.2"/>
    <n v="82.8"/>
    <n v="3.36"/>
    <n v="1.53"/>
    <n v="0.247"/>
    <n v="3.431"/>
    <n v="-1.0720000000000001"/>
    <n v="5.6189999999999998"/>
    <n v="-7"/>
    <n v="8.8409999999999993"/>
    <n v="23.7"/>
    <n v="33.1"/>
    <n v="4.5999999999999996"/>
    <n v="218.239"/>
    <n v="2187.5100000000002"/>
    <s v="110408_202853"/>
  </r>
  <r>
    <x v="13"/>
    <s v="R"/>
    <s v="gid_2011_04_08_tbamlb_chamlb_1"/>
    <s v="U.S. Cellular Field"/>
    <s v="Dana DeMuth"/>
    <s v="tba"/>
    <s v="cha"/>
    <n v="78"/>
    <x v="7"/>
    <s v="B"/>
    <n v="22"/>
    <n v="1"/>
    <x v="2"/>
    <n v="0.68300000000000005"/>
    <s v="Double Play"/>
    <m/>
    <s v="Paul Konerko"/>
    <s v="R"/>
    <n v="0"/>
    <x v="0"/>
    <n v="2"/>
    <n v="0"/>
    <n v="0"/>
    <n v="1"/>
    <n v="5"/>
    <n v="84.8"/>
    <n v="77.7"/>
    <n v="3.64"/>
    <n v="1.86"/>
    <n v="1.518"/>
    <n v="9.7000000000000003E-2"/>
    <n v="-1.0669999999999999"/>
    <n v="5.3769999999999998"/>
    <n v="-8.6370000000000005"/>
    <n v="8.6080000000000005"/>
    <n v="23.8"/>
    <n v="28.8"/>
    <n v="6.3"/>
    <n v="224.93899999999999"/>
    <n v="2200.08"/>
    <s v="110408_202950"/>
  </r>
  <r>
    <x v="13"/>
    <s v="R"/>
    <s v="gid_2011_04_08_tbamlb_chamlb_1"/>
    <s v="U.S. Cellular Field"/>
    <s v="Dana DeMuth"/>
    <s v="tba"/>
    <s v="cha"/>
    <n v="79"/>
    <x v="0"/>
    <s v="B"/>
    <n v="22"/>
    <n v="2"/>
    <x v="7"/>
    <n v="0.59699999999999998"/>
    <s v="Double Play"/>
    <m/>
    <s v="Paul Konerko"/>
    <s v="R"/>
    <n v="1"/>
    <x v="0"/>
    <n v="2"/>
    <n v="0"/>
    <n v="0"/>
    <n v="1"/>
    <n v="5"/>
    <n v="90.5"/>
    <n v="82.2"/>
    <n v="3.64"/>
    <n v="1.86"/>
    <n v="-2.0470000000000002"/>
    <n v="2.758"/>
    <n v="-1.3340000000000001"/>
    <n v="5.55"/>
    <n v="-7.2809999999999997"/>
    <n v="9.6240000000000006"/>
    <n v="23.7"/>
    <n v="37.700000000000003"/>
    <n v="4.8"/>
    <n v="216.988"/>
    <n v="2318.61"/>
    <s v="110408_203055"/>
  </r>
  <r>
    <x v="13"/>
    <s v="R"/>
    <s v="gid_2011_04_08_tbamlb_chamlb_1"/>
    <s v="U.S. Cellular Field"/>
    <s v="Dana DeMuth"/>
    <s v="tba"/>
    <s v="cha"/>
    <n v="80"/>
    <x v="0"/>
    <s v="B"/>
    <n v="22"/>
    <n v="3"/>
    <x v="5"/>
    <n v="0.90100000000000002"/>
    <s v="Double Play"/>
    <m/>
    <s v="Paul Konerko"/>
    <s v="R"/>
    <n v="2"/>
    <x v="0"/>
    <n v="2"/>
    <n v="0"/>
    <n v="0"/>
    <n v="1"/>
    <n v="5"/>
    <n v="78.5"/>
    <n v="72.5"/>
    <n v="3.64"/>
    <n v="1.86"/>
    <n v="0.61199999999999999"/>
    <n v="1.5529999999999999"/>
    <n v="-1.397"/>
    <n v="5.6609999999999996"/>
    <n v="4.4809999999999999"/>
    <n v="-6.8559999999999999"/>
    <n v="23.8"/>
    <n v="-8.9"/>
    <n v="12.8"/>
    <n v="33.378999999999998"/>
    <n v="1359.44"/>
    <s v="110408_203117"/>
  </r>
  <r>
    <x v="13"/>
    <s v="R"/>
    <s v="gid_2011_04_08_tbamlb_chamlb_1"/>
    <s v="U.S. Cellular Field"/>
    <s v="Dana DeMuth"/>
    <s v="tba"/>
    <s v="cha"/>
    <n v="81"/>
    <x v="4"/>
    <s v="S"/>
    <n v="22"/>
    <n v="4"/>
    <x v="7"/>
    <n v="0.59"/>
    <s v="Double Play"/>
    <m/>
    <s v="Paul Konerko"/>
    <s v="R"/>
    <n v="3"/>
    <x v="0"/>
    <n v="2"/>
    <n v="0"/>
    <n v="0"/>
    <n v="1"/>
    <n v="5"/>
    <n v="91.4"/>
    <n v="82.8"/>
    <n v="3.64"/>
    <n v="1.86"/>
    <n v="0.16900000000000001"/>
    <n v="2.8919999999999999"/>
    <n v="-1.2170000000000001"/>
    <n v="5.52"/>
    <n v="-7.617"/>
    <n v="9.6980000000000004"/>
    <n v="23.7"/>
    <n v="37.200000000000003"/>
    <n v="4.5"/>
    <n v="218.02500000000001"/>
    <n v="2387.84"/>
    <s v="110408_203142"/>
  </r>
  <r>
    <x v="13"/>
    <s v="R"/>
    <s v="gid_2011_04_08_tbamlb_chamlb_1"/>
    <s v="U.S. Cellular Field"/>
    <s v="Dana DeMuth"/>
    <s v="tba"/>
    <s v="cha"/>
    <n v="82"/>
    <x v="4"/>
    <s v="S"/>
    <n v="22"/>
    <n v="5"/>
    <x v="2"/>
    <n v="0.83399999999999996"/>
    <s v="Double Play"/>
    <m/>
    <s v="Paul Konerko"/>
    <s v="R"/>
    <n v="3"/>
    <x v="1"/>
    <n v="2"/>
    <n v="0"/>
    <n v="0"/>
    <n v="1"/>
    <n v="5"/>
    <n v="83.8"/>
    <n v="77.2"/>
    <n v="3.64"/>
    <n v="1.86"/>
    <n v="-0.44700000000000001"/>
    <n v="2.5760000000000001"/>
    <n v="-1.069"/>
    <n v="5.5979999999999999"/>
    <n v="-9.0370000000000008"/>
    <n v="4.5069999999999997"/>
    <n v="23.8"/>
    <n v="26.7"/>
    <n v="7.7"/>
    <n v="243.24299999999999"/>
    <n v="1820.35"/>
    <s v="110408_203214"/>
  </r>
  <r>
    <x v="13"/>
    <s v="R"/>
    <s v="gid_2011_04_08_tbamlb_chamlb_1"/>
    <s v="U.S. Cellular Field"/>
    <s v="Dana DeMuth"/>
    <s v="tba"/>
    <s v="cha"/>
    <n v="83"/>
    <x v="2"/>
    <s v="X"/>
    <n v="22"/>
    <n v="6"/>
    <x v="5"/>
    <n v="0.88900000000000001"/>
    <s v="Double Play"/>
    <m/>
    <s v="Paul Konerko"/>
    <s v="R"/>
    <n v="3"/>
    <x v="2"/>
    <n v="2"/>
    <n v="0"/>
    <n v="0"/>
    <n v="1"/>
    <n v="5"/>
    <n v="77.900000000000006"/>
    <n v="71.400000000000006"/>
    <n v="3.64"/>
    <n v="1.86"/>
    <n v="3.9E-2"/>
    <n v="1.294"/>
    <n v="-1.621"/>
    <n v="5.6429999999999998"/>
    <n v="2.0099999999999998"/>
    <n v="-7.12"/>
    <n v="23.8"/>
    <n v="-4.4000000000000004"/>
    <n v="13.1"/>
    <n v="15.888999999999999"/>
    <n v="1206.25"/>
    <s v="110408_203244"/>
  </r>
  <r>
    <x v="13"/>
    <s v="R"/>
    <s v="gid_2011_04_08_tbamlb_chamlb_1"/>
    <s v="U.S. Cellular Field"/>
    <s v="Dana DeMuth"/>
    <s v="tba"/>
    <s v="cha"/>
    <n v="84"/>
    <x v="0"/>
    <s v="B"/>
    <n v="23"/>
    <n v="1"/>
    <x v="7"/>
    <n v="0.89500000000000002"/>
    <s v="Groundout"/>
    <m/>
    <s v="Carlos Quentin"/>
    <s v="R"/>
    <n v="0"/>
    <x v="0"/>
    <n v="0"/>
    <n v="0"/>
    <n v="0"/>
    <n v="0"/>
    <n v="6"/>
    <n v="88.7"/>
    <n v="81.400000000000006"/>
    <n v="3.44"/>
    <n v="1.79"/>
    <n v="-1.3360000000000001"/>
    <n v="2.714"/>
    <n v="-1.3240000000000001"/>
    <n v="5.5709999999999997"/>
    <n v="-8.1869999999999994"/>
    <n v="7.4009999999999998"/>
    <n v="23.8"/>
    <n v="33.4"/>
    <n v="5.8"/>
    <n v="227.71700000000001"/>
    <n v="2101.6999999999998"/>
    <s v="110408_204819"/>
  </r>
  <r>
    <x v="13"/>
    <s v="R"/>
    <s v="gid_2011_04_08_tbamlb_chamlb_1"/>
    <s v="U.S. Cellular Field"/>
    <s v="Dana DeMuth"/>
    <s v="tba"/>
    <s v="cha"/>
    <n v="85"/>
    <x v="4"/>
    <s v="S"/>
    <n v="23"/>
    <n v="2"/>
    <x v="2"/>
    <n v="0.88800000000000001"/>
    <s v="Groundout"/>
    <m/>
    <s v="Carlos Quentin"/>
    <s v="R"/>
    <n v="1"/>
    <x v="0"/>
    <n v="0"/>
    <n v="0"/>
    <n v="0"/>
    <n v="0"/>
    <n v="6"/>
    <n v="82.8"/>
    <n v="76.5"/>
    <n v="3.44"/>
    <n v="1.79"/>
    <n v="-0.13500000000000001"/>
    <n v="2.1019999999999999"/>
    <n v="-1.083"/>
    <n v="5.577"/>
    <n v="-8.4659999999999993"/>
    <n v="3.15"/>
    <n v="23.8"/>
    <n v="22.7"/>
    <n v="8.1999999999999993"/>
    <n v="249.291"/>
    <n v="1611.67"/>
    <s v="110408_204834"/>
  </r>
  <r>
    <x v="13"/>
    <s v="R"/>
    <s v="gid_2011_04_08_tbamlb_chamlb_1"/>
    <s v="U.S. Cellular Field"/>
    <s v="Dana DeMuth"/>
    <s v="tba"/>
    <s v="cha"/>
    <n v="86"/>
    <x v="4"/>
    <s v="S"/>
    <n v="23"/>
    <n v="3"/>
    <x v="2"/>
    <n v="0.89"/>
    <s v="Groundout"/>
    <m/>
    <s v="Carlos Quentin"/>
    <s v="R"/>
    <n v="1"/>
    <x v="1"/>
    <n v="0"/>
    <n v="0"/>
    <n v="0"/>
    <n v="0"/>
    <n v="6"/>
    <n v="82"/>
    <n v="74.8"/>
    <n v="3.44"/>
    <n v="1.79"/>
    <n v="9.2999999999999999E-2"/>
    <n v="2.335"/>
    <n v="-0.95"/>
    <n v="5.7190000000000003"/>
    <n v="-8.8119999999999994"/>
    <n v="6.718"/>
    <n v="23.7"/>
    <n v="26.7"/>
    <n v="7.3"/>
    <n v="232.464"/>
    <n v="1933.97"/>
    <s v="110408_204853"/>
  </r>
  <r>
    <x v="13"/>
    <s v="R"/>
    <s v="gid_2011_04_08_tbamlb_chamlb_1"/>
    <s v="U.S. Cellular Field"/>
    <s v="Dana DeMuth"/>
    <s v="tba"/>
    <s v="cha"/>
    <n v="87"/>
    <x v="0"/>
    <s v="B"/>
    <n v="23"/>
    <n v="4"/>
    <x v="5"/>
    <n v="0.90400000000000003"/>
    <s v="Groundout"/>
    <m/>
    <s v="Carlos Quentin"/>
    <s v="R"/>
    <n v="1"/>
    <x v="2"/>
    <n v="0"/>
    <n v="0"/>
    <n v="0"/>
    <n v="0"/>
    <n v="6"/>
    <n v="77.900000000000006"/>
    <n v="71.099999999999994"/>
    <n v="3.44"/>
    <n v="1.79"/>
    <n v="1.7929999999999999"/>
    <n v="0.54900000000000004"/>
    <n v="-1.171"/>
    <n v="5.6989999999999998"/>
    <n v="5.6619999999999999"/>
    <n v="-9.1999999999999993"/>
    <n v="23.7"/>
    <n v="-10.5"/>
    <n v="14.4"/>
    <n v="31.77"/>
    <n v="1743.97"/>
    <s v="110408_204921"/>
  </r>
  <r>
    <x v="13"/>
    <s v="R"/>
    <s v="gid_2011_04_08_tbamlb_chamlb_1"/>
    <s v="U.S. Cellular Field"/>
    <s v="Dana DeMuth"/>
    <s v="tba"/>
    <s v="cha"/>
    <n v="88"/>
    <x v="2"/>
    <s v="X"/>
    <n v="23"/>
    <n v="5"/>
    <x v="9"/>
    <n v="0.93100000000000005"/>
    <s v="Groundout"/>
    <s v="GB"/>
    <s v="Carlos Quentin"/>
    <s v="R"/>
    <n v="2"/>
    <x v="2"/>
    <n v="0"/>
    <n v="0"/>
    <n v="0"/>
    <n v="0"/>
    <n v="6"/>
    <n v="86.8"/>
    <n v="79.7"/>
    <n v="3.44"/>
    <n v="1.79"/>
    <n v="4.0000000000000001E-3"/>
    <n v="1.998"/>
    <n v="-1.486"/>
    <n v="5.35"/>
    <n v="1.2999999999999999E-2"/>
    <n v="5.5869999999999997"/>
    <n v="23.8"/>
    <n v="-1.9"/>
    <n v="6"/>
    <n v="179.87100000000001"/>
    <n v="1044.67"/>
    <s v="110408_204947"/>
  </r>
  <r>
    <x v="13"/>
    <s v="R"/>
    <s v="gid_2011_04_08_tbamlb_chamlb_1"/>
    <s v="U.S. Cellular Field"/>
    <s v="Dana DeMuth"/>
    <s v="tba"/>
    <s v="cha"/>
    <n v="89"/>
    <x v="2"/>
    <s v="X"/>
    <n v="24"/>
    <n v="1"/>
    <x v="5"/>
    <n v="0.90800000000000003"/>
    <s v="Groundout"/>
    <s v="GB"/>
    <s v="A.J. Pierzynski"/>
    <s v="L"/>
    <n v="0"/>
    <x v="0"/>
    <n v="1"/>
    <n v="0"/>
    <n v="0"/>
    <n v="0"/>
    <n v="6"/>
    <n v="76.3"/>
    <n v="69.8"/>
    <n v="3.63"/>
    <n v="1.8"/>
    <n v="-0.27700000000000002"/>
    <n v="2.887"/>
    <n v="-1.6040000000000001"/>
    <n v="5.8259999999999996"/>
    <n v="5.3710000000000004"/>
    <n v="-9.6449999999999996"/>
    <n v="23.7"/>
    <n v="-9.1"/>
    <n v="14.4"/>
    <n v="29.263000000000002"/>
    <n v="1769.13"/>
    <s v="110408_205032"/>
  </r>
  <r>
    <x v="13"/>
    <s v="R"/>
    <s v="gid_2011_04_08_tbamlb_chamlb_1"/>
    <s v="U.S. Cellular Field"/>
    <s v="Dana DeMuth"/>
    <s v="tba"/>
    <s v="cha"/>
    <n v="90"/>
    <x v="9"/>
    <s v="X"/>
    <n v="25"/>
    <n v="1"/>
    <x v="5"/>
    <n v="0.90900000000000003"/>
    <s v="Home Run"/>
    <s v="FB"/>
    <s v="Alexei Ramirez"/>
    <s v="R"/>
    <n v="0"/>
    <x v="0"/>
    <n v="2"/>
    <n v="0"/>
    <n v="0"/>
    <n v="0"/>
    <n v="6"/>
    <n v="77.3"/>
    <n v="71.2"/>
    <n v="3.52"/>
    <n v="1.62"/>
    <n v="0.27800000000000002"/>
    <n v="2.0449999999999999"/>
    <n v="-1.38"/>
    <n v="5.8220000000000001"/>
    <n v="7.1890000000000001"/>
    <n v="-7.5"/>
    <n v="23.8"/>
    <n v="-12.9"/>
    <n v="13.5"/>
    <n v="44.006999999999998"/>
    <n v="1698.6"/>
    <s v="110408_205113"/>
  </r>
  <r>
    <x v="13"/>
    <s v="R"/>
    <s v="gid_2011_04_08_tbamlb_chamlb_1"/>
    <s v="U.S. Cellular Field"/>
    <s v="Dana DeMuth"/>
    <s v="tba"/>
    <s v="cha"/>
    <n v="91"/>
    <x v="1"/>
    <s v="S"/>
    <n v="26"/>
    <n v="1"/>
    <x v="5"/>
    <n v="0.90900000000000003"/>
    <s v="Groundout"/>
    <m/>
    <s v="Mark Teahen"/>
    <s v="L"/>
    <n v="0"/>
    <x v="0"/>
    <n v="2"/>
    <n v="0"/>
    <n v="0"/>
    <n v="0"/>
    <n v="6"/>
    <n v="75.2"/>
    <n v="69.400000000000006"/>
    <n v="3.49"/>
    <n v="1.7"/>
    <n v="0.128"/>
    <n v="2.3069999999999999"/>
    <n v="-1.5269999999999999"/>
    <n v="5.8"/>
    <n v="5.2240000000000002"/>
    <n v="-7.2220000000000004"/>
    <n v="23.8"/>
    <n v="-9.4"/>
    <n v="13.7"/>
    <n v="36.110999999999997"/>
    <n v="1418.38"/>
    <s v="110408_205201"/>
  </r>
  <r>
    <x v="13"/>
    <s v="R"/>
    <s v="gid_2011_04_08_tbamlb_chamlb_1"/>
    <s v="U.S. Cellular Field"/>
    <s v="Dana DeMuth"/>
    <s v="tba"/>
    <s v="cha"/>
    <n v="92"/>
    <x v="0"/>
    <s v="B"/>
    <n v="26"/>
    <n v="2"/>
    <x v="5"/>
    <n v="0.90700000000000003"/>
    <s v="Groundout"/>
    <m/>
    <s v="Mark Teahen"/>
    <s v="L"/>
    <n v="0"/>
    <x v="1"/>
    <n v="2"/>
    <n v="0"/>
    <n v="0"/>
    <n v="0"/>
    <n v="6"/>
    <n v="76.099999999999994"/>
    <n v="70.400000000000006"/>
    <n v="3.49"/>
    <n v="1.7"/>
    <n v="0.69799999999999995"/>
    <n v="1.966"/>
    <n v="-1.3859999999999999"/>
    <n v="5.8280000000000003"/>
    <n v="7.6070000000000002"/>
    <n v="-4.2549999999999999"/>
    <n v="23.8"/>
    <n v="-14.8"/>
    <n v="12.6"/>
    <n v="61.122"/>
    <n v="1409.72"/>
    <s v="110408_205213"/>
  </r>
  <r>
    <x v="13"/>
    <s v="R"/>
    <s v="gid_2011_04_08_tbamlb_chamlb_1"/>
    <s v="U.S. Cellular Field"/>
    <s v="Dana DeMuth"/>
    <s v="tba"/>
    <s v="cha"/>
    <n v="93"/>
    <x v="6"/>
    <s v="S"/>
    <n v="26"/>
    <n v="3"/>
    <x v="9"/>
    <n v="0.42599999999999999"/>
    <s v="Groundout"/>
    <m/>
    <s v="Mark Teahen"/>
    <s v="L"/>
    <n v="1"/>
    <x v="1"/>
    <n v="2"/>
    <n v="0"/>
    <n v="0"/>
    <n v="0"/>
    <n v="6"/>
    <n v="85.6"/>
    <n v="78.599999999999994"/>
    <n v="3.49"/>
    <n v="1.7"/>
    <n v="0.45900000000000002"/>
    <n v="3.3410000000000002"/>
    <n v="-1.5249999999999999"/>
    <n v="5.4130000000000003"/>
    <n v="-1.897"/>
    <n v="1.65"/>
    <n v="23.8"/>
    <n v="3.7"/>
    <n v="7.5"/>
    <n v="228.18700000000001"/>
    <n v="466.24"/>
    <s v="110408_205227"/>
  </r>
  <r>
    <x v="13"/>
    <s v="R"/>
    <s v="gid_2011_04_08_tbamlb_chamlb_1"/>
    <s v="U.S. Cellular Field"/>
    <s v="Dana DeMuth"/>
    <s v="tba"/>
    <s v="cha"/>
    <n v="94"/>
    <x v="2"/>
    <s v="X"/>
    <n v="26"/>
    <n v="4"/>
    <x v="5"/>
    <n v="0.90400000000000003"/>
    <s v="Groundout"/>
    <s v="GB"/>
    <s v="Mark Teahen"/>
    <s v="L"/>
    <n v="1"/>
    <x v="2"/>
    <n v="2"/>
    <n v="0"/>
    <n v="0"/>
    <n v="0"/>
    <n v="6"/>
    <n v="76.599999999999994"/>
    <n v="70.5"/>
    <n v="3.49"/>
    <n v="1.7"/>
    <n v="-0.73099999999999998"/>
    <n v="2.4500000000000002"/>
    <n v="-1.5660000000000001"/>
    <n v="5.8319999999999999"/>
    <n v="6.0590000000000002"/>
    <n v="-4.2910000000000004"/>
    <n v="23.8"/>
    <n v="-11.6"/>
    <n v="12.3"/>
    <n v="55.066000000000003"/>
    <n v="1204.7"/>
    <s v="110408_205248"/>
  </r>
  <r>
    <x v="13"/>
    <s v="R"/>
    <s v="gid_2011_04_08_tbamlb_chamlb_1"/>
    <s v="U.S. Cellular Field"/>
    <s v="Dana DeMuth"/>
    <s v="tba"/>
    <s v="cha"/>
    <n v="95"/>
    <x v="1"/>
    <s v="S"/>
    <n v="27"/>
    <n v="1"/>
    <x v="2"/>
    <n v="0.89400000000000002"/>
    <s v="Hit By Pitch"/>
    <m/>
    <s v="Brent Morel"/>
    <s v="R"/>
    <n v="0"/>
    <x v="0"/>
    <n v="0"/>
    <n v="0"/>
    <n v="0"/>
    <n v="0"/>
    <n v="7"/>
    <n v="82.5"/>
    <n v="75.3"/>
    <n v="3.35"/>
    <n v="1.67"/>
    <n v="0.26900000000000002"/>
    <n v="3.1509999999999998"/>
    <n v="-1.042"/>
    <n v="5.6769999999999996"/>
    <n v="-8.7650000000000006"/>
    <n v="2.3090000000000002"/>
    <n v="23.7"/>
    <n v="22"/>
    <n v="8.6"/>
    <n v="254.934"/>
    <n v="1590.75"/>
    <s v="110408_211326"/>
  </r>
  <r>
    <x v="13"/>
    <s v="R"/>
    <s v="gid_2011_04_08_tbamlb_chamlb_1"/>
    <s v="U.S. Cellular Field"/>
    <s v="Dana DeMuth"/>
    <s v="tba"/>
    <s v="cha"/>
    <n v="96"/>
    <x v="8"/>
    <s v="B"/>
    <n v="27"/>
    <n v="2"/>
    <x v="7"/>
    <n v="0.91"/>
    <s v="Hit By Pitch"/>
    <m/>
    <s v="Brent Morel"/>
    <s v="R"/>
    <n v="0"/>
    <x v="1"/>
    <n v="0"/>
    <n v="0"/>
    <n v="0"/>
    <n v="0"/>
    <n v="7"/>
    <n v="88.5"/>
    <n v="80.7"/>
    <n v="3.35"/>
    <n v="1.67"/>
    <n v="-1.752"/>
    <n v="3.9670000000000001"/>
    <n v="-0.99299999999999999"/>
    <n v="5.6740000000000004"/>
    <n v="-9.4670000000000005"/>
    <n v="7.306"/>
    <n v="23.7"/>
    <n v="38.200000000000003"/>
    <n v="6.1"/>
    <n v="232.17699999999999"/>
    <n v="2256.7800000000002"/>
    <s v="110408_211347"/>
  </r>
  <r>
    <x v="13"/>
    <s v="R"/>
    <s v="gid_2011_04_08_tbamlb_chamlb_1"/>
    <s v="U.S. Cellular Field"/>
    <s v="Dana DeMuth"/>
    <s v="tba"/>
    <s v="cha"/>
    <n v="97"/>
    <x v="7"/>
    <s v="B"/>
    <n v="28"/>
    <n v="1"/>
    <x v="7"/>
    <n v="0.69199999999999995"/>
    <s v="Sac Bunt"/>
    <m/>
    <s v="Juan Pierre"/>
    <s v="L"/>
    <n v="0"/>
    <x v="0"/>
    <n v="0"/>
    <n v="1"/>
    <n v="0"/>
    <n v="0"/>
    <n v="7"/>
    <n v="91.8"/>
    <n v="83"/>
    <n v="2.98"/>
    <n v="1.34"/>
    <n v="0.60399999999999998"/>
    <n v="0.72699999999999998"/>
    <n v="-1.0569999999999999"/>
    <n v="5.319"/>
    <n v="-8.3550000000000004"/>
    <n v="12.021000000000001"/>
    <n v="23.7"/>
    <n v="44.8"/>
    <n v="4.3"/>
    <n v="214.708"/>
    <n v="2831.64"/>
    <s v="110408_211521"/>
  </r>
  <r>
    <x v="13"/>
    <s v="R"/>
    <s v="gid_2011_04_08_tbamlb_chamlb_1"/>
    <s v="U.S. Cellular Field"/>
    <s v="Dana DeMuth"/>
    <s v="tba"/>
    <s v="cha"/>
    <n v="98"/>
    <x v="3"/>
    <s v="X"/>
    <n v="28"/>
    <n v="2"/>
    <x v="2"/>
    <n v="0.82399999999999995"/>
    <s v="Sac Bunt"/>
    <m/>
    <s v="Juan Pierre"/>
    <s v="L"/>
    <n v="1"/>
    <x v="0"/>
    <n v="0"/>
    <n v="1"/>
    <n v="0"/>
    <n v="0"/>
    <n v="7"/>
    <n v="84.1"/>
    <n v="76.8"/>
    <n v="2.98"/>
    <n v="1.34"/>
    <n v="-0.40899999999999997"/>
    <n v="3.1150000000000002"/>
    <n v="-1.1679999999999999"/>
    <n v="5.6239999999999997"/>
    <n v="-8.4220000000000006"/>
    <n v="3.9529999999999998"/>
    <n v="23.7"/>
    <n v="24.3"/>
    <n v="7.7"/>
    <n v="244.58199999999999"/>
    <n v="1667.94"/>
    <s v="110408_211552"/>
  </r>
  <r>
    <x v="13"/>
    <s v="R"/>
    <s v="gid_2011_04_14_minmlb_tbamlb_1"/>
    <s v="Tropicana Field"/>
    <s v="Eric Cooper"/>
    <s v="tba"/>
    <s v="min"/>
    <n v="1"/>
    <x v="1"/>
    <s v="S"/>
    <n v="1"/>
    <n v="1"/>
    <x v="0"/>
    <n v="0.90600000000000003"/>
    <s v="Groundout"/>
    <m/>
    <s v="Denard Span"/>
    <s v="L"/>
    <n v="0"/>
    <x v="0"/>
    <n v="0"/>
    <n v="0"/>
    <n v="0"/>
    <n v="0"/>
    <n v="1"/>
    <n v="91.1"/>
    <n v="83.3"/>
    <n v="3.19"/>
    <n v="1.42"/>
    <n v="-0.73699999999999999"/>
    <n v="2.089"/>
    <n v="-1.625"/>
    <n v="5.6539999999999999"/>
    <n v="-6.31"/>
    <n v="9.0399999999999991"/>
    <n v="23.7"/>
    <n v="30.5"/>
    <n v="4.5999999999999996"/>
    <n v="214.768"/>
    <n v="2146.5100000000002"/>
    <s v="110414_184048"/>
  </r>
  <r>
    <x v="13"/>
    <s v="R"/>
    <s v="gid_2011_04_14_minmlb_tbamlb_1"/>
    <s v="Tropicana Field"/>
    <s v="Eric Cooper"/>
    <s v="tba"/>
    <s v="min"/>
    <n v="2"/>
    <x v="4"/>
    <s v="S"/>
    <n v="1"/>
    <n v="2"/>
    <x v="1"/>
    <n v="0.65200000000000002"/>
    <s v="Groundout"/>
    <m/>
    <s v="Denard Span"/>
    <s v="L"/>
    <n v="0"/>
    <x v="1"/>
    <n v="0"/>
    <n v="0"/>
    <n v="0"/>
    <n v="0"/>
    <n v="1"/>
    <n v="88.4"/>
    <n v="81.7"/>
    <n v="3.42"/>
    <n v="1.53"/>
    <n v="0.76800000000000002"/>
    <n v="1.4059999999999999"/>
    <n v="-1.605"/>
    <n v="5.57"/>
    <n v="5"/>
    <n v="6.92"/>
    <n v="23.8"/>
    <n v="-23.2"/>
    <n v="5.7"/>
    <n v="144.29499999999999"/>
    <n v="1627.23"/>
    <s v="110414_184104"/>
  </r>
  <r>
    <x v="13"/>
    <s v="R"/>
    <s v="gid_2011_04_14_minmlb_tbamlb_1"/>
    <s v="Tropicana Field"/>
    <s v="Eric Cooper"/>
    <s v="tba"/>
    <s v="min"/>
    <n v="3"/>
    <x v="4"/>
    <s v="S"/>
    <n v="1"/>
    <n v="3"/>
    <x v="2"/>
    <n v="0.90300000000000002"/>
    <s v="Groundout"/>
    <m/>
    <s v="Denard Span"/>
    <s v="L"/>
    <n v="0"/>
    <x v="2"/>
    <n v="0"/>
    <n v="0"/>
    <n v="0"/>
    <n v="0"/>
    <n v="1"/>
    <n v="83.6"/>
    <n v="76.900000000000006"/>
    <n v="3.42"/>
    <n v="1.53"/>
    <n v="-0.56799999999999995"/>
    <n v="0.92800000000000005"/>
    <n v="-1.3839999999999999"/>
    <n v="5.6840000000000002"/>
    <n v="-8.42"/>
    <n v="3.9"/>
    <n v="23.8"/>
    <n v="23.2"/>
    <n v="8.1"/>
    <n v="244.87"/>
    <n v="1658.26"/>
    <s v="110414_184130"/>
  </r>
  <r>
    <x v="13"/>
    <s v="R"/>
    <s v="gid_2011_04_14_minmlb_tbamlb_1"/>
    <s v="Tropicana Field"/>
    <s v="Eric Cooper"/>
    <s v="tba"/>
    <s v="min"/>
    <n v="4"/>
    <x v="0"/>
    <s v="B"/>
    <n v="1"/>
    <n v="4"/>
    <x v="2"/>
    <n v="0.88400000000000001"/>
    <s v="Groundout"/>
    <m/>
    <s v="Denard Span"/>
    <s v="L"/>
    <n v="0"/>
    <x v="2"/>
    <n v="0"/>
    <n v="0"/>
    <n v="0"/>
    <n v="0"/>
    <n v="1"/>
    <n v="83.5"/>
    <n v="76.8"/>
    <n v="3.32"/>
    <n v="1.47"/>
    <n v="0.153"/>
    <n v="0.18"/>
    <n v="-1.2370000000000001"/>
    <n v="5.641"/>
    <n v="-5.07"/>
    <n v="0.99"/>
    <n v="23.8"/>
    <n v="11.7"/>
    <n v="8.9"/>
    <n v="258.38499999999999"/>
    <n v="918.27"/>
    <s v="110414_184207"/>
  </r>
  <r>
    <x v="13"/>
    <s v="R"/>
    <s v="gid_2011_04_14_minmlb_tbamlb_1"/>
    <s v="Tropicana Field"/>
    <s v="Eric Cooper"/>
    <s v="tba"/>
    <s v="min"/>
    <n v="5"/>
    <x v="0"/>
    <s v="B"/>
    <n v="1"/>
    <n v="5"/>
    <x v="9"/>
    <n v="0.91"/>
    <s v="Groundout"/>
    <m/>
    <s v="Denard Span"/>
    <s v="L"/>
    <n v="1"/>
    <x v="2"/>
    <n v="0"/>
    <n v="0"/>
    <n v="0"/>
    <n v="0"/>
    <n v="1"/>
    <n v="87.8"/>
    <n v="79.599999999999994"/>
    <n v="3.32"/>
    <n v="1.42"/>
    <n v="0.30399999999999999"/>
    <n v="0.80200000000000005"/>
    <n v="-1.871"/>
    <n v="5.4009999999999998"/>
    <n v="3.3"/>
    <n v="4.53"/>
    <n v="23.7"/>
    <n v="-13.6"/>
    <n v="6.8"/>
    <n v="144.18899999999999"/>
    <n v="1037.8499999999999"/>
    <s v="110414_184235"/>
  </r>
  <r>
    <x v="13"/>
    <s v="R"/>
    <s v="gid_2011_04_14_minmlb_tbamlb_1"/>
    <s v="Tropicana Field"/>
    <s v="Eric Cooper"/>
    <s v="tba"/>
    <s v="min"/>
    <n v="6"/>
    <x v="4"/>
    <s v="S"/>
    <n v="1"/>
    <n v="6"/>
    <x v="2"/>
    <n v="0.88400000000000001"/>
    <s v="Groundout"/>
    <m/>
    <s v="Denard Span"/>
    <s v="L"/>
    <n v="2"/>
    <x v="2"/>
    <n v="0"/>
    <n v="0"/>
    <n v="0"/>
    <n v="0"/>
    <n v="1"/>
    <n v="82.8"/>
    <n v="75.3"/>
    <n v="3.42"/>
    <n v="1.53"/>
    <n v="-1.03"/>
    <n v="1.3720000000000001"/>
    <n v="-1.282"/>
    <n v="5.7949999999999999"/>
    <n v="-3.81"/>
    <n v="2"/>
    <n v="23.7"/>
    <n v="9.6999999999999993"/>
    <n v="8.6"/>
    <n v="241.69800000000001"/>
    <n v="753.399"/>
    <s v="110414_184259"/>
  </r>
  <r>
    <x v="13"/>
    <s v="R"/>
    <s v="gid_2011_04_14_minmlb_tbamlb_1"/>
    <s v="Tropicana Field"/>
    <s v="Eric Cooper"/>
    <s v="tba"/>
    <s v="min"/>
    <n v="7"/>
    <x v="0"/>
    <s v="B"/>
    <n v="1"/>
    <n v="7"/>
    <x v="7"/>
    <n v="0.91500000000000004"/>
    <s v="Groundout"/>
    <m/>
    <s v="Denard Span"/>
    <s v="L"/>
    <n v="2"/>
    <x v="2"/>
    <n v="0"/>
    <n v="0"/>
    <n v="0"/>
    <n v="0"/>
    <n v="1"/>
    <n v="92.3"/>
    <n v="83.9"/>
    <n v="3.33"/>
    <n v="1.51"/>
    <n v="0.63800000000000001"/>
    <n v="1.544"/>
    <n v="-1.3380000000000001"/>
    <n v="5.569"/>
    <n v="-9.34"/>
    <n v="11.58"/>
    <n v="23.7"/>
    <n v="48.6"/>
    <n v="4.5"/>
    <n v="218.76599999999999"/>
    <n v="2912.13"/>
    <s v="110414_184328"/>
  </r>
  <r>
    <x v="13"/>
    <s v="R"/>
    <s v="gid_2011_04_14_minmlb_tbamlb_1"/>
    <s v="Tropicana Field"/>
    <s v="Eric Cooper"/>
    <s v="tba"/>
    <s v="min"/>
    <n v="8"/>
    <x v="2"/>
    <s v="X"/>
    <n v="1"/>
    <n v="8"/>
    <x v="7"/>
    <n v="0.92300000000000004"/>
    <s v="Groundout"/>
    <s v="GB"/>
    <s v="Denard Span"/>
    <s v="L"/>
    <n v="3"/>
    <x v="2"/>
    <n v="0"/>
    <n v="0"/>
    <n v="0"/>
    <n v="0"/>
    <n v="1"/>
    <n v="91.4"/>
    <n v="83.6"/>
    <n v="3.42"/>
    <n v="1.53"/>
    <n v="-0.34"/>
    <n v="2.0529999999999999"/>
    <n v="-1.4750000000000001"/>
    <n v="5.7480000000000002"/>
    <n v="-7.78"/>
    <n v="12.84"/>
    <n v="23.8"/>
    <n v="49.6"/>
    <n v="3.8"/>
    <n v="211.13900000000001"/>
    <n v="2936.36"/>
    <s v="110414_184351"/>
  </r>
  <r>
    <x v="13"/>
    <s v="R"/>
    <s v="gid_2011_04_14_minmlb_tbamlb_1"/>
    <s v="Tropicana Field"/>
    <s v="Eric Cooper"/>
    <s v="tba"/>
    <s v="min"/>
    <n v="9"/>
    <x v="1"/>
    <s v="S"/>
    <n v="2"/>
    <n v="1"/>
    <x v="0"/>
    <n v="0.92200000000000004"/>
    <s v="Strikeout"/>
    <m/>
    <s v="Michael Cuddyer"/>
    <s v="R"/>
    <n v="0"/>
    <x v="0"/>
    <n v="1"/>
    <n v="0"/>
    <n v="0"/>
    <n v="0"/>
    <n v="1"/>
    <n v="92.3"/>
    <n v="83.6"/>
    <n v="3.55"/>
    <n v="1.43"/>
    <n v="0.62"/>
    <n v="1.637"/>
    <n v="-1.163"/>
    <n v="5.7709999999999999"/>
    <n v="-5.42"/>
    <n v="9.4499999999999993"/>
    <n v="23.7"/>
    <n v="25.6"/>
    <n v="4.3"/>
    <n v="209.727"/>
    <n v="2124.9499999999998"/>
    <s v="110414_184431"/>
  </r>
  <r>
    <x v="13"/>
    <s v="R"/>
    <s v="gid_2011_04_14_minmlb_tbamlb_1"/>
    <s v="Tropicana Field"/>
    <s v="Eric Cooper"/>
    <s v="tba"/>
    <s v="min"/>
    <n v="10"/>
    <x v="1"/>
    <s v="S"/>
    <n v="2"/>
    <n v="2"/>
    <x v="7"/>
    <n v="0.92300000000000004"/>
    <s v="Strikeout"/>
    <m/>
    <s v="Michael Cuddyer"/>
    <s v="R"/>
    <n v="0"/>
    <x v="1"/>
    <n v="1"/>
    <n v="0"/>
    <n v="0"/>
    <n v="0"/>
    <n v="1"/>
    <n v="90.3"/>
    <n v="83.4"/>
    <n v="3.47"/>
    <n v="1.5"/>
    <n v="-1.1100000000000001"/>
    <n v="1.8220000000000001"/>
    <n v="-1.337"/>
    <n v="5.7990000000000004"/>
    <n v="-9.73"/>
    <n v="7.95"/>
    <n v="23.8"/>
    <n v="40.200000000000003"/>
    <n v="5.8"/>
    <n v="230.59200000000001"/>
    <n v="2448.16"/>
    <s v="110414_184445"/>
  </r>
  <r>
    <x v="13"/>
    <s v="R"/>
    <s v="gid_2011_04_14_minmlb_tbamlb_1"/>
    <s v="Tropicana Field"/>
    <s v="Eric Cooper"/>
    <s v="tba"/>
    <s v="min"/>
    <n v="11"/>
    <x v="0"/>
    <s v="B"/>
    <n v="2"/>
    <n v="3"/>
    <x v="2"/>
    <n v="0.89900000000000002"/>
    <s v="Strikeout"/>
    <m/>
    <s v="Michael Cuddyer"/>
    <s v="R"/>
    <n v="0"/>
    <x v="2"/>
    <n v="1"/>
    <n v="0"/>
    <n v="0"/>
    <n v="0"/>
    <n v="1"/>
    <n v="85.8"/>
    <n v="77.8"/>
    <n v="3.35"/>
    <n v="1.45"/>
    <n v="-5.6000000000000001E-2"/>
    <n v="0.48199999999999998"/>
    <n v="-1.0840000000000001"/>
    <n v="5.7080000000000002"/>
    <n v="-8.4"/>
    <n v="5.0199999999999996"/>
    <n v="23.7"/>
    <n v="24.4"/>
    <n v="7.5"/>
    <n v="238.89400000000001"/>
    <n v="1763.68"/>
    <s v="110414_184500"/>
  </r>
  <r>
    <x v="13"/>
    <s v="R"/>
    <s v="gid_2011_04_14_minmlb_tbamlb_1"/>
    <s v="Tropicana Field"/>
    <s v="Eric Cooper"/>
    <s v="tba"/>
    <s v="min"/>
    <n v="12"/>
    <x v="6"/>
    <s v="S"/>
    <n v="2"/>
    <n v="4"/>
    <x v="2"/>
    <n v="0.91300000000000003"/>
    <s v="Strikeout"/>
    <m/>
    <s v="Michael Cuddyer"/>
    <s v="R"/>
    <n v="1"/>
    <x v="2"/>
    <n v="1"/>
    <n v="0"/>
    <n v="0"/>
    <n v="0"/>
    <n v="1"/>
    <n v="84.4"/>
    <n v="76.900000000000006"/>
    <n v="3.46"/>
    <n v="1.61"/>
    <n v="-0.44700000000000001"/>
    <n v="0.80500000000000005"/>
    <n v="-1.232"/>
    <n v="5.8140000000000001"/>
    <n v="-6.06"/>
    <n v="2.0299999999999998"/>
    <n v="23.7"/>
    <n v="15.3"/>
    <n v="8.5"/>
    <n v="251.06299999999999"/>
    <n v="1137.98"/>
    <s v="110414_184517"/>
  </r>
  <r>
    <x v="13"/>
    <s v="R"/>
    <s v="gid_2011_04_14_minmlb_tbamlb_1"/>
    <s v="Tropicana Field"/>
    <s v="Eric Cooper"/>
    <s v="tba"/>
    <s v="min"/>
    <n v="13"/>
    <x v="0"/>
    <s v="B"/>
    <n v="3"/>
    <n v="1"/>
    <x v="7"/>
    <n v="0.92300000000000004"/>
    <s v="Single"/>
    <m/>
    <s v="Justin Morneau"/>
    <s v="L"/>
    <n v="0"/>
    <x v="0"/>
    <n v="2"/>
    <n v="0"/>
    <n v="0"/>
    <n v="0"/>
    <n v="1"/>
    <n v="90.9"/>
    <n v="83.8"/>
    <n v="3.41"/>
    <n v="1.67"/>
    <n v="-1.123"/>
    <n v="1.9279999999999999"/>
    <n v="-1.716"/>
    <n v="5.6680000000000001"/>
    <n v="-8.9700000000000006"/>
    <n v="4.76"/>
    <n v="23.8"/>
    <n v="31.4"/>
    <n v="6.6"/>
    <n v="241.85300000000001"/>
    <n v="1985.93"/>
    <s v="110414_184547"/>
  </r>
  <r>
    <x v="13"/>
    <s v="R"/>
    <s v="gid_2011_04_14_minmlb_tbamlb_1"/>
    <s v="Tropicana Field"/>
    <s v="Eric Cooper"/>
    <s v="tba"/>
    <s v="min"/>
    <n v="14"/>
    <x v="4"/>
    <s v="S"/>
    <n v="3"/>
    <n v="2"/>
    <x v="7"/>
    <n v="0.92400000000000004"/>
    <s v="Single"/>
    <m/>
    <s v="Justin Morneau"/>
    <s v="L"/>
    <n v="1"/>
    <x v="0"/>
    <n v="2"/>
    <n v="0"/>
    <n v="0"/>
    <n v="0"/>
    <n v="1"/>
    <n v="90.6"/>
    <n v="83.2"/>
    <n v="3.37"/>
    <n v="1.63"/>
    <n v="-7.1999999999999995E-2"/>
    <n v="2.4750000000000001"/>
    <n v="-1.5760000000000001"/>
    <n v="5.702"/>
    <n v="-9.6"/>
    <n v="6.29"/>
    <n v="23.8"/>
    <n v="35.299999999999997"/>
    <n v="6.1"/>
    <n v="236.613"/>
    <n v="2232.7399999999998"/>
    <s v="110414_184601"/>
  </r>
  <r>
    <x v="13"/>
    <s v="R"/>
    <s v="gid_2011_04_14_minmlb_tbamlb_1"/>
    <s v="Tropicana Field"/>
    <s v="Eric Cooper"/>
    <s v="tba"/>
    <s v="min"/>
    <n v="15"/>
    <x v="6"/>
    <s v="S"/>
    <n v="3"/>
    <n v="3"/>
    <x v="2"/>
    <n v="0.91500000000000004"/>
    <s v="Single"/>
    <m/>
    <s v="Justin Morneau"/>
    <s v="L"/>
    <n v="1"/>
    <x v="1"/>
    <n v="2"/>
    <n v="0"/>
    <n v="0"/>
    <n v="0"/>
    <n v="1"/>
    <n v="84.4"/>
    <n v="77.400000000000006"/>
    <n v="3.37"/>
    <n v="1.63"/>
    <n v="-0.17799999999999999"/>
    <n v="1.026"/>
    <n v="-1.3109999999999999"/>
    <n v="5.7279999999999998"/>
    <n v="-7.02"/>
    <n v="4.3899999999999997"/>
    <n v="23.8"/>
    <n v="20"/>
    <n v="7.6"/>
    <n v="237.70099999999999"/>
    <n v="1488.99"/>
    <s v="110414_184617"/>
  </r>
  <r>
    <x v="13"/>
    <s v="R"/>
    <s v="gid_2011_04_14_minmlb_tbamlb_1"/>
    <s v="Tropicana Field"/>
    <s v="Eric Cooper"/>
    <s v="tba"/>
    <s v="min"/>
    <n v="16"/>
    <x v="4"/>
    <s v="S"/>
    <n v="3"/>
    <n v="4"/>
    <x v="1"/>
    <n v="0.90800000000000003"/>
    <s v="Single"/>
    <m/>
    <s v="Justin Morneau"/>
    <s v="L"/>
    <n v="1"/>
    <x v="2"/>
    <n v="2"/>
    <n v="0"/>
    <n v="0"/>
    <n v="0"/>
    <n v="1"/>
    <n v="88"/>
    <n v="81.5"/>
    <n v="3.37"/>
    <n v="1.63"/>
    <n v="-0.50700000000000001"/>
    <n v="2.4430000000000001"/>
    <n v="-1.996"/>
    <n v="5.625"/>
    <n v="4.67"/>
    <n v="3.54"/>
    <n v="23.8"/>
    <n v="-17.3"/>
    <n v="6.7"/>
    <n v="127.557"/>
    <n v="1117.8399999999999"/>
    <s v="110414_184632"/>
  </r>
  <r>
    <x v="13"/>
    <s v="R"/>
    <s v="gid_2011_04_14_minmlb_tbamlb_1"/>
    <s v="Tropicana Field"/>
    <s v="Eric Cooper"/>
    <s v="tba"/>
    <s v="min"/>
    <n v="17"/>
    <x v="3"/>
    <s v="X"/>
    <n v="3"/>
    <n v="5"/>
    <x v="2"/>
    <n v="0.90700000000000003"/>
    <s v="Single"/>
    <s v="GB"/>
    <s v="Justin Morneau"/>
    <s v="L"/>
    <n v="1"/>
    <x v="2"/>
    <n v="2"/>
    <n v="0"/>
    <n v="0"/>
    <n v="0"/>
    <n v="1"/>
    <n v="83.8"/>
    <n v="77.099999999999994"/>
    <n v="3.37"/>
    <n v="1.63"/>
    <n v="-0.34100000000000003"/>
    <n v="1.651"/>
    <n v="-1.4470000000000001"/>
    <n v="5.8230000000000004"/>
    <n v="-6.16"/>
    <n v="2.0699999999999998"/>
    <n v="23.8"/>
    <n v="15.8"/>
    <n v="8.3000000000000007"/>
    <n v="250.96299999999999"/>
    <n v="1164.22"/>
    <s v="110414_184701"/>
  </r>
  <r>
    <x v="13"/>
    <s v="R"/>
    <s v="gid_2011_04_14_minmlb_tbamlb_1"/>
    <s v="Tropicana Field"/>
    <s v="Eric Cooper"/>
    <s v="tba"/>
    <s v="min"/>
    <n v="18"/>
    <x v="1"/>
    <s v="S"/>
    <n v="4"/>
    <n v="1"/>
    <x v="9"/>
    <n v="0.69299999999999995"/>
    <s v="Groundout"/>
    <m/>
    <s v="Jim Thome"/>
    <s v="L"/>
    <n v="0"/>
    <x v="0"/>
    <n v="2"/>
    <n v="1"/>
    <n v="0"/>
    <n v="0"/>
    <n v="1"/>
    <n v="87.6"/>
    <n v="80.599999999999994"/>
    <n v="3.54"/>
    <n v="1.64"/>
    <n v="0.78"/>
    <n v="2.6760000000000002"/>
    <n v="-1.714"/>
    <n v="5.827"/>
    <n v="1.79"/>
    <n v="4.6100000000000003"/>
    <n v="23.8"/>
    <n v="-9.3000000000000007"/>
    <n v="6.2"/>
    <n v="159"/>
    <n v="934.59500000000003"/>
    <s v="110414_184749"/>
  </r>
  <r>
    <x v="13"/>
    <s v="R"/>
    <s v="gid_2011_04_14_minmlb_tbamlb_1"/>
    <s v="Tropicana Field"/>
    <s v="Eric Cooper"/>
    <s v="tba"/>
    <s v="min"/>
    <n v="19"/>
    <x v="0"/>
    <s v="B"/>
    <n v="4"/>
    <n v="2"/>
    <x v="2"/>
    <n v="0.90100000000000002"/>
    <s v="Groundout"/>
    <m/>
    <s v="Jim Thome"/>
    <s v="L"/>
    <n v="0"/>
    <x v="1"/>
    <n v="2"/>
    <n v="1"/>
    <n v="0"/>
    <n v="0"/>
    <n v="1"/>
    <n v="83.5"/>
    <n v="77"/>
    <n v="3.42"/>
    <n v="1.76"/>
    <n v="0.86299999999999999"/>
    <n v="1.909"/>
    <n v="-1.232"/>
    <n v="5.8639999999999999"/>
    <n v="-8.1199999999999992"/>
    <n v="6.66"/>
    <n v="23.8"/>
    <n v="25.2"/>
    <n v="6.8"/>
    <n v="230.43799999999999"/>
    <n v="1888.15"/>
    <s v="110414_184805"/>
  </r>
  <r>
    <x v="13"/>
    <s v="R"/>
    <s v="gid_2011_04_14_minmlb_tbamlb_1"/>
    <s v="Tropicana Field"/>
    <s v="Eric Cooper"/>
    <s v="tba"/>
    <s v="min"/>
    <n v="20"/>
    <x v="2"/>
    <s v="X"/>
    <n v="4"/>
    <n v="3"/>
    <x v="2"/>
    <n v="0.91500000000000004"/>
    <s v="Groundout"/>
    <s v="GB"/>
    <s v="Jim Thome"/>
    <s v="L"/>
    <n v="1"/>
    <x v="1"/>
    <n v="2"/>
    <n v="1"/>
    <n v="0"/>
    <n v="0"/>
    <n v="1"/>
    <n v="83.2"/>
    <n v="76.7"/>
    <n v="3.54"/>
    <n v="1.68"/>
    <n v="-1.095"/>
    <n v="2.5710000000000002"/>
    <n v="-1.492"/>
    <n v="5.819"/>
    <n v="-6.99"/>
    <n v="3.63"/>
    <n v="23.8"/>
    <n v="20"/>
    <n v="7.8"/>
    <n v="242.22"/>
    <n v="1410.05"/>
    <s v="110414_184820"/>
  </r>
  <r>
    <x v="13"/>
    <s v="R"/>
    <s v="gid_2011_04_14_minmlb_tbamlb_1"/>
    <s v="Tropicana Field"/>
    <s v="Eric Cooper"/>
    <s v="tba"/>
    <s v="min"/>
    <n v="21"/>
    <x v="2"/>
    <s v="X"/>
    <n v="5"/>
    <n v="1"/>
    <x v="0"/>
    <n v="0.90600000000000003"/>
    <s v="Flyout"/>
    <s v="FB"/>
    <s v="Delmon Young"/>
    <s v="R"/>
    <n v="0"/>
    <x v="0"/>
    <n v="0"/>
    <n v="0"/>
    <n v="0"/>
    <n v="0"/>
    <n v="2"/>
    <n v="90"/>
    <n v="81.8"/>
    <n v="3.33"/>
    <n v="1.48"/>
    <n v="-0.495"/>
    <n v="2.1080000000000001"/>
    <n v="-1.38"/>
    <n v="5.7830000000000004"/>
    <n v="-6.83"/>
    <n v="7.3"/>
    <n v="23.7"/>
    <n v="27.2"/>
    <n v="5.5"/>
    <n v="222.94399999999999"/>
    <n v="1908.9"/>
    <s v="110414_185725"/>
  </r>
  <r>
    <x v="13"/>
    <s v="R"/>
    <s v="gid_2011_04_14_minmlb_tbamlb_1"/>
    <s v="Tropicana Field"/>
    <s v="Eric Cooper"/>
    <s v="tba"/>
    <s v="min"/>
    <n v="22"/>
    <x v="0"/>
    <s v="B"/>
    <n v="6"/>
    <n v="1"/>
    <x v="0"/>
    <n v="0.90500000000000003"/>
    <s v="Flyout"/>
    <m/>
    <s v="Jason Kubel"/>
    <s v="L"/>
    <n v="0"/>
    <x v="0"/>
    <n v="1"/>
    <n v="0"/>
    <n v="0"/>
    <n v="0"/>
    <n v="2"/>
    <n v="91.4"/>
    <n v="83.2"/>
    <n v="3.1"/>
    <n v="1.66"/>
    <n v="-0.94799999999999995"/>
    <n v="3.1640000000000001"/>
    <n v="-1.641"/>
    <n v="5.8390000000000004"/>
    <n v="-6.08"/>
    <n v="10.36"/>
    <n v="23.7"/>
    <n v="34.299999999999997"/>
    <n v="4"/>
    <n v="210.30799999999999"/>
    <n v="2339.1"/>
    <s v="110414_185802"/>
  </r>
  <r>
    <x v="13"/>
    <s v="R"/>
    <s v="gid_2011_04_14_minmlb_tbamlb_1"/>
    <s v="Tropicana Field"/>
    <s v="Eric Cooper"/>
    <s v="tba"/>
    <s v="min"/>
    <n v="23"/>
    <x v="0"/>
    <s v="B"/>
    <n v="6"/>
    <n v="2"/>
    <x v="2"/>
    <n v="0.90400000000000003"/>
    <s v="Flyout"/>
    <m/>
    <s v="Jason Kubel"/>
    <s v="L"/>
    <n v="1"/>
    <x v="0"/>
    <n v="1"/>
    <n v="0"/>
    <n v="0"/>
    <n v="0"/>
    <n v="2"/>
    <n v="83.3"/>
    <n v="77.2"/>
    <n v="3.18"/>
    <n v="1.68"/>
    <n v="0.154"/>
    <n v="1.458"/>
    <n v="-1.329"/>
    <n v="5.7779999999999996"/>
    <n v="-7.8"/>
    <n v="3.87"/>
    <n v="23.8"/>
    <n v="21.5"/>
    <n v="7.8"/>
    <n v="243.34700000000001"/>
    <n v="1565.93"/>
    <s v="110414_185812"/>
  </r>
  <r>
    <x v="13"/>
    <s v="R"/>
    <s v="gid_2011_04_14_minmlb_tbamlb_1"/>
    <s v="Tropicana Field"/>
    <s v="Eric Cooper"/>
    <s v="tba"/>
    <s v="min"/>
    <n v="24"/>
    <x v="2"/>
    <s v="X"/>
    <n v="6"/>
    <n v="3"/>
    <x v="1"/>
    <n v="0.91100000000000003"/>
    <s v="Flyout"/>
    <s v="FB"/>
    <s v="Jason Kubel"/>
    <s v="L"/>
    <n v="2"/>
    <x v="0"/>
    <n v="1"/>
    <n v="0"/>
    <n v="0"/>
    <n v="0"/>
    <n v="2"/>
    <n v="86.7"/>
    <n v="79.900000000000006"/>
    <n v="3.35"/>
    <n v="1.54"/>
    <n v="0.72899999999999998"/>
    <n v="2.976"/>
    <n v="-1.6910000000000001"/>
    <n v="5.8040000000000003"/>
    <n v="6.48"/>
    <n v="6.31"/>
    <n v="23.8"/>
    <n v="-26.9"/>
    <n v="6.2"/>
    <n v="134.46700000000001"/>
    <n v="1689.54"/>
    <s v="110414_185826"/>
  </r>
  <r>
    <x v="13"/>
    <s v="R"/>
    <s v="gid_2011_04_14_minmlb_tbamlb_1"/>
    <s v="Tropicana Field"/>
    <s v="Eric Cooper"/>
    <s v="tba"/>
    <s v="min"/>
    <n v="25"/>
    <x v="1"/>
    <s v="S"/>
    <n v="7"/>
    <n v="1"/>
    <x v="0"/>
    <n v="0.91600000000000004"/>
    <s v="Single"/>
    <m/>
    <s v="Danny Valencia"/>
    <s v="R"/>
    <n v="0"/>
    <x v="0"/>
    <n v="2"/>
    <n v="0"/>
    <n v="0"/>
    <n v="0"/>
    <n v="2"/>
    <n v="92.5"/>
    <n v="83.5"/>
    <n v="3.44"/>
    <n v="1.64"/>
    <n v="2.1000000000000001E-2"/>
    <n v="1.986"/>
    <n v="-1.2849999999999999"/>
    <n v="5.8019999999999996"/>
    <n v="-2.88"/>
    <n v="12.92"/>
    <n v="23.7"/>
    <n v="20.5"/>
    <n v="2.6"/>
    <n v="192.51"/>
    <n v="2579.1799999999998"/>
    <s v="110414_185900"/>
  </r>
  <r>
    <x v="13"/>
    <s v="R"/>
    <s v="gid_2011_04_14_minmlb_tbamlb_1"/>
    <s v="Tropicana Field"/>
    <s v="Eric Cooper"/>
    <s v="tba"/>
    <s v="min"/>
    <n v="26"/>
    <x v="0"/>
    <s v="B"/>
    <n v="7"/>
    <n v="2"/>
    <x v="2"/>
    <n v="0.91800000000000004"/>
    <s v="Single"/>
    <m/>
    <s v="Danny Valencia"/>
    <s v="R"/>
    <n v="0"/>
    <x v="1"/>
    <n v="2"/>
    <n v="0"/>
    <n v="0"/>
    <n v="0"/>
    <n v="2"/>
    <n v="84.6"/>
    <n v="77.2"/>
    <n v="3.44"/>
    <n v="1.63"/>
    <n v="-1.7509999999999999"/>
    <n v="2.9"/>
    <n v="-1.4590000000000001"/>
    <n v="5.9829999999999997"/>
    <n v="-4.75"/>
    <n v="6.61"/>
    <n v="23.7"/>
    <n v="17.5"/>
    <n v="6.3"/>
    <n v="215.52"/>
    <n v="1470.41"/>
    <s v="110414_185913"/>
  </r>
  <r>
    <x v="13"/>
    <s v="R"/>
    <s v="gid_2011_04_14_minmlb_tbamlb_1"/>
    <s v="Tropicana Field"/>
    <s v="Eric Cooper"/>
    <s v="tba"/>
    <s v="min"/>
    <n v="27"/>
    <x v="6"/>
    <s v="S"/>
    <n v="7"/>
    <n v="3"/>
    <x v="5"/>
    <n v="0.89600000000000002"/>
    <s v="Single"/>
    <m/>
    <s v="Danny Valencia"/>
    <s v="R"/>
    <n v="1"/>
    <x v="1"/>
    <n v="2"/>
    <n v="0"/>
    <n v="0"/>
    <n v="0"/>
    <n v="2"/>
    <n v="77"/>
    <n v="71.5"/>
    <n v="3.58"/>
    <n v="1.6"/>
    <n v="0.83299999999999996"/>
    <n v="1.839"/>
    <n v="-1.5680000000000001"/>
    <n v="6.1109999999999998"/>
    <n v="6.38"/>
    <n v="-5.96"/>
    <n v="23.8"/>
    <n v="-12.3"/>
    <n v="12.9"/>
    <n v="47.226999999999997"/>
    <n v="1430.93"/>
    <s v="110414_185928"/>
  </r>
  <r>
    <x v="13"/>
    <s v="R"/>
    <s v="gid_2011_04_14_minmlb_tbamlb_1"/>
    <s v="Tropicana Field"/>
    <s v="Eric Cooper"/>
    <s v="tba"/>
    <s v="min"/>
    <n v="28"/>
    <x v="4"/>
    <s v="S"/>
    <n v="7"/>
    <n v="4"/>
    <x v="2"/>
    <n v="0.91600000000000004"/>
    <s v="Single"/>
    <m/>
    <s v="Danny Valencia"/>
    <s v="R"/>
    <n v="1"/>
    <x v="2"/>
    <n v="2"/>
    <n v="0"/>
    <n v="0"/>
    <n v="0"/>
    <n v="2"/>
    <n v="84.2"/>
    <n v="77.7"/>
    <n v="3.58"/>
    <n v="1.6"/>
    <n v="0.23899999999999999"/>
    <n v="1.84"/>
    <n v="-1.123"/>
    <n v="5.9450000000000003"/>
    <n v="-6.6"/>
    <n v="5.53"/>
    <n v="23.8"/>
    <n v="20.3"/>
    <n v="6.9"/>
    <n v="229.81200000000001"/>
    <n v="1561.91"/>
    <s v="110414_185945"/>
  </r>
  <r>
    <x v="13"/>
    <s v="R"/>
    <s v="gid_2011_04_14_minmlb_tbamlb_1"/>
    <s v="Tropicana Field"/>
    <s v="Eric Cooper"/>
    <s v="tba"/>
    <s v="min"/>
    <n v="29"/>
    <x v="0"/>
    <s v="B"/>
    <n v="7"/>
    <n v="5"/>
    <x v="0"/>
    <n v="0.88"/>
    <s v="Single"/>
    <m/>
    <s v="Danny Valencia"/>
    <s v="R"/>
    <n v="1"/>
    <x v="2"/>
    <n v="2"/>
    <n v="0"/>
    <n v="0"/>
    <n v="0"/>
    <n v="2"/>
    <n v="92.2"/>
    <n v="84.3"/>
    <n v="3.56"/>
    <n v="1.59"/>
    <n v="1.282"/>
    <n v="3.472"/>
    <n v="-1.1930000000000001"/>
    <n v="5.8689999999999998"/>
    <n v="-2.33"/>
    <n v="11.9"/>
    <n v="23.7"/>
    <n v="12.9"/>
    <n v="2.6"/>
    <n v="191.065"/>
    <n v="2394.0300000000002"/>
    <s v="110414_190003"/>
  </r>
  <r>
    <x v="13"/>
    <s v="R"/>
    <s v="gid_2011_04_14_minmlb_tbamlb_1"/>
    <s v="Tropicana Field"/>
    <s v="Eric Cooper"/>
    <s v="tba"/>
    <s v="min"/>
    <n v="30"/>
    <x v="3"/>
    <s v="X"/>
    <n v="7"/>
    <n v="6"/>
    <x v="2"/>
    <n v="0.90900000000000003"/>
    <s v="Single"/>
    <s v="GB"/>
    <s v="Danny Valencia"/>
    <s v="R"/>
    <n v="2"/>
    <x v="2"/>
    <n v="2"/>
    <n v="0"/>
    <n v="0"/>
    <n v="0"/>
    <n v="2"/>
    <n v="83.3"/>
    <n v="77"/>
    <n v="3.58"/>
    <n v="1.6"/>
    <n v="-0.34799999999999998"/>
    <n v="3.06"/>
    <n v="-1.073"/>
    <n v="6.0019999999999998"/>
    <n v="-5.0999999999999996"/>
    <n v="4.6900000000000004"/>
    <n v="23.8"/>
    <n v="15.6"/>
    <n v="7.1"/>
    <n v="227.06800000000001"/>
    <n v="1250.43"/>
    <s v="110414_190020"/>
  </r>
  <r>
    <x v="13"/>
    <s v="R"/>
    <s v="gid_2011_04_14_minmlb_tbamlb_1"/>
    <s v="Tropicana Field"/>
    <s v="Eric Cooper"/>
    <s v="tba"/>
    <s v="min"/>
    <n v="31"/>
    <x v="1"/>
    <s v="S"/>
    <n v="8"/>
    <n v="1"/>
    <x v="0"/>
    <n v="0.91100000000000003"/>
    <s v="Groundout"/>
    <m/>
    <s v="Drew Butera"/>
    <s v="R"/>
    <n v="0"/>
    <x v="0"/>
    <n v="2"/>
    <n v="0"/>
    <n v="1"/>
    <n v="0"/>
    <n v="2"/>
    <n v="93.2"/>
    <n v="85.2"/>
    <n v="3.37"/>
    <n v="1.41"/>
    <n v="0.78900000000000003"/>
    <n v="2.2869999999999999"/>
    <n v="-1.2430000000000001"/>
    <n v="5.867"/>
    <n v="-4.79"/>
    <n v="13.35"/>
    <n v="23.7"/>
    <n v="38.799999999999997"/>
    <n v="2.5"/>
    <n v="199.7"/>
    <n v="2826.85"/>
    <s v="110414_190103"/>
  </r>
  <r>
    <x v="13"/>
    <s v="R"/>
    <s v="gid_2011_04_14_minmlb_tbamlb_1"/>
    <s v="Tropicana Field"/>
    <s v="Eric Cooper"/>
    <s v="tba"/>
    <s v="min"/>
    <n v="32"/>
    <x v="4"/>
    <s v="S"/>
    <n v="8"/>
    <n v="2"/>
    <x v="5"/>
    <n v="0.9"/>
    <s v="Groundout"/>
    <m/>
    <s v="Drew Butera"/>
    <s v="R"/>
    <n v="0"/>
    <x v="1"/>
    <n v="2"/>
    <n v="0"/>
    <n v="1"/>
    <n v="0"/>
    <n v="2"/>
    <n v="78.5"/>
    <n v="72.3"/>
    <n v="3.25"/>
    <n v="1.41"/>
    <n v="-1E-3"/>
    <n v="1.8160000000000001"/>
    <n v="-1.714"/>
    <n v="5.9610000000000003"/>
    <n v="7.24"/>
    <n v="-11.09"/>
    <n v="23.8"/>
    <n v="-11.9"/>
    <n v="14.7"/>
    <n v="33.265999999999998"/>
    <n v="2190.2600000000002"/>
    <s v="110414_190128"/>
  </r>
  <r>
    <x v="13"/>
    <s v="R"/>
    <s v="gid_2011_04_14_minmlb_tbamlb_1"/>
    <s v="Tropicana Field"/>
    <s v="Eric Cooper"/>
    <s v="tba"/>
    <s v="min"/>
    <n v="33"/>
    <x v="7"/>
    <s v="B"/>
    <n v="8"/>
    <n v="3"/>
    <x v="2"/>
    <n v="0.90200000000000002"/>
    <s v="Groundout"/>
    <m/>
    <s v="Drew Butera"/>
    <s v="R"/>
    <n v="0"/>
    <x v="2"/>
    <n v="2"/>
    <n v="0"/>
    <n v="1"/>
    <n v="0"/>
    <n v="2"/>
    <n v="86"/>
    <n v="78.599999999999994"/>
    <n v="3.25"/>
    <n v="1.36"/>
    <n v="-0.18"/>
    <n v="0.55400000000000005"/>
    <n v="-1.2909999999999999"/>
    <n v="5.7670000000000003"/>
    <n v="-7.43"/>
    <n v="4.25"/>
    <n v="23.7"/>
    <n v="21.4"/>
    <n v="7.5"/>
    <n v="239.946"/>
    <n v="1560.94"/>
    <s v="110414_190151"/>
  </r>
  <r>
    <x v="13"/>
    <s v="R"/>
    <s v="gid_2011_04_14_minmlb_tbamlb_1"/>
    <s v="Tropicana Field"/>
    <s v="Eric Cooper"/>
    <s v="tba"/>
    <s v="min"/>
    <n v="34"/>
    <x v="7"/>
    <s v="B"/>
    <n v="8"/>
    <n v="4"/>
    <x v="5"/>
    <n v="0.83"/>
    <s v="Groundout"/>
    <m/>
    <s v="Drew Butera"/>
    <s v="R"/>
    <n v="1"/>
    <x v="2"/>
    <n v="2"/>
    <n v="0"/>
    <n v="1"/>
    <n v="0"/>
    <n v="2"/>
    <n v="81.099999999999994"/>
    <n v="74.900000000000006"/>
    <n v="3.27"/>
    <n v="1.29"/>
    <n v="1.643"/>
    <n v="0.44400000000000001"/>
    <n v="-1.4810000000000001"/>
    <n v="5.8760000000000003"/>
    <n v="6.78"/>
    <n v="-3.71"/>
    <n v="23.8"/>
    <n v="-15.2"/>
    <n v="11.5"/>
    <n v="61.671999999999997"/>
    <n v="1320.58"/>
    <s v="110414_190223"/>
  </r>
  <r>
    <x v="13"/>
    <s v="R"/>
    <s v="gid_2011_04_14_minmlb_tbamlb_1"/>
    <s v="Tropicana Field"/>
    <s v="Eric Cooper"/>
    <s v="tba"/>
    <s v="min"/>
    <n v="35"/>
    <x v="0"/>
    <s v="B"/>
    <n v="8"/>
    <n v="5"/>
    <x v="0"/>
    <n v="0.81499999999999995"/>
    <s v="Groundout"/>
    <m/>
    <s v="Drew Butera"/>
    <s v="R"/>
    <n v="2"/>
    <x v="2"/>
    <n v="2"/>
    <n v="0"/>
    <n v="1"/>
    <n v="0"/>
    <n v="2"/>
    <n v="92.8"/>
    <n v="85"/>
    <n v="3.32"/>
    <n v="1.41"/>
    <n v="1.3620000000000001"/>
    <n v="1.5580000000000001"/>
    <n v="-1.4890000000000001"/>
    <n v="5.6580000000000004"/>
    <n v="-6.61"/>
    <n v="12.03"/>
    <n v="23.8"/>
    <n v="40.200000000000003"/>
    <n v="3.4"/>
    <n v="208.69399999999999"/>
    <n v="2728.04"/>
    <s v="110414_190249"/>
  </r>
  <r>
    <x v="13"/>
    <s v="R"/>
    <s v="gid_2011_04_14_minmlb_tbamlb_1"/>
    <s v="Tropicana Field"/>
    <s v="Eric Cooper"/>
    <s v="tba"/>
    <s v="min"/>
    <n v="36"/>
    <x v="2"/>
    <s v="X"/>
    <n v="8"/>
    <n v="6"/>
    <x v="0"/>
    <n v="0.91900000000000004"/>
    <s v="Groundout"/>
    <s v="GB"/>
    <s v="Drew Butera"/>
    <s v="R"/>
    <n v="3"/>
    <x v="2"/>
    <n v="2"/>
    <n v="0"/>
    <n v="1"/>
    <n v="0"/>
    <n v="2"/>
    <n v="92.7"/>
    <n v="84.7"/>
    <n v="3.25"/>
    <n v="1.41"/>
    <n v="-0.26700000000000002"/>
    <n v="1.7749999999999999"/>
    <n v="-1.516"/>
    <n v="5.5629999999999997"/>
    <n v="-4.66"/>
    <n v="9.1"/>
    <n v="23.7"/>
    <n v="23.7"/>
    <n v="4.0999999999999996"/>
    <n v="207.03200000000001"/>
    <n v="2025.09"/>
    <s v="110414_190305"/>
  </r>
  <r>
    <x v="13"/>
    <s v="R"/>
    <s v="gid_2011_04_14_minmlb_tbamlb_1"/>
    <s v="Tropicana Field"/>
    <s v="Eric Cooper"/>
    <s v="tba"/>
    <s v="min"/>
    <n v="37"/>
    <x v="0"/>
    <s v="B"/>
    <n v="9"/>
    <n v="1"/>
    <x v="0"/>
    <n v="0.93799999999999994"/>
    <s v="Groundout"/>
    <m/>
    <s v="Alexi Casilla"/>
    <s v="L"/>
    <n v="0"/>
    <x v="0"/>
    <n v="0"/>
    <n v="0"/>
    <n v="0"/>
    <n v="0"/>
    <n v="3"/>
    <n v="90.5"/>
    <n v="81.900000000000006"/>
    <n v="2.82"/>
    <n v="1.21"/>
    <n v="0.77600000000000002"/>
    <n v="2.5070000000000001"/>
    <n v="-1.292"/>
    <n v="5.7539999999999996"/>
    <n v="-5.53"/>
    <n v="8.64"/>
    <n v="23.7"/>
    <n v="23.1"/>
    <n v="4.7"/>
    <n v="212.50299999999999"/>
    <n v="1961.8"/>
    <s v="110414_191132"/>
  </r>
  <r>
    <x v="13"/>
    <s v="R"/>
    <s v="gid_2011_04_14_minmlb_tbamlb_1"/>
    <s v="Tropicana Field"/>
    <s v="Eric Cooper"/>
    <s v="tba"/>
    <s v="min"/>
    <n v="38"/>
    <x v="2"/>
    <s v="X"/>
    <n v="9"/>
    <n v="2"/>
    <x v="0"/>
    <n v="0.876"/>
    <s v="Groundout"/>
    <s v="GB"/>
    <s v="Alexi Casilla"/>
    <s v="L"/>
    <n v="1"/>
    <x v="0"/>
    <n v="0"/>
    <n v="0"/>
    <n v="0"/>
    <n v="0"/>
    <n v="3"/>
    <n v="89.1"/>
    <n v="81.7"/>
    <n v="3.17"/>
    <n v="1.51"/>
    <n v="-0.30099999999999999"/>
    <n v="2.718"/>
    <n v="-1.397"/>
    <n v="5.7809999999999997"/>
    <n v="-8.0399999999999991"/>
    <n v="4.79"/>
    <n v="23.8"/>
    <n v="27.1"/>
    <n v="6.6"/>
    <n v="238.97"/>
    <n v="1786.3"/>
    <s v="110414_191145"/>
  </r>
  <r>
    <x v="13"/>
    <s v="R"/>
    <s v="gid_2011_04_14_minmlb_tbamlb_1"/>
    <s v="Tropicana Field"/>
    <s v="Eric Cooper"/>
    <s v="tba"/>
    <s v="min"/>
    <n v="39"/>
    <x v="2"/>
    <s v="X"/>
    <n v="10"/>
    <n v="1"/>
    <x v="0"/>
    <n v="0.89300000000000002"/>
    <s v="Groundout"/>
    <s v="GB"/>
    <s v="Denard Span"/>
    <s v="L"/>
    <n v="0"/>
    <x v="0"/>
    <n v="1"/>
    <n v="0"/>
    <n v="0"/>
    <n v="0"/>
    <n v="3"/>
    <n v="91.8"/>
    <n v="82.4"/>
    <n v="3.42"/>
    <n v="1.53"/>
    <n v="-0.79800000000000004"/>
    <n v="2.0369999999999999"/>
    <n v="-1.502"/>
    <n v="5.69"/>
    <n v="-6.49"/>
    <n v="8.32"/>
    <n v="23.6"/>
    <n v="28.7"/>
    <n v="5"/>
    <n v="217.81700000000001"/>
    <n v="2027.38"/>
    <s v="110414_191226"/>
  </r>
  <r>
    <x v="13"/>
    <s v="R"/>
    <s v="gid_2011_04_14_minmlb_tbamlb_1"/>
    <s v="Tropicana Field"/>
    <s v="Eric Cooper"/>
    <s v="tba"/>
    <s v="min"/>
    <n v="40"/>
    <x v="1"/>
    <s v="S"/>
    <n v="11"/>
    <n v="1"/>
    <x v="5"/>
    <n v="0.90500000000000003"/>
    <s v="Double"/>
    <m/>
    <s v="Michael Cuddyer"/>
    <s v="R"/>
    <n v="0"/>
    <x v="0"/>
    <n v="2"/>
    <n v="0"/>
    <n v="0"/>
    <n v="0"/>
    <n v="3"/>
    <n v="76.8"/>
    <n v="70.2"/>
    <n v="3.57"/>
    <n v="1.51"/>
    <n v="0.64800000000000002"/>
    <n v="2.355"/>
    <n v="-1.546"/>
    <n v="6.2030000000000003"/>
    <n v="6.94"/>
    <n v="-12.02"/>
    <n v="23.7"/>
    <n v="-11.1"/>
    <n v="15.5"/>
    <n v="30.135999999999999"/>
    <n v="2225.41"/>
    <s v="110414_191303"/>
  </r>
  <r>
    <x v="13"/>
    <s v="R"/>
    <s v="gid_2011_04_14_minmlb_tbamlb_1"/>
    <s v="Tropicana Field"/>
    <s v="Eric Cooper"/>
    <s v="tba"/>
    <s v="min"/>
    <n v="41"/>
    <x v="4"/>
    <s v="S"/>
    <n v="11"/>
    <n v="2"/>
    <x v="0"/>
    <n v="0.93300000000000005"/>
    <s v="Double"/>
    <m/>
    <s v="Michael Cuddyer"/>
    <s v="R"/>
    <n v="0"/>
    <x v="1"/>
    <n v="2"/>
    <n v="0"/>
    <n v="0"/>
    <n v="0"/>
    <n v="3"/>
    <n v="90.5"/>
    <n v="82.8"/>
    <n v="3.46"/>
    <n v="1.61"/>
    <n v="0.123"/>
    <n v="3.4430000000000001"/>
    <n v="-1.3520000000000001"/>
    <n v="5.8979999999999997"/>
    <n v="-5.1100000000000003"/>
    <n v="8.34"/>
    <n v="23.8"/>
    <n v="23.4"/>
    <n v="4.5"/>
    <n v="211.339"/>
    <n v="1899.67"/>
    <s v="110414_191314"/>
  </r>
  <r>
    <x v="13"/>
    <s v="R"/>
    <s v="gid_2011_04_14_minmlb_tbamlb_1"/>
    <s v="Tropicana Field"/>
    <s v="Eric Cooper"/>
    <s v="tba"/>
    <s v="min"/>
    <n v="42"/>
    <x v="3"/>
    <s v="X"/>
    <n v="11"/>
    <n v="3"/>
    <x v="0"/>
    <n v="0.91400000000000003"/>
    <s v="Double"/>
    <s v="LD"/>
    <s v="Michael Cuddyer"/>
    <s v="R"/>
    <n v="0"/>
    <x v="2"/>
    <n v="2"/>
    <n v="0"/>
    <n v="0"/>
    <n v="0"/>
    <n v="3"/>
    <n v="91.9"/>
    <n v="83.6"/>
    <n v="3.46"/>
    <n v="1.61"/>
    <n v="-0.98899999999999999"/>
    <n v="2.6150000000000002"/>
    <n v="-1.42"/>
    <n v="5.7140000000000004"/>
    <n v="-5.28"/>
    <n v="9.4"/>
    <n v="23.7"/>
    <n v="28.3"/>
    <n v="4.2"/>
    <n v="209.21299999999999"/>
    <n v="2108.15"/>
    <s v="110414_191337"/>
  </r>
  <r>
    <x v="13"/>
    <s v="R"/>
    <s v="gid_2011_04_14_minmlb_tbamlb_1"/>
    <s v="Tropicana Field"/>
    <s v="Eric Cooper"/>
    <s v="tba"/>
    <s v="min"/>
    <n v="43"/>
    <x v="4"/>
    <s v="S"/>
    <n v="12"/>
    <n v="1"/>
    <x v="5"/>
    <n v="0.89800000000000002"/>
    <s v="Strikeout"/>
    <m/>
    <s v="Justin Morneau"/>
    <s v="L"/>
    <n v="0"/>
    <x v="0"/>
    <n v="2"/>
    <n v="0"/>
    <n v="1"/>
    <n v="0"/>
    <n v="3"/>
    <n v="77.7"/>
    <n v="71.2"/>
    <n v="3.37"/>
    <n v="1.63"/>
    <n v="1.1599999999999999"/>
    <n v="2.069"/>
    <n v="-1.754"/>
    <n v="6.048"/>
    <n v="8.74"/>
    <n v="-7.89"/>
    <n v="23.8"/>
    <n v="-15.8"/>
    <n v="13.9"/>
    <n v="48.152000000000001"/>
    <n v="1916.76"/>
    <s v="110414_191420"/>
  </r>
  <r>
    <x v="13"/>
    <s v="R"/>
    <s v="gid_2011_04_14_minmlb_tbamlb_1"/>
    <s v="Tropicana Field"/>
    <s v="Eric Cooper"/>
    <s v="tba"/>
    <s v="min"/>
    <n v="44"/>
    <x v="7"/>
    <s v="B"/>
    <n v="12"/>
    <n v="2"/>
    <x v="2"/>
    <n v="0.89500000000000002"/>
    <s v="Strikeout"/>
    <m/>
    <s v="Justin Morneau"/>
    <s v="L"/>
    <n v="0"/>
    <x v="1"/>
    <n v="2"/>
    <n v="0"/>
    <n v="1"/>
    <n v="0"/>
    <n v="3"/>
    <n v="85.7"/>
    <n v="78.099999999999994"/>
    <n v="3.49"/>
    <n v="1.57"/>
    <n v="1.004"/>
    <n v="0.40799999999999997"/>
    <n v="-1.34"/>
    <n v="5.7519999999999998"/>
    <n v="-8.8000000000000007"/>
    <n v="6.76"/>
    <n v="23.7"/>
    <n v="26.8"/>
    <n v="6.9"/>
    <n v="232.30199999999999"/>
    <n v="2010.71"/>
    <s v="110414_191450"/>
  </r>
  <r>
    <x v="13"/>
    <s v="R"/>
    <s v="gid_2011_04_14_minmlb_tbamlb_1"/>
    <s v="Tropicana Field"/>
    <s v="Eric Cooper"/>
    <s v="tba"/>
    <s v="min"/>
    <n v="45"/>
    <x v="4"/>
    <s v="S"/>
    <n v="12"/>
    <n v="3"/>
    <x v="7"/>
    <n v="0.91800000000000004"/>
    <s v="Strikeout"/>
    <m/>
    <s v="Justin Morneau"/>
    <s v="L"/>
    <n v="1"/>
    <x v="1"/>
    <n v="2"/>
    <n v="0"/>
    <n v="1"/>
    <n v="0"/>
    <n v="3"/>
    <n v="91.5"/>
    <n v="83.8"/>
    <n v="3.37"/>
    <n v="1.63"/>
    <n v="-0.57399999999999995"/>
    <n v="1.839"/>
    <n v="-1.9419999999999999"/>
    <n v="5.4039999999999999"/>
    <n v="-9.83"/>
    <n v="5.1100000000000003"/>
    <n v="23.8"/>
    <n v="33.9"/>
    <n v="6.5"/>
    <n v="242.32499999999999"/>
    <n v="2165.59"/>
    <s v="110414_191514"/>
  </r>
  <r>
    <x v="13"/>
    <s v="R"/>
    <s v="gid_2011_04_14_minmlb_tbamlb_1"/>
    <s v="Tropicana Field"/>
    <s v="Eric Cooper"/>
    <s v="tba"/>
    <s v="min"/>
    <n v="46"/>
    <x v="6"/>
    <s v="S"/>
    <n v="12"/>
    <n v="4"/>
    <x v="1"/>
    <n v="0.91400000000000003"/>
    <s v="Strikeout"/>
    <m/>
    <s v="Justin Morneau"/>
    <s v="L"/>
    <n v="1"/>
    <x v="2"/>
    <n v="2"/>
    <n v="0"/>
    <n v="1"/>
    <n v="0"/>
    <n v="3"/>
    <n v="86.2"/>
    <n v="79.7"/>
    <n v="3.37"/>
    <n v="1.63"/>
    <n v="-1.157"/>
    <n v="3.4550000000000001"/>
    <n v="-2.4289999999999998"/>
    <n v="5.5869999999999997"/>
    <n v="6.8"/>
    <n v="5.45"/>
    <n v="23.8"/>
    <n v="-25.6"/>
    <n v="6.5"/>
    <n v="128.94900000000001"/>
    <n v="1626.16"/>
    <s v="110414_191539"/>
  </r>
  <r>
    <x v="13"/>
    <s v="R"/>
    <s v="gid_2011_04_14_minmlb_tbamlb_1"/>
    <s v="Tropicana Field"/>
    <s v="Eric Cooper"/>
    <s v="tba"/>
    <s v="min"/>
    <n v="47"/>
    <x v="0"/>
    <s v="B"/>
    <n v="13"/>
    <n v="1"/>
    <x v="5"/>
    <n v="0.89400000000000002"/>
    <s v="Groundout"/>
    <m/>
    <s v="Jim Thome"/>
    <s v="L"/>
    <n v="0"/>
    <x v="0"/>
    <n v="0"/>
    <n v="0"/>
    <n v="0"/>
    <n v="0"/>
    <n v="4"/>
    <n v="76.8"/>
    <n v="70.900000000000006"/>
    <n v="3.61"/>
    <n v="1.7"/>
    <n v="0.80500000000000005"/>
    <n v="1.49"/>
    <n v="-1.597"/>
    <n v="6.0279999999999996"/>
    <n v="4.51"/>
    <n v="-7.49"/>
    <n v="23.8"/>
    <n v="-8.6999999999999993"/>
    <n v="13.6"/>
    <n v="31.263000000000002"/>
    <n v="1415.06"/>
    <s v="110414_192324"/>
  </r>
  <r>
    <x v="13"/>
    <s v="R"/>
    <s v="gid_2011_04_14_minmlb_tbamlb_1"/>
    <s v="Tropicana Field"/>
    <s v="Eric Cooper"/>
    <s v="tba"/>
    <s v="min"/>
    <n v="48"/>
    <x v="4"/>
    <s v="S"/>
    <n v="13"/>
    <n v="2"/>
    <x v="1"/>
    <n v="0.90700000000000003"/>
    <s v="Groundout"/>
    <m/>
    <s v="Jim Thome"/>
    <s v="L"/>
    <n v="1"/>
    <x v="0"/>
    <n v="0"/>
    <n v="0"/>
    <n v="0"/>
    <n v="0"/>
    <n v="4"/>
    <n v="86.8"/>
    <n v="80"/>
    <n v="3.54"/>
    <n v="1.68"/>
    <n v="0.82199999999999995"/>
    <n v="2.4809999999999999"/>
    <n v="-1.573"/>
    <n v="5.71"/>
    <n v="4.13"/>
    <n v="2.1800000000000002"/>
    <n v="23.8"/>
    <n v="-14.8"/>
    <n v="7.5"/>
    <n v="118.316"/>
    <n v="873.43100000000004"/>
    <s v="110414_192338"/>
  </r>
  <r>
    <x v="13"/>
    <s v="R"/>
    <s v="gid_2011_04_14_minmlb_tbamlb_1"/>
    <s v="Tropicana Field"/>
    <s v="Eric Cooper"/>
    <s v="tba"/>
    <s v="min"/>
    <n v="49"/>
    <x v="0"/>
    <s v="B"/>
    <n v="13"/>
    <n v="3"/>
    <x v="2"/>
    <n v="0.90300000000000002"/>
    <s v="Groundout"/>
    <m/>
    <s v="Jim Thome"/>
    <s v="L"/>
    <n v="1"/>
    <x v="1"/>
    <n v="0"/>
    <n v="0"/>
    <n v="0"/>
    <n v="0"/>
    <n v="4"/>
    <n v="84.4"/>
    <n v="77.099999999999994"/>
    <n v="3.46"/>
    <n v="1.64"/>
    <n v="-8.0000000000000002E-3"/>
    <n v="1.212"/>
    <n v="-1.274"/>
    <n v="5.7789999999999999"/>
    <n v="-8.11"/>
    <n v="1.29"/>
    <n v="23.7"/>
    <n v="19.600000000000001"/>
    <n v="8.9"/>
    <n v="260.613"/>
    <n v="1465.52"/>
    <s v="110414_192356"/>
  </r>
  <r>
    <x v="13"/>
    <s v="R"/>
    <s v="gid_2011_04_14_minmlb_tbamlb_1"/>
    <s v="Tropicana Field"/>
    <s v="Eric Cooper"/>
    <s v="tba"/>
    <s v="min"/>
    <n v="50"/>
    <x v="2"/>
    <s v="X"/>
    <n v="13"/>
    <n v="4"/>
    <x v="2"/>
    <n v="0.89900000000000002"/>
    <s v="Groundout"/>
    <s v="GB"/>
    <s v="Jim Thome"/>
    <s v="L"/>
    <n v="2"/>
    <x v="1"/>
    <n v="0"/>
    <n v="0"/>
    <n v="0"/>
    <n v="0"/>
    <n v="4"/>
    <n v="83.2"/>
    <n v="75.7"/>
    <n v="3.54"/>
    <n v="1.68"/>
    <n v="-0.188"/>
    <n v="2.31"/>
    <n v="-1.222"/>
    <n v="5.8760000000000003"/>
    <n v="-8.6999999999999993"/>
    <n v="2.46"/>
    <n v="23.7"/>
    <n v="22"/>
    <n v="8.6"/>
    <n v="253.89099999999999"/>
    <n v="1590.75"/>
    <s v="110414_192408"/>
  </r>
  <r>
    <x v="13"/>
    <s v="R"/>
    <s v="gid_2011_04_14_minmlb_tbamlb_1"/>
    <s v="Tropicana Field"/>
    <s v="Eric Cooper"/>
    <s v="tba"/>
    <s v="min"/>
    <n v="51"/>
    <x v="0"/>
    <s v="B"/>
    <n v="14"/>
    <n v="1"/>
    <x v="5"/>
    <n v="0.89400000000000002"/>
    <s v="Walk"/>
    <m/>
    <s v="Delmon Young"/>
    <s v="R"/>
    <n v="0"/>
    <x v="0"/>
    <n v="1"/>
    <n v="0"/>
    <n v="0"/>
    <n v="0"/>
    <n v="4"/>
    <n v="77.900000000000006"/>
    <n v="71.8"/>
    <n v="3.18"/>
    <n v="1.44"/>
    <n v="-0.153"/>
    <n v="1.456"/>
    <n v="-1.65"/>
    <n v="6.0549999999999997"/>
    <n v="4.2300000000000004"/>
    <n v="-9.3800000000000008"/>
    <n v="23.8"/>
    <n v="-7.5"/>
    <n v="14"/>
    <n v="24.396999999999998"/>
    <n v="1685.19"/>
    <s v="110414_192447"/>
  </r>
  <r>
    <x v="13"/>
    <s v="R"/>
    <s v="gid_2011_04_14_minmlb_tbamlb_1"/>
    <s v="Tropicana Field"/>
    <s v="Eric Cooper"/>
    <s v="tba"/>
    <s v="min"/>
    <n v="52"/>
    <x v="0"/>
    <s v="B"/>
    <n v="14"/>
    <n v="2"/>
    <x v="2"/>
    <n v="0.90300000000000002"/>
    <s v="Walk"/>
    <m/>
    <s v="Delmon Young"/>
    <s v="R"/>
    <n v="1"/>
    <x v="0"/>
    <n v="1"/>
    <n v="0"/>
    <n v="0"/>
    <n v="0"/>
    <n v="4"/>
    <n v="82.5"/>
    <n v="74.599999999999994"/>
    <n v="3.34"/>
    <n v="1.63"/>
    <n v="-1.0940000000000001"/>
    <n v="4.0410000000000004"/>
    <n v="-1.3380000000000001"/>
    <n v="6.02"/>
    <n v="-4.4000000000000004"/>
    <n v="4.46"/>
    <n v="23.7"/>
    <n v="13.1"/>
    <n v="7.4"/>
    <n v="224.262"/>
    <n v="1095.18"/>
    <s v="110414_192500"/>
  </r>
  <r>
    <x v="13"/>
    <s v="R"/>
    <s v="gid_2011_04_14_minmlb_tbamlb_1"/>
    <s v="Tropicana Field"/>
    <s v="Eric Cooper"/>
    <s v="tba"/>
    <s v="min"/>
    <n v="53"/>
    <x v="1"/>
    <s v="S"/>
    <n v="14"/>
    <n v="3"/>
    <x v="0"/>
    <n v="0.91500000000000004"/>
    <s v="Walk"/>
    <m/>
    <s v="Delmon Young"/>
    <s v="R"/>
    <n v="2"/>
    <x v="0"/>
    <n v="1"/>
    <n v="0"/>
    <n v="0"/>
    <n v="0"/>
    <n v="4"/>
    <n v="90.3"/>
    <n v="82.1"/>
    <n v="3.44"/>
    <n v="1.5"/>
    <n v="-0.35799999999999998"/>
    <n v="1.5680000000000001"/>
    <n v="-1.2250000000000001"/>
    <n v="5.774"/>
    <n v="-5.83"/>
    <n v="9.81"/>
    <n v="23.7"/>
    <n v="28.3"/>
    <n v="4.5"/>
    <n v="210.60400000000001"/>
    <n v="2186.56"/>
    <s v="110414_192514"/>
  </r>
  <r>
    <x v="13"/>
    <s v="R"/>
    <s v="gid_2011_04_14_minmlb_tbamlb_1"/>
    <s v="Tropicana Field"/>
    <s v="Eric Cooper"/>
    <s v="tba"/>
    <s v="min"/>
    <n v="54"/>
    <x v="0"/>
    <s v="B"/>
    <n v="14"/>
    <n v="4"/>
    <x v="5"/>
    <n v="0.89400000000000002"/>
    <s v="Walk"/>
    <m/>
    <s v="Delmon Young"/>
    <s v="R"/>
    <n v="2"/>
    <x v="1"/>
    <n v="1"/>
    <n v="0"/>
    <n v="0"/>
    <n v="0"/>
    <n v="4"/>
    <n v="77.400000000000006"/>
    <n v="70.900000000000006"/>
    <n v="3.32"/>
    <n v="1.46"/>
    <n v="1.3360000000000001"/>
    <n v="0.39700000000000002"/>
    <n v="-1.5069999999999999"/>
    <n v="5.952"/>
    <n v="7.35"/>
    <n v="-6.93"/>
    <n v="23.8"/>
    <n v="-13.6"/>
    <n v="13.8"/>
    <n v="46.91"/>
    <n v="1625.36"/>
    <s v="110414_192529"/>
  </r>
  <r>
    <x v="13"/>
    <s v="R"/>
    <s v="gid_2011_04_14_minmlb_tbamlb_1"/>
    <s v="Tropicana Field"/>
    <s v="Eric Cooper"/>
    <s v="tba"/>
    <s v="min"/>
    <n v="55"/>
    <x v="0"/>
    <s v="B"/>
    <n v="14"/>
    <n v="5"/>
    <x v="0"/>
    <n v="0.94099999999999995"/>
    <s v="Walk"/>
    <m/>
    <s v="Delmon Young"/>
    <s v="R"/>
    <n v="3"/>
    <x v="1"/>
    <n v="1"/>
    <n v="0"/>
    <n v="0"/>
    <n v="0"/>
    <n v="4"/>
    <n v="91.1"/>
    <n v="82.8"/>
    <n v="3.41"/>
    <n v="1.53"/>
    <n v="1.1539999999999999"/>
    <n v="2.3199999999999998"/>
    <n v="-1.1339999999999999"/>
    <n v="5.7530000000000001"/>
    <n v="-3.45"/>
    <n v="11.91"/>
    <n v="23.7"/>
    <n v="19.2"/>
    <n v="3.1"/>
    <n v="196.09299999999999"/>
    <n v="2400.17"/>
    <s v="110414_192551"/>
  </r>
  <r>
    <x v="13"/>
    <s v="R"/>
    <s v="gid_2011_04_14_minmlb_tbamlb_1"/>
    <s v="Tropicana Field"/>
    <s v="Eric Cooper"/>
    <s v="tba"/>
    <s v="min"/>
    <n v="56"/>
    <x v="1"/>
    <s v="S"/>
    <n v="15"/>
    <n v="1"/>
    <x v="5"/>
    <n v="0.90300000000000002"/>
    <s v="Flyout"/>
    <m/>
    <s v="Jason Kubel"/>
    <s v="L"/>
    <n v="0"/>
    <x v="0"/>
    <n v="1"/>
    <n v="1"/>
    <n v="0"/>
    <n v="0"/>
    <n v="4"/>
    <n v="76.3"/>
    <n v="70.599999999999994"/>
    <n v="3.2"/>
    <n v="1.49"/>
    <n v="0.53"/>
    <n v="3.169"/>
    <n v="-1.6120000000000001"/>
    <n v="6.1369999999999996"/>
    <n v="8.5500000000000007"/>
    <n v="-7.93"/>
    <n v="23.8"/>
    <n v="-15"/>
    <n v="13.9"/>
    <n v="47.389000000000003"/>
    <n v="1894.14"/>
    <s v="110414_192629"/>
  </r>
  <r>
    <x v="13"/>
    <s v="R"/>
    <s v="gid_2011_04_14_minmlb_tbamlb_1"/>
    <s v="Tropicana Field"/>
    <s v="Eric Cooper"/>
    <s v="tba"/>
    <s v="min"/>
    <n v="57"/>
    <x v="0"/>
    <s v="B"/>
    <n v="15"/>
    <n v="2"/>
    <x v="1"/>
    <n v="0.88500000000000001"/>
    <s v="Flyout"/>
    <m/>
    <s v="Jason Kubel"/>
    <s v="L"/>
    <n v="0"/>
    <x v="1"/>
    <n v="1"/>
    <n v="1"/>
    <n v="0"/>
    <n v="0"/>
    <n v="4"/>
    <n v="86.7"/>
    <n v="80.400000000000006"/>
    <n v="3.3"/>
    <n v="1.75"/>
    <n v="-0.27400000000000002"/>
    <n v="3.4220000000000002"/>
    <n v="-1.7050000000000001"/>
    <n v="5.8579999999999997"/>
    <n v="3.3"/>
    <n v="4.8099999999999996"/>
    <n v="23.8"/>
    <n v="-13.5"/>
    <n v="6.2"/>
    <n v="145.81100000000001"/>
    <n v="1101.47"/>
    <s v="110414_192711"/>
  </r>
  <r>
    <x v="13"/>
    <s v="R"/>
    <s v="gid_2011_04_14_minmlb_tbamlb_1"/>
    <s v="Tropicana Field"/>
    <s v="Eric Cooper"/>
    <s v="tba"/>
    <s v="min"/>
    <n v="58"/>
    <x v="0"/>
    <s v="B"/>
    <n v="15"/>
    <n v="3"/>
    <x v="2"/>
    <n v="0.90100000000000002"/>
    <s v="Flyout"/>
    <m/>
    <s v="Jason Kubel"/>
    <s v="L"/>
    <n v="1"/>
    <x v="1"/>
    <n v="1"/>
    <n v="1"/>
    <n v="0"/>
    <n v="0"/>
    <n v="4"/>
    <n v="83.9"/>
    <n v="76.900000000000006"/>
    <n v="3.17"/>
    <n v="1.72"/>
    <n v="0.76600000000000001"/>
    <n v="1.988"/>
    <n v="-1.28"/>
    <n v="5.7759999999999998"/>
    <n v="-5.12"/>
    <n v="4.9400000000000004"/>
    <n v="23.8"/>
    <n v="14.1"/>
    <n v="7.1"/>
    <n v="225.73"/>
    <n v="1276.44"/>
    <s v="110414_192736"/>
  </r>
  <r>
    <x v="13"/>
    <s v="R"/>
    <s v="gid_2011_04_14_minmlb_tbamlb_1"/>
    <s v="Tropicana Field"/>
    <s v="Eric Cooper"/>
    <s v="tba"/>
    <s v="min"/>
    <n v="59"/>
    <x v="2"/>
    <s v="X"/>
    <n v="15"/>
    <n v="4"/>
    <x v="0"/>
    <n v="0.70399999999999996"/>
    <s v="Flyout"/>
    <s v="FB"/>
    <s v="Jason Kubel"/>
    <s v="L"/>
    <n v="2"/>
    <x v="1"/>
    <n v="1"/>
    <n v="1"/>
    <n v="0"/>
    <n v="0"/>
    <n v="4"/>
    <n v="90.2"/>
    <n v="82.6"/>
    <n v="3.35"/>
    <n v="1.54"/>
    <n v="-0.60899999999999999"/>
    <n v="2.5470000000000002"/>
    <n v="-1.54"/>
    <n v="5.5620000000000003"/>
    <n v="-7.37"/>
    <n v="7.69"/>
    <n v="23.8"/>
    <n v="31.2"/>
    <n v="5.3"/>
    <n v="223.601"/>
    <n v="2058.23"/>
    <s v="110414_192800"/>
  </r>
  <r>
    <x v="13"/>
    <s v="R"/>
    <s v="gid_2011_04_14_minmlb_tbamlb_1"/>
    <s v="Tropicana Field"/>
    <s v="Eric Cooper"/>
    <s v="tba"/>
    <s v="min"/>
    <n v="60"/>
    <x v="1"/>
    <s v="S"/>
    <n v="16"/>
    <n v="1"/>
    <x v="1"/>
    <n v="0.81299999999999994"/>
    <s v="Strikeout"/>
    <m/>
    <s v="Danny Valencia"/>
    <s v="R"/>
    <n v="0"/>
    <x v="0"/>
    <n v="2"/>
    <n v="1"/>
    <n v="0"/>
    <n v="0"/>
    <n v="4"/>
    <n v="84.3"/>
    <n v="78"/>
    <n v="3.5"/>
    <n v="1.5"/>
    <n v="0.74399999999999999"/>
    <n v="1.9830000000000001"/>
    <n v="-1.7150000000000001"/>
    <n v="5.8250000000000002"/>
    <n v="6.23"/>
    <n v="1.71"/>
    <n v="23.8"/>
    <n v="-18.899999999999999"/>
    <n v="8.4"/>
    <n v="105.71599999999999"/>
    <n v="1170.67"/>
    <s v="110414_192846"/>
  </r>
  <r>
    <x v="13"/>
    <s v="R"/>
    <s v="gid_2011_04_14_minmlb_tbamlb_1"/>
    <s v="Tropicana Field"/>
    <s v="Eric Cooper"/>
    <s v="tba"/>
    <s v="min"/>
    <n v="61"/>
    <x v="4"/>
    <s v="S"/>
    <n v="16"/>
    <n v="2"/>
    <x v="2"/>
    <n v="0.90500000000000003"/>
    <s v="Strikeout"/>
    <m/>
    <s v="Danny Valencia"/>
    <s v="R"/>
    <n v="0"/>
    <x v="1"/>
    <n v="2"/>
    <n v="1"/>
    <n v="0"/>
    <n v="0"/>
    <n v="4"/>
    <n v="83.2"/>
    <n v="76.7"/>
    <n v="3.58"/>
    <n v="1.6"/>
    <n v="-0.82299999999999995"/>
    <n v="2.8210000000000002"/>
    <n v="-1.306"/>
    <n v="5.85"/>
    <n v="-8.06"/>
    <n v="3.63"/>
    <n v="23.8"/>
    <n v="22.9"/>
    <n v="7.9"/>
    <n v="245.423"/>
    <n v="1583.68"/>
    <s v="110414_192906"/>
  </r>
  <r>
    <x v="13"/>
    <s v="R"/>
    <s v="gid_2011_04_14_minmlb_tbamlb_1"/>
    <s v="Tropicana Field"/>
    <s v="Eric Cooper"/>
    <s v="tba"/>
    <s v="min"/>
    <n v="62"/>
    <x v="1"/>
    <s v="S"/>
    <n v="16"/>
    <n v="3"/>
    <x v="9"/>
    <n v="0.65800000000000003"/>
    <s v="Strikeout"/>
    <m/>
    <s v="Danny Valencia"/>
    <s v="R"/>
    <n v="0"/>
    <x v="2"/>
    <n v="2"/>
    <n v="1"/>
    <n v="0"/>
    <n v="0"/>
    <n v="4"/>
    <n v="91.9"/>
    <n v="83.9"/>
    <n v="3.5"/>
    <n v="1.5"/>
    <n v="0.79100000000000004"/>
    <n v="2.871"/>
    <n v="-1.3640000000000001"/>
    <n v="5.7549999999999999"/>
    <n v="-2.61"/>
    <n v="7.27"/>
    <n v="23.7"/>
    <n v="9.3000000000000007"/>
    <n v="4.5"/>
    <n v="199.65899999999999"/>
    <n v="1518.71"/>
    <s v="110414_192937"/>
  </r>
  <r>
    <x v="13"/>
    <s v="R"/>
    <s v="gid_2011_04_14_minmlb_tbamlb_1"/>
    <s v="Tropicana Field"/>
    <s v="Eric Cooper"/>
    <s v="tba"/>
    <s v="min"/>
    <n v="63"/>
    <x v="0"/>
    <s v="B"/>
    <n v="17"/>
    <n v="1"/>
    <x v="0"/>
    <n v="0.91800000000000004"/>
    <s v="Groundout"/>
    <m/>
    <s v="Drew Butera"/>
    <s v="R"/>
    <n v="0"/>
    <x v="0"/>
    <n v="0"/>
    <n v="0"/>
    <n v="0"/>
    <n v="0"/>
    <n v="5"/>
    <n v="90"/>
    <n v="83"/>
    <n v="3.25"/>
    <n v="1.43"/>
    <n v="1.1479999999999999"/>
    <n v="2.0609999999999999"/>
    <n v="-1.262"/>
    <n v="5.6630000000000003"/>
    <n v="-5.97"/>
    <n v="11.16"/>
    <n v="23.8"/>
    <n v="32.4"/>
    <n v="3.8"/>
    <n v="208.04400000000001"/>
    <n v="2459.89"/>
    <s v="110414_193554"/>
  </r>
  <r>
    <x v="13"/>
    <s v="R"/>
    <s v="gid_2011_04_14_minmlb_tbamlb_1"/>
    <s v="Tropicana Field"/>
    <s v="Eric Cooper"/>
    <s v="tba"/>
    <s v="min"/>
    <n v="64"/>
    <x v="4"/>
    <s v="S"/>
    <n v="17"/>
    <n v="2"/>
    <x v="0"/>
    <n v="0.91400000000000003"/>
    <s v="Groundout"/>
    <m/>
    <s v="Drew Butera"/>
    <s v="R"/>
    <n v="1"/>
    <x v="0"/>
    <n v="0"/>
    <n v="0"/>
    <n v="0"/>
    <n v="0"/>
    <n v="5"/>
    <n v="89.5"/>
    <n v="82.3"/>
    <n v="3.25"/>
    <n v="1.41"/>
    <n v="-0.60599999999999998"/>
    <n v="2.798"/>
    <n v="-1.4430000000000001"/>
    <n v="5.7329999999999997"/>
    <n v="-2.4500000000000002"/>
    <n v="8.92"/>
    <n v="23.8"/>
    <n v="11.7"/>
    <n v="4.2"/>
    <n v="195.29900000000001"/>
    <n v="1784.95"/>
    <s v="110414_193606"/>
  </r>
  <r>
    <x v="13"/>
    <s v="R"/>
    <s v="gid_2011_04_14_minmlb_tbamlb_1"/>
    <s v="Tropicana Field"/>
    <s v="Eric Cooper"/>
    <s v="tba"/>
    <s v="min"/>
    <n v="65"/>
    <x v="4"/>
    <s v="S"/>
    <n v="17"/>
    <n v="3"/>
    <x v="0"/>
    <n v="0.92600000000000005"/>
    <s v="Groundout"/>
    <m/>
    <s v="Drew Butera"/>
    <s v="R"/>
    <n v="1"/>
    <x v="1"/>
    <n v="0"/>
    <n v="0"/>
    <n v="0"/>
    <n v="0"/>
    <n v="5"/>
    <n v="91.6"/>
    <n v="82.5"/>
    <n v="3.25"/>
    <n v="1.41"/>
    <n v="-0.51300000000000001"/>
    <n v="2.7280000000000002"/>
    <n v="-1.361"/>
    <n v="5.8289999999999997"/>
    <n v="-3.29"/>
    <n v="11.42"/>
    <n v="23.7"/>
    <n v="20.399999999999999"/>
    <n v="3.3"/>
    <n v="196.01"/>
    <n v="2290.2399999999998"/>
    <s v="110414_193640"/>
  </r>
  <r>
    <x v="13"/>
    <s v="R"/>
    <s v="gid_2011_04_14_minmlb_tbamlb_1"/>
    <s v="Tropicana Field"/>
    <s v="Eric Cooper"/>
    <s v="tba"/>
    <s v="min"/>
    <n v="66"/>
    <x v="2"/>
    <s v="X"/>
    <n v="17"/>
    <n v="4"/>
    <x v="5"/>
    <n v="0.9"/>
    <s v="Groundout"/>
    <s v="GB"/>
    <s v="Drew Butera"/>
    <s v="R"/>
    <n v="1"/>
    <x v="2"/>
    <n v="0"/>
    <n v="0"/>
    <n v="0"/>
    <n v="0"/>
    <n v="5"/>
    <n v="77.099999999999994"/>
    <n v="71.099999999999994"/>
    <n v="3.25"/>
    <n v="1.41"/>
    <n v="3.9E-2"/>
    <n v="1.464"/>
    <n v="-1.595"/>
    <n v="6.0709999999999997"/>
    <n v="6.51"/>
    <n v="-8.91"/>
    <n v="23.8"/>
    <n v="-11.1"/>
    <n v="14.2"/>
    <n v="36.317"/>
    <n v="1791.3"/>
    <s v="110414_193701"/>
  </r>
  <r>
    <x v="13"/>
    <s v="R"/>
    <s v="gid_2011_04_14_minmlb_tbamlb_1"/>
    <s v="Tropicana Field"/>
    <s v="Eric Cooper"/>
    <s v="tba"/>
    <s v="min"/>
    <n v="67"/>
    <x v="4"/>
    <s v="S"/>
    <n v="18"/>
    <n v="1"/>
    <x v="0"/>
    <n v="0.91800000000000004"/>
    <s v="Strikeout"/>
    <m/>
    <s v="Alexi Casilla"/>
    <s v="L"/>
    <n v="0"/>
    <x v="0"/>
    <n v="1"/>
    <n v="0"/>
    <n v="0"/>
    <n v="0"/>
    <n v="5"/>
    <n v="89.5"/>
    <n v="82.2"/>
    <n v="3.17"/>
    <n v="1.51"/>
    <n v="0.33500000000000002"/>
    <n v="1.98"/>
    <n v="-1.383"/>
    <n v="5.6890000000000001"/>
    <n v="-5.59"/>
    <n v="12.15"/>
    <n v="23.8"/>
    <n v="33.5"/>
    <n v="3.6"/>
    <n v="204.62299999999999"/>
    <n v="2573.81"/>
    <s v="110414_193734"/>
  </r>
  <r>
    <x v="13"/>
    <s v="R"/>
    <s v="gid_2011_04_14_minmlb_tbamlb_1"/>
    <s v="Tropicana Field"/>
    <s v="Eric Cooper"/>
    <s v="tba"/>
    <s v="min"/>
    <n v="68"/>
    <x v="6"/>
    <s v="S"/>
    <n v="18"/>
    <n v="2"/>
    <x v="5"/>
    <n v="0.90100000000000002"/>
    <s v="Strikeout"/>
    <m/>
    <s v="Alexi Casilla"/>
    <s v="L"/>
    <n v="0"/>
    <x v="1"/>
    <n v="1"/>
    <n v="0"/>
    <n v="0"/>
    <n v="0"/>
    <n v="5"/>
    <n v="76.599999999999994"/>
    <n v="70.7"/>
    <n v="3.17"/>
    <n v="1.51"/>
    <n v="1.2809999999999999"/>
    <n v="1.484"/>
    <n v="-1.6060000000000001"/>
    <n v="5.9989999999999997"/>
    <n v="8.67"/>
    <n v="-7.34"/>
    <n v="23.8"/>
    <n v="-15.5"/>
    <n v="13.9"/>
    <n v="49.98"/>
    <n v="1835.14"/>
    <s v="110414_193819"/>
  </r>
  <r>
    <x v="13"/>
    <s v="R"/>
    <s v="gid_2011_04_14_minmlb_tbamlb_1"/>
    <s v="Tropicana Field"/>
    <s v="Eric Cooper"/>
    <s v="tba"/>
    <s v="min"/>
    <n v="69"/>
    <x v="6"/>
    <s v="S"/>
    <n v="18"/>
    <n v="3"/>
    <x v="5"/>
    <n v="0.90100000000000002"/>
    <s v="Strikeout"/>
    <m/>
    <s v="Alexi Casilla"/>
    <s v="L"/>
    <n v="0"/>
    <x v="2"/>
    <n v="1"/>
    <n v="0"/>
    <n v="0"/>
    <n v="0"/>
    <n v="5"/>
    <n v="76.900000000000006"/>
    <n v="70.7"/>
    <n v="3.17"/>
    <n v="1.51"/>
    <n v="0.79100000000000004"/>
    <n v="0.22900000000000001"/>
    <n v="-1.734"/>
    <n v="6.016"/>
    <n v="6.49"/>
    <n v="-9.9"/>
    <n v="23.8"/>
    <n v="-11"/>
    <n v="14.9"/>
    <n v="33.396000000000001"/>
    <n v="1894.49"/>
    <s v="110414_193836"/>
  </r>
  <r>
    <x v="13"/>
    <s v="R"/>
    <s v="gid_2011_04_14_minmlb_tbamlb_1"/>
    <s v="Tropicana Field"/>
    <s v="Eric Cooper"/>
    <s v="tba"/>
    <s v="min"/>
    <n v="70"/>
    <x v="0"/>
    <s v="B"/>
    <n v="19"/>
    <n v="1"/>
    <x v="0"/>
    <n v="0.94299999999999995"/>
    <s v="Double"/>
    <m/>
    <s v="Denard Span"/>
    <s v="L"/>
    <n v="0"/>
    <x v="0"/>
    <n v="1"/>
    <n v="1"/>
    <n v="0"/>
    <n v="0"/>
    <n v="5"/>
    <n v="89.1"/>
    <n v="82.6"/>
    <n v="3.09"/>
    <n v="1.33"/>
    <n v="-0.86199999999999999"/>
    <n v="2.9209999999999998"/>
    <n v="-1.7529999999999999"/>
    <n v="5.5979999999999999"/>
    <n v="-5.68"/>
    <n v="2.89"/>
    <n v="23.8"/>
    <n v="18.3"/>
    <n v="6.7"/>
    <n v="242.72300000000001"/>
    <n v="1233.02"/>
    <s v="110414_193926"/>
  </r>
  <r>
    <x v="13"/>
    <s v="R"/>
    <s v="gid_2011_04_14_minmlb_tbamlb_1"/>
    <s v="Tropicana Field"/>
    <s v="Eric Cooper"/>
    <s v="tba"/>
    <s v="min"/>
    <n v="71"/>
    <x v="0"/>
    <s v="B"/>
    <n v="19"/>
    <n v="2"/>
    <x v="9"/>
    <n v="0.94399999999999995"/>
    <s v="Double"/>
    <m/>
    <s v="Denard Span"/>
    <s v="L"/>
    <n v="1"/>
    <x v="0"/>
    <n v="1"/>
    <n v="1"/>
    <n v="0"/>
    <n v="0"/>
    <n v="5"/>
    <n v="90.9"/>
    <n v="83.1"/>
    <n v="3.19"/>
    <n v="1.43"/>
    <n v="-0.14299999999999999"/>
    <n v="3.88"/>
    <n v="-1.3759999999999999"/>
    <n v="5.8330000000000002"/>
    <n v="-0.51"/>
    <n v="11.84"/>
    <n v="23.7"/>
    <n v="0.7"/>
    <n v="2.7"/>
    <n v="182.441"/>
    <n v="2312.2800000000002"/>
    <s v="110414_194140"/>
  </r>
  <r>
    <x v="13"/>
    <s v="R"/>
    <s v="gid_2011_04_14_minmlb_tbamlb_1"/>
    <s v="Tropicana Field"/>
    <s v="Eric Cooper"/>
    <s v="tba"/>
    <s v="min"/>
    <n v="72"/>
    <x v="3"/>
    <s v="X"/>
    <n v="19"/>
    <n v="3"/>
    <x v="0"/>
    <n v="0.93"/>
    <s v="Double"/>
    <s v="FB"/>
    <s v="Denard Span"/>
    <s v="L"/>
    <n v="2"/>
    <x v="0"/>
    <n v="1"/>
    <n v="1"/>
    <n v="0"/>
    <n v="0"/>
    <n v="5"/>
    <n v="91.4"/>
    <n v="83.2"/>
    <n v="3.42"/>
    <n v="1.53"/>
    <n v="-0.115"/>
    <n v="2.1339999999999999"/>
    <n v="-1.4219999999999999"/>
    <n v="5.6340000000000003"/>
    <n v="-4"/>
    <n v="10.58"/>
    <n v="23.7"/>
    <n v="22.2"/>
    <n v="3.6"/>
    <n v="200.625"/>
    <n v="2202.1"/>
    <s v="110414_194201"/>
  </r>
  <r>
    <x v="13"/>
    <s v="R"/>
    <s v="gid_2011_04_14_minmlb_tbamlb_1"/>
    <s v="Tropicana Field"/>
    <s v="Eric Cooper"/>
    <s v="tba"/>
    <s v="min"/>
    <n v="73"/>
    <x v="1"/>
    <s v="S"/>
    <n v="20"/>
    <n v="1"/>
    <x v="1"/>
    <n v="0.84899999999999998"/>
    <s v="Pop Out"/>
    <m/>
    <s v="Michael Cuddyer"/>
    <s v="R"/>
    <n v="0"/>
    <x v="0"/>
    <n v="2"/>
    <n v="0"/>
    <n v="1"/>
    <n v="0"/>
    <n v="5"/>
    <n v="84.8"/>
    <n v="77.7"/>
    <n v="3.46"/>
    <n v="1.55"/>
    <n v="0.11"/>
    <n v="1.9590000000000001"/>
    <n v="-1.752"/>
    <n v="5.8559999999999999"/>
    <n v="5.37"/>
    <n v="-1.26"/>
    <n v="23.8"/>
    <n v="-14.3"/>
    <n v="9.4"/>
    <n v="77.319000000000003"/>
    <n v="990.49099999999999"/>
    <s v="110414_194249"/>
  </r>
  <r>
    <x v="13"/>
    <s v="R"/>
    <s v="gid_2011_04_14_minmlb_tbamlb_1"/>
    <s v="Tropicana Field"/>
    <s v="Eric Cooper"/>
    <s v="tba"/>
    <s v="min"/>
    <n v="74"/>
    <x v="0"/>
    <s v="B"/>
    <n v="20"/>
    <n v="2"/>
    <x v="0"/>
    <n v="0.93"/>
    <s v="Pop Out"/>
    <m/>
    <s v="Michael Cuddyer"/>
    <s v="R"/>
    <n v="0"/>
    <x v="1"/>
    <n v="2"/>
    <n v="0"/>
    <n v="1"/>
    <n v="0"/>
    <n v="5"/>
    <n v="92"/>
    <n v="84.3"/>
    <n v="3.56"/>
    <n v="1.53"/>
    <n v="1.3140000000000001"/>
    <n v="3.1190000000000002"/>
    <n v="-1.0249999999999999"/>
    <n v="5.827"/>
    <n v="-3.96"/>
    <n v="12.09"/>
    <n v="23.8"/>
    <n v="26.5"/>
    <n v="2.8"/>
    <n v="198.084"/>
    <n v="2515.19"/>
    <s v="110414_194308"/>
  </r>
  <r>
    <x v="13"/>
    <s v="R"/>
    <s v="gid_2011_04_14_minmlb_tbamlb_1"/>
    <s v="Tropicana Field"/>
    <s v="Eric Cooper"/>
    <s v="tba"/>
    <s v="min"/>
    <n v="75"/>
    <x v="4"/>
    <s v="S"/>
    <n v="20"/>
    <n v="3"/>
    <x v="2"/>
    <n v="0.91500000000000004"/>
    <s v="Pop Out"/>
    <m/>
    <s v="Michael Cuddyer"/>
    <s v="R"/>
    <n v="1"/>
    <x v="1"/>
    <n v="2"/>
    <n v="0"/>
    <n v="1"/>
    <n v="0"/>
    <n v="5"/>
    <n v="84.1"/>
    <n v="77.2"/>
    <n v="3.46"/>
    <n v="1.61"/>
    <n v="-0.55700000000000005"/>
    <n v="3.5539999999999998"/>
    <n v="-1.19"/>
    <n v="5.9470000000000001"/>
    <n v="-6.56"/>
    <n v="4.3099999999999996"/>
    <n v="23.8"/>
    <n v="20"/>
    <n v="7.2"/>
    <n v="236.39500000000001"/>
    <n v="1418.42"/>
    <s v="110414_194324"/>
  </r>
  <r>
    <x v="13"/>
    <s v="R"/>
    <s v="gid_2011_04_14_minmlb_tbamlb_1"/>
    <s v="Tropicana Field"/>
    <s v="Eric Cooper"/>
    <s v="tba"/>
    <s v="min"/>
    <n v="76"/>
    <x v="4"/>
    <s v="S"/>
    <n v="20"/>
    <n v="4"/>
    <x v="0"/>
    <n v="0.92900000000000005"/>
    <s v="Pop Out"/>
    <m/>
    <s v="Michael Cuddyer"/>
    <s v="R"/>
    <n v="1"/>
    <x v="2"/>
    <n v="2"/>
    <n v="0"/>
    <n v="1"/>
    <n v="0"/>
    <n v="5"/>
    <n v="92.6"/>
    <n v="83.7"/>
    <n v="3.46"/>
    <n v="1.61"/>
    <n v="0.40500000000000003"/>
    <n v="3.298"/>
    <n v="-1.272"/>
    <n v="5.74"/>
    <n v="-4.47"/>
    <n v="11.48"/>
    <n v="23.7"/>
    <n v="28.5"/>
    <n v="3.1"/>
    <n v="201.226"/>
    <n v="2415.14"/>
    <s v="110414_194348"/>
  </r>
  <r>
    <x v="13"/>
    <s v="R"/>
    <s v="gid_2011_04_14_minmlb_tbamlb_1"/>
    <s v="Tropicana Field"/>
    <s v="Eric Cooper"/>
    <s v="tba"/>
    <s v="min"/>
    <n v="77"/>
    <x v="0"/>
    <s v="B"/>
    <n v="20"/>
    <n v="5"/>
    <x v="2"/>
    <n v="0.80900000000000005"/>
    <s v="Pop Out"/>
    <m/>
    <s v="Michael Cuddyer"/>
    <s v="R"/>
    <n v="1"/>
    <x v="2"/>
    <n v="2"/>
    <n v="0"/>
    <n v="1"/>
    <n v="0"/>
    <n v="5"/>
    <n v="83.3"/>
    <n v="76.5"/>
    <n v="3.37"/>
    <n v="1.55"/>
    <n v="-1.9239999999999999"/>
    <n v="2.298"/>
    <n v="-1.34"/>
    <n v="5.8970000000000002"/>
    <n v="-3.32"/>
    <n v="-1.59"/>
    <n v="23.8"/>
    <n v="8.1999999999999993"/>
    <n v="9.6"/>
    <n v="294.81700000000001"/>
    <n v="649.41499999999996"/>
    <s v="110414_194412"/>
  </r>
  <r>
    <x v="13"/>
    <s v="R"/>
    <s v="gid_2011_04_14_minmlb_tbamlb_1"/>
    <s v="Tropicana Field"/>
    <s v="Eric Cooper"/>
    <s v="tba"/>
    <s v="min"/>
    <n v="78"/>
    <x v="4"/>
    <s v="S"/>
    <n v="20"/>
    <n v="6"/>
    <x v="2"/>
    <n v="0.91300000000000003"/>
    <s v="Pop Out"/>
    <m/>
    <s v="Michael Cuddyer"/>
    <s v="R"/>
    <n v="2"/>
    <x v="2"/>
    <n v="2"/>
    <n v="0"/>
    <n v="1"/>
    <n v="0"/>
    <n v="5"/>
    <n v="83.3"/>
    <n v="76.3"/>
    <n v="3.46"/>
    <n v="1.61"/>
    <n v="-0.50800000000000001"/>
    <n v="2.0129999999999999"/>
    <n v="-1.37"/>
    <n v="5.8460000000000001"/>
    <n v="-6.57"/>
    <n v="2.94"/>
    <n v="23.8"/>
    <n v="17.5"/>
    <n v="8.1"/>
    <n v="245.53200000000001"/>
    <n v="1277.73"/>
    <s v="110414_194432"/>
  </r>
  <r>
    <x v="13"/>
    <s v="R"/>
    <s v="gid_2011_04_14_minmlb_tbamlb_1"/>
    <s v="Tropicana Field"/>
    <s v="Eric Cooper"/>
    <s v="tba"/>
    <s v="min"/>
    <n v="79"/>
    <x v="4"/>
    <s v="S"/>
    <n v="20"/>
    <n v="7"/>
    <x v="5"/>
    <n v="0.89300000000000002"/>
    <s v="Pop Out"/>
    <m/>
    <s v="Michael Cuddyer"/>
    <s v="R"/>
    <n v="2"/>
    <x v="2"/>
    <n v="2"/>
    <n v="0"/>
    <n v="1"/>
    <n v="0"/>
    <n v="5"/>
    <n v="78.2"/>
    <n v="71.400000000000006"/>
    <n v="3.46"/>
    <n v="1.61"/>
    <n v="-1.7000000000000001E-2"/>
    <n v="0.67800000000000005"/>
    <n v="-1.635"/>
    <n v="5.8159999999999998"/>
    <n v="6.63"/>
    <n v="-9.02"/>
    <n v="23.7"/>
    <n v="-11.3"/>
    <n v="14.2"/>
    <n v="36.460999999999999"/>
    <n v="1817.84"/>
    <s v="110414_194500"/>
  </r>
  <r>
    <x v="13"/>
    <s v="R"/>
    <s v="gid_2011_04_14_minmlb_tbamlb_1"/>
    <s v="Tropicana Field"/>
    <s v="Eric Cooper"/>
    <s v="tba"/>
    <s v="min"/>
    <n v="80"/>
    <x v="2"/>
    <s v="X"/>
    <n v="20"/>
    <n v="8"/>
    <x v="2"/>
    <n v="0.90700000000000003"/>
    <s v="Pop Out"/>
    <s v="PU"/>
    <s v="Michael Cuddyer"/>
    <s v="R"/>
    <n v="2"/>
    <x v="2"/>
    <n v="2"/>
    <n v="0"/>
    <n v="1"/>
    <n v="0"/>
    <n v="5"/>
    <n v="84.1"/>
    <n v="77.2"/>
    <n v="3.46"/>
    <n v="1.61"/>
    <n v="0.308"/>
    <n v="2.2789999999999999"/>
    <n v="-1.19"/>
    <n v="5.8019999999999996"/>
    <n v="-7.29"/>
    <n v="2.56"/>
    <n v="23.8"/>
    <n v="19"/>
    <n v="8.1"/>
    <n v="250.34800000000001"/>
    <n v="1389.29"/>
    <s v="110414_194544"/>
  </r>
  <r>
    <x v="13"/>
    <s v="R"/>
    <s v="gid_2011_04_14_minmlb_tbamlb_1"/>
    <s v="Tropicana Field"/>
    <s v="Eric Cooper"/>
    <s v="tba"/>
    <s v="min"/>
    <n v="81"/>
    <x v="0"/>
    <s v="B"/>
    <n v="21"/>
    <n v="1"/>
    <x v="5"/>
    <n v="0.90600000000000003"/>
    <s v="Double"/>
    <m/>
    <s v="Justin Morneau"/>
    <s v="L"/>
    <n v="0"/>
    <x v="0"/>
    <n v="0"/>
    <n v="0"/>
    <n v="0"/>
    <n v="0"/>
    <n v="6"/>
    <n v="75.099999999999994"/>
    <n v="68.8"/>
    <n v="3.34"/>
    <n v="1.57"/>
    <n v="-1.004"/>
    <n v="3.7349999999999999"/>
    <n v="-1.82"/>
    <n v="6.2770000000000001"/>
    <n v="9.1199999999999992"/>
    <n v="-10"/>
    <n v="23.8"/>
    <n v="-14.1"/>
    <n v="15"/>
    <n v="42.542999999999999"/>
    <n v="2146.48"/>
    <s v="110414_195938"/>
  </r>
  <r>
    <x v="13"/>
    <s v="R"/>
    <s v="gid_2011_04_14_minmlb_tbamlb_1"/>
    <s v="Tropicana Field"/>
    <s v="Eric Cooper"/>
    <s v="tba"/>
    <s v="min"/>
    <n v="82"/>
    <x v="1"/>
    <s v="S"/>
    <n v="21"/>
    <n v="2"/>
    <x v="5"/>
    <n v="0.90800000000000003"/>
    <s v="Double"/>
    <m/>
    <s v="Justin Morneau"/>
    <s v="L"/>
    <n v="1"/>
    <x v="0"/>
    <n v="0"/>
    <n v="0"/>
    <n v="0"/>
    <n v="0"/>
    <n v="6"/>
    <n v="74.900000000000006"/>
    <n v="69.2"/>
    <n v="3.36"/>
    <n v="1.6"/>
    <n v="0.47799999999999998"/>
    <n v="3.0939999999999999"/>
    <n v="-1.6319999999999999"/>
    <n v="6.1440000000000001"/>
    <n v="9.49"/>
    <n v="-9.23"/>
    <n v="23.8"/>
    <n v="-15.4"/>
    <n v="14.9"/>
    <n v="45.984999999999999"/>
    <n v="2106.4299999999998"/>
    <s v="110414_195951"/>
  </r>
  <r>
    <x v="13"/>
    <s v="R"/>
    <s v="gid_2011_04_14_minmlb_tbamlb_1"/>
    <s v="Tropicana Field"/>
    <s v="Eric Cooper"/>
    <s v="tba"/>
    <s v="min"/>
    <n v="83"/>
    <x v="6"/>
    <s v="S"/>
    <n v="21"/>
    <n v="3"/>
    <x v="2"/>
    <n v="0.90200000000000002"/>
    <s v="Double"/>
    <m/>
    <s v="Justin Morneau"/>
    <s v="L"/>
    <n v="1"/>
    <x v="1"/>
    <n v="0"/>
    <n v="0"/>
    <n v="0"/>
    <n v="0"/>
    <n v="6"/>
    <n v="82.4"/>
    <n v="75.400000000000006"/>
    <n v="3.37"/>
    <n v="1.63"/>
    <n v="0.16300000000000001"/>
    <n v="2.86"/>
    <n v="-1.2789999999999999"/>
    <n v="5.8849999999999998"/>
    <n v="-5.15"/>
    <n v="4.82"/>
    <n v="23.8"/>
    <n v="14.4"/>
    <n v="7.3"/>
    <n v="226.577"/>
    <n v="1244.3800000000001"/>
    <s v="110414_200003"/>
  </r>
  <r>
    <x v="13"/>
    <s v="R"/>
    <s v="gid_2011_04_14_minmlb_tbamlb_1"/>
    <s v="Tropicana Field"/>
    <s v="Eric Cooper"/>
    <s v="tba"/>
    <s v="min"/>
    <n v="84"/>
    <x v="0"/>
    <s v="B"/>
    <n v="21"/>
    <n v="4"/>
    <x v="2"/>
    <n v="0.89800000000000002"/>
    <s v="Double"/>
    <m/>
    <s v="Justin Morneau"/>
    <s v="L"/>
    <n v="1"/>
    <x v="2"/>
    <n v="0"/>
    <n v="0"/>
    <n v="0"/>
    <n v="0"/>
    <n v="6"/>
    <n v="83.6"/>
    <n v="76.7"/>
    <n v="3.3"/>
    <n v="1.6"/>
    <n v="1.177"/>
    <n v="1.677"/>
    <n v="-1.1379999999999999"/>
    <n v="5.8140000000000001"/>
    <n v="-4.25"/>
    <n v="6.88"/>
    <n v="23.8"/>
    <n v="12.3"/>
    <n v="6.3"/>
    <n v="211.48599999999999"/>
    <n v="1447.44"/>
    <s v="110414_200018"/>
  </r>
  <r>
    <x v="13"/>
    <s v="R"/>
    <s v="gid_2011_04_14_minmlb_tbamlb_1"/>
    <s v="Tropicana Field"/>
    <s v="Eric Cooper"/>
    <s v="tba"/>
    <s v="min"/>
    <n v="85"/>
    <x v="0"/>
    <s v="B"/>
    <n v="21"/>
    <n v="5"/>
    <x v="2"/>
    <n v="0.90400000000000003"/>
    <s v="Double"/>
    <m/>
    <s v="Justin Morneau"/>
    <s v="L"/>
    <n v="2"/>
    <x v="2"/>
    <n v="0"/>
    <n v="0"/>
    <n v="0"/>
    <n v="0"/>
    <n v="6"/>
    <n v="83.6"/>
    <n v="76.8"/>
    <n v="3.35"/>
    <n v="1.6"/>
    <n v="0.46"/>
    <n v="0.70199999999999996"/>
    <n v="-1.242"/>
    <n v="5.6769999999999996"/>
    <n v="-8.0399999999999991"/>
    <n v="4.17"/>
    <n v="23.8"/>
    <n v="21.5"/>
    <n v="7.9"/>
    <n v="242.32499999999999"/>
    <n v="1614.11"/>
    <s v="110414_200035"/>
  </r>
  <r>
    <x v="13"/>
    <s v="R"/>
    <s v="gid_2011_04_14_minmlb_tbamlb_1"/>
    <s v="Tropicana Field"/>
    <s v="Eric Cooper"/>
    <s v="tba"/>
    <s v="min"/>
    <n v="86"/>
    <x v="3"/>
    <s v="X"/>
    <n v="21"/>
    <n v="6"/>
    <x v="1"/>
    <n v="0.91600000000000004"/>
    <s v="Double"/>
    <s v="LD"/>
    <s v="Justin Morneau"/>
    <s v="L"/>
    <n v="3"/>
    <x v="2"/>
    <n v="0"/>
    <n v="0"/>
    <n v="0"/>
    <n v="0"/>
    <n v="6"/>
    <n v="86.3"/>
    <n v="80.8"/>
    <n v="3.37"/>
    <n v="1.63"/>
    <n v="7.1999999999999995E-2"/>
    <n v="1.931"/>
    <n v="-1.837"/>
    <n v="5.5940000000000003"/>
    <n v="7.5"/>
    <n v="4.78"/>
    <n v="23.9"/>
    <n v="-26.9"/>
    <n v="6.9"/>
    <n v="122.733"/>
    <n v="1678.02"/>
    <s v="110414_200051"/>
  </r>
  <r>
    <x v="13"/>
    <s v="R"/>
    <s v="gid_2011_04_14_minmlb_tbamlb_1"/>
    <s v="Tropicana Field"/>
    <s v="Eric Cooper"/>
    <s v="tba"/>
    <s v="min"/>
    <n v="87"/>
    <x v="0"/>
    <s v="B"/>
    <n v="22"/>
    <n v="1"/>
    <x v="1"/>
    <n v="0.85099999999999998"/>
    <s v="Single"/>
    <m/>
    <s v="Jim Thome"/>
    <s v="L"/>
    <n v="0"/>
    <x v="0"/>
    <n v="0"/>
    <n v="0"/>
    <n v="1"/>
    <n v="0"/>
    <n v="6"/>
    <n v="87.1"/>
    <n v="79.3"/>
    <n v="3.44"/>
    <n v="1.65"/>
    <n v="0.996"/>
    <n v="2.0270000000000001"/>
    <n v="-1.633"/>
    <n v="5.5179999999999998"/>
    <n v="4.76"/>
    <n v="3.6"/>
    <n v="23.7"/>
    <n v="-18"/>
    <n v="7.2"/>
    <n v="127.404"/>
    <n v="1102.0899999999999"/>
    <s v="110414_200141"/>
  </r>
  <r>
    <x v="13"/>
    <s v="R"/>
    <s v="gid_2011_04_14_minmlb_tbamlb_1"/>
    <s v="Tropicana Field"/>
    <s v="Eric Cooper"/>
    <s v="tba"/>
    <s v="min"/>
    <n v="88"/>
    <x v="3"/>
    <s v="X"/>
    <n v="22"/>
    <n v="2"/>
    <x v="2"/>
    <n v="0.90500000000000003"/>
    <s v="Single"/>
    <s v="LD"/>
    <s v="Jim Thome"/>
    <s v="L"/>
    <n v="1"/>
    <x v="0"/>
    <n v="0"/>
    <n v="0"/>
    <n v="1"/>
    <n v="0"/>
    <n v="6"/>
    <n v="83.5"/>
    <n v="77.099999999999994"/>
    <n v="3.54"/>
    <n v="1.68"/>
    <n v="-0.89300000000000002"/>
    <n v="2.3559999999999999"/>
    <n v="-1.42"/>
    <n v="5.7279999999999998"/>
    <n v="-7.93"/>
    <n v="2.02"/>
    <n v="23.8"/>
    <n v="21"/>
    <n v="8.5"/>
    <n v="255.41"/>
    <n v="1470.81"/>
    <s v="110414_200156"/>
  </r>
  <r>
    <x v="13"/>
    <s v="R"/>
    <s v="gid_2011_04_14_minmlb_tbamlb_1"/>
    <s v="Tropicana Field"/>
    <s v="Eric Cooper"/>
    <s v="tba"/>
    <s v="min"/>
    <n v="89"/>
    <x v="9"/>
    <s v="X"/>
    <n v="23"/>
    <n v="1"/>
    <x v="0"/>
    <n v="0.91500000000000004"/>
    <s v="Sac Fly"/>
    <m/>
    <s v="Delmon Young"/>
    <s v="R"/>
    <n v="0"/>
    <x v="0"/>
    <n v="0"/>
    <n v="1"/>
    <n v="0"/>
    <n v="1"/>
    <n v="6"/>
    <n v="90.8"/>
    <n v="82.9"/>
    <n v="3.33"/>
    <n v="1.48"/>
    <n v="-0.92100000000000004"/>
    <n v="2.6019999999999999"/>
    <n v="-1.5840000000000001"/>
    <n v="5.6790000000000003"/>
    <n v="-5.82"/>
    <n v="9.0299999999999994"/>
    <n v="23.7"/>
    <n v="28.8"/>
    <n v="4.5"/>
    <n v="212.702"/>
    <n v="2085.08"/>
    <s v="110414_200244"/>
  </r>
  <r>
    <x v="13"/>
    <s v="R"/>
    <s v="gid_2011_04_14_minmlb_tbamlb_1"/>
    <s v="Tropicana Field"/>
    <s v="Eric Cooper"/>
    <s v="tba"/>
    <s v="min"/>
    <n v="90"/>
    <x v="7"/>
    <s v="B"/>
    <n v="24"/>
    <n v="1"/>
    <x v="5"/>
    <n v="0.89300000000000002"/>
    <s v="Double"/>
    <m/>
    <s v="Jason Kubel"/>
    <s v="L"/>
    <n v="0"/>
    <x v="0"/>
    <n v="1"/>
    <n v="1"/>
    <n v="0"/>
    <n v="0"/>
    <n v="6"/>
    <n v="77.8"/>
    <n v="71.2"/>
    <n v="3.2"/>
    <n v="1.54"/>
    <n v="1.5780000000000001"/>
    <n v="0.873"/>
    <n v="-1.61"/>
    <n v="5.8769999999999998"/>
    <n v="6.9"/>
    <n v="-6.8"/>
    <n v="23.7"/>
    <n v="-13.3"/>
    <n v="13.5"/>
    <n v="45.643000000000001"/>
    <n v="1568.76"/>
    <s v="110414_200327"/>
  </r>
  <r>
    <x v="13"/>
    <s v="R"/>
    <s v="gid_2011_04_14_minmlb_tbamlb_1"/>
    <s v="Tropicana Field"/>
    <s v="Eric Cooper"/>
    <s v="tba"/>
    <s v="min"/>
    <n v="91"/>
    <x v="3"/>
    <s v="X"/>
    <n v="24"/>
    <n v="2"/>
    <x v="1"/>
    <n v="0.73299999999999998"/>
    <s v="Double"/>
    <s v="FB"/>
    <s v="Jason Kubel"/>
    <s v="L"/>
    <n v="1"/>
    <x v="0"/>
    <n v="1"/>
    <n v="1"/>
    <n v="0"/>
    <n v="0"/>
    <n v="6"/>
    <n v="87.5"/>
    <n v="80.5"/>
    <n v="3.35"/>
    <n v="1.54"/>
    <n v="-0.19800000000000001"/>
    <n v="2.048"/>
    <n v="-1.6719999999999999"/>
    <n v="5.6369999999999996"/>
    <n v="4.4800000000000004"/>
    <n v="5.23"/>
    <n v="23.8"/>
    <n v="-17.899999999999999"/>
    <n v="6.3"/>
    <n v="139.66499999999999"/>
    <n v="1295.48"/>
    <s v="110414_200354"/>
  </r>
  <r>
    <x v="13"/>
    <s v="R"/>
    <s v="gid_2011_04_14_minmlb_tbamlb_1"/>
    <s v="Tropicana Field"/>
    <s v="Eric Cooper"/>
    <s v="tba"/>
    <s v="min"/>
    <n v="92"/>
    <x v="7"/>
    <s v="B"/>
    <n v="25"/>
    <n v="1"/>
    <x v="5"/>
    <n v="0.89900000000000002"/>
    <s v="Intent Walk"/>
    <m/>
    <s v="Danny Valencia"/>
    <s v="R"/>
    <n v="0"/>
    <x v="0"/>
    <n v="1"/>
    <n v="0"/>
    <n v="1"/>
    <n v="1"/>
    <n v="6"/>
    <n v="77.099999999999994"/>
    <n v="70.900000000000006"/>
    <n v="3.44"/>
    <n v="1.59"/>
    <n v="0.68400000000000005"/>
    <n v="0.56200000000000006"/>
    <n v="-1.8049999999999999"/>
    <n v="5.931"/>
    <n v="7.06"/>
    <n v="-8.57"/>
    <n v="23.8"/>
    <n v="-12.3"/>
    <n v="14.3"/>
    <n v="39.662999999999997"/>
    <n v="1786.63"/>
    <s v="110414_200538"/>
  </r>
  <r>
    <x v="13"/>
    <s v="R"/>
    <s v="gid_2011_04_14_minmlb_tbamlb_1"/>
    <s v="Tropicana Field"/>
    <s v="Eric Cooper"/>
    <s v="tba"/>
    <s v="min"/>
    <n v="93"/>
    <x v="7"/>
    <s v="B"/>
    <n v="25"/>
    <n v="2"/>
    <x v="5"/>
    <n v="0.88200000000000001"/>
    <s v="Intent Walk"/>
    <m/>
    <s v="Danny Valencia"/>
    <s v="R"/>
    <n v="1"/>
    <x v="0"/>
    <n v="1"/>
    <n v="0"/>
    <n v="1"/>
    <n v="1"/>
    <n v="6"/>
    <n v="78"/>
    <n v="71.3"/>
    <n v="3.57"/>
    <n v="1.5"/>
    <n v="-0.108"/>
    <n v="0.83699999999999997"/>
    <n v="-1.6579999999999999"/>
    <n v="5.8719999999999999"/>
    <n v="4.5599999999999996"/>
    <n v="-6.7"/>
    <n v="23.7"/>
    <n v="-8.6"/>
    <n v="13.2"/>
    <n v="34.484999999999999"/>
    <n v="1315.66"/>
    <s v="110414_200602"/>
  </r>
  <r>
    <x v="13"/>
    <s v="R"/>
    <s v="gid_2011_04_14_minmlb_tbamlb_1"/>
    <s v="Tropicana Field"/>
    <s v="Eric Cooper"/>
    <s v="tba"/>
    <s v="min"/>
    <n v="94"/>
    <x v="7"/>
    <s v="B"/>
    <n v="25"/>
    <n v="3"/>
    <x v="1"/>
    <n v="0.71099999999999997"/>
    <s v="Intent Walk"/>
    <m/>
    <s v="Danny Valencia"/>
    <s v="R"/>
    <n v="2"/>
    <x v="0"/>
    <n v="1"/>
    <n v="0"/>
    <n v="1"/>
    <n v="1"/>
    <n v="6"/>
    <n v="83.2"/>
    <n v="78.2"/>
    <n v="3.56"/>
    <n v="1.64"/>
    <n v="0.56399999999999995"/>
    <n v="0.625"/>
    <n v="-1.667"/>
    <n v="5.79"/>
    <n v="7.65"/>
    <n v="1.1599999999999999"/>
    <n v="23.9"/>
    <n v="-21"/>
    <n v="8.9"/>
    <n v="98.983000000000004"/>
    <n v="1401.01"/>
    <s v="110414_200632"/>
  </r>
  <r>
    <x v="13"/>
    <s v="R"/>
    <s v="gid_2011_04_14_minmlb_tbamlb_1"/>
    <s v="Tropicana Field"/>
    <s v="Eric Cooper"/>
    <s v="tba"/>
    <s v="min"/>
    <n v="95"/>
    <x v="11"/>
    <s v="B"/>
    <n v="25"/>
    <n v="4"/>
    <x v="4"/>
    <n v="0"/>
    <s v="Intent Walk"/>
    <m/>
    <s v="Danny Valencia"/>
    <s v="R"/>
    <n v="3"/>
    <x v="0"/>
    <n v="1"/>
    <n v="0"/>
    <n v="1"/>
    <n v="1"/>
    <n v="6"/>
    <n v="70.5"/>
    <n v="64.3"/>
    <n v="3.65"/>
    <n v="1.56"/>
    <n v="4.8369999999999997"/>
    <n v="5.1760000000000002"/>
    <n v="-0.77200000000000002"/>
    <n v="6.7720000000000002"/>
    <n v="-2.65"/>
    <n v="8.33"/>
    <n v="23.7"/>
    <n v="1.7"/>
    <n v="8.8000000000000007"/>
    <n v="197.488"/>
    <n v="1313.21"/>
    <s v="110414_200648"/>
  </r>
  <r>
    <x v="13"/>
    <s v="R"/>
    <s v="gid_2011_04_14_minmlb_tbamlb_1"/>
    <s v="Tropicana Field"/>
    <s v="Eric Cooper"/>
    <s v="tba"/>
    <s v="min"/>
    <n v="96"/>
    <x v="9"/>
    <s v="X"/>
    <n v="26"/>
    <n v="1"/>
    <x v="5"/>
    <n v="0.879"/>
    <s v="Single"/>
    <s v="LD"/>
    <s v="Drew Butera"/>
    <s v="R"/>
    <n v="0"/>
    <x v="0"/>
    <n v="1"/>
    <n v="1"/>
    <n v="1"/>
    <n v="1"/>
    <n v="6"/>
    <n v="78.7"/>
    <n v="72.3"/>
    <n v="3.25"/>
    <n v="1.41"/>
    <n v="-8.1000000000000003E-2"/>
    <n v="2.097"/>
    <n v="-1.716"/>
    <n v="6.0110000000000001"/>
    <n v="8.23"/>
    <n v="-4.97"/>
    <n v="23.8"/>
    <n v="-16"/>
    <n v="12.4"/>
    <n v="59.155000000000001"/>
    <n v="1598.28"/>
    <s v="110414_200806"/>
  </r>
  <r>
    <x v="13"/>
    <s v="R"/>
    <s v="gid_2011_04_14_minmlb_tbamlb_1"/>
    <s v="Tropicana Field"/>
    <s v="Eric Cooper"/>
    <s v="tba"/>
    <s v="min"/>
    <n v="97"/>
    <x v="4"/>
    <s v="S"/>
    <n v="27"/>
    <n v="1"/>
    <x v="1"/>
    <n v="0.63900000000000001"/>
    <s v="Lineout"/>
    <m/>
    <s v="Alexi Casilla"/>
    <s v="L"/>
    <n v="0"/>
    <x v="0"/>
    <n v="1"/>
    <n v="1"/>
    <n v="1"/>
    <n v="1"/>
    <n v="6"/>
    <n v="86.9"/>
    <n v="80"/>
    <n v="3.17"/>
    <n v="1.51"/>
    <n v="0.248"/>
    <n v="2.1970000000000001"/>
    <n v="-1.766"/>
    <n v="5.6639999999999997"/>
    <n v="3.05"/>
    <n v="5.15"/>
    <n v="23.8"/>
    <n v="-13.3"/>
    <n v="6.3"/>
    <n v="149.59100000000001"/>
    <n v="1120.9100000000001"/>
    <s v="110414_200851"/>
  </r>
  <r>
    <x v="13"/>
    <s v="R"/>
    <s v="gid_2011_04_14_minmlb_tbamlb_1"/>
    <s v="Tropicana Field"/>
    <s v="Eric Cooper"/>
    <s v="tba"/>
    <s v="min"/>
    <n v="98"/>
    <x v="0"/>
    <s v="B"/>
    <n v="27"/>
    <n v="2"/>
    <x v="5"/>
    <n v="0.89"/>
    <s v="Lineout"/>
    <m/>
    <s v="Alexi Casilla"/>
    <s v="L"/>
    <n v="0"/>
    <x v="1"/>
    <n v="1"/>
    <n v="1"/>
    <n v="1"/>
    <n v="1"/>
    <n v="6"/>
    <n v="78.900000000000006"/>
    <n v="72.2"/>
    <n v="2.72"/>
    <n v="1.34"/>
    <n v="1.1990000000000001"/>
    <n v="1.794"/>
    <n v="-1.492"/>
    <n v="5.8739999999999997"/>
    <n v="6.94"/>
    <n v="-7.61"/>
    <n v="23.7"/>
    <n v="-13.2"/>
    <n v="13.3"/>
    <n v="42.573999999999998"/>
    <n v="1700.31"/>
    <s v="110414_200914"/>
  </r>
  <r>
    <x v="13"/>
    <s v="R"/>
    <s v="gid_2011_04_14_minmlb_tbamlb_1"/>
    <s v="Tropicana Field"/>
    <s v="Eric Cooper"/>
    <s v="tba"/>
    <s v="min"/>
    <n v="99"/>
    <x v="0"/>
    <s v="B"/>
    <n v="27"/>
    <n v="3"/>
    <x v="2"/>
    <n v="0.90700000000000003"/>
    <s v="Lineout"/>
    <m/>
    <s v="Alexi Casilla"/>
    <s v="L"/>
    <n v="1"/>
    <x v="1"/>
    <n v="1"/>
    <n v="1"/>
    <n v="1"/>
    <n v="1"/>
    <n v="6"/>
    <n v="83.4"/>
    <n v="76.099999999999994"/>
    <n v="2.67"/>
    <n v="1.33"/>
    <n v="-0.93300000000000005"/>
    <n v="3.5710000000000002"/>
    <n v="-1.306"/>
    <n v="5.8869999999999996"/>
    <n v="-6.05"/>
    <n v="1.74"/>
    <n v="23.7"/>
    <n v="16"/>
    <n v="8.3000000000000007"/>
    <n v="253.55099999999999"/>
    <n v="1116.79"/>
    <s v="110414_200933"/>
  </r>
  <r>
    <x v="13"/>
    <s v="R"/>
    <s v="gid_2011_04_14_minmlb_tbamlb_1"/>
    <s v="Tropicana Field"/>
    <s v="Eric Cooper"/>
    <s v="tba"/>
    <s v="min"/>
    <n v="100"/>
    <x v="2"/>
    <s v="X"/>
    <n v="27"/>
    <n v="4"/>
    <x v="1"/>
    <n v="0.82799999999999996"/>
    <s v="Lineout"/>
    <s v="LD"/>
    <s v="Alexi Casilla"/>
    <s v="L"/>
    <n v="2"/>
    <x v="1"/>
    <n v="1"/>
    <n v="1"/>
    <n v="1"/>
    <n v="1"/>
    <n v="6"/>
    <n v="86.4"/>
    <n v="79.900000000000006"/>
    <n v="3.17"/>
    <n v="1.51"/>
    <n v="0.745"/>
    <n v="2.528"/>
    <n v="-1.756"/>
    <n v="5.6360000000000001"/>
    <n v="1.64"/>
    <n v="3.6"/>
    <n v="23.8"/>
    <n v="-7.9"/>
    <n v="6.8"/>
    <n v="155.792"/>
    <n v="742.21"/>
    <s v="110414_200950"/>
  </r>
  <r>
    <x v="13"/>
    <s v="R"/>
    <s v="gid_2011_04_14_minmlb_tbamlb_1"/>
    <s v="Tropicana Field"/>
    <s v="Eric Cooper"/>
    <s v="tba"/>
    <s v="min"/>
    <n v="101"/>
    <x v="1"/>
    <s v="S"/>
    <n v="28"/>
    <n v="1"/>
    <x v="1"/>
    <n v="0.90100000000000002"/>
    <s v="Pop Out"/>
    <m/>
    <s v="Denard Span"/>
    <s v="L"/>
    <n v="0"/>
    <x v="0"/>
    <n v="2"/>
    <n v="1"/>
    <n v="1"/>
    <n v="1"/>
    <n v="6"/>
    <n v="86.6"/>
    <n v="79"/>
    <n v="3.28"/>
    <n v="1.51"/>
    <n v="0.23599999999999999"/>
    <n v="2.968"/>
    <n v="-1.857"/>
    <n v="5.6139999999999999"/>
    <n v="5.52"/>
    <n v="4.16"/>
    <n v="23.7"/>
    <n v="-20.5"/>
    <n v="7"/>
    <n v="127.259"/>
    <n v="1275.03"/>
    <s v="110414_201038"/>
  </r>
  <r>
    <x v="13"/>
    <s v="R"/>
    <s v="gid_2011_04_14_minmlb_tbamlb_1"/>
    <s v="Tropicana Field"/>
    <s v="Eric Cooper"/>
    <s v="tba"/>
    <s v="min"/>
    <n v="102"/>
    <x v="2"/>
    <s v="X"/>
    <n v="28"/>
    <n v="2"/>
    <x v="9"/>
    <n v="0.89200000000000002"/>
    <s v="Pop Out"/>
    <s v="PU"/>
    <s v="Denard Span"/>
    <s v="L"/>
    <n v="0"/>
    <x v="1"/>
    <n v="2"/>
    <n v="1"/>
    <n v="1"/>
    <n v="1"/>
    <n v="6"/>
    <n v="88.1"/>
    <n v="81.2"/>
    <n v="3.42"/>
    <n v="1.53"/>
    <n v="0.60899999999999999"/>
    <n v="2.4980000000000002"/>
    <n v="-1.7150000000000001"/>
    <n v="5.5880000000000001"/>
    <n v="0.74"/>
    <n v="5.19"/>
    <n v="23.8"/>
    <n v="-5.6"/>
    <n v="5.8"/>
    <n v="171.97499999999999"/>
    <n v="1000.26"/>
    <s v="110414_201104"/>
  </r>
  <r>
    <x v="13"/>
    <s v="R"/>
    <s v="gid_2011_04_14_minmlb_tbamlb_1"/>
    <s v="Tropicana Field"/>
    <s v="Eric Cooper"/>
    <s v="tba"/>
    <s v="min"/>
    <n v="103"/>
    <x v="2"/>
    <s v="X"/>
    <n v="29"/>
    <n v="1"/>
    <x v="2"/>
    <n v="0.91200000000000003"/>
    <s v="Groundout"/>
    <s v="GB"/>
    <s v="Michael Cuddyer"/>
    <s v="R"/>
    <n v="0"/>
    <x v="0"/>
    <n v="0"/>
    <n v="0"/>
    <n v="0"/>
    <n v="0"/>
    <n v="7"/>
    <n v="82.2"/>
    <n v="75"/>
    <n v="3.46"/>
    <n v="1.61"/>
    <n v="-0.47599999999999998"/>
    <n v="2.831"/>
    <n v="-1.248"/>
    <n v="5.8150000000000004"/>
    <n v="-6.35"/>
    <n v="4.13"/>
    <n v="23.7"/>
    <n v="17.600000000000001"/>
    <n v="7.8"/>
    <n v="236.62200000000001"/>
    <n v="1326.27"/>
    <s v="110414_202150"/>
  </r>
  <r>
    <x v="13"/>
    <s v="R"/>
    <s v="gid_2011_04_14_minmlb_tbamlb_1"/>
    <s v="Tropicana Field"/>
    <s v="Eric Cooper"/>
    <s v="tba"/>
    <s v="min"/>
    <n v="104"/>
    <x v="1"/>
    <s v="S"/>
    <n v="30"/>
    <n v="1"/>
    <x v="5"/>
    <n v="0.90200000000000002"/>
    <s v="Flyout"/>
    <m/>
    <s v="Justin Morneau"/>
    <s v="L"/>
    <n v="0"/>
    <x v="0"/>
    <n v="1"/>
    <n v="0"/>
    <n v="0"/>
    <n v="0"/>
    <n v="7"/>
    <n v="76.2"/>
    <n v="69.099999999999994"/>
    <n v="3.46"/>
    <n v="1.8"/>
    <n v="4.4999999999999998E-2"/>
    <n v="2.6389999999999998"/>
    <n v="-1.8620000000000001"/>
    <n v="6.0279999999999996"/>
    <n v="11.72"/>
    <n v="-9.07"/>
    <n v="23.7"/>
    <n v="-18.7"/>
    <n v="15"/>
    <n v="52.438000000000002"/>
    <n v="2346.6799999999998"/>
    <s v="110414_202227"/>
  </r>
  <r>
    <x v="13"/>
    <s v="R"/>
    <s v="gid_2011_04_14_minmlb_tbamlb_1"/>
    <s v="Tropicana Field"/>
    <s v="Eric Cooper"/>
    <s v="tba"/>
    <s v="min"/>
    <n v="105"/>
    <x v="0"/>
    <s v="B"/>
    <n v="30"/>
    <n v="2"/>
    <x v="0"/>
    <n v="0.94799999999999995"/>
    <s v="Flyout"/>
    <m/>
    <s v="Justin Morneau"/>
    <s v="L"/>
    <n v="0"/>
    <x v="1"/>
    <n v="1"/>
    <n v="0"/>
    <n v="0"/>
    <n v="0"/>
    <n v="7"/>
    <n v="88.8"/>
    <n v="81"/>
    <n v="3.57"/>
    <n v="1.6"/>
    <n v="-1.7889999999999999"/>
    <n v="3.653"/>
    <n v="-1.7529999999999999"/>
    <n v="5.6040000000000001"/>
    <n v="-4.92"/>
    <n v="3.87"/>
    <n v="23.7"/>
    <n v="17.399999999999999"/>
    <n v="6.4"/>
    <n v="231.49"/>
    <n v="1187.82"/>
    <s v="110414_202241"/>
  </r>
  <r>
    <x v="13"/>
    <s v="R"/>
    <s v="gid_2011_04_14_minmlb_tbamlb_1"/>
    <s v="Tropicana Field"/>
    <s v="Eric Cooper"/>
    <s v="tba"/>
    <s v="min"/>
    <n v="106"/>
    <x v="4"/>
    <s v="S"/>
    <n v="30"/>
    <n v="3"/>
    <x v="5"/>
    <n v="0.90100000000000002"/>
    <s v="Flyout"/>
    <m/>
    <s v="Justin Morneau"/>
    <s v="L"/>
    <n v="1"/>
    <x v="1"/>
    <n v="1"/>
    <n v="0"/>
    <n v="0"/>
    <n v="0"/>
    <n v="7"/>
    <n v="76.2"/>
    <n v="70.3"/>
    <n v="3.37"/>
    <n v="1.63"/>
    <n v="0.79200000000000004"/>
    <n v="2.2639999999999998"/>
    <n v="-1.6950000000000001"/>
    <n v="5.9859999999999998"/>
    <n v="8.34"/>
    <n v="-6.92"/>
    <n v="23.8"/>
    <n v="-15"/>
    <n v="13.7"/>
    <n v="50.543999999999997"/>
    <n v="1746.73"/>
    <s v="110414_202259"/>
  </r>
  <r>
    <x v="13"/>
    <s v="R"/>
    <s v="gid_2011_04_14_minmlb_tbamlb_1"/>
    <s v="Tropicana Field"/>
    <s v="Eric Cooper"/>
    <s v="tba"/>
    <s v="min"/>
    <n v="107"/>
    <x v="2"/>
    <s v="X"/>
    <n v="30"/>
    <n v="4"/>
    <x v="5"/>
    <n v="0.63"/>
    <s v="Flyout"/>
    <s v="FB"/>
    <s v="Justin Morneau"/>
    <s v="L"/>
    <n v="1"/>
    <x v="2"/>
    <n v="1"/>
    <n v="0"/>
    <n v="0"/>
    <n v="0"/>
    <n v="7"/>
    <n v="82.5"/>
    <n v="75.5"/>
    <n v="3.37"/>
    <n v="1.63"/>
    <n v="-0.35099999999999998"/>
    <n v="1.6719999999999999"/>
    <n v="-2.4060000000000001"/>
    <n v="5.2060000000000004"/>
    <n v="4.3899999999999997"/>
    <n v="0.32"/>
    <n v="23.7"/>
    <n v="-12.5"/>
    <n v="9.1999999999999993"/>
    <n v="94.834000000000003"/>
    <n v="771.21"/>
    <s v="110414_202318"/>
  </r>
  <r>
    <x v="13"/>
    <s v="R"/>
    <s v="gid_2011_04_14_minmlb_tbamlb_1"/>
    <s v="Tropicana Field"/>
    <s v="Eric Cooper"/>
    <s v="tba"/>
    <s v="min"/>
    <n v="108"/>
    <x v="0"/>
    <s v="B"/>
    <n v="31"/>
    <n v="1"/>
    <x v="1"/>
    <n v="0.57599999999999996"/>
    <s v="Single"/>
    <m/>
    <s v="Jim Thome"/>
    <s v="L"/>
    <n v="0"/>
    <x v="0"/>
    <n v="2"/>
    <n v="0"/>
    <n v="0"/>
    <n v="0"/>
    <n v="7"/>
    <n v="84.5"/>
    <n v="77.599999999999994"/>
    <n v="3.49"/>
    <n v="1.65"/>
    <n v="0.95599999999999996"/>
    <n v="2.4039999999999999"/>
    <n v="-1.8620000000000001"/>
    <n v="5.492"/>
    <n v="3.93"/>
    <n v="1.7"/>
    <n v="23.8"/>
    <n v="-13.5"/>
    <n v="8.1"/>
    <n v="114.018"/>
    <n v="773.755"/>
    <s v="110414_202352"/>
  </r>
  <r>
    <x v="13"/>
    <s v="R"/>
    <s v="gid_2011_04_14_minmlb_tbamlb_1"/>
    <s v="Tropicana Field"/>
    <s v="Eric Cooper"/>
    <s v="tba"/>
    <s v="min"/>
    <n v="109"/>
    <x v="4"/>
    <s v="S"/>
    <n v="31"/>
    <n v="2"/>
    <x v="1"/>
    <n v="0.64500000000000002"/>
    <s v="Single"/>
    <m/>
    <s v="Jim Thome"/>
    <s v="L"/>
    <n v="1"/>
    <x v="0"/>
    <n v="2"/>
    <n v="0"/>
    <n v="0"/>
    <n v="0"/>
    <n v="7"/>
    <n v="84.5"/>
    <n v="77.7"/>
    <n v="3.54"/>
    <n v="1.68"/>
    <n v="0.66600000000000004"/>
    <n v="2.2160000000000002"/>
    <n v="-1.7210000000000001"/>
    <n v="5.6159999999999997"/>
    <n v="4.3"/>
    <n v="-0.65"/>
    <n v="23.8"/>
    <n v="-12.6"/>
    <n v="9.1"/>
    <n v="82.025999999999996"/>
    <n v="781.21500000000003"/>
    <s v="110414_202405"/>
  </r>
  <r>
    <x v="13"/>
    <s v="R"/>
    <s v="gid_2011_04_14_minmlb_tbamlb_1"/>
    <s v="Tropicana Field"/>
    <s v="Eric Cooper"/>
    <s v="tba"/>
    <s v="min"/>
    <n v="110"/>
    <x v="3"/>
    <s v="X"/>
    <n v="31"/>
    <n v="3"/>
    <x v="1"/>
    <n v="0.88100000000000001"/>
    <s v="Single"/>
    <s v="FB"/>
    <s v="Jim Thome"/>
    <s v="L"/>
    <n v="1"/>
    <x v="1"/>
    <n v="2"/>
    <n v="0"/>
    <n v="0"/>
    <n v="0"/>
    <n v="7"/>
    <n v="84.6"/>
    <n v="77.7"/>
    <n v="3.54"/>
    <n v="1.68"/>
    <n v="0.95499999999999996"/>
    <n v="2.4289999999999998"/>
    <n v="-1.714"/>
    <n v="5.6520000000000001"/>
    <n v="7.44"/>
    <n v="3.03"/>
    <n v="23.8"/>
    <n v="-23.7"/>
    <n v="8"/>
    <n v="112.47"/>
    <n v="1451.46"/>
    <s v="110414_202419"/>
  </r>
  <r>
    <x v="13"/>
    <s v="R"/>
    <s v="gid_2011_04_14_minmlb_tbamlb_1"/>
    <s v="Tropicana Field"/>
    <s v="Eric Cooper"/>
    <s v="tba"/>
    <s v="min"/>
    <n v="111"/>
    <x v="7"/>
    <s v="B"/>
    <n v="32"/>
    <n v="1"/>
    <x v="2"/>
    <n v="0.89700000000000002"/>
    <s v="Groundout"/>
    <m/>
    <s v="Delmon Young"/>
    <s v="R"/>
    <n v="0"/>
    <x v="0"/>
    <n v="2"/>
    <n v="1"/>
    <n v="0"/>
    <n v="0"/>
    <n v="7"/>
    <n v="83.2"/>
    <n v="76.7"/>
    <n v="3.43"/>
    <n v="1.61"/>
    <n v="2.9000000000000001E-2"/>
    <n v="0.94299999999999995"/>
    <n v="-1.53"/>
    <n v="5.7469999999999999"/>
    <n v="-8.7200000000000006"/>
    <n v="5.73"/>
    <n v="23.8"/>
    <n v="25.4"/>
    <n v="7.5"/>
    <n v="236.46700000000001"/>
    <n v="1862.46"/>
    <s v="110414_202450"/>
  </r>
  <r>
    <x v="13"/>
    <s v="R"/>
    <s v="gid_2011_04_14_minmlb_tbamlb_1"/>
    <s v="Tropicana Field"/>
    <s v="Eric Cooper"/>
    <s v="tba"/>
    <s v="min"/>
    <n v="112"/>
    <x v="0"/>
    <s v="B"/>
    <n v="32"/>
    <n v="2"/>
    <x v="5"/>
    <n v="0.80700000000000005"/>
    <s v="Groundout"/>
    <m/>
    <s v="Delmon Young"/>
    <s v="R"/>
    <n v="1"/>
    <x v="0"/>
    <n v="2"/>
    <n v="1"/>
    <n v="0"/>
    <n v="0"/>
    <n v="7"/>
    <n v="81.400000000000006"/>
    <n v="75.400000000000006"/>
    <n v="3.26"/>
    <n v="1.5"/>
    <n v="-0.84899999999999998"/>
    <n v="3.0870000000000002"/>
    <n v="-1.7549999999999999"/>
    <n v="5.9420000000000002"/>
    <n v="7.01"/>
    <n v="-3.22"/>
    <n v="23.8"/>
    <n v="-15.4"/>
    <n v="10.7"/>
    <n v="65.692999999999998"/>
    <n v="1348.76"/>
    <s v="110414_202515"/>
  </r>
  <r>
    <x v="13"/>
    <s v="R"/>
    <s v="gid_2011_04_14_minmlb_tbamlb_1"/>
    <s v="Tropicana Field"/>
    <s v="Eric Cooper"/>
    <s v="tba"/>
    <s v="min"/>
    <n v="113"/>
    <x v="1"/>
    <s v="S"/>
    <n v="32"/>
    <n v="3"/>
    <x v="5"/>
    <n v="0.90200000000000002"/>
    <s v="Groundout"/>
    <m/>
    <s v="Delmon Young"/>
    <s v="R"/>
    <n v="2"/>
    <x v="0"/>
    <n v="2"/>
    <n v="1"/>
    <n v="0"/>
    <n v="0"/>
    <n v="7"/>
    <n v="76.099999999999994"/>
    <n v="69.8"/>
    <n v="3.36"/>
    <n v="1.5"/>
    <n v="-0.82199999999999995"/>
    <n v="3.0289999999999999"/>
    <n v="-1.609"/>
    <n v="6.1059999999999999"/>
    <n v="9.58"/>
    <n v="-8.5"/>
    <n v="23.8"/>
    <n v="-15.5"/>
    <n v="14.3"/>
    <n v="48.615000000000002"/>
    <n v="2057.17"/>
    <s v="110414_202533"/>
  </r>
  <r>
    <x v="13"/>
    <s v="R"/>
    <s v="gid_2011_04_14_minmlb_tbamlb_1"/>
    <s v="Tropicana Field"/>
    <s v="Eric Cooper"/>
    <s v="tba"/>
    <s v="min"/>
    <n v="114"/>
    <x v="4"/>
    <s v="S"/>
    <n v="32"/>
    <n v="4"/>
    <x v="5"/>
    <n v="0.76900000000000002"/>
    <s v="Groundout"/>
    <m/>
    <s v="Delmon Young"/>
    <s v="R"/>
    <n v="2"/>
    <x v="1"/>
    <n v="2"/>
    <n v="1"/>
    <n v="0"/>
    <n v="0"/>
    <n v="7"/>
    <n v="81.599999999999994"/>
    <n v="75.599999999999994"/>
    <n v="3.33"/>
    <n v="1.48"/>
    <n v="5.7000000000000002E-2"/>
    <n v="1.2350000000000001"/>
    <n v="-1.6240000000000001"/>
    <n v="5.5869999999999997"/>
    <n v="5.0199999999999996"/>
    <n v="-1.02"/>
    <n v="23.8"/>
    <n v="-12.6"/>
    <n v="9.9"/>
    <n v="79.045000000000002"/>
    <n v="893.72"/>
    <s v="110414_202551"/>
  </r>
  <r>
    <x v="13"/>
    <s v="R"/>
    <s v="gid_2011_04_14_minmlb_tbamlb_1"/>
    <s v="Tropicana Field"/>
    <s v="Eric Cooper"/>
    <s v="tba"/>
    <s v="min"/>
    <n v="115"/>
    <x v="7"/>
    <s v="B"/>
    <n v="32"/>
    <n v="5"/>
    <x v="2"/>
    <n v="0.91100000000000003"/>
    <s v="Groundout"/>
    <m/>
    <s v="Delmon Young"/>
    <s v="R"/>
    <n v="2"/>
    <x v="2"/>
    <n v="2"/>
    <n v="1"/>
    <n v="0"/>
    <n v="0"/>
    <n v="7"/>
    <n v="84.1"/>
    <n v="76.8"/>
    <n v="3.3"/>
    <n v="1.47"/>
    <n v="0.629"/>
    <n v="0.874"/>
    <n v="-1.1879999999999999"/>
    <n v="5.6429999999999998"/>
    <n v="-6.38"/>
    <n v="4.12"/>
    <n v="23.7"/>
    <n v="16.899999999999999"/>
    <n v="7.7"/>
    <n v="236.79900000000001"/>
    <n v="1354.39"/>
    <s v="110414_202618"/>
  </r>
  <r>
    <x v="13"/>
    <s v="R"/>
    <s v="gid_2011_04_14_minmlb_tbamlb_1"/>
    <s v="Tropicana Field"/>
    <s v="Eric Cooper"/>
    <s v="tba"/>
    <s v="min"/>
    <n v="116"/>
    <x v="2"/>
    <s v="X"/>
    <n v="32"/>
    <n v="6"/>
    <x v="5"/>
    <n v="0.89800000000000002"/>
    <s v="Groundout"/>
    <s v="GB"/>
    <s v="Delmon Young"/>
    <s v="R"/>
    <n v="3"/>
    <x v="2"/>
    <n v="2"/>
    <n v="1"/>
    <n v="0"/>
    <n v="0"/>
    <n v="7"/>
    <n v="77.7"/>
    <n v="72"/>
    <n v="3.33"/>
    <n v="1.48"/>
    <n v="0.115"/>
    <n v="2.831"/>
    <n v="-1.639"/>
    <n v="5.9960000000000004"/>
    <n v="8.66"/>
    <n v="-8.02"/>
    <n v="23.8"/>
    <n v="-15.3"/>
    <n v="13.6"/>
    <n v="47.396999999999998"/>
    <n v="1955.94"/>
    <s v="110414_202643"/>
  </r>
  <r>
    <x v="13"/>
    <s v="R"/>
    <s v="gid_2011_04_19_chamlb_tbamlb_1"/>
    <s v="Tropicana Field"/>
    <s v="Vic Carapazza"/>
    <s v="tba"/>
    <s v="cha"/>
    <n v="1"/>
    <x v="1"/>
    <s v="S"/>
    <n v="1"/>
    <n v="1"/>
    <x v="0"/>
    <n v="0.91800000000000004"/>
    <s v="Flyout"/>
    <m/>
    <s v="Juan Pierre"/>
    <s v="L"/>
    <n v="0"/>
    <x v="0"/>
    <n v="0"/>
    <n v="0"/>
    <n v="0"/>
    <n v="0"/>
    <n v="1"/>
    <n v="92.2"/>
    <n v="84.1"/>
    <n v="2.8"/>
    <n v="1.35"/>
    <n v="-0.88300000000000001"/>
    <n v="2.6469999999999998"/>
    <n v="-1.6479999999999999"/>
    <n v="5.649"/>
    <n v="-5.6"/>
    <n v="7.25"/>
    <n v="23.7"/>
    <n v="25.1"/>
    <n v="4.9000000000000004"/>
    <n v="217.54"/>
    <n v="1803.85"/>
    <s v="110419_184036"/>
  </r>
  <r>
    <x v="13"/>
    <s v="R"/>
    <s v="gid_2011_04_19_chamlb_tbamlb_1"/>
    <s v="Tropicana Field"/>
    <s v="Vic Carapazza"/>
    <s v="tba"/>
    <s v="cha"/>
    <n v="2"/>
    <x v="0"/>
    <s v="B"/>
    <n v="1"/>
    <n v="2"/>
    <x v="7"/>
    <n v="0.90300000000000002"/>
    <s v="Flyout"/>
    <m/>
    <s v="Juan Pierre"/>
    <s v="L"/>
    <n v="0"/>
    <x v="1"/>
    <n v="0"/>
    <n v="0"/>
    <n v="0"/>
    <n v="0"/>
    <n v="1"/>
    <n v="91.5"/>
    <n v="84.6"/>
    <n v="3.12"/>
    <n v="1.41"/>
    <n v="-1.6E-2"/>
    <n v="1.341"/>
    <n v="-1.573"/>
    <n v="5.5209999999999999"/>
    <n v="-7.84"/>
    <n v="9.9"/>
    <n v="23.8"/>
    <n v="39.299999999999997"/>
    <n v="4.5"/>
    <n v="218.24100000000001"/>
    <n v="2499.08"/>
    <s v="110419_184048"/>
  </r>
  <r>
    <x v="13"/>
    <s v="R"/>
    <s v="gid_2011_04_19_chamlb_tbamlb_1"/>
    <s v="Tropicana Field"/>
    <s v="Vic Carapazza"/>
    <s v="tba"/>
    <s v="cha"/>
    <n v="3"/>
    <x v="4"/>
    <s v="S"/>
    <n v="1"/>
    <n v="3"/>
    <x v="9"/>
    <n v="0.77800000000000002"/>
    <s v="Flyout"/>
    <m/>
    <s v="Juan Pierre"/>
    <s v="L"/>
    <n v="1"/>
    <x v="1"/>
    <n v="0"/>
    <n v="0"/>
    <n v="0"/>
    <n v="0"/>
    <n v="1"/>
    <n v="89.3"/>
    <n v="81.2"/>
    <n v="3.27"/>
    <n v="1.57"/>
    <n v="-0.70799999999999996"/>
    <n v="3.3210000000000002"/>
    <n v="-1.754"/>
    <n v="5.6420000000000003"/>
    <n v="5.07"/>
    <n v="4.7699999999999996"/>
    <n v="23.7"/>
    <n v="-20.100000000000001"/>
    <n v="6.2"/>
    <n v="133.52799999999999"/>
    <n v="1323.2"/>
    <s v="110419_184100"/>
  </r>
  <r>
    <x v="13"/>
    <s v="R"/>
    <s v="gid_2011_04_19_chamlb_tbamlb_1"/>
    <s v="Tropicana Field"/>
    <s v="Vic Carapazza"/>
    <s v="tba"/>
    <s v="cha"/>
    <n v="4"/>
    <x v="4"/>
    <s v="S"/>
    <n v="1"/>
    <n v="4"/>
    <x v="2"/>
    <n v="0.91600000000000004"/>
    <s v="Flyout"/>
    <m/>
    <s v="Juan Pierre"/>
    <s v="L"/>
    <n v="1"/>
    <x v="2"/>
    <n v="0"/>
    <n v="0"/>
    <n v="0"/>
    <n v="0"/>
    <n v="1"/>
    <n v="84.4"/>
    <n v="77.599999999999994"/>
    <n v="3.27"/>
    <n v="1.57"/>
    <n v="-0.53600000000000003"/>
    <n v="1.7010000000000001"/>
    <n v="-1.554"/>
    <n v="5.657"/>
    <n v="-6.61"/>
    <n v="4.42"/>
    <n v="23.8"/>
    <n v="19.399999999999999"/>
    <n v="7.3"/>
    <n v="235.91200000000001"/>
    <n v="1438.42"/>
    <s v="110419_184120"/>
  </r>
  <r>
    <x v="13"/>
    <s v="R"/>
    <s v="gid_2011_04_19_chamlb_tbamlb_1"/>
    <s v="Tropicana Field"/>
    <s v="Vic Carapazza"/>
    <s v="tba"/>
    <s v="cha"/>
    <n v="5"/>
    <x v="0"/>
    <s v="B"/>
    <n v="1"/>
    <n v="5"/>
    <x v="1"/>
    <n v="0.91600000000000004"/>
    <s v="Flyout"/>
    <m/>
    <s v="Juan Pierre"/>
    <s v="L"/>
    <n v="1"/>
    <x v="2"/>
    <n v="0"/>
    <n v="0"/>
    <n v="0"/>
    <n v="0"/>
    <n v="1"/>
    <n v="87.8"/>
    <n v="81.099999999999994"/>
    <n v="3.11"/>
    <n v="1.25"/>
    <n v="-1.278"/>
    <n v="2.85"/>
    <n v="-2.302"/>
    <n v="5.3940000000000001"/>
    <n v="6.11"/>
    <n v="1.98"/>
    <n v="23.8"/>
    <n v="-19.7"/>
    <n v="7.4"/>
    <n v="108.29900000000001"/>
    <n v="1216.56"/>
    <s v="110419_184137"/>
  </r>
  <r>
    <x v="13"/>
    <s v="R"/>
    <s v="gid_2011_04_19_chamlb_tbamlb_1"/>
    <s v="Tropicana Field"/>
    <s v="Vic Carapazza"/>
    <s v="tba"/>
    <s v="cha"/>
    <n v="6"/>
    <x v="0"/>
    <s v="B"/>
    <n v="1"/>
    <n v="6"/>
    <x v="0"/>
    <n v="0.94099999999999995"/>
    <s v="Flyout"/>
    <m/>
    <s v="Juan Pierre"/>
    <s v="L"/>
    <n v="2"/>
    <x v="2"/>
    <n v="0"/>
    <n v="0"/>
    <n v="0"/>
    <n v="0"/>
    <n v="1"/>
    <n v="93"/>
    <n v="84.8"/>
    <n v="3.06"/>
    <n v="1.26"/>
    <n v="1.1950000000000001"/>
    <n v="2.9249999999999998"/>
    <n v="-1.3859999999999999"/>
    <n v="5.6390000000000002"/>
    <n v="-4.62"/>
    <n v="7.43"/>
    <n v="23.7"/>
    <n v="18.8"/>
    <n v="4.5"/>
    <n v="211.71700000000001"/>
    <n v="1736.46"/>
    <s v="110419_184154"/>
  </r>
  <r>
    <x v="13"/>
    <s v="R"/>
    <s v="gid_2011_04_19_chamlb_tbamlb_1"/>
    <s v="Tropicana Field"/>
    <s v="Vic Carapazza"/>
    <s v="tba"/>
    <s v="cha"/>
    <n v="7"/>
    <x v="2"/>
    <s v="X"/>
    <n v="1"/>
    <n v="7"/>
    <x v="7"/>
    <n v="0.90700000000000003"/>
    <s v="Flyout"/>
    <s v="FB"/>
    <s v="Juan Pierre"/>
    <s v="L"/>
    <n v="3"/>
    <x v="2"/>
    <n v="0"/>
    <n v="0"/>
    <n v="0"/>
    <n v="0"/>
    <n v="1"/>
    <n v="92.6"/>
    <n v="83.7"/>
    <n v="3.27"/>
    <n v="1.57"/>
    <n v="0.16400000000000001"/>
    <n v="2.73"/>
    <n v="-1.724"/>
    <n v="5.532"/>
    <n v="-7.54"/>
    <n v="8.74"/>
    <n v="23.7"/>
    <n v="34.299999999999997"/>
    <n v="4.7"/>
    <n v="220.63900000000001"/>
    <n v="2257.08"/>
    <s v="110419_184208"/>
  </r>
  <r>
    <x v="13"/>
    <s v="R"/>
    <s v="gid_2011_04_19_chamlb_tbamlb_1"/>
    <s v="Tropicana Field"/>
    <s v="Vic Carapazza"/>
    <s v="tba"/>
    <s v="cha"/>
    <n v="8"/>
    <x v="0"/>
    <s v="B"/>
    <n v="2"/>
    <n v="1"/>
    <x v="0"/>
    <n v="0.92100000000000004"/>
    <s v="Single"/>
    <m/>
    <s v="Gordon Beckham"/>
    <s v="R"/>
    <n v="0"/>
    <x v="0"/>
    <n v="1"/>
    <n v="0"/>
    <n v="0"/>
    <n v="0"/>
    <n v="1"/>
    <n v="93.6"/>
    <n v="85.3"/>
    <n v="3.63"/>
    <n v="1.64"/>
    <n v="0.158"/>
    <n v="1.448"/>
    <n v="-1.42"/>
    <n v="5.532"/>
    <n v="-4.87"/>
    <n v="7.91"/>
    <n v="23.7"/>
    <n v="21.9"/>
    <n v="4.5"/>
    <n v="211.51300000000001"/>
    <n v="1849.69"/>
    <s v="110419_184239"/>
  </r>
  <r>
    <x v="13"/>
    <s v="R"/>
    <s v="gid_2011_04_19_chamlb_tbamlb_1"/>
    <s v="Tropicana Field"/>
    <s v="Vic Carapazza"/>
    <s v="tba"/>
    <s v="cha"/>
    <n v="9"/>
    <x v="0"/>
    <s v="B"/>
    <n v="2"/>
    <n v="2"/>
    <x v="0"/>
    <n v="0.92300000000000004"/>
    <s v="Single"/>
    <m/>
    <s v="Gordon Beckham"/>
    <s v="R"/>
    <n v="1"/>
    <x v="0"/>
    <n v="1"/>
    <n v="0"/>
    <n v="0"/>
    <n v="0"/>
    <n v="1"/>
    <n v="91.7"/>
    <n v="84.2"/>
    <n v="3.69"/>
    <n v="1.54"/>
    <n v="-5.0000000000000001E-3"/>
    <n v="3.7309999999999999"/>
    <n v="-1.385"/>
    <n v="5.758"/>
    <n v="-5.0999999999999996"/>
    <n v="9.17"/>
    <n v="23.8"/>
    <n v="27.1"/>
    <n v="4"/>
    <n v="208.96199999999999"/>
    <n v="2073.63"/>
    <s v="110419_184251"/>
  </r>
  <r>
    <x v="13"/>
    <s v="R"/>
    <s v="gid_2011_04_19_chamlb_tbamlb_1"/>
    <s v="Tropicana Field"/>
    <s v="Vic Carapazza"/>
    <s v="tba"/>
    <s v="cha"/>
    <n v="10"/>
    <x v="1"/>
    <s v="S"/>
    <n v="2"/>
    <n v="3"/>
    <x v="9"/>
    <n v="0.91800000000000004"/>
    <s v="Single"/>
    <m/>
    <s v="Gordon Beckham"/>
    <s v="R"/>
    <n v="2"/>
    <x v="0"/>
    <n v="1"/>
    <n v="0"/>
    <n v="0"/>
    <n v="0"/>
    <n v="1"/>
    <n v="92.4"/>
    <n v="84.3"/>
    <n v="3.47"/>
    <n v="1.55"/>
    <n v="-0.12"/>
    <n v="2.6629999999999998"/>
    <n v="-1.3460000000000001"/>
    <n v="5.7510000000000003"/>
    <n v="-1.71"/>
    <n v="8.7899999999999991"/>
    <n v="23.7"/>
    <n v="7.5"/>
    <n v="3.8"/>
    <n v="190.988"/>
    <n v="1769.77"/>
    <s v="110419_184310"/>
  </r>
  <r>
    <x v="13"/>
    <s v="R"/>
    <s v="gid_2011_04_19_chamlb_tbamlb_1"/>
    <s v="Tropicana Field"/>
    <s v="Vic Carapazza"/>
    <s v="tba"/>
    <s v="cha"/>
    <n v="11"/>
    <x v="3"/>
    <s v="X"/>
    <n v="2"/>
    <n v="4"/>
    <x v="1"/>
    <n v="0.91"/>
    <s v="Single"/>
    <s v="GB"/>
    <s v="Gordon Beckham"/>
    <s v="R"/>
    <n v="2"/>
    <x v="1"/>
    <n v="1"/>
    <n v="0"/>
    <n v="0"/>
    <n v="0"/>
    <n v="1"/>
    <n v="86.5"/>
    <n v="80.599999999999994"/>
    <n v="3.53"/>
    <n v="1.47"/>
    <n v="0.66800000000000004"/>
    <n v="2.5449999999999999"/>
    <n v="-1.599"/>
    <n v="5.7629999999999999"/>
    <n v="5.03"/>
    <n v="1.1100000000000001"/>
    <n v="23.9"/>
    <n v="-16.2"/>
    <n v="7.9"/>
    <n v="102.97799999999999"/>
    <n v="969.51599999999996"/>
    <s v="110419_184323"/>
  </r>
  <r>
    <x v="13"/>
    <s v="R"/>
    <s v="gid_2011_04_19_chamlb_tbamlb_1"/>
    <s v="Tropicana Field"/>
    <s v="Vic Carapazza"/>
    <s v="tba"/>
    <s v="cha"/>
    <n v="12"/>
    <x v="4"/>
    <s v="S"/>
    <n v="3"/>
    <n v="1"/>
    <x v="2"/>
    <n v="0.90600000000000003"/>
    <s v="Strikeout"/>
    <m/>
    <s v="Adam Dunn"/>
    <s v="L"/>
    <n v="0"/>
    <x v="0"/>
    <n v="1"/>
    <n v="1"/>
    <n v="0"/>
    <n v="0"/>
    <n v="1"/>
    <n v="84.6"/>
    <n v="78.8"/>
    <n v="3.65"/>
    <n v="1.7"/>
    <n v="-0.995"/>
    <n v="2"/>
    <n v="-1.4950000000000001"/>
    <n v="5.7469999999999999"/>
    <n v="-5.74"/>
    <n v="2.88"/>
    <n v="23.9"/>
    <n v="16.7"/>
    <n v="7.6"/>
    <n v="242.958"/>
    <n v="1182.6400000000001"/>
    <s v="110419_184410"/>
  </r>
  <r>
    <x v="13"/>
    <s v="R"/>
    <s v="gid_2011_04_19_chamlb_tbamlb_1"/>
    <s v="Tropicana Field"/>
    <s v="Vic Carapazza"/>
    <s v="tba"/>
    <s v="cha"/>
    <n v="13"/>
    <x v="0"/>
    <s v="B"/>
    <n v="3"/>
    <n v="2"/>
    <x v="1"/>
    <n v="0.91700000000000004"/>
    <s v="Strikeout"/>
    <m/>
    <s v="Adam Dunn"/>
    <s v="L"/>
    <n v="0"/>
    <x v="1"/>
    <n v="1"/>
    <n v="1"/>
    <n v="0"/>
    <n v="0"/>
    <n v="1"/>
    <n v="88.5"/>
    <n v="82.6"/>
    <n v="3.84"/>
    <n v="1.78"/>
    <n v="0.27100000000000002"/>
    <n v="3.9510000000000001"/>
    <n v="-1.6220000000000001"/>
    <n v="5.8460000000000001"/>
    <n v="6.65"/>
    <n v="4.9800000000000004"/>
    <n v="23.9"/>
    <n v="-26.9"/>
    <n v="6.2"/>
    <n v="127.05800000000001"/>
    <n v="1610.77"/>
    <s v="110419_184439"/>
  </r>
  <r>
    <x v="13"/>
    <s v="R"/>
    <s v="gid_2011_04_19_chamlb_tbamlb_1"/>
    <s v="Tropicana Field"/>
    <s v="Vic Carapazza"/>
    <s v="tba"/>
    <s v="cha"/>
    <n v="14"/>
    <x v="6"/>
    <s v="S"/>
    <n v="3"/>
    <n v="3"/>
    <x v="2"/>
    <n v="0.90700000000000003"/>
    <s v="Strikeout"/>
    <m/>
    <s v="Adam Dunn"/>
    <s v="L"/>
    <n v="1"/>
    <x v="1"/>
    <n v="1"/>
    <n v="1"/>
    <n v="0"/>
    <n v="0"/>
    <n v="1"/>
    <n v="84.4"/>
    <n v="77.8"/>
    <n v="3.65"/>
    <n v="1.7"/>
    <n v="-0.61199999999999999"/>
    <n v="1.5580000000000001"/>
    <n v="-1.4810000000000001"/>
    <n v="5.7089999999999996"/>
    <n v="-7.84"/>
    <n v="2.39"/>
    <n v="23.8"/>
    <n v="20.9"/>
    <n v="8.3000000000000007"/>
    <n v="252.71100000000001"/>
    <n v="1483.46"/>
    <s v="110419_184501"/>
  </r>
  <r>
    <x v="13"/>
    <s v="R"/>
    <s v="gid_2011_04_19_chamlb_tbamlb_1"/>
    <s v="Tropicana Field"/>
    <s v="Vic Carapazza"/>
    <s v="tba"/>
    <s v="cha"/>
    <n v="15"/>
    <x v="5"/>
    <s v="S"/>
    <n v="3"/>
    <n v="4"/>
    <x v="2"/>
    <n v="0.9"/>
    <s v="Strikeout"/>
    <m/>
    <s v="Adam Dunn"/>
    <s v="L"/>
    <n v="1"/>
    <x v="2"/>
    <n v="1"/>
    <n v="1"/>
    <n v="0"/>
    <n v="0"/>
    <n v="1"/>
    <n v="85"/>
    <n v="78.5"/>
    <n v="3.65"/>
    <n v="1.7"/>
    <n v="-0.44700000000000001"/>
    <n v="0.64"/>
    <n v="-1.4019999999999999"/>
    <n v="5.5759999999999996"/>
    <n v="-8.34"/>
    <n v="3.38"/>
    <n v="23.8"/>
    <n v="23.2"/>
    <n v="8"/>
    <n v="247.65299999999999"/>
    <n v="1640.87"/>
    <s v="110419_184549"/>
  </r>
  <r>
    <x v="13"/>
    <s v="R"/>
    <s v="gid_2011_04_19_chamlb_tbamlb_1"/>
    <s v="Tropicana Field"/>
    <s v="Vic Carapazza"/>
    <s v="tba"/>
    <s v="cha"/>
    <n v="16"/>
    <x v="1"/>
    <s v="S"/>
    <n v="4"/>
    <n v="1"/>
    <x v="9"/>
    <n v="0.91100000000000003"/>
    <s v="Forceout"/>
    <m/>
    <s v="Paul Konerko"/>
    <s v="R"/>
    <n v="0"/>
    <x v="0"/>
    <n v="2"/>
    <n v="1"/>
    <n v="0"/>
    <n v="0"/>
    <n v="1"/>
    <n v="93.6"/>
    <n v="84.7"/>
    <n v="3.67"/>
    <n v="1.68"/>
    <n v="0.89200000000000002"/>
    <n v="3.1840000000000002"/>
    <n v="-1.2749999999999999"/>
    <n v="5.766"/>
    <n v="-2.2000000000000002"/>
    <n v="9.77"/>
    <n v="23.7"/>
    <n v="9.1999999999999993"/>
    <n v="3.3"/>
    <n v="192.62700000000001"/>
    <n v="1986.53"/>
    <s v="110419_184722"/>
  </r>
  <r>
    <x v="13"/>
    <s v="R"/>
    <s v="gid_2011_04_19_chamlb_tbamlb_1"/>
    <s v="Tropicana Field"/>
    <s v="Vic Carapazza"/>
    <s v="tba"/>
    <s v="cha"/>
    <n v="17"/>
    <x v="0"/>
    <s v="B"/>
    <n v="4"/>
    <n v="2"/>
    <x v="0"/>
    <n v="0.90100000000000002"/>
    <s v="Forceout"/>
    <m/>
    <s v="Paul Konerko"/>
    <s v="R"/>
    <n v="0"/>
    <x v="1"/>
    <n v="2"/>
    <n v="1"/>
    <n v="0"/>
    <n v="0"/>
    <n v="1"/>
    <n v="91.9"/>
    <n v="84.8"/>
    <n v="3.64"/>
    <n v="1.64"/>
    <n v="-1.675"/>
    <n v="2.67"/>
    <n v="-1.512"/>
    <n v="5.7229999999999999"/>
    <n v="-5.17"/>
    <n v="9.65"/>
    <n v="23.8"/>
    <n v="30.8"/>
    <n v="4"/>
    <n v="208.06100000000001"/>
    <n v="2176.6999999999998"/>
    <s v="110419_184807"/>
  </r>
  <r>
    <x v="13"/>
    <s v="R"/>
    <s v="gid_2011_04_19_chamlb_tbamlb_1"/>
    <s v="Tropicana Field"/>
    <s v="Vic Carapazza"/>
    <s v="tba"/>
    <s v="cha"/>
    <n v="18"/>
    <x v="4"/>
    <s v="S"/>
    <n v="4"/>
    <n v="3"/>
    <x v="2"/>
    <n v="0.9"/>
    <s v="Forceout"/>
    <m/>
    <s v="Paul Konerko"/>
    <s v="R"/>
    <n v="1"/>
    <x v="1"/>
    <n v="2"/>
    <n v="1"/>
    <n v="0"/>
    <n v="0"/>
    <n v="1"/>
    <n v="84"/>
    <n v="76.900000000000006"/>
    <n v="3.64"/>
    <n v="1.68"/>
    <n v="-0.14499999999999999"/>
    <n v="2.4820000000000002"/>
    <n v="-1.2490000000000001"/>
    <n v="5.77"/>
    <n v="-5.88"/>
    <n v="1.47"/>
    <n v="23.8"/>
    <n v="14.8"/>
    <n v="8.4"/>
    <n v="255.55500000000001"/>
    <n v="1084"/>
    <s v="110419_184831"/>
  </r>
  <r>
    <x v="13"/>
    <s v="R"/>
    <s v="gid_2011_04_19_chamlb_tbamlb_1"/>
    <s v="Tropicana Field"/>
    <s v="Vic Carapazza"/>
    <s v="tba"/>
    <s v="cha"/>
    <n v="19"/>
    <x v="2"/>
    <s v="X"/>
    <n v="4"/>
    <n v="4"/>
    <x v="2"/>
    <n v="0.90300000000000002"/>
    <s v="Forceout"/>
    <s v="GB"/>
    <s v="Paul Konerko"/>
    <s v="R"/>
    <n v="1"/>
    <x v="2"/>
    <n v="2"/>
    <n v="1"/>
    <n v="0"/>
    <n v="0"/>
    <n v="1"/>
    <n v="84.9"/>
    <n v="77.5"/>
    <n v="3.64"/>
    <n v="1.68"/>
    <n v="0.13400000000000001"/>
    <n v="1.756"/>
    <n v="-1.2549999999999999"/>
    <n v="5.734"/>
    <n v="-7.96"/>
    <n v="2.09"/>
    <n v="23.7"/>
    <n v="20.3"/>
    <n v="8.4"/>
    <n v="254.93899999999999"/>
    <n v="1480.83"/>
    <s v="110419_184915"/>
  </r>
  <r>
    <x v="13"/>
    <s v="R"/>
    <s v="gid_2011_04_19_chamlb_tbamlb_1"/>
    <s v="Tropicana Field"/>
    <s v="Vic Carapazza"/>
    <s v="tba"/>
    <s v="cha"/>
    <n v="20"/>
    <x v="0"/>
    <s v="B"/>
    <n v="5"/>
    <n v="1"/>
    <x v="0"/>
    <n v="0.94"/>
    <s v="Strikeout"/>
    <m/>
    <s v="Carlos Quentin"/>
    <s v="R"/>
    <n v="0"/>
    <x v="0"/>
    <n v="0"/>
    <n v="0"/>
    <n v="0"/>
    <n v="0"/>
    <n v="2"/>
    <n v="91.4"/>
    <n v="81.8"/>
    <n v="3.31"/>
    <n v="1.46"/>
    <n v="-0.45600000000000002"/>
    <n v="3.9710000000000001"/>
    <n v="-1.3049999999999999"/>
    <n v="5.806"/>
    <n v="-4.18"/>
    <n v="8.83"/>
    <n v="23.6"/>
    <n v="20.5"/>
    <n v="4.2"/>
    <n v="205.209"/>
    <n v="1870.64"/>
    <s v="110419_185948"/>
  </r>
  <r>
    <x v="13"/>
    <s v="R"/>
    <s v="gid_2011_04_19_chamlb_tbamlb_1"/>
    <s v="Tropicana Field"/>
    <s v="Vic Carapazza"/>
    <s v="tba"/>
    <s v="cha"/>
    <n v="21"/>
    <x v="1"/>
    <s v="S"/>
    <n v="5"/>
    <n v="2"/>
    <x v="1"/>
    <n v="0.67900000000000005"/>
    <s v="Strikeout"/>
    <m/>
    <s v="Carlos Quentin"/>
    <s v="R"/>
    <n v="1"/>
    <x v="0"/>
    <n v="0"/>
    <n v="0"/>
    <n v="0"/>
    <n v="0"/>
    <n v="2"/>
    <n v="83.9"/>
    <n v="77.400000000000006"/>
    <n v="3.36"/>
    <n v="1.38"/>
    <n v="0.47899999999999998"/>
    <n v="2.573"/>
    <n v="-1.675"/>
    <n v="5.8239999999999998"/>
    <n v="5.29"/>
    <n v="2.8"/>
    <n v="23.8"/>
    <n v="-17.2"/>
    <n v="7.9"/>
    <n v="118.288"/>
    <n v="1080.95"/>
    <s v="110419_190004"/>
  </r>
  <r>
    <x v="13"/>
    <s v="R"/>
    <s v="gid_2011_04_19_chamlb_tbamlb_1"/>
    <s v="Tropicana Field"/>
    <s v="Vic Carapazza"/>
    <s v="tba"/>
    <s v="cha"/>
    <n v="22"/>
    <x v="4"/>
    <s v="S"/>
    <n v="5"/>
    <n v="3"/>
    <x v="2"/>
    <n v="0.90800000000000003"/>
    <s v="Strikeout"/>
    <m/>
    <s v="Carlos Quentin"/>
    <s v="R"/>
    <n v="1"/>
    <x v="1"/>
    <n v="0"/>
    <n v="0"/>
    <n v="0"/>
    <n v="0"/>
    <n v="2"/>
    <n v="83.5"/>
    <n v="76.5"/>
    <n v="3.37"/>
    <n v="1.72"/>
    <n v="-0.66300000000000003"/>
    <n v="1.504"/>
    <n v="-1.4730000000000001"/>
    <n v="5.66"/>
    <n v="-6.75"/>
    <n v="0.89"/>
    <n v="23.8"/>
    <n v="16.3"/>
    <n v="8.9"/>
    <n v="262.06799999999998"/>
    <n v="1206.8800000000001"/>
    <s v="110419_190021"/>
  </r>
  <r>
    <x v="13"/>
    <s v="R"/>
    <s v="gid_2011_04_19_chamlb_tbamlb_1"/>
    <s v="Tropicana Field"/>
    <s v="Vic Carapazza"/>
    <s v="tba"/>
    <s v="cha"/>
    <n v="23"/>
    <x v="6"/>
    <s v="S"/>
    <n v="5"/>
    <n v="4"/>
    <x v="0"/>
    <n v="0.92700000000000005"/>
    <s v="Strikeout"/>
    <m/>
    <s v="Carlos Quentin"/>
    <s v="R"/>
    <n v="1"/>
    <x v="2"/>
    <n v="0"/>
    <n v="0"/>
    <n v="0"/>
    <n v="0"/>
    <n v="2"/>
    <n v="92.6"/>
    <n v="83.9"/>
    <n v="3.37"/>
    <n v="1.72"/>
    <n v="0.56699999999999995"/>
    <n v="2.8279999999999998"/>
    <n v="-1.4159999999999999"/>
    <n v="5.6239999999999997"/>
    <n v="-4.5999999999999996"/>
    <n v="11.45"/>
    <n v="23.7"/>
    <n v="28.3"/>
    <n v="3.2"/>
    <n v="201.83099999999999"/>
    <n v="2424.17"/>
    <s v="110419_190049"/>
  </r>
  <r>
    <x v="13"/>
    <s v="R"/>
    <s v="gid_2011_04_19_chamlb_tbamlb_1"/>
    <s v="Tropicana Field"/>
    <s v="Vic Carapazza"/>
    <s v="tba"/>
    <s v="cha"/>
    <n v="24"/>
    <x v="2"/>
    <s v="X"/>
    <n v="6"/>
    <n v="1"/>
    <x v="0"/>
    <n v="0.92600000000000005"/>
    <s v="Flyout"/>
    <s v="FB"/>
    <s v="Alex Rios"/>
    <s v="R"/>
    <n v="0"/>
    <x v="0"/>
    <n v="1"/>
    <n v="0"/>
    <n v="0"/>
    <n v="0"/>
    <n v="2"/>
    <n v="91.9"/>
    <n v="82.9"/>
    <n v="3.27"/>
    <n v="1.36"/>
    <n v="-0.308"/>
    <n v="2.9910000000000001"/>
    <n v="-1.4379999999999999"/>
    <n v="5.694"/>
    <n v="-5.53"/>
    <n v="8.6300000000000008"/>
    <n v="23.7"/>
    <n v="26.2"/>
    <n v="4.5"/>
    <n v="212.5"/>
    <n v="1988.39"/>
    <s v="110419_190117"/>
  </r>
  <r>
    <x v="13"/>
    <s v="R"/>
    <s v="gid_2011_04_19_chamlb_tbamlb_1"/>
    <s v="Tropicana Field"/>
    <s v="Vic Carapazza"/>
    <s v="tba"/>
    <s v="cha"/>
    <n v="25"/>
    <x v="1"/>
    <s v="S"/>
    <n v="7"/>
    <n v="1"/>
    <x v="0"/>
    <n v="0.90200000000000002"/>
    <s v="Groundout"/>
    <m/>
    <s v="A.J. Pierzynski"/>
    <s v="L"/>
    <n v="0"/>
    <x v="0"/>
    <n v="2"/>
    <n v="0"/>
    <n v="0"/>
    <n v="0"/>
    <n v="2"/>
    <n v="91.9"/>
    <n v="82.9"/>
    <n v="3.66"/>
    <n v="1.82"/>
    <n v="2.8000000000000001E-2"/>
    <n v="2.9279999999999999"/>
    <n v="-1.528"/>
    <n v="5.6420000000000003"/>
    <n v="-6.38"/>
    <n v="9.3000000000000007"/>
    <n v="23.7"/>
    <n v="30.8"/>
    <n v="4.4000000000000004"/>
    <n v="214.35499999999999"/>
    <n v="2187.1"/>
    <s v="110419_190157"/>
  </r>
  <r>
    <x v="13"/>
    <s v="R"/>
    <s v="gid_2011_04_19_chamlb_tbamlb_1"/>
    <s v="Tropicana Field"/>
    <s v="Vic Carapazza"/>
    <s v="tba"/>
    <s v="cha"/>
    <n v="26"/>
    <x v="6"/>
    <s v="S"/>
    <n v="7"/>
    <n v="2"/>
    <x v="1"/>
    <n v="0.91500000000000004"/>
    <s v="Groundout"/>
    <m/>
    <s v="A.J. Pierzynski"/>
    <s v="L"/>
    <n v="0"/>
    <x v="1"/>
    <n v="2"/>
    <n v="0"/>
    <n v="0"/>
    <n v="0"/>
    <n v="2"/>
    <n v="87.2"/>
    <n v="81.3"/>
    <n v="3.54"/>
    <n v="1.66"/>
    <n v="1.1220000000000001"/>
    <n v="3.3439999999999999"/>
    <n v="-1.4990000000000001"/>
    <n v="5.6050000000000004"/>
    <n v="6.08"/>
    <n v="2.37"/>
    <n v="23.9"/>
    <n v="-21.2"/>
    <n v="7.3"/>
    <n v="111.673"/>
    <n v="1239.8399999999999"/>
    <s v="110419_190211"/>
  </r>
  <r>
    <x v="13"/>
    <s v="R"/>
    <s v="gid_2011_04_19_chamlb_tbamlb_1"/>
    <s v="Tropicana Field"/>
    <s v="Vic Carapazza"/>
    <s v="tba"/>
    <s v="cha"/>
    <n v="27"/>
    <x v="2"/>
    <s v="X"/>
    <n v="7"/>
    <n v="3"/>
    <x v="2"/>
    <n v="0.89600000000000002"/>
    <s v="Groundout"/>
    <s v="GB"/>
    <s v="A.J. Pierzynski"/>
    <s v="L"/>
    <n v="0"/>
    <x v="2"/>
    <n v="2"/>
    <n v="0"/>
    <n v="0"/>
    <n v="0"/>
    <n v="2"/>
    <n v="82.4"/>
    <n v="76.3"/>
    <n v="3.54"/>
    <n v="1.66"/>
    <n v="-1.2290000000000001"/>
    <n v="2.1640000000000001"/>
    <n v="-1.5029999999999999"/>
    <n v="5.6559999999999997"/>
    <n v="-5.15"/>
    <n v="2.34"/>
    <n v="23.8"/>
    <n v="13.9"/>
    <n v="8.1999999999999993"/>
    <n v="245.14500000000001"/>
    <n v="1007.4"/>
    <s v="110419_190229"/>
  </r>
  <r>
    <x v="13"/>
    <s v="R"/>
    <s v="gid_2011_04_19_chamlb_tbamlb_1"/>
    <s v="Tropicana Field"/>
    <s v="Vic Carapazza"/>
    <s v="tba"/>
    <s v="cha"/>
    <n v="28"/>
    <x v="0"/>
    <s v="B"/>
    <n v="8"/>
    <n v="1"/>
    <x v="5"/>
    <n v="0.90300000000000002"/>
    <s v="Walk"/>
    <m/>
    <s v="Alexei Ramirez"/>
    <s v="R"/>
    <n v="0"/>
    <x v="0"/>
    <n v="0"/>
    <n v="0"/>
    <n v="0"/>
    <n v="0"/>
    <n v="3"/>
    <n v="76.5"/>
    <n v="70"/>
    <n v="3.63"/>
    <n v="1.62"/>
    <n v="0.157"/>
    <n v="3.7549999999999999"/>
    <n v="-1.7390000000000001"/>
    <n v="6.1459999999999999"/>
    <n v="9.5"/>
    <n v="-8.52"/>
    <n v="23.7"/>
    <n v="-16.100000000000001"/>
    <n v="14.2"/>
    <n v="48.290999999999997"/>
    <n v="2057.8000000000002"/>
    <s v="110419_191432"/>
  </r>
  <r>
    <x v="13"/>
    <s v="R"/>
    <s v="gid_2011_04_19_chamlb_tbamlb_1"/>
    <s v="Tropicana Field"/>
    <s v="Vic Carapazza"/>
    <s v="tba"/>
    <s v="cha"/>
    <n v="29"/>
    <x v="0"/>
    <s v="B"/>
    <n v="8"/>
    <n v="2"/>
    <x v="7"/>
    <n v="0.92200000000000004"/>
    <s v="Walk"/>
    <m/>
    <s v="Alexei Ramirez"/>
    <s v="R"/>
    <n v="1"/>
    <x v="0"/>
    <n v="0"/>
    <n v="0"/>
    <n v="0"/>
    <n v="0"/>
    <n v="3"/>
    <n v="90.6"/>
    <n v="82.6"/>
    <n v="3.69"/>
    <n v="1.62"/>
    <n v="-1.1459999999999999"/>
    <n v="2.927"/>
    <n v="-1.5549999999999999"/>
    <n v="5.7329999999999997"/>
    <n v="-8.0399999999999991"/>
    <n v="10.6"/>
    <n v="23.7"/>
    <n v="42.6"/>
    <n v="4.5"/>
    <n v="217.077"/>
    <n v="2573.56"/>
    <s v="110419_191443"/>
  </r>
  <r>
    <x v="13"/>
    <s v="R"/>
    <s v="gid_2011_04_19_chamlb_tbamlb_1"/>
    <s v="Tropicana Field"/>
    <s v="Vic Carapazza"/>
    <s v="tba"/>
    <s v="cha"/>
    <n v="30"/>
    <x v="0"/>
    <s v="B"/>
    <n v="8"/>
    <n v="3"/>
    <x v="7"/>
    <n v="0.91700000000000004"/>
    <s v="Walk"/>
    <m/>
    <s v="Alexei Ramirez"/>
    <s v="R"/>
    <n v="2"/>
    <x v="0"/>
    <n v="0"/>
    <n v="0"/>
    <n v="0"/>
    <n v="0"/>
    <n v="3"/>
    <n v="91.3"/>
    <n v="82.7"/>
    <n v="3.58"/>
    <n v="1.62"/>
    <n v="-1.1830000000000001"/>
    <n v="2.278"/>
    <n v="-1.546"/>
    <n v="5.681"/>
    <n v="-9.09"/>
    <n v="10.94"/>
    <n v="23.7"/>
    <n v="46.6"/>
    <n v="4.8"/>
    <n v="219.62"/>
    <n v="2746.26"/>
    <s v="110419_191456"/>
  </r>
  <r>
    <x v="13"/>
    <s v="R"/>
    <s v="gid_2011_04_19_chamlb_tbamlb_1"/>
    <s v="Tropicana Field"/>
    <s v="Vic Carapazza"/>
    <s v="tba"/>
    <s v="cha"/>
    <n v="31"/>
    <x v="0"/>
    <s v="B"/>
    <n v="8"/>
    <n v="4"/>
    <x v="0"/>
    <n v="0.92300000000000004"/>
    <s v="Walk"/>
    <m/>
    <s v="Alexei Ramirez"/>
    <s v="R"/>
    <n v="3"/>
    <x v="0"/>
    <n v="0"/>
    <n v="0"/>
    <n v="0"/>
    <n v="0"/>
    <n v="3"/>
    <n v="90"/>
    <n v="82.2"/>
    <n v="3.52"/>
    <n v="1.52"/>
    <n v="0.20799999999999999"/>
    <n v="4.048"/>
    <n v="-1.39"/>
    <n v="5.7949999999999999"/>
    <n v="-5.83"/>
    <n v="11.1"/>
    <n v="23.7"/>
    <n v="33.799999999999997"/>
    <n v="3.7"/>
    <n v="207.59899999999999"/>
    <n v="2419.3000000000002"/>
    <s v="110419_191509"/>
  </r>
  <r>
    <x v="13"/>
    <s v="R"/>
    <s v="gid_2011_04_19_chamlb_tbamlb_1"/>
    <s v="Tropicana Field"/>
    <s v="Vic Carapazza"/>
    <s v="tba"/>
    <s v="cha"/>
    <n v="32"/>
    <x v="1"/>
    <s v="S"/>
    <n v="9"/>
    <n v="1"/>
    <x v="7"/>
    <n v="0.91600000000000004"/>
    <s v="Strikeout"/>
    <m/>
    <s v="Mark Teahen"/>
    <s v="L"/>
    <n v="0"/>
    <x v="0"/>
    <n v="0"/>
    <n v="1"/>
    <n v="0"/>
    <n v="0"/>
    <n v="3"/>
    <n v="92"/>
    <n v="83.7"/>
    <n v="3.43"/>
    <n v="1.57"/>
    <n v="-1.0329999999999999"/>
    <n v="3.234"/>
    <n v="-1.71"/>
    <n v="5.5460000000000003"/>
    <n v="-9.49"/>
    <n v="4.8499999999999996"/>
    <n v="23.7"/>
    <n v="34"/>
    <n v="6.4"/>
    <n v="242.75200000000001"/>
    <n v="2085.56"/>
    <s v="110419_191546"/>
  </r>
  <r>
    <x v="13"/>
    <s v="R"/>
    <s v="gid_2011_04_19_chamlb_tbamlb_1"/>
    <s v="Tropicana Field"/>
    <s v="Vic Carapazza"/>
    <s v="tba"/>
    <s v="cha"/>
    <n v="33"/>
    <x v="6"/>
    <s v="S"/>
    <n v="9"/>
    <n v="2"/>
    <x v="7"/>
    <n v="0.92200000000000004"/>
    <s v="Strikeout"/>
    <m/>
    <s v="Mark Teahen"/>
    <s v="L"/>
    <n v="0"/>
    <x v="1"/>
    <n v="0"/>
    <n v="1"/>
    <n v="0"/>
    <n v="0"/>
    <n v="3"/>
    <n v="92.4"/>
    <n v="84.3"/>
    <n v="3.6"/>
    <n v="1.7"/>
    <n v="-0.56899999999999995"/>
    <n v="2.9470000000000001"/>
    <n v="-1.5129999999999999"/>
    <n v="5.694"/>
    <n v="-7.84"/>
    <n v="10.33"/>
    <n v="23.7"/>
    <n v="42.8"/>
    <n v="4.3"/>
    <n v="217.08799999999999"/>
    <n v="2561.59"/>
    <s v="110419_191607"/>
  </r>
  <r>
    <x v="13"/>
    <s v="R"/>
    <s v="gid_2011_04_19_chamlb_tbamlb_1"/>
    <s v="Tropicana Field"/>
    <s v="Vic Carapazza"/>
    <s v="tba"/>
    <s v="cha"/>
    <n v="34"/>
    <x v="4"/>
    <s v="S"/>
    <n v="9"/>
    <n v="3"/>
    <x v="5"/>
    <n v="0.89800000000000002"/>
    <s v="Strikeout"/>
    <m/>
    <s v="Mark Teahen"/>
    <s v="L"/>
    <n v="0"/>
    <x v="2"/>
    <n v="0"/>
    <n v="1"/>
    <n v="0"/>
    <n v="0"/>
    <n v="3"/>
    <n v="78.2"/>
    <n v="71.7"/>
    <n v="3.6"/>
    <n v="1.7"/>
    <n v="-0.41699999999999998"/>
    <n v="1.5429999999999999"/>
    <n v="-1.6559999999999999"/>
    <n v="5.7290000000000001"/>
    <n v="8.1199999999999992"/>
    <n v="-10.68"/>
    <n v="23.8"/>
    <n v="-13"/>
    <n v="14.7"/>
    <n v="37.405000000000001"/>
    <n v="2200.0700000000002"/>
    <s v="110419_191634"/>
  </r>
  <r>
    <x v="13"/>
    <s v="R"/>
    <s v="gid_2011_04_19_chamlb_tbamlb_1"/>
    <s v="Tropicana Field"/>
    <s v="Vic Carapazza"/>
    <s v="tba"/>
    <s v="cha"/>
    <n v="35"/>
    <x v="6"/>
    <s v="S"/>
    <n v="9"/>
    <n v="4"/>
    <x v="2"/>
    <n v="0.91"/>
    <s v="Strikeout"/>
    <m/>
    <s v="Mark Teahen"/>
    <s v="L"/>
    <n v="0"/>
    <x v="2"/>
    <n v="0"/>
    <n v="1"/>
    <n v="0"/>
    <n v="0"/>
    <n v="3"/>
    <n v="84.3"/>
    <n v="76.5"/>
    <n v="3.6"/>
    <n v="1.7"/>
    <n v="-0.57399999999999995"/>
    <n v="2.1509999999999998"/>
    <n v="-1.296"/>
    <n v="5.7309999999999999"/>
    <n v="-7.7"/>
    <n v="7.65"/>
    <n v="23.7"/>
    <n v="26.4"/>
    <n v="6.5"/>
    <n v="224.999"/>
    <n v="1935.63"/>
    <s v="110419_191705"/>
  </r>
  <r>
    <x v="13"/>
    <s v="R"/>
    <s v="gid_2011_04_19_chamlb_tbamlb_1"/>
    <s v="Tropicana Field"/>
    <s v="Vic Carapazza"/>
    <s v="tba"/>
    <s v="cha"/>
    <n v="36"/>
    <x v="2"/>
    <s v="X"/>
    <n v="10"/>
    <n v="1"/>
    <x v="2"/>
    <n v="0.90900000000000003"/>
    <s v="Flyout"/>
    <s v="FB"/>
    <s v="Juan Pierre"/>
    <s v="L"/>
    <n v="0"/>
    <x v="0"/>
    <n v="1"/>
    <n v="1"/>
    <n v="0"/>
    <n v="0"/>
    <n v="3"/>
    <n v="84.2"/>
    <n v="76.8"/>
    <n v="3.27"/>
    <n v="1.57"/>
    <n v="-0.44400000000000001"/>
    <n v="1.452"/>
    <n v="-1.401"/>
    <n v="5.6029999999999998"/>
    <n v="-7.76"/>
    <n v="3.93"/>
    <n v="23.7"/>
    <n v="21.5"/>
    <n v="7.9"/>
    <n v="242.84100000000001"/>
    <n v="1554.01"/>
    <s v="110419_191747"/>
  </r>
  <r>
    <x v="13"/>
    <s v="R"/>
    <s v="gid_2011_04_19_chamlb_tbamlb_1"/>
    <s v="Tropicana Field"/>
    <s v="Vic Carapazza"/>
    <s v="tba"/>
    <s v="cha"/>
    <n v="37"/>
    <x v="1"/>
    <s v="S"/>
    <n v="11"/>
    <n v="1"/>
    <x v="0"/>
    <n v="0.92400000000000004"/>
    <s v="Runner Out"/>
    <m/>
    <s v="Gordon Beckham"/>
    <s v="R"/>
    <n v="0"/>
    <x v="0"/>
    <n v="2"/>
    <n v="1"/>
    <n v="0"/>
    <n v="0"/>
    <n v="3"/>
    <n v="91.5"/>
    <n v="83.3"/>
    <n v="3.68"/>
    <n v="1.6"/>
    <n v="8.1000000000000003E-2"/>
    <n v="3.056"/>
    <n v="-1.399"/>
    <n v="5.6059999999999999"/>
    <n v="-4.7699999999999996"/>
    <n v="11.52"/>
    <n v="23.7"/>
    <n v="30.3"/>
    <n v="3.3"/>
    <n v="202.429"/>
    <n v="2433.9899999999998"/>
    <s v="110419_191843"/>
  </r>
  <r>
    <x v="13"/>
    <s v="R"/>
    <s v="gid_2011_04_19_chamlb_tbamlb_1"/>
    <s v="Tropicana Field"/>
    <s v="Vic Carapazza"/>
    <s v="tba"/>
    <s v="cha"/>
    <n v="38"/>
    <x v="6"/>
    <s v="S"/>
    <n v="11"/>
    <n v="2"/>
    <x v="5"/>
    <n v="0.89700000000000002"/>
    <s v="Runner Out"/>
    <m/>
    <s v="Gordon Beckham"/>
    <s v="R"/>
    <n v="0"/>
    <x v="1"/>
    <n v="2"/>
    <n v="1"/>
    <n v="0"/>
    <n v="0"/>
    <n v="3"/>
    <n v="77.900000000000006"/>
    <n v="71.5"/>
    <n v="3.53"/>
    <n v="1.47"/>
    <n v="-6.0000000000000001E-3"/>
    <n v="1.5309999999999999"/>
    <n v="-1.5629999999999999"/>
    <n v="5.883"/>
    <n v="9.7200000000000006"/>
    <n v="-10.91"/>
    <n v="23.8"/>
    <n v="-15.3"/>
    <n v="15.1"/>
    <n v="41.856000000000002"/>
    <n v="2388.4"/>
    <s v="110419_191906"/>
  </r>
  <r>
    <x v="13"/>
    <s v="R"/>
    <s v="gid_2011_04_19_chamlb_tbamlb_1"/>
    <s v="Tropicana Field"/>
    <s v="Vic Carapazza"/>
    <s v="tba"/>
    <s v="cha"/>
    <n v="39"/>
    <x v="0"/>
    <s v="B"/>
    <n v="11"/>
    <n v="3"/>
    <x v="0"/>
    <n v="0.90200000000000002"/>
    <s v="Runner Out"/>
    <m/>
    <s v="Gordon Beckham"/>
    <s v="R"/>
    <n v="0"/>
    <x v="2"/>
    <n v="2"/>
    <n v="1"/>
    <n v="0"/>
    <n v="0"/>
    <n v="3"/>
    <n v="91.9"/>
    <n v="84"/>
    <n v="3.63"/>
    <n v="1.58"/>
    <n v="0.621"/>
    <n v="4.992"/>
    <n v="-1.59"/>
    <n v="5.681"/>
    <n v="-6.12"/>
    <n v="11.94"/>
    <n v="23.7"/>
    <n v="42.3"/>
    <n v="3.1"/>
    <n v="207.065"/>
    <n v="2646.8"/>
    <s v="110419_191930"/>
  </r>
  <r>
    <x v="13"/>
    <s v="R"/>
    <s v="gid_2011_04_19_chamlb_tbamlb_1"/>
    <s v="Tropicana Field"/>
    <s v="Vic Carapazza"/>
    <s v="tba"/>
    <s v="cha"/>
    <n v="40"/>
    <x v="1"/>
    <s v="S"/>
    <n v="12"/>
    <n v="1"/>
    <x v="2"/>
    <n v="0.9"/>
    <s v="Flyout"/>
    <m/>
    <s v="Gordon Beckham"/>
    <s v="R"/>
    <n v="0"/>
    <x v="0"/>
    <n v="0"/>
    <n v="0"/>
    <n v="0"/>
    <n v="0"/>
    <n v="4"/>
    <n v="82.2"/>
    <n v="75"/>
    <n v="3.62"/>
    <n v="1.52"/>
    <n v="-0.59799999999999998"/>
    <n v="3.36"/>
    <n v="-1.212"/>
    <n v="5.83"/>
    <n v="-5.53"/>
    <n v="2.38"/>
    <n v="23.7"/>
    <n v="14.4"/>
    <n v="8.3000000000000007"/>
    <n v="246.31899999999999"/>
    <n v="1054.81"/>
    <s v="110419_193048"/>
  </r>
  <r>
    <x v="13"/>
    <s v="R"/>
    <s v="gid_2011_04_19_chamlb_tbamlb_1"/>
    <s v="Tropicana Field"/>
    <s v="Vic Carapazza"/>
    <s v="tba"/>
    <s v="cha"/>
    <n v="41"/>
    <x v="2"/>
    <s v="X"/>
    <n v="12"/>
    <n v="2"/>
    <x v="0"/>
    <n v="0.92700000000000005"/>
    <s v="Flyout"/>
    <s v="FB"/>
    <s v="Gordon Beckham"/>
    <s v="R"/>
    <n v="0"/>
    <x v="1"/>
    <n v="0"/>
    <n v="0"/>
    <n v="0"/>
    <n v="0"/>
    <n v="4"/>
    <n v="90.4"/>
    <n v="82.3"/>
    <n v="3.53"/>
    <n v="1.47"/>
    <n v="-0.63900000000000001"/>
    <n v="3.0030000000000001"/>
    <n v="-1.5049999999999999"/>
    <n v="5.68"/>
    <n v="-5.37"/>
    <n v="8.75"/>
    <n v="23.7"/>
    <n v="25.7"/>
    <n v="4.5"/>
    <n v="211.41900000000001"/>
    <n v="1979.38"/>
    <s v="110419_193102"/>
  </r>
  <r>
    <x v="13"/>
    <s v="R"/>
    <s v="gid_2011_04_19_chamlb_tbamlb_1"/>
    <s v="Tropicana Field"/>
    <s v="Vic Carapazza"/>
    <s v="tba"/>
    <s v="cha"/>
    <n v="42"/>
    <x v="1"/>
    <s v="S"/>
    <n v="13"/>
    <n v="1"/>
    <x v="5"/>
    <n v="0.90700000000000003"/>
    <s v="Groundout"/>
    <m/>
    <s v="Adam Dunn"/>
    <s v="L"/>
    <n v="0"/>
    <x v="0"/>
    <n v="1"/>
    <n v="0"/>
    <n v="0"/>
    <n v="0"/>
    <n v="4"/>
    <n v="75.900000000000006"/>
    <n v="69.5"/>
    <n v="3.58"/>
    <n v="1.81"/>
    <n v="-0.38700000000000001"/>
    <n v="3.11"/>
    <n v="-1.8080000000000001"/>
    <n v="6.0209999999999999"/>
    <n v="10.62"/>
    <n v="-11.7"/>
    <n v="23.8"/>
    <n v="-15.9"/>
    <n v="15.7"/>
    <n v="42.354999999999997"/>
    <n v="2522.4"/>
    <s v="110419_193139"/>
  </r>
  <r>
    <x v="13"/>
    <s v="R"/>
    <s v="gid_2011_04_19_chamlb_tbamlb_1"/>
    <s v="Tropicana Field"/>
    <s v="Vic Carapazza"/>
    <s v="tba"/>
    <s v="cha"/>
    <n v="43"/>
    <x v="4"/>
    <s v="S"/>
    <n v="13"/>
    <n v="2"/>
    <x v="2"/>
    <n v="0.91100000000000003"/>
    <s v="Groundout"/>
    <m/>
    <s v="Adam Dunn"/>
    <s v="L"/>
    <n v="0"/>
    <x v="1"/>
    <n v="1"/>
    <n v="0"/>
    <n v="0"/>
    <n v="0"/>
    <n v="4"/>
    <n v="83.4"/>
    <n v="76.8"/>
    <n v="3.65"/>
    <n v="1.7"/>
    <n v="-1.4219999999999999"/>
    <n v="2.5489999999999999"/>
    <n v="-1.629"/>
    <n v="5.6840000000000002"/>
    <n v="-5.66"/>
    <n v="2.75"/>
    <n v="23.8"/>
    <n v="15.9"/>
    <n v="7.9"/>
    <n v="243.666"/>
    <n v="1128.2"/>
    <s v="110419_193152"/>
  </r>
  <r>
    <x v="13"/>
    <s v="R"/>
    <s v="gid_2011_04_19_chamlb_tbamlb_1"/>
    <s v="Tropicana Field"/>
    <s v="Vic Carapazza"/>
    <s v="tba"/>
    <s v="cha"/>
    <n v="44"/>
    <x v="0"/>
    <s v="B"/>
    <n v="13"/>
    <n v="3"/>
    <x v="1"/>
    <n v="0.91500000000000004"/>
    <s v="Groundout"/>
    <m/>
    <s v="Adam Dunn"/>
    <s v="L"/>
    <n v="0"/>
    <x v="2"/>
    <n v="1"/>
    <n v="0"/>
    <n v="0"/>
    <n v="0"/>
    <n v="4"/>
    <n v="86.2"/>
    <n v="79.8"/>
    <n v="3.69"/>
    <n v="1.73"/>
    <n v="-1.242"/>
    <n v="2.347"/>
    <n v="-2.1760000000000002"/>
    <n v="5.3449999999999998"/>
    <n v="8.1300000000000008"/>
    <n v="3.02"/>
    <n v="23.8"/>
    <n v="-25.4"/>
    <n v="7.7"/>
    <n v="110.657"/>
    <n v="1614.78"/>
    <s v="110419_193216"/>
  </r>
  <r>
    <x v="13"/>
    <s v="R"/>
    <s v="gid_2011_04_19_chamlb_tbamlb_1"/>
    <s v="Tropicana Field"/>
    <s v="Vic Carapazza"/>
    <s v="tba"/>
    <s v="cha"/>
    <n v="45"/>
    <x v="2"/>
    <s v="X"/>
    <n v="13"/>
    <n v="4"/>
    <x v="2"/>
    <n v="0.91900000000000004"/>
    <s v="Groundout"/>
    <s v="GB"/>
    <s v="Adam Dunn"/>
    <s v="L"/>
    <n v="1"/>
    <x v="2"/>
    <n v="1"/>
    <n v="0"/>
    <n v="0"/>
    <n v="0"/>
    <n v="4"/>
    <n v="83.1"/>
    <n v="76.400000000000006"/>
    <n v="3.65"/>
    <n v="1.7"/>
    <n v="-0.74399999999999999"/>
    <n v="1.5980000000000001"/>
    <n v="-1.508"/>
    <n v="5.6059999999999999"/>
    <n v="-5.72"/>
    <n v="5.51"/>
    <n v="23.8"/>
    <n v="17.5"/>
    <n v="7.1"/>
    <n v="225.773"/>
    <n v="1415.93"/>
    <s v="110419_193231"/>
  </r>
  <r>
    <x v="13"/>
    <s v="R"/>
    <s v="gid_2011_04_19_chamlb_tbamlb_1"/>
    <s v="Tropicana Field"/>
    <s v="Vic Carapazza"/>
    <s v="tba"/>
    <s v="cha"/>
    <n v="46"/>
    <x v="0"/>
    <s v="B"/>
    <n v="14"/>
    <n v="1"/>
    <x v="0"/>
    <n v="0.93899999999999995"/>
    <s v="Groundout"/>
    <m/>
    <s v="Paul Konerko"/>
    <s v="R"/>
    <n v="0"/>
    <x v="0"/>
    <n v="2"/>
    <n v="0"/>
    <n v="0"/>
    <n v="0"/>
    <n v="4"/>
    <n v="91.9"/>
    <n v="84.3"/>
    <n v="3.63"/>
    <n v="1.68"/>
    <n v="1.3240000000000001"/>
    <n v="1.34"/>
    <n v="-1.1990000000000001"/>
    <n v="5.5990000000000002"/>
    <n v="-4.04"/>
    <n v="8.56"/>
    <n v="23.8"/>
    <n v="16.899999999999999"/>
    <n v="4.3"/>
    <n v="205.14599999999999"/>
    <n v="1863.75"/>
    <s v="110419_193318"/>
  </r>
  <r>
    <x v="13"/>
    <s v="R"/>
    <s v="gid_2011_04_19_chamlb_tbamlb_1"/>
    <s v="Tropicana Field"/>
    <s v="Vic Carapazza"/>
    <s v="tba"/>
    <s v="cha"/>
    <n v="47"/>
    <x v="0"/>
    <s v="B"/>
    <n v="14"/>
    <n v="2"/>
    <x v="0"/>
    <n v="0.93100000000000005"/>
    <s v="Groundout"/>
    <m/>
    <s v="Paul Konerko"/>
    <s v="R"/>
    <n v="1"/>
    <x v="0"/>
    <n v="2"/>
    <n v="0"/>
    <n v="0"/>
    <n v="0"/>
    <n v="4"/>
    <n v="92.1"/>
    <n v="84"/>
    <n v="3.5"/>
    <n v="1.56"/>
    <n v="0.73399999999999999"/>
    <n v="1.0940000000000001"/>
    <n v="-1.3140000000000001"/>
    <n v="5.4669999999999996"/>
    <n v="-4.6500000000000004"/>
    <n v="8.58"/>
    <n v="23.7"/>
    <n v="20.100000000000001"/>
    <n v="4.4000000000000004"/>
    <n v="208.357"/>
    <n v="1913.46"/>
    <s v="110419_193331"/>
  </r>
  <r>
    <x v="13"/>
    <s v="R"/>
    <s v="gid_2011_04_19_chamlb_tbamlb_1"/>
    <s v="Tropicana Field"/>
    <s v="Vic Carapazza"/>
    <s v="tba"/>
    <s v="cha"/>
    <n v="48"/>
    <x v="2"/>
    <s v="X"/>
    <n v="14"/>
    <n v="3"/>
    <x v="0"/>
    <n v="0.90600000000000003"/>
    <s v="Groundout"/>
    <s v="GB"/>
    <s v="Paul Konerko"/>
    <s v="R"/>
    <n v="2"/>
    <x v="0"/>
    <n v="2"/>
    <n v="0"/>
    <n v="0"/>
    <n v="0"/>
    <n v="4"/>
    <n v="92.3"/>
    <n v="83.5"/>
    <n v="3.64"/>
    <n v="1.68"/>
    <n v="0.871"/>
    <n v="2.6760000000000002"/>
    <n v="-1.2010000000000001"/>
    <n v="5.6120000000000001"/>
    <n v="-3.27"/>
    <n v="9.98"/>
    <n v="23.7"/>
    <n v="15.5"/>
    <n v="3.6"/>
    <n v="198.041"/>
    <n v="2051.75"/>
    <s v="110419_193350"/>
  </r>
  <r>
    <x v="13"/>
    <s v="R"/>
    <s v="gid_2011_04_19_chamlb_tbamlb_1"/>
    <s v="Tropicana Field"/>
    <s v="Vic Carapazza"/>
    <s v="tba"/>
    <s v="cha"/>
    <n v="49"/>
    <x v="1"/>
    <s v="S"/>
    <n v="15"/>
    <n v="1"/>
    <x v="5"/>
    <n v="0.90800000000000003"/>
    <s v="Double"/>
    <m/>
    <s v="Carlos Quentin"/>
    <s v="R"/>
    <n v="0"/>
    <x v="0"/>
    <n v="0"/>
    <n v="0"/>
    <n v="0"/>
    <n v="0"/>
    <n v="5"/>
    <n v="74.900000000000006"/>
    <n v="68.900000000000006"/>
    <n v="3.31"/>
    <n v="1.41"/>
    <n v="-0.62"/>
    <n v="3.3439999999999999"/>
    <n v="-1.744"/>
    <n v="6.1479999999999997"/>
    <n v="13.12"/>
    <n v="-11.48"/>
    <n v="23.8"/>
    <n v="-19"/>
    <n v="16.100000000000001"/>
    <n v="48.98"/>
    <n v="2762.51"/>
    <s v="110419_194426"/>
  </r>
  <r>
    <x v="13"/>
    <s v="R"/>
    <s v="gid_2011_04_19_chamlb_tbamlb_1"/>
    <s v="Tropicana Field"/>
    <s v="Vic Carapazza"/>
    <s v="tba"/>
    <s v="cha"/>
    <n v="50"/>
    <x v="4"/>
    <s v="S"/>
    <n v="15"/>
    <n v="2"/>
    <x v="2"/>
    <n v="0.90300000000000002"/>
    <s v="Double"/>
    <m/>
    <s v="Carlos Quentin"/>
    <s v="R"/>
    <n v="0"/>
    <x v="1"/>
    <n v="0"/>
    <n v="0"/>
    <n v="0"/>
    <n v="0"/>
    <n v="5"/>
    <n v="83"/>
    <n v="76.2"/>
    <n v="3.37"/>
    <n v="1.72"/>
    <n v="-0.34399999999999997"/>
    <n v="2.8359999999999999"/>
    <n v="-1.1639999999999999"/>
    <n v="5.7119999999999997"/>
    <n v="-5.83"/>
    <n v="2.23"/>
    <n v="23.8"/>
    <n v="15.3"/>
    <n v="8.1999999999999993"/>
    <n v="248.68700000000001"/>
    <n v="1110.4000000000001"/>
    <s v="110419_194447"/>
  </r>
  <r>
    <x v="13"/>
    <s v="R"/>
    <s v="gid_2011_04_19_chamlb_tbamlb_1"/>
    <s v="Tropicana Field"/>
    <s v="Vic Carapazza"/>
    <s v="tba"/>
    <s v="cha"/>
    <n v="51"/>
    <x v="0"/>
    <s v="B"/>
    <n v="15"/>
    <n v="3"/>
    <x v="9"/>
    <n v="0.95899999999999996"/>
    <s v="Double"/>
    <m/>
    <s v="Carlos Quentin"/>
    <s v="R"/>
    <n v="0"/>
    <x v="2"/>
    <n v="0"/>
    <n v="0"/>
    <n v="0"/>
    <n v="0"/>
    <n v="5"/>
    <n v="91.2"/>
    <n v="83.7"/>
    <n v="3.27"/>
    <n v="1.44"/>
    <n v="-0.78900000000000003"/>
    <n v="4.5030000000000001"/>
    <n v="-1.75"/>
    <n v="5.6280000000000001"/>
    <n v="0.11"/>
    <n v="9.19"/>
    <n v="23.8"/>
    <n v="-2.7"/>
    <n v="3.5"/>
    <n v="179.346"/>
    <n v="1809.06"/>
    <s v="110419_194508"/>
  </r>
  <r>
    <x v="13"/>
    <s v="R"/>
    <s v="gid_2011_04_19_chamlb_tbamlb_1"/>
    <s v="Tropicana Field"/>
    <s v="Vic Carapazza"/>
    <s v="tba"/>
    <s v="cha"/>
    <n v="52"/>
    <x v="0"/>
    <s v="B"/>
    <n v="15"/>
    <n v="4"/>
    <x v="9"/>
    <n v="0.67"/>
    <s v="Double"/>
    <m/>
    <s v="Carlos Quentin"/>
    <s v="R"/>
    <n v="1"/>
    <x v="2"/>
    <n v="0"/>
    <n v="0"/>
    <n v="0"/>
    <n v="0"/>
    <n v="5"/>
    <n v="92.5"/>
    <n v="84.6"/>
    <n v="3.4"/>
    <n v="1.41"/>
    <n v="0.313"/>
    <n v="3.5750000000000002"/>
    <n v="-1.31"/>
    <n v="5.6210000000000004"/>
    <n v="-2.4900000000000002"/>
    <n v="7.18"/>
    <n v="23.7"/>
    <n v="10"/>
    <n v="4.3"/>
    <n v="199.01"/>
    <n v="1509.72"/>
    <s v="110419_194523"/>
  </r>
  <r>
    <x v="13"/>
    <s v="R"/>
    <s v="gid_2011_04_19_chamlb_tbamlb_1"/>
    <s v="Tropicana Field"/>
    <s v="Vic Carapazza"/>
    <s v="tba"/>
    <s v="cha"/>
    <n v="53"/>
    <x v="3"/>
    <s v="X"/>
    <n v="15"/>
    <n v="5"/>
    <x v="2"/>
    <n v="0.90200000000000002"/>
    <s v="Double"/>
    <s v="LD"/>
    <s v="Carlos Quentin"/>
    <s v="R"/>
    <n v="2"/>
    <x v="2"/>
    <n v="0"/>
    <n v="0"/>
    <n v="0"/>
    <n v="0"/>
    <n v="5"/>
    <n v="83.9"/>
    <n v="77.599999999999994"/>
    <n v="3.37"/>
    <n v="1.72"/>
    <n v="-0.24099999999999999"/>
    <n v="2.5009999999999999"/>
    <n v="-1.071"/>
    <n v="5.7359999999999998"/>
    <n v="-5.41"/>
    <n v="2.75"/>
    <n v="23.8"/>
    <n v="15"/>
    <n v="7.8"/>
    <n v="242.636"/>
    <n v="1101.78"/>
    <s v="110419_194542"/>
  </r>
  <r>
    <x v="13"/>
    <s v="R"/>
    <s v="gid_2011_04_19_chamlb_tbamlb_1"/>
    <s v="Tropicana Field"/>
    <s v="Vic Carapazza"/>
    <s v="tba"/>
    <s v="cha"/>
    <n v="54"/>
    <x v="1"/>
    <s v="S"/>
    <n v="16"/>
    <n v="1"/>
    <x v="2"/>
    <n v="0.90500000000000003"/>
    <s v="Groundout"/>
    <m/>
    <s v="Alex Rios"/>
    <s v="R"/>
    <n v="0"/>
    <x v="0"/>
    <n v="0"/>
    <n v="0"/>
    <n v="1"/>
    <n v="0"/>
    <n v="5"/>
    <n v="83.7"/>
    <n v="75.400000000000006"/>
    <n v="3.27"/>
    <n v="1.5"/>
    <n v="-1.0529999999999999"/>
    <n v="3.077"/>
    <n v="-1.423"/>
    <n v="5.8120000000000003"/>
    <n v="-8.27"/>
    <n v="2.25"/>
    <n v="23.7"/>
    <n v="21.5"/>
    <n v="8.6"/>
    <n v="254.46799999999999"/>
    <n v="1501.84"/>
    <s v="110419_194631"/>
  </r>
  <r>
    <x v="13"/>
    <s v="R"/>
    <s v="gid_2011_04_19_chamlb_tbamlb_1"/>
    <s v="Tropicana Field"/>
    <s v="Vic Carapazza"/>
    <s v="tba"/>
    <s v="cha"/>
    <n v="55"/>
    <x v="4"/>
    <s v="S"/>
    <n v="16"/>
    <n v="2"/>
    <x v="0"/>
    <n v="0.84899999999999998"/>
    <s v="Groundout"/>
    <m/>
    <s v="Alex Rios"/>
    <s v="R"/>
    <n v="0"/>
    <x v="1"/>
    <n v="0"/>
    <n v="0"/>
    <n v="1"/>
    <n v="0"/>
    <n v="5"/>
    <n v="93.2"/>
    <n v="83.9"/>
    <n v="3.27"/>
    <n v="1.36"/>
    <n v="-3.5000000000000003E-2"/>
    <n v="3.4620000000000002"/>
    <n v="-1.5149999999999999"/>
    <n v="5.6779999999999999"/>
    <n v="-2.75"/>
    <n v="12.65"/>
    <n v="23.7"/>
    <n v="20.8"/>
    <n v="2.4"/>
    <n v="192.233"/>
    <n v="2542.71"/>
    <s v="110419_194648"/>
  </r>
  <r>
    <x v="13"/>
    <s v="R"/>
    <s v="gid_2011_04_19_chamlb_tbamlb_1"/>
    <s v="Tropicana Field"/>
    <s v="Vic Carapazza"/>
    <s v="tba"/>
    <s v="cha"/>
    <n v="56"/>
    <x v="0"/>
    <s v="B"/>
    <n v="16"/>
    <n v="3"/>
    <x v="9"/>
    <n v="0.56000000000000005"/>
    <s v="Groundout"/>
    <m/>
    <s v="Alex Rios"/>
    <s v="R"/>
    <n v="0"/>
    <x v="2"/>
    <n v="0"/>
    <n v="0"/>
    <n v="1"/>
    <n v="0"/>
    <n v="5"/>
    <n v="87.7"/>
    <n v="80.599999999999994"/>
    <n v="3.24"/>
    <n v="1.49"/>
    <n v="-1.075"/>
    <n v="3.2930000000000001"/>
    <n v="-2.052"/>
    <n v="5.4820000000000002"/>
    <n v="2.73"/>
    <n v="3.92"/>
    <n v="23.8"/>
    <n v="-10.7"/>
    <n v="6.4"/>
    <n v="145.488"/>
    <n v="905.178"/>
    <s v="110419_194749"/>
  </r>
  <r>
    <x v="13"/>
    <s v="R"/>
    <s v="gid_2011_04_19_chamlb_tbamlb_1"/>
    <s v="Tropicana Field"/>
    <s v="Vic Carapazza"/>
    <s v="tba"/>
    <s v="cha"/>
    <n v="57"/>
    <x v="2"/>
    <s v="X"/>
    <n v="16"/>
    <n v="4"/>
    <x v="9"/>
    <n v="0.77400000000000002"/>
    <s v="Groundout"/>
    <s v="GB"/>
    <s v="Alex Rios"/>
    <s v="R"/>
    <n v="1"/>
    <x v="2"/>
    <n v="0"/>
    <n v="0"/>
    <n v="1"/>
    <n v="0"/>
    <n v="5"/>
    <n v="92.3"/>
    <n v="83.7"/>
    <n v="3.27"/>
    <n v="1.36"/>
    <n v="-1.0029999999999999"/>
    <n v="2.798"/>
    <n v="-1.2869999999999999"/>
    <n v="5.6379999999999999"/>
    <n v="-2.2000000000000002"/>
    <n v="9.31"/>
    <n v="23.7"/>
    <n v="12.5"/>
    <n v="3.7"/>
    <n v="193.21600000000001"/>
    <n v="1876"/>
    <s v="110419_194809"/>
  </r>
  <r>
    <x v="13"/>
    <s v="R"/>
    <s v="gid_2011_04_19_chamlb_tbamlb_1"/>
    <s v="Tropicana Field"/>
    <s v="Vic Carapazza"/>
    <s v="tba"/>
    <s v="cha"/>
    <n v="58"/>
    <x v="9"/>
    <s v="X"/>
    <n v="17"/>
    <n v="1"/>
    <x v="2"/>
    <n v="0.88400000000000001"/>
    <s v="Single"/>
    <s v="GB"/>
    <s v="A.J. Pierzynski"/>
    <s v="L"/>
    <n v="0"/>
    <x v="0"/>
    <n v="1"/>
    <n v="0"/>
    <n v="1"/>
    <n v="0"/>
    <n v="5"/>
    <n v="84.1"/>
    <n v="77.599999999999994"/>
    <n v="3.54"/>
    <n v="1.66"/>
    <n v="-0.86399999999999999"/>
    <n v="2.2589999999999999"/>
    <n v="-1.3740000000000001"/>
    <n v="5.6859999999999999"/>
    <n v="-6.34"/>
    <n v="-1.92"/>
    <n v="23.8"/>
    <n v="14.5"/>
    <n v="9.6"/>
    <n v="286.48700000000002"/>
    <n v="1192.3900000000001"/>
    <s v="110419_194856"/>
  </r>
  <r>
    <x v="13"/>
    <s v="R"/>
    <s v="gid_2011_04_19_chamlb_tbamlb_1"/>
    <s v="Tropicana Field"/>
    <s v="Vic Carapazza"/>
    <s v="tba"/>
    <s v="cha"/>
    <n v="59"/>
    <x v="2"/>
    <s v="X"/>
    <n v="18"/>
    <n v="1"/>
    <x v="0"/>
    <n v="0.92900000000000005"/>
    <s v="Flyout"/>
    <s v="FB"/>
    <s v="Alexei Ramirez"/>
    <s v="R"/>
    <n v="0"/>
    <x v="0"/>
    <n v="1"/>
    <n v="1"/>
    <n v="0"/>
    <n v="0"/>
    <n v="5"/>
    <n v="91.3"/>
    <n v="83.3"/>
    <n v="3.37"/>
    <n v="1.62"/>
    <n v="-0.44500000000000001"/>
    <n v="2.3109999999999999"/>
    <n v="-1.3080000000000001"/>
    <n v="5.6390000000000002"/>
    <n v="-3.3"/>
    <n v="11.34"/>
    <n v="23.7"/>
    <n v="21.1"/>
    <n v="3.2"/>
    <n v="196.16499999999999"/>
    <n v="2302.88"/>
    <s v="110419_194953"/>
  </r>
  <r>
    <x v="13"/>
    <s v="R"/>
    <s v="gid_2011_04_19_chamlb_tbamlb_1"/>
    <s v="Tropicana Field"/>
    <s v="Vic Carapazza"/>
    <s v="tba"/>
    <s v="cha"/>
    <n v="60"/>
    <x v="1"/>
    <s v="S"/>
    <n v="19"/>
    <n v="1"/>
    <x v="5"/>
    <n v="0.90300000000000002"/>
    <s v="Pop Out"/>
    <m/>
    <s v="Mark Teahen"/>
    <s v="L"/>
    <n v="0"/>
    <x v="0"/>
    <n v="2"/>
    <n v="1"/>
    <n v="0"/>
    <n v="0"/>
    <n v="5"/>
    <n v="76.2"/>
    <n v="70.599999999999994"/>
    <n v="3.52"/>
    <n v="1.5"/>
    <n v="-0.20300000000000001"/>
    <n v="2.5129999999999999"/>
    <n v="-1.7569999999999999"/>
    <n v="5.9269999999999996"/>
    <n v="9.82"/>
    <n v="-8.76"/>
    <n v="23.8"/>
    <n v="-16.2"/>
    <n v="14.4"/>
    <n v="48.448"/>
    <n v="2135.9899999999998"/>
    <s v="110419_195037"/>
  </r>
  <r>
    <x v="13"/>
    <s v="R"/>
    <s v="gid_2011_04_19_chamlb_tbamlb_1"/>
    <s v="Tropicana Field"/>
    <s v="Vic Carapazza"/>
    <s v="tba"/>
    <s v="cha"/>
    <n v="61"/>
    <x v="2"/>
    <s v="X"/>
    <n v="19"/>
    <n v="2"/>
    <x v="1"/>
    <n v="0.90800000000000003"/>
    <s v="Pop Out"/>
    <s v="PU"/>
    <s v="Mark Teahen"/>
    <s v="L"/>
    <n v="0"/>
    <x v="1"/>
    <n v="2"/>
    <n v="1"/>
    <n v="0"/>
    <n v="0"/>
    <n v="5"/>
    <n v="86.8"/>
    <n v="81.099999999999994"/>
    <n v="3.6"/>
    <n v="1.7"/>
    <n v="0.58499999999999996"/>
    <n v="2.5449999999999999"/>
    <n v="-1.6970000000000001"/>
    <n v="5.6050000000000004"/>
    <n v="4.28"/>
    <n v="5.78"/>
    <n v="23.9"/>
    <n v="-18.7"/>
    <n v="5.9"/>
    <n v="143.69900000000001"/>
    <n v="1368.09"/>
    <s v="110419_195059"/>
  </r>
  <r>
    <x v="13"/>
    <s v="R"/>
    <s v="gid_2011_04_19_chamlb_tbamlb_1"/>
    <s v="Tropicana Field"/>
    <s v="Vic Carapazza"/>
    <s v="tba"/>
    <s v="cha"/>
    <n v="62"/>
    <x v="0"/>
    <s v="B"/>
    <n v="20"/>
    <n v="1"/>
    <x v="0"/>
    <n v="0.94799999999999995"/>
    <s v="Strikeout"/>
    <m/>
    <s v="Juan Pierre"/>
    <s v="L"/>
    <n v="0"/>
    <x v="0"/>
    <n v="0"/>
    <n v="0"/>
    <n v="0"/>
    <n v="0"/>
    <n v="6"/>
    <n v="90"/>
    <n v="82.5"/>
    <n v="3.06"/>
    <n v="1.3"/>
    <n v="-0.185"/>
    <n v="4.1500000000000004"/>
    <n v="-1.6180000000000001"/>
    <n v="5.6029999999999998"/>
    <n v="-3.08"/>
    <n v="9.7200000000000006"/>
    <n v="23.8"/>
    <n v="16"/>
    <n v="3.7"/>
    <n v="197.52"/>
    <n v="1977.33"/>
    <s v="110419_200413"/>
  </r>
  <r>
    <x v="13"/>
    <s v="R"/>
    <s v="gid_2011_04_19_chamlb_tbamlb_1"/>
    <s v="Tropicana Field"/>
    <s v="Vic Carapazza"/>
    <s v="tba"/>
    <s v="cha"/>
    <n v="63"/>
    <x v="12"/>
    <s v="S"/>
    <n v="20"/>
    <n v="2"/>
    <x v="0"/>
    <n v="0.93600000000000005"/>
    <s v="Strikeout"/>
    <m/>
    <s v="Juan Pierre"/>
    <s v="L"/>
    <n v="1"/>
    <x v="0"/>
    <n v="0"/>
    <n v="0"/>
    <n v="0"/>
    <n v="0"/>
    <n v="6"/>
    <n v="90.9"/>
    <n v="83"/>
    <n v="3.27"/>
    <n v="1.57"/>
    <n v="0.28499999999999998"/>
    <n v="2.3380000000000001"/>
    <n v="-1.3919999999999999"/>
    <n v="5.5380000000000003"/>
    <n v="-4.58"/>
    <n v="8.81"/>
    <n v="23.7"/>
    <n v="21"/>
    <n v="4.3"/>
    <n v="207.36199999999999"/>
    <n v="1927.4"/>
    <s v="110419_200425"/>
  </r>
  <r>
    <x v="13"/>
    <s v="R"/>
    <s v="gid_2011_04_19_chamlb_tbamlb_1"/>
    <s v="Tropicana Field"/>
    <s v="Vic Carapazza"/>
    <s v="tba"/>
    <s v="cha"/>
    <n v="64"/>
    <x v="1"/>
    <s v="S"/>
    <n v="20"/>
    <n v="3"/>
    <x v="5"/>
    <n v="0.90500000000000003"/>
    <s v="Strikeout"/>
    <m/>
    <s v="Juan Pierre"/>
    <s v="L"/>
    <n v="1"/>
    <x v="1"/>
    <n v="0"/>
    <n v="0"/>
    <n v="0"/>
    <n v="0"/>
    <n v="6"/>
    <n v="75.8"/>
    <n v="68.900000000000006"/>
    <n v="3.07"/>
    <n v="1.36"/>
    <n v="-4.9000000000000002E-2"/>
    <n v="2.9590000000000001"/>
    <n v="-1.7649999999999999"/>
    <n v="5.9809999999999999"/>
    <n v="10.210000000000001"/>
    <n v="-9.7899999999999991"/>
    <n v="23.7"/>
    <n v="-16.2"/>
    <n v="15.1"/>
    <n v="46.404000000000003"/>
    <n v="2235.16"/>
    <s v="110419_200458"/>
  </r>
  <r>
    <x v="13"/>
    <s v="R"/>
    <s v="gid_2011_04_19_chamlb_tbamlb_1"/>
    <s v="Tropicana Field"/>
    <s v="Vic Carapazza"/>
    <s v="tba"/>
    <s v="cha"/>
    <n v="65"/>
    <x v="4"/>
    <s v="S"/>
    <n v="20"/>
    <n v="4"/>
    <x v="5"/>
    <n v="0.90100000000000002"/>
    <s v="Strikeout"/>
    <m/>
    <s v="Juan Pierre"/>
    <s v="L"/>
    <n v="1"/>
    <x v="2"/>
    <n v="0"/>
    <n v="0"/>
    <n v="0"/>
    <n v="0"/>
    <n v="6"/>
    <n v="76.599999999999994"/>
    <n v="70.900000000000006"/>
    <n v="3.27"/>
    <n v="1.57"/>
    <n v="0.5"/>
    <n v="0.628"/>
    <n v="-1.671"/>
    <n v="5.758"/>
    <n v="10.16"/>
    <n v="-9.06"/>
    <n v="23.8"/>
    <n v="-16.5"/>
    <n v="14.8"/>
    <n v="48.463999999999999"/>
    <n v="2199.98"/>
    <s v="110419_200514"/>
  </r>
  <r>
    <x v="13"/>
    <s v="R"/>
    <s v="gid_2011_04_19_chamlb_tbamlb_1"/>
    <s v="Tropicana Field"/>
    <s v="Vic Carapazza"/>
    <s v="tba"/>
    <s v="cha"/>
    <n v="66"/>
    <x v="1"/>
    <s v="S"/>
    <n v="20"/>
    <n v="5"/>
    <x v="1"/>
    <n v="0.89700000000000002"/>
    <s v="Strikeout"/>
    <m/>
    <s v="Juan Pierre"/>
    <s v="L"/>
    <n v="1"/>
    <x v="2"/>
    <n v="0"/>
    <n v="0"/>
    <n v="0"/>
    <n v="0"/>
    <n v="6"/>
    <n v="86.4"/>
    <n v="79.099999999999994"/>
    <n v="2.86"/>
    <n v="1.31"/>
    <n v="-1.0820000000000001"/>
    <n v="2.3439999999999999"/>
    <n v="-2.0459999999999998"/>
    <n v="5.3570000000000002"/>
    <n v="4.38"/>
    <n v="2.54"/>
    <n v="23.7"/>
    <n v="-14.3"/>
    <n v="7.4"/>
    <n v="120.59"/>
    <n v="935.005"/>
    <s v="110419_200554"/>
  </r>
  <r>
    <x v="13"/>
    <s v="R"/>
    <s v="gid_2011_04_19_chamlb_tbamlb_1"/>
    <s v="Tropicana Field"/>
    <s v="Vic Carapazza"/>
    <s v="tba"/>
    <s v="cha"/>
    <n v="67"/>
    <x v="1"/>
    <s v="S"/>
    <n v="21"/>
    <n v="1"/>
    <x v="5"/>
    <n v="0.90800000000000003"/>
    <s v="Strikeout"/>
    <m/>
    <s v="Gordon Beckham"/>
    <s v="R"/>
    <n v="0"/>
    <x v="0"/>
    <n v="1"/>
    <n v="0"/>
    <n v="0"/>
    <n v="0"/>
    <n v="6"/>
    <n v="74.5"/>
    <n v="68.5"/>
    <n v="3.46"/>
    <n v="1.57"/>
    <n v="-0.76100000000000001"/>
    <n v="2.97"/>
    <n v="-1.651"/>
    <n v="6.048"/>
    <n v="8.91"/>
    <n v="-11.97"/>
    <n v="23.8"/>
    <n v="-12.9"/>
    <n v="16"/>
    <n v="36.823999999999998"/>
    <n v="2345.12"/>
    <s v="110419_200621"/>
  </r>
  <r>
    <x v="13"/>
    <s v="R"/>
    <s v="gid_2011_04_19_chamlb_tbamlb_1"/>
    <s v="Tropicana Field"/>
    <s v="Vic Carapazza"/>
    <s v="tba"/>
    <s v="cha"/>
    <n v="68"/>
    <x v="6"/>
    <s v="S"/>
    <n v="21"/>
    <n v="2"/>
    <x v="5"/>
    <n v="0.90300000000000002"/>
    <s v="Strikeout"/>
    <m/>
    <s v="Gordon Beckham"/>
    <s v="R"/>
    <n v="0"/>
    <x v="1"/>
    <n v="1"/>
    <n v="0"/>
    <n v="0"/>
    <n v="0"/>
    <n v="6"/>
    <n v="75.8"/>
    <n v="70"/>
    <n v="3.53"/>
    <n v="1.47"/>
    <n v="-0.36099999999999999"/>
    <n v="2.133"/>
    <n v="-1.7230000000000001"/>
    <n v="6.0259999999999998"/>
    <n v="10.97"/>
    <n v="-8.73"/>
    <n v="23.8"/>
    <n v="-17.5"/>
    <n v="14.7"/>
    <n v="51.673000000000002"/>
    <n v="2250.5100000000002"/>
    <s v="110419_200636"/>
  </r>
  <r>
    <x v="13"/>
    <s v="R"/>
    <s v="gid_2011_04_19_chamlb_tbamlb_1"/>
    <s v="Tropicana Field"/>
    <s v="Vic Carapazza"/>
    <s v="tba"/>
    <s v="cha"/>
    <n v="69"/>
    <x v="5"/>
    <s v="S"/>
    <n v="21"/>
    <n v="3"/>
    <x v="5"/>
    <n v="0.90100000000000002"/>
    <s v="Strikeout"/>
    <m/>
    <s v="Gordon Beckham"/>
    <s v="R"/>
    <n v="0"/>
    <x v="2"/>
    <n v="1"/>
    <n v="0"/>
    <n v="0"/>
    <n v="0"/>
    <n v="6"/>
    <n v="77"/>
    <n v="71.400000000000006"/>
    <n v="3.53"/>
    <n v="1.47"/>
    <n v="0.81100000000000005"/>
    <n v="0.188"/>
    <n v="-1.417"/>
    <n v="5.8040000000000003"/>
    <n v="9.9600000000000009"/>
    <n v="-11.39"/>
    <n v="23.8"/>
    <n v="-15.4"/>
    <n v="15.6"/>
    <n v="41.319000000000003"/>
    <n v="2454.13"/>
    <s v="110419_200654"/>
  </r>
  <r>
    <x v="13"/>
    <s v="R"/>
    <s v="gid_2011_04_19_chamlb_tbamlb_1"/>
    <s v="Tropicana Field"/>
    <s v="Vic Carapazza"/>
    <s v="tba"/>
    <s v="cha"/>
    <n v="70"/>
    <x v="1"/>
    <s v="S"/>
    <n v="22"/>
    <n v="1"/>
    <x v="5"/>
    <n v="0.90400000000000003"/>
    <s v="Strikeout"/>
    <m/>
    <s v="Adam Dunn"/>
    <s v="L"/>
    <n v="0"/>
    <x v="0"/>
    <n v="2"/>
    <n v="0"/>
    <n v="0"/>
    <n v="0"/>
    <n v="6"/>
    <n v="77"/>
    <n v="71.2"/>
    <n v="3.65"/>
    <n v="1.77"/>
    <n v="-0.35699999999999998"/>
    <n v="2.9239999999999999"/>
    <n v="-1.736"/>
    <n v="5.952"/>
    <n v="9.5"/>
    <n v="-10.92"/>
    <n v="23.8"/>
    <n v="-15"/>
    <n v="14.9"/>
    <n v="41.158999999999999"/>
    <n v="2370.04"/>
    <s v="110419_200730"/>
  </r>
  <r>
    <x v="13"/>
    <s v="R"/>
    <s v="gid_2011_04_19_chamlb_tbamlb_1"/>
    <s v="Tropicana Field"/>
    <s v="Vic Carapazza"/>
    <s v="tba"/>
    <s v="cha"/>
    <n v="71"/>
    <x v="6"/>
    <s v="S"/>
    <n v="22"/>
    <n v="2"/>
    <x v="2"/>
    <n v="0.89700000000000002"/>
    <s v="Strikeout"/>
    <m/>
    <s v="Adam Dunn"/>
    <s v="L"/>
    <n v="0"/>
    <x v="1"/>
    <n v="2"/>
    <n v="0"/>
    <n v="0"/>
    <n v="0"/>
    <n v="6"/>
    <n v="83.5"/>
    <n v="76.599999999999994"/>
    <n v="3.65"/>
    <n v="1.7"/>
    <n v="-0.30099999999999999"/>
    <n v="2.1520000000000001"/>
    <n v="-1.4339999999999999"/>
    <n v="5.7089999999999996"/>
    <n v="-3.91"/>
    <n v="5.36"/>
    <n v="23.8"/>
    <n v="11.6"/>
    <n v="6.8"/>
    <n v="215.84399999999999"/>
    <n v="1190.49"/>
    <s v="110419_200744"/>
  </r>
  <r>
    <x v="13"/>
    <s v="R"/>
    <s v="gid_2011_04_19_chamlb_tbamlb_1"/>
    <s v="Tropicana Field"/>
    <s v="Vic Carapazza"/>
    <s v="tba"/>
    <s v="cha"/>
    <n v="72"/>
    <x v="1"/>
    <s v="S"/>
    <n v="22"/>
    <n v="3"/>
    <x v="1"/>
    <n v="0.86"/>
    <s v="Strikeout"/>
    <m/>
    <s v="Adam Dunn"/>
    <s v="L"/>
    <n v="0"/>
    <x v="2"/>
    <n v="2"/>
    <n v="0"/>
    <n v="0"/>
    <n v="0"/>
    <n v="6"/>
    <n v="84.2"/>
    <n v="78.599999999999994"/>
    <n v="3.72"/>
    <n v="1.82"/>
    <n v="-0.75600000000000001"/>
    <n v="2.9220000000000002"/>
    <n v="-2.3330000000000002"/>
    <n v="5.2939999999999996"/>
    <n v="6.46"/>
    <n v="2.93"/>
    <n v="23.9"/>
    <n v="-20.6"/>
    <n v="7.6"/>
    <n v="114.749"/>
    <n v="1306.52"/>
    <s v="110419_200803"/>
  </r>
  <r>
    <x v="13"/>
    <s v="R"/>
    <s v="gid_2011_04_19_chamlb_tbamlb_1"/>
    <s v="Tropicana Field"/>
    <s v="Vic Carapazza"/>
    <s v="tba"/>
    <s v="cha"/>
    <n v="73"/>
    <x v="1"/>
    <s v="S"/>
    <n v="23"/>
    <n v="1"/>
    <x v="0"/>
    <n v="0.92600000000000005"/>
    <s v="Hit By Pitch"/>
    <m/>
    <s v="Paul Konerko"/>
    <s v="R"/>
    <n v="0"/>
    <x v="0"/>
    <n v="0"/>
    <n v="0"/>
    <n v="0"/>
    <n v="0"/>
    <n v="7"/>
    <n v="91"/>
    <n v="82.6"/>
    <n v="3.64"/>
    <n v="1.71"/>
    <n v="0.106"/>
    <n v="2.4569999999999999"/>
    <n v="-1.42"/>
    <n v="5.5869999999999997"/>
    <n v="-5.63"/>
    <n v="9.17"/>
    <n v="23.7"/>
    <n v="26.4"/>
    <n v="4.4000000000000004"/>
    <n v="211.40100000000001"/>
    <n v="2078.27"/>
    <s v="110419_202026"/>
  </r>
  <r>
    <x v="13"/>
    <s v="R"/>
    <s v="gid_2011_04_19_chamlb_tbamlb_1"/>
    <s v="Tropicana Field"/>
    <s v="Vic Carapazza"/>
    <s v="tba"/>
    <s v="cha"/>
    <n v="74"/>
    <x v="0"/>
    <s v="B"/>
    <n v="23"/>
    <n v="2"/>
    <x v="5"/>
    <n v="0.90100000000000002"/>
    <s v="Hit By Pitch"/>
    <m/>
    <s v="Paul Konerko"/>
    <s v="R"/>
    <n v="0"/>
    <x v="1"/>
    <n v="0"/>
    <n v="0"/>
    <n v="0"/>
    <n v="0"/>
    <n v="7"/>
    <n v="76.7"/>
    <n v="70.599999999999994"/>
    <n v="3.55"/>
    <n v="1.68"/>
    <n v="1.1890000000000001"/>
    <n v="0.69799999999999995"/>
    <n v="-1.413"/>
    <n v="5.8230000000000004"/>
    <n v="10.029999999999999"/>
    <n v="-9.0299999999999994"/>
    <n v="23.8"/>
    <n v="-16.5"/>
    <n v="14.8"/>
    <n v="48.2"/>
    <n v="2165.6799999999998"/>
    <s v="110419_202041"/>
  </r>
  <r>
    <x v="13"/>
    <s v="R"/>
    <s v="gid_2011_04_19_chamlb_tbamlb_1"/>
    <s v="Tropicana Field"/>
    <s v="Vic Carapazza"/>
    <s v="tba"/>
    <s v="cha"/>
    <n v="75"/>
    <x v="8"/>
    <s v="B"/>
    <n v="23"/>
    <n v="3"/>
    <x v="7"/>
    <n v="0.91400000000000003"/>
    <s v="Hit By Pitch"/>
    <m/>
    <s v="Paul Konerko"/>
    <s v="R"/>
    <n v="1"/>
    <x v="1"/>
    <n v="0"/>
    <n v="0"/>
    <n v="0"/>
    <n v="0"/>
    <n v="7"/>
    <n v="91.1"/>
    <n v="82.5"/>
    <n v="3.64"/>
    <n v="1.68"/>
    <n v="-1.7729999999999999"/>
    <n v="4.0179999999999998"/>
    <n v="-1.5880000000000001"/>
    <n v="5.766"/>
    <n v="-9.9"/>
    <n v="7.08"/>
    <n v="23.7"/>
    <n v="40.4"/>
    <n v="6"/>
    <n v="234.27699999999999"/>
    <n v="2348.2199999999998"/>
    <s v="110419_202102"/>
  </r>
  <r>
    <x v="13"/>
    <s v="R"/>
    <s v="gid_2011_04_19_chamlb_tbamlb_1"/>
    <s v="Tropicana Field"/>
    <s v="Vic Carapazza"/>
    <s v="tba"/>
    <s v="cha"/>
    <n v="76"/>
    <x v="1"/>
    <s v="S"/>
    <n v="24"/>
    <n v="1"/>
    <x v="5"/>
    <n v="0.90600000000000003"/>
    <s v="Strikeout - DP"/>
    <m/>
    <s v="Carlos Quentin"/>
    <s v="R"/>
    <n v="0"/>
    <x v="0"/>
    <n v="1"/>
    <n v="1"/>
    <n v="0"/>
    <n v="0"/>
    <n v="7"/>
    <n v="76.5"/>
    <n v="69.400000000000006"/>
    <n v="3.37"/>
    <n v="1.48"/>
    <n v="-0.20399999999999999"/>
    <n v="3.032"/>
    <n v="-1.7869999999999999"/>
    <n v="5.9779999999999998"/>
    <n v="9.6999999999999993"/>
    <n v="-12.79"/>
    <n v="23.7"/>
    <n v="-14.4"/>
    <n v="16"/>
    <n v="37.317"/>
    <n v="2554.77"/>
    <s v="110419_202151"/>
  </r>
  <r>
    <x v="13"/>
    <s v="R"/>
    <s v="gid_2011_04_19_chamlb_tbamlb_1"/>
    <s v="Tropicana Field"/>
    <s v="Vic Carapazza"/>
    <s v="tba"/>
    <s v="cha"/>
    <n v="77"/>
    <x v="0"/>
    <s v="B"/>
    <n v="24"/>
    <n v="2"/>
    <x v="9"/>
    <n v="0.72799999999999998"/>
    <s v="Strikeout - DP"/>
    <m/>
    <s v="Carlos Quentin"/>
    <s v="R"/>
    <n v="0"/>
    <x v="1"/>
    <n v="1"/>
    <n v="1"/>
    <n v="0"/>
    <n v="0"/>
    <n v="7"/>
    <n v="89.8"/>
    <n v="82"/>
    <n v="3.39"/>
    <n v="1.48"/>
    <n v="-1.0880000000000001"/>
    <n v="3.2170000000000001"/>
    <n v="-1.488"/>
    <n v="5.6820000000000004"/>
    <n v="-1.55"/>
    <n v="10.61"/>
    <n v="23.7"/>
    <n v="9.1999999999999993"/>
    <n v="3.4"/>
    <n v="188.27199999999999"/>
    <n v="2063.0300000000002"/>
    <s v="110419_202211"/>
  </r>
  <r>
    <x v="13"/>
    <s v="R"/>
    <s v="gid_2011_04_19_chamlb_tbamlb_1"/>
    <s v="Tropicana Field"/>
    <s v="Vic Carapazza"/>
    <s v="tba"/>
    <s v="cha"/>
    <n v="78"/>
    <x v="6"/>
    <s v="S"/>
    <n v="24"/>
    <n v="3"/>
    <x v="0"/>
    <n v="0.93799999999999994"/>
    <s v="Strikeout - DP"/>
    <m/>
    <s v="Carlos Quentin"/>
    <s v="R"/>
    <n v="1"/>
    <x v="1"/>
    <n v="1"/>
    <n v="1"/>
    <n v="0"/>
    <n v="0"/>
    <n v="7"/>
    <n v="91.5"/>
    <n v="82.7"/>
    <n v="3.37"/>
    <n v="1.72"/>
    <n v="-0.66900000000000004"/>
    <n v="3.5819999999999999"/>
    <n v="-1.52"/>
    <n v="5.6719999999999997"/>
    <n v="-3.9"/>
    <n v="9.75"/>
    <n v="23.7"/>
    <n v="21.5"/>
    <n v="3.8"/>
    <n v="201.702"/>
    <n v="2035.13"/>
    <s v="110419_202238"/>
  </r>
  <r>
    <x v="13"/>
    <s v="R"/>
    <s v="gid_2011_04_19_chamlb_tbamlb_1"/>
    <s v="Tropicana Field"/>
    <s v="Vic Carapazza"/>
    <s v="tba"/>
    <s v="cha"/>
    <n v="79"/>
    <x v="0"/>
    <s v="B"/>
    <n v="24"/>
    <n v="4"/>
    <x v="9"/>
    <n v="0.96"/>
    <s v="Strikeout - DP"/>
    <m/>
    <s v="Carlos Quentin"/>
    <s v="R"/>
    <n v="1"/>
    <x v="2"/>
    <n v="1"/>
    <n v="1"/>
    <n v="0"/>
    <n v="0"/>
    <n v="7"/>
    <n v="92"/>
    <n v="84.5"/>
    <n v="3.36"/>
    <n v="1.44"/>
    <n v="0.246"/>
    <n v="4.2110000000000003"/>
    <n v="-1.4550000000000001"/>
    <n v="5.6760000000000002"/>
    <n v="0.11"/>
    <n v="9.58"/>
    <n v="23.8"/>
    <n v="-4.5999999999999996"/>
    <n v="3.3"/>
    <n v="179.37700000000001"/>
    <n v="1902.43"/>
    <s v="110419_202305"/>
  </r>
  <r>
    <x v="13"/>
    <s v="R"/>
    <s v="gid_2011_04_19_chamlb_tbamlb_1"/>
    <s v="Tropicana Field"/>
    <s v="Vic Carapazza"/>
    <s v="tba"/>
    <s v="cha"/>
    <n v="80"/>
    <x v="6"/>
    <s v="S"/>
    <n v="24"/>
    <n v="5"/>
    <x v="9"/>
    <n v="0.875"/>
    <s v="Strikeout - DP"/>
    <m/>
    <s v="Carlos Quentin"/>
    <s v="R"/>
    <n v="2"/>
    <x v="2"/>
    <n v="1"/>
    <n v="1"/>
    <n v="0"/>
    <n v="0"/>
    <n v="7"/>
    <n v="91.9"/>
    <n v="83.7"/>
    <n v="3.37"/>
    <n v="1.72"/>
    <n v="-7.3999999999999996E-2"/>
    <n v="3.6110000000000002"/>
    <n v="-1.4850000000000001"/>
    <n v="5.6379999999999999"/>
    <n v="-1.51"/>
    <n v="11.18"/>
    <n v="23.7"/>
    <n v="7.9"/>
    <n v="2.8"/>
    <n v="187.67699999999999"/>
    <n v="2215.15"/>
    <s v="110419_202332"/>
  </r>
  <r>
    <x v="13"/>
    <s v="R"/>
    <s v="gid_2011_04_19_chamlb_tbamlb_1"/>
    <s v="Tropicana Field"/>
    <s v="Vic Carapazza"/>
    <s v="tba"/>
    <s v="cha"/>
    <n v="81"/>
    <x v="2"/>
    <s v="X"/>
    <n v="25"/>
    <n v="1"/>
    <x v="0"/>
    <n v="0.91800000000000004"/>
    <s v="Groundout"/>
    <s v="GB"/>
    <s v="Alex Rios"/>
    <s v="R"/>
    <n v="0"/>
    <x v="0"/>
    <n v="2"/>
    <n v="0"/>
    <n v="0"/>
    <n v="0"/>
    <n v="7"/>
    <n v="92.3"/>
    <n v="83.6"/>
    <n v="3.27"/>
    <n v="1.36"/>
    <n v="0.29799999999999999"/>
    <n v="1.8919999999999999"/>
    <n v="-1.26"/>
    <n v="5.6449999999999996"/>
    <n v="-5.45"/>
    <n v="10.31"/>
    <n v="23.7"/>
    <n v="28.7"/>
    <n v="3.9"/>
    <n v="207.75"/>
    <n v="2276.98"/>
    <s v="110419_202413"/>
  </r>
  <r>
    <x v="13"/>
    <s v="R"/>
    <s v="gid_2011_04_19_chamlb_tbamlb_1"/>
    <s v="Tropicana Field"/>
    <s v="Vic Carapazza"/>
    <s v="tba"/>
    <s v="cha"/>
    <n v="82"/>
    <x v="4"/>
    <s v="S"/>
    <n v="26"/>
    <n v="1"/>
    <x v="5"/>
    <n v="0.90300000000000002"/>
    <s v="Flyout"/>
    <m/>
    <s v="A.J. Pierzynski"/>
    <s v="L"/>
    <n v="0"/>
    <x v="0"/>
    <n v="0"/>
    <n v="0"/>
    <n v="0"/>
    <n v="0"/>
    <n v="8"/>
    <n v="76.2"/>
    <n v="69.8"/>
    <n v="3.54"/>
    <n v="1.66"/>
    <n v="-0.16800000000000001"/>
    <n v="2.6539999999999999"/>
    <n v="-1.7869999999999999"/>
    <n v="6.0389999999999997"/>
    <n v="11.19"/>
    <n v="-9.5299999999999994"/>
    <n v="23.8"/>
    <n v="-17.7"/>
    <n v="15"/>
    <n v="49.747999999999998"/>
    <n v="2355.52"/>
    <s v="110419_203222"/>
  </r>
  <r>
    <x v="13"/>
    <s v="R"/>
    <s v="gid_2011_04_19_chamlb_tbamlb_1"/>
    <s v="Tropicana Field"/>
    <s v="Vic Carapazza"/>
    <s v="tba"/>
    <s v="cha"/>
    <n v="83"/>
    <x v="0"/>
    <s v="B"/>
    <n v="26"/>
    <n v="2"/>
    <x v="5"/>
    <n v="0.9"/>
    <s v="Flyout"/>
    <m/>
    <s v="A.J. Pierzynski"/>
    <s v="L"/>
    <n v="0"/>
    <x v="1"/>
    <n v="0"/>
    <n v="0"/>
    <n v="0"/>
    <n v="0"/>
    <n v="8"/>
    <n v="77.400000000000006"/>
    <n v="70.7"/>
    <n v="3.53"/>
    <n v="1.66"/>
    <n v="0.84299999999999997"/>
    <n v="1.4079999999999999"/>
    <n v="-1.6990000000000001"/>
    <n v="5.8170000000000002"/>
    <n v="7.21"/>
    <n v="-9.56"/>
    <n v="23.7"/>
    <n v="-12.5"/>
    <n v="14.6"/>
    <n v="37.216999999999999"/>
    <n v="1928.23"/>
    <s v="110419_203242"/>
  </r>
  <r>
    <x v="13"/>
    <s v="R"/>
    <s v="gid_2011_04_19_chamlb_tbamlb_1"/>
    <s v="Tropicana Field"/>
    <s v="Vic Carapazza"/>
    <s v="tba"/>
    <s v="cha"/>
    <n v="84"/>
    <x v="4"/>
    <s v="S"/>
    <n v="26"/>
    <n v="3"/>
    <x v="1"/>
    <n v="0.90200000000000002"/>
    <s v="Flyout"/>
    <m/>
    <s v="A.J. Pierzynski"/>
    <s v="L"/>
    <n v="1"/>
    <x v="1"/>
    <n v="0"/>
    <n v="0"/>
    <n v="0"/>
    <n v="0"/>
    <n v="8"/>
    <n v="85.8"/>
    <n v="79.5"/>
    <n v="3.54"/>
    <n v="1.66"/>
    <n v="1.014"/>
    <n v="3.1859999999999999"/>
    <n v="-1.7410000000000001"/>
    <n v="5.5640000000000001"/>
    <n v="5.96"/>
    <n v="2.2200000000000002"/>
    <n v="23.8"/>
    <n v="-20.100000000000001"/>
    <n v="7.7"/>
    <n v="110.84399999999999"/>
    <n v="1179.81"/>
    <s v="110419_203257"/>
  </r>
  <r>
    <x v="13"/>
    <s v="R"/>
    <s v="gid_2011_04_19_chamlb_tbamlb_1"/>
    <s v="Tropicana Field"/>
    <s v="Vic Carapazza"/>
    <s v="tba"/>
    <s v="cha"/>
    <n v="85"/>
    <x v="4"/>
    <s v="S"/>
    <n v="26"/>
    <n v="4"/>
    <x v="5"/>
    <n v="0.90100000000000002"/>
    <s v="Flyout"/>
    <m/>
    <s v="A.J. Pierzynski"/>
    <s v="L"/>
    <n v="1"/>
    <x v="2"/>
    <n v="0"/>
    <n v="0"/>
    <n v="0"/>
    <n v="0"/>
    <n v="8"/>
    <n v="76.7"/>
    <n v="70.2"/>
    <n v="3.54"/>
    <n v="1.66"/>
    <n v="-0.69399999999999995"/>
    <n v="1.956"/>
    <n v="-1.9059999999999999"/>
    <n v="5.84"/>
    <n v="12.17"/>
    <n v="-12.38"/>
    <n v="23.7"/>
    <n v="-17.600000000000001"/>
    <n v="16.100000000000001"/>
    <n v="44.643000000000001"/>
    <n v="2788.22"/>
    <s v="110419_203318"/>
  </r>
  <r>
    <x v="13"/>
    <s v="R"/>
    <s v="gid_2011_04_19_chamlb_tbamlb_1"/>
    <s v="Tropicana Field"/>
    <s v="Vic Carapazza"/>
    <s v="tba"/>
    <s v="cha"/>
    <n v="86"/>
    <x v="0"/>
    <s v="B"/>
    <n v="26"/>
    <n v="5"/>
    <x v="1"/>
    <n v="0.54300000000000004"/>
    <s v="Flyout"/>
    <m/>
    <s v="A.J. Pierzynski"/>
    <s v="L"/>
    <n v="1"/>
    <x v="2"/>
    <n v="0"/>
    <n v="0"/>
    <n v="0"/>
    <n v="0"/>
    <n v="8"/>
    <n v="83.5"/>
    <n v="78"/>
    <n v="3.52"/>
    <n v="1.66"/>
    <n v="-1.19"/>
    <n v="1.373"/>
    <n v="-2.6819999999999999"/>
    <n v="4.694"/>
    <n v="4.3600000000000003"/>
    <n v="2.84"/>
    <n v="23.9"/>
    <n v="-14"/>
    <n v="7.7"/>
    <n v="123.544"/>
    <n v="949.59900000000005"/>
    <s v="110419_203342"/>
  </r>
  <r>
    <x v="13"/>
    <s v="R"/>
    <s v="gid_2011_04_19_chamlb_tbamlb_1"/>
    <s v="Tropicana Field"/>
    <s v="Vic Carapazza"/>
    <s v="tba"/>
    <s v="cha"/>
    <n v="87"/>
    <x v="2"/>
    <s v="X"/>
    <n v="26"/>
    <n v="6"/>
    <x v="2"/>
    <n v="0.91"/>
    <s v="Flyout"/>
    <s v="FB"/>
    <s v="A.J. Pierzynski"/>
    <s v="L"/>
    <n v="2"/>
    <x v="2"/>
    <n v="0"/>
    <n v="0"/>
    <n v="0"/>
    <n v="0"/>
    <n v="8"/>
    <n v="84.2"/>
    <n v="77.900000000000006"/>
    <n v="3.54"/>
    <n v="1.66"/>
    <n v="-0.69599999999999995"/>
    <n v="1.242"/>
    <n v="-1.4950000000000001"/>
    <n v="5.64"/>
    <n v="-4.8600000000000003"/>
    <n v="4.37"/>
    <n v="23.8"/>
    <n v="14.5"/>
    <n v="7.2"/>
    <n v="227.74"/>
    <n v="1189.44"/>
    <s v="110419_203359"/>
  </r>
  <r>
    <x v="13"/>
    <s v="R"/>
    <s v="gid_2011_04_19_chamlb_tbamlb_1"/>
    <s v="Tropicana Field"/>
    <s v="Vic Carapazza"/>
    <s v="tba"/>
    <s v="cha"/>
    <n v="88"/>
    <x v="1"/>
    <s v="S"/>
    <n v="27"/>
    <n v="1"/>
    <x v="2"/>
    <n v="0.89"/>
    <s v="Flyout"/>
    <m/>
    <s v="Alexei Ramirez"/>
    <s v="R"/>
    <n v="0"/>
    <x v="0"/>
    <n v="1"/>
    <n v="0"/>
    <n v="0"/>
    <n v="0"/>
    <n v="8"/>
    <n v="83.8"/>
    <n v="76.8"/>
    <n v="3.54"/>
    <n v="1.58"/>
    <n v="-0.52"/>
    <n v="2.2509999999999999"/>
    <n v="-1.333"/>
    <n v="5.758"/>
    <n v="-4.71"/>
    <n v="2.08"/>
    <n v="23.8"/>
    <n v="12.3"/>
    <n v="8.1"/>
    <n v="245.70599999999999"/>
    <n v="922.08"/>
    <s v="110419_203433"/>
  </r>
  <r>
    <x v="13"/>
    <s v="R"/>
    <s v="gid_2011_04_19_chamlb_tbamlb_1"/>
    <s v="Tropicana Field"/>
    <s v="Vic Carapazza"/>
    <s v="tba"/>
    <s v="cha"/>
    <n v="89"/>
    <x v="0"/>
    <s v="B"/>
    <n v="27"/>
    <n v="2"/>
    <x v="2"/>
    <n v="0.88900000000000001"/>
    <s v="Flyout"/>
    <m/>
    <s v="Alexei Ramirez"/>
    <s v="R"/>
    <n v="0"/>
    <x v="1"/>
    <n v="1"/>
    <n v="0"/>
    <n v="0"/>
    <n v="0"/>
    <n v="8"/>
    <n v="82.6"/>
    <n v="76.400000000000006"/>
    <n v="3.59"/>
    <n v="1.55"/>
    <n v="-1.2230000000000001"/>
    <n v="2.5750000000000002"/>
    <n v="-1.268"/>
    <n v="5.7809999999999997"/>
    <n v="-4.7699999999999996"/>
    <n v="1.93"/>
    <n v="23.8"/>
    <n v="13"/>
    <n v="8.3000000000000007"/>
    <n v="247.44300000000001"/>
    <n v="919.19100000000003"/>
    <s v="110419_203448"/>
  </r>
  <r>
    <x v="13"/>
    <s v="R"/>
    <s v="gid_2011_04_19_chamlb_tbamlb_1"/>
    <s v="Tropicana Field"/>
    <s v="Vic Carapazza"/>
    <s v="tba"/>
    <s v="cha"/>
    <n v="90"/>
    <x v="0"/>
    <s v="B"/>
    <n v="27"/>
    <n v="3"/>
    <x v="0"/>
    <n v="0.92"/>
    <s v="Flyout"/>
    <m/>
    <s v="Alexei Ramirez"/>
    <s v="R"/>
    <n v="1"/>
    <x v="1"/>
    <n v="1"/>
    <n v="0"/>
    <n v="0"/>
    <n v="0"/>
    <n v="8"/>
    <n v="91.2"/>
    <n v="83.3"/>
    <n v="3.56"/>
    <n v="1.62"/>
    <n v="-1.097"/>
    <n v="0.92700000000000005"/>
    <n v="-1.466"/>
    <n v="5.4930000000000003"/>
    <n v="-3.19"/>
    <n v="8.83"/>
    <n v="23.7"/>
    <n v="15.8"/>
    <n v="4.4000000000000004"/>
    <n v="199.77500000000001"/>
    <n v="1827.32"/>
    <s v="110419_203502"/>
  </r>
  <r>
    <x v="13"/>
    <s v="R"/>
    <s v="gid_2011_04_19_chamlb_tbamlb_1"/>
    <s v="Tropicana Field"/>
    <s v="Vic Carapazza"/>
    <s v="tba"/>
    <s v="cha"/>
    <n v="91"/>
    <x v="2"/>
    <s v="X"/>
    <n v="27"/>
    <n v="4"/>
    <x v="9"/>
    <n v="0.93400000000000005"/>
    <s v="Flyout"/>
    <s v="FB"/>
    <s v="Alexei Ramirez"/>
    <s v="R"/>
    <n v="2"/>
    <x v="1"/>
    <n v="1"/>
    <n v="0"/>
    <n v="0"/>
    <n v="0"/>
    <n v="8"/>
    <n v="90.2"/>
    <n v="83.6"/>
    <n v="3.37"/>
    <n v="1.62"/>
    <n v="-0.218"/>
    <n v="2.8159999999999998"/>
    <n v="-1.39"/>
    <n v="5.702"/>
    <n v="-0.11"/>
    <n v="11.21"/>
    <n v="23.8"/>
    <n v="-1.7"/>
    <n v="3"/>
    <n v="180.572"/>
    <n v="2201.42"/>
    <s v="110419_203530"/>
  </r>
  <r>
    <x v="13"/>
    <s v="R"/>
    <s v="gid_2011_04_19_chamlb_tbamlb_1"/>
    <s v="Tropicana Field"/>
    <s v="Vic Carapazza"/>
    <s v="tba"/>
    <s v="cha"/>
    <n v="92"/>
    <x v="0"/>
    <s v="B"/>
    <n v="28"/>
    <n v="1"/>
    <x v="5"/>
    <n v="0.90600000000000003"/>
    <s v="Groundout"/>
    <m/>
    <s v="Mark Teahen"/>
    <s v="L"/>
    <n v="0"/>
    <x v="0"/>
    <n v="2"/>
    <n v="0"/>
    <n v="0"/>
    <n v="0"/>
    <n v="8"/>
    <n v="76.5"/>
    <n v="70.099999999999994"/>
    <n v="3.73"/>
    <n v="1.7"/>
    <n v="-1.2170000000000001"/>
    <n v="3.78"/>
    <n v="-1.871"/>
    <n v="6.016"/>
    <n v="9.14"/>
    <n v="-13.12"/>
    <n v="23.8"/>
    <n v="-13.3"/>
    <n v="15.8"/>
    <n v="34.972000000000001"/>
    <n v="2582.2800000000002"/>
    <s v="110419_203609"/>
  </r>
  <r>
    <x v="13"/>
    <s v="R"/>
    <s v="gid_2011_04_19_chamlb_tbamlb_1"/>
    <s v="Tropicana Field"/>
    <s v="Vic Carapazza"/>
    <s v="tba"/>
    <s v="cha"/>
    <n v="93"/>
    <x v="2"/>
    <s v="X"/>
    <n v="28"/>
    <n v="2"/>
    <x v="5"/>
    <n v="0.90500000000000003"/>
    <s v="Groundout"/>
    <s v="GB"/>
    <s v="Mark Teahen"/>
    <s v="L"/>
    <n v="1"/>
    <x v="0"/>
    <n v="2"/>
    <n v="0"/>
    <n v="0"/>
    <n v="0"/>
    <n v="8"/>
    <n v="75.599999999999994"/>
    <n v="69.2"/>
    <n v="3.6"/>
    <n v="1.7"/>
    <n v="-0.65700000000000003"/>
    <n v="2.3559999999999999"/>
    <n v="-1.85"/>
    <n v="5.9050000000000002"/>
    <n v="10.09"/>
    <n v="-10.55"/>
    <n v="23.7"/>
    <n v="-15.3"/>
    <n v="15.4"/>
    <n v="43.899000000000001"/>
    <n v="2313.7800000000002"/>
    <s v="110419_203623"/>
  </r>
  <r>
    <x v="13"/>
    <s v="R"/>
    <s v="gid_2011_04_19_chamlb_tbamlb_1"/>
    <s v="Tropicana Field"/>
    <s v="Vic Carapazza"/>
    <s v="tba"/>
    <s v="cha"/>
    <n v="94"/>
    <x v="1"/>
    <s v="S"/>
    <n v="29"/>
    <n v="1"/>
    <x v="0"/>
    <n v="0.93100000000000005"/>
    <s v="Single"/>
    <m/>
    <s v="Juan Pierre"/>
    <s v="L"/>
    <n v="0"/>
    <x v="0"/>
    <n v="0"/>
    <n v="0"/>
    <n v="0"/>
    <n v="0"/>
    <n v="9"/>
    <n v="91.7"/>
    <n v="83.8"/>
    <n v="3.06"/>
    <n v="1.25"/>
    <n v="0.36599999999999999"/>
    <n v="1.9630000000000001"/>
    <n v="-1.4710000000000001"/>
    <n v="5.4420000000000002"/>
    <n v="-4.67"/>
    <n v="8.58"/>
    <n v="23.7"/>
    <n v="21.2"/>
    <n v="4.3"/>
    <n v="208.44800000000001"/>
    <n v="1916.7"/>
    <s v="110419_204525"/>
  </r>
  <r>
    <x v="13"/>
    <s v="R"/>
    <s v="gid_2011_04_19_chamlb_tbamlb_1"/>
    <s v="Tropicana Field"/>
    <s v="Vic Carapazza"/>
    <s v="tba"/>
    <s v="cha"/>
    <n v="95"/>
    <x v="1"/>
    <s v="S"/>
    <n v="29"/>
    <n v="2"/>
    <x v="5"/>
    <n v="0.90200000000000002"/>
    <s v="Single"/>
    <m/>
    <s v="Juan Pierre"/>
    <s v="L"/>
    <n v="0"/>
    <x v="1"/>
    <n v="0"/>
    <n v="0"/>
    <n v="0"/>
    <n v="0"/>
    <n v="9"/>
    <n v="77.900000000000006"/>
    <n v="71.7"/>
    <n v="3.08"/>
    <n v="1.32"/>
    <n v="0.58399999999999996"/>
    <n v="1.625"/>
    <n v="-1.655"/>
    <n v="5.8869999999999996"/>
    <n v="7.99"/>
    <n v="-11.03"/>
    <n v="23.8"/>
    <n v="-13.1"/>
    <n v="14.9"/>
    <n v="36.08"/>
    <n v="2229.54"/>
    <s v="110419_204537"/>
  </r>
  <r>
    <x v="13"/>
    <s v="R"/>
    <s v="gid_2011_04_19_chamlb_tbamlb_1"/>
    <s v="Tropicana Field"/>
    <s v="Vic Carapazza"/>
    <s v="tba"/>
    <s v="cha"/>
    <n v="96"/>
    <x v="3"/>
    <s v="X"/>
    <n v="29"/>
    <n v="3"/>
    <x v="1"/>
    <n v="0.90500000000000003"/>
    <s v="Single"/>
    <s v="GB"/>
    <s v="Juan Pierre"/>
    <s v="L"/>
    <n v="0"/>
    <x v="2"/>
    <n v="0"/>
    <n v="0"/>
    <n v="0"/>
    <n v="0"/>
    <n v="9"/>
    <n v="85.3"/>
    <n v="78.3"/>
    <n v="3.27"/>
    <n v="1.57"/>
    <n v="-1.3919999999999999"/>
    <n v="2.38"/>
    <n v="-2.3319999999999999"/>
    <n v="5.1749999999999998"/>
    <n v="6.02"/>
    <n v="1.29"/>
    <n v="23.8"/>
    <n v="-17.5"/>
    <n v="8.1999999999999993"/>
    <n v="102.503"/>
    <n v="1124.57"/>
    <s v="110419_204555"/>
  </r>
  <r>
    <x v="13"/>
    <s v="R"/>
    <s v="gid_2011_04_19_chamlb_tbamlb_1"/>
    <s v="Tropicana Field"/>
    <s v="Vic Carapazza"/>
    <s v="tba"/>
    <s v="cha"/>
    <n v="97"/>
    <x v="2"/>
    <s v="X"/>
    <n v="30"/>
    <n v="1"/>
    <x v="5"/>
    <n v="0.89900000000000002"/>
    <s v="Sac Bunt"/>
    <m/>
    <s v="Gordon Beckham"/>
    <s v="R"/>
    <n v="0"/>
    <x v="0"/>
    <n v="0"/>
    <n v="1"/>
    <n v="0"/>
    <n v="0"/>
    <n v="9"/>
    <n v="76.900000000000006"/>
    <n v="70.599999999999994"/>
    <n v="3.53"/>
    <n v="1.47"/>
    <n v="-0.91200000000000003"/>
    <n v="2.883"/>
    <n v="-1.978"/>
    <n v="5.907"/>
    <n v="11.26"/>
    <n v="-9.41"/>
    <n v="23.8"/>
    <n v="-18"/>
    <n v="14.6"/>
    <n v="50.279000000000003"/>
    <n v="2385.62"/>
    <s v="110419_204731"/>
  </r>
  <r>
    <x v="13"/>
    <s v="R"/>
    <s v="gid_2011_04_19_chamlb_tbamlb_1"/>
    <s v="Tropicana Field"/>
    <s v="Vic Carapazza"/>
    <s v="tba"/>
    <s v="cha"/>
    <n v="98"/>
    <x v="1"/>
    <s v="S"/>
    <n v="31"/>
    <n v="1"/>
    <x v="2"/>
    <n v="0.90700000000000003"/>
    <s v="Strikeout"/>
    <m/>
    <s v="Adam Dunn"/>
    <s v="L"/>
    <n v="0"/>
    <x v="0"/>
    <n v="1"/>
    <n v="0"/>
    <n v="1"/>
    <n v="0"/>
    <n v="9"/>
    <n v="84.8"/>
    <n v="77.8"/>
    <n v="3.72"/>
    <n v="1.83"/>
    <n v="-0.41499999999999998"/>
    <n v="2.5409999999999999"/>
    <n v="-1.5029999999999999"/>
    <n v="5.6470000000000002"/>
    <n v="-7.4"/>
    <n v="2.74"/>
    <n v="23.8"/>
    <n v="20.3"/>
    <n v="7.9"/>
    <n v="249.32499999999999"/>
    <n v="1432.45"/>
    <s v="110419_204821"/>
  </r>
  <r>
    <x v="13"/>
    <s v="R"/>
    <s v="gid_2011_04_19_chamlb_tbamlb_1"/>
    <s v="Tropicana Field"/>
    <s v="Vic Carapazza"/>
    <s v="tba"/>
    <s v="cha"/>
    <n v="99"/>
    <x v="4"/>
    <s v="S"/>
    <n v="31"/>
    <n v="2"/>
    <x v="2"/>
    <n v="0.91300000000000003"/>
    <s v="Strikeout"/>
    <m/>
    <s v="Adam Dunn"/>
    <s v="L"/>
    <n v="0"/>
    <x v="1"/>
    <n v="1"/>
    <n v="0"/>
    <n v="1"/>
    <n v="0"/>
    <n v="9"/>
    <n v="84"/>
    <n v="77.7"/>
    <n v="3.65"/>
    <n v="1.7"/>
    <n v="-1.4019999999999999"/>
    <n v="2.758"/>
    <n v="-1.53"/>
    <n v="5.6429999999999998"/>
    <n v="-6.9"/>
    <n v="2.61"/>
    <n v="23.8"/>
    <n v="19.7"/>
    <n v="7.9"/>
    <n v="248.95599999999999"/>
    <n v="1339.98"/>
    <s v="110419_204845"/>
  </r>
  <r>
    <x v="13"/>
    <s v="R"/>
    <s v="gid_2011_04_19_chamlb_tbamlb_1"/>
    <s v="Tropicana Field"/>
    <s v="Vic Carapazza"/>
    <s v="tba"/>
    <s v="cha"/>
    <n v="100"/>
    <x v="6"/>
    <s v="S"/>
    <n v="31"/>
    <n v="3"/>
    <x v="1"/>
    <n v="0.91500000000000004"/>
    <s v="Strikeout"/>
    <m/>
    <s v="Adam Dunn"/>
    <s v="L"/>
    <n v="0"/>
    <x v="2"/>
    <n v="1"/>
    <n v="0"/>
    <n v="1"/>
    <n v="0"/>
    <n v="9"/>
    <n v="87.2"/>
    <n v="81.400000000000006"/>
    <n v="3.65"/>
    <n v="1.7"/>
    <n v="0.16"/>
    <n v="2.6709999999999998"/>
    <n v="-2.3410000000000002"/>
    <n v="4.9669999999999996"/>
    <n v="6.46"/>
    <n v="0.75"/>
    <n v="23.9"/>
    <n v="-20.5"/>
    <n v="8"/>
    <n v="97.055000000000007"/>
    <n v="1234.8699999999999"/>
    <s v="110419_204914"/>
  </r>
  <r>
    <x v="13"/>
    <s v="R"/>
    <s v="gid_2011_04_19_chamlb_tbamlb_1"/>
    <s v="Tropicana Field"/>
    <s v="Vic Carapazza"/>
    <s v="tba"/>
    <s v="cha"/>
    <n v="101"/>
    <x v="4"/>
    <s v="S"/>
    <n v="32"/>
    <n v="1"/>
    <x v="0"/>
    <n v="0.92300000000000004"/>
    <s v="Strikeout"/>
    <m/>
    <s v="Paul Konerko"/>
    <s v="R"/>
    <n v="0"/>
    <x v="0"/>
    <n v="2"/>
    <n v="0"/>
    <n v="1"/>
    <n v="0"/>
    <n v="9"/>
    <n v="93.6"/>
    <n v="85.4"/>
    <n v="3.64"/>
    <n v="1.68"/>
    <n v="0.34599999999999997"/>
    <n v="2.9329999999999998"/>
    <n v="-1.357"/>
    <n v="5.5529999999999999"/>
    <n v="-3.83"/>
    <n v="11.84"/>
    <n v="23.7"/>
    <n v="27.9"/>
    <n v="2.7"/>
    <n v="197.88399999999999"/>
    <n v="2492.2600000000002"/>
    <s v="110419_205005"/>
  </r>
  <r>
    <x v="13"/>
    <s v="R"/>
    <s v="gid_2011_04_19_chamlb_tbamlb_1"/>
    <s v="Tropicana Field"/>
    <s v="Vic Carapazza"/>
    <s v="tba"/>
    <s v="cha"/>
    <n v="102"/>
    <x v="4"/>
    <s v="S"/>
    <n v="32"/>
    <n v="2"/>
    <x v="5"/>
    <n v="0.89200000000000002"/>
    <s v="Strikeout"/>
    <m/>
    <s v="Paul Konerko"/>
    <s v="R"/>
    <n v="0"/>
    <x v="1"/>
    <n v="2"/>
    <n v="0"/>
    <n v="1"/>
    <n v="0"/>
    <n v="9"/>
    <n v="79"/>
    <n v="72.8"/>
    <n v="3.64"/>
    <n v="1.68"/>
    <n v="-0.47799999999999998"/>
    <n v="2.8069999999999999"/>
    <n v="-1.7370000000000001"/>
    <n v="5.84"/>
    <n v="7.67"/>
    <n v="-8.61"/>
    <n v="23.8"/>
    <n v="-13.5"/>
    <n v="13.4"/>
    <n v="41.893999999999998"/>
    <n v="1934.32"/>
    <s v="110419_205039"/>
  </r>
  <r>
    <x v="13"/>
    <s v="R"/>
    <s v="gid_2011_04_19_chamlb_tbamlb_1"/>
    <s v="Tropicana Field"/>
    <s v="Vic Carapazza"/>
    <s v="tba"/>
    <s v="cha"/>
    <n v="103"/>
    <x v="4"/>
    <s v="S"/>
    <n v="32"/>
    <n v="3"/>
    <x v="9"/>
    <n v="0.74399999999999999"/>
    <s v="Strikeout"/>
    <m/>
    <s v="Paul Konerko"/>
    <s v="R"/>
    <n v="0"/>
    <x v="2"/>
    <n v="2"/>
    <n v="0"/>
    <n v="1"/>
    <n v="0"/>
    <n v="9"/>
    <n v="93.7"/>
    <n v="84.9"/>
    <n v="3.64"/>
    <n v="1.68"/>
    <n v="0.65"/>
    <n v="3.3650000000000002"/>
    <n v="-1.4430000000000001"/>
    <n v="5.5640000000000001"/>
    <n v="-2.09"/>
    <n v="12.25"/>
    <n v="23.7"/>
    <n v="12.7"/>
    <n v="2.2999999999999998"/>
    <n v="189.62700000000001"/>
    <n v="2471.0500000000002"/>
    <s v="110419_205110"/>
  </r>
  <r>
    <x v="13"/>
    <s v="R"/>
    <s v="gid_2011_04_19_chamlb_tbamlb_1"/>
    <s v="Tropicana Field"/>
    <s v="Vic Carapazza"/>
    <s v="tba"/>
    <s v="cha"/>
    <n v="104"/>
    <x v="4"/>
    <s v="S"/>
    <n v="32"/>
    <n v="4"/>
    <x v="2"/>
    <n v="0.86199999999999999"/>
    <s v="Strikeout"/>
    <m/>
    <s v="Paul Konerko"/>
    <s v="R"/>
    <n v="0"/>
    <x v="2"/>
    <n v="2"/>
    <n v="0"/>
    <n v="1"/>
    <n v="0"/>
    <n v="9"/>
    <n v="83.4"/>
    <n v="77.5"/>
    <n v="3.64"/>
    <n v="1.68"/>
    <n v="-0.99199999999999999"/>
    <n v="2.8730000000000002"/>
    <n v="-1.4390000000000001"/>
    <n v="5.5659999999999998"/>
    <n v="-5.04"/>
    <n v="0.42"/>
    <n v="23.8"/>
    <n v="12.9"/>
    <n v="8.6"/>
    <n v="264.68599999999998"/>
    <n v="914.92899999999997"/>
    <s v="110419_205142"/>
  </r>
  <r>
    <x v="13"/>
    <s v="R"/>
    <s v="gid_2011_04_19_chamlb_tbamlb_1"/>
    <s v="Tropicana Field"/>
    <s v="Vic Carapazza"/>
    <s v="tba"/>
    <s v="cha"/>
    <n v="105"/>
    <x v="6"/>
    <s v="S"/>
    <n v="32"/>
    <n v="5"/>
    <x v="0"/>
    <n v="0.92200000000000004"/>
    <s v="Strikeout"/>
    <m/>
    <s v="Paul Konerko"/>
    <s v="R"/>
    <n v="0"/>
    <x v="2"/>
    <n v="2"/>
    <n v="0"/>
    <n v="1"/>
    <n v="0"/>
    <n v="9"/>
    <n v="93.1"/>
    <n v="84"/>
    <n v="3.64"/>
    <n v="1.68"/>
    <n v="-0.46500000000000002"/>
    <n v="4.1740000000000004"/>
    <n v="-1.76"/>
    <n v="5.4980000000000002"/>
    <n v="-3.7"/>
    <n v="7.77"/>
    <n v="23.7"/>
    <n v="17.5"/>
    <n v="4.0999999999999996"/>
    <n v="205.34399999999999"/>
    <n v="1697.83"/>
    <s v="110419_205213"/>
  </r>
  <r>
    <x v="13"/>
    <s v="R"/>
    <s v="gid_2011_04_24_tbamlb_tormlb_1"/>
    <s v="Rogers Centre"/>
    <s v="Mike Everitt"/>
    <s v="tba"/>
    <s v="tor"/>
    <n v="1"/>
    <x v="0"/>
    <s v="B"/>
    <n v="1"/>
    <n v="1"/>
    <x v="7"/>
    <n v="0.92200000000000004"/>
    <s v="Groundout"/>
    <m/>
    <s v="Corey Patterson"/>
    <s v="L"/>
    <n v="0"/>
    <x v="0"/>
    <n v="0"/>
    <n v="0"/>
    <n v="0"/>
    <n v="0"/>
    <n v="1"/>
    <n v="91.6"/>
    <n v="83.3"/>
    <n v="3.51"/>
    <n v="1.68"/>
    <n v="-1.3340000000000001"/>
    <n v="2.7"/>
    <n v="-1.5089999999999999"/>
    <n v="5.7039999999999997"/>
    <n v="-8.17"/>
    <n v="7.08"/>
    <n v="23.7"/>
    <n v="34.200000000000003"/>
    <n v="5.6"/>
    <n v="228.935"/>
    <n v="2104.09"/>
    <s v="110424_132026"/>
  </r>
  <r>
    <x v="13"/>
    <s v="R"/>
    <s v="gid_2011_04_24_tbamlb_tormlb_1"/>
    <s v="Rogers Centre"/>
    <s v="Mike Everitt"/>
    <s v="tba"/>
    <s v="tor"/>
    <n v="2"/>
    <x v="2"/>
    <s v="X"/>
    <n v="1"/>
    <n v="2"/>
    <x v="0"/>
    <n v="0.92900000000000005"/>
    <s v="Groundout"/>
    <s v="GB"/>
    <s v="Corey Patterson"/>
    <s v="L"/>
    <n v="1"/>
    <x v="0"/>
    <n v="0"/>
    <n v="0"/>
    <n v="0"/>
    <n v="0"/>
    <n v="1"/>
    <n v="89.4"/>
    <n v="82.7"/>
    <n v="3.48"/>
    <n v="1.57"/>
    <n v="-0.89100000000000001"/>
    <n v="2.3860000000000001"/>
    <n v="-1.339"/>
    <n v="5.6680000000000001"/>
    <n v="-5.27"/>
    <n v="5.63"/>
    <n v="23.8"/>
    <n v="20.399999999999999"/>
    <n v="5.7"/>
    <n v="222.93"/>
    <n v="1493.57"/>
    <s v="110424_132038"/>
  </r>
  <r>
    <x v="13"/>
    <s v="R"/>
    <s v="gid_2011_04_24_tbamlb_tormlb_1"/>
    <s v="Rogers Centre"/>
    <s v="Mike Everitt"/>
    <s v="tba"/>
    <s v="tor"/>
    <n v="3"/>
    <x v="1"/>
    <s v="S"/>
    <n v="2"/>
    <n v="1"/>
    <x v="7"/>
    <n v="0.91600000000000004"/>
    <s v="Groundout"/>
    <m/>
    <s v="Yunel Escobar"/>
    <s v="R"/>
    <n v="0"/>
    <x v="0"/>
    <n v="1"/>
    <n v="0"/>
    <n v="0"/>
    <n v="0"/>
    <n v="1"/>
    <n v="92"/>
    <n v="84.2"/>
    <n v="3.46"/>
    <n v="1.59"/>
    <n v="-0.126"/>
    <n v="2.1070000000000002"/>
    <n v="-1.1950000000000001"/>
    <n v="5.5860000000000003"/>
    <n v="-9.83"/>
    <n v="4.1500000000000004"/>
    <n v="23.8"/>
    <n v="32.799999999999997"/>
    <n v="6.8"/>
    <n v="246.92400000000001"/>
    <n v="2095.25"/>
    <s v="110424_132115"/>
  </r>
  <r>
    <x v="13"/>
    <s v="R"/>
    <s v="gid_2011_04_24_tbamlb_tormlb_1"/>
    <s v="Rogers Centre"/>
    <s v="Mike Everitt"/>
    <s v="tba"/>
    <s v="tor"/>
    <n v="4"/>
    <x v="0"/>
    <s v="B"/>
    <n v="2"/>
    <n v="2"/>
    <x v="7"/>
    <n v="0.92400000000000004"/>
    <s v="Groundout"/>
    <m/>
    <s v="Yunel Escobar"/>
    <s v="R"/>
    <n v="0"/>
    <x v="1"/>
    <n v="1"/>
    <n v="0"/>
    <n v="0"/>
    <n v="0"/>
    <n v="1"/>
    <n v="90.2"/>
    <n v="82.9"/>
    <n v="3.48"/>
    <n v="1.6"/>
    <n v="-1.768"/>
    <n v="1.4019999999999999"/>
    <n v="-1.405"/>
    <n v="5.6790000000000003"/>
    <n v="-11.45"/>
    <n v="2.95"/>
    <n v="23.8"/>
    <n v="34.5"/>
    <n v="8"/>
    <n v="255.352"/>
    <n v="2275.9899999999998"/>
    <s v="110424_132130"/>
  </r>
  <r>
    <x v="13"/>
    <s v="R"/>
    <s v="gid_2011_04_24_tbamlb_tormlb_1"/>
    <s v="Rogers Centre"/>
    <s v="Mike Everitt"/>
    <s v="tba"/>
    <s v="tor"/>
    <n v="5"/>
    <x v="2"/>
    <s v="X"/>
    <n v="2"/>
    <n v="3"/>
    <x v="0"/>
    <n v="0.66300000000000003"/>
    <s v="Groundout"/>
    <s v="GB"/>
    <s v="Yunel Escobar"/>
    <s v="R"/>
    <n v="1"/>
    <x v="1"/>
    <n v="1"/>
    <n v="0"/>
    <n v="0"/>
    <n v="0"/>
    <n v="1"/>
    <n v="91.8"/>
    <n v="83.8"/>
    <n v="3.35"/>
    <n v="1.71"/>
    <n v="-0.14399999999999999"/>
    <n v="1.909"/>
    <n v="-1.3180000000000001"/>
    <n v="5.6230000000000002"/>
    <n v="-7.44"/>
    <n v="5.43"/>
    <n v="23.7"/>
    <n v="27.2"/>
    <n v="6"/>
    <n v="233.68"/>
    <n v="1800.57"/>
    <s v="110424_132144"/>
  </r>
  <r>
    <x v="13"/>
    <s v="R"/>
    <s v="gid_2011_04_24_tbamlb_tormlb_1"/>
    <s v="Rogers Centre"/>
    <s v="Mike Everitt"/>
    <s v="tba"/>
    <s v="tor"/>
    <n v="6"/>
    <x v="0"/>
    <s v="B"/>
    <n v="3"/>
    <n v="1"/>
    <x v="0"/>
    <n v="0.91"/>
    <s v="Walk"/>
    <m/>
    <s v="Jose Bautista"/>
    <s v="R"/>
    <n v="0"/>
    <x v="0"/>
    <n v="2"/>
    <n v="0"/>
    <n v="0"/>
    <n v="0"/>
    <n v="1"/>
    <n v="90.8"/>
    <n v="83.1"/>
    <n v="3.41"/>
    <n v="1.57"/>
    <n v="-1.623"/>
    <n v="2.823"/>
    <n v="-1.2509999999999999"/>
    <n v="5.8339999999999996"/>
    <n v="-5.33"/>
    <n v="8.52"/>
    <n v="23.8"/>
    <n v="27.3"/>
    <n v="4.5999999999999996"/>
    <n v="211.922"/>
    <n v="1955.49"/>
    <s v="110424_132225"/>
  </r>
  <r>
    <x v="13"/>
    <s v="R"/>
    <s v="gid_2011_04_24_tbamlb_tormlb_1"/>
    <s v="Rogers Centre"/>
    <s v="Mike Everitt"/>
    <s v="tba"/>
    <s v="tor"/>
    <n v="7"/>
    <x v="0"/>
    <s v="B"/>
    <n v="3"/>
    <n v="2"/>
    <x v="9"/>
    <n v="0.64300000000000002"/>
    <s v="Walk"/>
    <m/>
    <s v="Jose Bautista"/>
    <s v="R"/>
    <n v="1"/>
    <x v="0"/>
    <n v="2"/>
    <n v="0"/>
    <n v="0"/>
    <n v="0"/>
    <n v="1"/>
    <n v="87.7"/>
    <n v="81.400000000000006"/>
    <n v="3.41"/>
    <n v="1.65"/>
    <n v="-1.1080000000000001"/>
    <n v="2.101"/>
    <n v="-1.71"/>
    <n v="5.6269999999999998"/>
    <n v="-0.01"/>
    <n v="2.29"/>
    <n v="23.8"/>
    <n v="-0.5"/>
    <n v="7"/>
    <n v="180.15899999999999"/>
    <n v="442.82100000000003"/>
    <s v="110424_132238"/>
  </r>
  <r>
    <x v="13"/>
    <s v="R"/>
    <s v="gid_2011_04_24_tbamlb_tormlb_1"/>
    <s v="Rogers Centre"/>
    <s v="Mike Everitt"/>
    <s v="tba"/>
    <s v="tor"/>
    <n v="8"/>
    <x v="0"/>
    <s v="B"/>
    <n v="3"/>
    <n v="3"/>
    <x v="0"/>
    <n v="0.90600000000000003"/>
    <s v="Walk"/>
    <m/>
    <s v="Jose Bautista"/>
    <s v="R"/>
    <n v="2"/>
    <x v="0"/>
    <n v="2"/>
    <n v="0"/>
    <n v="0"/>
    <n v="0"/>
    <n v="1"/>
    <n v="90.4"/>
    <n v="83.7"/>
    <n v="3.34"/>
    <n v="1.51"/>
    <n v="-1.2929999999999999"/>
    <n v="1.8660000000000001"/>
    <n v="-1.2969999999999999"/>
    <n v="5.7149999999999999"/>
    <n v="-6.26"/>
    <n v="6.52"/>
    <n v="23.8"/>
    <n v="26.3"/>
    <n v="5.5"/>
    <n v="223.631"/>
    <n v="1770.77"/>
    <s v="110424_132251"/>
  </r>
  <r>
    <x v="13"/>
    <s v="R"/>
    <s v="gid_2011_04_24_tbamlb_tormlb_1"/>
    <s v="Rogers Centre"/>
    <s v="Mike Everitt"/>
    <s v="tba"/>
    <s v="tor"/>
    <n v="9"/>
    <x v="0"/>
    <s v="B"/>
    <n v="3"/>
    <n v="4"/>
    <x v="7"/>
    <n v="0.6"/>
    <s v="Walk"/>
    <m/>
    <s v="Jose Bautista"/>
    <s v="R"/>
    <n v="3"/>
    <x v="0"/>
    <n v="2"/>
    <n v="0"/>
    <n v="0"/>
    <n v="0"/>
    <n v="1"/>
    <n v="89.9"/>
    <n v="82.6"/>
    <n v="3.33"/>
    <n v="1.47"/>
    <n v="-1.2509999999999999"/>
    <n v="3.5449999999999999"/>
    <n v="-1.121"/>
    <n v="5.819"/>
    <n v="-7.68"/>
    <n v="6.67"/>
    <n v="23.8"/>
    <n v="31.9"/>
    <n v="5.7"/>
    <n v="228.85400000000001"/>
    <n v="1967.93"/>
    <s v="110424_132304"/>
  </r>
  <r>
    <x v="13"/>
    <s v="R"/>
    <s v="gid_2011_04_24_tbamlb_tormlb_1"/>
    <s v="Rogers Centre"/>
    <s v="Mike Everitt"/>
    <s v="tba"/>
    <s v="tor"/>
    <n v="10"/>
    <x v="0"/>
    <s v="B"/>
    <n v="4"/>
    <n v="1"/>
    <x v="7"/>
    <n v="0.872"/>
    <s v="Strikeout"/>
    <m/>
    <s v="Adam Lind"/>
    <s v="L"/>
    <n v="0"/>
    <x v="0"/>
    <n v="2"/>
    <n v="1"/>
    <n v="0"/>
    <n v="0"/>
    <n v="1"/>
    <n v="91.3"/>
    <n v="83.7"/>
    <n v="3.35"/>
    <n v="1.68"/>
    <n v="-1.946"/>
    <n v="2.149"/>
    <n v="-1.5660000000000001"/>
    <n v="5.5279999999999996"/>
    <n v="-7.7"/>
    <n v="7.6"/>
    <n v="23.8"/>
    <n v="34.5"/>
    <n v="5.4"/>
    <n v="225.203"/>
    <n v="2116.63"/>
    <s v="110424_132341"/>
  </r>
  <r>
    <x v="13"/>
    <s v="R"/>
    <s v="gid_2011_04_24_tbamlb_tormlb_1"/>
    <s v="Rogers Centre"/>
    <s v="Mike Everitt"/>
    <s v="tba"/>
    <s v="tor"/>
    <n v="11"/>
    <x v="1"/>
    <s v="S"/>
    <n v="4"/>
    <n v="2"/>
    <x v="0"/>
    <n v="0.91600000000000004"/>
    <s v="Strikeout"/>
    <m/>
    <s v="Adam Lind"/>
    <s v="L"/>
    <n v="1"/>
    <x v="0"/>
    <n v="2"/>
    <n v="1"/>
    <n v="0"/>
    <n v="0"/>
    <n v="1"/>
    <n v="90.6"/>
    <n v="83.4"/>
    <n v="3.3"/>
    <n v="1.57"/>
    <n v="-0.95"/>
    <n v="3.0179999999999998"/>
    <n v="-1.3740000000000001"/>
    <n v="5.68"/>
    <n v="-5.68"/>
    <n v="7.79"/>
    <n v="23.8"/>
    <n v="26.7"/>
    <n v="4.8"/>
    <n v="215.95"/>
    <n v="1887.32"/>
    <s v="110424_132405"/>
  </r>
  <r>
    <x v="13"/>
    <s v="R"/>
    <s v="gid_2011_04_24_tbamlb_tormlb_1"/>
    <s v="Rogers Centre"/>
    <s v="Mike Everitt"/>
    <s v="tba"/>
    <s v="tor"/>
    <n v="12"/>
    <x v="0"/>
    <s v="B"/>
    <n v="4"/>
    <n v="3"/>
    <x v="7"/>
    <n v="0.80900000000000005"/>
    <s v="Strikeout"/>
    <m/>
    <s v="Adam Lind"/>
    <s v="L"/>
    <n v="1"/>
    <x v="1"/>
    <n v="2"/>
    <n v="1"/>
    <n v="0"/>
    <n v="0"/>
    <n v="1"/>
    <n v="90.3"/>
    <n v="83.3"/>
    <n v="3.28"/>
    <n v="1.6"/>
    <n v="-1.8109999999999999"/>
    <n v="2.056"/>
    <n v="-1.7889999999999999"/>
    <n v="5.4480000000000004"/>
    <n v="-8.07"/>
    <n v="5.09"/>
    <n v="23.8"/>
    <n v="29.8"/>
    <n v="6.3"/>
    <n v="237.53800000000001"/>
    <n v="1858.5"/>
    <s v="110424_132432"/>
  </r>
  <r>
    <x v="13"/>
    <s v="R"/>
    <s v="gid_2011_04_24_tbamlb_tormlb_1"/>
    <s v="Rogers Centre"/>
    <s v="Mike Everitt"/>
    <s v="tba"/>
    <s v="tor"/>
    <n v="13"/>
    <x v="4"/>
    <s v="S"/>
    <n v="4"/>
    <n v="4"/>
    <x v="0"/>
    <n v="0.91700000000000004"/>
    <s v="Strikeout"/>
    <m/>
    <s v="Adam Lind"/>
    <s v="L"/>
    <n v="2"/>
    <x v="1"/>
    <n v="2"/>
    <n v="1"/>
    <n v="0"/>
    <n v="0"/>
    <n v="1"/>
    <n v="91.2"/>
    <n v="84.4"/>
    <n v="3.59"/>
    <n v="1.73"/>
    <n v="-0.32"/>
    <n v="2.7069999999999999"/>
    <n v="-1.2210000000000001"/>
    <n v="5.6130000000000004"/>
    <n v="-6.01"/>
    <n v="5.85"/>
    <n v="23.8"/>
    <n v="24.4"/>
    <n v="5.4"/>
    <n v="225.59800000000001"/>
    <n v="1660.68"/>
    <s v="110424_132502"/>
  </r>
  <r>
    <x v="13"/>
    <s v="R"/>
    <s v="gid_2011_04_24_tbamlb_tormlb_1"/>
    <s v="Rogers Centre"/>
    <s v="Mike Everitt"/>
    <s v="tba"/>
    <s v="tor"/>
    <n v="14"/>
    <x v="0"/>
    <s v="B"/>
    <n v="4"/>
    <n v="5"/>
    <x v="1"/>
    <n v="0.872"/>
    <s v="Strikeout"/>
    <m/>
    <s v="Adam Lind"/>
    <s v="L"/>
    <n v="2"/>
    <x v="2"/>
    <n v="2"/>
    <n v="1"/>
    <n v="0"/>
    <n v="0"/>
    <n v="1"/>
    <n v="87.5"/>
    <n v="81.8"/>
    <n v="3.29"/>
    <n v="1.53"/>
    <n v="0.75700000000000001"/>
    <n v="1.2"/>
    <n v="-1.841"/>
    <n v="5.226"/>
    <n v="0.39"/>
    <n v="1.7"/>
    <n v="23.9"/>
    <n v="-3.3"/>
    <n v="7.2"/>
    <n v="167.465"/>
    <n v="340.185"/>
    <s v="110424_132540"/>
  </r>
  <r>
    <x v="13"/>
    <s v="R"/>
    <s v="gid_2011_04_24_tbamlb_tormlb_1"/>
    <s v="Rogers Centre"/>
    <s v="Mike Everitt"/>
    <s v="tba"/>
    <s v="tor"/>
    <n v="15"/>
    <x v="6"/>
    <s v="S"/>
    <n v="4"/>
    <n v="6"/>
    <x v="7"/>
    <n v="0.92100000000000004"/>
    <s v="Strikeout"/>
    <m/>
    <s v="Adam Lind"/>
    <s v="L"/>
    <n v="3"/>
    <x v="2"/>
    <n v="2"/>
    <n v="1"/>
    <n v="0"/>
    <n v="0"/>
    <n v="1"/>
    <n v="93.1"/>
    <n v="85"/>
    <n v="3.59"/>
    <n v="1.73"/>
    <n v="6.3E-2"/>
    <n v="1.8879999999999999"/>
    <n v="-1.2829999999999999"/>
    <n v="5.5270000000000001"/>
    <n v="-8.6199999999999992"/>
    <n v="8.7100000000000009"/>
    <n v="23.7"/>
    <n v="39.700000000000003"/>
    <n v="5"/>
    <n v="224.58600000000001"/>
    <n v="2434.21"/>
    <s v="110424_132600"/>
  </r>
  <r>
    <x v="13"/>
    <s v="R"/>
    <s v="gid_2011_04_24_tbamlb_tormlb_1"/>
    <s v="Rogers Centre"/>
    <s v="Mike Everitt"/>
    <s v="tba"/>
    <s v="tor"/>
    <n v="16"/>
    <x v="2"/>
    <s v="X"/>
    <n v="5"/>
    <n v="1"/>
    <x v="0"/>
    <n v="0.92300000000000004"/>
    <s v="Lineout"/>
    <s v="LD"/>
    <s v="Juan Rivera"/>
    <s v="R"/>
    <n v="0"/>
    <x v="0"/>
    <n v="0"/>
    <n v="0"/>
    <n v="0"/>
    <n v="0"/>
    <n v="2"/>
    <n v="91.2"/>
    <n v="83.7"/>
    <n v="3.59"/>
    <n v="1.72"/>
    <n v="2.1999999999999999E-2"/>
    <n v="2.1019999999999999"/>
    <n v="-1.0940000000000001"/>
    <n v="5.7930000000000001"/>
    <n v="-5.55"/>
    <n v="6.79"/>
    <n v="23.8"/>
    <n v="22.7"/>
    <n v="5.2"/>
    <n v="219.08500000000001"/>
    <n v="1714.83"/>
    <s v="110424_133656"/>
  </r>
  <r>
    <x v="13"/>
    <s v="R"/>
    <s v="gid_2011_04_24_tbamlb_tormlb_1"/>
    <s v="Rogers Centre"/>
    <s v="Mike Everitt"/>
    <s v="tba"/>
    <s v="tor"/>
    <n v="17"/>
    <x v="2"/>
    <s v="X"/>
    <n v="6"/>
    <n v="1"/>
    <x v="0"/>
    <n v="0.93"/>
    <s v="Flyout"/>
    <s v="FB"/>
    <s v="J.P. Arencibia"/>
    <s v="R"/>
    <n v="0"/>
    <x v="0"/>
    <n v="1"/>
    <n v="0"/>
    <n v="0"/>
    <n v="0"/>
    <n v="2"/>
    <n v="91.5"/>
    <n v="84"/>
    <n v="3.51"/>
    <n v="1.59"/>
    <n v="0.252"/>
    <n v="2.242"/>
    <n v="-1.2290000000000001"/>
    <n v="5.617"/>
    <n v="-5.14"/>
    <n v="6.19"/>
    <n v="23.8"/>
    <n v="20.2"/>
    <n v="5.3"/>
    <n v="219.50299999999999"/>
    <n v="1583.48"/>
    <s v="110424_133725"/>
  </r>
  <r>
    <x v="13"/>
    <s v="R"/>
    <s v="gid_2011_04_24_tbamlb_tormlb_1"/>
    <s v="Rogers Centre"/>
    <s v="Mike Everitt"/>
    <s v="tba"/>
    <s v="tor"/>
    <n v="18"/>
    <x v="1"/>
    <s v="S"/>
    <n v="7"/>
    <n v="1"/>
    <x v="0"/>
    <n v="0.92900000000000005"/>
    <s v="Strikeout"/>
    <m/>
    <s v="Travis Snider"/>
    <s v="L"/>
    <n v="0"/>
    <x v="0"/>
    <n v="2"/>
    <n v="0"/>
    <n v="0"/>
    <n v="0"/>
    <n v="2"/>
    <n v="90.6"/>
    <n v="82.6"/>
    <n v="3.43"/>
    <n v="1.55"/>
    <n v="-0.54300000000000004"/>
    <n v="2.6419999999999999"/>
    <n v="-1.25"/>
    <n v="5.7549999999999999"/>
    <n v="-5.54"/>
    <n v="6.06"/>
    <n v="23.7"/>
    <n v="21.7"/>
    <n v="5.6"/>
    <n v="222.23099999999999"/>
    <n v="1585.78"/>
    <s v="110424_133804"/>
  </r>
  <r>
    <x v="13"/>
    <s v="R"/>
    <s v="gid_2011_04_24_tbamlb_tormlb_1"/>
    <s v="Rogers Centre"/>
    <s v="Mike Everitt"/>
    <s v="tba"/>
    <s v="tor"/>
    <n v="19"/>
    <x v="6"/>
    <s v="S"/>
    <n v="7"/>
    <n v="2"/>
    <x v="5"/>
    <n v="0.90600000000000003"/>
    <s v="Strikeout"/>
    <m/>
    <s v="Travis Snider"/>
    <s v="L"/>
    <n v="0"/>
    <x v="1"/>
    <n v="2"/>
    <n v="0"/>
    <n v="0"/>
    <n v="0"/>
    <n v="2"/>
    <n v="76.8"/>
    <n v="71.7"/>
    <n v="3.56"/>
    <n v="1.68"/>
    <n v="0.95"/>
    <n v="1.712"/>
    <n v="-1.3680000000000001"/>
    <n v="5.9459999999999997"/>
    <n v="5.46"/>
    <n v="-11.75"/>
    <n v="23.9"/>
    <n v="-9.1"/>
    <n v="15.1"/>
    <n v="25.044"/>
    <n v="2124.62"/>
    <s v="110424_133817"/>
  </r>
  <r>
    <x v="13"/>
    <s v="R"/>
    <s v="gid_2011_04_24_tbamlb_tormlb_1"/>
    <s v="Rogers Centre"/>
    <s v="Mike Everitt"/>
    <s v="tba"/>
    <s v="tor"/>
    <n v="20"/>
    <x v="0"/>
    <s v="B"/>
    <n v="7"/>
    <n v="3"/>
    <x v="2"/>
    <n v="0.89300000000000002"/>
    <s v="Strikeout"/>
    <m/>
    <s v="Travis Snider"/>
    <s v="L"/>
    <n v="0"/>
    <x v="2"/>
    <n v="2"/>
    <n v="0"/>
    <n v="0"/>
    <n v="0"/>
    <n v="2"/>
    <n v="83.9"/>
    <n v="77.5"/>
    <n v="3.42"/>
    <n v="1.54"/>
    <n v="-0.13600000000000001"/>
    <n v="0.71299999999999997"/>
    <n v="-1.038"/>
    <n v="5.76"/>
    <n v="-9.24"/>
    <n v="0.82"/>
    <n v="23.8"/>
    <n v="22.2"/>
    <n v="9.1999999999999993"/>
    <n v="264.64999999999998"/>
    <n v="1663.08"/>
    <s v="110424_133834"/>
  </r>
  <r>
    <x v="13"/>
    <s v="R"/>
    <s v="gid_2011_04_24_tbamlb_tormlb_1"/>
    <s v="Rogers Centre"/>
    <s v="Mike Everitt"/>
    <s v="tba"/>
    <s v="tor"/>
    <n v="21"/>
    <x v="0"/>
    <s v="B"/>
    <n v="7"/>
    <n v="4"/>
    <x v="2"/>
    <n v="0.875"/>
    <s v="Strikeout"/>
    <m/>
    <s v="Travis Snider"/>
    <s v="L"/>
    <n v="1"/>
    <x v="2"/>
    <n v="2"/>
    <n v="0"/>
    <n v="0"/>
    <n v="0"/>
    <n v="2"/>
    <n v="83.7"/>
    <n v="78.2"/>
    <n v="3.43"/>
    <n v="1.75"/>
    <n v="-0.14000000000000001"/>
    <n v="1.5329999999999999"/>
    <n v="-1.2210000000000001"/>
    <n v="5.7060000000000004"/>
    <n v="-10.199999999999999"/>
    <n v="-0.65"/>
    <n v="23.9"/>
    <n v="23.6"/>
    <n v="9.6999999999999993"/>
    <n v="273.392"/>
    <n v="1856.02"/>
    <s v="110424_133851"/>
  </r>
  <r>
    <x v="13"/>
    <s v="R"/>
    <s v="gid_2011_04_24_tbamlb_tormlb_1"/>
    <s v="Rogers Centre"/>
    <s v="Mike Everitt"/>
    <s v="tba"/>
    <s v="tor"/>
    <n v="22"/>
    <x v="1"/>
    <s v="S"/>
    <n v="7"/>
    <n v="5"/>
    <x v="1"/>
    <n v="0.91"/>
    <s v="Strikeout"/>
    <m/>
    <s v="Travis Snider"/>
    <s v="L"/>
    <n v="2"/>
    <x v="2"/>
    <n v="2"/>
    <n v="0"/>
    <n v="0"/>
    <n v="0"/>
    <n v="2"/>
    <n v="86.7"/>
    <n v="81.2"/>
    <n v="3.4"/>
    <n v="1.55"/>
    <n v="-0.88300000000000001"/>
    <n v="2.0920000000000001"/>
    <n v="-1.8140000000000001"/>
    <n v="5.4550000000000001"/>
    <n v="2.97"/>
    <n v="0.93"/>
    <n v="23.9"/>
    <n v="-9.4"/>
    <n v="7.6"/>
    <n v="108.236"/>
    <n v="591.88499999999999"/>
    <s v="110424_133906"/>
  </r>
  <r>
    <x v="13"/>
    <s v="R"/>
    <s v="gid_2011_04_24_tbamlb_tormlb_1"/>
    <s v="Rogers Centre"/>
    <s v="Mike Everitt"/>
    <s v="tba"/>
    <s v="tor"/>
    <n v="23"/>
    <x v="0"/>
    <s v="B"/>
    <n v="8"/>
    <n v="1"/>
    <x v="0"/>
    <n v="0.91400000000000003"/>
    <s v="Pop Out"/>
    <m/>
    <s v="John McDonald"/>
    <s v="R"/>
    <n v="0"/>
    <x v="0"/>
    <n v="0"/>
    <n v="0"/>
    <n v="0"/>
    <n v="0"/>
    <n v="3"/>
    <n v="90.8"/>
    <n v="83.5"/>
    <n v="3.16"/>
    <n v="1.44"/>
    <n v="-0.36599999999999999"/>
    <n v="1.825"/>
    <n v="-1.2729999999999999"/>
    <n v="5.61"/>
    <n v="-6.15"/>
    <n v="7.31"/>
    <n v="23.8"/>
    <n v="26.1"/>
    <n v="5.2"/>
    <n v="219.91"/>
    <n v="1864.42"/>
    <s v="110424_134606"/>
  </r>
  <r>
    <x v="13"/>
    <s v="R"/>
    <s v="gid_2011_04_24_tbamlb_tormlb_1"/>
    <s v="Rogers Centre"/>
    <s v="Mike Everitt"/>
    <s v="tba"/>
    <s v="tor"/>
    <n v="24"/>
    <x v="0"/>
    <s v="B"/>
    <n v="8"/>
    <n v="2"/>
    <x v="0"/>
    <n v="0.91"/>
    <s v="Pop Out"/>
    <m/>
    <s v="John McDonald"/>
    <s v="R"/>
    <n v="1"/>
    <x v="0"/>
    <n v="0"/>
    <n v="0"/>
    <n v="0"/>
    <n v="0"/>
    <n v="3"/>
    <n v="90.7"/>
    <n v="83.6"/>
    <n v="3.17"/>
    <n v="1.49"/>
    <n v="0.155"/>
    <n v="1.5980000000000001"/>
    <n v="-1.087"/>
    <n v="5.633"/>
    <n v="-6.64"/>
    <n v="6.88"/>
    <n v="23.8"/>
    <n v="26.7"/>
    <n v="5.4"/>
    <n v="223.77500000000001"/>
    <n v="1868.11"/>
    <s v="110424_134618"/>
  </r>
  <r>
    <x v="13"/>
    <s v="R"/>
    <s v="gid_2011_04_24_tbamlb_tormlb_1"/>
    <s v="Rogers Centre"/>
    <s v="Mike Everitt"/>
    <s v="tba"/>
    <s v="tor"/>
    <n v="25"/>
    <x v="1"/>
    <s v="S"/>
    <n v="8"/>
    <n v="3"/>
    <x v="0"/>
    <n v="0.92200000000000004"/>
    <s v="Pop Out"/>
    <m/>
    <s v="John McDonald"/>
    <s v="R"/>
    <n v="2"/>
    <x v="0"/>
    <n v="0"/>
    <n v="0"/>
    <n v="0"/>
    <n v="0"/>
    <n v="3"/>
    <n v="89.5"/>
    <n v="82.3"/>
    <n v="3.12"/>
    <n v="1.35"/>
    <n v="-0.57099999999999995"/>
    <n v="3.0470000000000002"/>
    <n v="-1.1910000000000001"/>
    <n v="5.66"/>
    <n v="-6.54"/>
    <n v="5.8"/>
    <n v="23.8"/>
    <n v="25.1"/>
    <n v="5.8"/>
    <n v="228.214"/>
    <n v="1685.87"/>
    <s v="110424_134633"/>
  </r>
  <r>
    <x v="13"/>
    <s v="R"/>
    <s v="gid_2011_04_24_tbamlb_tormlb_1"/>
    <s v="Rogers Centre"/>
    <s v="Mike Everitt"/>
    <s v="tba"/>
    <s v="tor"/>
    <n v="26"/>
    <x v="2"/>
    <s v="X"/>
    <n v="8"/>
    <n v="4"/>
    <x v="0"/>
    <n v="0.93700000000000006"/>
    <s v="Pop Out"/>
    <s v="PU"/>
    <s v="John McDonald"/>
    <s v="R"/>
    <n v="2"/>
    <x v="1"/>
    <n v="0"/>
    <n v="0"/>
    <n v="0"/>
    <n v="0"/>
    <n v="3"/>
    <n v="89.3"/>
    <n v="82.9"/>
    <n v="3.24"/>
    <n v="1.59"/>
    <n v="0.51300000000000001"/>
    <n v="2.9020000000000001"/>
    <n v="-1.0409999999999999"/>
    <n v="5.7060000000000004"/>
    <n v="-5.23"/>
    <n v="6.6"/>
    <n v="23.8"/>
    <n v="20.8"/>
    <n v="5.3"/>
    <n v="218.22499999999999"/>
    <n v="1638.41"/>
    <s v="110424_134646"/>
  </r>
  <r>
    <x v="13"/>
    <s v="R"/>
    <s v="gid_2011_04_24_tbamlb_tormlb_1"/>
    <s v="Rogers Centre"/>
    <s v="Mike Everitt"/>
    <s v="tba"/>
    <s v="tor"/>
    <n v="27"/>
    <x v="1"/>
    <s v="S"/>
    <n v="9"/>
    <n v="1"/>
    <x v="7"/>
    <n v="0.92200000000000004"/>
    <s v="Groundout"/>
    <m/>
    <s v="Mike McCoy"/>
    <s v="R"/>
    <n v="0"/>
    <x v="0"/>
    <n v="1"/>
    <n v="0"/>
    <n v="0"/>
    <n v="0"/>
    <n v="3"/>
    <n v="91.1"/>
    <n v="84"/>
    <n v="3.35"/>
    <n v="1.58"/>
    <n v="-0.1"/>
    <n v="1.6779999999999999"/>
    <n v="-1.319"/>
    <n v="5.5490000000000004"/>
    <n v="-9.19"/>
    <n v="5.5"/>
    <n v="23.8"/>
    <n v="32.9"/>
    <n v="6.3"/>
    <n v="238.93"/>
    <n v="2099.62"/>
    <s v="110424_134726"/>
  </r>
  <r>
    <x v="13"/>
    <s v="R"/>
    <s v="gid_2011_04_24_tbamlb_tormlb_1"/>
    <s v="Rogers Centre"/>
    <s v="Mike Everitt"/>
    <s v="tba"/>
    <s v="tor"/>
    <n v="28"/>
    <x v="1"/>
    <s v="S"/>
    <n v="9"/>
    <n v="2"/>
    <x v="5"/>
    <n v="0.90400000000000003"/>
    <s v="Groundout"/>
    <m/>
    <s v="Mike McCoy"/>
    <s v="R"/>
    <n v="0"/>
    <x v="1"/>
    <n v="1"/>
    <n v="0"/>
    <n v="0"/>
    <n v="0"/>
    <n v="3"/>
    <n v="77.2"/>
    <n v="71.599999999999994"/>
    <n v="3.35"/>
    <n v="1.61"/>
    <n v="0.245"/>
    <n v="1.7030000000000001"/>
    <n v="-1.331"/>
    <n v="5.9260000000000002"/>
    <n v="5.58"/>
    <n v="-11.25"/>
    <n v="23.8"/>
    <n v="-9.1"/>
    <n v="14.8"/>
    <n v="26.510999999999999"/>
    <n v="2057.71"/>
    <s v="110424_134739"/>
  </r>
  <r>
    <x v="13"/>
    <s v="R"/>
    <s v="gid_2011_04_24_tbamlb_tormlb_1"/>
    <s v="Rogers Centre"/>
    <s v="Mike Everitt"/>
    <s v="tba"/>
    <s v="tor"/>
    <n v="29"/>
    <x v="2"/>
    <s v="X"/>
    <n v="9"/>
    <n v="3"/>
    <x v="7"/>
    <n v="0.92100000000000004"/>
    <s v="Groundout"/>
    <s v="GB"/>
    <s v="Mike McCoy"/>
    <s v="R"/>
    <n v="0"/>
    <x v="2"/>
    <n v="1"/>
    <n v="0"/>
    <n v="0"/>
    <n v="0"/>
    <n v="3"/>
    <n v="91.2"/>
    <n v="83.2"/>
    <n v="3.29"/>
    <n v="1.69"/>
    <n v="-0.114"/>
    <n v="2.573"/>
    <n v="-1.3839999999999999"/>
    <n v="5.6319999999999997"/>
    <n v="-9.1300000000000008"/>
    <n v="5.1100000000000003"/>
    <n v="23.7"/>
    <n v="31.9"/>
    <n v="6.4"/>
    <n v="240.55600000000001"/>
    <n v="2034.04"/>
    <s v="110424_134755"/>
  </r>
  <r>
    <x v="13"/>
    <s v="R"/>
    <s v="gid_2011_04_24_tbamlb_tormlb_1"/>
    <s v="Rogers Centre"/>
    <s v="Mike Everitt"/>
    <s v="tba"/>
    <s v="tor"/>
    <n v="30"/>
    <x v="1"/>
    <s v="S"/>
    <n v="10"/>
    <n v="1"/>
    <x v="7"/>
    <n v="0.92"/>
    <s v="Strikeout"/>
    <m/>
    <s v="Corey Patterson"/>
    <s v="L"/>
    <n v="0"/>
    <x v="0"/>
    <n v="2"/>
    <n v="0"/>
    <n v="0"/>
    <n v="0"/>
    <n v="3"/>
    <n v="91.3"/>
    <n v="84.4"/>
    <n v="3.6"/>
    <n v="1.74"/>
    <n v="0.34899999999999998"/>
    <n v="2.0499999999999998"/>
    <n v="-1.2969999999999999"/>
    <n v="5.5579999999999998"/>
    <n v="-8.75"/>
    <n v="4.87"/>
    <n v="23.8"/>
    <n v="30.7"/>
    <n v="6.3"/>
    <n v="240.697"/>
    <n v="1976.13"/>
    <s v="110424_134836"/>
  </r>
  <r>
    <x v="13"/>
    <s v="R"/>
    <s v="gid_2011_04_24_tbamlb_tormlb_1"/>
    <s v="Rogers Centre"/>
    <s v="Mike Everitt"/>
    <s v="tba"/>
    <s v="tor"/>
    <n v="31"/>
    <x v="6"/>
    <s v="S"/>
    <n v="10"/>
    <n v="2"/>
    <x v="2"/>
    <n v="0.878"/>
    <s v="Strikeout"/>
    <m/>
    <s v="Corey Patterson"/>
    <s v="L"/>
    <n v="0"/>
    <x v="1"/>
    <n v="2"/>
    <n v="0"/>
    <n v="0"/>
    <n v="0"/>
    <n v="3"/>
    <n v="83.8"/>
    <n v="78.599999999999994"/>
    <n v="3.48"/>
    <n v="1.57"/>
    <n v="0.441"/>
    <n v="1.381"/>
    <n v="-0.98899999999999999"/>
    <n v="5.734"/>
    <n v="-9.26"/>
    <n v="0.94"/>
    <n v="23.9"/>
    <n v="23.1"/>
    <n v="8.9"/>
    <n v="263.88900000000001"/>
    <n v="1703.18"/>
    <s v="110424_134851"/>
  </r>
  <r>
    <x v="13"/>
    <s v="R"/>
    <s v="gid_2011_04_24_tbamlb_tormlb_1"/>
    <s v="Rogers Centre"/>
    <s v="Mike Everitt"/>
    <s v="tba"/>
    <s v="tor"/>
    <n v="32"/>
    <x v="5"/>
    <s v="S"/>
    <n v="10"/>
    <n v="3"/>
    <x v="2"/>
    <n v="0.88100000000000001"/>
    <s v="Strikeout"/>
    <m/>
    <s v="Corey Patterson"/>
    <s v="L"/>
    <n v="0"/>
    <x v="2"/>
    <n v="2"/>
    <n v="0"/>
    <n v="0"/>
    <n v="0"/>
    <n v="3"/>
    <n v="83.5"/>
    <n v="78.400000000000006"/>
    <n v="3.48"/>
    <n v="1.57"/>
    <n v="0.18"/>
    <n v="1.022"/>
    <n v="-1.0840000000000001"/>
    <n v="5.6109999999999998"/>
    <n v="-8.86"/>
    <n v="0.4"/>
    <n v="23.9"/>
    <n v="21.5"/>
    <n v="9.1"/>
    <n v="267.13"/>
    <n v="1614.92"/>
    <s v="110424_134907"/>
  </r>
  <r>
    <x v="13"/>
    <s v="R"/>
    <s v="gid_2011_04_24_tbamlb_tormlb_1"/>
    <s v="Rogers Centre"/>
    <s v="Mike Everitt"/>
    <s v="tba"/>
    <s v="tor"/>
    <n v="33"/>
    <x v="0"/>
    <s v="B"/>
    <n v="11"/>
    <n v="1"/>
    <x v="5"/>
    <n v="0.90200000000000002"/>
    <s v="Groundout"/>
    <m/>
    <s v="Yunel Escobar"/>
    <s v="R"/>
    <n v="0"/>
    <x v="0"/>
    <n v="0"/>
    <n v="0"/>
    <n v="0"/>
    <n v="0"/>
    <n v="4"/>
    <n v="75.3"/>
    <n v="69.5"/>
    <n v="3.39"/>
    <n v="1.53"/>
    <n v="-0.54600000000000004"/>
    <n v="3.673"/>
    <n v="-1.3819999999999999"/>
    <n v="6.1779999999999999"/>
    <n v="4.74"/>
    <n v="-10.119999999999999"/>
    <n v="23.8"/>
    <n v="-7.7"/>
    <n v="14.6"/>
    <n v="25.231999999999999"/>
    <n v="1787.41"/>
    <s v="110424_140216"/>
  </r>
  <r>
    <x v="13"/>
    <s v="R"/>
    <s v="gid_2011_04_24_tbamlb_tormlb_1"/>
    <s v="Rogers Centre"/>
    <s v="Mike Everitt"/>
    <s v="tba"/>
    <s v="tor"/>
    <n v="34"/>
    <x v="2"/>
    <s v="X"/>
    <n v="11"/>
    <n v="2"/>
    <x v="5"/>
    <n v="0.90100000000000002"/>
    <s v="Groundout"/>
    <s v="GB"/>
    <s v="Yunel Escobar"/>
    <s v="R"/>
    <n v="1"/>
    <x v="0"/>
    <n v="0"/>
    <n v="0"/>
    <n v="0"/>
    <n v="0"/>
    <n v="4"/>
    <n v="76.2"/>
    <n v="70.400000000000006"/>
    <n v="3.35"/>
    <n v="1.71"/>
    <n v="7.3999999999999996E-2"/>
    <n v="2.8730000000000002"/>
    <n v="-1.3320000000000001"/>
    <n v="6.0519999999999996"/>
    <n v="4.17"/>
    <n v="-10.19"/>
    <n v="23.8"/>
    <n v="-7.1"/>
    <n v="14.5"/>
    <n v="22.37"/>
    <n v="1781.01"/>
    <s v="110424_140230"/>
  </r>
  <r>
    <x v="13"/>
    <s v="R"/>
    <s v="gid_2011_04_24_tbamlb_tormlb_1"/>
    <s v="Rogers Centre"/>
    <s v="Mike Everitt"/>
    <s v="tba"/>
    <s v="tor"/>
    <n v="35"/>
    <x v="0"/>
    <s v="B"/>
    <n v="12"/>
    <n v="1"/>
    <x v="5"/>
    <n v="0.90100000000000002"/>
    <s v="Lineout"/>
    <m/>
    <s v="Jose Bautista"/>
    <s v="R"/>
    <n v="0"/>
    <x v="0"/>
    <n v="1"/>
    <n v="0"/>
    <n v="0"/>
    <n v="0"/>
    <n v="4"/>
    <n v="77.599999999999994"/>
    <n v="71.599999999999994"/>
    <n v="3.43"/>
    <n v="1.51"/>
    <n v="0.45300000000000001"/>
    <n v="1.514"/>
    <n v="-1.306"/>
    <n v="6.008"/>
    <n v="3.68"/>
    <n v="-11.88"/>
    <n v="23.8"/>
    <n v="-6.3"/>
    <n v="15"/>
    <n v="17.298999999999999"/>
    <n v="2034.52"/>
    <s v="110424_140303"/>
  </r>
  <r>
    <x v="13"/>
    <s v="R"/>
    <s v="gid_2011_04_24_tbamlb_tormlb_1"/>
    <s v="Rogers Centre"/>
    <s v="Mike Everitt"/>
    <s v="tba"/>
    <s v="tor"/>
    <n v="36"/>
    <x v="4"/>
    <s v="S"/>
    <n v="12"/>
    <n v="2"/>
    <x v="0"/>
    <n v="0.83899999999999997"/>
    <s v="Lineout"/>
    <m/>
    <s v="Jose Bautista"/>
    <s v="R"/>
    <n v="1"/>
    <x v="0"/>
    <n v="1"/>
    <n v="0"/>
    <n v="0"/>
    <n v="0"/>
    <n v="4"/>
    <n v="90.2"/>
    <n v="82.2"/>
    <n v="3.29"/>
    <n v="1.51"/>
    <n v="-0.91400000000000003"/>
    <n v="2.3559999999999999"/>
    <n v="-1.1499999999999999"/>
    <n v="5.6820000000000004"/>
    <n v="-7.37"/>
    <n v="5.0999999999999996"/>
    <n v="23.7"/>
    <n v="26.6"/>
    <n v="6.3"/>
    <n v="235.095"/>
    <n v="1720.38"/>
    <s v="110424_140313"/>
  </r>
  <r>
    <x v="13"/>
    <s v="R"/>
    <s v="gid_2011_04_24_tbamlb_tormlb_1"/>
    <s v="Rogers Centre"/>
    <s v="Mike Everitt"/>
    <s v="tba"/>
    <s v="tor"/>
    <n v="37"/>
    <x v="1"/>
    <s v="S"/>
    <n v="12"/>
    <n v="3"/>
    <x v="2"/>
    <n v="0.88600000000000001"/>
    <s v="Lineout"/>
    <m/>
    <s v="Jose Bautista"/>
    <s v="R"/>
    <n v="1"/>
    <x v="1"/>
    <n v="1"/>
    <n v="0"/>
    <n v="0"/>
    <n v="0"/>
    <n v="4"/>
    <n v="83.4"/>
    <n v="76.8"/>
    <n v="3.52"/>
    <n v="1.75"/>
    <n v="-0.109"/>
    <n v="1.911"/>
    <n v="-1.0169999999999999"/>
    <n v="5.7539999999999996"/>
    <n v="-10.26"/>
    <n v="-0.28000000000000003"/>
    <n v="23.8"/>
    <n v="23.5"/>
    <n v="9.6999999999999993"/>
    <n v="271.31400000000002"/>
    <n v="1828.11"/>
    <s v="110424_140331"/>
  </r>
  <r>
    <x v="13"/>
    <s v="R"/>
    <s v="gid_2011_04_24_tbamlb_tormlb_1"/>
    <s v="Rogers Centre"/>
    <s v="Mike Everitt"/>
    <s v="tba"/>
    <s v="tor"/>
    <n v="38"/>
    <x v="0"/>
    <s v="B"/>
    <n v="12"/>
    <n v="4"/>
    <x v="2"/>
    <n v="0.88700000000000001"/>
    <s v="Lineout"/>
    <m/>
    <s v="Jose Bautista"/>
    <s v="R"/>
    <n v="1"/>
    <x v="2"/>
    <n v="1"/>
    <n v="0"/>
    <n v="0"/>
    <n v="0"/>
    <n v="4"/>
    <n v="84.4"/>
    <n v="77.7"/>
    <n v="3.41"/>
    <n v="1.57"/>
    <n v="-1.7999999999999999E-2"/>
    <n v="0.65400000000000003"/>
    <n v="-0.96"/>
    <n v="5.7240000000000002"/>
    <n v="-10.85"/>
    <n v="1.24"/>
    <n v="23.8"/>
    <n v="26.2"/>
    <n v="9.3000000000000007"/>
    <n v="263.23500000000001"/>
    <n v="1962.12"/>
    <s v="110424_140352"/>
  </r>
  <r>
    <x v="13"/>
    <s v="R"/>
    <s v="gid_2011_04_24_tbamlb_tormlb_1"/>
    <s v="Rogers Centre"/>
    <s v="Mike Everitt"/>
    <s v="tba"/>
    <s v="tor"/>
    <n v="39"/>
    <x v="0"/>
    <s v="B"/>
    <n v="12"/>
    <n v="5"/>
    <x v="1"/>
    <n v="0.85899999999999999"/>
    <s v="Lineout"/>
    <m/>
    <s v="Jose Bautista"/>
    <s v="R"/>
    <n v="2"/>
    <x v="2"/>
    <n v="1"/>
    <n v="0"/>
    <n v="0"/>
    <n v="0"/>
    <n v="4"/>
    <n v="88.2"/>
    <n v="82.3"/>
    <n v="3.44"/>
    <n v="1.67"/>
    <n v="0.66200000000000003"/>
    <n v="0.17"/>
    <n v="-1.4570000000000001"/>
    <n v="5.2930000000000001"/>
    <n v="1.23"/>
    <n v="1.2"/>
    <n v="23.9"/>
    <n v="-5.3"/>
    <n v="7.5"/>
    <n v="135.41200000000001"/>
    <n v="332.52300000000002"/>
    <s v="110424_140411"/>
  </r>
  <r>
    <x v="13"/>
    <s v="R"/>
    <s v="gid_2011_04_24_tbamlb_tormlb_1"/>
    <s v="Rogers Centre"/>
    <s v="Mike Everitt"/>
    <s v="tba"/>
    <s v="tor"/>
    <n v="40"/>
    <x v="2"/>
    <s v="X"/>
    <n v="12"/>
    <n v="6"/>
    <x v="1"/>
    <n v="0.91100000000000003"/>
    <s v="Lineout"/>
    <s v="LD"/>
    <s v="Jose Bautista"/>
    <s v="R"/>
    <n v="3"/>
    <x v="2"/>
    <n v="1"/>
    <n v="0"/>
    <n v="0"/>
    <n v="0"/>
    <n v="4"/>
    <n v="87.9"/>
    <n v="81.599999999999994"/>
    <n v="3.29"/>
    <n v="1.51"/>
    <n v="-0.47"/>
    <n v="2.1629999999999998"/>
    <n v="-1.5429999999999999"/>
    <n v="5.52"/>
    <n v="3.03"/>
    <n v="0.32"/>
    <n v="23.8"/>
    <n v="-9.6"/>
    <n v="7.8"/>
    <n v="96.772000000000006"/>
    <n v="579.245"/>
    <s v="110424_140428"/>
  </r>
  <r>
    <x v="13"/>
    <s v="R"/>
    <s v="gid_2011_04_24_tbamlb_tormlb_1"/>
    <s v="Rogers Centre"/>
    <s v="Mike Everitt"/>
    <s v="tba"/>
    <s v="tor"/>
    <n v="41"/>
    <x v="1"/>
    <s v="S"/>
    <n v="13"/>
    <n v="1"/>
    <x v="5"/>
    <n v="0.90500000000000003"/>
    <s v="Flyout"/>
    <m/>
    <s v="Adam Lind"/>
    <s v="L"/>
    <n v="0"/>
    <x v="0"/>
    <n v="2"/>
    <n v="0"/>
    <n v="0"/>
    <n v="0"/>
    <n v="4"/>
    <n v="76.7"/>
    <n v="71.5"/>
    <n v="3.29"/>
    <n v="1.45"/>
    <n v="0.39200000000000002"/>
    <n v="2.9159999999999999"/>
    <n v="-1.369"/>
    <n v="5.9850000000000003"/>
    <n v="6.72"/>
    <n v="-10.11"/>
    <n v="23.9"/>
    <n v="-11.3"/>
    <n v="14.3"/>
    <n v="33.749000000000002"/>
    <n v="1999.31"/>
    <s v="110424_140501"/>
  </r>
  <r>
    <x v="13"/>
    <s v="R"/>
    <s v="gid_2011_04_24_tbamlb_tormlb_1"/>
    <s v="Rogers Centre"/>
    <s v="Mike Everitt"/>
    <s v="tba"/>
    <s v="tor"/>
    <n v="42"/>
    <x v="2"/>
    <s v="X"/>
    <n v="13"/>
    <n v="2"/>
    <x v="5"/>
    <n v="0.89400000000000002"/>
    <s v="Flyout"/>
    <s v="FB"/>
    <s v="Adam Lind"/>
    <s v="L"/>
    <n v="0"/>
    <x v="1"/>
    <n v="2"/>
    <n v="0"/>
    <n v="0"/>
    <n v="0"/>
    <n v="4"/>
    <n v="78.7"/>
    <n v="73.3"/>
    <n v="3.59"/>
    <n v="1.73"/>
    <n v="0.91300000000000003"/>
    <n v="1.3160000000000001"/>
    <n v="-1.341"/>
    <n v="5.8570000000000002"/>
    <n v="6.94"/>
    <n v="-8.1999999999999993"/>
    <n v="23.9"/>
    <n v="-12.7"/>
    <n v="13.4"/>
    <n v="40.448999999999998"/>
    <n v="1803.5"/>
    <s v="110424_140515"/>
  </r>
  <r>
    <x v="13"/>
    <s v="R"/>
    <s v="gid_2011_04_24_tbamlb_tormlb_1"/>
    <s v="Rogers Centre"/>
    <s v="Mike Everitt"/>
    <s v="tba"/>
    <s v="tor"/>
    <n v="43"/>
    <x v="1"/>
    <s v="S"/>
    <n v="14"/>
    <n v="1"/>
    <x v="0"/>
    <n v="0.92700000000000005"/>
    <s v="Single"/>
    <m/>
    <s v="Juan Rivera"/>
    <s v="R"/>
    <n v="0"/>
    <x v="0"/>
    <n v="0"/>
    <n v="0"/>
    <n v="0"/>
    <n v="0"/>
    <n v="5"/>
    <n v="91.3"/>
    <n v="83.3"/>
    <n v="3.33"/>
    <n v="1.7"/>
    <n v="0.40300000000000002"/>
    <n v="3.0449999999999999"/>
    <n v="-1.113"/>
    <n v="5.617"/>
    <n v="-6.23"/>
    <n v="5.67"/>
    <n v="23.7"/>
    <n v="23.4"/>
    <n v="5.6"/>
    <n v="227.49100000000001"/>
    <n v="1642.97"/>
    <s v="110424_141242"/>
  </r>
  <r>
    <x v="13"/>
    <s v="R"/>
    <s v="gid_2011_04_24_tbamlb_tormlb_1"/>
    <s v="Rogers Centre"/>
    <s v="Mike Everitt"/>
    <s v="tba"/>
    <s v="tor"/>
    <n v="44"/>
    <x v="3"/>
    <s v="X"/>
    <n v="14"/>
    <n v="2"/>
    <x v="5"/>
    <n v="0.90200000000000002"/>
    <s v="Single"/>
    <s v="GB"/>
    <s v="Juan Rivera"/>
    <s v="R"/>
    <n v="0"/>
    <x v="1"/>
    <n v="0"/>
    <n v="0"/>
    <n v="0"/>
    <n v="0"/>
    <n v="5"/>
    <n v="77.3"/>
    <n v="71.5"/>
    <n v="3.59"/>
    <n v="1.72"/>
    <n v="0.32900000000000001"/>
    <n v="1.4590000000000001"/>
    <n v="-1.5189999999999999"/>
    <n v="5.8479999999999999"/>
    <n v="4.0199999999999996"/>
    <n v="-11.89"/>
    <n v="23.8"/>
    <n v="-6.8"/>
    <n v="15"/>
    <n v="18.75"/>
    <n v="2050.8200000000002"/>
    <s v="110424_141257"/>
  </r>
  <r>
    <x v="13"/>
    <s v="R"/>
    <s v="gid_2011_04_24_tbamlb_tormlb_1"/>
    <s v="Rogers Centre"/>
    <s v="Mike Everitt"/>
    <s v="tba"/>
    <s v="tor"/>
    <n v="45"/>
    <x v="0"/>
    <s v="B"/>
    <n v="15"/>
    <n v="1"/>
    <x v="5"/>
    <n v="0.90500000000000003"/>
    <s v="Strikeout"/>
    <m/>
    <s v="J.P. Arencibia"/>
    <s v="R"/>
    <n v="0"/>
    <x v="0"/>
    <n v="0"/>
    <n v="1"/>
    <n v="0"/>
    <n v="0"/>
    <n v="5"/>
    <n v="77.900000000000006"/>
    <n v="72.8"/>
    <n v="3.5"/>
    <n v="1.65"/>
    <n v="1.3180000000000001"/>
    <n v="1.897"/>
    <n v="-1.3460000000000001"/>
    <n v="5.7880000000000003"/>
    <n v="5.03"/>
    <n v="-12.09"/>
    <n v="23.9"/>
    <n v="-8.6999999999999993"/>
    <n v="14.8"/>
    <n v="22.66"/>
    <n v="2183.66"/>
    <s v="110424_141339"/>
  </r>
  <r>
    <x v="13"/>
    <s v="R"/>
    <s v="gid_2011_04_24_tbamlb_tormlb_1"/>
    <s v="Rogers Centre"/>
    <s v="Mike Everitt"/>
    <s v="tba"/>
    <s v="tor"/>
    <n v="46"/>
    <x v="1"/>
    <s v="S"/>
    <n v="15"/>
    <n v="2"/>
    <x v="0"/>
    <n v="0.93"/>
    <s v="Strikeout"/>
    <m/>
    <s v="J.P. Arencibia"/>
    <s v="R"/>
    <n v="1"/>
    <x v="0"/>
    <n v="0"/>
    <n v="1"/>
    <n v="0"/>
    <n v="0"/>
    <n v="5"/>
    <n v="91.2"/>
    <n v="83.6"/>
    <n v="3.51"/>
    <n v="1.71"/>
    <n v="0.52700000000000002"/>
    <n v="1.899"/>
    <n v="-1.0900000000000001"/>
    <n v="5.5890000000000004"/>
    <n v="-5.44"/>
    <n v="6.37"/>
    <n v="23.8"/>
    <n v="21"/>
    <n v="5.3"/>
    <n v="220.27699999999999"/>
    <n v="1638.16"/>
    <s v="110424_141401"/>
  </r>
  <r>
    <x v="13"/>
    <s v="R"/>
    <s v="gid_2011_04_24_tbamlb_tormlb_1"/>
    <s v="Rogers Centre"/>
    <s v="Mike Everitt"/>
    <s v="tba"/>
    <s v="tor"/>
    <n v="47"/>
    <x v="1"/>
    <s v="S"/>
    <n v="15"/>
    <n v="3"/>
    <x v="5"/>
    <n v="0.90100000000000002"/>
    <s v="Strikeout"/>
    <m/>
    <s v="J.P. Arencibia"/>
    <s v="R"/>
    <n v="1"/>
    <x v="1"/>
    <n v="0"/>
    <n v="1"/>
    <n v="0"/>
    <n v="0"/>
    <n v="5"/>
    <n v="76.599999999999994"/>
    <n v="70.5"/>
    <n v="3.54"/>
    <n v="1.54"/>
    <n v="0.628"/>
    <n v="2.8719999999999999"/>
    <n v="-1.36"/>
    <n v="5.9219999999999997"/>
    <n v="3.28"/>
    <n v="-12.45"/>
    <n v="23.8"/>
    <n v="-5.7"/>
    <n v="15.3"/>
    <n v="14.819000000000001"/>
    <n v="2083.38"/>
    <s v="110424_141425"/>
  </r>
  <r>
    <x v="13"/>
    <s v="R"/>
    <s v="gid_2011_04_24_tbamlb_tormlb_1"/>
    <s v="Rogers Centre"/>
    <s v="Mike Everitt"/>
    <s v="tba"/>
    <s v="tor"/>
    <n v="48"/>
    <x v="6"/>
    <s v="S"/>
    <n v="15"/>
    <n v="4"/>
    <x v="2"/>
    <n v="0.89300000000000002"/>
    <s v="Strikeout"/>
    <m/>
    <s v="J.P. Arencibia"/>
    <s v="R"/>
    <n v="1"/>
    <x v="2"/>
    <n v="0"/>
    <n v="1"/>
    <n v="0"/>
    <n v="0"/>
    <n v="5"/>
    <n v="84.2"/>
    <n v="77.5"/>
    <n v="3.51"/>
    <n v="1.59"/>
    <n v="-0.35299999999999998"/>
    <n v="1.5509999999999999"/>
    <n v="-0.90600000000000003"/>
    <n v="5.6790000000000003"/>
    <n v="-9.08"/>
    <n v="-1.26"/>
    <n v="23.8"/>
    <n v="20.6"/>
    <n v="9.8000000000000007"/>
    <n v="277.62799999999999"/>
    <n v="1644.14"/>
    <s v="110424_141449"/>
  </r>
  <r>
    <x v="13"/>
    <s v="R"/>
    <s v="gid_2011_04_24_tbamlb_tormlb_1"/>
    <s v="Rogers Centre"/>
    <s v="Mike Everitt"/>
    <s v="tba"/>
    <s v="tor"/>
    <n v="49"/>
    <x v="1"/>
    <s v="S"/>
    <n v="16"/>
    <n v="1"/>
    <x v="5"/>
    <n v="0.89800000000000002"/>
    <s v="Strikeout"/>
    <m/>
    <s v="Travis Snider"/>
    <s v="L"/>
    <n v="0"/>
    <x v="0"/>
    <n v="1"/>
    <n v="1"/>
    <n v="0"/>
    <n v="0"/>
    <n v="5"/>
    <n v="77.400000000000006"/>
    <n v="71.3"/>
    <n v="3.27"/>
    <n v="1.47"/>
    <n v="0.42599999999999999"/>
    <n v="2.5270000000000001"/>
    <n v="-1.4790000000000001"/>
    <n v="5.9589999999999996"/>
    <n v="3.05"/>
    <n v="-11.06"/>
    <n v="23.8"/>
    <n v="-5.6"/>
    <n v="14.5"/>
    <n v="15.502000000000001"/>
    <n v="1877.04"/>
    <s v="110424_141529"/>
  </r>
  <r>
    <x v="13"/>
    <s v="R"/>
    <s v="gid_2011_04_24_tbamlb_tormlb_1"/>
    <s v="Rogers Centre"/>
    <s v="Mike Everitt"/>
    <s v="tba"/>
    <s v="tor"/>
    <n v="50"/>
    <x v="6"/>
    <s v="S"/>
    <n v="16"/>
    <n v="2"/>
    <x v="2"/>
    <n v="0.88200000000000001"/>
    <s v="Strikeout"/>
    <m/>
    <s v="Travis Snider"/>
    <s v="L"/>
    <n v="0"/>
    <x v="1"/>
    <n v="1"/>
    <n v="1"/>
    <n v="0"/>
    <n v="0"/>
    <n v="5"/>
    <n v="82.8"/>
    <n v="76.3"/>
    <n v="3.56"/>
    <n v="1.68"/>
    <n v="-1.117"/>
    <n v="2.0510000000000002"/>
    <n v="-1.3089999999999999"/>
    <n v="5.63"/>
    <n v="-10.07"/>
    <n v="-2.62"/>
    <n v="23.8"/>
    <n v="21.4"/>
    <n v="10.7"/>
    <n v="284.315"/>
    <n v="1840.31"/>
    <s v="110424_141548"/>
  </r>
  <r>
    <x v="13"/>
    <s v="R"/>
    <s v="gid_2011_04_24_tbamlb_tormlb_1"/>
    <s v="Rogers Centre"/>
    <s v="Mike Everitt"/>
    <s v="tba"/>
    <s v="tor"/>
    <n v="51"/>
    <x v="6"/>
    <s v="S"/>
    <n v="16"/>
    <n v="3"/>
    <x v="2"/>
    <n v="0.88100000000000001"/>
    <s v="Strikeout"/>
    <m/>
    <s v="Travis Snider"/>
    <s v="L"/>
    <n v="0"/>
    <x v="2"/>
    <n v="1"/>
    <n v="1"/>
    <n v="0"/>
    <n v="0"/>
    <n v="5"/>
    <n v="84.2"/>
    <n v="78.2"/>
    <n v="3.56"/>
    <n v="1.68"/>
    <n v="-0.72899999999999998"/>
    <n v="1.617"/>
    <n v="-1.2350000000000001"/>
    <n v="5.5590000000000002"/>
    <n v="-10.34"/>
    <n v="-1.02"/>
    <n v="23.8"/>
    <n v="23.9"/>
    <n v="9.8000000000000007"/>
    <n v="275.38799999999998"/>
    <n v="1885.61"/>
    <s v="110424_141608"/>
  </r>
  <r>
    <x v="13"/>
    <s v="R"/>
    <s v="gid_2011_04_24_tbamlb_tormlb_1"/>
    <s v="Rogers Centre"/>
    <s v="Mike Everitt"/>
    <s v="tba"/>
    <s v="tor"/>
    <n v="52"/>
    <x v="1"/>
    <s v="S"/>
    <n v="17"/>
    <n v="1"/>
    <x v="5"/>
    <n v="0.90100000000000002"/>
    <s v="Single"/>
    <m/>
    <s v="John McDonald"/>
    <s v="R"/>
    <n v="0"/>
    <x v="0"/>
    <n v="2"/>
    <n v="1"/>
    <n v="0"/>
    <n v="0"/>
    <n v="5"/>
    <n v="77.7"/>
    <n v="71.599999999999994"/>
    <n v="3.22"/>
    <n v="1.47"/>
    <n v="0.21299999999999999"/>
    <n v="2.9590000000000001"/>
    <n v="-1.498"/>
    <n v="5.891"/>
    <n v="5.01"/>
    <n v="-10.6"/>
    <n v="23.8"/>
    <n v="-8.6999999999999993"/>
    <n v="14.3"/>
    <n v="25.419"/>
    <n v="1931.16"/>
    <s v="110424_141645"/>
  </r>
  <r>
    <x v="13"/>
    <s v="R"/>
    <s v="gid_2011_04_24_tbamlb_tormlb_1"/>
    <s v="Rogers Centre"/>
    <s v="Mike Everitt"/>
    <s v="tba"/>
    <s v="tor"/>
    <n v="53"/>
    <x v="3"/>
    <s v="X"/>
    <n v="17"/>
    <n v="2"/>
    <x v="7"/>
    <n v="0.91600000000000004"/>
    <s v="Single"/>
    <s v="LD"/>
    <s v="John McDonald"/>
    <s v="R"/>
    <n v="0"/>
    <x v="1"/>
    <n v="2"/>
    <n v="1"/>
    <n v="0"/>
    <n v="0"/>
    <n v="5"/>
    <n v="91.5"/>
    <n v="82.9"/>
    <n v="3.24"/>
    <n v="1.59"/>
    <n v="3.0000000000000001E-3"/>
    <n v="3.7970000000000002"/>
    <n v="-1.5860000000000001"/>
    <n v="5.5890000000000004"/>
    <n v="-9.8000000000000007"/>
    <n v="5.87"/>
    <n v="23.7"/>
    <n v="35.799999999999997"/>
    <n v="6.1"/>
    <n v="238.91200000000001"/>
    <n v="2216.3000000000002"/>
    <s v="110424_141700"/>
  </r>
  <r>
    <x v="13"/>
    <s v="R"/>
    <s v="gid_2011_04_24_tbamlb_tormlb_1"/>
    <s v="Rogers Centre"/>
    <s v="Mike Everitt"/>
    <s v="tba"/>
    <s v="tor"/>
    <n v="54"/>
    <x v="4"/>
    <s v="S"/>
    <n v="18"/>
    <n v="1"/>
    <x v="0"/>
    <n v="0.91300000000000003"/>
    <s v="Strikeout"/>
    <m/>
    <s v="Mike McCoy"/>
    <s v="R"/>
    <n v="0"/>
    <x v="0"/>
    <n v="2"/>
    <n v="1"/>
    <n v="1"/>
    <n v="0"/>
    <n v="5"/>
    <n v="92.2"/>
    <n v="83.7"/>
    <n v="3.29"/>
    <n v="1.69"/>
    <n v="-0.49099999999999999"/>
    <n v="2.8250000000000002"/>
    <n v="-1.329"/>
    <n v="5.5049999999999999"/>
    <n v="-6.44"/>
    <n v="6.37"/>
    <n v="23.7"/>
    <n v="26.5"/>
    <n v="5.3"/>
    <n v="225.13399999999999"/>
    <n v="1773.17"/>
    <s v="110424_141745"/>
  </r>
  <r>
    <x v="13"/>
    <s v="R"/>
    <s v="gid_2011_04_24_tbamlb_tormlb_1"/>
    <s v="Rogers Centre"/>
    <s v="Mike Everitt"/>
    <s v="tba"/>
    <s v="tor"/>
    <n v="55"/>
    <x v="6"/>
    <s v="S"/>
    <n v="18"/>
    <n v="2"/>
    <x v="5"/>
    <n v="0.88700000000000001"/>
    <s v="Strikeout"/>
    <m/>
    <s v="Mike McCoy"/>
    <s v="R"/>
    <n v="0"/>
    <x v="1"/>
    <n v="2"/>
    <n v="1"/>
    <n v="1"/>
    <n v="0"/>
    <n v="5"/>
    <n v="80.2"/>
    <n v="74.599999999999994"/>
    <n v="3.29"/>
    <n v="1.69"/>
    <n v="0.57999999999999996"/>
    <n v="1.762"/>
    <n v="-1.39"/>
    <n v="5.6870000000000003"/>
    <n v="3.22"/>
    <n v="-8.9"/>
    <n v="23.8"/>
    <n v="-6.5"/>
    <n v="13"/>
    <n v="20.02"/>
    <n v="1620.93"/>
    <s v="110424_141810"/>
  </r>
  <r>
    <x v="13"/>
    <s v="R"/>
    <s v="gid_2011_04_24_tbamlb_tormlb_1"/>
    <s v="Rogers Centre"/>
    <s v="Mike Everitt"/>
    <s v="tba"/>
    <s v="tor"/>
    <n v="56"/>
    <x v="0"/>
    <s v="B"/>
    <n v="18"/>
    <n v="3"/>
    <x v="5"/>
    <n v="0.89300000000000002"/>
    <s v="Strikeout"/>
    <m/>
    <s v="Mike McCoy"/>
    <s v="R"/>
    <n v="0"/>
    <x v="2"/>
    <n v="2"/>
    <n v="1"/>
    <n v="1"/>
    <n v="0"/>
    <n v="5"/>
    <n v="79.099999999999994"/>
    <n v="73.599999999999994"/>
    <n v="3.31"/>
    <n v="1.64"/>
    <n v="1.1890000000000001"/>
    <n v="1.45"/>
    <n v="-1.4730000000000001"/>
    <n v="5.7530000000000001"/>
    <n v="0.95"/>
    <n v="-11.41"/>
    <n v="23.9"/>
    <n v="-2.7"/>
    <n v="14.2"/>
    <n v="4.8010000000000002"/>
    <n v="1927.05"/>
    <s v="110424_141836"/>
  </r>
  <r>
    <x v="13"/>
    <s v="R"/>
    <s v="gid_2011_04_24_tbamlb_tormlb_1"/>
    <s v="Rogers Centre"/>
    <s v="Mike Everitt"/>
    <s v="tba"/>
    <s v="tor"/>
    <n v="57"/>
    <x v="6"/>
    <s v="S"/>
    <n v="18"/>
    <n v="4"/>
    <x v="2"/>
    <n v="0.88100000000000001"/>
    <s v="Strikeout"/>
    <m/>
    <s v="Mike McCoy"/>
    <s v="R"/>
    <n v="1"/>
    <x v="2"/>
    <n v="2"/>
    <n v="1"/>
    <n v="1"/>
    <n v="0"/>
    <n v="5"/>
    <n v="83.1"/>
    <n v="76"/>
    <n v="3.29"/>
    <n v="1.69"/>
    <n v="0.253"/>
    <n v="2.2410000000000001"/>
    <n v="-1.3839999999999999"/>
    <n v="5.5430000000000001"/>
    <n v="-12.56"/>
    <n v="-1.7"/>
    <n v="23.8"/>
    <n v="26"/>
    <n v="10.6"/>
    <n v="277.50099999999998"/>
    <n v="2236.14"/>
    <s v="110424_141859"/>
  </r>
  <r>
    <x v="13"/>
    <s v="R"/>
    <s v="gid_2011_04_24_tbamlb_tormlb_1"/>
    <s v="Rogers Centre"/>
    <s v="Mike Everitt"/>
    <s v="tba"/>
    <s v="tor"/>
    <n v="58"/>
    <x v="12"/>
    <s v="S"/>
    <n v="19"/>
    <n v="1"/>
    <x v="7"/>
    <n v="0.84699999999999998"/>
    <s v="Double"/>
    <m/>
    <s v="Corey Patterson"/>
    <s v="L"/>
    <n v="0"/>
    <x v="0"/>
    <n v="0"/>
    <n v="0"/>
    <n v="0"/>
    <n v="0"/>
    <n v="6"/>
    <n v="88.8"/>
    <n v="81.5"/>
    <n v="3.48"/>
    <n v="1.57"/>
    <n v="-1.3919999999999999"/>
    <n v="3.1240000000000001"/>
    <n v="-1.7390000000000001"/>
    <n v="5.5380000000000003"/>
    <n v="-9.75"/>
    <n v="3.3"/>
    <n v="23.8"/>
    <n v="30.5"/>
    <n v="7.4"/>
    <n v="251.07499999999999"/>
    <n v="1959.01"/>
    <s v="110424_142735"/>
  </r>
  <r>
    <x v="13"/>
    <s v="R"/>
    <s v="gid_2011_04_24_tbamlb_tormlb_1"/>
    <s v="Rogers Centre"/>
    <s v="Mike Everitt"/>
    <s v="tba"/>
    <s v="tor"/>
    <n v="59"/>
    <x v="3"/>
    <s v="X"/>
    <n v="19"/>
    <n v="2"/>
    <x v="2"/>
    <n v="0.89100000000000001"/>
    <s v="Double"/>
    <s v="LD"/>
    <s v="Corey Patterson"/>
    <s v="L"/>
    <n v="0"/>
    <x v="1"/>
    <n v="0"/>
    <n v="0"/>
    <n v="0"/>
    <n v="0"/>
    <n v="6"/>
    <n v="82.9"/>
    <n v="76.599999999999994"/>
    <n v="3.48"/>
    <n v="1.57"/>
    <n v="-0.157"/>
    <n v="3.222"/>
    <n v="-1.216"/>
    <n v="5.6429999999999998"/>
    <n v="-8.82"/>
    <n v="1.53"/>
    <n v="23.8"/>
    <n v="22.4"/>
    <n v="8.6999999999999993"/>
    <n v="259.875"/>
    <n v="1601.47"/>
    <s v="110424_142800"/>
  </r>
  <r>
    <x v="13"/>
    <s v="R"/>
    <s v="gid_2011_04_24_tbamlb_tormlb_1"/>
    <s v="Rogers Centre"/>
    <s v="Mike Everitt"/>
    <s v="tba"/>
    <s v="tor"/>
    <n v="60"/>
    <x v="0"/>
    <s v="B"/>
    <n v="20"/>
    <n v="1"/>
    <x v="5"/>
    <n v="0.90100000000000002"/>
    <s v="Groundout"/>
    <m/>
    <s v="Yunel Escobar"/>
    <s v="R"/>
    <n v="0"/>
    <x v="0"/>
    <n v="0"/>
    <n v="0"/>
    <n v="1"/>
    <n v="0"/>
    <n v="6"/>
    <n v="78.7"/>
    <n v="73.099999999999994"/>
    <n v="3.33"/>
    <n v="1.53"/>
    <n v="0.51200000000000001"/>
    <n v="0.90600000000000003"/>
    <n v="-1.5109999999999999"/>
    <n v="5.6989999999999998"/>
    <n v="4.38"/>
    <n v="-12.65"/>
    <n v="23.8"/>
    <n v="-7.4"/>
    <n v="15"/>
    <n v="19.18"/>
    <n v="2232.15"/>
    <s v="110424_142854"/>
  </r>
  <r>
    <x v="13"/>
    <s v="R"/>
    <s v="gid_2011_04_24_tbamlb_tormlb_1"/>
    <s v="Rogers Centre"/>
    <s v="Mike Everitt"/>
    <s v="tba"/>
    <s v="tor"/>
    <n v="61"/>
    <x v="6"/>
    <s v="S"/>
    <n v="20"/>
    <n v="2"/>
    <x v="5"/>
    <n v="0.90700000000000003"/>
    <s v="Groundout"/>
    <m/>
    <s v="Yunel Escobar"/>
    <s v="R"/>
    <n v="1"/>
    <x v="0"/>
    <n v="0"/>
    <n v="0"/>
    <n v="1"/>
    <n v="0"/>
    <n v="6"/>
    <n v="76.599999999999994"/>
    <n v="71"/>
    <n v="3.35"/>
    <n v="1.71"/>
    <n v="0.63600000000000001"/>
    <n v="1.9119999999999999"/>
    <n v="-1.524"/>
    <n v="5.7389999999999999"/>
    <n v="6.28"/>
    <n v="-12.59"/>
    <n v="23.8"/>
    <n v="-10"/>
    <n v="15.5"/>
    <n v="26.626000000000001"/>
    <n v="2287"/>
    <s v="110424_142922"/>
  </r>
  <r>
    <x v="13"/>
    <s v="R"/>
    <s v="gid_2011_04_24_tbamlb_tormlb_1"/>
    <s v="Rogers Centre"/>
    <s v="Mike Everitt"/>
    <s v="tba"/>
    <s v="tor"/>
    <n v="62"/>
    <x v="2"/>
    <s v="X"/>
    <n v="20"/>
    <n v="3"/>
    <x v="5"/>
    <n v="0.90200000000000002"/>
    <s v="Groundout"/>
    <s v="GB"/>
    <s v="Yunel Escobar"/>
    <s v="R"/>
    <n v="1"/>
    <x v="1"/>
    <n v="0"/>
    <n v="0"/>
    <n v="1"/>
    <n v="0"/>
    <n v="6"/>
    <n v="77"/>
    <n v="71.2"/>
    <n v="3.35"/>
    <n v="1.71"/>
    <n v="-0.65500000000000003"/>
    <n v="2.5640000000000001"/>
    <n v="-1.5349999999999999"/>
    <n v="5.8019999999999996"/>
    <n v="5.23"/>
    <n v="-10.89"/>
    <n v="23.8"/>
    <n v="-8.4"/>
    <n v="14.6"/>
    <n v="25.762"/>
    <n v="1977.72"/>
    <s v="110424_142949"/>
  </r>
  <r>
    <x v="13"/>
    <s v="R"/>
    <s v="gid_2011_04_24_tbamlb_tormlb_1"/>
    <s v="Rogers Centre"/>
    <s v="Mike Everitt"/>
    <s v="tba"/>
    <s v="tor"/>
    <n v="63"/>
    <x v="0"/>
    <s v="B"/>
    <n v="21"/>
    <n v="1"/>
    <x v="5"/>
    <n v="0.90100000000000002"/>
    <s v="Strikeout"/>
    <m/>
    <s v="Jose Bautista"/>
    <s v="R"/>
    <n v="0"/>
    <x v="0"/>
    <n v="1"/>
    <n v="0"/>
    <n v="1"/>
    <n v="0"/>
    <n v="6"/>
    <n v="77.7"/>
    <n v="71"/>
    <n v="3.41"/>
    <n v="1.49"/>
    <n v="-0.436"/>
    <n v="3.7530000000000001"/>
    <n v="-1.5489999999999999"/>
    <n v="5.9320000000000004"/>
    <n v="5.21"/>
    <n v="-11.9"/>
    <n v="23.7"/>
    <n v="-8.5"/>
    <n v="14.8"/>
    <n v="23.741"/>
    <n v="2125.25"/>
    <s v="110424_143027"/>
  </r>
  <r>
    <x v="13"/>
    <s v="R"/>
    <s v="gid_2011_04_24_tbamlb_tormlb_1"/>
    <s v="Rogers Centre"/>
    <s v="Mike Everitt"/>
    <s v="tba"/>
    <s v="tor"/>
    <n v="64"/>
    <x v="1"/>
    <s v="S"/>
    <n v="21"/>
    <n v="2"/>
    <x v="5"/>
    <n v="0.90700000000000003"/>
    <s v="Strikeout"/>
    <m/>
    <s v="Jose Bautista"/>
    <s v="R"/>
    <n v="1"/>
    <x v="0"/>
    <n v="1"/>
    <n v="0"/>
    <n v="1"/>
    <n v="0"/>
    <n v="6"/>
    <n v="75.599999999999994"/>
    <n v="70"/>
    <n v="3.36"/>
    <n v="1.56"/>
    <n v="-0.84099999999999997"/>
    <n v="1.9930000000000001"/>
    <n v="-1.722"/>
    <n v="5.7119999999999997"/>
    <n v="7.17"/>
    <n v="-13.77"/>
    <n v="23.8"/>
    <n v="-10.199999999999999"/>
    <n v="16.3"/>
    <n v="27.597999999999999"/>
    <n v="2488.21"/>
    <s v="110424_143042"/>
  </r>
  <r>
    <x v="13"/>
    <s v="R"/>
    <s v="gid_2011_04_24_tbamlb_tormlb_1"/>
    <s v="Rogers Centre"/>
    <s v="Mike Everitt"/>
    <s v="tba"/>
    <s v="tor"/>
    <n v="65"/>
    <x v="7"/>
    <s v="B"/>
    <n v="21"/>
    <n v="3"/>
    <x v="2"/>
    <n v="0.90400000000000003"/>
    <s v="Strikeout"/>
    <m/>
    <s v="Jose Bautista"/>
    <s v="R"/>
    <n v="1"/>
    <x v="1"/>
    <n v="1"/>
    <n v="0"/>
    <n v="1"/>
    <n v="0"/>
    <n v="6"/>
    <n v="83.1"/>
    <n v="77.2"/>
    <n v="3.32"/>
    <n v="1.6"/>
    <n v="-0.23499999999999999"/>
    <n v="0.71099999999999997"/>
    <n v="-1.234"/>
    <n v="5.5039999999999996"/>
    <n v="-7.49"/>
    <n v="1.47"/>
    <n v="23.8"/>
    <n v="18.600000000000001"/>
    <n v="8.8000000000000007"/>
    <n v="258.56599999999997"/>
    <n v="1366.37"/>
    <s v="110424_143111"/>
  </r>
  <r>
    <x v="13"/>
    <s v="R"/>
    <s v="gid_2011_04_24_tbamlb_tormlb_1"/>
    <s v="Rogers Centre"/>
    <s v="Mike Everitt"/>
    <s v="tba"/>
    <s v="tor"/>
    <n v="66"/>
    <x v="1"/>
    <s v="S"/>
    <n v="21"/>
    <n v="4"/>
    <x v="5"/>
    <n v="0.90600000000000003"/>
    <s v="Strikeout"/>
    <m/>
    <s v="Jose Bautista"/>
    <s v="R"/>
    <n v="2"/>
    <x v="1"/>
    <n v="1"/>
    <n v="0"/>
    <n v="1"/>
    <n v="0"/>
    <n v="6"/>
    <n v="75.5"/>
    <n v="69.599999999999994"/>
    <n v="3.4"/>
    <n v="1.55"/>
    <n v="-0.56599999999999995"/>
    <n v="2.91"/>
    <n v="-1.5549999999999999"/>
    <n v="5.9409999999999998"/>
    <n v="7.21"/>
    <n v="-11.22"/>
    <n v="23.8"/>
    <n v="-11.1"/>
    <n v="15.2"/>
    <n v="32.883000000000003"/>
    <n v="2133.54"/>
    <s v="110424_143136"/>
  </r>
  <r>
    <x v="13"/>
    <s v="R"/>
    <s v="gid_2011_04_24_tbamlb_tormlb_1"/>
    <s v="Rogers Centre"/>
    <s v="Mike Everitt"/>
    <s v="tba"/>
    <s v="tor"/>
    <n v="67"/>
    <x v="7"/>
    <s v="B"/>
    <n v="21"/>
    <n v="5"/>
    <x v="5"/>
    <n v="0.90100000000000002"/>
    <s v="Strikeout"/>
    <m/>
    <s v="Jose Bautista"/>
    <s v="R"/>
    <n v="2"/>
    <x v="2"/>
    <n v="1"/>
    <n v="0"/>
    <n v="1"/>
    <n v="0"/>
    <n v="6"/>
    <n v="77.099999999999994"/>
    <n v="71.400000000000006"/>
    <n v="3.33"/>
    <n v="1.56"/>
    <n v="0.71"/>
    <n v="8.3000000000000004E-2"/>
    <n v="-1.274"/>
    <n v="5.6520000000000001"/>
    <n v="3.69"/>
    <n v="-14.39"/>
    <n v="23.8"/>
    <n v="-5.9"/>
    <n v="16.3"/>
    <n v="14.425000000000001"/>
    <n v="2405.02"/>
    <s v="110424_143156"/>
  </r>
  <r>
    <x v="13"/>
    <s v="R"/>
    <s v="gid_2011_04_24_tbamlb_tormlb_1"/>
    <s v="Rogers Centre"/>
    <s v="Mike Everitt"/>
    <s v="tba"/>
    <s v="tor"/>
    <n v="68"/>
    <x v="6"/>
    <s v="S"/>
    <n v="21"/>
    <n v="6"/>
    <x v="2"/>
    <n v="0.88500000000000001"/>
    <s v="Strikeout"/>
    <m/>
    <s v="Jose Bautista"/>
    <s v="R"/>
    <n v="3"/>
    <x v="2"/>
    <n v="1"/>
    <n v="0"/>
    <n v="1"/>
    <n v="0"/>
    <n v="6"/>
    <n v="83.3"/>
    <n v="77.900000000000006"/>
    <n v="3.29"/>
    <n v="1.51"/>
    <n v="-1.681"/>
    <n v="3.1419999999999999"/>
    <n v="-1.2789999999999999"/>
    <n v="5.7249999999999996"/>
    <n v="-8.14"/>
    <n v="-1.54"/>
    <n v="23.9"/>
    <n v="19.5"/>
    <n v="9.6"/>
    <n v="280.411"/>
    <n v="1503.62"/>
    <s v="110424_143219"/>
  </r>
  <r>
    <x v="13"/>
    <s v="R"/>
    <s v="gid_2011_04_24_tbamlb_tormlb_1"/>
    <s v="Rogers Centre"/>
    <s v="Mike Everitt"/>
    <s v="tba"/>
    <s v="tor"/>
    <n v="69"/>
    <x v="2"/>
    <s v="X"/>
    <n v="22"/>
    <n v="1"/>
    <x v="2"/>
    <n v="0.872"/>
    <s v="Flyout"/>
    <s v="FB"/>
    <s v="Adam Lind"/>
    <s v="L"/>
    <n v="0"/>
    <x v="0"/>
    <n v="2"/>
    <n v="0"/>
    <n v="1"/>
    <n v="0"/>
    <n v="6"/>
    <n v="82.8"/>
    <n v="77"/>
    <n v="3.59"/>
    <n v="1.73"/>
    <n v="-0.53200000000000003"/>
    <n v="1.9059999999999999"/>
    <n v="-1.3720000000000001"/>
    <n v="5.5270000000000001"/>
    <n v="-8.83"/>
    <n v="-2.4500000000000002"/>
    <n v="23.9"/>
    <n v="19"/>
    <n v="10.3"/>
    <n v="285.21300000000002"/>
    <n v="1637.94"/>
    <s v="110424_143313"/>
  </r>
  <r>
    <x v="13"/>
    <s v="R"/>
    <s v="gid_2011_04_24_tbamlb_tormlb_1"/>
    <s v="Rogers Centre"/>
    <s v="Mike Everitt"/>
    <s v="tba"/>
    <s v="tor"/>
    <n v="70"/>
    <x v="2"/>
    <s v="X"/>
    <n v="23"/>
    <n v="1"/>
    <x v="5"/>
    <n v="0.90700000000000003"/>
    <s v="Groundout"/>
    <s v="GB"/>
    <s v="Juan Rivera"/>
    <s v="R"/>
    <n v="0"/>
    <x v="0"/>
    <n v="0"/>
    <n v="0"/>
    <n v="0"/>
    <n v="0"/>
    <n v="7"/>
    <n v="76"/>
    <n v="71.2"/>
    <n v="3.59"/>
    <n v="1.72"/>
    <n v="9.1999999999999998E-2"/>
    <n v="2.46"/>
    <n v="-1.264"/>
    <n v="6.0279999999999996"/>
    <n v="7.74"/>
    <n v="-10.44"/>
    <n v="23.9"/>
    <n v="-12.4"/>
    <n v="14.7"/>
    <n v="36.683"/>
    <n v="2127.89"/>
    <s v="110424_144226"/>
  </r>
  <r>
    <x v="13"/>
    <s v="R"/>
    <s v="gid_2011_04_24_tbamlb_tormlb_1"/>
    <s v="Rogers Centre"/>
    <s v="Mike Everitt"/>
    <s v="tba"/>
    <s v="tor"/>
    <n v="71"/>
    <x v="2"/>
    <s v="X"/>
    <n v="24"/>
    <n v="1"/>
    <x v="0"/>
    <n v="0.93700000000000006"/>
    <s v="Groundout"/>
    <s v="GB"/>
    <s v="J.P. Arencibia"/>
    <s v="R"/>
    <n v="0"/>
    <x v="0"/>
    <n v="1"/>
    <n v="0"/>
    <n v="0"/>
    <n v="0"/>
    <n v="7"/>
    <n v="90.5"/>
    <n v="82.6"/>
    <n v="3.51"/>
    <n v="1.59"/>
    <n v="0.39700000000000002"/>
    <n v="3.3260000000000001"/>
    <n v="-1.1080000000000001"/>
    <n v="5.7290000000000001"/>
    <n v="-5.59"/>
    <n v="6.46"/>
    <n v="23.7"/>
    <n v="21.9"/>
    <n v="5.3"/>
    <n v="220.66300000000001"/>
    <n v="1654"/>
    <s v="110424_144259"/>
  </r>
  <r>
    <x v="13"/>
    <s v="R"/>
    <s v="gid_2011_04_24_tbamlb_tormlb_1"/>
    <s v="Rogers Centre"/>
    <s v="Mike Everitt"/>
    <s v="tba"/>
    <s v="tor"/>
    <n v="72"/>
    <x v="4"/>
    <s v="S"/>
    <n v="25"/>
    <n v="1"/>
    <x v="0"/>
    <n v="0.84599999999999997"/>
    <s v="Single"/>
    <m/>
    <s v="Travis Snider"/>
    <s v="L"/>
    <n v="0"/>
    <x v="0"/>
    <n v="2"/>
    <n v="0"/>
    <n v="0"/>
    <n v="0"/>
    <n v="7"/>
    <n v="91.1"/>
    <n v="83.1"/>
    <n v="3.56"/>
    <n v="1.68"/>
    <n v="-0.18"/>
    <n v="2.6779999999999999"/>
    <n v="-1.4279999999999999"/>
    <n v="5.5369999999999999"/>
    <n v="-7.17"/>
    <n v="6.1"/>
    <n v="23.7"/>
    <n v="27.5"/>
    <n v="5.7"/>
    <n v="229.39400000000001"/>
    <n v="1829.97"/>
    <s v="110424_144333"/>
  </r>
  <r>
    <x v="13"/>
    <s v="R"/>
    <s v="gid_2011_04_24_tbamlb_tormlb_1"/>
    <s v="Rogers Centre"/>
    <s v="Mike Everitt"/>
    <s v="tba"/>
    <s v="tor"/>
    <n v="73"/>
    <x v="0"/>
    <s v="B"/>
    <n v="25"/>
    <n v="2"/>
    <x v="5"/>
    <n v="0.90300000000000002"/>
    <s v="Single"/>
    <m/>
    <s v="Travis Snider"/>
    <s v="L"/>
    <n v="0"/>
    <x v="1"/>
    <n v="2"/>
    <n v="0"/>
    <n v="0"/>
    <n v="0"/>
    <n v="7"/>
    <n v="77.5"/>
    <n v="71.900000000000006"/>
    <n v="3.4"/>
    <n v="1.6"/>
    <n v="1.3149999999999999"/>
    <n v="1.246"/>
    <n v="-1.413"/>
    <n v="5.8"/>
    <n v="4.12"/>
    <n v="-12.25"/>
    <n v="23.8"/>
    <n v="-7.3"/>
    <n v="15.2"/>
    <n v="18.658999999999999"/>
    <n v="2118.9499999999998"/>
    <s v="110424_144352"/>
  </r>
  <r>
    <x v="13"/>
    <s v="R"/>
    <s v="gid_2011_04_24_tbamlb_tormlb_1"/>
    <s v="Rogers Centre"/>
    <s v="Mike Everitt"/>
    <s v="tba"/>
    <s v="tor"/>
    <n v="74"/>
    <x v="1"/>
    <s v="S"/>
    <n v="25"/>
    <n v="3"/>
    <x v="5"/>
    <n v="0.90400000000000003"/>
    <s v="Single"/>
    <m/>
    <s v="Travis Snider"/>
    <s v="L"/>
    <n v="1"/>
    <x v="1"/>
    <n v="2"/>
    <n v="0"/>
    <n v="0"/>
    <n v="0"/>
    <n v="7"/>
    <n v="76.900000000000006"/>
    <n v="71.099999999999994"/>
    <n v="3.36"/>
    <n v="1.68"/>
    <n v="0.53500000000000003"/>
    <n v="1.8580000000000001"/>
    <n v="-1.454"/>
    <n v="5.8840000000000003"/>
    <n v="4.99"/>
    <n v="-13.61"/>
    <n v="23.8"/>
    <n v="-7.9"/>
    <n v="15.8"/>
    <n v="20.225999999999999"/>
    <n v="2354.2399999999998"/>
    <s v="110424_144413"/>
  </r>
  <r>
    <x v="13"/>
    <s v="R"/>
    <s v="gid_2011_04_24_tbamlb_tormlb_1"/>
    <s v="Rogers Centre"/>
    <s v="Mike Everitt"/>
    <s v="tba"/>
    <s v="tor"/>
    <n v="75"/>
    <x v="3"/>
    <s v="X"/>
    <n v="25"/>
    <n v="4"/>
    <x v="1"/>
    <n v="0.71399999999999997"/>
    <s v="Single"/>
    <s v="LD"/>
    <s v="Travis Snider"/>
    <s v="L"/>
    <n v="1"/>
    <x v="2"/>
    <n v="2"/>
    <n v="0"/>
    <n v="0"/>
    <n v="0"/>
    <n v="7"/>
    <n v="84.6"/>
    <n v="79"/>
    <n v="3.56"/>
    <n v="1.68"/>
    <n v="-0.35699999999999998"/>
    <n v="2.5459999999999998"/>
    <n v="-1.9339999999999999"/>
    <n v="5.3520000000000003"/>
    <n v="3.43"/>
    <n v="0.1"/>
    <n v="23.9"/>
    <n v="-10.4"/>
    <n v="8.4"/>
    <n v="92.373999999999995"/>
    <n v="632.30399999999997"/>
    <s v="110424_144432"/>
  </r>
  <r>
    <x v="13"/>
    <s v="R"/>
    <s v="gid_2011_04_24_tbamlb_tormlb_1"/>
    <s v="Rogers Centre"/>
    <s v="Mike Everitt"/>
    <s v="tba"/>
    <s v="tor"/>
    <n v="76"/>
    <x v="6"/>
    <s v="S"/>
    <n v="26"/>
    <n v="1"/>
    <x v="2"/>
    <n v="0.88400000000000001"/>
    <s v="Lineout"/>
    <m/>
    <s v="John McDonald"/>
    <s v="R"/>
    <n v="0"/>
    <x v="0"/>
    <n v="2"/>
    <n v="1"/>
    <n v="0"/>
    <n v="0"/>
    <n v="7"/>
    <n v="83.6"/>
    <n v="77.599999999999994"/>
    <n v="3.24"/>
    <n v="1.59"/>
    <n v="-0.753"/>
    <n v="1.7909999999999999"/>
    <n v="-1.131"/>
    <n v="5.6529999999999996"/>
    <n v="-10.23"/>
    <n v="0.13"/>
    <n v="23.8"/>
    <n v="24.6"/>
    <n v="9.5"/>
    <n v="269.00700000000001"/>
    <n v="1844.9"/>
    <s v="110424_144537"/>
  </r>
  <r>
    <x v="13"/>
    <s v="R"/>
    <s v="gid_2011_04_24_tbamlb_tormlb_1"/>
    <s v="Rogers Centre"/>
    <s v="Mike Everitt"/>
    <s v="tba"/>
    <s v="tor"/>
    <n v="77"/>
    <x v="2"/>
    <s v="X"/>
    <n v="26"/>
    <n v="2"/>
    <x v="5"/>
    <n v="0.90700000000000003"/>
    <s v="Lineout"/>
    <s v="LD"/>
    <s v="John McDonald"/>
    <s v="R"/>
    <n v="0"/>
    <x v="1"/>
    <n v="2"/>
    <n v="1"/>
    <n v="0"/>
    <n v="0"/>
    <n v="7"/>
    <n v="75.400000000000006"/>
    <n v="69.5"/>
    <n v="3.24"/>
    <n v="1.59"/>
    <n v="-0.33900000000000002"/>
    <n v="2.5339999999999998"/>
    <n v="-1.4239999999999999"/>
    <n v="5.8570000000000002"/>
    <n v="6.18"/>
    <n v="-13.3"/>
    <n v="23.8"/>
    <n v="-9.1"/>
    <n v="16.100000000000001"/>
    <n v="25.01"/>
    <n v="2336.34"/>
    <s v="110424_144604"/>
  </r>
  <r>
    <x v="13"/>
    <s v="R"/>
    <s v="gid_2011_04_24_tbamlb_tormlb_1"/>
    <s v="Rogers Centre"/>
    <s v="Mike Everitt"/>
    <s v="tba"/>
    <s v="tor"/>
    <n v="78"/>
    <x v="2"/>
    <s v="X"/>
    <n v="27"/>
    <n v="1"/>
    <x v="7"/>
    <n v="0.91500000000000004"/>
    <s v="Flyout"/>
    <s v="FB"/>
    <s v="Mike McCoy"/>
    <s v="R"/>
    <n v="0"/>
    <x v="0"/>
    <n v="0"/>
    <n v="0"/>
    <n v="0"/>
    <n v="0"/>
    <n v="8"/>
    <n v="91.5"/>
    <n v="84.1"/>
    <n v="3.29"/>
    <n v="1.69"/>
    <n v="-0.55500000000000005"/>
    <n v="3.0009999999999999"/>
    <n v="-1.327"/>
    <n v="5.6360000000000001"/>
    <n v="-8.01"/>
    <n v="7.77"/>
    <n v="23.8"/>
    <n v="35.799999999999997"/>
    <n v="5.2"/>
    <n v="225.69900000000001"/>
    <n v="2198.9899999999998"/>
    <s v="110424_145347"/>
  </r>
  <r>
    <x v="13"/>
    <s v="R"/>
    <s v="gid_2011_04_24_tbamlb_tormlb_1"/>
    <s v="Rogers Centre"/>
    <s v="Mike Everitt"/>
    <s v="tba"/>
    <s v="tor"/>
    <n v="79"/>
    <x v="1"/>
    <s v="S"/>
    <n v="28"/>
    <n v="1"/>
    <x v="5"/>
    <n v="0.90500000000000003"/>
    <s v="Pop Out"/>
    <m/>
    <s v="Corey Patterson"/>
    <s v="L"/>
    <n v="0"/>
    <x v="0"/>
    <n v="1"/>
    <n v="0"/>
    <n v="0"/>
    <n v="0"/>
    <n v="8"/>
    <n v="76.400000000000006"/>
    <n v="70.900000000000006"/>
    <n v="3.63"/>
    <n v="1.82"/>
    <n v="0.34"/>
    <n v="3.6539999999999999"/>
    <n v="-1.601"/>
    <n v="6.0069999999999997"/>
    <n v="4.5999999999999996"/>
    <n v="-12.07"/>
    <n v="23.8"/>
    <n v="-7.7"/>
    <n v="15"/>
    <n v="20.977"/>
    <n v="2109.0700000000002"/>
    <s v="110424_145429"/>
  </r>
  <r>
    <x v="13"/>
    <s v="R"/>
    <s v="gid_2011_04_24_tbamlb_tormlb_1"/>
    <s v="Rogers Centre"/>
    <s v="Mike Everitt"/>
    <s v="tba"/>
    <s v="tor"/>
    <n v="80"/>
    <x v="4"/>
    <s v="S"/>
    <n v="28"/>
    <n v="2"/>
    <x v="5"/>
    <n v="0.90500000000000003"/>
    <s v="Pop Out"/>
    <m/>
    <s v="Corey Patterson"/>
    <s v="L"/>
    <n v="0"/>
    <x v="1"/>
    <n v="1"/>
    <n v="0"/>
    <n v="0"/>
    <n v="0"/>
    <n v="8"/>
    <n v="76.900000000000006"/>
    <n v="71.599999999999994"/>
    <n v="3.48"/>
    <n v="1.57"/>
    <n v="0.13200000000000001"/>
    <n v="2.2469999999999999"/>
    <n v="-1.5980000000000001"/>
    <n v="5.8449999999999998"/>
    <n v="5.69"/>
    <n v="-11.49"/>
    <n v="23.8"/>
    <n v="-9.3000000000000007"/>
    <n v="14.9"/>
    <n v="26.451000000000001"/>
    <n v="2105.09"/>
    <s v="110424_145443"/>
  </r>
  <r>
    <x v="13"/>
    <s v="R"/>
    <s v="gid_2011_04_24_tbamlb_tormlb_1"/>
    <s v="Rogers Centre"/>
    <s v="Mike Everitt"/>
    <s v="tba"/>
    <s v="tor"/>
    <n v="81"/>
    <x v="4"/>
    <s v="S"/>
    <n v="28"/>
    <n v="3"/>
    <x v="2"/>
    <n v="0.85299999999999998"/>
    <s v="Pop Out"/>
    <m/>
    <s v="Corey Patterson"/>
    <s v="L"/>
    <n v="0"/>
    <x v="2"/>
    <n v="1"/>
    <n v="0"/>
    <n v="0"/>
    <n v="0"/>
    <n v="8"/>
    <n v="82.4"/>
    <n v="77.099999999999994"/>
    <n v="3.48"/>
    <n v="1.57"/>
    <n v="0.625"/>
    <n v="2.105"/>
    <n v="-1.177"/>
    <n v="5.625"/>
    <n v="-9.52"/>
    <n v="-2.02"/>
    <n v="23.9"/>
    <n v="20.3"/>
    <n v="10.199999999999999"/>
    <n v="281.72500000000002"/>
    <n v="1742.57"/>
    <s v="110424_145505"/>
  </r>
  <r>
    <x v="13"/>
    <s v="R"/>
    <s v="gid_2011_04_24_tbamlb_tormlb_1"/>
    <s v="Rogers Centre"/>
    <s v="Mike Everitt"/>
    <s v="tba"/>
    <s v="tor"/>
    <n v="82"/>
    <x v="2"/>
    <s v="X"/>
    <n v="28"/>
    <n v="4"/>
    <x v="1"/>
    <n v="0.81200000000000006"/>
    <s v="Pop Out"/>
    <s v="PU"/>
    <s v="Corey Patterson"/>
    <s v="L"/>
    <n v="0"/>
    <x v="2"/>
    <n v="1"/>
    <n v="0"/>
    <n v="0"/>
    <n v="0"/>
    <n v="8"/>
    <n v="85.5"/>
    <n v="79.400000000000006"/>
    <n v="3.48"/>
    <n v="1.57"/>
    <n v="-0.11899999999999999"/>
    <n v="2.6749999999999998"/>
    <n v="-1.796"/>
    <n v="5.274"/>
    <n v="1.96"/>
    <n v="1.84"/>
    <n v="23.8"/>
    <n v="-7.3"/>
    <n v="7.5"/>
    <n v="133.81800000000001"/>
    <n v="503.25799999999998"/>
    <s v="110424_145523"/>
  </r>
  <r>
    <x v="13"/>
    <s v="R"/>
    <s v="gid_2011_04_24_tbamlb_tormlb_1"/>
    <s v="Rogers Centre"/>
    <s v="Mike Everitt"/>
    <s v="tba"/>
    <s v="tor"/>
    <n v="83"/>
    <x v="0"/>
    <s v="B"/>
    <n v="29"/>
    <n v="1"/>
    <x v="5"/>
    <n v="0.90400000000000003"/>
    <s v="Groundout"/>
    <m/>
    <s v="Yunel Escobar"/>
    <s v="R"/>
    <n v="0"/>
    <x v="0"/>
    <n v="2"/>
    <n v="0"/>
    <n v="0"/>
    <n v="0"/>
    <n v="8"/>
    <n v="76.400000000000006"/>
    <n v="70.599999999999994"/>
    <n v="3.41"/>
    <n v="1.62"/>
    <n v="-0.80600000000000005"/>
    <n v="3.6379999999999999"/>
    <n v="-1.401"/>
    <n v="6.0270000000000001"/>
    <n v="5.0999999999999996"/>
    <n v="-11.74"/>
    <n v="23.8"/>
    <n v="-7.9"/>
    <n v="14.9"/>
    <n v="23.606999999999999"/>
    <n v="2084.9499999999998"/>
    <s v="110424_145606"/>
  </r>
  <r>
    <x v="13"/>
    <s v="R"/>
    <s v="gid_2011_04_24_tbamlb_tormlb_1"/>
    <s v="Rogers Centre"/>
    <s v="Mike Everitt"/>
    <s v="tba"/>
    <s v="tor"/>
    <n v="84"/>
    <x v="0"/>
    <s v="B"/>
    <n v="29"/>
    <n v="2"/>
    <x v="5"/>
    <n v="0.90400000000000003"/>
    <s v="Groundout"/>
    <m/>
    <s v="Yunel Escobar"/>
    <s v="R"/>
    <n v="1"/>
    <x v="0"/>
    <n v="2"/>
    <n v="0"/>
    <n v="0"/>
    <n v="0"/>
    <n v="8"/>
    <n v="76"/>
    <n v="69.599999999999994"/>
    <n v="3.4"/>
    <n v="1.57"/>
    <n v="-0.33600000000000002"/>
    <n v="4.4770000000000003"/>
    <n v="-1.2270000000000001"/>
    <n v="6.0789999999999997"/>
    <n v="6.77"/>
    <n v="-10.41"/>
    <n v="23.8"/>
    <n v="-10.8"/>
    <n v="14.6"/>
    <n v="33.186999999999998"/>
    <n v="1995.94"/>
    <s v="110424_145625"/>
  </r>
  <r>
    <x v="13"/>
    <s v="R"/>
    <s v="gid_2011_04_24_tbamlb_tormlb_1"/>
    <s v="Rogers Centre"/>
    <s v="Mike Everitt"/>
    <s v="tba"/>
    <s v="tor"/>
    <n v="85"/>
    <x v="2"/>
    <s v="X"/>
    <n v="29"/>
    <n v="3"/>
    <x v="0"/>
    <n v="0.93600000000000005"/>
    <s v="Groundout"/>
    <s v="GB"/>
    <s v="Yunel Escobar"/>
    <s v="R"/>
    <n v="2"/>
    <x v="0"/>
    <n v="2"/>
    <n v="0"/>
    <n v="0"/>
    <n v="0"/>
    <n v="8"/>
    <n v="89.8"/>
    <n v="82.6"/>
    <n v="3.35"/>
    <n v="1.71"/>
    <n v="0.29299999999999998"/>
    <n v="2.2509999999999999"/>
    <n v="-1.383"/>
    <n v="5.548"/>
    <n v="-4.8899999999999997"/>
    <n v="8.1300000000000008"/>
    <n v="23.8"/>
    <n v="21.1"/>
    <n v="4.7"/>
    <n v="210.91399999999999"/>
    <n v="1836.33"/>
    <s v="110424_145641"/>
  </r>
  <r>
    <x v="13"/>
    <s v="R"/>
    <s v="gid_2011_04_24_tbamlb_tormlb_1"/>
    <s v="Rogers Centre"/>
    <s v="Mike Everitt"/>
    <s v="tba"/>
    <s v="tor"/>
    <n v="86"/>
    <x v="0"/>
    <s v="B"/>
    <n v="30"/>
    <n v="1"/>
    <x v="5"/>
    <n v="0.52900000000000003"/>
    <s v="Walk"/>
    <m/>
    <s v="Jose Bautista"/>
    <s v="R"/>
    <n v="0"/>
    <x v="0"/>
    <n v="0"/>
    <n v="0"/>
    <n v="0"/>
    <n v="0"/>
    <n v="9"/>
    <n v="83.7"/>
    <n v="78.3"/>
    <n v="3.45"/>
    <n v="1.66"/>
    <n v="-0.94699999999999995"/>
    <n v="2.3740000000000001"/>
    <n v="-1.5920000000000001"/>
    <n v="5.6159999999999997"/>
    <n v="3.89"/>
    <n v="-3.2"/>
    <n v="23.9"/>
    <n v="-9.1999999999999993"/>
    <n v="9.9"/>
    <n v="50.956000000000003"/>
    <n v="912.2"/>
    <s v="110424_150903"/>
  </r>
  <r>
    <x v="13"/>
    <s v="R"/>
    <s v="gid_2011_04_24_tbamlb_tormlb_1"/>
    <s v="Rogers Centre"/>
    <s v="Mike Everitt"/>
    <s v="tba"/>
    <s v="tor"/>
    <n v="87"/>
    <x v="1"/>
    <s v="S"/>
    <n v="30"/>
    <n v="2"/>
    <x v="5"/>
    <n v="0.90700000000000003"/>
    <s v="Walk"/>
    <m/>
    <s v="Jose Bautista"/>
    <s v="R"/>
    <n v="1"/>
    <x v="0"/>
    <n v="0"/>
    <n v="0"/>
    <n v="0"/>
    <n v="0"/>
    <n v="9"/>
    <n v="76.7"/>
    <n v="70.900000000000006"/>
    <n v="3.43"/>
    <n v="1.7"/>
    <n v="0.74199999999999999"/>
    <n v="2.1019999999999999"/>
    <n v="-1.171"/>
    <n v="5.9160000000000004"/>
    <n v="7.42"/>
    <n v="-12.63"/>
    <n v="23.8"/>
    <n v="-11.5"/>
    <n v="15.6"/>
    <n v="30.536999999999999"/>
    <n v="2379.29"/>
    <s v="110424_150916"/>
  </r>
  <r>
    <x v="13"/>
    <s v="R"/>
    <s v="gid_2011_04_24_tbamlb_tormlb_1"/>
    <s v="Rogers Centre"/>
    <s v="Mike Everitt"/>
    <s v="tba"/>
    <s v="tor"/>
    <n v="88"/>
    <x v="0"/>
    <s v="B"/>
    <n v="30"/>
    <n v="3"/>
    <x v="5"/>
    <n v="0.90600000000000003"/>
    <s v="Walk"/>
    <m/>
    <s v="Jose Bautista"/>
    <s v="R"/>
    <n v="1"/>
    <x v="1"/>
    <n v="0"/>
    <n v="0"/>
    <n v="0"/>
    <n v="0"/>
    <n v="9"/>
    <n v="77.5"/>
    <n v="72.5"/>
    <n v="3.48"/>
    <n v="1.74"/>
    <n v="1.9470000000000001"/>
    <n v="0.38700000000000001"/>
    <n v="-1.2170000000000001"/>
    <n v="5.7110000000000003"/>
    <n v="5.14"/>
    <n v="-13.07"/>
    <n v="23.9"/>
    <n v="-8.6"/>
    <n v="15.6"/>
    <n v="21.571999999999999"/>
    <n v="2314.19"/>
    <s v="110424_150928"/>
  </r>
  <r>
    <x v="13"/>
    <s v="R"/>
    <s v="gid_2011_04_24_tbamlb_tormlb_1"/>
    <s v="Rogers Centre"/>
    <s v="Mike Everitt"/>
    <s v="tba"/>
    <s v="tor"/>
    <n v="89"/>
    <x v="4"/>
    <s v="S"/>
    <n v="30"/>
    <n v="4"/>
    <x v="0"/>
    <n v="0.92700000000000005"/>
    <s v="Walk"/>
    <m/>
    <s v="Jose Bautista"/>
    <s v="R"/>
    <n v="2"/>
    <x v="1"/>
    <n v="0"/>
    <n v="0"/>
    <n v="0"/>
    <n v="0"/>
    <n v="9"/>
    <n v="89.8"/>
    <n v="82.3"/>
    <n v="3.29"/>
    <n v="1.51"/>
    <n v="5.7000000000000002E-2"/>
    <n v="1.7090000000000001"/>
    <n v="-0.99399999999999999"/>
    <n v="5.5229999999999997"/>
    <n v="-5.77"/>
    <n v="6.96"/>
    <n v="23.8"/>
    <n v="22.9"/>
    <n v="5.4"/>
    <n v="219.50399999999999"/>
    <n v="1738.46"/>
    <s v="110424_150946"/>
  </r>
  <r>
    <x v="13"/>
    <s v="R"/>
    <s v="gid_2011_04_24_tbamlb_tormlb_1"/>
    <s v="Rogers Centre"/>
    <s v="Mike Everitt"/>
    <s v="tba"/>
    <s v="tor"/>
    <n v="90"/>
    <x v="0"/>
    <s v="B"/>
    <n v="30"/>
    <n v="5"/>
    <x v="5"/>
    <n v="0.90200000000000002"/>
    <s v="Walk"/>
    <m/>
    <s v="Jose Bautista"/>
    <s v="R"/>
    <n v="2"/>
    <x v="2"/>
    <n v="0"/>
    <n v="0"/>
    <n v="0"/>
    <n v="0"/>
    <n v="9"/>
    <n v="76.7"/>
    <n v="70.599999999999994"/>
    <n v="3.36"/>
    <n v="1.67"/>
    <n v="-0.10299999999999999"/>
    <n v="3.887"/>
    <n v="-1.4990000000000001"/>
    <n v="6.0730000000000004"/>
    <n v="4.6399999999999997"/>
    <n v="-11.15"/>
    <n v="23.8"/>
    <n v="-7.8"/>
    <n v="14.6"/>
    <n v="22.698"/>
    <n v="1964.22"/>
    <s v="110424_151007"/>
  </r>
  <r>
    <x v="13"/>
    <s v="R"/>
    <s v="gid_2011_04_24_tbamlb_tormlb_1"/>
    <s v="Rogers Centre"/>
    <s v="Mike Everitt"/>
    <s v="tba"/>
    <s v="tor"/>
    <n v="91"/>
    <x v="0"/>
    <s v="B"/>
    <n v="30"/>
    <n v="6"/>
    <x v="5"/>
    <n v="0.89400000000000002"/>
    <s v="Walk"/>
    <m/>
    <s v="Jose Bautista"/>
    <s v="R"/>
    <n v="3"/>
    <x v="2"/>
    <n v="0"/>
    <n v="0"/>
    <n v="0"/>
    <n v="0"/>
    <n v="9"/>
    <n v="78.099999999999994"/>
    <n v="72.3"/>
    <n v="3.53"/>
    <n v="1.65"/>
    <n v="0.59799999999999998"/>
    <n v="1.1000000000000001"/>
    <n v="-1.2450000000000001"/>
    <n v="5.7939999999999996"/>
    <n v="2.25"/>
    <n v="-10.84"/>
    <n v="23.8"/>
    <n v="-4.4000000000000004"/>
    <n v="14.4"/>
    <n v="11.78"/>
    <n v="1826.52"/>
    <s v="110424_151022"/>
  </r>
  <r>
    <x v="13"/>
    <s v="R"/>
    <s v="gid_2011_04_24_tbamlb_tormlb_1"/>
    <s v="Rogers Centre"/>
    <s v="Mike Everitt"/>
    <s v="tba"/>
    <s v="tor"/>
    <n v="92"/>
    <x v="6"/>
    <s v="S"/>
    <n v="31"/>
    <n v="1"/>
    <x v="5"/>
    <n v="0.89900000000000002"/>
    <s v="Flyout"/>
    <m/>
    <s v="Adam Lind"/>
    <s v="L"/>
    <n v="0"/>
    <x v="0"/>
    <n v="0"/>
    <n v="1"/>
    <n v="0"/>
    <n v="0"/>
    <n v="9"/>
    <n v="76.5"/>
    <n v="71.2"/>
    <n v="3.59"/>
    <n v="1.73"/>
    <n v="0.65"/>
    <n v="2.218"/>
    <n v="-1.4410000000000001"/>
    <n v="5.7539999999999996"/>
    <n v="3.71"/>
    <n v="-9.36"/>
    <n v="23.9"/>
    <n v="-6.9"/>
    <n v="14"/>
    <n v="21.75"/>
    <n v="1645.51"/>
    <s v="110424_151057"/>
  </r>
  <r>
    <x v="13"/>
    <s v="R"/>
    <s v="gid_2011_04_24_tbamlb_tormlb_1"/>
    <s v="Rogers Centre"/>
    <s v="Mike Everitt"/>
    <s v="tba"/>
    <s v="tor"/>
    <n v="93"/>
    <x v="6"/>
    <s v="S"/>
    <n v="31"/>
    <n v="2"/>
    <x v="2"/>
    <n v="0.88200000000000001"/>
    <s v="Flyout"/>
    <m/>
    <s v="Adam Lind"/>
    <s v="L"/>
    <n v="0"/>
    <x v="1"/>
    <n v="0"/>
    <n v="1"/>
    <n v="0"/>
    <n v="0"/>
    <n v="9"/>
    <n v="82.9"/>
    <n v="76.400000000000006"/>
    <n v="3.59"/>
    <n v="1.73"/>
    <n v="-0.79"/>
    <n v="2.105"/>
    <n v="-1.254"/>
    <n v="5.5739999999999998"/>
    <n v="-9.2799999999999994"/>
    <n v="-2.87"/>
    <n v="23.8"/>
    <n v="19.600000000000001"/>
    <n v="10.6"/>
    <n v="286.923"/>
    <n v="1719.81"/>
    <s v="110424_151135"/>
  </r>
  <r>
    <x v="13"/>
    <s v="R"/>
    <s v="gid_2011_04_24_tbamlb_tormlb_1"/>
    <s v="Rogers Centre"/>
    <s v="Mike Everitt"/>
    <s v="tba"/>
    <s v="tor"/>
    <n v="94"/>
    <x v="2"/>
    <s v="X"/>
    <n v="31"/>
    <n v="3"/>
    <x v="2"/>
    <n v="0.90900000000000003"/>
    <s v="Flyout"/>
    <s v="FB"/>
    <s v="Adam Lind"/>
    <s v="L"/>
    <n v="0"/>
    <x v="2"/>
    <n v="0"/>
    <n v="1"/>
    <n v="0"/>
    <n v="0"/>
    <n v="9"/>
    <n v="82.3"/>
    <n v="76"/>
    <n v="3.59"/>
    <n v="1.73"/>
    <n v="-1.0129999999999999"/>
    <n v="1.698"/>
    <n v="-1.1080000000000001"/>
    <n v="5.641"/>
    <n v="-6.62"/>
    <n v="1.36"/>
    <n v="23.8"/>
    <n v="16.8"/>
    <n v="8.9"/>
    <n v="258.005"/>
    <n v="1194.07"/>
    <s v="110424_151159"/>
  </r>
  <r>
    <x v="13"/>
    <s v="R"/>
    <s v="gid_2011_04_24_tbamlb_tormlb_1"/>
    <s v="Rogers Centre"/>
    <s v="Mike Everitt"/>
    <s v="tba"/>
    <s v="tor"/>
    <n v="95"/>
    <x v="2"/>
    <s v="X"/>
    <n v="32"/>
    <n v="1"/>
    <x v="0"/>
    <n v="0.94"/>
    <s v="Pop Out"/>
    <s v="PU"/>
    <s v="Juan Rivera"/>
    <s v="R"/>
    <n v="0"/>
    <x v="0"/>
    <n v="2"/>
    <n v="0"/>
    <n v="0"/>
    <n v="0"/>
    <n v="9"/>
    <n v="89.4"/>
    <n v="82.3"/>
    <n v="3.59"/>
    <n v="1.72"/>
    <n v="-1.04"/>
    <n v="2.9260000000000002"/>
    <n v="-1.159"/>
    <n v="5.6840000000000002"/>
    <n v="-4.38"/>
    <n v="5.09"/>
    <n v="23.8"/>
    <n v="16.899999999999999"/>
    <n v="5.8"/>
    <n v="220.46199999999999"/>
    <n v="1296.49"/>
    <s v="110424_151313"/>
  </r>
  <r>
    <x v="13"/>
    <s v="R"/>
    <s v="gid_2011_04_30_anamlb_tbamlb_1"/>
    <s v="Tropicana Field"/>
    <s v="Phil Cuzzi"/>
    <s v="tba"/>
    <s v="ana"/>
    <n v="1"/>
    <x v="0"/>
    <s v="B"/>
    <n v="1"/>
    <n v="1"/>
    <x v="0"/>
    <n v="0.91800000000000004"/>
    <s v="Strikeout"/>
    <m/>
    <s v="Maicer Izturis"/>
    <s v="L"/>
    <n v="0"/>
    <x v="0"/>
    <n v="0"/>
    <n v="0"/>
    <n v="0"/>
    <n v="0"/>
    <n v="1"/>
    <n v="92.5"/>
    <n v="84.1"/>
    <n v="2.7"/>
    <n v="1.34"/>
    <n v="-1.0489999999999999"/>
    <n v="2.883"/>
    <n v="-1.665"/>
    <n v="5.8209999999999997"/>
    <n v="-4.3499999999999996"/>
    <n v="10.44"/>
    <n v="23.7"/>
    <n v="26.8"/>
    <n v="3.6"/>
    <n v="202.52500000000001"/>
    <n v="2226.5700000000002"/>
    <s v="110430_131250"/>
  </r>
  <r>
    <x v="13"/>
    <s v="R"/>
    <s v="gid_2011_04_30_anamlb_tbamlb_1"/>
    <s v="Tropicana Field"/>
    <s v="Phil Cuzzi"/>
    <s v="tba"/>
    <s v="ana"/>
    <n v="2"/>
    <x v="1"/>
    <s v="S"/>
    <n v="1"/>
    <n v="2"/>
    <x v="0"/>
    <n v="0.91800000000000004"/>
    <s v="Strikeout"/>
    <m/>
    <s v="Maicer Izturis"/>
    <s v="L"/>
    <n v="1"/>
    <x v="0"/>
    <n v="0"/>
    <n v="0"/>
    <n v="0"/>
    <n v="0"/>
    <n v="1"/>
    <n v="91.2"/>
    <n v="83.2"/>
    <n v="2.65"/>
    <n v="1.35"/>
    <n v="-0.71299999999999997"/>
    <n v="1.9410000000000001"/>
    <n v="-1.4570000000000001"/>
    <n v="5.7"/>
    <n v="-4.8499999999999996"/>
    <n v="9.83"/>
    <n v="23.7"/>
    <n v="25.8"/>
    <n v="4.0999999999999996"/>
    <n v="206.137"/>
    <n v="2133.02"/>
    <s v="110430_131301"/>
  </r>
  <r>
    <x v="13"/>
    <s v="R"/>
    <s v="gid_2011_04_30_anamlb_tbamlb_1"/>
    <s v="Tropicana Field"/>
    <s v="Phil Cuzzi"/>
    <s v="tba"/>
    <s v="ana"/>
    <n v="3"/>
    <x v="6"/>
    <s v="S"/>
    <n v="1"/>
    <n v="3"/>
    <x v="1"/>
    <n v="0.90200000000000002"/>
    <s v="Strikeout"/>
    <m/>
    <s v="Maicer Izturis"/>
    <s v="L"/>
    <n v="1"/>
    <x v="1"/>
    <n v="0"/>
    <n v="0"/>
    <n v="0"/>
    <n v="0"/>
    <n v="1"/>
    <n v="87.4"/>
    <n v="80.400000000000006"/>
    <n v="3"/>
    <n v="1.39"/>
    <n v="-0.39600000000000002"/>
    <n v="2.7389999999999999"/>
    <n v="-1.788"/>
    <n v="5.6589999999999998"/>
    <n v="5.12"/>
    <n v="3.87"/>
    <n v="23.8"/>
    <n v="-18.600000000000001"/>
    <n v="6.8"/>
    <n v="127.407"/>
    <n v="1205.2"/>
    <s v="110430_131313"/>
  </r>
  <r>
    <x v="13"/>
    <s v="R"/>
    <s v="gid_2011_04_30_anamlb_tbamlb_1"/>
    <s v="Tropicana Field"/>
    <s v="Phil Cuzzi"/>
    <s v="tba"/>
    <s v="ana"/>
    <n v="4"/>
    <x v="6"/>
    <s v="S"/>
    <n v="1"/>
    <n v="4"/>
    <x v="2"/>
    <n v="0.91500000000000004"/>
    <s v="Strikeout"/>
    <m/>
    <s v="Maicer Izturis"/>
    <s v="L"/>
    <n v="1"/>
    <x v="2"/>
    <n v="0"/>
    <n v="0"/>
    <n v="0"/>
    <n v="0"/>
    <n v="1"/>
    <n v="84"/>
    <n v="76.900000000000006"/>
    <n v="3"/>
    <n v="1.39"/>
    <n v="-0.51200000000000001"/>
    <n v="2.2709999999999999"/>
    <n v="-1.3680000000000001"/>
    <n v="5.7709999999999999"/>
    <n v="-4.17"/>
    <n v="7.64"/>
    <n v="23.8"/>
    <n v="14.7"/>
    <n v="5.9"/>
    <n v="208.44399999999999"/>
    <n v="1565.49"/>
    <s v="110430_131327"/>
  </r>
  <r>
    <x v="13"/>
    <s v="R"/>
    <s v="gid_2011_04_30_anamlb_tbamlb_1"/>
    <s v="Tropicana Field"/>
    <s v="Phil Cuzzi"/>
    <s v="tba"/>
    <s v="ana"/>
    <n v="5"/>
    <x v="0"/>
    <s v="B"/>
    <n v="2"/>
    <n v="1"/>
    <x v="0"/>
    <n v="0.93300000000000005"/>
    <s v="Strikeout"/>
    <m/>
    <s v="Bobby Abreu"/>
    <s v="L"/>
    <n v="0"/>
    <x v="0"/>
    <n v="1"/>
    <n v="0"/>
    <n v="0"/>
    <n v="0"/>
    <n v="1"/>
    <n v="90.9"/>
    <n v="82.6"/>
    <n v="3.23"/>
    <n v="1.69"/>
    <n v="-1.228"/>
    <n v="3.0880000000000001"/>
    <n v="-1.518"/>
    <n v="5.8049999999999997"/>
    <n v="-3.51"/>
    <n v="9.02"/>
    <n v="23.7"/>
    <n v="18.600000000000001"/>
    <n v="4.2"/>
    <n v="201.18600000000001"/>
    <n v="1872.77"/>
    <s v="110430_131402"/>
  </r>
  <r>
    <x v="13"/>
    <s v="R"/>
    <s v="gid_2011_04_30_anamlb_tbamlb_1"/>
    <s v="Tropicana Field"/>
    <s v="Phil Cuzzi"/>
    <s v="tba"/>
    <s v="ana"/>
    <n v="6"/>
    <x v="0"/>
    <s v="B"/>
    <n v="2"/>
    <n v="2"/>
    <x v="0"/>
    <n v="0.90700000000000003"/>
    <s v="Strikeout"/>
    <m/>
    <s v="Bobby Abreu"/>
    <s v="L"/>
    <n v="1"/>
    <x v="0"/>
    <n v="1"/>
    <n v="0"/>
    <n v="0"/>
    <n v="0"/>
    <n v="1"/>
    <n v="92.3"/>
    <n v="84.1"/>
    <n v="3.17"/>
    <n v="1.66"/>
    <n v="-0.27300000000000002"/>
    <n v="1.4370000000000001"/>
    <n v="-1.417"/>
    <n v="5.6529999999999996"/>
    <n v="-5.71"/>
    <n v="10.25"/>
    <n v="23.7"/>
    <n v="30.7"/>
    <n v="4"/>
    <n v="209.01599999999999"/>
    <n v="2303.61"/>
    <s v="110430_131417"/>
  </r>
  <r>
    <x v="13"/>
    <s v="R"/>
    <s v="gid_2011_04_30_anamlb_tbamlb_1"/>
    <s v="Tropicana Field"/>
    <s v="Phil Cuzzi"/>
    <s v="tba"/>
    <s v="ana"/>
    <n v="7"/>
    <x v="1"/>
    <s v="S"/>
    <n v="2"/>
    <n v="3"/>
    <x v="0"/>
    <n v="0.94"/>
    <s v="Strikeout"/>
    <m/>
    <s v="Bobby Abreu"/>
    <s v="L"/>
    <n v="2"/>
    <x v="0"/>
    <n v="1"/>
    <n v="0"/>
    <n v="0"/>
    <n v="0"/>
    <n v="1"/>
    <n v="91.3"/>
    <n v="83.1"/>
    <n v="3.32"/>
    <n v="1.71"/>
    <n v="0.40400000000000003"/>
    <n v="2.4279999999999999"/>
    <n v="-1.512"/>
    <n v="5.6520000000000001"/>
    <n v="-3.4"/>
    <n v="11.09"/>
    <n v="23.7"/>
    <n v="18.5"/>
    <n v="3.3"/>
    <n v="196.995"/>
    <n v="2256.04"/>
    <s v="110430_131434"/>
  </r>
  <r>
    <x v="13"/>
    <s v="R"/>
    <s v="gid_2011_04_30_anamlb_tbamlb_1"/>
    <s v="Tropicana Field"/>
    <s v="Phil Cuzzi"/>
    <s v="tba"/>
    <s v="ana"/>
    <n v="8"/>
    <x v="1"/>
    <s v="S"/>
    <n v="2"/>
    <n v="4"/>
    <x v="0"/>
    <n v="0.92600000000000005"/>
    <s v="Strikeout"/>
    <m/>
    <s v="Bobby Abreu"/>
    <s v="L"/>
    <n v="2"/>
    <x v="1"/>
    <n v="1"/>
    <n v="0"/>
    <n v="0"/>
    <n v="0"/>
    <n v="1"/>
    <n v="91.7"/>
    <n v="83.2"/>
    <n v="3.41"/>
    <n v="1.76"/>
    <n v="-1.0509999999999999"/>
    <n v="2.66"/>
    <n v="-1.5409999999999999"/>
    <n v="5.71"/>
    <n v="-4.07"/>
    <n v="9.94"/>
    <n v="23.7"/>
    <n v="23.1"/>
    <n v="3.8"/>
    <n v="202.15799999999999"/>
    <n v="2090.8200000000002"/>
    <s v="110430_131451"/>
  </r>
  <r>
    <x v="13"/>
    <s v="R"/>
    <s v="gid_2011_04_30_anamlb_tbamlb_1"/>
    <s v="Tropicana Field"/>
    <s v="Phil Cuzzi"/>
    <s v="tba"/>
    <s v="ana"/>
    <n v="9"/>
    <x v="13"/>
    <s v="S"/>
    <n v="2"/>
    <n v="5"/>
    <x v="9"/>
    <n v="0.57499999999999996"/>
    <s v="Strikeout"/>
    <m/>
    <s v="Bobby Abreu"/>
    <s v="L"/>
    <n v="2"/>
    <x v="2"/>
    <n v="1"/>
    <n v="0"/>
    <n v="0"/>
    <n v="0"/>
    <n v="1"/>
    <n v="89.2"/>
    <n v="82.3"/>
    <n v="3.37"/>
    <n v="1.69"/>
    <n v="-0.436"/>
    <n v="2.4140000000000001"/>
    <n v="-2.032"/>
    <n v="5.4729999999999999"/>
    <n v="4.3600000000000003"/>
    <n v="5.83"/>
    <n v="23.8"/>
    <n v="-19.5"/>
    <n v="5.7"/>
    <n v="143.41200000000001"/>
    <n v="1402.98"/>
    <s v="110430_131515"/>
  </r>
  <r>
    <x v="13"/>
    <s v="R"/>
    <s v="gid_2011_04_30_anamlb_tbamlb_1"/>
    <s v="Tropicana Field"/>
    <s v="Phil Cuzzi"/>
    <s v="tba"/>
    <s v="ana"/>
    <n v="10"/>
    <x v="4"/>
    <s v="S"/>
    <n v="3"/>
    <n v="1"/>
    <x v="0"/>
    <n v="0.91400000000000003"/>
    <s v="Strikeout"/>
    <m/>
    <s v="Torii Hunter"/>
    <s v="R"/>
    <n v="0"/>
    <x v="0"/>
    <n v="2"/>
    <n v="0"/>
    <n v="0"/>
    <n v="0"/>
    <n v="1"/>
    <n v="93.5"/>
    <n v="85.1"/>
    <n v="3.48"/>
    <n v="1.52"/>
    <n v="0.42099999999999999"/>
    <n v="2.59"/>
    <n v="-1.3069999999999999"/>
    <n v="5.819"/>
    <n v="-4.74"/>
    <n v="11.96"/>
    <n v="23.7"/>
    <n v="32.9"/>
    <n v="2.9"/>
    <n v="201.57"/>
    <n v="2561.73"/>
    <s v="110430_131545"/>
  </r>
  <r>
    <x v="13"/>
    <s v="R"/>
    <s v="gid_2011_04_30_anamlb_tbamlb_1"/>
    <s v="Tropicana Field"/>
    <s v="Phil Cuzzi"/>
    <s v="tba"/>
    <s v="ana"/>
    <n v="11"/>
    <x v="0"/>
    <s v="B"/>
    <n v="3"/>
    <n v="2"/>
    <x v="0"/>
    <n v="0.9"/>
    <s v="Strikeout"/>
    <m/>
    <s v="Torii Hunter"/>
    <s v="R"/>
    <n v="0"/>
    <x v="1"/>
    <n v="2"/>
    <n v="0"/>
    <n v="0"/>
    <n v="0"/>
    <n v="1"/>
    <n v="91.9"/>
    <n v="83.8"/>
    <n v="3.53"/>
    <n v="1.57"/>
    <n v="-1.4219999999999999"/>
    <n v="2.056"/>
    <n v="-1.3959999999999999"/>
    <n v="5.6070000000000002"/>
    <n v="-6.34"/>
    <n v="7.51"/>
    <n v="23.7"/>
    <n v="28.9"/>
    <n v="5.0999999999999996"/>
    <n v="220.017"/>
    <n v="1923.71"/>
    <s v="110430_131603"/>
  </r>
  <r>
    <x v="13"/>
    <s v="R"/>
    <s v="gid_2011_04_30_anamlb_tbamlb_1"/>
    <s v="Tropicana Field"/>
    <s v="Phil Cuzzi"/>
    <s v="tba"/>
    <s v="ana"/>
    <n v="12"/>
    <x v="6"/>
    <s v="S"/>
    <n v="3"/>
    <n v="3"/>
    <x v="2"/>
    <n v="0.91700000000000004"/>
    <s v="Strikeout"/>
    <m/>
    <s v="Torii Hunter"/>
    <s v="R"/>
    <n v="1"/>
    <x v="1"/>
    <n v="2"/>
    <n v="0"/>
    <n v="0"/>
    <n v="0"/>
    <n v="1"/>
    <n v="84.2"/>
    <n v="77.099999999999994"/>
    <n v="3.48"/>
    <n v="1.52"/>
    <n v="-0.80600000000000005"/>
    <n v="1.454"/>
    <n v="-1.21"/>
    <n v="5.8330000000000002"/>
    <n v="-6.31"/>
    <n v="2.4500000000000002"/>
    <n v="23.8"/>
    <n v="17"/>
    <n v="8.1999999999999993"/>
    <n v="248.399"/>
    <n v="1212.07"/>
    <s v="110430_131616"/>
  </r>
  <r>
    <x v="13"/>
    <s v="R"/>
    <s v="gid_2011_04_30_anamlb_tbamlb_1"/>
    <s v="Tropicana Field"/>
    <s v="Phil Cuzzi"/>
    <s v="tba"/>
    <s v="ana"/>
    <n v="13"/>
    <x v="5"/>
    <s v="S"/>
    <n v="3"/>
    <n v="4"/>
    <x v="2"/>
    <n v="0.91"/>
    <s v="Strikeout"/>
    <m/>
    <s v="Torii Hunter"/>
    <s v="R"/>
    <n v="1"/>
    <x v="2"/>
    <n v="2"/>
    <n v="0"/>
    <n v="0"/>
    <n v="0"/>
    <n v="1"/>
    <n v="85.1"/>
    <n v="78.099999999999994"/>
    <n v="3.48"/>
    <n v="1.52"/>
    <n v="0.76"/>
    <n v="0.82699999999999996"/>
    <n v="-1.08"/>
    <n v="5.7919999999999998"/>
    <n v="-7.34"/>
    <n v="5.07"/>
    <n v="23.8"/>
    <n v="21.2"/>
    <n v="7.2"/>
    <n v="235.083"/>
    <n v="1618.71"/>
    <s v="110430_131634"/>
  </r>
  <r>
    <x v="13"/>
    <s v="R"/>
    <s v="gid_2011_04_30_anamlb_tbamlb_1"/>
    <s v="Tropicana Field"/>
    <s v="Phil Cuzzi"/>
    <s v="tba"/>
    <s v="ana"/>
    <n v="14"/>
    <x v="0"/>
    <s v="B"/>
    <n v="4"/>
    <n v="1"/>
    <x v="5"/>
    <n v="0.90400000000000003"/>
    <s v="Flyout"/>
    <m/>
    <s v="Vernon Wells"/>
    <s v="R"/>
    <n v="0"/>
    <x v="0"/>
    <n v="0"/>
    <n v="0"/>
    <n v="0"/>
    <n v="0"/>
    <n v="2"/>
    <n v="75.5"/>
    <n v="68.900000000000006"/>
    <n v="3.12"/>
    <n v="1.52"/>
    <n v="-0.78900000000000003"/>
    <n v="3.9590000000000001"/>
    <n v="-1.669"/>
    <n v="6.444"/>
    <n v="10.4"/>
    <n v="-8.86"/>
    <n v="23.7"/>
    <n v="-16.5"/>
    <n v="14.7"/>
    <n v="49.776000000000003"/>
    <n v="2170.2399999999998"/>
    <s v="110430_132527"/>
  </r>
  <r>
    <x v="13"/>
    <s v="R"/>
    <s v="gid_2011_04_30_anamlb_tbamlb_1"/>
    <s v="Tropicana Field"/>
    <s v="Phil Cuzzi"/>
    <s v="tba"/>
    <s v="ana"/>
    <n v="15"/>
    <x v="4"/>
    <s v="S"/>
    <n v="4"/>
    <n v="2"/>
    <x v="0"/>
    <n v="0.88600000000000001"/>
    <s v="Flyout"/>
    <m/>
    <s v="Vernon Wells"/>
    <s v="R"/>
    <n v="1"/>
    <x v="0"/>
    <n v="0"/>
    <n v="0"/>
    <n v="0"/>
    <n v="0"/>
    <n v="2"/>
    <n v="90.9"/>
    <n v="82.6"/>
    <n v="3.47"/>
    <n v="1.58"/>
    <n v="-0.84799999999999998"/>
    <n v="2.6840000000000002"/>
    <n v="-1.1240000000000001"/>
    <n v="5.952"/>
    <n v="-2.1800000000000002"/>
    <n v="12.56"/>
    <n v="23.7"/>
    <n v="16.899999999999999"/>
    <n v="2.8"/>
    <n v="189.79400000000001"/>
    <n v="2464.38"/>
    <s v="110430_132543"/>
  </r>
  <r>
    <x v="13"/>
    <s v="R"/>
    <s v="gid_2011_04_30_anamlb_tbamlb_1"/>
    <s v="Tropicana Field"/>
    <s v="Phil Cuzzi"/>
    <s v="tba"/>
    <s v="ana"/>
    <n v="16"/>
    <x v="1"/>
    <s v="S"/>
    <n v="4"/>
    <n v="3"/>
    <x v="2"/>
    <n v="0.90700000000000003"/>
    <s v="Flyout"/>
    <m/>
    <s v="Vernon Wells"/>
    <s v="R"/>
    <n v="1"/>
    <x v="1"/>
    <n v="0"/>
    <n v="0"/>
    <n v="0"/>
    <n v="0"/>
    <n v="2"/>
    <n v="83.2"/>
    <n v="76.7"/>
    <n v="3.22"/>
    <n v="1.47"/>
    <n v="0.69299999999999995"/>
    <n v="1.9770000000000001"/>
    <n v="-1.0589999999999999"/>
    <n v="5.9050000000000002"/>
    <n v="-6.53"/>
    <n v="3.47"/>
    <n v="23.8"/>
    <n v="17.2"/>
    <n v="7.8"/>
    <n v="241.67099999999999"/>
    <n v="1321.49"/>
    <s v="110430_132604"/>
  </r>
  <r>
    <x v="13"/>
    <s v="R"/>
    <s v="gid_2011_04_30_anamlb_tbamlb_1"/>
    <s v="Tropicana Field"/>
    <s v="Phil Cuzzi"/>
    <s v="tba"/>
    <s v="ana"/>
    <n v="17"/>
    <x v="2"/>
    <s v="X"/>
    <n v="4"/>
    <n v="4"/>
    <x v="2"/>
    <n v="0.90900000000000003"/>
    <s v="Flyout"/>
    <s v="FB"/>
    <s v="Vernon Wells"/>
    <s v="R"/>
    <n v="1"/>
    <x v="2"/>
    <n v="0"/>
    <n v="0"/>
    <n v="0"/>
    <n v="0"/>
    <n v="2"/>
    <n v="84.9"/>
    <n v="78.2"/>
    <n v="3.47"/>
    <n v="1.58"/>
    <n v="-0.19500000000000001"/>
    <n v="2.1640000000000001"/>
    <n v="-1.22"/>
    <n v="5.8730000000000002"/>
    <n v="-7.1"/>
    <n v="2.6"/>
    <n v="23.8"/>
    <n v="19.399999999999999"/>
    <n v="7.9"/>
    <n v="249.58500000000001"/>
    <n v="1377.25"/>
    <s v="110430_132616"/>
  </r>
  <r>
    <x v="13"/>
    <s v="R"/>
    <s v="gid_2011_04_30_anamlb_tbamlb_1"/>
    <s v="Tropicana Field"/>
    <s v="Phil Cuzzi"/>
    <s v="tba"/>
    <s v="ana"/>
    <n v="18"/>
    <x v="0"/>
    <s v="B"/>
    <n v="5"/>
    <n v="1"/>
    <x v="0"/>
    <n v="0.93400000000000005"/>
    <s v="Groundout"/>
    <m/>
    <s v="Howard Kendrick"/>
    <s v="R"/>
    <n v="0"/>
    <x v="0"/>
    <n v="1"/>
    <n v="0"/>
    <n v="0"/>
    <n v="0"/>
    <n v="2"/>
    <n v="92.3"/>
    <n v="83.8"/>
    <n v="3.43"/>
    <n v="1.57"/>
    <n v="1.3180000000000001"/>
    <n v="1.51"/>
    <n v="-1.143"/>
    <n v="5.8289999999999997"/>
    <n v="-4.1900000000000004"/>
    <n v="10.68"/>
    <n v="23.7"/>
    <n v="20.6"/>
    <n v="3.6"/>
    <n v="201.334"/>
    <n v="2240.27"/>
    <s v="110430_132656"/>
  </r>
  <r>
    <x v="13"/>
    <s v="R"/>
    <s v="gid_2011_04_30_anamlb_tbamlb_1"/>
    <s v="Tropicana Field"/>
    <s v="Phil Cuzzi"/>
    <s v="tba"/>
    <s v="ana"/>
    <n v="19"/>
    <x v="1"/>
    <s v="S"/>
    <n v="5"/>
    <n v="2"/>
    <x v="0"/>
    <n v="0.79400000000000004"/>
    <s v="Groundout"/>
    <m/>
    <s v="Howard Kendrick"/>
    <s v="R"/>
    <n v="1"/>
    <x v="0"/>
    <n v="1"/>
    <n v="0"/>
    <n v="0"/>
    <n v="0"/>
    <n v="2"/>
    <n v="91.4"/>
    <n v="82.9"/>
    <n v="3.33"/>
    <n v="1.4"/>
    <n v="0.64"/>
    <n v="2.3220000000000001"/>
    <n v="-1.2430000000000001"/>
    <n v="5.7990000000000004"/>
    <n v="-2.95"/>
    <n v="9.4"/>
    <n v="23.7"/>
    <n v="12.6"/>
    <n v="4"/>
    <n v="197.34100000000001"/>
    <n v="1909.41"/>
    <s v="110430_132710"/>
  </r>
  <r>
    <x v="13"/>
    <s v="R"/>
    <s v="gid_2011_04_30_anamlb_tbamlb_1"/>
    <s v="Tropicana Field"/>
    <s v="Phil Cuzzi"/>
    <s v="tba"/>
    <s v="ana"/>
    <n v="20"/>
    <x v="2"/>
    <s v="X"/>
    <n v="5"/>
    <n v="3"/>
    <x v="2"/>
    <n v="0.90100000000000002"/>
    <s v="Groundout"/>
    <s v="GB"/>
    <s v="Howard Kendrick"/>
    <s v="R"/>
    <n v="1"/>
    <x v="1"/>
    <n v="1"/>
    <n v="0"/>
    <n v="0"/>
    <n v="0"/>
    <n v="2"/>
    <n v="83.4"/>
    <n v="76.5"/>
    <n v="3.2"/>
    <n v="1.42"/>
    <n v="-7.2999999999999995E-2"/>
    <n v="1.4319999999999999"/>
    <n v="-1.0649999999999999"/>
    <n v="5.8209999999999997"/>
    <n v="-4.22"/>
    <n v="4.6100000000000003"/>
    <n v="23.8"/>
    <n v="11.9"/>
    <n v="7.3"/>
    <n v="222.16800000000001"/>
    <n v="1115.96"/>
    <s v="110430_132724"/>
  </r>
  <r>
    <x v="13"/>
    <s v="R"/>
    <s v="gid_2011_04_30_anamlb_tbamlb_1"/>
    <s v="Tropicana Field"/>
    <s v="Phil Cuzzi"/>
    <s v="tba"/>
    <s v="ana"/>
    <n v="21"/>
    <x v="1"/>
    <s v="S"/>
    <n v="6"/>
    <n v="1"/>
    <x v="0"/>
    <n v="0.77400000000000002"/>
    <s v="Strikeout"/>
    <m/>
    <s v="Erick Aybar"/>
    <s v="L"/>
    <n v="0"/>
    <x v="0"/>
    <n v="2"/>
    <n v="0"/>
    <n v="0"/>
    <n v="0"/>
    <n v="2"/>
    <n v="92.2"/>
    <n v="83.5"/>
    <n v="3.26"/>
    <n v="1.67"/>
    <n v="-0.71599999999999997"/>
    <n v="1.873"/>
    <n v="-1.3819999999999999"/>
    <n v="5.7370000000000001"/>
    <n v="-2.77"/>
    <n v="9.64"/>
    <n v="23.7"/>
    <n v="14.7"/>
    <n v="3.9"/>
    <n v="195.95500000000001"/>
    <n v="1957.81"/>
    <s v="110430_132801"/>
  </r>
  <r>
    <x v="13"/>
    <s v="R"/>
    <s v="gid_2011_04_30_anamlb_tbamlb_1"/>
    <s v="Tropicana Field"/>
    <s v="Phil Cuzzi"/>
    <s v="tba"/>
    <s v="ana"/>
    <n v="22"/>
    <x v="0"/>
    <s v="B"/>
    <n v="6"/>
    <n v="2"/>
    <x v="5"/>
    <n v="0.90100000000000002"/>
    <s v="Strikeout"/>
    <m/>
    <s v="Erick Aybar"/>
    <s v="L"/>
    <n v="0"/>
    <x v="1"/>
    <n v="2"/>
    <n v="0"/>
    <n v="0"/>
    <n v="0"/>
    <n v="2"/>
    <n v="76.5"/>
    <n v="70.099999999999994"/>
    <n v="3.22"/>
    <n v="1.66"/>
    <n v="-0.64600000000000002"/>
    <n v="4.2750000000000004"/>
    <n v="-1.57"/>
    <n v="6.2290000000000001"/>
    <n v="9.77"/>
    <n v="-7.77"/>
    <n v="23.8"/>
    <n v="-16.5"/>
    <n v="13.8"/>
    <n v="51.707999999999998"/>
    <n v="2023.19"/>
    <s v="110430_132815"/>
  </r>
  <r>
    <x v="13"/>
    <s v="R"/>
    <s v="gid_2011_04_30_anamlb_tbamlb_1"/>
    <s v="Tropicana Field"/>
    <s v="Phil Cuzzi"/>
    <s v="tba"/>
    <s v="ana"/>
    <n v="23"/>
    <x v="0"/>
    <s v="B"/>
    <n v="6"/>
    <n v="3"/>
    <x v="9"/>
    <n v="0.77900000000000003"/>
    <s v="Strikeout"/>
    <m/>
    <s v="Erick Aybar"/>
    <s v="L"/>
    <n v="1"/>
    <x v="1"/>
    <n v="2"/>
    <n v="0"/>
    <n v="0"/>
    <n v="0"/>
    <n v="2"/>
    <n v="87.3"/>
    <n v="79.7"/>
    <n v="3.14"/>
    <n v="1.5"/>
    <n v="-0.73299999999999998"/>
    <n v="4.3170000000000002"/>
    <n v="-1.603"/>
    <n v="5.8109999999999999"/>
    <n v="3.64"/>
    <n v="5.75"/>
    <n v="23.7"/>
    <n v="-15.4"/>
    <n v="5.8"/>
    <n v="147.87899999999999"/>
    <n v="1273.5899999999999"/>
    <s v="110430_132830"/>
  </r>
  <r>
    <x v="13"/>
    <s v="R"/>
    <s v="gid_2011_04_30_anamlb_tbamlb_1"/>
    <s v="Tropicana Field"/>
    <s v="Phil Cuzzi"/>
    <s v="tba"/>
    <s v="ana"/>
    <n v="24"/>
    <x v="1"/>
    <s v="S"/>
    <n v="6"/>
    <n v="4"/>
    <x v="0"/>
    <n v="0.91500000000000004"/>
    <s v="Strikeout"/>
    <m/>
    <s v="Erick Aybar"/>
    <s v="L"/>
    <n v="2"/>
    <x v="1"/>
    <n v="2"/>
    <n v="0"/>
    <n v="0"/>
    <n v="0"/>
    <n v="2"/>
    <n v="91.8"/>
    <n v="83.2"/>
    <n v="3.17"/>
    <n v="1.65"/>
    <n v="-1.052"/>
    <n v="1.7210000000000001"/>
    <n v="-1.3480000000000001"/>
    <n v="5.7229999999999999"/>
    <n v="-5.05"/>
    <n v="8.75"/>
    <n v="23.7"/>
    <n v="24.7"/>
    <n v="4.5999999999999996"/>
    <n v="209.86699999999999"/>
    <n v="1960.78"/>
    <s v="110430_132851"/>
  </r>
  <r>
    <x v="13"/>
    <s v="R"/>
    <s v="gid_2011_04_30_anamlb_tbamlb_1"/>
    <s v="Tropicana Field"/>
    <s v="Phil Cuzzi"/>
    <s v="tba"/>
    <s v="ana"/>
    <n v="25"/>
    <x v="0"/>
    <s v="B"/>
    <n v="6"/>
    <n v="5"/>
    <x v="2"/>
    <n v="0.91300000000000003"/>
    <s v="Strikeout"/>
    <m/>
    <s v="Erick Aybar"/>
    <s v="L"/>
    <n v="2"/>
    <x v="2"/>
    <n v="2"/>
    <n v="0"/>
    <n v="0"/>
    <n v="0"/>
    <n v="2"/>
    <n v="85.2"/>
    <n v="77.5"/>
    <n v="3.21"/>
    <n v="1.66"/>
    <n v="7.0000000000000001E-3"/>
    <n v="1.4450000000000001"/>
    <n v="-1.1240000000000001"/>
    <n v="5.7779999999999996"/>
    <n v="-6.73"/>
    <n v="4.5199999999999996"/>
    <n v="23.7"/>
    <n v="19.399999999999999"/>
    <n v="7.4"/>
    <n v="235.822"/>
    <n v="1461.2"/>
    <s v="110430_132906"/>
  </r>
  <r>
    <x v="13"/>
    <s v="R"/>
    <s v="gid_2011_04_30_anamlb_tbamlb_1"/>
    <s v="Tropicana Field"/>
    <s v="Phil Cuzzi"/>
    <s v="tba"/>
    <s v="ana"/>
    <n v="26"/>
    <x v="4"/>
    <s v="S"/>
    <n v="6"/>
    <n v="6"/>
    <x v="0"/>
    <n v="0.92700000000000005"/>
    <s v="Strikeout"/>
    <m/>
    <s v="Erick Aybar"/>
    <s v="L"/>
    <n v="3"/>
    <x v="2"/>
    <n v="2"/>
    <n v="0"/>
    <n v="0"/>
    <n v="0"/>
    <n v="2"/>
    <n v="92.2"/>
    <n v="83.3"/>
    <n v="3.14"/>
    <n v="1.39"/>
    <n v="-0.435"/>
    <n v="2.552"/>
    <n v="-1.38"/>
    <n v="5.6769999999999996"/>
    <n v="-4.79"/>
    <n v="8.9600000000000009"/>
    <n v="23.7"/>
    <n v="23.8"/>
    <n v="4.3"/>
    <n v="208.023"/>
    <n v="1978.57"/>
    <s v="110430_132926"/>
  </r>
  <r>
    <x v="13"/>
    <s v="R"/>
    <s v="gid_2011_04_30_anamlb_tbamlb_1"/>
    <s v="Tropicana Field"/>
    <s v="Phil Cuzzi"/>
    <s v="tba"/>
    <s v="ana"/>
    <n v="27"/>
    <x v="4"/>
    <s v="S"/>
    <n v="6"/>
    <n v="7"/>
    <x v="9"/>
    <n v="0.94499999999999995"/>
    <s v="Strikeout"/>
    <m/>
    <s v="Erick Aybar"/>
    <s v="L"/>
    <n v="3"/>
    <x v="2"/>
    <n v="2"/>
    <n v="0"/>
    <n v="0"/>
    <n v="0"/>
    <n v="2"/>
    <n v="89.6"/>
    <n v="82"/>
    <n v="3.14"/>
    <n v="1.39"/>
    <n v="-0.29699999999999999"/>
    <n v="1.8839999999999999"/>
    <n v="-1.663"/>
    <n v="5.5430000000000001"/>
    <n v="2.74"/>
    <n v="5.17"/>
    <n v="23.8"/>
    <n v="-12.3"/>
    <n v="5.9"/>
    <n v="152.28299999999999"/>
    <n v="1122.29"/>
    <s v="110430_132951"/>
  </r>
  <r>
    <x v="13"/>
    <s v="R"/>
    <s v="gid_2011_04_30_anamlb_tbamlb_1"/>
    <s v="Tropicana Field"/>
    <s v="Phil Cuzzi"/>
    <s v="tba"/>
    <s v="ana"/>
    <n v="28"/>
    <x v="6"/>
    <s v="S"/>
    <n v="6"/>
    <n v="8"/>
    <x v="0"/>
    <n v="0.92600000000000005"/>
    <s v="Strikeout"/>
    <m/>
    <s v="Erick Aybar"/>
    <s v="L"/>
    <n v="3"/>
    <x v="2"/>
    <n v="2"/>
    <n v="0"/>
    <n v="0"/>
    <n v="0"/>
    <n v="2"/>
    <n v="93.3"/>
    <n v="84"/>
    <n v="3.14"/>
    <n v="1.39"/>
    <n v="0.20899999999999999"/>
    <n v="2.3290000000000002"/>
    <n v="-1.32"/>
    <n v="5.71"/>
    <n v="-3.66"/>
    <n v="13.25"/>
    <n v="23.7"/>
    <n v="28.8"/>
    <n v="2.5"/>
    <n v="195.381"/>
    <n v="2699.61"/>
    <s v="110430_133014"/>
  </r>
  <r>
    <x v="13"/>
    <s v="R"/>
    <s v="gid_2011_04_30_anamlb_tbamlb_1"/>
    <s v="Tropicana Field"/>
    <s v="Phil Cuzzi"/>
    <s v="tba"/>
    <s v="ana"/>
    <n v="29"/>
    <x v="6"/>
    <s v="S"/>
    <n v="7"/>
    <n v="1"/>
    <x v="0"/>
    <n v="0.9"/>
    <s v="Strikeout"/>
    <m/>
    <s v="Hank Conger"/>
    <s v="L"/>
    <n v="0"/>
    <x v="0"/>
    <n v="0"/>
    <n v="0"/>
    <n v="0"/>
    <n v="0"/>
    <n v="3"/>
    <n v="91.2"/>
    <n v="83.3"/>
    <n v="3.5"/>
    <n v="1.71"/>
    <n v="-0.91400000000000003"/>
    <n v="2.5139999999999998"/>
    <n v="-1.647"/>
    <n v="5.5259999999999998"/>
    <n v="-6.64"/>
    <n v="7.55"/>
    <n v="23.7"/>
    <n v="29.1"/>
    <n v="5.0999999999999996"/>
    <n v="221.18700000000001"/>
    <n v="1958.89"/>
    <s v="110430_134005"/>
  </r>
  <r>
    <x v="13"/>
    <s v="R"/>
    <s v="gid_2011_04_30_anamlb_tbamlb_1"/>
    <s v="Tropicana Field"/>
    <s v="Phil Cuzzi"/>
    <s v="tba"/>
    <s v="ana"/>
    <n v="30"/>
    <x v="4"/>
    <s v="S"/>
    <n v="7"/>
    <n v="2"/>
    <x v="2"/>
    <n v="0.91800000000000004"/>
    <s v="Strikeout"/>
    <m/>
    <s v="Hank Conger"/>
    <s v="L"/>
    <n v="0"/>
    <x v="1"/>
    <n v="0"/>
    <n v="0"/>
    <n v="0"/>
    <n v="0"/>
    <n v="3"/>
    <n v="83.2"/>
    <n v="76.599999999999994"/>
    <n v="3.5"/>
    <n v="1.71"/>
    <n v="-0.24199999999999999"/>
    <n v="2.86"/>
    <n v="-1.3520000000000001"/>
    <n v="5.8680000000000003"/>
    <n v="-5.92"/>
    <n v="6.45"/>
    <n v="23.8"/>
    <n v="19.3"/>
    <n v="6.6"/>
    <n v="222.33099999999999"/>
    <n v="1572.09"/>
    <s v="110430_134019"/>
  </r>
  <r>
    <x v="13"/>
    <s v="R"/>
    <s v="gid_2011_04_30_anamlb_tbamlb_1"/>
    <s v="Tropicana Field"/>
    <s v="Phil Cuzzi"/>
    <s v="tba"/>
    <s v="ana"/>
    <n v="31"/>
    <x v="6"/>
    <s v="S"/>
    <n v="7"/>
    <n v="3"/>
    <x v="2"/>
    <n v="0.91900000000000004"/>
    <s v="Strikeout"/>
    <m/>
    <s v="Hank Conger"/>
    <s v="L"/>
    <n v="0"/>
    <x v="2"/>
    <n v="0"/>
    <n v="0"/>
    <n v="0"/>
    <n v="0"/>
    <n v="3"/>
    <n v="85.1"/>
    <n v="78"/>
    <n v="3.5"/>
    <n v="1.71"/>
    <n v="-1.2709999999999999"/>
    <n v="1.3879999999999999"/>
    <n v="-1.4790000000000001"/>
    <n v="5.7069999999999999"/>
    <n v="-6.27"/>
    <n v="5.61"/>
    <n v="23.8"/>
    <n v="20.6"/>
    <n v="6.9"/>
    <n v="227.96299999999999"/>
    <n v="1530.31"/>
    <s v="110430_134109"/>
  </r>
  <r>
    <x v="13"/>
    <s v="R"/>
    <s v="gid_2011_04_30_anamlb_tbamlb_1"/>
    <s v="Tropicana Field"/>
    <s v="Phil Cuzzi"/>
    <s v="tba"/>
    <s v="ana"/>
    <n v="32"/>
    <x v="2"/>
    <s v="X"/>
    <n v="8"/>
    <n v="1"/>
    <x v="0"/>
    <n v="0.92"/>
    <s v="Bunt Groundout"/>
    <s v="GB"/>
    <s v="Peter Bourjos"/>
    <s v="R"/>
    <n v="0"/>
    <x v="0"/>
    <n v="1"/>
    <n v="0"/>
    <n v="0"/>
    <n v="0"/>
    <n v="3"/>
    <n v="92"/>
    <n v="84"/>
    <n v="3.29"/>
    <n v="1.55"/>
    <n v="0.29799999999999999"/>
    <n v="2.613"/>
    <n v="-1.377"/>
    <n v="5.7469999999999999"/>
    <n v="-5.23"/>
    <n v="10.09"/>
    <n v="23.7"/>
    <n v="28.2"/>
    <n v="3.8"/>
    <n v="207.321"/>
    <n v="2234.0500000000002"/>
    <s v="110430_134136"/>
  </r>
  <r>
    <x v="13"/>
    <s v="R"/>
    <s v="gid_2011_04_30_anamlb_tbamlb_1"/>
    <s v="Tropicana Field"/>
    <s v="Phil Cuzzi"/>
    <s v="tba"/>
    <s v="ana"/>
    <n v="33"/>
    <x v="6"/>
    <s v="S"/>
    <n v="9"/>
    <n v="1"/>
    <x v="0"/>
    <n v="0.92"/>
    <s v="Strikeout"/>
    <m/>
    <s v="Alexi Amarista"/>
    <s v="L"/>
    <n v="0"/>
    <x v="0"/>
    <n v="2"/>
    <n v="0"/>
    <n v="0"/>
    <n v="0"/>
    <n v="3"/>
    <n v="92"/>
    <n v="83.7"/>
    <n v="2.98"/>
    <n v="1.32"/>
    <n v="-1.0249999999999999"/>
    <n v="2.7269999999999999"/>
    <n v="-1.5940000000000001"/>
    <n v="5.7610000000000001"/>
    <n v="-4.0599999999999996"/>
    <n v="10.94"/>
    <n v="23.7"/>
    <n v="26.1"/>
    <n v="3.4"/>
    <n v="200.30500000000001"/>
    <n v="2286.75"/>
    <s v="110430_134217"/>
  </r>
  <r>
    <x v="13"/>
    <s v="R"/>
    <s v="gid_2011_04_30_anamlb_tbamlb_1"/>
    <s v="Tropicana Field"/>
    <s v="Phil Cuzzi"/>
    <s v="tba"/>
    <s v="ana"/>
    <n v="34"/>
    <x v="1"/>
    <s v="S"/>
    <n v="9"/>
    <n v="2"/>
    <x v="5"/>
    <n v="0.89100000000000001"/>
    <s v="Strikeout"/>
    <m/>
    <s v="Alexi Amarista"/>
    <s v="L"/>
    <n v="0"/>
    <x v="1"/>
    <n v="2"/>
    <n v="0"/>
    <n v="0"/>
    <n v="0"/>
    <n v="3"/>
    <n v="77.8"/>
    <n v="71.599999999999994"/>
    <n v="2.95"/>
    <n v="1.39"/>
    <n v="-0.245"/>
    <n v="3.0470000000000002"/>
    <n v="-1.7609999999999999"/>
    <n v="6.0369999999999999"/>
    <n v="7.84"/>
    <n v="-5.52"/>
    <n v="23.8"/>
    <n v="-15"/>
    <n v="12.6"/>
    <n v="55.133000000000003"/>
    <n v="1582.41"/>
    <s v="110430_134233"/>
  </r>
  <r>
    <x v="13"/>
    <s v="R"/>
    <s v="gid_2011_04_30_anamlb_tbamlb_1"/>
    <s v="Tropicana Field"/>
    <s v="Phil Cuzzi"/>
    <s v="tba"/>
    <s v="ana"/>
    <n v="35"/>
    <x v="6"/>
    <s v="S"/>
    <n v="9"/>
    <n v="3"/>
    <x v="2"/>
    <n v="0.91500000000000004"/>
    <s v="Strikeout"/>
    <m/>
    <s v="Alexi Amarista"/>
    <s v="L"/>
    <n v="0"/>
    <x v="2"/>
    <n v="2"/>
    <n v="0"/>
    <n v="0"/>
    <n v="0"/>
    <n v="3"/>
    <n v="83.6"/>
    <n v="76.8"/>
    <n v="2.98"/>
    <n v="1.32"/>
    <n v="-2.3140000000000001"/>
    <n v="2.6030000000000002"/>
    <n v="-1.5049999999999999"/>
    <n v="5.8"/>
    <n v="-5.18"/>
    <n v="1.8"/>
    <n v="23.8"/>
    <n v="14.8"/>
    <n v="8.3000000000000007"/>
    <n v="250.358"/>
    <n v="980.64300000000003"/>
    <s v="110430_134245"/>
  </r>
  <r>
    <x v="13"/>
    <s v="R"/>
    <s v="gid_2011_04_30_anamlb_tbamlb_1"/>
    <s v="Tropicana Field"/>
    <s v="Phil Cuzzi"/>
    <s v="tba"/>
    <s v="ana"/>
    <n v="36"/>
    <x v="1"/>
    <s v="S"/>
    <n v="10"/>
    <n v="1"/>
    <x v="0"/>
    <n v="0.93200000000000005"/>
    <s v="Flyout"/>
    <m/>
    <s v="Maicer Izturis"/>
    <s v="L"/>
    <n v="0"/>
    <x v="0"/>
    <n v="0"/>
    <n v="0"/>
    <n v="0"/>
    <n v="0"/>
    <n v="4"/>
    <n v="91.5"/>
    <n v="83.4"/>
    <n v="2.91"/>
    <n v="1.39"/>
    <n v="-0.53300000000000003"/>
    <n v="2.4950000000000001"/>
    <n v="-1.5229999999999999"/>
    <n v="5.7619999999999996"/>
    <n v="-3.19"/>
    <n v="10.56"/>
    <n v="23.7"/>
    <n v="18.5"/>
    <n v="3.5"/>
    <n v="196.75899999999999"/>
    <n v="2153.39"/>
    <s v="110430_135159"/>
  </r>
  <r>
    <x v="13"/>
    <s v="R"/>
    <s v="gid_2011_04_30_anamlb_tbamlb_1"/>
    <s v="Tropicana Field"/>
    <s v="Phil Cuzzi"/>
    <s v="tba"/>
    <s v="ana"/>
    <n v="37"/>
    <x v="1"/>
    <s v="S"/>
    <n v="10"/>
    <n v="2"/>
    <x v="5"/>
    <n v="0.89500000000000002"/>
    <s v="Flyout"/>
    <m/>
    <s v="Maicer Izturis"/>
    <s v="L"/>
    <n v="0"/>
    <x v="1"/>
    <n v="0"/>
    <n v="0"/>
    <n v="0"/>
    <n v="0"/>
    <n v="4"/>
    <n v="77.099999999999994"/>
    <n v="70.7"/>
    <n v="3.06"/>
    <n v="1.39"/>
    <n v="-0.72599999999999998"/>
    <n v="2.7789999999999999"/>
    <n v="-1.669"/>
    <n v="6.0330000000000004"/>
    <n v="7.95"/>
    <n v="-6.55"/>
    <n v="23.8"/>
    <n v="-14.1"/>
    <n v="13.2"/>
    <n v="50.765000000000001"/>
    <n v="1676.75"/>
    <s v="110430_135211"/>
  </r>
  <r>
    <x v="13"/>
    <s v="R"/>
    <s v="gid_2011_04_30_anamlb_tbamlb_1"/>
    <s v="Tropicana Field"/>
    <s v="Phil Cuzzi"/>
    <s v="tba"/>
    <s v="ana"/>
    <n v="38"/>
    <x v="0"/>
    <s v="B"/>
    <n v="10"/>
    <n v="3"/>
    <x v="2"/>
    <n v="0.91200000000000003"/>
    <s v="Flyout"/>
    <m/>
    <s v="Maicer Izturis"/>
    <s v="L"/>
    <n v="0"/>
    <x v="2"/>
    <n v="0"/>
    <n v="0"/>
    <n v="0"/>
    <n v="0"/>
    <n v="4"/>
    <n v="84.7"/>
    <n v="77.5"/>
    <n v="3.11"/>
    <n v="1.51"/>
    <n v="0.104"/>
    <n v="1.7170000000000001"/>
    <n v="-1.2989999999999999"/>
    <n v="5.71"/>
    <n v="-7.28"/>
    <n v="5.58"/>
    <n v="23.8"/>
    <n v="22.2"/>
    <n v="7"/>
    <n v="232.268"/>
    <n v="1657.27"/>
    <s v="110430_135223"/>
  </r>
  <r>
    <x v="13"/>
    <s v="R"/>
    <s v="gid_2011_04_30_anamlb_tbamlb_1"/>
    <s v="Tropicana Field"/>
    <s v="Phil Cuzzi"/>
    <s v="tba"/>
    <s v="ana"/>
    <n v="39"/>
    <x v="2"/>
    <s v="X"/>
    <n v="10"/>
    <n v="4"/>
    <x v="9"/>
    <n v="0.54300000000000004"/>
    <s v="Flyout"/>
    <s v="FB"/>
    <s v="Maicer Izturis"/>
    <s v="L"/>
    <n v="1"/>
    <x v="2"/>
    <n v="0"/>
    <n v="0"/>
    <n v="0"/>
    <n v="0"/>
    <n v="4"/>
    <n v="88.2"/>
    <n v="81.5"/>
    <n v="3"/>
    <n v="1.39"/>
    <n v="-0.247"/>
    <n v="2.9950000000000001"/>
    <n v="-2.032"/>
    <n v="5.3920000000000003"/>
    <n v="2.65"/>
    <n v="4.88"/>
    <n v="23.8"/>
    <n v="-12.2"/>
    <n v="5.9"/>
    <n v="151.71899999999999"/>
    <n v="1063.27"/>
    <s v="110430_135235"/>
  </r>
  <r>
    <x v="13"/>
    <s v="R"/>
    <s v="gid_2011_04_30_anamlb_tbamlb_1"/>
    <s v="Tropicana Field"/>
    <s v="Phil Cuzzi"/>
    <s v="tba"/>
    <s v="ana"/>
    <n v="40"/>
    <x v="0"/>
    <s v="B"/>
    <n v="11"/>
    <n v="1"/>
    <x v="0"/>
    <n v="0.92600000000000005"/>
    <s v="Flyout"/>
    <m/>
    <s v="Bobby Abreu"/>
    <s v="L"/>
    <n v="0"/>
    <x v="0"/>
    <n v="1"/>
    <n v="0"/>
    <n v="0"/>
    <n v="0"/>
    <n v="4"/>
    <n v="92.8"/>
    <n v="84.6"/>
    <n v="3.32"/>
    <n v="1.87"/>
    <n v="-1.1240000000000001"/>
    <n v="2.9129999999999998"/>
    <n v="-1.5089999999999999"/>
    <n v="5.617"/>
    <n v="-4.03"/>
    <n v="7.39"/>
    <n v="23.7"/>
    <n v="19.600000000000001"/>
    <n v="4.5"/>
    <n v="208.506"/>
    <n v="1667.98"/>
    <s v="110430_135312"/>
  </r>
  <r>
    <x v="13"/>
    <s v="R"/>
    <s v="gid_2011_04_30_anamlb_tbamlb_1"/>
    <s v="Tropicana Field"/>
    <s v="Phil Cuzzi"/>
    <s v="tba"/>
    <s v="ana"/>
    <n v="41"/>
    <x v="1"/>
    <s v="S"/>
    <n v="11"/>
    <n v="2"/>
    <x v="2"/>
    <n v="0.89800000000000002"/>
    <s v="Flyout"/>
    <m/>
    <s v="Bobby Abreu"/>
    <s v="L"/>
    <n v="1"/>
    <x v="0"/>
    <n v="1"/>
    <n v="0"/>
    <n v="0"/>
    <n v="0"/>
    <n v="4"/>
    <n v="84.5"/>
    <n v="77.2"/>
    <n v="3.22"/>
    <n v="1.7"/>
    <n v="0.17100000000000001"/>
    <n v="2.1629999999999998"/>
    <n v="-1.2070000000000001"/>
    <n v="5.7290000000000001"/>
    <n v="-5.99"/>
    <n v="1.26"/>
    <n v="23.7"/>
    <n v="14.7"/>
    <n v="8.4"/>
    <n v="257.63600000000002"/>
    <n v="1098.8900000000001"/>
    <s v="110430_135330"/>
  </r>
  <r>
    <x v="13"/>
    <s v="R"/>
    <s v="gid_2011_04_30_anamlb_tbamlb_1"/>
    <s v="Tropicana Field"/>
    <s v="Phil Cuzzi"/>
    <s v="tba"/>
    <s v="ana"/>
    <n v="42"/>
    <x v="0"/>
    <s v="B"/>
    <n v="11"/>
    <n v="3"/>
    <x v="5"/>
    <n v="0.88800000000000001"/>
    <s v="Flyout"/>
    <m/>
    <s v="Bobby Abreu"/>
    <s v="L"/>
    <n v="1"/>
    <x v="1"/>
    <n v="1"/>
    <n v="0"/>
    <n v="0"/>
    <n v="0"/>
    <n v="4"/>
    <n v="79.099999999999994"/>
    <n v="73.099999999999994"/>
    <n v="3.28"/>
    <n v="1.69"/>
    <n v="1.1299999999999999"/>
    <n v="1.6020000000000001"/>
    <n v="-1.5529999999999999"/>
    <n v="5.8689999999999998"/>
    <n v="8.66"/>
    <n v="-8.2200000000000006"/>
    <n v="23.8"/>
    <n v="-15.8"/>
    <n v="13.6"/>
    <n v="46.7"/>
    <n v="1997.55"/>
    <s v="110430_135348"/>
  </r>
  <r>
    <x v="13"/>
    <s v="R"/>
    <s v="gid_2011_04_30_anamlb_tbamlb_1"/>
    <s v="Tropicana Field"/>
    <s v="Phil Cuzzi"/>
    <s v="tba"/>
    <s v="ana"/>
    <n v="43"/>
    <x v="2"/>
    <s v="X"/>
    <n v="11"/>
    <n v="4"/>
    <x v="0"/>
    <n v="0.91"/>
    <s v="Flyout"/>
    <s v="FB"/>
    <s v="Bobby Abreu"/>
    <s v="L"/>
    <n v="2"/>
    <x v="1"/>
    <n v="1"/>
    <n v="0"/>
    <n v="0"/>
    <n v="0"/>
    <n v="4"/>
    <n v="93.3"/>
    <n v="84.9"/>
    <n v="3.37"/>
    <n v="1.69"/>
    <n v="0.63500000000000001"/>
    <n v="2.6349999999999998"/>
    <n v="-1.3009999999999999"/>
    <n v="5.72"/>
    <n v="-5.83"/>
    <n v="10.74"/>
    <n v="23.7"/>
    <n v="34"/>
    <n v="3.6"/>
    <n v="208.392"/>
    <n v="2428.83"/>
    <s v="110430_135418"/>
  </r>
  <r>
    <x v="13"/>
    <s v="R"/>
    <s v="gid_2011_04_30_anamlb_tbamlb_1"/>
    <s v="Tropicana Field"/>
    <s v="Phil Cuzzi"/>
    <s v="tba"/>
    <s v="ana"/>
    <n v="44"/>
    <x v="1"/>
    <s v="S"/>
    <n v="12"/>
    <n v="1"/>
    <x v="0"/>
    <n v="0.90500000000000003"/>
    <s v="Groundout"/>
    <m/>
    <s v="Torii Hunter"/>
    <s v="R"/>
    <n v="0"/>
    <x v="0"/>
    <n v="2"/>
    <n v="0"/>
    <n v="0"/>
    <n v="0"/>
    <n v="4"/>
    <n v="92"/>
    <n v="84"/>
    <n v="3.33"/>
    <n v="1.52"/>
    <n v="-0.42899999999999999"/>
    <n v="2.0259999999999998"/>
    <n v="-1.2210000000000001"/>
    <n v="5.7309999999999999"/>
    <n v="-2.69"/>
    <n v="9.83"/>
    <n v="23.7"/>
    <n v="14.7"/>
    <n v="3.7"/>
    <n v="195.245"/>
    <n v="2001.67"/>
    <s v="110430_135456"/>
  </r>
  <r>
    <x v="13"/>
    <s v="R"/>
    <s v="gid_2011_04_30_anamlb_tbamlb_1"/>
    <s v="Tropicana Field"/>
    <s v="Phil Cuzzi"/>
    <s v="tba"/>
    <s v="ana"/>
    <n v="45"/>
    <x v="0"/>
    <s v="B"/>
    <n v="12"/>
    <n v="2"/>
    <x v="5"/>
    <n v="0.88900000000000001"/>
    <s v="Groundout"/>
    <m/>
    <s v="Torii Hunter"/>
    <s v="R"/>
    <n v="0"/>
    <x v="1"/>
    <n v="2"/>
    <n v="0"/>
    <n v="0"/>
    <n v="0"/>
    <n v="4"/>
    <n v="79.3"/>
    <n v="73.400000000000006"/>
    <n v="3.38"/>
    <n v="1.52"/>
    <n v="2.3140000000000001"/>
    <n v="-0.27200000000000002"/>
    <n v="-1.3759999999999999"/>
    <n v="5.76"/>
    <n v="7.24"/>
    <n v="-8.35"/>
    <n v="23.8"/>
    <n v="-13.6"/>
    <n v="13.8"/>
    <n v="41.093000000000004"/>
    <n v="1836.01"/>
    <s v="110430_135509"/>
  </r>
  <r>
    <x v="13"/>
    <s v="R"/>
    <s v="gid_2011_04_30_anamlb_tbamlb_1"/>
    <s v="Tropicana Field"/>
    <s v="Phil Cuzzi"/>
    <s v="tba"/>
    <s v="ana"/>
    <n v="46"/>
    <x v="0"/>
    <s v="B"/>
    <n v="12"/>
    <n v="3"/>
    <x v="2"/>
    <n v="0.90600000000000003"/>
    <s v="Groundout"/>
    <m/>
    <s v="Torii Hunter"/>
    <s v="R"/>
    <n v="1"/>
    <x v="1"/>
    <n v="2"/>
    <n v="0"/>
    <n v="0"/>
    <n v="0"/>
    <n v="4"/>
    <n v="83.8"/>
    <n v="77"/>
    <n v="3.33"/>
    <n v="1.52"/>
    <n v="1.0469999999999999"/>
    <n v="1.2030000000000001"/>
    <n v="-1.0549999999999999"/>
    <n v="5.6529999999999996"/>
    <n v="-6.97"/>
    <n v="2.96"/>
    <n v="23.8"/>
    <n v="17.600000000000001"/>
    <n v="8.1"/>
    <n v="246.672"/>
    <n v="1355.39"/>
    <s v="110430_135525"/>
  </r>
  <r>
    <x v="13"/>
    <s v="R"/>
    <s v="gid_2011_04_30_anamlb_tbamlb_1"/>
    <s v="Tropicana Field"/>
    <s v="Phil Cuzzi"/>
    <s v="tba"/>
    <s v="ana"/>
    <n v="47"/>
    <x v="2"/>
    <s v="X"/>
    <n v="12"/>
    <n v="4"/>
    <x v="9"/>
    <n v="0.65800000000000003"/>
    <s v="Groundout"/>
    <s v="GB"/>
    <s v="Torii Hunter"/>
    <s v="R"/>
    <n v="2"/>
    <x v="1"/>
    <n v="2"/>
    <n v="0"/>
    <n v="0"/>
    <n v="0"/>
    <n v="4"/>
    <n v="92.5"/>
    <n v="84.1"/>
    <n v="3.23"/>
    <n v="1.44"/>
    <n v="0.53200000000000003"/>
    <n v="2.5190000000000001"/>
    <n v="-1.143"/>
    <n v="5.7439999999999998"/>
    <n v="-2.09"/>
    <n v="10.66"/>
    <n v="23.7"/>
    <n v="10.4"/>
    <n v="3.2"/>
    <n v="191.054"/>
    <n v="2138.4899999999998"/>
    <s v="110430_135608"/>
  </r>
  <r>
    <x v="13"/>
    <s v="R"/>
    <s v="gid_2011_04_30_anamlb_tbamlb_1"/>
    <s v="Tropicana Field"/>
    <s v="Phil Cuzzi"/>
    <s v="tba"/>
    <s v="ana"/>
    <n v="48"/>
    <x v="2"/>
    <s v="X"/>
    <n v="13"/>
    <n v="1"/>
    <x v="5"/>
    <n v="0.90500000000000003"/>
    <s v="Groundout"/>
    <s v="GB"/>
    <s v="Vernon Wells"/>
    <s v="R"/>
    <n v="0"/>
    <x v="0"/>
    <n v="0"/>
    <n v="0"/>
    <n v="0"/>
    <n v="0"/>
    <n v="5"/>
    <n v="76.099999999999994"/>
    <n v="69.900000000000006"/>
    <n v="3.47"/>
    <n v="1.58"/>
    <n v="0.55000000000000004"/>
    <n v="3.0019999999999998"/>
    <n v="-1.532"/>
    <n v="6.2859999999999996"/>
    <n v="6.98"/>
    <n v="-10.74"/>
    <n v="23.8"/>
    <n v="-11.4"/>
    <n v="15"/>
    <n v="33.168999999999997"/>
    <n v="2050.81"/>
    <s v="110430_140459"/>
  </r>
  <r>
    <x v="13"/>
    <s v="R"/>
    <s v="gid_2011_04_30_anamlb_tbamlb_1"/>
    <s v="Tropicana Field"/>
    <s v="Phil Cuzzi"/>
    <s v="tba"/>
    <s v="ana"/>
    <n v="49"/>
    <x v="1"/>
    <s v="S"/>
    <n v="14"/>
    <n v="1"/>
    <x v="5"/>
    <n v="0.89900000000000002"/>
    <s v="Single"/>
    <m/>
    <s v="Howard Kendrick"/>
    <s v="R"/>
    <n v="0"/>
    <x v="0"/>
    <n v="1"/>
    <n v="0"/>
    <n v="0"/>
    <n v="0"/>
    <n v="5"/>
    <n v="76.7"/>
    <n v="70.599999999999994"/>
    <n v="3.42"/>
    <n v="1.42"/>
    <n v="-5.5E-2"/>
    <n v="2.548"/>
    <n v="-1.8029999999999999"/>
    <n v="6.0730000000000004"/>
    <n v="9.33"/>
    <n v="-7.11"/>
    <n v="23.8"/>
    <n v="-16.3"/>
    <n v="13.7"/>
    <n v="52.924999999999997"/>
    <n v="1904.12"/>
    <s v="110430_140528"/>
  </r>
  <r>
    <x v="13"/>
    <s v="R"/>
    <s v="gid_2011_04_30_anamlb_tbamlb_1"/>
    <s v="Tropicana Field"/>
    <s v="Phil Cuzzi"/>
    <s v="tba"/>
    <s v="ana"/>
    <n v="50"/>
    <x v="3"/>
    <s v="X"/>
    <n v="14"/>
    <n v="2"/>
    <x v="2"/>
    <n v="0.91100000000000003"/>
    <s v="Single"/>
    <s v="GB"/>
    <s v="Howard Kendrick"/>
    <s v="R"/>
    <n v="0"/>
    <x v="1"/>
    <n v="1"/>
    <n v="0"/>
    <n v="0"/>
    <n v="0"/>
    <n v="5"/>
    <n v="84"/>
    <n v="77.3"/>
    <n v="3.37"/>
    <n v="1.42"/>
    <n v="-0.16500000000000001"/>
    <n v="2.0190000000000001"/>
    <n v="-1.0629999999999999"/>
    <n v="5.7649999999999997"/>
    <n v="-5.78"/>
    <n v="3.31"/>
    <n v="23.8"/>
    <n v="16.100000000000001"/>
    <n v="7.7"/>
    <n v="239.81899999999999"/>
    <n v="1200.05"/>
    <s v="110430_140540"/>
  </r>
  <r>
    <x v="13"/>
    <s v="R"/>
    <s v="gid_2011_04_30_anamlb_tbamlb_1"/>
    <s v="Tropicana Field"/>
    <s v="Phil Cuzzi"/>
    <s v="tba"/>
    <s v="ana"/>
    <n v="51"/>
    <x v="3"/>
    <s v="X"/>
    <n v="15"/>
    <n v="1"/>
    <x v="7"/>
    <n v="0.92200000000000004"/>
    <s v="Single"/>
    <s v="LD"/>
    <s v="Erick Aybar"/>
    <s v="L"/>
    <n v="0"/>
    <x v="0"/>
    <n v="1"/>
    <n v="1"/>
    <n v="0"/>
    <n v="0"/>
    <n v="5"/>
    <n v="90.7"/>
    <n v="82.7"/>
    <n v="3.14"/>
    <n v="1.39"/>
    <n v="-0.72799999999999998"/>
    <n v="1.377"/>
    <n v="-1.5"/>
    <n v="5.516"/>
    <n v="-9.56"/>
    <n v="7.3"/>
    <n v="23.7"/>
    <n v="36.700000000000003"/>
    <n v="6"/>
    <n v="232.47200000000001"/>
    <n v="2317.33"/>
    <s v="110430_140619"/>
  </r>
  <r>
    <x v="13"/>
    <s v="R"/>
    <s v="gid_2011_04_30_anamlb_tbamlb_1"/>
    <s v="Tropicana Field"/>
    <s v="Phil Cuzzi"/>
    <s v="tba"/>
    <s v="ana"/>
    <n v="52"/>
    <x v="1"/>
    <s v="S"/>
    <n v="16"/>
    <n v="1"/>
    <x v="2"/>
    <n v="0.90300000000000002"/>
    <s v="Single"/>
    <m/>
    <s v="Hank Conger"/>
    <s v="L"/>
    <n v="0"/>
    <x v="0"/>
    <n v="1"/>
    <n v="1"/>
    <n v="1"/>
    <n v="0"/>
    <n v="5"/>
    <n v="84.4"/>
    <n v="77.099999999999994"/>
    <n v="3.05"/>
    <n v="1.49"/>
    <n v="-0.51100000000000001"/>
    <n v="2.0830000000000002"/>
    <n v="-1.595"/>
    <n v="5.6040000000000001"/>
    <n v="-8.25"/>
    <n v="6.14"/>
    <n v="23.7"/>
    <n v="26"/>
    <n v="7"/>
    <n v="233.11199999999999"/>
    <n v="1849.88"/>
    <s v="110430_140700"/>
  </r>
  <r>
    <x v="13"/>
    <s v="R"/>
    <s v="gid_2011_04_30_anamlb_tbamlb_1"/>
    <s v="Tropicana Field"/>
    <s v="Phil Cuzzi"/>
    <s v="tba"/>
    <s v="ana"/>
    <n v="53"/>
    <x v="1"/>
    <s v="S"/>
    <n v="16"/>
    <n v="2"/>
    <x v="5"/>
    <n v="0.9"/>
    <s v="Single"/>
    <m/>
    <s v="Hank Conger"/>
    <s v="L"/>
    <n v="0"/>
    <x v="1"/>
    <n v="1"/>
    <n v="1"/>
    <n v="1"/>
    <n v="0"/>
    <n v="5"/>
    <n v="77.400000000000006"/>
    <n v="71.7"/>
    <n v="3.21"/>
    <n v="1.7"/>
    <n v="0.46800000000000003"/>
    <n v="2.2850000000000001"/>
    <n v="-1.7250000000000001"/>
    <n v="5.9290000000000003"/>
    <n v="6.63"/>
    <n v="-8.65"/>
    <n v="23.8"/>
    <n v="-11.9"/>
    <n v="13.8"/>
    <n v="37.649000000000001"/>
    <n v="1793.4"/>
    <s v="110430_140727"/>
  </r>
  <r>
    <x v="13"/>
    <s v="R"/>
    <s v="gid_2011_04_30_anamlb_tbamlb_1"/>
    <s v="Tropicana Field"/>
    <s v="Phil Cuzzi"/>
    <s v="tba"/>
    <s v="ana"/>
    <n v="54"/>
    <x v="3"/>
    <s v="X"/>
    <n v="16"/>
    <n v="3"/>
    <x v="2"/>
    <n v="0.90800000000000003"/>
    <s v="Single"/>
    <s v="GB"/>
    <s v="Hank Conger"/>
    <s v="L"/>
    <n v="0"/>
    <x v="2"/>
    <n v="1"/>
    <n v="1"/>
    <n v="1"/>
    <n v="0"/>
    <n v="5"/>
    <n v="83.7"/>
    <n v="77"/>
    <n v="3.5"/>
    <n v="1.71"/>
    <n v="-0.16600000000000001"/>
    <n v="1.7989999999999999"/>
    <n v="-1.498"/>
    <n v="5.7030000000000003"/>
    <n v="-6.35"/>
    <n v="2.68"/>
    <n v="23.8"/>
    <n v="16.600000000000001"/>
    <n v="8.1"/>
    <n v="246.77199999999999"/>
    <n v="1236.21"/>
    <s v="110430_140750"/>
  </r>
  <r>
    <x v="13"/>
    <s v="R"/>
    <s v="gid_2011_04_30_anamlb_tbamlb_1"/>
    <s v="Tropicana Field"/>
    <s v="Phil Cuzzi"/>
    <s v="tba"/>
    <s v="ana"/>
    <n v="55"/>
    <x v="6"/>
    <s v="S"/>
    <n v="17"/>
    <n v="1"/>
    <x v="0"/>
    <n v="0.92400000000000004"/>
    <s v="Strikeout"/>
    <m/>
    <s v="Peter Bourjos"/>
    <s v="R"/>
    <n v="0"/>
    <x v="0"/>
    <n v="1"/>
    <n v="1"/>
    <n v="1"/>
    <n v="1"/>
    <n v="5"/>
    <n v="91.9"/>
    <n v="83.5"/>
    <n v="3.29"/>
    <n v="1.55"/>
    <n v="0.371"/>
    <n v="2.8730000000000002"/>
    <n v="-1.194"/>
    <n v="5.8179999999999996"/>
    <n v="-2.74"/>
    <n v="12.15"/>
    <n v="23.7"/>
    <n v="17.8"/>
    <n v="2.7"/>
    <n v="192.65799999999999"/>
    <n v="2434.4499999999998"/>
    <s v="110430_140844"/>
  </r>
  <r>
    <x v="13"/>
    <s v="R"/>
    <s v="gid_2011_04_30_anamlb_tbamlb_1"/>
    <s v="Tropicana Field"/>
    <s v="Phil Cuzzi"/>
    <s v="tba"/>
    <s v="ana"/>
    <n v="56"/>
    <x v="4"/>
    <s v="S"/>
    <n v="17"/>
    <n v="2"/>
    <x v="2"/>
    <n v="0.90200000000000002"/>
    <s v="Strikeout"/>
    <m/>
    <s v="Peter Bourjos"/>
    <s v="R"/>
    <n v="0"/>
    <x v="1"/>
    <n v="1"/>
    <n v="1"/>
    <n v="1"/>
    <n v="1"/>
    <n v="5"/>
    <n v="83.8"/>
    <n v="76.400000000000006"/>
    <n v="3.29"/>
    <n v="1.55"/>
    <n v="-0.85"/>
    <n v="3.012"/>
    <n v="-1.4670000000000001"/>
    <n v="5.8150000000000004"/>
    <n v="-4.72"/>
    <n v="3.66"/>
    <n v="23.7"/>
    <n v="13.6"/>
    <n v="7.5"/>
    <n v="231.83699999999999"/>
    <n v="1068.96"/>
    <s v="110430_140916"/>
  </r>
  <r>
    <x v="13"/>
    <s v="R"/>
    <s v="gid_2011_04_30_anamlb_tbamlb_1"/>
    <s v="Tropicana Field"/>
    <s v="Phil Cuzzi"/>
    <s v="tba"/>
    <s v="ana"/>
    <n v="57"/>
    <x v="0"/>
    <s v="B"/>
    <n v="17"/>
    <n v="3"/>
    <x v="0"/>
    <n v="0.93200000000000005"/>
    <s v="Strikeout"/>
    <m/>
    <s v="Peter Bourjos"/>
    <s v="R"/>
    <n v="0"/>
    <x v="2"/>
    <n v="1"/>
    <n v="1"/>
    <n v="1"/>
    <n v="1"/>
    <n v="5"/>
    <n v="92.8"/>
    <n v="83.8"/>
    <n v="3.54"/>
    <n v="1.82"/>
    <n v="-0.68899999999999995"/>
    <n v="4.266"/>
    <n v="-1.256"/>
    <n v="5.8479999999999999"/>
    <n v="-3.7"/>
    <n v="9.91"/>
    <n v="23.7"/>
    <n v="23"/>
    <n v="3.5"/>
    <n v="200.387"/>
    <n v="2078.19"/>
    <s v="110430_140944"/>
  </r>
  <r>
    <x v="13"/>
    <s v="R"/>
    <s v="gid_2011_04_30_anamlb_tbamlb_1"/>
    <s v="Tropicana Field"/>
    <s v="Phil Cuzzi"/>
    <s v="tba"/>
    <s v="ana"/>
    <n v="58"/>
    <x v="6"/>
    <s v="S"/>
    <n v="17"/>
    <n v="4"/>
    <x v="0"/>
    <n v="0.92800000000000005"/>
    <s v="Strikeout"/>
    <m/>
    <s v="Peter Bourjos"/>
    <s v="R"/>
    <n v="1"/>
    <x v="2"/>
    <n v="1"/>
    <n v="1"/>
    <n v="1"/>
    <n v="1"/>
    <n v="5"/>
    <n v="92.6"/>
    <n v="84.2"/>
    <n v="3.29"/>
    <n v="1.55"/>
    <n v="-0.33500000000000002"/>
    <n v="3.593"/>
    <n v="-1.097"/>
    <n v="5.7889999999999997"/>
    <n v="-3.16"/>
    <n v="10.56"/>
    <n v="23.7"/>
    <n v="20.6"/>
    <n v="3.2"/>
    <n v="196.59399999999999"/>
    <n v="2177.59"/>
    <s v="110430_141005"/>
  </r>
  <r>
    <x v="13"/>
    <s v="R"/>
    <s v="gid_2011_04_30_anamlb_tbamlb_1"/>
    <s v="Tropicana Field"/>
    <s v="Phil Cuzzi"/>
    <s v="tba"/>
    <s v="ana"/>
    <n v="59"/>
    <x v="4"/>
    <s v="S"/>
    <n v="18"/>
    <n v="1"/>
    <x v="5"/>
    <n v="0.88"/>
    <s v="Strikeout"/>
    <m/>
    <s v="Alexi Amarista"/>
    <s v="L"/>
    <n v="0"/>
    <x v="0"/>
    <n v="2"/>
    <n v="1"/>
    <n v="1"/>
    <n v="1"/>
    <n v="5"/>
    <n v="79.099999999999994"/>
    <n v="72.900000000000006"/>
    <n v="2.98"/>
    <n v="1.32"/>
    <n v="0.83499999999999996"/>
    <n v="1.052"/>
    <n v="-1.7030000000000001"/>
    <n v="5.8440000000000003"/>
    <n v="9.4700000000000006"/>
    <n v="-7.52"/>
    <n v="23.8"/>
    <n v="-17.2"/>
    <n v="13.5"/>
    <n v="51.741999999999997"/>
    <n v="2013.2"/>
    <s v="110430_141053"/>
  </r>
  <r>
    <x v="13"/>
    <s v="R"/>
    <s v="gid_2011_04_30_anamlb_tbamlb_1"/>
    <s v="Tropicana Field"/>
    <s v="Phil Cuzzi"/>
    <s v="tba"/>
    <s v="ana"/>
    <n v="60"/>
    <x v="0"/>
    <s v="B"/>
    <n v="18"/>
    <n v="2"/>
    <x v="0"/>
    <n v="0.79700000000000004"/>
    <s v="Strikeout"/>
    <m/>
    <s v="Alexi Amarista"/>
    <s v="L"/>
    <n v="0"/>
    <x v="1"/>
    <n v="2"/>
    <n v="1"/>
    <n v="1"/>
    <n v="1"/>
    <n v="5"/>
    <n v="92.6"/>
    <n v="84"/>
    <n v="3.2"/>
    <n v="1.71"/>
    <n v="0.153"/>
    <n v="4.2169999999999996"/>
    <n v="-1.3560000000000001"/>
    <n v="5.7629999999999999"/>
    <n v="-2.59"/>
    <n v="10.6"/>
    <n v="23.7"/>
    <n v="15.2"/>
    <n v="3"/>
    <n v="193.673"/>
    <n v="2149.6799999999998"/>
    <s v="110430_141120"/>
  </r>
  <r>
    <x v="13"/>
    <s v="R"/>
    <s v="gid_2011_04_30_anamlb_tbamlb_1"/>
    <s v="Tropicana Field"/>
    <s v="Phil Cuzzi"/>
    <s v="tba"/>
    <s v="ana"/>
    <n v="61"/>
    <x v="1"/>
    <s v="S"/>
    <n v="18"/>
    <n v="3"/>
    <x v="2"/>
    <n v="0.90800000000000003"/>
    <s v="Strikeout"/>
    <m/>
    <s v="Alexi Amarista"/>
    <s v="L"/>
    <n v="1"/>
    <x v="1"/>
    <n v="2"/>
    <n v="1"/>
    <n v="1"/>
    <n v="1"/>
    <n v="5"/>
    <n v="84.6"/>
    <n v="77.7"/>
    <n v="3.15"/>
    <n v="1.5"/>
    <n v="3.1E-2"/>
    <n v="2.8119999999999998"/>
    <n v="-1.3380000000000001"/>
    <n v="5.6840000000000002"/>
    <n v="-5.84"/>
    <n v="3.9"/>
    <n v="23.8"/>
    <n v="16.8"/>
    <n v="7.2"/>
    <n v="235.89599999999999"/>
    <n v="1276.6600000000001"/>
    <s v="110430_141143"/>
  </r>
  <r>
    <x v="13"/>
    <s v="R"/>
    <s v="gid_2011_04_30_anamlb_tbamlb_1"/>
    <s v="Tropicana Field"/>
    <s v="Phil Cuzzi"/>
    <s v="tba"/>
    <s v="ana"/>
    <n v="62"/>
    <x v="4"/>
    <s v="S"/>
    <n v="18"/>
    <n v="4"/>
    <x v="2"/>
    <n v="0.90600000000000003"/>
    <s v="Strikeout"/>
    <m/>
    <s v="Alexi Amarista"/>
    <s v="L"/>
    <n v="1"/>
    <x v="2"/>
    <n v="2"/>
    <n v="1"/>
    <n v="1"/>
    <n v="1"/>
    <n v="5"/>
    <n v="85.8"/>
    <n v="78.400000000000006"/>
    <n v="2.98"/>
    <n v="1.32"/>
    <n v="0.35499999999999998"/>
    <n v="1.353"/>
    <n v="-1.3029999999999999"/>
    <n v="5.6449999999999996"/>
    <n v="-6.3"/>
    <n v="4.7300000000000004"/>
    <n v="23.7"/>
    <n v="18.399999999999999"/>
    <n v="7"/>
    <n v="232.816"/>
    <n v="1437.51"/>
    <s v="110430_141205"/>
  </r>
  <r>
    <x v="13"/>
    <s v="R"/>
    <s v="gid_2011_04_30_anamlb_tbamlb_1"/>
    <s v="Tropicana Field"/>
    <s v="Phil Cuzzi"/>
    <s v="tba"/>
    <s v="ana"/>
    <n v="63"/>
    <x v="6"/>
    <s v="S"/>
    <n v="18"/>
    <n v="5"/>
    <x v="1"/>
    <n v="0.84499999999999997"/>
    <s v="Strikeout"/>
    <m/>
    <s v="Alexi Amarista"/>
    <s v="L"/>
    <n v="1"/>
    <x v="2"/>
    <n v="2"/>
    <n v="1"/>
    <n v="1"/>
    <n v="1"/>
    <n v="5"/>
    <n v="88.9"/>
    <n v="82.3"/>
    <n v="2.98"/>
    <n v="1.32"/>
    <n v="-0.752"/>
    <n v="2.7189999999999999"/>
    <n v="-2.2509999999999999"/>
    <n v="5.266"/>
    <n v="3.94"/>
    <n v="4.09"/>
    <n v="23.8"/>
    <n v="-16"/>
    <n v="6.2"/>
    <n v="136.36099999999999"/>
    <n v="1097.45"/>
    <s v="110430_141240"/>
  </r>
  <r>
    <x v="13"/>
    <s v="R"/>
    <s v="gid_2011_04_30_anamlb_tbamlb_1"/>
    <s v="Tropicana Field"/>
    <s v="Phil Cuzzi"/>
    <s v="tba"/>
    <s v="ana"/>
    <n v="64"/>
    <x v="2"/>
    <s v="X"/>
    <n v="19"/>
    <n v="1"/>
    <x v="0"/>
    <n v="0.92800000000000005"/>
    <s v="Lineout"/>
    <s v="LD"/>
    <s v="Maicer Izturis"/>
    <s v="L"/>
    <n v="0"/>
    <x v="0"/>
    <n v="0"/>
    <n v="0"/>
    <n v="0"/>
    <n v="0"/>
    <n v="6"/>
    <n v="91.3"/>
    <n v="82.7"/>
    <n v="3"/>
    <n v="1.39"/>
    <n v="-1.2230000000000001"/>
    <n v="3.1150000000000002"/>
    <n v="-1.5049999999999999"/>
    <n v="5.7729999999999997"/>
    <n v="-4.3499999999999996"/>
    <n v="9.42"/>
    <n v="23.7"/>
    <n v="23.7"/>
    <n v="4.0999999999999996"/>
    <n v="204.67599999999999"/>
    <n v="2008.6"/>
    <s v="110430_142734"/>
  </r>
  <r>
    <x v="13"/>
    <s v="R"/>
    <s v="gid_2011_04_30_anamlb_tbamlb_1"/>
    <s v="Tropicana Field"/>
    <s v="Phil Cuzzi"/>
    <s v="tba"/>
    <s v="ana"/>
    <n v="65"/>
    <x v="0"/>
    <s v="B"/>
    <n v="20"/>
    <n v="1"/>
    <x v="0"/>
    <n v="0.93600000000000005"/>
    <s v="Strikeout"/>
    <m/>
    <s v="Bobby Abreu"/>
    <s v="L"/>
    <n v="0"/>
    <x v="0"/>
    <n v="1"/>
    <n v="0"/>
    <n v="0"/>
    <n v="0"/>
    <n v="6"/>
    <n v="90.4"/>
    <n v="81.3"/>
    <n v="3.37"/>
    <n v="1.7"/>
    <n v="-1.915"/>
    <n v="4.5709999999999997"/>
    <n v="-1.673"/>
    <n v="5.76"/>
    <n v="-3.52"/>
    <n v="10.89"/>
    <n v="23.7"/>
    <n v="24.1"/>
    <n v="3.4"/>
    <n v="197.84"/>
    <n v="2180.9699999999998"/>
    <s v="110430_142811"/>
  </r>
  <r>
    <x v="13"/>
    <s v="R"/>
    <s v="gid_2011_04_30_anamlb_tbamlb_1"/>
    <s v="Tropicana Field"/>
    <s v="Phil Cuzzi"/>
    <s v="tba"/>
    <s v="ana"/>
    <n v="66"/>
    <x v="0"/>
    <s v="B"/>
    <n v="20"/>
    <n v="2"/>
    <x v="0"/>
    <n v="0.92800000000000005"/>
    <s v="Strikeout"/>
    <m/>
    <s v="Bobby Abreu"/>
    <s v="L"/>
    <n v="1"/>
    <x v="0"/>
    <n v="1"/>
    <n v="0"/>
    <n v="0"/>
    <n v="0"/>
    <n v="6"/>
    <n v="90.9"/>
    <n v="82.6"/>
    <n v="3.32"/>
    <n v="1.71"/>
    <n v="-1.048"/>
    <n v="2.8180000000000001"/>
    <n v="-1.538"/>
    <n v="5.6459999999999999"/>
    <n v="-3.21"/>
    <n v="9.1"/>
    <n v="23.7"/>
    <n v="16.7"/>
    <n v="4.0999999999999996"/>
    <n v="199.31800000000001"/>
    <n v="1867.23"/>
    <s v="110430_142827"/>
  </r>
  <r>
    <x v="13"/>
    <s v="R"/>
    <s v="gid_2011_04_30_anamlb_tbamlb_1"/>
    <s v="Tropicana Field"/>
    <s v="Phil Cuzzi"/>
    <s v="tba"/>
    <s v="ana"/>
    <n v="67"/>
    <x v="0"/>
    <s v="B"/>
    <n v="20"/>
    <n v="3"/>
    <x v="0"/>
    <n v="0.91800000000000004"/>
    <s v="Strikeout"/>
    <m/>
    <s v="Bobby Abreu"/>
    <s v="L"/>
    <n v="2"/>
    <x v="0"/>
    <n v="1"/>
    <n v="0"/>
    <n v="0"/>
    <n v="0"/>
    <n v="6"/>
    <n v="91.5"/>
    <n v="82.8"/>
    <n v="3.42"/>
    <n v="1.81"/>
    <n v="-1.131"/>
    <n v="2.7850000000000001"/>
    <n v="-1.321"/>
    <n v="5.6769999999999996"/>
    <n v="-5.13"/>
    <n v="9.52"/>
    <n v="23.7"/>
    <n v="27.8"/>
    <n v="4.2"/>
    <n v="208.227"/>
    <n v="2095.02"/>
    <s v="110430_142843"/>
  </r>
  <r>
    <x v="13"/>
    <s v="R"/>
    <s v="gid_2011_04_30_anamlb_tbamlb_1"/>
    <s v="Tropicana Field"/>
    <s v="Phil Cuzzi"/>
    <s v="tba"/>
    <s v="ana"/>
    <n v="68"/>
    <x v="1"/>
    <s v="S"/>
    <n v="20"/>
    <n v="4"/>
    <x v="0"/>
    <n v="0.93300000000000005"/>
    <s v="Strikeout"/>
    <m/>
    <s v="Bobby Abreu"/>
    <s v="L"/>
    <n v="3"/>
    <x v="0"/>
    <n v="1"/>
    <n v="0"/>
    <n v="0"/>
    <n v="0"/>
    <n v="6"/>
    <n v="89.9"/>
    <n v="81.3"/>
    <n v="3.32"/>
    <n v="1.69"/>
    <n v="-0.29599999999999999"/>
    <n v="2.4079999999999999"/>
    <n v="-1.395"/>
    <n v="5.6509999999999998"/>
    <n v="-2.94"/>
    <n v="12.16"/>
    <n v="23.7"/>
    <n v="17.899999999999999"/>
    <n v="3.2"/>
    <n v="193.571"/>
    <n v="2377.92"/>
    <s v="110430_142901"/>
  </r>
  <r>
    <x v="13"/>
    <s v="R"/>
    <s v="gid_2011_04_30_anamlb_tbamlb_1"/>
    <s v="Tropicana Field"/>
    <s v="Phil Cuzzi"/>
    <s v="tba"/>
    <s v="ana"/>
    <n v="69"/>
    <x v="4"/>
    <s v="S"/>
    <n v="20"/>
    <n v="5"/>
    <x v="0"/>
    <n v="0.93200000000000005"/>
    <s v="Strikeout"/>
    <m/>
    <s v="Bobby Abreu"/>
    <s v="L"/>
    <n v="3"/>
    <x v="1"/>
    <n v="1"/>
    <n v="0"/>
    <n v="0"/>
    <n v="0"/>
    <n v="6"/>
    <n v="91.5"/>
    <n v="82.7"/>
    <n v="3.37"/>
    <n v="1.69"/>
    <n v="-0.33200000000000002"/>
    <n v="2.4420000000000002"/>
    <n v="-1.3560000000000001"/>
    <n v="5.5990000000000002"/>
    <n v="-3.46"/>
    <n v="11.97"/>
    <n v="23.7"/>
    <n v="22.8"/>
    <n v="3.1"/>
    <n v="196.084"/>
    <n v="2410.79"/>
    <s v="110430_142916"/>
  </r>
  <r>
    <x v="13"/>
    <s v="R"/>
    <s v="gid_2011_04_30_anamlb_tbamlb_1"/>
    <s v="Tropicana Field"/>
    <s v="Phil Cuzzi"/>
    <s v="tba"/>
    <s v="ana"/>
    <n v="70"/>
    <x v="1"/>
    <s v="S"/>
    <n v="20"/>
    <n v="6"/>
    <x v="1"/>
    <n v="0.83799999999999997"/>
    <s v="Strikeout"/>
    <m/>
    <s v="Bobby Abreu"/>
    <s v="L"/>
    <n v="3"/>
    <x v="2"/>
    <n v="1"/>
    <n v="0"/>
    <n v="0"/>
    <n v="0"/>
    <n v="6"/>
    <n v="88.2"/>
    <n v="80.8"/>
    <n v="3.32"/>
    <n v="1.81"/>
    <n v="-0.40400000000000003"/>
    <n v="1.931"/>
    <n v="-1.74"/>
    <n v="5.5"/>
    <n v="6.08"/>
    <n v="5.21"/>
    <n v="23.8"/>
    <n v="-23.2"/>
    <n v="6.4"/>
    <n v="130.85300000000001"/>
    <n v="1509.59"/>
    <s v="110430_142937"/>
  </r>
  <r>
    <x v="13"/>
    <s v="R"/>
    <s v="gid_2011_04_30_anamlb_tbamlb_1"/>
    <s v="Tropicana Field"/>
    <s v="Phil Cuzzi"/>
    <s v="tba"/>
    <s v="ana"/>
    <n v="71"/>
    <x v="0"/>
    <s v="B"/>
    <n v="21"/>
    <n v="1"/>
    <x v="0"/>
    <n v="0.93"/>
    <s v="Strikeout"/>
    <m/>
    <s v="Torii Hunter"/>
    <s v="R"/>
    <n v="0"/>
    <x v="0"/>
    <n v="2"/>
    <n v="0"/>
    <n v="0"/>
    <n v="0"/>
    <n v="6"/>
    <n v="89.7"/>
    <n v="82.5"/>
    <n v="3.32"/>
    <n v="1.51"/>
    <n v="-0.98199999999999998"/>
    <n v="2.2229999999999999"/>
    <n v="-1.351"/>
    <n v="5.7560000000000002"/>
    <n v="-2.77"/>
    <n v="11.34"/>
    <n v="23.8"/>
    <n v="17.899999999999999"/>
    <n v="3.4"/>
    <n v="193.68"/>
    <n v="2256.4899999999998"/>
    <s v="110430_143004"/>
  </r>
  <r>
    <x v="13"/>
    <s v="R"/>
    <s v="gid_2011_04_30_anamlb_tbamlb_1"/>
    <s v="Tropicana Field"/>
    <s v="Phil Cuzzi"/>
    <s v="tba"/>
    <s v="ana"/>
    <n v="72"/>
    <x v="1"/>
    <s v="S"/>
    <n v="21"/>
    <n v="2"/>
    <x v="0"/>
    <n v="0.92400000000000004"/>
    <s v="Strikeout"/>
    <m/>
    <s v="Torii Hunter"/>
    <s v="R"/>
    <n v="1"/>
    <x v="0"/>
    <n v="2"/>
    <n v="0"/>
    <n v="0"/>
    <n v="0"/>
    <n v="6"/>
    <n v="91.4"/>
    <n v="83.1"/>
    <n v="3.42"/>
    <n v="1.56"/>
    <n v="-0.216"/>
    <n v="2.355"/>
    <n v="-1.101"/>
    <n v="5.7779999999999996"/>
    <n v="-3.08"/>
    <n v="9.51"/>
    <n v="23.7"/>
    <n v="15.8"/>
    <n v="3.9"/>
    <n v="197.89099999999999"/>
    <n v="1943.94"/>
    <s v="110430_143019"/>
  </r>
  <r>
    <x v="13"/>
    <s v="R"/>
    <s v="gid_2011_04_30_anamlb_tbamlb_1"/>
    <s v="Tropicana Field"/>
    <s v="Phil Cuzzi"/>
    <s v="tba"/>
    <s v="ana"/>
    <n v="73"/>
    <x v="6"/>
    <s v="S"/>
    <n v="21"/>
    <n v="3"/>
    <x v="2"/>
    <n v="0.91400000000000003"/>
    <s v="Strikeout"/>
    <m/>
    <s v="Torii Hunter"/>
    <s v="R"/>
    <n v="1"/>
    <x v="1"/>
    <n v="2"/>
    <n v="0"/>
    <n v="0"/>
    <n v="0"/>
    <n v="6"/>
    <n v="82.8"/>
    <n v="75.8"/>
    <n v="3.23"/>
    <n v="1.44"/>
    <n v="-0.63200000000000001"/>
    <n v="3.242"/>
    <n v="-1.117"/>
    <n v="5.8840000000000003"/>
    <n v="-6.99"/>
    <n v="3.9"/>
    <n v="23.8"/>
    <n v="20"/>
    <n v="7.8"/>
    <n v="240.52099999999999"/>
    <n v="1417.07"/>
    <s v="110430_143033"/>
  </r>
  <r>
    <x v="13"/>
    <s v="R"/>
    <s v="gid_2011_04_30_anamlb_tbamlb_1"/>
    <s v="Tropicana Field"/>
    <s v="Phil Cuzzi"/>
    <s v="tba"/>
    <s v="ana"/>
    <n v="74"/>
    <x v="0"/>
    <s v="B"/>
    <n v="21"/>
    <n v="4"/>
    <x v="0"/>
    <n v="0.876"/>
    <s v="Strikeout"/>
    <m/>
    <s v="Torii Hunter"/>
    <s v="R"/>
    <n v="1"/>
    <x v="2"/>
    <n v="2"/>
    <n v="0"/>
    <n v="0"/>
    <n v="0"/>
    <n v="6"/>
    <n v="91.6"/>
    <n v="83"/>
    <n v="3.38"/>
    <n v="1.42"/>
    <n v="0.77600000000000002"/>
    <n v="4.524"/>
    <n v="-1.1559999999999999"/>
    <n v="5.7939999999999996"/>
    <n v="-2.81"/>
    <n v="10.42"/>
    <n v="23.7"/>
    <n v="14.7"/>
    <n v="3.2"/>
    <n v="195.04400000000001"/>
    <n v="2102.2600000000002"/>
    <s v="110430_143052"/>
  </r>
  <r>
    <x v="13"/>
    <s v="R"/>
    <s v="gid_2011_04_30_anamlb_tbamlb_1"/>
    <s v="Tropicana Field"/>
    <s v="Phil Cuzzi"/>
    <s v="tba"/>
    <s v="ana"/>
    <n v="75"/>
    <x v="4"/>
    <s v="S"/>
    <n v="21"/>
    <n v="5"/>
    <x v="2"/>
    <n v="0.91600000000000004"/>
    <s v="Strikeout"/>
    <m/>
    <s v="Torii Hunter"/>
    <s v="R"/>
    <n v="2"/>
    <x v="2"/>
    <n v="2"/>
    <n v="0"/>
    <n v="0"/>
    <n v="0"/>
    <n v="6"/>
    <n v="84.2"/>
    <n v="76.900000000000006"/>
    <n v="3.23"/>
    <n v="1.44"/>
    <n v="0.22900000000000001"/>
    <n v="2.6280000000000001"/>
    <n v="-1.0049999999999999"/>
    <n v="5.76"/>
    <n v="-4.87"/>
    <n v="7.28"/>
    <n v="23.7"/>
    <n v="16.600000000000001"/>
    <n v="6"/>
    <n v="213.613"/>
    <n v="1576.87"/>
    <s v="110430_143106"/>
  </r>
  <r>
    <x v="13"/>
    <s v="R"/>
    <s v="gid_2011_04_30_anamlb_tbamlb_1"/>
    <s v="Tropicana Field"/>
    <s v="Phil Cuzzi"/>
    <s v="tba"/>
    <s v="ana"/>
    <n v="76"/>
    <x v="6"/>
    <s v="S"/>
    <n v="21"/>
    <n v="6"/>
    <x v="2"/>
    <n v="0.90300000000000002"/>
    <s v="Strikeout"/>
    <m/>
    <s v="Torii Hunter"/>
    <s v="R"/>
    <n v="2"/>
    <x v="2"/>
    <n v="2"/>
    <n v="0"/>
    <n v="0"/>
    <n v="0"/>
    <n v="6"/>
    <n v="83.3"/>
    <n v="76.7"/>
    <n v="3.23"/>
    <n v="1.44"/>
    <n v="0.372"/>
    <n v="1.8720000000000001"/>
    <n v="-1.056"/>
    <n v="5.734"/>
    <n v="-6.71"/>
    <n v="1.74"/>
    <n v="23.8"/>
    <n v="16.600000000000001"/>
    <n v="8.5"/>
    <n v="255.102"/>
    <n v="1237.8599999999999"/>
    <s v="110430_143127"/>
  </r>
  <r>
    <x v="13"/>
    <s v="R"/>
    <s v="gid_2011_04_30_anamlb_tbamlb_1"/>
    <s v="Tropicana Field"/>
    <s v="Phil Cuzzi"/>
    <s v="tba"/>
    <s v="ana"/>
    <n v="77"/>
    <x v="1"/>
    <s v="S"/>
    <n v="22"/>
    <n v="1"/>
    <x v="0"/>
    <n v="0.93"/>
    <s v="Groundout"/>
    <m/>
    <s v="Vernon Wells"/>
    <s v="R"/>
    <n v="0"/>
    <x v="0"/>
    <n v="0"/>
    <n v="0"/>
    <n v="0"/>
    <n v="0"/>
    <n v="7"/>
    <n v="90.3"/>
    <n v="82.5"/>
    <n v="3.26"/>
    <n v="1.58"/>
    <n v="-0.315"/>
    <n v="2.577"/>
    <n v="-1.21"/>
    <n v="5.8049999999999997"/>
    <n v="-3.98"/>
    <n v="10.82"/>
    <n v="23.7"/>
    <n v="23.1"/>
    <n v="3.6"/>
    <n v="200.14599999999999"/>
    <n v="2226.29"/>
    <s v="110430_144025"/>
  </r>
  <r>
    <x v="13"/>
    <s v="R"/>
    <s v="gid_2011_04_30_anamlb_tbamlb_1"/>
    <s v="Tropicana Field"/>
    <s v="Phil Cuzzi"/>
    <s v="tba"/>
    <s v="ana"/>
    <n v="78"/>
    <x v="2"/>
    <s v="X"/>
    <n v="22"/>
    <n v="2"/>
    <x v="5"/>
    <n v="0.90200000000000002"/>
    <s v="Groundout"/>
    <s v="GB"/>
    <s v="Vernon Wells"/>
    <s v="R"/>
    <n v="0"/>
    <x v="1"/>
    <n v="0"/>
    <n v="0"/>
    <n v="0"/>
    <n v="0"/>
    <n v="7"/>
    <n v="76.599999999999994"/>
    <n v="70.7"/>
    <n v="3.47"/>
    <n v="1.58"/>
    <n v="0.372"/>
    <n v="2.5630000000000002"/>
    <n v="-1.54"/>
    <n v="6.0590000000000002"/>
    <n v="8.44"/>
    <n v="-8.5399999999999991"/>
    <n v="23.8"/>
    <n v="-14.4"/>
    <n v="14.1"/>
    <n v="44.856999999999999"/>
    <n v="1948.23"/>
    <s v="110430_144038"/>
  </r>
  <r>
    <x v="13"/>
    <s v="R"/>
    <s v="gid_2011_04_30_anamlb_tbamlb_1"/>
    <s v="Tropicana Field"/>
    <s v="Phil Cuzzi"/>
    <s v="tba"/>
    <s v="ana"/>
    <n v="79"/>
    <x v="0"/>
    <s v="B"/>
    <n v="23"/>
    <n v="1"/>
    <x v="0"/>
    <n v="0.91800000000000004"/>
    <s v="Single"/>
    <m/>
    <s v="Howard Kendrick"/>
    <s v="R"/>
    <n v="0"/>
    <x v="0"/>
    <n v="1"/>
    <n v="0"/>
    <n v="0"/>
    <n v="0"/>
    <n v="7"/>
    <n v="91"/>
    <n v="82.9"/>
    <n v="3.53"/>
    <n v="1.56"/>
    <n v="-1.46"/>
    <n v="2.5009999999999999"/>
    <n v="-1.377"/>
    <n v="5.766"/>
    <n v="-2.93"/>
    <n v="9.75"/>
    <n v="23.7"/>
    <n v="17.3"/>
    <n v="3.9"/>
    <n v="196.678"/>
    <n v="1977.11"/>
    <s v="110430_144118"/>
  </r>
  <r>
    <x v="13"/>
    <s v="R"/>
    <s v="gid_2011_04_30_anamlb_tbamlb_1"/>
    <s v="Tropicana Field"/>
    <s v="Phil Cuzzi"/>
    <s v="tba"/>
    <s v="ana"/>
    <n v="80"/>
    <x v="3"/>
    <s v="X"/>
    <n v="23"/>
    <n v="2"/>
    <x v="0"/>
    <n v="0.91600000000000004"/>
    <s v="Single"/>
    <s v="LD"/>
    <s v="Howard Kendrick"/>
    <s v="R"/>
    <n v="1"/>
    <x v="0"/>
    <n v="1"/>
    <n v="0"/>
    <n v="0"/>
    <n v="0"/>
    <n v="7"/>
    <n v="90.9"/>
    <n v="83"/>
    <n v="3.2"/>
    <n v="1.42"/>
    <n v="-0.41"/>
    <n v="2.645"/>
    <n v="-1.1220000000000001"/>
    <n v="5.72"/>
    <n v="-5.73"/>
    <n v="8.7799999999999994"/>
    <n v="23.7"/>
    <n v="27.8"/>
    <n v="4.5999999999999996"/>
    <n v="213.018"/>
    <n v="2036.79"/>
    <s v="110430_144132"/>
  </r>
  <r>
    <x v="13"/>
    <s v="R"/>
    <s v="gid_2011_04_30_anamlb_tbamlb_1"/>
    <s v="Tropicana Field"/>
    <s v="Phil Cuzzi"/>
    <s v="tba"/>
    <s v="ana"/>
    <n v="81"/>
    <x v="6"/>
    <s v="S"/>
    <n v="24"/>
    <n v="1"/>
    <x v="2"/>
    <n v="0.91600000000000004"/>
    <s v="Strikeout"/>
    <m/>
    <s v="Erick Aybar"/>
    <s v="L"/>
    <n v="0"/>
    <x v="0"/>
    <n v="1"/>
    <n v="1"/>
    <n v="0"/>
    <n v="0"/>
    <n v="7"/>
    <n v="82.8"/>
    <n v="76.400000000000006"/>
    <n v="3.14"/>
    <n v="1.39"/>
    <n v="-0.83099999999999996"/>
    <n v="3"/>
    <n v="-1.395"/>
    <n v="5.8"/>
    <n v="-5.76"/>
    <n v="5.28"/>
    <n v="23.8"/>
    <n v="18"/>
    <n v="7"/>
    <n v="227.19900000000001"/>
    <n v="1398.14"/>
    <s v="110430_144240"/>
  </r>
  <r>
    <x v="13"/>
    <s v="R"/>
    <s v="gid_2011_04_30_anamlb_tbamlb_1"/>
    <s v="Tropicana Field"/>
    <s v="Phil Cuzzi"/>
    <s v="tba"/>
    <s v="ana"/>
    <n v="82"/>
    <x v="4"/>
    <s v="S"/>
    <n v="24"/>
    <n v="2"/>
    <x v="2"/>
    <n v="0.88200000000000001"/>
    <s v="Strikeout"/>
    <m/>
    <s v="Erick Aybar"/>
    <s v="L"/>
    <n v="0"/>
    <x v="1"/>
    <n v="1"/>
    <n v="1"/>
    <n v="0"/>
    <n v="0"/>
    <n v="7"/>
    <n v="82.8"/>
    <n v="76.2"/>
    <n v="3.14"/>
    <n v="1.39"/>
    <n v="0.377"/>
    <n v="1.946"/>
    <n v="-1.2090000000000001"/>
    <n v="5.72"/>
    <n v="-5.65"/>
    <n v="1.05"/>
    <n v="23.8"/>
    <n v="13.2"/>
    <n v="8.8000000000000007"/>
    <n v="259.036"/>
    <n v="1017.79"/>
    <s v="110430_144311"/>
  </r>
  <r>
    <x v="13"/>
    <s v="R"/>
    <s v="gid_2011_04_30_anamlb_tbamlb_1"/>
    <s v="Tropicana Field"/>
    <s v="Phil Cuzzi"/>
    <s v="tba"/>
    <s v="ana"/>
    <n v="83"/>
    <x v="4"/>
    <s v="S"/>
    <n v="24"/>
    <n v="3"/>
    <x v="2"/>
    <n v="0.90700000000000003"/>
    <s v="Strikeout"/>
    <m/>
    <s v="Erick Aybar"/>
    <s v="L"/>
    <n v="0"/>
    <x v="2"/>
    <n v="1"/>
    <n v="1"/>
    <n v="0"/>
    <n v="0"/>
    <n v="7"/>
    <n v="83.4"/>
    <n v="76.599999999999994"/>
    <n v="3.14"/>
    <n v="1.39"/>
    <n v="-0.87"/>
    <n v="1.3839999999999999"/>
    <n v="-1.3879999999999999"/>
    <n v="5.524"/>
    <n v="-8.0399999999999991"/>
    <n v="1.8"/>
    <n v="23.8"/>
    <n v="20.5"/>
    <n v="8.8000000000000007"/>
    <n v="257.06700000000001"/>
    <n v="1465.54"/>
    <s v="110430_144344"/>
  </r>
  <r>
    <x v="13"/>
    <s v="R"/>
    <s v="gid_2011_04_30_anamlb_tbamlb_1"/>
    <s v="Tropicana Field"/>
    <s v="Phil Cuzzi"/>
    <s v="tba"/>
    <s v="ana"/>
    <n v="84"/>
    <x v="4"/>
    <s v="S"/>
    <n v="24"/>
    <n v="4"/>
    <x v="1"/>
    <n v="0.91100000000000003"/>
    <s v="Strikeout"/>
    <m/>
    <s v="Erick Aybar"/>
    <s v="L"/>
    <n v="0"/>
    <x v="2"/>
    <n v="1"/>
    <n v="1"/>
    <n v="0"/>
    <n v="0"/>
    <n v="7"/>
    <n v="86.3"/>
    <n v="80.3"/>
    <n v="3.14"/>
    <n v="1.39"/>
    <n v="0.35299999999999998"/>
    <n v="2.2570000000000001"/>
    <n v="-1.9690000000000001"/>
    <n v="5.2690000000000001"/>
    <n v="5.41"/>
    <n v="5.65"/>
    <n v="23.9"/>
    <n v="-22.1"/>
    <n v="6.3"/>
    <n v="136.499"/>
    <n v="1470.43"/>
    <s v="110430_144415"/>
  </r>
  <r>
    <x v="13"/>
    <s v="R"/>
    <s v="gid_2011_04_30_anamlb_tbamlb_1"/>
    <s v="Tropicana Field"/>
    <s v="Phil Cuzzi"/>
    <s v="tba"/>
    <s v="ana"/>
    <n v="85"/>
    <x v="1"/>
    <s v="S"/>
    <n v="24"/>
    <n v="5"/>
    <x v="5"/>
    <n v="0.89300000000000002"/>
    <s v="Strikeout"/>
    <m/>
    <s v="Erick Aybar"/>
    <s v="L"/>
    <n v="0"/>
    <x v="2"/>
    <n v="1"/>
    <n v="1"/>
    <n v="0"/>
    <n v="0"/>
    <n v="7"/>
    <n v="77.3"/>
    <n v="70.7"/>
    <n v="3.25"/>
    <n v="1.65"/>
    <n v="-0.28399999999999997"/>
    <n v="3.2709999999999999"/>
    <n v="-1.514"/>
    <n v="5.9649999999999999"/>
    <n v="12.08"/>
    <n v="-7.27"/>
    <n v="23.7"/>
    <n v="-20.5"/>
    <n v="13.9"/>
    <n v="59.176000000000002"/>
    <n v="2297.2800000000002"/>
    <s v="110430_144511"/>
  </r>
  <r>
    <x v="13"/>
    <s v="R"/>
    <s v="gid_2011_04_30_anamlb_tbamlb_1"/>
    <s v="Tropicana Field"/>
    <s v="Phil Cuzzi"/>
    <s v="tba"/>
    <s v="ana"/>
    <n v="86"/>
    <x v="1"/>
    <s v="S"/>
    <n v="25"/>
    <n v="1"/>
    <x v="5"/>
    <n v="0.89600000000000002"/>
    <s v="Groundout"/>
    <m/>
    <s v="Hank Conger"/>
    <s v="L"/>
    <n v="0"/>
    <x v="0"/>
    <n v="2"/>
    <n v="1"/>
    <n v="0"/>
    <n v="0"/>
    <n v="7"/>
    <n v="76.8"/>
    <n v="70.5"/>
    <n v="3.42"/>
    <n v="1.8"/>
    <n v="0.28299999999999997"/>
    <n v="2.2519999999999998"/>
    <n v="-1.571"/>
    <n v="5.85"/>
    <n v="10.6"/>
    <n v="-6.37"/>
    <n v="23.8"/>
    <n v="-18.7"/>
    <n v="13.6"/>
    <n v="59.228000000000002"/>
    <n v="2003.29"/>
    <s v="110430_144554"/>
  </r>
  <r>
    <x v="13"/>
    <s v="R"/>
    <s v="gid_2011_04_30_anamlb_tbamlb_1"/>
    <s v="Tropicana Field"/>
    <s v="Phil Cuzzi"/>
    <s v="tba"/>
    <s v="ana"/>
    <n v="87"/>
    <x v="2"/>
    <s v="X"/>
    <n v="25"/>
    <n v="2"/>
    <x v="2"/>
    <n v="0.91600000000000004"/>
    <s v="Groundout"/>
    <s v="GB"/>
    <s v="Hank Conger"/>
    <s v="L"/>
    <n v="0"/>
    <x v="1"/>
    <n v="2"/>
    <n v="1"/>
    <n v="0"/>
    <n v="0"/>
    <n v="7"/>
    <n v="84.4"/>
    <n v="77.5"/>
    <n v="3.5"/>
    <n v="1.71"/>
    <n v="-0.29499999999999998"/>
    <n v="1.2909999999999999"/>
    <n v="-1.24"/>
    <n v="5.5389999999999997"/>
    <n v="-7.03"/>
    <n v="4.9800000000000004"/>
    <n v="23.8"/>
    <n v="21.1"/>
    <n v="7.3"/>
    <n v="234.42699999999999"/>
    <n v="1555.03"/>
    <s v="110430_144620"/>
  </r>
  <r>
    <x v="13"/>
    <s v="R"/>
    <s v="gid_2011_04_30_anamlb_tbamlb_1"/>
    <s v="Tropicana Field"/>
    <s v="Phil Cuzzi"/>
    <s v="tba"/>
    <s v="ana"/>
    <n v="88"/>
    <x v="1"/>
    <s v="S"/>
    <n v="26"/>
    <n v="1"/>
    <x v="5"/>
    <n v="0.90700000000000003"/>
    <s v="Single"/>
    <m/>
    <s v="Peter Bourjos"/>
    <s v="R"/>
    <n v="0"/>
    <x v="0"/>
    <n v="0"/>
    <n v="0"/>
    <n v="0"/>
    <n v="0"/>
    <n v="8"/>
    <n v="75.099999999999994"/>
    <n v="68.5"/>
    <n v="3.33"/>
    <n v="1.68"/>
    <n v="-0.504"/>
    <n v="3.3079999999999998"/>
    <n v="-1.5129999999999999"/>
    <n v="6.1310000000000002"/>
    <n v="10.86"/>
    <n v="-11.09"/>
    <n v="23.7"/>
    <n v="-16.100000000000001"/>
    <n v="15.8"/>
    <n v="44.551000000000002"/>
    <n v="2442.5500000000002"/>
    <s v="110430_145511"/>
  </r>
  <r>
    <x v="13"/>
    <s v="R"/>
    <s v="gid_2011_04_30_anamlb_tbamlb_1"/>
    <s v="Tropicana Field"/>
    <s v="Phil Cuzzi"/>
    <s v="tba"/>
    <s v="ana"/>
    <n v="89"/>
    <x v="3"/>
    <s v="X"/>
    <n v="26"/>
    <n v="2"/>
    <x v="5"/>
    <n v="0.90400000000000003"/>
    <s v="Single"/>
    <s v="GB"/>
    <s v="Peter Bourjos"/>
    <s v="R"/>
    <n v="0"/>
    <x v="1"/>
    <n v="0"/>
    <n v="0"/>
    <n v="0"/>
    <n v="0"/>
    <n v="8"/>
    <n v="76.5"/>
    <n v="70.2"/>
    <n v="3.29"/>
    <n v="1.55"/>
    <n v="0.80400000000000005"/>
    <n v="2.61"/>
    <n v="-1.546"/>
    <n v="6.1180000000000003"/>
    <n v="9.7100000000000009"/>
    <n v="-9.6300000000000008"/>
    <n v="23.8"/>
    <n v="-16"/>
    <n v="14.8"/>
    <n v="45.430999999999997"/>
    <n v="2198.7800000000002"/>
    <s v="110430_145522"/>
  </r>
  <r>
    <x v="13"/>
    <s v="R"/>
    <s v="gid_2011_04_30_anamlb_tbamlb_1"/>
    <s v="Tropicana Field"/>
    <s v="Phil Cuzzi"/>
    <s v="tba"/>
    <s v="ana"/>
    <n v="90"/>
    <x v="0"/>
    <s v="B"/>
    <n v="27"/>
    <n v="1"/>
    <x v="5"/>
    <n v="0.90500000000000003"/>
    <s v="Walk"/>
    <m/>
    <s v="Alexi Amarista"/>
    <s v="L"/>
    <n v="0"/>
    <x v="0"/>
    <n v="0"/>
    <n v="1"/>
    <n v="0"/>
    <n v="0"/>
    <n v="8"/>
    <n v="75.2"/>
    <n v="68.900000000000006"/>
    <n v="2.76"/>
    <n v="1.49"/>
    <n v="-1.0620000000000001"/>
    <n v="3.42"/>
    <n v="-1.702"/>
    <n v="6.0620000000000003"/>
    <n v="10.64"/>
    <n v="-9.02"/>
    <n v="23.8"/>
    <n v="-16.600000000000001"/>
    <n v="14.8"/>
    <n v="49.901000000000003"/>
    <n v="2214.85"/>
    <s v="110430_145653"/>
  </r>
  <r>
    <x v="13"/>
    <s v="R"/>
    <s v="gid_2011_04_30_anamlb_tbamlb_1"/>
    <s v="Tropicana Field"/>
    <s v="Phil Cuzzi"/>
    <s v="tba"/>
    <s v="ana"/>
    <n v="91"/>
    <x v="0"/>
    <s v="B"/>
    <n v="27"/>
    <n v="2"/>
    <x v="0"/>
    <n v="0.92600000000000005"/>
    <s v="Walk"/>
    <m/>
    <s v="Alexi Amarista"/>
    <s v="L"/>
    <n v="1"/>
    <x v="0"/>
    <n v="0"/>
    <n v="1"/>
    <n v="0"/>
    <n v="0"/>
    <n v="8"/>
    <n v="91.2"/>
    <n v="82.9"/>
    <n v="2.77"/>
    <n v="1.5"/>
    <n v="0.29699999999999999"/>
    <n v="1.419"/>
    <n v="-1.4790000000000001"/>
    <n v="5.476"/>
    <n v="-4.87"/>
    <n v="10.72"/>
    <n v="23.7"/>
    <n v="25.4"/>
    <n v="3.8"/>
    <n v="204.35400000000001"/>
    <n v="2278.8200000000002"/>
    <s v="110430_145719"/>
  </r>
  <r>
    <x v="13"/>
    <s v="R"/>
    <s v="gid_2011_04_30_anamlb_tbamlb_1"/>
    <s v="Tropicana Field"/>
    <s v="Phil Cuzzi"/>
    <s v="tba"/>
    <s v="ana"/>
    <n v="92"/>
    <x v="0"/>
    <s v="B"/>
    <n v="27"/>
    <n v="3"/>
    <x v="0"/>
    <n v="0.94599999999999995"/>
    <s v="Walk"/>
    <m/>
    <s v="Alexi Amarista"/>
    <s v="L"/>
    <n v="2"/>
    <x v="0"/>
    <n v="0"/>
    <n v="1"/>
    <n v="0"/>
    <n v="0"/>
    <n v="8"/>
    <n v="89.8"/>
    <n v="82"/>
    <n v="2.67"/>
    <n v="1.32"/>
    <n v="0.95"/>
    <n v="2.105"/>
    <n v="-1.4219999999999999"/>
    <n v="5.5449999999999999"/>
    <n v="-3.82"/>
    <n v="10.89"/>
    <n v="23.7"/>
    <n v="18.600000000000001"/>
    <n v="3.6"/>
    <n v="199.28200000000001"/>
    <n v="2212.77"/>
    <s v="110430_145746"/>
  </r>
  <r>
    <x v="13"/>
    <s v="R"/>
    <s v="gid_2011_04_30_anamlb_tbamlb_1"/>
    <s v="Tropicana Field"/>
    <s v="Phil Cuzzi"/>
    <s v="tba"/>
    <s v="ana"/>
    <n v="93"/>
    <x v="0"/>
    <s v="B"/>
    <n v="27"/>
    <n v="4"/>
    <x v="0"/>
    <n v="0.92700000000000005"/>
    <s v="Walk"/>
    <m/>
    <s v="Alexi Amarista"/>
    <s v="L"/>
    <n v="3"/>
    <x v="0"/>
    <n v="0"/>
    <n v="1"/>
    <n v="0"/>
    <n v="0"/>
    <n v="8"/>
    <n v="91.3"/>
    <n v="82.7"/>
    <n v="2.5499999999999998"/>
    <n v="1.45"/>
    <n v="-0.115"/>
    <n v="1.454"/>
    <n v="-1.385"/>
    <n v="5.5830000000000002"/>
    <n v="-5.01"/>
    <n v="9.2100000000000009"/>
    <n v="23.7"/>
    <n v="23.3"/>
    <n v="4.4000000000000004"/>
    <n v="208.446"/>
    <n v="2024.06"/>
    <s v="110430_145819"/>
  </r>
  <r>
    <x v="13"/>
    <s v="R"/>
    <s v="gid_2011_04_30_anamlb_tbamlb_1"/>
    <s v="Tropicana Field"/>
    <s v="Phil Cuzzi"/>
    <s v="tba"/>
    <s v="ana"/>
    <n v="94"/>
    <x v="4"/>
    <s v="S"/>
    <n v="28"/>
    <n v="1"/>
    <x v="2"/>
    <n v="0.89800000000000002"/>
    <s v="Strikeout"/>
    <m/>
    <s v="Maicer Izturis"/>
    <s v="L"/>
    <n v="0"/>
    <x v="0"/>
    <n v="1"/>
    <n v="1"/>
    <n v="0"/>
    <n v="0"/>
    <n v="8"/>
    <n v="83.9"/>
    <n v="77.2"/>
    <n v="3"/>
    <n v="1.39"/>
    <n v="-0.47799999999999998"/>
    <n v="2.5419999999999998"/>
    <n v="-1.4330000000000001"/>
    <n v="5.6959999999999997"/>
    <n v="-5.18"/>
    <n v="2.63"/>
    <n v="23.8"/>
    <n v="14"/>
    <n v="7.8"/>
    <n v="242.613"/>
    <n v="1048.3699999999999"/>
    <s v="110430_145901"/>
  </r>
  <r>
    <x v="13"/>
    <s v="R"/>
    <s v="gid_2011_04_30_anamlb_tbamlb_1"/>
    <s v="Tropicana Field"/>
    <s v="Phil Cuzzi"/>
    <s v="tba"/>
    <s v="ana"/>
    <n v="95"/>
    <x v="1"/>
    <s v="S"/>
    <n v="28"/>
    <n v="2"/>
    <x v="5"/>
    <n v="0.90500000000000003"/>
    <s v="Strikeout"/>
    <m/>
    <s v="Maicer Izturis"/>
    <s v="L"/>
    <n v="0"/>
    <x v="1"/>
    <n v="1"/>
    <n v="1"/>
    <n v="0"/>
    <n v="0"/>
    <n v="8"/>
    <n v="76.599999999999994"/>
    <n v="70.099999999999994"/>
    <n v="3"/>
    <n v="1.55"/>
    <n v="0.61199999999999999"/>
    <n v="2.4550000000000001"/>
    <n v="-1.61"/>
    <n v="5.9409999999999998"/>
    <n v="8.3000000000000007"/>
    <n v="-10.77"/>
    <n v="23.7"/>
    <n v="-13.5"/>
    <n v="15.1"/>
    <n v="37.762999999999998"/>
    <n v="2181.8200000000002"/>
    <s v="110430_145933"/>
  </r>
  <r>
    <x v="13"/>
    <s v="R"/>
    <s v="gid_2011_04_30_anamlb_tbamlb_1"/>
    <s v="Tropicana Field"/>
    <s v="Phil Cuzzi"/>
    <s v="tba"/>
    <s v="ana"/>
    <n v="96"/>
    <x v="7"/>
    <s v="B"/>
    <n v="28"/>
    <n v="3"/>
    <x v="2"/>
    <n v="0.92"/>
    <s v="Strikeout"/>
    <m/>
    <s v="Maicer Izturis"/>
    <s v="L"/>
    <n v="0"/>
    <x v="2"/>
    <n v="1"/>
    <n v="1"/>
    <n v="0"/>
    <n v="0"/>
    <n v="8"/>
    <n v="83.7"/>
    <n v="77.099999999999994"/>
    <n v="3"/>
    <n v="1.56"/>
    <n v="-0.83"/>
    <n v="0.75"/>
    <n v="-1.61"/>
    <n v="5.4580000000000002"/>
    <n v="-4.92"/>
    <n v="6.22"/>
    <n v="23.8"/>
    <n v="15.8"/>
    <n v="6.7"/>
    <n v="218.08600000000001"/>
    <n v="1426.69"/>
    <s v="110430_145957"/>
  </r>
  <r>
    <x v="13"/>
    <s v="R"/>
    <s v="gid_2011_04_30_anamlb_tbamlb_1"/>
    <s v="Tropicana Field"/>
    <s v="Phil Cuzzi"/>
    <s v="tba"/>
    <s v="ana"/>
    <n v="97"/>
    <x v="4"/>
    <s v="S"/>
    <n v="28"/>
    <n v="4"/>
    <x v="2"/>
    <n v="0.91300000000000003"/>
    <s v="Strikeout"/>
    <m/>
    <s v="Maicer Izturis"/>
    <s v="L"/>
    <n v="1"/>
    <x v="2"/>
    <n v="1"/>
    <n v="1"/>
    <n v="0"/>
    <n v="0"/>
    <n v="8"/>
    <n v="84"/>
    <n v="76.8"/>
    <n v="3"/>
    <n v="1.39"/>
    <n v="-0.72699999999999998"/>
    <n v="1.8160000000000001"/>
    <n v="-1.4610000000000001"/>
    <n v="5.5670000000000002"/>
    <n v="-7.33"/>
    <n v="3.16"/>
    <n v="23.7"/>
    <n v="20.100000000000001"/>
    <n v="8"/>
    <n v="246.37200000000001"/>
    <n v="1427.89"/>
    <s v="110430_150025"/>
  </r>
  <r>
    <x v="13"/>
    <s v="R"/>
    <s v="gid_2011_04_30_anamlb_tbamlb_1"/>
    <s v="Tropicana Field"/>
    <s v="Phil Cuzzi"/>
    <s v="tba"/>
    <s v="ana"/>
    <n v="98"/>
    <x v="4"/>
    <s v="S"/>
    <n v="28"/>
    <n v="5"/>
    <x v="1"/>
    <n v="0.90500000000000003"/>
    <s v="Strikeout"/>
    <m/>
    <s v="Maicer Izturis"/>
    <s v="L"/>
    <n v="1"/>
    <x v="2"/>
    <n v="1"/>
    <n v="1"/>
    <n v="0"/>
    <n v="0"/>
    <n v="8"/>
    <n v="86.8"/>
    <n v="79.599999999999994"/>
    <n v="3"/>
    <n v="1.39"/>
    <n v="-0.99299999999999999"/>
    <n v="3.1549999999999998"/>
    <n v="-2.1280000000000001"/>
    <n v="5.3760000000000003"/>
    <n v="4.54"/>
    <n v="2.81"/>
    <n v="23.8"/>
    <n v="-15.6"/>
    <n v="7.1"/>
    <n v="122.14"/>
    <n v="996.36099999999999"/>
    <s v="110430_150114"/>
  </r>
  <r>
    <x v="13"/>
    <s v="R"/>
    <s v="gid_2011_04_30_anamlb_tbamlb_1"/>
    <s v="Tropicana Field"/>
    <s v="Phil Cuzzi"/>
    <s v="tba"/>
    <s v="ana"/>
    <n v="99"/>
    <x v="6"/>
    <s v="S"/>
    <n v="28"/>
    <n v="6"/>
    <x v="0"/>
    <n v="0.93"/>
    <s v="Strikeout"/>
    <m/>
    <s v="Maicer Izturis"/>
    <s v="L"/>
    <n v="1"/>
    <x v="2"/>
    <n v="1"/>
    <n v="1"/>
    <n v="0"/>
    <n v="0"/>
    <n v="8"/>
    <n v="89.8"/>
    <n v="81.8"/>
    <n v="3"/>
    <n v="1.39"/>
    <n v="-1.538"/>
    <n v="4.2"/>
    <n v="-1.9650000000000001"/>
    <n v="5.5209999999999999"/>
    <n v="-4.8099999999999996"/>
    <n v="10.37"/>
    <n v="23.7"/>
    <n v="28.5"/>
    <n v="3.8"/>
    <n v="204.78800000000001"/>
    <n v="2195.9"/>
    <s v="110430_150143"/>
  </r>
  <r>
    <x v="13"/>
    <s v="R"/>
    <s v="gid_2011_04_30_anamlb_tbamlb_1"/>
    <s v="Tropicana Field"/>
    <s v="Phil Cuzzi"/>
    <s v="tba"/>
    <s v="ana"/>
    <n v="100"/>
    <x v="0"/>
    <s v="B"/>
    <n v="29"/>
    <n v="1"/>
    <x v="2"/>
    <n v="0.91500000000000004"/>
    <s v="Groundout"/>
    <m/>
    <s v="Bobby Abreu"/>
    <s v="L"/>
    <n v="0"/>
    <x v="0"/>
    <n v="2"/>
    <n v="1"/>
    <n v="0"/>
    <n v="0"/>
    <n v="8"/>
    <n v="83.5"/>
    <n v="76.599999999999994"/>
    <n v="3.22"/>
    <n v="1.81"/>
    <n v="-1.347"/>
    <n v="2.948"/>
    <n v="-1.59"/>
    <n v="5.7030000000000003"/>
    <n v="-5.18"/>
    <n v="4.62"/>
    <n v="23.8"/>
    <n v="16.100000000000001"/>
    <n v="7.1"/>
    <n v="227.96700000000001"/>
    <n v="1245.54"/>
    <s v="110430_150244"/>
  </r>
  <r>
    <x v="13"/>
    <s v="R"/>
    <s v="gid_2011_04_30_anamlb_tbamlb_1"/>
    <s v="Tropicana Field"/>
    <s v="Phil Cuzzi"/>
    <s v="tba"/>
    <s v="ana"/>
    <n v="101"/>
    <x v="1"/>
    <s v="S"/>
    <n v="29"/>
    <n v="2"/>
    <x v="5"/>
    <n v="0.90200000000000002"/>
    <s v="Groundout"/>
    <m/>
    <s v="Bobby Abreu"/>
    <s v="L"/>
    <n v="1"/>
    <x v="0"/>
    <n v="2"/>
    <n v="1"/>
    <n v="0"/>
    <n v="0"/>
    <n v="8"/>
    <n v="77.2"/>
    <n v="70.8"/>
    <n v="3.22"/>
    <n v="1.72"/>
    <n v="0.42499999999999999"/>
    <n v="2.145"/>
    <n v="-1.653"/>
    <n v="5.9020000000000001"/>
    <n v="7.72"/>
    <n v="-9.64"/>
    <n v="23.8"/>
    <n v="-13.1"/>
    <n v="14.5"/>
    <n v="38.881999999999998"/>
    <n v="2001.01"/>
    <s v="110430_150311"/>
  </r>
  <r>
    <x v="13"/>
    <s v="R"/>
    <s v="gid_2011_04_30_anamlb_tbamlb_1"/>
    <s v="Tropicana Field"/>
    <s v="Phil Cuzzi"/>
    <s v="tba"/>
    <s v="ana"/>
    <n v="102"/>
    <x v="2"/>
    <s v="X"/>
    <n v="29"/>
    <n v="3"/>
    <x v="5"/>
    <n v="0.90500000000000003"/>
    <s v="Groundout"/>
    <s v="GB"/>
    <s v="Bobby Abreu"/>
    <s v="L"/>
    <n v="1"/>
    <x v="1"/>
    <n v="2"/>
    <n v="1"/>
    <n v="0"/>
    <n v="0"/>
    <n v="8"/>
    <n v="76.599999999999994"/>
    <n v="70"/>
    <n v="3.37"/>
    <n v="1.69"/>
    <n v="-0.122"/>
    <n v="2.1520000000000001"/>
    <n v="-1.7350000000000001"/>
    <n v="5.8579999999999997"/>
    <n v="8.6999999999999993"/>
    <n v="-11.82"/>
    <n v="23.7"/>
    <n v="-13.3"/>
    <n v="15.6"/>
    <n v="36.478000000000002"/>
    <n v="2350.02"/>
    <s v="110430_150339"/>
  </r>
  <r>
    <x v="13"/>
    <s v="R"/>
    <s v="gid_2011_04_30_anamlb_tbamlb_1"/>
    <s v="Tropicana Field"/>
    <s v="Phil Cuzzi"/>
    <s v="tba"/>
    <s v="ana"/>
    <n v="103"/>
    <x v="0"/>
    <s v="B"/>
    <n v="30"/>
    <n v="1"/>
    <x v="2"/>
    <n v="0.90800000000000003"/>
    <s v="Double"/>
    <m/>
    <s v="Torii Hunter"/>
    <s v="R"/>
    <n v="0"/>
    <x v="0"/>
    <n v="0"/>
    <n v="0"/>
    <n v="0"/>
    <n v="0"/>
    <n v="9"/>
    <n v="83.7"/>
    <n v="76.5"/>
    <n v="3.48"/>
    <n v="1.47"/>
    <n v="0.747"/>
    <n v="3.57"/>
    <n v="-1.0429999999999999"/>
    <n v="5.899"/>
    <n v="-7.23"/>
    <n v="4.8099999999999996"/>
    <n v="23.7"/>
    <n v="20.9"/>
    <n v="7.2"/>
    <n v="236.11099999999999"/>
    <n v="1555.1"/>
    <s v="110430_151353"/>
  </r>
  <r>
    <x v="13"/>
    <s v="R"/>
    <s v="gid_2011_04_30_anamlb_tbamlb_1"/>
    <s v="Tropicana Field"/>
    <s v="Phil Cuzzi"/>
    <s v="tba"/>
    <s v="ana"/>
    <n v="104"/>
    <x v="1"/>
    <s v="S"/>
    <n v="30"/>
    <n v="2"/>
    <x v="0"/>
    <n v="0.92400000000000004"/>
    <s v="Double"/>
    <m/>
    <s v="Torii Hunter"/>
    <s v="R"/>
    <n v="1"/>
    <x v="0"/>
    <n v="0"/>
    <n v="0"/>
    <n v="0"/>
    <n v="0"/>
    <n v="9"/>
    <n v="90.3"/>
    <n v="82"/>
    <n v="3.53"/>
    <n v="1.61"/>
    <n v="-0.72299999999999998"/>
    <n v="2.3530000000000002"/>
    <n v="-1.2230000000000001"/>
    <n v="5.7210000000000001"/>
    <n v="-2.8"/>
    <n v="11.05"/>
    <n v="23.7"/>
    <n v="16.899999999999999"/>
    <n v="3.5"/>
    <n v="194.14"/>
    <n v="2188.71"/>
    <s v="110430_151406"/>
  </r>
  <r>
    <x v="13"/>
    <s v="R"/>
    <s v="gid_2011_04_30_anamlb_tbamlb_1"/>
    <s v="Tropicana Field"/>
    <s v="Phil Cuzzi"/>
    <s v="tba"/>
    <s v="ana"/>
    <n v="105"/>
    <x v="0"/>
    <s v="B"/>
    <n v="30"/>
    <n v="3"/>
    <x v="2"/>
    <n v="0.91400000000000003"/>
    <s v="Double"/>
    <m/>
    <s v="Torii Hunter"/>
    <s v="R"/>
    <n v="1"/>
    <x v="1"/>
    <n v="0"/>
    <n v="0"/>
    <n v="0"/>
    <n v="0"/>
    <n v="9"/>
    <n v="82.7"/>
    <n v="75.8"/>
    <n v="3.44"/>
    <n v="1.57"/>
    <n v="-1.431"/>
    <n v="3.948"/>
    <n v="-1.3540000000000001"/>
    <n v="5.8760000000000003"/>
    <n v="-6.44"/>
    <n v="3.05"/>
    <n v="23.8"/>
    <n v="18.5"/>
    <n v="7.9"/>
    <n v="244.32"/>
    <n v="1264.26"/>
    <s v="110430_151417"/>
  </r>
  <r>
    <x v="13"/>
    <s v="R"/>
    <s v="gid_2011_04_30_anamlb_tbamlb_1"/>
    <s v="Tropicana Field"/>
    <s v="Phil Cuzzi"/>
    <s v="tba"/>
    <s v="ana"/>
    <n v="106"/>
    <x v="4"/>
    <s v="S"/>
    <n v="30"/>
    <n v="4"/>
    <x v="0"/>
    <n v="0.92200000000000004"/>
    <s v="Double"/>
    <m/>
    <s v="Torii Hunter"/>
    <s v="R"/>
    <n v="2"/>
    <x v="1"/>
    <n v="0"/>
    <n v="0"/>
    <n v="0"/>
    <n v="0"/>
    <n v="9"/>
    <n v="90.5"/>
    <n v="82.5"/>
    <n v="3.23"/>
    <n v="1.44"/>
    <n v="0.31"/>
    <n v="2.0920000000000001"/>
    <n v="-1.113"/>
    <n v="5.617"/>
    <n v="-4.99"/>
    <n v="11.62"/>
    <n v="23.7"/>
    <n v="29.4"/>
    <n v="3.5"/>
    <n v="203.16200000000001"/>
    <n v="2439.4"/>
    <s v="110430_151435"/>
  </r>
  <r>
    <x v="13"/>
    <s v="R"/>
    <s v="gid_2011_04_30_anamlb_tbamlb_1"/>
    <s v="Tropicana Field"/>
    <s v="Phil Cuzzi"/>
    <s v="tba"/>
    <s v="ana"/>
    <n v="107"/>
    <x v="4"/>
    <s v="S"/>
    <n v="30"/>
    <n v="5"/>
    <x v="2"/>
    <n v="0.90900000000000003"/>
    <s v="Double"/>
    <m/>
    <s v="Torii Hunter"/>
    <s v="R"/>
    <n v="2"/>
    <x v="2"/>
    <n v="0"/>
    <n v="0"/>
    <n v="0"/>
    <n v="0"/>
    <n v="9"/>
    <n v="84"/>
    <n v="77.5"/>
    <n v="3.23"/>
    <n v="1.44"/>
    <n v="1.109"/>
    <n v="1.8169999999999999"/>
    <n v="-0.96399999999999997"/>
    <n v="5.6589999999999998"/>
    <n v="-6.47"/>
    <n v="4.17"/>
    <n v="23.8"/>
    <n v="17.899999999999999"/>
    <n v="7.4"/>
    <n v="236.90700000000001"/>
    <n v="1391.76"/>
    <s v="110430_151453"/>
  </r>
  <r>
    <x v="13"/>
    <s v="R"/>
    <s v="gid_2011_04_30_anamlb_tbamlb_1"/>
    <s v="Tropicana Field"/>
    <s v="Phil Cuzzi"/>
    <s v="tba"/>
    <s v="ana"/>
    <n v="108"/>
    <x v="4"/>
    <s v="S"/>
    <n v="30"/>
    <n v="6"/>
    <x v="2"/>
    <n v="0.91100000000000003"/>
    <s v="Double"/>
    <m/>
    <s v="Torii Hunter"/>
    <s v="R"/>
    <n v="2"/>
    <x v="2"/>
    <n v="0"/>
    <n v="0"/>
    <n v="0"/>
    <n v="0"/>
    <n v="9"/>
    <n v="83.8"/>
    <n v="77.3"/>
    <n v="3.23"/>
    <n v="1.44"/>
    <n v="-9.2999999999999999E-2"/>
    <n v="2.2130000000000001"/>
    <n v="-1.2190000000000001"/>
    <n v="5.7370000000000001"/>
    <n v="-7.23"/>
    <n v="4.0999999999999996"/>
    <n v="23.8"/>
    <n v="20.8"/>
    <n v="7.5"/>
    <n v="240.16900000000001"/>
    <n v="1499.98"/>
    <s v="110430_151516"/>
  </r>
  <r>
    <x v="13"/>
    <s v="R"/>
    <s v="gid_2011_04_30_anamlb_tbamlb_1"/>
    <s v="Tropicana Field"/>
    <s v="Phil Cuzzi"/>
    <s v="tba"/>
    <s v="ana"/>
    <n v="109"/>
    <x v="3"/>
    <s v="X"/>
    <n v="30"/>
    <n v="7"/>
    <x v="2"/>
    <n v="0.90600000000000003"/>
    <s v="Double"/>
    <s v="LD"/>
    <s v="Torii Hunter"/>
    <s v="R"/>
    <n v="2"/>
    <x v="2"/>
    <n v="0"/>
    <n v="0"/>
    <n v="0"/>
    <n v="0"/>
    <n v="9"/>
    <n v="84.5"/>
    <n v="77.599999999999994"/>
    <n v="3.23"/>
    <n v="1.44"/>
    <n v="-0.46300000000000002"/>
    <n v="2.2389999999999999"/>
    <n v="-1.1279999999999999"/>
    <n v="5.6859999999999999"/>
    <n v="-8"/>
    <n v="4.1900000000000004"/>
    <n v="23.8"/>
    <n v="23.6"/>
    <n v="7.6"/>
    <n v="242.09"/>
    <n v="1633.64"/>
    <s v="110430_151536"/>
  </r>
  <r>
    <x v="13"/>
    <s v="R"/>
    <s v="gid_2011_05_06_tbamlb_balmlb_1"/>
    <s v="Oriole Park at Camden Yards"/>
    <s v="Mark Carlson"/>
    <s v="tba"/>
    <s v="bal"/>
    <n v="1"/>
    <x v="0"/>
    <s v="B"/>
    <n v="1"/>
    <n v="1"/>
    <x v="7"/>
    <n v="0.85199999999999998"/>
    <s v="Strikeout"/>
    <m/>
    <s v="Brian Roberts"/>
    <s v="L"/>
    <n v="0"/>
    <x v="0"/>
    <n v="0"/>
    <n v="0"/>
    <n v="0"/>
    <n v="0"/>
    <n v="1"/>
    <n v="91.5"/>
    <n v="83.7"/>
    <n v="3.45"/>
    <n v="1.58"/>
    <n v="-0.998"/>
    <n v="1.444"/>
    <n v="-1.395"/>
    <n v="5.8179999999999996"/>
    <n v="-7.63"/>
    <n v="8.01"/>
    <n v="23.7"/>
    <n v="33.299999999999997"/>
    <n v="5.3"/>
    <n v="223.43"/>
    <n v="2159.37"/>
    <s v="110506_191326"/>
  </r>
  <r>
    <x v="13"/>
    <s v="R"/>
    <s v="gid_2011_05_06_tbamlb_balmlb_1"/>
    <s v="Oriole Park at Camden Yards"/>
    <s v="Mark Carlson"/>
    <s v="tba"/>
    <s v="bal"/>
    <n v="2"/>
    <x v="1"/>
    <s v="S"/>
    <n v="1"/>
    <n v="2"/>
    <x v="0"/>
    <n v="0.91600000000000004"/>
    <s v="Strikeout"/>
    <m/>
    <s v="Brian Roberts"/>
    <s v="L"/>
    <n v="1"/>
    <x v="0"/>
    <n v="0"/>
    <n v="0"/>
    <n v="0"/>
    <n v="0"/>
    <n v="1"/>
    <n v="91.2"/>
    <n v="83.8"/>
    <n v="3.49"/>
    <n v="1.52"/>
    <n v="-0.78900000000000003"/>
    <n v="2.9980000000000002"/>
    <n v="-1.3009999999999999"/>
    <n v="5.9349999999999996"/>
    <n v="-5.48"/>
    <n v="7.64"/>
    <n v="23.8"/>
    <n v="25.5"/>
    <n v="4.8"/>
    <n v="215.49100000000001"/>
    <n v="1847"/>
    <s v="110506_191338"/>
  </r>
  <r>
    <x v="13"/>
    <s v="R"/>
    <s v="gid_2011_05_06_tbamlb_balmlb_1"/>
    <s v="Oriole Park at Camden Yards"/>
    <s v="Mark Carlson"/>
    <s v="tba"/>
    <s v="bal"/>
    <n v="3"/>
    <x v="4"/>
    <s v="S"/>
    <n v="1"/>
    <n v="3"/>
    <x v="1"/>
    <n v="0.39500000000000002"/>
    <s v="Strikeout"/>
    <m/>
    <s v="Brian Roberts"/>
    <s v="L"/>
    <n v="1"/>
    <x v="1"/>
    <n v="0"/>
    <n v="0"/>
    <n v="0"/>
    <n v="0"/>
    <n v="1"/>
    <n v="88.1"/>
    <n v="81.900000000000006"/>
    <n v="3.3"/>
    <n v="1.45"/>
    <n v="0.64800000000000002"/>
    <n v="2.2559999999999998"/>
    <n v="-1.444"/>
    <n v="5.8550000000000004"/>
    <n v="-2.4"/>
    <n v="6.04"/>
    <n v="23.8"/>
    <n v="7.4"/>
    <n v="5.5"/>
    <n v="201.52199999999999"/>
    <n v="1248.47"/>
    <s v="110506_191350"/>
  </r>
  <r>
    <x v="13"/>
    <s v="R"/>
    <s v="gid_2011_05_06_tbamlb_balmlb_1"/>
    <s v="Oriole Park at Camden Yards"/>
    <s v="Mark Carlson"/>
    <s v="tba"/>
    <s v="bal"/>
    <n v="4"/>
    <x v="13"/>
    <s v="S"/>
    <n v="1"/>
    <n v="4"/>
    <x v="7"/>
    <n v="0.89"/>
    <s v="Strikeout"/>
    <m/>
    <s v="Brian Roberts"/>
    <s v="L"/>
    <n v="1"/>
    <x v="2"/>
    <n v="0"/>
    <n v="0"/>
    <n v="0"/>
    <n v="0"/>
    <n v="1"/>
    <n v="92.5"/>
    <n v="85.4"/>
    <n v="3.3"/>
    <n v="1.45"/>
    <n v="-1.2430000000000001"/>
    <n v="2.633"/>
    <n v="-1.5589999999999999"/>
    <n v="5.8449999999999998"/>
    <n v="-7.7"/>
    <n v="8.6"/>
    <n v="23.8"/>
    <n v="38.200000000000003"/>
    <n v="4.8"/>
    <n v="221.68899999999999"/>
    <n v="2308.0300000000002"/>
    <s v="110506_191409"/>
  </r>
  <r>
    <x v="13"/>
    <s v="R"/>
    <s v="gid_2011_05_06_tbamlb_balmlb_1"/>
    <s v="Oriole Park at Camden Yards"/>
    <s v="Mark Carlson"/>
    <s v="tba"/>
    <s v="bal"/>
    <n v="5"/>
    <x v="4"/>
    <s v="S"/>
    <n v="2"/>
    <n v="1"/>
    <x v="0"/>
    <n v="0.90200000000000002"/>
    <s v="Flyout"/>
    <m/>
    <s v="Nick Markakis"/>
    <s v="L"/>
    <n v="0"/>
    <x v="0"/>
    <n v="1"/>
    <n v="0"/>
    <n v="0"/>
    <n v="0"/>
    <n v="1"/>
    <n v="91.8"/>
    <n v="84.9"/>
    <n v="3.56"/>
    <n v="1.74"/>
    <n v="-0.45200000000000001"/>
    <n v="2.44"/>
    <n v="-1.4379999999999999"/>
    <n v="5.9370000000000003"/>
    <n v="-5.91"/>
    <n v="10.95"/>
    <n v="23.8"/>
    <n v="36.5"/>
    <n v="3.7"/>
    <n v="208.26900000000001"/>
    <n v="2476.2800000000002"/>
    <s v="110506_191440"/>
  </r>
  <r>
    <x v="13"/>
    <s v="R"/>
    <s v="gid_2011_05_06_tbamlb_balmlb_1"/>
    <s v="Oriole Park at Camden Yards"/>
    <s v="Mark Carlson"/>
    <s v="tba"/>
    <s v="bal"/>
    <n v="6"/>
    <x v="4"/>
    <s v="S"/>
    <n v="2"/>
    <n v="2"/>
    <x v="0"/>
    <n v="0.88400000000000001"/>
    <s v="Flyout"/>
    <m/>
    <s v="Nick Markakis"/>
    <s v="L"/>
    <n v="0"/>
    <x v="1"/>
    <n v="1"/>
    <n v="0"/>
    <n v="0"/>
    <n v="0"/>
    <n v="1"/>
    <n v="92.3"/>
    <n v="85.3"/>
    <n v="3.56"/>
    <n v="1.74"/>
    <n v="-1.1850000000000001"/>
    <n v="2.8980000000000001"/>
    <n v="-1.379"/>
    <n v="5.9269999999999996"/>
    <n v="-6.81"/>
    <n v="7.39"/>
    <n v="23.8"/>
    <n v="32"/>
    <n v="5"/>
    <n v="222.47900000000001"/>
    <n v="2010.26"/>
    <s v="110506_191501"/>
  </r>
  <r>
    <x v="13"/>
    <s v="R"/>
    <s v="gid_2011_05_06_tbamlb_balmlb_1"/>
    <s v="Oriole Park at Camden Yards"/>
    <s v="Mark Carlson"/>
    <s v="tba"/>
    <s v="bal"/>
    <n v="7"/>
    <x v="0"/>
    <s v="B"/>
    <n v="2"/>
    <n v="3"/>
    <x v="2"/>
    <n v="0.90200000000000002"/>
    <s v="Flyout"/>
    <m/>
    <s v="Nick Markakis"/>
    <s v="L"/>
    <n v="0"/>
    <x v="2"/>
    <n v="1"/>
    <n v="0"/>
    <n v="0"/>
    <n v="0"/>
    <n v="1"/>
    <n v="84.3"/>
    <n v="78.8"/>
    <n v="3.59"/>
    <n v="1.69"/>
    <n v="-0.32600000000000001"/>
    <n v="0.5"/>
    <n v="-1.264"/>
    <n v="5.7779999999999996"/>
    <n v="-8.14"/>
    <n v="4.2300000000000004"/>
    <n v="23.9"/>
    <n v="23.8"/>
    <n v="7.6"/>
    <n v="242.26599999999999"/>
    <n v="1681.72"/>
    <s v="110506_191527"/>
  </r>
  <r>
    <x v="13"/>
    <s v="R"/>
    <s v="gid_2011_05_06_tbamlb_balmlb_1"/>
    <s v="Oriole Park at Camden Yards"/>
    <s v="Mark Carlson"/>
    <s v="tba"/>
    <s v="bal"/>
    <n v="8"/>
    <x v="2"/>
    <s v="X"/>
    <n v="2"/>
    <n v="4"/>
    <x v="2"/>
    <n v="0.90100000000000002"/>
    <s v="Flyout"/>
    <s v="FB"/>
    <s v="Nick Markakis"/>
    <s v="L"/>
    <n v="1"/>
    <x v="2"/>
    <n v="1"/>
    <n v="0"/>
    <n v="0"/>
    <n v="0"/>
    <n v="1"/>
    <n v="84"/>
    <n v="77.900000000000006"/>
    <n v="3.56"/>
    <n v="1.74"/>
    <n v="-0.187"/>
    <n v="1.5509999999999999"/>
    <n v="-1.141"/>
    <n v="5.867"/>
    <n v="-8.24"/>
    <n v="3.4"/>
    <n v="23.8"/>
    <n v="22.9"/>
    <n v="8"/>
    <n v="247.27799999999999"/>
    <n v="1616.57"/>
    <s v="110506_191547"/>
  </r>
  <r>
    <x v="13"/>
    <s v="R"/>
    <s v="gid_2011_05_06_tbamlb_balmlb_1"/>
    <s v="Oriole Park at Camden Yards"/>
    <s v="Mark Carlson"/>
    <s v="tba"/>
    <s v="bal"/>
    <n v="9"/>
    <x v="4"/>
    <s v="S"/>
    <n v="3"/>
    <n v="1"/>
    <x v="0"/>
    <n v="0.88900000000000001"/>
    <s v="Walk"/>
    <m/>
    <s v="Derrek Lee"/>
    <s v="R"/>
    <n v="0"/>
    <x v="0"/>
    <n v="2"/>
    <n v="0"/>
    <n v="0"/>
    <n v="0"/>
    <n v="1"/>
    <n v="91.7"/>
    <n v="84.9"/>
    <n v="3.66"/>
    <n v="1.81"/>
    <n v="-0.97399999999999998"/>
    <n v="2.1850000000000001"/>
    <n v="-1.2569999999999999"/>
    <n v="5.96"/>
    <n v="-6.69"/>
    <n v="8.32"/>
    <n v="23.8"/>
    <n v="32.700000000000003"/>
    <n v="4.8"/>
    <n v="218.684"/>
    <n v="2123.87"/>
    <s v="110506_191626"/>
  </r>
  <r>
    <x v="13"/>
    <s v="R"/>
    <s v="gid_2011_05_06_tbamlb_balmlb_1"/>
    <s v="Oriole Park at Camden Yards"/>
    <s v="Mark Carlson"/>
    <s v="tba"/>
    <s v="bal"/>
    <n v="10"/>
    <x v="0"/>
    <s v="B"/>
    <n v="3"/>
    <n v="2"/>
    <x v="5"/>
    <n v="0.89700000000000002"/>
    <s v="Walk"/>
    <m/>
    <s v="Derrek Lee"/>
    <s v="R"/>
    <n v="0"/>
    <x v="1"/>
    <n v="2"/>
    <n v="0"/>
    <n v="0"/>
    <n v="0"/>
    <n v="1"/>
    <n v="78.099999999999994"/>
    <n v="72.5"/>
    <n v="3.59"/>
    <n v="1.77"/>
    <n v="1.423"/>
    <n v="8.2000000000000003E-2"/>
    <n v="-1.2450000000000001"/>
    <n v="6.0279999999999996"/>
    <n v="8.19"/>
    <n v="-9.9499999999999993"/>
    <n v="23.8"/>
    <n v="-13.8"/>
    <n v="14.7"/>
    <n v="39.628"/>
    <n v="2120.08"/>
    <s v="110506_191643"/>
  </r>
  <r>
    <x v="13"/>
    <s v="R"/>
    <s v="gid_2011_05_06_tbamlb_balmlb_1"/>
    <s v="Oriole Park at Camden Yards"/>
    <s v="Mark Carlson"/>
    <s v="tba"/>
    <s v="bal"/>
    <n v="11"/>
    <x v="4"/>
    <s v="S"/>
    <n v="3"/>
    <n v="3"/>
    <x v="0"/>
    <n v="0.91400000000000003"/>
    <s v="Walk"/>
    <m/>
    <s v="Derrek Lee"/>
    <s v="R"/>
    <n v="1"/>
    <x v="1"/>
    <n v="2"/>
    <n v="0"/>
    <n v="0"/>
    <n v="0"/>
    <n v="1"/>
    <n v="90.3"/>
    <n v="82.6"/>
    <n v="3.66"/>
    <n v="1.81"/>
    <n v="-1.2230000000000001"/>
    <n v="2.6379999999999999"/>
    <n v="-1.238"/>
    <n v="5.9249999999999998"/>
    <n v="-5.35"/>
    <n v="8.9"/>
    <n v="23.8"/>
    <n v="26.9"/>
    <n v="4.5999999999999996"/>
    <n v="210.86500000000001"/>
    <n v="2007.21"/>
    <s v="110506_191659"/>
  </r>
  <r>
    <x v="13"/>
    <s v="R"/>
    <s v="gid_2011_05_06_tbamlb_balmlb_1"/>
    <s v="Oriole Park at Camden Yards"/>
    <s v="Mark Carlson"/>
    <s v="tba"/>
    <s v="bal"/>
    <n v="12"/>
    <x v="0"/>
    <s v="B"/>
    <n v="3"/>
    <n v="4"/>
    <x v="2"/>
    <n v="0.91"/>
    <s v="Walk"/>
    <m/>
    <s v="Derrek Lee"/>
    <s v="R"/>
    <n v="1"/>
    <x v="2"/>
    <n v="2"/>
    <n v="0"/>
    <n v="0"/>
    <n v="0"/>
    <n v="1"/>
    <n v="85.5"/>
    <n v="79.2"/>
    <n v="3.66"/>
    <n v="1.74"/>
    <n v="-0.17599999999999999"/>
    <n v="0.28799999999999998"/>
    <n v="-0.99399999999999999"/>
    <n v="5.7670000000000003"/>
    <n v="-6.92"/>
    <n v="3.5"/>
    <n v="23.8"/>
    <n v="19.8"/>
    <n v="7.7"/>
    <n v="242.85400000000001"/>
    <n v="1424.76"/>
    <s v="110506_191724"/>
  </r>
  <r>
    <x v="13"/>
    <s v="R"/>
    <s v="gid_2011_05_06_tbamlb_balmlb_1"/>
    <s v="Oriole Park at Camden Yards"/>
    <s v="Mark Carlson"/>
    <s v="tba"/>
    <s v="bal"/>
    <n v="13"/>
    <x v="0"/>
    <s v="B"/>
    <n v="3"/>
    <n v="5"/>
    <x v="2"/>
    <n v="0.90800000000000003"/>
    <s v="Walk"/>
    <m/>
    <s v="Derrek Lee"/>
    <s v="R"/>
    <n v="2"/>
    <x v="2"/>
    <n v="2"/>
    <n v="0"/>
    <n v="0"/>
    <n v="0"/>
    <n v="1"/>
    <n v="83.6"/>
    <n v="77.599999999999994"/>
    <n v="3.59"/>
    <n v="1.7"/>
    <n v="-1.1839999999999999"/>
    <n v="1.46"/>
    <n v="-1.1020000000000001"/>
    <n v="5.9279999999999999"/>
    <n v="-8.14"/>
    <n v="4.22"/>
    <n v="23.8"/>
    <n v="24.1"/>
    <n v="7.8"/>
    <n v="242.322"/>
    <n v="1656.51"/>
    <s v="110506_191743"/>
  </r>
  <r>
    <x v="13"/>
    <s v="R"/>
    <s v="gid_2011_05_06_tbamlb_balmlb_1"/>
    <s v="Oriole Park at Camden Yards"/>
    <s v="Mark Carlson"/>
    <s v="tba"/>
    <s v="bal"/>
    <n v="14"/>
    <x v="0"/>
    <s v="B"/>
    <n v="3"/>
    <n v="6"/>
    <x v="0"/>
    <n v="0.92400000000000004"/>
    <s v="Walk"/>
    <m/>
    <s v="Derrek Lee"/>
    <s v="R"/>
    <n v="3"/>
    <x v="2"/>
    <n v="2"/>
    <n v="0"/>
    <n v="0"/>
    <n v="0"/>
    <n v="1"/>
    <n v="93"/>
    <n v="84.7"/>
    <n v="3.62"/>
    <n v="1.8"/>
    <n v="1.298"/>
    <n v="2.7869999999999999"/>
    <n v="-0.83799999999999997"/>
    <n v="6.0410000000000004"/>
    <n v="-4.58"/>
    <n v="11.31"/>
    <n v="23.7"/>
    <n v="27.9"/>
    <n v="3.2"/>
    <n v="201.98599999999999"/>
    <n v="2418.8200000000002"/>
    <s v="110506_191758"/>
  </r>
  <r>
    <x v="13"/>
    <s v="R"/>
    <s v="gid_2011_05_06_tbamlb_balmlb_1"/>
    <s v="Oriole Park at Camden Yards"/>
    <s v="Mark Carlson"/>
    <s v="tba"/>
    <s v="bal"/>
    <n v="15"/>
    <x v="0"/>
    <s v="B"/>
    <n v="4"/>
    <n v="1"/>
    <x v="0"/>
    <n v="0.90100000000000002"/>
    <s v="Flyout"/>
    <m/>
    <s v="Vladimir Guerrero"/>
    <s v="R"/>
    <n v="0"/>
    <x v="0"/>
    <n v="2"/>
    <n v="1"/>
    <n v="0"/>
    <n v="0"/>
    <n v="1"/>
    <n v="90.7"/>
    <n v="83.5"/>
    <n v="3.71"/>
    <n v="1.67"/>
    <n v="-1.734"/>
    <n v="2.5539999999999998"/>
    <n v="-1.246"/>
    <n v="5.9569999999999999"/>
    <n v="-5.92"/>
    <n v="8.86"/>
    <n v="23.8"/>
    <n v="30.7"/>
    <n v="4.5999999999999996"/>
    <n v="213.64599999999999"/>
    <n v="2083.08"/>
    <s v="110506_191837"/>
  </r>
  <r>
    <x v="13"/>
    <s v="R"/>
    <s v="gid_2011_05_06_tbamlb_balmlb_1"/>
    <s v="Oriole Park at Camden Yards"/>
    <s v="Mark Carlson"/>
    <s v="tba"/>
    <s v="bal"/>
    <n v="16"/>
    <x v="2"/>
    <s v="X"/>
    <n v="4"/>
    <n v="2"/>
    <x v="0"/>
    <n v="0.68"/>
    <s v="Flyout"/>
    <s v="FB"/>
    <s v="Vladimir Guerrero"/>
    <s v="R"/>
    <n v="1"/>
    <x v="0"/>
    <n v="2"/>
    <n v="1"/>
    <n v="0"/>
    <n v="0"/>
    <n v="1"/>
    <n v="91.3"/>
    <n v="84.4"/>
    <n v="3.4"/>
    <n v="1.63"/>
    <n v="-0.91500000000000004"/>
    <n v="2.5510000000000002"/>
    <n v="-1.2230000000000001"/>
    <n v="5.8289999999999997"/>
    <n v="-7.37"/>
    <n v="7.12"/>
    <n v="23.8"/>
    <n v="32.200000000000003"/>
    <n v="5.3"/>
    <n v="225.83"/>
    <n v="2026.82"/>
    <s v="110506_191859"/>
  </r>
  <r>
    <x v="13"/>
    <s v="R"/>
    <s v="gid_2011_05_06_tbamlb_balmlb_1"/>
    <s v="Oriole Park at Camden Yards"/>
    <s v="Mark Carlson"/>
    <s v="tba"/>
    <s v="bal"/>
    <n v="17"/>
    <x v="1"/>
    <s v="S"/>
    <n v="5"/>
    <n v="1"/>
    <x v="5"/>
    <n v="0.90300000000000002"/>
    <s v="Strikeout"/>
    <m/>
    <s v="Luke Scott"/>
    <s v="L"/>
    <n v="0"/>
    <x v="0"/>
    <n v="0"/>
    <n v="0"/>
    <n v="0"/>
    <n v="0"/>
    <n v="2"/>
    <n v="76.8"/>
    <n v="71.3"/>
    <n v="3.29"/>
    <n v="1.62"/>
    <n v="0.63"/>
    <n v="2.306"/>
    <n v="-1.52"/>
    <n v="6.2149999999999999"/>
    <n v="5.35"/>
    <n v="-9.92"/>
    <n v="23.8"/>
    <n v="-9.3000000000000007"/>
    <n v="14.3"/>
    <n v="28.483000000000001"/>
    <n v="1843.53"/>
    <s v="110506_193752"/>
  </r>
  <r>
    <x v="13"/>
    <s v="R"/>
    <s v="gid_2011_05_06_tbamlb_balmlb_1"/>
    <s v="Oriole Park at Camden Yards"/>
    <s v="Mark Carlson"/>
    <s v="tba"/>
    <s v="bal"/>
    <n v="18"/>
    <x v="4"/>
    <s v="S"/>
    <n v="5"/>
    <n v="2"/>
    <x v="9"/>
    <n v="0.92300000000000004"/>
    <s v="Strikeout"/>
    <m/>
    <s v="Luke Scott"/>
    <s v="L"/>
    <n v="0"/>
    <x v="1"/>
    <n v="0"/>
    <n v="0"/>
    <n v="0"/>
    <n v="0"/>
    <n v="2"/>
    <n v="89.6"/>
    <n v="83"/>
    <n v="3.27"/>
    <n v="1.61"/>
    <n v="0.91200000000000003"/>
    <n v="1.79"/>
    <n v="-1.258"/>
    <n v="5.7069999999999999"/>
    <n v="1.72"/>
    <n v="5.65"/>
    <n v="23.8"/>
    <n v="-9.6"/>
    <n v="5.5"/>
    <n v="163.19"/>
    <n v="1148.3399999999999"/>
    <s v="110506_193811"/>
  </r>
  <r>
    <x v="13"/>
    <s v="R"/>
    <s v="gid_2011_05_06_tbamlb_balmlb_1"/>
    <s v="Oriole Park at Camden Yards"/>
    <s v="Mark Carlson"/>
    <s v="tba"/>
    <s v="bal"/>
    <n v="19"/>
    <x v="0"/>
    <s v="B"/>
    <n v="5"/>
    <n v="3"/>
    <x v="2"/>
    <n v="0.9"/>
    <s v="Strikeout"/>
    <m/>
    <s v="Luke Scott"/>
    <s v="L"/>
    <n v="0"/>
    <x v="2"/>
    <n v="0"/>
    <n v="0"/>
    <n v="0"/>
    <n v="0"/>
    <n v="2"/>
    <n v="84"/>
    <n v="78.400000000000006"/>
    <n v="3.31"/>
    <n v="1.76"/>
    <n v="3.6999999999999998E-2"/>
    <n v="0.65400000000000003"/>
    <n v="-1.1950000000000001"/>
    <n v="5.7190000000000003"/>
    <n v="-8.23"/>
    <n v="4.53"/>
    <n v="23.9"/>
    <n v="24"/>
    <n v="7.6"/>
    <n v="240.899"/>
    <n v="1713.85"/>
    <s v="110506_193837"/>
  </r>
  <r>
    <x v="13"/>
    <s v="R"/>
    <s v="gid_2011_05_06_tbamlb_balmlb_1"/>
    <s v="Oriole Park at Camden Yards"/>
    <s v="Mark Carlson"/>
    <s v="tba"/>
    <s v="bal"/>
    <n v="20"/>
    <x v="0"/>
    <s v="B"/>
    <n v="5"/>
    <n v="4"/>
    <x v="5"/>
    <n v="0.90100000000000002"/>
    <s v="Strikeout"/>
    <m/>
    <s v="Luke Scott"/>
    <s v="L"/>
    <n v="1"/>
    <x v="2"/>
    <n v="0"/>
    <n v="0"/>
    <n v="0"/>
    <n v="0"/>
    <n v="2"/>
    <n v="77.8"/>
    <n v="72.400000000000006"/>
    <n v="3.28"/>
    <n v="1.62"/>
    <n v="1.91"/>
    <n v="0.66800000000000004"/>
    <n v="-1.339"/>
    <n v="6.0149999999999997"/>
    <n v="7.52"/>
    <n v="-9.27"/>
    <n v="23.9"/>
    <n v="-13.3"/>
    <n v="14.3"/>
    <n v="39.226999999999997"/>
    <n v="1964.1"/>
    <s v="110506_193858"/>
  </r>
  <r>
    <x v="13"/>
    <s v="R"/>
    <s v="gid_2011_05_06_tbamlb_balmlb_1"/>
    <s v="Oriole Park at Camden Yards"/>
    <s v="Mark Carlson"/>
    <s v="tba"/>
    <s v="bal"/>
    <n v="21"/>
    <x v="0"/>
    <s v="B"/>
    <n v="5"/>
    <n v="5"/>
    <x v="1"/>
    <n v="0.59199999999999997"/>
    <s v="Strikeout"/>
    <m/>
    <s v="Luke Scott"/>
    <s v="L"/>
    <n v="2"/>
    <x v="2"/>
    <n v="0"/>
    <n v="0"/>
    <n v="0"/>
    <n v="0"/>
    <n v="2"/>
    <n v="87.6"/>
    <n v="80.400000000000006"/>
    <n v="3.27"/>
    <n v="1.58"/>
    <n v="-1.367"/>
    <n v="3.5089999999999999"/>
    <n v="-2.0950000000000002"/>
    <n v="5.6589999999999998"/>
    <n v="2.11"/>
    <n v="2.6"/>
    <n v="23.8"/>
    <n v="-7.7"/>
    <n v="6.8"/>
    <n v="141.446"/>
    <n v="635.34799999999996"/>
    <s v="110506_193920"/>
  </r>
  <r>
    <x v="13"/>
    <s v="R"/>
    <s v="gid_2011_05_06_tbamlb_balmlb_1"/>
    <s v="Oriole Park at Camden Yards"/>
    <s v="Mark Carlson"/>
    <s v="tba"/>
    <s v="bal"/>
    <n v="22"/>
    <x v="13"/>
    <s v="S"/>
    <n v="5"/>
    <n v="6"/>
    <x v="2"/>
    <n v="0.90600000000000003"/>
    <s v="Strikeout"/>
    <m/>
    <s v="Luke Scott"/>
    <s v="L"/>
    <n v="3"/>
    <x v="2"/>
    <n v="0"/>
    <n v="0"/>
    <n v="0"/>
    <n v="0"/>
    <n v="2"/>
    <n v="84.5"/>
    <n v="77.2"/>
    <n v="3.27"/>
    <n v="1.61"/>
    <n v="-0.36499999999999999"/>
    <n v="3.1930000000000001"/>
    <n v="-1.03"/>
    <n v="6.05"/>
    <n v="-7.98"/>
    <n v="4.17"/>
    <n v="23.7"/>
    <n v="23.6"/>
    <n v="7.5"/>
    <n v="242.155"/>
    <n v="1624.22"/>
    <s v="110506_193940"/>
  </r>
  <r>
    <x v="13"/>
    <s v="R"/>
    <s v="gid_2011_05_06_tbamlb_balmlb_1"/>
    <s v="Oriole Park at Camden Yards"/>
    <s v="Mark Carlson"/>
    <s v="tba"/>
    <s v="bal"/>
    <n v="23"/>
    <x v="4"/>
    <s v="S"/>
    <n v="6"/>
    <n v="1"/>
    <x v="0"/>
    <n v="0.90800000000000003"/>
    <s v="Field Error"/>
    <m/>
    <s v="Adam Jones"/>
    <s v="R"/>
    <n v="0"/>
    <x v="0"/>
    <n v="1"/>
    <n v="0"/>
    <n v="0"/>
    <n v="0"/>
    <n v="2"/>
    <n v="92.2"/>
    <n v="83.8"/>
    <n v="3.41"/>
    <n v="1.54"/>
    <n v="-0.58399999999999996"/>
    <n v="2.3439999999999999"/>
    <n v="-1.256"/>
    <n v="5.944"/>
    <n v="-5.48"/>
    <n v="10.48"/>
    <n v="23.7"/>
    <n v="31.5"/>
    <n v="3.9"/>
    <n v="207.54300000000001"/>
    <n v="2315.11"/>
    <s v="110506_194019"/>
  </r>
  <r>
    <x v="13"/>
    <s v="R"/>
    <s v="gid_2011_05_06_tbamlb_balmlb_1"/>
    <s v="Oriole Park at Camden Yards"/>
    <s v="Mark Carlson"/>
    <s v="tba"/>
    <s v="bal"/>
    <n v="24"/>
    <x v="12"/>
    <s v="S"/>
    <n v="6"/>
    <n v="2"/>
    <x v="7"/>
    <n v="0.90200000000000002"/>
    <s v="Field Error"/>
    <m/>
    <s v="Adam Jones"/>
    <s v="R"/>
    <n v="0"/>
    <x v="1"/>
    <n v="1"/>
    <n v="0"/>
    <n v="0"/>
    <n v="0"/>
    <n v="2"/>
    <n v="90.4"/>
    <n v="83.9"/>
    <n v="3.41"/>
    <n v="1.54"/>
    <n v="-0.81"/>
    <n v="2.1120000000000001"/>
    <n v="-1.1890000000000001"/>
    <n v="5.8010000000000002"/>
    <n v="-8.32"/>
    <n v="6.72"/>
    <n v="23.8"/>
    <n v="33.6"/>
    <n v="5.8"/>
    <n v="230.904"/>
    <n v="2098.69"/>
    <s v="110506_194044"/>
  </r>
  <r>
    <x v="13"/>
    <s v="R"/>
    <s v="gid_2011_05_06_tbamlb_balmlb_1"/>
    <s v="Oriole Park at Camden Yards"/>
    <s v="Mark Carlson"/>
    <s v="tba"/>
    <s v="bal"/>
    <n v="25"/>
    <x v="3"/>
    <s v="X"/>
    <n v="6"/>
    <n v="3"/>
    <x v="2"/>
    <n v="0.90200000000000002"/>
    <s v="Field Error"/>
    <m/>
    <s v="Adam Jones"/>
    <s v="R"/>
    <n v="0"/>
    <x v="2"/>
    <n v="1"/>
    <n v="0"/>
    <n v="0"/>
    <n v="0"/>
    <n v="2"/>
    <n v="84.3"/>
    <n v="77.400000000000006"/>
    <n v="3.41"/>
    <n v="1.54"/>
    <n v="-0.125"/>
    <n v="1.087"/>
    <n v="-1.0029999999999999"/>
    <n v="5.8849999999999998"/>
    <n v="-4.8099999999999996"/>
    <n v="2.84"/>
    <n v="23.8"/>
    <n v="12.8"/>
    <n v="7.9"/>
    <n v="238.995"/>
    <n v="1005.57"/>
    <s v="110506_194115"/>
  </r>
  <r>
    <x v="13"/>
    <s v="R"/>
    <s v="gid_2011_05_06_tbamlb_balmlb_1"/>
    <s v="Oriole Park at Camden Yards"/>
    <s v="Mark Carlson"/>
    <s v="tba"/>
    <s v="bal"/>
    <n v="26"/>
    <x v="0"/>
    <s v="B"/>
    <n v="7"/>
    <n v="1"/>
    <x v="0"/>
    <n v="0.90500000000000003"/>
    <s v="Groundout"/>
    <m/>
    <s v="Matt Wieters"/>
    <s v="L"/>
    <n v="0"/>
    <x v="0"/>
    <n v="2"/>
    <n v="1"/>
    <n v="0"/>
    <n v="0"/>
    <n v="2"/>
    <n v="91"/>
    <n v="84.9"/>
    <n v="3.9"/>
    <n v="1.93"/>
    <n v="-2.6280000000000001"/>
    <n v="1.4770000000000001"/>
    <n v="-1.927"/>
    <n v="5.508"/>
    <n v="-6.27"/>
    <n v="2.21"/>
    <n v="23.9"/>
    <n v="21.3"/>
    <n v="7"/>
    <n v="250.24299999999999"/>
    <n v="1316.6"/>
    <s v="110506_194204"/>
  </r>
  <r>
    <x v="13"/>
    <s v="R"/>
    <s v="gid_2011_05_06_tbamlb_balmlb_1"/>
    <s v="Oriole Park at Camden Yards"/>
    <s v="Mark Carlson"/>
    <s v="tba"/>
    <s v="bal"/>
    <n v="27"/>
    <x v="1"/>
    <s v="S"/>
    <n v="7"/>
    <n v="2"/>
    <x v="0"/>
    <n v="0.91500000000000004"/>
    <s v="Groundout"/>
    <m/>
    <s v="Matt Wieters"/>
    <s v="L"/>
    <n v="1"/>
    <x v="0"/>
    <n v="2"/>
    <n v="1"/>
    <n v="0"/>
    <n v="0"/>
    <n v="2"/>
    <n v="92.8"/>
    <n v="85.3"/>
    <n v="3.9"/>
    <n v="1.86"/>
    <n v="-0.83099999999999996"/>
    <n v="2.8330000000000002"/>
    <n v="-1.3819999999999999"/>
    <n v="5.8540000000000001"/>
    <n v="-4.3499999999999996"/>
    <n v="8.42"/>
    <n v="23.8"/>
    <n v="23.1"/>
    <n v="4.0999999999999996"/>
    <n v="207.184"/>
    <n v="1895.46"/>
    <s v="110506_194252"/>
  </r>
  <r>
    <x v="13"/>
    <s v="R"/>
    <s v="gid_2011_05_06_tbamlb_balmlb_1"/>
    <s v="Oriole Park at Camden Yards"/>
    <s v="Mark Carlson"/>
    <s v="tba"/>
    <s v="bal"/>
    <n v="28"/>
    <x v="2"/>
    <s v="X"/>
    <n v="7"/>
    <n v="3"/>
    <x v="2"/>
    <n v="0.90600000000000003"/>
    <s v="Groundout"/>
    <s v="GB"/>
    <s v="Matt Wieters"/>
    <s v="L"/>
    <n v="1"/>
    <x v="1"/>
    <n v="2"/>
    <n v="1"/>
    <n v="0"/>
    <n v="0"/>
    <n v="2"/>
    <n v="84.8"/>
    <n v="78.599999999999994"/>
    <n v="3.72"/>
    <n v="1.97"/>
    <n v="-0.11799999999999999"/>
    <n v="1.34"/>
    <n v="-1.024"/>
    <n v="5.8789999999999996"/>
    <n v="-7.76"/>
    <n v="3.08"/>
    <n v="23.8"/>
    <n v="21.7"/>
    <n v="7.9"/>
    <n v="248.03100000000001"/>
    <n v="1528.71"/>
    <s v="110506_194308"/>
  </r>
  <r>
    <x v="13"/>
    <s v="R"/>
    <s v="gid_2011_05_06_tbamlb_balmlb_1"/>
    <s v="Oriole Park at Camden Yards"/>
    <s v="Mark Carlson"/>
    <s v="tba"/>
    <s v="bal"/>
    <n v="29"/>
    <x v="0"/>
    <s v="B"/>
    <n v="8"/>
    <n v="1"/>
    <x v="7"/>
    <n v="0.92100000000000004"/>
    <s v="Strikeout"/>
    <m/>
    <s v="Mark Reynolds"/>
    <s v="R"/>
    <n v="0"/>
    <x v="0"/>
    <n v="0"/>
    <n v="0"/>
    <n v="0"/>
    <n v="0"/>
    <n v="3"/>
    <n v="91.3"/>
    <n v="84.2"/>
    <n v="3.63"/>
    <n v="1.64"/>
    <n v="0.67200000000000004"/>
    <n v="1.71"/>
    <n v="-1.173"/>
    <n v="5.8609999999999998"/>
    <n v="-11.62"/>
    <n v="7.69"/>
    <n v="23.8"/>
    <n v="44.1"/>
    <n v="6.2"/>
    <n v="236.358"/>
    <n v="2738.07"/>
    <s v="110506_195307"/>
  </r>
  <r>
    <x v="13"/>
    <s v="R"/>
    <s v="gid_2011_05_06_tbamlb_balmlb_1"/>
    <s v="Oriole Park at Camden Yards"/>
    <s v="Mark Carlson"/>
    <s v="tba"/>
    <s v="bal"/>
    <n v="30"/>
    <x v="1"/>
    <s v="S"/>
    <n v="8"/>
    <n v="2"/>
    <x v="2"/>
    <n v="0.9"/>
    <s v="Strikeout"/>
    <m/>
    <s v="Mark Reynolds"/>
    <s v="R"/>
    <n v="1"/>
    <x v="0"/>
    <n v="0"/>
    <n v="0"/>
    <n v="0"/>
    <n v="0"/>
    <n v="3"/>
    <n v="83.8"/>
    <n v="77.900000000000006"/>
    <n v="3.38"/>
    <n v="1.52"/>
    <n v="0.57499999999999996"/>
    <n v="1.9410000000000001"/>
    <n v="-0.85199999999999998"/>
    <n v="5.968"/>
    <n v="-8.09"/>
    <n v="2.71"/>
    <n v="23.8"/>
    <n v="21.6"/>
    <n v="8.1999999999999993"/>
    <n v="251.202"/>
    <n v="1547.4"/>
    <s v="110506_195320"/>
  </r>
  <r>
    <x v="13"/>
    <s v="R"/>
    <s v="gid_2011_05_06_tbamlb_balmlb_1"/>
    <s v="Oriole Park at Camden Yards"/>
    <s v="Mark Carlson"/>
    <s v="tba"/>
    <s v="bal"/>
    <n v="31"/>
    <x v="0"/>
    <s v="B"/>
    <n v="8"/>
    <n v="3"/>
    <x v="2"/>
    <n v="0.872"/>
    <s v="Strikeout"/>
    <m/>
    <s v="Mark Reynolds"/>
    <s v="R"/>
    <n v="1"/>
    <x v="1"/>
    <n v="0"/>
    <n v="0"/>
    <n v="0"/>
    <n v="0"/>
    <n v="3"/>
    <n v="82"/>
    <n v="77.5"/>
    <n v="3.46"/>
    <n v="1.56"/>
    <n v="-2.2789999999999999"/>
    <n v="2.54"/>
    <n v="-1.353"/>
    <n v="6.0810000000000004"/>
    <n v="-14.52"/>
    <n v="0.28000000000000003"/>
    <n v="23.9"/>
    <n v="33.700000000000003"/>
    <n v="10.4"/>
    <n v="268.702"/>
    <n v="2620.39"/>
    <s v="110506_195335"/>
  </r>
  <r>
    <x v="13"/>
    <s v="R"/>
    <s v="gid_2011_05_06_tbamlb_balmlb_1"/>
    <s v="Oriole Park at Camden Yards"/>
    <s v="Mark Carlson"/>
    <s v="tba"/>
    <s v="bal"/>
    <n v="32"/>
    <x v="13"/>
    <s v="S"/>
    <n v="8"/>
    <n v="4"/>
    <x v="7"/>
    <n v="0.58599999999999997"/>
    <s v="Strikeout"/>
    <m/>
    <s v="Mark Reynolds"/>
    <s v="R"/>
    <n v="2"/>
    <x v="1"/>
    <n v="0"/>
    <n v="0"/>
    <n v="0"/>
    <n v="0"/>
    <n v="3"/>
    <n v="89"/>
    <n v="81.900000000000006"/>
    <n v="3.39"/>
    <n v="1.59"/>
    <n v="-0.47399999999999998"/>
    <n v="2.11"/>
    <n v="-1.032"/>
    <n v="5.8479999999999999"/>
    <n v="-8.4700000000000006"/>
    <n v="6.17"/>
    <n v="23.8"/>
    <n v="31"/>
    <n v="6.3"/>
    <n v="233.75299999999999"/>
    <n v="2002.39"/>
    <s v="110506_195352"/>
  </r>
  <r>
    <x v="13"/>
    <s v="R"/>
    <s v="gid_2011_05_06_tbamlb_balmlb_1"/>
    <s v="Oriole Park at Camden Yards"/>
    <s v="Mark Carlson"/>
    <s v="tba"/>
    <s v="bal"/>
    <n v="33"/>
    <x v="6"/>
    <s v="S"/>
    <n v="8"/>
    <n v="5"/>
    <x v="2"/>
    <n v="0.89100000000000001"/>
    <s v="Strikeout"/>
    <m/>
    <s v="Mark Reynolds"/>
    <s v="R"/>
    <n v="2"/>
    <x v="2"/>
    <n v="0"/>
    <n v="0"/>
    <n v="0"/>
    <n v="0"/>
    <n v="3"/>
    <n v="84.7"/>
    <n v="77.599999999999994"/>
    <n v="3.39"/>
    <n v="1.59"/>
    <n v="0.13200000000000001"/>
    <n v="1.1950000000000001"/>
    <n v="-0.86099999999999999"/>
    <n v="5.9930000000000003"/>
    <n v="-10.29"/>
    <n v="4.0999999999999996"/>
    <n v="23.8"/>
    <n v="28.3"/>
    <n v="8.1999999999999993"/>
    <n v="248.02500000000001"/>
    <n v="1996.08"/>
    <s v="110506_195410"/>
  </r>
  <r>
    <x v="13"/>
    <s v="R"/>
    <s v="gid_2011_05_06_tbamlb_balmlb_1"/>
    <s v="Oriole Park at Camden Yards"/>
    <s v="Mark Carlson"/>
    <s v="tba"/>
    <s v="bal"/>
    <n v="34"/>
    <x v="2"/>
    <s v="X"/>
    <n v="9"/>
    <n v="1"/>
    <x v="0"/>
    <n v="0.91700000000000004"/>
    <s v="Flyout"/>
    <s v="FB"/>
    <s v="Robert Andino"/>
    <s v="R"/>
    <n v="0"/>
    <x v="0"/>
    <n v="1"/>
    <n v="0"/>
    <n v="0"/>
    <n v="0"/>
    <n v="3"/>
    <n v="91.8"/>
    <n v="84.6"/>
    <n v="3.37"/>
    <n v="1.7"/>
    <n v="0.17100000000000001"/>
    <n v="3.069"/>
    <n v="-0.96699999999999997"/>
    <n v="6.0279999999999996"/>
    <n v="-5.32"/>
    <n v="8.35"/>
    <n v="23.8"/>
    <n v="26.1"/>
    <n v="4.4000000000000004"/>
    <n v="212.364"/>
    <n v="1963.64"/>
    <s v="110506_195440"/>
  </r>
  <r>
    <x v="13"/>
    <s v="R"/>
    <s v="gid_2011_05_06_tbamlb_balmlb_1"/>
    <s v="Oriole Park at Camden Yards"/>
    <s v="Mark Carlson"/>
    <s v="tba"/>
    <s v="bal"/>
    <n v="35"/>
    <x v="1"/>
    <s v="S"/>
    <n v="10"/>
    <n v="1"/>
    <x v="0"/>
    <n v="0.89500000000000002"/>
    <s v="Groundout"/>
    <m/>
    <s v="Brian Roberts"/>
    <s v="L"/>
    <n v="0"/>
    <x v="0"/>
    <n v="2"/>
    <n v="0"/>
    <n v="0"/>
    <n v="0"/>
    <n v="3"/>
    <n v="91.6"/>
    <n v="84.9"/>
    <n v="3.59"/>
    <n v="1.57"/>
    <n v="-0.88500000000000001"/>
    <n v="2.593"/>
    <n v="-1.371"/>
    <n v="5.8390000000000004"/>
    <n v="-6.59"/>
    <n v="8.4700000000000006"/>
    <n v="23.8"/>
    <n v="32.799999999999997"/>
    <n v="4.5999999999999996"/>
    <n v="217.73500000000001"/>
    <n v="2134.9299999999998"/>
    <s v="110506_195519"/>
  </r>
  <r>
    <x v="13"/>
    <s v="R"/>
    <s v="gid_2011_05_06_tbamlb_balmlb_1"/>
    <s v="Oriole Park at Camden Yards"/>
    <s v="Mark Carlson"/>
    <s v="tba"/>
    <s v="bal"/>
    <n v="36"/>
    <x v="2"/>
    <s v="X"/>
    <n v="10"/>
    <n v="2"/>
    <x v="2"/>
    <n v="0.90200000000000002"/>
    <s v="Groundout"/>
    <s v="GB"/>
    <s v="Brian Roberts"/>
    <s v="L"/>
    <n v="0"/>
    <x v="1"/>
    <n v="2"/>
    <n v="0"/>
    <n v="0"/>
    <n v="0"/>
    <n v="3"/>
    <n v="84.5"/>
    <n v="78.5"/>
    <n v="3.3"/>
    <n v="1.45"/>
    <n v="8.7999999999999995E-2"/>
    <n v="1.55"/>
    <n v="-0.98399999999999999"/>
    <n v="5.8150000000000004"/>
    <n v="-7.5"/>
    <n v="0.63"/>
    <n v="23.8"/>
    <n v="18.7"/>
    <n v="8.8000000000000007"/>
    <n v="264.84199999999998"/>
    <n v="1373.6"/>
    <s v="110506_195530"/>
  </r>
  <r>
    <x v="13"/>
    <s v="R"/>
    <s v="gid_2011_05_06_tbamlb_balmlb_1"/>
    <s v="Oriole Park at Camden Yards"/>
    <s v="Mark Carlson"/>
    <s v="tba"/>
    <s v="bal"/>
    <n v="37"/>
    <x v="2"/>
    <s v="X"/>
    <n v="11"/>
    <n v="1"/>
    <x v="7"/>
    <n v="0.69199999999999995"/>
    <s v="Groundout"/>
    <s v="GB"/>
    <s v="Nick Markakis"/>
    <s v="L"/>
    <n v="0"/>
    <x v="0"/>
    <n v="0"/>
    <n v="0"/>
    <n v="0"/>
    <n v="0"/>
    <n v="4"/>
    <n v="90.5"/>
    <n v="83.1"/>
    <n v="3.56"/>
    <n v="1.74"/>
    <n v="-0.75800000000000001"/>
    <n v="1.9079999999999999"/>
    <n v="-1.371"/>
    <n v="5.859"/>
    <n v="-7.41"/>
    <n v="9.5399999999999991"/>
    <n v="23.8"/>
    <n v="35.9"/>
    <n v="4.8"/>
    <n v="217.733"/>
    <n v="2345.04"/>
    <s v="110506_200432"/>
  </r>
  <r>
    <x v="13"/>
    <s v="R"/>
    <s v="gid_2011_05_06_tbamlb_balmlb_1"/>
    <s v="Oriole Park at Camden Yards"/>
    <s v="Mark Carlson"/>
    <s v="tba"/>
    <s v="bal"/>
    <n v="38"/>
    <x v="1"/>
    <s v="S"/>
    <n v="12"/>
    <n v="1"/>
    <x v="0"/>
    <n v="0.93200000000000005"/>
    <s v="Groundout"/>
    <m/>
    <s v="Derrek Lee"/>
    <s v="R"/>
    <n v="0"/>
    <x v="0"/>
    <n v="1"/>
    <n v="0"/>
    <n v="0"/>
    <n v="0"/>
    <n v="4"/>
    <n v="91.7"/>
    <n v="83.9"/>
    <n v="3.72"/>
    <n v="1.72"/>
    <n v="-0.22600000000000001"/>
    <n v="2.7269999999999999"/>
    <n v="-1.224"/>
    <n v="5.9119999999999999"/>
    <n v="-3.39"/>
    <n v="9.6300000000000008"/>
    <n v="23.8"/>
    <n v="18.399999999999999"/>
    <n v="3.8"/>
    <n v="199.31700000000001"/>
    <n v="2006.49"/>
    <s v="110506_200510"/>
  </r>
  <r>
    <x v="13"/>
    <s v="R"/>
    <s v="gid_2011_05_06_tbamlb_balmlb_1"/>
    <s v="Oriole Park at Camden Yards"/>
    <s v="Mark Carlson"/>
    <s v="tba"/>
    <s v="bal"/>
    <n v="39"/>
    <x v="2"/>
    <s v="X"/>
    <n v="12"/>
    <n v="2"/>
    <x v="0"/>
    <n v="0.92500000000000004"/>
    <s v="Groundout"/>
    <s v="GB"/>
    <s v="Derrek Lee"/>
    <s v="R"/>
    <n v="0"/>
    <x v="1"/>
    <n v="1"/>
    <n v="0"/>
    <n v="0"/>
    <n v="0"/>
    <n v="4"/>
    <n v="90.7"/>
    <n v="83.1"/>
    <n v="3.66"/>
    <n v="1.81"/>
    <n v="-0.29899999999999999"/>
    <n v="2.68"/>
    <n v="-1.0569999999999999"/>
    <n v="5.9889999999999999"/>
    <n v="-4.4800000000000004"/>
    <n v="9.1"/>
    <n v="23.8"/>
    <n v="22.7"/>
    <n v="4.3"/>
    <n v="206.11600000000001"/>
    <n v="1973.94"/>
    <s v="110506_200523"/>
  </r>
  <r>
    <x v="13"/>
    <s v="R"/>
    <s v="gid_2011_05_06_tbamlb_balmlb_1"/>
    <s v="Oriole Park at Camden Yards"/>
    <s v="Mark Carlson"/>
    <s v="tba"/>
    <s v="bal"/>
    <n v="40"/>
    <x v="0"/>
    <s v="B"/>
    <n v="13"/>
    <n v="1"/>
    <x v="7"/>
    <n v="0.85499999999999998"/>
    <s v="Double"/>
    <m/>
    <s v="Vladimir Guerrero"/>
    <s v="R"/>
    <n v="0"/>
    <x v="0"/>
    <n v="2"/>
    <n v="0"/>
    <n v="0"/>
    <n v="0"/>
    <n v="4"/>
    <n v="92.1"/>
    <n v="85.3"/>
    <n v="3.8"/>
    <n v="1.66"/>
    <n v="0.53400000000000003"/>
    <n v="1.518"/>
    <n v="-1.1100000000000001"/>
    <n v="5.859"/>
    <n v="-7.63"/>
    <n v="9.92"/>
    <n v="23.8"/>
    <n v="39.200000000000003"/>
    <n v="4.4000000000000004"/>
    <n v="217.46"/>
    <n v="2497.75"/>
    <s v="110506_200558"/>
  </r>
  <r>
    <x v="13"/>
    <s v="R"/>
    <s v="gid_2011_05_06_tbamlb_balmlb_1"/>
    <s v="Oriole Park at Camden Yards"/>
    <s v="Mark Carlson"/>
    <s v="tba"/>
    <s v="bal"/>
    <n v="41"/>
    <x v="3"/>
    <s v="X"/>
    <n v="13"/>
    <n v="2"/>
    <x v="2"/>
    <n v="0.89"/>
    <s v="Double"/>
    <s v="LD"/>
    <s v="Vladimir Guerrero"/>
    <s v="R"/>
    <n v="1"/>
    <x v="0"/>
    <n v="2"/>
    <n v="0"/>
    <n v="0"/>
    <n v="0"/>
    <n v="4"/>
    <n v="84.3"/>
    <n v="78.099999999999994"/>
    <n v="3.4"/>
    <n v="1.63"/>
    <n v="-0.28299999999999997"/>
    <n v="2.286"/>
    <n v="-0.90100000000000002"/>
    <n v="6.0090000000000003"/>
    <n v="-4.25"/>
    <n v="3.27"/>
    <n v="23.8"/>
    <n v="12.3"/>
    <n v="7.4"/>
    <n v="232.01"/>
    <n v="979.31100000000004"/>
    <s v="110506_200611"/>
  </r>
  <r>
    <x v="13"/>
    <s v="R"/>
    <s v="gid_2011_05_06_tbamlb_balmlb_1"/>
    <s v="Oriole Park at Camden Yards"/>
    <s v="Mark Carlson"/>
    <s v="tba"/>
    <s v="bal"/>
    <n v="42"/>
    <x v="4"/>
    <s v="S"/>
    <n v="14"/>
    <n v="1"/>
    <x v="2"/>
    <n v="0.90200000000000002"/>
    <s v="Strikeout"/>
    <m/>
    <s v="Luke Scott"/>
    <s v="L"/>
    <n v="0"/>
    <x v="0"/>
    <n v="2"/>
    <n v="0"/>
    <n v="1"/>
    <n v="0"/>
    <n v="4"/>
    <n v="83.7"/>
    <n v="77.400000000000006"/>
    <n v="3.27"/>
    <n v="1.61"/>
    <n v="-0.25900000000000001"/>
    <n v="1.7909999999999999"/>
    <n v="-1.419"/>
    <n v="5.7560000000000002"/>
    <n v="-7.97"/>
    <n v="2.04"/>
    <n v="23.8"/>
    <n v="20.6"/>
    <n v="8.5"/>
    <n v="255.30199999999999"/>
    <n v="1481.76"/>
    <s v="110506_200705"/>
  </r>
  <r>
    <x v="13"/>
    <s v="R"/>
    <s v="gid_2011_05_06_tbamlb_balmlb_1"/>
    <s v="Oriole Park at Camden Yards"/>
    <s v="Mark Carlson"/>
    <s v="tba"/>
    <s v="bal"/>
    <n v="43"/>
    <x v="4"/>
    <s v="S"/>
    <n v="14"/>
    <n v="2"/>
    <x v="5"/>
    <n v="0.88"/>
    <s v="Strikeout"/>
    <m/>
    <s v="Luke Scott"/>
    <s v="L"/>
    <n v="0"/>
    <x v="1"/>
    <n v="2"/>
    <n v="0"/>
    <n v="1"/>
    <n v="0"/>
    <n v="4"/>
    <n v="78.3"/>
    <n v="72.099999999999994"/>
    <n v="3.27"/>
    <n v="1.61"/>
    <n v="-0.68400000000000005"/>
    <n v="2.2570000000000001"/>
    <n v="-1.677"/>
    <n v="6.077"/>
    <n v="5.24"/>
    <n v="-4.8600000000000003"/>
    <n v="23.8"/>
    <n v="-10.3"/>
    <n v="12.1"/>
    <n v="47.47"/>
    <n v="1183.49"/>
    <s v="110506_200802"/>
  </r>
  <r>
    <x v="13"/>
    <s v="R"/>
    <s v="gid_2011_05_06_tbamlb_balmlb_1"/>
    <s v="Oriole Park at Camden Yards"/>
    <s v="Mark Carlson"/>
    <s v="tba"/>
    <s v="bal"/>
    <n v="44"/>
    <x v="0"/>
    <s v="B"/>
    <n v="14"/>
    <n v="3"/>
    <x v="0"/>
    <n v="0.90200000000000002"/>
    <s v="Strikeout"/>
    <m/>
    <s v="Luke Scott"/>
    <s v="L"/>
    <n v="0"/>
    <x v="2"/>
    <n v="2"/>
    <n v="0"/>
    <n v="1"/>
    <n v="0"/>
    <n v="4"/>
    <n v="91"/>
    <n v="84"/>
    <n v="3.41"/>
    <n v="1.65"/>
    <n v="-2.0409999999999999"/>
    <n v="3.3759999999999999"/>
    <n v="-1.7150000000000001"/>
    <n v="5.6349999999999998"/>
    <n v="-6.19"/>
    <n v="8.57"/>
    <n v="23.8"/>
    <n v="32.4"/>
    <n v="4.5999999999999996"/>
    <n v="215.70400000000001"/>
    <n v="2082.4499999999998"/>
    <s v="110506_200852"/>
  </r>
  <r>
    <x v="13"/>
    <s v="R"/>
    <s v="gid_2011_05_06_tbamlb_balmlb_1"/>
    <s v="Oriole Park at Camden Yards"/>
    <s v="Mark Carlson"/>
    <s v="tba"/>
    <s v="bal"/>
    <n v="45"/>
    <x v="0"/>
    <s v="B"/>
    <n v="14"/>
    <n v="4"/>
    <x v="7"/>
    <n v="0.51500000000000001"/>
    <s v="Strikeout"/>
    <m/>
    <s v="Luke Scott"/>
    <s v="L"/>
    <n v="1"/>
    <x v="2"/>
    <n v="2"/>
    <n v="0"/>
    <n v="1"/>
    <n v="0"/>
    <n v="4"/>
    <n v="91.4"/>
    <n v="83.6"/>
    <n v="3.3"/>
    <n v="1.7"/>
    <n v="-1.1060000000000001"/>
    <n v="4.0140000000000002"/>
    <n v="-1.4670000000000001"/>
    <n v="5.7569999999999997"/>
    <n v="-7.05"/>
    <n v="9.2100000000000009"/>
    <n v="23.7"/>
    <n v="37.1"/>
    <n v="4.5"/>
    <n v="217.30699999999999"/>
    <n v="2274.54"/>
    <s v="110506_201000"/>
  </r>
  <r>
    <x v="13"/>
    <s v="R"/>
    <s v="gid_2011_05_06_tbamlb_balmlb_1"/>
    <s v="Oriole Park at Camden Yards"/>
    <s v="Mark Carlson"/>
    <s v="tba"/>
    <s v="bal"/>
    <n v="46"/>
    <x v="5"/>
    <s v="S"/>
    <n v="14"/>
    <n v="5"/>
    <x v="5"/>
    <n v="0.89100000000000001"/>
    <s v="Strikeout"/>
    <m/>
    <s v="Luke Scott"/>
    <s v="L"/>
    <n v="2"/>
    <x v="2"/>
    <n v="2"/>
    <n v="0"/>
    <n v="1"/>
    <n v="0"/>
    <n v="4"/>
    <n v="79.2"/>
    <n v="73.599999999999994"/>
    <n v="3.27"/>
    <n v="1.61"/>
    <n v="-0.18099999999999999"/>
    <n v="1.181"/>
    <n v="-1.355"/>
    <n v="5.891"/>
    <n v="6.78"/>
    <n v="-9.5299999999999994"/>
    <n v="23.8"/>
    <n v="-11.6"/>
    <n v="13.8"/>
    <n v="35.564"/>
    <n v="1968.96"/>
    <s v="110506_201020"/>
  </r>
  <r>
    <x v="13"/>
    <s v="R"/>
    <s v="gid_2011_05_06_tbamlb_balmlb_1"/>
    <s v="Oriole Park at Camden Yards"/>
    <s v="Mark Carlson"/>
    <s v="tba"/>
    <s v="bal"/>
    <n v="47"/>
    <x v="6"/>
    <s v="S"/>
    <n v="15"/>
    <n v="1"/>
    <x v="5"/>
    <n v="0.90100000000000002"/>
    <s v="Groundout"/>
    <m/>
    <s v="Adam Jones"/>
    <s v="R"/>
    <n v="0"/>
    <x v="0"/>
    <n v="0"/>
    <n v="0"/>
    <n v="0"/>
    <n v="0"/>
    <n v="5"/>
    <n v="76.8"/>
    <n v="70.900000000000006"/>
    <n v="3.41"/>
    <n v="1.54"/>
    <n v="0.59199999999999997"/>
    <n v="0.70799999999999996"/>
    <n v="-1.31"/>
    <n v="6.0140000000000002"/>
    <n v="6.48"/>
    <n v="-9.25"/>
    <n v="23.8"/>
    <n v="-10.9"/>
    <n v="14.5"/>
    <n v="35.195"/>
    <n v="1819.63"/>
    <s v="110506_202438"/>
  </r>
  <r>
    <x v="13"/>
    <s v="R"/>
    <s v="gid_2011_05_06_tbamlb_balmlb_1"/>
    <s v="Oriole Park at Camden Yards"/>
    <s v="Mark Carlson"/>
    <s v="tba"/>
    <s v="bal"/>
    <n v="48"/>
    <x v="2"/>
    <s v="X"/>
    <n v="15"/>
    <n v="2"/>
    <x v="1"/>
    <n v="0.80500000000000005"/>
    <s v="Groundout"/>
    <s v="GB"/>
    <s v="Adam Jones"/>
    <s v="R"/>
    <n v="0"/>
    <x v="1"/>
    <n v="0"/>
    <n v="0"/>
    <n v="0"/>
    <n v="0"/>
    <n v="5"/>
    <n v="85"/>
    <n v="79.900000000000006"/>
    <n v="3.41"/>
    <n v="1.54"/>
    <n v="0.46200000000000002"/>
    <n v="1.3660000000000001"/>
    <n v="-1.3819999999999999"/>
    <n v="5.875"/>
    <n v="2.94"/>
    <n v="1.73"/>
    <n v="23.9"/>
    <n v="-9.8000000000000007"/>
    <n v="7.8"/>
    <n v="121.196"/>
    <n v="637.36199999999997"/>
    <s v="110506_202459"/>
  </r>
  <r>
    <x v="13"/>
    <s v="R"/>
    <s v="gid_2011_05_06_tbamlb_balmlb_1"/>
    <s v="Oriole Park at Camden Yards"/>
    <s v="Mark Carlson"/>
    <s v="tba"/>
    <s v="bal"/>
    <n v="49"/>
    <x v="0"/>
    <s v="B"/>
    <n v="16"/>
    <n v="1"/>
    <x v="5"/>
    <n v="0.90200000000000002"/>
    <s v="Flyout"/>
    <m/>
    <s v="Matt Wieters"/>
    <s v="L"/>
    <n v="0"/>
    <x v="0"/>
    <n v="1"/>
    <n v="0"/>
    <n v="0"/>
    <n v="0"/>
    <n v="5"/>
    <n v="76.7"/>
    <n v="71.900000000000006"/>
    <n v="3.82"/>
    <n v="1.69"/>
    <n v="0.13500000000000001"/>
    <n v="0.70899999999999996"/>
    <n v="-1.456"/>
    <n v="6.0590000000000002"/>
    <n v="4.38"/>
    <n v="-9.93"/>
    <n v="23.9"/>
    <n v="-7.4"/>
    <n v="14.4"/>
    <n v="23.940999999999999"/>
    <n v="1779.12"/>
    <s v="110506_202528"/>
  </r>
  <r>
    <x v="13"/>
    <s v="R"/>
    <s v="gid_2011_05_06_tbamlb_balmlb_1"/>
    <s v="Oriole Park at Camden Yards"/>
    <s v="Mark Carlson"/>
    <s v="tba"/>
    <s v="bal"/>
    <n v="50"/>
    <x v="1"/>
    <s v="S"/>
    <n v="16"/>
    <n v="2"/>
    <x v="9"/>
    <n v="0.89800000000000002"/>
    <s v="Flyout"/>
    <m/>
    <s v="Matt Wieters"/>
    <s v="L"/>
    <n v="1"/>
    <x v="0"/>
    <n v="1"/>
    <n v="0"/>
    <n v="0"/>
    <n v="0"/>
    <n v="5"/>
    <n v="88.3"/>
    <n v="81.099999999999994"/>
    <n v="3.82"/>
    <n v="1.75"/>
    <n v="0.123"/>
    <n v="3.4689999999999999"/>
    <n v="-1.3759999999999999"/>
    <n v="5.8620000000000001"/>
    <n v="1.48"/>
    <n v="4.34"/>
    <n v="23.8"/>
    <n v="-7.3"/>
    <n v="6.1"/>
    <n v="161.34200000000001"/>
    <n v="875.60500000000002"/>
    <s v="110506_202543"/>
  </r>
  <r>
    <x v="13"/>
    <s v="R"/>
    <s v="gid_2011_05_06_tbamlb_balmlb_1"/>
    <s v="Oriole Park at Camden Yards"/>
    <s v="Mark Carlson"/>
    <s v="tba"/>
    <s v="bal"/>
    <n v="51"/>
    <x v="4"/>
    <s v="S"/>
    <n v="16"/>
    <n v="3"/>
    <x v="5"/>
    <n v="0.89600000000000002"/>
    <s v="Flyout"/>
    <m/>
    <s v="Matt Wieters"/>
    <s v="L"/>
    <n v="1"/>
    <x v="1"/>
    <n v="1"/>
    <n v="0"/>
    <n v="0"/>
    <n v="0"/>
    <n v="5"/>
    <n v="77"/>
    <n v="70.8"/>
    <n v="3.72"/>
    <n v="1.97"/>
    <n v="0.10199999999999999"/>
    <n v="2.1659999999999999"/>
    <n v="-1.3620000000000001"/>
    <n v="6.1840000000000002"/>
    <n v="8.26"/>
    <n v="-6.81"/>
    <n v="23.8"/>
    <n v="-14.6"/>
    <n v="13.5"/>
    <n v="50.722999999999999"/>
    <n v="1739.26"/>
    <s v="110506_202604"/>
  </r>
  <r>
    <x v="13"/>
    <s v="R"/>
    <s v="gid_2011_05_06_tbamlb_balmlb_1"/>
    <s v="Oriole Park at Camden Yards"/>
    <s v="Mark Carlson"/>
    <s v="tba"/>
    <s v="bal"/>
    <n v="52"/>
    <x v="0"/>
    <s v="B"/>
    <n v="16"/>
    <n v="4"/>
    <x v="9"/>
    <n v="0.88400000000000001"/>
    <s v="Flyout"/>
    <m/>
    <s v="Matt Wieters"/>
    <s v="L"/>
    <n v="1"/>
    <x v="2"/>
    <n v="1"/>
    <n v="0"/>
    <n v="0"/>
    <n v="0"/>
    <n v="5"/>
    <n v="86.9"/>
    <n v="79.8"/>
    <n v="3.94"/>
    <n v="1.93"/>
    <n v="-1.591"/>
    <n v="3.2850000000000001"/>
    <n v="-1.7569999999999999"/>
    <n v="5.7329999999999997"/>
    <n v="-0.47"/>
    <n v="5.63"/>
    <n v="23.8"/>
    <n v="1.6"/>
    <n v="5.8"/>
    <n v="184.727"/>
    <n v="1060.32"/>
    <s v="110506_202626"/>
  </r>
  <r>
    <x v="13"/>
    <s v="R"/>
    <s v="gid_2011_05_06_tbamlb_balmlb_1"/>
    <s v="Oriole Park at Camden Yards"/>
    <s v="Mark Carlson"/>
    <s v="tba"/>
    <s v="bal"/>
    <n v="53"/>
    <x v="4"/>
    <s v="S"/>
    <n v="16"/>
    <n v="5"/>
    <x v="1"/>
    <n v="0.57499999999999996"/>
    <s v="Flyout"/>
    <m/>
    <s v="Matt Wieters"/>
    <s v="L"/>
    <n v="2"/>
    <x v="2"/>
    <n v="1"/>
    <n v="0"/>
    <n v="0"/>
    <n v="0"/>
    <n v="5"/>
    <n v="87.7"/>
    <n v="81.3"/>
    <n v="3.72"/>
    <n v="1.97"/>
    <n v="-0.57999999999999996"/>
    <n v="2.073"/>
    <n v="-1.6859999999999999"/>
    <n v="5.5940000000000003"/>
    <n v="2.56"/>
    <n v="4.3899999999999997"/>
    <n v="23.8"/>
    <n v="-10.3"/>
    <n v="6.3"/>
    <n v="149.994"/>
    <n v="969.00099999999998"/>
    <s v="110506_202640"/>
  </r>
  <r>
    <x v="13"/>
    <s v="R"/>
    <s v="gid_2011_05_06_tbamlb_balmlb_1"/>
    <s v="Oriole Park at Camden Yards"/>
    <s v="Mark Carlson"/>
    <s v="tba"/>
    <s v="bal"/>
    <n v="54"/>
    <x v="2"/>
    <s v="X"/>
    <n v="16"/>
    <n v="6"/>
    <x v="2"/>
    <n v="0.92100000000000004"/>
    <s v="Flyout"/>
    <s v="FB"/>
    <s v="Matt Wieters"/>
    <s v="L"/>
    <n v="2"/>
    <x v="2"/>
    <n v="1"/>
    <n v="0"/>
    <n v="0"/>
    <n v="0"/>
    <n v="5"/>
    <n v="84.3"/>
    <n v="78.099999999999994"/>
    <n v="3.72"/>
    <n v="1.97"/>
    <n v="-0.995"/>
    <n v="1.4590000000000001"/>
    <n v="-1.194"/>
    <n v="5.8239999999999998"/>
    <n v="-5.79"/>
    <n v="4.71"/>
    <n v="23.8"/>
    <n v="18.2"/>
    <n v="7.2"/>
    <n v="230.62200000000001"/>
    <n v="1359.81"/>
    <s v="110506_202657"/>
  </r>
  <r>
    <x v="13"/>
    <s v="R"/>
    <s v="gid_2011_05_06_tbamlb_balmlb_1"/>
    <s v="Oriole Park at Camden Yards"/>
    <s v="Mark Carlson"/>
    <s v="tba"/>
    <s v="bal"/>
    <n v="55"/>
    <x v="0"/>
    <s v="B"/>
    <n v="17"/>
    <n v="1"/>
    <x v="5"/>
    <n v="0.89600000000000002"/>
    <s v="Walk"/>
    <m/>
    <s v="Mark Reynolds"/>
    <s v="R"/>
    <n v="0"/>
    <x v="0"/>
    <n v="2"/>
    <n v="0"/>
    <n v="0"/>
    <n v="0"/>
    <n v="5"/>
    <n v="78.099999999999994"/>
    <n v="71.2"/>
    <n v="3.63"/>
    <n v="1.63"/>
    <n v="1.3620000000000001"/>
    <n v="1.847"/>
    <n v="-1.2949999999999999"/>
    <n v="6.2229999999999999"/>
    <n v="6.21"/>
    <n v="-9.0500000000000007"/>
    <n v="23.7"/>
    <n v="-11.4"/>
    <n v="14.1"/>
    <n v="34.642000000000003"/>
    <n v="1781.11"/>
    <s v="110506_202733"/>
  </r>
  <r>
    <x v="13"/>
    <s v="R"/>
    <s v="gid_2011_05_06_tbamlb_balmlb_1"/>
    <s v="Oriole Park at Camden Yards"/>
    <s v="Mark Carlson"/>
    <s v="tba"/>
    <s v="bal"/>
    <n v="56"/>
    <x v="4"/>
    <s v="S"/>
    <n v="17"/>
    <n v="2"/>
    <x v="0"/>
    <n v="0.92400000000000004"/>
    <s v="Walk"/>
    <m/>
    <s v="Mark Reynolds"/>
    <s v="R"/>
    <n v="1"/>
    <x v="0"/>
    <n v="2"/>
    <n v="0"/>
    <n v="0"/>
    <n v="0"/>
    <n v="5"/>
    <n v="90.7"/>
    <n v="82.5"/>
    <n v="3.39"/>
    <n v="1.59"/>
    <n v="-0.50900000000000001"/>
    <n v="2.218"/>
    <n v="-1.075"/>
    <n v="5.9340000000000002"/>
    <n v="-4.03"/>
    <n v="11.06"/>
    <n v="23.7"/>
    <n v="24"/>
    <n v="3.7"/>
    <n v="199.96700000000001"/>
    <n v="2269.27"/>
    <s v="110506_202747"/>
  </r>
  <r>
    <x v="13"/>
    <s v="R"/>
    <s v="gid_2011_05_06_tbamlb_balmlb_1"/>
    <s v="Oriole Park at Camden Yards"/>
    <s v="Mark Carlson"/>
    <s v="tba"/>
    <s v="bal"/>
    <n v="57"/>
    <x v="6"/>
    <s v="S"/>
    <n v="17"/>
    <n v="3"/>
    <x v="2"/>
    <n v="0.89400000000000002"/>
    <s v="Walk"/>
    <m/>
    <s v="Mark Reynolds"/>
    <s v="R"/>
    <n v="1"/>
    <x v="1"/>
    <n v="2"/>
    <n v="0"/>
    <n v="0"/>
    <n v="0"/>
    <n v="5"/>
    <n v="83.4"/>
    <n v="77.3"/>
    <n v="3.39"/>
    <n v="1.59"/>
    <n v="-3.3000000000000002E-2"/>
    <n v="1.911"/>
    <n v="-0.98399999999999999"/>
    <n v="6.0380000000000003"/>
    <n v="-8.86"/>
    <n v="2.7"/>
    <n v="23.8"/>
    <n v="23.5"/>
    <n v="8.4"/>
    <n v="252.74199999999999"/>
    <n v="1667.04"/>
    <s v="110506_202806"/>
  </r>
  <r>
    <x v="13"/>
    <s v="R"/>
    <s v="gid_2011_05_06_tbamlb_balmlb_1"/>
    <s v="Oriole Park at Camden Yards"/>
    <s v="Mark Carlson"/>
    <s v="tba"/>
    <s v="bal"/>
    <n v="58"/>
    <x v="0"/>
    <s v="B"/>
    <n v="17"/>
    <n v="4"/>
    <x v="2"/>
    <n v="0.88800000000000001"/>
    <s v="Walk"/>
    <m/>
    <s v="Mark Reynolds"/>
    <s v="R"/>
    <n v="1"/>
    <x v="2"/>
    <n v="2"/>
    <n v="0"/>
    <n v="0"/>
    <n v="0"/>
    <n v="5"/>
    <n v="84.4"/>
    <n v="78.7"/>
    <n v="3.44"/>
    <n v="1.58"/>
    <n v="0.13700000000000001"/>
    <n v="0.60199999999999998"/>
    <n v="-0.94299999999999995"/>
    <n v="5.7939999999999996"/>
    <n v="-9.41"/>
    <n v="2.5499999999999998"/>
    <n v="23.9"/>
    <n v="24.9"/>
    <n v="8.4"/>
    <n v="254.56899999999999"/>
    <n v="1780.18"/>
    <s v="110506_202824"/>
  </r>
  <r>
    <x v="13"/>
    <s v="R"/>
    <s v="gid_2011_05_06_tbamlb_balmlb_1"/>
    <s v="Oriole Park at Camden Yards"/>
    <s v="Mark Carlson"/>
    <s v="tba"/>
    <s v="bal"/>
    <n v="59"/>
    <x v="4"/>
    <s v="S"/>
    <n v="17"/>
    <n v="5"/>
    <x v="2"/>
    <n v="0.9"/>
    <s v="Walk"/>
    <m/>
    <s v="Mark Reynolds"/>
    <s v="R"/>
    <n v="2"/>
    <x v="2"/>
    <n v="2"/>
    <n v="0"/>
    <n v="0"/>
    <n v="0"/>
    <n v="5"/>
    <n v="83.4"/>
    <n v="76.900000000000006"/>
    <n v="3.39"/>
    <n v="1.59"/>
    <n v="-0.67200000000000004"/>
    <n v="1.8260000000000001"/>
    <n v="-0.96399999999999997"/>
    <n v="5.9729999999999999"/>
    <n v="-8.75"/>
    <n v="7.85"/>
    <n v="23.8"/>
    <n v="30.3"/>
    <n v="6.7"/>
    <n v="227.94"/>
    <n v="2107.23"/>
    <s v="110506_202845"/>
  </r>
  <r>
    <x v="13"/>
    <s v="R"/>
    <s v="gid_2011_05_06_tbamlb_balmlb_1"/>
    <s v="Oriole Park at Camden Yards"/>
    <s v="Mark Carlson"/>
    <s v="tba"/>
    <s v="bal"/>
    <n v="60"/>
    <x v="0"/>
    <s v="B"/>
    <n v="17"/>
    <n v="6"/>
    <x v="0"/>
    <n v="0.92100000000000004"/>
    <s v="Walk"/>
    <m/>
    <s v="Mark Reynolds"/>
    <s v="R"/>
    <n v="2"/>
    <x v="2"/>
    <n v="2"/>
    <n v="0"/>
    <n v="0"/>
    <n v="0"/>
    <n v="5"/>
    <n v="91.4"/>
    <n v="83.8"/>
    <n v="3.41"/>
    <n v="1.64"/>
    <n v="-1.4239999999999999"/>
    <n v="4.1870000000000003"/>
    <n v="-1.3240000000000001"/>
    <n v="5.915"/>
    <n v="-4.22"/>
    <n v="8.98"/>
    <n v="23.8"/>
    <n v="24.6"/>
    <n v="4"/>
    <n v="205.06299999999999"/>
    <n v="1954.12"/>
    <s v="110506_202910"/>
  </r>
  <r>
    <x v="13"/>
    <s v="R"/>
    <s v="gid_2011_05_06_tbamlb_balmlb_1"/>
    <s v="Oriole Park at Camden Yards"/>
    <s v="Mark Carlson"/>
    <s v="tba"/>
    <s v="bal"/>
    <n v="61"/>
    <x v="0"/>
    <s v="B"/>
    <n v="17"/>
    <n v="7"/>
    <x v="2"/>
    <n v="0.72099999999999997"/>
    <s v="Walk"/>
    <m/>
    <s v="Mark Reynolds"/>
    <s v="R"/>
    <n v="3"/>
    <x v="2"/>
    <n v="2"/>
    <n v="0"/>
    <n v="0"/>
    <n v="0"/>
    <n v="5"/>
    <n v="84.5"/>
    <n v="77.5"/>
    <n v="3.42"/>
    <n v="1.52"/>
    <n v="-0.49099999999999999"/>
    <n v="4.1390000000000002"/>
    <n v="-0.90700000000000003"/>
    <n v="6.0380000000000003"/>
    <n v="-0.53"/>
    <n v="5.52"/>
    <n v="23.8"/>
    <n v="1.4"/>
    <n v="6.2"/>
    <n v="185.435"/>
    <n v="1012.25"/>
    <s v="110506_202932"/>
  </r>
  <r>
    <x v="13"/>
    <s v="R"/>
    <s v="gid_2011_05_06_tbamlb_balmlb_1"/>
    <s v="Oriole Park at Camden Yards"/>
    <s v="Mark Carlson"/>
    <s v="tba"/>
    <s v="bal"/>
    <n v="62"/>
    <x v="1"/>
    <s v="S"/>
    <n v="18"/>
    <n v="1"/>
    <x v="5"/>
    <n v="0.90200000000000002"/>
    <s v="Strikeout"/>
    <m/>
    <s v="Robert Andino"/>
    <s v="R"/>
    <n v="0"/>
    <x v="0"/>
    <n v="2"/>
    <n v="1"/>
    <n v="0"/>
    <n v="0"/>
    <n v="5"/>
    <n v="76.3"/>
    <n v="69.900000000000006"/>
    <n v="3.32"/>
    <n v="1.42"/>
    <n v="0.62"/>
    <n v="2.3490000000000002"/>
    <n v="-1.1839999999999999"/>
    <n v="6.1980000000000004"/>
    <n v="8.14"/>
    <n v="-8.67"/>
    <n v="23.8"/>
    <n v="-13.7"/>
    <n v="14.4"/>
    <n v="43.402000000000001"/>
    <n v="1902.53"/>
    <s v="110506_203010"/>
  </r>
  <r>
    <x v="13"/>
    <s v="R"/>
    <s v="gid_2011_05_06_tbamlb_balmlb_1"/>
    <s v="Oriole Park at Camden Yards"/>
    <s v="Mark Carlson"/>
    <s v="tba"/>
    <s v="bal"/>
    <n v="63"/>
    <x v="0"/>
    <s v="B"/>
    <n v="18"/>
    <n v="2"/>
    <x v="0"/>
    <n v="0.90300000000000002"/>
    <s v="Strikeout"/>
    <m/>
    <s v="Robert Andino"/>
    <s v="R"/>
    <n v="0"/>
    <x v="1"/>
    <n v="2"/>
    <n v="1"/>
    <n v="0"/>
    <n v="0"/>
    <n v="5"/>
    <n v="91.5"/>
    <n v="83.6"/>
    <n v="3.35"/>
    <n v="1.45"/>
    <n v="-1.155"/>
    <n v="3.8069999999999999"/>
    <n v="-1.093"/>
    <n v="5.9939999999999998"/>
    <n v="-5.63"/>
    <n v="11.41"/>
    <n v="23.7"/>
    <n v="38.5"/>
    <n v="3.5"/>
    <n v="206.184"/>
    <n v="2496.02"/>
    <s v="110506_203036"/>
  </r>
  <r>
    <x v="13"/>
    <s v="R"/>
    <s v="gid_2011_05_06_tbamlb_balmlb_1"/>
    <s v="Oriole Park at Camden Yards"/>
    <s v="Mark Carlson"/>
    <s v="tba"/>
    <s v="bal"/>
    <n v="64"/>
    <x v="4"/>
    <s v="S"/>
    <n v="18"/>
    <n v="3"/>
    <x v="2"/>
    <n v="0.90900000000000003"/>
    <s v="Strikeout"/>
    <m/>
    <s v="Robert Andino"/>
    <s v="R"/>
    <n v="1"/>
    <x v="1"/>
    <n v="2"/>
    <n v="1"/>
    <n v="0"/>
    <n v="0"/>
    <n v="5"/>
    <n v="84.5"/>
    <n v="78.400000000000006"/>
    <n v="3.37"/>
    <n v="1.7"/>
    <n v="-0.629"/>
    <n v="2.4140000000000001"/>
    <n v="-1.028"/>
    <n v="5.9820000000000002"/>
    <n v="-7.47"/>
    <n v="2.77"/>
    <n v="23.8"/>
    <n v="21.3"/>
    <n v="7.9"/>
    <n v="249.32400000000001"/>
    <n v="1457.2"/>
    <s v="110506_203102"/>
  </r>
  <r>
    <x v="13"/>
    <s v="R"/>
    <s v="gid_2011_05_06_tbamlb_balmlb_1"/>
    <s v="Oriole Park at Camden Yards"/>
    <s v="Mark Carlson"/>
    <s v="tba"/>
    <s v="bal"/>
    <n v="65"/>
    <x v="1"/>
    <s v="S"/>
    <n v="18"/>
    <n v="4"/>
    <x v="0"/>
    <n v="0.75900000000000001"/>
    <s v="Strikeout"/>
    <m/>
    <s v="Robert Andino"/>
    <s v="R"/>
    <n v="1"/>
    <x v="2"/>
    <n v="2"/>
    <n v="1"/>
    <n v="0"/>
    <n v="0"/>
    <n v="5"/>
    <n v="91.3"/>
    <n v="83.7"/>
    <n v="3.48"/>
    <n v="1.48"/>
    <n v="-0.28299999999999997"/>
    <n v="2.6030000000000002"/>
    <n v="-1.2090000000000001"/>
    <n v="5.8929999999999998"/>
    <n v="-6.52"/>
    <n v="13.4"/>
    <n v="23.8"/>
    <n v="48.3"/>
    <n v="3.2"/>
    <n v="205.88900000000001"/>
    <n v="2921.49"/>
    <s v="110506_203130"/>
  </r>
  <r>
    <x v="13"/>
    <s v="R"/>
    <s v="gid_2011_05_06_tbamlb_balmlb_1"/>
    <s v="Oriole Park at Camden Yards"/>
    <s v="Mark Carlson"/>
    <s v="tba"/>
    <s v="bal"/>
    <n v="66"/>
    <x v="0"/>
    <s v="B"/>
    <n v="19"/>
    <n v="1"/>
    <x v="5"/>
    <n v="0.90500000000000003"/>
    <s v="Flyout"/>
    <m/>
    <s v="Brian Roberts"/>
    <s v="L"/>
    <n v="0"/>
    <x v="0"/>
    <n v="0"/>
    <n v="0"/>
    <n v="0"/>
    <n v="0"/>
    <n v="6"/>
    <n v="74.900000000000006"/>
    <n v="68"/>
    <n v="3.52"/>
    <n v="1.51"/>
    <n v="-1.292"/>
    <n v="2.234"/>
    <n v="-1.5289999999999999"/>
    <n v="6.1239999999999997"/>
    <n v="10.49"/>
    <n v="-10.81"/>
    <n v="23.7"/>
    <n v="-15"/>
    <n v="15.9"/>
    <n v="44.317999999999998"/>
    <n v="2343.69"/>
    <s v="110506_205013"/>
  </r>
  <r>
    <x v="13"/>
    <s v="R"/>
    <s v="gid_2011_05_06_tbamlb_balmlb_1"/>
    <s v="Oriole Park at Camden Yards"/>
    <s v="Mark Carlson"/>
    <s v="tba"/>
    <s v="bal"/>
    <n v="67"/>
    <x v="4"/>
    <s v="S"/>
    <n v="19"/>
    <n v="2"/>
    <x v="9"/>
    <n v="0.53900000000000003"/>
    <s v="Flyout"/>
    <m/>
    <s v="Brian Roberts"/>
    <s v="L"/>
    <n v="1"/>
    <x v="0"/>
    <n v="0"/>
    <n v="0"/>
    <n v="0"/>
    <n v="0"/>
    <n v="6"/>
    <n v="86.8"/>
    <n v="80.2"/>
    <n v="3.3"/>
    <n v="1.45"/>
    <n v="1.3029999999999999"/>
    <n v="1.746"/>
    <n v="-1.41"/>
    <n v="5.7460000000000004"/>
    <n v="0.04"/>
    <n v="8.81"/>
    <n v="23.8"/>
    <n v="-4.0999999999999996"/>
    <n v="4.7"/>
    <n v="179.744"/>
    <n v="1653.55"/>
    <s v="110506_205026"/>
  </r>
  <r>
    <x v="13"/>
    <s v="R"/>
    <s v="gid_2011_05_06_tbamlb_balmlb_1"/>
    <s v="Oriole Park at Camden Yards"/>
    <s v="Mark Carlson"/>
    <s v="tba"/>
    <s v="bal"/>
    <n v="68"/>
    <x v="0"/>
    <s v="B"/>
    <n v="19"/>
    <n v="3"/>
    <x v="0"/>
    <n v="0.91800000000000004"/>
    <s v="Flyout"/>
    <m/>
    <s v="Brian Roberts"/>
    <s v="L"/>
    <n v="1"/>
    <x v="1"/>
    <n v="0"/>
    <n v="0"/>
    <n v="0"/>
    <n v="0"/>
    <n v="6"/>
    <n v="90"/>
    <n v="81.8"/>
    <n v="3.44"/>
    <n v="1.51"/>
    <n v="-2.4630000000000001"/>
    <n v="2.96"/>
    <n v="-1.5009999999999999"/>
    <n v="5.8639999999999999"/>
    <n v="-4.28"/>
    <n v="9.07"/>
    <n v="23.7"/>
    <n v="23.8"/>
    <n v="4.5"/>
    <n v="205.16499999999999"/>
    <n v="1920.11"/>
    <s v="110506_205047"/>
  </r>
  <r>
    <x v="13"/>
    <s v="R"/>
    <s v="gid_2011_05_06_tbamlb_balmlb_1"/>
    <s v="Oriole Park at Camden Yards"/>
    <s v="Mark Carlson"/>
    <s v="tba"/>
    <s v="bal"/>
    <n v="69"/>
    <x v="0"/>
    <s v="B"/>
    <n v="19"/>
    <n v="4"/>
    <x v="0"/>
    <n v="0.91600000000000004"/>
    <s v="Flyout"/>
    <m/>
    <s v="Brian Roberts"/>
    <s v="L"/>
    <n v="2"/>
    <x v="1"/>
    <n v="0"/>
    <n v="0"/>
    <n v="0"/>
    <n v="0"/>
    <n v="6"/>
    <n v="89.8"/>
    <n v="81"/>
    <n v="3.48"/>
    <n v="1.52"/>
    <n v="-1.474"/>
    <n v="2.843"/>
    <n v="-1.226"/>
    <n v="5.9290000000000003"/>
    <n v="-3.38"/>
    <n v="9.64"/>
    <n v="23.7"/>
    <n v="18.600000000000001"/>
    <n v="4.2"/>
    <n v="199.25299999999999"/>
    <n v="1935.65"/>
    <s v="110506_205102"/>
  </r>
  <r>
    <x v="13"/>
    <s v="R"/>
    <s v="gid_2011_05_06_tbamlb_balmlb_1"/>
    <s v="Oriole Park at Camden Yards"/>
    <s v="Mark Carlson"/>
    <s v="tba"/>
    <s v="bal"/>
    <n v="70"/>
    <x v="1"/>
    <s v="S"/>
    <n v="19"/>
    <n v="5"/>
    <x v="0"/>
    <n v="0.92800000000000005"/>
    <s v="Flyout"/>
    <m/>
    <s v="Brian Roberts"/>
    <s v="L"/>
    <n v="3"/>
    <x v="1"/>
    <n v="0"/>
    <n v="0"/>
    <n v="0"/>
    <n v="0"/>
    <n v="6"/>
    <n v="89.2"/>
    <n v="81"/>
    <n v="3.65"/>
    <n v="1.54"/>
    <n v="-3.7999999999999999E-2"/>
    <n v="2.9140000000000001"/>
    <n v="-1.0960000000000001"/>
    <n v="5.92"/>
    <n v="-5.77"/>
    <n v="10.119999999999999"/>
    <n v="23.7"/>
    <n v="28.6"/>
    <n v="4.4000000000000004"/>
    <n v="209.583"/>
    <n v="2207.7399999999998"/>
    <s v="110506_205116"/>
  </r>
  <r>
    <x v="13"/>
    <s v="R"/>
    <s v="gid_2011_05_06_tbamlb_balmlb_1"/>
    <s v="Oriole Park at Camden Yards"/>
    <s v="Mark Carlson"/>
    <s v="tba"/>
    <s v="bal"/>
    <n v="71"/>
    <x v="4"/>
    <s v="S"/>
    <n v="19"/>
    <n v="6"/>
    <x v="0"/>
    <n v="0.92"/>
    <s v="Flyout"/>
    <m/>
    <s v="Brian Roberts"/>
    <s v="L"/>
    <n v="3"/>
    <x v="2"/>
    <n v="0"/>
    <n v="0"/>
    <n v="0"/>
    <n v="0"/>
    <n v="6"/>
    <n v="89.3"/>
    <n v="81.5"/>
    <n v="3.3"/>
    <n v="1.45"/>
    <n v="0.17499999999999999"/>
    <n v="2.6309999999999998"/>
    <n v="-1.1180000000000001"/>
    <n v="5.8529999999999998"/>
    <n v="-6.32"/>
    <n v="9.84"/>
    <n v="23.7"/>
    <n v="30.3"/>
    <n v="4.5"/>
    <n v="212.57499999999999"/>
    <n v="2230.92"/>
    <s v="110506_205134"/>
  </r>
  <r>
    <x v="13"/>
    <s v="R"/>
    <s v="gid_2011_05_06_tbamlb_balmlb_1"/>
    <s v="Oriole Park at Camden Yards"/>
    <s v="Mark Carlson"/>
    <s v="tba"/>
    <s v="bal"/>
    <n v="72"/>
    <x v="4"/>
    <s v="S"/>
    <n v="19"/>
    <n v="7"/>
    <x v="0"/>
    <n v="0.92700000000000005"/>
    <s v="Flyout"/>
    <m/>
    <s v="Brian Roberts"/>
    <s v="L"/>
    <n v="3"/>
    <x v="2"/>
    <n v="0"/>
    <n v="0"/>
    <n v="0"/>
    <n v="0"/>
    <n v="6"/>
    <n v="89.4"/>
    <n v="81.5"/>
    <n v="3.3"/>
    <n v="1.45"/>
    <n v="-1.2709999999999999"/>
    <n v="2.94"/>
    <n v="-1.2090000000000001"/>
    <n v="5.8849999999999998"/>
    <n v="-3.96"/>
    <n v="11.2"/>
    <n v="23.7"/>
    <n v="24.9"/>
    <n v="3.7"/>
    <n v="199.375"/>
    <n v="2267.4499999999998"/>
    <s v="110506_205158"/>
  </r>
  <r>
    <x v="13"/>
    <s v="R"/>
    <s v="gid_2011_05_06_tbamlb_balmlb_1"/>
    <s v="Oriole Park at Camden Yards"/>
    <s v="Mark Carlson"/>
    <s v="tba"/>
    <s v="bal"/>
    <n v="73"/>
    <x v="4"/>
    <s v="S"/>
    <n v="19"/>
    <n v="8"/>
    <x v="0"/>
    <n v="0.92100000000000004"/>
    <s v="Flyout"/>
    <m/>
    <s v="Brian Roberts"/>
    <s v="L"/>
    <n v="3"/>
    <x v="2"/>
    <n v="0"/>
    <n v="0"/>
    <n v="0"/>
    <n v="0"/>
    <n v="6"/>
    <n v="89.9"/>
    <n v="82"/>
    <n v="3.3"/>
    <n v="1.45"/>
    <n v="-0.71399999999999997"/>
    <n v="2.714"/>
    <n v="-1.101"/>
    <n v="5.8639999999999999"/>
    <n v="-4.99"/>
    <n v="10.48"/>
    <n v="23.7"/>
    <n v="28"/>
    <n v="4"/>
    <n v="205.387"/>
    <n v="2227.91"/>
    <s v="110506_205222"/>
  </r>
  <r>
    <x v="13"/>
    <s v="R"/>
    <s v="gid_2011_05_06_tbamlb_balmlb_1"/>
    <s v="Oriole Park at Camden Yards"/>
    <s v="Mark Carlson"/>
    <s v="tba"/>
    <s v="bal"/>
    <n v="74"/>
    <x v="4"/>
    <s v="S"/>
    <n v="19"/>
    <n v="9"/>
    <x v="0"/>
    <n v="0.749"/>
    <s v="Flyout"/>
    <m/>
    <s v="Brian Roberts"/>
    <s v="L"/>
    <n v="3"/>
    <x v="2"/>
    <n v="0"/>
    <n v="0"/>
    <n v="0"/>
    <n v="0"/>
    <n v="6"/>
    <n v="90"/>
    <n v="82.4"/>
    <n v="3.3"/>
    <n v="1.45"/>
    <n v="-1.3260000000000001"/>
    <n v="2.238"/>
    <n v="-1.3029999999999999"/>
    <n v="5.8"/>
    <n v="-7.14"/>
    <n v="8.86"/>
    <n v="23.8"/>
    <n v="33.6"/>
    <n v="5"/>
    <n v="218.73699999999999"/>
    <n v="2192.7199999999998"/>
    <s v="110506_205247"/>
  </r>
  <r>
    <x v="13"/>
    <s v="R"/>
    <s v="gid_2011_05_06_tbamlb_balmlb_1"/>
    <s v="Oriole Park at Camden Yards"/>
    <s v="Mark Carlson"/>
    <s v="tba"/>
    <s v="bal"/>
    <n v="75"/>
    <x v="2"/>
    <s v="X"/>
    <n v="19"/>
    <n v="10"/>
    <x v="0"/>
    <n v="0.89100000000000001"/>
    <s v="Flyout"/>
    <s v="FB"/>
    <s v="Brian Roberts"/>
    <s v="L"/>
    <n v="3"/>
    <x v="2"/>
    <n v="0"/>
    <n v="0"/>
    <n v="0"/>
    <n v="0"/>
    <n v="6"/>
    <n v="90.5"/>
    <n v="83.9"/>
    <n v="3.3"/>
    <n v="1.45"/>
    <n v="0.23100000000000001"/>
    <n v="1.417"/>
    <n v="-1.105"/>
    <n v="5.7830000000000004"/>
    <n v="-6.78"/>
    <n v="9.77"/>
    <n v="23.8"/>
    <n v="33.9"/>
    <n v="4.5"/>
    <n v="214.649"/>
    <n v="2332.41"/>
    <s v="110506_205329"/>
  </r>
  <r>
    <x v="13"/>
    <s v="R"/>
    <s v="gid_2011_05_06_tbamlb_balmlb_1"/>
    <s v="Oriole Park at Camden Yards"/>
    <s v="Mark Carlson"/>
    <s v="tba"/>
    <s v="bal"/>
    <n v="76"/>
    <x v="1"/>
    <s v="S"/>
    <n v="20"/>
    <n v="1"/>
    <x v="9"/>
    <n v="0.94199999999999995"/>
    <s v="Flyout"/>
    <m/>
    <s v="Nick Markakis"/>
    <s v="L"/>
    <n v="0"/>
    <x v="0"/>
    <n v="1"/>
    <n v="0"/>
    <n v="0"/>
    <n v="0"/>
    <n v="6"/>
    <n v="88.3"/>
    <n v="80.900000000000006"/>
    <n v="3.69"/>
    <n v="1.75"/>
    <n v="-0.20899999999999999"/>
    <n v="3.1429999999999998"/>
    <n v="-1.375"/>
    <n v="5.8"/>
    <n v="2.48"/>
    <n v="6.46"/>
    <n v="23.8"/>
    <n v="-12"/>
    <n v="5.4"/>
    <n v="159.124"/>
    <n v="1314.89"/>
    <s v="110506_205409"/>
  </r>
  <r>
    <x v="13"/>
    <s v="R"/>
    <s v="gid_2011_05_06_tbamlb_balmlb_1"/>
    <s v="Oriole Park at Camden Yards"/>
    <s v="Mark Carlson"/>
    <s v="tba"/>
    <s v="bal"/>
    <n v="77"/>
    <x v="4"/>
    <s v="S"/>
    <n v="20"/>
    <n v="2"/>
    <x v="9"/>
    <n v="0.89900000000000002"/>
    <s v="Flyout"/>
    <m/>
    <s v="Nick Markakis"/>
    <s v="L"/>
    <n v="0"/>
    <x v="1"/>
    <n v="1"/>
    <n v="0"/>
    <n v="0"/>
    <n v="0"/>
    <n v="6"/>
    <n v="88.2"/>
    <n v="81.8"/>
    <n v="3.56"/>
    <n v="1.74"/>
    <n v="0.76100000000000001"/>
    <n v="2.141"/>
    <n v="-1.306"/>
    <n v="5.8520000000000003"/>
    <n v="-0.51"/>
    <n v="8.4499999999999993"/>
    <n v="23.8"/>
    <n v="-0.4"/>
    <n v="4.5"/>
    <n v="183.465"/>
    <n v="1623.26"/>
    <s v="110506_205425"/>
  </r>
  <r>
    <x v="13"/>
    <s v="R"/>
    <s v="gid_2011_05_06_tbamlb_balmlb_1"/>
    <s v="Oriole Park at Camden Yards"/>
    <s v="Mark Carlson"/>
    <s v="tba"/>
    <s v="bal"/>
    <n v="78"/>
    <x v="0"/>
    <s v="B"/>
    <n v="20"/>
    <n v="3"/>
    <x v="0"/>
    <n v="0.95199999999999996"/>
    <s v="Flyout"/>
    <m/>
    <s v="Nick Markakis"/>
    <s v="L"/>
    <n v="0"/>
    <x v="2"/>
    <n v="1"/>
    <n v="0"/>
    <n v="0"/>
    <n v="0"/>
    <n v="6"/>
    <n v="89.7"/>
    <n v="81.900000000000006"/>
    <n v="3.65"/>
    <n v="1.72"/>
    <n v="-0.09"/>
    <n v="4.3959999999999999"/>
    <n v="-1.4490000000000001"/>
    <n v="5.6269999999999998"/>
    <n v="-4.12"/>
    <n v="7.51"/>
    <n v="23.7"/>
    <n v="17.7"/>
    <n v="4.7"/>
    <n v="208.614"/>
    <n v="1649.03"/>
    <s v="110506_205447"/>
  </r>
  <r>
    <x v="13"/>
    <s v="R"/>
    <s v="gid_2011_05_06_tbamlb_balmlb_1"/>
    <s v="Oriole Park at Camden Yards"/>
    <s v="Mark Carlson"/>
    <s v="tba"/>
    <s v="bal"/>
    <n v="79"/>
    <x v="4"/>
    <s v="S"/>
    <n v="20"/>
    <n v="4"/>
    <x v="5"/>
    <n v="0.90300000000000002"/>
    <s v="Flyout"/>
    <m/>
    <s v="Nick Markakis"/>
    <s v="L"/>
    <n v="1"/>
    <x v="2"/>
    <n v="1"/>
    <n v="0"/>
    <n v="0"/>
    <n v="0"/>
    <n v="6"/>
    <n v="76.599999999999994"/>
    <n v="70.8"/>
    <n v="3.56"/>
    <n v="1.74"/>
    <n v="0.127"/>
    <n v="1.587"/>
    <n v="-1.3420000000000001"/>
    <n v="5.9930000000000003"/>
    <n v="9.35"/>
    <n v="-10.46"/>
    <n v="23.8"/>
    <n v="-14.6"/>
    <n v="15.1"/>
    <n v="41.932000000000002"/>
    <n v="2273"/>
    <s v="110506_205505"/>
  </r>
  <r>
    <x v="13"/>
    <s v="R"/>
    <s v="gid_2011_05_06_tbamlb_balmlb_1"/>
    <s v="Oriole Park at Camden Yards"/>
    <s v="Mark Carlson"/>
    <s v="tba"/>
    <s v="bal"/>
    <n v="80"/>
    <x v="2"/>
    <s v="X"/>
    <n v="20"/>
    <n v="5"/>
    <x v="2"/>
    <n v="0.91700000000000004"/>
    <s v="Flyout"/>
    <s v="FB"/>
    <s v="Nick Markakis"/>
    <s v="L"/>
    <n v="1"/>
    <x v="2"/>
    <n v="1"/>
    <n v="0"/>
    <n v="0"/>
    <n v="0"/>
    <n v="6"/>
    <n v="83.5"/>
    <n v="76.400000000000006"/>
    <n v="3.56"/>
    <n v="1.74"/>
    <n v="7.4999999999999997E-2"/>
    <n v="2.06"/>
    <n v="-1.0620000000000001"/>
    <n v="5.9130000000000003"/>
    <n v="-6.93"/>
    <n v="6.53"/>
    <n v="23.8"/>
    <n v="21.9"/>
    <n v="6.8"/>
    <n v="226.47399999999999"/>
    <n v="1697.52"/>
    <s v="110506_205526"/>
  </r>
  <r>
    <x v="13"/>
    <s v="R"/>
    <s v="gid_2011_05_06_tbamlb_balmlb_1"/>
    <s v="Oriole Park at Camden Yards"/>
    <s v="Mark Carlson"/>
    <s v="tba"/>
    <s v="bal"/>
    <n v="81"/>
    <x v="0"/>
    <s v="B"/>
    <n v="21"/>
    <n v="1"/>
    <x v="0"/>
    <n v="0.92900000000000005"/>
    <s v="Home Run"/>
    <m/>
    <s v="Derrek Lee"/>
    <s v="R"/>
    <n v="0"/>
    <x v="0"/>
    <n v="2"/>
    <n v="0"/>
    <n v="0"/>
    <n v="0"/>
    <n v="6"/>
    <n v="90.9"/>
    <n v="83"/>
    <n v="3.66"/>
    <n v="1.77"/>
    <n v="0.88900000000000001"/>
    <n v="2.1659999999999999"/>
    <n v="-1.0549999999999999"/>
    <n v="5.8140000000000001"/>
    <n v="-4.49"/>
    <n v="11.14"/>
    <n v="23.7"/>
    <n v="24.9"/>
    <n v="3.5"/>
    <n v="201.886"/>
    <n v="2333.14"/>
    <s v="110506_205559"/>
  </r>
  <r>
    <x v="13"/>
    <s v="R"/>
    <s v="gid_2011_05_06_tbamlb_balmlb_1"/>
    <s v="Oriole Park at Camden Yards"/>
    <s v="Mark Carlson"/>
    <s v="tba"/>
    <s v="bal"/>
    <n v="82"/>
    <x v="0"/>
    <s v="B"/>
    <n v="21"/>
    <n v="2"/>
    <x v="5"/>
    <n v="0.90900000000000003"/>
    <s v="Home Run"/>
    <m/>
    <s v="Derrek Lee"/>
    <s v="R"/>
    <n v="1"/>
    <x v="0"/>
    <n v="2"/>
    <n v="0"/>
    <n v="0"/>
    <n v="0"/>
    <n v="6"/>
    <n v="74.7"/>
    <n v="69.3"/>
    <n v="3.56"/>
    <n v="1.5"/>
    <n v="0.55100000000000005"/>
    <n v="1.373"/>
    <n v="-1.087"/>
    <n v="6.0990000000000002"/>
    <n v="8.74"/>
    <n v="-11.24"/>
    <n v="23.8"/>
    <n v="-13.1"/>
    <n v="15.8"/>
    <n v="38.006"/>
    <n v="2250.79"/>
    <s v="110506_205614"/>
  </r>
  <r>
    <x v="13"/>
    <s v="R"/>
    <s v="gid_2011_05_06_tbamlb_balmlb_1"/>
    <s v="Oriole Park at Camden Yards"/>
    <s v="Mark Carlson"/>
    <s v="tba"/>
    <s v="bal"/>
    <n v="83"/>
    <x v="0"/>
    <s v="B"/>
    <n v="21"/>
    <n v="3"/>
    <x v="9"/>
    <n v="0.95099999999999996"/>
    <s v="Home Run"/>
    <m/>
    <s v="Derrek Lee"/>
    <s v="R"/>
    <n v="2"/>
    <x v="0"/>
    <n v="2"/>
    <n v="0"/>
    <n v="0"/>
    <n v="0"/>
    <n v="6"/>
    <n v="91.1"/>
    <n v="82.9"/>
    <n v="3.63"/>
    <n v="1.77"/>
    <n v="0.80200000000000005"/>
    <n v="3.27"/>
    <n v="-1.016"/>
    <n v="5.9550000000000001"/>
    <n v="-0.59"/>
    <n v="11.93"/>
    <n v="23.7"/>
    <n v="-0.5"/>
    <n v="2.8"/>
    <n v="182.83500000000001"/>
    <n v="2319.0300000000002"/>
    <s v="110506_205631"/>
  </r>
  <r>
    <x v="13"/>
    <s v="R"/>
    <s v="gid_2011_05_06_tbamlb_balmlb_1"/>
    <s v="Oriole Park at Camden Yards"/>
    <s v="Mark Carlson"/>
    <s v="tba"/>
    <s v="bal"/>
    <n v="84"/>
    <x v="1"/>
    <s v="S"/>
    <n v="21"/>
    <n v="4"/>
    <x v="0"/>
    <n v="0.94"/>
    <s v="Home Run"/>
    <m/>
    <s v="Derrek Lee"/>
    <s v="R"/>
    <n v="3"/>
    <x v="0"/>
    <n v="2"/>
    <n v="0"/>
    <n v="0"/>
    <n v="0"/>
    <n v="6"/>
    <n v="88.7"/>
    <n v="80.900000000000006"/>
    <n v="3.67"/>
    <n v="1.77"/>
    <n v="0.621"/>
    <n v="3.0449999999999999"/>
    <n v="-0.97799999999999998"/>
    <n v="5.9690000000000003"/>
    <n v="-4.83"/>
    <n v="11.06"/>
    <n v="23.7"/>
    <n v="25.5"/>
    <n v="3.9"/>
    <n v="203.499"/>
    <n v="2286.91"/>
    <s v="110506_205647"/>
  </r>
  <r>
    <x v="13"/>
    <s v="R"/>
    <s v="gid_2011_05_06_tbamlb_balmlb_1"/>
    <s v="Oriole Park at Camden Yards"/>
    <s v="Mark Carlson"/>
    <s v="tba"/>
    <s v="bal"/>
    <n v="85"/>
    <x v="9"/>
    <s v="X"/>
    <n v="21"/>
    <n v="5"/>
    <x v="0"/>
    <n v="0.93799999999999994"/>
    <s v="Home Run"/>
    <s v="FB"/>
    <s v="Derrek Lee"/>
    <s v="R"/>
    <n v="3"/>
    <x v="1"/>
    <n v="2"/>
    <n v="0"/>
    <n v="0"/>
    <n v="0"/>
    <n v="6"/>
    <n v="88.8"/>
    <n v="81.599999999999994"/>
    <n v="3.66"/>
    <n v="1.81"/>
    <n v="-0.85"/>
    <n v="2.7759999999999998"/>
    <n v="-1.1379999999999999"/>
    <n v="5.9249999999999998"/>
    <n v="-3.45"/>
    <n v="9.1300000000000008"/>
    <n v="23.8"/>
    <n v="17.399999999999999"/>
    <n v="4.4000000000000004"/>
    <n v="200.57499999999999"/>
    <n v="1868.05"/>
    <s v="110506_205659"/>
  </r>
  <r>
    <x v="13"/>
    <s v="R"/>
    <s v="gid_2011_05_06_tbamlb_balmlb_1"/>
    <s v="Oriole Park at Camden Yards"/>
    <s v="Mark Carlson"/>
    <s v="tba"/>
    <s v="bal"/>
    <n v="86"/>
    <x v="2"/>
    <s v="X"/>
    <n v="22"/>
    <n v="1"/>
    <x v="2"/>
    <n v="0.91600000000000004"/>
    <s v="Groundout"/>
    <s v="GB"/>
    <s v="Vladimir Guerrero"/>
    <s v="R"/>
    <n v="0"/>
    <x v="0"/>
    <n v="2"/>
    <n v="0"/>
    <n v="0"/>
    <n v="0"/>
    <n v="6"/>
    <n v="81.8"/>
    <n v="74.599999999999994"/>
    <n v="3.4"/>
    <n v="1.63"/>
    <n v="-0.51200000000000001"/>
    <n v="3.5750000000000002"/>
    <n v="-1.0740000000000001"/>
    <n v="5.9779999999999998"/>
    <n v="-6.17"/>
    <n v="5.72"/>
    <n v="23.7"/>
    <n v="18.8"/>
    <n v="7.2"/>
    <n v="226.94200000000001"/>
    <n v="1468.05"/>
    <s v="110506_205743"/>
  </r>
  <r>
    <x v="13"/>
    <s v="R"/>
    <s v="gid_2011_05_06_tbamlb_balmlb_1"/>
    <s v="Oriole Park at Camden Yards"/>
    <s v="Mark Carlson"/>
    <s v="tba"/>
    <s v="bal"/>
    <n v="87"/>
    <x v="0"/>
    <s v="B"/>
    <n v="23"/>
    <n v="1"/>
    <x v="5"/>
    <n v="0.90500000000000003"/>
    <s v="Pop Out"/>
    <m/>
    <s v="Luke Scott"/>
    <s v="L"/>
    <n v="0"/>
    <x v="0"/>
    <n v="0"/>
    <n v="0"/>
    <n v="0"/>
    <n v="0"/>
    <n v="7"/>
    <n v="74.8"/>
    <n v="69.3"/>
    <n v="3.24"/>
    <n v="1.55"/>
    <n v="1.732"/>
    <n v="2.2330000000000001"/>
    <n v="-1.44"/>
    <n v="6.1859999999999999"/>
    <n v="10.199999999999999"/>
    <n v="-6.12"/>
    <n v="23.8"/>
    <n v="-18.100000000000001"/>
    <n v="14"/>
    <n v="59.302"/>
    <n v="1887.16"/>
    <s v="110506_212110"/>
  </r>
  <r>
    <x v="13"/>
    <s v="R"/>
    <s v="gid_2011_05_06_tbamlb_balmlb_1"/>
    <s v="Oriole Park at Camden Yards"/>
    <s v="Mark Carlson"/>
    <s v="tba"/>
    <s v="bal"/>
    <n v="88"/>
    <x v="0"/>
    <s v="B"/>
    <n v="23"/>
    <n v="2"/>
    <x v="9"/>
    <n v="0.52900000000000003"/>
    <s v="Pop Out"/>
    <m/>
    <s v="Luke Scott"/>
    <s v="L"/>
    <n v="1"/>
    <x v="0"/>
    <n v="0"/>
    <n v="0"/>
    <n v="0"/>
    <n v="0"/>
    <n v="7"/>
    <n v="86.7"/>
    <n v="80.2"/>
    <n v="3.31"/>
    <n v="1.72"/>
    <n v="1.6240000000000001"/>
    <n v="2.4769999999999999"/>
    <n v="-1.26"/>
    <n v="5.6849999999999996"/>
    <n v="2.31"/>
    <n v="8.4"/>
    <n v="23.8"/>
    <n v="-14.6"/>
    <n v="4.9000000000000004"/>
    <n v="164.696"/>
    <n v="1637.84"/>
    <s v="110506_212124"/>
  </r>
  <r>
    <x v="13"/>
    <s v="R"/>
    <s v="gid_2011_05_06_tbamlb_balmlb_1"/>
    <s v="Oriole Park at Camden Yards"/>
    <s v="Mark Carlson"/>
    <s v="tba"/>
    <s v="bal"/>
    <n v="89"/>
    <x v="2"/>
    <s v="X"/>
    <n v="23"/>
    <n v="3"/>
    <x v="0"/>
    <n v="0.93100000000000005"/>
    <s v="Pop Out"/>
    <s v="PU"/>
    <s v="Luke Scott"/>
    <s v="L"/>
    <n v="2"/>
    <x v="0"/>
    <n v="0"/>
    <n v="0"/>
    <n v="0"/>
    <n v="0"/>
    <n v="7"/>
    <n v="89.4"/>
    <n v="81.099999999999994"/>
    <n v="3.27"/>
    <n v="1.61"/>
    <n v="-0.28599999999999998"/>
    <n v="3.0209999999999999"/>
    <n v="-1.2709999999999999"/>
    <n v="5.798"/>
    <n v="-5.1100000000000003"/>
    <n v="10.87"/>
    <n v="23.7"/>
    <n v="27.9"/>
    <n v="3.9"/>
    <n v="205.09800000000001"/>
    <n v="2281.31"/>
    <s v="110506_212140"/>
  </r>
  <r>
    <x v="13"/>
    <s v="R"/>
    <s v="gid_2011_05_06_tbamlb_balmlb_1"/>
    <s v="Oriole Park at Camden Yards"/>
    <s v="Mark Carlson"/>
    <s v="tba"/>
    <s v="bal"/>
    <n v="90"/>
    <x v="1"/>
    <s v="S"/>
    <n v="24"/>
    <n v="1"/>
    <x v="0"/>
    <n v="0.92200000000000004"/>
    <s v="Single"/>
    <m/>
    <s v="Adam Jones"/>
    <s v="R"/>
    <n v="0"/>
    <x v="0"/>
    <n v="1"/>
    <n v="0"/>
    <n v="0"/>
    <n v="0"/>
    <n v="7"/>
    <n v="90.9"/>
    <n v="83.6"/>
    <n v="3.62"/>
    <n v="1.62"/>
    <n v="0.46200000000000002"/>
    <n v="1.7390000000000001"/>
    <n v="-1.05"/>
    <n v="5.7560000000000002"/>
    <n v="-5.34"/>
    <n v="8.16"/>
    <n v="23.8"/>
    <n v="23.6"/>
    <n v="4.7"/>
    <n v="213.06899999999999"/>
    <n v="1906.8"/>
    <s v="110506_212229"/>
  </r>
  <r>
    <x v="13"/>
    <s v="R"/>
    <s v="gid_2011_05_06_tbamlb_balmlb_1"/>
    <s v="Oriole Park at Camden Yards"/>
    <s v="Mark Carlson"/>
    <s v="tba"/>
    <s v="bal"/>
    <n v="91"/>
    <x v="3"/>
    <s v="X"/>
    <n v="24"/>
    <n v="2"/>
    <x v="2"/>
    <n v="0.90900000000000003"/>
    <s v="Single"/>
    <s v="GB"/>
    <s v="Adam Jones"/>
    <s v="R"/>
    <n v="0"/>
    <x v="1"/>
    <n v="1"/>
    <n v="0"/>
    <n v="0"/>
    <n v="0"/>
    <n v="7"/>
    <n v="82.3"/>
    <n v="75.8"/>
    <n v="3.41"/>
    <n v="1.54"/>
    <n v="0.32"/>
    <n v="2.5790000000000002"/>
    <n v="-0.88800000000000001"/>
    <n v="5.9009999999999998"/>
    <n v="-5.74"/>
    <n v="4.66"/>
    <n v="23.8"/>
    <n v="16.3"/>
    <n v="7.4"/>
    <n v="230.625"/>
    <n v="1308.51"/>
    <s v="110506_212248"/>
  </r>
  <r>
    <x v="13"/>
    <s v="R"/>
    <s v="gid_2011_05_06_tbamlb_balmlb_1"/>
    <s v="Oriole Park at Camden Yards"/>
    <s v="Mark Carlson"/>
    <s v="tba"/>
    <s v="bal"/>
    <n v="92"/>
    <x v="1"/>
    <s v="S"/>
    <n v="25"/>
    <n v="1"/>
    <x v="5"/>
    <n v="0.90500000000000003"/>
    <s v="Grounded Into DP"/>
    <m/>
    <s v="Matt Wieters"/>
    <s v="L"/>
    <n v="0"/>
    <x v="0"/>
    <n v="2"/>
    <n v="1"/>
    <n v="0"/>
    <n v="0"/>
    <n v="7"/>
    <n v="75.2"/>
    <n v="69.099999999999994"/>
    <n v="3.76"/>
    <n v="1.68"/>
    <n v="-0.80500000000000005"/>
    <n v="2.95"/>
    <n v="-1.595"/>
    <n v="6.1749999999999998"/>
    <n v="9.2899999999999991"/>
    <n v="-9.35"/>
    <n v="23.8"/>
    <n v="-14.5"/>
    <n v="14.9"/>
    <n v="45.012"/>
    <n v="2093.8000000000002"/>
    <s v="110506_212338"/>
  </r>
  <r>
    <x v="13"/>
    <s v="R"/>
    <s v="gid_2011_05_06_tbamlb_balmlb_1"/>
    <s v="Oriole Park at Camden Yards"/>
    <s v="Mark Carlson"/>
    <s v="tba"/>
    <s v="bal"/>
    <n v="93"/>
    <x v="0"/>
    <s v="B"/>
    <n v="25"/>
    <n v="2"/>
    <x v="1"/>
    <n v="0.78500000000000003"/>
    <s v="Grounded Into DP"/>
    <m/>
    <s v="Matt Wieters"/>
    <s v="L"/>
    <n v="0"/>
    <x v="1"/>
    <n v="2"/>
    <n v="1"/>
    <n v="0"/>
    <n v="0"/>
    <n v="7"/>
    <n v="86.3"/>
    <n v="80.3"/>
    <n v="3.73"/>
    <n v="1.75"/>
    <n v="1.1160000000000001"/>
    <n v="1.954"/>
    <n v="-1.569"/>
    <n v="5.6790000000000003"/>
    <n v="1.1499999999999999"/>
    <n v="5.01"/>
    <n v="23.9"/>
    <n v="-6.8"/>
    <n v="6.2"/>
    <n v="167.19399999999999"/>
    <n v="969.29600000000005"/>
    <s v="110506_212400"/>
  </r>
  <r>
    <x v="13"/>
    <s v="R"/>
    <s v="gid_2011_05_06_tbamlb_balmlb_1"/>
    <s v="Oriole Park at Camden Yards"/>
    <s v="Mark Carlson"/>
    <s v="tba"/>
    <s v="bal"/>
    <n v="94"/>
    <x v="4"/>
    <s v="S"/>
    <n v="25"/>
    <n v="3"/>
    <x v="9"/>
    <n v="0.76700000000000002"/>
    <s v="Grounded Into DP"/>
    <m/>
    <s v="Matt Wieters"/>
    <s v="L"/>
    <n v="1"/>
    <x v="1"/>
    <n v="2"/>
    <n v="1"/>
    <n v="0"/>
    <n v="0"/>
    <n v="7"/>
    <n v="87.4"/>
    <n v="81.400000000000006"/>
    <n v="3.72"/>
    <n v="1.97"/>
    <n v="-0.77400000000000002"/>
    <n v="2.411"/>
    <n v="-1.5269999999999999"/>
    <n v="5.78"/>
    <n v="1.33"/>
    <n v="5.75"/>
    <n v="23.9"/>
    <n v="-6.1"/>
    <n v="5.6"/>
    <n v="167.03899999999999"/>
    <n v="1130.78"/>
    <s v="110506_212427"/>
  </r>
  <r>
    <x v="13"/>
    <s v="R"/>
    <s v="gid_2011_05_06_tbamlb_balmlb_1"/>
    <s v="Oriole Park at Camden Yards"/>
    <s v="Mark Carlson"/>
    <s v="tba"/>
    <s v="bal"/>
    <n v="95"/>
    <x v="4"/>
    <s v="S"/>
    <n v="25"/>
    <n v="4"/>
    <x v="5"/>
    <n v="0.90200000000000002"/>
    <s v="Grounded Into DP"/>
    <m/>
    <s v="Matt Wieters"/>
    <s v="L"/>
    <n v="1"/>
    <x v="2"/>
    <n v="2"/>
    <n v="1"/>
    <n v="0"/>
    <n v="0"/>
    <n v="7"/>
    <n v="76.5"/>
    <n v="70.5"/>
    <n v="3.72"/>
    <n v="1.97"/>
    <n v="0.65700000000000003"/>
    <n v="1.9910000000000001"/>
    <n v="-1.33"/>
    <n v="5.9450000000000003"/>
    <n v="7.73"/>
    <n v="-8.6"/>
    <n v="23.8"/>
    <n v="-13.2"/>
    <n v="14.2"/>
    <n v="42.140999999999998"/>
    <n v="1866.01"/>
    <s v="110506_212517"/>
  </r>
  <r>
    <x v="13"/>
    <s v="R"/>
    <s v="gid_2011_05_06_tbamlb_balmlb_1"/>
    <s v="Oriole Park at Camden Yards"/>
    <s v="Mark Carlson"/>
    <s v="tba"/>
    <s v="bal"/>
    <n v="96"/>
    <x v="0"/>
    <s v="B"/>
    <n v="25"/>
    <n v="5"/>
    <x v="0"/>
    <n v="0.93100000000000005"/>
    <s v="Grounded Into DP"/>
    <m/>
    <s v="Matt Wieters"/>
    <s v="L"/>
    <n v="1"/>
    <x v="2"/>
    <n v="2"/>
    <n v="1"/>
    <n v="0"/>
    <n v="0"/>
    <n v="7"/>
    <n v="90.7"/>
    <n v="83.1"/>
    <n v="3.65"/>
    <n v="1.71"/>
    <n v="1.482"/>
    <n v="2.3119999999999998"/>
    <n v="-1.022"/>
    <n v="5.7869999999999999"/>
    <n v="-4.57"/>
    <n v="11.45"/>
    <n v="23.8"/>
    <n v="25.4"/>
    <n v="3.4"/>
    <n v="201.66499999999999"/>
    <n v="2397.84"/>
    <s v="110506_212545"/>
  </r>
  <r>
    <x v="13"/>
    <s v="R"/>
    <s v="gid_2011_05_06_tbamlb_balmlb_1"/>
    <s v="Oriole Park at Camden Yards"/>
    <s v="Mark Carlson"/>
    <s v="tba"/>
    <s v="bal"/>
    <n v="97"/>
    <x v="2"/>
    <s v="X"/>
    <n v="25"/>
    <n v="6"/>
    <x v="2"/>
    <n v="0.90800000000000003"/>
    <s v="Grounded Into DP"/>
    <s v="GB"/>
    <s v="Matt Wieters"/>
    <s v="L"/>
    <n v="2"/>
    <x v="2"/>
    <n v="2"/>
    <n v="1"/>
    <n v="0"/>
    <n v="0"/>
    <n v="7"/>
    <n v="82.8"/>
    <n v="75.900000000000006"/>
    <n v="3.72"/>
    <n v="1.97"/>
    <n v="-9.8000000000000004E-2"/>
    <n v="1.7390000000000001"/>
    <n v="-1.0620000000000001"/>
    <n v="5.8129999999999997"/>
    <n v="-7.72"/>
    <n v="3.24"/>
    <n v="23.8"/>
    <n v="20.3"/>
    <n v="8.3000000000000007"/>
    <n v="246.94399999999999"/>
    <n v="1476.92"/>
    <s v="110506_212611"/>
  </r>
  <r>
    <x v="13"/>
    <s v="R"/>
    <s v="gid_2011_05_06_tbamlb_balmlb_1"/>
    <s v="Oriole Park at Camden Yards"/>
    <s v="Mark Carlson"/>
    <s v="tba"/>
    <s v="bal"/>
    <n v="98"/>
    <x v="0"/>
    <s v="B"/>
    <n v="26"/>
    <n v="1"/>
    <x v="5"/>
    <n v="0.90700000000000003"/>
    <s v="Pop Out"/>
    <m/>
    <s v="Mark Reynolds"/>
    <s v="R"/>
    <n v="0"/>
    <x v="0"/>
    <n v="0"/>
    <n v="0"/>
    <n v="0"/>
    <n v="0"/>
    <n v="8"/>
    <n v="74.8"/>
    <n v="69"/>
    <n v="3.51"/>
    <n v="1.58"/>
    <n v="0.86099999999999999"/>
    <n v="1.8640000000000001"/>
    <n v="-1.417"/>
    <n v="6.258"/>
    <n v="8.49"/>
    <n v="-9.61"/>
    <n v="23.8"/>
    <n v="-13.6"/>
    <n v="15.2"/>
    <n v="41.627000000000002"/>
    <n v="2019.87"/>
    <s v="110506_214308"/>
  </r>
  <r>
    <x v="13"/>
    <s v="R"/>
    <s v="gid_2011_05_06_tbamlb_balmlb_1"/>
    <s v="Oriole Park at Camden Yards"/>
    <s v="Mark Carlson"/>
    <s v="tba"/>
    <s v="bal"/>
    <n v="99"/>
    <x v="2"/>
    <s v="X"/>
    <n v="26"/>
    <n v="2"/>
    <x v="0"/>
    <n v="0.82699999999999996"/>
    <s v="Pop Out"/>
    <s v="PU"/>
    <s v="Mark Reynolds"/>
    <s v="R"/>
    <n v="1"/>
    <x v="0"/>
    <n v="0"/>
    <n v="0"/>
    <n v="0"/>
    <n v="0"/>
    <n v="8"/>
    <n v="87.2"/>
    <n v="80.2"/>
    <n v="3.39"/>
    <n v="1.59"/>
    <n v="-1.0760000000000001"/>
    <n v="2.6890000000000001"/>
    <n v="-1.2569999999999999"/>
    <n v="5.9050000000000002"/>
    <n v="-6.02"/>
    <n v="8.35"/>
    <n v="23.8"/>
    <n v="26.1"/>
    <n v="5.3"/>
    <n v="215.64099999999999"/>
    <n v="1932.86"/>
    <s v="110506_214319"/>
  </r>
  <r>
    <x v="13"/>
    <s v="R"/>
    <s v="gid_2011_05_06_tbamlb_balmlb_1"/>
    <s v="Oriole Park at Camden Yards"/>
    <s v="Mark Carlson"/>
    <s v="tba"/>
    <s v="bal"/>
    <n v="100"/>
    <x v="0"/>
    <s v="B"/>
    <n v="27"/>
    <n v="1"/>
    <x v="5"/>
    <n v="0.90300000000000002"/>
    <s v="Walk"/>
    <m/>
    <s v="Robert Andino"/>
    <s v="R"/>
    <n v="0"/>
    <x v="0"/>
    <n v="1"/>
    <n v="0"/>
    <n v="0"/>
    <n v="0"/>
    <n v="8"/>
    <n v="76.2"/>
    <n v="70.400000000000006"/>
    <n v="3.34"/>
    <n v="1.37"/>
    <n v="0.60399999999999998"/>
    <n v="0.49399999999999999"/>
    <n v="-1.347"/>
    <n v="6.0229999999999997"/>
    <n v="5.74"/>
    <n v="-10.19"/>
    <n v="23.8"/>
    <n v="-9.5"/>
    <n v="15"/>
    <n v="29.524999999999999"/>
    <n v="1871.48"/>
    <s v="110506_214359"/>
  </r>
  <r>
    <x v="13"/>
    <s v="R"/>
    <s v="gid_2011_05_06_tbamlb_balmlb_1"/>
    <s v="Oriole Park at Camden Yards"/>
    <s v="Mark Carlson"/>
    <s v="tba"/>
    <s v="bal"/>
    <n v="101"/>
    <x v="0"/>
    <s v="B"/>
    <n v="27"/>
    <n v="2"/>
    <x v="0"/>
    <n v="0.91100000000000003"/>
    <s v="Walk"/>
    <m/>
    <s v="Robert Andino"/>
    <s v="R"/>
    <n v="1"/>
    <x v="0"/>
    <n v="1"/>
    <n v="0"/>
    <n v="0"/>
    <n v="0"/>
    <n v="8"/>
    <n v="88.7"/>
    <n v="81.400000000000006"/>
    <n v="3.49"/>
    <n v="1.44"/>
    <n v="-1.49"/>
    <n v="2.0350000000000001"/>
    <n v="-1.1779999999999999"/>
    <n v="5.851"/>
    <n v="-5.78"/>
    <n v="9.3000000000000007"/>
    <n v="23.8"/>
    <n v="28.4"/>
    <n v="4.8"/>
    <n v="211.75299999999999"/>
    <n v="2084.54"/>
    <s v="110506_214419"/>
  </r>
  <r>
    <x v="13"/>
    <s v="R"/>
    <s v="gid_2011_05_06_tbamlb_balmlb_1"/>
    <s v="Oriole Park at Camden Yards"/>
    <s v="Mark Carlson"/>
    <s v="tba"/>
    <s v="bal"/>
    <n v="102"/>
    <x v="0"/>
    <s v="B"/>
    <n v="27"/>
    <n v="3"/>
    <x v="0"/>
    <n v="0.91900000000000004"/>
    <s v="Walk"/>
    <m/>
    <s v="Robert Andino"/>
    <s v="R"/>
    <n v="2"/>
    <x v="0"/>
    <n v="1"/>
    <n v="0"/>
    <n v="0"/>
    <n v="0"/>
    <n v="8"/>
    <n v="88.9"/>
    <n v="82.5"/>
    <n v="3.28"/>
    <n v="1.34"/>
    <n v="0.33200000000000002"/>
    <n v="1.3220000000000001"/>
    <n v="-1.103"/>
    <n v="5.7169999999999996"/>
    <n v="-6.32"/>
    <n v="8.67"/>
    <n v="23.8"/>
    <n v="27.7"/>
    <n v="5"/>
    <n v="215.958"/>
    <n v="2070.16"/>
    <s v="110506_214435"/>
  </r>
  <r>
    <x v="13"/>
    <s v="R"/>
    <s v="gid_2011_05_06_tbamlb_balmlb_1"/>
    <s v="Oriole Park at Camden Yards"/>
    <s v="Mark Carlson"/>
    <s v="tba"/>
    <s v="bal"/>
    <n v="103"/>
    <x v="0"/>
    <s v="B"/>
    <n v="27"/>
    <n v="4"/>
    <x v="0"/>
    <n v="0.92600000000000005"/>
    <s v="Walk"/>
    <m/>
    <s v="Robert Andino"/>
    <s v="R"/>
    <n v="3"/>
    <x v="0"/>
    <n v="1"/>
    <n v="0"/>
    <n v="0"/>
    <n v="0"/>
    <n v="8"/>
    <n v="87.5"/>
    <n v="80.5"/>
    <n v="3.35"/>
    <n v="1.41"/>
    <n v="-1.03"/>
    <n v="3.5059999999999998"/>
    <n v="-1.302"/>
    <n v="5.8760000000000003"/>
    <n v="-3.44"/>
    <n v="10.42"/>
    <n v="23.8"/>
    <n v="19.2"/>
    <n v="4"/>
    <n v="198.196"/>
    <n v="2075.5"/>
    <s v="110506_214452"/>
  </r>
  <r>
    <x v="13"/>
    <s v="R"/>
    <s v="gid_2011_05_12_tbamlb_clemlb_1"/>
    <s v="Progressive Field"/>
    <s v="John Tumpane"/>
    <s v="tba"/>
    <s v="cle"/>
    <n v="1"/>
    <x v="0"/>
    <s v="B"/>
    <n v="1"/>
    <n v="1"/>
    <x v="0"/>
    <n v="0.92800000000000005"/>
    <s v="Groundout"/>
    <m/>
    <s v="Michael Brantley"/>
    <s v="L"/>
    <n v="0"/>
    <x v="0"/>
    <n v="0"/>
    <n v="0"/>
    <n v="0"/>
    <n v="0"/>
    <n v="1"/>
    <n v="91"/>
    <n v="84.4"/>
    <n v="3.18"/>
    <n v="1.38"/>
    <n v="0.85099999999999998"/>
    <n v="1.575"/>
    <n v="-1.163"/>
    <n v="5.7279999999999998"/>
    <n v="-5.35"/>
    <n v="5.89"/>
    <n v="23.8"/>
    <n v="19.899999999999999"/>
    <n v="5.5"/>
    <n v="222.053"/>
    <n v="1568.8"/>
    <s v="110512_121238"/>
  </r>
  <r>
    <x v="13"/>
    <s v="R"/>
    <s v="gid_2011_05_12_tbamlb_clemlb_1"/>
    <s v="Progressive Field"/>
    <s v="John Tumpane"/>
    <s v="tba"/>
    <s v="cle"/>
    <n v="2"/>
    <x v="0"/>
    <s v="B"/>
    <n v="1"/>
    <n v="2"/>
    <x v="0"/>
    <n v="0.91300000000000003"/>
    <s v="Groundout"/>
    <m/>
    <s v="Michael Brantley"/>
    <s v="L"/>
    <n v="1"/>
    <x v="0"/>
    <n v="0"/>
    <n v="0"/>
    <n v="0"/>
    <n v="0"/>
    <n v="1"/>
    <n v="91.7"/>
    <n v="84.6"/>
    <n v="3.15"/>
    <n v="1.41"/>
    <n v="0.69899999999999995"/>
    <n v="1.5269999999999999"/>
    <n v="-1.3320000000000001"/>
    <n v="5.6340000000000003"/>
    <n v="-6.69"/>
    <n v="5.91"/>
    <n v="23.8"/>
    <n v="25"/>
    <n v="5.6"/>
    <n v="228.35599999999999"/>
    <n v="1763.32"/>
    <s v="110512_121251"/>
  </r>
  <r>
    <x v="13"/>
    <s v="R"/>
    <s v="gid_2011_05_12_tbamlb_clemlb_1"/>
    <s v="Progressive Field"/>
    <s v="John Tumpane"/>
    <s v="tba"/>
    <s v="cle"/>
    <n v="3"/>
    <x v="1"/>
    <s v="S"/>
    <n v="1"/>
    <n v="3"/>
    <x v="0"/>
    <n v="0.53600000000000003"/>
    <s v="Groundout"/>
    <m/>
    <s v="Michael Brantley"/>
    <s v="L"/>
    <n v="2"/>
    <x v="0"/>
    <n v="0"/>
    <n v="0"/>
    <n v="0"/>
    <n v="0"/>
    <n v="1"/>
    <n v="91.3"/>
    <n v="83.9"/>
    <n v="3.08"/>
    <n v="1.34"/>
    <n v="0.34300000000000003"/>
    <n v="2.8239999999999998"/>
    <n v="-1.288"/>
    <n v="5.7409999999999997"/>
    <n v="-7.55"/>
    <n v="6.39"/>
    <n v="23.8"/>
    <n v="29.6"/>
    <n v="5.5"/>
    <n v="229.59800000000001"/>
    <n v="1942.16"/>
    <s v="110512_121305"/>
  </r>
  <r>
    <x v="13"/>
    <s v="R"/>
    <s v="gid_2011_05_12_tbamlb_clemlb_1"/>
    <s v="Progressive Field"/>
    <s v="John Tumpane"/>
    <s v="tba"/>
    <s v="cle"/>
    <n v="4"/>
    <x v="2"/>
    <s v="X"/>
    <n v="1"/>
    <n v="4"/>
    <x v="7"/>
    <n v="0.91900000000000004"/>
    <s v="Groundout"/>
    <s v="GB"/>
    <s v="Michael Brantley"/>
    <s v="L"/>
    <n v="2"/>
    <x v="1"/>
    <n v="0"/>
    <n v="0"/>
    <n v="0"/>
    <n v="0"/>
    <n v="1"/>
    <n v="91.4"/>
    <n v="84.2"/>
    <n v="3.26"/>
    <n v="1.42"/>
    <n v="4.2999999999999997E-2"/>
    <n v="2.1869999999999998"/>
    <n v="-1.397"/>
    <n v="5.5359999999999996"/>
    <n v="-10.25"/>
    <n v="3.49"/>
    <n v="23.8"/>
    <n v="32.6"/>
    <n v="7.1"/>
    <n v="250.994"/>
    <n v="2128.7600000000002"/>
    <s v="110512_121320"/>
  </r>
  <r>
    <x v="13"/>
    <s v="R"/>
    <s v="gid_2011_05_12_tbamlb_clemlb_1"/>
    <s v="Progressive Field"/>
    <s v="John Tumpane"/>
    <s v="tba"/>
    <s v="cle"/>
    <n v="5"/>
    <x v="0"/>
    <s v="B"/>
    <n v="2"/>
    <n v="1"/>
    <x v="7"/>
    <n v="0.92100000000000004"/>
    <s v="Groundout"/>
    <m/>
    <s v="Asdrubal Cabrera"/>
    <s v="L"/>
    <n v="0"/>
    <x v="0"/>
    <n v="1"/>
    <n v="0"/>
    <n v="0"/>
    <n v="0"/>
    <n v="1"/>
    <n v="92.7"/>
    <n v="84.7"/>
    <n v="3.44"/>
    <n v="1.62"/>
    <n v="-1.3480000000000001"/>
    <n v="2.1739999999999999"/>
    <n v="-1.528"/>
    <n v="5.6920000000000002"/>
    <n v="-9.0299999999999994"/>
    <n v="5.7"/>
    <n v="23.7"/>
    <n v="34.700000000000003"/>
    <n v="6.1"/>
    <n v="237.55199999999999"/>
    <n v="2110.96"/>
    <s v="110512_121358"/>
  </r>
  <r>
    <x v="13"/>
    <s v="R"/>
    <s v="gid_2011_05_12_tbamlb_clemlb_1"/>
    <s v="Progressive Field"/>
    <s v="John Tumpane"/>
    <s v="tba"/>
    <s v="cle"/>
    <n v="6"/>
    <x v="0"/>
    <s v="B"/>
    <n v="2"/>
    <n v="2"/>
    <x v="7"/>
    <n v="0.80300000000000005"/>
    <s v="Groundout"/>
    <m/>
    <s v="Asdrubal Cabrera"/>
    <s v="L"/>
    <n v="1"/>
    <x v="0"/>
    <n v="1"/>
    <n v="0"/>
    <n v="0"/>
    <n v="0"/>
    <n v="1"/>
    <n v="91.1"/>
    <n v="84"/>
    <n v="3.47"/>
    <n v="1.6"/>
    <n v="-0.75900000000000001"/>
    <n v="3.2509999999999999"/>
    <n v="-1.4450000000000001"/>
    <n v="5.7770000000000001"/>
    <n v="-7.83"/>
    <n v="6.12"/>
    <n v="23.8"/>
    <n v="31.5"/>
    <n v="5.7"/>
    <n v="231.761"/>
    <n v="1956.28"/>
    <s v="110512_121410"/>
  </r>
  <r>
    <x v="13"/>
    <s v="R"/>
    <s v="gid_2011_05_12_tbamlb_clemlb_1"/>
    <s v="Progressive Field"/>
    <s v="John Tumpane"/>
    <s v="tba"/>
    <s v="cle"/>
    <n v="7"/>
    <x v="2"/>
    <s v="X"/>
    <n v="2"/>
    <n v="3"/>
    <x v="0"/>
    <n v="0.84799999999999998"/>
    <s v="Groundout"/>
    <s v="GB"/>
    <s v="Asdrubal Cabrera"/>
    <s v="L"/>
    <n v="2"/>
    <x v="0"/>
    <n v="1"/>
    <n v="0"/>
    <n v="0"/>
    <n v="0"/>
    <n v="1"/>
    <n v="92.2"/>
    <n v="84.8"/>
    <n v="3.65"/>
    <n v="1.68"/>
    <n v="1.4999999999999999E-2"/>
    <n v="1.601"/>
    <n v="-1.288"/>
    <n v="5.6820000000000004"/>
    <n v="-6.98"/>
    <n v="8.09"/>
    <n v="23.8"/>
    <n v="31.4"/>
    <n v="4.9000000000000004"/>
    <n v="220.625"/>
    <n v="2116.04"/>
    <s v="110512_121426"/>
  </r>
  <r>
    <x v="13"/>
    <s v="R"/>
    <s v="gid_2011_05_12_tbamlb_clemlb_1"/>
    <s v="Progressive Field"/>
    <s v="John Tumpane"/>
    <s v="tba"/>
    <s v="cle"/>
    <n v="8"/>
    <x v="1"/>
    <s v="S"/>
    <n v="3"/>
    <n v="1"/>
    <x v="0"/>
    <n v="0.90500000000000003"/>
    <s v="Strikeout"/>
    <m/>
    <s v="Shin-Soo Choo"/>
    <s v="L"/>
    <n v="0"/>
    <x v="0"/>
    <n v="2"/>
    <n v="0"/>
    <n v="0"/>
    <n v="0"/>
    <n v="1"/>
    <n v="92"/>
    <n v="84.6"/>
    <n v="3.11"/>
    <n v="1.39"/>
    <n v="-0.377"/>
    <n v="2.3580000000000001"/>
    <n v="-1.3839999999999999"/>
    <n v="5.7539999999999996"/>
    <n v="-6.73"/>
    <n v="5.98"/>
    <n v="23.8"/>
    <n v="26.9"/>
    <n v="5.5"/>
    <n v="228.20599999999999"/>
    <n v="1782.29"/>
    <s v="110512_121503"/>
  </r>
  <r>
    <x v="13"/>
    <s v="R"/>
    <s v="gid_2011_05_12_tbamlb_clemlb_1"/>
    <s v="Progressive Field"/>
    <s v="John Tumpane"/>
    <s v="tba"/>
    <s v="cle"/>
    <n v="9"/>
    <x v="0"/>
    <s v="B"/>
    <n v="3"/>
    <n v="2"/>
    <x v="2"/>
    <n v="0.876"/>
    <s v="Strikeout"/>
    <m/>
    <s v="Shin-Soo Choo"/>
    <s v="L"/>
    <n v="0"/>
    <x v="1"/>
    <n v="2"/>
    <n v="0"/>
    <n v="0"/>
    <n v="0"/>
    <n v="1"/>
    <n v="83.5"/>
    <n v="77.900000000000006"/>
    <n v="3.06"/>
    <n v="1.45"/>
    <n v="-0.95599999999999996"/>
    <n v="1.349"/>
    <n v="-1.1879999999999999"/>
    <n v="5.7629999999999999"/>
    <n v="-6.52"/>
    <n v="-2.0299999999999998"/>
    <n v="23.9"/>
    <n v="14.8"/>
    <n v="9.8000000000000007"/>
    <n v="286.90300000000002"/>
    <n v="1230.31"/>
    <s v="110512_121517"/>
  </r>
  <r>
    <x v="13"/>
    <s v="R"/>
    <s v="gid_2011_05_12_tbamlb_clemlb_1"/>
    <s v="Progressive Field"/>
    <s v="John Tumpane"/>
    <s v="tba"/>
    <s v="cle"/>
    <n v="10"/>
    <x v="0"/>
    <s v="B"/>
    <n v="3"/>
    <n v="3"/>
    <x v="2"/>
    <n v="0.89700000000000002"/>
    <s v="Strikeout"/>
    <m/>
    <s v="Shin-Soo Choo"/>
    <s v="L"/>
    <n v="1"/>
    <x v="1"/>
    <n v="2"/>
    <n v="0"/>
    <n v="0"/>
    <n v="0"/>
    <n v="1"/>
    <n v="83.6"/>
    <n v="77.5"/>
    <n v="2.98"/>
    <n v="1.38"/>
    <n v="-1.6180000000000001"/>
    <n v="3.278"/>
    <n v="-1.381"/>
    <n v="5.83"/>
    <n v="-7.51"/>
    <n v="-1.31"/>
    <n v="23.8"/>
    <n v="18.100000000000001"/>
    <n v="9.5"/>
    <n v="279.52"/>
    <n v="1375.6"/>
    <s v="110512_121530"/>
  </r>
  <r>
    <x v="13"/>
    <s v="R"/>
    <s v="gid_2011_05_12_tbamlb_clemlb_1"/>
    <s v="Progressive Field"/>
    <s v="John Tumpane"/>
    <s v="tba"/>
    <s v="cle"/>
    <n v="11"/>
    <x v="6"/>
    <s v="S"/>
    <n v="3"/>
    <n v="4"/>
    <x v="2"/>
    <n v="0.88400000000000001"/>
    <s v="Strikeout"/>
    <m/>
    <s v="Shin-Soo Choo"/>
    <s v="L"/>
    <n v="2"/>
    <x v="1"/>
    <n v="2"/>
    <n v="0"/>
    <n v="0"/>
    <n v="0"/>
    <n v="1"/>
    <n v="83.4"/>
    <n v="77.5"/>
    <n v="3.35"/>
    <n v="1.36"/>
    <n v="-0.18099999999999999"/>
    <n v="2.052"/>
    <n v="-1.2729999999999999"/>
    <n v="5.8090000000000002"/>
    <n v="-8.94"/>
    <n v="-0.59"/>
    <n v="23.8"/>
    <n v="20.7"/>
    <n v="9.5"/>
    <n v="273.44600000000003"/>
    <n v="1612.48"/>
    <s v="110512_121547"/>
  </r>
  <r>
    <x v="13"/>
    <s v="R"/>
    <s v="gid_2011_05_12_tbamlb_clemlb_1"/>
    <s v="Progressive Field"/>
    <s v="John Tumpane"/>
    <s v="tba"/>
    <s v="cle"/>
    <n v="12"/>
    <x v="0"/>
    <s v="B"/>
    <n v="3"/>
    <n v="5"/>
    <x v="9"/>
    <n v="0.92400000000000004"/>
    <s v="Strikeout"/>
    <m/>
    <s v="Shin-Soo Choo"/>
    <s v="L"/>
    <n v="2"/>
    <x v="2"/>
    <n v="2"/>
    <n v="0"/>
    <n v="0"/>
    <n v="0"/>
    <n v="1"/>
    <n v="90.4"/>
    <n v="83.3"/>
    <n v="2.96"/>
    <n v="1.36"/>
    <n v="0.70799999999999996"/>
    <n v="1.88"/>
    <n v="-1.8380000000000001"/>
    <n v="5.3929999999999998"/>
    <n v="-1.91"/>
    <n v="4.76"/>
    <n v="23.8"/>
    <n v="4.4000000000000004"/>
    <n v="5.7"/>
    <n v="201.70099999999999"/>
    <n v="1003.35"/>
    <s v="110512_121605"/>
  </r>
  <r>
    <x v="13"/>
    <s v="R"/>
    <s v="gid_2011_05_12_tbamlb_clemlb_1"/>
    <s v="Progressive Field"/>
    <s v="John Tumpane"/>
    <s v="tba"/>
    <s v="cle"/>
    <n v="13"/>
    <x v="6"/>
    <s v="S"/>
    <n v="3"/>
    <n v="6"/>
    <x v="2"/>
    <n v="0.88"/>
    <s v="Strikeout"/>
    <m/>
    <s v="Shin-Soo Choo"/>
    <s v="L"/>
    <n v="3"/>
    <x v="2"/>
    <n v="2"/>
    <n v="0"/>
    <n v="0"/>
    <n v="0"/>
    <n v="1"/>
    <n v="84.9"/>
    <n v="78.7"/>
    <n v="3.35"/>
    <n v="1.36"/>
    <n v="-0.68200000000000005"/>
    <n v="1.518"/>
    <n v="-1.252"/>
    <n v="5.74"/>
    <n v="-10.46"/>
    <n v="-1.66"/>
    <n v="23.8"/>
    <n v="23.7"/>
    <n v="10"/>
    <n v="278.75799999999998"/>
    <n v="1931.84"/>
    <s v="110512_121625"/>
  </r>
  <r>
    <x v="13"/>
    <s v="R"/>
    <s v="gid_2011_05_12_tbamlb_clemlb_1"/>
    <s v="Progressive Field"/>
    <s v="John Tumpane"/>
    <s v="tba"/>
    <s v="cle"/>
    <n v="14"/>
    <x v="2"/>
    <s v="X"/>
    <n v="4"/>
    <n v="1"/>
    <x v="0"/>
    <n v="0.89400000000000002"/>
    <s v="Groundout"/>
    <s v="GB"/>
    <s v="Carlos Santana"/>
    <s v="L"/>
    <n v="0"/>
    <x v="0"/>
    <n v="0"/>
    <n v="0"/>
    <n v="0"/>
    <n v="0"/>
    <n v="2"/>
    <n v="90.9"/>
    <n v="83.5"/>
    <n v="3.24"/>
    <n v="1.47"/>
    <n v="-0.77800000000000002"/>
    <n v="1.9410000000000001"/>
    <n v="-1.5"/>
    <n v="5.5810000000000004"/>
    <n v="-7.06"/>
    <n v="5.57"/>
    <n v="23.8"/>
    <n v="26.5"/>
    <n v="5.9"/>
    <n v="231.49700000000001"/>
    <n v="1752.92"/>
    <s v="110512_123729"/>
  </r>
  <r>
    <x v="13"/>
    <s v="R"/>
    <s v="gid_2011_05_12_tbamlb_clemlb_1"/>
    <s v="Progressive Field"/>
    <s v="John Tumpane"/>
    <s v="tba"/>
    <s v="cle"/>
    <n v="15"/>
    <x v="1"/>
    <s v="S"/>
    <n v="5"/>
    <n v="1"/>
    <x v="0"/>
    <n v="0.91900000000000004"/>
    <s v="Single"/>
    <m/>
    <s v="Travis Hafner"/>
    <s v="L"/>
    <n v="0"/>
    <x v="0"/>
    <n v="1"/>
    <n v="0"/>
    <n v="0"/>
    <n v="0"/>
    <n v="2"/>
    <n v="92.2"/>
    <n v="84.4"/>
    <n v="3.35"/>
    <n v="1.71"/>
    <n v="0.129"/>
    <n v="2.6709999999999998"/>
    <n v="-1.268"/>
    <n v="5.798"/>
    <n v="-6.22"/>
    <n v="5.97"/>
    <n v="23.7"/>
    <n v="24.5"/>
    <n v="5.4"/>
    <n v="225.97"/>
    <n v="1702.97"/>
    <s v="110512_123814"/>
  </r>
  <r>
    <x v="13"/>
    <s v="R"/>
    <s v="gid_2011_05_12_tbamlb_clemlb_1"/>
    <s v="Progressive Field"/>
    <s v="John Tumpane"/>
    <s v="tba"/>
    <s v="cle"/>
    <n v="16"/>
    <x v="3"/>
    <s v="X"/>
    <n v="5"/>
    <n v="2"/>
    <x v="5"/>
    <n v="0.89700000000000002"/>
    <s v="Single"/>
    <s v="LD"/>
    <s v="Travis Hafner"/>
    <s v="L"/>
    <n v="0"/>
    <x v="1"/>
    <n v="1"/>
    <n v="0"/>
    <n v="0"/>
    <n v="0"/>
    <n v="2"/>
    <n v="77.900000000000006"/>
    <n v="71.900000000000006"/>
    <n v="3.95"/>
    <n v="1.85"/>
    <n v="0.38100000000000001"/>
    <n v="2.3140000000000001"/>
    <n v="-1.625"/>
    <n v="6.0350000000000001"/>
    <n v="4.95"/>
    <n v="-9.26"/>
    <n v="23.8"/>
    <n v="-9"/>
    <n v="13.9"/>
    <n v="28.254999999999999"/>
    <n v="1729.57"/>
    <s v="110512_123827"/>
  </r>
  <r>
    <x v="13"/>
    <s v="R"/>
    <s v="gid_2011_05_12_tbamlb_clemlb_1"/>
    <s v="Progressive Field"/>
    <s v="John Tumpane"/>
    <s v="tba"/>
    <s v="cle"/>
    <n v="17"/>
    <x v="0"/>
    <s v="B"/>
    <n v="6"/>
    <n v="1"/>
    <x v="2"/>
    <n v="0.86899999999999999"/>
    <s v="Strikeout"/>
    <m/>
    <s v="Orlando Cabrera"/>
    <s v="R"/>
    <n v="0"/>
    <x v="0"/>
    <n v="1"/>
    <n v="1"/>
    <n v="0"/>
    <n v="0"/>
    <n v="2"/>
    <n v="82.7"/>
    <n v="76.8"/>
    <n v="3.47"/>
    <n v="1.59"/>
    <n v="1.2629999999999999"/>
    <n v="2.4470000000000001"/>
    <n v="-1.149"/>
    <n v="5.8029999999999999"/>
    <n v="-7.27"/>
    <n v="-0.35"/>
    <n v="23.8"/>
    <n v="16.100000000000001"/>
    <n v="9.3000000000000007"/>
    <n v="272.387"/>
    <n v="1300.2"/>
    <s v="110512_123914"/>
  </r>
  <r>
    <x v="13"/>
    <s v="R"/>
    <s v="gid_2011_05_12_tbamlb_clemlb_1"/>
    <s v="Progressive Field"/>
    <s v="John Tumpane"/>
    <s v="tba"/>
    <s v="cle"/>
    <n v="18"/>
    <x v="0"/>
    <s v="B"/>
    <n v="6"/>
    <n v="2"/>
    <x v="0"/>
    <n v="0.90900000000000003"/>
    <s v="Strikeout"/>
    <m/>
    <s v="Orlando Cabrera"/>
    <s v="R"/>
    <n v="1"/>
    <x v="0"/>
    <n v="1"/>
    <n v="1"/>
    <n v="0"/>
    <n v="0"/>
    <n v="2"/>
    <n v="90.4"/>
    <n v="82.5"/>
    <n v="3.45"/>
    <n v="1.56"/>
    <n v="-1.4530000000000001"/>
    <n v="3.97"/>
    <n v="-1.393"/>
    <n v="5.9109999999999996"/>
    <n v="-6.43"/>
    <n v="7.6"/>
    <n v="23.7"/>
    <n v="29.7"/>
    <n v="5.0999999999999996"/>
    <n v="220.08099999999999"/>
    <n v="1926.73"/>
    <s v="110512_123936"/>
  </r>
  <r>
    <x v="13"/>
    <s v="R"/>
    <s v="gid_2011_05_12_tbamlb_clemlb_1"/>
    <s v="Progressive Field"/>
    <s v="John Tumpane"/>
    <s v="tba"/>
    <s v="cle"/>
    <n v="19"/>
    <x v="0"/>
    <s v="B"/>
    <n v="6"/>
    <n v="3"/>
    <x v="0"/>
    <n v="0.79500000000000004"/>
    <s v="Strikeout"/>
    <m/>
    <s v="Orlando Cabrera"/>
    <s v="R"/>
    <n v="2"/>
    <x v="0"/>
    <n v="1"/>
    <n v="1"/>
    <n v="0"/>
    <n v="0"/>
    <n v="2"/>
    <n v="92.1"/>
    <n v="84.5"/>
    <n v="3.54"/>
    <n v="1.64"/>
    <n v="0.82"/>
    <n v="1.9319999999999999"/>
    <n v="-1.266"/>
    <n v="5.6769999999999996"/>
    <n v="-7.19"/>
    <n v="7.28"/>
    <n v="23.8"/>
    <n v="29.5"/>
    <n v="5.2"/>
    <n v="224.49600000000001"/>
    <n v="2021.8"/>
    <s v="110512_124002"/>
  </r>
  <r>
    <x v="13"/>
    <s v="R"/>
    <s v="gid_2011_05_12_tbamlb_clemlb_1"/>
    <s v="Progressive Field"/>
    <s v="John Tumpane"/>
    <s v="tba"/>
    <s v="cle"/>
    <n v="20"/>
    <x v="1"/>
    <s v="S"/>
    <n v="6"/>
    <n v="4"/>
    <x v="0"/>
    <n v="0.92500000000000004"/>
    <s v="Strikeout"/>
    <m/>
    <s v="Orlando Cabrera"/>
    <s v="R"/>
    <n v="3"/>
    <x v="0"/>
    <n v="1"/>
    <n v="1"/>
    <n v="0"/>
    <n v="0"/>
    <n v="2"/>
    <n v="90.3"/>
    <n v="83.3"/>
    <n v="3.09"/>
    <n v="1.45"/>
    <n v="-7.3999999999999996E-2"/>
    <n v="2.351"/>
    <n v="-1.202"/>
    <n v="5.7690000000000001"/>
    <n v="-5.68"/>
    <n v="6.11"/>
    <n v="23.8"/>
    <n v="22.2"/>
    <n v="5.5"/>
    <n v="222.71199999999999"/>
    <n v="1629.19"/>
    <s v="110512_124021"/>
  </r>
  <r>
    <x v="13"/>
    <s v="R"/>
    <s v="gid_2011_05_12_tbamlb_clemlb_1"/>
    <s v="Progressive Field"/>
    <s v="John Tumpane"/>
    <s v="tba"/>
    <s v="cle"/>
    <n v="21"/>
    <x v="1"/>
    <s v="S"/>
    <n v="6"/>
    <n v="5"/>
    <x v="0"/>
    <n v="0.92200000000000004"/>
    <s v="Strikeout"/>
    <m/>
    <s v="Orlando Cabrera"/>
    <s v="R"/>
    <n v="3"/>
    <x v="1"/>
    <n v="1"/>
    <n v="1"/>
    <n v="0"/>
    <n v="0"/>
    <n v="2"/>
    <n v="90.7"/>
    <n v="83.4"/>
    <n v="3.36"/>
    <n v="1.51"/>
    <n v="-0.872"/>
    <n v="2.9089999999999998"/>
    <n v="-1.3779999999999999"/>
    <n v="5.82"/>
    <n v="-5.19"/>
    <n v="7.33"/>
    <n v="23.8"/>
    <n v="23.4"/>
    <n v="4.9000000000000004"/>
    <n v="215.13900000000001"/>
    <n v="1756.94"/>
    <s v="110512_124039"/>
  </r>
  <r>
    <x v="13"/>
    <s v="R"/>
    <s v="gid_2011_05_12_tbamlb_clemlb_1"/>
    <s v="Progressive Field"/>
    <s v="John Tumpane"/>
    <s v="tba"/>
    <s v="cle"/>
    <n v="22"/>
    <x v="13"/>
    <s v="S"/>
    <n v="6"/>
    <n v="6"/>
    <x v="2"/>
    <n v="0.89200000000000002"/>
    <s v="Strikeout"/>
    <m/>
    <s v="Orlando Cabrera"/>
    <s v="R"/>
    <n v="3"/>
    <x v="2"/>
    <n v="1"/>
    <n v="1"/>
    <n v="0"/>
    <n v="0"/>
    <n v="2"/>
    <n v="82.9"/>
    <n v="76.400000000000006"/>
    <n v="3.64"/>
    <n v="1.64"/>
    <n v="-5.0999999999999997E-2"/>
    <n v="1.5429999999999999"/>
    <n v="-1.153"/>
    <n v="5.7949999999999999"/>
    <n v="-9"/>
    <n v="0.68"/>
    <n v="23.8"/>
    <n v="21.1"/>
    <n v="9.3000000000000007"/>
    <n v="265.34800000000001"/>
    <n v="1598.92"/>
    <s v="110512_124104"/>
  </r>
  <r>
    <x v="13"/>
    <s v="R"/>
    <s v="gid_2011_05_12_tbamlb_clemlb_1"/>
    <s v="Progressive Field"/>
    <s v="John Tumpane"/>
    <s v="tba"/>
    <s v="cle"/>
    <n v="23"/>
    <x v="1"/>
    <s v="S"/>
    <n v="7"/>
    <n v="1"/>
    <x v="5"/>
    <n v="0.90100000000000002"/>
    <s v="Strikeout"/>
    <m/>
    <s v="Shelley Duncan"/>
    <s v="R"/>
    <n v="0"/>
    <x v="0"/>
    <n v="2"/>
    <n v="1"/>
    <n v="0"/>
    <n v="0"/>
    <n v="2"/>
    <n v="77"/>
    <n v="71.5"/>
    <n v="3.33"/>
    <n v="1.6"/>
    <n v="0.52900000000000003"/>
    <n v="2.5569999999999999"/>
    <n v="-1.4850000000000001"/>
    <n v="6.0540000000000003"/>
    <n v="5.7"/>
    <n v="-8.93"/>
    <n v="23.8"/>
    <n v="-10.199999999999999"/>
    <n v="13.9"/>
    <n v="32.704999999999998"/>
    <n v="1738.43"/>
    <s v="110512_124142"/>
  </r>
  <r>
    <x v="13"/>
    <s v="R"/>
    <s v="gid_2011_05_12_tbamlb_clemlb_1"/>
    <s v="Progressive Field"/>
    <s v="John Tumpane"/>
    <s v="tba"/>
    <s v="cle"/>
    <n v="24"/>
    <x v="0"/>
    <s v="B"/>
    <n v="7"/>
    <n v="2"/>
    <x v="2"/>
    <n v="0.89500000000000002"/>
    <s v="Strikeout"/>
    <m/>
    <s v="Shelley Duncan"/>
    <s v="R"/>
    <n v="0"/>
    <x v="1"/>
    <n v="2"/>
    <n v="1"/>
    <n v="0"/>
    <n v="0"/>
    <n v="2"/>
    <n v="83"/>
    <n v="77.599999999999994"/>
    <n v="3.3"/>
    <n v="1.6"/>
    <n v="0.17899999999999999"/>
    <n v="1.7"/>
    <n v="-1.2310000000000001"/>
    <n v="5.7690000000000001"/>
    <n v="-6.99"/>
    <n v="1.85"/>
    <n v="23.9"/>
    <n v="17.899999999999999"/>
    <n v="8.4"/>
    <n v="254.767"/>
    <n v="1308.07"/>
    <s v="110512_124201"/>
  </r>
  <r>
    <x v="13"/>
    <s v="R"/>
    <s v="gid_2011_05_12_tbamlb_clemlb_1"/>
    <s v="Progressive Field"/>
    <s v="John Tumpane"/>
    <s v="tba"/>
    <s v="cle"/>
    <n v="25"/>
    <x v="1"/>
    <s v="S"/>
    <n v="7"/>
    <n v="3"/>
    <x v="5"/>
    <n v="0.89700000000000002"/>
    <s v="Strikeout"/>
    <m/>
    <s v="Shelley Duncan"/>
    <s v="R"/>
    <n v="1"/>
    <x v="1"/>
    <n v="2"/>
    <n v="1"/>
    <n v="0"/>
    <n v="0"/>
    <n v="2"/>
    <n v="77.7"/>
    <n v="72.099999999999994"/>
    <n v="3.27"/>
    <n v="1.66"/>
    <n v="1.0640000000000001"/>
    <n v="2.4689999999999999"/>
    <n v="-1.387"/>
    <n v="5.9569999999999999"/>
    <n v="5.04"/>
    <n v="-8.27"/>
    <n v="23.8"/>
    <n v="-9.6"/>
    <n v="13.4"/>
    <n v="31.536000000000001"/>
    <n v="1602.99"/>
    <s v="110512_124222"/>
  </r>
  <r>
    <x v="13"/>
    <s v="R"/>
    <s v="gid_2011_05_12_tbamlb_clemlb_1"/>
    <s v="Progressive Field"/>
    <s v="John Tumpane"/>
    <s v="tba"/>
    <s v="cle"/>
    <n v="26"/>
    <x v="0"/>
    <s v="B"/>
    <n v="7"/>
    <n v="4"/>
    <x v="2"/>
    <n v="0.88800000000000001"/>
    <s v="Strikeout"/>
    <m/>
    <s v="Shelley Duncan"/>
    <s v="R"/>
    <n v="1"/>
    <x v="2"/>
    <n v="2"/>
    <n v="1"/>
    <n v="0"/>
    <n v="0"/>
    <n v="2"/>
    <n v="84.7"/>
    <n v="78.400000000000006"/>
    <n v="3.38"/>
    <n v="1.66"/>
    <n v="5.5E-2"/>
    <n v="1.4490000000000001"/>
    <n v="-1.1890000000000001"/>
    <n v="5.6760000000000002"/>
    <n v="-9.2899999999999991"/>
    <n v="0.81"/>
    <n v="23.8"/>
    <n v="22.9"/>
    <n v="8.9"/>
    <n v="264.70400000000001"/>
    <n v="1697.11"/>
    <s v="110512_124245"/>
  </r>
  <r>
    <x v="13"/>
    <s v="R"/>
    <s v="gid_2011_05_12_tbamlb_clemlb_1"/>
    <s v="Progressive Field"/>
    <s v="John Tumpane"/>
    <s v="tba"/>
    <s v="cle"/>
    <n v="27"/>
    <x v="0"/>
    <s v="B"/>
    <n v="7"/>
    <n v="5"/>
    <x v="0"/>
    <n v="0.90900000000000003"/>
    <s v="Strikeout"/>
    <m/>
    <s v="Shelley Duncan"/>
    <s v="R"/>
    <n v="2"/>
    <x v="2"/>
    <n v="2"/>
    <n v="1"/>
    <n v="0"/>
    <n v="0"/>
    <n v="2"/>
    <n v="92.2"/>
    <n v="84.9"/>
    <n v="3.32"/>
    <n v="1.6"/>
    <n v="0.746"/>
    <n v="3.4489999999999998"/>
    <n v="-1.3120000000000001"/>
    <n v="5.7649999999999997"/>
    <n v="-6.59"/>
    <n v="7.45"/>
    <n v="23.8"/>
    <n v="29.1"/>
    <n v="4.8"/>
    <n v="221.31200000000001"/>
    <n v="1980.81"/>
    <s v="110512_124310"/>
  </r>
  <r>
    <x v="13"/>
    <s v="R"/>
    <s v="gid_2011_05_12_tbamlb_clemlb_1"/>
    <s v="Progressive Field"/>
    <s v="John Tumpane"/>
    <s v="tba"/>
    <s v="cle"/>
    <n v="28"/>
    <x v="1"/>
    <s v="S"/>
    <n v="7"/>
    <n v="6"/>
    <x v="0"/>
    <n v="0.71899999999999997"/>
    <s v="Strikeout"/>
    <m/>
    <s v="Shelley Duncan"/>
    <s v="R"/>
    <n v="3"/>
    <x v="2"/>
    <n v="2"/>
    <n v="1"/>
    <n v="0"/>
    <n v="0"/>
    <n v="2"/>
    <n v="92.4"/>
    <n v="85"/>
    <n v="3.36"/>
    <n v="1.63"/>
    <n v="0.496"/>
    <n v="2.1739999999999999"/>
    <n v="-1.212"/>
    <n v="5.6319999999999997"/>
    <n v="-7.28"/>
    <n v="7.12"/>
    <n v="23.8"/>
    <n v="30.6"/>
    <n v="5.2"/>
    <n v="225.489"/>
    <n v="2024.28"/>
    <s v="110512_124332"/>
  </r>
  <r>
    <x v="13"/>
    <s v="R"/>
    <s v="gid_2011_05_12_tbamlb_clemlb_1"/>
    <s v="Progressive Field"/>
    <s v="John Tumpane"/>
    <s v="tba"/>
    <s v="cle"/>
    <n v="29"/>
    <x v="1"/>
    <s v="S"/>
    <n v="8"/>
    <n v="1"/>
    <x v="0"/>
    <n v="0.90200000000000002"/>
    <s v="Groundout"/>
    <m/>
    <s v="Matt LaPorta"/>
    <s v="R"/>
    <n v="0"/>
    <x v="0"/>
    <n v="0"/>
    <n v="0"/>
    <n v="0"/>
    <n v="0"/>
    <n v="3"/>
    <n v="91.1"/>
    <n v="84.4"/>
    <n v="3.51"/>
    <n v="1.57"/>
    <n v="0.218"/>
    <n v="2.2000000000000002"/>
    <n v="-1.1619999999999999"/>
    <n v="5.8010000000000002"/>
    <n v="-6.63"/>
    <n v="8.5"/>
    <n v="23.8"/>
    <n v="31.1"/>
    <n v="4.7"/>
    <n v="217.81700000000001"/>
    <n v="2129.91"/>
    <s v="110512_125335"/>
  </r>
  <r>
    <x v="13"/>
    <s v="R"/>
    <s v="gid_2011_05_12_tbamlb_clemlb_1"/>
    <s v="Progressive Field"/>
    <s v="John Tumpane"/>
    <s v="tba"/>
    <s v="cle"/>
    <n v="30"/>
    <x v="2"/>
    <s v="X"/>
    <n v="8"/>
    <n v="2"/>
    <x v="2"/>
    <n v="0.90500000000000003"/>
    <s v="Groundout"/>
    <s v="GB"/>
    <s v="Matt LaPorta"/>
    <s v="R"/>
    <n v="0"/>
    <x v="1"/>
    <n v="0"/>
    <n v="0"/>
    <n v="0"/>
    <n v="0"/>
    <n v="3"/>
    <n v="82.8"/>
    <n v="76.599999999999994"/>
    <n v="3.52"/>
    <n v="1.41"/>
    <n v="3.5000000000000003E-2"/>
    <n v="2.4969999999999999"/>
    <n v="-1.0229999999999999"/>
    <n v="5.7709999999999999"/>
    <n v="-7.14"/>
    <n v="2.4700000000000002"/>
    <n v="23.8"/>
    <n v="18.8"/>
    <n v="8.3000000000000007"/>
    <n v="250.54900000000001"/>
    <n v="1351.98"/>
    <s v="110512_125349"/>
  </r>
  <r>
    <x v="13"/>
    <s v="R"/>
    <s v="gid_2011_05_12_tbamlb_clemlb_1"/>
    <s v="Progressive Field"/>
    <s v="John Tumpane"/>
    <s v="tba"/>
    <s v="cle"/>
    <n v="31"/>
    <x v="1"/>
    <s v="S"/>
    <n v="9"/>
    <n v="1"/>
    <x v="0"/>
    <n v="0.90800000000000003"/>
    <s v="Groundout"/>
    <m/>
    <s v="Jack Hannahan"/>
    <s v="L"/>
    <n v="0"/>
    <x v="0"/>
    <n v="1"/>
    <n v="0"/>
    <n v="0"/>
    <n v="0"/>
    <n v="3"/>
    <n v="92.4"/>
    <n v="85.4"/>
    <n v="3.54"/>
    <n v="1.66"/>
    <n v="0.19400000000000001"/>
    <n v="2.2069999999999999"/>
    <n v="-1.1830000000000001"/>
    <n v="5.694"/>
    <n v="-5.75"/>
    <n v="8.98"/>
    <n v="23.8"/>
    <n v="29.6"/>
    <n v="4.2"/>
    <n v="212.50399999999999"/>
    <n v="2132.3200000000002"/>
    <s v="110512_125428"/>
  </r>
  <r>
    <x v="13"/>
    <s v="R"/>
    <s v="gid_2011_05_12_tbamlb_clemlb_1"/>
    <s v="Progressive Field"/>
    <s v="John Tumpane"/>
    <s v="tba"/>
    <s v="cle"/>
    <n v="32"/>
    <x v="2"/>
    <s v="X"/>
    <n v="9"/>
    <n v="2"/>
    <x v="0"/>
    <n v="0.90800000000000003"/>
    <s v="Groundout"/>
    <s v="GB"/>
    <s v="Jack Hannahan"/>
    <s v="L"/>
    <n v="0"/>
    <x v="1"/>
    <n v="1"/>
    <n v="0"/>
    <n v="0"/>
    <n v="0"/>
    <n v="3"/>
    <n v="92.4"/>
    <n v="85.4"/>
    <n v="3.54"/>
    <n v="1.66"/>
    <n v="0.19400000000000001"/>
    <n v="2.2069999999999999"/>
    <n v="-1.1830000000000001"/>
    <n v="5.694"/>
    <n v="-5.75"/>
    <n v="8.98"/>
    <n v="23.8"/>
    <n v="29.6"/>
    <n v="4.2"/>
    <n v="212.50399999999999"/>
    <n v="2132.3200000000002"/>
    <s v="110512_125428"/>
  </r>
  <r>
    <x v="13"/>
    <s v="R"/>
    <s v="gid_2011_05_12_tbamlb_clemlb_1"/>
    <s v="Progressive Field"/>
    <s v="John Tumpane"/>
    <s v="tba"/>
    <s v="cle"/>
    <n v="33"/>
    <x v="0"/>
    <s v="B"/>
    <n v="10"/>
    <n v="1"/>
    <x v="7"/>
    <n v="0.91"/>
    <s v="Single"/>
    <m/>
    <s v="Michael Brantley"/>
    <s v="L"/>
    <n v="0"/>
    <x v="0"/>
    <n v="2"/>
    <n v="0"/>
    <n v="0"/>
    <n v="0"/>
    <n v="3"/>
    <n v="92.4"/>
    <n v="84.8"/>
    <n v="3.19"/>
    <n v="1.46"/>
    <n v="-1.1659999999999999"/>
    <n v="2.9769999999999999"/>
    <n v="-1.44"/>
    <n v="5.6710000000000003"/>
    <n v="-7.77"/>
    <n v="8.17"/>
    <n v="23.8"/>
    <n v="37.299999999999997"/>
    <n v="4.9000000000000004"/>
    <n v="223.404"/>
    <n v="2239.8200000000002"/>
    <s v="110512_125516"/>
  </r>
  <r>
    <x v="13"/>
    <s v="R"/>
    <s v="gid_2011_05_12_tbamlb_clemlb_1"/>
    <s v="Progressive Field"/>
    <s v="John Tumpane"/>
    <s v="tba"/>
    <s v="cle"/>
    <n v="34"/>
    <x v="4"/>
    <s v="S"/>
    <n v="10"/>
    <n v="2"/>
    <x v="9"/>
    <n v="0.877"/>
    <s v="Single"/>
    <m/>
    <s v="Michael Brantley"/>
    <s v="L"/>
    <n v="1"/>
    <x v="0"/>
    <n v="2"/>
    <n v="0"/>
    <n v="0"/>
    <n v="0"/>
    <n v="3"/>
    <n v="88.4"/>
    <n v="81.7"/>
    <n v="3.26"/>
    <n v="1.42"/>
    <n v="0.79800000000000004"/>
    <n v="1.86"/>
    <n v="-1.3680000000000001"/>
    <n v="5.5830000000000002"/>
    <n v="-0.33"/>
    <n v="3.49"/>
    <n v="23.8"/>
    <n v="-1.2"/>
    <n v="6.5"/>
    <n v="185.29599999999999"/>
    <n v="673.50900000000001"/>
    <s v="110512_125529"/>
  </r>
  <r>
    <x v="13"/>
    <s v="R"/>
    <s v="gid_2011_05_12_tbamlb_clemlb_1"/>
    <s v="Progressive Field"/>
    <s v="John Tumpane"/>
    <s v="tba"/>
    <s v="cle"/>
    <n v="35"/>
    <x v="6"/>
    <s v="S"/>
    <n v="10"/>
    <n v="3"/>
    <x v="2"/>
    <n v="0.91300000000000003"/>
    <s v="Single"/>
    <m/>
    <s v="Michael Brantley"/>
    <s v="L"/>
    <n v="1"/>
    <x v="1"/>
    <n v="2"/>
    <n v="0"/>
    <n v="0"/>
    <n v="0"/>
    <n v="3"/>
    <n v="83.5"/>
    <n v="77.599999999999994"/>
    <n v="3.26"/>
    <n v="1.42"/>
    <n v="-0.85799999999999998"/>
    <n v="1.0940000000000001"/>
    <n v="-1.1299999999999999"/>
    <n v="5.8239999999999998"/>
    <n v="-6.98"/>
    <n v="1.79"/>
    <n v="23.8"/>
    <n v="18.3"/>
    <n v="8.5"/>
    <n v="255.233"/>
    <n v="1297.96"/>
    <s v="110512_125550"/>
  </r>
  <r>
    <x v="13"/>
    <s v="R"/>
    <s v="gid_2011_05_12_tbamlb_clemlb_1"/>
    <s v="Progressive Field"/>
    <s v="John Tumpane"/>
    <s v="tba"/>
    <s v="cle"/>
    <n v="36"/>
    <x v="0"/>
    <s v="B"/>
    <n v="10"/>
    <n v="4"/>
    <x v="2"/>
    <n v="0.89"/>
    <s v="Single"/>
    <m/>
    <s v="Michael Brantley"/>
    <s v="L"/>
    <n v="1"/>
    <x v="2"/>
    <n v="2"/>
    <n v="0"/>
    <n v="0"/>
    <n v="0"/>
    <n v="3"/>
    <n v="83.8"/>
    <n v="77.900000000000006"/>
    <n v="3.34"/>
    <n v="1.53"/>
    <n v="-1.0529999999999999"/>
    <n v="1.03"/>
    <n v="-1.288"/>
    <n v="5.6849999999999996"/>
    <n v="-9.7799999999999994"/>
    <n v="2.14"/>
    <n v="23.8"/>
    <n v="25.6"/>
    <n v="8.8000000000000007"/>
    <n v="257.40699999999998"/>
    <n v="1810.19"/>
    <s v="110512_125610"/>
  </r>
  <r>
    <x v="13"/>
    <s v="R"/>
    <s v="gid_2011_05_12_tbamlb_clemlb_1"/>
    <s v="Progressive Field"/>
    <s v="John Tumpane"/>
    <s v="tba"/>
    <s v="cle"/>
    <n v="37"/>
    <x v="0"/>
    <s v="B"/>
    <n v="10"/>
    <n v="5"/>
    <x v="2"/>
    <n v="0.88900000000000001"/>
    <s v="Single"/>
    <m/>
    <s v="Michael Brantley"/>
    <s v="L"/>
    <n v="2"/>
    <x v="2"/>
    <n v="2"/>
    <n v="0"/>
    <n v="0"/>
    <n v="0"/>
    <n v="3"/>
    <n v="83.2"/>
    <n v="77.7"/>
    <n v="3.23"/>
    <n v="1.58"/>
    <n v="-1.071"/>
    <n v="0.81599999999999995"/>
    <n v="-1.2709999999999999"/>
    <n v="5.617"/>
    <n v="-9.31"/>
    <n v="0.72"/>
    <n v="23.9"/>
    <n v="22.9"/>
    <n v="9.3000000000000007"/>
    <n v="265.28500000000003"/>
    <n v="1682.86"/>
    <s v="110512_125627"/>
  </r>
  <r>
    <x v="13"/>
    <s v="R"/>
    <s v="gid_2011_05_12_tbamlb_clemlb_1"/>
    <s v="Progressive Field"/>
    <s v="John Tumpane"/>
    <s v="tba"/>
    <s v="cle"/>
    <n v="38"/>
    <x v="3"/>
    <s v="X"/>
    <n v="10"/>
    <n v="6"/>
    <x v="0"/>
    <n v="0.90800000000000003"/>
    <s v="Single"/>
    <s v="GB"/>
    <s v="Michael Brantley"/>
    <s v="L"/>
    <n v="3"/>
    <x v="2"/>
    <n v="2"/>
    <n v="0"/>
    <n v="0"/>
    <n v="0"/>
    <n v="3"/>
    <n v="92.6"/>
    <n v="84.5"/>
    <n v="3.26"/>
    <n v="1.42"/>
    <n v="0.31900000000000001"/>
    <n v="2.6469999999999998"/>
    <n v="-1.2609999999999999"/>
    <n v="5.6630000000000003"/>
    <n v="-6.38"/>
    <n v="8.11"/>
    <n v="23.7"/>
    <n v="29.3"/>
    <n v="4.5999999999999996"/>
    <n v="218.072"/>
    <n v="2039.97"/>
    <s v="110512_125646"/>
  </r>
  <r>
    <x v="13"/>
    <s v="R"/>
    <s v="gid_2011_05_12_tbamlb_clemlb_1"/>
    <s v="Progressive Field"/>
    <s v="John Tumpane"/>
    <s v="tba"/>
    <s v="cle"/>
    <n v="39"/>
    <x v="1"/>
    <s v="S"/>
    <n v="12"/>
    <n v="1"/>
    <x v="7"/>
    <n v="0.89400000000000002"/>
    <s v="Walk"/>
    <m/>
    <s v="Asdrubal Cabrera"/>
    <s v="L"/>
    <n v="0"/>
    <x v="0"/>
    <n v="0"/>
    <n v="0"/>
    <n v="0"/>
    <n v="0"/>
    <n v="4"/>
    <n v="91.9"/>
    <n v="84.3"/>
    <n v="3.39"/>
    <n v="1.64"/>
    <n v="0.59099999999999997"/>
    <n v="2.548"/>
    <n v="-1.1659999999999999"/>
    <n v="5.7220000000000004"/>
    <n v="-7.79"/>
    <n v="7.94"/>
    <n v="23.8"/>
    <n v="33.9"/>
    <n v="5"/>
    <n v="224.28800000000001"/>
    <n v="2193.73"/>
    <s v="110512_130518"/>
  </r>
  <r>
    <x v="13"/>
    <s v="R"/>
    <s v="gid_2011_05_12_tbamlb_clemlb_1"/>
    <s v="Progressive Field"/>
    <s v="John Tumpane"/>
    <s v="tba"/>
    <s v="cle"/>
    <n v="40"/>
    <x v="0"/>
    <s v="B"/>
    <n v="12"/>
    <n v="2"/>
    <x v="1"/>
    <n v="0.78200000000000003"/>
    <s v="Walk"/>
    <m/>
    <s v="Asdrubal Cabrera"/>
    <s v="L"/>
    <n v="0"/>
    <x v="1"/>
    <n v="0"/>
    <n v="0"/>
    <n v="0"/>
    <n v="0"/>
    <n v="4"/>
    <n v="87.1"/>
    <n v="80.8"/>
    <n v="3.21"/>
    <n v="1.62"/>
    <n v="1.577"/>
    <n v="2.5990000000000002"/>
    <n v="-1.1919999999999999"/>
    <n v="5.7859999999999996"/>
    <n v="-0.7"/>
    <n v="0.25"/>
    <n v="23.8"/>
    <n v="-0.3"/>
    <n v="7.9"/>
    <n v="247.36600000000001"/>
    <n v="142.471"/>
    <s v="110512_130528"/>
  </r>
  <r>
    <x v="13"/>
    <s v="R"/>
    <s v="gid_2011_05_12_tbamlb_clemlb_1"/>
    <s v="Progressive Field"/>
    <s v="John Tumpane"/>
    <s v="tba"/>
    <s v="cle"/>
    <n v="41"/>
    <x v="0"/>
    <s v="B"/>
    <n v="12"/>
    <n v="3"/>
    <x v="1"/>
    <n v="0.89700000000000002"/>
    <s v="Walk"/>
    <m/>
    <s v="Asdrubal Cabrera"/>
    <s v="L"/>
    <n v="1"/>
    <x v="1"/>
    <n v="0"/>
    <n v="0"/>
    <n v="0"/>
    <n v="0"/>
    <n v="4"/>
    <n v="88.2"/>
    <n v="82.3"/>
    <n v="3.48"/>
    <n v="1.61"/>
    <n v="1.446"/>
    <n v="2.706"/>
    <n v="-1.3859999999999999"/>
    <n v="5.6980000000000004"/>
    <n v="0.67"/>
    <n v="0.2"/>
    <n v="23.9"/>
    <n v="-4.2"/>
    <n v="7.6"/>
    <n v="110.129"/>
    <n v="135.83600000000001"/>
    <s v="110512_130547"/>
  </r>
  <r>
    <x v="13"/>
    <s v="R"/>
    <s v="gid_2011_05_12_tbamlb_clemlb_1"/>
    <s v="Progressive Field"/>
    <s v="John Tumpane"/>
    <s v="tba"/>
    <s v="cle"/>
    <n v="42"/>
    <x v="0"/>
    <s v="B"/>
    <n v="12"/>
    <n v="4"/>
    <x v="0"/>
    <n v="0.85699999999999998"/>
    <s v="Walk"/>
    <m/>
    <s v="Asdrubal Cabrera"/>
    <s v="L"/>
    <n v="2"/>
    <x v="1"/>
    <n v="0"/>
    <n v="0"/>
    <n v="0"/>
    <n v="0"/>
    <n v="4"/>
    <n v="92"/>
    <n v="84.6"/>
    <n v="3.45"/>
    <n v="1.67"/>
    <n v="-0.86699999999999999"/>
    <n v="3.0390000000000001"/>
    <n v="-1.32"/>
    <n v="5.82"/>
    <n v="-7.15"/>
    <n v="5.52"/>
    <n v="23.8"/>
    <n v="28.5"/>
    <n v="5.7"/>
    <n v="232.114"/>
    <n v="1788.23"/>
    <s v="110512_130600"/>
  </r>
  <r>
    <x v="13"/>
    <s v="R"/>
    <s v="gid_2011_05_12_tbamlb_clemlb_1"/>
    <s v="Progressive Field"/>
    <s v="John Tumpane"/>
    <s v="tba"/>
    <s v="cle"/>
    <n v="43"/>
    <x v="0"/>
    <s v="B"/>
    <n v="12"/>
    <n v="5"/>
    <x v="0"/>
    <n v="0.92300000000000004"/>
    <s v="Walk"/>
    <m/>
    <s v="Asdrubal Cabrera"/>
    <s v="L"/>
    <n v="3"/>
    <x v="1"/>
    <n v="0"/>
    <n v="0"/>
    <n v="0"/>
    <n v="0"/>
    <n v="4"/>
    <n v="90.1"/>
    <n v="82.9"/>
    <n v="3.39"/>
    <n v="1.64"/>
    <n v="-0.49199999999999999"/>
    <n v="3.4870000000000001"/>
    <n v="-1.048"/>
    <n v="5.9210000000000003"/>
    <n v="-5.59"/>
    <n v="7.39"/>
    <n v="23.8"/>
    <n v="25"/>
    <n v="5"/>
    <n v="216.93600000000001"/>
    <n v="1801.96"/>
    <s v="110512_130612"/>
  </r>
  <r>
    <x v="13"/>
    <s v="R"/>
    <s v="gid_2011_05_12_tbamlb_clemlb_1"/>
    <s v="Progressive Field"/>
    <s v="John Tumpane"/>
    <s v="tba"/>
    <s v="cle"/>
    <n v="44"/>
    <x v="0"/>
    <s v="B"/>
    <n v="13"/>
    <n v="1"/>
    <x v="5"/>
    <n v="0.89300000000000002"/>
    <s v="Strikeout"/>
    <m/>
    <s v="Shin-Soo Choo"/>
    <s v="L"/>
    <n v="0"/>
    <x v="0"/>
    <n v="0"/>
    <n v="1"/>
    <n v="0"/>
    <n v="0"/>
    <n v="4"/>
    <n v="76.900000000000006"/>
    <n v="71.099999999999994"/>
    <n v="3.2"/>
    <n v="1.44"/>
    <n v="0.88800000000000001"/>
    <n v="2.052"/>
    <n v="-1.5940000000000001"/>
    <n v="5.9240000000000004"/>
    <n v="1.74"/>
    <n v="-10.029999999999999"/>
    <n v="23.8"/>
    <n v="-3.9"/>
    <n v="14.3"/>
    <n v="9.9120000000000008"/>
    <n v="1656.82"/>
    <s v="110512_130656"/>
  </r>
  <r>
    <x v="13"/>
    <s v="R"/>
    <s v="gid_2011_05_12_tbamlb_clemlb_1"/>
    <s v="Progressive Field"/>
    <s v="John Tumpane"/>
    <s v="tba"/>
    <s v="cle"/>
    <n v="45"/>
    <x v="1"/>
    <s v="S"/>
    <n v="13"/>
    <n v="2"/>
    <x v="2"/>
    <n v="0.88"/>
    <s v="Strikeout"/>
    <m/>
    <s v="Shin-Soo Choo"/>
    <s v="L"/>
    <n v="1"/>
    <x v="0"/>
    <n v="0"/>
    <n v="1"/>
    <n v="0"/>
    <n v="0"/>
    <n v="4"/>
    <n v="83.5"/>
    <n v="77.3"/>
    <n v="3.14"/>
    <n v="1.45"/>
    <n v="-0.98699999999999999"/>
    <n v="2.282"/>
    <n v="-1.274"/>
    <n v="5.7779999999999996"/>
    <n v="-10.38"/>
    <n v="-1.88"/>
    <n v="23.8"/>
    <n v="23.1"/>
    <n v="10.199999999999999"/>
    <n v="280.005"/>
    <n v="1893.42"/>
    <s v="110512_130717"/>
  </r>
  <r>
    <x v="13"/>
    <s v="R"/>
    <s v="gid_2011_05_12_tbamlb_clemlb_1"/>
    <s v="Progressive Field"/>
    <s v="John Tumpane"/>
    <s v="tba"/>
    <s v="cle"/>
    <n v="46"/>
    <x v="6"/>
    <s v="S"/>
    <n v="13"/>
    <n v="3"/>
    <x v="2"/>
    <n v="0.88600000000000001"/>
    <s v="Strikeout"/>
    <m/>
    <s v="Shin-Soo Choo"/>
    <s v="L"/>
    <n v="1"/>
    <x v="1"/>
    <n v="0"/>
    <n v="1"/>
    <n v="0"/>
    <n v="0"/>
    <n v="4"/>
    <n v="84"/>
    <n v="77.8"/>
    <n v="3.35"/>
    <n v="1.36"/>
    <n v="-0.28100000000000003"/>
    <n v="1.292"/>
    <n v="-1.343"/>
    <n v="5.6890000000000001"/>
    <n v="-9.23"/>
    <n v="-1.07"/>
    <n v="23.8"/>
    <n v="20.8"/>
    <n v="9.8000000000000007"/>
    <n v="276.31"/>
    <n v="1673.83"/>
    <s v="110512_130801"/>
  </r>
  <r>
    <x v="13"/>
    <s v="R"/>
    <s v="gid_2011_05_12_tbamlb_clemlb_1"/>
    <s v="Progressive Field"/>
    <s v="John Tumpane"/>
    <s v="tba"/>
    <s v="cle"/>
    <n v="47"/>
    <x v="13"/>
    <s v="S"/>
    <n v="13"/>
    <n v="4"/>
    <x v="0"/>
    <n v="0.92700000000000005"/>
    <s v="Strikeout"/>
    <m/>
    <s v="Shin-Soo Choo"/>
    <s v="L"/>
    <n v="1"/>
    <x v="2"/>
    <n v="0"/>
    <n v="1"/>
    <n v="0"/>
    <n v="0"/>
    <n v="4"/>
    <n v="92.3"/>
    <n v="84.3"/>
    <n v="3.35"/>
    <n v="1.36"/>
    <n v="-0.56699999999999995"/>
    <n v="2.9409999999999998"/>
    <n v="-1.379"/>
    <n v="5.609"/>
    <n v="-4.8899999999999997"/>
    <n v="6.51"/>
    <n v="23.7"/>
    <n v="21.1"/>
    <n v="5"/>
    <n v="216.74700000000001"/>
    <n v="1609.37"/>
    <s v="110512_130832"/>
  </r>
  <r>
    <x v="13"/>
    <s v="R"/>
    <s v="gid_2011_05_12_tbamlb_clemlb_1"/>
    <s v="Progressive Field"/>
    <s v="John Tumpane"/>
    <s v="tba"/>
    <s v="cle"/>
    <n v="48"/>
    <x v="0"/>
    <s v="B"/>
    <n v="14"/>
    <n v="1"/>
    <x v="2"/>
    <n v="0.88900000000000001"/>
    <s v="Single"/>
    <m/>
    <s v="Carlos Santana"/>
    <s v="L"/>
    <n v="0"/>
    <x v="0"/>
    <n v="1"/>
    <n v="1"/>
    <n v="0"/>
    <n v="0"/>
    <n v="4"/>
    <n v="83.5"/>
    <n v="77"/>
    <n v="3.39"/>
    <n v="1.63"/>
    <n v="1.7999999999999999E-2"/>
    <n v="1.7030000000000001"/>
    <n v="-1.25"/>
    <n v="5.6879999999999997"/>
    <n v="-8.91"/>
    <n v="-0.51"/>
    <n v="23.8"/>
    <n v="20.2"/>
    <n v="9.6"/>
    <n v="272.988"/>
    <n v="1595.06"/>
    <s v="110512_130939"/>
  </r>
  <r>
    <x v="13"/>
    <s v="R"/>
    <s v="gid_2011_05_12_tbamlb_clemlb_1"/>
    <s v="Progressive Field"/>
    <s v="John Tumpane"/>
    <s v="tba"/>
    <s v="cle"/>
    <n v="49"/>
    <x v="3"/>
    <s v="X"/>
    <n v="14"/>
    <n v="2"/>
    <x v="0"/>
    <n v="0.91900000000000004"/>
    <s v="Single"/>
    <s v="LD"/>
    <s v="Carlos Santana"/>
    <s v="L"/>
    <n v="1"/>
    <x v="0"/>
    <n v="1"/>
    <n v="1"/>
    <n v="0"/>
    <n v="0"/>
    <n v="4"/>
    <n v="90.7"/>
    <n v="84.2"/>
    <n v="3.24"/>
    <n v="1.47"/>
    <n v="-0.82899999999999996"/>
    <n v="2.5489999999999999"/>
    <n v="-1.46"/>
    <n v="5.657"/>
    <n v="-6.05"/>
    <n v="4.41"/>
    <n v="23.8"/>
    <n v="22.3"/>
    <n v="6"/>
    <n v="233.667"/>
    <n v="1478.23"/>
    <s v="110512_131003"/>
  </r>
  <r>
    <x v="13"/>
    <s v="R"/>
    <s v="gid_2011_05_12_tbamlb_clemlb_1"/>
    <s v="Progressive Field"/>
    <s v="John Tumpane"/>
    <s v="tba"/>
    <s v="cle"/>
    <n v="50"/>
    <x v="0"/>
    <s v="B"/>
    <n v="15"/>
    <n v="1"/>
    <x v="7"/>
    <n v="0.92300000000000004"/>
    <s v="Forceout"/>
    <m/>
    <s v="Travis Hafner"/>
    <s v="L"/>
    <n v="0"/>
    <x v="0"/>
    <n v="1"/>
    <n v="1"/>
    <n v="1"/>
    <n v="0"/>
    <n v="4"/>
    <n v="92.8"/>
    <n v="84.7"/>
    <n v="3.41"/>
    <n v="1.8"/>
    <n v="-0.68300000000000005"/>
    <n v="1.2949999999999999"/>
    <n v="-1.579"/>
    <n v="5.4640000000000004"/>
    <n v="-8"/>
    <n v="8.6300000000000008"/>
    <n v="23.7"/>
    <n v="36.799999999999997"/>
    <n v="5"/>
    <n v="222.714"/>
    <n v="2324.0100000000002"/>
    <s v="110512_131056"/>
  </r>
  <r>
    <x v="13"/>
    <s v="R"/>
    <s v="gid_2011_05_12_tbamlb_clemlb_1"/>
    <s v="Progressive Field"/>
    <s v="John Tumpane"/>
    <s v="tba"/>
    <s v="cle"/>
    <n v="51"/>
    <x v="6"/>
    <s v="S"/>
    <n v="15"/>
    <n v="2"/>
    <x v="2"/>
    <n v="0.89700000000000002"/>
    <s v="Forceout"/>
    <m/>
    <s v="Travis Hafner"/>
    <s v="L"/>
    <n v="1"/>
    <x v="0"/>
    <n v="1"/>
    <n v="1"/>
    <n v="1"/>
    <n v="0"/>
    <n v="4"/>
    <n v="85"/>
    <n v="78"/>
    <n v="3.95"/>
    <n v="1.85"/>
    <n v="0.32800000000000001"/>
    <n v="2.1419999999999999"/>
    <n v="-1.4330000000000001"/>
    <n v="5.6719999999999997"/>
    <n v="-7.67"/>
    <n v="-0.13"/>
    <n v="23.8"/>
    <n v="17.899999999999999"/>
    <n v="9"/>
    <n v="270.59199999999998"/>
    <n v="1388.97"/>
    <s v="110512_131119"/>
  </r>
  <r>
    <x v="13"/>
    <s v="R"/>
    <s v="gid_2011_05_12_tbamlb_clemlb_1"/>
    <s v="Progressive Field"/>
    <s v="John Tumpane"/>
    <s v="tba"/>
    <s v="cle"/>
    <n v="52"/>
    <x v="6"/>
    <s v="S"/>
    <n v="15"/>
    <n v="3"/>
    <x v="2"/>
    <n v="0.89200000000000002"/>
    <s v="Forceout"/>
    <m/>
    <s v="Travis Hafner"/>
    <s v="L"/>
    <n v="1"/>
    <x v="1"/>
    <n v="1"/>
    <n v="1"/>
    <n v="1"/>
    <n v="0"/>
    <n v="4"/>
    <n v="84.9"/>
    <n v="78.5"/>
    <n v="3.95"/>
    <n v="1.85"/>
    <n v="-0.28000000000000003"/>
    <n v="2.0579999999999998"/>
    <n v="-1.3919999999999999"/>
    <n v="5.6760000000000002"/>
    <n v="-7.22"/>
    <n v="-1.41"/>
    <n v="23.8"/>
    <n v="16.600000000000001"/>
    <n v="9.4"/>
    <n v="280.71899999999999"/>
    <n v="1339.54"/>
    <s v="110512_131147"/>
  </r>
  <r>
    <x v="13"/>
    <s v="R"/>
    <s v="gid_2011_05_12_tbamlb_clemlb_1"/>
    <s v="Progressive Field"/>
    <s v="John Tumpane"/>
    <s v="tba"/>
    <s v="cle"/>
    <n v="53"/>
    <x v="2"/>
    <s v="X"/>
    <n v="15"/>
    <n v="4"/>
    <x v="2"/>
    <n v="0.88100000000000001"/>
    <s v="Forceout"/>
    <s v="GB"/>
    <s v="Travis Hafner"/>
    <s v="L"/>
    <n v="1"/>
    <x v="2"/>
    <n v="1"/>
    <n v="1"/>
    <n v="1"/>
    <n v="0"/>
    <n v="4"/>
    <n v="86.1"/>
    <n v="79.599999999999994"/>
    <n v="3.95"/>
    <n v="1.85"/>
    <n v="4.2000000000000003E-2"/>
    <n v="1.9670000000000001"/>
    <n v="-1.276"/>
    <n v="5.641"/>
    <n v="-8.5"/>
    <n v="-0.95"/>
    <n v="23.8"/>
    <n v="20.2"/>
    <n v="9.1999999999999993"/>
    <n v="276.09300000000002"/>
    <n v="1581.95"/>
    <s v="110512_131218"/>
  </r>
  <r>
    <x v="13"/>
    <s v="R"/>
    <s v="gid_2011_05_12_tbamlb_clemlb_1"/>
    <s v="Progressive Field"/>
    <s v="John Tumpane"/>
    <s v="tba"/>
    <s v="cle"/>
    <n v="54"/>
    <x v="2"/>
    <s v="X"/>
    <n v="16"/>
    <n v="1"/>
    <x v="1"/>
    <n v="0.90700000000000003"/>
    <s v="Pop Out"/>
    <s v="PU"/>
    <s v="Orlando Cabrera"/>
    <s v="R"/>
    <n v="0"/>
    <x v="0"/>
    <n v="2"/>
    <n v="1"/>
    <n v="0"/>
    <n v="1"/>
    <n v="4"/>
    <n v="86.2"/>
    <n v="80.400000000000006"/>
    <n v="3.64"/>
    <n v="1.64"/>
    <n v="0.313"/>
    <n v="2.1709999999999998"/>
    <n v="-1.552"/>
    <n v="5.64"/>
    <n v="4.42"/>
    <n v="0.7"/>
    <n v="23.9"/>
    <n v="-13.8"/>
    <n v="8"/>
    <n v="99.53"/>
    <n v="838.31700000000001"/>
    <s v="110512_131318"/>
  </r>
  <r>
    <x v="13"/>
    <s v="R"/>
    <s v="gid_2011_05_12_tbamlb_clemlb_1"/>
    <s v="Progressive Field"/>
    <s v="John Tumpane"/>
    <s v="tba"/>
    <s v="cle"/>
    <n v="55"/>
    <x v="4"/>
    <s v="S"/>
    <n v="17"/>
    <n v="1"/>
    <x v="7"/>
    <n v="0.92400000000000004"/>
    <s v="Strikeout"/>
    <m/>
    <s v="Shelley Duncan"/>
    <s v="R"/>
    <n v="0"/>
    <x v="0"/>
    <n v="0"/>
    <n v="0"/>
    <n v="0"/>
    <n v="0"/>
    <n v="5"/>
    <n v="90.6"/>
    <n v="83.4"/>
    <n v="3.27"/>
    <n v="1.53"/>
    <n v="5.0000000000000001E-3"/>
    <n v="2.2749999999999999"/>
    <n v="-1.21"/>
    <n v="5.7409999999999997"/>
    <n v="-9.3000000000000007"/>
    <n v="6.18"/>
    <n v="23.8"/>
    <n v="34.5"/>
    <n v="6.1"/>
    <n v="236.221"/>
    <n v="2176.94"/>
    <s v="110512_132517"/>
  </r>
  <r>
    <x v="13"/>
    <s v="R"/>
    <s v="gid_2011_05_12_tbamlb_clemlb_1"/>
    <s v="Progressive Field"/>
    <s v="John Tumpane"/>
    <s v="tba"/>
    <s v="cle"/>
    <n v="56"/>
    <x v="4"/>
    <s v="S"/>
    <n v="17"/>
    <n v="2"/>
    <x v="2"/>
    <n v="0.88100000000000001"/>
    <s v="Strikeout"/>
    <m/>
    <s v="Shelley Duncan"/>
    <s v="R"/>
    <n v="0"/>
    <x v="1"/>
    <n v="0"/>
    <n v="0"/>
    <n v="0"/>
    <n v="0"/>
    <n v="5"/>
    <n v="83.5"/>
    <n v="77.2"/>
    <n v="3.27"/>
    <n v="1.53"/>
    <n v="0"/>
    <n v="2.5550000000000002"/>
    <n v="-1.111"/>
    <n v="5.867"/>
    <n v="-9.6999999999999993"/>
    <n v="-1.2"/>
    <n v="23.8"/>
    <n v="21.8"/>
    <n v="9.8000000000000007"/>
    <n v="276.767"/>
    <n v="1753.99"/>
    <s v="110512_132542"/>
  </r>
  <r>
    <x v="13"/>
    <s v="R"/>
    <s v="gid_2011_05_12_tbamlb_clemlb_1"/>
    <s v="Progressive Field"/>
    <s v="John Tumpane"/>
    <s v="tba"/>
    <s v="cle"/>
    <n v="57"/>
    <x v="0"/>
    <s v="B"/>
    <n v="17"/>
    <n v="3"/>
    <x v="0"/>
    <n v="0.91"/>
    <s v="Strikeout"/>
    <m/>
    <s v="Shelley Duncan"/>
    <s v="R"/>
    <n v="0"/>
    <x v="2"/>
    <n v="0"/>
    <n v="0"/>
    <n v="0"/>
    <n v="0"/>
    <n v="5"/>
    <n v="91.9"/>
    <n v="84.7"/>
    <n v="3.39"/>
    <n v="1.69"/>
    <n v="1.1259999999999999"/>
    <n v="1.869"/>
    <n v="-0.995"/>
    <n v="5.7060000000000004"/>
    <n v="-6.66"/>
    <n v="6.85"/>
    <n v="23.8"/>
    <n v="26.7"/>
    <n v="5.2"/>
    <n v="224.03700000000001"/>
    <n v="1891.9"/>
    <s v="110512_132612"/>
  </r>
  <r>
    <x v="13"/>
    <s v="R"/>
    <s v="gid_2011_05_12_tbamlb_clemlb_1"/>
    <s v="Progressive Field"/>
    <s v="John Tumpane"/>
    <s v="tba"/>
    <s v="cle"/>
    <n v="58"/>
    <x v="6"/>
    <s v="S"/>
    <n v="17"/>
    <n v="4"/>
    <x v="0"/>
    <n v="0.90800000000000003"/>
    <s v="Strikeout"/>
    <m/>
    <s v="Shelley Duncan"/>
    <s v="R"/>
    <n v="1"/>
    <x v="2"/>
    <n v="0"/>
    <n v="0"/>
    <n v="0"/>
    <n v="0"/>
    <n v="5"/>
    <n v="92.5"/>
    <n v="85.4"/>
    <n v="3.27"/>
    <n v="1.53"/>
    <n v="6.0000000000000001E-3"/>
    <n v="2.1539999999999999"/>
    <n v="-1.0089999999999999"/>
    <n v="5.7469999999999999"/>
    <n v="-5.83"/>
    <n v="7.79"/>
    <n v="23.8"/>
    <n v="27.5"/>
    <n v="4.7"/>
    <n v="216.66499999999999"/>
    <n v="1945.64"/>
    <s v="110512_132632"/>
  </r>
  <r>
    <x v="13"/>
    <s v="R"/>
    <s v="gid_2011_05_12_tbamlb_clemlb_1"/>
    <s v="Progressive Field"/>
    <s v="John Tumpane"/>
    <s v="tba"/>
    <s v="cle"/>
    <n v="59"/>
    <x v="1"/>
    <s v="S"/>
    <n v="18"/>
    <n v="1"/>
    <x v="5"/>
    <n v="0.90500000000000003"/>
    <s v="Groundout"/>
    <m/>
    <s v="Matt LaPorta"/>
    <s v="R"/>
    <n v="0"/>
    <x v="0"/>
    <n v="1"/>
    <n v="0"/>
    <n v="0"/>
    <n v="0"/>
    <n v="5"/>
    <n v="75.8"/>
    <n v="70.099999999999994"/>
    <n v="3.35"/>
    <n v="1.49"/>
    <n v="0.65300000000000002"/>
    <n v="2.7210000000000001"/>
    <n v="-1.204"/>
    <n v="6.1769999999999996"/>
    <n v="6.91"/>
    <n v="-9.6999999999999993"/>
    <n v="23.8"/>
    <n v="-11.5"/>
    <n v="14.6"/>
    <n v="35.627000000000002"/>
    <n v="1916.23"/>
    <s v="110512_132708"/>
  </r>
  <r>
    <x v="13"/>
    <s v="R"/>
    <s v="gid_2011_05_12_tbamlb_clemlb_1"/>
    <s v="Progressive Field"/>
    <s v="John Tumpane"/>
    <s v="tba"/>
    <s v="cle"/>
    <n v="60"/>
    <x v="0"/>
    <s v="B"/>
    <n v="18"/>
    <n v="2"/>
    <x v="1"/>
    <n v="0.57799999999999996"/>
    <s v="Groundout"/>
    <m/>
    <s v="Matt LaPorta"/>
    <s v="R"/>
    <n v="0"/>
    <x v="1"/>
    <n v="1"/>
    <n v="0"/>
    <n v="0"/>
    <n v="0"/>
    <n v="5"/>
    <n v="83.8"/>
    <n v="78"/>
    <n v="3.33"/>
    <n v="1.62"/>
    <n v="-0.436"/>
    <n v="3.4740000000000002"/>
    <n v="-1.4690000000000001"/>
    <n v="6.0250000000000004"/>
    <n v="4.5999999999999996"/>
    <n v="-2.25"/>
    <n v="23.9"/>
    <n v="-11.6"/>
    <n v="9.5"/>
    <n v="64.423000000000002"/>
    <n v="926.99400000000003"/>
    <s v="110512_132722"/>
  </r>
  <r>
    <x v="13"/>
    <s v="R"/>
    <s v="gid_2011_05_12_tbamlb_clemlb_1"/>
    <s v="Progressive Field"/>
    <s v="John Tumpane"/>
    <s v="tba"/>
    <s v="cle"/>
    <n v="61"/>
    <x v="4"/>
    <s v="S"/>
    <n v="18"/>
    <n v="3"/>
    <x v="0"/>
    <n v="0.92200000000000004"/>
    <s v="Groundout"/>
    <m/>
    <s v="Matt LaPorta"/>
    <s v="R"/>
    <n v="1"/>
    <x v="1"/>
    <n v="1"/>
    <n v="0"/>
    <n v="0"/>
    <n v="0"/>
    <n v="5"/>
    <n v="91.3"/>
    <n v="83.4"/>
    <n v="3.52"/>
    <n v="1.41"/>
    <n v="-0.46700000000000003"/>
    <n v="3.2890000000000001"/>
    <n v="-1.0860000000000001"/>
    <n v="5.8609999999999998"/>
    <n v="-5.37"/>
    <n v="7.64"/>
    <n v="23.7"/>
    <n v="24.9"/>
    <n v="4.8"/>
    <n v="214.98"/>
    <n v="1826.43"/>
    <s v="110512_132743"/>
  </r>
  <r>
    <x v="13"/>
    <s v="R"/>
    <s v="gid_2011_05_12_tbamlb_clemlb_1"/>
    <s v="Progressive Field"/>
    <s v="John Tumpane"/>
    <s v="tba"/>
    <s v="cle"/>
    <n v="62"/>
    <x v="2"/>
    <s v="X"/>
    <n v="18"/>
    <n v="4"/>
    <x v="2"/>
    <n v="0.90400000000000003"/>
    <s v="Groundout"/>
    <s v="GB"/>
    <s v="Matt LaPorta"/>
    <s v="R"/>
    <n v="1"/>
    <x v="2"/>
    <n v="1"/>
    <n v="0"/>
    <n v="0"/>
    <n v="0"/>
    <n v="5"/>
    <n v="84.6"/>
    <n v="78.400000000000006"/>
    <n v="3.52"/>
    <n v="1.41"/>
    <n v="-0.53600000000000003"/>
    <n v="2.7050000000000001"/>
    <n v="-1.026"/>
    <n v="5.81"/>
    <n v="-7.73"/>
    <n v="1.94"/>
    <n v="23.8"/>
    <n v="21.2"/>
    <n v="8.1999999999999993"/>
    <n v="255.57400000000001"/>
    <n v="1458.05"/>
    <s v="110512_132811"/>
  </r>
  <r>
    <x v="13"/>
    <s v="R"/>
    <s v="gid_2011_05_12_tbamlb_clemlb_1"/>
    <s v="Progressive Field"/>
    <s v="John Tumpane"/>
    <s v="tba"/>
    <s v="cle"/>
    <n v="63"/>
    <x v="0"/>
    <s v="B"/>
    <n v="19"/>
    <n v="1"/>
    <x v="0"/>
    <n v="0.88900000000000001"/>
    <s v="Single"/>
    <m/>
    <s v="Jack Hannahan"/>
    <s v="L"/>
    <n v="0"/>
    <x v="0"/>
    <n v="2"/>
    <n v="0"/>
    <n v="0"/>
    <n v="0"/>
    <n v="5"/>
    <n v="91.6"/>
    <n v="83.6"/>
    <n v="3.43"/>
    <n v="1.64"/>
    <n v="-1.1839999999999999"/>
    <n v="1.611"/>
    <n v="-1.226"/>
    <n v="5.6680000000000001"/>
    <n v="-6.74"/>
    <n v="6.9"/>
    <n v="23.7"/>
    <n v="28.4"/>
    <n v="5.5"/>
    <n v="224.14699999999999"/>
    <n v="1881.63"/>
    <s v="110512_132901"/>
  </r>
  <r>
    <x v="13"/>
    <s v="R"/>
    <s v="gid_2011_05_12_tbamlb_clemlb_1"/>
    <s v="Progressive Field"/>
    <s v="John Tumpane"/>
    <s v="tba"/>
    <s v="cle"/>
    <n v="64"/>
    <x v="4"/>
    <s v="S"/>
    <n v="19"/>
    <n v="2"/>
    <x v="0"/>
    <n v="0.91100000000000003"/>
    <s v="Single"/>
    <m/>
    <s v="Jack Hannahan"/>
    <s v="L"/>
    <n v="1"/>
    <x v="0"/>
    <n v="2"/>
    <n v="0"/>
    <n v="0"/>
    <n v="0"/>
    <n v="5"/>
    <n v="90.9"/>
    <n v="83.1"/>
    <n v="3.41"/>
    <n v="1.57"/>
    <n v="-0.104"/>
    <n v="2.5009999999999999"/>
    <n v="-1.2609999999999999"/>
    <n v="5.6790000000000003"/>
    <n v="-6.7"/>
    <n v="6.56"/>
    <n v="23.7"/>
    <n v="26.5"/>
    <n v="5.5"/>
    <n v="225.44300000000001"/>
    <n v="1822.01"/>
    <s v="110512_132918"/>
  </r>
  <r>
    <x v="13"/>
    <s v="R"/>
    <s v="gid_2011_05_12_tbamlb_clemlb_1"/>
    <s v="Progressive Field"/>
    <s v="John Tumpane"/>
    <s v="tba"/>
    <s v="cle"/>
    <n v="65"/>
    <x v="4"/>
    <s v="S"/>
    <n v="19"/>
    <n v="3"/>
    <x v="1"/>
    <n v="0.77900000000000003"/>
    <s v="Single"/>
    <m/>
    <s v="Jack Hannahan"/>
    <s v="L"/>
    <n v="1"/>
    <x v="1"/>
    <n v="2"/>
    <n v="0"/>
    <n v="0"/>
    <n v="0"/>
    <n v="5"/>
    <n v="87.9"/>
    <n v="81.599999999999994"/>
    <n v="3.41"/>
    <n v="1.57"/>
    <n v="0.54800000000000004"/>
    <n v="3.0070000000000001"/>
    <n v="-1.472"/>
    <n v="5.7270000000000003"/>
    <n v="0.69"/>
    <n v="2.1800000000000002"/>
    <n v="23.8"/>
    <n v="-4.0999999999999996"/>
    <n v="6.9"/>
    <n v="162.828"/>
    <n v="443.27"/>
    <s v="110512_132936"/>
  </r>
  <r>
    <x v="13"/>
    <s v="R"/>
    <s v="gid_2011_05_12_tbamlb_clemlb_1"/>
    <s v="Progressive Field"/>
    <s v="John Tumpane"/>
    <s v="tba"/>
    <s v="cle"/>
    <n v="66"/>
    <x v="0"/>
    <s v="B"/>
    <n v="19"/>
    <n v="4"/>
    <x v="2"/>
    <n v="0.90200000000000002"/>
    <s v="Single"/>
    <m/>
    <s v="Jack Hannahan"/>
    <s v="L"/>
    <n v="1"/>
    <x v="2"/>
    <n v="2"/>
    <n v="0"/>
    <n v="0"/>
    <n v="0"/>
    <n v="5"/>
    <n v="82.4"/>
    <n v="76.099999999999994"/>
    <n v="3.41"/>
    <n v="1.55"/>
    <n v="-1.742"/>
    <n v="3.9540000000000002"/>
    <n v="-1.292"/>
    <n v="5.8319999999999999"/>
    <n v="-7.46"/>
    <n v="0.4"/>
    <n v="23.8"/>
    <n v="19.100000000000001"/>
    <n v="9"/>
    <n v="266.54599999999999"/>
    <n v="1327.52"/>
    <s v="110512_133002"/>
  </r>
  <r>
    <x v="13"/>
    <s v="R"/>
    <s v="gid_2011_05_12_tbamlb_clemlb_1"/>
    <s v="Progressive Field"/>
    <s v="John Tumpane"/>
    <s v="tba"/>
    <s v="cle"/>
    <n v="67"/>
    <x v="3"/>
    <s v="X"/>
    <n v="19"/>
    <n v="5"/>
    <x v="2"/>
    <n v="0.90900000000000003"/>
    <s v="Single"/>
    <s v="GB"/>
    <s v="Jack Hannahan"/>
    <s v="L"/>
    <n v="2"/>
    <x v="2"/>
    <n v="2"/>
    <n v="0"/>
    <n v="0"/>
    <n v="0"/>
    <n v="5"/>
    <n v="83.1"/>
    <n v="77"/>
    <n v="3.41"/>
    <n v="1.57"/>
    <n v="-0.61399999999999999"/>
    <n v="2.1219999999999999"/>
    <n v="-1.0169999999999999"/>
    <n v="5.8179999999999996"/>
    <n v="-6.85"/>
    <n v="1.65"/>
    <n v="23.8"/>
    <n v="17.899999999999999"/>
    <n v="8.5"/>
    <n v="256.09300000000002"/>
    <n v="1263.23"/>
    <s v="110512_133024"/>
  </r>
  <r>
    <x v="13"/>
    <s v="R"/>
    <s v="gid_2011_05_12_tbamlb_clemlb_1"/>
    <s v="Progressive Field"/>
    <s v="John Tumpane"/>
    <s v="tba"/>
    <s v="cle"/>
    <n v="68"/>
    <x v="1"/>
    <s v="S"/>
    <n v="20"/>
    <n v="1"/>
    <x v="7"/>
    <n v="0.65500000000000003"/>
    <s v="Strikeout"/>
    <m/>
    <s v="Michael Brantley"/>
    <s v="L"/>
    <n v="0"/>
    <x v="0"/>
    <n v="2"/>
    <n v="1"/>
    <n v="0"/>
    <n v="0"/>
    <n v="5"/>
    <n v="90.4"/>
    <n v="83"/>
    <n v="3.15"/>
    <n v="1.42"/>
    <n v="-0.16200000000000001"/>
    <n v="2.0190000000000001"/>
    <n v="-1.5629999999999999"/>
    <n v="5.4859999999999998"/>
    <n v="-8.16"/>
    <n v="4.37"/>
    <n v="23.8"/>
    <n v="27.2"/>
    <n v="6.6"/>
    <n v="241.60300000000001"/>
    <n v="1793.59"/>
    <s v="110512_133118"/>
  </r>
  <r>
    <x v="13"/>
    <s v="R"/>
    <s v="gid_2011_05_12_tbamlb_clemlb_1"/>
    <s v="Progressive Field"/>
    <s v="John Tumpane"/>
    <s v="tba"/>
    <s v="cle"/>
    <n v="69"/>
    <x v="1"/>
    <s v="S"/>
    <n v="20"/>
    <n v="2"/>
    <x v="5"/>
    <n v="0.90100000000000002"/>
    <s v="Strikeout"/>
    <m/>
    <s v="Michael Brantley"/>
    <s v="L"/>
    <n v="0"/>
    <x v="1"/>
    <n v="2"/>
    <n v="1"/>
    <n v="0"/>
    <n v="0"/>
    <n v="5"/>
    <n v="77.5"/>
    <n v="71.2"/>
    <n v="3.21"/>
    <n v="1.52"/>
    <n v="0.79400000000000004"/>
    <n v="2.3410000000000002"/>
    <n v="-1.4419999999999999"/>
    <n v="5.8869999999999996"/>
    <n v="6.1"/>
    <n v="-9.8800000000000008"/>
    <n v="23.8"/>
    <n v="-10.7"/>
    <n v="14.3"/>
    <n v="31.824999999999999"/>
    <n v="1893.81"/>
    <s v="110512_133144"/>
  </r>
  <r>
    <x v="13"/>
    <s v="R"/>
    <s v="gid_2011_05_12_tbamlb_clemlb_1"/>
    <s v="Progressive Field"/>
    <s v="John Tumpane"/>
    <s v="tba"/>
    <s v="cle"/>
    <n v="70"/>
    <x v="1"/>
    <s v="S"/>
    <n v="20"/>
    <n v="3"/>
    <x v="1"/>
    <n v="0.73899999999999999"/>
    <s v="Strikeout"/>
    <m/>
    <s v="Michael Brantley"/>
    <s v="L"/>
    <n v="0"/>
    <x v="2"/>
    <n v="2"/>
    <n v="1"/>
    <n v="0"/>
    <n v="0"/>
    <n v="5"/>
    <n v="87.8"/>
    <n v="81"/>
    <n v="3.17"/>
    <n v="1.42"/>
    <n v="-0.77200000000000002"/>
    <n v="2.8479999999999999"/>
    <n v="-2.0670000000000002"/>
    <n v="5.48"/>
    <n v="1.35"/>
    <n v="1.52"/>
    <n v="23.8"/>
    <n v="-5.4"/>
    <n v="7.2"/>
    <n v="139.11799999999999"/>
    <n v="390.63799999999998"/>
    <s v="110512_133213"/>
  </r>
  <r>
    <x v="13"/>
    <s v="R"/>
    <s v="gid_2011_05_12_tbamlb_clemlb_1"/>
    <s v="Progressive Field"/>
    <s v="John Tumpane"/>
    <s v="tba"/>
    <s v="cle"/>
    <n v="71"/>
    <x v="9"/>
    <s v="X"/>
    <n v="21"/>
    <n v="1"/>
    <x v="0"/>
    <n v="0.88200000000000001"/>
    <s v="Home Run"/>
    <s v="FB"/>
    <s v="Asdrubal Cabrera"/>
    <s v="L"/>
    <n v="0"/>
    <x v="0"/>
    <n v="0"/>
    <n v="0"/>
    <n v="0"/>
    <n v="0"/>
    <n v="6"/>
    <n v="90.5"/>
    <n v="83.2"/>
    <n v="3.65"/>
    <n v="1.68"/>
    <n v="0.16400000000000001"/>
    <n v="2.6280000000000001"/>
    <n v="-1.3169999999999999"/>
    <n v="5.71"/>
    <n v="-7.24"/>
    <n v="6.44"/>
    <n v="23.8"/>
    <n v="28.1"/>
    <n v="5.6"/>
    <n v="228.191"/>
    <n v="1888.16"/>
    <s v="110512_135110"/>
  </r>
  <r>
    <x v="13"/>
    <s v="R"/>
    <s v="gid_2011_05_12_tbamlb_clemlb_1"/>
    <s v="Progressive Field"/>
    <s v="John Tumpane"/>
    <s v="tba"/>
    <s v="cle"/>
    <n v="72"/>
    <x v="3"/>
    <s v="X"/>
    <n v="22"/>
    <n v="1"/>
    <x v="7"/>
    <n v="0.91900000000000004"/>
    <s v="Single"/>
    <s v="LD"/>
    <s v="Shin-Soo Choo"/>
    <s v="L"/>
    <n v="0"/>
    <x v="0"/>
    <n v="0"/>
    <n v="0"/>
    <n v="0"/>
    <n v="0"/>
    <n v="6"/>
    <n v="89.6"/>
    <n v="82.5"/>
    <n v="3.35"/>
    <n v="1.36"/>
    <n v="-0.60599999999999998"/>
    <n v="2.3740000000000001"/>
    <n v="-1.4510000000000001"/>
    <n v="5.5279999999999996"/>
    <n v="-9.8000000000000007"/>
    <n v="3.57"/>
    <n v="23.8"/>
    <n v="31"/>
    <n v="7.2"/>
    <n v="249.756"/>
    <n v="2009.76"/>
    <s v="110512_135201"/>
  </r>
  <r>
    <x v="13"/>
    <s v="R"/>
    <s v="gid_2011_05_12_tbamlb_clemlb_1"/>
    <s v="Progressive Field"/>
    <s v="John Tumpane"/>
    <s v="tba"/>
    <s v="cle"/>
    <n v="73"/>
    <x v="0"/>
    <s v="B"/>
    <n v="23"/>
    <n v="1"/>
    <x v="2"/>
    <n v="0.89100000000000001"/>
    <s v="Flyout"/>
    <m/>
    <s v="Carlos Santana"/>
    <s v="L"/>
    <n v="0"/>
    <x v="0"/>
    <n v="0"/>
    <n v="1"/>
    <n v="0"/>
    <n v="0"/>
    <n v="6"/>
    <n v="83.3"/>
    <n v="77.3"/>
    <n v="3.3"/>
    <n v="1.57"/>
    <n v="-1.57"/>
    <n v="2.59"/>
    <n v="-1.5009999999999999"/>
    <n v="5.7809999999999997"/>
    <n v="-9.1199999999999992"/>
    <n v="0"/>
    <n v="23.8"/>
    <n v="22.4"/>
    <n v="9.4"/>
    <n v="269.66399999999999"/>
    <n v="1639.39"/>
    <s v="110512_135316"/>
  </r>
  <r>
    <x v="13"/>
    <s v="R"/>
    <s v="gid_2011_05_12_tbamlb_clemlb_1"/>
    <s v="Progressive Field"/>
    <s v="John Tumpane"/>
    <s v="tba"/>
    <s v="cle"/>
    <n v="74"/>
    <x v="6"/>
    <s v="S"/>
    <n v="23"/>
    <n v="2"/>
    <x v="2"/>
    <n v="0.88700000000000001"/>
    <s v="Flyout"/>
    <m/>
    <s v="Carlos Santana"/>
    <s v="L"/>
    <n v="1"/>
    <x v="0"/>
    <n v="0"/>
    <n v="1"/>
    <n v="0"/>
    <n v="0"/>
    <n v="6"/>
    <n v="83.1"/>
    <n v="77.099999999999994"/>
    <n v="3.24"/>
    <n v="1.47"/>
    <n v="-0.187"/>
    <n v="1.9510000000000001"/>
    <n v="-1.234"/>
    <n v="5.7569999999999997"/>
    <n v="-9.6199999999999992"/>
    <n v="2.57"/>
    <n v="23.8"/>
    <n v="25.1"/>
    <n v="8.6"/>
    <n v="254.75299999999999"/>
    <n v="1789.39"/>
    <s v="110512_135359"/>
  </r>
  <r>
    <x v="13"/>
    <s v="R"/>
    <s v="gid_2011_05_12_tbamlb_clemlb_1"/>
    <s v="Progressive Field"/>
    <s v="John Tumpane"/>
    <s v="tba"/>
    <s v="cle"/>
    <n v="75"/>
    <x v="0"/>
    <s v="B"/>
    <n v="23"/>
    <n v="3"/>
    <x v="2"/>
    <n v="0.88400000000000001"/>
    <s v="Flyout"/>
    <m/>
    <s v="Carlos Santana"/>
    <s v="L"/>
    <n v="1"/>
    <x v="1"/>
    <n v="0"/>
    <n v="1"/>
    <n v="0"/>
    <n v="0"/>
    <n v="6"/>
    <n v="83.5"/>
    <n v="77.400000000000006"/>
    <n v="3.35"/>
    <n v="1.57"/>
    <n v="0.66100000000000003"/>
    <n v="1.5249999999999999"/>
    <n v="-1.1200000000000001"/>
    <n v="5.7309999999999999"/>
    <n v="-9.49"/>
    <n v="1"/>
    <n v="23.8"/>
    <n v="22.7"/>
    <n v="9.1"/>
    <n v="263.67399999999998"/>
    <n v="1715.57"/>
    <s v="110512_135425"/>
  </r>
  <r>
    <x v="13"/>
    <s v="R"/>
    <s v="gid_2011_05_12_tbamlb_clemlb_1"/>
    <s v="Progressive Field"/>
    <s v="John Tumpane"/>
    <s v="tba"/>
    <s v="cle"/>
    <n v="76"/>
    <x v="4"/>
    <s v="S"/>
    <n v="23"/>
    <n v="4"/>
    <x v="9"/>
    <n v="0.65300000000000002"/>
    <s v="Flyout"/>
    <m/>
    <s v="Carlos Santana"/>
    <s v="L"/>
    <n v="2"/>
    <x v="1"/>
    <n v="0"/>
    <n v="1"/>
    <n v="0"/>
    <n v="0"/>
    <n v="6"/>
    <n v="88.1"/>
    <n v="81.900000000000006"/>
    <n v="3.24"/>
    <n v="1.47"/>
    <n v="0.60099999999999998"/>
    <n v="2.706"/>
    <n v="-1.4"/>
    <n v="5.6920000000000002"/>
    <n v="0.37"/>
    <n v="4.34"/>
    <n v="23.9"/>
    <n v="-3.5"/>
    <n v="6"/>
    <n v="175.14699999999999"/>
    <n v="842.30799999999999"/>
    <s v="110512_135451"/>
  </r>
  <r>
    <x v="13"/>
    <s v="R"/>
    <s v="gid_2011_05_12_tbamlb_clemlb_1"/>
    <s v="Progressive Field"/>
    <s v="John Tumpane"/>
    <s v="tba"/>
    <s v="cle"/>
    <n v="77"/>
    <x v="2"/>
    <s v="X"/>
    <n v="23"/>
    <n v="5"/>
    <x v="2"/>
    <n v="0.88300000000000001"/>
    <s v="Flyout"/>
    <s v="FB"/>
    <s v="Carlos Santana"/>
    <s v="L"/>
    <n v="2"/>
    <x v="2"/>
    <n v="0"/>
    <n v="1"/>
    <n v="0"/>
    <n v="0"/>
    <n v="6"/>
    <n v="83.2"/>
    <n v="77"/>
    <n v="3.24"/>
    <n v="1.47"/>
    <n v="-0.39900000000000002"/>
    <n v="2.9159999999999999"/>
    <n v="-1.141"/>
    <n v="5.774"/>
    <n v="-10.34"/>
    <n v="0.74"/>
    <n v="23.8"/>
    <n v="25.3"/>
    <n v="9.1999999999999993"/>
    <n v="265.63900000000001"/>
    <n v="1861.42"/>
    <s v="110512_135525"/>
  </r>
  <r>
    <x v="13"/>
    <s v="R"/>
    <s v="gid_2011_05_12_tbamlb_clemlb_1"/>
    <s v="Progressive Field"/>
    <s v="John Tumpane"/>
    <s v="tba"/>
    <s v="cle"/>
    <n v="78"/>
    <x v="0"/>
    <s v="B"/>
    <n v="24"/>
    <n v="1"/>
    <x v="7"/>
    <n v="0.92100000000000004"/>
    <s v="Flyout"/>
    <m/>
    <s v="Travis Hafner"/>
    <s v="L"/>
    <n v="0"/>
    <x v="0"/>
    <n v="1"/>
    <n v="1"/>
    <n v="0"/>
    <n v="0"/>
    <n v="6"/>
    <n v="90.8"/>
    <n v="84"/>
    <n v="3.45"/>
    <n v="1.74"/>
    <n v="-1.2070000000000001"/>
    <n v="2"/>
    <n v="-1.5529999999999999"/>
    <n v="5.524"/>
    <n v="-10.119999999999999"/>
    <n v="1.74"/>
    <n v="23.8"/>
    <n v="30.1"/>
    <n v="7.8"/>
    <n v="260.01600000000002"/>
    <n v="2009.04"/>
    <s v="110512_135645"/>
  </r>
  <r>
    <x v="13"/>
    <s v="R"/>
    <s v="gid_2011_05_12_tbamlb_clemlb_1"/>
    <s v="Progressive Field"/>
    <s v="John Tumpane"/>
    <s v="tba"/>
    <s v="cle"/>
    <n v="79"/>
    <x v="4"/>
    <s v="S"/>
    <n v="24"/>
    <n v="2"/>
    <x v="2"/>
    <n v="0.879"/>
    <s v="Flyout"/>
    <m/>
    <s v="Travis Hafner"/>
    <s v="L"/>
    <n v="1"/>
    <x v="0"/>
    <n v="1"/>
    <n v="1"/>
    <n v="0"/>
    <n v="0"/>
    <n v="6"/>
    <n v="83.3"/>
    <n v="77.099999999999994"/>
    <n v="3.95"/>
    <n v="1.85"/>
    <n v="-0.254"/>
    <n v="2.371"/>
    <n v="-1.31"/>
    <n v="5.734"/>
    <n v="-9.81"/>
    <n v="-1.3"/>
    <n v="23.8"/>
    <n v="21.9"/>
    <n v="9.9"/>
    <n v="277.24200000000002"/>
    <n v="1774.42"/>
    <s v="110512_135707"/>
  </r>
  <r>
    <x v="13"/>
    <s v="R"/>
    <s v="gid_2011_05_12_tbamlb_clemlb_1"/>
    <s v="Progressive Field"/>
    <s v="John Tumpane"/>
    <s v="tba"/>
    <s v="cle"/>
    <n v="80"/>
    <x v="0"/>
    <s v="B"/>
    <n v="24"/>
    <n v="3"/>
    <x v="2"/>
    <n v="0.89400000000000002"/>
    <s v="Flyout"/>
    <m/>
    <s v="Travis Hafner"/>
    <s v="L"/>
    <n v="1"/>
    <x v="1"/>
    <n v="1"/>
    <n v="1"/>
    <n v="0"/>
    <n v="0"/>
    <n v="6"/>
    <n v="81.900000000000006"/>
    <n v="74.8"/>
    <n v="3.48"/>
    <n v="1.8"/>
    <n v="-1.4339999999999999"/>
    <n v="4.7919999999999998"/>
    <n v="-1.3180000000000001"/>
    <n v="5.93"/>
    <n v="-9.23"/>
    <n v="1.18"/>
    <n v="23.7"/>
    <n v="23.4"/>
    <n v="9.1"/>
    <n v="262.42700000000002"/>
    <n v="1625.09"/>
    <s v="110512_135744"/>
  </r>
  <r>
    <x v="13"/>
    <s v="R"/>
    <s v="gid_2011_05_12_tbamlb_clemlb_1"/>
    <s v="Progressive Field"/>
    <s v="John Tumpane"/>
    <s v="tba"/>
    <s v="cle"/>
    <n v="81"/>
    <x v="1"/>
    <s v="S"/>
    <n v="24"/>
    <n v="4"/>
    <x v="7"/>
    <n v="0.92300000000000004"/>
    <s v="Flyout"/>
    <m/>
    <s v="Travis Hafner"/>
    <s v="L"/>
    <n v="2"/>
    <x v="1"/>
    <n v="1"/>
    <n v="1"/>
    <n v="0"/>
    <n v="0"/>
    <n v="6"/>
    <n v="91.7"/>
    <n v="83.5"/>
    <n v="3.41"/>
    <n v="1.8"/>
    <n v="-0.70399999999999996"/>
    <n v="1.8919999999999999"/>
    <n v="-1.2709999999999999"/>
    <n v="5.5659999999999998"/>
    <n v="-8.19"/>
    <n v="7.92"/>
    <n v="23.7"/>
    <n v="35.299999999999997"/>
    <n v="5.4"/>
    <n v="225.798"/>
    <n v="2220.8200000000002"/>
    <s v="110512_135813"/>
  </r>
  <r>
    <x v="13"/>
    <s v="R"/>
    <s v="gid_2011_05_12_tbamlb_clemlb_1"/>
    <s v="Progressive Field"/>
    <s v="John Tumpane"/>
    <s v="tba"/>
    <s v="cle"/>
    <n v="82"/>
    <x v="0"/>
    <s v="B"/>
    <n v="24"/>
    <n v="5"/>
    <x v="1"/>
    <n v="0.68100000000000005"/>
    <s v="Flyout"/>
    <m/>
    <s v="Travis Hafner"/>
    <s v="L"/>
    <n v="2"/>
    <x v="2"/>
    <n v="1"/>
    <n v="1"/>
    <n v="0"/>
    <n v="0"/>
    <n v="6"/>
    <n v="85.2"/>
    <n v="78.099999999999994"/>
    <n v="3.41"/>
    <n v="1.71"/>
    <n v="-1.794"/>
    <n v="4.8659999999999997"/>
    <n v="-2.0880000000000001"/>
    <n v="5.5730000000000004"/>
    <n v="0.91"/>
    <n v="0.41"/>
    <n v="23.8"/>
    <n v="-2.8"/>
    <n v="7.9"/>
    <n v="116.58199999999999"/>
    <n v="185.65899999999999"/>
    <s v="110512_135841"/>
  </r>
  <r>
    <x v="13"/>
    <s v="R"/>
    <s v="gid_2011_05_12_tbamlb_clemlb_1"/>
    <s v="Progressive Field"/>
    <s v="John Tumpane"/>
    <s v="tba"/>
    <s v="cle"/>
    <n v="83"/>
    <x v="2"/>
    <s v="X"/>
    <n v="24"/>
    <n v="6"/>
    <x v="2"/>
    <n v="0.88300000000000001"/>
    <s v="Flyout"/>
    <s v="FB"/>
    <s v="Travis Hafner"/>
    <s v="L"/>
    <n v="3"/>
    <x v="2"/>
    <n v="1"/>
    <n v="1"/>
    <n v="0"/>
    <n v="0"/>
    <n v="6"/>
    <n v="83.5"/>
    <n v="77.2"/>
    <n v="3.95"/>
    <n v="1.85"/>
    <n v="-0.315"/>
    <n v="2.7829999999999999"/>
    <n v="-1.276"/>
    <n v="5.7640000000000002"/>
    <n v="-10.84"/>
    <n v="0.55000000000000004"/>
    <n v="23.8"/>
    <n v="26.1"/>
    <n v="9.4"/>
    <n v="266.82600000000002"/>
    <n v="1951.19"/>
    <s v="110512_135914"/>
  </r>
  <r>
    <x v="13"/>
    <s v="R"/>
    <s v="gid_2011_05_12_tbamlb_clemlb_1"/>
    <s v="Progressive Field"/>
    <s v="John Tumpane"/>
    <s v="tba"/>
    <s v="cle"/>
    <n v="84"/>
    <x v="7"/>
    <s v="B"/>
    <n v="25"/>
    <n v="1"/>
    <x v="0"/>
    <n v="0.66200000000000003"/>
    <s v="Double"/>
    <m/>
    <s v="Orlando Cabrera"/>
    <s v="R"/>
    <n v="0"/>
    <x v="0"/>
    <n v="2"/>
    <n v="1"/>
    <n v="0"/>
    <n v="0"/>
    <n v="6"/>
    <n v="91.4"/>
    <n v="83.2"/>
    <n v="3.5"/>
    <n v="1.65"/>
    <n v="-1.08"/>
    <n v="0.81200000000000006"/>
    <n v="-1.272"/>
    <n v="5.5570000000000004"/>
    <n v="-7.47"/>
    <n v="5.1100000000000003"/>
    <n v="23.7"/>
    <n v="26.7"/>
    <n v="6.4"/>
    <n v="235.40700000000001"/>
    <n v="1749.8"/>
    <s v="110512_140007"/>
  </r>
  <r>
    <x v="13"/>
    <s v="R"/>
    <s v="gid_2011_05_12_tbamlb_clemlb_1"/>
    <s v="Progressive Field"/>
    <s v="John Tumpane"/>
    <s v="tba"/>
    <s v="cle"/>
    <n v="85"/>
    <x v="9"/>
    <s v="X"/>
    <n v="25"/>
    <n v="2"/>
    <x v="7"/>
    <n v="0.82699999999999996"/>
    <s v="Double"/>
    <s v="LD"/>
    <s v="Orlando Cabrera"/>
    <s v="R"/>
    <n v="1"/>
    <x v="0"/>
    <n v="2"/>
    <n v="1"/>
    <n v="0"/>
    <n v="0"/>
    <n v="6"/>
    <n v="90.3"/>
    <n v="82.8"/>
    <n v="3.64"/>
    <n v="1.64"/>
    <n v="-0.77100000000000002"/>
    <n v="3.121"/>
    <n v="-1.276"/>
    <n v="5.7619999999999996"/>
    <n v="-7.84"/>
    <n v="6.84"/>
    <n v="23.8"/>
    <n v="32"/>
    <n v="5.6"/>
    <n v="228.696"/>
    <n v="2015.84"/>
    <s v="110512_140030"/>
  </r>
  <r>
    <x v="13"/>
    <s v="R"/>
    <s v="gid_2011_05_12_tbamlb_clemlb_1"/>
    <s v="Progressive Field"/>
    <s v="John Tumpane"/>
    <s v="tba"/>
    <s v="cle"/>
    <n v="86"/>
    <x v="1"/>
    <s v="S"/>
    <n v="26"/>
    <n v="1"/>
    <x v="5"/>
    <n v="0.90300000000000002"/>
    <s v="Runner Out"/>
    <m/>
    <s v="Shelley Duncan"/>
    <s v="R"/>
    <n v="0"/>
    <x v="0"/>
    <n v="2"/>
    <n v="0"/>
    <n v="1"/>
    <n v="0"/>
    <n v="6"/>
    <n v="76.2"/>
    <n v="70.2"/>
    <n v="3.47"/>
    <n v="1.62"/>
    <n v="0.81499999999999995"/>
    <n v="2.6819999999999999"/>
    <n v="-1.4430000000000001"/>
    <n v="5.9470000000000001"/>
    <n v="5.22"/>
    <n v="-10.18"/>
    <n v="23.8"/>
    <n v="-9.1"/>
    <n v="14.6"/>
    <n v="27.295000000000002"/>
    <n v="1842.3"/>
    <s v="110512_140127"/>
  </r>
  <r>
    <x v="13"/>
    <s v="R"/>
    <s v="gid_2011_05_12_tbamlb_clemlb_1"/>
    <s v="Progressive Field"/>
    <s v="John Tumpane"/>
    <s v="tba"/>
    <s v="cle"/>
    <n v="87"/>
    <x v="4"/>
    <s v="S"/>
    <n v="26"/>
    <n v="2"/>
    <x v="0"/>
    <n v="0.90800000000000003"/>
    <s v="Runner Out"/>
    <m/>
    <s v="Shelley Duncan"/>
    <s v="R"/>
    <n v="0"/>
    <x v="1"/>
    <n v="2"/>
    <n v="0"/>
    <n v="1"/>
    <n v="0"/>
    <n v="6"/>
    <n v="91.9"/>
    <n v="83.9"/>
    <n v="3.27"/>
    <n v="1.53"/>
    <n v="0.69899999999999995"/>
    <n v="2.5840000000000001"/>
    <n v="-1.01"/>
    <n v="5.6859999999999999"/>
    <n v="-6.5"/>
    <n v="8.09"/>
    <n v="23.7"/>
    <n v="28.9"/>
    <n v="4.8"/>
    <n v="218.631"/>
    <n v="2036.53"/>
    <s v="110512_140154"/>
  </r>
  <r>
    <x v="13"/>
    <s v="R"/>
    <s v="gid_2011_05_12_tbamlb_clemlb_1"/>
    <s v="Progressive Field"/>
    <s v="John Tumpane"/>
    <s v="tba"/>
    <s v="cle"/>
    <n v="88"/>
    <x v="0"/>
    <s v="B"/>
    <n v="26"/>
    <n v="3"/>
    <x v="0"/>
    <n v="0.91300000000000003"/>
    <s v="Runner Out"/>
    <m/>
    <s v="Shelley Duncan"/>
    <s v="R"/>
    <n v="0"/>
    <x v="2"/>
    <n v="2"/>
    <n v="0"/>
    <n v="1"/>
    <n v="0"/>
    <n v="6"/>
    <n v="91.5"/>
    <n v="84.3"/>
    <n v="3.36"/>
    <n v="1.6"/>
    <n v="1.8540000000000001"/>
    <n v="3.12"/>
    <n v="-1.3660000000000001"/>
    <n v="5.6520000000000001"/>
    <n v="-6.84"/>
    <n v="6.41"/>
    <n v="23.8"/>
    <n v="25.8"/>
    <n v="5.2"/>
    <n v="226.68799999999999"/>
    <n v="1851.59"/>
    <s v="110512_140227"/>
  </r>
  <r>
    <x v="13"/>
    <s v="R"/>
    <s v="gid_2011_05_12_tbamlb_clemlb_1"/>
    <s v="Progressive Field"/>
    <s v="John Tumpane"/>
    <s v="tba"/>
    <s v="cle"/>
    <n v="89"/>
    <x v="4"/>
    <s v="S"/>
    <n v="26"/>
    <n v="4"/>
    <x v="0"/>
    <n v="0.83099999999999996"/>
    <s v="Runner Out"/>
    <m/>
    <s v="Shelley Duncan"/>
    <s v="R"/>
    <n v="1"/>
    <x v="2"/>
    <n v="2"/>
    <n v="0"/>
    <n v="1"/>
    <n v="0"/>
    <n v="6"/>
    <n v="92.6"/>
    <n v="85.5"/>
    <n v="3.27"/>
    <n v="1.53"/>
    <n v="1.4E-2"/>
    <n v="2.3809999999999998"/>
    <n v="-1.373"/>
    <n v="5.6379999999999999"/>
    <n v="-7.21"/>
    <n v="6.43"/>
    <n v="23.8"/>
    <n v="29.9"/>
    <n v="5.3"/>
    <n v="228.10599999999999"/>
    <n v="1933.84"/>
    <s v="110512_140341"/>
  </r>
  <r>
    <x v="13"/>
    <s v="R"/>
    <s v="gid_2011_05_12_tbamlb_clemlb_1"/>
    <s v="Progressive Field"/>
    <s v="John Tumpane"/>
    <s v="tba"/>
    <s v="cle"/>
    <n v="90"/>
    <x v="0"/>
    <s v="B"/>
    <n v="27"/>
    <n v="1"/>
    <x v="2"/>
    <n v="0.874"/>
    <s v="Flyout"/>
    <m/>
    <s v="Shelley Duncan"/>
    <s v="R"/>
    <n v="0"/>
    <x v="0"/>
    <n v="0"/>
    <n v="0"/>
    <n v="0"/>
    <n v="0"/>
    <n v="7"/>
    <n v="82.8"/>
    <n v="77.3"/>
    <n v="3.42"/>
    <n v="1.57"/>
    <n v="1.2889999999999999"/>
    <n v="1.6879999999999999"/>
    <n v="-0.94199999999999995"/>
    <n v="5.8239999999999998"/>
    <n v="-10.02"/>
    <n v="1.17"/>
    <n v="23.9"/>
    <n v="23.9"/>
    <n v="9.1"/>
    <n v="263.05900000000003"/>
    <n v="1815.36"/>
    <s v="110512_141825"/>
  </r>
  <r>
    <x v="13"/>
    <s v="R"/>
    <s v="gid_2011_05_12_tbamlb_clemlb_1"/>
    <s v="Progressive Field"/>
    <s v="John Tumpane"/>
    <s v="tba"/>
    <s v="cle"/>
    <n v="91"/>
    <x v="1"/>
    <s v="S"/>
    <n v="27"/>
    <n v="2"/>
    <x v="1"/>
    <n v="0.65500000000000003"/>
    <s v="Flyout"/>
    <m/>
    <s v="Shelley Duncan"/>
    <s v="R"/>
    <n v="1"/>
    <x v="0"/>
    <n v="0"/>
    <n v="0"/>
    <n v="0"/>
    <n v="0"/>
    <n v="7"/>
    <n v="84.8"/>
    <n v="79.7"/>
    <n v="3.36"/>
    <n v="1.6"/>
    <n v="0.73899999999999999"/>
    <n v="2.1659999999999999"/>
    <n v="-1.4059999999999999"/>
    <n v="5.7969999999999997"/>
    <n v="2.58"/>
    <n v="0.7"/>
    <n v="23.9"/>
    <n v="-8.6"/>
    <n v="8.1"/>
    <n v="106.095"/>
    <n v="498.82799999999997"/>
    <s v="110512_141848"/>
  </r>
  <r>
    <x v="13"/>
    <s v="R"/>
    <s v="gid_2011_05_12_tbamlb_clemlb_1"/>
    <s v="Progressive Field"/>
    <s v="John Tumpane"/>
    <s v="tba"/>
    <s v="cle"/>
    <n v="92"/>
    <x v="0"/>
    <s v="B"/>
    <n v="27"/>
    <n v="3"/>
    <x v="5"/>
    <n v="0.90600000000000003"/>
    <s v="Flyout"/>
    <m/>
    <s v="Shelley Duncan"/>
    <s v="R"/>
    <n v="1"/>
    <x v="1"/>
    <n v="0"/>
    <n v="0"/>
    <n v="0"/>
    <n v="0"/>
    <n v="7"/>
    <n v="74.5"/>
    <n v="69.099999999999994"/>
    <n v="3.2"/>
    <n v="1.53"/>
    <n v="-0.55100000000000005"/>
    <n v="3.6379999999999999"/>
    <n v="-1.4079999999999999"/>
    <n v="6.1289999999999996"/>
    <n v="6.97"/>
    <n v="-9.7200000000000006"/>
    <n v="23.8"/>
    <n v="-11"/>
    <n v="14.7"/>
    <n v="35.802999999999997"/>
    <n v="1907"/>
    <s v="110512_141909"/>
  </r>
  <r>
    <x v="13"/>
    <s v="R"/>
    <s v="gid_2011_05_12_tbamlb_clemlb_1"/>
    <s v="Progressive Field"/>
    <s v="John Tumpane"/>
    <s v="tba"/>
    <s v="cle"/>
    <n v="93"/>
    <x v="0"/>
    <s v="B"/>
    <n v="27"/>
    <n v="4"/>
    <x v="0"/>
    <n v="0.91100000000000003"/>
    <s v="Flyout"/>
    <m/>
    <s v="Shelley Duncan"/>
    <s v="R"/>
    <n v="2"/>
    <x v="1"/>
    <n v="0"/>
    <n v="0"/>
    <n v="0"/>
    <n v="0"/>
    <n v="7"/>
    <n v="90.7"/>
    <n v="83.6"/>
    <n v="3.39"/>
    <n v="1.62"/>
    <n v="0.52600000000000002"/>
    <n v="1.4570000000000001"/>
    <n v="-1.1359999999999999"/>
    <n v="5.69"/>
    <n v="-6.49"/>
    <n v="8.1"/>
    <n v="23.8"/>
    <n v="27.9"/>
    <n v="5"/>
    <n v="218.566"/>
    <n v="2029.03"/>
    <s v="110512_141927"/>
  </r>
  <r>
    <x v="13"/>
    <s v="R"/>
    <s v="gid_2011_05_12_tbamlb_clemlb_1"/>
    <s v="Progressive Field"/>
    <s v="John Tumpane"/>
    <s v="tba"/>
    <s v="cle"/>
    <n v="94"/>
    <x v="2"/>
    <s v="X"/>
    <n v="27"/>
    <n v="5"/>
    <x v="0"/>
    <n v="0.93899999999999995"/>
    <s v="Flyout"/>
    <s v="FB"/>
    <s v="Shelley Duncan"/>
    <s v="R"/>
    <n v="3"/>
    <x v="1"/>
    <n v="0"/>
    <n v="0"/>
    <n v="0"/>
    <n v="0"/>
    <n v="7"/>
    <n v="88.5"/>
    <n v="81.900000000000006"/>
    <n v="3.27"/>
    <n v="1.53"/>
    <n v="0.30499999999999999"/>
    <n v="2.6269999999999998"/>
    <n v="-1.0309999999999999"/>
    <n v="5.7320000000000002"/>
    <n v="-5.18"/>
    <n v="8.0299999999999994"/>
    <n v="23.8"/>
    <n v="22.2"/>
    <n v="4.9000000000000004"/>
    <n v="212.69499999999999"/>
    <n v="1834.77"/>
    <s v="110512_141945"/>
  </r>
  <r>
    <x v="13"/>
    <s v="R"/>
    <s v="gid_2011_05_12_tbamlb_clemlb_1"/>
    <s v="Progressive Field"/>
    <s v="John Tumpane"/>
    <s v="tba"/>
    <s v="cle"/>
    <n v="95"/>
    <x v="6"/>
    <s v="S"/>
    <n v="28"/>
    <n v="1"/>
    <x v="5"/>
    <n v="0.41399999999999998"/>
    <s v="Strikeout"/>
    <m/>
    <s v="Matt LaPorta"/>
    <s v="R"/>
    <n v="0"/>
    <x v="0"/>
    <n v="1"/>
    <n v="0"/>
    <n v="0"/>
    <n v="0"/>
    <n v="7"/>
    <n v="84.1"/>
    <n v="78.5"/>
    <n v="3.52"/>
    <n v="1.41"/>
    <n v="9.1999999999999998E-2"/>
    <n v="2.528"/>
    <n v="-1.5"/>
    <n v="5.7480000000000002"/>
    <n v="-0.12"/>
    <n v="0.4"/>
    <n v="23.9"/>
    <n v="-0.8"/>
    <n v="8.3000000000000007"/>
    <n v="194.726"/>
    <n v="85.153000000000006"/>
    <s v="110512_142033"/>
  </r>
  <r>
    <x v="13"/>
    <s v="R"/>
    <s v="gid_2011_05_12_tbamlb_clemlb_1"/>
    <s v="Progressive Field"/>
    <s v="John Tumpane"/>
    <s v="tba"/>
    <s v="cle"/>
    <n v="96"/>
    <x v="1"/>
    <s v="S"/>
    <n v="28"/>
    <n v="2"/>
    <x v="5"/>
    <n v="0.72399999999999998"/>
    <s v="Strikeout"/>
    <m/>
    <s v="Matt LaPorta"/>
    <s v="R"/>
    <n v="0"/>
    <x v="1"/>
    <n v="1"/>
    <n v="0"/>
    <n v="0"/>
    <n v="0"/>
    <n v="7"/>
    <n v="82.8"/>
    <n v="77"/>
    <n v="3.45"/>
    <n v="1.56"/>
    <n v="0.67500000000000004"/>
    <n v="1.829"/>
    <n v="-1.375"/>
    <n v="5.8259999999999996"/>
    <n v="2.67"/>
    <n v="-1.34"/>
    <n v="23.9"/>
    <n v="-7.7"/>
    <n v="9.5"/>
    <n v="64.123999999999995"/>
    <n v="528.94100000000003"/>
    <s v="110512_142053"/>
  </r>
  <r>
    <x v="13"/>
    <s v="R"/>
    <s v="gid_2011_05_12_tbamlb_clemlb_1"/>
    <s v="Progressive Field"/>
    <s v="John Tumpane"/>
    <s v="tba"/>
    <s v="cle"/>
    <n v="97"/>
    <x v="5"/>
    <s v="S"/>
    <n v="28"/>
    <n v="3"/>
    <x v="2"/>
    <n v="0.89100000000000001"/>
    <s v="Strikeout"/>
    <m/>
    <s v="Matt LaPorta"/>
    <s v="R"/>
    <n v="0"/>
    <x v="2"/>
    <n v="1"/>
    <n v="0"/>
    <n v="0"/>
    <n v="0"/>
    <n v="7"/>
    <n v="82.1"/>
    <n v="76"/>
    <n v="3.52"/>
    <n v="1.41"/>
    <n v="-0.13800000000000001"/>
    <n v="0.30099999999999999"/>
    <n v="-0.94799999999999995"/>
    <n v="5.5960000000000001"/>
    <n v="-9.35"/>
    <n v="1.55"/>
    <n v="23.8"/>
    <n v="22.3"/>
    <n v="9.3000000000000007"/>
    <n v="260.26499999999999"/>
    <n v="1667.19"/>
    <s v="110512_142116"/>
  </r>
  <r>
    <x v="13"/>
    <s v="R"/>
    <s v="gid_2011_05_12_tbamlb_clemlb_1"/>
    <s v="Progressive Field"/>
    <s v="John Tumpane"/>
    <s v="tba"/>
    <s v="cle"/>
    <n v="98"/>
    <x v="1"/>
    <s v="S"/>
    <n v="29"/>
    <n v="1"/>
    <x v="5"/>
    <n v="0.9"/>
    <s v="Lineout"/>
    <m/>
    <s v="Jack Hannahan"/>
    <s v="L"/>
    <n v="0"/>
    <x v="0"/>
    <n v="2"/>
    <n v="0"/>
    <n v="0"/>
    <n v="0"/>
    <n v="7"/>
    <n v="74.599999999999994"/>
    <n v="69.099999999999994"/>
    <n v="3.41"/>
    <n v="1.55"/>
    <n v="0.41599999999999998"/>
    <n v="2.9849999999999999"/>
    <n v="-1.35"/>
    <n v="6.0860000000000003"/>
    <n v="4.9400000000000004"/>
    <n v="-7.91"/>
    <n v="23.8"/>
    <n v="-8.6999999999999993"/>
    <n v="14"/>
    <n v="32.185000000000002"/>
    <n v="1478.84"/>
    <s v="110512_142154"/>
  </r>
  <r>
    <x v="13"/>
    <s v="R"/>
    <s v="gid_2011_05_12_tbamlb_clemlb_1"/>
    <s v="Progressive Field"/>
    <s v="John Tumpane"/>
    <s v="tba"/>
    <s v="cle"/>
    <n v="99"/>
    <x v="4"/>
    <s v="S"/>
    <n v="29"/>
    <n v="2"/>
    <x v="2"/>
    <n v="0.46700000000000003"/>
    <s v="Lineout"/>
    <m/>
    <s v="Jack Hannahan"/>
    <s v="L"/>
    <n v="0"/>
    <x v="1"/>
    <n v="2"/>
    <n v="0"/>
    <n v="0"/>
    <n v="0"/>
    <n v="7"/>
    <n v="85.8"/>
    <n v="79"/>
    <n v="3.41"/>
    <n v="1.57"/>
    <n v="1.2999999999999999E-2"/>
    <n v="2.992"/>
    <n v="-1.5580000000000001"/>
    <n v="5.6520000000000001"/>
    <n v="-1.07"/>
    <n v="2.1"/>
    <n v="23.8"/>
    <n v="1.7"/>
    <n v="7.4"/>
    <n v="206.56399999999999"/>
    <n v="441.43700000000001"/>
    <s v="110512_142208"/>
  </r>
  <r>
    <x v="13"/>
    <s v="R"/>
    <s v="gid_2011_05_12_tbamlb_clemlb_1"/>
    <s v="Progressive Field"/>
    <s v="John Tumpane"/>
    <s v="tba"/>
    <s v="cle"/>
    <n v="100"/>
    <x v="0"/>
    <s v="B"/>
    <n v="29"/>
    <n v="3"/>
    <x v="2"/>
    <n v="0.89200000000000002"/>
    <s v="Lineout"/>
    <m/>
    <s v="Jack Hannahan"/>
    <s v="L"/>
    <n v="0"/>
    <x v="2"/>
    <n v="2"/>
    <n v="0"/>
    <n v="0"/>
    <n v="0"/>
    <n v="7"/>
    <n v="83.3"/>
    <n v="77.3"/>
    <n v="3.27"/>
    <n v="1.54"/>
    <n v="1.018"/>
    <n v="0.89600000000000002"/>
    <n v="-1.0329999999999999"/>
    <n v="5.5119999999999996"/>
    <n v="-8.67"/>
    <n v="3.01"/>
    <n v="23.8"/>
    <n v="22.4"/>
    <n v="8.3000000000000007"/>
    <n v="250.55500000000001"/>
    <n v="1651.19"/>
    <s v="110512_142233"/>
  </r>
  <r>
    <x v="13"/>
    <s v="R"/>
    <s v="gid_2011_05_12_tbamlb_clemlb_1"/>
    <s v="Progressive Field"/>
    <s v="John Tumpane"/>
    <s v="tba"/>
    <s v="cle"/>
    <n v="101"/>
    <x v="2"/>
    <s v="X"/>
    <n v="29"/>
    <n v="4"/>
    <x v="9"/>
    <n v="0.78800000000000003"/>
    <s v="Lineout"/>
    <s v="LD"/>
    <s v="Jack Hannahan"/>
    <s v="L"/>
    <n v="1"/>
    <x v="2"/>
    <n v="2"/>
    <n v="0"/>
    <n v="0"/>
    <n v="0"/>
    <n v="7"/>
    <n v="87.3"/>
    <n v="80.2"/>
    <n v="3.41"/>
    <n v="1.57"/>
    <n v="-0.72899999999999998"/>
    <n v="2.2000000000000002"/>
    <n v="-1.9239999999999999"/>
    <n v="5.4249999999999998"/>
    <n v="-1.1200000000000001"/>
    <n v="3.4"/>
    <n v="23.8"/>
    <n v="2.4"/>
    <n v="6.7"/>
    <n v="198.01499999999999"/>
    <n v="677.67100000000005"/>
    <s v="110512_142255"/>
  </r>
  <r>
    <x v="13"/>
    <s v="R"/>
    <s v="gid_2011_05_17_nyamlb_tbamlb_1"/>
    <s v="Tropicana Field"/>
    <s v="Gary Darling"/>
    <s v="tba"/>
    <s v="nya"/>
    <n v="1"/>
    <x v="1"/>
    <s v="S"/>
    <n v="1"/>
    <n v="1"/>
    <x v="9"/>
    <n v="0.56699999999999995"/>
    <s v="Strikeout"/>
    <m/>
    <s v="Derek Jeter"/>
    <s v="R"/>
    <n v="0"/>
    <x v="0"/>
    <n v="0"/>
    <n v="0"/>
    <n v="0"/>
    <n v="0"/>
    <n v="1"/>
    <n v="92.6"/>
    <n v="84.2"/>
    <n v="3.67"/>
    <n v="1.72"/>
    <n v="0.42"/>
    <n v="2.516"/>
    <n v="-1.359"/>
    <n v="5.8159999999999998"/>
    <n v="-2.0699999999999998"/>
    <n v="11.24"/>
    <n v="23.7"/>
    <n v="10.7"/>
    <n v="3"/>
    <n v="190.41300000000001"/>
    <n v="2250.5700000000002"/>
    <s v="110517_184122"/>
  </r>
  <r>
    <x v="13"/>
    <s v="R"/>
    <s v="gid_2011_05_17_nyamlb_tbamlb_1"/>
    <s v="Tropicana Field"/>
    <s v="Gary Darling"/>
    <s v="tba"/>
    <s v="nya"/>
    <n v="2"/>
    <x v="1"/>
    <s v="S"/>
    <n v="1"/>
    <n v="2"/>
    <x v="0"/>
    <n v="0.91100000000000003"/>
    <s v="Strikeout"/>
    <m/>
    <s v="Derek Jeter"/>
    <s v="R"/>
    <n v="0"/>
    <x v="1"/>
    <n v="0"/>
    <n v="0"/>
    <n v="0"/>
    <n v="0"/>
    <n v="1"/>
    <n v="92"/>
    <n v="83.4"/>
    <n v="3.58"/>
    <n v="1.72"/>
    <n v="-0.66500000000000004"/>
    <n v="1.9890000000000001"/>
    <n v="-1.367"/>
    <n v="5.7679999999999998"/>
    <n v="-5.19"/>
    <n v="10.99"/>
    <n v="23.7"/>
    <n v="30.8"/>
    <n v="3.7"/>
    <n v="205.197"/>
    <n v="2368.71"/>
    <s v="110517_184138"/>
  </r>
  <r>
    <x v="13"/>
    <s v="R"/>
    <s v="gid_2011_05_17_nyamlb_tbamlb_1"/>
    <s v="Tropicana Field"/>
    <s v="Gary Darling"/>
    <s v="tba"/>
    <s v="nya"/>
    <n v="3"/>
    <x v="0"/>
    <s v="B"/>
    <n v="1"/>
    <n v="3"/>
    <x v="2"/>
    <n v="0.90900000000000003"/>
    <s v="Strikeout"/>
    <m/>
    <s v="Derek Jeter"/>
    <s v="R"/>
    <n v="0"/>
    <x v="2"/>
    <n v="0"/>
    <n v="0"/>
    <n v="0"/>
    <n v="0"/>
    <n v="1"/>
    <n v="83.7"/>
    <n v="77"/>
    <n v="3.53"/>
    <n v="1.67"/>
    <n v="0.60599999999999998"/>
    <n v="0.30599999999999999"/>
    <n v="-1.23"/>
    <n v="5.5970000000000004"/>
    <n v="-6.43"/>
    <n v="3.19"/>
    <n v="23.8"/>
    <n v="16.3"/>
    <n v="8.1"/>
    <n v="243.26400000000001"/>
    <n v="1281.44"/>
    <s v="110517_184158"/>
  </r>
  <r>
    <x v="13"/>
    <s v="R"/>
    <s v="gid_2011_05_17_nyamlb_tbamlb_1"/>
    <s v="Tropicana Field"/>
    <s v="Gary Darling"/>
    <s v="tba"/>
    <s v="nya"/>
    <n v="4"/>
    <x v="6"/>
    <s v="S"/>
    <n v="1"/>
    <n v="4"/>
    <x v="2"/>
    <n v="0.91100000000000003"/>
    <s v="Strikeout"/>
    <m/>
    <s v="Derek Jeter"/>
    <s v="R"/>
    <n v="1"/>
    <x v="2"/>
    <n v="0"/>
    <n v="0"/>
    <n v="0"/>
    <n v="0"/>
    <n v="1"/>
    <n v="84.7"/>
    <n v="77.7"/>
    <n v="3.39"/>
    <n v="1.72"/>
    <n v="-0.40500000000000003"/>
    <n v="1.375"/>
    <n v="-1.355"/>
    <n v="5.7949999999999999"/>
    <n v="-7.01"/>
    <n v="1.77"/>
    <n v="23.8"/>
    <n v="18"/>
    <n v="8.4"/>
    <n v="255.494"/>
    <n v="1302.74"/>
    <s v="110517_184221"/>
  </r>
  <r>
    <x v="13"/>
    <s v="R"/>
    <s v="gid_2011_05_17_nyamlb_tbamlb_1"/>
    <s v="Tropicana Field"/>
    <s v="Gary Darling"/>
    <s v="tba"/>
    <s v="nya"/>
    <n v="5"/>
    <x v="0"/>
    <s v="B"/>
    <n v="2"/>
    <n v="1"/>
    <x v="0"/>
    <n v="0.9"/>
    <s v="Lineout"/>
    <m/>
    <s v="Curtis Granderson"/>
    <s v="L"/>
    <n v="0"/>
    <x v="0"/>
    <n v="1"/>
    <n v="0"/>
    <n v="0"/>
    <n v="0"/>
    <n v="1"/>
    <n v="92.4"/>
    <n v="83.5"/>
    <n v="3.26"/>
    <n v="1.64"/>
    <n v="1.2729999999999999"/>
    <n v="3.4420000000000002"/>
    <n v="-1.3420000000000001"/>
    <n v="5.8460000000000001"/>
    <n v="-3.39"/>
    <n v="10.01"/>
    <n v="23.7"/>
    <n v="15.3"/>
    <n v="3.5"/>
    <n v="198.626"/>
    <n v="2064.3200000000002"/>
    <s v="110517_184254"/>
  </r>
  <r>
    <x v="13"/>
    <s v="R"/>
    <s v="gid_2011_05_17_nyamlb_tbamlb_1"/>
    <s v="Tropicana Field"/>
    <s v="Gary Darling"/>
    <s v="tba"/>
    <s v="nya"/>
    <n v="6"/>
    <x v="0"/>
    <s v="B"/>
    <n v="2"/>
    <n v="2"/>
    <x v="1"/>
    <n v="0.79800000000000004"/>
    <s v="Lineout"/>
    <m/>
    <s v="Curtis Granderson"/>
    <s v="L"/>
    <n v="1"/>
    <x v="0"/>
    <n v="1"/>
    <n v="0"/>
    <n v="0"/>
    <n v="0"/>
    <n v="1"/>
    <n v="88.1"/>
    <n v="80.5"/>
    <n v="3.26"/>
    <n v="1.59"/>
    <n v="0.02"/>
    <n v="4.298"/>
    <n v="-1.8360000000000001"/>
    <n v="5.84"/>
    <n v="4.4800000000000004"/>
    <n v="4.4800000000000004"/>
    <n v="23.7"/>
    <n v="-18.600000000000001"/>
    <n v="6.3"/>
    <n v="135.30500000000001"/>
    <n v="1196.4000000000001"/>
    <s v="110517_184306"/>
  </r>
  <r>
    <x v="13"/>
    <s v="R"/>
    <s v="gid_2011_05_17_nyamlb_tbamlb_1"/>
    <s v="Tropicana Field"/>
    <s v="Gary Darling"/>
    <s v="tba"/>
    <s v="nya"/>
    <n v="7"/>
    <x v="0"/>
    <s v="B"/>
    <n v="2"/>
    <n v="3"/>
    <x v="9"/>
    <n v="0.51700000000000002"/>
    <s v="Lineout"/>
    <m/>
    <s v="Curtis Granderson"/>
    <s v="L"/>
    <n v="2"/>
    <x v="0"/>
    <n v="1"/>
    <n v="0"/>
    <n v="0"/>
    <n v="0"/>
    <n v="1"/>
    <n v="91.4"/>
    <n v="83.4"/>
    <n v="3.26"/>
    <n v="1.56"/>
    <n v="1.0289999999999999"/>
    <n v="2.5910000000000002"/>
    <n v="-1.2250000000000001"/>
    <n v="5.806"/>
    <n v="-2.41"/>
    <n v="9.27"/>
    <n v="23.7"/>
    <n v="9.4"/>
    <n v="3.9"/>
    <n v="194.51900000000001"/>
    <n v="1869.08"/>
    <s v="110517_184323"/>
  </r>
  <r>
    <x v="13"/>
    <s v="R"/>
    <s v="gid_2011_05_17_nyamlb_tbamlb_1"/>
    <s v="Tropicana Field"/>
    <s v="Gary Darling"/>
    <s v="tba"/>
    <s v="nya"/>
    <n v="8"/>
    <x v="2"/>
    <s v="X"/>
    <n v="2"/>
    <n v="4"/>
    <x v="0"/>
    <n v="0.93500000000000005"/>
    <s v="Lineout"/>
    <s v="LD"/>
    <s v="Curtis Granderson"/>
    <s v="L"/>
    <n v="3"/>
    <x v="0"/>
    <n v="1"/>
    <n v="0"/>
    <n v="0"/>
    <n v="0"/>
    <n v="1"/>
    <n v="91.6"/>
    <n v="83.1"/>
    <n v="3.15"/>
    <n v="1.51"/>
    <n v="-0.73299999999999998"/>
    <n v="2.7829999999999999"/>
    <n v="-1.605"/>
    <n v="5.7290000000000001"/>
    <n v="-4.5"/>
    <n v="7.6"/>
    <n v="23.7"/>
    <n v="20"/>
    <n v="4.7"/>
    <n v="210.506"/>
    <n v="1717.29"/>
    <s v="110517_184337"/>
  </r>
  <r>
    <x v="13"/>
    <s v="R"/>
    <s v="gid_2011_05_17_nyamlb_tbamlb_1"/>
    <s v="Tropicana Field"/>
    <s v="Gary Darling"/>
    <s v="tba"/>
    <s v="nya"/>
    <n v="9"/>
    <x v="0"/>
    <s v="B"/>
    <n v="3"/>
    <n v="1"/>
    <x v="9"/>
    <n v="0.95199999999999996"/>
    <s v="Walk"/>
    <m/>
    <s v="Mark Teixeira"/>
    <s v="L"/>
    <n v="0"/>
    <x v="0"/>
    <n v="2"/>
    <n v="0"/>
    <n v="0"/>
    <n v="0"/>
    <n v="1"/>
    <n v="92.9"/>
    <n v="84.3"/>
    <n v="3.41"/>
    <n v="1.6"/>
    <n v="-1.5149999999999999"/>
    <n v="3.1970000000000001"/>
    <n v="-1.6339999999999999"/>
    <n v="5.7880000000000003"/>
    <n v="-1.55"/>
    <n v="7.07"/>
    <n v="23.7"/>
    <n v="7.6"/>
    <n v="4.4000000000000004"/>
    <n v="192.31299999999999"/>
    <n v="1430.46"/>
    <s v="110517_184411"/>
  </r>
  <r>
    <x v="13"/>
    <s v="R"/>
    <s v="gid_2011_05_17_nyamlb_tbamlb_1"/>
    <s v="Tropicana Field"/>
    <s v="Gary Darling"/>
    <s v="tba"/>
    <s v="nya"/>
    <n v="10"/>
    <x v="0"/>
    <s v="B"/>
    <n v="3"/>
    <n v="2"/>
    <x v="0"/>
    <n v="0.91"/>
    <s v="Walk"/>
    <m/>
    <s v="Mark Teixeira"/>
    <s v="L"/>
    <n v="1"/>
    <x v="0"/>
    <n v="2"/>
    <n v="0"/>
    <n v="0"/>
    <n v="0"/>
    <n v="1"/>
    <n v="91.5"/>
    <n v="83.6"/>
    <n v="3.26"/>
    <n v="1.65"/>
    <n v="-1.429"/>
    <n v="2.298"/>
    <n v="-1.5780000000000001"/>
    <n v="5.7450000000000001"/>
    <n v="-5.66"/>
    <n v="8.2100000000000009"/>
    <n v="23.7"/>
    <n v="27.3"/>
    <n v="4.8"/>
    <n v="214.42099999999999"/>
    <n v="1948.65"/>
    <s v="110517_184422"/>
  </r>
  <r>
    <x v="13"/>
    <s v="R"/>
    <s v="gid_2011_05_17_nyamlb_tbamlb_1"/>
    <s v="Tropicana Field"/>
    <s v="Gary Darling"/>
    <s v="tba"/>
    <s v="nya"/>
    <n v="11"/>
    <x v="1"/>
    <s v="S"/>
    <n v="3"/>
    <n v="3"/>
    <x v="0"/>
    <n v="0.92300000000000004"/>
    <s v="Walk"/>
    <m/>
    <s v="Mark Teixeira"/>
    <s v="L"/>
    <n v="2"/>
    <x v="0"/>
    <n v="2"/>
    <n v="0"/>
    <n v="0"/>
    <n v="0"/>
    <n v="1"/>
    <n v="92.6"/>
    <n v="85.1"/>
    <n v="3.35"/>
    <n v="1.7"/>
    <n v="0.70299999999999996"/>
    <n v="2.8029999999999999"/>
    <n v="-1.2629999999999999"/>
    <n v="5.75"/>
    <n v="-4.74"/>
    <n v="9.52"/>
    <n v="23.8"/>
    <n v="25.2"/>
    <n v="3.8"/>
    <n v="206.37899999999999"/>
    <n v="2120.48"/>
    <s v="110517_184435"/>
  </r>
  <r>
    <x v="13"/>
    <s v="R"/>
    <s v="gid_2011_05_17_nyamlb_tbamlb_1"/>
    <s v="Tropicana Field"/>
    <s v="Gary Darling"/>
    <s v="tba"/>
    <s v="nya"/>
    <n v="12"/>
    <x v="0"/>
    <s v="B"/>
    <n v="3"/>
    <n v="4"/>
    <x v="2"/>
    <n v="0.90200000000000002"/>
    <s v="Walk"/>
    <m/>
    <s v="Mark Teixeira"/>
    <s v="L"/>
    <n v="2"/>
    <x v="1"/>
    <n v="2"/>
    <n v="0"/>
    <n v="0"/>
    <n v="0"/>
    <n v="1"/>
    <n v="83"/>
    <n v="76.400000000000006"/>
    <n v="3.31"/>
    <n v="1.6"/>
    <n v="-0.60599999999999998"/>
    <n v="4.2300000000000004"/>
    <n v="-1.359"/>
    <n v="5.9489999999999998"/>
    <n v="-6.08"/>
    <n v="2.38"/>
    <n v="23.8"/>
    <n v="16.600000000000001"/>
    <n v="8"/>
    <n v="248.19800000000001"/>
    <n v="1169.27"/>
    <s v="110517_184450"/>
  </r>
  <r>
    <x v="13"/>
    <s v="R"/>
    <s v="gid_2011_05_17_nyamlb_tbamlb_1"/>
    <s v="Tropicana Field"/>
    <s v="Gary Darling"/>
    <s v="tba"/>
    <s v="nya"/>
    <n v="13"/>
    <x v="0"/>
    <s v="B"/>
    <n v="3"/>
    <n v="5"/>
    <x v="0"/>
    <n v="0.92800000000000005"/>
    <s v="Walk"/>
    <m/>
    <s v="Mark Teixeira"/>
    <s v="L"/>
    <n v="3"/>
    <x v="1"/>
    <n v="2"/>
    <n v="0"/>
    <n v="0"/>
    <n v="0"/>
    <n v="1"/>
    <n v="92.6"/>
    <n v="84.1"/>
    <n v="3.21"/>
    <n v="1.65"/>
    <n v="1.2270000000000001"/>
    <n v="2.3860000000000001"/>
    <n v="-1.121"/>
    <n v="5.7009999999999996"/>
    <n v="-3.02"/>
    <n v="11.5"/>
    <n v="23.7"/>
    <n v="16.5"/>
    <n v="2.9"/>
    <n v="194.65"/>
    <n v="2338.89"/>
    <s v="110517_184512"/>
  </r>
  <r>
    <x v="13"/>
    <s v="R"/>
    <s v="gid_2011_05_17_nyamlb_tbamlb_1"/>
    <s v="Tropicana Field"/>
    <s v="Gary Darling"/>
    <s v="tba"/>
    <s v="nya"/>
    <n v="14"/>
    <x v="6"/>
    <s v="S"/>
    <n v="4"/>
    <n v="1"/>
    <x v="9"/>
    <n v="0.92100000000000004"/>
    <s v="Groundout"/>
    <m/>
    <s v="Alex Rodriguez"/>
    <s v="R"/>
    <n v="0"/>
    <x v="0"/>
    <n v="2"/>
    <n v="1"/>
    <n v="0"/>
    <n v="0"/>
    <n v="1"/>
    <n v="91.7"/>
    <n v="83.6"/>
    <n v="3.21"/>
    <n v="1.58"/>
    <n v="-0.13100000000000001"/>
    <n v="3.456"/>
    <n v="-1.218"/>
    <n v="5.8719999999999999"/>
    <n v="-1.41"/>
    <n v="10.16"/>
    <n v="23.7"/>
    <n v="6.9"/>
    <n v="3.3"/>
    <n v="187.88900000000001"/>
    <n v="2011.03"/>
    <s v="110517_184553"/>
  </r>
  <r>
    <x v="13"/>
    <s v="R"/>
    <s v="gid_2011_05_17_nyamlb_tbamlb_1"/>
    <s v="Tropicana Field"/>
    <s v="Gary Darling"/>
    <s v="tba"/>
    <s v="nya"/>
    <n v="15"/>
    <x v="1"/>
    <s v="S"/>
    <n v="4"/>
    <n v="2"/>
    <x v="2"/>
    <n v="0.90200000000000002"/>
    <s v="Groundout"/>
    <m/>
    <s v="Alex Rodriguez"/>
    <s v="R"/>
    <n v="0"/>
    <x v="1"/>
    <n v="2"/>
    <n v="1"/>
    <n v="0"/>
    <n v="0"/>
    <n v="1"/>
    <n v="83.9"/>
    <n v="77"/>
    <n v="3.42"/>
    <n v="1.72"/>
    <n v="-0.89100000000000001"/>
    <n v="2.5720000000000001"/>
    <n v="-1.367"/>
    <n v="5.83"/>
    <n v="-6.54"/>
    <n v="-0.23"/>
    <n v="23.8"/>
    <n v="15.8"/>
    <n v="9.1"/>
    <n v="271.61"/>
    <n v="1171.78"/>
    <s v="110517_184615"/>
  </r>
  <r>
    <x v="13"/>
    <s v="R"/>
    <s v="gid_2011_05_17_nyamlb_tbamlb_1"/>
    <s v="Tropicana Field"/>
    <s v="Gary Darling"/>
    <s v="tba"/>
    <s v="nya"/>
    <n v="16"/>
    <x v="0"/>
    <s v="B"/>
    <n v="4"/>
    <n v="3"/>
    <x v="2"/>
    <n v="0.9"/>
    <s v="Groundout"/>
    <m/>
    <s v="Alex Rodriguez"/>
    <s v="R"/>
    <n v="0"/>
    <x v="2"/>
    <n v="2"/>
    <n v="1"/>
    <n v="0"/>
    <n v="0"/>
    <n v="1"/>
    <n v="85.9"/>
    <n v="78.599999999999994"/>
    <n v="3.47"/>
    <n v="1.66"/>
    <n v="0.437"/>
    <n v="1.2490000000000001"/>
    <n v="-1.248"/>
    <n v="5.6440000000000001"/>
    <n v="-7.43"/>
    <n v="2.16"/>
    <n v="23.8"/>
    <n v="19.2"/>
    <n v="8.1"/>
    <n v="253.464"/>
    <n v="1413.1"/>
    <s v="110517_184637"/>
  </r>
  <r>
    <x v="13"/>
    <s v="R"/>
    <s v="gid_2011_05_17_nyamlb_tbamlb_1"/>
    <s v="Tropicana Field"/>
    <s v="Gary Darling"/>
    <s v="tba"/>
    <s v="nya"/>
    <n v="17"/>
    <x v="4"/>
    <s v="S"/>
    <n v="4"/>
    <n v="4"/>
    <x v="9"/>
    <n v="0.93799999999999994"/>
    <s v="Groundout"/>
    <m/>
    <s v="Alex Rodriguez"/>
    <s v="R"/>
    <n v="1"/>
    <x v="2"/>
    <n v="2"/>
    <n v="1"/>
    <n v="0"/>
    <n v="0"/>
    <n v="1"/>
    <n v="91"/>
    <n v="82.9"/>
    <n v="3.21"/>
    <n v="1.58"/>
    <n v="1.4E-2"/>
    <n v="2.7170000000000001"/>
    <n v="-1.8640000000000001"/>
    <n v="5.5270000000000001"/>
    <n v="4.92"/>
    <n v="6.17"/>
    <n v="23.7"/>
    <n v="-23.4"/>
    <n v="5.5"/>
    <n v="141.631"/>
    <n v="1529.32"/>
    <s v="110517_184701"/>
  </r>
  <r>
    <x v="13"/>
    <s v="R"/>
    <s v="gid_2011_05_17_nyamlb_tbamlb_1"/>
    <s v="Tropicana Field"/>
    <s v="Gary Darling"/>
    <s v="tba"/>
    <s v="nya"/>
    <n v="18"/>
    <x v="0"/>
    <s v="B"/>
    <n v="4"/>
    <n v="5"/>
    <x v="0"/>
    <n v="0.76100000000000001"/>
    <s v="Groundout"/>
    <m/>
    <s v="Alex Rodriguez"/>
    <s v="R"/>
    <n v="1"/>
    <x v="2"/>
    <n v="2"/>
    <n v="1"/>
    <n v="0"/>
    <n v="0"/>
    <n v="1"/>
    <n v="93.5"/>
    <n v="85.1"/>
    <n v="3.48"/>
    <n v="1.72"/>
    <n v="-0.154"/>
    <n v="1.8779999999999999"/>
    <n v="-1.1759999999999999"/>
    <n v="5.6429999999999998"/>
    <n v="-2.2599999999999998"/>
    <n v="10.98"/>
    <n v="23.7"/>
    <n v="14.1"/>
    <n v="3"/>
    <n v="191.59100000000001"/>
    <n v="2232.0100000000002"/>
    <s v="110517_184727"/>
  </r>
  <r>
    <x v="13"/>
    <s v="R"/>
    <s v="gid_2011_05_17_nyamlb_tbamlb_1"/>
    <s v="Tropicana Field"/>
    <s v="Gary Darling"/>
    <s v="tba"/>
    <s v="nya"/>
    <n v="19"/>
    <x v="0"/>
    <s v="B"/>
    <n v="4"/>
    <n v="6"/>
    <x v="2"/>
    <n v="0.82399999999999995"/>
    <s v="Groundout"/>
    <m/>
    <s v="Alex Rodriguez"/>
    <s v="R"/>
    <n v="2"/>
    <x v="2"/>
    <n v="2"/>
    <n v="1"/>
    <n v="0"/>
    <n v="0"/>
    <n v="1"/>
    <n v="84.5"/>
    <n v="77.7"/>
    <n v="3.52"/>
    <n v="1.76"/>
    <n v="-0.95899999999999996"/>
    <n v="3.3140000000000001"/>
    <n v="-1.28"/>
    <n v="5.8179999999999996"/>
    <n v="-3.21"/>
    <n v="1.53"/>
    <n v="23.8"/>
    <n v="8.8000000000000007"/>
    <n v="7.9"/>
    <n v="243.86"/>
    <n v="647.97400000000005"/>
    <s v="110517_184748"/>
  </r>
  <r>
    <x v="13"/>
    <s v="R"/>
    <s v="gid_2011_05_17_nyamlb_tbamlb_1"/>
    <s v="Tropicana Field"/>
    <s v="Gary Darling"/>
    <s v="tba"/>
    <s v="nya"/>
    <n v="20"/>
    <x v="2"/>
    <s v="X"/>
    <n v="4"/>
    <n v="7"/>
    <x v="9"/>
    <n v="0.51800000000000002"/>
    <s v="Groundout"/>
    <s v="GB"/>
    <s v="Alex Rodriguez"/>
    <s v="R"/>
    <n v="3"/>
    <x v="2"/>
    <n v="2"/>
    <n v="1"/>
    <n v="0"/>
    <n v="0"/>
    <n v="1"/>
    <n v="93.4"/>
    <n v="85"/>
    <n v="3.21"/>
    <n v="1.58"/>
    <n v="-0.82799999999999996"/>
    <n v="1.97"/>
    <n v="-1.3380000000000001"/>
    <n v="5.6779999999999999"/>
    <n v="-1.88"/>
    <n v="11.52"/>
    <n v="23.7"/>
    <n v="13.6"/>
    <n v="2.8"/>
    <n v="189.26"/>
    <n v="2319.88"/>
    <s v="110517_184809"/>
  </r>
  <r>
    <x v="13"/>
    <s v="R"/>
    <s v="gid_2011_05_17_nyamlb_tbamlb_1"/>
    <s v="Tropicana Field"/>
    <s v="Gary Darling"/>
    <s v="tba"/>
    <s v="nya"/>
    <n v="21"/>
    <x v="3"/>
    <s v="X"/>
    <n v="5"/>
    <n v="1"/>
    <x v="0"/>
    <n v="0.93400000000000005"/>
    <s v="Single"/>
    <s v="LD"/>
    <s v="Robinson Cano"/>
    <s v="L"/>
    <n v="0"/>
    <x v="0"/>
    <n v="0"/>
    <n v="0"/>
    <n v="0"/>
    <n v="0"/>
    <n v="2"/>
    <n v="92.2"/>
    <n v="83.9"/>
    <n v="3.33"/>
    <n v="1.56"/>
    <n v="-0.32800000000000001"/>
    <n v="3.161"/>
    <n v="-1.518"/>
    <n v="5.76"/>
    <n v="-3.76"/>
    <n v="9.76"/>
    <n v="23.7"/>
    <n v="20.7"/>
    <n v="3.7"/>
    <n v="200.994"/>
    <n v="2056.31"/>
    <s v="110517_190125"/>
  </r>
  <r>
    <x v="13"/>
    <s v="R"/>
    <s v="gid_2011_05_17_nyamlb_tbamlb_1"/>
    <s v="Tropicana Field"/>
    <s v="Gary Darling"/>
    <s v="tba"/>
    <s v="nya"/>
    <n v="22"/>
    <x v="1"/>
    <s v="S"/>
    <n v="6"/>
    <n v="1"/>
    <x v="0"/>
    <n v="0.93100000000000005"/>
    <s v="Grounded Into DP"/>
    <m/>
    <s v="Russell Martin"/>
    <s v="R"/>
    <n v="0"/>
    <x v="0"/>
    <n v="1"/>
    <n v="1"/>
    <n v="0"/>
    <n v="0"/>
    <n v="2"/>
    <n v="92.1"/>
    <n v="83.9"/>
    <n v="3.33"/>
    <n v="1.52"/>
    <n v="0.25"/>
    <n v="1.8919999999999999"/>
    <n v="-1.3520000000000001"/>
    <n v="5.6760000000000002"/>
    <n v="-3.11"/>
    <n v="11.46"/>
    <n v="23.7"/>
    <n v="18.5"/>
    <n v="3.1"/>
    <n v="195.14099999999999"/>
    <n v="2328.4899999999998"/>
    <s v="110517_190205"/>
  </r>
  <r>
    <x v="13"/>
    <s v="R"/>
    <s v="gid_2011_05_17_nyamlb_tbamlb_1"/>
    <s v="Tropicana Field"/>
    <s v="Gary Darling"/>
    <s v="tba"/>
    <s v="nya"/>
    <n v="23"/>
    <x v="0"/>
    <s v="B"/>
    <n v="6"/>
    <n v="2"/>
    <x v="1"/>
    <n v="0.90700000000000003"/>
    <s v="Grounded Into DP"/>
    <m/>
    <s v="Russell Martin"/>
    <s v="R"/>
    <n v="0"/>
    <x v="1"/>
    <n v="1"/>
    <n v="1"/>
    <n v="0"/>
    <n v="0"/>
    <n v="2"/>
    <n v="85.6"/>
    <n v="79.2"/>
    <n v="3.28"/>
    <n v="1.46"/>
    <n v="1.2569999999999999"/>
    <n v="1.835"/>
    <n v="-1.4339999999999999"/>
    <n v="5.7590000000000003"/>
    <n v="6.85"/>
    <n v="2.63"/>
    <n v="23.8"/>
    <n v="-22.1"/>
    <n v="7.9"/>
    <n v="111.31399999999999"/>
    <n v="1351.02"/>
    <s v="110517_190230"/>
  </r>
  <r>
    <x v="13"/>
    <s v="R"/>
    <s v="gid_2011_05_17_nyamlb_tbamlb_1"/>
    <s v="Tropicana Field"/>
    <s v="Gary Darling"/>
    <s v="tba"/>
    <s v="nya"/>
    <n v="24"/>
    <x v="4"/>
    <s v="S"/>
    <n v="6"/>
    <n v="3"/>
    <x v="2"/>
    <n v="0.91500000000000004"/>
    <s v="Grounded Into DP"/>
    <m/>
    <s v="Russell Martin"/>
    <s v="R"/>
    <n v="1"/>
    <x v="1"/>
    <n v="1"/>
    <n v="1"/>
    <n v="0"/>
    <n v="0"/>
    <n v="2"/>
    <n v="84.6"/>
    <n v="77.599999999999994"/>
    <n v="3.04"/>
    <n v="1.46"/>
    <n v="-1.0580000000000001"/>
    <n v="3.23"/>
    <n v="-1.2829999999999999"/>
    <n v="5.8440000000000003"/>
    <n v="-6.69"/>
    <n v="3.96"/>
    <n v="23.8"/>
    <n v="20.5"/>
    <n v="7.4"/>
    <n v="239.08099999999999"/>
    <n v="1410.52"/>
    <s v="110517_190255"/>
  </r>
  <r>
    <x v="13"/>
    <s v="R"/>
    <s v="gid_2011_05_17_nyamlb_tbamlb_1"/>
    <s v="Tropicana Field"/>
    <s v="Gary Darling"/>
    <s v="tba"/>
    <s v="nya"/>
    <n v="25"/>
    <x v="0"/>
    <s v="B"/>
    <n v="6"/>
    <n v="4"/>
    <x v="2"/>
    <n v="0.91100000000000003"/>
    <s v="Grounded Into DP"/>
    <m/>
    <s v="Russell Martin"/>
    <s v="R"/>
    <n v="1"/>
    <x v="2"/>
    <n v="1"/>
    <n v="1"/>
    <n v="0"/>
    <n v="0"/>
    <n v="2"/>
    <n v="85"/>
    <n v="77.900000000000006"/>
    <n v="3.28"/>
    <n v="1.46"/>
    <n v="0.25900000000000001"/>
    <n v="1.274"/>
    <n v="-1.0189999999999999"/>
    <n v="5.6289999999999996"/>
    <n v="-7.17"/>
    <n v="3.4"/>
    <n v="23.8"/>
    <n v="19.7"/>
    <n v="7.8"/>
    <n v="244.333"/>
    <n v="1436.8"/>
    <s v="110517_190328"/>
  </r>
  <r>
    <x v="13"/>
    <s v="R"/>
    <s v="gid_2011_05_17_nyamlb_tbamlb_1"/>
    <s v="Tropicana Field"/>
    <s v="Gary Darling"/>
    <s v="tba"/>
    <s v="nya"/>
    <n v="26"/>
    <x v="2"/>
    <s v="X"/>
    <n v="6"/>
    <n v="5"/>
    <x v="2"/>
    <n v="0.91"/>
    <s v="Grounded Into DP"/>
    <s v="GB"/>
    <s v="Russell Martin"/>
    <s v="R"/>
    <n v="2"/>
    <x v="2"/>
    <n v="1"/>
    <n v="1"/>
    <n v="0"/>
    <n v="0"/>
    <n v="2"/>
    <n v="84.3"/>
    <n v="77.099999999999994"/>
    <n v="3.04"/>
    <n v="1.46"/>
    <n v="0.25600000000000001"/>
    <n v="2.33"/>
    <n v="-1.214"/>
    <n v="5.6820000000000004"/>
    <n v="-7.16"/>
    <n v="4.03"/>
    <n v="23.7"/>
    <n v="20.100000000000001"/>
    <n v="7.5"/>
    <n v="240.34200000000001"/>
    <n v="1477.21"/>
    <s v="110517_190358"/>
  </r>
  <r>
    <x v="13"/>
    <s v="R"/>
    <s v="gid_2011_05_17_nyamlb_tbamlb_1"/>
    <s v="Tropicana Field"/>
    <s v="Gary Darling"/>
    <s v="tba"/>
    <s v="nya"/>
    <n v="27"/>
    <x v="1"/>
    <s v="S"/>
    <n v="7"/>
    <n v="1"/>
    <x v="2"/>
    <n v="0.90100000000000002"/>
    <s v="Groundout"/>
    <m/>
    <s v="Jorge Posada"/>
    <s v="L"/>
    <n v="0"/>
    <x v="0"/>
    <n v="2"/>
    <n v="0"/>
    <n v="0"/>
    <n v="0"/>
    <n v="2"/>
    <n v="83.6"/>
    <n v="76"/>
    <n v="3.25"/>
    <n v="1.58"/>
    <n v="-0.64900000000000002"/>
    <n v="3.4220000000000002"/>
    <n v="-1.2589999999999999"/>
    <n v="5.95"/>
    <n v="-4.67"/>
    <n v="3.72"/>
    <n v="23.7"/>
    <n v="13.4"/>
    <n v="7.5"/>
    <n v="231.124"/>
    <n v="1061.8800000000001"/>
    <s v="110517_190457"/>
  </r>
  <r>
    <x v="13"/>
    <s v="R"/>
    <s v="gid_2011_05_17_nyamlb_tbamlb_1"/>
    <s v="Tropicana Field"/>
    <s v="Gary Darling"/>
    <s v="tba"/>
    <s v="nya"/>
    <n v="28"/>
    <x v="2"/>
    <s v="X"/>
    <n v="7"/>
    <n v="2"/>
    <x v="9"/>
    <n v="0.93600000000000005"/>
    <s v="Groundout"/>
    <s v="GB"/>
    <s v="Jorge Posada"/>
    <s v="L"/>
    <n v="0"/>
    <x v="1"/>
    <n v="2"/>
    <n v="0"/>
    <n v="0"/>
    <n v="0"/>
    <n v="2"/>
    <n v="88.8"/>
    <n v="81"/>
    <n v="3.29"/>
    <n v="1.72"/>
    <n v="-0.125"/>
    <n v="2.254"/>
    <n v="-1.726"/>
    <n v="5.6680000000000001"/>
    <n v="3.76"/>
    <n v="6.25"/>
    <n v="23.7"/>
    <n v="-17.2"/>
    <n v="5.7"/>
    <n v="149.13200000000001"/>
    <n v="1380.27"/>
    <s v="110517_190517"/>
  </r>
  <r>
    <x v="13"/>
    <s v="R"/>
    <s v="gid_2011_05_17_nyamlb_tbamlb_1"/>
    <s v="Tropicana Field"/>
    <s v="Gary Darling"/>
    <s v="tba"/>
    <s v="nya"/>
    <n v="29"/>
    <x v="3"/>
    <s v="X"/>
    <n v="8"/>
    <n v="1"/>
    <x v="0"/>
    <n v="0.89500000000000002"/>
    <s v="Single"/>
    <s v="LD"/>
    <s v="Brett Gardner"/>
    <s v="L"/>
    <n v="0"/>
    <x v="0"/>
    <n v="0"/>
    <n v="0"/>
    <n v="0"/>
    <n v="0"/>
    <n v="3"/>
    <n v="89.7"/>
    <n v="82.1"/>
    <n v="3.11"/>
    <n v="1.4"/>
    <n v="0.109"/>
    <n v="2.669"/>
    <n v="-1.34"/>
    <n v="5.7729999999999997"/>
    <n v="-2.19"/>
    <n v="11.42"/>
    <n v="23.8"/>
    <n v="11.7"/>
    <n v="3.2"/>
    <n v="190.792"/>
    <n v="2236.88"/>
    <s v="110517_191757"/>
  </r>
  <r>
    <x v="13"/>
    <s v="R"/>
    <s v="gid_2011_05_17_nyamlb_tbamlb_1"/>
    <s v="Tropicana Field"/>
    <s v="Gary Darling"/>
    <s v="tba"/>
    <s v="nya"/>
    <n v="30"/>
    <x v="2"/>
    <s v="X"/>
    <n v="9"/>
    <n v="1"/>
    <x v="2"/>
    <n v="0.90100000000000002"/>
    <s v="Sac Bunt"/>
    <m/>
    <s v="Chris Dickerson"/>
    <s v="L"/>
    <n v="0"/>
    <x v="0"/>
    <n v="0"/>
    <n v="1"/>
    <n v="0"/>
    <n v="0"/>
    <n v="3"/>
    <n v="85.1"/>
    <n v="78.8"/>
    <n v="3.65"/>
    <n v="1.78"/>
    <n v="3.7999999999999999E-2"/>
    <n v="2.2639999999999998"/>
    <n v="-1.407"/>
    <n v="5.7919999999999998"/>
    <n v="-4.74"/>
    <n v="5.6"/>
    <n v="23.8"/>
    <n v="15.2"/>
    <n v="6.4"/>
    <n v="220.03299999999999"/>
    <n v="1353.04"/>
    <s v="110517_191931"/>
  </r>
  <r>
    <x v="13"/>
    <s v="R"/>
    <s v="gid_2011_05_17_nyamlb_tbamlb_1"/>
    <s v="Tropicana Field"/>
    <s v="Gary Darling"/>
    <s v="tba"/>
    <s v="nya"/>
    <n v="31"/>
    <x v="0"/>
    <s v="B"/>
    <n v="10"/>
    <n v="1"/>
    <x v="0"/>
    <n v="0.91500000000000004"/>
    <s v="Strikeout"/>
    <m/>
    <s v="Derek Jeter"/>
    <s v="R"/>
    <n v="0"/>
    <x v="0"/>
    <n v="1"/>
    <n v="0"/>
    <n v="1"/>
    <n v="0"/>
    <n v="3"/>
    <n v="91.9"/>
    <n v="83.3"/>
    <n v="3.59"/>
    <n v="1.72"/>
    <n v="-1.4530000000000001"/>
    <n v="2.452"/>
    <n v="-1.486"/>
    <n v="5.7359999999999998"/>
    <n v="-4.25"/>
    <n v="10.61"/>
    <n v="23.7"/>
    <n v="26.6"/>
    <n v="3.7"/>
    <n v="201.732"/>
    <n v="2227.7600000000002"/>
    <s v="110517_192024"/>
  </r>
  <r>
    <x v="13"/>
    <s v="R"/>
    <s v="gid_2011_05_17_nyamlb_tbamlb_1"/>
    <s v="Tropicana Field"/>
    <s v="Gary Darling"/>
    <s v="tba"/>
    <s v="nya"/>
    <n v="32"/>
    <x v="4"/>
    <s v="S"/>
    <n v="10"/>
    <n v="2"/>
    <x v="9"/>
    <n v="0.95199999999999996"/>
    <s v="Strikeout"/>
    <m/>
    <s v="Derek Jeter"/>
    <s v="R"/>
    <n v="1"/>
    <x v="0"/>
    <n v="1"/>
    <n v="0"/>
    <n v="1"/>
    <n v="0"/>
    <n v="3"/>
    <n v="92.2"/>
    <n v="83.5"/>
    <n v="3.39"/>
    <n v="1.72"/>
    <n v="-0.114"/>
    <n v="4.0039999999999996"/>
    <n v="-1.2989999999999999"/>
    <n v="5.819"/>
    <n v="-1.43"/>
    <n v="8.5"/>
    <n v="23.7"/>
    <n v="5.7"/>
    <n v="3.9"/>
    <n v="189.50299999999999"/>
    <n v="1689"/>
    <s v="110517_192046"/>
  </r>
  <r>
    <x v="13"/>
    <s v="R"/>
    <s v="gid_2011_05_17_nyamlb_tbamlb_1"/>
    <s v="Tropicana Field"/>
    <s v="Gary Darling"/>
    <s v="tba"/>
    <s v="nya"/>
    <n v="33"/>
    <x v="1"/>
    <s v="S"/>
    <n v="10"/>
    <n v="3"/>
    <x v="2"/>
    <n v="0.878"/>
    <s v="Strikeout"/>
    <m/>
    <s v="Derek Jeter"/>
    <s v="R"/>
    <n v="1"/>
    <x v="1"/>
    <n v="1"/>
    <n v="0"/>
    <n v="1"/>
    <n v="0"/>
    <n v="3"/>
    <n v="83.4"/>
    <n v="76.3"/>
    <n v="3.53"/>
    <n v="1.62"/>
    <n v="8.3000000000000004E-2"/>
    <n v="3.0419999999999998"/>
    <n v="-1.4219999999999999"/>
    <n v="5.7510000000000003"/>
    <n v="-5.99"/>
    <n v="-0.24"/>
    <n v="23.8"/>
    <n v="13.6"/>
    <n v="9.1"/>
    <n v="271.86900000000003"/>
    <n v="1062.8599999999999"/>
    <s v="110517_192117"/>
  </r>
  <r>
    <x v="13"/>
    <s v="R"/>
    <s v="gid_2011_05_17_nyamlb_tbamlb_1"/>
    <s v="Tropicana Field"/>
    <s v="Gary Darling"/>
    <s v="tba"/>
    <s v="nya"/>
    <n v="34"/>
    <x v="6"/>
    <s v="S"/>
    <n v="10"/>
    <n v="4"/>
    <x v="2"/>
    <n v="0.89400000000000002"/>
    <s v="Strikeout"/>
    <m/>
    <s v="Derek Jeter"/>
    <s v="R"/>
    <n v="1"/>
    <x v="2"/>
    <n v="1"/>
    <n v="0"/>
    <n v="1"/>
    <n v="0"/>
    <n v="3"/>
    <n v="84.9"/>
    <n v="77"/>
    <n v="3.39"/>
    <n v="1.72"/>
    <n v="0.14499999999999999"/>
    <n v="1.133"/>
    <n v="-1.2470000000000001"/>
    <n v="5.5789999999999997"/>
    <n v="-9.74"/>
    <n v="1.82"/>
    <n v="23.7"/>
    <n v="23.8"/>
    <n v="8.9"/>
    <n v="259.11799999999999"/>
    <n v="1767.56"/>
    <s v="110517_192148"/>
  </r>
  <r>
    <x v="13"/>
    <s v="R"/>
    <s v="gid_2011_05_17_nyamlb_tbamlb_1"/>
    <s v="Tropicana Field"/>
    <s v="Gary Darling"/>
    <s v="tba"/>
    <s v="nya"/>
    <n v="35"/>
    <x v="0"/>
    <s v="B"/>
    <n v="11"/>
    <n v="1"/>
    <x v="5"/>
    <n v="0.88700000000000001"/>
    <s v="Strikeout"/>
    <m/>
    <s v="Curtis Granderson"/>
    <s v="L"/>
    <n v="0"/>
    <x v="0"/>
    <n v="2"/>
    <n v="0"/>
    <n v="1"/>
    <n v="0"/>
    <n v="3"/>
    <n v="79.400000000000006"/>
    <n v="72.5"/>
    <n v="3.11"/>
    <n v="1.51"/>
    <n v="0.90400000000000003"/>
    <n v="1.3560000000000001"/>
    <n v="-1.7310000000000001"/>
    <n v="5.6859999999999999"/>
    <n v="8.8000000000000007"/>
    <n v="-9.01"/>
    <n v="23.7"/>
    <n v="-15.6"/>
    <n v="14"/>
    <n v="44.485999999999997"/>
    <n v="2085.37"/>
    <s v="110517_192227"/>
  </r>
  <r>
    <x v="13"/>
    <s v="R"/>
    <s v="gid_2011_05_17_nyamlb_tbamlb_1"/>
    <s v="Tropicana Field"/>
    <s v="Gary Darling"/>
    <s v="tba"/>
    <s v="nya"/>
    <n v="36"/>
    <x v="1"/>
    <s v="S"/>
    <n v="11"/>
    <n v="2"/>
    <x v="2"/>
    <n v="0.90200000000000002"/>
    <s v="Strikeout"/>
    <m/>
    <s v="Curtis Granderson"/>
    <s v="L"/>
    <n v="1"/>
    <x v="0"/>
    <n v="2"/>
    <n v="0"/>
    <n v="1"/>
    <n v="0"/>
    <n v="3"/>
    <n v="83.8"/>
    <n v="76.5"/>
    <n v="3.11"/>
    <n v="1.51"/>
    <n v="-0.14000000000000001"/>
    <n v="1.823"/>
    <n v="-1.405"/>
    <n v="5.6040000000000001"/>
    <n v="-7.72"/>
    <n v="0.65"/>
    <n v="23.7"/>
    <n v="18.2"/>
    <n v="9.1"/>
    <n v="264.83800000000002"/>
    <n v="1374.65"/>
    <s v="110517_192247"/>
  </r>
  <r>
    <x v="13"/>
    <s v="R"/>
    <s v="gid_2011_05_17_nyamlb_tbamlb_1"/>
    <s v="Tropicana Field"/>
    <s v="Gary Darling"/>
    <s v="tba"/>
    <s v="nya"/>
    <n v="37"/>
    <x v="0"/>
    <s v="B"/>
    <n v="11"/>
    <n v="3"/>
    <x v="1"/>
    <n v="0.88400000000000001"/>
    <s v="Strikeout"/>
    <m/>
    <s v="Curtis Granderson"/>
    <s v="L"/>
    <n v="1"/>
    <x v="1"/>
    <n v="2"/>
    <n v="0"/>
    <n v="1"/>
    <n v="0"/>
    <n v="3"/>
    <n v="88.4"/>
    <n v="80.5"/>
    <n v="3.15"/>
    <n v="1.57"/>
    <n v="-0.31"/>
    <n v="3.907"/>
    <n v="-1.98"/>
    <n v="5.5449999999999999"/>
    <n v="6.95"/>
    <n v="5.47"/>
    <n v="23.7"/>
    <n v="-27.9"/>
    <n v="6.3"/>
    <n v="128.44499999999999"/>
    <n v="1664.06"/>
    <s v="110517_192316"/>
  </r>
  <r>
    <x v="13"/>
    <s v="R"/>
    <s v="gid_2011_05_17_nyamlb_tbamlb_1"/>
    <s v="Tropicana Field"/>
    <s v="Gary Darling"/>
    <s v="tba"/>
    <s v="nya"/>
    <n v="38"/>
    <x v="1"/>
    <s v="S"/>
    <n v="11"/>
    <n v="4"/>
    <x v="2"/>
    <n v="0.90300000000000002"/>
    <s v="Strikeout"/>
    <m/>
    <s v="Curtis Granderson"/>
    <s v="L"/>
    <n v="2"/>
    <x v="1"/>
    <n v="2"/>
    <n v="0"/>
    <n v="1"/>
    <n v="0"/>
    <n v="3"/>
    <n v="84.8"/>
    <n v="77.5"/>
    <n v="3.11"/>
    <n v="1.51"/>
    <n v="0.47499999999999998"/>
    <n v="2.1800000000000002"/>
    <n v="-1.2450000000000001"/>
    <n v="5.6159999999999997"/>
    <n v="-6.84"/>
    <n v="1.58"/>
    <n v="23.7"/>
    <n v="17"/>
    <n v="8.3000000000000007"/>
    <n v="256.56599999999997"/>
    <n v="1266.07"/>
    <s v="110517_192336"/>
  </r>
  <r>
    <x v="13"/>
    <s v="R"/>
    <s v="gid_2011_05_17_nyamlb_tbamlb_1"/>
    <s v="Tropicana Field"/>
    <s v="Gary Darling"/>
    <s v="tba"/>
    <s v="nya"/>
    <n v="39"/>
    <x v="6"/>
    <s v="S"/>
    <n v="11"/>
    <n v="5"/>
    <x v="2"/>
    <n v="0.89600000000000002"/>
    <s v="Strikeout"/>
    <m/>
    <s v="Curtis Granderson"/>
    <s v="L"/>
    <n v="2"/>
    <x v="2"/>
    <n v="2"/>
    <n v="0"/>
    <n v="1"/>
    <n v="0"/>
    <n v="3"/>
    <n v="85.9"/>
    <n v="78.7"/>
    <n v="3.15"/>
    <n v="1.51"/>
    <n v="-0.192"/>
    <n v="1.1379999999999999"/>
    <n v="-1.427"/>
    <n v="5.532"/>
    <n v="-6.1"/>
    <n v="2.75"/>
    <n v="23.8"/>
    <n v="16.600000000000001"/>
    <n v="7.7"/>
    <n v="245.345"/>
    <n v="1224.3699999999999"/>
    <s v="110517_192400"/>
  </r>
  <r>
    <x v="13"/>
    <s v="R"/>
    <s v="gid_2011_05_17_nyamlb_tbamlb_1"/>
    <s v="Tropicana Field"/>
    <s v="Gary Darling"/>
    <s v="tba"/>
    <s v="nya"/>
    <n v="40"/>
    <x v="0"/>
    <s v="B"/>
    <n v="12"/>
    <n v="1"/>
    <x v="5"/>
    <n v="0.9"/>
    <s v="Pop Out"/>
    <m/>
    <s v="Mark Teixeira"/>
    <s v="L"/>
    <n v="0"/>
    <x v="0"/>
    <n v="0"/>
    <n v="0"/>
    <n v="0"/>
    <n v="0"/>
    <n v="4"/>
    <n v="75.7"/>
    <n v="69.5"/>
    <n v="3.41"/>
    <n v="1.65"/>
    <n v="1.0609999999999999"/>
    <n v="3.0350000000000001"/>
    <n v="-1.5609999999999999"/>
    <n v="6.1689999999999996"/>
    <n v="8.98"/>
    <n v="-5.7"/>
    <n v="23.8"/>
    <n v="-16.600000000000001"/>
    <n v="13.4"/>
    <n v="57.881999999999998"/>
    <n v="1698.26"/>
    <s v="110517_194217"/>
  </r>
  <r>
    <x v="13"/>
    <s v="R"/>
    <s v="gid_2011_05_17_nyamlb_tbamlb_1"/>
    <s v="Tropicana Field"/>
    <s v="Gary Darling"/>
    <s v="tba"/>
    <s v="nya"/>
    <n v="41"/>
    <x v="4"/>
    <s v="S"/>
    <n v="12"/>
    <n v="2"/>
    <x v="0"/>
    <n v="0.92400000000000004"/>
    <s v="Pop Out"/>
    <m/>
    <s v="Mark Teixeira"/>
    <s v="L"/>
    <n v="1"/>
    <x v="0"/>
    <n v="0"/>
    <n v="0"/>
    <n v="0"/>
    <n v="0"/>
    <n v="4"/>
    <n v="89.9"/>
    <n v="82.2"/>
    <n v="3.35"/>
    <n v="1.6"/>
    <n v="1.4E-2"/>
    <n v="2.6480000000000001"/>
    <n v="-1.4950000000000001"/>
    <n v="5.56"/>
    <n v="-7.07"/>
    <n v="4.91"/>
    <n v="23.8"/>
    <n v="24.3"/>
    <n v="6.2"/>
    <n v="234.99799999999999"/>
    <n v="1656.03"/>
    <s v="110517_194229"/>
  </r>
  <r>
    <x v="13"/>
    <s v="R"/>
    <s v="gid_2011_05_17_nyamlb_tbamlb_1"/>
    <s v="Tropicana Field"/>
    <s v="Gary Darling"/>
    <s v="tba"/>
    <s v="nya"/>
    <n v="42"/>
    <x v="2"/>
    <s v="X"/>
    <n v="12"/>
    <n v="3"/>
    <x v="0"/>
    <n v="0.92200000000000004"/>
    <s v="Pop Out"/>
    <s v="PU"/>
    <s v="Mark Teixeira"/>
    <s v="L"/>
    <n v="1"/>
    <x v="1"/>
    <n v="0"/>
    <n v="0"/>
    <n v="0"/>
    <n v="0"/>
    <n v="4"/>
    <n v="90.8"/>
    <n v="82.9"/>
    <n v="3.35"/>
    <n v="1.6"/>
    <n v="-0.54100000000000004"/>
    <n v="2.65"/>
    <n v="-1.5820000000000001"/>
    <n v="5.4240000000000004"/>
    <n v="-5.44"/>
    <n v="9.52"/>
    <n v="23.7"/>
    <n v="28"/>
    <n v="4.2"/>
    <n v="209.61799999999999"/>
    <n v="2129.42"/>
    <s v="110517_194249"/>
  </r>
  <r>
    <x v="13"/>
    <s v="R"/>
    <s v="gid_2011_05_17_nyamlb_tbamlb_1"/>
    <s v="Tropicana Field"/>
    <s v="Gary Darling"/>
    <s v="tba"/>
    <s v="nya"/>
    <n v="43"/>
    <x v="0"/>
    <s v="B"/>
    <n v="13"/>
    <n v="1"/>
    <x v="0"/>
    <n v="0.91"/>
    <s v="Home Run"/>
    <m/>
    <s v="Alex Rodriguez"/>
    <s v="R"/>
    <n v="0"/>
    <x v="0"/>
    <n v="1"/>
    <n v="0"/>
    <n v="0"/>
    <n v="0"/>
    <n v="4"/>
    <n v="91.4"/>
    <n v="82.7"/>
    <n v="3.58"/>
    <n v="1.77"/>
    <n v="-0.69199999999999995"/>
    <n v="1.64"/>
    <n v="-1.304"/>
    <n v="5.6580000000000004"/>
    <n v="-5.49"/>
    <n v="11.17"/>
    <n v="23.7"/>
    <n v="31.7"/>
    <n v="3.9"/>
    <n v="206.084"/>
    <n v="2402.2600000000002"/>
    <s v="110517_194352"/>
  </r>
  <r>
    <x v="13"/>
    <s v="R"/>
    <s v="gid_2011_05_17_nyamlb_tbamlb_1"/>
    <s v="Tropicana Field"/>
    <s v="Gary Darling"/>
    <s v="tba"/>
    <s v="nya"/>
    <n v="44"/>
    <x v="0"/>
    <s v="B"/>
    <n v="13"/>
    <n v="2"/>
    <x v="0"/>
    <n v="0.93700000000000006"/>
    <s v="Home Run"/>
    <m/>
    <s v="Alex Rodriguez"/>
    <s v="R"/>
    <n v="1"/>
    <x v="0"/>
    <n v="1"/>
    <n v="0"/>
    <n v="0"/>
    <n v="0"/>
    <n v="4"/>
    <n v="89.9"/>
    <n v="82"/>
    <n v="3.48"/>
    <n v="1.77"/>
    <n v="0.10100000000000001"/>
    <n v="1.6519999999999999"/>
    <n v="-1.0760000000000001"/>
    <n v="5.6420000000000003"/>
    <n v="-3.9"/>
    <n v="9.81"/>
    <n v="23.7"/>
    <n v="18.899999999999999"/>
    <n v="4.2"/>
    <n v="201.614"/>
    <n v="2023.46"/>
    <s v="110517_194405"/>
  </r>
  <r>
    <x v="13"/>
    <s v="R"/>
    <s v="gid_2011_05_17_nyamlb_tbamlb_1"/>
    <s v="Tropicana Field"/>
    <s v="Gary Darling"/>
    <s v="tba"/>
    <s v="nya"/>
    <n v="45"/>
    <x v="4"/>
    <s v="S"/>
    <n v="13"/>
    <n v="3"/>
    <x v="0"/>
    <n v="0.92700000000000005"/>
    <s v="Home Run"/>
    <m/>
    <s v="Alex Rodriguez"/>
    <s v="R"/>
    <n v="2"/>
    <x v="0"/>
    <n v="1"/>
    <n v="0"/>
    <n v="0"/>
    <n v="0"/>
    <n v="4"/>
    <n v="91"/>
    <n v="82.3"/>
    <n v="3.21"/>
    <n v="1.58"/>
    <n v="-0.27100000000000002"/>
    <n v="2.1819999999999999"/>
    <n v="-1.252"/>
    <n v="5.6790000000000003"/>
    <n v="-4.5999999999999996"/>
    <n v="10.77"/>
    <n v="23.7"/>
    <n v="25.5"/>
    <n v="3.8"/>
    <n v="203.04400000000001"/>
    <n v="2251.83"/>
    <s v="110517_194418"/>
  </r>
  <r>
    <x v="13"/>
    <s v="R"/>
    <s v="gid_2011_05_17_nyamlb_tbamlb_1"/>
    <s v="Tropicana Field"/>
    <s v="Gary Darling"/>
    <s v="tba"/>
    <s v="nya"/>
    <n v="46"/>
    <x v="1"/>
    <s v="S"/>
    <n v="13"/>
    <n v="4"/>
    <x v="0"/>
    <n v="0.91300000000000003"/>
    <s v="Home Run"/>
    <m/>
    <s v="Alex Rodriguez"/>
    <s v="R"/>
    <n v="2"/>
    <x v="1"/>
    <n v="1"/>
    <n v="0"/>
    <n v="0"/>
    <n v="0"/>
    <n v="4"/>
    <n v="91.2"/>
    <n v="83.5"/>
    <n v="3.43"/>
    <n v="1.72"/>
    <n v="-0.94599999999999995"/>
    <n v="1.6819999999999999"/>
    <n v="-1.3340000000000001"/>
    <n v="5.585"/>
    <n v="-4.33"/>
    <n v="10.75"/>
    <n v="23.8"/>
    <n v="26.1"/>
    <n v="3.7"/>
    <n v="201.85499999999999"/>
    <n v="2260.9299999999998"/>
    <s v="110517_194436"/>
  </r>
  <r>
    <x v="13"/>
    <s v="R"/>
    <s v="gid_2011_05_17_nyamlb_tbamlb_1"/>
    <s v="Tropicana Field"/>
    <s v="Gary Darling"/>
    <s v="tba"/>
    <s v="nya"/>
    <n v="47"/>
    <x v="4"/>
    <s v="S"/>
    <n v="13"/>
    <n v="5"/>
    <x v="9"/>
    <n v="0.94"/>
    <s v="Home Run"/>
    <m/>
    <s v="Alex Rodriguez"/>
    <s v="R"/>
    <n v="2"/>
    <x v="2"/>
    <n v="1"/>
    <n v="0"/>
    <n v="0"/>
    <n v="0"/>
    <n v="4"/>
    <n v="89.1"/>
    <n v="81.900000000000006"/>
    <n v="3.21"/>
    <n v="1.58"/>
    <n v="-0.58799999999999997"/>
    <n v="2.6680000000000001"/>
    <n v="-1.744"/>
    <n v="5.6230000000000002"/>
    <n v="1.69"/>
    <n v="4.97"/>
    <n v="23.8"/>
    <n v="-8"/>
    <n v="5.8"/>
    <n v="161.37899999999999"/>
    <n v="1009.85"/>
    <s v="110517_194500"/>
  </r>
  <r>
    <x v="13"/>
    <s v="R"/>
    <s v="gid_2011_05_17_nyamlb_tbamlb_1"/>
    <s v="Tropicana Field"/>
    <s v="Gary Darling"/>
    <s v="tba"/>
    <s v="nya"/>
    <n v="48"/>
    <x v="9"/>
    <s v="X"/>
    <n v="13"/>
    <n v="6"/>
    <x v="2"/>
    <n v="0.92100000000000004"/>
    <s v="Home Run"/>
    <s v="FB"/>
    <s v="Alex Rodriguez"/>
    <s v="R"/>
    <n v="2"/>
    <x v="2"/>
    <n v="1"/>
    <n v="0"/>
    <n v="0"/>
    <n v="0"/>
    <n v="4"/>
    <n v="83.8"/>
    <n v="77"/>
    <n v="3.21"/>
    <n v="1.58"/>
    <n v="-0.67300000000000004"/>
    <n v="2.1360000000000001"/>
    <n v="-1.2669999999999999"/>
    <n v="5.7610000000000001"/>
    <n v="-6.51"/>
    <n v="6.61"/>
    <n v="23.8"/>
    <n v="21.8"/>
    <n v="6.6"/>
    <n v="224.38"/>
    <n v="1669.01"/>
    <s v="110517_194519"/>
  </r>
  <r>
    <x v="13"/>
    <s v="R"/>
    <s v="gid_2011_05_17_nyamlb_tbamlb_1"/>
    <s v="Tropicana Field"/>
    <s v="Gary Darling"/>
    <s v="tba"/>
    <s v="nya"/>
    <n v="49"/>
    <x v="2"/>
    <s v="X"/>
    <n v="14"/>
    <n v="1"/>
    <x v="1"/>
    <n v="0.66700000000000004"/>
    <s v="Groundout"/>
    <s v="GB"/>
    <s v="Robinson Cano"/>
    <s v="L"/>
    <n v="0"/>
    <x v="0"/>
    <n v="1"/>
    <n v="0"/>
    <n v="0"/>
    <n v="0"/>
    <n v="4"/>
    <n v="88.1"/>
    <n v="80.900000000000006"/>
    <n v="3.33"/>
    <n v="1.56"/>
    <n v="0.67700000000000005"/>
    <n v="3.0459999999999998"/>
    <n v="-1.627"/>
    <n v="5.6059999999999999"/>
    <n v="3.58"/>
    <n v="4.47"/>
    <n v="23.8"/>
    <n v="-15.6"/>
    <n v="6.3"/>
    <n v="141.59899999999999"/>
    <n v="1085.83"/>
    <s v="110517_194628"/>
  </r>
  <r>
    <x v="13"/>
    <s v="R"/>
    <s v="gid_2011_05_17_nyamlb_tbamlb_1"/>
    <s v="Tropicana Field"/>
    <s v="Gary Darling"/>
    <s v="tba"/>
    <s v="nya"/>
    <n v="50"/>
    <x v="1"/>
    <s v="S"/>
    <n v="15"/>
    <n v="1"/>
    <x v="5"/>
    <n v="0.90700000000000003"/>
    <s v="Strikeout"/>
    <m/>
    <s v="Russell Martin"/>
    <s v="R"/>
    <n v="0"/>
    <x v="0"/>
    <n v="2"/>
    <n v="0"/>
    <n v="0"/>
    <n v="0"/>
    <n v="4"/>
    <n v="75.2"/>
    <n v="68.8"/>
    <n v="3.33"/>
    <n v="1.57"/>
    <n v="0.93200000000000005"/>
    <n v="2.93"/>
    <n v="-1.478"/>
    <n v="6.0529999999999999"/>
    <n v="8.9499999999999993"/>
    <n v="-9.67"/>
    <n v="23.7"/>
    <n v="-14.6"/>
    <n v="15.1"/>
    <n v="42.968000000000004"/>
    <n v="2079.3000000000002"/>
    <s v="110517_194710"/>
  </r>
  <r>
    <x v="13"/>
    <s v="R"/>
    <s v="gid_2011_05_17_nyamlb_tbamlb_1"/>
    <s v="Tropicana Field"/>
    <s v="Gary Darling"/>
    <s v="tba"/>
    <s v="nya"/>
    <n v="51"/>
    <x v="4"/>
    <s v="S"/>
    <n v="15"/>
    <n v="2"/>
    <x v="2"/>
    <n v="0.91600000000000004"/>
    <s v="Strikeout"/>
    <m/>
    <s v="Russell Martin"/>
    <s v="R"/>
    <n v="0"/>
    <x v="1"/>
    <n v="2"/>
    <n v="0"/>
    <n v="0"/>
    <n v="0"/>
    <n v="4"/>
    <n v="82.5"/>
    <n v="75.3"/>
    <n v="3.04"/>
    <n v="1.46"/>
    <n v="-0.63800000000000001"/>
    <n v="2.6080000000000001"/>
    <n v="-1.284"/>
    <n v="5.7960000000000003"/>
    <n v="-5.71"/>
    <n v="5.15"/>
    <n v="23.7"/>
    <n v="16.899999999999999"/>
    <n v="7.3"/>
    <n v="227.64400000000001"/>
    <n v="1352.88"/>
    <s v="110517_194721"/>
  </r>
  <r>
    <x v="13"/>
    <s v="R"/>
    <s v="gid_2011_05_17_nyamlb_tbamlb_1"/>
    <s v="Tropicana Field"/>
    <s v="Gary Darling"/>
    <s v="tba"/>
    <s v="nya"/>
    <n v="52"/>
    <x v="4"/>
    <s v="S"/>
    <n v="15"/>
    <n v="3"/>
    <x v="2"/>
    <n v="0.91800000000000004"/>
    <s v="Strikeout"/>
    <m/>
    <s v="Russell Martin"/>
    <s v="R"/>
    <n v="0"/>
    <x v="2"/>
    <n v="2"/>
    <n v="0"/>
    <n v="0"/>
    <n v="0"/>
    <n v="4"/>
    <n v="84.2"/>
    <n v="77.2"/>
    <n v="3.04"/>
    <n v="1.46"/>
    <n v="-0.245"/>
    <n v="2.3769999999999998"/>
    <n v="-1.2370000000000001"/>
    <n v="5.7329999999999997"/>
    <n v="-5.38"/>
    <n v="6.53"/>
    <n v="23.8"/>
    <n v="17.899999999999999"/>
    <n v="6.4"/>
    <n v="219.24600000000001"/>
    <n v="1528.73"/>
    <s v="110517_194745"/>
  </r>
  <r>
    <x v="13"/>
    <s v="R"/>
    <s v="gid_2011_05_17_nyamlb_tbamlb_1"/>
    <s v="Tropicana Field"/>
    <s v="Gary Darling"/>
    <s v="tba"/>
    <s v="nya"/>
    <n v="53"/>
    <x v="0"/>
    <s v="B"/>
    <n v="15"/>
    <n v="4"/>
    <x v="5"/>
    <n v="0.89400000000000002"/>
    <s v="Strikeout"/>
    <m/>
    <s v="Russell Martin"/>
    <s v="R"/>
    <n v="0"/>
    <x v="2"/>
    <n v="2"/>
    <n v="0"/>
    <n v="0"/>
    <n v="0"/>
    <n v="4"/>
    <n v="78.599999999999994"/>
    <n v="72.3"/>
    <n v="3.33"/>
    <n v="1.62"/>
    <n v="0.46800000000000003"/>
    <n v="-9.5000000000000001E-2"/>
    <n v="-1.5409999999999999"/>
    <n v="5.76"/>
    <n v="6.75"/>
    <n v="-9.7899999999999991"/>
    <n v="23.8"/>
    <n v="-11.5"/>
    <n v="14.5"/>
    <n v="34.726999999999997"/>
    <n v="1951.04"/>
    <s v="110517_194812"/>
  </r>
  <r>
    <x v="13"/>
    <s v="R"/>
    <s v="gid_2011_05_17_nyamlb_tbamlb_1"/>
    <s v="Tropicana Field"/>
    <s v="Gary Darling"/>
    <s v="tba"/>
    <s v="nya"/>
    <n v="54"/>
    <x v="1"/>
    <s v="S"/>
    <n v="15"/>
    <n v="5"/>
    <x v="0"/>
    <n v="0.93200000000000005"/>
    <s v="Strikeout"/>
    <m/>
    <s v="Russell Martin"/>
    <s v="R"/>
    <n v="1"/>
    <x v="2"/>
    <n v="2"/>
    <n v="0"/>
    <n v="0"/>
    <n v="0"/>
    <n v="4"/>
    <n v="92.1"/>
    <n v="83.9"/>
    <n v="3.28"/>
    <n v="1.52"/>
    <n v="0.86199999999999999"/>
    <n v="2.0470000000000002"/>
    <n v="-1.228"/>
    <n v="5.657"/>
    <n v="-3.79"/>
    <n v="11.65"/>
    <n v="23.7"/>
    <n v="22.5"/>
    <n v="3.1"/>
    <n v="197.95099999999999"/>
    <n v="2403.79"/>
    <s v="110517_194839"/>
  </r>
  <r>
    <x v="13"/>
    <s v="R"/>
    <s v="gid_2011_05_17_nyamlb_tbamlb_1"/>
    <s v="Tropicana Field"/>
    <s v="Gary Darling"/>
    <s v="tba"/>
    <s v="nya"/>
    <n v="55"/>
    <x v="4"/>
    <s v="S"/>
    <n v="16"/>
    <n v="1"/>
    <x v="0"/>
    <n v="0.94399999999999995"/>
    <s v="Single"/>
    <m/>
    <s v="Jorge Posada"/>
    <s v="L"/>
    <n v="0"/>
    <x v="0"/>
    <n v="0"/>
    <n v="0"/>
    <n v="0"/>
    <n v="0"/>
    <n v="5"/>
    <n v="89.7"/>
    <n v="81.8"/>
    <n v="3.29"/>
    <n v="1.72"/>
    <n v="-1.2E-2"/>
    <n v="3.1850000000000001"/>
    <n v="-1.2350000000000001"/>
    <n v="5.7850000000000001"/>
    <n v="-3.8"/>
    <n v="9.59"/>
    <n v="23.7"/>
    <n v="18.8"/>
    <n v="4.0999999999999996"/>
    <n v="201.523"/>
    <n v="1979.22"/>
    <s v="110517_195713"/>
  </r>
  <r>
    <x v="13"/>
    <s v="R"/>
    <s v="gid_2011_05_17_nyamlb_tbamlb_1"/>
    <s v="Tropicana Field"/>
    <s v="Gary Darling"/>
    <s v="tba"/>
    <s v="nya"/>
    <n v="56"/>
    <x v="0"/>
    <s v="B"/>
    <n v="16"/>
    <n v="2"/>
    <x v="5"/>
    <n v="0.89700000000000002"/>
    <s v="Single"/>
    <m/>
    <s v="Jorge Posada"/>
    <s v="L"/>
    <n v="0"/>
    <x v="1"/>
    <n v="0"/>
    <n v="0"/>
    <n v="0"/>
    <n v="0"/>
    <n v="5"/>
    <n v="77.7"/>
    <n v="71.599999999999994"/>
    <n v="3.2"/>
    <n v="1.58"/>
    <n v="0.78700000000000003"/>
    <n v="1.849"/>
    <n v="-1.5840000000000001"/>
    <n v="5.931"/>
    <n v="9.3699999999999992"/>
    <n v="-8.5299999999999994"/>
    <n v="23.8"/>
    <n v="-16.2"/>
    <n v="14.1"/>
    <n v="47.868000000000002"/>
    <n v="2076.25"/>
    <s v="110517_195740"/>
  </r>
  <r>
    <x v="13"/>
    <s v="R"/>
    <s v="gid_2011_05_17_nyamlb_tbamlb_1"/>
    <s v="Tropicana Field"/>
    <s v="Gary Darling"/>
    <s v="tba"/>
    <s v="nya"/>
    <n v="57"/>
    <x v="0"/>
    <s v="B"/>
    <n v="16"/>
    <n v="3"/>
    <x v="1"/>
    <n v="0.77800000000000002"/>
    <s v="Single"/>
    <m/>
    <s v="Jorge Posada"/>
    <s v="L"/>
    <n v="1"/>
    <x v="1"/>
    <n v="0"/>
    <n v="0"/>
    <n v="0"/>
    <n v="0"/>
    <n v="5"/>
    <n v="87.8"/>
    <n v="80.099999999999994"/>
    <n v="3.2"/>
    <n v="1.59"/>
    <n v="0.84399999999999997"/>
    <n v="2.819"/>
    <n v="-1.607"/>
    <n v="5.5250000000000004"/>
    <n v="5.26"/>
    <n v="5.35"/>
    <n v="23.7"/>
    <n v="-22.1"/>
    <n v="6.3"/>
    <n v="135.73400000000001"/>
    <n v="1403.5"/>
    <s v="110517_195756"/>
  </r>
  <r>
    <x v="13"/>
    <s v="R"/>
    <s v="gid_2011_05_17_nyamlb_tbamlb_1"/>
    <s v="Tropicana Field"/>
    <s v="Gary Darling"/>
    <s v="tba"/>
    <s v="nya"/>
    <n v="58"/>
    <x v="0"/>
    <s v="B"/>
    <n v="16"/>
    <n v="4"/>
    <x v="2"/>
    <n v="0.879"/>
    <s v="Single"/>
    <m/>
    <s v="Jorge Posada"/>
    <s v="L"/>
    <n v="2"/>
    <x v="1"/>
    <n v="0"/>
    <n v="0"/>
    <n v="0"/>
    <n v="0"/>
    <n v="5"/>
    <n v="82.6"/>
    <n v="75.599999999999994"/>
    <n v="3.2"/>
    <n v="1.69"/>
    <n v="-1.06"/>
    <n v="3.4870000000000001"/>
    <n v="-1.2270000000000001"/>
    <n v="5.9130000000000003"/>
    <n v="-4.45"/>
    <n v="1.4"/>
    <n v="23.7"/>
    <n v="11.7"/>
    <n v="8.5"/>
    <n v="251.965"/>
    <n v="823.94100000000003"/>
    <s v="110517_195816"/>
  </r>
  <r>
    <x v="13"/>
    <s v="R"/>
    <s v="gid_2011_05_17_nyamlb_tbamlb_1"/>
    <s v="Tropicana Field"/>
    <s v="Gary Darling"/>
    <s v="tba"/>
    <s v="nya"/>
    <n v="59"/>
    <x v="4"/>
    <s v="S"/>
    <n v="16"/>
    <n v="5"/>
    <x v="0"/>
    <n v="0.94"/>
    <s v="Single"/>
    <m/>
    <s v="Jorge Posada"/>
    <s v="L"/>
    <n v="3"/>
    <x v="1"/>
    <n v="0"/>
    <n v="0"/>
    <n v="0"/>
    <n v="0"/>
    <n v="5"/>
    <n v="90.7"/>
    <n v="82.4"/>
    <n v="3.29"/>
    <n v="1.72"/>
    <n v="-0.47199999999999998"/>
    <n v="3.339"/>
    <n v="-1.3779999999999999"/>
    <n v="5.7290000000000001"/>
    <n v="-3.65"/>
    <n v="9.7100000000000009"/>
    <n v="23.7"/>
    <n v="19.399999999999999"/>
    <n v="3.9"/>
    <n v="200.50299999999999"/>
    <n v="2003.47"/>
    <s v="110517_195834"/>
  </r>
  <r>
    <x v="13"/>
    <s v="R"/>
    <s v="gid_2011_05_17_nyamlb_tbamlb_1"/>
    <s v="Tropicana Field"/>
    <s v="Gary Darling"/>
    <s v="tba"/>
    <s v="nya"/>
    <n v="60"/>
    <x v="4"/>
    <s v="S"/>
    <n v="16"/>
    <n v="6"/>
    <x v="0"/>
    <n v="0.61399999999999999"/>
    <s v="Single"/>
    <m/>
    <s v="Jorge Posada"/>
    <s v="L"/>
    <n v="3"/>
    <x v="2"/>
    <n v="0"/>
    <n v="0"/>
    <n v="0"/>
    <n v="0"/>
    <n v="5"/>
    <n v="91.7"/>
    <n v="83.3"/>
    <n v="3.29"/>
    <n v="1.72"/>
    <n v="-0.17899999999999999"/>
    <n v="3.1160000000000001"/>
    <n v="-1.2390000000000001"/>
    <n v="5.665"/>
    <n v="-2.64"/>
    <n v="8.99"/>
    <n v="23.7"/>
    <n v="12.9"/>
    <n v="3.9"/>
    <n v="196.30199999999999"/>
    <n v="1827.58"/>
    <s v="110517_195858"/>
  </r>
  <r>
    <x v="13"/>
    <s v="R"/>
    <s v="gid_2011_05_17_nyamlb_tbamlb_1"/>
    <s v="Tropicana Field"/>
    <s v="Gary Darling"/>
    <s v="tba"/>
    <s v="nya"/>
    <n v="61"/>
    <x v="3"/>
    <s v="X"/>
    <n v="16"/>
    <n v="7"/>
    <x v="0"/>
    <n v="0.92800000000000005"/>
    <s v="Single"/>
    <s v="LD"/>
    <s v="Jorge Posada"/>
    <s v="L"/>
    <n v="3"/>
    <x v="2"/>
    <n v="0"/>
    <n v="0"/>
    <n v="0"/>
    <n v="0"/>
    <n v="5"/>
    <n v="91.8"/>
    <n v="83.2"/>
    <n v="3.29"/>
    <n v="1.72"/>
    <n v="-0.55400000000000005"/>
    <n v="3.2970000000000002"/>
    <n v="-1.3160000000000001"/>
    <n v="5.6449999999999996"/>
    <n v="-4.4000000000000004"/>
    <n v="10.1"/>
    <n v="23.7"/>
    <n v="25.6"/>
    <n v="3.7"/>
    <n v="203.471"/>
    <n v="2148.9"/>
    <s v="110517_195923"/>
  </r>
  <r>
    <x v="13"/>
    <s v="R"/>
    <s v="gid_2011_05_17_nyamlb_tbamlb_1"/>
    <s v="Tropicana Field"/>
    <s v="Gary Darling"/>
    <s v="tba"/>
    <s v="nya"/>
    <n v="62"/>
    <x v="1"/>
    <s v="S"/>
    <n v="17"/>
    <n v="1"/>
    <x v="0"/>
    <n v="0.88600000000000001"/>
    <s v="Strikeout"/>
    <m/>
    <s v="Brett Gardner"/>
    <s v="L"/>
    <n v="0"/>
    <x v="0"/>
    <n v="0"/>
    <n v="1"/>
    <n v="0"/>
    <n v="0"/>
    <n v="5"/>
    <n v="90.7"/>
    <n v="82.2"/>
    <n v="3.18"/>
    <n v="1.6"/>
    <n v="0.09"/>
    <n v="3.2269999999999999"/>
    <n v="-1.339"/>
    <n v="5.71"/>
    <n v="-2.44"/>
    <n v="12.26"/>
    <n v="23.7"/>
    <n v="15.3"/>
    <n v="2.8"/>
    <n v="191.19900000000001"/>
    <n v="2407.34"/>
    <s v="110517_200011"/>
  </r>
  <r>
    <x v="13"/>
    <s v="R"/>
    <s v="gid_2011_05_17_nyamlb_tbamlb_1"/>
    <s v="Tropicana Field"/>
    <s v="Gary Darling"/>
    <s v="tba"/>
    <s v="nya"/>
    <n v="63"/>
    <x v="1"/>
    <s v="S"/>
    <n v="17"/>
    <n v="2"/>
    <x v="5"/>
    <n v="0.89600000000000002"/>
    <s v="Strikeout"/>
    <m/>
    <s v="Brett Gardner"/>
    <s v="L"/>
    <n v="0"/>
    <x v="1"/>
    <n v="0"/>
    <n v="1"/>
    <n v="0"/>
    <n v="0"/>
    <n v="5"/>
    <n v="76.7"/>
    <n v="70.3"/>
    <n v="3.15"/>
    <n v="1.49"/>
    <n v="-5.3999999999999999E-2"/>
    <n v="2.657"/>
    <n v="-1.714"/>
    <n v="5.9379999999999997"/>
    <n v="11.47"/>
    <n v="-6.48"/>
    <n v="23.8"/>
    <n v="-19.899999999999999"/>
    <n v="13.7"/>
    <n v="60.776000000000003"/>
    <n v="2130.87"/>
    <s v="110517_200040"/>
  </r>
  <r>
    <x v="13"/>
    <s v="R"/>
    <s v="gid_2011_05_17_nyamlb_tbamlb_1"/>
    <s v="Tropicana Field"/>
    <s v="Gary Darling"/>
    <s v="tba"/>
    <s v="nya"/>
    <n v="64"/>
    <x v="6"/>
    <s v="S"/>
    <n v="17"/>
    <n v="3"/>
    <x v="2"/>
    <n v="0.92"/>
    <s v="Strikeout"/>
    <m/>
    <s v="Brett Gardner"/>
    <s v="L"/>
    <n v="0"/>
    <x v="2"/>
    <n v="0"/>
    <n v="1"/>
    <n v="0"/>
    <n v="0"/>
    <n v="5"/>
    <n v="83.7"/>
    <n v="76.8"/>
    <n v="3.11"/>
    <n v="1.4"/>
    <n v="-0.93200000000000005"/>
    <n v="1.246"/>
    <n v="-1.49"/>
    <n v="5.5490000000000004"/>
    <n v="-4.7699999999999996"/>
    <n v="6.33"/>
    <n v="23.8"/>
    <n v="15.6"/>
    <n v="6.6"/>
    <n v="216.76599999999999"/>
    <n v="1420.75"/>
    <s v="110517_200113"/>
  </r>
  <r>
    <x v="13"/>
    <s v="R"/>
    <s v="gid_2011_05_17_nyamlb_tbamlb_1"/>
    <s v="Tropicana Field"/>
    <s v="Gary Darling"/>
    <s v="tba"/>
    <s v="nya"/>
    <n v="65"/>
    <x v="1"/>
    <s v="S"/>
    <n v="18"/>
    <n v="1"/>
    <x v="9"/>
    <n v="0.93300000000000005"/>
    <s v="Strikeout"/>
    <m/>
    <s v="Chris Dickerson"/>
    <s v="L"/>
    <n v="0"/>
    <x v="0"/>
    <n v="1"/>
    <n v="1"/>
    <n v="0"/>
    <n v="0"/>
    <n v="5"/>
    <n v="88.3"/>
    <n v="80.5"/>
    <n v="3.62"/>
    <n v="1.78"/>
    <n v="-0.113"/>
    <n v="3.2909999999999999"/>
    <n v="-1.679"/>
    <n v="5.6139999999999999"/>
    <n v="2.27"/>
    <n v="5.17"/>
    <n v="23.7"/>
    <n v="-10.8"/>
    <n v="5.9"/>
    <n v="156.47900000000001"/>
    <n v="1066.25"/>
    <s v="110517_200149"/>
  </r>
  <r>
    <x v="13"/>
    <s v="R"/>
    <s v="gid_2011_05_17_nyamlb_tbamlb_1"/>
    <s v="Tropicana Field"/>
    <s v="Gary Darling"/>
    <s v="tba"/>
    <s v="nya"/>
    <n v="66"/>
    <x v="4"/>
    <s v="S"/>
    <n v="18"/>
    <n v="2"/>
    <x v="2"/>
    <n v="0.91"/>
    <s v="Strikeout"/>
    <m/>
    <s v="Chris Dickerson"/>
    <s v="L"/>
    <n v="0"/>
    <x v="1"/>
    <n v="1"/>
    <n v="1"/>
    <n v="0"/>
    <n v="0"/>
    <n v="5"/>
    <n v="84.2"/>
    <n v="77.099999999999994"/>
    <n v="3.65"/>
    <n v="1.78"/>
    <n v="-1.04"/>
    <n v="2.839"/>
    <n v="-1.3080000000000001"/>
    <n v="5.7060000000000004"/>
    <n v="-6.27"/>
    <n v="1.62"/>
    <n v="23.8"/>
    <n v="16.899999999999999"/>
    <n v="8.3000000000000007"/>
    <n v="255.148"/>
    <n v="1164.8699999999999"/>
    <s v="110517_200207"/>
  </r>
  <r>
    <x v="13"/>
    <s v="R"/>
    <s v="gid_2011_05_17_nyamlb_tbamlb_1"/>
    <s v="Tropicana Field"/>
    <s v="Gary Darling"/>
    <s v="tba"/>
    <s v="nya"/>
    <n v="67"/>
    <x v="7"/>
    <s v="B"/>
    <n v="18"/>
    <n v="3"/>
    <x v="2"/>
    <n v="0.9"/>
    <s v="Strikeout"/>
    <m/>
    <s v="Chris Dickerson"/>
    <s v="L"/>
    <n v="0"/>
    <x v="2"/>
    <n v="1"/>
    <n v="1"/>
    <n v="0"/>
    <n v="0"/>
    <n v="5"/>
    <n v="83"/>
    <n v="76.8"/>
    <n v="3.51"/>
    <n v="1.9"/>
    <n v="-0.86"/>
    <n v="0.69799999999999995"/>
    <n v="-1.3979999999999999"/>
    <n v="5.6349999999999998"/>
    <n v="-6.11"/>
    <n v="0.28999999999999998"/>
    <n v="23.8"/>
    <n v="14.6"/>
    <n v="9.1999999999999993"/>
    <n v="266.78300000000002"/>
    <n v="1086.93"/>
    <s v="110517_200238"/>
  </r>
  <r>
    <x v="13"/>
    <s v="R"/>
    <s v="gid_2011_05_17_nyamlb_tbamlb_1"/>
    <s v="Tropicana Field"/>
    <s v="Gary Darling"/>
    <s v="tba"/>
    <s v="nya"/>
    <n v="68"/>
    <x v="6"/>
    <s v="S"/>
    <n v="18"/>
    <n v="4"/>
    <x v="1"/>
    <n v="0.82799999999999996"/>
    <s v="Strikeout"/>
    <m/>
    <s v="Chris Dickerson"/>
    <s v="L"/>
    <n v="1"/>
    <x v="2"/>
    <n v="1"/>
    <n v="1"/>
    <n v="0"/>
    <n v="0"/>
    <n v="5"/>
    <n v="87.3"/>
    <n v="80.599999999999994"/>
    <n v="3.65"/>
    <n v="1.78"/>
    <n v="-0.14799999999999999"/>
    <n v="2.097"/>
    <n v="-2.1549999999999998"/>
    <n v="5.2519999999999998"/>
    <n v="3.82"/>
    <n v="5.09"/>
    <n v="23.8"/>
    <n v="-16.2"/>
    <n v="6.2"/>
    <n v="143.31399999999999"/>
    <n v="1200.6199999999999"/>
    <s v="110517_200309"/>
  </r>
  <r>
    <x v="13"/>
    <s v="R"/>
    <s v="gid_2011_05_17_nyamlb_tbamlb_1"/>
    <s v="Tropicana Field"/>
    <s v="Gary Darling"/>
    <s v="tba"/>
    <s v="nya"/>
    <n v="69"/>
    <x v="0"/>
    <s v="B"/>
    <n v="19"/>
    <n v="1"/>
    <x v="2"/>
    <n v="0.78"/>
    <s v="Strikeout"/>
    <m/>
    <s v="Derek Jeter"/>
    <s v="R"/>
    <n v="0"/>
    <x v="0"/>
    <n v="2"/>
    <n v="1"/>
    <n v="0"/>
    <n v="0"/>
    <n v="5"/>
    <n v="82.2"/>
    <n v="75.599999999999994"/>
    <n v="3.48"/>
    <n v="1.72"/>
    <n v="1.6E-2"/>
    <n v="3.9670000000000001"/>
    <n v="-1.1020000000000001"/>
    <n v="5.9080000000000004"/>
    <n v="-2.71"/>
    <n v="2.62"/>
    <n v="23.8"/>
    <n v="6.7"/>
    <n v="7.8"/>
    <n v="225.34800000000001"/>
    <n v="671.36699999999996"/>
    <s v="110517_200401"/>
  </r>
  <r>
    <x v="13"/>
    <s v="R"/>
    <s v="gid_2011_05_17_nyamlb_tbamlb_1"/>
    <s v="Tropicana Field"/>
    <s v="Gary Darling"/>
    <s v="tba"/>
    <s v="nya"/>
    <n v="70"/>
    <x v="4"/>
    <s v="S"/>
    <n v="19"/>
    <n v="2"/>
    <x v="2"/>
    <n v="0.89700000000000002"/>
    <s v="Strikeout"/>
    <m/>
    <s v="Derek Jeter"/>
    <s v="R"/>
    <n v="1"/>
    <x v="0"/>
    <n v="2"/>
    <n v="1"/>
    <n v="0"/>
    <n v="0"/>
    <n v="5"/>
    <n v="82.6"/>
    <n v="75.599999999999994"/>
    <n v="3.39"/>
    <n v="1.72"/>
    <n v="-0.42499999999999999"/>
    <n v="3.569"/>
    <n v="-1.33"/>
    <n v="5.734"/>
    <n v="-5.25"/>
    <n v="3.07"/>
    <n v="23.8"/>
    <n v="14.2"/>
    <n v="7.8"/>
    <n v="239.303"/>
    <n v="1077.28"/>
    <s v="110517_200427"/>
  </r>
  <r>
    <x v="13"/>
    <s v="R"/>
    <s v="gid_2011_05_17_nyamlb_tbamlb_1"/>
    <s v="Tropicana Field"/>
    <s v="Gary Darling"/>
    <s v="tba"/>
    <s v="nya"/>
    <n v="71"/>
    <x v="4"/>
    <s v="S"/>
    <n v="19"/>
    <n v="3"/>
    <x v="2"/>
    <n v="0.91900000000000004"/>
    <s v="Strikeout"/>
    <m/>
    <s v="Derek Jeter"/>
    <s v="R"/>
    <n v="1"/>
    <x v="1"/>
    <n v="2"/>
    <n v="1"/>
    <n v="0"/>
    <n v="0"/>
    <n v="5"/>
    <n v="83.2"/>
    <n v="76.5"/>
    <n v="3.39"/>
    <n v="1.72"/>
    <n v="-0.96499999999999997"/>
    <n v="2.6480000000000001"/>
    <n v="-1.3480000000000001"/>
    <n v="5.8769999999999998"/>
    <n v="-6.02"/>
    <n v="4.72"/>
    <n v="23.8"/>
    <n v="18.3"/>
    <n v="7.3"/>
    <n v="231.625"/>
    <n v="1367.24"/>
    <s v="110517_200507"/>
  </r>
  <r>
    <x v="13"/>
    <s v="R"/>
    <s v="gid_2011_05_17_nyamlb_tbamlb_1"/>
    <s v="Tropicana Field"/>
    <s v="Gary Darling"/>
    <s v="tba"/>
    <s v="nya"/>
    <n v="72"/>
    <x v="0"/>
    <s v="B"/>
    <n v="19"/>
    <n v="4"/>
    <x v="9"/>
    <n v="0.59399999999999997"/>
    <s v="Strikeout"/>
    <m/>
    <s v="Derek Jeter"/>
    <s v="R"/>
    <n v="1"/>
    <x v="2"/>
    <n v="2"/>
    <n v="1"/>
    <n v="0"/>
    <n v="0"/>
    <n v="5"/>
    <n v="88"/>
    <n v="80.7"/>
    <n v="3.54"/>
    <n v="1.77"/>
    <n v="-1.321"/>
    <n v="2.899"/>
    <n v="-2.1379999999999999"/>
    <n v="5.4219999999999997"/>
    <n v="3.55"/>
    <n v="4.32"/>
    <n v="23.8"/>
    <n v="-13.7"/>
    <n v="6.3"/>
    <n v="140.87299999999999"/>
    <n v="1060.18"/>
    <s v="110517_200550"/>
  </r>
  <r>
    <x v="13"/>
    <s v="R"/>
    <s v="gid_2011_05_17_nyamlb_tbamlb_1"/>
    <s v="Tropicana Field"/>
    <s v="Gary Darling"/>
    <s v="tba"/>
    <s v="nya"/>
    <n v="73"/>
    <x v="6"/>
    <s v="S"/>
    <n v="19"/>
    <n v="5"/>
    <x v="2"/>
    <n v="0.91400000000000003"/>
    <s v="Strikeout"/>
    <m/>
    <s v="Derek Jeter"/>
    <s v="R"/>
    <n v="2"/>
    <x v="2"/>
    <n v="2"/>
    <n v="1"/>
    <n v="0"/>
    <n v="0"/>
    <n v="5"/>
    <n v="84.3"/>
    <n v="77.099999999999994"/>
    <n v="3.39"/>
    <n v="1.72"/>
    <n v="0.02"/>
    <n v="1.601"/>
    <n v="-1.173"/>
    <n v="5.6710000000000003"/>
    <n v="-6.14"/>
    <n v="4.1399999999999997"/>
    <n v="23.7"/>
    <n v="17.3"/>
    <n v="7.5"/>
    <n v="235.70099999999999"/>
    <n v="1328.51"/>
    <s v="110517_200616"/>
  </r>
  <r>
    <x v="13"/>
    <s v="R"/>
    <s v="gid_2011_05_17_nyamlb_tbamlb_1"/>
    <s v="Tropicana Field"/>
    <s v="Gary Darling"/>
    <s v="tba"/>
    <s v="nya"/>
    <n v="74"/>
    <x v="1"/>
    <s v="S"/>
    <n v="20"/>
    <n v="1"/>
    <x v="5"/>
    <n v="0.90600000000000003"/>
    <s v="Strikeout"/>
    <m/>
    <s v="Curtis Granderson"/>
    <s v="L"/>
    <n v="0"/>
    <x v="0"/>
    <n v="0"/>
    <n v="0"/>
    <n v="0"/>
    <n v="0"/>
    <n v="6"/>
    <n v="75.599999999999994"/>
    <n v="69"/>
    <n v="3.26"/>
    <n v="1.55"/>
    <n v="1.0999999999999999E-2"/>
    <n v="2.5710000000000002"/>
    <n v="-1.69"/>
    <n v="6.0490000000000004"/>
    <n v="10.82"/>
    <n v="-10.26"/>
    <n v="23.7"/>
    <n v="-16.7"/>
    <n v="15.5"/>
    <n v="46.691000000000003"/>
    <n v="2354.7399999999998"/>
    <s v="110517_201328"/>
  </r>
  <r>
    <x v="13"/>
    <s v="R"/>
    <s v="gid_2011_05_17_nyamlb_tbamlb_1"/>
    <s v="Tropicana Field"/>
    <s v="Gary Darling"/>
    <s v="tba"/>
    <s v="nya"/>
    <n v="75"/>
    <x v="1"/>
    <s v="S"/>
    <n v="20"/>
    <n v="2"/>
    <x v="5"/>
    <n v="0.90300000000000002"/>
    <s v="Strikeout"/>
    <m/>
    <s v="Curtis Granderson"/>
    <s v="L"/>
    <n v="0"/>
    <x v="1"/>
    <n v="0"/>
    <n v="0"/>
    <n v="0"/>
    <n v="0"/>
    <n v="6"/>
    <n v="76.2"/>
    <n v="69.400000000000006"/>
    <n v="3.21"/>
    <n v="1.55"/>
    <n v="-0.14799999999999999"/>
    <n v="3.0609999999999999"/>
    <n v="-1.6679999999999999"/>
    <n v="6.0910000000000002"/>
    <n v="12.34"/>
    <n v="-10.3"/>
    <n v="23.7"/>
    <n v="-18.899999999999999"/>
    <n v="15.4"/>
    <n v="50.314999999999998"/>
    <n v="2559.46"/>
    <s v="110517_201340"/>
  </r>
  <r>
    <x v="13"/>
    <s v="R"/>
    <s v="gid_2011_05_17_nyamlb_tbamlb_1"/>
    <s v="Tropicana Field"/>
    <s v="Gary Darling"/>
    <s v="tba"/>
    <s v="nya"/>
    <n v="76"/>
    <x v="6"/>
    <s v="S"/>
    <n v="20"/>
    <n v="3"/>
    <x v="2"/>
    <n v="0.89200000000000002"/>
    <s v="Strikeout"/>
    <m/>
    <s v="Curtis Granderson"/>
    <s v="L"/>
    <n v="0"/>
    <x v="2"/>
    <n v="0"/>
    <n v="0"/>
    <n v="0"/>
    <n v="0"/>
    <n v="6"/>
    <n v="83.4"/>
    <n v="76.599999999999994"/>
    <n v="3.15"/>
    <n v="1.51"/>
    <n v="-0.92800000000000005"/>
    <n v="0.89100000000000001"/>
    <n v="-1.3129999999999999"/>
    <n v="5.6029999999999998"/>
    <n v="-4.8899999999999997"/>
    <n v="0.56999999999999995"/>
    <n v="23.8"/>
    <n v="11.9"/>
    <n v="9"/>
    <n v="262.72399999999999"/>
    <n v="872.14"/>
    <s v="110517_201357"/>
  </r>
  <r>
    <x v="13"/>
    <s v="R"/>
    <s v="gid_2011_05_17_nyamlb_tbamlb_1"/>
    <s v="Tropicana Field"/>
    <s v="Gary Darling"/>
    <s v="tba"/>
    <s v="nya"/>
    <n v="77"/>
    <x v="1"/>
    <s v="S"/>
    <n v="21"/>
    <n v="1"/>
    <x v="5"/>
    <n v="0.90600000000000003"/>
    <s v="Lineout"/>
    <m/>
    <s v="Mark Teixeira"/>
    <s v="L"/>
    <n v="0"/>
    <x v="0"/>
    <n v="1"/>
    <n v="0"/>
    <n v="0"/>
    <n v="0"/>
    <n v="6"/>
    <n v="75.7"/>
    <n v="68.8"/>
    <n v="3.37"/>
    <n v="1.65"/>
    <n v="0.23899999999999999"/>
    <n v="3.1760000000000002"/>
    <n v="-1.6240000000000001"/>
    <n v="6.1340000000000003"/>
    <n v="8.89"/>
    <n v="-10.3"/>
    <n v="23.7"/>
    <n v="-14.2"/>
    <n v="15.2"/>
    <n v="40.978999999999999"/>
    <n v="2146.7800000000002"/>
    <s v="110517_201425"/>
  </r>
  <r>
    <x v="13"/>
    <s v="R"/>
    <s v="gid_2011_05_17_nyamlb_tbamlb_1"/>
    <s v="Tropicana Field"/>
    <s v="Gary Darling"/>
    <s v="tba"/>
    <s v="nya"/>
    <n v="78"/>
    <x v="0"/>
    <s v="B"/>
    <n v="21"/>
    <n v="2"/>
    <x v="2"/>
    <n v="0.91200000000000003"/>
    <s v="Lineout"/>
    <m/>
    <s v="Mark Teixeira"/>
    <s v="L"/>
    <n v="0"/>
    <x v="1"/>
    <n v="1"/>
    <n v="0"/>
    <n v="0"/>
    <n v="0"/>
    <n v="6"/>
    <n v="83"/>
    <n v="75.2"/>
    <n v="3.42"/>
    <n v="1.75"/>
    <n v="0.18"/>
    <n v="3.18"/>
    <n v="-1.194"/>
    <n v="5.7480000000000002"/>
    <n v="-4.88"/>
    <n v="7.43"/>
    <n v="23.7"/>
    <n v="15.8"/>
    <n v="6.2"/>
    <n v="213.113"/>
    <n v="1564.23"/>
    <s v="110517_201440"/>
  </r>
  <r>
    <x v="13"/>
    <s v="R"/>
    <s v="gid_2011_05_17_nyamlb_tbamlb_1"/>
    <s v="Tropicana Field"/>
    <s v="Gary Darling"/>
    <s v="tba"/>
    <s v="nya"/>
    <n v="79"/>
    <x v="4"/>
    <s v="S"/>
    <n v="21"/>
    <n v="3"/>
    <x v="5"/>
    <n v="0.90300000000000002"/>
    <s v="Lineout"/>
    <m/>
    <s v="Mark Teixeira"/>
    <s v="L"/>
    <n v="1"/>
    <x v="1"/>
    <n v="1"/>
    <n v="0"/>
    <n v="0"/>
    <n v="0"/>
    <n v="6"/>
    <n v="76.3"/>
    <n v="69.400000000000006"/>
    <n v="3.35"/>
    <n v="1.6"/>
    <n v="2.1000000000000001E-2"/>
    <n v="2.4830000000000001"/>
    <n v="-1.653"/>
    <n v="5.9640000000000004"/>
    <n v="12.2"/>
    <n v="-10.86"/>
    <n v="23.7"/>
    <n v="-18.5"/>
    <n v="15.7"/>
    <n v="48.463999999999999"/>
    <n v="2593.19"/>
    <s v="110517_201452"/>
  </r>
  <r>
    <x v="13"/>
    <s v="R"/>
    <s v="gid_2011_05_17_nyamlb_tbamlb_1"/>
    <s v="Tropicana Field"/>
    <s v="Gary Darling"/>
    <s v="tba"/>
    <s v="nya"/>
    <n v="80"/>
    <x v="0"/>
    <s v="B"/>
    <n v="21"/>
    <n v="4"/>
    <x v="1"/>
    <n v="0.91300000000000003"/>
    <s v="Lineout"/>
    <m/>
    <s v="Mark Teixeira"/>
    <s v="L"/>
    <n v="1"/>
    <x v="2"/>
    <n v="1"/>
    <n v="0"/>
    <n v="0"/>
    <n v="0"/>
    <n v="6"/>
    <n v="86.7"/>
    <n v="79.7"/>
    <n v="3.52"/>
    <n v="1.75"/>
    <n v="-2.476"/>
    <n v="3.2490000000000001"/>
    <n v="-2.214"/>
    <n v="5.3760000000000003"/>
    <n v="5.62"/>
    <n v="2.7"/>
    <n v="23.8"/>
    <n v="-17.3"/>
    <n v="7.2"/>
    <n v="116.04"/>
    <n v="1163.02"/>
    <s v="110517_201510"/>
  </r>
  <r>
    <x v="13"/>
    <s v="R"/>
    <s v="gid_2011_05_17_nyamlb_tbamlb_1"/>
    <s v="Tropicana Field"/>
    <s v="Gary Darling"/>
    <s v="tba"/>
    <s v="nya"/>
    <n v="81"/>
    <x v="0"/>
    <s v="B"/>
    <n v="21"/>
    <n v="5"/>
    <x v="1"/>
    <n v="0.89800000000000002"/>
    <s v="Lineout"/>
    <m/>
    <s v="Mark Teixeira"/>
    <s v="L"/>
    <n v="2"/>
    <x v="2"/>
    <n v="1"/>
    <n v="0"/>
    <n v="0"/>
    <n v="0"/>
    <n v="6"/>
    <n v="86.7"/>
    <n v="79.7"/>
    <n v="3.47"/>
    <n v="1.75"/>
    <n v="-1.27"/>
    <n v="3.4390000000000001"/>
    <n v="-1.952"/>
    <n v="5.415"/>
    <n v="4.37"/>
    <n v="3.76"/>
    <n v="23.8"/>
    <n v="-15.5"/>
    <n v="6.7"/>
    <n v="131.042"/>
    <n v="1078.06"/>
    <s v="110517_201525"/>
  </r>
  <r>
    <x v="13"/>
    <s v="R"/>
    <s v="gid_2011_05_17_nyamlb_tbamlb_1"/>
    <s v="Tropicana Field"/>
    <s v="Gary Darling"/>
    <s v="tba"/>
    <s v="nya"/>
    <n v="82"/>
    <x v="2"/>
    <s v="X"/>
    <n v="21"/>
    <n v="6"/>
    <x v="0"/>
    <n v="0.93200000000000005"/>
    <s v="Lineout"/>
    <s v="LD"/>
    <s v="Mark Teixeira"/>
    <s v="L"/>
    <n v="3"/>
    <x v="2"/>
    <n v="1"/>
    <n v="0"/>
    <n v="0"/>
    <n v="0"/>
    <n v="6"/>
    <n v="91.4"/>
    <n v="83.5"/>
    <n v="3.35"/>
    <n v="1.6"/>
    <n v="0.20399999999999999"/>
    <n v="2.516"/>
    <n v="-1.194"/>
    <n v="5.6859999999999999"/>
    <n v="-3.93"/>
    <n v="10.16"/>
    <n v="23.7"/>
    <n v="21.3"/>
    <n v="3.7"/>
    <n v="201.066"/>
    <n v="2130.29"/>
    <s v="110517_201541"/>
  </r>
  <r>
    <x v="13"/>
    <s v="R"/>
    <s v="gid_2011_05_17_nyamlb_tbamlb_1"/>
    <s v="Tropicana Field"/>
    <s v="Gary Darling"/>
    <s v="tba"/>
    <s v="nya"/>
    <n v="83"/>
    <x v="0"/>
    <s v="B"/>
    <n v="22"/>
    <n v="1"/>
    <x v="0"/>
    <n v="0.91900000000000004"/>
    <s v="Home Run"/>
    <m/>
    <s v="Alex Rodriguez"/>
    <s v="R"/>
    <n v="0"/>
    <x v="0"/>
    <n v="2"/>
    <n v="0"/>
    <n v="0"/>
    <n v="0"/>
    <n v="6"/>
    <n v="91"/>
    <n v="82.8"/>
    <n v="3.48"/>
    <n v="1.71"/>
    <n v="-1.359"/>
    <n v="2.4260000000000002"/>
    <n v="-1.2230000000000001"/>
    <n v="5.7750000000000004"/>
    <n v="-3.08"/>
    <n v="11.72"/>
    <n v="23.7"/>
    <n v="22.4"/>
    <n v="3.2"/>
    <n v="194.684"/>
    <n v="2349.1799999999998"/>
    <s v="110517_201619"/>
  </r>
  <r>
    <x v="13"/>
    <s v="R"/>
    <s v="gid_2011_05_17_nyamlb_tbamlb_1"/>
    <s v="Tropicana Field"/>
    <s v="Gary Darling"/>
    <s v="tba"/>
    <s v="nya"/>
    <n v="84"/>
    <x v="9"/>
    <s v="X"/>
    <n v="22"/>
    <n v="2"/>
    <x v="0"/>
    <n v="0.93400000000000005"/>
    <s v="Home Run"/>
    <s v="FB"/>
    <s v="Alex Rodriguez"/>
    <s v="R"/>
    <n v="1"/>
    <x v="0"/>
    <n v="2"/>
    <n v="0"/>
    <n v="0"/>
    <n v="0"/>
    <n v="6"/>
    <n v="90.2"/>
    <n v="82.4"/>
    <n v="3.21"/>
    <n v="1.58"/>
    <n v="-0.223"/>
    <n v="2.149"/>
    <n v="-1.1639999999999999"/>
    <n v="5.617"/>
    <n v="-3.2"/>
    <n v="11.31"/>
    <n v="23.7"/>
    <n v="19.2"/>
    <n v="3.4"/>
    <n v="195.732"/>
    <n v="2267.5300000000002"/>
    <s v="110517_201632"/>
  </r>
  <r>
    <x v="13"/>
    <s v="R"/>
    <s v="gid_2011_05_17_nyamlb_tbamlb_1"/>
    <s v="Tropicana Field"/>
    <s v="Gary Darling"/>
    <s v="tba"/>
    <s v="nya"/>
    <n v="85"/>
    <x v="1"/>
    <s v="S"/>
    <n v="23"/>
    <n v="1"/>
    <x v="1"/>
    <n v="0.85799999999999998"/>
    <s v="Strikeout"/>
    <m/>
    <s v="Robinson Cano"/>
    <s v="L"/>
    <n v="0"/>
    <x v="0"/>
    <n v="2"/>
    <n v="0"/>
    <n v="0"/>
    <n v="0"/>
    <n v="6"/>
    <n v="87.3"/>
    <n v="80.7"/>
    <n v="3.82"/>
    <n v="1.81"/>
    <n v="-0.27400000000000002"/>
    <n v="2.4660000000000002"/>
    <n v="-1.8169999999999999"/>
    <n v="5.4189999999999996"/>
    <n v="3.56"/>
    <n v="4.55"/>
    <n v="23.8"/>
    <n v="-14.4"/>
    <n v="6.3"/>
    <n v="142.256"/>
    <n v="1094.27"/>
    <s v="110517_201725"/>
  </r>
  <r>
    <x v="13"/>
    <s v="R"/>
    <s v="gid_2011_05_17_nyamlb_tbamlb_1"/>
    <s v="Tropicana Field"/>
    <s v="Gary Darling"/>
    <s v="tba"/>
    <s v="nya"/>
    <n v="86"/>
    <x v="4"/>
    <s v="S"/>
    <n v="23"/>
    <n v="2"/>
    <x v="5"/>
    <n v="0.89800000000000002"/>
    <s v="Strikeout"/>
    <m/>
    <s v="Robinson Cano"/>
    <s v="L"/>
    <n v="0"/>
    <x v="1"/>
    <n v="2"/>
    <n v="0"/>
    <n v="0"/>
    <n v="0"/>
    <n v="6"/>
    <n v="76.599999999999994"/>
    <n v="70.8"/>
    <n v="3.33"/>
    <n v="1.56"/>
    <n v="0.51500000000000001"/>
    <n v="1.2330000000000001"/>
    <n v="-1.4370000000000001"/>
    <n v="5.7380000000000004"/>
    <n v="10.11"/>
    <n v="-6.95"/>
    <n v="23.8"/>
    <n v="-17.5"/>
    <n v="13.9"/>
    <n v="55.722000000000001"/>
    <n v="1988.31"/>
    <s v="110517_201739"/>
  </r>
  <r>
    <x v="13"/>
    <s v="R"/>
    <s v="gid_2011_05_17_nyamlb_tbamlb_1"/>
    <s v="Tropicana Field"/>
    <s v="Gary Darling"/>
    <s v="tba"/>
    <s v="nya"/>
    <n v="87"/>
    <x v="5"/>
    <s v="S"/>
    <n v="23"/>
    <n v="3"/>
    <x v="5"/>
    <n v="0.89400000000000002"/>
    <s v="Strikeout"/>
    <m/>
    <s v="Robinson Cano"/>
    <s v="L"/>
    <n v="0"/>
    <x v="2"/>
    <n v="2"/>
    <n v="0"/>
    <n v="0"/>
    <n v="0"/>
    <n v="6"/>
    <n v="78.400000000000006"/>
    <n v="72.2"/>
    <n v="3.33"/>
    <n v="1.56"/>
    <n v="0.42599999999999999"/>
    <n v="0.90300000000000002"/>
    <n v="-1.6879999999999999"/>
    <n v="5.7169999999999996"/>
    <n v="9.39"/>
    <n v="-10.33"/>
    <n v="23.8"/>
    <n v="-15.4"/>
    <n v="14.7"/>
    <n v="42.404000000000003"/>
    <n v="2299.62"/>
    <s v="110517_201809"/>
  </r>
  <r>
    <x v="13"/>
    <s v="R"/>
    <s v="gid_2011_05_17_nyamlb_tbamlb_1"/>
    <s v="Tropicana Field"/>
    <s v="Gary Darling"/>
    <s v="tba"/>
    <s v="nya"/>
    <n v="88"/>
    <x v="2"/>
    <s v="X"/>
    <n v="24"/>
    <n v="1"/>
    <x v="5"/>
    <n v="0.90400000000000003"/>
    <s v="Groundout"/>
    <s v="GB"/>
    <s v="Russell Martin"/>
    <s v="R"/>
    <n v="0"/>
    <x v="0"/>
    <n v="0"/>
    <n v="0"/>
    <n v="0"/>
    <n v="0"/>
    <n v="7"/>
    <n v="76"/>
    <n v="69.7"/>
    <n v="3.04"/>
    <n v="1.46"/>
    <n v="-0.504"/>
    <n v="2.2749999999999999"/>
    <n v="-1.554"/>
    <n v="6.0780000000000003"/>
    <n v="10.01"/>
    <n v="-10.01"/>
    <n v="23.8"/>
    <n v="-15.4"/>
    <n v="15.1"/>
    <n v="45.155000000000001"/>
    <n v="2261.31"/>
    <s v="110517_203648"/>
  </r>
  <r>
    <x v="13"/>
    <s v="R"/>
    <s v="gid_2011_05_17_nyamlb_tbamlb_1"/>
    <s v="Tropicana Field"/>
    <s v="Gary Darling"/>
    <s v="tba"/>
    <s v="nya"/>
    <n v="89"/>
    <x v="1"/>
    <s v="S"/>
    <n v="25"/>
    <n v="1"/>
    <x v="5"/>
    <n v="0.90600000000000003"/>
    <s v="Double"/>
    <m/>
    <s v="Jorge Posada"/>
    <s v="L"/>
    <n v="0"/>
    <x v="0"/>
    <n v="1"/>
    <n v="0"/>
    <n v="0"/>
    <n v="0"/>
    <n v="7"/>
    <n v="75.3"/>
    <n v="68.7"/>
    <n v="3.35"/>
    <n v="1.64"/>
    <n v="-0.41399999999999998"/>
    <n v="2.3479999999999999"/>
    <n v="-1.772"/>
    <n v="5.9939999999999998"/>
    <n v="10.93"/>
    <n v="-10.46"/>
    <n v="23.7"/>
    <n v="-16.5"/>
    <n v="15.6"/>
    <n v="46.423000000000002"/>
    <n v="2379.3200000000002"/>
    <s v="110517_203741"/>
  </r>
  <r>
    <x v="13"/>
    <s v="R"/>
    <s v="gid_2011_05_17_nyamlb_tbamlb_1"/>
    <s v="Tropicana Field"/>
    <s v="Gary Darling"/>
    <s v="tba"/>
    <s v="nya"/>
    <n v="90"/>
    <x v="3"/>
    <s v="X"/>
    <n v="25"/>
    <n v="2"/>
    <x v="9"/>
    <n v="0.629"/>
    <s v="Double"/>
    <s v="LD"/>
    <s v="Jorge Posada"/>
    <s v="L"/>
    <n v="0"/>
    <x v="1"/>
    <n v="1"/>
    <n v="0"/>
    <n v="0"/>
    <n v="0"/>
    <n v="7"/>
    <n v="87.2"/>
    <n v="80"/>
    <n v="3.29"/>
    <n v="1.72"/>
    <n v="0.20799999999999999"/>
    <n v="2.2109999999999999"/>
    <n v="-1.7010000000000001"/>
    <n v="5.4749999999999996"/>
    <n v="2.4900000000000002"/>
    <n v="4.4400000000000004"/>
    <n v="23.8"/>
    <n v="-10.9"/>
    <n v="6.4"/>
    <n v="150.976"/>
    <n v="955.11800000000005"/>
    <s v="110517_203755"/>
  </r>
  <r>
    <x v="13"/>
    <s v="R"/>
    <s v="gid_2011_05_17_nyamlb_tbamlb_1"/>
    <s v="Tropicana Field"/>
    <s v="Gary Darling"/>
    <s v="tba"/>
    <s v="nya"/>
    <n v="91"/>
    <x v="0"/>
    <s v="B"/>
    <n v="26"/>
    <n v="1"/>
    <x v="5"/>
    <n v="0.90700000000000003"/>
    <s v="Single"/>
    <m/>
    <s v="Brett Gardner"/>
    <s v="L"/>
    <n v="0"/>
    <x v="0"/>
    <n v="1"/>
    <n v="0"/>
    <n v="1"/>
    <n v="0"/>
    <n v="7"/>
    <n v="75.5"/>
    <n v="69.099999999999994"/>
    <n v="3.25"/>
    <n v="1.49"/>
    <n v="-0.15"/>
    <n v="3.6779999999999999"/>
    <n v="-1.776"/>
    <n v="6.0949999999999998"/>
    <n v="10.33"/>
    <n v="-10.5"/>
    <n v="23.8"/>
    <n v="-16.100000000000001"/>
    <n v="15.3"/>
    <n v="44.683999999999997"/>
    <n v="2343.69"/>
    <s v="110517_203855"/>
  </r>
  <r>
    <x v="13"/>
    <s v="R"/>
    <s v="gid_2011_05_17_nyamlb_tbamlb_1"/>
    <s v="Tropicana Field"/>
    <s v="Gary Darling"/>
    <s v="tba"/>
    <s v="nya"/>
    <n v="92"/>
    <x v="4"/>
    <s v="S"/>
    <n v="26"/>
    <n v="2"/>
    <x v="0"/>
    <n v="0.93"/>
    <s v="Single"/>
    <m/>
    <s v="Brett Gardner"/>
    <s v="L"/>
    <n v="1"/>
    <x v="0"/>
    <n v="1"/>
    <n v="0"/>
    <n v="1"/>
    <n v="0"/>
    <n v="7"/>
    <n v="91.6"/>
    <n v="83.5"/>
    <n v="3.11"/>
    <n v="1.4"/>
    <n v="-1.2999999999999999E-2"/>
    <n v="2.145"/>
    <n v="-1.4510000000000001"/>
    <n v="5.5940000000000003"/>
    <n v="-4.1500000000000004"/>
    <n v="10.25"/>
    <n v="23.7"/>
    <n v="22.3"/>
    <n v="3.7"/>
    <n v="201.95400000000001"/>
    <n v="2158.64"/>
    <s v="110517_203919"/>
  </r>
  <r>
    <x v="13"/>
    <s v="R"/>
    <s v="gid_2011_05_17_nyamlb_tbamlb_1"/>
    <s v="Tropicana Field"/>
    <s v="Gary Darling"/>
    <s v="tba"/>
    <s v="nya"/>
    <n v="93"/>
    <x v="0"/>
    <s v="B"/>
    <n v="26"/>
    <n v="3"/>
    <x v="2"/>
    <n v="0.89300000000000002"/>
    <s v="Single"/>
    <m/>
    <s v="Brett Gardner"/>
    <s v="L"/>
    <n v="1"/>
    <x v="1"/>
    <n v="1"/>
    <n v="0"/>
    <n v="1"/>
    <n v="0"/>
    <n v="7"/>
    <n v="84.1"/>
    <n v="77.3"/>
    <n v="3.2"/>
    <n v="1.64"/>
    <n v="0.47299999999999998"/>
    <n v="1.1819999999999999"/>
    <n v="-1.298"/>
    <n v="5.569"/>
    <n v="-5.73"/>
    <n v="1.55"/>
    <n v="23.8"/>
    <n v="13.8"/>
    <n v="8.4"/>
    <n v="254.42699999999999"/>
    <n v="1065.8"/>
    <s v="110517_203950"/>
  </r>
  <r>
    <x v="13"/>
    <s v="R"/>
    <s v="gid_2011_05_17_nyamlb_tbamlb_1"/>
    <s v="Tropicana Field"/>
    <s v="Gary Darling"/>
    <s v="tba"/>
    <s v="nya"/>
    <n v="94"/>
    <x v="3"/>
    <s v="X"/>
    <n v="26"/>
    <n v="4"/>
    <x v="9"/>
    <n v="0.73"/>
    <s v="Single"/>
    <s v="GB"/>
    <s v="Brett Gardner"/>
    <s v="L"/>
    <n v="2"/>
    <x v="1"/>
    <n v="1"/>
    <n v="0"/>
    <n v="1"/>
    <n v="0"/>
    <n v="7"/>
    <n v="91.7"/>
    <n v="83.1"/>
    <n v="3.11"/>
    <n v="1.4"/>
    <n v="0.68700000000000006"/>
    <n v="2.2749999999999999"/>
    <n v="-1.1910000000000001"/>
    <n v="5.6059999999999999"/>
    <n v="-2.41"/>
    <n v="9.67"/>
    <n v="23.7"/>
    <n v="10.1"/>
    <n v="3.8"/>
    <n v="193.92500000000001"/>
    <n v="1936.23"/>
    <s v="110517_204021"/>
  </r>
  <r>
    <x v="13"/>
    <s v="R"/>
    <s v="gid_2011_05_17_nyamlb_tbamlb_1"/>
    <s v="Tropicana Field"/>
    <s v="Gary Darling"/>
    <s v="tba"/>
    <s v="nya"/>
    <n v="95"/>
    <x v="9"/>
    <s v="X"/>
    <n v="27"/>
    <n v="1"/>
    <x v="2"/>
    <n v="0.91100000000000003"/>
    <s v="Single"/>
    <s v="FB"/>
    <s v="Chris Dickerson"/>
    <s v="L"/>
    <n v="0"/>
    <x v="0"/>
    <n v="1"/>
    <n v="1"/>
    <n v="0"/>
    <n v="1"/>
    <n v="7"/>
    <n v="83.4"/>
    <n v="76.3"/>
    <n v="3.65"/>
    <n v="1.78"/>
    <n v="-0.61499999999999999"/>
    <n v="2.6230000000000002"/>
    <n v="-1.468"/>
    <n v="5.7750000000000004"/>
    <n v="-6.2"/>
    <n v="3.06"/>
    <n v="23.7"/>
    <n v="16.8"/>
    <n v="7.9"/>
    <n v="243.375"/>
    <n v="1230.58"/>
    <s v="110517_204223"/>
  </r>
  <r>
    <x v="13"/>
    <s v="R"/>
    <s v="gid_2011_05_17_nyamlb_tbamlb_1"/>
    <s v="Tropicana Field"/>
    <s v="Gary Darling"/>
    <s v="tba"/>
    <s v="nya"/>
    <n v="96"/>
    <x v="6"/>
    <s v="S"/>
    <n v="28"/>
    <n v="1"/>
    <x v="2"/>
    <n v="0.90800000000000003"/>
    <s v="Forceout"/>
    <m/>
    <s v="Derek Jeter"/>
    <s v="R"/>
    <n v="0"/>
    <x v="0"/>
    <n v="1"/>
    <n v="1"/>
    <n v="1"/>
    <n v="0"/>
    <n v="7"/>
    <n v="84"/>
    <n v="77.2"/>
    <n v="3.39"/>
    <n v="1.72"/>
    <n v="6.9000000000000006E-2"/>
    <n v="1.631"/>
    <n v="-1.3109999999999999"/>
    <n v="5.6040000000000001"/>
    <n v="-7"/>
    <n v="2.2599999999999998"/>
    <n v="23.8"/>
    <n v="17.899999999999999"/>
    <n v="8.3000000000000007"/>
    <n v="251.78299999999999"/>
    <n v="1320.38"/>
    <s v="110517_204321"/>
  </r>
  <r>
    <x v="13"/>
    <s v="R"/>
    <s v="gid_2011_05_17_nyamlb_tbamlb_1"/>
    <s v="Tropicana Field"/>
    <s v="Gary Darling"/>
    <s v="tba"/>
    <s v="nya"/>
    <n v="97"/>
    <x v="13"/>
    <s v="S"/>
    <n v="28"/>
    <n v="2"/>
    <x v="2"/>
    <n v="0.91500000000000004"/>
    <s v="Forceout"/>
    <m/>
    <s v="Derek Jeter"/>
    <s v="R"/>
    <n v="0"/>
    <x v="1"/>
    <n v="1"/>
    <n v="1"/>
    <n v="1"/>
    <n v="0"/>
    <n v="7"/>
    <n v="83"/>
    <n v="76.2"/>
    <n v="3.39"/>
    <n v="1.72"/>
    <n v="-0.97599999999999998"/>
    <n v="1.696"/>
    <n v="-1.4510000000000001"/>
    <n v="5.5979999999999999"/>
    <n v="-6.89"/>
    <n v="2.87"/>
    <n v="23.8"/>
    <n v="18.5"/>
    <n v="8.3000000000000007"/>
    <n v="247.04900000000001"/>
    <n v="1323.11"/>
    <s v="110517_204409"/>
  </r>
  <r>
    <x v="13"/>
    <s v="R"/>
    <s v="gid_2011_05_17_nyamlb_tbamlb_1"/>
    <s v="Tropicana Field"/>
    <s v="Gary Darling"/>
    <s v="tba"/>
    <s v="nya"/>
    <n v="98"/>
    <x v="7"/>
    <s v="B"/>
    <n v="28"/>
    <n v="3"/>
    <x v="2"/>
    <n v="0.90100000000000002"/>
    <s v="Forceout"/>
    <m/>
    <s v="Derek Jeter"/>
    <s v="R"/>
    <n v="0"/>
    <x v="2"/>
    <n v="1"/>
    <n v="1"/>
    <n v="1"/>
    <n v="0"/>
    <n v="7"/>
    <n v="82"/>
    <n v="75.5"/>
    <n v="3.53"/>
    <n v="1.67"/>
    <n v="0.28100000000000003"/>
    <n v="0.58599999999999997"/>
    <n v="-1.5049999999999999"/>
    <n v="5.4059999999999997"/>
    <n v="-7.43"/>
    <n v="2.25"/>
    <n v="23.8"/>
    <n v="17.600000000000001"/>
    <n v="8.8000000000000007"/>
    <n v="252.804"/>
    <n v="1359.48"/>
    <s v="110517_204505"/>
  </r>
  <r>
    <x v="13"/>
    <s v="R"/>
    <s v="gid_2011_05_17_nyamlb_tbamlb_1"/>
    <s v="Tropicana Field"/>
    <s v="Gary Darling"/>
    <s v="tba"/>
    <s v="nya"/>
    <n v="99"/>
    <x v="4"/>
    <s v="S"/>
    <n v="28"/>
    <n v="4"/>
    <x v="2"/>
    <n v="0.91100000000000003"/>
    <s v="Forceout"/>
    <m/>
    <s v="Derek Jeter"/>
    <s v="R"/>
    <n v="1"/>
    <x v="2"/>
    <n v="1"/>
    <n v="1"/>
    <n v="1"/>
    <n v="0"/>
    <n v="7"/>
    <n v="82.7"/>
    <n v="75.7"/>
    <n v="3.39"/>
    <n v="1.72"/>
    <n v="0.41"/>
    <n v="1.518"/>
    <n v="-1.306"/>
    <n v="5.5510000000000002"/>
    <n v="-5.85"/>
    <n v="5.32"/>
    <n v="23.8"/>
    <n v="16.3"/>
    <n v="7.3"/>
    <n v="227.44800000000001"/>
    <n v="1396.01"/>
    <s v="110517_204543"/>
  </r>
  <r>
    <x v="13"/>
    <s v="R"/>
    <s v="gid_2011_05_17_nyamlb_tbamlb_1"/>
    <s v="Tropicana Field"/>
    <s v="Gary Darling"/>
    <s v="tba"/>
    <s v="nya"/>
    <n v="100"/>
    <x v="9"/>
    <s v="X"/>
    <n v="28"/>
    <n v="5"/>
    <x v="2"/>
    <n v="0.90700000000000003"/>
    <s v="Forceout"/>
    <m/>
    <s v="Derek Jeter"/>
    <s v="R"/>
    <n v="1"/>
    <x v="2"/>
    <n v="1"/>
    <n v="1"/>
    <n v="1"/>
    <n v="0"/>
    <n v="7"/>
    <n v="83.5"/>
    <n v="76.900000000000006"/>
    <n v="3.39"/>
    <n v="1.72"/>
    <n v="-0.67800000000000005"/>
    <n v="1.8109999999999999"/>
    <n v="-1.5720000000000001"/>
    <n v="5.492"/>
    <n v="-7.85"/>
    <n v="5.25"/>
    <n v="23.8"/>
    <n v="23.7"/>
    <n v="7.3"/>
    <n v="235.989"/>
    <n v="1695.7"/>
    <s v="110517_204626"/>
  </r>
  <r>
    <x v="13"/>
    <s v="R"/>
    <s v="gid_2011_05_17_nyamlb_tbamlb_1"/>
    <s v="Tropicana Field"/>
    <s v="Gary Darling"/>
    <s v="tba"/>
    <s v="nya"/>
    <n v="101"/>
    <x v="0"/>
    <s v="B"/>
    <n v="29"/>
    <n v="1"/>
    <x v="5"/>
    <n v="0.9"/>
    <s v="Groundout"/>
    <m/>
    <s v="Curtis Granderson"/>
    <s v="L"/>
    <n v="0"/>
    <x v="0"/>
    <n v="2"/>
    <n v="1"/>
    <n v="0"/>
    <n v="0"/>
    <n v="7"/>
    <n v="77.099999999999994"/>
    <n v="71.099999999999994"/>
    <n v="3.11"/>
    <n v="1.51"/>
    <n v="-1.1060000000000001"/>
    <n v="1.7509999999999999"/>
    <n v="-1.845"/>
    <n v="5.8"/>
    <n v="8.84"/>
    <n v="-9.76"/>
    <n v="23.8"/>
    <n v="-14"/>
    <n v="14.6"/>
    <n v="42.323999999999998"/>
    <n v="2147.4899999999998"/>
    <s v="110517_204723"/>
  </r>
  <r>
    <x v="13"/>
    <s v="R"/>
    <s v="gid_2011_05_17_nyamlb_tbamlb_1"/>
    <s v="Tropicana Field"/>
    <s v="Gary Darling"/>
    <s v="tba"/>
    <s v="nya"/>
    <n v="102"/>
    <x v="2"/>
    <s v="X"/>
    <n v="29"/>
    <n v="2"/>
    <x v="2"/>
    <n v="0.91700000000000004"/>
    <s v="Groundout"/>
    <s v="GB"/>
    <s v="Curtis Granderson"/>
    <s v="L"/>
    <n v="1"/>
    <x v="0"/>
    <n v="2"/>
    <n v="1"/>
    <n v="0"/>
    <n v="0"/>
    <n v="7"/>
    <n v="83.6"/>
    <n v="76.900000000000006"/>
    <n v="3.15"/>
    <n v="1.51"/>
    <n v="-1.304"/>
    <n v="2.2309999999999999"/>
    <n v="-1.4370000000000001"/>
    <n v="5.64"/>
    <n v="-5.28"/>
    <n v="4.3"/>
    <n v="23.8"/>
    <n v="16.2"/>
    <n v="7.3"/>
    <n v="230.523"/>
    <n v="1224.18"/>
    <s v="110517_204743"/>
  </r>
  <r>
    <x v="13"/>
    <s v="R"/>
    <s v="gid_2011_05_22_tbamlb_flomlb_1"/>
    <s v="Land Shark Stadium"/>
    <s v="Laz Diaz"/>
    <s v="tba"/>
    <s v="flo"/>
    <n v="1"/>
    <x v="0"/>
    <s v="B"/>
    <n v="1"/>
    <n v="1"/>
    <x v="0"/>
    <n v="0.88200000000000001"/>
    <s v="Groundout"/>
    <m/>
    <s v="Chris Coghlan"/>
    <s v="L"/>
    <n v="0"/>
    <x v="0"/>
    <n v="0"/>
    <n v="0"/>
    <n v="0"/>
    <n v="0"/>
    <n v="1"/>
    <n v="90.9"/>
    <n v="82.9"/>
    <n v="3.33"/>
    <n v="1.59"/>
    <n v="-1.327"/>
    <n v="4.2869999999999999"/>
    <n v="-1.34"/>
    <n v="5.9320000000000004"/>
    <n v="-6.87"/>
    <n v="6.36"/>
    <n v="23.7"/>
    <n v="29.2"/>
    <n v="5.5"/>
    <n v="227.02799999999999"/>
    <n v="1819.24"/>
    <s v="110522_131957"/>
  </r>
  <r>
    <x v="13"/>
    <s v="R"/>
    <s v="gid_2011_05_22_tbamlb_flomlb_1"/>
    <s v="Land Shark Stadium"/>
    <s v="Laz Diaz"/>
    <s v="tba"/>
    <s v="flo"/>
    <n v="2"/>
    <x v="1"/>
    <s v="S"/>
    <n v="1"/>
    <n v="2"/>
    <x v="0"/>
    <n v="0.91700000000000004"/>
    <s v="Groundout"/>
    <m/>
    <s v="Chris Coghlan"/>
    <s v="L"/>
    <n v="1"/>
    <x v="0"/>
    <n v="0"/>
    <n v="0"/>
    <n v="0"/>
    <n v="0"/>
    <n v="1"/>
    <n v="91.5"/>
    <n v="83.3"/>
    <n v="3.28"/>
    <n v="1.58"/>
    <n v="0.45800000000000002"/>
    <n v="2.786"/>
    <n v="-1.012"/>
    <n v="5.8460000000000001"/>
    <n v="-5.79"/>
    <n v="10.16"/>
    <n v="23.7"/>
    <n v="30.7"/>
    <n v="4"/>
    <n v="209.578"/>
    <n v="2279.96"/>
    <s v="110522_132009"/>
  </r>
  <r>
    <x v="13"/>
    <s v="R"/>
    <s v="gid_2011_05_22_tbamlb_flomlb_1"/>
    <s v="Land Shark Stadium"/>
    <s v="Laz Diaz"/>
    <s v="tba"/>
    <s v="flo"/>
    <n v="3"/>
    <x v="4"/>
    <s v="S"/>
    <n v="1"/>
    <n v="3"/>
    <x v="9"/>
    <n v="0.82699999999999996"/>
    <s v="Groundout"/>
    <m/>
    <s v="Chris Coghlan"/>
    <s v="L"/>
    <n v="1"/>
    <x v="1"/>
    <n v="0"/>
    <n v="0"/>
    <n v="0"/>
    <n v="0"/>
    <n v="1"/>
    <n v="88"/>
    <n v="81.400000000000006"/>
    <n v="3.38"/>
    <n v="1.65"/>
    <n v="0.45"/>
    <n v="2.484"/>
    <n v="-1.617"/>
    <n v="5.641"/>
    <n v="1.17"/>
    <n v="4.97"/>
    <n v="23.8"/>
    <n v="-6.8"/>
    <n v="5.9"/>
    <n v="166.816"/>
    <n v="976.18899999999996"/>
    <s v="110522_132021"/>
  </r>
  <r>
    <x v="13"/>
    <s v="R"/>
    <s v="gid_2011_05_22_tbamlb_flomlb_1"/>
    <s v="Land Shark Stadium"/>
    <s v="Laz Diaz"/>
    <s v="tba"/>
    <s v="flo"/>
    <n v="4"/>
    <x v="0"/>
    <s v="B"/>
    <n v="1"/>
    <n v="4"/>
    <x v="2"/>
    <n v="0.90200000000000002"/>
    <s v="Groundout"/>
    <m/>
    <s v="Chris Coghlan"/>
    <s v="L"/>
    <n v="1"/>
    <x v="2"/>
    <n v="0"/>
    <n v="0"/>
    <n v="0"/>
    <n v="0"/>
    <n v="1"/>
    <n v="83.9"/>
    <n v="76.900000000000006"/>
    <n v="3.35"/>
    <n v="1.66"/>
    <n v="-0.876"/>
    <n v="0.51100000000000001"/>
    <n v="-1.123"/>
    <n v="5.6139999999999999"/>
    <n v="-9.11"/>
    <n v="3.02"/>
    <n v="23.8"/>
    <n v="24.2"/>
    <n v="8.6"/>
    <n v="251.38200000000001"/>
    <n v="1710.03"/>
    <s v="110522_132043"/>
  </r>
  <r>
    <x v="13"/>
    <s v="R"/>
    <s v="gid_2011_05_22_tbamlb_flomlb_1"/>
    <s v="Land Shark Stadium"/>
    <s v="Laz Diaz"/>
    <s v="tba"/>
    <s v="flo"/>
    <n v="5"/>
    <x v="4"/>
    <s v="S"/>
    <n v="1"/>
    <n v="5"/>
    <x v="2"/>
    <n v="0.91100000000000003"/>
    <s v="Groundout"/>
    <m/>
    <s v="Chris Coghlan"/>
    <s v="L"/>
    <n v="2"/>
    <x v="2"/>
    <n v="0"/>
    <n v="0"/>
    <n v="0"/>
    <n v="0"/>
    <n v="1"/>
    <n v="83.1"/>
    <n v="76.3"/>
    <n v="3.38"/>
    <n v="1.65"/>
    <n v="-0.92500000000000004"/>
    <n v="1.8109999999999999"/>
    <n v="-1.1950000000000001"/>
    <n v="5.7709999999999999"/>
    <n v="-7.67"/>
    <n v="1.74"/>
    <n v="23.8"/>
    <n v="19.600000000000001"/>
    <n v="8.8000000000000007"/>
    <n v="256.83600000000001"/>
    <n v="1392.68"/>
    <s v="110522_132059"/>
  </r>
  <r>
    <x v="13"/>
    <s v="R"/>
    <s v="gid_2011_05_22_tbamlb_flomlb_1"/>
    <s v="Land Shark Stadium"/>
    <s v="Laz Diaz"/>
    <s v="tba"/>
    <s v="flo"/>
    <n v="6"/>
    <x v="4"/>
    <s v="S"/>
    <n v="1"/>
    <n v="6"/>
    <x v="0"/>
    <n v="0.89700000000000002"/>
    <s v="Groundout"/>
    <m/>
    <s v="Chris Coghlan"/>
    <s v="L"/>
    <n v="2"/>
    <x v="2"/>
    <n v="0"/>
    <n v="0"/>
    <n v="0"/>
    <n v="0"/>
    <n v="1"/>
    <n v="92.3"/>
    <n v="84.3"/>
    <n v="3.38"/>
    <n v="1.65"/>
    <n v="-0.54400000000000004"/>
    <n v="2.3149999999999999"/>
    <n v="-1.3480000000000001"/>
    <n v="5.6959999999999997"/>
    <n v="-6.41"/>
    <n v="8.7899999999999991"/>
    <n v="23.7"/>
    <n v="31.7"/>
    <n v="4.5"/>
    <n v="215.96899999999999"/>
    <n v="2146.5700000000002"/>
    <s v="110522_132119"/>
  </r>
  <r>
    <x v="13"/>
    <s v="R"/>
    <s v="gid_2011_05_22_tbamlb_flomlb_1"/>
    <s v="Land Shark Stadium"/>
    <s v="Laz Diaz"/>
    <s v="tba"/>
    <s v="flo"/>
    <n v="7"/>
    <x v="0"/>
    <s v="B"/>
    <n v="1"/>
    <n v="7"/>
    <x v="2"/>
    <n v="0.9"/>
    <s v="Groundout"/>
    <m/>
    <s v="Chris Coghlan"/>
    <s v="L"/>
    <n v="2"/>
    <x v="2"/>
    <n v="0"/>
    <n v="0"/>
    <n v="0"/>
    <n v="0"/>
    <n v="1"/>
    <n v="83.2"/>
    <n v="76.599999999999994"/>
    <n v="3.28"/>
    <n v="1.62"/>
    <n v="-0.184"/>
    <n v="0.8"/>
    <n v="-0.97099999999999997"/>
    <n v="5.6260000000000003"/>
    <n v="-8.4700000000000006"/>
    <n v="0.85"/>
    <n v="23.8"/>
    <n v="20.2"/>
    <n v="9.3000000000000007"/>
    <n v="263.91199999999998"/>
    <n v="1508.12"/>
    <s v="110522_132140"/>
  </r>
  <r>
    <x v="13"/>
    <s v="R"/>
    <s v="gid_2011_05_22_tbamlb_flomlb_1"/>
    <s v="Land Shark Stadium"/>
    <s v="Laz Diaz"/>
    <s v="tba"/>
    <s v="flo"/>
    <n v="8"/>
    <x v="2"/>
    <s v="X"/>
    <n v="1"/>
    <n v="8"/>
    <x v="7"/>
    <n v="0.85199999999999998"/>
    <s v="Groundout"/>
    <s v="GB"/>
    <s v="Chris Coghlan"/>
    <s v="L"/>
    <n v="3"/>
    <x v="2"/>
    <n v="0"/>
    <n v="0"/>
    <n v="0"/>
    <n v="0"/>
    <n v="1"/>
    <n v="90.5"/>
    <n v="82.9"/>
    <n v="3.38"/>
    <n v="1.65"/>
    <n v="-0.502"/>
    <n v="1.1200000000000001"/>
    <n v="-1.2150000000000001"/>
    <n v="5.5510000000000002"/>
    <n v="-8.01"/>
    <n v="6.44"/>
    <n v="23.8"/>
    <n v="30.2"/>
    <n v="6"/>
    <n v="231.03200000000001"/>
    <n v="1986.22"/>
    <s v="110522_132158"/>
  </r>
  <r>
    <x v="13"/>
    <s v="R"/>
    <s v="gid_2011_05_22_tbamlb_flomlb_1"/>
    <s v="Land Shark Stadium"/>
    <s v="Laz Diaz"/>
    <s v="tba"/>
    <s v="flo"/>
    <n v="9"/>
    <x v="0"/>
    <s v="B"/>
    <n v="2"/>
    <n v="1"/>
    <x v="0"/>
    <n v="0.91700000000000004"/>
    <s v="Flyout"/>
    <m/>
    <s v="Hanley Ramirez"/>
    <s v="R"/>
    <n v="0"/>
    <x v="0"/>
    <n v="1"/>
    <n v="0"/>
    <n v="0"/>
    <n v="0"/>
    <n v="1"/>
    <n v="91.6"/>
    <n v="83.6"/>
    <n v="3.53"/>
    <n v="1.51"/>
    <n v="1.113"/>
    <n v="2.8130000000000002"/>
    <n v="-0.89500000000000002"/>
    <n v="5.7910000000000004"/>
    <n v="-5.99"/>
    <n v="9.8000000000000007"/>
    <n v="23.7"/>
    <n v="30.3"/>
    <n v="4.0999999999999996"/>
    <n v="211.328"/>
    <n v="2248.48"/>
    <s v="110522_132240"/>
  </r>
  <r>
    <x v="13"/>
    <s v="R"/>
    <s v="gid_2011_05_22_tbamlb_flomlb_1"/>
    <s v="Land Shark Stadium"/>
    <s v="Laz Diaz"/>
    <s v="tba"/>
    <s v="flo"/>
    <n v="10"/>
    <x v="2"/>
    <s v="X"/>
    <n v="2"/>
    <n v="2"/>
    <x v="0"/>
    <n v="0.876"/>
    <s v="Flyout"/>
    <s v="FB"/>
    <s v="Hanley Ramirez"/>
    <s v="R"/>
    <n v="1"/>
    <x v="0"/>
    <n v="1"/>
    <n v="0"/>
    <n v="0"/>
    <n v="0"/>
    <n v="1"/>
    <n v="91.8"/>
    <n v="83.4"/>
    <n v="3.73"/>
    <n v="1.81"/>
    <n v="0.85199999999999998"/>
    <n v="2.452"/>
    <n v="-0.94899999999999995"/>
    <n v="5.7279999999999998"/>
    <n v="-6.8"/>
    <n v="7.93"/>
    <n v="23.7"/>
    <n v="28.8"/>
    <n v="4.9000000000000004"/>
    <n v="220.471"/>
    <n v="2034.04"/>
    <s v="110522_132258"/>
  </r>
  <r>
    <x v="13"/>
    <s v="R"/>
    <s v="gid_2011_05_22_tbamlb_flomlb_1"/>
    <s v="Land Shark Stadium"/>
    <s v="Laz Diaz"/>
    <s v="tba"/>
    <s v="flo"/>
    <n v="11"/>
    <x v="0"/>
    <s v="B"/>
    <n v="3"/>
    <n v="1"/>
    <x v="7"/>
    <n v="0.92200000000000004"/>
    <s v="Strikeout"/>
    <m/>
    <s v="Logan Morrison"/>
    <s v="L"/>
    <n v="0"/>
    <x v="0"/>
    <n v="2"/>
    <n v="0"/>
    <n v="0"/>
    <n v="0"/>
    <n v="1"/>
    <n v="91.9"/>
    <n v="84"/>
    <n v="3.33"/>
    <n v="1.59"/>
    <n v="0.121"/>
    <n v="1.2769999999999999"/>
    <n v="-1.306"/>
    <n v="5.47"/>
    <n v="-8.4600000000000009"/>
    <n v="7.1"/>
    <n v="23.8"/>
    <n v="33.4"/>
    <n v="5.6"/>
    <n v="229.863"/>
    <n v="2164.86"/>
    <s v="110522_132338"/>
  </r>
  <r>
    <x v="13"/>
    <s v="R"/>
    <s v="gid_2011_05_22_tbamlb_flomlb_1"/>
    <s v="Land Shark Stadium"/>
    <s v="Laz Diaz"/>
    <s v="tba"/>
    <s v="flo"/>
    <n v="12"/>
    <x v="1"/>
    <s v="S"/>
    <n v="3"/>
    <n v="2"/>
    <x v="0"/>
    <n v="0.90400000000000003"/>
    <s v="Strikeout"/>
    <m/>
    <s v="Logan Morrison"/>
    <s v="L"/>
    <n v="1"/>
    <x v="0"/>
    <n v="2"/>
    <n v="0"/>
    <n v="0"/>
    <n v="0"/>
    <n v="1"/>
    <n v="92.1"/>
    <n v="83.7"/>
    <n v="3.35"/>
    <n v="1.51"/>
    <n v="-0.74"/>
    <n v="1.9630000000000001"/>
    <n v="-1.2769999999999999"/>
    <n v="5.6180000000000003"/>
    <n v="-6.29"/>
    <n v="8.06"/>
    <n v="23.7"/>
    <n v="29"/>
    <n v="4.9000000000000004"/>
    <n v="217.858"/>
    <n v="1999.53"/>
    <s v="110522_132353"/>
  </r>
  <r>
    <x v="13"/>
    <s v="R"/>
    <s v="gid_2011_05_22_tbamlb_flomlb_1"/>
    <s v="Land Shark Stadium"/>
    <s v="Laz Diaz"/>
    <s v="tba"/>
    <s v="flo"/>
    <n v="13"/>
    <x v="1"/>
    <s v="S"/>
    <n v="3"/>
    <n v="3"/>
    <x v="2"/>
    <n v="0.90200000000000002"/>
    <s v="Strikeout"/>
    <m/>
    <s v="Logan Morrison"/>
    <s v="L"/>
    <n v="1"/>
    <x v="1"/>
    <n v="2"/>
    <n v="0"/>
    <n v="0"/>
    <n v="0"/>
    <n v="1"/>
    <n v="82.8"/>
    <n v="76.099999999999994"/>
    <n v="3.27"/>
    <n v="1.47"/>
    <n v="-0.12"/>
    <n v="2.528"/>
    <n v="-0.97599999999999998"/>
    <n v="5.7679999999999998"/>
    <n v="-7.82"/>
    <n v="1.27"/>
    <n v="23.8"/>
    <n v="19.3"/>
    <n v="8.9"/>
    <n v="260.38600000000002"/>
    <n v="1403.41"/>
    <s v="110522_132410"/>
  </r>
  <r>
    <x v="13"/>
    <s v="R"/>
    <s v="gid_2011_05_22_tbamlb_flomlb_1"/>
    <s v="Land Shark Stadium"/>
    <s v="Laz Diaz"/>
    <s v="tba"/>
    <s v="flo"/>
    <n v="14"/>
    <x v="0"/>
    <s v="B"/>
    <n v="3"/>
    <n v="4"/>
    <x v="2"/>
    <n v="0.90100000000000002"/>
    <s v="Strikeout"/>
    <m/>
    <s v="Logan Morrison"/>
    <s v="L"/>
    <n v="1"/>
    <x v="2"/>
    <n v="2"/>
    <n v="0"/>
    <n v="0"/>
    <n v="0"/>
    <n v="1"/>
    <n v="84.7"/>
    <n v="78.5"/>
    <n v="3.25"/>
    <n v="1.53"/>
    <n v="0.89300000000000002"/>
    <n v="-0.154"/>
    <n v="-0.90700000000000003"/>
    <n v="5.5419999999999998"/>
    <n v="-7.92"/>
    <n v="1.02"/>
    <n v="23.8"/>
    <n v="19"/>
    <n v="8.9"/>
    <n v="262.32900000000001"/>
    <n v="1448.98"/>
    <s v="110522_132426"/>
  </r>
  <r>
    <x v="13"/>
    <s v="R"/>
    <s v="gid_2011_05_22_tbamlb_flomlb_1"/>
    <s v="Land Shark Stadium"/>
    <s v="Laz Diaz"/>
    <s v="tba"/>
    <s v="flo"/>
    <n v="15"/>
    <x v="6"/>
    <s v="S"/>
    <n v="3"/>
    <n v="5"/>
    <x v="2"/>
    <n v="0.89600000000000002"/>
    <s v="Strikeout"/>
    <m/>
    <s v="Logan Morrison"/>
    <s v="L"/>
    <n v="2"/>
    <x v="2"/>
    <n v="2"/>
    <n v="0"/>
    <n v="0"/>
    <n v="0"/>
    <n v="1"/>
    <n v="84.1"/>
    <n v="77.099999999999994"/>
    <n v="3.44"/>
    <n v="1.84"/>
    <n v="-0.33500000000000002"/>
    <n v="1.407"/>
    <n v="-1.0649999999999999"/>
    <n v="5.6859999999999999"/>
    <n v="-9.19"/>
    <n v="1.1000000000000001"/>
    <n v="23.8"/>
    <n v="22.5"/>
    <n v="9.1"/>
    <n v="262.85300000000001"/>
    <n v="1654.97"/>
    <s v="110522_132449"/>
  </r>
  <r>
    <x v="13"/>
    <s v="R"/>
    <s v="gid_2011_05_22_tbamlb_flomlb_1"/>
    <s v="Land Shark Stadium"/>
    <s v="Laz Diaz"/>
    <s v="tba"/>
    <s v="flo"/>
    <n v="16"/>
    <x v="0"/>
    <s v="B"/>
    <n v="4"/>
    <n v="1"/>
    <x v="0"/>
    <n v="0.86499999999999999"/>
    <s v="Single"/>
    <m/>
    <s v="Gaby Sanchez"/>
    <s v="R"/>
    <n v="0"/>
    <x v="0"/>
    <n v="0"/>
    <n v="0"/>
    <n v="0"/>
    <n v="0"/>
    <n v="2"/>
    <n v="91.9"/>
    <n v="83.5"/>
    <n v="3.16"/>
    <n v="1.4"/>
    <n v="2.004"/>
    <n v="2.2109999999999999"/>
    <n v="-0.748"/>
    <n v="5.86"/>
    <n v="-6.58"/>
    <n v="10.54"/>
    <n v="23.7"/>
    <n v="32.799999999999997"/>
    <n v="4"/>
    <n v="211.876"/>
    <n v="2423.81"/>
    <s v="110522_134108"/>
  </r>
  <r>
    <x v="13"/>
    <s v="R"/>
    <s v="gid_2011_05_22_tbamlb_flomlb_1"/>
    <s v="Land Shark Stadium"/>
    <s v="Laz Diaz"/>
    <s v="tba"/>
    <s v="flo"/>
    <n v="17"/>
    <x v="6"/>
    <s v="S"/>
    <n v="4"/>
    <n v="2"/>
    <x v="0"/>
    <n v="0.91600000000000004"/>
    <s v="Single"/>
    <m/>
    <s v="Gaby Sanchez"/>
    <s v="R"/>
    <n v="1"/>
    <x v="0"/>
    <n v="0"/>
    <n v="0"/>
    <n v="0"/>
    <n v="0"/>
    <n v="2"/>
    <n v="91.1"/>
    <n v="83"/>
    <n v="3.01"/>
    <n v="1.61"/>
    <n v="0.46500000000000002"/>
    <n v="2.9329999999999998"/>
    <n v="-1.0309999999999999"/>
    <n v="5.7610000000000001"/>
    <n v="-6.31"/>
    <n v="8.4499999999999993"/>
    <n v="23.7"/>
    <n v="28.7"/>
    <n v="4.7"/>
    <n v="216.62"/>
    <n v="2051.4499999999998"/>
    <s v="110522_134121"/>
  </r>
  <r>
    <x v="13"/>
    <s v="R"/>
    <s v="gid_2011_05_22_tbamlb_flomlb_1"/>
    <s v="Land Shark Stadium"/>
    <s v="Laz Diaz"/>
    <s v="tba"/>
    <s v="flo"/>
    <n v="18"/>
    <x v="3"/>
    <s v="X"/>
    <n v="4"/>
    <n v="3"/>
    <x v="7"/>
    <n v="0.72199999999999998"/>
    <s v="Single"/>
    <s v="LD"/>
    <s v="Gaby Sanchez"/>
    <s v="R"/>
    <n v="1"/>
    <x v="1"/>
    <n v="0"/>
    <n v="0"/>
    <n v="0"/>
    <n v="0"/>
    <n v="2"/>
    <n v="91.2"/>
    <n v="82.9"/>
    <n v="3.01"/>
    <n v="1.61"/>
    <n v="-0.93"/>
    <n v="1.272"/>
    <n v="-0.98899999999999999"/>
    <n v="5.72"/>
    <n v="-7.32"/>
    <n v="8.68"/>
    <n v="23.7"/>
    <n v="33.299999999999997"/>
    <n v="5.2"/>
    <n v="220.00700000000001"/>
    <n v="2193.0300000000002"/>
    <s v="110522_134143"/>
  </r>
  <r>
    <x v="13"/>
    <s v="R"/>
    <s v="gid_2011_05_22_tbamlb_flomlb_1"/>
    <s v="Land Shark Stadium"/>
    <s v="Laz Diaz"/>
    <s v="tba"/>
    <s v="flo"/>
    <n v="19"/>
    <x v="1"/>
    <s v="S"/>
    <n v="5"/>
    <n v="1"/>
    <x v="7"/>
    <n v="0.92100000000000004"/>
    <s v="Pop Out"/>
    <m/>
    <s v="Greg Dobbs"/>
    <s v="L"/>
    <n v="0"/>
    <x v="0"/>
    <n v="0"/>
    <n v="1"/>
    <n v="0"/>
    <n v="0"/>
    <n v="2"/>
    <n v="91.5"/>
    <n v="83.8"/>
    <n v="3.31"/>
    <n v="1.45"/>
    <n v="-0.499"/>
    <n v="2.1120000000000001"/>
    <n v="-1.3"/>
    <n v="5.5590000000000002"/>
    <n v="-9.06"/>
    <n v="4.3499999999999996"/>
    <n v="23.8"/>
    <n v="30.9"/>
    <n v="6.7"/>
    <n v="244.15799999999999"/>
    <n v="1963.86"/>
    <s v="110522_134235"/>
  </r>
  <r>
    <x v="13"/>
    <s v="R"/>
    <s v="gid_2011_05_22_tbamlb_flomlb_1"/>
    <s v="Land Shark Stadium"/>
    <s v="Laz Diaz"/>
    <s v="tba"/>
    <s v="flo"/>
    <n v="20"/>
    <x v="2"/>
    <s v="X"/>
    <n v="5"/>
    <n v="2"/>
    <x v="9"/>
    <n v="0.94599999999999995"/>
    <s v="Pop Out"/>
    <s v="PU"/>
    <s v="Greg Dobbs"/>
    <s v="L"/>
    <n v="0"/>
    <x v="1"/>
    <n v="0"/>
    <n v="1"/>
    <n v="0"/>
    <n v="0"/>
    <n v="2"/>
    <n v="88.3"/>
    <n v="81"/>
    <n v="3.68"/>
    <n v="1.61"/>
    <n v="0.59099999999999997"/>
    <n v="3.1709999999999998"/>
    <n v="-1.5329999999999999"/>
    <n v="5.6420000000000003"/>
    <n v="0.97"/>
    <n v="6.77"/>
    <n v="23.8"/>
    <n v="-7.3"/>
    <n v="5.2"/>
    <n v="171.92500000000001"/>
    <n v="1300.1500000000001"/>
    <s v="110522_134300"/>
  </r>
  <r>
    <x v="13"/>
    <s v="R"/>
    <s v="gid_2011_05_22_tbamlb_flomlb_1"/>
    <s v="Land Shark Stadium"/>
    <s v="Laz Diaz"/>
    <s v="tba"/>
    <s v="flo"/>
    <n v="21"/>
    <x v="0"/>
    <s v="B"/>
    <n v="6"/>
    <n v="1"/>
    <x v="7"/>
    <n v="0.91800000000000004"/>
    <s v="Flyout"/>
    <m/>
    <s v="Mike Stanton"/>
    <s v="R"/>
    <n v="0"/>
    <x v="0"/>
    <n v="1"/>
    <n v="1"/>
    <n v="0"/>
    <n v="0"/>
    <n v="2"/>
    <n v="91.1"/>
    <n v="82.8"/>
    <n v="3.55"/>
    <n v="1.68"/>
    <n v="-0.50700000000000001"/>
    <n v="1.423"/>
    <n v="-1.1519999999999999"/>
    <n v="5.6029999999999998"/>
    <n v="-10.66"/>
    <n v="5.86"/>
    <n v="23.7"/>
    <n v="36.9"/>
    <n v="6.7"/>
    <n v="241.05099999999999"/>
    <n v="2343.6799999999998"/>
    <s v="110522_134350"/>
  </r>
  <r>
    <x v="13"/>
    <s v="R"/>
    <s v="gid_2011_05_22_tbamlb_flomlb_1"/>
    <s v="Land Shark Stadium"/>
    <s v="Laz Diaz"/>
    <s v="tba"/>
    <s v="flo"/>
    <n v="22"/>
    <x v="0"/>
    <s v="B"/>
    <n v="6"/>
    <n v="2"/>
    <x v="2"/>
    <n v="0.89200000000000002"/>
    <s v="Flyout"/>
    <m/>
    <s v="Mike Stanton"/>
    <s v="R"/>
    <n v="1"/>
    <x v="0"/>
    <n v="1"/>
    <n v="1"/>
    <n v="0"/>
    <n v="0"/>
    <n v="2"/>
    <n v="84.8"/>
    <n v="77"/>
    <n v="3.57"/>
    <n v="1.71"/>
    <n v="-0.155"/>
    <n v="1.0680000000000001"/>
    <n v="-1.111"/>
    <n v="5.6050000000000004"/>
    <n v="-11.18"/>
    <n v="1.32"/>
    <n v="23.7"/>
    <n v="26.7"/>
    <n v="9.3000000000000007"/>
    <n v="263.03300000000002"/>
    <n v="2006.14"/>
    <s v="110522_134414"/>
  </r>
  <r>
    <x v="13"/>
    <s v="R"/>
    <s v="gid_2011_05_22_tbamlb_flomlb_1"/>
    <s v="Land Shark Stadium"/>
    <s v="Laz Diaz"/>
    <s v="tba"/>
    <s v="flo"/>
    <n v="23"/>
    <x v="0"/>
    <s v="B"/>
    <n v="6"/>
    <n v="3"/>
    <x v="7"/>
    <n v="0.92100000000000004"/>
    <s v="Flyout"/>
    <m/>
    <s v="Mike Stanton"/>
    <s v="R"/>
    <n v="2"/>
    <x v="0"/>
    <n v="1"/>
    <n v="1"/>
    <n v="0"/>
    <n v="0"/>
    <n v="2"/>
    <n v="93.3"/>
    <n v="84.9"/>
    <n v="3.57"/>
    <n v="1.79"/>
    <n v="1.423"/>
    <n v="1.1639999999999999"/>
    <n v="-1.01"/>
    <n v="5.5289999999999999"/>
    <n v="-7.94"/>
    <n v="8.6300000000000008"/>
    <n v="23.7"/>
    <n v="34.4"/>
    <n v="4.9000000000000004"/>
    <n v="222.501"/>
    <n v="2318.81"/>
    <s v="110522_134456"/>
  </r>
  <r>
    <x v="13"/>
    <s v="R"/>
    <s v="gid_2011_05_22_tbamlb_flomlb_1"/>
    <s v="Land Shark Stadium"/>
    <s v="Laz Diaz"/>
    <s v="tba"/>
    <s v="flo"/>
    <n v="24"/>
    <x v="2"/>
    <s v="X"/>
    <n v="6"/>
    <n v="4"/>
    <x v="7"/>
    <n v="0.72799999999999998"/>
    <s v="Flyout"/>
    <s v="FB"/>
    <s v="Mike Stanton"/>
    <s v="R"/>
    <n v="3"/>
    <x v="0"/>
    <n v="1"/>
    <n v="1"/>
    <n v="0"/>
    <n v="0"/>
    <n v="2"/>
    <n v="91.3"/>
    <n v="82.5"/>
    <n v="3.53"/>
    <n v="2.02"/>
    <n v="-0.38400000000000001"/>
    <n v="2.4510000000000001"/>
    <n v="-1.1379999999999999"/>
    <n v="5.6580000000000004"/>
    <n v="-7.39"/>
    <n v="7.13"/>
    <n v="23.7"/>
    <n v="30"/>
    <n v="5.5"/>
    <n v="225.84"/>
    <n v="1976.39"/>
    <s v="110522_134519"/>
  </r>
  <r>
    <x v="13"/>
    <s v="R"/>
    <s v="gid_2011_05_22_tbamlb_flomlb_1"/>
    <s v="Land Shark Stadium"/>
    <s v="Laz Diaz"/>
    <s v="tba"/>
    <s v="flo"/>
    <n v="25"/>
    <x v="2"/>
    <s v="X"/>
    <n v="7"/>
    <n v="1"/>
    <x v="7"/>
    <n v="0.91300000000000003"/>
    <s v="Forceout"/>
    <s v="GB"/>
    <s v="Omar Infante"/>
    <s v="R"/>
    <n v="0"/>
    <x v="0"/>
    <n v="2"/>
    <n v="1"/>
    <n v="0"/>
    <n v="0"/>
    <n v="2"/>
    <n v="92.9"/>
    <n v="83.2"/>
    <n v="3.35"/>
    <n v="1.59"/>
    <n v="-0.47099999999999997"/>
    <n v="2.3479999999999999"/>
    <n v="-1.1279999999999999"/>
    <n v="5.5830000000000002"/>
    <n v="-10.1"/>
    <n v="7.84"/>
    <n v="23.6"/>
    <n v="41.1"/>
    <n v="5.8"/>
    <n v="232.04499999999999"/>
    <n v="2477.54"/>
    <s v="110522_134605"/>
  </r>
  <r>
    <x v="13"/>
    <s v="R"/>
    <s v="gid_2011_05_22_tbamlb_flomlb_1"/>
    <s v="Land Shark Stadium"/>
    <s v="Laz Diaz"/>
    <s v="tba"/>
    <s v="flo"/>
    <n v="26"/>
    <x v="1"/>
    <s v="S"/>
    <n v="8"/>
    <n v="1"/>
    <x v="0"/>
    <n v="0.92500000000000004"/>
    <s v="Flyout"/>
    <m/>
    <s v="Brett Hayes"/>
    <s v="R"/>
    <n v="0"/>
    <x v="0"/>
    <n v="0"/>
    <n v="0"/>
    <n v="0"/>
    <n v="0"/>
    <n v="3"/>
    <n v="91.4"/>
    <n v="83"/>
    <n v="3.15"/>
    <n v="1.29"/>
    <n v="0.38800000000000001"/>
    <n v="3.194"/>
    <n v="-1.04"/>
    <n v="5.7750000000000004"/>
    <n v="-5.81"/>
    <n v="8.43"/>
    <n v="23.7"/>
    <n v="26.7"/>
    <n v="4.5999999999999996"/>
    <n v="214.44800000000001"/>
    <n v="1989.26"/>
    <s v="110522_140222"/>
  </r>
  <r>
    <x v="13"/>
    <s v="R"/>
    <s v="gid_2011_05_22_tbamlb_flomlb_1"/>
    <s v="Land Shark Stadium"/>
    <s v="Laz Diaz"/>
    <s v="tba"/>
    <s v="flo"/>
    <n v="27"/>
    <x v="2"/>
    <s v="X"/>
    <n v="8"/>
    <n v="2"/>
    <x v="1"/>
    <n v="0.64600000000000002"/>
    <s v="Flyout"/>
    <s v="FB"/>
    <s v="Brett Hayes"/>
    <s v="R"/>
    <n v="0"/>
    <x v="1"/>
    <n v="0"/>
    <n v="0"/>
    <n v="0"/>
    <n v="0"/>
    <n v="3"/>
    <n v="84.3"/>
    <n v="78.2"/>
    <n v="3.24"/>
    <n v="2.0099999999999998"/>
    <n v="0.76700000000000002"/>
    <n v="2.1659999999999999"/>
    <n v="-1.458"/>
    <n v="5.7149999999999999"/>
    <n v="4.72"/>
    <n v="-2.0499999999999998"/>
    <n v="23.8"/>
    <n v="-12.7"/>
    <n v="9.6"/>
    <n v="67.003"/>
    <n v="929.88099999999997"/>
    <s v="110522_140238"/>
  </r>
  <r>
    <x v="13"/>
    <s v="R"/>
    <s v="gid_2011_05_22_tbamlb_flomlb_1"/>
    <s v="Land Shark Stadium"/>
    <s v="Laz Diaz"/>
    <s v="tba"/>
    <s v="flo"/>
    <n v="28"/>
    <x v="1"/>
    <s v="S"/>
    <n v="9"/>
    <n v="1"/>
    <x v="0"/>
    <n v="0.94199999999999995"/>
    <s v="Strikeout"/>
    <m/>
    <s v="Jay Buente"/>
    <s v="R"/>
    <n v="0"/>
    <x v="0"/>
    <n v="1"/>
    <n v="0"/>
    <n v="0"/>
    <n v="0"/>
    <n v="3"/>
    <n v="90.2"/>
    <n v="81.400000000000006"/>
    <n v="3.55"/>
    <n v="1.59"/>
    <n v="-0.39700000000000002"/>
    <n v="3.319"/>
    <n v="-0.93200000000000005"/>
    <n v="5.7859999999999996"/>
    <n v="-4.66"/>
    <n v="7.75"/>
    <n v="23.7"/>
    <n v="20.6"/>
    <n v="4.9000000000000004"/>
    <n v="210.85900000000001"/>
    <n v="1720.91"/>
    <s v="110522_140309"/>
  </r>
  <r>
    <x v="13"/>
    <s v="R"/>
    <s v="gid_2011_05_22_tbamlb_flomlb_1"/>
    <s v="Land Shark Stadium"/>
    <s v="Laz Diaz"/>
    <s v="tba"/>
    <s v="flo"/>
    <n v="29"/>
    <x v="6"/>
    <s v="S"/>
    <n v="9"/>
    <n v="2"/>
    <x v="0"/>
    <n v="0.85499999999999998"/>
    <s v="Strikeout"/>
    <m/>
    <s v="Jay Buente"/>
    <s v="R"/>
    <n v="0"/>
    <x v="1"/>
    <n v="1"/>
    <n v="0"/>
    <n v="0"/>
    <n v="0"/>
    <n v="3"/>
    <n v="92.6"/>
    <n v="83.8"/>
    <n v="3.38"/>
    <n v="1.5"/>
    <n v="1.0089999999999999"/>
    <n v="3.3879999999999999"/>
    <n v="-0.86299999999999999"/>
    <n v="5.7880000000000003"/>
    <n v="-6.49"/>
    <n v="10.24"/>
    <n v="23.7"/>
    <n v="35.1"/>
    <n v="3.9"/>
    <n v="212.25700000000001"/>
    <n v="2379.61"/>
    <s v="110522_140322"/>
  </r>
  <r>
    <x v="13"/>
    <s v="R"/>
    <s v="gid_2011_05_22_tbamlb_flomlb_1"/>
    <s v="Land Shark Stadium"/>
    <s v="Laz Diaz"/>
    <s v="tba"/>
    <s v="flo"/>
    <n v="30"/>
    <x v="4"/>
    <s v="S"/>
    <n v="9"/>
    <n v="3"/>
    <x v="0"/>
    <n v="0.92900000000000005"/>
    <s v="Strikeout"/>
    <m/>
    <s v="Jay Buente"/>
    <s v="R"/>
    <n v="0"/>
    <x v="2"/>
    <n v="1"/>
    <n v="0"/>
    <n v="0"/>
    <n v="0"/>
    <n v="3"/>
    <n v="92.2"/>
    <n v="83.6"/>
    <n v="3.38"/>
    <n v="1.5"/>
    <n v="0.94199999999999995"/>
    <n v="3.0630000000000002"/>
    <n v="-1.1759999999999999"/>
    <n v="5.617"/>
    <n v="-5"/>
    <n v="10.95"/>
    <n v="23.7"/>
    <n v="28.6"/>
    <n v="3.4"/>
    <n v="204.46600000000001"/>
    <n v="2355.4699999999998"/>
    <s v="110522_140336"/>
  </r>
  <r>
    <x v="13"/>
    <s v="R"/>
    <s v="gid_2011_05_22_tbamlb_flomlb_1"/>
    <s v="Land Shark Stadium"/>
    <s v="Laz Diaz"/>
    <s v="tba"/>
    <s v="flo"/>
    <n v="31"/>
    <x v="1"/>
    <s v="S"/>
    <n v="9"/>
    <n v="4"/>
    <x v="5"/>
    <n v="0.89200000000000002"/>
    <s v="Strikeout"/>
    <m/>
    <s v="Jay Buente"/>
    <s v="R"/>
    <n v="0"/>
    <x v="2"/>
    <n v="1"/>
    <n v="0"/>
    <n v="0"/>
    <n v="0"/>
    <n v="3"/>
    <n v="77.599999999999994"/>
    <n v="71"/>
    <n v="3.48"/>
    <n v="1.54"/>
    <n v="0.749"/>
    <n v="2.3149999999999999"/>
    <n v="-1.159"/>
    <n v="5.8620000000000001"/>
    <n v="3.7"/>
    <n v="-8.93"/>
    <n v="23.7"/>
    <n v="-7"/>
    <n v="13.8"/>
    <n v="22.64"/>
    <n v="1572.74"/>
    <s v="110522_140354"/>
  </r>
  <r>
    <x v="13"/>
    <s v="R"/>
    <s v="gid_2011_05_22_tbamlb_flomlb_1"/>
    <s v="Land Shark Stadium"/>
    <s v="Laz Diaz"/>
    <s v="tba"/>
    <s v="flo"/>
    <n v="32"/>
    <x v="0"/>
    <s v="B"/>
    <n v="10"/>
    <n v="1"/>
    <x v="5"/>
    <n v="0.90400000000000003"/>
    <s v="Flyout"/>
    <m/>
    <s v="Chris Coghlan"/>
    <s v="L"/>
    <n v="0"/>
    <x v="0"/>
    <n v="2"/>
    <n v="0"/>
    <n v="0"/>
    <n v="0"/>
    <n v="3"/>
    <n v="74.7"/>
    <n v="67.7"/>
    <n v="3.25"/>
    <n v="1.48"/>
    <n v="-1.4490000000000001"/>
    <n v="3.4550000000000001"/>
    <n v="-1.38"/>
    <n v="6.1239999999999997"/>
    <n v="8.1999999999999993"/>
    <n v="-10.63"/>
    <n v="23.7"/>
    <n v="-11.8"/>
    <n v="15.4"/>
    <n v="37.804000000000002"/>
    <n v="2088.9899999999998"/>
    <s v="110522_140429"/>
  </r>
  <r>
    <x v="13"/>
    <s v="R"/>
    <s v="gid_2011_05_22_tbamlb_flomlb_1"/>
    <s v="Land Shark Stadium"/>
    <s v="Laz Diaz"/>
    <s v="tba"/>
    <s v="flo"/>
    <n v="33"/>
    <x v="0"/>
    <s v="B"/>
    <n v="10"/>
    <n v="2"/>
    <x v="0"/>
    <n v="0.91800000000000004"/>
    <s v="Flyout"/>
    <m/>
    <s v="Chris Coghlan"/>
    <s v="L"/>
    <n v="1"/>
    <x v="0"/>
    <n v="2"/>
    <n v="0"/>
    <n v="0"/>
    <n v="0"/>
    <n v="3"/>
    <n v="91.8"/>
    <n v="83.3"/>
    <n v="3.24"/>
    <n v="1.48"/>
    <n v="0.17699999999999999"/>
    <n v="1.7809999999999999"/>
    <n v="-1.02"/>
    <n v="5.5869999999999997"/>
    <n v="-4.96"/>
    <n v="11.11"/>
    <n v="23.7"/>
    <n v="28.9"/>
    <n v="3.6"/>
    <n v="203.98400000000001"/>
    <n v="2368.9899999999998"/>
    <s v="110522_140443"/>
  </r>
  <r>
    <x v="13"/>
    <s v="R"/>
    <s v="gid_2011_05_22_tbamlb_flomlb_1"/>
    <s v="Land Shark Stadium"/>
    <s v="Laz Diaz"/>
    <s v="tba"/>
    <s v="flo"/>
    <n v="34"/>
    <x v="4"/>
    <s v="S"/>
    <n v="10"/>
    <n v="3"/>
    <x v="0"/>
    <n v="0.75600000000000001"/>
    <s v="Flyout"/>
    <m/>
    <s v="Chris Coghlan"/>
    <s v="L"/>
    <n v="2"/>
    <x v="0"/>
    <n v="2"/>
    <n v="0"/>
    <n v="0"/>
    <n v="0"/>
    <n v="3"/>
    <n v="90.7"/>
    <n v="81.900000000000006"/>
    <n v="3.38"/>
    <n v="1.65"/>
    <n v="-7.0999999999999994E-2"/>
    <n v="2.6070000000000002"/>
    <n v="-1.1779999999999999"/>
    <n v="5.7160000000000002"/>
    <n v="-6.97"/>
    <n v="8.57"/>
    <n v="23.7"/>
    <n v="30.7"/>
    <n v="5"/>
    <n v="218.99100000000001"/>
    <n v="2114.92"/>
    <s v="110522_140457"/>
  </r>
  <r>
    <x v="13"/>
    <s v="R"/>
    <s v="gid_2011_05_22_tbamlb_flomlb_1"/>
    <s v="Land Shark Stadium"/>
    <s v="Laz Diaz"/>
    <s v="tba"/>
    <s v="flo"/>
    <n v="35"/>
    <x v="1"/>
    <s v="S"/>
    <n v="10"/>
    <n v="4"/>
    <x v="1"/>
    <n v="0.64"/>
    <s v="Flyout"/>
    <m/>
    <s v="Chris Coghlan"/>
    <s v="L"/>
    <n v="2"/>
    <x v="1"/>
    <n v="2"/>
    <n v="0"/>
    <n v="0"/>
    <n v="0"/>
    <n v="3"/>
    <n v="88"/>
    <n v="82.1"/>
    <n v="3.33"/>
    <n v="1.28"/>
    <n v="0.29299999999999998"/>
    <n v="3.3780000000000001"/>
    <n v="-1.319"/>
    <n v="5.6379999999999999"/>
    <n v="1.55"/>
    <n v="4.9400000000000004"/>
    <n v="23.9"/>
    <n v="-7.8"/>
    <n v="5.7"/>
    <n v="162.751"/>
    <n v="1002.62"/>
    <s v="110522_140517"/>
  </r>
  <r>
    <x v="13"/>
    <s v="R"/>
    <s v="gid_2011_05_22_tbamlb_flomlb_1"/>
    <s v="Land Shark Stadium"/>
    <s v="Laz Diaz"/>
    <s v="tba"/>
    <s v="flo"/>
    <n v="36"/>
    <x v="0"/>
    <s v="B"/>
    <n v="10"/>
    <n v="5"/>
    <x v="1"/>
    <n v="0.755"/>
    <s v="Flyout"/>
    <m/>
    <s v="Chris Coghlan"/>
    <s v="L"/>
    <n v="2"/>
    <x v="2"/>
    <n v="2"/>
    <n v="0"/>
    <n v="0"/>
    <n v="0"/>
    <n v="3"/>
    <n v="87.5"/>
    <n v="80.3"/>
    <n v="3.35"/>
    <n v="1.42"/>
    <n v="-1.016"/>
    <n v="2.7309999999999999"/>
    <n v="-1.718"/>
    <n v="5.47"/>
    <n v="3.36"/>
    <n v="3.16"/>
    <n v="23.8"/>
    <n v="-11.8"/>
    <n v="6.8"/>
    <n v="133.678"/>
    <n v="868.69500000000005"/>
    <s v="110522_140534"/>
  </r>
  <r>
    <x v="13"/>
    <s v="R"/>
    <s v="gid_2011_05_22_tbamlb_flomlb_1"/>
    <s v="Land Shark Stadium"/>
    <s v="Laz Diaz"/>
    <s v="tba"/>
    <s v="flo"/>
    <n v="37"/>
    <x v="2"/>
    <s v="X"/>
    <n v="10"/>
    <n v="6"/>
    <x v="2"/>
    <n v="0.89300000000000002"/>
    <s v="Flyout"/>
    <s v="FB"/>
    <s v="Chris Coghlan"/>
    <s v="L"/>
    <n v="3"/>
    <x v="2"/>
    <n v="2"/>
    <n v="0"/>
    <n v="0"/>
    <n v="0"/>
    <n v="3"/>
    <n v="84.2"/>
    <n v="78.099999999999994"/>
    <n v="3.38"/>
    <n v="1.65"/>
    <n v="0.54400000000000004"/>
    <n v="2.6019999999999999"/>
    <n v="-0.95"/>
    <n v="5.6980000000000004"/>
    <n v="-8.6"/>
    <n v="2.87"/>
    <n v="23.8"/>
    <n v="23.5"/>
    <n v="8"/>
    <n v="251.24100000000001"/>
    <n v="1655.99"/>
    <s v="110522_140550"/>
  </r>
  <r>
    <x v="13"/>
    <s v="R"/>
    <s v="gid_2011_05_22_tbamlb_flomlb_1"/>
    <s v="Land Shark Stadium"/>
    <s v="Laz Diaz"/>
    <s v="tba"/>
    <s v="flo"/>
    <n v="38"/>
    <x v="4"/>
    <s v="S"/>
    <n v="11"/>
    <n v="1"/>
    <x v="0"/>
    <n v="0.69499999999999995"/>
    <s v="Strikeout"/>
    <m/>
    <s v="Hanley Ramirez"/>
    <s v="R"/>
    <n v="0"/>
    <x v="0"/>
    <n v="0"/>
    <n v="0"/>
    <n v="0"/>
    <n v="0"/>
    <n v="4"/>
    <n v="92.2"/>
    <n v="84.4"/>
    <n v="3.73"/>
    <n v="1.81"/>
    <n v="-0.104"/>
    <n v="2.1429999999999998"/>
    <n v="-1.3169999999999999"/>
    <n v="5.6440000000000001"/>
    <n v="-7.16"/>
    <n v="7.62"/>
    <n v="23.8"/>
    <n v="31.2"/>
    <n v="5.0999999999999996"/>
    <n v="223.053"/>
    <n v="2061.37"/>
    <s v="110522_141616"/>
  </r>
  <r>
    <x v="13"/>
    <s v="R"/>
    <s v="gid_2011_05_22_tbamlb_flomlb_1"/>
    <s v="Land Shark Stadium"/>
    <s v="Laz Diaz"/>
    <s v="tba"/>
    <s v="flo"/>
    <n v="39"/>
    <x v="6"/>
    <s v="S"/>
    <n v="11"/>
    <n v="2"/>
    <x v="2"/>
    <n v="0.90500000000000003"/>
    <s v="Strikeout"/>
    <m/>
    <s v="Hanley Ramirez"/>
    <s v="R"/>
    <n v="0"/>
    <x v="1"/>
    <n v="0"/>
    <n v="0"/>
    <n v="0"/>
    <n v="0"/>
    <n v="4"/>
    <n v="84.1"/>
    <n v="78.2"/>
    <n v="3.73"/>
    <n v="1.81"/>
    <n v="0.63100000000000001"/>
    <n v="1.1319999999999999"/>
    <n v="-0.97399999999999998"/>
    <n v="5.5780000000000003"/>
    <n v="-7.21"/>
    <n v="2.27"/>
    <n v="23.9"/>
    <n v="18.8"/>
    <n v="8.1999999999999993"/>
    <n v="252.18"/>
    <n v="1374.95"/>
    <s v="110522_141643"/>
  </r>
  <r>
    <x v="13"/>
    <s v="R"/>
    <s v="gid_2011_05_22_tbamlb_flomlb_1"/>
    <s v="Land Shark Stadium"/>
    <s v="Laz Diaz"/>
    <s v="tba"/>
    <s v="flo"/>
    <n v="40"/>
    <x v="0"/>
    <s v="B"/>
    <n v="11"/>
    <n v="3"/>
    <x v="2"/>
    <n v="0.91200000000000003"/>
    <s v="Strikeout"/>
    <m/>
    <s v="Hanley Ramirez"/>
    <s v="R"/>
    <n v="0"/>
    <x v="2"/>
    <n v="0"/>
    <n v="0"/>
    <n v="0"/>
    <n v="0"/>
    <n v="4"/>
    <n v="84.7"/>
    <n v="78.8"/>
    <n v="3.29"/>
    <n v="1.5"/>
    <n v="0.40300000000000002"/>
    <n v="0.42399999999999999"/>
    <n v="-1"/>
    <n v="5.5839999999999996"/>
    <n v="-6.72"/>
    <n v="3.43"/>
    <n v="23.9"/>
    <n v="18.7"/>
    <n v="7.7"/>
    <n v="242.64599999999999"/>
    <n v="1381.54"/>
    <s v="110522_141704"/>
  </r>
  <r>
    <x v="13"/>
    <s v="R"/>
    <s v="gid_2011_05_22_tbamlb_flomlb_1"/>
    <s v="Land Shark Stadium"/>
    <s v="Laz Diaz"/>
    <s v="tba"/>
    <s v="flo"/>
    <n v="41"/>
    <x v="6"/>
    <s v="S"/>
    <n v="11"/>
    <n v="4"/>
    <x v="2"/>
    <n v="0.90300000000000002"/>
    <s v="Strikeout"/>
    <m/>
    <s v="Hanley Ramirez"/>
    <s v="R"/>
    <n v="1"/>
    <x v="2"/>
    <n v="0"/>
    <n v="0"/>
    <n v="0"/>
    <n v="0"/>
    <n v="4"/>
    <n v="84.7"/>
    <n v="78.5"/>
    <n v="3.73"/>
    <n v="1.81"/>
    <n v="0.48799999999999999"/>
    <n v="0.57699999999999996"/>
    <n v="-0.93100000000000005"/>
    <n v="5.5449999999999999"/>
    <n v="-7.26"/>
    <n v="0.53"/>
    <n v="23.8"/>
    <n v="17.5"/>
    <n v="8.9"/>
    <n v="265.47300000000001"/>
    <n v="1322.13"/>
    <s v="110522_141729"/>
  </r>
  <r>
    <x v="13"/>
    <s v="R"/>
    <s v="gid_2011_05_22_tbamlb_flomlb_1"/>
    <s v="Land Shark Stadium"/>
    <s v="Laz Diaz"/>
    <s v="tba"/>
    <s v="flo"/>
    <n v="42"/>
    <x v="1"/>
    <s v="S"/>
    <n v="12"/>
    <n v="1"/>
    <x v="5"/>
    <n v="0.90100000000000002"/>
    <s v="Groundout"/>
    <m/>
    <s v="Logan Morrison"/>
    <s v="L"/>
    <n v="0"/>
    <x v="0"/>
    <n v="1"/>
    <n v="0"/>
    <n v="0"/>
    <n v="0"/>
    <n v="4"/>
    <n v="76.2"/>
    <n v="70.8"/>
    <n v="3.4"/>
    <n v="1.52"/>
    <n v="-0.32700000000000001"/>
    <n v="1.81"/>
    <n v="-1.2629999999999999"/>
    <n v="5.8940000000000001"/>
    <n v="5.37"/>
    <n v="-8.7200000000000006"/>
    <n v="23.8"/>
    <n v="-9"/>
    <n v="14"/>
    <n v="31.808"/>
    <n v="1661.9"/>
    <s v="110522_141807"/>
  </r>
  <r>
    <x v="13"/>
    <s v="R"/>
    <s v="gid_2011_05_22_tbamlb_flomlb_1"/>
    <s v="Land Shark Stadium"/>
    <s v="Laz Diaz"/>
    <s v="tba"/>
    <s v="flo"/>
    <n v="43"/>
    <x v="0"/>
    <s v="B"/>
    <n v="12"/>
    <n v="2"/>
    <x v="2"/>
    <n v="0.89400000000000002"/>
    <s v="Groundout"/>
    <m/>
    <s v="Logan Morrison"/>
    <s v="L"/>
    <n v="0"/>
    <x v="1"/>
    <n v="1"/>
    <n v="0"/>
    <n v="0"/>
    <n v="0"/>
    <n v="4"/>
    <n v="84.2"/>
    <n v="77"/>
    <n v="3.36"/>
    <n v="1.61"/>
    <n v="0.69199999999999995"/>
    <n v="1.79"/>
    <n v="-0.93600000000000005"/>
    <n v="5.6310000000000002"/>
    <n v="-9.19"/>
    <n v="2.21"/>
    <n v="23.7"/>
    <n v="23"/>
    <n v="8.6"/>
    <n v="256.18"/>
    <n v="1690.39"/>
    <s v="110522_141823"/>
  </r>
  <r>
    <x v="13"/>
    <s v="R"/>
    <s v="gid_2011_05_22_tbamlb_flomlb_1"/>
    <s v="Land Shark Stadium"/>
    <s v="Laz Diaz"/>
    <s v="tba"/>
    <s v="flo"/>
    <n v="44"/>
    <x v="6"/>
    <s v="S"/>
    <n v="12"/>
    <n v="3"/>
    <x v="2"/>
    <n v="0.89900000000000002"/>
    <s v="Groundout"/>
    <m/>
    <s v="Logan Morrison"/>
    <s v="L"/>
    <n v="1"/>
    <x v="1"/>
    <n v="1"/>
    <n v="0"/>
    <n v="0"/>
    <n v="0"/>
    <n v="4"/>
    <n v="83"/>
    <n v="75.7"/>
    <n v="3.44"/>
    <n v="1.84"/>
    <n v="-0.39600000000000002"/>
    <n v="1.988"/>
    <n v="-1.0529999999999999"/>
    <n v="5.673"/>
    <n v="-9.26"/>
    <n v="6.09"/>
    <n v="23.7"/>
    <n v="27.9"/>
    <n v="7.5"/>
    <n v="236.47399999999999"/>
    <n v="1954.41"/>
    <s v="110522_141839"/>
  </r>
  <r>
    <x v="13"/>
    <s v="R"/>
    <s v="gid_2011_05_22_tbamlb_flomlb_1"/>
    <s v="Land Shark Stadium"/>
    <s v="Laz Diaz"/>
    <s v="tba"/>
    <s v="flo"/>
    <n v="45"/>
    <x v="0"/>
    <s v="B"/>
    <n v="12"/>
    <n v="4"/>
    <x v="2"/>
    <n v="0.89600000000000002"/>
    <s v="Groundout"/>
    <m/>
    <s v="Logan Morrison"/>
    <s v="L"/>
    <n v="1"/>
    <x v="2"/>
    <n v="1"/>
    <n v="0"/>
    <n v="0"/>
    <n v="0"/>
    <n v="4"/>
    <n v="83.8"/>
    <n v="76.7"/>
    <n v="3.31"/>
    <n v="1.68"/>
    <n v="-0.19500000000000001"/>
    <n v="0.57599999999999996"/>
    <n v="-1.0169999999999999"/>
    <n v="5.5369999999999999"/>
    <n v="-9.67"/>
    <n v="3.69"/>
    <n v="23.8"/>
    <n v="25.7"/>
    <n v="8.4"/>
    <n v="248.887"/>
    <n v="1840.3"/>
    <s v="110522_141858"/>
  </r>
  <r>
    <x v="13"/>
    <s v="R"/>
    <s v="gid_2011_05_22_tbamlb_flomlb_1"/>
    <s v="Land Shark Stadium"/>
    <s v="Laz Diaz"/>
    <s v="tba"/>
    <s v="flo"/>
    <n v="46"/>
    <x v="0"/>
    <s v="B"/>
    <n v="12"/>
    <n v="5"/>
    <x v="1"/>
    <n v="0.753"/>
    <s v="Groundout"/>
    <m/>
    <s v="Logan Morrison"/>
    <s v="L"/>
    <n v="2"/>
    <x v="2"/>
    <n v="1"/>
    <n v="0"/>
    <n v="0"/>
    <n v="0"/>
    <n v="4"/>
    <n v="87"/>
    <n v="79.7"/>
    <n v="3.36"/>
    <n v="1.6"/>
    <n v="-2.3519999999999999"/>
    <n v="3.657"/>
    <n v="-1.76"/>
    <n v="5.6349999999999998"/>
    <n v="3.37"/>
    <n v="2.81"/>
    <n v="23.8"/>
    <n v="-10.3"/>
    <n v="6.9"/>
    <n v="130.24"/>
    <n v="821.35900000000004"/>
    <s v="110522_141918"/>
  </r>
  <r>
    <x v="13"/>
    <s v="R"/>
    <s v="gid_2011_05_22_tbamlb_flomlb_1"/>
    <s v="Land Shark Stadium"/>
    <s v="Laz Diaz"/>
    <s v="tba"/>
    <s v="flo"/>
    <n v="47"/>
    <x v="2"/>
    <s v="X"/>
    <n v="12"/>
    <n v="6"/>
    <x v="2"/>
    <n v="0.90500000000000003"/>
    <s v="Groundout"/>
    <s v="GB"/>
    <s v="Logan Morrison"/>
    <s v="L"/>
    <n v="3"/>
    <x v="2"/>
    <n v="1"/>
    <n v="0"/>
    <n v="0"/>
    <n v="0"/>
    <n v="4"/>
    <n v="83.1"/>
    <n v="76.5"/>
    <n v="3.44"/>
    <n v="1.84"/>
    <n v="-1.0649999999999999"/>
    <n v="2.0190000000000001"/>
    <n v="-1.0489999999999999"/>
    <n v="5.75"/>
    <n v="-8.4600000000000009"/>
    <n v="2.8"/>
    <n v="23.8"/>
    <n v="23"/>
    <n v="8.4"/>
    <n v="251.40299999999999"/>
    <n v="1585.53"/>
    <s v="110522_141938"/>
  </r>
  <r>
    <x v="13"/>
    <s v="R"/>
    <s v="gid_2011_05_22_tbamlb_flomlb_1"/>
    <s v="Land Shark Stadium"/>
    <s v="Laz Diaz"/>
    <s v="tba"/>
    <s v="flo"/>
    <n v="48"/>
    <x v="0"/>
    <s v="B"/>
    <n v="13"/>
    <n v="1"/>
    <x v="5"/>
    <n v="0.90100000000000002"/>
    <s v="Pop Out"/>
    <m/>
    <s v="Gaby Sanchez"/>
    <s v="R"/>
    <n v="0"/>
    <x v="0"/>
    <n v="2"/>
    <n v="0"/>
    <n v="0"/>
    <n v="0"/>
    <n v="4"/>
    <n v="76.7"/>
    <n v="70.400000000000006"/>
    <n v="3.01"/>
    <n v="1.31"/>
    <n v="0.374"/>
    <n v="1.5960000000000001"/>
    <n v="-1.1779999999999999"/>
    <n v="5.9749999999999996"/>
    <n v="5.72"/>
    <n v="-10.220000000000001"/>
    <n v="23.8"/>
    <n v="-9.5"/>
    <n v="14.8"/>
    <n v="29.384"/>
    <n v="1883.84"/>
    <s v="110522_142014"/>
  </r>
  <r>
    <x v="13"/>
    <s v="R"/>
    <s v="gid_2011_05_22_tbamlb_flomlb_1"/>
    <s v="Land Shark Stadium"/>
    <s v="Laz Diaz"/>
    <s v="tba"/>
    <s v="flo"/>
    <n v="49"/>
    <x v="2"/>
    <s v="X"/>
    <n v="13"/>
    <n v="2"/>
    <x v="1"/>
    <n v="0.82399999999999995"/>
    <s v="Pop Out"/>
    <s v="PU"/>
    <s v="Gaby Sanchez"/>
    <s v="R"/>
    <n v="1"/>
    <x v="0"/>
    <n v="2"/>
    <n v="0"/>
    <n v="0"/>
    <n v="0"/>
    <n v="4"/>
    <n v="86.1"/>
    <n v="79.400000000000006"/>
    <n v="3.01"/>
    <n v="1.61"/>
    <n v="0.85"/>
    <n v="1.423"/>
    <n v="-1.1779999999999999"/>
    <n v="5.5510000000000002"/>
    <n v="1.3"/>
    <n v="1.42"/>
    <n v="23.8"/>
    <n v="-5.5"/>
    <n v="7.8"/>
    <n v="138.44300000000001"/>
    <n v="361.714"/>
    <s v="110522_142029"/>
  </r>
  <r>
    <x v="13"/>
    <s v="R"/>
    <s v="gid_2011_05_22_tbamlb_flomlb_1"/>
    <s v="Land Shark Stadium"/>
    <s v="Laz Diaz"/>
    <s v="tba"/>
    <s v="flo"/>
    <n v="50"/>
    <x v="0"/>
    <s v="B"/>
    <n v="14"/>
    <n v="1"/>
    <x v="5"/>
    <n v="0.90400000000000003"/>
    <s v="Groundout"/>
    <m/>
    <s v="Greg Dobbs"/>
    <s v="L"/>
    <n v="0"/>
    <x v="0"/>
    <n v="0"/>
    <n v="0"/>
    <n v="0"/>
    <n v="0"/>
    <n v="5"/>
    <n v="77.099999999999994"/>
    <n v="71.099999999999994"/>
    <n v="3.54"/>
    <n v="1.64"/>
    <n v="1.147"/>
    <n v="1.887"/>
    <n v="-1.3440000000000001"/>
    <n v="5.9029999999999996"/>
    <n v="7.16"/>
    <n v="-10.57"/>
    <n v="23.8"/>
    <n v="-12.1"/>
    <n v="14.8"/>
    <n v="34.267000000000003"/>
    <n v="2076.71"/>
    <s v="110522_143356"/>
  </r>
  <r>
    <x v="13"/>
    <s v="R"/>
    <s v="gid_2011_05_22_tbamlb_flomlb_1"/>
    <s v="Land Shark Stadium"/>
    <s v="Laz Diaz"/>
    <s v="tba"/>
    <s v="flo"/>
    <n v="51"/>
    <x v="2"/>
    <s v="X"/>
    <n v="14"/>
    <n v="2"/>
    <x v="9"/>
    <n v="0.9"/>
    <s v="Groundout"/>
    <s v="GB"/>
    <s v="Greg Dobbs"/>
    <s v="L"/>
    <n v="1"/>
    <x v="0"/>
    <n v="0"/>
    <n v="0"/>
    <n v="0"/>
    <n v="0"/>
    <n v="5"/>
    <n v="87.6"/>
    <n v="79.900000000000006"/>
    <n v="3.68"/>
    <n v="1.61"/>
    <n v="-0.17399999999999999"/>
    <n v="2.706"/>
    <n v="-1.357"/>
    <n v="5.6269999999999998"/>
    <n v="1.24"/>
    <n v="3.41"/>
    <n v="23.7"/>
    <n v="-5.5"/>
    <n v="6.7"/>
    <n v="160.327"/>
    <n v="682.43600000000004"/>
    <s v="110522_143407"/>
  </r>
  <r>
    <x v="13"/>
    <s v="R"/>
    <s v="gid_2011_05_22_tbamlb_flomlb_1"/>
    <s v="Land Shark Stadium"/>
    <s v="Laz Diaz"/>
    <s v="tba"/>
    <s v="flo"/>
    <n v="52"/>
    <x v="4"/>
    <s v="S"/>
    <n v="15"/>
    <n v="1"/>
    <x v="5"/>
    <n v="0.89900000000000002"/>
    <s v="Strikeout"/>
    <m/>
    <s v="Mike Stanton"/>
    <s v="R"/>
    <n v="0"/>
    <x v="0"/>
    <n v="1"/>
    <n v="0"/>
    <n v="0"/>
    <n v="0"/>
    <n v="5"/>
    <n v="76.8"/>
    <n v="70.3"/>
    <n v="3.53"/>
    <n v="2.02"/>
    <n v="-0.10299999999999999"/>
    <n v="2.972"/>
    <n v="-1.4530000000000001"/>
    <n v="6.056"/>
    <n v="6.09"/>
    <n v="-8.67"/>
    <n v="23.8"/>
    <n v="-10.5"/>
    <n v="13.9"/>
    <n v="35.279000000000003"/>
    <n v="1712.94"/>
    <s v="110522_143451"/>
  </r>
  <r>
    <x v="13"/>
    <s v="R"/>
    <s v="gid_2011_05_22_tbamlb_flomlb_1"/>
    <s v="Land Shark Stadium"/>
    <s v="Laz Diaz"/>
    <s v="tba"/>
    <s v="flo"/>
    <n v="53"/>
    <x v="6"/>
    <s v="S"/>
    <n v="15"/>
    <n v="2"/>
    <x v="5"/>
    <n v="0.67700000000000005"/>
    <s v="Strikeout"/>
    <m/>
    <s v="Mike Stanton"/>
    <s v="R"/>
    <n v="0"/>
    <x v="1"/>
    <n v="1"/>
    <n v="0"/>
    <n v="0"/>
    <n v="0"/>
    <n v="5"/>
    <n v="83.1"/>
    <n v="77.8"/>
    <n v="3.53"/>
    <n v="2.02"/>
    <n v="0.16300000000000001"/>
    <n v="2.2789999999999999"/>
    <n v="-1.488"/>
    <n v="5.73"/>
    <n v="3.3"/>
    <n v="-0.64"/>
    <n v="23.9"/>
    <n v="-9.3000000000000007"/>
    <n v="9"/>
    <n v="79.840999999999994"/>
    <n v="606.62900000000002"/>
    <s v="110522_143523"/>
  </r>
  <r>
    <x v="13"/>
    <s v="R"/>
    <s v="gid_2011_05_22_tbamlb_flomlb_1"/>
    <s v="Land Shark Stadium"/>
    <s v="Laz Diaz"/>
    <s v="tba"/>
    <s v="flo"/>
    <n v="54"/>
    <x v="0"/>
    <s v="B"/>
    <n v="15"/>
    <n v="3"/>
    <x v="2"/>
    <n v="0.89800000000000002"/>
    <s v="Strikeout"/>
    <m/>
    <s v="Mike Stanton"/>
    <s v="R"/>
    <n v="0"/>
    <x v="2"/>
    <n v="1"/>
    <n v="0"/>
    <n v="0"/>
    <n v="0"/>
    <n v="5"/>
    <n v="84.1"/>
    <n v="77.599999999999994"/>
    <n v="3.37"/>
    <n v="1.58"/>
    <n v="1.339"/>
    <n v="-0.55100000000000005"/>
    <n v="-0.85099999999999998"/>
    <n v="5.5789999999999997"/>
    <n v="-8.5"/>
    <n v="3.05"/>
    <n v="23.8"/>
    <n v="21.2"/>
    <n v="8.4"/>
    <n v="249.982"/>
    <n v="1619.1"/>
    <s v="110522_143536"/>
  </r>
  <r>
    <x v="13"/>
    <s v="R"/>
    <s v="gid_2011_05_22_tbamlb_flomlb_1"/>
    <s v="Land Shark Stadium"/>
    <s v="Laz Diaz"/>
    <s v="tba"/>
    <s v="flo"/>
    <n v="55"/>
    <x v="0"/>
    <s v="B"/>
    <n v="15"/>
    <n v="4"/>
    <x v="2"/>
    <n v="0.88700000000000001"/>
    <s v="Strikeout"/>
    <m/>
    <s v="Mike Stanton"/>
    <s v="R"/>
    <n v="1"/>
    <x v="2"/>
    <n v="1"/>
    <n v="0"/>
    <n v="0"/>
    <n v="0"/>
    <n v="5"/>
    <n v="85"/>
    <n v="78.3"/>
    <n v="3.46"/>
    <n v="1.67"/>
    <n v="0.98099999999999998"/>
    <n v="-0.48399999999999999"/>
    <n v="-0.77300000000000002"/>
    <n v="5.5069999999999997"/>
    <n v="-10.66"/>
    <n v="4.71"/>
    <n v="23.8"/>
    <n v="29.3"/>
    <n v="8"/>
    <n v="245.95500000000001"/>
    <n v="2111.38"/>
    <s v="110522_143555"/>
  </r>
  <r>
    <x v="13"/>
    <s v="R"/>
    <s v="gid_2011_05_22_tbamlb_flomlb_1"/>
    <s v="Land Shark Stadium"/>
    <s v="Laz Diaz"/>
    <s v="tba"/>
    <s v="flo"/>
    <n v="56"/>
    <x v="6"/>
    <s v="S"/>
    <n v="15"/>
    <n v="5"/>
    <x v="2"/>
    <n v="0.89200000000000002"/>
    <s v="Strikeout"/>
    <m/>
    <s v="Mike Stanton"/>
    <s v="R"/>
    <n v="2"/>
    <x v="2"/>
    <n v="1"/>
    <n v="0"/>
    <n v="0"/>
    <n v="0"/>
    <n v="5"/>
    <n v="82.4"/>
    <n v="74.8"/>
    <n v="3.53"/>
    <n v="2.02"/>
    <n v="1.046"/>
    <n v="2.4550000000000001"/>
    <n v="-0.68300000000000005"/>
    <n v="5.77"/>
    <n v="-9.8800000000000008"/>
    <n v="2.9"/>
    <n v="23.7"/>
    <n v="24.2"/>
    <n v="8.8000000000000007"/>
    <n v="253.35"/>
    <n v="1791.18"/>
    <s v="110522_143619"/>
  </r>
  <r>
    <x v="13"/>
    <s v="R"/>
    <s v="gid_2011_05_22_tbamlb_flomlb_1"/>
    <s v="Land Shark Stadium"/>
    <s v="Laz Diaz"/>
    <s v="tba"/>
    <s v="flo"/>
    <n v="57"/>
    <x v="0"/>
    <s v="B"/>
    <n v="16"/>
    <n v="1"/>
    <x v="0"/>
    <n v="0.92700000000000005"/>
    <s v="Lineout"/>
    <m/>
    <s v="Omar Infante"/>
    <s v="R"/>
    <n v="0"/>
    <x v="0"/>
    <n v="2"/>
    <n v="0"/>
    <n v="0"/>
    <n v="0"/>
    <n v="5"/>
    <n v="91"/>
    <n v="82.6"/>
    <n v="3.09"/>
    <n v="1.31"/>
    <n v="0.69699999999999995"/>
    <n v="2.4710000000000001"/>
    <n v="-0.89300000000000002"/>
    <n v="5.6429999999999998"/>
    <n v="-5.45"/>
    <n v="9.5399999999999991"/>
    <n v="23.7"/>
    <n v="26.4"/>
    <n v="4.3"/>
    <n v="209.65700000000001"/>
    <n v="2122.5500000000002"/>
    <s v="110522_143651"/>
  </r>
  <r>
    <x v="13"/>
    <s v="R"/>
    <s v="gid_2011_05_22_tbamlb_flomlb_1"/>
    <s v="Land Shark Stadium"/>
    <s v="Laz Diaz"/>
    <s v="tba"/>
    <s v="flo"/>
    <n v="58"/>
    <x v="0"/>
    <s v="B"/>
    <n v="16"/>
    <n v="2"/>
    <x v="5"/>
    <n v="0.90100000000000002"/>
    <s v="Lineout"/>
    <m/>
    <s v="Omar Infante"/>
    <s v="R"/>
    <n v="1"/>
    <x v="0"/>
    <n v="2"/>
    <n v="0"/>
    <n v="0"/>
    <n v="0"/>
    <n v="5"/>
    <n v="76.8"/>
    <n v="70.3"/>
    <n v="3.16"/>
    <n v="1.46"/>
    <n v="1.083"/>
    <n v="0.65300000000000002"/>
    <n v="-1.2629999999999999"/>
    <n v="5.7510000000000003"/>
    <n v="6.15"/>
    <n v="-10.18"/>
    <n v="23.8"/>
    <n v="-10.4"/>
    <n v="15"/>
    <n v="31.271999999999998"/>
    <n v="1900.4"/>
    <s v="110522_143714"/>
  </r>
  <r>
    <x v="13"/>
    <s v="R"/>
    <s v="gid_2011_05_22_tbamlb_flomlb_1"/>
    <s v="Land Shark Stadium"/>
    <s v="Laz Diaz"/>
    <s v="tba"/>
    <s v="flo"/>
    <n v="59"/>
    <x v="2"/>
    <s v="X"/>
    <n v="16"/>
    <n v="3"/>
    <x v="0"/>
    <n v="0.92400000000000004"/>
    <s v="Lineout"/>
    <s v="LD"/>
    <s v="Omar Infante"/>
    <s v="R"/>
    <n v="2"/>
    <x v="0"/>
    <n v="2"/>
    <n v="0"/>
    <n v="0"/>
    <n v="0"/>
    <n v="5"/>
    <n v="91.2"/>
    <n v="83.2"/>
    <n v="3.35"/>
    <n v="1.59"/>
    <n v="-0.876"/>
    <n v="3.3090000000000002"/>
    <n v="-1.1559999999999999"/>
    <n v="5.8029999999999999"/>
    <n v="-5.57"/>
    <n v="6.05"/>
    <n v="23.7"/>
    <n v="23.2"/>
    <n v="5.4"/>
    <n v="222.423"/>
    <n v="1602.87"/>
    <s v="110522_143732"/>
  </r>
  <r>
    <x v="13"/>
    <s v="R"/>
    <s v="gid_2011_05_22_tbamlb_flomlb_1"/>
    <s v="Land Shark Stadium"/>
    <s v="Laz Diaz"/>
    <s v="tba"/>
    <s v="flo"/>
    <n v="60"/>
    <x v="0"/>
    <s v="B"/>
    <n v="17"/>
    <n v="1"/>
    <x v="0"/>
    <n v="0.89300000000000002"/>
    <s v="Groundout"/>
    <m/>
    <s v="Brett Hayes"/>
    <s v="R"/>
    <n v="0"/>
    <x v="0"/>
    <n v="0"/>
    <n v="0"/>
    <n v="0"/>
    <n v="0"/>
    <n v="6"/>
    <n v="91.4"/>
    <n v="84"/>
    <n v="3.22"/>
    <n v="1.28"/>
    <n v="1.516"/>
    <n v="0.92"/>
    <n v="-0.95799999999999996"/>
    <n v="5.5620000000000003"/>
    <n v="-6.82"/>
    <n v="8.8800000000000008"/>
    <n v="23.8"/>
    <n v="29.7"/>
    <n v="4.7"/>
    <n v="217.37299999999999"/>
    <n v="2192.06"/>
    <s v="110522_144733"/>
  </r>
  <r>
    <x v="13"/>
    <s v="R"/>
    <s v="gid_2011_05_22_tbamlb_flomlb_1"/>
    <s v="Land Shark Stadium"/>
    <s v="Laz Diaz"/>
    <s v="tba"/>
    <s v="flo"/>
    <n v="61"/>
    <x v="0"/>
    <s v="B"/>
    <n v="17"/>
    <n v="2"/>
    <x v="0"/>
    <n v="0.88900000000000001"/>
    <s v="Groundout"/>
    <m/>
    <s v="Brett Hayes"/>
    <s v="R"/>
    <n v="1"/>
    <x v="0"/>
    <n v="0"/>
    <n v="0"/>
    <n v="0"/>
    <n v="0"/>
    <n v="6"/>
    <n v="91.4"/>
    <n v="83.1"/>
    <n v="3.15"/>
    <n v="1.3"/>
    <n v="-0.93799999999999994"/>
    <n v="3.129"/>
    <n v="-1.1619999999999999"/>
    <n v="5.8079999999999998"/>
    <n v="-6.8"/>
    <n v="6.39"/>
    <n v="23.7"/>
    <n v="28.2"/>
    <n v="5.5"/>
    <n v="226.60300000000001"/>
    <n v="1814.64"/>
    <s v="110522_144748"/>
  </r>
  <r>
    <x v="13"/>
    <s v="R"/>
    <s v="gid_2011_05_22_tbamlb_flomlb_1"/>
    <s v="Land Shark Stadium"/>
    <s v="Laz Diaz"/>
    <s v="tba"/>
    <s v="flo"/>
    <n v="62"/>
    <x v="1"/>
    <s v="S"/>
    <n v="17"/>
    <n v="3"/>
    <x v="0"/>
    <n v="0.91"/>
    <s v="Groundout"/>
    <m/>
    <s v="Brett Hayes"/>
    <s v="R"/>
    <n v="2"/>
    <x v="0"/>
    <n v="0"/>
    <n v="0"/>
    <n v="0"/>
    <n v="0"/>
    <n v="6"/>
    <n v="90.8"/>
    <n v="82.2"/>
    <n v="3.16"/>
    <n v="1.28"/>
    <n v="0.81899999999999995"/>
    <n v="2.4239999999999999"/>
    <n v="-0.79300000000000004"/>
    <n v="5.7320000000000002"/>
    <n v="-6.91"/>
    <n v="6.3"/>
    <n v="23.7"/>
    <n v="25.3"/>
    <n v="5.7"/>
    <n v="227.47200000000001"/>
    <n v="1794.36"/>
    <s v="110522_144806"/>
  </r>
  <r>
    <x v="13"/>
    <s v="R"/>
    <s v="gid_2011_05_22_tbamlb_flomlb_1"/>
    <s v="Land Shark Stadium"/>
    <s v="Laz Diaz"/>
    <s v="tba"/>
    <s v="flo"/>
    <n v="63"/>
    <x v="4"/>
    <s v="S"/>
    <n v="17"/>
    <n v="4"/>
    <x v="0"/>
    <n v="0.91900000000000004"/>
    <s v="Groundout"/>
    <m/>
    <s v="Brett Hayes"/>
    <s v="R"/>
    <n v="2"/>
    <x v="1"/>
    <n v="0"/>
    <n v="0"/>
    <n v="0"/>
    <n v="0"/>
    <n v="6"/>
    <n v="91.2"/>
    <n v="83.4"/>
    <n v="3.24"/>
    <n v="2.0099999999999998"/>
    <n v="0.65500000000000003"/>
    <n v="3.1789999999999998"/>
    <n v="-0.9"/>
    <n v="5.7030000000000003"/>
    <n v="-5.84"/>
    <n v="9.44"/>
    <n v="23.8"/>
    <n v="29.7"/>
    <n v="4.2"/>
    <n v="211.636"/>
    <n v="2170.9899999999998"/>
    <s v="110522_144823"/>
  </r>
  <r>
    <x v="13"/>
    <s v="R"/>
    <s v="gid_2011_05_22_tbamlb_flomlb_1"/>
    <s v="Land Shark Stadium"/>
    <s v="Laz Diaz"/>
    <s v="tba"/>
    <s v="flo"/>
    <n v="64"/>
    <x v="2"/>
    <s v="X"/>
    <n v="17"/>
    <n v="5"/>
    <x v="2"/>
    <n v="0.88400000000000001"/>
    <s v="Groundout"/>
    <s v="GB"/>
    <s v="Brett Hayes"/>
    <s v="R"/>
    <n v="2"/>
    <x v="2"/>
    <n v="0"/>
    <n v="0"/>
    <n v="0"/>
    <n v="0"/>
    <n v="6"/>
    <n v="85.7"/>
    <n v="79"/>
    <n v="3.24"/>
    <n v="2.0099999999999998"/>
    <n v="1.0999999999999999E-2"/>
    <n v="1.397"/>
    <n v="-0.80800000000000005"/>
    <n v="5.7229999999999999"/>
    <n v="-10.82"/>
    <n v="3.01"/>
    <n v="23.8"/>
    <n v="29.5"/>
    <n v="8.3000000000000007"/>
    <n v="254.226"/>
    <n v="2062.2399999999998"/>
    <s v="110522_144854"/>
  </r>
  <r>
    <x v="13"/>
    <s v="R"/>
    <s v="gid_2011_05_22_tbamlb_flomlb_1"/>
    <s v="Land Shark Stadium"/>
    <s v="Laz Diaz"/>
    <s v="tba"/>
    <s v="flo"/>
    <n v="65"/>
    <x v="0"/>
    <s v="B"/>
    <n v="18"/>
    <n v="1"/>
    <x v="5"/>
    <n v="0.90600000000000003"/>
    <s v="Strikeout"/>
    <m/>
    <s v="Scott Cousins"/>
    <s v="L"/>
    <n v="0"/>
    <x v="0"/>
    <n v="1"/>
    <n v="0"/>
    <n v="0"/>
    <n v="0"/>
    <n v="6"/>
    <n v="75.7"/>
    <n v="70.099999999999994"/>
    <n v="3.53"/>
    <n v="1.56"/>
    <n v="1.216"/>
    <n v="2.048"/>
    <n v="-1.3089999999999999"/>
    <n v="5.9740000000000002"/>
    <n v="10.59"/>
    <n v="-9.7100000000000009"/>
    <n v="23.8"/>
    <n v="-17"/>
    <n v="15.1"/>
    <n v="47.655999999999999"/>
    <n v="2302.69"/>
    <s v="110522_144938"/>
  </r>
  <r>
    <x v="13"/>
    <s v="R"/>
    <s v="gid_2011_05_22_tbamlb_flomlb_1"/>
    <s v="Land Shark Stadium"/>
    <s v="Laz Diaz"/>
    <s v="tba"/>
    <s v="flo"/>
    <n v="66"/>
    <x v="4"/>
    <s v="S"/>
    <n v="18"/>
    <n v="2"/>
    <x v="9"/>
    <n v="0.53200000000000003"/>
    <s v="Strikeout"/>
    <m/>
    <s v="Scott Cousins"/>
    <s v="L"/>
    <n v="1"/>
    <x v="0"/>
    <n v="1"/>
    <n v="0"/>
    <n v="0"/>
    <n v="0"/>
    <n v="6"/>
    <n v="86.4"/>
    <n v="79"/>
    <n v="3.41"/>
    <n v="1.7"/>
    <n v="0.63900000000000001"/>
    <n v="2.4390000000000001"/>
    <n v="-1.341"/>
    <n v="5.665"/>
    <n v="1.79"/>
    <n v="4.74"/>
    <n v="23.7"/>
    <n v="-8.6"/>
    <n v="6.5"/>
    <n v="159.446"/>
    <n v="938.91"/>
    <s v="110522_144950"/>
  </r>
  <r>
    <x v="13"/>
    <s v="R"/>
    <s v="gid_2011_05_22_tbamlb_flomlb_1"/>
    <s v="Land Shark Stadium"/>
    <s v="Laz Diaz"/>
    <s v="tba"/>
    <s v="flo"/>
    <n v="67"/>
    <x v="0"/>
    <s v="B"/>
    <n v="18"/>
    <n v="3"/>
    <x v="2"/>
    <n v="0.90100000000000002"/>
    <s v="Strikeout"/>
    <m/>
    <s v="Scott Cousins"/>
    <s v="L"/>
    <n v="1"/>
    <x v="1"/>
    <n v="1"/>
    <n v="0"/>
    <n v="0"/>
    <n v="0"/>
    <n v="6"/>
    <n v="82.6"/>
    <n v="75.099999999999994"/>
    <n v="3.53"/>
    <n v="1.56"/>
    <n v="-1.3839999999999999"/>
    <n v="3.4969999999999999"/>
    <n v="-1.2"/>
    <n v="5.8019999999999996"/>
    <n v="-9.18"/>
    <n v="2.74"/>
    <n v="23.7"/>
    <n v="24.7"/>
    <n v="8.6"/>
    <n v="253.09700000000001"/>
    <n v="1676.48"/>
    <s v="110522_145012"/>
  </r>
  <r>
    <x v="13"/>
    <s v="R"/>
    <s v="gid_2011_05_22_tbamlb_flomlb_1"/>
    <s v="Land Shark Stadium"/>
    <s v="Laz Diaz"/>
    <s v="tba"/>
    <s v="flo"/>
    <n v="68"/>
    <x v="4"/>
    <s v="S"/>
    <n v="18"/>
    <n v="4"/>
    <x v="2"/>
    <n v="0.90400000000000003"/>
    <s v="Strikeout"/>
    <m/>
    <s v="Scott Cousins"/>
    <s v="L"/>
    <n v="2"/>
    <x v="1"/>
    <n v="1"/>
    <n v="0"/>
    <n v="0"/>
    <n v="0"/>
    <n v="6"/>
    <n v="83.5"/>
    <n v="76"/>
    <n v="3.41"/>
    <n v="1.7"/>
    <n v="0.33600000000000002"/>
    <n v="2.7949999999999999"/>
    <n v="-1.073"/>
    <n v="5.7789999999999999"/>
    <n v="-7.96"/>
    <n v="4.43"/>
    <n v="23.7"/>
    <n v="22.3"/>
    <n v="7.6"/>
    <n v="240.65899999999999"/>
    <n v="1616.41"/>
    <s v="110522_145030"/>
  </r>
  <r>
    <x v="13"/>
    <s v="R"/>
    <s v="gid_2011_05_22_tbamlb_flomlb_1"/>
    <s v="Land Shark Stadium"/>
    <s v="Laz Diaz"/>
    <s v="tba"/>
    <s v="flo"/>
    <n v="69"/>
    <x v="1"/>
    <s v="S"/>
    <n v="18"/>
    <n v="5"/>
    <x v="1"/>
    <n v="0.90200000000000002"/>
    <s v="Strikeout"/>
    <m/>
    <s v="Scott Cousins"/>
    <s v="L"/>
    <n v="2"/>
    <x v="2"/>
    <n v="1"/>
    <n v="0"/>
    <n v="0"/>
    <n v="0"/>
    <n v="6"/>
    <n v="86.1"/>
    <n v="79.900000000000006"/>
    <n v="3.56"/>
    <n v="1.6"/>
    <n v="-0.88300000000000001"/>
    <n v="2.8119999999999998"/>
    <n v="-1.7050000000000001"/>
    <n v="5.5519999999999996"/>
    <n v="3.3"/>
    <n v="3.08"/>
    <n v="23.8"/>
    <n v="-11.4"/>
    <n v="7"/>
    <n v="133.40899999999999"/>
    <n v="847.92399999999998"/>
    <s v="110522_145057"/>
  </r>
  <r>
    <x v="13"/>
    <s v="R"/>
    <s v="gid_2011_05_22_tbamlb_flomlb_1"/>
    <s v="Land Shark Stadium"/>
    <s v="Laz Diaz"/>
    <s v="tba"/>
    <s v="flo"/>
    <n v="70"/>
    <x v="1"/>
    <s v="S"/>
    <n v="19"/>
    <n v="1"/>
    <x v="0"/>
    <n v="0.92900000000000005"/>
    <s v="Strikeout"/>
    <m/>
    <s v="Chris Coghlan"/>
    <s v="L"/>
    <n v="0"/>
    <x v="0"/>
    <n v="2"/>
    <n v="0"/>
    <n v="0"/>
    <n v="0"/>
    <n v="6"/>
    <n v="91.2"/>
    <n v="83.2"/>
    <n v="3.39"/>
    <n v="1.55"/>
    <n v="1.4E-2"/>
    <n v="1.9239999999999999"/>
    <n v="-1.181"/>
    <n v="5.5129999999999999"/>
    <n v="-4.45"/>
    <n v="9.0399999999999991"/>
    <n v="23.7"/>
    <n v="21.4"/>
    <n v="4.3"/>
    <n v="206.072"/>
    <n v="1960.7"/>
    <s v="110522_145132"/>
  </r>
  <r>
    <x v="13"/>
    <s v="R"/>
    <s v="gid_2011_05_22_tbamlb_flomlb_1"/>
    <s v="Land Shark Stadium"/>
    <s v="Laz Diaz"/>
    <s v="tba"/>
    <s v="flo"/>
    <n v="71"/>
    <x v="6"/>
    <s v="S"/>
    <n v="19"/>
    <n v="2"/>
    <x v="5"/>
    <n v="0.89900000000000002"/>
    <s v="Strikeout"/>
    <m/>
    <s v="Chris Coghlan"/>
    <s v="L"/>
    <n v="0"/>
    <x v="1"/>
    <n v="2"/>
    <n v="0"/>
    <n v="0"/>
    <n v="0"/>
    <n v="6"/>
    <n v="78.400000000000006"/>
    <n v="72.5"/>
    <n v="3.38"/>
    <n v="1.65"/>
    <n v="0.50800000000000001"/>
    <n v="0.87"/>
    <n v="-1.4419999999999999"/>
    <n v="5.7910000000000004"/>
    <n v="7.14"/>
    <n v="-10.92"/>
    <n v="23.8"/>
    <n v="-11.8"/>
    <n v="14.7"/>
    <n v="33.317999999999998"/>
    <n v="2157.1"/>
    <s v="110522_145143"/>
  </r>
  <r>
    <x v="13"/>
    <s v="R"/>
    <s v="gid_2011_05_22_tbamlb_flomlb_1"/>
    <s v="Land Shark Stadium"/>
    <s v="Laz Diaz"/>
    <s v="tba"/>
    <s v="flo"/>
    <n v="72"/>
    <x v="0"/>
    <s v="B"/>
    <n v="19"/>
    <n v="3"/>
    <x v="5"/>
    <n v="0.89700000000000002"/>
    <s v="Strikeout"/>
    <m/>
    <s v="Chris Coghlan"/>
    <s v="L"/>
    <n v="0"/>
    <x v="2"/>
    <n v="2"/>
    <n v="0"/>
    <n v="0"/>
    <n v="0"/>
    <n v="6"/>
    <n v="78.599999999999994"/>
    <n v="72.5"/>
    <n v="3.35"/>
    <n v="1.52"/>
    <n v="0.76200000000000001"/>
    <n v="0.629"/>
    <n v="-1.367"/>
    <n v="5.8049999999999997"/>
    <n v="6.39"/>
    <n v="-10.33"/>
    <n v="23.8"/>
    <n v="-10.9"/>
    <n v="14.5"/>
    <n v="31.893999999999998"/>
    <n v="2005.39"/>
    <s v="110522_145204"/>
  </r>
  <r>
    <x v="13"/>
    <s v="R"/>
    <s v="gid_2011_05_22_tbamlb_flomlb_1"/>
    <s v="Land Shark Stadium"/>
    <s v="Laz Diaz"/>
    <s v="tba"/>
    <s v="flo"/>
    <n v="73"/>
    <x v="6"/>
    <s v="S"/>
    <n v="19"/>
    <n v="4"/>
    <x v="1"/>
    <n v="0.54400000000000004"/>
    <s v="Strikeout"/>
    <m/>
    <s v="Chris Coghlan"/>
    <s v="L"/>
    <n v="1"/>
    <x v="2"/>
    <n v="2"/>
    <n v="0"/>
    <n v="0"/>
    <n v="0"/>
    <n v="6"/>
    <n v="86.3"/>
    <n v="77.5"/>
    <n v="3.38"/>
    <n v="1.65"/>
    <n v="-0.17199999999999999"/>
    <n v="1.556"/>
    <n v="-1.677"/>
    <n v="5.4779999999999998"/>
    <n v="4.58"/>
    <n v="2.76"/>
    <n v="23.6"/>
    <n v="-14.9"/>
    <n v="7.8"/>
    <n v="121.57899999999999"/>
    <n v="961.92499999999995"/>
    <s v="110522_145226"/>
  </r>
  <r>
    <x v="13"/>
    <s v="R"/>
    <s v="gid_2011_05_22_tbamlb_flomlb_1"/>
    <s v="Land Shark Stadium"/>
    <s v="Laz Diaz"/>
    <s v="tba"/>
    <s v="flo"/>
    <n v="74"/>
    <x v="1"/>
    <s v="S"/>
    <n v="20"/>
    <n v="1"/>
    <x v="0"/>
    <n v="0.92500000000000004"/>
    <s v="Groundout"/>
    <m/>
    <s v="Hanley Ramirez"/>
    <s v="R"/>
    <n v="0"/>
    <x v="0"/>
    <n v="0"/>
    <n v="0"/>
    <n v="0"/>
    <n v="0"/>
    <n v="7"/>
    <n v="90.1"/>
    <n v="81.900000000000006"/>
    <n v="3.28"/>
    <n v="1.53"/>
    <n v="0.49199999999999999"/>
    <n v="2.2440000000000002"/>
    <n v="-1.0680000000000001"/>
    <n v="5.6349999999999998"/>
    <n v="-5.34"/>
    <n v="11.26"/>
    <n v="23.7"/>
    <n v="29.3"/>
    <n v="3.8"/>
    <n v="205.279"/>
    <n v="2387.2199999999998"/>
    <s v="110522_150343"/>
  </r>
  <r>
    <x v="13"/>
    <s v="R"/>
    <s v="gid_2011_05_22_tbamlb_flomlb_1"/>
    <s v="Land Shark Stadium"/>
    <s v="Laz Diaz"/>
    <s v="tba"/>
    <s v="flo"/>
    <n v="75"/>
    <x v="0"/>
    <s v="B"/>
    <n v="20"/>
    <n v="2"/>
    <x v="2"/>
    <n v="0.90200000000000002"/>
    <s v="Groundout"/>
    <m/>
    <s v="Hanley Ramirez"/>
    <s v="R"/>
    <n v="0"/>
    <x v="1"/>
    <n v="0"/>
    <n v="0"/>
    <n v="0"/>
    <n v="0"/>
    <n v="7"/>
    <n v="81"/>
    <n v="74"/>
    <n v="3.45"/>
    <n v="1.54"/>
    <n v="-1.29"/>
    <n v="3.254"/>
    <n v="-1.1299999999999999"/>
    <n v="5.8360000000000003"/>
    <n v="-7.28"/>
    <n v="0.68"/>
    <n v="23.7"/>
    <n v="17.600000000000001"/>
    <n v="9.4"/>
    <n v="264.27999999999997"/>
    <n v="1258.05"/>
    <s v="110522_150358"/>
  </r>
  <r>
    <x v="13"/>
    <s v="R"/>
    <s v="gid_2011_05_22_tbamlb_flomlb_1"/>
    <s v="Land Shark Stadium"/>
    <s v="Laz Diaz"/>
    <s v="tba"/>
    <s v="flo"/>
    <n v="76"/>
    <x v="0"/>
    <s v="B"/>
    <n v="20"/>
    <n v="3"/>
    <x v="2"/>
    <n v="0.90700000000000003"/>
    <s v="Groundout"/>
    <m/>
    <s v="Hanley Ramirez"/>
    <s v="R"/>
    <n v="1"/>
    <x v="1"/>
    <n v="0"/>
    <n v="0"/>
    <n v="0"/>
    <n v="0"/>
    <n v="7"/>
    <n v="83.2"/>
    <n v="76.2"/>
    <n v="3.49"/>
    <n v="1.46"/>
    <n v="0.81200000000000006"/>
    <n v="1.171"/>
    <n v="-0.88300000000000001"/>
    <n v="5.6029999999999998"/>
    <n v="-7.76"/>
    <n v="5.0199999999999996"/>
    <n v="23.8"/>
    <n v="21.5"/>
    <n v="7.6"/>
    <n v="236.85900000000001"/>
    <n v="1637.11"/>
    <s v="110522_150416"/>
  </r>
  <r>
    <x v="13"/>
    <s v="R"/>
    <s v="gid_2011_05_22_tbamlb_flomlb_1"/>
    <s v="Land Shark Stadium"/>
    <s v="Laz Diaz"/>
    <s v="tba"/>
    <s v="flo"/>
    <n v="77"/>
    <x v="2"/>
    <s v="X"/>
    <n v="20"/>
    <n v="4"/>
    <x v="0"/>
    <n v="0.92"/>
    <s v="Groundout"/>
    <s v="GB"/>
    <s v="Hanley Ramirez"/>
    <s v="R"/>
    <n v="2"/>
    <x v="1"/>
    <n v="0"/>
    <n v="0"/>
    <n v="0"/>
    <n v="0"/>
    <n v="7"/>
    <n v="90.1"/>
    <n v="81.900000000000006"/>
    <n v="3.73"/>
    <n v="1.81"/>
    <n v="-0.23200000000000001"/>
    <n v="2.6360000000000001"/>
    <n v="-1.1259999999999999"/>
    <n v="5.6740000000000004"/>
    <n v="-6.29"/>
    <n v="8.01"/>
    <n v="23.7"/>
    <n v="27.2"/>
    <n v="5.0999999999999996"/>
    <n v="218.00299999999999"/>
    <n v="1952.68"/>
    <s v="110522_150434"/>
  </r>
  <r>
    <x v="13"/>
    <s v="R"/>
    <s v="gid_2011_05_22_tbamlb_flomlb_1"/>
    <s v="Land Shark Stadium"/>
    <s v="Laz Diaz"/>
    <s v="tba"/>
    <s v="flo"/>
    <n v="78"/>
    <x v="0"/>
    <s v="B"/>
    <n v="21"/>
    <n v="1"/>
    <x v="5"/>
    <n v="0.90300000000000002"/>
    <s v="Strikeout"/>
    <m/>
    <s v="Logan Morrison"/>
    <s v="L"/>
    <n v="0"/>
    <x v="0"/>
    <n v="1"/>
    <n v="0"/>
    <n v="0"/>
    <n v="0"/>
    <n v="7"/>
    <n v="76.7"/>
    <n v="70.099999999999994"/>
    <n v="3.29"/>
    <n v="1.36"/>
    <n v="0.82099999999999995"/>
    <n v="1.9159999999999999"/>
    <n v="-1.232"/>
    <n v="6.016"/>
    <n v="8"/>
    <n v="-10.14"/>
    <n v="23.7"/>
    <n v="-13.1"/>
    <n v="15"/>
    <n v="38.436999999999998"/>
    <n v="2066.64"/>
    <s v="110522_150513"/>
  </r>
  <r>
    <x v="13"/>
    <s v="R"/>
    <s v="gid_2011_05_22_tbamlb_flomlb_1"/>
    <s v="Land Shark Stadium"/>
    <s v="Laz Diaz"/>
    <s v="tba"/>
    <s v="flo"/>
    <n v="79"/>
    <x v="1"/>
    <s v="S"/>
    <n v="21"/>
    <n v="2"/>
    <x v="5"/>
    <n v="0.90400000000000003"/>
    <s v="Strikeout"/>
    <m/>
    <s v="Logan Morrison"/>
    <s v="L"/>
    <n v="1"/>
    <x v="0"/>
    <n v="1"/>
    <n v="0"/>
    <n v="0"/>
    <n v="0"/>
    <n v="7"/>
    <n v="76.2"/>
    <n v="69.900000000000006"/>
    <n v="3.31"/>
    <n v="1.33"/>
    <n v="-0.14799999999999999"/>
    <n v="2.96"/>
    <n v="-1.246"/>
    <n v="6.0279999999999996"/>
    <n v="9.25"/>
    <n v="-9.4700000000000006"/>
    <n v="23.8"/>
    <n v="-14.8"/>
    <n v="14.6"/>
    <n v="44.506999999999998"/>
    <n v="2127.4299999999998"/>
    <s v="110522_150527"/>
  </r>
  <r>
    <x v="13"/>
    <s v="R"/>
    <s v="gid_2011_05_22_tbamlb_flomlb_1"/>
    <s v="Land Shark Stadium"/>
    <s v="Laz Diaz"/>
    <s v="tba"/>
    <s v="flo"/>
    <n v="80"/>
    <x v="4"/>
    <s v="S"/>
    <n v="21"/>
    <n v="3"/>
    <x v="1"/>
    <n v="0.51400000000000001"/>
    <s v="Strikeout"/>
    <m/>
    <s v="Logan Morrison"/>
    <s v="L"/>
    <n v="1"/>
    <x v="1"/>
    <n v="1"/>
    <n v="0"/>
    <n v="0"/>
    <n v="0"/>
    <n v="7"/>
    <n v="87.8"/>
    <n v="80.7"/>
    <n v="3.44"/>
    <n v="1.84"/>
    <n v="0.505"/>
    <n v="1.9359999999999999"/>
    <n v="-1.4359999999999999"/>
    <n v="5.4370000000000003"/>
    <n v="2.4"/>
    <n v="3.42"/>
    <n v="23.8"/>
    <n v="-10.1"/>
    <n v="6.7"/>
    <n v="145.27500000000001"/>
    <n v="790.66300000000001"/>
    <s v="110522_150543"/>
  </r>
  <r>
    <x v="13"/>
    <s v="R"/>
    <s v="gid_2011_05_22_tbamlb_flomlb_1"/>
    <s v="Land Shark Stadium"/>
    <s v="Laz Diaz"/>
    <s v="tba"/>
    <s v="flo"/>
    <n v="81"/>
    <x v="6"/>
    <s v="S"/>
    <n v="21"/>
    <n v="4"/>
    <x v="5"/>
    <n v="0.89500000000000002"/>
    <s v="Strikeout"/>
    <m/>
    <s v="Logan Morrison"/>
    <s v="L"/>
    <n v="1"/>
    <x v="2"/>
    <n v="1"/>
    <n v="0"/>
    <n v="0"/>
    <n v="0"/>
    <n v="7"/>
    <n v="78.900000000000006"/>
    <n v="72.3"/>
    <n v="3.44"/>
    <n v="1.84"/>
    <n v="0.46"/>
    <n v="0.96899999999999997"/>
    <n v="-1.371"/>
    <n v="5.7889999999999997"/>
    <n v="6.76"/>
    <n v="-10.5"/>
    <n v="23.8"/>
    <n v="-11.4"/>
    <n v="14.5"/>
    <n v="32.912999999999997"/>
    <n v="2057.37"/>
    <s v="110522_150605"/>
  </r>
  <r>
    <x v="13"/>
    <s v="R"/>
    <s v="gid_2011_05_22_tbamlb_flomlb_1"/>
    <s v="Land Shark Stadium"/>
    <s v="Laz Diaz"/>
    <s v="tba"/>
    <s v="flo"/>
    <n v="82"/>
    <x v="0"/>
    <s v="B"/>
    <n v="22"/>
    <n v="1"/>
    <x v="1"/>
    <n v="0.66800000000000004"/>
    <s v="Single"/>
    <m/>
    <s v="Gaby Sanchez"/>
    <s v="R"/>
    <n v="0"/>
    <x v="0"/>
    <n v="2"/>
    <n v="0"/>
    <n v="0"/>
    <n v="0"/>
    <n v="7"/>
    <n v="83.6"/>
    <n v="77.3"/>
    <n v="3.16"/>
    <n v="1.42"/>
    <n v="-0.22600000000000001"/>
    <n v="1.5369999999999999"/>
    <n v="-1.262"/>
    <n v="5.6340000000000003"/>
    <n v="5.28"/>
    <n v="-0.23"/>
    <n v="23.8"/>
    <n v="-13.8"/>
    <n v="9.1"/>
    <n v="88.063999999999993"/>
    <n v="945.68299999999999"/>
    <s v="110522_150636"/>
  </r>
  <r>
    <x v="13"/>
    <s v="R"/>
    <s v="gid_2011_05_22_tbamlb_flomlb_1"/>
    <s v="Land Shark Stadium"/>
    <s v="Laz Diaz"/>
    <s v="tba"/>
    <s v="flo"/>
    <n v="83"/>
    <x v="3"/>
    <s v="X"/>
    <n v="22"/>
    <n v="2"/>
    <x v="0"/>
    <n v="0.93100000000000005"/>
    <s v="Single"/>
    <s v="FB"/>
    <s v="Gaby Sanchez"/>
    <s v="R"/>
    <n v="1"/>
    <x v="0"/>
    <n v="2"/>
    <n v="0"/>
    <n v="0"/>
    <n v="0"/>
    <n v="7"/>
    <n v="90.2"/>
    <n v="81.599999999999994"/>
    <n v="3.01"/>
    <n v="1.61"/>
    <n v="-0.79500000000000004"/>
    <n v="2.782"/>
    <n v="-1.044"/>
    <n v="5.7329999999999997"/>
    <n v="-4.4800000000000004"/>
    <n v="9.44"/>
    <n v="23.7"/>
    <n v="23.2"/>
    <n v="4.3"/>
    <n v="205.309"/>
    <n v="1995.38"/>
    <s v="110522_150648"/>
  </r>
  <r>
    <x v="13"/>
    <s v="R"/>
    <s v="gid_2011_05_22_tbamlb_flomlb_1"/>
    <s v="Land Shark Stadium"/>
    <s v="Laz Diaz"/>
    <s v="tba"/>
    <s v="flo"/>
    <n v="84"/>
    <x v="6"/>
    <s v="S"/>
    <n v="23"/>
    <n v="1"/>
    <x v="1"/>
    <n v="0.60899999999999999"/>
    <s v="Strikeout"/>
    <m/>
    <s v="Greg Dobbs"/>
    <s v="L"/>
    <n v="0"/>
    <x v="0"/>
    <n v="2"/>
    <n v="1"/>
    <n v="0"/>
    <n v="0"/>
    <n v="7"/>
    <n v="87.8"/>
    <n v="80.599999999999994"/>
    <n v="3.68"/>
    <n v="1.61"/>
    <n v="0.68600000000000005"/>
    <n v="2.198"/>
    <n v="-1.4670000000000001"/>
    <n v="5.5460000000000003"/>
    <n v="2.2799999999999998"/>
    <n v="2.78"/>
    <n v="23.8"/>
    <n v="-9.6"/>
    <n v="7"/>
    <n v="141.119"/>
    <n v="679.76099999999997"/>
    <s v="110522_150738"/>
  </r>
  <r>
    <x v="13"/>
    <s v="R"/>
    <s v="gid_2011_05_22_tbamlb_flomlb_1"/>
    <s v="Land Shark Stadium"/>
    <s v="Laz Diaz"/>
    <s v="tba"/>
    <s v="flo"/>
    <n v="85"/>
    <x v="6"/>
    <s v="S"/>
    <n v="23"/>
    <n v="2"/>
    <x v="5"/>
    <n v="0.89600000000000002"/>
    <s v="Strikeout"/>
    <m/>
    <s v="Greg Dobbs"/>
    <s v="L"/>
    <n v="0"/>
    <x v="1"/>
    <n v="2"/>
    <n v="1"/>
    <n v="0"/>
    <n v="0"/>
    <n v="7"/>
    <n v="78.400000000000006"/>
    <n v="71.900000000000006"/>
    <n v="3.68"/>
    <n v="1.61"/>
    <n v="0.81899999999999995"/>
    <n v="1.411"/>
    <n v="-1.3380000000000001"/>
    <n v="5.77"/>
    <n v="6.39"/>
    <n v="-9.1999999999999993"/>
    <n v="23.8"/>
    <n v="-11.4"/>
    <n v="14"/>
    <n v="34.954999999999998"/>
    <n v="1838.94"/>
    <s v="110522_150802"/>
  </r>
  <r>
    <x v="13"/>
    <s v="R"/>
    <s v="gid_2011_05_22_tbamlb_flomlb_1"/>
    <s v="Land Shark Stadium"/>
    <s v="Laz Diaz"/>
    <s v="tba"/>
    <s v="flo"/>
    <n v="86"/>
    <x v="6"/>
    <s v="S"/>
    <n v="23"/>
    <n v="3"/>
    <x v="5"/>
    <n v="0.90100000000000002"/>
    <s v="Strikeout"/>
    <m/>
    <s v="Greg Dobbs"/>
    <s v="L"/>
    <n v="0"/>
    <x v="2"/>
    <n v="2"/>
    <n v="1"/>
    <n v="0"/>
    <n v="0"/>
    <n v="7"/>
    <n v="77.3"/>
    <n v="72.099999999999994"/>
    <n v="3.68"/>
    <n v="1.61"/>
    <n v="0.72299999999999998"/>
    <n v="0.93700000000000006"/>
    <n v="-1.294"/>
    <n v="5.6980000000000004"/>
    <n v="6.77"/>
    <n v="-9.01"/>
    <n v="23.9"/>
    <n v="-11.7"/>
    <n v="14"/>
    <n v="37.095999999999997"/>
    <n v="1858.66"/>
    <s v="110522_150831"/>
  </r>
  <r>
    <x v="13"/>
    <s v="R"/>
    <s v="gid_2011_05_22_tbamlb_flomlb_1"/>
    <s v="Land Shark Stadium"/>
    <s v="Laz Diaz"/>
    <s v="tba"/>
    <s v="flo"/>
    <n v="87"/>
    <x v="6"/>
    <s v="S"/>
    <n v="24"/>
    <n v="1"/>
    <x v="5"/>
    <n v="0.90200000000000002"/>
    <s v="Strikeout"/>
    <m/>
    <s v="Mike Stanton"/>
    <s v="R"/>
    <n v="0"/>
    <x v="0"/>
    <n v="0"/>
    <n v="0"/>
    <n v="0"/>
    <n v="0"/>
    <n v="8"/>
    <n v="76.7"/>
    <n v="70.400000000000006"/>
    <n v="3.53"/>
    <n v="2.02"/>
    <n v="0.51300000000000001"/>
    <n v="1.125"/>
    <n v="-1.2969999999999999"/>
    <n v="5.9039999999999999"/>
    <n v="6.24"/>
    <n v="-10.61"/>
    <n v="23.8"/>
    <n v="-10.199999999999999"/>
    <n v="15"/>
    <n v="30.577999999999999"/>
    <n v="1972.38"/>
    <s v="110522_152203"/>
  </r>
  <r>
    <x v="13"/>
    <s v="R"/>
    <s v="gid_2011_05_22_tbamlb_flomlb_1"/>
    <s v="Land Shark Stadium"/>
    <s v="Laz Diaz"/>
    <s v="tba"/>
    <s v="flo"/>
    <n v="88"/>
    <x v="0"/>
    <s v="B"/>
    <n v="24"/>
    <n v="2"/>
    <x v="5"/>
    <n v="0.90200000000000002"/>
    <s v="Strikeout"/>
    <m/>
    <s v="Mike Stanton"/>
    <s v="R"/>
    <n v="0"/>
    <x v="1"/>
    <n v="0"/>
    <n v="0"/>
    <n v="0"/>
    <n v="0"/>
    <n v="8"/>
    <n v="77.7"/>
    <n v="71"/>
    <n v="3.51"/>
    <n v="1.67"/>
    <n v="1.3380000000000001"/>
    <n v="1.0669999999999999"/>
    <n v="-1.2529999999999999"/>
    <n v="5.8209999999999997"/>
    <n v="5.52"/>
    <n v="-12.12"/>
    <n v="23.7"/>
    <n v="-9.3000000000000007"/>
    <n v="15.4"/>
    <n v="24.58"/>
    <n v="2151.12"/>
    <s v="110522_152217"/>
  </r>
  <r>
    <x v="13"/>
    <s v="R"/>
    <s v="gid_2011_05_22_tbamlb_flomlb_1"/>
    <s v="Land Shark Stadium"/>
    <s v="Laz Diaz"/>
    <s v="tba"/>
    <s v="flo"/>
    <n v="89"/>
    <x v="6"/>
    <s v="S"/>
    <n v="24"/>
    <n v="3"/>
    <x v="2"/>
    <n v="0.89600000000000002"/>
    <s v="Strikeout"/>
    <m/>
    <s v="Mike Stanton"/>
    <s v="R"/>
    <n v="1"/>
    <x v="1"/>
    <n v="0"/>
    <n v="0"/>
    <n v="0"/>
    <n v="0"/>
    <n v="8"/>
    <n v="82.5"/>
    <n v="75.5"/>
    <n v="3.53"/>
    <n v="2.02"/>
    <n v="-0.72599999999999998"/>
    <n v="1.3049999999999999"/>
    <n v="-0.95"/>
    <n v="5.6859999999999999"/>
    <n v="-9.65"/>
    <n v="2.02"/>
    <n v="23.8"/>
    <n v="23.9"/>
    <n v="9.1999999999999993"/>
    <n v="257.87700000000001"/>
    <n v="1724.91"/>
    <s v="110522_152231"/>
  </r>
  <r>
    <x v="13"/>
    <s v="R"/>
    <s v="gid_2011_05_22_tbamlb_flomlb_1"/>
    <s v="Land Shark Stadium"/>
    <s v="Laz Diaz"/>
    <s v="tba"/>
    <s v="flo"/>
    <n v="90"/>
    <x v="4"/>
    <s v="S"/>
    <n v="24"/>
    <n v="4"/>
    <x v="2"/>
    <n v="0.89500000000000002"/>
    <s v="Strikeout"/>
    <m/>
    <s v="Mike Stanton"/>
    <s v="R"/>
    <n v="1"/>
    <x v="2"/>
    <n v="0"/>
    <n v="0"/>
    <n v="0"/>
    <n v="0"/>
    <n v="8"/>
    <n v="84.5"/>
    <n v="76.900000000000006"/>
    <n v="3.53"/>
    <n v="2.02"/>
    <n v="0.625"/>
    <n v="1.752"/>
    <n v="-0.69299999999999995"/>
    <n v="5.7610000000000001"/>
    <n v="-9.57"/>
    <n v="6.52"/>
    <n v="23.7"/>
    <n v="29.5"/>
    <n v="7.2"/>
    <n v="235.55500000000001"/>
    <n v="2072.23"/>
    <s v="110522_152246"/>
  </r>
  <r>
    <x v="13"/>
    <s v="R"/>
    <s v="gid_2011_05_22_tbamlb_flomlb_1"/>
    <s v="Land Shark Stadium"/>
    <s v="Laz Diaz"/>
    <s v="tba"/>
    <s v="flo"/>
    <n v="91"/>
    <x v="0"/>
    <s v="B"/>
    <n v="24"/>
    <n v="5"/>
    <x v="2"/>
    <n v="0.89500000000000002"/>
    <s v="Strikeout"/>
    <m/>
    <s v="Mike Stanton"/>
    <s v="R"/>
    <n v="1"/>
    <x v="2"/>
    <n v="0"/>
    <n v="0"/>
    <n v="0"/>
    <n v="0"/>
    <n v="8"/>
    <n v="83.4"/>
    <n v="76.2"/>
    <n v="3.51"/>
    <n v="1.68"/>
    <n v="0.94799999999999995"/>
    <n v="9.4E-2"/>
    <n v="-0.79900000000000004"/>
    <n v="5.5739999999999998"/>
    <n v="-9.49"/>
    <n v="5.08"/>
    <n v="23.7"/>
    <n v="25.5"/>
    <n v="8"/>
    <n v="241.57"/>
    <n v="1897.82"/>
    <s v="110522_152306"/>
  </r>
  <r>
    <x v="13"/>
    <s v="R"/>
    <s v="gid_2011_05_22_tbamlb_flomlb_1"/>
    <s v="Land Shark Stadium"/>
    <s v="Laz Diaz"/>
    <s v="tba"/>
    <s v="flo"/>
    <n v="92"/>
    <x v="6"/>
    <s v="S"/>
    <n v="24"/>
    <n v="6"/>
    <x v="2"/>
    <n v="0.91200000000000003"/>
    <s v="Strikeout"/>
    <m/>
    <s v="Mike Stanton"/>
    <s v="R"/>
    <n v="2"/>
    <x v="2"/>
    <n v="0"/>
    <n v="0"/>
    <n v="0"/>
    <n v="0"/>
    <n v="8"/>
    <n v="84.1"/>
    <n v="77.400000000000006"/>
    <n v="3.53"/>
    <n v="2.02"/>
    <n v="-0.313"/>
    <n v="1.839"/>
    <n v="-0.88800000000000001"/>
    <n v="5.7080000000000002"/>
    <n v="-7.2"/>
    <n v="2.0099999999999998"/>
    <n v="23.8"/>
    <n v="19"/>
    <n v="8.4"/>
    <n v="254.012"/>
    <n v="1345.12"/>
    <s v="110522_152329"/>
  </r>
  <r>
    <x v="13"/>
    <s v="R"/>
    <s v="gid_2011_05_22_tbamlb_flomlb_1"/>
    <s v="Land Shark Stadium"/>
    <s v="Laz Diaz"/>
    <s v="tba"/>
    <s v="flo"/>
    <n v="93"/>
    <x v="0"/>
    <s v="B"/>
    <n v="25"/>
    <n v="1"/>
    <x v="0"/>
    <n v="0.91700000000000004"/>
    <s v="Single"/>
    <m/>
    <s v="Omar Infante"/>
    <s v="R"/>
    <n v="0"/>
    <x v="0"/>
    <n v="1"/>
    <n v="0"/>
    <n v="0"/>
    <n v="0"/>
    <n v="8"/>
    <n v="91.7"/>
    <n v="83.9"/>
    <n v="3.07"/>
    <n v="1.48"/>
    <n v="1.1459999999999999"/>
    <n v="1.6419999999999999"/>
    <n v="-0.86499999999999999"/>
    <n v="5.7229999999999999"/>
    <n v="-5.75"/>
    <n v="9.52"/>
    <n v="23.8"/>
    <n v="27.6"/>
    <n v="4.3"/>
    <n v="211.01499999999999"/>
    <n v="2178.4299999999998"/>
    <s v="110522_152401"/>
  </r>
  <r>
    <x v="13"/>
    <s v="R"/>
    <s v="gid_2011_05_22_tbamlb_flomlb_1"/>
    <s v="Land Shark Stadium"/>
    <s v="Laz Diaz"/>
    <s v="tba"/>
    <s v="flo"/>
    <n v="94"/>
    <x v="0"/>
    <s v="B"/>
    <n v="25"/>
    <n v="2"/>
    <x v="0"/>
    <n v="0.93700000000000006"/>
    <s v="Single"/>
    <m/>
    <s v="Omar Infante"/>
    <s v="R"/>
    <n v="1"/>
    <x v="0"/>
    <n v="1"/>
    <n v="0"/>
    <n v="0"/>
    <n v="0"/>
    <n v="8"/>
    <n v="91.5"/>
    <n v="84"/>
    <n v="3.17"/>
    <n v="1.51"/>
    <n v="0.53700000000000003"/>
    <n v="1.073"/>
    <n v="-1.0780000000000001"/>
    <n v="5.5019999999999998"/>
    <n v="-3.76"/>
    <n v="7.38"/>
    <n v="23.8"/>
    <n v="15.2"/>
    <n v="4.8"/>
    <n v="206.887"/>
    <n v="1625.22"/>
    <s v="110522_152414"/>
  </r>
  <r>
    <x v="13"/>
    <s v="R"/>
    <s v="gid_2011_05_22_tbamlb_flomlb_1"/>
    <s v="Land Shark Stadium"/>
    <s v="Laz Diaz"/>
    <s v="tba"/>
    <s v="flo"/>
    <n v="95"/>
    <x v="3"/>
    <s v="X"/>
    <n v="25"/>
    <n v="3"/>
    <x v="0"/>
    <n v="0.93"/>
    <s v="Single"/>
    <s v="LD"/>
    <s v="Omar Infante"/>
    <s v="R"/>
    <n v="2"/>
    <x v="0"/>
    <n v="1"/>
    <n v="0"/>
    <n v="0"/>
    <n v="0"/>
    <n v="8"/>
    <n v="91.6"/>
    <n v="83.7"/>
    <n v="3.35"/>
    <n v="1.59"/>
    <n v="0.53400000000000003"/>
    <n v="2.3919999999999999"/>
    <n v="-1.0229999999999999"/>
    <n v="5.577"/>
    <n v="-4.7699999999999996"/>
    <n v="8.25"/>
    <n v="23.7"/>
    <n v="21.7"/>
    <n v="4.5"/>
    <n v="209.88900000000001"/>
    <n v="1868.68"/>
    <s v="110522_152436"/>
  </r>
  <r>
    <x v="13"/>
    <s v="R"/>
    <s v="gid_2011_05_22_tbamlb_flomlb_1"/>
    <s v="Land Shark Stadium"/>
    <s v="Laz Diaz"/>
    <s v="tba"/>
    <s v="flo"/>
    <n v="96"/>
    <x v="1"/>
    <s v="S"/>
    <n v="26"/>
    <n v="1"/>
    <x v="2"/>
    <n v="0.89300000000000002"/>
    <s v="Strikeout"/>
    <m/>
    <s v="Brett Hayes"/>
    <s v="R"/>
    <n v="0"/>
    <x v="0"/>
    <n v="1"/>
    <n v="1"/>
    <n v="0"/>
    <n v="0"/>
    <n v="8"/>
    <n v="83"/>
    <n v="75.7"/>
    <n v="3.15"/>
    <n v="1.24"/>
    <n v="-0.153"/>
    <n v="2.161"/>
    <n v="-0.96399999999999997"/>
    <n v="5.7060000000000004"/>
    <n v="-9.9499999999999993"/>
    <n v="1.91"/>
    <n v="23.7"/>
    <n v="24.5"/>
    <n v="9.1"/>
    <n v="258.88299999999998"/>
    <n v="1782.2"/>
    <s v="110522_152600"/>
  </r>
  <r>
    <x v="13"/>
    <s v="R"/>
    <s v="gid_2011_05_22_tbamlb_flomlb_1"/>
    <s v="Land Shark Stadium"/>
    <s v="Laz Diaz"/>
    <s v="tba"/>
    <s v="flo"/>
    <n v="97"/>
    <x v="4"/>
    <s v="S"/>
    <n v="26"/>
    <n v="2"/>
    <x v="5"/>
    <n v="0.90400000000000003"/>
    <s v="Strikeout"/>
    <m/>
    <s v="Brett Hayes"/>
    <s v="R"/>
    <n v="0"/>
    <x v="1"/>
    <n v="1"/>
    <n v="1"/>
    <n v="0"/>
    <n v="0"/>
    <n v="8"/>
    <n v="76.400000000000006"/>
    <n v="69.599999999999994"/>
    <n v="3.24"/>
    <n v="2.0099999999999998"/>
    <n v="-0.33100000000000002"/>
    <n v="1.7709999999999999"/>
    <n v="-1.4650000000000001"/>
    <n v="5.7629999999999999"/>
    <n v="9.35"/>
    <n v="-11.6"/>
    <n v="23.7"/>
    <n v="-14"/>
    <n v="15.7"/>
    <n v="39.029000000000003"/>
    <n v="2368.79"/>
    <s v="110522_152626"/>
  </r>
  <r>
    <x v="13"/>
    <s v="R"/>
    <s v="gid_2011_05_22_tbamlb_flomlb_1"/>
    <s v="Land Shark Stadium"/>
    <s v="Laz Diaz"/>
    <s v="tba"/>
    <s v="flo"/>
    <n v="98"/>
    <x v="4"/>
    <s v="S"/>
    <n v="26"/>
    <n v="3"/>
    <x v="2"/>
    <n v="0.88800000000000001"/>
    <s v="Strikeout"/>
    <m/>
    <s v="Brett Hayes"/>
    <s v="R"/>
    <n v="0"/>
    <x v="2"/>
    <n v="1"/>
    <n v="1"/>
    <n v="0"/>
    <n v="0"/>
    <n v="8"/>
    <n v="82.8"/>
    <n v="76"/>
    <n v="3.24"/>
    <n v="2.0099999999999998"/>
    <n v="-0.95799999999999996"/>
    <n v="1.38"/>
    <n v="-0.98399999999999999"/>
    <n v="5.5579999999999998"/>
    <n v="-11.67"/>
    <n v="-0.14000000000000001"/>
    <n v="23.8"/>
    <n v="26.5"/>
    <n v="10.199999999999999"/>
    <n v="270.43400000000003"/>
    <n v="2053.9299999999998"/>
    <s v="110522_152709"/>
  </r>
  <r>
    <x v="13"/>
    <s v="R"/>
    <s v="gid_2011_05_22_tbamlb_flomlb_1"/>
    <s v="Land Shark Stadium"/>
    <s v="Laz Diaz"/>
    <s v="tba"/>
    <s v="flo"/>
    <n v="99"/>
    <x v="4"/>
    <s v="S"/>
    <n v="26"/>
    <n v="4"/>
    <x v="9"/>
    <n v="0.92200000000000004"/>
    <s v="Strikeout"/>
    <m/>
    <s v="Brett Hayes"/>
    <s v="R"/>
    <n v="0"/>
    <x v="2"/>
    <n v="1"/>
    <n v="1"/>
    <n v="0"/>
    <n v="0"/>
    <n v="8"/>
    <n v="87.8"/>
    <n v="80.3"/>
    <n v="3.24"/>
    <n v="2.0099999999999998"/>
    <n v="-0.53700000000000003"/>
    <n v="2.2679999999999998"/>
    <n v="-1.474"/>
    <n v="5.4429999999999996"/>
    <n v="1.68"/>
    <n v="4.32"/>
    <n v="23.8"/>
    <n v="-7"/>
    <n v="6.3"/>
    <n v="158.97900000000001"/>
    <n v="873.58500000000004"/>
    <s v="110522_152804"/>
  </r>
  <r>
    <x v="13"/>
    <s v="R"/>
    <s v="gid_2011_05_22_tbamlb_flomlb_1"/>
    <s v="Land Shark Stadium"/>
    <s v="Laz Diaz"/>
    <s v="tba"/>
    <s v="flo"/>
    <n v="100"/>
    <x v="6"/>
    <s v="S"/>
    <n v="26"/>
    <n v="5"/>
    <x v="2"/>
    <n v="0.90100000000000002"/>
    <s v="Strikeout"/>
    <m/>
    <s v="Brett Hayes"/>
    <s v="R"/>
    <n v="0"/>
    <x v="2"/>
    <n v="1"/>
    <n v="1"/>
    <n v="0"/>
    <n v="0"/>
    <n v="8"/>
    <n v="83.3"/>
    <n v="76.7"/>
    <n v="3.24"/>
    <n v="2.0099999999999998"/>
    <n v="-1.089"/>
    <n v="1.486"/>
    <n v="-1.0640000000000001"/>
    <n v="5.5720000000000001"/>
    <n v="-8.75"/>
    <n v="0.87"/>
    <n v="23.8"/>
    <n v="21.7"/>
    <n v="9.1999999999999993"/>
    <n v="264.00099999999998"/>
    <n v="1564.27"/>
    <s v="110522_152835"/>
  </r>
  <r>
    <x v="13"/>
    <s v="R"/>
    <s v="gid_2011_05_22_tbamlb_flomlb_1"/>
    <s v="Land Shark Stadium"/>
    <s v="Laz Diaz"/>
    <s v="tba"/>
    <s v="flo"/>
    <n v="101"/>
    <x v="1"/>
    <s v="S"/>
    <n v="27"/>
    <n v="1"/>
    <x v="5"/>
    <n v="0.90700000000000003"/>
    <s v="Strikeout"/>
    <m/>
    <s v="Emilio Bonifacio"/>
    <s v="L"/>
    <n v="0"/>
    <x v="0"/>
    <n v="2"/>
    <n v="1"/>
    <n v="0"/>
    <n v="0"/>
    <n v="8"/>
    <n v="76.2"/>
    <n v="70.400000000000006"/>
    <n v="3.04"/>
    <n v="1.34"/>
    <n v="0.36399999999999999"/>
    <n v="3.0150000000000001"/>
    <n v="-1.3939999999999999"/>
    <n v="5.8810000000000002"/>
    <n v="7.25"/>
    <n v="-11.12"/>
    <n v="23.8"/>
    <n v="-11.7"/>
    <n v="15"/>
    <n v="33.225999999999999"/>
    <n v="2149.33"/>
    <s v="110522_152922"/>
  </r>
  <r>
    <x v="13"/>
    <s v="R"/>
    <s v="gid_2011_05_22_tbamlb_flomlb_1"/>
    <s v="Land Shark Stadium"/>
    <s v="Laz Diaz"/>
    <s v="tba"/>
    <s v="flo"/>
    <n v="102"/>
    <x v="6"/>
    <s v="S"/>
    <n v="27"/>
    <n v="2"/>
    <x v="2"/>
    <n v="0.89500000000000002"/>
    <s v="Strikeout"/>
    <m/>
    <s v="Emilio Bonifacio"/>
    <s v="L"/>
    <n v="0"/>
    <x v="1"/>
    <n v="2"/>
    <n v="1"/>
    <n v="0"/>
    <n v="0"/>
    <n v="8"/>
    <n v="81.3"/>
    <n v="74.099999999999994"/>
    <n v="3.25"/>
    <n v="1.73"/>
    <n v="-1.1719999999999999"/>
    <n v="1.0900000000000001"/>
    <n v="-1.234"/>
    <n v="5.6369999999999996"/>
    <n v="-10.11"/>
    <n v="0.84"/>
    <n v="23.7"/>
    <n v="23"/>
    <n v="10"/>
    <n v="264.96499999999997"/>
    <n v="1736.44"/>
    <s v="110522_152940"/>
  </r>
  <r>
    <x v="13"/>
    <s v="R"/>
    <s v="gid_2011_05_22_tbamlb_flomlb_1"/>
    <s v="Land Shark Stadium"/>
    <s v="Laz Diaz"/>
    <s v="tba"/>
    <s v="flo"/>
    <n v="103"/>
    <x v="7"/>
    <s v="B"/>
    <n v="27"/>
    <n v="3"/>
    <x v="2"/>
    <n v="0.89100000000000001"/>
    <s v="Strikeout"/>
    <m/>
    <s v="Emilio Bonifacio"/>
    <s v="L"/>
    <n v="0"/>
    <x v="2"/>
    <n v="2"/>
    <n v="1"/>
    <n v="0"/>
    <n v="0"/>
    <n v="8"/>
    <n v="84.2"/>
    <n v="77.8"/>
    <n v="3.06"/>
    <n v="1.46"/>
    <n v="0.53800000000000003"/>
    <n v="0.64600000000000002"/>
    <n v="-1.1719999999999999"/>
    <n v="5.4370000000000003"/>
    <n v="-9.39"/>
    <n v="4.2699999999999996"/>
    <n v="23.8"/>
    <n v="25.9"/>
    <n v="7.9"/>
    <n v="245.32"/>
    <n v="1863.55"/>
    <s v="110522_153001"/>
  </r>
  <r>
    <x v="13"/>
    <s v="R"/>
    <s v="gid_2011_05_22_tbamlb_flomlb_1"/>
    <s v="Land Shark Stadium"/>
    <s v="Laz Diaz"/>
    <s v="tba"/>
    <s v="flo"/>
    <n v="104"/>
    <x v="0"/>
    <s v="B"/>
    <n v="27"/>
    <n v="4"/>
    <x v="1"/>
    <n v="0.78100000000000003"/>
    <s v="Strikeout"/>
    <m/>
    <s v="Emilio Bonifacio"/>
    <s v="L"/>
    <n v="1"/>
    <x v="2"/>
    <n v="2"/>
    <n v="1"/>
    <n v="0"/>
    <n v="0"/>
    <n v="8"/>
    <n v="86.6"/>
    <n v="80.8"/>
    <n v="3.09"/>
    <n v="1.46"/>
    <n v="-1.8109999999999999"/>
    <n v="2.6280000000000001"/>
    <n v="-1.879"/>
    <n v="5.3710000000000004"/>
    <n v="0.13"/>
    <n v="3.37"/>
    <n v="23.9"/>
    <n v="-0.5"/>
    <n v="6.6"/>
    <n v="177.74"/>
    <n v="645.86099999999999"/>
    <s v="110522_153031"/>
  </r>
  <r>
    <x v="13"/>
    <s v="R"/>
    <s v="gid_2011_05_22_tbamlb_flomlb_1"/>
    <s v="Land Shark Stadium"/>
    <s v="Laz Diaz"/>
    <s v="tba"/>
    <s v="flo"/>
    <n v="105"/>
    <x v="5"/>
    <s v="S"/>
    <n v="27"/>
    <n v="5"/>
    <x v="2"/>
    <n v="0.876"/>
    <s v="Strikeout"/>
    <m/>
    <s v="Emilio Bonifacio"/>
    <s v="L"/>
    <n v="2"/>
    <x v="2"/>
    <n v="2"/>
    <n v="1"/>
    <n v="0"/>
    <n v="0"/>
    <n v="8"/>
    <n v="83.9"/>
    <n v="78.400000000000006"/>
    <n v="3.25"/>
    <n v="1.73"/>
    <n v="8.5999999999999993E-2"/>
    <n v="0.47699999999999998"/>
    <n v="-1.101"/>
    <n v="5.4829999999999997"/>
    <n v="-10.4"/>
    <n v="-0.21"/>
    <n v="23.9"/>
    <n v="24.2"/>
    <n v="9.6"/>
    <n v="270.91699999999997"/>
    <n v="1890.96"/>
    <s v="110522_153052"/>
  </r>
  <r>
    <x v="13"/>
    <s v="R"/>
    <s v="gid_2011_05_22_tbamlb_flomlb_1"/>
    <s v="Land Shark Stadium"/>
    <s v="Laz Diaz"/>
    <s v="tba"/>
    <s v="flo"/>
    <n v="106"/>
    <x v="0"/>
    <s v="B"/>
    <n v="28"/>
    <n v="1"/>
    <x v="0"/>
    <n v="0.93200000000000005"/>
    <s v="Groundout"/>
    <m/>
    <s v="Chris Coghlan"/>
    <s v="L"/>
    <n v="0"/>
    <x v="0"/>
    <n v="0"/>
    <n v="0"/>
    <n v="0"/>
    <n v="0"/>
    <n v="9"/>
    <n v="89"/>
    <n v="79.900000000000006"/>
    <n v="3.24"/>
    <n v="1.52"/>
    <n v="-1.607"/>
    <n v="2.3170000000000002"/>
    <n v="-1.37"/>
    <n v="5.657"/>
    <n v="-4.55"/>
    <n v="9.7899999999999991"/>
    <n v="23.6"/>
    <n v="23.2"/>
    <n v="4.5999999999999996"/>
    <n v="204.82499999999999"/>
    <n v="2014.2"/>
    <s v="110522_153957"/>
  </r>
  <r>
    <x v="13"/>
    <s v="R"/>
    <s v="gid_2011_05_22_tbamlb_flomlb_1"/>
    <s v="Land Shark Stadium"/>
    <s v="Laz Diaz"/>
    <s v="tba"/>
    <s v="flo"/>
    <n v="107"/>
    <x v="1"/>
    <s v="S"/>
    <n v="28"/>
    <n v="2"/>
    <x v="1"/>
    <n v="0.76"/>
    <s v="Groundout"/>
    <m/>
    <s v="Chris Coghlan"/>
    <s v="L"/>
    <n v="1"/>
    <x v="0"/>
    <n v="0"/>
    <n v="0"/>
    <n v="0"/>
    <n v="0"/>
    <n v="9"/>
    <n v="85.9"/>
    <n v="78"/>
    <n v="3.36"/>
    <n v="1.56"/>
    <n v="8.4000000000000005E-2"/>
    <n v="3.4820000000000002"/>
    <n v="-1.4019999999999999"/>
    <n v="5.6520000000000001"/>
    <n v="2.61"/>
    <n v="2.84"/>
    <n v="23.7"/>
    <n v="-9.8000000000000007"/>
    <n v="7.2"/>
    <n v="137.92099999999999"/>
    <n v="706.58600000000001"/>
    <s v="110522_154008"/>
  </r>
  <r>
    <x v="13"/>
    <s v="R"/>
    <s v="gid_2011_05_22_tbamlb_flomlb_1"/>
    <s v="Land Shark Stadium"/>
    <s v="Laz Diaz"/>
    <s v="tba"/>
    <s v="flo"/>
    <n v="108"/>
    <x v="2"/>
    <s v="X"/>
    <n v="28"/>
    <n v="3"/>
    <x v="5"/>
    <n v="0.90500000000000003"/>
    <s v="Groundout"/>
    <s v="GB"/>
    <s v="Chris Coghlan"/>
    <s v="L"/>
    <n v="1"/>
    <x v="1"/>
    <n v="0"/>
    <n v="0"/>
    <n v="0"/>
    <n v="0"/>
    <n v="9"/>
    <n v="75.5"/>
    <n v="68.8"/>
    <n v="3.38"/>
    <n v="1.65"/>
    <n v="-0.74199999999999999"/>
    <n v="2.734"/>
    <n v="-1.5189999999999999"/>
    <n v="5.8719999999999999"/>
    <n v="6.38"/>
    <n v="-12.91"/>
    <n v="23.7"/>
    <n v="-9.3000000000000007"/>
    <n v="16"/>
    <n v="26.422000000000001"/>
    <n v="2268.34"/>
    <s v="110522_154020"/>
  </r>
  <r>
    <x v="13"/>
    <s v="R"/>
    <s v="gid_2011_05_22_tbamlb_flomlb_1"/>
    <s v="Land Shark Stadium"/>
    <s v="Laz Diaz"/>
    <s v="tba"/>
    <s v="flo"/>
    <n v="109"/>
    <x v="0"/>
    <s v="B"/>
    <n v="29"/>
    <n v="1"/>
    <x v="5"/>
    <n v="0.90300000000000002"/>
    <s v="Strikeout"/>
    <m/>
    <s v="Hanley Ramirez"/>
    <s v="R"/>
    <n v="0"/>
    <x v="0"/>
    <n v="1"/>
    <n v="0"/>
    <n v="0"/>
    <n v="0"/>
    <n v="9"/>
    <n v="75.3"/>
    <n v="67.5"/>
    <n v="3.28"/>
    <n v="1.5"/>
    <n v="-1.571"/>
    <n v="5.0250000000000004"/>
    <n v="-1.49"/>
    <n v="6.2"/>
    <n v="8.9700000000000006"/>
    <n v="-10.71"/>
    <n v="23.6"/>
    <n v="-13.1"/>
    <n v="15.2"/>
    <n v="40.103000000000002"/>
    <n v="2174.9699999999998"/>
    <s v="110522_154108"/>
  </r>
  <r>
    <x v="13"/>
    <s v="R"/>
    <s v="gid_2011_05_22_tbamlb_flomlb_1"/>
    <s v="Land Shark Stadium"/>
    <s v="Laz Diaz"/>
    <s v="tba"/>
    <s v="flo"/>
    <n v="110"/>
    <x v="1"/>
    <s v="S"/>
    <n v="29"/>
    <n v="2"/>
    <x v="7"/>
    <n v="0.92100000000000004"/>
    <s v="Strikeout"/>
    <m/>
    <s v="Hanley Ramirez"/>
    <s v="R"/>
    <n v="1"/>
    <x v="0"/>
    <n v="1"/>
    <n v="0"/>
    <n v="0"/>
    <n v="0"/>
    <n v="9"/>
    <n v="91.5"/>
    <n v="81.900000000000006"/>
    <n v="3.55"/>
    <n v="1.58"/>
    <n v="0.79700000000000004"/>
    <n v="3.1110000000000002"/>
    <n v="-0.94399999999999995"/>
    <n v="5.6760000000000002"/>
    <n v="-8.25"/>
    <n v="8.01"/>
    <n v="23.6"/>
    <n v="33.6"/>
    <n v="5.3"/>
    <n v="225.67"/>
    <n v="2199.7800000000002"/>
    <s v="110522_154128"/>
  </r>
  <r>
    <x v="13"/>
    <s v="R"/>
    <s v="gid_2011_05_22_tbamlb_flomlb_1"/>
    <s v="Land Shark Stadium"/>
    <s v="Laz Diaz"/>
    <s v="tba"/>
    <s v="flo"/>
    <n v="111"/>
    <x v="0"/>
    <s v="B"/>
    <n v="29"/>
    <n v="3"/>
    <x v="2"/>
    <n v="0.89500000000000002"/>
    <s v="Strikeout"/>
    <m/>
    <s v="Hanley Ramirez"/>
    <s v="R"/>
    <n v="1"/>
    <x v="1"/>
    <n v="1"/>
    <n v="0"/>
    <n v="0"/>
    <n v="0"/>
    <n v="9"/>
    <n v="84"/>
    <n v="76.2"/>
    <n v="3.59"/>
    <n v="1.59"/>
    <n v="-0.73799999999999999"/>
    <n v="1.28"/>
    <n v="-1.0309999999999999"/>
    <n v="5.601"/>
    <n v="-11.16"/>
    <n v="2.0699999999999998"/>
    <n v="23.7"/>
    <n v="27.6"/>
    <n v="9.1999999999999993"/>
    <n v="259.25900000000001"/>
    <n v="2002.37"/>
    <s v="110522_154146"/>
  </r>
  <r>
    <x v="13"/>
    <s v="R"/>
    <s v="gid_2011_05_22_tbamlb_flomlb_1"/>
    <s v="Land Shark Stadium"/>
    <s v="Laz Diaz"/>
    <s v="tba"/>
    <s v="flo"/>
    <n v="112"/>
    <x v="4"/>
    <s v="S"/>
    <n v="29"/>
    <n v="4"/>
    <x v="2"/>
    <n v="0.89300000000000002"/>
    <s v="Strikeout"/>
    <m/>
    <s v="Hanley Ramirez"/>
    <s v="R"/>
    <n v="2"/>
    <x v="1"/>
    <n v="1"/>
    <n v="0"/>
    <n v="0"/>
    <n v="0"/>
    <n v="9"/>
    <n v="81.7"/>
    <n v="74.3"/>
    <n v="3.73"/>
    <n v="1.81"/>
    <n v="-0.495"/>
    <n v="2.452"/>
    <n v="-0.86"/>
    <n v="5.8410000000000002"/>
    <n v="-9.91"/>
    <n v="0.74"/>
    <n v="23.7"/>
    <n v="22.9"/>
    <n v="9.6999999999999993"/>
    <n v="265.41300000000001"/>
    <n v="1712.42"/>
    <s v="110522_154207"/>
  </r>
  <r>
    <x v="13"/>
    <s v="R"/>
    <s v="gid_2011_05_22_tbamlb_flomlb_1"/>
    <s v="Land Shark Stadium"/>
    <s v="Laz Diaz"/>
    <s v="tba"/>
    <s v="flo"/>
    <n v="113"/>
    <x v="0"/>
    <s v="B"/>
    <n v="29"/>
    <n v="5"/>
    <x v="5"/>
    <n v="0.89700000000000002"/>
    <s v="Strikeout"/>
    <m/>
    <s v="Hanley Ramirez"/>
    <s v="R"/>
    <n v="2"/>
    <x v="2"/>
    <n v="1"/>
    <n v="0"/>
    <n v="0"/>
    <n v="0"/>
    <n v="9"/>
    <n v="77.900000000000006"/>
    <n v="70.400000000000006"/>
    <n v="3.5"/>
    <n v="1.5"/>
    <n v="1.083"/>
    <n v="1.0429999999999999"/>
    <n v="-1.1879999999999999"/>
    <n v="5.8159999999999998"/>
    <n v="7.27"/>
    <n v="-10.119999999999999"/>
    <n v="23.7"/>
    <n v="-12.3"/>
    <n v="14.9"/>
    <n v="35.856999999999999"/>
    <n v="1992.68"/>
    <s v="110522_154237"/>
  </r>
  <r>
    <x v="13"/>
    <s v="R"/>
    <s v="gid_2011_05_22_tbamlb_flomlb_1"/>
    <s v="Land Shark Stadium"/>
    <s v="Laz Diaz"/>
    <s v="tba"/>
    <s v="flo"/>
    <n v="114"/>
    <x v="4"/>
    <s v="S"/>
    <n v="29"/>
    <n v="6"/>
    <x v="7"/>
    <n v="0.84399999999999997"/>
    <s v="Strikeout"/>
    <m/>
    <s v="Hanley Ramirez"/>
    <s v="R"/>
    <n v="3"/>
    <x v="2"/>
    <n v="1"/>
    <n v="0"/>
    <n v="0"/>
    <n v="0"/>
    <n v="9"/>
    <n v="91"/>
    <n v="83.4"/>
    <n v="3.73"/>
    <n v="1.81"/>
    <n v="0.44600000000000001"/>
    <n v="2.2599999999999998"/>
    <n v="-1.0489999999999999"/>
    <n v="5.4850000000000003"/>
    <n v="-7.65"/>
    <n v="8.48"/>
    <n v="23.8"/>
    <n v="34"/>
    <n v="5"/>
    <n v="221.917"/>
    <n v="2228.88"/>
    <s v="110522_154256"/>
  </r>
  <r>
    <x v="13"/>
    <s v="R"/>
    <s v="gid_2011_05_22_tbamlb_flomlb_1"/>
    <s v="Land Shark Stadium"/>
    <s v="Laz Diaz"/>
    <s v="tba"/>
    <s v="flo"/>
    <n v="115"/>
    <x v="6"/>
    <s v="S"/>
    <n v="29"/>
    <n v="7"/>
    <x v="2"/>
    <n v="0.91"/>
    <s v="Strikeout"/>
    <m/>
    <s v="Hanley Ramirez"/>
    <s v="R"/>
    <n v="3"/>
    <x v="2"/>
    <n v="1"/>
    <n v="0"/>
    <n v="0"/>
    <n v="0"/>
    <n v="9"/>
    <n v="83.3"/>
    <n v="76.400000000000006"/>
    <n v="3.73"/>
    <n v="1.81"/>
    <n v="0.255"/>
    <n v="2.0920000000000001"/>
    <n v="-0.73299999999999998"/>
    <n v="5.625"/>
    <n v="-7.63"/>
    <n v="4.8099999999999996"/>
    <n v="23.8"/>
    <n v="22.2"/>
    <n v="7.5"/>
    <n v="237.50200000000001"/>
    <n v="1607.13"/>
    <s v="110522_154323"/>
  </r>
  <r>
    <x v="13"/>
    <s v="R"/>
    <s v="gid_2011_05_22_tbamlb_flomlb_1"/>
    <s v="Land Shark Stadium"/>
    <s v="Laz Diaz"/>
    <s v="tba"/>
    <s v="flo"/>
    <n v="116"/>
    <x v="4"/>
    <s v="S"/>
    <n v="30"/>
    <n v="1"/>
    <x v="0"/>
    <n v="0.92200000000000004"/>
    <s v="Walk"/>
    <m/>
    <s v="Logan Morrison"/>
    <s v="L"/>
    <n v="0"/>
    <x v="0"/>
    <n v="2"/>
    <n v="0"/>
    <n v="0"/>
    <n v="0"/>
    <n v="9"/>
    <n v="92"/>
    <n v="84.8"/>
    <n v="3.44"/>
    <n v="1.84"/>
    <n v="-0.45200000000000001"/>
    <n v="2.1429999999999998"/>
    <n v="-1.369"/>
    <n v="5.4489999999999998"/>
    <n v="-4.55"/>
    <n v="7.12"/>
    <n v="23.8"/>
    <n v="20.5"/>
    <n v="4.7"/>
    <n v="212.423"/>
    <n v="1679.06"/>
    <s v="110522_154358"/>
  </r>
  <r>
    <x v="13"/>
    <s v="R"/>
    <s v="gid_2011_05_22_tbamlb_flomlb_1"/>
    <s v="Land Shark Stadium"/>
    <s v="Laz Diaz"/>
    <s v="tba"/>
    <s v="flo"/>
    <n v="117"/>
    <x v="1"/>
    <s v="S"/>
    <n v="30"/>
    <n v="2"/>
    <x v="5"/>
    <n v="0.90400000000000003"/>
    <s v="Walk"/>
    <m/>
    <s v="Logan Morrison"/>
    <s v="L"/>
    <n v="0"/>
    <x v="1"/>
    <n v="2"/>
    <n v="0"/>
    <n v="0"/>
    <n v="0"/>
    <n v="9"/>
    <n v="77.7"/>
    <n v="71"/>
    <n v="3.43"/>
    <n v="1.5"/>
    <n v="0.72299999999999998"/>
    <n v="2.4950000000000001"/>
    <n v="-1.3080000000000001"/>
    <n v="5.7779999999999996"/>
    <n v="8.17"/>
    <n v="-11.62"/>
    <n v="23.7"/>
    <n v="-13.2"/>
    <n v="15.1"/>
    <n v="35.25"/>
    <n v="2308.9699999999998"/>
    <s v="110522_154420"/>
  </r>
  <r>
    <x v="13"/>
    <s v="R"/>
    <s v="gid_2011_05_22_tbamlb_flomlb_1"/>
    <s v="Land Shark Stadium"/>
    <s v="Laz Diaz"/>
    <s v="tba"/>
    <s v="flo"/>
    <n v="118"/>
    <x v="0"/>
    <s v="B"/>
    <n v="30"/>
    <n v="3"/>
    <x v="2"/>
    <n v="0.89200000000000002"/>
    <s v="Walk"/>
    <m/>
    <s v="Logan Morrison"/>
    <s v="L"/>
    <n v="0"/>
    <x v="2"/>
    <n v="2"/>
    <n v="0"/>
    <n v="0"/>
    <n v="0"/>
    <n v="9"/>
    <n v="83.3"/>
    <n v="76.5"/>
    <n v="3.38"/>
    <n v="1.5"/>
    <n v="3.9E-2"/>
    <n v="0.77400000000000002"/>
    <n v="-0.94399999999999995"/>
    <n v="5.4960000000000004"/>
    <n v="-9.7799999999999994"/>
    <n v="2.75"/>
    <n v="23.8"/>
    <n v="24.8"/>
    <n v="8.8000000000000007"/>
    <n v="254.00899999999999"/>
    <n v="1802.43"/>
    <s v="110522_154439"/>
  </r>
  <r>
    <x v="13"/>
    <s v="R"/>
    <s v="gid_2011_05_22_tbamlb_flomlb_1"/>
    <s v="Land Shark Stadium"/>
    <s v="Laz Diaz"/>
    <s v="tba"/>
    <s v="flo"/>
    <n v="119"/>
    <x v="0"/>
    <s v="B"/>
    <n v="30"/>
    <n v="4"/>
    <x v="1"/>
    <n v="0.871"/>
    <s v="Walk"/>
    <m/>
    <s v="Logan Morrison"/>
    <s v="L"/>
    <n v="1"/>
    <x v="2"/>
    <n v="2"/>
    <n v="0"/>
    <n v="0"/>
    <n v="0"/>
    <n v="9"/>
    <n v="86"/>
    <n v="79"/>
    <n v="3.38"/>
    <n v="1.7"/>
    <n v="-1.677"/>
    <n v="2.95"/>
    <n v="-1.7769999999999999"/>
    <n v="5.3739999999999997"/>
    <n v="1.92"/>
    <n v="0.83"/>
    <n v="23.8"/>
    <n v="-5.6"/>
    <n v="7.8"/>
    <n v="114.6"/>
    <n v="389.77100000000002"/>
    <s v="110522_154457"/>
  </r>
  <r>
    <x v="13"/>
    <s v="R"/>
    <s v="gid_2011_05_22_tbamlb_flomlb_1"/>
    <s v="Land Shark Stadium"/>
    <s v="Laz Diaz"/>
    <s v="tba"/>
    <s v="flo"/>
    <n v="120"/>
    <x v="0"/>
    <s v="B"/>
    <n v="30"/>
    <n v="5"/>
    <x v="5"/>
    <n v="0.90100000000000002"/>
    <s v="Walk"/>
    <m/>
    <s v="Logan Morrison"/>
    <s v="L"/>
    <n v="2"/>
    <x v="2"/>
    <n v="2"/>
    <n v="0"/>
    <n v="0"/>
    <n v="0"/>
    <n v="9"/>
    <n v="77.3"/>
    <n v="70.900000000000006"/>
    <n v="3.29"/>
    <n v="1.49"/>
    <n v="-1.054"/>
    <n v="3.468"/>
    <n v="-1.365"/>
    <n v="5.94"/>
    <n v="7.89"/>
    <n v="-9.94"/>
    <n v="23.8"/>
    <n v="-12.6"/>
    <n v="14.3"/>
    <n v="38.61"/>
    <n v="2075.61"/>
    <s v="110522_154517"/>
  </r>
  <r>
    <x v="13"/>
    <s v="R"/>
    <s v="gid_2011_05_22_tbamlb_flomlb_1"/>
    <s v="Land Shark Stadium"/>
    <s v="Laz Diaz"/>
    <s v="tba"/>
    <s v="flo"/>
    <n v="121"/>
    <x v="0"/>
    <s v="B"/>
    <n v="30"/>
    <n v="6"/>
    <x v="0"/>
    <n v="0.88700000000000001"/>
    <s v="Walk"/>
    <m/>
    <s v="Logan Morrison"/>
    <s v="L"/>
    <n v="3"/>
    <x v="2"/>
    <n v="2"/>
    <n v="0"/>
    <n v="0"/>
    <n v="0"/>
    <n v="9"/>
    <n v="92.2"/>
    <n v="84.4"/>
    <n v="3.31"/>
    <n v="1.63"/>
    <n v="0.32100000000000001"/>
    <n v="0.75800000000000001"/>
    <n v="-1.026"/>
    <n v="5.3789999999999996"/>
    <n v="-6.83"/>
    <n v="7.4"/>
    <n v="23.8"/>
    <n v="28.3"/>
    <n v="5.2"/>
    <n v="222.554"/>
    <n v="1980.95"/>
    <s v="110522_154541"/>
  </r>
  <r>
    <x v="13"/>
    <s v="R"/>
    <s v="gid_2011_05_22_tbamlb_flomlb_1"/>
    <s v="Land Shark Stadium"/>
    <s v="Laz Diaz"/>
    <s v="tba"/>
    <s v="flo"/>
    <n v="122"/>
    <x v="1"/>
    <s v="S"/>
    <n v="31"/>
    <n v="1"/>
    <x v="1"/>
    <n v="0.627"/>
    <s v="Strikeout"/>
    <m/>
    <s v="Gaby Sanchez"/>
    <s v="R"/>
    <n v="0"/>
    <x v="0"/>
    <n v="2"/>
    <n v="1"/>
    <n v="0"/>
    <n v="0"/>
    <n v="9"/>
    <n v="83.9"/>
    <n v="79"/>
    <n v="3.2"/>
    <n v="1.44"/>
    <n v="0.17799999999999999"/>
    <n v="2.625"/>
    <n v="-1.3779999999999999"/>
    <n v="5.6319999999999997"/>
    <n v="4.58"/>
    <n v="-0.67"/>
    <n v="23.9"/>
    <n v="-12.7"/>
    <n v="8.8000000000000007"/>
    <n v="82.311999999999998"/>
    <n v="851.04"/>
    <s v="110522_154621"/>
  </r>
  <r>
    <x v="13"/>
    <s v="R"/>
    <s v="gid_2011_05_22_tbamlb_flomlb_1"/>
    <s v="Land Shark Stadium"/>
    <s v="Laz Diaz"/>
    <s v="tba"/>
    <s v="flo"/>
    <n v="123"/>
    <x v="6"/>
    <s v="S"/>
    <n v="31"/>
    <n v="2"/>
    <x v="5"/>
    <n v="0.90300000000000002"/>
    <s v="Strikeout"/>
    <m/>
    <s v="Gaby Sanchez"/>
    <s v="R"/>
    <n v="0"/>
    <x v="1"/>
    <n v="2"/>
    <n v="1"/>
    <n v="0"/>
    <n v="0"/>
    <n v="9"/>
    <n v="77.099999999999994"/>
    <n v="70.3"/>
    <n v="3.01"/>
    <n v="1.61"/>
    <n v="0.35699999999999998"/>
    <n v="1.663"/>
    <n v="-1.23"/>
    <n v="5.8140000000000001"/>
    <n v="6.72"/>
    <n v="-12.73"/>
    <n v="23.7"/>
    <n v="-10.3"/>
    <n v="15.8"/>
    <n v="27.931999999999999"/>
    <n v="2305.79"/>
    <s v="110522_154640"/>
  </r>
  <r>
    <x v="13"/>
    <s v="R"/>
    <s v="gid_2011_05_22_tbamlb_flomlb_1"/>
    <s v="Land Shark Stadium"/>
    <s v="Laz Diaz"/>
    <s v="tba"/>
    <s v="flo"/>
    <n v="124"/>
    <x v="10"/>
    <s v="S"/>
    <n v="31"/>
    <n v="3"/>
    <x v="5"/>
    <n v="0.90400000000000003"/>
    <s v="Strikeout"/>
    <m/>
    <s v="Gaby Sanchez"/>
    <s v="R"/>
    <n v="0"/>
    <x v="2"/>
    <n v="2"/>
    <n v="1"/>
    <n v="0"/>
    <n v="0"/>
    <n v="9"/>
    <n v="77.400000000000006"/>
    <n v="71.7"/>
    <n v="3.01"/>
    <n v="1.61"/>
    <n v="4.4999999999999998E-2"/>
    <n v="2.222"/>
    <n v="-1.49"/>
    <n v="5.7789999999999999"/>
    <n v="7.66"/>
    <n v="-11.37"/>
    <n v="23.8"/>
    <n v="-12.3"/>
    <n v="14.9"/>
    <n v="34.125999999999998"/>
    <n v="2254.92"/>
    <s v="110522_154709"/>
  </r>
  <r>
    <x v="13"/>
    <s v="R"/>
    <s v="gid_2011_05_22_tbamlb_flomlb_1"/>
    <s v="Land Shark Stadium"/>
    <s v="Laz Diaz"/>
    <s v="tba"/>
    <s v="flo"/>
    <n v="125"/>
    <x v="0"/>
    <s v="B"/>
    <n v="31"/>
    <n v="4"/>
    <x v="2"/>
    <n v="0.89200000000000002"/>
    <s v="Strikeout"/>
    <m/>
    <s v="Gaby Sanchez"/>
    <s v="R"/>
    <n v="0"/>
    <x v="2"/>
    <n v="2"/>
    <n v="1"/>
    <n v="0"/>
    <n v="0"/>
    <n v="9"/>
    <n v="84.8"/>
    <n v="77.2"/>
    <n v="3.12"/>
    <n v="1.45"/>
    <n v="8.6999999999999994E-2"/>
    <n v="4.2000000000000003E-2"/>
    <n v="-0.95299999999999996"/>
    <n v="5.407"/>
    <n v="-10.87"/>
    <n v="3.55"/>
    <n v="23.7"/>
    <n v="28.2"/>
    <n v="8.6"/>
    <n v="251.68899999999999"/>
    <n v="2042.45"/>
    <s v="110522_154734"/>
  </r>
  <r>
    <x v="13"/>
    <s v="R"/>
    <s v="gid_2011_05_22_tbamlb_flomlb_1"/>
    <s v="Land Shark Stadium"/>
    <s v="Laz Diaz"/>
    <s v="tba"/>
    <s v="flo"/>
    <n v="126"/>
    <x v="6"/>
    <s v="S"/>
    <n v="31"/>
    <n v="5"/>
    <x v="2"/>
    <n v="0.89200000000000002"/>
    <s v="Strikeout"/>
    <m/>
    <s v="Gaby Sanchez"/>
    <s v="R"/>
    <n v="1"/>
    <x v="2"/>
    <n v="2"/>
    <n v="1"/>
    <n v="1"/>
    <n v="0"/>
    <n v="9"/>
    <n v="83.6"/>
    <n v="76.8"/>
    <n v="3.01"/>
    <n v="1.61"/>
    <n v="-0.69199999999999995"/>
    <n v="1.9650000000000001"/>
    <n v="-1.1990000000000001"/>
    <n v="5.5110000000000001"/>
    <n v="-10.35"/>
    <n v="4.03"/>
    <n v="23.8"/>
    <n v="28.9"/>
    <n v="8.1999999999999993"/>
    <n v="248.47800000000001"/>
    <n v="1986.36"/>
    <s v="110522_154758"/>
  </r>
  <r>
    <x v="13"/>
    <s v="R"/>
    <s v="gid_2011_05_28_clemlb_tbamlb_1"/>
    <s v="Tropicana Field"/>
    <s v="Brian Gorman"/>
    <s v="tba"/>
    <s v="cle"/>
    <n v="1"/>
    <x v="1"/>
    <s v="S"/>
    <n v="1"/>
    <n v="1"/>
    <x v="0"/>
    <n v="0.90500000000000003"/>
    <s v="Single"/>
    <m/>
    <s v="Michael Brantley"/>
    <s v="L"/>
    <n v="0"/>
    <x v="0"/>
    <n v="0"/>
    <n v="0"/>
    <n v="0"/>
    <n v="0"/>
    <n v="1"/>
    <n v="91.4"/>
    <n v="83.7"/>
    <n v="3.21"/>
    <n v="1.49"/>
    <n v="-1.0409999999999999"/>
    <n v="2.0179999999999998"/>
    <n v="-1.615"/>
    <n v="5.7140000000000004"/>
    <n v="-5.8520000000000003"/>
    <n v="9.907"/>
    <n v="23.8"/>
    <n v="31.7"/>
    <n v="4.2"/>
    <n v="210.46700000000001"/>
    <n v="2254.15"/>
    <s v="110528_161038"/>
  </r>
  <r>
    <x v="13"/>
    <s v="R"/>
    <s v="gid_2011_05_28_clemlb_tbamlb_1"/>
    <s v="Tropicana Field"/>
    <s v="Brian Gorman"/>
    <s v="tba"/>
    <s v="cle"/>
    <n v="2"/>
    <x v="1"/>
    <s v="S"/>
    <n v="1"/>
    <n v="2"/>
    <x v="9"/>
    <n v="0.91700000000000004"/>
    <s v="Single"/>
    <m/>
    <s v="Michael Brantley"/>
    <s v="L"/>
    <n v="0"/>
    <x v="1"/>
    <n v="0"/>
    <n v="0"/>
    <n v="0"/>
    <n v="0"/>
    <n v="1"/>
    <n v="89.4"/>
    <n v="82.5"/>
    <n v="3.21"/>
    <n v="1.49"/>
    <n v="0.628"/>
    <n v="2.161"/>
    <n v="-1.63"/>
    <n v="5.56"/>
    <n v="1.2230000000000001"/>
    <n v="4.1230000000000002"/>
    <n v="23.8"/>
    <n v="-7.1"/>
    <n v="6.1"/>
    <n v="163.642"/>
    <n v="833.47799999999995"/>
    <s v="110528_161053"/>
  </r>
  <r>
    <x v="13"/>
    <s v="R"/>
    <s v="gid_2011_05_28_clemlb_tbamlb_1"/>
    <s v="Tropicana Field"/>
    <s v="Brian Gorman"/>
    <s v="tba"/>
    <s v="cle"/>
    <n v="3"/>
    <x v="0"/>
    <s v="B"/>
    <n v="1"/>
    <n v="3"/>
    <x v="2"/>
    <n v="0.90700000000000003"/>
    <s v="Single"/>
    <m/>
    <s v="Michael Brantley"/>
    <s v="L"/>
    <n v="0"/>
    <x v="2"/>
    <n v="0"/>
    <n v="0"/>
    <n v="0"/>
    <n v="0"/>
    <n v="1"/>
    <n v="84.1"/>
    <n v="77.7"/>
    <n v="3.21"/>
    <n v="1.49"/>
    <n v="-0.11"/>
    <n v="0.39"/>
    <n v="-1.389"/>
    <n v="5.5620000000000003"/>
    <n v="-6.4039999999999999"/>
    <n v="1.504"/>
    <n v="23.8"/>
    <n v="15.8"/>
    <n v="8.6"/>
    <n v="256.37599999999998"/>
    <n v="1183.45"/>
    <s v="110528_161111"/>
  </r>
  <r>
    <x v="13"/>
    <s v="R"/>
    <s v="gid_2011_05_28_clemlb_tbamlb_1"/>
    <s v="Tropicana Field"/>
    <s v="Brian Gorman"/>
    <s v="tba"/>
    <s v="cle"/>
    <n v="4"/>
    <x v="3"/>
    <s v="X"/>
    <n v="1"/>
    <n v="4"/>
    <x v="2"/>
    <n v="0.91200000000000003"/>
    <s v="Single"/>
    <s v="LD"/>
    <s v="Michael Brantley"/>
    <s v="L"/>
    <n v="1"/>
    <x v="2"/>
    <n v="0"/>
    <n v="0"/>
    <n v="0"/>
    <n v="0"/>
    <n v="1"/>
    <n v="84.5"/>
    <n v="77.8"/>
    <n v="3.21"/>
    <n v="1.49"/>
    <n v="2.1000000000000001E-2"/>
    <n v="2.1970000000000001"/>
    <n v="-1.264"/>
    <n v="5.7439999999999998"/>
    <n v="-6.8890000000000002"/>
    <n v="3.625"/>
    <n v="23.8"/>
    <n v="19.5"/>
    <n v="7.6"/>
    <n v="241.934"/>
    <n v="1413.66"/>
    <s v="110528_161132"/>
  </r>
  <r>
    <x v="13"/>
    <s v="R"/>
    <s v="gid_2011_05_28_clemlb_tbamlb_1"/>
    <s v="Tropicana Field"/>
    <s v="Brian Gorman"/>
    <s v="tba"/>
    <s v="cle"/>
    <n v="5"/>
    <x v="0"/>
    <s v="B"/>
    <n v="2"/>
    <n v="1"/>
    <x v="7"/>
    <n v="0.92"/>
    <s v="Triple"/>
    <m/>
    <s v="Asdrubal Cabrera"/>
    <s v="L"/>
    <n v="0"/>
    <x v="0"/>
    <n v="0"/>
    <n v="1"/>
    <n v="0"/>
    <n v="0"/>
    <n v="1"/>
    <n v="91.3"/>
    <n v="83.9"/>
    <n v="3.3"/>
    <n v="1.51"/>
    <n v="-1.514"/>
    <n v="1.6240000000000001"/>
    <n v="-1.7869999999999999"/>
    <n v="5.4539999999999997"/>
    <n v="-9.6440000000000001"/>
    <n v="3.6019999999999999"/>
    <n v="23.8"/>
    <n v="31.6"/>
    <n v="7.1"/>
    <n v="249.303"/>
    <n v="2011.94"/>
    <s v="110528_161223"/>
  </r>
  <r>
    <x v="13"/>
    <s v="R"/>
    <s v="gid_2011_05_28_clemlb_tbamlb_1"/>
    <s v="Tropicana Field"/>
    <s v="Brian Gorman"/>
    <s v="tba"/>
    <s v="cle"/>
    <n v="6"/>
    <x v="9"/>
    <s v="X"/>
    <n v="2"/>
    <n v="2"/>
    <x v="9"/>
    <n v="0.94199999999999995"/>
    <s v="Triple"/>
    <s v="FB"/>
    <s v="Asdrubal Cabrera"/>
    <s v="L"/>
    <n v="1"/>
    <x v="0"/>
    <n v="0"/>
    <n v="1"/>
    <n v="0"/>
    <n v="0"/>
    <n v="1"/>
    <n v="89.8"/>
    <n v="83.1"/>
    <n v="3.3"/>
    <n v="1.51"/>
    <n v="-2.4E-2"/>
    <n v="3.2120000000000002"/>
    <n v="-1.5289999999999999"/>
    <n v="5.73"/>
    <n v="1.74"/>
    <n v="6.1360000000000001"/>
    <n v="23.8"/>
    <n v="-9.6999999999999993"/>
    <n v="5.0999999999999996"/>
    <n v="164.27500000000001"/>
    <n v="1245.97"/>
    <s v="110528_161245"/>
  </r>
  <r>
    <x v="13"/>
    <s v="R"/>
    <s v="gid_2011_05_28_clemlb_tbamlb_1"/>
    <s v="Tropicana Field"/>
    <s v="Brian Gorman"/>
    <s v="tba"/>
    <s v="cle"/>
    <n v="7"/>
    <x v="6"/>
    <s v="S"/>
    <n v="3"/>
    <n v="1"/>
    <x v="2"/>
    <n v="0.91200000000000003"/>
    <s v="Single"/>
    <m/>
    <s v="Shin-Soo Choo"/>
    <s v="L"/>
    <n v="0"/>
    <x v="0"/>
    <n v="0"/>
    <n v="0"/>
    <n v="0"/>
    <n v="1"/>
    <n v="1"/>
    <n v="84.7"/>
    <n v="77.900000000000006"/>
    <n v="3.5430000000000001"/>
    <n v="1.8540000000000001"/>
    <n v="-0.78"/>
    <n v="1.78"/>
    <n v="-1.663"/>
    <n v="5.5720000000000001"/>
    <n v="-7.0670000000000002"/>
    <n v="3.0379999999999998"/>
    <n v="23.8"/>
    <n v="19.7"/>
    <n v="7.8"/>
    <n v="246.41399999999999"/>
    <n v="1396.77"/>
    <s v="110528_161342"/>
  </r>
  <r>
    <x v="13"/>
    <s v="R"/>
    <s v="gid_2011_05_28_clemlb_tbamlb_1"/>
    <s v="Tropicana Field"/>
    <s v="Brian Gorman"/>
    <s v="tba"/>
    <s v="cle"/>
    <n v="8"/>
    <x v="1"/>
    <s v="S"/>
    <n v="3"/>
    <n v="2"/>
    <x v="5"/>
    <n v="0.89300000000000002"/>
    <s v="Single"/>
    <m/>
    <s v="Shin-Soo Choo"/>
    <s v="L"/>
    <n v="0"/>
    <x v="1"/>
    <n v="0"/>
    <n v="0"/>
    <n v="0"/>
    <n v="1"/>
    <n v="1"/>
    <n v="79.900000000000006"/>
    <n v="73.2"/>
    <n v="3.5430000000000001"/>
    <n v="1.8540000000000001"/>
    <n v="-0.55000000000000004"/>
    <n v="2.7989999999999999"/>
    <n v="-1.8009999999999999"/>
    <n v="5.9889999999999999"/>
    <n v="6.319"/>
    <n v="-10.473000000000001"/>
    <n v="23.8"/>
    <n v="-10.9"/>
    <n v="13.9"/>
    <n v="31.236000000000001"/>
    <n v="2056.9899999999998"/>
    <s v="110528_161429"/>
  </r>
  <r>
    <x v="13"/>
    <s v="R"/>
    <s v="gid_2011_05_28_clemlb_tbamlb_1"/>
    <s v="Tropicana Field"/>
    <s v="Brian Gorman"/>
    <s v="tba"/>
    <s v="cle"/>
    <n v="9"/>
    <x v="3"/>
    <s v="X"/>
    <n v="3"/>
    <n v="3"/>
    <x v="2"/>
    <n v="0.91500000000000004"/>
    <s v="Single"/>
    <s v="LD"/>
    <s v="Shin-Soo Choo"/>
    <s v="L"/>
    <n v="0"/>
    <x v="2"/>
    <n v="0"/>
    <n v="0"/>
    <n v="0"/>
    <n v="1"/>
    <n v="1"/>
    <n v="84.3"/>
    <n v="77.400000000000006"/>
    <n v="3.5430000000000001"/>
    <n v="1.8540000000000001"/>
    <n v="-1.321"/>
    <n v="2.0819999999999999"/>
    <n v="-1.504"/>
    <n v="5.6509999999999998"/>
    <n v="-6.6210000000000004"/>
    <n v="2.173"/>
    <n v="23.8"/>
    <n v="18.2"/>
    <n v="8.1999999999999993"/>
    <n v="251.45599999999999"/>
    <n v="1255.8499999999999"/>
    <s v="110528_161439"/>
  </r>
  <r>
    <x v="13"/>
    <s v="R"/>
    <s v="gid_2011_05_28_clemlb_tbamlb_1"/>
    <s v="Tropicana Field"/>
    <s v="Brian Gorman"/>
    <s v="tba"/>
    <s v="cle"/>
    <n v="10"/>
    <x v="3"/>
    <s v="X"/>
    <n v="4"/>
    <n v="1"/>
    <x v="0"/>
    <n v="0.91600000000000004"/>
    <s v="Single"/>
    <s v="GB"/>
    <s v="Travis Buck"/>
    <s v="L"/>
    <n v="0"/>
    <x v="0"/>
    <n v="1"/>
    <n v="1"/>
    <n v="0"/>
    <n v="0"/>
    <n v="1"/>
    <n v="93.1"/>
    <n v="85.3"/>
    <n v="3.31"/>
    <n v="1.57"/>
    <n v="-0.192"/>
    <n v="1.768"/>
    <n v="-1.397"/>
    <n v="5.62"/>
    <n v="-4.1079999999999997"/>
    <n v="10.16"/>
    <n v="23.8"/>
    <n v="24"/>
    <n v="3.6"/>
    <n v="201.93799999999999"/>
    <n v="2187.7600000000002"/>
    <s v="110528_161521"/>
  </r>
  <r>
    <x v="13"/>
    <s v="R"/>
    <s v="gid_2011_05_28_clemlb_tbamlb_1"/>
    <s v="Tropicana Field"/>
    <s v="Brian Gorman"/>
    <s v="tba"/>
    <s v="cle"/>
    <n v="11"/>
    <x v="1"/>
    <s v="S"/>
    <n v="5"/>
    <n v="1"/>
    <x v="5"/>
    <n v="0.89500000000000002"/>
    <s v="Sac Fly DP"/>
    <m/>
    <s v="Carlos Santana"/>
    <s v="L"/>
    <n v="0"/>
    <x v="0"/>
    <n v="2"/>
    <n v="1"/>
    <n v="0"/>
    <n v="1"/>
    <n v="1"/>
    <n v="78.5"/>
    <n v="71.599999999999994"/>
    <n v="3.36"/>
    <n v="1.51"/>
    <n v="-7.4999999999999997E-2"/>
    <n v="3.093"/>
    <n v="-1.7290000000000001"/>
    <n v="6.0359999999999996"/>
    <n v="6.4790000000000001"/>
    <n v="-8.9"/>
    <n v="23.7"/>
    <n v="-11.6"/>
    <n v="13.7"/>
    <n v="36.223999999999997"/>
    <n v="1812.44"/>
    <s v="110528_161635"/>
  </r>
  <r>
    <x v="13"/>
    <s v="R"/>
    <s v="gid_2011_05_28_clemlb_tbamlb_1"/>
    <s v="Tropicana Field"/>
    <s v="Brian Gorman"/>
    <s v="tba"/>
    <s v="cle"/>
    <n v="12"/>
    <x v="6"/>
    <s v="S"/>
    <n v="5"/>
    <n v="2"/>
    <x v="2"/>
    <n v="0.89600000000000002"/>
    <s v="Sac Fly DP"/>
    <m/>
    <s v="Carlos Santana"/>
    <s v="L"/>
    <n v="0"/>
    <x v="1"/>
    <n v="2"/>
    <n v="1"/>
    <n v="0"/>
    <n v="1"/>
    <n v="1"/>
    <n v="84.4"/>
    <n v="77.3"/>
    <n v="3.36"/>
    <n v="1.51"/>
    <n v="-0.378"/>
    <n v="1.992"/>
    <n v="-1.357"/>
    <n v="5.681"/>
    <n v="-9.0220000000000002"/>
    <n v="1.9470000000000001"/>
    <n v="23.8"/>
    <n v="23.1"/>
    <n v="8.6"/>
    <n v="257.53300000000002"/>
    <n v="1658.49"/>
    <s v="110528_161656"/>
  </r>
  <r>
    <x v="13"/>
    <s v="R"/>
    <s v="gid_2011_05_28_clemlb_tbamlb_1"/>
    <s v="Tropicana Field"/>
    <s v="Brian Gorman"/>
    <s v="tba"/>
    <s v="cle"/>
    <n v="13"/>
    <x v="9"/>
    <s v="X"/>
    <n v="5"/>
    <n v="3"/>
    <x v="0"/>
    <n v="0.93100000000000005"/>
    <s v="Sac Fly DP"/>
    <m/>
    <s v="Carlos Santana"/>
    <s v="L"/>
    <n v="0"/>
    <x v="2"/>
    <n v="2"/>
    <n v="1"/>
    <n v="0"/>
    <n v="1"/>
    <n v="1"/>
    <n v="93"/>
    <n v="84.1"/>
    <n v="3.36"/>
    <n v="1.51"/>
    <n v="0.14899999999999999"/>
    <n v="2.5830000000000002"/>
    <n v="-1.462"/>
    <n v="5.633"/>
    <n v="-3.637"/>
    <n v="9.9060000000000006"/>
    <n v="23.7"/>
    <n v="19"/>
    <n v="3.6"/>
    <n v="200.08799999999999"/>
    <n v="2075.09"/>
    <s v="110528_161719"/>
  </r>
  <r>
    <x v="13"/>
    <s v="R"/>
    <s v="gid_2011_05_28_clemlb_tbamlb_1"/>
    <s v="Tropicana Field"/>
    <s v="Brian Gorman"/>
    <s v="tba"/>
    <s v="cle"/>
    <n v="14"/>
    <x v="0"/>
    <s v="B"/>
    <n v="6"/>
    <n v="1"/>
    <x v="0"/>
    <n v="0.85099999999999998"/>
    <s v="Lineout"/>
    <m/>
    <s v="Grady Sizemore"/>
    <s v="L"/>
    <n v="0"/>
    <x v="0"/>
    <n v="0"/>
    <n v="0"/>
    <n v="0"/>
    <n v="0"/>
    <n v="2"/>
    <n v="91.8"/>
    <n v="83.1"/>
    <n v="3.67"/>
    <n v="1.76"/>
    <n v="-1.3959999999999999"/>
    <n v="2.7160000000000002"/>
    <n v="-1.5409999999999999"/>
    <n v="5.6120000000000001"/>
    <n v="-6.774"/>
    <n v="7.484"/>
    <n v="23.7"/>
    <n v="30.3"/>
    <n v="5.2"/>
    <n v="221.99"/>
    <n v="1961.32"/>
    <s v="110528_162657"/>
  </r>
  <r>
    <x v="13"/>
    <s v="R"/>
    <s v="gid_2011_05_28_clemlb_tbamlb_1"/>
    <s v="Tropicana Field"/>
    <s v="Brian Gorman"/>
    <s v="tba"/>
    <s v="cle"/>
    <n v="15"/>
    <x v="4"/>
    <s v="S"/>
    <n v="6"/>
    <n v="2"/>
    <x v="7"/>
    <n v="0.88"/>
    <s v="Lineout"/>
    <m/>
    <s v="Grady Sizemore"/>
    <s v="L"/>
    <n v="1"/>
    <x v="0"/>
    <n v="0"/>
    <n v="0"/>
    <n v="0"/>
    <n v="0"/>
    <n v="2"/>
    <n v="90.8"/>
    <n v="82.8"/>
    <n v="3.67"/>
    <n v="1.76"/>
    <n v="-0.14499999999999999"/>
    <n v="2.4"/>
    <n v="-1.373"/>
    <n v="5.5460000000000003"/>
    <n v="-8.202"/>
    <n v="4.7469999999999999"/>
    <n v="23.7"/>
    <n v="28.1"/>
    <n v="6.4"/>
    <n v="239.71700000000001"/>
    <n v="1832.9"/>
    <s v="110528_162712"/>
  </r>
  <r>
    <x v="13"/>
    <s v="R"/>
    <s v="gid_2011_05_28_clemlb_tbamlb_1"/>
    <s v="Tropicana Field"/>
    <s v="Brian Gorman"/>
    <s v="tba"/>
    <s v="cle"/>
    <n v="16"/>
    <x v="0"/>
    <s v="B"/>
    <n v="6"/>
    <n v="3"/>
    <x v="0"/>
    <n v="0.92600000000000005"/>
    <s v="Lineout"/>
    <m/>
    <s v="Grady Sizemore"/>
    <s v="L"/>
    <n v="1"/>
    <x v="1"/>
    <n v="0"/>
    <n v="0"/>
    <n v="0"/>
    <n v="0"/>
    <n v="2"/>
    <n v="91.2"/>
    <n v="82.4"/>
    <n v="3.67"/>
    <n v="1.76"/>
    <n v="1.2869999999999999"/>
    <n v="3.1120000000000001"/>
    <n v="-0.86399999999999999"/>
    <n v="5.8360000000000003"/>
    <n v="-5.7320000000000002"/>
    <n v="10.923"/>
    <n v="23.7"/>
    <n v="30.5"/>
    <n v="3.7"/>
    <n v="207.596"/>
    <n v="2377.6"/>
    <s v="110528_162735"/>
  </r>
  <r>
    <x v="13"/>
    <s v="R"/>
    <s v="gid_2011_05_28_clemlb_tbamlb_1"/>
    <s v="Tropicana Field"/>
    <s v="Brian Gorman"/>
    <s v="tba"/>
    <s v="cle"/>
    <n v="17"/>
    <x v="4"/>
    <s v="S"/>
    <n v="6"/>
    <n v="4"/>
    <x v="2"/>
    <n v="0.91400000000000003"/>
    <s v="Lineout"/>
    <m/>
    <s v="Grady Sizemore"/>
    <s v="L"/>
    <n v="2"/>
    <x v="1"/>
    <n v="0"/>
    <n v="0"/>
    <n v="0"/>
    <n v="0"/>
    <n v="2"/>
    <n v="84.5"/>
    <n v="76.8"/>
    <n v="3.67"/>
    <n v="1.76"/>
    <n v="0.56899999999999995"/>
    <n v="1.9950000000000001"/>
    <n v="-1.147"/>
    <n v="5.7140000000000004"/>
    <n v="-6.8659999999999997"/>
    <n v="7.5590000000000002"/>
    <n v="23.7"/>
    <n v="22.6"/>
    <n v="6.3"/>
    <n v="222.06700000000001"/>
    <n v="1828.32"/>
    <s v="110528_162753"/>
  </r>
  <r>
    <x v="13"/>
    <s v="R"/>
    <s v="gid_2011_05_28_clemlb_tbamlb_1"/>
    <s v="Tropicana Field"/>
    <s v="Brian Gorman"/>
    <s v="tba"/>
    <s v="cle"/>
    <n v="18"/>
    <x v="2"/>
    <s v="X"/>
    <n v="6"/>
    <n v="5"/>
    <x v="9"/>
    <n v="0.90100000000000002"/>
    <s v="Lineout"/>
    <s v="LD"/>
    <s v="Grady Sizemore"/>
    <s v="L"/>
    <n v="2"/>
    <x v="2"/>
    <n v="0"/>
    <n v="0"/>
    <n v="0"/>
    <n v="0"/>
    <n v="2"/>
    <n v="88.7"/>
    <n v="81.8"/>
    <n v="3.67"/>
    <n v="1.76"/>
    <n v="0.16200000000000001"/>
    <n v="2.2240000000000002"/>
    <n v="-1.87"/>
    <n v="5.4020000000000001"/>
    <n v="1.423"/>
    <n v="4.5570000000000004"/>
    <n v="23.8"/>
    <n v="-7.7"/>
    <n v="6"/>
    <n v="162.81"/>
    <n v="917.35500000000002"/>
    <s v="110528_162817"/>
  </r>
  <r>
    <x v="13"/>
    <s v="R"/>
    <s v="gid_2011_05_28_clemlb_tbamlb_1"/>
    <s v="Tropicana Field"/>
    <s v="Brian Gorman"/>
    <s v="tba"/>
    <s v="cle"/>
    <n v="19"/>
    <x v="4"/>
    <s v="S"/>
    <n v="7"/>
    <n v="1"/>
    <x v="0"/>
    <n v="0.92200000000000004"/>
    <s v="Strikeout"/>
    <m/>
    <s v="Orlando Cabrera"/>
    <s v="R"/>
    <n v="0"/>
    <x v="0"/>
    <n v="1"/>
    <n v="0"/>
    <n v="0"/>
    <n v="0"/>
    <n v="2"/>
    <n v="92.2"/>
    <n v="83.4"/>
    <n v="3.23"/>
    <n v="1.43"/>
    <n v="0.59599999999999997"/>
    <n v="2.238"/>
    <n v="-1.1140000000000001"/>
    <n v="5.7969999999999997"/>
    <n v="-5.2919999999999998"/>
    <n v="10.603999999999999"/>
    <n v="23.7"/>
    <n v="28.4"/>
    <n v="3.8"/>
    <n v="206.43199999999999"/>
    <n v="2307.91"/>
    <s v="110528_162851"/>
  </r>
  <r>
    <x v="13"/>
    <s v="R"/>
    <s v="gid_2011_05_28_clemlb_tbamlb_1"/>
    <s v="Tropicana Field"/>
    <s v="Brian Gorman"/>
    <s v="tba"/>
    <s v="cle"/>
    <n v="20"/>
    <x v="0"/>
    <s v="B"/>
    <n v="7"/>
    <n v="2"/>
    <x v="1"/>
    <n v="0.91200000000000003"/>
    <s v="Strikeout"/>
    <m/>
    <s v="Orlando Cabrera"/>
    <s v="R"/>
    <n v="0"/>
    <x v="1"/>
    <n v="1"/>
    <n v="0"/>
    <n v="0"/>
    <n v="0"/>
    <n v="2"/>
    <n v="86.9"/>
    <n v="81"/>
    <n v="3.23"/>
    <n v="1.43"/>
    <n v="1.5369999999999999"/>
    <n v="1.2470000000000001"/>
    <n v="-1.5129999999999999"/>
    <n v="5.6020000000000003"/>
    <n v="5.3179999999999996"/>
    <n v="5.1440000000000001"/>
    <n v="23.9"/>
    <n v="-21.5"/>
    <n v="6.6"/>
    <n v="134.29900000000001"/>
    <n v="1395.3"/>
    <s v="110528_162909"/>
  </r>
  <r>
    <x v="13"/>
    <s v="R"/>
    <s v="gid_2011_05_28_clemlb_tbamlb_1"/>
    <s v="Tropicana Field"/>
    <s v="Brian Gorman"/>
    <s v="tba"/>
    <s v="cle"/>
    <n v="21"/>
    <x v="0"/>
    <s v="B"/>
    <n v="7"/>
    <n v="3"/>
    <x v="1"/>
    <n v="0.91400000000000003"/>
    <s v="Strikeout"/>
    <m/>
    <s v="Orlando Cabrera"/>
    <s v="R"/>
    <n v="1"/>
    <x v="1"/>
    <n v="1"/>
    <n v="0"/>
    <n v="0"/>
    <n v="0"/>
    <n v="2"/>
    <n v="86.9"/>
    <n v="79.8"/>
    <n v="3.23"/>
    <n v="1.43"/>
    <n v="0.84599999999999997"/>
    <n v="1.577"/>
    <n v="-1.569"/>
    <n v="5.758"/>
    <n v="6.1529999999999996"/>
    <n v="1.554"/>
    <n v="23.8"/>
    <n v="-19.399999999999999"/>
    <n v="8.1"/>
    <n v="104.57599999999999"/>
    <n v="1174.1400000000001"/>
    <s v="110528_162920"/>
  </r>
  <r>
    <x v="13"/>
    <s v="R"/>
    <s v="gid_2011_05_28_clemlb_tbamlb_1"/>
    <s v="Tropicana Field"/>
    <s v="Brian Gorman"/>
    <s v="tba"/>
    <s v="cle"/>
    <n v="22"/>
    <x v="4"/>
    <s v="S"/>
    <n v="7"/>
    <n v="4"/>
    <x v="0"/>
    <n v="0.92100000000000004"/>
    <s v="Strikeout"/>
    <m/>
    <s v="Orlando Cabrera"/>
    <s v="R"/>
    <n v="2"/>
    <x v="1"/>
    <n v="1"/>
    <n v="0"/>
    <n v="0"/>
    <n v="0"/>
    <n v="2"/>
    <n v="91.4"/>
    <n v="83.6"/>
    <n v="3.23"/>
    <n v="1.43"/>
    <n v="-1.0640000000000001"/>
    <n v="2.8860000000000001"/>
    <n v="-1.0960000000000001"/>
    <n v="5.81"/>
    <n v="-2.8319999999999999"/>
    <n v="9.9879999999999995"/>
    <n v="23.7"/>
    <n v="17.7"/>
    <n v="3.6"/>
    <n v="195.768"/>
    <n v="2033.58"/>
    <s v="110528_162933"/>
  </r>
  <r>
    <x v="13"/>
    <s v="R"/>
    <s v="gid_2011_05_28_clemlb_tbamlb_1"/>
    <s v="Tropicana Field"/>
    <s v="Brian Gorman"/>
    <s v="tba"/>
    <s v="cle"/>
    <n v="23"/>
    <x v="0"/>
    <s v="B"/>
    <n v="7"/>
    <n v="5"/>
    <x v="2"/>
    <n v="0.89300000000000002"/>
    <s v="Strikeout"/>
    <m/>
    <s v="Orlando Cabrera"/>
    <s v="R"/>
    <n v="2"/>
    <x v="2"/>
    <n v="1"/>
    <n v="0"/>
    <n v="0"/>
    <n v="0"/>
    <n v="2"/>
    <n v="85.6"/>
    <n v="78.400000000000006"/>
    <n v="3.23"/>
    <n v="1.43"/>
    <n v="0.154"/>
    <n v="0.20100000000000001"/>
    <n v="-1.081"/>
    <n v="5.5410000000000004"/>
    <n v="-8.8130000000000006"/>
    <n v="-6.6000000000000003E-2"/>
    <n v="23.8"/>
    <n v="20.399999999999999"/>
    <n v="9.3000000000000007"/>
    <n v="270.125"/>
    <n v="1594.58"/>
    <s v="110528_163001"/>
  </r>
  <r>
    <x v="13"/>
    <s v="R"/>
    <s v="gid_2011_05_28_clemlb_tbamlb_1"/>
    <s v="Tropicana Field"/>
    <s v="Brian Gorman"/>
    <s v="tba"/>
    <s v="cle"/>
    <n v="24"/>
    <x v="1"/>
    <s v="S"/>
    <n v="7"/>
    <n v="6"/>
    <x v="0"/>
    <n v="0.87"/>
    <s v="Strikeout"/>
    <m/>
    <s v="Orlando Cabrera"/>
    <s v="R"/>
    <n v="3"/>
    <x v="2"/>
    <n v="1"/>
    <n v="0"/>
    <n v="0"/>
    <n v="0"/>
    <n v="2"/>
    <n v="92.3"/>
    <n v="84.2"/>
    <n v="3.23"/>
    <n v="1.43"/>
    <n v="-1.0999999999999999E-2"/>
    <n v="2.1059999999999999"/>
    <n v="-1.2090000000000001"/>
    <n v="5.6509999999999998"/>
    <n v="-6.4089999999999998"/>
    <n v="11.231"/>
    <n v="23.7"/>
    <n v="38.299999999999997"/>
    <n v="3.8"/>
    <n v="209.62"/>
    <n v="2547.7600000000002"/>
    <s v="110528_163017"/>
  </r>
  <r>
    <x v="13"/>
    <s v="R"/>
    <s v="gid_2011_05_28_clemlb_tbamlb_1"/>
    <s v="Tropicana Field"/>
    <s v="Brian Gorman"/>
    <s v="tba"/>
    <s v="cle"/>
    <n v="25"/>
    <x v="0"/>
    <s v="B"/>
    <n v="8"/>
    <n v="1"/>
    <x v="5"/>
    <n v="0.89900000000000002"/>
    <s v="Home Run"/>
    <m/>
    <s v="Matt LaPorta"/>
    <s v="R"/>
    <n v="0"/>
    <x v="0"/>
    <n v="2"/>
    <n v="0"/>
    <n v="0"/>
    <n v="0"/>
    <n v="2"/>
    <n v="77.5"/>
    <n v="71.8"/>
    <n v="3.44"/>
    <n v="1.64"/>
    <n v="0.48499999999999999"/>
    <n v="1.073"/>
    <n v="-1.4390000000000001"/>
    <n v="5.93"/>
    <n v="8.032"/>
    <n v="-9.1470000000000002"/>
    <n v="23.8"/>
    <n v="-13.6"/>
    <n v="14.3"/>
    <n v="41.466000000000001"/>
    <n v="1997.39"/>
    <s v="110528_163053"/>
  </r>
  <r>
    <x v="13"/>
    <s v="R"/>
    <s v="gid_2011_05_28_clemlb_tbamlb_1"/>
    <s v="Tropicana Field"/>
    <s v="Brian Gorman"/>
    <s v="tba"/>
    <s v="cle"/>
    <n v="26"/>
    <x v="4"/>
    <s v="S"/>
    <n v="8"/>
    <n v="2"/>
    <x v="0"/>
    <n v="0.91600000000000004"/>
    <s v="Home Run"/>
    <m/>
    <s v="Matt LaPorta"/>
    <s v="R"/>
    <n v="1"/>
    <x v="0"/>
    <n v="2"/>
    <n v="0"/>
    <n v="0"/>
    <n v="0"/>
    <n v="2"/>
    <n v="91.7"/>
    <n v="83.8"/>
    <n v="3.44"/>
    <n v="1.64"/>
    <n v="-0.85199999999999998"/>
    <n v="3.1419999999999999"/>
    <n v="-1.246"/>
    <n v="5.8179999999999996"/>
    <n v="-4.6769999999999996"/>
    <n v="10.019"/>
    <n v="23.7"/>
    <n v="27.7"/>
    <n v="3.8"/>
    <n v="204.93199999999999"/>
    <n v="2171.08"/>
    <s v="110528_163110"/>
  </r>
  <r>
    <x v="13"/>
    <s v="R"/>
    <s v="gid_2011_05_28_clemlb_tbamlb_1"/>
    <s v="Tropicana Field"/>
    <s v="Brian Gorman"/>
    <s v="tba"/>
    <s v="cle"/>
    <n v="27"/>
    <x v="4"/>
    <s v="S"/>
    <n v="8"/>
    <n v="3"/>
    <x v="5"/>
    <n v="0.89800000000000002"/>
    <s v="Home Run"/>
    <m/>
    <s v="Matt LaPorta"/>
    <s v="R"/>
    <n v="1"/>
    <x v="1"/>
    <n v="2"/>
    <n v="0"/>
    <n v="0"/>
    <n v="0"/>
    <n v="2"/>
    <n v="78"/>
    <n v="71.8"/>
    <n v="3.44"/>
    <n v="1.64"/>
    <n v="-0.39600000000000002"/>
    <n v="2.5979999999999999"/>
    <n v="-1.5269999999999999"/>
    <n v="6.0890000000000004"/>
    <n v="6.0110000000000001"/>
    <n v="-9.5470000000000006"/>
    <n v="23.8"/>
    <n v="-10.199999999999999"/>
    <n v="14"/>
    <n v="32.348999999999997"/>
    <n v="1858.9"/>
    <s v="110528_163136"/>
  </r>
  <r>
    <x v="13"/>
    <s v="R"/>
    <s v="gid_2011_05_28_clemlb_tbamlb_1"/>
    <s v="Tropicana Field"/>
    <s v="Brian Gorman"/>
    <s v="tba"/>
    <s v="cle"/>
    <n v="28"/>
    <x v="9"/>
    <s v="X"/>
    <n v="8"/>
    <n v="4"/>
    <x v="0"/>
    <n v="0.92200000000000004"/>
    <s v="Home Run"/>
    <s v="FB"/>
    <s v="Matt LaPorta"/>
    <s v="R"/>
    <n v="1"/>
    <x v="2"/>
    <n v="2"/>
    <n v="0"/>
    <n v="0"/>
    <n v="0"/>
    <n v="2"/>
    <n v="92.5"/>
    <n v="84.8"/>
    <n v="3.44"/>
    <n v="1.64"/>
    <n v="0.95299999999999996"/>
    <n v="2.5630000000000002"/>
    <n v="-1.3160000000000001"/>
    <n v="5.5439999999999996"/>
    <n v="-4.9589999999999996"/>
    <n v="10.349"/>
    <n v="23.8"/>
    <n v="27.7"/>
    <n v="3.5"/>
    <n v="205.51499999999999"/>
    <n v="2281"/>
    <s v="110528_163200"/>
  </r>
  <r>
    <x v="13"/>
    <s v="R"/>
    <s v="gid_2011_05_28_clemlb_tbamlb_1"/>
    <s v="Tropicana Field"/>
    <s v="Brian Gorman"/>
    <s v="tba"/>
    <s v="cle"/>
    <n v="29"/>
    <x v="6"/>
    <s v="S"/>
    <n v="9"/>
    <n v="1"/>
    <x v="0"/>
    <n v="0.89700000000000002"/>
    <s v="Strikeout"/>
    <m/>
    <s v="Jack Hannahan"/>
    <s v="L"/>
    <n v="0"/>
    <x v="0"/>
    <n v="2"/>
    <n v="0"/>
    <n v="0"/>
    <n v="0"/>
    <n v="2"/>
    <n v="91.3"/>
    <n v="83"/>
    <n v="3.42"/>
    <n v="1.63"/>
    <n v="-0.56599999999999995"/>
    <n v="3.1859999999999999"/>
    <n v="-1.2569999999999999"/>
    <n v="5.7679999999999998"/>
    <n v="-6.4749999999999996"/>
    <n v="8.7059999999999995"/>
    <n v="23.7"/>
    <n v="31.3"/>
    <n v="4.7"/>
    <n v="216.50700000000001"/>
    <n v="2107.2600000000002"/>
    <s v="110528_163247"/>
  </r>
  <r>
    <x v="13"/>
    <s v="R"/>
    <s v="gid_2011_05_28_clemlb_tbamlb_1"/>
    <s v="Tropicana Field"/>
    <s v="Brian Gorman"/>
    <s v="tba"/>
    <s v="cle"/>
    <n v="30"/>
    <x v="1"/>
    <s v="S"/>
    <n v="9"/>
    <n v="2"/>
    <x v="5"/>
    <n v="0.88800000000000001"/>
    <s v="Strikeout"/>
    <m/>
    <s v="Jack Hannahan"/>
    <s v="L"/>
    <n v="0"/>
    <x v="1"/>
    <n v="2"/>
    <n v="0"/>
    <n v="0"/>
    <n v="0"/>
    <n v="2"/>
    <n v="79"/>
    <n v="72.8"/>
    <n v="3.42"/>
    <n v="1.63"/>
    <n v="-0.93799999999999994"/>
    <n v="2.8660000000000001"/>
    <n v="-1.655"/>
    <n v="6.0209999999999999"/>
    <n v="8.7159999999999993"/>
    <n v="-8.9390000000000001"/>
    <n v="23.8"/>
    <n v="-14.8"/>
    <n v="13.6"/>
    <n v="44.453000000000003"/>
    <n v="2093.31"/>
    <s v="110528_163302"/>
  </r>
  <r>
    <x v="13"/>
    <s v="R"/>
    <s v="gid_2011_05_28_clemlb_tbamlb_1"/>
    <s v="Tropicana Field"/>
    <s v="Brian Gorman"/>
    <s v="tba"/>
    <s v="cle"/>
    <n v="31"/>
    <x v="0"/>
    <s v="B"/>
    <n v="9"/>
    <n v="3"/>
    <x v="5"/>
    <n v="0.88400000000000001"/>
    <s v="Strikeout"/>
    <m/>
    <s v="Jack Hannahan"/>
    <s v="L"/>
    <n v="0"/>
    <x v="2"/>
    <n v="2"/>
    <n v="0"/>
    <n v="0"/>
    <n v="0"/>
    <n v="2"/>
    <n v="79"/>
    <n v="72.900000000000006"/>
    <n v="3.42"/>
    <n v="1.63"/>
    <n v="0.81"/>
    <n v="-9.5000000000000001E-2"/>
    <n v="-1.397"/>
    <n v="5.8129999999999997"/>
    <n v="8.9390000000000001"/>
    <n v="-9.423"/>
    <n v="23.8"/>
    <n v="-15.1"/>
    <n v="14.4"/>
    <n v="43.661999999999999"/>
    <n v="2149.5300000000002"/>
    <s v="110528_163320"/>
  </r>
  <r>
    <x v="13"/>
    <s v="R"/>
    <s v="gid_2011_05_28_clemlb_tbamlb_1"/>
    <s v="Tropicana Field"/>
    <s v="Brian Gorman"/>
    <s v="tba"/>
    <s v="cle"/>
    <n v="32"/>
    <x v="6"/>
    <s v="S"/>
    <n v="9"/>
    <n v="4"/>
    <x v="2"/>
    <n v="0.90800000000000003"/>
    <s v="Strikeout"/>
    <m/>
    <s v="Jack Hannahan"/>
    <s v="L"/>
    <n v="1"/>
    <x v="2"/>
    <n v="2"/>
    <n v="0"/>
    <n v="0"/>
    <n v="0"/>
    <n v="2"/>
    <n v="85.4"/>
    <n v="78.5"/>
    <n v="3.42"/>
    <n v="1.63"/>
    <n v="-8.1000000000000003E-2"/>
    <n v="1.6040000000000001"/>
    <n v="-1.2210000000000001"/>
    <n v="5.649"/>
    <n v="-5.6159999999999997"/>
    <n v="5.15"/>
    <n v="23.8"/>
    <n v="17.5"/>
    <n v="6.8"/>
    <n v="227.21700000000001"/>
    <n v="1396.62"/>
    <s v="110528_163346"/>
  </r>
  <r>
    <x v="13"/>
    <s v="R"/>
    <s v="gid_2011_05_28_clemlb_tbamlb_1"/>
    <s v="Tropicana Field"/>
    <s v="Brian Gorman"/>
    <s v="tba"/>
    <s v="cle"/>
    <n v="33"/>
    <x v="0"/>
    <s v="B"/>
    <n v="10"/>
    <n v="1"/>
    <x v="0"/>
    <n v="0.92100000000000004"/>
    <s v="Strikeout"/>
    <m/>
    <s v="Michael Brantley"/>
    <s v="L"/>
    <n v="0"/>
    <x v="0"/>
    <n v="0"/>
    <n v="0"/>
    <n v="0"/>
    <n v="0"/>
    <n v="3"/>
    <n v="89.7"/>
    <n v="82.3"/>
    <n v="3.21"/>
    <n v="1.49"/>
    <n v="-2.0089999999999999"/>
    <n v="1.8759999999999999"/>
    <n v="-1.679"/>
    <n v="5.4429999999999996"/>
    <n v="-4.1280000000000001"/>
    <n v="8.8680000000000003"/>
    <n v="23.8"/>
    <n v="21.4"/>
    <n v="4.5"/>
    <n v="204.85400000000001"/>
    <n v="1882.78"/>
    <s v="110528_164159"/>
  </r>
  <r>
    <x v="13"/>
    <s v="R"/>
    <s v="gid_2011_05_28_clemlb_tbamlb_1"/>
    <s v="Tropicana Field"/>
    <s v="Brian Gorman"/>
    <s v="tba"/>
    <s v="cle"/>
    <n v="34"/>
    <x v="4"/>
    <s v="S"/>
    <n v="10"/>
    <n v="2"/>
    <x v="0"/>
    <n v="0.90400000000000003"/>
    <s v="Strikeout"/>
    <m/>
    <s v="Michael Brantley"/>
    <s v="L"/>
    <n v="1"/>
    <x v="0"/>
    <n v="0"/>
    <n v="0"/>
    <n v="0"/>
    <n v="0"/>
    <n v="3"/>
    <n v="90.8"/>
    <n v="83.4"/>
    <n v="3.21"/>
    <n v="1.49"/>
    <n v="0.14199999999999999"/>
    <n v="2.5099999999999998"/>
    <n v="-1.518"/>
    <n v="5.5789999999999997"/>
    <n v="-6.8609999999999998"/>
    <n v="7.2720000000000002"/>
    <n v="23.8"/>
    <n v="28.3"/>
    <n v="5.2"/>
    <n v="223.172"/>
    <n v="1952.26"/>
    <s v="110528_164213"/>
  </r>
  <r>
    <x v="13"/>
    <s v="R"/>
    <s v="gid_2011_05_28_clemlb_tbamlb_1"/>
    <s v="Tropicana Field"/>
    <s v="Brian Gorman"/>
    <s v="tba"/>
    <s v="cle"/>
    <n v="35"/>
    <x v="1"/>
    <s v="S"/>
    <n v="10"/>
    <n v="3"/>
    <x v="5"/>
    <n v="0.88500000000000001"/>
    <s v="Strikeout"/>
    <m/>
    <s v="Michael Brantley"/>
    <s v="L"/>
    <n v="1"/>
    <x v="1"/>
    <n v="0"/>
    <n v="0"/>
    <n v="0"/>
    <n v="0"/>
    <n v="3"/>
    <n v="78.599999999999994"/>
    <n v="71.8"/>
    <n v="3.21"/>
    <n v="1.49"/>
    <n v="-0.59099999999999997"/>
    <n v="2.0779999999999998"/>
    <n v="-1.7090000000000001"/>
    <n v="5.9509999999999996"/>
    <n v="9.58"/>
    <n v="-8.0289999999999999"/>
    <n v="23.7"/>
    <n v="-16.399999999999999"/>
    <n v="13.8"/>
    <n v="50.231000000000002"/>
    <n v="2057.41"/>
    <s v="110528_164304"/>
  </r>
  <r>
    <x v="13"/>
    <s v="R"/>
    <s v="gid_2011_05_28_clemlb_tbamlb_1"/>
    <s v="Tropicana Field"/>
    <s v="Brian Gorman"/>
    <s v="tba"/>
    <s v="cle"/>
    <n v="36"/>
    <x v="6"/>
    <s v="S"/>
    <n v="10"/>
    <n v="4"/>
    <x v="5"/>
    <n v="0.88800000000000001"/>
    <s v="Strikeout"/>
    <m/>
    <s v="Michael Brantley"/>
    <s v="L"/>
    <n v="1"/>
    <x v="2"/>
    <n v="0"/>
    <n v="0"/>
    <n v="0"/>
    <n v="0"/>
    <n v="3"/>
    <n v="79.5"/>
    <n v="72.7"/>
    <n v="3.21"/>
    <n v="1.49"/>
    <n v="0.79700000000000004"/>
    <n v="1.7030000000000001"/>
    <n v="-1.397"/>
    <n v="5.8390000000000004"/>
    <n v="8.8629999999999995"/>
    <n v="-9.8019999999999996"/>
    <n v="23.7"/>
    <n v="-15.2"/>
    <n v="14.2"/>
    <n v="42.28"/>
    <n v="2195.7800000000002"/>
    <s v="110528_164320"/>
  </r>
  <r>
    <x v="13"/>
    <s v="R"/>
    <s v="gid_2011_05_28_clemlb_tbamlb_1"/>
    <s v="Tropicana Field"/>
    <s v="Brian Gorman"/>
    <s v="tba"/>
    <s v="cle"/>
    <n v="37"/>
    <x v="0"/>
    <s v="B"/>
    <n v="11"/>
    <n v="1"/>
    <x v="9"/>
    <n v="0.95799999999999996"/>
    <s v="Walk"/>
    <m/>
    <s v="Asdrubal Cabrera"/>
    <s v="L"/>
    <n v="0"/>
    <x v="0"/>
    <n v="1"/>
    <n v="0"/>
    <n v="0"/>
    <n v="0"/>
    <n v="3"/>
    <n v="89.4"/>
    <n v="81.7"/>
    <n v="3.3"/>
    <n v="1.51"/>
    <n v="1.05"/>
    <n v="1.8120000000000001"/>
    <n v="-1.57"/>
    <n v="5.407"/>
    <n v="1.2270000000000001"/>
    <n v="7.4290000000000003"/>
    <n v="23.7"/>
    <n v="-9.6"/>
    <n v="5"/>
    <n v="170.67699999999999"/>
    <n v="1438.29"/>
    <s v="110528_164359"/>
  </r>
  <r>
    <x v="13"/>
    <s v="R"/>
    <s v="gid_2011_05_28_clemlb_tbamlb_1"/>
    <s v="Tropicana Field"/>
    <s v="Brian Gorman"/>
    <s v="tba"/>
    <s v="cle"/>
    <n v="38"/>
    <x v="0"/>
    <s v="B"/>
    <n v="11"/>
    <n v="2"/>
    <x v="9"/>
    <n v="0.94299999999999995"/>
    <s v="Walk"/>
    <m/>
    <s v="Asdrubal Cabrera"/>
    <s v="L"/>
    <n v="1"/>
    <x v="0"/>
    <n v="1"/>
    <n v="0"/>
    <n v="0"/>
    <n v="0"/>
    <n v="3"/>
    <n v="89.3"/>
    <n v="81.599999999999994"/>
    <n v="3.3"/>
    <n v="1.51"/>
    <n v="1.014"/>
    <n v="1.643"/>
    <n v="-1.284"/>
    <n v="5.516"/>
    <n v="3.802"/>
    <n v="7.0919999999999996"/>
    <n v="23.7"/>
    <n v="-19.399999999999999"/>
    <n v="5.4"/>
    <n v="151.952"/>
    <n v="1532.64"/>
    <s v="110528_164412"/>
  </r>
  <r>
    <x v="13"/>
    <s v="R"/>
    <s v="gid_2011_05_28_clemlb_tbamlb_1"/>
    <s v="Tropicana Field"/>
    <s v="Brian Gorman"/>
    <s v="tba"/>
    <s v="cle"/>
    <n v="39"/>
    <x v="0"/>
    <s v="B"/>
    <n v="11"/>
    <n v="3"/>
    <x v="7"/>
    <n v="0.91700000000000004"/>
    <s v="Walk"/>
    <m/>
    <s v="Asdrubal Cabrera"/>
    <s v="L"/>
    <n v="2"/>
    <x v="0"/>
    <n v="1"/>
    <n v="0"/>
    <n v="0"/>
    <n v="0"/>
    <n v="3"/>
    <n v="92.2"/>
    <n v="83.7"/>
    <n v="3.3"/>
    <n v="1.51"/>
    <n v="-3.6999999999999998E-2"/>
    <n v="1.7609999999999999"/>
    <n v="-1.407"/>
    <n v="5.4130000000000003"/>
    <n v="-7.9370000000000003"/>
    <n v="7.4790000000000001"/>
    <n v="23.7"/>
    <n v="32.6"/>
    <n v="5.4"/>
    <n v="226.54499999999999"/>
    <n v="2130.38"/>
    <s v="110528_164425"/>
  </r>
  <r>
    <x v="13"/>
    <s v="R"/>
    <s v="gid_2011_05_28_clemlb_tbamlb_1"/>
    <s v="Tropicana Field"/>
    <s v="Brian Gorman"/>
    <s v="tba"/>
    <s v="cle"/>
    <n v="40"/>
    <x v="1"/>
    <s v="S"/>
    <n v="11"/>
    <n v="4"/>
    <x v="0"/>
    <n v="0.93300000000000005"/>
    <s v="Walk"/>
    <m/>
    <s v="Asdrubal Cabrera"/>
    <s v="L"/>
    <n v="3"/>
    <x v="0"/>
    <n v="1"/>
    <n v="0"/>
    <n v="0"/>
    <n v="0"/>
    <n v="3"/>
    <n v="91.1"/>
    <n v="82.6"/>
    <n v="3.3"/>
    <n v="1.51"/>
    <n v="-0.503"/>
    <n v="3.1339999999999999"/>
    <n v="-1.234"/>
    <n v="5.7549999999999999"/>
    <n v="-3.8740000000000001"/>
    <n v="10.561999999999999"/>
    <n v="23.7"/>
    <n v="22.9"/>
    <n v="3.6"/>
    <n v="200.065"/>
    <n v="2176.8000000000002"/>
    <s v="110528_164437"/>
  </r>
  <r>
    <x v="13"/>
    <s v="R"/>
    <s v="gid_2011_05_28_clemlb_tbamlb_1"/>
    <s v="Tropicana Field"/>
    <s v="Brian Gorman"/>
    <s v="tba"/>
    <s v="cle"/>
    <n v="41"/>
    <x v="0"/>
    <s v="B"/>
    <n v="11"/>
    <n v="5"/>
    <x v="0"/>
    <n v="0.92600000000000005"/>
    <s v="Walk"/>
    <m/>
    <s v="Asdrubal Cabrera"/>
    <s v="L"/>
    <n v="3"/>
    <x v="1"/>
    <n v="1"/>
    <n v="0"/>
    <n v="0"/>
    <n v="0"/>
    <n v="3"/>
    <n v="91.5"/>
    <n v="82"/>
    <n v="3.3"/>
    <n v="1.51"/>
    <n v="-1.2210000000000001"/>
    <n v="2.7709999999999999"/>
    <n v="-1.371"/>
    <n v="5.67"/>
    <n v="-4.7709999999999999"/>
    <n v="9.5329999999999995"/>
    <n v="23.6"/>
    <n v="25.5"/>
    <n v="4.2"/>
    <n v="206.48500000000001"/>
    <n v="2043.51"/>
    <s v="110528_164449"/>
  </r>
  <r>
    <x v="13"/>
    <s v="R"/>
    <s v="gid_2011_05_28_clemlb_tbamlb_1"/>
    <s v="Tropicana Field"/>
    <s v="Brian Gorman"/>
    <s v="tba"/>
    <s v="cle"/>
    <n v="42"/>
    <x v="1"/>
    <s v="S"/>
    <n v="12"/>
    <n v="1"/>
    <x v="5"/>
    <n v="0.90100000000000002"/>
    <s v="Strikeout"/>
    <m/>
    <s v="Shin-Soo Choo"/>
    <s v="L"/>
    <n v="0"/>
    <x v="0"/>
    <n v="1"/>
    <n v="1"/>
    <n v="0"/>
    <n v="0"/>
    <n v="3"/>
    <n v="77.400000000000006"/>
    <n v="70.8"/>
    <n v="3.5430000000000001"/>
    <n v="1.8540000000000001"/>
    <n v="-0.47399999999999998"/>
    <n v="2.919"/>
    <n v="-1.738"/>
    <n v="6.032"/>
    <n v="7.8"/>
    <n v="-9.74"/>
    <n v="23.7"/>
    <n v="-12.9"/>
    <n v="14.4"/>
    <n v="38.853999999999999"/>
    <n v="2029.96"/>
    <s v="110528_164551"/>
  </r>
  <r>
    <x v="13"/>
    <s v="R"/>
    <s v="gid_2011_05_28_clemlb_tbamlb_1"/>
    <s v="Tropicana Field"/>
    <s v="Brian Gorman"/>
    <s v="tba"/>
    <s v="cle"/>
    <n v="43"/>
    <x v="4"/>
    <s v="S"/>
    <n v="12"/>
    <n v="2"/>
    <x v="9"/>
    <n v="0.96"/>
    <s v="Strikeout"/>
    <m/>
    <s v="Shin-Soo Choo"/>
    <s v="L"/>
    <n v="0"/>
    <x v="1"/>
    <n v="1"/>
    <n v="1"/>
    <n v="0"/>
    <n v="0"/>
    <n v="3"/>
    <n v="89"/>
    <n v="81.599999999999994"/>
    <n v="3.5430000000000001"/>
    <n v="1.8540000000000001"/>
    <n v="-0.61899999999999999"/>
    <n v="2.6019999999999999"/>
    <n v="-1.76"/>
    <n v="5.6639999999999997"/>
    <n v="3.3769999999999998"/>
    <n v="10.241"/>
    <n v="23.8"/>
    <n v="-21.5"/>
    <n v="4"/>
    <n v="161.82599999999999"/>
    <n v="2061.6"/>
    <s v="110528_164617"/>
  </r>
  <r>
    <x v="13"/>
    <s v="R"/>
    <s v="gid_2011_05_28_clemlb_tbamlb_1"/>
    <s v="Tropicana Field"/>
    <s v="Brian Gorman"/>
    <s v="tba"/>
    <s v="cle"/>
    <n v="44"/>
    <x v="6"/>
    <s v="S"/>
    <n v="12"/>
    <n v="3"/>
    <x v="5"/>
    <n v="0.89200000000000002"/>
    <s v="Strikeout"/>
    <m/>
    <s v="Shin-Soo Choo"/>
    <s v="L"/>
    <n v="0"/>
    <x v="2"/>
    <n v="1"/>
    <n v="1"/>
    <n v="0"/>
    <n v="0"/>
    <n v="3"/>
    <n v="77.900000000000006"/>
    <n v="71.5"/>
    <n v="3.5430000000000001"/>
    <n v="1.8540000000000001"/>
    <n v="0.59099999999999997"/>
    <n v="2.1480000000000001"/>
    <n v="-1.5429999999999999"/>
    <n v="5.9880000000000004"/>
    <n v="10.413"/>
    <n v="-7.5960000000000001"/>
    <n v="23.8"/>
    <n v="-18.2"/>
    <n v="13.8"/>
    <n v="54.095999999999997"/>
    <n v="2114.46"/>
    <s v="110528_164643"/>
  </r>
  <r>
    <x v="13"/>
    <s v="R"/>
    <s v="gid_2011_05_28_clemlb_tbamlb_1"/>
    <s v="Tropicana Field"/>
    <s v="Brian Gorman"/>
    <s v="tba"/>
    <s v="cle"/>
    <n v="45"/>
    <x v="0"/>
    <s v="B"/>
    <n v="13"/>
    <n v="1"/>
    <x v="9"/>
    <n v="0.80700000000000005"/>
    <s v="Walk"/>
    <m/>
    <s v="Travis Buck"/>
    <s v="L"/>
    <n v="0"/>
    <x v="0"/>
    <n v="2"/>
    <n v="1"/>
    <n v="0"/>
    <n v="0"/>
    <n v="3"/>
    <n v="88.1"/>
    <n v="80.7"/>
    <n v="3.31"/>
    <n v="1.57"/>
    <n v="1.0509999999999999"/>
    <n v="1.776"/>
    <n v="-1.51"/>
    <n v="5.5190000000000001"/>
    <n v="3.5590000000000002"/>
    <n v="5.5380000000000003"/>
    <n v="23.8"/>
    <n v="-16.399999999999999"/>
    <n v="6.1"/>
    <n v="147.483"/>
    <n v="1240.31"/>
    <s v="110528_164722"/>
  </r>
  <r>
    <x v="13"/>
    <s v="R"/>
    <s v="gid_2011_05_28_clemlb_tbamlb_1"/>
    <s v="Tropicana Field"/>
    <s v="Brian Gorman"/>
    <s v="tba"/>
    <s v="cle"/>
    <n v="46"/>
    <x v="7"/>
    <s v="B"/>
    <n v="13"/>
    <n v="2"/>
    <x v="2"/>
    <n v="0.90200000000000002"/>
    <s v="Walk"/>
    <m/>
    <s v="Travis Buck"/>
    <s v="L"/>
    <n v="1"/>
    <x v="0"/>
    <n v="2"/>
    <n v="1"/>
    <n v="0"/>
    <n v="0"/>
    <n v="3"/>
    <n v="84.5"/>
    <n v="77"/>
    <n v="3.31"/>
    <n v="1.57"/>
    <n v="-0.51600000000000001"/>
    <n v="0.79100000000000004"/>
    <n v="-1.248"/>
    <n v="5.5449999999999999"/>
    <n v="-8.7409999999999997"/>
    <n v="3.415"/>
    <n v="23.7"/>
    <n v="23.5"/>
    <n v="8.3000000000000007"/>
    <n v="248.38800000000001"/>
    <n v="1675.36"/>
    <s v="110528_164744"/>
  </r>
  <r>
    <x v="13"/>
    <s v="R"/>
    <s v="gid_2011_05_28_clemlb_tbamlb_1"/>
    <s v="Tropicana Field"/>
    <s v="Brian Gorman"/>
    <s v="tba"/>
    <s v="cle"/>
    <n v="47"/>
    <x v="0"/>
    <s v="B"/>
    <n v="13"/>
    <n v="3"/>
    <x v="0"/>
    <n v="0.90700000000000003"/>
    <s v="Walk"/>
    <m/>
    <s v="Travis Buck"/>
    <s v="L"/>
    <n v="2"/>
    <x v="0"/>
    <n v="2"/>
    <n v="1"/>
    <n v="0"/>
    <n v="0"/>
    <n v="3"/>
    <n v="91.9"/>
    <n v="83.7"/>
    <n v="3.31"/>
    <n v="1.57"/>
    <n v="-0.29699999999999999"/>
    <n v="1.5209999999999999"/>
    <n v="-1.343"/>
    <n v="5.5419999999999998"/>
    <n v="-5.89"/>
    <n v="10.183999999999999"/>
    <n v="23.7"/>
    <n v="31.4"/>
    <n v="4.0999999999999996"/>
    <n v="209.94200000000001"/>
    <n v="2301.5100000000002"/>
    <s v="110528_164815"/>
  </r>
  <r>
    <x v="13"/>
    <s v="R"/>
    <s v="gid_2011_05_28_clemlb_tbamlb_1"/>
    <s v="Tropicana Field"/>
    <s v="Brian Gorman"/>
    <s v="tba"/>
    <s v="cle"/>
    <n v="48"/>
    <x v="1"/>
    <s v="S"/>
    <n v="13"/>
    <n v="4"/>
    <x v="0"/>
    <n v="0.92500000000000004"/>
    <s v="Walk"/>
    <m/>
    <s v="Travis Buck"/>
    <s v="L"/>
    <n v="3"/>
    <x v="0"/>
    <n v="2"/>
    <n v="1"/>
    <n v="0"/>
    <n v="0"/>
    <n v="3"/>
    <n v="90.4"/>
    <n v="82.2"/>
    <n v="3.31"/>
    <n v="1.57"/>
    <n v="-0.79900000000000004"/>
    <n v="2.6549999999999998"/>
    <n v="-1.3180000000000001"/>
    <n v="5.6040000000000001"/>
    <n v="-5.4610000000000003"/>
    <n v="8.0589999999999993"/>
    <n v="23.7"/>
    <n v="24.8"/>
    <n v="4.9000000000000004"/>
    <n v="213.983"/>
    <n v="1871.79"/>
    <s v="110528_164837"/>
  </r>
  <r>
    <x v="13"/>
    <s v="R"/>
    <s v="gid_2011_05_28_clemlb_tbamlb_1"/>
    <s v="Tropicana Field"/>
    <s v="Brian Gorman"/>
    <s v="tba"/>
    <s v="cle"/>
    <n v="49"/>
    <x v="4"/>
    <s v="S"/>
    <n v="13"/>
    <n v="5"/>
    <x v="0"/>
    <n v="0.92200000000000004"/>
    <s v="Walk"/>
    <m/>
    <s v="Travis Buck"/>
    <s v="L"/>
    <n v="3"/>
    <x v="1"/>
    <n v="2"/>
    <n v="1"/>
    <n v="0"/>
    <n v="0"/>
    <n v="3"/>
    <n v="91.3"/>
    <n v="82.7"/>
    <n v="3.31"/>
    <n v="1.57"/>
    <n v="-0.19900000000000001"/>
    <n v="3.14"/>
    <n v="-1.169"/>
    <n v="5.7640000000000002"/>
    <n v="-5.5739999999999998"/>
    <n v="9.4160000000000004"/>
    <n v="23.7"/>
    <n v="28.4"/>
    <n v="4.3"/>
    <n v="210.51"/>
    <n v="2119"/>
    <s v="110528_164926"/>
  </r>
  <r>
    <x v="13"/>
    <s v="R"/>
    <s v="gid_2011_05_28_clemlb_tbamlb_1"/>
    <s v="Tropicana Field"/>
    <s v="Brian Gorman"/>
    <s v="tba"/>
    <s v="cle"/>
    <n v="50"/>
    <x v="10"/>
    <s v="S"/>
    <n v="13"/>
    <n v="6"/>
    <x v="2"/>
    <n v="0.89900000000000002"/>
    <s v="Walk"/>
    <m/>
    <s v="Travis Buck"/>
    <s v="L"/>
    <n v="3"/>
    <x v="2"/>
    <n v="2"/>
    <n v="1"/>
    <n v="0"/>
    <n v="0"/>
    <n v="3"/>
    <n v="85.2"/>
    <n v="77.8"/>
    <n v="3.31"/>
    <n v="1.57"/>
    <n v="-0.48"/>
    <n v="3.0169999999999999"/>
    <n v="-1.21"/>
    <n v="5.7969999999999997"/>
    <n v="-6.3609999999999998"/>
    <n v="0.79900000000000004"/>
    <n v="23.7"/>
    <n v="16.399999999999999"/>
    <n v="8.4"/>
    <n v="262.41500000000002"/>
    <n v="1162"/>
    <s v="110528_164956"/>
  </r>
  <r>
    <x v="13"/>
    <s v="R"/>
    <s v="gid_2011_05_28_clemlb_tbamlb_1"/>
    <s v="Tropicana Field"/>
    <s v="Brian Gorman"/>
    <s v="tba"/>
    <s v="cle"/>
    <n v="51"/>
    <x v="0"/>
    <s v="B"/>
    <n v="13"/>
    <n v="7"/>
    <x v="2"/>
    <n v="0.91400000000000003"/>
    <s v="Walk"/>
    <m/>
    <s v="Travis Buck"/>
    <s v="L"/>
    <n v="3"/>
    <x v="2"/>
    <n v="2"/>
    <n v="1"/>
    <n v="0"/>
    <n v="0"/>
    <n v="3"/>
    <n v="84.2"/>
    <n v="77.3"/>
    <n v="3.31"/>
    <n v="1.57"/>
    <n v="-1.0609999999999999"/>
    <n v="3.786"/>
    <n v="-1.228"/>
    <n v="5.867"/>
    <n v="-7.22"/>
    <n v="5.7960000000000003"/>
    <n v="23.8"/>
    <n v="24.4"/>
    <n v="6.8"/>
    <n v="231.00800000000001"/>
    <n v="1677.24"/>
    <s v="110528_165023"/>
  </r>
  <r>
    <x v="13"/>
    <s v="R"/>
    <s v="gid_2011_05_28_clemlb_tbamlb_1"/>
    <s v="Tropicana Field"/>
    <s v="Brian Gorman"/>
    <s v="tba"/>
    <s v="cle"/>
    <n v="52"/>
    <x v="0"/>
    <s v="B"/>
    <n v="14"/>
    <n v="1"/>
    <x v="5"/>
    <n v="0.88700000000000001"/>
    <s v="Forceout"/>
    <m/>
    <s v="Carlos Santana"/>
    <s v="L"/>
    <n v="0"/>
    <x v="0"/>
    <n v="2"/>
    <n v="1"/>
    <n v="1"/>
    <n v="0"/>
    <n v="3"/>
    <n v="79.3"/>
    <n v="73"/>
    <n v="3.36"/>
    <n v="1.51"/>
    <n v="0.88600000000000001"/>
    <n v="2.35"/>
    <n v="-1.591"/>
    <n v="5.8819999999999997"/>
    <n v="6.67"/>
    <n v="-6.7519999999999998"/>
    <n v="23.8"/>
    <n v="-13.2"/>
    <n v="12.7"/>
    <n v="44.881"/>
    <n v="1591.14"/>
    <s v="110528_165111"/>
  </r>
  <r>
    <x v="13"/>
    <s v="R"/>
    <s v="gid_2011_05_28_clemlb_tbamlb_1"/>
    <s v="Tropicana Field"/>
    <s v="Brian Gorman"/>
    <s v="tba"/>
    <s v="cle"/>
    <n v="53"/>
    <x v="4"/>
    <s v="S"/>
    <n v="14"/>
    <n v="2"/>
    <x v="0"/>
    <n v="0.92200000000000004"/>
    <s v="Forceout"/>
    <m/>
    <s v="Carlos Santana"/>
    <s v="L"/>
    <n v="1"/>
    <x v="0"/>
    <n v="2"/>
    <n v="1"/>
    <n v="1"/>
    <n v="0"/>
    <n v="3"/>
    <n v="92.3"/>
    <n v="83.4"/>
    <n v="3.36"/>
    <n v="1.51"/>
    <n v="-0.76"/>
    <n v="3.2349999999999999"/>
    <n v="-1.573"/>
    <n v="5.625"/>
    <n v="-5.0209999999999999"/>
    <n v="10.061999999999999"/>
    <n v="23.7"/>
    <n v="28.8"/>
    <n v="3.8"/>
    <n v="206.42400000000001"/>
    <n v="2195.66"/>
    <s v="110528_165225"/>
  </r>
  <r>
    <x v="13"/>
    <s v="R"/>
    <s v="gid_2011_05_28_clemlb_tbamlb_1"/>
    <s v="Tropicana Field"/>
    <s v="Brian Gorman"/>
    <s v="tba"/>
    <s v="cle"/>
    <n v="54"/>
    <x v="6"/>
    <s v="S"/>
    <n v="14"/>
    <n v="3"/>
    <x v="5"/>
    <n v="0.89"/>
    <s v="Forceout"/>
    <m/>
    <s v="Carlos Santana"/>
    <s v="L"/>
    <n v="1"/>
    <x v="1"/>
    <n v="2"/>
    <n v="1"/>
    <n v="1"/>
    <n v="0"/>
    <n v="3"/>
    <n v="78.5"/>
    <n v="72.3"/>
    <n v="3.36"/>
    <n v="1.51"/>
    <n v="0.59299999999999997"/>
    <n v="2.0099999999999998"/>
    <n v="-1.59"/>
    <n v="5.8920000000000003"/>
    <n v="10.930999999999999"/>
    <n v="-9.9589999999999996"/>
    <n v="23.8"/>
    <n v="-18.100000000000001"/>
    <n v="14.6"/>
    <n v="47.823999999999998"/>
    <n v="2450.19"/>
    <s v="110528_165304"/>
  </r>
  <r>
    <x v="13"/>
    <s v="R"/>
    <s v="gid_2011_05_28_clemlb_tbamlb_1"/>
    <s v="Tropicana Field"/>
    <s v="Brian Gorman"/>
    <s v="tba"/>
    <s v="cle"/>
    <n v="55"/>
    <x v="2"/>
    <s v="X"/>
    <n v="14"/>
    <n v="4"/>
    <x v="5"/>
    <n v="0.88900000000000001"/>
    <s v="Forceout"/>
    <s v="GB"/>
    <s v="Carlos Santana"/>
    <s v="L"/>
    <n v="1"/>
    <x v="2"/>
    <n v="2"/>
    <n v="1"/>
    <n v="1"/>
    <n v="0"/>
    <n v="3"/>
    <n v="79.2"/>
    <n v="72.3"/>
    <n v="3.36"/>
    <n v="1.51"/>
    <n v="-0.72"/>
    <n v="2.6190000000000002"/>
    <n v="-1.8879999999999999"/>
    <n v="5.9169999999999998"/>
    <n v="8.9860000000000007"/>
    <n v="-9.7680000000000007"/>
    <n v="23.7"/>
    <n v="-15"/>
    <n v="14.1"/>
    <n v="42.773000000000003"/>
    <n v="2204.87"/>
    <s v="110528_165344"/>
  </r>
  <r>
    <x v="13"/>
    <s v="R"/>
    <s v="gid_2011_05_28_clemlb_tbamlb_1"/>
    <s v="Tropicana Field"/>
    <s v="Brian Gorman"/>
    <s v="tba"/>
    <s v="cle"/>
    <n v="56"/>
    <x v="0"/>
    <s v="B"/>
    <n v="15"/>
    <n v="1"/>
    <x v="5"/>
    <n v="0.90200000000000002"/>
    <s v="Strikeout"/>
    <m/>
    <s v="Grady Sizemore"/>
    <s v="L"/>
    <n v="0"/>
    <x v="0"/>
    <n v="0"/>
    <n v="0"/>
    <n v="0"/>
    <n v="0"/>
    <n v="4"/>
    <n v="76.900000000000006"/>
    <n v="70.7"/>
    <n v="3.67"/>
    <n v="1.76"/>
    <n v="0.85299999999999998"/>
    <n v="1.8149999999999999"/>
    <n v="-1.4219999999999999"/>
    <n v="5.9710000000000001"/>
    <n v="8.0830000000000002"/>
    <n v="-9.0030000000000001"/>
    <n v="23.8"/>
    <n v="-13.8"/>
    <n v="14.4"/>
    <n v="42.103999999999999"/>
    <n v="1955.89"/>
    <s v="110528_170452"/>
  </r>
  <r>
    <x v="13"/>
    <s v="R"/>
    <s v="gid_2011_05_28_clemlb_tbamlb_1"/>
    <s v="Tropicana Field"/>
    <s v="Brian Gorman"/>
    <s v="tba"/>
    <s v="cle"/>
    <n v="57"/>
    <x v="1"/>
    <s v="S"/>
    <n v="15"/>
    <n v="2"/>
    <x v="2"/>
    <n v="0.90700000000000003"/>
    <s v="Strikeout"/>
    <m/>
    <s v="Grady Sizemore"/>
    <s v="L"/>
    <n v="1"/>
    <x v="0"/>
    <n v="0"/>
    <n v="0"/>
    <n v="0"/>
    <n v="0"/>
    <n v="4"/>
    <n v="82.7"/>
    <n v="75.8"/>
    <n v="3.67"/>
    <n v="1.76"/>
    <n v="-0.68799999999999994"/>
    <n v="2.58"/>
    <n v="-1.0660000000000001"/>
    <n v="5.8390000000000004"/>
    <n v="-7.1470000000000002"/>
    <n v="0.77300000000000002"/>
    <n v="23.8"/>
    <n v="17.600000000000001"/>
    <n v="9"/>
    <n v="263.42700000000002"/>
    <n v="1267.07"/>
    <s v="110528_170506"/>
  </r>
  <r>
    <x v="13"/>
    <s v="R"/>
    <s v="gid_2011_05_28_clemlb_tbamlb_1"/>
    <s v="Tropicana Field"/>
    <s v="Brian Gorman"/>
    <s v="tba"/>
    <s v="cle"/>
    <n v="58"/>
    <x v="4"/>
    <s v="S"/>
    <n v="15"/>
    <n v="3"/>
    <x v="9"/>
    <n v="0.69799999999999995"/>
    <s v="Strikeout"/>
    <m/>
    <s v="Grady Sizemore"/>
    <s v="L"/>
    <n v="1"/>
    <x v="1"/>
    <n v="0"/>
    <n v="0"/>
    <n v="0"/>
    <n v="0"/>
    <n v="4"/>
    <n v="87.8"/>
    <n v="80.3"/>
    <n v="3.67"/>
    <n v="1.76"/>
    <n v="1.135"/>
    <n v="2.2909999999999999"/>
    <n v="-1.383"/>
    <n v="5.6459999999999999"/>
    <n v="3.2050000000000001"/>
    <n v="4.8129999999999997"/>
    <n v="23.8"/>
    <n v="-14.5"/>
    <n v="6.3"/>
    <n v="146.58500000000001"/>
    <n v="1086.29"/>
    <s v="110528_170522"/>
  </r>
  <r>
    <x v="13"/>
    <s v="R"/>
    <s v="gid_2011_05_28_clemlb_tbamlb_1"/>
    <s v="Tropicana Field"/>
    <s v="Brian Gorman"/>
    <s v="tba"/>
    <s v="cle"/>
    <n v="59"/>
    <x v="0"/>
    <s v="B"/>
    <n v="15"/>
    <n v="4"/>
    <x v="5"/>
    <n v="0.89400000000000002"/>
    <s v="Strikeout"/>
    <m/>
    <s v="Grady Sizemore"/>
    <s v="L"/>
    <n v="1"/>
    <x v="2"/>
    <n v="0"/>
    <n v="0"/>
    <n v="0"/>
    <n v="0"/>
    <n v="4"/>
    <n v="78.3"/>
    <n v="72.2"/>
    <n v="3.67"/>
    <n v="1.76"/>
    <n v="0.443"/>
    <n v="1.123"/>
    <n v="-1.242"/>
    <n v="5.8550000000000004"/>
    <n v="3.8540000000000001"/>
    <n v="-9.5129999999999999"/>
    <n v="23.8"/>
    <n v="-7"/>
    <n v="14"/>
    <n v="22.17"/>
    <n v="1692.34"/>
    <s v="110528_170544"/>
  </r>
  <r>
    <x v="13"/>
    <s v="R"/>
    <s v="gid_2011_05_28_clemlb_tbamlb_1"/>
    <s v="Tropicana Field"/>
    <s v="Brian Gorman"/>
    <s v="tba"/>
    <s v="cle"/>
    <n v="60"/>
    <x v="6"/>
    <s v="S"/>
    <n v="15"/>
    <n v="5"/>
    <x v="9"/>
    <n v="0.80800000000000005"/>
    <s v="Strikeout"/>
    <m/>
    <s v="Grady Sizemore"/>
    <s v="L"/>
    <n v="2"/>
    <x v="2"/>
    <n v="0"/>
    <n v="0"/>
    <n v="0"/>
    <n v="0"/>
    <n v="4"/>
    <n v="88"/>
    <n v="80.900000000000006"/>
    <n v="3.67"/>
    <n v="1.76"/>
    <n v="-1.026"/>
    <n v="2.5230000000000001"/>
    <n v="-1.7649999999999999"/>
    <n v="5.5250000000000004"/>
    <n v="2.9119999999999999"/>
    <n v="4.4950000000000001"/>
    <n v="23.8"/>
    <n v="-11.4"/>
    <n v="6.2"/>
    <n v="147.321"/>
    <n v="1016.79"/>
    <s v="110528_170604"/>
  </r>
  <r>
    <x v="13"/>
    <s v="R"/>
    <s v="gid_2011_05_28_clemlb_tbamlb_1"/>
    <s v="Tropicana Field"/>
    <s v="Brian Gorman"/>
    <s v="tba"/>
    <s v="cle"/>
    <n v="61"/>
    <x v="4"/>
    <s v="S"/>
    <n v="16"/>
    <n v="1"/>
    <x v="5"/>
    <n v="0.89200000000000002"/>
    <s v="Strikeout"/>
    <m/>
    <s v="Orlando Cabrera"/>
    <s v="R"/>
    <n v="0"/>
    <x v="0"/>
    <n v="1"/>
    <n v="0"/>
    <n v="0"/>
    <n v="0"/>
    <n v="4"/>
    <n v="78.2"/>
    <n v="71.7"/>
    <n v="3.23"/>
    <n v="1.43"/>
    <n v="0.22500000000000001"/>
    <n v="2.645"/>
    <n v="-1.5629999999999999"/>
    <n v="5.9569999999999999"/>
    <n v="7.67"/>
    <n v="-6.8639999999999999"/>
    <n v="23.8"/>
    <n v="-14.2"/>
    <n v="13.1"/>
    <n v="48.41"/>
    <n v="1697.24"/>
    <s v="110528_170634"/>
  </r>
  <r>
    <x v="13"/>
    <s v="R"/>
    <s v="gid_2011_05_28_clemlb_tbamlb_1"/>
    <s v="Tropicana Field"/>
    <s v="Brian Gorman"/>
    <s v="tba"/>
    <s v="cle"/>
    <n v="62"/>
    <x v="4"/>
    <s v="S"/>
    <n v="16"/>
    <n v="2"/>
    <x v="2"/>
    <n v="0.89700000000000002"/>
    <s v="Strikeout"/>
    <m/>
    <s v="Orlando Cabrera"/>
    <s v="R"/>
    <n v="0"/>
    <x v="1"/>
    <n v="1"/>
    <n v="0"/>
    <n v="0"/>
    <n v="0"/>
    <n v="4"/>
    <n v="82.5"/>
    <n v="75.400000000000006"/>
    <n v="3.23"/>
    <n v="1.43"/>
    <n v="-7.1999999999999995E-2"/>
    <n v="2.7930000000000001"/>
    <n v="-1.0249999999999999"/>
    <n v="5.8289999999999997"/>
    <n v="-7.673"/>
    <n v="-0.13"/>
    <n v="23.7"/>
    <n v="17.5"/>
    <n v="9.5"/>
    <n v="270.59300000000002"/>
    <n v="1343.99"/>
    <s v="110528_170659"/>
  </r>
  <r>
    <x v="13"/>
    <s v="R"/>
    <s v="gid_2011_05_28_clemlb_tbamlb_1"/>
    <s v="Tropicana Field"/>
    <s v="Brian Gorman"/>
    <s v="tba"/>
    <s v="cle"/>
    <n v="63"/>
    <x v="6"/>
    <s v="S"/>
    <n v="16"/>
    <n v="3"/>
    <x v="2"/>
    <n v="0.91300000000000003"/>
    <s v="Strikeout"/>
    <m/>
    <s v="Orlando Cabrera"/>
    <s v="R"/>
    <n v="0"/>
    <x v="2"/>
    <n v="1"/>
    <n v="0"/>
    <n v="0"/>
    <n v="0"/>
    <n v="4"/>
    <n v="83.4"/>
    <n v="76.3"/>
    <n v="3.23"/>
    <n v="1.43"/>
    <n v="-0.90800000000000003"/>
    <n v="1.8089999999999999"/>
    <n v="-0.996"/>
    <n v="5.8440000000000003"/>
    <n v="-6.1529999999999996"/>
    <n v="0.92800000000000005"/>
    <n v="23.7"/>
    <n v="15.5"/>
    <n v="8.9"/>
    <n v="260.97000000000003"/>
    <n v="1100.99"/>
    <s v="110528_170728"/>
  </r>
  <r>
    <x v="13"/>
    <s v="R"/>
    <s v="gid_2011_05_28_clemlb_tbamlb_1"/>
    <s v="Tropicana Field"/>
    <s v="Brian Gorman"/>
    <s v="tba"/>
    <s v="cle"/>
    <n v="64"/>
    <x v="4"/>
    <s v="S"/>
    <n v="17"/>
    <n v="1"/>
    <x v="5"/>
    <n v="0.90200000000000002"/>
    <s v="Single"/>
    <m/>
    <s v="Matt LaPorta"/>
    <s v="R"/>
    <n v="0"/>
    <x v="0"/>
    <n v="2"/>
    <n v="0"/>
    <n v="0"/>
    <n v="0"/>
    <n v="4"/>
    <n v="76.7"/>
    <n v="70.3"/>
    <n v="3.44"/>
    <n v="1.64"/>
    <n v="-0.55300000000000005"/>
    <n v="1.899"/>
    <n v="-1.43"/>
    <n v="5.9980000000000002"/>
    <n v="7.9390000000000001"/>
    <n v="-10.692"/>
    <n v="23.8"/>
    <n v="-12.3"/>
    <n v="15.1"/>
    <n v="36.749000000000002"/>
    <n v="2140.66"/>
    <s v="110528_170803"/>
  </r>
  <r>
    <x v="13"/>
    <s v="R"/>
    <s v="gid_2011_05_28_clemlb_tbamlb_1"/>
    <s v="Tropicana Field"/>
    <s v="Brian Gorman"/>
    <s v="tba"/>
    <s v="cle"/>
    <n v="65"/>
    <x v="0"/>
    <s v="B"/>
    <n v="17"/>
    <n v="2"/>
    <x v="1"/>
    <n v="0.80800000000000005"/>
    <s v="Single"/>
    <m/>
    <s v="Matt LaPorta"/>
    <s v="R"/>
    <n v="0"/>
    <x v="1"/>
    <n v="2"/>
    <n v="0"/>
    <n v="0"/>
    <n v="0"/>
    <n v="4"/>
    <n v="85.2"/>
    <n v="78.8"/>
    <n v="3.44"/>
    <n v="1.64"/>
    <n v="1.845"/>
    <n v="1.1599999999999999"/>
    <n v="-1.3240000000000001"/>
    <n v="5.7039999999999997"/>
    <n v="4.4119999999999999"/>
    <n v="1.0029999999999999"/>
    <n v="23.8"/>
    <n v="-14.4"/>
    <n v="8.4"/>
    <n v="103.396"/>
    <n v="825.47299999999996"/>
    <s v="110528_170838"/>
  </r>
  <r>
    <x v="13"/>
    <s v="R"/>
    <s v="gid_2011_05_28_clemlb_tbamlb_1"/>
    <s v="Tropicana Field"/>
    <s v="Brian Gorman"/>
    <s v="tba"/>
    <s v="cle"/>
    <n v="66"/>
    <x v="6"/>
    <s v="S"/>
    <n v="17"/>
    <n v="3"/>
    <x v="1"/>
    <n v="0.90500000000000003"/>
    <s v="Single"/>
    <m/>
    <s v="Matt LaPorta"/>
    <s v="R"/>
    <n v="1"/>
    <x v="1"/>
    <n v="2"/>
    <n v="0"/>
    <n v="0"/>
    <n v="0"/>
    <n v="4"/>
    <n v="85.8"/>
    <n v="79.099999999999994"/>
    <n v="3.44"/>
    <n v="1.64"/>
    <n v="0.93899999999999995"/>
    <n v="1.5349999999999999"/>
    <n v="-1.492"/>
    <n v="5.6319999999999997"/>
    <n v="6.6479999999999997"/>
    <n v="-1.3919999999999999"/>
    <n v="23.8"/>
    <n v="-17.899999999999999"/>
    <n v="9.4"/>
    <n v="78.563000000000002"/>
    <n v="1241.21"/>
    <s v="110528_170912"/>
  </r>
  <r>
    <x v="13"/>
    <s v="R"/>
    <s v="gid_2011_05_28_clemlb_tbamlb_1"/>
    <s v="Tropicana Field"/>
    <s v="Brian Gorman"/>
    <s v="tba"/>
    <s v="cle"/>
    <n v="67"/>
    <x v="3"/>
    <s v="X"/>
    <n v="17"/>
    <n v="4"/>
    <x v="1"/>
    <n v="0.90400000000000003"/>
    <s v="Single"/>
    <s v="LD"/>
    <s v="Matt LaPorta"/>
    <s v="R"/>
    <n v="1"/>
    <x v="2"/>
    <n v="2"/>
    <n v="0"/>
    <n v="0"/>
    <n v="0"/>
    <n v="4"/>
    <n v="84.9"/>
    <n v="78.8"/>
    <n v="3.44"/>
    <n v="1.64"/>
    <n v="2.8000000000000001E-2"/>
    <n v="1.1870000000000001"/>
    <n v="-1.6140000000000001"/>
    <n v="5.6260000000000003"/>
    <n v="8.0299999999999994"/>
    <n v="-1.2E-2"/>
    <n v="23.8"/>
    <n v="-21.2"/>
    <n v="9.1999999999999993"/>
    <n v="90.251000000000005"/>
    <n v="1464.1"/>
    <s v="110528_170934"/>
  </r>
  <r>
    <x v="13"/>
    <s v="R"/>
    <s v="gid_2011_05_28_clemlb_tbamlb_1"/>
    <s v="Tropicana Field"/>
    <s v="Brian Gorman"/>
    <s v="tba"/>
    <s v="cle"/>
    <n v="68"/>
    <x v="0"/>
    <s v="B"/>
    <n v="18"/>
    <n v="1"/>
    <x v="1"/>
    <n v="0.58699999999999997"/>
    <s v="Pop Out"/>
    <m/>
    <s v="Jack Hannahan"/>
    <s v="L"/>
    <n v="0"/>
    <x v="0"/>
    <n v="2"/>
    <n v="1"/>
    <n v="0"/>
    <n v="0"/>
    <n v="4"/>
    <n v="87.3"/>
    <n v="80.400000000000006"/>
    <n v="3.42"/>
    <n v="1.63"/>
    <n v="-0.214"/>
    <n v="3.645"/>
    <n v="-1.647"/>
    <n v="5.7649999999999997"/>
    <n v="1.9550000000000001"/>
    <n v="3.875"/>
    <n v="23.8"/>
    <n v="-8.5"/>
    <n v="6.4"/>
    <n v="153.48599999999999"/>
    <n v="821.76700000000005"/>
    <s v="110528_171022"/>
  </r>
  <r>
    <x v="13"/>
    <s v="R"/>
    <s v="gid_2011_05_28_clemlb_tbamlb_1"/>
    <s v="Tropicana Field"/>
    <s v="Brian Gorman"/>
    <s v="tba"/>
    <s v="cle"/>
    <n v="69"/>
    <x v="2"/>
    <s v="X"/>
    <n v="18"/>
    <n v="2"/>
    <x v="2"/>
    <n v="0.91600000000000004"/>
    <s v="Pop Out"/>
    <s v="PU"/>
    <s v="Jack Hannahan"/>
    <s v="L"/>
    <n v="1"/>
    <x v="0"/>
    <n v="2"/>
    <n v="1"/>
    <n v="0"/>
    <n v="0"/>
    <n v="4"/>
    <n v="83.6"/>
    <n v="76.599999999999994"/>
    <n v="3.42"/>
    <n v="1.63"/>
    <n v="-0.60499999999999998"/>
    <n v="2.0670000000000002"/>
    <n v="-1.0640000000000001"/>
    <n v="5.7290000000000001"/>
    <n v="-7.0490000000000004"/>
    <n v="3.6739999999999999"/>
    <n v="23.8"/>
    <n v="20"/>
    <n v="7.8"/>
    <n v="242.16"/>
    <n v="1419.38"/>
    <s v="110528_171042"/>
  </r>
  <r>
    <x v="13"/>
    <s v="R"/>
    <s v="gid_2011_05_28_clemlb_tbamlb_1"/>
    <s v="Tropicana Field"/>
    <s v="Brian Gorman"/>
    <s v="tba"/>
    <s v="cle"/>
    <n v="70"/>
    <x v="0"/>
    <s v="B"/>
    <n v="19"/>
    <n v="1"/>
    <x v="5"/>
    <n v="0.90800000000000003"/>
    <s v="Flyout"/>
    <m/>
    <s v="Michael Brantley"/>
    <s v="L"/>
    <n v="0"/>
    <x v="0"/>
    <n v="0"/>
    <n v="0"/>
    <n v="0"/>
    <n v="0"/>
    <n v="5"/>
    <n v="75"/>
    <n v="68.7"/>
    <n v="3.21"/>
    <n v="1.49"/>
    <n v="-0.40500000000000003"/>
    <n v="4.3209999999999997"/>
    <n v="-1.611"/>
    <n v="6.2649999999999997"/>
    <n v="10.286"/>
    <n v="-10.313000000000001"/>
    <n v="23.8"/>
    <n v="-15.9"/>
    <n v="15.2"/>
    <n v="45.095999999999997"/>
    <n v="2309.8200000000002"/>
    <s v="110528_173138"/>
  </r>
  <r>
    <x v="13"/>
    <s v="R"/>
    <s v="gid_2011_05_28_clemlb_tbamlb_1"/>
    <s v="Tropicana Field"/>
    <s v="Brian Gorman"/>
    <s v="tba"/>
    <s v="cle"/>
    <n v="71"/>
    <x v="1"/>
    <s v="S"/>
    <n v="19"/>
    <n v="2"/>
    <x v="7"/>
    <n v="0.65600000000000003"/>
    <s v="Flyout"/>
    <m/>
    <s v="Michael Brantley"/>
    <s v="L"/>
    <n v="1"/>
    <x v="0"/>
    <n v="0"/>
    <n v="0"/>
    <n v="0"/>
    <n v="0"/>
    <n v="5"/>
    <n v="89.3"/>
    <n v="81.900000000000006"/>
    <n v="3.21"/>
    <n v="1.49"/>
    <n v="-0.85499999999999998"/>
    <n v="2.335"/>
    <n v="-1.37"/>
    <n v="5.6660000000000004"/>
    <n v="-8.202"/>
    <n v="6.4189999999999996"/>
    <n v="23.8"/>
    <n v="31"/>
    <n v="6.1"/>
    <n v="231.76499999999999"/>
    <n v="1992.34"/>
    <s v="110528_173153"/>
  </r>
  <r>
    <x v="13"/>
    <s v="R"/>
    <s v="gid_2011_05_28_clemlb_tbamlb_1"/>
    <s v="Tropicana Field"/>
    <s v="Brian Gorman"/>
    <s v="tba"/>
    <s v="cle"/>
    <n v="72"/>
    <x v="1"/>
    <s v="S"/>
    <n v="19"/>
    <n v="3"/>
    <x v="5"/>
    <n v="0.9"/>
    <s v="Flyout"/>
    <m/>
    <s v="Michael Brantley"/>
    <s v="L"/>
    <n v="1"/>
    <x v="1"/>
    <n v="0"/>
    <n v="0"/>
    <n v="0"/>
    <n v="0"/>
    <n v="5"/>
    <n v="76.900000000000006"/>
    <n v="70.3"/>
    <n v="3.21"/>
    <n v="1.49"/>
    <n v="-0.93200000000000005"/>
    <n v="2.9950000000000001"/>
    <n v="-1.762"/>
    <n v="6.0220000000000002"/>
    <n v="10.084"/>
    <n v="-9.266"/>
    <n v="23.7"/>
    <n v="-16.100000000000001"/>
    <n v="14.5"/>
    <n v="47.598999999999997"/>
    <n v="2214.7199999999998"/>
    <s v="110528_173210"/>
  </r>
  <r>
    <x v="13"/>
    <s v="R"/>
    <s v="gid_2011_05_28_clemlb_tbamlb_1"/>
    <s v="Tropicana Field"/>
    <s v="Brian Gorman"/>
    <s v="tba"/>
    <s v="cle"/>
    <n v="73"/>
    <x v="0"/>
    <s v="B"/>
    <n v="19"/>
    <n v="4"/>
    <x v="5"/>
    <n v="0.89"/>
    <s v="Flyout"/>
    <m/>
    <s v="Michael Brantley"/>
    <s v="L"/>
    <n v="1"/>
    <x v="2"/>
    <n v="0"/>
    <n v="0"/>
    <n v="0"/>
    <n v="0"/>
    <n v="5"/>
    <n v="77.900000000000006"/>
    <n v="71.400000000000006"/>
    <n v="3.21"/>
    <n v="1.49"/>
    <n v="0.995"/>
    <n v="1.0649999999999999"/>
    <n v="-1.27"/>
    <n v="5.9340000000000002"/>
    <n v="10.551"/>
    <n v="-8.1389999999999993"/>
    <n v="23.8"/>
    <n v="-17.899999999999999"/>
    <n v="14.3"/>
    <n v="52.551000000000002"/>
    <n v="2167.94"/>
    <s v="110528_173229"/>
  </r>
  <r>
    <x v="13"/>
    <s v="R"/>
    <s v="gid_2011_05_28_clemlb_tbamlb_1"/>
    <s v="Tropicana Field"/>
    <s v="Brian Gorman"/>
    <s v="tba"/>
    <s v="cle"/>
    <n v="74"/>
    <x v="0"/>
    <s v="B"/>
    <n v="19"/>
    <n v="5"/>
    <x v="1"/>
    <n v="0.56000000000000005"/>
    <s v="Flyout"/>
    <m/>
    <s v="Michael Brantley"/>
    <s v="L"/>
    <n v="2"/>
    <x v="2"/>
    <n v="0"/>
    <n v="0"/>
    <n v="0"/>
    <n v="0"/>
    <n v="5"/>
    <n v="87.6"/>
    <n v="80.8"/>
    <n v="3.21"/>
    <n v="1.49"/>
    <n v="-0.14799999999999999"/>
    <n v="1.663"/>
    <n v="-1.82"/>
    <n v="5.4029999999999996"/>
    <n v="2.8860000000000001"/>
    <n v="4.4130000000000003"/>
    <n v="23.8"/>
    <n v="-11.9"/>
    <n v="6.4"/>
    <n v="147.08199999999999"/>
    <n v="997.34100000000001"/>
    <s v="110528_173246"/>
  </r>
  <r>
    <x v="13"/>
    <s v="R"/>
    <s v="gid_2011_05_28_clemlb_tbamlb_1"/>
    <s v="Tropicana Field"/>
    <s v="Brian Gorman"/>
    <s v="tba"/>
    <s v="cle"/>
    <n v="75"/>
    <x v="2"/>
    <s v="X"/>
    <n v="19"/>
    <n v="6"/>
    <x v="0"/>
    <n v="0.91300000000000003"/>
    <s v="Flyout"/>
    <s v="FB"/>
    <s v="Michael Brantley"/>
    <s v="L"/>
    <n v="3"/>
    <x v="2"/>
    <n v="0"/>
    <n v="0"/>
    <n v="0"/>
    <n v="0"/>
    <n v="5"/>
    <n v="91"/>
    <n v="83.4"/>
    <n v="3.21"/>
    <n v="1.49"/>
    <n v="0.24099999999999999"/>
    <n v="3.2829999999999999"/>
    <n v="-1.2230000000000001"/>
    <n v="5.6829999999999998"/>
    <n v="-6.0469999999999997"/>
    <n v="10.159000000000001"/>
    <n v="23.8"/>
    <n v="33"/>
    <n v="4"/>
    <n v="210.661"/>
    <n v="2312.58"/>
    <s v="110528_173302"/>
  </r>
  <r>
    <x v="13"/>
    <s v="R"/>
    <s v="gid_2011_05_28_clemlb_tbamlb_1"/>
    <s v="Tropicana Field"/>
    <s v="Brian Gorman"/>
    <s v="tba"/>
    <s v="cle"/>
    <n v="76"/>
    <x v="1"/>
    <s v="S"/>
    <n v="20"/>
    <n v="1"/>
    <x v="5"/>
    <n v="0.90200000000000002"/>
    <s v="Strikeout"/>
    <m/>
    <s v="Asdrubal Cabrera"/>
    <s v="L"/>
    <n v="0"/>
    <x v="0"/>
    <n v="1"/>
    <n v="0"/>
    <n v="0"/>
    <n v="0"/>
    <n v="5"/>
    <n v="76"/>
    <n v="69.3"/>
    <n v="3.3"/>
    <n v="1.51"/>
    <n v="-0.42"/>
    <n v="3.65"/>
    <n v="-1.516"/>
    <n v="6.1719999999999997"/>
    <n v="7.3730000000000002"/>
    <n v="-9.3610000000000007"/>
    <n v="23.7"/>
    <n v="-12"/>
    <n v="14.5"/>
    <n v="38.405000000000001"/>
    <n v="1899.11"/>
    <s v="110528_173339"/>
  </r>
  <r>
    <x v="13"/>
    <s v="R"/>
    <s v="gid_2011_05_28_clemlb_tbamlb_1"/>
    <s v="Tropicana Field"/>
    <s v="Brian Gorman"/>
    <s v="tba"/>
    <s v="cle"/>
    <n v="77"/>
    <x v="1"/>
    <s v="S"/>
    <n v="20"/>
    <n v="2"/>
    <x v="2"/>
    <n v="0.9"/>
    <s v="Strikeout"/>
    <m/>
    <s v="Asdrubal Cabrera"/>
    <s v="L"/>
    <n v="0"/>
    <x v="1"/>
    <n v="1"/>
    <n v="0"/>
    <n v="0"/>
    <n v="0"/>
    <n v="5"/>
    <n v="82.9"/>
    <n v="76.7"/>
    <n v="3.3"/>
    <n v="1.51"/>
    <n v="-0.153"/>
    <n v="2.452"/>
    <n v="-1.0649999999999999"/>
    <n v="5.7930000000000001"/>
    <n v="-5.8970000000000002"/>
    <n v="2.3380000000000001"/>
    <n v="23.8"/>
    <n v="15.6"/>
    <n v="8.1999999999999993"/>
    <n v="247.95400000000001"/>
    <n v="1136.57"/>
    <s v="110528_173351"/>
  </r>
  <r>
    <x v="13"/>
    <s v="R"/>
    <s v="gid_2011_05_28_clemlb_tbamlb_1"/>
    <s v="Tropicana Field"/>
    <s v="Brian Gorman"/>
    <s v="tba"/>
    <s v="cle"/>
    <n v="78"/>
    <x v="5"/>
    <s v="S"/>
    <n v="20"/>
    <n v="3"/>
    <x v="2"/>
    <n v="0.88800000000000001"/>
    <s v="Strikeout"/>
    <m/>
    <s v="Asdrubal Cabrera"/>
    <s v="L"/>
    <n v="0"/>
    <x v="2"/>
    <n v="1"/>
    <n v="0"/>
    <n v="0"/>
    <n v="0"/>
    <n v="5"/>
    <n v="82.8"/>
    <n v="76.7"/>
    <n v="3.3"/>
    <n v="1.51"/>
    <n v="0.26700000000000002"/>
    <n v="0.95399999999999996"/>
    <n v="-1.0109999999999999"/>
    <n v="5.7549999999999999"/>
    <n v="-5.5359999999999996"/>
    <n v="1.4059999999999999"/>
    <n v="23.8"/>
    <n v="13.4"/>
    <n v="8.6999999999999993"/>
    <n v="255.26400000000001"/>
    <n v="1016.96"/>
    <s v="110528_173406"/>
  </r>
  <r>
    <x v="13"/>
    <s v="R"/>
    <s v="gid_2011_05_28_clemlb_tbamlb_1"/>
    <s v="Tropicana Field"/>
    <s v="Brian Gorman"/>
    <s v="tba"/>
    <s v="cle"/>
    <n v="79"/>
    <x v="1"/>
    <s v="S"/>
    <n v="21"/>
    <n v="1"/>
    <x v="0"/>
    <n v="0.90700000000000003"/>
    <s v="Strikeout"/>
    <m/>
    <s v="Shin-Soo Choo"/>
    <s v="L"/>
    <n v="0"/>
    <x v="0"/>
    <n v="2"/>
    <n v="0"/>
    <n v="0"/>
    <n v="0"/>
    <n v="5"/>
    <n v="90.9"/>
    <n v="83.2"/>
    <n v="3.5430000000000001"/>
    <n v="1.8540000000000001"/>
    <n v="-0.82299999999999995"/>
    <n v="1.7350000000000001"/>
    <n v="-1.256"/>
    <n v="5.5979999999999999"/>
    <n v="-5.5670000000000002"/>
    <n v="10.552"/>
    <n v="23.8"/>
    <n v="31.6"/>
    <n v="4"/>
    <n v="207.72300000000001"/>
    <n v="2322.4699999999998"/>
    <s v="110528_173441"/>
  </r>
  <r>
    <x v="13"/>
    <s v="R"/>
    <s v="gid_2011_05_28_clemlb_tbamlb_1"/>
    <s v="Tropicana Field"/>
    <s v="Brian Gorman"/>
    <s v="tba"/>
    <s v="cle"/>
    <n v="80"/>
    <x v="0"/>
    <s v="B"/>
    <n v="21"/>
    <n v="2"/>
    <x v="5"/>
    <n v="0.89700000000000002"/>
    <s v="Strikeout"/>
    <m/>
    <s v="Shin-Soo Choo"/>
    <s v="L"/>
    <n v="0"/>
    <x v="1"/>
    <n v="2"/>
    <n v="0"/>
    <n v="0"/>
    <n v="0"/>
    <n v="5"/>
    <n v="78.7"/>
    <n v="72.5"/>
    <n v="3.5430000000000001"/>
    <n v="1.8540000000000001"/>
    <n v="2.1509999999999998"/>
    <n v="0.78800000000000003"/>
    <n v="-1.3009999999999999"/>
    <n v="5.8330000000000002"/>
    <n v="6.8380000000000001"/>
    <n v="-9.1910000000000007"/>
    <n v="23.8"/>
    <n v="-12.6"/>
    <n v="14.1"/>
    <n v="36.813000000000002"/>
    <n v="1887.28"/>
    <s v="110528_173452"/>
  </r>
  <r>
    <x v="13"/>
    <s v="R"/>
    <s v="gid_2011_05_28_clemlb_tbamlb_1"/>
    <s v="Tropicana Field"/>
    <s v="Brian Gorman"/>
    <s v="tba"/>
    <s v="cle"/>
    <n v="81"/>
    <x v="4"/>
    <s v="S"/>
    <n v="21"/>
    <n v="3"/>
    <x v="5"/>
    <n v="0.89800000000000002"/>
    <s v="Strikeout"/>
    <m/>
    <s v="Shin-Soo Choo"/>
    <s v="L"/>
    <n v="1"/>
    <x v="1"/>
    <n v="2"/>
    <n v="0"/>
    <n v="0"/>
    <n v="0"/>
    <n v="5"/>
    <n v="77.900000000000006"/>
    <n v="71.400000000000006"/>
    <n v="3.5430000000000001"/>
    <n v="1.8540000000000001"/>
    <n v="-0.442"/>
    <n v="2.1240000000000001"/>
    <n v="-1.4790000000000001"/>
    <n v="5.9710000000000001"/>
    <n v="8.0280000000000005"/>
    <n v="-10.058"/>
    <n v="23.8"/>
    <n v="-13"/>
    <n v="14.5"/>
    <n v="38.753999999999998"/>
    <n v="2106.08"/>
    <s v="110528_173511"/>
  </r>
  <r>
    <x v="13"/>
    <s v="R"/>
    <s v="gid_2011_05_28_clemlb_tbamlb_1"/>
    <s v="Tropicana Field"/>
    <s v="Brian Gorman"/>
    <s v="tba"/>
    <s v="cle"/>
    <n v="82"/>
    <x v="5"/>
    <s v="S"/>
    <n v="21"/>
    <n v="4"/>
    <x v="2"/>
    <n v="0.92"/>
    <s v="Strikeout"/>
    <m/>
    <s v="Shin-Soo Choo"/>
    <s v="L"/>
    <n v="1"/>
    <x v="2"/>
    <n v="2"/>
    <n v="0"/>
    <n v="0"/>
    <n v="0"/>
    <n v="5"/>
    <n v="83.4"/>
    <n v="76.8"/>
    <n v="3.5430000000000001"/>
    <n v="1.8540000000000001"/>
    <n v="-1.286"/>
    <n v="0.76900000000000002"/>
    <n v="-1.113"/>
    <n v="5.55"/>
    <n v="-6.7"/>
    <n v="1.84"/>
    <n v="23.8"/>
    <n v="17.7"/>
    <n v="8.6999999999999993"/>
    <n v="254.25399999999999"/>
    <n v="1237.5899999999999"/>
    <s v="110528_173532"/>
  </r>
  <r>
    <x v="13"/>
    <s v="R"/>
    <s v="gid_2011_05_28_clemlb_tbamlb_1"/>
    <s v="Tropicana Field"/>
    <s v="Brian Gorman"/>
    <s v="tba"/>
    <s v="cle"/>
    <n v="83"/>
    <x v="2"/>
    <s v="X"/>
    <n v="22"/>
    <n v="1"/>
    <x v="0"/>
    <n v="0.91400000000000003"/>
    <s v="Pop Out"/>
    <s v="PU"/>
    <s v="Travis Buck"/>
    <s v="L"/>
    <n v="0"/>
    <x v="0"/>
    <n v="0"/>
    <n v="0"/>
    <n v="0"/>
    <n v="0"/>
    <n v="6"/>
    <n v="90.6"/>
    <n v="82.3"/>
    <n v="3.31"/>
    <n v="1.57"/>
    <n v="-0.42399999999999999"/>
    <n v="2.61"/>
    <n v="-1.4490000000000001"/>
    <n v="5.6680000000000001"/>
    <n v="-6.1740000000000004"/>
    <n v="9.4239999999999995"/>
    <n v="23.7"/>
    <n v="30.1"/>
    <n v="4.5"/>
    <n v="213.11199999999999"/>
    <n v="2169.4699999999998"/>
    <s v="110528_174548"/>
  </r>
  <r>
    <x v="13"/>
    <s v="R"/>
    <s v="gid_2011_05_28_clemlb_tbamlb_1"/>
    <s v="Tropicana Field"/>
    <s v="Brian Gorman"/>
    <s v="tba"/>
    <s v="cle"/>
    <n v="84"/>
    <x v="0"/>
    <s v="B"/>
    <n v="23"/>
    <n v="1"/>
    <x v="2"/>
    <n v="0.90800000000000003"/>
    <s v="Single"/>
    <m/>
    <s v="Carlos Santana"/>
    <s v="L"/>
    <n v="0"/>
    <x v="0"/>
    <n v="1"/>
    <n v="0"/>
    <n v="0"/>
    <n v="0"/>
    <n v="6"/>
    <n v="81.8"/>
    <n v="75.5"/>
    <n v="3.36"/>
    <n v="1.51"/>
    <n v="-0.94399999999999995"/>
    <n v="3.4390000000000001"/>
    <n v="-1.159"/>
    <n v="5.9269999999999996"/>
    <n v="-6.9649999999999999"/>
    <n v="2.9590000000000001"/>
    <n v="23.8"/>
    <n v="19.100000000000001"/>
    <n v="8.1999999999999993"/>
    <n v="246.631"/>
    <n v="1336.05"/>
    <s v="110528_174626"/>
  </r>
  <r>
    <x v="13"/>
    <s v="R"/>
    <s v="gid_2011_05_28_clemlb_tbamlb_1"/>
    <s v="Tropicana Field"/>
    <s v="Brian Gorman"/>
    <s v="tba"/>
    <s v="cle"/>
    <n v="85"/>
    <x v="0"/>
    <s v="B"/>
    <n v="23"/>
    <n v="2"/>
    <x v="2"/>
    <n v="0.90100000000000002"/>
    <s v="Single"/>
    <m/>
    <s v="Carlos Santana"/>
    <s v="L"/>
    <n v="1"/>
    <x v="0"/>
    <n v="1"/>
    <n v="0"/>
    <n v="0"/>
    <n v="0"/>
    <n v="6"/>
    <n v="82.2"/>
    <n v="75.8"/>
    <n v="3.36"/>
    <n v="1.51"/>
    <n v="-1.383"/>
    <n v="2.3420000000000001"/>
    <n v="-1.325"/>
    <n v="5.7389999999999999"/>
    <n v="-8.4510000000000005"/>
    <n v="1.472"/>
    <n v="23.8"/>
    <n v="21.4"/>
    <n v="9"/>
    <n v="259.78699999999998"/>
    <n v="1513.26"/>
    <s v="110528_174638"/>
  </r>
  <r>
    <x v="13"/>
    <s v="R"/>
    <s v="gid_2011_05_28_clemlb_tbamlb_1"/>
    <s v="Tropicana Field"/>
    <s v="Brian Gorman"/>
    <s v="tba"/>
    <s v="cle"/>
    <n v="86"/>
    <x v="0"/>
    <s v="B"/>
    <n v="23"/>
    <n v="3"/>
    <x v="0"/>
    <n v="0.89800000000000002"/>
    <s v="Single"/>
    <m/>
    <s v="Carlos Santana"/>
    <s v="L"/>
    <n v="2"/>
    <x v="0"/>
    <n v="1"/>
    <n v="0"/>
    <n v="0"/>
    <n v="0"/>
    <n v="6"/>
    <n v="90.2"/>
    <n v="82.4"/>
    <n v="3.36"/>
    <n v="1.51"/>
    <n v="-0.501"/>
    <n v="0.58099999999999996"/>
    <n v="-1.2689999999999999"/>
    <n v="5.4169999999999998"/>
    <n v="-6.82"/>
    <n v="7.7690000000000001"/>
    <n v="23.7"/>
    <n v="27.8"/>
    <n v="5.5"/>
    <n v="221.12"/>
    <n v="1983.29"/>
    <s v="110528_174654"/>
  </r>
  <r>
    <x v="13"/>
    <s v="R"/>
    <s v="gid_2011_05_28_clemlb_tbamlb_1"/>
    <s v="Tropicana Field"/>
    <s v="Brian Gorman"/>
    <s v="tba"/>
    <s v="cle"/>
    <n v="87"/>
    <x v="1"/>
    <s v="S"/>
    <n v="23"/>
    <n v="4"/>
    <x v="0"/>
    <n v="0.91800000000000004"/>
    <s v="Single"/>
    <m/>
    <s v="Carlos Santana"/>
    <s v="L"/>
    <n v="3"/>
    <x v="0"/>
    <n v="1"/>
    <n v="0"/>
    <n v="0"/>
    <n v="0"/>
    <n v="6"/>
    <n v="88.9"/>
    <n v="81.599999999999994"/>
    <n v="3.36"/>
    <n v="1.51"/>
    <n v="-0.19800000000000001"/>
    <n v="1.9370000000000001"/>
    <n v="-1.153"/>
    <n v="5.6840000000000002"/>
    <n v="-6.383"/>
    <n v="9.1059999999999999"/>
    <n v="23.8"/>
    <n v="29"/>
    <n v="4.9000000000000004"/>
    <n v="214.90100000000001"/>
    <n v="2121.85"/>
    <s v="110528_174720"/>
  </r>
  <r>
    <x v="13"/>
    <s v="R"/>
    <s v="gid_2011_05_28_clemlb_tbamlb_1"/>
    <s v="Tropicana Field"/>
    <s v="Brian Gorman"/>
    <s v="tba"/>
    <s v="cle"/>
    <n v="88"/>
    <x v="3"/>
    <s v="X"/>
    <n v="23"/>
    <n v="5"/>
    <x v="0"/>
    <n v="0.93799999999999994"/>
    <s v="Single"/>
    <s v="FB"/>
    <s v="Carlos Santana"/>
    <s v="L"/>
    <n v="3"/>
    <x v="1"/>
    <n v="1"/>
    <n v="0"/>
    <n v="0"/>
    <n v="0"/>
    <n v="6"/>
    <n v="90.6"/>
    <n v="82.6"/>
    <n v="3.36"/>
    <n v="1.51"/>
    <n v="-0.17"/>
    <n v="2.15"/>
    <n v="-1.159"/>
    <n v="5.59"/>
    <n v="-3.5430000000000001"/>
    <n v="8.423"/>
    <n v="23.7"/>
    <n v="16.100000000000001"/>
    <n v="4.5"/>
    <n v="202.71"/>
    <n v="1765.47"/>
    <s v="110528_174735"/>
  </r>
  <r>
    <x v="13"/>
    <s v="R"/>
    <s v="gid_2011_05_28_clemlb_tbamlb_1"/>
    <s v="Tropicana Field"/>
    <s v="Brian Gorman"/>
    <s v="tba"/>
    <s v="cle"/>
    <n v="89"/>
    <x v="0"/>
    <s v="B"/>
    <n v="24"/>
    <n v="1"/>
    <x v="5"/>
    <n v="0.90100000000000002"/>
    <s v="Double Play"/>
    <m/>
    <s v="Grady Sizemore"/>
    <s v="L"/>
    <n v="0"/>
    <x v="0"/>
    <n v="2"/>
    <n v="1"/>
    <n v="0"/>
    <n v="0"/>
    <n v="6"/>
    <n v="77.099999999999994"/>
    <n v="71.400000000000006"/>
    <n v="3.67"/>
    <n v="1.76"/>
    <n v="0.14699999999999999"/>
    <n v="3.7090000000000001"/>
    <n v="-1.6279999999999999"/>
    <n v="6.02"/>
    <n v="7.8090000000000002"/>
    <n v="-8.2460000000000004"/>
    <n v="23.8"/>
    <n v="-13.8"/>
    <n v="13.6"/>
    <n v="43.64"/>
    <n v="1871.19"/>
    <s v="110528_174828"/>
  </r>
  <r>
    <x v="13"/>
    <s v="R"/>
    <s v="gid_2011_05_28_clemlb_tbamlb_1"/>
    <s v="Tropicana Field"/>
    <s v="Brian Gorman"/>
    <s v="tba"/>
    <s v="cle"/>
    <n v="90"/>
    <x v="0"/>
    <s v="B"/>
    <n v="24"/>
    <n v="2"/>
    <x v="2"/>
    <n v="0.88800000000000001"/>
    <s v="Double Play"/>
    <m/>
    <s v="Grady Sizemore"/>
    <s v="L"/>
    <n v="1"/>
    <x v="0"/>
    <n v="2"/>
    <n v="1"/>
    <n v="0"/>
    <n v="0"/>
    <n v="6"/>
    <n v="82.6"/>
    <n v="76.400000000000006"/>
    <n v="3.67"/>
    <n v="1.76"/>
    <n v="9.7000000000000003E-2"/>
    <n v="1.611"/>
    <n v="-1.256"/>
    <n v="5.5519999999999996"/>
    <n v="-5.47"/>
    <n v="1.9970000000000001"/>
    <n v="23.8"/>
    <n v="13.6"/>
    <n v="8.4"/>
    <n v="249.47900000000001"/>
    <n v="1036.0899999999999"/>
    <s v="110528_174852"/>
  </r>
  <r>
    <x v="13"/>
    <s v="R"/>
    <s v="gid_2011_05_28_clemlb_tbamlb_1"/>
    <s v="Tropicana Field"/>
    <s v="Brian Gorman"/>
    <s v="tba"/>
    <s v="cle"/>
    <n v="91"/>
    <x v="6"/>
    <s v="S"/>
    <n v="24"/>
    <n v="3"/>
    <x v="0"/>
    <n v="0.92100000000000004"/>
    <s v="Double Play"/>
    <m/>
    <s v="Grady Sizemore"/>
    <s v="L"/>
    <n v="2"/>
    <x v="0"/>
    <n v="2"/>
    <n v="1"/>
    <n v="0"/>
    <n v="0"/>
    <n v="6"/>
    <n v="89.5"/>
    <n v="82.6"/>
    <n v="3.67"/>
    <n v="1.76"/>
    <n v="-1.036"/>
    <n v="2.8290000000000002"/>
    <n v="-1.474"/>
    <n v="5.444"/>
    <n v="-6.8819999999999997"/>
    <n v="4.1459999999999999"/>
    <n v="23.8"/>
    <n v="24.1"/>
    <n v="6.4"/>
    <n v="238.67500000000001"/>
    <n v="1554.73"/>
    <s v="110528_174917"/>
  </r>
  <r>
    <x v="13"/>
    <s v="R"/>
    <s v="gid_2011_05_28_clemlb_tbamlb_1"/>
    <s v="Tropicana Field"/>
    <s v="Brian Gorman"/>
    <s v="tba"/>
    <s v="cle"/>
    <n v="92"/>
    <x v="4"/>
    <s v="S"/>
    <n v="24"/>
    <n v="4"/>
    <x v="2"/>
    <n v="0.91500000000000004"/>
    <s v="Double Play"/>
    <m/>
    <s v="Grady Sizemore"/>
    <s v="L"/>
    <n v="2"/>
    <x v="1"/>
    <n v="2"/>
    <n v="1"/>
    <n v="0"/>
    <n v="0"/>
    <n v="6"/>
    <n v="83.4"/>
    <n v="76.7"/>
    <n v="3.67"/>
    <n v="1.76"/>
    <n v="-0.112"/>
    <n v="2.2999999999999998"/>
    <n v="-1.099"/>
    <n v="5.6870000000000003"/>
    <n v="-6.1829999999999998"/>
    <n v="4.4189999999999996"/>
    <n v="23.8"/>
    <n v="18"/>
    <n v="7.4"/>
    <n v="234.14599999999999"/>
    <n v="1362.14"/>
    <s v="110528_174943"/>
  </r>
  <r>
    <x v="13"/>
    <s v="R"/>
    <s v="gid_2011_05_28_clemlb_tbamlb_1"/>
    <s v="Tropicana Field"/>
    <s v="Brian Gorman"/>
    <s v="tba"/>
    <s v="cle"/>
    <n v="93"/>
    <x v="2"/>
    <s v="X"/>
    <n v="24"/>
    <n v="5"/>
    <x v="5"/>
    <n v="0.89500000000000002"/>
    <s v="Double Play"/>
    <s v="LD"/>
    <s v="Grady Sizemore"/>
    <s v="L"/>
    <n v="2"/>
    <x v="2"/>
    <n v="2"/>
    <n v="1"/>
    <n v="0"/>
    <n v="0"/>
    <n v="6"/>
    <n v="78.2"/>
    <n v="71.7"/>
    <n v="3.67"/>
    <n v="1.76"/>
    <n v="-0.107"/>
    <n v="3.5110000000000001"/>
    <n v="-1.506"/>
    <n v="5.88"/>
    <n v="9.6189999999999998"/>
    <n v="-8.3070000000000004"/>
    <n v="23.8"/>
    <n v="-16.7"/>
    <n v="13.7"/>
    <n v="49.38"/>
    <n v="2102.85"/>
    <s v="110528_175015"/>
  </r>
  <r>
    <x v="13"/>
    <s v="R"/>
    <s v="gid_2011_05_28_clemlb_tbamlb_1"/>
    <s v="Tropicana Field"/>
    <s v="Brian Gorman"/>
    <s v="tba"/>
    <s v="cle"/>
    <n v="94"/>
    <x v="0"/>
    <s v="B"/>
    <n v="25"/>
    <n v="1"/>
    <x v="0"/>
    <n v="0.92400000000000004"/>
    <s v="Groundout"/>
    <m/>
    <s v="Orlando Cabrera"/>
    <s v="R"/>
    <n v="0"/>
    <x v="0"/>
    <n v="0"/>
    <n v="0"/>
    <n v="0"/>
    <n v="0"/>
    <n v="7"/>
    <n v="89.4"/>
    <n v="81.7"/>
    <n v="3.23"/>
    <n v="1.43"/>
    <n v="-2.0579999999999998"/>
    <n v="3.3719999999999999"/>
    <n v="-1.502"/>
    <n v="5.8090000000000002"/>
    <n v="-4.8090000000000002"/>
    <n v="8.2469999999999999"/>
    <n v="23.7"/>
    <n v="24"/>
    <n v="4.8"/>
    <n v="210.11500000000001"/>
    <n v="1828.24"/>
    <s v="110528_175935"/>
  </r>
  <r>
    <x v="13"/>
    <s v="R"/>
    <s v="gid_2011_05_28_clemlb_tbamlb_1"/>
    <s v="Tropicana Field"/>
    <s v="Brian Gorman"/>
    <s v="tba"/>
    <s v="cle"/>
    <n v="95"/>
    <x v="1"/>
    <s v="S"/>
    <n v="25"/>
    <n v="2"/>
    <x v="0"/>
    <n v="0.91700000000000004"/>
    <s v="Groundout"/>
    <m/>
    <s v="Orlando Cabrera"/>
    <s v="R"/>
    <n v="1"/>
    <x v="0"/>
    <n v="0"/>
    <n v="0"/>
    <n v="0"/>
    <n v="0"/>
    <n v="7"/>
    <n v="89.9"/>
    <n v="82.8"/>
    <n v="3.23"/>
    <n v="1.43"/>
    <n v="9.8000000000000004E-2"/>
    <n v="1.7250000000000001"/>
    <n v="-1.1040000000000001"/>
    <n v="5.6529999999999996"/>
    <n v="-5.6280000000000001"/>
    <n v="9.5289999999999999"/>
    <n v="23.8"/>
    <n v="27.5"/>
    <n v="4.4000000000000004"/>
    <n v="210.45599999999999"/>
    <n v="2143.0300000000002"/>
    <s v="110528_175947"/>
  </r>
  <r>
    <x v="13"/>
    <s v="R"/>
    <s v="gid_2011_05_28_clemlb_tbamlb_1"/>
    <s v="Tropicana Field"/>
    <s v="Brian Gorman"/>
    <s v="tba"/>
    <s v="cle"/>
    <n v="96"/>
    <x v="2"/>
    <s v="X"/>
    <n v="25"/>
    <n v="3"/>
    <x v="5"/>
    <n v="0.9"/>
    <s v="Groundout"/>
    <s v="GB"/>
    <s v="Orlando Cabrera"/>
    <s v="R"/>
    <n v="1"/>
    <x v="1"/>
    <n v="0"/>
    <n v="0"/>
    <n v="0"/>
    <n v="0"/>
    <n v="7"/>
    <n v="76.900000000000006"/>
    <n v="71.3"/>
    <n v="3.23"/>
    <n v="1.43"/>
    <n v="0.13100000000000001"/>
    <n v="2.3959999999999999"/>
    <n v="-1.3779999999999999"/>
    <n v="6.0049999999999999"/>
    <n v="9.1110000000000007"/>
    <n v="-7.9790000000000001"/>
    <n v="23.8"/>
    <n v="-15.6"/>
    <n v="13.9"/>
    <n v="48.997"/>
    <n v="1984.85"/>
    <s v="110528_180000"/>
  </r>
  <r>
    <x v="13"/>
    <s v="R"/>
    <s v="gid_2011_05_28_clemlb_tbamlb_1"/>
    <s v="Tropicana Field"/>
    <s v="Brian Gorman"/>
    <s v="tba"/>
    <s v="cle"/>
    <n v="97"/>
    <x v="1"/>
    <s v="S"/>
    <n v="26"/>
    <n v="1"/>
    <x v="2"/>
    <n v="0.90100000000000002"/>
    <s v="Walk"/>
    <m/>
    <s v="Matt LaPorta"/>
    <s v="R"/>
    <n v="0"/>
    <x v="0"/>
    <n v="1"/>
    <n v="0"/>
    <n v="0"/>
    <n v="0"/>
    <n v="7"/>
    <n v="81.2"/>
    <n v="75.3"/>
    <n v="3.44"/>
    <n v="1.64"/>
    <n v="9.8000000000000004E-2"/>
    <n v="2.1160000000000001"/>
    <n v="-1.018"/>
    <n v="5.798"/>
    <n v="-7.3390000000000004"/>
    <n v="3.347"/>
    <n v="23.8"/>
    <n v="19.2"/>
    <n v="8.3000000000000007"/>
    <n v="245.155"/>
    <n v="1416.81"/>
    <s v="110528_180037"/>
  </r>
  <r>
    <x v="13"/>
    <s v="R"/>
    <s v="gid_2011_05_28_clemlb_tbamlb_1"/>
    <s v="Tropicana Field"/>
    <s v="Brian Gorman"/>
    <s v="tba"/>
    <s v="cle"/>
    <n v="98"/>
    <x v="0"/>
    <s v="B"/>
    <n v="26"/>
    <n v="2"/>
    <x v="5"/>
    <n v="0.89500000000000002"/>
    <s v="Walk"/>
    <m/>
    <s v="Matt LaPorta"/>
    <s v="R"/>
    <n v="0"/>
    <x v="1"/>
    <n v="1"/>
    <n v="0"/>
    <n v="0"/>
    <n v="0"/>
    <n v="7"/>
    <n v="78.3"/>
    <n v="72.8"/>
    <n v="3.44"/>
    <n v="1.64"/>
    <n v="1.0649999999999999"/>
    <n v="0.40699999999999997"/>
    <n v="-1.3260000000000001"/>
    <n v="5.8360000000000003"/>
    <n v="8.8640000000000008"/>
    <n v="-10.202999999999999"/>
    <n v="23.8"/>
    <n v="-14.7"/>
    <n v="14.6"/>
    <n v="41.139000000000003"/>
    <n v="2240.4699999999998"/>
    <s v="110528_180054"/>
  </r>
  <r>
    <x v="13"/>
    <s v="R"/>
    <s v="gid_2011_05_28_clemlb_tbamlb_1"/>
    <s v="Tropicana Field"/>
    <s v="Brian Gorman"/>
    <s v="tba"/>
    <s v="cle"/>
    <n v="99"/>
    <x v="0"/>
    <s v="B"/>
    <n v="26"/>
    <n v="3"/>
    <x v="2"/>
    <n v="0.90300000000000002"/>
    <s v="Walk"/>
    <m/>
    <s v="Matt LaPorta"/>
    <s v="R"/>
    <n v="1"/>
    <x v="1"/>
    <n v="1"/>
    <n v="0"/>
    <n v="0"/>
    <n v="0"/>
    <n v="7"/>
    <n v="81.5"/>
    <n v="75.099999999999994"/>
    <n v="3.44"/>
    <n v="1.64"/>
    <n v="-1.952"/>
    <n v="3.2029999999999998"/>
    <n v="-1.111"/>
    <n v="5.8689999999999998"/>
    <n v="-6.2279999999999998"/>
    <n v="0.57099999999999995"/>
    <n v="23.8"/>
    <n v="16"/>
    <n v="9.1999999999999993"/>
    <n v="264.29199999999997"/>
    <n v="1094.18"/>
    <s v="110528_180112"/>
  </r>
  <r>
    <x v="13"/>
    <s v="R"/>
    <s v="gid_2011_05_28_clemlb_tbamlb_1"/>
    <s v="Tropicana Field"/>
    <s v="Brian Gorman"/>
    <s v="tba"/>
    <s v="cle"/>
    <n v="100"/>
    <x v="1"/>
    <s v="S"/>
    <n v="26"/>
    <n v="4"/>
    <x v="5"/>
    <n v="0.90100000000000002"/>
    <s v="Walk"/>
    <m/>
    <s v="Matt LaPorta"/>
    <s v="R"/>
    <n v="2"/>
    <x v="1"/>
    <n v="1"/>
    <n v="0"/>
    <n v="0"/>
    <n v="0"/>
    <n v="7"/>
    <n v="76.900000000000006"/>
    <n v="70.5"/>
    <n v="3.44"/>
    <n v="1.64"/>
    <n v="-0.83499999999999996"/>
    <n v="3.1"/>
    <n v="-1.4059999999999999"/>
    <n v="6.0940000000000003"/>
    <n v="8.4440000000000008"/>
    <n v="-9.8010000000000002"/>
    <n v="23.8"/>
    <n v="-13.4"/>
    <n v="14.5"/>
    <n v="40.917000000000002"/>
    <n v="2100.44"/>
    <s v="110528_180132"/>
  </r>
  <r>
    <x v="13"/>
    <s v="R"/>
    <s v="gid_2011_05_28_clemlb_tbamlb_1"/>
    <s v="Tropicana Field"/>
    <s v="Brian Gorman"/>
    <s v="tba"/>
    <s v="cle"/>
    <n v="101"/>
    <x v="4"/>
    <s v="S"/>
    <n v="26"/>
    <n v="5"/>
    <x v="2"/>
    <n v="0.92"/>
    <s v="Walk"/>
    <m/>
    <s v="Matt LaPorta"/>
    <s v="R"/>
    <n v="2"/>
    <x v="2"/>
    <n v="1"/>
    <n v="0"/>
    <n v="0"/>
    <n v="0"/>
    <n v="7"/>
    <n v="84.1"/>
    <n v="77.3"/>
    <n v="3.44"/>
    <n v="1.64"/>
    <n v="-4.1000000000000002E-2"/>
    <n v="2.008"/>
    <n v="-0.92300000000000004"/>
    <n v="5.8"/>
    <n v="-6.2290000000000001"/>
    <n v="5.6859999999999999"/>
    <n v="23.8"/>
    <n v="19.7"/>
    <n v="6.9"/>
    <n v="227.369"/>
    <n v="1522.24"/>
    <s v="110528_180154"/>
  </r>
  <r>
    <x v="13"/>
    <s v="R"/>
    <s v="gid_2011_05_28_clemlb_tbamlb_1"/>
    <s v="Tropicana Field"/>
    <s v="Brian Gorman"/>
    <s v="tba"/>
    <s v="cle"/>
    <n v="102"/>
    <x v="0"/>
    <s v="B"/>
    <n v="26"/>
    <n v="6"/>
    <x v="5"/>
    <n v="0.88800000000000001"/>
    <s v="Walk"/>
    <m/>
    <s v="Matt LaPorta"/>
    <s v="R"/>
    <n v="2"/>
    <x v="2"/>
    <n v="1"/>
    <n v="0"/>
    <n v="0"/>
    <n v="0"/>
    <n v="7"/>
    <n v="79.5"/>
    <n v="73.099999999999994"/>
    <n v="3.44"/>
    <n v="1.64"/>
    <n v="2.073"/>
    <n v="0.47599999999999998"/>
    <n v="-1.163"/>
    <n v="5.782"/>
    <n v="8.0730000000000004"/>
    <n v="-9.1809999999999992"/>
    <n v="23.8"/>
    <n v="-14.6"/>
    <n v="14.1"/>
    <n v="41.497999999999998"/>
    <n v="2028.79"/>
    <s v="110528_180233"/>
  </r>
  <r>
    <x v="13"/>
    <s v="R"/>
    <s v="gid_2011_05_28_clemlb_tbamlb_1"/>
    <s v="Tropicana Field"/>
    <s v="Brian Gorman"/>
    <s v="tba"/>
    <s v="cle"/>
    <n v="103"/>
    <x v="0"/>
    <s v="B"/>
    <n v="26"/>
    <n v="7"/>
    <x v="0"/>
    <n v="0.91100000000000003"/>
    <s v="Walk"/>
    <m/>
    <s v="Matt LaPorta"/>
    <s v="R"/>
    <n v="3"/>
    <x v="2"/>
    <n v="1"/>
    <n v="0"/>
    <n v="0"/>
    <n v="0"/>
    <n v="7"/>
    <n v="90.9"/>
    <n v="83.1"/>
    <n v="3.44"/>
    <n v="1.64"/>
    <n v="-1.177"/>
    <n v="1.9930000000000001"/>
    <n v="-1.167"/>
    <n v="5.6440000000000001"/>
    <n v="-5.4909999999999997"/>
    <n v="8.3309999999999995"/>
    <n v="23.7"/>
    <n v="26.5"/>
    <n v="4.8"/>
    <n v="213.25700000000001"/>
    <n v="1938.82"/>
    <s v="110528_180300"/>
  </r>
  <r>
    <x v="13"/>
    <s v="R"/>
    <s v="gid_2011_05_28_clemlb_tbamlb_1"/>
    <s v="Tropicana Field"/>
    <s v="Brian Gorman"/>
    <s v="tba"/>
    <s v="cle"/>
    <n v="104"/>
    <x v="2"/>
    <s v="X"/>
    <n v="27"/>
    <n v="1"/>
    <x v="9"/>
    <n v="0.80800000000000005"/>
    <s v="Grounded Into DP"/>
    <s v="GB"/>
    <s v="Jack Hannahan"/>
    <s v="L"/>
    <n v="0"/>
    <x v="0"/>
    <n v="2"/>
    <n v="1"/>
    <n v="0"/>
    <n v="0"/>
    <n v="7"/>
    <n v="88.1"/>
    <n v="80.8"/>
    <n v="3.42"/>
    <n v="1.63"/>
    <n v="1.0999999999999999E-2"/>
    <n v="2.2650000000000001"/>
    <n v="-1.579"/>
    <n v="5.4409999999999998"/>
    <n v="2.8159999999999998"/>
    <n v="4.5890000000000004"/>
    <n v="23.8"/>
    <n v="-12"/>
    <n v="6.2"/>
    <n v="148.71100000000001"/>
    <n v="1019.72"/>
    <s v="110528_180337"/>
  </r>
  <r>
    <x v="13"/>
    <s v="R"/>
    <s v="gid_2011_06_02_tbamlb_seamlb_1"/>
    <s v="Safeco Field"/>
    <s v="Ron Kulpa"/>
    <s v="tba"/>
    <s v="sea"/>
    <n v="1"/>
    <x v="6"/>
    <s v="S"/>
    <n v="1"/>
    <n v="1"/>
    <x v="7"/>
    <n v="0.92"/>
    <s v="Strikeout"/>
    <m/>
    <s v="Ichiro Suzuki"/>
    <s v="L"/>
    <n v="0"/>
    <x v="0"/>
    <n v="0"/>
    <n v="0"/>
    <n v="0"/>
    <n v="0"/>
    <n v="1"/>
    <n v="91.1"/>
    <n v="82.7"/>
    <n v="3.41"/>
    <n v="1.46"/>
    <n v="-0.05"/>
    <n v="2.6640000000000001"/>
    <n v="-0.91"/>
    <n v="5.6150000000000002"/>
    <n v="-8.1170000000000009"/>
    <n v="7.5449999999999999"/>
    <n v="23.7"/>
    <n v="33.700000000000003"/>
    <n v="5.5"/>
    <n v="226.935"/>
    <n v="2141.48"/>
    <s v="110602_192043"/>
  </r>
  <r>
    <x v="13"/>
    <s v="R"/>
    <s v="gid_2011_06_02_tbamlb_seamlb_1"/>
    <s v="Safeco Field"/>
    <s v="Ron Kulpa"/>
    <s v="tba"/>
    <s v="sea"/>
    <n v="2"/>
    <x v="0"/>
    <s v="B"/>
    <n v="1"/>
    <n v="2"/>
    <x v="7"/>
    <n v="0.92300000000000004"/>
    <s v="Strikeout"/>
    <m/>
    <s v="Ichiro Suzuki"/>
    <s v="L"/>
    <n v="0"/>
    <x v="1"/>
    <n v="0"/>
    <n v="0"/>
    <n v="0"/>
    <n v="0"/>
    <n v="1"/>
    <n v="91.1"/>
    <n v="82.4"/>
    <n v="3.41"/>
    <n v="1.46"/>
    <n v="-1.7230000000000001"/>
    <n v="3.0710000000000002"/>
    <n v="-1.0860000000000001"/>
    <n v="5.6479999999999997"/>
    <n v="-8.1509999999999998"/>
    <n v="6.6470000000000002"/>
    <n v="23.7"/>
    <n v="33.799999999999997"/>
    <n v="5.9"/>
    <n v="230.62799999999999"/>
    <n v="2024.3"/>
    <s v="110602_192059"/>
  </r>
  <r>
    <x v="13"/>
    <s v="R"/>
    <s v="gid_2011_06_02_tbamlb_seamlb_1"/>
    <s v="Safeco Field"/>
    <s v="Ron Kulpa"/>
    <s v="tba"/>
    <s v="sea"/>
    <n v="3"/>
    <x v="6"/>
    <s v="S"/>
    <n v="1"/>
    <n v="3"/>
    <x v="7"/>
    <n v="0.91900000000000004"/>
    <s v="Strikeout"/>
    <m/>
    <s v="Ichiro Suzuki"/>
    <s v="L"/>
    <n v="1"/>
    <x v="1"/>
    <n v="0"/>
    <n v="0"/>
    <n v="0"/>
    <n v="0"/>
    <n v="1"/>
    <n v="91.5"/>
    <n v="83.4"/>
    <n v="3.41"/>
    <n v="1.46"/>
    <n v="-0.94499999999999995"/>
    <n v="3.1320000000000001"/>
    <n v="-1.0740000000000001"/>
    <n v="5.5490000000000004"/>
    <n v="-8.8840000000000003"/>
    <n v="7.3360000000000003"/>
    <n v="23.7"/>
    <n v="37.799999999999997"/>
    <n v="5.6"/>
    <n v="230.29400000000001"/>
    <n v="2247.71"/>
    <s v="110602_192116"/>
  </r>
  <r>
    <x v="13"/>
    <s v="R"/>
    <s v="gid_2011_06_02_tbamlb_seamlb_1"/>
    <s v="Safeco Field"/>
    <s v="Ron Kulpa"/>
    <s v="tba"/>
    <s v="sea"/>
    <n v="4"/>
    <x v="4"/>
    <s v="S"/>
    <n v="1"/>
    <n v="4"/>
    <x v="2"/>
    <n v="0.89100000000000001"/>
    <s v="Strikeout"/>
    <m/>
    <s v="Ichiro Suzuki"/>
    <s v="L"/>
    <n v="1"/>
    <x v="2"/>
    <n v="0"/>
    <n v="0"/>
    <n v="0"/>
    <n v="0"/>
    <n v="1"/>
    <n v="84.2"/>
    <n v="77.7"/>
    <n v="3.41"/>
    <n v="1.46"/>
    <n v="-0.28199999999999997"/>
    <n v="1.76"/>
    <n v="-0.83299999999999996"/>
    <n v="5.5270000000000001"/>
    <n v="-9.7240000000000002"/>
    <n v="2.5649999999999999"/>
    <n v="23.8"/>
    <n v="26"/>
    <n v="8.5"/>
    <n v="254.958"/>
    <n v="1818.26"/>
    <s v="110602_192131"/>
  </r>
  <r>
    <x v="13"/>
    <s v="R"/>
    <s v="gid_2011_06_02_tbamlb_seamlb_1"/>
    <s v="Safeco Field"/>
    <s v="Ron Kulpa"/>
    <s v="tba"/>
    <s v="sea"/>
    <n v="5"/>
    <x v="1"/>
    <s v="S"/>
    <n v="1"/>
    <n v="5"/>
    <x v="7"/>
    <n v="0.66700000000000004"/>
    <s v="Strikeout"/>
    <m/>
    <s v="Ichiro Suzuki"/>
    <s v="L"/>
    <n v="1"/>
    <x v="2"/>
    <n v="0"/>
    <n v="0"/>
    <n v="0"/>
    <n v="0"/>
    <n v="1"/>
    <n v="92.1"/>
    <n v="83.9"/>
    <n v="3.41"/>
    <n v="1.46"/>
    <n v="-0.90900000000000003"/>
    <n v="1.7450000000000001"/>
    <n v="-1.109"/>
    <n v="5.5060000000000002"/>
    <n v="-7.5090000000000003"/>
    <n v="6.077"/>
    <n v="23.7"/>
    <n v="29.8"/>
    <n v="5.8"/>
    <n v="230.828"/>
    <n v="1891.02"/>
    <s v="110602_192156"/>
  </r>
  <r>
    <x v="13"/>
    <s v="R"/>
    <s v="gid_2011_06_02_tbamlb_seamlb_1"/>
    <s v="Safeco Field"/>
    <s v="Ron Kulpa"/>
    <s v="tba"/>
    <s v="sea"/>
    <n v="6"/>
    <x v="1"/>
    <s v="S"/>
    <n v="2"/>
    <n v="1"/>
    <x v="0"/>
    <n v="0.91600000000000004"/>
    <s v="Strikeout"/>
    <m/>
    <s v="Brendan Ryan"/>
    <s v="R"/>
    <n v="0"/>
    <x v="0"/>
    <n v="1"/>
    <n v="0"/>
    <n v="0"/>
    <n v="0"/>
    <n v="1"/>
    <n v="93.1"/>
    <n v="85.5"/>
    <n v="3.61"/>
    <n v="1.58"/>
    <n v="0.90100000000000002"/>
    <n v="1.768"/>
    <n v="-0.97699999999999998"/>
    <n v="5.4930000000000003"/>
    <n v="-6.6230000000000002"/>
    <n v="4.4340000000000002"/>
    <n v="23.8"/>
    <n v="23.2"/>
    <n v="5.9"/>
    <n v="235.96100000000001"/>
    <n v="1590.1"/>
    <s v="110602_192236"/>
  </r>
  <r>
    <x v="13"/>
    <s v="R"/>
    <s v="gid_2011_06_02_tbamlb_seamlb_1"/>
    <s v="Safeco Field"/>
    <s v="Ron Kulpa"/>
    <s v="tba"/>
    <s v="sea"/>
    <n v="7"/>
    <x v="0"/>
    <s v="B"/>
    <n v="2"/>
    <n v="2"/>
    <x v="0"/>
    <n v="0.92800000000000005"/>
    <s v="Strikeout"/>
    <m/>
    <s v="Brendan Ryan"/>
    <s v="R"/>
    <n v="0"/>
    <x v="1"/>
    <n v="1"/>
    <n v="0"/>
    <n v="0"/>
    <n v="0"/>
    <n v="1"/>
    <n v="93.3"/>
    <n v="83.9"/>
    <n v="3.61"/>
    <n v="1.58"/>
    <n v="1.9850000000000001"/>
    <n v="2.073"/>
    <n v="-0.66"/>
    <n v="5.5720000000000001"/>
    <n v="-6.516"/>
    <n v="5.5880000000000001"/>
    <n v="23.6"/>
    <n v="22.1"/>
    <n v="5.6"/>
    <n v="229.18100000000001"/>
    <n v="1678.13"/>
    <s v="110602_192252"/>
  </r>
  <r>
    <x v="13"/>
    <s v="R"/>
    <s v="gid_2011_06_02_tbamlb_seamlb_1"/>
    <s v="Safeco Field"/>
    <s v="Ron Kulpa"/>
    <s v="tba"/>
    <s v="sea"/>
    <n v="8"/>
    <x v="13"/>
    <s v="S"/>
    <n v="2"/>
    <n v="3"/>
    <x v="0"/>
    <n v="0.91400000000000003"/>
    <s v="Strikeout"/>
    <m/>
    <s v="Brendan Ryan"/>
    <s v="R"/>
    <n v="1"/>
    <x v="1"/>
    <n v="1"/>
    <n v="0"/>
    <n v="0"/>
    <n v="0"/>
    <n v="1"/>
    <n v="92.9"/>
    <n v="84.6"/>
    <n v="3.61"/>
    <n v="1.58"/>
    <n v="0.49"/>
    <n v="3.0790000000000002"/>
    <n v="-0.85399999999999998"/>
    <n v="5.68"/>
    <n v="-6.327"/>
    <n v="6.891"/>
    <n v="23.7"/>
    <n v="27.2"/>
    <n v="5"/>
    <n v="222.38800000000001"/>
    <n v="1852.84"/>
    <s v="110602_192311"/>
  </r>
  <r>
    <x v="13"/>
    <s v="R"/>
    <s v="gid_2011_06_02_tbamlb_seamlb_1"/>
    <s v="Safeco Field"/>
    <s v="Ron Kulpa"/>
    <s v="tba"/>
    <s v="sea"/>
    <n v="9"/>
    <x v="6"/>
    <s v="S"/>
    <n v="2"/>
    <n v="4"/>
    <x v="2"/>
    <n v="0.89500000000000002"/>
    <s v="Strikeout"/>
    <m/>
    <s v="Brendan Ryan"/>
    <s v="R"/>
    <n v="1"/>
    <x v="2"/>
    <n v="1"/>
    <n v="0"/>
    <n v="0"/>
    <n v="0"/>
    <n v="1"/>
    <n v="84"/>
    <n v="77.2"/>
    <n v="3.61"/>
    <n v="1.58"/>
    <n v="-0.85099999999999998"/>
    <n v="1.5649999999999999"/>
    <n v="-0.78800000000000003"/>
    <n v="5.524"/>
    <n v="-9.452"/>
    <n v="-0.80200000000000005"/>
    <n v="23.8"/>
    <n v="22.1"/>
    <n v="9.8000000000000007"/>
    <n v="274.55399999999997"/>
    <n v="1695.43"/>
    <s v="110602_192329"/>
  </r>
  <r>
    <x v="13"/>
    <s v="R"/>
    <s v="gid_2011_06_02_tbamlb_seamlb_1"/>
    <s v="Safeco Field"/>
    <s v="Ron Kulpa"/>
    <s v="tba"/>
    <s v="sea"/>
    <n v="10"/>
    <x v="2"/>
    <s v="X"/>
    <n v="3"/>
    <n v="1"/>
    <x v="0"/>
    <n v="0.91600000000000004"/>
    <s v="Groundout"/>
    <s v="GB"/>
    <s v="Justin Smoak"/>
    <s v="L"/>
    <n v="0"/>
    <x v="0"/>
    <n v="2"/>
    <n v="0"/>
    <n v="0"/>
    <n v="0"/>
    <n v="1"/>
    <n v="92.5"/>
    <n v="84"/>
    <n v="3.55"/>
    <n v="1.55"/>
    <n v="-0.24199999999999999"/>
    <n v="2.0209999999999999"/>
    <n v="-1.0029999999999999"/>
    <n v="5.4859999999999998"/>
    <n v="-6.016"/>
    <n v="6.3780000000000001"/>
    <n v="23.7"/>
    <n v="24.6"/>
    <n v="5.3"/>
    <n v="223.149"/>
    <n v="1721.03"/>
    <s v="110602_192403"/>
  </r>
  <r>
    <x v="13"/>
    <s v="R"/>
    <s v="gid_2011_06_02_tbamlb_seamlb_1"/>
    <s v="Safeco Field"/>
    <s v="Ron Kulpa"/>
    <s v="tba"/>
    <s v="sea"/>
    <n v="11"/>
    <x v="0"/>
    <s v="B"/>
    <n v="4"/>
    <n v="1"/>
    <x v="0"/>
    <n v="0.84399999999999997"/>
    <s v="Home Run"/>
    <m/>
    <s v="Jack Cust"/>
    <s v="L"/>
    <n v="0"/>
    <x v="0"/>
    <n v="0"/>
    <n v="0"/>
    <n v="0"/>
    <n v="0"/>
    <n v="2"/>
    <n v="92.1"/>
    <n v="84.1"/>
    <n v="3.54"/>
    <n v="1.63"/>
    <n v="1.2989999999999999"/>
    <n v="2.2389999999999999"/>
    <n v="-0.86899999999999999"/>
    <n v="5.5220000000000002"/>
    <n v="-7.173"/>
    <n v="6.2329999999999997"/>
    <n v="23.7"/>
    <n v="27.1"/>
    <n v="5.5"/>
    <n v="228.82499999999999"/>
    <n v="1868.34"/>
    <s v="110602_193059"/>
  </r>
  <r>
    <x v="13"/>
    <s v="R"/>
    <s v="gid_2011_06_02_tbamlb_seamlb_1"/>
    <s v="Safeco Field"/>
    <s v="Ron Kulpa"/>
    <s v="tba"/>
    <s v="sea"/>
    <n v="12"/>
    <x v="0"/>
    <s v="B"/>
    <n v="4"/>
    <n v="2"/>
    <x v="7"/>
    <n v="0.91500000000000004"/>
    <s v="Home Run"/>
    <m/>
    <s v="Jack Cust"/>
    <s v="L"/>
    <n v="1"/>
    <x v="0"/>
    <n v="0"/>
    <n v="0"/>
    <n v="0"/>
    <n v="0"/>
    <n v="2"/>
    <n v="91"/>
    <n v="82.3"/>
    <n v="3.54"/>
    <n v="1.63"/>
    <n v="0.70899999999999996"/>
    <n v="3.2469999999999999"/>
    <n v="-0.80900000000000005"/>
    <n v="5.67"/>
    <n v="-8.3849999999999998"/>
    <n v="4.8019999999999996"/>
    <n v="23.7"/>
    <n v="28.5"/>
    <n v="6.3"/>
    <n v="239.98599999999999"/>
    <n v="1857.93"/>
    <s v="110602_193110"/>
  </r>
  <r>
    <x v="13"/>
    <s v="R"/>
    <s v="gid_2011_06_02_tbamlb_seamlb_1"/>
    <s v="Safeco Field"/>
    <s v="Ron Kulpa"/>
    <s v="tba"/>
    <s v="sea"/>
    <n v="13"/>
    <x v="9"/>
    <s v="X"/>
    <n v="4"/>
    <n v="3"/>
    <x v="0"/>
    <n v="0.89800000000000002"/>
    <s v="Home Run"/>
    <s v="FB"/>
    <s v="Jack Cust"/>
    <s v="L"/>
    <n v="2"/>
    <x v="0"/>
    <n v="0"/>
    <n v="0"/>
    <n v="0"/>
    <n v="0"/>
    <n v="2"/>
    <n v="92.8"/>
    <n v="83.9"/>
    <n v="3.54"/>
    <n v="1.63"/>
    <n v="-0.51400000000000001"/>
    <n v="2.7370000000000001"/>
    <n v="-0.998"/>
    <n v="5.556"/>
    <n v="-6.508"/>
    <n v="7.1440000000000001"/>
    <n v="23.7"/>
    <n v="28.9"/>
    <n v="5.0999999999999996"/>
    <n v="222.16900000000001"/>
    <n v="1896.1"/>
    <s v="110602_193126"/>
  </r>
  <r>
    <x v="13"/>
    <s v="R"/>
    <s v="gid_2011_06_02_tbamlb_seamlb_1"/>
    <s v="Safeco Field"/>
    <s v="Ron Kulpa"/>
    <s v="tba"/>
    <s v="sea"/>
    <n v="14"/>
    <x v="0"/>
    <s v="B"/>
    <n v="5"/>
    <n v="1"/>
    <x v="0"/>
    <n v="0.91500000000000004"/>
    <s v="Field Error"/>
    <m/>
    <s v="Franklin Gutierrez"/>
    <s v="R"/>
    <n v="0"/>
    <x v="0"/>
    <n v="0"/>
    <n v="0"/>
    <n v="0"/>
    <n v="0"/>
    <n v="2"/>
    <n v="90.8"/>
    <n v="82.9"/>
    <n v="3.01"/>
    <n v="1.4"/>
    <n v="-0.13800000000000001"/>
    <n v="3.5720000000000001"/>
    <n v="-0.93100000000000005"/>
    <n v="5.72"/>
    <n v="-6.8810000000000002"/>
    <n v="4.7789999999999999"/>
    <n v="23.7"/>
    <n v="25.1"/>
    <n v="6"/>
    <n v="234.982"/>
    <n v="1625.33"/>
    <s v="110602_193216"/>
  </r>
  <r>
    <x v="13"/>
    <s v="R"/>
    <s v="gid_2011_06_02_tbamlb_seamlb_1"/>
    <s v="Safeco Field"/>
    <s v="Ron Kulpa"/>
    <s v="tba"/>
    <s v="sea"/>
    <n v="15"/>
    <x v="4"/>
    <s v="S"/>
    <n v="5"/>
    <n v="2"/>
    <x v="0"/>
    <n v="0.90800000000000003"/>
    <s v="Field Error"/>
    <m/>
    <s v="Franklin Gutierrez"/>
    <s v="R"/>
    <n v="1"/>
    <x v="0"/>
    <n v="0"/>
    <n v="0"/>
    <n v="0"/>
    <n v="0"/>
    <n v="2"/>
    <n v="91.2"/>
    <n v="83"/>
    <n v="3.01"/>
    <n v="1.4"/>
    <n v="-0.876"/>
    <n v="2.9369999999999998"/>
    <n v="-0.86899999999999999"/>
    <n v="5.6130000000000004"/>
    <n v="-6.5990000000000002"/>
    <n v="5.8449999999999998"/>
    <n v="23.7"/>
    <n v="26.7"/>
    <n v="5.7"/>
    <n v="228.26400000000001"/>
    <n v="1711.26"/>
    <s v="110602_193232"/>
  </r>
  <r>
    <x v="13"/>
    <s v="R"/>
    <s v="gid_2011_06_02_tbamlb_seamlb_1"/>
    <s v="Safeco Field"/>
    <s v="Ron Kulpa"/>
    <s v="tba"/>
    <s v="sea"/>
    <n v="16"/>
    <x v="4"/>
    <s v="S"/>
    <n v="5"/>
    <n v="3"/>
    <x v="2"/>
    <n v="0.91"/>
    <s v="Field Error"/>
    <m/>
    <s v="Franklin Gutierrez"/>
    <s v="R"/>
    <n v="1"/>
    <x v="1"/>
    <n v="0"/>
    <n v="0"/>
    <n v="0"/>
    <n v="0"/>
    <n v="2"/>
    <n v="83.3"/>
    <n v="76.7"/>
    <n v="3.01"/>
    <n v="1.4"/>
    <n v="-0.874"/>
    <n v="2.12"/>
    <n v="-0.96"/>
    <n v="5.6429999999999998"/>
    <n v="-7.0570000000000004"/>
    <n v="0.59399999999999997"/>
    <n v="23.8"/>
    <n v="17.7"/>
    <n v="9"/>
    <n v="264.79199999999997"/>
    <n v="1263.1300000000001"/>
    <s v="110602_193252"/>
  </r>
  <r>
    <x v="13"/>
    <s v="R"/>
    <s v="gid_2011_06_02_tbamlb_seamlb_1"/>
    <s v="Safeco Field"/>
    <s v="Ron Kulpa"/>
    <s v="tba"/>
    <s v="sea"/>
    <n v="17"/>
    <x v="0"/>
    <s v="B"/>
    <n v="5"/>
    <n v="4"/>
    <x v="2"/>
    <n v="0.90600000000000003"/>
    <s v="Field Error"/>
    <m/>
    <s v="Franklin Gutierrez"/>
    <s v="R"/>
    <n v="1"/>
    <x v="2"/>
    <n v="0"/>
    <n v="0"/>
    <n v="0"/>
    <n v="0"/>
    <n v="2"/>
    <n v="85"/>
    <n v="77.599999999999994"/>
    <n v="3.01"/>
    <n v="1.4"/>
    <n v="-0.46200000000000002"/>
    <n v="0.434"/>
    <n v="-0.84599999999999997"/>
    <n v="5.593"/>
    <n v="-8.1010000000000009"/>
    <n v="-0.4"/>
    <n v="23.7"/>
    <n v="18.899999999999999"/>
    <n v="9.6"/>
    <n v="272.48700000000002"/>
    <n v="1449.77"/>
    <s v="110602_193315"/>
  </r>
  <r>
    <x v="13"/>
    <s v="R"/>
    <s v="gid_2011_06_02_tbamlb_seamlb_1"/>
    <s v="Safeco Field"/>
    <s v="Ron Kulpa"/>
    <s v="tba"/>
    <s v="sea"/>
    <n v="18"/>
    <x v="0"/>
    <s v="B"/>
    <n v="5"/>
    <n v="5"/>
    <x v="2"/>
    <n v="0.89800000000000002"/>
    <s v="Field Error"/>
    <m/>
    <s v="Franklin Gutierrez"/>
    <s v="R"/>
    <n v="2"/>
    <x v="2"/>
    <n v="0"/>
    <n v="0"/>
    <n v="0"/>
    <n v="0"/>
    <n v="2"/>
    <n v="84"/>
    <n v="77.7"/>
    <n v="3.01"/>
    <n v="1.4"/>
    <n v="-0.68200000000000005"/>
    <n v="0.74399999999999999"/>
    <n v="-0.84099999999999997"/>
    <n v="5.5140000000000002"/>
    <n v="-9.0210000000000008"/>
    <n v="0.81899999999999995"/>
    <n v="23.8"/>
    <n v="22.4"/>
    <n v="9.1999999999999993"/>
    <n v="264.50599999999997"/>
    <n v="1630.3"/>
    <s v="110602_193340"/>
  </r>
  <r>
    <x v="13"/>
    <s v="R"/>
    <s v="gid_2011_06_02_tbamlb_seamlb_1"/>
    <s v="Safeco Field"/>
    <s v="Ron Kulpa"/>
    <s v="tba"/>
    <s v="sea"/>
    <n v="19"/>
    <x v="4"/>
    <s v="S"/>
    <n v="5"/>
    <n v="6"/>
    <x v="2"/>
    <n v="0.88700000000000001"/>
    <s v="Field Error"/>
    <m/>
    <s v="Franklin Gutierrez"/>
    <s v="R"/>
    <n v="3"/>
    <x v="2"/>
    <n v="0"/>
    <n v="0"/>
    <n v="0"/>
    <n v="0"/>
    <n v="2"/>
    <n v="85.4"/>
    <n v="79"/>
    <n v="3.01"/>
    <n v="1.4"/>
    <n v="0.66900000000000004"/>
    <n v="0.57099999999999995"/>
    <n v="-0.69"/>
    <n v="5.4649999999999999"/>
    <n v="-9.2620000000000005"/>
    <n v="0.93899999999999995"/>
    <n v="23.8"/>
    <n v="22.9"/>
    <n v="8.9"/>
    <n v="263.92"/>
    <n v="1704.7"/>
    <s v="110602_193404"/>
  </r>
  <r>
    <x v="13"/>
    <s v="R"/>
    <s v="gid_2011_06_02_tbamlb_seamlb_1"/>
    <s v="Safeco Field"/>
    <s v="Ron Kulpa"/>
    <s v="tba"/>
    <s v="sea"/>
    <n v="20"/>
    <x v="3"/>
    <s v="X"/>
    <n v="5"/>
    <n v="7"/>
    <x v="7"/>
    <n v="0.91"/>
    <s v="Field Error"/>
    <m/>
    <s v="Franklin Gutierrez"/>
    <s v="R"/>
    <n v="3"/>
    <x v="2"/>
    <n v="0"/>
    <n v="0"/>
    <n v="0"/>
    <n v="0"/>
    <n v="2"/>
    <n v="92.1"/>
    <n v="84.3"/>
    <n v="3.01"/>
    <n v="1.4"/>
    <n v="0.44700000000000001"/>
    <n v="2.3050000000000002"/>
    <n v="-0.77100000000000002"/>
    <n v="5.5339999999999998"/>
    <n v="-8.1389999999999993"/>
    <n v="5.3760000000000003"/>
    <n v="23.8"/>
    <n v="30.1"/>
    <n v="6"/>
    <n v="236.35900000000001"/>
    <n v="1921.48"/>
    <s v="110602_193430"/>
  </r>
  <r>
    <x v="13"/>
    <s v="R"/>
    <s v="gid_2011_06_02_tbamlb_seamlb_1"/>
    <s v="Safeco Field"/>
    <s v="Ron Kulpa"/>
    <s v="tba"/>
    <s v="sea"/>
    <n v="21"/>
    <x v="6"/>
    <s v="S"/>
    <n v="6"/>
    <n v="1"/>
    <x v="2"/>
    <n v="0.89500000000000002"/>
    <s v="Single"/>
    <m/>
    <s v="Adam Kennedy"/>
    <s v="L"/>
    <n v="0"/>
    <x v="0"/>
    <n v="0"/>
    <n v="1"/>
    <n v="0"/>
    <n v="0"/>
    <n v="2"/>
    <n v="83.8"/>
    <n v="77.3"/>
    <n v="3.01"/>
    <n v="1.4"/>
    <n v="-0.26600000000000001"/>
    <n v="1.2010000000000001"/>
    <n v="-1.014"/>
    <n v="5.4729999999999999"/>
    <n v="-8.7289999999999992"/>
    <n v="-0.503"/>
    <n v="23.8"/>
    <n v="20.2"/>
    <n v="9.6"/>
    <n v="272.97500000000002"/>
    <n v="1565.84"/>
    <s v="110602_193542"/>
  </r>
  <r>
    <x v="13"/>
    <s v="R"/>
    <s v="gid_2011_06_02_tbamlb_seamlb_1"/>
    <s v="Safeco Field"/>
    <s v="Ron Kulpa"/>
    <s v="tba"/>
    <s v="sea"/>
    <n v="22"/>
    <x v="4"/>
    <s v="S"/>
    <n v="6"/>
    <n v="2"/>
    <x v="5"/>
    <n v="0.89700000000000002"/>
    <s v="Single"/>
    <m/>
    <s v="Adam Kennedy"/>
    <s v="L"/>
    <n v="0"/>
    <x v="1"/>
    <n v="0"/>
    <n v="1"/>
    <n v="0"/>
    <n v="0"/>
    <n v="2"/>
    <n v="79.099999999999994"/>
    <n v="73.599999999999994"/>
    <n v="3.01"/>
    <n v="1.4"/>
    <n v="0.64700000000000002"/>
    <n v="1.444"/>
    <n v="-1.1970000000000001"/>
    <n v="5.6020000000000003"/>
    <n v="4.8369999999999997"/>
    <n v="-9.9849999999999994"/>
    <n v="23.9"/>
    <n v="-8.6999999999999993"/>
    <n v="13.8"/>
    <n v="25.971"/>
    <n v="1871.23"/>
    <s v="110602_193609"/>
  </r>
  <r>
    <x v="13"/>
    <s v="R"/>
    <s v="gid_2011_06_02_tbamlb_seamlb_1"/>
    <s v="Safeco Field"/>
    <s v="Ron Kulpa"/>
    <s v="tba"/>
    <s v="sea"/>
    <n v="23"/>
    <x v="0"/>
    <s v="B"/>
    <n v="6"/>
    <n v="3"/>
    <x v="7"/>
    <n v="0.70499999999999996"/>
    <s v="Single"/>
    <m/>
    <s v="Adam Kennedy"/>
    <s v="L"/>
    <n v="0"/>
    <x v="2"/>
    <n v="0"/>
    <n v="1"/>
    <n v="0"/>
    <n v="0"/>
    <n v="2"/>
    <n v="91.2"/>
    <n v="82.3"/>
    <n v="3.01"/>
    <n v="1.4"/>
    <n v="-1.857"/>
    <n v="4.6950000000000003"/>
    <n v="-1.5629999999999999"/>
    <n v="5.3659999999999997"/>
    <n v="-7.3410000000000002"/>
    <n v="5.97"/>
    <n v="23.7"/>
    <n v="31"/>
    <n v="5.6"/>
    <n v="230.68299999999999"/>
    <n v="1825.29"/>
    <s v="110602_193703"/>
  </r>
  <r>
    <x v="13"/>
    <s v="R"/>
    <s v="gid_2011_06_02_tbamlb_seamlb_1"/>
    <s v="Safeco Field"/>
    <s v="Ron Kulpa"/>
    <s v="tba"/>
    <s v="sea"/>
    <n v="24"/>
    <x v="3"/>
    <s v="X"/>
    <n v="6"/>
    <n v="4"/>
    <x v="2"/>
    <n v="0.89800000000000002"/>
    <s v="Single"/>
    <s v="LD"/>
    <s v="Adam Kennedy"/>
    <s v="L"/>
    <n v="1"/>
    <x v="2"/>
    <n v="0"/>
    <n v="1"/>
    <n v="0"/>
    <n v="0"/>
    <n v="2"/>
    <n v="84.8"/>
    <n v="77.3"/>
    <n v="3.01"/>
    <n v="1.4"/>
    <n v="-1.2070000000000001"/>
    <n v="1.839"/>
    <n v="-1.1120000000000001"/>
    <n v="5.3529999999999998"/>
    <n v="-9.2439999999999998"/>
    <n v="0.91400000000000003"/>
    <n v="23.7"/>
    <n v="23.5"/>
    <n v="9"/>
    <n v="264.06"/>
    <n v="1666.56"/>
    <s v="110602_193734"/>
  </r>
  <r>
    <x v="13"/>
    <s v="R"/>
    <s v="gid_2011_06_02_tbamlb_seamlb_1"/>
    <s v="Safeco Field"/>
    <s v="Ron Kulpa"/>
    <s v="tba"/>
    <s v="sea"/>
    <n v="25"/>
    <x v="7"/>
    <s v="B"/>
    <n v="7"/>
    <n v="1"/>
    <x v="1"/>
    <n v="0.84599999999999997"/>
    <s v="Flyout"/>
    <m/>
    <s v="Miguel Olivo"/>
    <s v="R"/>
    <n v="0"/>
    <x v="0"/>
    <n v="0"/>
    <n v="1"/>
    <n v="1"/>
    <n v="0"/>
    <n v="2"/>
    <n v="86.6"/>
    <n v="80.099999999999994"/>
    <n v="3.18"/>
    <n v="1.44"/>
    <n v="0.46600000000000003"/>
    <n v="2.1000000000000001E-2"/>
    <n v="-1.43"/>
    <n v="5.4249999999999998"/>
    <n v="2.48"/>
    <n v="2.8239999999999998"/>
    <n v="23.8"/>
    <n v="-9.1999999999999993"/>
    <n v="7.4"/>
    <n v="139.16300000000001"/>
    <n v="701.80200000000002"/>
    <s v="110602_193832"/>
  </r>
  <r>
    <x v="13"/>
    <s v="R"/>
    <s v="gid_2011_06_02_tbamlb_seamlb_1"/>
    <s v="Safeco Field"/>
    <s v="Ron Kulpa"/>
    <s v="tba"/>
    <s v="sea"/>
    <n v="26"/>
    <x v="0"/>
    <s v="B"/>
    <n v="7"/>
    <n v="2"/>
    <x v="5"/>
    <n v="0.90200000000000002"/>
    <s v="Flyout"/>
    <m/>
    <s v="Miguel Olivo"/>
    <s v="R"/>
    <n v="1"/>
    <x v="0"/>
    <n v="0"/>
    <n v="1"/>
    <n v="1"/>
    <n v="0"/>
    <n v="2"/>
    <n v="77.5"/>
    <n v="71.099999999999994"/>
    <n v="3.18"/>
    <n v="1.44"/>
    <n v="-1.256"/>
    <n v="3.016"/>
    <n v="-1.49"/>
    <n v="5.7229999999999999"/>
    <n v="7.1280000000000001"/>
    <n v="-11.836"/>
    <n v="23.8"/>
    <n v="-10.8"/>
    <n v="14.9"/>
    <n v="31.178000000000001"/>
    <n v="2260.73"/>
    <s v="110602_193859"/>
  </r>
  <r>
    <x v="13"/>
    <s v="R"/>
    <s v="gid_2011_06_02_tbamlb_seamlb_1"/>
    <s v="Safeco Field"/>
    <s v="Ron Kulpa"/>
    <s v="tba"/>
    <s v="sea"/>
    <n v="27"/>
    <x v="4"/>
    <s v="S"/>
    <n v="7"/>
    <n v="3"/>
    <x v="7"/>
    <n v="0.82499999999999996"/>
    <s v="Flyout"/>
    <m/>
    <s v="Miguel Olivo"/>
    <s v="R"/>
    <n v="2"/>
    <x v="0"/>
    <n v="0"/>
    <n v="1"/>
    <n v="1"/>
    <n v="0"/>
    <n v="2"/>
    <n v="91"/>
    <n v="82.9"/>
    <n v="3.18"/>
    <n v="1.44"/>
    <n v="-0.216"/>
    <n v="2.3380000000000001"/>
    <n v="-1.099"/>
    <n v="5.5529999999999999"/>
    <n v="-7.6580000000000004"/>
    <n v="7.08"/>
    <n v="23.7"/>
    <n v="31.1"/>
    <n v="5.5"/>
    <n v="227.07499999999999"/>
    <n v="2019.64"/>
    <s v="110602_193922"/>
  </r>
  <r>
    <x v="13"/>
    <s v="R"/>
    <s v="gid_2011_06_02_tbamlb_seamlb_1"/>
    <s v="Safeco Field"/>
    <s v="Ron Kulpa"/>
    <s v="tba"/>
    <s v="sea"/>
    <n v="28"/>
    <x v="4"/>
    <s v="S"/>
    <n v="7"/>
    <n v="4"/>
    <x v="2"/>
    <n v="0.91300000000000003"/>
    <s v="Flyout"/>
    <m/>
    <s v="Miguel Olivo"/>
    <s v="R"/>
    <n v="2"/>
    <x v="1"/>
    <n v="0"/>
    <n v="1"/>
    <n v="1"/>
    <n v="0"/>
    <n v="2"/>
    <n v="84.6"/>
    <n v="77.7"/>
    <n v="3.18"/>
    <n v="1.44"/>
    <n v="-1.0289999999999999"/>
    <n v="1.675"/>
    <n v="-0.78600000000000003"/>
    <n v="5.5579999999999998"/>
    <n v="-6.6639999999999997"/>
    <n v="0.159"/>
    <n v="23.8"/>
    <n v="17"/>
    <n v="9"/>
    <n v="268.21800000000002"/>
    <n v="1200.6199999999999"/>
    <s v="110602_193952"/>
  </r>
  <r>
    <x v="13"/>
    <s v="R"/>
    <s v="gid_2011_06_02_tbamlb_seamlb_1"/>
    <s v="Safeco Field"/>
    <s v="Ron Kulpa"/>
    <s v="tba"/>
    <s v="sea"/>
    <n v="29"/>
    <x v="7"/>
    <s v="B"/>
    <n v="7"/>
    <n v="5"/>
    <x v="2"/>
    <n v="0.88900000000000001"/>
    <s v="Flyout"/>
    <m/>
    <s v="Miguel Olivo"/>
    <s v="R"/>
    <n v="2"/>
    <x v="2"/>
    <n v="0"/>
    <n v="1"/>
    <n v="1"/>
    <n v="0"/>
    <n v="2"/>
    <n v="85.3"/>
    <n v="78.5"/>
    <n v="3.18"/>
    <n v="1.44"/>
    <n v="0.48499999999999999"/>
    <n v="1.9E-2"/>
    <n v="-0.873"/>
    <n v="5.3559999999999999"/>
    <n v="-9.0220000000000002"/>
    <n v="-1.8660000000000001"/>
    <n v="23.8"/>
    <n v="19.399999999999999"/>
    <n v="10"/>
    <n v="281.39299999999997"/>
    <n v="1665.06"/>
    <s v="110602_194020"/>
  </r>
  <r>
    <x v="13"/>
    <s v="R"/>
    <s v="gid_2011_06_02_tbamlb_seamlb_1"/>
    <s v="Safeco Field"/>
    <s v="Ron Kulpa"/>
    <s v="tba"/>
    <s v="sea"/>
    <n v="30"/>
    <x v="2"/>
    <s v="X"/>
    <n v="7"/>
    <n v="6"/>
    <x v="0"/>
    <n v="0.66200000000000003"/>
    <s v="Flyout"/>
    <s v="FB"/>
    <s v="Miguel Olivo"/>
    <s v="R"/>
    <n v="3"/>
    <x v="2"/>
    <n v="0"/>
    <n v="1"/>
    <n v="1"/>
    <n v="0"/>
    <n v="2"/>
    <n v="91.9"/>
    <n v="83.1"/>
    <n v="3.18"/>
    <n v="1.44"/>
    <n v="-0.248"/>
    <n v="3.327"/>
    <n v="-0.96799999999999997"/>
    <n v="5.5279999999999996"/>
    <n v="-7.0449999999999999"/>
    <n v="7.093"/>
    <n v="23.7"/>
    <n v="30.2"/>
    <n v="5.2"/>
    <n v="224.637"/>
    <n v="1942.82"/>
    <s v="110602_194048"/>
  </r>
  <r>
    <x v="13"/>
    <s v="R"/>
    <s v="gid_2011_06_02_tbamlb_seamlb_1"/>
    <s v="Safeco Field"/>
    <s v="Ron Kulpa"/>
    <s v="tba"/>
    <s v="sea"/>
    <n v="31"/>
    <x v="1"/>
    <s v="S"/>
    <n v="8"/>
    <n v="1"/>
    <x v="7"/>
    <n v="0.90800000000000003"/>
    <s v="Single"/>
    <m/>
    <s v="Chone Figgins"/>
    <s v="L"/>
    <n v="0"/>
    <x v="0"/>
    <n v="1"/>
    <n v="1"/>
    <n v="1"/>
    <n v="0"/>
    <n v="2"/>
    <n v="90.9"/>
    <n v="82.3"/>
    <n v="3.07"/>
    <n v="1.37"/>
    <n v="-0.78300000000000003"/>
    <n v="2.4409999999999998"/>
    <n v="-1.274"/>
    <n v="5.3869999999999996"/>
    <n v="-8.56"/>
    <n v="1.514"/>
    <n v="23.7"/>
    <n v="25"/>
    <n v="7.7"/>
    <n v="259.697"/>
    <n v="1664.23"/>
    <s v="110602_194140"/>
  </r>
  <r>
    <x v="13"/>
    <s v="R"/>
    <s v="gid_2011_06_02_tbamlb_seamlb_1"/>
    <s v="Safeco Field"/>
    <s v="Ron Kulpa"/>
    <s v="tba"/>
    <s v="sea"/>
    <n v="32"/>
    <x v="0"/>
    <s v="B"/>
    <n v="8"/>
    <n v="2"/>
    <x v="7"/>
    <n v="0.92200000000000004"/>
    <s v="Single"/>
    <m/>
    <s v="Chone Figgins"/>
    <s v="L"/>
    <n v="0"/>
    <x v="1"/>
    <n v="1"/>
    <n v="1"/>
    <n v="1"/>
    <n v="0"/>
    <n v="2"/>
    <n v="91.7"/>
    <n v="82.8"/>
    <n v="3.07"/>
    <n v="1.37"/>
    <n v="-1.079"/>
    <n v="1.278"/>
    <n v="-1.448"/>
    <n v="5.1849999999999996"/>
    <n v="-9.1370000000000005"/>
    <n v="1.73"/>
    <n v="23.7"/>
    <n v="26.6"/>
    <n v="7.8"/>
    <n v="259.029"/>
    <n v="1786.61"/>
    <s v="110602_194203"/>
  </r>
  <r>
    <x v="13"/>
    <s v="R"/>
    <s v="gid_2011_06_02_tbamlb_seamlb_1"/>
    <s v="Safeco Field"/>
    <s v="Ron Kulpa"/>
    <s v="tba"/>
    <s v="sea"/>
    <n v="33"/>
    <x v="4"/>
    <s v="S"/>
    <n v="8"/>
    <n v="3"/>
    <x v="2"/>
    <n v="0.89200000000000002"/>
    <s v="Single"/>
    <m/>
    <s v="Chone Figgins"/>
    <s v="L"/>
    <n v="1"/>
    <x v="1"/>
    <n v="1"/>
    <n v="1"/>
    <n v="1"/>
    <n v="0"/>
    <n v="2"/>
    <n v="84.6"/>
    <n v="76.8"/>
    <n v="3.07"/>
    <n v="1.37"/>
    <n v="-0.52200000000000002"/>
    <n v="1.359"/>
    <n v="-1.379"/>
    <n v="5.3239999999999998"/>
    <n v="-10.948"/>
    <n v="0.66900000000000004"/>
    <n v="23.7"/>
    <n v="25.7"/>
    <n v="9.5"/>
    <n v="266.25099999999998"/>
    <n v="1949.72"/>
    <s v="110602_194229"/>
  </r>
  <r>
    <x v="13"/>
    <s v="R"/>
    <s v="gid_2011_06_02_tbamlb_seamlb_1"/>
    <s v="Safeco Field"/>
    <s v="Ron Kulpa"/>
    <s v="tba"/>
    <s v="sea"/>
    <n v="34"/>
    <x v="0"/>
    <s v="B"/>
    <n v="8"/>
    <n v="4"/>
    <x v="7"/>
    <n v="0.90300000000000002"/>
    <s v="Single"/>
    <m/>
    <s v="Chone Figgins"/>
    <s v="L"/>
    <n v="1"/>
    <x v="2"/>
    <n v="1"/>
    <n v="1"/>
    <n v="1"/>
    <n v="0"/>
    <n v="2"/>
    <n v="92.3"/>
    <n v="82.9"/>
    <n v="3.07"/>
    <n v="1.37"/>
    <n v="-0.92"/>
    <n v="2.5579999999999998"/>
    <n v="-1.359"/>
    <n v="5.3760000000000003"/>
    <n v="-7.6050000000000004"/>
    <n v="6.835"/>
    <n v="23.6"/>
    <n v="31.3"/>
    <n v="5.5"/>
    <n v="227.88300000000001"/>
    <n v="1978.62"/>
    <s v="110602_194259"/>
  </r>
  <r>
    <x v="13"/>
    <s v="R"/>
    <s v="gid_2011_06_02_tbamlb_seamlb_1"/>
    <s v="Safeco Field"/>
    <s v="Ron Kulpa"/>
    <s v="tba"/>
    <s v="sea"/>
    <n v="35"/>
    <x v="9"/>
    <s v="X"/>
    <n v="8"/>
    <n v="5"/>
    <x v="9"/>
    <n v="0.93600000000000005"/>
    <s v="Single"/>
    <s v="GB"/>
    <s v="Chone Figgins"/>
    <s v="L"/>
    <n v="2"/>
    <x v="2"/>
    <n v="1"/>
    <n v="1"/>
    <n v="1"/>
    <n v="0"/>
    <n v="2"/>
    <n v="88.4"/>
    <n v="80.099999999999994"/>
    <n v="3.07"/>
    <n v="1.37"/>
    <n v="-0.629"/>
    <n v="2.1349999999999998"/>
    <n v="-1.8759999999999999"/>
    <n v="5.1539999999999999"/>
    <n v="-0.47599999999999998"/>
    <n v="0.20799999999999999"/>
    <n v="23.7"/>
    <n v="0"/>
    <n v="7.9"/>
    <n v="241.976"/>
    <n v="100.277"/>
    <s v="110602_194325"/>
  </r>
  <r>
    <x v="13"/>
    <s v="R"/>
    <s v="gid_2011_06_02_tbamlb_seamlb_1"/>
    <s v="Safeco Field"/>
    <s v="Ron Kulpa"/>
    <s v="tba"/>
    <s v="sea"/>
    <n v="36"/>
    <x v="6"/>
    <s v="S"/>
    <n v="9"/>
    <n v="1"/>
    <x v="2"/>
    <n v="0.88800000000000001"/>
    <s v="Home Run"/>
    <m/>
    <s v="Carlos Peguero"/>
    <s v="L"/>
    <n v="0"/>
    <x v="0"/>
    <n v="1"/>
    <n v="1"/>
    <n v="1"/>
    <n v="0"/>
    <n v="2"/>
    <n v="83.9"/>
    <n v="77"/>
    <n v="3.49"/>
    <n v="1.71"/>
    <n v="-0.372"/>
    <n v="1.929"/>
    <n v="-0.88900000000000001"/>
    <n v="5.5449999999999999"/>
    <n v="-10.327999999999999"/>
    <n v="-1.1890000000000001"/>
    <n v="23.8"/>
    <n v="23.2"/>
    <n v="10"/>
    <n v="276.29599999999999"/>
    <n v="1855.47"/>
    <s v="110602_194421"/>
  </r>
  <r>
    <x v="13"/>
    <s v="R"/>
    <s v="gid_2011_06_02_tbamlb_seamlb_1"/>
    <s v="Safeco Field"/>
    <s v="Ron Kulpa"/>
    <s v="tba"/>
    <s v="sea"/>
    <n v="37"/>
    <x v="7"/>
    <s v="B"/>
    <n v="9"/>
    <n v="2"/>
    <x v="2"/>
    <n v="0.88800000000000001"/>
    <s v="Home Run"/>
    <m/>
    <s v="Carlos Peguero"/>
    <s v="L"/>
    <n v="0"/>
    <x v="1"/>
    <n v="1"/>
    <n v="1"/>
    <n v="1"/>
    <n v="0"/>
    <n v="2"/>
    <n v="84.9"/>
    <n v="78.400000000000006"/>
    <n v="3.49"/>
    <n v="1.71"/>
    <n v="-0.48599999999999999"/>
    <n v="-0.13"/>
    <n v="-0.95499999999999996"/>
    <n v="5.4180000000000001"/>
    <n v="-10.164"/>
    <n v="-1.77"/>
    <n v="23.8"/>
    <n v="22.3"/>
    <n v="10.3"/>
    <n v="279.61500000000001"/>
    <n v="1861.35"/>
    <s v="110602_194443"/>
  </r>
  <r>
    <x v="13"/>
    <s v="R"/>
    <s v="gid_2011_06_02_tbamlb_seamlb_1"/>
    <s v="Safeco Field"/>
    <s v="Ron Kulpa"/>
    <s v="tba"/>
    <s v="sea"/>
    <n v="38"/>
    <x v="9"/>
    <s v="X"/>
    <n v="9"/>
    <n v="3"/>
    <x v="2"/>
    <n v="0.89900000000000002"/>
    <s v="Home Run"/>
    <s v="FB"/>
    <s v="Carlos Peguero"/>
    <s v="L"/>
    <n v="1"/>
    <x v="1"/>
    <n v="1"/>
    <n v="1"/>
    <n v="1"/>
    <n v="0"/>
    <n v="2"/>
    <n v="84.9"/>
    <n v="77.5"/>
    <n v="3.49"/>
    <n v="1.71"/>
    <n v="-2.7E-2"/>
    <n v="1.464"/>
    <n v="-0.95799999999999996"/>
    <n v="5.383"/>
    <n v="-8.5519999999999996"/>
    <n v="1.5469999999999999"/>
    <n v="23.7"/>
    <n v="21.7"/>
    <n v="8.6999999999999993"/>
    <n v="259.435"/>
    <n v="1564.64"/>
    <s v="110602_194512"/>
  </r>
  <r>
    <x v="13"/>
    <s v="R"/>
    <s v="gid_2011_06_02_tbamlb_seamlb_1"/>
    <s v="Safeco Field"/>
    <s v="Ron Kulpa"/>
    <s v="tba"/>
    <s v="sea"/>
    <n v="39"/>
    <x v="1"/>
    <s v="S"/>
    <n v="10"/>
    <n v="1"/>
    <x v="7"/>
    <n v="0.92200000000000004"/>
    <s v="Lineout"/>
    <m/>
    <s v="Ichiro Suzuki"/>
    <s v="L"/>
    <n v="0"/>
    <x v="0"/>
    <n v="1"/>
    <n v="0"/>
    <n v="0"/>
    <n v="0"/>
    <n v="2"/>
    <n v="91.2"/>
    <n v="82.9"/>
    <n v="3.41"/>
    <n v="1.46"/>
    <n v="-0.20799999999999999"/>
    <n v="2.008"/>
    <n v="-0.96099999999999997"/>
    <n v="5.5389999999999997"/>
    <n v="-8.7189999999999994"/>
    <n v="6.2670000000000003"/>
    <n v="23.7"/>
    <n v="32.700000000000003"/>
    <n v="6.1"/>
    <n v="234.11199999999999"/>
    <n v="2076.4299999999998"/>
    <s v="110602_194604"/>
  </r>
  <r>
    <x v="13"/>
    <s v="R"/>
    <s v="gid_2011_06_02_tbamlb_seamlb_1"/>
    <s v="Safeco Field"/>
    <s v="Ron Kulpa"/>
    <s v="tba"/>
    <s v="sea"/>
    <n v="40"/>
    <x v="2"/>
    <s v="X"/>
    <n v="10"/>
    <n v="2"/>
    <x v="5"/>
    <n v="0.89500000000000002"/>
    <s v="Lineout"/>
    <s v="LD"/>
    <s v="Ichiro Suzuki"/>
    <s v="L"/>
    <n v="0"/>
    <x v="1"/>
    <n v="1"/>
    <n v="0"/>
    <n v="0"/>
    <n v="0"/>
    <n v="2"/>
    <n v="78.7"/>
    <n v="72.3"/>
    <n v="3.41"/>
    <n v="1.46"/>
    <n v="0.28899999999999998"/>
    <n v="1.4379999999999999"/>
    <n v="-1.2330000000000001"/>
    <n v="5.67"/>
    <n v="2.883"/>
    <n v="-12.933"/>
    <n v="23.8"/>
    <n v="-5"/>
    <n v="15.1"/>
    <n v="12.617000000000001"/>
    <n v="2187.1799999999998"/>
    <s v="110602_194615"/>
  </r>
  <r>
    <x v="13"/>
    <s v="R"/>
    <s v="gid_2011_06_02_tbamlb_seamlb_1"/>
    <s v="Safeco Field"/>
    <s v="Ron Kulpa"/>
    <s v="tba"/>
    <s v="sea"/>
    <n v="41"/>
    <x v="1"/>
    <s v="S"/>
    <n v="11"/>
    <n v="1"/>
    <x v="5"/>
    <n v="0.89300000000000002"/>
    <s v="Groundout"/>
    <m/>
    <s v="Brendan Ryan"/>
    <s v="R"/>
    <n v="0"/>
    <x v="0"/>
    <n v="2"/>
    <n v="0"/>
    <n v="0"/>
    <n v="0"/>
    <n v="2"/>
    <n v="77.8"/>
    <n v="71.7"/>
    <n v="3.61"/>
    <n v="1.58"/>
    <n v="0.878"/>
    <n v="2.1779999999999999"/>
    <n v="-1.1160000000000001"/>
    <n v="5.7619999999999996"/>
    <n v="4.4630000000000001"/>
    <n v="-8.0619999999999994"/>
    <n v="23.8"/>
    <n v="-8.5"/>
    <n v="13.4"/>
    <n v="29.137"/>
    <n v="1514.66"/>
    <s v="110602_194650"/>
  </r>
  <r>
    <x v="13"/>
    <s v="R"/>
    <s v="gid_2011_06_02_tbamlb_seamlb_1"/>
    <s v="Safeco Field"/>
    <s v="Ron Kulpa"/>
    <s v="tba"/>
    <s v="sea"/>
    <n v="42"/>
    <x v="0"/>
    <s v="B"/>
    <n v="11"/>
    <n v="2"/>
    <x v="5"/>
    <n v="0.89500000000000002"/>
    <s v="Groundout"/>
    <m/>
    <s v="Brendan Ryan"/>
    <s v="R"/>
    <n v="0"/>
    <x v="1"/>
    <n v="2"/>
    <n v="0"/>
    <n v="0"/>
    <n v="0"/>
    <n v="2"/>
    <n v="79"/>
    <n v="73.099999999999994"/>
    <n v="3.61"/>
    <n v="1.58"/>
    <n v="1.3460000000000001"/>
    <n v="0.20899999999999999"/>
    <n v="-1.0640000000000001"/>
    <n v="5.601"/>
    <n v="2.411"/>
    <n v="-13.664999999999999"/>
    <n v="23.8"/>
    <n v="-4.5"/>
    <n v="15.5"/>
    <n v="10.042"/>
    <n v="2302.92"/>
    <s v="110602_194705"/>
  </r>
  <r>
    <x v="13"/>
    <s v="R"/>
    <s v="gid_2011_06_02_tbamlb_seamlb_1"/>
    <s v="Safeco Field"/>
    <s v="Ron Kulpa"/>
    <s v="tba"/>
    <s v="sea"/>
    <n v="43"/>
    <x v="0"/>
    <s v="B"/>
    <n v="11"/>
    <n v="3"/>
    <x v="2"/>
    <n v="0.89900000000000002"/>
    <s v="Groundout"/>
    <m/>
    <s v="Brendan Ryan"/>
    <s v="R"/>
    <n v="1"/>
    <x v="1"/>
    <n v="2"/>
    <n v="0"/>
    <n v="0"/>
    <n v="0"/>
    <n v="2"/>
    <n v="84.8"/>
    <n v="77.099999999999994"/>
    <n v="3.61"/>
    <n v="1.58"/>
    <n v="-0.439"/>
    <n v="3.7999999999999999E-2"/>
    <n v="-0.92900000000000005"/>
    <n v="5.3289999999999997"/>
    <n v="-9.4339999999999993"/>
    <n v="0.66400000000000003"/>
    <n v="23.7"/>
    <n v="22.3"/>
    <n v="9.5"/>
    <n v="265.67500000000001"/>
    <n v="1680.24"/>
    <s v="110602_194726"/>
  </r>
  <r>
    <x v="13"/>
    <s v="R"/>
    <s v="gid_2011_06_02_tbamlb_seamlb_1"/>
    <s v="Safeco Field"/>
    <s v="Ron Kulpa"/>
    <s v="tba"/>
    <s v="sea"/>
    <n v="44"/>
    <x v="2"/>
    <s v="X"/>
    <n v="11"/>
    <n v="4"/>
    <x v="7"/>
    <n v="0.70599999999999996"/>
    <s v="Groundout"/>
    <s v="GB"/>
    <s v="Brendan Ryan"/>
    <s v="R"/>
    <n v="2"/>
    <x v="1"/>
    <n v="2"/>
    <n v="0"/>
    <n v="0"/>
    <n v="0"/>
    <n v="2"/>
    <n v="90.1"/>
    <n v="81.2"/>
    <n v="3.61"/>
    <n v="1.58"/>
    <n v="0.21"/>
    <n v="2.8879999999999999"/>
    <n v="-0.89300000000000002"/>
    <n v="5.5839999999999996"/>
    <n v="-7.8659999999999997"/>
    <n v="5.5270000000000001"/>
    <n v="23.7"/>
    <n v="27.5"/>
    <n v="6.2"/>
    <n v="234.69800000000001"/>
    <n v="1821.36"/>
    <s v="110602_194743"/>
  </r>
  <r>
    <x v="13"/>
    <s v="R"/>
    <s v="gid_2011_06_02_tbamlb_seamlb_1"/>
    <s v="Safeco Field"/>
    <s v="Ron Kulpa"/>
    <s v="tba"/>
    <s v="sea"/>
    <n v="45"/>
    <x v="1"/>
    <s v="S"/>
    <n v="12"/>
    <n v="1"/>
    <x v="5"/>
    <n v="0.89200000000000002"/>
    <s v="Strikeout"/>
    <m/>
    <s v="Justin Smoak"/>
    <s v="L"/>
    <n v="0"/>
    <x v="0"/>
    <n v="0"/>
    <n v="0"/>
    <n v="0"/>
    <n v="0"/>
    <n v="3"/>
    <n v="76.5"/>
    <n v="70"/>
    <n v="3.55"/>
    <n v="1.55"/>
    <n v="-0.47499999999999998"/>
    <n v="1.905"/>
    <n v="-1.385"/>
    <n v="5.6989999999999998"/>
    <n v="3.4750000000000001"/>
    <n v="-9.0380000000000003"/>
    <n v="23.7"/>
    <n v="-6"/>
    <n v="14.1"/>
    <n v="21.157"/>
    <n v="1551.96"/>
    <s v="110602_195611"/>
  </r>
  <r>
    <x v="13"/>
    <s v="R"/>
    <s v="gid_2011_06_02_tbamlb_seamlb_1"/>
    <s v="Safeco Field"/>
    <s v="Ron Kulpa"/>
    <s v="tba"/>
    <s v="sea"/>
    <n v="46"/>
    <x v="6"/>
    <s v="S"/>
    <n v="12"/>
    <n v="2"/>
    <x v="2"/>
    <n v="0.88500000000000001"/>
    <s v="Strikeout"/>
    <m/>
    <s v="Justin Smoak"/>
    <s v="L"/>
    <n v="0"/>
    <x v="1"/>
    <n v="0"/>
    <n v="0"/>
    <n v="0"/>
    <n v="0"/>
    <n v="3"/>
    <n v="82.7"/>
    <n v="77.2"/>
    <n v="3.55"/>
    <n v="1.55"/>
    <n v="0.49199999999999999"/>
    <n v="0.67100000000000004"/>
    <n v="-0.94399999999999995"/>
    <n v="5.3460000000000001"/>
    <n v="-8.3859999999999992"/>
    <n v="0.245"/>
    <n v="23.9"/>
    <n v="19.5"/>
    <n v="9.3000000000000007"/>
    <n v="267.98700000000002"/>
    <n v="1502.12"/>
    <s v="110602_195624"/>
  </r>
  <r>
    <x v="13"/>
    <s v="R"/>
    <s v="gid_2011_06_02_tbamlb_seamlb_1"/>
    <s v="Safeco Field"/>
    <s v="Ron Kulpa"/>
    <s v="tba"/>
    <s v="sea"/>
    <n v="47"/>
    <x v="0"/>
    <s v="B"/>
    <n v="12"/>
    <n v="3"/>
    <x v="2"/>
    <n v="0.88200000000000001"/>
    <s v="Strikeout"/>
    <m/>
    <s v="Justin Smoak"/>
    <s v="L"/>
    <n v="0"/>
    <x v="2"/>
    <n v="0"/>
    <n v="0"/>
    <n v="0"/>
    <n v="0"/>
    <n v="3"/>
    <n v="83.8"/>
    <n v="77.2"/>
    <n v="3.55"/>
    <n v="1.55"/>
    <n v="0.46600000000000003"/>
    <n v="0.57699999999999996"/>
    <n v="-0.77100000000000002"/>
    <n v="5.468"/>
    <n v="-11.545"/>
    <n v="-0.77"/>
    <n v="23.8"/>
    <n v="25.2"/>
    <n v="10.199999999999999"/>
    <n v="273.57499999999999"/>
    <n v="2065.35"/>
    <s v="110602_195644"/>
  </r>
  <r>
    <x v="13"/>
    <s v="R"/>
    <s v="gid_2011_06_02_tbamlb_seamlb_1"/>
    <s v="Safeco Field"/>
    <s v="Ron Kulpa"/>
    <s v="tba"/>
    <s v="sea"/>
    <n v="48"/>
    <x v="4"/>
    <s v="S"/>
    <n v="12"/>
    <n v="4"/>
    <x v="2"/>
    <n v="0.88900000000000001"/>
    <s v="Strikeout"/>
    <m/>
    <s v="Justin Smoak"/>
    <s v="L"/>
    <n v="1"/>
    <x v="2"/>
    <n v="0"/>
    <n v="0"/>
    <n v="0"/>
    <n v="0"/>
    <n v="3"/>
    <n v="83.5"/>
    <n v="76.5"/>
    <n v="3.55"/>
    <n v="1.55"/>
    <n v="0.124"/>
    <n v="1.498"/>
    <n v="-0.73799999999999999"/>
    <n v="5.5229999999999997"/>
    <n v="-9.2230000000000008"/>
    <n v="-1.8089999999999999"/>
    <n v="23.8"/>
    <n v="19.899999999999999"/>
    <n v="10.199999999999999"/>
    <n v="280.79899999999998"/>
    <n v="1663.66"/>
    <s v="110602_195705"/>
  </r>
  <r>
    <x v="13"/>
    <s v="R"/>
    <s v="gid_2011_06_02_tbamlb_seamlb_1"/>
    <s v="Safeco Field"/>
    <s v="Ron Kulpa"/>
    <s v="tba"/>
    <s v="sea"/>
    <n v="49"/>
    <x v="4"/>
    <s v="S"/>
    <n v="12"/>
    <n v="5"/>
    <x v="9"/>
    <n v="0.57499999999999996"/>
    <s v="Strikeout"/>
    <m/>
    <s v="Justin Smoak"/>
    <s v="L"/>
    <n v="1"/>
    <x v="2"/>
    <n v="0"/>
    <n v="0"/>
    <n v="0"/>
    <n v="0"/>
    <n v="3"/>
    <n v="86.1"/>
    <n v="78.7"/>
    <n v="3.55"/>
    <n v="1.55"/>
    <n v="-0.63200000000000001"/>
    <n v="2.528"/>
    <n v="-1.5760000000000001"/>
    <n v="5.3230000000000004"/>
    <n v="3.9E-2"/>
    <n v="4.375"/>
    <n v="23.7"/>
    <n v="-1.3"/>
    <n v="6.5"/>
    <n v="179.499"/>
    <n v="810.87300000000005"/>
    <s v="110602_195724"/>
  </r>
  <r>
    <x v="13"/>
    <s v="R"/>
    <s v="gid_2011_06_02_tbamlb_seamlb_1"/>
    <s v="Safeco Field"/>
    <s v="Ron Kulpa"/>
    <s v="tba"/>
    <s v="sea"/>
    <n v="50"/>
    <x v="0"/>
    <s v="B"/>
    <n v="12"/>
    <n v="6"/>
    <x v="5"/>
    <n v="0.87"/>
    <s v="Strikeout"/>
    <m/>
    <s v="Justin Smoak"/>
    <s v="L"/>
    <n v="1"/>
    <x v="2"/>
    <n v="0"/>
    <n v="0"/>
    <n v="0"/>
    <n v="0"/>
    <n v="3"/>
    <n v="80.5"/>
    <n v="74"/>
    <n v="3.55"/>
    <n v="1.55"/>
    <n v="0.39300000000000002"/>
    <n v="-0.5"/>
    <n v="-1.266"/>
    <n v="5.4560000000000004"/>
    <n v="2.581"/>
    <n v="-9.0459999999999994"/>
    <n v="23.8"/>
    <n v="-5.2"/>
    <n v="13.5"/>
    <n v="16.010999999999999"/>
    <n v="1578.69"/>
    <s v="110602_195745"/>
  </r>
  <r>
    <x v="13"/>
    <s v="R"/>
    <s v="gid_2011_06_02_tbamlb_seamlb_1"/>
    <s v="Safeco Field"/>
    <s v="Ron Kulpa"/>
    <s v="tba"/>
    <s v="sea"/>
    <n v="51"/>
    <x v="4"/>
    <s v="S"/>
    <n v="12"/>
    <n v="7"/>
    <x v="2"/>
    <n v="0.88800000000000001"/>
    <s v="Strikeout"/>
    <m/>
    <s v="Justin Smoak"/>
    <s v="L"/>
    <n v="2"/>
    <x v="2"/>
    <n v="0"/>
    <n v="0"/>
    <n v="0"/>
    <n v="0"/>
    <n v="3"/>
    <n v="84.1"/>
    <n v="76.7"/>
    <n v="3.55"/>
    <n v="1.55"/>
    <n v="9.6000000000000002E-2"/>
    <n v="2.0419999999999998"/>
    <n v="-0.72199999999999998"/>
    <n v="5.5789999999999997"/>
    <n v="-11.066000000000001"/>
    <n v="-1.075"/>
    <n v="23.7"/>
    <n v="24.5"/>
    <n v="10.1"/>
    <n v="275.29500000000002"/>
    <n v="1977.09"/>
    <s v="110602_195808"/>
  </r>
  <r>
    <x v="13"/>
    <s v="R"/>
    <s v="gid_2011_06_02_tbamlb_seamlb_1"/>
    <s v="Safeco Field"/>
    <s v="Ron Kulpa"/>
    <s v="tba"/>
    <s v="sea"/>
    <n v="52"/>
    <x v="4"/>
    <s v="S"/>
    <n v="12"/>
    <n v="8"/>
    <x v="0"/>
    <n v="0.92"/>
    <s v="Strikeout"/>
    <m/>
    <s v="Justin Smoak"/>
    <s v="L"/>
    <n v="2"/>
    <x v="2"/>
    <n v="0"/>
    <n v="0"/>
    <n v="0"/>
    <n v="0"/>
    <n v="3"/>
    <n v="91.8"/>
    <n v="82.9"/>
    <n v="3.55"/>
    <n v="1.55"/>
    <n v="-0.78600000000000003"/>
    <n v="2.5859999999999999"/>
    <n v="-0.94099999999999995"/>
    <n v="5.4809999999999999"/>
    <n v="-5.694"/>
    <n v="6.8220000000000001"/>
    <n v="23.7"/>
    <n v="24.7"/>
    <n v="5.2"/>
    <n v="219.67699999999999"/>
    <n v="1721.52"/>
    <s v="110602_195834"/>
  </r>
  <r>
    <x v="13"/>
    <s v="R"/>
    <s v="gid_2011_06_02_tbamlb_seamlb_1"/>
    <s v="Safeco Field"/>
    <s v="Ron Kulpa"/>
    <s v="tba"/>
    <s v="sea"/>
    <n v="53"/>
    <x v="5"/>
    <s v="S"/>
    <n v="12"/>
    <n v="9"/>
    <x v="2"/>
    <n v="0.89400000000000002"/>
    <s v="Strikeout"/>
    <m/>
    <s v="Justin Smoak"/>
    <s v="L"/>
    <n v="2"/>
    <x v="2"/>
    <n v="0"/>
    <n v="0"/>
    <n v="0"/>
    <n v="0"/>
    <n v="3"/>
    <n v="84"/>
    <n v="76.7"/>
    <n v="3.55"/>
    <n v="1.55"/>
    <n v="-0.61099999999999999"/>
    <n v="0.91800000000000004"/>
    <n v="-0.81899999999999995"/>
    <n v="5.4969999999999999"/>
    <n v="-9.9459999999999997"/>
    <n v="-1.3180000000000001"/>
    <n v="23.7"/>
    <n v="22"/>
    <n v="10.199999999999999"/>
    <n v="277.26900000000001"/>
    <n v="1776.81"/>
    <s v="110602_195907"/>
  </r>
  <r>
    <x v="13"/>
    <s v="R"/>
    <s v="gid_2011_06_02_tbamlb_seamlb_1"/>
    <s v="Safeco Field"/>
    <s v="Ron Kulpa"/>
    <s v="tba"/>
    <s v="sea"/>
    <n v="54"/>
    <x v="6"/>
    <s v="S"/>
    <n v="13"/>
    <n v="1"/>
    <x v="9"/>
    <n v="0.90100000000000002"/>
    <s v="Walk"/>
    <m/>
    <s v="Jack Cust"/>
    <s v="L"/>
    <n v="0"/>
    <x v="0"/>
    <n v="1"/>
    <n v="0"/>
    <n v="0"/>
    <n v="0"/>
    <n v="3"/>
    <n v="87.7"/>
    <n v="80"/>
    <n v="3.54"/>
    <n v="1.63"/>
    <n v="0.68100000000000005"/>
    <n v="2.0979999999999999"/>
    <n v="-1.1579999999999999"/>
    <n v="5.423"/>
    <n v="-0.83299999999999996"/>
    <n v="3.8210000000000002"/>
    <n v="23.7"/>
    <n v="0.6"/>
    <n v="6.6"/>
    <n v="192.15600000000001"/>
    <n v="735.84"/>
    <s v="110602_195941"/>
  </r>
  <r>
    <x v="13"/>
    <s v="R"/>
    <s v="gid_2011_06_02_tbamlb_seamlb_1"/>
    <s v="Safeco Field"/>
    <s v="Ron Kulpa"/>
    <s v="tba"/>
    <s v="sea"/>
    <n v="55"/>
    <x v="6"/>
    <s v="S"/>
    <n v="13"/>
    <n v="2"/>
    <x v="5"/>
    <n v="0.89200000000000002"/>
    <s v="Walk"/>
    <m/>
    <s v="Jack Cust"/>
    <s v="L"/>
    <n v="0"/>
    <x v="1"/>
    <n v="1"/>
    <n v="0"/>
    <n v="0"/>
    <n v="0"/>
    <n v="3"/>
    <n v="78.5"/>
    <n v="72.599999999999994"/>
    <n v="3.54"/>
    <n v="1.63"/>
    <n v="0.20599999999999999"/>
    <n v="1.339"/>
    <n v="-1.1220000000000001"/>
    <n v="5.6630000000000003"/>
    <n v="2.5379999999999998"/>
    <n v="-10.183"/>
    <n v="23.8"/>
    <n v="-4.7"/>
    <n v="14"/>
    <n v="14.066000000000001"/>
    <n v="1742.01"/>
    <s v="110602_200004"/>
  </r>
  <r>
    <x v="13"/>
    <s v="R"/>
    <s v="gid_2011_06_02_tbamlb_seamlb_1"/>
    <s v="Safeco Field"/>
    <s v="Ron Kulpa"/>
    <s v="tba"/>
    <s v="sea"/>
    <n v="56"/>
    <x v="0"/>
    <s v="B"/>
    <n v="13"/>
    <n v="3"/>
    <x v="5"/>
    <n v="0.89400000000000002"/>
    <s v="Walk"/>
    <m/>
    <s v="Jack Cust"/>
    <s v="L"/>
    <n v="0"/>
    <x v="2"/>
    <n v="1"/>
    <n v="0"/>
    <n v="0"/>
    <n v="0"/>
    <n v="3"/>
    <n v="79.3"/>
    <n v="72.8"/>
    <n v="3.54"/>
    <n v="1.63"/>
    <n v="0.96899999999999997"/>
    <n v="1.288"/>
    <n v="-1.167"/>
    <n v="5.6159999999999997"/>
    <n v="3.581"/>
    <n v="-11.022"/>
    <n v="23.8"/>
    <n v="-6.7"/>
    <n v="14.3"/>
    <n v="18.079999999999998"/>
    <n v="1927.38"/>
    <s v="110602_200028"/>
  </r>
  <r>
    <x v="13"/>
    <s v="R"/>
    <s v="gid_2011_06_02_tbamlb_seamlb_1"/>
    <s v="Safeco Field"/>
    <s v="Ron Kulpa"/>
    <s v="tba"/>
    <s v="sea"/>
    <n v="57"/>
    <x v="4"/>
    <s v="S"/>
    <n v="13"/>
    <n v="4"/>
    <x v="2"/>
    <n v="0.91200000000000003"/>
    <s v="Walk"/>
    <m/>
    <s v="Jack Cust"/>
    <s v="L"/>
    <n v="1"/>
    <x v="2"/>
    <n v="1"/>
    <n v="0"/>
    <n v="0"/>
    <n v="0"/>
    <n v="3"/>
    <n v="83.2"/>
    <n v="75.8"/>
    <n v="3.54"/>
    <n v="1.63"/>
    <n v="-1.45"/>
    <n v="1.966"/>
    <n v="-0.89800000000000002"/>
    <n v="5.55"/>
    <n v="-8.0890000000000004"/>
    <n v="1.028"/>
    <n v="23.7"/>
    <n v="20.6"/>
    <n v="9.1"/>
    <n v="262.41199999999998"/>
    <n v="1434.56"/>
    <s v="110602_200047"/>
  </r>
  <r>
    <x v="13"/>
    <s v="R"/>
    <s v="gid_2011_06_02_tbamlb_seamlb_1"/>
    <s v="Safeco Field"/>
    <s v="Ron Kulpa"/>
    <s v="tba"/>
    <s v="sea"/>
    <n v="58"/>
    <x v="0"/>
    <s v="B"/>
    <n v="13"/>
    <n v="5"/>
    <x v="5"/>
    <n v="0.89400000000000002"/>
    <s v="Walk"/>
    <m/>
    <s v="Jack Cust"/>
    <s v="L"/>
    <n v="1"/>
    <x v="2"/>
    <n v="1"/>
    <n v="0"/>
    <n v="0"/>
    <n v="0"/>
    <n v="3"/>
    <n v="79.2"/>
    <n v="72.7"/>
    <n v="3.54"/>
    <n v="1.63"/>
    <n v="1.4079999999999999"/>
    <n v="0.61499999999999999"/>
    <n v="-1.07"/>
    <n v="5.5810000000000004"/>
    <n v="2.6389999999999998"/>
    <n v="-12.923999999999999"/>
    <n v="23.8"/>
    <n v="-5.0999999999999996"/>
    <n v="15.2"/>
    <n v="11.587"/>
    <n v="2181.65"/>
    <s v="110602_200113"/>
  </r>
  <r>
    <x v="13"/>
    <s v="R"/>
    <s v="gid_2011_06_02_tbamlb_seamlb_1"/>
    <s v="Safeco Field"/>
    <s v="Ron Kulpa"/>
    <s v="tba"/>
    <s v="sea"/>
    <n v="59"/>
    <x v="0"/>
    <s v="B"/>
    <n v="13"/>
    <n v="6"/>
    <x v="2"/>
    <n v="0.88600000000000001"/>
    <s v="Walk"/>
    <m/>
    <s v="Jack Cust"/>
    <s v="L"/>
    <n v="2"/>
    <x v="2"/>
    <n v="1"/>
    <n v="0"/>
    <n v="0"/>
    <n v="0"/>
    <n v="3"/>
    <n v="83"/>
    <n v="76.900000000000006"/>
    <n v="3.54"/>
    <n v="1.63"/>
    <n v="0.16200000000000001"/>
    <n v="1.5740000000000001"/>
    <n v="-0.74299999999999999"/>
    <n v="5.5720000000000001"/>
    <n v="-9.4730000000000008"/>
    <n v="0.375"/>
    <n v="23.8"/>
    <n v="22.4"/>
    <n v="9.4"/>
    <n v="267.43400000000003"/>
    <n v="1693.06"/>
    <s v="110602_200141"/>
  </r>
  <r>
    <x v="13"/>
    <s v="R"/>
    <s v="gid_2011_06_02_tbamlb_seamlb_1"/>
    <s v="Safeco Field"/>
    <s v="Ron Kulpa"/>
    <s v="tba"/>
    <s v="sea"/>
    <n v="60"/>
    <x v="0"/>
    <s v="B"/>
    <n v="13"/>
    <n v="7"/>
    <x v="5"/>
    <n v="0.9"/>
    <s v="Walk"/>
    <m/>
    <s v="Jack Cust"/>
    <s v="L"/>
    <n v="3"/>
    <x v="2"/>
    <n v="1"/>
    <n v="0"/>
    <n v="0"/>
    <n v="0"/>
    <n v="3"/>
    <n v="77.8"/>
    <n v="71.099999999999994"/>
    <n v="3.54"/>
    <n v="1.63"/>
    <n v="0.97599999999999998"/>
    <n v="1.5209999999999999"/>
    <n v="-0.96"/>
    <n v="5.7690000000000001"/>
    <n v="4.9249999999999998"/>
    <n v="-11.29"/>
    <n v="23.7"/>
    <n v="-8.4"/>
    <n v="14.9"/>
    <n v="23.675999999999998"/>
    <n v="1998.04"/>
    <s v="110602_200156"/>
  </r>
  <r>
    <x v="13"/>
    <s v="R"/>
    <s v="gid_2011_06_02_tbamlb_seamlb_1"/>
    <s v="Safeco Field"/>
    <s v="Ron Kulpa"/>
    <s v="tba"/>
    <s v="sea"/>
    <n v="61"/>
    <x v="0"/>
    <s v="B"/>
    <n v="14"/>
    <n v="1"/>
    <x v="1"/>
    <n v="0.68300000000000005"/>
    <s v="Walk"/>
    <m/>
    <s v="Franklin Gutierrez"/>
    <s v="R"/>
    <n v="0"/>
    <x v="0"/>
    <n v="1"/>
    <n v="1"/>
    <n v="0"/>
    <n v="0"/>
    <n v="3"/>
    <n v="85.5"/>
    <n v="78.900000000000006"/>
    <n v="3.01"/>
    <n v="1.4"/>
    <n v="1.786"/>
    <n v="0.95599999999999996"/>
    <n v="-1.083"/>
    <n v="5.3959999999999999"/>
    <n v="2.1850000000000001"/>
    <n v="-1.8680000000000001"/>
    <n v="23.8"/>
    <n v="-7.4"/>
    <n v="9.3000000000000007"/>
    <n v="50.197000000000003"/>
    <n v="518.25599999999997"/>
    <s v="110602_200235"/>
  </r>
  <r>
    <x v="13"/>
    <s v="R"/>
    <s v="gid_2011_06_02_tbamlb_seamlb_1"/>
    <s v="Safeco Field"/>
    <s v="Ron Kulpa"/>
    <s v="tba"/>
    <s v="sea"/>
    <n v="62"/>
    <x v="0"/>
    <s v="B"/>
    <n v="14"/>
    <n v="2"/>
    <x v="0"/>
    <n v="0.92200000000000004"/>
    <s v="Walk"/>
    <m/>
    <s v="Franklin Gutierrez"/>
    <s v="R"/>
    <n v="1"/>
    <x v="0"/>
    <n v="1"/>
    <n v="1"/>
    <n v="0"/>
    <n v="0"/>
    <n v="3"/>
    <n v="91.2"/>
    <n v="82.3"/>
    <n v="3.01"/>
    <n v="1.4"/>
    <n v="1.083"/>
    <n v="1.8440000000000001"/>
    <n v="-0.89200000000000002"/>
    <n v="5.4409999999999998"/>
    <n v="-6.8680000000000003"/>
    <n v="5.5990000000000002"/>
    <n v="23.7"/>
    <n v="23.4"/>
    <n v="6"/>
    <n v="230.602"/>
    <n v="1699.19"/>
    <s v="110602_200334"/>
  </r>
  <r>
    <x v="13"/>
    <s v="R"/>
    <s v="gid_2011_06_02_tbamlb_seamlb_1"/>
    <s v="Safeco Field"/>
    <s v="Ron Kulpa"/>
    <s v="tba"/>
    <s v="sea"/>
    <n v="63"/>
    <x v="0"/>
    <s v="B"/>
    <n v="14"/>
    <n v="3"/>
    <x v="0"/>
    <n v="0.94099999999999995"/>
    <s v="Walk"/>
    <m/>
    <s v="Franklin Gutierrez"/>
    <s v="R"/>
    <n v="2"/>
    <x v="0"/>
    <n v="1"/>
    <n v="1"/>
    <n v="0"/>
    <n v="0"/>
    <n v="3"/>
    <n v="90.4"/>
    <n v="82.6"/>
    <n v="3.01"/>
    <n v="1.4"/>
    <n v="1.554"/>
    <n v="1.744"/>
    <n v="-0.72199999999999998"/>
    <n v="5.46"/>
    <n v="-5.0140000000000002"/>
    <n v="7.9560000000000004"/>
    <n v="23.7"/>
    <n v="19.899999999999999"/>
    <n v="4.8"/>
    <n v="212.08199999999999"/>
    <n v="1814.08"/>
    <s v="110602_200354"/>
  </r>
  <r>
    <x v="13"/>
    <s v="R"/>
    <s v="gid_2011_06_02_tbamlb_seamlb_1"/>
    <s v="Safeco Field"/>
    <s v="Ron Kulpa"/>
    <s v="tba"/>
    <s v="sea"/>
    <n v="64"/>
    <x v="0"/>
    <s v="B"/>
    <n v="14"/>
    <n v="4"/>
    <x v="0"/>
    <n v="0.92500000000000004"/>
    <s v="Walk"/>
    <m/>
    <s v="Franklin Gutierrez"/>
    <s v="R"/>
    <n v="3"/>
    <x v="0"/>
    <n v="1"/>
    <n v="1"/>
    <n v="0"/>
    <n v="0"/>
    <n v="3"/>
    <n v="89.2"/>
    <n v="81.8"/>
    <n v="3.01"/>
    <n v="1.4"/>
    <n v="0.63800000000000001"/>
    <n v="1.542"/>
    <n v="-0.89900000000000002"/>
    <n v="5.4169999999999998"/>
    <n v="-7.2060000000000004"/>
    <n v="5.3360000000000003"/>
    <n v="23.8"/>
    <n v="24.4"/>
    <n v="6.3"/>
    <n v="233.261"/>
    <n v="1710.89"/>
    <s v="110602_200412"/>
  </r>
  <r>
    <x v="13"/>
    <s v="R"/>
    <s v="gid_2011_06_02_tbamlb_seamlb_1"/>
    <s v="Safeco Field"/>
    <s v="Ron Kulpa"/>
    <s v="tba"/>
    <s v="sea"/>
    <n v="65"/>
    <x v="9"/>
    <s v="X"/>
    <n v="15"/>
    <n v="1"/>
    <x v="1"/>
    <n v="0.52500000000000002"/>
    <s v="Double"/>
    <s v="GB"/>
    <s v="Adam Kennedy"/>
    <s v="L"/>
    <n v="0"/>
    <x v="0"/>
    <n v="1"/>
    <n v="1"/>
    <n v="1"/>
    <n v="0"/>
    <n v="3"/>
    <n v="87.3"/>
    <n v="80.099999999999994"/>
    <n v="3.01"/>
    <n v="1.4"/>
    <n v="0.30199999999999999"/>
    <n v="2.5950000000000002"/>
    <n v="-1.3979999999999999"/>
    <n v="5.4370000000000003"/>
    <n v="0.61799999999999999"/>
    <n v="1.742"/>
    <n v="23.8"/>
    <n v="-3.6"/>
    <n v="7.3"/>
    <n v="160.91399999999999"/>
    <n v="352.68299999999999"/>
    <s v="110602_200452"/>
  </r>
  <r>
    <x v="13"/>
    <s v="R"/>
    <s v="gid_2011_06_02_tbamlb_seamlb_1"/>
    <s v="Safeco Field"/>
    <s v="Ron Kulpa"/>
    <s v="tba"/>
    <s v="sea"/>
    <n v="66"/>
    <x v="6"/>
    <s v="S"/>
    <n v="16"/>
    <n v="1"/>
    <x v="2"/>
    <n v="0.89100000000000001"/>
    <s v="Fielders Choice Out"/>
    <m/>
    <s v="Miguel Olivo"/>
    <s v="R"/>
    <n v="0"/>
    <x v="0"/>
    <n v="1"/>
    <n v="0"/>
    <n v="1"/>
    <n v="1"/>
    <n v="3"/>
    <n v="82.9"/>
    <n v="75.900000000000006"/>
    <n v="3.18"/>
    <n v="1.44"/>
    <n v="-0.14199999999999999"/>
    <n v="1.766"/>
    <n v="-1.0109999999999999"/>
    <n v="5.4930000000000003"/>
    <n v="-9.9730000000000008"/>
    <n v="0.85"/>
    <n v="23.7"/>
    <n v="23.5"/>
    <n v="9.4"/>
    <n v="264.84199999999998"/>
    <n v="1762.5"/>
    <s v="110602_200544"/>
  </r>
  <r>
    <x v="13"/>
    <s v="R"/>
    <s v="gid_2011_06_02_tbamlb_seamlb_1"/>
    <s v="Safeco Field"/>
    <s v="Ron Kulpa"/>
    <s v="tba"/>
    <s v="sea"/>
    <n v="67"/>
    <x v="0"/>
    <s v="B"/>
    <n v="16"/>
    <n v="2"/>
    <x v="2"/>
    <n v="0.88800000000000001"/>
    <s v="Fielders Choice Out"/>
    <m/>
    <s v="Miguel Olivo"/>
    <s v="R"/>
    <n v="0"/>
    <x v="1"/>
    <n v="1"/>
    <n v="0"/>
    <n v="1"/>
    <n v="1"/>
    <n v="3"/>
    <n v="83.8"/>
    <n v="76.900000000000006"/>
    <n v="3.18"/>
    <n v="1.44"/>
    <n v="0.34300000000000003"/>
    <n v="1.04"/>
    <n v="-0.88600000000000001"/>
    <n v="5.5049999999999999"/>
    <n v="-10.471"/>
    <n v="1.1599999999999999"/>
    <n v="23.8"/>
    <n v="24.9"/>
    <n v="9.3000000000000007"/>
    <n v="263.41300000000001"/>
    <n v="1876.48"/>
    <s v="110602_200617"/>
  </r>
  <r>
    <x v="13"/>
    <s v="R"/>
    <s v="gid_2011_06_02_tbamlb_seamlb_1"/>
    <s v="Safeco Field"/>
    <s v="Ron Kulpa"/>
    <s v="tba"/>
    <s v="sea"/>
    <n v="68"/>
    <x v="2"/>
    <s v="X"/>
    <n v="16"/>
    <n v="3"/>
    <x v="2"/>
    <n v="0.89"/>
    <s v="Fielders Choice Out"/>
    <m/>
    <s v="Miguel Olivo"/>
    <s v="R"/>
    <n v="1"/>
    <x v="1"/>
    <n v="1"/>
    <n v="0"/>
    <n v="1"/>
    <n v="1"/>
    <n v="3"/>
    <n v="84.1"/>
    <n v="76.7"/>
    <n v="3.18"/>
    <n v="1.44"/>
    <n v="7.5999999999999998E-2"/>
    <n v="1.3740000000000001"/>
    <n v="-0.80200000000000005"/>
    <n v="5.4710000000000001"/>
    <n v="-10.67"/>
    <n v="-0.38900000000000001"/>
    <n v="23.7"/>
    <n v="24.1"/>
    <n v="9.9"/>
    <n v="271.82299999999998"/>
    <n v="1896.2"/>
    <s v="110602_200712"/>
  </r>
  <r>
    <x v="13"/>
    <s v="R"/>
    <s v="gid_2011_06_02_tbamlb_seamlb_1"/>
    <s v="Safeco Field"/>
    <s v="Ron Kulpa"/>
    <s v="tba"/>
    <s v="sea"/>
    <n v="69"/>
    <x v="0"/>
    <s v="B"/>
    <n v="17"/>
    <n v="1"/>
    <x v="0"/>
    <n v="0.88700000000000001"/>
    <s v="Strikeout"/>
    <m/>
    <s v="Chone Figgins"/>
    <s v="L"/>
    <n v="0"/>
    <x v="0"/>
    <n v="2"/>
    <n v="1"/>
    <n v="0"/>
    <n v="1"/>
    <n v="3"/>
    <n v="89.3"/>
    <n v="81.599999999999994"/>
    <n v="3.07"/>
    <n v="1.37"/>
    <n v="-9.7000000000000003E-2"/>
    <n v="1.337"/>
    <n v="-0.95299999999999996"/>
    <n v="5.3639999999999999"/>
    <n v="-7"/>
    <n v="9.77"/>
    <n v="23.7"/>
    <n v="32.799999999999997"/>
    <n v="4.8"/>
    <n v="215.501"/>
    <n v="2290.0700000000002"/>
    <s v="110602_200806"/>
  </r>
  <r>
    <x v="13"/>
    <s v="R"/>
    <s v="gid_2011_06_02_tbamlb_seamlb_1"/>
    <s v="Safeco Field"/>
    <s v="Ron Kulpa"/>
    <s v="tba"/>
    <s v="sea"/>
    <n v="70"/>
    <x v="1"/>
    <s v="S"/>
    <n v="17"/>
    <n v="2"/>
    <x v="7"/>
    <n v="0.59399999999999997"/>
    <s v="Strikeout"/>
    <m/>
    <s v="Chone Figgins"/>
    <s v="L"/>
    <n v="1"/>
    <x v="0"/>
    <n v="2"/>
    <n v="1"/>
    <n v="0"/>
    <n v="1"/>
    <n v="3"/>
    <n v="89.7"/>
    <n v="81.099999999999994"/>
    <n v="3.07"/>
    <n v="1.37"/>
    <n v="-0.55500000000000005"/>
    <n v="1.556"/>
    <n v="-1.079"/>
    <n v="5.335"/>
    <n v="-7.4279999999999999"/>
    <n v="8.984"/>
    <n v="23.7"/>
    <n v="32.6"/>
    <n v="5.2"/>
    <n v="219.446"/>
    <n v="2205.9499999999998"/>
    <s v="110602_200828"/>
  </r>
  <r>
    <x v="13"/>
    <s v="R"/>
    <s v="gid_2011_06_02_tbamlb_seamlb_1"/>
    <s v="Safeco Field"/>
    <s v="Ron Kulpa"/>
    <s v="tba"/>
    <s v="sea"/>
    <n v="71"/>
    <x v="0"/>
    <s v="B"/>
    <n v="17"/>
    <n v="3"/>
    <x v="0"/>
    <n v="0.93100000000000005"/>
    <s v="Strikeout"/>
    <m/>
    <s v="Chone Figgins"/>
    <s v="L"/>
    <n v="1"/>
    <x v="1"/>
    <n v="2"/>
    <n v="1"/>
    <n v="0"/>
    <n v="1"/>
    <n v="3"/>
    <n v="89.7"/>
    <n v="80.599999999999994"/>
    <n v="3.07"/>
    <n v="1.37"/>
    <n v="-1.179"/>
    <n v="3.4849999999999999"/>
    <n v="-1.2490000000000001"/>
    <n v="5.407"/>
    <n v="-5.9880000000000004"/>
    <n v="7.3529999999999998"/>
    <n v="23.6"/>
    <n v="25.9"/>
    <n v="5.3"/>
    <n v="218.99100000000001"/>
    <n v="1788.53"/>
    <s v="110602_200852"/>
  </r>
  <r>
    <x v="13"/>
    <s v="R"/>
    <s v="gid_2011_06_02_tbamlb_seamlb_1"/>
    <s v="Safeco Field"/>
    <s v="Ron Kulpa"/>
    <s v="tba"/>
    <s v="sea"/>
    <n v="72"/>
    <x v="4"/>
    <s v="S"/>
    <n v="17"/>
    <n v="4"/>
    <x v="0"/>
    <n v="0.84799999999999998"/>
    <s v="Strikeout"/>
    <m/>
    <s v="Chone Figgins"/>
    <s v="L"/>
    <n v="2"/>
    <x v="1"/>
    <n v="2"/>
    <n v="1"/>
    <n v="0"/>
    <n v="1"/>
    <n v="3"/>
    <n v="89.7"/>
    <n v="80.7"/>
    <n v="3.07"/>
    <n v="1.37"/>
    <n v="-0.55400000000000005"/>
    <n v="2.4590000000000001"/>
    <n v="-1.1499999999999999"/>
    <n v="5.4630000000000001"/>
    <n v="-7.2270000000000003"/>
    <n v="6.6609999999999996"/>
    <n v="23.6"/>
    <n v="27.4"/>
    <n v="5.9"/>
    <n v="227.14599999999999"/>
    <n v="1851.03"/>
    <s v="110602_200915"/>
  </r>
  <r>
    <x v="13"/>
    <s v="R"/>
    <s v="gid_2011_06_02_tbamlb_seamlb_1"/>
    <s v="Safeco Field"/>
    <s v="Ron Kulpa"/>
    <s v="tba"/>
    <s v="sea"/>
    <n v="73"/>
    <x v="4"/>
    <s v="S"/>
    <n v="17"/>
    <n v="5"/>
    <x v="0"/>
    <n v="0.90700000000000003"/>
    <s v="Strikeout"/>
    <m/>
    <s v="Chone Figgins"/>
    <s v="L"/>
    <n v="2"/>
    <x v="2"/>
    <n v="2"/>
    <n v="1"/>
    <n v="0"/>
    <n v="1"/>
    <n v="3"/>
    <n v="89.9"/>
    <n v="82.4"/>
    <n v="3.07"/>
    <n v="1.37"/>
    <n v="-0.50600000000000001"/>
    <n v="2.3130000000000002"/>
    <n v="-1.2410000000000001"/>
    <n v="5.35"/>
    <n v="-6.8680000000000003"/>
    <n v="7.0439999999999996"/>
    <n v="23.8"/>
    <n v="28.2"/>
    <n v="5.5"/>
    <n v="224.10300000000001"/>
    <n v="1898.39"/>
    <s v="110602_200942"/>
  </r>
  <r>
    <x v="13"/>
    <s v="R"/>
    <s v="gid_2011_06_02_tbamlb_seamlb_1"/>
    <s v="Safeco Field"/>
    <s v="Ron Kulpa"/>
    <s v="tba"/>
    <s v="sea"/>
    <n v="74"/>
    <x v="4"/>
    <s v="S"/>
    <n v="17"/>
    <n v="6"/>
    <x v="2"/>
    <n v="0.9"/>
    <s v="Strikeout"/>
    <m/>
    <s v="Chone Figgins"/>
    <s v="L"/>
    <n v="2"/>
    <x v="2"/>
    <n v="2"/>
    <n v="1"/>
    <n v="0"/>
    <n v="1"/>
    <n v="3"/>
    <n v="83.2"/>
    <n v="76.099999999999994"/>
    <n v="3.07"/>
    <n v="1.37"/>
    <n v="-0.374"/>
    <n v="2.722"/>
    <n v="-1.0049999999999999"/>
    <n v="5.5890000000000004"/>
    <n v="-8.0839999999999996"/>
    <n v="-3.3000000000000002E-2"/>
    <n v="23.8"/>
    <n v="19.2"/>
    <n v="9.3000000000000007"/>
    <n v="269.88600000000002"/>
    <n v="1430.44"/>
    <s v="110602_201007"/>
  </r>
  <r>
    <x v="13"/>
    <s v="R"/>
    <s v="gid_2011_06_02_tbamlb_seamlb_1"/>
    <s v="Safeco Field"/>
    <s v="Ron Kulpa"/>
    <s v="tba"/>
    <s v="sea"/>
    <n v="75"/>
    <x v="6"/>
    <s v="S"/>
    <n v="17"/>
    <n v="7"/>
    <x v="5"/>
    <n v="0.89300000000000002"/>
    <s v="Strikeout"/>
    <m/>
    <s v="Chone Figgins"/>
    <s v="L"/>
    <n v="2"/>
    <x v="2"/>
    <n v="2"/>
    <n v="1"/>
    <n v="0"/>
    <n v="1"/>
    <n v="3"/>
    <n v="79.2"/>
    <n v="73.2"/>
    <n v="3.07"/>
    <n v="1.37"/>
    <n v="0.52400000000000002"/>
    <n v="1.4430000000000001"/>
    <n v="-1.129"/>
    <n v="5.6580000000000004"/>
    <n v="4.0670000000000002"/>
    <n v="-9.7949999999999999"/>
    <n v="23.8"/>
    <n v="-7.4"/>
    <n v="13.7"/>
    <n v="22.661000000000001"/>
    <n v="1777.6"/>
    <s v="110602_201034"/>
  </r>
  <r>
    <x v="13"/>
    <s v="R"/>
    <s v="gid_2011_06_02_tbamlb_seamlb_1"/>
    <s v="Safeco Field"/>
    <s v="Ron Kulpa"/>
    <s v="tba"/>
    <s v="sea"/>
    <n v="76"/>
    <x v="6"/>
    <s v="S"/>
    <n v="18"/>
    <n v="1"/>
    <x v="5"/>
    <n v="0.89100000000000001"/>
    <s v="Home Run"/>
    <m/>
    <s v="Carlos Peguero"/>
    <s v="L"/>
    <n v="0"/>
    <x v="0"/>
    <n v="0"/>
    <n v="0"/>
    <n v="0"/>
    <n v="0"/>
    <n v="4"/>
    <n v="76"/>
    <n v="69.8"/>
    <n v="3.49"/>
    <n v="1.71"/>
    <n v="-0.122"/>
    <n v="1.264"/>
    <n v="-1.2849999999999999"/>
    <n v="5.7629999999999999"/>
    <n v="4.4939999999999998"/>
    <n v="-6.75"/>
    <n v="23.8"/>
    <n v="-8.1"/>
    <n v="13.5"/>
    <n v="33.893999999999998"/>
    <n v="1292.95"/>
    <s v="110602_202051"/>
  </r>
  <r>
    <x v="13"/>
    <s v="R"/>
    <s v="gid_2011_06_02_tbamlb_seamlb_1"/>
    <s v="Safeco Field"/>
    <s v="Ron Kulpa"/>
    <s v="tba"/>
    <s v="sea"/>
    <n v="77"/>
    <x v="4"/>
    <s v="S"/>
    <n v="18"/>
    <n v="2"/>
    <x v="5"/>
    <n v="0.90400000000000003"/>
    <s v="Home Run"/>
    <m/>
    <s v="Carlos Peguero"/>
    <s v="L"/>
    <n v="0"/>
    <x v="1"/>
    <n v="0"/>
    <n v="0"/>
    <n v="0"/>
    <n v="0"/>
    <n v="4"/>
    <n v="76.2"/>
    <n v="70.3"/>
    <n v="3.49"/>
    <n v="1.71"/>
    <n v="-0.14699999999999999"/>
    <n v="1.39"/>
    <n v="-1.155"/>
    <n v="5.8159999999999998"/>
    <n v="4.9610000000000003"/>
    <n v="-11.847"/>
    <n v="23.8"/>
    <n v="-7.7"/>
    <n v="15.4"/>
    <n v="22.821000000000002"/>
    <n v="2062.5300000000002"/>
    <s v="110602_202106"/>
  </r>
  <r>
    <x v="13"/>
    <s v="R"/>
    <s v="gid_2011_06_02_tbamlb_seamlb_1"/>
    <s v="Safeco Field"/>
    <s v="Ron Kulpa"/>
    <s v="tba"/>
    <s v="sea"/>
    <n v="78"/>
    <x v="0"/>
    <s v="B"/>
    <n v="18"/>
    <n v="3"/>
    <x v="2"/>
    <n v="0.60499999999999998"/>
    <s v="Home Run"/>
    <m/>
    <s v="Carlos Peguero"/>
    <s v="L"/>
    <n v="0"/>
    <x v="2"/>
    <n v="0"/>
    <n v="0"/>
    <n v="0"/>
    <n v="0"/>
    <n v="4"/>
    <n v="84.7"/>
    <n v="77.5"/>
    <n v="3.49"/>
    <n v="1.71"/>
    <n v="-1.675"/>
    <n v="3.1930000000000001"/>
    <n v="-1.974"/>
    <n v="5.0979999999999999"/>
    <n v="-0.878"/>
    <n v="1.9690000000000001"/>
    <n v="23.8"/>
    <n v="2.2999999999999998"/>
    <n v="7.6"/>
    <n v="203.529"/>
    <n v="397.76799999999997"/>
    <s v="110602_202131"/>
  </r>
  <r>
    <x v="13"/>
    <s v="R"/>
    <s v="gid_2011_06_02_tbamlb_seamlb_1"/>
    <s v="Safeco Field"/>
    <s v="Ron Kulpa"/>
    <s v="tba"/>
    <s v="sea"/>
    <n v="79"/>
    <x v="9"/>
    <s v="X"/>
    <n v="18"/>
    <n v="4"/>
    <x v="5"/>
    <n v="0.89900000000000002"/>
    <s v="Home Run"/>
    <s v="FB"/>
    <s v="Carlos Peguero"/>
    <s v="L"/>
    <n v="1"/>
    <x v="2"/>
    <n v="0"/>
    <n v="0"/>
    <n v="0"/>
    <n v="0"/>
    <n v="4"/>
    <n v="77.099999999999994"/>
    <n v="71"/>
    <n v="3.49"/>
    <n v="1.71"/>
    <n v="-0.73"/>
    <n v="2.38"/>
    <n v="-1.3460000000000001"/>
    <n v="5.8330000000000002"/>
    <n v="5.4889999999999999"/>
    <n v="-9.5090000000000003"/>
    <n v="23.8"/>
    <n v="-9"/>
    <n v="14.1"/>
    <n v="30.145"/>
    <n v="1791.91"/>
    <s v="110602_202146"/>
  </r>
  <r>
    <x v="13"/>
    <s v="R"/>
    <s v="gid_2011_06_02_tbamlb_seamlb_1"/>
    <s v="Safeco Field"/>
    <s v="Ron Kulpa"/>
    <s v="tba"/>
    <s v="sea"/>
    <n v="80"/>
    <x v="1"/>
    <s v="S"/>
    <n v="19"/>
    <n v="1"/>
    <x v="0"/>
    <n v="0.85099999999999998"/>
    <s v="Groundout"/>
    <m/>
    <s v="Ichiro Suzuki"/>
    <s v="L"/>
    <n v="0"/>
    <x v="0"/>
    <n v="0"/>
    <n v="0"/>
    <n v="0"/>
    <n v="0"/>
    <n v="4"/>
    <n v="89.2"/>
    <n v="80.599999999999994"/>
    <n v="3.41"/>
    <n v="1.46"/>
    <n v="-1.216"/>
    <n v="2.4220000000000002"/>
    <n v="-1.07"/>
    <n v="5.4370000000000003"/>
    <n v="-7.28"/>
    <n v="6.6150000000000002"/>
    <n v="23.7"/>
    <n v="28.4"/>
    <n v="6"/>
    <n v="227.553"/>
    <n v="1850.9"/>
    <s v="110602_202231"/>
  </r>
  <r>
    <x v="13"/>
    <s v="R"/>
    <s v="gid_2011_06_02_tbamlb_seamlb_1"/>
    <s v="Safeco Field"/>
    <s v="Ron Kulpa"/>
    <s v="tba"/>
    <s v="sea"/>
    <n v="81"/>
    <x v="1"/>
    <s v="S"/>
    <n v="19"/>
    <n v="2"/>
    <x v="0"/>
    <n v="0.9"/>
    <s v="Groundout"/>
    <m/>
    <s v="Ichiro Suzuki"/>
    <s v="L"/>
    <n v="0"/>
    <x v="1"/>
    <n v="0"/>
    <n v="0"/>
    <n v="0"/>
    <n v="0"/>
    <n v="4"/>
    <n v="89.8"/>
    <n v="82"/>
    <n v="3.41"/>
    <n v="1.46"/>
    <n v="-0.82"/>
    <n v="2.0390000000000001"/>
    <n v="-1.081"/>
    <n v="5.3769999999999998"/>
    <n v="-7.0860000000000003"/>
    <n v="5.7249999999999996"/>
    <n v="23.7"/>
    <n v="26.6"/>
    <n v="6.1"/>
    <n v="230.857"/>
    <n v="1745.45"/>
    <s v="110602_202242"/>
  </r>
  <r>
    <x v="13"/>
    <s v="R"/>
    <s v="gid_2011_06_02_tbamlb_seamlb_1"/>
    <s v="Safeco Field"/>
    <s v="Ron Kulpa"/>
    <s v="tba"/>
    <s v="sea"/>
    <n v="82"/>
    <x v="2"/>
    <s v="X"/>
    <n v="19"/>
    <n v="3"/>
    <x v="1"/>
    <n v="0.628"/>
    <s v="Groundout"/>
    <s v="GB"/>
    <s v="Ichiro Suzuki"/>
    <s v="L"/>
    <n v="0"/>
    <x v="2"/>
    <n v="0"/>
    <n v="0"/>
    <n v="0"/>
    <n v="0"/>
    <n v="4"/>
    <n v="85.1"/>
    <n v="77.900000000000006"/>
    <n v="3.41"/>
    <n v="1.46"/>
    <n v="-0.755"/>
    <n v="2.871"/>
    <n v="-1.56"/>
    <n v="5.3769999999999998"/>
    <n v="0.873"/>
    <n v="0.65"/>
    <n v="23.8"/>
    <n v="-3.2"/>
    <n v="8.1"/>
    <n v="128.59399999999999"/>
    <n v="202.68700000000001"/>
    <s v="110602_202257"/>
  </r>
  <r>
    <x v="13"/>
    <s v="R"/>
    <s v="gid_2011_06_02_tbamlb_seamlb_1"/>
    <s v="Safeco Field"/>
    <s v="Ron Kulpa"/>
    <s v="tba"/>
    <s v="sea"/>
    <n v="83"/>
    <x v="2"/>
    <s v="X"/>
    <n v="20"/>
    <n v="1"/>
    <x v="0"/>
    <n v="0.95"/>
    <s v="Flyout"/>
    <s v="FB"/>
    <s v="Brendan Ryan"/>
    <s v="R"/>
    <n v="0"/>
    <x v="0"/>
    <n v="1"/>
    <n v="0"/>
    <n v="0"/>
    <n v="0"/>
    <n v="4"/>
    <n v="89"/>
    <n v="80.900000000000006"/>
    <n v="3.61"/>
    <n v="1.58"/>
    <n v="0.27500000000000002"/>
    <n v="3.2679999999999998"/>
    <n v="-0.92100000000000004"/>
    <n v="5.532"/>
    <n v="-5.4720000000000004"/>
    <n v="5.39"/>
    <n v="23.7"/>
    <n v="19.3"/>
    <n v="5.9"/>
    <n v="225.2"/>
    <n v="1454.48"/>
    <s v="110602_202335"/>
  </r>
  <r>
    <x v="13"/>
    <s v="R"/>
    <s v="gid_2011_06_02_tbamlb_seamlb_1"/>
    <s v="Safeco Field"/>
    <s v="Ron Kulpa"/>
    <s v="tba"/>
    <s v="sea"/>
    <n v="84"/>
    <x v="0"/>
    <s v="B"/>
    <n v="21"/>
    <n v="1"/>
    <x v="5"/>
    <n v="0.89700000000000002"/>
    <s v="Home Run"/>
    <m/>
    <s v="Justin Smoak"/>
    <s v="L"/>
    <n v="0"/>
    <x v="0"/>
    <n v="2"/>
    <n v="0"/>
    <n v="0"/>
    <n v="0"/>
    <n v="4"/>
    <n v="75.7"/>
    <n v="69.7"/>
    <n v="3.55"/>
    <n v="1.55"/>
    <n v="-0.26800000000000002"/>
    <n v="1.5589999999999999"/>
    <n v="-1.383"/>
    <n v="5.6159999999999997"/>
    <n v="5.98"/>
    <n v="-6.7770000000000001"/>
    <n v="23.8"/>
    <n v="-10.5"/>
    <n v="13.6"/>
    <n v="41.68"/>
    <n v="1443.05"/>
    <s v="110602_202414"/>
  </r>
  <r>
    <x v="13"/>
    <s v="R"/>
    <s v="gid_2011_06_02_tbamlb_seamlb_1"/>
    <s v="Safeco Field"/>
    <s v="Ron Kulpa"/>
    <s v="tba"/>
    <s v="sea"/>
    <n v="85"/>
    <x v="9"/>
    <s v="X"/>
    <n v="21"/>
    <n v="2"/>
    <x v="2"/>
    <n v="0.88400000000000001"/>
    <s v="Home Run"/>
    <s v="LD"/>
    <s v="Justin Smoak"/>
    <s v="L"/>
    <n v="1"/>
    <x v="0"/>
    <n v="2"/>
    <n v="0"/>
    <n v="0"/>
    <n v="0"/>
    <n v="4"/>
    <n v="82.4"/>
    <n v="75.7"/>
    <n v="3.55"/>
    <n v="1.55"/>
    <n v="-3.1E-2"/>
    <n v="2.1619999999999999"/>
    <n v="-1.0249999999999999"/>
    <n v="5.5060000000000002"/>
    <n v="-9.3130000000000006"/>
    <n v="-1.3939999999999999"/>
    <n v="23.8"/>
    <n v="20.100000000000001"/>
    <n v="10.1"/>
    <n v="278.20999999999998"/>
    <n v="1653.18"/>
    <s v="110602_202432"/>
  </r>
  <r>
    <x v="13"/>
    <s v="R"/>
    <s v="gid_2011_06_02_tbamlb_seamlb_1"/>
    <s v="Safeco Field"/>
    <s v="Ron Kulpa"/>
    <s v="tba"/>
    <s v="sea"/>
    <n v="86"/>
    <x v="0"/>
    <s v="B"/>
    <n v="22"/>
    <n v="1"/>
    <x v="2"/>
    <n v="0.876"/>
    <s v="Walk"/>
    <m/>
    <s v="Jack Cust"/>
    <s v="L"/>
    <n v="0"/>
    <x v="0"/>
    <n v="2"/>
    <n v="0"/>
    <n v="0"/>
    <n v="0"/>
    <n v="4"/>
    <n v="86.1"/>
    <n v="79.099999999999994"/>
    <n v="3.54"/>
    <n v="1.63"/>
    <n v="1.0149999999999999"/>
    <n v="1.0429999999999999"/>
    <n v="-1.2589999999999999"/>
    <n v="5.18"/>
    <n v="-4.718"/>
    <n v="4.8499999999999996"/>
    <n v="23.8"/>
    <n v="13.4"/>
    <n v="6.7"/>
    <n v="223.934"/>
    <n v="1249.21"/>
    <s v="110602_202519"/>
  </r>
  <r>
    <x v="13"/>
    <s v="R"/>
    <s v="gid_2011_06_02_tbamlb_seamlb_1"/>
    <s v="Safeco Field"/>
    <s v="Ron Kulpa"/>
    <s v="tba"/>
    <s v="sea"/>
    <n v="87"/>
    <x v="0"/>
    <s v="B"/>
    <n v="22"/>
    <n v="2"/>
    <x v="2"/>
    <n v="0.46800000000000003"/>
    <s v="Walk"/>
    <m/>
    <s v="Jack Cust"/>
    <s v="L"/>
    <n v="1"/>
    <x v="0"/>
    <n v="2"/>
    <n v="0"/>
    <n v="0"/>
    <n v="0"/>
    <n v="4"/>
    <n v="86.4"/>
    <n v="79.5"/>
    <n v="3.54"/>
    <n v="1.63"/>
    <n v="0.68600000000000005"/>
    <n v="3.7749999999999999"/>
    <n v="-1.0449999999999999"/>
    <n v="5.5789999999999997"/>
    <n v="-1.4830000000000001"/>
    <n v="3.9550000000000001"/>
    <n v="23.8"/>
    <n v="3.2"/>
    <n v="6.4"/>
    <n v="200.33500000000001"/>
    <n v="792.63599999999997"/>
    <s v="110602_202529"/>
  </r>
  <r>
    <x v="13"/>
    <s v="R"/>
    <s v="gid_2011_06_02_tbamlb_seamlb_1"/>
    <s v="Safeco Field"/>
    <s v="Ron Kulpa"/>
    <s v="tba"/>
    <s v="sea"/>
    <n v="88"/>
    <x v="0"/>
    <s v="B"/>
    <n v="22"/>
    <n v="3"/>
    <x v="2"/>
    <n v="0.88500000000000001"/>
    <s v="Walk"/>
    <m/>
    <s v="Jack Cust"/>
    <s v="L"/>
    <n v="2"/>
    <x v="0"/>
    <n v="2"/>
    <n v="0"/>
    <n v="0"/>
    <n v="0"/>
    <n v="4"/>
    <n v="83.2"/>
    <n v="76.5"/>
    <n v="3.54"/>
    <n v="1.63"/>
    <n v="0.309"/>
    <n v="1.2849999999999999"/>
    <n v="-0.82699999999999996"/>
    <n v="5.383"/>
    <n v="-9.2970000000000006"/>
    <n v="-1.891"/>
    <n v="23.8"/>
    <n v="19.7"/>
    <n v="10.3"/>
    <n v="281.20400000000001"/>
    <n v="1678.56"/>
    <s v="110602_202542"/>
  </r>
  <r>
    <x v="13"/>
    <s v="R"/>
    <s v="gid_2011_06_02_tbamlb_seamlb_1"/>
    <s v="Safeco Field"/>
    <s v="Ron Kulpa"/>
    <s v="tba"/>
    <s v="sea"/>
    <n v="89"/>
    <x v="1"/>
    <s v="S"/>
    <n v="22"/>
    <n v="4"/>
    <x v="7"/>
    <n v="0.82699999999999996"/>
    <s v="Walk"/>
    <m/>
    <s v="Jack Cust"/>
    <s v="L"/>
    <n v="3"/>
    <x v="0"/>
    <n v="2"/>
    <n v="0"/>
    <n v="0"/>
    <n v="0"/>
    <n v="4"/>
    <n v="89.5"/>
    <n v="80.599999999999994"/>
    <n v="3.54"/>
    <n v="1.63"/>
    <n v="0.68100000000000005"/>
    <n v="2.19"/>
    <n v="-0.86499999999999999"/>
    <n v="5.4589999999999996"/>
    <n v="-9.3339999999999996"/>
    <n v="4.0540000000000003"/>
    <n v="23.7"/>
    <n v="28.2"/>
    <n v="7.2"/>
    <n v="246.29599999999999"/>
    <n v="1908.87"/>
    <s v="110602_202557"/>
  </r>
  <r>
    <x v="13"/>
    <s v="R"/>
    <s v="gid_2011_06_02_tbamlb_seamlb_1"/>
    <s v="Safeco Field"/>
    <s v="Ron Kulpa"/>
    <s v="tba"/>
    <s v="sea"/>
    <n v="90"/>
    <x v="0"/>
    <s v="B"/>
    <n v="22"/>
    <n v="5"/>
    <x v="7"/>
    <n v="0.49099999999999999"/>
    <s v="Walk"/>
    <m/>
    <s v="Jack Cust"/>
    <s v="L"/>
    <n v="3"/>
    <x v="1"/>
    <n v="2"/>
    <n v="0"/>
    <n v="0"/>
    <n v="0"/>
    <n v="4"/>
    <n v="89.3"/>
    <n v="80.400000000000006"/>
    <n v="3.54"/>
    <n v="1.63"/>
    <n v="2.1059999999999999"/>
    <n v="2.581"/>
    <n v="-0.46700000000000003"/>
    <n v="5.617"/>
    <n v="-8.3719999999999999"/>
    <n v="8.98"/>
    <n v="23.7"/>
    <n v="33"/>
    <n v="5.2"/>
    <n v="222.85300000000001"/>
    <n v="2303.98"/>
    <s v="110602_202611"/>
  </r>
  <r>
    <x v="13"/>
    <s v="R"/>
    <s v="gid_2011_06_02_tbamlb_seamlb_1"/>
    <s v="Safeco Field"/>
    <s v="Ron Kulpa"/>
    <s v="tba"/>
    <s v="sea"/>
    <n v="91"/>
    <x v="0"/>
    <s v="B"/>
    <n v="23"/>
    <n v="1"/>
    <x v="5"/>
    <n v="0.89800000000000002"/>
    <s v="Forceout"/>
    <m/>
    <s v="Franklin Gutierrez"/>
    <s v="R"/>
    <n v="0"/>
    <x v="0"/>
    <n v="2"/>
    <n v="1"/>
    <n v="0"/>
    <n v="0"/>
    <n v="4"/>
    <n v="77"/>
    <n v="70.099999999999994"/>
    <n v="3.01"/>
    <n v="1.4"/>
    <n v="5.8000000000000003E-2"/>
    <n v="1.4810000000000001"/>
    <n v="-1.26"/>
    <n v="5.6920000000000002"/>
    <n v="5.4279999999999999"/>
    <n v="-10.105"/>
    <n v="23.7"/>
    <n v="-9"/>
    <n v="14.7"/>
    <n v="28.382999999999999"/>
    <n v="1833.76"/>
    <s v="110602_202646"/>
  </r>
  <r>
    <x v="13"/>
    <s v="R"/>
    <s v="gid_2011_06_02_tbamlb_seamlb_1"/>
    <s v="Safeco Field"/>
    <s v="Ron Kulpa"/>
    <s v="tba"/>
    <s v="sea"/>
    <n v="92"/>
    <x v="4"/>
    <s v="S"/>
    <n v="23"/>
    <n v="2"/>
    <x v="0"/>
    <n v="0.89800000000000002"/>
    <s v="Forceout"/>
    <m/>
    <s v="Franklin Gutierrez"/>
    <s v="R"/>
    <n v="1"/>
    <x v="0"/>
    <n v="2"/>
    <n v="1"/>
    <n v="0"/>
    <n v="0"/>
    <n v="4"/>
    <n v="88.8"/>
    <n v="80.3"/>
    <n v="3.01"/>
    <n v="1.4"/>
    <n v="0.40400000000000003"/>
    <n v="2.99"/>
    <n v="-0.79200000000000004"/>
    <n v="5.58"/>
    <n v="-7.7949999999999999"/>
    <n v="5.2409999999999997"/>
    <n v="23.7"/>
    <n v="26.1"/>
    <n v="6.5"/>
    <n v="235.85900000000001"/>
    <n v="1760.57"/>
    <s v="110602_202703"/>
  </r>
  <r>
    <x v="13"/>
    <s v="R"/>
    <s v="gid_2011_06_02_tbamlb_seamlb_1"/>
    <s v="Safeco Field"/>
    <s v="Ron Kulpa"/>
    <s v="tba"/>
    <s v="sea"/>
    <n v="93"/>
    <x v="2"/>
    <s v="X"/>
    <n v="23"/>
    <n v="3"/>
    <x v="1"/>
    <n v="0.42499999999999999"/>
    <s v="Forceout"/>
    <s v="GB"/>
    <s v="Franklin Gutierrez"/>
    <s v="R"/>
    <n v="1"/>
    <x v="1"/>
    <n v="2"/>
    <n v="1"/>
    <n v="0"/>
    <n v="0"/>
    <n v="4"/>
    <n v="84.2"/>
    <n v="77"/>
    <n v="3.01"/>
    <n v="1.4"/>
    <n v="6.5000000000000002E-2"/>
    <n v="1.673"/>
    <n v="-1.2809999999999999"/>
    <n v="5.49"/>
    <n v="2.2759999999999998"/>
    <n v="-0.995"/>
    <n v="23.7"/>
    <n v="-6.6"/>
    <n v="9.1999999999999993"/>
    <n v="67.423000000000002"/>
    <n v="439.19099999999997"/>
    <s v="110602_202724"/>
  </r>
  <r>
    <x v="14"/>
    <s v="R"/>
    <s v="gid_2011_04_06_anamlb_tbamlb_1"/>
    <s v="Tropicana Field"/>
    <s v="Gerry Davis"/>
    <s v="tba"/>
    <s v="ana"/>
    <n v="1"/>
    <x v="1"/>
    <s v="S"/>
    <n v="1"/>
    <n v="1"/>
    <x v="0"/>
    <n v="0.90300000000000002"/>
    <s v="Strikeout"/>
    <m/>
    <s v="Maicer Izturis"/>
    <s v="L"/>
    <n v="0"/>
    <x v="0"/>
    <n v="0"/>
    <n v="0"/>
    <n v="0"/>
    <n v="0"/>
    <n v="1"/>
    <n v="88.5"/>
    <n v="80.900000000000006"/>
    <n v="2.83"/>
    <n v="1.38"/>
    <n v="0.23499999999999999"/>
    <n v="1.92"/>
    <n v="-1.7789999999999999"/>
    <n v="5.7160000000000002"/>
    <n v="-5.03"/>
    <n v="13.27"/>
    <n v="23.8"/>
    <n v="31.4"/>
    <n v="3.2"/>
    <n v="200.69"/>
    <n v="2685.65"/>
    <s v="110406_131059"/>
  </r>
  <r>
    <x v="14"/>
    <s v="R"/>
    <s v="gid_2011_04_06_anamlb_tbamlb_1"/>
    <s v="Tropicana Field"/>
    <s v="Gerry Davis"/>
    <s v="tba"/>
    <s v="ana"/>
    <n v="2"/>
    <x v="0"/>
    <s v="B"/>
    <n v="1"/>
    <n v="2"/>
    <x v="0"/>
    <n v="0.89900000000000002"/>
    <s v="Strikeout"/>
    <m/>
    <s v="Maicer Izturis"/>
    <s v="L"/>
    <n v="0"/>
    <x v="1"/>
    <n v="0"/>
    <n v="0"/>
    <n v="0"/>
    <n v="0"/>
    <n v="1"/>
    <n v="89.9"/>
    <n v="82.2"/>
    <n v="2.99"/>
    <n v="1.59"/>
    <n v="-1.373"/>
    <n v="2.19"/>
    <n v="-2.1269999999999998"/>
    <n v="5.7679999999999998"/>
    <n v="-2.79"/>
    <n v="12.66"/>
    <n v="23.7"/>
    <n v="19.8"/>
    <n v="2.9"/>
    <n v="192.398"/>
    <n v="2494.0300000000002"/>
    <s v="110406_131112"/>
  </r>
  <r>
    <x v="14"/>
    <s v="R"/>
    <s v="gid_2011_04_06_anamlb_tbamlb_1"/>
    <s v="Tropicana Field"/>
    <s v="Gerry Davis"/>
    <s v="tba"/>
    <s v="ana"/>
    <n v="3"/>
    <x v="6"/>
    <s v="S"/>
    <n v="1"/>
    <n v="3"/>
    <x v="0"/>
    <n v="0.91200000000000003"/>
    <s v="Strikeout"/>
    <m/>
    <s v="Maicer Izturis"/>
    <s v="L"/>
    <n v="1"/>
    <x v="1"/>
    <n v="0"/>
    <n v="0"/>
    <n v="0"/>
    <n v="0"/>
    <n v="1"/>
    <n v="89.6"/>
    <n v="81.900000000000006"/>
    <n v="3.03"/>
    <n v="1.44"/>
    <n v="-0.307"/>
    <n v="1.9810000000000001"/>
    <n v="-1.94"/>
    <n v="5.7709999999999999"/>
    <n v="-5.03"/>
    <n v="12.29"/>
    <n v="23.7"/>
    <n v="30.3"/>
    <n v="3.4"/>
    <n v="202.19399999999999"/>
    <n v="2543.3000000000002"/>
    <s v="110406_131125"/>
  </r>
  <r>
    <x v="14"/>
    <s v="R"/>
    <s v="gid_2011_04_06_anamlb_tbamlb_1"/>
    <s v="Tropicana Field"/>
    <s v="Gerry Davis"/>
    <s v="tba"/>
    <s v="ana"/>
    <n v="4"/>
    <x v="6"/>
    <s v="S"/>
    <n v="1"/>
    <n v="4"/>
    <x v="0"/>
    <n v="0.88800000000000001"/>
    <s v="Strikeout"/>
    <m/>
    <s v="Maicer Izturis"/>
    <s v="L"/>
    <n v="1"/>
    <x v="2"/>
    <n v="0"/>
    <n v="0"/>
    <n v="0"/>
    <n v="0"/>
    <n v="1"/>
    <n v="91"/>
    <n v="83.1"/>
    <n v="3.03"/>
    <n v="1.44"/>
    <n v="-1.4630000000000001"/>
    <n v="2.0579999999999998"/>
    <n v="-1.968"/>
    <n v="5.6769999999999996"/>
    <n v="-3.3"/>
    <n v="8.02"/>
    <n v="23.7"/>
    <n v="15.4"/>
    <n v="4.5999999999999996"/>
    <n v="202.233"/>
    <n v="1685.78"/>
    <s v="110406_131141"/>
  </r>
  <r>
    <x v="14"/>
    <s v="R"/>
    <s v="gid_2011_04_06_anamlb_tbamlb_1"/>
    <s v="Tropicana Field"/>
    <s v="Gerry Davis"/>
    <s v="tba"/>
    <s v="ana"/>
    <n v="5"/>
    <x v="1"/>
    <s v="S"/>
    <n v="2"/>
    <n v="1"/>
    <x v="0"/>
    <n v="0.89200000000000002"/>
    <s v="Walk"/>
    <m/>
    <s v="Howard Kendrick"/>
    <s v="R"/>
    <n v="0"/>
    <x v="0"/>
    <n v="1"/>
    <n v="0"/>
    <n v="0"/>
    <n v="0"/>
    <n v="1"/>
    <n v="89.7"/>
    <n v="81.5"/>
    <n v="3.24"/>
    <n v="1.38"/>
    <n v="0.28799999999999998"/>
    <n v="1.871"/>
    <n v="-1.7330000000000001"/>
    <n v="5.6879999999999997"/>
    <n v="-5.12"/>
    <n v="8.8000000000000007"/>
    <n v="23.7"/>
    <n v="21.1"/>
    <n v="4.7"/>
    <n v="210.071"/>
    <n v="1939.08"/>
    <s v="110406_131207"/>
  </r>
  <r>
    <x v="14"/>
    <s v="R"/>
    <s v="gid_2011_04_06_anamlb_tbamlb_1"/>
    <s v="Tropicana Field"/>
    <s v="Gerry Davis"/>
    <s v="tba"/>
    <s v="ana"/>
    <n v="6"/>
    <x v="0"/>
    <s v="B"/>
    <n v="2"/>
    <n v="2"/>
    <x v="9"/>
    <n v="0.95899999999999996"/>
    <s v="Walk"/>
    <m/>
    <s v="Howard Kendrick"/>
    <s v="R"/>
    <n v="0"/>
    <x v="1"/>
    <n v="1"/>
    <n v="0"/>
    <n v="0"/>
    <n v="0"/>
    <n v="1"/>
    <n v="87.6"/>
    <n v="79.900000000000006"/>
    <n v="3.45"/>
    <n v="1.49"/>
    <n v="1.194"/>
    <n v="2.0379999999999998"/>
    <n v="-1.734"/>
    <n v="5.694"/>
    <n v="0.67"/>
    <n v="8.3800000000000008"/>
    <n v="23.7"/>
    <n v="-7.8"/>
    <n v="4.9000000000000004"/>
    <n v="175.43"/>
    <n v="1568.54"/>
    <s v="110406_131222"/>
  </r>
  <r>
    <x v="14"/>
    <s v="R"/>
    <s v="gid_2011_04_06_anamlb_tbamlb_1"/>
    <s v="Tropicana Field"/>
    <s v="Gerry Davis"/>
    <s v="tba"/>
    <s v="ana"/>
    <n v="7"/>
    <x v="0"/>
    <s v="B"/>
    <n v="2"/>
    <n v="3"/>
    <x v="0"/>
    <n v="0.91400000000000003"/>
    <s v="Walk"/>
    <m/>
    <s v="Howard Kendrick"/>
    <s v="R"/>
    <n v="1"/>
    <x v="1"/>
    <n v="1"/>
    <n v="0"/>
    <n v="0"/>
    <n v="0"/>
    <n v="1"/>
    <n v="90.2"/>
    <n v="81.7"/>
    <n v="3.45"/>
    <n v="1.49"/>
    <n v="-1.722"/>
    <n v="3.1850000000000001"/>
    <n v="-2.1509999999999998"/>
    <n v="5.8680000000000003"/>
    <n v="-2.61"/>
    <n v="9.39"/>
    <n v="23.7"/>
    <n v="13.6"/>
    <n v="4"/>
    <n v="195.447"/>
    <n v="1866.03"/>
    <s v="110406_131237"/>
  </r>
  <r>
    <x v="14"/>
    <s v="R"/>
    <s v="gid_2011_04_06_anamlb_tbamlb_1"/>
    <s v="Tropicana Field"/>
    <s v="Gerry Davis"/>
    <s v="tba"/>
    <s v="ana"/>
    <n v="8"/>
    <x v="0"/>
    <s v="B"/>
    <n v="2"/>
    <n v="4"/>
    <x v="2"/>
    <n v="0.90800000000000003"/>
    <s v="Walk"/>
    <m/>
    <s v="Howard Kendrick"/>
    <s v="R"/>
    <n v="2"/>
    <x v="1"/>
    <n v="1"/>
    <n v="0"/>
    <n v="0"/>
    <n v="0"/>
    <n v="1"/>
    <n v="78.400000000000006"/>
    <n v="71.5"/>
    <n v="3.48"/>
    <n v="1.3"/>
    <n v="-1.4419999999999999"/>
    <n v="2.5870000000000002"/>
    <n v="-1.8680000000000001"/>
    <n v="5.7720000000000002"/>
    <n v="-1.9"/>
    <n v="6.9"/>
    <n v="23.7"/>
    <n v="5.4"/>
    <n v="7.3"/>
    <n v="195.28"/>
    <n v="1198.3"/>
    <s v="110406_131254"/>
  </r>
  <r>
    <x v="14"/>
    <s v="R"/>
    <s v="gid_2011_04_06_anamlb_tbamlb_1"/>
    <s v="Tropicana Field"/>
    <s v="Gerry Davis"/>
    <s v="tba"/>
    <s v="ana"/>
    <n v="9"/>
    <x v="4"/>
    <s v="S"/>
    <n v="2"/>
    <n v="5"/>
    <x v="0"/>
    <n v="0.90100000000000002"/>
    <s v="Walk"/>
    <m/>
    <s v="Howard Kendrick"/>
    <s v="R"/>
    <n v="3"/>
    <x v="1"/>
    <n v="1"/>
    <n v="0"/>
    <n v="0"/>
    <n v="0"/>
    <n v="1"/>
    <n v="90.1"/>
    <n v="81.900000000000006"/>
    <n v="3.31"/>
    <n v="1.51"/>
    <n v="-4.2999999999999997E-2"/>
    <n v="2.423"/>
    <n v="-1.7230000000000001"/>
    <n v="5.7729999999999997"/>
    <n v="-6.66"/>
    <n v="10.55"/>
    <n v="23.7"/>
    <n v="33.4"/>
    <n v="4.3"/>
    <n v="212.15199999999999"/>
    <n v="2389.25"/>
    <s v="110406_131312"/>
  </r>
  <r>
    <x v="14"/>
    <s v="R"/>
    <s v="gid_2011_04_06_anamlb_tbamlb_1"/>
    <s v="Tropicana Field"/>
    <s v="Gerry Davis"/>
    <s v="tba"/>
    <s v="ana"/>
    <n v="10"/>
    <x v="0"/>
    <s v="B"/>
    <n v="2"/>
    <n v="6"/>
    <x v="0"/>
    <n v="0.92200000000000004"/>
    <s v="Walk"/>
    <m/>
    <s v="Howard Kendrick"/>
    <s v="R"/>
    <n v="3"/>
    <x v="2"/>
    <n v="1"/>
    <n v="0"/>
    <n v="0"/>
    <n v="0"/>
    <n v="1"/>
    <n v="89.7"/>
    <n v="81.599999999999994"/>
    <n v="3.42"/>
    <n v="1.34"/>
    <n v="1.5589999999999999"/>
    <n v="2.3010000000000002"/>
    <n v="-1.607"/>
    <n v="5.6779999999999999"/>
    <n v="-3.58"/>
    <n v="8.0299999999999994"/>
    <n v="23.7"/>
    <n v="11.5"/>
    <n v="4.7"/>
    <n v="203.91200000000001"/>
    <n v="1677.05"/>
    <s v="110406_131336"/>
  </r>
  <r>
    <x v="14"/>
    <s v="R"/>
    <s v="gid_2011_04_06_anamlb_tbamlb_1"/>
    <s v="Tropicana Field"/>
    <s v="Gerry Davis"/>
    <s v="tba"/>
    <s v="ana"/>
    <n v="11"/>
    <x v="9"/>
    <s v="X"/>
    <n v="3"/>
    <n v="1"/>
    <x v="0"/>
    <n v="0.85699999999999998"/>
    <s v="Double"/>
    <s v="LD"/>
    <s v="Bobby Abreu"/>
    <s v="L"/>
    <n v="0"/>
    <x v="0"/>
    <n v="1"/>
    <n v="1"/>
    <n v="0"/>
    <n v="0"/>
    <n v="1"/>
    <n v="89.9"/>
    <n v="82"/>
    <n v="3.4"/>
    <n v="1.56"/>
    <n v="0.36499999999999999"/>
    <n v="2.5099999999999998"/>
    <n v="-1.5209999999999999"/>
    <n v="5.7169999999999996"/>
    <n v="-1.94"/>
    <n v="10.35"/>
    <n v="23.7"/>
    <n v="7.8"/>
    <n v="3.7"/>
    <n v="190.58799999999999"/>
    <n v="2019.74"/>
    <s v="110406_131424"/>
  </r>
  <r>
    <x v="14"/>
    <s v="R"/>
    <s v="gid_2011_04_06_anamlb_tbamlb_1"/>
    <s v="Tropicana Field"/>
    <s v="Gerry Davis"/>
    <s v="tba"/>
    <s v="ana"/>
    <n v="12"/>
    <x v="1"/>
    <s v="S"/>
    <n v="4"/>
    <n v="1"/>
    <x v="0"/>
    <n v="0.91800000000000004"/>
    <s v="Strikeout"/>
    <m/>
    <s v="Torii Hunter"/>
    <s v="R"/>
    <n v="0"/>
    <x v="0"/>
    <n v="1"/>
    <n v="0"/>
    <n v="1"/>
    <n v="0"/>
    <n v="1"/>
    <n v="90.7"/>
    <n v="81.8"/>
    <n v="3.43"/>
    <n v="1.47"/>
    <n v="-0.80600000000000005"/>
    <n v="2.31"/>
    <n v="-1.7889999999999999"/>
    <n v="5.7649999999999997"/>
    <n v="-3.13"/>
    <n v="12.02"/>
    <n v="23.7"/>
    <n v="19.399999999999999"/>
    <n v="3.2"/>
    <n v="194.53700000000001"/>
    <n v="2375.31"/>
    <s v="110406_131514"/>
  </r>
  <r>
    <x v="14"/>
    <s v="R"/>
    <s v="gid_2011_04_06_anamlb_tbamlb_1"/>
    <s v="Tropicana Field"/>
    <s v="Gerry Davis"/>
    <s v="tba"/>
    <s v="ana"/>
    <n v="13"/>
    <x v="6"/>
    <s v="S"/>
    <n v="4"/>
    <n v="2"/>
    <x v="5"/>
    <n v="0.90300000000000002"/>
    <s v="Strikeout"/>
    <m/>
    <s v="Torii Hunter"/>
    <s v="R"/>
    <n v="0"/>
    <x v="1"/>
    <n v="1"/>
    <n v="0"/>
    <n v="1"/>
    <n v="0"/>
    <n v="1"/>
    <n v="74.3"/>
    <n v="68.099999999999994"/>
    <n v="3.46"/>
    <n v="1.71"/>
    <n v="1.2629999999999999"/>
    <n v="2.2570000000000001"/>
    <n v="-1.659"/>
    <n v="6.0129999999999999"/>
    <n v="16.14"/>
    <n v="-1.59"/>
    <n v="23.8"/>
    <n v="-29.5"/>
    <n v="13.5"/>
    <n v="84.6"/>
    <n v="2535.42"/>
    <s v="110406_131535"/>
  </r>
  <r>
    <x v="14"/>
    <s v="R"/>
    <s v="gid_2011_04_06_anamlb_tbamlb_1"/>
    <s v="Tropicana Field"/>
    <s v="Gerry Davis"/>
    <s v="tba"/>
    <s v="ana"/>
    <n v="14"/>
    <x v="6"/>
    <s v="S"/>
    <n v="4"/>
    <n v="3"/>
    <x v="5"/>
    <n v="0.88900000000000001"/>
    <s v="Strikeout"/>
    <m/>
    <s v="Torii Hunter"/>
    <s v="R"/>
    <n v="0"/>
    <x v="2"/>
    <n v="1"/>
    <n v="0"/>
    <n v="1"/>
    <n v="0"/>
    <n v="1"/>
    <n v="76.900000000000006"/>
    <n v="70.8"/>
    <n v="3.46"/>
    <n v="1.71"/>
    <n v="0.99399999999999999"/>
    <n v="2.02"/>
    <n v="-1.639"/>
    <n v="6.048"/>
    <n v="13.47"/>
    <n v="0.62"/>
    <n v="23.8"/>
    <n v="-28.7"/>
    <n v="11.6"/>
    <n v="92.884"/>
    <n v="2199.23"/>
    <s v="110406_131606"/>
  </r>
  <r>
    <x v="14"/>
    <s v="R"/>
    <s v="gid_2011_04_06_anamlb_tbamlb_1"/>
    <s v="Tropicana Field"/>
    <s v="Gerry Davis"/>
    <s v="tba"/>
    <s v="ana"/>
    <n v="15"/>
    <x v="1"/>
    <s v="S"/>
    <n v="5"/>
    <n v="1"/>
    <x v="5"/>
    <n v="0.90300000000000002"/>
    <s v="Strikeout"/>
    <m/>
    <s v="Vernon Wells"/>
    <s v="R"/>
    <n v="0"/>
    <x v="0"/>
    <n v="2"/>
    <n v="0"/>
    <n v="1"/>
    <n v="0"/>
    <n v="1"/>
    <n v="73.8"/>
    <n v="67.2"/>
    <n v="3.25"/>
    <n v="1.45"/>
    <n v="0.27600000000000002"/>
    <n v="3.2170000000000001"/>
    <n v="-1.823"/>
    <n v="6.12"/>
    <n v="13.68"/>
    <n v="-1.98"/>
    <n v="23.7"/>
    <n v="-25.1"/>
    <n v="13.2"/>
    <n v="82.049000000000007"/>
    <n v="2142.0700000000002"/>
    <s v="110406_131647"/>
  </r>
  <r>
    <x v="14"/>
    <s v="R"/>
    <s v="gid_2011_04_06_anamlb_tbamlb_1"/>
    <s v="Tropicana Field"/>
    <s v="Gerry Davis"/>
    <s v="tba"/>
    <s v="ana"/>
    <n v="16"/>
    <x v="0"/>
    <s v="B"/>
    <n v="5"/>
    <n v="2"/>
    <x v="2"/>
    <n v="0.90800000000000003"/>
    <s v="Strikeout"/>
    <m/>
    <s v="Vernon Wells"/>
    <s v="R"/>
    <n v="0"/>
    <x v="1"/>
    <n v="2"/>
    <n v="0"/>
    <n v="1"/>
    <n v="0"/>
    <n v="1"/>
    <n v="78.8"/>
    <n v="72"/>
    <n v="3.21"/>
    <n v="1.46"/>
    <n v="0.73599999999999999"/>
    <n v="1.6"/>
    <n v="-1.603"/>
    <n v="5.7190000000000003"/>
    <n v="-3.36"/>
    <n v="6.84"/>
    <n v="23.7"/>
    <n v="7.7"/>
    <n v="7.4"/>
    <n v="205.977"/>
    <n v="1280.82"/>
    <s v="110406_131708"/>
  </r>
  <r>
    <x v="14"/>
    <s v="R"/>
    <s v="gid_2011_04_06_anamlb_tbamlb_1"/>
    <s v="Tropicana Field"/>
    <s v="Gerry Davis"/>
    <s v="tba"/>
    <s v="ana"/>
    <n v="17"/>
    <x v="1"/>
    <s v="S"/>
    <n v="5"/>
    <n v="3"/>
    <x v="0"/>
    <n v="0.91800000000000004"/>
    <s v="Strikeout"/>
    <m/>
    <s v="Vernon Wells"/>
    <s v="R"/>
    <n v="1"/>
    <x v="1"/>
    <n v="2"/>
    <n v="0"/>
    <n v="1"/>
    <n v="0"/>
    <n v="1"/>
    <n v="90.6"/>
    <n v="81.400000000000006"/>
    <n v="3.25"/>
    <n v="1.5"/>
    <n v="-0.752"/>
    <n v="2.306"/>
    <n v="-1.653"/>
    <n v="5.7830000000000004"/>
    <n v="-2.73"/>
    <n v="11.59"/>
    <n v="23.6"/>
    <n v="15.7"/>
    <n v="3.4"/>
    <n v="193.214"/>
    <n v="2263.67"/>
    <s v="110406_131729"/>
  </r>
  <r>
    <x v="14"/>
    <s v="R"/>
    <s v="gid_2011_04_06_anamlb_tbamlb_1"/>
    <s v="Tropicana Field"/>
    <s v="Gerry Davis"/>
    <s v="tba"/>
    <s v="ana"/>
    <n v="18"/>
    <x v="4"/>
    <s v="S"/>
    <n v="5"/>
    <n v="4"/>
    <x v="5"/>
    <n v="0.88800000000000001"/>
    <s v="Strikeout"/>
    <m/>
    <s v="Vernon Wells"/>
    <s v="R"/>
    <n v="1"/>
    <x v="2"/>
    <n v="2"/>
    <n v="0"/>
    <n v="1"/>
    <n v="0"/>
    <n v="1"/>
    <n v="77.3"/>
    <n v="70.900000000000006"/>
    <n v="3.21"/>
    <n v="1.58"/>
    <n v="0.73599999999999999"/>
    <n v="2.5609999999999999"/>
    <n v="-1.627"/>
    <n v="6.0970000000000004"/>
    <n v="18.100000000000001"/>
    <n v="1.55"/>
    <n v="23.8"/>
    <n v="-37.200000000000003"/>
    <n v="12.1"/>
    <n v="95.084999999999994"/>
    <n v="2971.54"/>
    <s v="110406_131811"/>
  </r>
  <r>
    <x v="14"/>
    <s v="R"/>
    <s v="gid_2011_04_06_anamlb_tbamlb_1"/>
    <s v="Tropicana Field"/>
    <s v="Gerry Davis"/>
    <s v="tba"/>
    <s v="ana"/>
    <n v="19"/>
    <x v="1"/>
    <s v="S"/>
    <n v="5"/>
    <n v="5"/>
    <x v="0"/>
    <n v="0.90600000000000003"/>
    <s v="Strikeout"/>
    <m/>
    <s v="Vernon Wells"/>
    <s v="R"/>
    <n v="1"/>
    <x v="2"/>
    <n v="2"/>
    <n v="0"/>
    <n v="1"/>
    <n v="0"/>
    <n v="1"/>
    <n v="90.2"/>
    <n v="81.8"/>
    <n v="3.13"/>
    <n v="1.48"/>
    <n v="-0.73399999999999999"/>
    <n v="2.0179999999999998"/>
    <n v="-1.5409999999999999"/>
    <n v="5.8540000000000001"/>
    <n v="-4.0999999999999996"/>
    <n v="11.57"/>
    <n v="23.7"/>
    <n v="24.3"/>
    <n v="3.6"/>
    <n v="199.46100000000001"/>
    <n v="2344.5700000000002"/>
    <s v="110406_131843"/>
  </r>
  <r>
    <x v="14"/>
    <s v="R"/>
    <s v="gid_2011_04_06_anamlb_tbamlb_1"/>
    <s v="Tropicana Field"/>
    <s v="Gerry Davis"/>
    <s v="tba"/>
    <s v="ana"/>
    <n v="20"/>
    <x v="1"/>
    <s v="S"/>
    <n v="6"/>
    <n v="1"/>
    <x v="0"/>
    <n v="0.90700000000000003"/>
    <s v="Strikeout"/>
    <m/>
    <s v="Alberto Callaspo"/>
    <s v="L"/>
    <n v="0"/>
    <x v="0"/>
    <n v="0"/>
    <n v="0"/>
    <n v="0"/>
    <n v="0"/>
    <n v="2"/>
    <n v="88.4"/>
    <n v="79.8"/>
    <n v="2.91"/>
    <n v="1.37"/>
    <n v="0.55100000000000005"/>
    <n v="2.589"/>
    <n v="-1.752"/>
    <n v="5.9"/>
    <n v="-2.63"/>
    <n v="11.88"/>
    <n v="23.7"/>
    <n v="11"/>
    <n v="3.5"/>
    <n v="192.42400000000001"/>
    <n v="2268.1999999999998"/>
    <s v="110406_132757"/>
  </r>
  <r>
    <x v="14"/>
    <s v="R"/>
    <s v="gid_2011_04_06_anamlb_tbamlb_1"/>
    <s v="Tropicana Field"/>
    <s v="Gerry Davis"/>
    <s v="tba"/>
    <s v="ana"/>
    <n v="21"/>
    <x v="0"/>
    <s v="B"/>
    <n v="6"/>
    <n v="2"/>
    <x v="0"/>
    <n v="0.68400000000000005"/>
    <s v="Strikeout"/>
    <m/>
    <s v="Alberto Callaspo"/>
    <s v="L"/>
    <n v="0"/>
    <x v="1"/>
    <n v="0"/>
    <n v="0"/>
    <n v="0"/>
    <n v="0"/>
    <n v="2"/>
    <n v="87.4"/>
    <n v="80.2"/>
    <n v="2.97"/>
    <n v="1.43"/>
    <n v="1.2889999999999999"/>
    <n v="1.4530000000000001"/>
    <n v="-1.7050000000000001"/>
    <n v="5.6559999999999997"/>
    <n v="-1.91"/>
    <n v="7.89"/>
    <n v="23.8"/>
    <n v="4"/>
    <n v="5.0999999999999996"/>
    <n v="193.55799999999999"/>
    <n v="1520.04"/>
    <s v="110406_132813"/>
  </r>
  <r>
    <x v="14"/>
    <s v="R"/>
    <s v="gid_2011_04_06_anamlb_tbamlb_1"/>
    <s v="Tropicana Field"/>
    <s v="Gerry Davis"/>
    <s v="tba"/>
    <s v="ana"/>
    <n v="22"/>
    <x v="0"/>
    <s v="B"/>
    <n v="6"/>
    <n v="3"/>
    <x v="2"/>
    <n v="0.90600000000000003"/>
    <s v="Strikeout"/>
    <m/>
    <s v="Alberto Callaspo"/>
    <s v="L"/>
    <n v="1"/>
    <x v="1"/>
    <n v="0"/>
    <n v="0"/>
    <n v="0"/>
    <n v="0"/>
    <n v="2"/>
    <n v="78.900000000000006"/>
    <n v="72.599999999999994"/>
    <n v="2.98"/>
    <n v="1.43"/>
    <n v="-1.4630000000000001"/>
    <n v="2.6579999999999999"/>
    <n v="-2.0430000000000001"/>
    <n v="5.806"/>
    <n v="-4.43"/>
    <n v="4.49"/>
    <n v="23.8"/>
    <n v="11.7"/>
    <n v="8.1"/>
    <n v="224.27799999999999"/>
    <n v="1070.77"/>
    <s v="110406_132828"/>
  </r>
  <r>
    <x v="14"/>
    <s v="R"/>
    <s v="gid_2011_04_06_anamlb_tbamlb_1"/>
    <s v="Tropicana Field"/>
    <s v="Gerry Davis"/>
    <s v="tba"/>
    <s v="ana"/>
    <n v="23"/>
    <x v="1"/>
    <s v="S"/>
    <n v="6"/>
    <n v="4"/>
    <x v="0"/>
    <n v="0.80500000000000005"/>
    <s v="Strikeout"/>
    <m/>
    <s v="Alberto Callaspo"/>
    <s v="L"/>
    <n v="2"/>
    <x v="1"/>
    <n v="0"/>
    <n v="0"/>
    <n v="0"/>
    <n v="0"/>
    <n v="2"/>
    <n v="89.4"/>
    <n v="80.400000000000006"/>
    <n v="2.93"/>
    <n v="1.53"/>
    <n v="-0.57499999999999996"/>
    <n v="1.7370000000000001"/>
    <n v="-1.891"/>
    <n v="5.6769999999999996"/>
    <n v="-5.47"/>
    <n v="9.6"/>
    <n v="23.6"/>
    <n v="24"/>
    <n v="4.7"/>
    <n v="209.57599999999999"/>
    <n v="2070.71"/>
    <s v="110406_132841"/>
  </r>
  <r>
    <x v="14"/>
    <s v="R"/>
    <s v="gid_2011_04_06_anamlb_tbamlb_1"/>
    <s v="Tropicana Field"/>
    <s v="Gerry Davis"/>
    <s v="tba"/>
    <s v="ana"/>
    <n v="24"/>
    <x v="6"/>
    <s v="S"/>
    <n v="6"/>
    <n v="5"/>
    <x v="2"/>
    <n v="0.90400000000000003"/>
    <s v="Strikeout"/>
    <m/>
    <s v="Alberto Callaspo"/>
    <s v="L"/>
    <n v="2"/>
    <x v="2"/>
    <n v="0"/>
    <n v="0"/>
    <n v="0"/>
    <n v="0"/>
    <n v="2"/>
    <n v="79.599999999999994"/>
    <n v="72.599999999999994"/>
    <n v="3.07"/>
    <n v="1.46"/>
    <n v="-0.24299999999999999"/>
    <n v="1.786"/>
    <n v="-1.8109999999999999"/>
    <n v="5.641"/>
    <n v="-4.04"/>
    <n v="5.05"/>
    <n v="23.7"/>
    <n v="9.8000000000000007"/>
    <n v="7.9"/>
    <n v="218.32400000000001"/>
    <n v="1095.92"/>
    <s v="110406_132858"/>
  </r>
  <r>
    <x v="14"/>
    <s v="R"/>
    <s v="gid_2011_04_06_anamlb_tbamlb_1"/>
    <s v="Tropicana Field"/>
    <s v="Gerry Davis"/>
    <s v="tba"/>
    <s v="ana"/>
    <n v="25"/>
    <x v="0"/>
    <s v="B"/>
    <n v="7"/>
    <n v="1"/>
    <x v="0"/>
    <n v="0.91400000000000003"/>
    <s v="Flyout"/>
    <m/>
    <s v="Mark Trumbo"/>
    <s v="R"/>
    <n v="0"/>
    <x v="0"/>
    <n v="1"/>
    <n v="0"/>
    <n v="0"/>
    <n v="0"/>
    <n v="2"/>
    <n v="89.3"/>
    <n v="81.400000000000006"/>
    <n v="3.71"/>
    <n v="1.61"/>
    <n v="0.86"/>
    <n v="1.74"/>
    <n v="-1.474"/>
    <n v="5.7"/>
    <n v="-3.71"/>
    <n v="10.91"/>
    <n v="23.7"/>
    <n v="17.2"/>
    <n v="3.8"/>
    <n v="198.72200000000001"/>
    <n v="2192.12"/>
    <s v="110406_132931"/>
  </r>
  <r>
    <x v="14"/>
    <s v="R"/>
    <s v="gid_2011_04_06_anamlb_tbamlb_1"/>
    <s v="Tropicana Field"/>
    <s v="Gerry Davis"/>
    <s v="tba"/>
    <s v="ana"/>
    <n v="26"/>
    <x v="6"/>
    <s v="S"/>
    <n v="7"/>
    <n v="2"/>
    <x v="2"/>
    <n v="0.90900000000000003"/>
    <s v="Flyout"/>
    <m/>
    <s v="Mark Trumbo"/>
    <s v="R"/>
    <n v="1"/>
    <x v="0"/>
    <n v="1"/>
    <n v="0"/>
    <n v="0"/>
    <n v="0"/>
    <n v="2"/>
    <n v="77.400000000000006"/>
    <n v="70.900000000000006"/>
    <n v="3.45"/>
    <n v="1.55"/>
    <n v="-0.65300000000000002"/>
    <n v="2.6709999999999998"/>
    <n v="-1.782"/>
    <n v="5.8040000000000003"/>
    <n v="-2.74"/>
    <n v="5.29"/>
    <n v="23.8"/>
    <n v="6.5"/>
    <n v="8.1"/>
    <n v="207.096"/>
    <n v="991.15800000000002"/>
    <s v="110406_132950"/>
  </r>
  <r>
    <x v="14"/>
    <s v="R"/>
    <s v="gid_2011_04_06_anamlb_tbamlb_1"/>
    <s v="Tropicana Field"/>
    <s v="Gerry Davis"/>
    <s v="tba"/>
    <s v="ana"/>
    <n v="27"/>
    <x v="0"/>
    <s v="B"/>
    <n v="7"/>
    <n v="3"/>
    <x v="0"/>
    <n v="0.66800000000000004"/>
    <s v="Flyout"/>
    <m/>
    <s v="Mark Trumbo"/>
    <s v="R"/>
    <n v="1"/>
    <x v="1"/>
    <n v="1"/>
    <n v="0"/>
    <n v="0"/>
    <n v="0"/>
    <n v="2"/>
    <n v="90.2"/>
    <n v="82.4"/>
    <n v="3.61"/>
    <n v="1.59"/>
    <n v="-0.27800000000000002"/>
    <n v="1.6479999999999999"/>
    <n v="-1.79"/>
    <n v="5.6989999999999998"/>
    <n v="-1.61"/>
    <n v="9.4700000000000006"/>
    <n v="23.7"/>
    <n v="5.9"/>
    <n v="4.0999999999999996"/>
    <n v="189.60300000000001"/>
    <n v="1849.06"/>
    <s v="110406_133011"/>
  </r>
  <r>
    <x v="14"/>
    <s v="R"/>
    <s v="gid_2011_04_06_anamlb_tbamlb_1"/>
    <s v="Tropicana Field"/>
    <s v="Gerry Davis"/>
    <s v="tba"/>
    <s v="ana"/>
    <n v="28"/>
    <x v="2"/>
    <s v="X"/>
    <n v="7"/>
    <n v="4"/>
    <x v="2"/>
    <n v="0.90800000000000003"/>
    <s v="Flyout"/>
    <s v="FB"/>
    <s v="Mark Trumbo"/>
    <s v="R"/>
    <n v="2"/>
    <x v="1"/>
    <n v="1"/>
    <n v="0"/>
    <n v="0"/>
    <n v="0"/>
    <n v="2"/>
    <n v="78.7"/>
    <n v="72"/>
    <n v="3.45"/>
    <n v="1.55"/>
    <n v="-9.8000000000000004E-2"/>
    <n v="2.1179999999999999"/>
    <n v="-1.72"/>
    <n v="5.82"/>
    <n v="-4.0999999999999996"/>
    <n v="7.44"/>
    <n v="23.8"/>
    <n v="11.1"/>
    <n v="7.1"/>
    <n v="208.65600000000001"/>
    <n v="1430.6"/>
    <s v="110406_133029"/>
  </r>
  <r>
    <x v="14"/>
    <s v="R"/>
    <s v="gid_2011_04_06_anamlb_tbamlb_1"/>
    <s v="Tropicana Field"/>
    <s v="Gerry Davis"/>
    <s v="tba"/>
    <s v="ana"/>
    <n v="29"/>
    <x v="1"/>
    <s v="S"/>
    <n v="8"/>
    <n v="1"/>
    <x v="0"/>
    <n v="0.91300000000000003"/>
    <s v="Strikeout"/>
    <m/>
    <s v="Jeff Mathis"/>
    <s v="R"/>
    <n v="0"/>
    <x v="0"/>
    <n v="2"/>
    <n v="0"/>
    <n v="0"/>
    <n v="0"/>
    <n v="2"/>
    <n v="90.2"/>
    <n v="82.8"/>
    <n v="3.42"/>
    <n v="1.48"/>
    <n v="0.70399999999999996"/>
    <n v="2.2839999999999998"/>
    <n v="-1.641"/>
    <n v="5.7830000000000004"/>
    <n v="-4.37"/>
    <n v="8.2799999999999994"/>
    <n v="23.8"/>
    <n v="17.899999999999999"/>
    <n v="4.5999999999999996"/>
    <n v="207.70500000000001"/>
    <n v="1814.12"/>
    <s v="110406_133111"/>
  </r>
  <r>
    <x v="14"/>
    <s v="R"/>
    <s v="gid_2011_04_06_anamlb_tbamlb_1"/>
    <s v="Tropicana Field"/>
    <s v="Gerry Davis"/>
    <s v="tba"/>
    <s v="ana"/>
    <n v="30"/>
    <x v="6"/>
    <s v="S"/>
    <n v="8"/>
    <n v="2"/>
    <x v="5"/>
    <n v="0.90100000000000002"/>
    <s v="Strikeout"/>
    <m/>
    <s v="Jeff Mathis"/>
    <s v="R"/>
    <n v="0"/>
    <x v="1"/>
    <n v="2"/>
    <n v="0"/>
    <n v="0"/>
    <n v="0"/>
    <n v="2"/>
    <n v="73.599999999999994"/>
    <n v="67.7"/>
    <n v="3.21"/>
    <n v="1.58"/>
    <n v="1.212"/>
    <n v="1.077"/>
    <n v="-1.8440000000000001"/>
    <n v="6.0549999999999997"/>
    <n v="10.51"/>
    <n v="-5.34"/>
    <n v="23.8"/>
    <n v="-18.2"/>
    <n v="14.3"/>
    <n v="63.348999999999997"/>
    <n v="1818.16"/>
    <s v="110406_133128"/>
  </r>
  <r>
    <x v="14"/>
    <s v="R"/>
    <s v="gid_2011_04_06_anamlb_tbamlb_1"/>
    <s v="Tropicana Field"/>
    <s v="Gerry Davis"/>
    <s v="tba"/>
    <s v="ana"/>
    <n v="31"/>
    <x v="6"/>
    <s v="S"/>
    <n v="8"/>
    <n v="3"/>
    <x v="5"/>
    <n v="0.72299999999999998"/>
    <s v="Strikeout"/>
    <m/>
    <s v="Jeff Mathis"/>
    <s v="R"/>
    <n v="0"/>
    <x v="2"/>
    <n v="2"/>
    <n v="0"/>
    <n v="0"/>
    <n v="0"/>
    <n v="2"/>
    <n v="76.3"/>
    <n v="69.900000000000006"/>
    <n v="3.21"/>
    <n v="1.58"/>
    <n v="0.57799999999999996"/>
    <n v="2.3029999999999999"/>
    <n v="-1.7689999999999999"/>
    <n v="5.9589999999999996"/>
    <n v="10.16"/>
    <n v="2.85"/>
    <n v="23.8"/>
    <n v="-24.3"/>
    <n v="10.4"/>
    <n v="105.983"/>
    <n v="1706.45"/>
    <s v="110406_133149"/>
  </r>
  <r>
    <x v="14"/>
    <s v="R"/>
    <s v="gid_2011_04_06_anamlb_tbamlb_1"/>
    <s v="Tropicana Field"/>
    <s v="Gerry Davis"/>
    <s v="tba"/>
    <s v="ana"/>
    <n v="32"/>
    <x v="2"/>
    <s v="X"/>
    <n v="9"/>
    <n v="1"/>
    <x v="0"/>
    <n v="0.80900000000000005"/>
    <s v="Groundout"/>
    <s v="GB"/>
    <s v="Brandon Wood"/>
    <s v="R"/>
    <n v="0"/>
    <x v="0"/>
    <n v="0"/>
    <n v="0"/>
    <n v="0"/>
    <n v="0"/>
    <n v="3"/>
    <n v="89.3"/>
    <n v="81.3"/>
    <n v="3.22"/>
    <n v="1.43"/>
    <n v="0.39800000000000002"/>
    <n v="1.486"/>
    <n v="-1.538"/>
    <n v="5.6669999999999998"/>
    <n v="-1.74"/>
    <n v="9.31"/>
    <n v="23.7"/>
    <n v="5.3"/>
    <n v="4.3"/>
    <n v="190.523"/>
    <n v="1797.75"/>
    <s v="110406_134019"/>
  </r>
  <r>
    <x v="14"/>
    <s v="R"/>
    <s v="gid_2011_04_06_anamlb_tbamlb_1"/>
    <s v="Tropicana Field"/>
    <s v="Gerry Davis"/>
    <s v="tba"/>
    <s v="ana"/>
    <n v="33"/>
    <x v="1"/>
    <s v="S"/>
    <n v="10"/>
    <n v="1"/>
    <x v="0"/>
    <n v="0.90400000000000003"/>
    <s v="Single"/>
    <m/>
    <s v="Maicer Izturis"/>
    <s v="L"/>
    <n v="0"/>
    <x v="0"/>
    <n v="1"/>
    <n v="0"/>
    <n v="0"/>
    <n v="0"/>
    <n v="3"/>
    <n v="88.3"/>
    <n v="79.7"/>
    <n v="2.61"/>
    <n v="1.01"/>
    <n v="0.81799999999999995"/>
    <n v="2.581"/>
    <n v="-1.639"/>
    <n v="5.806"/>
    <n v="-2.0499999999999998"/>
    <n v="9.85"/>
    <n v="23.7"/>
    <n v="5.7"/>
    <n v="4.3"/>
    <n v="191.71700000000001"/>
    <n v="1873.13"/>
    <s v="110406_134051"/>
  </r>
  <r>
    <x v="14"/>
    <s v="R"/>
    <s v="gid_2011_04_06_anamlb_tbamlb_1"/>
    <s v="Tropicana Field"/>
    <s v="Gerry Davis"/>
    <s v="tba"/>
    <s v="ana"/>
    <n v="34"/>
    <x v="4"/>
    <s v="S"/>
    <n v="10"/>
    <n v="2"/>
    <x v="2"/>
    <n v="0.90700000000000003"/>
    <s v="Single"/>
    <m/>
    <s v="Maicer Izturis"/>
    <s v="L"/>
    <n v="0"/>
    <x v="1"/>
    <n v="1"/>
    <n v="0"/>
    <n v="0"/>
    <n v="0"/>
    <n v="3"/>
    <n v="77.900000000000006"/>
    <n v="70.599999999999994"/>
    <n v="3.03"/>
    <n v="1.44"/>
    <n v="0.152"/>
    <n v="2.77"/>
    <n v="-1.841"/>
    <n v="5.8929999999999998"/>
    <n v="-0.81"/>
    <n v="9.07"/>
    <n v="23.7"/>
    <n v="0.2"/>
    <n v="6.6"/>
    <n v="185.09899999999999"/>
    <n v="1501.64"/>
    <s v="110406_134106"/>
  </r>
  <r>
    <x v="14"/>
    <s v="R"/>
    <s v="gid_2011_04_06_anamlb_tbamlb_1"/>
    <s v="Tropicana Field"/>
    <s v="Gerry Davis"/>
    <s v="tba"/>
    <s v="ana"/>
    <n v="35"/>
    <x v="0"/>
    <s v="B"/>
    <n v="10"/>
    <n v="3"/>
    <x v="5"/>
    <n v="0.88400000000000001"/>
    <s v="Single"/>
    <m/>
    <s v="Maicer Izturis"/>
    <s v="L"/>
    <n v="0"/>
    <x v="2"/>
    <n v="1"/>
    <n v="0"/>
    <n v="0"/>
    <n v="0"/>
    <n v="3"/>
    <n v="76.7"/>
    <n v="70.099999999999994"/>
    <n v="2.9"/>
    <n v="1.52"/>
    <n v="1.105"/>
    <n v="1.1850000000000001"/>
    <n v="-1.821"/>
    <n v="6.07"/>
    <n v="13.47"/>
    <n v="1.1200000000000001"/>
    <n v="23.7"/>
    <n v="-28.6"/>
    <n v="11.8"/>
    <n v="95.015000000000001"/>
    <n v="2173.41"/>
    <s v="110406_134124"/>
  </r>
  <r>
    <x v="14"/>
    <s v="R"/>
    <s v="gid_2011_04_06_anamlb_tbamlb_1"/>
    <s v="Tropicana Field"/>
    <s v="Gerry Davis"/>
    <s v="tba"/>
    <s v="ana"/>
    <n v="36"/>
    <x v="0"/>
    <s v="B"/>
    <n v="10"/>
    <n v="4"/>
    <x v="2"/>
    <n v="0.90800000000000003"/>
    <s v="Single"/>
    <m/>
    <s v="Maicer Izturis"/>
    <s v="L"/>
    <n v="1"/>
    <x v="2"/>
    <n v="1"/>
    <n v="0"/>
    <n v="0"/>
    <n v="0"/>
    <n v="3"/>
    <n v="78.7"/>
    <n v="72.099999999999994"/>
    <n v="2.89"/>
    <n v="1.54"/>
    <n v="-1.5960000000000001"/>
    <n v="1.5429999999999999"/>
    <n v="-1.9770000000000001"/>
    <n v="5.7"/>
    <n v="-1.6"/>
    <n v="9.76"/>
    <n v="23.8"/>
    <n v="5.3"/>
    <n v="6.2"/>
    <n v="189.238"/>
    <n v="1665.97"/>
    <s v="110406_134145"/>
  </r>
  <r>
    <x v="14"/>
    <s v="R"/>
    <s v="gid_2011_04_06_anamlb_tbamlb_1"/>
    <s v="Tropicana Field"/>
    <s v="Gerry Davis"/>
    <s v="tba"/>
    <s v="ana"/>
    <n v="37"/>
    <x v="4"/>
    <s v="S"/>
    <n v="10"/>
    <n v="5"/>
    <x v="2"/>
    <n v="0.89200000000000002"/>
    <s v="Single"/>
    <m/>
    <s v="Maicer Izturis"/>
    <s v="L"/>
    <n v="2"/>
    <x v="2"/>
    <n v="1"/>
    <n v="0"/>
    <n v="0"/>
    <n v="0"/>
    <n v="3"/>
    <n v="78.900000000000006"/>
    <n v="72.099999999999994"/>
    <n v="3.03"/>
    <n v="1.44"/>
    <n v="-0.77200000000000002"/>
    <n v="0.95199999999999996"/>
    <n v="-1.958"/>
    <n v="5.5819999999999999"/>
    <n v="-8.9600000000000009"/>
    <n v="7.47"/>
    <n v="23.7"/>
    <n v="25"/>
    <n v="7.9"/>
    <n v="229.971"/>
    <n v="1955.91"/>
    <s v="110406_134159"/>
  </r>
  <r>
    <x v="14"/>
    <s v="R"/>
    <s v="gid_2011_04_06_anamlb_tbamlb_1"/>
    <s v="Tropicana Field"/>
    <s v="Gerry Davis"/>
    <s v="tba"/>
    <s v="ana"/>
    <n v="38"/>
    <x v="0"/>
    <s v="B"/>
    <n v="10"/>
    <n v="6"/>
    <x v="0"/>
    <n v="0.91500000000000004"/>
    <s v="Single"/>
    <m/>
    <s v="Maicer Izturis"/>
    <s v="L"/>
    <n v="2"/>
    <x v="2"/>
    <n v="1"/>
    <n v="0"/>
    <n v="0"/>
    <n v="0"/>
    <n v="3"/>
    <n v="90.3"/>
    <n v="81.5"/>
    <n v="2.96"/>
    <n v="1.47"/>
    <n v="1.611"/>
    <n v="1.587"/>
    <n v="-1.494"/>
    <n v="5.6950000000000003"/>
    <n v="-2.29"/>
    <n v="11.87"/>
    <n v="23.7"/>
    <n v="7.1"/>
    <n v="3.3"/>
    <n v="190.88800000000001"/>
    <n v="2295.19"/>
    <s v="110406_134222"/>
  </r>
  <r>
    <x v="14"/>
    <s v="R"/>
    <s v="gid_2011_04_06_anamlb_tbamlb_1"/>
    <s v="Tropicana Field"/>
    <s v="Gerry Davis"/>
    <s v="tba"/>
    <s v="ana"/>
    <n v="39"/>
    <x v="3"/>
    <s v="X"/>
    <n v="10"/>
    <n v="7"/>
    <x v="0"/>
    <n v="0.90300000000000002"/>
    <s v="Single"/>
    <s v="GB"/>
    <s v="Maicer Izturis"/>
    <s v="L"/>
    <n v="3"/>
    <x v="2"/>
    <n v="1"/>
    <n v="0"/>
    <n v="0"/>
    <n v="0"/>
    <n v="3"/>
    <n v="90.2"/>
    <n v="81.099999999999994"/>
    <n v="3.03"/>
    <n v="1.44"/>
    <n v="-0.64100000000000001"/>
    <n v="2.6349999999999998"/>
    <n v="-1.7430000000000001"/>
    <n v="5.6859999999999999"/>
    <n v="-3.68"/>
    <n v="8.0500000000000007"/>
    <n v="23.6"/>
    <n v="15.2"/>
    <n v="4.8"/>
    <n v="204.47399999999999"/>
    <n v="1678.15"/>
    <s v="110406_134240"/>
  </r>
  <r>
    <x v="14"/>
    <s v="R"/>
    <s v="gid_2011_04_06_anamlb_tbamlb_1"/>
    <s v="Tropicana Field"/>
    <s v="Gerry Davis"/>
    <s v="tba"/>
    <s v="ana"/>
    <n v="40"/>
    <x v="0"/>
    <s v="B"/>
    <n v="11"/>
    <n v="1"/>
    <x v="2"/>
    <n v="0.90900000000000003"/>
    <s v="Groundout"/>
    <m/>
    <s v="Howard Kendrick"/>
    <s v="R"/>
    <n v="0"/>
    <x v="0"/>
    <n v="1"/>
    <n v="1"/>
    <n v="0"/>
    <n v="0"/>
    <n v="3"/>
    <n v="78.5"/>
    <n v="71.3"/>
    <n v="3.32"/>
    <n v="1.35"/>
    <n v="-0.53900000000000003"/>
    <n v="1.518"/>
    <n v="-1.6439999999999999"/>
    <n v="5.6440000000000001"/>
    <n v="-2.2799999999999998"/>
    <n v="6.29"/>
    <n v="23.7"/>
    <n v="5.4"/>
    <n v="7.7"/>
    <n v="199.77099999999999"/>
    <n v="1114.31"/>
    <s v="110406_134324"/>
  </r>
  <r>
    <x v="14"/>
    <s v="R"/>
    <s v="gid_2011_04_06_anamlb_tbamlb_1"/>
    <s v="Tropicana Field"/>
    <s v="Gerry Davis"/>
    <s v="tba"/>
    <s v="ana"/>
    <n v="41"/>
    <x v="0"/>
    <s v="B"/>
    <n v="11"/>
    <n v="2"/>
    <x v="0"/>
    <n v="0.86799999999999999"/>
    <s v="Groundout"/>
    <m/>
    <s v="Howard Kendrick"/>
    <s v="R"/>
    <n v="1"/>
    <x v="0"/>
    <n v="1"/>
    <n v="1"/>
    <n v="0"/>
    <n v="0"/>
    <n v="3"/>
    <n v="87"/>
    <n v="78.5"/>
    <n v="3.28"/>
    <n v="1.0900000000000001"/>
    <n v="2.0390000000000001"/>
    <n v="1.732"/>
    <n v="-1.367"/>
    <n v="5.6269999999999998"/>
    <n v="-4.1500000000000004"/>
    <n v="12.89"/>
    <n v="23.7"/>
    <n v="17.600000000000001"/>
    <n v="3.6"/>
    <n v="197.78"/>
    <n v="2474.71"/>
    <s v="110406_134351"/>
  </r>
  <r>
    <x v="14"/>
    <s v="R"/>
    <s v="gid_2011_04_06_anamlb_tbamlb_1"/>
    <s v="Tropicana Field"/>
    <s v="Gerry Davis"/>
    <s v="tba"/>
    <s v="ana"/>
    <n v="42"/>
    <x v="4"/>
    <s v="S"/>
    <n v="11"/>
    <n v="3"/>
    <x v="2"/>
    <n v="0.90700000000000003"/>
    <s v="Groundout"/>
    <m/>
    <s v="Howard Kendrick"/>
    <s v="R"/>
    <n v="2"/>
    <x v="0"/>
    <n v="1"/>
    <n v="1"/>
    <n v="0"/>
    <n v="0"/>
    <n v="3"/>
    <n v="78.599999999999994"/>
    <n v="71.7"/>
    <n v="3.31"/>
    <n v="1.51"/>
    <n v="-0.753"/>
    <n v="2.5489999999999999"/>
    <n v="-1.698"/>
    <n v="5.6379999999999999"/>
    <n v="-3.23"/>
    <n v="4.95"/>
    <n v="23.7"/>
    <n v="8"/>
    <n v="8"/>
    <n v="212.792"/>
    <n v="992.90099999999995"/>
    <s v="110406_134417"/>
  </r>
  <r>
    <x v="14"/>
    <s v="R"/>
    <s v="gid_2011_04_06_anamlb_tbamlb_1"/>
    <s v="Tropicana Field"/>
    <s v="Gerry Davis"/>
    <s v="tba"/>
    <s v="ana"/>
    <n v="43"/>
    <x v="1"/>
    <s v="S"/>
    <n v="11"/>
    <n v="4"/>
    <x v="5"/>
    <n v="0.89800000000000002"/>
    <s v="Groundout"/>
    <m/>
    <s v="Howard Kendrick"/>
    <s v="R"/>
    <n v="2"/>
    <x v="1"/>
    <n v="1"/>
    <n v="1"/>
    <n v="0"/>
    <n v="0"/>
    <n v="3"/>
    <n v="71.599999999999994"/>
    <n v="65.7"/>
    <n v="3.24"/>
    <n v="1.38"/>
    <n v="-0.34899999999999998"/>
    <n v="2.4830000000000001"/>
    <n v="-1.929"/>
    <n v="6.0259999999999998"/>
    <n v="9.86"/>
    <n v="-2.1800000000000002"/>
    <n v="23.8"/>
    <n v="-17.600000000000001"/>
    <n v="13.3"/>
    <n v="77.927999999999997"/>
    <n v="1528.08"/>
    <s v="110406_134513"/>
  </r>
  <r>
    <x v="14"/>
    <s v="R"/>
    <s v="gid_2011_04_06_anamlb_tbamlb_1"/>
    <s v="Tropicana Field"/>
    <s v="Gerry Davis"/>
    <s v="tba"/>
    <s v="ana"/>
    <n v="44"/>
    <x v="2"/>
    <s v="X"/>
    <n v="11"/>
    <n v="5"/>
    <x v="2"/>
    <n v="0.90700000000000003"/>
    <s v="Groundout"/>
    <s v="GB"/>
    <s v="Howard Kendrick"/>
    <s v="R"/>
    <n v="2"/>
    <x v="2"/>
    <n v="1"/>
    <n v="1"/>
    <n v="0"/>
    <n v="0"/>
    <n v="3"/>
    <n v="79.2"/>
    <n v="72.599999999999994"/>
    <n v="3.32"/>
    <n v="1.51"/>
    <n v="-0.16500000000000001"/>
    <n v="1.552"/>
    <n v="-1.617"/>
    <n v="5.7"/>
    <n v="-0.95"/>
    <n v="8.41"/>
    <n v="23.8"/>
    <n v="1.6"/>
    <n v="6.6"/>
    <n v="186.37899999999999"/>
    <n v="1436.74"/>
    <s v="110406_134620"/>
  </r>
  <r>
    <x v="14"/>
    <s v="R"/>
    <s v="gid_2011_04_06_anamlb_tbamlb_1"/>
    <s v="Tropicana Field"/>
    <s v="Gerry Davis"/>
    <s v="tba"/>
    <s v="ana"/>
    <n v="45"/>
    <x v="0"/>
    <s v="B"/>
    <n v="12"/>
    <n v="1"/>
    <x v="5"/>
    <n v="0.83799999999999997"/>
    <s v="Strikeout"/>
    <m/>
    <s v="Bobby Abreu"/>
    <s v="L"/>
    <n v="0"/>
    <x v="0"/>
    <n v="2"/>
    <n v="0"/>
    <n v="1"/>
    <n v="0"/>
    <n v="3"/>
    <n v="73.7"/>
    <n v="66.5"/>
    <n v="3.18"/>
    <n v="1.43"/>
    <n v="1.3120000000000001"/>
    <n v="1.113"/>
    <n v="-1.69"/>
    <n v="5.9109999999999996"/>
    <n v="10.95"/>
    <n v="2.04"/>
    <n v="23.7"/>
    <n v="-23.2"/>
    <n v="12"/>
    <n v="100.867"/>
    <n v="1697.17"/>
    <s v="110406_134721"/>
  </r>
  <r>
    <x v="14"/>
    <s v="R"/>
    <s v="gid_2011_04_06_anamlb_tbamlb_1"/>
    <s v="Tropicana Field"/>
    <s v="Gerry Davis"/>
    <s v="tba"/>
    <s v="ana"/>
    <n v="46"/>
    <x v="0"/>
    <s v="B"/>
    <n v="12"/>
    <n v="2"/>
    <x v="0"/>
    <n v="0.92100000000000004"/>
    <s v="Strikeout"/>
    <m/>
    <s v="Bobby Abreu"/>
    <s v="L"/>
    <n v="1"/>
    <x v="0"/>
    <n v="2"/>
    <n v="0"/>
    <n v="1"/>
    <n v="0"/>
    <n v="3"/>
    <n v="90.5"/>
    <n v="82"/>
    <n v="3.23"/>
    <n v="1.73"/>
    <n v="1.2190000000000001"/>
    <n v="2.194"/>
    <n v="-1.347"/>
    <n v="5.8140000000000001"/>
    <n v="-3.36"/>
    <n v="8.67"/>
    <n v="23.7"/>
    <n v="12"/>
    <n v="4.4000000000000004"/>
    <n v="201.07499999999999"/>
    <n v="1779.39"/>
    <s v="110406_134843"/>
  </r>
  <r>
    <x v="14"/>
    <s v="R"/>
    <s v="gid_2011_04_06_anamlb_tbamlb_1"/>
    <s v="Tropicana Field"/>
    <s v="Gerry Davis"/>
    <s v="tba"/>
    <s v="ana"/>
    <n v="47"/>
    <x v="0"/>
    <s v="B"/>
    <n v="12"/>
    <n v="3"/>
    <x v="2"/>
    <n v="0.89600000000000002"/>
    <s v="Strikeout"/>
    <m/>
    <s v="Bobby Abreu"/>
    <s v="L"/>
    <n v="2"/>
    <x v="0"/>
    <n v="2"/>
    <n v="0"/>
    <n v="1"/>
    <n v="0"/>
    <n v="3"/>
    <n v="80.599999999999994"/>
    <n v="72.900000000000006"/>
    <n v="3.25"/>
    <n v="1.69"/>
    <n v="-0.81799999999999995"/>
    <n v="4.0110000000000001"/>
    <n v="-1.639"/>
    <n v="5.95"/>
    <n v="-2.0499999999999998"/>
    <n v="10.59"/>
    <n v="23.7"/>
    <n v="7.4"/>
    <n v="5.2"/>
    <n v="190.87899999999999"/>
    <n v="1842.3"/>
    <s v="110406_134910"/>
  </r>
  <r>
    <x v="14"/>
    <s v="R"/>
    <s v="gid_2011_04_06_anamlb_tbamlb_1"/>
    <s v="Tropicana Field"/>
    <s v="Gerry Davis"/>
    <s v="tba"/>
    <s v="ana"/>
    <n v="48"/>
    <x v="1"/>
    <s v="S"/>
    <n v="12"/>
    <n v="4"/>
    <x v="9"/>
    <n v="0.995"/>
    <s v="Strikeout"/>
    <m/>
    <s v="Bobby Abreu"/>
    <s v="L"/>
    <n v="3"/>
    <x v="0"/>
    <n v="2"/>
    <n v="0"/>
    <n v="1"/>
    <n v="0"/>
    <n v="3"/>
    <n v="89.5"/>
    <n v="81.5"/>
    <n v="3.45"/>
    <n v="1.59"/>
    <n v="-0.71299999999999997"/>
    <n v="2.2290000000000001"/>
    <n v="-1.6679999999999999"/>
    <n v="5.6280000000000001"/>
    <n v="2.04"/>
    <n v="8.02"/>
    <n v="23.7"/>
    <n v="-11.3"/>
    <n v="4.7"/>
    <n v="165.77600000000001"/>
    <n v="1579.08"/>
    <s v="110406_134941"/>
  </r>
  <r>
    <x v="14"/>
    <s v="R"/>
    <s v="gid_2011_04_06_anamlb_tbamlb_1"/>
    <s v="Tropicana Field"/>
    <s v="Gerry Davis"/>
    <s v="tba"/>
    <s v="ana"/>
    <n v="49"/>
    <x v="4"/>
    <s v="S"/>
    <n v="12"/>
    <n v="5"/>
    <x v="0"/>
    <n v="0.495"/>
    <s v="Strikeout"/>
    <m/>
    <s v="Bobby Abreu"/>
    <s v="L"/>
    <n v="3"/>
    <x v="1"/>
    <n v="2"/>
    <n v="0"/>
    <n v="1"/>
    <n v="0"/>
    <n v="3"/>
    <n v="89.2"/>
    <n v="81"/>
    <n v="3.4"/>
    <n v="1.56"/>
    <n v="-0.154"/>
    <n v="2.512"/>
    <n v="-1.6970000000000001"/>
    <n v="5.7469999999999999"/>
    <n v="-0.28000000000000003"/>
    <n v="7.69"/>
    <n v="23.7"/>
    <n v="-1.4"/>
    <n v="4.8"/>
    <n v="182.08"/>
    <n v="1457.4"/>
    <s v="110406_135030"/>
  </r>
  <r>
    <x v="14"/>
    <s v="R"/>
    <s v="gid_2011_04_06_anamlb_tbamlb_1"/>
    <s v="Tropicana Field"/>
    <s v="Gerry Davis"/>
    <s v="tba"/>
    <s v="ana"/>
    <n v="50"/>
    <x v="6"/>
    <s v="S"/>
    <n v="12"/>
    <n v="6"/>
    <x v="2"/>
    <n v="0.90400000000000003"/>
    <s v="Strikeout"/>
    <m/>
    <s v="Bobby Abreu"/>
    <s v="L"/>
    <n v="3"/>
    <x v="2"/>
    <n v="2"/>
    <n v="0"/>
    <n v="1"/>
    <n v="0"/>
    <n v="3"/>
    <n v="80.400000000000006"/>
    <n v="73"/>
    <n v="3.4"/>
    <n v="1.56"/>
    <n v="0.439"/>
    <n v="1.542"/>
    <n v="-1.482"/>
    <n v="5.5270000000000001"/>
    <n v="-2.65"/>
    <n v="7.74"/>
    <n v="23.7"/>
    <n v="6.4"/>
    <n v="6.7"/>
    <n v="198.77"/>
    <n v="1394.42"/>
    <s v="110406_135127"/>
  </r>
  <r>
    <x v="14"/>
    <s v="R"/>
    <s v="gid_2011_04_06_anamlb_tbamlb_1"/>
    <s v="Tropicana Field"/>
    <s v="Gerry Davis"/>
    <s v="tba"/>
    <s v="ana"/>
    <n v="51"/>
    <x v="0"/>
    <s v="B"/>
    <n v="13"/>
    <n v="1"/>
    <x v="2"/>
    <n v="0.90800000000000003"/>
    <s v="Strikeout"/>
    <m/>
    <s v="Torii Hunter"/>
    <s v="R"/>
    <n v="0"/>
    <x v="0"/>
    <n v="0"/>
    <n v="0"/>
    <n v="0"/>
    <n v="0"/>
    <n v="4"/>
    <n v="76.7"/>
    <n v="70.599999999999994"/>
    <n v="3.4"/>
    <n v="1.34"/>
    <n v="-1.3779999999999999"/>
    <n v="3.415"/>
    <n v="-1.84"/>
    <n v="5.8860000000000001"/>
    <n v="-3.45"/>
    <n v="4.82"/>
    <n v="23.8"/>
    <n v="8.9"/>
    <n v="8.3000000000000007"/>
    <n v="215.28"/>
    <n v="984.00099999999998"/>
    <s v="110406_140238"/>
  </r>
  <r>
    <x v="14"/>
    <s v="R"/>
    <s v="gid_2011_04_06_anamlb_tbamlb_1"/>
    <s v="Tropicana Field"/>
    <s v="Gerry Davis"/>
    <s v="tba"/>
    <s v="ana"/>
    <n v="52"/>
    <x v="6"/>
    <s v="S"/>
    <n v="13"/>
    <n v="2"/>
    <x v="2"/>
    <n v="0.91100000000000003"/>
    <s v="Strikeout"/>
    <m/>
    <s v="Torii Hunter"/>
    <s v="R"/>
    <n v="1"/>
    <x v="0"/>
    <n v="0"/>
    <n v="0"/>
    <n v="0"/>
    <n v="0"/>
    <n v="4"/>
    <n v="77.2"/>
    <n v="70"/>
    <n v="3.46"/>
    <n v="1.71"/>
    <n v="-0.27"/>
    <n v="1.5620000000000001"/>
    <n v="-1.708"/>
    <n v="5.7729999999999997"/>
    <n v="-3.41"/>
    <n v="10.42"/>
    <n v="23.7"/>
    <n v="9.8000000000000007"/>
    <n v="6.5"/>
    <n v="198.005"/>
    <n v="1787.54"/>
    <s v="110406_140253"/>
  </r>
  <r>
    <x v="14"/>
    <s v="R"/>
    <s v="gid_2011_04_06_anamlb_tbamlb_1"/>
    <s v="Tropicana Field"/>
    <s v="Gerry Davis"/>
    <s v="tba"/>
    <s v="ana"/>
    <n v="53"/>
    <x v="0"/>
    <s v="B"/>
    <n v="13"/>
    <n v="3"/>
    <x v="2"/>
    <n v="0.91100000000000003"/>
    <s v="Strikeout"/>
    <m/>
    <s v="Torii Hunter"/>
    <s v="R"/>
    <n v="1"/>
    <x v="1"/>
    <n v="0"/>
    <n v="0"/>
    <n v="0"/>
    <n v="0"/>
    <n v="4"/>
    <n v="77.7"/>
    <n v="70.900000000000006"/>
    <n v="3.46"/>
    <n v="1.44"/>
    <n v="0.48199999999999998"/>
    <n v="0.89800000000000002"/>
    <n v="-1.643"/>
    <n v="5.641"/>
    <n v="-2.66"/>
    <n v="8.8000000000000007"/>
    <n v="23.7"/>
    <n v="6.1"/>
    <n v="7"/>
    <n v="196.69900000000001"/>
    <n v="1518.06"/>
    <s v="110406_140311"/>
  </r>
  <r>
    <x v="14"/>
    <s v="R"/>
    <s v="gid_2011_04_06_anamlb_tbamlb_1"/>
    <s v="Tropicana Field"/>
    <s v="Gerry Davis"/>
    <s v="tba"/>
    <s v="ana"/>
    <n v="54"/>
    <x v="0"/>
    <s v="B"/>
    <n v="13"/>
    <n v="4"/>
    <x v="0"/>
    <n v="0.92400000000000004"/>
    <s v="Strikeout"/>
    <m/>
    <s v="Torii Hunter"/>
    <s v="R"/>
    <n v="2"/>
    <x v="1"/>
    <n v="0"/>
    <n v="0"/>
    <n v="0"/>
    <n v="0"/>
    <n v="4"/>
    <n v="90"/>
    <n v="81.599999999999994"/>
    <n v="3.5"/>
    <n v="1.49"/>
    <n v="1.363"/>
    <n v="1.7969999999999999"/>
    <n v="-1.5149999999999999"/>
    <n v="5.6219999999999999"/>
    <n v="-3.98"/>
    <n v="11.89"/>
    <n v="23.7"/>
    <n v="19.5"/>
    <n v="3.4"/>
    <n v="198.46299999999999"/>
    <n v="2388.8200000000002"/>
    <s v="110406_140325"/>
  </r>
  <r>
    <x v="14"/>
    <s v="R"/>
    <s v="gid_2011_04_06_anamlb_tbamlb_1"/>
    <s v="Tropicana Field"/>
    <s v="Gerry Davis"/>
    <s v="tba"/>
    <s v="ana"/>
    <n v="55"/>
    <x v="1"/>
    <s v="S"/>
    <n v="13"/>
    <n v="5"/>
    <x v="0"/>
    <n v="0.91600000000000004"/>
    <s v="Strikeout"/>
    <m/>
    <s v="Torii Hunter"/>
    <s v="R"/>
    <n v="3"/>
    <x v="1"/>
    <n v="0"/>
    <n v="0"/>
    <n v="0"/>
    <n v="0"/>
    <n v="4"/>
    <n v="89.9"/>
    <n v="81.400000000000006"/>
    <n v="3.37"/>
    <n v="1.36"/>
    <n v="0.61"/>
    <n v="1.698"/>
    <n v="-1.4970000000000001"/>
    <n v="5.6550000000000002"/>
    <n v="-4.5"/>
    <n v="13.16"/>
    <n v="23.7"/>
    <n v="27.5"/>
    <n v="3.1"/>
    <n v="198.81"/>
    <n v="2641.46"/>
    <s v="110406_140340"/>
  </r>
  <r>
    <x v="14"/>
    <s v="R"/>
    <s v="gid_2011_04_06_anamlb_tbamlb_1"/>
    <s v="Tropicana Field"/>
    <s v="Gerry Davis"/>
    <s v="tba"/>
    <s v="ana"/>
    <n v="56"/>
    <x v="6"/>
    <s v="S"/>
    <n v="13"/>
    <n v="6"/>
    <x v="5"/>
    <n v="0.90100000000000002"/>
    <s v="Strikeout"/>
    <m/>
    <s v="Torii Hunter"/>
    <s v="R"/>
    <n v="3"/>
    <x v="2"/>
    <n v="0"/>
    <n v="0"/>
    <n v="0"/>
    <n v="0"/>
    <n v="4"/>
    <n v="73.8"/>
    <n v="67.3"/>
    <n v="3.46"/>
    <n v="1.71"/>
    <n v="0.81399999999999995"/>
    <n v="1.5549999999999999"/>
    <n v="-1.669"/>
    <n v="5.9020000000000001"/>
    <n v="14.08"/>
    <n v="-1.49"/>
    <n v="23.7"/>
    <n v="-25.7"/>
    <n v="13.4"/>
    <n v="84.206000000000003"/>
    <n v="2183.4299999999998"/>
    <s v="110406_140403"/>
  </r>
  <r>
    <x v="14"/>
    <s v="R"/>
    <s v="gid_2011_04_06_anamlb_tbamlb_1"/>
    <s v="Tropicana Field"/>
    <s v="Gerry Davis"/>
    <s v="tba"/>
    <s v="ana"/>
    <n v="57"/>
    <x v="4"/>
    <s v="S"/>
    <n v="14"/>
    <n v="1"/>
    <x v="5"/>
    <n v="0.89800000000000002"/>
    <s v="Strikeout"/>
    <m/>
    <s v="Vernon Wells"/>
    <s v="R"/>
    <n v="0"/>
    <x v="0"/>
    <n v="1"/>
    <n v="0"/>
    <n v="0"/>
    <n v="0"/>
    <n v="4"/>
    <n v="71.900000000000006"/>
    <n v="66.3"/>
    <n v="3.21"/>
    <n v="1.58"/>
    <n v="-0.32400000000000001"/>
    <n v="2.76"/>
    <n v="-1.944"/>
    <n v="6.1710000000000003"/>
    <n v="11.63"/>
    <n v="-0.61"/>
    <n v="23.8"/>
    <n v="-21.6"/>
    <n v="12.8"/>
    <n v="87.341999999999999"/>
    <n v="1783.45"/>
    <s v="110406_140433"/>
  </r>
  <r>
    <x v="14"/>
    <s v="R"/>
    <s v="gid_2011_04_06_anamlb_tbamlb_1"/>
    <s v="Tropicana Field"/>
    <s v="Gerry Davis"/>
    <s v="tba"/>
    <s v="ana"/>
    <n v="58"/>
    <x v="6"/>
    <s v="S"/>
    <n v="14"/>
    <n v="2"/>
    <x v="2"/>
    <n v="0.90900000000000003"/>
    <s v="Strikeout"/>
    <m/>
    <s v="Vernon Wells"/>
    <s v="R"/>
    <n v="0"/>
    <x v="1"/>
    <n v="1"/>
    <n v="0"/>
    <n v="0"/>
    <n v="0"/>
    <n v="4"/>
    <n v="77.599999999999994"/>
    <n v="71"/>
    <n v="3.21"/>
    <n v="1.58"/>
    <n v="-0.28100000000000003"/>
    <n v="1.306"/>
    <n v="-1.7210000000000001"/>
    <n v="5.7969999999999997"/>
    <n v="-4.17"/>
    <n v="10.93"/>
    <n v="23.8"/>
    <n v="13.3"/>
    <n v="6.2"/>
    <n v="200.78399999999999"/>
    <n v="1936.51"/>
    <s v="110406_140454"/>
  </r>
  <r>
    <x v="14"/>
    <s v="R"/>
    <s v="gid_2011_04_06_anamlb_tbamlb_1"/>
    <s v="Tropicana Field"/>
    <s v="Gerry Davis"/>
    <s v="tba"/>
    <s v="ana"/>
    <n v="59"/>
    <x v="6"/>
    <s v="S"/>
    <n v="14"/>
    <n v="3"/>
    <x v="5"/>
    <n v="0.89600000000000002"/>
    <s v="Strikeout"/>
    <m/>
    <s v="Vernon Wells"/>
    <s v="R"/>
    <n v="0"/>
    <x v="2"/>
    <n v="1"/>
    <n v="0"/>
    <n v="0"/>
    <n v="0"/>
    <n v="4"/>
    <n v="77.099999999999994"/>
    <n v="71.400000000000006"/>
    <n v="3.21"/>
    <n v="1.58"/>
    <n v="1.1579999999999999"/>
    <n v="1.2270000000000001"/>
    <n v="-1.5740000000000001"/>
    <n v="5.9749999999999996"/>
    <n v="10.130000000000001"/>
    <n v="-2.98"/>
    <n v="23.8"/>
    <n v="-20.2"/>
    <n v="12.3"/>
    <n v="73.897999999999996"/>
    <n v="1729.68"/>
    <s v="110406_140512"/>
  </r>
  <r>
    <x v="14"/>
    <s v="R"/>
    <s v="gid_2011_04_06_anamlb_tbamlb_1"/>
    <s v="Tropicana Field"/>
    <s v="Gerry Davis"/>
    <s v="tba"/>
    <s v="ana"/>
    <n v="60"/>
    <x v="9"/>
    <s v="X"/>
    <n v="15"/>
    <n v="1"/>
    <x v="0"/>
    <n v="0.82499999999999996"/>
    <s v="Home Run"/>
    <s v="FB"/>
    <s v="Alberto Callaspo"/>
    <s v="L"/>
    <n v="0"/>
    <x v="0"/>
    <n v="2"/>
    <n v="0"/>
    <n v="0"/>
    <n v="0"/>
    <n v="4"/>
    <n v="88.8"/>
    <n v="81.599999999999994"/>
    <n v="3.07"/>
    <n v="1.46"/>
    <n v="-0.222"/>
    <n v="2.5030000000000001"/>
    <n v="-1.8220000000000001"/>
    <n v="5.7149999999999999"/>
    <n v="-1.99"/>
    <n v="12.43"/>
    <n v="23.8"/>
    <n v="11.2"/>
    <n v="3"/>
    <n v="189.07499999999999"/>
    <n v="2406.14"/>
    <s v="110406_140543"/>
  </r>
  <r>
    <x v="14"/>
    <s v="R"/>
    <s v="gid_2011_04_06_anamlb_tbamlb_1"/>
    <s v="Tropicana Field"/>
    <s v="Gerry Davis"/>
    <s v="tba"/>
    <s v="ana"/>
    <n v="61"/>
    <x v="1"/>
    <s v="S"/>
    <n v="16"/>
    <n v="1"/>
    <x v="5"/>
    <n v="0.89700000000000002"/>
    <s v="Single"/>
    <m/>
    <s v="Mark Trumbo"/>
    <s v="R"/>
    <n v="0"/>
    <x v="0"/>
    <n v="2"/>
    <n v="0"/>
    <n v="0"/>
    <n v="0"/>
    <n v="4"/>
    <n v="72.8"/>
    <n v="67.599999999999994"/>
    <n v="3.66"/>
    <n v="1.59"/>
    <n v="0.45700000000000002"/>
    <n v="2.2629999999999999"/>
    <n v="-1.7090000000000001"/>
    <n v="6.1740000000000004"/>
    <n v="11.58"/>
    <n v="-0.73"/>
    <n v="23.8"/>
    <n v="-22.2"/>
    <n v="12.6"/>
    <n v="86.736000000000004"/>
    <n v="1807.8"/>
    <s v="110406_140634"/>
  </r>
  <r>
    <x v="14"/>
    <s v="R"/>
    <s v="gid_2011_04_06_anamlb_tbamlb_1"/>
    <s v="Tropicana Field"/>
    <s v="Gerry Davis"/>
    <s v="tba"/>
    <s v="ana"/>
    <n v="62"/>
    <x v="1"/>
    <s v="S"/>
    <n v="16"/>
    <n v="2"/>
    <x v="0"/>
    <n v="0.57099999999999995"/>
    <s v="Single"/>
    <m/>
    <s v="Mark Trumbo"/>
    <s v="R"/>
    <n v="0"/>
    <x v="1"/>
    <n v="2"/>
    <n v="0"/>
    <n v="0"/>
    <n v="0"/>
    <n v="4"/>
    <n v="88.9"/>
    <n v="81.400000000000006"/>
    <n v="3.57"/>
    <n v="1.54"/>
    <n v="-0.45300000000000001"/>
    <n v="1.9730000000000001"/>
    <n v="-1.6779999999999999"/>
    <n v="5.7560000000000002"/>
    <n v="-1.19"/>
    <n v="9.6199999999999992"/>
    <n v="23.8"/>
    <n v="4.2"/>
    <n v="4.0999999999999996"/>
    <n v="187.005"/>
    <n v="1847.04"/>
    <s v="110406_140650"/>
  </r>
  <r>
    <x v="14"/>
    <s v="R"/>
    <s v="gid_2011_04_06_anamlb_tbamlb_1"/>
    <s v="Tropicana Field"/>
    <s v="Gerry Davis"/>
    <s v="tba"/>
    <s v="ana"/>
    <n v="63"/>
    <x v="3"/>
    <s v="X"/>
    <n v="16"/>
    <n v="3"/>
    <x v="0"/>
    <n v="0.89800000000000002"/>
    <s v="Single"/>
    <s v="LD"/>
    <s v="Mark Trumbo"/>
    <s v="R"/>
    <n v="0"/>
    <x v="2"/>
    <n v="2"/>
    <n v="0"/>
    <n v="0"/>
    <n v="0"/>
    <n v="4"/>
    <n v="89.8"/>
    <n v="81.7"/>
    <n v="3.45"/>
    <n v="1.55"/>
    <n v="-0.91600000000000004"/>
    <n v="2.3540000000000001"/>
    <n v="-1.615"/>
    <n v="5.8049999999999997"/>
    <n v="-2.57"/>
    <n v="9.5399999999999991"/>
    <n v="23.7"/>
    <n v="12.6"/>
    <n v="4.0999999999999996"/>
    <n v="195.02199999999999"/>
    <n v="1889.64"/>
    <s v="110406_140714"/>
  </r>
  <r>
    <x v="14"/>
    <s v="R"/>
    <s v="gid_2011_04_06_anamlb_tbamlb_1"/>
    <s v="Tropicana Field"/>
    <s v="Gerry Davis"/>
    <s v="tba"/>
    <s v="ana"/>
    <n v="64"/>
    <x v="1"/>
    <s v="S"/>
    <n v="17"/>
    <n v="1"/>
    <x v="2"/>
    <n v="0.90400000000000003"/>
    <s v="Double"/>
    <m/>
    <s v="Jeff Mathis"/>
    <s v="R"/>
    <n v="0"/>
    <x v="0"/>
    <n v="2"/>
    <n v="1"/>
    <n v="0"/>
    <n v="0"/>
    <n v="4"/>
    <n v="79.5"/>
    <n v="72.5"/>
    <n v="3.51"/>
    <n v="1.39"/>
    <n v="-0.19500000000000001"/>
    <n v="2.0270000000000001"/>
    <n v="-1.589"/>
    <n v="5.673"/>
    <n v="-2.82"/>
    <n v="4.54"/>
    <n v="23.7"/>
    <n v="6.5"/>
    <n v="8"/>
    <n v="211.542"/>
    <n v="906.76"/>
    <s v="110406_140757"/>
  </r>
  <r>
    <x v="14"/>
    <s v="R"/>
    <s v="gid_2011_04_06_anamlb_tbamlb_1"/>
    <s v="Tropicana Field"/>
    <s v="Gerry Davis"/>
    <s v="tba"/>
    <s v="ana"/>
    <n v="65"/>
    <x v="3"/>
    <s v="X"/>
    <n v="17"/>
    <n v="2"/>
    <x v="2"/>
    <n v="0.90100000000000002"/>
    <s v="Double"/>
    <s v="LD"/>
    <s v="Jeff Mathis"/>
    <s v="R"/>
    <n v="0"/>
    <x v="1"/>
    <n v="2"/>
    <n v="1"/>
    <n v="0"/>
    <n v="0"/>
    <n v="4"/>
    <n v="79.5"/>
    <n v="73.400000000000006"/>
    <n v="3.21"/>
    <n v="1.58"/>
    <n v="-0.09"/>
    <n v="2.7109999999999999"/>
    <n v="-1.514"/>
    <n v="5.7629999999999999"/>
    <n v="0.3"/>
    <n v="7.38"/>
    <n v="23.8"/>
    <n v="-2.5"/>
    <n v="6.6"/>
    <n v="177.685"/>
    <n v="1271.8599999999999"/>
    <s v="110406_140822"/>
  </r>
  <r>
    <x v="14"/>
    <s v="R"/>
    <s v="gid_2011_04_06_anamlb_tbamlb_1"/>
    <s v="Tropicana Field"/>
    <s v="Gerry Davis"/>
    <s v="tba"/>
    <s v="ana"/>
    <n v="66"/>
    <x v="6"/>
    <s v="S"/>
    <n v="18"/>
    <n v="1"/>
    <x v="5"/>
    <n v="0.90300000000000002"/>
    <s v="Strikeout"/>
    <m/>
    <s v="Brandon Wood"/>
    <s v="R"/>
    <n v="0"/>
    <x v="0"/>
    <n v="2"/>
    <n v="0"/>
    <n v="1"/>
    <n v="1"/>
    <n v="4"/>
    <n v="72.599999999999994"/>
    <n v="66.8"/>
    <n v="3.22"/>
    <n v="1.43"/>
    <n v="-0.245"/>
    <n v="2.7639999999999998"/>
    <n v="-1.764"/>
    <n v="6.1059999999999999"/>
    <n v="12.64"/>
    <n v="-2.12"/>
    <n v="23.8"/>
    <n v="-22.6"/>
    <n v="13.3"/>
    <n v="80.775000000000006"/>
    <n v="1976.32"/>
    <s v="110406_140917"/>
  </r>
  <r>
    <x v="14"/>
    <s v="R"/>
    <s v="gid_2011_04_06_anamlb_tbamlb_1"/>
    <s v="Tropicana Field"/>
    <s v="Gerry Davis"/>
    <s v="tba"/>
    <s v="ana"/>
    <n v="67"/>
    <x v="6"/>
    <s v="S"/>
    <n v="18"/>
    <n v="2"/>
    <x v="2"/>
    <n v="0.90700000000000003"/>
    <s v="Strikeout"/>
    <m/>
    <s v="Brandon Wood"/>
    <s v="R"/>
    <n v="0"/>
    <x v="1"/>
    <n v="2"/>
    <n v="0"/>
    <n v="1"/>
    <n v="1"/>
    <n v="4"/>
    <n v="79.3"/>
    <n v="72.8"/>
    <n v="3.22"/>
    <n v="1.43"/>
    <n v="0.499"/>
    <n v="1.37"/>
    <n v="-1.4810000000000001"/>
    <n v="5.609"/>
    <n v="-3.16"/>
    <n v="6.3"/>
    <n v="23.8"/>
    <n v="7.6"/>
    <n v="7.4"/>
    <n v="206.43299999999999"/>
    <n v="1198.8599999999999"/>
    <s v="110406_140939"/>
  </r>
  <r>
    <x v="14"/>
    <s v="R"/>
    <s v="gid_2011_04_06_anamlb_tbamlb_1"/>
    <s v="Tropicana Field"/>
    <s v="Gerry Davis"/>
    <s v="tba"/>
    <s v="ana"/>
    <n v="68"/>
    <x v="7"/>
    <s v="B"/>
    <n v="18"/>
    <n v="3"/>
    <x v="5"/>
    <n v="0.877"/>
    <s v="Strikeout"/>
    <m/>
    <s v="Brandon Wood"/>
    <s v="R"/>
    <n v="0"/>
    <x v="2"/>
    <n v="2"/>
    <n v="0"/>
    <n v="1"/>
    <n v="1"/>
    <n v="4"/>
    <n v="75.8"/>
    <n v="70.900000000000006"/>
    <n v="3.17"/>
    <n v="1.34"/>
    <n v="1.774"/>
    <n v="1.2509999999999999"/>
    <n v="-1.329"/>
    <n v="5.944"/>
    <n v="12.05"/>
    <n v="1.33"/>
    <n v="23.9"/>
    <n v="-26.5"/>
    <n v="11.2"/>
    <n v="96.58"/>
    <n v="1980.21"/>
    <s v="110406_141004"/>
  </r>
  <r>
    <x v="14"/>
    <s v="R"/>
    <s v="gid_2011_04_06_anamlb_tbamlb_1"/>
    <s v="Tropicana Field"/>
    <s v="Gerry Davis"/>
    <s v="tba"/>
    <s v="ana"/>
    <n v="69"/>
    <x v="5"/>
    <s v="S"/>
    <n v="18"/>
    <n v="4"/>
    <x v="5"/>
    <n v="0.81200000000000006"/>
    <s v="Strikeout"/>
    <m/>
    <s v="Brandon Wood"/>
    <s v="R"/>
    <n v="1"/>
    <x v="2"/>
    <n v="2"/>
    <n v="0"/>
    <n v="1"/>
    <n v="1"/>
    <n v="4"/>
    <n v="78.5"/>
    <n v="72.099999999999994"/>
    <n v="3.22"/>
    <n v="1.43"/>
    <n v="2.2370000000000001"/>
    <n v="0.94"/>
    <n v="-1.3029999999999999"/>
    <n v="5.9109999999999996"/>
    <n v="11.15"/>
    <n v="2.0699999999999998"/>
    <n v="23.8"/>
    <n v="-26.9"/>
    <n v="10.6"/>
    <n v="100.816"/>
    <n v="1877.5"/>
    <s v="110406_141042"/>
  </r>
  <r>
    <x v="14"/>
    <s v="R"/>
    <s v="gid_2011_04_06_anamlb_tbamlb_1"/>
    <s v="Tropicana Field"/>
    <s v="Gerry Davis"/>
    <s v="tba"/>
    <s v="ana"/>
    <n v="70"/>
    <x v="1"/>
    <s v="S"/>
    <n v="19"/>
    <n v="1"/>
    <x v="5"/>
    <n v="0.85699999999999998"/>
    <s v="Pop Out"/>
    <m/>
    <s v="Maicer Izturis"/>
    <s v="L"/>
    <n v="0"/>
    <x v="0"/>
    <n v="0"/>
    <n v="0"/>
    <n v="0"/>
    <n v="0"/>
    <n v="5"/>
    <n v="69.5"/>
    <n v="64.3"/>
    <n v="2.66"/>
    <n v="1.1499999999999999"/>
    <n v="0.47799999999999998"/>
    <n v="2.992"/>
    <n v="-1.9279999999999999"/>
    <n v="6.31"/>
    <n v="11.38"/>
    <n v="2.65"/>
    <n v="23.8"/>
    <n v="-22.5"/>
    <n v="12.3"/>
    <n v="103.45099999999999"/>
    <n v="1737.61"/>
    <s v="110406_142115"/>
  </r>
  <r>
    <x v="14"/>
    <s v="R"/>
    <s v="gid_2011_04_06_anamlb_tbamlb_1"/>
    <s v="Tropicana Field"/>
    <s v="Gerry Davis"/>
    <s v="tba"/>
    <s v="ana"/>
    <n v="71"/>
    <x v="0"/>
    <s v="B"/>
    <n v="19"/>
    <n v="2"/>
    <x v="0"/>
    <n v="0.92400000000000004"/>
    <s v="Pop Out"/>
    <m/>
    <s v="Maicer Izturis"/>
    <s v="L"/>
    <n v="0"/>
    <x v="1"/>
    <n v="0"/>
    <n v="0"/>
    <n v="0"/>
    <n v="0"/>
    <n v="5"/>
    <n v="90.3"/>
    <n v="81.8"/>
    <n v="2.96"/>
    <n v="1.41"/>
    <n v="1.714"/>
    <n v="2.8050000000000002"/>
    <n v="-1.516"/>
    <n v="5.8470000000000004"/>
    <n v="-3.69"/>
    <n v="13.51"/>
    <n v="23.7"/>
    <n v="21.8"/>
    <n v="2.6"/>
    <n v="195.21"/>
    <n v="2677.89"/>
    <s v="110406_142130"/>
  </r>
  <r>
    <x v="14"/>
    <s v="R"/>
    <s v="gid_2011_04_06_anamlb_tbamlb_1"/>
    <s v="Tropicana Field"/>
    <s v="Gerry Davis"/>
    <s v="tba"/>
    <s v="ana"/>
    <n v="72"/>
    <x v="2"/>
    <s v="X"/>
    <n v="19"/>
    <n v="3"/>
    <x v="5"/>
    <n v="0.68600000000000005"/>
    <s v="Pop Out"/>
    <s v="PU"/>
    <s v="Maicer Izturis"/>
    <s v="L"/>
    <n v="1"/>
    <x v="1"/>
    <n v="0"/>
    <n v="0"/>
    <n v="0"/>
    <n v="0"/>
    <n v="5"/>
    <n v="74.3"/>
    <n v="67.8"/>
    <n v="3.03"/>
    <n v="1.44"/>
    <n v="0.21"/>
    <n v="3.2589999999999999"/>
    <n v="-1.9159999999999999"/>
    <n v="6.1230000000000002"/>
    <n v="11.54"/>
    <n v="4.4000000000000004"/>
    <n v="23.7"/>
    <n v="-27.2"/>
    <n v="10.5"/>
    <n v="111.155"/>
    <n v="1942.46"/>
    <s v="110406_142148"/>
  </r>
  <r>
    <x v="14"/>
    <s v="R"/>
    <s v="gid_2011_04_06_anamlb_tbamlb_1"/>
    <s v="Tropicana Field"/>
    <s v="Gerry Davis"/>
    <s v="tba"/>
    <s v="ana"/>
    <n v="73"/>
    <x v="1"/>
    <s v="S"/>
    <n v="20"/>
    <n v="1"/>
    <x v="0"/>
    <n v="0.91200000000000003"/>
    <s v="Flyout"/>
    <m/>
    <s v="Howard Kendrick"/>
    <s v="R"/>
    <n v="0"/>
    <x v="0"/>
    <n v="1"/>
    <n v="0"/>
    <n v="0"/>
    <n v="0"/>
    <n v="5"/>
    <n v="89.7"/>
    <n v="82.2"/>
    <n v="3.48"/>
    <n v="1.42"/>
    <n v="0.39100000000000001"/>
    <n v="1.85"/>
    <n v="-1.6140000000000001"/>
    <n v="5.6980000000000004"/>
    <n v="-4.47"/>
    <n v="9.74"/>
    <n v="23.8"/>
    <n v="20.6"/>
    <n v="4.2"/>
    <n v="204.55600000000001"/>
    <n v="2060.09"/>
    <s v="110406_142218"/>
  </r>
  <r>
    <x v="14"/>
    <s v="R"/>
    <s v="gid_2011_04_06_anamlb_tbamlb_1"/>
    <s v="Tropicana Field"/>
    <s v="Gerry Davis"/>
    <s v="tba"/>
    <s v="ana"/>
    <n v="74"/>
    <x v="0"/>
    <s v="B"/>
    <n v="20"/>
    <n v="2"/>
    <x v="0"/>
    <n v="0.91200000000000003"/>
    <s v="Flyout"/>
    <m/>
    <s v="Howard Kendrick"/>
    <s v="R"/>
    <n v="0"/>
    <x v="1"/>
    <n v="1"/>
    <n v="0"/>
    <n v="0"/>
    <n v="0"/>
    <n v="5"/>
    <n v="88.9"/>
    <n v="81.599999999999994"/>
    <n v="3.25"/>
    <n v="1.43"/>
    <n v="1.857"/>
    <n v="1.5920000000000001"/>
    <n v="-1.218"/>
    <n v="5.6479999999999997"/>
    <n v="-4.25"/>
    <n v="10.08"/>
    <n v="23.8"/>
    <n v="17.600000000000001"/>
    <n v="4.2"/>
    <n v="202.78"/>
    <n v="2084.1799999999998"/>
    <s v="110406_142234"/>
  </r>
  <r>
    <x v="14"/>
    <s v="R"/>
    <s v="gid_2011_04_06_anamlb_tbamlb_1"/>
    <s v="Tropicana Field"/>
    <s v="Gerry Davis"/>
    <s v="tba"/>
    <s v="ana"/>
    <n v="75"/>
    <x v="2"/>
    <s v="X"/>
    <n v="20"/>
    <n v="3"/>
    <x v="2"/>
    <n v="0.89200000000000002"/>
    <s v="Flyout"/>
    <s v="FB"/>
    <s v="Howard Kendrick"/>
    <s v="R"/>
    <n v="1"/>
    <x v="1"/>
    <n v="1"/>
    <n v="0"/>
    <n v="0"/>
    <n v="0"/>
    <n v="5"/>
    <n v="79.7"/>
    <n v="73.599999999999994"/>
    <n v="3.32"/>
    <n v="1.51"/>
    <n v="-0.98599999999999999"/>
    <n v="2.5590000000000002"/>
    <n v="-1.8560000000000001"/>
    <n v="5.726"/>
    <n v="0.21"/>
    <n v="3.7"/>
    <n v="23.8"/>
    <n v="-1.3"/>
    <n v="8"/>
    <n v="176.839"/>
    <n v="643.01800000000003"/>
    <s v="110406_142253"/>
  </r>
  <r>
    <x v="14"/>
    <s v="R"/>
    <s v="gid_2011_04_06_anamlb_tbamlb_1"/>
    <s v="Tropicana Field"/>
    <s v="Gerry Davis"/>
    <s v="tba"/>
    <s v="ana"/>
    <n v="76"/>
    <x v="1"/>
    <s v="S"/>
    <n v="21"/>
    <n v="1"/>
    <x v="5"/>
    <n v="0.90200000000000002"/>
    <s v="Walk"/>
    <m/>
    <s v="Bobby Abreu"/>
    <s v="L"/>
    <n v="0"/>
    <x v="0"/>
    <n v="2"/>
    <n v="0"/>
    <n v="0"/>
    <n v="0"/>
    <n v="5"/>
    <n v="71"/>
    <n v="65"/>
    <n v="3.11"/>
    <n v="1.56"/>
    <n v="0.43099999999999999"/>
    <n v="2.7130000000000001"/>
    <n v="-1.954"/>
    <n v="6.1459999999999999"/>
    <n v="15.04"/>
    <n v="-0.34"/>
    <n v="23.8"/>
    <n v="-26.7"/>
    <n v="13.7"/>
    <n v="88.986000000000004"/>
    <n v="2250.31"/>
    <s v="110406_142336"/>
  </r>
  <r>
    <x v="14"/>
    <s v="R"/>
    <s v="gid_2011_04_06_anamlb_tbamlb_1"/>
    <s v="Tropicana Field"/>
    <s v="Gerry Davis"/>
    <s v="tba"/>
    <s v="ana"/>
    <n v="77"/>
    <x v="0"/>
    <s v="B"/>
    <n v="21"/>
    <n v="2"/>
    <x v="9"/>
    <n v="0.997"/>
    <s v="Walk"/>
    <m/>
    <s v="Bobby Abreu"/>
    <s v="L"/>
    <n v="0"/>
    <x v="1"/>
    <n v="2"/>
    <n v="0"/>
    <n v="0"/>
    <n v="0"/>
    <n v="5"/>
    <n v="86.7"/>
    <n v="81"/>
    <n v="3.22"/>
    <n v="1.65"/>
    <n v="-2E-3"/>
    <n v="1.2230000000000001"/>
    <n v="-1.724"/>
    <n v="5.702"/>
    <n v="0.77"/>
    <n v="8.23"/>
    <n v="23.9"/>
    <n v="-5.6"/>
    <n v="4.9000000000000004"/>
    <n v="174.67099999999999"/>
    <n v="1568.08"/>
    <s v="110406_142357"/>
  </r>
  <r>
    <x v="14"/>
    <s v="R"/>
    <s v="gid_2011_04_06_anamlb_tbamlb_1"/>
    <s v="Tropicana Field"/>
    <s v="Gerry Davis"/>
    <s v="tba"/>
    <s v="ana"/>
    <n v="78"/>
    <x v="0"/>
    <s v="B"/>
    <n v="21"/>
    <n v="3"/>
    <x v="2"/>
    <n v="0.90500000000000003"/>
    <s v="Walk"/>
    <m/>
    <s v="Bobby Abreu"/>
    <s v="L"/>
    <n v="1"/>
    <x v="1"/>
    <n v="2"/>
    <n v="0"/>
    <n v="0"/>
    <n v="0"/>
    <n v="5"/>
    <n v="79.599999999999994"/>
    <n v="74"/>
    <n v="3.18"/>
    <n v="1.74"/>
    <n v="-1.5549999999999999"/>
    <n v="2.1619999999999999"/>
    <n v="-1.988"/>
    <n v="5.7039999999999997"/>
    <n v="-3.2"/>
    <n v="5.68"/>
    <n v="23.8"/>
    <n v="9.4"/>
    <n v="7.3"/>
    <n v="209.19800000000001"/>
    <n v="1131.8399999999999"/>
    <s v="110406_142421"/>
  </r>
  <r>
    <x v="14"/>
    <s v="R"/>
    <s v="gid_2011_04_06_anamlb_tbamlb_1"/>
    <s v="Tropicana Field"/>
    <s v="Gerry Davis"/>
    <s v="tba"/>
    <s v="ana"/>
    <n v="79"/>
    <x v="0"/>
    <s v="B"/>
    <n v="21"/>
    <n v="4"/>
    <x v="5"/>
    <n v="0.877"/>
    <s v="Walk"/>
    <m/>
    <s v="Bobby Abreu"/>
    <s v="L"/>
    <n v="2"/>
    <x v="1"/>
    <n v="2"/>
    <n v="0"/>
    <n v="0"/>
    <n v="0"/>
    <n v="5"/>
    <n v="73.900000000000006"/>
    <n v="67.7"/>
    <n v="3.15"/>
    <n v="1.7"/>
    <n v="1.07"/>
    <n v="0.59699999999999998"/>
    <n v="-1.782"/>
    <n v="5.8550000000000004"/>
    <n v="10.119999999999999"/>
    <n v="0.13"/>
    <n v="23.8"/>
    <n v="-20.5"/>
    <n v="12.3"/>
    <n v="91.117000000000004"/>
    <n v="1566.96"/>
    <s v="110406_142441"/>
  </r>
  <r>
    <x v="14"/>
    <s v="R"/>
    <s v="gid_2011_04_06_anamlb_tbamlb_1"/>
    <s v="Tropicana Field"/>
    <s v="Gerry Davis"/>
    <s v="tba"/>
    <s v="ana"/>
    <n v="80"/>
    <x v="0"/>
    <s v="B"/>
    <n v="21"/>
    <n v="5"/>
    <x v="2"/>
    <n v="0.90100000000000002"/>
    <s v="Walk"/>
    <m/>
    <s v="Bobby Abreu"/>
    <s v="L"/>
    <n v="3"/>
    <x v="1"/>
    <n v="2"/>
    <n v="0"/>
    <n v="0"/>
    <n v="0"/>
    <n v="5"/>
    <n v="78"/>
    <n v="71.599999999999994"/>
    <n v="3.19"/>
    <n v="1.65"/>
    <n v="-1.1479999999999999"/>
    <n v="3.2429999999999999"/>
    <n v="-1.8380000000000001"/>
    <n v="5.8419999999999996"/>
    <n v="-0.39"/>
    <n v="4.47"/>
    <n v="23.8"/>
    <n v="0.4"/>
    <n v="8.1"/>
    <n v="184.91499999999999"/>
    <n v="757.56"/>
    <s v="110406_142505"/>
  </r>
  <r>
    <x v="14"/>
    <s v="R"/>
    <s v="gid_2011_04_06_anamlb_tbamlb_1"/>
    <s v="Tropicana Field"/>
    <s v="Gerry Davis"/>
    <s v="tba"/>
    <s v="ana"/>
    <n v="81"/>
    <x v="1"/>
    <s v="S"/>
    <n v="22"/>
    <n v="1"/>
    <x v="0"/>
    <n v="0.91300000000000003"/>
    <s v="Pop Out"/>
    <m/>
    <s v="Torii Hunter"/>
    <s v="R"/>
    <n v="0"/>
    <x v="0"/>
    <n v="2"/>
    <n v="1"/>
    <n v="0"/>
    <n v="0"/>
    <n v="5"/>
    <n v="89.8"/>
    <n v="81.8"/>
    <n v="3.51"/>
    <n v="1.45"/>
    <n v="-0.46700000000000003"/>
    <n v="2.8260000000000001"/>
    <n v="-1.6"/>
    <n v="5.7619999999999996"/>
    <n v="-3.13"/>
    <n v="8.99"/>
    <n v="23.7"/>
    <n v="14.4"/>
    <n v="4.3"/>
    <n v="199.10499999999999"/>
    <n v="1824.7"/>
    <s v="110406_142635"/>
  </r>
  <r>
    <x v="14"/>
    <s v="R"/>
    <s v="gid_2011_04_06_anamlb_tbamlb_1"/>
    <s v="Tropicana Field"/>
    <s v="Gerry Davis"/>
    <s v="tba"/>
    <s v="ana"/>
    <n v="82"/>
    <x v="7"/>
    <s v="B"/>
    <n v="22"/>
    <n v="2"/>
    <x v="9"/>
    <n v="0.998"/>
    <s v="Pop Out"/>
    <m/>
    <s v="Torii Hunter"/>
    <s v="R"/>
    <n v="0"/>
    <x v="1"/>
    <n v="2"/>
    <n v="1"/>
    <n v="0"/>
    <n v="0"/>
    <n v="5"/>
    <n v="87.8"/>
    <n v="80.8"/>
    <n v="3.43"/>
    <n v="1.6"/>
    <n v="1.782"/>
    <n v="0.375"/>
    <n v="-1.3109999999999999"/>
    <n v="5.5730000000000004"/>
    <n v="3.92"/>
    <n v="10.130000000000001"/>
    <n v="23.8"/>
    <n v="-24"/>
    <n v="4.7"/>
    <n v="158.92099999999999"/>
    <n v="2040.96"/>
    <s v="110406_142708"/>
  </r>
  <r>
    <x v="14"/>
    <s v="R"/>
    <s v="gid_2011_04_06_anamlb_tbamlb_1"/>
    <s v="Tropicana Field"/>
    <s v="Gerry Davis"/>
    <s v="tba"/>
    <s v="ana"/>
    <n v="83"/>
    <x v="0"/>
    <s v="B"/>
    <n v="22"/>
    <n v="3"/>
    <x v="5"/>
    <n v="0.89200000000000002"/>
    <s v="Pop Out"/>
    <m/>
    <s v="Torii Hunter"/>
    <s v="R"/>
    <n v="1"/>
    <x v="1"/>
    <n v="2"/>
    <n v="1"/>
    <n v="0"/>
    <n v="0"/>
    <n v="5"/>
    <n v="76.599999999999994"/>
    <n v="70.900000000000006"/>
    <n v="3.36"/>
    <n v="1.44"/>
    <n v="1.1379999999999999"/>
    <n v="0.96499999999999997"/>
    <n v="-1.663"/>
    <n v="5.8540000000000001"/>
    <n v="12.74"/>
    <n v="-0.18"/>
    <n v="23.8"/>
    <n v="-26.4"/>
    <n v="11.9"/>
    <n v="89.436000000000007"/>
    <n v="2074.27"/>
    <s v="110406_142749"/>
  </r>
  <r>
    <x v="14"/>
    <s v="R"/>
    <s v="gid_2011_04_06_anamlb_tbamlb_1"/>
    <s v="Tropicana Field"/>
    <s v="Gerry Davis"/>
    <s v="tba"/>
    <s v="ana"/>
    <n v="84"/>
    <x v="6"/>
    <s v="S"/>
    <n v="22"/>
    <n v="4"/>
    <x v="2"/>
    <n v="0.91"/>
    <s v="Pop Out"/>
    <m/>
    <s v="Torii Hunter"/>
    <s v="R"/>
    <n v="2"/>
    <x v="1"/>
    <n v="2"/>
    <n v="1"/>
    <n v="0"/>
    <n v="0"/>
    <n v="5"/>
    <n v="77.7"/>
    <n v="71.400000000000006"/>
    <n v="3.46"/>
    <n v="1.71"/>
    <n v="0.44800000000000001"/>
    <n v="1.804"/>
    <n v="-1.611"/>
    <n v="5.73"/>
    <n v="-5.13"/>
    <n v="6.28"/>
    <n v="23.8"/>
    <n v="12.7"/>
    <n v="7.9"/>
    <n v="218.97900000000001"/>
    <n v="1352.17"/>
    <s v="110406_142820"/>
  </r>
  <r>
    <x v="14"/>
    <s v="R"/>
    <s v="gid_2011_04_06_anamlb_tbamlb_1"/>
    <s v="Tropicana Field"/>
    <s v="Gerry Davis"/>
    <s v="tba"/>
    <s v="ana"/>
    <n v="85"/>
    <x v="2"/>
    <s v="X"/>
    <n v="22"/>
    <n v="5"/>
    <x v="5"/>
    <n v="0.82199999999999995"/>
    <s v="Pop Out"/>
    <s v="PU"/>
    <s v="Torii Hunter"/>
    <s v="R"/>
    <n v="2"/>
    <x v="2"/>
    <n v="2"/>
    <n v="1"/>
    <n v="1"/>
    <n v="0"/>
    <n v="5"/>
    <n v="78"/>
    <n v="71"/>
    <n v="3.46"/>
    <n v="1.71"/>
    <n v="0.307"/>
    <n v="2.2290000000000001"/>
    <n v="-1.577"/>
    <n v="5.9539999999999997"/>
    <n v="11.76"/>
    <n v="2.27"/>
    <n v="23.7"/>
    <n v="-27.4"/>
    <n v="10.5"/>
    <n v="101.21899999999999"/>
    <n v="1963.55"/>
    <s v="110406_142914"/>
  </r>
  <r>
    <x v="14"/>
    <s v="R"/>
    <s v="gid_2011_04_06_anamlb_tbamlb_1"/>
    <s v="Tropicana Field"/>
    <s v="Gerry Davis"/>
    <s v="tba"/>
    <s v="ana"/>
    <n v="86"/>
    <x v="0"/>
    <s v="B"/>
    <n v="23"/>
    <n v="1"/>
    <x v="0"/>
    <n v="0.83599999999999997"/>
    <s v="Strikeout"/>
    <m/>
    <s v="Vernon Wells"/>
    <s v="R"/>
    <n v="0"/>
    <x v="0"/>
    <n v="0"/>
    <n v="0"/>
    <n v="0"/>
    <n v="0"/>
    <n v="6"/>
    <n v="87.8"/>
    <n v="79.8"/>
    <n v="3.33"/>
    <n v="1.49"/>
    <n v="-1.1080000000000001"/>
    <n v="2.7549999999999999"/>
    <n v="-1.837"/>
    <n v="5.8129999999999997"/>
    <n v="-2.89"/>
    <n v="9.1300000000000008"/>
    <n v="23.7"/>
    <n v="12.8"/>
    <n v="4.5999999999999996"/>
    <n v="197.46100000000001"/>
    <n v="1787.73"/>
    <s v="110406_143919"/>
  </r>
  <r>
    <x v="14"/>
    <s v="R"/>
    <s v="gid_2011_04_06_anamlb_tbamlb_1"/>
    <s v="Tropicana Field"/>
    <s v="Gerry Davis"/>
    <s v="tba"/>
    <s v="ana"/>
    <n v="87"/>
    <x v="6"/>
    <s v="S"/>
    <n v="23"/>
    <n v="2"/>
    <x v="5"/>
    <n v="0.89100000000000001"/>
    <s v="Strikeout"/>
    <m/>
    <s v="Vernon Wells"/>
    <s v="R"/>
    <n v="1"/>
    <x v="0"/>
    <n v="0"/>
    <n v="0"/>
    <n v="0"/>
    <n v="0"/>
    <n v="6"/>
    <n v="70.5"/>
    <n v="65"/>
    <n v="3.21"/>
    <n v="1.58"/>
    <n v="1.085"/>
    <n v="1.32"/>
    <n v="-1.9590000000000001"/>
    <n v="6.0510000000000002"/>
    <n v="10.48"/>
    <n v="-0.39"/>
    <n v="23.8"/>
    <n v="-19.5"/>
    <n v="13.4"/>
    <n v="88.260999999999996"/>
    <n v="1559.05"/>
    <s v="110406_143933"/>
  </r>
  <r>
    <x v="14"/>
    <s v="R"/>
    <s v="gid_2011_04_06_anamlb_tbamlb_1"/>
    <s v="Tropicana Field"/>
    <s v="Gerry Davis"/>
    <s v="tba"/>
    <s v="ana"/>
    <n v="88"/>
    <x v="4"/>
    <s v="S"/>
    <n v="23"/>
    <n v="3"/>
    <x v="2"/>
    <n v="0.90800000000000003"/>
    <s v="Strikeout"/>
    <m/>
    <s v="Vernon Wells"/>
    <s v="R"/>
    <n v="1"/>
    <x v="1"/>
    <n v="0"/>
    <n v="0"/>
    <n v="0"/>
    <n v="0"/>
    <n v="6"/>
    <n v="78.3"/>
    <n v="71.900000000000006"/>
    <n v="3.21"/>
    <n v="1.58"/>
    <n v="-1.121"/>
    <n v="2.5019999999999998"/>
    <n v="-1.9419999999999999"/>
    <n v="5.8659999999999997"/>
    <n v="-4.1100000000000003"/>
    <n v="8.11"/>
    <n v="23.8"/>
    <n v="12.5"/>
    <n v="6.9"/>
    <n v="206.72900000000001"/>
    <n v="1530.1"/>
    <s v="110406_143948"/>
  </r>
  <r>
    <x v="14"/>
    <s v="R"/>
    <s v="gid_2011_04_06_anamlb_tbamlb_1"/>
    <s v="Tropicana Field"/>
    <s v="Gerry Davis"/>
    <s v="tba"/>
    <s v="ana"/>
    <n v="89"/>
    <x v="6"/>
    <s v="S"/>
    <n v="23"/>
    <n v="4"/>
    <x v="2"/>
    <n v="0.88"/>
    <s v="Strikeout"/>
    <m/>
    <s v="Vernon Wells"/>
    <s v="R"/>
    <n v="1"/>
    <x v="2"/>
    <n v="0"/>
    <n v="0"/>
    <n v="0"/>
    <n v="0"/>
    <n v="6"/>
    <n v="77.099999999999994"/>
    <n v="71"/>
    <n v="3.21"/>
    <n v="1.58"/>
    <n v="-1.4079999999999999"/>
    <n v="3.3279999999999998"/>
    <n v="-1.776"/>
    <n v="5.952"/>
    <n v="0.63"/>
    <n v="2.75"/>
    <n v="23.8"/>
    <n v="-1.9"/>
    <n v="9"/>
    <n v="167.39099999999999"/>
    <n v="476.73"/>
    <s v="110406_144018"/>
  </r>
  <r>
    <x v="14"/>
    <s v="R"/>
    <s v="gid_2011_04_06_anamlb_tbamlb_1"/>
    <s v="Tropicana Field"/>
    <s v="Gerry Davis"/>
    <s v="tba"/>
    <s v="ana"/>
    <n v="90"/>
    <x v="1"/>
    <s v="S"/>
    <n v="24"/>
    <n v="1"/>
    <x v="2"/>
    <n v="0.91"/>
    <s v="Flyout"/>
    <m/>
    <s v="Alberto Callaspo"/>
    <s v="L"/>
    <n v="0"/>
    <x v="0"/>
    <n v="1"/>
    <n v="0"/>
    <n v="0"/>
    <n v="0"/>
    <n v="6"/>
    <n v="77.599999999999994"/>
    <n v="71.599999999999994"/>
    <n v="2.96"/>
    <n v="1.44"/>
    <n v="-0.71199999999999997"/>
    <n v="2.2839999999999998"/>
    <n v="-1.873"/>
    <n v="5.7910000000000004"/>
    <n v="-4.2"/>
    <n v="7.11"/>
    <n v="23.8"/>
    <n v="11.7"/>
    <n v="7.4"/>
    <n v="210.38"/>
    <n v="1385.82"/>
    <s v="110406_144052"/>
  </r>
  <r>
    <x v="14"/>
    <s v="R"/>
    <s v="gid_2011_04_06_anamlb_tbamlb_1"/>
    <s v="Tropicana Field"/>
    <s v="Gerry Davis"/>
    <s v="tba"/>
    <s v="ana"/>
    <n v="91"/>
    <x v="0"/>
    <s v="B"/>
    <n v="24"/>
    <n v="2"/>
    <x v="2"/>
    <n v="0.91200000000000003"/>
    <s v="Flyout"/>
    <m/>
    <s v="Alberto Callaspo"/>
    <s v="L"/>
    <n v="0"/>
    <x v="1"/>
    <n v="1"/>
    <n v="0"/>
    <n v="0"/>
    <n v="0"/>
    <n v="6"/>
    <n v="77.400000000000006"/>
    <n v="70.8"/>
    <n v="2.93"/>
    <n v="1.43"/>
    <n v="0.214"/>
    <n v="0.98599999999999999"/>
    <n v="-1.7889999999999999"/>
    <n v="5.5949999999999998"/>
    <n v="-1.1200000000000001"/>
    <n v="7.21"/>
    <n v="23.8"/>
    <n v="1.3"/>
    <n v="7.6"/>
    <n v="188.74799999999999"/>
    <n v="1205.28"/>
    <s v="110406_144105"/>
  </r>
  <r>
    <x v="14"/>
    <s v="R"/>
    <s v="gid_2011_04_06_anamlb_tbamlb_1"/>
    <s v="Tropicana Field"/>
    <s v="Gerry Davis"/>
    <s v="tba"/>
    <s v="ana"/>
    <n v="92"/>
    <x v="0"/>
    <s v="B"/>
    <n v="24"/>
    <n v="3"/>
    <x v="0"/>
    <n v="0.755"/>
    <s v="Flyout"/>
    <m/>
    <s v="Alberto Callaspo"/>
    <s v="L"/>
    <n v="1"/>
    <x v="1"/>
    <n v="1"/>
    <n v="0"/>
    <n v="0"/>
    <n v="0"/>
    <n v="6"/>
    <n v="88.2"/>
    <n v="80.099999999999994"/>
    <n v="2.98"/>
    <n v="1.38"/>
    <n v="1.1879999999999999"/>
    <n v="3.3069999999999999"/>
    <n v="-1.548"/>
    <n v="5.9249999999999998"/>
    <n v="-0.39"/>
    <n v="11.57"/>
    <n v="23.7"/>
    <n v="-4.2"/>
    <n v="3.4"/>
    <n v="181.91300000000001"/>
    <n v="2168.65"/>
    <s v="110406_144128"/>
  </r>
  <r>
    <x v="14"/>
    <s v="R"/>
    <s v="gid_2011_04_06_anamlb_tbamlb_1"/>
    <s v="Tropicana Field"/>
    <s v="Gerry Davis"/>
    <s v="tba"/>
    <s v="ana"/>
    <n v="93"/>
    <x v="4"/>
    <s v="S"/>
    <n v="24"/>
    <n v="4"/>
    <x v="5"/>
    <n v="0.89500000000000002"/>
    <s v="Flyout"/>
    <m/>
    <s v="Alberto Callaspo"/>
    <s v="L"/>
    <n v="2"/>
    <x v="1"/>
    <n v="1"/>
    <n v="0"/>
    <n v="0"/>
    <n v="0"/>
    <n v="6"/>
    <n v="70.599999999999994"/>
    <n v="64"/>
    <n v="3.07"/>
    <n v="1.46"/>
    <n v="0.39300000000000002"/>
    <n v="1.8540000000000001"/>
    <n v="-1.8919999999999999"/>
    <n v="5.9969999999999999"/>
    <n v="11.35"/>
    <n v="-0.64"/>
    <n v="23.7"/>
    <n v="-20.3"/>
    <n v="13.6"/>
    <n v="87.138999999999996"/>
    <n v="1668.57"/>
    <s v="110406_144145"/>
  </r>
  <r>
    <x v="14"/>
    <s v="R"/>
    <s v="gid_2011_04_06_anamlb_tbamlb_1"/>
    <s v="Tropicana Field"/>
    <s v="Gerry Davis"/>
    <s v="tba"/>
    <s v="ana"/>
    <n v="94"/>
    <x v="4"/>
    <s v="S"/>
    <n v="24"/>
    <n v="5"/>
    <x v="0"/>
    <n v="0.92300000000000004"/>
    <s v="Flyout"/>
    <m/>
    <s v="Alberto Callaspo"/>
    <s v="L"/>
    <n v="2"/>
    <x v="2"/>
    <n v="1"/>
    <n v="0"/>
    <n v="0"/>
    <n v="0"/>
    <n v="6"/>
    <n v="90"/>
    <n v="81.3"/>
    <n v="3.07"/>
    <n v="1.46"/>
    <n v="0.41499999999999998"/>
    <n v="2.5139999999999998"/>
    <n v="-1.6240000000000001"/>
    <n v="5.7610000000000001"/>
    <n v="-3.42"/>
    <n v="9.01"/>
    <n v="23.7"/>
    <n v="13.4"/>
    <n v="4.4000000000000004"/>
    <n v="200.71"/>
    <n v="1830.48"/>
    <s v="110406_144207"/>
  </r>
  <r>
    <x v="14"/>
    <s v="R"/>
    <s v="gid_2011_04_06_anamlb_tbamlb_1"/>
    <s v="Tropicana Field"/>
    <s v="Gerry Davis"/>
    <s v="tba"/>
    <s v="ana"/>
    <n v="95"/>
    <x v="0"/>
    <s v="B"/>
    <n v="24"/>
    <n v="6"/>
    <x v="9"/>
    <n v="0.625"/>
    <s v="Flyout"/>
    <m/>
    <s v="Alberto Callaspo"/>
    <s v="L"/>
    <n v="2"/>
    <x v="2"/>
    <n v="1"/>
    <n v="0"/>
    <n v="0"/>
    <n v="0"/>
    <n v="6"/>
    <n v="77.599999999999994"/>
    <n v="70.900000000000006"/>
    <n v="2.91"/>
    <n v="1.35"/>
    <n v="1.1850000000000001"/>
    <n v="1.3109999999999999"/>
    <n v="-1.752"/>
    <n v="5.85"/>
    <n v="10.18"/>
    <n v="6.11"/>
    <n v="23.7"/>
    <n v="-28.5"/>
    <n v="9.1"/>
    <n v="121.209"/>
    <n v="1945.82"/>
    <s v="110406_144241"/>
  </r>
  <r>
    <x v="14"/>
    <s v="R"/>
    <s v="gid_2011_04_06_anamlb_tbamlb_1"/>
    <s v="Tropicana Field"/>
    <s v="Gerry Davis"/>
    <s v="tba"/>
    <s v="ana"/>
    <n v="96"/>
    <x v="2"/>
    <s v="X"/>
    <n v="24"/>
    <n v="7"/>
    <x v="2"/>
    <n v="0.90600000000000003"/>
    <s v="Flyout"/>
    <s v="FB"/>
    <s v="Alberto Callaspo"/>
    <s v="L"/>
    <n v="3"/>
    <x v="2"/>
    <n v="1"/>
    <n v="0"/>
    <n v="0"/>
    <n v="0"/>
    <n v="6"/>
    <n v="78.5"/>
    <n v="72.3"/>
    <n v="3.07"/>
    <n v="1.46"/>
    <n v="0.113"/>
    <n v="3.069"/>
    <n v="-1.758"/>
    <n v="5.7990000000000004"/>
    <n v="-3.08"/>
    <n v="5.31"/>
    <n v="23.8"/>
    <n v="7.2"/>
    <n v="7.7"/>
    <n v="209.87100000000001"/>
    <n v="1040.82"/>
    <s v="110406_144302"/>
  </r>
  <r>
    <x v="14"/>
    <s v="R"/>
    <s v="gid_2011_04_06_anamlb_tbamlb_1"/>
    <s v="Tropicana Field"/>
    <s v="Gerry Davis"/>
    <s v="tba"/>
    <s v="ana"/>
    <n v="97"/>
    <x v="6"/>
    <s v="S"/>
    <n v="25"/>
    <n v="1"/>
    <x v="5"/>
    <n v="0.89400000000000002"/>
    <s v="Single"/>
    <m/>
    <s v="Mark Trumbo"/>
    <s v="R"/>
    <n v="0"/>
    <x v="0"/>
    <n v="2"/>
    <n v="0"/>
    <n v="0"/>
    <n v="0"/>
    <n v="6"/>
    <n v="72.099999999999994"/>
    <n v="66.099999999999994"/>
    <n v="3.45"/>
    <n v="1.55"/>
    <n v="-0.10199999999999999"/>
    <n v="3.375"/>
    <n v="-1.8080000000000001"/>
    <n v="6.226"/>
    <n v="13.04"/>
    <n v="0.74"/>
    <n v="23.8"/>
    <n v="-25.1"/>
    <n v="12.5"/>
    <n v="93.545000000000002"/>
    <n v="1996.37"/>
    <s v="110406_144338"/>
  </r>
  <r>
    <x v="14"/>
    <s v="R"/>
    <s v="gid_2011_04_06_anamlb_tbamlb_1"/>
    <s v="Tropicana Field"/>
    <s v="Gerry Davis"/>
    <s v="tba"/>
    <s v="ana"/>
    <n v="98"/>
    <x v="0"/>
    <s v="B"/>
    <n v="25"/>
    <n v="2"/>
    <x v="5"/>
    <n v="0.79800000000000004"/>
    <s v="Single"/>
    <m/>
    <s v="Mark Trumbo"/>
    <s v="R"/>
    <n v="0"/>
    <x v="1"/>
    <n v="2"/>
    <n v="0"/>
    <n v="0"/>
    <n v="0"/>
    <n v="6"/>
    <n v="77.2"/>
    <n v="70.7"/>
    <n v="3.61"/>
    <n v="1.59"/>
    <n v="1.484"/>
    <n v="1.5920000000000001"/>
    <n v="-1.62"/>
    <n v="6.093"/>
    <n v="10.33"/>
    <n v="1.84"/>
    <n v="23.8"/>
    <n v="-24.4"/>
    <n v="10.7"/>
    <n v="100.404"/>
    <n v="1706.89"/>
    <s v="110406_144405"/>
  </r>
  <r>
    <x v="14"/>
    <s v="R"/>
    <s v="gid_2011_04_06_anamlb_tbamlb_1"/>
    <s v="Tropicana Field"/>
    <s v="Gerry Davis"/>
    <s v="tba"/>
    <s v="ana"/>
    <n v="99"/>
    <x v="3"/>
    <s v="X"/>
    <n v="25"/>
    <n v="3"/>
    <x v="0"/>
    <n v="0.77600000000000002"/>
    <s v="Single"/>
    <s v="LD"/>
    <s v="Mark Trumbo"/>
    <s v="R"/>
    <n v="1"/>
    <x v="1"/>
    <n v="2"/>
    <n v="0"/>
    <n v="0"/>
    <n v="0"/>
    <n v="6"/>
    <n v="88.4"/>
    <n v="80.3"/>
    <n v="3.45"/>
    <n v="1.55"/>
    <n v="-0.40899999999999997"/>
    <n v="2.181"/>
    <n v="-1.7010000000000001"/>
    <n v="5.72"/>
    <n v="-1.5"/>
    <n v="6.04"/>
    <n v="23.7"/>
    <n v="4"/>
    <n v="5.7"/>
    <n v="193.83500000000001"/>
    <n v="1171.28"/>
    <s v="110406_144423"/>
  </r>
  <r>
    <x v="14"/>
    <s v="R"/>
    <s v="gid_2011_04_11_tbamlb_bosmlb_1"/>
    <s v="Fenway Park"/>
    <s v="Tim Tschida"/>
    <s v="tba"/>
    <s v="bos"/>
    <n v="1"/>
    <x v="0"/>
    <s v="B"/>
    <n v="1"/>
    <n v="1"/>
    <x v="7"/>
    <n v="0.87"/>
    <s v="Flyout"/>
    <m/>
    <s v="Carl Crawford"/>
    <s v="L"/>
    <n v="0"/>
    <x v="0"/>
    <n v="0"/>
    <n v="0"/>
    <n v="0"/>
    <n v="0"/>
    <n v="1"/>
    <n v="90.3"/>
    <n v="82.8"/>
    <n v="3.78"/>
    <n v="1.92"/>
    <n v="1.359"/>
    <n v="1.0780000000000001"/>
    <n v="-1.5149999999999999"/>
    <n v="5.5570000000000004"/>
    <n v="-5.2"/>
    <n v="8.69"/>
    <n v="23.8"/>
    <n v="20.8"/>
    <n v="4.7"/>
    <n v="210.75299999999999"/>
    <n v="1954.82"/>
    <s v="110411_191650"/>
  </r>
  <r>
    <x v="14"/>
    <s v="R"/>
    <s v="gid_2011_04_11_tbamlb_bosmlb_1"/>
    <s v="Fenway Park"/>
    <s v="Tim Tschida"/>
    <s v="tba"/>
    <s v="bos"/>
    <n v="2"/>
    <x v="1"/>
    <s v="S"/>
    <n v="1"/>
    <n v="2"/>
    <x v="7"/>
    <n v="0.96799999999999997"/>
    <s v="Flyout"/>
    <m/>
    <s v="Carl Crawford"/>
    <s v="L"/>
    <n v="1"/>
    <x v="0"/>
    <n v="0"/>
    <n v="0"/>
    <n v="0"/>
    <n v="0"/>
    <n v="1"/>
    <n v="91.4"/>
    <n v="82.9"/>
    <n v="3.78"/>
    <n v="2.04"/>
    <n v="1.1240000000000001"/>
    <n v="2.351"/>
    <n v="-1.56"/>
    <n v="5.5940000000000003"/>
    <n v="-6.11"/>
    <n v="7.34"/>
    <n v="23.7"/>
    <n v="23.1"/>
    <n v="5"/>
    <n v="219.59399999999999"/>
    <n v="1849.36"/>
    <s v="110411_191707"/>
  </r>
  <r>
    <x v="14"/>
    <s v="R"/>
    <s v="gid_2011_04_11_tbamlb_bosmlb_1"/>
    <s v="Fenway Park"/>
    <s v="Tim Tschida"/>
    <s v="tba"/>
    <s v="bos"/>
    <n v="3"/>
    <x v="2"/>
    <s v="X"/>
    <n v="1"/>
    <n v="3"/>
    <x v="7"/>
    <n v="0.97599999999999998"/>
    <s v="Flyout"/>
    <s v="FB"/>
    <s v="Carl Crawford"/>
    <s v="L"/>
    <n v="1"/>
    <x v="1"/>
    <n v="0"/>
    <n v="0"/>
    <n v="0"/>
    <n v="0"/>
    <n v="1"/>
    <n v="91.1"/>
    <n v="83.6"/>
    <n v="3.18"/>
    <n v="1.6"/>
    <n v="0.71899999999999997"/>
    <n v="2.6909999999999998"/>
    <n v="-1.454"/>
    <n v="5.665"/>
    <n v="-8.76"/>
    <n v="7.28"/>
    <n v="23.8"/>
    <n v="34.700000000000003"/>
    <n v="5.5"/>
    <n v="230.12799999999999"/>
    <n v="2228.5500000000002"/>
    <s v="110411_191723"/>
  </r>
  <r>
    <x v="14"/>
    <s v="R"/>
    <s v="gid_2011_04_11_tbamlb_bosmlb_1"/>
    <s v="Fenway Park"/>
    <s v="Tim Tschida"/>
    <s v="tba"/>
    <s v="bos"/>
    <n v="4"/>
    <x v="1"/>
    <s v="S"/>
    <n v="2"/>
    <n v="1"/>
    <x v="7"/>
    <n v="0.92600000000000005"/>
    <s v="Groundout"/>
    <m/>
    <s v="Dustin Pedroia"/>
    <s v="R"/>
    <n v="0"/>
    <x v="0"/>
    <n v="1"/>
    <n v="0"/>
    <n v="0"/>
    <n v="0"/>
    <n v="1"/>
    <n v="92"/>
    <n v="84.2"/>
    <n v="3.5"/>
    <n v="1.71"/>
    <n v="0.38600000000000001"/>
    <n v="2.1859999999999999"/>
    <n v="-1.4019999999999999"/>
    <n v="5.6459999999999999"/>
    <n v="-4.79"/>
    <n v="5.66"/>
    <n v="23.8"/>
    <n v="17.600000000000001"/>
    <n v="5.4"/>
    <n v="220.07599999999999"/>
    <n v="1459.79"/>
    <s v="110411_191807"/>
  </r>
  <r>
    <x v="14"/>
    <s v="R"/>
    <s v="gid_2011_04_11_tbamlb_bosmlb_1"/>
    <s v="Fenway Park"/>
    <s v="Tim Tschida"/>
    <s v="tba"/>
    <s v="bos"/>
    <n v="5"/>
    <x v="2"/>
    <s v="X"/>
    <n v="2"/>
    <n v="2"/>
    <x v="0"/>
    <n v="0.91400000000000003"/>
    <s v="Groundout"/>
    <s v="GB"/>
    <s v="Dustin Pedroia"/>
    <s v="R"/>
    <n v="0"/>
    <x v="1"/>
    <n v="1"/>
    <n v="0"/>
    <n v="0"/>
    <n v="0"/>
    <n v="1"/>
    <n v="88.6"/>
    <n v="81.400000000000006"/>
    <n v="3.67"/>
    <n v="1.77"/>
    <n v="0.125"/>
    <n v="2.4009999999999998"/>
    <n v="-1.415"/>
    <n v="5.6769999999999996"/>
    <n v="-2.29"/>
    <n v="7.9"/>
    <n v="23.8"/>
    <n v="8.4"/>
    <n v="4.8"/>
    <n v="196.04599999999999"/>
    <n v="1569.04"/>
    <s v="110411_191827"/>
  </r>
  <r>
    <x v="14"/>
    <s v="R"/>
    <s v="gid_2011_04_11_tbamlb_bosmlb_1"/>
    <s v="Fenway Park"/>
    <s v="Tim Tschida"/>
    <s v="tba"/>
    <s v="bos"/>
    <n v="6"/>
    <x v="0"/>
    <s v="B"/>
    <n v="3"/>
    <n v="1"/>
    <x v="7"/>
    <n v="0.96099999999999997"/>
    <s v="Walk"/>
    <m/>
    <s v="Adrian Gonzalez"/>
    <s v="L"/>
    <n v="0"/>
    <x v="0"/>
    <n v="2"/>
    <n v="0"/>
    <n v="0"/>
    <n v="0"/>
    <n v="1"/>
    <n v="92.1"/>
    <n v="84.2"/>
    <n v="3.91"/>
    <n v="1.89"/>
    <n v="1.2749999999999999"/>
    <n v="0.97799999999999998"/>
    <n v="-1.3260000000000001"/>
    <n v="5.4450000000000003"/>
    <n v="-5.65"/>
    <n v="7.13"/>
    <n v="23.7"/>
    <n v="21.4"/>
    <n v="5.0999999999999996"/>
    <n v="218.23"/>
    <n v="1784.7"/>
    <s v="110411_191909"/>
  </r>
  <r>
    <x v="14"/>
    <s v="R"/>
    <s v="gid_2011_04_11_tbamlb_bosmlb_1"/>
    <s v="Fenway Park"/>
    <s v="Tim Tschida"/>
    <s v="tba"/>
    <s v="bos"/>
    <n v="7"/>
    <x v="0"/>
    <s v="B"/>
    <n v="3"/>
    <n v="2"/>
    <x v="2"/>
    <n v="0.88800000000000001"/>
    <s v="Walk"/>
    <m/>
    <s v="Adrian Gonzalez"/>
    <s v="L"/>
    <n v="1"/>
    <x v="0"/>
    <n v="2"/>
    <n v="0"/>
    <n v="0"/>
    <n v="0"/>
    <n v="1"/>
    <n v="81.2"/>
    <n v="74.2"/>
    <n v="3.85"/>
    <n v="1.83"/>
    <n v="-0.52500000000000002"/>
    <n v="3.0840000000000001"/>
    <n v="-1.8129999999999999"/>
    <n v="5.6420000000000003"/>
    <n v="-7.76"/>
    <n v="4.2699999999999996"/>
    <n v="23.7"/>
    <n v="20.8"/>
    <n v="8"/>
    <n v="240.84399999999999"/>
    <n v="1536.42"/>
    <s v="110411_191926"/>
  </r>
  <r>
    <x v="14"/>
    <s v="R"/>
    <s v="gid_2011_04_11_tbamlb_bosmlb_1"/>
    <s v="Fenway Park"/>
    <s v="Tim Tschida"/>
    <s v="tba"/>
    <s v="bos"/>
    <n v="8"/>
    <x v="0"/>
    <s v="B"/>
    <n v="3"/>
    <n v="3"/>
    <x v="7"/>
    <n v="0.752"/>
    <s v="Walk"/>
    <m/>
    <s v="Adrian Gonzalez"/>
    <s v="L"/>
    <n v="2"/>
    <x v="0"/>
    <n v="2"/>
    <n v="0"/>
    <n v="0"/>
    <n v="0"/>
    <n v="1"/>
    <n v="92.2"/>
    <n v="83.6"/>
    <n v="3.86"/>
    <n v="1.96"/>
    <n v="1.28"/>
    <n v="1.359"/>
    <n v="-1.2430000000000001"/>
    <n v="5.5110000000000001"/>
    <n v="-6.31"/>
    <n v="9.5399999999999991"/>
    <n v="23.7"/>
    <n v="28.5"/>
    <n v="4.4000000000000004"/>
    <n v="213.364"/>
    <n v="2227.89"/>
    <s v="110411_191943"/>
  </r>
  <r>
    <x v="14"/>
    <s v="R"/>
    <s v="gid_2011_04_11_tbamlb_bosmlb_1"/>
    <s v="Fenway Park"/>
    <s v="Tim Tschida"/>
    <s v="tba"/>
    <s v="bos"/>
    <n v="9"/>
    <x v="0"/>
    <s v="B"/>
    <n v="3"/>
    <n v="4"/>
    <x v="7"/>
    <n v="0.94499999999999995"/>
    <s v="Walk"/>
    <m/>
    <s v="Adrian Gonzalez"/>
    <s v="L"/>
    <n v="3"/>
    <x v="0"/>
    <n v="2"/>
    <n v="0"/>
    <n v="0"/>
    <n v="0"/>
    <n v="1"/>
    <n v="92.2"/>
    <n v="84.2"/>
    <n v="3.88"/>
    <n v="1.86"/>
    <n v="0.501"/>
    <n v="1.286"/>
    <n v="-1.581"/>
    <n v="5.5389999999999997"/>
    <n v="-8.0399999999999991"/>
    <n v="9.1300000000000008"/>
    <n v="23.7"/>
    <n v="36.200000000000003"/>
    <n v="4.8"/>
    <n v="221.23"/>
    <n v="2389.59"/>
    <s v="110411_192000"/>
  </r>
  <r>
    <x v="14"/>
    <s v="R"/>
    <s v="gid_2011_04_11_tbamlb_bosmlb_1"/>
    <s v="Fenway Park"/>
    <s v="Tim Tschida"/>
    <s v="tba"/>
    <s v="bos"/>
    <n v="10"/>
    <x v="0"/>
    <s v="B"/>
    <n v="4"/>
    <n v="1"/>
    <x v="7"/>
    <n v="0.94899999999999995"/>
    <s v="Walk"/>
    <m/>
    <s v="Kevin Youkilis"/>
    <s v="R"/>
    <n v="0"/>
    <x v="0"/>
    <n v="2"/>
    <n v="1"/>
    <n v="0"/>
    <n v="0"/>
    <n v="1"/>
    <n v="91.7"/>
    <n v="84.9"/>
    <n v="3.63"/>
    <n v="1.73"/>
    <n v="1.484"/>
    <n v="1.3380000000000001"/>
    <n v="-1.4219999999999999"/>
    <n v="5.5119999999999996"/>
    <n v="-5.6"/>
    <n v="6.96"/>
    <n v="23.8"/>
    <n v="21.7"/>
    <n v="5"/>
    <n v="218.625"/>
    <n v="1771.09"/>
    <s v="110411_192040"/>
  </r>
  <r>
    <x v="14"/>
    <s v="R"/>
    <s v="gid_2011_04_11_tbamlb_bosmlb_1"/>
    <s v="Fenway Park"/>
    <s v="Tim Tschida"/>
    <s v="tba"/>
    <s v="bos"/>
    <n v="11"/>
    <x v="6"/>
    <s v="S"/>
    <n v="4"/>
    <n v="2"/>
    <x v="2"/>
    <n v="0.88900000000000001"/>
    <s v="Walk"/>
    <m/>
    <s v="Kevin Youkilis"/>
    <s v="R"/>
    <n v="1"/>
    <x v="0"/>
    <n v="2"/>
    <n v="1"/>
    <n v="0"/>
    <n v="0"/>
    <n v="1"/>
    <n v="80.7"/>
    <n v="73.400000000000006"/>
    <n v="3.47"/>
    <n v="1.74"/>
    <n v="0.14299999999999999"/>
    <n v="2.3330000000000002"/>
    <n v="-1.6140000000000001"/>
    <n v="5.6050000000000004"/>
    <n v="-3.75"/>
    <n v="4.07"/>
    <n v="23.7"/>
    <n v="8.6999999999999993"/>
    <n v="8"/>
    <n v="222.291"/>
    <n v="949.25599999999997"/>
    <s v="110411_192105"/>
  </r>
  <r>
    <x v="14"/>
    <s v="R"/>
    <s v="gid_2011_04_11_tbamlb_bosmlb_1"/>
    <s v="Fenway Park"/>
    <s v="Tim Tschida"/>
    <s v="tba"/>
    <s v="bos"/>
    <n v="12"/>
    <x v="0"/>
    <s v="B"/>
    <n v="4"/>
    <n v="3"/>
    <x v="2"/>
    <n v="0.90500000000000003"/>
    <s v="Walk"/>
    <m/>
    <s v="Kevin Youkilis"/>
    <s v="R"/>
    <n v="1"/>
    <x v="1"/>
    <n v="2"/>
    <n v="1"/>
    <n v="0"/>
    <n v="0"/>
    <n v="1"/>
    <n v="80.400000000000006"/>
    <n v="75.099999999999994"/>
    <n v="3.71"/>
    <n v="1.93"/>
    <n v="-1.0169999999999999"/>
    <n v="2.468"/>
    <n v="-1.629"/>
    <n v="5.6429999999999998"/>
    <n v="-5.0199999999999996"/>
    <n v="5.85"/>
    <n v="23.9"/>
    <n v="15.5"/>
    <n v="7.1"/>
    <n v="220.37899999999999"/>
    <n v="1360.02"/>
    <s v="110411_192131"/>
  </r>
  <r>
    <x v="14"/>
    <s v="R"/>
    <s v="gid_2011_04_11_tbamlb_bosmlb_1"/>
    <s v="Fenway Park"/>
    <s v="Tim Tschida"/>
    <s v="tba"/>
    <s v="bos"/>
    <n v="13"/>
    <x v="0"/>
    <s v="B"/>
    <n v="4"/>
    <n v="4"/>
    <x v="7"/>
    <n v="0.96499999999999997"/>
    <s v="Walk"/>
    <m/>
    <s v="Kevin Youkilis"/>
    <s v="R"/>
    <n v="2"/>
    <x v="1"/>
    <n v="2"/>
    <n v="1"/>
    <n v="0"/>
    <n v="0"/>
    <n v="1"/>
    <n v="92.5"/>
    <n v="84.5"/>
    <n v="3.77"/>
    <n v="1.76"/>
    <n v="1.3280000000000001"/>
    <n v="2.468"/>
    <n v="-1.337"/>
    <n v="5.5990000000000002"/>
    <n v="-5.46"/>
    <n v="5.58"/>
    <n v="23.7"/>
    <n v="19.3"/>
    <n v="5.4"/>
    <n v="224.178"/>
    <n v="1544.38"/>
    <s v="110411_192157"/>
  </r>
  <r>
    <x v="14"/>
    <s v="R"/>
    <s v="gid_2011_04_11_tbamlb_bosmlb_1"/>
    <s v="Fenway Park"/>
    <s v="Tim Tschida"/>
    <s v="tba"/>
    <s v="bos"/>
    <n v="14"/>
    <x v="0"/>
    <s v="B"/>
    <n v="4"/>
    <n v="5"/>
    <x v="2"/>
    <n v="0.89300000000000002"/>
    <s v="Walk"/>
    <m/>
    <s v="Kevin Youkilis"/>
    <s v="R"/>
    <n v="3"/>
    <x v="1"/>
    <n v="2"/>
    <n v="1"/>
    <n v="0"/>
    <n v="0"/>
    <n v="1"/>
    <n v="79.3"/>
    <n v="72.3"/>
    <n v="3.59"/>
    <n v="1.86"/>
    <n v="0.81399999999999995"/>
    <n v="2.9380000000000002"/>
    <n v="-1.536"/>
    <n v="5.65"/>
    <n v="-4.5199999999999996"/>
    <n v="2.63"/>
    <n v="23.7"/>
    <n v="9.4"/>
    <n v="8.8000000000000007"/>
    <n v="239.239"/>
    <n v="882.63900000000001"/>
    <s v="110411_192222"/>
  </r>
  <r>
    <x v="14"/>
    <s v="R"/>
    <s v="gid_2011_04_11_tbamlb_bosmlb_1"/>
    <s v="Fenway Park"/>
    <s v="Tim Tschida"/>
    <s v="tba"/>
    <s v="bos"/>
    <n v="15"/>
    <x v="4"/>
    <s v="S"/>
    <n v="5"/>
    <n v="1"/>
    <x v="5"/>
    <n v="0.88800000000000001"/>
    <s v="Groundout"/>
    <m/>
    <s v="David Ortiz"/>
    <s v="L"/>
    <n v="0"/>
    <x v="0"/>
    <n v="2"/>
    <n v="1"/>
    <n v="1"/>
    <n v="0"/>
    <n v="1"/>
    <n v="72.400000000000006"/>
    <n v="68.099999999999994"/>
    <n v="3.33"/>
    <n v="1.6"/>
    <n v="-0.11899999999999999"/>
    <n v="2.1389999999999998"/>
    <n v="-1.7230000000000001"/>
    <n v="5.875"/>
    <n v="6.17"/>
    <n v="-4.9400000000000004"/>
    <n v="23.9"/>
    <n v="-11"/>
    <n v="13.4"/>
    <n v="51.679000000000002"/>
    <n v="1238.69"/>
    <s v="110411_192313"/>
  </r>
  <r>
    <x v="14"/>
    <s v="R"/>
    <s v="gid_2011_04_11_tbamlb_bosmlb_1"/>
    <s v="Fenway Park"/>
    <s v="Tim Tschida"/>
    <s v="tba"/>
    <s v="bos"/>
    <n v="16"/>
    <x v="1"/>
    <s v="S"/>
    <n v="5"/>
    <n v="2"/>
    <x v="0"/>
    <n v="0.50800000000000001"/>
    <s v="Groundout"/>
    <m/>
    <s v="David Ortiz"/>
    <s v="L"/>
    <n v="0"/>
    <x v="1"/>
    <n v="2"/>
    <n v="1"/>
    <n v="1"/>
    <n v="0"/>
    <n v="1"/>
    <n v="92.4"/>
    <n v="84.3"/>
    <n v="3.79"/>
    <n v="1.89"/>
    <n v="0.95799999999999996"/>
    <n v="3.12"/>
    <n v="-1.298"/>
    <n v="5.66"/>
    <n v="-7.32"/>
    <n v="9.6300000000000008"/>
    <n v="23.7"/>
    <n v="36.799999999999997"/>
    <n v="4.2"/>
    <n v="217.12700000000001"/>
    <n v="2389.42"/>
    <s v="110411_192343"/>
  </r>
  <r>
    <x v="14"/>
    <s v="R"/>
    <s v="gid_2011_04_11_tbamlb_bosmlb_1"/>
    <s v="Fenway Park"/>
    <s v="Tim Tschida"/>
    <s v="tba"/>
    <s v="bos"/>
    <n v="17"/>
    <x v="0"/>
    <s v="B"/>
    <n v="5"/>
    <n v="3"/>
    <x v="2"/>
    <n v="0.9"/>
    <s v="Groundout"/>
    <m/>
    <s v="David Ortiz"/>
    <s v="L"/>
    <n v="0"/>
    <x v="2"/>
    <n v="2"/>
    <n v="1"/>
    <n v="1"/>
    <n v="0"/>
    <n v="1"/>
    <n v="80.3"/>
    <n v="73.5"/>
    <n v="3.66"/>
    <n v="1.8"/>
    <n v="-1.675"/>
    <n v="2.036"/>
    <n v="-1.8009999999999999"/>
    <n v="5.4980000000000002"/>
    <n v="-5.56"/>
    <n v="7.27"/>
    <n v="23.8"/>
    <n v="17.899999999999999"/>
    <n v="7"/>
    <n v="217.17699999999999"/>
    <n v="1571.25"/>
    <s v="110411_192412"/>
  </r>
  <r>
    <x v="14"/>
    <s v="R"/>
    <s v="gid_2011_04_11_tbamlb_bosmlb_1"/>
    <s v="Fenway Park"/>
    <s v="Tim Tschida"/>
    <s v="tba"/>
    <s v="bos"/>
    <n v="18"/>
    <x v="7"/>
    <s v="B"/>
    <n v="5"/>
    <n v="4"/>
    <x v="2"/>
    <n v="0.89200000000000002"/>
    <s v="Groundout"/>
    <m/>
    <s v="David Ortiz"/>
    <s v="L"/>
    <n v="1"/>
    <x v="2"/>
    <n v="2"/>
    <n v="1"/>
    <n v="1"/>
    <n v="0"/>
    <n v="1"/>
    <n v="80.099999999999994"/>
    <n v="73.900000000000006"/>
    <n v="3.71"/>
    <n v="1.77"/>
    <n v="0.50600000000000001"/>
    <n v="0.22700000000000001"/>
    <n v="-1.4850000000000001"/>
    <n v="5.2309999999999999"/>
    <n v="-7.62"/>
    <n v="6.21"/>
    <n v="23.8"/>
    <n v="20.6"/>
    <n v="7.7"/>
    <n v="230.55600000000001"/>
    <n v="1689.66"/>
    <s v="110411_192436"/>
  </r>
  <r>
    <x v="14"/>
    <s v="R"/>
    <s v="gid_2011_04_11_tbamlb_bosmlb_1"/>
    <s v="Fenway Park"/>
    <s v="Tim Tschida"/>
    <s v="tba"/>
    <s v="bos"/>
    <n v="19"/>
    <x v="2"/>
    <s v="X"/>
    <n v="5"/>
    <n v="5"/>
    <x v="7"/>
    <n v="0.98499999999999999"/>
    <s v="Groundout"/>
    <s v="GB"/>
    <s v="David Ortiz"/>
    <s v="L"/>
    <n v="2"/>
    <x v="2"/>
    <n v="2"/>
    <n v="1"/>
    <n v="1"/>
    <n v="0"/>
    <n v="1"/>
    <n v="92.7"/>
    <n v="83.3"/>
    <n v="3.33"/>
    <n v="1.6"/>
    <n v="0.36399999999999999"/>
    <n v="2.379"/>
    <n v="-1.4319999999999999"/>
    <n v="5.6059999999999999"/>
    <n v="-7.3"/>
    <n v="5.08"/>
    <n v="23.6"/>
    <n v="25.2"/>
    <n v="6"/>
    <n v="234.97800000000001"/>
    <n v="1727.27"/>
    <s v="110411_192512"/>
  </r>
  <r>
    <x v="14"/>
    <s v="R"/>
    <s v="gid_2011_04_11_tbamlb_bosmlb_1"/>
    <s v="Fenway Park"/>
    <s v="Tim Tschida"/>
    <s v="tba"/>
    <s v="bos"/>
    <n v="20"/>
    <x v="1"/>
    <s v="S"/>
    <n v="6"/>
    <n v="1"/>
    <x v="0"/>
    <n v="0.83199999999999996"/>
    <s v="Groundout"/>
    <m/>
    <s v="J.D. Drew"/>
    <s v="L"/>
    <n v="0"/>
    <x v="0"/>
    <n v="0"/>
    <n v="0"/>
    <n v="0"/>
    <n v="0"/>
    <n v="2"/>
    <n v="90"/>
    <n v="83.2"/>
    <n v="2.94"/>
    <n v="1.5"/>
    <n v="-0.34300000000000003"/>
    <n v="2.218"/>
    <n v="-1.639"/>
    <n v="5.6369999999999996"/>
    <n v="-4.2300000000000004"/>
    <n v="9.43"/>
    <n v="23.8"/>
    <n v="21.4"/>
    <n v="4.0999999999999996"/>
    <n v="204.06299999999999"/>
    <n v="2017.26"/>
    <s v="110411_194809"/>
  </r>
  <r>
    <x v="14"/>
    <s v="R"/>
    <s v="gid_2011_04_11_tbamlb_bosmlb_1"/>
    <s v="Fenway Park"/>
    <s v="Tim Tschida"/>
    <s v="tba"/>
    <s v="bos"/>
    <n v="21"/>
    <x v="0"/>
    <s v="B"/>
    <n v="6"/>
    <n v="2"/>
    <x v="7"/>
    <n v="0.96499999999999997"/>
    <s v="Groundout"/>
    <m/>
    <s v="J.D. Drew"/>
    <s v="L"/>
    <n v="0"/>
    <x v="1"/>
    <n v="0"/>
    <n v="0"/>
    <n v="0"/>
    <n v="0"/>
    <n v="2"/>
    <n v="89.5"/>
    <n v="82.3"/>
    <n v="3.25"/>
    <n v="1.55"/>
    <n v="-0.92100000000000004"/>
    <n v="2.0329999999999999"/>
    <n v="-1.7090000000000001"/>
    <n v="5.69"/>
    <n v="-5.71"/>
    <n v="6.13"/>
    <n v="23.8"/>
    <n v="21.8"/>
    <n v="5.7"/>
    <n v="222.75399999999999"/>
    <n v="1610.76"/>
    <s v="110411_194823"/>
  </r>
  <r>
    <x v="14"/>
    <s v="R"/>
    <s v="gid_2011_04_11_tbamlb_bosmlb_1"/>
    <s v="Fenway Park"/>
    <s v="Tim Tschida"/>
    <s v="tba"/>
    <s v="bos"/>
    <n v="22"/>
    <x v="0"/>
    <s v="B"/>
    <n v="6"/>
    <n v="3"/>
    <x v="7"/>
    <n v="0.85299999999999998"/>
    <s v="Groundout"/>
    <m/>
    <s v="J.D. Drew"/>
    <s v="L"/>
    <n v="1"/>
    <x v="1"/>
    <n v="0"/>
    <n v="0"/>
    <n v="0"/>
    <n v="0"/>
    <n v="2"/>
    <n v="90.7"/>
    <n v="83.1"/>
    <n v="3.29"/>
    <n v="1.62"/>
    <n v="-0.94399999999999995"/>
    <n v="1.7709999999999999"/>
    <n v="-1.8109999999999999"/>
    <n v="5.577"/>
    <n v="-5.38"/>
    <n v="7.05"/>
    <n v="23.8"/>
    <n v="22.3"/>
    <n v="5.2"/>
    <n v="217.179"/>
    <n v="1720.37"/>
    <s v="110411_194838"/>
  </r>
  <r>
    <x v="14"/>
    <s v="R"/>
    <s v="gid_2011_04_11_tbamlb_bosmlb_1"/>
    <s v="Fenway Park"/>
    <s v="Tim Tschida"/>
    <s v="tba"/>
    <s v="bos"/>
    <n v="23"/>
    <x v="0"/>
    <s v="B"/>
    <n v="6"/>
    <n v="4"/>
    <x v="2"/>
    <n v="0.89700000000000002"/>
    <s v="Groundout"/>
    <m/>
    <s v="J.D. Drew"/>
    <s v="L"/>
    <n v="2"/>
    <x v="1"/>
    <n v="0"/>
    <n v="0"/>
    <n v="0"/>
    <n v="0"/>
    <n v="2"/>
    <n v="80.400000000000006"/>
    <n v="73.7"/>
    <n v="3.28"/>
    <n v="1.46"/>
    <n v="0.24199999999999999"/>
    <n v="1.643"/>
    <n v="-1.5649999999999999"/>
    <n v="5.5490000000000004"/>
    <n v="-7"/>
    <n v="8.1199999999999992"/>
    <n v="23.8"/>
    <n v="21.5"/>
    <n v="6.8"/>
    <n v="220.58"/>
    <n v="1845.89"/>
    <s v="110411_194852"/>
  </r>
  <r>
    <x v="14"/>
    <s v="R"/>
    <s v="gid_2011_04_11_tbamlb_bosmlb_1"/>
    <s v="Fenway Park"/>
    <s v="Tim Tschida"/>
    <s v="tba"/>
    <s v="bos"/>
    <n v="24"/>
    <x v="4"/>
    <s v="S"/>
    <n v="6"/>
    <n v="5"/>
    <x v="7"/>
    <n v="0.95399999999999996"/>
    <s v="Groundout"/>
    <m/>
    <s v="J.D. Drew"/>
    <s v="L"/>
    <n v="3"/>
    <x v="1"/>
    <n v="0"/>
    <n v="0"/>
    <n v="0"/>
    <n v="0"/>
    <n v="2"/>
    <n v="90.7"/>
    <n v="82.3"/>
    <n v="3.36"/>
    <n v="1.58"/>
    <n v="-0.36899999999999999"/>
    <n v="2.931"/>
    <n v="-1.7"/>
    <n v="5.64"/>
    <n v="-6.71"/>
    <n v="7.54"/>
    <n v="23.7"/>
    <n v="27.9"/>
    <n v="5.2"/>
    <n v="221.51400000000001"/>
    <n v="1943.12"/>
    <s v="110411_194907"/>
  </r>
  <r>
    <x v="14"/>
    <s v="R"/>
    <s v="gid_2011_04_11_tbamlb_bosmlb_1"/>
    <s v="Fenway Park"/>
    <s v="Tim Tschida"/>
    <s v="tba"/>
    <s v="bos"/>
    <n v="25"/>
    <x v="2"/>
    <s v="X"/>
    <n v="6"/>
    <n v="6"/>
    <x v="7"/>
    <n v="0.98399999999999999"/>
    <s v="Groundout"/>
    <s v="GB"/>
    <s v="J.D. Drew"/>
    <s v="L"/>
    <n v="3"/>
    <x v="2"/>
    <n v="0"/>
    <n v="0"/>
    <n v="0"/>
    <n v="0"/>
    <n v="2"/>
    <n v="91.6"/>
    <n v="82.3"/>
    <n v="3.36"/>
    <n v="1.58"/>
    <n v="-0.31"/>
    <n v="2.0859999999999999"/>
    <n v="-1.5649999999999999"/>
    <n v="5.4889999999999999"/>
    <n v="-6.84"/>
    <n v="6.04"/>
    <n v="23.6"/>
    <n v="25.1"/>
    <n v="5.8"/>
    <n v="228.34299999999999"/>
    <n v="1751.55"/>
    <s v="110411_194929"/>
  </r>
  <r>
    <x v="14"/>
    <s v="R"/>
    <s v="gid_2011_04_11_tbamlb_bosmlb_1"/>
    <s v="Fenway Park"/>
    <s v="Tim Tschida"/>
    <s v="tba"/>
    <s v="bos"/>
    <n v="26"/>
    <x v="0"/>
    <s v="B"/>
    <n v="7"/>
    <n v="1"/>
    <x v="7"/>
    <n v="0.97399999999999998"/>
    <s v="Strikeout"/>
    <m/>
    <s v="Jarrod Saltalamacchia"/>
    <s v="L"/>
    <n v="0"/>
    <x v="0"/>
    <n v="1"/>
    <n v="0"/>
    <n v="0"/>
    <n v="0"/>
    <n v="2"/>
    <n v="91.4"/>
    <n v="83.4"/>
    <n v="3.4"/>
    <n v="1.58"/>
    <n v="-5.7000000000000002E-2"/>
    <n v="1.595"/>
    <n v="-1.4670000000000001"/>
    <n v="5.5620000000000003"/>
    <n v="-8.07"/>
    <n v="8.15"/>
    <n v="23.7"/>
    <n v="34"/>
    <n v="5.3"/>
    <n v="224.56800000000001"/>
    <n v="2231.23"/>
    <s v="110411_195010"/>
  </r>
  <r>
    <x v="14"/>
    <s v="R"/>
    <s v="gid_2011_04_11_tbamlb_bosmlb_1"/>
    <s v="Fenway Park"/>
    <s v="Tim Tschida"/>
    <s v="tba"/>
    <s v="bos"/>
    <n v="27"/>
    <x v="1"/>
    <s v="S"/>
    <n v="7"/>
    <n v="2"/>
    <x v="0"/>
    <n v="0.81100000000000005"/>
    <s v="Strikeout"/>
    <m/>
    <s v="Jarrod Saltalamacchia"/>
    <s v="L"/>
    <n v="1"/>
    <x v="0"/>
    <n v="1"/>
    <n v="0"/>
    <n v="0"/>
    <n v="0"/>
    <n v="2"/>
    <n v="91.1"/>
    <n v="84.1"/>
    <n v="3.39"/>
    <n v="1.65"/>
    <n v="-0.17899999999999999"/>
    <n v="2.403"/>
    <n v="-1.627"/>
    <n v="5.6379999999999999"/>
    <n v="-5.64"/>
    <n v="9.67"/>
    <n v="23.8"/>
    <n v="29.8"/>
    <n v="4.0999999999999996"/>
    <n v="210.149"/>
    <n v="2208.7600000000002"/>
    <s v="110411_195022"/>
  </r>
  <r>
    <x v="14"/>
    <s v="R"/>
    <s v="gid_2011_04_11_tbamlb_bosmlb_1"/>
    <s v="Fenway Park"/>
    <s v="Tim Tschida"/>
    <s v="tba"/>
    <s v="bos"/>
    <n v="28"/>
    <x v="0"/>
    <s v="B"/>
    <n v="7"/>
    <n v="3"/>
    <x v="2"/>
    <n v="0.89600000000000002"/>
    <s v="Strikeout"/>
    <m/>
    <s v="Jarrod Saltalamacchia"/>
    <s v="L"/>
    <n v="1"/>
    <x v="1"/>
    <n v="1"/>
    <n v="0"/>
    <n v="0"/>
    <n v="0"/>
    <n v="2"/>
    <n v="80.2"/>
    <n v="73.900000000000006"/>
    <n v="3.36"/>
    <n v="1.54"/>
    <n v="-0.94199999999999995"/>
    <n v="0.85499999999999998"/>
    <n v="-1.696"/>
    <n v="5.4809999999999999"/>
    <n v="-6.38"/>
    <n v="6.12"/>
    <n v="23.8"/>
    <n v="18.3"/>
    <n v="7.6"/>
    <n v="225.95599999999999"/>
    <n v="1521.71"/>
    <s v="110411_195036"/>
  </r>
  <r>
    <x v="14"/>
    <s v="R"/>
    <s v="gid_2011_04_11_tbamlb_bosmlb_1"/>
    <s v="Fenway Park"/>
    <s v="Tim Tschida"/>
    <s v="tba"/>
    <s v="bos"/>
    <n v="29"/>
    <x v="4"/>
    <s v="S"/>
    <n v="7"/>
    <n v="4"/>
    <x v="2"/>
    <n v="0.9"/>
    <s v="Strikeout"/>
    <m/>
    <s v="Jarrod Saltalamacchia"/>
    <s v="L"/>
    <n v="2"/>
    <x v="1"/>
    <n v="1"/>
    <n v="0"/>
    <n v="0"/>
    <n v="0"/>
    <n v="2"/>
    <n v="79.3"/>
    <n v="72.599999999999994"/>
    <n v="3.15"/>
    <n v="1.52"/>
    <n v="0.19400000000000001"/>
    <n v="3.1659999999999999"/>
    <n v="-1.5649999999999999"/>
    <n v="5.6619999999999999"/>
    <n v="-4.51"/>
    <n v="6.32"/>
    <n v="23.8"/>
    <n v="12.1"/>
    <n v="7.3"/>
    <n v="215.321"/>
    <n v="1321.63"/>
    <s v="110411_195054"/>
  </r>
  <r>
    <x v="14"/>
    <s v="R"/>
    <s v="gid_2011_04_11_tbamlb_bosmlb_1"/>
    <s v="Fenway Park"/>
    <s v="Tim Tschida"/>
    <s v="tba"/>
    <s v="bos"/>
    <n v="30"/>
    <x v="6"/>
    <s v="S"/>
    <n v="7"/>
    <n v="5"/>
    <x v="2"/>
    <n v="0.89600000000000002"/>
    <s v="Strikeout"/>
    <m/>
    <s v="Jarrod Saltalamacchia"/>
    <s v="L"/>
    <n v="2"/>
    <x v="2"/>
    <n v="1"/>
    <n v="0"/>
    <n v="0"/>
    <n v="0"/>
    <n v="2"/>
    <n v="80.599999999999994"/>
    <n v="73.7"/>
    <n v="3.15"/>
    <n v="1.52"/>
    <n v="-1.7999999999999999E-2"/>
    <n v="1.36"/>
    <n v="-1.587"/>
    <n v="5.4960000000000004"/>
    <n v="-4.54"/>
    <n v="6.96"/>
    <n v="23.7"/>
    <n v="12.8"/>
    <n v="7"/>
    <n v="212.886"/>
    <n v="1429.32"/>
    <s v="110411_195122"/>
  </r>
  <r>
    <x v="14"/>
    <s v="R"/>
    <s v="gid_2011_04_11_tbamlb_bosmlb_1"/>
    <s v="Fenway Park"/>
    <s v="Tim Tschida"/>
    <s v="tba"/>
    <s v="bos"/>
    <n v="31"/>
    <x v="1"/>
    <s v="S"/>
    <n v="8"/>
    <n v="1"/>
    <x v="7"/>
    <n v="0.98499999999999999"/>
    <s v="Groundout"/>
    <m/>
    <s v="Jacoby Ellsbury"/>
    <s v="L"/>
    <n v="0"/>
    <x v="0"/>
    <n v="2"/>
    <n v="0"/>
    <n v="0"/>
    <n v="0"/>
    <n v="2"/>
    <n v="91.4"/>
    <n v="82.9"/>
    <n v="3.31"/>
    <n v="1.53"/>
    <n v="-0.29599999999999999"/>
    <n v="1.72"/>
    <n v="-1.7310000000000001"/>
    <n v="5.4550000000000001"/>
    <n v="-7.56"/>
    <n v="5.48"/>
    <n v="23.7"/>
    <n v="26.6"/>
    <n v="6.1"/>
    <n v="233.85900000000001"/>
    <n v="1803.51"/>
    <s v="110411_195155"/>
  </r>
  <r>
    <x v="14"/>
    <s v="R"/>
    <s v="gid_2011_04_11_tbamlb_bosmlb_1"/>
    <s v="Fenway Park"/>
    <s v="Tim Tschida"/>
    <s v="tba"/>
    <s v="bos"/>
    <n v="32"/>
    <x v="1"/>
    <s v="S"/>
    <n v="8"/>
    <n v="2"/>
    <x v="0"/>
    <n v="0.623"/>
    <s v="Groundout"/>
    <m/>
    <s v="Jacoby Ellsbury"/>
    <s v="L"/>
    <n v="0"/>
    <x v="1"/>
    <n v="2"/>
    <n v="0"/>
    <n v="0"/>
    <n v="0"/>
    <n v="2"/>
    <n v="92.3"/>
    <n v="84.7"/>
    <n v="3.53"/>
    <n v="1.79"/>
    <n v="-0.78300000000000003"/>
    <n v="2.0339999999999998"/>
    <n v="-1.6890000000000001"/>
    <n v="5.5540000000000003"/>
    <n v="-5.36"/>
    <n v="7.22"/>
    <n v="23.8"/>
    <n v="23.9"/>
    <n v="4.9000000000000004"/>
    <n v="216.44"/>
    <n v="1783.23"/>
    <s v="110411_195210"/>
  </r>
  <r>
    <x v="14"/>
    <s v="R"/>
    <s v="gid_2011_04_11_tbamlb_bosmlb_1"/>
    <s v="Fenway Park"/>
    <s v="Tim Tschida"/>
    <s v="tba"/>
    <s v="bos"/>
    <n v="33"/>
    <x v="0"/>
    <s v="B"/>
    <n v="8"/>
    <n v="3"/>
    <x v="0"/>
    <n v="0.91500000000000004"/>
    <s v="Groundout"/>
    <m/>
    <s v="Jacoby Ellsbury"/>
    <s v="L"/>
    <n v="0"/>
    <x v="2"/>
    <n v="2"/>
    <n v="0"/>
    <n v="0"/>
    <n v="0"/>
    <n v="2"/>
    <n v="92"/>
    <n v="83.5"/>
    <n v="3.48"/>
    <n v="1.7"/>
    <n v="-1.452"/>
    <n v="2.0369999999999999"/>
    <n v="-1.552"/>
    <n v="5.6070000000000002"/>
    <n v="-3.73"/>
    <n v="8.9600000000000009"/>
    <n v="23.7"/>
    <n v="20"/>
    <n v="4.2"/>
    <n v="202.50700000000001"/>
    <n v="1896.12"/>
    <s v="110411_195230"/>
  </r>
  <r>
    <x v="14"/>
    <s v="R"/>
    <s v="gid_2011_04_11_tbamlb_bosmlb_1"/>
    <s v="Fenway Park"/>
    <s v="Tim Tschida"/>
    <s v="tba"/>
    <s v="bos"/>
    <n v="34"/>
    <x v="4"/>
    <s v="S"/>
    <n v="8"/>
    <n v="4"/>
    <x v="2"/>
    <n v="0.88500000000000001"/>
    <s v="Groundout"/>
    <m/>
    <s v="Jacoby Ellsbury"/>
    <s v="L"/>
    <n v="1"/>
    <x v="2"/>
    <n v="2"/>
    <n v="0"/>
    <n v="0"/>
    <n v="0"/>
    <n v="2"/>
    <n v="81.3"/>
    <n v="73.900000000000006"/>
    <n v="3.37"/>
    <n v="1.66"/>
    <n v="-9.1999999999999998E-2"/>
    <n v="1.5109999999999999"/>
    <n v="-1.53"/>
    <n v="5.5039999999999996"/>
    <n v="-5.81"/>
    <n v="7.59"/>
    <n v="23.7"/>
    <n v="17.5"/>
    <n v="6.8"/>
    <n v="217.27199999999999"/>
    <n v="1646.56"/>
    <s v="110411_195251"/>
  </r>
  <r>
    <x v="14"/>
    <s v="R"/>
    <s v="gid_2011_04_11_tbamlb_bosmlb_1"/>
    <s v="Fenway Park"/>
    <s v="Tim Tschida"/>
    <s v="tba"/>
    <s v="bos"/>
    <n v="35"/>
    <x v="0"/>
    <s v="B"/>
    <n v="8"/>
    <n v="5"/>
    <x v="7"/>
    <n v="0.93100000000000005"/>
    <s v="Groundout"/>
    <m/>
    <s v="Jacoby Ellsbury"/>
    <s v="L"/>
    <n v="1"/>
    <x v="2"/>
    <n v="2"/>
    <n v="0"/>
    <n v="0"/>
    <n v="0"/>
    <n v="2"/>
    <n v="92.5"/>
    <n v="84.6"/>
    <n v="3.51"/>
    <n v="1.89"/>
    <n v="1.286"/>
    <n v="1.9119999999999999"/>
    <n v="-1.27"/>
    <n v="5.5659999999999998"/>
    <n v="-7.95"/>
    <n v="8.93"/>
    <n v="23.7"/>
    <n v="35.799999999999997"/>
    <n v="4.7"/>
    <n v="221.572"/>
    <n v="2363.08"/>
    <s v="110411_195320"/>
  </r>
  <r>
    <x v="14"/>
    <s v="R"/>
    <s v="gid_2011_04_11_tbamlb_bosmlb_1"/>
    <s v="Fenway Park"/>
    <s v="Tim Tschida"/>
    <s v="tba"/>
    <s v="bos"/>
    <n v="36"/>
    <x v="0"/>
    <s v="B"/>
    <n v="8"/>
    <n v="6"/>
    <x v="2"/>
    <n v="0.88"/>
    <s v="Groundout"/>
    <m/>
    <s v="Jacoby Ellsbury"/>
    <s v="L"/>
    <n v="2"/>
    <x v="2"/>
    <n v="2"/>
    <n v="0"/>
    <n v="0"/>
    <n v="0"/>
    <n v="2"/>
    <n v="80.599999999999994"/>
    <n v="73.5"/>
    <n v="3.48"/>
    <n v="1.74"/>
    <n v="0.88800000000000001"/>
    <n v="2.0550000000000002"/>
    <n v="-1.72"/>
    <n v="5.516"/>
    <n v="-8.4"/>
    <n v="4.99"/>
    <n v="23.7"/>
    <n v="21.1"/>
    <n v="8.1"/>
    <n v="239.02"/>
    <n v="1673.26"/>
    <s v="110411_195340"/>
  </r>
  <r>
    <x v="14"/>
    <s v="R"/>
    <s v="gid_2011_04_11_tbamlb_bosmlb_1"/>
    <s v="Fenway Park"/>
    <s v="Tim Tschida"/>
    <s v="tba"/>
    <s v="bos"/>
    <n v="37"/>
    <x v="2"/>
    <s v="X"/>
    <n v="8"/>
    <n v="7"/>
    <x v="7"/>
    <n v="0.67900000000000005"/>
    <s v="Groundout"/>
    <s v="GB"/>
    <s v="Jacoby Ellsbury"/>
    <s v="L"/>
    <n v="3"/>
    <x v="2"/>
    <n v="2"/>
    <n v="0"/>
    <n v="0"/>
    <n v="0"/>
    <n v="2"/>
    <n v="92.5"/>
    <n v="83.7"/>
    <n v="3.37"/>
    <n v="1.66"/>
    <n v="-1.175"/>
    <n v="2.6219999999999999"/>
    <n v="-1.651"/>
    <n v="5.6050000000000004"/>
    <n v="-7.02"/>
    <n v="7.99"/>
    <n v="23.7"/>
    <n v="32.299999999999997"/>
    <n v="5"/>
    <n v="221.18799999999999"/>
    <n v="2079.0100000000002"/>
    <s v="110411_195358"/>
  </r>
  <r>
    <x v="14"/>
    <s v="R"/>
    <s v="gid_2011_04_11_tbamlb_bosmlb_1"/>
    <s v="Fenway Park"/>
    <s v="Tim Tschida"/>
    <s v="tba"/>
    <s v="bos"/>
    <n v="38"/>
    <x v="0"/>
    <s v="B"/>
    <n v="9"/>
    <n v="1"/>
    <x v="0"/>
    <n v="0.60599999999999998"/>
    <s v="Groundout"/>
    <m/>
    <s v="Marco Scutaro"/>
    <s v="R"/>
    <n v="0"/>
    <x v="0"/>
    <n v="0"/>
    <n v="0"/>
    <n v="0"/>
    <n v="0"/>
    <n v="3"/>
    <n v="91"/>
    <n v="83.2"/>
    <n v="3.17"/>
    <n v="1.47"/>
    <n v="0.74199999999999999"/>
    <n v="1.8260000000000001"/>
    <n v="-1.343"/>
    <n v="5.5049999999999999"/>
    <n v="-4.6900000000000004"/>
    <n v="8.65"/>
    <n v="23.7"/>
    <n v="20.399999999999999"/>
    <n v="4.4000000000000004"/>
    <n v="208.334"/>
    <n v="1914.13"/>
    <s v="110411_200649"/>
  </r>
  <r>
    <x v="14"/>
    <s v="R"/>
    <s v="gid_2011_04_11_tbamlb_bosmlb_1"/>
    <s v="Fenway Park"/>
    <s v="Tim Tschida"/>
    <s v="tba"/>
    <s v="bos"/>
    <n v="39"/>
    <x v="2"/>
    <s v="X"/>
    <n v="9"/>
    <n v="2"/>
    <x v="0"/>
    <n v="0.66200000000000003"/>
    <s v="Groundout"/>
    <s v="GB"/>
    <s v="Marco Scutaro"/>
    <s v="R"/>
    <n v="1"/>
    <x v="0"/>
    <n v="0"/>
    <n v="0"/>
    <n v="0"/>
    <n v="0"/>
    <n v="3"/>
    <n v="90.8"/>
    <n v="83.9"/>
    <n v="3.22"/>
    <n v="1.64"/>
    <n v="-0.33100000000000002"/>
    <n v="2.19"/>
    <n v="-1.452"/>
    <n v="5.61"/>
    <n v="-4.4800000000000004"/>
    <n v="7.8"/>
    <n v="23.8"/>
    <n v="20.399999999999999"/>
    <n v="4.5999999999999996"/>
    <n v="209.73599999999999"/>
    <n v="1770.73"/>
    <s v="110411_200708"/>
  </r>
  <r>
    <x v="14"/>
    <s v="R"/>
    <s v="gid_2011_04_11_tbamlb_bosmlb_1"/>
    <s v="Fenway Park"/>
    <s v="Tim Tschida"/>
    <s v="tba"/>
    <s v="bos"/>
    <n v="40"/>
    <x v="4"/>
    <s v="S"/>
    <n v="10"/>
    <n v="1"/>
    <x v="7"/>
    <n v="0.98"/>
    <s v="Groundout"/>
    <m/>
    <s v="Carl Crawford"/>
    <s v="L"/>
    <n v="0"/>
    <x v="0"/>
    <n v="1"/>
    <n v="0"/>
    <n v="0"/>
    <n v="0"/>
    <n v="3"/>
    <n v="92.5"/>
    <n v="82.2"/>
    <n v="3.18"/>
    <n v="1.6"/>
    <n v="0.502"/>
    <n v="3.2389999999999999"/>
    <n v="-1.4179999999999999"/>
    <n v="5.7009999999999996"/>
    <n v="-9.69"/>
    <n v="8.08"/>
    <n v="23.6"/>
    <n v="38.700000000000003"/>
    <n v="5.5"/>
    <n v="230.03200000000001"/>
    <n v="2419.67"/>
    <s v="110411_200742"/>
  </r>
  <r>
    <x v="14"/>
    <s v="R"/>
    <s v="gid_2011_04_11_tbamlb_bosmlb_1"/>
    <s v="Fenway Park"/>
    <s v="Tim Tschida"/>
    <s v="tba"/>
    <s v="bos"/>
    <n v="41"/>
    <x v="5"/>
    <s v="S"/>
    <n v="10"/>
    <n v="2"/>
    <x v="2"/>
    <n v="0.89200000000000002"/>
    <s v="Groundout"/>
    <m/>
    <s v="Carl Crawford"/>
    <s v="L"/>
    <n v="0"/>
    <x v="1"/>
    <n v="1"/>
    <n v="0"/>
    <n v="0"/>
    <n v="0"/>
    <n v="3"/>
    <n v="79.5"/>
    <n v="72.900000000000006"/>
    <n v="3.18"/>
    <n v="1.6"/>
    <n v="0.43"/>
    <n v="0.874"/>
    <n v="-1.742"/>
    <n v="5.3849999999999998"/>
    <n v="-5.86"/>
    <n v="5.62"/>
    <n v="23.8"/>
    <n v="14.6"/>
    <n v="7.9"/>
    <n v="225.898"/>
    <n v="1376.14"/>
    <s v="110411_200800"/>
  </r>
  <r>
    <x v="14"/>
    <s v="R"/>
    <s v="gid_2011_04_11_tbamlb_bosmlb_1"/>
    <s v="Fenway Park"/>
    <s v="Tim Tschida"/>
    <s v="tba"/>
    <s v="bos"/>
    <n v="42"/>
    <x v="2"/>
    <s v="X"/>
    <n v="10"/>
    <n v="3"/>
    <x v="2"/>
    <n v="0.89300000000000002"/>
    <s v="Groundout"/>
    <s v="GB"/>
    <s v="Carl Crawford"/>
    <s v="L"/>
    <n v="0"/>
    <x v="2"/>
    <n v="1"/>
    <n v="0"/>
    <n v="0"/>
    <n v="0"/>
    <n v="3"/>
    <n v="79.7"/>
    <n v="73.8"/>
    <n v="3.18"/>
    <n v="1.6"/>
    <n v="-0.187"/>
    <n v="1.06"/>
    <n v="-1.76"/>
    <n v="5.3719999999999999"/>
    <n v="-10.43"/>
    <n v="5.33"/>
    <n v="23.8"/>
    <n v="27.3"/>
    <n v="8.5"/>
    <n v="242.70400000000001"/>
    <n v="2011.99"/>
    <s v="110411_200819"/>
  </r>
  <r>
    <x v="14"/>
    <s v="R"/>
    <s v="gid_2011_04_11_tbamlb_bosmlb_1"/>
    <s v="Fenway Park"/>
    <s v="Tim Tschida"/>
    <s v="tba"/>
    <s v="bos"/>
    <n v="43"/>
    <x v="0"/>
    <s v="B"/>
    <n v="11"/>
    <n v="1"/>
    <x v="5"/>
    <n v="0.89500000000000002"/>
    <s v="Walk"/>
    <m/>
    <s v="Dustin Pedroia"/>
    <s v="R"/>
    <n v="0"/>
    <x v="0"/>
    <n v="2"/>
    <n v="0"/>
    <n v="0"/>
    <n v="0"/>
    <n v="3"/>
    <n v="72.7"/>
    <n v="66.3"/>
    <n v="3.32"/>
    <n v="1.42"/>
    <n v="0.32"/>
    <n v="1.3580000000000001"/>
    <n v="-1.62"/>
    <n v="5.9530000000000003"/>
    <n v="8.14"/>
    <n v="-3.08"/>
    <n v="23.7"/>
    <n v="-14.7"/>
    <n v="13.5"/>
    <n v="69.67"/>
    <n v="1317.59"/>
    <s v="110411_200856"/>
  </r>
  <r>
    <x v="14"/>
    <s v="R"/>
    <s v="gid_2011_04_11_tbamlb_bosmlb_1"/>
    <s v="Fenway Park"/>
    <s v="Tim Tschida"/>
    <s v="tba"/>
    <s v="bos"/>
    <n v="44"/>
    <x v="0"/>
    <s v="B"/>
    <n v="11"/>
    <n v="2"/>
    <x v="7"/>
    <n v="0.98499999999999999"/>
    <s v="Walk"/>
    <m/>
    <s v="Dustin Pedroia"/>
    <s v="R"/>
    <n v="1"/>
    <x v="0"/>
    <n v="2"/>
    <n v="0"/>
    <n v="0"/>
    <n v="0"/>
    <n v="3"/>
    <n v="91.4"/>
    <n v="83.5"/>
    <n v="3.37"/>
    <n v="1.55"/>
    <n v="0.27500000000000002"/>
    <n v="1.6220000000000001"/>
    <n v="-1.5369999999999999"/>
    <n v="5.5220000000000002"/>
    <n v="-9.2100000000000009"/>
    <n v="5.0599999999999996"/>
    <n v="23.7"/>
    <n v="31"/>
    <n v="6.5"/>
    <n v="241.00700000000001"/>
    <n v="2043.73"/>
    <s v="110411_200912"/>
  </r>
  <r>
    <x v="14"/>
    <s v="R"/>
    <s v="gid_2011_04_11_tbamlb_bosmlb_1"/>
    <s v="Fenway Park"/>
    <s v="Tim Tschida"/>
    <s v="tba"/>
    <s v="bos"/>
    <n v="45"/>
    <x v="0"/>
    <s v="B"/>
    <n v="11"/>
    <n v="3"/>
    <x v="7"/>
    <n v="0.84"/>
    <s v="Walk"/>
    <m/>
    <s v="Dustin Pedroia"/>
    <s v="R"/>
    <n v="2"/>
    <x v="0"/>
    <n v="2"/>
    <n v="0"/>
    <n v="0"/>
    <n v="0"/>
    <n v="3"/>
    <n v="91"/>
    <n v="83.4"/>
    <n v="3.34"/>
    <n v="1.7"/>
    <n v="0.158"/>
    <n v="1.4930000000000001"/>
    <n v="-1.2270000000000001"/>
    <n v="5.577"/>
    <n v="-5.47"/>
    <n v="7.56"/>
    <n v="23.8"/>
    <n v="22.9"/>
    <n v="5"/>
    <n v="215.74700000000001"/>
    <n v="1817.06"/>
    <s v="110411_200931"/>
  </r>
  <r>
    <x v="14"/>
    <s v="R"/>
    <s v="gid_2011_04_11_tbamlb_bosmlb_1"/>
    <s v="Fenway Park"/>
    <s v="Tim Tschida"/>
    <s v="tba"/>
    <s v="bos"/>
    <n v="46"/>
    <x v="0"/>
    <s v="B"/>
    <n v="11"/>
    <n v="4"/>
    <x v="7"/>
    <n v="0.98499999999999999"/>
    <s v="Walk"/>
    <m/>
    <s v="Dustin Pedroia"/>
    <s v="R"/>
    <n v="3"/>
    <x v="0"/>
    <n v="2"/>
    <n v="0"/>
    <n v="0"/>
    <n v="0"/>
    <n v="3"/>
    <n v="90.9"/>
    <n v="82.4"/>
    <n v="3.57"/>
    <n v="1.75"/>
    <n v="-0.16500000000000001"/>
    <n v="1.5509999999999999"/>
    <n v="-1.5580000000000001"/>
    <n v="5.4480000000000004"/>
    <n v="-6.8"/>
    <n v="4.68"/>
    <n v="23.7"/>
    <n v="22.5"/>
    <n v="6.4"/>
    <n v="235.23099999999999"/>
    <n v="1584.1"/>
    <s v="110411_200950"/>
  </r>
  <r>
    <x v="14"/>
    <s v="R"/>
    <s v="gid_2011_04_11_tbamlb_bosmlb_1"/>
    <s v="Fenway Park"/>
    <s v="Tim Tschida"/>
    <s v="tba"/>
    <s v="bos"/>
    <n v="47"/>
    <x v="1"/>
    <s v="S"/>
    <n v="12"/>
    <n v="1"/>
    <x v="2"/>
    <n v="0.89400000000000002"/>
    <s v="Triple"/>
    <m/>
    <s v="Adrian Gonzalez"/>
    <s v="L"/>
    <n v="0"/>
    <x v="0"/>
    <n v="2"/>
    <n v="1"/>
    <n v="0"/>
    <n v="0"/>
    <n v="3"/>
    <n v="79.7"/>
    <n v="73.099999999999994"/>
    <n v="3.85"/>
    <n v="1.87"/>
    <n v="-0.48199999999999998"/>
    <n v="2.1949999999999998"/>
    <n v="-1.5660000000000001"/>
    <n v="5.4480000000000004"/>
    <n v="-7.51"/>
    <n v="4.5199999999999996"/>
    <n v="23.8"/>
    <n v="19.600000000000001"/>
    <n v="8.3000000000000007"/>
    <n v="238.648"/>
    <n v="1495.55"/>
    <s v="110411_201027"/>
  </r>
  <r>
    <x v="14"/>
    <s v="R"/>
    <s v="gid_2011_04_11_tbamlb_bosmlb_1"/>
    <s v="Fenway Park"/>
    <s v="Tim Tschida"/>
    <s v="tba"/>
    <s v="bos"/>
    <n v="48"/>
    <x v="9"/>
    <s v="X"/>
    <n v="12"/>
    <n v="2"/>
    <x v="5"/>
    <n v="0.89300000000000002"/>
    <s v="Triple"/>
    <s v="FB"/>
    <s v="Adrian Gonzalez"/>
    <s v="L"/>
    <n v="0"/>
    <x v="1"/>
    <n v="2"/>
    <n v="1"/>
    <n v="0"/>
    <n v="0"/>
    <n v="3"/>
    <n v="78"/>
    <n v="71"/>
    <n v="3.6"/>
    <n v="1.86"/>
    <n v="0.64400000000000002"/>
    <n v="2.1269999999999998"/>
    <n v="-1.4810000000000001"/>
    <n v="5.8129999999999997"/>
    <n v="10.3"/>
    <n v="-0.98"/>
    <n v="23.7"/>
    <n v="-22.1"/>
    <n v="11.4"/>
    <n v="84.884"/>
    <n v="1692.17"/>
    <s v="110411_201046"/>
  </r>
  <r>
    <x v="14"/>
    <s v="R"/>
    <s v="gid_2011_04_11_tbamlb_bosmlb_1"/>
    <s v="Fenway Park"/>
    <s v="Tim Tschida"/>
    <s v="tba"/>
    <s v="bos"/>
    <n v="49"/>
    <x v="0"/>
    <s v="B"/>
    <n v="13"/>
    <n v="1"/>
    <x v="5"/>
    <n v="0.81200000000000006"/>
    <s v="Groundout"/>
    <m/>
    <s v="Kevin Youkilis"/>
    <s v="R"/>
    <n v="0"/>
    <x v="0"/>
    <n v="2"/>
    <n v="0"/>
    <n v="0"/>
    <n v="1"/>
    <n v="3"/>
    <n v="75.400000000000006"/>
    <n v="69.900000000000006"/>
    <n v="3.63"/>
    <n v="1.74"/>
    <n v="1.865"/>
    <n v="2.27"/>
    <n v="-1.4"/>
    <n v="5.9720000000000004"/>
    <n v="6.97"/>
    <n v="0.66"/>
    <n v="23.8"/>
    <n v="-16.600000000000001"/>
    <n v="10.8"/>
    <n v="95.909000000000006"/>
    <n v="1131.18"/>
    <s v="110411_201138"/>
  </r>
  <r>
    <x v="14"/>
    <s v="R"/>
    <s v="gid_2011_04_11_tbamlb_bosmlb_1"/>
    <s v="Fenway Park"/>
    <s v="Tim Tschida"/>
    <s v="tba"/>
    <s v="bos"/>
    <n v="50"/>
    <x v="4"/>
    <s v="S"/>
    <n v="13"/>
    <n v="2"/>
    <x v="2"/>
    <n v="0.89500000000000002"/>
    <s v="Groundout"/>
    <m/>
    <s v="Kevin Youkilis"/>
    <s v="R"/>
    <n v="1"/>
    <x v="0"/>
    <n v="2"/>
    <n v="0"/>
    <n v="0"/>
    <n v="1"/>
    <n v="3"/>
    <n v="78.8"/>
    <n v="72.099999999999994"/>
    <n v="3.47"/>
    <n v="1.74"/>
    <n v="0.2"/>
    <n v="2.1880000000000002"/>
    <n v="-1.5660000000000001"/>
    <n v="5.657"/>
    <n v="-9.99"/>
    <n v="6.7"/>
    <n v="23.7"/>
    <n v="26.7"/>
    <n v="8.1"/>
    <n v="235.93899999999999"/>
    <n v="2020.55"/>
    <s v="110411_201159"/>
  </r>
  <r>
    <x v="14"/>
    <s v="R"/>
    <s v="gid_2011_04_11_tbamlb_bosmlb_1"/>
    <s v="Fenway Park"/>
    <s v="Tim Tschida"/>
    <s v="tba"/>
    <s v="bos"/>
    <n v="51"/>
    <x v="0"/>
    <s v="B"/>
    <n v="13"/>
    <n v="3"/>
    <x v="2"/>
    <n v="0.89900000000000002"/>
    <s v="Groundout"/>
    <m/>
    <s v="Kevin Youkilis"/>
    <s v="R"/>
    <n v="1"/>
    <x v="1"/>
    <n v="2"/>
    <n v="0"/>
    <n v="0"/>
    <n v="1"/>
    <n v="3"/>
    <n v="78.5"/>
    <n v="72.8"/>
    <n v="3.64"/>
    <n v="1.91"/>
    <n v="0.67900000000000005"/>
    <n v="1.51"/>
    <n v="-1.528"/>
    <n v="5.6159999999999997"/>
    <n v="-7.67"/>
    <n v="5.09"/>
    <n v="23.8"/>
    <n v="19.3"/>
    <n v="8.3000000000000007"/>
    <n v="236.13200000000001"/>
    <n v="1563.26"/>
    <s v="110411_201223"/>
  </r>
  <r>
    <x v="14"/>
    <s v="R"/>
    <s v="gid_2011_04_11_tbamlb_bosmlb_1"/>
    <s v="Fenway Park"/>
    <s v="Tim Tschida"/>
    <s v="tba"/>
    <s v="bos"/>
    <n v="52"/>
    <x v="4"/>
    <s v="S"/>
    <n v="13"/>
    <n v="4"/>
    <x v="2"/>
    <n v="0.90300000000000002"/>
    <s v="Groundout"/>
    <m/>
    <s v="Kevin Youkilis"/>
    <s v="R"/>
    <n v="2"/>
    <x v="1"/>
    <n v="2"/>
    <n v="0"/>
    <n v="0"/>
    <n v="1"/>
    <n v="3"/>
    <n v="79"/>
    <n v="72"/>
    <n v="3.47"/>
    <n v="1.74"/>
    <n v="0.53400000000000003"/>
    <n v="2.38"/>
    <n v="-1.4770000000000001"/>
    <n v="5.6929999999999996"/>
    <n v="-1.9"/>
    <n v="8.3699999999999992"/>
    <n v="23.7"/>
    <n v="4"/>
    <n v="6.6"/>
    <n v="192.70500000000001"/>
    <n v="1445.85"/>
    <s v="110411_201238"/>
  </r>
  <r>
    <x v="14"/>
    <s v="R"/>
    <s v="gid_2011_04_11_tbamlb_bosmlb_1"/>
    <s v="Fenway Park"/>
    <s v="Tim Tschida"/>
    <s v="tba"/>
    <s v="bos"/>
    <n v="53"/>
    <x v="7"/>
    <s v="B"/>
    <n v="13"/>
    <n v="5"/>
    <x v="2"/>
    <n v="0.89100000000000001"/>
    <s v="Groundout"/>
    <m/>
    <s v="Kevin Youkilis"/>
    <s v="R"/>
    <n v="2"/>
    <x v="2"/>
    <n v="2"/>
    <n v="0"/>
    <n v="0"/>
    <n v="1"/>
    <n v="3"/>
    <n v="78.7"/>
    <n v="72"/>
    <n v="3.6"/>
    <n v="1.78"/>
    <n v="0.114"/>
    <n v="0.73899999999999999"/>
    <n v="-1.6020000000000001"/>
    <n v="5.4560000000000004"/>
    <n v="-8.07"/>
    <n v="6.73"/>
    <n v="23.8"/>
    <n v="21.3"/>
    <n v="8"/>
    <n v="229.92599999999999"/>
    <n v="1758.36"/>
    <s v="110411_201305"/>
  </r>
  <r>
    <x v="14"/>
    <s v="R"/>
    <s v="gid_2011_04_11_tbamlb_bosmlb_1"/>
    <s v="Fenway Park"/>
    <s v="Tim Tschida"/>
    <s v="tba"/>
    <s v="bos"/>
    <n v="54"/>
    <x v="2"/>
    <s v="X"/>
    <n v="13"/>
    <n v="6"/>
    <x v="7"/>
    <n v="0.98199999999999998"/>
    <s v="Groundout"/>
    <s v="GB"/>
    <s v="Kevin Youkilis"/>
    <s v="R"/>
    <n v="3"/>
    <x v="2"/>
    <n v="2"/>
    <n v="0"/>
    <n v="0"/>
    <n v="1"/>
    <n v="3"/>
    <n v="92.1"/>
    <n v="84.3"/>
    <n v="3.47"/>
    <n v="1.74"/>
    <n v="8.5000000000000006E-2"/>
    <n v="2.141"/>
    <n v="-1.518"/>
    <n v="5.5309999999999997"/>
    <n v="-7.48"/>
    <n v="4.6500000000000004"/>
    <n v="23.8"/>
    <n v="26.1"/>
    <n v="6.1"/>
    <n v="237.90100000000001"/>
    <n v="1731.93"/>
    <s v="110411_201325"/>
  </r>
  <r>
    <x v="14"/>
    <s v="R"/>
    <s v="gid_2011_04_11_tbamlb_bosmlb_1"/>
    <s v="Fenway Park"/>
    <s v="Tim Tschida"/>
    <s v="tba"/>
    <s v="bos"/>
    <n v="55"/>
    <x v="0"/>
    <s v="B"/>
    <n v="14"/>
    <n v="1"/>
    <x v="0"/>
    <n v="0.91300000000000003"/>
    <s v="Triple"/>
    <m/>
    <s v="David Ortiz"/>
    <s v="L"/>
    <n v="0"/>
    <x v="0"/>
    <n v="0"/>
    <n v="0"/>
    <n v="0"/>
    <n v="0"/>
    <n v="4"/>
    <n v="91.3"/>
    <n v="82.8"/>
    <n v="3.72"/>
    <n v="1.71"/>
    <n v="-1.363"/>
    <n v="2.464"/>
    <n v="-1.6220000000000001"/>
    <n v="5.6070000000000002"/>
    <n v="-3.78"/>
    <n v="8.91"/>
    <n v="23.7"/>
    <n v="19.600000000000001"/>
    <n v="4.3"/>
    <n v="202.86099999999999"/>
    <n v="1875.99"/>
    <s v="110411_202401"/>
  </r>
  <r>
    <x v="14"/>
    <s v="R"/>
    <s v="gid_2011_04_11_tbamlb_bosmlb_1"/>
    <s v="Fenway Park"/>
    <s v="Tim Tschida"/>
    <s v="tba"/>
    <s v="bos"/>
    <n v="56"/>
    <x v="1"/>
    <s v="S"/>
    <n v="14"/>
    <n v="2"/>
    <x v="7"/>
    <n v="0.54700000000000004"/>
    <s v="Triple"/>
    <m/>
    <s v="David Ortiz"/>
    <s v="L"/>
    <n v="1"/>
    <x v="0"/>
    <n v="0"/>
    <n v="0"/>
    <n v="0"/>
    <n v="0"/>
    <n v="4"/>
    <n v="90.2"/>
    <n v="83.1"/>
    <n v="3.8"/>
    <n v="1.82"/>
    <n v="0.88400000000000001"/>
    <n v="3.0840000000000001"/>
    <n v="-1.427"/>
    <n v="5.6660000000000004"/>
    <n v="-4.2300000000000004"/>
    <n v="8.39"/>
    <n v="23.8"/>
    <n v="18.3"/>
    <n v="4.4000000000000004"/>
    <n v="206.667"/>
    <n v="1831.42"/>
    <s v="110411_202419"/>
  </r>
  <r>
    <x v="14"/>
    <s v="R"/>
    <s v="gid_2011_04_11_tbamlb_bosmlb_1"/>
    <s v="Fenway Park"/>
    <s v="Tim Tschida"/>
    <s v="tba"/>
    <s v="bos"/>
    <n v="57"/>
    <x v="4"/>
    <s v="S"/>
    <n v="14"/>
    <n v="3"/>
    <x v="7"/>
    <n v="0.71599999999999997"/>
    <s v="Triple"/>
    <m/>
    <s v="David Ortiz"/>
    <s v="L"/>
    <n v="1"/>
    <x v="1"/>
    <n v="0"/>
    <n v="0"/>
    <n v="0"/>
    <n v="0"/>
    <n v="4"/>
    <n v="91.3"/>
    <n v="83.7"/>
    <n v="3.33"/>
    <n v="1.6"/>
    <n v="-6.7000000000000004E-2"/>
    <n v="2.4630000000000001"/>
    <n v="-1.4630000000000001"/>
    <n v="5.5709999999999997"/>
    <n v="-5.83"/>
    <n v="7.72"/>
    <n v="23.8"/>
    <n v="25.6"/>
    <n v="4.8"/>
    <n v="216.917"/>
    <n v="1895.8"/>
    <s v="110411_202442"/>
  </r>
  <r>
    <x v="14"/>
    <s v="R"/>
    <s v="gid_2011_04_11_tbamlb_bosmlb_1"/>
    <s v="Fenway Park"/>
    <s v="Tim Tschida"/>
    <s v="tba"/>
    <s v="bos"/>
    <n v="58"/>
    <x v="3"/>
    <s v="X"/>
    <n v="14"/>
    <n v="4"/>
    <x v="7"/>
    <n v="0.92400000000000004"/>
    <s v="Triple"/>
    <s v="FB"/>
    <s v="David Ortiz"/>
    <s v="L"/>
    <n v="1"/>
    <x v="2"/>
    <n v="0"/>
    <n v="0"/>
    <n v="0"/>
    <n v="0"/>
    <n v="4"/>
    <n v="90.9"/>
    <n v="84.6"/>
    <n v="3.33"/>
    <n v="1.6"/>
    <n v="-0.20899999999999999"/>
    <n v="3.5680000000000001"/>
    <n v="-1.3460000000000001"/>
    <n v="5.7089999999999996"/>
    <n v="-5.22"/>
    <n v="5.33"/>
    <n v="23.9"/>
    <n v="20.8"/>
    <n v="5.4"/>
    <n v="224.19900000000001"/>
    <n v="1483.46"/>
    <s v="110411_202505"/>
  </r>
  <r>
    <x v="14"/>
    <s v="R"/>
    <s v="gid_2011_04_11_tbamlb_bosmlb_1"/>
    <s v="Fenway Park"/>
    <s v="Tim Tschida"/>
    <s v="tba"/>
    <s v="bos"/>
    <n v="59"/>
    <x v="0"/>
    <s v="B"/>
    <n v="15"/>
    <n v="1"/>
    <x v="7"/>
    <n v="0.70199999999999996"/>
    <s v="Single"/>
    <m/>
    <s v="J.D. Drew"/>
    <s v="L"/>
    <n v="0"/>
    <x v="0"/>
    <n v="0"/>
    <n v="0"/>
    <n v="0"/>
    <n v="1"/>
    <n v="4"/>
    <n v="91.5"/>
    <n v="82.8"/>
    <n v="3.27"/>
    <n v="1.56"/>
    <n v="-1.0900000000000001"/>
    <n v="3.0990000000000002"/>
    <n v="-1.81"/>
    <n v="5.6139999999999999"/>
    <n v="-7.31"/>
    <n v="8.68"/>
    <n v="23.7"/>
    <n v="34.4"/>
    <n v="4.8"/>
    <n v="219.988"/>
    <n v="2197.61"/>
    <s v="110411_202600"/>
  </r>
  <r>
    <x v="14"/>
    <s v="R"/>
    <s v="gid_2011_04_11_tbamlb_bosmlb_1"/>
    <s v="Fenway Park"/>
    <s v="Tim Tschida"/>
    <s v="tba"/>
    <s v="bos"/>
    <n v="60"/>
    <x v="0"/>
    <s v="B"/>
    <n v="15"/>
    <n v="2"/>
    <x v="7"/>
    <n v="0.95099999999999996"/>
    <s v="Single"/>
    <m/>
    <s v="J.D. Drew"/>
    <s v="L"/>
    <n v="1"/>
    <x v="0"/>
    <n v="0"/>
    <n v="0"/>
    <n v="0"/>
    <n v="1"/>
    <n v="4"/>
    <n v="91.2"/>
    <n v="83.5"/>
    <n v="3.31"/>
    <n v="1.52"/>
    <n v="-0.68400000000000005"/>
    <n v="1.919"/>
    <n v="-1.861"/>
    <n v="5.4820000000000002"/>
    <n v="-7.24"/>
    <n v="7.56"/>
    <n v="23.8"/>
    <n v="30.6"/>
    <n v="5.2"/>
    <n v="223.59800000000001"/>
    <n v="2043.43"/>
    <s v="110411_202616"/>
  </r>
  <r>
    <x v="14"/>
    <s v="R"/>
    <s v="gid_2011_04_11_tbamlb_bosmlb_1"/>
    <s v="Fenway Park"/>
    <s v="Tim Tschida"/>
    <s v="tba"/>
    <s v="bos"/>
    <n v="61"/>
    <x v="1"/>
    <s v="S"/>
    <n v="15"/>
    <n v="3"/>
    <x v="0"/>
    <n v="0.89800000000000002"/>
    <s v="Single"/>
    <m/>
    <s v="J.D. Drew"/>
    <s v="L"/>
    <n v="2"/>
    <x v="0"/>
    <n v="0"/>
    <n v="0"/>
    <n v="0"/>
    <n v="1"/>
    <n v="4"/>
    <n v="91.5"/>
    <n v="83.4"/>
    <n v="3.28"/>
    <n v="1.58"/>
    <n v="-1.103"/>
    <n v="2.3769999999999998"/>
    <n v="-1.66"/>
    <n v="5.5410000000000004"/>
    <n v="-6.08"/>
    <n v="10.27"/>
    <n v="23.7"/>
    <n v="34"/>
    <n v="4.0999999999999996"/>
    <n v="210.547"/>
    <n v="2330.0100000000002"/>
    <s v="110411_202634"/>
  </r>
  <r>
    <x v="14"/>
    <s v="R"/>
    <s v="gid_2011_04_11_tbamlb_bosmlb_1"/>
    <s v="Fenway Park"/>
    <s v="Tim Tschida"/>
    <s v="tba"/>
    <s v="bos"/>
    <n v="62"/>
    <x v="4"/>
    <s v="S"/>
    <n v="15"/>
    <n v="4"/>
    <x v="7"/>
    <n v="0.94099999999999995"/>
    <s v="Single"/>
    <m/>
    <s v="J.D. Drew"/>
    <s v="L"/>
    <n v="2"/>
    <x v="1"/>
    <n v="0"/>
    <n v="0"/>
    <n v="0"/>
    <n v="1"/>
    <n v="4"/>
    <n v="91.1"/>
    <n v="84.3"/>
    <n v="3.36"/>
    <n v="1.58"/>
    <n v="-5.8999999999999997E-2"/>
    <n v="1.9550000000000001"/>
    <n v="-1.621"/>
    <n v="5.5170000000000003"/>
    <n v="-6.48"/>
    <n v="6.91"/>
    <n v="23.8"/>
    <n v="26.8"/>
    <n v="5.2"/>
    <n v="223.02099999999999"/>
    <n v="1870.38"/>
    <s v="110411_202652"/>
  </r>
  <r>
    <x v="14"/>
    <s v="R"/>
    <s v="gid_2011_04_11_tbamlb_bosmlb_1"/>
    <s v="Fenway Park"/>
    <s v="Tim Tschida"/>
    <s v="tba"/>
    <s v="bos"/>
    <n v="63"/>
    <x v="3"/>
    <s v="X"/>
    <n v="15"/>
    <n v="5"/>
    <x v="7"/>
    <n v="0.96799999999999997"/>
    <s v="Single"/>
    <s v="GB"/>
    <s v="J.D. Drew"/>
    <s v="L"/>
    <n v="2"/>
    <x v="2"/>
    <n v="0"/>
    <n v="0"/>
    <n v="0"/>
    <n v="1"/>
    <n v="4"/>
    <n v="92.4"/>
    <n v="83.7"/>
    <n v="3.36"/>
    <n v="1.58"/>
    <n v="-0.56000000000000005"/>
    <n v="1.944"/>
    <n v="-1.526"/>
    <n v="5.5030000000000001"/>
    <n v="-4.72"/>
    <n v="4.6100000000000003"/>
    <n v="23.7"/>
    <n v="16.8"/>
    <n v="5.9"/>
    <n v="225.41300000000001"/>
    <n v="1289.8900000000001"/>
    <s v="110411_202714"/>
  </r>
  <r>
    <x v="14"/>
    <s v="R"/>
    <s v="gid_2011_04_11_tbamlb_bosmlb_1"/>
    <s v="Fenway Park"/>
    <s v="Tim Tschida"/>
    <s v="tba"/>
    <s v="bos"/>
    <n v="64"/>
    <x v="0"/>
    <s v="B"/>
    <n v="16"/>
    <n v="1"/>
    <x v="2"/>
    <n v="0.89300000000000002"/>
    <s v="Flyout"/>
    <m/>
    <s v="Jarrod Saltalamacchia"/>
    <s v="L"/>
    <n v="0"/>
    <x v="0"/>
    <n v="0"/>
    <n v="1"/>
    <n v="0"/>
    <n v="0"/>
    <n v="4"/>
    <n v="80.400000000000006"/>
    <n v="74.099999999999994"/>
    <n v="3.31"/>
    <n v="1.64"/>
    <n v="-0.13600000000000001"/>
    <n v="0.95299999999999996"/>
    <n v="-1.5860000000000001"/>
    <n v="5.3049999999999997"/>
    <n v="-6.57"/>
    <n v="5.37"/>
    <n v="23.8"/>
    <n v="17.7"/>
    <n v="7.8"/>
    <n v="230.45500000000001"/>
    <n v="1463.24"/>
    <s v="110411_202808"/>
  </r>
  <r>
    <x v="14"/>
    <s v="R"/>
    <s v="gid_2011_04_11_tbamlb_bosmlb_1"/>
    <s v="Fenway Park"/>
    <s v="Tim Tschida"/>
    <s v="tba"/>
    <s v="bos"/>
    <n v="65"/>
    <x v="6"/>
    <s v="S"/>
    <n v="16"/>
    <n v="2"/>
    <x v="2"/>
    <n v="0.88900000000000001"/>
    <s v="Flyout"/>
    <m/>
    <s v="Jarrod Saltalamacchia"/>
    <s v="L"/>
    <n v="1"/>
    <x v="0"/>
    <n v="0"/>
    <n v="1"/>
    <n v="0"/>
    <n v="0"/>
    <n v="4"/>
    <n v="81.099999999999994"/>
    <n v="74.7"/>
    <n v="3.15"/>
    <n v="1.52"/>
    <n v="0.56299999999999994"/>
    <n v="0.86199999999999999"/>
    <n v="-1.3520000000000001"/>
    <n v="5.3609999999999998"/>
    <n v="-5.72"/>
    <n v="5.7"/>
    <n v="23.8"/>
    <n v="15.5"/>
    <n v="7.5"/>
    <n v="224.798"/>
    <n v="1405.13"/>
    <s v="110411_202830"/>
  </r>
  <r>
    <x v="14"/>
    <s v="R"/>
    <s v="gid_2011_04_11_tbamlb_bosmlb_1"/>
    <s v="Fenway Park"/>
    <s v="Tim Tschida"/>
    <s v="tba"/>
    <s v="bos"/>
    <n v="66"/>
    <x v="1"/>
    <s v="S"/>
    <n v="16"/>
    <n v="3"/>
    <x v="7"/>
    <n v="0.97799999999999998"/>
    <s v="Flyout"/>
    <m/>
    <s v="Jarrod Saltalamacchia"/>
    <s v="L"/>
    <n v="1"/>
    <x v="1"/>
    <n v="0"/>
    <n v="1"/>
    <n v="0"/>
    <n v="0"/>
    <n v="4"/>
    <n v="92"/>
    <n v="83.5"/>
    <n v="3.32"/>
    <n v="1.62"/>
    <n v="-0.1"/>
    <n v="2.2410000000000001"/>
    <n v="-1.5009999999999999"/>
    <n v="5.4560000000000004"/>
    <n v="-6.34"/>
    <n v="5.48"/>
    <n v="23.7"/>
    <n v="23.3"/>
    <n v="5.7"/>
    <n v="228.98599999999999"/>
    <n v="1634.28"/>
    <s v="110411_202858"/>
  </r>
  <r>
    <x v="14"/>
    <s v="R"/>
    <s v="gid_2011_04_11_tbamlb_bosmlb_1"/>
    <s v="Fenway Park"/>
    <s v="Tim Tschida"/>
    <s v="tba"/>
    <s v="bos"/>
    <n v="67"/>
    <x v="2"/>
    <s v="X"/>
    <n v="16"/>
    <n v="4"/>
    <x v="2"/>
    <n v="0.88"/>
    <s v="Flyout"/>
    <s v="FB"/>
    <s v="Jarrod Saltalamacchia"/>
    <s v="L"/>
    <n v="1"/>
    <x v="2"/>
    <n v="0"/>
    <n v="1"/>
    <n v="0"/>
    <n v="0"/>
    <n v="4"/>
    <n v="81.5"/>
    <n v="74.5"/>
    <n v="3.15"/>
    <n v="1.52"/>
    <n v="9.7000000000000003E-2"/>
    <n v="1.5780000000000001"/>
    <n v="-1.528"/>
    <n v="5.3479999999999999"/>
    <n v="-5.41"/>
    <n v="4.49"/>
    <n v="23.7"/>
    <n v="14"/>
    <n v="7.8"/>
    <n v="230.01599999999999"/>
    <n v="1221.27"/>
    <s v="110411_202942"/>
  </r>
  <r>
    <x v="14"/>
    <s v="R"/>
    <s v="gid_2011_04_11_tbamlb_bosmlb_1"/>
    <s v="Fenway Park"/>
    <s v="Tim Tschida"/>
    <s v="tba"/>
    <s v="bos"/>
    <n v="68"/>
    <x v="0"/>
    <s v="B"/>
    <n v="17"/>
    <n v="1"/>
    <x v="0"/>
    <n v="0.86299999999999999"/>
    <s v="Lineout"/>
    <m/>
    <s v="Jacoby Ellsbury"/>
    <s v="L"/>
    <n v="0"/>
    <x v="0"/>
    <n v="1"/>
    <n v="1"/>
    <n v="0"/>
    <n v="0"/>
    <n v="4"/>
    <n v="90.6"/>
    <n v="83.4"/>
    <n v="3.58"/>
    <n v="1.71"/>
    <n v="-0.40899999999999997"/>
    <n v="1.6879999999999999"/>
    <n v="-1.335"/>
    <n v="5.4370000000000003"/>
    <n v="-3.41"/>
    <n v="7.76"/>
    <n v="23.8"/>
    <n v="15.2"/>
    <n v="4.5999999999999996"/>
    <n v="203.625"/>
    <n v="1656.48"/>
    <s v="110411_203028"/>
  </r>
  <r>
    <x v="14"/>
    <s v="R"/>
    <s v="gid_2011_04_11_tbamlb_bosmlb_1"/>
    <s v="Fenway Park"/>
    <s v="Tim Tschida"/>
    <s v="tba"/>
    <s v="bos"/>
    <n v="69"/>
    <x v="0"/>
    <s v="B"/>
    <n v="17"/>
    <n v="2"/>
    <x v="7"/>
    <n v="0.52800000000000002"/>
    <s v="Lineout"/>
    <m/>
    <s v="Jacoby Ellsbury"/>
    <s v="L"/>
    <n v="1"/>
    <x v="0"/>
    <n v="1"/>
    <n v="1"/>
    <n v="0"/>
    <n v="0"/>
    <n v="4"/>
    <n v="91.7"/>
    <n v="83.7"/>
    <n v="3.66"/>
    <n v="1.64"/>
    <n v="0.35099999999999998"/>
    <n v="1.0880000000000001"/>
    <n v="-1.4790000000000001"/>
    <n v="5.3440000000000003"/>
    <n v="-5.19"/>
    <n v="8.4"/>
    <n v="23.7"/>
    <n v="22.5"/>
    <n v="4.5999999999999996"/>
    <n v="211.571"/>
    <n v="1928.7"/>
    <s v="110411_203050"/>
  </r>
  <r>
    <x v="14"/>
    <s v="R"/>
    <s v="gid_2011_04_11_tbamlb_bosmlb_1"/>
    <s v="Fenway Park"/>
    <s v="Tim Tschida"/>
    <s v="tba"/>
    <s v="bos"/>
    <n v="70"/>
    <x v="2"/>
    <s v="X"/>
    <n v="17"/>
    <n v="3"/>
    <x v="0"/>
    <n v="0.90500000000000003"/>
    <s v="Lineout"/>
    <s v="LD"/>
    <s v="Jacoby Ellsbury"/>
    <s v="L"/>
    <n v="2"/>
    <x v="0"/>
    <n v="1"/>
    <n v="1"/>
    <n v="0"/>
    <n v="0"/>
    <n v="4"/>
    <n v="92"/>
    <n v="83.4"/>
    <n v="3.37"/>
    <n v="1.66"/>
    <n v="-0.32600000000000001"/>
    <n v="2.2189999999999999"/>
    <n v="-1.5680000000000001"/>
    <n v="5.4969999999999999"/>
    <n v="-5.58"/>
    <n v="10.72"/>
    <n v="23.7"/>
    <n v="31.6"/>
    <n v="3.8"/>
    <n v="207.41"/>
    <n v="2357.5"/>
    <s v="110411_203120"/>
  </r>
  <r>
    <x v="14"/>
    <s v="R"/>
    <s v="gid_2011_04_11_tbamlb_bosmlb_1"/>
    <s v="Fenway Park"/>
    <s v="Tim Tschida"/>
    <s v="tba"/>
    <s v="bos"/>
    <n v="71"/>
    <x v="1"/>
    <s v="S"/>
    <n v="18"/>
    <n v="1"/>
    <x v="7"/>
    <n v="0.754"/>
    <s v="Groundout"/>
    <m/>
    <s v="Marco Scutaro"/>
    <s v="R"/>
    <n v="0"/>
    <x v="0"/>
    <n v="2"/>
    <n v="1"/>
    <n v="0"/>
    <n v="0"/>
    <n v="4"/>
    <n v="91.7"/>
    <n v="83.5"/>
    <n v="3.12"/>
    <n v="1.45"/>
    <n v="5.8999999999999997E-2"/>
    <n v="2.3860000000000001"/>
    <n v="-1.417"/>
    <n v="5.4740000000000002"/>
    <n v="-7.04"/>
    <n v="8.73"/>
    <n v="23.7"/>
    <n v="32.5"/>
    <n v="4.7"/>
    <n v="218.74799999999999"/>
    <n v="2189.39"/>
    <s v="110411_203207"/>
  </r>
  <r>
    <x v="14"/>
    <s v="R"/>
    <s v="gid_2011_04_11_tbamlb_bosmlb_1"/>
    <s v="Fenway Park"/>
    <s v="Tim Tschida"/>
    <s v="tba"/>
    <s v="bos"/>
    <n v="72"/>
    <x v="0"/>
    <s v="B"/>
    <n v="18"/>
    <n v="2"/>
    <x v="2"/>
    <n v="0.88400000000000001"/>
    <s v="Groundout"/>
    <m/>
    <s v="Marco Scutaro"/>
    <s v="R"/>
    <n v="0"/>
    <x v="1"/>
    <n v="2"/>
    <n v="1"/>
    <n v="0"/>
    <n v="0"/>
    <n v="4"/>
    <n v="80.7"/>
    <n v="73.900000000000006"/>
    <n v="3.25"/>
    <n v="1.64"/>
    <n v="-0.73799999999999999"/>
    <n v="0.94399999999999995"/>
    <n v="-1.5149999999999999"/>
    <n v="5.3689999999999998"/>
    <n v="-6.96"/>
    <n v="4.22"/>
    <n v="23.8"/>
    <n v="18.2"/>
    <n v="8.3000000000000007"/>
    <n v="238.452"/>
    <n v="1399.82"/>
    <s v="110411_203236"/>
  </r>
  <r>
    <x v="14"/>
    <s v="R"/>
    <s v="gid_2011_04_11_tbamlb_bosmlb_1"/>
    <s v="Fenway Park"/>
    <s v="Tim Tschida"/>
    <s v="tba"/>
    <s v="bos"/>
    <n v="73"/>
    <x v="0"/>
    <s v="B"/>
    <n v="18"/>
    <n v="3"/>
    <x v="2"/>
    <n v="0.88600000000000001"/>
    <s v="Groundout"/>
    <m/>
    <s v="Marco Scutaro"/>
    <s v="R"/>
    <n v="1"/>
    <x v="1"/>
    <n v="2"/>
    <n v="1"/>
    <n v="0"/>
    <n v="0"/>
    <n v="4"/>
    <n v="81.8"/>
    <n v="74.5"/>
    <n v="3.1"/>
    <n v="1.6"/>
    <n v="0.13"/>
    <n v="1.254"/>
    <n v="-1.38"/>
    <n v="5.4470000000000001"/>
    <n v="-3.44"/>
    <n v="6.62"/>
    <n v="23.7"/>
    <n v="9.4"/>
    <n v="6.9"/>
    <n v="207.25800000000001"/>
    <n v="1297.78"/>
    <s v="110411_203301"/>
  </r>
  <r>
    <x v="14"/>
    <s v="R"/>
    <s v="gid_2011_04_11_tbamlb_bosmlb_1"/>
    <s v="Fenway Park"/>
    <s v="Tim Tschida"/>
    <s v="tba"/>
    <s v="bos"/>
    <n v="74"/>
    <x v="2"/>
    <s v="X"/>
    <n v="18"/>
    <n v="4"/>
    <x v="7"/>
    <n v="0.88600000000000001"/>
    <s v="Groundout"/>
    <s v="GB"/>
    <s v="Marco Scutaro"/>
    <s v="R"/>
    <n v="2"/>
    <x v="1"/>
    <n v="2"/>
    <n v="1"/>
    <n v="0"/>
    <n v="0"/>
    <n v="4"/>
    <n v="92.3"/>
    <n v="84.7"/>
    <n v="3.22"/>
    <n v="1.64"/>
    <n v="0.126"/>
    <n v="2.4609999999999999"/>
    <n v="-1.335"/>
    <n v="5.5869999999999997"/>
    <n v="-7.56"/>
    <n v="7.63"/>
    <n v="23.8"/>
    <n v="33.200000000000003"/>
    <n v="5"/>
    <n v="224.566"/>
    <n v="2129.96"/>
    <s v="110411_203341"/>
  </r>
  <r>
    <x v="14"/>
    <s v="R"/>
    <s v="gid_2011_04_11_tbamlb_bosmlb_1"/>
    <s v="Fenway Park"/>
    <s v="Tim Tschida"/>
    <s v="tba"/>
    <s v="bos"/>
    <n v="75"/>
    <x v="3"/>
    <s v="X"/>
    <n v="19"/>
    <n v="1"/>
    <x v="7"/>
    <n v="0.97099999999999997"/>
    <s v="Double"/>
    <s v="FB"/>
    <s v="Carl Crawford"/>
    <s v="L"/>
    <n v="0"/>
    <x v="0"/>
    <n v="0"/>
    <n v="0"/>
    <n v="0"/>
    <n v="0"/>
    <n v="5"/>
    <n v="90.5"/>
    <n v="81.400000000000006"/>
    <n v="3.18"/>
    <n v="1.6"/>
    <n v="0.91400000000000003"/>
    <n v="1.96"/>
    <n v="-1.2969999999999999"/>
    <n v="5.625"/>
    <n v="-6.78"/>
    <n v="9.15"/>
    <n v="23.6"/>
    <n v="28.2"/>
    <n v="4.8"/>
    <n v="216.40600000000001"/>
    <n v="2159.88"/>
    <s v="110411_204801"/>
  </r>
  <r>
    <x v="14"/>
    <s v="R"/>
    <s v="gid_2011_04_11_tbamlb_bosmlb_1"/>
    <s v="Fenway Park"/>
    <s v="Tim Tschida"/>
    <s v="tba"/>
    <s v="bos"/>
    <n v="76"/>
    <x v="0"/>
    <s v="B"/>
    <n v="20"/>
    <n v="1"/>
    <x v="5"/>
    <n v="0.88100000000000001"/>
    <s v="Flyout"/>
    <m/>
    <s v="Dustin Pedroia"/>
    <s v="R"/>
    <n v="0"/>
    <x v="0"/>
    <n v="0"/>
    <n v="0"/>
    <n v="1"/>
    <n v="0"/>
    <n v="5"/>
    <n v="74.5"/>
    <n v="69.7"/>
    <n v="3.24"/>
    <n v="1.5"/>
    <n v="1.1859999999999999"/>
    <n v="2.016"/>
    <n v="-1.796"/>
    <n v="5.8"/>
    <n v="6.68"/>
    <n v="-5.85"/>
    <n v="23.9"/>
    <n v="-12.6"/>
    <n v="13.4"/>
    <n v="49.084000000000003"/>
    <n v="1419.38"/>
    <s v="110411_204851"/>
  </r>
  <r>
    <x v="14"/>
    <s v="R"/>
    <s v="gid_2011_04_11_tbamlb_bosmlb_1"/>
    <s v="Fenway Park"/>
    <s v="Tim Tschida"/>
    <s v="tba"/>
    <s v="bos"/>
    <n v="77"/>
    <x v="0"/>
    <s v="B"/>
    <n v="20"/>
    <n v="2"/>
    <x v="5"/>
    <n v="0.88900000000000001"/>
    <s v="Flyout"/>
    <m/>
    <s v="Dustin Pedroia"/>
    <s v="R"/>
    <n v="1"/>
    <x v="0"/>
    <n v="0"/>
    <n v="0"/>
    <n v="1"/>
    <n v="0"/>
    <n v="5"/>
    <n v="74"/>
    <n v="67"/>
    <n v="3.25"/>
    <n v="1.5"/>
    <n v="1.1060000000000001"/>
    <n v="2.4169999999999998"/>
    <n v="-1.6639999999999999"/>
    <n v="5.851"/>
    <n v="8.94"/>
    <n v="-3.56"/>
    <n v="23.7"/>
    <n v="-17"/>
    <n v="13.3"/>
    <n v="68.614999999999995"/>
    <n v="1476.35"/>
    <s v="110411_204918"/>
  </r>
  <r>
    <x v="14"/>
    <s v="R"/>
    <s v="gid_2011_04_11_tbamlb_bosmlb_1"/>
    <s v="Fenway Park"/>
    <s v="Tim Tschida"/>
    <s v="tba"/>
    <s v="bos"/>
    <n v="78"/>
    <x v="6"/>
    <s v="S"/>
    <n v="20"/>
    <n v="3"/>
    <x v="2"/>
    <n v="0.90200000000000002"/>
    <s v="Flyout"/>
    <m/>
    <s v="Dustin Pedroia"/>
    <s v="R"/>
    <n v="2"/>
    <x v="0"/>
    <n v="0"/>
    <n v="0"/>
    <n v="1"/>
    <n v="0"/>
    <n v="5"/>
    <n v="79.3"/>
    <n v="72.599999999999994"/>
    <n v="3.28"/>
    <n v="1.62"/>
    <n v="-0.78400000000000003"/>
    <n v="2.4750000000000001"/>
    <n v="-1.393"/>
    <n v="5.6260000000000003"/>
    <n v="-2.9"/>
    <n v="6.04"/>
    <n v="23.8"/>
    <n v="8.1999999999999993"/>
    <n v="7.4"/>
    <n v="205.489"/>
    <n v="1139.6400000000001"/>
    <s v="110411_204943"/>
  </r>
  <r>
    <x v="14"/>
    <s v="R"/>
    <s v="gid_2011_04_11_tbamlb_bosmlb_1"/>
    <s v="Fenway Park"/>
    <s v="Tim Tschida"/>
    <s v="tba"/>
    <s v="bos"/>
    <n v="79"/>
    <x v="1"/>
    <s v="S"/>
    <n v="20"/>
    <n v="4"/>
    <x v="5"/>
    <n v="0.86599999999999999"/>
    <s v="Flyout"/>
    <m/>
    <s v="Dustin Pedroia"/>
    <s v="R"/>
    <n v="2"/>
    <x v="1"/>
    <n v="0"/>
    <n v="0"/>
    <n v="1"/>
    <n v="0"/>
    <n v="5"/>
    <n v="74.099999999999994"/>
    <n v="68.2"/>
    <n v="3.33"/>
    <n v="1.58"/>
    <n v="-0.50700000000000001"/>
    <n v="3.3820000000000001"/>
    <n v="-1.784"/>
    <n v="5.923"/>
    <n v="7"/>
    <n v="-1.84"/>
    <n v="23.8"/>
    <n v="-14"/>
    <n v="12"/>
    <n v="75.766999999999996"/>
    <n v="1141.75"/>
    <s v="110411_205017"/>
  </r>
  <r>
    <x v="14"/>
    <s v="R"/>
    <s v="gid_2011_04_11_tbamlb_bosmlb_1"/>
    <s v="Fenway Park"/>
    <s v="Tim Tschida"/>
    <s v="tba"/>
    <s v="bos"/>
    <n v="80"/>
    <x v="2"/>
    <s v="X"/>
    <n v="20"/>
    <n v="5"/>
    <x v="2"/>
    <n v="0.90500000000000003"/>
    <s v="Flyout"/>
    <s v="FB"/>
    <s v="Dustin Pedroia"/>
    <s v="R"/>
    <n v="2"/>
    <x v="2"/>
    <n v="0"/>
    <n v="0"/>
    <n v="1"/>
    <n v="0"/>
    <n v="5"/>
    <n v="79"/>
    <n v="73.5"/>
    <n v="3.28"/>
    <n v="1.62"/>
    <n v="0.45300000000000001"/>
    <n v="1.9359999999999999"/>
    <n v="-1.234"/>
    <n v="5.6210000000000004"/>
    <n v="-2.04"/>
    <n v="8.48"/>
    <n v="23.9"/>
    <n v="5.6"/>
    <n v="6.3"/>
    <n v="193.46199999999999"/>
    <n v="1502.4"/>
    <s v="110411_205048"/>
  </r>
  <r>
    <x v="14"/>
    <s v="R"/>
    <s v="gid_2011_04_11_tbamlb_bosmlb_1"/>
    <s v="Fenway Park"/>
    <s v="Tim Tschida"/>
    <s v="tba"/>
    <s v="bos"/>
    <n v="81"/>
    <x v="1"/>
    <s v="S"/>
    <n v="21"/>
    <n v="1"/>
    <x v="0"/>
    <n v="0.91"/>
    <s v="Groundout"/>
    <m/>
    <s v="Adrian Gonzalez"/>
    <s v="L"/>
    <n v="0"/>
    <x v="0"/>
    <n v="1"/>
    <n v="0"/>
    <n v="1"/>
    <n v="0"/>
    <n v="5"/>
    <n v="91.1"/>
    <n v="83.1"/>
    <n v="3.84"/>
    <n v="1.94"/>
    <n v="-5.0999999999999997E-2"/>
    <n v="2.673"/>
    <n v="-1.3220000000000001"/>
    <n v="5.6349999999999998"/>
    <n v="-3.67"/>
    <n v="9.11"/>
    <n v="23.7"/>
    <n v="18"/>
    <n v="4.0999999999999996"/>
    <n v="201.83099999999999"/>
    <n v="1912.84"/>
    <s v="110411_205224"/>
  </r>
  <r>
    <x v="14"/>
    <s v="R"/>
    <s v="gid_2011_04_11_tbamlb_bosmlb_1"/>
    <s v="Fenway Park"/>
    <s v="Tim Tschida"/>
    <s v="tba"/>
    <s v="bos"/>
    <n v="82"/>
    <x v="0"/>
    <s v="B"/>
    <n v="21"/>
    <n v="2"/>
    <x v="7"/>
    <n v="0.93200000000000005"/>
    <s v="Groundout"/>
    <m/>
    <s v="Adrian Gonzalez"/>
    <s v="L"/>
    <n v="0"/>
    <x v="1"/>
    <n v="1"/>
    <n v="0"/>
    <n v="1"/>
    <n v="0"/>
    <n v="5"/>
    <n v="92.1"/>
    <n v="84.4"/>
    <n v="3.86"/>
    <n v="1.91"/>
    <n v="2.375"/>
    <n v="3.3690000000000002"/>
    <n v="-1.252"/>
    <n v="5.6379999999999999"/>
    <n v="-6.37"/>
    <n v="7.44"/>
    <n v="23.8"/>
    <n v="25.4"/>
    <n v="4.7"/>
    <n v="220.40199999999999"/>
    <n v="1936.81"/>
    <s v="110411_205244"/>
  </r>
  <r>
    <x v="14"/>
    <s v="R"/>
    <s v="gid_2011_04_11_tbamlb_bosmlb_1"/>
    <s v="Fenway Park"/>
    <s v="Tim Tschida"/>
    <s v="tba"/>
    <s v="bos"/>
    <n v="83"/>
    <x v="2"/>
    <s v="X"/>
    <n v="21"/>
    <n v="3"/>
    <x v="2"/>
    <n v="0.90400000000000003"/>
    <s v="Groundout"/>
    <s v="GB"/>
    <s v="Adrian Gonzalez"/>
    <s v="L"/>
    <n v="1"/>
    <x v="1"/>
    <n v="1"/>
    <n v="0"/>
    <n v="1"/>
    <n v="0"/>
    <n v="5"/>
    <n v="79.7"/>
    <n v="73.3"/>
    <n v="3.6"/>
    <n v="1.86"/>
    <n v="-0.92100000000000004"/>
    <n v="2.25"/>
    <n v="-1.5149999999999999"/>
    <n v="5.5369999999999999"/>
    <n v="-6.55"/>
    <n v="8.7200000000000006"/>
    <n v="23.8"/>
    <n v="22.1"/>
    <n v="6.6"/>
    <n v="216.72300000000001"/>
    <n v="1871.88"/>
    <s v="110411_205325"/>
  </r>
  <r>
    <x v="14"/>
    <s v="R"/>
    <s v="gid_2011_04_11_tbamlb_bosmlb_1"/>
    <s v="Fenway Park"/>
    <s v="Tim Tschida"/>
    <s v="tba"/>
    <s v="bos"/>
    <n v="84"/>
    <x v="0"/>
    <s v="B"/>
    <n v="22"/>
    <n v="1"/>
    <x v="5"/>
    <n v="0.79600000000000004"/>
    <s v="Walk"/>
    <m/>
    <s v="Kevin Youkilis"/>
    <s v="R"/>
    <n v="0"/>
    <x v="0"/>
    <n v="2"/>
    <n v="0"/>
    <n v="0"/>
    <n v="1"/>
    <n v="5"/>
    <n v="76.2"/>
    <n v="69.900000000000006"/>
    <n v="3.65"/>
    <n v="1.9"/>
    <n v="0.46300000000000002"/>
    <n v="1.474"/>
    <n v="-1.585"/>
    <n v="5.8410000000000002"/>
    <n v="4.42"/>
    <n v="-3.63"/>
    <n v="23.8"/>
    <n v="-9.3000000000000007"/>
    <n v="12.3"/>
    <n v="51.066000000000003"/>
    <n v="912.31399999999996"/>
    <s v="110411_205401"/>
  </r>
  <r>
    <x v="14"/>
    <s v="R"/>
    <s v="gid_2011_04_11_tbamlb_bosmlb_1"/>
    <s v="Fenway Park"/>
    <s v="Tim Tschida"/>
    <s v="tba"/>
    <s v="bos"/>
    <n v="85"/>
    <x v="1"/>
    <s v="S"/>
    <n v="22"/>
    <n v="2"/>
    <x v="2"/>
    <n v="0.90500000000000003"/>
    <s v="Walk"/>
    <m/>
    <s v="Kevin Youkilis"/>
    <s v="R"/>
    <n v="1"/>
    <x v="0"/>
    <n v="2"/>
    <n v="0"/>
    <n v="0"/>
    <n v="1"/>
    <n v="5"/>
    <n v="78.5"/>
    <n v="72.900000000000006"/>
    <n v="3.57"/>
    <n v="1.82"/>
    <n v="-8.8999999999999996E-2"/>
    <n v="2.7349999999999999"/>
    <n v="-1.37"/>
    <n v="5.76"/>
    <n v="-3.58"/>
    <n v="5.81"/>
    <n v="23.8"/>
    <n v="9.6999999999999993"/>
    <n v="7.5"/>
    <n v="211.42500000000001"/>
    <n v="1169.1400000000001"/>
    <s v="110411_205433"/>
  </r>
  <r>
    <x v="14"/>
    <s v="R"/>
    <s v="gid_2011_04_11_tbamlb_bosmlb_1"/>
    <s v="Fenway Park"/>
    <s v="Tim Tschida"/>
    <s v="tba"/>
    <s v="bos"/>
    <n v="86"/>
    <x v="0"/>
    <s v="B"/>
    <n v="22"/>
    <n v="3"/>
    <x v="2"/>
    <n v="0.89800000000000002"/>
    <s v="Walk"/>
    <m/>
    <s v="Kevin Youkilis"/>
    <s v="R"/>
    <n v="1"/>
    <x v="1"/>
    <n v="2"/>
    <n v="0"/>
    <n v="0"/>
    <n v="1"/>
    <n v="5"/>
    <n v="78.8"/>
    <n v="73.2"/>
    <n v="3.72"/>
    <n v="1.74"/>
    <n v="-0.439"/>
    <n v="0.95799999999999996"/>
    <n v="-1.4970000000000001"/>
    <n v="5.5720000000000001"/>
    <n v="-6.15"/>
    <n v="3.7"/>
    <n v="23.8"/>
    <n v="15.2"/>
    <n v="8.6999999999999993"/>
    <n v="238.61199999999999"/>
    <n v="1222.71"/>
    <s v="110411_205450"/>
  </r>
  <r>
    <x v="14"/>
    <s v="R"/>
    <s v="gid_2011_04_11_tbamlb_bosmlb_1"/>
    <s v="Fenway Park"/>
    <s v="Tim Tschida"/>
    <s v="tba"/>
    <s v="bos"/>
    <n v="87"/>
    <x v="0"/>
    <s v="B"/>
    <n v="22"/>
    <n v="4"/>
    <x v="0"/>
    <n v="0.90400000000000003"/>
    <s v="Walk"/>
    <m/>
    <s v="Kevin Youkilis"/>
    <s v="R"/>
    <n v="2"/>
    <x v="1"/>
    <n v="2"/>
    <n v="0"/>
    <n v="0"/>
    <n v="1"/>
    <n v="5"/>
    <n v="91.1"/>
    <n v="83.2"/>
    <n v="3.69"/>
    <n v="1.74"/>
    <n v="1.2709999999999999"/>
    <n v="1.821"/>
    <n v="-1.242"/>
    <n v="5.5419999999999998"/>
    <n v="-2.46"/>
    <n v="6.83"/>
    <n v="23.7"/>
    <n v="7.2"/>
    <n v="4.9000000000000004"/>
    <n v="199.673"/>
    <n v="1412.98"/>
    <s v="110411_205510"/>
  </r>
  <r>
    <x v="14"/>
    <s v="R"/>
    <s v="gid_2011_04_11_tbamlb_bosmlb_1"/>
    <s v="Fenway Park"/>
    <s v="Tim Tschida"/>
    <s v="tba"/>
    <s v="bos"/>
    <n v="88"/>
    <x v="0"/>
    <s v="B"/>
    <n v="22"/>
    <n v="5"/>
    <x v="2"/>
    <n v="0.90200000000000002"/>
    <s v="Walk"/>
    <m/>
    <s v="Kevin Youkilis"/>
    <s v="R"/>
    <n v="3"/>
    <x v="1"/>
    <n v="2"/>
    <n v="0"/>
    <n v="0"/>
    <n v="1"/>
    <n v="5"/>
    <n v="78"/>
    <n v="72.5"/>
    <n v="3.53"/>
    <n v="1.79"/>
    <n v="-0.17100000000000001"/>
    <n v="1.792"/>
    <n v="-1.4319999999999999"/>
    <n v="5.7110000000000003"/>
    <n v="-1.87"/>
    <n v="5.45"/>
    <n v="23.8"/>
    <n v="4.4000000000000004"/>
    <n v="7.8"/>
    <n v="198.77799999999999"/>
    <n v="980.58399999999995"/>
    <s v="110411_205529"/>
  </r>
  <r>
    <x v="14"/>
    <s v="R"/>
    <s v="gid_2011_04_11_tbamlb_bosmlb_1"/>
    <s v="Fenway Park"/>
    <s v="Tim Tschida"/>
    <s v="tba"/>
    <s v="bos"/>
    <n v="89"/>
    <x v="0"/>
    <s v="B"/>
    <n v="23"/>
    <n v="1"/>
    <x v="2"/>
    <n v="0.9"/>
    <s v="Groundout"/>
    <m/>
    <s v="David Ortiz"/>
    <s v="L"/>
    <n v="0"/>
    <x v="0"/>
    <n v="2"/>
    <n v="1"/>
    <n v="0"/>
    <n v="1"/>
    <n v="5"/>
    <n v="79.5"/>
    <n v="73.099999999999994"/>
    <n v="3.87"/>
    <n v="1.97"/>
    <n v="-5.1999999999999998E-2"/>
    <n v="4.1840000000000002"/>
    <n v="-1.462"/>
    <n v="5.74"/>
    <n v="-3.73"/>
    <n v="6.34"/>
    <n v="23.8"/>
    <n v="10.6"/>
    <n v="7"/>
    <n v="210.27600000000001"/>
    <n v="1264.6099999999999"/>
    <s v="110411_205609"/>
  </r>
  <r>
    <x v="14"/>
    <s v="R"/>
    <s v="gid_2011_04_11_tbamlb_bosmlb_1"/>
    <s v="Fenway Park"/>
    <s v="Tim Tschida"/>
    <s v="tba"/>
    <s v="bos"/>
    <n v="90"/>
    <x v="2"/>
    <s v="X"/>
    <n v="23"/>
    <n v="2"/>
    <x v="2"/>
    <n v="0.90100000000000002"/>
    <s v="Groundout"/>
    <s v="GB"/>
    <s v="David Ortiz"/>
    <s v="L"/>
    <n v="1"/>
    <x v="0"/>
    <n v="2"/>
    <n v="1"/>
    <n v="0"/>
    <n v="1"/>
    <n v="5"/>
    <n v="78.400000000000006"/>
    <n v="71.8"/>
    <n v="3.33"/>
    <n v="1.6"/>
    <n v="-0.13800000000000001"/>
    <n v="2.9420000000000002"/>
    <n v="-1.4350000000000001"/>
    <n v="5.601"/>
    <n v="-4.67"/>
    <n v="7.15"/>
    <n v="23.8"/>
    <n v="13.2"/>
    <n v="7.2"/>
    <n v="212.97"/>
    <n v="1436.66"/>
    <s v="110411_205653"/>
  </r>
  <r>
    <x v="14"/>
    <s v="R"/>
    <s v="gid_2011_04_11_tbamlb_bosmlb_1"/>
    <s v="Fenway Park"/>
    <s v="Tim Tschida"/>
    <s v="tba"/>
    <s v="bos"/>
    <n v="91"/>
    <x v="2"/>
    <s v="X"/>
    <n v="24"/>
    <n v="1"/>
    <x v="2"/>
    <n v="0.89900000000000002"/>
    <s v="Groundout"/>
    <s v="GB"/>
    <s v="J.D. Drew"/>
    <s v="L"/>
    <n v="0"/>
    <x v="0"/>
    <n v="0"/>
    <n v="0"/>
    <n v="0"/>
    <n v="0"/>
    <n v="6"/>
    <n v="76.099999999999994"/>
    <n v="69.7"/>
    <n v="3.36"/>
    <n v="1.58"/>
    <n v="-0.69699999999999995"/>
    <n v="2.2999999999999998"/>
    <n v="-1.6160000000000001"/>
    <n v="5.7270000000000003"/>
    <n v="-4.9800000000000004"/>
    <n v="4.84"/>
    <n v="23.8"/>
    <n v="11.9"/>
    <n v="8.8000000000000007"/>
    <n v="225.47900000000001"/>
    <n v="1130.1600000000001"/>
    <s v="110411_212116"/>
  </r>
  <r>
    <x v="14"/>
    <s v="R"/>
    <s v="gid_2011_04_11_tbamlb_bosmlb_1"/>
    <s v="Fenway Park"/>
    <s v="Tim Tschida"/>
    <s v="tba"/>
    <s v="bos"/>
    <n v="92"/>
    <x v="0"/>
    <s v="B"/>
    <n v="25"/>
    <n v="1"/>
    <x v="7"/>
    <n v="0.91600000000000004"/>
    <s v="Walk"/>
    <m/>
    <s v="Jarrod Saltalamacchia"/>
    <s v="L"/>
    <n v="0"/>
    <x v="0"/>
    <n v="1"/>
    <n v="0"/>
    <n v="0"/>
    <n v="0"/>
    <n v="6"/>
    <n v="89.4"/>
    <n v="80.099999999999994"/>
    <n v="3.44"/>
    <n v="1.61"/>
    <n v="-1.516"/>
    <n v="2.6890000000000001"/>
    <n v="-1.792"/>
    <n v="5.6950000000000003"/>
    <n v="-5.71"/>
    <n v="8.27"/>
    <n v="23.6"/>
    <n v="24.8"/>
    <n v="5.2"/>
    <n v="214.505"/>
    <n v="1878.95"/>
    <s v="110411_212152"/>
  </r>
  <r>
    <x v="14"/>
    <s v="R"/>
    <s v="gid_2011_04_11_tbamlb_bosmlb_1"/>
    <s v="Fenway Park"/>
    <s v="Tim Tschida"/>
    <s v="tba"/>
    <s v="bos"/>
    <n v="93"/>
    <x v="6"/>
    <s v="S"/>
    <n v="25"/>
    <n v="2"/>
    <x v="2"/>
    <n v="0.89900000000000002"/>
    <s v="Walk"/>
    <m/>
    <s v="Jarrod Saltalamacchia"/>
    <s v="L"/>
    <n v="1"/>
    <x v="0"/>
    <n v="1"/>
    <n v="0"/>
    <n v="0"/>
    <n v="0"/>
    <n v="6"/>
    <n v="79.2"/>
    <n v="72.8"/>
    <n v="3.15"/>
    <n v="1.52"/>
    <n v="-0.73199999999999998"/>
    <n v="1.5629999999999999"/>
    <n v="-1.7969999999999999"/>
    <n v="5.5419999999999998"/>
    <n v="-7.16"/>
    <n v="6.94"/>
    <n v="23.8"/>
    <n v="20.6"/>
    <n v="7.5"/>
    <n v="225.65700000000001"/>
    <n v="1694.69"/>
    <s v="110411_212204"/>
  </r>
  <r>
    <x v="14"/>
    <s v="R"/>
    <s v="gid_2011_04_11_tbamlb_bosmlb_1"/>
    <s v="Fenway Park"/>
    <s v="Tim Tschida"/>
    <s v="tba"/>
    <s v="bos"/>
    <n v="94"/>
    <x v="0"/>
    <s v="B"/>
    <n v="25"/>
    <n v="3"/>
    <x v="0"/>
    <n v="0.70499999999999996"/>
    <s v="Walk"/>
    <m/>
    <s v="Jarrod Saltalamacchia"/>
    <s v="L"/>
    <n v="1"/>
    <x v="1"/>
    <n v="1"/>
    <n v="0"/>
    <n v="0"/>
    <n v="0"/>
    <n v="6"/>
    <n v="89.5"/>
    <n v="82.2"/>
    <n v="3.32"/>
    <n v="1.66"/>
    <n v="-1.401"/>
    <n v="2.7530000000000001"/>
    <n v="-1.8120000000000001"/>
    <n v="5.6950000000000003"/>
    <n v="-5.58"/>
    <n v="9.51"/>
    <n v="23.8"/>
    <n v="28.7"/>
    <n v="4.4000000000000004"/>
    <n v="210.31299999999999"/>
    <n v="2124.63"/>
    <s v="110411_212230"/>
  </r>
  <r>
    <x v="14"/>
    <s v="R"/>
    <s v="gid_2011_04_11_tbamlb_bosmlb_1"/>
    <s v="Fenway Park"/>
    <s v="Tim Tschida"/>
    <s v="tba"/>
    <s v="bos"/>
    <n v="95"/>
    <x v="1"/>
    <s v="S"/>
    <n v="25"/>
    <n v="4"/>
    <x v="7"/>
    <n v="0.98299999999999998"/>
    <s v="Walk"/>
    <m/>
    <s v="Jarrod Saltalamacchia"/>
    <s v="L"/>
    <n v="2"/>
    <x v="1"/>
    <n v="1"/>
    <n v="0"/>
    <n v="0"/>
    <n v="0"/>
    <n v="6"/>
    <n v="88.9"/>
    <n v="80.599999999999994"/>
    <n v="3.36"/>
    <n v="1.62"/>
    <n v="-0.78900000000000003"/>
    <n v="1.863"/>
    <n v="-1.804"/>
    <n v="5.5229999999999997"/>
    <n v="-8.18"/>
    <n v="5.0999999999999996"/>
    <n v="23.7"/>
    <n v="26.9"/>
    <n v="6.7"/>
    <n v="237.81700000000001"/>
    <n v="1810.62"/>
    <s v="110411_212247"/>
  </r>
  <r>
    <x v="14"/>
    <s v="R"/>
    <s v="gid_2011_04_11_tbamlb_bosmlb_1"/>
    <s v="Fenway Park"/>
    <s v="Tim Tschida"/>
    <s v="tba"/>
    <s v="bos"/>
    <n v="96"/>
    <x v="0"/>
    <s v="B"/>
    <n v="25"/>
    <n v="5"/>
    <x v="2"/>
    <n v="0.89300000000000002"/>
    <s v="Walk"/>
    <m/>
    <s v="Jarrod Saltalamacchia"/>
    <s v="L"/>
    <n v="2"/>
    <x v="2"/>
    <n v="1"/>
    <n v="0"/>
    <n v="0"/>
    <n v="0"/>
    <n v="6"/>
    <n v="78.599999999999994"/>
    <n v="71.2"/>
    <n v="3.36"/>
    <n v="1.58"/>
    <n v="0.379"/>
    <n v="0.82099999999999995"/>
    <n v="-1.4119999999999999"/>
    <n v="5.5670000000000002"/>
    <n v="-4.05"/>
    <n v="6.05"/>
    <n v="23.7"/>
    <n v="9.4"/>
    <n v="8"/>
    <n v="213.57400000000001"/>
    <n v="1206.1300000000001"/>
    <s v="110411_212304"/>
  </r>
  <r>
    <x v="14"/>
    <s v="R"/>
    <s v="gid_2011_04_11_tbamlb_bosmlb_1"/>
    <s v="Fenway Park"/>
    <s v="Tim Tschida"/>
    <s v="tba"/>
    <s v="bos"/>
    <n v="97"/>
    <x v="0"/>
    <s v="B"/>
    <n v="25"/>
    <n v="6"/>
    <x v="2"/>
    <n v="0.89900000000000002"/>
    <s v="Walk"/>
    <m/>
    <s v="Jarrod Saltalamacchia"/>
    <s v="L"/>
    <n v="3"/>
    <x v="2"/>
    <n v="1"/>
    <n v="0"/>
    <n v="0"/>
    <n v="0"/>
    <n v="6"/>
    <n v="76.900000000000006"/>
    <n v="70.099999999999994"/>
    <n v="3.27"/>
    <n v="1.57"/>
    <n v="-1.054"/>
    <n v="4.5999999999999996"/>
    <n v="-1.579"/>
    <n v="5.8579999999999997"/>
    <n v="-4.29"/>
    <n v="6.21"/>
    <n v="23.7"/>
    <n v="11.9"/>
    <n v="7.7"/>
    <n v="214.39500000000001"/>
    <n v="1244.67"/>
    <s v="110411_212320"/>
  </r>
  <r>
    <x v="14"/>
    <s v="R"/>
    <s v="gid_2011_04_11_tbamlb_bosmlb_1"/>
    <s v="Fenway Park"/>
    <s v="Tim Tschida"/>
    <s v="tba"/>
    <s v="bos"/>
    <n v="98"/>
    <x v="3"/>
    <s v="X"/>
    <n v="26"/>
    <n v="1"/>
    <x v="7"/>
    <n v="0.59499999999999997"/>
    <s v="Single"/>
    <s v="LD"/>
    <s v="Jacoby Ellsbury"/>
    <s v="L"/>
    <n v="0"/>
    <x v="0"/>
    <n v="1"/>
    <n v="1"/>
    <n v="0"/>
    <n v="0"/>
    <n v="6"/>
    <n v="90.1"/>
    <n v="83"/>
    <n v="3.37"/>
    <n v="1.66"/>
    <n v="0.123"/>
    <n v="2.2000000000000002"/>
    <n v="-1.4139999999999999"/>
    <n v="5.665"/>
    <n v="-4.78"/>
    <n v="8.17"/>
    <n v="23.8"/>
    <n v="21"/>
    <n v="4.7"/>
    <n v="210.18600000000001"/>
    <n v="1839.47"/>
    <s v="110411_212402"/>
  </r>
  <r>
    <x v="14"/>
    <s v="R"/>
    <s v="gid_2011_04_17_minmlb_tbamlb_1"/>
    <s v="Tropicana Field"/>
    <s v="Jeff Kellogg"/>
    <s v="tba"/>
    <s v="min"/>
    <n v="1"/>
    <x v="0"/>
    <s v="B"/>
    <n v="1"/>
    <n v="1"/>
    <x v="0"/>
    <n v="0.88"/>
    <s v="Groundout"/>
    <m/>
    <s v="Matt Tolbert"/>
    <s v="L"/>
    <n v="0"/>
    <x v="0"/>
    <n v="0"/>
    <n v="0"/>
    <n v="0"/>
    <n v="0"/>
    <n v="1"/>
    <n v="88.6"/>
    <n v="80.900000000000006"/>
    <n v="3.45"/>
    <n v="1.56"/>
    <n v="-0.76400000000000001"/>
    <n v="3.214"/>
    <n v="-1.887"/>
    <n v="5.8220000000000001"/>
    <n v="-1.42"/>
    <n v="8.17"/>
    <n v="23.7"/>
    <n v="5"/>
    <n v="4.5999999999999996"/>
    <n v="189.82"/>
    <n v="1573.53"/>
    <s v="110417_134241"/>
  </r>
  <r>
    <x v="14"/>
    <s v="R"/>
    <s v="gid_2011_04_17_minmlb_tbamlb_1"/>
    <s v="Tropicana Field"/>
    <s v="Jeff Kellogg"/>
    <s v="tba"/>
    <s v="min"/>
    <n v="2"/>
    <x v="1"/>
    <s v="S"/>
    <n v="1"/>
    <n v="2"/>
    <x v="7"/>
    <n v="0.53600000000000003"/>
    <s v="Groundout"/>
    <m/>
    <s v="Matt Tolbert"/>
    <s v="L"/>
    <n v="1"/>
    <x v="0"/>
    <n v="0"/>
    <n v="0"/>
    <n v="0"/>
    <n v="0"/>
    <n v="1"/>
    <n v="88.3"/>
    <n v="81.400000000000006"/>
    <n v="3.38"/>
    <n v="1.64"/>
    <n v="-0.52700000000000002"/>
    <n v="3.2440000000000002"/>
    <n v="-1.879"/>
    <n v="5.8319999999999999"/>
    <n v="-3.73"/>
    <n v="8"/>
    <n v="23.8"/>
    <n v="15.7"/>
    <n v="4.8"/>
    <n v="204.86"/>
    <n v="1687.39"/>
    <s v="110417_134255"/>
  </r>
  <r>
    <x v="14"/>
    <s v="R"/>
    <s v="gid_2011_04_17_minmlb_tbamlb_1"/>
    <s v="Tropicana Field"/>
    <s v="Jeff Kellogg"/>
    <s v="tba"/>
    <s v="min"/>
    <n v="3"/>
    <x v="2"/>
    <s v="X"/>
    <n v="1"/>
    <n v="3"/>
    <x v="7"/>
    <n v="0.59499999999999997"/>
    <s v="Groundout"/>
    <s v="GB"/>
    <s v="Matt Tolbert"/>
    <s v="L"/>
    <n v="1"/>
    <x v="1"/>
    <n v="0"/>
    <n v="0"/>
    <n v="0"/>
    <n v="0"/>
    <n v="1"/>
    <n v="88.9"/>
    <n v="81.900000000000006"/>
    <n v="3.26"/>
    <n v="1.53"/>
    <n v="-0.57899999999999996"/>
    <n v="2.758"/>
    <n v="-1.794"/>
    <n v="5.7329999999999997"/>
    <n v="-4.16"/>
    <n v="7.85"/>
    <n v="23.8"/>
    <n v="17.8"/>
    <n v="4.8"/>
    <n v="207.79"/>
    <n v="1707.98"/>
    <s v="110417_134311"/>
  </r>
  <r>
    <x v="14"/>
    <s v="R"/>
    <s v="gid_2011_04_17_minmlb_tbamlb_1"/>
    <s v="Tropicana Field"/>
    <s v="Jeff Kellogg"/>
    <s v="tba"/>
    <s v="min"/>
    <n v="4"/>
    <x v="0"/>
    <s v="B"/>
    <n v="2"/>
    <n v="1"/>
    <x v="7"/>
    <n v="0.874"/>
    <s v="Groundout"/>
    <m/>
    <s v="Alexi Casilla"/>
    <s v="L"/>
    <n v="0"/>
    <x v="0"/>
    <n v="1"/>
    <n v="0"/>
    <n v="0"/>
    <n v="0"/>
    <n v="1"/>
    <n v="88.2"/>
    <n v="80.400000000000006"/>
    <n v="3.09"/>
    <n v="1.46"/>
    <n v="-1.508"/>
    <n v="2.9129999999999998"/>
    <n v="-2.0150000000000001"/>
    <n v="5.7329999999999997"/>
    <n v="-4.79"/>
    <n v="7.4"/>
    <n v="23.7"/>
    <n v="19.8"/>
    <n v="5.3"/>
    <n v="212.749"/>
    <n v="1659.83"/>
    <s v="110417_134349"/>
  </r>
  <r>
    <x v="14"/>
    <s v="R"/>
    <s v="gid_2011_04_17_minmlb_tbamlb_1"/>
    <s v="Tropicana Field"/>
    <s v="Jeff Kellogg"/>
    <s v="tba"/>
    <s v="min"/>
    <n v="5"/>
    <x v="1"/>
    <s v="S"/>
    <n v="2"/>
    <n v="2"/>
    <x v="0"/>
    <n v="0.92500000000000004"/>
    <s v="Groundout"/>
    <m/>
    <s v="Alexi Casilla"/>
    <s v="L"/>
    <n v="1"/>
    <x v="0"/>
    <n v="1"/>
    <n v="0"/>
    <n v="0"/>
    <n v="0"/>
    <n v="1"/>
    <n v="89.4"/>
    <n v="81.7"/>
    <n v="3.3"/>
    <n v="1.51"/>
    <n v="-1.073"/>
    <n v="2.4460000000000002"/>
    <n v="-2.0310000000000001"/>
    <n v="5.6580000000000004"/>
    <n v="-2.73"/>
    <n v="10.82"/>
    <n v="23.7"/>
    <n v="15"/>
    <n v="3.6"/>
    <n v="194.08099999999999"/>
    <n v="2136.23"/>
    <s v="110417_134404"/>
  </r>
  <r>
    <x v="14"/>
    <s v="R"/>
    <s v="gid_2011_04_17_minmlb_tbamlb_1"/>
    <s v="Tropicana Field"/>
    <s v="Jeff Kellogg"/>
    <s v="tba"/>
    <s v="min"/>
    <n v="6"/>
    <x v="0"/>
    <s v="B"/>
    <n v="2"/>
    <n v="3"/>
    <x v="2"/>
    <n v="0.90400000000000003"/>
    <s v="Groundout"/>
    <m/>
    <s v="Alexi Casilla"/>
    <s v="L"/>
    <n v="1"/>
    <x v="1"/>
    <n v="1"/>
    <n v="0"/>
    <n v="0"/>
    <n v="0"/>
    <n v="1"/>
    <n v="79.7"/>
    <n v="72.8"/>
    <n v="3.21"/>
    <n v="1.51"/>
    <n v="-0.46200000000000002"/>
    <n v="0.97"/>
    <n v="-1.853"/>
    <n v="5.5640000000000001"/>
    <n v="-3.04"/>
    <n v="9.16"/>
    <n v="23.7"/>
    <n v="9"/>
    <n v="6.4"/>
    <n v="198.274"/>
    <n v="1638.21"/>
    <s v="110417_134418"/>
  </r>
  <r>
    <x v="14"/>
    <s v="R"/>
    <s v="gid_2011_04_17_minmlb_tbamlb_1"/>
    <s v="Tropicana Field"/>
    <s v="Jeff Kellogg"/>
    <s v="tba"/>
    <s v="min"/>
    <n v="7"/>
    <x v="4"/>
    <s v="S"/>
    <n v="2"/>
    <n v="4"/>
    <x v="0"/>
    <n v="0.93100000000000005"/>
    <s v="Groundout"/>
    <m/>
    <s v="Alexi Casilla"/>
    <s v="L"/>
    <n v="2"/>
    <x v="1"/>
    <n v="1"/>
    <n v="0"/>
    <n v="0"/>
    <n v="0"/>
    <n v="1"/>
    <n v="88.5"/>
    <n v="81"/>
    <n v="3.17"/>
    <n v="1.51"/>
    <n v="0.40300000000000002"/>
    <n v="2.0840000000000001"/>
    <n v="-1.8959999999999999"/>
    <n v="5.6429999999999998"/>
    <n v="-3.44"/>
    <n v="11.37"/>
    <n v="23.8"/>
    <n v="16.7"/>
    <n v="3.6"/>
    <n v="196.785"/>
    <n v="2251.7600000000002"/>
    <s v="110417_134433"/>
  </r>
  <r>
    <x v="14"/>
    <s v="R"/>
    <s v="gid_2011_04_17_minmlb_tbamlb_1"/>
    <s v="Tropicana Field"/>
    <s v="Jeff Kellogg"/>
    <s v="tba"/>
    <s v="min"/>
    <n v="8"/>
    <x v="4"/>
    <s v="S"/>
    <n v="2"/>
    <n v="5"/>
    <x v="2"/>
    <n v="0.90200000000000002"/>
    <s v="Groundout"/>
    <m/>
    <s v="Alexi Casilla"/>
    <s v="L"/>
    <n v="2"/>
    <x v="2"/>
    <n v="1"/>
    <n v="0"/>
    <n v="0"/>
    <n v="0"/>
    <n v="1"/>
    <n v="78.3"/>
    <n v="71.400000000000006"/>
    <n v="3.17"/>
    <n v="1.51"/>
    <n v="-0.251"/>
    <n v="1.468"/>
    <n v="-1.9370000000000001"/>
    <n v="5.5739999999999998"/>
    <n v="-2.99"/>
    <n v="6.65"/>
    <n v="23.7"/>
    <n v="7"/>
    <n v="7.6"/>
    <n v="204.00700000000001"/>
    <n v="1213.8399999999999"/>
    <s v="110417_134456"/>
  </r>
  <r>
    <x v="14"/>
    <s v="R"/>
    <s v="gid_2011_04_17_minmlb_tbamlb_1"/>
    <s v="Tropicana Field"/>
    <s v="Jeff Kellogg"/>
    <s v="tba"/>
    <s v="min"/>
    <n v="9"/>
    <x v="2"/>
    <s v="X"/>
    <n v="2"/>
    <n v="6"/>
    <x v="0"/>
    <n v="0.83699999999999997"/>
    <s v="Groundout"/>
    <s v="GB"/>
    <s v="Alexi Casilla"/>
    <s v="L"/>
    <n v="2"/>
    <x v="2"/>
    <n v="1"/>
    <n v="0"/>
    <n v="0"/>
    <n v="0"/>
    <n v="1"/>
    <n v="89.8"/>
    <n v="81.599999999999994"/>
    <n v="3.17"/>
    <n v="1.51"/>
    <n v="-0.76400000000000001"/>
    <n v="2.085"/>
    <n v="-1.831"/>
    <n v="5.6669999999999998"/>
    <n v="-3.35"/>
    <n v="7.38"/>
    <n v="23.7"/>
    <n v="13.2"/>
    <n v="5"/>
    <n v="204.29900000000001"/>
    <n v="1546.21"/>
    <s v="110417_134517"/>
  </r>
  <r>
    <x v="14"/>
    <s v="R"/>
    <s v="gid_2011_04_17_minmlb_tbamlb_1"/>
    <s v="Tropicana Field"/>
    <s v="Jeff Kellogg"/>
    <s v="tba"/>
    <s v="min"/>
    <n v="10"/>
    <x v="0"/>
    <s v="B"/>
    <n v="3"/>
    <n v="1"/>
    <x v="0"/>
    <n v="0.92600000000000005"/>
    <s v="Walk"/>
    <m/>
    <s v="Jason Kubel"/>
    <s v="L"/>
    <n v="0"/>
    <x v="0"/>
    <n v="2"/>
    <n v="0"/>
    <n v="0"/>
    <n v="0"/>
    <n v="1"/>
    <n v="89.7"/>
    <n v="81.3"/>
    <n v="3.47"/>
    <n v="1.62"/>
    <n v="-1.3169999999999999"/>
    <n v="1.851"/>
    <n v="-1.94"/>
    <n v="5.5819999999999999"/>
    <n v="-4.0999999999999996"/>
    <n v="11.81"/>
    <n v="23.7"/>
    <n v="24.8"/>
    <n v="3.6"/>
    <n v="199.083"/>
    <n v="2374.36"/>
    <s v="110417_134557"/>
  </r>
  <r>
    <x v="14"/>
    <s v="R"/>
    <s v="gid_2011_04_17_minmlb_tbamlb_1"/>
    <s v="Tropicana Field"/>
    <s v="Jeff Kellogg"/>
    <s v="tba"/>
    <s v="min"/>
    <n v="11"/>
    <x v="1"/>
    <s v="S"/>
    <n v="3"/>
    <n v="2"/>
    <x v="0"/>
    <n v="0.93"/>
    <s v="Walk"/>
    <m/>
    <s v="Jason Kubel"/>
    <s v="L"/>
    <n v="1"/>
    <x v="0"/>
    <n v="2"/>
    <n v="0"/>
    <n v="0"/>
    <n v="0"/>
    <n v="1"/>
    <n v="89.6"/>
    <n v="80.8"/>
    <n v="3.5"/>
    <n v="1.77"/>
    <n v="-0.96299999999999997"/>
    <n v="2.6680000000000001"/>
    <n v="-1.905"/>
    <n v="5.7430000000000003"/>
    <n v="-4.5599999999999996"/>
    <n v="12.65"/>
    <n v="23.7"/>
    <n v="29.3"/>
    <n v="3.3"/>
    <n v="199.74"/>
    <n v="2539.29"/>
    <s v="110417_134612"/>
  </r>
  <r>
    <x v="14"/>
    <s v="R"/>
    <s v="gid_2011_04_17_minmlb_tbamlb_1"/>
    <s v="Tropicana Field"/>
    <s v="Jeff Kellogg"/>
    <s v="tba"/>
    <s v="min"/>
    <n v="12"/>
    <x v="0"/>
    <s v="B"/>
    <n v="3"/>
    <n v="3"/>
    <x v="0"/>
    <n v="0.92400000000000004"/>
    <s v="Walk"/>
    <m/>
    <s v="Jason Kubel"/>
    <s v="L"/>
    <n v="1"/>
    <x v="1"/>
    <n v="2"/>
    <n v="0"/>
    <n v="0"/>
    <n v="0"/>
    <n v="1"/>
    <n v="90.5"/>
    <n v="81.5"/>
    <n v="3.56"/>
    <n v="1.72"/>
    <n v="-1.429"/>
    <n v="1.466"/>
    <n v="-1.9259999999999999"/>
    <n v="5.5940000000000003"/>
    <n v="-4.08"/>
    <n v="12.22"/>
    <n v="23.7"/>
    <n v="25.8"/>
    <n v="3.5"/>
    <n v="198.39"/>
    <n v="2449.42"/>
    <s v="110417_134630"/>
  </r>
  <r>
    <x v="14"/>
    <s v="R"/>
    <s v="gid_2011_04_17_minmlb_tbamlb_1"/>
    <s v="Tropicana Field"/>
    <s v="Jeff Kellogg"/>
    <s v="tba"/>
    <s v="min"/>
    <n v="13"/>
    <x v="0"/>
    <s v="B"/>
    <n v="3"/>
    <n v="4"/>
    <x v="0"/>
    <n v="0.79200000000000004"/>
    <s v="Walk"/>
    <m/>
    <s v="Jason Kubel"/>
    <s v="L"/>
    <n v="2"/>
    <x v="1"/>
    <n v="2"/>
    <n v="0"/>
    <n v="0"/>
    <n v="0"/>
    <n v="1"/>
    <n v="89.3"/>
    <n v="81.5"/>
    <n v="3.66"/>
    <n v="1.76"/>
    <n v="-1.64"/>
    <n v="1.97"/>
    <n v="-1.855"/>
    <n v="5.6219999999999999"/>
    <n v="-6.3"/>
    <n v="10.94"/>
    <n v="23.7"/>
    <n v="34.4"/>
    <n v="4.3"/>
    <n v="209.83699999999999"/>
    <n v="2407.2399999999998"/>
    <s v="110417_134647"/>
  </r>
  <r>
    <x v="14"/>
    <s v="R"/>
    <s v="gid_2011_04_17_minmlb_tbamlb_1"/>
    <s v="Tropicana Field"/>
    <s v="Jeff Kellogg"/>
    <s v="tba"/>
    <s v="min"/>
    <n v="14"/>
    <x v="0"/>
    <s v="B"/>
    <n v="3"/>
    <n v="5"/>
    <x v="0"/>
    <n v="0.92900000000000005"/>
    <s v="Walk"/>
    <m/>
    <s v="Jason Kubel"/>
    <s v="L"/>
    <n v="3"/>
    <x v="1"/>
    <n v="2"/>
    <n v="0"/>
    <n v="0"/>
    <n v="0"/>
    <n v="1"/>
    <n v="90.5"/>
    <n v="81.8"/>
    <n v="3.53"/>
    <n v="1.79"/>
    <n v="-0.81200000000000006"/>
    <n v="1.581"/>
    <n v="-1.903"/>
    <n v="5.6139999999999999"/>
    <n v="-3.47"/>
    <n v="12.3"/>
    <n v="23.7"/>
    <n v="21.4"/>
    <n v="3.2"/>
    <n v="195.679"/>
    <n v="2442.15"/>
    <s v="110417_134706"/>
  </r>
  <r>
    <x v="14"/>
    <s v="R"/>
    <s v="gid_2011_04_17_minmlb_tbamlb_1"/>
    <s v="Tropicana Field"/>
    <s v="Jeff Kellogg"/>
    <s v="tba"/>
    <s v="min"/>
    <n v="15"/>
    <x v="0"/>
    <s v="B"/>
    <n v="4"/>
    <n v="1"/>
    <x v="0"/>
    <n v="0.91400000000000003"/>
    <s v="Strikeout"/>
    <m/>
    <s v="Jim Thome"/>
    <s v="L"/>
    <n v="0"/>
    <x v="0"/>
    <n v="2"/>
    <n v="1"/>
    <n v="0"/>
    <n v="0"/>
    <n v="1"/>
    <n v="91.2"/>
    <n v="81.900000000000006"/>
    <n v="3.77"/>
    <n v="1.92"/>
    <n v="1.129"/>
    <n v="2.9769999999999999"/>
    <n v="-1.415"/>
    <n v="5.7130000000000001"/>
    <n v="-6.09"/>
    <n v="14.54"/>
    <n v="23.6"/>
    <n v="46"/>
    <n v="2.7"/>
    <n v="202.67400000000001"/>
    <n v="3018.36"/>
    <s v="110417_134742"/>
  </r>
  <r>
    <x v="14"/>
    <s v="R"/>
    <s v="gid_2011_04_17_minmlb_tbamlb_1"/>
    <s v="Tropicana Field"/>
    <s v="Jeff Kellogg"/>
    <s v="tba"/>
    <s v="min"/>
    <n v="16"/>
    <x v="4"/>
    <s v="S"/>
    <n v="4"/>
    <n v="2"/>
    <x v="2"/>
    <n v="0.89400000000000002"/>
    <s v="Strikeout"/>
    <m/>
    <s v="Jim Thome"/>
    <s v="L"/>
    <n v="1"/>
    <x v="0"/>
    <n v="2"/>
    <n v="1"/>
    <n v="0"/>
    <n v="0"/>
    <n v="1"/>
    <n v="79.900000000000006"/>
    <n v="72.099999999999994"/>
    <n v="3.34"/>
    <n v="1.62"/>
    <n v="-9.7000000000000003E-2"/>
    <n v="2.4769999999999999"/>
    <n v="-1.732"/>
    <n v="5.59"/>
    <n v="-6.91"/>
    <n v="8.91"/>
    <n v="23.7"/>
    <n v="21.3"/>
    <n v="6.7"/>
    <n v="217.625"/>
    <n v="1897.14"/>
    <s v="110417_134803"/>
  </r>
  <r>
    <x v="14"/>
    <s v="R"/>
    <s v="gid_2011_04_17_minmlb_tbamlb_1"/>
    <s v="Tropicana Field"/>
    <s v="Jeff Kellogg"/>
    <s v="tba"/>
    <s v="min"/>
    <n v="17"/>
    <x v="6"/>
    <s v="S"/>
    <n v="4"/>
    <n v="3"/>
    <x v="2"/>
    <n v="0.90400000000000003"/>
    <s v="Strikeout"/>
    <m/>
    <s v="Jim Thome"/>
    <s v="L"/>
    <n v="1"/>
    <x v="1"/>
    <n v="2"/>
    <n v="1"/>
    <n v="0"/>
    <n v="0"/>
    <n v="1"/>
    <n v="78.099999999999994"/>
    <n v="71.599999999999994"/>
    <n v="3.34"/>
    <n v="1.62"/>
    <n v="-0.59199999999999997"/>
    <n v="1.879"/>
    <n v="-1.867"/>
    <n v="5.53"/>
    <n v="-2.65"/>
    <n v="7.56"/>
    <n v="23.8"/>
    <n v="7"/>
    <n v="7.1"/>
    <n v="199.17"/>
    <n v="1342.2"/>
    <s v="110417_134837"/>
  </r>
  <r>
    <x v="14"/>
    <s v="R"/>
    <s v="gid_2011_04_17_minmlb_tbamlb_1"/>
    <s v="Tropicana Field"/>
    <s v="Jeff Kellogg"/>
    <s v="tba"/>
    <s v="min"/>
    <n v="18"/>
    <x v="6"/>
    <s v="S"/>
    <n v="4"/>
    <n v="4"/>
    <x v="2"/>
    <n v="0.90200000000000002"/>
    <s v="Strikeout"/>
    <m/>
    <s v="Jim Thome"/>
    <s v="L"/>
    <n v="1"/>
    <x v="2"/>
    <n v="2"/>
    <n v="1"/>
    <n v="0"/>
    <n v="0"/>
    <n v="1"/>
    <n v="78.7"/>
    <n v="71.2"/>
    <n v="3.34"/>
    <n v="1.62"/>
    <n v="4.8000000000000001E-2"/>
    <n v="1.248"/>
    <n v="-1.7250000000000001"/>
    <n v="5.4850000000000003"/>
    <n v="-3.6"/>
    <n v="10.17"/>
    <n v="23.7"/>
    <n v="10.3"/>
    <n v="6.3"/>
    <n v="199.375"/>
    <n v="1788.21"/>
    <s v="110417_134911"/>
  </r>
  <r>
    <x v="14"/>
    <s v="R"/>
    <s v="gid_2011_04_17_minmlb_tbamlb_1"/>
    <s v="Tropicana Field"/>
    <s v="Jeff Kellogg"/>
    <s v="tba"/>
    <s v="min"/>
    <n v="19"/>
    <x v="0"/>
    <s v="B"/>
    <n v="5"/>
    <n v="1"/>
    <x v="0"/>
    <n v="0.91600000000000004"/>
    <s v="Pop Out"/>
    <m/>
    <s v="Delmon Young"/>
    <s v="R"/>
    <n v="0"/>
    <x v="0"/>
    <n v="0"/>
    <n v="0"/>
    <n v="0"/>
    <n v="0"/>
    <n v="2"/>
    <n v="88.6"/>
    <n v="80.599999999999994"/>
    <n v="3.59"/>
    <n v="1.63"/>
    <n v="-1.5389999999999999"/>
    <n v="3.3679999999999999"/>
    <n v="-1.923"/>
    <n v="5.8819999999999997"/>
    <n v="-2.16"/>
    <n v="10.19"/>
    <n v="23.7"/>
    <n v="11.6"/>
    <n v="3.9"/>
    <n v="191.916"/>
    <n v="1967.74"/>
    <s v="110417_135812"/>
  </r>
  <r>
    <x v="14"/>
    <s v="R"/>
    <s v="gid_2011_04_17_minmlb_tbamlb_1"/>
    <s v="Tropicana Field"/>
    <s v="Jeff Kellogg"/>
    <s v="tba"/>
    <s v="min"/>
    <n v="20"/>
    <x v="0"/>
    <s v="B"/>
    <n v="5"/>
    <n v="2"/>
    <x v="0"/>
    <n v="0.90500000000000003"/>
    <s v="Pop Out"/>
    <m/>
    <s v="Delmon Young"/>
    <s v="R"/>
    <n v="1"/>
    <x v="0"/>
    <n v="0"/>
    <n v="0"/>
    <n v="0"/>
    <n v="0"/>
    <n v="2"/>
    <n v="88.5"/>
    <n v="80.7"/>
    <n v="3.53"/>
    <n v="1.68"/>
    <n v="-0.72899999999999998"/>
    <n v="1.1890000000000001"/>
    <n v="-1.8819999999999999"/>
    <n v="5.6870000000000003"/>
    <n v="-4.8499999999999996"/>
    <n v="12.41"/>
    <n v="23.7"/>
    <n v="27.8"/>
    <n v="3.7"/>
    <n v="201.29300000000001"/>
    <n v="2507.5500000000002"/>
    <s v="110417_135829"/>
  </r>
  <r>
    <x v="14"/>
    <s v="R"/>
    <s v="gid_2011_04_17_minmlb_tbamlb_1"/>
    <s v="Tropicana Field"/>
    <s v="Jeff Kellogg"/>
    <s v="tba"/>
    <s v="min"/>
    <n v="21"/>
    <x v="4"/>
    <s v="S"/>
    <n v="5"/>
    <n v="3"/>
    <x v="0"/>
    <n v="0.92600000000000005"/>
    <s v="Pop Out"/>
    <m/>
    <s v="Delmon Young"/>
    <s v="R"/>
    <n v="2"/>
    <x v="0"/>
    <n v="0"/>
    <n v="0"/>
    <n v="0"/>
    <n v="0"/>
    <n v="2"/>
    <n v="89.8"/>
    <n v="81.400000000000006"/>
    <n v="3.33"/>
    <n v="1.52"/>
    <n v="-0.48399999999999999"/>
    <n v="2.278"/>
    <n v="-1.6910000000000001"/>
    <n v="5.694"/>
    <n v="-2.67"/>
    <n v="10.58"/>
    <n v="23.7"/>
    <n v="13.3"/>
    <n v="3.8"/>
    <n v="194.107"/>
    <n v="2077.9"/>
    <s v="110417_135843"/>
  </r>
  <r>
    <x v="14"/>
    <s v="R"/>
    <s v="gid_2011_04_17_minmlb_tbamlb_1"/>
    <s v="Tropicana Field"/>
    <s v="Jeff Kellogg"/>
    <s v="tba"/>
    <s v="min"/>
    <n v="22"/>
    <x v="6"/>
    <s v="S"/>
    <n v="5"/>
    <n v="4"/>
    <x v="2"/>
    <n v="0.90400000000000003"/>
    <s v="Pop Out"/>
    <m/>
    <s v="Delmon Young"/>
    <s v="R"/>
    <n v="2"/>
    <x v="1"/>
    <n v="0"/>
    <n v="0"/>
    <n v="0"/>
    <n v="0"/>
    <n v="2"/>
    <n v="77.900000000000006"/>
    <n v="70.900000000000006"/>
    <n v="3.33"/>
    <n v="1.52"/>
    <n v="0.81699999999999995"/>
    <n v="2.4180000000000001"/>
    <n v="-1.6459999999999999"/>
    <n v="5.77"/>
    <n v="-2.14"/>
    <n v="7.52"/>
    <n v="23.7"/>
    <n v="3.9"/>
    <n v="7.2"/>
    <n v="195.79599999999999"/>
    <n v="1296.75"/>
    <s v="110417_135908"/>
  </r>
  <r>
    <x v="14"/>
    <s v="R"/>
    <s v="gid_2011_04_17_minmlb_tbamlb_1"/>
    <s v="Tropicana Field"/>
    <s v="Jeff Kellogg"/>
    <s v="tba"/>
    <s v="min"/>
    <n v="23"/>
    <x v="2"/>
    <s v="X"/>
    <n v="5"/>
    <n v="5"/>
    <x v="2"/>
    <n v="0.90400000000000003"/>
    <s v="Pop Out"/>
    <s v="PU"/>
    <s v="Delmon Young"/>
    <s v="R"/>
    <n v="2"/>
    <x v="2"/>
    <n v="0"/>
    <n v="0"/>
    <n v="0"/>
    <n v="0"/>
    <n v="2"/>
    <n v="77.3"/>
    <n v="70.8"/>
    <n v="3.33"/>
    <n v="1.52"/>
    <n v="0.76400000000000001"/>
    <n v="1.732"/>
    <n v="-1.6419999999999999"/>
    <n v="5.7229999999999999"/>
    <n v="-2.35"/>
    <n v="7.11"/>
    <n v="23.8"/>
    <n v="4.5"/>
    <n v="7.6"/>
    <n v="198.16900000000001"/>
    <n v="1237.55"/>
    <s v="110417_135925"/>
  </r>
  <r>
    <x v="14"/>
    <s v="R"/>
    <s v="gid_2011_04_17_minmlb_tbamlb_1"/>
    <s v="Tropicana Field"/>
    <s v="Jeff Kellogg"/>
    <s v="tba"/>
    <s v="min"/>
    <n v="24"/>
    <x v="0"/>
    <s v="B"/>
    <n v="6"/>
    <n v="1"/>
    <x v="9"/>
    <n v="0.998"/>
    <s v="Strikeout"/>
    <m/>
    <s v="Michael Cuddyer"/>
    <s v="R"/>
    <n v="0"/>
    <x v="0"/>
    <n v="1"/>
    <n v="0"/>
    <n v="0"/>
    <n v="0"/>
    <n v="2"/>
    <n v="89.4"/>
    <n v="81.8"/>
    <n v="3.62"/>
    <n v="1.62"/>
    <n v="-1.5069999999999999"/>
    <n v="3.1949999999999998"/>
    <n v="-1.8220000000000001"/>
    <n v="5.8090000000000002"/>
    <n v="0.53"/>
    <n v="9.1"/>
    <n v="23.7"/>
    <n v="-3.5"/>
    <n v="4.0999999999999996"/>
    <n v="176.66300000000001"/>
    <n v="1748.07"/>
    <s v="110417_140000"/>
  </r>
  <r>
    <x v="14"/>
    <s v="R"/>
    <s v="gid_2011_04_17_minmlb_tbamlb_1"/>
    <s v="Tropicana Field"/>
    <s v="Jeff Kellogg"/>
    <s v="tba"/>
    <s v="min"/>
    <n v="25"/>
    <x v="0"/>
    <s v="B"/>
    <n v="6"/>
    <n v="2"/>
    <x v="0"/>
    <n v="0.91200000000000003"/>
    <s v="Strikeout"/>
    <m/>
    <s v="Michael Cuddyer"/>
    <s v="R"/>
    <n v="1"/>
    <x v="0"/>
    <n v="1"/>
    <n v="0"/>
    <n v="0"/>
    <n v="0"/>
    <n v="2"/>
    <n v="89.5"/>
    <n v="81.900000000000006"/>
    <n v="3.67"/>
    <n v="1.61"/>
    <n v="0.75"/>
    <n v="1.149"/>
    <n v="-1.599"/>
    <n v="5.577"/>
    <n v="-3.45"/>
    <n v="9.58"/>
    <n v="23.7"/>
    <n v="13.9"/>
    <n v="4.3"/>
    <n v="199.72800000000001"/>
    <n v="1946.54"/>
    <s v="110417_140015"/>
  </r>
  <r>
    <x v="14"/>
    <s v="R"/>
    <s v="gid_2011_04_17_minmlb_tbamlb_1"/>
    <s v="Tropicana Field"/>
    <s v="Jeff Kellogg"/>
    <s v="tba"/>
    <s v="min"/>
    <n v="26"/>
    <x v="1"/>
    <s v="S"/>
    <n v="6"/>
    <n v="3"/>
    <x v="9"/>
    <n v="0.99099999999999999"/>
    <s v="Strikeout"/>
    <m/>
    <s v="Michael Cuddyer"/>
    <s v="R"/>
    <n v="2"/>
    <x v="0"/>
    <n v="1"/>
    <n v="0"/>
    <n v="0"/>
    <n v="0"/>
    <n v="2"/>
    <n v="89.7"/>
    <n v="82.2"/>
    <n v="3.68"/>
    <n v="1.61"/>
    <n v="0.22"/>
    <n v="2.0369999999999999"/>
    <n v="-1.7410000000000001"/>
    <n v="5.6749999999999998"/>
    <n v="0.03"/>
    <n v="10.97"/>
    <n v="23.8"/>
    <n v="-4.5"/>
    <n v="3.4"/>
    <n v="179.822"/>
    <n v="2107.91"/>
    <s v="110417_140032"/>
  </r>
  <r>
    <x v="14"/>
    <s v="R"/>
    <s v="gid_2011_04_17_minmlb_tbamlb_1"/>
    <s v="Tropicana Field"/>
    <s v="Jeff Kellogg"/>
    <s v="tba"/>
    <s v="min"/>
    <n v="27"/>
    <x v="1"/>
    <s v="S"/>
    <n v="6"/>
    <n v="4"/>
    <x v="0"/>
    <n v="0.84099999999999997"/>
    <s v="Strikeout"/>
    <m/>
    <s v="Michael Cuddyer"/>
    <s v="R"/>
    <n v="2"/>
    <x v="1"/>
    <n v="1"/>
    <n v="0"/>
    <n v="0"/>
    <n v="0"/>
    <n v="2"/>
    <n v="90.3"/>
    <n v="82.9"/>
    <n v="3.67"/>
    <n v="1.71"/>
    <n v="0.75900000000000001"/>
    <n v="1.8080000000000001"/>
    <n v="-1.587"/>
    <n v="5.6340000000000003"/>
    <n v="-1.31"/>
    <n v="11.96"/>
    <n v="23.8"/>
    <n v="4"/>
    <n v="3"/>
    <n v="186.21299999999999"/>
    <n v="2331.33"/>
    <s v="110417_140048"/>
  </r>
  <r>
    <x v="14"/>
    <s v="R"/>
    <s v="gid_2011_04_17_minmlb_tbamlb_1"/>
    <s v="Tropicana Field"/>
    <s v="Jeff Kellogg"/>
    <s v="tba"/>
    <s v="min"/>
    <n v="28"/>
    <x v="6"/>
    <s v="S"/>
    <n v="6"/>
    <n v="5"/>
    <x v="2"/>
    <n v="0.90400000000000003"/>
    <s v="Strikeout"/>
    <m/>
    <s v="Michael Cuddyer"/>
    <s v="R"/>
    <n v="2"/>
    <x v="2"/>
    <n v="1"/>
    <n v="0"/>
    <n v="0"/>
    <n v="0"/>
    <n v="2"/>
    <n v="78.099999999999994"/>
    <n v="71.900000000000006"/>
    <n v="3.46"/>
    <n v="1.61"/>
    <n v="-8.1000000000000003E-2"/>
    <n v="1.986"/>
    <n v="-1.6719999999999999"/>
    <n v="5.6710000000000003"/>
    <n v="-2.0299999999999998"/>
    <n v="7.18"/>
    <n v="23.8"/>
    <n v="4.7"/>
    <n v="7.2"/>
    <n v="195.65299999999999"/>
    <n v="1255.76"/>
    <s v="110417_140104"/>
  </r>
  <r>
    <x v="14"/>
    <s v="R"/>
    <s v="gid_2011_04_17_minmlb_tbamlb_1"/>
    <s v="Tropicana Field"/>
    <s v="Jeff Kellogg"/>
    <s v="tba"/>
    <s v="min"/>
    <n v="29"/>
    <x v="6"/>
    <s v="S"/>
    <n v="7"/>
    <n v="1"/>
    <x v="0"/>
    <n v="0.88700000000000001"/>
    <s v="Flyout"/>
    <m/>
    <s v="Danny Valencia"/>
    <s v="R"/>
    <n v="0"/>
    <x v="0"/>
    <n v="2"/>
    <n v="0"/>
    <n v="0"/>
    <n v="0"/>
    <n v="2"/>
    <n v="90.3"/>
    <n v="82.7"/>
    <n v="3.46"/>
    <n v="1.6"/>
    <n v="0.438"/>
    <n v="3.0390000000000001"/>
    <n v="-1.677"/>
    <n v="5.7350000000000003"/>
    <n v="-1.29"/>
    <n v="9.36"/>
    <n v="23.8"/>
    <n v="3.4"/>
    <n v="3.8"/>
    <n v="187.78100000000001"/>
    <n v="1833.9"/>
    <s v="110417_140136"/>
  </r>
  <r>
    <x v="14"/>
    <s v="R"/>
    <s v="gid_2011_04_17_minmlb_tbamlb_1"/>
    <s v="Tropicana Field"/>
    <s v="Jeff Kellogg"/>
    <s v="tba"/>
    <s v="min"/>
    <n v="30"/>
    <x v="1"/>
    <s v="S"/>
    <n v="7"/>
    <n v="2"/>
    <x v="0"/>
    <n v="0.91800000000000004"/>
    <s v="Flyout"/>
    <m/>
    <s v="Danny Valencia"/>
    <s v="R"/>
    <n v="0"/>
    <x v="1"/>
    <n v="2"/>
    <n v="0"/>
    <n v="0"/>
    <n v="0"/>
    <n v="2"/>
    <n v="89.9"/>
    <n v="81.7"/>
    <n v="3.66"/>
    <n v="1.82"/>
    <n v="-0.69599999999999995"/>
    <n v="1.9359999999999999"/>
    <n v="-1.7330000000000001"/>
    <n v="5.7080000000000002"/>
    <n v="-2.2999999999999998"/>
    <n v="10.78"/>
    <n v="23.7"/>
    <n v="11.8"/>
    <n v="3.7"/>
    <n v="192.01400000000001"/>
    <n v="2105.34"/>
    <s v="110417_140157"/>
  </r>
  <r>
    <x v="14"/>
    <s v="R"/>
    <s v="gid_2011_04_17_minmlb_tbamlb_1"/>
    <s v="Tropicana Field"/>
    <s v="Jeff Kellogg"/>
    <s v="tba"/>
    <s v="min"/>
    <n v="31"/>
    <x v="0"/>
    <s v="B"/>
    <n v="7"/>
    <n v="3"/>
    <x v="0"/>
    <n v="0.92100000000000004"/>
    <s v="Flyout"/>
    <m/>
    <s v="Danny Valencia"/>
    <s v="R"/>
    <n v="0"/>
    <x v="2"/>
    <n v="2"/>
    <n v="0"/>
    <n v="0"/>
    <n v="0"/>
    <n v="2"/>
    <n v="92"/>
    <n v="83.5"/>
    <n v="3.66"/>
    <n v="1.75"/>
    <n v="2.0550000000000002"/>
    <n v="2.016"/>
    <n v="-1.292"/>
    <n v="5.7510000000000003"/>
    <n v="-1.52"/>
    <n v="13.14"/>
    <n v="23.7"/>
    <n v="2.6"/>
    <n v="2.4"/>
    <n v="186.56100000000001"/>
    <n v="2577.4"/>
    <s v="110417_140220"/>
  </r>
  <r>
    <x v="14"/>
    <s v="R"/>
    <s v="gid_2011_04_17_minmlb_tbamlb_1"/>
    <s v="Tropicana Field"/>
    <s v="Jeff Kellogg"/>
    <s v="tba"/>
    <s v="min"/>
    <n v="32"/>
    <x v="2"/>
    <s v="X"/>
    <n v="7"/>
    <n v="4"/>
    <x v="2"/>
    <n v="0.90300000000000002"/>
    <s v="Flyout"/>
    <s v="FB"/>
    <s v="Danny Valencia"/>
    <s v="R"/>
    <n v="1"/>
    <x v="2"/>
    <n v="2"/>
    <n v="0"/>
    <n v="0"/>
    <n v="0"/>
    <n v="2"/>
    <n v="79.400000000000006"/>
    <n v="72.5"/>
    <n v="3.46"/>
    <n v="1.6"/>
    <n v="0.63500000000000001"/>
    <n v="1.98"/>
    <n v="-1.6339999999999999"/>
    <n v="5.7359999999999998"/>
    <n v="-1.78"/>
    <n v="8.9499999999999993"/>
    <n v="23.7"/>
    <n v="3.4"/>
    <n v="6.3"/>
    <n v="191.18700000000001"/>
    <n v="1543.95"/>
    <s v="110417_140237"/>
  </r>
  <r>
    <x v="14"/>
    <s v="R"/>
    <s v="gid_2011_04_17_minmlb_tbamlb_1"/>
    <s v="Tropicana Field"/>
    <s v="Jeff Kellogg"/>
    <s v="tba"/>
    <s v="min"/>
    <n v="33"/>
    <x v="0"/>
    <s v="B"/>
    <n v="8"/>
    <n v="1"/>
    <x v="0"/>
    <n v="0.92"/>
    <s v="Pop Out"/>
    <m/>
    <s v="Steve Holm"/>
    <s v="R"/>
    <n v="0"/>
    <x v="0"/>
    <n v="0"/>
    <n v="0"/>
    <n v="0"/>
    <n v="0"/>
    <n v="3"/>
    <n v="89.4"/>
    <n v="81.599999999999994"/>
    <n v="3.53"/>
    <n v="1.52"/>
    <n v="0.68"/>
    <n v="1.756"/>
    <n v="-1.5669999999999999"/>
    <n v="5.59"/>
    <n v="-4.32"/>
    <n v="12.42"/>
    <n v="23.7"/>
    <n v="24.8"/>
    <n v="3.3"/>
    <n v="199.136"/>
    <n v="2509.33"/>
    <s v="110417_141258"/>
  </r>
  <r>
    <x v="14"/>
    <s v="R"/>
    <s v="gid_2011_04_17_minmlb_tbamlb_1"/>
    <s v="Tropicana Field"/>
    <s v="Jeff Kellogg"/>
    <s v="tba"/>
    <s v="min"/>
    <n v="34"/>
    <x v="0"/>
    <s v="B"/>
    <n v="8"/>
    <n v="2"/>
    <x v="0"/>
    <n v="0.74299999999999999"/>
    <s v="Pop Out"/>
    <m/>
    <s v="Steve Holm"/>
    <s v="R"/>
    <n v="1"/>
    <x v="0"/>
    <n v="0"/>
    <n v="0"/>
    <n v="0"/>
    <n v="0"/>
    <n v="3"/>
    <n v="89.8"/>
    <n v="81.400000000000006"/>
    <n v="3.57"/>
    <n v="1.42"/>
    <n v="-1.4179999999999999"/>
    <n v="1.8839999999999999"/>
    <n v="-1.925"/>
    <n v="5.6779999999999999"/>
    <n v="-5.49"/>
    <n v="9.9700000000000006"/>
    <n v="23.7"/>
    <n v="27.5"/>
    <n v="4.5"/>
    <n v="208.71899999999999"/>
    <n v="2163.77"/>
    <s v="110417_141312"/>
  </r>
  <r>
    <x v="14"/>
    <s v="R"/>
    <s v="gid_2011_04_17_minmlb_tbamlb_1"/>
    <s v="Tropicana Field"/>
    <s v="Jeff Kellogg"/>
    <s v="tba"/>
    <s v="min"/>
    <n v="35"/>
    <x v="2"/>
    <s v="X"/>
    <n v="8"/>
    <n v="3"/>
    <x v="0"/>
    <n v="0.92400000000000004"/>
    <s v="Pop Out"/>
    <s v="PU"/>
    <s v="Steve Holm"/>
    <s v="R"/>
    <n v="2"/>
    <x v="0"/>
    <n v="0"/>
    <n v="0"/>
    <n v="0"/>
    <n v="0"/>
    <n v="3"/>
    <n v="88.7"/>
    <n v="80.900000000000006"/>
    <n v="3.47"/>
    <n v="1.61"/>
    <n v="0.108"/>
    <n v="2.4209999999999998"/>
    <n v="-1.6819999999999999"/>
    <n v="5.6950000000000003"/>
    <n v="-3.6"/>
    <n v="10.97"/>
    <n v="23.7"/>
    <n v="17.8"/>
    <n v="3.8"/>
    <n v="198.11099999999999"/>
    <n v="2185.5"/>
    <s v="110417_141329"/>
  </r>
  <r>
    <x v="14"/>
    <s v="R"/>
    <s v="gid_2011_04_17_minmlb_tbamlb_1"/>
    <s v="Tropicana Field"/>
    <s v="Jeff Kellogg"/>
    <s v="tba"/>
    <s v="min"/>
    <n v="36"/>
    <x v="1"/>
    <s v="S"/>
    <n v="9"/>
    <n v="1"/>
    <x v="9"/>
    <n v="0.745"/>
    <s v="Flyout"/>
    <m/>
    <s v="Jason Repko"/>
    <s v="R"/>
    <n v="0"/>
    <x v="0"/>
    <n v="1"/>
    <n v="0"/>
    <n v="0"/>
    <n v="0"/>
    <n v="3"/>
    <n v="89.7"/>
    <n v="81.599999999999994"/>
    <n v="3.72"/>
    <n v="1.67"/>
    <n v="0.50900000000000001"/>
    <n v="2.7559999999999998"/>
    <n v="-1.7190000000000001"/>
    <n v="5.83"/>
    <n v="-0.84"/>
    <n v="12.41"/>
    <n v="23.7"/>
    <n v="0.2"/>
    <n v="2.9"/>
    <n v="183.851"/>
    <n v="2375"/>
    <s v="110417_141415"/>
  </r>
  <r>
    <x v="14"/>
    <s v="R"/>
    <s v="gid_2011_04_17_minmlb_tbamlb_1"/>
    <s v="Tropicana Field"/>
    <s v="Jeff Kellogg"/>
    <s v="tba"/>
    <s v="min"/>
    <n v="37"/>
    <x v="0"/>
    <s v="B"/>
    <n v="9"/>
    <n v="2"/>
    <x v="0"/>
    <n v="0.92200000000000004"/>
    <s v="Flyout"/>
    <m/>
    <s v="Jason Repko"/>
    <s v="R"/>
    <n v="0"/>
    <x v="1"/>
    <n v="1"/>
    <n v="0"/>
    <n v="0"/>
    <n v="0"/>
    <n v="3"/>
    <n v="89.7"/>
    <n v="81.400000000000006"/>
    <n v="3.67"/>
    <n v="1.61"/>
    <n v="0.92600000000000005"/>
    <n v="1.4330000000000001"/>
    <n v="-1.546"/>
    <n v="5.6109999999999998"/>
    <n v="-3.92"/>
    <n v="11.39"/>
    <n v="23.7"/>
    <n v="18.5"/>
    <n v="3.7"/>
    <n v="198.90899999999999"/>
    <n v="2287.56"/>
    <s v="110417_141429"/>
  </r>
  <r>
    <x v="14"/>
    <s v="R"/>
    <s v="gid_2011_04_17_minmlb_tbamlb_1"/>
    <s v="Tropicana Field"/>
    <s v="Jeff Kellogg"/>
    <s v="tba"/>
    <s v="min"/>
    <n v="38"/>
    <x v="0"/>
    <s v="B"/>
    <n v="9"/>
    <n v="3"/>
    <x v="2"/>
    <n v="0.88200000000000001"/>
    <s v="Flyout"/>
    <m/>
    <s v="Jason Repko"/>
    <s v="R"/>
    <n v="1"/>
    <x v="1"/>
    <n v="1"/>
    <n v="0"/>
    <n v="0"/>
    <n v="0"/>
    <n v="3"/>
    <n v="79.3"/>
    <n v="72.099999999999994"/>
    <n v="3.62"/>
    <n v="1.51"/>
    <n v="5.5E-2"/>
    <n v="0.66100000000000003"/>
    <n v="-1.871"/>
    <n v="5.5910000000000002"/>
    <n v="-6.48"/>
    <n v="5.61"/>
    <n v="23.7"/>
    <n v="15.8"/>
    <n v="8.1999999999999993"/>
    <n v="228.80699999999999"/>
    <n v="1432.17"/>
    <s v="110417_141443"/>
  </r>
  <r>
    <x v="14"/>
    <s v="R"/>
    <s v="gid_2011_04_17_minmlb_tbamlb_1"/>
    <s v="Tropicana Field"/>
    <s v="Jeff Kellogg"/>
    <s v="tba"/>
    <s v="min"/>
    <n v="39"/>
    <x v="1"/>
    <s v="S"/>
    <n v="9"/>
    <n v="4"/>
    <x v="0"/>
    <n v="0.92800000000000005"/>
    <s v="Flyout"/>
    <m/>
    <s v="Jason Repko"/>
    <s v="R"/>
    <n v="2"/>
    <x v="1"/>
    <n v="1"/>
    <n v="0"/>
    <n v="0"/>
    <n v="0"/>
    <n v="3"/>
    <n v="89.1"/>
    <n v="81.2"/>
    <n v="3.67"/>
    <n v="1.61"/>
    <n v="0.49099999999999999"/>
    <n v="1.68"/>
    <n v="-1.5349999999999999"/>
    <n v="5.7009999999999996"/>
    <n v="-2.4"/>
    <n v="12.36"/>
    <n v="23.7"/>
    <n v="11.8"/>
    <n v="3.2"/>
    <n v="190.958"/>
    <n v="2388.58"/>
    <s v="110417_141459"/>
  </r>
  <r>
    <x v="14"/>
    <s v="R"/>
    <s v="gid_2011_04_17_minmlb_tbamlb_1"/>
    <s v="Tropicana Field"/>
    <s v="Jeff Kellogg"/>
    <s v="tba"/>
    <s v="min"/>
    <n v="40"/>
    <x v="2"/>
    <s v="X"/>
    <n v="9"/>
    <n v="5"/>
    <x v="7"/>
    <n v="0.81899999999999995"/>
    <s v="Flyout"/>
    <s v="FB"/>
    <s v="Jason Repko"/>
    <s v="R"/>
    <n v="2"/>
    <x v="2"/>
    <n v="1"/>
    <n v="0"/>
    <n v="0"/>
    <n v="0"/>
    <n v="3"/>
    <n v="90.2"/>
    <n v="81.599999999999994"/>
    <n v="3.64"/>
    <n v="1.64"/>
    <n v="0.30399999999999999"/>
    <n v="2.1030000000000002"/>
    <n v="-1.7230000000000001"/>
    <n v="5.57"/>
    <n v="-5.66"/>
    <n v="9.17"/>
    <n v="23.7"/>
    <n v="24.4"/>
    <n v="4.5999999999999996"/>
    <n v="211.55799999999999"/>
    <n v="2054.23"/>
    <s v="110417_141518"/>
  </r>
  <r>
    <x v="14"/>
    <s v="R"/>
    <s v="gid_2011_04_17_minmlb_tbamlb_1"/>
    <s v="Tropicana Field"/>
    <s v="Jeff Kellogg"/>
    <s v="tba"/>
    <s v="min"/>
    <n v="41"/>
    <x v="0"/>
    <s v="B"/>
    <n v="10"/>
    <n v="1"/>
    <x v="0"/>
    <n v="0.89900000000000002"/>
    <s v="Pop Out"/>
    <m/>
    <s v="Matt Tolbert"/>
    <s v="L"/>
    <n v="0"/>
    <x v="0"/>
    <n v="2"/>
    <n v="0"/>
    <n v="0"/>
    <n v="0"/>
    <n v="3"/>
    <n v="89.8"/>
    <n v="81.3"/>
    <n v="3.44"/>
    <n v="1.69"/>
    <n v="-3.9E-2"/>
    <n v="1.4630000000000001"/>
    <n v="-1.744"/>
    <n v="5.6070000000000002"/>
    <n v="-4.53"/>
    <n v="11.17"/>
    <n v="23.7"/>
    <n v="22.9"/>
    <n v="3.9"/>
    <n v="202.02"/>
    <n v="2287.56"/>
    <s v="110417_141553"/>
  </r>
  <r>
    <x v="14"/>
    <s v="R"/>
    <s v="gid_2011_04_17_minmlb_tbamlb_1"/>
    <s v="Tropicana Field"/>
    <s v="Jeff Kellogg"/>
    <s v="tba"/>
    <s v="min"/>
    <n v="42"/>
    <x v="2"/>
    <s v="X"/>
    <n v="10"/>
    <n v="2"/>
    <x v="0"/>
    <n v="0.93"/>
    <s v="Pop Out"/>
    <s v="PU"/>
    <s v="Matt Tolbert"/>
    <s v="L"/>
    <n v="1"/>
    <x v="0"/>
    <n v="2"/>
    <n v="0"/>
    <n v="0"/>
    <n v="0"/>
    <n v="3"/>
    <n v="89.7"/>
    <n v="80.900000000000006"/>
    <n v="3.26"/>
    <n v="1.53"/>
    <n v="0.54300000000000004"/>
    <n v="3.617"/>
    <n v="-1.726"/>
    <n v="5.766"/>
    <n v="-2.66"/>
    <n v="8.7200000000000006"/>
    <n v="23.7"/>
    <n v="9.1"/>
    <n v="4.3"/>
    <n v="196.88"/>
    <n v="1726.76"/>
    <s v="110417_141606"/>
  </r>
  <r>
    <x v="14"/>
    <s v="R"/>
    <s v="gid_2011_04_17_minmlb_tbamlb_1"/>
    <s v="Tropicana Field"/>
    <s v="Jeff Kellogg"/>
    <s v="tba"/>
    <s v="min"/>
    <n v="43"/>
    <x v="0"/>
    <s v="B"/>
    <n v="11"/>
    <n v="1"/>
    <x v="2"/>
    <n v="0.89"/>
    <s v="Strikeout"/>
    <m/>
    <s v="Alexi Casilla"/>
    <s v="L"/>
    <n v="0"/>
    <x v="0"/>
    <n v="0"/>
    <n v="0"/>
    <n v="0"/>
    <n v="0"/>
    <n v="4"/>
    <n v="76"/>
    <n v="70"/>
    <n v="3.2"/>
    <n v="1.4"/>
    <n v="-1.2190000000000001"/>
    <n v="3.0529999999999999"/>
    <n v="-2.0379999999999998"/>
    <n v="5.81"/>
    <n v="-0.26"/>
    <n v="6.45"/>
    <n v="23.8"/>
    <n v="0"/>
    <n v="7.8"/>
    <n v="182.24700000000001"/>
    <n v="1062.1300000000001"/>
    <s v="110417_143609"/>
  </r>
  <r>
    <x v="14"/>
    <s v="R"/>
    <s v="gid_2011_04_17_minmlb_tbamlb_1"/>
    <s v="Tropicana Field"/>
    <s v="Jeff Kellogg"/>
    <s v="tba"/>
    <s v="min"/>
    <n v="44"/>
    <x v="1"/>
    <s v="S"/>
    <n v="11"/>
    <n v="2"/>
    <x v="2"/>
    <n v="0.89900000000000002"/>
    <s v="Strikeout"/>
    <m/>
    <s v="Alexi Casilla"/>
    <s v="L"/>
    <n v="1"/>
    <x v="0"/>
    <n v="0"/>
    <n v="0"/>
    <n v="0"/>
    <n v="0"/>
    <n v="4"/>
    <n v="74.900000000000006"/>
    <n v="69.5"/>
    <n v="3.21"/>
    <n v="1.46"/>
    <n v="-0.184"/>
    <n v="2.5760000000000001"/>
    <n v="-1.75"/>
    <n v="5.7720000000000002"/>
    <n v="-1.94"/>
    <n v="5.78"/>
    <n v="23.8"/>
    <n v="4"/>
    <n v="8.4"/>
    <n v="198.364"/>
    <n v="996.09199999999998"/>
    <s v="110417_143622"/>
  </r>
  <r>
    <x v="14"/>
    <s v="R"/>
    <s v="gid_2011_04_17_minmlb_tbamlb_1"/>
    <s v="Tropicana Field"/>
    <s v="Jeff Kellogg"/>
    <s v="tba"/>
    <s v="min"/>
    <n v="45"/>
    <x v="0"/>
    <s v="B"/>
    <n v="11"/>
    <n v="3"/>
    <x v="2"/>
    <n v="0.89300000000000002"/>
    <s v="Strikeout"/>
    <m/>
    <s v="Alexi Casilla"/>
    <s v="L"/>
    <n v="1"/>
    <x v="1"/>
    <n v="0"/>
    <n v="0"/>
    <n v="0"/>
    <n v="0"/>
    <n v="4"/>
    <n v="74.900000000000006"/>
    <n v="69.2"/>
    <n v="3.08"/>
    <n v="1.39"/>
    <n v="-1.569"/>
    <n v="2.484"/>
    <n v="-1.9039999999999999"/>
    <n v="5.84"/>
    <n v="-1.66"/>
    <n v="7.01"/>
    <n v="23.8"/>
    <n v="4.3"/>
    <n v="8"/>
    <n v="193.17699999999999"/>
    <n v="1168.43"/>
    <s v="110417_143638"/>
  </r>
  <r>
    <x v="14"/>
    <s v="R"/>
    <s v="gid_2011_04_17_minmlb_tbamlb_1"/>
    <s v="Tropicana Field"/>
    <s v="Jeff Kellogg"/>
    <s v="tba"/>
    <s v="min"/>
    <n v="46"/>
    <x v="1"/>
    <s v="S"/>
    <n v="11"/>
    <n v="4"/>
    <x v="0"/>
    <n v="0.90200000000000002"/>
    <s v="Strikeout"/>
    <m/>
    <s v="Alexi Casilla"/>
    <s v="L"/>
    <n v="2"/>
    <x v="1"/>
    <n v="0"/>
    <n v="0"/>
    <n v="0"/>
    <n v="0"/>
    <n v="4"/>
    <n v="89.5"/>
    <n v="81.7"/>
    <n v="3.1"/>
    <n v="1.45"/>
    <n v="-0.90400000000000003"/>
    <n v="2.1349999999999998"/>
    <n v="-1.8169999999999999"/>
    <n v="5.6749999999999998"/>
    <n v="-5.05"/>
    <n v="11.58"/>
    <n v="23.7"/>
    <n v="29.5"/>
    <n v="3.7"/>
    <n v="203.48"/>
    <n v="2413.17"/>
    <s v="110417_143656"/>
  </r>
  <r>
    <x v="14"/>
    <s v="R"/>
    <s v="gid_2011_04_17_minmlb_tbamlb_1"/>
    <s v="Tropicana Field"/>
    <s v="Jeff Kellogg"/>
    <s v="tba"/>
    <s v="min"/>
    <n v="47"/>
    <x v="0"/>
    <s v="B"/>
    <n v="11"/>
    <n v="5"/>
    <x v="7"/>
    <n v="0.502"/>
    <s v="Strikeout"/>
    <m/>
    <s v="Alexi Casilla"/>
    <s v="L"/>
    <n v="2"/>
    <x v="2"/>
    <n v="0"/>
    <n v="0"/>
    <n v="0"/>
    <n v="0"/>
    <n v="4"/>
    <n v="89.6"/>
    <n v="82"/>
    <n v="3.01"/>
    <n v="1.36"/>
    <n v="0.78300000000000003"/>
    <n v="2.2109999999999999"/>
    <n v="-1.59"/>
    <n v="5.7169999999999996"/>
    <n v="-6.95"/>
    <n v="12.15"/>
    <n v="23.8"/>
    <n v="38.799999999999997"/>
    <n v="3.8"/>
    <n v="209.70599999999999"/>
    <n v="2684.32"/>
    <s v="110417_143713"/>
  </r>
  <r>
    <x v="14"/>
    <s v="R"/>
    <s v="gid_2011_04_17_minmlb_tbamlb_1"/>
    <s v="Tropicana Field"/>
    <s v="Jeff Kellogg"/>
    <s v="tba"/>
    <s v="min"/>
    <n v="48"/>
    <x v="13"/>
    <s v="S"/>
    <n v="11"/>
    <n v="6"/>
    <x v="0"/>
    <n v="0.76600000000000001"/>
    <s v="Strikeout"/>
    <m/>
    <s v="Alexi Casilla"/>
    <s v="L"/>
    <n v="3"/>
    <x v="2"/>
    <n v="0"/>
    <n v="0"/>
    <n v="0"/>
    <n v="0"/>
    <n v="4"/>
    <n v="88.7"/>
    <n v="81.3"/>
    <n v="3.17"/>
    <n v="1.51"/>
    <n v="-0.46100000000000002"/>
    <n v="2.835"/>
    <n v="-1.6950000000000001"/>
    <n v="5.67"/>
    <n v="-4.08"/>
    <n v="9.52"/>
    <n v="23.8"/>
    <n v="19.600000000000001"/>
    <n v="4.3"/>
    <n v="203.07400000000001"/>
    <n v="1975.26"/>
    <s v="110417_143733"/>
  </r>
  <r>
    <x v="14"/>
    <s v="R"/>
    <s v="gid_2011_04_17_minmlb_tbamlb_1"/>
    <s v="Tropicana Field"/>
    <s v="Jeff Kellogg"/>
    <s v="tba"/>
    <s v="min"/>
    <n v="49"/>
    <x v="1"/>
    <s v="S"/>
    <n v="12"/>
    <n v="1"/>
    <x v="0"/>
    <n v="0.89900000000000002"/>
    <s v="Home Run"/>
    <m/>
    <s v="Jason Kubel"/>
    <s v="L"/>
    <n v="0"/>
    <x v="0"/>
    <n v="1"/>
    <n v="0"/>
    <n v="0"/>
    <n v="0"/>
    <n v="4"/>
    <n v="89.6"/>
    <n v="82.2"/>
    <n v="3.6"/>
    <n v="1.65"/>
    <n v="-1.0209999999999999"/>
    <n v="3.1659999999999999"/>
    <n v="-1.8520000000000001"/>
    <n v="5.7039999999999997"/>
    <n v="-1.91"/>
    <n v="12.41"/>
    <n v="23.8"/>
    <n v="13.4"/>
    <n v="2.8"/>
    <n v="188.726"/>
    <n v="2423.0100000000002"/>
    <s v="110417_143806"/>
  </r>
  <r>
    <x v="14"/>
    <s v="R"/>
    <s v="gid_2011_04_17_minmlb_tbamlb_1"/>
    <s v="Tropicana Field"/>
    <s v="Jeff Kellogg"/>
    <s v="tba"/>
    <s v="min"/>
    <n v="50"/>
    <x v="9"/>
    <s v="X"/>
    <n v="12"/>
    <n v="2"/>
    <x v="9"/>
    <n v="0.58599999999999997"/>
    <s v="Home Run"/>
    <s v="FB"/>
    <s v="Jason Kubel"/>
    <s v="L"/>
    <n v="0"/>
    <x v="1"/>
    <n v="1"/>
    <n v="0"/>
    <n v="0"/>
    <n v="0"/>
    <n v="4"/>
    <n v="90.3"/>
    <n v="82.6"/>
    <n v="3.27"/>
    <n v="1.59"/>
    <n v="-0.64600000000000002"/>
    <n v="2.66"/>
    <n v="-1.835"/>
    <n v="5.665"/>
    <n v="-0.92"/>
    <n v="11.44"/>
    <n v="23.7"/>
    <n v="3.7"/>
    <n v="3.1"/>
    <n v="184.57400000000001"/>
    <n v="2221.37"/>
    <s v="110417_143822"/>
  </r>
  <r>
    <x v="14"/>
    <s v="R"/>
    <s v="gid_2011_04_17_minmlb_tbamlb_1"/>
    <s v="Tropicana Field"/>
    <s v="Jeff Kellogg"/>
    <s v="tba"/>
    <s v="min"/>
    <n v="51"/>
    <x v="0"/>
    <s v="B"/>
    <n v="13"/>
    <n v="1"/>
    <x v="0"/>
    <n v="0.91100000000000003"/>
    <s v="Groundout"/>
    <m/>
    <s v="Jim Thome"/>
    <s v="L"/>
    <n v="0"/>
    <x v="0"/>
    <n v="1"/>
    <n v="0"/>
    <n v="0"/>
    <n v="0"/>
    <n v="4"/>
    <n v="90.1"/>
    <n v="82.7"/>
    <n v="3.87"/>
    <n v="1.77"/>
    <n v="0.16500000000000001"/>
    <n v="1.756"/>
    <n v="-1.696"/>
    <n v="5.6589999999999998"/>
    <n v="-3.76"/>
    <n v="10.38"/>
    <n v="23.8"/>
    <n v="18.7"/>
    <n v="3.8"/>
    <n v="199.84200000000001"/>
    <n v="2134.44"/>
    <s v="110417_143904"/>
  </r>
  <r>
    <x v="14"/>
    <s v="R"/>
    <s v="gid_2011_04_17_minmlb_tbamlb_1"/>
    <s v="Tropicana Field"/>
    <s v="Jeff Kellogg"/>
    <s v="tba"/>
    <s v="min"/>
    <n v="52"/>
    <x v="2"/>
    <s v="X"/>
    <n v="13"/>
    <n v="2"/>
    <x v="2"/>
    <n v="0.90300000000000002"/>
    <s v="Groundout"/>
    <s v="GB"/>
    <s v="Jim Thome"/>
    <s v="L"/>
    <n v="1"/>
    <x v="0"/>
    <n v="1"/>
    <n v="0"/>
    <n v="0"/>
    <n v="0"/>
    <n v="4"/>
    <n v="78.7"/>
    <n v="71.8"/>
    <n v="3.34"/>
    <n v="1.62"/>
    <n v="-0.42299999999999999"/>
    <n v="2.117"/>
    <n v="-1.869"/>
    <n v="5.6840000000000002"/>
    <n v="-3.28"/>
    <n v="7.62"/>
    <n v="23.7"/>
    <n v="8.8000000000000007"/>
    <n v="7"/>
    <n v="203.12899999999999"/>
    <n v="1393.61"/>
    <s v="110417_143918"/>
  </r>
  <r>
    <x v="14"/>
    <s v="R"/>
    <s v="gid_2011_04_17_minmlb_tbamlb_1"/>
    <s v="Tropicana Field"/>
    <s v="Jeff Kellogg"/>
    <s v="tba"/>
    <s v="min"/>
    <n v="53"/>
    <x v="2"/>
    <s v="X"/>
    <n v="14"/>
    <n v="1"/>
    <x v="2"/>
    <n v="0.9"/>
    <s v="Flyout"/>
    <s v="FB"/>
    <s v="Delmon Young"/>
    <s v="R"/>
    <n v="0"/>
    <x v="0"/>
    <n v="2"/>
    <n v="0"/>
    <n v="0"/>
    <n v="0"/>
    <n v="4"/>
    <n v="76.900000000000006"/>
    <n v="70.3"/>
    <n v="3.33"/>
    <n v="1.52"/>
    <n v="8.0000000000000002E-3"/>
    <n v="1.71"/>
    <n v="-1.7669999999999999"/>
    <n v="5.7709999999999999"/>
    <n v="-5.08"/>
    <n v="7.37"/>
    <n v="23.7"/>
    <n v="12.9"/>
    <n v="7.8"/>
    <n v="214.357"/>
    <n v="1467.05"/>
    <s v="110417_143952"/>
  </r>
  <r>
    <x v="14"/>
    <s v="R"/>
    <s v="gid_2011_04_17_minmlb_tbamlb_1"/>
    <s v="Tropicana Field"/>
    <s v="Jeff Kellogg"/>
    <s v="tba"/>
    <s v="min"/>
    <n v="54"/>
    <x v="0"/>
    <s v="B"/>
    <n v="15"/>
    <n v="1"/>
    <x v="7"/>
    <n v="0.54900000000000004"/>
    <s v="Double"/>
    <m/>
    <s v="Michael Cuddyer"/>
    <s v="R"/>
    <n v="0"/>
    <x v="0"/>
    <n v="0"/>
    <n v="0"/>
    <n v="0"/>
    <n v="0"/>
    <n v="5"/>
    <n v="88.5"/>
    <n v="80.8"/>
    <n v="3.67"/>
    <n v="1.72"/>
    <n v="1.0089999999999999"/>
    <n v="2.242"/>
    <n v="-1.5229999999999999"/>
    <n v="5.71"/>
    <n v="-4.55"/>
    <n v="9.26"/>
    <n v="23.7"/>
    <n v="18.3"/>
    <n v="4.5"/>
    <n v="206.048"/>
    <n v="1948.61"/>
    <s v="110417_145539"/>
  </r>
  <r>
    <x v="14"/>
    <s v="R"/>
    <s v="gid_2011_04_17_minmlb_tbamlb_1"/>
    <s v="Tropicana Field"/>
    <s v="Jeff Kellogg"/>
    <s v="tba"/>
    <s v="min"/>
    <n v="55"/>
    <x v="3"/>
    <s v="X"/>
    <n v="15"/>
    <n v="2"/>
    <x v="2"/>
    <n v="0.89900000000000002"/>
    <s v="Double"/>
    <s v="LD"/>
    <s v="Michael Cuddyer"/>
    <s v="R"/>
    <n v="1"/>
    <x v="0"/>
    <n v="0"/>
    <n v="0"/>
    <n v="0"/>
    <n v="0"/>
    <n v="5"/>
    <n v="75.900000000000006"/>
    <n v="69.099999999999994"/>
    <n v="3.46"/>
    <n v="1.61"/>
    <n v="-0.58199999999999996"/>
    <n v="2.42"/>
    <n v="-1.825"/>
    <n v="5.7919999999999998"/>
    <n v="-4.17"/>
    <n v="5.58"/>
    <n v="23.7"/>
    <n v="9.6999999999999993"/>
    <n v="8.6"/>
    <n v="216.477"/>
    <n v="1125.4100000000001"/>
    <s v="110417_145553"/>
  </r>
  <r>
    <x v="14"/>
    <s v="R"/>
    <s v="gid_2011_04_17_minmlb_tbamlb_1"/>
    <s v="Tropicana Field"/>
    <s v="Jeff Kellogg"/>
    <s v="tba"/>
    <s v="min"/>
    <n v="56"/>
    <x v="1"/>
    <s v="S"/>
    <n v="16"/>
    <n v="1"/>
    <x v="5"/>
    <n v="0.90200000000000002"/>
    <s v="Pop Out"/>
    <m/>
    <s v="Danny Valencia"/>
    <s v="R"/>
    <n v="0"/>
    <x v="0"/>
    <n v="0"/>
    <n v="0"/>
    <n v="1"/>
    <n v="0"/>
    <n v="5"/>
    <n v="70.5"/>
    <n v="64.400000000000006"/>
    <n v="3.63"/>
    <n v="1.72"/>
    <n v="-0.57899999999999996"/>
    <n v="2.2410000000000001"/>
    <n v="-2.032"/>
    <n v="6.1550000000000002"/>
    <n v="11.78"/>
    <n v="-2.5099999999999998"/>
    <n v="23.7"/>
    <n v="-19.600000000000001"/>
    <n v="14.2"/>
    <n v="78.298000000000002"/>
    <n v="1779.78"/>
    <s v="110417_145657"/>
  </r>
  <r>
    <x v="14"/>
    <s v="R"/>
    <s v="gid_2011_04_17_minmlb_tbamlb_1"/>
    <s v="Tropicana Field"/>
    <s v="Jeff Kellogg"/>
    <s v="tba"/>
    <s v="min"/>
    <n v="57"/>
    <x v="2"/>
    <s v="X"/>
    <n v="16"/>
    <n v="2"/>
    <x v="5"/>
    <n v="0.90400000000000003"/>
    <s v="Pop Out"/>
    <s v="PU"/>
    <s v="Danny Valencia"/>
    <s v="R"/>
    <n v="0"/>
    <x v="1"/>
    <n v="0"/>
    <n v="0"/>
    <n v="1"/>
    <n v="0"/>
    <n v="5"/>
    <n v="73.7"/>
    <n v="67.8"/>
    <n v="3.46"/>
    <n v="1.6"/>
    <n v="0.58799999999999997"/>
    <n v="2.3769999999999998"/>
    <n v="-1.744"/>
    <n v="6.02"/>
    <n v="13.29"/>
    <n v="-1.42"/>
    <n v="23.8"/>
    <n v="-24.9"/>
    <n v="13"/>
    <n v="84.188999999999993"/>
    <n v="2087.1999999999998"/>
    <s v="110417_145726"/>
  </r>
  <r>
    <x v="14"/>
    <s v="R"/>
    <s v="gid_2011_04_17_minmlb_tbamlb_1"/>
    <s v="Tropicana Field"/>
    <s v="Jeff Kellogg"/>
    <s v="tba"/>
    <s v="min"/>
    <n v="58"/>
    <x v="3"/>
    <s v="X"/>
    <n v="17"/>
    <n v="1"/>
    <x v="0"/>
    <n v="0.84899999999999998"/>
    <s v="Single"/>
    <s v="LD"/>
    <s v="Steve Holm"/>
    <s v="R"/>
    <n v="0"/>
    <x v="0"/>
    <n v="1"/>
    <n v="0"/>
    <n v="1"/>
    <n v="0"/>
    <n v="5"/>
    <n v="89.8"/>
    <n v="81"/>
    <n v="3.47"/>
    <n v="1.61"/>
    <n v="0.379"/>
    <n v="2.944"/>
    <n v="-1.5349999999999999"/>
    <n v="5.726"/>
    <n v="-4.1399999999999997"/>
    <n v="9.5"/>
    <n v="23.7"/>
    <n v="18"/>
    <n v="4.2"/>
    <n v="203.435"/>
    <n v="1962.82"/>
    <s v="110417_145817"/>
  </r>
  <r>
    <x v="14"/>
    <s v="R"/>
    <s v="gid_2011_04_17_minmlb_tbamlb_1"/>
    <s v="Tropicana Field"/>
    <s v="Jeff Kellogg"/>
    <s v="tba"/>
    <s v="min"/>
    <n v="59"/>
    <x v="0"/>
    <s v="B"/>
    <n v="18"/>
    <n v="1"/>
    <x v="2"/>
    <n v="0.90200000000000002"/>
    <s v="Single"/>
    <m/>
    <s v="Jason Repko"/>
    <s v="R"/>
    <n v="0"/>
    <x v="0"/>
    <n v="1"/>
    <n v="0"/>
    <n v="1"/>
    <n v="1"/>
    <n v="5"/>
    <n v="78.400000000000006"/>
    <n v="71.8"/>
    <n v="3.63"/>
    <n v="1.78"/>
    <n v="-1.018"/>
    <n v="2.274"/>
    <n v="-1.78"/>
    <n v="5.694"/>
    <n v="-4.17"/>
    <n v="7.48"/>
    <n v="23.8"/>
    <n v="12.3"/>
    <n v="7.2"/>
    <n v="208.96199999999999"/>
    <n v="1437.57"/>
    <s v="110417_145907"/>
  </r>
  <r>
    <x v="14"/>
    <s v="R"/>
    <s v="gid_2011_04_17_minmlb_tbamlb_1"/>
    <s v="Tropicana Field"/>
    <s v="Jeff Kellogg"/>
    <s v="tba"/>
    <s v="min"/>
    <n v="60"/>
    <x v="4"/>
    <s v="S"/>
    <n v="18"/>
    <n v="2"/>
    <x v="0"/>
    <n v="0.85899999999999999"/>
    <s v="Single"/>
    <m/>
    <s v="Jason Repko"/>
    <s v="R"/>
    <n v="1"/>
    <x v="0"/>
    <n v="1"/>
    <n v="0"/>
    <n v="1"/>
    <n v="1"/>
    <n v="5"/>
    <n v="90.3"/>
    <n v="81.8"/>
    <n v="3.64"/>
    <n v="1.64"/>
    <n v="-3.6999999999999998E-2"/>
    <n v="2.613"/>
    <n v="-1.496"/>
    <n v="5.7430000000000003"/>
    <n v="-3.47"/>
    <n v="7.84"/>
    <n v="23.7"/>
    <n v="13.8"/>
    <n v="4.7"/>
    <n v="203.73"/>
    <n v="1639.77"/>
    <s v="110417_145952"/>
  </r>
  <r>
    <x v="14"/>
    <s v="R"/>
    <s v="gid_2011_04_17_minmlb_tbamlb_1"/>
    <s v="Tropicana Field"/>
    <s v="Jeff Kellogg"/>
    <s v="tba"/>
    <s v="min"/>
    <n v="61"/>
    <x v="0"/>
    <s v="B"/>
    <n v="18"/>
    <n v="3"/>
    <x v="5"/>
    <n v="0.90100000000000002"/>
    <s v="Single"/>
    <m/>
    <s v="Jason Repko"/>
    <s v="R"/>
    <n v="1"/>
    <x v="1"/>
    <n v="1"/>
    <n v="0"/>
    <n v="1"/>
    <n v="1"/>
    <n v="5"/>
    <n v="73.400000000000006"/>
    <n v="67.900000000000006"/>
    <n v="3.54"/>
    <n v="1.4"/>
    <n v="0.47699999999999998"/>
    <n v="1.1619999999999999"/>
    <n v="-1.825"/>
    <n v="5.8289999999999997"/>
    <n v="10.58"/>
    <n v="-2.0499999999999998"/>
    <n v="23.8"/>
    <n v="-19.8"/>
    <n v="13"/>
    <n v="79.343000000000004"/>
    <n v="1678.1"/>
    <s v="110417_150024"/>
  </r>
  <r>
    <x v="14"/>
    <s v="R"/>
    <s v="gid_2011_04_17_minmlb_tbamlb_1"/>
    <s v="Tropicana Field"/>
    <s v="Jeff Kellogg"/>
    <s v="tba"/>
    <s v="min"/>
    <n v="62"/>
    <x v="0"/>
    <s v="B"/>
    <n v="18"/>
    <n v="4"/>
    <x v="2"/>
    <n v="0.90600000000000003"/>
    <s v="Single"/>
    <m/>
    <s v="Jason Repko"/>
    <s v="R"/>
    <n v="2"/>
    <x v="1"/>
    <n v="1"/>
    <n v="0"/>
    <n v="1"/>
    <n v="1"/>
    <n v="5"/>
    <n v="78.400000000000006"/>
    <n v="72.900000000000006"/>
    <n v="3.52"/>
    <n v="1.61"/>
    <n v="0.53600000000000003"/>
    <n v="1.8779999999999999"/>
    <n v="-1.5620000000000001"/>
    <n v="5.6059999999999999"/>
    <n v="-2.27"/>
    <n v="9.85"/>
    <n v="23.8"/>
    <n v="6.3"/>
    <n v="5.9"/>
    <n v="192.88900000000001"/>
    <n v="1725.56"/>
    <s v="110417_150049"/>
  </r>
  <r>
    <x v="14"/>
    <s v="R"/>
    <s v="gid_2011_04_17_minmlb_tbamlb_1"/>
    <s v="Tropicana Field"/>
    <s v="Jeff Kellogg"/>
    <s v="tba"/>
    <s v="min"/>
    <n v="63"/>
    <x v="9"/>
    <s v="X"/>
    <n v="18"/>
    <n v="5"/>
    <x v="2"/>
    <n v="0.90400000000000003"/>
    <s v="Single"/>
    <s v="LD"/>
    <s v="Jason Repko"/>
    <s v="R"/>
    <n v="3"/>
    <x v="1"/>
    <n v="1"/>
    <n v="0"/>
    <n v="1"/>
    <n v="1"/>
    <n v="5"/>
    <n v="76.900000000000006"/>
    <n v="70.5"/>
    <n v="3.64"/>
    <n v="1.64"/>
    <n v="-0.435"/>
    <n v="2.6789999999999998"/>
    <n v="-1.621"/>
    <n v="5.7679999999999998"/>
    <n v="-3.06"/>
    <n v="9.3699999999999992"/>
    <n v="23.8"/>
    <n v="9"/>
    <n v="6.6"/>
    <n v="197.97200000000001"/>
    <n v="1628.93"/>
    <s v="110417_150116"/>
  </r>
  <r>
    <x v="14"/>
    <s v="R"/>
    <s v="gid_2011_04_17_minmlb_tbamlb_1"/>
    <s v="Tropicana Field"/>
    <s v="Jeff Kellogg"/>
    <s v="tba"/>
    <s v="min"/>
    <n v="64"/>
    <x v="4"/>
    <s v="S"/>
    <n v="19"/>
    <n v="1"/>
    <x v="0"/>
    <n v="0.92600000000000005"/>
    <s v="Triple"/>
    <m/>
    <s v="Matt Tolbert"/>
    <s v="L"/>
    <n v="0"/>
    <x v="0"/>
    <n v="1"/>
    <n v="1"/>
    <n v="0"/>
    <n v="1"/>
    <n v="5"/>
    <n v="90"/>
    <n v="82.5"/>
    <n v="3.26"/>
    <n v="1.53"/>
    <n v="0.90700000000000003"/>
    <n v="2.9020000000000001"/>
    <n v="-1.512"/>
    <n v="5.8109999999999999"/>
    <n v="-2.13"/>
    <n v="12.29"/>
    <n v="23.8"/>
    <n v="10.6"/>
    <n v="2.8"/>
    <n v="189.809"/>
    <n v="2411.0500000000002"/>
    <s v="110417_150239"/>
  </r>
  <r>
    <x v="14"/>
    <s v="R"/>
    <s v="gid_2011_04_17_minmlb_tbamlb_1"/>
    <s v="Tropicana Field"/>
    <s v="Jeff Kellogg"/>
    <s v="tba"/>
    <s v="min"/>
    <n v="65"/>
    <x v="0"/>
    <s v="B"/>
    <n v="19"/>
    <n v="2"/>
    <x v="0"/>
    <n v="0.93600000000000005"/>
    <s v="Triple"/>
    <m/>
    <s v="Matt Tolbert"/>
    <s v="L"/>
    <n v="0"/>
    <x v="1"/>
    <n v="1"/>
    <n v="1"/>
    <n v="0"/>
    <n v="1"/>
    <n v="5"/>
    <n v="89.8"/>
    <n v="81.5"/>
    <n v="3.42"/>
    <n v="1.62"/>
    <n v="1.3560000000000001"/>
    <n v="2.75"/>
    <n v="-1.484"/>
    <n v="5.6859999999999999"/>
    <n v="-2.25"/>
    <n v="12.12"/>
    <n v="23.7"/>
    <n v="8.9"/>
    <n v="3"/>
    <n v="190.495"/>
    <n v="2349.6999999999998"/>
    <s v="110417_150339"/>
  </r>
  <r>
    <x v="14"/>
    <s v="R"/>
    <s v="gid_2011_04_17_minmlb_tbamlb_1"/>
    <s v="Tropicana Field"/>
    <s v="Jeff Kellogg"/>
    <s v="tba"/>
    <s v="min"/>
    <n v="66"/>
    <x v="1"/>
    <s v="S"/>
    <n v="19"/>
    <n v="3"/>
    <x v="2"/>
    <n v="0.90500000000000003"/>
    <s v="Triple"/>
    <m/>
    <s v="Matt Tolbert"/>
    <s v="L"/>
    <n v="1"/>
    <x v="1"/>
    <n v="1"/>
    <n v="1"/>
    <n v="0"/>
    <n v="1"/>
    <n v="5"/>
    <n v="78.8"/>
    <n v="72.3"/>
    <n v="3.46"/>
    <n v="1.67"/>
    <n v="-1.0369999999999999"/>
    <n v="1.8720000000000001"/>
    <n v="-1.9339999999999999"/>
    <n v="5.6340000000000003"/>
    <n v="-2.75"/>
    <n v="8.48"/>
    <n v="23.8"/>
    <n v="8.3000000000000007"/>
    <n v="6.6"/>
    <n v="197.851"/>
    <n v="1507.5"/>
    <s v="110417_150425"/>
  </r>
  <r>
    <x v="14"/>
    <s v="R"/>
    <s v="gid_2011_04_17_minmlb_tbamlb_1"/>
    <s v="Tropicana Field"/>
    <s v="Jeff Kellogg"/>
    <s v="tba"/>
    <s v="min"/>
    <n v="67"/>
    <x v="0"/>
    <s v="B"/>
    <n v="19"/>
    <n v="4"/>
    <x v="2"/>
    <n v="0.89800000000000002"/>
    <s v="Triple"/>
    <m/>
    <s v="Matt Tolbert"/>
    <s v="L"/>
    <n v="1"/>
    <x v="2"/>
    <n v="1"/>
    <n v="1"/>
    <n v="0"/>
    <n v="1"/>
    <n v="5"/>
    <n v="79.400000000000006"/>
    <n v="72.8"/>
    <n v="3.38"/>
    <n v="1.57"/>
    <n v="-0.872"/>
    <n v="1.79"/>
    <n v="-1.73"/>
    <n v="5.5880000000000001"/>
    <n v="-5.47"/>
    <n v="6.32"/>
    <n v="23.8"/>
    <n v="15.5"/>
    <n v="7.5"/>
    <n v="220.636"/>
    <n v="1421.83"/>
    <s v="110417_150446"/>
  </r>
  <r>
    <x v="14"/>
    <s v="R"/>
    <s v="gid_2011_04_17_minmlb_tbamlb_1"/>
    <s v="Tropicana Field"/>
    <s v="Jeff Kellogg"/>
    <s v="tba"/>
    <s v="min"/>
    <n v="68"/>
    <x v="9"/>
    <s v="X"/>
    <n v="19"/>
    <n v="5"/>
    <x v="2"/>
    <n v="0.89800000000000002"/>
    <s v="Triple"/>
    <s v="FB"/>
    <s v="Matt Tolbert"/>
    <s v="L"/>
    <n v="2"/>
    <x v="2"/>
    <n v="1"/>
    <n v="1"/>
    <n v="0"/>
    <n v="1"/>
    <n v="5"/>
    <n v="79.400000000000006"/>
    <n v="72.8"/>
    <n v="3.38"/>
    <n v="1.57"/>
    <n v="-0.872"/>
    <n v="1.79"/>
    <n v="-1.73"/>
    <n v="5.5880000000000001"/>
    <n v="-5.47"/>
    <n v="6.32"/>
    <n v="23.8"/>
    <n v="15.5"/>
    <n v="7.5"/>
    <n v="220.636"/>
    <n v="1421.83"/>
    <s v="110417_150446"/>
  </r>
  <r>
    <x v="14"/>
    <s v="R"/>
    <s v="gid_2011_04_17_minmlb_tbamlb_1"/>
    <s v="Tropicana Field"/>
    <s v="Jeff Kellogg"/>
    <s v="tba"/>
    <s v="min"/>
    <n v="69"/>
    <x v="14"/>
    <s v="B"/>
    <n v="20"/>
    <n v="1"/>
    <x v="10"/>
    <n v="0"/>
    <s v="Groundout"/>
    <m/>
    <s v="Alexi Casilla"/>
    <s v="L"/>
    <n v="0"/>
    <x v="0"/>
    <n v="1"/>
    <n v="0"/>
    <n v="0"/>
    <n v="1"/>
    <n v="5"/>
    <n v="85.6"/>
    <n v="78.2"/>
    <n v="3.14"/>
    <n v="1.4"/>
    <n v="-2.1850000000000001"/>
    <n v="3.649"/>
    <n v="-1.756"/>
    <n v="5.8879999999999999"/>
    <n v="-0.48"/>
    <n v="9.32"/>
    <n v="23.7"/>
    <n v="3.1"/>
    <n v="4.5999999999999996"/>
    <n v="182.959"/>
    <n v="1713.24"/>
    <s v="110417_150620"/>
  </r>
  <r>
    <x v="14"/>
    <s v="R"/>
    <s v="gid_2011_04_17_minmlb_tbamlb_1"/>
    <s v="Tropicana Field"/>
    <s v="Jeff Kellogg"/>
    <s v="tba"/>
    <s v="min"/>
    <n v="70"/>
    <x v="2"/>
    <s v="X"/>
    <n v="20"/>
    <n v="2"/>
    <x v="0"/>
    <n v="0.93200000000000005"/>
    <s v="Groundout"/>
    <s v="GB"/>
    <s v="Alexi Casilla"/>
    <s v="L"/>
    <n v="1"/>
    <x v="0"/>
    <n v="1"/>
    <n v="0"/>
    <n v="0"/>
    <n v="1"/>
    <n v="5"/>
    <n v="90.5"/>
    <n v="83.1"/>
    <n v="3.17"/>
    <n v="1.51"/>
    <n v="-0.49299999999999999"/>
    <n v="3.0390000000000001"/>
    <n v="-1.5649999999999999"/>
    <n v="5.7229999999999999"/>
    <n v="-3.38"/>
    <n v="11.46"/>
    <n v="23.8"/>
    <n v="22"/>
    <n v="3.2"/>
    <n v="196.37899999999999"/>
    <n v="2330.61"/>
    <s v="110417_150645"/>
  </r>
  <r>
    <x v="14"/>
    <s v="R"/>
    <s v="gid_2011_04_17_minmlb_tbamlb_1"/>
    <s v="Tropicana Field"/>
    <s v="Jeff Kellogg"/>
    <s v="tba"/>
    <s v="min"/>
    <n v="71"/>
    <x v="0"/>
    <s v="B"/>
    <n v="21"/>
    <n v="1"/>
    <x v="5"/>
    <n v="0.9"/>
    <s v="Flyout"/>
    <m/>
    <s v="Jason Kubel"/>
    <s v="L"/>
    <n v="0"/>
    <x v="0"/>
    <n v="2"/>
    <n v="0"/>
    <n v="0"/>
    <n v="1"/>
    <n v="5"/>
    <n v="70.5"/>
    <n v="65"/>
    <n v="3.41"/>
    <n v="1.66"/>
    <n v="-0.54100000000000004"/>
    <n v="1.26"/>
    <n v="-2.169"/>
    <n v="6.0620000000000003"/>
    <n v="9.2100000000000009"/>
    <n v="-6.73"/>
    <n v="23.8"/>
    <n v="-14.1"/>
    <n v="15.5"/>
    <n v="54.116"/>
    <n v="1690.51"/>
    <s v="110417_150811"/>
  </r>
  <r>
    <x v="14"/>
    <s v="R"/>
    <s v="gid_2011_04_17_minmlb_tbamlb_1"/>
    <s v="Tropicana Field"/>
    <s v="Jeff Kellogg"/>
    <s v="tba"/>
    <s v="min"/>
    <n v="72"/>
    <x v="1"/>
    <s v="S"/>
    <n v="21"/>
    <n v="2"/>
    <x v="2"/>
    <n v="0.90300000000000002"/>
    <s v="Flyout"/>
    <m/>
    <s v="Jason Kubel"/>
    <s v="L"/>
    <n v="1"/>
    <x v="0"/>
    <n v="2"/>
    <n v="0"/>
    <n v="0"/>
    <n v="1"/>
    <n v="5"/>
    <n v="76.599999999999994"/>
    <n v="70.3"/>
    <n v="3.43"/>
    <n v="1.59"/>
    <n v="-1.2290000000000001"/>
    <n v="2.8149999999999999"/>
    <n v="-1.968"/>
    <n v="5.7560000000000002"/>
    <n v="-2.87"/>
    <n v="8.57"/>
    <n v="23.8"/>
    <n v="8.4"/>
    <n v="7"/>
    <n v="198.374"/>
    <n v="1489.18"/>
    <s v="110417_150826"/>
  </r>
  <r>
    <x v="14"/>
    <s v="R"/>
    <s v="gid_2011_04_17_minmlb_tbamlb_1"/>
    <s v="Tropicana Field"/>
    <s v="Jeff Kellogg"/>
    <s v="tba"/>
    <s v="min"/>
    <n v="73"/>
    <x v="2"/>
    <s v="X"/>
    <n v="21"/>
    <n v="3"/>
    <x v="0"/>
    <n v="0.89600000000000002"/>
    <s v="Flyout"/>
    <s v="FB"/>
    <s v="Jason Kubel"/>
    <s v="L"/>
    <n v="1"/>
    <x v="1"/>
    <n v="2"/>
    <n v="0"/>
    <n v="0"/>
    <n v="1"/>
    <n v="5"/>
    <n v="89.7"/>
    <n v="82"/>
    <n v="3.27"/>
    <n v="1.59"/>
    <n v="-0.16800000000000001"/>
    <n v="2.1890000000000001"/>
    <n v="-1.8009999999999999"/>
    <n v="5.782"/>
    <n v="-3.85"/>
    <n v="9.8699999999999992"/>
    <n v="23.7"/>
    <n v="18.2"/>
    <n v="4.0999999999999996"/>
    <n v="201.233"/>
    <n v="2031.37"/>
    <s v="110417_150842"/>
  </r>
  <r>
    <x v="14"/>
    <s v="R"/>
    <s v="gid_2011_04_17_minmlb_tbamlb_1"/>
    <s v="Tropicana Field"/>
    <s v="Jeff Kellogg"/>
    <s v="tba"/>
    <s v="min"/>
    <n v="74"/>
    <x v="0"/>
    <s v="B"/>
    <n v="22"/>
    <n v="1"/>
    <x v="2"/>
    <n v="0.89400000000000002"/>
    <s v="Flyout"/>
    <m/>
    <s v="Jim Thome"/>
    <s v="L"/>
    <n v="0"/>
    <x v="0"/>
    <n v="0"/>
    <n v="0"/>
    <n v="0"/>
    <n v="0"/>
    <n v="6"/>
    <n v="76.900000000000006"/>
    <n v="69.8"/>
    <n v="3.75"/>
    <n v="1.72"/>
    <n v="-1.2629999999999999"/>
    <n v="2.774"/>
    <n v="-1.98"/>
    <n v="5.7610000000000001"/>
    <n v="-0.48"/>
    <n v="6.51"/>
    <n v="23.7"/>
    <n v="0.6"/>
    <n v="7.8"/>
    <n v="184.15899999999999"/>
    <n v="1068.71"/>
    <s v="110417_152030"/>
  </r>
  <r>
    <x v="14"/>
    <s v="R"/>
    <s v="gid_2011_04_17_minmlb_tbamlb_1"/>
    <s v="Tropicana Field"/>
    <s v="Jeff Kellogg"/>
    <s v="tba"/>
    <s v="min"/>
    <n v="75"/>
    <x v="0"/>
    <s v="B"/>
    <n v="22"/>
    <n v="2"/>
    <x v="2"/>
    <n v="0.90300000000000002"/>
    <s v="Flyout"/>
    <m/>
    <s v="Jim Thome"/>
    <s v="L"/>
    <n v="1"/>
    <x v="0"/>
    <n v="0"/>
    <n v="0"/>
    <n v="0"/>
    <n v="0"/>
    <n v="6"/>
    <n v="76.2"/>
    <n v="69.599999999999994"/>
    <n v="3.82"/>
    <n v="1.88"/>
    <n v="-0.53200000000000003"/>
    <n v="1.52"/>
    <n v="-1.859"/>
    <n v="5.6470000000000002"/>
    <n v="-3.77"/>
    <n v="7.74"/>
    <n v="23.7"/>
    <n v="9.6"/>
    <n v="7.7"/>
    <n v="205.78"/>
    <n v="1398.38"/>
    <s v="110417_152045"/>
  </r>
  <r>
    <x v="14"/>
    <s v="R"/>
    <s v="gid_2011_04_17_minmlb_tbamlb_1"/>
    <s v="Tropicana Field"/>
    <s v="Jeff Kellogg"/>
    <s v="tba"/>
    <s v="min"/>
    <n v="76"/>
    <x v="0"/>
    <s v="B"/>
    <n v="22"/>
    <n v="3"/>
    <x v="0"/>
    <n v="0.92600000000000005"/>
    <s v="Flyout"/>
    <m/>
    <s v="Jim Thome"/>
    <s v="L"/>
    <n v="2"/>
    <x v="0"/>
    <n v="0"/>
    <n v="0"/>
    <n v="0"/>
    <n v="0"/>
    <n v="6"/>
    <n v="88.4"/>
    <n v="81"/>
    <n v="3.81"/>
    <n v="1.82"/>
    <n v="1.131"/>
    <n v="2.3730000000000002"/>
    <n v="-1.609"/>
    <n v="5.6929999999999996"/>
    <n v="-1.87"/>
    <n v="11.69"/>
    <n v="23.8"/>
    <n v="6.4"/>
    <n v="3.3"/>
    <n v="189.03299999999999"/>
    <n v="2245.34"/>
    <s v="110417_152059"/>
  </r>
  <r>
    <x v="14"/>
    <s v="R"/>
    <s v="gid_2011_04_17_minmlb_tbamlb_1"/>
    <s v="Tropicana Field"/>
    <s v="Jeff Kellogg"/>
    <s v="tba"/>
    <s v="min"/>
    <n v="77"/>
    <x v="2"/>
    <s v="X"/>
    <n v="22"/>
    <n v="4"/>
    <x v="0"/>
    <n v="0.91500000000000004"/>
    <s v="Flyout"/>
    <s v="FB"/>
    <s v="Jim Thome"/>
    <s v="L"/>
    <n v="3"/>
    <x v="0"/>
    <n v="0"/>
    <n v="0"/>
    <n v="0"/>
    <n v="0"/>
    <n v="6"/>
    <n v="88.5"/>
    <n v="80.5"/>
    <n v="3.34"/>
    <n v="1.62"/>
    <n v="0.63500000000000001"/>
    <n v="2.605"/>
    <n v="-1.6759999999999999"/>
    <n v="5.6870000000000003"/>
    <n v="-3.29"/>
    <n v="9.2899999999999991"/>
    <n v="23.7"/>
    <n v="12.5"/>
    <n v="4.4000000000000004"/>
    <n v="199.38300000000001"/>
    <n v="1856.38"/>
    <s v="110417_152114"/>
  </r>
  <r>
    <x v="14"/>
    <s v="R"/>
    <s v="gid_2011_04_17_minmlb_tbamlb_1"/>
    <s v="Tropicana Field"/>
    <s v="Jeff Kellogg"/>
    <s v="tba"/>
    <s v="min"/>
    <n v="78"/>
    <x v="3"/>
    <s v="X"/>
    <n v="23"/>
    <n v="1"/>
    <x v="5"/>
    <n v="0.90200000000000002"/>
    <s v="Double"/>
    <s v="FB"/>
    <s v="Delmon Young"/>
    <s v="R"/>
    <n v="0"/>
    <x v="0"/>
    <n v="1"/>
    <n v="0"/>
    <n v="0"/>
    <n v="0"/>
    <n v="6"/>
    <n v="73.900000000000006"/>
    <n v="67.400000000000006"/>
    <n v="3.33"/>
    <n v="1.52"/>
    <n v="-9.2999999999999999E-2"/>
    <n v="2.1869999999999998"/>
    <n v="-1.931"/>
    <n v="6.1429999999999998"/>
    <n v="11.65"/>
    <n v="-0.79"/>
    <n v="23.7"/>
    <n v="-22.3"/>
    <n v="12.6"/>
    <n v="86.435000000000002"/>
    <n v="1811.51"/>
    <s v="110417_152158"/>
  </r>
  <r>
    <x v="14"/>
    <s v="R"/>
    <s v="gid_2011_04_17_minmlb_tbamlb_1"/>
    <s v="Tropicana Field"/>
    <s v="Jeff Kellogg"/>
    <s v="tba"/>
    <s v="min"/>
    <n v="79"/>
    <x v="1"/>
    <s v="S"/>
    <n v="24"/>
    <n v="1"/>
    <x v="0"/>
    <n v="0.91600000000000004"/>
    <s v="Groundout"/>
    <m/>
    <s v="Michael Cuddyer"/>
    <s v="R"/>
    <n v="0"/>
    <x v="0"/>
    <n v="1"/>
    <n v="0"/>
    <n v="1"/>
    <n v="0"/>
    <n v="6"/>
    <n v="89.9"/>
    <n v="82.1"/>
    <n v="3.71"/>
    <n v="1.67"/>
    <n v="0.16600000000000001"/>
    <n v="2.7149999999999999"/>
    <n v="-1.5680000000000001"/>
    <n v="5.7679999999999998"/>
    <n v="-1.97"/>
    <n v="11.21"/>
    <n v="23.7"/>
    <n v="9.3000000000000007"/>
    <n v="3.3"/>
    <n v="189.922"/>
    <n v="2187.92"/>
    <s v="110417_152251"/>
  </r>
  <r>
    <x v="14"/>
    <s v="R"/>
    <s v="gid_2011_04_17_minmlb_tbamlb_1"/>
    <s v="Tropicana Field"/>
    <s v="Jeff Kellogg"/>
    <s v="tba"/>
    <s v="min"/>
    <n v="80"/>
    <x v="2"/>
    <s v="X"/>
    <n v="24"/>
    <n v="2"/>
    <x v="0"/>
    <n v="0.92"/>
    <s v="Groundout"/>
    <s v="GB"/>
    <s v="Michael Cuddyer"/>
    <s v="R"/>
    <n v="0"/>
    <x v="1"/>
    <n v="1"/>
    <n v="0"/>
    <n v="1"/>
    <n v="0"/>
    <n v="6"/>
    <n v="89.9"/>
    <n v="82.3"/>
    <n v="3.46"/>
    <n v="1.61"/>
    <n v="-0.34699999999999998"/>
    <n v="2.9049999999999998"/>
    <n v="-1.595"/>
    <n v="5.6970000000000001"/>
    <n v="-2.42"/>
    <n v="9.5399999999999991"/>
    <n v="23.8"/>
    <n v="11.5"/>
    <n v="3.9"/>
    <n v="194.17400000000001"/>
    <n v="1898.89"/>
    <s v="110417_152329"/>
  </r>
  <r>
    <x v="14"/>
    <s v="R"/>
    <s v="gid_2011_04_17_minmlb_tbamlb_1"/>
    <s v="Tropicana Field"/>
    <s v="Jeff Kellogg"/>
    <s v="tba"/>
    <s v="min"/>
    <n v="81"/>
    <x v="1"/>
    <s v="S"/>
    <n v="25"/>
    <n v="1"/>
    <x v="5"/>
    <n v="0.90400000000000003"/>
    <s v="Walk"/>
    <m/>
    <s v="Danny Valencia"/>
    <s v="R"/>
    <n v="0"/>
    <x v="0"/>
    <n v="2"/>
    <n v="0"/>
    <n v="0"/>
    <n v="1"/>
    <n v="6"/>
    <n v="74.2"/>
    <n v="68.2"/>
    <n v="3.79"/>
    <n v="1.67"/>
    <n v="-0.11600000000000001"/>
    <n v="2.1960000000000002"/>
    <n v="-1.829"/>
    <n v="6.0039999999999996"/>
    <n v="14.94"/>
    <n v="-3.16"/>
    <n v="23.8"/>
    <n v="-26"/>
    <n v="13.7"/>
    <n v="78.28"/>
    <n v="2395.12"/>
    <s v="110417_152411"/>
  </r>
  <r>
    <x v="14"/>
    <s v="R"/>
    <s v="gid_2011_04_17_minmlb_tbamlb_1"/>
    <s v="Tropicana Field"/>
    <s v="Jeff Kellogg"/>
    <s v="tba"/>
    <s v="min"/>
    <n v="82"/>
    <x v="0"/>
    <s v="B"/>
    <n v="25"/>
    <n v="2"/>
    <x v="0"/>
    <n v="0.83699999999999997"/>
    <s v="Walk"/>
    <m/>
    <s v="Danny Valencia"/>
    <s v="R"/>
    <n v="0"/>
    <x v="1"/>
    <n v="2"/>
    <n v="0"/>
    <n v="0"/>
    <n v="1"/>
    <n v="6"/>
    <n v="89.4"/>
    <n v="81.400000000000006"/>
    <n v="3.46"/>
    <n v="1.6"/>
    <n v="-1.901"/>
    <n v="2.4830000000000001"/>
    <n v="-1.8480000000000001"/>
    <n v="5.7839999999999998"/>
    <n v="-5.87"/>
    <n v="10.56"/>
    <n v="23.7"/>
    <n v="32.1"/>
    <n v="4.3"/>
    <n v="208.952"/>
    <n v="2300.39"/>
    <s v="110417_152434"/>
  </r>
  <r>
    <x v="14"/>
    <s v="R"/>
    <s v="gid_2011_04_17_minmlb_tbamlb_1"/>
    <s v="Tropicana Field"/>
    <s v="Jeff Kellogg"/>
    <s v="tba"/>
    <s v="min"/>
    <n v="83"/>
    <x v="0"/>
    <s v="B"/>
    <n v="25"/>
    <n v="3"/>
    <x v="0"/>
    <n v="0.93300000000000005"/>
    <s v="Walk"/>
    <m/>
    <s v="Danny Valencia"/>
    <s v="R"/>
    <n v="1"/>
    <x v="1"/>
    <n v="2"/>
    <n v="0"/>
    <n v="0"/>
    <n v="1"/>
    <n v="6"/>
    <n v="89.4"/>
    <n v="81.2"/>
    <n v="3.67"/>
    <n v="1.75"/>
    <n v="-1.8160000000000001"/>
    <n v="2.4550000000000001"/>
    <n v="-1.74"/>
    <n v="5.8650000000000002"/>
    <n v="-3.34"/>
    <n v="13"/>
    <n v="23.7"/>
    <n v="25.5"/>
    <n v="3"/>
    <n v="194.34800000000001"/>
    <n v="2551.44"/>
    <s v="110417_152456"/>
  </r>
  <r>
    <x v="14"/>
    <s v="R"/>
    <s v="gid_2011_04_17_minmlb_tbamlb_1"/>
    <s v="Tropicana Field"/>
    <s v="Jeff Kellogg"/>
    <s v="tba"/>
    <s v="min"/>
    <n v="84"/>
    <x v="0"/>
    <s v="B"/>
    <n v="25"/>
    <n v="4"/>
    <x v="5"/>
    <n v="0.90100000000000002"/>
    <s v="Walk"/>
    <m/>
    <s v="Danny Valencia"/>
    <s v="R"/>
    <n v="2"/>
    <x v="1"/>
    <n v="2"/>
    <n v="0"/>
    <n v="0"/>
    <n v="1"/>
    <n v="6"/>
    <n v="72.599999999999994"/>
    <n v="66.900000000000006"/>
    <n v="3.64"/>
    <n v="1.76"/>
    <n v="1.526"/>
    <n v="1.9770000000000001"/>
    <n v="-1.7390000000000001"/>
    <n v="6.0259999999999998"/>
    <n v="13.53"/>
    <n v="-3.14"/>
    <n v="23.8"/>
    <n v="-23.8"/>
    <n v="14.1"/>
    <n v="77.183999999999997"/>
    <n v="2126.3000000000002"/>
    <s v="110417_152519"/>
  </r>
  <r>
    <x v="14"/>
    <s v="R"/>
    <s v="gid_2011_04_17_minmlb_tbamlb_1"/>
    <s v="Tropicana Field"/>
    <s v="Jeff Kellogg"/>
    <s v="tba"/>
    <s v="min"/>
    <n v="85"/>
    <x v="1"/>
    <s v="S"/>
    <n v="25"/>
    <n v="5"/>
    <x v="0"/>
    <n v="0.93500000000000005"/>
    <s v="Walk"/>
    <m/>
    <s v="Danny Valencia"/>
    <s v="R"/>
    <n v="3"/>
    <x v="1"/>
    <n v="2"/>
    <n v="0"/>
    <n v="0"/>
    <n v="1"/>
    <n v="6"/>
    <n v="90.4"/>
    <n v="81.599999999999994"/>
    <n v="3.67"/>
    <n v="1.72"/>
    <n v="0.74199999999999999"/>
    <n v="2.5659999999999998"/>
    <n v="-1.494"/>
    <n v="5.6989999999999998"/>
    <n v="-3.89"/>
    <n v="13.1"/>
    <n v="23.7"/>
    <n v="24.4"/>
    <n v="2.8"/>
    <n v="196.48099999999999"/>
    <n v="2608.44"/>
    <s v="110417_152543"/>
  </r>
  <r>
    <x v="14"/>
    <s v="R"/>
    <s v="gid_2011_04_17_minmlb_tbamlb_1"/>
    <s v="Tropicana Field"/>
    <s v="Jeff Kellogg"/>
    <s v="tba"/>
    <s v="min"/>
    <n v="86"/>
    <x v="0"/>
    <s v="B"/>
    <n v="25"/>
    <n v="6"/>
    <x v="7"/>
    <n v="0.77300000000000002"/>
    <s v="Walk"/>
    <m/>
    <s v="Danny Valencia"/>
    <s v="R"/>
    <n v="3"/>
    <x v="2"/>
    <n v="2"/>
    <n v="0"/>
    <n v="0"/>
    <n v="1"/>
    <n v="6"/>
    <n v="91"/>
    <n v="82.3"/>
    <n v="3.71"/>
    <n v="1.74"/>
    <n v="1.0669999999999999"/>
    <n v="2.1960000000000002"/>
    <n v="-1.4770000000000001"/>
    <n v="5.7030000000000003"/>
    <n v="-6.63"/>
    <n v="10.43"/>
    <n v="23.7"/>
    <n v="31.5"/>
    <n v="4.2"/>
    <n v="212.334"/>
    <n v="2373.9899999999998"/>
    <s v="110417_152605"/>
  </r>
  <r>
    <x v="14"/>
    <s v="R"/>
    <s v="gid_2011_04_17_minmlb_tbamlb_1"/>
    <s v="Tropicana Field"/>
    <s v="Jeff Kellogg"/>
    <s v="tba"/>
    <s v="min"/>
    <n v="87"/>
    <x v="1"/>
    <s v="S"/>
    <n v="26"/>
    <n v="1"/>
    <x v="5"/>
    <n v="0.90200000000000002"/>
    <s v="Forceout"/>
    <m/>
    <s v="Steve Holm"/>
    <s v="R"/>
    <n v="0"/>
    <x v="0"/>
    <n v="2"/>
    <n v="1"/>
    <n v="0"/>
    <n v="1"/>
    <n v="6"/>
    <n v="72.3"/>
    <n v="66.400000000000006"/>
    <n v="3.52"/>
    <n v="1.37"/>
    <n v="0.24099999999999999"/>
    <n v="1.8879999999999999"/>
    <n v="-1.764"/>
    <n v="5.891"/>
    <n v="13.83"/>
    <n v="-4.01"/>
    <n v="23.8"/>
    <n v="-22.9"/>
    <n v="14.5"/>
    <n v="74.069000000000003"/>
    <n v="2191.69"/>
    <s v="110417_152650"/>
  </r>
  <r>
    <x v="14"/>
    <s v="R"/>
    <s v="gid_2011_04_17_minmlb_tbamlb_1"/>
    <s v="Tropicana Field"/>
    <s v="Jeff Kellogg"/>
    <s v="tba"/>
    <s v="min"/>
    <n v="88"/>
    <x v="0"/>
    <s v="B"/>
    <n v="26"/>
    <n v="2"/>
    <x v="2"/>
    <n v="0.9"/>
    <s v="Forceout"/>
    <m/>
    <s v="Steve Holm"/>
    <s v="R"/>
    <n v="0"/>
    <x v="1"/>
    <n v="2"/>
    <n v="1"/>
    <n v="0"/>
    <n v="1"/>
    <n v="6"/>
    <n v="77.400000000000006"/>
    <n v="70.7"/>
    <n v="3.52"/>
    <n v="1.52"/>
    <n v="-1.5840000000000001"/>
    <n v="1.736"/>
    <n v="-1.7749999999999999"/>
    <n v="5.6070000000000002"/>
    <n v="-5.36"/>
    <n v="8.5299999999999994"/>
    <n v="23.7"/>
    <n v="16.5"/>
    <n v="7.3"/>
    <n v="211.983"/>
    <n v="1661.62"/>
    <s v="110417_152717"/>
  </r>
  <r>
    <x v="14"/>
    <s v="R"/>
    <s v="gid_2011_04_17_minmlb_tbamlb_1"/>
    <s v="Tropicana Field"/>
    <s v="Jeff Kellogg"/>
    <s v="tba"/>
    <s v="min"/>
    <n v="89"/>
    <x v="2"/>
    <s v="X"/>
    <n v="26"/>
    <n v="3"/>
    <x v="2"/>
    <n v="0.89600000000000002"/>
    <s v="Forceout"/>
    <s v="GB"/>
    <s v="Steve Holm"/>
    <s v="R"/>
    <n v="1"/>
    <x v="1"/>
    <n v="2"/>
    <n v="1"/>
    <n v="0"/>
    <n v="1"/>
    <n v="6"/>
    <n v="78.900000000000006"/>
    <n v="71.900000000000006"/>
    <n v="3.47"/>
    <n v="1.61"/>
    <n v="-0.53400000000000003"/>
    <n v="2.8540000000000001"/>
    <n v="-1.768"/>
    <n v="5.6950000000000003"/>
    <n v="-5.5"/>
    <n v="5.4"/>
    <n v="23.7"/>
    <n v="14.4"/>
    <n v="7.9"/>
    <n v="225.25800000000001"/>
    <n v="1296.3599999999999"/>
    <s v="110417_152752"/>
  </r>
  <r>
    <x v="14"/>
    <s v="R"/>
    <s v="gid_2011_04_17_minmlb_tbamlb_1"/>
    <s v="Tropicana Field"/>
    <s v="Jeff Kellogg"/>
    <s v="tba"/>
    <s v="min"/>
    <n v="90"/>
    <x v="2"/>
    <s v="X"/>
    <n v="27"/>
    <n v="1"/>
    <x v="7"/>
    <n v="0.68799999999999994"/>
    <s v="Flyout"/>
    <s v="FB"/>
    <s v="Jason Repko"/>
    <s v="R"/>
    <n v="0"/>
    <x v="0"/>
    <n v="0"/>
    <n v="0"/>
    <n v="0"/>
    <n v="0"/>
    <n v="7"/>
    <n v="89.3"/>
    <n v="80.8"/>
    <n v="3.64"/>
    <n v="1.64"/>
    <n v="-1.4E-2"/>
    <n v="2.5649999999999999"/>
    <n v="-1.831"/>
    <n v="5.7039999999999997"/>
    <n v="-6.01"/>
    <n v="10.38"/>
    <n v="23.7"/>
    <n v="28.6"/>
    <n v="4.3"/>
    <n v="209.96"/>
    <n v="2266.12"/>
    <s v="110417_153814"/>
  </r>
  <r>
    <x v="14"/>
    <s v="R"/>
    <s v="gid_2011_04_17_minmlb_tbamlb_1"/>
    <s v="Tropicana Field"/>
    <s v="Jeff Kellogg"/>
    <s v="tba"/>
    <s v="min"/>
    <n v="91"/>
    <x v="1"/>
    <s v="S"/>
    <n v="28"/>
    <n v="1"/>
    <x v="0"/>
    <n v="0.91200000000000003"/>
    <s v="Groundout"/>
    <m/>
    <s v="Matt Tolbert"/>
    <s v="L"/>
    <n v="0"/>
    <x v="0"/>
    <n v="1"/>
    <n v="0"/>
    <n v="0"/>
    <n v="0"/>
    <n v="7"/>
    <n v="88.7"/>
    <n v="80.7"/>
    <n v="3.46"/>
    <n v="1.72"/>
    <n v="-0.45800000000000002"/>
    <n v="2.5649999999999999"/>
    <n v="-1.84"/>
    <n v="5.7489999999999997"/>
    <n v="-1.88"/>
    <n v="9.9700000000000006"/>
    <n v="23.7"/>
    <n v="7.6"/>
    <n v="4"/>
    <n v="190.60300000000001"/>
    <n v="1916.93"/>
    <s v="110417_153848"/>
  </r>
  <r>
    <x v="14"/>
    <s v="R"/>
    <s v="gid_2011_04_17_minmlb_tbamlb_1"/>
    <s v="Tropicana Field"/>
    <s v="Jeff Kellogg"/>
    <s v="tba"/>
    <s v="min"/>
    <n v="92"/>
    <x v="0"/>
    <s v="B"/>
    <n v="28"/>
    <n v="2"/>
    <x v="9"/>
    <n v="0.96499999999999997"/>
    <s v="Groundout"/>
    <m/>
    <s v="Matt Tolbert"/>
    <s v="L"/>
    <n v="0"/>
    <x v="1"/>
    <n v="1"/>
    <n v="0"/>
    <n v="0"/>
    <n v="0"/>
    <n v="7"/>
    <n v="89.2"/>
    <n v="81.099999999999994"/>
    <n v="3.55"/>
    <n v="1.66"/>
    <n v="-1.321"/>
    <n v="1.659"/>
    <n v="-1.8879999999999999"/>
    <n v="5.6390000000000002"/>
    <n v="-0.5"/>
    <n v="10.35"/>
    <n v="23.7"/>
    <n v="1.7"/>
    <n v="3.9"/>
    <n v="182.756"/>
    <n v="1961.96"/>
    <s v="110417_153904"/>
  </r>
  <r>
    <x v="14"/>
    <s v="R"/>
    <s v="gid_2011_04_17_minmlb_tbamlb_1"/>
    <s v="Tropicana Field"/>
    <s v="Jeff Kellogg"/>
    <s v="tba"/>
    <s v="min"/>
    <n v="93"/>
    <x v="4"/>
    <s v="S"/>
    <n v="28"/>
    <n v="3"/>
    <x v="0"/>
    <n v="0.92300000000000004"/>
    <s v="Groundout"/>
    <m/>
    <s v="Matt Tolbert"/>
    <s v="L"/>
    <n v="1"/>
    <x v="1"/>
    <n v="1"/>
    <n v="0"/>
    <n v="0"/>
    <n v="0"/>
    <n v="7"/>
    <n v="87.8"/>
    <n v="80.400000000000006"/>
    <n v="3.26"/>
    <n v="1.53"/>
    <n v="0.23300000000000001"/>
    <n v="3.2829999999999999"/>
    <n v="-1.742"/>
    <n v="5.8739999999999997"/>
    <n v="-1.73"/>
    <n v="10.4"/>
    <n v="23.8"/>
    <n v="6.2"/>
    <n v="3.8"/>
    <n v="189.392"/>
    <n v="1987.21"/>
    <s v="110417_153920"/>
  </r>
  <r>
    <x v="14"/>
    <s v="R"/>
    <s v="gid_2011_04_17_minmlb_tbamlb_1"/>
    <s v="Tropicana Field"/>
    <s v="Jeff Kellogg"/>
    <s v="tba"/>
    <s v="min"/>
    <n v="94"/>
    <x v="0"/>
    <s v="B"/>
    <n v="28"/>
    <n v="4"/>
    <x v="5"/>
    <n v="0.90400000000000003"/>
    <s v="Groundout"/>
    <m/>
    <s v="Matt Tolbert"/>
    <s v="L"/>
    <n v="1"/>
    <x v="2"/>
    <n v="1"/>
    <n v="0"/>
    <n v="0"/>
    <n v="0"/>
    <n v="7"/>
    <n v="75.2"/>
    <n v="69.400000000000006"/>
    <n v="3.36"/>
    <n v="1.65"/>
    <n v="-3.7999999999999999E-2"/>
    <n v="1.1779999999999999"/>
    <n v="-1.954"/>
    <n v="6.0069999999999997"/>
    <n v="14.3"/>
    <n v="0.2"/>
    <n v="23.8"/>
    <n v="-28"/>
    <n v="12.3"/>
    <n v="91.042000000000002"/>
    <n v="2280.23"/>
    <s v="110417_153942"/>
  </r>
  <r>
    <x v="14"/>
    <s v="R"/>
    <s v="gid_2011_04_17_minmlb_tbamlb_1"/>
    <s v="Tropicana Field"/>
    <s v="Jeff Kellogg"/>
    <s v="tba"/>
    <s v="min"/>
    <n v="95"/>
    <x v="2"/>
    <s v="X"/>
    <n v="28"/>
    <n v="5"/>
    <x v="2"/>
    <n v="0.89900000000000002"/>
    <s v="Groundout"/>
    <s v="GB"/>
    <s v="Matt Tolbert"/>
    <s v="L"/>
    <n v="2"/>
    <x v="2"/>
    <n v="1"/>
    <n v="0"/>
    <n v="0"/>
    <n v="0"/>
    <n v="7"/>
    <n v="79.099999999999994"/>
    <n v="72.2"/>
    <n v="3.26"/>
    <n v="1.53"/>
    <n v="-0.86399999999999999"/>
    <n v="2.2210000000000001"/>
    <n v="-1.988"/>
    <n v="5.6589999999999998"/>
    <n v="-4.62"/>
    <n v="6.64"/>
    <n v="23.7"/>
    <n v="12.8"/>
    <n v="7.4"/>
    <n v="214.62700000000001"/>
    <n v="1365.09"/>
    <s v="110417_154003"/>
  </r>
  <r>
    <x v="14"/>
    <s v="R"/>
    <s v="gid_2011_04_17_minmlb_tbamlb_1"/>
    <s v="Tropicana Field"/>
    <s v="Jeff Kellogg"/>
    <s v="tba"/>
    <s v="min"/>
    <n v="96"/>
    <x v="0"/>
    <s v="B"/>
    <n v="29"/>
    <n v="1"/>
    <x v="2"/>
    <n v="0.89800000000000002"/>
    <s v="Flyout"/>
    <m/>
    <s v="Alexi Casilla"/>
    <s v="L"/>
    <n v="0"/>
    <x v="0"/>
    <n v="2"/>
    <n v="0"/>
    <n v="0"/>
    <n v="0"/>
    <n v="7"/>
    <n v="77"/>
    <n v="70.400000000000006"/>
    <n v="3.25"/>
    <n v="1.47"/>
    <n v="-1.8420000000000001"/>
    <n v="2.9039999999999999"/>
    <n v="-2.044"/>
    <n v="5.8040000000000003"/>
    <n v="-6.14"/>
    <n v="6.77"/>
    <n v="23.7"/>
    <n v="17.3"/>
    <n v="7.9"/>
    <n v="221.99100000000001"/>
    <n v="1503.83"/>
    <s v="110417_154041"/>
  </r>
  <r>
    <x v="14"/>
    <s v="R"/>
    <s v="gid_2011_04_17_minmlb_tbamlb_1"/>
    <s v="Tropicana Field"/>
    <s v="Jeff Kellogg"/>
    <s v="tba"/>
    <s v="min"/>
    <n v="97"/>
    <x v="2"/>
    <s v="X"/>
    <n v="29"/>
    <n v="2"/>
    <x v="0"/>
    <n v="0.93500000000000005"/>
    <s v="Flyout"/>
    <s v="FB"/>
    <s v="Alexi Casilla"/>
    <s v="L"/>
    <n v="1"/>
    <x v="0"/>
    <n v="2"/>
    <n v="0"/>
    <n v="0"/>
    <n v="0"/>
    <n v="7"/>
    <n v="88.3"/>
    <n v="80.3"/>
    <n v="3.17"/>
    <n v="1.51"/>
    <n v="-0.14499999999999999"/>
    <n v="2.7589999999999999"/>
    <n v="-1.913"/>
    <n v="5.7050000000000001"/>
    <n v="-2.89"/>
    <n v="10.24"/>
    <n v="23.7"/>
    <n v="12.5"/>
    <n v="4"/>
    <n v="195.71700000000001"/>
    <n v="1999.24"/>
    <s v="110417_154055"/>
  </r>
  <r>
    <x v="14"/>
    <s v="R"/>
    <s v="gid_2011_04_22_tbamlb_tormlb_1"/>
    <s v="Rogers Centre"/>
    <s v="Chris Guccione"/>
    <s v="tba"/>
    <s v="tor"/>
    <n v="1"/>
    <x v="4"/>
    <s v="S"/>
    <n v="1"/>
    <n v="1"/>
    <x v="7"/>
    <n v="0.97399999999999998"/>
    <s v="Strikeout"/>
    <m/>
    <s v="Yunel Escobar"/>
    <s v="R"/>
    <n v="0"/>
    <x v="0"/>
    <n v="0"/>
    <n v="0"/>
    <n v="0"/>
    <n v="0"/>
    <n v="1"/>
    <n v="89.3"/>
    <n v="82.1"/>
    <n v="3.35"/>
    <n v="1.71"/>
    <n v="0.34899999999999998"/>
    <n v="2.694"/>
    <n v="-1.56"/>
    <n v="5.7880000000000003"/>
    <n v="-7.8330000000000002"/>
    <n v="7.077"/>
    <n v="23.8"/>
    <n v="29.9"/>
    <n v="5.6"/>
    <n v="227.72800000000001"/>
    <n v="2027.05"/>
    <s v="110422_191656"/>
  </r>
  <r>
    <x v="14"/>
    <s v="R"/>
    <s v="gid_2011_04_22_tbamlb_tormlb_1"/>
    <s v="Rogers Centre"/>
    <s v="Chris Guccione"/>
    <s v="tba"/>
    <s v="tor"/>
    <n v="2"/>
    <x v="1"/>
    <s v="S"/>
    <n v="1"/>
    <n v="2"/>
    <x v="7"/>
    <n v="0.97599999999999998"/>
    <s v="Strikeout"/>
    <m/>
    <s v="Yunel Escobar"/>
    <s v="R"/>
    <n v="0"/>
    <x v="1"/>
    <n v="0"/>
    <n v="0"/>
    <n v="0"/>
    <n v="0"/>
    <n v="1"/>
    <n v="90.4"/>
    <n v="83.1"/>
    <n v="3.35"/>
    <n v="1.71"/>
    <n v="0.997"/>
    <n v="2.7719999999999998"/>
    <n v="-1.3560000000000001"/>
    <n v="5.8730000000000002"/>
    <n v="-7.5650000000000004"/>
    <n v="6.1950000000000003"/>
    <n v="23.8"/>
    <n v="27.7"/>
    <n v="5.7"/>
    <n v="230.501"/>
    <n v="1901.62"/>
    <s v="110422_191716"/>
  </r>
  <r>
    <x v="14"/>
    <s v="R"/>
    <s v="gid_2011_04_22_tbamlb_tormlb_1"/>
    <s v="Rogers Centre"/>
    <s v="Chris Guccione"/>
    <s v="tba"/>
    <s v="tor"/>
    <n v="3"/>
    <x v="6"/>
    <s v="S"/>
    <n v="1"/>
    <n v="3"/>
    <x v="2"/>
    <n v="0.90200000000000002"/>
    <s v="Strikeout"/>
    <m/>
    <s v="Yunel Escobar"/>
    <s v="R"/>
    <n v="0"/>
    <x v="2"/>
    <n v="0"/>
    <n v="0"/>
    <n v="0"/>
    <n v="0"/>
    <n v="1"/>
    <n v="78.599999999999994"/>
    <n v="73.2"/>
    <n v="3.35"/>
    <n v="1.71"/>
    <n v="-0.66"/>
    <n v="1.6779999999999999"/>
    <n v="-1.5189999999999999"/>
    <n v="5.68"/>
    <n v="-6.1120000000000001"/>
    <n v="4.4980000000000002"/>
    <n v="23.9"/>
    <n v="16"/>
    <n v="8.3000000000000007"/>
    <n v="233.31800000000001"/>
    <n v="1296.5899999999999"/>
    <s v="110422_191736"/>
  </r>
  <r>
    <x v="14"/>
    <s v="R"/>
    <s v="gid_2011_04_22_tbamlb_tormlb_1"/>
    <s v="Rogers Centre"/>
    <s v="Chris Guccione"/>
    <s v="tba"/>
    <s v="tor"/>
    <n v="4"/>
    <x v="2"/>
    <s v="X"/>
    <n v="2"/>
    <n v="1"/>
    <x v="7"/>
    <n v="0.84899999999999998"/>
    <s v="Pop Out"/>
    <s v="PU"/>
    <s v="Corey Patterson"/>
    <s v="L"/>
    <n v="0"/>
    <x v="0"/>
    <n v="1"/>
    <n v="0"/>
    <n v="0"/>
    <n v="0"/>
    <n v="1"/>
    <n v="89.7"/>
    <n v="82.6"/>
    <n v="3.6"/>
    <n v="1.7"/>
    <n v="-0.80400000000000005"/>
    <n v="2.2759999999999998"/>
    <n v="-1.621"/>
    <n v="5.6959999999999997"/>
    <n v="-6.4009999999999998"/>
    <n v="8.3800000000000008"/>
    <n v="23.8"/>
    <n v="29"/>
    <n v="4.9000000000000004"/>
    <n v="217.232"/>
    <n v="2040.32"/>
    <s v="110422_191809"/>
  </r>
  <r>
    <x v="14"/>
    <s v="R"/>
    <s v="gid_2011_04_22_tbamlb_tormlb_1"/>
    <s v="Rogers Centre"/>
    <s v="Chris Guccione"/>
    <s v="tba"/>
    <s v="tor"/>
    <n v="5"/>
    <x v="0"/>
    <s v="B"/>
    <n v="3"/>
    <n v="1"/>
    <x v="7"/>
    <n v="0.98199999999999998"/>
    <s v="Double"/>
    <m/>
    <s v="Jose Bautista"/>
    <s v="R"/>
    <n v="0"/>
    <x v="0"/>
    <n v="2"/>
    <n v="0"/>
    <n v="0"/>
    <n v="0"/>
    <n v="1"/>
    <n v="89.3"/>
    <n v="83"/>
    <n v="3.29"/>
    <n v="1.51"/>
    <n v="2.262"/>
    <n v="1.6850000000000001"/>
    <n v="-1.353"/>
    <n v="5.7030000000000003"/>
    <n v="-9.07"/>
    <n v="4.0149999999999997"/>
    <n v="23.9"/>
    <n v="27.4"/>
    <n v="6.9"/>
    <n v="245.89699999999999"/>
    <n v="1920.96"/>
    <s v="110422_191849"/>
  </r>
  <r>
    <x v="14"/>
    <s v="R"/>
    <s v="gid_2011_04_22_tbamlb_tormlb_1"/>
    <s v="Rogers Centre"/>
    <s v="Chris Guccione"/>
    <s v="tba"/>
    <s v="tor"/>
    <n v="6"/>
    <x v="3"/>
    <s v="X"/>
    <n v="3"/>
    <n v="2"/>
    <x v="7"/>
    <n v="0.98"/>
    <s v="Double"/>
    <s v="LD"/>
    <s v="Jose Bautista"/>
    <s v="R"/>
    <n v="1"/>
    <x v="0"/>
    <n v="2"/>
    <n v="0"/>
    <n v="0"/>
    <n v="0"/>
    <n v="1"/>
    <n v="89.5"/>
    <n v="82.4"/>
    <n v="3.29"/>
    <n v="1.51"/>
    <n v="0.54700000000000004"/>
    <n v="2.367"/>
    <n v="-1.5169999999999999"/>
    <n v="5.7539999999999996"/>
    <n v="-8.42"/>
    <n v="5.1429999999999998"/>
    <n v="23.8"/>
    <n v="28.2"/>
    <n v="6.4"/>
    <n v="238.37100000000001"/>
    <n v="1899.09"/>
    <s v="110422_191903"/>
  </r>
  <r>
    <x v="14"/>
    <s v="R"/>
    <s v="gid_2011_04_22_tbamlb_tormlb_1"/>
    <s v="Rogers Centre"/>
    <s v="Chris Guccione"/>
    <s v="tba"/>
    <s v="tor"/>
    <n v="7"/>
    <x v="1"/>
    <s v="S"/>
    <n v="4"/>
    <n v="1"/>
    <x v="7"/>
    <n v="0.77500000000000002"/>
    <s v="Single"/>
    <m/>
    <s v="Adam Lind"/>
    <s v="L"/>
    <n v="0"/>
    <x v="0"/>
    <n v="2"/>
    <n v="0"/>
    <n v="1"/>
    <n v="0"/>
    <n v="1"/>
    <n v="90.8"/>
    <n v="83.8"/>
    <n v="3.59"/>
    <n v="1.73"/>
    <n v="-0.70599999999999996"/>
    <n v="1.9670000000000001"/>
    <n v="-1.75"/>
    <n v="5.6950000000000003"/>
    <n v="-7.9470000000000001"/>
    <n v="9.3049999999999997"/>
    <n v="23.8"/>
    <n v="37.9"/>
    <n v="4.8"/>
    <n v="220.37299999999999"/>
    <n v="2399.6799999999998"/>
    <s v="110422_192028"/>
  </r>
  <r>
    <x v="14"/>
    <s v="R"/>
    <s v="gid_2011_04_22_tbamlb_tormlb_1"/>
    <s v="Rogers Centre"/>
    <s v="Chris Guccione"/>
    <s v="tba"/>
    <s v="tor"/>
    <n v="8"/>
    <x v="0"/>
    <s v="B"/>
    <n v="4"/>
    <n v="2"/>
    <x v="0"/>
    <n v="0.90900000000000003"/>
    <s v="Single"/>
    <m/>
    <s v="Adam Lind"/>
    <s v="L"/>
    <n v="0"/>
    <x v="1"/>
    <n v="2"/>
    <n v="0"/>
    <n v="1"/>
    <n v="0"/>
    <n v="1"/>
    <n v="90"/>
    <n v="83.6"/>
    <n v="3.59"/>
    <n v="1.73"/>
    <n v="-1.7030000000000001"/>
    <n v="2.294"/>
    <n v="-1.504"/>
    <n v="5.7370000000000001"/>
    <n v="-3.26"/>
    <n v="9.41"/>
    <n v="23.8"/>
    <n v="19"/>
    <n v="4"/>
    <n v="199.02600000000001"/>
    <n v="1954.68"/>
    <s v="110422_192050"/>
  </r>
  <r>
    <x v="14"/>
    <s v="R"/>
    <s v="gid_2011_04_22_tbamlb_tormlb_1"/>
    <s v="Rogers Centre"/>
    <s v="Chris Guccione"/>
    <s v="tba"/>
    <s v="tor"/>
    <n v="9"/>
    <x v="0"/>
    <s v="B"/>
    <n v="4"/>
    <n v="3"/>
    <x v="2"/>
    <n v="0.90400000000000003"/>
    <s v="Single"/>
    <m/>
    <s v="Adam Lind"/>
    <s v="L"/>
    <n v="1"/>
    <x v="1"/>
    <n v="2"/>
    <n v="0"/>
    <n v="1"/>
    <n v="0"/>
    <n v="1"/>
    <n v="79.099999999999994"/>
    <n v="73.7"/>
    <n v="3.59"/>
    <n v="1.73"/>
    <n v="-1.4279999999999999"/>
    <n v="3.7309999999999999"/>
    <n v="-1.653"/>
    <n v="5.77"/>
    <n v="-6.8029999999999999"/>
    <n v="4.91"/>
    <n v="23.9"/>
    <n v="19.600000000000001"/>
    <n v="7.9"/>
    <n v="233.887"/>
    <n v="1452.81"/>
    <s v="110422_192115"/>
  </r>
  <r>
    <x v="14"/>
    <s v="R"/>
    <s v="gid_2011_04_22_tbamlb_tormlb_1"/>
    <s v="Rogers Centre"/>
    <s v="Chris Guccione"/>
    <s v="tba"/>
    <s v="tor"/>
    <n v="10"/>
    <x v="9"/>
    <s v="X"/>
    <n v="4"/>
    <n v="4"/>
    <x v="2"/>
    <n v="0.90400000000000003"/>
    <s v="Single"/>
    <s v="LD"/>
    <s v="Adam Lind"/>
    <s v="L"/>
    <n v="2"/>
    <x v="1"/>
    <n v="2"/>
    <n v="0"/>
    <n v="1"/>
    <n v="0"/>
    <n v="1"/>
    <n v="79.8"/>
    <n v="74.5"/>
    <n v="3.59"/>
    <n v="1.73"/>
    <n v="-0.99199999999999999"/>
    <n v="2.988"/>
    <n v="-1.621"/>
    <n v="5.742"/>
    <n v="-4.484"/>
    <n v="5.9539999999999997"/>
    <n v="23.9"/>
    <n v="13.7"/>
    <n v="7.1"/>
    <n v="216.73500000000001"/>
    <n v="1305.29"/>
    <s v="110422_192143"/>
  </r>
  <r>
    <x v="14"/>
    <s v="R"/>
    <s v="gid_2011_04_22_tbamlb_tormlb_1"/>
    <s v="Rogers Centre"/>
    <s v="Chris Guccione"/>
    <s v="tba"/>
    <s v="tor"/>
    <n v="11"/>
    <x v="0"/>
    <s v="B"/>
    <n v="5"/>
    <n v="1"/>
    <x v="2"/>
    <n v="0.90500000000000003"/>
    <s v="Strikeout"/>
    <m/>
    <s v="Edwin Encarnacion"/>
    <s v="R"/>
    <n v="0"/>
    <x v="0"/>
    <n v="2"/>
    <n v="0"/>
    <n v="1"/>
    <n v="0"/>
    <n v="1"/>
    <n v="78.8"/>
    <n v="73.8"/>
    <n v="3.55"/>
    <n v="1.65"/>
    <n v="-0.50700000000000001"/>
    <n v="3.6869999999999998"/>
    <n v="-1.5840000000000001"/>
    <n v="5.8540000000000001"/>
    <n v="-6.4279999999999999"/>
    <n v="7.492"/>
    <n v="23.9"/>
    <n v="20.6"/>
    <n v="6.8"/>
    <n v="220.42500000000001"/>
    <n v="1713.77"/>
    <s v="110422_192233"/>
  </r>
  <r>
    <x v="14"/>
    <s v="R"/>
    <s v="gid_2011_04_22_tbamlb_tormlb_1"/>
    <s v="Rogers Centre"/>
    <s v="Chris Guccione"/>
    <s v="tba"/>
    <s v="tor"/>
    <n v="12"/>
    <x v="6"/>
    <s v="S"/>
    <n v="5"/>
    <n v="2"/>
    <x v="7"/>
    <n v="0.91700000000000004"/>
    <s v="Strikeout"/>
    <m/>
    <s v="Edwin Encarnacion"/>
    <s v="R"/>
    <n v="1"/>
    <x v="0"/>
    <n v="2"/>
    <n v="0"/>
    <n v="1"/>
    <n v="0"/>
    <n v="1"/>
    <n v="91.2"/>
    <n v="84.5"/>
    <n v="3.55"/>
    <n v="1.65"/>
    <n v="0.248"/>
    <n v="3.0230000000000001"/>
    <n v="-1.3080000000000001"/>
    <n v="5.75"/>
    <n v="-6.524"/>
    <n v="6.8789999999999996"/>
    <n v="23.8"/>
    <n v="27.7"/>
    <n v="5.0999999999999996"/>
    <n v="223.316"/>
    <n v="1880.94"/>
    <s v="110422_192254"/>
  </r>
  <r>
    <x v="14"/>
    <s v="R"/>
    <s v="gid_2011_04_22_tbamlb_tormlb_1"/>
    <s v="Rogers Centre"/>
    <s v="Chris Guccione"/>
    <s v="tba"/>
    <s v="tor"/>
    <n v="13"/>
    <x v="6"/>
    <s v="S"/>
    <n v="5"/>
    <n v="3"/>
    <x v="7"/>
    <n v="0.96"/>
    <s v="Strikeout"/>
    <m/>
    <s v="Edwin Encarnacion"/>
    <s v="R"/>
    <n v="1"/>
    <x v="1"/>
    <n v="2"/>
    <n v="0"/>
    <n v="1"/>
    <n v="0"/>
    <n v="1"/>
    <n v="91.5"/>
    <n v="84.4"/>
    <n v="3.55"/>
    <n v="1.65"/>
    <n v="0.499"/>
    <n v="2.488"/>
    <n v="-1.284"/>
    <n v="5.702"/>
    <n v="-8.6440000000000001"/>
    <n v="7.907"/>
    <n v="23.8"/>
    <n v="37"/>
    <n v="5.2"/>
    <n v="227.405"/>
    <n v="2314.8000000000002"/>
    <s v="110422_192318"/>
  </r>
  <r>
    <x v="14"/>
    <s v="R"/>
    <s v="gid_2011_04_22_tbamlb_tormlb_1"/>
    <s v="Rogers Centre"/>
    <s v="Chris Guccione"/>
    <s v="tba"/>
    <s v="tor"/>
    <n v="14"/>
    <x v="4"/>
    <s v="S"/>
    <n v="5"/>
    <n v="4"/>
    <x v="7"/>
    <n v="0.96799999999999997"/>
    <s v="Strikeout"/>
    <m/>
    <s v="Edwin Encarnacion"/>
    <s v="R"/>
    <n v="1"/>
    <x v="2"/>
    <n v="2"/>
    <n v="0"/>
    <n v="1"/>
    <n v="0"/>
    <n v="1"/>
    <n v="90.9"/>
    <n v="84.2"/>
    <n v="3.55"/>
    <n v="1.65"/>
    <n v="0.57799999999999996"/>
    <n v="2.302"/>
    <n v="-1.3680000000000001"/>
    <n v="5.7130000000000001"/>
    <n v="-9.282"/>
    <n v="7.9080000000000004"/>
    <n v="23.8"/>
    <n v="38.700000000000003"/>
    <n v="5.4"/>
    <n v="229.422"/>
    <n v="2404.9299999999998"/>
    <s v="110422_192406"/>
  </r>
  <r>
    <x v="14"/>
    <s v="R"/>
    <s v="gid_2011_04_22_tbamlb_tormlb_1"/>
    <s v="Rogers Centre"/>
    <s v="Chris Guccione"/>
    <s v="tba"/>
    <s v="tor"/>
    <n v="15"/>
    <x v="5"/>
    <s v="S"/>
    <n v="5"/>
    <n v="5"/>
    <x v="5"/>
    <n v="0.90300000000000002"/>
    <s v="Strikeout"/>
    <m/>
    <s v="Edwin Encarnacion"/>
    <s v="R"/>
    <n v="1"/>
    <x v="2"/>
    <n v="2"/>
    <n v="0"/>
    <n v="1"/>
    <n v="0"/>
    <n v="1"/>
    <n v="77.7"/>
    <n v="72.3"/>
    <n v="3.55"/>
    <n v="1.65"/>
    <n v="0.68600000000000005"/>
    <n v="1.595"/>
    <n v="-1.357"/>
    <n v="5.8810000000000002"/>
    <n v="10.766999999999999"/>
    <n v="-6.7439999999999998"/>
    <n v="23.8"/>
    <n v="-19.100000000000001"/>
    <n v="13.5"/>
    <n v="58.155999999999999"/>
    <n v="2108.08"/>
    <s v="110422_192438"/>
  </r>
  <r>
    <x v="14"/>
    <s v="R"/>
    <s v="gid_2011_04_22_tbamlb_tormlb_1"/>
    <s v="Rogers Centre"/>
    <s v="Chris Guccione"/>
    <s v="tba"/>
    <s v="tor"/>
    <n v="16"/>
    <x v="2"/>
    <s v="X"/>
    <n v="6"/>
    <n v="1"/>
    <x v="7"/>
    <n v="0.50900000000000001"/>
    <s v="Flyout"/>
    <s v="FB"/>
    <s v="J.P. Arencibia"/>
    <s v="R"/>
    <n v="0"/>
    <x v="0"/>
    <n v="0"/>
    <n v="0"/>
    <n v="0"/>
    <n v="0"/>
    <n v="2"/>
    <n v="89.1"/>
    <n v="82.5"/>
    <n v="3.51"/>
    <n v="1.59"/>
    <n v="6.5000000000000002E-2"/>
    <n v="2.5880000000000001"/>
    <n v="-1.3819999999999999"/>
    <n v="5.8159999999999998"/>
    <n v="-4.1580000000000004"/>
    <n v="8.3079999999999998"/>
    <n v="23.8"/>
    <n v="18.399999999999999"/>
    <n v="4.5999999999999996"/>
    <n v="206.47"/>
    <n v="1797.4"/>
    <s v="110422_194300"/>
  </r>
  <r>
    <x v="14"/>
    <s v="R"/>
    <s v="gid_2011_04_22_tbamlb_tormlb_1"/>
    <s v="Rogers Centre"/>
    <s v="Chris Guccione"/>
    <s v="tba"/>
    <s v="tor"/>
    <n v="17"/>
    <x v="0"/>
    <s v="B"/>
    <n v="7"/>
    <n v="1"/>
    <x v="7"/>
    <n v="0.96099999999999997"/>
    <s v="Pop Out"/>
    <m/>
    <s v="Travis Snider"/>
    <s v="L"/>
    <n v="0"/>
    <x v="0"/>
    <n v="1"/>
    <n v="0"/>
    <n v="0"/>
    <n v="0"/>
    <n v="2"/>
    <n v="89.1"/>
    <n v="82.2"/>
    <n v="3.56"/>
    <n v="1.68"/>
    <n v="-0.90400000000000003"/>
    <n v="1.571"/>
    <n v="-1.732"/>
    <n v="5.6769999999999996"/>
    <n v="-7.0430000000000001"/>
    <n v="7.9580000000000002"/>
    <n v="23.8"/>
    <n v="29.5"/>
    <n v="5.4"/>
    <n v="221.358"/>
    <n v="2042.4"/>
    <s v="110422_194343"/>
  </r>
  <r>
    <x v="14"/>
    <s v="R"/>
    <s v="gid_2011_04_22_tbamlb_tormlb_1"/>
    <s v="Rogers Centre"/>
    <s v="Chris Guccione"/>
    <s v="tba"/>
    <s v="tor"/>
    <n v="18"/>
    <x v="1"/>
    <s v="S"/>
    <n v="7"/>
    <n v="2"/>
    <x v="7"/>
    <n v="0.58099999999999996"/>
    <s v="Pop Out"/>
    <m/>
    <s v="Travis Snider"/>
    <s v="L"/>
    <n v="1"/>
    <x v="0"/>
    <n v="1"/>
    <n v="0"/>
    <n v="0"/>
    <n v="0"/>
    <n v="2"/>
    <n v="88.6"/>
    <n v="81.599999999999994"/>
    <n v="3.56"/>
    <n v="1.68"/>
    <n v="-9.2999999999999999E-2"/>
    <n v="2.2010000000000001"/>
    <n v="-1.6679999999999999"/>
    <n v="5.6870000000000003"/>
    <n v="-4.3970000000000002"/>
    <n v="8.6229999999999993"/>
    <n v="23.8"/>
    <n v="18.899999999999999"/>
    <n v="4.7"/>
    <n v="206.9"/>
    <n v="1848.75"/>
    <s v="110422_194356"/>
  </r>
  <r>
    <x v="14"/>
    <s v="R"/>
    <s v="gid_2011_04_22_tbamlb_tormlb_1"/>
    <s v="Rogers Centre"/>
    <s v="Chris Guccione"/>
    <s v="tba"/>
    <s v="tor"/>
    <n v="19"/>
    <x v="2"/>
    <s v="X"/>
    <n v="7"/>
    <n v="3"/>
    <x v="0"/>
    <n v="0.88800000000000001"/>
    <s v="Pop Out"/>
    <s v="PU"/>
    <s v="Travis Snider"/>
    <s v="L"/>
    <n v="1"/>
    <x v="1"/>
    <n v="1"/>
    <n v="0"/>
    <n v="0"/>
    <n v="0"/>
    <n v="2"/>
    <n v="87.6"/>
    <n v="81"/>
    <n v="3.56"/>
    <n v="1.68"/>
    <n v="0.40300000000000002"/>
    <n v="2.8180000000000001"/>
    <n v="-1.5089999999999999"/>
    <n v="5.7720000000000002"/>
    <n v="-1.196"/>
    <n v="4.3639999999999999"/>
    <n v="23.8"/>
    <n v="2.2999999999999998"/>
    <n v="6.1"/>
    <n v="195.179"/>
    <n v="863.28700000000003"/>
    <s v="110422_194415"/>
  </r>
  <r>
    <x v="14"/>
    <s v="R"/>
    <s v="gid_2011_04_22_tbamlb_tormlb_1"/>
    <s v="Rogers Centre"/>
    <s v="Chris Guccione"/>
    <s v="tba"/>
    <s v="tor"/>
    <n v="20"/>
    <x v="1"/>
    <s v="S"/>
    <n v="8"/>
    <n v="1"/>
    <x v="7"/>
    <n v="0.94199999999999995"/>
    <s v="Strikeout"/>
    <m/>
    <s v="Juan Rivera"/>
    <s v="R"/>
    <n v="0"/>
    <x v="0"/>
    <n v="2"/>
    <n v="0"/>
    <n v="0"/>
    <n v="0"/>
    <n v="2"/>
    <n v="88.9"/>
    <n v="82.5"/>
    <n v="3.59"/>
    <n v="1.72"/>
    <n v="0.71699999999999997"/>
    <n v="1.897"/>
    <n v="-1.321"/>
    <n v="5.7050000000000001"/>
    <n v="-5.4930000000000003"/>
    <n v="7.7119999999999997"/>
    <n v="23.8"/>
    <n v="22.3"/>
    <n v="5.0999999999999996"/>
    <n v="215.31299999999999"/>
    <n v="1829.95"/>
    <s v="110422_194454"/>
  </r>
  <r>
    <x v="14"/>
    <s v="R"/>
    <s v="gid_2011_04_22_tbamlb_tormlb_1"/>
    <s v="Rogers Centre"/>
    <s v="Chris Guccione"/>
    <s v="tba"/>
    <s v="tor"/>
    <n v="21"/>
    <x v="0"/>
    <s v="B"/>
    <n v="8"/>
    <n v="2"/>
    <x v="7"/>
    <n v="0.96799999999999997"/>
    <s v="Strikeout"/>
    <m/>
    <s v="Juan Rivera"/>
    <s v="R"/>
    <n v="0"/>
    <x v="1"/>
    <n v="2"/>
    <n v="0"/>
    <n v="0"/>
    <n v="0"/>
    <n v="2"/>
    <n v="88.6"/>
    <n v="81"/>
    <n v="3.59"/>
    <n v="1.72"/>
    <n v="-2.21"/>
    <n v="2.7170000000000001"/>
    <n v="-1.8140000000000001"/>
    <n v="5.7729999999999997"/>
    <n v="-7.915"/>
    <n v="6.7690000000000001"/>
    <n v="23.7"/>
    <n v="31.2"/>
    <n v="6.1"/>
    <n v="229.279"/>
    <n v="1970.75"/>
    <s v="110422_194512"/>
  </r>
  <r>
    <x v="14"/>
    <s v="R"/>
    <s v="gid_2011_04_22_tbamlb_tormlb_1"/>
    <s v="Rogers Centre"/>
    <s v="Chris Guccione"/>
    <s v="tba"/>
    <s v="tor"/>
    <n v="22"/>
    <x v="13"/>
    <s v="S"/>
    <n v="8"/>
    <n v="3"/>
    <x v="7"/>
    <n v="0.98299999999999998"/>
    <s v="Strikeout"/>
    <m/>
    <s v="Juan Rivera"/>
    <s v="R"/>
    <n v="1"/>
    <x v="1"/>
    <n v="2"/>
    <n v="0"/>
    <n v="0"/>
    <n v="0"/>
    <n v="2"/>
    <n v="89.8"/>
    <n v="82.2"/>
    <n v="3.59"/>
    <n v="1.72"/>
    <n v="0.60099999999999998"/>
    <n v="1.716"/>
    <n v="-1.458"/>
    <n v="5.6289999999999996"/>
    <n v="-7.6050000000000004"/>
    <n v="5.859"/>
    <n v="23.8"/>
    <n v="26.2"/>
    <n v="6.1"/>
    <n v="232.185"/>
    <n v="1840.04"/>
    <s v="110422_194531"/>
  </r>
  <r>
    <x v="14"/>
    <s v="R"/>
    <s v="gid_2011_04_22_tbamlb_tormlb_1"/>
    <s v="Rogers Centre"/>
    <s v="Chris Guccione"/>
    <s v="tba"/>
    <s v="tor"/>
    <n v="23"/>
    <x v="6"/>
    <s v="S"/>
    <n v="8"/>
    <n v="4"/>
    <x v="5"/>
    <n v="0.89800000000000002"/>
    <s v="Strikeout"/>
    <m/>
    <s v="Juan Rivera"/>
    <s v="R"/>
    <n v="1"/>
    <x v="2"/>
    <n v="2"/>
    <n v="0"/>
    <n v="0"/>
    <n v="0"/>
    <n v="2"/>
    <n v="76.599999999999994"/>
    <n v="70.900000000000006"/>
    <n v="3.59"/>
    <n v="1.72"/>
    <n v="0.26"/>
    <n v="1.3740000000000001"/>
    <n v="-1.3959999999999999"/>
    <n v="6.0430000000000001"/>
    <n v="7.7439999999999998"/>
    <n v="-7.5739999999999998"/>
    <n v="23.8"/>
    <n v="-13.4"/>
    <n v="13.8"/>
    <n v="45.856999999999999"/>
    <n v="1756.83"/>
    <s v="110422_194555"/>
  </r>
  <r>
    <x v="14"/>
    <s v="R"/>
    <s v="gid_2011_04_22_tbamlb_tormlb_1"/>
    <s v="Rogers Centre"/>
    <s v="Chris Guccione"/>
    <s v="tba"/>
    <s v="tor"/>
    <n v="24"/>
    <x v="1"/>
    <s v="S"/>
    <n v="9"/>
    <n v="1"/>
    <x v="7"/>
    <n v="0.871"/>
    <s v="Flyout"/>
    <m/>
    <s v="John McDonald"/>
    <s v="R"/>
    <n v="0"/>
    <x v="0"/>
    <n v="0"/>
    <n v="0"/>
    <n v="0"/>
    <n v="0"/>
    <n v="3"/>
    <n v="89.9"/>
    <n v="82.4"/>
    <n v="3.24"/>
    <n v="1.59"/>
    <n v="0.31900000000000001"/>
    <n v="2.0790000000000002"/>
    <n v="-1.498"/>
    <n v="5.7270000000000003"/>
    <n v="-6.7149999999999999"/>
    <n v="9.5730000000000004"/>
    <n v="23.8"/>
    <n v="31.3"/>
    <n v="4.5999999999999996"/>
    <n v="214.92699999999999"/>
    <n v="2254.8200000000002"/>
    <s v="110422_200210"/>
  </r>
  <r>
    <x v="14"/>
    <s v="R"/>
    <s v="gid_2011_04_22_tbamlb_tormlb_1"/>
    <s v="Rogers Centre"/>
    <s v="Chris Guccione"/>
    <s v="tba"/>
    <s v="tor"/>
    <n v="25"/>
    <x v="2"/>
    <s v="X"/>
    <n v="9"/>
    <n v="2"/>
    <x v="7"/>
    <n v="0.94799999999999995"/>
    <s v="Flyout"/>
    <s v="FB"/>
    <s v="John McDonald"/>
    <s v="R"/>
    <n v="0"/>
    <x v="1"/>
    <n v="0"/>
    <n v="0"/>
    <n v="0"/>
    <n v="0"/>
    <n v="3"/>
    <n v="89.7"/>
    <n v="82.8"/>
    <n v="3.24"/>
    <n v="1.59"/>
    <n v="0.378"/>
    <n v="3.5470000000000002"/>
    <n v="-1.3819999999999999"/>
    <n v="5.8520000000000003"/>
    <n v="-6.5759999999999996"/>
    <n v="7.3920000000000003"/>
    <n v="23.8"/>
    <n v="27.4"/>
    <n v="5.0999999999999996"/>
    <n v="221.49299999999999"/>
    <n v="1921.69"/>
    <s v="110422_200226"/>
  </r>
  <r>
    <x v="14"/>
    <s v="R"/>
    <s v="gid_2011_04_22_tbamlb_tormlb_1"/>
    <s v="Rogers Centre"/>
    <s v="Chris Guccione"/>
    <s v="tba"/>
    <s v="tor"/>
    <n v="26"/>
    <x v="4"/>
    <s v="S"/>
    <n v="10"/>
    <n v="1"/>
    <x v="2"/>
    <n v="0.89500000000000002"/>
    <s v="Groundout"/>
    <m/>
    <s v="Yunel Escobar"/>
    <s v="R"/>
    <n v="0"/>
    <x v="0"/>
    <n v="1"/>
    <n v="0"/>
    <n v="0"/>
    <n v="0"/>
    <n v="3"/>
    <n v="78.900000000000006"/>
    <n v="72.400000000000006"/>
    <n v="3.35"/>
    <n v="1.71"/>
    <n v="0.51300000000000001"/>
    <n v="3.1309999999999998"/>
    <n v="-1.5229999999999999"/>
    <n v="5.7290000000000001"/>
    <n v="-6.4210000000000003"/>
    <n v="3.2120000000000002"/>
    <n v="23.8"/>
    <n v="14.9"/>
    <n v="8.6999999999999993"/>
    <n v="243.035"/>
    <n v="1215.3599999999999"/>
    <s v="110422_200312"/>
  </r>
  <r>
    <x v="14"/>
    <s v="R"/>
    <s v="gid_2011_04_22_tbamlb_tormlb_1"/>
    <s v="Rogers Centre"/>
    <s v="Chris Guccione"/>
    <s v="tba"/>
    <s v="tor"/>
    <n v="27"/>
    <x v="2"/>
    <s v="X"/>
    <n v="10"/>
    <n v="2"/>
    <x v="7"/>
    <n v="0.80700000000000005"/>
    <s v="Groundout"/>
    <s v="GB"/>
    <s v="Yunel Escobar"/>
    <s v="R"/>
    <n v="0"/>
    <x v="1"/>
    <n v="1"/>
    <n v="0"/>
    <n v="0"/>
    <n v="0"/>
    <n v="3"/>
    <n v="88.2"/>
    <n v="81.3"/>
    <n v="3.35"/>
    <n v="1.71"/>
    <n v="0.20399999999999999"/>
    <n v="3.1190000000000002"/>
    <n v="-1.496"/>
    <n v="5.8159999999999998"/>
    <n v="-2.9710000000000001"/>
    <n v="3.2709999999999999"/>
    <n v="23.8"/>
    <n v="8.4"/>
    <n v="6.5"/>
    <n v="221.87"/>
    <n v="844.68100000000004"/>
    <s v="110422_200342"/>
  </r>
  <r>
    <x v="14"/>
    <s v="R"/>
    <s v="gid_2011_04_22_tbamlb_tormlb_1"/>
    <s v="Rogers Centre"/>
    <s v="Chris Guccione"/>
    <s v="tba"/>
    <s v="tor"/>
    <n v="28"/>
    <x v="1"/>
    <s v="S"/>
    <n v="11"/>
    <n v="1"/>
    <x v="7"/>
    <n v="0.98399999999999999"/>
    <s v="Strikeout"/>
    <m/>
    <s v="Corey Patterson"/>
    <s v="L"/>
    <n v="0"/>
    <x v="0"/>
    <n v="2"/>
    <n v="0"/>
    <n v="0"/>
    <n v="0"/>
    <n v="3"/>
    <n v="90.2"/>
    <n v="82.1"/>
    <n v="3.6"/>
    <n v="1.7"/>
    <n v="-1.0720000000000001"/>
    <n v="2.1150000000000002"/>
    <n v="-1.8360000000000001"/>
    <n v="5.7140000000000004"/>
    <n v="-12.718"/>
    <n v="5.01"/>
    <n v="23.7"/>
    <n v="40.1"/>
    <n v="7.5"/>
    <n v="248.33199999999999"/>
    <n v="2613.3000000000002"/>
    <s v="110422_200422"/>
  </r>
  <r>
    <x v="14"/>
    <s v="R"/>
    <s v="gid_2011_04_22_tbamlb_tormlb_1"/>
    <s v="Rogers Centre"/>
    <s v="Chris Guccione"/>
    <s v="tba"/>
    <s v="tor"/>
    <n v="29"/>
    <x v="4"/>
    <s v="S"/>
    <n v="11"/>
    <n v="2"/>
    <x v="7"/>
    <n v="0.89"/>
    <s v="Strikeout"/>
    <m/>
    <s v="Corey Patterson"/>
    <s v="L"/>
    <n v="0"/>
    <x v="1"/>
    <n v="2"/>
    <n v="0"/>
    <n v="0"/>
    <n v="0"/>
    <n v="3"/>
    <n v="86.3"/>
    <n v="80"/>
    <n v="3.6"/>
    <n v="1.7"/>
    <n v="0.187"/>
    <n v="2.0310000000000001"/>
    <n v="-1.536"/>
    <n v="5.8319999999999999"/>
    <n v="-4.1529999999999996"/>
    <n v="2.4529999999999998"/>
    <n v="23.8"/>
    <n v="11.2"/>
    <n v="7.3"/>
    <n v="238.96799999999999"/>
    <n v="902.81299999999999"/>
    <s v="110422_200442"/>
  </r>
  <r>
    <x v="14"/>
    <s v="R"/>
    <s v="gid_2011_04_22_tbamlb_tormlb_1"/>
    <s v="Rogers Centre"/>
    <s v="Chris Guccione"/>
    <s v="tba"/>
    <s v="tor"/>
    <n v="30"/>
    <x v="6"/>
    <s v="S"/>
    <n v="11"/>
    <n v="3"/>
    <x v="2"/>
    <n v="0.9"/>
    <s v="Strikeout"/>
    <m/>
    <s v="Corey Patterson"/>
    <s v="L"/>
    <n v="0"/>
    <x v="2"/>
    <n v="2"/>
    <n v="0"/>
    <n v="0"/>
    <n v="0"/>
    <n v="3"/>
    <n v="80.599999999999994"/>
    <n v="74.599999999999994"/>
    <n v="3.6"/>
    <n v="1.7"/>
    <n v="-0.68400000000000005"/>
    <n v="1.875"/>
    <n v="-1.5449999999999999"/>
    <n v="5.7110000000000003"/>
    <n v="-4.3490000000000002"/>
    <n v="4.1100000000000003"/>
    <n v="23.8"/>
    <n v="11.7"/>
    <n v="7.9"/>
    <n v="226.25700000000001"/>
    <n v="1043.9100000000001"/>
    <s v="110422_200514"/>
  </r>
  <r>
    <x v="14"/>
    <s v="R"/>
    <s v="gid_2011_04_22_tbamlb_tormlb_1"/>
    <s v="Rogers Centre"/>
    <s v="Chris Guccione"/>
    <s v="tba"/>
    <s v="tor"/>
    <n v="31"/>
    <x v="1"/>
    <s v="S"/>
    <n v="12"/>
    <n v="1"/>
    <x v="5"/>
    <n v="0.89800000000000002"/>
    <s v="Triple"/>
    <m/>
    <s v="Jose Bautista"/>
    <s v="R"/>
    <n v="0"/>
    <x v="0"/>
    <n v="0"/>
    <n v="0"/>
    <n v="0"/>
    <n v="0"/>
    <n v="4"/>
    <n v="72.3"/>
    <n v="67.3"/>
    <n v="3.29"/>
    <n v="1.51"/>
    <n v="0.28299999999999997"/>
    <n v="3.2480000000000002"/>
    <n v="-1.772"/>
    <n v="6.1669999999999998"/>
    <n v="9.1769999999999996"/>
    <n v="-4.141"/>
    <n v="23.9"/>
    <n v="-16.3"/>
    <n v="13.5"/>
    <n v="66.051000000000002"/>
    <n v="1564.27"/>
    <s v="110422_201344"/>
  </r>
  <r>
    <x v="14"/>
    <s v="R"/>
    <s v="gid_2011_04_22_tbamlb_tormlb_1"/>
    <s v="Rogers Centre"/>
    <s v="Chris Guccione"/>
    <s v="tba"/>
    <s v="tor"/>
    <n v="32"/>
    <x v="0"/>
    <s v="B"/>
    <n v="12"/>
    <n v="2"/>
    <x v="2"/>
    <n v="0.88400000000000001"/>
    <s v="Triple"/>
    <m/>
    <s v="Jose Bautista"/>
    <s v="R"/>
    <n v="0"/>
    <x v="1"/>
    <n v="0"/>
    <n v="0"/>
    <n v="0"/>
    <n v="0"/>
    <n v="4"/>
    <n v="78.7"/>
    <n v="72.5"/>
    <n v="3.29"/>
    <n v="1.51"/>
    <n v="1.4370000000000001"/>
    <n v="8.5000000000000006E-2"/>
    <n v="-1.575"/>
    <n v="5.4269999999999996"/>
    <n v="-10.173"/>
    <n v="4.18"/>
    <n v="23.8"/>
    <n v="22.9"/>
    <n v="9.1999999999999993"/>
    <n v="247.39400000000001"/>
    <n v="1844.48"/>
    <s v="110422_201358"/>
  </r>
  <r>
    <x v="14"/>
    <s v="R"/>
    <s v="gid_2011_04_22_tbamlb_tormlb_1"/>
    <s v="Rogers Centre"/>
    <s v="Chris Guccione"/>
    <s v="tba"/>
    <s v="tor"/>
    <n v="33"/>
    <x v="6"/>
    <s v="S"/>
    <n v="12"/>
    <n v="3"/>
    <x v="2"/>
    <n v="0.89900000000000002"/>
    <s v="Triple"/>
    <m/>
    <s v="Jose Bautista"/>
    <s v="R"/>
    <n v="1"/>
    <x v="1"/>
    <n v="0"/>
    <n v="0"/>
    <n v="0"/>
    <n v="0"/>
    <n v="4"/>
    <n v="79.3"/>
    <n v="72.599999999999994"/>
    <n v="3.29"/>
    <n v="1.51"/>
    <n v="0.28999999999999998"/>
    <n v="2.2010000000000001"/>
    <n v="-1.54"/>
    <n v="5.7350000000000003"/>
    <n v="-5.4130000000000003"/>
    <n v="7.649"/>
    <n v="23.8"/>
    <n v="15.4"/>
    <n v="7"/>
    <n v="215.09200000000001"/>
    <n v="1589.06"/>
    <s v="110422_201418"/>
  </r>
  <r>
    <x v="14"/>
    <s v="R"/>
    <s v="gid_2011_04_22_tbamlb_tormlb_1"/>
    <s v="Rogers Centre"/>
    <s v="Chris Guccione"/>
    <s v="tba"/>
    <s v="tor"/>
    <n v="34"/>
    <x v="4"/>
    <s v="S"/>
    <n v="12"/>
    <n v="4"/>
    <x v="2"/>
    <n v="0.88600000000000001"/>
    <s v="Triple"/>
    <m/>
    <s v="Jose Bautista"/>
    <s v="R"/>
    <n v="1"/>
    <x v="2"/>
    <n v="0"/>
    <n v="0"/>
    <n v="0"/>
    <n v="0"/>
    <n v="4"/>
    <n v="81.3"/>
    <n v="74.8"/>
    <n v="3.29"/>
    <n v="1.51"/>
    <n v="0.16600000000000001"/>
    <n v="1.012"/>
    <n v="-1.2849999999999999"/>
    <n v="5.6459999999999999"/>
    <n v="-4.6820000000000004"/>
    <n v="4.1210000000000004"/>
    <n v="23.8"/>
    <n v="11.9"/>
    <n v="8"/>
    <n v="228.28700000000001"/>
    <n v="1087.44"/>
    <s v="110422_201448"/>
  </r>
  <r>
    <x v="14"/>
    <s v="R"/>
    <s v="gid_2011_04_22_tbamlb_tormlb_1"/>
    <s v="Rogers Centre"/>
    <s v="Chris Guccione"/>
    <s v="tba"/>
    <s v="tor"/>
    <n v="35"/>
    <x v="0"/>
    <s v="B"/>
    <n v="12"/>
    <n v="5"/>
    <x v="7"/>
    <n v="0.89700000000000002"/>
    <s v="Triple"/>
    <m/>
    <s v="Jose Bautista"/>
    <s v="R"/>
    <n v="1"/>
    <x v="2"/>
    <n v="0"/>
    <n v="0"/>
    <n v="0"/>
    <n v="0"/>
    <n v="4"/>
    <n v="90.3"/>
    <n v="82.9"/>
    <n v="3.29"/>
    <n v="1.51"/>
    <n v="-0.41099999999999998"/>
    <n v="5.4039999999999999"/>
    <n v="-1.3580000000000001"/>
    <n v="6.0869999999999997"/>
    <n v="-6.7320000000000002"/>
    <n v="7.0869999999999997"/>
    <n v="23.8"/>
    <n v="29.7"/>
    <n v="5.0999999999999996"/>
    <n v="223.35900000000001"/>
    <n v="1904.77"/>
    <s v="110422_201512"/>
  </r>
  <r>
    <x v="14"/>
    <s v="R"/>
    <s v="gid_2011_04_22_tbamlb_tormlb_1"/>
    <s v="Rogers Centre"/>
    <s v="Chris Guccione"/>
    <s v="tba"/>
    <s v="tor"/>
    <n v="36"/>
    <x v="0"/>
    <s v="B"/>
    <n v="12"/>
    <n v="6"/>
    <x v="2"/>
    <n v="0.877"/>
    <s v="Triple"/>
    <m/>
    <s v="Jose Bautista"/>
    <s v="R"/>
    <n v="2"/>
    <x v="2"/>
    <n v="0"/>
    <n v="0"/>
    <n v="0"/>
    <n v="0"/>
    <n v="4"/>
    <n v="81.7"/>
    <n v="75.599999999999994"/>
    <n v="3.29"/>
    <n v="1.51"/>
    <n v="0.47499999999999998"/>
    <n v="1.212"/>
    <n v="-1.357"/>
    <n v="5.6609999999999996"/>
    <n v="-8.4809999999999999"/>
    <n v="4.7629999999999999"/>
    <n v="23.8"/>
    <n v="22.9"/>
    <n v="8"/>
    <n v="240.41800000000001"/>
    <n v="1712.28"/>
    <s v="110422_201529"/>
  </r>
  <r>
    <x v="14"/>
    <s v="R"/>
    <s v="gid_2011_04_22_tbamlb_tormlb_1"/>
    <s v="Rogers Centre"/>
    <s v="Chris Guccione"/>
    <s v="tba"/>
    <s v="tor"/>
    <n v="37"/>
    <x v="3"/>
    <s v="X"/>
    <n v="12"/>
    <n v="7"/>
    <x v="2"/>
    <n v="0.90200000000000002"/>
    <s v="Triple"/>
    <s v="FB"/>
    <s v="Jose Bautista"/>
    <s v="R"/>
    <n v="3"/>
    <x v="2"/>
    <n v="0"/>
    <n v="0"/>
    <n v="0"/>
    <n v="0"/>
    <n v="4"/>
    <n v="80.5"/>
    <n v="75.5"/>
    <n v="3.29"/>
    <n v="1.51"/>
    <n v="1.238"/>
    <n v="1.9059999999999999"/>
    <n v="-1.2509999999999999"/>
    <n v="5.6669999999999998"/>
    <n v="-3.9849999999999999"/>
    <n v="1.9350000000000001"/>
    <n v="23.9"/>
    <n v="8.9"/>
    <n v="8.5"/>
    <n v="243.499"/>
    <n v="782.346"/>
    <s v="110422_201546"/>
  </r>
  <r>
    <x v="14"/>
    <s v="R"/>
    <s v="gid_2011_04_22_tbamlb_tormlb_1"/>
    <s v="Rogers Centre"/>
    <s v="Chris Guccione"/>
    <s v="tba"/>
    <s v="tor"/>
    <n v="38"/>
    <x v="9"/>
    <s v="X"/>
    <n v="13"/>
    <n v="1"/>
    <x v="0"/>
    <n v="0.78100000000000003"/>
    <s v="Double"/>
    <s v="LD"/>
    <s v="Adam Lind"/>
    <s v="L"/>
    <n v="0"/>
    <x v="0"/>
    <n v="0"/>
    <n v="0"/>
    <n v="0"/>
    <n v="1"/>
    <n v="4"/>
    <n v="91.4"/>
    <n v="84.4"/>
    <n v="3.59"/>
    <n v="1.73"/>
    <n v="-0.17899999999999999"/>
    <n v="2.6739999999999999"/>
    <n v="-1.401"/>
    <n v="5.7480000000000002"/>
    <n v="-4.5860000000000003"/>
    <n v="8.0589999999999993"/>
    <n v="23.8"/>
    <n v="21.8"/>
    <n v="4.4000000000000004"/>
    <n v="209.52"/>
    <n v="1835.79"/>
    <s v="110422_201650"/>
  </r>
  <r>
    <x v="14"/>
    <s v="R"/>
    <s v="gid_2011_04_22_tbamlb_tormlb_1"/>
    <s v="Rogers Centre"/>
    <s v="Chris Guccione"/>
    <s v="tba"/>
    <s v="tor"/>
    <n v="39"/>
    <x v="6"/>
    <s v="S"/>
    <n v="14"/>
    <n v="1"/>
    <x v="5"/>
    <n v="0.89600000000000002"/>
    <s v="Groundout"/>
    <m/>
    <s v="Edwin Encarnacion"/>
    <s v="R"/>
    <n v="0"/>
    <x v="0"/>
    <n v="0"/>
    <n v="0"/>
    <n v="1"/>
    <n v="0"/>
    <n v="4"/>
    <n v="74.099999999999994"/>
    <n v="69.3"/>
    <n v="3.55"/>
    <n v="1.65"/>
    <n v="0.78500000000000003"/>
    <n v="1.59"/>
    <n v="-1.6739999999999999"/>
    <n v="5.85"/>
    <n v="8.0109999999999992"/>
    <n v="-5.6619999999999999"/>
    <n v="23.9"/>
    <n v="-14.4"/>
    <n v="13.6"/>
    <n v="55.042999999999999"/>
    <n v="1559.47"/>
    <s v="110422_201745"/>
  </r>
  <r>
    <x v="14"/>
    <s v="R"/>
    <s v="gid_2011_04_22_tbamlb_tormlb_1"/>
    <s v="Rogers Centre"/>
    <s v="Chris Guccione"/>
    <s v="tba"/>
    <s v="tor"/>
    <n v="40"/>
    <x v="0"/>
    <s v="B"/>
    <n v="14"/>
    <n v="2"/>
    <x v="2"/>
    <n v="0.88700000000000001"/>
    <s v="Groundout"/>
    <m/>
    <s v="Edwin Encarnacion"/>
    <s v="R"/>
    <n v="0"/>
    <x v="1"/>
    <n v="0"/>
    <n v="0"/>
    <n v="1"/>
    <n v="0"/>
    <n v="4"/>
    <n v="81.5"/>
    <n v="75.400000000000006"/>
    <n v="3.55"/>
    <n v="1.65"/>
    <n v="0.92"/>
    <n v="1.165"/>
    <n v="-1.1759999999999999"/>
    <n v="5.5419999999999998"/>
    <n v="-5.49"/>
    <n v="4.5369999999999999"/>
    <n v="23.8"/>
    <n v="14.2"/>
    <n v="7.7"/>
    <n v="230.11199999999999"/>
    <n v="1251.45"/>
    <s v="110422_201811"/>
  </r>
  <r>
    <x v="14"/>
    <s v="R"/>
    <s v="gid_2011_04_22_tbamlb_tormlb_1"/>
    <s v="Rogers Centre"/>
    <s v="Chris Guccione"/>
    <s v="tba"/>
    <s v="tor"/>
    <n v="41"/>
    <x v="2"/>
    <s v="X"/>
    <n v="14"/>
    <n v="3"/>
    <x v="2"/>
    <n v="0.88800000000000001"/>
    <s v="Groundout"/>
    <s v="GB"/>
    <s v="Edwin Encarnacion"/>
    <s v="R"/>
    <n v="1"/>
    <x v="1"/>
    <n v="0"/>
    <n v="0"/>
    <n v="1"/>
    <n v="0"/>
    <n v="4"/>
    <n v="80.900000000000006"/>
    <n v="74.2"/>
    <n v="3.55"/>
    <n v="1.65"/>
    <n v="0.115"/>
    <n v="1.4119999999999999"/>
    <n v="-1.395"/>
    <n v="5.5819999999999999"/>
    <n v="-7.8380000000000001"/>
    <n v="5.9509999999999996"/>
    <n v="23.8"/>
    <n v="21.9"/>
    <n v="7.7"/>
    <n v="232.55"/>
    <n v="1701.7"/>
    <s v="110422_201837"/>
  </r>
  <r>
    <x v="14"/>
    <s v="R"/>
    <s v="gid_2011_04_22_tbamlb_tormlb_1"/>
    <s v="Rogers Centre"/>
    <s v="Chris Guccione"/>
    <s v="tba"/>
    <s v="tor"/>
    <n v="42"/>
    <x v="1"/>
    <s v="S"/>
    <n v="15"/>
    <n v="1"/>
    <x v="2"/>
    <n v="0.90100000000000002"/>
    <s v="Strikeout"/>
    <m/>
    <s v="J.P. Arencibia"/>
    <s v="R"/>
    <n v="0"/>
    <x v="0"/>
    <n v="1"/>
    <n v="0"/>
    <n v="1"/>
    <n v="0"/>
    <n v="4"/>
    <n v="79.8"/>
    <n v="73.5"/>
    <n v="3.51"/>
    <n v="1.59"/>
    <n v="0.153"/>
    <n v="2.1539999999999999"/>
    <n v="-1.3640000000000001"/>
    <n v="5.6470000000000002"/>
    <n v="-5.4429999999999996"/>
    <n v="6.8330000000000002"/>
    <n v="23.8"/>
    <n v="15.7"/>
    <n v="7.1"/>
    <n v="218.32"/>
    <n v="1501.11"/>
    <s v="110422_201919"/>
  </r>
  <r>
    <x v="14"/>
    <s v="R"/>
    <s v="gid_2011_04_22_tbamlb_tormlb_1"/>
    <s v="Rogers Centre"/>
    <s v="Chris Guccione"/>
    <s v="tba"/>
    <s v="tor"/>
    <n v="43"/>
    <x v="0"/>
    <s v="B"/>
    <n v="15"/>
    <n v="2"/>
    <x v="7"/>
    <n v="0.98199999999999998"/>
    <s v="Strikeout"/>
    <m/>
    <s v="J.P. Arencibia"/>
    <s v="R"/>
    <n v="0"/>
    <x v="1"/>
    <n v="1"/>
    <n v="0"/>
    <n v="1"/>
    <n v="0"/>
    <n v="4"/>
    <n v="91.2"/>
    <n v="83.7"/>
    <n v="3.51"/>
    <n v="1.59"/>
    <n v="1.355"/>
    <n v="2.5819999999999999"/>
    <n v="-1.2350000000000001"/>
    <n v="5.7409999999999997"/>
    <n v="-7.9660000000000002"/>
    <n v="4.1840000000000002"/>
    <n v="23.8"/>
    <n v="25.7"/>
    <n v="6.4"/>
    <n v="242.059"/>
    <n v="1758.6"/>
    <s v="110422_201942"/>
  </r>
  <r>
    <x v="14"/>
    <s v="R"/>
    <s v="gid_2011_04_22_tbamlb_tormlb_1"/>
    <s v="Rogers Centre"/>
    <s v="Chris Guccione"/>
    <s v="tba"/>
    <s v="tor"/>
    <n v="44"/>
    <x v="6"/>
    <s v="S"/>
    <n v="15"/>
    <n v="3"/>
    <x v="2"/>
    <n v="0.89800000000000002"/>
    <s v="Strikeout"/>
    <m/>
    <s v="J.P. Arencibia"/>
    <s v="R"/>
    <n v="1"/>
    <x v="1"/>
    <n v="1"/>
    <n v="0"/>
    <n v="1"/>
    <n v="0"/>
    <n v="4"/>
    <n v="80"/>
    <n v="73.900000000000006"/>
    <n v="3.51"/>
    <n v="1.59"/>
    <n v="0.71699999999999997"/>
    <n v="2.2839999999999998"/>
    <n v="-1.3180000000000001"/>
    <n v="5.65"/>
    <n v="-5.835"/>
    <n v="4.6950000000000003"/>
    <n v="23.8"/>
    <n v="15"/>
    <n v="7.9"/>
    <n v="230.86099999999999"/>
    <n v="1293.74"/>
    <s v="110422_202004"/>
  </r>
  <r>
    <x v="14"/>
    <s v="R"/>
    <s v="gid_2011_04_22_tbamlb_tormlb_1"/>
    <s v="Rogers Centre"/>
    <s v="Chris Guccione"/>
    <s v="tba"/>
    <s v="tor"/>
    <n v="45"/>
    <x v="1"/>
    <s v="S"/>
    <n v="15"/>
    <n v="4"/>
    <x v="0"/>
    <n v="0.85599999999999998"/>
    <s v="Strikeout"/>
    <m/>
    <s v="J.P. Arencibia"/>
    <s v="R"/>
    <n v="1"/>
    <x v="2"/>
    <n v="1"/>
    <n v="0"/>
    <n v="1"/>
    <n v="0"/>
    <n v="4"/>
    <n v="90.8"/>
    <n v="83.3"/>
    <n v="3.51"/>
    <n v="1.59"/>
    <n v="-0.105"/>
    <n v="1.978"/>
    <n v="-1.3740000000000001"/>
    <n v="5.6959999999999997"/>
    <n v="-4.0220000000000002"/>
    <n v="8.6310000000000002"/>
    <n v="23.8"/>
    <n v="18.7"/>
    <n v="4.4000000000000004"/>
    <n v="204.87799999999999"/>
    <n v="1857.55"/>
    <s v="110422_202121"/>
  </r>
  <r>
    <x v="14"/>
    <s v="R"/>
    <s v="gid_2011_04_22_tbamlb_tormlb_1"/>
    <s v="Rogers Centre"/>
    <s v="Chris Guccione"/>
    <s v="tba"/>
    <s v="tor"/>
    <n v="46"/>
    <x v="0"/>
    <s v="B"/>
    <n v="16"/>
    <n v="1"/>
    <x v="5"/>
    <n v="0.89400000000000002"/>
    <s v="Walk"/>
    <m/>
    <s v="Travis Snider"/>
    <s v="L"/>
    <n v="0"/>
    <x v="0"/>
    <n v="2"/>
    <n v="0"/>
    <n v="1"/>
    <n v="0"/>
    <n v="4"/>
    <n v="74.099999999999994"/>
    <n v="68.099999999999994"/>
    <n v="3.56"/>
    <n v="1.68"/>
    <n v="-0.46899999999999997"/>
    <n v="1.641"/>
    <n v="-1.7290000000000001"/>
    <n v="5.8959999999999999"/>
    <n v="6.649"/>
    <n v="-7.9530000000000003"/>
    <n v="23.8"/>
    <n v="-10.8"/>
    <n v="14.6"/>
    <n v="40.122999999999998"/>
    <n v="1612.04"/>
    <s v="110422_202219"/>
  </r>
  <r>
    <x v="14"/>
    <s v="R"/>
    <s v="gid_2011_04_22_tbamlb_tormlb_1"/>
    <s v="Rogers Centre"/>
    <s v="Chris Guccione"/>
    <s v="tba"/>
    <s v="tor"/>
    <n v="47"/>
    <x v="0"/>
    <s v="B"/>
    <n v="16"/>
    <n v="2"/>
    <x v="7"/>
    <n v="0.96899999999999997"/>
    <s v="Walk"/>
    <m/>
    <s v="Travis Snider"/>
    <s v="L"/>
    <n v="1"/>
    <x v="0"/>
    <n v="2"/>
    <n v="0"/>
    <n v="1"/>
    <n v="0"/>
    <n v="4"/>
    <n v="91.2"/>
    <n v="83.5"/>
    <n v="3.56"/>
    <n v="1.68"/>
    <n v="1.5920000000000001"/>
    <n v="2.4420000000000002"/>
    <n v="-1.145"/>
    <n v="5.6890000000000001"/>
    <n v="-4.2329999999999997"/>
    <n v="3.9590000000000001"/>
    <n v="23.8"/>
    <n v="12.3"/>
    <n v="6"/>
    <n v="226.62299999999999"/>
    <n v="1131.23"/>
    <s v="110422_202240"/>
  </r>
  <r>
    <x v="14"/>
    <s v="R"/>
    <s v="gid_2011_04_22_tbamlb_tormlb_1"/>
    <s v="Rogers Centre"/>
    <s v="Chris Guccione"/>
    <s v="tba"/>
    <s v="tor"/>
    <n v="48"/>
    <x v="1"/>
    <s v="S"/>
    <n v="16"/>
    <n v="3"/>
    <x v="7"/>
    <n v="0.94699999999999995"/>
    <s v="Walk"/>
    <m/>
    <s v="Travis Snider"/>
    <s v="L"/>
    <n v="2"/>
    <x v="0"/>
    <n v="2"/>
    <n v="0"/>
    <n v="1"/>
    <n v="0"/>
    <n v="4"/>
    <n v="90.7"/>
    <n v="83.4"/>
    <n v="3.56"/>
    <n v="1.68"/>
    <n v="-0.68700000000000006"/>
    <n v="2.9319999999999999"/>
    <n v="-1.5960000000000001"/>
    <n v="5.7569999999999997"/>
    <n v="-7.5279999999999996"/>
    <n v="7.2080000000000002"/>
    <n v="23.8"/>
    <n v="31.7"/>
    <n v="5.4"/>
    <n v="226.078"/>
    <n v="2036.55"/>
    <s v="110422_202304"/>
  </r>
  <r>
    <x v="14"/>
    <s v="R"/>
    <s v="gid_2011_04_22_tbamlb_tormlb_1"/>
    <s v="Rogers Centre"/>
    <s v="Chris Guccione"/>
    <s v="tba"/>
    <s v="tor"/>
    <n v="49"/>
    <x v="0"/>
    <s v="B"/>
    <n v="16"/>
    <n v="4"/>
    <x v="2"/>
    <n v="0.9"/>
    <s v="Walk"/>
    <m/>
    <s v="Travis Snider"/>
    <s v="L"/>
    <n v="2"/>
    <x v="1"/>
    <n v="2"/>
    <n v="0"/>
    <n v="1"/>
    <n v="0"/>
    <n v="4"/>
    <n v="80.8"/>
    <n v="74.3"/>
    <n v="3.56"/>
    <n v="1.68"/>
    <n v="-1.5720000000000001"/>
    <n v="3.8220000000000001"/>
    <n v="-1.4590000000000001"/>
    <n v="5.782"/>
    <n v="-2.7789999999999999"/>
    <n v="6.06"/>
    <n v="23.8"/>
    <n v="9.3000000000000007"/>
    <n v="6.8"/>
    <n v="204.45"/>
    <n v="1165.24"/>
    <s v="110422_202326"/>
  </r>
  <r>
    <x v="14"/>
    <s v="R"/>
    <s v="gid_2011_04_22_tbamlb_tormlb_1"/>
    <s v="Rogers Centre"/>
    <s v="Chris Guccione"/>
    <s v="tba"/>
    <s v="tor"/>
    <n v="50"/>
    <x v="7"/>
    <s v="B"/>
    <n v="16"/>
    <n v="5"/>
    <x v="2"/>
    <n v="0.876"/>
    <s v="Walk"/>
    <m/>
    <s v="Travis Snider"/>
    <s v="L"/>
    <n v="3"/>
    <x v="1"/>
    <n v="2"/>
    <n v="0"/>
    <n v="1"/>
    <n v="0"/>
    <n v="4"/>
    <n v="80.8"/>
    <n v="74.599999999999994"/>
    <n v="3.56"/>
    <n v="1.68"/>
    <n v="-0.27500000000000002"/>
    <n v="0.193"/>
    <n v="-1.444"/>
    <n v="5.3979999999999997"/>
    <n v="-8.7609999999999992"/>
    <n v="2.6320000000000001"/>
    <n v="23.8"/>
    <n v="21"/>
    <n v="9.1"/>
    <n v="252.96100000000001"/>
    <n v="1579.42"/>
    <s v="110422_202352"/>
  </r>
  <r>
    <x v="14"/>
    <s v="R"/>
    <s v="gid_2011_04_22_tbamlb_tormlb_1"/>
    <s v="Rogers Centre"/>
    <s v="Chris Guccione"/>
    <s v="tba"/>
    <s v="tor"/>
    <n v="51"/>
    <x v="4"/>
    <s v="S"/>
    <n v="17"/>
    <n v="1"/>
    <x v="7"/>
    <n v="0.97699999999999998"/>
    <s v="Walk"/>
    <m/>
    <s v="Juan Rivera"/>
    <s v="R"/>
    <n v="0"/>
    <x v="0"/>
    <n v="2"/>
    <n v="1"/>
    <n v="1"/>
    <n v="0"/>
    <n v="4"/>
    <n v="91.8"/>
    <n v="84.4"/>
    <n v="3.59"/>
    <n v="1.72"/>
    <n v="0.55600000000000005"/>
    <n v="2.343"/>
    <n v="-1.325"/>
    <n v="5.6779999999999999"/>
    <n v="-9.15"/>
    <n v="6.81"/>
    <n v="23.8"/>
    <n v="35.700000000000003"/>
    <n v="5.7"/>
    <n v="233.17599999999999"/>
    <n v="2250.4699999999998"/>
    <s v="110422_202453"/>
  </r>
  <r>
    <x v="14"/>
    <s v="R"/>
    <s v="gid_2011_04_22_tbamlb_tormlb_1"/>
    <s v="Rogers Centre"/>
    <s v="Chris Guccione"/>
    <s v="tba"/>
    <s v="tor"/>
    <n v="52"/>
    <x v="4"/>
    <s v="S"/>
    <n v="17"/>
    <n v="2"/>
    <x v="2"/>
    <n v="0.90100000000000002"/>
    <s v="Walk"/>
    <m/>
    <s v="Juan Rivera"/>
    <s v="R"/>
    <n v="0"/>
    <x v="1"/>
    <n v="2"/>
    <n v="1"/>
    <n v="1"/>
    <n v="0"/>
    <n v="4"/>
    <n v="80.3"/>
    <n v="74.5"/>
    <n v="3.59"/>
    <n v="1.72"/>
    <n v="-0.41599999999999998"/>
    <n v="3.1280000000000001"/>
    <n v="-1.31"/>
    <n v="5.6779999999999999"/>
    <n v="-6.2750000000000004"/>
    <n v="3.3690000000000002"/>
    <n v="23.8"/>
    <n v="16.600000000000001"/>
    <n v="8.1999999999999993"/>
    <n v="241.398"/>
    <n v="1242.6400000000001"/>
    <s v="110422_202530"/>
  </r>
  <r>
    <x v="14"/>
    <s v="R"/>
    <s v="gid_2011_04_22_tbamlb_tormlb_1"/>
    <s v="Rogers Centre"/>
    <s v="Chris Guccione"/>
    <s v="tba"/>
    <s v="tor"/>
    <n v="53"/>
    <x v="0"/>
    <s v="B"/>
    <n v="17"/>
    <n v="3"/>
    <x v="5"/>
    <n v="0.89400000000000002"/>
    <s v="Walk"/>
    <m/>
    <s v="Juan Rivera"/>
    <s v="R"/>
    <n v="0"/>
    <x v="2"/>
    <n v="2"/>
    <n v="1"/>
    <n v="1"/>
    <n v="0"/>
    <n v="4"/>
    <n v="77.400000000000006"/>
    <n v="72.400000000000006"/>
    <n v="3.59"/>
    <n v="1.72"/>
    <n v="0.98799999999999999"/>
    <n v="1.163"/>
    <n v="-1.3460000000000001"/>
    <n v="5.8929999999999998"/>
    <n v="8.0790000000000006"/>
    <n v="-3.9220000000000002"/>
    <n v="23.9"/>
    <n v="-16.2"/>
    <n v="12.2"/>
    <n v="64.435000000000002"/>
    <n v="1492.47"/>
    <s v="110422_202612"/>
  </r>
  <r>
    <x v="14"/>
    <s v="R"/>
    <s v="gid_2011_04_22_tbamlb_tormlb_1"/>
    <s v="Rogers Centre"/>
    <s v="Chris Guccione"/>
    <s v="tba"/>
    <s v="tor"/>
    <n v="54"/>
    <x v="7"/>
    <s v="B"/>
    <n v="17"/>
    <n v="4"/>
    <x v="5"/>
    <n v="0.85"/>
    <s v="Walk"/>
    <m/>
    <s v="Juan Rivera"/>
    <s v="R"/>
    <n v="1"/>
    <x v="2"/>
    <n v="2"/>
    <n v="1"/>
    <n v="1"/>
    <n v="0"/>
    <n v="4"/>
    <n v="77.900000000000006"/>
    <n v="71.599999999999994"/>
    <n v="3.59"/>
    <n v="1.72"/>
    <n v="0.93799999999999994"/>
    <n v="0.64300000000000002"/>
    <n v="-1.5720000000000001"/>
    <n v="5.766"/>
    <n v="5.1820000000000004"/>
    <n v="-6.2610000000000001"/>
    <n v="23.8"/>
    <n v="-10.3"/>
    <n v="13"/>
    <n v="39.872999999999998"/>
    <n v="1324.82"/>
    <s v="110422_202645"/>
  </r>
  <r>
    <x v="14"/>
    <s v="R"/>
    <s v="gid_2011_04_22_tbamlb_tormlb_1"/>
    <s v="Rogers Centre"/>
    <s v="Chris Guccione"/>
    <s v="tba"/>
    <s v="tor"/>
    <n v="55"/>
    <x v="7"/>
    <s v="B"/>
    <n v="17"/>
    <n v="5"/>
    <x v="2"/>
    <n v="0.89200000000000002"/>
    <s v="Walk"/>
    <m/>
    <s v="Juan Rivera"/>
    <s v="R"/>
    <n v="2"/>
    <x v="2"/>
    <n v="2"/>
    <n v="1"/>
    <n v="1"/>
    <n v="0"/>
    <n v="4"/>
    <n v="80.2"/>
    <n v="74.5"/>
    <n v="3.59"/>
    <n v="1.72"/>
    <n v="0.214"/>
    <n v="0.52600000000000002"/>
    <n v="-1.274"/>
    <n v="5.5030000000000001"/>
    <n v="-6.4850000000000003"/>
    <n v="2.64"/>
    <n v="23.8"/>
    <n v="15.5"/>
    <n v="8.8000000000000007"/>
    <n v="247.44800000000001"/>
    <n v="1212.1400000000001"/>
    <s v="110422_202723"/>
  </r>
  <r>
    <x v="14"/>
    <s v="R"/>
    <s v="gid_2011_04_22_tbamlb_tormlb_1"/>
    <s v="Rogers Centre"/>
    <s v="Chris Guccione"/>
    <s v="tba"/>
    <s v="tor"/>
    <n v="56"/>
    <x v="0"/>
    <s v="B"/>
    <n v="17"/>
    <n v="6"/>
    <x v="7"/>
    <n v="0.95199999999999996"/>
    <s v="Walk"/>
    <m/>
    <s v="Juan Rivera"/>
    <s v="R"/>
    <n v="3"/>
    <x v="2"/>
    <n v="2"/>
    <n v="1"/>
    <n v="1"/>
    <n v="0"/>
    <n v="4"/>
    <n v="91.9"/>
    <n v="85.5"/>
    <n v="3.59"/>
    <n v="1.72"/>
    <n v="1.655"/>
    <n v="2.734"/>
    <n v="-1.145"/>
    <n v="5.7249999999999996"/>
    <n v="-6.4550000000000001"/>
    <n v="6.6310000000000002"/>
    <n v="23.8"/>
    <n v="26.2"/>
    <n v="5"/>
    <n v="224.053"/>
    <n v="1854.31"/>
    <s v="110422_202756"/>
  </r>
  <r>
    <x v="14"/>
    <s v="R"/>
    <s v="gid_2011_04_22_tbamlb_tormlb_1"/>
    <s v="Rogers Centre"/>
    <s v="Chris Guccione"/>
    <s v="tba"/>
    <s v="tor"/>
    <n v="57"/>
    <x v="6"/>
    <s v="S"/>
    <n v="18"/>
    <n v="1"/>
    <x v="2"/>
    <n v="0.89400000000000002"/>
    <s v="Flyout"/>
    <m/>
    <s v="John McDonald"/>
    <s v="R"/>
    <n v="0"/>
    <x v="0"/>
    <n v="2"/>
    <n v="1"/>
    <n v="1"/>
    <n v="1"/>
    <n v="4"/>
    <n v="80.599999999999994"/>
    <n v="74.599999999999994"/>
    <n v="3.24"/>
    <n v="1.59"/>
    <n v="0.35099999999999998"/>
    <n v="0.85"/>
    <n v="-1.4259999999999999"/>
    <n v="5.5979999999999999"/>
    <n v="-5.2"/>
    <n v="4.1109999999999998"/>
    <n v="23.8"/>
    <n v="13"/>
    <n v="8.1"/>
    <n v="231.315"/>
    <n v="1152.3"/>
    <s v="110422_202852"/>
  </r>
  <r>
    <x v="14"/>
    <s v="R"/>
    <s v="gid_2011_04_22_tbamlb_tormlb_1"/>
    <s v="Rogers Centre"/>
    <s v="Chris Guccione"/>
    <s v="tba"/>
    <s v="tor"/>
    <n v="58"/>
    <x v="1"/>
    <s v="S"/>
    <n v="18"/>
    <n v="2"/>
    <x v="7"/>
    <n v="0.92600000000000005"/>
    <s v="Flyout"/>
    <m/>
    <s v="John McDonald"/>
    <s v="R"/>
    <n v="0"/>
    <x v="1"/>
    <n v="2"/>
    <n v="1"/>
    <n v="1"/>
    <n v="1"/>
    <n v="4"/>
    <n v="91.2"/>
    <n v="84.1"/>
    <n v="3.24"/>
    <n v="1.59"/>
    <n v="0.42499999999999999"/>
    <n v="1.8029999999999999"/>
    <n v="-1.373"/>
    <n v="5.7130000000000001"/>
    <n v="-7.2089999999999996"/>
    <n v="8.2650000000000006"/>
    <n v="23.8"/>
    <n v="31.7"/>
    <n v="4.9000000000000004"/>
    <n v="220.952"/>
    <n v="2157.37"/>
    <s v="110422_202920"/>
  </r>
  <r>
    <x v="14"/>
    <s v="R"/>
    <s v="gid_2011_04_22_tbamlb_tormlb_1"/>
    <s v="Rogers Centre"/>
    <s v="Chris Guccione"/>
    <s v="tba"/>
    <s v="tor"/>
    <n v="59"/>
    <x v="7"/>
    <s v="B"/>
    <n v="18"/>
    <n v="3"/>
    <x v="2"/>
    <n v="0.88100000000000001"/>
    <s v="Flyout"/>
    <m/>
    <s v="John McDonald"/>
    <s v="R"/>
    <n v="0"/>
    <x v="2"/>
    <n v="2"/>
    <n v="1"/>
    <n v="1"/>
    <n v="1"/>
    <n v="4"/>
    <n v="82.4"/>
    <n v="76.400000000000006"/>
    <n v="3.24"/>
    <n v="1.59"/>
    <n v="0.67800000000000005"/>
    <n v="0.82699999999999996"/>
    <n v="-1.252"/>
    <n v="5.609"/>
    <n v="-5.9939999999999998"/>
    <n v="6.4770000000000003"/>
    <n v="23.8"/>
    <n v="17.899999999999999"/>
    <n v="6.9"/>
    <n v="222.56299999999999"/>
    <n v="1571.17"/>
    <s v="110422_202942"/>
  </r>
  <r>
    <x v="14"/>
    <s v="R"/>
    <s v="gid_2011_04_22_tbamlb_tormlb_1"/>
    <s v="Rogers Centre"/>
    <s v="Chris Guccione"/>
    <s v="tba"/>
    <s v="tor"/>
    <n v="60"/>
    <x v="0"/>
    <s v="B"/>
    <n v="18"/>
    <n v="4"/>
    <x v="0"/>
    <n v="0.86899999999999999"/>
    <s v="Flyout"/>
    <m/>
    <s v="John McDonald"/>
    <s v="R"/>
    <n v="1"/>
    <x v="2"/>
    <n v="2"/>
    <n v="1"/>
    <n v="1"/>
    <n v="1"/>
    <n v="4"/>
    <n v="90.9"/>
    <n v="84.9"/>
    <n v="3.24"/>
    <n v="1.59"/>
    <n v="1.9590000000000001"/>
    <n v="2.16"/>
    <n v="-0.88"/>
    <n v="5.7370000000000001"/>
    <n v="-2.4510000000000001"/>
    <n v="7.7560000000000002"/>
    <n v="23.9"/>
    <n v="8.9"/>
    <n v="4.3"/>
    <n v="197.446"/>
    <n v="1620.46"/>
    <s v="110422_203009"/>
  </r>
  <r>
    <x v="14"/>
    <s v="R"/>
    <s v="gid_2011_04_22_tbamlb_tormlb_1"/>
    <s v="Rogers Centre"/>
    <s v="Chris Guccione"/>
    <s v="tba"/>
    <s v="tor"/>
    <n v="61"/>
    <x v="2"/>
    <s v="X"/>
    <n v="18"/>
    <n v="5"/>
    <x v="7"/>
    <n v="0.95899999999999996"/>
    <s v="Flyout"/>
    <s v="FB"/>
    <s v="John McDonald"/>
    <s v="R"/>
    <n v="2"/>
    <x v="2"/>
    <n v="2"/>
    <n v="1"/>
    <n v="1"/>
    <n v="1"/>
    <n v="4"/>
    <n v="91.3"/>
    <n v="84.8"/>
    <n v="3.24"/>
    <n v="1.59"/>
    <n v="0.19"/>
    <n v="2.7090000000000001"/>
    <n v="-1.2669999999999999"/>
    <n v="5.7290000000000001"/>
    <n v="-6.718"/>
    <n v="5.6420000000000003"/>
    <n v="23.8"/>
    <n v="26.2"/>
    <n v="5.6"/>
    <n v="229.77500000000001"/>
    <n v="1744.43"/>
    <s v="110422_203034"/>
  </r>
  <r>
    <x v="14"/>
    <s v="R"/>
    <s v="gid_2011_04_22_tbamlb_tormlb_1"/>
    <s v="Rogers Centre"/>
    <s v="Chris Guccione"/>
    <s v="tba"/>
    <s v="tor"/>
    <n v="62"/>
    <x v="0"/>
    <s v="B"/>
    <n v="19"/>
    <n v="1"/>
    <x v="5"/>
    <n v="0.89500000000000002"/>
    <s v="Groundout"/>
    <m/>
    <s v="Yunel Escobar"/>
    <s v="R"/>
    <n v="0"/>
    <x v="0"/>
    <n v="0"/>
    <n v="0"/>
    <n v="0"/>
    <n v="0"/>
    <n v="5"/>
    <n v="71.2"/>
    <n v="67"/>
    <n v="3.35"/>
    <n v="1.71"/>
    <n v="1.5649999999999999"/>
    <n v="1.246"/>
    <n v="-1.6459999999999999"/>
    <n v="5.9249999999999998"/>
    <n v="7.7409999999999997"/>
    <n v="-6.5860000000000003"/>
    <n v="23.9"/>
    <n v="-13"/>
    <n v="14.8"/>
    <n v="49.899000000000001"/>
    <n v="1555.17"/>
    <s v="110422_204312"/>
  </r>
  <r>
    <x v="14"/>
    <s v="R"/>
    <s v="gid_2011_04_22_tbamlb_tormlb_1"/>
    <s v="Rogers Centre"/>
    <s v="Chris Guccione"/>
    <s v="tba"/>
    <s v="tor"/>
    <n v="63"/>
    <x v="1"/>
    <s v="S"/>
    <n v="19"/>
    <n v="2"/>
    <x v="5"/>
    <n v="0.89300000000000002"/>
    <s v="Groundout"/>
    <m/>
    <s v="Yunel Escobar"/>
    <s v="R"/>
    <n v="1"/>
    <x v="0"/>
    <n v="0"/>
    <n v="0"/>
    <n v="0"/>
    <n v="0"/>
    <n v="5"/>
    <n v="72.599999999999994"/>
    <n v="67.3"/>
    <n v="3.35"/>
    <n v="1.71"/>
    <n v="0.161"/>
    <n v="2.5049999999999999"/>
    <n v="-1.8220000000000001"/>
    <n v="6.0679999999999996"/>
    <n v="7.3659999999999997"/>
    <n v="-5.7610000000000001"/>
    <n v="23.8"/>
    <n v="-12.8"/>
    <n v="14"/>
    <n v="52.280999999999999"/>
    <n v="1445.6"/>
    <s v="110422_204332"/>
  </r>
  <r>
    <x v="14"/>
    <s v="R"/>
    <s v="gid_2011_04_22_tbamlb_tormlb_1"/>
    <s v="Rogers Centre"/>
    <s v="Chris Guccione"/>
    <s v="tba"/>
    <s v="tor"/>
    <n v="64"/>
    <x v="6"/>
    <s v="S"/>
    <n v="19"/>
    <n v="3"/>
    <x v="2"/>
    <n v="0.89100000000000001"/>
    <s v="Groundout"/>
    <m/>
    <s v="Yunel Escobar"/>
    <s v="R"/>
    <n v="1"/>
    <x v="1"/>
    <n v="0"/>
    <n v="0"/>
    <n v="0"/>
    <n v="0"/>
    <n v="5"/>
    <n v="78.599999999999994"/>
    <n v="72.5"/>
    <n v="3.35"/>
    <n v="1.71"/>
    <n v="1.1259999999999999"/>
    <n v="1.8080000000000001"/>
    <n v="-1.57"/>
    <n v="5.6050000000000004"/>
    <n v="-8.6080000000000005"/>
    <n v="3.2549999999999999"/>
    <n v="23.8"/>
    <n v="19.399999999999999"/>
    <n v="9.1"/>
    <n v="248.964"/>
    <n v="1551.99"/>
    <s v="110422_204347"/>
  </r>
  <r>
    <x v="14"/>
    <s v="R"/>
    <s v="gid_2011_04_22_tbamlb_tormlb_1"/>
    <s v="Rogers Centre"/>
    <s v="Chris Guccione"/>
    <s v="tba"/>
    <s v="tor"/>
    <n v="65"/>
    <x v="2"/>
    <s v="X"/>
    <n v="19"/>
    <n v="4"/>
    <x v="2"/>
    <n v="0.89600000000000002"/>
    <s v="Groundout"/>
    <s v="GB"/>
    <s v="Yunel Escobar"/>
    <s v="R"/>
    <n v="1"/>
    <x v="2"/>
    <n v="0"/>
    <n v="0"/>
    <n v="0"/>
    <n v="0"/>
    <n v="5"/>
    <n v="79"/>
    <n v="72.8"/>
    <n v="3.35"/>
    <n v="1.71"/>
    <n v="0.61299999999999999"/>
    <n v="1.492"/>
    <n v="-1.4159999999999999"/>
    <n v="5.6589999999999998"/>
    <n v="-6.6710000000000003"/>
    <n v="5.3689999999999998"/>
    <n v="23.8"/>
    <n v="16.899999999999999"/>
    <n v="8.1"/>
    <n v="230.88200000000001"/>
    <n v="1452.02"/>
    <s v="110422_204408"/>
  </r>
  <r>
    <x v="14"/>
    <s v="R"/>
    <s v="gid_2011_04_22_tbamlb_tormlb_1"/>
    <s v="Rogers Centre"/>
    <s v="Chris Guccione"/>
    <s v="tba"/>
    <s v="tor"/>
    <n v="66"/>
    <x v="12"/>
    <s v="S"/>
    <n v="20"/>
    <n v="1"/>
    <x v="2"/>
    <n v="0.90300000000000002"/>
    <s v="Flyout"/>
    <m/>
    <s v="Corey Patterson"/>
    <s v="L"/>
    <n v="0"/>
    <x v="0"/>
    <n v="1"/>
    <n v="0"/>
    <n v="0"/>
    <n v="0"/>
    <n v="5"/>
    <n v="79"/>
    <n v="72.599999999999994"/>
    <n v="3.6"/>
    <n v="1.7"/>
    <n v="-6.8000000000000005E-2"/>
    <n v="1.5640000000000001"/>
    <n v="-1.524"/>
    <n v="5.6689999999999996"/>
    <n v="-3.5579999999999998"/>
    <n v="6.0819999999999999"/>
    <n v="23.8"/>
    <n v="9.1"/>
    <n v="7.6"/>
    <n v="210.10300000000001"/>
    <n v="1196.04"/>
    <s v="110422_204447"/>
  </r>
  <r>
    <x v="14"/>
    <s v="R"/>
    <s v="gid_2011_04_22_tbamlb_tormlb_1"/>
    <s v="Rogers Centre"/>
    <s v="Chris Guccione"/>
    <s v="tba"/>
    <s v="tor"/>
    <n v="67"/>
    <x v="0"/>
    <s v="B"/>
    <n v="20"/>
    <n v="2"/>
    <x v="2"/>
    <n v="0.90100000000000002"/>
    <s v="Flyout"/>
    <m/>
    <s v="Corey Patterson"/>
    <s v="L"/>
    <n v="0"/>
    <x v="1"/>
    <n v="1"/>
    <n v="0"/>
    <n v="0"/>
    <n v="0"/>
    <n v="5"/>
    <n v="78.099999999999994"/>
    <n v="72"/>
    <n v="3.6"/>
    <n v="1.7"/>
    <n v="-1.458"/>
    <n v="3.8559999999999999"/>
    <n v="-1.6419999999999999"/>
    <n v="5.8959999999999999"/>
    <n v="-3.6850000000000001"/>
    <n v="5.4950000000000001"/>
    <n v="23.8"/>
    <n v="10.6"/>
    <n v="7.7"/>
    <n v="213.57900000000001"/>
    <n v="1120.78"/>
    <s v="110422_204509"/>
  </r>
  <r>
    <x v="14"/>
    <s v="R"/>
    <s v="gid_2011_04_22_tbamlb_tormlb_1"/>
    <s v="Rogers Centre"/>
    <s v="Chris Guccione"/>
    <s v="tba"/>
    <s v="tor"/>
    <n v="68"/>
    <x v="0"/>
    <s v="B"/>
    <n v="20"/>
    <n v="3"/>
    <x v="7"/>
    <n v="0.92700000000000005"/>
    <s v="Flyout"/>
    <m/>
    <s v="Corey Patterson"/>
    <s v="L"/>
    <n v="1"/>
    <x v="1"/>
    <n v="1"/>
    <n v="0"/>
    <n v="0"/>
    <n v="0"/>
    <n v="5"/>
    <n v="86.6"/>
    <n v="80.099999999999994"/>
    <n v="3.6"/>
    <n v="1.7"/>
    <n v="1.208"/>
    <n v="3.5470000000000002"/>
    <n v="-1.577"/>
    <n v="5.8339999999999996"/>
    <n v="-6.0090000000000003"/>
    <n v="4.92"/>
    <n v="23.8"/>
    <n v="18.5"/>
    <n v="6.3"/>
    <n v="230.429"/>
    <n v="1457.7"/>
    <s v="110422_204531"/>
  </r>
  <r>
    <x v="14"/>
    <s v="R"/>
    <s v="gid_2011_04_22_tbamlb_tormlb_1"/>
    <s v="Rogers Centre"/>
    <s v="Chris Guccione"/>
    <s v="tba"/>
    <s v="tor"/>
    <n v="69"/>
    <x v="2"/>
    <s v="X"/>
    <n v="20"/>
    <n v="4"/>
    <x v="2"/>
    <n v="0.89900000000000002"/>
    <s v="Flyout"/>
    <s v="FB"/>
    <s v="Corey Patterson"/>
    <s v="L"/>
    <n v="2"/>
    <x v="1"/>
    <n v="1"/>
    <n v="0"/>
    <n v="0"/>
    <n v="0"/>
    <n v="5"/>
    <n v="78.7"/>
    <n v="72"/>
    <n v="3.6"/>
    <n v="1.7"/>
    <n v="-0.90800000000000003"/>
    <n v="2.5139999999999998"/>
    <n v="-1.8"/>
    <n v="5.7110000000000003"/>
    <n v="-4.33"/>
    <n v="4.7930000000000001"/>
    <n v="23.8"/>
    <n v="11.1"/>
    <n v="8.1"/>
    <n v="221.76499999999999"/>
    <n v="1088.0899999999999"/>
    <s v="110422_204548"/>
  </r>
  <r>
    <x v="14"/>
    <s v="R"/>
    <s v="gid_2011_04_22_tbamlb_tormlb_1"/>
    <s v="Rogers Centre"/>
    <s v="Chris Guccione"/>
    <s v="tba"/>
    <s v="tor"/>
    <n v="70"/>
    <x v="1"/>
    <s v="S"/>
    <n v="21"/>
    <n v="1"/>
    <x v="7"/>
    <n v="0.97899999999999998"/>
    <s v="Home Run"/>
    <m/>
    <s v="Jose Bautista"/>
    <s v="R"/>
    <n v="0"/>
    <x v="0"/>
    <n v="2"/>
    <n v="0"/>
    <n v="0"/>
    <n v="0"/>
    <n v="5"/>
    <n v="90.1"/>
    <n v="82.7"/>
    <n v="3.29"/>
    <n v="1.51"/>
    <n v="1.1240000000000001"/>
    <n v="2.3199999999999998"/>
    <n v="-1.44"/>
    <n v="5.6239999999999997"/>
    <n v="-6.1959999999999997"/>
    <n v="4.7009999999999996"/>
    <n v="23.8"/>
    <n v="19.899999999999999"/>
    <n v="6.1"/>
    <n v="232.56399999999999"/>
    <n v="1502.06"/>
    <s v="110422_204625"/>
  </r>
  <r>
    <x v="14"/>
    <s v="R"/>
    <s v="gid_2011_04_22_tbamlb_tormlb_1"/>
    <s v="Rogers Centre"/>
    <s v="Chris Guccione"/>
    <s v="tba"/>
    <s v="tor"/>
    <n v="71"/>
    <x v="9"/>
    <s v="X"/>
    <n v="21"/>
    <n v="2"/>
    <x v="2"/>
    <n v="0.90200000000000002"/>
    <s v="Home Run"/>
    <s v="FB"/>
    <s v="Jose Bautista"/>
    <s v="R"/>
    <n v="0"/>
    <x v="1"/>
    <n v="2"/>
    <n v="0"/>
    <n v="0"/>
    <n v="0"/>
    <n v="5"/>
    <n v="79.7"/>
    <n v="74.099999999999994"/>
    <n v="3.29"/>
    <n v="1.51"/>
    <n v="0.441"/>
    <n v="2.145"/>
    <n v="-1.37"/>
    <n v="5.8019999999999996"/>
    <n v="-5.1420000000000003"/>
    <n v="4.0869999999999997"/>
    <n v="23.8"/>
    <n v="13"/>
    <n v="8"/>
    <n v="231.15700000000001"/>
    <n v="1139.06"/>
    <s v="110422_204639"/>
  </r>
  <r>
    <x v="14"/>
    <s v="R"/>
    <s v="gid_2011_04_22_tbamlb_tormlb_1"/>
    <s v="Rogers Centre"/>
    <s v="Chris Guccione"/>
    <s v="tba"/>
    <s v="tor"/>
    <n v="72"/>
    <x v="6"/>
    <s v="S"/>
    <n v="22"/>
    <n v="1"/>
    <x v="5"/>
    <n v="0.89500000000000002"/>
    <s v="Strikeout"/>
    <m/>
    <s v="Adam Lind"/>
    <s v="L"/>
    <n v="0"/>
    <x v="0"/>
    <n v="2"/>
    <n v="0"/>
    <n v="0"/>
    <n v="0"/>
    <n v="5"/>
    <n v="71.099999999999994"/>
    <n v="66.099999999999994"/>
    <n v="3.59"/>
    <n v="1.73"/>
    <n v="0.70299999999999996"/>
    <n v="1.8819999999999999"/>
    <n v="-1.81"/>
    <n v="6.0720000000000001"/>
    <n v="7.4039999999999999"/>
    <n v="-6.0460000000000003"/>
    <n v="23.8"/>
    <n v="-12.4"/>
    <n v="14.7"/>
    <n v="51.08"/>
    <n v="1444.26"/>
    <s v="110422_204728"/>
  </r>
  <r>
    <x v="14"/>
    <s v="R"/>
    <s v="gid_2011_04_22_tbamlb_tormlb_1"/>
    <s v="Rogers Centre"/>
    <s v="Chris Guccione"/>
    <s v="tba"/>
    <s v="tor"/>
    <n v="73"/>
    <x v="0"/>
    <s v="B"/>
    <n v="22"/>
    <n v="2"/>
    <x v="2"/>
    <n v="0.89800000000000002"/>
    <s v="Strikeout"/>
    <m/>
    <s v="Adam Lind"/>
    <s v="L"/>
    <n v="0"/>
    <x v="1"/>
    <n v="2"/>
    <n v="0"/>
    <n v="0"/>
    <n v="0"/>
    <n v="5"/>
    <n v="79.2"/>
    <n v="73.599999999999994"/>
    <n v="3.59"/>
    <n v="1.73"/>
    <n v="-0.69"/>
    <n v="0.88600000000000001"/>
    <n v="-1.6080000000000001"/>
    <n v="5.57"/>
    <n v="-4.9749999999999996"/>
    <n v="2.19"/>
    <n v="23.8"/>
    <n v="11.7"/>
    <n v="9.1"/>
    <n v="245.72399999999999"/>
    <n v="930.52099999999996"/>
    <s v="110422_204745"/>
  </r>
  <r>
    <x v="14"/>
    <s v="R"/>
    <s v="gid_2011_04_22_tbamlb_tormlb_1"/>
    <s v="Rogers Centre"/>
    <s v="Chris Guccione"/>
    <s v="tba"/>
    <s v="tor"/>
    <n v="74"/>
    <x v="4"/>
    <s v="S"/>
    <n v="22"/>
    <n v="3"/>
    <x v="2"/>
    <n v="0.90200000000000002"/>
    <s v="Strikeout"/>
    <m/>
    <s v="Adam Lind"/>
    <s v="L"/>
    <n v="1"/>
    <x v="1"/>
    <n v="2"/>
    <n v="0"/>
    <n v="0"/>
    <n v="0"/>
    <n v="5"/>
    <n v="79.8"/>
    <n v="74.400000000000006"/>
    <n v="3.59"/>
    <n v="1.73"/>
    <n v="-0.72599999999999998"/>
    <n v="2.0619999999999998"/>
    <n v="-1.7150000000000001"/>
    <n v="5.7220000000000004"/>
    <n v="-5.6040000000000001"/>
    <n v="3.3719999999999999"/>
    <n v="23.9"/>
    <n v="14.5"/>
    <n v="8.3000000000000007"/>
    <n v="238.56"/>
    <n v="1137.6099999999999"/>
    <s v="110422_204804"/>
  </r>
  <r>
    <x v="14"/>
    <s v="R"/>
    <s v="gid_2011_04_22_tbamlb_tormlb_1"/>
    <s v="Rogers Centre"/>
    <s v="Chris Guccione"/>
    <s v="tba"/>
    <s v="tor"/>
    <n v="75"/>
    <x v="1"/>
    <s v="S"/>
    <n v="22"/>
    <n v="4"/>
    <x v="7"/>
    <n v="0.90800000000000003"/>
    <s v="Strikeout"/>
    <m/>
    <s v="Adam Lind"/>
    <s v="L"/>
    <n v="1"/>
    <x v="2"/>
    <n v="2"/>
    <n v="0"/>
    <n v="0"/>
    <n v="0"/>
    <n v="5"/>
    <n v="89.9"/>
    <n v="83.5"/>
    <n v="3.59"/>
    <n v="1.73"/>
    <n v="-0.755"/>
    <n v="1.54"/>
    <n v="-1.534"/>
    <n v="5.6580000000000004"/>
    <n v="-5.2380000000000004"/>
    <n v="6.61"/>
    <n v="23.8"/>
    <n v="21.4"/>
    <n v="5.4"/>
    <n v="218.215"/>
    <n v="1647.66"/>
    <s v="110422_204827"/>
  </r>
  <r>
    <x v="14"/>
    <s v="R"/>
    <s v="gid_2011_04_22_tbamlb_tormlb_1"/>
    <s v="Rogers Centre"/>
    <s v="Chris Guccione"/>
    <s v="tba"/>
    <s v="tor"/>
    <n v="76"/>
    <x v="1"/>
    <s v="S"/>
    <n v="23"/>
    <n v="1"/>
    <x v="7"/>
    <n v="0.98399999999999999"/>
    <s v="Double"/>
    <m/>
    <s v="Edwin Encarnacion"/>
    <s v="R"/>
    <n v="0"/>
    <x v="0"/>
    <n v="0"/>
    <n v="0"/>
    <n v="0"/>
    <n v="0"/>
    <n v="6"/>
    <n v="90.1"/>
    <n v="82.6"/>
    <n v="3.55"/>
    <n v="1.65"/>
    <n v="1.073"/>
    <n v="2.2090000000000001"/>
    <n v="-1.536"/>
    <n v="5.6349999999999998"/>
    <n v="-9.8249999999999993"/>
    <n v="4.2329999999999997"/>
    <n v="23.8"/>
    <n v="30.3"/>
    <n v="6.9"/>
    <n v="246.482"/>
    <n v="2059.92"/>
    <s v="110422_205853"/>
  </r>
  <r>
    <x v="14"/>
    <s v="R"/>
    <s v="gid_2011_04_22_tbamlb_tormlb_1"/>
    <s v="Rogers Centre"/>
    <s v="Chris Guccione"/>
    <s v="tba"/>
    <s v="tor"/>
    <n v="77"/>
    <x v="0"/>
    <s v="B"/>
    <n v="23"/>
    <n v="2"/>
    <x v="9"/>
    <n v="0.82299999999999995"/>
    <s v="Double"/>
    <m/>
    <s v="Edwin Encarnacion"/>
    <s v="R"/>
    <n v="0"/>
    <x v="1"/>
    <n v="0"/>
    <n v="0"/>
    <n v="0"/>
    <n v="0"/>
    <n v="6"/>
    <n v="87.2"/>
    <n v="80.3"/>
    <n v="3.55"/>
    <n v="1.65"/>
    <n v="-1.4239999999999999"/>
    <n v="2.8519999999999999"/>
    <n v="-1.6890000000000001"/>
    <n v="5.8209999999999997"/>
    <n v="-0.17599999999999999"/>
    <n v="7.407"/>
    <n v="23.8"/>
    <n v="0.4"/>
    <n v="5.0999999999999996"/>
    <n v="181.352"/>
    <n v="1397.58"/>
    <s v="110422_205912"/>
  </r>
  <r>
    <x v="14"/>
    <s v="R"/>
    <s v="gid_2011_04_22_tbamlb_tormlb_1"/>
    <s v="Rogers Centre"/>
    <s v="Chris Guccione"/>
    <s v="tba"/>
    <s v="tor"/>
    <n v="78"/>
    <x v="3"/>
    <s v="X"/>
    <n v="23"/>
    <n v="3"/>
    <x v="7"/>
    <n v="0.97599999999999998"/>
    <s v="Double"/>
    <s v="LD"/>
    <s v="Edwin Encarnacion"/>
    <s v="R"/>
    <n v="1"/>
    <x v="1"/>
    <n v="0"/>
    <n v="0"/>
    <n v="0"/>
    <n v="0"/>
    <n v="6"/>
    <n v="89.5"/>
    <n v="82.2"/>
    <n v="3.55"/>
    <n v="1.65"/>
    <n v="-0.28199999999999997"/>
    <n v="2.5710000000000002"/>
    <n v="-1.526"/>
    <n v="5.6840000000000002"/>
    <n v="-8.0359999999999996"/>
    <n v="6.2930000000000001"/>
    <n v="23.8"/>
    <n v="29.9"/>
    <n v="6"/>
    <n v="231.74299999999999"/>
    <n v="1962.32"/>
    <s v="110422_205931"/>
  </r>
  <r>
    <x v="14"/>
    <s v="R"/>
    <s v="gid_2011_04_22_tbamlb_tormlb_1"/>
    <s v="Rogers Centre"/>
    <s v="Chris Guccione"/>
    <s v="tba"/>
    <s v="tor"/>
    <n v="79"/>
    <x v="0"/>
    <s v="B"/>
    <n v="24"/>
    <n v="1"/>
    <x v="2"/>
    <n v="0.90100000000000002"/>
    <s v="Flyout"/>
    <m/>
    <s v="J.P. Arencibia"/>
    <s v="R"/>
    <n v="0"/>
    <x v="0"/>
    <n v="0"/>
    <n v="0"/>
    <n v="1"/>
    <n v="0"/>
    <n v="6"/>
    <n v="78.7"/>
    <n v="72.599999999999994"/>
    <n v="3.51"/>
    <n v="1.59"/>
    <n v="1.6339999999999999"/>
    <n v="2.8029999999999999"/>
    <n v="-1.3779999999999999"/>
    <n v="5.6189999999999998"/>
    <n v="-4.3920000000000003"/>
    <n v="4.2770000000000001"/>
    <n v="23.8"/>
    <n v="9.6"/>
    <n v="8.1"/>
    <n v="225.39599999999999"/>
    <n v="1042.23"/>
    <s v="110422_210042"/>
  </r>
  <r>
    <x v="14"/>
    <s v="R"/>
    <s v="gid_2011_04_22_tbamlb_tormlb_1"/>
    <s v="Rogers Centre"/>
    <s v="Chris Guccione"/>
    <s v="tba"/>
    <s v="tor"/>
    <n v="80"/>
    <x v="0"/>
    <s v="B"/>
    <n v="24"/>
    <n v="2"/>
    <x v="7"/>
    <n v="0.495"/>
    <s v="Flyout"/>
    <m/>
    <s v="J.P. Arencibia"/>
    <s v="R"/>
    <n v="1"/>
    <x v="0"/>
    <n v="0"/>
    <n v="0"/>
    <n v="1"/>
    <n v="0"/>
    <n v="6"/>
    <n v="90.5"/>
    <n v="83.9"/>
    <n v="3.51"/>
    <n v="1.59"/>
    <n v="1.712"/>
    <n v="1.6759999999999999"/>
    <n v="-1.19"/>
    <n v="5.6710000000000003"/>
    <n v="-3.4569999999999999"/>
    <n v="6.9059999999999997"/>
    <n v="23.8"/>
    <n v="12"/>
    <n v="4.9000000000000004"/>
    <n v="206.45400000000001"/>
    <n v="1516.92"/>
    <s v="110422_210104"/>
  </r>
  <r>
    <x v="14"/>
    <s v="R"/>
    <s v="gid_2011_04_22_tbamlb_tormlb_1"/>
    <s v="Rogers Centre"/>
    <s v="Chris Guccione"/>
    <s v="tba"/>
    <s v="tor"/>
    <n v="81"/>
    <x v="2"/>
    <s v="X"/>
    <n v="24"/>
    <n v="3"/>
    <x v="5"/>
    <n v="0.9"/>
    <s v="Flyout"/>
    <s v="FB"/>
    <s v="J.P. Arencibia"/>
    <s v="R"/>
    <n v="2"/>
    <x v="0"/>
    <n v="0"/>
    <n v="0"/>
    <n v="1"/>
    <n v="0"/>
    <n v="6"/>
    <n v="71.8"/>
    <n v="66.2"/>
    <n v="3.51"/>
    <n v="1.59"/>
    <n v="-0.25800000000000001"/>
    <n v="2.0059999999999998"/>
    <n v="-1.6719999999999999"/>
    <n v="5.9989999999999997"/>
    <n v="8.5410000000000004"/>
    <n v="-7.2270000000000003"/>
    <n v="23.8"/>
    <n v="-13.4"/>
    <n v="15.1"/>
    <n v="50.024999999999999"/>
    <n v="1695.86"/>
    <s v="110422_210149"/>
  </r>
  <r>
    <x v="14"/>
    <s v="R"/>
    <s v="gid_2011_04_22_tbamlb_tormlb_1"/>
    <s v="Rogers Centre"/>
    <s v="Chris Guccione"/>
    <s v="tba"/>
    <s v="tor"/>
    <n v="82"/>
    <x v="4"/>
    <s v="S"/>
    <n v="25"/>
    <n v="1"/>
    <x v="5"/>
    <n v="0.89700000000000002"/>
    <s v="Pop Out"/>
    <m/>
    <s v="Travis Snider"/>
    <s v="L"/>
    <n v="0"/>
    <x v="0"/>
    <n v="1"/>
    <n v="0"/>
    <n v="1"/>
    <n v="0"/>
    <n v="6"/>
    <n v="71.599999999999994"/>
    <n v="65.7"/>
    <n v="3.56"/>
    <n v="1.68"/>
    <n v="0.58499999999999996"/>
    <n v="1.6759999999999999"/>
    <n v="-1.7869999999999999"/>
    <n v="5.8769999999999998"/>
    <n v="8.1129999999999995"/>
    <n v="-6.73"/>
    <n v="23.8"/>
    <n v="-13.3"/>
    <n v="15.1"/>
    <n v="50.607999999999997"/>
    <n v="1578.83"/>
    <s v="110422_210309"/>
  </r>
  <r>
    <x v="14"/>
    <s v="R"/>
    <s v="gid_2011_04_22_tbamlb_tormlb_1"/>
    <s v="Rogers Centre"/>
    <s v="Chris Guccione"/>
    <s v="tba"/>
    <s v="tor"/>
    <n v="83"/>
    <x v="0"/>
    <s v="B"/>
    <n v="25"/>
    <n v="2"/>
    <x v="7"/>
    <n v="0.94599999999999995"/>
    <s v="Pop Out"/>
    <m/>
    <s v="Travis Snider"/>
    <s v="L"/>
    <n v="0"/>
    <x v="1"/>
    <n v="1"/>
    <n v="0"/>
    <n v="1"/>
    <n v="0"/>
    <n v="6"/>
    <n v="90.9"/>
    <n v="84.2"/>
    <n v="3.56"/>
    <n v="1.68"/>
    <n v="1.0529999999999999"/>
    <n v="1.919"/>
    <n v="-1.2190000000000001"/>
    <n v="5.6420000000000003"/>
    <n v="-5.024"/>
    <n v="6.0910000000000002"/>
    <n v="23.8"/>
    <n v="18.8"/>
    <n v="5.3"/>
    <n v="219.32300000000001"/>
    <n v="1557.21"/>
    <s v="110422_210400"/>
  </r>
  <r>
    <x v="14"/>
    <s v="R"/>
    <s v="gid_2011_04_22_tbamlb_tormlb_1"/>
    <s v="Rogers Centre"/>
    <s v="Chris Guccione"/>
    <s v="tba"/>
    <s v="tor"/>
    <n v="84"/>
    <x v="1"/>
    <s v="S"/>
    <n v="25"/>
    <n v="3"/>
    <x v="2"/>
    <n v="0.90200000000000002"/>
    <s v="Pop Out"/>
    <m/>
    <s v="Travis Snider"/>
    <s v="L"/>
    <n v="1"/>
    <x v="1"/>
    <n v="1"/>
    <n v="0"/>
    <n v="1"/>
    <n v="0"/>
    <n v="6"/>
    <n v="80.3"/>
    <n v="74"/>
    <n v="3.56"/>
    <n v="1.68"/>
    <n v="-0.96799999999999997"/>
    <n v="1.8819999999999999"/>
    <n v="-1.478"/>
    <n v="5.5640000000000001"/>
    <n v="-3.7029999999999998"/>
    <n v="5.2619999999999996"/>
    <n v="23.8"/>
    <n v="10.6"/>
    <n v="7.5"/>
    <n v="214.86199999999999"/>
    <n v="1115.1300000000001"/>
    <s v="110422_210422"/>
  </r>
  <r>
    <x v="14"/>
    <s v="R"/>
    <s v="gid_2011_04_22_tbamlb_tormlb_1"/>
    <s v="Rogers Centre"/>
    <s v="Chris Guccione"/>
    <s v="tba"/>
    <s v="tor"/>
    <n v="85"/>
    <x v="2"/>
    <s v="X"/>
    <n v="25"/>
    <n v="4"/>
    <x v="2"/>
    <n v="0.9"/>
    <s v="Pop Out"/>
    <s v="PU"/>
    <s v="Travis Snider"/>
    <s v="L"/>
    <n v="1"/>
    <x v="2"/>
    <n v="1"/>
    <n v="0"/>
    <n v="1"/>
    <n v="0"/>
    <n v="6"/>
    <n v="79.5"/>
    <n v="73.599999999999994"/>
    <n v="3.56"/>
    <n v="1.68"/>
    <n v="-2.8000000000000001E-2"/>
    <n v="2.64"/>
    <n v="-1.4870000000000001"/>
    <n v="5.6749999999999998"/>
    <n v="-5.7249999999999996"/>
    <n v="3.4830000000000001"/>
    <n v="23.8"/>
    <n v="14.3"/>
    <n v="8.4"/>
    <n v="238.28800000000001"/>
    <n v="1154.02"/>
    <s v="110422_210447"/>
  </r>
  <r>
    <x v="14"/>
    <s v="R"/>
    <s v="gid_2011_04_22_tbamlb_tormlb_1"/>
    <s v="Rogers Centre"/>
    <s v="Chris Guccione"/>
    <s v="tba"/>
    <s v="tor"/>
    <n v="86"/>
    <x v="0"/>
    <s v="B"/>
    <n v="26"/>
    <n v="1"/>
    <x v="2"/>
    <n v="0.89100000000000001"/>
    <s v="Pop Out"/>
    <m/>
    <s v="Juan Rivera"/>
    <s v="R"/>
    <n v="0"/>
    <x v="0"/>
    <n v="2"/>
    <n v="0"/>
    <n v="1"/>
    <n v="0"/>
    <n v="6"/>
    <n v="78.599999999999994"/>
    <n v="72.2"/>
    <n v="3.59"/>
    <n v="1.72"/>
    <n v="0.96699999999999997"/>
    <n v="1.419"/>
    <n v="-1.339"/>
    <n v="5.5469999999999997"/>
    <n v="-7.1580000000000004"/>
    <n v="4.1970000000000001"/>
    <n v="23.8"/>
    <n v="16.600000000000001"/>
    <n v="8.6999999999999993"/>
    <n v="239.28200000000001"/>
    <n v="1393.23"/>
    <s v="110422_210538"/>
  </r>
  <r>
    <x v="14"/>
    <s v="R"/>
    <s v="gid_2011_04_22_tbamlb_tormlb_1"/>
    <s v="Rogers Centre"/>
    <s v="Chris Guccione"/>
    <s v="tba"/>
    <s v="tor"/>
    <n v="87"/>
    <x v="0"/>
    <s v="B"/>
    <n v="26"/>
    <n v="2"/>
    <x v="0"/>
    <n v="0.61099999999999999"/>
    <s v="Pop Out"/>
    <m/>
    <s v="Juan Rivera"/>
    <s v="R"/>
    <n v="1"/>
    <x v="0"/>
    <n v="2"/>
    <n v="0"/>
    <n v="1"/>
    <n v="0"/>
    <n v="6"/>
    <n v="90.4"/>
    <n v="83.3"/>
    <n v="3.59"/>
    <n v="1.72"/>
    <n v="-0.16900000000000001"/>
    <n v="1.0309999999999999"/>
    <n v="-1.202"/>
    <n v="5.6059999999999999"/>
    <n v="-4.359"/>
    <n v="7.73"/>
    <n v="23.8"/>
    <n v="18.7"/>
    <n v="4.9000000000000004"/>
    <n v="209.285"/>
    <n v="1726.94"/>
    <s v="110422_210609"/>
  </r>
  <r>
    <x v="14"/>
    <s v="R"/>
    <s v="gid_2011_04_22_tbamlb_tormlb_1"/>
    <s v="Rogers Centre"/>
    <s v="Chris Guccione"/>
    <s v="tba"/>
    <s v="tor"/>
    <n v="88"/>
    <x v="1"/>
    <s v="S"/>
    <n v="26"/>
    <n v="3"/>
    <x v="2"/>
    <n v="0.90400000000000003"/>
    <s v="Pop Out"/>
    <m/>
    <s v="Juan Rivera"/>
    <s v="R"/>
    <n v="2"/>
    <x v="0"/>
    <n v="2"/>
    <n v="0"/>
    <n v="1"/>
    <n v="0"/>
    <n v="6"/>
    <n v="78.400000000000006"/>
    <n v="72.8"/>
    <n v="3.59"/>
    <n v="1.72"/>
    <n v="0.153"/>
    <n v="1.6830000000000001"/>
    <n v="-1.248"/>
    <n v="5.673"/>
    <n v="-2.4020000000000001"/>
    <n v="5.0119999999999996"/>
    <n v="23.8"/>
    <n v="5.7"/>
    <n v="7.9"/>
    <n v="205.35599999999999"/>
    <n v="948.64800000000002"/>
    <s v="110422_210640"/>
  </r>
  <r>
    <x v="14"/>
    <s v="R"/>
    <s v="gid_2011_04_22_tbamlb_tormlb_1"/>
    <s v="Rogers Centre"/>
    <s v="Chris Guccione"/>
    <s v="tba"/>
    <s v="tor"/>
    <n v="89"/>
    <x v="2"/>
    <s v="X"/>
    <n v="26"/>
    <n v="4"/>
    <x v="0"/>
    <n v="0.79300000000000004"/>
    <s v="Pop Out"/>
    <s v="PU"/>
    <s v="Juan Rivera"/>
    <s v="R"/>
    <n v="2"/>
    <x v="1"/>
    <n v="2"/>
    <n v="0"/>
    <n v="1"/>
    <n v="0"/>
    <n v="6"/>
    <n v="90.1"/>
    <n v="82.1"/>
    <n v="3.59"/>
    <n v="1.72"/>
    <n v="-0.64300000000000002"/>
    <n v="2.7959999999999998"/>
    <n v="-1.375"/>
    <n v="5.8220000000000001"/>
    <n v="-4.7329999999999997"/>
    <n v="8.9139999999999997"/>
    <n v="23.7"/>
    <n v="22.9"/>
    <n v="4.5"/>
    <n v="207.85499999999999"/>
    <n v="1941.26"/>
    <s v="110422_210714"/>
  </r>
  <r>
    <x v="14"/>
    <s v="R"/>
    <s v="gid_2011_04_22_tbamlb_tormlb_1"/>
    <s v="Rogers Centre"/>
    <s v="Chris Guccione"/>
    <s v="tba"/>
    <s v="tor"/>
    <n v="90"/>
    <x v="8"/>
    <s v="B"/>
    <n v="27"/>
    <n v="1"/>
    <x v="5"/>
    <n v="0.878"/>
    <s v="Hit By Pitch"/>
    <m/>
    <s v="John McDonald"/>
    <s v="R"/>
    <n v="0"/>
    <x v="0"/>
    <n v="0"/>
    <n v="0"/>
    <n v="0"/>
    <n v="0"/>
    <n v="7"/>
    <n v="69.5"/>
    <n v="64.2"/>
    <n v="3.24"/>
    <n v="1.59"/>
    <n v="-1.4319999999999999"/>
    <n v="4.016"/>
    <n v="-1.98"/>
    <n v="6.2270000000000003"/>
    <n v="4.9420000000000002"/>
    <n v="-5.31"/>
    <n v="23.8"/>
    <n v="-7.9"/>
    <n v="14.4"/>
    <n v="43.33"/>
    <n v="1072.1199999999999"/>
    <s v="110422_211555"/>
  </r>
  <r>
    <x v="14"/>
    <s v="R"/>
    <s v="gid_2011_04_22_tbamlb_tormlb_1"/>
    <s v="Rogers Centre"/>
    <s v="Chris Guccione"/>
    <s v="tba"/>
    <s v="tor"/>
    <n v="91"/>
    <x v="2"/>
    <s v="X"/>
    <n v="28"/>
    <n v="1"/>
    <x v="2"/>
    <n v="0.90600000000000003"/>
    <s v="Grounded Into DP"/>
    <s v="GB"/>
    <s v="Yunel Escobar"/>
    <s v="R"/>
    <n v="0"/>
    <x v="0"/>
    <n v="1"/>
    <n v="1"/>
    <n v="0"/>
    <n v="0"/>
    <n v="7"/>
    <n v="78.5"/>
    <n v="73.3"/>
    <n v="3.35"/>
    <n v="1.71"/>
    <n v="0.41699999999999998"/>
    <n v="2.11"/>
    <n v="-1.659"/>
    <n v="5.7030000000000003"/>
    <n v="-4.3330000000000002"/>
    <n v="5.7510000000000003"/>
    <n v="23.9"/>
    <n v="11.3"/>
    <n v="7.6"/>
    <n v="216.732"/>
    <n v="1236.99"/>
    <s v="110422_211643"/>
  </r>
  <r>
    <x v="14"/>
    <s v="R"/>
    <s v="gid_2011_04_22_tbamlb_tormlb_1"/>
    <s v="Rogers Centre"/>
    <s v="Chris Guccione"/>
    <s v="tba"/>
    <s v="tor"/>
    <n v="92"/>
    <x v="1"/>
    <s v="S"/>
    <n v="29"/>
    <n v="1"/>
    <x v="7"/>
    <n v="0.96699999999999997"/>
    <s v="Flyout"/>
    <m/>
    <s v="Corey Patterson"/>
    <s v="L"/>
    <n v="0"/>
    <x v="0"/>
    <n v="2"/>
    <n v="0"/>
    <n v="0"/>
    <n v="0"/>
    <n v="7"/>
    <n v="89.5"/>
    <n v="82.6"/>
    <n v="3.6"/>
    <n v="1.7"/>
    <n v="-0.68200000000000005"/>
    <n v="2.8410000000000002"/>
    <n v="-1.6060000000000001"/>
    <n v="5.6420000000000003"/>
    <n v="-7.952"/>
    <n v="6.7519999999999998"/>
    <n v="23.8"/>
    <n v="31.4"/>
    <n v="5.7"/>
    <n v="229.48599999999999"/>
    <n v="2018.05"/>
    <s v="110422_211725"/>
  </r>
  <r>
    <x v="14"/>
    <s v="R"/>
    <s v="gid_2011_04_22_tbamlb_tormlb_1"/>
    <s v="Rogers Centre"/>
    <s v="Chris Guccione"/>
    <s v="tba"/>
    <s v="tor"/>
    <n v="93"/>
    <x v="0"/>
    <s v="B"/>
    <n v="29"/>
    <n v="2"/>
    <x v="7"/>
    <n v="0.98"/>
    <s v="Flyout"/>
    <m/>
    <s v="Corey Patterson"/>
    <s v="L"/>
    <n v="0"/>
    <x v="1"/>
    <n v="2"/>
    <n v="0"/>
    <n v="0"/>
    <n v="0"/>
    <n v="7"/>
    <n v="88.9"/>
    <n v="81.900000000000006"/>
    <n v="3.6"/>
    <n v="1.7"/>
    <n v="-0.33100000000000002"/>
    <n v="0.85099999999999998"/>
    <n v="-1.57"/>
    <n v="5.6"/>
    <n v="-8.3640000000000008"/>
    <n v="7.8680000000000003"/>
    <n v="23.8"/>
    <n v="32.6"/>
    <n v="5.8"/>
    <n v="226.59100000000001"/>
    <n v="2193.54"/>
    <s v="110422_211739"/>
  </r>
  <r>
    <x v="14"/>
    <s v="R"/>
    <s v="gid_2011_04_22_tbamlb_tormlb_1"/>
    <s v="Rogers Centre"/>
    <s v="Chris Guccione"/>
    <s v="tba"/>
    <s v="tor"/>
    <n v="94"/>
    <x v="2"/>
    <s v="X"/>
    <n v="29"/>
    <n v="3"/>
    <x v="7"/>
    <n v="0.9"/>
    <s v="Flyout"/>
    <s v="FB"/>
    <s v="Corey Patterson"/>
    <s v="L"/>
    <n v="1"/>
    <x v="1"/>
    <n v="2"/>
    <n v="0"/>
    <n v="0"/>
    <n v="0"/>
    <n v="7"/>
    <n v="89"/>
    <n v="82"/>
    <n v="3.6"/>
    <n v="1.7"/>
    <n v="0.16200000000000001"/>
    <n v="1.8029999999999999"/>
    <n v="-1.397"/>
    <n v="5.7270000000000003"/>
    <n v="-6.3890000000000002"/>
    <n v="9.4"/>
    <n v="23.8"/>
    <n v="29.2"/>
    <n v="4.7"/>
    <n v="214.083"/>
    <n v="2180.8200000000002"/>
    <s v="110422_211754"/>
  </r>
  <r>
    <x v="14"/>
    <s v="R"/>
    <s v="gid_2011_04_28_tbamlb_minmlb_1"/>
    <s v="Target Field"/>
    <s v="Tim Welke"/>
    <s v="tba"/>
    <s v="min"/>
    <n v="1"/>
    <x v="1"/>
    <s v="S"/>
    <n v="1"/>
    <n v="1"/>
    <x v="0"/>
    <n v="0.85799999999999998"/>
    <s v="Strikeout"/>
    <m/>
    <s v="Denard Span"/>
    <s v="L"/>
    <n v="0"/>
    <x v="0"/>
    <n v="0"/>
    <n v="0"/>
    <n v="0"/>
    <n v="0"/>
    <n v="1"/>
    <n v="89.6"/>
    <n v="82.4"/>
    <n v="3.41"/>
    <n v="1.54"/>
    <n v="-0.30599999999999999"/>
    <n v="2.6120000000000001"/>
    <n v="-1.8109999999999999"/>
    <n v="5.8129999999999997"/>
    <n v="-4.08"/>
    <n v="9.81"/>
    <n v="23.8"/>
    <n v="20.399999999999999"/>
    <n v="4"/>
    <n v="202.50200000000001"/>
    <n v="2052.7199999999998"/>
    <s v="110428_123153"/>
  </r>
  <r>
    <x v="14"/>
    <s v="R"/>
    <s v="gid_2011_04_28_tbamlb_minmlb_1"/>
    <s v="Target Field"/>
    <s v="Tim Welke"/>
    <s v="tba"/>
    <s v="min"/>
    <n v="2"/>
    <x v="0"/>
    <s v="B"/>
    <n v="1"/>
    <n v="2"/>
    <x v="0"/>
    <n v="0.871"/>
    <s v="Strikeout"/>
    <m/>
    <s v="Denard Span"/>
    <s v="L"/>
    <n v="0"/>
    <x v="1"/>
    <n v="0"/>
    <n v="0"/>
    <n v="0"/>
    <n v="0"/>
    <n v="1"/>
    <n v="89.8"/>
    <n v="81.5"/>
    <n v="3.51"/>
    <n v="1.63"/>
    <n v="-1.865"/>
    <n v="1.5660000000000001"/>
    <n v="-1.87"/>
    <n v="5.742"/>
    <n v="-5.47"/>
    <n v="10.98"/>
    <n v="23.7"/>
    <n v="30.5"/>
    <n v="4.2"/>
    <n v="206.40100000000001"/>
    <n v="2333.16"/>
    <s v="110428_123212"/>
  </r>
  <r>
    <x v="14"/>
    <s v="R"/>
    <s v="gid_2011_04_28_tbamlb_minmlb_1"/>
    <s v="Target Field"/>
    <s v="Tim Welke"/>
    <s v="tba"/>
    <s v="min"/>
    <n v="3"/>
    <x v="6"/>
    <s v="S"/>
    <n v="1"/>
    <n v="3"/>
    <x v="2"/>
    <n v="0.90100000000000002"/>
    <s v="Strikeout"/>
    <m/>
    <s v="Denard Span"/>
    <s v="L"/>
    <n v="1"/>
    <x v="1"/>
    <n v="0"/>
    <n v="0"/>
    <n v="0"/>
    <n v="0"/>
    <n v="1"/>
    <n v="79.7"/>
    <n v="72.599999999999994"/>
    <n v="3.38"/>
    <n v="1.44"/>
    <n v="-0.82499999999999996"/>
    <n v="1.825"/>
    <n v="-1.835"/>
    <n v="5.6559999999999997"/>
    <n v="-4.95"/>
    <n v="9.7100000000000009"/>
    <n v="23.7"/>
    <n v="16.7"/>
    <n v="6.2"/>
    <n v="206.89599999999999"/>
    <n v="1847.41"/>
    <s v="110428_123234"/>
  </r>
  <r>
    <x v="14"/>
    <s v="R"/>
    <s v="gid_2011_04_28_tbamlb_minmlb_1"/>
    <s v="Target Field"/>
    <s v="Tim Welke"/>
    <s v="tba"/>
    <s v="min"/>
    <n v="4"/>
    <x v="6"/>
    <s v="S"/>
    <n v="1"/>
    <n v="4"/>
    <x v="2"/>
    <n v="0.9"/>
    <s v="Strikeout"/>
    <m/>
    <s v="Denard Span"/>
    <s v="L"/>
    <n v="1"/>
    <x v="2"/>
    <n v="0"/>
    <n v="0"/>
    <n v="0"/>
    <n v="0"/>
    <n v="1"/>
    <n v="81.3"/>
    <n v="74.7"/>
    <n v="3.38"/>
    <n v="1.44"/>
    <n v="-1.0489999999999999"/>
    <n v="1.667"/>
    <n v="-1.734"/>
    <n v="5.6970000000000001"/>
    <n v="-5.54"/>
    <n v="8.6300000000000008"/>
    <n v="23.8"/>
    <n v="19.2"/>
    <n v="6.3"/>
    <n v="212.547"/>
    <n v="1788.49"/>
    <s v="110428_123304"/>
  </r>
  <r>
    <x v="14"/>
    <s v="R"/>
    <s v="gid_2011_04_28_tbamlb_minmlb_1"/>
    <s v="Target Field"/>
    <s v="Tim Welke"/>
    <s v="tba"/>
    <s v="min"/>
    <n v="5"/>
    <x v="1"/>
    <s v="S"/>
    <n v="2"/>
    <n v="1"/>
    <x v="7"/>
    <n v="0.496"/>
    <s v="Lineout"/>
    <m/>
    <s v="Alexi Casilla"/>
    <s v="L"/>
    <n v="0"/>
    <x v="0"/>
    <n v="1"/>
    <n v="0"/>
    <n v="0"/>
    <n v="0"/>
    <n v="1"/>
    <n v="89.5"/>
    <n v="82.5"/>
    <n v="3"/>
    <n v="1.45"/>
    <n v="0.38500000000000001"/>
    <n v="2.331"/>
    <n v="-1.6379999999999999"/>
    <n v="5.7430000000000003"/>
    <n v="-5.28"/>
    <n v="10.1"/>
    <n v="23.8"/>
    <n v="26.2"/>
    <n v="4.0999999999999996"/>
    <n v="207.49199999999999"/>
    <n v="2202.2600000000002"/>
    <s v="110428_123337"/>
  </r>
  <r>
    <x v="14"/>
    <s v="R"/>
    <s v="gid_2011_04_28_tbamlb_minmlb_1"/>
    <s v="Target Field"/>
    <s v="Tim Welke"/>
    <s v="tba"/>
    <s v="min"/>
    <n v="6"/>
    <x v="0"/>
    <s v="B"/>
    <n v="2"/>
    <n v="2"/>
    <x v="7"/>
    <n v="0.64900000000000002"/>
    <s v="Lineout"/>
    <m/>
    <s v="Alexi Casilla"/>
    <s v="L"/>
    <n v="0"/>
    <x v="1"/>
    <n v="1"/>
    <n v="0"/>
    <n v="0"/>
    <n v="0"/>
    <n v="1"/>
    <n v="91.2"/>
    <n v="83.5"/>
    <n v="2.97"/>
    <n v="1.1299999999999999"/>
    <n v="1.343"/>
    <n v="2.1110000000000002"/>
    <n v="-1.4319999999999999"/>
    <n v="5.7549999999999999"/>
    <n v="-6.7"/>
    <n v="10.54"/>
    <n v="23.8"/>
    <n v="33.6"/>
    <n v="4.0999999999999996"/>
    <n v="212.322"/>
    <n v="2436.9899999999998"/>
    <s v="110428_123358"/>
  </r>
  <r>
    <x v="14"/>
    <s v="R"/>
    <s v="gid_2011_04_28_tbamlb_minmlb_1"/>
    <s v="Target Field"/>
    <s v="Tim Welke"/>
    <s v="tba"/>
    <s v="min"/>
    <n v="7"/>
    <x v="0"/>
    <s v="B"/>
    <n v="2"/>
    <n v="3"/>
    <x v="0"/>
    <n v="0.92300000000000004"/>
    <s v="Lineout"/>
    <m/>
    <s v="Alexi Casilla"/>
    <s v="L"/>
    <n v="1"/>
    <x v="1"/>
    <n v="1"/>
    <n v="0"/>
    <n v="0"/>
    <n v="0"/>
    <n v="1"/>
    <n v="90.4"/>
    <n v="82.7"/>
    <n v="2.74"/>
    <n v="1.31"/>
    <n v="-0.35399999999999998"/>
    <n v="1.5289999999999999"/>
    <n v="-1.8"/>
    <n v="5.6790000000000003"/>
    <n v="-4.21"/>
    <n v="12.04"/>
    <n v="23.7"/>
    <n v="25.8"/>
    <n v="3.3"/>
    <n v="199.209"/>
    <n v="2464.5700000000002"/>
    <s v="110428_123415"/>
  </r>
  <r>
    <x v="14"/>
    <s v="R"/>
    <s v="gid_2011_04_28_tbamlb_minmlb_1"/>
    <s v="Target Field"/>
    <s v="Tim Welke"/>
    <s v="tba"/>
    <s v="min"/>
    <n v="8"/>
    <x v="1"/>
    <s v="S"/>
    <n v="2"/>
    <n v="4"/>
    <x v="7"/>
    <n v="0.76500000000000001"/>
    <s v="Lineout"/>
    <m/>
    <s v="Alexi Casilla"/>
    <s v="L"/>
    <n v="2"/>
    <x v="1"/>
    <n v="1"/>
    <n v="0"/>
    <n v="0"/>
    <n v="0"/>
    <n v="1"/>
    <n v="88.9"/>
    <n v="81.2"/>
    <n v="2.78"/>
    <n v="1.23"/>
    <n v="-0.39500000000000002"/>
    <n v="1.9510000000000001"/>
    <n v="-1.8240000000000001"/>
    <n v="5.6660000000000004"/>
    <n v="-5.27"/>
    <n v="9.0299999999999994"/>
    <n v="23.7"/>
    <n v="23"/>
    <n v="4.7"/>
    <n v="210.11799999999999"/>
    <n v="1984"/>
    <s v="110428_123431"/>
  </r>
  <r>
    <x v="14"/>
    <s v="R"/>
    <s v="gid_2011_04_28_tbamlb_minmlb_1"/>
    <s v="Target Field"/>
    <s v="Tim Welke"/>
    <s v="tba"/>
    <s v="min"/>
    <n v="9"/>
    <x v="2"/>
    <s v="X"/>
    <n v="2"/>
    <n v="5"/>
    <x v="2"/>
    <n v="0.9"/>
    <s v="Lineout"/>
    <s v="LD"/>
    <s v="Alexi Casilla"/>
    <s v="L"/>
    <n v="2"/>
    <x v="2"/>
    <n v="1"/>
    <n v="0"/>
    <n v="0"/>
    <n v="0"/>
    <n v="1"/>
    <n v="81.099999999999994"/>
    <n v="74.2"/>
    <n v="3.06"/>
    <n v="1.42"/>
    <n v="-0.99199999999999999"/>
    <n v="2.78"/>
    <n v="-1.893"/>
    <n v="5.7140000000000004"/>
    <n v="-4.67"/>
    <n v="8.7799999999999994"/>
    <n v="23.7"/>
    <n v="16.3"/>
    <n v="6"/>
    <n v="207.858"/>
    <n v="1727.42"/>
    <s v="110428_123450"/>
  </r>
  <r>
    <x v="14"/>
    <s v="R"/>
    <s v="gid_2011_04_28_tbamlb_minmlb_1"/>
    <s v="Target Field"/>
    <s v="Tim Welke"/>
    <s v="tba"/>
    <s v="min"/>
    <n v="10"/>
    <x v="0"/>
    <s v="B"/>
    <n v="3"/>
    <n v="1"/>
    <x v="0"/>
    <n v="0.91700000000000004"/>
    <s v="Flyout"/>
    <m/>
    <s v="Jason Kubel"/>
    <s v="L"/>
    <n v="0"/>
    <x v="0"/>
    <n v="2"/>
    <n v="0"/>
    <n v="0"/>
    <n v="0"/>
    <n v="1"/>
    <n v="90.1"/>
    <n v="82.7"/>
    <n v="3.46"/>
    <n v="1.72"/>
    <n v="-1.841"/>
    <n v="1.9119999999999999"/>
    <n v="-2.0089999999999999"/>
    <n v="5.7080000000000002"/>
    <n v="-3.41"/>
    <n v="10.09"/>
    <n v="23.8"/>
    <n v="19.5"/>
    <n v="3.9"/>
    <n v="198.57599999999999"/>
    <n v="2062.31"/>
    <s v="110428_123527"/>
  </r>
  <r>
    <x v="14"/>
    <s v="R"/>
    <s v="gid_2011_04_28_tbamlb_minmlb_1"/>
    <s v="Target Field"/>
    <s v="Tim Welke"/>
    <s v="tba"/>
    <s v="min"/>
    <n v="11"/>
    <x v="0"/>
    <s v="B"/>
    <n v="3"/>
    <n v="2"/>
    <x v="2"/>
    <n v="0.90500000000000003"/>
    <s v="Flyout"/>
    <m/>
    <s v="Jason Kubel"/>
    <s v="L"/>
    <n v="1"/>
    <x v="0"/>
    <n v="2"/>
    <n v="0"/>
    <n v="0"/>
    <n v="0"/>
    <n v="1"/>
    <n v="78.8"/>
    <n v="73"/>
    <n v="3.41"/>
    <n v="1.58"/>
    <n v="-1.79"/>
    <n v="2.254"/>
    <n v="-1.986"/>
    <n v="5.7290000000000001"/>
    <n v="-3.56"/>
    <n v="8.09"/>
    <n v="23.8"/>
    <n v="11.9"/>
    <n v="6.6"/>
    <n v="203.61199999999999"/>
    <n v="1513.86"/>
    <s v="110428_123544"/>
  </r>
  <r>
    <x v="14"/>
    <s v="R"/>
    <s v="gid_2011_04_28_tbamlb_minmlb_1"/>
    <s v="Target Field"/>
    <s v="Tim Welke"/>
    <s v="tba"/>
    <s v="min"/>
    <n v="12"/>
    <x v="0"/>
    <s v="B"/>
    <n v="3"/>
    <n v="3"/>
    <x v="0"/>
    <n v="0.872"/>
    <s v="Flyout"/>
    <m/>
    <s v="Jason Kubel"/>
    <s v="L"/>
    <n v="2"/>
    <x v="0"/>
    <n v="2"/>
    <n v="0"/>
    <n v="0"/>
    <n v="0"/>
    <n v="1"/>
    <n v="90.3"/>
    <n v="82.9"/>
    <n v="3.41"/>
    <n v="1.63"/>
    <n v="-0.20200000000000001"/>
    <n v="1.417"/>
    <n v="-1.833"/>
    <n v="5.6849999999999996"/>
    <n v="-5.03"/>
    <n v="11"/>
    <n v="23.8"/>
    <n v="27.4"/>
    <n v="3.8"/>
    <n v="204.48699999999999"/>
    <n v="2344.88"/>
    <s v="110428_123559"/>
  </r>
  <r>
    <x v="14"/>
    <s v="R"/>
    <s v="gid_2011_04_28_tbamlb_minmlb_1"/>
    <s v="Target Field"/>
    <s v="Tim Welke"/>
    <s v="tba"/>
    <s v="min"/>
    <n v="13"/>
    <x v="1"/>
    <s v="S"/>
    <n v="3"/>
    <n v="4"/>
    <x v="0"/>
    <n v="0.71799999999999997"/>
    <s v="Flyout"/>
    <m/>
    <s v="Jason Kubel"/>
    <s v="L"/>
    <n v="3"/>
    <x v="0"/>
    <n v="2"/>
    <n v="0"/>
    <n v="0"/>
    <n v="0"/>
    <n v="1"/>
    <n v="88.7"/>
    <n v="81.400000000000006"/>
    <n v="3.41"/>
    <n v="1.63"/>
    <n v="-0.73599999999999999"/>
    <n v="2.62"/>
    <n v="-2.012"/>
    <n v="5.7460000000000004"/>
    <n v="-4.43"/>
    <n v="9.8000000000000007"/>
    <n v="23.8"/>
    <n v="21.7"/>
    <n v="4.2"/>
    <n v="204.23400000000001"/>
    <n v="2052.4899999999998"/>
    <s v="110428_123617"/>
  </r>
  <r>
    <x v="14"/>
    <s v="R"/>
    <s v="gid_2011_04_28_tbamlb_minmlb_1"/>
    <s v="Target Field"/>
    <s v="Tim Welke"/>
    <s v="tba"/>
    <s v="min"/>
    <n v="14"/>
    <x v="2"/>
    <s v="X"/>
    <n v="3"/>
    <n v="5"/>
    <x v="7"/>
    <n v="0.63100000000000001"/>
    <s v="Flyout"/>
    <s v="FB"/>
    <s v="Jason Kubel"/>
    <s v="L"/>
    <n v="3"/>
    <x v="1"/>
    <n v="2"/>
    <n v="0"/>
    <n v="0"/>
    <n v="0"/>
    <n v="1"/>
    <n v="90.5"/>
    <n v="82.9"/>
    <n v="3.34"/>
    <n v="1.48"/>
    <n v="0.48299999999999998"/>
    <n v="2.4420000000000002"/>
    <n v="-1.542"/>
    <n v="5.7839999999999998"/>
    <n v="-6.46"/>
    <n v="10.01"/>
    <n v="23.8"/>
    <n v="31.8"/>
    <n v="4.3"/>
    <n v="212.73500000000001"/>
    <n v="2310.19"/>
    <s v="110428_123632"/>
  </r>
  <r>
    <x v="14"/>
    <s v="R"/>
    <s v="gid_2011_04_28_tbamlb_minmlb_1"/>
    <s v="Target Field"/>
    <s v="Tim Welke"/>
    <s v="tba"/>
    <s v="min"/>
    <n v="15"/>
    <x v="0"/>
    <s v="B"/>
    <n v="4"/>
    <n v="1"/>
    <x v="0"/>
    <n v="0.92500000000000004"/>
    <s v="Pop Out"/>
    <m/>
    <s v="Justin Morneau"/>
    <s v="L"/>
    <n v="0"/>
    <x v="0"/>
    <n v="0"/>
    <n v="0"/>
    <n v="0"/>
    <n v="0"/>
    <n v="2"/>
    <n v="88.7"/>
    <n v="81.599999999999994"/>
    <n v="3.41"/>
    <n v="1.58"/>
    <n v="-0.61"/>
    <n v="3.556"/>
    <n v="-1.8440000000000001"/>
    <n v="5.7939999999999996"/>
    <n v="-2.2999999999999998"/>
    <n v="10.67"/>
    <n v="23.8"/>
    <n v="12.2"/>
    <n v="3.5"/>
    <n v="192.13"/>
    <n v="2091.65"/>
    <s v="110428_124513"/>
  </r>
  <r>
    <x v="14"/>
    <s v="R"/>
    <s v="gid_2011_04_28_tbamlb_minmlb_1"/>
    <s v="Target Field"/>
    <s v="Tim Welke"/>
    <s v="tba"/>
    <s v="min"/>
    <n v="16"/>
    <x v="1"/>
    <s v="S"/>
    <n v="4"/>
    <n v="2"/>
    <x v="7"/>
    <n v="0.56599999999999995"/>
    <s v="Pop Out"/>
    <m/>
    <s v="Justin Morneau"/>
    <s v="L"/>
    <n v="1"/>
    <x v="0"/>
    <n v="0"/>
    <n v="0"/>
    <n v="0"/>
    <n v="0"/>
    <n v="2"/>
    <n v="89.4"/>
    <n v="82.6"/>
    <n v="3.38"/>
    <n v="1.5"/>
    <n v="-1.014"/>
    <n v="2.548"/>
    <n v="-1.887"/>
    <n v="5.7750000000000004"/>
    <n v="-5.03"/>
    <n v="8.49"/>
    <n v="23.8"/>
    <n v="23.5"/>
    <n v="4.5999999999999996"/>
    <n v="210.50800000000001"/>
    <n v="1911.67"/>
    <s v="110428_124527"/>
  </r>
  <r>
    <x v="14"/>
    <s v="R"/>
    <s v="gid_2011_04_28_tbamlb_minmlb_1"/>
    <s v="Target Field"/>
    <s v="Tim Welke"/>
    <s v="tba"/>
    <s v="min"/>
    <n v="17"/>
    <x v="0"/>
    <s v="B"/>
    <n v="4"/>
    <n v="3"/>
    <x v="2"/>
    <n v="0.90500000000000003"/>
    <s v="Pop Out"/>
    <m/>
    <s v="Justin Morneau"/>
    <s v="L"/>
    <n v="1"/>
    <x v="1"/>
    <n v="0"/>
    <n v="0"/>
    <n v="0"/>
    <n v="0"/>
    <n v="2"/>
    <n v="78.7"/>
    <n v="73.900000000000006"/>
    <n v="3.28"/>
    <n v="1.46"/>
    <n v="-1.476"/>
    <n v="2.5880000000000001"/>
    <n v="-1.895"/>
    <n v="5.726"/>
    <n v="-3.84"/>
    <n v="8.0500000000000007"/>
    <n v="23.9"/>
    <n v="13.1"/>
    <n v="6.5"/>
    <n v="205.31299999999999"/>
    <n v="1550.99"/>
    <s v="110428_124541"/>
  </r>
  <r>
    <x v="14"/>
    <s v="R"/>
    <s v="gid_2011_04_28_tbamlb_minmlb_1"/>
    <s v="Target Field"/>
    <s v="Tim Welke"/>
    <s v="tba"/>
    <s v="min"/>
    <n v="18"/>
    <x v="2"/>
    <s v="X"/>
    <n v="4"/>
    <n v="4"/>
    <x v="2"/>
    <n v="0.90400000000000003"/>
    <s v="Pop Out"/>
    <s v="PU"/>
    <s v="Justin Morneau"/>
    <s v="L"/>
    <n v="2"/>
    <x v="1"/>
    <n v="0"/>
    <n v="0"/>
    <n v="0"/>
    <n v="0"/>
    <n v="2"/>
    <n v="78.599999999999994"/>
    <n v="73.2"/>
    <n v="3.37"/>
    <n v="1.63"/>
    <n v="-1.0169999999999999"/>
    <n v="2.8439999999999999"/>
    <n v="-1.954"/>
    <n v="5.81"/>
    <n v="-2.29"/>
    <n v="9.75"/>
    <n v="23.9"/>
    <n v="7.9"/>
    <n v="5.8"/>
    <n v="193.15299999999999"/>
    <n v="1722.33"/>
    <s v="110428_124559"/>
  </r>
  <r>
    <x v="14"/>
    <s v="R"/>
    <s v="gid_2011_04_28_tbamlb_minmlb_1"/>
    <s v="Target Field"/>
    <s v="Tim Welke"/>
    <s v="tba"/>
    <s v="min"/>
    <n v="19"/>
    <x v="6"/>
    <s v="S"/>
    <n v="5"/>
    <n v="1"/>
    <x v="0"/>
    <n v="0.83299999999999996"/>
    <s v="Strikeout"/>
    <m/>
    <s v="Michael Cuddyer"/>
    <s v="R"/>
    <n v="0"/>
    <x v="0"/>
    <n v="1"/>
    <n v="0"/>
    <n v="0"/>
    <n v="0"/>
    <n v="2"/>
    <n v="89.2"/>
    <n v="82.1"/>
    <n v="3.6"/>
    <n v="1.67"/>
    <n v="-0.54200000000000004"/>
    <n v="3.3290000000000002"/>
    <n v="-1.859"/>
    <n v="5.8360000000000003"/>
    <n v="-1.46"/>
    <n v="10.93"/>
    <n v="23.8"/>
    <n v="7"/>
    <n v="3.3"/>
    <n v="187.56200000000001"/>
    <n v="2124.69"/>
    <s v="110428_124640"/>
  </r>
  <r>
    <x v="14"/>
    <s v="R"/>
    <s v="gid_2011_04_28_tbamlb_minmlb_1"/>
    <s v="Target Field"/>
    <s v="Tim Welke"/>
    <s v="tba"/>
    <s v="min"/>
    <n v="20"/>
    <x v="0"/>
    <s v="B"/>
    <n v="5"/>
    <n v="2"/>
    <x v="0"/>
    <n v="0.88500000000000001"/>
    <s v="Strikeout"/>
    <m/>
    <s v="Michael Cuddyer"/>
    <s v="R"/>
    <n v="0"/>
    <x v="1"/>
    <n v="1"/>
    <n v="0"/>
    <n v="0"/>
    <n v="0"/>
    <n v="2"/>
    <n v="89.3"/>
    <n v="82"/>
    <n v="3.43"/>
    <n v="1.56"/>
    <n v="-1"/>
    <n v="1.129"/>
    <n v="-1.966"/>
    <n v="5.718"/>
    <n v="-3.99"/>
    <n v="9.82"/>
    <n v="23.8"/>
    <n v="19.5"/>
    <n v="4.3"/>
    <n v="202.03800000000001"/>
    <n v="2030.73"/>
    <s v="110428_124655"/>
  </r>
  <r>
    <x v="14"/>
    <s v="R"/>
    <s v="gid_2011_04_28_tbamlb_minmlb_1"/>
    <s v="Target Field"/>
    <s v="Tim Welke"/>
    <s v="tba"/>
    <s v="min"/>
    <n v="21"/>
    <x v="1"/>
    <s v="S"/>
    <n v="5"/>
    <n v="3"/>
    <x v="0"/>
    <n v="0.92500000000000004"/>
    <s v="Strikeout"/>
    <m/>
    <s v="Michael Cuddyer"/>
    <s v="R"/>
    <n v="1"/>
    <x v="1"/>
    <n v="1"/>
    <n v="0"/>
    <n v="0"/>
    <n v="0"/>
    <n v="2"/>
    <n v="89.7"/>
    <n v="82.3"/>
    <n v="3.43"/>
    <n v="1.52"/>
    <n v="-1.3109999999999999"/>
    <n v="2.5219999999999998"/>
    <n v="-1.825"/>
    <n v="5.7649999999999997"/>
    <n v="-3.12"/>
    <n v="10.99"/>
    <n v="23.8"/>
    <n v="19.100000000000001"/>
    <n v="3.5"/>
    <n v="195.80099999999999"/>
    <n v="2204.5"/>
    <s v="110428_124710"/>
  </r>
  <r>
    <x v="14"/>
    <s v="R"/>
    <s v="gid_2011_04_28_tbamlb_minmlb_1"/>
    <s v="Target Field"/>
    <s v="Tim Welke"/>
    <s v="tba"/>
    <s v="min"/>
    <n v="22"/>
    <x v="0"/>
    <s v="B"/>
    <n v="5"/>
    <n v="4"/>
    <x v="5"/>
    <n v="0.90400000000000003"/>
    <s v="Strikeout"/>
    <m/>
    <s v="Michael Cuddyer"/>
    <s v="R"/>
    <n v="1"/>
    <x v="2"/>
    <n v="1"/>
    <n v="0"/>
    <n v="0"/>
    <n v="0"/>
    <n v="2"/>
    <n v="76.599999999999994"/>
    <n v="71.400000000000006"/>
    <n v="3.34"/>
    <n v="1.52"/>
    <n v="-6.3E-2"/>
    <n v="1.5269999999999999"/>
    <n v="-1.764"/>
    <n v="5.976"/>
    <n v="12.28"/>
    <n v="-2.41"/>
    <n v="23.9"/>
    <n v="-23.7"/>
    <n v="12.3"/>
    <n v="79.156999999999996"/>
    <n v="2056.89"/>
    <s v="110428_124730"/>
  </r>
  <r>
    <x v="14"/>
    <s v="R"/>
    <s v="gid_2011_04_28_tbamlb_minmlb_1"/>
    <s v="Target Field"/>
    <s v="Tim Welke"/>
    <s v="tba"/>
    <s v="min"/>
    <n v="23"/>
    <x v="6"/>
    <s v="S"/>
    <n v="5"/>
    <n v="5"/>
    <x v="2"/>
    <n v="0.90700000000000003"/>
    <s v="Strikeout"/>
    <m/>
    <s v="Michael Cuddyer"/>
    <s v="R"/>
    <n v="2"/>
    <x v="2"/>
    <n v="1"/>
    <n v="0"/>
    <n v="0"/>
    <n v="0"/>
    <n v="2"/>
    <n v="77.5"/>
    <n v="72.2"/>
    <n v="3.6"/>
    <n v="1.67"/>
    <n v="-0.34799999999999998"/>
    <n v="1.8620000000000001"/>
    <n v="-1.5820000000000001"/>
    <n v="5.718"/>
    <n v="-4.41"/>
    <n v="9.8699999999999992"/>
    <n v="23.9"/>
    <n v="14.6"/>
    <n v="6.3"/>
    <n v="203.93"/>
    <n v="1828.36"/>
    <s v="110428_124748"/>
  </r>
  <r>
    <x v="14"/>
    <s v="R"/>
    <s v="gid_2011_04_28_tbamlb_minmlb_1"/>
    <s v="Target Field"/>
    <s v="Tim Welke"/>
    <s v="tba"/>
    <s v="min"/>
    <n v="24"/>
    <x v="0"/>
    <s v="B"/>
    <n v="6"/>
    <n v="1"/>
    <x v="7"/>
    <n v="0.66900000000000004"/>
    <s v="Flyout"/>
    <m/>
    <s v="Danny Valencia"/>
    <s v="R"/>
    <n v="0"/>
    <x v="0"/>
    <n v="2"/>
    <n v="0"/>
    <n v="0"/>
    <n v="0"/>
    <n v="2"/>
    <n v="89.6"/>
    <n v="83.1"/>
    <n v="3.52"/>
    <n v="1.66"/>
    <n v="1.1080000000000001"/>
    <n v="1.675"/>
    <n v="-1.496"/>
    <n v="5.6950000000000003"/>
    <n v="-4.4800000000000004"/>
    <n v="8.75"/>
    <n v="23.8"/>
    <n v="19.100000000000001"/>
    <n v="4.5"/>
    <n v="206.977"/>
    <n v="1911.73"/>
    <s v="110428_124821"/>
  </r>
  <r>
    <x v="14"/>
    <s v="R"/>
    <s v="gid_2011_04_28_tbamlb_minmlb_1"/>
    <s v="Target Field"/>
    <s v="Tim Welke"/>
    <s v="tba"/>
    <s v="min"/>
    <n v="25"/>
    <x v="1"/>
    <s v="S"/>
    <n v="6"/>
    <n v="2"/>
    <x v="0"/>
    <n v="0.89700000000000002"/>
    <s v="Flyout"/>
    <m/>
    <s v="Danny Valencia"/>
    <s v="R"/>
    <n v="1"/>
    <x v="0"/>
    <n v="2"/>
    <n v="0"/>
    <n v="0"/>
    <n v="0"/>
    <n v="2"/>
    <n v="90.2"/>
    <n v="83.3"/>
    <n v="3.52"/>
    <n v="1.61"/>
    <n v="0.67400000000000004"/>
    <n v="2.0569999999999999"/>
    <n v="-1.5780000000000001"/>
    <n v="5.6669999999999998"/>
    <n v="-3.87"/>
    <n v="10.61"/>
    <n v="23.8"/>
    <n v="20.2"/>
    <n v="3.6"/>
    <n v="199.989"/>
    <n v="2204.9699999999998"/>
    <s v="110428_124838"/>
  </r>
  <r>
    <x v="14"/>
    <s v="R"/>
    <s v="gid_2011_04_28_tbamlb_minmlb_1"/>
    <s v="Target Field"/>
    <s v="Tim Welke"/>
    <s v="tba"/>
    <s v="min"/>
    <n v="26"/>
    <x v="0"/>
    <s v="B"/>
    <n v="6"/>
    <n v="3"/>
    <x v="0"/>
    <n v="0.91600000000000004"/>
    <s v="Flyout"/>
    <m/>
    <s v="Danny Valencia"/>
    <s v="R"/>
    <n v="1"/>
    <x v="1"/>
    <n v="2"/>
    <n v="0"/>
    <n v="0"/>
    <n v="0"/>
    <n v="2"/>
    <n v="89.7"/>
    <n v="82.4"/>
    <n v="3.57"/>
    <n v="1.7"/>
    <n v="-2.411"/>
    <n v="3.36"/>
    <n v="-1.8149999999999999"/>
    <n v="5.9630000000000001"/>
    <n v="-3.87"/>
    <n v="9.35"/>
    <n v="23.8"/>
    <n v="22.3"/>
    <n v="4.2"/>
    <n v="202.41200000000001"/>
    <n v="1955.01"/>
    <s v="110428_124855"/>
  </r>
  <r>
    <x v="14"/>
    <s v="R"/>
    <s v="gid_2011_04_28_tbamlb_minmlb_1"/>
    <s v="Target Field"/>
    <s v="Tim Welke"/>
    <s v="tba"/>
    <s v="min"/>
    <n v="27"/>
    <x v="2"/>
    <s v="X"/>
    <n v="6"/>
    <n v="4"/>
    <x v="0"/>
    <n v="0.91600000000000004"/>
    <s v="Flyout"/>
    <s v="FB"/>
    <s v="Danny Valencia"/>
    <s v="R"/>
    <n v="2"/>
    <x v="1"/>
    <n v="2"/>
    <n v="0"/>
    <n v="0"/>
    <n v="0"/>
    <n v="2"/>
    <n v="89.6"/>
    <n v="82.4"/>
    <n v="3.46"/>
    <n v="1.6"/>
    <n v="-0.248"/>
    <n v="2.48"/>
    <n v="-1.661"/>
    <n v="5.7279999999999998"/>
    <n v="-3.21"/>
    <n v="10.14"/>
    <n v="23.8"/>
    <n v="16.399999999999999"/>
    <n v="3.8"/>
    <n v="197.511"/>
    <n v="2054.9"/>
    <s v="110428_124914"/>
  </r>
  <r>
    <x v="14"/>
    <s v="R"/>
    <s v="gid_2011_04_28_tbamlb_minmlb_1"/>
    <s v="Target Field"/>
    <s v="Tim Welke"/>
    <s v="tba"/>
    <s v="min"/>
    <n v="28"/>
    <x v="0"/>
    <s v="B"/>
    <n v="7"/>
    <n v="1"/>
    <x v="0"/>
    <n v="0.71499999999999997"/>
    <s v="Single"/>
    <m/>
    <s v="Rene Tosoni"/>
    <s v="L"/>
    <n v="0"/>
    <x v="0"/>
    <n v="0"/>
    <n v="0"/>
    <n v="0"/>
    <n v="0"/>
    <n v="3"/>
    <n v="87.9"/>
    <n v="81.2"/>
    <n v="3.45"/>
    <n v="1.49"/>
    <n v="-2.024"/>
    <n v="2.5630000000000002"/>
    <n v="-2.0539999999999998"/>
    <n v="5.8090000000000002"/>
    <n v="-4.04"/>
    <n v="9.68"/>
    <n v="23.8"/>
    <n v="21.2"/>
    <n v="4.3"/>
    <n v="202.56100000000001"/>
    <n v="1997.07"/>
    <s v="110428_131056"/>
  </r>
  <r>
    <x v="14"/>
    <s v="R"/>
    <s v="gid_2011_04_28_tbamlb_minmlb_1"/>
    <s v="Target Field"/>
    <s v="Tim Welke"/>
    <s v="tba"/>
    <s v="min"/>
    <n v="29"/>
    <x v="4"/>
    <s v="S"/>
    <n v="7"/>
    <n v="2"/>
    <x v="7"/>
    <n v="0.85599999999999998"/>
    <s v="Single"/>
    <m/>
    <s v="Rene Tosoni"/>
    <s v="L"/>
    <n v="1"/>
    <x v="0"/>
    <n v="0"/>
    <n v="0"/>
    <n v="0"/>
    <n v="0"/>
    <n v="3"/>
    <n v="89.6"/>
    <n v="81.900000000000006"/>
    <n v="3.24"/>
    <n v="1.46"/>
    <n v="0.38100000000000001"/>
    <n v="1.885"/>
    <n v="-1.6020000000000001"/>
    <n v="5.7130000000000001"/>
    <n v="-6.51"/>
    <n v="10.08"/>
    <n v="23.7"/>
    <n v="30.5"/>
    <n v="4.5"/>
    <n v="212.75200000000001"/>
    <n v="2296.16"/>
    <s v="110428_131111"/>
  </r>
  <r>
    <x v="14"/>
    <s v="R"/>
    <s v="gid_2011_04_28_tbamlb_minmlb_1"/>
    <s v="Target Field"/>
    <s v="Tim Welke"/>
    <s v="tba"/>
    <s v="min"/>
    <n v="30"/>
    <x v="3"/>
    <s v="X"/>
    <n v="7"/>
    <n v="3"/>
    <x v="2"/>
    <n v="0.90600000000000003"/>
    <s v="Single"/>
    <s v="LD"/>
    <s v="Rene Tosoni"/>
    <s v="L"/>
    <n v="1"/>
    <x v="1"/>
    <n v="0"/>
    <n v="0"/>
    <n v="0"/>
    <n v="0"/>
    <n v="3"/>
    <n v="78.099999999999994"/>
    <n v="72.099999999999994"/>
    <n v="3.24"/>
    <n v="1.46"/>
    <n v="-1.0580000000000001"/>
    <n v="2.2669999999999999"/>
    <n v="-1.837"/>
    <n v="5.7850000000000001"/>
    <n v="-3.26"/>
    <n v="9.9"/>
    <n v="23.8"/>
    <n v="11.1"/>
    <n v="6.1"/>
    <n v="198.119"/>
    <n v="1759.94"/>
    <s v="110428_131134"/>
  </r>
  <r>
    <x v="14"/>
    <s v="R"/>
    <s v="gid_2011_04_28_tbamlb_minmlb_1"/>
    <s v="Target Field"/>
    <s v="Tim Welke"/>
    <s v="tba"/>
    <s v="min"/>
    <n v="31"/>
    <x v="4"/>
    <s v="S"/>
    <n v="8"/>
    <n v="1"/>
    <x v="0"/>
    <n v="0.65800000000000003"/>
    <s v="Strikeout"/>
    <m/>
    <s v="Steve Holm"/>
    <s v="R"/>
    <n v="0"/>
    <x v="0"/>
    <n v="0"/>
    <n v="1"/>
    <n v="0"/>
    <n v="0"/>
    <n v="3"/>
    <n v="89.7"/>
    <n v="82.5"/>
    <n v="3.47"/>
    <n v="1.61"/>
    <n v="-0.70199999999999996"/>
    <n v="2.5139999999999998"/>
    <n v="-1.6910000000000001"/>
    <n v="5.8319999999999999"/>
    <n v="-4.49"/>
    <n v="8.5"/>
    <n v="23.8"/>
    <n v="20.8"/>
    <n v="4.5999999999999996"/>
    <n v="207.70699999999999"/>
    <n v="1857.86"/>
    <s v="110428_131229"/>
  </r>
  <r>
    <x v="14"/>
    <s v="R"/>
    <s v="gid_2011_04_28_tbamlb_minmlb_1"/>
    <s v="Target Field"/>
    <s v="Tim Welke"/>
    <s v="tba"/>
    <s v="min"/>
    <n v="32"/>
    <x v="0"/>
    <s v="B"/>
    <n v="8"/>
    <n v="2"/>
    <x v="0"/>
    <n v="0.91300000000000003"/>
    <s v="Strikeout"/>
    <m/>
    <s v="Steve Holm"/>
    <s v="R"/>
    <n v="0"/>
    <x v="1"/>
    <n v="0"/>
    <n v="1"/>
    <n v="0"/>
    <n v="0"/>
    <n v="3"/>
    <n v="89.8"/>
    <n v="83.5"/>
    <n v="3.46"/>
    <n v="1.6"/>
    <n v="-1.9039999999999999"/>
    <n v="2.0270000000000001"/>
    <n v="-1.7769999999999999"/>
    <n v="5.7409999999999997"/>
    <n v="-3.49"/>
    <n v="10.1"/>
    <n v="23.8"/>
    <n v="21.1"/>
    <n v="3.8"/>
    <n v="199.00200000000001"/>
    <n v="2091.56"/>
    <s v="110428_131308"/>
  </r>
  <r>
    <x v="14"/>
    <s v="R"/>
    <s v="gid_2011_04_28_tbamlb_minmlb_1"/>
    <s v="Target Field"/>
    <s v="Tim Welke"/>
    <s v="tba"/>
    <s v="min"/>
    <n v="33"/>
    <x v="1"/>
    <s v="S"/>
    <n v="8"/>
    <n v="3"/>
    <x v="5"/>
    <n v="0.90200000000000002"/>
    <s v="Strikeout"/>
    <m/>
    <s v="Steve Holm"/>
    <s v="R"/>
    <n v="1"/>
    <x v="1"/>
    <n v="0"/>
    <n v="1"/>
    <n v="0"/>
    <n v="0"/>
    <n v="3"/>
    <n v="72.5"/>
    <n v="67.400000000000006"/>
    <n v="3.29"/>
    <n v="1.52"/>
    <n v="0.249"/>
    <n v="2.246"/>
    <n v="-1.726"/>
    <n v="5.8789999999999996"/>
    <n v="10.89"/>
    <n v="-1.47"/>
    <n v="23.9"/>
    <n v="-20.399999999999999"/>
    <n v="12.8"/>
    <n v="82.643000000000001"/>
    <n v="1709.83"/>
    <s v="110428_131338"/>
  </r>
  <r>
    <x v="14"/>
    <s v="R"/>
    <s v="gid_2011_04_28_tbamlb_minmlb_1"/>
    <s v="Target Field"/>
    <s v="Tim Welke"/>
    <s v="tba"/>
    <s v="min"/>
    <n v="34"/>
    <x v="0"/>
    <s v="B"/>
    <n v="8"/>
    <n v="4"/>
    <x v="0"/>
    <n v="0.504"/>
    <s v="Strikeout"/>
    <m/>
    <s v="Steve Holm"/>
    <s v="R"/>
    <n v="1"/>
    <x v="2"/>
    <n v="0"/>
    <n v="1"/>
    <n v="0"/>
    <n v="0"/>
    <n v="3"/>
    <n v="90.9"/>
    <n v="83.7"/>
    <n v="3.43"/>
    <n v="1.6"/>
    <n v="0.83499999999999996"/>
    <n v="0.90300000000000002"/>
    <n v="-1.413"/>
    <n v="5.6580000000000004"/>
    <n v="-6.6"/>
    <n v="10.73"/>
    <n v="23.8"/>
    <n v="33.799999999999997"/>
    <n v="4.0999999999999996"/>
    <n v="211.48500000000001"/>
    <n v="2461.39"/>
    <s v="110428_131410"/>
  </r>
  <r>
    <x v="14"/>
    <s v="R"/>
    <s v="gid_2011_04_28_tbamlb_minmlb_1"/>
    <s v="Target Field"/>
    <s v="Tim Welke"/>
    <s v="tba"/>
    <s v="min"/>
    <n v="35"/>
    <x v="5"/>
    <s v="S"/>
    <n v="8"/>
    <n v="5"/>
    <x v="2"/>
    <n v="0.90300000000000002"/>
    <s v="Strikeout"/>
    <m/>
    <s v="Steve Holm"/>
    <s v="R"/>
    <n v="2"/>
    <x v="2"/>
    <n v="0"/>
    <n v="1"/>
    <n v="0"/>
    <n v="0"/>
    <n v="3"/>
    <n v="79.599999999999994"/>
    <n v="73.900000000000006"/>
    <n v="3.47"/>
    <n v="1.61"/>
    <n v="5.1999999999999998E-2"/>
    <n v="0.79200000000000004"/>
    <n v="-1.6870000000000001"/>
    <n v="5.4690000000000003"/>
    <n v="-5.0999999999999996"/>
    <n v="7.34"/>
    <n v="23.8"/>
    <n v="14.8"/>
    <n v="7"/>
    <n v="214.61"/>
    <n v="1540.33"/>
    <s v="110428_131442"/>
  </r>
  <r>
    <x v="14"/>
    <s v="R"/>
    <s v="gid_2011_04_28_tbamlb_minmlb_1"/>
    <s v="Target Field"/>
    <s v="Tim Welke"/>
    <s v="tba"/>
    <s v="min"/>
    <n v="36"/>
    <x v="2"/>
    <s v="X"/>
    <n v="9"/>
    <n v="1"/>
    <x v="2"/>
    <n v="0.90300000000000002"/>
    <s v="Bunt Pop Out"/>
    <s v="PU"/>
    <s v="Luke Hughes"/>
    <s v="R"/>
    <n v="0"/>
    <x v="0"/>
    <n v="1"/>
    <n v="1"/>
    <n v="0"/>
    <n v="0"/>
    <n v="3"/>
    <n v="79.3"/>
    <n v="73.2"/>
    <n v="3.25"/>
    <n v="1.41"/>
    <n v="0.70399999999999996"/>
    <n v="2.7839999999999998"/>
    <n v="-1.5669999999999999"/>
    <n v="5.7169999999999996"/>
    <n v="-1.99"/>
    <n v="8.1"/>
    <n v="23.8"/>
    <n v="4.5"/>
    <n v="6.4"/>
    <n v="193.70400000000001"/>
    <n v="1431.23"/>
    <s v="110428_131538"/>
  </r>
  <r>
    <x v="14"/>
    <s v="R"/>
    <s v="gid_2011_04_28_tbamlb_minmlb_1"/>
    <s v="Target Field"/>
    <s v="Tim Welke"/>
    <s v="tba"/>
    <s v="min"/>
    <n v="37"/>
    <x v="0"/>
    <s v="B"/>
    <n v="10"/>
    <n v="1"/>
    <x v="0"/>
    <n v="0.86599999999999999"/>
    <s v="Single"/>
    <m/>
    <s v="Denard Span"/>
    <s v="L"/>
    <n v="0"/>
    <x v="0"/>
    <n v="2"/>
    <n v="1"/>
    <n v="0"/>
    <n v="0"/>
    <n v="3"/>
    <n v="91.1"/>
    <n v="83.4"/>
    <n v="3.4"/>
    <n v="1.58"/>
    <n v="-0.55700000000000005"/>
    <n v="1.7549999999999999"/>
    <n v="-1.6259999999999999"/>
    <n v="5.5949999999999998"/>
    <n v="-5"/>
    <n v="9.6"/>
    <n v="23.8"/>
    <n v="25.6"/>
    <n v="4.2"/>
    <n v="207.41900000000001"/>
    <n v="2112.75"/>
    <s v="110428_131634"/>
  </r>
  <r>
    <x v="14"/>
    <s v="R"/>
    <s v="gid_2011_04_28_tbamlb_minmlb_1"/>
    <s v="Target Field"/>
    <s v="Tim Welke"/>
    <s v="tba"/>
    <s v="min"/>
    <n v="38"/>
    <x v="3"/>
    <s v="X"/>
    <n v="10"/>
    <n v="2"/>
    <x v="0"/>
    <n v="0.879"/>
    <s v="Single"/>
    <s v="GB"/>
    <s v="Denard Span"/>
    <s v="L"/>
    <n v="1"/>
    <x v="0"/>
    <n v="2"/>
    <n v="1"/>
    <n v="0"/>
    <n v="0"/>
    <n v="3"/>
    <n v="90.2"/>
    <n v="84"/>
    <n v="3.38"/>
    <n v="1.44"/>
    <n v="-0.19700000000000001"/>
    <n v="1.7829999999999999"/>
    <n v="-1.7150000000000001"/>
    <n v="5.67"/>
    <n v="-3.7"/>
    <n v="9.56"/>
    <n v="23.9"/>
    <n v="19.100000000000001"/>
    <n v="3.9"/>
    <n v="201.04499999999999"/>
    <n v="2020.14"/>
    <s v="110428_131703"/>
  </r>
  <r>
    <x v="14"/>
    <s v="R"/>
    <s v="gid_2011_04_28_tbamlb_minmlb_1"/>
    <s v="Target Field"/>
    <s v="Tim Welke"/>
    <s v="tba"/>
    <s v="min"/>
    <n v="39"/>
    <x v="0"/>
    <s v="B"/>
    <n v="11"/>
    <n v="1"/>
    <x v="0"/>
    <n v="0.93200000000000005"/>
    <s v="Forceout"/>
    <m/>
    <s v="Alexi Casilla"/>
    <s v="L"/>
    <n v="0"/>
    <x v="0"/>
    <n v="2"/>
    <n v="1"/>
    <n v="1"/>
    <n v="0"/>
    <n v="3"/>
    <n v="90.5"/>
    <n v="82.8"/>
    <n v="2.91"/>
    <n v="1.27"/>
    <n v="1.4359999999999999"/>
    <n v="1.907"/>
    <n v="-1.3240000000000001"/>
    <n v="5.5970000000000004"/>
    <n v="-3.16"/>
    <n v="11.89"/>
    <n v="23.8"/>
    <n v="16.2"/>
    <n v="3.1"/>
    <n v="194.851"/>
    <n v="2379.6"/>
    <s v="110428_131759"/>
  </r>
  <r>
    <x v="14"/>
    <s v="R"/>
    <s v="gid_2011_04_28_tbamlb_minmlb_1"/>
    <s v="Target Field"/>
    <s v="Tim Welke"/>
    <s v="tba"/>
    <s v="min"/>
    <n v="40"/>
    <x v="1"/>
    <s v="S"/>
    <n v="11"/>
    <n v="2"/>
    <x v="2"/>
    <n v="0.90200000000000002"/>
    <s v="Forceout"/>
    <m/>
    <s v="Alexi Casilla"/>
    <s v="L"/>
    <n v="1"/>
    <x v="0"/>
    <n v="2"/>
    <n v="1"/>
    <n v="1"/>
    <n v="0"/>
    <n v="3"/>
    <n v="80.599999999999994"/>
    <n v="73.8"/>
    <n v="2.82"/>
    <n v="1.27"/>
    <n v="-0.94199999999999995"/>
    <n v="2.056"/>
    <n v="-1.7010000000000001"/>
    <n v="5.5759999999999996"/>
    <n v="-4.28"/>
    <n v="8.73"/>
    <n v="23.8"/>
    <n v="14.6"/>
    <n v="6.2"/>
    <n v="205.96600000000001"/>
    <n v="1678.4"/>
    <s v="110428_131822"/>
  </r>
  <r>
    <x v="14"/>
    <s v="R"/>
    <s v="gid_2011_04_28_tbamlb_minmlb_1"/>
    <s v="Target Field"/>
    <s v="Tim Welke"/>
    <s v="tba"/>
    <s v="min"/>
    <n v="41"/>
    <x v="6"/>
    <s v="S"/>
    <n v="11"/>
    <n v="3"/>
    <x v="0"/>
    <n v="0.91600000000000004"/>
    <s v="Forceout"/>
    <m/>
    <s v="Alexi Casilla"/>
    <s v="L"/>
    <n v="1"/>
    <x v="1"/>
    <n v="2"/>
    <n v="1"/>
    <n v="1"/>
    <n v="0"/>
    <n v="3"/>
    <n v="90.9"/>
    <n v="83.2"/>
    <n v="3.06"/>
    <n v="1.42"/>
    <n v="-0.56999999999999995"/>
    <n v="2.2850000000000001"/>
    <n v="-1.6659999999999999"/>
    <n v="5.5570000000000004"/>
    <n v="-5.0199999999999996"/>
    <n v="11.04"/>
    <n v="23.8"/>
    <n v="29.9"/>
    <n v="3.6"/>
    <n v="204.35900000000001"/>
    <n v="2364.7199999999998"/>
    <s v="110428_131847"/>
  </r>
  <r>
    <x v="14"/>
    <s v="R"/>
    <s v="gid_2011_04_28_tbamlb_minmlb_1"/>
    <s v="Target Field"/>
    <s v="Tim Welke"/>
    <s v="tba"/>
    <s v="min"/>
    <n v="42"/>
    <x v="2"/>
    <s v="X"/>
    <n v="11"/>
    <n v="4"/>
    <x v="0"/>
    <n v="0.92300000000000004"/>
    <s v="Forceout"/>
    <s v="GB"/>
    <s v="Alexi Casilla"/>
    <s v="L"/>
    <n v="1"/>
    <x v="2"/>
    <n v="2"/>
    <n v="1"/>
    <n v="1"/>
    <n v="0"/>
    <n v="3"/>
    <n v="93.2"/>
    <n v="85.1"/>
    <n v="3.06"/>
    <n v="1.42"/>
    <n v="-0.53"/>
    <n v="1.5"/>
    <n v="-1.536"/>
    <n v="5.6550000000000002"/>
    <n v="-2.23"/>
    <n v="11.32"/>
    <n v="23.7"/>
    <n v="14.3"/>
    <n v="3"/>
    <n v="191.096"/>
    <n v="2295.4699999999998"/>
    <s v="110428_131916"/>
  </r>
  <r>
    <x v="14"/>
    <s v="R"/>
    <s v="gid_2011_04_28_tbamlb_minmlb_1"/>
    <s v="Target Field"/>
    <s v="Tim Welke"/>
    <s v="tba"/>
    <s v="min"/>
    <n v="43"/>
    <x v="1"/>
    <s v="S"/>
    <n v="12"/>
    <n v="1"/>
    <x v="2"/>
    <n v="0.90400000000000003"/>
    <s v="Groundout"/>
    <m/>
    <s v="Jason Kubel"/>
    <s v="L"/>
    <n v="0"/>
    <x v="0"/>
    <n v="0"/>
    <n v="0"/>
    <n v="0"/>
    <n v="0"/>
    <n v="4"/>
    <n v="77.2"/>
    <n v="71.400000000000006"/>
    <n v="3.37"/>
    <n v="1.67"/>
    <n v="-0.60799999999999998"/>
    <n v="2.9630000000000001"/>
    <n v="-1.8959999999999999"/>
    <n v="5.76"/>
    <n v="-2.92"/>
    <n v="9.2799999999999994"/>
    <n v="23.8"/>
    <n v="8.9"/>
    <n v="6.4"/>
    <n v="197.36"/>
    <n v="1631.16"/>
    <s v="110428_133533"/>
  </r>
  <r>
    <x v="14"/>
    <s v="R"/>
    <s v="gid_2011_04_28_tbamlb_minmlb_1"/>
    <s v="Target Field"/>
    <s v="Tim Welke"/>
    <s v="tba"/>
    <s v="min"/>
    <n v="44"/>
    <x v="1"/>
    <s v="S"/>
    <n v="12"/>
    <n v="2"/>
    <x v="5"/>
    <n v="0.90300000000000002"/>
    <s v="Groundout"/>
    <m/>
    <s v="Jason Kubel"/>
    <s v="L"/>
    <n v="0"/>
    <x v="1"/>
    <n v="0"/>
    <n v="0"/>
    <n v="0"/>
    <n v="0"/>
    <n v="4"/>
    <n v="74.099999999999994"/>
    <n v="68.900000000000006"/>
    <n v="3.41"/>
    <n v="1.54"/>
    <n v="-0.81"/>
    <n v="1.9330000000000001"/>
    <n v="-2.089"/>
    <n v="6.0750000000000002"/>
    <n v="10.63"/>
    <n v="-0.9"/>
    <n v="23.8"/>
    <n v="-20.7"/>
    <n v="12.1"/>
    <n v="85.492000000000004"/>
    <n v="1696.69"/>
    <s v="110428_133546"/>
  </r>
  <r>
    <x v="14"/>
    <s v="R"/>
    <s v="gid_2011_04_28_tbamlb_minmlb_1"/>
    <s v="Target Field"/>
    <s v="Tim Welke"/>
    <s v="tba"/>
    <s v="min"/>
    <n v="45"/>
    <x v="4"/>
    <s v="S"/>
    <n v="12"/>
    <n v="3"/>
    <x v="0"/>
    <n v="0.91900000000000004"/>
    <s v="Groundout"/>
    <m/>
    <s v="Jason Kubel"/>
    <s v="L"/>
    <n v="0"/>
    <x v="2"/>
    <n v="0"/>
    <n v="0"/>
    <n v="0"/>
    <n v="0"/>
    <n v="4"/>
    <n v="90.1"/>
    <n v="83.1"/>
    <n v="3.34"/>
    <n v="1.48"/>
    <n v="0.46400000000000002"/>
    <n v="2.88"/>
    <n v="-1.546"/>
    <n v="5.8579999999999997"/>
    <n v="-3.83"/>
    <n v="11.52"/>
    <n v="23.8"/>
    <n v="22.8"/>
    <n v="3.2"/>
    <n v="198.3"/>
    <n v="2365.84"/>
    <s v="110428_133600"/>
  </r>
  <r>
    <x v="14"/>
    <s v="R"/>
    <s v="gid_2011_04_28_tbamlb_minmlb_1"/>
    <s v="Target Field"/>
    <s v="Tim Welke"/>
    <s v="tba"/>
    <s v="min"/>
    <n v="46"/>
    <x v="0"/>
    <s v="B"/>
    <n v="12"/>
    <n v="4"/>
    <x v="2"/>
    <n v="0.90800000000000003"/>
    <s v="Groundout"/>
    <m/>
    <s v="Jason Kubel"/>
    <s v="L"/>
    <n v="0"/>
    <x v="2"/>
    <n v="0"/>
    <n v="0"/>
    <n v="0"/>
    <n v="0"/>
    <n v="4"/>
    <n v="79.599999999999994"/>
    <n v="73.8"/>
    <n v="3.37"/>
    <n v="1.58"/>
    <n v="-1.4339999999999999"/>
    <n v="0.82"/>
    <n v="-1.9490000000000001"/>
    <n v="5.5579999999999998"/>
    <n v="-3.88"/>
    <n v="9.5500000000000007"/>
    <n v="23.8"/>
    <n v="13.8"/>
    <n v="6.1"/>
    <n v="202.012"/>
    <n v="1776.78"/>
    <s v="110428_133623"/>
  </r>
  <r>
    <x v="14"/>
    <s v="R"/>
    <s v="gid_2011_04_28_tbamlb_minmlb_1"/>
    <s v="Target Field"/>
    <s v="Tim Welke"/>
    <s v="tba"/>
    <s v="min"/>
    <n v="47"/>
    <x v="2"/>
    <s v="X"/>
    <n v="12"/>
    <n v="5"/>
    <x v="2"/>
    <n v="0.90500000000000003"/>
    <s v="Groundout"/>
    <s v="GB"/>
    <s v="Jason Kubel"/>
    <s v="L"/>
    <n v="1"/>
    <x v="2"/>
    <n v="0"/>
    <n v="0"/>
    <n v="0"/>
    <n v="0"/>
    <n v="4"/>
    <n v="79.7"/>
    <n v="73.599999999999994"/>
    <n v="3.34"/>
    <n v="1.48"/>
    <n v="-1.623"/>
    <n v="2.69"/>
    <n v="-1.984"/>
    <n v="5.7350000000000003"/>
    <n v="-5.62"/>
    <n v="9.1300000000000008"/>
    <n v="23.8"/>
    <n v="20.100000000000001"/>
    <n v="6.2"/>
    <n v="211.43700000000001"/>
    <n v="1849.11"/>
    <s v="110428_133639"/>
  </r>
  <r>
    <x v="14"/>
    <s v="R"/>
    <s v="gid_2011_04_28_tbamlb_minmlb_1"/>
    <s v="Target Field"/>
    <s v="Tim Welke"/>
    <s v="tba"/>
    <s v="min"/>
    <n v="48"/>
    <x v="2"/>
    <s v="X"/>
    <n v="13"/>
    <n v="1"/>
    <x v="2"/>
    <n v="0.90500000000000003"/>
    <s v="Flyout"/>
    <s v="FB"/>
    <s v="Justin Morneau"/>
    <s v="L"/>
    <n v="0"/>
    <x v="0"/>
    <n v="1"/>
    <n v="0"/>
    <n v="0"/>
    <n v="0"/>
    <n v="4"/>
    <n v="77.5"/>
    <n v="71.599999999999994"/>
    <n v="3.37"/>
    <n v="1.63"/>
    <n v="-0.39800000000000002"/>
    <n v="1.8440000000000001"/>
    <n v="-1.8779999999999999"/>
    <n v="5.694"/>
    <n v="-4.6500000000000004"/>
    <n v="7.96"/>
    <n v="23.8"/>
    <n v="13.2"/>
    <n v="7.2"/>
    <n v="210.09299999999999"/>
    <n v="1542.46"/>
    <s v="110428_133712"/>
  </r>
  <r>
    <x v="14"/>
    <s v="R"/>
    <s v="gid_2011_04_28_tbamlb_minmlb_1"/>
    <s v="Target Field"/>
    <s v="Tim Welke"/>
    <s v="tba"/>
    <s v="min"/>
    <n v="49"/>
    <x v="0"/>
    <s v="B"/>
    <n v="14"/>
    <n v="1"/>
    <x v="0"/>
    <n v="0.89600000000000002"/>
    <s v="Home Run"/>
    <m/>
    <s v="Michael Cuddyer"/>
    <s v="R"/>
    <n v="0"/>
    <x v="0"/>
    <n v="2"/>
    <n v="0"/>
    <n v="0"/>
    <n v="0"/>
    <n v="4"/>
    <n v="89.8"/>
    <n v="83"/>
    <n v="3.52"/>
    <n v="1.51"/>
    <n v="-0.86499999999999999"/>
    <n v="1.353"/>
    <n v="-1.8080000000000001"/>
    <n v="5.6379999999999999"/>
    <n v="-5.5"/>
    <n v="11.87"/>
    <n v="23.8"/>
    <n v="33.9"/>
    <n v="3.6"/>
    <n v="204.78100000000001"/>
    <n v="2540.8000000000002"/>
    <s v="110428_133749"/>
  </r>
  <r>
    <x v="14"/>
    <s v="R"/>
    <s v="gid_2011_04_28_tbamlb_minmlb_1"/>
    <s v="Target Field"/>
    <s v="Tim Welke"/>
    <s v="tba"/>
    <s v="min"/>
    <n v="50"/>
    <x v="1"/>
    <s v="S"/>
    <n v="14"/>
    <n v="2"/>
    <x v="0"/>
    <n v="0.91900000000000004"/>
    <s v="Home Run"/>
    <m/>
    <s v="Michael Cuddyer"/>
    <s v="R"/>
    <n v="1"/>
    <x v="0"/>
    <n v="2"/>
    <n v="0"/>
    <n v="0"/>
    <n v="0"/>
    <n v="4"/>
    <n v="90.3"/>
    <n v="83.5"/>
    <n v="3.52"/>
    <n v="1.52"/>
    <n v="0.61099999999999999"/>
    <n v="1.9910000000000001"/>
    <n v="-1.5549999999999999"/>
    <n v="5.6820000000000004"/>
    <n v="-3.58"/>
    <n v="11.43"/>
    <n v="23.8"/>
    <n v="20.7"/>
    <n v="3.2"/>
    <n v="197.33199999999999"/>
    <n v="2343.59"/>
    <s v="110428_133802"/>
  </r>
  <r>
    <x v="14"/>
    <s v="R"/>
    <s v="gid_2011_04_28_tbamlb_minmlb_1"/>
    <s v="Target Field"/>
    <s v="Tim Welke"/>
    <s v="tba"/>
    <s v="min"/>
    <n v="51"/>
    <x v="0"/>
    <s v="B"/>
    <n v="14"/>
    <n v="3"/>
    <x v="7"/>
    <n v="0.621"/>
    <s v="Home Run"/>
    <m/>
    <s v="Michael Cuddyer"/>
    <s v="R"/>
    <n v="1"/>
    <x v="1"/>
    <n v="2"/>
    <n v="0"/>
    <n v="0"/>
    <n v="0"/>
    <n v="4"/>
    <n v="90.8"/>
    <n v="83.1"/>
    <n v="3.48"/>
    <n v="1.56"/>
    <n v="1.1950000000000001"/>
    <n v="2.5670000000000002"/>
    <n v="-1.3959999999999999"/>
    <n v="5.7679999999999998"/>
    <n v="-6.25"/>
    <n v="10.18"/>
    <n v="23.8"/>
    <n v="30.8"/>
    <n v="4.0999999999999996"/>
    <n v="211.45599999999999"/>
    <n v="2322.8200000000002"/>
    <s v="110428_133819"/>
  </r>
  <r>
    <x v="14"/>
    <s v="R"/>
    <s v="gid_2011_04_28_tbamlb_minmlb_1"/>
    <s v="Target Field"/>
    <s v="Tim Welke"/>
    <s v="tba"/>
    <s v="min"/>
    <n v="52"/>
    <x v="9"/>
    <s v="X"/>
    <n v="14"/>
    <n v="4"/>
    <x v="2"/>
    <n v="0.90400000000000003"/>
    <s v="Home Run"/>
    <s v="FB"/>
    <s v="Michael Cuddyer"/>
    <s v="R"/>
    <n v="2"/>
    <x v="1"/>
    <n v="2"/>
    <n v="0"/>
    <n v="0"/>
    <n v="0"/>
    <n v="4"/>
    <n v="78.7"/>
    <n v="73.099999999999994"/>
    <n v="3.6"/>
    <n v="1.67"/>
    <n v="-0.34300000000000003"/>
    <n v="2.6859999999999999"/>
    <n v="-1.665"/>
    <n v="5.806"/>
    <n v="-5.05"/>
    <n v="8.4700000000000006"/>
    <n v="23.8"/>
    <n v="16.2"/>
    <n v="6.5"/>
    <n v="210.631"/>
    <n v="1689.91"/>
    <s v="110428_133836"/>
  </r>
  <r>
    <x v="14"/>
    <s v="R"/>
    <s v="gid_2011_04_28_tbamlb_minmlb_1"/>
    <s v="Target Field"/>
    <s v="Tim Welke"/>
    <s v="tba"/>
    <s v="min"/>
    <n v="53"/>
    <x v="0"/>
    <s v="B"/>
    <n v="15"/>
    <n v="1"/>
    <x v="7"/>
    <n v="0.70499999999999996"/>
    <s v="Groundout"/>
    <m/>
    <s v="Danny Valencia"/>
    <s v="R"/>
    <n v="0"/>
    <x v="0"/>
    <n v="2"/>
    <n v="0"/>
    <n v="0"/>
    <n v="0"/>
    <n v="4"/>
    <n v="89.9"/>
    <n v="83.1"/>
    <n v="3.52"/>
    <n v="1.66"/>
    <n v="1.077"/>
    <n v="1.038"/>
    <n v="-1.5549999999999999"/>
    <n v="5.64"/>
    <n v="-5.2"/>
    <n v="9.4700000000000006"/>
    <n v="23.8"/>
    <n v="23.1"/>
    <n v="4.4000000000000004"/>
    <n v="208.65"/>
    <n v="2095.63"/>
    <s v="110428_133933"/>
  </r>
  <r>
    <x v="14"/>
    <s v="R"/>
    <s v="gid_2011_04_28_tbamlb_minmlb_1"/>
    <s v="Target Field"/>
    <s v="Tim Welke"/>
    <s v="tba"/>
    <s v="min"/>
    <n v="54"/>
    <x v="0"/>
    <s v="B"/>
    <n v="15"/>
    <n v="2"/>
    <x v="0"/>
    <n v="0.79100000000000004"/>
    <s v="Groundout"/>
    <m/>
    <s v="Danny Valencia"/>
    <s v="R"/>
    <n v="1"/>
    <x v="0"/>
    <n v="2"/>
    <n v="0"/>
    <n v="0"/>
    <n v="0"/>
    <n v="4"/>
    <n v="90.7"/>
    <n v="83.2"/>
    <n v="3.57"/>
    <n v="1.65"/>
    <n v="-0.26"/>
    <n v="0.82399999999999995"/>
    <n v="-1.631"/>
    <n v="5.6020000000000003"/>
    <n v="-5.81"/>
    <n v="10.55"/>
    <n v="23.8"/>
    <n v="30.2"/>
    <n v="4.0999999999999996"/>
    <n v="208.76499999999999"/>
    <n v="2339.13"/>
    <s v="110428_133949"/>
  </r>
  <r>
    <x v="14"/>
    <s v="R"/>
    <s v="gid_2011_04_28_tbamlb_minmlb_1"/>
    <s v="Target Field"/>
    <s v="Tim Welke"/>
    <s v="tba"/>
    <s v="min"/>
    <n v="55"/>
    <x v="0"/>
    <s v="B"/>
    <n v="15"/>
    <n v="3"/>
    <x v="0"/>
    <n v="0.84799999999999998"/>
    <s v="Groundout"/>
    <m/>
    <s v="Danny Valencia"/>
    <s v="R"/>
    <n v="2"/>
    <x v="0"/>
    <n v="2"/>
    <n v="0"/>
    <n v="0"/>
    <n v="0"/>
    <n v="4"/>
    <n v="90"/>
    <n v="82.9"/>
    <n v="3.57"/>
    <n v="1.7"/>
    <n v="0.65800000000000003"/>
    <n v="1.038"/>
    <n v="-1.5429999999999999"/>
    <n v="5.5620000000000003"/>
    <n v="-4.55"/>
    <n v="10.54"/>
    <n v="23.8"/>
    <n v="22.6"/>
    <n v="3.9"/>
    <n v="203.25700000000001"/>
    <n v="2223.92"/>
    <s v="110428_134010"/>
  </r>
  <r>
    <x v="14"/>
    <s v="R"/>
    <s v="gid_2011_04_28_tbamlb_minmlb_1"/>
    <s v="Target Field"/>
    <s v="Tim Welke"/>
    <s v="tba"/>
    <s v="min"/>
    <n v="56"/>
    <x v="1"/>
    <s v="S"/>
    <n v="15"/>
    <n v="4"/>
    <x v="0"/>
    <n v="0.66200000000000003"/>
    <s v="Groundout"/>
    <m/>
    <s v="Danny Valencia"/>
    <s v="R"/>
    <n v="3"/>
    <x v="0"/>
    <n v="2"/>
    <n v="0"/>
    <n v="0"/>
    <n v="0"/>
    <n v="4"/>
    <n v="89.6"/>
    <n v="81.599999999999994"/>
    <n v="3.34"/>
    <n v="1.65"/>
    <n v="-0.249"/>
    <n v="2.383"/>
    <n v="-1.738"/>
    <n v="5.5830000000000002"/>
    <n v="-5.25"/>
    <n v="9.99"/>
    <n v="23.7"/>
    <n v="25.6"/>
    <n v="4.2"/>
    <n v="207.607"/>
    <n v="2154.65"/>
    <s v="110428_134030"/>
  </r>
  <r>
    <x v="14"/>
    <s v="R"/>
    <s v="gid_2011_04_28_tbamlb_minmlb_1"/>
    <s v="Target Field"/>
    <s v="Tim Welke"/>
    <s v="tba"/>
    <s v="min"/>
    <n v="57"/>
    <x v="2"/>
    <s v="X"/>
    <n v="15"/>
    <n v="5"/>
    <x v="0"/>
    <n v="0.91200000000000003"/>
    <s v="Groundout"/>
    <s v="GB"/>
    <s v="Danny Valencia"/>
    <s v="R"/>
    <n v="3"/>
    <x v="1"/>
    <n v="2"/>
    <n v="0"/>
    <n v="0"/>
    <n v="0"/>
    <n v="4"/>
    <n v="90.9"/>
    <n v="82.7"/>
    <n v="3.46"/>
    <n v="1.6"/>
    <n v="0.47299999999999998"/>
    <n v="2.145"/>
    <n v="-1.629"/>
    <n v="5.625"/>
    <n v="-4.45"/>
    <n v="11.22"/>
    <n v="23.7"/>
    <n v="24.2"/>
    <n v="3.5"/>
    <n v="201.56100000000001"/>
    <n v="2334.96"/>
    <s v="110428_134049"/>
  </r>
  <r>
    <x v="14"/>
    <s v="R"/>
    <s v="gid_2011_04_28_tbamlb_minmlb_1"/>
    <s v="Target Field"/>
    <s v="Tim Welke"/>
    <s v="tba"/>
    <s v="min"/>
    <n v="58"/>
    <x v="0"/>
    <s v="B"/>
    <n v="16"/>
    <n v="1"/>
    <x v="7"/>
    <n v="0.54700000000000004"/>
    <s v="Pop Out"/>
    <m/>
    <s v="Rene Tosoni"/>
    <s v="L"/>
    <n v="0"/>
    <x v="0"/>
    <n v="0"/>
    <n v="0"/>
    <n v="0"/>
    <n v="0"/>
    <n v="5"/>
    <n v="90.2"/>
    <n v="82.8"/>
    <n v="3.41"/>
    <n v="1.58"/>
    <n v="0.98799999999999999"/>
    <n v="1.8660000000000001"/>
    <n v="-1.65"/>
    <n v="5.6580000000000004"/>
    <n v="-6.32"/>
    <n v="11.13"/>
    <n v="23.8"/>
    <n v="32.9"/>
    <n v="3.9"/>
    <n v="209.49100000000001"/>
    <n v="2478.58"/>
    <s v="110428_135052"/>
  </r>
  <r>
    <x v="14"/>
    <s v="R"/>
    <s v="gid_2011_04_28_tbamlb_minmlb_1"/>
    <s v="Target Field"/>
    <s v="Tim Welke"/>
    <s v="tba"/>
    <s v="min"/>
    <n v="59"/>
    <x v="1"/>
    <s v="S"/>
    <n v="16"/>
    <n v="2"/>
    <x v="0"/>
    <n v="0.92500000000000004"/>
    <s v="Pop Out"/>
    <m/>
    <s v="Rene Tosoni"/>
    <s v="L"/>
    <n v="1"/>
    <x v="0"/>
    <n v="0"/>
    <n v="0"/>
    <n v="0"/>
    <n v="0"/>
    <n v="5"/>
    <n v="90.2"/>
    <n v="82.6"/>
    <n v="3.41"/>
    <n v="1.44"/>
    <n v="-0.76300000000000001"/>
    <n v="1.901"/>
    <n v="-1.819"/>
    <n v="5.6230000000000002"/>
    <n v="-2.97"/>
    <n v="11.29"/>
    <n v="23.8"/>
    <n v="17.399999999999999"/>
    <n v="3.4"/>
    <n v="194.70699999999999"/>
    <n v="2255.06"/>
    <s v="110428_135105"/>
  </r>
  <r>
    <x v="14"/>
    <s v="R"/>
    <s v="gid_2011_04_28_tbamlb_minmlb_1"/>
    <s v="Target Field"/>
    <s v="Tim Welke"/>
    <s v="tba"/>
    <s v="min"/>
    <n v="60"/>
    <x v="2"/>
    <s v="X"/>
    <n v="16"/>
    <n v="3"/>
    <x v="0"/>
    <n v="0.83699999999999997"/>
    <s v="Pop Out"/>
    <s v="PU"/>
    <s v="Rene Tosoni"/>
    <s v="L"/>
    <n v="1"/>
    <x v="1"/>
    <n v="0"/>
    <n v="0"/>
    <n v="0"/>
    <n v="0"/>
    <n v="5"/>
    <n v="89.6"/>
    <n v="82.2"/>
    <n v="3.24"/>
    <n v="1.46"/>
    <n v="-0.42"/>
    <n v="3.3980000000000001"/>
    <n v="-1.6659999999999999"/>
    <n v="5.8029999999999999"/>
    <n v="-3.74"/>
    <n v="8.9499999999999993"/>
    <n v="23.8"/>
    <n v="17.8"/>
    <n v="4.2"/>
    <n v="202.57400000000001"/>
    <n v="1870.53"/>
    <s v="110428_135120"/>
  </r>
  <r>
    <x v="14"/>
    <s v="R"/>
    <s v="gid_2011_04_28_tbamlb_minmlb_1"/>
    <s v="Target Field"/>
    <s v="Tim Welke"/>
    <s v="tba"/>
    <s v="min"/>
    <n v="61"/>
    <x v="1"/>
    <s v="S"/>
    <n v="17"/>
    <n v="1"/>
    <x v="0"/>
    <n v="0.61899999999999999"/>
    <s v="Pop Out"/>
    <m/>
    <s v="Steve Holm"/>
    <s v="R"/>
    <n v="0"/>
    <x v="0"/>
    <n v="1"/>
    <n v="0"/>
    <n v="0"/>
    <n v="0"/>
    <n v="5"/>
    <n v="89.8"/>
    <n v="82.9"/>
    <n v="3.34"/>
    <n v="1.52"/>
    <n v="0.39300000000000002"/>
    <n v="2.5150000000000001"/>
    <n v="-1.6"/>
    <n v="5.7329999999999997"/>
    <n v="-5.2"/>
    <n v="10.26"/>
    <n v="23.8"/>
    <n v="26.9"/>
    <n v="4"/>
    <n v="206.79400000000001"/>
    <n v="2234.87"/>
    <s v="110428_135158"/>
  </r>
  <r>
    <x v="14"/>
    <s v="R"/>
    <s v="gid_2011_04_28_tbamlb_minmlb_1"/>
    <s v="Target Field"/>
    <s v="Tim Welke"/>
    <s v="tba"/>
    <s v="min"/>
    <n v="62"/>
    <x v="0"/>
    <s v="B"/>
    <n v="17"/>
    <n v="2"/>
    <x v="0"/>
    <n v="0.63700000000000001"/>
    <s v="Pop Out"/>
    <m/>
    <s v="Steve Holm"/>
    <s v="R"/>
    <n v="0"/>
    <x v="1"/>
    <n v="1"/>
    <n v="0"/>
    <n v="0"/>
    <n v="0"/>
    <n v="5"/>
    <n v="91.1"/>
    <n v="83.5"/>
    <n v="3.39"/>
    <n v="1.52"/>
    <n v="1.4219999999999999"/>
    <n v="2.7090000000000001"/>
    <n v="-1.474"/>
    <n v="5.7409999999999997"/>
    <n v="-7.34"/>
    <n v="11.99"/>
    <n v="23.8"/>
    <n v="42.5"/>
    <n v="3.7"/>
    <n v="211.387"/>
    <n v="2749.24"/>
    <s v="110428_135213"/>
  </r>
  <r>
    <x v="14"/>
    <s v="R"/>
    <s v="gid_2011_04_28_tbamlb_minmlb_1"/>
    <s v="Target Field"/>
    <s v="Tim Welke"/>
    <s v="tba"/>
    <s v="min"/>
    <n v="63"/>
    <x v="1"/>
    <s v="S"/>
    <n v="17"/>
    <n v="3"/>
    <x v="5"/>
    <n v="0.88200000000000001"/>
    <s v="Pop Out"/>
    <m/>
    <s v="Steve Holm"/>
    <s v="R"/>
    <n v="1"/>
    <x v="1"/>
    <n v="1"/>
    <n v="0"/>
    <n v="0"/>
    <n v="0"/>
    <n v="5"/>
    <n v="74.099999999999994"/>
    <n v="68.7"/>
    <n v="3.25"/>
    <n v="1.47"/>
    <n v="0.13500000000000001"/>
    <n v="2.6230000000000002"/>
    <n v="-1.851"/>
    <n v="6.0209999999999999"/>
    <n v="8.18"/>
    <n v="0.08"/>
    <n v="23.8"/>
    <n v="-17.399999999999999"/>
    <n v="11.4"/>
    <n v="90.97"/>
    <n v="1302.24"/>
    <s v="110428_135231"/>
  </r>
  <r>
    <x v="14"/>
    <s v="R"/>
    <s v="gid_2011_04_28_tbamlb_minmlb_1"/>
    <s v="Target Field"/>
    <s v="Tim Welke"/>
    <s v="tba"/>
    <s v="min"/>
    <n v="64"/>
    <x v="0"/>
    <s v="B"/>
    <n v="17"/>
    <n v="4"/>
    <x v="5"/>
    <n v="0.89700000000000002"/>
    <s v="Pop Out"/>
    <m/>
    <s v="Steve Holm"/>
    <s v="R"/>
    <n v="1"/>
    <x v="2"/>
    <n v="1"/>
    <n v="0"/>
    <n v="0"/>
    <n v="0"/>
    <n v="5"/>
    <n v="76"/>
    <n v="70.3"/>
    <n v="3.29"/>
    <n v="1.48"/>
    <n v="0.66900000000000004"/>
    <n v="0.92400000000000004"/>
    <n v="-1.8029999999999999"/>
    <n v="5.88"/>
    <n v="9.26"/>
    <n v="-2.04"/>
    <n v="23.8"/>
    <n v="-18.7"/>
    <n v="12.2"/>
    <n v="77.929000000000002"/>
    <n v="1528.82"/>
    <s v="110428_135249"/>
  </r>
  <r>
    <x v="14"/>
    <s v="R"/>
    <s v="gid_2011_04_28_tbamlb_minmlb_1"/>
    <s v="Target Field"/>
    <s v="Tim Welke"/>
    <s v="tba"/>
    <s v="min"/>
    <n v="65"/>
    <x v="2"/>
    <s v="X"/>
    <n v="17"/>
    <n v="5"/>
    <x v="0"/>
    <n v="0.84499999999999997"/>
    <s v="Pop Out"/>
    <s v="PU"/>
    <s v="Steve Holm"/>
    <s v="R"/>
    <n v="2"/>
    <x v="2"/>
    <n v="1"/>
    <n v="0"/>
    <n v="0"/>
    <n v="0"/>
    <n v="5"/>
    <n v="89.4"/>
    <n v="81.900000000000006"/>
    <n v="3.47"/>
    <n v="1.61"/>
    <n v="-0.29599999999999999"/>
    <n v="2.2759999999999998"/>
    <n v="-1.623"/>
    <n v="5.7249999999999996"/>
    <n v="-1.46"/>
    <n v="10.57"/>
    <n v="23.8"/>
    <n v="6.2"/>
    <n v="3.6"/>
    <n v="187.80799999999999"/>
    <n v="2046.17"/>
    <s v="110428_135312"/>
  </r>
  <r>
    <x v="14"/>
    <s v="R"/>
    <s v="gid_2011_04_28_tbamlb_minmlb_1"/>
    <s v="Target Field"/>
    <s v="Tim Welke"/>
    <s v="tba"/>
    <s v="min"/>
    <n v="66"/>
    <x v="1"/>
    <s v="S"/>
    <n v="18"/>
    <n v="1"/>
    <x v="0"/>
    <n v="0.89200000000000002"/>
    <s v="Lineout"/>
    <m/>
    <s v="Luke Hughes"/>
    <s v="R"/>
    <n v="0"/>
    <x v="0"/>
    <n v="2"/>
    <n v="0"/>
    <n v="0"/>
    <n v="0"/>
    <n v="5"/>
    <n v="90.1"/>
    <n v="82.6"/>
    <n v="3.03"/>
    <n v="1.29"/>
    <n v="2.1000000000000001E-2"/>
    <n v="2.552"/>
    <n v="-1.613"/>
    <n v="5.7290000000000001"/>
    <n v="-3.96"/>
    <n v="9.92"/>
    <n v="23.8"/>
    <n v="19.8"/>
    <n v="3.9"/>
    <n v="201.68799999999999"/>
    <n v="2066.04"/>
    <s v="110428_135355"/>
  </r>
  <r>
    <x v="14"/>
    <s v="R"/>
    <s v="gid_2011_04_28_tbamlb_minmlb_1"/>
    <s v="Target Field"/>
    <s v="Tim Welke"/>
    <s v="tba"/>
    <s v="min"/>
    <n v="67"/>
    <x v="6"/>
    <s v="S"/>
    <n v="18"/>
    <n v="2"/>
    <x v="5"/>
    <n v="0.90200000000000002"/>
    <s v="Lineout"/>
    <m/>
    <s v="Luke Hughes"/>
    <s v="R"/>
    <n v="0"/>
    <x v="1"/>
    <n v="2"/>
    <n v="0"/>
    <n v="0"/>
    <n v="0"/>
    <n v="5"/>
    <n v="72.5"/>
    <n v="66.8"/>
    <n v="3.25"/>
    <n v="1.41"/>
    <n v="-0.51300000000000001"/>
    <n v="1.478"/>
    <n v="-1.974"/>
    <n v="5.9429999999999996"/>
    <n v="10.67"/>
    <n v="-2.64"/>
    <n v="23.8"/>
    <n v="-18.8"/>
    <n v="13.5"/>
    <n v="76.418000000000006"/>
    <n v="1684.26"/>
    <s v="110428_135410"/>
  </r>
  <r>
    <x v="14"/>
    <s v="R"/>
    <s v="gid_2011_04_28_tbamlb_minmlb_1"/>
    <s v="Target Field"/>
    <s v="Tim Welke"/>
    <s v="tba"/>
    <s v="min"/>
    <n v="68"/>
    <x v="0"/>
    <s v="B"/>
    <n v="18"/>
    <n v="3"/>
    <x v="5"/>
    <n v="0.90200000000000002"/>
    <s v="Lineout"/>
    <m/>
    <s v="Luke Hughes"/>
    <s v="R"/>
    <n v="0"/>
    <x v="2"/>
    <n v="2"/>
    <n v="0"/>
    <n v="0"/>
    <n v="0"/>
    <n v="5"/>
    <n v="74.8"/>
    <n v="69.7"/>
    <n v="3.16"/>
    <n v="1.53"/>
    <n v="-0.28100000000000003"/>
    <n v="0.94399999999999995"/>
    <n v="-1.714"/>
    <n v="6.0620000000000003"/>
    <n v="11.53"/>
    <n v="-3.14"/>
    <n v="23.9"/>
    <n v="-20.9"/>
    <n v="13"/>
    <n v="75.028000000000006"/>
    <n v="1909.81"/>
    <s v="110428_135430"/>
  </r>
  <r>
    <x v="14"/>
    <s v="R"/>
    <s v="gid_2011_04_28_tbamlb_minmlb_1"/>
    <s v="Target Field"/>
    <s v="Tim Welke"/>
    <s v="tba"/>
    <s v="min"/>
    <n v="69"/>
    <x v="0"/>
    <s v="B"/>
    <n v="18"/>
    <n v="4"/>
    <x v="7"/>
    <n v="0.77200000000000002"/>
    <s v="Lineout"/>
    <m/>
    <s v="Luke Hughes"/>
    <s v="R"/>
    <n v="1"/>
    <x v="2"/>
    <n v="2"/>
    <n v="0"/>
    <n v="0"/>
    <n v="0"/>
    <n v="5"/>
    <n v="90.8"/>
    <n v="83.2"/>
    <n v="3.12"/>
    <n v="1.48"/>
    <n v="0.64200000000000002"/>
    <n v="1.38"/>
    <n v="-1.5609999999999999"/>
    <n v="5.5389999999999997"/>
    <n v="-5.85"/>
    <n v="9.1199999999999992"/>
    <n v="23.8"/>
    <n v="26.2"/>
    <n v="4.5"/>
    <n v="212.571"/>
    <n v="2106.4899999999998"/>
    <s v="110428_135450"/>
  </r>
  <r>
    <x v="14"/>
    <s v="R"/>
    <s v="gid_2011_04_28_tbamlb_minmlb_1"/>
    <s v="Target Field"/>
    <s v="Tim Welke"/>
    <s v="tba"/>
    <s v="min"/>
    <n v="70"/>
    <x v="2"/>
    <s v="X"/>
    <n v="18"/>
    <n v="5"/>
    <x v="2"/>
    <n v="0.90400000000000003"/>
    <s v="Lineout"/>
    <s v="LD"/>
    <s v="Luke Hughes"/>
    <s v="R"/>
    <n v="2"/>
    <x v="2"/>
    <n v="2"/>
    <n v="0"/>
    <n v="0"/>
    <n v="0"/>
    <n v="5"/>
    <n v="79.900000000000006"/>
    <n v="74"/>
    <n v="3.25"/>
    <n v="1.41"/>
    <n v="-0.27100000000000002"/>
    <n v="2.3450000000000002"/>
    <n v="-1.724"/>
    <n v="5.6559999999999997"/>
    <n v="-2.65"/>
    <n v="9.01"/>
    <n v="23.8"/>
    <n v="8.4"/>
    <n v="5.9"/>
    <n v="196.3"/>
    <n v="1630.26"/>
    <s v="110428_135508"/>
  </r>
  <r>
    <x v="14"/>
    <s v="R"/>
    <s v="gid_2011_04_28_tbamlb_minmlb_1"/>
    <s v="Target Field"/>
    <s v="Tim Welke"/>
    <s v="tba"/>
    <s v="min"/>
    <n v="71"/>
    <x v="1"/>
    <s v="S"/>
    <n v="19"/>
    <n v="1"/>
    <x v="0"/>
    <n v="0.85299999999999998"/>
    <s v="Groundout"/>
    <m/>
    <s v="Denard Span"/>
    <s v="L"/>
    <n v="0"/>
    <x v="0"/>
    <n v="0"/>
    <n v="0"/>
    <n v="0"/>
    <n v="0"/>
    <n v="6"/>
    <n v="89.5"/>
    <n v="81.900000000000006"/>
    <n v="3.42"/>
    <n v="1.54"/>
    <n v="-7.0999999999999994E-2"/>
    <n v="1.9570000000000001"/>
    <n v="-1.603"/>
    <n v="5.6429999999999998"/>
    <n v="-5.76"/>
    <n v="12.06"/>
    <n v="23.8"/>
    <n v="33.700000000000003"/>
    <n v="3.7"/>
    <n v="205.434"/>
    <n v="2559.5"/>
    <s v="110428_141225"/>
  </r>
  <r>
    <x v="14"/>
    <s v="R"/>
    <s v="gid_2011_04_28_tbamlb_minmlb_1"/>
    <s v="Target Field"/>
    <s v="Tim Welke"/>
    <s v="tba"/>
    <s v="min"/>
    <n v="72"/>
    <x v="1"/>
    <s v="S"/>
    <n v="19"/>
    <n v="2"/>
    <x v="5"/>
    <n v="0.90400000000000003"/>
    <s v="Groundout"/>
    <m/>
    <s v="Denard Span"/>
    <s v="L"/>
    <n v="0"/>
    <x v="1"/>
    <n v="0"/>
    <n v="0"/>
    <n v="0"/>
    <n v="0"/>
    <n v="6"/>
    <n v="74.099999999999994"/>
    <n v="68.5"/>
    <n v="3.51"/>
    <n v="1.54"/>
    <n v="-0.45800000000000002"/>
    <n v="3.0990000000000002"/>
    <n v="-1.956"/>
    <n v="6.1210000000000004"/>
    <n v="11.78"/>
    <n v="-0.71"/>
    <n v="23.8"/>
    <n v="-23.1"/>
    <n v="12.2"/>
    <n v="86.847999999999999"/>
    <n v="1872.84"/>
    <s v="110428_141244"/>
  </r>
  <r>
    <x v="14"/>
    <s v="R"/>
    <s v="gid_2011_04_28_tbamlb_minmlb_1"/>
    <s v="Target Field"/>
    <s v="Tim Welke"/>
    <s v="tba"/>
    <s v="min"/>
    <n v="73"/>
    <x v="0"/>
    <s v="B"/>
    <n v="19"/>
    <n v="3"/>
    <x v="5"/>
    <n v="0.90300000000000002"/>
    <s v="Groundout"/>
    <m/>
    <s v="Denard Span"/>
    <s v="L"/>
    <n v="0"/>
    <x v="2"/>
    <n v="0"/>
    <n v="0"/>
    <n v="0"/>
    <n v="0"/>
    <n v="6"/>
    <n v="75.3"/>
    <n v="70.3"/>
    <n v="3.46"/>
    <n v="1.5"/>
    <n v="-0.80400000000000005"/>
    <n v="1.1930000000000001"/>
    <n v="-1.839"/>
    <n v="5.931"/>
    <n v="10.36"/>
    <n v="-2.81"/>
    <n v="23.9"/>
    <n v="-19.399999999999999"/>
    <n v="12.5"/>
    <n v="75.114000000000004"/>
    <n v="1735.58"/>
    <s v="110428_141310"/>
  </r>
  <r>
    <x v="14"/>
    <s v="R"/>
    <s v="gid_2011_04_28_tbamlb_minmlb_1"/>
    <s v="Target Field"/>
    <s v="Tim Welke"/>
    <s v="tba"/>
    <s v="min"/>
    <n v="74"/>
    <x v="2"/>
    <s v="X"/>
    <n v="19"/>
    <n v="4"/>
    <x v="7"/>
    <n v="0.76400000000000001"/>
    <s v="Groundout"/>
    <s v="GB"/>
    <s v="Denard Span"/>
    <s v="L"/>
    <n v="1"/>
    <x v="2"/>
    <n v="0"/>
    <n v="0"/>
    <n v="0"/>
    <n v="0"/>
    <n v="6"/>
    <n v="90.6"/>
    <n v="83"/>
    <n v="3.38"/>
    <n v="1.44"/>
    <n v="-0.19500000000000001"/>
    <n v="2.1549999999999998"/>
    <n v="-1.6779999999999999"/>
    <n v="5.6210000000000004"/>
    <n v="-5.89"/>
    <n v="8.43"/>
    <n v="23.8"/>
    <n v="26.3"/>
    <n v="4.7"/>
    <n v="214.77500000000001"/>
    <n v="1997.26"/>
    <s v="110428_141333"/>
  </r>
  <r>
    <x v="14"/>
    <s v="R"/>
    <s v="gid_2011_04_28_tbamlb_minmlb_1"/>
    <s v="Target Field"/>
    <s v="Tim Welke"/>
    <s v="tba"/>
    <s v="min"/>
    <n v="75"/>
    <x v="1"/>
    <s v="S"/>
    <n v="20"/>
    <n v="1"/>
    <x v="0"/>
    <n v="0.91800000000000004"/>
    <s v="Flyout"/>
    <m/>
    <s v="Alexi Casilla"/>
    <s v="L"/>
    <n v="0"/>
    <x v="0"/>
    <n v="1"/>
    <n v="0"/>
    <n v="0"/>
    <n v="0"/>
    <n v="6"/>
    <n v="90.7"/>
    <n v="83.8"/>
    <n v="2.87"/>
    <n v="1.27"/>
    <n v="-0.71299999999999997"/>
    <n v="2.8980000000000001"/>
    <n v="-1.8919999999999999"/>
    <n v="5.6879999999999997"/>
    <n v="-4.1399999999999997"/>
    <n v="10.5"/>
    <n v="23.8"/>
    <n v="24.6"/>
    <n v="3.5"/>
    <n v="201.429"/>
    <n v="2218.48"/>
    <s v="110428_141409"/>
  </r>
  <r>
    <x v="14"/>
    <s v="R"/>
    <s v="gid_2011_04_28_tbamlb_minmlb_1"/>
    <s v="Target Field"/>
    <s v="Tim Welke"/>
    <s v="tba"/>
    <s v="min"/>
    <n v="76"/>
    <x v="0"/>
    <s v="B"/>
    <n v="20"/>
    <n v="2"/>
    <x v="0"/>
    <n v="0.83099999999999996"/>
    <s v="Flyout"/>
    <m/>
    <s v="Alexi Casilla"/>
    <s v="L"/>
    <n v="0"/>
    <x v="1"/>
    <n v="1"/>
    <n v="0"/>
    <n v="0"/>
    <n v="0"/>
    <n v="6"/>
    <n v="90.7"/>
    <n v="83"/>
    <n v="2.83"/>
    <n v="1.18"/>
    <n v="-1.4610000000000001"/>
    <n v="1.726"/>
    <n v="-1.986"/>
    <n v="5.58"/>
    <n v="-5.22"/>
    <n v="9.23"/>
    <n v="23.8"/>
    <n v="26.2"/>
    <n v="4.4000000000000004"/>
    <n v="209.37700000000001"/>
    <n v="2059.34"/>
    <s v="110428_141425"/>
  </r>
  <r>
    <x v="14"/>
    <s v="R"/>
    <s v="gid_2011_04_28_tbamlb_minmlb_1"/>
    <s v="Target Field"/>
    <s v="Tim Welke"/>
    <s v="tba"/>
    <s v="min"/>
    <n v="77"/>
    <x v="0"/>
    <s v="B"/>
    <n v="20"/>
    <n v="3"/>
    <x v="5"/>
    <n v="0.90100000000000002"/>
    <s v="Flyout"/>
    <m/>
    <s v="Alexi Casilla"/>
    <s v="L"/>
    <n v="1"/>
    <x v="1"/>
    <n v="1"/>
    <n v="0"/>
    <n v="0"/>
    <n v="0"/>
    <n v="6"/>
    <n v="71.7"/>
    <n v="66.7"/>
    <n v="2.96"/>
    <n v="1.31"/>
    <n v="-0.42299999999999999"/>
    <n v="1.3560000000000001"/>
    <n v="-2.1259999999999999"/>
    <n v="5.9349999999999996"/>
    <n v="9.86"/>
    <n v="-5.0999999999999996"/>
    <n v="23.9"/>
    <n v="-16.2"/>
    <n v="14.4"/>
    <n v="62.960999999999999"/>
    <n v="1695.21"/>
    <s v="110428_141440"/>
  </r>
  <r>
    <x v="14"/>
    <s v="R"/>
    <s v="gid_2011_04_28_tbamlb_minmlb_1"/>
    <s v="Target Field"/>
    <s v="Tim Welke"/>
    <s v="tba"/>
    <s v="min"/>
    <n v="78"/>
    <x v="4"/>
    <s v="S"/>
    <n v="20"/>
    <n v="4"/>
    <x v="2"/>
    <n v="0.90500000000000003"/>
    <s v="Flyout"/>
    <m/>
    <s v="Alexi Casilla"/>
    <s v="L"/>
    <n v="2"/>
    <x v="1"/>
    <n v="1"/>
    <n v="0"/>
    <n v="0"/>
    <n v="0"/>
    <n v="6"/>
    <n v="78"/>
    <n v="71.900000000000006"/>
    <n v="3.06"/>
    <n v="1.42"/>
    <n v="-0.499"/>
    <n v="1.6220000000000001"/>
    <n v="-1.879"/>
    <n v="5.6219999999999999"/>
    <n v="-4.71"/>
    <n v="9.07"/>
    <n v="23.8"/>
    <n v="14.5"/>
    <n v="6.7"/>
    <n v="207.28"/>
    <n v="1718.25"/>
    <s v="110428_141455"/>
  </r>
  <r>
    <x v="14"/>
    <s v="R"/>
    <s v="gid_2011_04_28_tbamlb_minmlb_1"/>
    <s v="Target Field"/>
    <s v="Tim Welke"/>
    <s v="tba"/>
    <s v="min"/>
    <n v="79"/>
    <x v="2"/>
    <s v="X"/>
    <n v="20"/>
    <n v="5"/>
    <x v="0"/>
    <n v="0.92900000000000005"/>
    <s v="Flyout"/>
    <s v="FB"/>
    <s v="Alexi Casilla"/>
    <s v="L"/>
    <n v="2"/>
    <x v="2"/>
    <n v="1"/>
    <n v="0"/>
    <n v="0"/>
    <n v="0"/>
    <n v="6"/>
    <n v="90.2"/>
    <n v="82.3"/>
    <n v="3.06"/>
    <n v="1.42"/>
    <n v="0.26800000000000002"/>
    <n v="3.4580000000000002"/>
    <n v="-1.629"/>
    <n v="5.7679999999999998"/>
    <n v="-2.2799999999999998"/>
    <n v="10.93"/>
    <n v="23.7"/>
    <n v="11"/>
    <n v="3.3"/>
    <n v="191.72399999999999"/>
    <n v="2154.0500000000002"/>
    <s v="110428_141523"/>
  </r>
  <r>
    <x v="14"/>
    <s v="R"/>
    <s v="gid_2011_04_28_tbamlb_minmlb_1"/>
    <s v="Target Field"/>
    <s v="Tim Welke"/>
    <s v="tba"/>
    <s v="min"/>
    <n v="80"/>
    <x v="1"/>
    <s v="S"/>
    <n v="21"/>
    <n v="1"/>
    <x v="5"/>
    <n v="0.90100000000000002"/>
    <s v="Single"/>
    <m/>
    <s v="Jason Kubel"/>
    <s v="L"/>
    <n v="0"/>
    <x v="0"/>
    <n v="2"/>
    <n v="0"/>
    <n v="0"/>
    <n v="0"/>
    <n v="6"/>
    <n v="72.5"/>
    <n v="67"/>
    <n v="3.37"/>
    <n v="1.44"/>
    <n v="-0.60099999999999998"/>
    <n v="2"/>
    <n v="-2.161"/>
    <n v="5.95"/>
    <n v="9.3800000000000008"/>
    <n v="-6.49"/>
    <n v="23.8"/>
    <n v="-15.2"/>
    <n v="14.6"/>
    <n v="55.584000000000003"/>
    <n v="1751.48"/>
    <s v="110428_141600"/>
  </r>
  <r>
    <x v="14"/>
    <s v="R"/>
    <s v="gid_2011_04_28_tbamlb_minmlb_1"/>
    <s v="Target Field"/>
    <s v="Tim Welke"/>
    <s v="tba"/>
    <s v="min"/>
    <n v="81"/>
    <x v="0"/>
    <s v="B"/>
    <n v="21"/>
    <n v="2"/>
    <x v="2"/>
    <n v="0.90300000000000002"/>
    <s v="Single"/>
    <m/>
    <s v="Jason Kubel"/>
    <s v="L"/>
    <n v="0"/>
    <x v="1"/>
    <n v="2"/>
    <n v="0"/>
    <n v="0"/>
    <n v="0"/>
    <n v="6"/>
    <n v="81.599999999999994"/>
    <n v="76.2"/>
    <n v="3.37"/>
    <n v="1.54"/>
    <n v="-0.98799999999999999"/>
    <n v="0.999"/>
    <n v="-2.0590000000000002"/>
    <n v="5.4429999999999996"/>
    <n v="-3.93"/>
    <n v="6.27"/>
    <n v="23.9"/>
    <n v="12.2"/>
    <n v="6.8"/>
    <n v="211.83500000000001"/>
    <n v="1320.75"/>
    <s v="110428_141612"/>
  </r>
  <r>
    <x v="14"/>
    <s v="R"/>
    <s v="gid_2011_04_28_tbamlb_minmlb_1"/>
    <s v="Target Field"/>
    <s v="Tim Welke"/>
    <s v="tba"/>
    <s v="min"/>
    <n v="82"/>
    <x v="0"/>
    <s v="B"/>
    <n v="21"/>
    <n v="3"/>
    <x v="0"/>
    <n v="0.71399999999999997"/>
    <s v="Single"/>
    <m/>
    <s v="Jason Kubel"/>
    <s v="L"/>
    <n v="1"/>
    <x v="1"/>
    <n v="2"/>
    <n v="0"/>
    <n v="0"/>
    <n v="0"/>
    <n v="6"/>
    <n v="90.4"/>
    <n v="83.2"/>
    <n v="3.42"/>
    <n v="1.54"/>
    <n v="1.2769999999999999"/>
    <n v="2.359"/>
    <n v="-1.5469999999999999"/>
    <n v="5.649"/>
    <n v="-3.92"/>
    <n v="8.8800000000000008"/>
    <n v="23.8"/>
    <n v="16.2"/>
    <n v="4.2"/>
    <n v="203.70500000000001"/>
    <n v="1888.91"/>
    <s v="110428_141625"/>
  </r>
  <r>
    <x v="14"/>
    <s v="R"/>
    <s v="gid_2011_04_28_tbamlb_minmlb_1"/>
    <s v="Target Field"/>
    <s v="Tim Welke"/>
    <s v="tba"/>
    <s v="min"/>
    <n v="83"/>
    <x v="3"/>
    <s v="X"/>
    <n v="21"/>
    <n v="4"/>
    <x v="2"/>
    <n v="0.90500000000000003"/>
    <s v="Single"/>
    <s v="LD"/>
    <s v="Jason Kubel"/>
    <s v="L"/>
    <n v="2"/>
    <x v="1"/>
    <n v="2"/>
    <n v="0"/>
    <n v="0"/>
    <n v="0"/>
    <n v="6"/>
    <n v="78"/>
    <n v="71.900000000000006"/>
    <n v="3.34"/>
    <n v="1.48"/>
    <n v="-0.621"/>
    <n v="1.7529999999999999"/>
    <n v="-1.819"/>
    <n v="5.6109999999999998"/>
    <n v="-2.0499999999999998"/>
    <n v="8.44"/>
    <n v="23.8"/>
    <n v="5.6"/>
    <n v="6.7"/>
    <n v="193.572"/>
    <n v="1461.71"/>
    <s v="110428_141641"/>
  </r>
  <r>
    <x v="14"/>
    <s v="R"/>
    <s v="gid_2011_04_28_tbamlb_minmlb_1"/>
    <s v="Target Field"/>
    <s v="Tim Welke"/>
    <s v="tba"/>
    <s v="min"/>
    <n v="84"/>
    <x v="1"/>
    <s v="S"/>
    <n v="22"/>
    <n v="1"/>
    <x v="0"/>
    <n v="0.67600000000000005"/>
    <s v="Flyout"/>
    <m/>
    <s v="Justin Morneau"/>
    <s v="L"/>
    <n v="0"/>
    <x v="0"/>
    <n v="2"/>
    <n v="1"/>
    <n v="0"/>
    <n v="0"/>
    <n v="6"/>
    <n v="90.3"/>
    <n v="82.5"/>
    <n v="3.46"/>
    <n v="1.5"/>
    <n v="-0.58499999999999996"/>
    <n v="2.181"/>
    <n v="-1.786"/>
    <n v="5.532"/>
    <n v="-4.63"/>
    <n v="8.44"/>
    <n v="23.7"/>
    <n v="20.8"/>
    <n v="4.5999999999999996"/>
    <n v="208.60900000000001"/>
    <n v="1857.97"/>
    <s v="110428_141717"/>
  </r>
  <r>
    <x v="14"/>
    <s v="R"/>
    <s v="gid_2011_04_28_tbamlb_minmlb_1"/>
    <s v="Target Field"/>
    <s v="Tim Welke"/>
    <s v="tba"/>
    <s v="min"/>
    <n v="85"/>
    <x v="0"/>
    <s v="B"/>
    <n v="22"/>
    <n v="2"/>
    <x v="0"/>
    <n v="0.89300000000000002"/>
    <s v="Flyout"/>
    <m/>
    <s v="Justin Morneau"/>
    <s v="L"/>
    <n v="0"/>
    <x v="1"/>
    <n v="2"/>
    <n v="1"/>
    <n v="0"/>
    <n v="0"/>
    <n v="6"/>
    <n v="90.1"/>
    <n v="82.8"/>
    <n v="3.38"/>
    <n v="1.5"/>
    <n v="-1.704"/>
    <n v="3.5059999999999998"/>
    <n v="-1.7649999999999999"/>
    <n v="5.78"/>
    <n v="-4.07"/>
    <n v="8.76"/>
    <n v="23.8"/>
    <n v="21.7"/>
    <n v="4.3"/>
    <n v="204.83"/>
    <n v="1878.31"/>
    <s v="110428_141737"/>
  </r>
  <r>
    <x v="14"/>
    <s v="R"/>
    <s v="gid_2011_04_28_tbamlb_minmlb_1"/>
    <s v="Target Field"/>
    <s v="Tim Welke"/>
    <s v="tba"/>
    <s v="min"/>
    <n v="86"/>
    <x v="4"/>
    <s v="S"/>
    <n v="22"/>
    <n v="3"/>
    <x v="7"/>
    <n v="0.68899999999999995"/>
    <s v="Flyout"/>
    <m/>
    <s v="Justin Morneau"/>
    <s v="L"/>
    <n v="1"/>
    <x v="1"/>
    <n v="2"/>
    <n v="1"/>
    <n v="0"/>
    <n v="0"/>
    <n v="6"/>
    <n v="90.2"/>
    <n v="83.3"/>
    <n v="3.37"/>
    <n v="1.63"/>
    <n v="9.6000000000000002E-2"/>
    <n v="3.2410000000000001"/>
    <n v="-1.4670000000000001"/>
    <n v="5.8490000000000002"/>
    <n v="-5.16"/>
    <n v="8.18"/>
    <n v="23.8"/>
    <n v="23.6"/>
    <n v="4.5999999999999996"/>
    <n v="212.14099999999999"/>
    <n v="1890.97"/>
    <s v="110428_141758"/>
  </r>
  <r>
    <x v="14"/>
    <s v="R"/>
    <s v="gid_2011_04_28_tbamlb_minmlb_1"/>
    <s v="Target Field"/>
    <s v="Tim Welke"/>
    <s v="tba"/>
    <s v="min"/>
    <n v="87"/>
    <x v="0"/>
    <s v="B"/>
    <n v="22"/>
    <n v="4"/>
    <x v="0"/>
    <n v="0.84599999999999997"/>
    <s v="Flyout"/>
    <m/>
    <s v="Justin Morneau"/>
    <s v="L"/>
    <n v="1"/>
    <x v="2"/>
    <n v="2"/>
    <n v="1"/>
    <n v="0"/>
    <n v="0"/>
    <n v="6"/>
    <n v="91.6"/>
    <n v="84.8"/>
    <n v="3.33"/>
    <n v="1.49"/>
    <n v="-0.92900000000000005"/>
    <n v="1.887"/>
    <n v="-1.647"/>
    <n v="5.5670000000000002"/>
    <n v="-4.33"/>
    <n v="7.77"/>
    <n v="23.8"/>
    <n v="20.7"/>
    <n v="4.5"/>
    <n v="209.01"/>
    <n v="1766.81"/>
    <s v="110428_141829"/>
  </r>
  <r>
    <x v="14"/>
    <s v="R"/>
    <s v="gid_2011_04_28_tbamlb_minmlb_1"/>
    <s v="Target Field"/>
    <s v="Tim Welke"/>
    <s v="tba"/>
    <s v="min"/>
    <n v="88"/>
    <x v="2"/>
    <s v="X"/>
    <n v="22"/>
    <n v="5"/>
    <x v="2"/>
    <n v="0.90400000000000003"/>
    <s v="Flyout"/>
    <s v="FB"/>
    <s v="Justin Morneau"/>
    <s v="L"/>
    <n v="2"/>
    <x v="2"/>
    <n v="2"/>
    <n v="1"/>
    <n v="0"/>
    <n v="0"/>
    <n v="6"/>
    <n v="79.8"/>
    <n v="74.5"/>
    <n v="3.37"/>
    <n v="1.63"/>
    <n v="-0.52500000000000002"/>
    <n v="2.2909999999999999"/>
    <n v="-1.8839999999999999"/>
    <n v="5.46"/>
    <n v="-4.0999999999999996"/>
    <n v="4.83"/>
    <n v="23.9"/>
    <n v="11.2"/>
    <n v="7.5"/>
    <n v="219.99299999999999"/>
    <n v="1108.5899999999999"/>
    <s v="110428_141854"/>
  </r>
  <r>
    <x v="14"/>
    <s v="R"/>
    <s v="gid_2011_04_28_tbamlb_minmlb_1"/>
    <s v="Target Field"/>
    <s v="Tim Welke"/>
    <s v="tba"/>
    <s v="min"/>
    <n v="89"/>
    <x v="1"/>
    <s v="S"/>
    <n v="23"/>
    <n v="1"/>
    <x v="0"/>
    <n v="0.86099999999999999"/>
    <s v="Walk"/>
    <m/>
    <s v="Michael Cuddyer"/>
    <s v="R"/>
    <n v="0"/>
    <x v="0"/>
    <n v="0"/>
    <n v="0"/>
    <n v="0"/>
    <n v="0"/>
    <n v="7"/>
    <n v="88.8"/>
    <n v="80.8"/>
    <n v="3.48"/>
    <n v="1.56"/>
    <n v="0.89800000000000002"/>
    <n v="2.2690000000000001"/>
    <n v="-1.5109999999999999"/>
    <n v="5.7240000000000002"/>
    <n v="-4.55"/>
    <n v="11.34"/>
    <n v="23.7"/>
    <n v="22.2"/>
    <n v="3.8"/>
    <n v="201.803"/>
    <n v="2306.5"/>
    <s v="110428_144308"/>
  </r>
  <r>
    <x v="14"/>
    <s v="R"/>
    <s v="gid_2011_04_28_tbamlb_minmlb_1"/>
    <s v="Target Field"/>
    <s v="Tim Welke"/>
    <s v="tba"/>
    <s v="min"/>
    <n v="90"/>
    <x v="0"/>
    <s v="B"/>
    <n v="23"/>
    <n v="2"/>
    <x v="0"/>
    <n v="0.75600000000000001"/>
    <s v="Walk"/>
    <m/>
    <s v="Michael Cuddyer"/>
    <s v="R"/>
    <n v="0"/>
    <x v="1"/>
    <n v="0"/>
    <n v="0"/>
    <n v="0"/>
    <n v="0"/>
    <n v="7"/>
    <n v="88.3"/>
    <n v="80.2"/>
    <n v="3.43"/>
    <n v="1.47"/>
    <n v="-1.5760000000000001"/>
    <n v="2.262"/>
    <n v="-1.9019999999999999"/>
    <n v="5.73"/>
    <n v="-4.49"/>
    <n v="9.52"/>
    <n v="23.7"/>
    <n v="21.5"/>
    <n v="4.5999999999999996"/>
    <n v="205.14099999999999"/>
    <n v="1972.99"/>
    <s v="110428_144322"/>
  </r>
  <r>
    <x v="14"/>
    <s v="R"/>
    <s v="gid_2011_04_28_tbamlb_minmlb_1"/>
    <s v="Target Field"/>
    <s v="Tim Welke"/>
    <s v="tba"/>
    <s v="min"/>
    <n v="91"/>
    <x v="0"/>
    <s v="B"/>
    <n v="23"/>
    <n v="3"/>
    <x v="0"/>
    <n v="0.92"/>
    <s v="Walk"/>
    <m/>
    <s v="Michael Cuddyer"/>
    <s v="R"/>
    <n v="1"/>
    <x v="1"/>
    <n v="0"/>
    <n v="0"/>
    <n v="0"/>
    <n v="0"/>
    <n v="7"/>
    <n v="88.4"/>
    <n v="80.2"/>
    <n v="3.43"/>
    <n v="1.56"/>
    <n v="-1.456"/>
    <n v="2.3639999999999999"/>
    <n v="-1.8109999999999999"/>
    <n v="5.7220000000000004"/>
    <n v="-3.79"/>
    <n v="10.54"/>
    <n v="23.7"/>
    <n v="20.100000000000001"/>
    <n v="4.0999999999999996"/>
    <n v="199.71700000000001"/>
    <n v="2101.14"/>
    <s v="110428_144337"/>
  </r>
  <r>
    <x v="14"/>
    <s v="R"/>
    <s v="gid_2011_04_28_tbamlb_minmlb_1"/>
    <s v="Target Field"/>
    <s v="Tim Welke"/>
    <s v="tba"/>
    <s v="min"/>
    <n v="92"/>
    <x v="0"/>
    <s v="B"/>
    <n v="23"/>
    <n v="4"/>
    <x v="0"/>
    <n v="0.49199999999999999"/>
    <s v="Walk"/>
    <m/>
    <s v="Michael Cuddyer"/>
    <s v="R"/>
    <n v="2"/>
    <x v="1"/>
    <n v="0"/>
    <n v="0"/>
    <n v="0"/>
    <n v="0"/>
    <n v="7"/>
    <n v="89.3"/>
    <n v="81.099999999999994"/>
    <n v="3.34"/>
    <n v="1.52"/>
    <n v="1.2"/>
    <n v="1.8720000000000001"/>
    <n v="-1.3979999999999999"/>
    <n v="5.7"/>
    <n v="-5.81"/>
    <n v="11.55"/>
    <n v="23.7"/>
    <n v="28.9"/>
    <n v="3.9"/>
    <n v="206.62899999999999"/>
    <n v="2447.13"/>
    <s v="110428_144351"/>
  </r>
  <r>
    <x v="14"/>
    <s v="R"/>
    <s v="gid_2011_04_28_tbamlb_minmlb_1"/>
    <s v="Target Field"/>
    <s v="Tim Welke"/>
    <s v="tba"/>
    <s v="min"/>
    <n v="93"/>
    <x v="4"/>
    <s v="S"/>
    <n v="23"/>
    <n v="5"/>
    <x v="0"/>
    <n v="0.89100000000000001"/>
    <s v="Walk"/>
    <m/>
    <s v="Michael Cuddyer"/>
    <s v="R"/>
    <n v="3"/>
    <x v="1"/>
    <n v="0"/>
    <n v="0"/>
    <n v="0"/>
    <n v="0"/>
    <n v="7"/>
    <n v="89.4"/>
    <n v="81.3"/>
    <n v="3.6"/>
    <n v="1.67"/>
    <n v="0.80400000000000005"/>
    <n v="2.7730000000000001"/>
    <n v="-1.613"/>
    <n v="5.6790000000000003"/>
    <n v="-4.26"/>
    <n v="11.04"/>
    <n v="23.7"/>
    <n v="20.9"/>
    <n v="3.7"/>
    <n v="201.02199999999999"/>
    <n v="2250.38"/>
    <s v="110428_144407"/>
  </r>
  <r>
    <x v="14"/>
    <s v="R"/>
    <s v="gid_2011_04_28_tbamlb_minmlb_1"/>
    <s v="Target Field"/>
    <s v="Tim Welke"/>
    <s v="tba"/>
    <s v="min"/>
    <n v="94"/>
    <x v="0"/>
    <s v="B"/>
    <n v="23"/>
    <n v="6"/>
    <x v="0"/>
    <n v="0.67100000000000004"/>
    <s v="Walk"/>
    <m/>
    <s v="Michael Cuddyer"/>
    <s v="R"/>
    <n v="3"/>
    <x v="2"/>
    <n v="0"/>
    <n v="0"/>
    <n v="0"/>
    <n v="0"/>
    <n v="7"/>
    <n v="88.8"/>
    <n v="81.5"/>
    <n v="3.3"/>
    <n v="1.39"/>
    <n v="1.645"/>
    <n v="1.498"/>
    <n v="-1.484"/>
    <n v="5.516"/>
    <n v="-4.7699999999999996"/>
    <n v="10.94"/>
    <n v="23.8"/>
    <n v="21.9"/>
    <n v="3.9"/>
    <n v="203.459"/>
    <n v="2272.48"/>
    <s v="110428_144430"/>
  </r>
  <r>
    <x v="14"/>
    <s v="R"/>
    <s v="gid_2011_04_28_tbamlb_minmlb_1"/>
    <s v="Target Field"/>
    <s v="Tim Welke"/>
    <s v="tba"/>
    <s v="min"/>
    <n v="95"/>
    <x v="1"/>
    <s v="S"/>
    <n v="24"/>
    <n v="1"/>
    <x v="2"/>
    <n v="0.90200000000000002"/>
    <s v="Single"/>
    <m/>
    <s v="Danny Valencia"/>
    <s v="R"/>
    <n v="0"/>
    <x v="0"/>
    <n v="0"/>
    <n v="1"/>
    <n v="0"/>
    <n v="0"/>
    <n v="7"/>
    <n v="78.3"/>
    <n v="72.3"/>
    <n v="3.39"/>
    <n v="1.56"/>
    <n v="0.39600000000000002"/>
    <n v="2.0609999999999999"/>
    <n v="-1.4370000000000001"/>
    <n v="5.6710000000000003"/>
    <n v="-5.56"/>
    <n v="6.89"/>
    <n v="23.8"/>
    <n v="15.2"/>
    <n v="7.4"/>
    <n v="218.65"/>
    <n v="1497.9"/>
    <s v="110428_144504"/>
  </r>
  <r>
    <x v="14"/>
    <s v="R"/>
    <s v="gid_2011_04_28_tbamlb_minmlb_1"/>
    <s v="Target Field"/>
    <s v="Tim Welke"/>
    <s v="tba"/>
    <s v="min"/>
    <n v="96"/>
    <x v="3"/>
    <s v="X"/>
    <n v="24"/>
    <n v="2"/>
    <x v="0"/>
    <n v="0.63900000000000001"/>
    <s v="Single"/>
    <s v="LD"/>
    <s v="Danny Valencia"/>
    <s v="R"/>
    <n v="0"/>
    <x v="1"/>
    <n v="0"/>
    <n v="1"/>
    <n v="0"/>
    <n v="0"/>
    <n v="7"/>
    <n v="90.5"/>
    <n v="83.1"/>
    <n v="3.46"/>
    <n v="1.6"/>
    <n v="0.91"/>
    <n v="2.7069999999999999"/>
    <n v="-1.2849999999999999"/>
    <n v="5.694"/>
    <n v="-5.05"/>
    <n v="9.65"/>
    <n v="23.8"/>
    <n v="24.6"/>
    <n v="4.0999999999999996"/>
    <n v="207.52699999999999"/>
    <n v="2120.66"/>
    <s v="110428_144524"/>
  </r>
  <r>
    <x v="14"/>
    <s v="R"/>
    <s v="gid_2011_04_28_tbamlb_minmlb_1"/>
    <s v="Target Field"/>
    <s v="Tim Welke"/>
    <s v="tba"/>
    <s v="min"/>
    <n v="97"/>
    <x v="0"/>
    <s v="B"/>
    <n v="25"/>
    <n v="1"/>
    <x v="2"/>
    <n v="0.90200000000000002"/>
    <s v="Single"/>
    <m/>
    <s v="Rene Tosoni"/>
    <s v="L"/>
    <n v="0"/>
    <x v="0"/>
    <n v="0"/>
    <n v="1"/>
    <n v="0"/>
    <n v="1"/>
    <n v="7"/>
    <n v="80"/>
    <n v="73.900000000000006"/>
    <n v="3.4"/>
    <n v="1.48"/>
    <n v="-0.70199999999999996"/>
    <n v="1.772"/>
    <n v="-1.8879999999999999"/>
    <n v="5.5010000000000003"/>
    <n v="-5.54"/>
    <n v="7.69"/>
    <n v="23.8"/>
    <n v="17.3"/>
    <n v="6.8"/>
    <n v="215.55600000000001"/>
    <n v="1637.08"/>
    <s v="110428_144611"/>
  </r>
  <r>
    <x v="14"/>
    <s v="R"/>
    <s v="gid_2011_04_28_tbamlb_minmlb_1"/>
    <s v="Target Field"/>
    <s v="Tim Welke"/>
    <s v="tba"/>
    <s v="min"/>
    <n v="98"/>
    <x v="9"/>
    <s v="X"/>
    <n v="25"/>
    <n v="2"/>
    <x v="0"/>
    <n v="0.92100000000000004"/>
    <s v="Single"/>
    <s v="GB"/>
    <s v="Rene Tosoni"/>
    <s v="L"/>
    <n v="1"/>
    <x v="0"/>
    <n v="0"/>
    <n v="1"/>
    <n v="0"/>
    <n v="1"/>
    <n v="7"/>
    <n v="89.9"/>
    <n v="82.3"/>
    <n v="3.24"/>
    <n v="1.46"/>
    <n v="-0.92600000000000005"/>
    <n v="2.1509999999999998"/>
    <n v="-1.655"/>
    <n v="5.5970000000000004"/>
    <n v="-2.94"/>
    <n v="10.35"/>
    <n v="23.8"/>
    <n v="16.2"/>
    <n v="3.7"/>
    <n v="195.80099999999999"/>
    <n v="2074.3200000000002"/>
    <s v="110428_144630"/>
  </r>
  <r>
    <x v="14"/>
    <s v="R"/>
    <s v="gid_2011_04_28_tbamlb_minmlb_1"/>
    <s v="Target Field"/>
    <s v="Tim Welke"/>
    <s v="tba"/>
    <s v="min"/>
    <n v="99"/>
    <x v="1"/>
    <s v="S"/>
    <n v="26"/>
    <n v="1"/>
    <x v="2"/>
    <n v="0.90500000000000003"/>
    <s v="Forceout"/>
    <m/>
    <s v="Steve Holm"/>
    <s v="R"/>
    <n v="0"/>
    <x v="0"/>
    <n v="0"/>
    <n v="1"/>
    <n v="1"/>
    <n v="0"/>
    <n v="7"/>
    <n v="78.3"/>
    <n v="72.599999999999994"/>
    <n v="3.42"/>
    <n v="1.6"/>
    <n v="-0.14499999999999999"/>
    <n v="1.8120000000000001"/>
    <n v="-1.6279999999999999"/>
    <n v="5.633"/>
    <n v="-4.67"/>
    <n v="7.68"/>
    <n v="23.8"/>
    <n v="13.6"/>
    <n v="7"/>
    <n v="211.13"/>
    <n v="1526.86"/>
    <s v="110428_144758"/>
  </r>
  <r>
    <x v="14"/>
    <s v="R"/>
    <s v="gid_2011_04_28_tbamlb_minmlb_1"/>
    <s v="Target Field"/>
    <s v="Tim Welke"/>
    <s v="tba"/>
    <s v="min"/>
    <n v="100"/>
    <x v="0"/>
    <s v="B"/>
    <n v="26"/>
    <n v="2"/>
    <x v="5"/>
    <n v="0.90100000000000002"/>
    <s v="Forceout"/>
    <m/>
    <s v="Steve Holm"/>
    <s v="R"/>
    <n v="0"/>
    <x v="1"/>
    <n v="0"/>
    <n v="1"/>
    <n v="1"/>
    <n v="0"/>
    <n v="7"/>
    <n v="72.8"/>
    <n v="67.7"/>
    <n v="3.34"/>
    <n v="1.57"/>
    <n v="1.157"/>
    <n v="1.512"/>
    <n v="-1.6839999999999999"/>
    <n v="5.87"/>
    <n v="11.16"/>
    <n v="-0.77"/>
    <n v="23.9"/>
    <n v="-21.6"/>
    <n v="12.6"/>
    <n v="86.406999999999996"/>
    <n v="1742.06"/>
    <s v="110428_144822"/>
  </r>
  <r>
    <x v="14"/>
    <s v="R"/>
    <s v="gid_2011_04_28_tbamlb_minmlb_1"/>
    <s v="Target Field"/>
    <s v="Tim Welke"/>
    <s v="tba"/>
    <s v="min"/>
    <n v="101"/>
    <x v="0"/>
    <s v="B"/>
    <n v="26"/>
    <n v="3"/>
    <x v="2"/>
    <n v="0.90300000000000002"/>
    <s v="Forceout"/>
    <m/>
    <s v="Steve Holm"/>
    <s v="R"/>
    <n v="1"/>
    <x v="1"/>
    <n v="0"/>
    <n v="1"/>
    <n v="1"/>
    <n v="0"/>
    <n v="7"/>
    <n v="77.900000000000006"/>
    <n v="72.2"/>
    <n v="3.39"/>
    <n v="1.53"/>
    <n v="-7.3999999999999996E-2"/>
    <n v="3.3029999999999999"/>
    <n v="-1.607"/>
    <n v="5.7670000000000003"/>
    <n v="-2.59"/>
    <n v="8.59"/>
    <n v="23.8"/>
    <n v="7.5"/>
    <n v="6.4"/>
    <n v="196.68899999999999"/>
    <n v="1523.08"/>
    <s v="110428_144848"/>
  </r>
  <r>
    <x v="14"/>
    <s v="R"/>
    <s v="gid_2011_04_28_tbamlb_minmlb_1"/>
    <s v="Target Field"/>
    <s v="Tim Welke"/>
    <s v="tba"/>
    <s v="min"/>
    <n v="102"/>
    <x v="6"/>
    <s v="S"/>
    <n v="26"/>
    <n v="4"/>
    <x v="0"/>
    <n v="0.92300000000000004"/>
    <s v="Forceout"/>
    <m/>
    <s v="Steve Holm"/>
    <s v="R"/>
    <n v="2"/>
    <x v="1"/>
    <n v="0"/>
    <n v="1"/>
    <n v="1"/>
    <n v="0"/>
    <n v="7"/>
    <n v="90.7"/>
    <n v="83.2"/>
    <n v="3.47"/>
    <n v="1.61"/>
    <n v="-0.51700000000000002"/>
    <n v="3.48"/>
    <n v="-1.518"/>
    <n v="5.7489999999999997"/>
    <n v="-2.2400000000000002"/>
    <n v="10.78"/>
    <n v="23.8"/>
    <n v="13.4"/>
    <n v="3.2"/>
    <n v="191.67"/>
    <n v="2150.8000000000002"/>
    <s v="110428_144914"/>
  </r>
  <r>
    <x v="14"/>
    <s v="R"/>
    <s v="gid_2011_04_28_tbamlb_minmlb_1"/>
    <s v="Target Field"/>
    <s v="Tim Welke"/>
    <s v="tba"/>
    <s v="min"/>
    <n v="103"/>
    <x v="2"/>
    <s v="X"/>
    <n v="26"/>
    <n v="5"/>
    <x v="2"/>
    <n v="0.90200000000000002"/>
    <s v="Forceout"/>
    <s v="GB"/>
    <s v="Steve Holm"/>
    <s v="R"/>
    <n v="2"/>
    <x v="2"/>
    <n v="0"/>
    <n v="1"/>
    <n v="1"/>
    <n v="0"/>
    <n v="7"/>
    <n v="78.8"/>
    <n v="72.599999999999994"/>
    <n v="3.47"/>
    <n v="1.61"/>
    <n v="-0.47499999999999998"/>
    <n v="3.49"/>
    <n v="-1.5569999999999999"/>
    <n v="5.6779999999999999"/>
    <n v="-3.19"/>
    <n v="8.01"/>
    <n v="23.8"/>
    <n v="9.8000000000000007"/>
    <n v="6.5"/>
    <n v="201.602"/>
    <n v="1471.41"/>
    <s v="110428_144944"/>
  </r>
  <r>
    <x v="14"/>
    <s v="R"/>
    <s v="gid_2011_04_28_tbamlb_minmlb_1"/>
    <s v="Target Field"/>
    <s v="Tim Welke"/>
    <s v="tba"/>
    <s v="min"/>
    <n v="104"/>
    <x v="0"/>
    <s v="B"/>
    <n v="27"/>
    <n v="1"/>
    <x v="0"/>
    <n v="0.91500000000000004"/>
    <s v="Single"/>
    <m/>
    <s v="Luke Hughes"/>
    <s v="R"/>
    <n v="0"/>
    <x v="0"/>
    <n v="1"/>
    <n v="1"/>
    <n v="0"/>
    <n v="1"/>
    <n v="7"/>
    <n v="90"/>
    <n v="82.7"/>
    <n v="3.07"/>
    <n v="1.47"/>
    <n v="-1.8660000000000001"/>
    <n v="2.4809999999999999"/>
    <n v="-1.7589999999999999"/>
    <n v="5.68"/>
    <n v="-3.29"/>
    <n v="9.39"/>
    <n v="23.8"/>
    <n v="18.399999999999999"/>
    <n v="4.0999999999999996"/>
    <n v="199.23400000000001"/>
    <n v="1927.39"/>
    <s v="110428_145032"/>
  </r>
  <r>
    <x v="14"/>
    <s v="R"/>
    <s v="gid_2011_04_28_tbamlb_minmlb_1"/>
    <s v="Target Field"/>
    <s v="Tim Welke"/>
    <s v="tba"/>
    <s v="min"/>
    <n v="105"/>
    <x v="0"/>
    <s v="B"/>
    <n v="27"/>
    <n v="2"/>
    <x v="5"/>
    <n v="0.90300000000000002"/>
    <s v="Single"/>
    <m/>
    <s v="Luke Hughes"/>
    <s v="R"/>
    <n v="1"/>
    <x v="0"/>
    <n v="1"/>
    <n v="1"/>
    <n v="0"/>
    <n v="1"/>
    <n v="7"/>
    <n v="71.7"/>
    <n v="66.3"/>
    <n v="3.03"/>
    <n v="1.47"/>
    <n v="-1.202"/>
    <n v="3.6829999999999998"/>
    <n v="-1.9219999999999999"/>
    <n v="6.1079999999999997"/>
    <n v="10.47"/>
    <n v="-2.42"/>
    <n v="23.8"/>
    <n v="-18.5"/>
    <n v="13.1"/>
    <n v="77.322000000000003"/>
    <n v="1652.64"/>
    <s v="110428_145056"/>
  </r>
  <r>
    <x v="14"/>
    <s v="R"/>
    <s v="gid_2011_04_28_tbamlb_minmlb_1"/>
    <s v="Target Field"/>
    <s v="Tim Welke"/>
    <s v="tba"/>
    <s v="min"/>
    <n v="106"/>
    <x v="4"/>
    <s v="S"/>
    <n v="27"/>
    <n v="3"/>
    <x v="0"/>
    <n v="0.874"/>
    <s v="Single"/>
    <m/>
    <s v="Luke Hughes"/>
    <s v="R"/>
    <n v="2"/>
    <x v="0"/>
    <n v="1"/>
    <n v="1"/>
    <n v="0"/>
    <n v="1"/>
    <n v="7"/>
    <n v="90"/>
    <n v="82.9"/>
    <n v="3.25"/>
    <n v="1.41"/>
    <n v="0.30199999999999999"/>
    <n v="2.2530000000000001"/>
    <n v="-1.45"/>
    <n v="5.6349999999999998"/>
    <n v="-4.47"/>
    <n v="10.68"/>
    <n v="23.8"/>
    <n v="24.4"/>
    <n v="3.7"/>
    <n v="202.65199999999999"/>
    <n v="2248.9699999999998"/>
    <s v="110428_145120"/>
  </r>
  <r>
    <x v="14"/>
    <s v="R"/>
    <s v="gid_2011_04_28_tbamlb_minmlb_1"/>
    <s v="Target Field"/>
    <s v="Tim Welke"/>
    <s v="tba"/>
    <s v="min"/>
    <n v="107"/>
    <x v="9"/>
    <s v="X"/>
    <n v="27"/>
    <n v="4"/>
    <x v="0"/>
    <n v="0.91400000000000003"/>
    <s v="Single"/>
    <s v="GB"/>
    <s v="Luke Hughes"/>
    <s v="R"/>
    <n v="2"/>
    <x v="1"/>
    <n v="1"/>
    <n v="1"/>
    <n v="0"/>
    <n v="1"/>
    <n v="7"/>
    <n v="89.8"/>
    <n v="82.9"/>
    <n v="3.25"/>
    <n v="1.41"/>
    <n v="-0.11899999999999999"/>
    <n v="1.1890000000000001"/>
    <n v="-1.4930000000000001"/>
    <n v="5.5439999999999996"/>
    <n v="-3.09"/>
    <n v="10.130000000000001"/>
    <n v="23.8"/>
    <n v="15.5"/>
    <n v="3.9"/>
    <n v="196.88900000000001"/>
    <n v="2052.19"/>
    <s v="110428_145149"/>
  </r>
  <r>
    <x v="14"/>
    <s v="R"/>
    <s v="gid_2011_05_07_tbamlb_balmlb_1"/>
    <s v="Oriole Park at Camden Yards"/>
    <s v="Tim Timmons"/>
    <s v="tba"/>
    <s v="bal"/>
    <n v="1"/>
    <x v="0"/>
    <s v="B"/>
    <n v="1"/>
    <n v="1"/>
    <x v="0"/>
    <n v="0.92700000000000005"/>
    <s v="Flyout"/>
    <m/>
    <s v="Brian Roberts"/>
    <s v="L"/>
    <n v="0"/>
    <x v="0"/>
    <n v="0"/>
    <n v="0"/>
    <n v="0"/>
    <n v="0"/>
    <n v="1"/>
    <n v="90.6"/>
    <n v="82.1"/>
    <n v="3.43"/>
    <n v="1.58"/>
    <n v="-1.4370000000000001"/>
    <n v="3.1909999999999998"/>
    <n v="-1.7909999999999999"/>
    <n v="5.907"/>
    <n v="-2.87"/>
    <n v="10.130000000000001"/>
    <n v="23.7"/>
    <n v="16.5"/>
    <n v="3.7"/>
    <n v="195.768"/>
    <n v="2024.98"/>
    <s v="110507_132309"/>
  </r>
  <r>
    <x v="14"/>
    <s v="R"/>
    <s v="gid_2011_05_07_tbamlb_balmlb_1"/>
    <s v="Oriole Park at Camden Yards"/>
    <s v="Tim Timmons"/>
    <s v="tba"/>
    <s v="bal"/>
    <n v="2"/>
    <x v="0"/>
    <s v="B"/>
    <n v="1"/>
    <n v="2"/>
    <x v="0"/>
    <n v="0.90900000000000003"/>
    <s v="Flyout"/>
    <m/>
    <s v="Brian Roberts"/>
    <s v="L"/>
    <n v="1"/>
    <x v="0"/>
    <n v="0"/>
    <n v="0"/>
    <n v="0"/>
    <n v="0"/>
    <n v="1"/>
    <n v="91"/>
    <n v="82.4"/>
    <n v="3.36"/>
    <n v="1.59"/>
    <n v="-1.157"/>
    <n v="2.5920000000000001"/>
    <n v="-1.754"/>
    <n v="5.8739999999999997"/>
    <n v="-1.87"/>
    <n v="11.46"/>
    <n v="23.7"/>
    <n v="11.6"/>
    <n v="3.2"/>
    <n v="189.227"/>
    <n v="2239.54"/>
    <s v="110507_132323"/>
  </r>
  <r>
    <x v="14"/>
    <s v="R"/>
    <s v="gid_2011_05_07_tbamlb_balmlb_1"/>
    <s v="Oriole Park at Camden Yards"/>
    <s v="Tim Timmons"/>
    <s v="tba"/>
    <s v="bal"/>
    <n v="3"/>
    <x v="4"/>
    <s v="S"/>
    <n v="1"/>
    <n v="3"/>
    <x v="7"/>
    <n v="0.77800000000000002"/>
    <s v="Flyout"/>
    <m/>
    <s v="Brian Roberts"/>
    <s v="L"/>
    <n v="2"/>
    <x v="0"/>
    <n v="0"/>
    <n v="0"/>
    <n v="0"/>
    <n v="0"/>
    <n v="1"/>
    <n v="91.4"/>
    <n v="83.7"/>
    <n v="3.3"/>
    <n v="1.45"/>
    <n v="-0.47199999999999998"/>
    <n v="1.633"/>
    <n v="-1.7250000000000001"/>
    <n v="5.7939999999999996"/>
    <n v="-8.19"/>
    <n v="9.89"/>
    <n v="23.8"/>
    <n v="39.5"/>
    <n v="4.7"/>
    <n v="219.50399999999999"/>
    <n v="2509.9899999999998"/>
    <s v="110507_132340"/>
  </r>
  <r>
    <x v="14"/>
    <s v="R"/>
    <s v="gid_2011_05_07_tbamlb_balmlb_1"/>
    <s v="Oriole Park at Camden Yards"/>
    <s v="Tim Timmons"/>
    <s v="tba"/>
    <s v="bal"/>
    <n v="4"/>
    <x v="6"/>
    <s v="S"/>
    <n v="1"/>
    <n v="4"/>
    <x v="2"/>
    <n v="0.89600000000000002"/>
    <s v="Flyout"/>
    <m/>
    <s v="Brian Roberts"/>
    <s v="L"/>
    <n v="2"/>
    <x v="1"/>
    <n v="0"/>
    <n v="0"/>
    <n v="0"/>
    <n v="0"/>
    <n v="1"/>
    <n v="81.7"/>
    <n v="74.8"/>
    <n v="3.3"/>
    <n v="1.45"/>
    <n v="0.40699999999999997"/>
    <n v="2.2890000000000001"/>
    <n v="-1.617"/>
    <n v="5.7489999999999997"/>
    <n v="-2.99"/>
    <n v="10.14"/>
    <n v="23.8"/>
    <n v="9.6999999999999993"/>
    <n v="5.3"/>
    <n v="196.37100000000001"/>
    <n v="1849.1"/>
    <s v="110507_132401"/>
  </r>
  <r>
    <x v="14"/>
    <s v="R"/>
    <s v="gid_2011_05_07_tbamlb_balmlb_1"/>
    <s v="Oriole Park at Camden Yards"/>
    <s v="Tim Timmons"/>
    <s v="tba"/>
    <s v="bal"/>
    <n v="5"/>
    <x v="4"/>
    <s v="S"/>
    <n v="1"/>
    <n v="5"/>
    <x v="2"/>
    <n v="0.90200000000000002"/>
    <s v="Flyout"/>
    <m/>
    <s v="Brian Roberts"/>
    <s v="L"/>
    <n v="2"/>
    <x v="2"/>
    <n v="0"/>
    <n v="0"/>
    <n v="0"/>
    <n v="0"/>
    <n v="1"/>
    <n v="81.5"/>
    <n v="75.2"/>
    <n v="3.3"/>
    <n v="1.45"/>
    <n v="-0.28000000000000003"/>
    <n v="2.391"/>
    <n v="-1.708"/>
    <n v="5.7910000000000004"/>
    <n v="-2.74"/>
    <n v="9.43"/>
    <n v="23.8"/>
    <n v="9.4"/>
    <n v="5.5"/>
    <n v="196.12899999999999"/>
    <n v="1731.21"/>
    <s v="110507_132424"/>
  </r>
  <r>
    <x v="14"/>
    <s v="R"/>
    <s v="gid_2011_05_07_tbamlb_balmlb_1"/>
    <s v="Oriole Park at Camden Yards"/>
    <s v="Tim Timmons"/>
    <s v="tba"/>
    <s v="bal"/>
    <n v="6"/>
    <x v="2"/>
    <s v="X"/>
    <n v="1"/>
    <n v="6"/>
    <x v="2"/>
    <n v="0.86899999999999999"/>
    <s v="Flyout"/>
    <s v="FB"/>
    <s v="Brian Roberts"/>
    <s v="L"/>
    <n v="2"/>
    <x v="2"/>
    <n v="0"/>
    <n v="0"/>
    <n v="0"/>
    <n v="0"/>
    <n v="1"/>
    <n v="82.4"/>
    <n v="75.099999999999994"/>
    <n v="3.3"/>
    <n v="1.45"/>
    <n v="0.128"/>
    <n v="1.8160000000000001"/>
    <n v="-1.716"/>
    <n v="5.7190000000000003"/>
    <n v="-4.53"/>
    <n v="6.47"/>
    <n v="23.7"/>
    <n v="12.8"/>
    <n v="6.8"/>
    <n v="214.774"/>
    <n v="1384.86"/>
    <s v="110507_132452"/>
  </r>
  <r>
    <x v="14"/>
    <s v="R"/>
    <s v="gid_2011_05_07_tbamlb_balmlb_1"/>
    <s v="Oriole Park at Camden Yards"/>
    <s v="Tim Timmons"/>
    <s v="tba"/>
    <s v="bal"/>
    <n v="7"/>
    <x v="3"/>
    <s v="X"/>
    <n v="2"/>
    <n v="1"/>
    <x v="0"/>
    <n v="0.872"/>
    <s v="Single"/>
    <s v="LD"/>
    <s v="Nick Markakis"/>
    <s v="L"/>
    <n v="0"/>
    <x v="0"/>
    <n v="1"/>
    <n v="0"/>
    <n v="0"/>
    <n v="0"/>
    <n v="1"/>
    <n v="89.9"/>
    <n v="81.8"/>
    <n v="3.56"/>
    <n v="1.74"/>
    <n v="-0.44"/>
    <n v="2.2250000000000001"/>
    <n v="-1.845"/>
    <n v="5.8239999999999998"/>
    <n v="-4.8099999999999996"/>
    <n v="10.58"/>
    <n v="23.7"/>
    <n v="24.8"/>
    <n v="4"/>
    <n v="204.36099999999999"/>
    <n v="2223.02"/>
    <s v="110507_132529"/>
  </r>
  <r>
    <x v="14"/>
    <s v="R"/>
    <s v="gid_2011_05_07_tbamlb_balmlb_1"/>
    <s v="Oriole Park at Camden Yards"/>
    <s v="Tim Timmons"/>
    <s v="tba"/>
    <s v="bal"/>
    <n v="8"/>
    <x v="4"/>
    <s v="S"/>
    <n v="3"/>
    <n v="1"/>
    <x v="5"/>
    <n v="0.90300000000000002"/>
    <s v="Strikeout"/>
    <m/>
    <s v="Derrek Lee"/>
    <s v="R"/>
    <n v="0"/>
    <x v="0"/>
    <n v="1"/>
    <n v="1"/>
    <n v="0"/>
    <n v="0"/>
    <n v="1"/>
    <n v="73.3"/>
    <n v="67.599999999999994"/>
    <n v="3.66"/>
    <n v="1.81"/>
    <n v="-0.20300000000000001"/>
    <n v="2.7"/>
    <n v="-1.8879999999999999"/>
    <n v="6.05"/>
    <n v="11.13"/>
    <n v="-1.62"/>
    <n v="23.8"/>
    <n v="-20.9"/>
    <n v="12.7"/>
    <n v="82.037000000000006"/>
    <n v="1755.88"/>
    <s v="110507_132608"/>
  </r>
  <r>
    <x v="14"/>
    <s v="R"/>
    <s v="gid_2011_05_07_tbamlb_balmlb_1"/>
    <s v="Oriole Park at Camden Yards"/>
    <s v="Tim Timmons"/>
    <s v="tba"/>
    <s v="bal"/>
    <n v="9"/>
    <x v="6"/>
    <s v="S"/>
    <n v="3"/>
    <n v="2"/>
    <x v="2"/>
    <n v="0.90100000000000002"/>
    <s v="Strikeout"/>
    <m/>
    <s v="Derrek Lee"/>
    <s v="R"/>
    <n v="0"/>
    <x v="1"/>
    <n v="1"/>
    <n v="1"/>
    <n v="0"/>
    <n v="0"/>
    <n v="1"/>
    <n v="80.2"/>
    <n v="72.8"/>
    <n v="3.66"/>
    <n v="1.81"/>
    <n v="0.32"/>
    <n v="2.8570000000000002"/>
    <n v="-1.679"/>
    <n v="5.8869999999999996"/>
    <n v="-3.57"/>
    <n v="10.5"/>
    <n v="23.7"/>
    <n v="11.4"/>
    <n v="5.6"/>
    <n v="198.66900000000001"/>
    <n v="1888.28"/>
    <s v="110507_132638"/>
  </r>
  <r>
    <x v="14"/>
    <s v="R"/>
    <s v="gid_2011_05_07_tbamlb_balmlb_1"/>
    <s v="Oriole Park at Camden Yards"/>
    <s v="Tim Timmons"/>
    <s v="tba"/>
    <s v="bal"/>
    <n v="10"/>
    <x v="6"/>
    <s v="S"/>
    <n v="3"/>
    <n v="3"/>
    <x v="2"/>
    <n v="0.875"/>
    <s v="Strikeout"/>
    <m/>
    <s v="Derrek Lee"/>
    <s v="R"/>
    <n v="0"/>
    <x v="2"/>
    <n v="1"/>
    <n v="1"/>
    <n v="0"/>
    <n v="0"/>
    <n v="1"/>
    <n v="82"/>
    <n v="73.8"/>
    <n v="3.66"/>
    <n v="1.81"/>
    <n v="5.0000000000000001E-3"/>
    <n v="2.1669999999999998"/>
    <n v="-1.462"/>
    <n v="5.7119999999999997"/>
    <n v="-7.83"/>
    <n v="11.03"/>
    <n v="23.6"/>
    <n v="29"/>
    <n v="5.8"/>
    <n v="215.238"/>
    <n v="2326.9499999999998"/>
    <s v="110507_132707"/>
  </r>
  <r>
    <x v="14"/>
    <s v="R"/>
    <s v="gid_2011_05_07_tbamlb_balmlb_1"/>
    <s v="Oriole Park at Camden Yards"/>
    <s v="Tim Timmons"/>
    <s v="tba"/>
    <s v="bal"/>
    <n v="11"/>
    <x v="0"/>
    <s v="B"/>
    <n v="4"/>
    <n v="1"/>
    <x v="0"/>
    <n v="0.86399999999999999"/>
    <s v="Groundout"/>
    <m/>
    <s v="Vladimir Guerrero"/>
    <s v="R"/>
    <n v="0"/>
    <x v="0"/>
    <n v="2"/>
    <n v="1"/>
    <n v="0"/>
    <n v="0"/>
    <n v="1"/>
    <n v="91.5"/>
    <n v="83"/>
    <n v="3.55"/>
    <n v="1.68"/>
    <n v="-0.11899999999999999"/>
    <n v="1.5"/>
    <n v="-1.4890000000000001"/>
    <n v="5.76"/>
    <n v="-8.07"/>
    <n v="13.25"/>
    <n v="23.7"/>
    <n v="49.8"/>
    <n v="3.8"/>
    <n v="211.261"/>
    <n v="3004.2"/>
    <s v="110507_132746"/>
  </r>
  <r>
    <x v="14"/>
    <s v="R"/>
    <s v="gid_2011_05_07_tbamlb_balmlb_1"/>
    <s v="Oriole Park at Camden Yards"/>
    <s v="Tim Timmons"/>
    <s v="tba"/>
    <s v="bal"/>
    <n v="12"/>
    <x v="7"/>
    <s v="B"/>
    <n v="4"/>
    <n v="2"/>
    <x v="2"/>
    <n v="0.90200000000000002"/>
    <s v="Groundout"/>
    <m/>
    <s v="Vladimir Guerrero"/>
    <s v="R"/>
    <n v="1"/>
    <x v="0"/>
    <n v="2"/>
    <n v="1"/>
    <n v="0"/>
    <n v="0"/>
    <n v="1"/>
    <n v="80.2"/>
    <n v="74.099999999999994"/>
    <n v="3.4"/>
    <n v="1.63"/>
    <n v="0.93500000000000005"/>
    <n v="0.63800000000000001"/>
    <n v="-1.6020000000000001"/>
    <n v="5.6849999999999996"/>
    <n v="-5.12"/>
    <n v="10.37"/>
    <n v="23.8"/>
    <n v="16.899999999999999"/>
    <n v="5.8"/>
    <n v="206.179"/>
    <n v="1996.98"/>
    <s v="110507_132809"/>
  </r>
  <r>
    <x v="14"/>
    <s v="R"/>
    <s v="gid_2011_05_07_tbamlb_balmlb_1"/>
    <s v="Oriole Park at Camden Yards"/>
    <s v="Tim Timmons"/>
    <s v="tba"/>
    <s v="bal"/>
    <n v="13"/>
    <x v="0"/>
    <s v="B"/>
    <n v="4"/>
    <n v="3"/>
    <x v="0"/>
    <n v="0.92400000000000004"/>
    <s v="Groundout"/>
    <m/>
    <s v="Vladimir Guerrero"/>
    <s v="R"/>
    <n v="2"/>
    <x v="0"/>
    <n v="2"/>
    <n v="1"/>
    <n v="0"/>
    <n v="0"/>
    <n v="1"/>
    <n v="91.3"/>
    <n v="82.5"/>
    <n v="3.48"/>
    <n v="1.63"/>
    <n v="-1.5880000000000001"/>
    <n v="1.7470000000000001"/>
    <n v="-1.5269999999999999"/>
    <n v="5.7549999999999999"/>
    <n v="-3.76"/>
    <n v="11.48"/>
    <n v="23.7"/>
    <n v="24.6"/>
    <n v="3.5"/>
    <n v="198.06"/>
    <n v="2326.42"/>
    <s v="110507_132845"/>
  </r>
  <r>
    <x v="14"/>
    <s v="R"/>
    <s v="gid_2011_05_07_tbamlb_balmlb_1"/>
    <s v="Oriole Park at Camden Yards"/>
    <s v="Tim Timmons"/>
    <s v="tba"/>
    <s v="bal"/>
    <n v="14"/>
    <x v="2"/>
    <s v="X"/>
    <n v="4"/>
    <n v="4"/>
    <x v="2"/>
    <n v="0.90400000000000003"/>
    <s v="Groundout"/>
    <s v="GB"/>
    <s v="Vladimir Guerrero"/>
    <s v="R"/>
    <n v="3"/>
    <x v="0"/>
    <n v="2"/>
    <n v="1"/>
    <n v="0"/>
    <n v="0"/>
    <n v="1"/>
    <n v="80.099999999999994"/>
    <n v="73.599999999999994"/>
    <n v="3.4"/>
    <n v="1.63"/>
    <n v="-0.32700000000000001"/>
    <n v="2.3149999999999999"/>
    <n v="-1.627"/>
    <n v="5.7569999999999997"/>
    <n v="-3.27"/>
    <n v="9.43"/>
    <n v="23.8"/>
    <n v="10.8"/>
    <n v="5.9"/>
    <n v="199.011"/>
    <n v="1720.55"/>
    <s v="110507_132915"/>
  </r>
  <r>
    <x v="14"/>
    <s v="R"/>
    <s v="gid_2011_05_07_tbamlb_balmlb_1"/>
    <s v="Oriole Park at Camden Yards"/>
    <s v="Tim Timmons"/>
    <s v="tba"/>
    <s v="bal"/>
    <n v="15"/>
    <x v="0"/>
    <s v="B"/>
    <n v="5"/>
    <n v="1"/>
    <x v="5"/>
    <n v="0.89800000000000002"/>
    <s v="Groundout"/>
    <m/>
    <s v="Luke Scott"/>
    <s v="L"/>
    <n v="0"/>
    <x v="0"/>
    <n v="0"/>
    <n v="0"/>
    <n v="0"/>
    <n v="0"/>
    <n v="2"/>
    <n v="73.400000000000006"/>
    <n v="67.3"/>
    <n v="3.11"/>
    <n v="1.67"/>
    <n v="1.286"/>
    <n v="0.88800000000000001"/>
    <n v="-1.68"/>
    <n v="6.0110000000000001"/>
    <n v="9.51"/>
    <n v="-3.3"/>
    <n v="23.8"/>
    <n v="-17.5"/>
    <n v="13.6"/>
    <n v="71.204999999999998"/>
    <n v="1544.66"/>
    <s v="110507_133906"/>
  </r>
  <r>
    <x v="14"/>
    <s v="R"/>
    <s v="gid_2011_05_07_tbamlb_balmlb_1"/>
    <s v="Oriole Park at Camden Yards"/>
    <s v="Tim Timmons"/>
    <s v="tba"/>
    <s v="bal"/>
    <n v="16"/>
    <x v="1"/>
    <s v="S"/>
    <n v="5"/>
    <n v="2"/>
    <x v="5"/>
    <n v="0.88100000000000001"/>
    <s v="Groundout"/>
    <m/>
    <s v="Luke Scott"/>
    <s v="L"/>
    <n v="1"/>
    <x v="0"/>
    <n v="0"/>
    <n v="0"/>
    <n v="0"/>
    <n v="0"/>
    <n v="2"/>
    <n v="74.3"/>
    <n v="68.599999999999994"/>
    <n v="3.11"/>
    <n v="1.56"/>
    <n v="3.6999999999999998E-2"/>
    <n v="2.2109999999999999"/>
    <n v="-1.796"/>
    <n v="6.19"/>
    <n v="7.72"/>
    <n v="0.17"/>
    <n v="23.8"/>
    <n v="-16.399999999999999"/>
    <n v="11.4"/>
    <n v="91.724000000000004"/>
    <n v="1222.24"/>
    <s v="110507_133925"/>
  </r>
  <r>
    <x v="14"/>
    <s v="R"/>
    <s v="gid_2011_05_07_tbamlb_balmlb_1"/>
    <s v="Oriole Park at Camden Yards"/>
    <s v="Tim Timmons"/>
    <s v="tba"/>
    <s v="bal"/>
    <n v="17"/>
    <x v="2"/>
    <s v="X"/>
    <n v="5"/>
    <n v="3"/>
    <x v="2"/>
    <n v="0.90200000000000002"/>
    <s v="Groundout"/>
    <s v="GB"/>
    <s v="Luke Scott"/>
    <s v="L"/>
    <n v="1"/>
    <x v="1"/>
    <n v="0"/>
    <n v="0"/>
    <n v="0"/>
    <n v="0"/>
    <n v="2"/>
    <n v="81.099999999999994"/>
    <n v="75.400000000000006"/>
    <n v="3.27"/>
    <n v="1.61"/>
    <n v="0.08"/>
    <n v="2.6709999999999998"/>
    <n v="-1.7110000000000001"/>
    <n v="5.8860000000000001"/>
    <n v="-3.36"/>
    <n v="9.2799999999999994"/>
    <n v="23.9"/>
    <n v="11.6"/>
    <n v="5.5"/>
    <n v="199.77500000000001"/>
    <n v="1747.22"/>
    <s v="110507_133945"/>
  </r>
  <r>
    <x v="14"/>
    <s v="R"/>
    <s v="gid_2011_05_07_tbamlb_balmlb_1"/>
    <s v="Oriole Park at Camden Yards"/>
    <s v="Tim Timmons"/>
    <s v="tba"/>
    <s v="bal"/>
    <n v="18"/>
    <x v="0"/>
    <s v="B"/>
    <n v="6"/>
    <n v="1"/>
    <x v="5"/>
    <n v="0.88600000000000001"/>
    <s v="Single"/>
    <m/>
    <s v="Adam Jones"/>
    <s v="R"/>
    <n v="0"/>
    <x v="0"/>
    <n v="1"/>
    <n v="0"/>
    <n v="0"/>
    <n v="0"/>
    <n v="2"/>
    <n v="72.8"/>
    <n v="67.599999999999994"/>
    <n v="3.57"/>
    <n v="1.58"/>
    <n v="1.266"/>
    <n v="1.5089999999999999"/>
    <n v="-1.659"/>
    <n v="6.15"/>
    <n v="7.79"/>
    <n v="-0.34"/>
    <n v="23.8"/>
    <n v="-16.100000000000001"/>
    <n v="12.1"/>
    <n v="87.945999999999998"/>
    <n v="1210.81"/>
    <s v="110507_134028"/>
  </r>
  <r>
    <x v="14"/>
    <s v="R"/>
    <s v="gid_2011_05_07_tbamlb_balmlb_1"/>
    <s v="Oriole Park at Camden Yards"/>
    <s v="Tim Timmons"/>
    <s v="tba"/>
    <s v="bal"/>
    <n v="19"/>
    <x v="3"/>
    <s v="X"/>
    <n v="6"/>
    <n v="2"/>
    <x v="2"/>
    <n v="0.90500000000000003"/>
    <s v="Single"/>
    <s v="LD"/>
    <s v="Adam Jones"/>
    <s v="R"/>
    <n v="1"/>
    <x v="0"/>
    <n v="1"/>
    <n v="0"/>
    <n v="0"/>
    <n v="0"/>
    <n v="2"/>
    <n v="79.5"/>
    <n v="73.7"/>
    <n v="3.61"/>
    <n v="1.58"/>
    <n v="-0.14000000000000001"/>
    <n v="1.851"/>
    <n v="-1.7190000000000001"/>
    <n v="5.806"/>
    <n v="-5.28"/>
    <n v="9.19"/>
    <n v="23.8"/>
    <n v="17.5"/>
    <n v="6.3"/>
    <n v="209.739"/>
    <n v="1829.34"/>
    <s v="110507_134046"/>
  </r>
  <r>
    <x v="14"/>
    <s v="R"/>
    <s v="gid_2011_05_07_tbamlb_balmlb_1"/>
    <s v="Oriole Park at Camden Yards"/>
    <s v="Tim Timmons"/>
    <s v="tba"/>
    <s v="bal"/>
    <n v="20"/>
    <x v="0"/>
    <s v="B"/>
    <n v="7"/>
    <n v="1"/>
    <x v="7"/>
    <n v="0.95499999999999996"/>
    <s v="Walk"/>
    <m/>
    <s v="Matt Wieters"/>
    <s v="L"/>
    <n v="0"/>
    <x v="0"/>
    <n v="1"/>
    <n v="1"/>
    <n v="0"/>
    <n v="0"/>
    <n v="2"/>
    <n v="89.1"/>
    <n v="81.7"/>
    <n v="3.7"/>
    <n v="1.76"/>
    <n v="-1.952"/>
    <n v="3.0470000000000002"/>
    <n v="-1.8540000000000001"/>
    <n v="5.9260000000000002"/>
    <n v="-7.13"/>
    <n v="7.01"/>
    <n v="23.8"/>
    <n v="29.4"/>
    <n v="5.7"/>
    <n v="225.30799999999999"/>
    <n v="1910.68"/>
    <s v="110507_134132"/>
  </r>
  <r>
    <x v="14"/>
    <s v="R"/>
    <s v="gid_2011_05_07_tbamlb_balmlb_1"/>
    <s v="Oriole Park at Camden Yards"/>
    <s v="Tim Timmons"/>
    <s v="tba"/>
    <s v="bal"/>
    <n v="21"/>
    <x v="0"/>
    <s v="B"/>
    <n v="7"/>
    <n v="2"/>
    <x v="0"/>
    <n v="0.92600000000000005"/>
    <s v="Walk"/>
    <m/>
    <s v="Matt Wieters"/>
    <s v="L"/>
    <n v="1"/>
    <x v="0"/>
    <n v="1"/>
    <n v="1"/>
    <n v="0"/>
    <n v="0"/>
    <n v="2"/>
    <n v="91.8"/>
    <n v="84"/>
    <n v="3.7"/>
    <n v="1.79"/>
    <n v="-1.26"/>
    <n v="1.7749999999999999"/>
    <n v="-1.8320000000000001"/>
    <n v="5.7889999999999997"/>
    <n v="-2.95"/>
    <n v="11.68"/>
    <n v="23.7"/>
    <n v="20.3"/>
    <n v="3.1"/>
    <n v="194.12299999999999"/>
    <n v="2365.71"/>
    <s v="110507_134156"/>
  </r>
  <r>
    <x v="14"/>
    <s v="R"/>
    <s v="gid_2011_05_07_tbamlb_balmlb_1"/>
    <s v="Oriole Park at Camden Yards"/>
    <s v="Tim Timmons"/>
    <s v="tba"/>
    <s v="bal"/>
    <n v="22"/>
    <x v="0"/>
    <s v="B"/>
    <n v="7"/>
    <n v="3"/>
    <x v="2"/>
    <n v="0.89800000000000002"/>
    <s v="Walk"/>
    <m/>
    <s v="Matt Wieters"/>
    <s v="L"/>
    <n v="2"/>
    <x v="0"/>
    <n v="1"/>
    <n v="1"/>
    <n v="0"/>
    <n v="0"/>
    <n v="2"/>
    <n v="81.599999999999994"/>
    <n v="75.7"/>
    <n v="3.59"/>
    <n v="1.79"/>
    <n v="-0.13200000000000001"/>
    <n v="1.383"/>
    <n v="-1.7450000000000001"/>
    <n v="5.6509999999999998"/>
    <n v="-2.23"/>
    <n v="5.52"/>
    <n v="23.8"/>
    <n v="5.6"/>
    <n v="7"/>
    <n v="201.78899999999999"/>
    <n v="1054.1300000000001"/>
    <s v="110507_134226"/>
  </r>
  <r>
    <x v="14"/>
    <s v="R"/>
    <s v="gid_2011_05_07_tbamlb_balmlb_1"/>
    <s v="Oriole Park at Camden Yards"/>
    <s v="Tim Timmons"/>
    <s v="tba"/>
    <s v="bal"/>
    <n v="23"/>
    <x v="0"/>
    <s v="B"/>
    <n v="7"/>
    <n v="4"/>
    <x v="0"/>
    <n v="0.91700000000000004"/>
    <s v="Walk"/>
    <m/>
    <s v="Matt Wieters"/>
    <s v="L"/>
    <n v="3"/>
    <x v="0"/>
    <n v="1"/>
    <n v="1"/>
    <n v="0"/>
    <n v="0"/>
    <n v="2"/>
    <n v="91.8"/>
    <n v="84.8"/>
    <n v="3.73"/>
    <n v="1.86"/>
    <n v="-1.696"/>
    <n v="1.923"/>
    <n v="-1.841"/>
    <n v="5.8029999999999999"/>
    <n v="-2.58"/>
    <n v="10.57"/>
    <n v="23.8"/>
    <n v="17.3"/>
    <n v="3.3"/>
    <n v="193.684"/>
    <n v="2161.17"/>
    <s v="110507_134253"/>
  </r>
  <r>
    <x v="14"/>
    <s v="R"/>
    <s v="gid_2011_05_07_tbamlb_balmlb_1"/>
    <s v="Oriole Park at Camden Yards"/>
    <s v="Tim Timmons"/>
    <s v="tba"/>
    <s v="bal"/>
    <n v="24"/>
    <x v="7"/>
    <s v="B"/>
    <n v="8"/>
    <n v="1"/>
    <x v="2"/>
    <n v="0.89500000000000002"/>
    <s v="Walk"/>
    <m/>
    <s v="Mark Reynolds"/>
    <s v="R"/>
    <n v="0"/>
    <x v="0"/>
    <n v="1"/>
    <n v="1"/>
    <n v="1"/>
    <n v="0"/>
    <n v="2"/>
    <n v="81.8"/>
    <n v="75.2"/>
    <n v="3.43"/>
    <n v="1.64"/>
    <n v="0.50700000000000001"/>
    <n v="0.75800000000000001"/>
    <n v="-1.5549999999999999"/>
    <n v="5.6669999999999998"/>
    <n v="-1.79"/>
    <n v="10.039999999999999"/>
    <n v="23.8"/>
    <n v="4.5"/>
    <n v="5.5"/>
    <n v="190.042"/>
    <n v="1786.22"/>
    <s v="110507_134338"/>
  </r>
  <r>
    <x v="14"/>
    <s v="R"/>
    <s v="gid_2011_05_07_tbamlb_balmlb_1"/>
    <s v="Oriole Park at Camden Yards"/>
    <s v="Tim Timmons"/>
    <s v="tba"/>
    <s v="bal"/>
    <n v="25"/>
    <x v="0"/>
    <s v="B"/>
    <n v="8"/>
    <n v="2"/>
    <x v="2"/>
    <n v="0.89400000000000002"/>
    <s v="Walk"/>
    <m/>
    <s v="Mark Reynolds"/>
    <s v="R"/>
    <n v="1"/>
    <x v="0"/>
    <n v="1"/>
    <n v="1"/>
    <n v="1"/>
    <n v="0"/>
    <n v="2"/>
    <n v="81.5"/>
    <n v="74.599999999999994"/>
    <n v="3.4"/>
    <n v="1.59"/>
    <n v="1.1919999999999999"/>
    <n v="1.1870000000000001"/>
    <n v="-1.4930000000000001"/>
    <n v="5.6980000000000004"/>
    <n v="-3.29"/>
    <n v="10.55"/>
    <n v="23.8"/>
    <n v="9.9"/>
    <n v="5.4"/>
    <n v="197.26"/>
    <n v="1921.08"/>
    <s v="110507_134453"/>
  </r>
  <r>
    <x v="14"/>
    <s v="R"/>
    <s v="gid_2011_05_07_tbamlb_balmlb_1"/>
    <s v="Oriole Park at Camden Yards"/>
    <s v="Tim Timmons"/>
    <s v="tba"/>
    <s v="bal"/>
    <n v="26"/>
    <x v="1"/>
    <s v="S"/>
    <n v="8"/>
    <n v="3"/>
    <x v="0"/>
    <n v="0.93400000000000005"/>
    <s v="Walk"/>
    <m/>
    <s v="Mark Reynolds"/>
    <s v="R"/>
    <n v="2"/>
    <x v="0"/>
    <n v="1"/>
    <n v="1"/>
    <n v="1"/>
    <n v="0"/>
    <n v="2"/>
    <n v="90.6"/>
    <n v="82"/>
    <n v="3.54"/>
    <n v="1.71"/>
    <n v="0.36"/>
    <n v="1.821"/>
    <n v="-1.595"/>
    <n v="5.7779999999999996"/>
    <n v="-3.44"/>
    <n v="13.36"/>
    <n v="23.7"/>
    <n v="22.1"/>
    <n v="2.8"/>
    <n v="194.38800000000001"/>
    <n v="2640.02"/>
    <s v="110507_134517"/>
  </r>
  <r>
    <x v="14"/>
    <s v="R"/>
    <s v="gid_2011_05_07_tbamlb_balmlb_1"/>
    <s v="Oriole Park at Camden Yards"/>
    <s v="Tim Timmons"/>
    <s v="tba"/>
    <s v="bal"/>
    <n v="27"/>
    <x v="1"/>
    <s v="S"/>
    <n v="8"/>
    <n v="4"/>
    <x v="0"/>
    <n v="0.89100000000000001"/>
    <s v="Walk"/>
    <m/>
    <s v="Mark Reynolds"/>
    <s v="R"/>
    <n v="2"/>
    <x v="1"/>
    <n v="1"/>
    <n v="1"/>
    <n v="1"/>
    <n v="0"/>
    <n v="2"/>
    <n v="91.2"/>
    <n v="82.5"/>
    <n v="3.47"/>
    <n v="1.65"/>
    <n v="-0.72099999999999997"/>
    <n v="2.2989999999999999"/>
    <n v="-1.69"/>
    <n v="5.7430000000000003"/>
    <n v="-4.0599999999999996"/>
    <n v="9.01"/>
    <n v="23.7"/>
    <n v="19.399999999999999"/>
    <n v="4.3"/>
    <n v="204.14699999999999"/>
    <n v="1905.38"/>
    <s v="110507_134544"/>
  </r>
  <r>
    <x v="14"/>
    <s v="R"/>
    <s v="gid_2011_05_07_tbamlb_balmlb_1"/>
    <s v="Oriole Park at Camden Yards"/>
    <s v="Tim Timmons"/>
    <s v="tba"/>
    <s v="bal"/>
    <n v="28"/>
    <x v="0"/>
    <s v="B"/>
    <n v="8"/>
    <n v="5"/>
    <x v="5"/>
    <n v="0.67900000000000005"/>
    <s v="Walk"/>
    <m/>
    <s v="Mark Reynolds"/>
    <s v="R"/>
    <n v="2"/>
    <x v="2"/>
    <n v="1"/>
    <n v="1"/>
    <n v="1"/>
    <n v="0"/>
    <n v="2"/>
    <n v="79.400000000000006"/>
    <n v="73"/>
    <n v="3.37"/>
    <n v="1.61"/>
    <n v="1.7849999999999999"/>
    <n v="2.2690000000000001"/>
    <n v="-1.4530000000000001"/>
    <n v="6.0149999999999997"/>
    <n v="6.78"/>
    <n v="0.97"/>
    <n v="23.8"/>
    <n v="-18"/>
    <n v="9.9"/>
    <n v="98.611000000000004"/>
    <n v="1156.3599999999999"/>
    <s v="110507_134642"/>
  </r>
  <r>
    <x v="14"/>
    <s v="R"/>
    <s v="gid_2011_05_07_tbamlb_balmlb_1"/>
    <s v="Oriole Park at Camden Yards"/>
    <s v="Tim Timmons"/>
    <s v="tba"/>
    <s v="bal"/>
    <n v="29"/>
    <x v="4"/>
    <s v="S"/>
    <n v="8"/>
    <n v="6"/>
    <x v="5"/>
    <n v="0.89800000000000002"/>
    <s v="Walk"/>
    <m/>
    <s v="Mark Reynolds"/>
    <s v="R"/>
    <n v="3"/>
    <x v="2"/>
    <n v="1"/>
    <n v="1"/>
    <n v="1"/>
    <n v="0"/>
    <n v="2"/>
    <n v="75.099999999999994"/>
    <n v="68.400000000000006"/>
    <n v="3.39"/>
    <n v="1.59"/>
    <n v="2E-3"/>
    <n v="2.9340000000000002"/>
    <n v="-1.875"/>
    <n v="6.1239999999999997"/>
    <n v="10.78"/>
    <n v="-0.16"/>
    <n v="23.7"/>
    <n v="-22.1"/>
    <n v="11.8"/>
    <n v="89.462999999999994"/>
    <n v="1702.41"/>
    <s v="110507_134717"/>
  </r>
  <r>
    <x v="14"/>
    <s v="R"/>
    <s v="gid_2011_05_07_tbamlb_balmlb_1"/>
    <s v="Oriole Park at Camden Yards"/>
    <s v="Tim Timmons"/>
    <s v="tba"/>
    <s v="bal"/>
    <n v="30"/>
    <x v="0"/>
    <s v="B"/>
    <n v="8"/>
    <n v="7"/>
    <x v="2"/>
    <n v="0.9"/>
    <s v="Walk"/>
    <m/>
    <s v="Mark Reynolds"/>
    <s v="R"/>
    <n v="3"/>
    <x v="2"/>
    <n v="1"/>
    <n v="1"/>
    <n v="1"/>
    <n v="0"/>
    <n v="2"/>
    <n v="80.900000000000006"/>
    <n v="74.400000000000006"/>
    <n v="3.39"/>
    <n v="1.59"/>
    <n v="1.0429999999999999"/>
    <n v="1.542"/>
    <n v="-1.46"/>
    <n v="5.6970000000000001"/>
    <n v="-4.32"/>
    <n v="10.67"/>
    <n v="23.8"/>
    <n v="14.6"/>
    <n v="5.4"/>
    <n v="201.917"/>
    <n v="1998.78"/>
    <s v="110507_134749"/>
  </r>
  <r>
    <x v="14"/>
    <s v="R"/>
    <s v="gid_2011_05_07_tbamlb_balmlb_1"/>
    <s v="Oriole Park at Camden Yards"/>
    <s v="Tim Timmons"/>
    <s v="tba"/>
    <s v="bal"/>
    <n v="31"/>
    <x v="6"/>
    <s v="S"/>
    <n v="9"/>
    <n v="1"/>
    <x v="5"/>
    <n v="0.86599999999999999"/>
    <s v="Strikeout"/>
    <m/>
    <s v="Robert Andino"/>
    <s v="R"/>
    <n v="0"/>
    <x v="0"/>
    <n v="1"/>
    <n v="1"/>
    <n v="1"/>
    <n v="1"/>
    <n v="2"/>
    <n v="73.2"/>
    <n v="68.3"/>
    <n v="3.35"/>
    <n v="1.41"/>
    <n v="0.56200000000000006"/>
    <n v="0.90400000000000003"/>
    <n v="-1.851"/>
    <n v="6.0519999999999996"/>
    <n v="4.8600000000000003"/>
    <n v="-2.81"/>
    <n v="23.9"/>
    <n v="-9.8000000000000007"/>
    <n v="12.7"/>
    <n v="60.505000000000003"/>
    <n v="875.75599999999997"/>
    <s v="110507_134835"/>
  </r>
  <r>
    <x v="14"/>
    <s v="R"/>
    <s v="gid_2011_05_07_tbamlb_balmlb_1"/>
    <s v="Oriole Park at Camden Yards"/>
    <s v="Tim Timmons"/>
    <s v="tba"/>
    <s v="bal"/>
    <n v="32"/>
    <x v="1"/>
    <s v="S"/>
    <n v="9"/>
    <n v="2"/>
    <x v="0"/>
    <n v="0.89600000000000002"/>
    <s v="Strikeout"/>
    <m/>
    <s v="Robert Andino"/>
    <s v="R"/>
    <n v="0"/>
    <x v="1"/>
    <n v="1"/>
    <n v="1"/>
    <n v="1"/>
    <n v="1"/>
    <n v="2"/>
    <n v="91.7"/>
    <n v="85.4"/>
    <n v="3.45"/>
    <n v="1.55"/>
    <n v="0.91100000000000003"/>
    <n v="2.57"/>
    <n v="-1.5640000000000001"/>
    <n v="5.9089999999999998"/>
    <n v="-4.84"/>
    <n v="11.28"/>
    <n v="23.9"/>
    <n v="30.8"/>
    <n v="3.2"/>
    <n v="203.13399999999999"/>
    <n v="2460.92"/>
    <s v="110507_134906"/>
  </r>
  <r>
    <x v="14"/>
    <s v="R"/>
    <s v="gid_2011_05_07_tbamlb_balmlb_1"/>
    <s v="Oriole Park at Camden Yards"/>
    <s v="Tim Timmons"/>
    <s v="tba"/>
    <s v="bal"/>
    <n v="33"/>
    <x v="0"/>
    <s v="B"/>
    <n v="9"/>
    <n v="3"/>
    <x v="5"/>
    <n v="0.89300000000000002"/>
    <s v="Strikeout"/>
    <m/>
    <s v="Robert Andino"/>
    <s v="R"/>
    <n v="0"/>
    <x v="2"/>
    <n v="1"/>
    <n v="1"/>
    <n v="1"/>
    <n v="1"/>
    <n v="2"/>
    <n v="78.099999999999994"/>
    <n v="72.8"/>
    <n v="3.27"/>
    <n v="1.48"/>
    <n v="0.871"/>
    <n v="1.631"/>
    <n v="-1.444"/>
    <n v="6.0949999999999998"/>
    <n v="9.17"/>
    <n v="-1.35"/>
    <n v="23.9"/>
    <n v="-20"/>
    <n v="11.2"/>
    <n v="81.992999999999995"/>
    <n v="1554.95"/>
    <s v="110507_134933"/>
  </r>
  <r>
    <x v="14"/>
    <s v="R"/>
    <s v="gid_2011_05_07_tbamlb_balmlb_1"/>
    <s v="Oriole Park at Camden Yards"/>
    <s v="Tim Timmons"/>
    <s v="tba"/>
    <s v="bal"/>
    <n v="34"/>
    <x v="0"/>
    <s v="B"/>
    <n v="9"/>
    <n v="4"/>
    <x v="0"/>
    <n v="0.92800000000000005"/>
    <s v="Strikeout"/>
    <m/>
    <s v="Robert Andino"/>
    <s v="R"/>
    <n v="1"/>
    <x v="2"/>
    <n v="1"/>
    <n v="1"/>
    <n v="1"/>
    <n v="1"/>
    <n v="2"/>
    <n v="92.4"/>
    <n v="85.2"/>
    <n v="3.41"/>
    <n v="1.44"/>
    <n v="-1.256"/>
    <n v="2.48"/>
    <n v="-1.8839999999999999"/>
    <n v="5.8689999999999998"/>
    <n v="-3.09"/>
    <n v="9.8000000000000007"/>
    <n v="23.8"/>
    <n v="18.7"/>
    <n v="3.5"/>
    <n v="197.41499999999999"/>
    <n v="2052.54"/>
    <s v="110507_135004"/>
  </r>
  <r>
    <x v="14"/>
    <s v="R"/>
    <s v="gid_2011_05_07_tbamlb_balmlb_1"/>
    <s v="Oriole Park at Camden Yards"/>
    <s v="Tim Timmons"/>
    <s v="tba"/>
    <s v="bal"/>
    <n v="35"/>
    <x v="4"/>
    <s v="S"/>
    <n v="9"/>
    <n v="5"/>
    <x v="0"/>
    <n v="0.93700000000000006"/>
    <s v="Strikeout"/>
    <m/>
    <s v="Robert Andino"/>
    <s v="R"/>
    <n v="2"/>
    <x v="2"/>
    <n v="1"/>
    <n v="1"/>
    <n v="1"/>
    <n v="1"/>
    <n v="2"/>
    <n v="92.4"/>
    <n v="84.3"/>
    <n v="3.35"/>
    <n v="1.41"/>
    <n v="-6.9000000000000006E-2"/>
    <n v="2.9169999999999998"/>
    <n v="-1.595"/>
    <n v="5.8929999999999998"/>
    <n v="-4.68"/>
    <n v="12.19"/>
    <n v="23.7"/>
    <n v="33.200000000000003"/>
    <n v="2.9"/>
    <n v="200.94300000000001"/>
    <n v="2579.61"/>
    <s v="110507_135038"/>
  </r>
  <r>
    <x v="14"/>
    <s v="R"/>
    <s v="gid_2011_05_07_tbamlb_balmlb_1"/>
    <s v="Oriole Park at Camden Yards"/>
    <s v="Tim Timmons"/>
    <s v="tba"/>
    <s v="bal"/>
    <n v="36"/>
    <x v="4"/>
    <s v="S"/>
    <n v="9"/>
    <n v="6"/>
    <x v="2"/>
    <n v="0.877"/>
    <s v="Strikeout"/>
    <m/>
    <s v="Robert Andino"/>
    <s v="R"/>
    <n v="2"/>
    <x v="2"/>
    <n v="1"/>
    <n v="1"/>
    <n v="1"/>
    <n v="1"/>
    <n v="2"/>
    <n v="82.5"/>
    <n v="75.099999999999994"/>
    <n v="3.35"/>
    <n v="1.41"/>
    <n v="0.11600000000000001"/>
    <n v="2.415"/>
    <n v="-1.4770000000000001"/>
    <n v="5.7489999999999997"/>
    <n v="-5.15"/>
    <n v="8.0500000000000007"/>
    <n v="23.7"/>
    <n v="16.7"/>
    <n v="6.2"/>
    <n v="212.44800000000001"/>
    <n v="1677.07"/>
    <s v="110507_135110"/>
  </r>
  <r>
    <x v="14"/>
    <s v="R"/>
    <s v="gid_2011_05_07_tbamlb_balmlb_1"/>
    <s v="Oriole Park at Camden Yards"/>
    <s v="Tim Timmons"/>
    <s v="tba"/>
    <s v="bal"/>
    <n v="37"/>
    <x v="6"/>
    <s v="S"/>
    <n v="9"/>
    <n v="7"/>
    <x v="0"/>
    <n v="0.88200000000000001"/>
    <s v="Strikeout"/>
    <m/>
    <s v="Robert Andino"/>
    <s v="R"/>
    <n v="2"/>
    <x v="2"/>
    <n v="1"/>
    <n v="1"/>
    <n v="1"/>
    <n v="1"/>
    <n v="2"/>
    <n v="92"/>
    <n v="84.3"/>
    <n v="3.35"/>
    <n v="1.41"/>
    <n v="-0.94299999999999995"/>
    <n v="2.4510000000000001"/>
    <n v="-1.5860000000000001"/>
    <n v="5.827"/>
    <n v="-1.32"/>
    <n v="10.78"/>
    <n v="23.8"/>
    <n v="7.9"/>
    <n v="3.1"/>
    <n v="186.94300000000001"/>
    <n v="2145.25"/>
    <s v="110507_135145"/>
  </r>
  <r>
    <x v="14"/>
    <s v="R"/>
    <s v="gid_2011_05_07_tbamlb_balmlb_1"/>
    <s v="Oriole Park at Camden Yards"/>
    <s v="Tim Timmons"/>
    <s v="tba"/>
    <s v="bal"/>
    <n v="38"/>
    <x v="6"/>
    <s v="S"/>
    <n v="10"/>
    <n v="1"/>
    <x v="2"/>
    <n v="0.89300000000000002"/>
    <s v="Pop Out"/>
    <m/>
    <s v="Brian Roberts"/>
    <s v="L"/>
    <n v="0"/>
    <x v="0"/>
    <n v="2"/>
    <n v="1"/>
    <n v="1"/>
    <n v="1"/>
    <n v="2"/>
    <n v="81.8"/>
    <n v="74.7"/>
    <n v="3.3"/>
    <n v="1.45"/>
    <n v="0.27200000000000002"/>
    <n v="2.19"/>
    <n v="-1.6539999999999999"/>
    <n v="5.7750000000000004"/>
    <n v="-3.31"/>
    <n v="9.09"/>
    <n v="23.7"/>
    <n v="10.3"/>
    <n v="5.8"/>
    <n v="199.904"/>
    <n v="1690.75"/>
    <s v="110507_135222"/>
  </r>
  <r>
    <x v="14"/>
    <s v="R"/>
    <s v="gid_2011_05_07_tbamlb_balmlb_1"/>
    <s v="Oriole Park at Camden Yards"/>
    <s v="Tim Timmons"/>
    <s v="tba"/>
    <s v="bal"/>
    <n v="39"/>
    <x v="6"/>
    <s v="S"/>
    <n v="10"/>
    <n v="2"/>
    <x v="0"/>
    <n v="0.93100000000000005"/>
    <s v="Pop Out"/>
    <m/>
    <s v="Brian Roberts"/>
    <s v="L"/>
    <n v="0"/>
    <x v="1"/>
    <n v="2"/>
    <n v="1"/>
    <n v="1"/>
    <n v="1"/>
    <n v="2"/>
    <n v="93"/>
    <n v="85.1"/>
    <n v="3.3"/>
    <n v="1.45"/>
    <n v="-0.77600000000000002"/>
    <n v="2.3929999999999998"/>
    <n v="-1.4630000000000001"/>
    <n v="5.8620000000000001"/>
    <n v="-2.72"/>
    <n v="10.93"/>
    <n v="23.8"/>
    <n v="18.3"/>
    <n v="3.1"/>
    <n v="193.91300000000001"/>
    <n v="2243.4899999999998"/>
    <s v="110507_135247"/>
  </r>
  <r>
    <x v="14"/>
    <s v="R"/>
    <s v="gid_2011_05_07_tbamlb_balmlb_1"/>
    <s v="Oriole Park at Camden Yards"/>
    <s v="Tim Timmons"/>
    <s v="tba"/>
    <s v="bal"/>
    <n v="40"/>
    <x v="4"/>
    <s v="S"/>
    <n v="10"/>
    <n v="3"/>
    <x v="0"/>
    <n v="0.90200000000000002"/>
    <s v="Pop Out"/>
    <m/>
    <s v="Brian Roberts"/>
    <s v="L"/>
    <n v="0"/>
    <x v="2"/>
    <n v="2"/>
    <n v="1"/>
    <n v="1"/>
    <n v="1"/>
    <n v="2"/>
    <n v="92.3"/>
    <n v="85.4"/>
    <n v="3.3"/>
    <n v="1.45"/>
    <n v="-0.629"/>
    <n v="3.3370000000000002"/>
    <n v="-1.6990000000000001"/>
    <n v="5.8490000000000002"/>
    <n v="-4.05"/>
    <n v="8.09"/>
    <n v="23.8"/>
    <n v="20.7"/>
    <n v="4.0999999999999996"/>
    <n v="206.50299999999999"/>
    <n v="1815.48"/>
    <s v="110507_135317"/>
  </r>
  <r>
    <x v="14"/>
    <s v="R"/>
    <s v="gid_2011_05_07_tbamlb_balmlb_1"/>
    <s v="Oriole Park at Camden Yards"/>
    <s v="Tim Timmons"/>
    <s v="tba"/>
    <s v="bal"/>
    <n v="41"/>
    <x v="4"/>
    <s v="S"/>
    <n v="10"/>
    <n v="4"/>
    <x v="5"/>
    <n v="0.90300000000000002"/>
    <s v="Pop Out"/>
    <m/>
    <s v="Brian Roberts"/>
    <s v="L"/>
    <n v="0"/>
    <x v="2"/>
    <n v="2"/>
    <n v="1"/>
    <n v="1"/>
    <n v="1"/>
    <n v="2"/>
    <n v="77.8"/>
    <n v="71.400000000000006"/>
    <n v="3.3"/>
    <n v="1.45"/>
    <n v="-1.0249999999999999"/>
    <n v="1.476"/>
    <n v="-1.8140000000000001"/>
    <n v="6.04"/>
    <n v="10.63"/>
    <n v="-2.31"/>
    <n v="23.8"/>
    <n v="-20.7"/>
    <n v="12"/>
    <n v="78.022000000000006"/>
    <n v="1785.98"/>
    <s v="110507_135413"/>
  </r>
  <r>
    <x v="14"/>
    <s v="R"/>
    <s v="gid_2011_05_07_tbamlb_balmlb_1"/>
    <s v="Oriole Park at Camden Yards"/>
    <s v="Tim Timmons"/>
    <s v="tba"/>
    <s v="bal"/>
    <n v="42"/>
    <x v="0"/>
    <s v="B"/>
    <n v="10"/>
    <n v="5"/>
    <x v="0"/>
    <n v="0.91300000000000003"/>
    <s v="Pop Out"/>
    <m/>
    <s v="Brian Roberts"/>
    <s v="L"/>
    <n v="0"/>
    <x v="2"/>
    <n v="2"/>
    <n v="1"/>
    <n v="1"/>
    <n v="1"/>
    <n v="2"/>
    <n v="92.1"/>
    <n v="84.1"/>
    <n v="3.3"/>
    <n v="1.55"/>
    <n v="-1.0169999999999999"/>
    <n v="5.2949999999999999"/>
    <n v="-1.865"/>
    <n v="5.9939999999999998"/>
    <n v="-5.2"/>
    <n v="8.82"/>
    <n v="23.7"/>
    <n v="28.8"/>
    <n v="4"/>
    <n v="210.39599999999999"/>
    <n v="2024.14"/>
    <s v="110507_135445"/>
  </r>
  <r>
    <x v="14"/>
    <s v="R"/>
    <s v="gid_2011_05_07_tbamlb_balmlb_1"/>
    <s v="Oriole Park at Camden Yards"/>
    <s v="Tim Timmons"/>
    <s v="tba"/>
    <s v="bal"/>
    <n v="43"/>
    <x v="0"/>
    <s v="B"/>
    <n v="10"/>
    <n v="6"/>
    <x v="0"/>
    <n v="0.54500000000000004"/>
    <s v="Pop Out"/>
    <m/>
    <s v="Brian Roberts"/>
    <s v="L"/>
    <n v="1"/>
    <x v="2"/>
    <n v="2"/>
    <n v="1"/>
    <n v="1"/>
    <n v="1"/>
    <n v="2"/>
    <n v="93.1"/>
    <n v="84.1"/>
    <n v="3.36"/>
    <n v="1.52"/>
    <n v="-1.8440000000000001"/>
    <n v="3.3690000000000002"/>
    <n v="-1.7689999999999999"/>
    <n v="5.93"/>
    <n v="-0.36"/>
    <n v="10.99"/>
    <n v="23.7"/>
    <n v="3"/>
    <n v="2.9"/>
    <n v="181.84800000000001"/>
    <n v="2165.4299999999998"/>
    <s v="110507_135509"/>
  </r>
  <r>
    <x v="14"/>
    <s v="R"/>
    <s v="gid_2011_05_07_tbamlb_balmlb_1"/>
    <s v="Oriole Park at Camden Yards"/>
    <s v="Tim Timmons"/>
    <s v="tba"/>
    <s v="bal"/>
    <n v="44"/>
    <x v="2"/>
    <s v="X"/>
    <n v="10"/>
    <n v="7"/>
    <x v="5"/>
    <n v="0.85099999999999998"/>
    <s v="Pop Out"/>
    <s v="PU"/>
    <s v="Brian Roberts"/>
    <s v="L"/>
    <n v="2"/>
    <x v="2"/>
    <n v="2"/>
    <n v="1"/>
    <n v="1"/>
    <n v="1"/>
    <n v="2"/>
    <n v="76.599999999999994"/>
    <n v="70.7"/>
    <n v="3.3"/>
    <n v="1.45"/>
    <n v="0.47499999999999998"/>
    <n v="3.0739999999999998"/>
    <n v="-1.5760000000000001"/>
    <n v="6.0970000000000004"/>
    <n v="7.31"/>
    <n v="-1.58"/>
    <n v="23.8"/>
    <n v="-15.9"/>
    <n v="11.3"/>
    <n v="78.234999999999999"/>
    <n v="1222.48"/>
    <s v="110507_135535"/>
  </r>
  <r>
    <x v="14"/>
    <s v="R"/>
    <s v="gid_2011_05_07_tbamlb_balmlb_1"/>
    <s v="Oriole Park at Camden Yards"/>
    <s v="Tim Timmons"/>
    <s v="tba"/>
    <s v="bal"/>
    <n v="45"/>
    <x v="1"/>
    <s v="S"/>
    <n v="11"/>
    <n v="1"/>
    <x v="0"/>
    <n v="0.81200000000000006"/>
    <s v="Single"/>
    <m/>
    <s v="Nick Markakis"/>
    <s v="L"/>
    <n v="0"/>
    <x v="0"/>
    <n v="0"/>
    <n v="0"/>
    <n v="0"/>
    <n v="0"/>
    <n v="3"/>
    <n v="90.4"/>
    <n v="82.8"/>
    <n v="3.6"/>
    <n v="1.74"/>
    <n v="0.09"/>
    <n v="2.8380000000000001"/>
    <n v="-1.804"/>
    <n v="5.8140000000000001"/>
    <n v="-5.46"/>
    <n v="10.72"/>
    <n v="23.8"/>
    <n v="29.6"/>
    <n v="3.8"/>
    <n v="206.91300000000001"/>
    <n v="2334.35"/>
    <s v="110507_141047"/>
  </r>
  <r>
    <x v="14"/>
    <s v="R"/>
    <s v="gid_2011_05_07_tbamlb_balmlb_1"/>
    <s v="Oriole Park at Camden Yards"/>
    <s v="Tim Timmons"/>
    <s v="tba"/>
    <s v="bal"/>
    <n v="46"/>
    <x v="3"/>
    <s v="X"/>
    <n v="11"/>
    <n v="2"/>
    <x v="0"/>
    <n v="0.54200000000000004"/>
    <s v="Single"/>
    <s v="LD"/>
    <s v="Nick Markakis"/>
    <s v="L"/>
    <n v="0"/>
    <x v="1"/>
    <n v="0"/>
    <n v="0"/>
    <n v="0"/>
    <n v="0"/>
    <n v="3"/>
    <n v="88.8"/>
    <n v="80.8"/>
    <n v="3.56"/>
    <n v="1.74"/>
    <n v="0.125"/>
    <n v="2.2410000000000001"/>
    <n v="-1.5149999999999999"/>
    <n v="5.7850000000000001"/>
    <n v="-0.82"/>
    <n v="9.5500000000000007"/>
    <n v="23.7"/>
    <n v="1.2"/>
    <n v="4.2"/>
    <n v="184.904"/>
    <n v="1810.02"/>
    <s v="110507_141103"/>
  </r>
  <r>
    <x v="14"/>
    <s v="R"/>
    <s v="gid_2011_05_07_tbamlb_balmlb_1"/>
    <s v="Oriole Park at Camden Yards"/>
    <s v="Tim Timmons"/>
    <s v="tba"/>
    <s v="bal"/>
    <n v="47"/>
    <x v="0"/>
    <s v="B"/>
    <n v="12"/>
    <n v="1"/>
    <x v="5"/>
    <n v="0.90500000000000003"/>
    <s v="Grounded Into DP"/>
    <m/>
    <s v="Derrek Lee"/>
    <s v="R"/>
    <n v="0"/>
    <x v="0"/>
    <n v="1"/>
    <n v="1"/>
    <n v="0"/>
    <n v="0"/>
    <n v="3"/>
    <n v="75.7"/>
    <n v="69.8"/>
    <n v="3.49"/>
    <n v="1.68"/>
    <n v="-1.61"/>
    <n v="2.1909999999999998"/>
    <n v="-1.883"/>
    <n v="6.0019999999999998"/>
    <n v="10.87"/>
    <n v="-3.11"/>
    <n v="23.8"/>
    <n v="-19.8"/>
    <n v="12.6"/>
    <n v="74.298000000000002"/>
    <n v="1821.23"/>
    <s v="110507_141142"/>
  </r>
  <r>
    <x v="14"/>
    <s v="R"/>
    <s v="gid_2011_05_07_tbamlb_balmlb_1"/>
    <s v="Oriole Park at Camden Yards"/>
    <s v="Tim Timmons"/>
    <s v="tba"/>
    <s v="bal"/>
    <n v="48"/>
    <x v="0"/>
    <s v="B"/>
    <n v="12"/>
    <n v="2"/>
    <x v="0"/>
    <n v="0.9"/>
    <s v="Grounded Into DP"/>
    <m/>
    <s v="Derrek Lee"/>
    <s v="R"/>
    <n v="1"/>
    <x v="0"/>
    <n v="1"/>
    <n v="1"/>
    <n v="0"/>
    <n v="0"/>
    <n v="3"/>
    <n v="92.2"/>
    <n v="83.9"/>
    <n v="3.46"/>
    <n v="1.66"/>
    <n v="-1.625"/>
    <n v="2.9089999999999998"/>
    <n v="-1.6850000000000001"/>
    <n v="5.8819999999999997"/>
    <n v="-4.5999999999999996"/>
    <n v="8.1"/>
    <n v="23.7"/>
    <n v="23.3"/>
    <n v="4.5"/>
    <n v="209.44200000000001"/>
    <n v="1830.55"/>
    <s v="110507_141206"/>
  </r>
  <r>
    <x v="14"/>
    <s v="R"/>
    <s v="gid_2011_05_07_tbamlb_balmlb_1"/>
    <s v="Oriole Park at Camden Yards"/>
    <s v="Tim Timmons"/>
    <s v="tba"/>
    <s v="bal"/>
    <n v="49"/>
    <x v="2"/>
    <s v="X"/>
    <n v="12"/>
    <n v="3"/>
    <x v="0"/>
    <n v="0.86699999999999999"/>
    <s v="Grounded Into DP"/>
    <s v="GB"/>
    <s v="Derrek Lee"/>
    <s v="R"/>
    <n v="2"/>
    <x v="0"/>
    <n v="1"/>
    <n v="1"/>
    <n v="0"/>
    <n v="0"/>
    <n v="3"/>
    <n v="90.6"/>
    <n v="82.6"/>
    <n v="3.66"/>
    <n v="1.81"/>
    <n v="0.13700000000000001"/>
    <n v="1.6120000000000001"/>
    <n v="-1.42"/>
    <n v="5.7960000000000003"/>
    <n v="-4.91"/>
    <n v="10.45"/>
    <n v="23.7"/>
    <n v="24.9"/>
    <n v="4"/>
    <n v="205.07499999999999"/>
    <n v="2226.0100000000002"/>
    <s v="110507_141234"/>
  </r>
  <r>
    <x v="14"/>
    <s v="R"/>
    <s v="gid_2011_05_07_tbamlb_balmlb_1"/>
    <s v="Oriole Park at Camden Yards"/>
    <s v="Tim Timmons"/>
    <s v="tba"/>
    <s v="bal"/>
    <n v="50"/>
    <x v="0"/>
    <s v="B"/>
    <n v="13"/>
    <n v="1"/>
    <x v="2"/>
    <n v="0.90400000000000003"/>
    <s v="Walk"/>
    <m/>
    <s v="Vladimir Guerrero"/>
    <s v="R"/>
    <n v="0"/>
    <x v="0"/>
    <n v="2"/>
    <n v="0"/>
    <n v="0"/>
    <n v="0"/>
    <n v="3"/>
    <n v="80.3"/>
    <n v="74.3"/>
    <n v="3.56"/>
    <n v="1.7"/>
    <n v="0.47"/>
    <n v="1.429"/>
    <n v="-1.758"/>
    <n v="5.7839999999999998"/>
    <n v="-2.59"/>
    <n v="8.5299999999999994"/>
    <n v="23.8"/>
    <n v="6.9"/>
    <n v="6.2"/>
    <n v="196.82300000000001"/>
    <n v="1546.28"/>
    <s v="110507_141315"/>
  </r>
  <r>
    <x v="14"/>
    <s v="R"/>
    <s v="gid_2011_05_07_tbamlb_balmlb_1"/>
    <s v="Oriole Park at Camden Yards"/>
    <s v="Tim Timmons"/>
    <s v="tba"/>
    <s v="bal"/>
    <n v="51"/>
    <x v="0"/>
    <s v="B"/>
    <n v="13"/>
    <n v="2"/>
    <x v="0"/>
    <n v="0.66700000000000004"/>
    <s v="Walk"/>
    <m/>
    <s v="Vladimir Guerrero"/>
    <s v="R"/>
    <n v="1"/>
    <x v="0"/>
    <n v="2"/>
    <n v="0"/>
    <n v="0"/>
    <n v="0"/>
    <n v="3"/>
    <n v="91.2"/>
    <n v="84.3"/>
    <n v="3.49"/>
    <n v="1.66"/>
    <n v="0.99299999999999999"/>
    <n v="1.32"/>
    <n v="-1.407"/>
    <n v="5.851"/>
    <n v="-6.36"/>
    <n v="10.85"/>
    <n v="23.8"/>
    <n v="34.1"/>
    <n v="3.9"/>
    <n v="210.25899999999999"/>
    <n v="2479.0700000000002"/>
    <s v="110507_141332"/>
  </r>
  <r>
    <x v="14"/>
    <s v="R"/>
    <s v="gid_2011_05_07_tbamlb_balmlb_1"/>
    <s v="Oriole Park at Camden Yards"/>
    <s v="Tim Timmons"/>
    <s v="tba"/>
    <s v="bal"/>
    <n v="52"/>
    <x v="0"/>
    <s v="B"/>
    <n v="13"/>
    <n v="3"/>
    <x v="0"/>
    <n v="0.876"/>
    <s v="Walk"/>
    <m/>
    <s v="Vladimir Guerrero"/>
    <s v="R"/>
    <n v="2"/>
    <x v="0"/>
    <n v="2"/>
    <n v="0"/>
    <n v="0"/>
    <n v="0"/>
    <n v="3"/>
    <n v="91.2"/>
    <n v="83.9"/>
    <n v="3.49"/>
    <n v="1.7"/>
    <n v="1.1020000000000001"/>
    <n v="1.258"/>
    <n v="-1.3540000000000001"/>
    <n v="5.7080000000000002"/>
    <n v="-4.2300000000000004"/>
    <n v="10.08"/>
    <n v="23.8"/>
    <n v="20.399999999999999"/>
    <n v="3.9"/>
    <n v="202.667"/>
    <n v="2142.04"/>
    <s v="110507_141347"/>
  </r>
  <r>
    <x v="14"/>
    <s v="R"/>
    <s v="gid_2011_05_07_tbamlb_balmlb_1"/>
    <s v="Oriole Park at Camden Yards"/>
    <s v="Tim Timmons"/>
    <s v="tba"/>
    <s v="bal"/>
    <n v="53"/>
    <x v="0"/>
    <s v="B"/>
    <n v="13"/>
    <n v="4"/>
    <x v="0"/>
    <n v="0.88300000000000001"/>
    <s v="Walk"/>
    <m/>
    <s v="Vladimir Guerrero"/>
    <s v="R"/>
    <n v="3"/>
    <x v="0"/>
    <n v="2"/>
    <n v="0"/>
    <n v="0"/>
    <n v="0"/>
    <n v="3"/>
    <n v="90.9"/>
    <n v="82.7"/>
    <n v="3.38"/>
    <n v="1.63"/>
    <n v="1.395"/>
    <n v="3.157"/>
    <n v="-1.4890000000000001"/>
    <n v="5.9"/>
    <n v="-4.33"/>
    <n v="10.8"/>
    <n v="23.7"/>
    <n v="21.5"/>
    <n v="3.5"/>
    <n v="201.77500000000001"/>
    <n v="2253.25"/>
    <s v="110507_141403"/>
  </r>
  <r>
    <x v="14"/>
    <s v="R"/>
    <s v="gid_2011_05_07_tbamlb_balmlb_1"/>
    <s v="Oriole Park at Camden Yards"/>
    <s v="Tim Timmons"/>
    <s v="tba"/>
    <s v="bal"/>
    <n v="54"/>
    <x v="7"/>
    <s v="B"/>
    <n v="14"/>
    <n v="1"/>
    <x v="5"/>
    <n v="0.90100000000000002"/>
    <s v="Groundout"/>
    <m/>
    <s v="Luke Scott"/>
    <s v="L"/>
    <n v="0"/>
    <x v="0"/>
    <n v="2"/>
    <n v="1"/>
    <n v="0"/>
    <n v="0"/>
    <n v="3"/>
    <n v="73.400000000000006"/>
    <n v="67.3"/>
    <n v="3.27"/>
    <n v="1.71"/>
    <n v="0.63800000000000001"/>
    <n v="0.95599999999999996"/>
    <n v="-1.7410000000000001"/>
    <n v="6.0019999999999998"/>
    <n v="11.11"/>
    <n v="0.13"/>
    <n v="23.8"/>
    <n v="-21.8"/>
    <n v="12.5"/>
    <n v="91.025000000000006"/>
    <n v="1711.99"/>
    <s v="110507_141459"/>
  </r>
  <r>
    <x v="14"/>
    <s v="R"/>
    <s v="gid_2011_05_07_tbamlb_balmlb_1"/>
    <s v="Oriole Park at Camden Yards"/>
    <s v="Tim Timmons"/>
    <s v="tba"/>
    <s v="bal"/>
    <n v="55"/>
    <x v="1"/>
    <s v="S"/>
    <n v="14"/>
    <n v="2"/>
    <x v="0"/>
    <n v="0.92100000000000004"/>
    <s v="Groundout"/>
    <m/>
    <s v="Luke Scott"/>
    <s v="L"/>
    <n v="1"/>
    <x v="0"/>
    <n v="2"/>
    <n v="1"/>
    <n v="0"/>
    <n v="0"/>
    <n v="3"/>
    <n v="90.7"/>
    <n v="82.4"/>
    <n v="3.26"/>
    <n v="1.78"/>
    <n v="-0.47099999999999997"/>
    <n v="2.0670000000000002"/>
    <n v="-1.718"/>
    <n v="5.774"/>
    <n v="-4.1399999999999997"/>
    <n v="11.03"/>
    <n v="23.7"/>
    <n v="23.1"/>
    <n v="3.6"/>
    <n v="200.505"/>
    <n v="2270.12"/>
    <s v="110507_141555"/>
  </r>
  <r>
    <x v="14"/>
    <s v="R"/>
    <s v="gid_2011_05_07_tbamlb_balmlb_1"/>
    <s v="Oriole Park at Camden Yards"/>
    <s v="Tim Timmons"/>
    <s v="tba"/>
    <s v="bal"/>
    <n v="56"/>
    <x v="0"/>
    <s v="B"/>
    <n v="14"/>
    <n v="3"/>
    <x v="0"/>
    <n v="0.875"/>
    <s v="Groundout"/>
    <m/>
    <s v="Luke Scott"/>
    <s v="L"/>
    <n v="1"/>
    <x v="1"/>
    <n v="2"/>
    <n v="1"/>
    <n v="0"/>
    <n v="0"/>
    <n v="3"/>
    <n v="90.9"/>
    <n v="82.8"/>
    <n v="3.23"/>
    <n v="1.75"/>
    <n v="0.82299999999999995"/>
    <n v="1.7"/>
    <n v="-1.5049999999999999"/>
    <n v="5.7270000000000003"/>
    <n v="-5.14"/>
    <n v="11.34"/>
    <n v="23.7"/>
    <n v="27.3"/>
    <n v="3.6"/>
    <n v="204.28299999999999"/>
    <n v="2406.39"/>
    <s v="110507_141626"/>
  </r>
  <r>
    <x v="14"/>
    <s v="R"/>
    <s v="gid_2011_05_07_tbamlb_balmlb_1"/>
    <s v="Oriole Park at Camden Yards"/>
    <s v="Tim Timmons"/>
    <s v="tba"/>
    <s v="bal"/>
    <n v="57"/>
    <x v="6"/>
    <s v="S"/>
    <n v="14"/>
    <n v="4"/>
    <x v="2"/>
    <n v="0.89900000000000002"/>
    <s v="Groundout"/>
    <m/>
    <s v="Luke Scott"/>
    <s v="L"/>
    <n v="2"/>
    <x v="1"/>
    <n v="2"/>
    <n v="1"/>
    <n v="0"/>
    <n v="0"/>
    <n v="3"/>
    <n v="81.3"/>
    <n v="74.7"/>
    <n v="3.27"/>
    <n v="1.61"/>
    <n v="-5.6000000000000001E-2"/>
    <n v="1.1559999999999999"/>
    <n v="-1.64"/>
    <n v="5.6139999999999999"/>
    <n v="-3.87"/>
    <n v="9.19"/>
    <n v="23.8"/>
    <n v="12.7"/>
    <n v="5.9"/>
    <n v="202.732"/>
    <n v="1736.83"/>
    <s v="110507_141656"/>
  </r>
  <r>
    <x v="14"/>
    <s v="R"/>
    <s v="gid_2011_05_07_tbamlb_balmlb_1"/>
    <s v="Oriole Park at Camden Yards"/>
    <s v="Tim Timmons"/>
    <s v="tba"/>
    <s v="bal"/>
    <n v="58"/>
    <x v="2"/>
    <s v="X"/>
    <n v="14"/>
    <n v="5"/>
    <x v="2"/>
    <n v="0.90300000000000002"/>
    <s v="Groundout"/>
    <s v="GB"/>
    <s v="Luke Scott"/>
    <s v="L"/>
    <n v="2"/>
    <x v="2"/>
    <n v="2"/>
    <n v="1"/>
    <n v="0"/>
    <n v="0"/>
    <n v="3"/>
    <n v="80.400000000000006"/>
    <n v="73.8"/>
    <n v="3.27"/>
    <n v="1.61"/>
    <n v="-0.73299999999999998"/>
    <n v="1.907"/>
    <n v="-1.595"/>
    <n v="5.7480000000000002"/>
    <n v="-4.83"/>
    <n v="9.5399999999999991"/>
    <n v="23.8"/>
    <n v="17.100000000000001"/>
    <n v="6"/>
    <n v="206.73099999999999"/>
    <n v="1844.24"/>
    <s v="110507_141731"/>
  </r>
  <r>
    <x v="14"/>
    <s v="R"/>
    <s v="gid_2011_05_07_tbamlb_balmlb_1"/>
    <s v="Oriole Park at Camden Yards"/>
    <s v="Tim Timmons"/>
    <s v="tba"/>
    <s v="bal"/>
    <n v="59"/>
    <x v="1"/>
    <s v="S"/>
    <n v="15"/>
    <n v="1"/>
    <x v="0"/>
    <n v="0.92900000000000005"/>
    <s v="Flyout"/>
    <m/>
    <s v="Adam Jones"/>
    <s v="R"/>
    <n v="0"/>
    <x v="0"/>
    <n v="0"/>
    <n v="0"/>
    <n v="0"/>
    <n v="0"/>
    <n v="4"/>
    <n v="90.4"/>
    <n v="83.2"/>
    <n v="3.62"/>
    <n v="1.72"/>
    <n v="0.58499999999999996"/>
    <n v="2.1589999999999998"/>
    <n v="-1.516"/>
    <n v="5.8319999999999999"/>
    <n v="-4.29"/>
    <n v="13.33"/>
    <n v="23.8"/>
    <n v="31.2"/>
    <n v="2.7"/>
    <n v="197.77"/>
    <n v="2728.32"/>
    <s v="110507_142745"/>
  </r>
  <r>
    <x v="14"/>
    <s v="R"/>
    <s v="gid_2011_05_07_tbamlb_balmlb_1"/>
    <s v="Oriole Park at Camden Yards"/>
    <s v="Tim Timmons"/>
    <s v="tba"/>
    <s v="bal"/>
    <n v="60"/>
    <x v="6"/>
    <s v="S"/>
    <n v="15"/>
    <n v="2"/>
    <x v="2"/>
    <n v="0.88800000000000001"/>
    <s v="Flyout"/>
    <m/>
    <s v="Adam Jones"/>
    <s v="R"/>
    <n v="0"/>
    <x v="1"/>
    <n v="0"/>
    <n v="0"/>
    <n v="0"/>
    <n v="0"/>
    <n v="4"/>
    <n v="82.6"/>
    <n v="75.8"/>
    <n v="3.61"/>
    <n v="1.58"/>
    <n v="-0.83199999999999996"/>
    <n v="0.89"/>
    <n v="-1.641"/>
    <n v="5.7560000000000002"/>
    <n v="-5"/>
    <n v="9.17"/>
    <n v="23.8"/>
    <n v="18.2"/>
    <n v="5.9"/>
    <n v="208.49700000000001"/>
    <n v="1844.04"/>
    <s v="110507_142801"/>
  </r>
  <r>
    <x v="14"/>
    <s v="R"/>
    <s v="gid_2011_05_07_tbamlb_balmlb_1"/>
    <s v="Oriole Park at Camden Yards"/>
    <s v="Tim Timmons"/>
    <s v="tba"/>
    <s v="bal"/>
    <n v="61"/>
    <x v="2"/>
    <s v="X"/>
    <n v="15"/>
    <n v="3"/>
    <x v="5"/>
    <n v="0.90500000000000003"/>
    <s v="Flyout"/>
    <s v="FB"/>
    <s v="Adam Jones"/>
    <s v="R"/>
    <n v="0"/>
    <x v="2"/>
    <n v="0"/>
    <n v="0"/>
    <n v="0"/>
    <n v="0"/>
    <n v="4"/>
    <n v="77.8"/>
    <n v="71.2"/>
    <n v="3.61"/>
    <n v="1.58"/>
    <n v="0.87"/>
    <n v="2.1379999999999999"/>
    <n v="-1.4550000000000001"/>
    <n v="6.1"/>
    <n v="14.96"/>
    <n v="-0.55000000000000004"/>
    <n v="23.7"/>
    <n v="-30.3"/>
    <n v="12.1"/>
    <n v="88.125"/>
    <n v="2450.52"/>
    <s v="110507_142832"/>
  </r>
  <r>
    <x v="14"/>
    <s v="R"/>
    <s v="gid_2011_05_07_tbamlb_balmlb_1"/>
    <s v="Oriole Park at Camden Yards"/>
    <s v="Tim Timmons"/>
    <s v="tba"/>
    <s v="bal"/>
    <n v="62"/>
    <x v="0"/>
    <s v="B"/>
    <n v="16"/>
    <n v="1"/>
    <x v="0"/>
    <n v="0.89500000000000002"/>
    <s v="Walk"/>
    <m/>
    <s v="Matt Wieters"/>
    <s v="L"/>
    <n v="0"/>
    <x v="0"/>
    <n v="1"/>
    <n v="0"/>
    <n v="0"/>
    <n v="0"/>
    <n v="4"/>
    <n v="91.5"/>
    <n v="84.3"/>
    <n v="3.78"/>
    <n v="1.97"/>
    <n v="1.6719999999999999"/>
    <n v="1.7070000000000001"/>
    <n v="-1.2729999999999999"/>
    <n v="5.82"/>
    <n v="-4.7"/>
    <n v="11.65"/>
    <n v="23.8"/>
    <n v="27.1"/>
    <n v="3.2"/>
    <n v="201.916"/>
    <n v="2476.6999999999998"/>
    <s v="110507_142906"/>
  </r>
  <r>
    <x v="14"/>
    <s v="R"/>
    <s v="gid_2011_05_07_tbamlb_balmlb_1"/>
    <s v="Oriole Park at Camden Yards"/>
    <s v="Tim Timmons"/>
    <s v="tba"/>
    <s v="bal"/>
    <n v="63"/>
    <x v="0"/>
    <s v="B"/>
    <n v="16"/>
    <n v="2"/>
    <x v="7"/>
    <n v="0.85799999999999998"/>
    <s v="Walk"/>
    <m/>
    <s v="Matt Wieters"/>
    <s v="L"/>
    <n v="1"/>
    <x v="0"/>
    <n v="1"/>
    <n v="0"/>
    <n v="0"/>
    <n v="0"/>
    <n v="4"/>
    <n v="91"/>
    <n v="85"/>
    <n v="3.68"/>
    <n v="1.84"/>
    <n v="0.76400000000000001"/>
    <n v="1.5629999999999999"/>
    <n v="-1.7190000000000001"/>
    <n v="5.7190000000000003"/>
    <n v="-9.06"/>
    <n v="10.83"/>
    <n v="23.9"/>
    <n v="46.9"/>
    <n v="4.5"/>
    <n v="219.79900000000001"/>
    <n v="2812.31"/>
    <s v="110507_142924"/>
  </r>
  <r>
    <x v="14"/>
    <s v="R"/>
    <s v="gid_2011_05_07_tbamlb_balmlb_1"/>
    <s v="Oriole Park at Camden Yards"/>
    <s v="Tim Timmons"/>
    <s v="tba"/>
    <s v="bal"/>
    <n v="64"/>
    <x v="0"/>
    <s v="B"/>
    <n v="16"/>
    <n v="3"/>
    <x v="0"/>
    <n v="0.81200000000000006"/>
    <s v="Walk"/>
    <m/>
    <s v="Matt Wieters"/>
    <s v="L"/>
    <n v="2"/>
    <x v="0"/>
    <n v="1"/>
    <n v="0"/>
    <n v="0"/>
    <n v="0"/>
    <n v="4"/>
    <n v="91.1"/>
    <n v="83.3"/>
    <n v="3.78"/>
    <n v="1.87"/>
    <n v="8.2000000000000003E-2"/>
    <n v="1.5469999999999999"/>
    <n v="-1.66"/>
    <n v="5.7249999999999996"/>
    <n v="-6.45"/>
    <n v="11.24"/>
    <n v="23.7"/>
    <n v="35.299999999999997"/>
    <n v="3.9"/>
    <n v="209.77099999999999"/>
    <n v="2520.58"/>
    <s v="110507_142941"/>
  </r>
  <r>
    <x v="14"/>
    <s v="R"/>
    <s v="gid_2011_05_07_tbamlb_balmlb_1"/>
    <s v="Oriole Park at Camden Yards"/>
    <s v="Tim Timmons"/>
    <s v="tba"/>
    <s v="bal"/>
    <n v="65"/>
    <x v="1"/>
    <s v="S"/>
    <n v="16"/>
    <n v="4"/>
    <x v="0"/>
    <n v="0.89400000000000002"/>
    <s v="Walk"/>
    <m/>
    <s v="Matt Wieters"/>
    <s v="L"/>
    <n v="3"/>
    <x v="0"/>
    <n v="1"/>
    <n v="0"/>
    <n v="0"/>
    <n v="0"/>
    <n v="4"/>
    <n v="89.6"/>
    <n v="81.900000000000006"/>
    <n v="3.78"/>
    <n v="1.94"/>
    <n v="-0.25900000000000001"/>
    <n v="1.885"/>
    <n v="-1.7769999999999999"/>
    <n v="5.8049999999999997"/>
    <n v="-5.2"/>
    <n v="12.08"/>
    <n v="23.7"/>
    <n v="30.6"/>
    <n v="3.6"/>
    <n v="203.23699999999999"/>
    <n v="2517.9"/>
    <s v="110507_142957"/>
  </r>
  <r>
    <x v="14"/>
    <s v="R"/>
    <s v="gid_2011_05_07_tbamlb_balmlb_1"/>
    <s v="Oriole Park at Camden Yards"/>
    <s v="Tim Timmons"/>
    <s v="tba"/>
    <s v="bal"/>
    <n v="66"/>
    <x v="0"/>
    <s v="B"/>
    <n v="16"/>
    <n v="5"/>
    <x v="0"/>
    <n v="0.91"/>
    <s v="Walk"/>
    <m/>
    <s v="Matt Wieters"/>
    <s v="L"/>
    <n v="3"/>
    <x v="1"/>
    <n v="1"/>
    <n v="0"/>
    <n v="0"/>
    <n v="0"/>
    <n v="4"/>
    <n v="91.1"/>
    <n v="82.8"/>
    <n v="3.78"/>
    <n v="1.87"/>
    <n v="0.86799999999999999"/>
    <n v="1.831"/>
    <n v="-1.415"/>
    <n v="5.7190000000000003"/>
    <n v="-3.92"/>
    <n v="10.24"/>
    <n v="23.7"/>
    <n v="18.2"/>
    <n v="3.8"/>
    <n v="200.88900000000001"/>
    <n v="2119.65"/>
    <s v="110507_143015"/>
  </r>
  <r>
    <x v="14"/>
    <s v="R"/>
    <s v="gid_2011_05_07_tbamlb_balmlb_1"/>
    <s v="Oriole Park at Camden Yards"/>
    <s v="Tim Timmons"/>
    <s v="tba"/>
    <s v="bal"/>
    <n v="67"/>
    <x v="0"/>
    <s v="B"/>
    <n v="17"/>
    <n v="1"/>
    <x v="2"/>
    <n v="0.89700000000000002"/>
    <s v="Strikeout"/>
    <m/>
    <s v="Mark Reynolds"/>
    <s v="R"/>
    <n v="0"/>
    <x v="0"/>
    <n v="1"/>
    <n v="1"/>
    <n v="0"/>
    <n v="0"/>
    <n v="4"/>
    <n v="82.2"/>
    <n v="76.5"/>
    <n v="3.51"/>
    <n v="1.69"/>
    <n v="0.67"/>
    <n v="1.33"/>
    <n v="-1.3979999999999999"/>
    <n v="5.7629999999999999"/>
    <n v="-4.58"/>
    <n v="10.32"/>
    <n v="23.8"/>
    <n v="17.5"/>
    <n v="5.2"/>
    <n v="203.846"/>
    <n v="2019"/>
    <s v="110507_143103"/>
  </r>
  <r>
    <x v="14"/>
    <s v="R"/>
    <s v="gid_2011_05_07_tbamlb_balmlb_1"/>
    <s v="Oriole Park at Camden Yards"/>
    <s v="Tim Timmons"/>
    <s v="tba"/>
    <s v="bal"/>
    <n v="68"/>
    <x v="0"/>
    <s v="B"/>
    <n v="17"/>
    <n v="2"/>
    <x v="2"/>
    <n v="0.89200000000000002"/>
    <s v="Strikeout"/>
    <m/>
    <s v="Mark Reynolds"/>
    <s v="R"/>
    <n v="1"/>
    <x v="0"/>
    <n v="1"/>
    <n v="1"/>
    <n v="0"/>
    <n v="0"/>
    <n v="4"/>
    <n v="81.8"/>
    <n v="76.3"/>
    <n v="3.34"/>
    <n v="1.59"/>
    <n v="0.59799999999999998"/>
    <n v="5.2999999999999999E-2"/>
    <n v="-1.627"/>
    <n v="5.5650000000000004"/>
    <n v="-6.73"/>
    <n v="8.31"/>
    <n v="23.9"/>
    <n v="21.9"/>
    <n v="6.4"/>
    <n v="218.83799999999999"/>
    <n v="1898.54"/>
    <s v="110507_143126"/>
  </r>
  <r>
    <x v="14"/>
    <s v="R"/>
    <s v="gid_2011_05_07_tbamlb_balmlb_1"/>
    <s v="Oriole Park at Camden Yards"/>
    <s v="Tim Timmons"/>
    <s v="tba"/>
    <s v="bal"/>
    <n v="69"/>
    <x v="4"/>
    <s v="S"/>
    <n v="17"/>
    <n v="3"/>
    <x v="0"/>
    <n v="0.92800000000000005"/>
    <s v="Strikeout"/>
    <m/>
    <s v="Mark Reynolds"/>
    <s v="R"/>
    <n v="2"/>
    <x v="0"/>
    <n v="1"/>
    <n v="1"/>
    <n v="1"/>
    <n v="0"/>
    <n v="4"/>
    <n v="91.8"/>
    <n v="84.5"/>
    <n v="3.39"/>
    <n v="1.59"/>
    <n v="-0.34799999999999998"/>
    <n v="2.609"/>
    <n v="-1.675"/>
    <n v="5.87"/>
    <n v="-5.74"/>
    <n v="11.88"/>
    <n v="23.8"/>
    <n v="38.4"/>
    <n v="3.3"/>
    <n v="205.71199999999999"/>
    <n v="2613.7800000000002"/>
    <s v="110507_143205"/>
  </r>
  <r>
    <x v="14"/>
    <s v="R"/>
    <s v="gid_2011_05_07_tbamlb_balmlb_1"/>
    <s v="Oriole Park at Camden Yards"/>
    <s v="Tim Timmons"/>
    <s v="tba"/>
    <s v="bal"/>
    <n v="70"/>
    <x v="4"/>
    <s v="S"/>
    <n v="17"/>
    <n v="4"/>
    <x v="2"/>
    <n v="0.90300000000000002"/>
    <s v="Strikeout"/>
    <m/>
    <s v="Mark Reynolds"/>
    <s v="R"/>
    <n v="2"/>
    <x v="1"/>
    <n v="1"/>
    <n v="1"/>
    <n v="1"/>
    <n v="0"/>
    <n v="4"/>
    <n v="79.7"/>
    <n v="73.900000000000006"/>
    <n v="3.39"/>
    <n v="1.59"/>
    <n v="0.36"/>
    <n v="3.1619999999999999"/>
    <n v="-1.476"/>
    <n v="5.8029999999999999"/>
    <n v="-2.67"/>
    <n v="6.49"/>
    <n v="23.8"/>
    <n v="7"/>
    <n v="6.8"/>
    <n v="202.15199999999999"/>
    <n v="1219.03"/>
    <s v="110507_143234"/>
  </r>
  <r>
    <x v="14"/>
    <s v="R"/>
    <s v="gid_2011_05_07_tbamlb_balmlb_1"/>
    <s v="Oriole Park at Camden Yards"/>
    <s v="Tim Timmons"/>
    <s v="tba"/>
    <s v="bal"/>
    <n v="71"/>
    <x v="7"/>
    <s v="B"/>
    <n v="17"/>
    <n v="5"/>
    <x v="2"/>
    <n v="0.88900000000000001"/>
    <s v="Strikeout"/>
    <m/>
    <s v="Mark Reynolds"/>
    <s v="R"/>
    <n v="2"/>
    <x v="2"/>
    <n v="1"/>
    <n v="1"/>
    <n v="1"/>
    <n v="0"/>
    <n v="4"/>
    <n v="82.2"/>
    <n v="76.599999999999994"/>
    <n v="3.45"/>
    <n v="1.65"/>
    <n v="1.2490000000000001"/>
    <n v="0.32700000000000001"/>
    <n v="-1.288"/>
    <n v="5.5910000000000002"/>
    <n v="-5.68"/>
    <n v="8.35"/>
    <n v="23.9"/>
    <n v="18.5"/>
    <n v="6.2"/>
    <n v="214.08199999999999"/>
    <n v="1803.58"/>
    <s v="110507_143308"/>
  </r>
  <r>
    <x v="14"/>
    <s v="R"/>
    <s v="gid_2011_05_07_tbamlb_balmlb_1"/>
    <s v="Oriole Park at Camden Yards"/>
    <s v="Tim Timmons"/>
    <s v="tba"/>
    <s v="bal"/>
    <n v="72"/>
    <x v="6"/>
    <s v="S"/>
    <n v="17"/>
    <n v="6"/>
    <x v="2"/>
    <n v="0.9"/>
    <s v="Strikeout"/>
    <m/>
    <s v="Mark Reynolds"/>
    <s v="R"/>
    <n v="3"/>
    <x v="2"/>
    <n v="1"/>
    <n v="1"/>
    <n v="1"/>
    <n v="0"/>
    <n v="4"/>
    <n v="80.8"/>
    <n v="74.8"/>
    <n v="3.39"/>
    <n v="1.59"/>
    <n v="1.1619999999999999"/>
    <n v="1.865"/>
    <n v="-1.3720000000000001"/>
    <n v="5.7350000000000003"/>
    <n v="-3.66"/>
    <n v="6.87"/>
    <n v="23.8"/>
    <n v="9.6999999999999993"/>
    <n v="6.7"/>
    <n v="207.87899999999999"/>
    <n v="1362.45"/>
    <s v="110507_143339"/>
  </r>
  <r>
    <x v="14"/>
    <s v="R"/>
    <s v="gid_2011_05_07_tbamlb_balmlb_1"/>
    <s v="Oriole Park at Camden Yards"/>
    <s v="Tim Timmons"/>
    <s v="tba"/>
    <s v="bal"/>
    <n v="73"/>
    <x v="2"/>
    <s v="X"/>
    <n v="18"/>
    <n v="1"/>
    <x v="2"/>
    <n v="0.90200000000000002"/>
    <s v="Lineout"/>
    <s v="LD"/>
    <s v="Robert Andino"/>
    <s v="R"/>
    <n v="0"/>
    <x v="0"/>
    <n v="2"/>
    <n v="0"/>
    <n v="1"/>
    <n v="0"/>
    <n v="4"/>
    <n v="79.5"/>
    <n v="72.7"/>
    <n v="3.35"/>
    <n v="1.41"/>
    <n v="-0.89600000000000002"/>
    <n v="2.5539999999999998"/>
    <n v="-1.431"/>
    <n v="5.7949999999999999"/>
    <n v="-1.94"/>
    <n v="6.83"/>
    <n v="23.7"/>
    <n v="5.6"/>
    <n v="7"/>
    <n v="195.76499999999999"/>
    <n v="1210.44"/>
    <s v="110507_143415"/>
  </r>
  <r>
    <x v="14"/>
    <s v="R"/>
    <s v="gid_2011_05_07_tbamlb_balmlb_1"/>
    <s v="Oriole Park at Camden Yards"/>
    <s v="Tim Timmons"/>
    <s v="tba"/>
    <s v="bal"/>
    <n v="74"/>
    <x v="1"/>
    <s v="S"/>
    <n v="19"/>
    <n v="1"/>
    <x v="7"/>
    <n v="0.754"/>
    <s v="Walk"/>
    <m/>
    <s v="Brian Roberts"/>
    <s v="L"/>
    <n v="0"/>
    <x v="0"/>
    <n v="0"/>
    <n v="0"/>
    <n v="0"/>
    <n v="0"/>
    <n v="5"/>
    <n v="89.1"/>
    <n v="81.3"/>
    <n v="3.48"/>
    <n v="1.54"/>
    <n v="-0.47099999999999997"/>
    <n v="2.593"/>
    <n v="-1.6919999999999999"/>
    <n v="5.9379999999999997"/>
    <n v="-5.41"/>
    <n v="8.89"/>
    <n v="23.7"/>
    <n v="24.1"/>
    <n v="4.7"/>
    <n v="211.20500000000001"/>
    <n v="1980.58"/>
    <s v="110507_144952"/>
  </r>
  <r>
    <x v="14"/>
    <s v="R"/>
    <s v="gid_2011_05_07_tbamlb_balmlb_1"/>
    <s v="Oriole Park at Camden Yards"/>
    <s v="Tim Timmons"/>
    <s v="tba"/>
    <s v="bal"/>
    <n v="75"/>
    <x v="0"/>
    <s v="B"/>
    <n v="19"/>
    <n v="2"/>
    <x v="7"/>
    <n v="0.95099999999999996"/>
    <s v="Walk"/>
    <m/>
    <s v="Brian Roberts"/>
    <s v="L"/>
    <n v="0"/>
    <x v="1"/>
    <n v="0"/>
    <n v="0"/>
    <n v="0"/>
    <n v="0"/>
    <n v="5"/>
    <n v="88.8"/>
    <n v="81.8"/>
    <n v="3.44"/>
    <n v="1.53"/>
    <n v="-1.4079999999999999"/>
    <n v="1.4990000000000001"/>
    <n v="-1.595"/>
    <n v="5.9080000000000004"/>
    <n v="-5.78"/>
    <n v="7.19"/>
    <n v="23.8"/>
    <n v="23.6"/>
    <n v="5.6"/>
    <n v="218.59"/>
    <n v="1762.09"/>
    <s v="110507_145006"/>
  </r>
  <r>
    <x v="14"/>
    <s v="R"/>
    <s v="gid_2011_05_07_tbamlb_balmlb_1"/>
    <s v="Oriole Park at Camden Yards"/>
    <s v="Tim Timmons"/>
    <s v="tba"/>
    <s v="bal"/>
    <n v="76"/>
    <x v="0"/>
    <s v="B"/>
    <n v="19"/>
    <n v="3"/>
    <x v="0"/>
    <n v="0.875"/>
    <s v="Walk"/>
    <m/>
    <s v="Brian Roberts"/>
    <s v="L"/>
    <n v="1"/>
    <x v="1"/>
    <n v="0"/>
    <n v="0"/>
    <n v="0"/>
    <n v="0"/>
    <n v="5"/>
    <n v="90.9"/>
    <n v="83"/>
    <n v="3.44"/>
    <n v="1.49"/>
    <n v="-1.466"/>
    <n v="2.3719999999999999"/>
    <n v="-1.6719999999999999"/>
    <n v="5.82"/>
    <n v="-5.55"/>
    <n v="9.6199999999999992"/>
    <n v="23.7"/>
    <n v="29.5"/>
    <n v="4.3"/>
    <n v="209.88300000000001"/>
    <n v="2157.84"/>
    <s v="110507_145023"/>
  </r>
  <r>
    <x v="14"/>
    <s v="R"/>
    <s v="gid_2011_05_07_tbamlb_balmlb_1"/>
    <s v="Oriole Park at Camden Yards"/>
    <s v="Tim Timmons"/>
    <s v="tba"/>
    <s v="bal"/>
    <n v="77"/>
    <x v="0"/>
    <s v="B"/>
    <n v="19"/>
    <n v="4"/>
    <x v="0"/>
    <n v="0.67"/>
    <s v="Walk"/>
    <m/>
    <s v="Brian Roberts"/>
    <s v="L"/>
    <n v="2"/>
    <x v="1"/>
    <n v="0"/>
    <n v="0"/>
    <n v="0"/>
    <n v="0"/>
    <n v="5"/>
    <n v="89.8"/>
    <n v="82.4"/>
    <n v="3.47"/>
    <n v="1.66"/>
    <n v="-0.82499999999999996"/>
    <n v="1.59"/>
    <n v="-1.629"/>
    <n v="5.7309999999999999"/>
    <n v="-5.27"/>
    <n v="9.42"/>
    <n v="23.8"/>
    <n v="25.5"/>
    <n v="4.5"/>
    <n v="209.09899999999999"/>
    <n v="2076.87"/>
    <s v="110507_145039"/>
  </r>
  <r>
    <x v="14"/>
    <s v="R"/>
    <s v="gid_2011_05_07_tbamlb_balmlb_1"/>
    <s v="Oriole Park at Camden Yards"/>
    <s v="Tim Timmons"/>
    <s v="tba"/>
    <s v="bal"/>
    <n v="78"/>
    <x v="1"/>
    <s v="S"/>
    <n v="19"/>
    <n v="5"/>
    <x v="0"/>
    <n v="0.72399999999999998"/>
    <s v="Walk"/>
    <m/>
    <s v="Brian Roberts"/>
    <s v="L"/>
    <n v="3"/>
    <x v="1"/>
    <n v="0"/>
    <n v="0"/>
    <n v="0"/>
    <n v="0"/>
    <n v="5"/>
    <n v="89.6"/>
    <n v="82.4"/>
    <n v="3.41"/>
    <n v="1.52"/>
    <n v="-0.95899999999999996"/>
    <n v="2.8260000000000001"/>
    <n v="-1.7909999999999999"/>
    <n v="5.8289999999999997"/>
    <n v="-7.16"/>
    <n v="11.28"/>
    <n v="23.8"/>
    <n v="40.299999999999997"/>
    <n v="4.2"/>
    <n v="212.29599999999999"/>
    <n v="2580.4699999999998"/>
    <s v="110507_145057"/>
  </r>
  <r>
    <x v="14"/>
    <s v="R"/>
    <s v="gid_2011_05_07_tbamlb_balmlb_1"/>
    <s v="Oriole Park at Camden Yards"/>
    <s v="Tim Timmons"/>
    <s v="tba"/>
    <s v="bal"/>
    <n v="79"/>
    <x v="0"/>
    <s v="B"/>
    <n v="19"/>
    <n v="6"/>
    <x v="0"/>
    <n v="0.871"/>
    <s v="Walk"/>
    <m/>
    <s v="Brian Roberts"/>
    <s v="L"/>
    <n v="3"/>
    <x v="2"/>
    <n v="0"/>
    <n v="0"/>
    <n v="0"/>
    <n v="0"/>
    <n v="5"/>
    <n v="89.1"/>
    <n v="81.3"/>
    <n v="3.44"/>
    <n v="1.53"/>
    <n v="-1.5449999999999999"/>
    <n v="2.5630000000000002"/>
    <n v="-1.5529999999999999"/>
    <n v="5.7590000000000003"/>
    <n v="-3.96"/>
    <n v="9.0399999999999991"/>
    <n v="23.7"/>
    <n v="19.899999999999999"/>
    <n v="4.5"/>
    <n v="203.548"/>
    <n v="1878.62"/>
    <s v="110507_145122"/>
  </r>
  <r>
    <x v="14"/>
    <s v="R"/>
    <s v="gid_2011_05_07_tbamlb_balmlb_1"/>
    <s v="Oriole Park at Camden Yards"/>
    <s v="Tim Timmons"/>
    <s v="tba"/>
    <s v="bal"/>
    <n v="80"/>
    <x v="4"/>
    <s v="S"/>
    <n v="20"/>
    <n v="1"/>
    <x v="2"/>
    <n v="0.90600000000000003"/>
    <s v="Groundout"/>
    <m/>
    <s v="Nick Markakis"/>
    <s v="L"/>
    <n v="0"/>
    <x v="0"/>
    <n v="0"/>
    <n v="1"/>
    <n v="0"/>
    <n v="0"/>
    <n v="5"/>
    <n v="80.8"/>
    <n v="75.3"/>
    <n v="3.56"/>
    <n v="1.74"/>
    <n v="-0.57199999999999995"/>
    <n v="2.6920000000000002"/>
    <n v="-1.7789999999999999"/>
    <n v="5.8120000000000003"/>
    <n v="-6.35"/>
    <n v="8.6999999999999993"/>
    <n v="23.9"/>
    <n v="22.5"/>
    <n v="6.1"/>
    <n v="215.958"/>
    <n v="1902.76"/>
    <s v="110507_145159"/>
  </r>
  <r>
    <x v="14"/>
    <s v="R"/>
    <s v="gid_2011_05_07_tbamlb_balmlb_1"/>
    <s v="Oriole Park at Camden Yards"/>
    <s v="Tim Timmons"/>
    <s v="tba"/>
    <s v="bal"/>
    <n v="81"/>
    <x v="1"/>
    <s v="S"/>
    <n v="20"/>
    <n v="2"/>
    <x v="7"/>
    <n v="0.49099999999999999"/>
    <s v="Groundout"/>
    <m/>
    <s v="Nick Markakis"/>
    <s v="L"/>
    <n v="0"/>
    <x v="1"/>
    <n v="0"/>
    <n v="1"/>
    <n v="0"/>
    <n v="0"/>
    <n v="5"/>
    <n v="89"/>
    <n v="82.4"/>
    <n v="3.5"/>
    <n v="1.8"/>
    <n v="-0.97799999999999998"/>
    <n v="3.0219999999999998"/>
    <n v="-1.7709999999999999"/>
    <n v="5.915"/>
    <n v="-9.06"/>
    <n v="12.19"/>
    <n v="23.8"/>
    <n v="50.8"/>
    <n v="4.4000000000000004"/>
    <n v="216.52699999999999"/>
    <n v="2936.9"/>
    <s v="110507_145245"/>
  </r>
  <r>
    <x v="14"/>
    <s v="R"/>
    <s v="gid_2011_05_07_tbamlb_balmlb_1"/>
    <s v="Oriole Park at Camden Yards"/>
    <s v="Tim Timmons"/>
    <s v="tba"/>
    <s v="bal"/>
    <n v="82"/>
    <x v="0"/>
    <s v="B"/>
    <n v="20"/>
    <n v="3"/>
    <x v="9"/>
    <n v="0.89800000000000002"/>
    <s v="Groundout"/>
    <m/>
    <s v="Nick Markakis"/>
    <s v="L"/>
    <n v="0"/>
    <x v="2"/>
    <n v="0"/>
    <n v="1"/>
    <n v="0"/>
    <n v="0"/>
    <n v="5"/>
    <n v="92"/>
    <n v="83.3"/>
    <n v="3.43"/>
    <n v="1.65"/>
    <n v="-1.66"/>
    <n v="3.2490000000000001"/>
    <n v="-1.569"/>
    <n v="5.8890000000000002"/>
    <n v="-0.14000000000000001"/>
    <n v="8"/>
    <n v="23.7"/>
    <n v="0.9"/>
    <n v="4.2"/>
    <n v="181.005"/>
    <n v="1562.16"/>
    <s v="110507_145314"/>
  </r>
  <r>
    <x v="14"/>
    <s v="R"/>
    <s v="gid_2011_05_07_tbamlb_balmlb_1"/>
    <s v="Oriole Park at Camden Yards"/>
    <s v="Tim Timmons"/>
    <s v="tba"/>
    <s v="bal"/>
    <n v="83"/>
    <x v="2"/>
    <s v="X"/>
    <n v="20"/>
    <n v="4"/>
    <x v="2"/>
    <n v="0.89700000000000002"/>
    <s v="Groundout"/>
    <s v="GB"/>
    <s v="Nick Markakis"/>
    <s v="L"/>
    <n v="1"/>
    <x v="2"/>
    <n v="0"/>
    <n v="1"/>
    <n v="0"/>
    <n v="0"/>
    <n v="5"/>
    <n v="81.7"/>
    <n v="75.099999999999994"/>
    <n v="3.56"/>
    <n v="1.74"/>
    <n v="-0.51"/>
    <n v="2.2290000000000001"/>
    <n v="-1.627"/>
    <n v="5.7869999999999999"/>
    <n v="-4.68"/>
    <n v="7.57"/>
    <n v="23.8"/>
    <n v="15.2"/>
    <n v="6.4"/>
    <n v="211.52600000000001"/>
    <n v="1563.03"/>
    <s v="110507_145342"/>
  </r>
  <r>
    <x v="14"/>
    <s v="R"/>
    <s v="gid_2011_05_07_tbamlb_balmlb_1"/>
    <s v="Oriole Park at Camden Yards"/>
    <s v="Tim Timmons"/>
    <s v="tba"/>
    <s v="bal"/>
    <n v="84"/>
    <x v="1"/>
    <s v="S"/>
    <n v="21"/>
    <n v="1"/>
    <x v="0"/>
    <n v="0.83599999999999997"/>
    <s v="Strikeout"/>
    <m/>
    <s v="Derrek Lee"/>
    <s v="R"/>
    <n v="0"/>
    <x v="0"/>
    <n v="1"/>
    <n v="0"/>
    <n v="1"/>
    <n v="0"/>
    <n v="5"/>
    <n v="90.8"/>
    <n v="82.8"/>
    <n v="3.58"/>
    <n v="1.78"/>
    <n v="0.82199999999999995"/>
    <n v="2.3250000000000002"/>
    <n v="-1.3260000000000001"/>
    <n v="5.782"/>
    <n v="-4.96"/>
    <n v="10.36"/>
    <n v="23.7"/>
    <n v="24.9"/>
    <n v="3.9"/>
    <n v="205.47200000000001"/>
    <n v="2224.88"/>
    <s v="110507_145423"/>
  </r>
  <r>
    <x v="14"/>
    <s v="R"/>
    <s v="gid_2011_05_07_tbamlb_balmlb_1"/>
    <s v="Oriole Park at Camden Yards"/>
    <s v="Tim Timmons"/>
    <s v="tba"/>
    <s v="bal"/>
    <n v="85"/>
    <x v="1"/>
    <s v="S"/>
    <n v="21"/>
    <n v="2"/>
    <x v="0"/>
    <n v="0.86299999999999999"/>
    <s v="Strikeout"/>
    <m/>
    <s v="Derrek Lee"/>
    <s v="R"/>
    <n v="0"/>
    <x v="1"/>
    <n v="1"/>
    <n v="0"/>
    <n v="1"/>
    <n v="0"/>
    <n v="5"/>
    <n v="90.9"/>
    <n v="82.8"/>
    <n v="3.54"/>
    <n v="1.72"/>
    <n v="0.84799999999999998"/>
    <n v="2.5939999999999999"/>
    <n v="-1.371"/>
    <n v="5.79"/>
    <n v="-4.82"/>
    <n v="10.55"/>
    <n v="23.7"/>
    <n v="24.8"/>
    <n v="3.7"/>
    <n v="204.49100000000001"/>
    <n v="2247.23"/>
    <s v="110507_145443"/>
  </r>
  <r>
    <x v="14"/>
    <s v="R"/>
    <s v="gid_2011_05_07_tbamlb_balmlb_1"/>
    <s v="Oriole Park at Camden Yards"/>
    <s v="Tim Timmons"/>
    <s v="tba"/>
    <s v="bal"/>
    <n v="86"/>
    <x v="0"/>
    <s v="B"/>
    <n v="21"/>
    <n v="3"/>
    <x v="5"/>
    <n v="0.88500000000000001"/>
    <s v="Strikeout"/>
    <m/>
    <s v="Derrek Lee"/>
    <s v="R"/>
    <n v="0"/>
    <x v="2"/>
    <n v="1"/>
    <n v="0"/>
    <n v="1"/>
    <n v="0"/>
    <n v="5"/>
    <n v="76.900000000000006"/>
    <n v="70.8"/>
    <n v="3.48"/>
    <n v="1.72"/>
    <n v="1.83"/>
    <n v="0.86499999999999999"/>
    <n v="-1.454"/>
    <n v="6.0170000000000003"/>
    <n v="8.57"/>
    <n v="-1.33"/>
    <n v="23.8"/>
    <n v="-18.600000000000001"/>
    <n v="11.8"/>
    <n v="81.591999999999999"/>
    <n v="1404.86"/>
    <s v="110507_145507"/>
  </r>
  <r>
    <x v="14"/>
    <s v="R"/>
    <s v="gid_2011_05_07_tbamlb_balmlb_1"/>
    <s v="Oriole Park at Camden Yards"/>
    <s v="Tim Timmons"/>
    <s v="tba"/>
    <s v="bal"/>
    <n v="87"/>
    <x v="7"/>
    <s v="B"/>
    <n v="21"/>
    <n v="4"/>
    <x v="5"/>
    <n v="0.90200000000000002"/>
    <s v="Strikeout"/>
    <m/>
    <s v="Derrek Lee"/>
    <s v="R"/>
    <n v="1"/>
    <x v="2"/>
    <n v="1"/>
    <n v="0"/>
    <n v="1"/>
    <n v="1"/>
    <n v="5"/>
    <n v="77.7"/>
    <n v="71.5"/>
    <n v="3.48"/>
    <n v="1.68"/>
    <n v="1.1819999999999999"/>
    <n v="0.622"/>
    <n v="-1.5940000000000001"/>
    <n v="6.0359999999999996"/>
    <n v="12.93"/>
    <n v="-1.18"/>
    <n v="23.8"/>
    <n v="-26.2"/>
    <n v="12.2"/>
    <n v="85.027000000000001"/>
    <n v="2123.6"/>
    <s v="110507_145547"/>
  </r>
  <r>
    <x v="14"/>
    <s v="R"/>
    <s v="gid_2011_05_07_tbamlb_balmlb_1"/>
    <s v="Oriole Park at Camden Yards"/>
    <s v="Tim Timmons"/>
    <s v="tba"/>
    <s v="bal"/>
    <n v="88"/>
    <x v="0"/>
    <s v="B"/>
    <n v="21"/>
    <n v="5"/>
    <x v="2"/>
    <n v="0.90600000000000003"/>
    <s v="Strikeout"/>
    <m/>
    <s v="Derrek Lee"/>
    <s v="R"/>
    <n v="2"/>
    <x v="2"/>
    <n v="1"/>
    <n v="0"/>
    <n v="1"/>
    <n v="1"/>
    <n v="5"/>
    <n v="79.900000000000006"/>
    <n v="74.5"/>
    <n v="3.55"/>
    <n v="1.58"/>
    <n v="0.70299999999999996"/>
    <n v="1.4870000000000001"/>
    <n v="-1.5620000000000001"/>
    <n v="5.7140000000000004"/>
    <n v="-2.63"/>
    <n v="7.63"/>
    <n v="23.9"/>
    <n v="7"/>
    <n v="6.5"/>
    <n v="198.85599999999999"/>
    <n v="1408.64"/>
    <s v="110507_145612"/>
  </r>
  <r>
    <x v="14"/>
    <s v="R"/>
    <s v="gid_2011_05_07_tbamlb_balmlb_1"/>
    <s v="Oriole Park at Camden Yards"/>
    <s v="Tim Timmons"/>
    <s v="tba"/>
    <s v="bal"/>
    <n v="89"/>
    <x v="1"/>
    <s v="S"/>
    <n v="21"/>
    <n v="6"/>
    <x v="0"/>
    <n v="0.91300000000000003"/>
    <s v="Strikeout"/>
    <m/>
    <s v="Derrek Lee"/>
    <s v="R"/>
    <n v="3"/>
    <x v="2"/>
    <n v="1"/>
    <n v="0"/>
    <n v="1"/>
    <n v="1"/>
    <n v="5"/>
    <n v="91.2"/>
    <n v="83.4"/>
    <n v="3.52"/>
    <n v="1.79"/>
    <n v="0.78600000000000003"/>
    <n v="2.2389999999999999"/>
    <n v="-1.4730000000000001"/>
    <n v="5.798"/>
    <n v="-5.47"/>
    <n v="12.61"/>
    <n v="23.8"/>
    <n v="35.6"/>
    <n v="3.1"/>
    <n v="203.39500000000001"/>
    <n v="2682.64"/>
    <s v="110507_145637"/>
  </r>
  <r>
    <x v="14"/>
    <s v="R"/>
    <s v="gid_2011_05_07_tbamlb_balmlb_1"/>
    <s v="Oriole Park at Camden Yards"/>
    <s v="Tim Timmons"/>
    <s v="tba"/>
    <s v="bal"/>
    <n v="90"/>
    <x v="1"/>
    <s v="S"/>
    <n v="22"/>
    <n v="1"/>
    <x v="0"/>
    <n v="0.93200000000000005"/>
    <s v="Lineout"/>
    <m/>
    <s v="Vladimir Guerrero"/>
    <s v="R"/>
    <n v="0"/>
    <x v="0"/>
    <n v="2"/>
    <n v="0"/>
    <n v="0"/>
    <n v="1"/>
    <n v="5"/>
    <n v="90.7"/>
    <n v="82.4"/>
    <n v="3.55"/>
    <n v="1.75"/>
    <n v="-0.9"/>
    <n v="2.589"/>
    <n v="-1.679"/>
    <n v="5.8529999999999998"/>
    <n v="-3.07"/>
    <n v="12.49"/>
    <n v="23.7"/>
    <n v="21.8"/>
    <n v="2.9"/>
    <n v="193.77799999999999"/>
    <n v="2479.88"/>
    <s v="110507_145713"/>
  </r>
  <r>
    <x v="14"/>
    <s v="R"/>
    <s v="gid_2011_05_07_tbamlb_balmlb_1"/>
    <s v="Oriole Park at Camden Yards"/>
    <s v="Tim Timmons"/>
    <s v="tba"/>
    <s v="bal"/>
    <n v="91"/>
    <x v="0"/>
    <s v="B"/>
    <n v="22"/>
    <n v="2"/>
    <x v="0"/>
    <n v="0.56499999999999995"/>
    <s v="Lineout"/>
    <m/>
    <s v="Vladimir Guerrero"/>
    <s v="R"/>
    <n v="0"/>
    <x v="1"/>
    <n v="2"/>
    <n v="0"/>
    <n v="0"/>
    <n v="1"/>
    <n v="5"/>
    <n v="91"/>
    <n v="82.2"/>
    <n v="3.44"/>
    <n v="1.63"/>
    <n v="1.591"/>
    <n v="3.2469999999999999"/>
    <n v="-1.24"/>
    <n v="5.8959999999999999"/>
    <n v="-6.69"/>
    <n v="11.46"/>
    <n v="23.7"/>
    <n v="35.5"/>
    <n v="3.7"/>
    <n v="210.185"/>
    <n v="2550.8000000000002"/>
    <s v="110507_145731"/>
  </r>
  <r>
    <x v="14"/>
    <s v="R"/>
    <s v="gid_2011_05_07_tbamlb_balmlb_1"/>
    <s v="Oriole Park at Camden Yards"/>
    <s v="Tim Timmons"/>
    <s v="tba"/>
    <s v="bal"/>
    <n v="92"/>
    <x v="2"/>
    <s v="X"/>
    <n v="22"/>
    <n v="3"/>
    <x v="2"/>
    <n v="0.90400000000000003"/>
    <s v="Lineout"/>
    <s v="LD"/>
    <s v="Vladimir Guerrero"/>
    <s v="R"/>
    <n v="1"/>
    <x v="1"/>
    <n v="2"/>
    <n v="0"/>
    <n v="0"/>
    <n v="1"/>
    <n v="5"/>
    <n v="78.900000000000006"/>
    <n v="73.599999999999994"/>
    <n v="3.4"/>
    <n v="1.63"/>
    <n v="0.29599999999999999"/>
    <n v="2.823"/>
    <n v="-1.647"/>
    <n v="5.8760000000000003"/>
    <n v="-4.51"/>
    <n v="6.86"/>
    <n v="23.9"/>
    <n v="12.9"/>
    <n v="7"/>
    <n v="213.09100000000001"/>
    <n v="1418.47"/>
    <s v="110507_145749"/>
  </r>
  <r>
    <x v="14"/>
    <s v="R"/>
    <s v="gid_2011_05_13_balmlb_tbamlb_1"/>
    <s v="Tropicana Field"/>
    <s v="Ron Kulpa"/>
    <s v="tba"/>
    <s v="bal"/>
    <n v="1"/>
    <x v="1"/>
    <s v="S"/>
    <n v="1"/>
    <n v="1"/>
    <x v="0"/>
    <n v="0.89200000000000002"/>
    <s v="Groundout"/>
    <m/>
    <s v="Brian Roberts"/>
    <s v="L"/>
    <n v="0"/>
    <x v="0"/>
    <n v="0"/>
    <n v="0"/>
    <n v="0"/>
    <n v="0"/>
    <n v="1"/>
    <n v="89.5"/>
    <n v="81.400000000000006"/>
    <n v="3.54"/>
    <n v="1.58"/>
    <n v="-0.80200000000000005"/>
    <n v="2.972"/>
    <n v="-1.7310000000000001"/>
    <n v="5.7469999999999999"/>
    <n v="-1.59"/>
    <n v="8.2799999999999994"/>
    <n v="23.7"/>
    <n v="6.2"/>
    <n v="4.5"/>
    <n v="190.798"/>
    <n v="1607.91"/>
    <s v="110513_191125"/>
  </r>
  <r>
    <x v="14"/>
    <s v="R"/>
    <s v="gid_2011_05_13_balmlb_tbamlb_1"/>
    <s v="Tropicana Field"/>
    <s v="Ron Kulpa"/>
    <s v="tba"/>
    <s v="bal"/>
    <n v="2"/>
    <x v="0"/>
    <s v="B"/>
    <n v="1"/>
    <n v="2"/>
    <x v="0"/>
    <n v="0.90400000000000003"/>
    <s v="Groundout"/>
    <m/>
    <s v="Brian Roberts"/>
    <s v="L"/>
    <n v="0"/>
    <x v="1"/>
    <n v="0"/>
    <n v="0"/>
    <n v="0"/>
    <n v="0"/>
    <n v="1"/>
    <n v="90.6"/>
    <n v="82.6"/>
    <n v="3.54"/>
    <n v="1.59"/>
    <n v="-1.4219999999999999"/>
    <n v="2.363"/>
    <n v="-1.9690000000000001"/>
    <n v="5.6740000000000004"/>
    <n v="-2.81"/>
    <n v="7.8"/>
    <n v="23.7"/>
    <n v="12.7"/>
    <n v="4.5999999999999996"/>
    <n v="199.71799999999999"/>
    <n v="1602.27"/>
    <s v="110513_191139"/>
  </r>
  <r>
    <x v="14"/>
    <s v="R"/>
    <s v="gid_2011_05_13_balmlb_tbamlb_1"/>
    <s v="Tropicana Field"/>
    <s v="Ron Kulpa"/>
    <s v="tba"/>
    <s v="bal"/>
    <n v="3"/>
    <x v="1"/>
    <s v="S"/>
    <n v="1"/>
    <n v="3"/>
    <x v="0"/>
    <n v="0.92100000000000004"/>
    <s v="Groundout"/>
    <m/>
    <s v="Brian Roberts"/>
    <s v="L"/>
    <n v="1"/>
    <x v="1"/>
    <n v="0"/>
    <n v="0"/>
    <n v="0"/>
    <n v="0"/>
    <n v="1"/>
    <n v="90.5"/>
    <n v="82.9"/>
    <n v="3.49"/>
    <n v="1.53"/>
    <n v="-1.157"/>
    <n v="2.3410000000000002"/>
    <n v="-1.861"/>
    <n v="5.7060000000000004"/>
    <n v="-2.95"/>
    <n v="10.15"/>
    <n v="23.8"/>
    <n v="16.5"/>
    <n v="3.7"/>
    <n v="196.15600000000001"/>
    <n v="2052.7399999999998"/>
    <s v="110513_191155"/>
  </r>
  <r>
    <x v="14"/>
    <s v="R"/>
    <s v="gid_2011_05_13_balmlb_tbamlb_1"/>
    <s v="Tropicana Field"/>
    <s v="Ron Kulpa"/>
    <s v="tba"/>
    <s v="bal"/>
    <n v="4"/>
    <x v="0"/>
    <s v="B"/>
    <n v="1"/>
    <n v="4"/>
    <x v="0"/>
    <n v="0.92300000000000004"/>
    <s v="Groundout"/>
    <m/>
    <s v="Brian Roberts"/>
    <s v="L"/>
    <n v="1"/>
    <x v="2"/>
    <n v="0"/>
    <n v="0"/>
    <n v="0"/>
    <n v="0"/>
    <n v="1"/>
    <n v="91.7"/>
    <n v="83.2"/>
    <n v="3.44"/>
    <n v="1.54"/>
    <n v="-2.5339999999999998"/>
    <n v="2.883"/>
    <n v="-1.903"/>
    <n v="5.7549999999999999"/>
    <n v="-2.65"/>
    <n v="9.5299999999999994"/>
    <n v="23.7"/>
    <n v="17"/>
    <n v="3.8"/>
    <n v="195.46199999999999"/>
    <n v="1927.37"/>
    <s v="110513_191213"/>
  </r>
  <r>
    <x v="14"/>
    <s v="R"/>
    <s v="gid_2011_05_13_balmlb_tbamlb_1"/>
    <s v="Tropicana Field"/>
    <s v="Ron Kulpa"/>
    <s v="tba"/>
    <s v="bal"/>
    <n v="5"/>
    <x v="2"/>
    <s v="X"/>
    <n v="1"/>
    <n v="5"/>
    <x v="0"/>
    <n v="0.621"/>
    <s v="Groundout"/>
    <s v="GB"/>
    <s v="Brian Roberts"/>
    <s v="L"/>
    <n v="2"/>
    <x v="2"/>
    <n v="0"/>
    <n v="0"/>
    <n v="0"/>
    <n v="0"/>
    <n v="1"/>
    <n v="90.5"/>
    <n v="82.8"/>
    <n v="3.36"/>
    <n v="1.55"/>
    <n v="-1.141"/>
    <n v="3.1720000000000002"/>
    <n v="-1.7849999999999999"/>
    <n v="5.7629999999999999"/>
    <n v="-0.94"/>
    <n v="9.25"/>
    <n v="23.7"/>
    <n v="4.2"/>
    <n v="3.8"/>
    <n v="185.762"/>
    <n v="1805.47"/>
    <s v="110513_191232"/>
  </r>
  <r>
    <x v="14"/>
    <s v="R"/>
    <s v="gid_2011_05_13_balmlb_tbamlb_1"/>
    <s v="Tropicana Field"/>
    <s v="Ron Kulpa"/>
    <s v="tba"/>
    <s v="bal"/>
    <n v="6"/>
    <x v="0"/>
    <s v="B"/>
    <n v="2"/>
    <n v="1"/>
    <x v="0"/>
    <n v="0.92100000000000004"/>
    <s v="Groundout"/>
    <m/>
    <s v="Nick Markakis"/>
    <s v="L"/>
    <n v="0"/>
    <x v="0"/>
    <n v="1"/>
    <n v="0"/>
    <n v="0"/>
    <n v="0"/>
    <n v="1"/>
    <n v="90.7"/>
    <n v="82.3"/>
    <n v="3.67"/>
    <n v="1.83"/>
    <n v="0.95"/>
    <n v="3.2829999999999999"/>
    <n v="-1.4510000000000001"/>
    <n v="5.8019999999999996"/>
    <n v="-3.06"/>
    <n v="9.23"/>
    <n v="23.7"/>
    <n v="12.3"/>
    <n v="4"/>
    <n v="198.28"/>
    <n v="1875.57"/>
    <s v="110513_191312"/>
  </r>
  <r>
    <x v="14"/>
    <s v="R"/>
    <s v="gid_2011_05_13_balmlb_tbamlb_1"/>
    <s v="Tropicana Field"/>
    <s v="Ron Kulpa"/>
    <s v="tba"/>
    <s v="bal"/>
    <n v="7"/>
    <x v="4"/>
    <s v="S"/>
    <n v="2"/>
    <n v="2"/>
    <x v="2"/>
    <n v="0.90100000000000002"/>
    <s v="Groundout"/>
    <m/>
    <s v="Nick Markakis"/>
    <s v="L"/>
    <n v="1"/>
    <x v="0"/>
    <n v="1"/>
    <n v="0"/>
    <n v="0"/>
    <n v="0"/>
    <n v="1"/>
    <n v="79.8"/>
    <n v="73"/>
    <n v="3.33"/>
    <n v="1.49"/>
    <n v="0.17"/>
    <n v="2.69"/>
    <n v="-1.8029999999999999"/>
    <n v="5.7080000000000002"/>
    <n v="-1.96"/>
    <n v="6.71"/>
    <n v="23.8"/>
    <n v="4.0999999999999996"/>
    <n v="6.9"/>
    <n v="196.137"/>
    <n v="1196.31"/>
    <s v="110513_191327"/>
  </r>
  <r>
    <x v="14"/>
    <s v="R"/>
    <s v="gid_2011_05_13_balmlb_tbamlb_1"/>
    <s v="Tropicana Field"/>
    <s v="Ron Kulpa"/>
    <s v="tba"/>
    <s v="bal"/>
    <n v="8"/>
    <x v="0"/>
    <s v="B"/>
    <n v="2"/>
    <n v="3"/>
    <x v="2"/>
    <n v="0.9"/>
    <s v="Groundout"/>
    <m/>
    <s v="Nick Markakis"/>
    <s v="L"/>
    <n v="1"/>
    <x v="1"/>
    <n v="1"/>
    <n v="0"/>
    <n v="0"/>
    <n v="0"/>
    <n v="1"/>
    <n v="80"/>
    <n v="73.8"/>
    <n v="3.52"/>
    <n v="1.62"/>
    <n v="0.52700000000000002"/>
    <n v="0.27300000000000002"/>
    <n v="-1.649"/>
    <n v="5.4850000000000003"/>
    <n v="-5.23"/>
    <n v="8.59"/>
    <n v="23.8"/>
    <n v="15.5"/>
    <n v="6.6"/>
    <n v="211.155"/>
    <n v="1725.85"/>
    <s v="110513_191353"/>
  </r>
  <r>
    <x v="14"/>
    <s v="R"/>
    <s v="gid_2011_05_13_balmlb_tbamlb_1"/>
    <s v="Tropicana Field"/>
    <s v="Ron Kulpa"/>
    <s v="tba"/>
    <s v="bal"/>
    <n v="9"/>
    <x v="2"/>
    <s v="X"/>
    <n v="2"/>
    <n v="4"/>
    <x v="0"/>
    <n v="0.91700000000000004"/>
    <s v="Groundout"/>
    <s v="GB"/>
    <s v="Nick Markakis"/>
    <s v="L"/>
    <n v="2"/>
    <x v="1"/>
    <n v="1"/>
    <n v="0"/>
    <n v="0"/>
    <n v="0"/>
    <n v="1"/>
    <n v="90.2"/>
    <n v="82.2"/>
    <n v="3.33"/>
    <n v="1.49"/>
    <n v="0.48"/>
    <n v="2.6779999999999999"/>
    <n v="-1.6479999999999999"/>
    <n v="5.7169999999999996"/>
    <n v="-1.67"/>
    <n v="9.0500000000000007"/>
    <n v="23.7"/>
    <n v="5"/>
    <n v="4.0999999999999996"/>
    <n v="190.405"/>
    <n v="1772.4"/>
    <s v="110513_191416"/>
  </r>
  <r>
    <x v="14"/>
    <s v="R"/>
    <s v="gid_2011_05_13_balmlb_tbamlb_1"/>
    <s v="Tropicana Field"/>
    <s v="Ron Kulpa"/>
    <s v="tba"/>
    <s v="bal"/>
    <n v="10"/>
    <x v="0"/>
    <s v="B"/>
    <n v="3"/>
    <n v="1"/>
    <x v="0"/>
    <n v="0.92600000000000005"/>
    <s v="Groundout"/>
    <m/>
    <s v="Derrek Lee"/>
    <s v="R"/>
    <n v="0"/>
    <x v="0"/>
    <n v="2"/>
    <n v="0"/>
    <n v="0"/>
    <n v="0"/>
    <n v="1"/>
    <n v="90.8"/>
    <n v="82.9"/>
    <n v="4.0199999999999996"/>
    <n v="1.95"/>
    <n v="1.206"/>
    <n v="3.06"/>
    <n v="-1.458"/>
    <n v="5.8440000000000003"/>
    <n v="-1.73"/>
    <n v="9.0299999999999994"/>
    <n v="23.7"/>
    <n v="4.5"/>
    <n v="3.9"/>
    <n v="190.81700000000001"/>
    <n v="1785.87"/>
    <s v="110513_191507"/>
  </r>
  <r>
    <x v="14"/>
    <s v="R"/>
    <s v="gid_2011_05_13_balmlb_tbamlb_1"/>
    <s v="Tropicana Field"/>
    <s v="Ron Kulpa"/>
    <s v="tba"/>
    <s v="bal"/>
    <n v="11"/>
    <x v="0"/>
    <s v="B"/>
    <n v="3"/>
    <n v="2"/>
    <x v="0"/>
    <n v="0.92700000000000005"/>
    <s v="Groundout"/>
    <m/>
    <s v="Derrek Lee"/>
    <s v="R"/>
    <n v="1"/>
    <x v="0"/>
    <n v="2"/>
    <n v="0"/>
    <n v="0"/>
    <n v="0"/>
    <n v="1"/>
    <n v="91"/>
    <n v="83.5"/>
    <n v="3.83"/>
    <n v="1.81"/>
    <n v="0.88600000000000001"/>
    <n v="1.7430000000000001"/>
    <n v="-1.5980000000000001"/>
    <n v="5.7430000000000003"/>
    <n v="-2.8"/>
    <n v="10.74"/>
    <n v="23.8"/>
    <n v="12.9"/>
    <n v="3.4"/>
    <n v="194.54499999999999"/>
    <n v="2166.19"/>
    <s v="110513_191519"/>
  </r>
  <r>
    <x v="14"/>
    <s v="R"/>
    <s v="gid_2011_05_13_balmlb_tbamlb_1"/>
    <s v="Tropicana Field"/>
    <s v="Ron Kulpa"/>
    <s v="tba"/>
    <s v="bal"/>
    <n v="12"/>
    <x v="2"/>
    <s v="X"/>
    <n v="3"/>
    <n v="3"/>
    <x v="0"/>
    <n v="0.85899999999999999"/>
    <s v="Groundout"/>
    <s v="GB"/>
    <s v="Derrek Lee"/>
    <s v="R"/>
    <n v="2"/>
    <x v="0"/>
    <n v="2"/>
    <n v="0"/>
    <n v="0"/>
    <n v="0"/>
    <n v="1"/>
    <n v="90.9"/>
    <n v="83.2"/>
    <n v="3.49"/>
    <n v="1.7"/>
    <n v="0.59899999999999998"/>
    <n v="2.6419999999999999"/>
    <n v="-1.5129999999999999"/>
    <n v="5.7569999999999997"/>
    <n v="-3.22"/>
    <n v="7.87"/>
    <n v="23.8"/>
    <n v="12.6"/>
    <n v="4.5"/>
    <n v="202.16"/>
    <n v="1658.2"/>
    <s v="110513_191533"/>
  </r>
  <r>
    <x v="14"/>
    <s v="R"/>
    <s v="gid_2011_05_13_balmlb_tbamlb_1"/>
    <s v="Tropicana Field"/>
    <s v="Ron Kulpa"/>
    <s v="tba"/>
    <s v="bal"/>
    <n v="13"/>
    <x v="1"/>
    <s v="S"/>
    <n v="4"/>
    <n v="1"/>
    <x v="0"/>
    <n v="0.92500000000000004"/>
    <s v="Groundout"/>
    <m/>
    <s v="Luke Scott"/>
    <s v="L"/>
    <n v="0"/>
    <x v="0"/>
    <n v="0"/>
    <n v="0"/>
    <n v="0"/>
    <n v="0"/>
    <n v="2"/>
    <n v="90.2"/>
    <n v="82.3"/>
    <n v="3.4"/>
    <n v="1.75"/>
    <n v="0.45300000000000001"/>
    <n v="2.4060000000000001"/>
    <n v="-1.5589999999999999"/>
    <n v="5.6959999999999997"/>
    <n v="-3.28"/>
    <n v="10.32"/>
    <n v="23.7"/>
    <n v="15.5"/>
    <n v="3.7"/>
    <n v="197.584"/>
    <n v="2084.81"/>
    <s v="110513_192413"/>
  </r>
  <r>
    <x v="14"/>
    <s v="R"/>
    <s v="gid_2011_05_13_balmlb_tbamlb_1"/>
    <s v="Tropicana Field"/>
    <s v="Ron Kulpa"/>
    <s v="tba"/>
    <s v="bal"/>
    <n v="14"/>
    <x v="6"/>
    <s v="S"/>
    <n v="4"/>
    <n v="2"/>
    <x v="0"/>
    <n v="0.85599999999999998"/>
    <s v="Groundout"/>
    <m/>
    <s v="Luke Scott"/>
    <s v="L"/>
    <n v="0"/>
    <x v="1"/>
    <n v="0"/>
    <n v="0"/>
    <n v="0"/>
    <n v="0"/>
    <n v="2"/>
    <n v="90.3"/>
    <n v="82.3"/>
    <n v="3.23"/>
    <n v="1.58"/>
    <n v="6.7000000000000004E-2"/>
    <n v="3.1549999999999998"/>
    <n v="-1.5720000000000001"/>
    <n v="5.8369999999999997"/>
    <n v="-1.31"/>
    <n v="10.210000000000001"/>
    <n v="23.7"/>
    <n v="4.5999999999999996"/>
    <n v="3.5"/>
    <n v="187.25200000000001"/>
    <n v="1986.4"/>
    <s v="110513_192431"/>
  </r>
  <r>
    <x v="14"/>
    <s v="R"/>
    <s v="gid_2011_05_13_balmlb_tbamlb_1"/>
    <s v="Tropicana Field"/>
    <s v="Ron Kulpa"/>
    <s v="tba"/>
    <s v="bal"/>
    <n v="15"/>
    <x v="4"/>
    <s v="S"/>
    <n v="4"/>
    <n v="3"/>
    <x v="0"/>
    <n v="0.90900000000000003"/>
    <s v="Groundout"/>
    <m/>
    <s v="Luke Scott"/>
    <s v="L"/>
    <n v="0"/>
    <x v="2"/>
    <n v="0"/>
    <n v="0"/>
    <n v="0"/>
    <n v="0"/>
    <n v="2"/>
    <n v="91.5"/>
    <n v="82.9"/>
    <n v="3.23"/>
    <n v="1.58"/>
    <n v="5.0000000000000001E-3"/>
    <n v="2.8519999999999999"/>
    <n v="-1.673"/>
    <n v="5.734"/>
    <n v="-3.77"/>
    <n v="9.19"/>
    <n v="23.7"/>
    <n v="17.600000000000001"/>
    <n v="4"/>
    <n v="202.20099999999999"/>
    <n v="1928.26"/>
    <s v="110513_192456"/>
  </r>
  <r>
    <x v="14"/>
    <s v="R"/>
    <s v="gid_2011_05_13_balmlb_tbamlb_1"/>
    <s v="Tropicana Field"/>
    <s v="Ron Kulpa"/>
    <s v="tba"/>
    <s v="bal"/>
    <n v="16"/>
    <x v="0"/>
    <s v="B"/>
    <n v="4"/>
    <n v="4"/>
    <x v="2"/>
    <n v="0.89200000000000002"/>
    <s v="Groundout"/>
    <m/>
    <s v="Luke Scott"/>
    <s v="L"/>
    <n v="0"/>
    <x v="2"/>
    <n v="0"/>
    <n v="0"/>
    <n v="0"/>
    <n v="0"/>
    <n v="2"/>
    <n v="81.8"/>
    <n v="74.900000000000006"/>
    <n v="3.36"/>
    <n v="1.6"/>
    <n v="-1.613"/>
    <n v="3.069"/>
    <n v="-1.9019999999999999"/>
    <n v="5.7160000000000002"/>
    <n v="-0.1"/>
    <n v="6.25"/>
    <n v="23.7"/>
    <n v="0"/>
    <n v="6.6"/>
    <n v="180.923"/>
    <n v="1100.29"/>
    <s v="110513_192526"/>
  </r>
  <r>
    <x v="14"/>
    <s v="R"/>
    <s v="gid_2011_05_13_balmlb_tbamlb_1"/>
    <s v="Tropicana Field"/>
    <s v="Ron Kulpa"/>
    <s v="tba"/>
    <s v="bal"/>
    <n v="17"/>
    <x v="4"/>
    <s v="S"/>
    <n v="4"/>
    <n v="5"/>
    <x v="0"/>
    <n v="0.89200000000000002"/>
    <s v="Groundout"/>
    <m/>
    <s v="Luke Scott"/>
    <s v="L"/>
    <n v="1"/>
    <x v="2"/>
    <n v="0"/>
    <n v="0"/>
    <n v="0"/>
    <n v="0"/>
    <n v="2"/>
    <n v="91"/>
    <n v="83.3"/>
    <n v="3.23"/>
    <n v="1.58"/>
    <n v="8.0000000000000002E-3"/>
    <n v="3.032"/>
    <n v="-1.528"/>
    <n v="5.7859999999999996"/>
    <n v="-1.36"/>
    <n v="8.93"/>
    <n v="23.8"/>
    <n v="4.8"/>
    <n v="3.9"/>
    <n v="188.62299999999999"/>
    <n v="1765.09"/>
    <s v="110513_192545"/>
  </r>
  <r>
    <x v="14"/>
    <s v="R"/>
    <s v="gid_2011_05_13_balmlb_tbamlb_1"/>
    <s v="Tropicana Field"/>
    <s v="Ron Kulpa"/>
    <s v="tba"/>
    <s v="bal"/>
    <n v="18"/>
    <x v="0"/>
    <s v="B"/>
    <n v="4"/>
    <n v="6"/>
    <x v="0"/>
    <n v="0.86699999999999999"/>
    <s v="Groundout"/>
    <m/>
    <s v="Luke Scott"/>
    <s v="L"/>
    <n v="1"/>
    <x v="2"/>
    <n v="0"/>
    <n v="0"/>
    <n v="0"/>
    <n v="0"/>
    <n v="2"/>
    <n v="91"/>
    <n v="82.5"/>
    <n v="3.43"/>
    <n v="1.74"/>
    <n v="0.95599999999999996"/>
    <n v="2.5960000000000001"/>
    <n v="-1.57"/>
    <n v="5.734"/>
    <n v="-4.53"/>
    <n v="10.27"/>
    <n v="23.7"/>
    <n v="21.4"/>
    <n v="3.8"/>
    <n v="203.696"/>
    <n v="2165.25"/>
    <s v="110513_192617"/>
  </r>
  <r>
    <x v="14"/>
    <s v="R"/>
    <s v="gid_2011_05_13_balmlb_tbamlb_1"/>
    <s v="Tropicana Field"/>
    <s v="Ron Kulpa"/>
    <s v="tba"/>
    <s v="bal"/>
    <n v="19"/>
    <x v="2"/>
    <s v="X"/>
    <n v="4"/>
    <n v="7"/>
    <x v="2"/>
    <n v="0.89400000000000002"/>
    <s v="Groundout"/>
    <s v="GB"/>
    <s v="Luke Scott"/>
    <s v="L"/>
    <n v="2"/>
    <x v="2"/>
    <n v="0"/>
    <n v="0"/>
    <n v="0"/>
    <n v="0"/>
    <n v="2"/>
    <n v="81.5"/>
    <n v="74.099999999999994"/>
    <n v="3.23"/>
    <n v="1.58"/>
    <n v="-0.56599999999999995"/>
    <n v="2.11"/>
    <n v="-1.798"/>
    <n v="5.633"/>
    <n v="-4.59"/>
    <n v="8.82"/>
    <n v="23.7"/>
    <n v="15.3"/>
    <n v="6.1"/>
    <n v="207.35300000000001"/>
    <n v="1720.98"/>
    <s v="110513_192641"/>
  </r>
  <r>
    <x v="14"/>
    <s v="R"/>
    <s v="gid_2011_05_13_balmlb_tbamlb_1"/>
    <s v="Tropicana Field"/>
    <s v="Ron Kulpa"/>
    <s v="tba"/>
    <s v="bal"/>
    <n v="20"/>
    <x v="2"/>
    <s v="X"/>
    <n v="5"/>
    <n v="1"/>
    <x v="0"/>
    <n v="0.92100000000000004"/>
    <s v="Groundout"/>
    <s v="GB"/>
    <s v="Adam Jones"/>
    <s v="R"/>
    <n v="0"/>
    <x v="0"/>
    <n v="1"/>
    <n v="0"/>
    <n v="0"/>
    <n v="0"/>
    <n v="2"/>
    <n v="90.5"/>
    <n v="81.7"/>
    <n v="3.53"/>
    <n v="1.58"/>
    <n v="0.84599999999999997"/>
    <n v="1.762"/>
    <n v="-1.5329999999999999"/>
    <n v="5.6550000000000002"/>
    <n v="-3.82"/>
    <n v="10.84"/>
    <n v="23.7"/>
    <n v="17.3"/>
    <n v="3.8"/>
    <n v="199.351"/>
    <n v="2190.79"/>
    <s v="110513_192722"/>
  </r>
  <r>
    <x v="14"/>
    <s v="R"/>
    <s v="gid_2011_05_13_balmlb_tbamlb_1"/>
    <s v="Tropicana Field"/>
    <s v="Ron Kulpa"/>
    <s v="tba"/>
    <s v="bal"/>
    <n v="21"/>
    <x v="1"/>
    <s v="S"/>
    <n v="6"/>
    <n v="1"/>
    <x v="0"/>
    <n v="0.90100000000000002"/>
    <s v="Flyout"/>
    <m/>
    <s v="Matt Wieters"/>
    <s v="L"/>
    <n v="0"/>
    <x v="0"/>
    <n v="2"/>
    <n v="0"/>
    <n v="0"/>
    <n v="0"/>
    <n v="2"/>
    <n v="90.1"/>
    <n v="81.8"/>
    <n v="4"/>
    <n v="1.84"/>
    <n v="0.72"/>
    <n v="2.5790000000000002"/>
    <n v="-1.627"/>
    <n v="5.766"/>
    <n v="-4.3899999999999997"/>
    <n v="11.21"/>
    <n v="23.7"/>
    <n v="22.5"/>
    <n v="3.6"/>
    <n v="201.33500000000001"/>
    <n v="2302.9699999999998"/>
    <s v="110513_192804"/>
  </r>
  <r>
    <x v="14"/>
    <s v="R"/>
    <s v="gid_2011_05_13_balmlb_tbamlb_1"/>
    <s v="Tropicana Field"/>
    <s v="Ron Kulpa"/>
    <s v="tba"/>
    <s v="bal"/>
    <n v="22"/>
    <x v="2"/>
    <s v="X"/>
    <n v="6"/>
    <n v="2"/>
    <x v="0"/>
    <n v="0.93"/>
    <s v="Flyout"/>
    <s v="FB"/>
    <s v="Matt Wieters"/>
    <s v="L"/>
    <n v="0"/>
    <x v="1"/>
    <n v="2"/>
    <n v="0"/>
    <n v="0"/>
    <n v="0"/>
    <n v="2"/>
    <n v="90.8"/>
    <n v="82"/>
    <n v="3.77"/>
    <n v="1.87"/>
    <n v="0.14099999999999999"/>
    <n v="2.1320000000000001"/>
    <n v="-1.5880000000000001"/>
    <n v="5.6769999999999996"/>
    <n v="-3.37"/>
    <n v="11.35"/>
    <n v="23.7"/>
    <n v="17.8"/>
    <n v="3.4"/>
    <n v="196.49600000000001"/>
    <n v="2268.42"/>
    <s v="110513_192821"/>
  </r>
  <r>
    <x v="14"/>
    <s v="R"/>
    <s v="gid_2011_05_13_balmlb_tbamlb_1"/>
    <s v="Tropicana Field"/>
    <s v="Ron Kulpa"/>
    <s v="tba"/>
    <s v="bal"/>
    <n v="23"/>
    <x v="1"/>
    <s v="S"/>
    <n v="7"/>
    <n v="1"/>
    <x v="0"/>
    <n v="0.52"/>
    <s v="Single"/>
    <m/>
    <s v="J.J. Hardy"/>
    <s v="R"/>
    <n v="0"/>
    <x v="0"/>
    <n v="0"/>
    <n v="0"/>
    <n v="0"/>
    <n v="0"/>
    <n v="3"/>
    <n v="89"/>
    <n v="81.8"/>
    <n v="3.47"/>
    <n v="1.59"/>
    <n v="1.0189999999999999"/>
    <n v="2.5379999999999998"/>
    <n v="-1.6539999999999999"/>
    <n v="5.7460000000000004"/>
    <n v="-0.43"/>
    <n v="9.3800000000000008"/>
    <n v="23.8"/>
    <n v="-2.4"/>
    <n v="4.0999999999999996"/>
    <n v="182.6"/>
    <n v="1797.04"/>
    <s v="110513_194238"/>
  </r>
  <r>
    <x v="14"/>
    <s v="R"/>
    <s v="gid_2011_05_13_balmlb_tbamlb_1"/>
    <s v="Tropicana Field"/>
    <s v="Ron Kulpa"/>
    <s v="tba"/>
    <s v="bal"/>
    <n v="24"/>
    <x v="6"/>
    <s v="S"/>
    <n v="7"/>
    <n v="2"/>
    <x v="2"/>
    <n v="0.90200000000000002"/>
    <s v="Single"/>
    <m/>
    <s v="J.J. Hardy"/>
    <s v="R"/>
    <n v="0"/>
    <x v="1"/>
    <n v="0"/>
    <n v="0"/>
    <n v="0"/>
    <n v="0"/>
    <n v="3"/>
    <n v="80.3"/>
    <n v="73.7"/>
    <n v="3.45"/>
    <n v="1.58"/>
    <n v="8.8999999999999996E-2"/>
    <n v="1.6759999999999999"/>
    <n v="-1.7010000000000001"/>
    <n v="5.8019999999999996"/>
    <n v="-1.02"/>
    <n v="8.92"/>
    <n v="23.8"/>
    <n v="1.6"/>
    <n v="6.1"/>
    <n v="186.45699999999999"/>
    <n v="1546.9"/>
    <s v="110513_194251"/>
  </r>
  <r>
    <x v="14"/>
    <s v="R"/>
    <s v="gid_2011_05_13_balmlb_tbamlb_1"/>
    <s v="Tropicana Field"/>
    <s v="Ron Kulpa"/>
    <s v="tba"/>
    <s v="bal"/>
    <n v="25"/>
    <x v="3"/>
    <s v="X"/>
    <n v="7"/>
    <n v="3"/>
    <x v="2"/>
    <n v="0.89900000000000002"/>
    <s v="Single"/>
    <s v="FB"/>
    <s v="J.J. Hardy"/>
    <s v="R"/>
    <n v="0"/>
    <x v="2"/>
    <n v="0"/>
    <n v="0"/>
    <n v="0"/>
    <n v="0"/>
    <n v="3"/>
    <n v="81.099999999999994"/>
    <n v="74.400000000000006"/>
    <n v="3.45"/>
    <n v="1.58"/>
    <n v="0.443"/>
    <n v="1.361"/>
    <n v="-1.736"/>
    <n v="5.569"/>
    <n v="-2.92"/>
    <n v="8.94"/>
    <n v="23.8"/>
    <n v="8.1999999999999993"/>
    <n v="6"/>
    <n v="197.99799999999999"/>
    <n v="1633"/>
    <s v="110513_194307"/>
  </r>
  <r>
    <x v="14"/>
    <s v="R"/>
    <s v="gid_2011_05_13_balmlb_tbamlb_1"/>
    <s v="Tropicana Field"/>
    <s v="Ron Kulpa"/>
    <s v="tba"/>
    <s v="bal"/>
    <n v="26"/>
    <x v="4"/>
    <s v="S"/>
    <n v="8"/>
    <n v="1"/>
    <x v="9"/>
    <n v="0.93200000000000005"/>
    <s v="Forceout"/>
    <m/>
    <s v="Felix Pie"/>
    <s v="L"/>
    <n v="0"/>
    <x v="0"/>
    <n v="0"/>
    <n v="1"/>
    <n v="0"/>
    <n v="0"/>
    <n v="3"/>
    <n v="90.9"/>
    <n v="82.4"/>
    <n v="3.63"/>
    <n v="1.76"/>
    <n v="-0.55300000000000005"/>
    <n v="2.9489999999999998"/>
    <n v="-1.786"/>
    <n v="5.7770000000000001"/>
    <n v="-0.39"/>
    <n v="10.57"/>
    <n v="23.7"/>
    <n v="-0.5"/>
    <n v="3.4"/>
    <n v="182.10599999999999"/>
    <n v="2040.16"/>
    <s v="110513_194354"/>
  </r>
  <r>
    <x v="14"/>
    <s v="R"/>
    <s v="gid_2011_05_13_balmlb_tbamlb_1"/>
    <s v="Tropicana Field"/>
    <s v="Ron Kulpa"/>
    <s v="tba"/>
    <s v="bal"/>
    <n v="27"/>
    <x v="0"/>
    <s v="B"/>
    <n v="8"/>
    <n v="2"/>
    <x v="0"/>
    <n v="0.92400000000000004"/>
    <s v="Forceout"/>
    <m/>
    <s v="Felix Pie"/>
    <s v="L"/>
    <n v="0"/>
    <x v="1"/>
    <n v="0"/>
    <n v="1"/>
    <n v="0"/>
    <n v="0"/>
    <n v="3"/>
    <n v="90"/>
    <n v="82"/>
    <n v="3.66"/>
    <n v="1.65"/>
    <n v="1.036"/>
    <n v="3.49"/>
    <n v="-1.609"/>
    <n v="5.8339999999999996"/>
    <n v="-1.56"/>
    <n v="8.61"/>
    <n v="23.7"/>
    <n v="3.3"/>
    <n v="4.2"/>
    <n v="190.19800000000001"/>
    <n v="1682.46"/>
    <s v="110513_194429"/>
  </r>
  <r>
    <x v="14"/>
    <s v="R"/>
    <s v="gid_2011_05_13_balmlb_tbamlb_1"/>
    <s v="Tropicana Field"/>
    <s v="Ron Kulpa"/>
    <s v="tba"/>
    <s v="bal"/>
    <n v="28"/>
    <x v="2"/>
    <s v="X"/>
    <n v="8"/>
    <n v="3"/>
    <x v="2"/>
    <n v="0.90100000000000002"/>
    <s v="Forceout"/>
    <s v="GB"/>
    <s v="Felix Pie"/>
    <s v="L"/>
    <n v="1"/>
    <x v="1"/>
    <n v="0"/>
    <n v="1"/>
    <n v="0"/>
    <n v="0"/>
    <n v="3"/>
    <n v="80.7"/>
    <n v="73.599999999999994"/>
    <n v="3.63"/>
    <n v="1.76"/>
    <n v="-1.7290000000000001"/>
    <n v="2.6360000000000001"/>
    <n v="-2.081"/>
    <n v="5.6689999999999996"/>
    <n v="-1.73"/>
    <n v="8.25"/>
    <n v="23.7"/>
    <n v="5.8"/>
    <n v="6.2"/>
    <n v="191.78200000000001"/>
    <n v="1452.99"/>
    <s v="110513_194500"/>
  </r>
  <r>
    <x v="14"/>
    <s v="R"/>
    <s v="gid_2011_05_13_balmlb_tbamlb_1"/>
    <s v="Tropicana Field"/>
    <s v="Ron Kulpa"/>
    <s v="tba"/>
    <s v="bal"/>
    <n v="29"/>
    <x v="4"/>
    <s v="S"/>
    <n v="9"/>
    <n v="1"/>
    <x v="0"/>
    <n v="0.83699999999999997"/>
    <s v="Strikeout"/>
    <m/>
    <s v="Mark Reynolds"/>
    <s v="R"/>
    <n v="0"/>
    <x v="0"/>
    <n v="2"/>
    <n v="1"/>
    <n v="0"/>
    <n v="0"/>
    <n v="3"/>
    <n v="90.3"/>
    <n v="81.8"/>
    <n v="3.47"/>
    <n v="1.53"/>
    <n v="0.63300000000000001"/>
    <n v="3.4020000000000001"/>
    <n v="-1.675"/>
    <n v="5.7789999999999999"/>
    <n v="-1.01"/>
    <n v="9.6"/>
    <n v="23.7"/>
    <n v="0.8"/>
    <n v="3.8"/>
    <n v="185.99700000000001"/>
    <n v="1850.27"/>
    <s v="110513_194609"/>
  </r>
  <r>
    <x v="14"/>
    <s v="R"/>
    <s v="gid_2011_05_13_balmlb_tbamlb_1"/>
    <s v="Tropicana Field"/>
    <s v="Ron Kulpa"/>
    <s v="tba"/>
    <s v="bal"/>
    <n v="30"/>
    <x v="0"/>
    <s v="B"/>
    <n v="9"/>
    <n v="2"/>
    <x v="0"/>
    <n v="0.92500000000000004"/>
    <s v="Strikeout"/>
    <m/>
    <s v="Mark Reynolds"/>
    <s v="R"/>
    <n v="0"/>
    <x v="1"/>
    <n v="2"/>
    <n v="1"/>
    <n v="0"/>
    <n v="0"/>
    <n v="3"/>
    <n v="90.4"/>
    <n v="82.3"/>
    <n v="3.61"/>
    <n v="1.54"/>
    <n v="1.641"/>
    <n v="0.52500000000000002"/>
    <n v="-1.4730000000000001"/>
    <n v="5.5739999999999998"/>
    <n v="-3.98"/>
    <n v="12.13"/>
    <n v="23.7"/>
    <n v="19.2"/>
    <n v="3.4"/>
    <n v="198.12100000000001"/>
    <n v="2446.41"/>
    <s v="110513_194717"/>
  </r>
  <r>
    <x v="14"/>
    <s v="R"/>
    <s v="gid_2011_05_13_balmlb_tbamlb_1"/>
    <s v="Tropicana Field"/>
    <s v="Ron Kulpa"/>
    <s v="tba"/>
    <s v="bal"/>
    <n v="31"/>
    <x v="0"/>
    <s v="B"/>
    <n v="9"/>
    <n v="3"/>
    <x v="2"/>
    <n v="0.89700000000000002"/>
    <s v="Strikeout"/>
    <m/>
    <s v="Mark Reynolds"/>
    <s v="R"/>
    <n v="1"/>
    <x v="1"/>
    <n v="2"/>
    <n v="1"/>
    <n v="0"/>
    <n v="0"/>
    <n v="3"/>
    <n v="80.599999999999994"/>
    <n v="73.8"/>
    <n v="3.56"/>
    <n v="1.65"/>
    <n v="0.49"/>
    <n v="0.108"/>
    <n v="-1.704"/>
    <n v="5.5019999999999998"/>
    <n v="-2.86"/>
    <n v="7.17"/>
    <n v="23.8"/>
    <n v="6.7"/>
    <n v="7"/>
    <n v="201.624"/>
    <n v="1323.26"/>
    <s v="110513_194743"/>
  </r>
  <r>
    <x v="14"/>
    <s v="R"/>
    <s v="gid_2011_05_13_balmlb_tbamlb_1"/>
    <s v="Tropicana Field"/>
    <s v="Ron Kulpa"/>
    <s v="tba"/>
    <s v="bal"/>
    <n v="32"/>
    <x v="6"/>
    <s v="S"/>
    <n v="9"/>
    <n v="4"/>
    <x v="2"/>
    <n v="0.90100000000000002"/>
    <s v="Strikeout"/>
    <m/>
    <s v="Mark Reynolds"/>
    <s v="R"/>
    <n v="2"/>
    <x v="1"/>
    <n v="2"/>
    <n v="1"/>
    <n v="0"/>
    <n v="0"/>
    <n v="3"/>
    <n v="80.5"/>
    <n v="73.7"/>
    <n v="3.47"/>
    <n v="1.53"/>
    <n v="0.14799999999999999"/>
    <n v="1.669"/>
    <n v="-1.8160000000000001"/>
    <n v="5.6529999999999996"/>
    <n v="-1.71"/>
    <n v="8.1"/>
    <n v="23.8"/>
    <n v="3.6"/>
    <n v="6.4"/>
    <n v="191.83799999999999"/>
    <n v="1425.07"/>
    <s v="110513_194808"/>
  </r>
  <r>
    <x v="14"/>
    <s v="R"/>
    <s v="gid_2011_05_13_balmlb_tbamlb_1"/>
    <s v="Tropicana Field"/>
    <s v="Ron Kulpa"/>
    <s v="tba"/>
    <s v="bal"/>
    <n v="33"/>
    <x v="0"/>
    <s v="B"/>
    <n v="9"/>
    <n v="5"/>
    <x v="0"/>
    <n v="0.92300000000000004"/>
    <s v="Strikeout"/>
    <m/>
    <s v="Mark Reynolds"/>
    <s v="R"/>
    <n v="2"/>
    <x v="2"/>
    <n v="2"/>
    <n v="1"/>
    <n v="0"/>
    <n v="0"/>
    <n v="3"/>
    <n v="91.3"/>
    <n v="83.1"/>
    <n v="3.55"/>
    <n v="1.49"/>
    <n v="-1.1499999999999999"/>
    <n v="1.931"/>
    <n v="-1.79"/>
    <n v="5.7190000000000003"/>
    <n v="-2.75"/>
    <n v="10.89"/>
    <n v="23.7"/>
    <n v="16.5"/>
    <n v="3.4"/>
    <n v="194.096"/>
    <n v="2182.52"/>
    <s v="110513_194835"/>
  </r>
  <r>
    <x v="14"/>
    <s v="R"/>
    <s v="gid_2011_05_13_balmlb_tbamlb_1"/>
    <s v="Tropicana Field"/>
    <s v="Ron Kulpa"/>
    <s v="tba"/>
    <s v="bal"/>
    <n v="34"/>
    <x v="1"/>
    <s v="S"/>
    <n v="9"/>
    <n v="6"/>
    <x v="0"/>
    <n v="0.92700000000000005"/>
    <s v="Strikeout"/>
    <m/>
    <s v="Mark Reynolds"/>
    <s v="R"/>
    <n v="3"/>
    <x v="2"/>
    <n v="2"/>
    <n v="1"/>
    <n v="0"/>
    <n v="0"/>
    <n v="3"/>
    <n v="91.5"/>
    <n v="83.2"/>
    <n v="3.57"/>
    <n v="1.54"/>
    <n v="0.73899999999999999"/>
    <n v="1.925"/>
    <n v="-1.4350000000000001"/>
    <n v="5.6920000000000002"/>
    <n v="-2.27"/>
    <n v="9.67"/>
    <n v="23.7"/>
    <n v="8.6"/>
    <n v="3.8"/>
    <n v="193.12799999999999"/>
    <n v="1931.55"/>
    <s v="110513_194859"/>
  </r>
  <r>
    <x v="14"/>
    <s v="R"/>
    <s v="gid_2011_05_13_balmlb_tbamlb_1"/>
    <s v="Tropicana Field"/>
    <s v="Ron Kulpa"/>
    <s v="tba"/>
    <s v="bal"/>
    <n v="35"/>
    <x v="6"/>
    <s v="S"/>
    <n v="10"/>
    <n v="1"/>
    <x v="2"/>
    <n v="0.90300000000000002"/>
    <s v="Flyout"/>
    <m/>
    <s v="Brian Roberts"/>
    <s v="L"/>
    <n v="0"/>
    <x v="0"/>
    <n v="0"/>
    <n v="0"/>
    <n v="0"/>
    <n v="0"/>
    <n v="4"/>
    <n v="79.8"/>
    <n v="73.099999999999994"/>
    <n v="3.36"/>
    <n v="1.55"/>
    <n v="-0.34300000000000003"/>
    <n v="2.073"/>
    <n v="-1.9490000000000001"/>
    <n v="5.7060000000000004"/>
    <n v="-2.58"/>
    <n v="7.12"/>
    <n v="23.8"/>
    <n v="6.6"/>
    <n v="6.9"/>
    <n v="199.774"/>
    <n v="1294.81"/>
    <s v="110513_195745"/>
  </r>
  <r>
    <x v="14"/>
    <s v="R"/>
    <s v="gid_2011_05_13_balmlb_tbamlb_1"/>
    <s v="Tropicana Field"/>
    <s v="Ron Kulpa"/>
    <s v="tba"/>
    <s v="bal"/>
    <n v="36"/>
    <x v="0"/>
    <s v="B"/>
    <n v="10"/>
    <n v="2"/>
    <x v="0"/>
    <n v="0.91200000000000003"/>
    <s v="Flyout"/>
    <m/>
    <s v="Brian Roberts"/>
    <s v="L"/>
    <n v="0"/>
    <x v="1"/>
    <n v="0"/>
    <n v="0"/>
    <n v="0"/>
    <n v="0"/>
    <n v="4"/>
    <n v="90.9"/>
    <n v="82.8"/>
    <n v="3.53"/>
    <n v="1.56"/>
    <n v="-0.88300000000000001"/>
    <n v="1.0840000000000001"/>
    <n v="-1.8779999999999999"/>
    <n v="5.6040000000000001"/>
    <n v="-4.03"/>
    <n v="10.63"/>
    <n v="23.7"/>
    <n v="21.7"/>
    <n v="3.9"/>
    <n v="200.67"/>
    <n v="2195.2800000000002"/>
    <s v="110513_195802"/>
  </r>
  <r>
    <x v="14"/>
    <s v="R"/>
    <s v="gid_2011_05_13_balmlb_tbamlb_1"/>
    <s v="Tropicana Field"/>
    <s v="Ron Kulpa"/>
    <s v="tba"/>
    <s v="bal"/>
    <n v="37"/>
    <x v="0"/>
    <s v="B"/>
    <n v="10"/>
    <n v="3"/>
    <x v="0"/>
    <n v="0.91900000000000004"/>
    <s v="Flyout"/>
    <m/>
    <s v="Brian Roberts"/>
    <s v="L"/>
    <n v="1"/>
    <x v="1"/>
    <n v="0"/>
    <n v="0"/>
    <n v="0"/>
    <n v="0"/>
    <n v="4"/>
    <n v="91.6"/>
    <n v="83.2"/>
    <n v="3.49"/>
    <n v="1.54"/>
    <n v="-1.329"/>
    <n v="3.1970000000000001"/>
    <n v="-2.0179999999999998"/>
    <n v="5.7640000000000002"/>
    <n v="-4.41"/>
    <n v="9.4499999999999993"/>
    <n v="23.7"/>
    <n v="23.9"/>
    <n v="4"/>
    <n v="204.89500000000001"/>
    <n v="2032.95"/>
    <s v="110513_195819"/>
  </r>
  <r>
    <x v="14"/>
    <s v="R"/>
    <s v="gid_2011_05_13_balmlb_tbamlb_1"/>
    <s v="Tropicana Field"/>
    <s v="Ron Kulpa"/>
    <s v="tba"/>
    <s v="bal"/>
    <n v="38"/>
    <x v="6"/>
    <s v="S"/>
    <n v="10"/>
    <n v="4"/>
    <x v="2"/>
    <n v="0.90100000000000002"/>
    <s v="Flyout"/>
    <m/>
    <s v="Brian Roberts"/>
    <s v="L"/>
    <n v="2"/>
    <x v="1"/>
    <n v="0"/>
    <n v="0"/>
    <n v="0"/>
    <n v="0"/>
    <n v="4"/>
    <n v="80.5"/>
    <n v="73.7"/>
    <n v="3.36"/>
    <n v="1.55"/>
    <n v="0.03"/>
    <n v="2.0819999999999999"/>
    <n v="-1.895"/>
    <n v="5.7030000000000003"/>
    <n v="-2.78"/>
    <n v="8.82"/>
    <n v="23.8"/>
    <n v="7.8"/>
    <n v="6.1"/>
    <n v="197.38399999999999"/>
    <n v="1593.22"/>
    <s v="110513_195837"/>
  </r>
  <r>
    <x v="14"/>
    <s v="R"/>
    <s v="gid_2011_05_13_balmlb_tbamlb_1"/>
    <s v="Tropicana Field"/>
    <s v="Ron Kulpa"/>
    <s v="tba"/>
    <s v="bal"/>
    <n v="39"/>
    <x v="2"/>
    <s v="X"/>
    <n v="10"/>
    <n v="5"/>
    <x v="0"/>
    <n v="0.92700000000000005"/>
    <s v="Flyout"/>
    <s v="FB"/>
    <s v="Brian Roberts"/>
    <s v="L"/>
    <n v="2"/>
    <x v="2"/>
    <n v="0"/>
    <n v="0"/>
    <n v="0"/>
    <n v="0"/>
    <n v="4"/>
    <n v="91.1"/>
    <n v="82.9"/>
    <n v="3.36"/>
    <n v="1.55"/>
    <n v="0.42599999999999999"/>
    <n v="1.379"/>
    <n v="-1.61"/>
    <n v="5.52"/>
    <n v="-2.58"/>
    <n v="10.51"/>
    <n v="23.7"/>
    <n v="11.3"/>
    <n v="3.6"/>
    <n v="193.74"/>
    <n v="2092.7399999999998"/>
    <s v="110513_195900"/>
  </r>
  <r>
    <x v="14"/>
    <s v="R"/>
    <s v="gid_2011_05_13_balmlb_tbamlb_1"/>
    <s v="Tropicana Field"/>
    <s v="Ron Kulpa"/>
    <s v="tba"/>
    <s v="bal"/>
    <n v="40"/>
    <x v="1"/>
    <s v="S"/>
    <n v="11"/>
    <n v="1"/>
    <x v="5"/>
    <n v="0.90100000000000002"/>
    <s v="Pop Out"/>
    <m/>
    <s v="Nick Markakis"/>
    <s v="L"/>
    <n v="0"/>
    <x v="0"/>
    <n v="1"/>
    <n v="0"/>
    <n v="0"/>
    <n v="0"/>
    <n v="4"/>
    <n v="71"/>
    <n v="65.099999999999994"/>
    <n v="3.54"/>
    <n v="1.61"/>
    <n v="-7.8E-2"/>
    <n v="2.1869999999999998"/>
    <n v="-2.0209999999999999"/>
    <n v="6.0179999999999998"/>
    <n v="10.69"/>
    <n v="-2.8"/>
    <n v="23.8"/>
    <n v="-18.399999999999999"/>
    <n v="14"/>
    <n v="75.656000000000006"/>
    <n v="1650.68"/>
    <s v="110513_195939"/>
  </r>
  <r>
    <x v="14"/>
    <s v="R"/>
    <s v="gid_2011_05_13_balmlb_tbamlb_1"/>
    <s v="Tropicana Field"/>
    <s v="Ron Kulpa"/>
    <s v="tba"/>
    <s v="bal"/>
    <n v="41"/>
    <x v="2"/>
    <s v="X"/>
    <n v="11"/>
    <n v="2"/>
    <x v="2"/>
    <n v="0.90100000000000002"/>
    <s v="Pop Out"/>
    <s v="PU"/>
    <s v="Nick Markakis"/>
    <s v="L"/>
    <n v="0"/>
    <x v="1"/>
    <n v="1"/>
    <n v="0"/>
    <n v="0"/>
    <n v="0"/>
    <n v="4"/>
    <n v="79.3"/>
    <n v="72.099999999999994"/>
    <n v="3.33"/>
    <n v="1.49"/>
    <n v="-0.21199999999999999"/>
    <n v="2.7490000000000001"/>
    <n v="-1.956"/>
    <n v="5.7240000000000002"/>
    <n v="-2.57"/>
    <n v="7.21"/>
    <n v="23.7"/>
    <n v="6.2"/>
    <n v="7"/>
    <n v="199.47300000000001"/>
    <n v="1290.8499999999999"/>
    <s v="110513_195955"/>
  </r>
  <r>
    <x v="14"/>
    <s v="R"/>
    <s v="gid_2011_05_13_balmlb_tbamlb_1"/>
    <s v="Tropicana Field"/>
    <s v="Ron Kulpa"/>
    <s v="tba"/>
    <s v="bal"/>
    <n v="42"/>
    <x v="0"/>
    <s v="B"/>
    <n v="12"/>
    <n v="1"/>
    <x v="0"/>
    <n v="0.81599999999999995"/>
    <s v="Double"/>
    <m/>
    <s v="Derrek Lee"/>
    <s v="R"/>
    <n v="0"/>
    <x v="0"/>
    <n v="2"/>
    <n v="0"/>
    <n v="0"/>
    <n v="0"/>
    <n v="4"/>
    <n v="91.7"/>
    <n v="83"/>
    <n v="4.09"/>
    <n v="1.78"/>
    <n v="0.65500000000000003"/>
    <n v="1.01"/>
    <n v="-1.597"/>
    <n v="5.5410000000000004"/>
    <n v="-5.05"/>
    <n v="10.31"/>
    <n v="23.7"/>
    <n v="23.8"/>
    <n v="4"/>
    <n v="205.99600000000001"/>
    <n v="2219.4499999999998"/>
    <s v="110513_200028"/>
  </r>
  <r>
    <x v="14"/>
    <s v="R"/>
    <s v="gid_2011_05_13_balmlb_tbamlb_1"/>
    <s v="Tropicana Field"/>
    <s v="Ron Kulpa"/>
    <s v="tba"/>
    <s v="bal"/>
    <n v="43"/>
    <x v="0"/>
    <s v="B"/>
    <n v="12"/>
    <n v="2"/>
    <x v="2"/>
    <n v="0.89900000000000002"/>
    <s v="Double"/>
    <m/>
    <s v="Derrek Lee"/>
    <s v="R"/>
    <n v="1"/>
    <x v="0"/>
    <n v="2"/>
    <n v="0"/>
    <n v="0"/>
    <n v="0"/>
    <n v="4"/>
    <n v="80.400000000000006"/>
    <n v="73.8"/>
    <n v="3.77"/>
    <n v="1.8"/>
    <n v="0.88400000000000001"/>
    <n v="1.1910000000000001"/>
    <n v="-1.613"/>
    <n v="5.5810000000000004"/>
    <n v="-4.04"/>
    <n v="7.98"/>
    <n v="23.8"/>
    <n v="10.9"/>
    <n v="6.6"/>
    <n v="206.71"/>
    <n v="1538.94"/>
    <s v="110513_200042"/>
  </r>
  <r>
    <x v="14"/>
    <s v="R"/>
    <s v="gid_2011_05_13_balmlb_tbamlb_1"/>
    <s v="Tropicana Field"/>
    <s v="Ron Kulpa"/>
    <s v="tba"/>
    <s v="bal"/>
    <n v="44"/>
    <x v="6"/>
    <s v="S"/>
    <n v="12"/>
    <n v="3"/>
    <x v="2"/>
    <n v="0.90200000000000002"/>
    <s v="Double"/>
    <m/>
    <s v="Derrek Lee"/>
    <s v="R"/>
    <n v="2"/>
    <x v="0"/>
    <n v="2"/>
    <n v="0"/>
    <n v="0"/>
    <n v="0"/>
    <n v="4"/>
    <n v="79"/>
    <n v="72.3"/>
    <n v="3.49"/>
    <n v="1.7"/>
    <n v="-0.34699999999999998"/>
    <n v="1.988"/>
    <n v="-1.724"/>
    <n v="5.6669999999999998"/>
    <n v="-3.5"/>
    <n v="6.78"/>
    <n v="23.8"/>
    <n v="9.3000000000000007"/>
    <n v="7.3"/>
    <n v="207.126"/>
    <n v="1290.01"/>
    <s v="110513_200055"/>
  </r>
  <r>
    <x v="14"/>
    <s v="R"/>
    <s v="gid_2011_05_13_balmlb_tbamlb_1"/>
    <s v="Tropicana Field"/>
    <s v="Ron Kulpa"/>
    <s v="tba"/>
    <s v="bal"/>
    <n v="45"/>
    <x v="3"/>
    <s v="X"/>
    <n v="12"/>
    <n v="4"/>
    <x v="7"/>
    <n v="0.60199999999999998"/>
    <s v="Double"/>
    <s v="LD"/>
    <s v="Derrek Lee"/>
    <s v="R"/>
    <n v="2"/>
    <x v="1"/>
    <n v="2"/>
    <n v="0"/>
    <n v="0"/>
    <n v="0"/>
    <n v="4"/>
    <n v="91.7"/>
    <n v="83.3"/>
    <n v="3.49"/>
    <n v="1.7"/>
    <n v="0.46899999999999997"/>
    <n v="1.895"/>
    <n v="-1.623"/>
    <n v="5.6520000000000001"/>
    <n v="-6.11"/>
    <n v="9.3699999999999992"/>
    <n v="23.7"/>
    <n v="28.2"/>
    <n v="4.4000000000000004"/>
    <n v="212.98"/>
    <n v="2173.9499999999998"/>
    <s v="110513_200114"/>
  </r>
  <r>
    <x v="14"/>
    <s v="R"/>
    <s v="gid_2011_05_13_balmlb_tbamlb_1"/>
    <s v="Tropicana Field"/>
    <s v="Ron Kulpa"/>
    <s v="tba"/>
    <s v="bal"/>
    <n v="46"/>
    <x v="0"/>
    <s v="B"/>
    <n v="13"/>
    <n v="1"/>
    <x v="5"/>
    <n v="0.89500000000000002"/>
    <s v="Walk"/>
    <m/>
    <s v="Luke Scott"/>
    <s v="L"/>
    <n v="0"/>
    <x v="0"/>
    <n v="2"/>
    <n v="0"/>
    <n v="1"/>
    <n v="0"/>
    <n v="4"/>
    <n v="71.599999999999994"/>
    <n v="65.7"/>
    <n v="3.43"/>
    <n v="1.62"/>
    <n v="0.69299999999999995"/>
    <n v="1.4330000000000001"/>
    <n v="-1.855"/>
    <n v="5.8760000000000003"/>
    <n v="9.0299999999999994"/>
    <n v="-0.46"/>
    <n v="23.8"/>
    <n v="-17.399999999999999"/>
    <n v="12.8"/>
    <n v="87.537999999999997"/>
    <n v="1364.78"/>
    <s v="110513_200208"/>
  </r>
  <r>
    <x v="14"/>
    <s v="R"/>
    <s v="gid_2011_05_13_balmlb_tbamlb_1"/>
    <s v="Tropicana Field"/>
    <s v="Ron Kulpa"/>
    <s v="tba"/>
    <s v="bal"/>
    <n v="47"/>
    <x v="0"/>
    <s v="B"/>
    <n v="13"/>
    <n v="2"/>
    <x v="0"/>
    <n v="0.92300000000000004"/>
    <s v="Walk"/>
    <m/>
    <s v="Luke Scott"/>
    <s v="L"/>
    <n v="1"/>
    <x v="0"/>
    <n v="2"/>
    <n v="0"/>
    <n v="1"/>
    <n v="0"/>
    <n v="4"/>
    <n v="91.8"/>
    <n v="83"/>
    <n v="3.56"/>
    <n v="1.76"/>
    <n v="1.3520000000000001"/>
    <n v="1.4610000000000001"/>
    <n v="-1.5109999999999999"/>
    <n v="5.548"/>
    <n v="-4.26"/>
    <n v="12.17"/>
    <n v="23.7"/>
    <n v="22.9"/>
    <n v="3.1"/>
    <n v="199.23500000000001"/>
    <n v="2493.4"/>
    <s v="110513_200235"/>
  </r>
  <r>
    <x v="14"/>
    <s v="R"/>
    <s v="gid_2011_05_13_balmlb_tbamlb_1"/>
    <s v="Tropicana Field"/>
    <s v="Ron Kulpa"/>
    <s v="tba"/>
    <s v="bal"/>
    <n v="48"/>
    <x v="0"/>
    <s v="B"/>
    <n v="13"/>
    <n v="3"/>
    <x v="0"/>
    <n v="0.91"/>
    <s v="Walk"/>
    <m/>
    <s v="Luke Scott"/>
    <s v="L"/>
    <n v="2"/>
    <x v="0"/>
    <n v="2"/>
    <n v="0"/>
    <n v="1"/>
    <n v="0"/>
    <n v="4"/>
    <n v="91.1"/>
    <n v="82.6"/>
    <n v="3.55"/>
    <n v="1.69"/>
    <n v="-0.34399999999999997"/>
    <n v="1.7130000000000001"/>
    <n v="-1.724"/>
    <n v="5.5529999999999999"/>
    <n v="-4.57"/>
    <n v="10.92"/>
    <n v="23.7"/>
    <n v="25"/>
    <n v="3.7"/>
    <n v="202.631"/>
    <n v="2285.7600000000002"/>
    <s v="110513_200306"/>
  </r>
  <r>
    <x v="14"/>
    <s v="R"/>
    <s v="gid_2011_05_13_balmlb_tbamlb_1"/>
    <s v="Tropicana Field"/>
    <s v="Ron Kulpa"/>
    <s v="tba"/>
    <s v="bal"/>
    <n v="49"/>
    <x v="0"/>
    <s v="B"/>
    <n v="13"/>
    <n v="4"/>
    <x v="2"/>
    <n v="0.90200000000000002"/>
    <s v="Walk"/>
    <m/>
    <s v="Luke Scott"/>
    <s v="L"/>
    <n v="3"/>
    <x v="0"/>
    <n v="2"/>
    <n v="0"/>
    <n v="1"/>
    <n v="0"/>
    <n v="4"/>
    <n v="79.5"/>
    <n v="72.8"/>
    <n v="3.55"/>
    <n v="1.59"/>
    <n v="1.0089999999999999"/>
    <n v="1.3919999999999999"/>
    <n v="-1.722"/>
    <n v="5.5110000000000001"/>
    <n v="-3.25"/>
    <n v="7.72"/>
    <n v="23.8"/>
    <n v="7.6"/>
    <n v="6.9"/>
    <n v="202.67699999999999"/>
    <n v="1422.65"/>
    <s v="110513_200333"/>
  </r>
  <r>
    <x v="14"/>
    <s v="R"/>
    <s v="gid_2011_05_13_balmlb_tbamlb_1"/>
    <s v="Tropicana Field"/>
    <s v="Ron Kulpa"/>
    <s v="tba"/>
    <s v="bal"/>
    <n v="50"/>
    <x v="7"/>
    <s v="B"/>
    <n v="14"/>
    <n v="1"/>
    <x v="5"/>
    <n v="0.89800000000000002"/>
    <s v="Forceout"/>
    <m/>
    <s v="Adam Jones"/>
    <s v="R"/>
    <n v="0"/>
    <x v="0"/>
    <n v="2"/>
    <n v="1"/>
    <n v="1"/>
    <n v="0"/>
    <n v="4"/>
    <n v="72.7"/>
    <n v="66.900000000000006"/>
    <n v="3.76"/>
    <n v="1.65"/>
    <n v="1.4990000000000001"/>
    <n v="0.44900000000000001"/>
    <n v="-1.83"/>
    <n v="5.8879999999999999"/>
    <n v="9.26"/>
    <n v="-5.58"/>
    <n v="23.8"/>
    <n v="-15.9"/>
    <n v="14.7"/>
    <n v="59.209000000000003"/>
    <n v="1642.06"/>
    <s v="110513_200414"/>
  </r>
  <r>
    <x v="14"/>
    <s v="R"/>
    <s v="gid_2011_05_13_balmlb_tbamlb_1"/>
    <s v="Tropicana Field"/>
    <s v="Ron Kulpa"/>
    <s v="tba"/>
    <s v="bal"/>
    <n v="51"/>
    <x v="6"/>
    <s v="S"/>
    <n v="14"/>
    <n v="2"/>
    <x v="2"/>
    <n v="0.90400000000000003"/>
    <s v="Forceout"/>
    <m/>
    <s v="Adam Jones"/>
    <s v="R"/>
    <n v="1"/>
    <x v="0"/>
    <n v="2"/>
    <n v="1"/>
    <n v="1"/>
    <n v="0"/>
    <n v="4"/>
    <n v="78.5"/>
    <n v="72.599999999999994"/>
    <n v="3.53"/>
    <n v="1.58"/>
    <n v="-0.313"/>
    <n v="1.903"/>
    <n v="-1.7430000000000001"/>
    <n v="5.6829999999999998"/>
    <n v="-2.06"/>
    <n v="5.96"/>
    <n v="23.8"/>
    <n v="4.9000000000000004"/>
    <n v="7.5"/>
    <n v="198.904"/>
    <n v="1073.5"/>
    <s v="110513_200443"/>
  </r>
  <r>
    <x v="14"/>
    <s v="R"/>
    <s v="gid_2011_05_13_balmlb_tbamlb_1"/>
    <s v="Tropicana Field"/>
    <s v="Ron Kulpa"/>
    <s v="tba"/>
    <s v="bal"/>
    <n v="52"/>
    <x v="6"/>
    <s v="S"/>
    <n v="14"/>
    <n v="3"/>
    <x v="2"/>
    <n v="0.90200000000000002"/>
    <s v="Forceout"/>
    <m/>
    <s v="Adam Jones"/>
    <s v="R"/>
    <n v="1"/>
    <x v="1"/>
    <n v="2"/>
    <n v="1"/>
    <n v="1"/>
    <n v="0"/>
    <n v="4"/>
    <n v="79.7"/>
    <n v="73.3"/>
    <n v="3.53"/>
    <n v="1.58"/>
    <n v="3.5000000000000003E-2"/>
    <n v="2.238"/>
    <n v="-1.6850000000000001"/>
    <n v="5.6559999999999997"/>
    <n v="-1.65"/>
    <n v="5.96"/>
    <n v="23.8"/>
    <n v="3.4"/>
    <n v="7.2"/>
    <n v="195.31"/>
    <n v="1063.1199999999999"/>
    <s v="110513_200515"/>
  </r>
  <r>
    <x v="14"/>
    <s v="R"/>
    <s v="gid_2011_05_13_balmlb_tbamlb_1"/>
    <s v="Tropicana Field"/>
    <s v="Ron Kulpa"/>
    <s v="tba"/>
    <s v="bal"/>
    <n v="53"/>
    <x v="2"/>
    <s v="X"/>
    <n v="14"/>
    <n v="4"/>
    <x v="2"/>
    <n v="0.89900000000000002"/>
    <s v="Forceout"/>
    <s v="GB"/>
    <s v="Adam Jones"/>
    <s v="R"/>
    <n v="1"/>
    <x v="2"/>
    <n v="2"/>
    <n v="1"/>
    <n v="1"/>
    <n v="0"/>
    <n v="4"/>
    <n v="80.099999999999994"/>
    <n v="73.2"/>
    <n v="3.53"/>
    <n v="1.58"/>
    <n v="0.49"/>
    <n v="1.64"/>
    <n v="-1.63"/>
    <n v="5.617"/>
    <n v="-2.64"/>
    <n v="6"/>
    <n v="23.7"/>
    <n v="5.8"/>
    <n v="7.3"/>
    <n v="203.542"/>
    <n v="1122.28"/>
    <s v="110513_200546"/>
  </r>
  <r>
    <x v="14"/>
    <s v="R"/>
    <s v="gid_2011_05_13_balmlb_tbamlb_1"/>
    <s v="Tropicana Field"/>
    <s v="Ron Kulpa"/>
    <s v="tba"/>
    <s v="bal"/>
    <n v="54"/>
    <x v="4"/>
    <s v="S"/>
    <n v="15"/>
    <n v="1"/>
    <x v="9"/>
    <n v="0.61399999999999999"/>
    <s v="Single"/>
    <m/>
    <s v="Matt Wieters"/>
    <s v="L"/>
    <n v="0"/>
    <x v="0"/>
    <n v="0"/>
    <n v="0"/>
    <n v="0"/>
    <n v="0"/>
    <n v="5"/>
    <n v="88.5"/>
    <n v="80.7"/>
    <n v="3.77"/>
    <n v="1.87"/>
    <n v="0.30099999999999999"/>
    <n v="3.8559999999999999"/>
    <n v="-1.7030000000000001"/>
    <n v="5.9089999999999998"/>
    <n v="-0.35"/>
    <n v="7.94"/>
    <n v="23.7"/>
    <n v="-1.7"/>
    <n v="4.5999999999999996"/>
    <n v="182.501"/>
    <n v="1506.65"/>
    <s v="110513_201605"/>
  </r>
  <r>
    <x v="14"/>
    <s v="R"/>
    <s v="gid_2011_05_13_balmlb_tbamlb_1"/>
    <s v="Tropicana Field"/>
    <s v="Ron Kulpa"/>
    <s v="tba"/>
    <s v="bal"/>
    <n v="55"/>
    <x v="3"/>
    <s v="X"/>
    <n v="15"/>
    <n v="2"/>
    <x v="9"/>
    <n v="0.90200000000000002"/>
    <s v="Single"/>
    <s v="LD"/>
    <s v="Matt Wieters"/>
    <s v="L"/>
    <n v="0"/>
    <x v="1"/>
    <n v="0"/>
    <n v="0"/>
    <n v="0"/>
    <n v="0"/>
    <n v="5"/>
    <n v="89"/>
    <n v="82"/>
    <n v="3.77"/>
    <n v="1.87"/>
    <n v="0.41699999999999998"/>
    <n v="2.5150000000000001"/>
    <n v="-1.7130000000000001"/>
    <n v="5.6749999999999998"/>
    <n v="-0.3"/>
    <n v="9.66"/>
    <n v="23.8"/>
    <n v="-2.2000000000000002"/>
    <n v="3.9"/>
    <n v="181.78100000000001"/>
    <n v="1856.35"/>
    <s v="110513_201630"/>
  </r>
  <r>
    <x v="14"/>
    <s v="R"/>
    <s v="gid_2011_05_13_balmlb_tbamlb_1"/>
    <s v="Tropicana Field"/>
    <s v="Ron Kulpa"/>
    <s v="tba"/>
    <s v="bal"/>
    <n v="56"/>
    <x v="1"/>
    <s v="S"/>
    <n v="16"/>
    <n v="1"/>
    <x v="0"/>
    <n v="0.79500000000000004"/>
    <s v="Groundout"/>
    <m/>
    <s v="J.J. Hardy"/>
    <s v="R"/>
    <n v="0"/>
    <x v="0"/>
    <n v="0"/>
    <n v="1"/>
    <n v="0"/>
    <n v="0"/>
    <n v="5"/>
    <n v="90.4"/>
    <n v="82.6"/>
    <n v="3.66"/>
    <n v="1.59"/>
    <n v="0.66800000000000004"/>
    <n v="2.6339999999999999"/>
    <n v="-1.571"/>
    <n v="5.7469999999999999"/>
    <n v="-1.1499999999999999"/>
    <n v="11.57"/>
    <n v="23.7"/>
    <n v="2.7"/>
    <n v="3"/>
    <n v="185.63300000000001"/>
    <n v="2248.23"/>
    <s v="110513_201713"/>
  </r>
  <r>
    <x v="14"/>
    <s v="R"/>
    <s v="gid_2011_05_13_balmlb_tbamlb_1"/>
    <s v="Tropicana Field"/>
    <s v="Ron Kulpa"/>
    <s v="tba"/>
    <s v="bal"/>
    <n v="57"/>
    <x v="6"/>
    <s v="S"/>
    <n v="16"/>
    <n v="2"/>
    <x v="5"/>
    <n v="0.89600000000000002"/>
    <s v="Groundout"/>
    <m/>
    <s v="J.J. Hardy"/>
    <s v="R"/>
    <n v="0"/>
    <x v="1"/>
    <n v="0"/>
    <n v="1"/>
    <n v="0"/>
    <n v="0"/>
    <n v="5"/>
    <n v="75.7"/>
    <n v="69.599999999999994"/>
    <n v="3.45"/>
    <n v="1.58"/>
    <n v="0.57999999999999996"/>
    <n v="2.548"/>
    <n v="-1.6850000000000001"/>
    <n v="5.9269999999999996"/>
    <n v="10.72"/>
    <n v="0.26"/>
    <n v="23.8"/>
    <n v="-23"/>
    <n v="11.4"/>
    <n v="91.707999999999998"/>
    <n v="1723.55"/>
    <s v="110513_201742"/>
  </r>
  <r>
    <x v="14"/>
    <s v="R"/>
    <s v="gid_2011_05_13_balmlb_tbamlb_1"/>
    <s v="Tropicana Field"/>
    <s v="Ron Kulpa"/>
    <s v="tba"/>
    <s v="bal"/>
    <n v="58"/>
    <x v="2"/>
    <s v="X"/>
    <n v="16"/>
    <n v="3"/>
    <x v="5"/>
    <n v="0.90300000000000002"/>
    <s v="Groundout"/>
    <s v="GB"/>
    <s v="J.J. Hardy"/>
    <s v="R"/>
    <n v="0"/>
    <x v="2"/>
    <n v="0"/>
    <n v="1"/>
    <n v="0"/>
    <n v="0"/>
    <n v="5"/>
    <n v="76.3"/>
    <n v="70.3"/>
    <n v="3.45"/>
    <n v="1.58"/>
    <n v="0.108"/>
    <n v="2.1240000000000001"/>
    <n v="-1.819"/>
    <n v="5.9669999999999996"/>
    <n v="11.67"/>
    <n v="-0.85"/>
    <n v="23.8"/>
    <n v="-23.8"/>
    <n v="11.8"/>
    <n v="86.137"/>
    <n v="1896.49"/>
    <s v="110513_201810"/>
  </r>
  <r>
    <x v="14"/>
    <s v="R"/>
    <s v="gid_2011_05_13_balmlb_tbamlb_1"/>
    <s v="Tropicana Field"/>
    <s v="Ron Kulpa"/>
    <s v="tba"/>
    <s v="bal"/>
    <n v="59"/>
    <x v="1"/>
    <s v="S"/>
    <n v="17"/>
    <n v="1"/>
    <x v="0"/>
    <n v="0.92700000000000005"/>
    <s v="Pop Out"/>
    <m/>
    <s v="Felix Pie"/>
    <s v="L"/>
    <n v="0"/>
    <x v="0"/>
    <n v="1"/>
    <n v="0"/>
    <n v="1"/>
    <n v="0"/>
    <n v="5"/>
    <n v="90.1"/>
    <n v="81.900000000000006"/>
    <n v="3.78"/>
    <n v="1.74"/>
    <n v="0.436"/>
    <n v="2.226"/>
    <n v="-1.7430000000000001"/>
    <n v="5.6820000000000004"/>
    <n v="-2.25"/>
    <n v="8.67"/>
    <n v="23.7"/>
    <n v="7.4"/>
    <n v="4.4000000000000004"/>
    <n v="194.45"/>
    <n v="1715.89"/>
    <s v="110513_201901"/>
  </r>
  <r>
    <x v="14"/>
    <s v="R"/>
    <s v="gid_2011_05_13_balmlb_tbamlb_1"/>
    <s v="Tropicana Field"/>
    <s v="Ron Kulpa"/>
    <s v="tba"/>
    <s v="bal"/>
    <n v="60"/>
    <x v="4"/>
    <s v="S"/>
    <n v="17"/>
    <n v="2"/>
    <x v="0"/>
    <n v="0.92500000000000004"/>
    <s v="Pop Out"/>
    <m/>
    <s v="Felix Pie"/>
    <s v="L"/>
    <n v="0"/>
    <x v="1"/>
    <n v="1"/>
    <n v="0"/>
    <n v="1"/>
    <n v="0"/>
    <n v="5"/>
    <n v="90.9"/>
    <n v="82"/>
    <n v="3.63"/>
    <n v="1.76"/>
    <n v="-0.20499999999999999"/>
    <n v="3.206"/>
    <n v="-1.7589999999999999"/>
    <n v="5.7519999999999998"/>
    <n v="-2.04"/>
    <n v="8.3000000000000007"/>
    <n v="23.7"/>
    <n v="7.3"/>
    <n v="4.3"/>
    <n v="193.74199999999999"/>
    <n v="1641.24"/>
    <s v="110513_201932"/>
  </r>
  <r>
    <x v="14"/>
    <s v="R"/>
    <s v="gid_2011_05_13_balmlb_tbamlb_1"/>
    <s v="Tropicana Field"/>
    <s v="Ron Kulpa"/>
    <s v="tba"/>
    <s v="bal"/>
    <n v="61"/>
    <x v="0"/>
    <s v="B"/>
    <n v="17"/>
    <n v="3"/>
    <x v="5"/>
    <n v="0.90200000000000002"/>
    <s v="Pop Out"/>
    <m/>
    <s v="Felix Pie"/>
    <s v="L"/>
    <n v="0"/>
    <x v="2"/>
    <n v="1"/>
    <n v="0"/>
    <n v="1"/>
    <n v="0"/>
    <n v="5"/>
    <n v="77.400000000000006"/>
    <n v="71.400000000000006"/>
    <n v="3.7"/>
    <n v="1.74"/>
    <n v="-1.5569999999999999"/>
    <n v="2.9609999999999999"/>
    <n v="-2.145"/>
    <n v="5.9180000000000001"/>
    <n v="11.06"/>
    <n v="-0.12"/>
    <n v="23.8"/>
    <n v="-23.5"/>
    <n v="11"/>
    <n v="89.695999999999998"/>
    <n v="1831.19"/>
    <s v="110513_202016"/>
  </r>
  <r>
    <x v="14"/>
    <s v="R"/>
    <s v="gid_2011_05_13_balmlb_tbamlb_1"/>
    <s v="Tropicana Field"/>
    <s v="Ron Kulpa"/>
    <s v="tba"/>
    <s v="bal"/>
    <n v="62"/>
    <x v="2"/>
    <s v="X"/>
    <n v="17"/>
    <n v="4"/>
    <x v="0"/>
    <n v="0.92900000000000005"/>
    <s v="Pop Out"/>
    <s v="PU"/>
    <s v="Felix Pie"/>
    <s v="L"/>
    <n v="1"/>
    <x v="2"/>
    <n v="1"/>
    <n v="0"/>
    <n v="1"/>
    <n v="0"/>
    <n v="5"/>
    <n v="90.3"/>
    <n v="82.5"/>
    <n v="3.63"/>
    <n v="1.76"/>
    <n v="0.58399999999999996"/>
    <n v="3.0910000000000002"/>
    <n v="-1.605"/>
    <n v="5.8170000000000002"/>
    <n v="-2.41"/>
    <n v="9.9600000000000009"/>
    <n v="23.7"/>
    <n v="10.1"/>
    <n v="3.7"/>
    <n v="193.55"/>
    <n v="1981.27"/>
    <s v="110513_202049"/>
  </r>
  <r>
    <x v="14"/>
    <s v="R"/>
    <s v="gid_2011_05_13_balmlb_tbamlb_1"/>
    <s v="Tropicana Field"/>
    <s v="Ron Kulpa"/>
    <s v="tba"/>
    <s v="bal"/>
    <n v="63"/>
    <x v="1"/>
    <s v="S"/>
    <n v="18"/>
    <n v="1"/>
    <x v="5"/>
    <n v="0.90400000000000003"/>
    <s v="Single"/>
    <m/>
    <s v="Mark Reynolds"/>
    <s v="R"/>
    <n v="0"/>
    <x v="0"/>
    <n v="2"/>
    <n v="0"/>
    <n v="1"/>
    <n v="0"/>
    <n v="5"/>
    <n v="72.099999999999994"/>
    <n v="66"/>
    <n v="3.45"/>
    <n v="1.58"/>
    <n v="0.214"/>
    <n v="2.9740000000000002"/>
    <n v="-1.9930000000000001"/>
    <n v="6.0170000000000003"/>
    <n v="13.86"/>
    <n v="-1.6"/>
    <n v="23.8"/>
    <n v="-24.8"/>
    <n v="13.6"/>
    <n v="83.685000000000002"/>
    <n v="2120.4699999999998"/>
    <s v="110513_202151"/>
  </r>
  <r>
    <x v="14"/>
    <s v="R"/>
    <s v="gid_2011_05_13_balmlb_tbamlb_1"/>
    <s v="Tropicana Field"/>
    <s v="Ron Kulpa"/>
    <s v="tba"/>
    <s v="bal"/>
    <n v="64"/>
    <x v="0"/>
    <s v="B"/>
    <n v="18"/>
    <n v="2"/>
    <x v="5"/>
    <n v="0.9"/>
    <s v="Single"/>
    <m/>
    <s v="Mark Reynolds"/>
    <s v="R"/>
    <n v="0"/>
    <x v="1"/>
    <n v="2"/>
    <n v="0"/>
    <n v="1"/>
    <n v="0"/>
    <n v="5"/>
    <n v="76.3"/>
    <n v="70.099999999999994"/>
    <n v="3.56"/>
    <n v="1.65"/>
    <n v="0.27600000000000002"/>
    <n v="3.625"/>
    <n v="-1.758"/>
    <n v="5.9880000000000004"/>
    <n v="12.56"/>
    <n v="1.19"/>
    <n v="23.8"/>
    <n v="-27.7"/>
    <n v="11.1"/>
    <n v="95.697000000000003"/>
    <n v="2051.6799999999998"/>
    <s v="110513_202219"/>
  </r>
  <r>
    <x v="14"/>
    <s v="R"/>
    <s v="gid_2011_05_13_balmlb_tbamlb_1"/>
    <s v="Tropicana Field"/>
    <s v="Ron Kulpa"/>
    <s v="tba"/>
    <s v="bal"/>
    <n v="65"/>
    <x v="6"/>
    <s v="S"/>
    <n v="18"/>
    <n v="3"/>
    <x v="2"/>
    <n v="0.89900000000000002"/>
    <s v="Single"/>
    <m/>
    <s v="Mark Reynolds"/>
    <s v="R"/>
    <n v="1"/>
    <x v="1"/>
    <n v="2"/>
    <n v="0"/>
    <n v="1"/>
    <n v="0"/>
    <n v="5"/>
    <n v="79.099999999999994"/>
    <n v="72.599999999999994"/>
    <n v="3.47"/>
    <n v="1.53"/>
    <n v="-0.76700000000000002"/>
    <n v="1.7589999999999999"/>
    <n v="-1.73"/>
    <n v="5.609"/>
    <n v="-0.94"/>
    <n v="6.8"/>
    <n v="23.8"/>
    <n v="1.9"/>
    <n v="7.2"/>
    <n v="187.827"/>
    <n v="1166.67"/>
    <s v="110513_202249"/>
  </r>
  <r>
    <x v="14"/>
    <s v="R"/>
    <s v="gid_2011_05_13_balmlb_tbamlb_1"/>
    <s v="Tropicana Field"/>
    <s v="Ron Kulpa"/>
    <s v="tba"/>
    <s v="bal"/>
    <n v="66"/>
    <x v="7"/>
    <s v="B"/>
    <n v="18"/>
    <n v="4"/>
    <x v="5"/>
    <n v="0.89900000000000002"/>
    <s v="Single"/>
    <m/>
    <s v="Mark Reynolds"/>
    <s v="R"/>
    <n v="1"/>
    <x v="2"/>
    <n v="2"/>
    <n v="0"/>
    <n v="1"/>
    <n v="0"/>
    <n v="5"/>
    <n v="76.900000000000006"/>
    <n v="70.599999999999994"/>
    <n v="3.45"/>
    <n v="1.59"/>
    <n v="3.2440000000000002"/>
    <n v="0.19500000000000001"/>
    <n v="-1.3280000000000001"/>
    <n v="5.7729999999999997"/>
    <n v="12.57"/>
    <n v="-0.43"/>
    <n v="23.8"/>
    <n v="-26.5"/>
    <n v="12.3"/>
    <n v="88.317999999999998"/>
    <n v="2017.41"/>
    <s v="110513_202321"/>
  </r>
  <r>
    <x v="14"/>
    <s v="R"/>
    <s v="gid_2011_05_13_balmlb_tbamlb_1"/>
    <s v="Tropicana Field"/>
    <s v="Ron Kulpa"/>
    <s v="tba"/>
    <s v="bal"/>
    <n v="67"/>
    <x v="0"/>
    <s v="B"/>
    <n v="18"/>
    <n v="5"/>
    <x v="2"/>
    <n v="0.90500000000000003"/>
    <s v="Single"/>
    <m/>
    <s v="Mark Reynolds"/>
    <s v="R"/>
    <n v="2"/>
    <x v="2"/>
    <n v="2"/>
    <n v="0"/>
    <n v="1"/>
    <n v="0"/>
    <n v="5"/>
    <n v="79.599999999999994"/>
    <n v="73.599999999999994"/>
    <n v="3.41"/>
    <n v="1.55"/>
    <n v="-0.73699999999999999"/>
    <n v="1.5229999999999999"/>
    <n v="-1.718"/>
    <n v="5.5910000000000002"/>
    <n v="-2.5"/>
    <n v="6.64"/>
    <n v="23.8"/>
    <n v="7"/>
    <n v="7.1"/>
    <n v="200.49299999999999"/>
    <n v="1222.1199999999999"/>
    <s v="110513_202354"/>
  </r>
  <r>
    <x v="14"/>
    <s v="R"/>
    <s v="gid_2011_05_13_balmlb_tbamlb_1"/>
    <s v="Tropicana Field"/>
    <s v="Ron Kulpa"/>
    <s v="tba"/>
    <s v="bal"/>
    <n v="68"/>
    <x v="4"/>
    <s v="S"/>
    <n v="18"/>
    <n v="6"/>
    <x v="2"/>
    <n v="0.90400000000000003"/>
    <s v="Single"/>
    <m/>
    <s v="Mark Reynolds"/>
    <s v="R"/>
    <n v="3"/>
    <x v="2"/>
    <n v="2"/>
    <n v="0"/>
    <n v="1"/>
    <n v="0"/>
    <n v="5"/>
    <n v="78.8"/>
    <n v="72.099999999999994"/>
    <n v="3.47"/>
    <n v="1.53"/>
    <n v="0.80500000000000005"/>
    <n v="1.0149999999999999"/>
    <n v="-1.7430000000000001"/>
    <n v="5.4770000000000003"/>
    <n v="-1.84"/>
    <n v="7.89"/>
    <n v="23.7"/>
    <n v="3.1"/>
    <n v="7"/>
    <n v="193.047"/>
    <n v="1360.79"/>
    <s v="110513_202445"/>
  </r>
  <r>
    <x v="14"/>
    <s v="R"/>
    <s v="gid_2011_05_13_balmlb_tbamlb_1"/>
    <s v="Tropicana Field"/>
    <s v="Ron Kulpa"/>
    <s v="tba"/>
    <s v="bal"/>
    <n v="69"/>
    <x v="3"/>
    <s v="X"/>
    <n v="18"/>
    <n v="7"/>
    <x v="2"/>
    <n v="0.90400000000000003"/>
    <s v="Single"/>
    <s v="GB"/>
    <s v="Mark Reynolds"/>
    <s v="R"/>
    <n v="3"/>
    <x v="2"/>
    <n v="2"/>
    <n v="0"/>
    <n v="1"/>
    <n v="0"/>
    <n v="5"/>
    <n v="79.2"/>
    <n v="73.099999999999994"/>
    <n v="3.47"/>
    <n v="1.53"/>
    <n v="-4.8000000000000001E-2"/>
    <n v="2.2610000000000001"/>
    <n v="-1.538"/>
    <n v="5.657"/>
    <n v="-1.91"/>
    <n v="7.81"/>
    <n v="23.8"/>
    <n v="4.9000000000000004"/>
    <n v="6.6"/>
    <n v="193.66499999999999"/>
    <n v="1377.31"/>
    <s v="110513_202525"/>
  </r>
  <r>
    <x v="14"/>
    <s v="R"/>
    <s v="gid_2011_05_13_balmlb_tbamlb_1"/>
    <s v="Tropicana Field"/>
    <s v="Ron Kulpa"/>
    <s v="tba"/>
    <s v="bal"/>
    <n v="70"/>
    <x v="2"/>
    <s v="X"/>
    <n v="19"/>
    <n v="1"/>
    <x v="2"/>
    <n v="0.90200000000000002"/>
    <s v="Flyout"/>
    <s v="FB"/>
    <s v="Brian Roberts"/>
    <s v="L"/>
    <n v="0"/>
    <x v="0"/>
    <n v="2"/>
    <n v="1"/>
    <n v="0"/>
    <n v="1"/>
    <n v="5"/>
    <n v="79.3"/>
    <n v="72.7"/>
    <n v="3.36"/>
    <n v="1.55"/>
    <n v="-0.09"/>
    <n v="1.2250000000000001"/>
    <n v="-1.8180000000000001"/>
    <n v="5.4370000000000003"/>
    <n v="-1.0900000000000001"/>
    <n v="8"/>
    <n v="23.8"/>
    <n v="1.7"/>
    <n v="6.7"/>
    <n v="187.73500000000001"/>
    <n v="1371.16"/>
    <s v="110513_202617"/>
  </r>
  <r>
    <x v="14"/>
    <s v="R"/>
    <s v="gid_2011_05_13_balmlb_tbamlb_1"/>
    <s v="Tropicana Field"/>
    <s v="Ron Kulpa"/>
    <s v="tba"/>
    <s v="bal"/>
    <n v="71"/>
    <x v="1"/>
    <s v="S"/>
    <n v="20"/>
    <n v="1"/>
    <x v="2"/>
    <n v="0.90400000000000003"/>
    <s v="Pop Out"/>
    <m/>
    <s v="Nick Markakis"/>
    <s v="L"/>
    <n v="0"/>
    <x v="0"/>
    <n v="0"/>
    <n v="0"/>
    <n v="0"/>
    <n v="0"/>
    <n v="6"/>
    <n v="78.2"/>
    <n v="72"/>
    <n v="3.56"/>
    <n v="1.57"/>
    <n v="-0.49"/>
    <n v="1.6990000000000001"/>
    <n v="-1.9590000000000001"/>
    <n v="5.6230000000000002"/>
    <n v="-1.83"/>
    <n v="7.29"/>
    <n v="23.8"/>
    <n v="4.3"/>
    <n v="7.1"/>
    <n v="193.95699999999999"/>
    <n v="1266.8599999999999"/>
    <s v="110513_203357"/>
  </r>
  <r>
    <x v="14"/>
    <s v="R"/>
    <s v="gid_2011_05_13_balmlb_tbamlb_1"/>
    <s v="Tropicana Field"/>
    <s v="Ron Kulpa"/>
    <s v="tba"/>
    <s v="bal"/>
    <n v="72"/>
    <x v="0"/>
    <s v="B"/>
    <n v="20"/>
    <n v="2"/>
    <x v="0"/>
    <n v="0.74199999999999999"/>
    <s v="Pop Out"/>
    <m/>
    <s v="Nick Markakis"/>
    <s v="L"/>
    <n v="0"/>
    <x v="1"/>
    <n v="0"/>
    <n v="0"/>
    <n v="0"/>
    <n v="0"/>
    <n v="6"/>
    <n v="89.5"/>
    <n v="81.900000000000006"/>
    <n v="3.51"/>
    <n v="1.65"/>
    <n v="1.1970000000000001"/>
    <n v="3.9870000000000001"/>
    <n v="-1.5720000000000001"/>
    <n v="5.8570000000000002"/>
    <n v="-4.45"/>
    <n v="10.81"/>
    <n v="23.8"/>
    <n v="22.7"/>
    <n v="3.5"/>
    <n v="202.30099999999999"/>
    <n v="2246.19"/>
    <s v="110513_203413"/>
  </r>
  <r>
    <x v="14"/>
    <s v="R"/>
    <s v="gid_2011_05_13_balmlb_tbamlb_1"/>
    <s v="Tropicana Field"/>
    <s v="Ron Kulpa"/>
    <s v="tba"/>
    <s v="bal"/>
    <n v="73"/>
    <x v="1"/>
    <s v="S"/>
    <n v="20"/>
    <n v="3"/>
    <x v="0"/>
    <n v="0.91800000000000004"/>
    <s v="Pop Out"/>
    <m/>
    <s v="Nick Markakis"/>
    <s v="L"/>
    <n v="1"/>
    <x v="1"/>
    <n v="0"/>
    <n v="0"/>
    <n v="0"/>
    <n v="0"/>
    <n v="6"/>
    <n v="90.6"/>
    <n v="82.8"/>
    <n v="3.69"/>
    <n v="1.79"/>
    <n v="-0.20799999999999999"/>
    <n v="1.8759999999999999"/>
    <n v="-1.9590000000000001"/>
    <n v="5.6449999999999996"/>
    <n v="-3.86"/>
    <n v="10.78"/>
    <n v="23.7"/>
    <n v="20.399999999999999"/>
    <n v="3.6"/>
    <n v="199.63"/>
    <n v="2216.66"/>
    <s v="110513_203430"/>
  </r>
  <r>
    <x v="14"/>
    <s v="R"/>
    <s v="gid_2011_05_13_balmlb_tbamlb_1"/>
    <s v="Tropicana Field"/>
    <s v="Ron Kulpa"/>
    <s v="tba"/>
    <s v="bal"/>
    <n v="74"/>
    <x v="0"/>
    <s v="B"/>
    <n v="20"/>
    <n v="4"/>
    <x v="0"/>
    <n v="0.92300000000000004"/>
    <s v="Pop Out"/>
    <m/>
    <s v="Nick Markakis"/>
    <s v="L"/>
    <n v="1"/>
    <x v="2"/>
    <n v="0"/>
    <n v="0"/>
    <n v="0"/>
    <n v="0"/>
    <n v="6"/>
    <n v="90"/>
    <n v="81.7"/>
    <n v="3.51"/>
    <n v="1.8"/>
    <n v="1.3009999999999999"/>
    <n v="3.1909999999999998"/>
    <n v="-1.5449999999999999"/>
    <n v="5.7539999999999996"/>
    <n v="-2.93"/>
    <n v="9.16"/>
    <n v="23.7"/>
    <n v="10.199999999999999"/>
    <n v="4.0999999999999996"/>
    <n v="197.66800000000001"/>
    <n v="1838.54"/>
    <s v="110513_203448"/>
  </r>
  <r>
    <x v="14"/>
    <s v="R"/>
    <s v="gid_2011_05_13_balmlb_tbamlb_1"/>
    <s v="Tropicana Field"/>
    <s v="Ron Kulpa"/>
    <s v="tba"/>
    <s v="bal"/>
    <n v="75"/>
    <x v="2"/>
    <s v="X"/>
    <n v="20"/>
    <n v="5"/>
    <x v="0"/>
    <n v="0.49399999999999999"/>
    <s v="Pop Out"/>
    <s v="PU"/>
    <s v="Nick Markakis"/>
    <s v="L"/>
    <n v="2"/>
    <x v="2"/>
    <n v="0"/>
    <n v="0"/>
    <n v="0"/>
    <n v="0"/>
    <n v="6"/>
    <n v="90.3"/>
    <n v="82.6"/>
    <n v="3.33"/>
    <n v="1.49"/>
    <n v="0.70099999999999996"/>
    <n v="2.0419999999999998"/>
    <n v="-1.587"/>
    <n v="5.6429999999999998"/>
    <n v="-5.13"/>
    <n v="9.4700000000000006"/>
    <n v="23.7"/>
    <n v="23.3"/>
    <n v="4.3"/>
    <n v="208.34100000000001"/>
    <n v="2080.42"/>
    <s v="110513_203505"/>
  </r>
  <r>
    <x v="14"/>
    <s v="R"/>
    <s v="gid_2011_05_13_balmlb_tbamlb_1"/>
    <s v="Tropicana Field"/>
    <s v="Ron Kulpa"/>
    <s v="tba"/>
    <s v="bal"/>
    <n v="76"/>
    <x v="1"/>
    <s v="S"/>
    <n v="21"/>
    <n v="1"/>
    <x v="0"/>
    <n v="0.91400000000000003"/>
    <s v="Lineout"/>
    <m/>
    <s v="Derrek Lee"/>
    <s v="R"/>
    <n v="0"/>
    <x v="0"/>
    <n v="1"/>
    <n v="0"/>
    <n v="0"/>
    <n v="0"/>
    <n v="6"/>
    <n v="89.9"/>
    <n v="82.3"/>
    <n v="3.71"/>
    <n v="1.79"/>
    <n v="-0.56499999999999995"/>
    <n v="2.476"/>
    <n v="-1.96"/>
    <n v="5.7009999999999996"/>
    <n v="-2.4700000000000002"/>
    <n v="8.5399999999999991"/>
    <n v="23.8"/>
    <n v="10.3"/>
    <n v="4.4000000000000004"/>
    <n v="196.08799999999999"/>
    <n v="1713.43"/>
    <s v="110513_203543"/>
  </r>
  <r>
    <x v="14"/>
    <s v="R"/>
    <s v="gid_2011_05_13_balmlb_tbamlb_1"/>
    <s v="Tropicana Field"/>
    <s v="Ron Kulpa"/>
    <s v="tba"/>
    <s v="bal"/>
    <n v="77"/>
    <x v="0"/>
    <s v="B"/>
    <n v="21"/>
    <n v="2"/>
    <x v="2"/>
    <n v="0.89700000000000002"/>
    <s v="Lineout"/>
    <m/>
    <s v="Derrek Lee"/>
    <s v="R"/>
    <n v="0"/>
    <x v="1"/>
    <n v="1"/>
    <n v="0"/>
    <n v="0"/>
    <n v="0"/>
    <n v="6"/>
    <n v="79.7"/>
    <n v="73"/>
    <n v="3.76"/>
    <n v="1.74"/>
    <n v="0.48299999999999998"/>
    <n v="0.879"/>
    <n v="-1.7909999999999999"/>
    <n v="5.5720000000000001"/>
    <n v="-4.6399999999999997"/>
    <n v="6.87"/>
    <n v="23.8"/>
    <n v="11.8"/>
    <n v="7.3"/>
    <n v="213.85300000000001"/>
    <n v="1407.65"/>
    <s v="110513_203557"/>
  </r>
  <r>
    <x v="14"/>
    <s v="R"/>
    <s v="gid_2011_05_13_balmlb_tbamlb_1"/>
    <s v="Tropicana Field"/>
    <s v="Ron Kulpa"/>
    <s v="tba"/>
    <s v="bal"/>
    <n v="78"/>
    <x v="6"/>
    <s v="S"/>
    <n v="21"/>
    <n v="3"/>
    <x v="2"/>
    <n v="0.90100000000000002"/>
    <s v="Lineout"/>
    <m/>
    <s v="Derrek Lee"/>
    <s v="R"/>
    <n v="1"/>
    <x v="1"/>
    <n v="1"/>
    <n v="0"/>
    <n v="0"/>
    <n v="0"/>
    <n v="6"/>
    <n v="80"/>
    <n v="73.599999999999994"/>
    <n v="3.68"/>
    <n v="1.7"/>
    <n v="0.29699999999999999"/>
    <n v="1.7310000000000001"/>
    <n v="-1.7310000000000001"/>
    <n v="5.6689999999999996"/>
    <n v="-3.98"/>
    <n v="6.96"/>
    <n v="23.8"/>
    <n v="10.7"/>
    <n v="7"/>
    <n v="209.56899999999999"/>
    <n v="1378.73"/>
    <s v="110513_203610"/>
  </r>
  <r>
    <x v="14"/>
    <s v="R"/>
    <s v="gid_2011_05_13_balmlb_tbamlb_1"/>
    <s v="Tropicana Field"/>
    <s v="Ron Kulpa"/>
    <s v="tba"/>
    <s v="bal"/>
    <n v="79"/>
    <x v="4"/>
    <s v="S"/>
    <n v="21"/>
    <n v="4"/>
    <x v="0"/>
    <n v="0.92900000000000005"/>
    <s v="Lineout"/>
    <m/>
    <s v="Derrek Lee"/>
    <s v="R"/>
    <n v="1"/>
    <x v="2"/>
    <n v="1"/>
    <n v="0"/>
    <n v="0"/>
    <n v="0"/>
    <n v="6"/>
    <n v="90.9"/>
    <n v="83.1"/>
    <n v="3.68"/>
    <n v="1.7"/>
    <n v="-0.85099999999999998"/>
    <n v="2.5270000000000001"/>
    <n v="-1.7509999999999999"/>
    <n v="5.718"/>
    <n v="-4.26"/>
    <n v="11.25"/>
    <n v="23.7"/>
    <n v="26.5"/>
    <n v="3.4"/>
    <n v="200.654"/>
    <n v="2339.71"/>
    <s v="110513_203631"/>
  </r>
  <r>
    <x v="14"/>
    <s v="R"/>
    <s v="gid_2011_05_13_balmlb_tbamlb_1"/>
    <s v="Tropicana Field"/>
    <s v="Ron Kulpa"/>
    <s v="tba"/>
    <s v="bal"/>
    <n v="80"/>
    <x v="2"/>
    <s v="X"/>
    <n v="21"/>
    <n v="5"/>
    <x v="2"/>
    <n v="0.90300000000000002"/>
    <s v="Lineout"/>
    <s v="LD"/>
    <s v="Derrek Lee"/>
    <s v="R"/>
    <n v="1"/>
    <x v="2"/>
    <n v="1"/>
    <n v="0"/>
    <n v="0"/>
    <n v="0"/>
    <n v="6"/>
    <n v="79.599999999999994"/>
    <n v="72.8"/>
    <n v="3.68"/>
    <n v="1.7"/>
    <n v="1.4999999999999999E-2"/>
    <n v="2.0310000000000001"/>
    <n v="-1.7450000000000001"/>
    <n v="5.5819999999999999"/>
    <n v="-1.97"/>
    <n v="8.0299999999999994"/>
    <n v="23.8"/>
    <n v="4.7"/>
    <n v="6.6"/>
    <n v="193.732"/>
    <n v="1408.17"/>
    <s v="110513_203701"/>
  </r>
  <r>
    <x v="14"/>
    <s v="R"/>
    <s v="gid_2011_05_13_balmlb_tbamlb_1"/>
    <s v="Tropicana Field"/>
    <s v="Ron Kulpa"/>
    <s v="tba"/>
    <s v="bal"/>
    <n v="81"/>
    <x v="1"/>
    <s v="S"/>
    <n v="22"/>
    <n v="1"/>
    <x v="2"/>
    <n v="0.90100000000000002"/>
    <s v="Strikeout"/>
    <m/>
    <s v="Luke Scott"/>
    <s v="L"/>
    <n v="0"/>
    <x v="0"/>
    <n v="2"/>
    <n v="0"/>
    <n v="0"/>
    <n v="0"/>
    <n v="6"/>
    <n v="77.900000000000006"/>
    <n v="70.599999999999994"/>
    <n v="3.44"/>
    <n v="1.74"/>
    <n v="-4.0000000000000001E-3"/>
    <n v="2.802"/>
    <n v="-1.8220000000000001"/>
    <n v="5.7240000000000002"/>
    <n v="-0.56999999999999995"/>
    <n v="8.74"/>
    <n v="23.7"/>
    <n v="-0.4"/>
    <n v="6.7"/>
    <n v="183.73"/>
    <n v="1446.63"/>
    <s v="110513_203747"/>
  </r>
  <r>
    <x v="14"/>
    <s v="R"/>
    <s v="gid_2011_05_13_balmlb_tbamlb_1"/>
    <s v="Tropicana Field"/>
    <s v="Ron Kulpa"/>
    <s v="tba"/>
    <s v="bal"/>
    <n v="82"/>
    <x v="6"/>
    <s v="S"/>
    <n v="22"/>
    <n v="2"/>
    <x v="2"/>
    <n v="0.90300000000000002"/>
    <s v="Strikeout"/>
    <m/>
    <s v="Luke Scott"/>
    <s v="L"/>
    <n v="0"/>
    <x v="1"/>
    <n v="2"/>
    <n v="0"/>
    <n v="0"/>
    <n v="0"/>
    <n v="6"/>
    <n v="79.599999999999994"/>
    <n v="72.8"/>
    <n v="3.23"/>
    <n v="1.58"/>
    <n v="-0.46700000000000003"/>
    <n v="1.026"/>
    <n v="-1.996"/>
    <n v="5.5279999999999996"/>
    <n v="-2.8"/>
    <n v="8.0399999999999991"/>
    <n v="23.7"/>
    <n v="7.5"/>
    <n v="6.8"/>
    <n v="199.08600000000001"/>
    <n v="1445.44"/>
    <s v="110513_203811"/>
  </r>
  <r>
    <x v="14"/>
    <s v="R"/>
    <s v="gid_2011_05_13_balmlb_tbamlb_1"/>
    <s v="Tropicana Field"/>
    <s v="Ron Kulpa"/>
    <s v="tba"/>
    <s v="bal"/>
    <n v="83"/>
    <x v="0"/>
    <s v="B"/>
    <n v="22"/>
    <n v="3"/>
    <x v="0"/>
    <n v="0.91700000000000004"/>
    <s v="Strikeout"/>
    <m/>
    <s v="Luke Scott"/>
    <s v="L"/>
    <n v="0"/>
    <x v="2"/>
    <n v="2"/>
    <n v="0"/>
    <n v="0"/>
    <n v="0"/>
    <n v="6"/>
    <n v="89.7"/>
    <n v="82.4"/>
    <n v="3.43"/>
    <n v="1.67"/>
    <n v="1.7130000000000001"/>
    <n v="2.5329999999999999"/>
    <n v="-1.508"/>
    <n v="5.694"/>
    <n v="-1.21"/>
    <n v="8.81"/>
    <n v="23.8"/>
    <n v="0.8"/>
    <n v="4.2"/>
    <n v="187.77799999999999"/>
    <n v="1714.87"/>
    <s v="110513_203837"/>
  </r>
  <r>
    <x v="14"/>
    <s v="R"/>
    <s v="gid_2011_05_13_balmlb_tbamlb_1"/>
    <s v="Tropicana Field"/>
    <s v="Ron Kulpa"/>
    <s v="tba"/>
    <s v="bal"/>
    <n v="84"/>
    <x v="0"/>
    <s v="B"/>
    <n v="22"/>
    <n v="4"/>
    <x v="0"/>
    <n v="0.92100000000000004"/>
    <s v="Strikeout"/>
    <m/>
    <s v="Luke Scott"/>
    <s v="L"/>
    <n v="1"/>
    <x v="2"/>
    <n v="2"/>
    <n v="0"/>
    <n v="0"/>
    <n v="0"/>
    <n v="6"/>
    <n v="91.5"/>
    <n v="83.1"/>
    <n v="3.44"/>
    <n v="1.68"/>
    <n v="-1.151"/>
    <n v="1.4279999999999999"/>
    <n v="-1.8380000000000001"/>
    <n v="5.6660000000000004"/>
    <n v="-2.62"/>
    <n v="11.35"/>
    <n v="23.7"/>
    <n v="16"/>
    <n v="3.3"/>
    <n v="192.964"/>
    <n v="2260.11"/>
    <s v="110513_203902"/>
  </r>
  <r>
    <x v="14"/>
    <s v="R"/>
    <s v="gid_2011_05_13_balmlb_tbamlb_1"/>
    <s v="Tropicana Field"/>
    <s v="Ron Kulpa"/>
    <s v="tba"/>
    <s v="bal"/>
    <n v="85"/>
    <x v="4"/>
    <s v="S"/>
    <n v="22"/>
    <n v="5"/>
    <x v="2"/>
    <n v="0.90100000000000002"/>
    <s v="Strikeout"/>
    <m/>
    <s v="Luke Scott"/>
    <s v="L"/>
    <n v="2"/>
    <x v="2"/>
    <n v="2"/>
    <n v="0"/>
    <n v="0"/>
    <n v="0"/>
    <n v="6"/>
    <n v="80.7"/>
    <n v="73.5"/>
    <n v="3.23"/>
    <n v="1.58"/>
    <n v="-0.17599999999999999"/>
    <n v="1.0089999999999999"/>
    <n v="-1.891"/>
    <n v="5.5259999999999998"/>
    <n v="-1.39"/>
    <n v="9.36"/>
    <n v="23.7"/>
    <n v="2.9"/>
    <n v="6"/>
    <n v="188.40299999999999"/>
    <n v="1622.17"/>
    <s v="110513_203927"/>
  </r>
  <r>
    <x v="14"/>
    <s v="R"/>
    <s v="gid_2011_05_13_balmlb_tbamlb_1"/>
    <s v="Tropicana Field"/>
    <s v="Ron Kulpa"/>
    <s v="tba"/>
    <s v="bal"/>
    <n v="86"/>
    <x v="6"/>
    <s v="S"/>
    <n v="22"/>
    <n v="6"/>
    <x v="2"/>
    <n v="0.90100000000000002"/>
    <s v="Strikeout"/>
    <m/>
    <s v="Luke Scott"/>
    <s v="L"/>
    <n v="2"/>
    <x v="2"/>
    <n v="2"/>
    <n v="0"/>
    <n v="0"/>
    <n v="0"/>
    <n v="6"/>
    <n v="79.7"/>
    <n v="73"/>
    <n v="3.23"/>
    <n v="1.58"/>
    <n v="0.65900000000000003"/>
    <n v="1.4350000000000001"/>
    <n v="-1.742"/>
    <n v="5.49"/>
    <n v="-3.5"/>
    <n v="7.06"/>
    <n v="23.8"/>
    <n v="8.6"/>
    <n v="7.1"/>
    <n v="206.208"/>
    <n v="1343.75"/>
    <s v="110513_204000"/>
  </r>
  <r>
    <x v="14"/>
    <s v="R"/>
    <s v="gid_2011_05_13_balmlb_tbamlb_1"/>
    <s v="Tropicana Field"/>
    <s v="Ron Kulpa"/>
    <s v="tba"/>
    <s v="bal"/>
    <n v="87"/>
    <x v="1"/>
    <s v="S"/>
    <n v="23"/>
    <n v="1"/>
    <x v="0"/>
    <n v="0.92700000000000005"/>
    <s v="Pop Out"/>
    <m/>
    <s v="Adam Jones"/>
    <s v="R"/>
    <n v="0"/>
    <x v="0"/>
    <n v="0"/>
    <n v="0"/>
    <n v="0"/>
    <n v="0"/>
    <n v="7"/>
    <n v="88.4"/>
    <n v="80"/>
    <n v="3.9"/>
    <n v="1.74"/>
    <n v="-0.19500000000000001"/>
    <n v="3.0259999999999998"/>
    <n v="-1.8160000000000001"/>
    <n v="5.7969999999999997"/>
    <n v="-2.12"/>
    <n v="10.84"/>
    <n v="23.7"/>
    <n v="8.9"/>
    <n v="3.7"/>
    <n v="191.01900000000001"/>
    <n v="2066.9299999999998"/>
    <s v="110513_205659"/>
  </r>
  <r>
    <x v="14"/>
    <s v="R"/>
    <s v="gid_2011_05_13_balmlb_tbamlb_1"/>
    <s v="Tropicana Field"/>
    <s v="Ron Kulpa"/>
    <s v="tba"/>
    <s v="bal"/>
    <n v="88"/>
    <x v="6"/>
    <s v="S"/>
    <n v="23"/>
    <n v="2"/>
    <x v="0"/>
    <n v="0.70599999999999996"/>
    <s v="Pop Out"/>
    <m/>
    <s v="Adam Jones"/>
    <s v="R"/>
    <n v="0"/>
    <x v="1"/>
    <n v="0"/>
    <n v="0"/>
    <n v="0"/>
    <n v="0"/>
    <n v="7"/>
    <n v="89.2"/>
    <n v="80.599999999999994"/>
    <n v="3.78"/>
    <n v="1.58"/>
    <n v="-0.26200000000000001"/>
    <n v="3.177"/>
    <n v="-1.7350000000000001"/>
    <n v="5.8440000000000003"/>
    <n v="-1.26"/>
    <n v="11.09"/>
    <n v="23.7"/>
    <n v="4.4000000000000004"/>
    <n v="3.5"/>
    <n v="186.46899999999999"/>
    <n v="2104.92"/>
    <s v="110513_205716"/>
  </r>
  <r>
    <x v="14"/>
    <s v="R"/>
    <s v="gid_2011_05_13_balmlb_tbamlb_1"/>
    <s v="Tropicana Field"/>
    <s v="Ron Kulpa"/>
    <s v="tba"/>
    <s v="bal"/>
    <n v="89"/>
    <x v="4"/>
    <s v="S"/>
    <n v="23"/>
    <n v="3"/>
    <x v="5"/>
    <n v="0.90300000000000002"/>
    <s v="Pop Out"/>
    <m/>
    <s v="Adam Jones"/>
    <s v="R"/>
    <n v="0"/>
    <x v="2"/>
    <n v="0"/>
    <n v="0"/>
    <n v="0"/>
    <n v="0"/>
    <n v="7"/>
    <n v="75.400000000000006"/>
    <n v="69.3"/>
    <n v="3.78"/>
    <n v="1.58"/>
    <n v="-5.7000000000000002E-2"/>
    <n v="1.518"/>
    <n v="-1.877"/>
    <n v="5.9359999999999999"/>
    <n v="12.24"/>
    <n v="-0.04"/>
    <n v="23.8"/>
    <n v="-24.6"/>
    <n v="12"/>
    <n v="90.114999999999995"/>
    <n v="1953.68"/>
    <s v="110513_205739"/>
  </r>
  <r>
    <x v="14"/>
    <s v="R"/>
    <s v="gid_2011_05_13_balmlb_tbamlb_1"/>
    <s v="Tropicana Field"/>
    <s v="Ron Kulpa"/>
    <s v="tba"/>
    <s v="bal"/>
    <n v="90"/>
    <x v="2"/>
    <s v="X"/>
    <n v="23"/>
    <n v="4"/>
    <x v="0"/>
    <n v="0.92100000000000004"/>
    <s v="Pop Out"/>
    <s v="PU"/>
    <s v="Adam Jones"/>
    <s v="R"/>
    <n v="0"/>
    <x v="2"/>
    <n v="0"/>
    <n v="0"/>
    <n v="0"/>
    <n v="0"/>
    <n v="7"/>
    <n v="89.7"/>
    <n v="82"/>
    <n v="3.78"/>
    <n v="1.58"/>
    <n v="-1.0649999999999999"/>
    <n v="2.7149999999999999"/>
    <n v="-1.992"/>
    <n v="5.72"/>
    <n v="-2.48"/>
    <n v="10.46"/>
    <n v="23.7"/>
    <n v="13.3"/>
    <n v="3.6"/>
    <n v="193.28899999999999"/>
    <n v="2065.8200000000002"/>
    <s v="110513_205805"/>
  </r>
  <r>
    <x v="14"/>
    <s v="R"/>
    <s v="gid_2011_05_13_balmlb_tbamlb_1"/>
    <s v="Tropicana Field"/>
    <s v="Ron Kulpa"/>
    <s v="tba"/>
    <s v="bal"/>
    <n v="91"/>
    <x v="6"/>
    <s v="S"/>
    <n v="24"/>
    <n v="1"/>
    <x v="2"/>
    <n v="0.90200000000000002"/>
    <s v="Groundout"/>
    <m/>
    <s v="Matt Wieters"/>
    <s v="L"/>
    <n v="0"/>
    <x v="0"/>
    <n v="1"/>
    <n v="0"/>
    <n v="0"/>
    <n v="0"/>
    <n v="7"/>
    <n v="78.2"/>
    <n v="71.7"/>
    <n v="3.77"/>
    <n v="1.87"/>
    <n v="-1.119"/>
    <n v="2.6589999999999998"/>
    <n v="-2.0179999999999998"/>
    <n v="5.7830000000000004"/>
    <n v="-1.72"/>
    <n v="7.31"/>
    <n v="23.8"/>
    <n v="4.5"/>
    <n v="7.1"/>
    <n v="193.17400000000001"/>
    <n v="1262.01"/>
    <s v="110513_205840"/>
  </r>
  <r>
    <x v="14"/>
    <s v="R"/>
    <s v="gid_2011_05_13_balmlb_tbamlb_1"/>
    <s v="Tropicana Field"/>
    <s v="Ron Kulpa"/>
    <s v="tba"/>
    <s v="bal"/>
    <n v="92"/>
    <x v="0"/>
    <s v="B"/>
    <n v="24"/>
    <n v="2"/>
    <x v="0"/>
    <n v="0.93500000000000005"/>
    <s v="Groundout"/>
    <m/>
    <s v="Matt Wieters"/>
    <s v="L"/>
    <n v="0"/>
    <x v="1"/>
    <n v="1"/>
    <n v="0"/>
    <n v="0"/>
    <n v="0"/>
    <n v="7"/>
    <n v="89.4"/>
    <n v="81.5"/>
    <n v="4.05"/>
    <n v="2.04"/>
    <n v="1.1719999999999999"/>
    <n v="2.524"/>
    <n v="-1.641"/>
    <n v="5.7"/>
    <n v="-3.28"/>
    <n v="11.69"/>
    <n v="23.7"/>
    <n v="15.6"/>
    <n v="3.3"/>
    <n v="195.64"/>
    <n v="2313.77"/>
    <s v="110513_205857"/>
  </r>
  <r>
    <x v="14"/>
    <s v="R"/>
    <s v="gid_2011_05_13_balmlb_tbamlb_1"/>
    <s v="Tropicana Field"/>
    <s v="Ron Kulpa"/>
    <s v="tba"/>
    <s v="bal"/>
    <n v="93"/>
    <x v="0"/>
    <s v="B"/>
    <n v="24"/>
    <n v="3"/>
    <x v="0"/>
    <n v="0.83899999999999997"/>
    <s v="Groundout"/>
    <m/>
    <s v="Matt Wieters"/>
    <s v="L"/>
    <n v="1"/>
    <x v="1"/>
    <n v="1"/>
    <n v="0"/>
    <n v="0"/>
    <n v="0"/>
    <n v="7"/>
    <n v="89.8"/>
    <n v="81.900000000000006"/>
    <n v="3.9"/>
    <n v="1.94"/>
    <n v="1.0409999999999999"/>
    <n v="2.2909999999999999"/>
    <n v="-1.667"/>
    <n v="5.6909999999999998"/>
    <n v="-4.17"/>
    <n v="10.06"/>
    <n v="23.7"/>
    <n v="18.2"/>
    <n v="4"/>
    <n v="202.41900000000001"/>
    <n v="2084.4"/>
    <s v="110513_205914"/>
  </r>
  <r>
    <x v="14"/>
    <s v="R"/>
    <s v="gid_2011_05_13_balmlb_tbamlb_1"/>
    <s v="Tropicana Field"/>
    <s v="Ron Kulpa"/>
    <s v="tba"/>
    <s v="bal"/>
    <n v="94"/>
    <x v="4"/>
    <s v="S"/>
    <n v="24"/>
    <n v="4"/>
    <x v="2"/>
    <n v="0.90500000000000003"/>
    <s v="Groundout"/>
    <m/>
    <s v="Matt Wieters"/>
    <s v="L"/>
    <n v="2"/>
    <x v="1"/>
    <n v="1"/>
    <n v="0"/>
    <n v="0"/>
    <n v="0"/>
    <n v="7"/>
    <n v="78.400000000000006"/>
    <n v="72"/>
    <n v="3.77"/>
    <n v="1.87"/>
    <n v="0.47099999999999997"/>
    <n v="2.1880000000000002"/>
    <n v="-1.8080000000000001"/>
    <n v="5.665"/>
    <n v="-1.92"/>
    <n v="8.66"/>
    <n v="23.8"/>
    <n v="4"/>
    <n v="6.5"/>
    <n v="192.38900000000001"/>
    <n v="1493.53"/>
    <s v="110513_205930"/>
  </r>
  <r>
    <x v="14"/>
    <s v="R"/>
    <s v="gid_2011_05_13_balmlb_tbamlb_1"/>
    <s v="Tropicana Field"/>
    <s v="Ron Kulpa"/>
    <s v="tba"/>
    <s v="bal"/>
    <n v="95"/>
    <x v="2"/>
    <s v="X"/>
    <n v="24"/>
    <n v="5"/>
    <x v="2"/>
    <n v="0.90600000000000003"/>
    <s v="Groundout"/>
    <s v="GB"/>
    <s v="Matt Wieters"/>
    <s v="L"/>
    <n v="2"/>
    <x v="2"/>
    <n v="1"/>
    <n v="0"/>
    <n v="0"/>
    <n v="0"/>
    <n v="7"/>
    <n v="79.2"/>
    <n v="72.900000000000006"/>
    <n v="3.77"/>
    <n v="1.87"/>
    <n v="-0.73499999999999999"/>
    <n v="1.232"/>
    <n v="-1.9430000000000001"/>
    <n v="5.532"/>
    <n v="-2.95"/>
    <n v="8.9600000000000009"/>
    <n v="23.8"/>
    <n v="9"/>
    <n v="6.4"/>
    <n v="198.12899999999999"/>
    <n v="1606.28"/>
    <s v="110513_205956"/>
  </r>
  <r>
    <x v="14"/>
    <s v="R"/>
    <s v="gid_2011_05_13_balmlb_tbamlb_1"/>
    <s v="Tropicana Field"/>
    <s v="Ron Kulpa"/>
    <s v="tba"/>
    <s v="bal"/>
    <n v="96"/>
    <x v="2"/>
    <s v="X"/>
    <n v="25"/>
    <n v="1"/>
    <x v="2"/>
    <n v="0.89600000000000002"/>
    <s v="Groundout"/>
    <s v="GB"/>
    <s v="J.J. Hardy"/>
    <s v="R"/>
    <n v="0"/>
    <x v="0"/>
    <n v="2"/>
    <n v="0"/>
    <n v="0"/>
    <n v="0"/>
    <n v="7"/>
    <n v="78.5"/>
    <n v="71.8"/>
    <n v="3.45"/>
    <n v="1.58"/>
    <n v="0.48099999999999998"/>
    <n v="2.0960000000000001"/>
    <n v="-1.7410000000000001"/>
    <n v="5.6950000000000003"/>
    <n v="0.7"/>
    <n v="7.86"/>
    <n v="23.7"/>
    <n v="-4.7"/>
    <n v="6.9"/>
    <n v="174.971"/>
    <n v="1324.12"/>
    <s v="110513_210032"/>
  </r>
  <r>
    <x v="14"/>
    <s v="R"/>
    <s v="gid_2011_05_13_balmlb_tbamlb_1"/>
    <s v="Tropicana Field"/>
    <s v="Ron Kulpa"/>
    <s v="tba"/>
    <s v="bal"/>
    <n v="97"/>
    <x v="0"/>
    <s v="B"/>
    <n v="26"/>
    <n v="1"/>
    <x v="0"/>
    <n v="0.59299999999999997"/>
    <s v="Pop Out"/>
    <m/>
    <s v="Felix Pie"/>
    <s v="L"/>
    <n v="0"/>
    <x v="0"/>
    <n v="0"/>
    <n v="0"/>
    <n v="0"/>
    <n v="0"/>
    <n v="8"/>
    <n v="88.3"/>
    <n v="81.3"/>
    <n v="3.83"/>
    <n v="1.81"/>
    <n v="0.92700000000000005"/>
    <n v="2.1349999999999998"/>
    <n v="-1.5269999999999999"/>
    <n v="5.7220000000000004"/>
    <n v="-3.77"/>
    <n v="8.24"/>
    <n v="23.8"/>
    <n v="14.1"/>
    <n v="4.8"/>
    <n v="204.495"/>
    <n v="1724.8"/>
    <s v="110513_210940"/>
  </r>
  <r>
    <x v="14"/>
    <s v="R"/>
    <s v="gid_2011_05_13_balmlb_tbamlb_1"/>
    <s v="Tropicana Field"/>
    <s v="Ron Kulpa"/>
    <s v="tba"/>
    <s v="bal"/>
    <n v="98"/>
    <x v="4"/>
    <s v="S"/>
    <n v="26"/>
    <n v="2"/>
    <x v="7"/>
    <n v="0.67300000000000004"/>
    <s v="Pop Out"/>
    <m/>
    <s v="Felix Pie"/>
    <s v="L"/>
    <n v="1"/>
    <x v="0"/>
    <n v="0"/>
    <n v="0"/>
    <n v="0"/>
    <n v="0"/>
    <n v="8"/>
    <n v="89.1"/>
    <n v="81.7"/>
    <n v="3.63"/>
    <n v="1.76"/>
    <n v="-0.65500000000000003"/>
    <n v="3.117"/>
    <n v="-1.7889999999999999"/>
    <n v="5.77"/>
    <n v="-4.6500000000000004"/>
    <n v="8.17"/>
    <n v="23.8"/>
    <n v="20.5"/>
    <n v="4.7"/>
    <n v="209.52600000000001"/>
    <n v="1801.69"/>
    <s v="110513_210956"/>
  </r>
  <r>
    <x v="14"/>
    <s v="R"/>
    <s v="gid_2011_05_13_balmlb_tbamlb_1"/>
    <s v="Tropicana Field"/>
    <s v="Ron Kulpa"/>
    <s v="tba"/>
    <s v="bal"/>
    <n v="99"/>
    <x v="4"/>
    <s v="S"/>
    <n v="26"/>
    <n v="3"/>
    <x v="0"/>
    <n v="0.93200000000000005"/>
    <s v="Pop Out"/>
    <m/>
    <s v="Felix Pie"/>
    <s v="L"/>
    <n v="1"/>
    <x v="1"/>
    <n v="0"/>
    <n v="0"/>
    <n v="0"/>
    <n v="0"/>
    <n v="8"/>
    <n v="88.8"/>
    <n v="81"/>
    <n v="3.63"/>
    <n v="1.76"/>
    <n v="0.58099999999999996"/>
    <n v="2.2010000000000001"/>
    <n v="-1.651"/>
    <n v="5.7640000000000002"/>
    <n v="-2.62"/>
    <n v="9.43"/>
    <n v="23.7"/>
    <n v="9.6"/>
    <n v="4.3"/>
    <n v="195.46299999999999"/>
    <n v="1853.64"/>
    <s v="110513_211022"/>
  </r>
  <r>
    <x v="14"/>
    <s v="R"/>
    <s v="gid_2011_05_13_balmlb_tbamlb_1"/>
    <s v="Tropicana Field"/>
    <s v="Ron Kulpa"/>
    <s v="tba"/>
    <s v="bal"/>
    <n v="100"/>
    <x v="4"/>
    <s v="S"/>
    <n v="26"/>
    <n v="4"/>
    <x v="9"/>
    <n v="0.69599999999999995"/>
    <s v="Pop Out"/>
    <m/>
    <s v="Felix Pie"/>
    <s v="L"/>
    <n v="1"/>
    <x v="2"/>
    <n v="0"/>
    <n v="0"/>
    <n v="0"/>
    <n v="0"/>
    <n v="8"/>
    <n v="90.4"/>
    <n v="82.1"/>
    <n v="3.63"/>
    <n v="1.76"/>
    <n v="-1.3169999999999999"/>
    <n v="3.1970000000000001"/>
    <n v="-1.7849999999999999"/>
    <n v="5.81"/>
    <n v="-0.76"/>
    <n v="9.7200000000000006"/>
    <n v="23.7"/>
    <n v="3.5"/>
    <n v="3.7"/>
    <n v="184.46"/>
    <n v="1876.38"/>
    <s v="110513_211047"/>
  </r>
  <r>
    <x v="14"/>
    <s v="R"/>
    <s v="gid_2011_05_13_balmlb_tbamlb_1"/>
    <s v="Tropicana Field"/>
    <s v="Ron Kulpa"/>
    <s v="tba"/>
    <s v="bal"/>
    <n v="101"/>
    <x v="2"/>
    <s v="X"/>
    <n v="26"/>
    <n v="5"/>
    <x v="2"/>
    <n v="0.90100000000000002"/>
    <s v="Pop Out"/>
    <s v="PU"/>
    <s v="Felix Pie"/>
    <s v="L"/>
    <n v="1"/>
    <x v="2"/>
    <n v="0"/>
    <n v="0"/>
    <n v="0"/>
    <n v="0"/>
    <n v="8"/>
    <n v="79.900000000000006"/>
    <n v="73.599999999999994"/>
    <n v="3.63"/>
    <n v="1.76"/>
    <n v="-0.434"/>
    <n v="1.45"/>
    <n v="-1.794"/>
    <n v="5.532"/>
    <n v="-4.32"/>
    <n v="6.27"/>
    <n v="23.8"/>
    <n v="11.9"/>
    <n v="7.3"/>
    <n v="214.339"/>
    <n v="1308.24"/>
    <s v="110513_211109"/>
  </r>
  <r>
    <x v="14"/>
    <s v="R"/>
    <s v="gid_2011_05_13_balmlb_tbamlb_1"/>
    <s v="Tropicana Field"/>
    <s v="Ron Kulpa"/>
    <s v="tba"/>
    <s v="bal"/>
    <n v="102"/>
    <x v="6"/>
    <s v="S"/>
    <n v="27"/>
    <n v="1"/>
    <x v="2"/>
    <n v="0.9"/>
    <s v="Flyout"/>
    <m/>
    <s v="Mark Reynolds"/>
    <s v="R"/>
    <n v="0"/>
    <x v="0"/>
    <n v="1"/>
    <n v="0"/>
    <n v="0"/>
    <n v="0"/>
    <n v="8"/>
    <n v="77.400000000000006"/>
    <n v="72"/>
    <n v="3.47"/>
    <n v="1.53"/>
    <n v="0.24"/>
    <n v="1.2909999999999999"/>
    <n v="-1.7629999999999999"/>
    <n v="5.7169999999999996"/>
    <n v="-1.31"/>
    <n v="6.35"/>
    <n v="23.8"/>
    <n v="2.2000000000000002"/>
    <n v="7.6"/>
    <n v="191.59800000000001"/>
    <n v="1091.73"/>
    <s v="110513_211150"/>
  </r>
  <r>
    <x v="14"/>
    <s v="R"/>
    <s v="gid_2011_05_13_balmlb_tbamlb_1"/>
    <s v="Tropicana Field"/>
    <s v="Ron Kulpa"/>
    <s v="tba"/>
    <s v="bal"/>
    <n v="103"/>
    <x v="2"/>
    <s v="X"/>
    <n v="27"/>
    <n v="2"/>
    <x v="0"/>
    <n v="0.92100000000000004"/>
    <s v="Flyout"/>
    <s v="FB"/>
    <s v="Mark Reynolds"/>
    <s v="R"/>
    <n v="0"/>
    <x v="1"/>
    <n v="1"/>
    <n v="0"/>
    <n v="0"/>
    <n v="0"/>
    <n v="8"/>
    <n v="89.8"/>
    <n v="82.1"/>
    <n v="3.47"/>
    <n v="1.53"/>
    <n v="-0.30199999999999999"/>
    <n v="2.3969999999999998"/>
    <n v="-1.722"/>
    <n v="5.81"/>
    <n v="-2.2999999999999998"/>
    <n v="10.84"/>
    <n v="23.7"/>
    <n v="11.5"/>
    <n v="3.5"/>
    <n v="191.928"/>
    <n v="2128.87"/>
    <s v="110513_211211"/>
  </r>
  <r>
    <x v="14"/>
    <s v="R"/>
    <s v="gid_2011_05_13_balmlb_tbamlb_1"/>
    <s v="Tropicana Field"/>
    <s v="Ron Kulpa"/>
    <s v="tba"/>
    <s v="bal"/>
    <n v="104"/>
    <x v="1"/>
    <s v="S"/>
    <n v="28"/>
    <n v="1"/>
    <x v="2"/>
    <n v="0.90300000000000002"/>
    <s v="Flyout"/>
    <m/>
    <s v="Brian Roberts"/>
    <s v="L"/>
    <n v="0"/>
    <x v="0"/>
    <n v="2"/>
    <n v="0"/>
    <n v="0"/>
    <n v="0"/>
    <n v="8"/>
    <n v="79.2"/>
    <n v="73"/>
    <n v="3.6"/>
    <n v="1.38"/>
    <n v="-0.17399999999999999"/>
    <n v="1.9810000000000001"/>
    <n v="-1.7969999999999999"/>
    <n v="5.7270000000000003"/>
    <n v="-1.42"/>
    <n v="7.94"/>
    <n v="23.8"/>
    <n v="3.1"/>
    <n v="6.6"/>
    <n v="190.042"/>
    <n v="1378.44"/>
    <s v="110513_211254"/>
  </r>
  <r>
    <x v="14"/>
    <s v="R"/>
    <s v="gid_2011_05_13_balmlb_tbamlb_1"/>
    <s v="Tropicana Field"/>
    <s v="Ron Kulpa"/>
    <s v="tba"/>
    <s v="bal"/>
    <n v="105"/>
    <x v="4"/>
    <s v="S"/>
    <n v="28"/>
    <n v="2"/>
    <x v="2"/>
    <n v="0.90400000000000003"/>
    <s v="Flyout"/>
    <m/>
    <s v="Brian Roberts"/>
    <s v="L"/>
    <n v="0"/>
    <x v="1"/>
    <n v="2"/>
    <n v="0"/>
    <n v="0"/>
    <n v="0"/>
    <n v="8"/>
    <n v="79.099999999999994"/>
    <n v="72.5"/>
    <n v="3.36"/>
    <n v="1.55"/>
    <n v="-0.49199999999999999"/>
    <n v="2.2869999999999999"/>
    <n v="-1.85"/>
    <n v="5.7110000000000003"/>
    <n v="-2.91"/>
    <n v="7.96"/>
    <n v="23.8"/>
    <n v="8.1999999999999993"/>
    <n v="6.7"/>
    <n v="199.965"/>
    <n v="1437.71"/>
    <s v="110513_211310"/>
  </r>
  <r>
    <x v="14"/>
    <s v="R"/>
    <s v="gid_2011_05_13_balmlb_tbamlb_1"/>
    <s v="Tropicana Field"/>
    <s v="Ron Kulpa"/>
    <s v="tba"/>
    <s v="bal"/>
    <n v="106"/>
    <x v="0"/>
    <s v="B"/>
    <n v="28"/>
    <n v="3"/>
    <x v="0"/>
    <n v="0.88300000000000001"/>
    <s v="Flyout"/>
    <m/>
    <s v="Brian Roberts"/>
    <s v="L"/>
    <n v="0"/>
    <x v="2"/>
    <n v="2"/>
    <n v="0"/>
    <n v="0"/>
    <n v="0"/>
    <n v="8"/>
    <n v="90.6"/>
    <n v="82.3"/>
    <n v="3.49"/>
    <n v="1.53"/>
    <n v="-1.1930000000000001"/>
    <n v="2.972"/>
    <n v="-1.9410000000000001"/>
    <n v="5.8449999999999998"/>
    <n v="-1.46"/>
    <n v="8.57"/>
    <n v="23.7"/>
    <n v="6.2"/>
    <n v="4.2"/>
    <n v="189.60499999999999"/>
    <n v="1675.5"/>
    <s v="110513_211402"/>
  </r>
  <r>
    <x v="14"/>
    <s v="R"/>
    <s v="gid_2011_05_13_balmlb_tbamlb_1"/>
    <s v="Tropicana Field"/>
    <s v="Ron Kulpa"/>
    <s v="tba"/>
    <s v="bal"/>
    <n v="107"/>
    <x v="2"/>
    <s v="X"/>
    <n v="28"/>
    <n v="4"/>
    <x v="2"/>
    <n v="0.89900000000000002"/>
    <s v="Flyout"/>
    <s v="FB"/>
    <s v="Brian Roberts"/>
    <s v="L"/>
    <n v="1"/>
    <x v="2"/>
    <n v="2"/>
    <n v="0"/>
    <n v="0"/>
    <n v="0"/>
    <n v="8"/>
    <n v="80.7"/>
    <n v="74"/>
    <n v="3.36"/>
    <n v="1.55"/>
    <n v="0.67600000000000005"/>
    <n v="0.94699999999999995"/>
    <n v="-1.6439999999999999"/>
    <n v="5.5910000000000002"/>
    <n v="-2.7"/>
    <n v="7.34"/>
    <n v="23.8"/>
    <n v="6.4"/>
    <n v="6.8"/>
    <n v="200.04499999999999"/>
    <n v="1349.89"/>
    <s v="110513_211427"/>
  </r>
  <r>
    <x v="14"/>
    <s v="R"/>
    <s v="gid_2011_05_13_balmlb_tbamlb_1"/>
    <s v="Tropicana Field"/>
    <s v="Ron Kulpa"/>
    <s v="tba"/>
    <s v="bal"/>
    <n v="108"/>
    <x v="1"/>
    <s v="S"/>
    <n v="29"/>
    <n v="1"/>
    <x v="0"/>
    <n v="0.92900000000000005"/>
    <s v="Pop Out"/>
    <m/>
    <s v="Nick Markakis"/>
    <s v="L"/>
    <n v="0"/>
    <x v="0"/>
    <n v="0"/>
    <n v="0"/>
    <n v="0"/>
    <n v="0"/>
    <n v="9"/>
    <n v="88.7"/>
    <n v="81.3"/>
    <n v="3.64"/>
    <n v="1.64"/>
    <n v="0.50600000000000001"/>
    <n v="3.01"/>
    <n v="-1.8009999999999999"/>
    <n v="5.7389999999999999"/>
    <n v="-2.16"/>
    <n v="9.08"/>
    <n v="23.8"/>
    <n v="7.4"/>
    <n v="4.2"/>
    <n v="193.35400000000001"/>
    <n v="1777.96"/>
    <s v="110513_212354"/>
  </r>
  <r>
    <x v="14"/>
    <s v="R"/>
    <s v="gid_2011_05_13_balmlb_tbamlb_1"/>
    <s v="Tropicana Field"/>
    <s v="Ron Kulpa"/>
    <s v="tba"/>
    <s v="bal"/>
    <n v="109"/>
    <x v="4"/>
    <s v="S"/>
    <n v="29"/>
    <n v="2"/>
    <x v="0"/>
    <n v="0.92800000000000005"/>
    <s v="Pop Out"/>
    <m/>
    <s v="Nick Markakis"/>
    <s v="L"/>
    <n v="0"/>
    <x v="1"/>
    <n v="0"/>
    <n v="0"/>
    <n v="0"/>
    <n v="0"/>
    <n v="9"/>
    <n v="89.8"/>
    <n v="82.1"/>
    <n v="3.33"/>
    <n v="1.49"/>
    <n v="0.76800000000000002"/>
    <n v="2.2719999999999998"/>
    <n v="-1.7170000000000001"/>
    <n v="5.6959999999999997"/>
    <n v="-2.09"/>
    <n v="10.59"/>
    <n v="23.8"/>
    <n v="7.7"/>
    <n v="3.6"/>
    <n v="191.12100000000001"/>
    <n v="2073.61"/>
    <s v="110513_212410"/>
  </r>
  <r>
    <x v="14"/>
    <s v="R"/>
    <s v="gid_2011_05_13_balmlb_tbamlb_1"/>
    <s v="Tropicana Field"/>
    <s v="Ron Kulpa"/>
    <s v="tba"/>
    <s v="bal"/>
    <n v="110"/>
    <x v="2"/>
    <s v="X"/>
    <n v="29"/>
    <n v="3"/>
    <x v="0"/>
    <n v="0.92400000000000004"/>
    <s v="Pop Out"/>
    <s v="PU"/>
    <s v="Nick Markakis"/>
    <s v="L"/>
    <n v="0"/>
    <x v="2"/>
    <n v="0"/>
    <n v="0"/>
    <n v="0"/>
    <n v="0"/>
    <n v="9"/>
    <n v="89.8"/>
    <n v="82.5"/>
    <n v="3.33"/>
    <n v="1.49"/>
    <n v="0.79100000000000004"/>
    <n v="3.169"/>
    <n v="-1.623"/>
    <n v="5.7089999999999996"/>
    <n v="-2.36"/>
    <n v="9.32"/>
    <n v="23.8"/>
    <n v="9"/>
    <n v="3.9"/>
    <n v="194.14400000000001"/>
    <n v="1859.98"/>
    <s v="110513_212445"/>
  </r>
  <r>
    <x v="14"/>
    <s v="R"/>
    <s v="gid_2011_05_13_balmlb_tbamlb_1"/>
    <s v="Tropicana Field"/>
    <s v="Ron Kulpa"/>
    <s v="tba"/>
    <s v="bal"/>
    <n v="111"/>
    <x v="1"/>
    <s v="S"/>
    <n v="30"/>
    <n v="1"/>
    <x v="2"/>
    <n v="0.90500000000000003"/>
    <s v="Strikeout"/>
    <m/>
    <s v="Derrek Lee"/>
    <s v="R"/>
    <n v="0"/>
    <x v="0"/>
    <n v="1"/>
    <n v="0"/>
    <n v="0"/>
    <n v="0"/>
    <n v="9"/>
    <n v="77.8"/>
    <n v="71.7"/>
    <n v="3.96"/>
    <n v="1.76"/>
    <n v="0.68799999999999994"/>
    <n v="1.883"/>
    <n v="-1.736"/>
    <n v="5.7270000000000003"/>
    <n v="-1.94"/>
    <n v="7.84"/>
    <n v="23.8"/>
    <n v="3.8"/>
    <n v="7"/>
    <n v="193.78399999999999"/>
    <n v="1354.92"/>
    <s v="110513_212521"/>
  </r>
  <r>
    <x v="14"/>
    <s v="R"/>
    <s v="gid_2011_05_13_balmlb_tbamlb_1"/>
    <s v="Tropicana Field"/>
    <s v="Ron Kulpa"/>
    <s v="tba"/>
    <s v="bal"/>
    <n v="112"/>
    <x v="0"/>
    <s v="B"/>
    <n v="30"/>
    <n v="2"/>
    <x v="2"/>
    <n v="0.88500000000000001"/>
    <s v="Strikeout"/>
    <m/>
    <s v="Derrek Lee"/>
    <s v="R"/>
    <n v="0"/>
    <x v="1"/>
    <n v="1"/>
    <n v="0"/>
    <n v="0"/>
    <n v="0"/>
    <n v="9"/>
    <n v="78.7"/>
    <n v="73.2"/>
    <n v="3.81"/>
    <n v="1.79"/>
    <n v="0.58499999999999996"/>
    <n v="6.7000000000000004E-2"/>
    <n v="-1.7490000000000001"/>
    <n v="5.6029999999999998"/>
    <n v="0.12"/>
    <n v="7.47"/>
    <n v="23.8"/>
    <n v="-2.4"/>
    <n v="7.1"/>
    <n v="179.12299999999999"/>
    <n v="1274.3599999999999"/>
    <s v="110513_212536"/>
  </r>
  <r>
    <x v="14"/>
    <s v="R"/>
    <s v="gid_2011_05_13_balmlb_tbamlb_1"/>
    <s v="Tropicana Field"/>
    <s v="Ron Kulpa"/>
    <s v="tba"/>
    <s v="bal"/>
    <n v="113"/>
    <x v="6"/>
    <s v="S"/>
    <n v="30"/>
    <n v="3"/>
    <x v="2"/>
    <n v="0.89600000000000002"/>
    <s v="Strikeout"/>
    <m/>
    <s v="Derrek Lee"/>
    <s v="R"/>
    <n v="1"/>
    <x v="1"/>
    <n v="1"/>
    <n v="0"/>
    <n v="0"/>
    <n v="0"/>
    <n v="9"/>
    <n v="77.8"/>
    <n v="71.099999999999994"/>
    <n v="3.68"/>
    <n v="1.7"/>
    <n v="-1.278"/>
    <n v="3.3809999999999998"/>
    <n v="-1.861"/>
    <n v="5.7430000000000003"/>
    <n v="-0.12"/>
    <n v="6.95"/>
    <n v="23.7"/>
    <n v="-0.3"/>
    <n v="7.2"/>
    <n v="180.959"/>
    <n v="1160.71"/>
    <s v="110513_212602"/>
  </r>
  <r>
    <x v="14"/>
    <s v="R"/>
    <s v="gid_2011_05_13_balmlb_tbamlb_1"/>
    <s v="Tropicana Field"/>
    <s v="Ron Kulpa"/>
    <s v="tba"/>
    <s v="bal"/>
    <n v="114"/>
    <x v="4"/>
    <s v="S"/>
    <n v="30"/>
    <n v="4"/>
    <x v="9"/>
    <n v="0.82299999999999995"/>
    <s v="Strikeout"/>
    <m/>
    <s v="Derrek Lee"/>
    <s v="R"/>
    <n v="1"/>
    <x v="2"/>
    <n v="1"/>
    <n v="0"/>
    <n v="0"/>
    <n v="0"/>
    <n v="9"/>
    <n v="90.5"/>
    <n v="82.7"/>
    <n v="3.68"/>
    <n v="1.7"/>
    <n v="0.70699999999999996"/>
    <n v="2.6230000000000002"/>
    <n v="-1.446"/>
    <n v="5.7939999999999996"/>
    <n v="-0.42"/>
    <n v="10.18"/>
    <n v="23.7"/>
    <n v="-2.1"/>
    <n v="3.6"/>
    <n v="182.328"/>
    <n v="1971.95"/>
    <s v="110513_212628"/>
  </r>
  <r>
    <x v="14"/>
    <s v="R"/>
    <s v="gid_2011_05_13_balmlb_tbamlb_1"/>
    <s v="Tropicana Field"/>
    <s v="Ron Kulpa"/>
    <s v="tba"/>
    <s v="bal"/>
    <n v="115"/>
    <x v="0"/>
    <s v="B"/>
    <n v="30"/>
    <n v="5"/>
    <x v="5"/>
    <n v="0.89800000000000002"/>
    <s v="Strikeout"/>
    <m/>
    <s v="Derrek Lee"/>
    <s v="R"/>
    <n v="1"/>
    <x v="2"/>
    <n v="1"/>
    <n v="0"/>
    <n v="0"/>
    <n v="0"/>
    <n v="9"/>
    <n v="74.400000000000006"/>
    <n v="68.599999999999994"/>
    <n v="3.72"/>
    <n v="1.64"/>
    <n v="2.0960000000000001"/>
    <n v="-0.193"/>
    <n v="-1.67"/>
    <n v="5.8739999999999997"/>
    <n v="9.27"/>
    <n v="-4.1900000000000004"/>
    <n v="23.8"/>
    <n v="-17.2"/>
    <n v="13.8"/>
    <n v="65.991"/>
    <n v="1580.78"/>
    <s v="110513_212659"/>
  </r>
  <r>
    <x v="14"/>
    <s v="R"/>
    <s v="gid_2011_05_13_balmlb_tbamlb_1"/>
    <s v="Tropicana Field"/>
    <s v="Ron Kulpa"/>
    <s v="tba"/>
    <s v="bal"/>
    <n v="116"/>
    <x v="4"/>
    <s v="S"/>
    <n v="30"/>
    <n v="6"/>
    <x v="2"/>
    <n v="0.90200000000000002"/>
    <s v="Strikeout"/>
    <m/>
    <s v="Derrek Lee"/>
    <s v="R"/>
    <n v="2"/>
    <x v="2"/>
    <n v="1"/>
    <n v="0"/>
    <n v="0"/>
    <n v="0"/>
    <n v="9"/>
    <n v="79.400000000000006"/>
    <n v="73.400000000000006"/>
    <n v="3.68"/>
    <n v="1.7"/>
    <n v="8.5000000000000006E-2"/>
    <n v="1.234"/>
    <n v="-1.754"/>
    <n v="5.5869999999999997"/>
    <n v="-2.1800000000000002"/>
    <n v="4.34"/>
    <n v="23.8"/>
    <n v="4.5"/>
    <n v="8"/>
    <n v="206.364"/>
    <n v="834.44600000000003"/>
    <s v="110513_212725"/>
  </r>
  <r>
    <x v="14"/>
    <s v="R"/>
    <s v="gid_2011_05_13_balmlb_tbamlb_1"/>
    <s v="Tropicana Field"/>
    <s v="Ron Kulpa"/>
    <s v="tba"/>
    <s v="bal"/>
    <n v="117"/>
    <x v="6"/>
    <s v="S"/>
    <n v="30"/>
    <n v="7"/>
    <x v="9"/>
    <n v="0.998"/>
    <s v="Strikeout"/>
    <m/>
    <s v="Derrek Lee"/>
    <s v="R"/>
    <n v="2"/>
    <x v="2"/>
    <n v="1"/>
    <n v="0"/>
    <n v="0"/>
    <n v="0"/>
    <n v="9"/>
    <n v="89.9"/>
    <n v="82"/>
    <n v="3.68"/>
    <n v="1.7"/>
    <n v="0.44"/>
    <n v="2.6509999999999998"/>
    <n v="-1.7829999999999999"/>
    <n v="5.7619999999999996"/>
    <n v="0.95"/>
    <n v="11.94"/>
    <n v="23.7"/>
    <n v="-12.8"/>
    <n v="3.1"/>
    <n v="175.46199999999999"/>
    <n v="2296.36"/>
    <s v="110513_212802"/>
  </r>
  <r>
    <x v="14"/>
    <s v="R"/>
    <s v="gid_2011_05_13_balmlb_tbamlb_1"/>
    <s v="Tropicana Field"/>
    <s v="Ron Kulpa"/>
    <s v="tba"/>
    <s v="bal"/>
    <n v="118"/>
    <x v="0"/>
    <s v="B"/>
    <n v="31"/>
    <n v="1"/>
    <x v="5"/>
    <n v="0.9"/>
    <s v="Groundout"/>
    <m/>
    <s v="Luke Scott"/>
    <s v="L"/>
    <n v="0"/>
    <x v="0"/>
    <n v="2"/>
    <n v="0"/>
    <n v="0"/>
    <n v="0"/>
    <n v="9"/>
    <n v="70.7"/>
    <n v="65.400000000000006"/>
    <n v="3.27"/>
    <n v="1.45"/>
    <n v="-4.0000000000000001E-3"/>
    <n v="1.0129999999999999"/>
    <n v="-2.048"/>
    <n v="5.98"/>
    <n v="11.8"/>
    <n v="-3.39"/>
    <n v="23.8"/>
    <n v="-19.5"/>
    <n v="14.5"/>
    <n v="74.278000000000006"/>
    <n v="1834.82"/>
    <s v="110513_212844"/>
  </r>
  <r>
    <x v="14"/>
    <s v="R"/>
    <s v="gid_2011_05_13_balmlb_tbamlb_1"/>
    <s v="Tropicana Field"/>
    <s v="Ron Kulpa"/>
    <s v="tba"/>
    <s v="bal"/>
    <n v="119"/>
    <x v="6"/>
    <s v="S"/>
    <n v="31"/>
    <n v="2"/>
    <x v="2"/>
    <n v="0.90400000000000003"/>
    <s v="Groundout"/>
    <m/>
    <s v="Luke Scott"/>
    <s v="L"/>
    <n v="1"/>
    <x v="0"/>
    <n v="2"/>
    <n v="0"/>
    <n v="0"/>
    <n v="0"/>
    <n v="9"/>
    <n v="79.400000000000006"/>
    <n v="72.5"/>
    <n v="3.23"/>
    <n v="1.58"/>
    <n v="0.20499999999999999"/>
    <n v="1.0680000000000001"/>
    <n v="-1.9"/>
    <n v="5.5670000000000002"/>
    <n v="-2.4700000000000002"/>
    <n v="9.17"/>
    <n v="23.7"/>
    <n v="6.1"/>
    <n v="6.4"/>
    <n v="195.01"/>
    <n v="1604.52"/>
    <s v="110513_212904"/>
  </r>
  <r>
    <x v="14"/>
    <s v="R"/>
    <s v="gid_2011_05_13_balmlb_tbamlb_1"/>
    <s v="Tropicana Field"/>
    <s v="Ron Kulpa"/>
    <s v="tba"/>
    <s v="bal"/>
    <n v="120"/>
    <x v="2"/>
    <s v="X"/>
    <n v="31"/>
    <n v="3"/>
    <x v="7"/>
    <n v="0.97299999999999998"/>
    <s v="Groundout"/>
    <s v="GB"/>
    <s v="Luke Scott"/>
    <s v="L"/>
    <n v="1"/>
    <x v="1"/>
    <n v="2"/>
    <n v="0"/>
    <n v="0"/>
    <n v="0"/>
    <n v="9"/>
    <n v="89.6"/>
    <n v="81.900000000000006"/>
    <n v="3.23"/>
    <n v="1.58"/>
    <n v="0.29099999999999998"/>
    <n v="2.1579999999999999"/>
    <n v="-1.68"/>
    <n v="5.7249999999999996"/>
    <n v="-6.02"/>
    <n v="6.7"/>
    <n v="23.7"/>
    <n v="22.1"/>
    <n v="5.5"/>
    <n v="221.767"/>
    <n v="1723.05"/>
    <s v="110513_212928"/>
  </r>
  <r>
    <x v="14"/>
    <s v="R"/>
    <s v="gid_2011_05_18_tbamlb_tormlb_1"/>
    <s v="Rogers Centre"/>
    <s v="Mike DiMuro"/>
    <s v="tba"/>
    <s v="tor"/>
    <n v="1"/>
    <x v="0"/>
    <s v="B"/>
    <n v="1"/>
    <n v="1"/>
    <x v="7"/>
    <n v="0.996"/>
    <s v="Strikeout"/>
    <m/>
    <s v="Yunel Escobar"/>
    <s v="R"/>
    <n v="0"/>
    <x v="0"/>
    <n v="0"/>
    <n v="0"/>
    <n v="0"/>
    <n v="0"/>
    <n v="1"/>
    <n v="90.3"/>
    <n v="83.1"/>
    <n v="3.31"/>
    <n v="1.56"/>
    <n v="1.532"/>
    <n v="1.3240000000000001"/>
    <n v="-1.4"/>
    <n v="5.6130000000000004"/>
    <n v="-9.69"/>
    <n v="7.89"/>
    <n v="23.8"/>
    <n v="36.700000000000003"/>
    <n v="5.7"/>
    <n v="230.684"/>
    <n v="2422.5100000000002"/>
    <s v="110518_191930"/>
  </r>
  <r>
    <x v="14"/>
    <s v="R"/>
    <s v="gid_2011_05_18_tbamlb_tormlb_1"/>
    <s v="Rogers Centre"/>
    <s v="Mike DiMuro"/>
    <s v="tba"/>
    <s v="tor"/>
    <n v="2"/>
    <x v="0"/>
    <s v="B"/>
    <n v="1"/>
    <n v="2"/>
    <x v="7"/>
    <n v="0.998"/>
    <s v="Strikeout"/>
    <m/>
    <s v="Yunel Escobar"/>
    <s v="R"/>
    <n v="1"/>
    <x v="0"/>
    <n v="0"/>
    <n v="0"/>
    <n v="0"/>
    <n v="0"/>
    <n v="1"/>
    <n v="91.5"/>
    <n v="84.2"/>
    <n v="3.32"/>
    <n v="1.53"/>
    <n v="0.94"/>
    <n v="1.5940000000000001"/>
    <n v="-1.5069999999999999"/>
    <n v="5.5960000000000001"/>
    <n v="-8.81"/>
    <n v="8.0399999999999991"/>
    <n v="23.8"/>
    <n v="36.1"/>
    <n v="5.3"/>
    <n v="227.46299999999999"/>
    <n v="2344.65"/>
    <s v="110518_191949"/>
  </r>
  <r>
    <x v="14"/>
    <s v="R"/>
    <s v="gid_2011_05_18_tbamlb_tormlb_1"/>
    <s v="Rogers Centre"/>
    <s v="Mike DiMuro"/>
    <s v="tba"/>
    <s v="tor"/>
    <n v="3"/>
    <x v="4"/>
    <s v="S"/>
    <n v="1"/>
    <n v="3"/>
    <x v="7"/>
    <n v="0.996"/>
    <s v="Strikeout"/>
    <m/>
    <s v="Yunel Escobar"/>
    <s v="R"/>
    <n v="2"/>
    <x v="0"/>
    <n v="0"/>
    <n v="0"/>
    <n v="0"/>
    <n v="0"/>
    <n v="1"/>
    <n v="90"/>
    <n v="82"/>
    <n v="3.17"/>
    <n v="1.64"/>
    <n v="0.95799999999999996"/>
    <n v="2.0510000000000002"/>
    <n v="-1.4350000000000001"/>
    <n v="5.6740000000000004"/>
    <n v="-7.63"/>
    <n v="8.1300000000000008"/>
    <n v="23.7"/>
    <n v="30"/>
    <n v="5.3"/>
    <n v="223.03800000000001"/>
    <n v="2134.08"/>
    <s v="110518_192007"/>
  </r>
  <r>
    <x v="14"/>
    <s v="R"/>
    <s v="gid_2011_05_18_tbamlb_tormlb_1"/>
    <s v="Rogers Centre"/>
    <s v="Mike DiMuro"/>
    <s v="tba"/>
    <s v="tor"/>
    <n v="4"/>
    <x v="1"/>
    <s v="S"/>
    <n v="1"/>
    <n v="4"/>
    <x v="7"/>
    <n v="0.99399999999999999"/>
    <s v="Strikeout"/>
    <m/>
    <s v="Yunel Escobar"/>
    <s v="R"/>
    <n v="2"/>
    <x v="1"/>
    <n v="0"/>
    <n v="0"/>
    <n v="0"/>
    <n v="0"/>
    <n v="1"/>
    <n v="91.7"/>
    <n v="83.9"/>
    <n v="3.27"/>
    <n v="1.53"/>
    <n v="-0.92600000000000005"/>
    <n v="1.8740000000000001"/>
    <n v="-1.629"/>
    <n v="5.7030000000000003"/>
    <n v="-8.19"/>
    <n v="8.89"/>
    <n v="23.8"/>
    <n v="37.9"/>
    <n v="5"/>
    <n v="222.52799999999999"/>
    <n v="2368.8000000000002"/>
    <s v="110518_192034"/>
  </r>
  <r>
    <x v="14"/>
    <s v="R"/>
    <s v="gid_2011_05_18_tbamlb_tormlb_1"/>
    <s v="Rogers Centre"/>
    <s v="Mike DiMuro"/>
    <s v="tba"/>
    <s v="tor"/>
    <n v="5"/>
    <x v="4"/>
    <s v="S"/>
    <n v="1"/>
    <n v="5"/>
    <x v="2"/>
    <n v="0.89600000000000002"/>
    <s v="Strikeout"/>
    <m/>
    <s v="Yunel Escobar"/>
    <s v="R"/>
    <n v="2"/>
    <x v="2"/>
    <n v="0"/>
    <n v="0"/>
    <n v="0"/>
    <n v="0"/>
    <n v="1"/>
    <n v="81.599999999999994"/>
    <n v="74.2"/>
    <n v="3.17"/>
    <n v="1.64"/>
    <n v="-0.27100000000000002"/>
    <n v="1.978"/>
    <n v="-1.5740000000000001"/>
    <n v="5.702"/>
    <n v="-9.14"/>
    <n v="6.37"/>
    <n v="23.7"/>
    <n v="26.1"/>
    <n v="7.6"/>
    <n v="234.92099999999999"/>
    <n v="1924.32"/>
    <s v="110518_192049"/>
  </r>
  <r>
    <x v="14"/>
    <s v="R"/>
    <s v="gid_2011_05_18_tbamlb_tormlb_1"/>
    <s v="Rogers Centre"/>
    <s v="Mike DiMuro"/>
    <s v="tba"/>
    <s v="tor"/>
    <n v="6"/>
    <x v="13"/>
    <s v="S"/>
    <n v="1"/>
    <n v="6"/>
    <x v="2"/>
    <n v="0.90300000000000002"/>
    <s v="Strikeout"/>
    <m/>
    <s v="Yunel Escobar"/>
    <s v="R"/>
    <n v="2"/>
    <x v="2"/>
    <n v="0"/>
    <n v="0"/>
    <n v="0"/>
    <n v="0"/>
    <n v="1"/>
    <n v="79.3"/>
    <n v="73.099999999999994"/>
    <n v="3.17"/>
    <n v="1.64"/>
    <n v="-0.69299999999999995"/>
    <n v="3.7330000000000001"/>
    <n v="-1.5229999999999999"/>
    <n v="5.9269999999999996"/>
    <n v="-3.56"/>
    <n v="5.41"/>
    <n v="23.8"/>
    <n v="10"/>
    <n v="7.4"/>
    <n v="213.05099999999999"/>
    <n v="1113.94"/>
    <s v="110518_192116"/>
  </r>
  <r>
    <x v="14"/>
    <s v="R"/>
    <s v="gid_2011_05_18_tbamlb_tormlb_1"/>
    <s v="Rogers Centre"/>
    <s v="Mike DiMuro"/>
    <s v="tba"/>
    <s v="tor"/>
    <n v="7"/>
    <x v="6"/>
    <s v="S"/>
    <n v="2"/>
    <n v="1"/>
    <x v="0"/>
    <n v="0.84199999999999997"/>
    <s v="Pop Out"/>
    <m/>
    <s v="Corey Patterson"/>
    <s v="L"/>
    <n v="0"/>
    <x v="0"/>
    <n v="1"/>
    <n v="0"/>
    <n v="0"/>
    <n v="0"/>
    <n v="1"/>
    <n v="90.3"/>
    <n v="82.8"/>
    <n v="3.51"/>
    <n v="1.6"/>
    <n v="-0.29099999999999998"/>
    <n v="3.6030000000000002"/>
    <n v="-1.6279999999999999"/>
    <n v="5.8120000000000003"/>
    <n v="-5.58"/>
    <n v="9.1"/>
    <n v="23.8"/>
    <n v="27.6"/>
    <n v="4.3"/>
    <n v="211.422"/>
    <n v="2073.73"/>
    <s v="110518_192154"/>
  </r>
  <r>
    <x v="14"/>
    <s v="R"/>
    <s v="gid_2011_05_18_tbamlb_tormlb_1"/>
    <s v="Rogers Centre"/>
    <s v="Mike DiMuro"/>
    <s v="tba"/>
    <s v="tor"/>
    <n v="8"/>
    <x v="0"/>
    <s v="B"/>
    <n v="2"/>
    <n v="2"/>
    <x v="9"/>
    <n v="0.96"/>
    <s v="Pop Out"/>
    <m/>
    <s v="Corey Patterson"/>
    <s v="L"/>
    <n v="0"/>
    <x v="1"/>
    <n v="1"/>
    <n v="0"/>
    <n v="0"/>
    <n v="0"/>
    <n v="1"/>
    <n v="87.8"/>
    <n v="81"/>
    <n v="3.57"/>
    <n v="1.67"/>
    <n v="1.754"/>
    <n v="3.3849999999999998"/>
    <n v="-1.321"/>
    <n v="5.8959999999999999"/>
    <n v="-0.77"/>
    <n v="4.3499999999999996"/>
    <n v="23.8"/>
    <n v="-0.7"/>
    <n v="6.1"/>
    <n v="189.983"/>
    <n v="842.62"/>
    <s v="110518_192225"/>
  </r>
  <r>
    <x v="14"/>
    <s v="R"/>
    <s v="gid_2011_05_18_tbamlb_tormlb_1"/>
    <s v="Rogers Centre"/>
    <s v="Mike DiMuro"/>
    <s v="tba"/>
    <s v="tor"/>
    <n v="9"/>
    <x v="2"/>
    <s v="X"/>
    <n v="2"/>
    <n v="3"/>
    <x v="2"/>
    <n v="0.90200000000000002"/>
    <s v="Pop Out"/>
    <s v="PU"/>
    <s v="Corey Patterson"/>
    <s v="L"/>
    <n v="1"/>
    <x v="1"/>
    <n v="1"/>
    <n v="0"/>
    <n v="0"/>
    <n v="0"/>
    <n v="1"/>
    <n v="80.900000000000006"/>
    <n v="74.400000000000006"/>
    <n v="3.51"/>
    <n v="1.6"/>
    <n v="-0.215"/>
    <n v="2.274"/>
    <n v="-1.627"/>
    <n v="5.649"/>
    <n v="-5.24"/>
    <n v="6.44"/>
    <n v="23.8"/>
    <n v="15.4"/>
    <n v="7"/>
    <n v="218.90299999999999"/>
    <n v="1445.3"/>
    <s v="110518_192245"/>
  </r>
  <r>
    <x v="14"/>
    <s v="R"/>
    <s v="gid_2011_05_18_tbamlb_tormlb_1"/>
    <s v="Rogers Centre"/>
    <s v="Mike DiMuro"/>
    <s v="tba"/>
    <s v="tor"/>
    <n v="10"/>
    <x v="0"/>
    <s v="B"/>
    <n v="3"/>
    <n v="1"/>
    <x v="0"/>
    <n v="0.56899999999999995"/>
    <s v="Single"/>
    <m/>
    <s v="Jose Bautista"/>
    <s v="R"/>
    <n v="0"/>
    <x v="0"/>
    <n v="2"/>
    <n v="0"/>
    <n v="0"/>
    <n v="0"/>
    <n v="1"/>
    <n v="91"/>
    <n v="84.5"/>
    <n v="3.5"/>
    <n v="1.59"/>
    <n v="1.47"/>
    <n v="1.7070000000000001"/>
    <n v="-1.252"/>
    <n v="5.7050000000000001"/>
    <n v="-4.5599999999999996"/>
    <n v="7.9"/>
    <n v="23.8"/>
    <n v="19"/>
    <n v="4.5999999999999996"/>
    <n v="209.89"/>
    <n v="1805.19"/>
    <s v="110518_192324"/>
  </r>
  <r>
    <x v="14"/>
    <s v="R"/>
    <s v="gid_2011_05_18_tbamlb_tormlb_1"/>
    <s v="Rogers Centre"/>
    <s v="Mike DiMuro"/>
    <s v="tba"/>
    <s v="tor"/>
    <n v="11"/>
    <x v="0"/>
    <s v="B"/>
    <n v="3"/>
    <n v="2"/>
    <x v="0"/>
    <n v="0.92700000000000005"/>
    <s v="Single"/>
    <m/>
    <s v="Jose Bautista"/>
    <s v="R"/>
    <n v="1"/>
    <x v="0"/>
    <n v="2"/>
    <n v="0"/>
    <n v="0"/>
    <n v="0"/>
    <n v="1"/>
    <n v="90.4"/>
    <n v="82.7"/>
    <n v="3.45"/>
    <n v="1.51"/>
    <n v="-1.9330000000000001"/>
    <n v="2.6829999999999998"/>
    <n v="-1.86"/>
    <n v="5.8179999999999996"/>
    <n v="-2.54"/>
    <n v="8.52"/>
    <n v="23.7"/>
    <n v="13.4"/>
    <n v="4.3"/>
    <n v="196.50899999999999"/>
    <n v="1723.1"/>
    <s v="110518_192339"/>
  </r>
  <r>
    <x v="14"/>
    <s v="R"/>
    <s v="gid_2011_05_18_tbamlb_tormlb_1"/>
    <s v="Rogers Centre"/>
    <s v="Mike DiMuro"/>
    <s v="tba"/>
    <s v="tor"/>
    <n v="12"/>
    <x v="1"/>
    <s v="S"/>
    <n v="3"/>
    <n v="3"/>
    <x v="5"/>
    <n v="0.83299999999999996"/>
    <s v="Single"/>
    <m/>
    <s v="Jose Bautista"/>
    <s v="R"/>
    <n v="2"/>
    <x v="0"/>
    <n v="2"/>
    <n v="0"/>
    <n v="0"/>
    <n v="0"/>
    <n v="1"/>
    <n v="74.7"/>
    <n v="69.3"/>
    <n v="3.49"/>
    <n v="1.59"/>
    <n v="0.22800000000000001"/>
    <n v="2.5870000000000002"/>
    <n v="-1.645"/>
    <n v="6.0670000000000002"/>
    <n v="7.09"/>
    <n v="-1.39"/>
    <n v="23.8"/>
    <n v="-14.8"/>
    <n v="11.7"/>
    <n v="79.352000000000004"/>
    <n v="1156.17"/>
    <s v="110518_192358"/>
  </r>
  <r>
    <x v="14"/>
    <s v="R"/>
    <s v="gid_2011_05_18_tbamlb_tormlb_1"/>
    <s v="Rogers Centre"/>
    <s v="Mike DiMuro"/>
    <s v="tba"/>
    <s v="tor"/>
    <n v="13"/>
    <x v="1"/>
    <s v="S"/>
    <n v="3"/>
    <n v="4"/>
    <x v="2"/>
    <n v="0.90300000000000002"/>
    <s v="Single"/>
    <m/>
    <s v="Jose Bautista"/>
    <s v="R"/>
    <n v="2"/>
    <x v="1"/>
    <n v="2"/>
    <n v="0"/>
    <n v="0"/>
    <n v="0"/>
    <n v="1"/>
    <n v="80"/>
    <n v="74"/>
    <n v="3.49"/>
    <n v="1.62"/>
    <n v="0.19"/>
    <n v="1.823"/>
    <n v="-1.4039999999999999"/>
    <n v="5.6689999999999996"/>
    <n v="-4.55"/>
    <n v="10.42"/>
    <n v="23.8"/>
    <n v="16.399999999999999"/>
    <n v="5.6"/>
    <n v="203.48"/>
    <n v="1967.88"/>
    <s v="110518_192412"/>
  </r>
  <r>
    <x v="14"/>
    <s v="R"/>
    <s v="gid_2011_05_18_tbamlb_tormlb_1"/>
    <s v="Rogers Centre"/>
    <s v="Mike DiMuro"/>
    <s v="tba"/>
    <s v="tor"/>
    <n v="14"/>
    <x v="3"/>
    <s v="X"/>
    <n v="3"/>
    <n v="5"/>
    <x v="0"/>
    <n v="0.86199999999999999"/>
    <s v="Single"/>
    <s v="GB"/>
    <s v="Jose Bautista"/>
    <s v="R"/>
    <n v="2"/>
    <x v="2"/>
    <n v="2"/>
    <n v="0"/>
    <n v="0"/>
    <n v="0"/>
    <n v="1"/>
    <n v="90.3"/>
    <n v="83.6"/>
    <n v="3.48"/>
    <n v="1.62"/>
    <n v="-0.379"/>
    <n v="2.0470000000000002"/>
    <n v="-1.5229999999999999"/>
    <n v="5.7430000000000003"/>
    <n v="-5.44"/>
    <n v="10.29"/>
    <n v="23.8"/>
    <n v="29.9"/>
    <n v="4"/>
    <n v="207.74"/>
    <n v="2279.2800000000002"/>
    <s v="110518_192433"/>
  </r>
  <r>
    <x v="14"/>
    <s v="R"/>
    <s v="gid_2011_05_18_tbamlb_tormlb_1"/>
    <s v="Rogers Centre"/>
    <s v="Mike DiMuro"/>
    <s v="tba"/>
    <s v="tor"/>
    <n v="15"/>
    <x v="1"/>
    <s v="S"/>
    <n v="4"/>
    <n v="1"/>
    <x v="2"/>
    <n v="0.90200000000000002"/>
    <s v="Strikeout"/>
    <m/>
    <s v="Aaron Hill"/>
    <s v="R"/>
    <n v="0"/>
    <x v="0"/>
    <n v="2"/>
    <n v="1"/>
    <n v="0"/>
    <n v="0"/>
    <n v="1"/>
    <n v="80.599999999999994"/>
    <n v="74.400000000000006"/>
    <n v="3.33"/>
    <n v="1.46"/>
    <n v="-0.28999999999999998"/>
    <n v="3.3159999999999998"/>
    <n v="-1.4510000000000001"/>
    <n v="5.8310000000000004"/>
    <n v="-7.41"/>
    <n v="5.07"/>
    <n v="23.8"/>
    <n v="21"/>
    <n v="7.7"/>
    <n v="235.36500000000001"/>
    <n v="1564.43"/>
    <s v="110518_192529"/>
  </r>
  <r>
    <x v="14"/>
    <s v="R"/>
    <s v="gid_2011_05_18_tbamlb_tormlb_1"/>
    <s v="Rogers Centre"/>
    <s v="Mike DiMuro"/>
    <s v="tba"/>
    <s v="tor"/>
    <n v="16"/>
    <x v="6"/>
    <s v="S"/>
    <n v="4"/>
    <n v="2"/>
    <x v="2"/>
    <n v="0.90300000000000002"/>
    <s v="Strikeout"/>
    <m/>
    <s v="Aaron Hill"/>
    <s v="R"/>
    <n v="0"/>
    <x v="1"/>
    <n v="2"/>
    <n v="1"/>
    <n v="0"/>
    <n v="0"/>
    <n v="1"/>
    <n v="80.5"/>
    <n v="74.099999999999994"/>
    <n v="3.28"/>
    <n v="1.52"/>
    <n v="0.36099999999999999"/>
    <n v="1.67"/>
    <n v="-1.266"/>
    <n v="5.6390000000000002"/>
    <n v="-7.47"/>
    <n v="5.18"/>
    <n v="23.8"/>
    <n v="20"/>
    <n v="7.9"/>
    <n v="234.982"/>
    <n v="1569.87"/>
    <s v="110518_192554"/>
  </r>
  <r>
    <x v="14"/>
    <s v="R"/>
    <s v="gid_2011_05_18_tbamlb_tormlb_1"/>
    <s v="Rogers Centre"/>
    <s v="Mike DiMuro"/>
    <s v="tba"/>
    <s v="tor"/>
    <n v="17"/>
    <x v="6"/>
    <s v="S"/>
    <n v="4"/>
    <n v="3"/>
    <x v="2"/>
    <n v="0.90300000000000002"/>
    <s v="Strikeout"/>
    <m/>
    <s v="Aaron Hill"/>
    <s v="R"/>
    <n v="0"/>
    <x v="2"/>
    <n v="2"/>
    <n v="1"/>
    <n v="0"/>
    <n v="0"/>
    <n v="1"/>
    <n v="80.7"/>
    <n v="74.7"/>
    <n v="3.28"/>
    <n v="1.52"/>
    <n v="0.56000000000000005"/>
    <n v="1.167"/>
    <n v="-1.1339999999999999"/>
    <n v="5.5880000000000001"/>
    <n v="-4.71"/>
    <n v="5.71"/>
    <n v="23.8"/>
    <n v="12.9"/>
    <n v="7.4"/>
    <n v="219.30199999999999"/>
    <n v="1290.56"/>
    <s v="110518_192625"/>
  </r>
  <r>
    <x v="14"/>
    <s v="R"/>
    <s v="gid_2011_05_18_tbamlb_tormlb_1"/>
    <s v="Rogers Centre"/>
    <s v="Mike DiMuro"/>
    <s v="tba"/>
    <s v="tor"/>
    <n v="18"/>
    <x v="0"/>
    <s v="B"/>
    <n v="5"/>
    <n v="1"/>
    <x v="7"/>
    <n v="0.997"/>
    <s v="Pop Out"/>
    <m/>
    <s v="Edwin Encarnacion"/>
    <s v="R"/>
    <n v="0"/>
    <x v="0"/>
    <n v="0"/>
    <n v="0"/>
    <n v="0"/>
    <n v="0"/>
    <n v="2"/>
    <n v="89.6"/>
    <n v="82.3"/>
    <n v="3.53"/>
    <n v="1.56"/>
    <n v="1.111"/>
    <n v="1.9530000000000001"/>
    <n v="-1.5389999999999999"/>
    <n v="5.6740000000000004"/>
    <n v="-7.87"/>
    <n v="9.65"/>
    <n v="23.8"/>
    <n v="34.799999999999997"/>
    <n v="4.8"/>
    <n v="219.05500000000001"/>
    <n v="2397.16"/>
    <s v="110518_194743"/>
  </r>
  <r>
    <x v="14"/>
    <s v="R"/>
    <s v="gid_2011_05_18_tbamlb_tormlb_1"/>
    <s v="Rogers Centre"/>
    <s v="Mike DiMuro"/>
    <s v="tba"/>
    <s v="tor"/>
    <n v="19"/>
    <x v="1"/>
    <s v="S"/>
    <n v="5"/>
    <n v="2"/>
    <x v="7"/>
    <n v="0.99399999999999999"/>
    <s v="Pop Out"/>
    <m/>
    <s v="Edwin Encarnacion"/>
    <s v="R"/>
    <n v="1"/>
    <x v="0"/>
    <n v="0"/>
    <n v="0"/>
    <n v="0"/>
    <n v="0"/>
    <n v="2"/>
    <n v="89"/>
    <n v="82.3"/>
    <n v="3.44"/>
    <n v="1.59"/>
    <n v="-0.67700000000000005"/>
    <n v="2.8540000000000001"/>
    <n v="-1.62"/>
    <n v="5.8780000000000001"/>
    <n v="-7.59"/>
    <n v="9.89"/>
    <n v="23.8"/>
    <n v="37.200000000000003"/>
    <n v="4.7"/>
    <n v="217.38200000000001"/>
    <n v="2403.4"/>
    <s v="110518_194757"/>
  </r>
  <r>
    <x v="14"/>
    <s v="R"/>
    <s v="gid_2011_05_18_tbamlb_tormlb_1"/>
    <s v="Rogers Centre"/>
    <s v="Mike DiMuro"/>
    <s v="tba"/>
    <s v="tor"/>
    <n v="20"/>
    <x v="2"/>
    <s v="X"/>
    <n v="5"/>
    <n v="3"/>
    <x v="7"/>
    <n v="0.99299999999999999"/>
    <s v="Pop Out"/>
    <s v="PU"/>
    <s v="Edwin Encarnacion"/>
    <s v="R"/>
    <n v="1"/>
    <x v="1"/>
    <n v="0"/>
    <n v="0"/>
    <n v="0"/>
    <n v="0"/>
    <n v="2"/>
    <n v="89.1"/>
    <n v="81.8"/>
    <n v="3.36"/>
    <n v="1.59"/>
    <n v="-0.53800000000000003"/>
    <n v="2.1960000000000002"/>
    <n v="-1.7509999999999999"/>
    <n v="5.73"/>
    <n v="-7.32"/>
    <n v="9.4600000000000009"/>
    <n v="23.8"/>
    <n v="33.5"/>
    <n v="4.9000000000000004"/>
    <n v="217.58600000000001"/>
    <n v="2288.5100000000002"/>
    <s v="110518_194814"/>
  </r>
  <r>
    <x v="14"/>
    <s v="R"/>
    <s v="gid_2011_05_18_tbamlb_tormlb_1"/>
    <s v="Rogers Centre"/>
    <s v="Mike DiMuro"/>
    <s v="tba"/>
    <s v="tor"/>
    <n v="21"/>
    <x v="1"/>
    <s v="S"/>
    <n v="6"/>
    <n v="1"/>
    <x v="2"/>
    <n v="0.90500000000000003"/>
    <s v="Strikeout"/>
    <m/>
    <s v="J.P. Arencibia"/>
    <s v="R"/>
    <n v="0"/>
    <x v="0"/>
    <n v="1"/>
    <n v="0"/>
    <n v="0"/>
    <n v="0"/>
    <n v="2"/>
    <n v="78.599999999999994"/>
    <n v="71.8"/>
    <n v="3.43"/>
    <n v="1.63"/>
    <n v="-0.56200000000000006"/>
    <n v="2.1429999999999998"/>
    <n v="-1.61"/>
    <n v="5.7789999999999999"/>
    <n v="-6.46"/>
    <n v="6.98"/>
    <n v="23.7"/>
    <n v="18.100000000000001"/>
    <n v="7.6"/>
    <n v="222.541"/>
    <n v="1592.3"/>
    <s v="110518_194854"/>
  </r>
  <r>
    <x v="14"/>
    <s v="R"/>
    <s v="gid_2011_05_18_tbamlb_tormlb_1"/>
    <s v="Rogers Centre"/>
    <s v="Mike DiMuro"/>
    <s v="tba"/>
    <s v="tor"/>
    <n v="22"/>
    <x v="6"/>
    <s v="S"/>
    <n v="6"/>
    <n v="2"/>
    <x v="2"/>
    <n v="0.90500000000000003"/>
    <s v="Strikeout"/>
    <m/>
    <s v="J.P. Arencibia"/>
    <s v="R"/>
    <n v="0"/>
    <x v="1"/>
    <n v="1"/>
    <n v="0"/>
    <n v="0"/>
    <n v="0"/>
    <n v="2"/>
    <n v="78.599999999999994"/>
    <n v="72.099999999999994"/>
    <n v="3.55"/>
    <n v="1.63"/>
    <n v="3.5999999999999997E-2"/>
    <n v="2.0640000000000001"/>
    <n v="-1.52"/>
    <n v="5.6920000000000002"/>
    <n v="-6.41"/>
    <n v="7.08"/>
    <n v="23.8"/>
    <n v="17.8"/>
    <n v="7.5"/>
    <n v="221.93100000000001"/>
    <n v="1606.46"/>
    <s v="110518_194910"/>
  </r>
  <r>
    <x v="14"/>
    <s v="R"/>
    <s v="gid_2011_05_18_tbamlb_tormlb_1"/>
    <s v="Rogers Centre"/>
    <s v="Mike DiMuro"/>
    <s v="tba"/>
    <s v="tor"/>
    <n v="23"/>
    <x v="0"/>
    <s v="B"/>
    <n v="6"/>
    <n v="3"/>
    <x v="5"/>
    <n v="0.89900000000000002"/>
    <s v="Strikeout"/>
    <m/>
    <s v="J.P. Arencibia"/>
    <s v="R"/>
    <n v="0"/>
    <x v="2"/>
    <n v="1"/>
    <n v="0"/>
    <n v="0"/>
    <n v="0"/>
    <n v="2"/>
    <n v="77.5"/>
    <n v="71.5"/>
    <n v="3.48"/>
    <n v="1.62"/>
    <n v="0.92600000000000005"/>
    <n v="0.52500000000000002"/>
    <n v="-1.3959999999999999"/>
    <n v="5.9109999999999996"/>
    <n v="9.69"/>
    <n v="-5.96"/>
    <n v="23.8"/>
    <n v="-17.5"/>
    <n v="13.4"/>
    <n v="58.671999999999997"/>
    <n v="1855.36"/>
    <s v="110518_194929"/>
  </r>
  <r>
    <x v="14"/>
    <s v="R"/>
    <s v="gid_2011_05_18_tbamlb_tormlb_1"/>
    <s v="Rogers Centre"/>
    <s v="Mike DiMuro"/>
    <s v="tba"/>
    <s v="tor"/>
    <n v="24"/>
    <x v="6"/>
    <s v="S"/>
    <n v="6"/>
    <n v="4"/>
    <x v="2"/>
    <n v="0.90300000000000002"/>
    <s v="Strikeout"/>
    <m/>
    <s v="J.P. Arencibia"/>
    <s v="R"/>
    <n v="1"/>
    <x v="2"/>
    <n v="1"/>
    <n v="0"/>
    <n v="0"/>
    <n v="0"/>
    <n v="2"/>
    <n v="80.400000000000006"/>
    <n v="73.599999999999994"/>
    <n v="3.55"/>
    <n v="1.63"/>
    <n v="-0.127"/>
    <n v="1.2450000000000001"/>
    <n v="-1.62"/>
    <n v="5.6"/>
    <n v="-6.4"/>
    <n v="7.49"/>
    <n v="23.8"/>
    <n v="18.899999999999999"/>
    <n v="7.1"/>
    <n v="220.30699999999999"/>
    <n v="1689.2"/>
    <s v="110518_194952"/>
  </r>
  <r>
    <x v="14"/>
    <s v="R"/>
    <s v="gid_2011_05_18_tbamlb_tormlb_1"/>
    <s v="Rogers Centre"/>
    <s v="Mike DiMuro"/>
    <s v="tba"/>
    <s v="tor"/>
    <n v="25"/>
    <x v="6"/>
    <s v="S"/>
    <n v="7"/>
    <n v="1"/>
    <x v="7"/>
    <n v="0.996"/>
    <s v="Strikeout"/>
    <m/>
    <s v="Eric Thames"/>
    <s v="L"/>
    <n v="0"/>
    <x v="0"/>
    <n v="2"/>
    <n v="0"/>
    <n v="0"/>
    <n v="0"/>
    <n v="2"/>
    <n v="90.9"/>
    <n v="83"/>
    <n v="3.34"/>
    <n v="1.72"/>
    <n v="-0.434"/>
    <n v="2.3769999999999998"/>
    <n v="-1.895"/>
    <n v="5.6079999999999997"/>
    <n v="-7.8"/>
    <n v="9.25"/>
    <n v="23.7"/>
    <n v="36.200000000000003"/>
    <n v="4.8"/>
    <n v="219.999"/>
    <n v="2350.1999999999998"/>
    <s v="110518_195023"/>
  </r>
  <r>
    <x v="14"/>
    <s v="R"/>
    <s v="gid_2011_05_18_tbamlb_tormlb_1"/>
    <s v="Rogers Centre"/>
    <s v="Mike DiMuro"/>
    <s v="tba"/>
    <s v="tor"/>
    <n v="26"/>
    <x v="0"/>
    <s v="B"/>
    <n v="7"/>
    <n v="2"/>
    <x v="7"/>
    <n v="0.99399999999999999"/>
    <s v="Strikeout"/>
    <m/>
    <s v="Eric Thames"/>
    <s v="L"/>
    <n v="0"/>
    <x v="1"/>
    <n v="2"/>
    <n v="0"/>
    <n v="0"/>
    <n v="0"/>
    <n v="2"/>
    <n v="91.3"/>
    <n v="84.2"/>
    <n v="3.04"/>
    <n v="1.34"/>
    <n v="2.0550000000000002"/>
    <n v="1.887"/>
    <n v="-1.1419999999999999"/>
    <n v="5.6719999999999997"/>
    <n v="-7.41"/>
    <n v="9.09"/>
    <n v="23.8"/>
    <n v="33"/>
    <n v="4.5999999999999996"/>
    <n v="219.06800000000001"/>
    <n v="2308"/>
    <s v="110518_195042"/>
  </r>
  <r>
    <x v="14"/>
    <s v="R"/>
    <s v="gid_2011_05_18_tbamlb_tormlb_1"/>
    <s v="Rogers Centre"/>
    <s v="Mike DiMuro"/>
    <s v="tba"/>
    <s v="tor"/>
    <n v="27"/>
    <x v="6"/>
    <s v="S"/>
    <n v="7"/>
    <n v="3"/>
    <x v="2"/>
    <n v="0.90300000000000002"/>
    <s v="Strikeout"/>
    <m/>
    <s v="Eric Thames"/>
    <s v="L"/>
    <n v="1"/>
    <x v="1"/>
    <n v="2"/>
    <n v="0"/>
    <n v="0"/>
    <n v="0"/>
    <n v="2"/>
    <n v="79.8"/>
    <n v="73.099999999999994"/>
    <n v="3.34"/>
    <n v="1.72"/>
    <n v="-0.59599999999999997"/>
    <n v="2.0569999999999999"/>
    <n v="-1.5129999999999999"/>
    <n v="5.6449999999999996"/>
    <n v="-4.0999999999999996"/>
    <n v="8.42"/>
    <n v="23.8"/>
    <n v="13.2"/>
    <n v="6.5"/>
    <n v="205.83500000000001"/>
    <n v="1601.72"/>
    <s v="110518_195100"/>
  </r>
  <r>
    <x v="14"/>
    <s v="R"/>
    <s v="gid_2011_05_18_tbamlb_tormlb_1"/>
    <s v="Rogers Centre"/>
    <s v="Mike DiMuro"/>
    <s v="tba"/>
    <s v="tor"/>
    <n v="28"/>
    <x v="1"/>
    <s v="S"/>
    <n v="7"/>
    <n v="4"/>
    <x v="7"/>
    <n v="0.92900000000000005"/>
    <s v="Strikeout"/>
    <m/>
    <s v="Eric Thames"/>
    <s v="L"/>
    <n v="1"/>
    <x v="2"/>
    <n v="2"/>
    <n v="0"/>
    <n v="0"/>
    <n v="0"/>
    <n v="2"/>
    <n v="92.6"/>
    <n v="84.6"/>
    <n v="3.03"/>
    <n v="1.41"/>
    <n v="-1.155"/>
    <n v="2.1440000000000001"/>
    <n v="-1.5940000000000001"/>
    <n v="5.758"/>
    <n v="-7.51"/>
    <n v="10.29"/>
    <n v="23.7"/>
    <n v="41.2"/>
    <n v="4.3"/>
    <n v="216.03800000000001"/>
    <n v="2519.7800000000002"/>
    <s v="110518_195120"/>
  </r>
  <r>
    <x v="14"/>
    <s v="R"/>
    <s v="gid_2011_05_18_tbamlb_tormlb_1"/>
    <s v="Rogers Centre"/>
    <s v="Mike DiMuro"/>
    <s v="tba"/>
    <s v="tor"/>
    <n v="29"/>
    <x v="1"/>
    <s v="S"/>
    <n v="8"/>
    <n v="1"/>
    <x v="7"/>
    <n v="0.997"/>
    <s v="Strikeout"/>
    <m/>
    <s v="Rajai Davis"/>
    <s v="R"/>
    <n v="0"/>
    <x v="0"/>
    <n v="0"/>
    <n v="0"/>
    <n v="0"/>
    <n v="0"/>
    <n v="3"/>
    <n v="90.2"/>
    <n v="83.1"/>
    <n v="3.32"/>
    <n v="1.51"/>
    <n v="0.20599999999999999"/>
    <n v="2.5499999999999998"/>
    <n v="-1.587"/>
    <n v="5.7850000000000001"/>
    <n v="-7.71"/>
    <n v="8.3800000000000008"/>
    <n v="23.8"/>
    <n v="33.5"/>
    <n v="5.0999999999999996"/>
    <n v="222.47800000000001"/>
    <n v="2216.5100000000002"/>
    <s v="110518_200855"/>
  </r>
  <r>
    <x v="14"/>
    <s v="R"/>
    <s v="gid_2011_05_18_tbamlb_tormlb_1"/>
    <s v="Rogers Centre"/>
    <s v="Mike DiMuro"/>
    <s v="tba"/>
    <s v="tor"/>
    <n v="30"/>
    <x v="0"/>
    <s v="B"/>
    <n v="8"/>
    <n v="2"/>
    <x v="2"/>
    <n v="0.68700000000000006"/>
    <s v="Strikeout"/>
    <m/>
    <s v="Rajai Davis"/>
    <s v="R"/>
    <n v="0"/>
    <x v="1"/>
    <n v="0"/>
    <n v="0"/>
    <n v="0"/>
    <n v="0"/>
    <n v="3"/>
    <n v="73.5"/>
    <n v="68.3"/>
    <n v="3.33"/>
    <n v="1.55"/>
    <n v="0.73899999999999999"/>
    <n v="3.3580000000000001"/>
    <n v="-1.601"/>
    <n v="6.1740000000000004"/>
    <n v="5.32"/>
    <n v="-3.97"/>
    <n v="23.8"/>
    <n v="-10.6"/>
    <n v="12.8"/>
    <n v="53.728000000000002"/>
    <n v="1043.42"/>
    <s v="110518_200909"/>
  </r>
  <r>
    <x v="14"/>
    <s v="R"/>
    <s v="gid_2011_05_18_tbamlb_tormlb_1"/>
    <s v="Rogers Centre"/>
    <s v="Mike DiMuro"/>
    <s v="tba"/>
    <s v="tor"/>
    <n v="31"/>
    <x v="6"/>
    <s v="S"/>
    <n v="8"/>
    <n v="3"/>
    <x v="2"/>
    <n v="0.61699999999999999"/>
    <s v="Strikeout"/>
    <m/>
    <s v="Rajai Davis"/>
    <s v="R"/>
    <n v="1"/>
    <x v="1"/>
    <n v="0"/>
    <n v="0"/>
    <n v="0"/>
    <n v="0"/>
    <n v="3"/>
    <n v="71.599999999999994"/>
    <n v="65.900000000000006"/>
    <n v="3.54"/>
    <n v="1.63"/>
    <n v="0.54500000000000004"/>
    <n v="2.5819999999999999"/>
    <n v="-1.7589999999999999"/>
    <n v="6.1529999999999996"/>
    <n v="5.14"/>
    <n v="-2.74"/>
    <n v="23.8"/>
    <n v="-10.1"/>
    <n v="13.1"/>
    <n v="62.557000000000002"/>
    <n v="880.01800000000003"/>
    <s v="110518_200928"/>
  </r>
  <r>
    <x v="14"/>
    <s v="R"/>
    <s v="gid_2011_05_18_tbamlb_tormlb_1"/>
    <s v="Rogers Centre"/>
    <s v="Mike DiMuro"/>
    <s v="tba"/>
    <s v="tor"/>
    <n v="32"/>
    <x v="6"/>
    <s v="S"/>
    <n v="8"/>
    <n v="4"/>
    <x v="2"/>
    <n v="0.90500000000000003"/>
    <s v="Strikeout"/>
    <m/>
    <s v="Rajai Davis"/>
    <s v="R"/>
    <n v="1"/>
    <x v="2"/>
    <n v="0"/>
    <n v="0"/>
    <n v="0"/>
    <n v="0"/>
    <n v="3"/>
    <n v="78.5"/>
    <n v="72.5"/>
    <n v="3.54"/>
    <n v="1.63"/>
    <n v="0.312"/>
    <n v="1.2509999999999999"/>
    <n v="-1.395"/>
    <n v="5.6760000000000002"/>
    <n v="-6.04"/>
    <n v="6.56"/>
    <n v="23.8"/>
    <n v="16.2"/>
    <n v="7.7"/>
    <n v="222.398"/>
    <n v="1506.31"/>
    <s v="110518_200952"/>
  </r>
  <r>
    <x v="14"/>
    <s v="R"/>
    <s v="gid_2011_05_18_tbamlb_tormlb_1"/>
    <s v="Rogers Centre"/>
    <s v="Mike DiMuro"/>
    <s v="tba"/>
    <s v="tor"/>
    <n v="33"/>
    <x v="1"/>
    <s v="S"/>
    <n v="9"/>
    <n v="1"/>
    <x v="5"/>
    <n v="0.751"/>
    <s v="Groundout"/>
    <m/>
    <s v="Jayson Nix"/>
    <s v="R"/>
    <n v="0"/>
    <x v="0"/>
    <n v="1"/>
    <n v="0"/>
    <n v="0"/>
    <n v="0"/>
    <n v="3"/>
    <n v="72.2"/>
    <n v="66.599999999999994"/>
    <n v="3.05"/>
    <n v="1.3"/>
    <n v="0.42899999999999999"/>
    <n v="2.4529999999999998"/>
    <n v="-1.613"/>
    <n v="6.08"/>
    <n v="6.66"/>
    <n v="-2.09"/>
    <n v="23.8"/>
    <n v="-12.9"/>
    <n v="12.8"/>
    <n v="73.088999999999999"/>
    <n v="1069.25"/>
    <s v="110518_201032"/>
  </r>
  <r>
    <x v="14"/>
    <s v="R"/>
    <s v="gid_2011_05_18_tbamlb_tormlb_1"/>
    <s v="Rogers Centre"/>
    <s v="Mike DiMuro"/>
    <s v="tba"/>
    <s v="tor"/>
    <n v="34"/>
    <x v="0"/>
    <s v="B"/>
    <n v="9"/>
    <n v="2"/>
    <x v="0"/>
    <n v="0.90400000000000003"/>
    <s v="Groundout"/>
    <m/>
    <s v="Jayson Nix"/>
    <s v="R"/>
    <n v="0"/>
    <x v="1"/>
    <n v="1"/>
    <n v="0"/>
    <n v="0"/>
    <n v="0"/>
    <n v="3"/>
    <n v="89.9"/>
    <n v="83.2"/>
    <n v="3.14"/>
    <n v="1.45"/>
    <n v="-0.68400000000000005"/>
    <n v="1.74"/>
    <n v="-1.571"/>
    <n v="5.694"/>
    <n v="-4.57"/>
    <n v="10.51"/>
    <n v="23.8"/>
    <n v="25.8"/>
    <n v="3.9"/>
    <n v="203.39599999999999"/>
    <n v="2233.19"/>
    <s v="110518_201050"/>
  </r>
  <r>
    <x v="14"/>
    <s v="R"/>
    <s v="gid_2011_05_18_tbamlb_tormlb_1"/>
    <s v="Rogers Centre"/>
    <s v="Mike DiMuro"/>
    <s v="tba"/>
    <s v="tor"/>
    <n v="35"/>
    <x v="0"/>
    <s v="B"/>
    <n v="9"/>
    <n v="3"/>
    <x v="5"/>
    <n v="0.87"/>
    <s v="Groundout"/>
    <m/>
    <s v="Jayson Nix"/>
    <s v="R"/>
    <n v="1"/>
    <x v="1"/>
    <n v="1"/>
    <n v="0"/>
    <n v="0"/>
    <n v="0"/>
    <n v="3"/>
    <n v="74.599999999999994"/>
    <n v="69.900000000000006"/>
    <n v="3"/>
    <n v="1.36"/>
    <n v="0.84399999999999997"/>
    <n v="1.6659999999999999"/>
    <n v="-1.452"/>
    <n v="6.0640000000000001"/>
    <n v="7.39"/>
    <n v="-1.73"/>
    <n v="23.9"/>
    <n v="-15.2"/>
    <n v="11.9"/>
    <n v="77.281999999999996"/>
    <n v="1222.99"/>
    <s v="110518_201110"/>
  </r>
  <r>
    <x v="14"/>
    <s v="R"/>
    <s v="gid_2011_05_18_tbamlb_tormlb_1"/>
    <s v="Rogers Centre"/>
    <s v="Mike DiMuro"/>
    <s v="tba"/>
    <s v="tor"/>
    <n v="36"/>
    <x v="6"/>
    <s v="S"/>
    <n v="9"/>
    <n v="4"/>
    <x v="2"/>
    <n v="0.90300000000000002"/>
    <s v="Groundout"/>
    <m/>
    <s v="Jayson Nix"/>
    <s v="R"/>
    <n v="2"/>
    <x v="1"/>
    <n v="1"/>
    <n v="0"/>
    <n v="0"/>
    <n v="0"/>
    <n v="3"/>
    <n v="80.099999999999994"/>
    <n v="73.8"/>
    <n v="3.21"/>
    <n v="1.44"/>
    <n v="-0.23699999999999999"/>
    <n v="2.3319999999999999"/>
    <n v="-1.538"/>
    <n v="5.7060000000000004"/>
    <n v="-5.22"/>
    <n v="7.4"/>
    <n v="23.8"/>
    <n v="16"/>
    <n v="6.8"/>
    <n v="215.02"/>
    <n v="1564.06"/>
    <s v="110518_201131"/>
  </r>
  <r>
    <x v="14"/>
    <s v="R"/>
    <s v="gid_2011_05_18_tbamlb_tormlb_1"/>
    <s v="Rogers Centre"/>
    <s v="Mike DiMuro"/>
    <s v="tba"/>
    <s v="tor"/>
    <n v="37"/>
    <x v="2"/>
    <s v="X"/>
    <n v="9"/>
    <n v="5"/>
    <x v="7"/>
    <n v="0.98"/>
    <s v="Groundout"/>
    <s v="GB"/>
    <s v="Jayson Nix"/>
    <s v="R"/>
    <n v="2"/>
    <x v="2"/>
    <n v="1"/>
    <n v="0"/>
    <n v="0"/>
    <n v="0"/>
    <n v="3"/>
    <n v="92.5"/>
    <n v="84.9"/>
    <n v="3.21"/>
    <n v="1.44"/>
    <n v="0.157"/>
    <n v="1.6719999999999999"/>
    <n v="-1.3069999999999999"/>
    <n v="5.6230000000000002"/>
    <n v="-6.76"/>
    <n v="8.35"/>
    <n v="23.8"/>
    <n v="31.3"/>
    <n v="4.7"/>
    <n v="218.863"/>
    <n v="2133.6799999999998"/>
    <s v="110518_201154"/>
  </r>
  <r>
    <x v="14"/>
    <s v="R"/>
    <s v="gid_2011_05_18_tbamlb_tormlb_1"/>
    <s v="Rogers Centre"/>
    <s v="Mike DiMuro"/>
    <s v="tba"/>
    <s v="tor"/>
    <n v="38"/>
    <x v="1"/>
    <s v="S"/>
    <n v="10"/>
    <n v="1"/>
    <x v="2"/>
    <n v="0.90400000000000003"/>
    <s v="Groundout"/>
    <m/>
    <s v="Yunel Escobar"/>
    <s v="R"/>
    <n v="0"/>
    <x v="0"/>
    <n v="2"/>
    <n v="0"/>
    <n v="0"/>
    <n v="0"/>
    <n v="3"/>
    <n v="79.900000000000006"/>
    <n v="73.900000000000006"/>
    <n v="3.33"/>
    <n v="1.55"/>
    <n v="0.57499999999999996"/>
    <n v="2.4540000000000002"/>
    <n v="-1.337"/>
    <n v="5.7430000000000003"/>
    <n v="-6.45"/>
    <n v="6.79"/>
    <n v="23.8"/>
    <n v="18.7"/>
    <n v="7.1"/>
    <n v="223.32499999999999"/>
    <n v="1617.85"/>
    <s v="110518_201235"/>
  </r>
  <r>
    <x v="14"/>
    <s v="R"/>
    <s v="gid_2011_05_18_tbamlb_tormlb_1"/>
    <s v="Rogers Centre"/>
    <s v="Mike DiMuro"/>
    <s v="tba"/>
    <s v="tor"/>
    <n v="39"/>
    <x v="0"/>
    <s v="B"/>
    <n v="10"/>
    <n v="2"/>
    <x v="2"/>
    <n v="0.90500000000000003"/>
    <s v="Groundout"/>
    <m/>
    <s v="Yunel Escobar"/>
    <s v="R"/>
    <n v="0"/>
    <x v="1"/>
    <n v="2"/>
    <n v="0"/>
    <n v="0"/>
    <n v="0"/>
    <n v="3"/>
    <n v="78.5"/>
    <n v="72.400000000000006"/>
    <n v="3.42"/>
    <n v="1.57"/>
    <n v="-0.57699999999999996"/>
    <n v="0.751"/>
    <n v="-1.448"/>
    <n v="5.681"/>
    <n v="-6.7"/>
    <n v="8.56"/>
    <n v="23.8"/>
    <n v="20.5"/>
    <n v="7.2"/>
    <n v="217.88399999999999"/>
    <n v="1831.89"/>
    <s v="110518_201248"/>
  </r>
  <r>
    <x v="14"/>
    <s v="R"/>
    <s v="gid_2011_05_18_tbamlb_tormlb_1"/>
    <s v="Rogers Centre"/>
    <s v="Mike DiMuro"/>
    <s v="tba"/>
    <s v="tor"/>
    <n v="40"/>
    <x v="4"/>
    <s v="S"/>
    <n v="10"/>
    <n v="3"/>
    <x v="2"/>
    <n v="0.90500000000000003"/>
    <s v="Groundout"/>
    <m/>
    <s v="Yunel Escobar"/>
    <s v="R"/>
    <n v="1"/>
    <x v="1"/>
    <n v="2"/>
    <n v="0"/>
    <n v="0"/>
    <n v="0"/>
    <n v="3"/>
    <n v="78.099999999999994"/>
    <n v="72.599999999999994"/>
    <n v="3.17"/>
    <n v="1.64"/>
    <n v="-0.44400000000000001"/>
    <n v="2.9750000000000001"/>
    <n v="-1.4370000000000001"/>
    <n v="5.8120000000000003"/>
    <n v="-5.68"/>
    <n v="5.05"/>
    <n v="23.8"/>
    <n v="15.3"/>
    <n v="8"/>
    <n v="228.04"/>
    <n v="1294.79"/>
    <s v="110518_201310"/>
  </r>
  <r>
    <x v="14"/>
    <s v="R"/>
    <s v="gid_2011_05_18_tbamlb_tormlb_1"/>
    <s v="Rogers Centre"/>
    <s v="Mike DiMuro"/>
    <s v="tba"/>
    <s v="tor"/>
    <n v="41"/>
    <x v="2"/>
    <s v="X"/>
    <n v="10"/>
    <n v="4"/>
    <x v="0"/>
    <n v="0.86"/>
    <s v="Groundout"/>
    <s v="GB"/>
    <s v="Yunel Escobar"/>
    <s v="R"/>
    <n v="1"/>
    <x v="2"/>
    <n v="2"/>
    <n v="0"/>
    <n v="0"/>
    <n v="0"/>
    <n v="3"/>
    <n v="91.3"/>
    <n v="84.7"/>
    <n v="3.17"/>
    <n v="1.64"/>
    <n v="0.64200000000000002"/>
    <n v="1.899"/>
    <n v="-1.2050000000000001"/>
    <n v="5.7619999999999996"/>
    <n v="-4.6399999999999997"/>
    <n v="10.210000000000001"/>
    <n v="23.8"/>
    <n v="25.6"/>
    <n v="3.7"/>
    <n v="204.38"/>
    <n v="2224.8000000000002"/>
    <s v="110518_201334"/>
  </r>
  <r>
    <x v="14"/>
    <s v="R"/>
    <s v="gid_2011_05_18_tbamlb_tormlb_1"/>
    <s v="Rogers Centre"/>
    <s v="Mike DiMuro"/>
    <s v="tba"/>
    <s v="tor"/>
    <n v="42"/>
    <x v="0"/>
    <s v="B"/>
    <n v="11"/>
    <n v="1"/>
    <x v="2"/>
    <n v="0.90400000000000003"/>
    <s v="Triple"/>
    <m/>
    <s v="Corey Patterson"/>
    <s v="L"/>
    <n v="0"/>
    <x v="0"/>
    <n v="0"/>
    <n v="0"/>
    <n v="0"/>
    <n v="0"/>
    <n v="4"/>
    <n v="79.400000000000006"/>
    <n v="73.2"/>
    <n v="3.71"/>
    <n v="1.6"/>
    <n v="-1.0049999999999999"/>
    <n v="3.6030000000000002"/>
    <n v="-1.798"/>
    <n v="5.8330000000000002"/>
    <n v="-5.57"/>
    <n v="7.81"/>
    <n v="23.8"/>
    <n v="18.100000000000001"/>
    <n v="6.7"/>
    <n v="215.31"/>
    <n v="1647"/>
    <s v="110518_202858"/>
  </r>
  <r>
    <x v="14"/>
    <s v="R"/>
    <s v="gid_2011_05_18_tbamlb_tormlb_1"/>
    <s v="Rogers Centre"/>
    <s v="Mike DiMuro"/>
    <s v="tba"/>
    <s v="tor"/>
    <n v="43"/>
    <x v="4"/>
    <s v="S"/>
    <n v="11"/>
    <n v="2"/>
    <x v="2"/>
    <n v="0.90400000000000003"/>
    <s v="Triple"/>
    <m/>
    <s v="Corey Patterson"/>
    <s v="L"/>
    <n v="1"/>
    <x v="0"/>
    <n v="0"/>
    <n v="0"/>
    <n v="0"/>
    <n v="0"/>
    <n v="4"/>
    <n v="78.900000000000006"/>
    <n v="72.900000000000006"/>
    <n v="3.51"/>
    <n v="1.6"/>
    <n v="-0.123"/>
    <n v="3.1509999999999998"/>
    <n v="-1.5269999999999999"/>
    <n v="5.7759999999999998"/>
    <n v="-3.98"/>
    <n v="5.96"/>
    <n v="23.8"/>
    <n v="10.9"/>
    <n v="7.4"/>
    <n v="213.52099999999999"/>
    <n v="1227.17"/>
    <s v="110518_202912"/>
  </r>
  <r>
    <x v="14"/>
    <s v="R"/>
    <s v="gid_2011_05_18_tbamlb_tormlb_1"/>
    <s v="Rogers Centre"/>
    <s v="Mike DiMuro"/>
    <s v="tba"/>
    <s v="tor"/>
    <n v="44"/>
    <x v="3"/>
    <s v="X"/>
    <n v="11"/>
    <n v="3"/>
    <x v="2"/>
    <n v="0.90500000000000003"/>
    <s v="Triple"/>
    <s v="LD"/>
    <s v="Corey Patterson"/>
    <s v="L"/>
    <n v="1"/>
    <x v="1"/>
    <n v="0"/>
    <n v="0"/>
    <n v="0"/>
    <n v="0"/>
    <n v="4"/>
    <n v="78.599999999999994"/>
    <n v="72.900000000000006"/>
    <n v="3.51"/>
    <n v="1.6"/>
    <n v="-0.89400000000000002"/>
    <n v="2.758"/>
    <n v="-1.766"/>
    <n v="5.7359999999999998"/>
    <n v="-8.33"/>
    <n v="5.23"/>
    <n v="23.8"/>
    <n v="22.5"/>
    <n v="8.1999999999999993"/>
    <n v="237.59899999999999"/>
    <n v="1675.67"/>
    <s v="110518_202932"/>
  </r>
  <r>
    <x v="14"/>
    <s v="R"/>
    <s v="gid_2011_05_18_tbamlb_tormlb_1"/>
    <s v="Rogers Centre"/>
    <s v="Mike DiMuro"/>
    <s v="tba"/>
    <s v="tor"/>
    <n v="45"/>
    <x v="0"/>
    <s v="B"/>
    <n v="12"/>
    <n v="1"/>
    <x v="2"/>
    <n v="0.75"/>
    <s v="Walk"/>
    <m/>
    <s v="Jose Bautista"/>
    <s v="R"/>
    <n v="0"/>
    <x v="0"/>
    <n v="0"/>
    <n v="0"/>
    <n v="0"/>
    <n v="1"/>
    <n v="4"/>
    <n v="76.3"/>
    <n v="69.900000000000006"/>
    <n v="3.56"/>
    <n v="1.67"/>
    <n v="-0.158"/>
    <n v="4.125"/>
    <n v="-1.8620000000000001"/>
    <n v="6.1449999999999996"/>
    <n v="6.02"/>
    <n v="2.75"/>
    <n v="23.8"/>
    <n v="-15.6"/>
    <n v="9.5"/>
    <n v="114.99"/>
    <n v="1080.06"/>
    <s v="110518_203028"/>
  </r>
  <r>
    <x v="14"/>
    <s v="R"/>
    <s v="gid_2011_05_18_tbamlb_tormlb_1"/>
    <s v="Rogers Centre"/>
    <s v="Mike DiMuro"/>
    <s v="tba"/>
    <s v="tor"/>
    <n v="46"/>
    <x v="0"/>
    <s v="B"/>
    <n v="12"/>
    <n v="2"/>
    <x v="5"/>
    <n v="0.89800000000000002"/>
    <s v="Walk"/>
    <m/>
    <s v="Jose Bautista"/>
    <s v="R"/>
    <n v="1"/>
    <x v="0"/>
    <n v="0"/>
    <n v="0"/>
    <n v="0"/>
    <n v="1"/>
    <n v="4"/>
    <n v="77.5"/>
    <n v="71.2"/>
    <n v="3.49"/>
    <n v="1.62"/>
    <n v="0.70699999999999996"/>
    <n v="2.09"/>
    <n v="-1.544"/>
    <n v="5.9790000000000001"/>
    <n v="9.69"/>
    <n v="-5.34"/>
    <n v="23.8"/>
    <n v="-18.2"/>
    <n v="13"/>
    <n v="61.375"/>
    <n v="1807.77"/>
    <s v="110518_203046"/>
  </r>
  <r>
    <x v="14"/>
    <s v="R"/>
    <s v="gid_2011_05_18_tbamlb_tormlb_1"/>
    <s v="Rogers Centre"/>
    <s v="Mike DiMuro"/>
    <s v="tba"/>
    <s v="tor"/>
    <n v="47"/>
    <x v="0"/>
    <s v="B"/>
    <n v="12"/>
    <n v="3"/>
    <x v="7"/>
    <n v="0.996"/>
    <s v="Walk"/>
    <m/>
    <s v="Jose Bautista"/>
    <s v="R"/>
    <n v="2"/>
    <x v="0"/>
    <n v="0"/>
    <n v="0"/>
    <n v="0"/>
    <n v="1"/>
    <n v="4"/>
    <n v="91.4"/>
    <n v="83.3"/>
    <n v="3.49"/>
    <n v="1.7"/>
    <n v="0.72299999999999998"/>
    <n v="1.8620000000000001"/>
    <n v="-1.4450000000000001"/>
    <n v="5.657"/>
    <n v="-10.15"/>
    <n v="7.97"/>
    <n v="23.7"/>
    <n v="39.5"/>
    <n v="5.7"/>
    <n v="231.71299999999999"/>
    <n v="2506.48"/>
    <s v="110518_203109"/>
  </r>
  <r>
    <x v="14"/>
    <s v="R"/>
    <s v="gid_2011_05_18_tbamlb_tormlb_1"/>
    <s v="Rogers Centre"/>
    <s v="Mike DiMuro"/>
    <s v="tba"/>
    <s v="tor"/>
    <n v="48"/>
    <x v="0"/>
    <s v="B"/>
    <n v="12"/>
    <n v="4"/>
    <x v="2"/>
    <n v="0.90300000000000002"/>
    <s v="Walk"/>
    <m/>
    <s v="Jose Bautista"/>
    <s v="R"/>
    <n v="3"/>
    <x v="0"/>
    <n v="0"/>
    <n v="0"/>
    <n v="0"/>
    <n v="1"/>
    <n v="4"/>
    <n v="80.5"/>
    <n v="74.099999999999994"/>
    <n v="3.45"/>
    <n v="1.62"/>
    <n v="-1.331"/>
    <n v="2.7930000000000001"/>
    <n v="-1.6519999999999999"/>
    <n v="5.7"/>
    <n v="-7.18"/>
    <n v="4.9800000000000004"/>
    <n v="23.8"/>
    <n v="20.6"/>
    <n v="7.8"/>
    <n v="234.94399999999999"/>
    <n v="1512.81"/>
    <s v="110518_203131"/>
  </r>
  <r>
    <x v="14"/>
    <s v="R"/>
    <s v="gid_2011_05_18_tbamlb_tormlb_1"/>
    <s v="Rogers Centre"/>
    <s v="Mike DiMuro"/>
    <s v="tba"/>
    <s v="tor"/>
    <n v="49"/>
    <x v="9"/>
    <s v="X"/>
    <n v="13"/>
    <n v="1"/>
    <x v="5"/>
    <n v="0.88800000000000001"/>
    <s v="Forceout"/>
    <m/>
    <s v="Aaron Hill"/>
    <s v="R"/>
    <n v="0"/>
    <x v="0"/>
    <n v="0"/>
    <n v="1"/>
    <n v="0"/>
    <n v="1"/>
    <n v="4"/>
    <n v="74.3"/>
    <n v="68.7"/>
    <n v="3.28"/>
    <n v="1.52"/>
    <n v="0.377"/>
    <n v="1.496"/>
    <n v="-1.7050000000000001"/>
    <n v="5.75"/>
    <n v="8.6199999999999992"/>
    <n v="-1.48"/>
    <n v="23.8"/>
    <n v="-17.2"/>
    <n v="12.2"/>
    <n v="80.638999999999996"/>
    <n v="1383.85"/>
    <s v="110518_203212"/>
  </r>
  <r>
    <x v="14"/>
    <s v="R"/>
    <s v="gid_2011_05_18_tbamlb_tormlb_1"/>
    <s v="Rogers Centre"/>
    <s v="Mike DiMuro"/>
    <s v="tba"/>
    <s v="tor"/>
    <n v="50"/>
    <x v="4"/>
    <s v="S"/>
    <n v="14"/>
    <n v="1"/>
    <x v="0"/>
    <n v="0.89600000000000002"/>
    <s v="Strikeout"/>
    <m/>
    <s v="Edwin Encarnacion"/>
    <s v="R"/>
    <n v="0"/>
    <x v="0"/>
    <n v="1"/>
    <n v="1"/>
    <n v="0"/>
    <n v="0"/>
    <n v="4"/>
    <n v="91.5"/>
    <n v="83"/>
    <n v="3.36"/>
    <n v="1.59"/>
    <n v="-0.48699999999999999"/>
    <n v="2.4430000000000001"/>
    <n v="-1.4910000000000001"/>
    <n v="5.7679999999999998"/>
    <n v="-4.83"/>
    <n v="10.029999999999999"/>
    <n v="23.7"/>
    <n v="25.8"/>
    <n v="4"/>
    <n v="205.625"/>
    <n v="2161.1799999999998"/>
    <s v="110518_203259"/>
  </r>
  <r>
    <x v="14"/>
    <s v="R"/>
    <s v="gid_2011_05_18_tbamlb_tormlb_1"/>
    <s v="Rogers Centre"/>
    <s v="Mike DiMuro"/>
    <s v="tba"/>
    <s v="tor"/>
    <n v="51"/>
    <x v="0"/>
    <s v="B"/>
    <n v="14"/>
    <n v="2"/>
    <x v="5"/>
    <n v="0.86699999999999999"/>
    <s v="Strikeout"/>
    <m/>
    <s v="Edwin Encarnacion"/>
    <s v="R"/>
    <n v="0"/>
    <x v="1"/>
    <n v="1"/>
    <n v="1"/>
    <n v="0"/>
    <n v="0"/>
    <n v="4"/>
    <n v="77.099999999999994"/>
    <n v="70"/>
    <n v="3.29"/>
    <n v="1.43"/>
    <n v="0.622"/>
    <n v="3.2109999999999999"/>
    <n v="-1.538"/>
    <n v="5.9870000000000001"/>
    <n v="8.3699999999999992"/>
    <n v="-1.71"/>
    <n v="23.7"/>
    <n v="-18"/>
    <n v="11.5"/>
    <n v="78.867000000000004"/>
    <n v="1380.91"/>
    <s v="110518_203329"/>
  </r>
  <r>
    <x v="14"/>
    <s v="R"/>
    <s v="gid_2011_05_18_tbamlb_tormlb_1"/>
    <s v="Rogers Centre"/>
    <s v="Mike DiMuro"/>
    <s v="tba"/>
    <s v="tor"/>
    <n v="52"/>
    <x v="0"/>
    <s v="B"/>
    <n v="14"/>
    <n v="3"/>
    <x v="2"/>
    <n v="0.9"/>
    <s v="Strikeout"/>
    <m/>
    <s v="Edwin Encarnacion"/>
    <s v="R"/>
    <n v="1"/>
    <x v="1"/>
    <n v="1"/>
    <n v="1"/>
    <n v="1"/>
    <n v="0"/>
    <n v="4"/>
    <n v="80.099999999999994"/>
    <n v="74.2"/>
    <n v="3.36"/>
    <n v="1.53"/>
    <n v="-0.77700000000000002"/>
    <n v="3.625"/>
    <n v="-1.4359999999999999"/>
    <n v="5.82"/>
    <n v="-2.09"/>
    <n v="7.06"/>
    <n v="23.8"/>
    <n v="6.6"/>
    <n v="6.5"/>
    <n v="196.39"/>
    <n v="1286.45"/>
    <s v="110518_203402"/>
  </r>
  <r>
    <x v="14"/>
    <s v="R"/>
    <s v="gid_2011_05_18_tbamlb_tormlb_1"/>
    <s v="Rogers Centre"/>
    <s v="Mike DiMuro"/>
    <s v="tba"/>
    <s v="tor"/>
    <n v="53"/>
    <x v="6"/>
    <s v="S"/>
    <n v="14"/>
    <n v="4"/>
    <x v="2"/>
    <n v="0.90100000000000002"/>
    <s v="Strikeout"/>
    <m/>
    <s v="Edwin Encarnacion"/>
    <s v="R"/>
    <n v="2"/>
    <x v="1"/>
    <n v="1"/>
    <n v="1"/>
    <n v="1"/>
    <n v="0"/>
    <n v="4"/>
    <n v="81.099999999999994"/>
    <n v="75.099999999999994"/>
    <n v="3.36"/>
    <n v="1.59"/>
    <n v="1.149"/>
    <n v="1.1140000000000001"/>
    <n v="-1.2529999999999999"/>
    <n v="5.4530000000000003"/>
    <n v="-5.65"/>
    <n v="6.83"/>
    <n v="23.8"/>
    <n v="16.2"/>
    <n v="6.9"/>
    <n v="219.387"/>
    <n v="1553.93"/>
    <s v="110518_203424"/>
  </r>
  <r>
    <x v="14"/>
    <s v="R"/>
    <s v="gid_2011_05_18_tbamlb_tormlb_1"/>
    <s v="Rogers Centre"/>
    <s v="Mike DiMuro"/>
    <s v="tba"/>
    <s v="tor"/>
    <n v="54"/>
    <x v="1"/>
    <s v="S"/>
    <n v="14"/>
    <n v="5"/>
    <x v="2"/>
    <n v="0.9"/>
    <s v="Strikeout"/>
    <m/>
    <s v="Edwin Encarnacion"/>
    <s v="R"/>
    <n v="2"/>
    <x v="2"/>
    <n v="1"/>
    <n v="1"/>
    <n v="1"/>
    <n v="0"/>
    <n v="4"/>
    <n v="81.599999999999994"/>
    <n v="74.900000000000006"/>
    <n v="3.38"/>
    <n v="1.5"/>
    <n v="-0.85399999999999998"/>
    <n v="2.351"/>
    <n v="-1.3720000000000001"/>
    <n v="5.6470000000000002"/>
    <n v="-5.1100000000000003"/>
    <n v="5.98"/>
    <n v="23.8"/>
    <n v="15.8"/>
    <n v="7.1"/>
    <n v="220.251"/>
    <n v="1379.72"/>
    <s v="110518_203510"/>
  </r>
  <r>
    <x v="14"/>
    <s v="R"/>
    <s v="gid_2011_05_18_tbamlb_tormlb_1"/>
    <s v="Rogers Centre"/>
    <s v="Mike DiMuro"/>
    <s v="tba"/>
    <s v="tor"/>
    <n v="55"/>
    <x v="0"/>
    <s v="B"/>
    <n v="15"/>
    <n v="1"/>
    <x v="5"/>
    <n v="0.89800000000000002"/>
    <s v="Pop Out"/>
    <m/>
    <s v="J.P. Arencibia"/>
    <s v="R"/>
    <n v="0"/>
    <x v="0"/>
    <n v="2"/>
    <n v="0"/>
    <n v="1"/>
    <n v="0"/>
    <n v="4"/>
    <n v="74.599999999999994"/>
    <n v="69.2"/>
    <n v="3.6"/>
    <n v="1.65"/>
    <n v="1.8109999999999999"/>
    <n v="1.4179999999999999"/>
    <n v="-1.3560000000000001"/>
    <n v="5.8040000000000003"/>
    <n v="10.14"/>
    <n v="-5"/>
    <n v="23.8"/>
    <n v="-18.399999999999999"/>
    <n v="13.7"/>
    <n v="64.046000000000006"/>
    <n v="1788.22"/>
    <s v="110518_203547"/>
  </r>
  <r>
    <x v="14"/>
    <s v="R"/>
    <s v="gid_2011_05_18_tbamlb_tormlb_1"/>
    <s v="Rogers Centre"/>
    <s v="Mike DiMuro"/>
    <s v="tba"/>
    <s v="tor"/>
    <n v="56"/>
    <x v="2"/>
    <s v="X"/>
    <n v="15"/>
    <n v="2"/>
    <x v="5"/>
    <n v="0.85599999999999998"/>
    <s v="Pop Out"/>
    <s v="PU"/>
    <s v="J.P. Arencibia"/>
    <s v="R"/>
    <n v="1"/>
    <x v="0"/>
    <n v="2"/>
    <n v="0"/>
    <n v="1"/>
    <n v="0"/>
    <n v="4"/>
    <n v="75.7"/>
    <n v="69.3"/>
    <n v="3.55"/>
    <n v="1.63"/>
    <n v="2.4E-2"/>
    <n v="2.3079999999999998"/>
    <n v="-1.7749999999999999"/>
    <n v="5.827"/>
    <n v="7.15"/>
    <n v="-3.17"/>
    <n v="23.7"/>
    <n v="-14.2"/>
    <n v="12.3"/>
    <n v="66.481999999999999"/>
    <n v="1246.1199999999999"/>
    <s v="110518_203609"/>
  </r>
  <r>
    <x v="14"/>
    <s v="R"/>
    <s v="gid_2011_05_18_tbamlb_tormlb_1"/>
    <s v="Rogers Centre"/>
    <s v="Mike DiMuro"/>
    <s v="tba"/>
    <s v="tor"/>
    <n v="57"/>
    <x v="0"/>
    <s v="B"/>
    <n v="16"/>
    <n v="1"/>
    <x v="7"/>
    <n v="0.98699999999999999"/>
    <s v="Walk"/>
    <m/>
    <s v="Eric Thames"/>
    <s v="L"/>
    <n v="0"/>
    <x v="0"/>
    <n v="0"/>
    <n v="0"/>
    <n v="0"/>
    <n v="0"/>
    <n v="5"/>
    <n v="89.8"/>
    <n v="82.2"/>
    <n v="3.2"/>
    <n v="1.44"/>
    <n v="-1.7829999999999999"/>
    <n v="1.889"/>
    <n v="-1.8680000000000001"/>
    <n v="5.6609999999999996"/>
    <n v="-7.13"/>
    <n v="6.92"/>
    <n v="23.8"/>
    <n v="28.8"/>
    <n v="5.7"/>
    <n v="225.67599999999999"/>
    <n v="1906.77"/>
    <s v="110518_204500"/>
  </r>
  <r>
    <x v="14"/>
    <s v="R"/>
    <s v="gid_2011_05_18_tbamlb_tormlb_1"/>
    <s v="Rogers Centre"/>
    <s v="Mike DiMuro"/>
    <s v="tba"/>
    <s v="tor"/>
    <n v="58"/>
    <x v="0"/>
    <s v="B"/>
    <n v="16"/>
    <n v="2"/>
    <x v="7"/>
    <n v="0.99299999999999999"/>
    <s v="Walk"/>
    <m/>
    <s v="Eric Thames"/>
    <s v="L"/>
    <n v="1"/>
    <x v="0"/>
    <n v="0"/>
    <n v="0"/>
    <n v="0"/>
    <n v="0"/>
    <n v="5"/>
    <n v="89.9"/>
    <n v="82.8"/>
    <n v="3.13"/>
    <n v="1.51"/>
    <n v="-0.99099999999999999"/>
    <n v="1.4430000000000001"/>
    <n v="-1.7390000000000001"/>
    <n v="5.6139999999999999"/>
    <n v="-8.41"/>
    <n v="7.76"/>
    <n v="23.8"/>
    <n v="34.4"/>
    <n v="5.6"/>
    <n v="227.14500000000001"/>
    <n v="2211.7600000000002"/>
    <s v="110518_204512"/>
  </r>
  <r>
    <x v="14"/>
    <s v="R"/>
    <s v="gid_2011_05_18_tbamlb_tormlb_1"/>
    <s v="Rogers Centre"/>
    <s v="Mike DiMuro"/>
    <s v="tba"/>
    <s v="tor"/>
    <n v="59"/>
    <x v="4"/>
    <s v="S"/>
    <n v="16"/>
    <n v="3"/>
    <x v="7"/>
    <n v="0.99299999999999999"/>
    <s v="Walk"/>
    <m/>
    <s v="Eric Thames"/>
    <s v="L"/>
    <n v="2"/>
    <x v="0"/>
    <n v="0"/>
    <n v="0"/>
    <n v="0"/>
    <n v="0"/>
    <n v="5"/>
    <n v="90"/>
    <n v="81.599999999999994"/>
    <n v="3.34"/>
    <n v="1.72"/>
    <n v="-0.32200000000000001"/>
    <n v="2.5680000000000001"/>
    <n v="-1.6919999999999999"/>
    <n v="5.6630000000000003"/>
    <n v="-7.68"/>
    <n v="8.56"/>
    <n v="23.7"/>
    <n v="32.6"/>
    <n v="5.2"/>
    <n v="221.75399999999999"/>
    <n v="2192.2399999999998"/>
    <s v="110518_204526"/>
  </r>
  <r>
    <x v="14"/>
    <s v="R"/>
    <s v="gid_2011_05_18_tbamlb_tormlb_1"/>
    <s v="Rogers Centre"/>
    <s v="Mike DiMuro"/>
    <s v="tba"/>
    <s v="tor"/>
    <n v="60"/>
    <x v="0"/>
    <s v="B"/>
    <n v="16"/>
    <n v="4"/>
    <x v="2"/>
    <n v="0.9"/>
    <s v="Walk"/>
    <m/>
    <s v="Eric Thames"/>
    <s v="L"/>
    <n v="2"/>
    <x v="1"/>
    <n v="0"/>
    <n v="0"/>
    <n v="0"/>
    <n v="0"/>
    <n v="5"/>
    <n v="81.3"/>
    <n v="75.3"/>
    <n v="3.14"/>
    <n v="1.28"/>
    <n v="0.45700000000000002"/>
    <n v="0.496"/>
    <n v="-1.492"/>
    <n v="5.51"/>
    <n v="-8.42"/>
    <n v="7.01"/>
    <n v="23.8"/>
    <n v="24.9"/>
    <n v="7.3"/>
    <n v="230.03299999999999"/>
    <n v="1920.64"/>
    <s v="110518_204549"/>
  </r>
  <r>
    <x v="14"/>
    <s v="R"/>
    <s v="gid_2011_05_18_tbamlb_tormlb_1"/>
    <s v="Rogers Centre"/>
    <s v="Mike DiMuro"/>
    <s v="tba"/>
    <s v="tor"/>
    <n v="61"/>
    <x v="4"/>
    <s v="S"/>
    <n v="16"/>
    <n v="5"/>
    <x v="7"/>
    <n v="0.996"/>
    <s v="Walk"/>
    <m/>
    <s v="Eric Thames"/>
    <s v="L"/>
    <n v="3"/>
    <x v="1"/>
    <n v="0"/>
    <n v="0"/>
    <n v="0"/>
    <n v="0"/>
    <n v="5"/>
    <n v="90.2"/>
    <n v="82.6"/>
    <n v="3.34"/>
    <n v="1.72"/>
    <n v="0.23"/>
    <n v="2.5979999999999999"/>
    <n v="-1.5629999999999999"/>
    <n v="5.681"/>
    <n v="-7.95"/>
    <n v="11.1"/>
    <n v="23.8"/>
    <n v="41.8"/>
    <n v="4.3"/>
    <n v="215.51300000000001"/>
    <n v="2642.58"/>
    <s v="110518_204611"/>
  </r>
  <r>
    <x v="14"/>
    <s v="R"/>
    <s v="gid_2011_05_18_tbamlb_tormlb_1"/>
    <s v="Rogers Centre"/>
    <s v="Mike DiMuro"/>
    <s v="tba"/>
    <s v="tor"/>
    <n v="62"/>
    <x v="0"/>
    <s v="B"/>
    <n v="16"/>
    <n v="6"/>
    <x v="7"/>
    <n v="0.998"/>
    <s v="Walk"/>
    <m/>
    <s v="Eric Thames"/>
    <s v="L"/>
    <n v="3"/>
    <x v="2"/>
    <n v="0"/>
    <n v="0"/>
    <n v="0"/>
    <n v="0"/>
    <n v="5"/>
    <n v="90.7"/>
    <n v="83.4"/>
    <n v="3.11"/>
    <n v="1.34"/>
    <n v="1.677"/>
    <n v="2.758"/>
    <n v="-1.292"/>
    <n v="5.5919999999999996"/>
    <n v="-9.8699999999999992"/>
    <n v="8"/>
    <n v="23.8"/>
    <n v="39.200000000000003"/>
    <n v="5.5"/>
    <n v="230.81700000000001"/>
    <n v="2480.5700000000002"/>
    <s v="110518_204641"/>
  </r>
  <r>
    <x v="14"/>
    <s v="R"/>
    <s v="gid_2011_05_18_tbamlb_tormlb_1"/>
    <s v="Rogers Centre"/>
    <s v="Mike DiMuro"/>
    <s v="tba"/>
    <s v="tor"/>
    <n v="63"/>
    <x v="6"/>
    <s v="S"/>
    <n v="17"/>
    <n v="1"/>
    <x v="7"/>
    <n v="0.996"/>
    <s v="Field Error"/>
    <m/>
    <s v="Rajai Davis"/>
    <s v="R"/>
    <n v="0"/>
    <x v="0"/>
    <n v="0"/>
    <n v="1"/>
    <n v="0"/>
    <n v="0"/>
    <n v="5"/>
    <n v="91"/>
    <n v="82.5"/>
    <n v="3.54"/>
    <n v="1.63"/>
    <n v="5.3999999999999999E-2"/>
    <n v="3.81"/>
    <n v="-1.4730000000000001"/>
    <n v="5.7930000000000001"/>
    <n v="-7.68"/>
    <n v="8.2899999999999991"/>
    <n v="23.7"/>
    <n v="33.9"/>
    <n v="5"/>
    <n v="222.68600000000001"/>
    <n v="2184.13"/>
    <s v="110518_204801"/>
  </r>
  <r>
    <x v="14"/>
    <s v="R"/>
    <s v="gid_2011_05_18_tbamlb_tormlb_1"/>
    <s v="Rogers Centre"/>
    <s v="Mike DiMuro"/>
    <s v="tba"/>
    <s v="tor"/>
    <n v="64"/>
    <x v="4"/>
    <s v="S"/>
    <n v="17"/>
    <n v="2"/>
    <x v="7"/>
    <n v="0.92500000000000004"/>
    <s v="Field Error"/>
    <m/>
    <s v="Rajai Davis"/>
    <s v="R"/>
    <n v="0"/>
    <x v="1"/>
    <n v="0"/>
    <n v="1"/>
    <n v="0"/>
    <n v="0"/>
    <n v="5"/>
    <n v="89.6"/>
    <n v="82.9"/>
    <n v="3.54"/>
    <n v="1.63"/>
    <n v="0.52700000000000002"/>
    <n v="3.0179999999999998"/>
    <n v="-1.2929999999999999"/>
    <n v="5.7480000000000002"/>
    <n v="-6.38"/>
    <n v="9.09"/>
    <n v="23.8"/>
    <n v="30.2"/>
    <n v="4.5"/>
    <n v="214.92400000000001"/>
    <n v="2160.59"/>
    <s v="110518_204834"/>
  </r>
  <r>
    <x v="14"/>
    <s v="R"/>
    <s v="gid_2011_05_18_tbamlb_tormlb_1"/>
    <s v="Rogers Centre"/>
    <s v="Mike DiMuro"/>
    <s v="tba"/>
    <s v="tor"/>
    <n v="65"/>
    <x v="3"/>
    <s v="X"/>
    <n v="17"/>
    <n v="3"/>
    <x v="2"/>
    <n v="0.85699999999999998"/>
    <s v="Field Error"/>
    <m/>
    <s v="Rajai Davis"/>
    <s v="R"/>
    <n v="0"/>
    <x v="2"/>
    <n v="0"/>
    <n v="1"/>
    <n v="0"/>
    <n v="0"/>
    <n v="5"/>
    <n v="83.4"/>
    <n v="76.8"/>
    <n v="3.54"/>
    <n v="1.63"/>
    <n v="-5.8000000000000003E-2"/>
    <n v="1.786"/>
    <n v="-1.464"/>
    <n v="5.5819999999999999"/>
    <n v="-4.58"/>
    <n v="5.0599999999999996"/>
    <n v="23.8"/>
    <n v="13.2"/>
    <n v="7"/>
    <n v="221.892"/>
    <n v="1225.24"/>
    <s v="110518_204909"/>
  </r>
  <r>
    <x v="14"/>
    <s v="R"/>
    <s v="gid_2011_05_18_tbamlb_tormlb_1"/>
    <s v="Rogers Centre"/>
    <s v="Mike DiMuro"/>
    <s v="tba"/>
    <s v="tor"/>
    <n v="66"/>
    <x v="9"/>
    <s v="X"/>
    <n v="18"/>
    <n v="1"/>
    <x v="2"/>
    <n v="0.90200000000000002"/>
    <s v="Grounded Into DP"/>
    <m/>
    <s v="Jayson Nix"/>
    <s v="R"/>
    <n v="0"/>
    <x v="0"/>
    <n v="1"/>
    <n v="1"/>
    <n v="0"/>
    <n v="1"/>
    <n v="5"/>
    <n v="80.7"/>
    <n v="74.5"/>
    <n v="3.21"/>
    <n v="1.44"/>
    <n v="0.129"/>
    <n v="2.4849999999999999"/>
    <n v="-1.6080000000000001"/>
    <n v="5.6719999999999997"/>
    <n v="-8.25"/>
    <n v="5.52"/>
    <n v="23.8"/>
    <n v="23"/>
    <n v="7.7"/>
    <n v="235.971"/>
    <n v="1727.99"/>
    <s v="110518_205055"/>
  </r>
  <r>
    <x v="14"/>
    <s v="R"/>
    <s v="gid_2011_05_18_tbamlb_tormlb_1"/>
    <s v="Rogers Centre"/>
    <s v="Mike DiMuro"/>
    <s v="tba"/>
    <s v="tor"/>
    <n v="67"/>
    <x v="0"/>
    <s v="B"/>
    <n v="19"/>
    <n v="1"/>
    <x v="7"/>
    <n v="0.997"/>
    <s v="Flyout"/>
    <m/>
    <s v="Yunel Escobar"/>
    <s v="R"/>
    <n v="0"/>
    <x v="0"/>
    <n v="2"/>
    <n v="0"/>
    <n v="0"/>
    <n v="0"/>
    <n v="5"/>
    <n v="90.7"/>
    <n v="82.5"/>
    <n v="3.52"/>
    <n v="1.68"/>
    <n v="1.028"/>
    <n v="3.2770000000000001"/>
    <n v="-1.34"/>
    <n v="5.6870000000000003"/>
    <n v="-7.58"/>
    <n v="5.8"/>
    <n v="23.7"/>
    <n v="26.8"/>
    <n v="5.8"/>
    <n v="232.37200000000001"/>
    <n v="1841.6"/>
    <s v="110518_205142"/>
  </r>
  <r>
    <x v="14"/>
    <s v="R"/>
    <s v="gid_2011_05_18_tbamlb_tormlb_1"/>
    <s v="Rogers Centre"/>
    <s v="Mike DiMuro"/>
    <s v="tba"/>
    <s v="tor"/>
    <n v="68"/>
    <x v="0"/>
    <s v="B"/>
    <n v="19"/>
    <n v="2"/>
    <x v="2"/>
    <n v="0.89100000000000001"/>
    <s v="Flyout"/>
    <m/>
    <s v="Yunel Escobar"/>
    <s v="R"/>
    <n v="1"/>
    <x v="0"/>
    <n v="2"/>
    <n v="0"/>
    <n v="0"/>
    <n v="0"/>
    <n v="5"/>
    <n v="81.900000000000006"/>
    <n v="75.3"/>
    <n v="3.36"/>
    <n v="1.44"/>
    <n v="1.611"/>
    <n v="1.4710000000000001"/>
    <n v="-1.333"/>
    <n v="5.6210000000000004"/>
    <n v="-5.89"/>
    <n v="4.3600000000000003"/>
    <n v="23.8"/>
    <n v="14.3"/>
    <n v="7.8"/>
    <n v="233.166"/>
    <n v="1283.5"/>
    <s v="110518_205156"/>
  </r>
  <r>
    <x v="14"/>
    <s v="R"/>
    <s v="gid_2011_05_18_tbamlb_tormlb_1"/>
    <s v="Rogers Centre"/>
    <s v="Mike DiMuro"/>
    <s v="tba"/>
    <s v="tor"/>
    <n v="69"/>
    <x v="4"/>
    <s v="S"/>
    <n v="19"/>
    <n v="3"/>
    <x v="0"/>
    <n v="0.84399999999999997"/>
    <s v="Flyout"/>
    <m/>
    <s v="Yunel Escobar"/>
    <s v="R"/>
    <n v="2"/>
    <x v="0"/>
    <n v="2"/>
    <n v="0"/>
    <n v="0"/>
    <n v="0"/>
    <n v="5"/>
    <n v="90.3"/>
    <n v="82.1"/>
    <n v="3.17"/>
    <n v="1.64"/>
    <n v="0.749"/>
    <n v="2.5750000000000002"/>
    <n v="-1.3779999999999999"/>
    <n v="5.7519999999999998"/>
    <n v="-5.12"/>
    <n v="9.4600000000000009"/>
    <n v="23.7"/>
    <n v="23.2"/>
    <n v="4.3"/>
    <n v="208.33600000000001"/>
    <n v="2065.9"/>
    <s v="110518_205212"/>
  </r>
  <r>
    <x v="14"/>
    <s v="R"/>
    <s v="gid_2011_05_18_tbamlb_tormlb_1"/>
    <s v="Rogers Centre"/>
    <s v="Mike DiMuro"/>
    <s v="tba"/>
    <s v="tor"/>
    <n v="70"/>
    <x v="1"/>
    <s v="S"/>
    <n v="19"/>
    <n v="4"/>
    <x v="2"/>
    <n v="0.67200000000000004"/>
    <s v="Flyout"/>
    <m/>
    <s v="Yunel Escobar"/>
    <s v="R"/>
    <n v="2"/>
    <x v="1"/>
    <n v="2"/>
    <n v="0"/>
    <n v="0"/>
    <n v="0"/>
    <n v="5"/>
    <n v="73.3"/>
    <n v="67.8"/>
    <n v="3.33"/>
    <n v="1.49"/>
    <n v="-0.36"/>
    <n v="3.198"/>
    <n v="-1.679"/>
    <n v="6.0209999999999999"/>
    <n v="4.76"/>
    <n v="-2.78"/>
    <n v="23.8"/>
    <n v="-9.4"/>
    <n v="12.3"/>
    <n v="60.316000000000003"/>
    <n v="862.09500000000003"/>
    <s v="110518_205237"/>
  </r>
  <r>
    <x v="14"/>
    <s v="R"/>
    <s v="gid_2011_05_18_tbamlb_tormlb_1"/>
    <s v="Rogers Centre"/>
    <s v="Mike DiMuro"/>
    <s v="tba"/>
    <s v="tor"/>
    <n v="71"/>
    <x v="2"/>
    <s v="X"/>
    <n v="19"/>
    <n v="5"/>
    <x v="2"/>
    <n v="0.83199999999999996"/>
    <s v="Flyout"/>
    <s v="FB"/>
    <s v="Yunel Escobar"/>
    <s v="R"/>
    <n v="2"/>
    <x v="2"/>
    <n v="2"/>
    <n v="0"/>
    <n v="0"/>
    <n v="0"/>
    <n v="5"/>
    <n v="83.5"/>
    <n v="76.8"/>
    <n v="3.17"/>
    <n v="1.64"/>
    <n v="0.67500000000000004"/>
    <n v="2.1520000000000001"/>
    <n v="-1.298"/>
    <n v="5.63"/>
    <n v="-7.16"/>
    <n v="6.62"/>
    <n v="23.8"/>
    <n v="22.4"/>
    <n v="6.7"/>
    <n v="227.05600000000001"/>
    <n v="1750.25"/>
    <s v="110518_205255"/>
  </r>
  <r>
    <x v="14"/>
    <s v="R"/>
    <s v="gid_2011_05_18_tbamlb_tormlb_1"/>
    <s v="Rogers Centre"/>
    <s v="Mike DiMuro"/>
    <s v="tba"/>
    <s v="tor"/>
    <n v="72"/>
    <x v="1"/>
    <s v="S"/>
    <n v="20"/>
    <n v="1"/>
    <x v="5"/>
    <n v="0.878"/>
    <s v="Double"/>
    <m/>
    <s v="Corey Patterson"/>
    <s v="L"/>
    <n v="0"/>
    <x v="0"/>
    <n v="0"/>
    <n v="0"/>
    <n v="0"/>
    <n v="0"/>
    <n v="6"/>
    <n v="71.2"/>
    <n v="66.099999999999994"/>
    <n v="3.44"/>
    <n v="1.72"/>
    <n v="-0.91200000000000003"/>
    <n v="2.5960000000000001"/>
    <n v="-1.8620000000000001"/>
    <n v="6.056"/>
    <n v="7.72"/>
    <n v="-5.41"/>
    <n v="23.8"/>
    <n v="-12.6"/>
    <n v="14.3"/>
    <n v="55.323999999999998"/>
    <n v="1432.59"/>
    <s v="110518_210230"/>
  </r>
  <r>
    <x v="14"/>
    <s v="R"/>
    <s v="gid_2011_05_18_tbamlb_tormlb_1"/>
    <s v="Rogers Centre"/>
    <s v="Mike DiMuro"/>
    <s v="tba"/>
    <s v="tor"/>
    <n v="73"/>
    <x v="4"/>
    <s v="S"/>
    <n v="20"/>
    <n v="2"/>
    <x v="9"/>
    <n v="0.55200000000000005"/>
    <s v="Double"/>
    <m/>
    <s v="Corey Patterson"/>
    <s v="L"/>
    <n v="0"/>
    <x v="1"/>
    <n v="0"/>
    <n v="0"/>
    <n v="0"/>
    <n v="0"/>
    <n v="6"/>
    <n v="87.8"/>
    <n v="81.5"/>
    <n v="3.51"/>
    <n v="1.6"/>
    <n v="0.51300000000000001"/>
    <n v="1.8080000000000001"/>
    <n v="-1.4079999999999999"/>
    <n v="5.7270000000000003"/>
    <n v="-1.23"/>
    <n v="4.5599999999999996"/>
    <n v="23.8"/>
    <n v="2.5"/>
    <n v="6.1"/>
    <n v="194.928"/>
    <n v="904.27099999999996"/>
    <s v="110518_210250"/>
  </r>
  <r>
    <x v="14"/>
    <s v="R"/>
    <s v="gid_2011_05_18_tbamlb_tormlb_1"/>
    <s v="Rogers Centre"/>
    <s v="Mike DiMuro"/>
    <s v="tba"/>
    <s v="tor"/>
    <n v="74"/>
    <x v="0"/>
    <s v="B"/>
    <n v="20"/>
    <n v="3"/>
    <x v="0"/>
    <n v="0.875"/>
    <s v="Double"/>
    <m/>
    <s v="Corey Patterson"/>
    <s v="L"/>
    <n v="0"/>
    <x v="2"/>
    <n v="0"/>
    <n v="0"/>
    <n v="0"/>
    <n v="0"/>
    <n v="6"/>
    <n v="91.2"/>
    <n v="83.4"/>
    <n v="3.61"/>
    <n v="1.58"/>
    <n v="-1.1819999999999999"/>
    <n v="4.1189999999999998"/>
    <n v="-1.552"/>
    <n v="5.9160000000000004"/>
    <n v="-3.9"/>
    <n v="11.94"/>
    <n v="23.8"/>
    <n v="30"/>
    <n v="2.9"/>
    <n v="198.02"/>
    <n v="2459.98"/>
    <s v="110518_210314"/>
  </r>
  <r>
    <x v="14"/>
    <s v="R"/>
    <s v="gid_2011_05_18_tbamlb_tormlb_1"/>
    <s v="Rogers Centre"/>
    <s v="Mike DiMuro"/>
    <s v="tba"/>
    <s v="tor"/>
    <n v="75"/>
    <x v="0"/>
    <s v="B"/>
    <n v="20"/>
    <n v="4"/>
    <x v="7"/>
    <n v="0.68600000000000005"/>
    <s v="Double"/>
    <m/>
    <s v="Corey Patterson"/>
    <s v="L"/>
    <n v="1"/>
    <x v="2"/>
    <n v="0"/>
    <n v="0"/>
    <n v="0"/>
    <n v="0"/>
    <n v="6"/>
    <n v="91.9"/>
    <n v="83.7"/>
    <n v="3.56"/>
    <n v="1.62"/>
    <n v="-1.073"/>
    <n v="1.58"/>
    <n v="-1.661"/>
    <n v="5.5880000000000001"/>
    <n v="-6.59"/>
    <n v="10.19"/>
    <n v="23.7"/>
    <n v="35.200000000000003"/>
    <n v="4.3"/>
    <n v="212.786"/>
    <n v="2371.4299999999998"/>
    <s v="110518_210328"/>
  </r>
  <r>
    <x v="14"/>
    <s v="R"/>
    <s v="gid_2011_05_18_tbamlb_tormlb_1"/>
    <s v="Rogers Centre"/>
    <s v="Mike DiMuro"/>
    <s v="tba"/>
    <s v="tor"/>
    <n v="76"/>
    <x v="3"/>
    <s v="X"/>
    <n v="20"/>
    <n v="5"/>
    <x v="2"/>
    <n v="0.9"/>
    <s v="Double"/>
    <s v="LD"/>
    <s v="Corey Patterson"/>
    <s v="L"/>
    <n v="2"/>
    <x v="2"/>
    <n v="0"/>
    <n v="0"/>
    <n v="0"/>
    <n v="0"/>
    <n v="6"/>
    <n v="81.5"/>
    <n v="75.5"/>
    <n v="3.51"/>
    <n v="1.6"/>
    <n v="-0.17699999999999999"/>
    <n v="2.7160000000000002"/>
    <n v="-1.6910000000000001"/>
    <n v="5.6890000000000001"/>
    <n v="-5.96"/>
    <n v="3.36"/>
    <n v="23.8"/>
    <n v="15.6"/>
    <n v="8"/>
    <n v="240.20699999999999"/>
    <n v="1208.8399999999999"/>
    <s v="110518_210342"/>
  </r>
  <r>
    <x v="14"/>
    <s v="R"/>
    <s v="gid_2011_05_18_tbamlb_tormlb_1"/>
    <s v="Rogers Centre"/>
    <s v="Mike DiMuro"/>
    <s v="tba"/>
    <s v="tor"/>
    <n v="77"/>
    <x v="0"/>
    <s v="B"/>
    <n v="21"/>
    <n v="1"/>
    <x v="5"/>
    <n v="0.89900000000000002"/>
    <s v="Flyout"/>
    <m/>
    <s v="Jose Bautista"/>
    <s v="R"/>
    <n v="0"/>
    <x v="0"/>
    <n v="0"/>
    <n v="0"/>
    <n v="1"/>
    <n v="0"/>
    <n v="6"/>
    <n v="75.099999999999994"/>
    <n v="69.5"/>
    <n v="3.38"/>
    <n v="1.56"/>
    <n v="1.0429999999999999"/>
    <n v="1.8280000000000001"/>
    <n v="-1.4930000000000001"/>
    <n v="5.7759999999999998"/>
    <n v="10.28"/>
    <n v="-2.0699999999999998"/>
    <n v="23.8"/>
    <n v="-20.399999999999999"/>
    <n v="12.4"/>
    <n v="78.915000000000006"/>
    <n v="1678.3"/>
    <s v="110518_210430"/>
  </r>
  <r>
    <x v="14"/>
    <s v="R"/>
    <s v="gid_2011_05_18_tbamlb_tormlb_1"/>
    <s v="Rogers Centre"/>
    <s v="Mike DiMuro"/>
    <s v="tba"/>
    <s v="tor"/>
    <n v="78"/>
    <x v="2"/>
    <s v="X"/>
    <n v="21"/>
    <n v="2"/>
    <x v="5"/>
    <n v="0.88200000000000001"/>
    <s v="Flyout"/>
    <s v="FB"/>
    <s v="Jose Bautista"/>
    <s v="R"/>
    <n v="1"/>
    <x v="0"/>
    <n v="0"/>
    <n v="0"/>
    <n v="1"/>
    <n v="0"/>
    <n v="6"/>
    <n v="74.8"/>
    <n v="68.8"/>
    <n v="3.48"/>
    <n v="1.62"/>
    <n v="0.68700000000000006"/>
    <n v="2.84"/>
    <n v="-1.4430000000000001"/>
    <n v="6.0119999999999996"/>
    <n v="8.75"/>
    <n v="-2.75"/>
    <n v="23.8"/>
    <n v="-17.2"/>
    <n v="12.4"/>
    <n v="72.894000000000005"/>
    <n v="1455.83"/>
    <s v="110518_210451"/>
  </r>
  <r>
    <x v="14"/>
    <s v="R"/>
    <s v="gid_2011_05_18_tbamlb_tormlb_1"/>
    <s v="Rogers Centre"/>
    <s v="Mike DiMuro"/>
    <s v="tba"/>
    <s v="tor"/>
    <n v="79"/>
    <x v="0"/>
    <s v="B"/>
    <n v="22"/>
    <n v="1"/>
    <x v="2"/>
    <n v="0.90100000000000002"/>
    <s v="Double"/>
    <m/>
    <s v="Aaron Hill"/>
    <s v="R"/>
    <n v="0"/>
    <x v="0"/>
    <n v="1"/>
    <n v="0"/>
    <n v="1"/>
    <n v="0"/>
    <n v="6"/>
    <n v="80.900000000000006"/>
    <n v="74.599999999999994"/>
    <n v="3.42"/>
    <n v="1.56"/>
    <n v="-6.0000000000000001E-3"/>
    <n v="1.2070000000000001"/>
    <n v="-1.4970000000000001"/>
    <n v="5.4489999999999998"/>
    <n v="-3.64"/>
    <n v="8.42"/>
    <n v="23.8"/>
    <n v="11.5"/>
    <n v="6.2"/>
    <n v="203.244"/>
    <n v="1599.44"/>
    <s v="110518_210540"/>
  </r>
  <r>
    <x v="14"/>
    <s v="R"/>
    <s v="gid_2011_05_18_tbamlb_tormlb_1"/>
    <s v="Rogers Centre"/>
    <s v="Mike DiMuro"/>
    <s v="tba"/>
    <s v="tor"/>
    <n v="80"/>
    <x v="1"/>
    <s v="S"/>
    <n v="22"/>
    <n v="2"/>
    <x v="0"/>
    <n v="0.84899999999999998"/>
    <s v="Double"/>
    <m/>
    <s v="Aaron Hill"/>
    <s v="R"/>
    <n v="1"/>
    <x v="0"/>
    <n v="1"/>
    <n v="0"/>
    <n v="1"/>
    <n v="0"/>
    <n v="6"/>
    <n v="91.2"/>
    <n v="83.4"/>
    <n v="3.42"/>
    <n v="1.54"/>
    <n v="-0.66400000000000003"/>
    <n v="2.2570000000000001"/>
    <n v="-1.641"/>
    <n v="5.6159999999999997"/>
    <n v="-5.56"/>
    <n v="8.8000000000000007"/>
    <n v="23.8"/>
    <n v="26.9"/>
    <n v="4.5"/>
    <n v="212.15799999999999"/>
    <n v="2032.96"/>
    <s v="110518_210603"/>
  </r>
  <r>
    <x v="14"/>
    <s v="R"/>
    <s v="gid_2011_05_18_tbamlb_tormlb_1"/>
    <s v="Rogers Centre"/>
    <s v="Mike DiMuro"/>
    <s v="tba"/>
    <s v="tor"/>
    <n v="81"/>
    <x v="9"/>
    <s v="X"/>
    <n v="22"/>
    <n v="3"/>
    <x v="0"/>
    <n v="0.73599999999999999"/>
    <s v="Double"/>
    <s v="FB"/>
    <s v="Aaron Hill"/>
    <s v="R"/>
    <n v="1"/>
    <x v="1"/>
    <n v="1"/>
    <n v="0"/>
    <n v="1"/>
    <n v="0"/>
    <n v="6"/>
    <n v="91"/>
    <n v="83.2"/>
    <n v="3.28"/>
    <n v="1.52"/>
    <n v="-0.13200000000000001"/>
    <n v="1.964"/>
    <n v="-1.514"/>
    <n v="5.5789999999999997"/>
    <n v="-6.09"/>
    <n v="10.01"/>
    <n v="23.7"/>
    <n v="31.2"/>
    <n v="4.2"/>
    <n v="211.21600000000001"/>
    <n v="2280.9299999999998"/>
    <s v="110518_210627"/>
  </r>
  <r>
    <x v="14"/>
    <s v="R"/>
    <s v="gid_2011_05_18_tbamlb_tormlb_1"/>
    <s v="Rogers Centre"/>
    <s v="Mike DiMuro"/>
    <s v="tba"/>
    <s v="tor"/>
    <n v="82"/>
    <x v="7"/>
    <s v="B"/>
    <n v="23"/>
    <n v="1"/>
    <x v="5"/>
    <n v="0.84499999999999997"/>
    <s v="Pop Out"/>
    <m/>
    <s v="Edwin Encarnacion"/>
    <s v="R"/>
    <n v="0"/>
    <x v="0"/>
    <n v="1"/>
    <n v="0"/>
    <n v="1"/>
    <n v="0"/>
    <n v="6"/>
    <n v="75.599999999999994"/>
    <n v="70.099999999999994"/>
    <n v="3.49"/>
    <n v="1.59"/>
    <n v="1.5489999999999999"/>
    <n v="0.85899999999999999"/>
    <n v="-1.6220000000000001"/>
    <n v="5.6909999999999998"/>
    <n v="6.89"/>
    <n v="-2.71"/>
    <n v="23.8"/>
    <n v="-14.4"/>
    <n v="12.2"/>
    <n v="68.947000000000003"/>
    <n v="1188.1300000000001"/>
    <s v="110518_210716"/>
  </r>
  <r>
    <x v="14"/>
    <s v="R"/>
    <s v="gid_2011_05_18_tbamlb_tormlb_1"/>
    <s v="Rogers Centre"/>
    <s v="Mike DiMuro"/>
    <s v="tba"/>
    <s v="tor"/>
    <n v="83"/>
    <x v="2"/>
    <s v="X"/>
    <n v="23"/>
    <n v="2"/>
    <x v="5"/>
    <n v="0.874"/>
    <s v="Pop Out"/>
    <s v="PU"/>
    <s v="Edwin Encarnacion"/>
    <s v="R"/>
    <n v="1"/>
    <x v="0"/>
    <n v="1"/>
    <n v="0"/>
    <n v="1"/>
    <n v="0"/>
    <n v="6"/>
    <n v="75.599999999999994"/>
    <n v="69.900000000000006"/>
    <n v="3.36"/>
    <n v="1.59"/>
    <n v="0.54300000000000004"/>
    <n v="1.79"/>
    <n v="-1.591"/>
    <n v="5.82"/>
    <n v="7.47"/>
    <n v="-4.24"/>
    <n v="23.8"/>
    <n v="-14.4"/>
    <n v="12.7"/>
    <n v="60.750999999999998"/>
    <n v="1379.82"/>
    <s v="110518_210745"/>
  </r>
  <r>
    <x v="14"/>
    <s v="R"/>
    <s v="gid_2011_05_18_tbamlb_tormlb_1"/>
    <s v="Rogers Centre"/>
    <s v="Mike DiMuro"/>
    <s v="tba"/>
    <s v="tor"/>
    <n v="84"/>
    <x v="0"/>
    <s v="B"/>
    <n v="24"/>
    <n v="1"/>
    <x v="7"/>
    <n v="0.997"/>
    <s v="Walk"/>
    <m/>
    <s v="J.P. Arencibia"/>
    <s v="R"/>
    <n v="0"/>
    <x v="0"/>
    <n v="2"/>
    <n v="0"/>
    <n v="1"/>
    <n v="0"/>
    <n v="6"/>
    <n v="91.4"/>
    <n v="84.1"/>
    <n v="3.55"/>
    <n v="1.7"/>
    <n v="1.2709999999999999"/>
    <n v="1.911"/>
    <n v="-1.399"/>
    <n v="5.5129999999999999"/>
    <n v="-10.34"/>
    <n v="7.07"/>
    <n v="23.8"/>
    <n v="38.700000000000003"/>
    <n v="5.9"/>
    <n v="235.495"/>
    <n v="2461.5100000000002"/>
    <s v="110518_210838"/>
  </r>
  <r>
    <x v="14"/>
    <s v="R"/>
    <s v="gid_2011_05_18_tbamlb_tormlb_1"/>
    <s v="Rogers Centre"/>
    <s v="Mike DiMuro"/>
    <s v="tba"/>
    <s v="tor"/>
    <n v="85"/>
    <x v="7"/>
    <s v="B"/>
    <n v="24"/>
    <n v="2"/>
    <x v="2"/>
    <n v="0.89400000000000002"/>
    <s v="Walk"/>
    <m/>
    <s v="J.P. Arencibia"/>
    <s v="R"/>
    <n v="1"/>
    <x v="0"/>
    <n v="2"/>
    <n v="0"/>
    <n v="1"/>
    <n v="0"/>
    <n v="6"/>
    <n v="82.1"/>
    <n v="76"/>
    <n v="3.55"/>
    <n v="1.63"/>
    <n v="0.35299999999999998"/>
    <n v="0.73599999999999999"/>
    <n v="-1.512"/>
    <n v="5.4489999999999998"/>
    <n v="-4"/>
    <n v="7.96"/>
    <n v="23.8"/>
    <n v="12.5"/>
    <n v="6.2"/>
    <n v="206.51499999999999"/>
    <n v="1580.03"/>
    <s v="110518_210930"/>
  </r>
  <r>
    <x v="14"/>
    <s v="R"/>
    <s v="gid_2011_05_18_tbamlb_tormlb_1"/>
    <s v="Rogers Centre"/>
    <s v="Mike DiMuro"/>
    <s v="tba"/>
    <s v="tor"/>
    <n v="86"/>
    <x v="0"/>
    <s v="B"/>
    <n v="24"/>
    <n v="3"/>
    <x v="2"/>
    <n v="0.89900000000000002"/>
    <s v="Walk"/>
    <m/>
    <s v="J.P. Arencibia"/>
    <s v="R"/>
    <n v="2"/>
    <x v="0"/>
    <n v="2"/>
    <n v="0"/>
    <n v="1"/>
    <n v="0"/>
    <n v="6"/>
    <n v="81.400000000000006"/>
    <n v="75.400000000000006"/>
    <n v="3.56"/>
    <n v="1.69"/>
    <n v="1.02"/>
    <n v="2.19"/>
    <n v="-1.3740000000000001"/>
    <n v="5.6050000000000004"/>
    <n v="-6.69"/>
    <n v="4.72"/>
    <n v="23.8"/>
    <n v="17.899999999999999"/>
    <n v="7.6"/>
    <n v="234.49"/>
    <n v="1442.46"/>
    <s v="110518_210955"/>
  </r>
  <r>
    <x v="14"/>
    <s v="R"/>
    <s v="gid_2011_05_18_tbamlb_tormlb_1"/>
    <s v="Rogers Centre"/>
    <s v="Mike DiMuro"/>
    <s v="tba"/>
    <s v="tor"/>
    <n v="87"/>
    <x v="0"/>
    <s v="B"/>
    <n v="24"/>
    <n v="4"/>
    <x v="7"/>
    <n v="0.997"/>
    <s v="Walk"/>
    <m/>
    <s v="J.P. Arencibia"/>
    <s v="R"/>
    <n v="3"/>
    <x v="0"/>
    <n v="2"/>
    <n v="0"/>
    <n v="1"/>
    <n v="0"/>
    <n v="6"/>
    <n v="91.7"/>
    <n v="84.3"/>
    <n v="3.4"/>
    <n v="1.53"/>
    <n v="0.89700000000000002"/>
    <n v="1.786"/>
    <n v="-1.35"/>
    <n v="5.6150000000000002"/>
    <n v="-6.81"/>
    <n v="6.8"/>
    <n v="23.8"/>
    <n v="26.6"/>
    <n v="5.3"/>
    <n v="224.84899999999999"/>
    <n v="1894.24"/>
    <s v="110518_211019"/>
  </r>
  <r>
    <x v="14"/>
    <s v="R"/>
    <s v="gid_2011_05_18_tbamlb_tormlb_1"/>
    <s v="Rogers Centre"/>
    <s v="Mike DiMuro"/>
    <s v="tba"/>
    <s v="tor"/>
    <n v="88"/>
    <x v="6"/>
    <s v="S"/>
    <n v="25"/>
    <n v="1"/>
    <x v="2"/>
    <n v="0.88300000000000001"/>
    <s v="Single"/>
    <m/>
    <s v="Eric Thames"/>
    <s v="L"/>
    <n v="0"/>
    <x v="0"/>
    <n v="2"/>
    <n v="1"/>
    <n v="1"/>
    <n v="0"/>
    <n v="6"/>
    <n v="82.8"/>
    <n v="76.2"/>
    <n v="3.34"/>
    <n v="1.72"/>
    <n v="-0.63500000000000001"/>
    <n v="1.3340000000000001"/>
    <n v="-1.669"/>
    <n v="5.4320000000000004"/>
    <n v="-8.74"/>
    <n v="5.51"/>
    <n v="23.8"/>
    <n v="25.6"/>
    <n v="7.6"/>
    <n v="237.56100000000001"/>
    <n v="1834.82"/>
    <s v="110518_211115"/>
  </r>
  <r>
    <x v="14"/>
    <s v="R"/>
    <s v="gid_2011_05_18_tbamlb_tormlb_1"/>
    <s v="Rogers Centre"/>
    <s v="Mike DiMuro"/>
    <s v="tba"/>
    <s v="tor"/>
    <n v="89"/>
    <x v="9"/>
    <s v="X"/>
    <n v="25"/>
    <n v="2"/>
    <x v="2"/>
    <n v="0.89700000000000002"/>
    <s v="Single"/>
    <s v="LD"/>
    <s v="Eric Thames"/>
    <s v="L"/>
    <n v="0"/>
    <x v="1"/>
    <n v="2"/>
    <n v="1"/>
    <n v="1"/>
    <n v="0"/>
    <n v="6"/>
    <n v="82.2"/>
    <n v="76"/>
    <n v="3.34"/>
    <n v="1.72"/>
    <n v="-0.84599999999999997"/>
    <n v="1.89"/>
    <n v="-1.7130000000000001"/>
    <n v="5.5"/>
    <n v="-6.33"/>
    <n v="5.54"/>
    <n v="23.8"/>
    <n v="19.2"/>
    <n v="7.2"/>
    <n v="228.548"/>
    <n v="1496.41"/>
    <s v="110518_211142"/>
  </r>
  <r>
    <x v="14"/>
    <s v="R"/>
    <s v="gid_2011_05_23_tbamlb_detmlb_1"/>
    <s v="Comerica Park"/>
    <s v="Sam Holbrook"/>
    <s v="tba"/>
    <s v="det"/>
    <n v="1"/>
    <x v="4"/>
    <s v="S"/>
    <n v="1"/>
    <n v="1"/>
    <x v="11"/>
    <m/>
    <s v="Pop Out"/>
    <m/>
    <s v="Austin Jackson"/>
    <s v="R"/>
    <n v="0"/>
    <x v="0"/>
    <n v="0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"/>
    <x v="4"/>
    <s v="S"/>
    <n v="1"/>
    <n v="2"/>
    <x v="11"/>
    <m/>
    <s v="Pop Out"/>
    <m/>
    <s v="Austin Jackson"/>
    <s v="R"/>
    <n v="0"/>
    <x v="1"/>
    <n v="0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"/>
    <x v="2"/>
    <s v="X"/>
    <n v="1"/>
    <n v="3"/>
    <x v="11"/>
    <m/>
    <s v="Pop Out"/>
    <s v="PU"/>
    <s v="Austin Jackson"/>
    <s v="R"/>
    <n v="0"/>
    <x v="2"/>
    <n v="0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4"/>
    <x v="1"/>
    <s v="S"/>
    <n v="2"/>
    <n v="1"/>
    <x v="11"/>
    <m/>
    <s v="Lineout"/>
    <m/>
    <s v="Scott Sizemore"/>
    <s v="R"/>
    <n v="0"/>
    <x v="0"/>
    <n v="1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5"/>
    <x v="4"/>
    <s v="S"/>
    <n v="2"/>
    <n v="2"/>
    <x v="11"/>
    <m/>
    <s v="Lineout"/>
    <m/>
    <s v="Scott Sizemore"/>
    <s v="R"/>
    <n v="0"/>
    <x v="1"/>
    <n v="1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6"/>
    <x v="2"/>
    <s v="X"/>
    <n v="2"/>
    <n v="3"/>
    <x v="11"/>
    <m/>
    <s v="Lineout"/>
    <s v="LD"/>
    <s v="Scott Sizemore"/>
    <s v="R"/>
    <n v="0"/>
    <x v="2"/>
    <n v="1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7"/>
    <x v="0"/>
    <s v="B"/>
    <n v="3"/>
    <n v="1"/>
    <x v="11"/>
    <m/>
    <s v="Flyout"/>
    <m/>
    <s v="Brennan Boesch"/>
    <s v="L"/>
    <n v="0"/>
    <x v="0"/>
    <n v="2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8"/>
    <x v="1"/>
    <s v="S"/>
    <n v="3"/>
    <n v="2"/>
    <x v="11"/>
    <m/>
    <s v="Flyout"/>
    <m/>
    <s v="Brennan Boesch"/>
    <s v="L"/>
    <n v="1"/>
    <x v="0"/>
    <n v="2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9"/>
    <x v="0"/>
    <s v="B"/>
    <n v="3"/>
    <n v="3"/>
    <x v="11"/>
    <m/>
    <s v="Flyout"/>
    <m/>
    <s v="Brennan Boesch"/>
    <s v="L"/>
    <n v="1"/>
    <x v="1"/>
    <n v="2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0"/>
    <x v="6"/>
    <s v="S"/>
    <n v="3"/>
    <n v="4"/>
    <x v="11"/>
    <m/>
    <s v="Flyout"/>
    <m/>
    <s v="Brennan Boesch"/>
    <s v="L"/>
    <n v="2"/>
    <x v="1"/>
    <n v="2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1"/>
    <x v="4"/>
    <s v="S"/>
    <n v="3"/>
    <n v="5"/>
    <x v="11"/>
    <m/>
    <s v="Flyout"/>
    <m/>
    <s v="Brennan Boesch"/>
    <s v="L"/>
    <n v="2"/>
    <x v="2"/>
    <n v="2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2"/>
    <x v="2"/>
    <s v="X"/>
    <n v="3"/>
    <n v="6"/>
    <x v="11"/>
    <m/>
    <s v="Flyout"/>
    <s v="FB"/>
    <s v="Brennan Boesch"/>
    <s v="L"/>
    <n v="2"/>
    <x v="2"/>
    <n v="2"/>
    <n v="0"/>
    <n v="0"/>
    <n v="0"/>
    <n v="1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3"/>
    <x v="1"/>
    <s v="S"/>
    <n v="4"/>
    <n v="1"/>
    <x v="11"/>
    <m/>
    <s v="Strikeout"/>
    <m/>
    <s v="Miguel Cabrera"/>
    <s v="R"/>
    <n v="0"/>
    <x v="0"/>
    <n v="0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4"/>
    <x v="4"/>
    <s v="S"/>
    <n v="4"/>
    <n v="2"/>
    <x v="11"/>
    <m/>
    <s v="Strikeout"/>
    <m/>
    <s v="Miguel Cabrera"/>
    <s v="R"/>
    <n v="0"/>
    <x v="1"/>
    <n v="0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5"/>
    <x v="0"/>
    <s v="B"/>
    <n v="4"/>
    <n v="3"/>
    <x v="11"/>
    <m/>
    <s v="Strikeout"/>
    <m/>
    <s v="Miguel Cabrera"/>
    <s v="R"/>
    <n v="0"/>
    <x v="2"/>
    <n v="0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6"/>
    <x v="6"/>
    <s v="S"/>
    <n v="4"/>
    <n v="4"/>
    <x v="11"/>
    <m/>
    <s v="Strikeout"/>
    <m/>
    <s v="Miguel Cabrera"/>
    <s v="R"/>
    <n v="1"/>
    <x v="2"/>
    <n v="0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7"/>
    <x v="0"/>
    <s v="B"/>
    <n v="5"/>
    <n v="1"/>
    <x v="11"/>
    <m/>
    <s v="Flyout"/>
    <m/>
    <s v="Victor Martinez"/>
    <s v="L"/>
    <n v="0"/>
    <x v="0"/>
    <n v="1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8"/>
    <x v="0"/>
    <s v="B"/>
    <n v="5"/>
    <n v="2"/>
    <x v="11"/>
    <m/>
    <s v="Flyout"/>
    <m/>
    <s v="Victor Martinez"/>
    <s v="L"/>
    <n v="1"/>
    <x v="0"/>
    <n v="1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19"/>
    <x v="0"/>
    <s v="B"/>
    <n v="5"/>
    <n v="3"/>
    <x v="11"/>
    <m/>
    <s v="Flyout"/>
    <m/>
    <s v="Victor Martinez"/>
    <s v="L"/>
    <n v="2"/>
    <x v="0"/>
    <n v="1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0"/>
    <x v="2"/>
    <s v="X"/>
    <n v="5"/>
    <n v="4"/>
    <x v="11"/>
    <m/>
    <s v="Flyout"/>
    <s v="FB"/>
    <s v="Victor Martinez"/>
    <s v="L"/>
    <n v="3"/>
    <x v="0"/>
    <n v="1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1"/>
    <x v="1"/>
    <s v="S"/>
    <n v="6"/>
    <n v="1"/>
    <x v="11"/>
    <m/>
    <s v="Groundout"/>
    <m/>
    <s v="Andy Dirks"/>
    <s v="L"/>
    <n v="0"/>
    <x v="0"/>
    <n v="2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2"/>
    <x v="2"/>
    <s v="X"/>
    <n v="6"/>
    <n v="2"/>
    <x v="11"/>
    <m/>
    <s v="Groundout"/>
    <s v="GB"/>
    <s v="Andy Dirks"/>
    <s v="L"/>
    <n v="0"/>
    <x v="1"/>
    <n v="2"/>
    <n v="0"/>
    <n v="0"/>
    <n v="0"/>
    <n v="2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3"/>
    <x v="1"/>
    <s v="S"/>
    <n v="7"/>
    <n v="1"/>
    <x v="11"/>
    <m/>
    <s v="Strikeout"/>
    <m/>
    <s v="Jhonny Peralta"/>
    <s v="R"/>
    <n v="0"/>
    <x v="0"/>
    <n v="0"/>
    <n v="0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4"/>
    <x v="0"/>
    <s v="B"/>
    <n v="7"/>
    <n v="2"/>
    <x v="11"/>
    <m/>
    <s v="Strikeout"/>
    <m/>
    <s v="Jhonny Peralta"/>
    <s v="R"/>
    <n v="0"/>
    <x v="1"/>
    <n v="0"/>
    <n v="0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5"/>
    <x v="4"/>
    <s v="S"/>
    <n v="7"/>
    <n v="3"/>
    <x v="11"/>
    <m/>
    <s v="Strikeout"/>
    <m/>
    <s v="Jhonny Peralta"/>
    <s v="R"/>
    <n v="1"/>
    <x v="1"/>
    <n v="0"/>
    <n v="0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6"/>
    <x v="6"/>
    <s v="S"/>
    <n v="7"/>
    <n v="4"/>
    <x v="11"/>
    <m/>
    <s v="Strikeout"/>
    <m/>
    <s v="Jhonny Peralta"/>
    <s v="R"/>
    <n v="1"/>
    <x v="2"/>
    <n v="0"/>
    <n v="0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7"/>
    <x v="0"/>
    <s v="B"/>
    <n v="8"/>
    <n v="1"/>
    <x v="11"/>
    <m/>
    <s v="Walk"/>
    <m/>
    <s v="Alex Avila"/>
    <s v="L"/>
    <n v="0"/>
    <x v="0"/>
    <n v="1"/>
    <n v="0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8"/>
    <x v="0"/>
    <s v="B"/>
    <n v="8"/>
    <n v="2"/>
    <x v="11"/>
    <m/>
    <s v="Walk"/>
    <m/>
    <s v="Alex Avila"/>
    <s v="L"/>
    <n v="1"/>
    <x v="0"/>
    <n v="1"/>
    <n v="0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29"/>
    <x v="0"/>
    <s v="B"/>
    <n v="8"/>
    <n v="3"/>
    <x v="11"/>
    <m/>
    <s v="Walk"/>
    <m/>
    <s v="Alex Avila"/>
    <s v="L"/>
    <n v="2"/>
    <x v="0"/>
    <n v="1"/>
    <n v="0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0"/>
    <x v="1"/>
    <s v="S"/>
    <n v="8"/>
    <n v="4"/>
    <x v="11"/>
    <m/>
    <s v="Walk"/>
    <m/>
    <s v="Alex Avila"/>
    <s v="L"/>
    <n v="3"/>
    <x v="0"/>
    <n v="1"/>
    <n v="0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1"/>
    <x v="0"/>
    <s v="B"/>
    <n v="8"/>
    <n v="5"/>
    <x v="11"/>
    <m/>
    <s v="Walk"/>
    <m/>
    <s v="Alex Avila"/>
    <s v="L"/>
    <n v="3"/>
    <x v="1"/>
    <n v="1"/>
    <n v="0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2"/>
    <x v="6"/>
    <s v="S"/>
    <n v="9"/>
    <n v="1"/>
    <x v="11"/>
    <m/>
    <s v="Pop Out"/>
    <m/>
    <s v="Brandon Inge"/>
    <s v="R"/>
    <n v="0"/>
    <x v="0"/>
    <n v="1"/>
    <n v="1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3"/>
    <x v="0"/>
    <s v="B"/>
    <n v="9"/>
    <n v="2"/>
    <x v="11"/>
    <m/>
    <s v="Pop Out"/>
    <m/>
    <s v="Brandon Inge"/>
    <s v="R"/>
    <n v="0"/>
    <x v="1"/>
    <n v="1"/>
    <n v="1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4"/>
    <x v="1"/>
    <s v="S"/>
    <n v="9"/>
    <n v="3"/>
    <x v="11"/>
    <m/>
    <s v="Pop Out"/>
    <m/>
    <s v="Brandon Inge"/>
    <s v="R"/>
    <n v="1"/>
    <x v="1"/>
    <n v="1"/>
    <n v="1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5"/>
    <x v="7"/>
    <s v="B"/>
    <n v="9"/>
    <n v="4"/>
    <x v="11"/>
    <m/>
    <s v="Pop Out"/>
    <m/>
    <s v="Brandon Inge"/>
    <s v="R"/>
    <n v="1"/>
    <x v="2"/>
    <n v="1"/>
    <n v="1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6"/>
    <x v="0"/>
    <s v="B"/>
    <n v="9"/>
    <n v="5"/>
    <x v="11"/>
    <m/>
    <s v="Pop Out"/>
    <m/>
    <s v="Brandon Inge"/>
    <s v="R"/>
    <n v="2"/>
    <x v="2"/>
    <n v="1"/>
    <n v="1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7"/>
    <x v="2"/>
    <s v="X"/>
    <n v="9"/>
    <n v="6"/>
    <x v="11"/>
    <m/>
    <s v="Pop Out"/>
    <s v="PU"/>
    <s v="Brandon Inge"/>
    <s v="R"/>
    <n v="3"/>
    <x v="2"/>
    <n v="1"/>
    <n v="1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8"/>
    <x v="4"/>
    <s v="S"/>
    <n v="10"/>
    <n v="1"/>
    <x v="11"/>
    <m/>
    <s v="Single"/>
    <m/>
    <s v="Austin Jackson"/>
    <s v="R"/>
    <n v="0"/>
    <x v="0"/>
    <n v="2"/>
    <n v="1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39"/>
    <x v="3"/>
    <s v="X"/>
    <n v="10"/>
    <n v="2"/>
    <x v="11"/>
    <m/>
    <s v="Single"/>
    <s v="LD"/>
    <s v="Austin Jackson"/>
    <s v="R"/>
    <n v="0"/>
    <x v="1"/>
    <n v="2"/>
    <n v="1"/>
    <n v="0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40"/>
    <x v="7"/>
    <s v="B"/>
    <n v="11"/>
    <n v="1"/>
    <x v="11"/>
    <m/>
    <s v="Forceout"/>
    <m/>
    <s v="Scott Sizemore"/>
    <s v="R"/>
    <n v="0"/>
    <x v="0"/>
    <n v="2"/>
    <n v="1"/>
    <n v="1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41"/>
    <x v="2"/>
    <s v="X"/>
    <n v="11"/>
    <n v="2"/>
    <x v="11"/>
    <m/>
    <s v="Forceout"/>
    <s v="GB"/>
    <s v="Scott Sizemore"/>
    <s v="R"/>
    <n v="1"/>
    <x v="0"/>
    <n v="2"/>
    <n v="1"/>
    <n v="1"/>
    <n v="0"/>
    <n v="3"/>
    <m/>
    <m/>
    <m/>
    <m/>
    <m/>
    <m/>
    <m/>
    <m/>
    <m/>
    <m/>
    <m/>
    <m/>
    <m/>
    <m/>
    <m/>
    <m/>
  </r>
  <r>
    <x v="14"/>
    <s v="R"/>
    <s v="gid_2011_05_23_tbamlb_detmlb_1"/>
    <s v="Comerica Park"/>
    <s v="Sam Holbrook"/>
    <s v="tba"/>
    <s v="det"/>
    <n v="42"/>
    <x v="4"/>
    <s v="S"/>
    <n v="12"/>
    <n v="1"/>
    <x v="7"/>
    <n v="0.54900000000000004"/>
    <s v="Strikeout"/>
    <m/>
    <s v="Brennan Boesch"/>
    <s v="L"/>
    <n v="0"/>
    <x v="0"/>
    <n v="0"/>
    <n v="0"/>
    <n v="0"/>
    <n v="0"/>
    <n v="4"/>
    <n v="90.8"/>
    <n v="84.1"/>
    <n v="3.34"/>
    <n v="1.35"/>
    <n v="0.99199999999999999"/>
    <n v="2.7189999999999999"/>
    <n v="-1.5840000000000001"/>
    <n v="5.85"/>
    <n v="-5.45"/>
    <n v="8.57"/>
    <n v="23.8"/>
    <n v="24.8"/>
    <n v="4.4000000000000004"/>
    <n v="212.346"/>
    <n v="2004.04"/>
    <s v="110523_204432"/>
  </r>
  <r>
    <x v="14"/>
    <s v="R"/>
    <s v="gid_2011_05_23_tbamlb_detmlb_1"/>
    <s v="Comerica Park"/>
    <s v="Sam Holbrook"/>
    <s v="tba"/>
    <s v="det"/>
    <n v="43"/>
    <x v="0"/>
    <s v="B"/>
    <n v="12"/>
    <n v="2"/>
    <x v="2"/>
    <n v="0.90400000000000003"/>
    <s v="Strikeout"/>
    <m/>
    <s v="Brennan Boesch"/>
    <s v="L"/>
    <n v="0"/>
    <x v="1"/>
    <n v="0"/>
    <n v="0"/>
    <n v="0"/>
    <n v="0"/>
    <n v="4"/>
    <n v="80.400000000000006"/>
    <n v="76.099999999999994"/>
    <n v="3.23"/>
    <n v="1.44"/>
    <n v="-2.8170000000000002"/>
    <n v="2.2010000000000001"/>
    <n v="-1.919"/>
    <n v="5.73"/>
    <n v="-5.66"/>
    <n v="5.71"/>
    <n v="24"/>
    <n v="18.7"/>
    <n v="7.1"/>
    <n v="224.499"/>
    <n v="1437.1"/>
    <s v="110523_204503"/>
  </r>
  <r>
    <x v="14"/>
    <s v="R"/>
    <s v="gid_2011_05_23_tbamlb_detmlb_1"/>
    <s v="Comerica Park"/>
    <s v="Sam Holbrook"/>
    <s v="tba"/>
    <s v="det"/>
    <n v="44"/>
    <x v="6"/>
    <s v="S"/>
    <n v="12"/>
    <n v="3"/>
    <x v="2"/>
    <n v="0.90200000000000002"/>
    <s v="Strikeout"/>
    <m/>
    <s v="Brennan Boesch"/>
    <s v="L"/>
    <n v="1"/>
    <x v="1"/>
    <n v="0"/>
    <n v="0"/>
    <n v="0"/>
    <n v="0"/>
    <n v="4"/>
    <n v="80.900000000000006"/>
    <n v="75.5"/>
    <n v="3.34"/>
    <n v="1.35"/>
    <n v="0.92300000000000004"/>
    <n v="1.879"/>
    <n v="-1.7310000000000001"/>
    <n v="5.67"/>
    <n v="-6.37"/>
    <n v="7.05"/>
    <n v="23.9"/>
    <n v="19.100000000000001"/>
    <n v="6.8"/>
    <n v="221.89699999999999"/>
    <n v="1679.56"/>
    <s v="110523_204523"/>
  </r>
  <r>
    <x v="14"/>
    <s v="R"/>
    <s v="gid_2011_05_23_tbamlb_detmlb_1"/>
    <s v="Comerica Park"/>
    <s v="Sam Holbrook"/>
    <s v="tba"/>
    <s v="det"/>
    <n v="45"/>
    <x v="0"/>
    <s v="B"/>
    <n v="12"/>
    <n v="4"/>
    <x v="2"/>
    <n v="0.90400000000000003"/>
    <s v="Strikeout"/>
    <m/>
    <s v="Brennan Boesch"/>
    <s v="L"/>
    <n v="1"/>
    <x v="2"/>
    <n v="0"/>
    <n v="0"/>
    <n v="0"/>
    <n v="0"/>
    <n v="4"/>
    <n v="80.8"/>
    <n v="75.400000000000006"/>
    <n v="3.1"/>
    <n v="1.41"/>
    <n v="-2.11"/>
    <n v="1.704"/>
    <n v="-1.863"/>
    <n v="5.7"/>
    <n v="-5.84"/>
    <n v="6.4"/>
    <n v="23.9"/>
    <n v="19.100000000000001"/>
    <n v="7.1"/>
    <n v="222.166"/>
    <n v="1529.25"/>
    <s v="110523_204543"/>
  </r>
  <r>
    <x v="14"/>
    <s v="R"/>
    <s v="gid_2011_05_23_tbamlb_detmlb_1"/>
    <s v="Comerica Park"/>
    <s v="Sam Holbrook"/>
    <s v="tba"/>
    <s v="det"/>
    <n v="46"/>
    <x v="6"/>
    <s v="S"/>
    <n v="12"/>
    <n v="5"/>
    <x v="2"/>
    <n v="0.90400000000000003"/>
    <s v="Strikeout"/>
    <m/>
    <s v="Brennan Boesch"/>
    <s v="L"/>
    <n v="2"/>
    <x v="2"/>
    <n v="0"/>
    <n v="0"/>
    <n v="0"/>
    <n v="0"/>
    <n v="4"/>
    <n v="80.400000000000006"/>
    <n v="75.3"/>
    <n v="3.34"/>
    <n v="1.35"/>
    <n v="0.65"/>
    <n v="0.94099999999999995"/>
    <n v="-1.5489999999999999"/>
    <n v="5.641"/>
    <n v="-5.54"/>
    <n v="6.54"/>
    <n v="23.9"/>
    <n v="16.100000000000001"/>
    <n v="7"/>
    <n v="220.01900000000001"/>
    <n v="1508.03"/>
    <s v="110523_204608"/>
  </r>
  <r>
    <x v="14"/>
    <s v="R"/>
    <s v="gid_2011_05_23_tbamlb_detmlb_1"/>
    <s v="Comerica Park"/>
    <s v="Sam Holbrook"/>
    <s v="tba"/>
    <s v="det"/>
    <n v="47"/>
    <x v="2"/>
    <s v="X"/>
    <n v="13"/>
    <n v="1"/>
    <x v="2"/>
    <n v="0.90500000000000003"/>
    <s v="Flyout"/>
    <s v="FB"/>
    <s v="Miguel Cabrera"/>
    <s v="R"/>
    <n v="0"/>
    <x v="0"/>
    <n v="1"/>
    <n v="0"/>
    <n v="0"/>
    <n v="0"/>
    <n v="4"/>
    <n v="79.3"/>
    <n v="74"/>
    <n v="3.58"/>
    <n v="1.87"/>
    <n v="-0.28399999999999997"/>
    <n v="1.4410000000000001"/>
    <n v="-1.581"/>
    <n v="5.7309999999999999"/>
    <n v="-7.59"/>
    <n v="6.09"/>
    <n v="23.9"/>
    <n v="21.5"/>
    <n v="7.7"/>
    <n v="231.01400000000001"/>
    <n v="1683.16"/>
    <s v="110523_204640"/>
  </r>
  <r>
    <x v="14"/>
    <s v="R"/>
    <s v="gid_2011_05_23_tbamlb_detmlb_1"/>
    <s v="Comerica Park"/>
    <s v="Sam Holbrook"/>
    <s v="tba"/>
    <s v="det"/>
    <n v="48"/>
    <x v="4"/>
    <s v="S"/>
    <n v="14"/>
    <n v="1"/>
    <x v="0"/>
    <n v="0.85499999999999998"/>
    <s v="Lineout"/>
    <m/>
    <s v="Victor Martinez"/>
    <s v="L"/>
    <n v="0"/>
    <x v="0"/>
    <n v="2"/>
    <n v="0"/>
    <n v="0"/>
    <n v="0"/>
    <n v="4"/>
    <n v="91.4"/>
    <n v="84.3"/>
    <n v="3.44"/>
    <n v="1.66"/>
    <n v="-1.387"/>
    <n v="2.9049999999999998"/>
    <n v="-1.839"/>
    <n v="5.7080000000000002"/>
    <n v="-5.89"/>
    <n v="8.5"/>
    <n v="23.8"/>
    <n v="29.8"/>
    <n v="4.5"/>
    <n v="214.57900000000001"/>
    <n v="2045.51"/>
    <s v="110523_204726"/>
  </r>
  <r>
    <x v="14"/>
    <s v="R"/>
    <s v="gid_2011_05_23_tbamlb_detmlb_1"/>
    <s v="Comerica Park"/>
    <s v="Sam Holbrook"/>
    <s v="tba"/>
    <s v="det"/>
    <n v="49"/>
    <x v="0"/>
    <s v="B"/>
    <n v="14"/>
    <n v="2"/>
    <x v="0"/>
    <n v="0.93"/>
    <s v="Lineout"/>
    <m/>
    <s v="Victor Martinez"/>
    <s v="L"/>
    <n v="0"/>
    <x v="1"/>
    <n v="2"/>
    <n v="0"/>
    <n v="0"/>
    <n v="0"/>
    <n v="4"/>
    <n v="88.5"/>
    <n v="81.599999999999994"/>
    <n v="3.25"/>
    <n v="1.66"/>
    <n v="-0.187"/>
    <n v="4.0010000000000003"/>
    <n v="-1.65"/>
    <n v="5.9589999999999996"/>
    <n v="-3.01"/>
    <n v="4.33"/>
    <n v="23.8"/>
    <n v="9.6"/>
    <n v="6"/>
    <n v="214.547"/>
    <n v="1011.8"/>
    <s v="110523_204814"/>
  </r>
  <r>
    <x v="14"/>
    <s v="R"/>
    <s v="gid_2011_05_23_tbamlb_detmlb_1"/>
    <s v="Comerica Park"/>
    <s v="Sam Holbrook"/>
    <s v="tba"/>
    <s v="det"/>
    <n v="50"/>
    <x v="0"/>
    <s v="B"/>
    <n v="14"/>
    <n v="3"/>
    <x v="2"/>
    <n v="0.90300000000000002"/>
    <s v="Lineout"/>
    <m/>
    <s v="Victor Martinez"/>
    <s v="L"/>
    <n v="1"/>
    <x v="1"/>
    <n v="2"/>
    <n v="0"/>
    <n v="0"/>
    <n v="0"/>
    <n v="4"/>
    <n v="81.099999999999994"/>
    <n v="75.400000000000006"/>
    <n v="3.19"/>
    <n v="1.57"/>
    <n v="-0.14599999999999999"/>
    <n v="0.90500000000000003"/>
    <n v="-1.607"/>
    <n v="5.585"/>
    <n v="-4.78"/>
    <n v="6.26"/>
    <n v="23.8"/>
    <n v="14"/>
    <n v="7.1"/>
    <n v="217.14400000000001"/>
    <n v="1385.9"/>
    <s v="110523_204839"/>
  </r>
  <r>
    <x v="14"/>
    <s v="R"/>
    <s v="gid_2011_05_23_tbamlb_detmlb_1"/>
    <s v="Comerica Park"/>
    <s v="Sam Holbrook"/>
    <s v="tba"/>
    <s v="det"/>
    <n v="51"/>
    <x v="1"/>
    <s v="S"/>
    <n v="14"/>
    <n v="4"/>
    <x v="5"/>
    <n v="0.88800000000000001"/>
    <s v="Lineout"/>
    <m/>
    <s v="Victor Martinez"/>
    <s v="L"/>
    <n v="2"/>
    <x v="1"/>
    <n v="2"/>
    <n v="0"/>
    <n v="0"/>
    <n v="0"/>
    <n v="4"/>
    <n v="71.7"/>
    <n v="67.099999999999994"/>
    <n v="3.12"/>
    <n v="1.53"/>
    <n v="-0.222"/>
    <n v="3.0590000000000002"/>
    <n v="-1.9590000000000001"/>
    <n v="6.0940000000000003"/>
    <n v="9.44"/>
    <n v="-3.41"/>
    <n v="23.9"/>
    <n v="-16.8"/>
    <n v="13.4"/>
    <n v="70.489000000000004"/>
    <n v="1556.75"/>
    <s v="110523_204903"/>
  </r>
  <r>
    <x v="14"/>
    <s v="R"/>
    <s v="gid_2011_05_23_tbamlb_detmlb_1"/>
    <s v="Comerica Park"/>
    <s v="Sam Holbrook"/>
    <s v="tba"/>
    <s v="det"/>
    <n v="52"/>
    <x v="2"/>
    <s v="X"/>
    <n v="14"/>
    <n v="5"/>
    <x v="7"/>
    <n v="0.46600000000000003"/>
    <s v="Lineout"/>
    <s v="LD"/>
    <s v="Victor Martinez"/>
    <s v="L"/>
    <n v="2"/>
    <x v="2"/>
    <n v="2"/>
    <n v="0"/>
    <n v="0"/>
    <n v="0"/>
    <n v="4"/>
    <n v="91"/>
    <n v="84.8"/>
    <n v="3.44"/>
    <n v="1.66"/>
    <n v="0.35499999999999998"/>
    <n v="2.3719999999999999"/>
    <n v="-1.5389999999999999"/>
    <n v="5.6509999999999998"/>
    <n v="-5.38"/>
    <n v="7.47"/>
    <n v="23.9"/>
    <n v="23.7"/>
    <n v="4.7"/>
    <n v="215.572"/>
    <n v="1831.58"/>
    <s v="110523_204931"/>
  </r>
  <r>
    <x v="14"/>
    <s v="R"/>
    <s v="gid_2011_05_23_tbamlb_detmlb_1"/>
    <s v="Comerica Park"/>
    <s v="Sam Holbrook"/>
    <s v="tba"/>
    <s v="det"/>
    <n v="53"/>
    <x v="4"/>
    <s v="S"/>
    <n v="15"/>
    <n v="1"/>
    <x v="2"/>
    <n v="0.90400000000000003"/>
    <s v="Home Run"/>
    <m/>
    <s v="Andy Dirks"/>
    <s v="L"/>
    <n v="0"/>
    <x v="0"/>
    <n v="0"/>
    <n v="0"/>
    <n v="0"/>
    <n v="0"/>
    <n v="5"/>
    <n v="78.400000000000006"/>
    <n v="72.599999999999994"/>
    <n v="3.51"/>
    <n v="1.63"/>
    <n v="-0.71099999999999997"/>
    <n v="2.35"/>
    <n v="-1.8460000000000001"/>
    <n v="5.6909999999999998"/>
    <n v="-4.28"/>
    <n v="6.34"/>
    <n v="23.8"/>
    <n v="11.9"/>
    <n v="7.4"/>
    <n v="213.792"/>
    <n v="1301.8599999999999"/>
    <s v="110523_205931"/>
  </r>
  <r>
    <x v="14"/>
    <s v="R"/>
    <s v="gid_2011_05_23_tbamlb_detmlb_1"/>
    <s v="Comerica Park"/>
    <s v="Sam Holbrook"/>
    <s v="tba"/>
    <s v="det"/>
    <n v="54"/>
    <x v="1"/>
    <s v="S"/>
    <n v="15"/>
    <n v="2"/>
    <x v="0"/>
    <n v="0.73299999999999998"/>
    <s v="Home Run"/>
    <m/>
    <s v="Andy Dirks"/>
    <s v="L"/>
    <n v="0"/>
    <x v="1"/>
    <n v="0"/>
    <n v="0"/>
    <n v="0"/>
    <n v="0"/>
    <n v="5"/>
    <n v="91.5"/>
    <n v="84.9"/>
    <n v="3.25"/>
    <n v="1.63"/>
    <n v="-1.1120000000000001"/>
    <n v="2.4300000000000002"/>
    <n v="-1.9"/>
    <n v="5.6520000000000001"/>
    <n v="-5.99"/>
    <n v="8.06"/>
    <n v="23.8"/>
    <n v="29"/>
    <n v="4.5999999999999996"/>
    <n v="216.51499999999999"/>
    <n v="1999.11"/>
    <s v="110523_205954"/>
  </r>
  <r>
    <x v="14"/>
    <s v="R"/>
    <s v="gid_2011_05_23_tbamlb_detmlb_1"/>
    <s v="Comerica Park"/>
    <s v="Sam Holbrook"/>
    <s v="tba"/>
    <s v="det"/>
    <n v="55"/>
    <x v="0"/>
    <s v="B"/>
    <n v="15"/>
    <n v="3"/>
    <x v="2"/>
    <n v="0.89900000000000002"/>
    <s v="Home Run"/>
    <m/>
    <s v="Andy Dirks"/>
    <s v="L"/>
    <n v="0"/>
    <x v="2"/>
    <n v="0"/>
    <n v="0"/>
    <n v="0"/>
    <n v="0"/>
    <n v="5"/>
    <n v="82.3"/>
    <n v="76.8"/>
    <n v="3.15"/>
    <n v="1.63"/>
    <n v="-1.1240000000000001"/>
    <n v="0.90100000000000002"/>
    <n v="-1.776"/>
    <n v="5.5540000000000003"/>
    <n v="-6.21"/>
    <n v="4.8099999999999996"/>
    <n v="23.9"/>
    <n v="18.399999999999999"/>
    <n v="7.5"/>
    <n v="231.935"/>
    <n v="1406.97"/>
    <s v="110523_210011"/>
  </r>
  <r>
    <x v="14"/>
    <s v="R"/>
    <s v="gid_2011_05_23_tbamlb_detmlb_1"/>
    <s v="Comerica Park"/>
    <s v="Sam Holbrook"/>
    <s v="tba"/>
    <s v="det"/>
    <n v="56"/>
    <x v="0"/>
    <s v="B"/>
    <n v="15"/>
    <n v="4"/>
    <x v="0"/>
    <n v="0.88900000000000001"/>
    <s v="Home Run"/>
    <m/>
    <s v="Andy Dirks"/>
    <s v="L"/>
    <n v="1"/>
    <x v="2"/>
    <n v="0"/>
    <n v="0"/>
    <n v="0"/>
    <n v="0"/>
    <n v="5"/>
    <n v="90.9"/>
    <n v="84.2"/>
    <n v="3.08"/>
    <n v="1.62"/>
    <n v="-1.6080000000000001"/>
    <n v="2.9870000000000001"/>
    <n v="-1.8149999999999999"/>
    <n v="5.7"/>
    <n v="-4.75"/>
    <n v="8.4700000000000006"/>
    <n v="23.8"/>
    <n v="25"/>
    <n v="4.3"/>
    <n v="209.15799999999999"/>
    <n v="1921.55"/>
    <s v="110523_210033"/>
  </r>
  <r>
    <x v="14"/>
    <s v="R"/>
    <s v="gid_2011_05_23_tbamlb_detmlb_1"/>
    <s v="Comerica Park"/>
    <s v="Sam Holbrook"/>
    <s v="tba"/>
    <s v="det"/>
    <n v="57"/>
    <x v="4"/>
    <s v="S"/>
    <n v="15"/>
    <n v="5"/>
    <x v="7"/>
    <n v="0.997"/>
    <s v="Home Run"/>
    <m/>
    <s v="Andy Dirks"/>
    <s v="L"/>
    <n v="2"/>
    <x v="2"/>
    <n v="0"/>
    <n v="0"/>
    <n v="0"/>
    <n v="0"/>
    <n v="5"/>
    <n v="91"/>
    <n v="84.8"/>
    <n v="3.51"/>
    <n v="1.63"/>
    <n v="-0.66100000000000003"/>
    <n v="2.7690000000000001"/>
    <n v="-1.7130000000000001"/>
    <n v="5.7169999999999996"/>
    <n v="-7.37"/>
    <n v="6.5"/>
    <n v="23.9"/>
    <n v="30.7"/>
    <n v="5.4"/>
    <n v="228.42"/>
    <n v="1954.68"/>
    <s v="110523_210050"/>
  </r>
  <r>
    <x v="14"/>
    <s v="R"/>
    <s v="gid_2011_05_23_tbamlb_detmlb_1"/>
    <s v="Comerica Park"/>
    <s v="Sam Holbrook"/>
    <s v="tba"/>
    <s v="det"/>
    <n v="58"/>
    <x v="9"/>
    <s v="X"/>
    <n v="15"/>
    <n v="6"/>
    <x v="2"/>
    <n v="0.90400000000000003"/>
    <s v="Home Run"/>
    <s v="FB"/>
    <s v="Andy Dirks"/>
    <s v="L"/>
    <n v="2"/>
    <x v="2"/>
    <n v="0"/>
    <n v="0"/>
    <n v="0"/>
    <n v="0"/>
    <n v="5"/>
    <n v="80"/>
    <n v="74.599999999999994"/>
    <n v="3.51"/>
    <n v="1.63"/>
    <n v="-1.0999999999999999E-2"/>
    <n v="1.681"/>
    <n v="-1.637"/>
    <n v="5.5910000000000002"/>
    <n v="-4.7300000000000004"/>
    <n v="6.19"/>
    <n v="23.9"/>
    <n v="13.6"/>
    <n v="7.1"/>
    <n v="217.17099999999999"/>
    <n v="1360.06"/>
    <s v="110523_210110"/>
  </r>
  <r>
    <x v="14"/>
    <s v="R"/>
    <s v="gid_2011_05_23_tbamlb_detmlb_1"/>
    <s v="Comerica Park"/>
    <s v="Sam Holbrook"/>
    <s v="tba"/>
    <s v="det"/>
    <n v="59"/>
    <x v="0"/>
    <s v="B"/>
    <n v="16"/>
    <n v="1"/>
    <x v="0"/>
    <n v="0.90100000000000002"/>
    <s v="Strikeout"/>
    <m/>
    <s v="Jhonny Peralta"/>
    <s v="R"/>
    <n v="0"/>
    <x v="0"/>
    <n v="0"/>
    <n v="0"/>
    <n v="0"/>
    <n v="0"/>
    <n v="5"/>
    <n v="90.6"/>
    <n v="84.1"/>
    <n v="3.66"/>
    <n v="1.76"/>
    <n v="-1.4370000000000001"/>
    <n v="2.5379999999999998"/>
    <n v="-1.8129999999999999"/>
    <n v="5.7080000000000002"/>
    <n v="-3.35"/>
    <n v="9.66"/>
    <n v="23.8"/>
    <n v="19.600000000000001"/>
    <n v="3.8"/>
    <n v="199.03700000000001"/>
    <n v="2019.26"/>
    <s v="110523_210202"/>
  </r>
  <r>
    <x v="14"/>
    <s v="R"/>
    <s v="gid_2011_05_23_tbamlb_detmlb_1"/>
    <s v="Comerica Park"/>
    <s v="Sam Holbrook"/>
    <s v="tba"/>
    <s v="det"/>
    <n v="60"/>
    <x v="1"/>
    <s v="S"/>
    <n v="16"/>
    <n v="2"/>
    <x v="5"/>
    <n v="0.79100000000000004"/>
    <s v="Strikeout"/>
    <m/>
    <s v="Jhonny Peralta"/>
    <s v="R"/>
    <n v="1"/>
    <x v="0"/>
    <n v="0"/>
    <n v="0"/>
    <n v="0"/>
    <n v="0"/>
    <n v="5"/>
    <n v="71.3"/>
    <n v="66.3"/>
    <n v="3.6"/>
    <n v="1.67"/>
    <n v="0.75"/>
    <n v="2.141"/>
    <n v="-1.853"/>
    <n v="6.1559999999999997"/>
    <n v="7.25"/>
    <n v="-2.91"/>
    <n v="23.8"/>
    <n v="-13.5"/>
    <n v="13.4"/>
    <n v="68.567999999999998"/>
    <n v="1189.83"/>
    <s v="110523_210220"/>
  </r>
  <r>
    <x v="14"/>
    <s v="R"/>
    <s v="gid_2011_05_23_tbamlb_detmlb_1"/>
    <s v="Comerica Park"/>
    <s v="Sam Holbrook"/>
    <s v="tba"/>
    <s v="det"/>
    <n v="61"/>
    <x v="1"/>
    <s v="S"/>
    <n v="16"/>
    <n v="3"/>
    <x v="5"/>
    <n v="0.88900000000000001"/>
    <s v="Strikeout"/>
    <m/>
    <s v="Jhonny Peralta"/>
    <s v="R"/>
    <n v="1"/>
    <x v="1"/>
    <n v="0"/>
    <n v="0"/>
    <n v="0"/>
    <n v="0"/>
    <n v="5"/>
    <n v="76.7"/>
    <n v="71.5"/>
    <n v="3.54"/>
    <n v="1.57"/>
    <n v="-0.03"/>
    <n v="2.1920000000000002"/>
    <n v="-1.9179999999999999"/>
    <n v="6.0570000000000004"/>
    <n v="8.09"/>
    <n v="-2.71"/>
    <n v="23.9"/>
    <n v="-16.600000000000001"/>
    <n v="11.8"/>
    <n v="71.808999999999997"/>
    <n v="1408.14"/>
    <s v="110523_210241"/>
  </r>
  <r>
    <x v="14"/>
    <s v="R"/>
    <s v="gid_2011_05_23_tbamlb_detmlb_1"/>
    <s v="Comerica Park"/>
    <s v="Sam Holbrook"/>
    <s v="tba"/>
    <s v="det"/>
    <n v="62"/>
    <x v="4"/>
    <s v="S"/>
    <n v="16"/>
    <n v="4"/>
    <x v="5"/>
    <n v="0.89600000000000002"/>
    <s v="Strikeout"/>
    <m/>
    <s v="Jhonny Peralta"/>
    <s v="R"/>
    <n v="1"/>
    <x v="2"/>
    <n v="0"/>
    <n v="0"/>
    <n v="0"/>
    <n v="0"/>
    <n v="5"/>
    <n v="75.8"/>
    <n v="70.2"/>
    <n v="3.66"/>
    <n v="1.76"/>
    <n v="-0.216"/>
    <n v="1.708"/>
    <n v="-1.8009999999999999"/>
    <n v="6.008"/>
    <n v="9.35"/>
    <n v="-3.05"/>
    <n v="23.8"/>
    <n v="-17.899999999999999"/>
    <n v="12.4"/>
    <n v="72.236000000000004"/>
    <n v="1588.32"/>
    <s v="110523_210300"/>
  </r>
  <r>
    <x v="14"/>
    <s v="R"/>
    <s v="gid_2011_05_23_tbamlb_detmlb_1"/>
    <s v="Comerica Park"/>
    <s v="Sam Holbrook"/>
    <s v="tba"/>
    <s v="det"/>
    <n v="63"/>
    <x v="4"/>
    <s v="S"/>
    <n v="16"/>
    <n v="5"/>
    <x v="2"/>
    <n v="0.90400000000000003"/>
    <s v="Strikeout"/>
    <m/>
    <s v="Jhonny Peralta"/>
    <s v="R"/>
    <n v="1"/>
    <x v="2"/>
    <n v="0"/>
    <n v="0"/>
    <n v="0"/>
    <n v="0"/>
    <n v="5"/>
    <n v="80.599999999999994"/>
    <n v="75"/>
    <n v="3.66"/>
    <n v="1.76"/>
    <n v="-0.60899999999999999"/>
    <n v="1.4550000000000001"/>
    <n v="-1.488"/>
    <n v="5.7830000000000004"/>
    <n v="-5.9"/>
    <n v="7.54"/>
    <n v="23.9"/>
    <n v="19.100000000000001"/>
    <n v="6.7"/>
    <n v="217.82599999999999"/>
    <n v="1677.89"/>
    <s v="110523_210324"/>
  </r>
  <r>
    <x v="14"/>
    <s v="R"/>
    <s v="gid_2011_05_23_tbamlb_detmlb_1"/>
    <s v="Comerica Park"/>
    <s v="Sam Holbrook"/>
    <s v="tba"/>
    <s v="det"/>
    <n v="64"/>
    <x v="6"/>
    <s v="S"/>
    <n v="16"/>
    <n v="6"/>
    <x v="0"/>
    <n v="0.88800000000000001"/>
    <s v="Strikeout"/>
    <m/>
    <s v="Jhonny Peralta"/>
    <s v="R"/>
    <n v="1"/>
    <x v="2"/>
    <n v="0"/>
    <n v="0"/>
    <n v="0"/>
    <n v="0"/>
    <n v="5"/>
    <n v="90.8"/>
    <n v="83.5"/>
    <n v="3.66"/>
    <n v="1.76"/>
    <n v="-0.48899999999999999"/>
    <n v="2.9769999999999999"/>
    <n v="-1.7130000000000001"/>
    <n v="5.8369999999999997"/>
    <n v="-3.55"/>
    <n v="9.9700000000000006"/>
    <n v="23.8"/>
    <n v="19.5"/>
    <n v="3.7"/>
    <n v="199.53299999999999"/>
    <n v="2071.9"/>
    <s v="110523_210351"/>
  </r>
  <r>
    <x v="14"/>
    <s v="R"/>
    <s v="gid_2011_05_23_tbamlb_detmlb_1"/>
    <s v="Comerica Park"/>
    <s v="Sam Holbrook"/>
    <s v="tba"/>
    <s v="det"/>
    <n v="65"/>
    <x v="0"/>
    <s v="B"/>
    <n v="17"/>
    <n v="1"/>
    <x v="5"/>
    <n v="0.89500000000000002"/>
    <s v="Walk"/>
    <m/>
    <s v="Alex Avila"/>
    <s v="L"/>
    <n v="0"/>
    <x v="0"/>
    <n v="1"/>
    <n v="0"/>
    <n v="0"/>
    <n v="0"/>
    <n v="5"/>
    <n v="72"/>
    <n v="66.900000000000006"/>
    <n v="3.35"/>
    <n v="1.65"/>
    <n v="-1.4339999999999999"/>
    <n v="3.996"/>
    <n v="-2.0110000000000001"/>
    <n v="6.3019999999999996"/>
    <n v="10.210000000000001"/>
    <n v="-5.19"/>
    <n v="23.8"/>
    <n v="-16.8"/>
    <n v="14"/>
    <n v="63.347000000000001"/>
    <n v="1775.19"/>
    <s v="110523_210433"/>
  </r>
  <r>
    <x v="14"/>
    <s v="R"/>
    <s v="gid_2011_05_23_tbamlb_detmlb_1"/>
    <s v="Comerica Park"/>
    <s v="Sam Holbrook"/>
    <s v="tba"/>
    <s v="det"/>
    <n v="66"/>
    <x v="0"/>
    <s v="B"/>
    <n v="17"/>
    <n v="2"/>
    <x v="5"/>
    <n v="0.89400000000000002"/>
    <s v="Walk"/>
    <m/>
    <s v="Alex Avila"/>
    <s v="L"/>
    <n v="1"/>
    <x v="0"/>
    <n v="1"/>
    <n v="0"/>
    <n v="0"/>
    <n v="0"/>
    <n v="5"/>
    <n v="70.400000000000006"/>
    <n v="65.8"/>
    <n v="3.32"/>
    <n v="1.65"/>
    <n v="-1.9179999999999999"/>
    <n v="3.1560000000000001"/>
    <n v="-2.1160000000000001"/>
    <n v="6.141"/>
    <n v="8.98"/>
    <n v="-6.74"/>
    <n v="23.9"/>
    <n v="-13.6"/>
    <n v="14.9"/>
    <n v="53.372999999999998"/>
    <n v="1702.9"/>
    <s v="110523_210455"/>
  </r>
  <r>
    <x v="14"/>
    <s v="R"/>
    <s v="gid_2011_05_23_tbamlb_detmlb_1"/>
    <s v="Comerica Park"/>
    <s v="Sam Holbrook"/>
    <s v="tba"/>
    <s v="det"/>
    <n v="67"/>
    <x v="0"/>
    <s v="B"/>
    <n v="17"/>
    <n v="3"/>
    <x v="0"/>
    <n v="0.89"/>
    <s v="Walk"/>
    <m/>
    <s v="Alex Avila"/>
    <s v="L"/>
    <n v="2"/>
    <x v="0"/>
    <n v="1"/>
    <n v="0"/>
    <n v="0"/>
    <n v="0"/>
    <n v="5"/>
    <n v="90.5"/>
    <n v="84"/>
    <n v="3.32"/>
    <n v="1.65"/>
    <n v="-1.6060000000000001"/>
    <n v="2.6349999999999998"/>
    <n v="-1.9930000000000001"/>
    <n v="5.6749999999999998"/>
    <n v="-4.92"/>
    <n v="8.66"/>
    <n v="23.8"/>
    <n v="25.4"/>
    <n v="4.4000000000000004"/>
    <n v="209.50399999999999"/>
    <n v="1963.67"/>
    <s v="110523_210525"/>
  </r>
  <r>
    <x v="14"/>
    <s v="R"/>
    <s v="gid_2011_05_23_tbamlb_detmlb_1"/>
    <s v="Comerica Park"/>
    <s v="Sam Holbrook"/>
    <s v="tba"/>
    <s v="det"/>
    <n v="68"/>
    <x v="0"/>
    <s v="B"/>
    <n v="17"/>
    <n v="4"/>
    <x v="0"/>
    <n v="0.86499999999999999"/>
    <s v="Walk"/>
    <m/>
    <s v="Alex Avila"/>
    <s v="L"/>
    <n v="3"/>
    <x v="0"/>
    <n v="1"/>
    <n v="0"/>
    <n v="0"/>
    <n v="0"/>
    <n v="5"/>
    <n v="90.2"/>
    <n v="83.8"/>
    <n v="3.22"/>
    <n v="1.65"/>
    <n v="-1.651"/>
    <n v="3.0990000000000002"/>
    <n v="-1.986"/>
    <n v="5.7649999999999997"/>
    <n v="-5.54"/>
    <n v="8.24"/>
    <n v="23.8"/>
    <n v="27.4"/>
    <n v="4.5999999999999996"/>
    <n v="213.804"/>
    <n v="1954.44"/>
    <s v="110523_210549"/>
  </r>
  <r>
    <x v="14"/>
    <s v="R"/>
    <s v="gid_2011_05_23_tbamlb_detmlb_1"/>
    <s v="Comerica Park"/>
    <s v="Sam Holbrook"/>
    <s v="tba"/>
    <s v="det"/>
    <n v="69"/>
    <x v="2"/>
    <s v="X"/>
    <n v="18"/>
    <n v="1"/>
    <x v="2"/>
    <n v="0.90200000000000002"/>
    <s v="Double Play"/>
    <s v="LD"/>
    <s v="Brandon Inge"/>
    <s v="R"/>
    <n v="0"/>
    <x v="0"/>
    <n v="2"/>
    <n v="1"/>
    <n v="0"/>
    <n v="0"/>
    <n v="5"/>
    <n v="80.3"/>
    <n v="74.099999999999994"/>
    <n v="3.42"/>
    <n v="1.4"/>
    <n v="-0.54600000000000004"/>
    <n v="2.7280000000000002"/>
    <n v="-1.621"/>
    <n v="5.819"/>
    <n v="-4.0199999999999996"/>
    <n v="7.93"/>
    <n v="23.8"/>
    <n v="13"/>
    <n v="6.4"/>
    <n v="206.74199999999999"/>
    <n v="1544.6"/>
    <s v="110523_210633"/>
  </r>
  <r>
    <x v="14"/>
    <s v="R"/>
    <s v="gid_2011_05_23_tbamlb_detmlb_1"/>
    <s v="Comerica Park"/>
    <s v="Sam Holbrook"/>
    <s v="tba"/>
    <s v="det"/>
    <n v="70"/>
    <x v="2"/>
    <s v="X"/>
    <n v="19"/>
    <n v="1"/>
    <x v="0"/>
    <n v="0.90300000000000002"/>
    <s v="Pop Out"/>
    <s v="PU"/>
    <s v="Austin Jackson"/>
    <s v="R"/>
    <n v="0"/>
    <x v="0"/>
    <n v="0"/>
    <n v="0"/>
    <n v="0"/>
    <n v="0"/>
    <n v="6"/>
    <n v="89"/>
    <n v="82"/>
    <n v="3.46"/>
    <n v="1.5"/>
    <n v="-0.78100000000000003"/>
    <n v="2.9660000000000002"/>
    <n v="-1.917"/>
    <n v="5.8419999999999996"/>
    <n v="-4.66"/>
    <n v="10.94"/>
    <n v="23.8"/>
    <n v="26.6"/>
    <n v="3.7"/>
    <n v="203.005"/>
    <n v="2288.6799999999998"/>
    <s v="110523_212025"/>
  </r>
  <r>
    <x v="14"/>
    <s v="R"/>
    <s v="gid_2011_05_23_tbamlb_detmlb_1"/>
    <s v="Comerica Park"/>
    <s v="Sam Holbrook"/>
    <s v="tba"/>
    <s v="det"/>
    <n v="71"/>
    <x v="0"/>
    <s v="B"/>
    <n v="20"/>
    <n v="1"/>
    <x v="0"/>
    <n v="0.88700000000000001"/>
    <s v="Flyout"/>
    <m/>
    <s v="Scott Sizemore"/>
    <s v="R"/>
    <n v="0"/>
    <x v="0"/>
    <n v="1"/>
    <n v="0"/>
    <n v="0"/>
    <n v="0"/>
    <n v="6"/>
    <n v="89.5"/>
    <n v="83.1"/>
    <n v="3.25"/>
    <n v="1.38"/>
    <n v="-1.5189999999999999"/>
    <n v="2.8980000000000001"/>
    <n v="-1.8440000000000001"/>
    <n v="5.8949999999999996"/>
    <n v="-5.69"/>
    <n v="10.17"/>
    <n v="23.8"/>
    <n v="32"/>
    <n v="4.0999999999999996"/>
    <n v="209.131"/>
    <n v="2274.35"/>
    <s v="110523_212057"/>
  </r>
  <r>
    <x v="14"/>
    <s v="R"/>
    <s v="gid_2011_05_23_tbamlb_detmlb_1"/>
    <s v="Comerica Park"/>
    <s v="Sam Holbrook"/>
    <s v="tba"/>
    <s v="det"/>
    <n v="72"/>
    <x v="1"/>
    <s v="S"/>
    <n v="20"/>
    <n v="2"/>
    <x v="0"/>
    <n v="0.79"/>
    <s v="Flyout"/>
    <m/>
    <s v="Scott Sizemore"/>
    <s v="R"/>
    <n v="1"/>
    <x v="0"/>
    <n v="1"/>
    <n v="0"/>
    <n v="0"/>
    <n v="0"/>
    <n v="6"/>
    <n v="90.2"/>
    <n v="82.5"/>
    <n v="3.46"/>
    <n v="1.52"/>
    <n v="4.2999999999999997E-2"/>
    <n v="3.3679999999999999"/>
    <n v="-1.5349999999999999"/>
    <n v="5.7619999999999996"/>
    <n v="-6.13"/>
    <n v="10.39"/>
    <n v="23.8"/>
    <n v="32.700000000000003"/>
    <n v="4"/>
    <n v="210.46"/>
    <n v="2334.64"/>
    <s v="110523_212113"/>
  </r>
  <r>
    <x v="14"/>
    <s v="R"/>
    <s v="gid_2011_05_23_tbamlb_detmlb_1"/>
    <s v="Comerica Park"/>
    <s v="Sam Holbrook"/>
    <s v="tba"/>
    <s v="det"/>
    <n v="73"/>
    <x v="0"/>
    <s v="B"/>
    <n v="20"/>
    <n v="3"/>
    <x v="7"/>
    <n v="0.98799999999999999"/>
    <s v="Flyout"/>
    <m/>
    <s v="Scott Sizemore"/>
    <s v="R"/>
    <n v="1"/>
    <x v="1"/>
    <n v="1"/>
    <n v="0"/>
    <n v="0"/>
    <n v="0"/>
    <n v="6"/>
    <n v="90.6"/>
    <n v="82.9"/>
    <n v="3.46"/>
    <n v="1.52"/>
    <n v="-1.258"/>
    <n v="2.093"/>
    <n v="-1.7549999999999999"/>
    <n v="5.7389999999999999"/>
    <n v="-7.03"/>
    <n v="9.27"/>
    <n v="23.8"/>
    <n v="34.1"/>
    <n v="4.8"/>
    <n v="217.04300000000001"/>
    <n v="2256.1"/>
    <s v="110523_212129"/>
  </r>
  <r>
    <x v="14"/>
    <s v="R"/>
    <s v="gid_2011_05_23_tbamlb_detmlb_1"/>
    <s v="Comerica Park"/>
    <s v="Sam Holbrook"/>
    <s v="tba"/>
    <s v="det"/>
    <n v="74"/>
    <x v="2"/>
    <s v="X"/>
    <n v="20"/>
    <n v="4"/>
    <x v="0"/>
    <n v="0.79800000000000004"/>
    <s v="Flyout"/>
    <s v="FB"/>
    <s v="Scott Sizemore"/>
    <s v="R"/>
    <n v="2"/>
    <x v="1"/>
    <n v="1"/>
    <n v="0"/>
    <n v="0"/>
    <n v="0"/>
    <n v="6"/>
    <n v="90.6"/>
    <n v="82.9"/>
    <n v="3.46"/>
    <n v="1.52"/>
    <n v="-7.5999999999999998E-2"/>
    <n v="2.9020000000000001"/>
    <n v="-1.61"/>
    <n v="5.77"/>
    <n v="-6.38"/>
    <n v="11.31"/>
    <n v="23.8"/>
    <n v="37"/>
    <n v="3.8"/>
    <n v="209.351"/>
    <n v="2523.14"/>
    <s v="110523_212144"/>
  </r>
  <r>
    <x v="14"/>
    <s v="R"/>
    <s v="gid_2011_05_23_tbamlb_detmlb_1"/>
    <s v="Comerica Park"/>
    <s v="Sam Holbrook"/>
    <s v="tba"/>
    <s v="det"/>
    <n v="75"/>
    <x v="4"/>
    <s v="S"/>
    <n v="21"/>
    <n v="1"/>
    <x v="0"/>
    <n v="0.59"/>
    <s v="Double"/>
    <m/>
    <s v="Brennan Boesch"/>
    <s v="L"/>
    <n v="0"/>
    <x v="0"/>
    <n v="2"/>
    <n v="0"/>
    <n v="0"/>
    <n v="0"/>
    <n v="6"/>
    <n v="90.6"/>
    <n v="82.6"/>
    <n v="3.34"/>
    <n v="1.35"/>
    <n v="0.72299999999999998"/>
    <n v="3.1429999999999998"/>
    <n v="-1.6339999999999999"/>
    <n v="5.8540000000000001"/>
    <n v="-6.4"/>
    <n v="11.28"/>
    <n v="23.7"/>
    <n v="35.200000000000003"/>
    <n v="3.8"/>
    <n v="209.465"/>
    <n v="2508.9"/>
    <s v="110523_212220"/>
  </r>
  <r>
    <x v="14"/>
    <s v="R"/>
    <s v="gid_2011_05_23_tbamlb_detmlb_1"/>
    <s v="Comerica Park"/>
    <s v="Sam Holbrook"/>
    <s v="tba"/>
    <s v="det"/>
    <n v="76"/>
    <x v="3"/>
    <s v="X"/>
    <n v="21"/>
    <n v="2"/>
    <x v="0"/>
    <n v="0.76400000000000001"/>
    <s v="Double"/>
    <s v="LD"/>
    <s v="Brennan Boesch"/>
    <s v="L"/>
    <n v="0"/>
    <x v="1"/>
    <n v="2"/>
    <n v="0"/>
    <n v="0"/>
    <n v="0"/>
    <n v="6"/>
    <n v="91.2"/>
    <n v="83.7"/>
    <n v="3.34"/>
    <n v="1.35"/>
    <n v="0.74"/>
    <n v="1.5189999999999999"/>
    <n v="-1.4750000000000001"/>
    <n v="5.6719999999999997"/>
    <n v="-5.48"/>
    <n v="10.18"/>
    <n v="23.8"/>
    <n v="27.4"/>
    <n v="4"/>
    <n v="208.18"/>
    <n v="2260.35"/>
    <s v="110523_212256"/>
  </r>
  <r>
    <x v="14"/>
    <s v="R"/>
    <s v="gid_2011_05_23_tbamlb_detmlb_1"/>
    <s v="Comerica Park"/>
    <s v="Sam Holbrook"/>
    <s v="tba"/>
    <s v="det"/>
    <n v="77"/>
    <x v="9"/>
    <s v="X"/>
    <n v="22"/>
    <n v="1"/>
    <x v="0"/>
    <n v="0.81200000000000006"/>
    <s v="Single"/>
    <s v="GB"/>
    <s v="Miguel Cabrera"/>
    <s v="R"/>
    <n v="0"/>
    <x v="0"/>
    <n v="2"/>
    <n v="0"/>
    <n v="1"/>
    <n v="0"/>
    <n v="6"/>
    <n v="92.1"/>
    <n v="84.4"/>
    <n v="3.58"/>
    <n v="1.87"/>
    <n v="-0.20599999999999999"/>
    <n v="2.605"/>
    <n v="-1.5960000000000001"/>
    <n v="5.7590000000000003"/>
    <n v="-6.21"/>
    <n v="10.220000000000001"/>
    <n v="23.8"/>
    <n v="34.5"/>
    <n v="4"/>
    <n v="211.202"/>
    <n v="2364.8000000000002"/>
    <s v="110523_212348"/>
  </r>
  <r>
    <x v="14"/>
    <s v="R"/>
    <s v="gid_2011_05_23_tbamlb_detmlb_1"/>
    <s v="Comerica Park"/>
    <s v="Sam Holbrook"/>
    <s v="tba"/>
    <s v="det"/>
    <n v="78"/>
    <x v="0"/>
    <s v="B"/>
    <n v="23"/>
    <n v="1"/>
    <x v="0"/>
    <n v="0.83499999999999996"/>
    <s v="Intent Walk"/>
    <m/>
    <s v="Victor Martinez"/>
    <s v="L"/>
    <n v="0"/>
    <x v="0"/>
    <n v="2"/>
    <n v="0"/>
    <n v="1"/>
    <n v="0"/>
    <n v="6"/>
    <n v="92.4"/>
    <n v="85.5"/>
    <n v="3.42"/>
    <n v="1.66"/>
    <n v="-0.63500000000000001"/>
    <n v="0.95799999999999996"/>
    <n v="-1.667"/>
    <n v="5.5430000000000001"/>
    <n v="-5.89"/>
    <n v="10.220000000000001"/>
    <n v="23.8"/>
    <n v="33.4"/>
    <n v="4"/>
    <n v="209.869"/>
    <n v="2358.38"/>
    <s v="110523_212503"/>
  </r>
  <r>
    <x v="14"/>
    <s v="R"/>
    <s v="gid_2011_05_23_tbamlb_detmlb_1"/>
    <s v="Comerica Park"/>
    <s v="Sam Holbrook"/>
    <s v="tba"/>
    <s v="det"/>
    <n v="79"/>
    <x v="0"/>
    <s v="B"/>
    <n v="23"/>
    <n v="2"/>
    <x v="0"/>
    <n v="0.86399999999999999"/>
    <s v="Intent Walk"/>
    <m/>
    <s v="Victor Martinez"/>
    <s v="L"/>
    <n v="1"/>
    <x v="0"/>
    <n v="2"/>
    <n v="0"/>
    <n v="1"/>
    <n v="0"/>
    <n v="6"/>
    <n v="92.2"/>
    <n v="85.5"/>
    <n v="3.38"/>
    <n v="1.66"/>
    <n v="-1.012"/>
    <n v="2.492"/>
    <n v="-1.7989999999999999"/>
    <n v="5.6950000000000003"/>
    <n v="-5.19"/>
    <n v="10.08"/>
    <n v="23.8"/>
    <n v="31.5"/>
    <n v="3.7"/>
    <n v="207.16499999999999"/>
    <n v="2274.56"/>
    <s v="110523_212537"/>
  </r>
  <r>
    <x v="14"/>
    <s v="R"/>
    <s v="gid_2011_05_23_tbamlb_detmlb_1"/>
    <s v="Comerica Park"/>
    <s v="Sam Holbrook"/>
    <s v="tba"/>
    <s v="det"/>
    <n v="80"/>
    <x v="11"/>
    <s v="B"/>
    <n v="23"/>
    <n v="3"/>
    <x v="4"/>
    <n v="0"/>
    <s v="Intent Walk"/>
    <m/>
    <s v="Victor Martinez"/>
    <s v="L"/>
    <n v="2"/>
    <x v="0"/>
    <n v="2"/>
    <n v="0"/>
    <n v="1"/>
    <n v="0"/>
    <n v="6"/>
    <n v="69.8"/>
    <n v="65.400000000000006"/>
    <n v="3.93"/>
    <n v="1.66"/>
    <n v="-4.9370000000000003"/>
    <n v="2.7410000000000001"/>
    <n v="-2.448"/>
    <n v="6.3019999999999996"/>
    <n v="-2.37"/>
    <n v="7.36"/>
    <n v="23.9"/>
    <n v="7.3"/>
    <n v="9.3000000000000007"/>
    <n v="197.68100000000001"/>
    <n v="1184.71"/>
    <s v="110523_212601"/>
  </r>
  <r>
    <x v="14"/>
    <s v="R"/>
    <s v="gid_2011_05_23_tbamlb_detmlb_1"/>
    <s v="Comerica Park"/>
    <s v="Sam Holbrook"/>
    <s v="tba"/>
    <s v="det"/>
    <n v="81"/>
    <x v="11"/>
    <s v="B"/>
    <n v="23"/>
    <n v="4"/>
    <x v="4"/>
    <n v="0"/>
    <s v="Intent Walk"/>
    <m/>
    <s v="Victor Martinez"/>
    <s v="L"/>
    <n v="3"/>
    <x v="0"/>
    <n v="2"/>
    <n v="0"/>
    <n v="1"/>
    <n v="0"/>
    <n v="6"/>
    <n v="71.2"/>
    <n v="66.599999999999994"/>
    <n v="3.97"/>
    <n v="1.68"/>
    <n v="-5.2859999999999996"/>
    <n v="3.4420000000000002"/>
    <n v="-2.5139999999999998"/>
    <n v="6.37"/>
    <n v="-3.31"/>
    <n v="7.12"/>
    <n v="23.9"/>
    <n v="10.199999999999999"/>
    <n v="8.9"/>
    <n v="204.751"/>
    <n v="1225.9100000000001"/>
    <s v="110523_212614"/>
  </r>
  <r>
    <x v="14"/>
    <s v="R"/>
    <s v="gid_2011_05_23_tbamlb_detmlb_1"/>
    <s v="Comerica Park"/>
    <s v="Sam Holbrook"/>
    <s v="tba"/>
    <s v="det"/>
    <n v="82"/>
    <x v="0"/>
    <s v="B"/>
    <n v="24"/>
    <n v="1"/>
    <x v="0"/>
    <n v="0.64800000000000002"/>
    <s v="Runner Out"/>
    <m/>
    <s v="Andy Dirks"/>
    <s v="L"/>
    <n v="0"/>
    <x v="0"/>
    <n v="2"/>
    <n v="1"/>
    <n v="1"/>
    <n v="0"/>
    <n v="6"/>
    <n v="90.9"/>
    <n v="84"/>
    <n v="3.21"/>
    <n v="1.63"/>
    <n v="0.96099999999999997"/>
    <n v="2.504"/>
    <n v="-1.5149999999999999"/>
    <n v="5.7119999999999997"/>
    <n v="-5.49"/>
    <n v="10.25"/>
    <n v="23.8"/>
    <n v="29"/>
    <n v="3.8"/>
    <n v="208.08199999999999"/>
    <n v="2290.42"/>
    <s v="110523_212736"/>
  </r>
  <r>
    <x v="14"/>
    <s v="R"/>
    <s v="gid_2011_05_23_tbamlb_detmlb_1"/>
    <s v="Comerica Park"/>
    <s v="Sam Holbrook"/>
    <s v="tba"/>
    <s v="det"/>
    <n v="83"/>
    <x v="4"/>
    <s v="S"/>
    <n v="24"/>
    <n v="2"/>
    <x v="0"/>
    <n v="0.75600000000000001"/>
    <s v="Runner Out"/>
    <m/>
    <s v="Andy Dirks"/>
    <s v="L"/>
    <n v="1"/>
    <x v="0"/>
    <n v="2"/>
    <n v="1"/>
    <n v="1"/>
    <n v="0"/>
    <n v="6"/>
    <n v="91.4"/>
    <n v="85"/>
    <n v="3.51"/>
    <n v="1.63"/>
    <n v="-1.0640000000000001"/>
    <n v="2.4670000000000001"/>
    <n v="-1.798"/>
    <n v="5.657"/>
    <n v="-6.37"/>
    <n v="9.6300000000000008"/>
    <n v="23.8"/>
    <n v="35.1"/>
    <n v="4.2"/>
    <n v="213.36600000000001"/>
    <n v="2302.81"/>
    <s v="110523_212758"/>
  </r>
  <r>
    <x v="14"/>
    <s v="R"/>
    <s v="gid_2011_05_23_tbamlb_detmlb_1"/>
    <s v="Comerica Park"/>
    <s v="Sam Holbrook"/>
    <s v="tba"/>
    <s v="det"/>
    <n v="84"/>
    <x v="4"/>
    <s v="S"/>
    <n v="24"/>
    <n v="3"/>
    <x v="0"/>
    <n v="0.873"/>
    <s v="Runner Out"/>
    <m/>
    <s v="Andy Dirks"/>
    <s v="L"/>
    <n v="1"/>
    <x v="1"/>
    <n v="2"/>
    <n v="1"/>
    <n v="1"/>
    <n v="0"/>
    <n v="6"/>
    <n v="91.1"/>
    <n v="83.9"/>
    <n v="3.51"/>
    <n v="1.63"/>
    <n v="-0.16400000000000001"/>
    <n v="3.66"/>
    <n v="-1.71"/>
    <n v="5.7370000000000001"/>
    <n v="-4"/>
    <n v="9.34"/>
    <n v="23.8"/>
    <n v="21.2"/>
    <n v="3.8"/>
    <n v="203.101"/>
    <n v="2003.95"/>
    <s v="110523_212831"/>
  </r>
  <r>
    <x v="14"/>
    <s v="R"/>
    <s v="gid_2011_05_23_tbamlb_detmlb_1"/>
    <s v="Comerica Park"/>
    <s v="Sam Holbrook"/>
    <s v="tba"/>
    <s v="det"/>
    <n v="85"/>
    <x v="0"/>
    <s v="B"/>
    <n v="25"/>
    <n v="1"/>
    <x v="5"/>
    <n v="0.89500000000000002"/>
    <s v="Flyout"/>
    <m/>
    <s v="Andy Dirks"/>
    <s v="L"/>
    <n v="0"/>
    <x v="0"/>
    <n v="0"/>
    <n v="0"/>
    <n v="0"/>
    <n v="0"/>
    <n v="7"/>
    <n v="70.2"/>
    <n v="65.599999999999994"/>
    <n v="3.11"/>
    <n v="1.52"/>
    <n v="-1.0269999999999999"/>
    <n v="1.6339999999999999"/>
    <n v="-2.1110000000000002"/>
    <n v="5.9619999999999997"/>
    <n v="8.89"/>
    <n v="-4.08"/>
    <n v="23.9"/>
    <n v="-14.6"/>
    <n v="14.2"/>
    <n v="65.739000000000004"/>
    <n v="1473.09"/>
    <s v="110523_213940"/>
  </r>
  <r>
    <x v="14"/>
    <s v="R"/>
    <s v="gid_2011_05_23_tbamlb_detmlb_1"/>
    <s v="Comerica Park"/>
    <s v="Sam Holbrook"/>
    <s v="tba"/>
    <s v="det"/>
    <n v="86"/>
    <x v="0"/>
    <s v="B"/>
    <n v="25"/>
    <n v="2"/>
    <x v="7"/>
    <n v="0.997"/>
    <s v="Flyout"/>
    <m/>
    <s v="Andy Dirks"/>
    <s v="L"/>
    <n v="1"/>
    <x v="0"/>
    <n v="0"/>
    <n v="0"/>
    <n v="0"/>
    <n v="0"/>
    <n v="7"/>
    <n v="89.7"/>
    <n v="82.1"/>
    <n v="3.11"/>
    <n v="1.63"/>
    <n v="0.70099999999999996"/>
    <n v="2.109"/>
    <n v="-1.569"/>
    <n v="5.7069999999999999"/>
    <n v="-7.57"/>
    <n v="8.82"/>
    <n v="23.8"/>
    <n v="31.8"/>
    <n v="5"/>
    <n v="220.51400000000001"/>
    <n v="2230.94"/>
    <s v="110523_213954"/>
  </r>
  <r>
    <x v="14"/>
    <s v="R"/>
    <s v="gid_2011_05_23_tbamlb_detmlb_1"/>
    <s v="Comerica Park"/>
    <s v="Sam Holbrook"/>
    <s v="tba"/>
    <s v="det"/>
    <n v="87"/>
    <x v="13"/>
    <s v="S"/>
    <n v="25"/>
    <n v="3"/>
    <x v="0"/>
    <n v="0.85599999999999998"/>
    <s v="Flyout"/>
    <m/>
    <s v="Andy Dirks"/>
    <s v="L"/>
    <n v="2"/>
    <x v="0"/>
    <n v="0"/>
    <n v="0"/>
    <n v="0"/>
    <n v="0"/>
    <n v="7"/>
    <n v="88.8"/>
    <n v="82.2"/>
    <n v="3.51"/>
    <n v="1.63"/>
    <n v="-0.46200000000000002"/>
    <n v="2.2080000000000002"/>
    <n v="-1.6659999999999999"/>
    <n v="5.6150000000000002"/>
    <n v="-5.38"/>
    <n v="10.11"/>
    <n v="23.8"/>
    <n v="27.7"/>
    <n v="4.2"/>
    <n v="207.916"/>
    <n v="2207.73"/>
    <s v="110523_214011"/>
  </r>
  <r>
    <x v="14"/>
    <s v="R"/>
    <s v="gid_2011_05_23_tbamlb_detmlb_1"/>
    <s v="Comerica Park"/>
    <s v="Sam Holbrook"/>
    <s v="tba"/>
    <s v="det"/>
    <n v="88"/>
    <x v="4"/>
    <s v="S"/>
    <n v="25"/>
    <n v="4"/>
    <x v="0"/>
    <n v="0.90600000000000003"/>
    <s v="Flyout"/>
    <m/>
    <s v="Andy Dirks"/>
    <s v="L"/>
    <n v="2"/>
    <x v="1"/>
    <n v="0"/>
    <n v="0"/>
    <n v="0"/>
    <n v="0"/>
    <n v="7"/>
    <n v="90.3"/>
    <n v="82.8"/>
    <n v="3.51"/>
    <n v="1.63"/>
    <n v="-1.018"/>
    <n v="2.2069999999999999"/>
    <n v="-1.738"/>
    <n v="5.6180000000000003"/>
    <n v="-4.55"/>
    <n v="8.9499999999999993"/>
    <n v="23.8"/>
    <n v="22.4"/>
    <n v="4.4000000000000004"/>
    <n v="206.822"/>
    <n v="1947.2"/>
    <s v="110523_214032"/>
  </r>
  <r>
    <x v="14"/>
    <s v="R"/>
    <s v="gid_2011_05_23_tbamlb_detmlb_1"/>
    <s v="Comerica Park"/>
    <s v="Sam Holbrook"/>
    <s v="tba"/>
    <s v="det"/>
    <n v="89"/>
    <x v="0"/>
    <s v="B"/>
    <n v="25"/>
    <n v="5"/>
    <x v="7"/>
    <n v="0.997"/>
    <s v="Flyout"/>
    <m/>
    <s v="Andy Dirks"/>
    <s v="L"/>
    <n v="2"/>
    <x v="2"/>
    <n v="0"/>
    <n v="0"/>
    <n v="0"/>
    <n v="0"/>
    <n v="7"/>
    <n v="90.6"/>
    <n v="81.900000000000006"/>
    <n v="3.15"/>
    <n v="1.63"/>
    <n v="1.0660000000000001"/>
    <n v="4.0439999999999996"/>
    <n v="-1.4410000000000001"/>
    <n v="5.859"/>
    <n v="-7.25"/>
    <n v="8.27"/>
    <n v="23.7"/>
    <n v="30.2"/>
    <n v="4.9000000000000004"/>
    <n v="221.09899999999999"/>
    <n v="2108.6999999999998"/>
    <s v="110523_214059"/>
  </r>
  <r>
    <x v="14"/>
    <s v="R"/>
    <s v="gid_2011_05_23_tbamlb_detmlb_1"/>
    <s v="Comerica Park"/>
    <s v="Sam Holbrook"/>
    <s v="tba"/>
    <s v="det"/>
    <n v="90"/>
    <x v="4"/>
    <s v="S"/>
    <n v="25"/>
    <n v="6"/>
    <x v="0"/>
    <n v="0.89500000000000002"/>
    <s v="Flyout"/>
    <m/>
    <s v="Andy Dirks"/>
    <s v="L"/>
    <n v="3"/>
    <x v="2"/>
    <n v="0"/>
    <n v="0"/>
    <n v="0"/>
    <n v="0"/>
    <n v="7"/>
    <n v="90.8"/>
    <n v="83"/>
    <n v="3.51"/>
    <n v="1.63"/>
    <n v="-0.72799999999999998"/>
    <n v="2.3130000000000002"/>
    <n v="-1.696"/>
    <n v="5.6559999999999997"/>
    <n v="-4.7300000000000004"/>
    <n v="10.07"/>
    <n v="23.7"/>
    <n v="25.6"/>
    <n v="4"/>
    <n v="205.047"/>
    <n v="2162.11"/>
    <s v="110523_214118"/>
  </r>
  <r>
    <x v="14"/>
    <s v="R"/>
    <s v="gid_2011_05_23_tbamlb_detmlb_1"/>
    <s v="Comerica Park"/>
    <s v="Sam Holbrook"/>
    <s v="tba"/>
    <s v="det"/>
    <n v="91"/>
    <x v="2"/>
    <s v="X"/>
    <n v="25"/>
    <n v="7"/>
    <x v="0"/>
    <n v="0.84799999999999998"/>
    <s v="Flyout"/>
    <s v="FB"/>
    <s v="Andy Dirks"/>
    <s v="L"/>
    <n v="3"/>
    <x v="2"/>
    <n v="0"/>
    <n v="0"/>
    <n v="0"/>
    <n v="0"/>
    <n v="7"/>
    <n v="90.3"/>
    <n v="83.2"/>
    <n v="3.51"/>
    <n v="1.63"/>
    <n v="-0.20799999999999999"/>
    <n v="2.8079999999999998"/>
    <n v="-1.6479999999999999"/>
    <n v="5.6429999999999998"/>
    <n v="-5.08"/>
    <n v="8.3800000000000008"/>
    <n v="23.8"/>
    <n v="23.5"/>
    <n v="4.5"/>
    <n v="211.11"/>
    <n v="1912.84"/>
    <s v="110523_214139"/>
  </r>
  <r>
    <x v="14"/>
    <s v="R"/>
    <s v="gid_2011_05_23_tbamlb_detmlb_1"/>
    <s v="Comerica Park"/>
    <s v="Sam Holbrook"/>
    <s v="tba"/>
    <s v="det"/>
    <n v="92"/>
    <x v="4"/>
    <s v="S"/>
    <n v="26"/>
    <n v="1"/>
    <x v="0"/>
    <n v="0.90300000000000002"/>
    <s v="Walk"/>
    <m/>
    <s v="Jhonny Peralta"/>
    <s v="R"/>
    <n v="0"/>
    <x v="0"/>
    <n v="1"/>
    <n v="0"/>
    <n v="0"/>
    <n v="0"/>
    <n v="7"/>
    <n v="89.9"/>
    <n v="82.8"/>
    <n v="3.66"/>
    <n v="1.76"/>
    <n v="-0.214"/>
    <n v="2.5390000000000001"/>
    <n v="-1.6819999999999999"/>
    <n v="5.8090000000000002"/>
    <n v="-3.35"/>
    <n v="10.84"/>
    <n v="23.8"/>
    <n v="18.8"/>
    <n v="3.5"/>
    <n v="197.102"/>
    <n v="2202.9299999999998"/>
    <s v="110523_214218"/>
  </r>
  <r>
    <x v="14"/>
    <s v="R"/>
    <s v="gid_2011_05_23_tbamlb_detmlb_1"/>
    <s v="Comerica Park"/>
    <s v="Sam Holbrook"/>
    <s v="tba"/>
    <s v="det"/>
    <n v="93"/>
    <x v="6"/>
    <s v="S"/>
    <n v="26"/>
    <n v="2"/>
    <x v="2"/>
    <n v="0.89800000000000002"/>
    <s v="Walk"/>
    <m/>
    <s v="Jhonny Peralta"/>
    <s v="R"/>
    <n v="0"/>
    <x v="1"/>
    <n v="1"/>
    <n v="0"/>
    <n v="0"/>
    <n v="0"/>
    <n v="7"/>
    <n v="81.900000000000006"/>
    <n v="75.599999999999994"/>
    <n v="3.66"/>
    <n v="1.76"/>
    <n v="-0.40400000000000003"/>
    <n v="1.149"/>
    <n v="-1.58"/>
    <n v="5.665"/>
    <n v="-5.0199999999999996"/>
    <n v="7.49"/>
    <n v="23.8"/>
    <n v="16.100000000000001"/>
    <n v="6.5"/>
    <n v="213.68899999999999"/>
    <n v="1589.93"/>
    <s v="110523_214245"/>
  </r>
  <r>
    <x v="14"/>
    <s v="R"/>
    <s v="gid_2011_05_23_tbamlb_detmlb_1"/>
    <s v="Comerica Park"/>
    <s v="Sam Holbrook"/>
    <s v="tba"/>
    <s v="det"/>
    <n v="94"/>
    <x v="4"/>
    <s v="S"/>
    <n v="26"/>
    <n v="3"/>
    <x v="2"/>
    <n v="0.9"/>
    <s v="Walk"/>
    <m/>
    <s v="Jhonny Peralta"/>
    <s v="R"/>
    <n v="0"/>
    <x v="2"/>
    <n v="1"/>
    <n v="0"/>
    <n v="0"/>
    <n v="0"/>
    <n v="7"/>
    <n v="81.5"/>
    <n v="75.8"/>
    <n v="3.66"/>
    <n v="1.76"/>
    <n v="1.0069999999999999"/>
    <n v="2.08"/>
    <n v="-1.361"/>
    <n v="5.7519999999999998"/>
    <n v="-4.12"/>
    <n v="10.84"/>
    <n v="23.8"/>
    <n v="15.7"/>
    <n v="5"/>
    <n v="200.703"/>
    <n v="2057.4499999999998"/>
    <s v="110523_214314"/>
  </r>
  <r>
    <x v="14"/>
    <s v="R"/>
    <s v="gid_2011_05_23_tbamlb_detmlb_1"/>
    <s v="Comerica Park"/>
    <s v="Sam Holbrook"/>
    <s v="tba"/>
    <s v="det"/>
    <n v="95"/>
    <x v="0"/>
    <s v="B"/>
    <n v="26"/>
    <n v="4"/>
    <x v="0"/>
    <n v="0.88300000000000001"/>
    <s v="Walk"/>
    <m/>
    <s v="Jhonny Peralta"/>
    <s v="R"/>
    <n v="0"/>
    <x v="2"/>
    <n v="1"/>
    <n v="0"/>
    <n v="0"/>
    <n v="0"/>
    <n v="7"/>
    <n v="90.2"/>
    <n v="83.9"/>
    <n v="3.66"/>
    <n v="1.76"/>
    <n v="-1.28"/>
    <n v="3.2879999999999998"/>
    <n v="-1.7809999999999999"/>
    <n v="5.8739999999999997"/>
    <n v="-4.87"/>
    <n v="7.71"/>
    <n v="23.9"/>
    <n v="23.4"/>
    <n v="4.7"/>
    <n v="212.10499999999999"/>
    <n v="1799.23"/>
    <s v="110523_214349"/>
  </r>
  <r>
    <x v="14"/>
    <s v="R"/>
    <s v="gid_2011_05_23_tbamlb_detmlb_1"/>
    <s v="Comerica Park"/>
    <s v="Sam Holbrook"/>
    <s v="tba"/>
    <s v="det"/>
    <n v="96"/>
    <x v="0"/>
    <s v="B"/>
    <n v="26"/>
    <n v="5"/>
    <x v="5"/>
    <n v="0.876"/>
    <s v="Walk"/>
    <m/>
    <s v="Jhonny Peralta"/>
    <s v="R"/>
    <n v="1"/>
    <x v="2"/>
    <n v="1"/>
    <n v="0"/>
    <n v="0"/>
    <n v="0"/>
    <n v="7"/>
    <n v="76"/>
    <n v="70.7"/>
    <n v="3.66"/>
    <n v="1.77"/>
    <n v="1.59"/>
    <n v="0.88300000000000001"/>
    <n v="-1.569"/>
    <n v="5.9210000000000003"/>
    <n v="7.55"/>
    <n v="-0.49"/>
    <n v="23.9"/>
    <n v="-16.899999999999999"/>
    <n v="11.3"/>
    <n v="86.766000000000005"/>
    <n v="1229.21"/>
    <s v="110523_214409"/>
  </r>
  <r>
    <x v="14"/>
    <s v="R"/>
    <s v="gid_2011_05_23_tbamlb_detmlb_1"/>
    <s v="Comerica Park"/>
    <s v="Sam Holbrook"/>
    <s v="tba"/>
    <s v="det"/>
    <n v="97"/>
    <x v="4"/>
    <s v="S"/>
    <n v="26"/>
    <n v="6"/>
    <x v="2"/>
    <n v="0.90300000000000002"/>
    <s v="Walk"/>
    <m/>
    <s v="Jhonny Peralta"/>
    <s v="R"/>
    <n v="2"/>
    <x v="2"/>
    <n v="1"/>
    <n v="0"/>
    <n v="0"/>
    <n v="0"/>
    <n v="7"/>
    <n v="80.3"/>
    <n v="74.3"/>
    <n v="3.66"/>
    <n v="1.76"/>
    <n v="-0.38100000000000001"/>
    <n v="2.214"/>
    <n v="-1.458"/>
    <n v="5.84"/>
    <n v="-4.28"/>
    <n v="6.54"/>
    <n v="23.8"/>
    <n v="12.8"/>
    <n v="7"/>
    <n v="213.001"/>
    <n v="1359.56"/>
    <s v="110523_214432"/>
  </r>
  <r>
    <x v="14"/>
    <s v="R"/>
    <s v="gid_2011_05_23_tbamlb_detmlb_1"/>
    <s v="Comerica Park"/>
    <s v="Sam Holbrook"/>
    <s v="tba"/>
    <s v="det"/>
    <n v="98"/>
    <x v="0"/>
    <s v="B"/>
    <n v="26"/>
    <n v="7"/>
    <x v="0"/>
    <n v="0.89300000000000002"/>
    <s v="Walk"/>
    <m/>
    <s v="Jhonny Peralta"/>
    <s v="R"/>
    <n v="2"/>
    <x v="2"/>
    <n v="1"/>
    <n v="0"/>
    <n v="0"/>
    <n v="0"/>
    <n v="7"/>
    <n v="90.1"/>
    <n v="83.1"/>
    <n v="3.71"/>
    <n v="1.8"/>
    <n v="-1.137"/>
    <n v="3.6480000000000001"/>
    <n v="-1.5940000000000001"/>
    <n v="5.8869999999999996"/>
    <n v="-4.51"/>
    <n v="9.59"/>
    <n v="23.8"/>
    <n v="25.3"/>
    <n v="4"/>
    <n v="205.08099999999999"/>
    <n v="2069.9"/>
    <s v="110523_214508"/>
  </r>
  <r>
    <x v="14"/>
    <s v="R"/>
    <s v="gid_2011_05_23_tbamlb_detmlb_1"/>
    <s v="Comerica Park"/>
    <s v="Sam Holbrook"/>
    <s v="tba"/>
    <s v="det"/>
    <n v="99"/>
    <x v="4"/>
    <s v="S"/>
    <n v="26"/>
    <n v="8"/>
    <x v="2"/>
    <n v="0.78200000000000003"/>
    <s v="Walk"/>
    <m/>
    <s v="Jhonny Peralta"/>
    <s v="R"/>
    <n v="3"/>
    <x v="2"/>
    <n v="1"/>
    <n v="0"/>
    <n v="0"/>
    <n v="0"/>
    <n v="7"/>
    <n v="71.900000000000006"/>
    <n v="67"/>
    <n v="3.66"/>
    <n v="1.76"/>
    <n v="-0.252"/>
    <n v="3.2839999999999998"/>
    <n v="-1.8080000000000001"/>
    <n v="6.0629999999999997"/>
    <n v="4.49"/>
    <n v="7.0000000000000007E-2"/>
    <n v="23.9"/>
    <n v="-9.6"/>
    <n v="11.5"/>
    <n v="91.771000000000001"/>
    <n v="699.173"/>
    <s v="110523_214532"/>
  </r>
  <r>
    <x v="14"/>
    <s v="R"/>
    <s v="gid_2011_05_23_tbamlb_detmlb_1"/>
    <s v="Comerica Park"/>
    <s v="Sam Holbrook"/>
    <s v="tba"/>
    <s v="det"/>
    <n v="100"/>
    <x v="0"/>
    <s v="B"/>
    <n v="26"/>
    <n v="9"/>
    <x v="2"/>
    <n v="0.90300000000000002"/>
    <s v="Walk"/>
    <m/>
    <s v="Jhonny Peralta"/>
    <s v="R"/>
    <n v="3"/>
    <x v="2"/>
    <n v="1"/>
    <n v="0"/>
    <n v="0"/>
    <n v="0"/>
    <n v="7"/>
    <n v="80.599999999999994"/>
    <n v="74.7"/>
    <n v="3.73"/>
    <n v="1.83"/>
    <n v="-6.8000000000000005E-2"/>
    <n v="1.3240000000000001"/>
    <n v="-1.5660000000000001"/>
    <n v="5.6689999999999996"/>
    <n v="-4.96"/>
    <n v="6.88"/>
    <n v="23.8"/>
    <n v="14.8"/>
    <n v="6.9"/>
    <n v="215.57599999999999"/>
    <n v="1480.17"/>
    <s v="110523_214636"/>
  </r>
  <r>
    <x v="14"/>
    <s v="R"/>
    <s v="gid_2011_05_29_clemlb_tbamlb_1"/>
    <s v="Tropicana Field"/>
    <s v="Tony Randazzo"/>
    <s v="tba"/>
    <s v="cle"/>
    <n v="1"/>
    <x v="0"/>
    <s v="B"/>
    <n v="1"/>
    <n v="1"/>
    <x v="0"/>
    <n v="0.94199999999999995"/>
    <s v="Groundout"/>
    <m/>
    <s v="Michael Brantley"/>
    <s v="L"/>
    <n v="0"/>
    <x v="0"/>
    <n v="0"/>
    <n v="0"/>
    <n v="0"/>
    <n v="0"/>
    <n v="1"/>
    <n v="88.4"/>
    <n v="80.3"/>
    <n v="3.23"/>
    <n v="1.49"/>
    <n v="-1.6419999999999999"/>
    <n v="3.992"/>
    <n v="-2.1419999999999999"/>
    <n v="5.9450000000000003"/>
    <n v="-1.96"/>
    <n v="9.14"/>
    <n v="23.7"/>
    <n v="9.4"/>
    <n v="4.2"/>
    <n v="192.02"/>
    <n v="1761.55"/>
    <s v="110529_134235"/>
  </r>
  <r>
    <x v="14"/>
    <s v="R"/>
    <s v="gid_2011_05_29_clemlb_tbamlb_1"/>
    <s v="Tropicana Field"/>
    <s v="Tony Randazzo"/>
    <s v="tba"/>
    <s v="cle"/>
    <n v="2"/>
    <x v="0"/>
    <s v="B"/>
    <n v="1"/>
    <n v="2"/>
    <x v="0"/>
    <n v="0.93100000000000005"/>
    <s v="Groundout"/>
    <m/>
    <s v="Michael Brantley"/>
    <s v="L"/>
    <n v="1"/>
    <x v="0"/>
    <n v="0"/>
    <n v="0"/>
    <n v="0"/>
    <n v="0"/>
    <n v="1"/>
    <n v="88.7"/>
    <n v="80.8"/>
    <n v="3.35"/>
    <n v="1.49"/>
    <n v="-0.59299999999999997"/>
    <n v="3.677"/>
    <n v="-2.0089999999999999"/>
    <n v="5.93"/>
    <n v="-1.76"/>
    <n v="9.56"/>
    <n v="23.7"/>
    <n v="7"/>
    <n v="4"/>
    <n v="190.37899999999999"/>
    <n v="1842.9"/>
    <s v="110529_134250"/>
  </r>
  <r>
    <x v="14"/>
    <s v="R"/>
    <s v="gid_2011_05_29_clemlb_tbamlb_1"/>
    <s v="Tropicana Field"/>
    <s v="Tony Randazzo"/>
    <s v="tba"/>
    <s v="cle"/>
    <n v="3"/>
    <x v="1"/>
    <s v="S"/>
    <n v="1"/>
    <n v="3"/>
    <x v="7"/>
    <n v="0.95"/>
    <s v="Groundout"/>
    <m/>
    <s v="Michael Brantley"/>
    <s v="L"/>
    <n v="2"/>
    <x v="0"/>
    <n v="0"/>
    <n v="0"/>
    <n v="0"/>
    <n v="0"/>
    <n v="1"/>
    <n v="88.5"/>
    <n v="80.400000000000006"/>
    <n v="3.28"/>
    <n v="1.42"/>
    <n v="-0.71699999999999997"/>
    <n v="2.653"/>
    <n v="-1.9530000000000001"/>
    <n v="5.6950000000000003"/>
    <n v="-4.55"/>
    <n v="6.76"/>
    <n v="23.7"/>
    <n v="16.8"/>
    <n v="5.5"/>
    <n v="213.74600000000001"/>
    <n v="1533.58"/>
    <s v="110529_134306"/>
  </r>
  <r>
    <x v="14"/>
    <s v="R"/>
    <s v="gid_2011_05_29_clemlb_tbamlb_1"/>
    <s v="Tropicana Field"/>
    <s v="Tony Randazzo"/>
    <s v="tba"/>
    <s v="cle"/>
    <n v="4"/>
    <x v="2"/>
    <s v="X"/>
    <n v="1"/>
    <n v="4"/>
    <x v="0"/>
    <n v="0.89"/>
    <s v="Groundout"/>
    <s v="GB"/>
    <s v="Michael Brantley"/>
    <s v="L"/>
    <n v="2"/>
    <x v="1"/>
    <n v="0"/>
    <n v="0"/>
    <n v="0"/>
    <n v="0"/>
    <n v="1"/>
    <n v="89.9"/>
    <n v="81.599999999999994"/>
    <n v="3.21"/>
    <n v="1.49"/>
    <n v="9.9000000000000005E-2"/>
    <n v="1.841"/>
    <n v="-1.86"/>
    <n v="5.6059999999999999"/>
    <n v="-4.0999999999999996"/>
    <n v="8.18"/>
    <n v="23.7"/>
    <n v="15.8"/>
    <n v="4.8"/>
    <n v="206.51499999999999"/>
    <n v="1744.47"/>
    <s v="110529_134324"/>
  </r>
  <r>
    <x v="14"/>
    <s v="R"/>
    <s v="gid_2011_05_29_clemlb_tbamlb_1"/>
    <s v="Tropicana Field"/>
    <s v="Tony Randazzo"/>
    <s v="tba"/>
    <s v="cle"/>
    <n v="5"/>
    <x v="1"/>
    <s v="S"/>
    <n v="2"/>
    <n v="1"/>
    <x v="7"/>
    <n v="0.78800000000000003"/>
    <s v="Single"/>
    <m/>
    <s v="Asdrubal Cabrera"/>
    <s v="L"/>
    <n v="0"/>
    <x v="0"/>
    <n v="1"/>
    <n v="0"/>
    <n v="0"/>
    <n v="0"/>
    <n v="1"/>
    <n v="89.7"/>
    <n v="80.7"/>
    <n v="3.43"/>
    <n v="1.59"/>
    <n v="0.71799999999999997"/>
    <n v="1.96"/>
    <n v="-1.62"/>
    <n v="5.726"/>
    <n v="-5.58"/>
    <n v="10.76"/>
    <n v="23.6"/>
    <n v="25.5"/>
    <n v="4.2"/>
    <n v="207.31800000000001"/>
    <n v="2281.0700000000002"/>
    <s v="110529_134407"/>
  </r>
  <r>
    <x v="14"/>
    <s v="R"/>
    <s v="gid_2011_05_29_clemlb_tbamlb_1"/>
    <s v="Tropicana Field"/>
    <s v="Tony Randazzo"/>
    <s v="tba"/>
    <s v="cle"/>
    <n v="6"/>
    <x v="3"/>
    <s v="X"/>
    <n v="2"/>
    <n v="2"/>
    <x v="9"/>
    <n v="0.998"/>
    <s v="Single"/>
    <s v="GB"/>
    <s v="Asdrubal Cabrera"/>
    <s v="L"/>
    <n v="0"/>
    <x v="1"/>
    <n v="1"/>
    <n v="0"/>
    <n v="0"/>
    <n v="0"/>
    <n v="1"/>
    <n v="90.9"/>
    <n v="82.3"/>
    <n v="3.3"/>
    <n v="1.51"/>
    <n v="0.58799999999999997"/>
    <n v="2.5379999999999998"/>
    <n v="-1.9490000000000001"/>
    <n v="5.6669999999999998"/>
    <n v="1.01"/>
    <n v="10.95"/>
    <n v="23.7"/>
    <n v="-13.1"/>
    <n v="3.4"/>
    <n v="174.72900000000001"/>
    <n v="2113.8200000000002"/>
    <s v="110529_134423"/>
  </r>
  <r>
    <x v="14"/>
    <s v="R"/>
    <s v="gid_2011_05_29_clemlb_tbamlb_1"/>
    <s v="Tropicana Field"/>
    <s v="Tony Randazzo"/>
    <s v="tba"/>
    <s v="cle"/>
    <n v="7"/>
    <x v="0"/>
    <s v="B"/>
    <n v="3"/>
    <n v="1"/>
    <x v="0"/>
    <n v="0.9"/>
    <s v="Walk"/>
    <m/>
    <s v="Shin-Soo Choo"/>
    <s v="L"/>
    <n v="0"/>
    <x v="0"/>
    <n v="1"/>
    <n v="1"/>
    <n v="0"/>
    <n v="0"/>
    <n v="1"/>
    <n v="90.2"/>
    <n v="82"/>
    <n v="3.17"/>
    <n v="1.37"/>
    <n v="-1.361"/>
    <n v="3.504"/>
    <n v="-2.0070000000000001"/>
    <n v="5.8129999999999997"/>
    <n v="-4.8899999999999997"/>
    <n v="10.17"/>
    <n v="23.7"/>
    <n v="27.2"/>
    <n v="4"/>
    <n v="205.60599999999999"/>
    <n v="2168.91"/>
    <s v="110529_134518"/>
  </r>
  <r>
    <x v="14"/>
    <s v="R"/>
    <s v="gid_2011_05_29_clemlb_tbamlb_1"/>
    <s v="Tropicana Field"/>
    <s v="Tony Randazzo"/>
    <s v="tba"/>
    <s v="cle"/>
    <n v="8"/>
    <x v="0"/>
    <s v="B"/>
    <n v="3"/>
    <n v="2"/>
    <x v="2"/>
    <n v="0.89600000000000002"/>
    <s v="Walk"/>
    <m/>
    <s v="Shin-Soo Choo"/>
    <s v="L"/>
    <n v="1"/>
    <x v="0"/>
    <n v="1"/>
    <n v="1"/>
    <n v="0"/>
    <n v="0"/>
    <n v="1"/>
    <n v="81.8"/>
    <n v="74.7"/>
    <n v="3.24"/>
    <n v="1.32"/>
    <n v="-1.4810000000000001"/>
    <n v="2.7669999999999999"/>
    <n v="-2.1269999999999998"/>
    <n v="5.7709999999999999"/>
    <n v="-4.76"/>
    <n v="7.66"/>
    <n v="23.7"/>
    <n v="16.100000000000001"/>
    <n v="6.4"/>
    <n v="211.71100000000001"/>
    <n v="1576.19"/>
    <s v="110529_134540"/>
  </r>
  <r>
    <x v="14"/>
    <s v="R"/>
    <s v="gid_2011_05_29_clemlb_tbamlb_1"/>
    <s v="Tropicana Field"/>
    <s v="Tony Randazzo"/>
    <s v="tba"/>
    <s v="cle"/>
    <n v="9"/>
    <x v="0"/>
    <s v="B"/>
    <n v="3"/>
    <n v="3"/>
    <x v="0"/>
    <n v="0.90100000000000002"/>
    <s v="Walk"/>
    <m/>
    <s v="Shin-Soo Choo"/>
    <s v="L"/>
    <n v="2"/>
    <x v="0"/>
    <n v="1"/>
    <n v="1"/>
    <n v="0"/>
    <n v="0"/>
    <n v="1"/>
    <n v="90.1"/>
    <n v="81.400000000000006"/>
    <n v="3.07"/>
    <n v="1.43"/>
    <n v="-1.246"/>
    <n v="3.2759999999999998"/>
    <n v="-1.946"/>
    <n v="5.7750000000000004"/>
    <n v="-4.75"/>
    <n v="10.51"/>
    <n v="23.7"/>
    <n v="26.3"/>
    <n v="3.9"/>
    <n v="204.255"/>
    <n v="2196.4699999999998"/>
    <s v="110529_134605"/>
  </r>
  <r>
    <x v="14"/>
    <s v="R"/>
    <s v="gid_2011_05_29_clemlb_tbamlb_1"/>
    <s v="Tropicana Field"/>
    <s v="Tony Randazzo"/>
    <s v="tba"/>
    <s v="cle"/>
    <n v="10"/>
    <x v="0"/>
    <s v="B"/>
    <n v="3"/>
    <n v="4"/>
    <x v="0"/>
    <n v="0.91"/>
    <s v="Walk"/>
    <m/>
    <s v="Shin-Soo Choo"/>
    <s v="L"/>
    <n v="3"/>
    <x v="0"/>
    <n v="1"/>
    <n v="1"/>
    <n v="0"/>
    <n v="0"/>
    <n v="1"/>
    <n v="91.2"/>
    <n v="83"/>
    <n v="3.25"/>
    <n v="1.49"/>
    <n v="-2.0640000000000001"/>
    <n v="2.5070000000000001"/>
    <n v="-2.0089999999999999"/>
    <n v="5.6420000000000003"/>
    <n v="-3.53"/>
    <n v="10.32"/>
    <n v="23.7"/>
    <n v="21.9"/>
    <n v="3.7"/>
    <n v="198.822"/>
    <n v="2120.7199999999998"/>
    <s v="110529_134629"/>
  </r>
  <r>
    <x v="14"/>
    <s v="R"/>
    <s v="gid_2011_05_29_clemlb_tbamlb_1"/>
    <s v="Tropicana Field"/>
    <s v="Tony Randazzo"/>
    <s v="tba"/>
    <s v="cle"/>
    <n v="11"/>
    <x v="6"/>
    <s v="S"/>
    <n v="4"/>
    <n v="1"/>
    <x v="2"/>
    <n v="0.89300000000000002"/>
    <s v="Grounded Into DP"/>
    <m/>
    <s v="Travis Buck"/>
    <s v="L"/>
    <n v="0"/>
    <x v="0"/>
    <n v="2"/>
    <n v="1"/>
    <n v="1"/>
    <n v="0"/>
    <n v="1"/>
    <n v="81.900000000000006"/>
    <n v="74.7"/>
    <n v="3.31"/>
    <n v="1.57"/>
    <n v="-0.67200000000000004"/>
    <n v="2.5379999999999998"/>
    <n v="-1.835"/>
    <n v="5.657"/>
    <n v="-4.0999999999999996"/>
    <n v="7.11"/>
    <n v="23.7"/>
    <n v="12.7"/>
    <n v="6.5"/>
    <n v="209.79499999999999"/>
    <n v="1436.24"/>
    <s v="110529_134715"/>
  </r>
  <r>
    <x v="14"/>
    <s v="R"/>
    <s v="gid_2011_05_29_clemlb_tbamlb_1"/>
    <s v="Tropicana Field"/>
    <s v="Tony Randazzo"/>
    <s v="tba"/>
    <s v="cle"/>
    <n v="12"/>
    <x v="0"/>
    <s v="B"/>
    <n v="4"/>
    <n v="2"/>
    <x v="2"/>
    <n v="0.9"/>
    <s v="Grounded Into DP"/>
    <m/>
    <s v="Travis Buck"/>
    <s v="L"/>
    <n v="0"/>
    <x v="1"/>
    <n v="2"/>
    <n v="1"/>
    <n v="1"/>
    <n v="0"/>
    <n v="1"/>
    <n v="81.2"/>
    <n v="74.099999999999994"/>
    <n v="3.29"/>
    <n v="1.39"/>
    <n v="-1.0960000000000001"/>
    <n v="1.726"/>
    <n v="-1.859"/>
    <n v="5.6130000000000004"/>
    <n v="-3.93"/>
    <n v="5.41"/>
    <n v="23.7"/>
    <n v="11"/>
    <n v="7.4"/>
    <n v="215.73500000000001"/>
    <n v="1157.83"/>
    <s v="110529_134739"/>
  </r>
  <r>
    <x v="14"/>
    <s v="R"/>
    <s v="gid_2011_05_29_clemlb_tbamlb_1"/>
    <s v="Tropicana Field"/>
    <s v="Tony Randazzo"/>
    <s v="tba"/>
    <s v="cle"/>
    <n v="13"/>
    <x v="1"/>
    <s v="S"/>
    <n v="4"/>
    <n v="3"/>
    <x v="2"/>
    <n v="0.89700000000000002"/>
    <s v="Grounded Into DP"/>
    <m/>
    <s v="Travis Buck"/>
    <s v="L"/>
    <n v="1"/>
    <x v="1"/>
    <n v="2"/>
    <n v="1"/>
    <n v="1"/>
    <n v="0"/>
    <n v="1"/>
    <n v="81.3"/>
    <n v="74"/>
    <n v="3.4"/>
    <n v="1.59"/>
    <n v="-0.215"/>
    <n v="3.2890000000000001"/>
    <n v="-1.732"/>
    <n v="5.6669999999999998"/>
    <n v="-4.5999999999999996"/>
    <n v="7.97"/>
    <n v="23.7"/>
    <n v="14.6"/>
    <n v="6.2"/>
    <n v="209.857"/>
    <n v="1596.79"/>
    <s v="110529_134803"/>
  </r>
  <r>
    <x v="14"/>
    <s v="R"/>
    <s v="gid_2011_05_29_clemlb_tbamlb_1"/>
    <s v="Tropicana Field"/>
    <s v="Tony Randazzo"/>
    <s v="tba"/>
    <s v="cle"/>
    <n v="14"/>
    <x v="2"/>
    <s v="X"/>
    <n v="4"/>
    <n v="4"/>
    <x v="2"/>
    <n v="0.873"/>
    <s v="Grounded Into DP"/>
    <s v="GB"/>
    <s v="Travis Buck"/>
    <s v="L"/>
    <n v="1"/>
    <x v="2"/>
    <n v="2"/>
    <n v="1"/>
    <n v="1"/>
    <n v="0"/>
    <n v="1"/>
    <n v="83"/>
    <n v="75.7"/>
    <n v="3.31"/>
    <n v="1.57"/>
    <n v="-1.375"/>
    <n v="2.11"/>
    <n v="-1.84"/>
    <n v="5.6340000000000003"/>
    <n v="-3.71"/>
    <n v="6.28"/>
    <n v="23.7"/>
    <n v="12"/>
    <n v="6.7"/>
    <n v="210.4"/>
    <n v="1292.47"/>
    <s v="110529_134831"/>
  </r>
  <r>
    <x v="14"/>
    <s v="R"/>
    <s v="gid_2011_05_29_clemlb_tbamlb_1"/>
    <s v="Tropicana Field"/>
    <s v="Tony Randazzo"/>
    <s v="tba"/>
    <s v="cle"/>
    <n v="15"/>
    <x v="0"/>
    <s v="B"/>
    <n v="5"/>
    <n v="1"/>
    <x v="0"/>
    <n v="0.88500000000000001"/>
    <s v="Strikeout"/>
    <m/>
    <s v="Carlos Santana"/>
    <s v="L"/>
    <n v="0"/>
    <x v="0"/>
    <n v="0"/>
    <n v="0"/>
    <n v="0"/>
    <n v="0"/>
    <n v="2"/>
    <n v="90.9"/>
    <n v="82.6"/>
    <n v="3.35"/>
    <n v="1.49"/>
    <n v="0.247"/>
    <n v="3.35"/>
    <n v="-1.776"/>
    <n v="5.7770000000000001"/>
    <n v="-2.87"/>
    <n v="10.25"/>
    <n v="23.7"/>
    <n v="13.6"/>
    <n v="3.5"/>
    <n v="195.59399999999999"/>
    <n v="2059.85"/>
    <s v="110529_135701"/>
  </r>
  <r>
    <x v="14"/>
    <s v="R"/>
    <s v="gid_2011_05_29_clemlb_tbamlb_1"/>
    <s v="Tropicana Field"/>
    <s v="Tony Randazzo"/>
    <s v="tba"/>
    <s v="cle"/>
    <n v="16"/>
    <x v="1"/>
    <s v="S"/>
    <n v="5"/>
    <n v="2"/>
    <x v="2"/>
    <n v="0.90100000000000002"/>
    <s v="Strikeout"/>
    <m/>
    <s v="Carlos Santana"/>
    <s v="L"/>
    <n v="1"/>
    <x v="0"/>
    <n v="0"/>
    <n v="0"/>
    <n v="0"/>
    <n v="0"/>
    <n v="2"/>
    <n v="80.400000000000006"/>
    <n v="73.2"/>
    <n v="3.22"/>
    <n v="1.6"/>
    <n v="-0.35799999999999998"/>
    <n v="3.1030000000000002"/>
    <n v="-1.8959999999999999"/>
    <n v="5.8209999999999997"/>
    <n v="-3.82"/>
    <n v="7.61"/>
    <n v="23.7"/>
    <n v="11.1"/>
    <n v="6.6"/>
    <n v="206.50299999999999"/>
    <n v="1460.51"/>
    <s v="110529_135717"/>
  </r>
  <r>
    <x v="14"/>
    <s v="R"/>
    <s v="gid_2011_05_29_clemlb_tbamlb_1"/>
    <s v="Tropicana Field"/>
    <s v="Tony Randazzo"/>
    <s v="tba"/>
    <s v="cle"/>
    <n v="17"/>
    <x v="0"/>
    <s v="B"/>
    <n v="5"/>
    <n v="3"/>
    <x v="5"/>
    <n v="0.90300000000000002"/>
    <s v="Strikeout"/>
    <m/>
    <s v="Carlos Santana"/>
    <s v="L"/>
    <n v="1"/>
    <x v="1"/>
    <n v="0"/>
    <n v="0"/>
    <n v="0"/>
    <n v="0"/>
    <n v="2"/>
    <n v="75.7"/>
    <n v="69.400000000000006"/>
    <n v="3.2"/>
    <n v="1.47"/>
    <n v="0.107"/>
    <n v="3.3580000000000001"/>
    <n v="-2.004"/>
    <n v="6.1779999999999999"/>
    <n v="11.98"/>
    <n v="-1.4"/>
    <n v="23.8"/>
    <n v="-24"/>
    <n v="12.2"/>
    <n v="83.635999999999996"/>
    <n v="1935.27"/>
    <s v="110529_135736"/>
  </r>
  <r>
    <x v="14"/>
    <s v="R"/>
    <s v="gid_2011_05_29_clemlb_tbamlb_1"/>
    <s v="Tropicana Field"/>
    <s v="Tony Randazzo"/>
    <s v="tba"/>
    <s v="cle"/>
    <n v="18"/>
    <x v="6"/>
    <s v="S"/>
    <n v="5"/>
    <n v="4"/>
    <x v="2"/>
    <n v="0.89100000000000001"/>
    <s v="Strikeout"/>
    <m/>
    <s v="Carlos Santana"/>
    <s v="L"/>
    <n v="2"/>
    <x v="1"/>
    <n v="0"/>
    <n v="0"/>
    <n v="0"/>
    <n v="0"/>
    <n v="2"/>
    <n v="81.3"/>
    <n v="74"/>
    <n v="3.36"/>
    <n v="1.51"/>
    <n v="-0.47699999999999998"/>
    <n v="2.9359999999999999"/>
    <n v="-1.81"/>
    <n v="5.8339999999999996"/>
    <n v="-0.67"/>
    <n v="8.44"/>
    <n v="23.7"/>
    <n v="0.7"/>
    <n v="6"/>
    <n v="184.51499999999999"/>
    <n v="1466.36"/>
    <s v="110529_135754"/>
  </r>
  <r>
    <x v="14"/>
    <s v="R"/>
    <s v="gid_2011_05_29_clemlb_tbamlb_1"/>
    <s v="Tropicana Field"/>
    <s v="Tony Randazzo"/>
    <s v="tba"/>
    <s v="cle"/>
    <n v="19"/>
    <x v="6"/>
    <s v="S"/>
    <n v="5"/>
    <n v="5"/>
    <x v="2"/>
    <n v="0.88900000000000001"/>
    <s v="Strikeout"/>
    <m/>
    <s v="Carlos Santana"/>
    <s v="L"/>
    <n v="2"/>
    <x v="2"/>
    <n v="0"/>
    <n v="0"/>
    <n v="0"/>
    <n v="0"/>
    <n v="2"/>
    <n v="81.5"/>
    <n v="73.8"/>
    <n v="3.36"/>
    <n v="1.51"/>
    <n v="-0.312"/>
    <n v="2.7519999999999998"/>
    <n v="-1.9119999999999999"/>
    <n v="5.7489999999999997"/>
    <n v="-2.6"/>
    <n v="9.57"/>
    <n v="23.7"/>
    <n v="7.9"/>
    <n v="5.6"/>
    <n v="195.13399999999999"/>
    <n v="1713.15"/>
    <s v="110529_135816"/>
  </r>
  <r>
    <x v="14"/>
    <s v="R"/>
    <s v="gid_2011_05_29_clemlb_tbamlb_1"/>
    <s v="Tropicana Field"/>
    <s v="Tony Randazzo"/>
    <s v="tba"/>
    <s v="cle"/>
    <n v="20"/>
    <x v="0"/>
    <s v="B"/>
    <n v="6"/>
    <n v="1"/>
    <x v="5"/>
    <n v="0.90200000000000002"/>
    <s v="Strikeout"/>
    <m/>
    <s v="Grady Sizemore"/>
    <s v="L"/>
    <n v="0"/>
    <x v="0"/>
    <n v="1"/>
    <n v="0"/>
    <n v="0"/>
    <n v="0"/>
    <n v="2"/>
    <n v="71.3"/>
    <n v="65.400000000000006"/>
    <n v="3.38"/>
    <n v="1.53"/>
    <n v="0.48499999999999999"/>
    <n v="1.5680000000000001"/>
    <n v="-1.988"/>
    <n v="6.0229999999999997"/>
    <n v="13.82"/>
    <n v="-1.96"/>
    <n v="23.8"/>
    <n v="-23.7"/>
    <n v="14.2"/>
    <n v="82.218999999999994"/>
    <n v="2089.29"/>
    <s v="110529_135859"/>
  </r>
  <r>
    <x v="14"/>
    <s v="R"/>
    <s v="gid_2011_05_29_clemlb_tbamlb_1"/>
    <s v="Tropicana Field"/>
    <s v="Tony Randazzo"/>
    <s v="tba"/>
    <s v="cle"/>
    <n v="21"/>
    <x v="4"/>
    <s v="S"/>
    <n v="6"/>
    <n v="2"/>
    <x v="0"/>
    <n v="0.91200000000000003"/>
    <s v="Strikeout"/>
    <m/>
    <s v="Grady Sizemore"/>
    <s v="L"/>
    <n v="1"/>
    <x v="0"/>
    <n v="1"/>
    <n v="0"/>
    <n v="0"/>
    <n v="0"/>
    <n v="2"/>
    <n v="90.8"/>
    <n v="82.9"/>
    <n v="3.67"/>
    <n v="1.76"/>
    <n v="-0.77900000000000003"/>
    <n v="1.9390000000000001"/>
    <n v="-2.0209999999999999"/>
    <n v="5.665"/>
    <n v="-2.39"/>
    <n v="10"/>
    <n v="23.7"/>
    <n v="11.6"/>
    <n v="3.8"/>
    <n v="193.392"/>
    <n v="1993.61"/>
    <s v="110529_135916"/>
  </r>
  <r>
    <x v="14"/>
    <s v="R"/>
    <s v="gid_2011_05_29_clemlb_tbamlb_1"/>
    <s v="Tropicana Field"/>
    <s v="Tony Randazzo"/>
    <s v="tba"/>
    <s v="cle"/>
    <n v="22"/>
    <x v="13"/>
    <s v="S"/>
    <n v="6"/>
    <n v="3"/>
    <x v="0"/>
    <n v="0.90400000000000003"/>
    <s v="Strikeout"/>
    <m/>
    <s v="Grady Sizemore"/>
    <s v="L"/>
    <n v="1"/>
    <x v="1"/>
    <n v="1"/>
    <n v="0"/>
    <n v="0"/>
    <n v="0"/>
    <n v="2"/>
    <n v="90.3"/>
    <n v="82.4"/>
    <n v="3.67"/>
    <n v="1.76"/>
    <n v="0.20200000000000001"/>
    <n v="2.4430000000000001"/>
    <n v="-1.736"/>
    <n v="5.7619999999999996"/>
    <n v="-2.83"/>
    <n v="9.8699999999999992"/>
    <n v="23.7"/>
    <n v="12.5"/>
    <n v="3.9"/>
    <n v="195.95599999999999"/>
    <n v="1979.48"/>
    <s v="110529_135941"/>
  </r>
  <r>
    <x v="14"/>
    <s v="R"/>
    <s v="gid_2011_05_29_clemlb_tbamlb_1"/>
    <s v="Tropicana Field"/>
    <s v="Tony Randazzo"/>
    <s v="tba"/>
    <s v="cle"/>
    <n v="23"/>
    <x v="6"/>
    <s v="S"/>
    <n v="6"/>
    <n v="4"/>
    <x v="5"/>
    <n v="0.90300000000000002"/>
    <s v="Strikeout"/>
    <m/>
    <s v="Grady Sizemore"/>
    <s v="L"/>
    <n v="1"/>
    <x v="2"/>
    <n v="1"/>
    <n v="0"/>
    <n v="0"/>
    <n v="0"/>
    <n v="2"/>
    <n v="77.2"/>
    <n v="70.900000000000006"/>
    <n v="3.67"/>
    <n v="1.76"/>
    <n v="-1.0289999999999999"/>
    <n v="1.7050000000000001"/>
    <n v="-2.1240000000000001"/>
    <n v="5.9370000000000003"/>
    <n v="12.1"/>
    <n v="-1.32"/>
    <n v="23.8"/>
    <n v="-24"/>
    <n v="11.9"/>
    <n v="84.045000000000002"/>
    <n v="1988.49"/>
    <s v="110529_140009"/>
  </r>
  <r>
    <x v="14"/>
    <s v="R"/>
    <s v="gid_2011_05_29_clemlb_tbamlb_1"/>
    <s v="Tropicana Field"/>
    <s v="Tony Randazzo"/>
    <s v="tba"/>
    <s v="cle"/>
    <n v="24"/>
    <x v="0"/>
    <s v="B"/>
    <n v="7"/>
    <n v="1"/>
    <x v="0"/>
    <n v="0.90900000000000003"/>
    <s v="Flyout"/>
    <m/>
    <s v="Orlando Cabrera"/>
    <s v="R"/>
    <n v="0"/>
    <x v="0"/>
    <n v="2"/>
    <n v="0"/>
    <n v="0"/>
    <n v="0"/>
    <n v="2"/>
    <n v="90.6"/>
    <n v="82"/>
    <n v="3.41"/>
    <n v="1.57"/>
    <n v="-0.57899999999999996"/>
    <n v="1.1339999999999999"/>
    <n v="-1.853"/>
    <n v="5.5720000000000001"/>
    <n v="-4.47"/>
    <n v="10.92"/>
    <n v="23.7"/>
    <n v="23.2"/>
    <n v="3.9"/>
    <n v="202.16800000000001"/>
    <n v="2254.63"/>
    <s v="110529_140043"/>
  </r>
  <r>
    <x v="14"/>
    <s v="R"/>
    <s v="gid_2011_05_29_clemlb_tbamlb_1"/>
    <s v="Tropicana Field"/>
    <s v="Tony Randazzo"/>
    <s v="tba"/>
    <s v="cle"/>
    <n v="25"/>
    <x v="0"/>
    <s v="B"/>
    <n v="7"/>
    <n v="2"/>
    <x v="0"/>
    <n v="0.89500000000000002"/>
    <s v="Flyout"/>
    <m/>
    <s v="Orlando Cabrera"/>
    <s v="R"/>
    <n v="1"/>
    <x v="0"/>
    <n v="2"/>
    <n v="0"/>
    <n v="0"/>
    <n v="0"/>
    <n v="2"/>
    <n v="91.1"/>
    <n v="83.3"/>
    <n v="3.46"/>
    <n v="1.46"/>
    <n v="-6.7000000000000004E-2"/>
    <n v="0.87"/>
    <n v="-1.871"/>
    <n v="5.5060000000000002"/>
    <n v="-4.3499999999999996"/>
    <n v="10.72"/>
    <n v="23.7"/>
    <n v="22.5"/>
    <n v="3.8"/>
    <n v="202.01300000000001"/>
    <n v="2247.34"/>
    <s v="110529_140101"/>
  </r>
  <r>
    <x v="14"/>
    <s v="R"/>
    <s v="gid_2011_05_29_clemlb_tbamlb_1"/>
    <s v="Tropicana Field"/>
    <s v="Tony Randazzo"/>
    <s v="tba"/>
    <s v="cle"/>
    <n v="26"/>
    <x v="2"/>
    <s v="X"/>
    <n v="7"/>
    <n v="3"/>
    <x v="0"/>
    <n v="0.89900000000000002"/>
    <s v="Flyout"/>
    <s v="FB"/>
    <s v="Orlando Cabrera"/>
    <s v="R"/>
    <n v="2"/>
    <x v="0"/>
    <n v="2"/>
    <n v="0"/>
    <n v="0"/>
    <n v="0"/>
    <n v="2"/>
    <n v="91"/>
    <n v="82.8"/>
    <n v="3.23"/>
    <n v="1.43"/>
    <n v="-0.56699999999999995"/>
    <n v="2.3580000000000001"/>
    <n v="-1.756"/>
    <n v="5.6719999999999997"/>
    <n v="-3.98"/>
    <n v="9.4700000000000006"/>
    <n v="23.7"/>
    <n v="19.8"/>
    <n v="4.0999999999999996"/>
    <n v="202.71100000000001"/>
    <n v="1991.75"/>
    <s v="110529_140122"/>
  </r>
  <r>
    <x v="14"/>
    <s v="R"/>
    <s v="gid_2011_05_29_clemlb_tbamlb_1"/>
    <s v="Tropicana Field"/>
    <s v="Tony Randazzo"/>
    <s v="tba"/>
    <s v="cle"/>
    <n v="27"/>
    <x v="1"/>
    <s v="S"/>
    <n v="8"/>
    <n v="1"/>
    <x v="0"/>
    <n v="0.89900000000000002"/>
    <s v="Flyout"/>
    <m/>
    <s v="Lou Marson"/>
    <s v="R"/>
    <n v="0"/>
    <x v="0"/>
    <n v="0"/>
    <n v="0"/>
    <n v="0"/>
    <n v="0"/>
    <n v="3"/>
    <n v="90.3"/>
    <n v="83.4"/>
    <n v="3.53"/>
    <n v="1.69"/>
    <n v="3.7999999999999999E-2"/>
    <n v="1.925"/>
    <n v="-1.6539999999999999"/>
    <n v="5.66"/>
    <n v="-3.56"/>
    <n v="10.97"/>
    <n v="23.8"/>
    <n v="20.100000000000001"/>
    <n v="3.4"/>
    <n v="197.90199999999999"/>
    <n v="2252.91"/>
    <s v="110529_141202"/>
  </r>
  <r>
    <x v="14"/>
    <s v="R"/>
    <s v="gid_2011_05_29_clemlb_tbamlb_1"/>
    <s v="Tropicana Field"/>
    <s v="Tony Randazzo"/>
    <s v="tba"/>
    <s v="cle"/>
    <n v="28"/>
    <x v="0"/>
    <s v="B"/>
    <n v="8"/>
    <n v="2"/>
    <x v="5"/>
    <n v="0.89600000000000002"/>
    <s v="Flyout"/>
    <m/>
    <s v="Lou Marson"/>
    <s v="R"/>
    <n v="0"/>
    <x v="1"/>
    <n v="0"/>
    <n v="0"/>
    <n v="0"/>
    <n v="0"/>
    <n v="3"/>
    <n v="74.599999999999994"/>
    <n v="68.400000000000006"/>
    <n v="3.5"/>
    <n v="1.59"/>
    <n v="-1.2889999999999999"/>
    <n v="4.8449999999999998"/>
    <n v="-2.0289999999999999"/>
    <n v="6.4210000000000003"/>
    <n v="10.76"/>
    <n v="-3.28"/>
    <n v="23.8"/>
    <n v="-19.8"/>
    <n v="12.7"/>
    <n v="73.343000000000004"/>
    <n v="1785.46"/>
    <s v="110529_141220"/>
  </r>
  <r>
    <x v="14"/>
    <s v="R"/>
    <s v="gid_2011_05_29_clemlb_tbamlb_1"/>
    <s v="Tropicana Field"/>
    <s v="Tony Randazzo"/>
    <s v="tba"/>
    <s v="cle"/>
    <n v="29"/>
    <x v="1"/>
    <s v="S"/>
    <n v="8"/>
    <n v="3"/>
    <x v="0"/>
    <n v="0.90800000000000003"/>
    <s v="Flyout"/>
    <m/>
    <s v="Lou Marson"/>
    <s v="R"/>
    <n v="1"/>
    <x v="1"/>
    <n v="0"/>
    <n v="0"/>
    <n v="0"/>
    <n v="0"/>
    <n v="3"/>
    <n v="90.9"/>
    <n v="83"/>
    <n v="3.54"/>
    <n v="1.74"/>
    <n v="-0.53700000000000003"/>
    <n v="2.056"/>
    <n v="-1.9059999999999999"/>
    <n v="5.6740000000000004"/>
    <n v="-1.85"/>
    <n v="10.87"/>
    <n v="23.7"/>
    <n v="9.1999999999999993"/>
    <n v="3.3"/>
    <n v="189.61099999999999"/>
    <n v="2143.02"/>
    <s v="110529_141242"/>
  </r>
  <r>
    <x v="14"/>
    <s v="R"/>
    <s v="gid_2011_05_29_clemlb_tbamlb_1"/>
    <s v="Tropicana Field"/>
    <s v="Tony Randazzo"/>
    <s v="tba"/>
    <s v="cle"/>
    <n v="30"/>
    <x v="2"/>
    <s v="X"/>
    <n v="8"/>
    <n v="4"/>
    <x v="5"/>
    <n v="0.90500000000000003"/>
    <s v="Flyout"/>
    <s v="FB"/>
    <s v="Lou Marson"/>
    <s v="R"/>
    <n v="1"/>
    <x v="2"/>
    <n v="0"/>
    <n v="0"/>
    <n v="0"/>
    <n v="0"/>
    <n v="3"/>
    <n v="76.7"/>
    <n v="70.8"/>
    <n v="3.28"/>
    <n v="1.49"/>
    <n v="0.42299999999999999"/>
    <n v="1.5589999999999999"/>
    <n v="-1.778"/>
    <n v="5.9710000000000001"/>
    <n v="14.47"/>
    <n v="-1.56"/>
    <n v="23.8"/>
    <n v="-28"/>
    <n v="12.6"/>
    <n v="84.075999999999993"/>
    <n v="2368.56"/>
    <s v="110529_141304"/>
  </r>
  <r>
    <x v="14"/>
    <s v="R"/>
    <s v="gid_2011_05_29_clemlb_tbamlb_1"/>
    <s v="Tropicana Field"/>
    <s v="Tony Randazzo"/>
    <s v="tba"/>
    <s v="cle"/>
    <n v="31"/>
    <x v="2"/>
    <s v="X"/>
    <n v="9"/>
    <n v="1"/>
    <x v="0"/>
    <n v="0.9"/>
    <s v="Flyout"/>
    <s v="FB"/>
    <s v="Adam Everett"/>
    <s v="R"/>
    <n v="0"/>
    <x v="0"/>
    <n v="1"/>
    <n v="0"/>
    <n v="0"/>
    <n v="0"/>
    <n v="3"/>
    <n v="90.2"/>
    <n v="83"/>
    <n v="3.34"/>
    <n v="1.45"/>
    <n v="-0.442"/>
    <n v="1.984"/>
    <n v="-1.7290000000000001"/>
    <n v="5.718"/>
    <n v="-3.98"/>
    <n v="10.85"/>
    <n v="23.8"/>
    <n v="22.6"/>
    <n v="3.6"/>
    <n v="200.07300000000001"/>
    <n v="2245.37"/>
    <s v="110529_141347"/>
  </r>
  <r>
    <x v="14"/>
    <s v="R"/>
    <s v="gid_2011_05_29_clemlb_tbamlb_1"/>
    <s v="Tropicana Field"/>
    <s v="Tony Randazzo"/>
    <s v="tba"/>
    <s v="cle"/>
    <n v="32"/>
    <x v="1"/>
    <s v="S"/>
    <n v="10"/>
    <n v="1"/>
    <x v="0"/>
    <n v="0.90900000000000003"/>
    <s v="Groundout"/>
    <m/>
    <s v="Michael Brantley"/>
    <s v="L"/>
    <n v="0"/>
    <x v="0"/>
    <n v="2"/>
    <n v="0"/>
    <n v="0"/>
    <n v="0"/>
    <n v="3"/>
    <n v="90.9"/>
    <n v="83.4"/>
    <n v="3.32"/>
    <n v="1.57"/>
    <n v="-0.72499999999999998"/>
    <n v="1.633"/>
    <n v="-1.917"/>
    <n v="5.569"/>
    <n v="-2.4300000000000002"/>
    <n v="11.17"/>
    <n v="23.8"/>
    <n v="14"/>
    <n v="3.3"/>
    <n v="192.226"/>
    <n v="2230.81"/>
    <s v="110529_141428"/>
  </r>
  <r>
    <x v="14"/>
    <s v="R"/>
    <s v="gid_2011_05_29_clemlb_tbamlb_1"/>
    <s v="Tropicana Field"/>
    <s v="Tony Randazzo"/>
    <s v="tba"/>
    <s v="cle"/>
    <n v="33"/>
    <x v="0"/>
    <s v="B"/>
    <n v="10"/>
    <n v="2"/>
    <x v="9"/>
    <n v="0.95899999999999996"/>
    <s v="Groundout"/>
    <m/>
    <s v="Michael Brantley"/>
    <s v="L"/>
    <n v="0"/>
    <x v="1"/>
    <n v="2"/>
    <n v="0"/>
    <n v="0"/>
    <n v="0"/>
    <n v="3"/>
    <n v="89"/>
    <n v="81.599999999999994"/>
    <n v="3.28"/>
    <n v="1.55"/>
    <n v="0.49299999999999999"/>
    <n v="1.66"/>
    <n v="-1.7629999999999999"/>
    <n v="5.6840000000000002"/>
    <n v="-0.55000000000000004"/>
    <n v="7.24"/>
    <n v="23.8"/>
    <n v="-0.9"/>
    <n v="5.0999999999999996"/>
    <n v="184.34"/>
    <n v="1385.63"/>
    <s v="110529_141447"/>
  </r>
  <r>
    <x v="14"/>
    <s v="R"/>
    <s v="gid_2011_05_29_clemlb_tbamlb_1"/>
    <s v="Tropicana Field"/>
    <s v="Tony Randazzo"/>
    <s v="tba"/>
    <s v="cle"/>
    <n v="34"/>
    <x v="0"/>
    <s v="B"/>
    <n v="10"/>
    <n v="3"/>
    <x v="0"/>
    <n v="0.90700000000000003"/>
    <s v="Groundout"/>
    <m/>
    <s v="Michael Brantley"/>
    <s v="L"/>
    <n v="1"/>
    <x v="1"/>
    <n v="2"/>
    <n v="0"/>
    <n v="0"/>
    <n v="0"/>
    <n v="3"/>
    <n v="91.4"/>
    <n v="83.8"/>
    <n v="3.17"/>
    <n v="1.47"/>
    <n v="-1.6140000000000001"/>
    <n v="2.0699999999999998"/>
    <n v="-1.9039999999999999"/>
    <n v="5.6059999999999999"/>
    <n v="-2.66"/>
    <n v="9.82"/>
    <n v="23.8"/>
    <n v="15.6"/>
    <n v="3.7"/>
    <n v="195.1"/>
    <n v="1997.19"/>
    <s v="110529_141508"/>
  </r>
  <r>
    <x v="14"/>
    <s v="R"/>
    <s v="gid_2011_05_29_clemlb_tbamlb_1"/>
    <s v="Tropicana Field"/>
    <s v="Tony Randazzo"/>
    <s v="tba"/>
    <s v="cle"/>
    <n v="35"/>
    <x v="2"/>
    <s v="X"/>
    <n v="10"/>
    <n v="4"/>
    <x v="2"/>
    <n v="0.89600000000000002"/>
    <s v="Groundout"/>
    <s v="GB"/>
    <s v="Michael Brantley"/>
    <s v="L"/>
    <n v="2"/>
    <x v="1"/>
    <n v="2"/>
    <n v="0"/>
    <n v="0"/>
    <n v="0"/>
    <n v="3"/>
    <n v="81.400000000000006"/>
    <n v="75.3"/>
    <n v="3.21"/>
    <n v="1.49"/>
    <n v="-0.30199999999999999"/>
    <n v="2.6230000000000002"/>
    <n v="-1.843"/>
    <n v="5.8070000000000004"/>
    <n v="-2.21"/>
    <n v="5.29"/>
    <n v="23.8"/>
    <n v="5.6"/>
    <n v="7"/>
    <n v="202.48"/>
    <n v="1014.72"/>
    <s v="110529_141528"/>
  </r>
  <r>
    <x v="14"/>
    <s v="R"/>
    <s v="gid_2011_05_29_clemlb_tbamlb_1"/>
    <s v="Tropicana Field"/>
    <s v="Tony Randazzo"/>
    <s v="tba"/>
    <s v="cle"/>
    <n v="36"/>
    <x v="1"/>
    <s v="S"/>
    <n v="11"/>
    <n v="1"/>
    <x v="2"/>
    <n v="0.90300000000000002"/>
    <s v="Flyout"/>
    <m/>
    <s v="Asdrubal Cabrera"/>
    <s v="L"/>
    <n v="0"/>
    <x v="0"/>
    <n v="0"/>
    <n v="0"/>
    <n v="0"/>
    <n v="0"/>
    <n v="4"/>
    <n v="79.3"/>
    <n v="72.5"/>
    <n v="3.53"/>
    <n v="1.58"/>
    <n v="-1.0820000000000001"/>
    <n v="2.7850000000000001"/>
    <n v="-1.974"/>
    <n v="5.7809999999999997"/>
    <n v="-3.92"/>
    <n v="7.51"/>
    <n v="23.7"/>
    <n v="11.8"/>
    <n v="6.9"/>
    <n v="207.357"/>
    <n v="1439.2"/>
    <s v="110529_142814"/>
  </r>
  <r>
    <x v="14"/>
    <s v="R"/>
    <s v="gid_2011_05_29_clemlb_tbamlb_1"/>
    <s v="Tropicana Field"/>
    <s v="Tony Randazzo"/>
    <s v="tba"/>
    <s v="cle"/>
    <n v="37"/>
    <x v="2"/>
    <s v="X"/>
    <n v="11"/>
    <n v="2"/>
    <x v="2"/>
    <n v="0.89200000000000002"/>
    <s v="Flyout"/>
    <s v="FB"/>
    <s v="Asdrubal Cabrera"/>
    <s v="L"/>
    <n v="0"/>
    <x v="1"/>
    <n v="0"/>
    <n v="0"/>
    <n v="0"/>
    <n v="0"/>
    <n v="4"/>
    <n v="81.8"/>
    <n v="75"/>
    <n v="3.3"/>
    <n v="1.51"/>
    <n v="-0.48299999999999998"/>
    <n v="1.762"/>
    <n v="-1.9970000000000001"/>
    <n v="5.6859999999999999"/>
    <n v="-3.05"/>
    <n v="8.67"/>
    <n v="23.8"/>
    <n v="9.6"/>
    <n v="5.9"/>
    <n v="199.24"/>
    <n v="1610.71"/>
    <s v="110529_142831"/>
  </r>
  <r>
    <x v="14"/>
    <s v="R"/>
    <s v="gid_2011_05_29_clemlb_tbamlb_1"/>
    <s v="Tropicana Field"/>
    <s v="Tony Randazzo"/>
    <s v="tba"/>
    <s v="cle"/>
    <n v="38"/>
    <x v="0"/>
    <s v="B"/>
    <n v="12"/>
    <n v="1"/>
    <x v="5"/>
    <n v="0.84099999999999997"/>
    <s v="Groundout"/>
    <m/>
    <s v="Shin-Soo Choo"/>
    <s v="L"/>
    <n v="0"/>
    <x v="0"/>
    <n v="1"/>
    <n v="0"/>
    <n v="0"/>
    <n v="0"/>
    <n v="4"/>
    <n v="72"/>
    <n v="65.3"/>
    <n v="3.12"/>
    <n v="1.44"/>
    <n v="1.01"/>
    <n v="2.8759999999999999"/>
    <n v="-1.9419999999999999"/>
    <n v="6.1159999999999997"/>
    <n v="8.84"/>
    <n v="2.38"/>
    <n v="23.7"/>
    <n v="-19.399999999999999"/>
    <n v="11.6"/>
    <n v="105.456"/>
    <n v="1380.15"/>
    <s v="110529_142903"/>
  </r>
  <r>
    <x v="14"/>
    <s v="R"/>
    <s v="gid_2011_05_29_clemlb_tbamlb_1"/>
    <s v="Tropicana Field"/>
    <s v="Tony Randazzo"/>
    <s v="tba"/>
    <s v="cle"/>
    <n v="39"/>
    <x v="1"/>
    <s v="S"/>
    <n v="12"/>
    <n v="2"/>
    <x v="5"/>
    <n v="0.89600000000000002"/>
    <s v="Groundout"/>
    <m/>
    <s v="Shin-Soo Choo"/>
    <s v="L"/>
    <n v="1"/>
    <x v="0"/>
    <n v="1"/>
    <n v="0"/>
    <n v="0"/>
    <n v="0"/>
    <n v="4"/>
    <n v="70"/>
    <n v="63.7"/>
    <n v="3.12"/>
    <n v="1.37"/>
    <n v="7.0999999999999994E-2"/>
    <n v="2.4289999999999998"/>
    <n v="-2.133"/>
    <n v="6.0640000000000001"/>
    <n v="11.15"/>
    <n v="-2.08"/>
    <n v="23.7"/>
    <n v="-19.100000000000001"/>
    <n v="14.2"/>
    <n v="79.766999999999996"/>
    <n v="1656.89"/>
    <s v="110529_142918"/>
  </r>
  <r>
    <x v="14"/>
    <s v="R"/>
    <s v="gid_2011_05_29_clemlb_tbamlb_1"/>
    <s v="Tropicana Field"/>
    <s v="Tony Randazzo"/>
    <s v="tba"/>
    <s v="cle"/>
    <n v="40"/>
    <x v="4"/>
    <s v="S"/>
    <n v="12"/>
    <n v="3"/>
    <x v="2"/>
    <n v="0.90100000000000002"/>
    <s v="Groundout"/>
    <m/>
    <s v="Shin-Soo Choo"/>
    <s v="L"/>
    <n v="1"/>
    <x v="1"/>
    <n v="1"/>
    <n v="0"/>
    <n v="0"/>
    <n v="0"/>
    <n v="4"/>
    <n v="79.400000000000006"/>
    <n v="72.400000000000006"/>
    <n v="3.54"/>
    <n v="1.85"/>
    <n v="-0.157"/>
    <n v="2.5859999999999999"/>
    <n v="-1.9410000000000001"/>
    <n v="5.7430000000000003"/>
    <n v="-2.61"/>
    <n v="6.58"/>
    <n v="23.7"/>
    <n v="6.1"/>
    <n v="7.2"/>
    <n v="201.47"/>
    <n v="1198.57"/>
    <s v="110529_142932"/>
  </r>
  <r>
    <x v="14"/>
    <s v="R"/>
    <s v="gid_2011_05_29_clemlb_tbamlb_1"/>
    <s v="Tropicana Field"/>
    <s v="Tony Randazzo"/>
    <s v="tba"/>
    <s v="cle"/>
    <n v="41"/>
    <x v="0"/>
    <s v="B"/>
    <n v="12"/>
    <n v="4"/>
    <x v="0"/>
    <n v="0.88900000000000001"/>
    <s v="Groundout"/>
    <m/>
    <s v="Shin-Soo Choo"/>
    <s v="L"/>
    <n v="1"/>
    <x v="2"/>
    <n v="1"/>
    <n v="0"/>
    <n v="0"/>
    <n v="0"/>
    <n v="4"/>
    <n v="91.8"/>
    <n v="84.9"/>
    <n v="3.16"/>
    <n v="1.46"/>
    <n v="-1.71"/>
    <n v="2.3029999999999999"/>
    <n v="-1.9730000000000001"/>
    <n v="5.6829999999999998"/>
    <n v="-3.86"/>
    <n v="9.4499999999999993"/>
    <n v="23.8"/>
    <n v="22.6"/>
    <n v="3.8"/>
    <n v="202.12100000000001"/>
    <n v="2031.38"/>
    <s v="110529_142955"/>
  </r>
  <r>
    <x v="14"/>
    <s v="R"/>
    <s v="gid_2011_05_29_clemlb_tbamlb_1"/>
    <s v="Tropicana Field"/>
    <s v="Tony Randazzo"/>
    <s v="tba"/>
    <s v="cle"/>
    <n v="42"/>
    <x v="2"/>
    <s v="X"/>
    <n v="12"/>
    <n v="5"/>
    <x v="2"/>
    <n v="0.89400000000000002"/>
    <s v="Groundout"/>
    <s v="GB"/>
    <s v="Shin-Soo Choo"/>
    <s v="L"/>
    <n v="2"/>
    <x v="2"/>
    <n v="1"/>
    <n v="0"/>
    <n v="0"/>
    <n v="0"/>
    <n v="4"/>
    <n v="82.5"/>
    <n v="76.7"/>
    <n v="3.54"/>
    <n v="1.85"/>
    <n v="-0.77800000000000002"/>
    <n v="1.2210000000000001"/>
    <n v="-1.6819999999999999"/>
    <n v="5.5579999999999998"/>
    <n v="-4.51"/>
    <n v="8.01"/>
    <n v="23.8"/>
    <n v="16"/>
    <n v="6"/>
    <n v="209.221"/>
    <n v="1648.75"/>
    <s v="110529_143015"/>
  </r>
  <r>
    <x v="14"/>
    <s v="R"/>
    <s v="gid_2011_05_29_clemlb_tbamlb_1"/>
    <s v="Tropicana Field"/>
    <s v="Tony Randazzo"/>
    <s v="tba"/>
    <s v="cle"/>
    <n v="43"/>
    <x v="1"/>
    <s v="S"/>
    <n v="13"/>
    <n v="1"/>
    <x v="7"/>
    <n v="0.66200000000000003"/>
    <s v="Double"/>
    <m/>
    <s v="Travis Buck"/>
    <s v="L"/>
    <n v="0"/>
    <x v="0"/>
    <n v="2"/>
    <n v="0"/>
    <n v="0"/>
    <n v="0"/>
    <n v="4"/>
    <n v="91"/>
    <n v="83.4"/>
    <n v="3.37"/>
    <n v="1.67"/>
    <n v="-0.58099999999999996"/>
    <n v="2.09"/>
    <n v="-1.831"/>
    <n v="5.5709999999999997"/>
    <n v="-6.86"/>
    <n v="10.7"/>
    <n v="23.8"/>
    <n v="37.4"/>
    <n v="4.0999999999999996"/>
    <n v="212.54900000000001"/>
    <n v="2482.19"/>
    <s v="110529_143053"/>
  </r>
  <r>
    <x v="14"/>
    <s v="R"/>
    <s v="gid_2011_05_29_clemlb_tbamlb_1"/>
    <s v="Tropicana Field"/>
    <s v="Tony Randazzo"/>
    <s v="tba"/>
    <s v="cle"/>
    <n v="44"/>
    <x v="0"/>
    <s v="B"/>
    <n v="13"/>
    <n v="2"/>
    <x v="0"/>
    <n v="0.84899999999999998"/>
    <s v="Double"/>
    <m/>
    <s v="Travis Buck"/>
    <s v="L"/>
    <n v="0"/>
    <x v="1"/>
    <n v="2"/>
    <n v="0"/>
    <n v="0"/>
    <n v="0"/>
    <n v="4"/>
    <n v="91.2"/>
    <n v="83.6"/>
    <n v="3.39"/>
    <n v="1.49"/>
    <n v="1.044"/>
    <n v="2.7869999999999999"/>
    <n v="-1.4"/>
    <n v="5.7510000000000003"/>
    <n v="-5.28"/>
    <n v="13.03"/>
    <n v="23.8"/>
    <n v="37.4"/>
    <n v="2.9"/>
    <n v="202.018"/>
    <n v="2753.58"/>
    <s v="110529_143109"/>
  </r>
  <r>
    <x v="14"/>
    <s v="R"/>
    <s v="gid_2011_05_29_clemlb_tbamlb_1"/>
    <s v="Tropicana Field"/>
    <s v="Tony Randazzo"/>
    <s v="tba"/>
    <s v="cle"/>
    <n v="45"/>
    <x v="4"/>
    <s v="S"/>
    <n v="13"/>
    <n v="3"/>
    <x v="2"/>
    <n v="0.89800000000000002"/>
    <s v="Double"/>
    <m/>
    <s v="Travis Buck"/>
    <s v="L"/>
    <n v="1"/>
    <x v="1"/>
    <n v="2"/>
    <n v="0"/>
    <n v="0"/>
    <n v="0"/>
    <n v="4"/>
    <n v="81.7"/>
    <n v="75.3"/>
    <n v="3.31"/>
    <n v="1.57"/>
    <n v="-0.495"/>
    <n v="1.702"/>
    <n v="-1.79"/>
    <n v="5.6319999999999997"/>
    <n v="-4.79"/>
    <n v="7.93"/>
    <n v="23.8"/>
    <n v="15.8"/>
    <n v="6.3"/>
    <n v="210.98099999999999"/>
    <n v="1631.33"/>
    <s v="110529_143126"/>
  </r>
  <r>
    <x v="14"/>
    <s v="R"/>
    <s v="gid_2011_05_29_clemlb_tbamlb_1"/>
    <s v="Tropicana Field"/>
    <s v="Tony Randazzo"/>
    <s v="tba"/>
    <s v="cle"/>
    <n v="46"/>
    <x v="3"/>
    <s v="X"/>
    <n v="13"/>
    <n v="4"/>
    <x v="5"/>
    <n v="0.90100000000000002"/>
    <s v="Double"/>
    <s v="FB"/>
    <s v="Travis Buck"/>
    <s v="L"/>
    <n v="1"/>
    <x v="2"/>
    <n v="2"/>
    <n v="0"/>
    <n v="0"/>
    <n v="0"/>
    <n v="4"/>
    <n v="77.400000000000006"/>
    <n v="71"/>
    <n v="3.31"/>
    <n v="1.57"/>
    <n v="0.32800000000000001"/>
    <n v="2.722"/>
    <n v="-1.85"/>
    <n v="6.0540000000000003"/>
    <n v="12.15"/>
    <n v="2.78"/>
    <n v="23.8"/>
    <n v="-28.8"/>
    <n v="10.4"/>
    <n v="103.16800000000001"/>
    <n v="2050.14"/>
    <s v="110529_143200"/>
  </r>
  <r>
    <x v="14"/>
    <s v="R"/>
    <s v="gid_2011_05_29_clemlb_tbamlb_1"/>
    <s v="Tropicana Field"/>
    <s v="Tony Randazzo"/>
    <s v="tba"/>
    <s v="cle"/>
    <n v="47"/>
    <x v="0"/>
    <s v="B"/>
    <n v="14"/>
    <n v="1"/>
    <x v="2"/>
    <n v="0.89900000000000002"/>
    <s v="Walk"/>
    <m/>
    <s v="Carlos Santana"/>
    <s v="L"/>
    <n v="0"/>
    <x v="0"/>
    <n v="2"/>
    <n v="0"/>
    <n v="1"/>
    <n v="0"/>
    <n v="4"/>
    <n v="80.599999999999994"/>
    <n v="74.3"/>
    <n v="3.25"/>
    <n v="1.71"/>
    <n v="-1.5649999999999999"/>
    <n v="2.8410000000000002"/>
    <n v="-1.9490000000000001"/>
    <n v="5.7389999999999999"/>
    <n v="-1.87"/>
    <n v="6.55"/>
    <n v="23.8"/>
    <n v="5.8"/>
    <n v="6.7"/>
    <n v="195.833"/>
    <n v="1189.75"/>
    <s v="110529_143255"/>
  </r>
  <r>
    <x v="14"/>
    <s v="R"/>
    <s v="gid_2011_05_29_clemlb_tbamlb_1"/>
    <s v="Tropicana Field"/>
    <s v="Tony Randazzo"/>
    <s v="tba"/>
    <s v="cle"/>
    <n v="48"/>
    <x v="0"/>
    <s v="B"/>
    <n v="14"/>
    <n v="2"/>
    <x v="2"/>
    <n v="0.90200000000000002"/>
    <s v="Walk"/>
    <m/>
    <s v="Carlos Santana"/>
    <s v="L"/>
    <n v="1"/>
    <x v="0"/>
    <n v="2"/>
    <n v="0"/>
    <n v="1"/>
    <n v="0"/>
    <n v="4"/>
    <n v="80.599999999999994"/>
    <n v="74.5"/>
    <n v="3.22"/>
    <n v="1.67"/>
    <n v="-1.2090000000000001"/>
    <n v="2.2120000000000002"/>
    <n v="-1.9359999999999999"/>
    <n v="5.5880000000000001"/>
    <n v="-3.53"/>
    <n v="5.04"/>
    <n v="23.8"/>
    <n v="10"/>
    <n v="7.4"/>
    <n v="214.74799999999999"/>
    <n v="1075.3800000000001"/>
    <s v="110529_143313"/>
  </r>
  <r>
    <x v="14"/>
    <s v="R"/>
    <s v="gid_2011_05_29_clemlb_tbamlb_1"/>
    <s v="Tropicana Field"/>
    <s v="Tony Randazzo"/>
    <s v="tba"/>
    <s v="cle"/>
    <n v="49"/>
    <x v="7"/>
    <s v="B"/>
    <n v="14"/>
    <n v="3"/>
    <x v="2"/>
    <n v="0.9"/>
    <s v="Walk"/>
    <m/>
    <s v="Carlos Santana"/>
    <s v="L"/>
    <n v="2"/>
    <x v="0"/>
    <n v="2"/>
    <n v="0"/>
    <n v="1"/>
    <n v="0"/>
    <n v="4"/>
    <n v="81.400000000000006"/>
    <n v="75.3"/>
    <n v="3.19"/>
    <n v="1.69"/>
    <n v="0.38400000000000001"/>
    <n v="0.372"/>
    <n v="-1.702"/>
    <n v="5.3819999999999997"/>
    <n v="-4.22"/>
    <n v="7.66"/>
    <n v="23.8"/>
    <n v="12.4"/>
    <n v="6.5"/>
    <n v="208.66499999999999"/>
    <n v="1535.82"/>
    <s v="110529_143340"/>
  </r>
  <r>
    <x v="14"/>
    <s v="R"/>
    <s v="gid_2011_05_29_clemlb_tbamlb_1"/>
    <s v="Tropicana Field"/>
    <s v="Tony Randazzo"/>
    <s v="tba"/>
    <s v="cle"/>
    <n v="50"/>
    <x v="1"/>
    <s v="S"/>
    <n v="14"/>
    <n v="4"/>
    <x v="2"/>
    <n v="0.90300000000000002"/>
    <s v="Walk"/>
    <m/>
    <s v="Carlos Santana"/>
    <s v="L"/>
    <n v="3"/>
    <x v="0"/>
    <n v="2"/>
    <n v="0"/>
    <n v="1"/>
    <n v="0"/>
    <n v="4"/>
    <n v="80.2"/>
    <n v="73.8"/>
    <n v="3.07"/>
    <n v="1.52"/>
    <n v="-9.7000000000000003E-2"/>
    <n v="1.6220000000000001"/>
    <n v="-1.7450000000000001"/>
    <n v="5.556"/>
    <n v="-3.97"/>
    <n v="7.89"/>
    <n v="23.8"/>
    <n v="11.8"/>
    <n v="6.6"/>
    <n v="206.56800000000001"/>
    <n v="1524.21"/>
    <s v="110529_143414"/>
  </r>
  <r>
    <x v="14"/>
    <s v="R"/>
    <s v="gid_2011_05_29_clemlb_tbamlb_1"/>
    <s v="Tropicana Field"/>
    <s v="Tony Randazzo"/>
    <s v="tba"/>
    <s v="cle"/>
    <n v="51"/>
    <x v="0"/>
    <s v="B"/>
    <n v="14"/>
    <n v="5"/>
    <x v="0"/>
    <n v="0.88800000000000001"/>
    <s v="Walk"/>
    <m/>
    <s v="Carlos Santana"/>
    <s v="L"/>
    <n v="3"/>
    <x v="1"/>
    <n v="2"/>
    <n v="0"/>
    <n v="1"/>
    <n v="0"/>
    <n v="4"/>
    <n v="92.2"/>
    <n v="84.1"/>
    <n v="3.25"/>
    <n v="1.76"/>
    <n v="-2.2109999999999999"/>
    <n v="0.91600000000000004"/>
    <n v="-1.984"/>
    <n v="5.4939999999999998"/>
    <n v="-5.18"/>
    <n v="10.43"/>
    <n v="23.7"/>
    <n v="30.6"/>
    <n v="4"/>
    <n v="206.30500000000001"/>
    <n v="2283.92"/>
    <s v="110529_143455"/>
  </r>
  <r>
    <x v="14"/>
    <s v="R"/>
    <s v="gid_2011_05_29_clemlb_tbamlb_1"/>
    <s v="Tropicana Field"/>
    <s v="Tony Randazzo"/>
    <s v="tba"/>
    <s v="cle"/>
    <n v="52"/>
    <x v="0"/>
    <s v="B"/>
    <n v="15"/>
    <n v="1"/>
    <x v="0"/>
    <n v="0.90900000000000003"/>
    <s v="Strikeout"/>
    <m/>
    <s v="Grady Sizemore"/>
    <s v="L"/>
    <n v="0"/>
    <x v="0"/>
    <n v="2"/>
    <n v="1"/>
    <n v="1"/>
    <n v="0"/>
    <n v="4"/>
    <n v="92"/>
    <n v="83.4"/>
    <n v="3.47"/>
    <n v="1.67"/>
    <n v="-1.4219999999999999"/>
    <n v="2.8090000000000002"/>
    <n v="-1.974"/>
    <n v="5.6619999999999999"/>
    <n v="-2.91"/>
    <n v="7.53"/>
    <n v="23.7"/>
    <n v="13.4"/>
    <n v="4.5"/>
    <n v="200.99299999999999"/>
    <n v="1575.9"/>
    <s v="110529_143545"/>
  </r>
  <r>
    <x v="14"/>
    <s v="R"/>
    <s v="gid_2011_05_29_clemlb_tbamlb_1"/>
    <s v="Tropicana Field"/>
    <s v="Tony Randazzo"/>
    <s v="tba"/>
    <s v="cle"/>
    <n v="53"/>
    <x v="0"/>
    <s v="B"/>
    <n v="15"/>
    <n v="2"/>
    <x v="0"/>
    <n v="0.89700000000000002"/>
    <s v="Strikeout"/>
    <m/>
    <s v="Grady Sizemore"/>
    <s v="L"/>
    <n v="1"/>
    <x v="0"/>
    <n v="2"/>
    <n v="1"/>
    <n v="1"/>
    <n v="0"/>
    <n v="4"/>
    <n v="92.3"/>
    <n v="83.6"/>
    <n v="3.42"/>
    <n v="1.57"/>
    <n v="-0.63700000000000001"/>
    <n v="1.357"/>
    <n v="-1.8360000000000001"/>
    <n v="5.5069999999999997"/>
    <n v="-2.65"/>
    <n v="11"/>
    <n v="23.7"/>
    <n v="14.8"/>
    <n v="3.3"/>
    <n v="193.488"/>
    <n v="2209.92"/>
    <s v="110529_143628"/>
  </r>
  <r>
    <x v="14"/>
    <s v="R"/>
    <s v="gid_2011_05_29_clemlb_tbamlb_1"/>
    <s v="Tropicana Field"/>
    <s v="Tony Randazzo"/>
    <s v="tba"/>
    <s v="cle"/>
    <n v="54"/>
    <x v="6"/>
    <s v="S"/>
    <n v="15"/>
    <n v="3"/>
    <x v="2"/>
    <n v="0.83599999999999997"/>
    <s v="Strikeout"/>
    <m/>
    <s v="Grady Sizemore"/>
    <s v="L"/>
    <n v="2"/>
    <x v="0"/>
    <n v="2"/>
    <n v="1"/>
    <n v="1"/>
    <n v="0"/>
    <n v="4"/>
    <n v="82.5"/>
    <n v="75.2"/>
    <n v="3.67"/>
    <n v="1.76"/>
    <n v="0.72399999999999998"/>
    <n v="1.7410000000000001"/>
    <n v="-1.649"/>
    <n v="5.601"/>
    <n v="-1.66"/>
    <n v="9.57"/>
    <n v="23.7"/>
    <n v="3.4"/>
    <n v="5.4"/>
    <n v="189.81700000000001"/>
    <n v="1704.81"/>
    <s v="110529_143740"/>
  </r>
  <r>
    <x v="14"/>
    <s v="R"/>
    <s v="gid_2011_05_29_clemlb_tbamlb_1"/>
    <s v="Tropicana Field"/>
    <s v="Tony Randazzo"/>
    <s v="tba"/>
    <s v="cle"/>
    <n v="55"/>
    <x v="4"/>
    <s v="S"/>
    <n v="15"/>
    <n v="4"/>
    <x v="2"/>
    <n v="0.75"/>
    <s v="Strikeout"/>
    <m/>
    <s v="Grady Sizemore"/>
    <s v="L"/>
    <n v="2"/>
    <x v="1"/>
    <n v="2"/>
    <n v="1"/>
    <n v="1"/>
    <n v="0"/>
    <n v="4"/>
    <n v="83.2"/>
    <n v="75.8"/>
    <n v="3.67"/>
    <n v="1.76"/>
    <n v="-0.623"/>
    <n v="2.0089999999999999"/>
    <n v="-1.7270000000000001"/>
    <n v="5.5430000000000001"/>
    <n v="-1.0900000000000001"/>
    <n v="8.93"/>
    <n v="23.7"/>
    <n v="2.8"/>
    <n v="5.5"/>
    <n v="186.93199999999999"/>
    <n v="1593.9"/>
    <s v="110529_143812"/>
  </r>
  <r>
    <x v="14"/>
    <s v="R"/>
    <s v="gid_2011_05_29_clemlb_tbamlb_1"/>
    <s v="Tropicana Field"/>
    <s v="Tony Randazzo"/>
    <s v="tba"/>
    <s v="cle"/>
    <n v="56"/>
    <x v="0"/>
    <s v="B"/>
    <n v="15"/>
    <n v="5"/>
    <x v="0"/>
    <n v="0.89700000000000002"/>
    <s v="Strikeout"/>
    <m/>
    <s v="Grady Sizemore"/>
    <s v="L"/>
    <n v="2"/>
    <x v="2"/>
    <n v="2"/>
    <n v="1"/>
    <n v="1"/>
    <n v="0"/>
    <n v="4"/>
    <n v="91.8"/>
    <n v="83.8"/>
    <n v="3.47"/>
    <n v="1.51"/>
    <n v="-2.052"/>
    <n v="3.4870000000000001"/>
    <n v="-1.9930000000000001"/>
    <n v="5.7690000000000001"/>
    <n v="-2"/>
    <n v="9.35"/>
    <n v="23.7"/>
    <n v="12.5"/>
    <n v="3.6"/>
    <n v="192.041"/>
    <n v="1880.94"/>
    <s v="110529_143854"/>
  </r>
  <r>
    <x v="14"/>
    <s v="R"/>
    <s v="gid_2011_05_29_clemlb_tbamlb_1"/>
    <s v="Tropicana Field"/>
    <s v="Tony Randazzo"/>
    <s v="tba"/>
    <s v="cle"/>
    <n v="57"/>
    <x v="6"/>
    <s v="S"/>
    <n v="15"/>
    <n v="6"/>
    <x v="2"/>
    <n v="0.88800000000000001"/>
    <s v="Strikeout"/>
    <m/>
    <s v="Grady Sizemore"/>
    <s v="L"/>
    <n v="3"/>
    <x v="2"/>
    <n v="2"/>
    <n v="1"/>
    <n v="1"/>
    <n v="0"/>
    <n v="4"/>
    <n v="82.5"/>
    <n v="76.099999999999994"/>
    <n v="3.67"/>
    <n v="1.76"/>
    <n v="-0.215"/>
    <n v="1.3140000000000001"/>
    <n v="-1.579"/>
    <n v="5.5780000000000003"/>
    <n v="-3.69"/>
    <n v="6.74"/>
    <n v="23.8"/>
    <n v="11.3"/>
    <n v="6.5"/>
    <n v="208.52799999999999"/>
    <n v="1367.46"/>
    <s v="110529_143920"/>
  </r>
  <r>
    <x v="14"/>
    <s v="R"/>
    <s v="gid_2011_05_29_clemlb_tbamlb_1"/>
    <s v="Tropicana Field"/>
    <s v="Tony Randazzo"/>
    <s v="tba"/>
    <s v="cle"/>
    <n v="58"/>
    <x v="1"/>
    <s v="S"/>
    <n v="16"/>
    <n v="1"/>
    <x v="5"/>
    <n v="0.89400000000000002"/>
    <s v="Groundout"/>
    <m/>
    <s v="Orlando Cabrera"/>
    <s v="R"/>
    <n v="0"/>
    <x v="0"/>
    <n v="0"/>
    <n v="0"/>
    <n v="0"/>
    <n v="0"/>
    <n v="5"/>
    <n v="70.8"/>
    <n v="65.3"/>
    <n v="3.44"/>
    <n v="1.52"/>
    <n v="0.33900000000000002"/>
    <n v="2.77"/>
    <n v="-2.0299999999999998"/>
    <n v="6.1710000000000003"/>
    <n v="10.49"/>
    <n v="-4.72"/>
    <n v="23.8"/>
    <n v="-17.5"/>
    <n v="14.6"/>
    <n v="66.084999999999994"/>
    <n v="1723.02"/>
    <s v="110529_145120"/>
  </r>
  <r>
    <x v="14"/>
    <s v="R"/>
    <s v="gid_2011_05_29_clemlb_tbamlb_1"/>
    <s v="Tropicana Field"/>
    <s v="Tony Randazzo"/>
    <s v="tba"/>
    <s v="cle"/>
    <n v="59"/>
    <x v="4"/>
    <s v="S"/>
    <n v="16"/>
    <n v="2"/>
    <x v="5"/>
    <n v="0.90500000000000003"/>
    <s v="Groundout"/>
    <m/>
    <s v="Orlando Cabrera"/>
    <s v="R"/>
    <n v="0"/>
    <x v="1"/>
    <n v="0"/>
    <n v="0"/>
    <n v="0"/>
    <n v="0"/>
    <n v="5"/>
    <n v="75.7"/>
    <n v="69.599999999999994"/>
    <n v="3.23"/>
    <n v="1.43"/>
    <n v="1.0740000000000001"/>
    <n v="1.6910000000000001"/>
    <n v="-1.7410000000000001"/>
    <n v="6.0369999999999999"/>
    <n v="13.3"/>
    <n v="-0.73"/>
    <n v="23.8"/>
    <n v="-26.5"/>
    <n v="12.4"/>
    <n v="87.123999999999995"/>
    <n v="2127.44"/>
    <s v="110529_145137"/>
  </r>
  <r>
    <x v="14"/>
    <s v="R"/>
    <s v="gid_2011_05_29_clemlb_tbamlb_1"/>
    <s v="Tropicana Field"/>
    <s v="Tony Randazzo"/>
    <s v="tba"/>
    <s v="cle"/>
    <n v="60"/>
    <x v="2"/>
    <s v="X"/>
    <n v="16"/>
    <n v="3"/>
    <x v="0"/>
    <n v="0.51500000000000001"/>
    <s v="Groundout"/>
    <s v="GB"/>
    <s v="Orlando Cabrera"/>
    <s v="R"/>
    <n v="0"/>
    <x v="2"/>
    <n v="0"/>
    <n v="0"/>
    <n v="0"/>
    <n v="0"/>
    <n v="5"/>
    <n v="91.2"/>
    <n v="84.3"/>
    <n v="3.23"/>
    <n v="1.43"/>
    <n v="0.33500000000000002"/>
    <n v="2.883"/>
    <n v="-1.4810000000000001"/>
    <n v="5.8449999999999998"/>
    <n v="-5.66"/>
    <n v="7.9"/>
    <n v="23.8"/>
    <n v="25.6"/>
    <n v="4.5999999999999996"/>
    <n v="215.476"/>
    <n v="1921.56"/>
    <s v="110529_145209"/>
  </r>
  <r>
    <x v="14"/>
    <s v="R"/>
    <s v="gid_2011_05_29_clemlb_tbamlb_1"/>
    <s v="Tropicana Field"/>
    <s v="Tony Randazzo"/>
    <s v="tba"/>
    <s v="cle"/>
    <n v="61"/>
    <x v="2"/>
    <s v="X"/>
    <n v="17"/>
    <n v="1"/>
    <x v="5"/>
    <n v="0.9"/>
    <s v="Pop Out"/>
    <s v="PU"/>
    <s v="Lou Marson"/>
    <s v="R"/>
    <n v="0"/>
    <x v="0"/>
    <n v="1"/>
    <n v="0"/>
    <n v="0"/>
    <n v="0"/>
    <n v="5"/>
    <n v="70.8"/>
    <n v="65.7"/>
    <n v="3.28"/>
    <n v="1.49"/>
    <n v="0.64300000000000002"/>
    <n v="2.1520000000000001"/>
    <n v="-1.984"/>
    <n v="6.1130000000000004"/>
    <n v="12.15"/>
    <n v="-4.9400000000000004"/>
    <n v="23.8"/>
    <n v="-19.8"/>
    <n v="14.9"/>
    <n v="68.137"/>
    <n v="1974.81"/>
    <s v="110529_145249"/>
  </r>
  <r>
    <x v="14"/>
    <s v="R"/>
    <s v="gid_2011_05_29_clemlb_tbamlb_1"/>
    <s v="Tropicana Field"/>
    <s v="Tony Randazzo"/>
    <s v="tba"/>
    <s v="cle"/>
    <n v="62"/>
    <x v="0"/>
    <s v="B"/>
    <n v="18"/>
    <n v="1"/>
    <x v="0"/>
    <n v="0.53900000000000003"/>
    <s v="Single"/>
    <m/>
    <s v="Adam Everett"/>
    <s v="R"/>
    <n v="0"/>
    <x v="0"/>
    <n v="2"/>
    <n v="0"/>
    <n v="0"/>
    <n v="0"/>
    <n v="5"/>
    <n v="91"/>
    <n v="82.9"/>
    <n v="3.35"/>
    <n v="1.46"/>
    <n v="0.58499999999999996"/>
    <n v="3.6339999999999999"/>
    <n v="-1.571"/>
    <n v="5.8289999999999997"/>
    <n v="-6.79"/>
    <n v="11.14"/>
    <n v="23.7"/>
    <n v="38"/>
    <n v="3.8"/>
    <n v="211.28700000000001"/>
    <n v="2533.42"/>
    <s v="110529_145327"/>
  </r>
  <r>
    <x v="14"/>
    <s v="R"/>
    <s v="gid_2011_05_29_clemlb_tbamlb_1"/>
    <s v="Tropicana Field"/>
    <s v="Tony Randazzo"/>
    <s v="tba"/>
    <s v="cle"/>
    <n v="63"/>
    <x v="4"/>
    <s v="S"/>
    <n v="18"/>
    <n v="2"/>
    <x v="0"/>
    <n v="0.88600000000000001"/>
    <s v="Single"/>
    <m/>
    <s v="Adam Everett"/>
    <s v="R"/>
    <n v="1"/>
    <x v="0"/>
    <n v="2"/>
    <n v="0"/>
    <n v="0"/>
    <n v="0"/>
    <n v="5"/>
    <n v="91.1"/>
    <n v="83.8"/>
    <n v="3.34"/>
    <n v="1.45"/>
    <n v="-0.58299999999999996"/>
    <n v="2.0939999999999999"/>
    <n v="-1.879"/>
    <n v="5.6509999999999998"/>
    <n v="-3.91"/>
    <n v="11.3"/>
    <n v="23.8"/>
    <n v="24.4"/>
    <n v="3.3"/>
    <n v="199.01"/>
    <n v="2347.5100000000002"/>
    <s v="110529_145341"/>
  </r>
  <r>
    <x v="14"/>
    <s v="R"/>
    <s v="gid_2011_05_29_clemlb_tbamlb_1"/>
    <s v="Tropicana Field"/>
    <s v="Tony Randazzo"/>
    <s v="tba"/>
    <s v="cle"/>
    <n v="64"/>
    <x v="0"/>
    <s v="B"/>
    <n v="18"/>
    <n v="3"/>
    <x v="2"/>
    <n v="0.90200000000000002"/>
    <s v="Single"/>
    <m/>
    <s v="Adam Everett"/>
    <s v="R"/>
    <n v="1"/>
    <x v="1"/>
    <n v="2"/>
    <n v="0"/>
    <n v="0"/>
    <n v="0"/>
    <n v="5"/>
    <n v="79.599999999999994"/>
    <n v="73.7"/>
    <n v="3.36"/>
    <n v="1.57"/>
    <n v="1.55"/>
    <n v="1.9"/>
    <n v="-1.4359999999999999"/>
    <n v="5.6980000000000004"/>
    <n v="-2.64"/>
    <n v="9.94"/>
    <n v="23.8"/>
    <n v="6.9"/>
    <n v="5.7"/>
    <n v="194.78299999999999"/>
    <n v="1773.56"/>
    <s v="110529_145403"/>
  </r>
  <r>
    <x v="14"/>
    <s v="R"/>
    <s v="gid_2011_05_29_clemlb_tbamlb_1"/>
    <s v="Tropicana Field"/>
    <s v="Tony Randazzo"/>
    <s v="tba"/>
    <s v="cle"/>
    <n v="65"/>
    <x v="1"/>
    <s v="S"/>
    <n v="18"/>
    <n v="4"/>
    <x v="0"/>
    <n v="0.879"/>
    <s v="Single"/>
    <m/>
    <s v="Adam Everett"/>
    <s v="R"/>
    <n v="2"/>
    <x v="1"/>
    <n v="2"/>
    <n v="0"/>
    <n v="0"/>
    <n v="0"/>
    <n v="5"/>
    <n v="91.3"/>
    <n v="83.8"/>
    <n v="3.35"/>
    <n v="1.52"/>
    <n v="0.82199999999999995"/>
    <n v="1.9770000000000001"/>
    <n v="-1.609"/>
    <n v="5.6289999999999996"/>
    <n v="-3.78"/>
    <n v="10.220000000000001"/>
    <n v="23.8"/>
    <n v="18.600000000000001"/>
    <n v="3.6"/>
    <n v="200.21600000000001"/>
    <n v="2136.09"/>
    <s v="110529_145423"/>
  </r>
  <r>
    <x v="14"/>
    <s v="R"/>
    <s v="gid_2011_05_29_clemlb_tbamlb_1"/>
    <s v="Tropicana Field"/>
    <s v="Tony Randazzo"/>
    <s v="tba"/>
    <s v="cle"/>
    <n v="66"/>
    <x v="4"/>
    <s v="S"/>
    <n v="18"/>
    <n v="5"/>
    <x v="2"/>
    <n v="0.89600000000000002"/>
    <s v="Single"/>
    <m/>
    <s v="Adam Everett"/>
    <s v="R"/>
    <n v="2"/>
    <x v="2"/>
    <n v="2"/>
    <n v="0"/>
    <n v="0"/>
    <n v="0"/>
    <n v="5"/>
    <n v="81.900000000000006"/>
    <n v="75.599999999999994"/>
    <n v="3.34"/>
    <n v="1.45"/>
    <n v="-0.45"/>
    <n v="2.2469999999999999"/>
    <n v="-1.6339999999999999"/>
    <n v="5.7720000000000002"/>
    <n v="-3.62"/>
    <n v="7.49"/>
    <n v="23.8"/>
    <n v="11.8"/>
    <n v="6.2"/>
    <n v="205.65299999999999"/>
    <n v="1474.24"/>
    <s v="110529_145442"/>
  </r>
  <r>
    <x v="14"/>
    <s v="R"/>
    <s v="gid_2011_05_29_clemlb_tbamlb_1"/>
    <s v="Tropicana Field"/>
    <s v="Tony Randazzo"/>
    <s v="tba"/>
    <s v="cle"/>
    <n v="67"/>
    <x v="3"/>
    <s v="X"/>
    <n v="18"/>
    <n v="6"/>
    <x v="2"/>
    <n v="0.90300000000000002"/>
    <s v="Single"/>
    <s v="LD"/>
    <s v="Adam Everett"/>
    <s v="R"/>
    <n v="2"/>
    <x v="2"/>
    <n v="2"/>
    <n v="0"/>
    <n v="0"/>
    <n v="0"/>
    <n v="5"/>
    <n v="80.2"/>
    <n v="73.900000000000006"/>
    <n v="3.34"/>
    <n v="1.45"/>
    <n v="0.76900000000000002"/>
    <n v="2.1160000000000001"/>
    <n v="-1.4219999999999999"/>
    <n v="5.798"/>
    <n v="-5.79"/>
    <n v="5.84"/>
    <n v="23.8"/>
    <n v="15.5"/>
    <n v="7.4"/>
    <n v="224.49100000000001"/>
    <n v="1419.45"/>
    <s v="110529_145506"/>
  </r>
  <r>
    <x v="14"/>
    <s v="R"/>
    <s v="gid_2011_05_29_clemlb_tbamlb_1"/>
    <s v="Tropicana Field"/>
    <s v="Tony Randazzo"/>
    <s v="tba"/>
    <s v="cle"/>
    <n v="68"/>
    <x v="0"/>
    <s v="B"/>
    <n v="19"/>
    <n v="1"/>
    <x v="0"/>
    <n v="0.89100000000000001"/>
    <s v="Flyout"/>
    <m/>
    <s v="Michael Brantley"/>
    <s v="L"/>
    <n v="0"/>
    <x v="0"/>
    <n v="2"/>
    <n v="1"/>
    <n v="0"/>
    <n v="0"/>
    <n v="5"/>
    <n v="91.3"/>
    <n v="83.1"/>
    <n v="3.15"/>
    <n v="1.57"/>
    <n v="-1.141"/>
    <n v="2.9049999999999998"/>
    <n v="-1.9810000000000001"/>
    <n v="5.6150000000000002"/>
    <n v="-4.1500000000000004"/>
    <n v="9.65"/>
    <n v="23.7"/>
    <n v="22.5"/>
    <n v="3.9"/>
    <n v="203.2"/>
    <n v="2043.63"/>
    <s v="110529_145603"/>
  </r>
  <r>
    <x v="14"/>
    <s v="R"/>
    <s v="gid_2011_05_29_clemlb_tbamlb_1"/>
    <s v="Tropicana Field"/>
    <s v="Tony Randazzo"/>
    <s v="tba"/>
    <s v="cle"/>
    <n v="69"/>
    <x v="4"/>
    <s v="S"/>
    <n v="19"/>
    <n v="2"/>
    <x v="0"/>
    <n v="0.89600000000000002"/>
    <s v="Flyout"/>
    <m/>
    <s v="Michael Brantley"/>
    <s v="L"/>
    <n v="1"/>
    <x v="0"/>
    <n v="2"/>
    <n v="1"/>
    <n v="0"/>
    <n v="0"/>
    <n v="5"/>
    <n v="90.5"/>
    <n v="82.7"/>
    <n v="3.21"/>
    <n v="1.49"/>
    <n v="-0.71099999999999997"/>
    <n v="2.7109999999999999"/>
    <n v="-1.867"/>
    <n v="5.6829999999999998"/>
    <n v="-4.0999999999999996"/>
    <n v="9.4"/>
    <n v="23.7"/>
    <n v="20.6"/>
    <n v="4.0999999999999996"/>
    <n v="203.45099999999999"/>
    <n v="1987.44"/>
    <s v="110529_145629"/>
  </r>
  <r>
    <x v="14"/>
    <s v="R"/>
    <s v="gid_2011_05_29_clemlb_tbamlb_1"/>
    <s v="Tropicana Field"/>
    <s v="Tony Randazzo"/>
    <s v="tba"/>
    <s v="cle"/>
    <n v="70"/>
    <x v="0"/>
    <s v="B"/>
    <n v="19"/>
    <n v="3"/>
    <x v="0"/>
    <n v="0.89600000000000002"/>
    <s v="Flyout"/>
    <m/>
    <s v="Michael Brantley"/>
    <s v="L"/>
    <n v="1"/>
    <x v="1"/>
    <n v="2"/>
    <n v="1"/>
    <n v="0"/>
    <n v="0"/>
    <n v="5"/>
    <n v="91.7"/>
    <n v="84"/>
    <n v="3.35"/>
    <n v="1.51"/>
    <n v="-2.012"/>
    <n v="2.7709999999999999"/>
    <n v="-1.9390000000000001"/>
    <n v="5.64"/>
    <n v="-3.08"/>
    <n v="9.99"/>
    <n v="23.8"/>
    <n v="19.8"/>
    <n v="3.6"/>
    <n v="197.06"/>
    <n v="2060.25"/>
    <s v="110529_145702"/>
  </r>
  <r>
    <x v="14"/>
    <s v="R"/>
    <s v="gid_2011_05_29_clemlb_tbamlb_1"/>
    <s v="Tropicana Field"/>
    <s v="Tony Randazzo"/>
    <s v="tba"/>
    <s v="cle"/>
    <n v="71"/>
    <x v="0"/>
    <s v="B"/>
    <n v="19"/>
    <n v="4"/>
    <x v="2"/>
    <n v="0.90100000000000002"/>
    <s v="Flyout"/>
    <m/>
    <s v="Michael Brantley"/>
    <s v="L"/>
    <n v="2"/>
    <x v="1"/>
    <n v="2"/>
    <n v="1"/>
    <n v="0"/>
    <n v="0"/>
    <n v="5"/>
    <n v="80.900000000000006"/>
    <n v="74.599999999999994"/>
    <n v="3.37"/>
    <n v="1.68"/>
    <n v="-0.80900000000000005"/>
    <n v="1.302"/>
    <n v="-1.829"/>
    <n v="5.6260000000000003"/>
    <n v="-3.3"/>
    <n v="7.44"/>
    <n v="23.8"/>
    <n v="10.199999999999999"/>
    <n v="6.6"/>
    <n v="203.80199999999999"/>
    <n v="1419.32"/>
    <s v="110529_145733"/>
  </r>
  <r>
    <x v="14"/>
    <s v="R"/>
    <s v="gid_2011_05_29_clemlb_tbamlb_1"/>
    <s v="Tropicana Field"/>
    <s v="Tony Randazzo"/>
    <s v="tba"/>
    <s v="cle"/>
    <n v="72"/>
    <x v="4"/>
    <s v="S"/>
    <n v="19"/>
    <n v="5"/>
    <x v="0"/>
    <n v="0.88800000000000001"/>
    <s v="Flyout"/>
    <m/>
    <s v="Michael Brantley"/>
    <s v="L"/>
    <n v="3"/>
    <x v="1"/>
    <n v="2"/>
    <n v="1"/>
    <n v="0"/>
    <n v="0"/>
    <n v="5"/>
    <n v="91.7"/>
    <n v="84.1"/>
    <n v="3.21"/>
    <n v="1.49"/>
    <n v="-0.89600000000000002"/>
    <n v="2.6269999999999998"/>
    <n v="-1.728"/>
    <n v="5.577"/>
    <n v="-3.44"/>
    <n v="8.8800000000000008"/>
    <n v="23.8"/>
    <n v="17.899999999999999"/>
    <n v="4"/>
    <n v="201.08"/>
    <n v="1877.47"/>
    <s v="110529_145802"/>
  </r>
  <r>
    <x v="14"/>
    <s v="R"/>
    <s v="gid_2011_05_29_clemlb_tbamlb_1"/>
    <s v="Tropicana Field"/>
    <s v="Tony Randazzo"/>
    <s v="tba"/>
    <s v="cle"/>
    <n v="73"/>
    <x v="2"/>
    <s v="X"/>
    <n v="19"/>
    <n v="6"/>
    <x v="0"/>
    <n v="0.86899999999999999"/>
    <s v="Flyout"/>
    <s v="FB"/>
    <s v="Michael Brantley"/>
    <s v="L"/>
    <n v="3"/>
    <x v="2"/>
    <n v="2"/>
    <n v="1"/>
    <n v="0"/>
    <n v="0"/>
    <n v="5"/>
    <n v="92.5"/>
    <n v="84.1"/>
    <n v="3.21"/>
    <n v="1.49"/>
    <n v="0.60599999999999998"/>
    <n v="3.0019999999999998"/>
    <n v="-1.425"/>
    <n v="5.6479999999999997"/>
    <n v="-3.73"/>
    <n v="10.07"/>
    <n v="23.7"/>
    <n v="19.5"/>
    <n v="3.5"/>
    <n v="200.24100000000001"/>
    <n v="2115.0100000000002"/>
    <s v="110529_145840"/>
  </r>
  <r>
    <x v="14"/>
    <s v="R"/>
    <s v="gid_2011_05_29_clemlb_tbamlb_1"/>
    <s v="Tropicana Field"/>
    <s v="Tony Randazzo"/>
    <s v="tba"/>
    <s v="cle"/>
    <n v="74"/>
    <x v="2"/>
    <s v="X"/>
    <n v="20"/>
    <n v="1"/>
    <x v="0"/>
    <n v="0.90200000000000002"/>
    <s v="Flyout"/>
    <s v="FB"/>
    <s v="Asdrubal Cabrera"/>
    <s v="L"/>
    <n v="0"/>
    <x v="0"/>
    <n v="0"/>
    <n v="0"/>
    <n v="0"/>
    <n v="0"/>
    <n v="6"/>
    <n v="89"/>
    <n v="81.5"/>
    <n v="3.3"/>
    <n v="1.51"/>
    <n v="-0.67900000000000005"/>
    <n v="3.4209999999999998"/>
    <n v="-1.7989999999999999"/>
    <n v="5.8159999999999998"/>
    <n v="-4.67"/>
    <n v="8.84"/>
    <n v="23.8"/>
    <n v="21.8"/>
    <n v="4.5"/>
    <n v="207.72499999999999"/>
    <n v="1912.84"/>
    <s v="110529_152015"/>
  </r>
  <r>
    <x v="14"/>
    <s v="R"/>
    <s v="gid_2011_05_29_clemlb_tbamlb_1"/>
    <s v="Tropicana Field"/>
    <s v="Tony Randazzo"/>
    <s v="tba"/>
    <s v="cle"/>
    <n v="75"/>
    <x v="0"/>
    <s v="B"/>
    <n v="21"/>
    <n v="1"/>
    <x v="2"/>
    <n v="0.90100000000000002"/>
    <s v="Pop Out"/>
    <m/>
    <s v="Shin-Soo Choo"/>
    <s v="L"/>
    <n v="0"/>
    <x v="0"/>
    <n v="1"/>
    <n v="0"/>
    <n v="0"/>
    <n v="0"/>
    <n v="6"/>
    <n v="79.099999999999994"/>
    <n v="72"/>
    <n v="3.22"/>
    <n v="1.36"/>
    <n v="-1.5109999999999999"/>
    <n v="4.2030000000000003"/>
    <n v="-2.0070000000000001"/>
    <n v="5.8259999999999996"/>
    <n v="-2.95"/>
    <n v="5.51"/>
    <n v="23.7"/>
    <n v="8.3000000000000007"/>
    <n v="7.5"/>
    <n v="207.911"/>
    <n v="1058.57"/>
    <s v="110529_152056"/>
  </r>
  <r>
    <x v="14"/>
    <s v="R"/>
    <s v="gid_2011_05_29_clemlb_tbamlb_1"/>
    <s v="Tropicana Field"/>
    <s v="Tony Randazzo"/>
    <s v="tba"/>
    <s v="cle"/>
    <n v="76"/>
    <x v="4"/>
    <s v="S"/>
    <n v="21"/>
    <n v="2"/>
    <x v="2"/>
    <n v="0.90200000000000002"/>
    <s v="Pop Out"/>
    <m/>
    <s v="Shin-Soo Choo"/>
    <s v="L"/>
    <n v="1"/>
    <x v="0"/>
    <n v="1"/>
    <n v="0"/>
    <n v="0"/>
    <n v="0"/>
    <n v="6"/>
    <n v="78.8"/>
    <n v="72.400000000000006"/>
    <n v="3.54"/>
    <n v="1.85"/>
    <n v="-0.67900000000000005"/>
    <n v="3.1280000000000001"/>
    <n v="-1.8819999999999999"/>
    <n v="5.7409999999999997"/>
    <n v="-3"/>
    <n v="9.35"/>
    <n v="23.8"/>
    <n v="9.6"/>
    <n v="6.1"/>
    <n v="197.70400000000001"/>
    <n v="1668.61"/>
    <s v="110529_152108"/>
  </r>
  <r>
    <x v="14"/>
    <s v="R"/>
    <s v="gid_2011_05_29_clemlb_tbamlb_1"/>
    <s v="Tropicana Field"/>
    <s v="Tony Randazzo"/>
    <s v="tba"/>
    <s v="cle"/>
    <n v="77"/>
    <x v="0"/>
    <s v="B"/>
    <n v="21"/>
    <n v="3"/>
    <x v="0"/>
    <n v="0.90700000000000003"/>
    <s v="Pop Out"/>
    <m/>
    <s v="Shin-Soo Choo"/>
    <s v="L"/>
    <n v="1"/>
    <x v="1"/>
    <n v="1"/>
    <n v="0"/>
    <n v="0"/>
    <n v="0"/>
    <n v="6"/>
    <n v="91.1"/>
    <n v="83.2"/>
    <n v="3.15"/>
    <n v="1.56"/>
    <n v="-0.70399999999999996"/>
    <n v="1.3160000000000001"/>
    <n v="-1.9850000000000001"/>
    <n v="5.452"/>
    <n v="-2.85"/>
    <n v="10.72"/>
    <n v="23.7"/>
    <n v="15.3"/>
    <n v="3.5"/>
    <n v="194.815"/>
    <n v="2156.63"/>
    <s v="110529_152139"/>
  </r>
  <r>
    <x v="14"/>
    <s v="R"/>
    <s v="gid_2011_05_29_clemlb_tbamlb_1"/>
    <s v="Tropicana Field"/>
    <s v="Tony Randazzo"/>
    <s v="tba"/>
    <s v="cle"/>
    <n v="78"/>
    <x v="2"/>
    <s v="X"/>
    <n v="21"/>
    <n v="4"/>
    <x v="2"/>
    <n v="0.9"/>
    <s v="Pop Out"/>
    <s v="PU"/>
    <s v="Shin-Soo Choo"/>
    <s v="L"/>
    <n v="2"/>
    <x v="1"/>
    <n v="1"/>
    <n v="0"/>
    <n v="0"/>
    <n v="0"/>
    <n v="6"/>
    <n v="80.900000000000006"/>
    <n v="74.400000000000006"/>
    <n v="3.54"/>
    <n v="1.85"/>
    <n v="-0.67900000000000005"/>
    <n v="1.8720000000000001"/>
    <n v="-1.8240000000000001"/>
    <n v="5.6929999999999996"/>
    <n v="-3.64"/>
    <n v="8.4700000000000006"/>
    <n v="23.8"/>
    <n v="11.9"/>
    <n v="6.2"/>
    <n v="203.12700000000001"/>
    <n v="1605.42"/>
    <s v="110529_152152"/>
  </r>
  <r>
    <x v="14"/>
    <s v="R"/>
    <s v="gid_2011_05_29_clemlb_tbamlb_1"/>
    <s v="Tropicana Field"/>
    <s v="Tony Randazzo"/>
    <s v="tba"/>
    <s v="cle"/>
    <n v="79"/>
    <x v="0"/>
    <s v="B"/>
    <n v="22"/>
    <n v="1"/>
    <x v="0"/>
    <n v="0.90900000000000003"/>
    <s v="Strikeout"/>
    <m/>
    <s v="Travis Buck"/>
    <s v="L"/>
    <n v="0"/>
    <x v="0"/>
    <n v="2"/>
    <n v="0"/>
    <n v="0"/>
    <n v="0"/>
    <n v="6"/>
    <n v="91.1"/>
    <n v="83.3"/>
    <n v="3.48"/>
    <n v="1.63"/>
    <n v="-1.097"/>
    <n v="1.4359999999999999"/>
    <n v="-1.8740000000000001"/>
    <n v="5.5439999999999996"/>
    <n v="-3.97"/>
    <n v="10.17"/>
    <n v="23.7"/>
    <n v="21.7"/>
    <n v="3.9"/>
    <n v="201.24"/>
    <n v="2125.4699999999998"/>
    <s v="110529_152233"/>
  </r>
  <r>
    <x v="14"/>
    <s v="R"/>
    <s v="gid_2011_05_29_clemlb_tbamlb_1"/>
    <s v="Tropicana Field"/>
    <s v="Tony Randazzo"/>
    <s v="tba"/>
    <s v="cle"/>
    <n v="80"/>
    <x v="4"/>
    <s v="S"/>
    <n v="22"/>
    <n v="2"/>
    <x v="2"/>
    <n v="0.90200000000000002"/>
    <s v="Strikeout"/>
    <m/>
    <s v="Travis Buck"/>
    <s v="L"/>
    <n v="1"/>
    <x v="0"/>
    <n v="2"/>
    <n v="0"/>
    <n v="0"/>
    <n v="0"/>
    <n v="6"/>
    <n v="79.7"/>
    <n v="73.099999999999994"/>
    <n v="3.31"/>
    <n v="1.57"/>
    <n v="-1.073"/>
    <n v="1.39"/>
    <n v="-1.8620000000000001"/>
    <n v="5.6269999999999998"/>
    <n v="-3.27"/>
    <n v="7.21"/>
    <n v="23.8"/>
    <n v="9.6"/>
    <n v="7"/>
    <n v="204.22"/>
    <n v="1351.73"/>
    <s v="110529_152246"/>
  </r>
  <r>
    <x v="14"/>
    <s v="R"/>
    <s v="gid_2011_05_29_clemlb_tbamlb_1"/>
    <s v="Tropicana Field"/>
    <s v="Tony Randazzo"/>
    <s v="tba"/>
    <s v="cle"/>
    <n v="81"/>
    <x v="6"/>
    <s v="S"/>
    <n v="22"/>
    <n v="3"/>
    <x v="2"/>
    <n v="0.9"/>
    <s v="Strikeout"/>
    <m/>
    <s v="Travis Buck"/>
    <s v="L"/>
    <n v="1"/>
    <x v="1"/>
    <n v="2"/>
    <n v="0"/>
    <n v="0"/>
    <n v="0"/>
    <n v="6"/>
    <n v="79.7"/>
    <n v="72.599999999999994"/>
    <n v="3.31"/>
    <n v="1.57"/>
    <n v="0.29599999999999999"/>
    <n v="1.8620000000000001"/>
    <n v="-1.7090000000000001"/>
    <n v="5.6929999999999996"/>
    <n v="-1.92"/>
    <n v="8.85"/>
    <n v="23.7"/>
    <n v="4.2"/>
    <n v="6.3"/>
    <n v="192.161"/>
    <n v="1534.63"/>
    <s v="110529_152317"/>
  </r>
  <r>
    <x v="14"/>
    <s v="R"/>
    <s v="gid_2011_05_29_clemlb_tbamlb_1"/>
    <s v="Tropicana Field"/>
    <s v="Tony Randazzo"/>
    <s v="tba"/>
    <s v="cle"/>
    <n v="82"/>
    <x v="0"/>
    <s v="B"/>
    <n v="22"/>
    <n v="4"/>
    <x v="2"/>
    <n v="0.9"/>
    <s v="Strikeout"/>
    <m/>
    <s v="Travis Buck"/>
    <s v="L"/>
    <n v="1"/>
    <x v="2"/>
    <n v="2"/>
    <n v="0"/>
    <n v="0"/>
    <n v="0"/>
    <n v="6"/>
    <n v="80.3"/>
    <n v="73.099999999999994"/>
    <n v="3.35"/>
    <n v="1.5"/>
    <n v="-0.48899999999999999"/>
    <n v="0.309"/>
    <n v="-1.6759999999999999"/>
    <n v="5.5140000000000002"/>
    <n v="-2.1"/>
    <n v="8.36"/>
    <n v="23.7"/>
    <n v="5.6"/>
    <n v="6.7"/>
    <n v="193.98400000000001"/>
    <n v="1466.2"/>
    <s v="110529_152337"/>
  </r>
  <r>
    <x v="14"/>
    <s v="R"/>
    <s v="gid_2011_05_29_clemlb_tbamlb_1"/>
    <s v="Tropicana Field"/>
    <s v="Tony Randazzo"/>
    <s v="tba"/>
    <s v="cle"/>
    <n v="83"/>
    <x v="6"/>
    <s v="S"/>
    <n v="22"/>
    <n v="5"/>
    <x v="2"/>
    <n v="0.90200000000000002"/>
    <s v="Strikeout"/>
    <m/>
    <s v="Travis Buck"/>
    <s v="L"/>
    <n v="2"/>
    <x v="2"/>
    <n v="2"/>
    <n v="0"/>
    <n v="0"/>
    <n v="0"/>
    <n v="6"/>
    <n v="79.900000000000006"/>
    <n v="73.900000000000006"/>
    <n v="3.31"/>
    <n v="1.57"/>
    <n v="-0.4"/>
    <n v="1.4419999999999999"/>
    <n v="-1.829"/>
    <n v="5.6420000000000003"/>
    <n v="-3.17"/>
    <n v="5.7"/>
    <n v="23.8"/>
    <n v="8.3000000000000007"/>
    <n v="7.4"/>
    <n v="208.839"/>
    <n v="1128.9000000000001"/>
    <s v="110529_152401"/>
  </r>
  <r>
    <x v="14"/>
    <s v="R"/>
    <s v="gid_2011_05_29_clemlb_tbamlb_1"/>
    <s v="Tropicana Field"/>
    <s v="Tony Randazzo"/>
    <s v="tba"/>
    <s v="cle"/>
    <n v="84"/>
    <x v="0"/>
    <s v="B"/>
    <n v="23"/>
    <n v="1"/>
    <x v="0"/>
    <n v="0.90800000000000003"/>
    <s v="Flyout"/>
    <m/>
    <s v="Carlos Santana"/>
    <s v="L"/>
    <n v="0"/>
    <x v="0"/>
    <n v="0"/>
    <n v="0"/>
    <n v="0"/>
    <n v="0"/>
    <n v="7"/>
    <n v="89.6"/>
    <n v="82.1"/>
    <n v="3.3"/>
    <n v="1.66"/>
    <n v="-1.228"/>
    <n v="2.5059999999999998"/>
    <n v="-1.992"/>
    <n v="5.7240000000000002"/>
    <n v="-1.44"/>
    <n v="9.1300000000000008"/>
    <n v="23.8"/>
    <n v="6.4"/>
    <n v="4.0999999999999996"/>
    <n v="188.90100000000001"/>
    <n v="1779.72"/>
    <s v="110529_153431"/>
  </r>
  <r>
    <x v="14"/>
    <s v="R"/>
    <s v="gid_2011_05_29_clemlb_tbamlb_1"/>
    <s v="Tropicana Field"/>
    <s v="Tony Randazzo"/>
    <s v="tba"/>
    <s v="cle"/>
    <n v="85"/>
    <x v="0"/>
    <s v="B"/>
    <n v="23"/>
    <n v="2"/>
    <x v="2"/>
    <n v="0.90100000000000002"/>
    <s v="Flyout"/>
    <m/>
    <s v="Carlos Santana"/>
    <s v="L"/>
    <n v="1"/>
    <x v="0"/>
    <n v="0"/>
    <n v="0"/>
    <n v="0"/>
    <n v="0"/>
    <n v="7"/>
    <n v="80.099999999999994"/>
    <n v="73.5"/>
    <n v="3.22"/>
    <n v="1.52"/>
    <n v="-0.59799999999999998"/>
    <n v="3.5219999999999998"/>
    <n v="-1.929"/>
    <n v="5.8470000000000004"/>
    <n v="-3.14"/>
    <n v="6.15"/>
    <n v="23.8"/>
    <n v="8.6"/>
    <n v="7"/>
    <n v="206.84800000000001"/>
    <n v="1191.4000000000001"/>
    <s v="110529_153445"/>
  </r>
  <r>
    <x v="14"/>
    <s v="R"/>
    <s v="gid_2011_05_29_clemlb_tbamlb_1"/>
    <s v="Tropicana Field"/>
    <s v="Tony Randazzo"/>
    <s v="tba"/>
    <s v="cle"/>
    <n v="86"/>
    <x v="0"/>
    <s v="B"/>
    <n v="23"/>
    <n v="3"/>
    <x v="0"/>
    <n v="0.9"/>
    <s v="Flyout"/>
    <m/>
    <s v="Carlos Santana"/>
    <s v="L"/>
    <n v="2"/>
    <x v="0"/>
    <n v="0"/>
    <n v="0"/>
    <n v="0"/>
    <n v="0"/>
    <n v="7"/>
    <n v="90.3"/>
    <n v="82.5"/>
    <n v="3.2"/>
    <n v="1.71"/>
    <n v="-1.4410000000000001"/>
    <n v="3.0369999999999999"/>
    <n v="-1.98"/>
    <n v="5.7210000000000001"/>
    <n v="-4.3899999999999997"/>
    <n v="10.1"/>
    <n v="23.7"/>
    <n v="24.8"/>
    <n v="3.9"/>
    <n v="203.38"/>
    <n v="2131.35"/>
    <s v="110529_153500"/>
  </r>
  <r>
    <x v="14"/>
    <s v="R"/>
    <s v="gid_2011_05_29_clemlb_tbamlb_1"/>
    <s v="Tropicana Field"/>
    <s v="Tony Randazzo"/>
    <s v="tba"/>
    <s v="cle"/>
    <n v="87"/>
    <x v="1"/>
    <s v="S"/>
    <n v="23"/>
    <n v="4"/>
    <x v="0"/>
    <n v="0.92500000000000004"/>
    <s v="Flyout"/>
    <m/>
    <s v="Carlos Santana"/>
    <s v="L"/>
    <n v="3"/>
    <x v="0"/>
    <n v="0"/>
    <n v="0"/>
    <n v="0"/>
    <n v="0"/>
    <n v="7"/>
    <n v="89.7"/>
    <n v="81.7"/>
    <n v="3.2"/>
    <n v="1.55"/>
    <n v="-1.4999999999999999E-2"/>
    <n v="2.0670000000000002"/>
    <n v="-1.8380000000000001"/>
    <n v="5.5830000000000002"/>
    <n v="-1.79"/>
    <n v="9.86"/>
    <n v="23.7"/>
    <n v="6.5"/>
    <n v="3.9"/>
    <n v="190.25700000000001"/>
    <n v="1916.16"/>
    <s v="110529_153515"/>
  </r>
  <r>
    <x v="14"/>
    <s v="R"/>
    <s v="gid_2011_05_29_clemlb_tbamlb_1"/>
    <s v="Tropicana Field"/>
    <s v="Tony Randazzo"/>
    <s v="tba"/>
    <s v="cle"/>
    <n v="88"/>
    <x v="2"/>
    <s v="X"/>
    <n v="23"/>
    <n v="5"/>
    <x v="0"/>
    <n v="0.877"/>
    <s v="Flyout"/>
    <s v="FB"/>
    <s v="Carlos Santana"/>
    <s v="L"/>
    <n v="3"/>
    <x v="1"/>
    <n v="0"/>
    <n v="0"/>
    <n v="0"/>
    <n v="0"/>
    <n v="7"/>
    <n v="91.2"/>
    <n v="83.3"/>
    <n v="3.36"/>
    <n v="1.51"/>
    <n v="-5.7000000000000002E-2"/>
    <n v="3.2189999999999999"/>
    <n v="-1.63"/>
    <n v="5.702"/>
    <n v="-3.9"/>
    <n v="10.33"/>
    <n v="23.7"/>
    <n v="21.6"/>
    <n v="3.5"/>
    <n v="200.58099999999999"/>
    <n v="2156.65"/>
    <s v="110529_153535"/>
  </r>
  <r>
    <x v="14"/>
    <s v="R"/>
    <s v="gid_2011_05_29_clemlb_tbamlb_1"/>
    <s v="Tropicana Field"/>
    <s v="Tony Randazzo"/>
    <s v="tba"/>
    <s v="cle"/>
    <n v="89"/>
    <x v="0"/>
    <s v="B"/>
    <n v="24"/>
    <n v="1"/>
    <x v="0"/>
    <n v="0.90900000000000003"/>
    <s v="Strikeout"/>
    <m/>
    <s v="Grady Sizemore"/>
    <s v="L"/>
    <n v="0"/>
    <x v="0"/>
    <n v="1"/>
    <n v="0"/>
    <n v="0"/>
    <n v="0"/>
    <n v="7"/>
    <n v="90.5"/>
    <n v="82.7"/>
    <n v="3.36"/>
    <n v="1.61"/>
    <n v="-1.4770000000000001"/>
    <n v="2.653"/>
    <n v="-2.06"/>
    <n v="5.6909999999999998"/>
    <n v="-1.63"/>
    <n v="9.1999999999999993"/>
    <n v="23.7"/>
    <n v="8.1"/>
    <n v="4"/>
    <n v="189.97300000000001"/>
    <n v="1811.6"/>
    <s v="110529_153620"/>
  </r>
  <r>
    <x v="14"/>
    <s v="R"/>
    <s v="gid_2011_05_29_clemlb_tbamlb_1"/>
    <s v="Tropicana Field"/>
    <s v="Tony Randazzo"/>
    <s v="tba"/>
    <s v="cle"/>
    <n v="90"/>
    <x v="4"/>
    <s v="S"/>
    <n v="24"/>
    <n v="2"/>
    <x v="0"/>
    <n v="0.874"/>
    <s v="Strikeout"/>
    <m/>
    <s v="Grady Sizemore"/>
    <s v="L"/>
    <n v="1"/>
    <x v="0"/>
    <n v="1"/>
    <n v="0"/>
    <n v="0"/>
    <n v="0"/>
    <n v="7"/>
    <n v="90.8"/>
    <n v="82.9"/>
    <n v="3.43"/>
    <n v="1.69"/>
    <n v="0.51800000000000002"/>
    <n v="2.343"/>
    <n v="-1.673"/>
    <n v="5.6210000000000004"/>
    <n v="-4.46"/>
    <n v="10.199999999999999"/>
    <n v="23.7"/>
    <n v="22.1"/>
    <n v="3.8"/>
    <n v="203.512"/>
    <n v="2158.79"/>
    <s v="110529_153637"/>
  </r>
  <r>
    <x v="14"/>
    <s v="R"/>
    <s v="gid_2011_05_29_clemlb_tbamlb_1"/>
    <s v="Tropicana Field"/>
    <s v="Tony Randazzo"/>
    <s v="tba"/>
    <s v="cle"/>
    <n v="91"/>
    <x v="6"/>
    <s v="S"/>
    <n v="24"/>
    <n v="3"/>
    <x v="2"/>
    <n v="0.90200000000000002"/>
    <s v="Strikeout"/>
    <m/>
    <s v="Grady Sizemore"/>
    <s v="L"/>
    <n v="1"/>
    <x v="1"/>
    <n v="1"/>
    <n v="0"/>
    <n v="0"/>
    <n v="0"/>
    <n v="7"/>
    <n v="79.2"/>
    <n v="72.5"/>
    <n v="3.43"/>
    <n v="1.69"/>
    <n v="-1.077"/>
    <n v="3.19"/>
    <n v="-1.98"/>
    <n v="5.7679999999999998"/>
    <n v="-3.01"/>
    <n v="6.11"/>
    <n v="23.7"/>
    <n v="8.3000000000000007"/>
    <n v="7.3"/>
    <n v="206.023"/>
    <n v="1159.5999999999999"/>
    <s v="110529_153702"/>
  </r>
  <r>
    <x v="14"/>
    <s v="R"/>
    <s v="gid_2011_05_29_clemlb_tbamlb_1"/>
    <s v="Tropicana Field"/>
    <s v="Tony Randazzo"/>
    <s v="tba"/>
    <s v="cle"/>
    <n v="92"/>
    <x v="6"/>
    <s v="S"/>
    <n v="24"/>
    <n v="4"/>
    <x v="0"/>
    <n v="0.88700000000000001"/>
    <s v="Strikeout"/>
    <m/>
    <s v="Grady Sizemore"/>
    <s v="L"/>
    <n v="1"/>
    <x v="2"/>
    <n v="1"/>
    <n v="0"/>
    <n v="0"/>
    <n v="0"/>
    <n v="7"/>
    <n v="91.8"/>
    <n v="83.6"/>
    <n v="3.43"/>
    <n v="1.69"/>
    <n v="0.58399999999999996"/>
    <n v="2.96"/>
    <n v="-1.569"/>
    <n v="5.69"/>
    <n v="-2.93"/>
    <n v="6.63"/>
    <n v="23.7"/>
    <n v="10"/>
    <n v="4.8"/>
    <n v="203.732"/>
    <n v="1419.75"/>
    <s v="110529_153731"/>
  </r>
  <r>
    <x v="14"/>
    <s v="R"/>
    <s v="gid_2011_05_29_clemlb_tbamlb_1"/>
    <s v="Tropicana Field"/>
    <s v="Tony Randazzo"/>
    <s v="tba"/>
    <s v="cle"/>
    <n v="93"/>
    <x v="6"/>
    <s v="S"/>
    <n v="25"/>
    <n v="1"/>
    <x v="0"/>
    <n v="0.91800000000000004"/>
    <s v="Strikeout"/>
    <m/>
    <s v="Orlando Cabrera"/>
    <s v="R"/>
    <n v="0"/>
    <x v="0"/>
    <n v="2"/>
    <n v="0"/>
    <n v="0"/>
    <n v="0"/>
    <n v="7"/>
    <n v="90.3"/>
    <n v="82.2"/>
    <n v="3.23"/>
    <n v="1.43"/>
    <n v="-4.2000000000000003E-2"/>
    <n v="2.84"/>
    <n v="-1.742"/>
    <n v="5.7549999999999999"/>
    <n v="-1.98"/>
    <n v="7.67"/>
    <n v="23.7"/>
    <n v="6.6"/>
    <n v="4.5999999999999996"/>
    <n v="194.393"/>
    <n v="1525.64"/>
    <s v="110529_153759"/>
  </r>
  <r>
    <x v="14"/>
    <s v="R"/>
    <s v="gid_2011_05_29_clemlb_tbamlb_1"/>
    <s v="Tropicana Field"/>
    <s v="Tony Randazzo"/>
    <s v="tba"/>
    <s v="cle"/>
    <n v="94"/>
    <x v="4"/>
    <s v="S"/>
    <n v="25"/>
    <n v="2"/>
    <x v="0"/>
    <n v="0.90400000000000003"/>
    <s v="Strikeout"/>
    <m/>
    <s v="Orlando Cabrera"/>
    <s v="R"/>
    <n v="0"/>
    <x v="1"/>
    <n v="2"/>
    <n v="0"/>
    <n v="0"/>
    <n v="0"/>
    <n v="7"/>
    <n v="90.5"/>
    <n v="82.5"/>
    <n v="3.23"/>
    <n v="1.43"/>
    <n v="-0.98899999999999999"/>
    <n v="2.0529999999999999"/>
    <n v="-1.8069999999999999"/>
    <n v="5.6440000000000001"/>
    <n v="-1.51"/>
    <n v="7.83"/>
    <n v="23.7"/>
    <n v="5.9"/>
    <n v="4.5999999999999996"/>
    <n v="190.81800000000001"/>
    <n v="1540.12"/>
    <s v="110529_153820"/>
  </r>
  <r>
    <x v="14"/>
    <s v="R"/>
    <s v="gid_2011_05_29_clemlb_tbamlb_1"/>
    <s v="Tropicana Field"/>
    <s v="Tony Randazzo"/>
    <s v="tba"/>
    <s v="cle"/>
    <n v="95"/>
    <x v="6"/>
    <s v="S"/>
    <n v="25"/>
    <n v="3"/>
    <x v="2"/>
    <n v="0.89600000000000002"/>
    <s v="Strikeout"/>
    <m/>
    <s v="Orlando Cabrera"/>
    <s v="R"/>
    <n v="0"/>
    <x v="2"/>
    <n v="2"/>
    <n v="0"/>
    <n v="0"/>
    <n v="0"/>
    <n v="7"/>
    <n v="81.099999999999994"/>
    <n v="74.2"/>
    <n v="3.23"/>
    <n v="1.43"/>
    <n v="-3.5000000000000003E-2"/>
    <n v="1.84"/>
    <n v="-1.633"/>
    <n v="5.6870000000000003"/>
    <n v="-2.34"/>
    <n v="9.26"/>
    <n v="23.8"/>
    <n v="6.9"/>
    <n v="5.8"/>
    <n v="194.10300000000001"/>
    <n v="1656.45"/>
    <s v="110529_153902"/>
  </r>
  <r>
    <x v="15"/>
    <s v="L"/>
    <s v="gid_2011_04_01_balmlb_tbamlb_1"/>
    <s v="Tropicana Field"/>
    <s v="John Hirschbeck"/>
    <s v="tba"/>
    <s v="bal"/>
    <n v="1"/>
    <x v="1"/>
    <s v="S"/>
    <n v="1"/>
    <n v="1"/>
    <x v="5"/>
    <n v="0.86799999999999999"/>
    <s v="Pop Out"/>
    <m/>
    <s v="Luke Scott"/>
    <s v="L"/>
    <n v="0"/>
    <x v="0"/>
    <n v="2"/>
    <n v="0"/>
    <n v="0"/>
    <n v="0"/>
    <n v="9"/>
    <n v="71.900000000000006"/>
    <n v="66.599999999999994"/>
    <n v="3.34"/>
    <n v="1.64"/>
    <n v="-0.78600000000000003"/>
    <n v="2.2050000000000001"/>
    <n v="2.286"/>
    <n v="6.3230000000000004"/>
    <n v="-5.3"/>
    <n v="-9.23"/>
    <n v="23.8"/>
    <n v="8.9"/>
    <n v="15.6"/>
    <n v="329.959"/>
    <n v="1614.1"/>
    <s v="110401_211448"/>
  </r>
  <r>
    <x v="15"/>
    <s v="L"/>
    <s v="gid_2011_04_01_balmlb_tbamlb_1"/>
    <s v="Tropicana Field"/>
    <s v="John Hirschbeck"/>
    <s v="tba"/>
    <s v="bal"/>
    <n v="2"/>
    <x v="2"/>
    <s v="X"/>
    <n v="1"/>
    <n v="2"/>
    <x v="0"/>
    <n v="0.90400000000000003"/>
    <s v="Pop Out"/>
    <s v="PU"/>
    <s v="Luke Scott"/>
    <s v="L"/>
    <n v="0"/>
    <x v="1"/>
    <n v="2"/>
    <n v="0"/>
    <n v="0"/>
    <n v="0"/>
    <n v="9"/>
    <n v="91.4"/>
    <n v="83.6"/>
    <n v="3.09"/>
    <n v="1.38"/>
    <n v="-0.71799999999999997"/>
    <n v="2.2440000000000002"/>
    <n v="2.073"/>
    <n v="6.0490000000000004"/>
    <n v="6.38"/>
    <n v="13.48"/>
    <n v="23.7"/>
    <n v="-43.4"/>
    <n v="3.1"/>
    <n v="154.73699999999999"/>
    <n v="2913.77"/>
    <s v="110401_211509"/>
  </r>
  <r>
    <x v="15"/>
    <s v="L"/>
    <s v="gid_2011_04_03_balmlb_tbamlb_1"/>
    <s v="Tropicana Field"/>
    <s v="Laz Diaz"/>
    <s v="tba"/>
    <s v="bal"/>
    <n v="1"/>
    <x v="1"/>
    <s v="S"/>
    <n v="1"/>
    <n v="1"/>
    <x v="0"/>
    <n v="0.92100000000000004"/>
    <s v="Pop Out"/>
    <m/>
    <s v="Brian Roberts"/>
    <s v="R"/>
    <n v="0"/>
    <x v="0"/>
    <n v="1"/>
    <n v="0"/>
    <n v="1"/>
    <n v="0"/>
    <n v="7"/>
    <n v="92.7"/>
    <n v="84"/>
    <n v="3.43"/>
    <n v="1.52"/>
    <n v="-0.52200000000000002"/>
    <n v="2.5219999999999998"/>
    <n v="2.2999999999999998"/>
    <n v="6.1619999999999999"/>
    <n v="5.04"/>
    <n v="-2.97"/>
    <n v="23.7"/>
    <n v="-59.7"/>
    <n v="5.5"/>
    <n v="131.77799999999999"/>
    <n v="3482.16"/>
    <s v="110403_153340"/>
  </r>
  <r>
    <x v="15"/>
    <s v="L"/>
    <s v="gid_2011_04_03_balmlb_tbamlb_1"/>
    <s v="Tropicana Field"/>
    <s v="Laz Diaz"/>
    <s v="tba"/>
    <s v="bal"/>
    <n v="2"/>
    <x v="7"/>
    <s v="B"/>
    <n v="1"/>
    <n v="2"/>
    <x v="5"/>
    <n v="0.80900000000000005"/>
    <s v="Pop Out"/>
    <m/>
    <s v="Brian Roberts"/>
    <s v="R"/>
    <n v="0"/>
    <x v="1"/>
    <n v="1"/>
    <n v="0"/>
    <n v="1"/>
    <n v="0"/>
    <n v="7"/>
    <n v="74.599999999999994"/>
    <n v="69.3"/>
    <n v="3.42"/>
    <n v="1.45"/>
    <n v="-1.5309999999999999"/>
    <n v="-0.40500000000000003"/>
    <n v="2.1949999999999998"/>
    <n v="6.1669999999999998"/>
    <n v="-0.86"/>
    <n v="-14.97"/>
    <n v="23.8"/>
    <n v="3.3"/>
    <n v="14.2"/>
    <n v="351.77199999999999"/>
    <n v="1136.4000000000001"/>
    <s v="110403_153401"/>
  </r>
  <r>
    <x v="15"/>
    <s v="L"/>
    <s v="gid_2011_04_03_balmlb_tbamlb_1"/>
    <s v="Tropicana Field"/>
    <s v="Laz Diaz"/>
    <s v="tba"/>
    <s v="bal"/>
    <n v="3"/>
    <x v="6"/>
    <s v="S"/>
    <n v="1"/>
    <n v="3"/>
    <x v="2"/>
    <n v="0.77300000000000002"/>
    <s v="Pop Out"/>
    <m/>
    <s v="Brian Roberts"/>
    <s v="R"/>
    <n v="1"/>
    <x v="1"/>
    <n v="1"/>
    <n v="0"/>
    <n v="1"/>
    <n v="0"/>
    <n v="7"/>
    <n v="84.2"/>
    <n v="77.8"/>
    <n v="3.34"/>
    <n v="1.45"/>
    <n v="0.624"/>
    <n v="1.9570000000000001"/>
    <n v="2.4180000000000001"/>
    <n v="6.1539999999999999"/>
    <n v="5.55"/>
    <n v="-5.71"/>
    <n v="23.8"/>
    <n v="-44.2"/>
    <n v="7.5"/>
    <n v="121.29600000000001"/>
    <n v="2952.24"/>
    <s v="110403_153432"/>
  </r>
  <r>
    <x v="15"/>
    <s v="L"/>
    <s v="gid_2011_04_03_balmlb_tbamlb_1"/>
    <s v="Tropicana Field"/>
    <s v="Laz Diaz"/>
    <s v="tba"/>
    <s v="bal"/>
    <n v="4"/>
    <x v="0"/>
    <s v="B"/>
    <n v="1"/>
    <n v="4"/>
    <x v="2"/>
    <n v="0.70699999999999996"/>
    <s v="Pop Out"/>
    <m/>
    <s v="Brian Roberts"/>
    <s v="R"/>
    <n v="1"/>
    <x v="2"/>
    <n v="1"/>
    <n v="0"/>
    <n v="1"/>
    <n v="0"/>
    <n v="7"/>
    <n v="83.5"/>
    <n v="75.5"/>
    <n v="3.42"/>
    <n v="1.45"/>
    <n v="8.1000000000000003E-2"/>
    <n v="1.016"/>
    <n v="2.3319999999999999"/>
    <n v="6.0110000000000001"/>
    <n v="6.04"/>
    <n v="-7.47"/>
    <n v="23.7"/>
    <n v="-38.9"/>
    <n v="9"/>
    <n v="110.622"/>
    <n v="2888.59"/>
    <s v="110403_153501"/>
  </r>
  <r>
    <x v="15"/>
    <s v="L"/>
    <s v="gid_2011_04_03_balmlb_tbamlb_1"/>
    <s v="Tropicana Field"/>
    <s v="Laz Diaz"/>
    <s v="tba"/>
    <s v="bal"/>
    <n v="5"/>
    <x v="2"/>
    <s v="X"/>
    <n v="1"/>
    <n v="5"/>
    <x v="0"/>
    <n v="0.92"/>
    <s v="Pop Out"/>
    <s v="PU"/>
    <s v="Brian Roberts"/>
    <s v="R"/>
    <n v="2"/>
    <x v="2"/>
    <n v="1"/>
    <n v="0"/>
    <n v="1"/>
    <n v="0"/>
    <n v="7"/>
    <n v="92.9"/>
    <n v="84.2"/>
    <n v="3.34"/>
    <n v="1.45"/>
    <n v="-1.042"/>
    <n v="3.4809999999999999"/>
    <n v="2.1469999999999998"/>
    <n v="6.3630000000000004"/>
    <n v="2.36"/>
    <n v="-1.47"/>
    <n v="23.7"/>
    <n v="-58.3"/>
    <n v="2.6"/>
    <n v="155.334"/>
    <n v="3254.99"/>
    <s v="110403_153530"/>
  </r>
  <r>
    <x v="15"/>
    <s v="L"/>
    <s v="gid_2011_04_03_balmlb_tbamlb_1"/>
    <s v="Tropicana Field"/>
    <s v="Laz Diaz"/>
    <s v="tba"/>
    <s v="bal"/>
    <n v="6"/>
    <x v="1"/>
    <s v="S"/>
    <n v="2"/>
    <n v="1"/>
    <x v="5"/>
    <n v="0.84299999999999997"/>
    <s v="Single"/>
    <m/>
    <s v="Nick Markakis"/>
    <s v="L"/>
    <n v="0"/>
    <x v="0"/>
    <n v="2"/>
    <n v="0"/>
    <n v="1"/>
    <n v="0"/>
    <n v="7"/>
    <n v="72.7"/>
    <n v="66.3"/>
    <n v="3.52"/>
    <n v="1.72"/>
    <n v="-0.41199999999999998"/>
    <n v="2.5529999999999999"/>
    <n v="2.4910000000000001"/>
    <n v="6.3879999999999999"/>
    <n v="-1.31"/>
    <n v="-16.84"/>
    <n v="23.7"/>
    <n v="4.4000000000000004"/>
    <n v="15.9"/>
    <n v="348.61099999999999"/>
    <n v="1640.51"/>
    <s v="110403_153616"/>
  </r>
  <r>
    <x v="15"/>
    <s v="L"/>
    <s v="gid_2011_04_03_balmlb_tbamlb_1"/>
    <s v="Tropicana Field"/>
    <s v="Laz Diaz"/>
    <s v="tba"/>
    <s v="bal"/>
    <n v="7"/>
    <x v="1"/>
    <s v="S"/>
    <n v="2"/>
    <n v="2"/>
    <x v="0"/>
    <n v="0.91800000000000004"/>
    <s v="Single"/>
    <m/>
    <s v="Nick Markakis"/>
    <s v="L"/>
    <n v="0"/>
    <x v="1"/>
    <n v="2"/>
    <n v="0"/>
    <n v="1"/>
    <n v="0"/>
    <n v="7"/>
    <n v="92.4"/>
    <n v="84.5"/>
    <n v="3.57"/>
    <n v="1.78"/>
    <n v="-0.77900000000000003"/>
    <n v="2.899"/>
    <n v="2.1749999999999998"/>
    <n v="6.218"/>
    <n v="3.56"/>
    <n v="-2.98"/>
    <n v="23.7"/>
    <n v="-50.2"/>
    <n v="4.4000000000000004"/>
    <n v="140.08500000000001"/>
    <n v="2954.6"/>
    <s v="110403_153638"/>
  </r>
  <r>
    <x v="15"/>
    <s v="L"/>
    <s v="gid_2011_04_03_balmlb_tbamlb_1"/>
    <s v="Tropicana Field"/>
    <s v="Laz Diaz"/>
    <s v="tba"/>
    <s v="bal"/>
    <n v="8"/>
    <x v="7"/>
    <s v="B"/>
    <n v="2"/>
    <n v="3"/>
    <x v="1"/>
    <n v="0.50700000000000001"/>
    <s v="Single"/>
    <m/>
    <s v="Nick Markakis"/>
    <s v="L"/>
    <n v="0"/>
    <x v="2"/>
    <n v="2"/>
    <n v="0"/>
    <n v="1"/>
    <n v="0"/>
    <n v="7"/>
    <n v="84.4"/>
    <n v="77"/>
    <n v="3.52"/>
    <n v="1.81"/>
    <n v="-1.877"/>
    <n v="0.48499999999999999"/>
    <n v="2.2080000000000002"/>
    <n v="6.1079999999999997"/>
    <n v="7.0000000000000007E-2"/>
    <n v="-9.24"/>
    <n v="23.7"/>
    <n v="-0.4"/>
    <n v="8.6999999999999993"/>
    <n v="123.977"/>
    <n v="346.83100000000002"/>
    <s v="110403_153703"/>
  </r>
  <r>
    <x v="15"/>
    <s v="L"/>
    <s v="gid_2011_04_03_balmlb_tbamlb_1"/>
    <s v="Tropicana Field"/>
    <s v="Laz Diaz"/>
    <s v="tba"/>
    <s v="bal"/>
    <n v="9"/>
    <x v="0"/>
    <s v="B"/>
    <n v="2"/>
    <n v="4"/>
    <x v="0"/>
    <n v="0.92300000000000004"/>
    <s v="Single"/>
    <m/>
    <s v="Nick Markakis"/>
    <s v="L"/>
    <n v="1"/>
    <x v="2"/>
    <n v="2"/>
    <n v="0"/>
    <n v="1"/>
    <n v="0"/>
    <n v="7"/>
    <n v="93.6"/>
    <n v="84.7"/>
    <n v="3.57"/>
    <n v="1.86"/>
    <n v="0.28699999999999998"/>
    <n v="1.641"/>
    <n v="2.3279999999999998"/>
    <n v="6.1150000000000002"/>
    <n v="3.32"/>
    <n v="-2.5499999999999998"/>
    <n v="23.7"/>
    <n v="-52.5"/>
    <n v="3.9"/>
    <n v="145.595"/>
    <n v="3078.07"/>
    <s v="110403_153736"/>
  </r>
  <r>
    <x v="15"/>
    <s v="L"/>
    <s v="gid_2011_04_03_balmlb_tbamlb_1"/>
    <s v="Tropicana Field"/>
    <s v="Laz Diaz"/>
    <s v="tba"/>
    <s v="bal"/>
    <n v="10"/>
    <x v="2"/>
    <s v="X"/>
    <n v="2"/>
    <n v="5"/>
    <x v="0"/>
    <n v="0.92"/>
    <s v="Single"/>
    <m/>
    <s v="Nick Markakis"/>
    <s v="L"/>
    <n v="2"/>
    <x v="2"/>
    <n v="2"/>
    <n v="0"/>
    <n v="1"/>
    <n v="0"/>
    <n v="7"/>
    <n v="92.6"/>
    <n v="84.7"/>
    <n v="3.52"/>
    <n v="1.55"/>
    <n v="-7.0000000000000001E-3"/>
    <n v="1.7350000000000001"/>
    <n v="2.2970000000000002"/>
    <n v="6.048"/>
    <n v="3.34"/>
    <n v="-2.75"/>
    <n v="23.7"/>
    <n v="-50.6"/>
    <n v="4.0999999999999996"/>
    <n v="144.32900000000001"/>
    <n v="2997.8"/>
    <s v="110403_153801"/>
  </r>
  <r>
    <x v="15"/>
    <s v="L"/>
    <s v="gid_2011_04_06_anamlb_tbamlb_1"/>
    <s v="Tropicana Field"/>
    <s v="Gerry Davis"/>
    <s v="tba"/>
    <s v="ana"/>
    <n v="1"/>
    <x v="1"/>
    <s v="S"/>
    <n v="1"/>
    <n v="1"/>
    <x v="0"/>
    <n v="0.876"/>
    <s v="Strikeout"/>
    <m/>
    <s v="Maicer Izturis"/>
    <s v="R"/>
    <n v="0"/>
    <x v="0"/>
    <n v="0"/>
    <n v="0"/>
    <n v="0"/>
    <n v="0"/>
    <n v="7"/>
    <n v="89.8"/>
    <n v="82.7"/>
    <n v="3.14"/>
    <n v="1.3"/>
    <n v="4.9000000000000002E-2"/>
    <n v="1.651"/>
    <n v="2.2930000000000001"/>
    <n v="6.0739999999999998"/>
    <n v="9.98"/>
    <n v="9.52"/>
    <n v="23.8"/>
    <n v="-41.9"/>
    <n v="5.4"/>
    <n v="133.76400000000001"/>
    <n v="2661.48"/>
    <s v="110406_150025"/>
  </r>
  <r>
    <x v="15"/>
    <s v="L"/>
    <s v="gid_2011_04_06_anamlb_tbamlb_1"/>
    <s v="Tropicana Field"/>
    <s v="Gerry Davis"/>
    <s v="tba"/>
    <s v="ana"/>
    <n v="2"/>
    <x v="4"/>
    <s v="S"/>
    <n v="1"/>
    <n v="2"/>
    <x v="0"/>
    <n v="0.91600000000000004"/>
    <s v="Strikeout"/>
    <m/>
    <s v="Maicer Izturis"/>
    <s v="R"/>
    <n v="0"/>
    <x v="1"/>
    <n v="0"/>
    <n v="0"/>
    <n v="0"/>
    <n v="0"/>
    <n v="7"/>
    <n v="91.8"/>
    <n v="82.9"/>
    <n v="3.03"/>
    <n v="1.44"/>
    <n v="0.77700000000000002"/>
    <n v="2.7469999999999999"/>
    <n v="2.4359999999999999"/>
    <n v="6.1509999999999998"/>
    <n v="12.01"/>
    <n v="12.54"/>
    <n v="23.7"/>
    <n v="-59.3"/>
    <n v="5.0999999999999996"/>
    <n v="136.35"/>
    <n v="3360.92"/>
    <s v="110406_150041"/>
  </r>
  <r>
    <x v="15"/>
    <s v="L"/>
    <s v="gid_2011_04_06_anamlb_tbamlb_1"/>
    <s v="Tropicana Field"/>
    <s v="Gerry Davis"/>
    <s v="tba"/>
    <s v="ana"/>
    <n v="3"/>
    <x v="0"/>
    <s v="B"/>
    <n v="1"/>
    <n v="3"/>
    <x v="2"/>
    <n v="0.42899999999999999"/>
    <s v="Strikeout"/>
    <m/>
    <s v="Maicer Izturis"/>
    <s v="R"/>
    <n v="0"/>
    <x v="2"/>
    <n v="0"/>
    <n v="0"/>
    <n v="0"/>
    <n v="0"/>
    <n v="7"/>
    <n v="84.1"/>
    <n v="76.900000000000006"/>
    <n v="3.2"/>
    <n v="1.3"/>
    <n v="-1.4650000000000001"/>
    <n v="-7.6999999999999999E-2"/>
    <n v="2.2799999999999998"/>
    <n v="5.9950000000000001"/>
    <n v="1.81"/>
    <n v="1.28"/>
    <n v="23.8"/>
    <n v="-1.3"/>
    <n v="8.6999999999999993"/>
    <n v="126.289"/>
    <n v="396.00599999999997"/>
    <s v="110406_150114"/>
  </r>
  <r>
    <x v="15"/>
    <s v="L"/>
    <s v="gid_2011_04_06_anamlb_tbamlb_1"/>
    <s v="Tropicana Field"/>
    <s v="Gerry Davis"/>
    <s v="tba"/>
    <s v="ana"/>
    <n v="4"/>
    <x v="0"/>
    <s v="B"/>
    <n v="1"/>
    <n v="4"/>
    <x v="2"/>
    <n v="0.84199999999999997"/>
    <s v="Strikeout"/>
    <m/>
    <s v="Maicer Izturis"/>
    <s v="R"/>
    <n v="1"/>
    <x v="2"/>
    <n v="0"/>
    <n v="0"/>
    <n v="0"/>
    <n v="0"/>
    <n v="7"/>
    <n v="84"/>
    <n v="77"/>
    <n v="3.1"/>
    <n v="1.4"/>
    <n v="-1.4510000000000001"/>
    <n v="0.97599999999999998"/>
    <n v="2.2290000000000001"/>
    <n v="6.1189999999999998"/>
    <n v="4.91"/>
    <n v="4.76"/>
    <n v="23.8"/>
    <n v="-11.3"/>
    <n v="7.3"/>
    <n v="134.42400000000001"/>
    <n v="1222.43"/>
    <s v="110406_150138"/>
  </r>
  <r>
    <x v="15"/>
    <s v="L"/>
    <s v="gid_2011_04_06_anamlb_tbamlb_1"/>
    <s v="Tropicana Field"/>
    <s v="Gerry Davis"/>
    <s v="tba"/>
    <s v="ana"/>
    <n v="5"/>
    <x v="6"/>
    <s v="S"/>
    <n v="1"/>
    <n v="5"/>
    <x v="5"/>
    <n v="0.84299999999999997"/>
    <s v="Strikeout"/>
    <m/>
    <s v="Maicer Izturis"/>
    <s v="R"/>
    <n v="2"/>
    <x v="2"/>
    <n v="0"/>
    <n v="0"/>
    <n v="0"/>
    <n v="0"/>
    <n v="7"/>
    <n v="70.900000000000006"/>
    <n v="64.599999999999994"/>
    <n v="3.03"/>
    <n v="1.44"/>
    <n v="0.34300000000000003"/>
    <n v="2.145"/>
    <n v="2.5049999999999999"/>
    <n v="6.4989999999999997"/>
    <n v="-1"/>
    <n v="-4.1900000000000004"/>
    <n v="23.7"/>
    <n v="2.8"/>
    <n v="14"/>
    <n v="346.42200000000003"/>
    <n v="628.40499999999997"/>
    <s v="110406_150205"/>
  </r>
  <r>
    <x v="15"/>
    <s v="L"/>
    <s v="gid_2011_04_06_anamlb_tbamlb_1"/>
    <s v="Tropicana Field"/>
    <s v="Gerry Davis"/>
    <s v="tba"/>
    <s v="ana"/>
    <n v="6"/>
    <x v="0"/>
    <s v="B"/>
    <n v="2"/>
    <n v="1"/>
    <x v="2"/>
    <n v="0.89"/>
    <s v="Walk"/>
    <m/>
    <s v="Howard Kendrick"/>
    <s v="R"/>
    <n v="0"/>
    <x v="0"/>
    <n v="1"/>
    <n v="0"/>
    <n v="0"/>
    <n v="0"/>
    <n v="7"/>
    <n v="84.8"/>
    <n v="77.900000000000006"/>
    <n v="3.5"/>
    <n v="1.44"/>
    <n v="0.54800000000000004"/>
    <n v="1.59"/>
    <n v="2.3340000000000001"/>
    <n v="6.1180000000000003"/>
    <n v="12.54"/>
    <n v="10.029999999999999"/>
    <n v="23.8"/>
    <n v="-44.4"/>
    <n v="6.7"/>
    <n v="128.78399999999999"/>
    <n v="2914.46"/>
    <s v="110406_150238"/>
  </r>
  <r>
    <x v="15"/>
    <s v="L"/>
    <s v="gid_2011_04_06_anamlb_tbamlb_1"/>
    <s v="Tropicana Field"/>
    <s v="Gerry Davis"/>
    <s v="tba"/>
    <s v="ana"/>
    <n v="7"/>
    <x v="0"/>
    <s v="B"/>
    <n v="2"/>
    <n v="2"/>
    <x v="0"/>
    <n v="0.88300000000000001"/>
    <s v="Walk"/>
    <m/>
    <s v="Howard Kendrick"/>
    <s v="R"/>
    <n v="1"/>
    <x v="0"/>
    <n v="1"/>
    <n v="0"/>
    <n v="0"/>
    <n v="0"/>
    <n v="7"/>
    <n v="91.1"/>
    <n v="84"/>
    <n v="3.41"/>
    <n v="1.5"/>
    <n v="-0.31"/>
    <n v="3.85"/>
    <n v="2.2719999999999998"/>
    <n v="6.274"/>
    <n v="6.2"/>
    <n v="8.85"/>
    <n v="23.8"/>
    <n v="-29.1"/>
    <n v="4.3"/>
    <n v="145.13"/>
    <n v="2128.7399999999998"/>
    <s v="110406_150254"/>
  </r>
  <r>
    <x v="15"/>
    <s v="L"/>
    <s v="gid_2011_04_06_anamlb_tbamlb_1"/>
    <s v="Tropicana Field"/>
    <s v="Gerry Davis"/>
    <s v="tba"/>
    <s v="ana"/>
    <n v="8"/>
    <x v="4"/>
    <s v="S"/>
    <n v="2"/>
    <n v="3"/>
    <x v="2"/>
    <n v="0.91900000000000004"/>
    <s v="Walk"/>
    <m/>
    <s v="Howard Kendrick"/>
    <s v="R"/>
    <n v="2"/>
    <x v="0"/>
    <n v="1"/>
    <n v="0"/>
    <n v="0"/>
    <n v="0"/>
    <n v="7"/>
    <n v="83.9"/>
    <n v="76.900000000000006"/>
    <n v="3.32"/>
    <n v="1.51"/>
    <n v="-0.13600000000000001"/>
    <n v="2.0390000000000001"/>
    <n v="2.2330000000000001"/>
    <n v="6.0979999999999999"/>
    <n v="12.06"/>
    <n v="8.6999999999999993"/>
    <n v="23.8"/>
    <n v="-39"/>
    <n v="7"/>
    <n v="125.95099999999999"/>
    <n v="2664.72"/>
    <s v="110406_150312"/>
  </r>
  <r>
    <x v="15"/>
    <s v="L"/>
    <s v="gid_2011_04_06_anamlb_tbamlb_1"/>
    <s v="Tropicana Field"/>
    <s v="Gerry Davis"/>
    <s v="tba"/>
    <s v="ana"/>
    <n v="9"/>
    <x v="0"/>
    <s v="B"/>
    <n v="2"/>
    <n v="4"/>
    <x v="5"/>
    <n v="0.85"/>
    <s v="Walk"/>
    <m/>
    <s v="Howard Kendrick"/>
    <s v="R"/>
    <n v="2"/>
    <x v="1"/>
    <n v="1"/>
    <n v="0"/>
    <n v="0"/>
    <n v="0"/>
    <n v="7"/>
    <n v="71.2"/>
    <n v="65.5"/>
    <n v="3.41"/>
    <n v="1.34"/>
    <n v="0.79200000000000004"/>
    <n v="1.5069999999999999"/>
    <n v="2.4119999999999999"/>
    <n v="6.4089999999999998"/>
    <n v="-2.4"/>
    <n v="-7.87"/>
    <n v="23.8"/>
    <n v="4.3"/>
    <n v="15.4"/>
    <n v="342.89499999999998"/>
    <n v="1222.48"/>
    <s v="110406_150338"/>
  </r>
  <r>
    <x v="15"/>
    <s v="L"/>
    <s v="gid_2011_04_06_anamlb_tbamlb_1"/>
    <s v="Tropicana Field"/>
    <s v="Gerry Davis"/>
    <s v="tba"/>
    <s v="ana"/>
    <n v="10"/>
    <x v="0"/>
    <s v="B"/>
    <n v="2"/>
    <n v="5"/>
    <x v="0"/>
    <n v="0.91"/>
    <s v="Walk"/>
    <m/>
    <s v="Howard Kendrick"/>
    <s v="R"/>
    <n v="3"/>
    <x v="1"/>
    <n v="1"/>
    <n v="0"/>
    <n v="0"/>
    <n v="0"/>
    <n v="7"/>
    <n v="91.1"/>
    <n v="83.2"/>
    <n v="3.45"/>
    <n v="1.48"/>
    <n v="-1.405"/>
    <n v="1.0649999999999999"/>
    <n v="2.1160000000000001"/>
    <n v="6.03"/>
    <n v="9.01"/>
    <n v="14.43"/>
    <n v="23.7"/>
    <n v="-55"/>
    <n v="3.7"/>
    <n v="148.095"/>
    <n v="3297.15"/>
    <s v="110406_150356"/>
  </r>
  <r>
    <x v="15"/>
    <s v="L"/>
    <s v="gid_2011_04_06_anamlb_tbamlb_1"/>
    <s v="Tropicana Field"/>
    <s v="Gerry Davis"/>
    <s v="tba"/>
    <s v="ana"/>
    <n v="11"/>
    <x v="0"/>
    <s v="B"/>
    <n v="3"/>
    <n v="1"/>
    <x v="0"/>
    <n v="0.91900000000000004"/>
    <s v="Grounded Into DP"/>
    <m/>
    <s v="Bobby Abreu"/>
    <s v="L"/>
    <n v="0"/>
    <x v="0"/>
    <n v="2"/>
    <n v="1"/>
    <n v="0"/>
    <n v="0"/>
    <n v="7"/>
    <n v="93.2"/>
    <n v="84.5"/>
    <n v="3.25"/>
    <n v="1.77"/>
    <n v="0.13"/>
    <n v="1.827"/>
    <n v="2.1579999999999999"/>
    <n v="6.069"/>
    <n v="7.31"/>
    <n v="14.09"/>
    <n v="23.7"/>
    <n v="-53.3"/>
    <n v="3.2"/>
    <n v="152.64599999999999"/>
    <n v="3132.25"/>
    <s v="110406_150443"/>
  </r>
  <r>
    <x v="15"/>
    <s v="L"/>
    <s v="gid_2011_04_06_anamlb_tbamlb_1"/>
    <s v="Tropicana Field"/>
    <s v="Gerry Davis"/>
    <s v="tba"/>
    <s v="ana"/>
    <n v="12"/>
    <x v="2"/>
    <s v="X"/>
    <n v="3"/>
    <n v="2"/>
    <x v="0"/>
    <n v="0.92100000000000004"/>
    <s v="Grounded Into DP"/>
    <s v="GB"/>
    <s v="Bobby Abreu"/>
    <s v="L"/>
    <n v="1"/>
    <x v="0"/>
    <n v="2"/>
    <n v="1"/>
    <n v="0"/>
    <n v="0"/>
    <n v="7"/>
    <n v="93.4"/>
    <n v="84.8"/>
    <n v="3.4"/>
    <n v="1.56"/>
    <n v="5.8999999999999997E-2"/>
    <n v="1.6850000000000001"/>
    <n v="2.1920000000000002"/>
    <n v="6.0410000000000004"/>
    <n v="9.93"/>
    <n v="10.59"/>
    <n v="23.7"/>
    <n v="-47.5"/>
    <n v="4.8"/>
    <n v="136.94499999999999"/>
    <n v="2867.55"/>
    <s v="110406_150508"/>
  </r>
  <r>
    <x v="15"/>
    <s v="L"/>
    <s v="gid_2011_04_08_tbamlb_chamlb_1"/>
    <s v="U.S. Cellular Field"/>
    <s v="Dana DeMuth"/>
    <s v="tba"/>
    <s v="cha"/>
    <n v="1"/>
    <x v="1"/>
    <s v="S"/>
    <n v="1"/>
    <n v="1"/>
    <x v="5"/>
    <n v="0.86799999999999999"/>
    <s v="Groundout"/>
    <m/>
    <s v="A.J. Pierzynski"/>
    <s v="L"/>
    <n v="0"/>
    <x v="0"/>
    <n v="1"/>
    <n v="0"/>
    <n v="1"/>
    <n v="0"/>
    <n v="8"/>
    <n v="71.8"/>
    <n v="66.099999999999994"/>
    <n v="3.63"/>
    <n v="1.8"/>
    <n v="-0.89600000000000002"/>
    <n v="2.9140000000000001"/>
    <n v="2.415"/>
    <n v="6.2839999999999998"/>
    <n v="-4.6440000000000001"/>
    <n v="-6.4669999999999996"/>
    <n v="23.8"/>
    <n v="8.8000000000000007"/>
    <n v="14.5"/>
    <n v="324.029"/>
    <n v="1201.23"/>
    <s v="110408_214724"/>
  </r>
  <r>
    <x v="15"/>
    <s v="L"/>
    <s v="gid_2011_04_08_tbamlb_chamlb_1"/>
    <s v="U.S. Cellular Field"/>
    <s v="Dana DeMuth"/>
    <s v="tba"/>
    <s v="cha"/>
    <n v="2"/>
    <x v="0"/>
    <s v="B"/>
    <n v="1"/>
    <n v="2"/>
    <x v="5"/>
    <n v="0.86199999999999999"/>
    <s v="Groundout"/>
    <m/>
    <s v="A.J. Pierzynski"/>
    <s v="L"/>
    <n v="0"/>
    <x v="1"/>
    <n v="1"/>
    <n v="0"/>
    <n v="1"/>
    <n v="0"/>
    <n v="8"/>
    <n v="73.599999999999994"/>
    <n v="68"/>
    <n v="3.63"/>
    <n v="1.8"/>
    <n v="-1.6930000000000001"/>
    <n v="1.4730000000000001"/>
    <n v="2.1160000000000001"/>
    <n v="6.1"/>
    <n v="-5.82"/>
    <n v="-7.109"/>
    <n v="23.8"/>
    <n v="10.9"/>
    <n v="14.5"/>
    <n v="320.44"/>
    <n v="1419.2"/>
    <s v="110408_214748"/>
  </r>
  <r>
    <x v="15"/>
    <s v="L"/>
    <s v="gid_2011_04_08_tbamlb_chamlb_1"/>
    <s v="U.S. Cellular Field"/>
    <s v="Dana DeMuth"/>
    <s v="tba"/>
    <s v="cha"/>
    <n v="3"/>
    <x v="4"/>
    <s v="S"/>
    <n v="1"/>
    <n v="3"/>
    <x v="0"/>
    <n v="0.88900000000000001"/>
    <s v="Groundout"/>
    <m/>
    <s v="A.J. Pierzynski"/>
    <s v="L"/>
    <n v="1"/>
    <x v="1"/>
    <n v="1"/>
    <n v="0"/>
    <n v="1"/>
    <n v="0"/>
    <n v="8"/>
    <n v="90.6"/>
    <n v="82.5"/>
    <n v="3.63"/>
    <n v="1.8"/>
    <n v="0.28499999999999998"/>
    <n v="2.5219999999999998"/>
    <n v="2.298"/>
    <n v="5.9320000000000004"/>
    <n v="6.9850000000000003"/>
    <n v="10.983000000000001"/>
    <n v="23.7"/>
    <n v="-36.299999999999997"/>
    <n v="4.0999999999999996"/>
    <n v="147.64400000000001"/>
    <n v="2510.75"/>
    <s v="110408_214811"/>
  </r>
  <r>
    <x v="15"/>
    <s v="L"/>
    <s v="gid_2011_04_08_tbamlb_chamlb_1"/>
    <s v="U.S. Cellular Field"/>
    <s v="Dana DeMuth"/>
    <s v="tba"/>
    <s v="cha"/>
    <n v="4"/>
    <x v="4"/>
    <s v="S"/>
    <n v="1"/>
    <n v="4"/>
    <x v="0"/>
    <n v="0.91800000000000004"/>
    <s v="Groundout"/>
    <m/>
    <s v="A.J. Pierzynski"/>
    <s v="L"/>
    <n v="1"/>
    <x v="2"/>
    <n v="1"/>
    <n v="0"/>
    <n v="1"/>
    <n v="0"/>
    <n v="8"/>
    <n v="93.6"/>
    <n v="85.9"/>
    <n v="3.63"/>
    <n v="1.8"/>
    <n v="0.218"/>
    <n v="2.2519999999999998"/>
    <n v="2.4119999999999999"/>
    <n v="5.9279999999999999"/>
    <n v="6.2110000000000003"/>
    <n v="8.5830000000000002"/>
    <n v="23.8"/>
    <n v="-29.7"/>
    <n v="4.3"/>
    <n v="144.233"/>
    <n v="2128.11"/>
    <s v="110408_214842"/>
  </r>
  <r>
    <x v="15"/>
    <s v="L"/>
    <s v="gid_2011_04_08_tbamlb_chamlb_1"/>
    <s v="U.S. Cellular Field"/>
    <s v="Dana DeMuth"/>
    <s v="tba"/>
    <s v="cha"/>
    <n v="5"/>
    <x v="7"/>
    <s v="B"/>
    <n v="1"/>
    <n v="5"/>
    <x v="1"/>
    <n v="0.83099999999999996"/>
    <s v="Groundout"/>
    <m/>
    <s v="A.J. Pierzynski"/>
    <s v="L"/>
    <n v="1"/>
    <x v="2"/>
    <n v="1"/>
    <n v="0"/>
    <n v="1"/>
    <n v="0"/>
    <n v="8"/>
    <n v="82.8"/>
    <n v="76.900000000000006"/>
    <n v="3.63"/>
    <n v="1.8"/>
    <n v="-2.1930000000000001"/>
    <n v="0.69"/>
    <n v="2.165"/>
    <n v="5.8890000000000002"/>
    <n v="-0.245"/>
    <n v="4.5330000000000004"/>
    <n v="23.8"/>
    <n v="4.5999999999999996"/>
    <n v="7.4"/>
    <n v="183.059"/>
    <n v="813.88"/>
    <s v="110408_214908"/>
  </r>
  <r>
    <x v="15"/>
    <s v="L"/>
    <s v="gid_2011_04_08_tbamlb_chamlb_1"/>
    <s v="U.S. Cellular Field"/>
    <s v="Dana DeMuth"/>
    <s v="tba"/>
    <s v="cha"/>
    <n v="6"/>
    <x v="2"/>
    <s v="X"/>
    <n v="1"/>
    <n v="6"/>
    <x v="0"/>
    <n v="0.91800000000000004"/>
    <s v="Groundout"/>
    <s v="GB"/>
    <s v="A.J. Pierzynski"/>
    <s v="L"/>
    <n v="2"/>
    <x v="2"/>
    <n v="1"/>
    <n v="0"/>
    <n v="1"/>
    <n v="0"/>
    <n v="8"/>
    <n v="93.2"/>
    <n v="85.1"/>
    <n v="3.63"/>
    <n v="1.8"/>
    <n v="-0.13800000000000001"/>
    <n v="2.3719999999999999"/>
    <n v="2.4350000000000001"/>
    <n v="5.7869999999999999"/>
    <n v="7.0060000000000002"/>
    <n v="8.1310000000000002"/>
    <n v="23.7"/>
    <n v="-30.6"/>
    <n v="4.7"/>
    <n v="139.392"/>
    <n v="2133.65"/>
    <s v="110408_214937"/>
  </r>
  <r>
    <x v="15"/>
    <s v="L"/>
    <s v="gid_2011_04_08_tbamlb_chamlb_1"/>
    <s v="U.S. Cellular Field"/>
    <s v="Dana DeMuth"/>
    <s v="tba"/>
    <s v="cha"/>
    <n v="7"/>
    <x v="11"/>
    <s v="B"/>
    <n v="2"/>
    <n v="1"/>
    <x v="4"/>
    <n v="0"/>
    <s v="Intent Walk"/>
    <m/>
    <s v="Alexei Ramirez"/>
    <s v="R"/>
    <n v="0"/>
    <x v="0"/>
    <n v="2"/>
    <n v="0"/>
    <n v="0"/>
    <n v="1"/>
    <n v="8"/>
    <n v="75.5"/>
    <n v="68.5"/>
    <n v="3.52"/>
    <n v="1.62"/>
    <n v="5.6449999999999996"/>
    <n v="6.6429999999999998"/>
    <n v="3.1659999999999999"/>
    <n v="6.9290000000000003"/>
    <n v="4.2619999999999996"/>
    <n v="8.2799999999999994"/>
    <n v="23.7"/>
    <n v="-16"/>
    <n v="7.4"/>
    <n v="152.935"/>
    <n v="1496.1"/>
    <s v="110408_215019"/>
  </r>
  <r>
    <x v="15"/>
    <s v="L"/>
    <s v="gid_2011_04_08_tbamlb_chamlb_1"/>
    <s v="U.S. Cellular Field"/>
    <s v="Dana DeMuth"/>
    <s v="tba"/>
    <s v="cha"/>
    <n v="8"/>
    <x v="11"/>
    <s v="B"/>
    <n v="2"/>
    <n v="2"/>
    <x v="4"/>
    <n v="0"/>
    <s v="Intent Walk"/>
    <m/>
    <s v="Alexei Ramirez"/>
    <s v="R"/>
    <n v="1"/>
    <x v="0"/>
    <n v="2"/>
    <n v="0"/>
    <n v="0"/>
    <n v="1"/>
    <n v="8"/>
    <n v="75.3"/>
    <n v="68"/>
    <n v="3.52"/>
    <n v="1.62"/>
    <n v="5.7839999999999998"/>
    <n v="5.9779999999999998"/>
    <n v="3.169"/>
    <n v="6.915"/>
    <n v="0.94899999999999995"/>
    <n v="9.9600000000000009"/>
    <n v="23.7"/>
    <n v="-6.6"/>
    <n v="6.7"/>
    <n v="174.59"/>
    <n v="1596.37"/>
    <s v="110408_215032"/>
  </r>
  <r>
    <x v="15"/>
    <s v="L"/>
    <s v="gid_2011_04_08_tbamlb_chamlb_1"/>
    <s v="U.S. Cellular Field"/>
    <s v="Dana DeMuth"/>
    <s v="tba"/>
    <s v="cha"/>
    <n v="9"/>
    <x v="11"/>
    <s v="B"/>
    <n v="2"/>
    <n v="3"/>
    <x v="4"/>
    <n v="0"/>
    <s v="Intent Walk"/>
    <m/>
    <s v="Alexei Ramirez"/>
    <s v="R"/>
    <n v="2"/>
    <x v="0"/>
    <n v="2"/>
    <n v="0"/>
    <n v="0"/>
    <n v="1"/>
    <n v="8"/>
    <n v="75.5"/>
    <n v="68.599999999999994"/>
    <n v="3.52"/>
    <n v="1.62"/>
    <n v="5.9"/>
    <n v="4.633"/>
    <n v="3.1789999999999998"/>
    <n v="6.6840000000000002"/>
    <n v="0.92200000000000004"/>
    <n v="10.462"/>
    <n v="23.7"/>
    <n v="-6.6"/>
    <n v="6.5"/>
    <n v="174.99100000000001"/>
    <n v="1687.36"/>
    <s v="110408_215046"/>
  </r>
  <r>
    <x v="15"/>
    <s v="L"/>
    <s v="gid_2011_04_08_tbamlb_chamlb_1"/>
    <s v="U.S. Cellular Field"/>
    <s v="Dana DeMuth"/>
    <s v="tba"/>
    <s v="cha"/>
    <n v="10"/>
    <x v="11"/>
    <s v="B"/>
    <n v="2"/>
    <n v="4"/>
    <x v="4"/>
    <n v="0"/>
    <s v="Intent Walk"/>
    <m/>
    <s v="Alexei Ramirez"/>
    <s v="R"/>
    <n v="3"/>
    <x v="0"/>
    <n v="2"/>
    <n v="0"/>
    <n v="0"/>
    <n v="1"/>
    <n v="8"/>
    <n v="72.8"/>
    <n v="66.8"/>
    <n v="3.52"/>
    <n v="1.62"/>
    <n v="7.4359999999999999"/>
    <n v="5.2030000000000003"/>
    <n v="3.5579999999999998"/>
    <n v="6.8520000000000003"/>
    <n v="2.7290000000000001"/>
    <n v="8.8629999999999995"/>
    <n v="23.8"/>
    <n v="-11.4"/>
    <n v="7.9"/>
    <n v="163.00299999999999"/>
    <n v="1451.05"/>
    <s v="110408_215100"/>
  </r>
  <r>
    <x v="15"/>
    <s v="L"/>
    <s v="gid_2011_04_08_tbamlb_chamlb_1"/>
    <s v="U.S. Cellular Field"/>
    <s v="Dana DeMuth"/>
    <s v="tba"/>
    <s v="cha"/>
    <n v="11"/>
    <x v="0"/>
    <s v="B"/>
    <n v="3"/>
    <n v="1"/>
    <x v="5"/>
    <n v="0.86299999999999999"/>
    <s v="Single"/>
    <m/>
    <s v="Mark Teahen"/>
    <s v="L"/>
    <n v="0"/>
    <x v="0"/>
    <n v="2"/>
    <n v="1"/>
    <n v="0"/>
    <n v="1"/>
    <n v="8"/>
    <n v="72.2"/>
    <n v="65.900000000000006"/>
    <n v="3.49"/>
    <n v="1.7"/>
    <n v="-0.182"/>
    <n v="3.714"/>
    <n v="2.4140000000000001"/>
    <n v="6.4009999999999998"/>
    <n v="-4.8899999999999997"/>
    <n v="-10.146000000000001"/>
    <n v="23.7"/>
    <n v="8.1999999999999993"/>
    <n v="15.8"/>
    <n v="334.12"/>
    <n v="1699.69"/>
    <s v="110408_215145"/>
  </r>
  <r>
    <x v="15"/>
    <s v="L"/>
    <s v="gid_2011_04_08_tbamlb_chamlb_1"/>
    <s v="U.S. Cellular Field"/>
    <s v="Dana DeMuth"/>
    <s v="tba"/>
    <s v="cha"/>
    <n v="12"/>
    <x v="0"/>
    <s v="B"/>
    <n v="3"/>
    <n v="2"/>
    <x v="5"/>
    <n v="0.86699999999999999"/>
    <s v="Single"/>
    <m/>
    <s v="Mark Teahen"/>
    <s v="L"/>
    <n v="1"/>
    <x v="0"/>
    <n v="2"/>
    <n v="1"/>
    <n v="0"/>
    <n v="1"/>
    <n v="8"/>
    <n v="71.3"/>
    <n v="65.599999999999994"/>
    <n v="3.49"/>
    <n v="1.7"/>
    <n v="0.44600000000000001"/>
    <n v="1.68"/>
    <n v="2.4300000000000002"/>
    <n v="6.1230000000000002"/>
    <n v="-7.0469999999999997"/>
    <n v="-8.8390000000000004"/>
    <n v="23.8"/>
    <n v="10.9"/>
    <n v="15.9"/>
    <n v="321.221"/>
    <n v="1689.48"/>
    <s v="110408_215209"/>
  </r>
  <r>
    <x v="15"/>
    <s v="L"/>
    <s v="gid_2011_04_08_tbamlb_chamlb_1"/>
    <s v="U.S. Cellular Field"/>
    <s v="Dana DeMuth"/>
    <s v="tba"/>
    <s v="cha"/>
    <n v="13"/>
    <x v="6"/>
    <s v="S"/>
    <n v="3"/>
    <n v="3"/>
    <x v="0"/>
    <n v="0.91700000000000004"/>
    <s v="Single"/>
    <m/>
    <s v="Mark Teahen"/>
    <s v="L"/>
    <n v="2"/>
    <x v="0"/>
    <n v="2"/>
    <n v="1"/>
    <n v="0"/>
    <n v="1"/>
    <n v="8"/>
    <n v="93.4"/>
    <n v="84.8"/>
    <n v="3.49"/>
    <n v="1.7"/>
    <n v="0.02"/>
    <n v="3.8849999999999998"/>
    <n v="2.278"/>
    <n v="6.0739999999999998"/>
    <n v="5.8289999999999997"/>
    <n v="9.9710000000000001"/>
    <n v="23.7"/>
    <n v="-31.9"/>
    <n v="3.7"/>
    <n v="149.78899999999999"/>
    <n v="2295.6999999999998"/>
    <s v="110408_215235"/>
  </r>
  <r>
    <x v="15"/>
    <s v="L"/>
    <s v="gid_2011_04_08_tbamlb_chamlb_1"/>
    <s v="U.S. Cellular Field"/>
    <s v="Dana DeMuth"/>
    <s v="tba"/>
    <s v="cha"/>
    <n v="14"/>
    <x v="7"/>
    <s v="B"/>
    <n v="3"/>
    <n v="4"/>
    <x v="1"/>
    <n v="0.88"/>
    <s v="Single"/>
    <m/>
    <s v="Mark Teahen"/>
    <s v="L"/>
    <n v="2"/>
    <x v="1"/>
    <n v="2"/>
    <n v="1"/>
    <n v="1"/>
    <n v="1"/>
    <n v="8"/>
    <n v="83.7"/>
    <n v="76.900000000000006"/>
    <n v="3.49"/>
    <n v="1.7"/>
    <n v="-1.135"/>
    <n v="0.34100000000000003"/>
    <n v="2.407"/>
    <n v="5.8040000000000003"/>
    <n v="-2.5099999999999998"/>
    <n v="3.2450000000000001"/>
    <n v="23.8"/>
    <n v="10.3"/>
    <n v="8"/>
    <n v="217.30500000000001"/>
    <n v="733.06399999999996"/>
    <s v="110408_215303"/>
  </r>
  <r>
    <x v="15"/>
    <s v="L"/>
    <s v="gid_2011_04_08_tbamlb_chamlb_1"/>
    <s v="U.S. Cellular Field"/>
    <s v="Dana DeMuth"/>
    <s v="tba"/>
    <s v="cha"/>
    <n v="15"/>
    <x v="4"/>
    <s v="S"/>
    <n v="3"/>
    <n v="5"/>
    <x v="0"/>
    <n v="0.91400000000000003"/>
    <s v="Single"/>
    <m/>
    <s v="Mark Teahen"/>
    <s v="L"/>
    <n v="3"/>
    <x v="1"/>
    <n v="2"/>
    <n v="1"/>
    <n v="1"/>
    <n v="1"/>
    <n v="8"/>
    <n v="92.8"/>
    <n v="84.6"/>
    <n v="3.49"/>
    <n v="1.7"/>
    <n v="-0.27600000000000002"/>
    <n v="2.4780000000000002"/>
    <n v="2.3919999999999999"/>
    <n v="5.875"/>
    <n v="5.327"/>
    <n v="9.9380000000000006"/>
    <n v="23.7"/>
    <n v="-26.7"/>
    <n v="3.8"/>
    <n v="151.90600000000001"/>
    <n v="2229.3000000000002"/>
    <s v="110408_215333"/>
  </r>
  <r>
    <x v="15"/>
    <s v="L"/>
    <s v="gid_2011_04_08_tbamlb_chamlb_1"/>
    <s v="U.S. Cellular Field"/>
    <s v="Dana DeMuth"/>
    <s v="tba"/>
    <s v="cha"/>
    <n v="16"/>
    <x v="9"/>
    <s v="X"/>
    <n v="3"/>
    <n v="6"/>
    <x v="0"/>
    <n v="0.91800000000000004"/>
    <s v="Single"/>
    <s v="LD"/>
    <s v="Mark Teahen"/>
    <s v="L"/>
    <n v="3"/>
    <x v="2"/>
    <n v="2"/>
    <n v="1"/>
    <n v="1"/>
    <n v="1"/>
    <n v="8"/>
    <n v="93.9"/>
    <n v="85.8"/>
    <n v="3.49"/>
    <n v="1.7"/>
    <n v="-0.28299999999999997"/>
    <n v="2.3279999999999998"/>
    <n v="2.246"/>
    <n v="5.9720000000000004"/>
    <n v="4.5789999999999997"/>
    <n v="9.0579999999999998"/>
    <n v="23.7"/>
    <n v="-22"/>
    <n v="3.9"/>
    <n v="153.28200000000001"/>
    <n v="2036.1"/>
    <s v="110408_215408"/>
  </r>
  <r>
    <x v="15"/>
    <s v="L"/>
    <s v="gid_2011_04_11_tbamlb_bosmlb_1"/>
    <s v="Fenway Park"/>
    <s v="Tim Tschida"/>
    <s v="tba"/>
    <s v="bos"/>
    <n v="1"/>
    <x v="9"/>
    <s v="X"/>
    <n v="1"/>
    <n v="1"/>
    <x v="0"/>
    <n v="0.88600000000000001"/>
    <s v="Single"/>
    <s v="LD"/>
    <s v="David Ortiz"/>
    <s v="L"/>
    <n v="0"/>
    <x v="0"/>
    <n v="2"/>
    <n v="1"/>
    <n v="0"/>
    <n v="1"/>
    <n v="7"/>
    <n v="90.2"/>
    <n v="82.8"/>
    <n v="3.33"/>
    <n v="1.6"/>
    <n v="0.32100000000000001"/>
    <n v="2.0579999999999998"/>
    <n v="2.4180000000000001"/>
    <n v="5.9660000000000002"/>
    <n v="7.84"/>
    <n v="3.96"/>
    <n v="23.8"/>
    <n v="-24.5"/>
    <n v="6.7"/>
    <n v="117.01900000000001"/>
    <n v="1695.49"/>
    <s v="110411_214654"/>
  </r>
  <r>
    <x v="15"/>
    <s v="L"/>
    <s v="gid_2011_04_11_tbamlb_bosmlb_1"/>
    <s v="Fenway Park"/>
    <s v="Tim Tschida"/>
    <s v="tba"/>
    <s v="bos"/>
    <n v="2"/>
    <x v="7"/>
    <s v="B"/>
    <n v="2"/>
    <n v="1"/>
    <x v="5"/>
    <n v="0.85699999999999998"/>
    <s v="Strikeout"/>
    <m/>
    <s v="Darnell McDonald"/>
    <s v="R"/>
    <n v="0"/>
    <x v="0"/>
    <n v="2"/>
    <n v="1"/>
    <n v="0"/>
    <n v="1"/>
    <n v="7"/>
    <n v="72"/>
    <n v="66.7"/>
    <n v="3.21"/>
    <n v="1.51"/>
    <n v="-0.93600000000000005"/>
    <n v="7.0999999999999994E-2"/>
    <n v="2.4889999999999999"/>
    <n v="6.1379999999999999"/>
    <n v="-1.89"/>
    <n v="-8.8000000000000007"/>
    <n v="23.8"/>
    <n v="4.2"/>
    <n v="15.6"/>
    <n v="347.78399999999999"/>
    <n v="1351.78"/>
    <s v="110411_214740"/>
  </r>
  <r>
    <x v="15"/>
    <s v="L"/>
    <s v="gid_2011_04_11_tbamlb_bosmlb_1"/>
    <s v="Fenway Park"/>
    <s v="Tim Tschida"/>
    <s v="tba"/>
    <s v="bos"/>
    <n v="3"/>
    <x v="0"/>
    <s v="B"/>
    <n v="2"/>
    <n v="2"/>
    <x v="0"/>
    <n v="0.90200000000000002"/>
    <s v="Strikeout"/>
    <m/>
    <s v="Darnell McDonald"/>
    <s v="R"/>
    <n v="1"/>
    <x v="0"/>
    <n v="2"/>
    <n v="1"/>
    <n v="0"/>
    <n v="1"/>
    <n v="7"/>
    <n v="91.1"/>
    <n v="84.7"/>
    <n v="3.28"/>
    <n v="1.47"/>
    <n v="0.79800000000000004"/>
    <n v="0.63100000000000001"/>
    <n v="2.6120000000000001"/>
    <n v="5.8390000000000004"/>
    <n v="9.5299999999999994"/>
    <n v="5.9"/>
    <n v="23.8"/>
    <n v="-34"/>
    <n v="6.3"/>
    <n v="121.952"/>
    <n v="2209.9499999999998"/>
    <s v="110411_214804"/>
  </r>
  <r>
    <x v="15"/>
    <s v="L"/>
    <s v="gid_2011_04_11_tbamlb_bosmlb_1"/>
    <s v="Fenway Park"/>
    <s v="Tim Tschida"/>
    <s v="tba"/>
    <s v="bos"/>
    <n v="4"/>
    <x v="6"/>
    <s v="S"/>
    <n v="2"/>
    <n v="3"/>
    <x v="2"/>
    <n v="0.87"/>
    <s v="Strikeout"/>
    <m/>
    <s v="Darnell McDonald"/>
    <s v="R"/>
    <n v="2"/>
    <x v="0"/>
    <n v="2"/>
    <n v="1"/>
    <n v="0"/>
    <n v="1"/>
    <n v="7"/>
    <n v="84.8"/>
    <n v="78"/>
    <n v="3.31"/>
    <n v="1.5"/>
    <n v="0.77900000000000003"/>
    <n v="2.2879999999999998"/>
    <n v="2.3759999999999999"/>
    <n v="6.0570000000000004"/>
    <n v="6.78"/>
    <n v="2.63"/>
    <n v="23.8"/>
    <n v="-18"/>
    <n v="7.9"/>
    <n v="111.598"/>
    <n v="1321.79"/>
    <s v="110411_214826"/>
  </r>
  <r>
    <x v="15"/>
    <s v="L"/>
    <s v="gid_2011_04_11_tbamlb_bosmlb_1"/>
    <s v="Fenway Park"/>
    <s v="Tim Tschida"/>
    <s v="tba"/>
    <s v="bos"/>
    <n v="5"/>
    <x v="7"/>
    <s v="B"/>
    <n v="2"/>
    <n v="4"/>
    <x v="2"/>
    <n v="0.56999999999999995"/>
    <s v="Strikeout"/>
    <m/>
    <s v="Darnell McDonald"/>
    <s v="R"/>
    <n v="2"/>
    <x v="1"/>
    <n v="2"/>
    <n v="1"/>
    <n v="0"/>
    <n v="1"/>
    <n v="7"/>
    <n v="85.8"/>
    <n v="77.900000000000006"/>
    <n v="3.26"/>
    <n v="1.47"/>
    <n v="0.31900000000000001"/>
    <n v="0.623"/>
    <n v="2.302"/>
    <n v="5.8970000000000002"/>
    <n v="7.75"/>
    <n v="3.41"/>
    <n v="23.7"/>
    <n v="-20"/>
    <n v="8"/>
    <n v="114.04300000000001"/>
    <n v="1525.31"/>
    <s v="110411_214847"/>
  </r>
  <r>
    <x v="15"/>
    <s v="L"/>
    <s v="gid_2011_04_11_tbamlb_bosmlb_1"/>
    <s v="Fenway Park"/>
    <s v="Tim Tschida"/>
    <s v="tba"/>
    <s v="bos"/>
    <n v="6"/>
    <x v="6"/>
    <s v="S"/>
    <n v="2"/>
    <n v="5"/>
    <x v="0"/>
    <n v="0.91200000000000003"/>
    <s v="Strikeout"/>
    <m/>
    <s v="Darnell McDonald"/>
    <s v="R"/>
    <n v="3"/>
    <x v="1"/>
    <n v="2"/>
    <n v="1"/>
    <n v="0"/>
    <n v="1"/>
    <n v="7"/>
    <n v="91.7"/>
    <n v="83.2"/>
    <n v="3.31"/>
    <n v="1.5"/>
    <n v="-1.034"/>
    <n v="2.2429999999999999"/>
    <n v="2.3839999999999999"/>
    <n v="6.0679999999999996"/>
    <n v="6.45"/>
    <n v="8.73"/>
    <n v="23.7"/>
    <n v="-25.8"/>
    <n v="4.5999999999999996"/>
    <n v="143.66999999999999"/>
    <n v="2103.84"/>
    <s v="110411_214918"/>
  </r>
  <r>
    <x v="15"/>
    <s v="L"/>
    <s v="gid_2011_04_11_tbamlb_bosmlb_1"/>
    <s v="Fenway Park"/>
    <s v="Tim Tschida"/>
    <s v="tba"/>
    <s v="bos"/>
    <n v="7"/>
    <x v="1"/>
    <s v="S"/>
    <n v="2"/>
    <n v="6"/>
    <x v="2"/>
    <n v="0.88"/>
    <s v="Strikeout"/>
    <m/>
    <s v="Darnell McDonald"/>
    <s v="R"/>
    <n v="3"/>
    <x v="2"/>
    <n v="2"/>
    <n v="1"/>
    <n v="0"/>
    <n v="1"/>
    <n v="7"/>
    <n v="84.8"/>
    <n v="77.599999999999994"/>
    <n v="3.35"/>
    <n v="1.42"/>
    <n v="0.23799999999999999"/>
    <n v="2.0070000000000001"/>
    <n v="2.5070000000000001"/>
    <n v="5.9740000000000002"/>
    <n v="8.19"/>
    <n v="7.08"/>
    <n v="23.8"/>
    <n v="-26.1"/>
    <n v="6.5"/>
    <n v="131.053"/>
    <n v="1959.1"/>
    <s v="110411_214946"/>
  </r>
  <r>
    <x v="15"/>
    <s v="L"/>
    <s v="gid_2011_04_14_minmlb_tbamlb_1"/>
    <s v="Tropicana Field"/>
    <s v="Eric Cooper"/>
    <s v="tba"/>
    <s v="min"/>
    <n v="1"/>
    <x v="0"/>
    <s v="B"/>
    <n v="1"/>
    <n v="1"/>
    <x v="0"/>
    <n v="0.9"/>
    <s v="Flyout"/>
    <m/>
    <s v="Denard Span"/>
    <s v="L"/>
    <n v="0"/>
    <x v="0"/>
    <n v="0"/>
    <n v="0"/>
    <n v="0"/>
    <n v="0"/>
    <n v="9"/>
    <n v="91.2"/>
    <n v="83.4"/>
    <n v="3.24"/>
    <n v="1.32"/>
    <n v="2.0569999999999999"/>
    <n v="3.2829999999999999"/>
    <n v="2.48"/>
    <n v="6.327"/>
    <n v="13"/>
    <n v="9.42"/>
    <n v="23.8"/>
    <n v="-53.4"/>
    <n v="6.2"/>
    <n v="126.04900000000001"/>
    <n v="3130.38"/>
    <s v="110414_210051"/>
  </r>
  <r>
    <x v="15"/>
    <s v="L"/>
    <s v="gid_2011_04_14_minmlb_tbamlb_1"/>
    <s v="Tropicana Field"/>
    <s v="Eric Cooper"/>
    <s v="tba"/>
    <s v="min"/>
    <n v="2"/>
    <x v="0"/>
    <s v="B"/>
    <n v="1"/>
    <n v="2"/>
    <x v="0"/>
    <n v="0.91500000000000004"/>
    <s v="Flyout"/>
    <m/>
    <s v="Denard Span"/>
    <s v="L"/>
    <n v="1"/>
    <x v="0"/>
    <n v="0"/>
    <n v="0"/>
    <n v="0"/>
    <n v="0"/>
    <n v="9"/>
    <n v="92.2"/>
    <n v="83.8"/>
    <n v="3.24"/>
    <n v="1.38"/>
    <n v="-1.3680000000000001"/>
    <n v="2.0950000000000002"/>
    <n v="2.032"/>
    <n v="6.1440000000000001"/>
    <n v="7.2"/>
    <n v="10.71"/>
    <n v="23.7"/>
    <n v="-35"/>
    <n v="4.0999999999999996"/>
    <n v="146.18700000000001"/>
    <n v="2522.3000000000002"/>
    <s v="110414_210116"/>
  </r>
  <r>
    <x v="15"/>
    <s v="L"/>
    <s v="gid_2011_04_14_minmlb_tbamlb_1"/>
    <s v="Tropicana Field"/>
    <s v="Eric Cooper"/>
    <s v="tba"/>
    <s v="min"/>
    <n v="3"/>
    <x v="1"/>
    <s v="S"/>
    <n v="1"/>
    <n v="3"/>
    <x v="0"/>
    <n v="0.91500000000000004"/>
    <s v="Flyout"/>
    <m/>
    <s v="Denard Span"/>
    <s v="L"/>
    <n v="2"/>
    <x v="0"/>
    <n v="0"/>
    <n v="0"/>
    <n v="0"/>
    <n v="0"/>
    <n v="9"/>
    <n v="92.1"/>
    <n v="84.2"/>
    <n v="3.16"/>
    <n v="1.36"/>
    <n v="0.755"/>
    <n v="3.0880000000000001"/>
    <n v="2.306"/>
    <n v="6.1870000000000003"/>
    <n v="11.95"/>
    <n v="7.17"/>
    <n v="23.7"/>
    <n v="-44.9"/>
    <n v="6.3"/>
    <n v="121.104"/>
    <n v="2744.03"/>
    <s v="110414_210137"/>
  </r>
  <r>
    <x v="15"/>
    <s v="L"/>
    <s v="gid_2011_04_14_minmlb_tbamlb_1"/>
    <s v="Tropicana Field"/>
    <s v="Eric Cooper"/>
    <s v="tba"/>
    <s v="min"/>
    <n v="4"/>
    <x v="4"/>
    <s v="S"/>
    <n v="1"/>
    <n v="4"/>
    <x v="0"/>
    <n v="0.91600000000000004"/>
    <s v="Flyout"/>
    <m/>
    <s v="Denard Span"/>
    <s v="L"/>
    <n v="2"/>
    <x v="1"/>
    <n v="0"/>
    <n v="0"/>
    <n v="0"/>
    <n v="0"/>
    <n v="9"/>
    <n v="91.7"/>
    <n v="82.8"/>
    <n v="3.42"/>
    <n v="1.53"/>
    <n v="0.89300000000000002"/>
    <n v="3.1680000000000001"/>
    <n v="2.4169999999999998"/>
    <n v="6.1550000000000002"/>
    <n v="12.75"/>
    <n v="5.76"/>
    <n v="23.7"/>
    <n v="-42.1"/>
    <n v="7"/>
    <n v="114.453"/>
    <n v="2700.06"/>
    <s v="110414_210207"/>
  </r>
  <r>
    <x v="15"/>
    <s v="L"/>
    <s v="gid_2011_04_14_minmlb_tbamlb_1"/>
    <s v="Tropicana Field"/>
    <s v="Eric Cooper"/>
    <s v="tba"/>
    <s v="min"/>
    <n v="5"/>
    <x v="4"/>
    <s v="S"/>
    <n v="1"/>
    <n v="5"/>
    <x v="0"/>
    <n v="0.92100000000000004"/>
    <s v="Flyout"/>
    <m/>
    <s v="Denard Span"/>
    <s v="L"/>
    <n v="2"/>
    <x v="2"/>
    <n v="0"/>
    <n v="0"/>
    <n v="0"/>
    <n v="0"/>
    <n v="9"/>
    <n v="93.6"/>
    <n v="85.6"/>
    <n v="3.42"/>
    <n v="1.53"/>
    <n v="-5.5E-2"/>
    <n v="2.9940000000000002"/>
    <n v="2.2480000000000002"/>
    <n v="6.1260000000000003"/>
    <n v="12.38"/>
    <n v="8.17"/>
    <n v="23.7"/>
    <n v="-49.4"/>
    <n v="5.9"/>
    <n v="123.56399999999999"/>
    <n v="2967.08"/>
    <s v="110414_210245"/>
  </r>
  <r>
    <x v="15"/>
    <s v="L"/>
    <s v="gid_2011_04_14_minmlb_tbamlb_1"/>
    <s v="Tropicana Field"/>
    <s v="Eric Cooper"/>
    <s v="tba"/>
    <s v="min"/>
    <n v="6"/>
    <x v="0"/>
    <s v="B"/>
    <n v="1"/>
    <n v="6"/>
    <x v="0"/>
    <n v="0.92200000000000004"/>
    <s v="Flyout"/>
    <m/>
    <s v="Denard Span"/>
    <s v="L"/>
    <n v="2"/>
    <x v="2"/>
    <n v="0"/>
    <n v="0"/>
    <n v="0"/>
    <n v="0"/>
    <n v="9"/>
    <n v="93.9"/>
    <n v="85.3"/>
    <n v="3.34"/>
    <n v="1.41"/>
    <n v="0.96199999999999997"/>
    <n v="1.591"/>
    <n v="2.3119999999999998"/>
    <n v="6.0430000000000001"/>
    <n v="12"/>
    <n v="10.5"/>
    <n v="23.7"/>
    <n v="-54.3"/>
    <n v="5.5"/>
    <n v="131.27699999999999"/>
    <n v="3168.59"/>
    <s v="110414_210322"/>
  </r>
  <r>
    <x v="15"/>
    <s v="L"/>
    <s v="gid_2011_04_14_minmlb_tbamlb_1"/>
    <s v="Tropicana Field"/>
    <s v="Eric Cooper"/>
    <s v="tba"/>
    <s v="min"/>
    <n v="7"/>
    <x v="4"/>
    <s v="S"/>
    <n v="1"/>
    <n v="7"/>
    <x v="0"/>
    <n v="0.92100000000000004"/>
    <s v="Flyout"/>
    <m/>
    <s v="Denard Span"/>
    <s v="L"/>
    <n v="3"/>
    <x v="2"/>
    <n v="0"/>
    <n v="0"/>
    <n v="0"/>
    <n v="0"/>
    <n v="9"/>
    <n v="93"/>
    <n v="84.2"/>
    <n v="3.42"/>
    <n v="1.53"/>
    <n v="0.90900000000000003"/>
    <n v="2.2040000000000002"/>
    <n v="2.3119999999999998"/>
    <n v="6.1360000000000001"/>
    <n v="11.98"/>
    <n v="9.64"/>
    <n v="23.7"/>
    <n v="-50.7"/>
    <n v="5.7"/>
    <n v="128.93700000000001"/>
    <n v="3016.09"/>
    <s v="110414_210349"/>
  </r>
  <r>
    <x v="15"/>
    <s v="L"/>
    <s v="gid_2011_04_14_minmlb_tbamlb_1"/>
    <s v="Tropicana Field"/>
    <s v="Eric Cooper"/>
    <s v="tba"/>
    <s v="min"/>
    <n v="8"/>
    <x v="2"/>
    <s v="X"/>
    <n v="1"/>
    <n v="8"/>
    <x v="0"/>
    <n v="0.91300000000000003"/>
    <s v="Flyout"/>
    <s v="FB"/>
    <s v="Denard Span"/>
    <s v="L"/>
    <n v="3"/>
    <x v="2"/>
    <n v="0"/>
    <n v="0"/>
    <n v="0"/>
    <n v="0"/>
    <n v="9"/>
    <n v="92.6"/>
    <n v="84.6"/>
    <n v="3.42"/>
    <n v="1.53"/>
    <n v="-0.08"/>
    <n v="2.278"/>
    <n v="2.254"/>
    <n v="6.1429999999999998"/>
    <n v="5.52"/>
    <n v="13.75"/>
    <n v="23.7"/>
    <n v="-43"/>
    <n v="2.7"/>
    <n v="158.18899999999999"/>
    <n v="2929.73"/>
    <s v="110414_210426"/>
  </r>
  <r>
    <x v="15"/>
    <s v="L"/>
    <s v="gid_2011_04_14_minmlb_tbamlb_1"/>
    <s v="Tropicana Field"/>
    <s v="Eric Cooper"/>
    <s v="tba"/>
    <s v="min"/>
    <n v="9"/>
    <x v="1"/>
    <s v="S"/>
    <n v="2"/>
    <n v="1"/>
    <x v="2"/>
    <n v="0.86699999999999999"/>
    <s v="Groundout"/>
    <m/>
    <s v="Michael Cuddyer"/>
    <s v="R"/>
    <n v="0"/>
    <x v="0"/>
    <n v="1"/>
    <n v="0"/>
    <n v="0"/>
    <n v="0"/>
    <n v="9"/>
    <n v="85"/>
    <n v="78"/>
    <n v="3.49"/>
    <n v="1.6"/>
    <n v="-2.5000000000000001E-2"/>
    <n v="2.9990000000000001"/>
    <n v="2.4020000000000001"/>
    <n v="6.1260000000000003"/>
    <n v="11.72"/>
    <n v="4.6900000000000004"/>
    <n v="23.8"/>
    <n v="-32.799999999999997"/>
    <n v="7.9"/>
    <n v="112.015"/>
    <n v="2297.63"/>
    <s v="110414_210504"/>
  </r>
  <r>
    <x v="15"/>
    <s v="L"/>
    <s v="gid_2011_04_14_minmlb_tbamlb_1"/>
    <s v="Tropicana Field"/>
    <s v="Eric Cooper"/>
    <s v="tba"/>
    <s v="min"/>
    <n v="10"/>
    <x v="2"/>
    <s v="X"/>
    <n v="2"/>
    <n v="2"/>
    <x v="2"/>
    <n v="0.92700000000000005"/>
    <s v="Groundout"/>
    <s v="GB"/>
    <s v="Michael Cuddyer"/>
    <s v="R"/>
    <n v="0"/>
    <x v="1"/>
    <n v="1"/>
    <n v="0"/>
    <n v="0"/>
    <n v="0"/>
    <n v="9"/>
    <n v="83.9"/>
    <n v="77.5"/>
    <n v="3.46"/>
    <n v="1.61"/>
    <n v="0.4"/>
    <n v="1.885"/>
    <n v="2.3940000000000001"/>
    <n v="6.133"/>
    <n v="11.66"/>
    <n v="7.2"/>
    <n v="23.8"/>
    <n v="-36.1"/>
    <n v="7.3"/>
    <n v="121.84099999999999"/>
    <n v="2475.37"/>
    <s v="110414_210522"/>
  </r>
  <r>
    <x v="15"/>
    <s v="L"/>
    <s v="gid_2011_04_14_minmlb_tbamlb_1"/>
    <s v="Tropicana Field"/>
    <s v="Eric Cooper"/>
    <s v="tba"/>
    <s v="min"/>
    <n v="11"/>
    <x v="2"/>
    <s v="X"/>
    <n v="3"/>
    <n v="1"/>
    <x v="5"/>
    <n v="0.85499999999999998"/>
    <s v="Groundout"/>
    <s v="GB"/>
    <s v="Justin Morneau"/>
    <s v="L"/>
    <n v="0"/>
    <x v="0"/>
    <n v="2"/>
    <n v="0"/>
    <n v="0"/>
    <n v="0"/>
    <n v="9"/>
    <n v="72.2"/>
    <n v="66"/>
    <n v="3.37"/>
    <n v="1.63"/>
    <n v="1.353"/>
    <n v="3.3290000000000002"/>
    <n v="2.5430000000000001"/>
    <n v="6.5129999999999999"/>
    <n v="-3.29"/>
    <n v="-9.44"/>
    <n v="23.7"/>
    <n v="5.3"/>
    <n v="15.4"/>
    <n v="340.66500000000002"/>
    <n v="1509.66"/>
    <s v="110414_210558"/>
  </r>
  <r>
    <x v="15"/>
    <s v="L"/>
    <s v="gid_2011_04_14_minmlb_tbamlb_1"/>
    <s v="Tropicana Field"/>
    <s v="Eric Cooper"/>
    <s v="tba"/>
    <s v="min"/>
    <n v="12"/>
    <x v="0"/>
    <s v="B"/>
    <n v="4"/>
    <n v="1"/>
    <x v="0"/>
    <n v="0.88300000000000001"/>
    <s v="Strikeout"/>
    <m/>
    <s v="Jim Thome"/>
    <s v="L"/>
    <n v="0"/>
    <x v="0"/>
    <n v="0"/>
    <n v="0"/>
    <n v="0"/>
    <n v="0"/>
    <n v="10"/>
    <n v="90.1"/>
    <n v="82.2"/>
    <n v="3.49"/>
    <n v="1.63"/>
    <n v="1.665"/>
    <n v="2.419"/>
    <n v="2.403"/>
    <n v="6.181"/>
    <n v="10.25"/>
    <n v="8.76"/>
    <n v="23.7"/>
    <n v="-42.1"/>
    <n v="5.8"/>
    <n v="130.68299999999999"/>
    <n v="2584.9499999999998"/>
    <s v="110414_212657"/>
  </r>
  <r>
    <x v="15"/>
    <s v="L"/>
    <s v="gid_2011_04_14_minmlb_tbamlb_1"/>
    <s v="Tropicana Field"/>
    <s v="Eric Cooper"/>
    <s v="tba"/>
    <s v="min"/>
    <n v="13"/>
    <x v="1"/>
    <s v="S"/>
    <n v="4"/>
    <n v="2"/>
    <x v="5"/>
    <n v="0.85899999999999999"/>
    <s v="Strikeout"/>
    <m/>
    <s v="Jim Thome"/>
    <s v="L"/>
    <n v="1"/>
    <x v="0"/>
    <n v="0"/>
    <n v="0"/>
    <n v="0"/>
    <n v="0"/>
    <n v="10"/>
    <n v="71.099999999999994"/>
    <n v="65.400000000000006"/>
    <n v="3.4"/>
    <n v="1.42"/>
    <n v="-0.41699999999999998"/>
    <n v="2.5009999999999999"/>
    <n v="2.23"/>
    <n v="6.4729999999999999"/>
    <n v="-2.89"/>
    <n v="-10.34"/>
    <n v="23.8"/>
    <n v="5.2"/>
    <n v="16.2"/>
    <n v="344.274"/>
    <n v="1598.31"/>
    <s v="110414_212714"/>
  </r>
  <r>
    <x v="15"/>
    <s v="L"/>
    <s v="gid_2011_04_14_minmlb_tbamlb_1"/>
    <s v="Tropicana Field"/>
    <s v="Eric Cooper"/>
    <s v="tba"/>
    <s v="min"/>
    <n v="14"/>
    <x v="0"/>
    <s v="B"/>
    <n v="4"/>
    <n v="3"/>
    <x v="5"/>
    <n v="0.86699999999999999"/>
    <s v="Strikeout"/>
    <m/>
    <s v="Jim Thome"/>
    <s v="L"/>
    <n v="1"/>
    <x v="1"/>
    <n v="0"/>
    <n v="0"/>
    <n v="0"/>
    <n v="0"/>
    <n v="10"/>
    <n v="69.599999999999994"/>
    <n v="63.6"/>
    <n v="3.54"/>
    <n v="1.68"/>
    <n v="1.4330000000000001"/>
    <n v="3.37"/>
    <n v="2.4969999999999999"/>
    <n v="6.5289999999999999"/>
    <n v="-6.09"/>
    <n v="-8.24"/>
    <n v="23.7"/>
    <n v="9"/>
    <n v="16"/>
    <n v="323.29199999999997"/>
    <n v="1491.47"/>
    <s v="110414_212731"/>
  </r>
  <r>
    <x v="15"/>
    <s v="L"/>
    <s v="gid_2011_04_14_minmlb_tbamlb_1"/>
    <s v="Tropicana Field"/>
    <s v="Eric Cooper"/>
    <s v="tba"/>
    <s v="min"/>
    <n v="15"/>
    <x v="4"/>
    <s v="S"/>
    <n v="4"/>
    <n v="4"/>
    <x v="5"/>
    <n v="0.85699999999999998"/>
    <s v="Strikeout"/>
    <m/>
    <s v="Jim Thome"/>
    <s v="L"/>
    <n v="2"/>
    <x v="1"/>
    <n v="0"/>
    <n v="0"/>
    <n v="0"/>
    <n v="0"/>
    <n v="10"/>
    <n v="71.599999999999994"/>
    <n v="66"/>
    <n v="3.54"/>
    <n v="1.68"/>
    <n v="-0.433"/>
    <n v="2.1619999999999999"/>
    <n v="2.3639999999999999"/>
    <n v="6.3959999999999999"/>
    <n v="-2.0699999999999998"/>
    <n v="-10.51"/>
    <n v="23.8"/>
    <n v="4.0999999999999996"/>
    <n v="16.100000000000001"/>
    <n v="348.79700000000003"/>
    <n v="1606.61"/>
    <s v="110414_212750"/>
  </r>
  <r>
    <x v="15"/>
    <s v="L"/>
    <s v="gid_2011_04_14_minmlb_tbamlb_1"/>
    <s v="Tropicana Field"/>
    <s v="Eric Cooper"/>
    <s v="tba"/>
    <s v="min"/>
    <n v="16"/>
    <x v="1"/>
    <s v="S"/>
    <n v="4"/>
    <n v="5"/>
    <x v="2"/>
    <n v="0.91400000000000003"/>
    <s v="Strikeout"/>
    <m/>
    <s v="Jim Thome"/>
    <s v="L"/>
    <n v="2"/>
    <x v="2"/>
    <n v="0"/>
    <n v="0"/>
    <n v="0"/>
    <n v="0"/>
    <n v="10"/>
    <n v="84"/>
    <n v="76.900000000000006"/>
    <n v="3.6"/>
    <n v="1.61"/>
    <n v="0.36099999999999999"/>
    <n v="2.39"/>
    <n v="2.3439999999999999"/>
    <n v="6.077"/>
    <n v="12.43"/>
    <n v="5.22"/>
    <n v="23.7"/>
    <n v="-34.200000000000003"/>
    <n v="8.1"/>
    <n v="112.96599999999999"/>
    <n v="2412.2600000000002"/>
    <s v="110414_212818"/>
  </r>
  <r>
    <x v="15"/>
    <s v="L"/>
    <s v="gid_2011_04_15_minmlb_tbamlb_1"/>
    <s v="Tropicana Field"/>
    <s v="Mark Carlson"/>
    <s v="tba"/>
    <s v="min"/>
    <n v="1"/>
    <x v="1"/>
    <s v="S"/>
    <n v="1"/>
    <n v="1"/>
    <x v="0"/>
    <n v="0.90100000000000002"/>
    <s v="Walk"/>
    <m/>
    <s v="Jason Kubel"/>
    <s v="L"/>
    <n v="0"/>
    <x v="0"/>
    <n v="0"/>
    <n v="0"/>
    <n v="0"/>
    <n v="0"/>
    <n v="9"/>
    <n v="91.5"/>
    <n v="83.7"/>
    <n v="3.36"/>
    <n v="1.61"/>
    <n v="0.251"/>
    <n v="3.31"/>
    <n v="2.262"/>
    <n v="6.24"/>
    <n v="7.38"/>
    <n v="11.42"/>
    <n v="23.8"/>
    <n v="-42.2"/>
    <n v="3.9"/>
    <n v="147.227"/>
    <n v="2664.48"/>
    <s v="110415_212631"/>
  </r>
  <r>
    <x v="15"/>
    <s v="L"/>
    <s v="gid_2011_04_15_minmlb_tbamlb_1"/>
    <s v="Tropicana Field"/>
    <s v="Mark Carlson"/>
    <s v="tba"/>
    <s v="min"/>
    <n v="2"/>
    <x v="1"/>
    <s v="S"/>
    <n v="1"/>
    <n v="2"/>
    <x v="5"/>
    <n v="0.86799999999999999"/>
    <s v="Walk"/>
    <m/>
    <s v="Jason Kubel"/>
    <s v="L"/>
    <n v="0"/>
    <x v="1"/>
    <n v="0"/>
    <n v="0"/>
    <n v="0"/>
    <n v="0"/>
    <n v="9"/>
    <n v="70.8"/>
    <n v="65.2"/>
    <n v="3.38"/>
    <n v="1.64"/>
    <n v="-0.42899999999999999"/>
    <n v="3.2650000000000001"/>
    <n v="2.3359999999999999"/>
    <n v="6.5110000000000001"/>
    <n v="-5.38"/>
    <n v="-8.8699999999999992"/>
    <n v="23.8"/>
    <n v="8.9"/>
    <n v="15.7"/>
    <n v="328.55799999999999"/>
    <n v="1546.54"/>
    <s v="110415_212648"/>
  </r>
  <r>
    <x v="15"/>
    <s v="L"/>
    <s v="gid_2011_04_15_minmlb_tbamlb_1"/>
    <s v="Tropicana Field"/>
    <s v="Mark Carlson"/>
    <s v="tba"/>
    <s v="min"/>
    <n v="3"/>
    <x v="0"/>
    <s v="B"/>
    <n v="1"/>
    <n v="3"/>
    <x v="5"/>
    <n v="0.85499999999999998"/>
    <s v="Walk"/>
    <m/>
    <s v="Jason Kubel"/>
    <s v="L"/>
    <n v="0"/>
    <x v="2"/>
    <n v="0"/>
    <n v="0"/>
    <n v="0"/>
    <n v="0"/>
    <n v="9"/>
    <n v="71.5"/>
    <n v="65.099999999999994"/>
    <n v="3.42"/>
    <n v="1.67"/>
    <n v="-0.69"/>
    <n v="1.4410000000000001"/>
    <n v="2.4390000000000001"/>
    <n v="6.3789999999999996"/>
    <n v="-3.18"/>
    <n v="-7.77"/>
    <n v="23.7"/>
    <n v="6.2"/>
    <n v="15.5"/>
    <n v="337.60300000000001"/>
    <n v="1235.46"/>
    <s v="110415_212712"/>
  </r>
  <r>
    <x v="15"/>
    <s v="L"/>
    <s v="gid_2011_04_15_minmlb_tbamlb_1"/>
    <s v="Tropicana Field"/>
    <s v="Mark Carlson"/>
    <s v="tba"/>
    <s v="min"/>
    <n v="4"/>
    <x v="4"/>
    <s v="S"/>
    <n v="1"/>
    <n v="4"/>
    <x v="0"/>
    <n v="0.91900000000000004"/>
    <s v="Walk"/>
    <m/>
    <s v="Jason Kubel"/>
    <s v="L"/>
    <n v="1"/>
    <x v="2"/>
    <n v="0"/>
    <n v="0"/>
    <n v="0"/>
    <n v="0"/>
    <n v="9"/>
    <n v="92.7"/>
    <n v="84.4"/>
    <n v="3.15"/>
    <n v="1.54"/>
    <n v="0.97899999999999998"/>
    <n v="1.9830000000000001"/>
    <n v="2.2759999999999998"/>
    <n v="6.1609999999999996"/>
    <n v="10.32"/>
    <n v="10.88"/>
    <n v="23.7"/>
    <n v="-50.5"/>
    <n v="5"/>
    <n v="136.62799999999999"/>
    <n v="2953.62"/>
    <s v="110415_212732"/>
  </r>
  <r>
    <x v="15"/>
    <s v="L"/>
    <s v="gid_2011_04_15_minmlb_tbamlb_1"/>
    <s v="Tropicana Field"/>
    <s v="Mark Carlson"/>
    <s v="tba"/>
    <s v="min"/>
    <n v="5"/>
    <x v="0"/>
    <s v="B"/>
    <n v="1"/>
    <n v="5"/>
    <x v="0"/>
    <n v="0.92100000000000004"/>
    <s v="Walk"/>
    <m/>
    <s v="Jason Kubel"/>
    <s v="L"/>
    <n v="1"/>
    <x v="2"/>
    <n v="0"/>
    <n v="0"/>
    <n v="0"/>
    <n v="0"/>
    <n v="9"/>
    <n v="93.7"/>
    <n v="85.2"/>
    <n v="3.51"/>
    <n v="1.81"/>
    <n v="-1.292"/>
    <n v="3.036"/>
    <n v="2.173"/>
    <n v="6.1660000000000004"/>
    <n v="9.31"/>
    <n v="10.3"/>
    <n v="23.7"/>
    <n v="-45.4"/>
    <n v="4.4000000000000004"/>
    <n v="137.99"/>
    <n v="2764.44"/>
    <s v="110415_212803"/>
  </r>
  <r>
    <x v="15"/>
    <s v="L"/>
    <s v="gid_2011_04_15_minmlb_tbamlb_1"/>
    <s v="Tropicana Field"/>
    <s v="Mark Carlson"/>
    <s v="tba"/>
    <s v="min"/>
    <n v="6"/>
    <x v="4"/>
    <s v="S"/>
    <n v="1"/>
    <n v="6"/>
    <x v="0"/>
    <n v="0.91700000000000004"/>
    <s v="Walk"/>
    <m/>
    <s v="Jason Kubel"/>
    <s v="L"/>
    <n v="2"/>
    <x v="2"/>
    <n v="0"/>
    <n v="0"/>
    <n v="0"/>
    <n v="0"/>
    <n v="9"/>
    <n v="92"/>
    <n v="83.5"/>
    <n v="3.15"/>
    <n v="1.54"/>
    <n v="-0.153"/>
    <n v="2.4790000000000001"/>
    <n v="2.4780000000000002"/>
    <n v="6.01"/>
    <n v="15.52"/>
    <n v="8.7200000000000006"/>
    <n v="23.7"/>
    <n v="-54.4"/>
    <n v="7"/>
    <n v="119.446"/>
    <n v="3467.27"/>
    <s v="110415_212823"/>
  </r>
  <r>
    <x v="15"/>
    <s v="L"/>
    <s v="gid_2011_04_15_minmlb_tbamlb_1"/>
    <s v="Tropicana Field"/>
    <s v="Mark Carlson"/>
    <s v="tba"/>
    <s v="min"/>
    <n v="7"/>
    <x v="0"/>
    <s v="B"/>
    <n v="1"/>
    <n v="7"/>
    <x v="1"/>
    <n v="0.46600000000000003"/>
    <s v="Walk"/>
    <m/>
    <s v="Jason Kubel"/>
    <s v="L"/>
    <n v="2"/>
    <x v="2"/>
    <n v="0"/>
    <n v="0"/>
    <n v="0"/>
    <n v="0"/>
    <n v="9"/>
    <n v="83.9"/>
    <n v="77.2"/>
    <n v="3.32"/>
    <n v="1.62"/>
    <n v="-1.7110000000000001"/>
    <n v="-0.26200000000000001"/>
    <n v="2.2370000000000001"/>
    <n v="5.9210000000000003"/>
    <n v="0.77"/>
    <n v="4.46"/>
    <n v="23.8"/>
    <n v="1.5"/>
    <n v="7.5"/>
    <n v="170.27199999999999"/>
    <n v="810.57299999999998"/>
    <s v="110415_212848"/>
  </r>
  <r>
    <x v="15"/>
    <s v="L"/>
    <s v="gid_2011_04_15_minmlb_tbamlb_1"/>
    <s v="Tropicana Field"/>
    <s v="Mark Carlson"/>
    <s v="tba"/>
    <s v="min"/>
    <n v="8"/>
    <x v="0"/>
    <s v="B"/>
    <n v="1"/>
    <n v="8"/>
    <x v="0"/>
    <n v="0.92400000000000004"/>
    <s v="Walk"/>
    <m/>
    <s v="Jason Kubel"/>
    <s v="L"/>
    <n v="3"/>
    <x v="2"/>
    <n v="0"/>
    <n v="0"/>
    <n v="0"/>
    <n v="0"/>
    <n v="9"/>
    <n v="95.6"/>
    <n v="86.3"/>
    <n v="3.42"/>
    <n v="1.77"/>
    <n v="-1.278"/>
    <n v="1.0409999999999999"/>
    <n v="2.1859999999999999"/>
    <n v="5.9269999999999996"/>
    <n v="7.45"/>
    <n v="13.85"/>
    <n v="23.7"/>
    <n v="-52.1"/>
    <n v="3"/>
    <n v="151.773"/>
    <n v="3159.01"/>
    <s v="110415_212917"/>
  </r>
  <r>
    <x v="15"/>
    <s v="L"/>
    <s v="gid_2011_04_15_minmlb_tbamlb_1"/>
    <s v="Tropicana Field"/>
    <s v="Mark Carlson"/>
    <s v="tba"/>
    <s v="min"/>
    <n v="9"/>
    <x v="0"/>
    <s v="B"/>
    <n v="2"/>
    <n v="1"/>
    <x v="0"/>
    <n v="0.91700000000000004"/>
    <s v="Flyout"/>
    <m/>
    <s v="Justin Morneau"/>
    <s v="L"/>
    <n v="0"/>
    <x v="0"/>
    <n v="0"/>
    <n v="1"/>
    <n v="0"/>
    <n v="0"/>
    <n v="9"/>
    <n v="92.3"/>
    <n v="84.4"/>
    <n v="3.58"/>
    <n v="1.79"/>
    <n v="0.42299999999999999"/>
    <n v="1.639"/>
    <n v="2.452"/>
    <n v="6.0369999999999999"/>
    <n v="10.96"/>
    <n v="11.68"/>
    <n v="23.7"/>
    <n v="-54.2"/>
    <n v="4.9000000000000004"/>
    <n v="136.934"/>
    <n v="3154.28"/>
    <s v="110415_212954"/>
  </r>
  <r>
    <x v="15"/>
    <s v="L"/>
    <s v="gid_2011_04_15_minmlb_tbamlb_1"/>
    <s v="Tropicana Field"/>
    <s v="Mark Carlson"/>
    <s v="tba"/>
    <s v="min"/>
    <n v="10"/>
    <x v="7"/>
    <s v="B"/>
    <n v="2"/>
    <n v="2"/>
    <x v="0"/>
    <n v="0.92400000000000004"/>
    <s v="Flyout"/>
    <m/>
    <s v="Justin Morneau"/>
    <s v="L"/>
    <n v="1"/>
    <x v="0"/>
    <n v="0"/>
    <n v="1"/>
    <n v="0"/>
    <n v="0"/>
    <n v="9"/>
    <n v="95.4"/>
    <n v="85.7"/>
    <n v="3.55"/>
    <n v="1.65"/>
    <n v="-1.0249999999999999"/>
    <n v="0.223"/>
    <n v="2.1440000000000001"/>
    <n v="5.8109999999999999"/>
    <n v="5.23"/>
    <n v="13.49"/>
    <n v="23.6"/>
    <n v="-34.200000000000003"/>
    <n v="2.7"/>
    <n v="158.86600000000001"/>
    <n v="2875.51"/>
    <s v="110415_213013"/>
  </r>
  <r>
    <x v="15"/>
    <s v="L"/>
    <s v="gid_2011_04_15_minmlb_tbamlb_1"/>
    <s v="Tropicana Field"/>
    <s v="Mark Carlson"/>
    <s v="tba"/>
    <s v="min"/>
    <n v="11"/>
    <x v="0"/>
    <s v="B"/>
    <n v="2"/>
    <n v="3"/>
    <x v="0"/>
    <n v="0.92"/>
    <s v="Flyout"/>
    <m/>
    <s v="Justin Morneau"/>
    <s v="L"/>
    <n v="2"/>
    <x v="0"/>
    <n v="0"/>
    <n v="1"/>
    <n v="0"/>
    <n v="0"/>
    <n v="9"/>
    <n v="93.6"/>
    <n v="85.9"/>
    <n v="3.59"/>
    <n v="1.59"/>
    <n v="1.1950000000000001"/>
    <n v="2.82"/>
    <n v="2.391"/>
    <n v="6.1479999999999997"/>
    <n v="11.09"/>
    <n v="8.8000000000000007"/>
    <n v="23.8"/>
    <n v="-49.1"/>
    <n v="5.5"/>
    <n v="128.548"/>
    <n v="2843.15"/>
    <s v="110415_213118"/>
  </r>
  <r>
    <x v="15"/>
    <s v="L"/>
    <s v="gid_2011_04_15_minmlb_tbamlb_1"/>
    <s v="Tropicana Field"/>
    <s v="Mark Carlson"/>
    <s v="tba"/>
    <s v="min"/>
    <n v="12"/>
    <x v="1"/>
    <s v="S"/>
    <n v="2"/>
    <n v="4"/>
    <x v="0"/>
    <n v="0.90900000000000003"/>
    <s v="Flyout"/>
    <m/>
    <s v="Justin Morneau"/>
    <s v="L"/>
    <n v="3"/>
    <x v="0"/>
    <n v="0"/>
    <n v="1"/>
    <n v="0"/>
    <n v="0"/>
    <n v="9"/>
    <n v="91.8"/>
    <n v="84.5"/>
    <n v="3.57"/>
    <n v="1.64"/>
    <n v="0.66800000000000004"/>
    <n v="2.9159999999999999"/>
    <n v="2.3140000000000001"/>
    <n v="6.1040000000000001"/>
    <n v="10.92"/>
    <n v="9.92"/>
    <n v="23.8"/>
    <n v="-50.2"/>
    <n v="5.3"/>
    <n v="132.36000000000001"/>
    <n v="2918.6"/>
    <s v="110415_213137"/>
  </r>
  <r>
    <x v="15"/>
    <s v="L"/>
    <s v="gid_2011_04_15_minmlb_tbamlb_1"/>
    <s v="Tropicana Field"/>
    <s v="Mark Carlson"/>
    <s v="tba"/>
    <s v="min"/>
    <n v="13"/>
    <x v="4"/>
    <s v="S"/>
    <n v="2"/>
    <n v="5"/>
    <x v="0"/>
    <n v="0.92"/>
    <s v="Flyout"/>
    <m/>
    <s v="Justin Morneau"/>
    <s v="L"/>
    <n v="3"/>
    <x v="1"/>
    <n v="0"/>
    <n v="1"/>
    <n v="0"/>
    <n v="0"/>
    <n v="9"/>
    <n v="93.5"/>
    <n v="85.8"/>
    <n v="3.37"/>
    <n v="1.63"/>
    <n v="0.253"/>
    <n v="2.161"/>
    <n v="2.238"/>
    <n v="6.1120000000000001"/>
    <n v="11.31"/>
    <n v="13.9"/>
    <n v="23.8"/>
    <n v="-67.5"/>
    <n v="4.5"/>
    <n v="140.93"/>
    <n v="3597.24"/>
    <s v="110415_213157"/>
  </r>
  <r>
    <x v="15"/>
    <s v="L"/>
    <s v="gid_2011_04_15_minmlb_tbamlb_1"/>
    <s v="Tropicana Field"/>
    <s v="Mark Carlson"/>
    <s v="tba"/>
    <s v="min"/>
    <n v="14"/>
    <x v="2"/>
    <s v="X"/>
    <n v="2"/>
    <n v="6"/>
    <x v="0"/>
    <n v="0.92200000000000004"/>
    <s v="Flyout"/>
    <s v="FB"/>
    <s v="Justin Morneau"/>
    <s v="L"/>
    <n v="3"/>
    <x v="2"/>
    <n v="0"/>
    <n v="1"/>
    <n v="0"/>
    <n v="0"/>
    <n v="9"/>
    <n v="93.8"/>
    <n v="85.2"/>
    <n v="3.37"/>
    <n v="1.63"/>
    <n v="0.115"/>
    <n v="1.468"/>
    <n v="2.407"/>
    <n v="5.9720000000000004"/>
    <n v="8.98"/>
    <n v="9.7799999999999994"/>
    <n v="23.7"/>
    <n v="-41.9"/>
    <n v="4.7"/>
    <n v="137.55000000000001"/>
    <n v="2636.08"/>
    <s v="110415_213225"/>
  </r>
  <r>
    <x v="15"/>
    <s v="L"/>
    <s v="gid_2011_04_17_minmlb_tbamlb_1"/>
    <s v="Tropicana Field"/>
    <s v="Jeff Kellogg"/>
    <s v="tba"/>
    <s v="min"/>
    <n v="1"/>
    <x v="0"/>
    <s v="B"/>
    <n v="1"/>
    <n v="1"/>
    <x v="5"/>
    <n v="0.83899999999999997"/>
    <s v="Groundout"/>
    <m/>
    <s v="Matt Tolbert"/>
    <s v="R"/>
    <n v="0"/>
    <x v="0"/>
    <n v="1"/>
    <n v="1"/>
    <n v="0"/>
    <n v="1"/>
    <n v="9"/>
    <n v="71.3"/>
    <n v="64.400000000000006"/>
    <n v="3.38"/>
    <n v="1.66"/>
    <n v="-0.40200000000000002"/>
    <n v="3.5779999999999998"/>
    <n v="2.1920000000000002"/>
    <n v="6.68"/>
    <n v="-0.48"/>
    <n v="-9.35"/>
    <n v="23.7"/>
    <n v="2.1"/>
    <n v="15.8"/>
    <n v="357.04300000000001"/>
    <n v="1373.41"/>
    <s v="110417_162139"/>
  </r>
  <r>
    <x v="15"/>
    <s v="L"/>
    <s v="gid_2011_04_17_minmlb_tbamlb_1"/>
    <s v="Tropicana Field"/>
    <s v="Jeff Kellogg"/>
    <s v="tba"/>
    <s v="min"/>
    <n v="2"/>
    <x v="0"/>
    <s v="B"/>
    <n v="1"/>
    <n v="2"/>
    <x v="2"/>
    <n v="0.92900000000000005"/>
    <s v="Groundout"/>
    <m/>
    <s v="Matt Tolbert"/>
    <s v="R"/>
    <n v="1"/>
    <x v="0"/>
    <n v="1"/>
    <n v="1"/>
    <n v="0"/>
    <n v="1"/>
    <n v="9"/>
    <n v="83.6"/>
    <n v="77"/>
    <n v="3.41"/>
    <n v="1.57"/>
    <n v="-1.075"/>
    <n v="0.53900000000000003"/>
    <n v="1.901"/>
    <n v="5.99"/>
    <n v="9.44"/>
    <n v="10.52"/>
    <n v="23.8"/>
    <n v="-34"/>
    <n v="5.9"/>
    <n v="138.24"/>
    <n v="2529.8200000000002"/>
    <s v="110417_162205"/>
  </r>
  <r>
    <x v="15"/>
    <s v="L"/>
    <s v="gid_2011_04_17_minmlb_tbamlb_1"/>
    <s v="Tropicana Field"/>
    <s v="Jeff Kellogg"/>
    <s v="tba"/>
    <s v="min"/>
    <n v="3"/>
    <x v="4"/>
    <s v="S"/>
    <n v="1"/>
    <n v="3"/>
    <x v="0"/>
    <n v="0.90700000000000003"/>
    <s v="Groundout"/>
    <m/>
    <s v="Matt Tolbert"/>
    <s v="R"/>
    <n v="2"/>
    <x v="0"/>
    <n v="1"/>
    <n v="1"/>
    <n v="1"/>
    <n v="1"/>
    <n v="9"/>
    <n v="91.2"/>
    <n v="83.6"/>
    <n v="3.26"/>
    <n v="1.53"/>
    <n v="-0.97199999999999998"/>
    <n v="1.7090000000000001"/>
    <n v="1.9870000000000001"/>
    <n v="6.1369999999999996"/>
    <n v="8.4499999999999993"/>
    <n v="12.36"/>
    <n v="23.8"/>
    <n v="-46.4"/>
    <n v="4"/>
    <n v="145.727"/>
    <n v="2921.41"/>
    <s v="110417_162238"/>
  </r>
  <r>
    <x v="15"/>
    <s v="L"/>
    <s v="gid_2011_04_17_minmlb_tbamlb_1"/>
    <s v="Tropicana Field"/>
    <s v="Jeff Kellogg"/>
    <s v="tba"/>
    <s v="min"/>
    <n v="4"/>
    <x v="7"/>
    <s v="B"/>
    <n v="1"/>
    <n v="4"/>
    <x v="1"/>
    <n v="0.56100000000000005"/>
    <s v="Groundout"/>
    <m/>
    <s v="Matt Tolbert"/>
    <s v="R"/>
    <n v="2"/>
    <x v="1"/>
    <n v="1"/>
    <n v="1"/>
    <n v="1"/>
    <n v="1"/>
    <n v="9"/>
    <n v="83"/>
    <n v="76.099999999999994"/>
    <n v="3.32"/>
    <n v="1.62"/>
    <n v="-1.327"/>
    <n v="0.871"/>
    <n v="2.177"/>
    <n v="6.1479999999999997"/>
    <n v="1.63"/>
    <n v="4.6100000000000003"/>
    <n v="23.8"/>
    <n v="-1.4"/>
    <n v="7.4"/>
    <n v="160.71299999999999"/>
    <n v="866.322"/>
    <s v="110417_162304"/>
  </r>
  <r>
    <x v="15"/>
    <s v="L"/>
    <s v="gid_2011_04_17_minmlb_tbamlb_1"/>
    <s v="Tropicana Field"/>
    <s v="Jeff Kellogg"/>
    <s v="tba"/>
    <s v="min"/>
    <n v="5"/>
    <x v="2"/>
    <s v="X"/>
    <n v="1"/>
    <n v="5"/>
    <x v="0"/>
    <n v="0.91400000000000003"/>
    <s v="Groundout"/>
    <s v="GB"/>
    <s v="Matt Tolbert"/>
    <s v="R"/>
    <n v="3"/>
    <x v="1"/>
    <n v="1"/>
    <n v="1"/>
    <n v="1"/>
    <n v="1"/>
    <n v="9"/>
    <n v="92.4"/>
    <n v="84.3"/>
    <n v="3.26"/>
    <n v="1.53"/>
    <n v="0.45500000000000002"/>
    <n v="2.6760000000000002"/>
    <n v="2.2130000000000001"/>
    <n v="6.1349999999999998"/>
    <n v="7.61"/>
    <n v="7.86"/>
    <n v="23.7"/>
    <n v="-32.700000000000003"/>
    <n v="5"/>
    <n v="136.07300000000001"/>
    <n v="2157.42"/>
    <s v="110417_162357"/>
  </r>
  <r>
    <x v="15"/>
    <s v="L"/>
    <s v="gid_2011_04_17_minmlb_tbamlb_1"/>
    <s v="Tropicana Field"/>
    <s v="Jeff Kellogg"/>
    <s v="tba"/>
    <s v="min"/>
    <n v="6"/>
    <x v="1"/>
    <s v="S"/>
    <n v="2"/>
    <n v="1"/>
    <x v="5"/>
    <n v="0.85899999999999999"/>
    <s v="Strikeout"/>
    <m/>
    <s v="Alexi Casilla"/>
    <s v="R"/>
    <n v="0"/>
    <x v="0"/>
    <n v="2"/>
    <n v="0"/>
    <n v="1"/>
    <n v="1"/>
    <n v="9"/>
    <n v="71.8"/>
    <n v="65.7"/>
    <n v="3.31"/>
    <n v="1.51"/>
    <n v="-0.58499999999999996"/>
    <n v="2.83"/>
    <n v="2.2160000000000002"/>
    <n v="6.4820000000000002"/>
    <n v="-3.38"/>
    <n v="-10.220000000000001"/>
    <n v="23.7"/>
    <n v="6.1"/>
    <n v="16"/>
    <n v="341.601"/>
    <n v="1609.76"/>
    <s v="110417_162449"/>
  </r>
  <r>
    <x v="15"/>
    <s v="L"/>
    <s v="gid_2011_04_17_minmlb_tbamlb_1"/>
    <s v="Tropicana Field"/>
    <s v="Jeff Kellogg"/>
    <s v="tba"/>
    <s v="min"/>
    <n v="7"/>
    <x v="4"/>
    <s v="S"/>
    <n v="2"/>
    <n v="2"/>
    <x v="2"/>
    <n v="0.93300000000000005"/>
    <s v="Strikeout"/>
    <m/>
    <s v="Alexi Casilla"/>
    <s v="R"/>
    <n v="0"/>
    <x v="1"/>
    <n v="2"/>
    <n v="0"/>
    <n v="1"/>
    <n v="1"/>
    <n v="9"/>
    <n v="84"/>
    <n v="77.5"/>
    <n v="3.17"/>
    <n v="1.51"/>
    <n v="0.65400000000000003"/>
    <n v="2.3679999999999999"/>
    <n v="2.4359999999999999"/>
    <n v="6.0880000000000001"/>
    <n v="10.050000000000001"/>
    <n v="9.35"/>
    <n v="23.8"/>
    <n v="-36.6"/>
    <n v="6.2"/>
    <n v="133.09200000000001"/>
    <n v="2486.17"/>
    <s v="110417_162508"/>
  </r>
  <r>
    <x v="15"/>
    <s v="L"/>
    <s v="gid_2011_04_17_minmlb_tbamlb_1"/>
    <s v="Tropicana Field"/>
    <s v="Jeff Kellogg"/>
    <s v="tba"/>
    <s v="min"/>
    <n v="8"/>
    <x v="7"/>
    <s v="B"/>
    <n v="2"/>
    <n v="3"/>
    <x v="1"/>
    <n v="0.59"/>
    <s v="Strikeout"/>
    <m/>
    <s v="Alexi Casilla"/>
    <s v="R"/>
    <n v="0"/>
    <x v="2"/>
    <n v="2"/>
    <n v="0"/>
    <n v="1"/>
    <n v="1"/>
    <n v="9"/>
    <n v="83.9"/>
    <n v="77.900000000000006"/>
    <n v="2.96"/>
    <n v="1.31"/>
    <n v="-1.9219999999999999"/>
    <n v="0.23699999999999999"/>
    <n v="2.0329999999999999"/>
    <n v="6.1109999999999998"/>
    <n v="1.17"/>
    <n v="2.67"/>
    <n v="23.8"/>
    <n v="-0.1"/>
    <n v="7.9"/>
    <n v="156.714"/>
    <n v="530.45299999999997"/>
    <s v="110417_162535"/>
  </r>
  <r>
    <x v="15"/>
    <s v="L"/>
    <s v="gid_2011_04_17_minmlb_tbamlb_1"/>
    <s v="Tropicana Field"/>
    <s v="Jeff Kellogg"/>
    <s v="tba"/>
    <s v="min"/>
    <n v="9"/>
    <x v="6"/>
    <s v="S"/>
    <n v="2"/>
    <n v="4"/>
    <x v="0"/>
    <n v="0.91500000000000004"/>
    <s v="Strikeout"/>
    <m/>
    <s v="Alexi Casilla"/>
    <s v="R"/>
    <n v="1"/>
    <x v="2"/>
    <n v="2"/>
    <n v="0"/>
    <n v="1"/>
    <n v="1"/>
    <n v="9"/>
    <n v="92.2"/>
    <n v="84"/>
    <n v="3.17"/>
    <n v="1.51"/>
    <n v="1.8080000000000001"/>
    <n v="2.4580000000000002"/>
    <n v="2.532"/>
    <n v="6.0620000000000003"/>
    <n v="10.86"/>
    <n v="11"/>
    <n v="23.7"/>
    <n v="-53.2"/>
    <n v="5.0999999999999996"/>
    <n v="135.47200000000001"/>
    <n v="3032.01"/>
    <s v="110417_162605"/>
  </r>
  <r>
    <x v="15"/>
    <s v="L"/>
    <s v="gid_2011_04_21_chamlb_tbamlb_1"/>
    <s v="Tropicana Field"/>
    <s v="Jerry Meals"/>
    <s v="tba"/>
    <s v="cha"/>
    <n v="1"/>
    <x v="7"/>
    <s v="B"/>
    <n v="1"/>
    <n v="1"/>
    <x v="2"/>
    <n v="0.62"/>
    <s v="Single"/>
    <m/>
    <s v="A.J. Pierzynski"/>
    <s v="L"/>
    <n v="0"/>
    <x v="0"/>
    <n v="2"/>
    <n v="0"/>
    <n v="1"/>
    <n v="0"/>
    <n v="5"/>
    <n v="81.7"/>
    <n v="75.400000000000006"/>
    <n v="3.54"/>
    <n v="1.66"/>
    <n v="-1.1599999999999999"/>
    <n v="1.0229999999999999"/>
    <n v="2.2690000000000001"/>
    <n v="6.1859999999999999"/>
    <n v="4.1349999999999998"/>
    <n v="2.415"/>
    <n v="23.8"/>
    <n v="-8.1"/>
    <n v="8.5"/>
    <n v="120.819"/>
    <n v="837.48699999999997"/>
    <s v="110421_202225"/>
  </r>
  <r>
    <x v="15"/>
    <s v="L"/>
    <s v="gid_2011_04_21_chamlb_tbamlb_1"/>
    <s v="Tropicana Field"/>
    <s v="Jerry Meals"/>
    <s v="tba"/>
    <s v="cha"/>
    <n v="2"/>
    <x v="0"/>
    <s v="B"/>
    <n v="1"/>
    <n v="2"/>
    <x v="2"/>
    <n v="0.85799999999999998"/>
    <s v="Single"/>
    <m/>
    <s v="A.J. Pierzynski"/>
    <s v="L"/>
    <n v="1"/>
    <x v="0"/>
    <n v="2"/>
    <n v="0"/>
    <n v="1"/>
    <n v="0"/>
    <n v="5"/>
    <n v="83.5"/>
    <n v="76.900000000000006"/>
    <n v="3.54"/>
    <n v="1.66"/>
    <n v="-0.17"/>
    <n v="1.5580000000000001"/>
    <n v="2.2709999999999999"/>
    <n v="6.1379999999999999"/>
    <n v="4.9530000000000003"/>
    <n v="3.7650000000000001"/>
    <n v="23.8"/>
    <n v="-12.3"/>
    <n v="7.6"/>
    <n v="127.601"/>
    <n v="1114.67"/>
    <s v="110421_202249"/>
  </r>
  <r>
    <x v="15"/>
    <s v="L"/>
    <s v="gid_2011_04_21_chamlb_tbamlb_1"/>
    <s v="Tropicana Field"/>
    <s v="Jerry Meals"/>
    <s v="tba"/>
    <s v="cha"/>
    <n v="3"/>
    <x v="4"/>
    <s v="S"/>
    <n v="1"/>
    <n v="3"/>
    <x v="0"/>
    <n v="0.91"/>
    <s v="Single"/>
    <m/>
    <s v="A.J. Pierzynski"/>
    <s v="L"/>
    <n v="2"/>
    <x v="0"/>
    <n v="2"/>
    <n v="0"/>
    <n v="1"/>
    <n v="0"/>
    <n v="5"/>
    <n v="91.3"/>
    <n v="82.6"/>
    <n v="3.54"/>
    <n v="1.66"/>
    <n v="-0.189"/>
    <n v="2.9769999999999999"/>
    <n v="2.2170000000000001"/>
    <n v="6.19"/>
    <n v="9.1709999999999994"/>
    <n v="12.846"/>
    <n v="23.7"/>
    <n v="-51.7"/>
    <n v="4.0999999999999996"/>
    <n v="144.566"/>
    <n v="3045.39"/>
    <s v="110421_202309"/>
  </r>
  <r>
    <x v="15"/>
    <s v="L"/>
    <s v="gid_2011_04_21_chamlb_tbamlb_1"/>
    <s v="Tropicana Field"/>
    <s v="Jerry Meals"/>
    <s v="tba"/>
    <s v="cha"/>
    <n v="4"/>
    <x v="4"/>
    <s v="S"/>
    <n v="1"/>
    <n v="4"/>
    <x v="1"/>
    <n v="0.876"/>
    <s v="Single"/>
    <m/>
    <s v="A.J. Pierzynski"/>
    <s v="L"/>
    <n v="2"/>
    <x v="1"/>
    <n v="2"/>
    <n v="0"/>
    <n v="1"/>
    <n v="0"/>
    <n v="5"/>
    <n v="82.5"/>
    <n v="76.099999999999994"/>
    <n v="3.54"/>
    <n v="1.66"/>
    <n v="0.45900000000000002"/>
    <n v="2.35"/>
    <n v="2.343"/>
    <n v="6.2190000000000003"/>
    <n v="2.444"/>
    <n v="2.101"/>
    <n v="23.8"/>
    <n v="-5.0999999999999996"/>
    <n v="8.1999999999999993"/>
    <n v="131.35499999999999"/>
    <n v="575.26700000000005"/>
    <s v="110421_202337"/>
  </r>
  <r>
    <x v="15"/>
    <s v="L"/>
    <s v="gid_2011_04_21_chamlb_tbamlb_1"/>
    <s v="Tropicana Field"/>
    <s v="Jerry Meals"/>
    <s v="tba"/>
    <s v="cha"/>
    <n v="5"/>
    <x v="9"/>
    <s v="X"/>
    <n v="1"/>
    <n v="5"/>
    <x v="5"/>
    <n v="0.85199999999999998"/>
    <s v="Single"/>
    <s v="FB"/>
    <s v="A.J. Pierzynski"/>
    <s v="L"/>
    <n v="2"/>
    <x v="2"/>
    <n v="2"/>
    <n v="0"/>
    <n v="1"/>
    <n v="0"/>
    <n v="5"/>
    <n v="71.900000000000006"/>
    <n v="66"/>
    <n v="3.54"/>
    <n v="1.66"/>
    <n v="-1.2669999999999999"/>
    <n v="1.772"/>
    <n v="2.16"/>
    <n v="6.4039999999999999"/>
    <n v="-0.27500000000000002"/>
    <n v="-8.1170000000000009"/>
    <n v="23.8"/>
    <n v="2.1"/>
    <n v="15.2"/>
    <n v="358.05099999999999"/>
    <n v="1214.93"/>
    <s v="110421_202409"/>
  </r>
  <r>
    <x v="15"/>
    <s v="L"/>
    <s v="gid_2011_04_21_chamlb_tbamlb_1"/>
    <s v="Tropicana Field"/>
    <s v="Jerry Meals"/>
    <s v="tba"/>
    <s v="cha"/>
    <n v="6"/>
    <x v="0"/>
    <s v="B"/>
    <n v="2"/>
    <n v="1"/>
    <x v="2"/>
    <n v="0.93899999999999995"/>
    <s v="Groundout"/>
    <m/>
    <s v="Alexei Ramirez"/>
    <s v="R"/>
    <n v="0"/>
    <x v="0"/>
    <n v="2"/>
    <n v="1"/>
    <n v="0"/>
    <n v="0"/>
    <n v="5"/>
    <n v="83.1"/>
    <n v="75.8"/>
    <n v="3.37"/>
    <n v="1.62"/>
    <n v="1.3839999999999999"/>
    <n v="3.2810000000000001"/>
    <n v="2.4630000000000001"/>
    <n v="6.2880000000000003"/>
    <n v="12.927"/>
    <n v="5.4409999999999998"/>
    <n v="23.7"/>
    <n v="-35.9"/>
    <n v="8.3000000000000007"/>
    <n v="113.01300000000001"/>
    <n v="2477.85"/>
    <s v="110421_202455"/>
  </r>
  <r>
    <x v="15"/>
    <s v="L"/>
    <s v="gid_2011_04_21_chamlb_tbamlb_1"/>
    <s v="Tropicana Field"/>
    <s v="Jerry Meals"/>
    <s v="tba"/>
    <s v="cha"/>
    <n v="7"/>
    <x v="2"/>
    <s v="X"/>
    <n v="2"/>
    <n v="2"/>
    <x v="2"/>
    <n v="0.94499999999999995"/>
    <s v="Groundout"/>
    <s v="GB"/>
    <s v="Alexei Ramirez"/>
    <s v="R"/>
    <n v="1"/>
    <x v="0"/>
    <n v="2"/>
    <n v="1"/>
    <n v="0"/>
    <n v="0"/>
    <n v="5"/>
    <n v="82.8"/>
    <n v="76.2"/>
    <n v="3.37"/>
    <n v="1.62"/>
    <n v="1.1200000000000001"/>
    <n v="2.4830000000000001"/>
    <n v="2.5139999999999998"/>
    <n v="6.1929999999999996"/>
    <n v="11.752000000000001"/>
    <n v="7.992"/>
    <n v="23.8"/>
    <n v="-37.200000000000003"/>
    <n v="7.3"/>
    <n v="124.38500000000001"/>
    <n v="2527.09"/>
    <s v="110421_202511"/>
  </r>
  <r>
    <x v="15"/>
    <s v="L"/>
    <s v="gid_2011_04_21_chamlb_tbamlb_1"/>
    <s v="Tropicana Field"/>
    <s v="Jerry Meals"/>
    <s v="tba"/>
    <s v="cha"/>
    <n v="8"/>
    <x v="0"/>
    <s v="B"/>
    <n v="3"/>
    <n v="1"/>
    <x v="1"/>
    <n v="0.89200000000000002"/>
    <s v="Walk"/>
    <m/>
    <s v="Mark Teahen"/>
    <s v="L"/>
    <n v="0"/>
    <x v="0"/>
    <n v="0"/>
    <n v="0"/>
    <n v="0"/>
    <n v="0"/>
    <n v="6"/>
    <n v="82.9"/>
    <n v="76.7"/>
    <n v="3.6"/>
    <n v="1.7"/>
    <n v="-0.747"/>
    <n v="1.593"/>
    <n v="2.3380000000000001"/>
    <n v="6.1310000000000002"/>
    <n v="-0.32700000000000001"/>
    <n v="3.16"/>
    <n v="23.8"/>
    <n v="3.6"/>
    <n v="7.8"/>
    <n v="185.815"/>
    <n v="572.89599999999996"/>
    <s v="110421_203332"/>
  </r>
  <r>
    <x v="15"/>
    <s v="L"/>
    <s v="gid_2011_04_21_chamlb_tbamlb_1"/>
    <s v="Tropicana Field"/>
    <s v="Jerry Meals"/>
    <s v="tba"/>
    <s v="cha"/>
    <n v="9"/>
    <x v="0"/>
    <s v="B"/>
    <n v="3"/>
    <n v="2"/>
    <x v="0"/>
    <n v="0.90800000000000003"/>
    <s v="Walk"/>
    <m/>
    <s v="Mark Teahen"/>
    <s v="L"/>
    <n v="1"/>
    <x v="0"/>
    <n v="0"/>
    <n v="0"/>
    <n v="0"/>
    <n v="0"/>
    <n v="6"/>
    <n v="91"/>
    <n v="83"/>
    <n v="3.6"/>
    <n v="1.7"/>
    <n v="0.84499999999999997"/>
    <n v="1.488"/>
    <n v="2.3479999999999999"/>
    <n v="6.02"/>
    <n v="12.596"/>
    <n v="10.912000000000001"/>
    <n v="23.7"/>
    <n v="-53.8"/>
    <n v="5.8"/>
    <n v="131.011"/>
    <n v="3225.46"/>
    <s v="110421_203348"/>
  </r>
  <r>
    <x v="15"/>
    <s v="L"/>
    <s v="gid_2011_04_21_chamlb_tbamlb_1"/>
    <s v="Tropicana Field"/>
    <s v="Jerry Meals"/>
    <s v="tba"/>
    <s v="cha"/>
    <n v="10"/>
    <x v="0"/>
    <s v="B"/>
    <n v="3"/>
    <n v="3"/>
    <x v="0"/>
    <n v="0.91"/>
    <s v="Walk"/>
    <m/>
    <s v="Mark Teahen"/>
    <s v="L"/>
    <n v="2"/>
    <x v="0"/>
    <n v="0"/>
    <n v="0"/>
    <n v="0"/>
    <n v="0"/>
    <n v="6"/>
    <n v="91.9"/>
    <n v="84.1"/>
    <n v="3.6"/>
    <n v="1.7"/>
    <n v="1.3109999999999999"/>
    <n v="3.2989999999999999"/>
    <n v="2.363"/>
    <n v="6.1989999999999998"/>
    <n v="11.166"/>
    <n v="9.5180000000000007"/>
    <n v="23.8"/>
    <n v="-49.9"/>
    <n v="5.5"/>
    <n v="130.566"/>
    <n v="2888.65"/>
    <s v="110421_203407"/>
  </r>
  <r>
    <x v="15"/>
    <s v="L"/>
    <s v="gid_2011_04_21_chamlb_tbamlb_1"/>
    <s v="Tropicana Field"/>
    <s v="Jerry Meals"/>
    <s v="tba"/>
    <s v="cha"/>
    <n v="11"/>
    <x v="0"/>
    <s v="B"/>
    <n v="3"/>
    <n v="4"/>
    <x v="0"/>
    <n v="0.90800000000000003"/>
    <s v="Walk"/>
    <m/>
    <s v="Mark Teahen"/>
    <s v="L"/>
    <n v="3"/>
    <x v="0"/>
    <n v="0"/>
    <n v="0"/>
    <n v="0"/>
    <n v="0"/>
    <n v="6"/>
    <n v="91.1"/>
    <n v="83.2"/>
    <n v="3.6"/>
    <n v="1.7"/>
    <n v="0.84499999999999997"/>
    <n v="2.0270000000000001"/>
    <n v="2.286"/>
    <n v="6.1479999999999997"/>
    <n v="10.712"/>
    <n v="10.228"/>
    <n v="23.7"/>
    <n v="-47.7"/>
    <n v="5.4"/>
    <n v="133.79599999999999"/>
    <n v="2874.23"/>
    <s v="110421_203425"/>
  </r>
  <r>
    <x v="15"/>
    <s v="L"/>
    <s v="gid_2011_04_21_chamlb_tbamlb_1"/>
    <s v="Tropicana Field"/>
    <s v="Jerry Meals"/>
    <s v="tba"/>
    <s v="cha"/>
    <n v="12"/>
    <x v="8"/>
    <s v="B"/>
    <n v="4"/>
    <n v="1"/>
    <x v="0"/>
    <n v="0.91"/>
    <s v="Hit By Pitch"/>
    <m/>
    <s v="Juan Pierre"/>
    <s v="L"/>
    <n v="0"/>
    <x v="0"/>
    <n v="0"/>
    <n v="1"/>
    <n v="0"/>
    <n v="0"/>
    <n v="6"/>
    <n v="92.2"/>
    <n v="84.3"/>
    <n v="3.27"/>
    <n v="1.57"/>
    <n v="2.2829999999999999"/>
    <n v="3.5950000000000002"/>
    <n v="2.4049999999999998"/>
    <n v="6.3120000000000003"/>
    <n v="10.997"/>
    <n v="10.284000000000001"/>
    <n v="23.8"/>
    <n v="-53.3"/>
    <n v="5.3"/>
    <n v="133.19499999999999"/>
    <n v="2971.6"/>
    <s v="110421_203500"/>
  </r>
  <r>
    <x v="15"/>
    <s v="L"/>
    <s v="gid_2011_04_21_chamlb_tbamlb_1"/>
    <s v="Tropicana Field"/>
    <s v="Jerry Meals"/>
    <s v="tba"/>
    <s v="cha"/>
    <n v="13"/>
    <x v="1"/>
    <s v="S"/>
    <n v="5"/>
    <n v="1"/>
    <x v="5"/>
    <n v="0.86"/>
    <s v="Lineout"/>
    <m/>
    <s v="Omar Vizquel"/>
    <s v="R"/>
    <n v="0"/>
    <x v="0"/>
    <n v="0"/>
    <n v="1"/>
    <n v="1"/>
    <n v="0"/>
    <n v="6"/>
    <n v="71.7"/>
    <n v="66.099999999999994"/>
    <n v="3.22"/>
    <n v="1.5"/>
    <n v="0.37"/>
    <n v="3.093"/>
    <n v="2.3570000000000002"/>
    <n v="6.4550000000000001"/>
    <n v="-3.4220000000000002"/>
    <n v="-8.6880000000000006"/>
    <n v="23.8"/>
    <n v="5.9"/>
    <n v="15.2"/>
    <n v="338.34699999999998"/>
    <n v="1411.06"/>
    <s v="110421_203550"/>
  </r>
  <r>
    <x v="15"/>
    <s v="L"/>
    <s v="gid_2011_04_21_chamlb_tbamlb_1"/>
    <s v="Tropicana Field"/>
    <s v="Jerry Meals"/>
    <s v="tba"/>
    <s v="cha"/>
    <n v="14"/>
    <x v="2"/>
    <s v="X"/>
    <n v="5"/>
    <n v="2"/>
    <x v="2"/>
    <n v="0.90900000000000003"/>
    <s v="Lineout"/>
    <s v="LD"/>
    <s v="Omar Vizquel"/>
    <s v="R"/>
    <n v="0"/>
    <x v="1"/>
    <n v="0"/>
    <n v="1"/>
    <n v="1"/>
    <n v="0"/>
    <n v="6"/>
    <n v="84"/>
    <n v="76.599999999999994"/>
    <n v="3.22"/>
    <n v="1.5"/>
    <n v="-3.3000000000000002E-2"/>
    <n v="2.3679999999999999"/>
    <n v="2.238"/>
    <n v="6.1420000000000003"/>
    <n v="13.442"/>
    <n v="7.6470000000000002"/>
    <n v="23.7"/>
    <n v="-40.1"/>
    <n v="7.6"/>
    <n v="119.792"/>
    <n v="2758.66"/>
    <s v="110421_203629"/>
  </r>
  <r>
    <x v="15"/>
    <s v="L"/>
    <s v="gid_2011_04_22_tbamlb_tormlb_1"/>
    <s v="Rogers Centre"/>
    <s v="Chris Guccione"/>
    <s v="tba"/>
    <s v="tor"/>
    <n v="1"/>
    <x v="0"/>
    <s v="B"/>
    <n v="1"/>
    <n v="1"/>
    <x v="1"/>
    <n v="0.90200000000000002"/>
    <s v="Flyout"/>
    <m/>
    <s v="Adam Lind"/>
    <s v="L"/>
    <n v="0"/>
    <x v="0"/>
    <n v="0"/>
    <n v="1"/>
    <n v="0"/>
    <n v="0"/>
    <n v="10"/>
    <n v="83.9"/>
    <n v="78"/>
    <n v="3.59"/>
    <n v="1.73"/>
    <n v="-0.60899999999999999"/>
    <n v="3.6760000000000002"/>
    <n v="2.391"/>
    <n v="6.2850000000000001"/>
    <n v="-0.91600000000000004"/>
    <n v="0.63700000000000001"/>
    <n v="23.8"/>
    <n v="4.8"/>
    <n v="8.1999999999999993"/>
    <n v="233.19399999999999"/>
    <n v="207.87899999999999"/>
    <s v="110422_222528"/>
  </r>
  <r>
    <x v="15"/>
    <s v="L"/>
    <s v="gid_2011_04_22_tbamlb_tormlb_1"/>
    <s v="Rogers Centre"/>
    <s v="Chris Guccione"/>
    <s v="tba"/>
    <s v="tor"/>
    <n v="2"/>
    <x v="6"/>
    <s v="S"/>
    <n v="1"/>
    <n v="2"/>
    <x v="0"/>
    <n v="0.88900000000000001"/>
    <s v="Flyout"/>
    <m/>
    <s v="Adam Lind"/>
    <s v="L"/>
    <n v="1"/>
    <x v="0"/>
    <n v="0"/>
    <n v="1"/>
    <n v="0"/>
    <n v="0"/>
    <n v="10"/>
    <n v="91.7"/>
    <n v="85"/>
    <n v="3.59"/>
    <n v="1.73"/>
    <n v="1.1220000000000001"/>
    <n v="3.2909999999999999"/>
    <n v="2.379"/>
    <n v="6.1280000000000001"/>
    <n v="6.1230000000000002"/>
    <n v="3.319"/>
    <n v="23.8"/>
    <n v="-21"/>
    <n v="6.3"/>
    <n v="118.75"/>
    <n v="1386.33"/>
    <s v="110422_222551"/>
  </r>
  <r>
    <x v="15"/>
    <s v="L"/>
    <s v="gid_2011_04_22_tbamlb_tormlb_1"/>
    <s v="Rogers Centre"/>
    <s v="Chris Guccione"/>
    <s v="tba"/>
    <s v="tor"/>
    <n v="3"/>
    <x v="2"/>
    <s v="X"/>
    <n v="1"/>
    <n v="3"/>
    <x v="2"/>
    <n v="0.89"/>
    <s v="Flyout"/>
    <s v="FB"/>
    <s v="Adam Lind"/>
    <s v="L"/>
    <n v="1"/>
    <x v="1"/>
    <n v="0"/>
    <n v="1"/>
    <n v="0"/>
    <n v="0"/>
    <n v="10"/>
    <n v="84.9"/>
    <n v="78.599999999999994"/>
    <n v="3.59"/>
    <n v="1.73"/>
    <n v="0.54700000000000004"/>
    <n v="2.4590000000000001"/>
    <n v="2.4870000000000001"/>
    <n v="6.032"/>
    <n v="9.3520000000000003"/>
    <n v="2.7850000000000001"/>
    <n v="23.8"/>
    <n v="-25"/>
    <n v="8.1"/>
    <n v="106.849"/>
    <n v="1787.1"/>
    <s v="110422_222712"/>
  </r>
  <r>
    <x v="15"/>
    <s v="L"/>
    <s v="gid_2011_04_22_tbamlb_tormlb_1"/>
    <s v="Rogers Centre"/>
    <s v="Chris Guccione"/>
    <s v="tba"/>
    <s v="tor"/>
    <n v="4"/>
    <x v="1"/>
    <s v="S"/>
    <n v="2"/>
    <n v="1"/>
    <x v="2"/>
    <n v="0.91600000000000004"/>
    <s v="Pop Out"/>
    <m/>
    <s v="Edwin Encarnacion"/>
    <s v="R"/>
    <n v="0"/>
    <x v="0"/>
    <n v="1"/>
    <n v="1"/>
    <n v="0"/>
    <n v="0"/>
    <n v="10"/>
    <n v="84.1"/>
    <n v="77.599999999999994"/>
    <n v="3.55"/>
    <n v="1.65"/>
    <n v="0.77700000000000002"/>
    <n v="3.4470000000000001"/>
    <n v="2.62"/>
    <n v="6.17"/>
    <n v="8.3510000000000009"/>
    <n v="3.1920000000000002"/>
    <n v="23.8"/>
    <n v="-22.7"/>
    <n v="7.8"/>
    <n v="111.20699999999999"/>
    <n v="1620.83"/>
    <s v="110422_222857"/>
  </r>
  <r>
    <x v="15"/>
    <s v="L"/>
    <s v="gid_2011_04_22_tbamlb_tormlb_1"/>
    <s v="Rogers Centre"/>
    <s v="Chris Guccione"/>
    <s v="tba"/>
    <s v="tor"/>
    <n v="5"/>
    <x v="2"/>
    <s v="X"/>
    <n v="2"/>
    <n v="2"/>
    <x v="2"/>
    <n v="0.90900000000000003"/>
    <s v="Pop Out"/>
    <s v="PU"/>
    <s v="Edwin Encarnacion"/>
    <s v="R"/>
    <n v="0"/>
    <x v="1"/>
    <n v="1"/>
    <n v="1"/>
    <n v="0"/>
    <n v="0"/>
    <n v="10"/>
    <n v="84.3"/>
    <n v="78"/>
    <n v="3.55"/>
    <n v="1.65"/>
    <n v="0.46700000000000003"/>
    <n v="2.0169999999999999"/>
    <n v="2.5219999999999998"/>
    <n v="6.0469999999999997"/>
    <n v="9.4770000000000003"/>
    <n v="2.399"/>
    <n v="23.8"/>
    <n v="-24.3"/>
    <n v="8.4"/>
    <n v="104.477"/>
    <n v="1774.12"/>
    <s v="110422_222920"/>
  </r>
  <r>
    <x v="15"/>
    <s v="L"/>
    <s v="gid_2011_04_22_tbamlb_tormlb_1"/>
    <s v="Rogers Centre"/>
    <s v="Chris Guccione"/>
    <s v="tba"/>
    <s v="tor"/>
    <n v="6"/>
    <x v="5"/>
    <s v="S"/>
    <n v="3"/>
    <n v="1"/>
    <x v="2"/>
    <n v="0.86399999999999999"/>
    <s v="Flyout"/>
    <m/>
    <s v="J.P. Arencibia"/>
    <s v="R"/>
    <n v="0"/>
    <x v="0"/>
    <n v="2"/>
    <n v="1"/>
    <n v="0"/>
    <n v="0"/>
    <n v="10"/>
    <n v="85.1"/>
    <n v="79.2"/>
    <n v="3.51"/>
    <n v="1.59"/>
    <n v="4.5999999999999999E-2"/>
    <n v="0.42399999999999999"/>
    <n v="2.4470000000000001"/>
    <n v="5.8079999999999998"/>
    <n v="7.95"/>
    <n v="5.1360000000000001"/>
    <n v="23.9"/>
    <n v="-23.4"/>
    <n v="7.2"/>
    <n v="123.10299999999999"/>
    <n v="1743.09"/>
    <s v="110422_223005"/>
  </r>
  <r>
    <x v="15"/>
    <s v="L"/>
    <s v="gid_2011_04_22_tbamlb_tormlb_1"/>
    <s v="Rogers Centre"/>
    <s v="Chris Guccione"/>
    <s v="tba"/>
    <s v="tor"/>
    <n v="7"/>
    <x v="0"/>
    <s v="B"/>
    <n v="3"/>
    <n v="2"/>
    <x v="0"/>
    <n v="0.88300000000000001"/>
    <s v="Flyout"/>
    <m/>
    <s v="J.P. Arencibia"/>
    <s v="R"/>
    <n v="0"/>
    <x v="1"/>
    <n v="2"/>
    <n v="1"/>
    <n v="0"/>
    <n v="0"/>
    <n v="10"/>
    <n v="91.8"/>
    <n v="84.8"/>
    <n v="3.51"/>
    <n v="1.59"/>
    <n v="-0.26500000000000001"/>
    <n v="4.2889999999999997"/>
    <n v="2.2559999999999998"/>
    <n v="6.3419999999999996"/>
    <n v="3.4489999999999998"/>
    <n v="8.2249999999999996"/>
    <n v="23.8"/>
    <n v="-15.2"/>
    <n v="4"/>
    <n v="157.35499999999999"/>
    <n v="1777.14"/>
    <s v="110422_223039"/>
  </r>
  <r>
    <x v="15"/>
    <s v="L"/>
    <s v="gid_2011_04_22_tbamlb_tormlb_1"/>
    <s v="Rogers Centre"/>
    <s v="Chris Guccione"/>
    <s v="tba"/>
    <s v="tor"/>
    <n v="8"/>
    <x v="0"/>
    <s v="B"/>
    <n v="3"/>
    <n v="3"/>
    <x v="2"/>
    <n v="0.91900000000000004"/>
    <s v="Flyout"/>
    <m/>
    <s v="J.P. Arencibia"/>
    <s v="R"/>
    <n v="1"/>
    <x v="1"/>
    <n v="2"/>
    <n v="1"/>
    <n v="0"/>
    <n v="0"/>
    <n v="10"/>
    <n v="84.9"/>
    <n v="79"/>
    <n v="3.51"/>
    <n v="1.59"/>
    <n v="1.524"/>
    <n v="3.3460000000000001"/>
    <n v="2.851"/>
    <n v="6.1230000000000002"/>
    <n v="11.497999999999999"/>
    <n v="3.2549999999999999"/>
    <n v="23.9"/>
    <n v="-32"/>
    <n v="8.1999999999999993"/>
    <n v="106.024"/>
    <n v="2208.9899999999998"/>
    <s v="110422_223100"/>
  </r>
  <r>
    <x v="15"/>
    <s v="L"/>
    <s v="gid_2011_04_22_tbamlb_tormlb_1"/>
    <s v="Rogers Centre"/>
    <s v="Chris Guccione"/>
    <s v="tba"/>
    <s v="tor"/>
    <n v="9"/>
    <x v="2"/>
    <s v="X"/>
    <n v="3"/>
    <n v="4"/>
    <x v="2"/>
    <n v="0.89300000000000002"/>
    <s v="Flyout"/>
    <s v="FB"/>
    <s v="J.P. Arencibia"/>
    <s v="R"/>
    <n v="2"/>
    <x v="1"/>
    <n v="2"/>
    <n v="1"/>
    <n v="0"/>
    <n v="0"/>
    <n v="10"/>
    <n v="84.1"/>
    <n v="78"/>
    <n v="3.51"/>
    <n v="1.59"/>
    <n v="0.34699999999999998"/>
    <n v="2.153"/>
    <n v="2.4889999999999999"/>
    <n v="5.9829999999999997"/>
    <n v="7.13"/>
    <n v="1.6970000000000001"/>
    <n v="23.8"/>
    <n v="-17.8"/>
    <n v="8.3000000000000007"/>
    <n v="103.755"/>
    <n v="1330.88"/>
    <s v="110422_223129"/>
  </r>
  <r>
    <x v="15"/>
    <s v="L"/>
    <s v="gid_2011_04_22_tbamlb_tormlb_1"/>
    <s v="Rogers Centre"/>
    <s v="Chris Guccione"/>
    <s v="tba"/>
    <s v="tor"/>
    <n v="10"/>
    <x v="6"/>
    <s v="S"/>
    <n v="4"/>
    <n v="1"/>
    <x v="0"/>
    <n v="0.90500000000000003"/>
    <s v="Strikeout"/>
    <m/>
    <s v="Travis Snider"/>
    <s v="L"/>
    <n v="0"/>
    <x v="0"/>
    <n v="0"/>
    <n v="0"/>
    <n v="0"/>
    <n v="0"/>
    <n v="11"/>
    <n v="91.6"/>
    <n v="84.5"/>
    <n v="3.56"/>
    <n v="1.68"/>
    <n v="1.42"/>
    <n v="2.0779999999999998"/>
    <n v="2.5070000000000001"/>
    <n v="6.0620000000000003"/>
    <n v="8.7029999999999994"/>
    <n v="4.1870000000000003"/>
    <n v="23.8"/>
    <n v="-29.6"/>
    <n v="6.6"/>
    <n v="115.907"/>
    <n v="1903.84"/>
    <s v="110422_224709"/>
  </r>
  <r>
    <x v="15"/>
    <s v="L"/>
    <s v="gid_2011_04_22_tbamlb_tormlb_1"/>
    <s v="Rogers Centre"/>
    <s v="Chris Guccione"/>
    <s v="tba"/>
    <s v="tor"/>
    <n v="11"/>
    <x v="6"/>
    <s v="S"/>
    <n v="4"/>
    <n v="2"/>
    <x v="0"/>
    <n v="0.88200000000000001"/>
    <s v="Strikeout"/>
    <m/>
    <s v="Travis Snider"/>
    <s v="L"/>
    <n v="0"/>
    <x v="1"/>
    <n v="0"/>
    <n v="0"/>
    <n v="0"/>
    <n v="0"/>
    <n v="11"/>
    <n v="91.7"/>
    <n v="84.9"/>
    <n v="3.56"/>
    <n v="1.68"/>
    <n v="0.79700000000000004"/>
    <n v="3.74"/>
    <n v="2.4500000000000002"/>
    <n v="6.2240000000000002"/>
    <n v="4.4989999999999997"/>
    <n v="6.6520000000000001"/>
    <n v="23.8"/>
    <n v="-19.100000000000001"/>
    <n v="4.8"/>
    <n v="146.08699999999999"/>
    <n v="1601.08"/>
    <s v="110422_224727"/>
  </r>
  <r>
    <x v="15"/>
    <s v="L"/>
    <s v="gid_2011_04_22_tbamlb_tormlb_1"/>
    <s v="Rogers Centre"/>
    <s v="Chris Guccione"/>
    <s v="tba"/>
    <s v="tor"/>
    <n v="12"/>
    <x v="0"/>
    <s v="B"/>
    <n v="4"/>
    <n v="3"/>
    <x v="1"/>
    <n v="0.751"/>
    <s v="Strikeout"/>
    <m/>
    <s v="Travis Snider"/>
    <s v="L"/>
    <n v="0"/>
    <x v="2"/>
    <n v="0"/>
    <n v="0"/>
    <n v="0"/>
    <n v="0"/>
    <n v="11"/>
    <n v="83.4"/>
    <n v="78.5"/>
    <n v="3.56"/>
    <n v="1.68"/>
    <n v="-2.5409999999999999"/>
    <n v="-0.54200000000000004"/>
    <n v="2.2490000000000001"/>
    <n v="5.8979999999999997"/>
    <n v="-2.77"/>
    <n v="0.38400000000000001"/>
    <n v="23.9"/>
    <n v="9.8000000000000007"/>
    <n v="9"/>
    <n v="261.12599999999998"/>
    <n v="504.47699999999998"/>
    <s v="110422_224744"/>
  </r>
  <r>
    <x v="15"/>
    <s v="L"/>
    <s v="gid_2011_04_22_tbamlb_tormlb_1"/>
    <s v="Rogers Centre"/>
    <s v="Chris Guccione"/>
    <s v="tba"/>
    <s v="tor"/>
    <n v="13"/>
    <x v="4"/>
    <s v="S"/>
    <n v="4"/>
    <n v="4"/>
    <x v="0"/>
    <n v="0.91500000000000004"/>
    <s v="Strikeout"/>
    <m/>
    <s v="Travis Snider"/>
    <s v="L"/>
    <n v="1"/>
    <x v="2"/>
    <n v="0"/>
    <n v="0"/>
    <n v="0"/>
    <n v="0"/>
    <n v="11"/>
    <n v="93.2"/>
    <n v="85.4"/>
    <n v="3.56"/>
    <n v="1.68"/>
    <n v="1.2E-2"/>
    <n v="3.32"/>
    <n v="2.387"/>
    <n v="6.1870000000000003"/>
    <n v="5.6950000000000003"/>
    <n v="7.0620000000000003"/>
    <n v="23.8"/>
    <n v="-24"/>
    <n v="4.7"/>
    <n v="141.27500000000001"/>
    <n v="1814.71"/>
    <s v="110422_224817"/>
  </r>
  <r>
    <x v="15"/>
    <s v="L"/>
    <s v="gid_2011_04_22_tbamlb_tormlb_1"/>
    <s v="Rogers Centre"/>
    <s v="Chris Guccione"/>
    <s v="tba"/>
    <s v="tor"/>
    <n v="14"/>
    <x v="6"/>
    <s v="S"/>
    <n v="4"/>
    <n v="5"/>
    <x v="0"/>
    <n v="0.89500000000000002"/>
    <s v="Strikeout"/>
    <m/>
    <s v="Travis Snider"/>
    <s v="L"/>
    <n v="1"/>
    <x v="2"/>
    <n v="0"/>
    <n v="0"/>
    <n v="0"/>
    <n v="0"/>
    <n v="11"/>
    <n v="91.7"/>
    <n v="85.4"/>
    <n v="3.56"/>
    <n v="1.68"/>
    <n v="0.501"/>
    <n v="3.7949999999999999"/>
    <n v="2.4540000000000002"/>
    <n v="6.2030000000000003"/>
    <n v="8.7609999999999992"/>
    <n v="3.2970000000000002"/>
    <n v="23.9"/>
    <n v="-29.2"/>
    <n v="6.6"/>
    <n v="110.852"/>
    <n v="1873.91"/>
    <s v="110422_224844"/>
  </r>
  <r>
    <x v="15"/>
    <s v="L"/>
    <s v="gid_2011_04_27_tbamlb_minmlb_1"/>
    <s v="Target Field"/>
    <s v="Andy Fletcher"/>
    <s v="tba"/>
    <s v="min"/>
    <n v="1"/>
    <x v="1"/>
    <s v="S"/>
    <n v="1"/>
    <n v="1"/>
    <x v="5"/>
    <n v="0.86699999999999999"/>
    <s v="Flyout"/>
    <m/>
    <s v="Jason Kubel"/>
    <s v="L"/>
    <n v="0"/>
    <x v="0"/>
    <n v="2"/>
    <n v="1"/>
    <n v="1"/>
    <n v="0"/>
    <n v="7"/>
    <n v="70"/>
    <n v="64.599999999999994"/>
    <n v="3.28"/>
    <n v="1.71"/>
    <n v="-0.76600000000000001"/>
    <n v="3.363"/>
    <n v="2.2320000000000002"/>
    <n v="6.6189999999999998"/>
    <n v="-4.04"/>
    <n v="-8.92"/>
    <n v="23.8"/>
    <n v="7"/>
    <n v="15.9"/>
    <n v="335.44900000000001"/>
    <n v="1446"/>
    <s v="110427_214815"/>
  </r>
  <r>
    <x v="15"/>
    <s v="L"/>
    <s v="gid_2011_04_27_tbamlb_minmlb_1"/>
    <s v="Target Field"/>
    <s v="Andy Fletcher"/>
    <s v="tba"/>
    <s v="min"/>
    <n v="2"/>
    <x v="2"/>
    <s v="X"/>
    <n v="1"/>
    <n v="2"/>
    <x v="0"/>
    <n v="0.86799999999999999"/>
    <s v="Flyout"/>
    <s v="FB"/>
    <s v="Jason Kubel"/>
    <s v="L"/>
    <n v="0"/>
    <x v="1"/>
    <n v="2"/>
    <n v="1"/>
    <n v="1"/>
    <n v="0"/>
    <n v="7"/>
    <n v="90.2"/>
    <n v="82.9"/>
    <n v="3.34"/>
    <n v="1.48"/>
    <n v="0.61199999999999999"/>
    <n v="3.0659999999999998"/>
    <n v="2.1659999999999999"/>
    <n v="6.3739999999999997"/>
    <n v="8.77"/>
    <n v="9.93"/>
    <n v="23.8"/>
    <n v="-41.4"/>
    <n v="4.9000000000000004"/>
    <n v="138.69200000000001"/>
    <n v="2571.84"/>
    <s v="110427_214834"/>
  </r>
  <r>
    <x v="15"/>
    <s v="L"/>
    <s v="gid_2011_04_27_tbamlb_minmlb_1"/>
    <s v="Target Field"/>
    <s v="Andy Fletcher"/>
    <s v="tba"/>
    <s v="min"/>
    <n v="3"/>
    <x v="4"/>
    <s v="S"/>
    <n v="2"/>
    <n v="1"/>
    <x v="0"/>
    <n v="0.61399999999999999"/>
    <s v="Hit By Pitch"/>
    <m/>
    <s v="Justin Morneau"/>
    <s v="L"/>
    <n v="0"/>
    <x v="0"/>
    <n v="0"/>
    <n v="0"/>
    <n v="0"/>
    <n v="0"/>
    <n v="8"/>
    <n v="88.3"/>
    <n v="81.099999999999994"/>
    <n v="3.37"/>
    <n v="1.63"/>
    <n v="0.27900000000000003"/>
    <n v="2.847"/>
    <n v="2.0680000000000001"/>
    <n v="6.42"/>
    <n v="4.6500000000000004"/>
    <n v="9.8699999999999992"/>
    <n v="23.8"/>
    <n v="-21.4"/>
    <n v="4.3"/>
    <n v="154.87299999999999"/>
    <n v="2070.41"/>
    <s v="110427_220256"/>
  </r>
  <r>
    <x v="15"/>
    <s v="L"/>
    <s v="gid_2011_04_27_tbamlb_minmlb_1"/>
    <s v="Target Field"/>
    <s v="Andy Fletcher"/>
    <s v="tba"/>
    <s v="min"/>
    <n v="4"/>
    <x v="0"/>
    <s v="B"/>
    <n v="2"/>
    <n v="2"/>
    <x v="5"/>
    <n v="0.86099999999999999"/>
    <s v="Hit By Pitch"/>
    <m/>
    <s v="Justin Morneau"/>
    <s v="L"/>
    <n v="0"/>
    <x v="1"/>
    <n v="0"/>
    <n v="0"/>
    <n v="0"/>
    <n v="0"/>
    <n v="8"/>
    <n v="70.8"/>
    <n v="65.099999999999994"/>
    <n v="3.37"/>
    <n v="1.45"/>
    <n v="-0.1"/>
    <n v="3.9820000000000002"/>
    <n v="2.2429999999999999"/>
    <n v="6.766"/>
    <n v="-2.97"/>
    <n v="-7.36"/>
    <n v="23.8"/>
    <n v="5.6"/>
    <n v="15"/>
    <n v="337.87"/>
    <n v="1181.8699999999999"/>
    <s v="110427_220354"/>
  </r>
  <r>
    <x v="15"/>
    <s v="L"/>
    <s v="gid_2011_04_27_tbamlb_minmlb_1"/>
    <s v="Target Field"/>
    <s v="Andy Fletcher"/>
    <s v="tba"/>
    <s v="min"/>
    <n v="5"/>
    <x v="4"/>
    <s v="S"/>
    <n v="2"/>
    <n v="3"/>
    <x v="0"/>
    <n v="0.66200000000000003"/>
    <s v="Hit By Pitch"/>
    <m/>
    <s v="Justin Morneau"/>
    <s v="L"/>
    <n v="1"/>
    <x v="1"/>
    <n v="0"/>
    <n v="0"/>
    <n v="0"/>
    <n v="0"/>
    <n v="8"/>
    <n v="88.3"/>
    <n v="80.8"/>
    <n v="3.37"/>
    <n v="1.63"/>
    <n v="1.1839999999999999"/>
    <n v="3.5680000000000001"/>
    <n v="2.2400000000000002"/>
    <n v="6.4059999999999997"/>
    <n v="9.68"/>
    <n v="10.73"/>
    <n v="23.8"/>
    <n v="-45"/>
    <n v="5.0999999999999996"/>
    <n v="138.06899999999999"/>
    <n v="2732.95"/>
    <s v="110427_220413"/>
  </r>
  <r>
    <x v="15"/>
    <s v="L"/>
    <s v="gid_2011_04_27_tbamlb_minmlb_1"/>
    <s v="Target Field"/>
    <s v="Andy Fletcher"/>
    <s v="tba"/>
    <s v="min"/>
    <n v="6"/>
    <x v="0"/>
    <s v="B"/>
    <n v="2"/>
    <n v="4"/>
    <x v="1"/>
    <n v="0.65600000000000003"/>
    <s v="Hit By Pitch"/>
    <m/>
    <s v="Justin Morneau"/>
    <s v="L"/>
    <n v="1"/>
    <x v="2"/>
    <n v="0"/>
    <n v="0"/>
    <n v="0"/>
    <n v="0"/>
    <n v="8"/>
    <n v="83.3"/>
    <n v="76.8"/>
    <n v="3.37"/>
    <n v="1.63"/>
    <n v="-1.454"/>
    <n v="1.016"/>
    <n v="2.0670000000000002"/>
    <n v="6.1989999999999998"/>
    <n v="1.28"/>
    <n v="5.24"/>
    <n v="23.8"/>
    <n v="-0.6"/>
    <n v="7"/>
    <n v="166.39500000000001"/>
    <n v="964.33"/>
    <s v="110427_220439"/>
  </r>
  <r>
    <x v="15"/>
    <s v="L"/>
    <s v="gid_2011_04_27_tbamlb_minmlb_1"/>
    <s v="Target Field"/>
    <s v="Andy Fletcher"/>
    <s v="tba"/>
    <s v="min"/>
    <n v="7"/>
    <x v="8"/>
    <s v="B"/>
    <n v="2"/>
    <n v="5"/>
    <x v="0"/>
    <n v="0.871"/>
    <s v="Hit By Pitch"/>
    <m/>
    <s v="Justin Morneau"/>
    <s v="L"/>
    <n v="2"/>
    <x v="2"/>
    <n v="0"/>
    <n v="0"/>
    <n v="0"/>
    <n v="0"/>
    <n v="8"/>
    <n v="90"/>
    <n v="81.900000000000006"/>
    <n v="3.37"/>
    <n v="1.63"/>
    <n v="2.2109999999999999"/>
    <n v="4.1150000000000002"/>
    <n v="2.5390000000000001"/>
    <n v="6.383"/>
    <n v="14.06"/>
    <n v="7.28"/>
    <n v="23.7"/>
    <n v="-49.2"/>
    <n v="7.2"/>
    <n v="117.505"/>
    <n v="3030.48"/>
    <s v="110427_220504"/>
  </r>
  <r>
    <x v="15"/>
    <s v="L"/>
    <s v="gid_2011_04_29_anamlb_tbamlb_1"/>
    <s v="Tropicana Field"/>
    <s v="Tom Hallion"/>
    <s v="tba"/>
    <s v="ana"/>
    <n v="1"/>
    <x v="0"/>
    <s v="B"/>
    <n v="1"/>
    <n v="1"/>
    <x v="0"/>
    <n v="0.9"/>
    <s v="Walk"/>
    <m/>
    <s v="Bobby Abreu"/>
    <s v="L"/>
    <n v="0"/>
    <x v="0"/>
    <n v="0"/>
    <n v="0"/>
    <n v="0"/>
    <n v="0"/>
    <n v="7"/>
    <n v="90.5"/>
    <n v="82.3"/>
    <n v="3.26"/>
    <n v="1.51"/>
    <n v="0.32300000000000001"/>
    <n v="3.528"/>
    <n v="2.2949999999999999"/>
    <n v="6.2549999999999999"/>
    <n v="12.34"/>
    <n v="10.02"/>
    <n v="23.7"/>
    <n v="-51.4"/>
    <n v="5.8"/>
    <n v="129.185"/>
    <n v="3059.38"/>
    <s v="110429_211941"/>
  </r>
  <r>
    <x v="15"/>
    <s v="L"/>
    <s v="gid_2011_04_29_anamlb_tbamlb_1"/>
    <s v="Tropicana Field"/>
    <s v="Tom Hallion"/>
    <s v="tba"/>
    <s v="ana"/>
    <n v="2"/>
    <x v="0"/>
    <s v="B"/>
    <n v="1"/>
    <n v="2"/>
    <x v="2"/>
    <n v="0.58599999999999997"/>
    <s v="Walk"/>
    <m/>
    <s v="Bobby Abreu"/>
    <s v="L"/>
    <n v="1"/>
    <x v="0"/>
    <n v="0"/>
    <n v="0"/>
    <n v="0"/>
    <n v="0"/>
    <n v="7"/>
    <n v="85"/>
    <n v="78.099999999999994"/>
    <n v="3.35"/>
    <n v="1.64"/>
    <n v="-0.89200000000000002"/>
    <n v="1.2270000000000001"/>
    <n v="2.3919999999999999"/>
    <n v="6.0830000000000002"/>
    <n v="3.29"/>
    <n v="3.33"/>
    <n v="23.8"/>
    <n v="-6.6"/>
    <n v="7.5"/>
    <n v="135.70699999999999"/>
    <n v="851.16700000000003"/>
    <s v="110429_211958"/>
  </r>
  <r>
    <x v="15"/>
    <s v="L"/>
    <s v="gid_2011_04_29_anamlb_tbamlb_1"/>
    <s v="Tropicana Field"/>
    <s v="Tom Hallion"/>
    <s v="tba"/>
    <s v="ana"/>
    <n v="3"/>
    <x v="0"/>
    <s v="B"/>
    <n v="1"/>
    <n v="3"/>
    <x v="0"/>
    <n v="0.92100000000000004"/>
    <s v="Walk"/>
    <m/>
    <s v="Bobby Abreu"/>
    <s v="L"/>
    <n v="2"/>
    <x v="0"/>
    <n v="0"/>
    <n v="0"/>
    <n v="0"/>
    <n v="0"/>
    <n v="7"/>
    <n v="93.2"/>
    <n v="84.5"/>
    <n v="3.31"/>
    <n v="1.8"/>
    <n v="-0.17899999999999999"/>
    <n v="1.4630000000000001"/>
    <n v="2.2330000000000001"/>
    <n v="6.0640000000000001"/>
    <n v="8.3800000000000008"/>
    <n v="11.59"/>
    <n v="23.7"/>
    <n v="-44.5"/>
    <n v="4.0999999999999996"/>
    <n v="144.24"/>
    <n v="2813.94"/>
    <s v="110429_212018"/>
  </r>
  <r>
    <x v="15"/>
    <s v="L"/>
    <s v="gid_2011_04_29_anamlb_tbamlb_1"/>
    <s v="Tropicana Field"/>
    <s v="Tom Hallion"/>
    <s v="tba"/>
    <s v="ana"/>
    <n v="4"/>
    <x v="0"/>
    <s v="B"/>
    <n v="1"/>
    <n v="4"/>
    <x v="0"/>
    <n v="0.92100000000000004"/>
    <s v="Walk"/>
    <m/>
    <s v="Bobby Abreu"/>
    <s v="L"/>
    <n v="3"/>
    <x v="0"/>
    <n v="0"/>
    <n v="0"/>
    <n v="0"/>
    <n v="0"/>
    <n v="7"/>
    <n v="93.1"/>
    <n v="84.5"/>
    <n v="3.26"/>
    <n v="1.61"/>
    <n v="-1.194"/>
    <n v="1.7969999999999999"/>
    <n v="2.1230000000000002"/>
    <n v="6.1029999999999998"/>
    <n v="9.15"/>
    <n v="11.3"/>
    <n v="23.7"/>
    <n v="-45.5"/>
    <n v="4.3"/>
    <n v="141.10300000000001"/>
    <n v="2861.78"/>
    <s v="110429_212039"/>
  </r>
  <r>
    <x v="15"/>
    <s v="L"/>
    <s v="gid_2011_04_29_anamlb_tbamlb_1"/>
    <s v="Tropicana Field"/>
    <s v="Tom Hallion"/>
    <s v="tba"/>
    <s v="ana"/>
    <n v="5"/>
    <x v="0"/>
    <s v="B"/>
    <n v="2"/>
    <n v="1"/>
    <x v="2"/>
    <n v="0.84099999999999997"/>
    <s v="Pop Out"/>
    <m/>
    <s v="Torii Hunter"/>
    <s v="R"/>
    <n v="0"/>
    <x v="0"/>
    <n v="0"/>
    <n v="1"/>
    <n v="0"/>
    <n v="0"/>
    <n v="7"/>
    <n v="85.7"/>
    <n v="77.900000000000006"/>
    <n v="3.42"/>
    <n v="1.45"/>
    <n v="0.61799999999999999"/>
    <n v="4.008"/>
    <n v="2.3919999999999999"/>
    <n v="6.2169999999999996"/>
    <n v="11.71"/>
    <n v="9.82"/>
    <n v="23.7"/>
    <n v="-44.1"/>
    <n v="6.2"/>
    <n v="130.113"/>
    <n v="2785.84"/>
    <s v="110429_212115"/>
  </r>
  <r>
    <x v="15"/>
    <s v="L"/>
    <s v="gid_2011_04_29_anamlb_tbamlb_1"/>
    <s v="Tropicana Field"/>
    <s v="Tom Hallion"/>
    <s v="tba"/>
    <s v="ana"/>
    <n v="6"/>
    <x v="1"/>
    <s v="S"/>
    <n v="2"/>
    <n v="2"/>
    <x v="2"/>
    <n v="0.83199999999999996"/>
    <s v="Pop Out"/>
    <m/>
    <s v="Torii Hunter"/>
    <s v="R"/>
    <n v="1"/>
    <x v="0"/>
    <n v="0"/>
    <n v="1"/>
    <n v="0"/>
    <n v="0"/>
    <n v="7"/>
    <n v="85.3"/>
    <n v="77.900000000000006"/>
    <n v="3.44"/>
    <n v="1.51"/>
    <n v="-0.372"/>
    <n v="3.032"/>
    <n v="2.2210000000000001"/>
    <n v="6.16"/>
    <n v="11.2"/>
    <n v="7.35"/>
    <n v="23.7"/>
    <n v="-35.700000000000003"/>
    <n v="6.9"/>
    <n v="123.452"/>
    <n v="2434.96"/>
    <s v="110429_212146"/>
  </r>
  <r>
    <x v="15"/>
    <s v="L"/>
    <s v="gid_2011_04_29_anamlb_tbamlb_1"/>
    <s v="Tropicana Field"/>
    <s v="Tom Hallion"/>
    <s v="tba"/>
    <s v="ana"/>
    <n v="7"/>
    <x v="4"/>
    <s v="S"/>
    <n v="2"/>
    <n v="3"/>
    <x v="2"/>
    <n v="0.55600000000000005"/>
    <s v="Pop Out"/>
    <m/>
    <s v="Torii Hunter"/>
    <s v="R"/>
    <n v="1"/>
    <x v="1"/>
    <n v="0"/>
    <n v="1"/>
    <n v="0"/>
    <n v="0"/>
    <n v="7"/>
    <n v="86.1"/>
    <n v="78"/>
    <n v="3.46"/>
    <n v="1.59"/>
    <n v="0.17399999999999999"/>
    <n v="2.1459999999999999"/>
    <n v="2.33"/>
    <n v="6.0890000000000004"/>
    <n v="14.37"/>
    <n v="7.78"/>
    <n v="23.7"/>
    <n v="-43.7"/>
    <n v="7.6"/>
    <n v="118.58199999999999"/>
    <n v="2964.95"/>
    <s v="110429_212210"/>
  </r>
  <r>
    <x v="15"/>
    <s v="L"/>
    <s v="gid_2011_04_29_anamlb_tbamlb_1"/>
    <s v="Tropicana Field"/>
    <s v="Tom Hallion"/>
    <s v="tba"/>
    <s v="ana"/>
    <n v="8"/>
    <x v="2"/>
    <s v="X"/>
    <n v="2"/>
    <n v="4"/>
    <x v="5"/>
    <n v="0.79200000000000004"/>
    <s v="Pop Out"/>
    <s v="PU"/>
    <s v="Torii Hunter"/>
    <s v="R"/>
    <n v="1"/>
    <x v="2"/>
    <n v="0"/>
    <n v="1"/>
    <n v="0"/>
    <n v="0"/>
    <n v="7"/>
    <n v="74.400000000000006"/>
    <n v="68.5"/>
    <n v="3.46"/>
    <n v="1.59"/>
    <n v="0.54900000000000004"/>
    <n v="2.819"/>
    <n v="2.5049999999999999"/>
    <n v="6.359"/>
    <n v="-1.37"/>
    <n v="-9.3800000000000008"/>
    <n v="23.8"/>
    <n v="3"/>
    <n v="14.7"/>
    <n v="351.62799999999999"/>
    <n v="1484.15"/>
    <s v="110429_212303"/>
  </r>
  <r>
    <x v="15"/>
    <s v="L"/>
    <s v="gid_2011_04_29_anamlb_tbamlb_1"/>
    <s v="Tropicana Field"/>
    <s v="Tom Hallion"/>
    <s v="tba"/>
    <s v="ana"/>
    <n v="9"/>
    <x v="0"/>
    <s v="B"/>
    <n v="3"/>
    <n v="1"/>
    <x v="2"/>
    <n v="0.73499999999999999"/>
    <s v="Single"/>
    <m/>
    <s v="Vernon Wells"/>
    <s v="R"/>
    <n v="0"/>
    <x v="0"/>
    <n v="1"/>
    <n v="1"/>
    <n v="0"/>
    <n v="0"/>
    <n v="7"/>
    <n v="86.1"/>
    <n v="78.2"/>
    <n v="3.27"/>
    <n v="1.38"/>
    <n v="1.0089999999999999"/>
    <n v="3.4590000000000001"/>
    <n v="2.5"/>
    <n v="6.1870000000000003"/>
    <n v="11.73"/>
    <n v="6.81"/>
    <n v="23.7"/>
    <n v="-37.700000000000003"/>
    <n v="7.1"/>
    <n v="120.319"/>
    <n v="2476.21"/>
    <s v="110429_212424"/>
  </r>
  <r>
    <x v="15"/>
    <s v="L"/>
    <s v="gid_2011_04_29_anamlb_tbamlb_1"/>
    <s v="Tropicana Field"/>
    <s v="Tom Hallion"/>
    <s v="tba"/>
    <s v="ana"/>
    <n v="10"/>
    <x v="0"/>
    <s v="B"/>
    <n v="3"/>
    <n v="2"/>
    <x v="2"/>
    <n v="0.68600000000000005"/>
    <s v="Single"/>
    <m/>
    <s v="Vernon Wells"/>
    <s v="R"/>
    <n v="1"/>
    <x v="0"/>
    <n v="1"/>
    <n v="1"/>
    <n v="0"/>
    <n v="0"/>
    <n v="7"/>
    <n v="85.6"/>
    <n v="78"/>
    <n v="3.2"/>
    <n v="1.52"/>
    <n v="-0.49099999999999999"/>
    <n v="2.109"/>
    <n v="2.274"/>
    <n v="6.0339999999999998"/>
    <n v="12.82"/>
    <n v="6.9"/>
    <n v="23.7"/>
    <n v="-38.200000000000003"/>
    <n v="7.4"/>
    <n v="118.48"/>
    <n v="2643.73"/>
    <s v="110429_212504"/>
  </r>
  <r>
    <x v="15"/>
    <s v="L"/>
    <s v="gid_2011_04_29_anamlb_tbamlb_1"/>
    <s v="Tropicana Field"/>
    <s v="Tom Hallion"/>
    <s v="tba"/>
    <s v="ana"/>
    <n v="11"/>
    <x v="3"/>
    <s v="X"/>
    <n v="3"/>
    <n v="3"/>
    <x v="0"/>
    <n v="0.92"/>
    <s v="Single"/>
    <s v="FB"/>
    <s v="Vernon Wells"/>
    <s v="R"/>
    <n v="2"/>
    <x v="0"/>
    <n v="1"/>
    <n v="1"/>
    <n v="0"/>
    <n v="0"/>
    <n v="7"/>
    <n v="93"/>
    <n v="84.6"/>
    <n v="3.22"/>
    <n v="1.58"/>
    <n v="0.83699999999999997"/>
    <n v="2.1539999999999999"/>
    <n v="2.4990000000000001"/>
    <n v="6.0439999999999996"/>
    <n v="13.89"/>
    <n v="9.0399999999999991"/>
    <n v="23.7"/>
    <n v="-53.7"/>
    <n v="6.4"/>
    <n v="123.167"/>
    <n v="3269.25"/>
    <s v="110429_212526"/>
  </r>
  <r>
    <x v="15"/>
    <s v="L"/>
    <s v="gid_2011_05_03_tormlb_tbamlb_1"/>
    <s v="Tropicana Field"/>
    <s v="Paul Schrieber"/>
    <s v="tba"/>
    <s v="tor"/>
    <n v="1"/>
    <x v="0"/>
    <s v="B"/>
    <n v="1"/>
    <n v="1"/>
    <x v="0"/>
    <n v="0.90100000000000002"/>
    <s v="Pop Out"/>
    <m/>
    <s v="J.P. Arencibia"/>
    <s v="R"/>
    <n v="0"/>
    <x v="0"/>
    <n v="0"/>
    <n v="0"/>
    <n v="0"/>
    <n v="0"/>
    <n v="9"/>
    <n v="90.3"/>
    <n v="81.7"/>
    <n v="3.67"/>
    <n v="1.66"/>
    <n v="-0.42199999999999999"/>
    <n v="4.0190000000000001"/>
    <n v="2.3420000000000001"/>
    <n v="6.2169999999999996"/>
    <n v="11.83"/>
    <n v="7.86"/>
    <n v="23.7"/>
    <n v="-43.2"/>
    <n v="6.1"/>
    <n v="123.72499999999999"/>
    <n v="2711.49"/>
    <s v="110503_210654"/>
  </r>
  <r>
    <x v="15"/>
    <s v="L"/>
    <s v="gid_2011_05_03_tormlb_tbamlb_1"/>
    <s v="Tropicana Field"/>
    <s v="Paul Schrieber"/>
    <s v="tba"/>
    <s v="tor"/>
    <n v="2"/>
    <x v="0"/>
    <s v="B"/>
    <n v="1"/>
    <n v="2"/>
    <x v="2"/>
    <n v="0.91300000000000003"/>
    <s v="Pop Out"/>
    <m/>
    <s v="J.P. Arencibia"/>
    <s v="R"/>
    <n v="1"/>
    <x v="0"/>
    <n v="0"/>
    <n v="0"/>
    <n v="0"/>
    <n v="0"/>
    <n v="9"/>
    <n v="84.2"/>
    <n v="76.400000000000006"/>
    <n v="3.5"/>
    <n v="1.65"/>
    <n v="1.177"/>
    <n v="3.609"/>
    <n v="2.4350000000000001"/>
    <n v="6.2590000000000003"/>
    <n v="13.59"/>
    <n v="6.84"/>
    <n v="23.7"/>
    <n v="-40.5"/>
    <n v="7.9"/>
    <n v="116.88800000000001"/>
    <n v="2711.61"/>
    <s v="110503_210709"/>
  </r>
  <r>
    <x v="15"/>
    <s v="L"/>
    <s v="gid_2011_05_03_tormlb_tbamlb_1"/>
    <s v="Tropicana Field"/>
    <s v="Paul Schrieber"/>
    <s v="tba"/>
    <s v="tor"/>
    <n v="3"/>
    <x v="2"/>
    <s v="X"/>
    <n v="1"/>
    <n v="3"/>
    <x v="2"/>
    <n v="0.90400000000000003"/>
    <s v="Pop Out"/>
    <s v="PU"/>
    <s v="J.P. Arencibia"/>
    <s v="R"/>
    <n v="2"/>
    <x v="0"/>
    <n v="0"/>
    <n v="0"/>
    <n v="0"/>
    <n v="0"/>
    <n v="9"/>
    <n v="84.3"/>
    <n v="76.599999999999994"/>
    <n v="3.47"/>
    <n v="1.66"/>
    <n v="0.21199999999999999"/>
    <n v="2.7730000000000001"/>
    <n v="2.4689999999999999"/>
    <n v="6.0709999999999997"/>
    <n v="11.79"/>
    <n v="9.3800000000000008"/>
    <n v="23.7"/>
    <n v="-40.1"/>
    <n v="6.6"/>
    <n v="128.63499999999999"/>
    <n v="2692.64"/>
    <s v="110503_210725"/>
  </r>
  <r>
    <x v="15"/>
    <s v="L"/>
    <s v="gid_2011_05_03_tormlb_tbamlb_1"/>
    <s v="Tropicana Field"/>
    <s v="Paul Schrieber"/>
    <s v="tba"/>
    <s v="tor"/>
    <n v="4"/>
    <x v="1"/>
    <s v="S"/>
    <n v="2"/>
    <n v="1"/>
    <x v="0"/>
    <n v="0.91300000000000003"/>
    <s v="Strikeout"/>
    <m/>
    <s v="David Cooper"/>
    <s v="L"/>
    <n v="0"/>
    <x v="0"/>
    <n v="1"/>
    <n v="0"/>
    <n v="0"/>
    <n v="0"/>
    <n v="9"/>
    <n v="91.5"/>
    <n v="83.3"/>
    <n v="3.44"/>
    <n v="1.66"/>
    <n v="-0.34499999999999997"/>
    <n v="2.4340000000000002"/>
    <n v="2.2599999999999998"/>
    <n v="6.1950000000000003"/>
    <n v="10.08"/>
    <n v="9.19"/>
    <n v="23.7"/>
    <n v="-42.1"/>
    <n v="5.3"/>
    <n v="132.471"/>
    <n v="2651.38"/>
    <s v="110503_210809"/>
  </r>
  <r>
    <x v="15"/>
    <s v="L"/>
    <s v="gid_2011_05_03_tormlb_tbamlb_1"/>
    <s v="Tropicana Field"/>
    <s v="Paul Schrieber"/>
    <s v="tba"/>
    <s v="tor"/>
    <n v="5"/>
    <x v="1"/>
    <s v="S"/>
    <n v="2"/>
    <n v="2"/>
    <x v="2"/>
    <n v="0.92100000000000004"/>
    <s v="Strikeout"/>
    <m/>
    <s v="David Cooper"/>
    <s v="L"/>
    <n v="0"/>
    <x v="1"/>
    <n v="1"/>
    <n v="0"/>
    <n v="0"/>
    <n v="0"/>
    <n v="9"/>
    <n v="83.4"/>
    <n v="75.599999999999994"/>
    <n v="3.37"/>
    <n v="1.56"/>
    <n v="0.23200000000000001"/>
    <n v="2.6"/>
    <n v="2.3330000000000002"/>
    <n v="6.1029999999999998"/>
    <n v="15.05"/>
    <n v="5.69"/>
    <n v="23.7"/>
    <n v="-39.4"/>
    <n v="8.6999999999999993"/>
    <n v="110.88800000000001"/>
    <n v="2832.65"/>
    <s v="110503_210825"/>
  </r>
  <r>
    <x v="15"/>
    <s v="L"/>
    <s v="gid_2011_05_03_tormlb_tbamlb_1"/>
    <s v="Tropicana Field"/>
    <s v="Paul Schrieber"/>
    <s v="tba"/>
    <s v="tor"/>
    <n v="6"/>
    <x v="0"/>
    <s v="B"/>
    <n v="2"/>
    <n v="3"/>
    <x v="0"/>
    <n v="0.91"/>
    <s v="Strikeout"/>
    <m/>
    <s v="David Cooper"/>
    <s v="L"/>
    <n v="0"/>
    <x v="2"/>
    <n v="1"/>
    <n v="0"/>
    <n v="0"/>
    <n v="0"/>
    <n v="9"/>
    <n v="91.8"/>
    <n v="83.2"/>
    <n v="3.43"/>
    <n v="1.63"/>
    <n v="-2.9000000000000001E-2"/>
    <n v="5.15"/>
    <n v="2.298"/>
    <n v="6.3929999999999998"/>
    <n v="9.98"/>
    <n v="7.95"/>
    <n v="23.7"/>
    <n v="-41.4"/>
    <n v="5.4"/>
    <n v="128.67500000000001"/>
    <n v="2489.0300000000002"/>
    <s v="110503_210848"/>
  </r>
  <r>
    <x v="15"/>
    <s v="L"/>
    <s v="gid_2011_05_03_tormlb_tbamlb_1"/>
    <s v="Tropicana Field"/>
    <s v="Paul Schrieber"/>
    <s v="tba"/>
    <s v="tor"/>
    <n v="7"/>
    <x v="0"/>
    <s v="B"/>
    <n v="2"/>
    <n v="4"/>
    <x v="2"/>
    <n v="0.94"/>
    <s v="Strikeout"/>
    <m/>
    <s v="David Cooper"/>
    <s v="L"/>
    <n v="1"/>
    <x v="2"/>
    <n v="1"/>
    <n v="0"/>
    <n v="0"/>
    <n v="0"/>
    <n v="9"/>
    <n v="82.4"/>
    <n v="75.2"/>
    <n v="3.43"/>
    <n v="1.63"/>
    <n v="-0.97299999999999998"/>
    <n v="1.484"/>
    <n v="2.306"/>
    <n v="6.0369999999999999"/>
    <n v="14.82"/>
    <n v="9.3000000000000007"/>
    <n v="23.7"/>
    <n v="-43.4"/>
    <n v="7.8"/>
    <n v="122.26"/>
    <n v="3061.66"/>
    <s v="110503_210908"/>
  </r>
  <r>
    <x v="15"/>
    <s v="L"/>
    <s v="gid_2011_05_03_tormlb_tbamlb_1"/>
    <s v="Tropicana Field"/>
    <s v="Paul Schrieber"/>
    <s v="tba"/>
    <s v="tor"/>
    <n v="8"/>
    <x v="6"/>
    <s v="S"/>
    <n v="2"/>
    <n v="5"/>
    <x v="1"/>
    <n v="0.81100000000000005"/>
    <s v="Strikeout"/>
    <m/>
    <s v="David Cooper"/>
    <s v="L"/>
    <n v="2"/>
    <x v="2"/>
    <n v="1"/>
    <n v="0"/>
    <n v="0"/>
    <n v="0"/>
    <n v="9"/>
    <n v="83.1"/>
    <n v="76.900000000000006"/>
    <n v="3.43"/>
    <n v="1.63"/>
    <n v="-1.0129999999999999"/>
    <n v="2.294"/>
    <n v="2.3980000000000001"/>
    <n v="6.1589999999999998"/>
    <n v="2.1800000000000002"/>
    <n v="1.35"/>
    <n v="23.8"/>
    <n v="-3.1"/>
    <n v="8.3000000000000007"/>
    <n v="122.69799999999999"/>
    <n v="460.54"/>
    <s v="110503_210933"/>
  </r>
  <r>
    <x v="15"/>
    <s v="L"/>
    <s v="gid_2011_05_07_tbamlb_balmlb_1"/>
    <s v="Oriole Park at Camden Yards"/>
    <s v="Tim Timmons"/>
    <s v="tba"/>
    <s v="bal"/>
    <n v="1"/>
    <x v="0"/>
    <s v="B"/>
    <n v="1"/>
    <n v="1"/>
    <x v="0"/>
    <n v="0.91100000000000003"/>
    <s v="Flyout"/>
    <m/>
    <s v="Luke Scott"/>
    <s v="L"/>
    <n v="0"/>
    <x v="0"/>
    <n v="0"/>
    <n v="0"/>
    <n v="0"/>
    <n v="0"/>
    <n v="6"/>
    <n v="91"/>
    <n v="82.4"/>
    <n v="3.27"/>
    <n v="1.81"/>
    <n v="-1.085"/>
    <n v="0.69299999999999995"/>
    <n v="2.1880000000000002"/>
    <n v="6.0650000000000004"/>
    <n v="7.55"/>
    <n v="12.47"/>
    <n v="23.7"/>
    <n v="-38.4"/>
    <n v="4"/>
    <n v="148.87299999999999"/>
    <n v="2791.5"/>
    <s v="110507_151247"/>
  </r>
  <r>
    <x v="15"/>
    <s v="L"/>
    <s v="gid_2011_05_07_tbamlb_balmlb_1"/>
    <s v="Oriole Park at Camden Yards"/>
    <s v="Tim Timmons"/>
    <s v="tba"/>
    <s v="bal"/>
    <n v="2"/>
    <x v="0"/>
    <s v="B"/>
    <n v="1"/>
    <n v="2"/>
    <x v="0"/>
    <n v="0.90200000000000002"/>
    <s v="Flyout"/>
    <m/>
    <s v="Luke Scott"/>
    <s v="L"/>
    <n v="1"/>
    <x v="0"/>
    <n v="0"/>
    <n v="0"/>
    <n v="0"/>
    <n v="0"/>
    <n v="6"/>
    <n v="91.8"/>
    <n v="85.1"/>
    <n v="3.27"/>
    <n v="1.7"/>
    <n v="-0.69499999999999995"/>
    <n v="1.6180000000000001"/>
    <n v="2.2610000000000001"/>
    <n v="6.2110000000000003"/>
    <n v="5.7"/>
    <n v="11.32"/>
    <n v="23.8"/>
    <n v="-32.799999999999997"/>
    <n v="3.5"/>
    <n v="153.33000000000001"/>
    <n v="2522.54"/>
    <s v="110507_151309"/>
  </r>
  <r>
    <x v="15"/>
    <s v="L"/>
    <s v="gid_2011_05_07_tbamlb_balmlb_1"/>
    <s v="Oriole Park at Camden Yards"/>
    <s v="Tim Timmons"/>
    <s v="tba"/>
    <s v="bal"/>
    <n v="3"/>
    <x v="2"/>
    <s v="X"/>
    <n v="1"/>
    <n v="3"/>
    <x v="0"/>
    <n v="0.90800000000000003"/>
    <s v="Flyout"/>
    <s v="FB"/>
    <s v="Luke Scott"/>
    <s v="L"/>
    <n v="2"/>
    <x v="0"/>
    <n v="0"/>
    <n v="0"/>
    <n v="0"/>
    <n v="0"/>
    <n v="6"/>
    <n v="91.8"/>
    <n v="84.9"/>
    <n v="3.27"/>
    <n v="1.61"/>
    <n v="-0.30199999999999999"/>
    <n v="1.8120000000000001"/>
    <n v="2.5129999999999999"/>
    <n v="6.1749999999999998"/>
    <n v="7.79"/>
    <n v="10.82"/>
    <n v="23.8"/>
    <n v="-40.799999999999997"/>
    <n v="4.0999999999999996"/>
    <n v="144.36000000000001"/>
    <n v="2645.33"/>
    <s v="110507_151328"/>
  </r>
  <r>
    <x v="15"/>
    <s v="L"/>
    <s v="gid_2011_05_07_tbamlb_balmlb_1"/>
    <s v="Oriole Park at Camden Yards"/>
    <s v="Tim Timmons"/>
    <s v="tba"/>
    <s v="bal"/>
    <n v="4"/>
    <x v="1"/>
    <s v="S"/>
    <n v="2"/>
    <n v="1"/>
    <x v="0"/>
    <n v="0.91600000000000004"/>
    <s v="Groundout"/>
    <m/>
    <s v="Adam Jones"/>
    <s v="R"/>
    <n v="0"/>
    <x v="0"/>
    <n v="1"/>
    <n v="0"/>
    <n v="0"/>
    <n v="0"/>
    <n v="6"/>
    <n v="91.9"/>
    <n v="83.4"/>
    <n v="3.61"/>
    <n v="1.68"/>
    <n v="0.75600000000000001"/>
    <n v="3.2010000000000001"/>
    <n v="2.6749999999999998"/>
    <n v="6.2649999999999997"/>
    <n v="12.05"/>
    <n v="7.53"/>
    <n v="23.7"/>
    <n v="-44.8"/>
    <n v="6.3"/>
    <n v="122.167"/>
    <n v="2768.1"/>
    <s v="110507_151413"/>
  </r>
  <r>
    <x v="15"/>
    <s v="L"/>
    <s v="gid_2011_05_07_tbamlb_balmlb_1"/>
    <s v="Oriole Park at Camden Yards"/>
    <s v="Tim Timmons"/>
    <s v="tba"/>
    <s v="bal"/>
    <n v="5"/>
    <x v="6"/>
    <s v="S"/>
    <n v="2"/>
    <n v="2"/>
    <x v="2"/>
    <n v="0.92900000000000005"/>
    <s v="Groundout"/>
    <m/>
    <s v="Adam Jones"/>
    <s v="R"/>
    <n v="0"/>
    <x v="1"/>
    <n v="1"/>
    <n v="0"/>
    <n v="0"/>
    <n v="0"/>
    <n v="6"/>
    <n v="83.5"/>
    <n v="76.8"/>
    <n v="3.61"/>
    <n v="1.58"/>
    <n v="-0.45100000000000001"/>
    <n v="1.1919999999999999"/>
    <n v="2.347"/>
    <n v="6.1779999999999999"/>
    <n v="10.37"/>
    <n v="9.02"/>
    <n v="23.8"/>
    <n v="-34"/>
    <n v="6.6"/>
    <n v="131.185"/>
    <n v="2455.2199999999998"/>
    <s v="110507_151429"/>
  </r>
  <r>
    <x v="15"/>
    <s v="L"/>
    <s v="gid_2011_05_07_tbamlb_balmlb_1"/>
    <s v="Oriole Park at Camden Yards"/>
    <s v="Tim Timmons"/>
    <s v="tba"/>
    <s v="bal"/>
    <n v="6"/>
    <x v="2"/>
    <s v="X"/>
    <n v="2"/>
    <n v="3"/>
    <x v="2"/>
    <n v="0.93899999999999995"/>
    <s v="Groundout"/>
    <s v="GB"/>
    <s v="Adam Jones"/>
    <s v="R"/>
    <n v="0"/>
    <x v="2"/>
    <n v="1"/>
    <n v="0"/>
    <n v="0"/>
    <n v="0"/>
    <n v="6"/>
    <n v="83"/>
    <n v="76.900000000000006"/>
    <n v="3.61"/>
    <n v="1.58"/>
    <n v="0.57699999999999996"/>
    <n v="2.2120000000000002"/>
    <n v="2.5089999999999999"/>
    <n v="6.2670000000000003"/>
    <n v="8.1199999999999992"/>
    <n v="7.99"/>
    <n v="23.8"/>
    <n v="-27.3"/>
    <n v="6.4"/>
    <n v="134.72399999999999"/>
    <n v="2046.45"/>
    <s v="110507_151453"/>
  </r>
  <r>
    <x v="15"/>
    <s v="L"/>
    <s v="gid_2011_05_07_tbamlb_balmlb_1"/>
    <s v="Oriole Park at Camden Yards"/>
    <s v="Tim Timmons"/>
    <s v="tba"/>
    <s v="bal"/>
    <n v="7"/>
    <x v="2"/>
    <s v="X"/>
    <n v="3"/>
    <n v="1"/>
    <x v="0"/>
    <n v="0.91400000000000003"/>
    <s v="Lineout"/>
    <s v="LD"/>
    <s v="Matt Wieters"/>
    <s v="R"/>
    <n v="0"/>
    <x v="0"/>
    <n v="2"/>
    <n v="0"/>
    <n v="0"/>
    <n v="0"/>
    <n v="6"/>
    <n v="91.9"/>
    <n v="83.4"/>
    <n v="3.72"/>
    <n v="1.97"/>
    <n v="4.4999999999999998E-2"/>
    <n v="2.9590000000000001"/>
    <n v="2.343"/>
    <n v="6.3710000000000004"/>
    <n v="8.48"/>
    <n v="9.3000000000000007"/>
    <n v="23.7"/>
    <n v="-37.799999999999997"/>
    <n v="4.8"/>
    <n v="137.78"/>
    <n v="2450.8000000000002"/>
    <s v="110507_151534"/>
  </r>
  <r>
    <x v="15"/>
    <s v="L"/>
    <s v="gid_2011_05_10_tbamlb_clemlb_1"/>
    <s v="Progressive Field"/>
    <s v="Dale Scott"/>
    <s v="tba"/>
    <s v="cle"/>
    <n v="1"/>
    <x v="4"/>
    <s v="S"/>
    <n v="1"/>
    <n v="1"/>
    <x v="0"/>
    <n v="0.90300000000000002"/>
    <s v="Grounded Into DP"/>
    <m/>
    <s v="Grady Sizemore"/>
    <s v="L"/>
    <n v="0"/>
    <x v="0"/>
    <n v="2"/>
    <n v="1"/>
    <n v="1"/>
    <n v="0"/>
    <n v="4"/>
    <n v="91.4"/>
    <n v="84.1"/>
    <n v="3.83"/>
    <n v="1.66"/>
    <n v="-0.73199999999999998"/>
    <n v="1.8009999999999999"/>
    <n v="2.246"/>
    <n v="6.19"/>
    <n v="5.95"/>
    <n v="9.5500000000000007"/>
    <n v="23.8"/>
    <n v="-27.2"/>
    <n v="4.3"/>
    <n v="148.18600000000001"/>
    <n v="2207.89"/>
    <s v="110510_215416"/>
  </r>
  <r>
    <x v="15"/>
    <s v="L"/>
    <s v="gid_2011_05_10_tbamlb_clemlb_1"/>
    <s v="Progressive Field"/>
    <s v="Dale Scott"/>
    <s v="tba"/>
    <s v="cle"/>
    <n v="2"/>
    <x v="2"/>
    <s v="X"/>
    <n v="1"/>
    <n v="2"/>
    <x v="0"/>
    <n v="0.90100000000000002"/>
    <s v="Grounded Into DP"/>
    <s v="GB"/>
    <s v="Grady Sizemore"/>
    <s v="L"/>
    <n v="0"/>
    <x v="1"/>
    <n v="2"/>
    <n v="1"/>
    <n v="1"/>
    <n v="0"/>
    <n v="4"/>
    <n v="91.5"/>
    <n v="84"/>
    <n v="3.83"/>
    <n v="1.66"/>
    <n v="-1.089"/>
    <n v="2.4279999999999999"/>
    <n v="2.1619999999999999"/>
    <n v="6.23"/>
    <n v="4.71"/>
    <n v="8.6199999999999992"/>
    <n v="23.8"/>
    <n v="-19.3"/>
    <n v="4.3"/>
    <n v="151.44800000000001"/>
    <n v="1928.36"/>
    <s v="110510_215452"/>
  </r>
  <r>
    <x v="15"/>
    <s v="L"/>
    <s v="gid_2011_05_10_tbamlb_clemlb_1"/>
    <s v="Progressive Field"/>
    <s v="Dale Scott"/>
    <s v="tba"/>
    <s v="cle"/>
    <n v="3"/>
    <x v="0"/>
    <s v="B"/>
    <n v="2"/>
    <n v="1"/>
    <x v="0"/>
    <n v="0.88500000000000001"/>
    <s v="Single"/>
    <m/>
    <s v="Asdrubal Cabrera"/>
    <s v="R"/>
    <n v="0"/>
    <x v="0"/>
    <n v="0"/>
    <n v="0"/>
    <n v="0"/>
    <n v="0"/>
    <n v="5"/>
    <n v="90.7"/>
    <n v="83.7"/>
    <n v="3.44"/>
    <n v="1.61"/>
    <n v="1.08"/>
    <n v="3.18"/>
    <n v="2.4220000000000002"/>
    <n v="6.2629999999999999"/>
    <n v="9.69"/>
    <n v="7.15"/>
    <n v="23.8"/>
    <n v="-38.299999999999997"/>
    <n v="5.8"/>
    <n v="126.575"/>
    <n v="2359.35"/>
    <s v="110510_220302"/>
  </r>
  <r>
    <x v="15"/>
    <s v="L"/>
    <s v="gid_2011_05_10_tbamlb_clemlb_1"/>
    <s v="Progressive Field"/>
    <s v="Dale Scott"/>
    <s v="tba"/>
    <s v="cle"/>
    <n v="4"/>
    <x v="3"/>
    <s v="X"/>
    <n v="2"/>
    <n v="2"/>
    <x v="2"/>
    <n v="0.94099999999999995"/>
    <s v="Single"/>
    <s v="LD"/>
    <s v="Asdrubal Cabrera"/>
    <s v="R"/>
    <n v="1"/>
    <x v="0"/>
    <n v="0"/>
    <n v="0"/>
    <n v="0"/>
    <n v="0"/>
    <n v="5"/>
    <n v="83"/>
    <n v="76.8"/>
    <n v="3.65"/>
    <n v="1.68"/>
    <n v="0.82599999999999996"/>
    <n v="2.14"/>
    <n v="2.415"/>
    <n v="6.1829999999999998"/>
    <n v="9.1999999999999993"/>
    <n v="6.47"/>
    <n v="23.8"/>
    <n v="-28.3"/>
    <n v="7.2"/>
    <n v="125.325"/>
    <n v="2018.08"/>
    <s v="110510_220318"/>
  </r>
  <r>
    <x v="15"/>
    <s v="L"/>
    <s v="gid_2011_05_10_tbamlb_clemlb_1"/>
    <s v="Progressive Field"/>
    <s v="Dale Scott"/>
    <s v="tba"/>
    <s v="cle"/>
    <n v="5"/>
    <x v="4"/>
    <s v="S"/>
    <n v="3"/>
    <n v="1"/>
    <x v="0"/>
    <n v="0.89700000000000002"/>
    <s v="Groundout"/>
    <m/>
    <s v="Shin-Soo Choo"/>
    <s v="L"/>
    <n v="0"/>
    <x v="0"/>
    <n v="0"/>
    <n v="1"/>
    <n v="0"/>
    <n v="0"/>
    <n v="5"/>
    <n v="91.3"/>
    <n v="83.9"/>
    <n v="3.62"/>
    <n v="1.65"/>
    <n v="0.442"/>
    <n v="2.633"/>
    <n v="2.2189999999999999"/>
    <n v="6.2930000000000001"/>
    <n v="6.62"/>
    <n v="11.14"/>
    <n v="23.8"/>
    <n v="-37.5"/>
    <n v="3.9"/>
    <n v="149.37799999999999"/>
    <n v="2544.9699999999998"/>
    <s v="110510_220409"/>
  </r>
  <r>
    <x v="15"/>
    <s v="L"/>
    <s v="gid_2011_05_10_tbamlb_clemlb_1"/>
    <s v="Progressive Field"/>
    <s v="Dale Scott"/>
    <s v="tba"/>
    <s v="cle"/>
    <n v="6"/>
    <x v="13"/>
    <s v="S"/>
    <n v="3"/>
    <n v="2"/>
    <x v="0"/>
    <n v="0.91700000000000004"/>
    <s v="Groundout"/>
    <m/>
    <s v="Shin-Soo Choo"/>
    <s v="L"/>
    <n v="0"/>
    <x v="1"/>
    <n v="0"/>
    <n v="1"/>
    <n v="0"/>
    <n v="0"/>
    <n v="5"/>
    <n v="93.1"/>
    <n v="85.3"/>
    <n v="3.62"/>
    <n v="1.65"/>
    <n v="0.45"/>
    <n v="2.4830000000000001"/>
    <n v="2.387"/>
    <n v="6.1790000000000003"/>
    <n v="7.39"/>
    <n v="9.6300000000000008"/>
    <n v="23.8"/>
    <n v="-37.5"/>
    <n v="4.3"/>
    <n v="142.60599999999999"/>
    <n v="2423.41"/>
    <s v="110510_220439"/>
  </r>
  <r>
    <x v="15"/>
    <s v="L"/>
    <s v="gid_2011_05_10_tbamlb_clemlb_1"/>
    <s v="Progressive Field"/>
    <s v="Dale Scott"/>
    <s v="tba"/>
    <s v="cle"/>
    <n v="7"/>
    <x v="0"/>
    <s v="B"/>
    <n v="3"/>
    <n v="3"/>
    <x v="1"/>
    <n v="0.85599999999999998"/>
    <s v="Groundout"/>
    <m/>
    <s v="Shin-Soo Choo"/>
    <s v="L"/>
    <n v="0"/>
    <x v="2"/>
    <n v="0"/>
    <n v="1"/>
    <n v="0"/>
    <n v="0"/>
    <n v="5"/>
    <n v="83.6"/>
    <n v="78"/>
    <n v="3.18"/>
    <n v="1.35"/>
    <n v="-1.4"/>
    <n v="1.3819999999999999"/>
    <n v="2.2930000000000001"/>
    <n v="6.1360000000000001"/>
    <n v="0.19"/>
    <n v="3.09"/>
    <n v="23.9"/>
    <n v="2.2999999999999998"/>
    <n v="7.6"/>
    <n v="176.512"/>
    <n v="568.01700000000005"/>
    <s v="110510_220505"/>
  </r>
  <r>
    <x v="15"/>
    <s v="L"/>
    <s v="gid_2011_05_10_tbamlb_clemlb_1"/>
    <s v="Progressive Field"/>
    <s v="Dale Scott"/>
    <s v="tba"/>
    <s v="cle"/>
    <n v="8"/>
    <x v="4"/>
    <s v="S"/>
    <n v="3"/>
    <n v="4"/>
    <x v="0"/>
    <n v="0.91600000000000004"/>
    <s v="Groundout"/>
    <m/>
    <s v="Shin-Soo Choo"/>
    <s v="L"/>
    <n v="1"/>
    <x v="2"/>
    <n v="0"/>
    <n v="1"/>
    <n v="0"/>
    <n v="0"/>
    <n v="5"/>
    <n v="93.4"/>
    <n v="86.4"/>
    <n v="3.62"/>
    <n v="1.65"/>
    <n v="-0.433"/>
    <n v="2.2770000000000001"/>
    <n v="2.2120000000000002"/>
    <n v="6.2050000000000001"/>
    <n v="6.96"/>
    <n v="11.09"/>
    <n v="23.8"/>
    <n v="-41.4"/>
    <n v="3.6"/>
    <n v="147.99799999999999"/>
    <n v="2647.88"/>
    <s v="110510_220531"/>
  </r>
  <r>
    <x v="15"/>
    <s v="L"/>
    <s v="gid_2011_05_10_tbamlb_clemlb_1"/>
    <s v="Progressive Field"/>
    <s v="Dale Scott"/>
    <s v="tba"/>
    <s v="cle"/>
    <n v="9"/>
    <x v="4"/>
    <s v="S"/>
    <n v="3"/>
    <n v="5"/>
    <x v="2"/>
    <n v="0.92100000000000004"/>
    <s v="Groundout"/>
    <m/>
    <s v="Shin-Soo Choo"/>
    <s v="L"/>
    <n v="1"/>
    <x v="2"/>
    <n v="0"/>
    <n v="1"/>
    <n v="0"/>
    <n v="0"/>
    <n v="5"/>
    <n v="83.8"/>
    <n v="78.3"/>
    <n v="3.62"/>
    <n v="1.65"/>
    <n v="0.72899999999999998"/>
    <n v="3.048"/>
    <n v="2.2850000000000001"/>
    <n v="6.3179999999999996"/>
    <n v="7.11"/>
    <n v="8.51"/>
    <n v="23.9"/>
    <n v="-27.2"/>
    <n v="5.7"/>
    <n v="140.26599999999999"/>
    <n v="2039.01"/>
    <s v="110510_220600"/>
  </r>
  <r>
    <x v="15"/>
    <s v="L"/>
    <s v="gid_2011_05_10_tbamlb_clemlb_1"/>
    <s v="Progressive Field"/>
    <s v="Dale Scott"/>
    <s v="tba"/>
    <s v="cle"/>
    <n v="10"/>
    <x v="4"/>
    <s v="S"/>
    <n v="3"/>
    <n v="6"/>
    <x v="0"/>
    <n v="0.91700000000000004"/>
    <s v="Groundout"/>
    <m/>
    <s v="Shin-Soo Choo"/>
    <s v="L"/>
    <n v="1"/>
    <x v="2"/>
    <n v="0"/>
    <n v="1"/>
    <n v="0"/>
    <n v="0"/>
    <n v="5"/>
    <n v="92.9"/>
    <n v="85.7"/>
    <n v="3.62"/>
    <n v="1.65"/>
    <n v="0.626"/>
    <n v="1.2170000000000001"/>
    <n v="2.3159999999999998"/>
    <n v="6.0609999999999999"/>
    <n v="8.43"/>
    <n v="7.88"/>
    <n v="23.8"/>
    <n v="-36.1"/>
    <n v="5.2"/>
    <n v="133.221"/>
    <n v="2308.2399999999998"/>
    <s v="110510_220631"/>
  </r>
  <r>
    <x v="15"/>
    <s v="L"/>
    <s v="gid_2011_05_10_tbamlb_clemlb_1"/>
    <s v="Progressive Field"/>
    <s v="Dale Scott"/>
    <s v="tba"/>
    <s v="cle"/>
    <n v="11"/>
    <x v="0"/>
    <s v="B"/>
    <n v="3"/>
    <n v="7"/>
    <x v="0"/>
    <n v="0.91500000000000004"/>
    <s v="Groundout"/>
    <m/>
    <s v="Shin-Soo Choo"/>
    <s v="L"/>
    <n v="1"/>
    <x v="2"/>
    <n v="0"/>
    <n v="1"/>
    <n v="0"/>
    <n v="0"/>
    <n v="5"/>
    <n v="92.6"/>
    <n v="84.7"/>
    <n v="3.22"/>
    <n v="1.33"/>
    <n v="-1.5820000000000001"/>
    <n v="2.0030000000000001"/>
    <n v="1.8740000000000001"/>
    <n v="6.2729999999999997"/>
    <n v="5.14"/>
    <n v="11.14"/>
    <n v="23.7"/>
    <n v="-26.7"/>
    <n v="3.4"/>
    <n v="155.291"/>
    <n v="2422.52"/>
    <s v="110510_220701"/>
  </r>
  <r>
    <x v="15"/>
    <s v="L"/>
    <s v="gid_2011_05_10_tbamlb_clemlb_1"/>
    <s v="Progressive Field"/>
    <s v="Dale Scott"/>
    <s v="tba"/>
    <s v="cle"/>
    <n v="12"/>
    <x v="2"/>
    <s v="X"/>
    <n v="3"/>
    <n v="8"/>
    <x v="0"/>
    <n v="0.90800000000000003"/>
    <s v="Groundout"/>
    <s v="GB"/>
    <s v="Shin-Soo Choo"/>
    <s v="L"/>
    <n v="2"/>
    <x v="2"/>
    <n v="0"/>
    <n v="1"/>
    <n v="1"/>
    <n v="0"/>
    <n v="5"/>
    <n v="92.4"/>
    <n v="85.3"/>
    <n v="3.62"/>
    <n v="1.65"/>
    <n v="1.56"/>
    <n v="2.4700000000000002"/>
    <n v="2.464"/>
    <n v="6.1749999999999998"/>
    <n v="7.31"/>
    <n v="7.69"/>
    <n v="23.8"/>
    <n v="-33.1"/>
    <n v="5"/>
    <n v="136.59800000000001"/>
    <n v="2117.6"/>
    <s v="110510_220732"/>
  </r>
  <r>
    <x v="15"/>
    <s v="L"/>
    <s v="gid_2011_05_10_tbamlb_clemlb_1"/>
    <s v="Progressive Field"/>
    <s v="Dale Scott"/>
    <s v="tba"/>
    <s v="cle"/>
    <n v="13"/>
    <x v="1"/>
    <s v="S"/>
    <n v="4"/>
    <n v="1"/>
    <x v="0"/>
    <n v="0.91500000000000004"/>
    <s v="Groundout"/>
    <m/>
    <s v="Carlos Santana"/>
    <s v="R"/>
    <n v="0"/>
    <x v="0"/>
    <n v="1"/>
    <n v="0"/>
    <n v="0"/>
    <n v="1"/>
    <n v="5"/>
    <n v="92.6"/>
    <n v="84.4"/>
    <n v="3.59"/>
    <n v="1.73"/>
    <n v="-0.44900000000000001"/>
    <n v="3.0249999999999999"/>
    <n v="2.1850000000000001"/>
    <n v="6.2519999999999998"/>
    <n v="6.89"/>
    <n v="10.039999999999999"/>
    <n v="23.7"/>
    <n v="-34.700000000000003"/>
    <n v="4.0999999999999996"/>
    <n v="145.66"/>
    <n v="2402.0100000000002"/>
    <s v="110510_220821"/>
  </r>
  <r>
    <x v="15"/>
    <s v="L"/>
    <s v="gid_2011_05_10_tbamlb_clemlb_1"/>
    <s v="Progressive Field"/>
    <s v="Dale Scott"/>
    <s v="tba"/>
    <s v="cle"/>
    <n v="14"/>
    <x v="0"/>
    <s v="B"/>
    <n v="4"/>
    <n v="2"/>
    <x v="0"/>
    <n v="0.91500000000000004"/>
    <s v="Groundout"/>
    <m/>
    <s v="Carlos Santana"/>
    <s v="R"/>
    <n v="0"/>
    <x v="1"/>
    <n v="1"/>
    <n v="0"/>
    <n v="0"/>
    <n v="1"/>
    <n v="5"/>
    <n v="92.5"/>
    <n v="84"/>
    <n v="3.5"/>
    <n v="1.64"/>
    <n v="-1.909"/>
    <n v="1.7769999999999999"/>
    <n v="1.9570000000000001"/>
    <n v="6.17"/>
    <n v="4.4000000000000004"/>
    <n v="11.61"/>
    <n v="23.7"/>
    <n v="-21.1"/>
    <n v="3.2"/>
    <n v="159.29499999999999"/>
    <n v="2429.2199999999998"/>
    <s v="110510_220842"/>
  </r>
  <r>
    <x v="15"/>
    <s v="L"/>
    <s v="gid_2011_05_10_tbamlb_clemlb_1"/>
    <s v="Progressive Field"/>
    <s v="Dale Scott"/>
    <s v="tba"/>
    <s v="cle"/>
    <n v="15"/>
    <x v="0"/>
    <s v="B"/>
    <n v="4"/>
    <n v="3"/>
    <x v="0"/>
    <n v="0.91300000000000003"/>
    <s v="Groundout"/>
    <m/>
    <s v="Carlos Santana"/>
    <s v="R"/>
    <n v="1"/>
    <x v="1"/>
    <n v="1"/>
    <n v="0"/>
    <n v="0"/>
    <n v="1"/>
    <n v="5"/>
    <n v="92.4"/>
    <n v="84.2"/>
    <n v="3.59"/>
    <n v="1.7"/>
    <n v="-1.4350000000000001"/>
    <n v="2.359"/>
    <n v="2.0289999999999999"/>
    <n v="6.3570000000000002"/>
    <n v="4.76"/>
    <n v="11.14"/>
    <n v="23.7"/>
    <n v="-24.1"/>
    <n v="3.4"/>
    <n v="156.95599999999999"/>
    <n v="2380.8000000000002"/>
    <s v="110510_220901"/>
  </r>
  <r>
    <x v="15"/>
    <s v="L"/>
    <s v="gid_2011_05_10_tbamlb_clemlb_1"/>
    <s v="Progressive Field"/>
    <s v="Dale Scott"/>
    <s v="tba"/>
    <s v="cle"/>
    <n v="16"/>
    <x v="0"/>
    <s v="B"/>
    <n v="4"/>
    <n v="4"/>
    <x v="2"/>
    <n v="0.93300000000000005"/>
    <s v="Groundout"/>
    <m/>
    <s v="Carlos Santana"/>
    <s v="R"/>
    <n v="2"/>
    <x v="1"/>
    <n v="1"/>
    <n v="0"/>
    <n v="0"/>
    <n v="1"/>
    <n v="5"/>
    <n v="83.9"/>
    <n v="77.400000000000006"/>
    <n v="3.5"/>
    <n v="1.7"/>
    <n v="2.113"/>
    <n v="3.0510000000000002"/>
    <n v="2.83"/>
    <n v="6.1790000000000003"/>
    <n v="8.3699999999999992"/>
    <n v="7.44"/>
    <n v="23.8"/>
    <n v="-29.2"/>
    <n v="6.5"/>
    <n v="131.82"/>
    <n v="2026.72"/>
    <s v="110510_220920"/>
  </r>
  <r>
    <x v="15"/>
    <s v="L"/>
    <s v="gid_2011_05_10_tbamlb_clemlb_1"/>
    <s v="Progressive Field"/>
    <s v="Dale Scott"/>
    <s v="tba"/>
    <s v="cle"/>
    <n v="17"/>
    <x v="4"/>
    <s v="S"/>
    <n v="4"/>
    <n v="5"/>
    <x v="2"/>
    <n v="0.873"/>
    <s v="Groundout"/>
    <m/>
    <s v="Carlos Santana"/>
    <s v="R"/>
    <n v="3"/>
    <x v="1"/>
    <n v="1"/>
    <n v="0"/>
    <n v="0"/>
    <n v="1"/>
    <n v="5"/>
    <n v="85.4"/>
    <n v="78.7"/>
    <n v="3.65"/>
    <n v="1.65"/>
    <n v="0.83"/>
    <n v="2.2309999999999999"/>
    <n v="2.5350000000000001"/>
    <n v="6.1520000000000001"/>
    <n v="9.6999999999999993"/>
    <n v="7.57"/>
    <n v="23.8"/>
    <n v="-33.200000000000003"/>
    <n v="6.5"/>
    <n v="128.154"/>
    <n v="2261.2399999999998"/>
    <s v="110510_220940"/>
  </r>
  <r>
    <x v="15"/>
    <s v="L"/>
    <s v="gid_2011_05_10_tbamlb_clemlb_1"/>
    <s v="Progressive Field"/>
    <s v="Dale Scott"/>
    <s v="tba"/>
    <s v="cle"/>
    <n v="18"/>
    <x v="2"/>
    <s v="X"/>
    <n v="4"/>
    <n v="6"/>
    <x v="5"/>
    <n v="0.86099999999999999"/>
    <s v="Groundout"/>
    <s v="GB"/>
    <s v="Carlos Santana"/>
    <s v="R"/>
    <n v="3"/>
    <x v="2"/>
    <n v="1"/>
    <n v="0"/>
    <n v="0"/>
    <n v="1"/>
    <n v="5"/>
    <n v="72.900000000000006"/>
    <n v="68"/>
    <n v="3.65"/>
    <n v="1.65"/>
    <n v="0.56999999999999995"/>
    <n v="1.516"/>
    <n v="2.6960000000000002"/>
    <n v="6.2210000000000001"/>
    <n v="-4.67"/>
    <n v="-5.2"/>
    <n v="23.9"/>
    <n v="8.6"/>
    <n v="13.6"/>
    <n v="317.76900000000001"/>
    <n v="1085.8"/>
    <s v="110510_221012"/>
  </r>
  <r>
    <x v="15"/>
    <s v="L"/>
    <s v="gid_2011_05_10_tbamlb_clemlb_1"/>
    <s v="Progressive Field"/>
    <s v="Dale Scott"/>
    <s v="tba"/>
    <s v="cle"/>
    <n v="19"/>
    <x v="0"/>
    <s v="B"/>
    <n v="5"/>
    <n v="1"/>
    <x v="0"/>
    <n v="0.90300000000000002"/>
    <s v="Strikeout"/>
    <m/>
    <s v="Travis Hafner"/>
    <s v="L"/>
    <n v="0"/>
    <x v="0"/>
    <n v="2"/>
    <n v="0"/>
    <n v="0"/>
    <n v="1"/>
    <n v="5"/>
    <n v="92.3"/>
    <n v="85"/>
    <n v="3.52"/>
    <n v="1.84"/>
    <n v="7.0000000000000001E-3"/>
    <n v="4.3860000000000001"/>
    <n v="2.4020000000000001"/>
    <n v="6.3780000000000001"/>
    <n v="6.26"/>
    <n v="9.23"/>
    <n v="23.8"/>
    <n v="-32.4"/>
    <n v="4"/>
    <n v="145.96299999999999"/>
    <n v="2228.02"/>
    <s v="110510_221101"/>
  </r>
  <r>
    <x v="15"/>
    <s v="L"/>
    <s v="gid_2011_05_10_tbamlb_clemlb_1"/>
    <s v="Progressive Field"/>
    <s v="Dale Scott"/>
    <s v="tba"/>
    <s v="cle"/>
    <n v="20"/>
    <x v="6"/>
    <s v="S"/>
    <n v="5"/>
    <n v="2"/>
    <x v="2"/>
    <n v="0.93799999999999994"/>
    <s v="Strikeout"/>
    <m/>
    <s v="Travis Hafner"/>
    <s v="L"/>
    <n v="1"/>
    <x v="0"/>
    <n v="2"/>
    <n v="0"/>
    <n v="0"/>
    <n v="1"/>
    <n v="5"/>
    <n v="83.1"/>
    <n v="76.2"/>
    <n v="3.83"/>
    <n v="1.76"/>
    <n v="-0.21"/>
    <n v="2.6139999999999999"/>
    <n v="2.2690000000000001"/>
    <n v="6.165"/>
    <n v="10.48"/>
    <n v="6.15"/>
    <n v="23.8"/>
    <n v="-30.1"/>
    <n v="7.5"/>
    <n v="120.593"/>
    <n v="2159.9"/>
    <s v="110510_221124"/>
  </r>
  <r>
    <x v="15"/>
    <s v="L"/>
    <s v="gid_2011_05_10_tbamlb_clemlb_1"/>
    <s v="Progressive Field"/>
    <s v="Dale Scott"/>
    <s v="tba"/>
    <s v="cle"/>
    <n v="21"/>
    <x v="13"/>
    <s v="S"/>
    <n v="5"/>
    <n v="3"/>
    <x v="2"/>
    <n v="0.94199999999999995"/>
    <s v="Strikeout"/>
    <m/>
    <s v="Travis Hafner"/>
    <s v="L"/>
    <n v="1"/>
    <x v="1"/>
    <n v="2"/>
    <n v="0"/>
    <n v="0"/>
    <n v="1"/>
    <n v="5"/>
    <n v="82.8"/>
    <n v="76.3"/>
    <n v="3.83"/>
    <n v="1.76"/>
    <n v="0.75800000000000001"/>
    <n v="3.5859999999999999"/>
    <n v="2.3290000000000002"/>
    <n v="6.3109999999999999"/>
    <n v="9.6300000000000008"/>
    <n v="6.47"/>
    <n v="23.8"/>
    <n v="-29.8"/>
    <n v="7.2"/>
    <n v="124.11799999999999"/>
    <n v="2071.81"/>
    <s v="110510_221146"/>
  </r>
  <r>
    <x v="15"/>
    <s v="L"/>
    <s v="gid_2011_05_10_tbamlb_clemlb_1"/>
    <s v="Progressive Field"/>
    <s v="Dale Scott"/>
    <s v="tba"/>
    <s v="cle"/>
    <n v="22"/>
    <x v="0"/>
    <s v="B"/>
    <n v="5"/>
    <n v="4"/>
    <x v="2"/>
    <n v="0.92300000000000004"/>
    <s v="Strikeout"/>
    <m/>
    <s v="Travis Hafner"/>
    <s v="L"/>
    <n v="1"/>
    <x v="2"/>
    <n v="2"/>
    <n v="0"/>
    <n v="0"/>
    <n v="1"/>
    <n v="5"/>
    <n v="83.9"/>
    <n v="77.900000000000006"/>
    <n v="3.53"/>
    <n v="1.87"/>
    <n v="-0.28699999999999998"/>
    <n v="1.591"/>
    <n v="2.2759999999999998"/>
    <n v="5.9950000000000001"/>
    <n v="8.23"/>
    <n v="5.4"/>
    <n v="23.8"/>
    <n v="-23.9"/>
    <n v="7.2"/>
    <n v="123.497"/>
    <n v="1786.27"/>
    <s v="110510_221218"/>
  </r>
  <r>
    <x v="15"/>
    <s v="L"/>
    <s v="gid_2011_05_10_tbamlb_clemlb_1"/>
    <s v="Progressive Field"/>
    <s v="Dale Scott"/>
    <s v="tba"/>
    <s v="cle"/>
    <n v="23"/>
    <x v="13"/>
    <s v="S"/>
    <n v="5"/>
    <n v="5"/>
    <x v="2"/>
    <n v="0.93899999999999995"/>
    <s v="Strikeout"/>
    <m/>
    <s v="Travis Hafner"/>
    <s v="L"/>
    <n v="2"/>
    <x v="2"/>
    <n v="2"/>
    <n v="0"/>
    <n v="0"/>
    <n v="1"/>
    <n v="5"/>
    <n v="83.3"/>
    <n v="77"/>
    <n v="3.83"/>
    <n v="1.76"/>
    <n v="0.48199999999999998"/>
    <n v="2.3540000000000001"/>
    <n v="2.3940000000000001"/>
    <n v="6.1020000000000003"/>
    <n v="10.31"/>
    <n v="5.64"/>
    <n v="23.8"/>
    <n v="-30.1"/>
    <n v="7.6"/>
    <n v="118.908"/>
    <n v="2111.2199999999998"/>
    <s v="110510_221242"/>
  </r>
  <r>
    <x v="15"/>
    <s v="L"/>
    <s v="gid_2011_05_15_balmlb_tbamlb_1"/>
    <s v="Tropicana Field"/>
    <s v="Derryl Cousins"/>
    <s v="tba"/>
    <s v="bal"/>
    <n v="1"/>
    <x v="0"/>
    <s v="B"/>
    <n v="1"/>
    <n v="1"/>
    <x v="2"/>
    <n v="0.73399999999999999"/>
    <s v="Home Run"/>
    <m/>
    <s v="J.J. Hardy"/>
    <s v="R"/>
    <n v="0"/>
    <x v="0"/>
    <n v="0"/>
    <n v="1"/>
    <n v="1"/>
    <n v="1"/>
    <n v="6"/>
    <n v="85.4"/>
    <n v="77.7"/>
    <n v="3.55"/>
    <n v="1.58"/>
    <n v="-0.40300000000000002"/>
    <n v="1.458"/>
    <n v="2.2330000000000001"/>
    <n v="6.1079999999999997"/>
    <n v="12.8"/>
    <n v="9.0500000000000007"/>
    <n v="23.7"/>
    <n v="-41.6"/>
    <n v="6.9"/>
    <n v="125.414"/>
    <n v="2833.62"/>
    <s v="110515_152105"/>
  </r>
  <r>
    <x v="15"/>
    <s v="L"/>
    <s v="gid_2011_05_15_balmlb_tbamlb_1"/>
    <s v="Tropicana Field"/>
    <s v="Derryl Cousins"/>
    <s v="tba"/>
    <s v="bal"/>
    <n v="2"/>
    <x v="0"/>
    <s v="B"/>
    <n v="1"/>
    <n v="2"/>
    <x v="0"/>
    <n v="0.92200000000000004"/>
    <s v="Home Run"/>
    <m/>
    <s v="J.J. Hardy"/>
    <s v="R"/>
    <n v="1"/>
    <x v="0"/>
    <n v="0"/>
    <n v="1"/>
    <n v="1"/>
    <n v="1"/>
    <n v="6"/>
    <n v="93.4"/>
    <n v="84.6"/>
    <n v="3.45"/>
    <n v="1.58"/>
    <n v="-1.542"/>
    <n v="0.90600000000000003"/>
    <n v="2.15"/>
    <n v="5.9969999999999999"/>
    <n v="12.6"/>
    <n v="7.81"/>
    <n v="23.7"/>
    <n v="-44.1"/>
    <n v="6.3"/>
    <n v="121.92700000000001"/>
    <n v="2910.49"/>
    <s v="110515_152126"/>
  </r>
  <r>
    <x v="15"/>
    <s v="L"/>
    <s v="gid_2011_05_15_balmlb_tbamlb_1"/>
    <s v="Tropicana Field"/>
    <s v="Derryl Cousins"/>
    <s v="tba"/>
    <s v="bal"/>
    <n v="3"/>
    <x v="9"/>
    <s v="X"/>
    <n v="1"/>
    <n v="3"/>
    <x v="0"/>
    <n v="0.92"/>
    <s v="Home Run"/>
    <m/>
    <s v="J.J. Hardy"/>
    <s v="R"/>
    <n v="2"/>
    <x v="0"/>
    <n v="0"/>
    <n v="1"/>
    <n v="1"/>
    <n v="1"/>
    <n v="6"/>
    <n v="92.7"/>
    <n v="84.3"/>
    <n v="3.45"/>
    <n v="1.58"/>
    <n v="-0.61699999999999999"/>
    <n v="2.109"/>
    <n v="2.2639999999999998"/>
    <n v="6.1269999999999998"/>
    <n v="12.39"/>
    <n v="11.51"/>
    <n v="23.7"/>
    <n v="-56.6"/>
    <n v="5.3"/>
    <n v="133"/>
    <n v="3327.07"/>
    <s v="110515_152154"/>
  </r>
  <r>
    <x v="15"/>
    <s v="L"/>
    <s v="gid_2011_05_15_balmlb_tbamlb_1"/>
    <s v="Tropicana Field"/>
    <s v="Derryl Cousins"/>
    <s v="tba"/>
    <s v="bal"/>
    <n v="4"/>
    <x v="1"/>
    <s v="S"/>
    <n v="2"/>
    <n v="1"/>
    <x v="0"/>
    <n v="0.91800000000000004"/>
    <s v="Strikeout"/>
    <m/>
    <s v="Brian Roberts"/>
    <s v="R"/>
    <n v="0"/>
    <x v="0"/>
    <n v="0"/>
    <n v="0"/>
    <n v="0"/>
    <n v="0"/>
    <n v="6"/>
    <n v="92.9"/>
    <n v="85.2"/>
    <n v="3.44"/>
    <n v="1.58"/>
    <n v="-0.48599999999999999"/>
    <n v="3.0569999999999999"/>
    <n v="2.2469999999999999"/>
    <n v="6.2480000000000002"/>
    <n v="11.81"/>
    <n v="8.5299999999999994"/>
    <n v="23.8"/>
    <n v="-48.2"/>
    <n v="5.7"/>
    <n v="125.955"/>
    <n v="2903"/>
    <s v="110515_152245"/>
  </r>
  <r>
    <x v="15"/>
    <s v="L"/>
    <s v="gid_2011_05_15_balmlb_tbamlb_1"/>
    <s v="Tropicana Field"/>
    <s v="Derryl Cousins"/>
    <s v="tba"/>
    <s v="bal"/>
    <n v="5"/>
    <x v="0"/>
    <s v="B"/>
    <n v="2"/>
    <n v="2"/>
    <x v="5"/>
    <n v="0.81899999999999995"/>
    <s v="Strikeout"/>
    <m/>
    <s v="Brian Roberts"/>
    <s v="R"/>
    <n v="0"/>
    <x v="1"/>
    <n v="0"/>
    <n v="0"/>
    <n v="0"/>
    <n v="0"/>
    <n v="6"/>
    <n v="73.400000000000006"/>
    <n v="66.8"/>
    <n v="3.36"/>
    <n v="1.55"/>
    <n v="0.32"/>
    <n v="3.718"/>
    <n v="2.5459999999999998"/>
    <n v="6.6"/>
    <n v="-1.46"/>
    <n v="-8.61"/>
    <n v="23.7"/>
    <n v="3.5"/>
    <n v="14.7"/>
    <n v="350.27199999999999"/>
    <n v="1333.09"/>
    <s v="110515_152301"/>
  </r>
  <r>
    <x v="15"/>
    <s v="L"/>
    <s v="gid_2011_05_15_balmlb_tbamlb_1"/>
    <s v="Tropicana Field"/>
    <s v="Derryl Cousins"/>
    <s v="tba"/>
    <s v="bal"/>
    <n v="6"/>
    <x v="6"/>
    <s v="S"/>
    <n v="2"/>
    <n v="3"/>
    <x v="0"/>
    <n v="0.92"/>
    <s v="Strikeout"/>
    <m/>
    <s v="Brian Roberts"/>
    <s v="R"/>
    <n v="1"/>
    <x v="1"/>
    <n v="0"/>
    <n v="0"/>
    <n v="0"/>
    <n v="0"/>
    <n v="6"/>
    <n v="93"/>
    <n v="84.5"/>
    <n v="3.36"/>
    <n v="1.55"/>
    <n v="0.69"/>
    <n v="2.5990000000000002"/>
    <n v="2.4550000000000001"/>
    <n v="6.1929999999999996"/>
    <n v="12.93"/>
    <n v="10.14"/>
    <n v="23.7"/>
    <n v="-55.1"/>
    <n v="5.8"/>
    <n v="128.214"/>
    <n v="3241.64"/>
    <s v="110515_152321"/>
  </r>
  <r>
    <x v="15"/>
    <s v="L"/>
    <s v="gid_2011_05_15_balmlb_tbamlb_1"/>
    <s v="Tropicana Field"/>
    <s v="Derryl Cousins"/>
    <s v="tba"/>
    <s v="bal"/>
    <n v="7"/>
    <x v="4"/>
    <s v="S"/>
    <n v="2"/>
    <n v="4"/>
    <x v="2"/>
    <n v="0.79"/>
    <s v="Strikeout"/>
    <m/>
    <s v="Brian Roberts"/>
    <s v="R"/>
    <n v="1"/>
    <x v="2"/>
    <n v="0"/>
    <n v="0"/>
    <n v="0"/>
    <n v="0"/>
    <n v="6"/>
    <n v="86.1"/>
    <n v="78.8"/>
    <n v="3.36"/>
    <n v="1.55"/>
    <n v="1.363"/>
    <n v="2.5019999999999998"/>
    <n v="2.5720000000000001"/>
    <n v="6.1139999999999999"/>
    <n v="10.95"/>
    <n v="8.36"/>
    <n v="23.8"/>
    <n v="-39"/>
    <n v="6.5"/>
    <n v="127.521"/>
    <n v="2536.5300000000002"/>
    <s v="110515_152341"/>
  </r>
  <r>
    <x v="15"/>
    <s v="L"/>
    <s v="gid_2011_05_15_balmlb_tbamlb_1"/>
    <s v="Tropicana Field"/>
    <s v="Derryl Cousins"/>
    <s v="tba"/>
    <s v="bal"/>
    <n v="8"/>
    <x v="6"/>
    <s v="S"/>
    <n v="2"/>
    <n v="5"/>
    <x v="0"/>
    <n v="0.92100000000000004"/>
    <s v="Strikeout"/>
    <m/>
    <s v="Brian Roberts"/>
    <s v="R"/>
    <n v="1"/>
    <x v="2"/>
    <n v="0"/>
    <n v="0"/>
    <n v="0"/>
    <n v="0"/>
    <n v="6"/>
    <n v="93.6"/>
    <n v="85.7"/>
    <n v="3.36"/>
    <n v="1.55"/>
    <n v="1.0289999999999999"/>
    <n v="2.472"/>
    <n v="2.4649999999999999"/>
    <n v="6.1440000000000001"/>
    <n v="11.41"/>
    <n v="9.9700000000000006"/>
    <n v="23.8"/>
    <n v="-52.8"/>
    <n v="5.3"/>
    <n v="131.25200000000001"/>
    <n v="3036.12"/>
    <s v="110515_152407"/>
  </r>
  <r>
    <x v="15"/>
    <s v="L"/>
    <s v="gid_2011_05_15_balmlb_tbamlb_1"/>
    <s v="Tropicana Field"/>
    <s v="Derryl Cousins"/>
    <s v="tba"/>
    <s v="bal"/>
    <n v="9"/>
    <x v="1"/>
    <s v="S"/>
    <n v="3"/>
    <n v="1"/>
    <x v="0"/>
    <n v="0.92100000000000004"/>
    <s v="Groundout"/>
    <m/>
    <s v="Nick Markakis"/>
    <s v="L"/>
    <n v="0"/>
    <x v="0"/>
    <n v="1"/>
    <n v="0"/>
    <n v="0"/>
    <n v="0"/>
    <n v="6"/>
    <n v="93.5"/>
    <n v="85"/>
    <n v="3.76"/>
    <n v="1.84"/>
    <n v="-1.0549999999999999"/>
    <n v="1.879"/>
    <n v="2.117"/>
    <n v="6.1390000000000002"/>
    <n v="9.18"/>
    <n v="10.85"/>
    <n v="23.7"/>
    <n v="-45.2"/>
    <n v="4.4000000000000004"/>
    <n v="139.852"/>
    <n v="2815.88"/>
    <s v="110515_152442"/>
  </r>
  <r>
    <x v="15"/>
    <s v="L"/>
    <s v="gid_2011_05_15_balmlb_tbamlb_1"/>
    <s v="Tropicana Field"/>
    <s v="Derryl Cousins"/>
    <s v="tba"/>
    <s v="bal"/>
    <n v="10"/>
    <x v="4"/>
    <s v="S"/>
    <n v="3"/>
    <n v="2"/>
    <x v="1"/>
    <n v="0.89600000000000002"/>
    <s v="Groundout"/>
    <m/>
    <s v="Nick Markakis"/>
    <s v="L"/>
    <n v="0"/>
    <x v="1"/>
    <n v="1"/>
    <n v="0"/>
    <n v="0"/>
    <n v="0"/>
    <n v="6"/>
    <n v="82.6"/>
    <n v="75.599999999999994"/>
    <n v="3.94"/>
    <n v="1.68"/>
    <n v="-0.152"/>
    <n v="1.968"/>
    <n v="2.282"/>
    <n v="6.367"/>
    <n v="0.5"/>
    <n v="0.91"/>
    <n v="23.8"/>
    <n v="0.9"/>
    <n v="8.8000000000000007"/>
    <n v="152.72200000000001"/>
    <n v="189.22399999999999"/>
    <s v="110515_152459"/>
  </r>
  <r>
    <x v="15"/>
    <s v="L"/>
    <s v="gid_2011_05_15_balmlb_tbamlb_1"/>
    <s v="Tropicana Field"/>
    <s v="Derryl Cousins"/>
    <s v="tba"/>
    <s v="bal"/>
    <n v="11"/>
    <x v="0"/>
    <s v="B"/>
    <n v="3"/>
    <n v="3"/>
    <x v="0"/>
    <n v="0.91900000000000004"/>
    <s v="Groundout"/>
    <m/>
    <s v="Nick Markakis"/>
    <s v="L"/>
    <n v="0"/>
    <x v="2"/>
    <n v="1"/>
    <n v="0"/>
    <n v="0"/>
    <n v="0"/>
    <n v="6"/>
    <n v="93.4"/>
    <n v="85.2"/>
    <n v="3.7"/>
    <n v="1.83"/>
    <n v="-2.08"/>
    <n v="2.27"/>
    <n v="1.946"/>
    <n v="6.2549999999999999"/>
    <n v="7.32"/>
    <n v="10.64"/>
    <n v="23.7"/>
    <n v="-36.4"/>
    <n v="3.9"/>
    <n v="145.55699999999999"/>
    <n v="2565.9699999999998"/>
    <s v="110515_152524"/>
  </r>
  <r>
    <x v="15"/>
    <s v="L"/>
    <s v="gid_2011_05_15_balmlb_tbamlb_1"/>
    <s v="Tropicana Field"/>
    <s v="Derryl Cousins"/>
    <s v="tba"/>
    <s v="bal"/>
    <n v="12"/>
    <x v="2"/>
    <s v="X"/>
    <n v="3"/>
    <n v="4"/>
    <x v="5"/>
    <n v="0.78"/>
    <s v="Groundout"/>
    <s v="GB"/>
    <s v="Nick Markakis"/>
    <s v="L"/>
    <n v="1"/>
    <x v="2"/>
    <n v="1"/>
    <n v="0"/>
    <n v="0"/>
    <n v="0"/>
    <n v="6"/>
    <n v="74.099999999999994"/>
    <n v="67.900000000000006"/>
    <n v="3.94"/>
    <n v="1.68"/>
    <n v="-1.272"/>
    <n v="1.778"/>
    <n v="2.1429999999999998"/>
    <n v="6.4109999999999996"/>
    <n v="1.77"/>
    <n v="-7.69"/>
    <n v="23.8"/>
    <n v="-0.9"/>
    <n v="14.4"/>
    <n v="13.066000000000001"/>
    <n v="1216.48"/>
    <s v="110515_152545"/>
  </r>
  <r>
    <x v="15"/>
    <s v="L"/>
    <s v="gid_2011_05_15_balmlb_tbamlb_1"/>
    <s v="Tropicana Field"/>
    <s v="Derryl Cousins"/>
    <s v="tba"/>
    <s v="bal"/>
    <n v="13"/>
    <x v="0"/>
    <s v="B"/>
    <n v="4"/>
    <n v="1"/>
    <x v="2"/>
    <n v="0.80500000000000005"/>
    <s v="Flyout"/>
    <m/>
    <s v="Derrek Lee"/>
    <s v="R"/>
    <n v="0"/>
    <x v="0"/>
    <n v="2"/>
    <n v="0"/>
    <n v="0"/>
    <n v="0"/>
    <n v="6"/>
    <n v="85.1"/>
    <n v="78"/>
    <n v="3.74"/>
    <n v="1.7"/>
    <n v="-0.996"/>
    <n v="1.5049999999999999"/>
    <n v="2.177"/>
    <n v="6.069"/>
    <n v="13.41"/>
    <n v="10.28"/>
    <n v="23.8"/>
    <n v="-46"/>
    <n v="6.7"/>
    <n v="127.598"/>
    <n v="3068.63"/>
    <s v="110515_152622"/>
  </r>
  <r>
    <x v="15"/>
    <s v="L"/>
    <s v="gid_2011_05_15_balmlb_tbamlb_1"/>
    <s v="Tropicana Field"/>
    <s v="Derryl Cousins"/>
    <s v="tba"/>
    <s v="bal"/>
    <n v="14"/>
    <x v="1"/>
    <s v="S"/>
    <n v="4"/>
    <n v="2"/>
    <x v="2"/>
    <n v="0.60499999999999998"/>
    <s v="Flyout"/>
    <m/>
    <s v="Derrek Lee"/>
    <s v="R"/>
    <n v="1"/>
    <x v="0"/>
    <n v="2"/>
    <n v="0"/>
    <n v="0"/>
    <n v="0"/>
    <n v="6"/>
    <n v="86.5"/>
    <n v="78.900000000000006"/>
    <n v="3.68"/>
    <n v="1.68"/>
    <n v="0.30599999999999999"/>
    <n v="2.7949999999999999"/>
    <n v="2.2839999999999998"/>
    <n v="6.2409999999999997"/>
    <n v="13.32"/>
    <n v="8.43"/>
    <n v="23.7"/>
    <n v="-44.6"/>
    <n v="7"/>
    <n v="122.48399999999999"/>
    <n v="2902.59"/>
    <s v="110515_152648"/>
  </r>
  <r>
    <x v="15"/>
    <s v="L"/>
    <s v="gid_2011_05_15_balmlb_tbamlb_1"/>
    <s v="Tropicana Field"/>
    <s v="Derryl Cousins"/>
    <s v="tba"/>
    <s v="bal"/>
    <n v="15"/>
    <x v="2"/>
    <s v="X"/>
    <n v="4"/>
    <n v="3"/>
    <x v="0"/>
    <n v="0.92200000000000004"/>
    <s v="Flyout"/>
    <s v="FB"/>
    <s v="Derrek Lee"/>
    <s v="R"/>
    <n v="1"/>
    <x v="1"/>
    <n v="2"/>
    <n v="0"/>
    <n v="0"/>
    <n v="0"/>
    <n v="6"/>
    <n v="93.6"/>
    <n v="84.6"/>
    <n v="3.68"/>
    <n v="1.7"/>
    <n v="0.26900000000000002"/>
    <n v="2.4769999999999999"/>
    <n v="2.2730000000000001"/>
    <n v="6.194"/>
    <n v="13.42"/>
    <n v="8.84"/>
    <n v="23.7"/>
    <n v="-52"/>
    <n v="6.2"/>
    <n v="123.474"/>
    <n v="3169.36"/>
    <s v="110515_152705"/>
  </r>
  <r>
    <x v="15"/>
    <s v="L"/>
    <s v="gid_2011_05_17_nyamlb_tbamlb_1"/>
    <s v="Tropicana Field"/>
    <s v="Gary Darling"/>
    <s v="tba"/>
    <s v="nya"/>
    <n v="1"/>
    <x v="3"/>
    <s v="X"/>
    <n v="1"/>
    <n v="1"/>
    <x v="0"/>
    <n v="0.91800000000000004"/>
    <s v="Single"/>
    <s v="GB"/>
    <s v="Mark Teixeira"/>
    <s v="R"/>
    <n v="0"/>
    <x v="0"/>
    <n v="0"/>
    <n v="0"/>
    <n v="0"/>
    <n v="0"/>
    <n v="8"/>
    <n v="92.2"/>
    <n v="84.1"/>
    <n v="3.35"/>
    <n v="1.6"/>
    <n v="0.55800000000000005"/>
    <n v="1.764"/>
    <n v="2.2549999999999999"/>
    <n v="6.0350000000000001"/>
    <n v="15.34"/>
    <n v="6.52"/>
    <n v="23.7"/>
    <n v="-49.3"/>
    <n v="7.6"/>
    <n v="113.142"/>
    <n v="3262.4"/>
    <s v="110517_210523"/>
  </r>
  <r>
    <x v="15"/>
    <s v="L"/>
    <s v="gid_2011_05_17_nyamlb_tbamlb_1"/>
    <s v="Tropicana Field"/>
    <s v="Gary Darling"/>
    <s v="tba"/>
    <s v="nya"/>
    <n v="2"/>
    <x v="0"/>
    <s v="B"/>
    <n v="2"/>
    <n v="1"/>
    <x v="0"/>
    <n v="0.91800000000000004"/>
    <s v="Grounded Into DP"/>
    <m/>
    <s v="Alex Rodriguez"/>
    <s v="R"/>
    <n v="0"/>
    <x v="0"/>
    <n v="1"/>
    <n v="1"/>
    <n v="0"/>
    <n v="0"/>
    <n v="8"/>
    <n v="92.5"/>
    <n v="83.8"/>
    <n v="3.21"/>
    <n v="1.62"/>
    <n v="-1.931"/>
    <n v="2.0539999999999998"/>
    <n v="2.0129999999999999"/>
    <n v="6.0830000000000002"/>
    <n v="7.55"/>
    <n v="12.43"/>
    <n v="23.7"/>
    <n v="-41.7"/>
    <n v="3.5"/>
    <n v="148.81700000000001"/>
    <n v="2842.09"/>
    <s v="110517_210606"/>
  </r>
  <r>
    <x v="15"/>
    <s v="L"/>
    <s v="gid_2011_05_17_nyamlb_tbamlb_1"/>
    <s v="Tropicana Field"/>
    <s v="Gary Darling"/>
    <s v="tba"/>
    <s v="nya"/>
    <n v="3"/>
    <x v="4"/>
    <s v="S"/>
    <n v="2"/>
    <n v="2"/>
    <x v="2"/>
    <n v="0.88800000000000001"/>
    <s v="Grounded Into DP"/>
    <m/>
    <s v="Alex Rodriguez"/>
    <s v="R"/>
    <n v="1"/>
    <x v="0"/>
    <n v="1"/>
    <n v="1"/>
    <n v="0"/>
    <n v="0"/>
    <n v="8"/>
    <n v="85"/>
    <n v="77.900000000000006"/>
    <n v="3.21"/>
    <n v="1.58"/>
    <n v="0.81200000000000006"/>
    <n v="2.5649999999999999"/>
    <n v="2.1720000000000002"/>
    <n v="6.1369999999999996"/>
    <n v="12.54"/>
    <n v="7.81"/>
    <n v="23.8"/>
    <n v="-40.799999999999997"/>
    <n v="7.2"/>
    <n v="122.083"/>
    <n v="2686.43"/>
    <s v="110517_210627"/>
  </r>
  <r>
    <x v="15"/>
    <s v="L"/>
    <s v="gid_2011_05_17_nyamlb_tbamlb_1"/>
    <s v="Tropicana Field"/>
    <s v="Gary Darling"/>
    <s v="tba"/>
    <s v="nya"/>
    <n v="4"/>
    <x v="2"/>
    <s v="X"/>
    <n v="2"/>
    <n v="3"/>
    <x v="2"/>
    <n v="0.80300000000000005"/>
    <s v="Grounded Into DP"/>
    <s v="GB"/>
    <s v="Alex Rodriguez"/>
    <s v="R"/>
    <n v="1"/>
    <x v="1"/>
    <n v="1"/>
    <n v="1"/>
    <n v="0"/>
    <n v="0"/>
    <n v="8"/>
    <n v="85.6"/>
    <n v="78.400000000000006"/>
    <n v="3.21"/>
    <n v="1.58"/>
    <n v="0.55700000000000005"/>
    <n v="1.77"/>
    <n v="2.2549999999999999"/>
    <n v="6.07"/>
    <n v="12.74"/>
    <n v="9.0399999999999991"/>
    <n v="23.8"/>
    <n v="-43.4"/>
    <n v="6.9"/>
    <n v="125.517"/>
    <n v="2852.91"/>
    <s v="110517_210658"/>
  </r>
  <r>
    <x v="15"/>
    <s v="L"/>
    <s v="gid_2011_05_17_nyamlb_tbamlb_1"/>
    <s v="Tropicana Field"/>
    <s v="Gary Darling"/>
    <s v="tba"/>
    <s v="nya"/>
    <n v="5"/>
    <x v="2"/>
    <s v="X"/>
    <n v="3"/>
    <n v="1"/>
    <x v="0"/>
    <n v="0.91800000000000004"/>
    <s v="Groundout"/>
    <s v="GB"/>
    <s v="Robinson Cano"/>
    <s v="L"/>
    <n v="0"/>
    <x v="0"/>
    <n v="2"/>
    <n v="0"/>
    <n v="0"/>
    <n v="0"/>
    <n v="8"/>
    <n v="92.9"/>
    <n v="85"/>
    <n v="3.33"/>
    <n v="1.56"/>
    <n v="0.82099999999999995"/>
    <n v="2.6259999999999999"/>
    <n v="2.157"/>
    <n v="6.0739999999999998"/>
    <n v="12.3"/>
    <n v="7.86"/>
    <n v="23.8"/>
    <n v="-48.2"/>
    <n v="6.2"/>
    <n v="122.706"/>
    <n v="2898.62"/>
    <s v="110517_210751"/>
  </r>
  <r>
    <x v="15"/>
    <s v="L"/>
    <s v="gid_2011_05_18_tbamlb_tormlb_1"/>
    <s v="Rogers Centre"/>
    <s v="Mike DiMuro"/>
    <s v="tba"/>
    <s v="tor"/>
    <n v="1"/>
    <x v="1"/>
    <s v="S"/>
    <n v="1"/>
    <n v="1"/>
    <x v="0"/>
    <n v="0.89700000000000002"/>
    <s v="Strikeout"/>
    <m/>
    <s v="Corey Patterson"/>
    <s v="L"/>
    <n v="0"/>
    <x v="0"/>
    <n v="1"/>
    <n v="1"/>
    <n v="0"/>
    <n v="0"/>
    <n v="7"/>
    <n v="91.6"/>
    <n v="84.1"/>
    <n v="3.73"/>
    <n v="1.76"/>
    <n v="-0.64200000000000002"/>
    <n v="2.0390000000000001"/>
    <n v="2.2050000000000001"/>
    <n v="6.2350000000000003"/>
    <n v="2.68"/>
    <n v="9.18"/>
    <n v="23.8"/>
    <n v="-9.9"/>
    <n v="4"/>
    <n v="163.792"/>
    <n v="1878.73"/>
    <s v="110518_213359"/>
  </r>
  <r>
    <x v="15"/>
    <s v="L"/>
    <s v="gid_2011_05_18_tbamlb_tormlb_1"/>
    <s v="Rogers Centre"/>
    <s v="Mike DiMuro"/>
    <s v="tba"/>
    <s v="tor"/>
    <n v="2"/>
    <x v="6"/>
    <s v="S"/>
    <n v="1"/>
    <n v="2"/>
    <x v="5"/>
    <n v="0.86299999999999999"/>
    <s v="Strikeout"/>
    <m/>
    <s v="Corey Patterson"/>
    <s v="L"/>
    <n v="0"/>
    <x v="1"/>
    <n v="1"/>
    <n v="1"/>
    <n v="0"/>
    <n v="0"/>
    <n v="7"/>
    <n v="72.3"/>
    <n v="67.2"/>
    <n v="3.51"/>
    <n v="1.6"/>
    <n v="-1.3540000000000001"/>
    <n v="1.7769999999999999"/>
    <n v="2.4"/>
    <n v="6.3940000000000001"/>
    <n v="-1.55"/>
    <n v="-8.81"/>
    <n v="23.8"/>
    <n v="3.9"/>
    <n v="15.2"/>
    <n v="349.93"/>
    <n v="1364.17"/>
    <s v="110518_213418"/>
  </r>
  <r>
    <x v="15"/>
    <s v="L"/>
    <s v="gid_2011_05_18_tbamlb_tormlb_1"/>
    <s v="Rogers Centre"/>
    <s v="Mike DiMuro"/>
    <s v="tba"/>
    <s v="tor"/>
    <n v="3"/>
    <x v="7"/>
    <s v="B"/>
    <n v="1"/>
    <n v="3"/>
    <x v="2"/>
    <n v="0.56299999999999994"/>
    <s v="Strikeout"/>
    <m/>
    <s v="Corey Patterson"/>
    <s v="L"/>
    <n v="0"/>
    <x v="2"/>
    <n v="1"/>
    <n v="1"/>
    <n v="0"/>
    <n v="0"/>
    <n v="7"/>
    <n v="84.3"/>
    <n v="78.5"/>
    <n v="3.6"/>
    <n v="1.58"/>
    <n v="-1.6970000000000001"/>
    <n v="0.54900000000000004"/>
    <n v="2.3570000000000002"/>
    <n v="6.0890000000000004"/>
    <n v="2.75"/>
    <n v="3.6"/>
    <n v="23.9"/>
    <n v="-4.9000000000000004"/>
    <n v="7.4"/>
    <n v="143.04599999999999"/>
    <n v="827.01499999999999"/>
    <s v="110518_213444"/>
  </r>
  <r>
    <x v="15"/>
    <s v="L"/>
    <s v="gid_2011_05_18_tbamlb_tormlb_1"/>
    <s v="Rogers Centre"/>
    <s v="Mike DiMuro"/>
    <s v="tba"/>
    <s v="tor"/>
    <n v="4"/>
    <x v="4"/>
    <s v="S"/>
    <n v="1"/>
    <n v="4"/>
    <x v="5"/>
    <n v="0.86"/>
    <s v="Strikeout"/>
    <m/>
    <s v="Corey Patterson"/>
    <s v="L"/>
    <n v="1"/>
    <x v="2"/>
    <n v="1"/>
    <n v="1"/>
    <n v="0"/>
    <n v="0"/>
    <n v="7"/>
    <n v="72.8"/>
    <n v="67.5"/>
    <n v="3.51"/>
    <n v="1.6"/>
    <n v="-0.68300000000000005"/>
    <n v="2.52"/>
    <n v="2.3140000000000001"/>
    <n v="6.5359999999999996"/>
    <n v="-3.38"/>
    <n v="-9.14"/>
    <n v="23.8"/>
    <n v="6.3"/>
    <n v="15.1"/>
    <n v="339.55099999999999"/>
    <n v="1499.62"/>
    <s v="110518_213520"/>
  </r>
  <r>
    <x v="15"/>
    <s v="L"/>
    <s v="gid_2011_05_18_tbamlb_tormlb_1"/>
    <s v="Rogers Centre"/>
    <s v="Mike DiMuro"/>
    <s v="tba"/>
    <s v="tor"/>
    <n v="5"/>
    <x v="0"/>
    <s v="B"/>
    <n v="1"/>
    <n v="5"/>
    <x v="0"/>
    <n v="0.91100000000000003"/>
    <s v="Strikeout"/>
    <m/>
    <s v="Corey Patterson"/>
    <s v="L"/>
    <n v="1"/>
    <x v="2"/>
    <n v="1"/>
    <n v="1"/>
    <n v="0"/>
    <n v="0"/>
    <n v="7"/>
    <n v="92.5"/>
    <n v="84.9"/>
    <n v="3.59"/>
    <n v="1.58"/>
    <n v="-1.1579999999999999"/>
    <n v="1.0620000000000001"/>
    <n v="2.0230000000000001"/>
    <n v="6.1070000000000002"/>
    <n v="3.26"/>
    <n v="9.52"/>
    <n v="23.8"/>
    <n v="-12.8"/>
    <n v="3.9"/>
    <n v="161.18100000000001"/>
    <n v="1989.72"/>
    <s v="110518_213613"/>
  </r>
  <r>
    <x v="15"/>
    <s v="L"/>
    <s v="gid_2011_05_18_tbamlb_tormlb_1"/>
    <s v="Rogers Centre"/>
    <s v="Mike DiMuro"/>
    <s v="tba"/>
    <s v="tor"/>
    <n v="6"/>
    <x v="0"/>
    <s v="B"/>
    <n v="1"/>
    <n v="6"/>
    <x v="2"/>
    <n v="0.91600000000000004"/>
    <s v="Strikeout"/>
    <m/>
    <s v="Corey Patterson"/>
    <s v="L"/>
    <n v="2"/>
    <x v="2"/>
    <n v="1"/>
    <n v="1"/>
    <n v="0"/>
    <n v="0"/>
    <n v="7"/>
    <n v="84.3"/>
    <n v="78"/>
    <n v="3.61"/>
    <n v="1.75"/>
    <n v="1.3160000000000001"/>
    <n v="2.0089999999999999"/>
    <n v="2.4940000000000002"/>
    <n v="6.17"/>
    <n v="7.87"/>
    <n v="3.71"/>
    <n v="23.8"/>
    <n v="-22.3"/>
    <n v="7.7"/>
    <n v="115.536"/>
    <n v="1582.35"/>
    <s v="110518_213636"/>
  </r>
  <r>
    <x v="15"/>
    <s v="L"/>
    <s v="gid_2011_05_18_tbamlb_tormlb_1"/>
    <s v="Rogers Centre"/>
    <s v="Mike DiMuro"/>
    <s v="tba"/>
    <s v="tor"/>
    <n v="7"/>
    <x v="6"/>
    <s v="S"/>
    <n v="1"/>
    <n v="7"/>
    <x v="0"/>
    <n v="0.90300000000000002"/>
    <s v="Strikeout"/>
    <m/>
    <s v="Corey Patterson"/>
    <s v="L"/>
    <n v="3"/>
    <x v="2"/>
    <n v="1"/>
    <n v="1"/>
    <n v="0"/>
    <n v="0"/>
    <n v="7"/>
    <n v="91.8"/>
    <n v="84.2"/>
    <n v="3.51"/>
    <n v="1.6"/>
    <n v="-0.46899999999999997"/>
    <n v="2.35"/>
    <n v="2.3029999999999999"/>
    <n v="6.15"/>
    <n v="4.0599999999999996"/>
    <n v="8.6999999999999993"/>
    <n v="23.8"/>
    <n v="-17"/>
    <n v="4.2"/>
    <n v="155.11199999999999"/>
    <n v="1889.89"/>
    <s v="110518_213731"/>
  </r>
  <r>
    <x v="15"/>
    <s v="L"/>
    <s v="gid_2011_05_18_tbamlb_tormlb_1"/>
    <s v="Rogers Centre"/>
    <s v="Mike DiMuro"/>
    <s v="tba"/>
    <s v="tor"/>
    <n v="8"/>
    <x v="11"/>
    <s v="B"/>
    <n v="2"/>
    <n v="1"/>
    <x v="11"/>
    <m/>
    <s v="Intent Walk"/>
    <m/>
    <s v="Jose Bautista"/>
    <s v="R"/>
    <n v="0"/>
    <x v="0"/>
    <n v="2"/>
    <n v="1"/>
    <n v="0"/>
    <n v="0"/>
    <n v="7"/>
    <m/>
    <m/>
    <m/>
    <m/>
    <m/>
    <m/>
    <m/>
    <m/>
    <m/>
    <m/>
    <m/>
    <m/>
    <m/>
    <m/>
    <m/>
    <m/>
  </r>
  <r>
    <x v="15"/>
    <s v="L"/>
    <s v="gid_2011_05_18_tbamlb_tormlb_1"/>
    <s v="Rogers Centre"/>
    <s v="Mike DiMuro"/>
    <s v="tba"/>
    <s v="tor"/>
    <n v="9"/>
    <x v="11"/>
    <s v="B"/>
    <n v="2"/>
    <n v="2"/>
    <x v="4"/>
    <n v="0"/>
    <s v="Intent Walk"/>
    <m/>
    <s v="Jose Bautista"/>
    <s v="R"/>
    <n v="1"/>
    <x v="0"/>
    <n v="2"/>
    <n v="1"/>
    <n v="0"/>
    <n v="0"/>
    <n v="7"/>
    <n v="76.099999999999994"/>
    <n v="68.900000000000006"/>
    <n v="3.96"/>
    <n v="1.67"/>
    <n v="6.2089999999999996"/>
    <n v="4.6369999999999996"/>
    <n v="3.278"/>
    <n v="7.0010000000000003"/>
    <n v="2.88"/>
    <n v="12.13"/>
    <n v="23.7"/>
    <n v="-15"/>
    <n v="6"/>
    <n v="166.71"/>
    <n v="2006.87"/>
    <s v="110518_213822"/>
  </r>
  <r>
    <x v="15"/>
    <s v="L"/>
    <s v="gid_2011_05_18_tbamlb_tormlb_1"/>
    <s v="Rogers Centre"/>
    <s v="Mike DiMuro"/>
    <s v="tba"/>
    <s v="tor"/>
    <n v="10"/>
    <x v="11"/>
    <s v="B"/>
    <n v="2"/>
    <n v="3"/>
    <x v="4"/>
    <n v="0"/>
    <s v="Intent Walk"/>
    <m/>
    <s v="Jose Bautista"/>
    <s v="R"/>
    <n v="2"/>
    <x v="0"/>
    <n v="2"/>
    <n v="1"/>
    <n v="0"/>
    <n v="0"/>
    <n v="7"/>
    <n v="75.3"/>
    <n v="69.099999999999994"/>
    <n v="3.8"/>
    <n v="1.53"/>
    <n v="6.4710000000000001"/>
    <n v="3.9249999999999998"/>
    <n v="3.508"/>
    <n v="6.9480000000000004"/>
    <n v="3.07"/>
    <n v="11.26"/>
    <n v="23.8"/>
    <n v="-14.2"/>
    <n v="6.5"/>
    <n v="164.83500000000001"/>
    <n v="1882.48"/>
    <s v="110518_213835"/>
  </r>
  <r>
    <x v="15"/>
    <s v="L"/>
    <s v="gid_2011_05_18_tbamlb_tormlb_1"/>
    <s v="Rogers Centre"/>
    <s v="Mike DiMuro"/>
    <s v="tba"/>
    <s v="tor"/>
    <n v="11"/>
    <x v="11"/>
    <s v="B"/>
    <n v="2"/>
    <n v="4"/>
    <x v="4"/>
    <n v="0"/>
    <s v="Intent Walk"/>
    <m/>
    <s v="Jose Bautista"/>
    <s v="R"/>
    <n v="3"/>
    <x v="0"/>
    <n v="2"/>
    <n v="1"/>
    <n v="0"/>
    <n v="0"/>
    <n v="7"/>
    <n v="75.2"/>
    <n v="68.900000000000006"/>
    <n v="3.95"/>
    <n v="1.79"/>
    <n v="6.2679999999999998"/>
    <n v="5.0380000000000003"/>
    <n v="3.4769999999999999"/>
    <n v="7.0460000000000003"/>
    <n v="1.75"/>
    <n v="12.28"/>
    <n v="23.8"/>
    <n v="-10.3"/>
    <n v="5.8"/>
    <n v="171.94300000000001"/>
    <n v="2002.31"/>
    <s v="110518_213848"/>
  </r>
  <r>
    <x v="15"/>
    <s v="L"/>
    <s v="gid_2011_05_20_tbamlb_flomlb_1"/>
    <s v="Land Shark Stadium"/>
    <s v="John Hirschbeck"/>
    <s v="tba"/>
    <s v="flo"/>
    <n v="1"/>
    <x v="0"/>
    <s v="B"/>
    <n v="1"/>
    <n v="1"/>
    <x v="0"/>
    <n v="0.91300000000000003"/>
    <s v="Intent Walk"/>
    <m/>
    <s v="Wes Helms"/>
    <s v="R"/>
    <n v="0"/>
    <x v="0"/>
    <n v="2"/>
    <n v="0"/>
    <n v="0"/>
    <n v="0"/>
    <n v="7"/>
    <n v="92.4"/>
    <n v="83.9"/>
    <n v="3.39"/>
    <n v="1.55"/>
    <n v="0.97199999999999998"/>
    <n v="3.8980000000000001"/>
    <n v="2.5920000000000001"/>
    <n v="6.258"/>
    <n v="7.56"/>
    <n v="10.18"/>
    <n v="23.7"/>
    <n v="-40.1"/>
    <n v="4.2"/>
    <n v="143.499"/>
    <n v="2491.83"/>
    <s v="110520_211522"/>
  </r>
  <r>
    <x v="15"/>
    <s v="L"/>
    <s v="gid_2011_05_20_tbamlb_flomlb_1"/>
    <s v="Land Shark Stadium"/>
    <s v="John Hirschbeck"/>
    <s v="tba"/>
    <s v="flo"/>
    <n v="2"/>
    <x v="0"/>
    <s v="B"/>
    <n v="1"/>
    <n v="2"/>
    <x v="0"/>
    <n v="0.91500000000000004"/>
    <s v="Intent Walk"/>
    <m/>
    <s v="Wes Helms"/>
    <s v="R"/>
    <n v="1"/>
    <x v="0"/>
    <n v="2"/>
    <n v="0"/>
    <n v="0"/>
    <n v="0"/>
    <n v="7"/>
    <n v="91.9"/>
    <n v="83.3"/>
    <n v="3.35"/>
    <n v="1.46"/>
    <n v="-1.214"/>
    <n v="0.74399999999999999"/>
    <n v="2.347"/>
    <n v="5.9969999999999999"/>
    <n v="6.7"/>
    <n v="12.44"/>
    <n v="23.7"/>
    <n v="-35.299999999999997"/>
    <n v="3.6"/>
    <n v="151.77600000000001"/>
    <n v="2735.01"/>
    <s v="110520_211538"/>
  </r>
  <r>
    <x v="15"/>
    <s v="L"/>
    <s v="gid_2011_05_20_tbamlb_flomlb_1"/>
    <s v="Land Shark Stadium"/>
    <s v="John Hirschbeck"/>
    <s v="tba"/>
    <s v="flo"/>
    <n v="3"/>
    <x v="0"/>
    <s v="B"/>
    <n v="1"/>
    <n v="3"/>
    <x v="2"/>
    <n v="0.90300000000000002"/>
    <s v="Intent Walk"/>
    <m/>
    <s v="Wes Helms"/>
    <s v="R"/>
    <n v="2"/>
    <x v="0"/>
    <n v="2"/>
    <n v="0"/>
    <n v="0"/>
    <n v="0"/>
    <n v="7"/>
    <n v="84.4"/>
    <n v="78.599999999999994"/>
    <n v="3.35"/>
    <n v="1.61"/>
    <n v="-0.21"/>
    <n v="0.247"/>
    <n v="2.4550000000000001"/>
    <n v="5.8890000000000002"/>
    <n v="10.24"/>
    <n v="6.15"/>
    <n v="23.9"/>
    <n v="-30.4"/>
    <n v="7.3"/>
    <n v="121.16500000000001"/>
    <n v="2179.66"/>
    <s v="110520_211607"/>
  </r>
  <r>
    <x v="15"/>
    <s v="L"/>
    <s v="gid_2011_05_20_tbamlb_flomlb_1"/>
    <s v="Land Shark Stadium"/>
    <s v="John Hirschbeck"/>
    <s v="tba"/>
    <s v="flo"/>
    <n v="4"/>
    <x v="11"/>
    <s v="B"/>
    <n v="1"/>
    <n v="4"/>
    <x v="4"/>
    <n v="0"/>
    <s v="Intent Walk"/>
    <m/>
    <s v="Wes Helms"/>
    <s v="R"/>
    <n v="3"/>
    <x v="0"/>
    <n v="2"/>
    <n v="0"/>
    <n v="0"/>
    <n v="0"/>
    <n v="7"/>
    <n v="74.3"/>
    <n v="68"/>
    <n v="3.7"/>
    <n v="1.73"/>
    <n v="6.282"/>
    <n v="4.6970000000000001"/>
    <n v="3.3109999999999999"/>
    <n v="7.2560000000000002"/>
    <n v="2.93"/>
    <n v="13.02"/>
    <n v="23.8"/>
    <n v="-14.8"/>
    <n v="6"/>
    <n v="167.364"/>
    <n v="2123.34"/>
    <s v="110520_211629"/>
  </r>
  <r>
    <x v="15"/>
    <s v="L"/>
    <s v="gid_2011_05_20_tbamlb_flomlb_1"/>
    <s v="Land Shark Stadium"/>
    <s v="John Hirschbeck"/>
    <s v="tba"/>
    <s v="flo"/>
    <n v="5"/>
    <x v="0"/>
    <s v="B"/>
    <n v="2"/>
    <n v="1"/>
    <x v="5"/>
    <n v="0.77100000000000002"/>
    <s v="Strikeout"/>
    <m/>
    <s v="Chris Coghlan"/>
    <s v="L"/>
    <n v="0"/>
    <x v="0"/>
    <n v="2"/>
    <n v="1"/>
    <n v="0"/>
    <n v="0"/>
    <n v="7"/>
    <n v="75"/>
    <n v="68.900000000000006"/>
    <n v="3.42"/>
    <n v="1.52"/>
    <n v="-0.64400000000000002"/>
    <n v="1.446"/>
    <n v="2.4510000000000001"/>
    <n v="6.3490000000000002"/>
    <n v="-0.86"/>
    <n v="-4.22"/>
    <n v="23.8"/>
    <n v="3.3"/>
    <n v="12.8"/>
    <n v="348.32600000000002"/>
    <n v="670.96100000000001"/>
    <s v="110520_211745"/>
  </r>
  <r>
    <x v="15"/>
    <s v="L"/>
    <s v="gid_2011_05_20_tbamlb_flomlb_1"/>
    <s v="Land Shark Stadium"/>
    <s v="John Hirschbeck"/>
    <s v="tba"/>
    <s v="flo"/>
    <n v="6"/>
    <x v="0"/>
    <s v="B"/>
    <n v="2"/>
    <n v="2"/>
    <x v="0"/>
    <n v="0.92100000000000004"/>
    <s v="Strikeout"/>
    <m/>
    <s v="Chris Coghlan"/>
    <s v="L"/>
    <n v="1"/>
    <x v="0"/>
    <n v="2"/>
    <n v="1"/>
    <n v="0"/>
    <n v="0"/>
    <n v="7"/>
    <n v="93.5"/>
    <n v="85.4"/>
    <n v="3.52"/>
    <n v="1.62"/>
    <n v="9.7000000000000003E-2"/>
    <n v="1.4319999999999999"/>
    <n v="2.407"/>
    <n v="5.9859999999999998"/>
    <n v="9.19"/>
    <n v="7.12"/>
    <n v="23.7"/>
    <n v="-35.799999999999997"/>
    <n v="5.6"/>
    <n v="127.94"/>
    <n v="2313.9699999999998"/>
    <s v="110520_211803"/>
  </r>
  <r>
    <x v="15"/>
    <s v="L"/>
    <s v="gid_2011_05_20_tbamlb_flomlb_1"/>
    <s v="Land Shark Stadium"/>
    <s v="John Hirschbeck"/>
    <s v="tba"/>
    <s v="flo"/>
    <n v="7"/>
    <x v="7"/>
    <s v="B"/>
    <n v="2"/>
    <n v="3"/>
    <x v="0"/>
    <n v="0.91500000000000004"/>
    <s v="Strikeout"/>
    <m/>
    <s v="Chris Coghlan"/>
    <s v="L"/>
    <n v="2"/>
    <x v="0"/>
    <n v="2"/>
    <n v="1"/>
    <n v="0"/>
    <n v="0"/>
    <n v="7"/>
    <n v="92.7"/>
    <n v="84.7"/>
    <n v="3.47"/>
    <n v="1.66"/>
    <n v="-1.169"/>
    <n v="-4.1000000000000002E-2"/>
    <n v="2.266"/>
    <n v="5.8630000000000004"/>
    <n v="4.3"/>
    <n v="12.9"/>
    <n v="23.7"/>
    <n v="-24.8"/>
    <n v="2.9"/>
    <n v="161.608"/>
    <n v="2675.66"/>
    <s v="110520_211821"/>
  </r>
  <r>
    <x v="15"/>
    <s v="L"/>
    <s v="gid_2011_05_20_tbamlb_flomlb_1"/>
    <s v="Land Shark Stadium"/>
    <s v="John Hirschbeck"/>
    <s v="tba"/>
    <s v="flo"/>
    <n v="8"/>
    <x v="1"/>
    <s v="S"/>
    <n v="2"/>
    <n v="4"/>
    <x v="0"/>
    <n v="0.91700000000000004"/>
    <s v="Strikeout"/>
    <m/>
    <s v="Chris Coghlan"/>
    <s v="L"/>
    <n v="3"/>
    <x v="0"/>
    <n v="2"/>
    <n v="1"/>
    <n v="0"/>
    <n v="0"/>
    <n v="7"/>
    <n v="92.3"/>
    <n v="84.3"/>
    <n v="3.38"/>
    <n v="1.56"/>
    <n v="0.27200000000000002"/>
    <n v="2.4369999999999998"/>
    <n v="2.5"/>
    <n v="6.09"/>
    <n v="11.41"/>
    <n v="8.89"/>
    <n v="23.7"/>
    <n v="-46.9"/>
    <n v="5.7"/>
    <n v="128.05699999999999"/>
    <n v="2846.6"/>
    <s v="110520_211853"/>
  </r>
  <r>
    <x v="15"/>
    <s v="L"/>
    <s v="gid_2011_05_20_tbamlb_flomlb_1"/>
    <s v="Land Shark Stadium"/>
    <s v="John Hirschbeck"/>
    <s v="tba"/>
    <s v="flo"/>
    <n v="9"/>
    <x v="6"/>
    <s v="S"/>
    <n v="2"/>
    <n v="5"/>
    <x v="0"/>
    <n v="0.91900000000000004"/>
    <s v="Strikeout"/>
    <m/>
    <s v="Chris Coghlan"/>
    <s v="L"/>
    <n v="3"/>
    <x v="1"/>
    <n v="2"/>
    <n v="1"/>
    <n v="0"/>
    <n v="0"/>
    <n v="7"/>
    <n v="92.7"/>
    <n v="85"/>
    <n v="3.38"/>
    <n v="1.65"/>
    <n v="0.65300000000000002"/>
    <n v="1.4139999999999999"/>
    <n v="2.4460000000000002"/>
    <n v="6.06"/>
    <n v="10.79"/>
    <n v="8.2799999999999994"/>
    <n v="23.8"/>
    <n v="-43.7"/>
    <n v="5.7"/>
    <n v="127.614"/>
    <n v="2695.02"/>
    <s v="110520_211913"/>
  </r>
  <r>
    <x v="15"/>
    <s v="L"/>
    <s v="gid_2011_05_20_tbamlb_flomlb_1"/>
    <s v="Land Shark Stadium"/>
    <s v="John Hirschbeck"/>
    <s v="tba"/>
    <s v="flo"/>
    <n v="10"/>
    <x v="6"/>
    <s v="S"/>
    <n v="2"/>
    <n v="6"/>
    <x v="0"/>
    <n v="0.91"/>
    <s v="Strikeout"/>
    <m/>
    <s v="Chris Coghlan"/>
    <s v="L"/>
    <n v="3"/>
    <x v="2"/>
    <n v="2"/>
    <n v="1"/>
    <n v="0"/>
    <n v="0"/>
    <n v="7"/>
    <n v="90.9"/>
    <n v="82.7"/>
    <n v="3.38"/>
    <n v="1.65"/>
    <n v="0.65800000000000003"/>
    <n v="1.925"/>
    <n v="2.476"/>
    <n v="6.0860000000000003"/>
    <n v="10.66"/>
    <n v="6.43"/>
    <n v="23.7"/>
    <n v="-36.799999999999997"/>
    <n v="6.5"/>
    <n v="121.288"/>
    <n v="2395.2800000000002"/>
    <s v="110520_211940"/>
  </r>
  <r>
    <x v="15"/>
    <s v="L"/>
    <s v="gid_2011_05_21_tbamlb_flomlb_1"/>
    <s v="Land Shark Stadium"/>
    <s v="Wally Bell"/>
    <s v="tba"/>
    <s v="flo"/>
    <n v="1"/>
    <x v="1"/>
    <s v="S"/>
    <n v="1"/>
    <n v="1"/>
    <x v="5"/>
    <n v="0.84399999999999997"/>
    <s v="Strikeout"/>
    <m/>
    <s v="Logan Morrison"/>
    <s v="L"/>
    <n v="0"/>
    <x v="0"/>
    <n v="0"/>
    <n v="1"/>
    <n v="0"/>
    <n v="0"/>
    <n v="8"/>
    <n v="72"/>
    <n v="65.099999999999994"/>
    <n v="3.23"/>
    <n v="1.41"/>
    <n v="0.52600000000000002"/>
    <n v="2.827"/>
    <n v="2.74"/>
    <n v="6.5469999999999997"/>
    <n v="-2.44"/>
    <n v="-8.5500000000000007"/>
    <n v="23.7"/>
    <n v="4.8"/>
    <n v="15.4"/>
    <n v="343.96699999999998"/>
    <n v="1316.81"/>
    <s v="110521_184713"/>
  </r>
  <r>
    <x v="15"/>
    <s v="L"/>
    <s v="gid_2011_05_21_tbamlb_flomlb_1"/>
    <s v="Land Shark Stadium"/>
    <s v="Wally Bell"/>
    <s v="tba"/>
    <s v="flo"/>
    <n v="2"/>
    <x v="1"/>
    <s v="S"/>
    <n v="1"/>
    <n v="2"/>
    <x v="5"/>
    <n v="0.85599999999999998"/>
    <s v="Strikeout"/>
    <m/>
    <s v="Logan Morrison"/>
    <s v="L"/>
    <n v="0"/>
    <x v="1"/>
    <n v="0"/>
    <n v="1"/>
    <n v="0"/>
    <n v="0"/>
    <n v="8"/>
    <n v="71.8"/>
    <n v="64.2"/>
    <n v="3.28"/>
    <n v="1.48"/>
    <n v="-0.68500000000000005"/>
    <n v="2.6520000000000001"/>
    <n v="2.5049999999999999"/>
    <n v="6.4989999999999997"/>
    <n v="-5.53"/>
    <n v="-11.44"/>
    <n v="23.6"/>
    <n v="9"/>
    <n v="17"/>
    <n v="334.06599999999997"/>
    <n v="1849.16"/>
    <s v="110521_184734"/>
  </r>
  <r>
    <x v="15"/>
    <s v="L"/>
    <s v="gid_2011_05_21_tbamlb_flomlb_1"/>
    <s v="Land Shark Stadium"/>
    <s v="Wally Bell"/>
    <s v="tba"/>
    <s v="flo"/>
    <n v="3"/>
    <x v="7"/>
    <s v="B"/>
    <n v="1"/>
    <n v="3"/>
    <x v="5"/>
    <n v="0.85699999999999998"/>
    <s v="Strikeout"/>
    <m/>
    <s v="Logan Morrison"/>
    <s v="L"/>
    <n v="0"/>
    <x v="2"/>
    <n v="0"/>
    <n v="1"/>
    <n v="0"/>
    <n v="0"/>
    <n v="8"/>
    <n v="71.900000000000006"/>
    <n v="65.400000000000006"/>
    <n v="3.13"/>
    <n v="1.53"/>
    <n v="-0.81799999999999995"/>
    <n v="1.093"/>
    <n v="2.4609999999999999"/>
    <n v="6.3579999999999997"/>
    <n v="-4.54"/>
    <n v="-11"/>
    <n v="23.7"/>
    <n v="7.6"/>
    <n v="16.8"/>
    <n v="337.42399999999998"/>
    <n v="1753.61"/>
    <s v="110521_184824"/>
  </r>
  <r>
    <x v="15"/>
    <s v="L"/>
    <s v="gid_2011_05_21_tbamlb_flomlb_1"/>
    <s v="Land Shark Stadium"/>
    <s v="Wally Bell"/>
    <s v="tba"/>
    <s v="flo"/>
    <n v="4"/>
    <x v="0"/>
    <s v="B"/>
    <n v="1"/>
    <n v="4"/>
    <x v="0"/>
    <n v="0.91500000000000004"/>
    <s v="Strikeout"/>
    <m/>
    <s v="Logan Morrison"/>
    <s v="L"/>
    <n v="1"/>
    <x v="2"/>
    <n v="0"/>
    <n v="1"/>
    <n v="0"/>
    <n v="0"/>
    <n v="8"/>
    <n v="92.8"/>
    <n v="85"/>
    <n v="3.25"/>
    <n v="1.53"/>
    <n v="-0.64100000000000001"/>
    <n v="1.5940000000000001"/>
    <n v="2.496"/>
    <n v="6.09"/>
    <n v="5.42"/>
    <n v="12.79"/>
    <n v="23.8"/>
    <n v="-35.5"/>
    <n v="2.9"/>
    <n v="157.101"/>
    <n v="2756.51"/>
    <s v="110521_184922"/>
  </r>
  <r>
    <x v="15"/>
    <s v="L"/>
    <s v="gid_2011_05_21_tbamlb_flomlb_1"/>
    <s v="Land Shark Stadium"/>
    <s v="Wally Bell"/>
    <s v="tba"/>
    <s v="flo"/>
    <n v="5"/>
    <x v="6"/>
    <s v="S"/>
    <n v="1"/>
    <n v="5"/>
    <x v="0"/>
    <n v="0.92100000000000004"/>
    <s v="Strikeout"/>
    <m/>
    <s v="Logan Morrison"/>
    <s v="L"/>
    <n v="2"/>
    <x v="2"/>
    <n v="0"/>
    <n v="1"/>
    <n v="0"/>
    <n v="0"/>
    <n v="8"/>
    <n v="93.7"/>
    <n v="85.7"/>
    <n v="3.44"/>
    <n v="1.84"/>
    <n v="-0.52500000000000002"/>
    <n v="1.454"/>
    <n v="2.573"/>
    <n v="5.99"/>
    <n v="8.82"/>
    <n v="10.44"/>
    <n v="23.7"/>
    <n v="-43.4"/>
    <n v="4.4000000000000004"/>
    <n v="139.92599999999999"/>
    <n v="2730.77"/>
    <s v="110521_184949"/>
  </r>
  <r>
    <x v="15"/>
    <s v="L"/>
    <s v="gid_2011_05_23_tbamlb_detmlb_1"/>
    <s v="Comerica Park"/>
    <s v="Sam Holbrook"/>
    <s v="tba"/>
    <s v="det"/>
    <n v="1"/>
    <x v="0"/>
    <s v="B"/>
    <n v="1"/>
    <n v="1"/>
    <x v="5"/>
    <n v="0.86899999999999999"/>
    <s v="Strikeout"/>
    <m/>
    <s v="Alex Avila"/>
    <s v="L"/>
    <n v="0"/>
    <x v="0"/>
    <n v="2"/>
    <n v="1"/>
    <n v="1"/>
    <n v="0"/>
    <n v="8"/>
    <n v="71.7"/>
    <n v="66.900000000000006"/>
    <n v="3.42"/>
    <n v="1.6"/>
    <n v="-1.0149999999999999"/>
    <n v="3.915"/>
    <n v="2.2829999999999999"/>
    <n v="6.6429999999999998"/>
    <n v="-4.05"/>
    <n v="-6.1"/>
    <n v="23.9"/>
    <n v="7.9"/>
    <n v="14"/>
    <n v="326.15100000000001"/>
    <n v="1124.1099999999999"/>
    <s v="110523_223051"/>
  </r>
  <r>
    <x v="15"/>
    <s v="L"/>
    <s v="gid_2011_05_23_tbamlb_detmlb_1"/>
    <s v="Comerica Park"/>
    <s v="Sam Holbrook"/>
    <s v="tba"/>
    <s v="det"/>
    <n v="2"/>
    <x v="6"/>
    <s v="S"/>
    <n v="1"/>
    <n v="2"/>
    <x v="0"/>
    <n v="0.89600000000000002"/>
    <s v="Strikeout"/>
    <m/>
    <s v="Alex Avila"/>
    <s v="L"/>
    <n v="1"/>
    <x v="0"/>
    <n v="2"/>
    <n v="1"/>
    <n v="1"/>
    <n v="0"/>
    <n v="8"/>
    <n v="91.4"/>
    <n v="84"/>
    <n v="3.42"/>
    <n v="1.65"/>
    <n v="0.18"/>
    <n v="3.399"/>
    <n v="2.3759999999999999"/>
    <n v="6.2249999999999996"/>
    <n v="6.65"/>
    <n v="10.28"/>
    <n v="23.8"/>
    <n v="-35.299999999999997"/>
    <n v="4"/>
    <n v="147.19800000000001"/>
    <n v="2408.91"/>
    <s v="110523_223118"/>
  </r>
  <r>
    <x v="15"/>
    <s v="L"/>
    <s v="gid_2011_05_23_tbamlb_detmlb_1"/>
    <s v="Comerica Park"/>
    <s v="Sam Holbrook"/>
    <s v="tba"/>
    <s v="det"/>
    <n v="3"/>
    <x v="1"/>
    <s v="S"/>
    <n v="1"/>
    <n v="3"/>
    <x v="0"/>
    <n v="0.89900000000000002"/>
    <s v="Strikeout"/>
    <m/>
    <s v="Alex Avila"/>
    <s v="L"/>
    <n v="1"/>
    <x v="1"/>
    <n v="2"/>
    <n v="1"/>
    <n v="1"/>
    <n v="0"/>
    <n v="8"/>
    <n v="91.7"/>
    <n v="84.7"/>
    <n v="3.31"/>
    <n v="1.65"/>
    <n v="-0.54700000000000004"/>
    <n v="2.2160000000000002"/>
    <n v="2.2650000000000001"/>
    <n v="6.2670000000000003"/>
    <n v="4.4400000000000004"/>
    <n v="9.82"/>
    <n v="23.8"/>
    <n v="-21.6"/>
    <n v="3.8"/>
    <n v="155.75200000000001"/>
    <n v="2134.7199999999998"/>
    <s v="110523_223152"/>
  </r>
  <r>
    <x v="15"/>
    <s v="L"/>
    <s v="gid_2011_05_23_tbamlb_detmlb_1"/>
    <s v="Comerica Park"/>
    <s v="Sam Holbrook"/>
    <s v="tba"/>
    <s v="det"/>
    <n v="4"/>
    <x v="13"/>
    <s v="S"/>
    <n v="1"/>
    <n v="4"/>
    <x v="1"/>
    <n v="0.90700000000000003"/>
    <s v="Strikeout"/>
    <m/>
    <s v="Alex Avila"/>
    <s v="L"/>
    <n v="1"/>
    <x v="2"/>
    <n v="2"/>
    <n v="1"/>
    <n v="1"/>
    <n v="0"/>
    <n v="8"/>
    <n v="83.2"/>
    <n v="77.7"/>
    <n v="3.42"/>
    <n v="1.65"/>
    <n v="-0.61599999999999999"/>
    <n v="2.7170000000000001"/>
    <n v="2.3319999999999999"/>
    <n v="6.3879999999999999"/>
    <n v="-1.04"/>
    <n v="5.58"/>
    <n v="23.9"/>
    <n v="6.3"/>
    <n v="6.5"/>
    <n v="190.505"/>
    <n v="1035.1400000000001"/>
    <s v="110523_223222"/>
  </r>
  <r>
    <x v="15"/>
    <s v="L"/>
    <s v="gid_2011_05_24_tbamlb_detmlb_1"/>
    <s v="Comerica Park"/>
    <s v="Gerry Davis"/>
    <s v="tba"/>
    <s v="det"/>
    <n v="1"/>
    <x v="0"/>
    <s v="B"/>
    <n v="1"/>
    <n v="1"/>
    <x v="0"/>
    <n v="0.90300000000000002"/>
    <s v="Home Run"/>
    <m/>
    <s v="Alex Avila"/>
    <s v="L"/>
    <n v="0"/>
    <x v="0"/>
    <n v="1"/>
    <n v="1"/>
    <n v="0"/>
    <n v="0"/>
    <n v="8"/>
    <n v="91.4"/>
    <n v="83.5"/>
    <n v="3.44"/>
    <n v="1.62"/>
    <n v="-0.69899999999999995"/>
    <n v="3.6219999999999999"/>
    <n v="2.246"/>
    <n v="6.4509999999999996"/>
    <n v="6.9"/>
    <n v="11.22"/>
    <n v="23.7"/>
    <n v="-37.5"/>
    <n v="3.8"/>
    <n v="148.50700000000001"/>
    <n v="2573.16"/>
    <s v="110524_220452"/>
  </r>
  <r>
    <x v="15"/>
    <s v="L"/>
    <s v="gid_2011_05_24_tbamlb_detmlb_1"/>
    <s v="Comerica Park"/>
    <s v="Gerry Davis"/>
    <s v="tba"/>
    <s v="det"/>
    <n v="2"/>
    <x v="9"/>
    <s v="X"/>
    <n v="1"/>
    <n v="2"/>
    <x v="0"/>
    <n v="0.89900000000000002"/>
    <s v="Home Run"/>
    <s v="FB"/>
    <s v="Alex Avila"/>
    <s v="L"/>
    <n v="1"/>
    <x v="0"/>
    <n v="1"/>
    <n v="1"/>
    <n v="0"/>
    <n v="0"/>
    <n v="8"/>
    <n v="91.4"/>
    <n v="83.3"/>
    <n v="3.42"/>
    <n v="1.65"/>
    <n v="-0.26300000000000001"/>
    <n v="2.694"/>
    <n v="2.258"/>
    <n v="6.3449999999999998"/>
    <n v="3.71"/>
    <n v="10.99"/>
    <n v="23.7"/>
    <n v="-18.7"/>
    <n v="3.4"/>
    <n v="161.434"/>
    <n v="2258.56"/>
    <s v="110524_220515"/>
  </r>
  <r>
    <x v="15"/>
    <s v="L"/>
    <s v="gid_2011_05_24_tbamlb_detmlb_1"/>
    <s v="Comerica Park"/>
    <s v="Gerry Davis"/>
    <s v="tba"/>
    <s v="det"/>
    <n v="3"/>
    <x v="3"/>
    <s v="X"/>
    <n v="2"/>
    <n v="1"/>
    <x v="0"/>
    <n v="0.91200000000000003"/>
    <s v="Single"/>
    <s v="LD"/>
    <s v="Scott Sizemore"/>
    <s v="R"/>
    <n v="0"/>
    <x v="0"/>
    <n v="1"/>
    <n v="0"/>
    <n v="0"/>
    <n v="0"/>
    <n v="8"/>
    <n v="91.7"/>
    <n v="83.5"/>
    <n v="3.46"/>
    <n v="1.52"/>
    <n v="-0.129"/>
    <n v="2.4279999999999999"/>
    <n v="2.399"/>
    <n v="6.2530000000000001"/>
    <n v="8.3000000000000007"/>
    <n v="9.5"/>
    <n v="23.7"/>
    <n v="-37.1"/>
    <n v="4.8"/>
    <n v="138.994"/>
    <n v="2457.8200000000002"/>
    <s v="110524_220603"/>
  </r>
  <r>
    <x v="15"/>
    <s v="L"/>
    <s v="gid_2011_05_29_clemlb_tbamlb_1"/>
    <s v="Tropicana Field"/>
    <s v="Tony Randazzo"/>
    <s v="tba"/>
    <s v="cle"/>
    <n v="1"/>
    <x v="1"/>
    <s v="S"/>
    <n v="1"/>
    <n v="1"/>
    <x v="0"/>
    <n v="0.91500000000000004"/>
    <s v="Lineout"/>
    <m/>
    <s v="Asdrubal Cabrera"/>
    <s v="R"/>
    <n v="0"/>
    <x v="0"/>
    <n v="0"/>
    <n v="0"/>
    <n v="0"/>
    <n v="0"/>
    <n v="9"/>
    <n v="92.1"/>
    <n v="84.8"/>
    <n v="3.6"/>
    <n v="1.53"/>
    <n v="-0.47099999999999997"/>
    <n v="2.206"/>
    <n v="2.3180000000000001"/>
    <n v="5.97"/>
    <n v="12.4"/>
    <n v="6.93"/>
    <n v="23.8"/>
    <n v="-44.4"/>
    <n v="6.4"/>
    <n v="119.35899999999999"/>
    <n v="2811.61"/>
    <s v="110529_160826"/>
  </r>
  <r>
    <x v="15"/>
    <s v="L"/>
    <s v="gid_2011_05_29_clemlb_tbamlb_1"/>
    <s v="Tropicana Field"/>
    <s v="Tony Randazzo"/>
    <s v="tba"/>
    <s v="cle"/>
    <n v="2"/>
    <x v="2"/>
    <s v="X"/>
    <n v="1"/>
    <n v="2"/>
    <x v="0"/>
    <n v="0.91500000000000004"/>
    <s v="Lineout"/>
    <s v="LD"/>
    <s v="Asdrubal Cabrera"/>
    <s v="R"/>
    <n v="0"/>
    <x v="1"/>
    <n v="0"/>
    <n v="0"/>
    <n v="0"/>
    <n v="0"/>
    <n v="9"/>
    <n v="92.3"/>
    <n v="84.9"/>
    <n v="3.3"/>
    <n v="1.51"/>
    <n v="0.36199999999999999"/>
    <n v="2.625"/>
    <n v="2.3380000000000001"/>
    <n v="6.0629999999999997"/>
    <n v="11.9"/>
    <n v="8.0399999999999991"/>
    <n v="23.8"/>
    <n v="-47.1"/>
    <n v="6"/>
    <n v="124.155"/>
    <n v="2851.47"/>
    <s v="110529_160844"/>
  </r>
  <r>
    <x v="15"/>
    <s v="L"/>
    <s v="gid_2011_05_29_clemlb_tbamlb_1"/>
    <s v="Tropicana Field"/>
    <s v="Tony Randazzo"/>
    <s v="tba"/>
    <s v="cle"/>
    <n v="3"/>
    <x v="1"/>
    <s v="S"/>
    <n v="2"/>
    <n v="1"/>
    <x v="0"/>
    <n v="0.91300000000000003"/>
    <s v="Single"/>
    <m/>
    <s v="Shin-Soo Choo"/>
    <s v="L"/>
    <n v="0"/>
    <x v="0"/>
    <n v="1"/>
    <n v="0"/>
    <n v="0"/>
    <n v="0"/>
    <n v="9"/>
    <n v="92.6"/>
    <n v="85.1"/>
    <n v="3.35"/>
    <n v="1.51"/>
    <n v="0.308"/>
    <n v="2.5910000000000002"/>
    <n v="2.2599999999999998"/>
    <n v="6.1369999999999996"/>
    <n v="6.97"/>
    <n v="9.24"/>
    <n v="23.8"/>
    <n v="-34.4"/>
    <n v="4.4000000000000004"/>
    <n v="143.10499999999999"/>
    <n v="2303.2800000000002"/>
    <s v="110529_160921"/>
  </r>
  <r>
    <x v="15"/>
    <s v="L"/>
    <s v="gid_2011_05_29_clemlb_tbamlb_1"/>
    <s v="Tropicana Field"/>
    <s v="Tony Randazzo"/>
    <s v="tba"/>
    <s v="cle"/>
    <n v="4"/>
    <x v="3"/>
    <s v="X"/>
    <n v="2"/>
    <n v="2"/>
    <x v="2"/>
    <n v="0.93899999999999995"/>
    <s v="Single"/>
    <s v="LD"/>
    <s v="Shin-Soo Choo"/>
    <s v="L"/>
    <n v="0"/>
    <x v="1"/>
    <n v="1"/>
    <n v="0"/>
    <n v="0"/>
    <n v="0"/>
    <n v="9"/>
    <n v="83"/>
    <n v="76.8"/>
    <n v="3.54"/>
    <n v="1.85"/>
    <n v="-0.28999999999999998"/>
    <n v="2.0329999999999999"/>
    <n v="2.157"/>
    <n v="6.0339999999999998"/>
    <n v="13.49"/>
    <n v="6.58"/>
    <n v="23.8"/>
    <n v="-38.4"/>
    <n v="8"/>
    <n v="116.18300000000001"/>
    <n v="2686.04"/>
    <s v="110529_160938"/>
  </r>
  <r>
    <x v="15"/>
    <s v="L"/>
    <s v="gid_2011_05_29_clemlb_tbamlb_1"/>
    <s v="Tropicana Field"/>
    <s v="Tony Randazzo"/>
    <s v="tba"/>
    <s v="cle"/>
    <n v="5"/>
    <x v="1"/>
    <s v="S"/>
    <n v="3"/>
    <n v="1"/>
    <x v="0"/>
    <n v="0.91700000000000004"/>
    <s v="Flyout"/>
    <m/>
    <s v="Travis Buck"/>
    <s v="L"/>
    <n v="0"/>
    <x v="0"/>
    <n v="1"/>
    <n v="1"/>
    <n v="0"/>
    <n v="0"/>
    <n v="9"/>
    <n v="92.7"/>
    <n v="85"/>
    <n v="3.43"/>
    <n v="1.52"/>
    <n v="0.98599999999999999"/>
    <n v="2.641"/>
    <n v="2.262"/>
    <n v="6.06"/>
    <n v="11.08"/>
    <n v="8.85"/>
    <n v="23.8"/>
    <n v="-47.9"/>
    <n v="5.6"/>
    <n v="128.727"/>
    <n v="2817.37"/>
    <s v="110529_161013"/>
  </r>
  <r>
    <x v="15"/>
    <s v="L"/>
    <s v="gid_2011_05_29_clemlb_tbamlb_1"/>
    <s v="Tropicana Field"/>
    <s v="Tony Randazzo"/>
    <s v="tba"/>
    <s v="cle"/>
    <n v="6"/>
    <x v="2"/>
    <s v="X"/>
    <n v="3"/>
    <n v="2"/>
    <x v="5"/>
    <n v="0.84"/>
    <s v="Flyout"/>
    <s v="FB"/>
    <s v="Travis Buck"/>
    <s v="L"/>
    <n v="0"/>
    <x v="1"/>
    <n v="1"/>
    <n v="1"/>
    <n v="0"/>
    <n v="0"/>
    <n v="9"/>
    <n v="73.8"/>
    <n v="67.900000000000006"/>
    <n v="3.31"/>
    <n v="1.57"/>
    <n v="-0.60599999999999998"/>
    <n v="2.4900000000000002"/>
    <n v="2.1440000000000001"/>
    <n v="6.3339999999999996"/>
    <n v="-3.25"/>
    <n v="-10.35"/>
    <n v="23.8"/>
    <n v="6"/>
    <n v="15.4"/>
    <n v="342.46800000000002"/>
    <n v="1680.76"/>
    <s v="110529_161030"/>
  </r>
  <r>
    <x v="15"/>
    <s v="L"/>
    <s v="gid_2011_05_29_clemlb_tbamlb_1"/>
    <s v="Tropicana Field"/>
    <s v="Tony Randazzo"/>
    <s v="tba"/>
    <s v="cle"/>
    <n v="7"/>
    <x v="3"/>
    <s v="X"/>
    <n v="4"/>
    <n v="1"/>
    <x v="0"/>
    <n v="0.91300000000000003"/>
    <s v="Single"/>
    <s v="GB"/>
    <s v="Carlos Santana"/>
    <s v="R"/>
    <n v="0"/>
    <x v="0"/>
    <n v="2"/>
    <n v="1"/>
    <n v="0"/>
    <n v="0"/>
    <n v="9"/>
    <n v="92.6"/>
    <n v="84.9"/>
    <n v="3.36"/>
    <n v="1.51"/>
    <n v="-0.13900000000000001"/>
    <n v="2.552"/>
    <n v="1.968"/>
    <n v="6.2050000000000001"/>
    <n v="6.71"/>
    <n v="8.7799999999999994"/>
    <n v="23.8"/>
    <n v="-31.5"/>
    <n v="4.5"/>
    <n v="142.71299999999999"/>
    <n v="2194.1799999999998"/>
    <s v="110529_161111"/>
  </r>
  <r>
    <x v="15"/>
    <s v="L"/>
    <s v="gid_2011_05_29_clemlb_tbamlb_1"/>
    <s v="Tropicana Field"/>
    <s v="Tony Randazzo"/>
    <s v="tba"/>
    <s v="cle"/>
    <n v="8"/>
    <x v="1"/>
    <s v="S"/>
    <n v="5"/>
    <n v="1"/>
    <x v="5"/>
    <n v="0.82199999999999995"/>
    <s v="Strikeout"/>
    <m/>
    <s v="Grady Sizemore"/>
    <s v="L"/>
    <n v="0"/>
    <x v="0"/>
    <n v="2"/>
    <n v="1"/>
    <n v="1"/>
    <n v="0"/>
    <n v="9"/>
    <n v="74.2"/>
    <n v="68.400000000000006"/>
    <n v="3.47"/>
    <n v="1.42"/>
    <n v="-0.35299999999999998"/>
    <n v="2.1949999999999998"/>
    <n v="2.1819999999999999"/>
    <n v="6.2779999999999996"/>
    <n v="-2.46"/>
    <n v="-7.8"/>
    <n v="23.8"/>
    <n v="5.0999999999999996"/>
    <n v="14.2"/>
    <n v="342.35899999999998"/>
    <n v="1274.8699999999999"/>
    <s v="110529_161156"/>
  </r>
  <r>
    <x v="15"/>
    <s v="L"/>
    <s v="gid_2011_05_29_clemlb_tbamlb_1"/>
    <s v="Tropicana Field"/>
    <s v="Tony Randazzo"/>
    <s v="tba"/>
    <s v="cle"/>
    <n v="9"/>
    <x v="1"/>
    <s v="S"/>
    <n v="5"/>
    <n v="2"/>
    <x v="0"/>
    <n v="0.92"/>
    <s v="Strikeout"/>
    <m/>
    <s v="Grady Sizemore"/>
    <s v="L"/>
    <n v="0"/>
    <x v="1"/>
    <n v="2"/>
    <n v="1"/>
    <n v="1"/>
    <n v="0"/>
    <n v="9"/>
    <n v="93.4"/>
    <n v="85.5"/>
    <n v="3.47"/>
    <n v="1.67"/>
    <n v="0.22500000000000001"/>
    <n v="1.845"/>
    <n v="2.2429999999999999"/>
    <n v="6.0419999999999998"/>
    <n v="8.5399999999999991"/>
    <n v="11.01"/>
    <n v="23.8"/>
    <n v="-46.2"/>
    <n v="4.2"/>
    <n v="142.30699999999999"/>
    <n v="2784.09"/>
    <s v="110529_161217"/>
  </r>
  <r>
    <x v="15"/>
    <s v="L"/>
    <s v="gid_2011_05_29_clemlb_tbamlb_1"/>
    <s v="Tropicana Field"/>
    <s v="Tony Randazzo"/>
    <s v="tba"/>
    <s v="cle"/>
    <n v="10"/>
    <x v="1"/>
    <s v="S"/>
    <n v="5"/>
    <n v="3"/>
    <x v="1"/>
    <n v="0.78"/>
    <s v="Strikeout"/>
    <m/>
    <s v="Grady Sizemore"/>
    <s v="L"/>
    <n v="0"/>
    <x v="2"/>
    <n v="2"/>
    <n v="1"/>
    <n v="1"/>
    <n v="0"/>
    <n v="9"/>
    <n v="82.1"/>
    <n v="75.5"/>
    <n v="3.33"/>
    <n v="1.63"/>
    <n v="-0.84"/>
    <n v="2.3029999999999999"/>
    <n v="2.0699999999999998"/>
    <n v="6.1619999999999999"/>
    <n v="3.56"/>
    <n v="-1.04"/>
    <n v="23.8"/>
    <n v="-6.1"/>
    <n v="9.6"/>
    <n v="74.47"/>
    <n v="645.04600000000005"/>
    <s v="110529_161242"/>
  </r>
  <r>
    <x v="15"/>
    <s v="L"/>
    <s v="gid_2011_05_30_texmlb_tbamlb_1"/>
    <s v="Tropicana Field"/>
    <s v="CB Bucknor"/>
    <s v="tba"/>
    <s v="tex"/>
    <n v="1"/>
    <x v="0"/>
    <s v="B"/>
    <n v="1"/>
    <n v="1"/>
    <x v="5"/>
    <n v="0.85599999999999998"/>
    <s v="Single"/>
    <m/>
    <s v="Endy Chavez"/>
    <s v="L"/>
    <n v="0"/>
    <x v="0"/>
    <n v="0"/>
    <n v="0"/>
    <n v="1"/>
    <n v="1"/>
    <n v="8"/>
    <n v="72.400000000000006"/>
    <n v="66.2"/>
    <n v="3.51"/>
    <n v="1.66"/>
    <n v="-0.89400000000000002"/>
    <n v="3.4390000000000001"/>
    <n v="2.2930000000000001"/>
    <n v="6.4539999999999997"/>
    <n v="-2.04"/>
    <n v="-10.3"/>
    <n v="23.7"/>
    <n v="4.5"/>
    <n v="15.7"/>
    <n v="348.74"/>
    <n v="1588.27"/>
    <s v="110530_214950"/>
  </r>
  <r>
    <x v="15"/>
    <s v="L"/>
    <s v="gid_2011_05_30_texmlb_tbamlb_1"/>
    <s v="Tropicana Field"/>
    <s v="CB Bucknor"/>
    <s v="tba"/>
    <s v="tex"/>
    <n v="2"/>
    <x v="9"/>
    <s v="X"/>
    <n v="1"/>
    <n v="2"/>
    <x v="0"/>
    <n v="0.91400000000000003"/>
    <s v="Single"/>
    <s v="GB"/>
    <s v="Endy Chavez"/>
    <s v="L"/>
    <n v="1"/>
    <x v="0"/>
    <n v="0"/>
    <n v="0"/>
    <n v="1"/>
    <n v="1"/>
    <n v="8"/>
    <n v="91.7"/>
    <n v="83.3"/>
    <n v="3.38"/>
    <n v="1.5"/>
    <n v="0.376"/>
    <n v="2.8839999999999999"/>
    <n v="2.2810000000000001"/>
    <n v="6.1219999999999999"/>
    <n v="12.76"/>
    <n v="9.91"/>
    <n v="23.7"/>
    <n v="-52.7"/>
    <n v="5.9"/>
    <n v="127.971"/>
    <n v="3142.42"/>
    <s v="110530_215014"/>
  </r>
  <r>
    <x v="15"/>
    <s v="L"/>
    <s v="gid_2011_05_30_texmlb_tbamlb_1"/>
    <s v="Tropicana Field"/>
    <s v="CB Bucknor"/>
    <s v="tba"/>
    <s v="tex"/>
    <n v="3"/>
    <x v="0"/>
    <s v="B"/>
    <n v="2"/>
    <n v="1"/>
    <x v="0"/>
    <n v="0.90700000000000003"/>
    <s v="Groundout"/>
    <m/>
    <s v="Elvis Andrus"/>
    <s v="R"/>
    <n v="0"/>
    <x v="0"/>
    <n v="0"/>
    <n v="1"/>
    <n v="0"/>
    <n v="1"/>
    <n v="8"/>
    <n v="91.8"/>
    <n v="83"/>
    <n v="3.4"/>
    <n v="1.65"/>
    <n v="-0.36599999999999999"/>
    <n v="4.1280000000000001"/>
    <n v="2.117"/>
    <n v="6.415"/>
    <n v="5.0199999999999996"/>
    <n v="10.91"/>
    <n v="23.7"/>
    <n v="-27.3"/>
    <n v="3.4"/>
    <n v="155.37899999999999"/>
    <n v="2334.04"/>
    <s v="110530_215109"/>
  </r>
  <r>
    <x v="15"/>
    <s v="L"/>
    <s v="gid_2011_05_30_texmlb_tbamlb_1"/>
    <s v="Tropicana Field"/>
    <s v="CB Bucknor"/>
    <s v="tba"/>
    <s v="tex"/>
    <n v="4"/>
    <x v="6"/>
    <s v="S"/>
    <n v="2"/>
    <n v="2"/>
    <x v="2"/>
    <n v="0.90800000000000003"/>
    <s v="Groundout"/>
    <m/>
    <s v="Elvis Andrus"/>
    <s v="R"/>
    <n v="1"/>
    <x v="0"/>
    <n v="0"/>
    <n v="1"/>
    <n v="0"/>
    <n v="1"/>
    <n v="8"/>
    <n v="84.4"/>
    <n v="76.900000000000006"/>
    <n v="3.29"/>
    <n v="1.38"/>
    <n v="0.86799999999999999"/>
    <n v="3.0609999999999999"/>
    <n v="2.4260000000000002"/>
    <n v="6.0709999999999997"/>
    <n v="12.99"/>
    <n v="7.54"/>
    <n v="23.7"/>
    <n v="-40.4"/>
    <n v="7.5"/>
    <n v="120.301"/>
    <n v="2695.28"/>
    <s v="110530_215130"/>
  </r>
  <r>
    <x v="15"/>
    <s v="L"/>
    <s v="gid_2011_05_30_texmlb_tbamlb_1"/>
    <s v="Tropicana Field"/>
    <s v="CB Bucknor"/>
    <s v="tba"/>
    <s v="tex"/>
    <n v="5"/>
    <x v="4"/>
    <s v="S"/>
    <n v="2"/>
    <n v="3"/>
    <x v="2"/>
    <n v="0.90800000000000003"/>
    <s v="Groundout"/>
    <m/>
    <s v="Elvis Andrus"/>
    <s v="R"/>
    <n v="1"/>
    <x v="1"/>
    <n v="0"/>
    <n v="1"/>
    <n v="0"/>
    <n v="1"/>
    <n v="8"/>
    <n v="84.5"/>
    <n v="77.099999999999994"/>
    <n v="3.29"/>
    <n v="1.38"/>
    <n v="0.97599999999999998"/>
    <n v="2.7130000000000001"/>
    <n v="2.3809999999999998"/>
    <n v="6.032"/>
    <n v="12.19"/>
    <n v="7.61"/>
    <n v="23.7"/>
    <n v="-38.799999999999997"/>
    <n v="7.3"/>
    <n v="122.13"/>
    <n v="2583.29"/>
    <s v="110530_215159"/>
  </r>
  <r>
    <x v="15"/>
    <s v="L"/>
    <s v="gid_2011_05_30_texmlb_tbamlb_1"/>
    <s v="Tropicana Field"/>
    <s v="CB Bucknor"/>
    <s v="tba"/>
    <s v="tex"/>
    <n v="6"/>
    <x v="7"/>
    <s v="B"/>
    <n v="2"/>
    <n v="4"/>
    <x v="5"/>
    <n v="0.80800000000000005"/>
    <s v="Groundout"/>
    <m/>
    <s v="Elvis Andrus"/>
    <s v="R"/>
    <n v="1"/>
    <x v="2"/>
    <n v="0"/>
    <n v="1"/>
    <n v="0"/>
    <n v="1"/>
    <n v="8"/>
    <n v="74.3"/>
    <n v="68.599999999999994"/>
    <n v="3.2"/>
    <n v="1.49"/>
    <n v="-2.1720000000000002"/>
    <n v="-1.0169999999999999"/>
    <n v="2.0529999999999999"/>
    <n v="6.0129999999999999"/>
    <n v="-0.99"/>
    <n v="-10.09"/>
    <n v="23.8"/>
    <n v="3.3"/>
    <n v="15.7"/>
    <n v="354.375"/>
    <n v="1557.04"/>
    <s v="110530_215233"/>
  </r>
  <r>
    <x v="15"/>
    <s v="L"/>
    <s v="gid_2011_05_30_texmlb_tbamlb_1"/>
    <s v="Tropicana Field"/>
    <s v="CB Bucknor"/>
    <s v="tba"/>
    <s v="tex"/>
    <n v="7"/>
    <x v="0"/>
    <s v="B"/>
    <n v="2"/>
    <n v="5"/>
    <x v="0"/>
    <n v="0.91800000000000004"/>
    <s v="Groundout"/>
    <m/>
    <s v="Elvis Andrus"/>
    <s v="R"/>
    <n v="2"/>
    <x v="2"/>
    <n v="0"/>
    <n v="1"/>
    <n v="0"/>
    <n v="1"/>
    <n v="8"/>
    <n v="93.1"/>
    <n v="84.8"/>
    <n v="3.29"/>
    <n v="1.38"/>
    <n v="-1.631"/>
    <n v="2.2770000000000001"/>
    <n v="2.0179999999999998"/>
    <n v="6.0549999999999997"/>
    <n v="6.52"/>
    <n v="12.85"/>
    <n v="23.7"/>
    <n v="-41.7"/>
    <n v="3.1"/>
    <n v="153.185"/>
    <n v="2853.81"/>
    <s v="110530_215307"/>
  </r>
  <r>
    <x v="15"/>
    <s v="L"/>
    <s v="gid_2011_05_30_texmlb_tbamlb_1"/>
    <s v="Tropicana Field"/>
    <s v="CB Bucknor"/>
    <s v="tba"/>
    <s v="tex"/>
    <n v="8"/>
    <x v="4"/>
    <s v="S"/>
    <n v="2"/>
    <n v="6"/>
    <x v="2"/>
    <n v="0.88200000000000001"/>
    <s v="Groundout"/>
    <m/>
    <s v="Elvis Andrus"/>
    <s v="R"/>
    <n v="3"/>
    <x v="2"/>
    <n v="0"/>
    <n v="1"/>
    <n v="0"/>
    <n v="1"/>
    <n v="8"/>
    <n v="84.8"/>
    <n v="77.900000000000006"/>
    <n v="3.29"/>
    <n v="1.38"/>
    <n v="-8.6999999999999994E-2"/>
    <n v="2.2280000000000002"/>
    <n v="2.262"/>
    <n v="5.9630000000000001"/>
    <n v="13.7"/>
    <n v="8.01"/>
    <n v="23.8"/>
    <n v="-42.9"/>
    <n v="7.4"/>
    <n v="120.462"/>
    <n v="2881.94"/>
    <s v="110530_215329"/>
  </r>
  <r>
    <x v="15"/>
    <s v="L"/>
    <s v="gid_2011_05_30_texmlb_tbamlb_1"/>
    <s v="Tropicana Field"/>
    <s v="CB Bucknor"/>
    <s v="tba"/>
    <s v="tex"/>
    <n v="9"/>
    <x v="2"/>
    <s v="X"/>
    <n v="2"/>
    <n v="7"/>
    <x v="0"/>
    <n v="0.91600000000000004"/>
    <s v="Groundout"/>
    <s v="GB"/>
    <s v="Elvis Andrus"/>
    <s v="R"/>
    <n v="3"/>
    <x v="2"/>
    <n v="0"/>
    <n v="1"/>
    <n v="0"/>
    <n v="1"/>
    <n v="8"/>
    <n v="92.8"/>
    <n v="85.1"/>
    <n v="3.29"/>
    <n v="1.38"/>
    <n v="-0.55800000000000005"/>
    <n v="2.0299999999999998"/>
    <n v="2.1539999999999999"/>
    <n v="6.0949999999999998"/>
    <n v="7.67"/>
    <n v="11.55"/>
    <n v="23.8"/>
    <n v="-43.6"/>
    <n v="3.8"/>
    <n v="146.52000000000001"/>
    <n v="2759.16"/>
    <s v="110530_215405"/>
  </r>
  <r>
    <x v="15"/>
    <s v="L"/>
    <s v="gid_2011_05_30_texmlb_tbamlb_1"/>
    <s v="Tropicana Field"/>
    <s v="CB Bucknor"/>
    <s v="tba"/>
    <s v="tex"/>
    <n v="10"/>
    <x v="1"/>
    <s v="S"/>
    <n v="3"/>
    <n v="1"/>
    <x v="5"/>
    <n v="0.84"/>
    <s v="Walk"/>
    <m/>
    <s v="David Murphy"/>
    <s v="L"/>
    <n v="0"/>
    <x v="0"/>
    <n v="1"/>
    <n v="0"/>
    <n v="1"/>
    <n v="1"/>
    <n v="8"/>
    <n v="73.5"/>
    <n v="67.7"/>
    <n v="3.72"/>
    <n v="1.74"/>
    <n v="-0.14899999999999999"/>
    <n v="2.2810000000000001"/>
    <n v="2.3490000000000002"/>
    <n v="6.3140000000000001"/>
    <n v="-2.46"/>
    <n v="-9.0500000000000007"/>
    <n v="23.8"/>
    <n v="4.9000000000000004"/>
    <n v="14.9"/>
    <n v="344.67899999999997"/>
    <n v="1448.7"/>
    <s v="110530_215449"/>
  </r>
  <r>
    <x v="15"/>
    <s v="L"/>
    <s v="gid_2011_05_30_texmlb_tbamlb_1"/>
    <s v="Tropicana Field"/>
    <s v="CB Bucknor"/>
    <s v="tba"/>
    <s v="tex"/>
    <n v="11"/>
    <x v="7"/>
    <s v="B"/>
    <n v="3"/>
    <n v="2"/>
    <x v="5"/>
    <n v="0.746"/>
    <s v="Walk"/>
    <m/>
    <s v="David Murphy"/>
    <s v="L"/>
    <n v="0"/>
    <x v="1"/>
    <n v="1"/>
    <n v="0"/>
    <n v="1"/>
    <n v="1"/>
    <n v="8"/>
    <n v="74.7"/>
    <n v="68.900000000000006"/>
    <n v="3.82"/>
    <n v="1.94"/>
    <n v="0.52100000000000002"/>
    <n v="1.0900000000000001"/>
    <n v="2.4300000000000002"/>
    <n v="6.149"/>
    <n v="-0.93"/>
    <n v="-7.25"/>
    <n v="23.8"/>
    <n v="2.4"/>
    <n v="14"/>
    <n v="352.589"/>
    <n v="1142.96"/>
    <s v="110530_215510"/>
  </r>
  <r>
    <x v="15"/>
    <s v="L"/>
    <s v="gid_2011_05_30_texmlb_tbamlb_1"/>
    <s v="Tropicana Field"/>
    <s v="CB Bucknor"/>
    <s v="tba"/>
    <s v="tex"/>
    <n v="12"/>
    <x v="6"/>
    <s v="S"/>
    <n v="3"/>
    <n v="3"/>
    <x v="0"/>
    <n v="0.91600000000000004"/>
    <s v="Walk"/>
    <m/>
    <s v="David Murphy"/>
    <s v="L"/>
    <n v="1"/>
    <x v="1"/>
    <n v="1"/>
    <n v="0"/>
    <n v="1"/>
    <n v="1"/>
    <n v="8"/>
    <n v="92.7"/>
    <n v="85"/>
    <n v="3.58"/>
    <n v="1.64"/>
    <n v="2.34"/>
    <n v="2.3580000000000001"/>
    <n v="2.4569999999999999"/>
    <n v="6.0410000000000004"/>
    <n v="11.68"/>
    <n v="8.18"/>
    <n v="23.8"/>
    <n v="-48.2"/>
    <n v="6.1"/>
    <n v="125.126"/>
    <n v="2830.02"/>
    <s v="110530_215542"/>
  </r>
  <r>
    <x v="15"/>
    <s v="L"/>
    <s v="gid_2011_05_30_texmlb_tbamlb_1"/>
    <s v="Tropicana Field"/>
    <s v="CB Bucknor"/>
    <s v="tba"/>
    <s v="tex"/>
    <n v="13"/>
    <x v="0"/>
    <s v="B"/>
    <n v="3"/>
    <n v="4"/>
    <x v="0"/>
    <n v="0.92200000000000004"/>
    <s v="Walk"/>
    <m/>
    <s v="David Murphy"/>
    <s v="L"/>
    <n v="1"/>
    <x v="2"/>
    <n v="1"/>
    <n v="0"/>
    <n v="1"/>
    <n v="1"/>
    <n v="8"/>
    <n v="93.7"/>
    <n v="85.5"/>
    <n v="3.84"/>
    <n v="1.81"/>
    <n v="0.93600000000000005"/>
    <n v="1.49"/>
    <n v="2.2599999999999998"/>
    <n v="5.95"/>
    <n v="13.55"/>
    <n v="10.27"/>
    <n v="23.7"/>
    <n v="-57.3"/>
    <n v="6.1"/>
    <n v="127.256"/>
    <n v="3390.3"/>
    <s v="110530_215610"/>
  </r>
  <r>
    <x v="15"/>
    <s v="L"/>
    <s v="gid_2011_05_30_texmlb_tbamlb_1"/>
    <s v="Tropicana Field"/>
    <s v="CB Bucknor"/>
    <s v="tba"/>
    <s v="tex"/>
    <n v="14"/>
    <x v="0"/>
    <s v="B"/>
    <n v="3"/>
    <n v="5"/>
    <x v="2"/>
    <n v="0.66800000000000004"/>
    <s v="Walk"/>
    <m/>
    <s v="David Murphy"/>
    <s v="L"/>
    <n v="2"/>
    <x v="2"/>
    <n v="1"/>
    <n v="0"/>
    <n v="1"/>
    <n v="1"/>
    <n v="8"/>
    <n v="83.2"/>
    <n v="76.8"/>
    <n v="3.82"/>
    <n v="1.83"/>
    <n v="-0.622"/>
    <n v="1.8089999999999999"/>
    <n v="2.2930000000000001"/>
    <n v="6.0759999999999996"/>
    <n v="4.01"/>
    <n v="3.03"/>
    <n v="23.8"/>
    <n v="-8.9"/>
    <n v="7.8"/>
    <n v="127.547"/>
    <n v="899.80100000000004"/>
    <s v="110530_215636"/>
  </r>
  <r>
    <x v="15"/>
    <s v="L"/>
    <s v="gid_2011_05_30_texmlb_tbamlb_1"/>
    <s v="Tropicana Field"/>
    <s v="CB Bucknor"/>
    <s v="tba"/>
    <s v="tex"/>
    <n v="15"/>
    <x v="0"/>
    <s v="B"/>
    <n v="3"/>
    <n v="6"/>
    <x v="0"/>
    <n v="0.92"/>
    <s v="Walk"/>
    <m/>
    <s v="David Murphy"/>
    <s v="L"/>
    <n v="3"/>
    <x v="2"/>
    <n v="1"/>
    <n v="0"/>
    <n v="1"/>
    <n v="1"/>
    <n v="8"/>
    <n v="93.9"/>
    <n v="85.5"/>
    <n v="3.85"/>
    <n v="1.78"/>
    <n v="-1.1879999999999999"/>
    <n v="1.9790000000000001"/>
    <n v="2.0830000000000002"/>
    <n v="6.0279999999999996"/>
    <n v="6.72"/>
    <n v="10.7"/>
    <n v="23.7"/>
    <n v="-35.299999999999997"/>
    <n v="3.7"/>
    <n v="147.95599999999999"/>
    <n v="2521.14"/>
    <s v="110530_215707"/>
  </r>
  <r>
    <x v="15"/>
    <s v="L"/>
    <s v="gid_2011_05_30_texmlb_tbamlb_1"/>
    <s v="Tropicana Field"/>
    <s v="CB Bucknor"/>
    <s v="tba"/>
    <s v="tex"/>
    <n v="16"/>
    <x v="4"/>
    <s v="S"/>
    <n v="4"/>
    <n v="1"/>
    <x v="1"/>
    <n v="0.89100000000000001"/>
    <s v="Strikeout"/>
    <m/>
    <s v="Josh Hamilton"/>
    <s v="L"/>
    <n v="0"/>
    <x v="0"/>
    <n v="1"/>
    <n v="1"/>
    <n v="1"/>
    <n v="1"/>
    <n v="8"/>
    <n v="82.9"/>
    <n v="76.7"/>
    <n v="3.58"/>
    <n v="1.83"/>
    <n v="-0.221"/>
    <n v="2.2970000000000002"/>
    <n v="2.343"/>
    <n v="6.0830000000000002"/>
    <n v="1.45"/>
    <n v="1.79"/>
    <n v="23.8"/>
    <n v="-1.8"/>
    <n v="8.1999999999999993"/>
    <n v="141.66999999999999"/>
    <n v="416.298"/>
    <s v="110530_215747"/>
  </r>
  <r>
    <x v="15"/>
    <s v="L"/>
    <s v="gid_2011_05_30_texmlb_tbamlb_1"/>
    <s v="Tropicana Field"/>
    <s v="CB Bucknor"/>
    <s v="tba"/>
    <s v="tex"/>
    <n v="17"/>
    <x v="0"/>
    <s v="B"/>
    <n v="4"/>
    <n v="2"/>
    <x v="0"/>
    <n v="0.92100000000000004"/>
    <s v="Strikeout"/>
    <m/>
    <s v="Josh Hamilton"/>
    <s v="L"/>
    <n v="0"/>
    <x v="1"/>
    <n v="1"/>
    <n v="1"/>
    <n v="1"/>
    <n v="1"/>
    <n v="8"/>
    <n v="93.8"/>
    <n v="86"/>
    <n v="3.66"/>
    <n v="1.77"/>
    <n v="-1.2090000000000001"/>
    <n v="1.615"/>
    <n v="1.927"/>
    <n v="5.9909999999999997"/>
    <n v="9.4"/>
    <n v="12.23"/>
    <n v="23.8"/>
    <n v="-53.4"/>
    <n v="4.0999999999999996"/>
    <n v="142.54400000000001"/>
    <n v="3097"/>
    <s v="110530_215818"/>
  </r>
  <r>
    <x v="15"/>
    <s v="L"/>
    <s v="gid_2011_05_30_texmlb_tbamlb_1"/>
    <s v="Tropicana Field"/>
    <s v="CB Bucknor"/>
    <s v="tba"/>
    <s v="tex"/>
    <n v="18"/>
    <x v="4"/>
    <s v="S"/>
    <n v="4"/>
    <n v="3"/>
    <x v="0"/>
    <n v="0.91900000000000004"/>
    <s v="Strikeout"/>
    <m/>
    <s v="Josh Hamilton"/>
    <s v="L"/>
    <n v="1"/>
    <x v="1"/>
    <n v="1"/>
    <n v="1"/>
    <n v="1"/>
    <n v="1"/>
    <n v="8"/>
    <n v="93.6"/>
    <n v="85.4"/>
    <n v="3.58"/>
    <n v="1.83"/>
    <n v="-0.65800000000000003"/>
    <n v="2.17"/>
    <n v="2.173"/>
    <n v="6.0469999999999997"/>
    <n v="6.71"/>
    <n v="9.07"/>
    <n v="23.7"/>
    <n v="-31.3"/>
    <n v="4.3"/>
    <n v="143.63999999999999"/>
    <n v="2250.71"/>
    <s v="110530_215839"/>
  </r>
  <r>
    <x v="15"/>
    <s v="L"/>
    <s v="gid_2011_05_30_texmlb_tbamlb_1"/>
    <s v="Tropicana Field"/>
    <s v="CB Bucknor"/>
    <s v="tba"/>
    <s v="tex"/>
    <n v="19"/>
    <x v="6"/>
    <s v="S"/>
    <n v="4"/>
    <n v="4"/>
    <x v="5"/>
    <n v="0.83099999999999996"/>
    <s v="Strikeout"/>
    <m/>
    <s v="Josh Hamilton"/>
    <s v="L"/>
    <n v="1"/>
    <x v="2"/>
    <n v="1"/>
    <n v="1"/>
    <n v="1"/>
    <n v="1"/>
    <n v="8"/>
    <n v="74.099999999999994"/>
    <n v="67.900000000000006"/>
    <n v="3.58"/>
    <n v="1.83"/>
    <n v="0.11799999999999999"/>
    <n v="3.3740000000000001"/>
    <n v="2.29"/>
    <n v="6.3869999999999996"/>
    <n v="-4.05"/>
    <n v="-10.1"/>
    <n v="23.8"/>
    <n v="7.1"/>
    <n v="15.1"/>
    <n v="338.053"/>
    <n v="1692.93"/>
    <s v="110530_215916"/>
  </r>
  <r>
    <x v="15"/>
    <s v="L"/>
    <s v="gid_2011_05_30_texmlb_tbamlb_1"/>
    <s v="Tropicana Field"/>
    <s v="CB Bucknor"/>
    <s v="tba"/>
    <s v="tex"/>
    <n v="20"/>
    <x v="2"/>
    <s v="X"/>
    <n v="5"/>
    <n v="1"/>
    <x v="2"/>
    <n v="0.89400000000000002"/>
    <s v="Groundout"/>
    <s v="GB"/>
    <s v="Michael Young"/>
    <s v="R"/>
    <n v="0"/>
    <x v="0"/>
    <n v="2"/>
    <n v="1"/>
    <n v="1"/>
    <n v="1"/>
    <n v="8"/>
    <n v="84.8"/>
    <n v="77.8"/>
    <n v="3.29"/>
    <n v="1.55"/>
    <n v="0.35199999999999998"/>
    <n v="2.589"/>
    <n v="2.3359999999999999"/>
    <n v="5.9320000000000004"/>
    <n v="11.48"/>
    <n v="6.95"/>
    <n v="23.8"/>
    <n v="-36.1"/>
    <n v="7.2"/>
    <n v="121.369"/>
    <n v="2439.79"/>
    <s v="110530_220012"/>
  </r>
  <r>
    <x v="15"/>
    <s v="L"/>
    <s v="gid_2011_06_02_tbamlb_seamlb_1"/>
    <s v="Safeco Field"/>
    <s v="Ron Kulpa"/>
    <s v="tba"/>
    <s v="sea"/>
    <n v="1"/>
    <x v="2"/>
    <s v="X"/>
    <n v="1"/>
    <n v="1"/>
    <x v="11"/>
    <m/>
    <s v="Groundout"/>
    <s v="GB"/>
    <s v="Chone Figgins"/>
    <s v="R"/>
    <n v="0"/>
    <x v="0"/>
    <n v="0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2"/>
    <x v="1"/>
    <s v="S"/>
    <n v="2"/>
    <n v="1"/>
    <x v="11"/>
    <m/>
    <s v="Groundout"/>
    <m/>
    <s v="Carlos Peguero"/>
    <s v="L"/>
    <n v="0"/>
    <x v="0"/>
    <n v="1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3"/>
    <x v="6"/>
    <s v="S"/>
    <n v="2"/>
    <n v="2"/>
    <x v="11"/>
    <m/>
    <s v="Groundout"/>
    <m/>
    <s v="Carlos Peguero"/>
    <s v="L"/>
    <n v="0"/>
    <x v="1"/>
    <n v="1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4"/>
    <x v="0"/>
    <s v="B"/>
    <n v="2"/>
    <n v="3"/>
    <x v="11"/>
    <m/>
    <s v="Groundout"/>
    <m/>
    <s v="Carlos Peguero"/>
    <s v="L"/>
    <n v="0"/>
    <x v="2"/>
    <n v="1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5"/>
    <x v="0"/>
    <s v="B"/>
    <n v="2"/>
    <n v="4"/>
    <x v="11"/>
    <m/>
    <s v="Groundout"/>
    <m/>
    <s v="Carlos Peguero"/>
    <s v="L"/>
    <n v="1"/>
    <x v="2"/>
    <n v="1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6"/>
    <x v="0"/>
    <s v="B"/>
    <n v="2"/>
    <n v="5"/>
    <x v="11"/>
    <m/>
    <s v="Groundout"/>
    <m/>
    <s v="Carlos Peguero"/>
    <s v="L"/>
    <n v="2"/>
    <x v="2"/>
    <n v="1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7"/>
    <x v="4"/>
    <s v="S"/>
    <n v="2"/>
    <n v="6"/>
    <x v="11"/>
    <m/>
    <s v="Groundout"/>
    <m/>
    <s v="Carlos Peguero"/>
    <s v="L"/>
    <n v="3"/>
    <x v="2"/>
    <n v="1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8"/>
    <x v="2"/>
    <s v="X"/>
    <n v="2"/>
    <n v="7"/>
    <x v="11"/>
    <m/>
    <s v="Groundout"/>
    <s v="GB"/>
    <s v="Carlos Peguero"/>
    <s v="L"/>
    <n v="3"/>
    <x v="2"/>
    <n v="1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9"/>
    <x v="0"/>
    <s v="B"/>
    <n v="3"/>
    <n v="1"/>
    <x v="11"/>
    <m/>
    <s v="Field Error"/>
    <m/>
    <s v="Ichiro Suzuki"/>
    <s v="L"/>
    <n v="0"/>
    <x v="0"/>
    <n v="2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0"/>
    <x v="6"/>
    <s v="S"/>
    <n v="3"/>
    <n v="2"/>
    <x v="11"/>
    <m/>
    <s v="Field Error"/>
    <m/>
    <s v="Ichiro Suzuki"/>
    <s v="L"/>
    <n v="1"/>
    <x v="0"/>
    <n v="2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1"/>
    <x v="0"/>
    <s v="B"/>
    <n v="3"/>
    <n v="3"/>
    <x v="11"/>
    <m/>
    <s v="Field Error"/>
    <m/>
    <s v="Ichiro Suzuki"/>
    <s v="L"/>
    <n v="1"/>
    <x v="1"/>
    <n v="2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2"/>
    <x v="4"/>
    <s v="S"/>
    <n v="3"/>
    <n v="4"/>
    <x v="11"/>
    <m/>
    <s v="Field Error"/>
    <m/>
    <s v="Ichiro Suzuki"/>
    <s v="L"/>
    <n v="2"/>
    <x v="1"/>
    <n v="2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3"/>
    <x v="4"/>
    <s v="S"/>
    <n v="3"/>
    <n v="5"/>
    <x v="11"/>
    <m/>
    <s v="Field Error"/>
    <m/>
    <s v="Ichiro Suzuki"/>
    <s v="L"/>
    <n v="2"/>
    <x v="2"/>
    <n v="2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4"/>
    <x v="3"/>
    <s v="X"/>
    <n v="3"/>
    <n v="6"/>
    <x v="11"/>
    <m/>
    <s v="Field Error"/>
    <m/>
    <s v="Ichiro Suzuki"/>
    <s v="L"/>
    <n v="2"/>
    <x v="2"/>
    <n v="2"/>
    <n v="0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5"/>
    <x v="0"/>
    <s v="B"/>
    <n v="4"/>
    <n v="1"/>
    <x v="11"/>
    <m/>
    <s v="Walk"/>
    <m/>
    <s v="Brendan Ryan"/>
    <s v="R"/>
    <n v="0"/>
    <x v="0"/>
    <n v="2"/>
    <n v="1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6"/>
    <x v="1"/>
    <s v="S"/>
    <n v="4"/>
    <n v="2"/>
    <x v="11"/>
    <m/>
    <s v="Walk"/>
    <m/>
    <s v="Brendan Ryan"/>
    <s v="R"/>
    <n v="1"/>
    <x v="0"/>
    <n v="2"/>
    <n v="1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7"/>
    <x v="4"/>
    <s v="S"/>
    <n v="4"/>
    <n v="3"/>
    <x v="11"/>
    <m/>
    <s v="Walk"/>
    <m/>
    <s v="Brendan Ryan"/>
    <s v="R"/>
    <n v="1"/>
    <x v="1"/>
    <n v="2"/>
    <n v="1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8"/>
    <x v="7"/>
    <s v="B"/>
    <n v="4"/>
    <n v="4"/>
    <x v="11"/>
    <m/>
    <s v="Walk"/>
    <m/>
    <s v="Brendan Ryan"/>
    <s v="R"/>
    <n v="1"/>
    <x v="2"/>
    <n v="2"/>
    <n v="1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19"/>
    <x v="0"/>
    <s v="B"/>
    <n v="4"/>
    <n v="5"/>
    <x v="11"/>
    <m/>
    <s v="Walk"/>
    <m/>
    <s v="Brendan Ryan"/>
    <s v="R"/>
    <n v="2"/>
    <x v="2"/>
    <n v="2"/>
    <n v="1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20"/>
    <x v="0"/>
    <s v="B"/>
    <n v="4"/>
    <n v="6"/>
    <x v="11"/>
    <m/>
    <s v="Walk"/>
    <m/>
    <s v="Brendan Ryan"/>
    <s v="R"/>
    <n v="3"/>
    <x v="2"/>
    <n v="2"/>
    <n v="1"/>
    <n v="0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21"/>
    <x v="4"/>
    <s v="S"/>
    <n v="5"/>
    <n v="1"/>
    <x v="11"/>
    <m/>
    <s v="Flyout"/>
    <m/>
    <s v="Justin Smoak"/>
    <s v="R"/>
    <n v="0"/>
    <x v="0"/>
    <n v="2"/>
    <n v="1"/>
    <n v="1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22"/>
    <x v="0"/>
    <s v="B"/>
    <n v="5"/>
    <n v="2"/>
    <x v="11"/>
    <m/>
    <s v="Flyout"/>
    <m/>
    <s v="Justin Smoak"/>
    <s v="R"/>
    <n v="0"/>
    <x v="1"/>
    <n v="2"/>
    <n v="1"/>
    <n v="1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23"/>
    <x v="4"/>
    <s v="S"/>
    <n v="5"/>
    <n v="3"/>
    <x v="11"/>
    <m/>
    <s v="Flyout"/>
    <m/>
    <s v="Justin Smoak"/>
    <s v="R"/>
    <n v="1"/>
    <x v="1"/>
    <n v="2"/>
    <n v="1"/>
    <n v="1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24"/>
    <x v="0"/>
    <s v="B"/>
    <n v="5"/>
    <n v="4"/>
    <x v="11"/>
    <m/>
    <s v="Flyout"/>
    <m/>
    <s v="Justin Smoak"/>
    <s v="R"/>
    <n v="1"/>
    <x v="2"/>
    <n v="2"/>
    <n v="1"/>
    <n v="1"/>
    <n v="0"/>
    <n v="8"/>
    <m/>
    <m/>
    <m/>
    <m/>
    <m/>
    <m/>
    <m/>
    <m/>
    <m/>
    <m/>
    <m/>
    <m/>
    <m/>
    <m/>
    <m/>
    <m/>
  </r>
  <r>
    <x v="15"/>
    <s v="L"/>
    <s v="gid_2011_06_02_tbamlb_seamlb_1"/>
    <s v="Safeco Field"/>
    <s v="Ron Kulpa"/>
    <s v="tba"/>
    <s v="sea"/>
    <n v="25"/>
    <x v="2"/>
    <s v="X"/>
    <n v="5"/>
    <n v="5"/>
    <x v="11"/>
    <m/>
    <s v="Flyout"/>
    <s v="FB"/>
    <s v="Justin Smoak"/>
    <s v="R"/>
    <n v="2"/>
    <x v="2"/>
    <n v="2"/>
    <n v="1"/>
    <n v="1"/>
    <n v="0"/>
    <n v="8"/>
    <m/>
    <m/>
    <m/>
    <m/>
    <m/>
    <m/>
    <m/>
    <m/>
    <m/>
    <m/>
    <m/>
    <m/>
    <m/>
    <m/>
    <m/>
    <m/>
  </r>
  <r>
    <x v="15"/>
    <s v="L"/>
    <s v="gid_2011_06_03_tbamlb_seamlb_1"/>
    <s v="Safeco Field"/>
    <s v="Jim Wolf"/>
    <s v="tba"/>
    <s v="sea"/>
    <n v="1"/>
    <x v="6"/>
    <s v="S"/>
    <n v="1"/>
    <n v="1"/>
    <x v="1"/>
    <n v="0.88100000000000001"/>
    <s v="Groundout"/>
    <m/>
    <s v="Adam Kennedy"/>
    <s v="L"/>
    <n v="0"/>
    <x v="0"/>
    <n v="2"/>
    <n v="1"/>
    <n v="0"/>
    <n v="0"/>
    <n v="7"/>
    <n v="82.3"/>
    <n v="76.3"/>
    <n v="3.01"/>
    <n v="1.4"/>
    <n v="-0.126"/>
    <n v="1.7190000000000001"/>
    <n v="2.581"/>
    <n v="6.0730000000000004"/>
    <n v="-0.49"/>
    <n v="-1.81"/>
    <n v="23.8"/>
    <n v="2.9"/>
    <n v="9.8000000000000007"/>
    <n v="344.26799999999997"/>
    <n v="321.60500000000002"/>
    <s v="110603_210741"/>
  </r>
  <r>
    <x v="15"/>
    <s v="L"/>
    <s v="gid_2011_06_03_tbamlb_seamlb_1"/>
    <s v="Safeco Field"/>
    <s v="Jim Wolf"/>
    <s v="tba"/>
    <s v="sea"/>
    <n v="2"/>
    <x v="0"/>
    <s v="B"/>
    <n v="1"/>
    <n v="2"/>
    <x v="1"/>
    <n v="0.80900000000000005"/>
    <s v="Groundout"/>
    <m/>
    <s v="Adam Kennedy"/>
    <s v="L"/>
    <n v="0"/>
    <x v="1"/>
    <n v="2"/>
    <n v="1"/>
    <n v="0"/>
    <n v="0"/>
    <n v="7"/>
    <n v="80.8"/>
    <n v="74.5"/>
    <n v="3.25"/>
    <n v="1.45"/>
    <n v="-1.4650000000000001"/>
    <n v="2.1819999999999999"/>
    <n v="2.34"/>
    <n v="6.1719999999999997"/>
    <n v="-1.0900000000000001"/>
    <n v="0.15"/>
    <n v="23.8"/>
    <n v="5.5"/>
    <n v="9.4"/>
    <n v="259.58300000000003"/>
    <n v="191.387"/>
    <s v="110603_210759"/>
  </r>
  <r>
    <x v="15"/>
    <s v="L"/>
    <s v="gid_2011_06_03_tbamlb_seamlb_1"/>
    <s v="Safeco Field"/>
    <s v="Jim Wolf"/>
    <s v="tba"/>
    <s v="sea"/>
    <n v="3"/>
    <x v="4"/>
    <s v="S"/>
    <n v="1"/>
    <n v="3"/>
    <x v="1"/>
    <n v="0.90200000000000002"/>
    <s v="Groundout"/>
    <m/>
    <s v="Adam Kennedy"/>
    <s v="L"/>
    <n v="1"/>
    <x v="1"/>
    <n v="2"/>
    <n v="1"/>
    <n v="0"/>
    <n v="0"/>
    <n v="7"/>
    <n v="82.3"/>
    <n v="75.400000000000006"/>
    <n v="3.01"/>
    <n v="1.4"/>
    <n v="6.8000000000000005E-2"/>
    <n v="1.3280000000000001"/>
    <n v="2.4430000000000001"/>
    <n v="6.0549999999999997"/>
    <n v="-3.48"/>
    <n v="7.0000000000000007E-2"/>
    <n v="23.8"/>
    <n v="10.199999999999999"/>
    <n v="9.4"/>
    <n v="268.08600000000001"/>
    <n v="605.62300000000005"/>
    <s v="110603_210818"/>
  </r>
  <r>
    <x v="15"/>
    <s v="L"/>
    <s v="gid_2011_06_03_tbamlb_seamlb_1"/>
    <s v="Safeco Field"/>
    <s v="Jim Wolf"/>
    <s v="tba"/>
    <s v="sea"/>
    <n v="4"/>
    <x v="0"/>
    <s v="B"/>
    <n v="1"/>
    <n v="4"/>
    <x v="0"/>
    <n v="0.90400000000000003"/>
    <s v="Groundout"/>
    <m/>
    <s v="Adam Kennedy"/>
    <s v="L"/>
    <n v="1"/>
    <x v="2"/>
    <n v="2"/>
    <n v="1"/>
    <n v="0"/>
    <n v="0"/>
    <n v="7"/>
    <n v="92.4"/>
    <n v="85.1"/>
    <n v="3.21"/>
    <n v="1.59"/>
    <n v="-1.4139999999999999"/>
    <n v="3.2989999999999999"/>
    <n v="2.19"/>
    <n v="6.0739999999999998"/>
    <n v="3.68"/>
    <n v="5.26"/>
    <n v="23.8"/>
    <n v="-11.1"/>
    <n v="5.2"/>
    <n v="145.19999999999999"/>
    <n v="1279.3900000000001"/>
    <s v="110603_210847"/>
  </r>
  <r>
    <x v="15"/>
    <s v="L"/>
    <s v="gid_2011_06_03_tbamlb_seamlb_1"/>
    <s v="Safeco Field"/>
    <s v="Jim Wolf"/>
    <s v="tba"/>
    <s v="sea"/>
    <n v="5"/>
    <x v="4"/>
    <s v="S"/>
    <n v="1"/>
    <n v="5"/>
    <x v="0"/>
    <n v="0.90600000000000003"/>
    <s v="Groundout"/>
    <m/>
    <s v="Adam Kennedy"/>
    <s v="L"/>
    <n v="2"/>
    <x v="2"/>
    <n v="2"/>
    <n v="1"/>
    <n v="0"/>
    <n v="0"/>
    <n v="7"/>
    <n v="91.8"/>
    <n v="83.9"/>
    <n v="3.01"/>
    <n v="1.4"/>
    <n v="-0.432"/>
    <n v="2.3769999999999998"/>
    <n v="2.3879999999999999"/>
    <n v="5.9740000000000002"/>
    <n v="4.49"/>
    <n v="5.89"/>
    <n v="23.7"/>
    <n v="-14.9"/>
    <n v="5.3"/>
    <n v="142.86699999999999"/>
    <n v="1450.43"/>
    <s v="110603_210906"/>
  </r>
  <r>
    <x v="15"/>
    <s v="L"/>
    <s v="gid_2011_06_03_tbamlb_seamlb_1"/>
    <s v="Safeco Field"/>
    <s v="Jim Wolf"/>
    <s v="tba"/>
    <s v="sea"/>
    <n v="6"/>
    <x v="2"/>
    <s v="X"/>
    <n v="1"/>
    <n v="6"/>
    <x v="5"/>
    <n v="0.85899999999999999"/>
    <s v="Groundout"/>
    <s v="GB"/>
    <s v="Adam Kennedy"/>
    <s v="L"/>
    <n v="2"/>
    <x v="2"/>
    <n v="2"/>
    <n v="1"/>
    <n v="0"/>
    <n v="0"/>
    <n v="7"/>
    <n v="72.400000000000006"/>
    <n v="66.400000000000006"/>
    <n v="3.01"/>
    <n v="1.4"/>
    <n v="-8.1000000000000003E-2"/>
    <n v="2.7170000000000001"/>
    <n v="2.42"/>
    <n v="6.2919999999999998"/>
    <n v="-4.2300000000000004"/>
    <n v="-9.94"/>
    <n v="23.8"/>
    <n v="7.2"/>
    <n v="15.7"/>
    <n v="336.815"/>
    <n v="1636.59"/>
    <s v="110603_210936"/>
  </r>
  <r>
    <x v="16"/>
    <m/>
    <m/>
    <m/>
    <m/>
    <m/>
    <m/>
    <m/>
    <x v="15"/>
    <m/>
    <m/>
    <m/>
    <x v="11"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L22" firstHeaderRow="1" firstDataRow="3" firstDataCol="1"/>
  <pivotFields count="41">
    <pivotField axis="axisRow" showAll="0">
      <items count="18">
        <item x="4"/>
        <item x="10"/>
        <item x="6"/>
        <item x="12"/>
        <item x="15"/>
        <item x="11"/>
        <item x="0"/>
        <item x="2"/>
        <item x="13"/>
        <item x="3"/>
        <item x="14"/>
        <item x="7"/>
        <item x="8"/>
        <item x="9"/>
        <item x="1"/>
        <item x="5"/>
        <item x="1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>
      <items count="17">
        <item x="0"/>
        <item x="7"/>
        <item x="1"/>
        <item x="4"/>
        <item x="10"/>
        <item x="12"/>
        <item x="13"/>
        <item x="8"/>
        <item x="3"/>
        <item x="2"/>
        <item x="9"/>
        <item x="11"/>
        <item x="14"/>
        <item x="6"/>
        <item x="5"/>
        <item x="15"/>
        <item t="default"/>
      </items>
    </pivotField>
    <pivotField showAll="0"/>
    <pivotField showAll="0"/>
    <pivotField showAll="0"/>
    <pivotField axis="axisCol" showAll="0">
      <items count="13">
        <item x="2"/>
        <item x="5"/>
        <item x="3"/>
        <item x="9"/>
        <item x="0"/>
        <item x="6"/>
        <item x="7"/>
        <item h="1" x="4"/>
        <item h="1" x="10"/>
        <item x="8"/>
        <item x="1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2">
    <field x="19"/>
    <field x="12"/>
  </colFields>
  <colItems count="11"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0"/>
    </i>
    <i t="default">
      <x v="2"/>
    </i>
    <i t="grand">
      <x/>
    </i>
  </colItems>
  <dataFields count="1">
    <dataField name="Count of Pitcher Handedness" fld="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"/>
  <sheetViews>
    <sheetView workbookViewId="0">
      <selection activeCell="O19" sqref="O19"/>
    </sheetView>
  </sheetViews>
  <sheetFormatPr baseColWidth="10" defaultRowHeight="15" x14ac:dyDescent="0"/>
  <cols>
    <col min="1" max="1" width="11.33203125" bestFit="1" customWidth="1"/>
    <col min="2" max="4" width="4.1640625" bestFit="1" customWidth="1"/>
    <col min="5" max="5" width="3.1640625" bestFit="1" customWidth="1"/>
    <col min="6" max="7" width="4.1640625" bestFit="1" customWidth="1"/>
    <col min="8" max="9" width="3.33203125" bestFit="1" customWidth="1"/>
    <col min="10" max="10" width="3.5" bestFit="1" customWidth="1"/>
    <col min="11" max="12" width="3.1640625" bestFit="1" customWidth="1"/>
    <col min="13" max="13" width="3.33203125" bestFit="1" customWidth="1"/>
    <col min="14" max="14" width="4.1640625" bestFit="1" customWidth="1"/>
    <col min="15" max="15" width="6.5" bestFit="1" customWidth="1"/>
    <col min="16" max="19" width="7" style="1" bestFit="1" customWidth="1"/>
    <col min="20" max="20" width="4.1640625" bestFit="1" customWidth="1"/>
    <col min="21" max="21" width="4.83203125" bestFit="1" customWidth="1"/>
    <col min="22" max="22" width="4.6640625" bestFit="1" customWidth="1"/>
    <col min="23" max="23" width="3.33203125" bestFit="1" customWidth="1"/>
    <col min="24" max="24" width="3.1640625" bestFit="1" customWidth="1"/>
    <col min="25" max="25" width="4" bestFit="1" customWidth="1"/>
    <col min="26" max="26" width="4.6640625" bestFit="1" customWidth="1"/>
    <col min="27" max="27" width="7" style="1" bestFit="1" customWidth="1"/>
    <col min="28" max="28" width="6.1640625" bestFit="1" customWidth="1"/>
    <col min="29" max="29" width="6.33203125" bestFit="1" customWidth="1"/>
    <col min="30" max="30" width="7" bestFit="1" customWidth="1"/>
    <col min="31" max="31" width="5.5" style="2" bestFit="1" customWidth="1"/>
    <col min="32" max="32" width="4.83203125" style="2" bestFit="1" customWidth="1"/>
  </cols>
  <sheetData>
    <row r="1" spans="1:32">
      <c r="A1" t="s">
        <v>27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45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s="1" t="s">
        <v>24</v>
      </c>
      <c r="AB1" t="s">
        <v>25</v>
      </c>
      <c r="AC1" t="s">
        <v>26</v>
      </c>
      <c r="AD1" t="s">
        <v>44</v>
      </c>
      <c r="AE1" s="2" t="s">
        <v>46</v>
      </c>
      <c r="AF1" s="2" t="s">
        <v>47</v>
      </c>
    </row>
    <row r="2" spans="1:32" ht="16">
      <c r="A2" t="s">
        <v>43</v>
      </c>
      <c r="B2">
        <v>23</v>
      </c>
      <c r="C2">
        <v>35</v>
      </c>
      <c r="D2">
        <v>31</v>
      </c>
      <c r="E2">
        <v>3</v>
      </c>
      <c r="F2">
        <v>3</v>
      </c>
      <c r="G2">
        <f>F2-H2-I2-J2</f>
        <v>3</v>
      </c>
      <c r="H2">
        <v>0</v>
      </c>
      <c r="I2">
        <v>0</v>
      </c>
      <c r="J2">
        <v>0</v>
      </c>
      <c r="K2">
        <v>1</v>
      </c>
      <c r="L2">
        <v>0</v>
      </c>
      <c r="M2">
        <v>3</v>
      </c>
      <c r="N2">
        <v>14</v>
      </c>
      <c r="O2">
        <v>4.67</v>
      </c>
      <c r="P2" s="1">
        <v>9.7000000000000003E-2</v>
      </c>
      <c r="Q2" s="1">
        <v>0.2</v>
      </c>
      <c r="R2" s="1">
        <v>9.7000000000000003E-2</v>
      </c>
      <c r="S2" s="1">
        <v>0.29699999999999999</v>
      </c>
      <c r="T2">
        <v>3</v>
      </c>
      <c r="U2">
        <v>0</v>
      </c>
      <c r="V2">
        <v>1</v>
      </c>
      <c r="W2">
        <v>0</v>
      </c>
      <c r="X2">
        <v>0</v>
      </c>
      <c r="Y2">
        <v>0</v>
      </c>
      <c r="Z2">
        <v>1</v>
      </c>
      <c r="AA2" s="1">
        <v>0.17599999999999999</v>
      </c>
      <c r="AB2">
        <v>-6</v>
      </c>
      <c r="AC2">
        <v>18</v>
      </c>
      <c r="AD2" s="1">
        <f>((0.72*(M2-Y2))+(0.75*V2)+(0.9*G2)+(0.92*Z2)+(1.24*H2)+(1.56*I2)+(1.95*J2))/(C2-Y2)</f>
        <v>0.18657142857142858</v>
      </c>
      <c r="AE2" s="3">
        <f>N2/C2</f>
        <v>0.4</v>
      </c>
      <c r="AF2" s="2">
        <f>(M2-Y2+V2)/C2</f>
        <v>0.11428571428571428</v>
      </c>
    </row>
    <row r="3" spans="1:32" ht="16">
      <c r="A3" t="s">
        <v>30</v>
      </c>
      <c r="B3">
        <v>11</v>
      </c>
      <c r="C3">
        <v>143</v>
      </c>
      <c r="D3">
        <v>133</v>
      </c>
      <c r="E3">
        <v>3</v>
      </c>
      <c r="F3">
        <v>16</v>
      </c>
      <c r="G3">
        <f>F3-H3-I3-J3</f>
        <v>8</v>
      </c>
      <c r="H3">
        <v>4</v>
      </c>
      <c r="I3">
        <v>3</v>
      </c>
      <c r="J3">
        <v>1</v>
      </c>
      <c r="K3">
        <v>0</v>
      </c>
      <c r="L3">
        <v>0</v>
      </c>
      <c r="M3">
        <v>10</v>
      </c>
      <c r="N3">
        <v>50</v>
      </c>
      <c r="O3">
        <v>5</v>
      </c>
      <c r="P3" s="1">
        <v>0.12</v>
      </c>
      <c r="Q3" s="1">
        <v>0.182</v>
      </c>
      <c r="R3" s="1">
        <v>0.218</v>
      </c>
      <c r="S3" s="1">
        <v>0.4</v>
      </c>
      <c r="T3">
        <v>29</v>
      </c>
      <c r="U3">
        <v>1</v>
      </c>
      <c r="V3">
        <v>0</v>
      </c>
      <c r="W3">
        <v>0</v>
      </c>
      <c r="X3">
        <v>0</v>
      </c>
      <c r="Y3">
        <v>0</v>
      </c>
      <c r="Z3">
        <v>1</v>
      </c>
      <c r="AA3" s="1">
        <v>0.183</v>
      </c>
      <c r="AB3">
        <v>27</v>
      </c>
      <c r="AC3">
        <v>57</v>
      </c>
      <c r="AD3" s="1">
        <f>((0.72*(M3-Y3))+(0.75*V3)+(0.9*G3)+(0.92*Z3)+(1.24*H3)+(1.56*I3)+(1.95*J3))/(C3-Y3)</f>
        <v>0.18818181818181814</v>
      </c>
      <c r="AE3" s="3">
        <f>N3/C3</f>
        <v>0.34965034965034963</v>
      </c>
      <c r="AF3" s="2">
        <f>(M3-Y3+V3)/C3</f>
        <v>6.9930069930069935E-2</v>
      </c>
    </row>
    <row r="4" spans="1:32" ht="16">
      <c r="A4" t="s">
        <v>28</v>
      </c>
      <c r="B4">
        <v>12</v>
      </c>
      <c r="C4">
        <v>175</v>
      </c>
      <c r="D4">
        <v>165</v>
      </c>
      <c r="E4">
        <v>7</v>
      </c>
      <c r="F4">
        <v>23</v>
      </c>
      <c r="G4">
        <f>F4-H4-I4-J4</f>
        <v>15</v>
      </c>
      <c r="H4">
        <v>5</v>
      </c>
      <c r="I4">
        <v>0</v>
      </c>
      <c r="J4">
        <v>3</v>
      </c>
      <c r="K4">
        <v>0</v>
      </c>
      <c r="L4">
        <v>1</v>
      </c>
      <c r="M4">
        <v>9</v>
      </c>
      <c r="N4">
        <v>85</v>
      </c>
      <c r="O4">
        <v>9.44</v>
      </c>
      <c r="P4" s="1">
        <v>0.13900000000000001</v>
      </c>
      <c r="Q4" s="1">
        <v>0.183</v>
      </c>
      <c r="R4" s="1">
        <v>0.224</v>
      </c>
      <c r="S4" s="1">
        <v>0.40699999999999997</v>
      </c>
      <c r="T4">
        <v>37</v>
      </c>
      <c r="U4">
        <v>2</v>
      </c>
      <c r="V4">
        <v>0</v>
      </c>
      <c r="W4">
        <v>0</v>
      </c>
      <c r="X4">
        <v>1</v>
      </c>
      <c r="Y4">
        <v>0</v>
      </c>
      <c r="Z4">
        <v>2</v>
      </c>
      <c r="AA4" s="1">
        <v>0.25600000000000001</v>
      </c>
      <c r="AB4">
        <v>25</v>
      </c>
      <c r="AC4">
        <v>60</v>
      </c>
      <c r="AD4" s="1">
        <f>((0.72*(M4-Y4))+(0.75*V4)+(0.9*G4)+(0.92*Z4)+(1.24*H4)+(1.56*I4)+(1.95*J4))/(C4-Y4)</f>
        <v>0.19354285714285713</v>
      </c>
      <c r="AE4" s="3">
        <f>N4/C4</f>
        <v>0.48571428571428571</v>
      </c>
      <c r="AF4" s="2">
        <f>(M4-Y4+V4)/C4</f>
        <v>5.1428571428571428E-2</v>
      </c>
    </row>
    <row r="5" spans="1:32" ht="16">
      <c r="A5" t="s">
        <v>38</v>
      </c>
      <c r="B5">
        <v>9</v>
      </c>
      <c r="C5">
        <v>23</v>
      </c>
      <c r="D5">
        <v>20</v>
      </c>
      <c r="E5">
        <v>3</v>
      </c>
      <c r="F5">
        <v>3</v>
      </c>
      <c r="G5">
        <f>F5-H5-I5-J5</f>
        <v>2</v>
      </c>
      <c r="H5">
        <v>1</v>
      </c>
      <c r="I5">
        <v>0</v>
      </c>
      <c r="J5">
        <v>0</v>
      </c>
      <c r="K5">
        <v>0</v>
      </c>
      <c r="L5">
        <v>1</v>
      </c>
      <c r="M5">
        <v>2</v>
      </c>
      <c r="N5">
        <v>9</v>
      </c>
      <c r="O5">
        <v>4.5</v>
      </c>
      <c r="P5" s="1">
        <v>0.15</v>
      </c>
      <c r="Q5" s="1">
        <v>0.217</v>
      </c>
      <c r="R5" s="1">
        <v>0.2</v>
      </c>
      <c r="S5" s="1">
        <v>0.41699999999999998</v>
      </c>
      <c r="T5">
        <v>4</v>
      </c>
      <c r="U5">
        <v>0</v>
      </c>
      <c r="V5">
        <v>0</v>
      </c>
      <c r="W5">
        <v>0</v>
      </c>
      <c r="X5">
        <v>1</v>
      </c>
      <c r="Y5">
        <v>0</v>
      </c>
      <c r="Z5">
        <v>0</v>
      </c>
      <c r="AA5" s="1">
        <v>0.25</v>
      </c>
      <c r="AB5">
        <v>16</v>
      </c>
      <c r="AC5">
        <v>65</v>
      </c>
      <c r="AD5" s="1">
        <f>((0.72*(M5-Y5))+(0.75*V5)+(0.9*G5)+(0.92*Z5)+(1.24*H5)+(1.56*I5)+(1.95*J5))/(C5-Y5)</f>
        <v>0.1947826086956522</v>
      </c>
      <c r="AE5" s="3">
        <f>N5/C5</f>
        <v>0.39130434782608697</v>
      </c>
      <c r="AF5" s="2">
        <f>(M5-Y5+V5)/C5</f>
        <v>8.6956521739130432E-2</v>
      </c>
    </row>
    <row r="6" spans="1:32" ht="16">
      <c r="A6" t="s">
        <v>29</v>
      </c>
      <c r="B6">
        <v>12</v>
      </c>
      <c r="C6">
        <v>166</v>
      </c>
      <c r="D6">
        <v>155</v>
      </c>
      <c r="E6">
        <v>14</v>
      </c>
      <c r="F6">
        <v>24</v>
      </c>
      <c r="G6">
        <f>F6-H6-I6-J6</f>
        <v>16</v>
      </c>
      <c r="H6">
        <v>5</v>
      </c>
      <c r="I6">
        <v>1</v>
      </c>
      <c r="J6">
        <v>2</v>
      </c>
      <c r="K6">
        <v>0</v>
      </c>
      <c r="L6">
        <v>0</v>
      </c>
      <c r="M6">
        <v>7</v>
      </c>
      <c r="N6">
        <v>76</v>
      </c>
      <c r="O6">
        <v>10.86</v>
      </c>
      <c r="P6" s="1">
        <v>0.155</v>
      </c>
      <c r="Q6" s="1">
        <v>0.21099999999999999</v>
      </c>
      <c r="R6" s="1">
        <v>0.23899999999999999</v>
      </c>
      <c r="S6" s="1">
        <v>0.45</v>
      </c>
      <c r="T6">
        <v>37</v>
      </c>
      <c r="U6">
        <v>3</v>
      </c>
      <c r="V6">
        <v>4</v>
      </c>
      <c r="W6">
        <v>0</v>
      </c>
      <c r="X6">
        <v>0</v>
      </c>
      <c r="Y6">
        <v>0</v>
      </c>
      <c r="Z6">
        <v>0</v>
      </c>
      <c r="AA6" s="1">
        <v>0.28599999999999998</v>
      </c>
      <c r="AB6">
        <v>44</v>
      </c>
      <c r="AC6">
        <v>77</v>
      </c>
      <c r="AD6" s="1">
        <f>((0.72*(M6-Y6))+(0.75*V6)+(0.9*G6)+(0.92*Z6)+(1.24*H6)+(1.56*I6)+(1.95*J6))/(C6-Y6)</f>
        <v>0.20542168674698791</v>
      </c>
      <c r="AE6" s="3">
        <f>N6/C6</f>
        <v>0.45783132530120479</v>
      </c>
      <c r="AF6" s="2">
        <f>(M6-Y6+V6)/C6</f>
        <v>6.6265060240963861E-2</v>
      </c>
    </row>
    <row r="7" spans="1:32" ht="16">
      <c r="A7" t="s">
        <v>39</v>
      </c>
      <c r="B7">
        <v>2</v>
      </c>
      <c r="C7">
        <v>16</v>
      </c>
      <c r="D7">
        <v>14</v>
      </c>
      <c r="E7">
        <v>1</v>
      </c>
      <c r="F7">
        <v>1</v>
      </c>
      <c r="G7">
        <f>F7-H7-I7-J7</f>
        <v>0</v>
      </c>
      <c r="H7">
        <v>0</v>
      </c>
      <c r="I7">
        <v>0</v>
      </c>
      <c r="J7">
        <v>1</v>
      </c>
      <c r="K7">
        <v>0</v>
      </c>
      <c r="L7">
        <v>0</v>
      </c>
      <c r="M7">
        <v>2</v>
      </c>
      <c r="N7">
        <v>7</v>
      </c>
      <c r="O7">
        <v>3.5</v>
      </c>
      <c r="P7" s="1">
        <v>7.0999999999999994E-2</v>
      </c>
      <c r="Q7" s="1">
        <v>0.188</v>
      </c>
      <c r="R7" s="1">
        <v>0.28599999999999998</v>
      </c>
      <c r="S7" s="1">
        <v>0.47299999999999998</v>
      </c>
      <c r="T7">
        <v>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">
        <v>0</v>
      </c>
      <c r="AB7">
        <v>48</v>
      </c>
      <c r="AC7">
        <v>86</v>
      </c>
      <c r="AD7" s="1">
        <f>((0.72*(M7-Y7))+(0.75*V7)+(0.9*G7)+(0.92*Z7)+(1.24*H7)+(1.56*I7)+(1.95*J7))/(C7-Y7)</f>
        <v>0.21187499999999998</v>
      </c>
      <c r="AE7" s="3">
        <f>N7/C7</f>
        <v>0.4375</v>
      </c>
      <c r="AF7" s="2">
        <f>(M7-Y7+V7)/C7</f>
        <v>0.125</v>
      </c>
    </row>
    <row r="8" spans="1:32" ht="16">
      <c r="A8" t="s">
        <v>34</v>
      </c>
      <c r="B8">
        <v>21</v>
      </c>
      <c r="C8">
        <v>30</v>
      </c>
      <c r="D8">
        <v>29</v>
      </c>
      <c r="E8">
        <v>2</v>
      </c>
      <c r="F8">
        <v>6</v>
      </c>
      <c r="G8">
        <f>F8-H8-I8-J8</f>
        <v>5</v>
      </c>
      <c r="H8">
        <v>1</v>
      </c>
      <c r="I8">
        <v>0</v>
      </c>
      <c r="J8">
        <v>0</v>
      </c>
      <c r="K8">
        <v>0</v>
      </c>
      <c r="L8">
        <v>0</v>
      </c>
      <c r="M8">
        <v>1</v>
      </c>
      <c r="N8">
        <v>12</v>
      </c>
      <c r="O8">
        <v>12</v>
      </c>
      <c r="P8" s="1">
        <v>0.20699999999999999</v>
      </c>
      <c r="Q8" s="1">
        <v>0.23300000000000001</v>
      </c>
      <c r="R8" s="1">
        <v>0.24099999999999999</v>
      </c>
      <c r="S8" s="1">
        <v>0.47499999999999998</v>
      </c>
      <c r="T8">
        <v>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s="1">
        <v>0.35299999999999998</v>
      </c>
      <c r="AB8">
        <v>98</v>
      </c>
      <c r="AC8">
        <v>87</v>
      </c>
      <c r="AD8" s="1">
        <f>((0.72*(M8-Y8))+(0.75*V8)+(0.9*G8)+(0.92*Z8)+(1.24*H8)+(1.56*I8)+(1.95*J8))/(C8-Y8)</f>
        <v>0.21533333333333332</v>
      </c>
      <c r="AE8" s="3">
        <f>N8/C8</f>
        <v>0.4</v>
      </c>
      <c r="AF8" s="2">
        <f>(M8-Y8+V8)/C8</f>
        <v>3.3333333333333333E-2</v>
      </c>
    </row>
    <row r="9" spans="1:32" ht="16">
      <c r="A9" t="s">
        <v>36</v>
      </c>
      <c r="B9">
        <v>21</v>
      </c>
      <c r="C9">
        <v>52</v>
      </c>
      <c r="D9">
        <v>44</v>
      </c>
      <c r="E9">
        <v>3</v>
      </c>
      <c r="F9">
        <v>6</v>
      </c>
      <c r="G9">
        <f>F9-H9-I9-J9</f>
        <v>4</v>
      </c>
      <c r="H9">
        <v>2</v>
      </c>
      <c r="I9">
        <v>0</v>
      </c>
      <c r="J9">
        <v>0</v>
      </c>
      <c r="K9">
        <v>2</v>
      </c>
      <c r="L9">
        <v>0</v>
      </c>
      <c r="M9">
        <v>8</v>
      </c>
      <c r="N9">
        <v>18</v>
      </c>
      <c r="O9">
        <v>2.25</v>
      </c>
      <c r="P9" s="1">
        <v>0.13600000000000001</v>
      </c>
      <c r="Q9" s="1">
        <v>0.26900000000000002</v>
      </c>
      <c r="R9" s="1">
        <v>0.182</v>
      </c>
      <c r="S9" s="1">
        <v>0.45100000000000001</v>
      </c>
      <c r="T9">
        <v>8</v>
      </c>
      <c r="U9">
        <v>1</v>
      </c>
      <c r="V9">
        <v>0</v>
      </c>
      <c r="W9">
        <v>0</v>
      </c>
      <c r="X9">
        <v>0</v>
      </c>
      <c r="Y9">
        <v>0</v>
      </c>
      <c r="Z9">
        <v>0</v>
      </c>
      <c r="AA9" s="1">
        <v>0.23100000000000001</v>
      </c>
      <c r="AB9">
        <v>64</v>
      </c>
      <c r="AC9">
        <v>79</v>
      </c>
      <c r="AD9" s="1">
        <f>((0.72*(M9-Y9))+(0.75*V9)+(0.9*G9)+(0.92*Z9)+(1.24*H9)+(1.56*I9)+(1.95*J9))/(C9-Y9)</f>
        <v>0.22769230769230769</v>
      </c>
      <c r="AE9" s="3">
        <f>N9/C9</f>
        <v>0.34615384615384615</v>
      </c>
      <c r="AF9" s="2">
        <f>(M9-Y9+V9)/C9</f>
        <v>0.15384615384615385</v>
      </c>
    </row>
    <row r="10" spans="1:32" ht="16">
      <c r="A10" t="s">
        <v>35</v>
      </c>
      <c r="B10">
        <v>24</v>
      </c>
      <c r="C10">
        <v>53</v>
      </c>
      <c r="D10">
        <v>50</v>
      </c>
      <c r="E10">
        <v>9</v>
      </c>
      <c r="F10">
        <v>9</v>
      </c>
      <c r="G10">
        <f>F10-H10-I10-J10</f>
        <v>4</v>
      </c>
      <c r="H10">
        <v>3</v>
      </c>
      <c r="I10">
        <v>0</v>
      </c>
      <c r="J10">
        <v>2</v>
      </c>
      <c r="K10">
        <v>1</v>
      </c>
      <c r="L10">
        <v>0</v>
      </c>
      <c r="M10">
        <v>2</v>
      </c>
      <c r="N10">
        <v>19</v>
      </c>
      <c r="O10">
        <v>9.5</v>
      </c>
      <c r="P10" s="1">
        <v>0.18</v>
      </c>
      <c r="Q10" s="1">
        <v>0.20799999999999999</v>
      </c>
      <c r="R10" s="1">
        <v>0.36</v>
      </c>
      <c r="S10" s="1">
        <v>0.56799999999999995</v>
      </c>
      <c r="T10">
        <v>18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 s="1">
        <v>0.23300000000000001</v>
      </c>
      <c r="AB10">
        <v>89</v>
      </c>
      <c r="AC10">
        <v>123</v>
      </c>
      <c r="AD10" s="1">
        <f>((0.72*(M10-Y10))+(0.75*V10)+(0.9*G10)+(0.92*Z10)+(1.24*H10)+(1.56*I10)+(1.95*J10))/(C10-Y10)</f>
        <v>0.23886792452830188</v>
      </c>
      <c r="AE10" s="3">
        <f>N10/C10</f>
        <v>0.35849056603773582</v>
      </c>
      <c r="AF10" s="2">
        <f>(M10-Y10+V10)/C10</f>
        <v>3.7735849056603772E-2</v>
      </c>
    </row>
    <row r="11" spans="1:32" ht="16">
      <c r="A11" t="s">
        <v>33</v>
      </c>
      <c r="B11">
        <v>10</v>
      </c>
      <c r="C11">
        <v>54</v>
      </c>
      <c r="D11">
        <v>53</v>
      </c>
      <c r="E11">
        <v>6</v>
      </c>
      <c r="F11">
        <v>13</v>
      </c>
      <c r="G11">
        <f>F11-H11-I11-J11</f>
        <v>9</v>
      </c>
      <c r="H11">
        <v>2</v>
      </c>
      <c r="I11">
        <v>0</v>
      </c>
      <c r="J11">
        <v>2</v>
      </c>
      <c r="K11">
        <v>0</v>
      </c>
      <c r="L11">
        <v>0</v>
      </c>
      <c r="M11">
        <v>1</v>
      </c>
      <c r="N11">
        <v>9</v>
      </c>
      <c r="O11">
        <v>9</v>
      </c>
      <c r="P11" s="1">
        <v>0.245</v>
      </c>
      <c r="Q11" s="1">
        <v>0.25900000000000001</v>
      </c>
      <c r="R11" s="1">
        <v>0.39600000000000002</v>
      </c>
      <c r="S11" s="1">
        <v>0.65500000000000003</v>
      </c>
      <c r="T11">
        <v>21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">
        <v>0.26200000000000001</v>
      </c>
      <c r="AB11">
        <v>46</v>
      </c>
      <c r="AC11">
        <v>157</v>
      </c>
      <c r="AD11" s="1">
        <f>((0.72*(M11-Y11))+(0.75*V11)+(0.9*G11)+(0.92*Z11)+(1.24*H11)+(1.56*I11)+(1.95*J11))/(C11-Y11)</f>
        <v>0.2814814814814815</v>
      </c>
      <c r="AE11" s="3">
        <f>N11/C11</f>
        <v>0.16666666666666666</v>
      </c>
      <c r="AF11" s="2">
        <f>(M11-Y11+V11)/C11</f>
        <v>1.8518518518518517E-2</v>
      </c>
    </row>
    <row r="12" spans="1:32" ht="16">
      <c r="A12" t="s">
        <v>31</v>
      </c>
      <c r="B12">
        <v>11</v>
      </c>
      <c r="C12">
        <v>122</v>
      </c>
      <c r="D12">
        <v>106</v>
      </c>
      <c r="E12">
        <v>10</v>
      </c>
      <c r="F12">
        <v>23</v>
      </c>
      <c r="G12">
        <f>F12-H12-I12-J12</f>
        <v>17</v>
      </c>
      <c r="H12">
        <v>4</v>
      </c>
      <c r="I12">
        <v>0</v>
      </c>
      <c r="J12">
        <v>2</v>
      </c>
      <c r="K12">
        <v>0</v>
      </c>
      <c r="L12">
        <v>1</v>
      </c>
      <c r="M12">
        <v>12</v>
      </c>
      <c r="N12">
        <v>31</v>
      </c>
      <c r="O12">
        <v>2.58</v>
      </c>
      <c r="P12" s="1">
        <v>0.217</v>
      </c>
      <c r="Q12" s="1">
        <v>0.30299999999999999</v>
      </c>
      <c r="R12" s="1">
        <v>0.311</v>
      </c>
      <c r="S12" s="1">
        <v>0.61499999999999999</v>
      </c>
      <c r="T12">
        <v>33</v>
      </c>
      <c r="U12">
        <v>2</v>
      </c>
      <c r="V12">
        <v>2</v>
      </c>
      <c r="W12">
        <v>0</v>
      </c>
      <c r="X12">
        <v>2</v>
      </c>
      <c r="Y12">
        <v>0</v>
      </c>
      <c r="Z12">
        <v>1</v>
      </c>
      <c r="AA12" s="1">
        <v>0.28000000000000003</v>
      </c>
      <c r="AB12">
        <v>51</v>
      </c>
      <c r="AC12">
        <v>142</v>
      </c>
      <c r="AD12" s="1">
        <f>((0.72*(M12-Y12))+(0.75*V12)+(0.9*G12)+(0.92*Z12)+(1.24*H12)+(1.56*I12)+(1.95*J12))/(C12-Y12)</f>
        <v>0.28868852459016398</v>
      </c>
      <c r="AE12" s="3">
        <f>N12/C12</f>
        <v>0.25409836065573771</v>
      </c>
      <c r="AF12" s="2">
        <f>(M12-Y12+V12)/C12</f>
        <v>0.11475409836065574</v>
      </c>
    </row>
    <row r="13" spans="1:32" ht="16">
      <c r="A13" t="s">
        <v>40</v>
      </c>
      <c r="B13">
        <v>19</v>
      </c>
      <c r="C13">
        <v>45</v>
      </c>
      <c r="D13">
        <v>41</v>
      </c>
      <c r="E13">
        <v>3</v>
      </c>
      <c r="F13">
        <v>9</v>
      </c>
      <c r="G13">
        <f>F13-H13-I13-J13</f>
        <v>4</v>
      </c>
      <c r="H13">
        <v>5</v>
      </c>
      <c r="I13">
        <v>0</v>
      </c>
      <c r="J13">
        <v>0</v>
      </c>
      <c r="K13">
        <v>2</v>
      </c>
      <c r="L13">
        <v>0</v>
      </c>
      <c r="M13">
        <v>3</v>
      </c>
      <c r="N13">
        <v>11</v>
      </c>
      <c r="O13">
        <v>3.67</v>
      </c>
      <c r="P13" s="1">
        <v>0.22</v>
      </c>
      <c r="Q13" s="1">
        <v>0.28899999999999998</v>
      </c>
      <c r="R13" s="1">
        <v>0.34100000000000003</v>
      </c>
      <c r="S13" s="1">
        <v>0.63</v>
      </c>
      <c r="T13">
        <v>14</v>
      </c>
      <c r="U13">
        <v>2</v>
      </c>
      <c r="V13">
        <v>1</v>
      </c>
      <c r="W13">
        <v>0</v>
      </c>
      <c r="X13">
        <v>0</v>
      </c>
      <c r="Y13">
        <v>0</v>
      </c>
      <c r="Z13">
        <v>1</v>
      </c>
      <c r="AA13" s="1">
        <v>0.3</v>
      </c>
      <c r="AB13">
        <v>80</v>
      </c>
      <c r="AC13">
        <v>148</v>
      </c>
      <c r="AD13" s="1">
        <f>((0.72*(M13-Y13))+(0.75*V13)+(0.9*G13)+(0.92*Z13)+(1.24*H13)+(1.56*I13)+(1.95*J13))/(C13-Y13)</f>
        <v>0.30288888888888887</v>
      </c>
      <c r="AE13" s="3">
        <f>N13/C13</f>
        <v>0.24444444444444444</v>
      </c>
      <c r="AF13" s="2">
        <f>(M13-Y13+V13)/C13</f>
        <v>8.8888888888888892E-2</v>
      </c>
    </row>
    <row r="14" spans="1:32" ht="16">
      <c r="A14" t="s">
        <v>32</v>
      </c>
      <c r="B14">
        <v>6</v>
      </c>
      <c r="C14">
        <v>54</v>
      </c>
      <c r="D14">
        <v>50</v>
      </c>
      <c r="E14">
        <v>10</v>
      </c>
      <c r="F14">
        <v>12</v>
      </c>
      <c r="G14">
        <f>F14-H14-I14-J14</f>
        <v>7</v>
      </c>
      <c r="H14">
        <v>2</v>
      </c>
      <c r="I14">
        <v>1</v>
      </c>
      <c r="J14">
        <v>2</v>
      </c>
      <c r="K14">
        <v>2</v>
      </c>
      <c r="L14">
        <v>0</v>
      </c>
      <c r="M14">
        <v>2</v>
      </c>
      <c r="N14">
        <v>17</v>
      </c>
      <c r="O14">
        <v>8.5</v>
      </c>
      <c r="P14" s="1">
        <v>0.24</v>
      </c>
      <c r="Q14" s="1">
        <v>0.29599999999999999</v>
      </c>
      <c r="R14" s="1">
        <v>0.44</v>
      </c>
      <c r="S14" s="1">
        <v>0.73599999999999999</v>
      </c>
      <c r="T14">
        <v>22</v>
      </c>
      <c r="U14">
        <v>0</v>
      </c>
      <c r="V14">
        <v>2</v>
      </c>
      <c r="W14">
        <v>0</v>
      </c>
      <c r="X14">
        <v>0</v>
      </c>
      <c r="Y14">
        <v>0</v>
      </c>
      <c r="Z14">
        <v>0</v>
      </c>
      <c r="AA14" s="1">
        <v>0.32300000000000001</v>
      </c>
      <c r="AB14">
        <v>80</v>
      </c>
      <c r="AC14">
        <v>189</v>
      </c>
      <c r="AD14" s="1">
        <f>((0.72*(M14-Y14))+(0.75*V14)+(0.9*G14)+(0.92*Z14)+(1.24*H14)+(1.56*I14)+(1.95*J14))/(C14-Y14)</f>
        <v>0.31814814814814812</v>
      </c>
      <c r="AE14" s="3">
        <f>N14/C14</f>
        <v>0.31481481481481483</v>
      </c>
      <c r="AF14" s="2">
        <f>(M14-Y14+V14)/C14</f>
        <v>7.407407407407407E-2</v>
      </c>
    </row>
    <row r="15" spans="1:32" ht="16">
      <c r="A15" t="s">
        <v>42</v>
      </c>
      <c r="B15">
        <v>9</v>
      </c>
      <c r="C15">
        <v>16</v>
      </c>
      <c r="D15">
        <v>15</v>
      </c>
      <c r="E15">
        <v>1</v>
      </c>
      <c r="F15">
        <v>5</v>
      </c>
      <c r="G15">
        <f>F15-H15-I15-J15</f>
        <v>5</v>
      </c>
      <c r="H15">
        <v>0</v>
      </c>
      <c r="I15">
        <v>0</v>
      </c>
      <c r="J15">
        <v>0</v>
      </c>
      <c r="K15">
        <v>1</v>
      </c>
      <c r="L15">
        <v>0</v>
      </c>
      <c r="M15">
        <v>1</v>
      </c>
      <c r="N15">
        <v>2</v>
      </c>
      <c r="O15">
        <v>2</v>
      </c>
      <c r="P15" s="1">
        <v>0.33300000000000002</v>
      </c>
      <c r="Q15" s="1">
        <v>0.375</v>
      </c>
      <c r="R15" s="1">
        <v>0.33300000000000002</v>
      </c>
      <c r="S15" s="1">
        <v>0.70799999999999996</v>
      </c>
      <c r="T15">
        <v>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">
        <v>0.38500000000000001</v>
      </c>
      <c r="AB15">
        <v>55</v>
      </c>
      <c r="AC15">
        <v>180</v>
      </c>
      <c r="AD15" s="1">
        <f>((0.72*(M15-Y15))+(0.75*V15)+(0.9*G15)+(0.92*Z15)+(1.24*H15)+(1.56*I15)+(1.95*J15))/(C15-Y15)</f>
        <v>0.32624999999999998</v>
      </c>
      <c r="AE15" s="3">
        <f>N15/C15</f>
        <v>0.125</v>
      </c>
      <c r="AF15" s="2">
        <f>(M15-Y15+V15)/C15</f>
        <v>6.25E-2</v>
      </c>
    </row>
    <row r="16" spans="1:32" ht="16">
      <c r="A16" t="s">
        <v>41</v>
      </c>
      <c r="B16">
        <v>3</v>
      </c>
      <c r="C16">
        <v>4</v>
      </c>
      <c r="D16">
        <v>2</v>
      </c>
      <c r="E16">
        <v>0</v>
      </c>
      <c r="F16">
        <v>0</v>
      </c>
      <c r="G16">
        <f>F16-H16-I16-J16</f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</v>
      </c>
      <c r="N16">
        <v>2</v>
      </c>
      <c r="O16">
        <v>1</v>
      </c>
      <c r="P16" s="1">
        <v>0</v>
      </c>
      <c r="Q16" s="1">
        <v>0.5</v>
      </c>
      <c r="R16" s="1">
        <v>0</v>
      </c>
      <c r="S16" s="1">
        <v>0.5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C16">
        <v>103</v>
      </c>
      <c r="AD16" s="1">
        <f>((0.72*(M16-Y16))+(0.75*V16)+(0.9*G16)+(0.92*Z16)+(1.24*H16)+(1.56*I16)+(1.95*J16))/(C16-Y16)</f>
        <v>0.36</v>
      </c>
      <c r="AE16" s="3">
        <f>N16/C16</f>
        <v>0.5</v>
      </c>
      <c r="AF16" s="2">
        <f>(M16-Y16+V16)/C16</f>
        <v>0.5</v>
      </c>
    </row>
    <row r="17" spans="1:32" ht="16">
      <c r="A17" t="s">
        <v>37</v>
      </c>
      <c r="B17">
        <v>4</v>
      </c>
      <c r="C17">
        <v>9</v>
      </c>
      <c r="D17">
        <v>8</v>
      </c>
      <c r="E17">
        <v>2</v>
      </c>
      <c r="F17">
        <v>4</v>
      </c>
      <c r="G17">
        <f>F17-H17-I17-J17</f>
        <v>4</v>
      </c>
      <c r="H17">
        <v>0</v>
      </c>
      <c r="I17">
        <v>0</v>
      </c>
      <c r="J17">
        <v>0</v>
      </c>
      <c r="K17">
        <v>0</v>
      </c>
      <c r="L17">
        <v>0</v>
      </c>
      <c r="M17">
        <v>1</v>
      </c>
      <c r="N17">
        <v>3</v>
      </c>
      <c r="O17">
        <v>3</v>
      </c>
      <c r="P17" s="1">
        <v>0.5</v>
      </c>
      <c r="Q17" s="1">
        <v>0.55600000000000005</v>
      </c>
      <c r="R17" s="1">
        <v>0.5</v>
      </c>
      <c r="S17" s="1">
        <v>1.056</v>
      </c>
      <c r="T17">
        <v>4</v>
      </c>
      <c r="U17">
        <v>1</v>
      </c>
      <c r="V17">
        <v>0</v>
      </c>
      <c r="W17">
        <v>0</v>
      </c>
      <c r="X17">
        <v>0</v>
      </c>
      <c r="Y17">
        <v>0</v>
      </c>
      <c r="Z17">
        <v>0</v>
      </c>
      <c r="AA17" s="1">
        <v>0.8</v>
      </c>
      <c r="AB17">
        <v>143</v>
      </c>
      <c r="AC17">
        <v>318</v>
      </c>
      <c r="AD17" s="1">
        <f>((0.72*(M17-Y17))+(0.75*V17)+(0.9*G17)+(0.92*Z17)+(1.24*H17)+(1.56*I17)+(1.95*J17))/(C17-Y17)</f>
        <v>0.48000000000000004</v>
      </c>
      <c r="AE17" s="3">
        <f>N17/C17</f>
        <v>0.33333333333333331</v>
      </c>
      <c r="AF17" s="2">
        <f>(M17-Y17+V17)/C17</f>
        <v>0.1111111111111111</v>
      </c>
    </row>
    <row r="18" spans="1:32" ht="16">
      <c r="A18" t="s">
        <v>48</v>
      </c>
      <c r="B18">
        <f>SUM(B2:B17)</f>
        <v>197</v>
      </c>
      <c r="C18">
        <f t="shared" ref="C18:O18" si="0">SUM(C2:C17)</f>
        <v>997</v>
      </c>
      <c r="D18">
        <f t="shared" si="0"/>
        <v>916</v>
      </c>
      <c r="E18">
        <f t="shared" si="0"/>
        <v>77</v>
      </c>
      <c r="F18">
        <f t="shared" si="0"/>
        <v>157</v>
      </c>
      <c r="G18">
        <f t="shared" si="0"/>
        <v>103</v>
      </c>
      <c r="H18">
        <f t="shared" si="0"/>
        <v>34</v>
      </c>
      <c r="I18">
        <f t="shared" si="0"/>
        <v>5</v>
      </c>
      <c r="J18">
        <f t="shared" si="0"/>
        <v>15</v>
      </c>
      <c r="K18">
        <f t="shared" si="0"/>
        <v>9</v>
      </c>
      <c r="L18">
        <f t="shared" si="0"/>
        <v>3</v>
      </c>
      <c r="M18">
        <f t="shared" si="0"/>
        <v>66</v>
      </c>
      <c r="N18">
        <f t="shared" si="0"/>
        <v>365</v>
      </c>
      <c r="O18">
        <f>N18/M18</f>
        <v>5.5303030303030303</v>
      </c>
      <c r="P18" s="1">
        <f>F18/D18</f>
        <v>0.17139737991266377</v>
      </c>
      <c r="Q18" s="1">
        <f>(M18+V18+F18)/(D18+M18+V18+X18)</f>
        <v>0.2337011033099298</v>
      </c>
      <c r="R18" s="1">
        <f>((G18)+(H18*2)+(I18*3)+(J18*4))/D18</f>
        <v>0.26855895196506552</v>
      </c>
      <c r="S18" s="1">
        <f>Q18+R18</f>
        <v>0.50226005527499529</v>
      </c>
      <c r="T18">
        <f>SUM(T2:T17)</f>
        <v>246</v>
      </c>
      <c r="U18">
        <f t="shared" ref="U18:Z18" si="1">SUM(U2:U17)</f>
        <v>13</v>
      </c>
      <c r="V18">
        <f t="shared" si="1"/>
        <v>10</v>
      </c>
      <c r="W18">
        <f t="shared" si="1"/>
        <v>0</v>
      </c>
      <c r="X18">
        <f t="shared" si="1"/>
        <v>5</v>
      </c>
      <c r="Y18">
        <f t="shared" si="1"/>
        <v>0</v>
      </c>
      <c r="Z18">
        <f t="shared" si="1"/>
        <v>6</v>
      </c>
      <c r="AD18" s="1">
        <f>((0.72*(M18-Y18))+(0.75*V18)+(0.9*G18)+(0.92*Z18)+(1.24*H18)+(1.56*I18)+(1.95*J18))/(C18-Y18)</f>
        <v>0.23314944834503512</v>
      </c>
      <c r="AE18" s="3">
        <f>N18/C18</f>
        <v>0.36609829488465395</v>
      </c>
      <c r="AF18" s="2">
        <f>(M18-Y18+V18)/C18</f>
        <v>7.6228686058174525E-2</v>
      </c>
    </row>
  </sheetData>
  <sortState ref="A2:AG18">
    <sortCondition ref="AD1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42"/>
  <sheetViews>
    <sheetView workbookViewId="0">
      <selection activeCell="F17" sqref="F17"/>
    </sheetView>
  </sheetViews>
  <sheetFormatPr baseColWidth="10" defaultRowHeight="15" x14ac:dyDescent="0"/>
  <cols>
    <col min="1" max="1" width="25.33203125" bestFit="1" customWidth="1"/>
    <col min="2" max="2" width="15.83203125" bestFit="1" customWidth="1"/>
    <col min="3" max="3" width="4.1640625" customWidth="1"/>
    <col min="4" max="4" width="3.33203125" customWidth="1"/>
    <col min="5" max="6" width="4.1640625" customWidth="1"/>
    <col min="7" max="7" width="3.1640625" customWidth="1"/>
    <col min="8" max="10" width="4.1640625" customWidth="1"/>
    <col min="11" max="11" width="6.83203125" customWidth="1"/>
    <col min="12" max="12" width="10.83203125" customWidth="1"/>
    <col min="13" max="13" width="7.6640625" customWidth="1"/>
    <col min="14" max="14" width="5.33203125" customWidth="1"/>
    <col min="15" max="15" width="7.6640625" customWidth="1"/>
    <col min="16" max="16" width="4.83203125" customWidth="1"/>
    <col min="17" max="17" width="7.1640625" bestFit="1" customWidth="1"/>
    <col min="18" max="18" width="5.1640625" customWidth="1"/>
    <col min="19" max="19" width="7.5" customWidth="1"/>
    <col min="20" max="20" width="10.83203125" customWidth="1"/>
    <col min="21" max="21" width="11.5" customWidth="1"/>
    <col min="22" max="22" width="10.83203125" customWidth="1"/>
    <col min="23" max="23" width="13.6640625" bestFit="1" customWidth="1"/>
    <col min="24" max="24" width="21.6640625" bestFit="1" customWidth="1"/>
    <col min="25" max="25" width="8.1640625" bestFit="1" customWidth="1"/>
    <col min="26" max="26" width="5.5" bestFit="1" customWidth="1"/>
    <col min="27" max="27" width="11.33203125" bestFit="1" customWidth="1"/>
    <col min="28" max="28" width="4.6640625" bestFit="1" customWidth="1"/>
    <col min="29" max="29" width="7.83203125" bestFit="1" customWidth="1"/>
    <col min="30" max="30" width="5.33203125" bestFit="1" customWidth="1"/>
    <col min="31" max="31" width="9.6640625" bestFit="1" customWidth="1"/>
    <col min="32" max="32" width="11.33203125" bestFit="1" customWidth="1"/>
    <col min="33" max="33" width="4.6640625" bestFit="1" customWidth="1"/>
    <col min="34" max="34" width="17.5" bestFit="1" customWidth="1"/>
    <col min="35" max="35" width="7.6640625" bestFit="1" customWidth="1"/>
    <col min="36" max="36" width="13" bestFit="1" customWidth="1"/>
    <col min="37" max="38" width="12.33203125" bestFit="1" customWidth="1"/>
    <col min="39" max="39" width="13.6640625" bestFit="1" customWidth="1"/>
    <col min="40" max="40" width="7.83203125" bestFit="1" customWidth="1"/>
    <col min="41" max="41" width="5.33203125" bestFit="1" customWidth="1"/>
    <col min="42" max="42" width="11.33203125" bestFit="1" customWidth="1"/>
    <col min="43" max="43" width="4.6640625" bestFit="1" customWidth="1"/>
    <col min="44" max="44" width="17.5" bestFit="1" customWidth="1"/>
    <col min="45" max="45" width="7.6640625" bestFit="1" customWidth="1"/>
    <col min="46" max="46" width="10.5" bestFit="1" customWidth="1"/>
    <col min="47" max="47" width="13" bestFit="1" customWidth="1"/>
    <col min="48" max="49" width="12.33203125" bestFit="1" customWidth="1"/>
    <col min="50" max="50" width="13.6640625" bestFit="1" customWidth="1"/>
    <col min="51" max="51" width="7.6640625" bestFit="1" customWidth="1"/>
    <col min="52" max="52" width="5.33203125" bestFit="1" customWidth="1"/>
    <col min="53" max="53" width="9.6640625" bestFit="1" customWidth="1"/>
    <col min="54" max="54" width="4.6640625" bestFit="1" customWidth="1"/>
    <col min="55" max="55" width="17.5" bestFit="1" customWidth="1"/>
    <col min="56" max="57" width="12.33203125" bestFit="1" customWidth="1"/>
    <col min="58" max="58" width="13.6640625" bestFit="1" customWidth="1"/>
    <col min="59" max="59" width="21.6640625" bestFit="1" customWidth="1"/>
    <col min="60" max="60" width="7.6640625" bestFit="1" customWidth="1"/>
    <col min="61" max="61" width="5.33203125" bestFit="1" customWidth="1"/>
    <col min="62" max="62" width="9.6640625" bestFit="1" customWidth="1"/>
    <col min="63" max="63" width="11.33203125" bestFit="1" customWidth="1"/>
    <col min="64" max="64" width="4.6640625" bestFit="1" customWidth="1"/>
    <col min="65" max="65" width="17.5" bestFit="1" customWidth="1"/>
    <col min="66" max="66" width="7.6640625" bestFit="1" customWidth="1"/>
    <col min="67" max="67" width="10.5" bestFit="1" customWidth="1"/>
    <col min="68" max="68" width="13" bestFit="1" customWidth="1"/>
    <col min="69" max="70" width="12.33203125" bestFit="1" customWidth="1"/>
    <col min="71" max="71" width="13.6640625" bestFit="1" customWidth="1"/>
    <col min="72" max="72" width="21.6640625" bestFit="1" customWidth="1"/>
    <col min="73" max="73" width="7.6640625" bestFit="1" customWidth="1"/>
    <col min="74" max="74" width="4.83203125" bestFit="1" customWidth="1"/>
    <col min="75" max="75" width="11.33203125" bestFit="1" customWidth="1"/>
    <col min="76" max="76" width="4.6640625" bestFit="1" customWidth="1"/>
    <col min="77" max="77" width="10.5" bestFit="1" customWidth="1"/>
    <col min="78" max="78" width="13" bestFit="1" customWidth="1"/>
    <col min="79" max="80" width="12.33203125" bestFit="1" customWidth="1"/>
    <col min="81" max="81" width="13.6640625" bestFit="1" customWidth="1"/>
    <col min="82" max="82" width="7.1640625" bestFit="1" customWidth="1"/>
    <col min="83" max="83" width="5.1640625" bestFit="1" customWidth="1"/>
    <col min="84" max="84" width="9.6640625" bestFit="1" customWidth="1"/>
    <col min="85" max="85" width="11.33203125" bestFit="1" customWidth="1"/>
    <col min="86" max="86" width="4.6640625" bestFit="1" customWidth="1"/>
    <col min="87" max="87" width="17.5" bestFit="1" customWidth="1"/>
    <col min="88" max="88" width="7.6640625" bestFit="1" customWidth="1"/>
    <col min="89" max="89" width="13" bestFit="1" customWidth="1"/>
    <col min="90" max="91" width="12.33203125" bestFit="1" customWidth="1"/>
    <col min="92" max="92" width="13.6640625" bestFit="1" customWidth="1"/>
    <col min="93" max="93" width="21.6640625" bestFit="1" customWidth="1"/>
    <col min="94" max="94" width="7.5" bestFit="1" customWidth="1"/>
    <col min="95" max="95" width="9" bestFit="1" customWidth="1"/>
    <col min="96" max="96" width="9.6640625" bestFit="1" customWidth="1"/>
    <col min="97" max="97" width="4.6640625" bestFit="1" customWidth="1"/>
    <col min="98" max="98" width="7.6640625" bestFit="1" customWidth="1"/>
    <col min="99" max="99" width="13" bestFit="1" customWidth="1"/>
    <col min="100" max="100" width="12.33203125" bestFit="1" customWidth="1"/>
    <col min="101" max="101" width="13.6640625" bestFit="1" customWidth="1"/>
    <col min="102" max="102" width="11.5" bestFit="1" customWidth="1"/>
    <col min="103" max="103" width="6.83203125" bestFit="1" customWidth="1"/>
  </cols>
  <sheetData>
    <row r="3" spans="1:12">
      <c r="A3" s="4" t="s">
        <v>8161</v>
      </c>
      <c r="B3" s="4" t="s">
        <v>8158</v>
      </c>
    </row>
    <row r="4" spans="1:12">
      <c r="B4">
        <v>2</v>
      </c>
      <c r="K4" t="s">
        <v>8162</v>
      </c>
      <c r="L4" t="s">
        <v>8159</v>
      </c>
    </row>
    <row r="5" spans="1:12">
      <c r="A5" s="4" t="s">
        <v>8160</v>
      </c>
      <c r="B5" t="s">
        <v>122</v>
      </c>
      <c r="C5" t="s">
        <v>499</v>
      </c>
      <c r="D5" t="s">
        <v>230</v>
      </c>
      <c r="E5" t="s">
        <v>2547</v>
      </c>
      <c r="F5" t="s">
        <v>98</v>
      </c>
      <c r="G5" t="s">
        <v>505</v>
      </c>
      <c r="H5" t="s">
        <v>508</v>
      </c>
      <c r="I5" t="s">
        <v>1009</v>
      </c>
      <c r="J5" t="s">
        <v>115</v>
      </c>
    </row>
    <row r="6" spans="1:12">
      <c r="A6" s="5" t="s">
        <v>1004</v>
      </c>
      <c r="B6" s="8">
        <v>2</v>
      </c>
      <c r="C6" s="8"/>
      <c r="D6" s="8"/>
      <c r="E6" s="8"/>
      <c r="F6" s="8"/>
      <c r="G6" s="8"/>
      <c r="H6" s="8"/>
      <c r="I6" s="8">
        <v>83</v>
      </c>
      <c r="J6" s="8">
        <v>25</v>
      </c>
      <c r="K6" s="8">
        <v>110</v>
      </c>
      <c r="L6" s="8">
        <v>110</v>
      </c>
    </row>
    <row r="7" spans="1:12">
      <c r="A7" s="5" t="s">
        <v>4122</v>
      </c>
      <c r="B7" s="8">
        <v>7</v>
      </c>
      <c r="C7" s="8">
        <v>7</v>
      </c>
      <c r="D7" s="8"/>
      <c r="E7" s="8"/>
      <c r="F7" s="8">
        <v>8</v>
      </c>
      <c r="G7" s="8"/>
      <c r="H7" s="8"/>
      <c r="I7" s="8"/>
      <c r="J7" s="8">
        <v>6</v>
      </c>
      <c r="K7" s="8">
        <v>28</v>
      </c>
      <c r="L7" s="8">
        <v>28</v>
      </c>
    </row>
    <row r="8" spans="1:12">
      <c r="A8" s="5" t="s">
        <v>2545</v>
      </c>
      <c r="B8" s="8"/>
      <c r="C8" s="8">
        <v>34</v>
      </c>
      <c r="D8" s="8"/>
      <c r="E8" s="8">
        <v>42</v>
      </c>
      <c r="F8" s="8">
        <v>3</v>
      </c>
      <c r="G8" s="8"/>
      <c r="H8" s="8"/>
      <c r="I8" s="8"/>
      <c r="J8" s="8">
        <v>36</v>
      </c>
      <c r="K8" s="8">
        <v>115</v>
      </c>
      <c r="L8" s="8">
        <v>115</v>
      </c>
    </row>
    <row r="9" spans="1:12">
      <c r="A9" s="5" t="s">
        <v>5473</v>
      </c>
      <c r="B9" s="8"/>
      <c r="C9" s="8"/>
      <c r="D9" s="8"/>
      <c r="E9" s="8"/>
      <c r="F9" s="8">
        <v>29</v>
      </c>
      <c r="G9" s="8">
        <v>7</v>
      </c>
      <c r="H9" s="8">
        <v>2</v>
      </c>
      <c r="I9" s="8"/>
      <c r="J9" s="8">
        <v>16</v>
      </c>
      <c r="K9" s="8">
        <v>54</v>
      </c>
      <c r="L9" s="8">
        <v>54</v>
      </c>
    </row>
    <row r="10" spans="1:12">
      <c r="A10" s="5" t="s">
        <v>7899</v>
      </c>
      <c r="B10" s="8">
        <v>15</v>
      </c>
      <c r="C10" s="8">
        <v>11</v>
      </c>
      <c r="D10" s="8"/>
      <c r="E10" s="8"/>
      <c r="F10" s="8">
        <v>37</v>
      </c>
      <c r="G10" s="8"/>
      <c r="H10" s="8"/>
      <c r="I10" s="8"/>
      <c r="J10" s="8">
        <v>10</v>
      </c>
      <c r="K10" s="8">
        <v>73</v>
      </c>
      <c r="L10" s="8">
        <v>73</v>
      </c>
    </row>
    <row r="11" spans="1:12">
      <c r="A11" s="5" t="s">
        <v>4298</v>
      </c>
      <c r="B11" s="8">
        <v>12</v>
      </c>
      <c r="C11" s="8">
        <v>36</v>
      </c>
      <c r="D11" s="8"/>
      <c r="E11" s="8"/>
      <c r="F11" s="8">
        <v>112</v>
      </c>
      <c r="G11" s="8"/>
      <c r="H11" s="8">
        <v>114</v>
      </c>
      <c r="I11" s="8"/>
      <c r="J11" s="8">
        <v>37</v>
      </c>
      <c r="K11" s="8">
        <v>311</v>
      </c>
      <c r="L11" s="8">
        <v>311</v>
      </c>
    </row>
    <row r="12" spans="1:12">
      <c r="A12" s="5" t="s">
        <v>89</v>
      </c>
      <c r="B12" s="8">
        <v>2</v>
      </c>
      <c r="C12" s="8"/>
      <c r="D12" s="8"/>
      <c r="E12" s="8"/>
      <c r="F12" s="8">
        <v>7</v>
      </c>
      <c r="G12" s="8"/>
      <c r="H12" s="8"/>
      <c r="I12" s="8"/>
      <c r="J12" s="8">
        <v>9</v>
      </c>
      <c r="K12" s="8">
        <v>18</v>
      </c>
      <c r="L12" s="8">
        <v>18</v>
      </c>
    </row>
    <row r="13" spans="1:12">
      <c r="A13" s="5" t="s">
        <v>291</v>
      </c>
      <c r="B13" s="8"/>
      <c r="C13" s="8"/>
      <c r="D13" s="8"/>
      <c r="E13" s="8"/>
      <c r="F13" s="8">
        <v>37</v>
      </c>
      <c r="G13" s="8"/>
      <c r="H13" s="8"/>
      <c r="I13" s="8"/>
      <c r="J13" s="8">
        <v>10</v>
      </c>
      <c r="K13" s="8">
        <v>47</v>
      </c>
      <c r="L13" s="8">
        <v>47</v>
      </c>
    </row>
    <row r="14" spans="1:12">
      <c r="A14" s="5" t="s">
        <v>5683</v>
      </c>
      <c r="B14" s="8">
        <v>166</v>
      </c>
      <c r="C14" s="8">
        <v>51</v>
      </c>
      <c r="D14" s="8"/>
      <c r="E14" s="8">
        <v>32</v>
      </c>
      <c r="F14" s="8">
        <v>60</v>
      </c>
      <c r="G14" s="8"/>
      <c r="H14" s="8">
        <v>16</v>
      </c>
      <c r="I14" s="8"/>
      <c r="J14" s="8">
        <v>36</v>
      </c>
      <c r="K14" s="8">
        <v>361</v>
      </c>
      <c r="L14" s="8">
        <v>361</v>
      </c>
    </row>
    <row r="15" spans="1:12">
      <c r="A15" s="5" t="s">
        <v>483</v>
      </c>
      <c r="B15" s="8"/>
      <c r="C15" s="8">
        <v>31</v>
      </c>
      <c r="D15" s="8"/>
      <c r="E15" s="8"/>
      <c r="F15" s="8">
        <v>24</v>
      </c>
      <c r="G15" s="8">
        <v>10</v>
      </c>
      <c r="H15" s="8">
        <v>27</v>
      </c>
      <c r="I15" s="8"/>
      <c r="J15" s="8">
        <v>18</v>
      </c>
      <c r="K15" s="8">
        <v>110</v>
      </c>
      <c r="L15" s="8">
        <v>110</v>
      </c>
    </row>
    <row r="16" spans="1:12">
      <c r="A16" s="5" t="s">
        <v>6948</v>
      </c>
      <c r="B16" s="8">
        <v>95</v>
      </c>
      <c r="C16" s="8">
        <v>37</v>
      </c>
      <c r="D16" s="8"/>
      <c r="E16" s="8">
        <v>5</v>
      </c>
      <c r="F16" s="8">
        <v>59</v>
      </c>
      <c r="G16" s="8"/>
      <c r="H16" s="8">
        <v>24</v>
      </c>
      <c r="I16" s="8"/>
      <c r="J16" s="8"/>
      <c r="K16" s="8">
        <v>220</v>
      </c>
      <c r="L16" s="8">
        <v>220</v>
      </c>
    </row>
    <row r="17" spans="1:12">
      <c r="A17" s="5" t="s">
        <v>3077</v>
      </c>
      <c r="B17" s="8"/>
      <c r="C17" s="8">
        <v>11</v>
      </c>
      <c r="D17" s="8"/>
      <c r="E17" s="8">
        <v>1</v>
      </c>
      <c r="F17" s="8">
        <v>55</v>
      </c>
      <c r="G17" s="8">
        <v>43</v>
      </c>
      <c r="H17" s="8"/>
      <c r="I17" s="8"/>
      <c r="J17" s="8"/>
      <c r="K17" s="8">
        <v>110</v>
      </c>
      <c r="L17" s="8">
        <v>110</v>
      </c>
    </row>
    <row r="18" spans="1:12">
      <c r="A18" s="5" t="s">
        <v>3516</v>
      </c>
      <c r="B18" s="8">
        <v>2</v>
      </c>
      <c r="C18" s="8"/>
      <c r="D18" s="8"/>
      <c r="E18" s="8">
        <v>52</v>
      </c>
      <c r="F18" s="8">
        <v>23</v>
      </c>
      <c r="G18" s="8"/>
      <c r="H18" s="8"/>
      <c r="I18" s="8"/>
      <c r="J18" s="8">
        <v>36</v>
      </c>
      <c r="K18" s="8">
        <v>113</v>
      </c>
      <c r="L18" s="8">
        <v>113</v>
      </c>
    </row>
    <row r="19" spans="1:12">
      <c r="A19" s="5" t="s">
        <v>3879</v>
      </c>
      <c r="B19" s="8">
        <v>3</v>
      </c>
      <c r="C19" s="8"/>
      <c r="D19" s="8"/>
      <c r="E19" s="8">
        <v>11</v>
      </c>
      <c r="F19" s="8">
        <v>14</v>
      </c>
      <c r="G19" s="8"/>
      <c r="H19" s="8"/>
      <c r="I19" s="8">
        <v>23</v>
      </c>
      <c r="J19" s="8">
        <v>19</v>
      </c>
      <c r="K19" s="8">
        <v>70</v>
      </c>
      <c r="L19" s="8">
        <v>70</v>
      </c>
    </row>
    <row r="20" spans="1:12">
      <c r="A20" s="5" t="s">
        <v>225</v>
      </c>
      <c r="B20" s="8">
        <v>1</v>
      </c>
      <c r="C20" s="8"/>
      <c r="D20" s="8">
        <v>8</v>
      </c>
      <c r="E20" s="8"/>
      <c r="F20" s="8"/>
      <c r="G20" s="8"/>
      <c r="H20" s="8"/>
      <c r="I20" s="8"/>
      <c r="J20" s="8">
        <v>2</v>
      </c>
      <c r="K20" s="8">
        <v>11</v>
      </c>
      <c r="L20" s="8">
        <v>11</v>
      </c>
    </row>
    <row r="21" spans="1:12">
      <c r="A21" s="5" t="s">
        <v>1422</v>
      </c>
      <c r="B21" s="8">
        <v>9</v>
      </c>
      <c r="C21" s="8">
        <v>37</v>
      </c>
      <c r="D21" s="8"/>
      <c r="E21" s="8"/>
      <c r="F21" s="8">
        <v>143</v>
      </c>
      <c r="G21" s="8"/>
      <c r="H21" s="8">
        <v>40</v>
      </c>
      <c r="I21" s="8"/>
      <c r="J21" s="8">
        <v>56</v>
      </c>
      <c r="K21" s="8">
        <v>285</v>
      </c>
      <c r="L21" s="8">
        <v>285</v>
      </c>
    </row>
    <row r="22" spans="1:12">
      <c r="A22" s="5" t="s">
        <v>8159</v>
      </c>
      <c r="B22" s="8">
        <v>314</v>
      </c>
      <c r="C22" s="8">
        <v>255</v>
      </c>
      <c r="D22" s="8">
        <v>8</v>
      </c>
      <c r="E22" s="8">
        <v>143</v>
      </c>
      <c r="F22" s="8">
        <v>611</v>
      </c>
      <c r="G22" s="8">
        <v>60</v>
      </c>
      <c r="H22" s="8">
        <v>223</v>
      </c>
      <c r="I22" s="8">
        <v>106</v>
      </c>
      <c r="J22" s="8">
        <v>316</v>
      </c>
      <c r="K22" s="8">
        <v>2036</v>
      </c>
      <c r="L22" s="8">
        <v>2036</v>
      </c>
    </row>
    <row r="25" spans="1:12">
      <c r="B25" t="s">
        <v>10</v>
      </c>
      <c r="C25" t="s">
        <v>122</v>
      </c>
      <c r="D25" t="s">
        <v>230</v>
      </c>
    </row>
    <row r="26" spans="1:12">
      <c r="A26" s="6" t="s">
        <v>1004</v>
      </c>
      <c r="B26">
        <f>(C6+J6)/K6</f>
        <v>0.22727272727272727</v>
      </c>
      <c r="C26">
        <f>B6/K6</f>
        <v>1.8181818181818181E-2</v>
      </c>
      <c r="D26">
        <f>(D6+E6+F6+G6+H6+I6)/K6</f>
        <v>0.75454545454545452</v>
      </c>
    </row>
    <row r="27" spans="1:12">
      <c r="A27" s="6" t="s">
        <v>4122</v>
      </c>
      <c r="B27">
        <f t="shared" ref="B27:B42" si="0">(C7+J7)/K7</f>
        <v>0.4642857142857143</v>
      </c>
      <c r="C27">
        <f t="shared" ref="C27:C42" si="1">B7/K7</f>
        <v>0.25</v>
      </c>
      <c r="D27">
        <f t="shared" ref="D27:D42" si="2">(D7+E7+F7+G7+H7+I7)/K7</f>
        <v>0.2857142857142857</v>
      </c>
    </row>
    <row r="28" spans="1:12">
      <c r="A28" s="6" t="s">
        <v>2545</v>
      </c>
      <c r="B28">
        <f t="shared" si="0"/>
        <v>0.60869565217391308</v>
      </c>
      <c r="C28">
        <f t="shared" si="1"/>
        <v>0</v>
      </c>
      <c r="D28">
        <f t="shared" si="2"/>
        <v>0.39130434782608697</v>
      </c>
    </row>
    <row r="29" spans="1:12">
      <c r="A29" s="6" t="s">
        <v>5473</v>
      </c>
      <c r="B29">
        <f t="shared" si="0"/>
        <v>0.29629629629629628</v>
      </c>
      <c r="C29">
        <f t="shared" si="1"/>
        <v>0</v>
      </c>
      <c r="D29">
        <f t="shared" si="2"/>
        <v>0.70370370370370372</v>
      </c>
    </row>
    <row r="30" spans="1:12">
      <c r="A30" s="6" t="s">
        <v>7899</v>
      </c>
      <c r="B30">
        <f t="shared" si="0"/>
        <v>0.28767123287671231</v>
      </c>
      <c r="C30">
        <f t="shared" si="1"/>
        <v>0.20547945205479451</v>
      </c>
      <c r="D30">
        <f t="shared" si="2"/>
        <v>0.50684931506849318</v>
      </c>
    </row>
    <row r="31" spans="1:12">
      <c r="A31" s="6" t="s">
        <v>4298</v>
      </c>
      <c r="B31">
        <f t="shared" si="0"/>
        <v>0.2347266881028939</v>
      </c>
      <c r="C31">
        <f t="shared" si="1"/>
        <v>3.8585209003215437E-2</v>
      </c>
      <c r="D31">
        <f t="shared" si="2"/>
        <v>0.72668810289389063</v>
      </c>
    </row>
    <row r="32" spans="1:12">
      <c r="A32" s="6" t="s">
        <v>89</v>
      </c>
      <c r="B32">
        <f t="shared" si="0"/>
        <v>0.5</v>
      </c>
      <c r="C32">
        <f t="shared" si="1"/>
        <v>0.1111111111111111</v>
      </c>
      <c r="D32">
        <f t="shared" si="2"/>
        <v>0.3888888888888889</v>
      </c>
    </row>
    <row r="33" spans="1:4">
      <c r="A33" s="6" t="s">
        <v>291</v>
      </c>
      <c r="B33">
        <f t="shared" si="0"/>
        <v>0.21276595744680851</v>
      </c>
      <c r="C33">
        <f t="shared" si="1"/>
        <v>0</v>
      </c>
      <c r="D33">
        <f t="shared" si="2"/>
        <v>0.78723404255319152</v>
      </c>
    </row>
    <row r="34" spans="1:4">
      <c r="A34" s="6" t="s">
        <v>5683</v>
      </c>
      <c r="B34">
        <f t="shared" si="0"/>
        <v>0.24099722991689751</v>
      </c>
      <c r="C34">
        <f t="shared" si="1"/>
        <v>0.45983379501385041</v>
      </c>
      <c r="D34">
        <f t="shared" si="2"/>
        <v>0.29916897506925205</v>
      </c>
    </row>
    <row r="35" spans="1:4">
      <c r="A35" s="6" t="s">
        <v>483</v>
      </c>
      <c r="B35">
        <f t="shared" si="0"/>
        <v>0.44545454545454544</v>
      </c>
      <c r="C35">
        <f t="shared" si="1"/>
        <v>0</v>
      </c>
      <c r="D35">
        <f t="shared" si="2"/>
        <v>0.55454545454545456</v>
      </c>
    </row>
    <row r="36" spans="1:4">
      <c r="A36" s="6" t="s">
        <v>6948</v>
      </c>
      <c r="B36">
        <f t="shared" si="0"/>
        <v>0.16818181818181818</v>
      </c>
      <c r="C36">
        <f t="shared" si="1"/>
        <v>0.43181818181818182</v>
      </c>
      <c r="D36">
        <f t="shared" si="2"/>
        <v>0.4</v>
      </c>
    </row>
    <row r="37" spans="1:4">
      <c r="A37" s="6" t="s">
        <v>3077</v>
      </c>
      <c r="B37">
        <f t="shared" si="0"/>
        <v>0.1</v>
      </c>
      <c r="C37">
        <f t="shared" si="1"/>
        <v>0</v>
      </c>
      <c r="D37">
        <f t="shared" si="2"/>
        <v>0.9</v>
      </c>
    </row>
    <row r="38" spans="1:4">
      <c r="A38" s="6" t="s">
        <v>3516</v>
      </c>
      <c r="B38">
        <f t="shared" si="0"/>
        <v>0.31858407079646017</v>
      </c>
      <c r="C38">
        <f t="shared" si="1"/>
        <v>1.7699115044247787E-2</v>
      </c>
      <c r="D38">
        <f t="shared" si="2"/>
        <v>0.66371681415929207</v>
      </c>
    </row>
    <row r="39" spans="1:4">
      <c r="A39" s="6" t="s">
        <v>3879</v>
      </c>
      <c r="B39">
        <f t="shared" si="0"/>
        <v>0.27142857142857141</v>
      </c>
      <c r="C39">
        <f t="shared" si="1"/>
        <v>4.2857142857142858E-2</v>
      </c>
      <c r="D39">
        <f t="shared" si="2"/>
        <v>0.68571428571428572</v>
      </c>
    </row>
    <row r="40" spans="1:4">
      <c r="A40" s="6" t="s">
        <v>225</v>
      </c>
      <c r="B40">
        <f t="shared" si="0"/>
        <v>0.18181818181818182</v>
      </c>
      <c r="C40">
        <f t="shared" si="1"/>
        <v>9.0909090909090912E-2</v>
      </c>
      <c r="D40">
        <f t="shared" si="2"/>
        <v>0.72727272727272729</v>
      </c>
    </row>
    <row r="41" spans="1:4" ht="16" thickBot="1">
      <c r="A41" s="6" t="s">
        <v>1422</v>
      </c>
      <c r="B41">
        <f t="shared" si="0"/>
        <v>0.32631578947368423</v>
      </c>
      <c r="C41">
        <f t="shared" si="1"/>
        <v>3.1578947368421054E-2</v>
      </c>
      <c r="D41">
        <f t="shared" si="2"/>
        <v>0.64210526315789473</v>
      </c>
    </row>
    <row r="42" spans="1:4" ht="16" thickTop="1">
      <c r="A42" s="7" t="s">
        <v>8159</v>
      </c>
      <c r="B42">
        <f t="shared" si="0"/>
        <v>0.28045186640471514</v>
      </c>
      <c r="C42">
        <f t="shared" si="1"/>
        <v>0.15422396856581533</v>
      </c>
      <c r="D42">
        <f t="shared" si="2"/>
        <v>0.56532416502946958</v>
      </c>
    </row>
  </sheetData>
  <sortState ref="A26:G41">
    <sortCondition descending="1" ref="F26:F4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843"/>
  <sheetViews>
    <sheetView topLeftCell="V1" workbookViewId="0">
      <selection activeCell="A7559" sqref="A1:XFD1048576"/>
    </sheetView>
  </sheetViews>
  <sheetFormatPr baseColWidth="10" defaultRowHeight="15" x14ac:dyDescent="0"/>
  <sheetData>
    <row r="1" spans="1:41">
      <c r="A1" t="s">
        <v>27</v>
      </c>
      <c r="B1" t="s">
        <v>49</v>
      </c>
      <c r="C1" t="s">
        <v>50</v>
      </c>
      <c r="D1" t="s">
        <v>51</v>
      </c>
      <c r="E1" t="s">
        <v>52</v>
      </c>
      <c r="F1" t="s">
        <v>53</v>
      </c>
      <c r="G1" t="s">
        <v>54</v>
      </c>
      <c r="H1" t="s">
        <v>55</v>
      </c>
      <c r="I1" t="s">
        <v>56</v>
      </c>
      <c r="J1" t="s">
        <v>57</v>
      </c>
      <c r="K1" t="s">
        <v>58</v>
      </c>
      <c r="L1" t="s">
        <v>59</v>
      </c>
      <c r="M1" t="s">
        <v>60</v>
      </c>
      <c r="N1" t="s">
        <v>61</v>
      </c>
      <c r="O1" t="s">
        <v>62</v>
      </c>
      <c r="P1" t="s">
        <v>63</v>
      </c>
      <c r="Q1" t="s">
        <v>64</v>
      </c>
      <c r="R1" t="s">
        <v>65</v>
      </c>
      <c r="S1" t="s">
        <v>66</v>
      </c>
      <c r="T1" t="s">
        <v>67</v>
      </c>
      <c r="U1" t="s">
        <v>68</v>
      </c>
      <c r="V1" t="s">
        <v>69</v>
      </c>
      <c r="W1" t="s">
        <v>70</v>
      </c>
      <c r="X1" t="s">
        <v>71</v>
      </c>
      <c r="Y1" t="s">
        <v>72</v>
      </c>
      <c r="Z1" t="s">
        <v>73</v>
      </c>
      <c r="AA1" t="s">
        <v>74</v>
      </c>
      <c r="AB1" t="s">
        <v>75</v>
      </c>
      <c r="AC1" t="s">
        <v>76</v>
      </c>
      <c r="AD1" t="s">
        <v>77</v>
      </c>
      <c r="AE1" t="s">
        <v>78</v>
      </c>
      <c r="AF1" t="s">
        <v>79</v>
      </c>
      <c r="AG1" t="s">
        <v>80</v>
      </c>
      <c r="AH1" t="s">
        <v>81</v>
      </c>
      <c r="AI1" t="s">
        <v>82</v>
      </c>
      <c r="AJ1" t="s">
        <v>83</v>
      </c>
      <c r="AK1" t="s">
        <v>84</v>
      </c>
      <c r="AL1" t="s">
        <v>85</v>
      </c>
      <c r="AM1" t="s">
        <v>86</v>
      </c>
      <c r="AN1" t="s">
        <v>87</v>
      </c>
      <c r="AO1" t="s">
        <v>88</v>
      </c>
    </row>
    <row r="2" spans="1:41">
      <c r="A2" t="s">
        <v>89</v>
      </c>
      <c r="B2" t="s">
        <v>90</v>
      </c>
      <c r="C2" t="s">
        <v>91</v>
      </c>
      <c r="D2" t="s">
        <v>92</v>
      </c>
      <c r="E2" t="s">
        <v>93</v>
      </c>
      <c r="F2" t="s">
        <v>94</v>
      </c>
      <c r="G2" t="s">
        <v>95</v>
      </c>
      <c r="H2">
        <v>1</v>
      </c>
      <c r="I2" t="s">
        <v>96</v>
      </c>
      <c r="J2" t="s">
        <v>97</v>
      </c>
      <c r="K2">
        <v>1</v>
      </c>
      <c r="L2">
        <v>1</v>
      </c>
      <c r="M2" t="s">
        <v>98</v>
      </c>
      <c r="N2">
        <v>0.90200000000000002</v>
      </c>
      <c r="O2" t="s">
        <v>99</v>
      </c>
      <c r="Q2" t="s">
        <v>100</v>
      </c>
      <c r="R2" t="s">
        <v>90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6</v>
      </c>
      <c r="Z2">
        <v>84.7</v>
      </c>
      <c r="AA2">
        <v>77.5</v>
      </c>
      <c r="AB2">
        <v>3.49</v>
      </c>
      <c r="AC2">
        <v>1.71</v>
      </c>
      <c r="AD2">
        <v>-1.5509999999999999</v>
      </c>
      <c r="AE2">
        <v>2.3090000000000002</v>
      </c>
      <c r="AF2">
        <v>-3.0000000000000001E-3</v>
      </c>
      <c r="AG2">
        <v>5.9779999999999998</v>
      </c>
      <c r="AH2">
        <v>12.85</v>
      </c>
      <c r="AI2">
        <v>6.57</v>
      </c>
      <c r="AJ2">
        <v>23.7</v>
      </c>
      <c r="AK2">
        <v>-38.4</v>
      </c>
      <c r="AL2">
        <v>7.7</v>
      </c>
      <c r="AM2">
        <v>117.276</v>
      </c>
      <c r="AN2">
        <v>2605.1</v>
      </c>
      <c r="AO2" t="s">
        <v>101</v>
      </c>
    </row>
    <row r="3" spans="1:41">
      <c r="A3" t="s">
        <v>89</v>
      </c>
      <c r="B3" t="s">
        <v>90</v>
      </c>
      <c r="C3" t="s">
        <v>91</v>
      </c>
      <c r="D3" t="s">
        <v>92</v>
      </c>
      <c r="E3" t="s">
        <v>93</v>
      </c>
      <c r="F3" t="s">
        <v>94</v>
      </c>
      <c r="G3" t="s">
        <v>95</v>
      </c>
      <c r="H3">
        <v>2</v>
      </c>
      <c r="I3" t="s">
        <v>96</v>
      </c>
      <c r="J3" t="s">
        <v>97</v>
      </c>
      <c r="K3">
        <v>1</v>
      </c>
      <c r="L3">
        <v>2</v>
      </c>
      <c r="M3" t="s">
        <v>98</v>
      </c>
      <c r="N3">
        <v>0.89700000000000002</v>
      </c>
      <c r="O3" t="s">
        <v>99</v>
      </c>
      <c r="Q3" t="s">
        <v>100</v>
      </c>
      <c r="R3" t="s">
        <v>90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6</v>
      </c>
      <c r="Z3">
        <v>85.6</v>
      </c>
      <c r="AA3">
        <v>78.8</v>
      </c>
      <c r="AB3">
        <v>3.5</v>
      </c>
      <c r="AC3">
        <v>1.65</v>
      </c>
      <c r="AD3">
        <v>-2.133</v>
      </c>
      <c r="AE3">
        <v>1.5760000000000001</v>
      </c>
      <c r="AF3">
        <v>0.13500000000000001</v>
      </c>
      <c r="AG3">
        <v>5.8979999999999997</v>
      </c>
      <c r="AH3">
        <v>11.6</v>
      </c>
      <c r="AI3">
        <v>4.8</v>
      </c>
      <c r="AJ3">
        <v>23.8</v>
      </c>
      <c r="AK3">
        <v>-32.700000000000003</v>
      </c>
      <c r="AL3">
        <v>7.8</v>
      </c>
      <c r="AM3">
        <v>112.68300000000001</v>
      </c>
      <c r="AN3">
        <v>2301.42</v>
      </c>
      <c r="AO3" t="s">
        <v>102</v>
      </c>
    </row>
    <row r="4" spans="1:41">
      <c r="A4" t="s">
        <v>89</v>
      </c>
      <c r="B4" t="s">
        <v>90</v>
      </c>
      <c r="C4" t="s">
        <v>91</v>
      </c>
      <c r="D4" t="s">
        <v>92</v>
      </c>
      <c r="E4" t="s">
        <v>93</v>
      </c>
      <c r="F4" t="s">
        <v>94</v>
      </c>
      <c r="G4" t="s">
        <v>95</v>
      </c>
      <c r="H4">
        <v>3</v>
      </c>
      <c r="I4" t="s">
        <v>103</v>
      </c>
      <c r="J4" t="s">
        <v>104</v>
      </c>
      <c r="K4">
        <v>1</v>
      </c>
      <c r="L4">
        <v>3</v>
      </c>
      <c r="M4" t="s">
        <v>98</v>
      </c>
      <c r="N4">
        <v>0.93300000000000005</v>
      </c>
      <c r="O4" t="s">
        <v>99</v>
      </c>
      <c r="Q4" t="s">
        <v>100</v>
      </c>
      <c r="R4" t="s">
        <v>90</v>
      </c>
      <c r="S4">
        <v>2</v>
      </c>
      <c r="T4">
        <v>0</v>
      </c>
      <c r="U4">
        <v>0</v>
      </c>
      <c r="V4">
        <v>0</v>
      </c>
      <c r="W4">
        <v>0</v>
      </c>
      <c r="X4">
        <v>0</v>
      </c>
      <c r="Y4">
        <v>6</v>
      </c>
      <c r="Z4">
        <v>85.5</v>
      </c>
      <c r="AA4">
        <v>78.400000000000006</v>
      </c>
      <c r="AB4">
        <v>3.5</v>
      </c>
      <c r="AC4">
        <v>1.6</v>
      </c>
      <c r="AD4">
        <v>-1.0249999999999999</v>
      </c>
      <c r="AE4">
        <v>2.33</v>
      </c>
      <c r="AF4">
        <v>0.307</v>
      </c>
      <c r="AG4">
        <v>5.9980000000000002</v>
      </c>
      <c r="AH4">
        <v>13.61</v>
      </c>
      <c r="AI4">
        <v>6.87</v>
      </c>
      <c r="AJ4">
        <v>23.8</v>
      </c>
      <c r="AK4">
        <v>-41.8</v>
      </c>
      <c r="AL4">
        <v>7.7</v>
      </c>
      <c r="AM4">
        <v>116.92</v>
      </c>
      <c r="AN4">
        <v>2788.36</v>
      </c>
      <c r="AO4" t="s">
        <v>105</v>
      </c>
    </row>
    <row r="5" spans="1:41">
      <c r="A5" t="s">
        <v>89</v>
      </c>
      <c r="B5" t="s">
        <v>90</v>
      </c>
      <c r="C5" t="s">
        <v>91</v>
      </c>
      <c r="D5" t="s">
        <v>92</v>
      </c>
      <c r="E5" t="s">
        <v>93</v>
      </c>
      <c r="F5" t="s">
        <v>94</v>
      </c>
      <c r="G5" t="s">
        <v>95</v>
      </c>
      <c r="H5">
        <v>4</v>
      </c>
      <c r="I5" t="s">
        <v>96</v>
      </c>
      <c r="J5" t="s">
        <v>97</v>
      </c>
      <c r="K5">
        <v>1</v>
      </c>
      <c r="L5">
        <v>4</v>
      </c>
      <c r="M5" t="s">
        <v>98</v>
      </c>
      <c r="N5">
        <v>0.92100000000000004</v>
      </c>
      <c r="O5" t="s">
        <v>99</v>
      </c>
      <c r="Q5" t="s">
        <v>100</v>
      </c>
      <c r="R5" t="s">
        <v>90</v>
      </c>
      <c r="S5">
        <v>2</v>
      </c>
      <c r="T5">
        <v>1</v>
      </c>
      <c r="U5">
        <v>0</v>
      </c>
      <c r="V5">
        <v>0</v>
      </c>
      <c r="W5">
        <v>0</v>
      </c>
      <c r="X5">
        <v>0</v>
      </c>
      <c r="Y5">
        <v>6</v>
      </c>
      <c r="Z5">
        <v>85.7</v>
      </c>
      <c r="AA5">
        <v>78.900000000000006</v>
      </c>
      <c r="AB5">
        <v>3.47</v>
      </c>
      <c r="AC5">
        <v>1.78</v>
      </c>
      <c r="AD5">
        <v>-1.4379999999999999</v>
      </c>
      <c r="AE5">
        <v>2.048</v>
      </c>
      <c r="AF5">
        <v>6.6000000000000003E-2</v>
      </c>
      <c r="AG5">
        <v>6</v>
      </c>
      <c r="AH5">
        <v>10.92</v>
      </c>
      <c r="AI5">
        <v>6.71</v>
      </c>
      <c r="AJ5">
        <v>23.8</v>
      </c>
      <c r="AK5">
        <v>-35.299999999999997</v>
      </c>
      <c r="AL5">
        <v>7</v>
      </c>
      <c r="AM5">
        <v>121.76300000000001</v>
      </c>
      <c r="AN5">
        <v>2359.63</v>
      </c>
      <c r="AO5" t="s">
        <v>106</v>
      </c>
    </row>
    <row r="6" spans="1:41">
      <c r="A6" t="s">
        <v>89</v>
      </c>
      <c r="B6" t="s">
        <v>90</v>
      </c>
      <c r="C6" t="s">
        <v>91</v>
      </c>
      <c r="D6" t="s">
        <v>92</v>
      </c>
      <c r="E6" t="s">
        <v>93</v>
      </c>
      <c r="F6" t="s">
        <v>94</v>
      </c>
      <c r="G6" t="s">
        <v>95</v>
      </c>
      <c r="H6">
        <v>5</v>
      </c>
      <c r="I6" t="s">
        <v>107</v>
      </c>
      <c r="J6" t="s">
        <v>108</v>
      </c>
      <c r="K6">
        <v>1</v>
      </c>
      <c r="L6">
        <v>5</v>
      </c>
      <c r="M6" t="s">
        <v>98</v>
      </c>
      <c r="N6">
        <v>0.93799999999999994</v>
      </c>
      <c r="O6" t="s">
        <v>99</v>
      </c>
      <c r="P6" t="s">
        <v>109</v>
      </c>
      <c r="Q6" t="s">
        <v>100</v>
      </c>
      <c r="R6" t="s">
        <v>90</v>
      </c>
      <c r="S6">
        <v>3</v>
      </c>
      <c r="T6">
        <v>1</v>
      </c>
      <c r="U6">
        <v>0</v>
      </c>
      <c r="V6">
        <v>0</v>
      </c>
      <c r="W6">
        <v>0</v>
      </c>
      <c r="X6">
        <v>0</v>
      </c>
      <c r="Y6">
        <v>6</v>
      </c>
      <c r="Z6">
        <v>86.1</v>
      </c>
      <c r="AA6">
        <v>79.099999999999994</v>
      </c>
      <c r="AB6">
        <v>3.11</v>
      </c>
      <c r="AC6">
        <v>1.85</v>
      </c>
      <c r="AD6">
        <v>-1.036</v>
      </c>
      <c r="AE6">
        <v>2.74</v>
      </c>
      <c r="AF6">
        <v>0.14199999999999999</v>
      </c>
      <c r="AG6">
        <v>6.13</v>
      </c>
      <c r="AH6">
        <v>11.41</v>
      </c>
      <c r="AI6">
        <v>8.83</v>
      </c>
      <c r="AJ6">
        <v>23.8</v>
      </c>
      <c r="AK6">
        <v>-41.8</v>
      </c>
      <c r="AL6">
        <v>6.4</v>
      </c>
      <c r="AM6">
        <v>127.87</v>
      </c>
      <c r="AN6">
        <v>2667.38</v>
      </c>
      <c r="AO6" t="s">
        <v>110</v>
      </c>
    </row>
    <row r="7" spans="1:41">
      <c r="A7" t="s">
        <v>89</v>
      </c>
      <c r="B7" t="s">
        <v>90</v>
      </c>
      <c r="C7" t="s">
        <v>91</v>
      </c>
      <c r="D7" t="s">
        <v>92</v>
      </c>
      <c r="E7" t="s">
        <v>93</v>
      </c>
      <c r="F7" t="s">
        <v>94</v>
      </c>
      <c r="G7" t="s">
        <v>95</v>
      </c>
      <c r="H7">
        <v>6</v>
      </c>
      <c r="I7" t="s">
        <v>107</v>
      </c>
      <c r="J7" t="s">
        <v>108</v>
      </c>
      <c r="K7">
        <v>2</v>
      </c>
      <c r="L7">
        <v>1</v>
      </c>
      <c r="M7" t="s">
        <v>98</v>
      </c>
      <c r="N7">
        <v>0.90500000000000003</v>
      </c>
      <c r="O7" t="s">
        <v>111</v>
      </c>
      <c r="P7" t="s">
        <v>112</v>
      </c>
      <c r="Q7" t="s">
        <v>113</v>
      </c>
      <c r="R7" t="s">
        <v>3</v>
      </c>
      <c r="S7">
        <v>0</v>
      </c>
      <c r="T7">
        <v>0</v>
      </c>
      <c r="U7">
        <v>1</v>
      </c>
      <c r="V7">
        <v>0</v>
      </c>
      <c r="W7">
        <v>0</v>
      </c>
      <c r="X7">
        <v>0</v>
      </c>
      <c r="Y7">
        <v>6</v>
      </c>
      <c r="Z7">
        <v>85.8</v>
      </c>
      <c r="AA7">
        <v>78.400000000000006</v>
      </c>
      <c r="AB7">
        <v>2.73</v>
      </c>
      <c r="AC7">
        <v>1.36</v>
      </c>
      <c r="AD7">
        <v>-0.36599999999999999</v>
      </c>
      <c r="AE7">
        <v>1.974</v>
      </c>
      <c r="AF7">
        <v>0.26300000000000001</v>
      </c>
      <c r="AG7">
        <v>5.9409999999999998</v>
      </c>
      <c r="AH7">
        <v>10.54</v>
      </c>
      <c r="AI7">
        <v>6.36</v>
      </c>
      <c r="AJ7">
        <v>23.7</v>
      </c>
      <c r="AK7">
        <v>-33.9</v>
      </c>
      <c r="AL7">
        <v>7.2</v>
      </c>
      <c r="AM7">
        <v>121.282</v>
      </c>
      <c r="AN7">
        <v>2249.25</v>
      </c>
      <c r="AO7" t="s">
        <v>114</v>
      </c>
    </row>
    <row r="8" spans="1:41">
      <c r="A8" t="s">
        <v>89</v>
      </c>
      <c r="B8" t="s">
        <v>90</v>
      </c>
      <c r="C8" t="s">
        <v>91</v>
      </c>
      <c r="D8" t="s">
        <v>92</v>
      </c>
      <c r="E8" t="s">
        <v>93</v>
      </c>
      <c r="F8" t="s">
        <v>94</v>
      </c>
      <c r="G8" t="s">
        <v>95</v>
      </c>
      <c r="H8">
        <v>7</v>
      </c>
      <c r="I8" t="s">
        <v>103</v>
      </c>
      <c r="J8" t="s">
        <v>104</v>
      </c>
      <c r="K8">
        <v>3</v>
      </c>
      <c r="L8">
        <v>1</v>
      </c>
      <c r="M8" t="s">
        <v>115</v>
      </c>
      <c r="N8">
        <v>0.93899999999999995</v>
      </c>
      <c r="O8" t="s">
        <v>116</v>
      </c>
      <c r="Q8" t="s">
        <v>117</v>
      </c>
      <c r="R8" t="s">
        <v>90</v>
      </c>
      <c r="S8">
        <v>0</v>
      </c>
      <c r="T8">
        <v>0</v>
      </c>
      <c r="U8">
        <v>2</v>
      </c>
      <c r="V8">
        <v>0</v>
      </c>
      <c r="W8">
        <v>0</v>
      </c>
      <c r="X8">
        <v>0</v>
      </c>
      <c r="Y8">
        <v>6</v>
      </c>
      <c r="Z8">
        <v>78.400000000000006</v>
      </c>
      <c r="AA8">
        <v>71.7</v>
      </c>
      <c r="AB8">
        <v>3.54</v>
      </c>
      <c r="AC8">
        <v>1.61</v>
      </c>
      <c r="AD8">
        <v>-1.1839999999999999</v>
      </c>
      <c r="AE8">
        <v>2.1859999999999999</v>
      </c>
      <c r="AF8">
        <v>0.124</v>
      </c>
      <c r="AG8">
        <v>6.3120000000000003</v>
      </c>
      <c r="AH8">
        <v>-3.74</v>
      </c>
      <c r="AI8">
        <v>-3.73</v>
      </c>
      <c r="AJ8">
        <v>23.7</v>
      </c>
      <c r="AK8">
        <v>8</v>
      </c>
      <c r="AL8">
        <v>11.7</v>
      </c>
      <c r="AM8">
        <v>314.488</v>
      </c>
      <c r="AN8">
        <v>866.83500000000004</v>
      </c>
      <c r="AO8" t="s">
        <v>118</v>
      </c>
    </row>
    <row r="9" spans="1:41">
      <c r="A9" t="s">
        <v>89</v>
      </c>
      <c r="B9" t="s">
        <v>90</v>
      </c>
      <c r="C9" t="s">
        <v>91</v>
      </c>
      <c r="D9" t="s">
        <v>92</v>
      </c>
      <c r="E9" t="s">
        <v>93</v>
      </c>
      <c r="F9" t="s">
        <v>94</v>
      </c>
      <c r="G9" t="s">
        <v>95</v>
      </c>
      <c r="H9">
        <v>8</v>
      </c>
      <c r="I9" t="s">
        <v>96</v>
      </c>
      <c r="J9" t="s">
        <v>97</v>
      </c>
      <c r="K9">
        <v>3</v>
      </c>
      <c r="L9">
        <v>2</v>
      </c>
      <c r="M9" t="s">
        <v>115</v>
      </c>
      <c r="N9">
        <v>0.94</v>
      </c>
      <c r="O9" t="s">
        <v>116</v>
      </c>
      <c r="Q9" t="s">
        <v>117</v>
      </c>
      <c r="R9" t="s">
        <v>90</v>
      </c>
      <c r="S9">
        <v>0</v>
      </c>
      <c r="T9">
        <v>1</v>
      </c>
      <c r="U9">
        <v>2</v>
      </c>
      <c r="V9">
        <v>0</v>
      </c>
      <c r="W9">
        <v>0</v>
      </c>
      <c r="X9">
        <v>0</v>
      </c>
      <c r="Y9">
        <v>6</v>
      </c>
      <c r="Z9">
        <v>78.900000000000006</v>
      </c>
      <c r="AA9">
        <v>72.900000000000006</v>
      </c>
      <c r="AB9">
        <v>3.6</v>
      </c>
      <c r="AC9">
        <v>1.64</v>
      </c>
      <c r="AD9">
        <v>-1.79</v>
      </c>
      <c r="AE9">
        <v>-0.71599999999999997</v>
      </c>
      <c r="AF9">
        <v>-0.13200000000000001</v>
      </c>
      <c r="AG9">
        <v>5.9669999999999996</v>
      </c>
      <c r="AH9">
        <v>-0.26</v>
      </c>
      <c r="AI9">
        <v>-6.15</v>
      </c>
      <c r="AJ9">
        <v>23.8</v>
      </c>
      <c r="AK9">
        <v>1.4</v>
      </c>
      <c r="AL9">
        <v>12.7</v>
      </c>
      <c r="AM9">
        <v>357.517</v>
      </c>
      <c r="AN9">
        <v>1013.64</v>
      </c>
      <c r="AO9" t="s">
        <v>119</v>
      </c>
    </row>
    <row r="10" spans="1:41">
      <c r="A10" t="s">
        <v>89</v>
      </c>
      <c r="B10" t="s">
        <v>90</v>
      </c>
      <c r="C10" t="s">
        <v>91</v>
      </c>
      <c r="D10" t="s">
        <v>92</v>
      </c>
      <c r="E10" t="s">
        <v>93</v>
      </c>
      <c r="F10" t="s">
        <v>94</v>
      </c>
      <c r="G10" t="s">
        <v>95</v>
      </c>
      <c r="H10">
        <v>9</v>
      </c>
      <c r="I10" t="s">
        <v>120</v>
      </c>
      <c r="J10" t="s">
        <v>108</v>
      </c>
      <c r="K10">
        <v>3</v>
      </c>
      <c r="L10">
        <v>3</v>
      </c>
      <c r="M10" t="s">
        <v>98</v>
      </c>
      <c r="N10">
        <v>0.92700000000000005</v>
      </c>
      <c r="O10" t="s">
        <v>116</v>
      </c>
      <c r="Q10" t="s">
        <v>117</v>
      </c>
      <c r="R10" t="s">
        <v>90</v>
      </c>
      <c r="S10">
        <v>1</v>
      </c>
      <c r="T10">
        <v>1</v>
      </c>
      <c r="U10">
        <v>2</v>
      </c>
      <c r="V10">
        <v>0</v>
      </c>
      <c r="W10">
        <v>0</v>
      </c>
      <c r="X10">
        <v>0</v>
      </c>
      <c r="Y10">
        <v>6</v>
      </c>
      <c r="Z10">
        <v>85.5</v>
      </c>
      <c r="AA10">
        <v>78.7</v>
      </c>
      <c r="AB10">
        <v>3.52</v>
      </c>
      <c r="AC10">
        <v>1.72</v>
      </c>
      <c r="AD10">
        <v>0.36199999999999999</v>
      </c>
      <c r="AE10">
        <v>1.992</v>
      </c>
      <c r="AF10">
        <v>0.252</v>
      </c>
      <c r="AG10">
        <v>5.9550000000000001</v>
      </c>
      <c r="AH10">
        <v>11.92</v>
      </c>
      <c r="AI10">
        <v>6.77</v>
      </c>
      <c r="AJ10">
        <v>23.8</v>
      </c>
      <c r="AK10">
        <v>-38.799999999999997</v>
      </c>
      <c r="AL10">
        <v>7.4</v>
      </c>
      <c r="AM10">
        <v>119.76600000000001</v>
      </c>
      <c r="AN10">
        <v>2512.61</v>
      </c>
      <c r="AO10" t="s">
        <v>121</v>
      </c>
    </row>
    <row r="11" spans="1:41">
      <c r="A11" t="s">
        <v>89</v>
      </c>
      <c r="B11" t="s">
        <v>90</v>
      </c>
      <c r="C11" t="s">
        <v>91</v>
      </c>
      <c r="D11" t="s">
        <v>92</v>
      </c>
      <c r="E11" t="s">
        <v>93</v>
      </c>
      <c r="F11" t="s">
        <v>94</v>
      </c>
      <c r="G11" t="s">
        <v>95</v>
      </c>
      <c r="H11">
        <v>10</v>
      </c>
      <c r="I11" t="s">
        <v>96</v>
      </c>
      <c r="J11" t="s">
        <v>97</v>
      </c>
      <c r="K11">
        <v>4</v>
      </c>
      <c r="L11">
        <v>1</v>
      </c>
      <c r="M11" t="s">
        <v>122</v>
      </c>
      <c r="N11">
        <v>0.92800000000000005</v>
      </c>
      <c r="O11" t="s">
        <v>123</v>
      </c>
      <c r="Q11" t="s">
        <v>124</v>
      </c>
      <c r="R11" t="s">
        <v>3</v>
      </c>
      <c r="S11">
        <v>0</v>
      </c>
      <c r="T11">
        <v>0</v>
      </c>
      <c r="U11">
        <v>2</v>
      </c>
      <c r="V11">
        <v>1</v>
      </c>
      <c r="W11">
        <v>0</v>
      </c>
      <c r="X11">
        <v>0</v>
      </c>
      <c r="Y11">
        <v>6</v>
      </c>
      <c r="Z11">
        <v>78</v>
      </c>
      <c r="AA11">
        <v>71.400000000000006</v>
      </c>
      <c r="AB11">
        <v>3.54</v>
      </c>
      <c r="AC11">
        <v>1.77</v>
      </c>
      <c r="AD11">
        <v>-4.0000000000000001E-3</v>
      </c>
      <c r="AE11">
        <v>1.6539999999999999</v>
      </c>
      <c r="AF11">
        <v>0.114</v>
      </c>
      <c r="AG11">
        <v>5.8819999999999997</v>
      </c>
      <c r="AH11">
        <v>12.59</v>
      </c>
      <c r="AI11">
        <v>6.67</v>
      </c>
      <c r="AJ11">
        <v>23.8</v>
      </c>
      <c r="AK11">
        <v>-32.799999999999997</v>
      </c>
      <c r="AL11">
        <v>9</v>
      </c>
      <c r="AM11">
        <v>118.108</v>
      </c>
      <c r="AN11">
        <v>2362.25</v>
      </c>
      <c r="AO11" t="s">
        <v>125</v>
      </c>
    </row>
    <row r="12" spans="1:41">
      <c r="A12" t="s">
        <v>89</v>
      </c>
      <c r="B12" t="s">
        <v>90</v>
      </c>
      <c r="C12" t="s">
        <v>91</v>
      </c>
      <c r="D12" t="s">
        <v>92</v>
      </c>
      <c r="E12" t="s">
        <v>93</v>
      </c>
      <c r="F12" t="s">
        <v>94</v>
      </c>
      <c r="G12" t="s">
        <v>95</v>
      </c>
      <c r="H12">
        <v>11</v>
      </c>
      <c r="I12" t="s">
        <v>96</v>
      </c>
      <c r="J12" t="s">
        <v>97</v>
      </c>
      <c r="K12">
        <v>4</v>
      </c>
      <c r="L12">
        <v>2</v>
      </c>
      <c r="M12" t="s">
        <v>122</v>
      </c>
      <c r="N12">
        <v>0.94199999999999995</v>
      </c>
      <c r="O12" t="s">
        <v>123</v>
      </c>
      <c r="Q12" t="s">
        <v>124</v>
      </c>
      <c r="R12" t="s">
        <v>3</v>
      </c>
      <c r="S12">
        <v>1</v>
      </c>
      <c r="T12">
        <v>0</v>
      </c>
      <c r="U12">
        <v>2</v>
      </c>
      <c r="V12">
        <v>1</v>
      </c>
      <c r="W12">
        <v>0</v>
      </c>
      <c r="X12">
        <v>0</v>
      </c>
      <c r="Y12">
        <v>6</v>
      </c>
      <c r="Z12">
        <v>78.7</v>
      </c>
      <c r="AA12">
        <v>72</v>
      </c>
      <c r="AB12">
        <v>3.49</v>
      </c>
      <c r="AC12">
        <v>1.74</v>
      </c>
      <c r="AD12">
        <v>0.91100000000000003</v>
      </c>
      <c r="AE12">
        <v>3.5739999999999998</v>
      </c>
      <c r="AF12">
        <v>0.36399999999999999</v>
      </c>
      <c r="AG12">
        <v>6.0679999999999996</v>
      </c>
      <c r="AH12">
        <v>12.98</v>
      </c>
      <c r="AI12">
        <v>6.5</v>
      </c>
      <c r="AJ12">
        <v>23.7</v>
      </c>
      <c r="AK12">
        <v>-35.5</v>
      </c>
      <c r="AL12">
        <v>8.8000000000000007</v>
      </c>
      <c r="AM12">
        <v>116.801</v>
      </c>
      <c r="AN12">
        <v>2437.9699999999998</v>
      </c>
      <c r="AO12" t="s">
        <v>126</v>
      </c>
    </row>
    <row r="13" spans="1:41">
      <c r="A13" t="s">
        <v>89</v>
      </c>
      <c r="B13" t="s">
        <v>90</v>
      </c>
      <c r="C13" t="s">
        <v>91</v>
      </c>
      <c r="D13" t="s">
        <v>92</v>
      </c>
      <c r="E13" t="s">
        <v>93</v>
      </c>
      <c r="F13" t="s">
        <v>94</v>
      </c>
      <c r="G13" t="s">
        <v>95</v>
      </c>
      <c r="H13">
        <v>12</v>
      </c>
      <c r="I13" t="s">
        <v>127</v>
      </c>
      <c r="J13" t="s">
        <v>104</v>
      </c>
      <c r="K13">
        <v>4</v>
      </c>
      <c r="L13">
        <v>3</v>
      </c>
      <c r="M13" t="s">
        <v>98</v>
      </c>
      <c r="N13">
        <v>0.92500000000000004</v>
      </c>
      <c r="O13" t="s">
        <v>123</v>
      </c>
      <c r="Q13" t="s">
        <v>124</v>
      </c>
      <c r="R13" t="s">
        <v>3</v>
      </c>
      <c r="S13">
        <v>2</v>
      </c>
      <c r="T13">
        <v>0</v>
      </c>
      <c r="U13">
        <v>2</v>
      </c>
      <c r="V13">
        <v>1</v>
      </c>
      <c r="W13">
        <v>0</v>
      </c>
      <c r="X13">
        <v>0</v>
      </c>
      <c r="Y13">
        <v>6</v>
      </c>
      <c r="Z13">
        <v>85.9</v>
      </c>
      <c r="AA13">
        <v>79.2</v>
      </c>
      <c r="AB13">
        <v>3.3</v>
      </c>
      <c r="AC13">
        <v>1.95</v>
      </c>
      <c r="AD13">
        <v>1.008</v>
      </c>
      <c r="AE13">
        <v>2.448</v>
      </c>
      <c r="AF13">
        <v>0.186</v>
      </c>
      <c r="AG13">
        <v>6.0919999999999996</v>
      </c>
      <c r="AH13">
        <v>11.24</v>
      </c>
      <c r="AI13">
        <v>6.11</v>
      </c>
      <c r="AJ13">
        <v>23.8</v>
      </c>
      <c r="AK13">
        <v>-37.200000000000003</v>
      </c>
      <c r="AL13">
        <v>7.4</v>
      </c>
      <c r="AM13">
        <v>118.70099999999999</v>
      </c>
      <c r="AN13">
        <v>2361.64</v>
      </c>
      <c r="AO13" t="s">
        <v>128</v>
      </c>
    </row>
    <row r="14" spans="1:41">
      <c r="A14" t="s">
        <v>89</v>
      </c>
      <c r="B14" t="s">
        <v>90</v>
      </c>
      <c r="C14" t="s">
        <v>91</v>
      </c>
      <c r="D14" t="s">
        <v>92</v>
      </c>
      <c r="E14" t="s">
        <v>93</v>
      </c>
      <c r="F14" t="s">
        <v>94</v>
      </c>
      <c r="G14" t="s">
        <v>95</v>
      </c>
      <c r="H14">
        <v>13</v>
      </c>
      <c r="I14" t="s">
        <v>127</v>
      </c>
      <c r="J14" t="s">
        <v>104</v>
      </c>
      <c r="K14">
        <v>4</v>
      </c>
      <c r="L14">
        <v>4</v>
      </c>
      <c r="M14" t="s">
        <v>122</v>
      </c>
      <c r="N14">
        <v>0.92300000000000004</v>
      </c>
      <c r="O14" t="s">
        <v>123</v>
      </c>
      <c r="Q14" t="s">
        <v>124</v>
      </c>
      <c r="R14" t="s">
        <v>3</v>
      </c>
      <c r="S14">
        <v>2</v>
      </c>
      <c r="T14">
        <v>1</v>
      </c>
      <c r="U14">
        <v>2</v>
      </c>
      <c r="V14">
        <v>1</v>
      </c>
      <c r="W14">
        <v>0</v>
      </c>
      <c r="X14">
        <v>0</v>
      </c>
      <c r="Y14">
        <v>6</v>
      </c>
      <c r="Z14">
        <v>78.7</v>
      </c>
      <c r="AA14">
        <v>71.2</v>
      </c>
      <c r="AB14">
        <v>3.3</v>
      </c>
      <c r="AC14">
        <v>1.95</v>
      </c>
      <c r="AD14">
        <v>-9.9000000000000005E-2</v>
      </c>
      <c r="AE14">
        <v>2.1720000000000002</v>
      </c>
      <c r="AF14">
        <v>0.40100000000000002</v>
      </c>
      <c r="AG14">
        <v>5.952</v>
      </c>
      <c r="AH14">
        <v>12.52</v>
      </c>
      <c r="AI14">
        <v>4.8</v>
      </c>
      <c r="AJ14">
        <v>23.7</v>
      </c>
      <c r="AK14">
        <v>-30.2</v>
      </c>
      <c r="AL14">
        <v>9.5</v>
      </c>
      <c r="AM14">
        <v>111.205</v>
      </c>
      <c r="AN14">
        <v>2216.04</v>
      </c>
      <c r="AO14" t="s">
        <v>129</v>
      </c>
    </row>
    <row r="15" spans="1:41">
      <c r="A15" t="s">
        <v>89</v>
      </c>
      <c r="B15" t="s">
        <v>90</v>
      </c>
      <c r="C15" t="s">
        <v>91</v>
      </c>
      <c r="D15" t="s">
        <v>92</v>
      </c>
      <c r="E15" t="s">
        <v>93</v>
      </c>
      <c r="F15" t="s">
        <v>94</v>
      </c>
      <c r="G15" t="s">
        <v>95</v>
      </c>
      <c r="H15">
        <v>14</v>
      </c>
      <c r="I15" t="s">
        <v>130</v>
      </c>
      <c r="J15" t="s">
        <v>104</v>
      </c>
      <c r="K15">
        <v>4</v>
      </c>
      <c r="L15">
        <v>5</v>
      </c>
      <c r="M15" t="s">
        <v>115</v>
      </c>
      <c r="N15">
        <v>0.92700000000000005</v>
      </c>
      <c r="O15" t="s">
        <v>123</v>
      </c>
      <c r="Q15" t="s">
        <v>124</v>
      </c>
      <c r="R15" t="s">
        <v>3</v>
      </c>
      <c r="S15">
        <v>2</v>
      </c>
      <c r="T15">
        <v>2</v>
      </c>
      <c r="U15">
        <v>2</v>
      </c>
      <c r="V15">
        <v>1</v>
      </c>
      <c r="W15">
        <v>0</v>
      </c>
      <c r="X15">
        <v>0</v>
      </c>
      <c r="Y15">
        <v>6</v>
      </c>
      <c r="Z15">
        <v>79.7</v>
      </c>
      <c r="AA15">
        <v>73</v>
      </c>
      <c r="AB15">
        <v>3.3</v>
      </c>
      <c r="AC15">
        <v>1.95</v>
      </c>
      <c r="AD15">
        <v>-0.51700000000000002</v>
      </c>
      <c r="AE15">
        <v>0.77800000000000002</v>
      </c>
      <c r="AF15">
        <v>4.9000000000000002E-2</v>
      </c>
      <c r="AG15">
        <v>6.0919999999999996</v>
      </c>
      <c r="AH15">
        <v>-2.93</v>
      </c>
      <c r="AI15">
        <v>-3.19</v>
      </c>
      <c r="AJ15">
        <v>23.8</v>
      </c>
      <c r="AK15">
        <v>6.2</v>
      </c>
      <c r="AL15">
        <v>11.3</v>
      </c>
      <c r="AM15">
        <v>316.96499999999997</v>
      </c>
      <c r="AN15">
        <v>720.00699999999995</v>
      </c>
      <c r="AO15" t="s">
        <v>131</v>
      </c>
    </row>
    <row r="16" spans="1:41">
      <c r="A16" t="s">
        <v>89</v>
      </c>
      <c r="B16" t="s">
        <v>90</v>
      </c>
      <c r="C16" t="s">
        <v>132</v>
      </c>
      <c r="D16" t="s">
        <v>133</v>
      </c>
      <c r="E16" t="s">
        <v>134</v>
      </c>
      <c r="F16" t="s">
        <v>94</v>
      </c>
      <c r="G16" t="s">
        <v>135</v>
      </c>
      <c r="H16">
        <v>1</v>
      </c>
      <c r="I16" t="s">
        <v>96</v>
      </c>
      <c r="J16" t="s">
        <v>97</v>
      </c>
      <c r="K16">
        <v>1</v>
      </c>
      <c r="L16">
        <v>1</v>
      </c>
      <c r="M16" t="s">
        <v>98</v>
      </c>
      <c r="N16">
        <v>0.92900000000000005</v>
      </c>
      <c r="O16" t="s">
        <v>136</v>
      </c>
      <c r="Q16" t="s">
        <v>137</v>
      </c>
      <c r="R16" t="s">
        <v>90</v>
      </c>
      <c r="S16">
        <v>0</v>
      </c>
      <c r="T16">
        <v>0</v>
      </c>
      <c r="U16">
        <v>2</v>
      </c>
      <c r="V16">
        <v>1</v>
      </c>
      <c r="W16">
        <v>0</v>
      </c>
      <c r="X16">
        <v>0</v>
      </c>
      <c r="Y16">
        <v>7</v>
      </c>
      <c r="Z16">
        <v>86.3</v>
      </c>
      <c r="AA16">
        <v>80.3</v>
      </c>
      <c r="AB16">
        <v>3.31</v>
      </c>
      <c r="AC16">
        <v>1.62</v>
      </c>
      <c r="AD16">
        <v>-0.81599999999999995</v>
      </c>
      <c r="AE16">
        <v>1.708</v>
      </c>
      <c r="AF16">
        <v>8.0000000000000002E-3</v>
      </c>
      <c r="AG16">
        <v>5.9580000000000002</v>
      </c>
      <c r="AH16">
        <v>9.3699999999999992</v>
      </c>
      <c r="AI16">
        <v>6.85</v>
      </c>
      <c r="AJ16">
        <v>23.9</v>
      </c>
      <c r="AK16">
        <v>-33</v>
      </c>
      <c r="AL16">
        <v>6.5</v>
      </c>
      <c r="AM16">
        <v>126.357</v>
      </c>
      <c r="AN16">
        <v>2177.9299999999998</v>
      </c>
      <c r="AO16" t="s">
        <v>138</v>
      </c>
    </row>
    <row r="17" spans="1:41">
      <c r="A17" t="s">
        <v>89</v>
      </c>
      <c r="B17" t="s">
        <v>90</v>
      </c>
      <c r="C17" t="s">
        <v>132</v>
      </c>
      <c r="D17" t="s">
        <v>133</v>
      </c>
      <c r="E17" t="s">
        <v>134</v>
      </c>
      <c r="F17" t="s">
        <v>94</v>
      </c>
      <c r="G17" t="s">
        <v>135</v>
      </c>
      <c r="H17">
        <v>2</v>
      </c>
      <c r="I17" t="s">
        <v>103</v>
      </c>
      <c r="J17" t="s">
        <v>104</v>
      </c>
      <c r="K17">
        <v>1</v>
      </c>
      <c r="L17">
        <v>2</v>
      </c>
      <c r="M17" t="s">
        <v>115</v>
      </c>
      <c r="N17">
        <v>0.92200000000000004</v>
      </c>
      <c r="O17" t="s">
        <v>136</v>
      </c>
      <c r="Q17" t="s">
        <v>137</v>
      </c>
      <c r="R17" t="s">
        <v>90</v>
      </c>
      <c r="S17">
        <v>1</v>
      </c>
      <c r="T17">
        <v>0</v>
      </c>
      <c r="U17">
        <v>2</v>
      </c>
      <c r="V17">
        <v>1</v>
      </c>
      <c r="W17">
        <v>0</v>
      </c>
      <c r="X17">
        <v>0</v>
      </c>
      <c r="Y17">
        <v>7</v>
      </c>
      <c r="Z17">
        <v>77.8</v>
      </c>
      <c r="AA17">
        <v>73.099999999999994</v>
      </c>
      <c r="AB17">
        <v>3.31</v>
      </c>
      <c r="AC17">
        <v>1.56</v>
      </c>
      <c r="AD17">
        <v>-0.39</v>
      </c>
      <c r="AE17">
        <v>2.1669999999999998</v>
      </c>
      <c r="AF17">
        <v>0.19900000000000001</v>
      </c>
      <c r="AG17">
        <v>6.3129999999999997</v>
      </c>
      <c r="AH17">
        <v>-1.34</v>
      </c>
      <c r="AI17">
        <v>-1.61</v>
      </c>
      <c r="AJ17">
        <v>23.9</v>
      </c>
      <c r="AK17">
        <v>3.2</v>
      </c>
      <c r="AL17">
        <v>10.5</v>
      </c>
      <c r="AM17">
        <v>319.154</v>
      </c>
      <c r="AN17">
        <v>347.49099999999999</v>
      </c>
      <c r="AO17" t="s">
        <v>139</v>
      </c>
    </row>
    <row r="18" spans="1:41">
      <c r="A18" t="s">
        <v>89</v>
      </c>
      <c r="B18" t="s">
        <v>90</v>
      </c>
      <c r="C18" t="s">
        <v>132</v>
      </c>
      <c r="D18" t="s">
        <v>133</v>
      </c>
      <c r="E18" t="s">
        <v>134</v>
      </c>
      <c r="F18" t="s">
        <v>94</v>
      </c>
      <c r="G18" t="s">
        <v>135</v>
      </c>
      <c r="H18">
        <v>3</v>
      </c>
      <c r="I18" t="s">
        <v>103</v>
      </c>
      <c r="J18" t="s">
        <v>104</v>
      </c>
      <c r="K18">
        <v>1</v>
      </c>
      <c r="L18">
        <v>3</v>
      </c>
      <c r="M18" t="s">
        <v>115</v>
      </c>
      <c r="N18">
        <v>0.93300000000000005</v>
      </c>
      <c r="O18" t="s">
        <v>136</v>
      </c>
      <c r="Q18" t="s">
        <v>137</v>
      </c>
      <c r="R18" t="s">
        <v>90</v>
      </c>
      <c r="S18">
        <v>1</v>
      </c>
      <c r="T18">
        <v>1</v>
      </c>
      <c r="U18">
        <v>2</v>
      </c>
      <c r="V18">
        <v>1</v>
      </c>
      <c r="W18">
        <v>0</v>
      </c>
      <c r="X18">
        <v>0</v>
      </c>
      <c r="Y18">
        <v>7</v>
      </c>
      <c r="Z18">
        <v>78.599999999999994</v>
      </c>
      <c r="AA18">
        <v>73.3</v>
      </c>
      <c r="AB18">
        <v>3.25</v>
      </c>
      <c r="AC18">
        <v>1.56</v>
      </c>
      <c r="AD18">
        <v>-9.9000000000000005E-2</v>
      </c>
      <c r="AE18">
        <v>2.8460000000000001</v>
      </c>
      <c r="AF18">
        <v>0.128</v>
      </c>
      <c r="AG18">
        <v>6.3949999999999996</v>
      </c>
      <c r="AH18">
        <v>-3.54</v>
      </c>
      <c r="AI18">
        <v>-4.45</v>
      </c>
      <c r="AJ18">
        <v>23.9</v>
      </c>
      <c r="AK18">
        <v>7</v>
      </c>
      <c r="AL18">
        <v>11.5</v>
      </c>
      <c r="AM18">
        <v>321.096</v>
      </c>
      <c r="AN18">
        <v>959.16399999999999</v>
      </c>
      <c r="AO18" t="s">
        <v>140</v>
      </c>
    </row>
    <row r="19" spans="1:41">
      <c r="A19" t="s">
        <v>89</v>
      </c>
      <c r="B19" t="s">
        <v>90</v>
      </c>
      <c r="C19" t="s">
        <v>132</v>
      </c>
      <c r="D19" t="s">
        <v>133</v>
      </c>
      <c r="E19" t="s">
        <v>134</v>
      </c>
      <c r="F19" t="s">
        <v>94</v>
      </c>
      <c r="G19" t="s">
        <v>135</v>
      </c>
      <c r="H19">
        <v>4</v>
      </c>
      <c r="I19" t="s">
        <v>107</v>
      </c>
      <c r="J19" t="s">
        <v>108</v>
      </c>
      <c r="K19">
        <v>1</v>
      </c>
      <c r="L19">
        <v>4</v>
      </c>
      <c r="M19" t="s">
        <v>98</v>
      </c>
      <c r="N19">
        <v>0.92400000000000004</v>
      </c>
      <c r="O19" t="s">
        <v>136</v>
      </c>
      <c r="P19" t="s">
        <v>141</v>
      </c>
      <c r="Q19" t="s">
        <v>137</v>
      </c>
      <c r="R19" t="s">
        <v>90</v>
      </c>
      <c r="S19">
        <v>1</v>
      </c>
      <c r="T19">
        <v>2</v>
      </c>
      <c r="U19">
        <v>2</v>
      </c>
      <c r="V19">
        <v>1</v>
      </c>
      <c r="W19">
        <v>0</v>
      </c>
      <c r="X19">
        <v>0</v>
      </c>
      <c r="Y19">
        <v>7</v>
      </c>
      <c r="Z19">
        <v>87</v>
      </c>
      <c r="AA19">
        <v>80.8</v>
      </c>
      <c r="AB19">
        <v>3.42</v>
      </c>
      <c r="AC19">
        <v>1.65</v>
      </c>
      <c r="AD19">
        <v>0.223</v>
      </c>
      <c r="AE19">
        <v>1.901</v>
      </c>
      <c r="AF19">
        <v>0.193</v>
      </c>
      <c r="AG19">
        <v>6.0019999999999998</v>
      </c>
      <c r="AH19">
        <v>8.23</v>
      </c>
      <c r="AI19">
        <v>7.25</v>
      </c>
      <c r="AJ19">
        <v>23.8</v>
      </c>
      <c r="AK19">
        <v>-31.6</v>
      </c>
      <c r="AL19">
        <v>6.1</v>
      </c>
      <c r="AM19">
        <v>131.53899999999999</v>
      </c>
      <c r="AN19">
        <v>2069.87</v>
      </c>
      <c r="AO19" t="s">
        <v>142</v>
      </c>
    </row>
    <row r="20" spans="1:41">
      <c r="A20" t="s">
        <v>89</v>
      </c>
      <c r="B20" t="s">
        <v>90</v>
      </c>
      <c r="C20" t="s">
        <v>132</v>
      </c>
      <c r="D20" t="s">
        <v>133</v>
      </c>
      <c r="E20" t="s">
        <v>134</v>
      </c>
      <c r="F20" t="s">
        <v>94</v>
      </c>
      <c r="G20" t="s">
        <v>135</v>
      </c>
      <c r="H20">
        <v>5</v>
      </c>
      <c r="I20" t="s">
        <v>96</v>
      </c>
      <c r="J20" t="s">
        <v>97</v>
      </c>
      <c r="K20">
        <v>2</v>
      </c>
      <c r="L20">
        <v>1</v>
      </c>
      <c r="M20" t="s">
        <v>122</v>
      </c>
      <c r="N20">
        <v>0.91600000000000004</v>
      </c>
      <c r="O20" t="s">
        <v>143</v>
      </c>
      <c r="Q20" t="s">
        <v>144</v>
      </c>
      <c r="R20" t="s">
        <v>3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8</v>
      </c>
      <c r="Z20">
        <v>77.2</v>
      </c>
      <c r="AA20">
        <v>72</v>
      </c>
      <c r="AB20">
        <v>3.26</v>
      </c>
      <c r="AC20">
        <v>1.58</v>
      </c>
      <c r="AD20">
        <v>-0.30599999999999999</v>
      </c>
      <c r="AE20">
        <v>1.7350000000000001</v>
      </c>
      <c r="AF20">
        <v>0.13600000000000001</v>
      </c>
      <c r="AG20">
        <v>6.0190000000000001</v>
      </c>
      <c r="AH20">
        <v>7.88</v>
      </c>
      <c r="AI20">
        <v>9.5399999999999991</v>
      </c>
      <c r="AJ20">
        <v>23.9</v>
      </c>
      <c r="AK20">
        <v>-25.6</v>
      </c>
      <c r="AL20">
        <v>7</v>
      </c>
      <c r="AM20">
        <v>140.61099999999999</v>
      </c>
      <c r="AN20">
        <v>2083.1</v>
      </c>
      <c r="AO20" t="s">
        <v>145</v>
      </c>
    </row>
    <row r="21" spans="1:41">
      <c r="A21" t="s">
        <v>89</v>
      </c>
      <c r="B21" t="s">
        <v>90</v>
      </c>
      <c r="C21" t="s">
        <v>132</v>
      </c>
      <c r="D21" t="s">
        <v>133</v>
      </c>
      <c r="E21" t="s">
        <v>134</v>
      </c>
      <c r="F21" t="s">
        <v>94</v>
      </c>
      <c r="G21" t="s">
        <v>135</v>
      </c>
      <c r="H21">
        <v>6</v>
      </c>
      <c r="I21" t="s">
        <v>96</v>
      </c>
      <c r="J21" t="s">
        <v>97</v>
      </c>
      <c r="K21">
        <v>2</v>
      </c>
      <c r="L21">
        <v>2</v>
      </c>
      <c r="M21" t="s">
        <v>98</v>
      </c>
      <c r="N21">
        <v>0.84399999999999997</v>
      </c>
      <c r="O21" t="s">
        <v>143</v>
      </c>
      <c r="Q21" t="s">
        <v>144</v>
      </c>
      <c r="R21" t="s">
        <v>3</v>
      </c>
      <c r="S21">
        <v>1</v>
      </c>
      <c r="T21">
        <v>0</v>
      </c>
      <c r="U21">
        <v>0</v>
      </c>
      <c r="V21">
        <v>0</v>
      </c>
      <c r="W21">
        <v>0</v>
      </c>
      <c r="X21">
        <v>0</v>
      </c>
      <c r="Y21">
        <v>8</v>
      </c>
      <c r="Z21">
        <v>84.2</v>
      </c>
      <c r="AA21">
        <v>78.8</v>
      </c>
      <c r="AB21">
        <v>3.2</v>
      </c>
      <c r="AC21">
        <v>1.54</v>
      </c>
      <c r="AD21">
        <v>-1.3859999999999999</v>
      </c>
      <c r="AE21">
        <v>1.1279999999999999</v>
      </c>
      <c r="AF21">
        <v>3.6999999999999998E-2</v>
      </c>
      <c r="AG21">
        <v>5.915</v>
      </c>
      <c r="AH21">
        <v>7.83</v>
      </c>
      <c r="AI21">
        <v>7.22</v>
      </c>
      <c r="AJ21">
        <v>23.9</v>
      </c>
      <c r="AK21">
        <v>-27</v>
      </c>
      <c r="AL21">
        <v>6.4</v>
      </c>
      <c r="AM21">
        <v>132.87700000000001</v>
      </c>
      <c r="AN21">
        <v>1959.61</v>
      </c>
      <c r="AO21" t="s">
        <v>146</v>
      </c>
    </row>
    <row r="22" spans="1:41">
      <c r="A22" t="s">
        <v>89</v>
      </c>
      <c r="B22" t="s">
        <v>90</v>
      </c>
      <c r="C22" t="s">
        <v>132</v>
      </c>
      <c r="D22" t="s">
        <v>133</v>
      </c>
      <c r="E22" t="s">
        <v>134</v>
      </c>
      <c r="F22" t="s">
        <v>94</v>
      </c>
      <c r="G22" t="s">
        <v>135</v>
      </c>
      <c r="H22">
        <v>7</v>
      </c>
      <c r="I22" t="s">
        <v>147</v>
      </c>
      <c r="J22" t="s">
        <v>104</v>
      </c>
      <c r="K22">
        <v>2</v>
      </c>
      <c r="L22">
        <v>3</v>
      </c>
      <c r="M22" t="s">
        <v>122</v>
      </c>
      <c r="N22">
        <v>0.93</v>
      </c>
      <c r="O22" t="s">
        <v>143</v>
      </c>
      <c r="Q22" t="s">
        <v>144</v>
      </c>
      <c r="R22" t="s">
        <v>3</v>
      </c>
      <c r="S22">
        <v>2</v>
      </c>
      <c r="T22">
        <v>0</v>
      </c>
      <c r="U22">
        <v>0</v>
      </c>
      <c r="V22">
        <v>0</v>
      </c>
      <c r="W22">
        <v>0</v>
      </c>
      <c r="X22">
        <v>0</v>
      </c>
      <c r="Y22">
        <v>8</v>
      </c>
      <c r="Z22">
        <v>77.599999999999994</v>
      </c>
      <c r="AA22">
        <v>72.5</v>
      </c>
      <c r="AB22">
        <v>3.42</v>
      </c>
      <c r="AC22">
        <v>1.4</v>
      </c>
      <c r="AD22">
        <v>-5.8000000000000003E-2</v>
      </c>
      <c r="AE22">
        <v>2</v>
      </c>
      <c r="AF22">
        <v>0.14799999999999999</v>
      </c>
      <c r="AG22">
        <v>5.9630000000000001</v>
      </c>
      <c r="AH22">
        <v>9.43</v>
      </c>
      <c r="AI22">
        <v>6.94</v>
      </c>
      <c r="AJ22">
        <v>23.9</v>
      </c>
      <c r="AK22">
        <v>-27</v>
      </c>
      <c r="AL22">
        <v>8.1</v>
      </c>
      <c r="AM22">
        <v>126.577</v>
      </c>
      <c r="AN22">
        <v>1982.33</v>
      </c>
      <c r="AO22" t="s">
        <v>148</v>
      </c>
    </row>
    <row r="23" spans="1:41">
      <c r="A23" t="s">
        <v>89</v>
      </c>
      <c r="B23" t="s">
        <v>90</v>
      </c>
      <c r="C23" t="s">
        <v>132</v>
      </c>
      <c r="D23" t="s">
        <v>133</v>
      </c>
      <c r="E23" t="s">
        <v>134</v>
      </c>
      <c r="F23" t="s">
        <v>94</v>
      </c>
      <c r="G23" t="s">
        <v>135</v>
      </c>
      <c r="H23">
        <v>8</v>
      </c>
      <c r="I23" t="s">
        <v>96</v>
      </c>
      <c r="J23" t="s">
        <v>97</v>
      </c>
      <c r="K23">
        <v>2</v>
      </c>
      <c r="L23">
        <v>4</v>
      </c>
      <c r="M23" t="s">
        <v>122</v>
      </c>
      <c r="N23">
        <v>0.92800000000000005</v>
      </c>
      <c r="O23" t="s">
        <v>143</v>
      </c>
      <c r="Q23" t="s">
        <v>144</v>
      </c>
      <c r="R23" t="s">
        <v>3</v>
      </c>
      <c r="S23">
        <v>2</v>
      </c>
      <c r="T23">
        <v>1</v>
      </c>
      <c r="U23">
        <v>0</v>
      </c>
      <c r="V23">
        <v>0</v>
      </c>
      <c r="W23">
        <v>0</v>
      </c>
      <c r="X23">
        <v>0</v>
      </c>
      <c r="Y23">
        <v>8</v>
      </c>
      <c r="Z23">
        <v>79.400000000000006</v>
      </c>
      <c r="AA23">
        <v>73.599999999999994</v>
      </c>
      <c r="AB23">
        <v>3.23</v>
      </c>
      <c r="AC23">
        <v>1.51</v>
      </c>
      <c r="AD23">
        <v>-1.04</v>
      </c>
      <c r="AE23">
        <v>2.3039999999999998</v>
      </c>
      <c r="AF23">
        <v>0.02</v>
      </c>
      <c r="AG23">
        <v>5.9690000000000003</v>
      </c>
      <c r="AH23">
        <v>10.029999999999999</v>
      </c>
      <c r="AI23">
        <v>8.0500000000000007</v>
      </c>
      <c r="AJ23">
        <v>23.8</v>
      </c>
      <c r="AK23">
        <v>-30.7</v>
      </c>
      <c r="AL23">
        <v>7.4</v>
      </c>
      <c r="AM23">
        <v>128.959</v>
      </c>
      <c r="AN23">
        <v>2212.5700000000002</v>
      </c>
      <c r="AO23" t="s">
        <v>149</v>
      </c>
    </row>
    <row r="24" spans="1:41">
      <c r="A24" t="s">
        <v>89</v>
      </c>
      <c r="B24" t="s">
        <v>90</v>
      </c>
      <c r="C24" t="s">
        <v>132</v>
      </c>
      <c r="D24" t="s">
        <v>133</v>
      </c>
      <c r="E24" t="s">
        <v>134</v>
      </c>
      <c r="F24" t="s">
        <v>94</v>
      </c>
      <c r="G24" t="s">
        <v>135</v>
      </c>
      <c r="H24">
        <v>9</v>
      </c>
      <c r="I24" t="s">
        <v>147</v>
      </c>
      <c r="J24" t="s">
        <v>104</v>
      </c>
      <c r="K24">
        <v>2</v>
      </c>
      <c r="L24">
        <v>5</v>
      </c>
      <c r="M24" t="s">
        <v>98</v>
      </c>
      <c r="N24">
        <v>0.89900000000000002</v>
      </c>
      <c r="O24" t="s">
        <v>143</v>
      </c>
      <c r="Q24" t="s">
        <v>144</v>
      </c>
      <c r="R24" t="s">
        <v>3</v>
      </c>
      <c r="S24">
        <v>3</v>
      </c>
      <c r="T24">
        <v>1</v>
      </c>
      <c r="U24">
        <v>0</v>
      </c>
      <c r="V24">
        <v>0</v>
      </c>
      <c r="W24">
        <v>0</v>
      </c>
      <c r="X24">
        <v>0</v>
      </c>
      <c r="Y24">
        <v>8</v>
      </c>
      <c r="Z24">
        <v>85.6</v>
      </c>
      <c r="AA24">
        <v>80.099999999999994</v>
      </c>
      <c r="AB24">
        <v>3.42</v>
      </c>
      <c r="AC24">
        <v>1.4</v>
      </c>
      <c r="AD24">
        <v>-0.54800000000000004</v>
      </c>
      <c r="AE24">
        <v>1.25</v>
      </c>
      <c r="AF24">
        <v>0.16900000000000001</v>
      </c>
      <c r="AG24">
        <v>5.8780000000000001</v>
      </c>
      <c r="AH24">
        <v>8.52</v>
      </c>
      <c r="AI24">
        <v>5.54</v>
      </c>
      <c r="AJ24">
        <v>23.9</v>
      </c>
      <c r="AK24">
        <v>-28</v>
      </c>
      <c r="AL24">
        <v>6.9</v>
      </c>
      <c r="AM24">
        <v>123.283</v>
      </c>
      <c r="AN24">
        <v>1898.68</v>
      </c>
      <c r="AO24" t="s">
        <v>150</v>
      </c>
    </row>
    <row r="25" spans="1:41">
      <c r="A25" t="s">
        <v>89</v>
      </c>
      <c r="B25" t="s">
        <v>90</v>
      </c>
      <c r="C25" t="s">
        <v>132</v>
      </c>
      <c r="D25" t="s">
        <v>133</v>
      </c>
      <c r="E25" t="s">
        <v>134</v>
      </c>
      <c r="F25" t="s">
        <v>94</v>
      </c>
      <c r="G25" t="s">
        <v>135</v>
      </c>
      <c r="H25">
        <v>10</v>
      </c>
      <c r="I25" t="s">
        <v>96</v>
      </c>
      <c r="J25" t="s">
        <v>97</v>
      </c>
      <c r="K25">
        <v>2</v>
      </c>
      <c r="L25">
        <v>6</v>
      </c>
      <c r="M25" t="s">
        <v>122</v>
      </c>
      <c r="N25">
        <v>0.92400000000000004</v>
      </c>
      <c r="O25" t="s">
        <v>143</v>
      </c>
      <c r="Q25" t="s">
        <v>144</v>
      </c>
      <c r="R25" t="s">
        <v>3</v>
      </c>
      <c r="S25">
        <v>3</v>
      </c>
      <c r="T25">
        <v>2</v>
      </c>
      <c r="U25">
        <v>0</v>
      </c>
      <c r="V25">
        <v>0</v>
      </c>
      <c r="W25">
        <v>0</v>
      </c>
      <c r="X25">
        <v>0</v>
      </c>
      <c r="Y25">
        <v>8</v>
      </c>
      <c r="Z25">
        <v>79.900000000000006</v>
      </c>
      <c r="AA25">
        <v>73.7</v>
      </c>
      <c r="AB25">
        <v>3.17</v>
      </c>
      <c r="AC25">
        <v>1.55</v>
      </c>
      <c r="AD25">
        <v>-0.96099999999999997</v>
      </c>
      <c r="AE25">
        <v>1.778</v>
      </c>
      <c r="AF25">
        <v>-0.10199999999999999</v>
      </c>
      <c r="AG25">
        <v>5.9429999999999996</v>
      </c>
      <c r="AH25">
        <v>9.7799999999999994</v>
      </c>
      <c r="AI25">
        <v>8.4499999999999993</v>
      </c>
      <c r="AJ25">
        <v>23.8</v>
      </c>
      <c r="AK25">
        <v>-30.6</v>
      </c>
      <c r="AL25">
        <v>7.3</v>
      </c>
      <c r="AM25">
        <v>131.01900000000001</v>
      </c>
      <c r="AN25">
        <v>2222.94</v>
      </c>
      <c r="AO25" t="s">
        <v>151</v>
      </c>
    </row>
    <row r="26" spans="1:41">
      <c r="A26" t="s">
        <v>89</v>
      </c>
      <c r="B26" t="s">
        <v>90</v>
      </c>
      <c r="C26" t="s">
        <v>132</v>
      </c>
      <c r="D26" t="s">
        <v>133</v>
      </c>
      <c r="E26" t="s">
        <v>134</v>
      </c>
      <c r="F26" t="s">
        <v>94</v>
      </c>
      <c r="G26" t="s">
        <v>135</v>
      </c>
      <c r="H26">
        <v>11</v>
      </c>
      <c r="I26" t="s">
        <v>103</v>
      </c>
      <c r="J26" t="s">
        <v>104</v>
      </c>
      <c r="K26">
        <v>3</v>
      </c>
      <c r="L26">
        <v>1</v>
      </c>
      <c r="M26" t="s">
        <v>115</v>
      </c>
      <c r="N26">
        <v>0.91200000000000003</v>
      </c>
      <c r="O26" t="s">
        <v>152</v>
      </c>
      <c r="Q26" t="s">
        <v>153</v>
      </c>
      <c r="R26" t="s">
        <v>3</v>
      </c>
      <c r="S26">
        <v>0</v>
      </c>
      <c r="T26">
        <v>0</v>
      </c>
      <c r="U26">
        <v>0</v>
      </c>
      <c r="V26">
        <v>1</v>
      </c>
      <c r="W26">
        <v>0</v>
      </c>
      <c r="X26">
        <v>0</v>
      </c>
      <c r="Y26">
        <v>8</v>
      </c>
      <c r="Z26">
        <v>78.7</v>
      </c>
      <c r="AA26">
        <v>73</v>
      </c>
      <c r="AB26">
        <v>3.46</v>
      </c>
      <c r="AC26">
        <v>1.51</v>
      </c>
      <c r="AD26">
        <v>-0.36199999999999999</v>
      </c>
      <c r="AE26">
        <v>2.6349999999999998</v>
      </c>
      <c r="AF26">
        <v>-8.1000000000000003E-2</v>
      </c>
      <c r="AG26">
        <v>6.2939999999999996</v>
      </c>
      <c r="AH26">
        <v>0.18</v>
      </c>
      <c r="AI26">
        <v>-2.12</v>
      </c>
      <c r="AJ26">
        <v>23.8</v>
      </c>
      <c r="AK26">
        <v>-0.2</v>
      </c>
      <c r="AL26">
        <v>10.6</v>
      </c>
      <c r="AM26">
        <v>5.0199999999999996</v>
      </c>
      <c r="AN26">
        <v>351.88200000000001</v>
      </c>
      <c r="AO26" t="s">
        <v>154</v>
      </c>
    </row>
    <row r="27" spans="1:41">
      <c r="A27" t="s">
        <v>89</v>
      </c>
      <c r="B27" t="s">
        <v>90</v>
      </c>
      <c r="C27" t="s">
        <v>132</v>
      </c>
      <c r="D27" t="s">
        <v>133</v>
      </c>
      <c r="E27" t="s">
        <v>134</v>
      </c>
      <c r="F27" t="s">
        <v>94</v>
      </c>
      <c r="G27" t="s">
        <v>135</v>
      </c>
      <c r="H27">
        <v>12</v>
      </c>
      <c r="I27" t="s">
        <v>107</v>
      </c>
      <c r="J27" t="s">
        <v>108</v>
      </c>
      <c r="K27">
        <v>3</v>
      </c>
      <c r="L27">
        <v>2</v>
      </c>
      <c r="M27" t="s">
        <v>98</v>
      </c>
      <c r="N27">
        <v>0.93100000000000005</v>
      </c>
      <c r="O27" t="s">
        <v>152</v>
      </c>
      <c r="Q27" t="s">
        <v>153</v>
      </c>
      <c r="R27" t="s">
        <v>3</v>
      </c>
      <c r="S27">
        <v>0</v>
      </c>
      <c r="T27">
        <v>1</v>
      </c>
      <c r="U27">
        <v>0</v>
      </c>
      <c r="V27">
        <v>1</v>
      </c>
      <c r="W27">
        <v>0</v>
      </c>
      <c r="X27">
        <v>0</v>
      </c>
      <c r="Y27">
        <v>8</v>
      </c>
      <c r="Z27">
        <v>86.8</v>
      </c>
      <c r="AA27">
        <v>80.3</v>
      </c>
      <c r="AB27">
        <v>3.46</v>
      </c>
      <c r="AC27">
        <v>1.5</v>
      </c>
      <c r="AD27">
        <v>-1.1040000000000001</v>
      </c>
      <c r="AE27">
        <v>3.8180000000000001</v>
      </c>
      <c r="AF27">
        <v>-0.189</v>
      </c>
      <c r="AG27">
        <v>6.2</v>
      </c>
      <c r="AH27">
        <v>8.75</v>
      </c>
      <c r="AI27">
        <v>7.72</v>
      </c>
      <c r="AJ27">
        <v>23.8</v>
      </c>
      <c r="AK27">
        <v>-34.1</v>
      </c>
      <c r="AL27">
        <v>5.9</v>
      </c>
      <c r="AM27">
        <v>131.59899999999999</v>
      </c>
      <c r="AN27">
        <v>2196.5500000000002</v>
      </c>
      <c r="AO27" t="s">
        <v>155</v>
      </c>
    </row>
    <row r="28" spans="1:41">
      <c r="A28" t="s">
        <v>89</v>
      </c>
      <c r="B28" t="s">
        <v>90</v>
      </c>
      <c r="C28" t="s">
        <v>132</v>
      </c>
      <c r="D28" t="s">
        <v>133</v>
      </c>
      <c r="E28" t="s">
        <v>134</v>
      </c>
      <c r="F28" t="s">
        <v>94</v>
      </c>
      <c r="G28" t="s">
        <v>135</v>
      </c>
      <c r="H28">
        <v>13</v>
      </c>
      <c r="I28" t="s">
        <v>103</v>
      </c>
      <c r="J28" t="s">
        <v>104</v>
      </c>
      <c r="K28">
        <v>4</v>
      </c>
      <c r="L28">
        <v>1</v>
      </c>
      <c r="M28" t="s">
        <v>98</v>
      </c>
      <c r="N28">
        <v>0.91</v>
      </c>
      <c r="O28" t="s">
        <v>156</v>
      </c>
      <c r="Q28" t="s">
        <v>157</v>
      </c>
      <c r="R28" t="s">
        <v>3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8</v>
      </c>
      <c r="Z28">
        <v>86</v>
      </c>
      <c r="AA28">
        <v>79.599999999999994</v>
      </c>
      <c r="AB28">
        <v>3.39</v>
      </c>
      <c r="AC28">
        <v>1.48</v>
      </c>
      <c r="AD28">
        <v>-0.98199999999999998</v>
      </c>
      <c r="AE28">
        <v>3.0259999999999998</v>
      </c>
      <c r="AF28">
        <v>-3.6999999999999998E-2</v>
      </c>
      <c r="AG28">
        <v>6.048</v>
      </c>
      <c r="AH28">
        <v>8.16</v>
      </c>
      <c r="AI28">
        <v>7.3</v>
      </c>
      <c r="AJ28">
        <v>23.8</v>
      </c>
      <c r="AK28">
        <v>-30.2</v>
      </c>
      <c r="AL28">
        <v>6.1</v>
      </c>
      <c r="AM28">
        <v>132.01300000000001</v>
      </c>
      <c r="AN28">
        <v>2039.8</v>
      </c>
      <c r="AO28" t="s">
        <v>158</v>
      </c>
    </row>
    <row r="29" spans="1:41">
      <c r="A29" t="s">
        <v>89</v>
      </c>
      <c r="B29" t="s">
        <v>90</v>
      </c>
      <c r="C29" t="s">
        <v>132</v>
      </c>
      <c r="D29" t="s">
        <v>133</v>
      </c>
      <c r="E29" t="s">
        <v>134</v>
      </c>
      <c r="F29" t="s">
        <v>94</v>
      </c>
      <c r="G29" t="s">
        <v>135</v>
      </c>
      <c r="H29">
        <v>14</v>
      </c>
      <c r="I29" t="s">
        <v>159</v>
      </c>
      <c r="J29" t="s">
        <v>97</v>
      </c>
      <c r="K29">
        <v>4</v>
      </c>
      <c r="L29">
        <v>2</v>
      </c>
      <c r="M29" t="s">
        <v>115</v>
      </c>
      <c r="N29">
        <v>0.90400000000000003</v>
      </c>
      <c r="O29" t="s">
        <v>156</v>
      </c>
      <c r="Q29" t="s">
        <v>157</v>
      </c>
      <c r="R29" t="s">
        <v>3</v>
      </c>
      <c r="S29">
        <v>0</v>
      </c>
      <c r="T29">
        <v>1</v>
      </c>
      <c r="U29">
        <v>1</v>
      </c>
      <c r="V29">
        <v>0</v>
      </c>
      <c r="W29">
        <v>1</v>
      </c>
      <c r="X29">
        <v>0</v>
      </c>
      <c r="Y29">
        <v>8</v>
      </c>
      <c r="Z29">
        <v>79.599999999999994</v>
      </c>
      <c r="AA29">
        <v>74.8</v>
      </c>
      <c r="AB29">
        <v>3.45</v>
      </c>
      <c r="AC29">
        <v>1.51</v>
      </c>
      <c r="AD29">
        <v>-1.4450000000000001</v>
      </c>
      <c r="AE29">
        <v>-1.07</v>
      </c>
      <c r="AF29">
        <v>-0.23599999999999999</v>
      </c>
      <c r="AG29">
        <v>6.0149999999999997</v>
      </c>
      <c r="AH29">
        <v>-2.19</v>
      </c>
      <c r="AI29">
        <v>-1.42</v>
      </c>
      <c r="AJ29">
        <v>23.9</v>
      </c>
      <c r="AK29">
        <v>5.3</v>
      </c>
      <c r="AL29">
        <v>10.5</v>
      </c>
      <c r="AM29">
        <v>302.00599999999997</v>
      </c>
      <c r="AN29">
        <v>443.34500000000003</v>
      </c>
      <c r="AO29" t="s">
        <v>160</v>
      </c>
    </row>
    <row r="30" spans="1:41">
      <c r="A30" t="s">
        <v>89</v>
      </c>
      <c r="B30" t="s">
        <v>90</v>
      </c>
      <c r="C30" t="s">
        <v>132</v>
      </c>
      <c r="D30" t="s">
        <v>133</v>
      </c>
      <c r="E30" t="s">
        <v>134</v>
      </c>
      <c r="F30" t="s">
        <v>94</v>
      </c>
      <c r="G30" t="s">
        <v>135</v>
      </c>
      <c r="H30">
        <v>15</v>
      </c>
      <c r="I30" t="s">
        <v>127</v>
      </c>
      <c r="J30" t="s">
        <v>104</v>
      </c>
      <c r="K30">
        <v>4</v>
      </c>
      <c r="L30">
        <v>3</v>
      </c>
      <c r="M30" t="s">
        <v>115</v>
      </c>
      <c r="N30">
        <v>0.92500000000000004</v>
      </c>
      <c r="O30" t="s">
        <v>156</v>
      </c>
      <c r="Q30" t="s">
        <v>157</v>
      </c>
      <c r="R30" t="s">
        <v>3</v>
      </c>
      <c r="S30">
        <v>1</v>
      </c>
      <c r="T30">
        <v>1</v>
      </c>
      <c r="U30">
        <v>1</v>
      </c>
      <c r="V30">
        <v>0</v>
      </c>
      <c r="W30">
        <v>1</v>
      </c>
      <c r="X30">
        <v>0</v>
      </c>
      <c r="Y30">
        <v>8</v>
      </c>
      <c r="Z30">
        <v>79.099999999999994</v>
      </c>
      <c r="AA30">
        <v>73.2</v>
      </c>
      <c r="AB30">
        <v>3.46</v>
      </c>
      <c r="AC30">
        <v>1.52</v>
      </c>
      <c r="AD30">
        <v>-0.82699999999999996</v>
      </c>
      <c r="AE30">
        <v>2.2090000000000001</v>
      </c>
      <c r="AF30">
        <v>-4.1000000000000002E-2</v>
      </c>
      <c r="AG30">
        <v>6.34</v>
      </c>
      <c r="AH30">
        <v>-3.35</v>
      </c>
      <c r="AI30">
        <v>-2.62</v>
      </c>
      <c r="AJ30">
        <v>23.8</v>
      </c>
      <c r="AK30">
        <v>7.4</v>
      </c>
      <c r="AL30">
        <v>10.9</v>
      </c>
      <c r="AM30">
        <v>307.47000000000003</v>
      </c>
      <c r="AN30">
        <v>713.13699999999994</v>
      </c>
      <c r="AO30" t="s">
        <v>161</v>
      </c>
    </row>
    <row r="31" spans="1:41">
      <c r="A31" t="s">
        <v>89</v>
      </c>
      <c r="B31" t="s">
        <v>90</v>
      </c>
      <c r="C31" t="s">
        <v>132</v>
      </c>
      <c r="D31" t="s">
        <v>133</v>
      </c>
      <c r="E31" t="s">
        <v>134</v>
      </c>
      <c r="F31" t="s">
        <v>94</v>
      </c>
      <c r="G31" t="s">
        <v>135</v>
      </c>
      <c r="H31">
        <v>16</v>
      </c>
      <c r="I31" t="s">
        <v>120</v>
      </c>
      <c r="J31" t="s">
        <v>108</v>
      </c>
      <c r="K31">
        <v>4</v>
      </c>
      <c r="L31">
        <v>4</v>
      </c>
      <c r="M31" t="s">
        <v>122</v>
      </c>
      <c r="N31">
        <v>0.93400000000000005</v>
      </c>
      <c r="O31" t="s">
        <v>156</v>
      </c>
      <c r="P31" t="s">
        <v>141</v>
      </c>
      <c r="Q31" t="s">
        <v>157</v>
      </c>
      <c r="R31" t="s">
        <v>3</v>
      </c>
      <c r="S31">
        <v>1</v>
      </c>
      <c r="T31">
        <v>2</v>
      </c>
      <c r="U31">
        <v>1</v>
      </c>
      <c r="V31">
        <v>0</v>
      </c>
      <c r="W31">
        <v>1</v>
      </c>
      <c r="X31">
        <v>0</v>
      </c>
      <c r="Y31">
        <v>8</v>
      </c>
      <c r="Z31">
        <v>79.400000000000006</v>
      </c>
      <c r="AA31">
        <v>72.7</v>
      </c>
      <c r="AB31">
        <v>3.46</v>
      </c>
      <c r="AC31">
        <v>1.52</v>
      </c>
      <c r="AD31">
        <v>0.41099999999999998</v>
      </c>
      <c r="AE31">
        <v>3.28</v>
      </c>
      <c r="AF31">
        <v>0.13200000000000001</v>
      </c>
      <c r="AG31">
        <v>6.1669999999999998</v>
      </c>
      <c r="AH31">
        <v>6.72</v>
      </c>
      <c r="AI31">
        <v>9.5</v>
      </c>
      <c r="AJ31">
        <v>23.8</v>
      </c>
      <c r="AK31">
        <v>-24.3</v>
      </c>
      <c r="AL31">
        <v>6.4</v>
      </c>
      <c r="AM31">
        <v>144.887</v>
      </c>
      <c r="AN31">
        <v>1979.67</v>
      </c>
      <c r="AO31" t="s">
        <v>162</v>
      </c>
    </row>
    <row r="32" spans="1:41">
      <c r="A32" t="s">
        <v>89</v>
      </c>
      <c r="B32" t="s">
        <v>90</v>
      </c>
      <c r="C32" t="s">
        <v>132</v>
      </c>
      <c r="D32" t="s">
        <v>133</v>
      </c>
      <c r="E32" t="s">
        <v>134</v>
      </c>
      <c r="F32" t="s">
        <v>94</v>
      </c>
      <c r="G32" t="s">
        <v>135</v>
      </c>
      <c r="H32">
        <v>17</v>
      </c>
      <c r="I32" t="s">
        <v>96</v>
      </c>
      <c r="J32" t="s">
        <v>97</v>
      </c>
      <c r="K32">
        <v>5</v>
      </c>
      <c r="L32">
        <v>1</v>
      </c>
      <c r="M32" t="s">
        <v>115</v>
      </c>
      <c r="N32">
        <v>0.92700000000000005</v>
      </c>
      <c r="O32" t="s">
        <v>123</v>
      </c>
      <c r="Q32" t="s">
        <v>163</v>
      </c>
      <c r="R32" t="s">
        <v>90</v>
      </c>
      <c r="S32">
        <v>0</v>
      </c>
      <c r="T32">
        <v>0</v>
      </c>
      <c r="U32">
        <v>1</v>
      </c>
      <c r="V32">
        <v>1</v>
      </c>
      <c r="W32">
        <v>1</v>
      </c>
      <c r="X32">
        <v>0</v>
      </c>
      <c r="Y32">
        <v>8</v>
      </c>
      <c r="Z32">
        <v>79.900000000000006</v>
      </c>
      <c r="AA32">
        <v>74.8</v>
      </c>
      <c r="AB32">
        <v>3.42</v>
      </c>
      <c r="AC32">
        <v>1.48</v>
      </c>
      <c r="AD32">
        <v>-1.2250000000000001</v>
      </c>
      <c r="AE32">
        <v>1.62</v>
      </c>
      <c r="AF32">
        <v>-0.214</v>
      </c>
      <c r="AG32">
        <v>6.17</v>
      </c>
      <c r="AH32">
        <v>-3.19</v>
      </c>
      <c r="AI32">
        <v>-4.42</v>
      </c>
      <c r="AJ32">
        <v>23.9</v>
      </c>
      <c r="AK32">
        <v>6.9</v>
      </c>
      <c r="AL32">
        <v>11.3</v>
      </c>
      <c r="AM32">
        <v>323.84100000000001</v>
      </c>
      <c r="AN32">
        <v>935.58399999999995</v>
      </c>
      <c r="AO32" t="s">
        <v>164</v>
      </c>
    </row>
    <row r="33" spans="1:41">
      <c r="A33" t="s">
        <v>89</v>
      </c>
      <c r="B33" t="s">
        <v>90</v>
      </c>
      <c r="C33" t="s">
        <v>132</v>
      </c>
      <c r="D33" t="s">
        <v>133</v>
      </c>
      <c r="E33" t="s">
        <v>134</v>
      </c>
      <c r="F33" t="s">
        <v>94</v>
      </c>
      <c r="G33" t="s">
        <v>135</v>
      </c>
      <c r="H33">
        <v>18</v>
      </c>
      <c r="I33" t="s">
        <v>103</v>
      </c>
      <c r="J33" t="s">
        <v>104</v>
      </c>
      <c r="K33">
        <v>5</v>
      </c>
      <c r="L33">
        <v>2</v>
      </c>
      <c r="M33" t="s">
        <v>98</v>
      </c>
      <c r="N33">
        <v>0.91100000000000003</v>
      </c>
      <c r="O33" t="s">
        <v>123</v>
      </c>
      <c r="Q33" t="s">
        <v>163</v>
      </c>
      <c r="R33" t="s">
        <v>90</v>
      </c>
      <c r="S33">
        <v>1</v>
      </c>
      <c r="T33">
        <v>0</v>
      </c>
      <c r="U33">
        <v>1</v>
      </c>
      <c r="V33">
        <v>1</v>
      </c>
      <c r="W33">
        <v>1</v>
      </c>
      <c r="X33">
        <v>0</v>
      </c>
      <c r="Y33">
        <v>8</v>
      </c>
      <c r="Z33">
        <v>86.3</v>
      </c>
      <c r="AA33">
        <v>80.2</v>
      </c>
      <c r="AB33">
        <v>3.39</v>
      </c>
      <c r="AC33">
        <v>1.42</v>
      </c>
      <c r="AD33">
        <v>-0.59399999999999997</v>
      </c>
      <c r="AE33">
        <v>3.1379999999999999</v>
      </c>
      <c r="AF33">
        <v>0.154</v>
      </c>
      <c r="AG33">
        <v>6.06</v>
      </c>
      <c r="AH33">
        <v>9.3800000000000008</v>
      </c>
      <c r="AI33">
        <v>4.8899999999999997</v>
      </c>
      <c r="AJ33">
        <v>23.8</v>
      </c>
      <c r="AK33">
        <v>-30.4</v>
      </c>
      <c r="AL33">
        <v>7.1</v>
      </c>
      <c r="AM33">
        <v>117.771</v>
      </c>
      <c r="AN33">
        <v>1985.98</v>
      </c>
      <c r="AO33" t="s">
        <v>165</v>
      </c>
    </row>
    <row r="34" spans="1:41">
      <c r="A34" t="s">
        <v>89</v>
      </c>
      <c r="B34" t="s">
        <v>90</v>
      </c>
      <c r="C34" t="s">
        <v>132</v>
      </c>
      <c r="D34" t="s">
        <v>133</v>
      </c>
      <c r="E34" t="s">
        <v>134</v>
      </c>
      <c r="F34" t="s">
        <v>94</v>
      </c>
      <c r="G34" t="s">
        <v>135</v>
      </c>
      <c r="H34">
        <v>19</v>
      </c>
      <c r="I34" t="s">
        <v>127</v>
      </c>
      <c r="J34" t="s">
        <v>104</v>
      </c>
      <c r="K34">
        <v>5</v>
      </c>
      <c r="L34">
        <v>3</v>
      </c>
      <c r="M34" t="s">
        <v>115</v>
      </c>
      <c r="N34">
        <v>0.88500000000000001</v>
      </c>
      <c r="O34" t="s">
        <v>123</v>
      </c>
      <c r="Q34" t="s">
        <v>163</v>
      </c>
      <c r="R34" t="s">
        <v>90</v>
      </c>
      <c r="S34">
        <v>1</v>
      </c>
      <c r="T34">
        <v>1</v>
      </c>
      <c r="U34">
        <v>1</v>
      </c>
      <c r="V34">
        <v>1</v>
      </c>
      <c r="W34">
        <v>1</v>
      </c>
      <c r="X34">
        <v>0</v>
      </c>
      <c r="Y34">
        <v>8</v>
      </c>
      <c r="Z34">
        <v>80.3</v>
      </c>
      <c r="AA34">
        <v>74.900000000000006</v>
      </c>
      <c r="AB34">
        <v>3.34</v>
      </c>
      <c r="AC34">
        <v>1.35</v>
      </c>
      <c r="AD34">
        <v>-0.36299999999999999</v>
      </c>
      <c r="AE34">
        <v>2.742</v>
      </c>
      <c r="AF34">
        <v>6.9000000000000006E-2</v>
      </c>
      <c r="AG34">
        <v>6.4089999999999998</v>
      </c>
      <c r="AH34">
        <v>-1.88</v>
      </c>
      <c r="AI34">
        <v>-1.66</v>
      </c>
      <c r="AJ34">
        <v>23.9</v>
      </c>
      <c r="AK34">
        <v>4.5</v>
      </c>
      <c r="AL34">
        <v>10</v>
      </c>
      <c r="AM34">
        <v>310.58100000000002</v>
      </c>
      <c r="AN34">
        <v>430.39699999999999</v>
      </c>
      <c r="AO34" t="s">
        <v>166</v>
      </c>
    </row>
    <row r="35" spans="1:41">
      <c r="A35" t="s">
        <v>89</v>
      </c>
      <c r="B35" t="s">
        <v>90</v>
      </c>
      <c r="C35" t="s">
        <v>132</v>
      </c>
      <c r="D35" t="s">
        <v>133</v>
      </c>
      <c r="E35" t="s">
        <v>134</v>
      </c>
      <c r="F35" t="s">
        <v>94</v>
      </c>
      <c r="G35" t="s">
        <v>135</v>
      </c>
      <c r="H35">
        <v>20</v>
      </c>
      <c r="I35" t="s">
        <v>147</v>
      </c>
      <c r="J35" t="s">
        <v>104</v>
      </c>
      <c r="K35">
        <v>5</v>
      </c>
      <c r="L35">
        <v>4</v>
      </c>
      <c r="M35" t="s">
        <v>98</v>
      </c>
      <c r="N35">
        <v>0.92900000000000005</v>
      </c>
      <c r="O35" t="s">
        <v>123</v>
      </c>
      <c r="Q35" t="s">
        <v>163</v>
      </c>
      <c r="R35" t="s">
        <v>90</v>
      </c>
      <c r="S35">
        <v>1</v>
      </c>
      <c r="T35">
        <v>2</v>
      </c>
      <c r="U35">
        <v>1</v>
      </c>
      <c r="V35">
        <v>1</v>
      </c>
      <c r="W35">
        <v>1</v>
      </c>
      <c r="X35">
        <v>0</v>
      </c>
      <c r="Y35">
        <v>8</v>
      </c>
      <c r="Z35">
        <v>86.3</v>
      </c>
      <c r="AA35">
        <v>79.8</v>
      </c>
      <c r="AB35">
        <v>3.34</v>
      </c>
      <c r="AC35">
        <v>1.35</v>
      </c>
      <c r="AD35">
        <v>0.29499999999999998</v>
      </c>
      <c r="AE35">
        <v>3.1480000000000001</v>
      </c>
      <c r="AF35">
        <v>0.13300000000000001</v>
      </c>
      <c r="AG35">
        <v>6.0960000000000001</v>
      </c>
      <c r="AH35">
        <v>10.47</v>
      </c>
      <c r="AI35">
        <v>6.19</v>
      </c>
      <c r="AJ35">
        <v>23.8</v>
      </c>
      <c r="AK35">
        <v>-36</v>
      </c>
      <c r="AL35">
        <v>7</v>
      </c>
      <c r="AM35">
        <v>120.78</v>
      </c>
      <c r="AN35">
        <v>2269.31</v>
      </c>
      <c r="AO35" t="s">
        <v>167</v>
      </c>
    </row>
    <row r="36" spans="1:41">
      <c r="A36" t="s">
        <v>89</v>
      </c>
      <c r="B36" t="s">
        <v>90</v>
      </c>
      <c r="C36" t="s">
        <v>168</v>
      </c>
      <c r="D36" t="s">
        <v>169</v>
      </c>
      <c r="E36" t="s">
        <v>170</v>
      </c>
      <c r="F36" t="s">
        <v>94</v>
      </c>
      <c r="G36" t="s">
        <v>171</v>
      </c>
      <c r="H36">
        <v>1</v>
      </c>
      <c r="I36" t="s">
        <v>103</v>
      </c>
      <c r="J36" t="s">
        <v>104</v>
      </c>
      <c r="K36">
        <v>1</v>
      </c>
      <c r="L36">
        <v>1</v>
      </c>
      <c r="M36" t="s">
        <v>98</v>
      </c>
      <c r="N36">
        <v>0.86</v>
      </c>
      <c r="O36" t="s">
        <v>156</v>
      </c>
      <c r="Q36" t="s">
        <v>172</v>
      </c>
      <c r="R36" t="s">
        <v>90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8</v>
      </c>
      <c r="Z36">
        <v>84.4</v>
      </c>
      <c r="AA36">
        <v>77.7</v>
      </c>
      <c r="AB36">
        <v>3.21</v>
      </c>
      <c r="AC36">
        <v>1.49</v>
      </c>
      <c r="AD36">
        <v>-1.667</v>
      </c>
      <c r="AE36">
        <v>2.29</v>
      </c>
      <c r="AF36">
        <v>-0.215</v>
      </c>
      <c r="AG36">
        <v>5.9640000000000004</v>
      </c>
      <c r="AH36">
        <v>12.54</v>
      </c>
      <c r="AI36">
        <v>4.5010000000000003</v>
      </c>
      <c r="AJ36">
        <v>23.8</v>
      </c>
      <c r="AK36">
        <v>-34.5</v>
      </c>
      <c r="AL36">
        <v>8.3000000000000007</v>
      </c>
      <c r="AM36">
        <v>109.94</v>
      </c>
      <c r="AN36">
        <v>2412.0100000000002</v>
      </c>
      <c r="AO36" t="s">
        <v>173</v>
      </c>
    </row>
    <row r="37" spans="1:41">
      <c r="A37" t="s">
        <v>89</v>
      </c>
      <c r="B37" t="s">
        <v>90</v>
      </c>
      <c r="C37" t="s">
        <v>168</v>
      </c>
      <c r="D37" t="s">
        <v>169</v>
      </c>
      <c r="E37" t="s">
        <v>170</v>
      </c>
      <c r="F37" t="s">
        <v>94</v>
      </c>
      <c r="G37" t="s">
        <v>171</v>
      </c>
      <c r="H37">
        <v>2</v>
      </c>
      <c r="I37" t="s">
        <v>103</v>
      </c>
      <c r="J37" t="s">
        <v>104</v>
      </c>
      <c r="K37">
        <v>1</v>
      </c>
      <c r="L37">
        <v>2</v>
      </c>
      <c r="M37" t="s">
        <v>98</v>
      </c>
      <c r="N37">
        <v>0.92100000000000004</v>
      </c>
      <c r="O37" t="s">
        <v>156</v>
      </c>
      <c r="Q37" t="s">
        <v>172</v>
      </c>
      <c r="R37" t="s">
        <v>90</v>
      </c>
      <c r="S37">
        <v>0</v>
      </c>
      <c r="T37">
        <v>1</v>
      </c>
      <c r="U37">
        <v>0</v>
      </c>
      <c r="V37">
        <v>0</v>
      </c>
      <c r="W37">
        <v>0</v>
      </c>
      <c r="X37">
        <v>0</v>
      </c>
      <c r="Y37">
        <v>8</v>
      </c>
      <c r="Z37">
        <v>86</v>
      </c>
      <c r="AA37">
        <v>79.3</v>
      </c>
      <c r="AB37">
        <v>3.21</v>
      </c>
      <c r="AC37">
        <v>1.49</v>
      </c>
      <c r="AD37">
        <v>-0.61099999999999999</v>
      </c>
      <c r="AE37">
        <v>2.8780000000000001</v>
      </c>
      <c r="AF37">
        <v>-0.13200000000000001</v>
      </c>
      <c r="AG37">
        <v>5.9870000000000001</v>
      </c>
      <c r="AH37">
        <v>12.523</v>
      </c>
      <c r="AI37">
        <v>4.4950000000000001</v>
      </c>
      <c r="AJ37">
        <v>23.8</v>
      </c>
      <c r="AK37">
        <v>-36.9</v>
      </c>
      <c r="AL37">
        <v>8</v>
      </c>
      <c r="AM37">
        <v>109.931</v>
      </c>
      <c r="AN37">
        <v>2462.13</v>
      </c>
      <c r="AO37" t="s">
        <v>174</v>
      </c>
    </row>
    <row r="38" spans="1:41">
      <c r="A38" t="s">
        <v>89</v>
      </c>
      <c r="B38" t="s">
        <v>90</v>
      </c>
      <c r="C38" t="s">
        <v>168</v>
      </c>
      <c r="D38" t="s">
        <v>169</v>
      </c>
      <c r="E38" t="s">
        <v>170</v>
      </c>
      <c r="F38" t="s">
        <v>94</v>
      </c>
      <c r="G38" t="s">
        <v>171</v>
      </c>
      <c r="H38">
        <v>3</v>
      </c>
      <c r="I38" t="s">
        <v>96</v>
      </c>
      <c r="J38" t="s">
        <v>97</v>
      </c>
      <c r="K38">
        <v>1</v>
      </c>
      <c r="L38">
        <v>3</v>
      </c>
      <c r="M38" t="s">
        <v>115</v>
      </c>
      <c r="N38">
        <v>0.93400000000000005</v>
      </c>
      <c r="O38" t="s">
        <v>156</v>
      </c>
      <c r="Q38" t="s">
        <v>172</v>
      </c>
      <c r="R38" t="s">
        <v>90</v>
      </c>
      <c r="S38">
        <v>0</v>
      </c>
      <c r="T38">
        <v>2</v>
      </c>
      <c r="U38">
        <v>0</v>
      </c>
      <c r="V38">
        <v>0</v>
      </c>
      <c r="W38">
        <v>0</v>
      </c>
      <c r="X38">
        <v>0</v>
      </c>
      <c r="Y38">
        <v>8</v>
      </c>
      <c r="Z38">
        <v>78.099999999999994</v>
      </c>
      <c r="AA38">
        <v>72.2</v>
      </c>
      <c r="AB38">
        <v>3.21</v>
      </c>
      <c r="AC38">
        <v>1.49</v>
      </c>
      <c r="AD38">
        <v>-1.41</v>
      </c>
      <c r="AE38">
        <v>1.5049999999999999</v>
      </c>
      <c r="AF38">
        <v>-0.22</v>
      </c>
      <c r="AG38">
        <v>6.2039999999999997</v>
      </c>
      <c r="AH38">
        <v>-2.4E-2</v>
      </c>
      <c r="AI38">
        <v>-3.3439999999999999</v>
      </c>
      <c r="AJ38">
        <v>23.8</v>
      </c>
      <c r="AK38">
        <v>0.7</v>
      </c>
      <c r="AL38">
        <v>11.4</v>
      </c>
      <c r="AM38">
        <v>359.59100000000001</v>
      </c>
      <c r="AN38">
        <v>547.73500000000001</v>
      </c>
      <c r="AO38" t="s">
        <v>175</v>
      </c>
    </row>
    <row r="39" spans="1:41">
      <c r="A39" t="s">
        <v>89</v>
      </c>
      <c r="B39" t="s">
        <v>90</v>
      </c>
      <c r="C39" t="s">
        <v>168</v>
      </c>
      <c r="D39" t="s">
        <v>169</v>
      </c>
      <c r="E39" t="s">
        <v>170</v>
      </c>
      <c r="F39" t="s">
        <v>94</v>
      </c>
      <c r="G39" t="s">
        <v>171</v>
      </c>
      <c r="H39">
        <v>4</v>
      </c>
      <c r="I39" t="s">
        <v>127</v>
      </c>
      <c r="J39" t="s">
        <v>104</v>
      </c>
      <c r="K39">
        <v>1</v>
      </c>
      <c r="L39">
        <v>4</v>
      </c>
      <c r="M39" t="s">
        <v>98</v>
      </c>
      <c r="N39">
        <v>0.92600000000000005</v>
      </c>
      <c r="O39" t="s">
        <v>156</v>
      </c>
      <c r="Q39" t="s">
        <v>172</v>
      </c>
      <c r="R39" t="s">
        <v>90</v>
      </c>
      <c r="S39">
        <v>1</v>
      </c>
      <c r="T39">
        <v>2</v>
      </c>
      <c r="U39">
        <v>0</v>
      </c>
      <c r="V39">
        <v>0</v>
      </c>
      <c r="W39">
        <v>0</v>
      </c>
      <c r="X39">
        <v>0</v>
      </c>
      <c r="Y39">
        <v>8</v>
      </c>
      <c r="Z39">
        <v>85.5</v>
      </c>
      <c r="AA39">
        <v>78.400000000000006</v>
      </c>
      <c r="AB39">
        <v>3.21</v>
      </c>
      <c r="AC39">
        <v>1.49</v>
      </c>
      <c r="AD39">
        <v>0.26600000000000001</v>
      </c>
      <c r="AE39">
        <v>1.847</v>
      </c>
      <c r="AF39">
        <v>-8.3000000000000004E-2</v>
      </c>
      <c r="AG39">
        <v>5.8140000000000001</v>
      </c>
      <c r="AH39">
        <v>13.015000000000001</v>
      </c>
      <c r="AI39">
        <v>5.9210000000000003</v>
      </c>
      <c r="AJ39">
        <v>23.8</v>
      </c>
      <c r="AK39">
        <v>-39.5</v>
      </c>
      <c r="AL39">
        <v>8</v>
      </c>
      <c r="AM39">
        <v>114.636</v>
      </c>
      <c r="AN39">
        <v>2605.66</v>
      </c>
      <c r="AO39" t="s">
        <v>176</v>
      </c>
    </row>
    <row r="40" spans="1:41">
      <c r="A40" t="s">
        <v>89</v>
      </c>
      <c r="B40" t="s">
        <v>90</v>
      </c>
      <c r="C40" t="s">
        <v>168</v>
      </c>
      <c r="D40" t="s">
        <v>169</v>
      </c>
      <c r="E40" t="s">
        <v>170</v>
      </c>
      <c r="F40" t="s">
        <v>94</v>
      </c>
      <c r="G40" t="s">
        <v>171</v>
      </c>
      <c r="H40">
        <v>5</v>
      </c>
      <c r="I40" t="s">
        <v>127</v>
      </c>
      <c r="J40" t="s">
        <v>104</v>
      </c>
      <c r="K40">
        <v>1</v>
      </c>
      <c r="L40">
        <v>5</v>
      </c>
      <c r="M40" t="s">
        <v>115</v>
      </c>
      <c r="N40">
        <v>0.92700000000000005</v>
      </c>
      <c r="O40" t="s">
        <v>156</v>
      </c>
      <c r="Q40" t="s">
        <v>172</v>
      </c>
      <c r="R40" t="s">
        <v>90</v>
      </c>
      <c r="S40">
        <v>1</v>
      </c>
      <c r="T40">
        <v>2</v>
      </c>
      <c r="U40">
        <v>0</v>
      </c>
      <c r="V40">
        <v>0</v>
      </c>
      <c r="W40">
        <v>0</v>
      </c>
      <c r="X40">
        <v>0</v>
      </c>
      <c r="Y40">
        <v>8</v>
      </c>
      <c r="Z40">
        <v>78.7</v>
      </c>
      <c r="AA40">
        <v>72.900000000000006</v>
      </c>
      <c r="AB40">
        <v>3.21</v>
      </c>
      <c r="AC40">
        <v>1.49</v>
      </c>
      <c r="AD40">
        <v>-1.0449999999999999</v>
      </c>
      <c r="AE40">
        <v>1.956</v>
      </c>
      <c r="AF40">
        <v>-0.29499999999999998</v>
      </c>
      <c r="AG40">
        <v>6.2439999999999998</v>
      </c>
      <c r="AH40">
        <v>0.76300000000000001</v>
      </c>
      <c r="AI40">
        <v>-4.0259999999999998</v>
      </c>
      <c r="AJ40">
        <v>23.8</v>
      </c>
      <c r="AK40">
        <v>-1</v>
      </c>
      <c r="AL40">
        <v>11.4</v>
      </c>
      <c r="AM40">
        <v>10.869</v>
      </c>
      <c r="AN40">
        <v>680.923</v>
      </c>
      <c r="AO40" t="s">
        <v>177</v>
      </c>
    </row>
    <row r="41" spans="1:41">
      <c r="A41" t="s">
        <v>89</v>
      </c>
      <c r="B41" t="s">
        <v>90</v>
      </c>
      <c r="C41" t="s">
        <v>168</v>
      </c>
      <c r="D41" t="s">
        <v>169</v>
      </c>
      <c r="E41" t="s">
        <v>170</v>
      </c>
      <c r="F41" t="s">
        <v>94</v>
      </c>
      <c r="G41" t="s">
        <v>171</v>
      </c>
      <c r="H41">
        <v>6</v>
      </c>
      <c r="I41" t="s">
        <v>127</v>
      </c>
      <c r="J41" t="s">
        <v>104</v>
      </c>
      <c r="K41">
        <v>1</v>
      </c>
      <c r="L41">
        <v>6</v>
      </c>
      <c r="M41" t="s">
        <v>98</v>
      </c>
      <c r="N41">
        <v>0.93899999999999995</v>
      </c>
      <c r="O41" t="s">
        <v>156</v>
      </c>
      <c r="Q41" t="s">
        <v>172</v>
      </c>
      <c r="R41" t="s">
        <v>90</v>
      </c>
      <c r="S41">
        <v>1</v>
      </c>
      <c r="T41">
        <v>2</v>
      </c>
      <c r="U41">
        <v>0</v>
      </c>
      <c r="V41">
        <v>0</v>
      </c>
      <c r="W41">
        <v>0</v>
      </c>
      <c r="X41">
        <v>0</v>
      </c>
      <c r="Y41">
        <v>8</v>
      </c>
      <c r="Z41">
        <v>86.6</v>
      </c>
      <c r="AA41">
        <v>79.5</v>
      </c>
      <c r="AB41">
        <v>3.21</v>
      </c>
      <c r="AC41">
        <v>1.49</v>
      </c>
      <c r="AD41">
        <v>0.38700000000000001</v>
      </c>
      <c r="AE41">
        <v>1.649</v>
      </c>
      <c r="AF41">
        <v>-5.8999999999999997E-2</v>
      </c>
      <c r="AG41">
        <v>5.9020000000000001</v>
      </c>
      <c r="AH41">
        <v>13.183999999999999</v>
      </c>
      <c r="AI41">
        <v>5.6459999999999999</v>
      </c>
      <c r="AJ41">
        <v>23.8</v>
      </c>
      <c r="AK41">
        <v>-40.299999999999997</v>
      </c>
      <c r="AL41">
        <v>8</v>
      </c>
      <c r="AM41">
        <v>113.351</v>
      </c>
      <c r="AN41">
        <v>2649.29</v>
      </c>
      <c r="AO41" t="s">
        <v>178</v>
      </c>
    </row>
    <row r="42" spans="1:41">
      <c r="A42" t="s">
        <v>89</v>
      </c>
      <c r="B42" t="s">
        <v>90</v>
      </c>
      <c r="C42" t="s">
        <v>168</v>
      </c>
      <c r="D42" t="s">
        <v>169</v>
      </c>
      <c r="E42" t="s">
        <v>170</v>
      </c>
      <c r="F42" t="s">
        <v>94</v>
      </c>
      <c r="G42" t="s">
        <v>171</v>
      </c>
      <c r="H42">
        <v>7</v>
      </c>
      <c r="I42" t="s">
        <v>120</v>
      </c>
      <c r="J42" t="s">
        <v>108</v>
      </c>
      <c r="K42">
        <v>1</v>
      </c>
      <c r="L42">
        <v>7</v>
      </c>
      <c r="M42" t="s">
        <v>115</v>
      </c>
      <c r="N42">
        <v>0.89700000000000002</v>
      </c>
      <c r="O42" t="s">
        <v>156</v>
      </c>
      <c r="P42" t="s">
        <v>109</v>
      </c>
      <c r="Q42" t="s">
        <v>172</v>
      </c>
      <c r="R42" t="s">
        <v>90</v>
      </c>
      <c r="S42">
        <v>1</v>
      </c>
      <c r="T42">
        <v>2</v>
      </c>
      <c r="U42">
        <v>0</v>
      </c>
      <c r="V42">
        <v>0</v>
      </c>
      <c r="W42">
        <v>0</v>
      </c>
      <c r="X42">
        <v>0</v>
      </c>
      <c r="Y42">
        <v>8</v>
      </c>
      <c r="Z42">
        <v>80.099999999999994</v>
      </c>
      <c r="AA42">
        <v>74.3</v>
      </c>
      <c r="AB42">
        <v>3.21</v>
      </c>
      <c r="AC42">
        <v>1.49</v>
      </c>
      <c r="AD42">
        <v>-0.874</v>
      </c>
      <c r="AE42">
        <v>2.4169999999999998</v>
      </c>
      <c r="AF42">
        <v>-0.23899999999999999</v>
      </c>
      <c r="AG42">
        <v>6.2060000000000004</v>
      </c>
      <c r="AH42">
        <v>1.1890000000000001</v>
      </c>
      <c r="AI42">
        <v>-2.8319999999999999</v>
      </c>
      <c r="AJ42">
        <v>23.8</v>
      </c>
      <c r="AK42">
        <v>-2.1</v>
      </c>
      <c r="AL42">
        <v>10.5</v>
      </c>
      <c r="AM42">
        <v>23.172000000000001</v>
      </c>
      <c r="AN42">
        <v>520.29700000000003</v>
      </c>
      <c r="AO42" t="s">
        <v>179</v>
      </c>
    </row>
    <row r="43" spans="1:41">
      <c r="A43" t="s">
        <v>89</v>
      </c>
      <c r="B43" t="s">
        <v>90</v>
      </c>
      <c r="C43" t="s">
        <v>168</v>
      </c>
      <c r="D43" t="s">
        <v>169</v>
      </c>
      <c r="E43" t="s">
        <v>170</v>
      </c>
      <c r="F43" t="s">
        <v>94</v>
      </c>
      <c r="G43" t="s">
        <v>171</v>
      </c>
      <c r="H43">
        <v>8</v>
      </c>
      <c r="I43" t="s">
        <v>103</v>
      </c>
      <c r="J43" t="s">
        <v>104</v>
      </c>
      <c r="K43">
        <v>2</v>
      </c>
      <c r="L43">
        <v>1</v>
      </c>
      <c r="M43" t="s">
        <v>98</v>
      </c>
      <c r="N43">
        <v>0.92600000000000005</v>
      </c>
      <c r="O43" t="s">
        <v>116</v>
      </c>
      <c r="Q43" t="s">
        <v>180</v>
      </c>
      <c r="R43" t="s">
        <v>3</v>
      </c>
      <c r="S43">
        <v>0</v>
      </c>
      <c r="T43">
        <v>0</v>
      </c>
      <c r="U43">
        <v>0</v>
      </c>
      <c r="V43">
        <v>1</v>
      </c>
      <c r="W43">
        <v>0</v>
      </c>
      <c r="X43">
        <v>0</v>
      </c>
      <c r="Y43">
        <v>8</v>
      </c>
      <c r="Z43">
        <v>85.6</v>
      </c>
      <c r="AA43">
        <v>78.3</v>
      </c>
      <c r="AB43">
        <v>3.3</v>
      </c>
      <c r="AC43">
        <v>1.51</v>
      </c>
      <c r="AD43">
        <v>-0.83299999999999996</v>
      </c>
      <c r="AE43">
        <v>2.7250000000000001</v>
      </c>
      <c r="AF43">
        <v>-0.33100000000000002</v>
      </c>
      <c r="AG43">
        <v>6.008</v>
      </c>
      <c r="AH43">
        <v>13.957000000000001</v>
      </c>
      <c r="AI43">
        <v>5.3609999999999998</v>
      </c>
      <c r="AJ43">
        <v>23.7</v>
      </c>
      <c r="AK43">
        <v>-40.4</v>
      </c>
      <c r="AL43">
        <v>8.3000000000000007</v>
      </c>
      <c r="AM43">
        <v>111.182</v>
      </c>
      <c r="AN43">
        <v>2727.94</v>
      </c>
      <c r="AO43" t="s">
        <v>181</v>
      </c>
    </row>
    <row r="44" spans="1:41">
      <c r="A44" t="s">
        <v>89</v>
      </c>
      <c r="B44" t="s">
        <v>90</v>
      </c>
      <c r="C44" t="s">
        <v>168</v>
      </c>
      <c r="D44" t="s">
        <v>169</v>
      </c>
      <c r="E44" t="s">
        <v>170</v>
      </c>
      <c r="F44" t="s">
        <v>94</v>
      </c>
      <c r="G44" t="s">
        <v>171</v>
      </c>
      <c r="H44">
        <v>9</v>
      </c>
      <c r="I44" t="s">
        <v>96</v>
      </c>
      <c r="J44" t="s">
        <v>97</v>
      </c>
      <c r="K44">
        <v>2</v>
      </c>
      <c r="L44">
        <v>2</v>
      </c>
      <c r="M44" t="s">
        <v>122</v>
      </c>
      <c r="N44">
        <v>0.93100000000000005</v>
      </c>
      <c r="O44" t="s">
        <v>116</v>
      </c>
      <c r="Q44" t="s">
        <v>180</v>
      </c>
      <c r="R44" t="s">
        <v>3</v>
      </c>
      <c r="S44">
        <v>0</v>
      </c>
      <c r="T44">
        <v>1</v>
      </c>
      <c r="U44">
        <v>0</v>
      </c>
      <c r="V44">
        <v>1</v>
      </c>
      <c r="W44">
        <v>0</v>
      </c>
      <c r="X44">
        <v>0</v>
      </c>
      <c r="Y44">
        <v>8</v>
      </c>
      <c r="Z44">
        <v>80.7</v>
      </c>
      <c r="AA44">
        <v>73.5</v>
      </c>
      <c r="AB44">
        <v>3.3</v>
      </c>
      <c r="AC44">
        <v>1.51</v>
      </c>
      <c r="AD44">
        <v>-0.17399999999999999</v>
      </c>
      <c r="AE44">
        <v>3.9279999999999999</v>
      </c>
      <c r="AF44">
        <v>-9.8000000000000004E-2</v>
      </c>
      <c r="AG44">
        <v>5.9829999999999997</v>
      </c>
      <c r="AH44">
        <v>11.26</v>
      </c>
      <c r="AI44">
        <v>7.8449999999999998</v>
      </c>
      <c r="AJ44">
        <v>23.7</v>
      </c>
      <c r="AK44">
        <v>-35.299999999999997</v>
      </c>
      <c r="AL44">
        <v>7.6</v>
      </c>
      <c r="AM44">
        <v>125.048</v>
      </c>
      <c r="AN44">
        <v>2356.63</v>
      </c>
      <c r="AO44" t="s">
        <v>182</v>
      </c>
    </row>
    <row r="45" spans="1:41">
      <c r="A45" t="s">
        <v>89</v>
      </c>
      <c r="B45" t="s">
        <v>90</v>
      </c>
      <c r="C45" t="s">
        <v>168</v>
      </c>
      <c r="D45" t="s">
        <v>169</v>
      </c>
      <c r="E45" t="s">
        <v>170</v>
      </c>
      <c r="F45" t="s">
        <v>94</v>
      </c>
      <c r="G45" t="s">
        <v>171</v>
      </c>
      <c r="H45">
        <v>10</v>
      </c>
      <c r="I45" t="s">
        <v>120</v>
      </c>
      <c r="J45" t="s">
        <v>108</v>
      </c>
      <c r="K45">
        <v>2</v>
      </c>
      <c r="L45">
        <v>3</v>
      </c>
      <c r="M45" t="s">
        <v>98</v>
      </c>
      <c r="N45">
        <v>0.93600000000000005</v>
      </c>
      <c r="O45" t="s">
        <v>116</v>
      </c>
      <c r="Q45" t="s">
        <v>180</v>
      </c>
      <c r="R45" t="s">
        <v>3</v>
      </c>
      <c r="S45">
        <v>1</v>
      </c>
      <c r="T45">
        <v>1</v>
      </c>
      <c r="U45">
        <v>0</v>
      </c>
      <c r="V45">
        <v>1</v>
      </c>
      <c r="W45">
        <v>0</v>
      </c>
      <c r="X45">
        <v>0</v>
      </c>
      <c r="Y45">
        <v>8</v>
      </c>
      <c r="Z45">
        <v>86.1</v>
      </c>
      <c r="AA45">
        <v>78.900000000000006</v>
      </c>
      <c r="AB45">
        <v>3.3</v>
      </c>
      <c r="AC45">
        <v>1.51</v>
      </c>
      <c r="AD45">
        <v>1.0409999999999999</v>
      </c>
      <c r="AE45">
        <v>2.9380000000000002</v>
      </c>
      <c r="AF45">
        <v>-6.9000000000000006E-2</v>
      </c>
      <c r="AG45">
        <v>5.9989999999999997</v>
      </c>
      <c r="AH45">
        <v>13.106999999999999</v>
      </c>
      <c r="AI45">
        <v>6.2930000000000001</v>
      </c>
      <c r="AJ45">
        <v>23.8</v>
      </c>
      <c r="AK45">
        <v>-42.1</v>
      </c>
      <c r="AL45">
        <v>7.8</v>
      </c>
      <c r="AM45">
        <v>115.81100000000001</v>
      </c>
      <c r="AN45">
        <v>2670.74</v>
      </c>
      <c r="AO45" t="s">
        <v>183</v>
      </c>
    </row>
    <row r="46" spans="1:41">
      <c r="A46" t="s">
        <v>89</v>
      </c>
      <c r="B46" t="s">
        <v>90</v>
      </c>
      <c r="C46" t="s">
        <v>168</v>
      </c>
      <c r="D46" t="s">
        <v>169</v>
      </c>
      <c r="E46" t="s">
        <v>170</v>
      </c>
      <c r="F46" t="s">
        <v>94</v>
      </c>
      <c r="G46" t="s">
        <v>171</v>
      </c>
      <c r="H46">
        <v>11</v>
      </c>
      <c r="I46" t="s">
        <v>127</v>
      </c>
      <c r="J46" t="s">
        <v>104</v>
      </c>
      <c r="K46">
        <v>3</v>
      </c>
      <c r="L46">
        <v>1</v>
      </c>
      <c r="M46" t="s">
        <v>98</v>
      </c>
      <c r="N46">
        <v>0.94199999999999995</v>
      </c>
      <c r="O46" t="s">
        <v>184</v>
      </c>
      <c r="Q46" t="s">
        <v>185</v>
      </c>
      <c r="R46" t="s">
        <v>90</v>
      </c>
      <c r="S46">
        <v>0</v>
      </c>
      <c r="T46">
        <v>0</v>
      </c>
      <c r="U46">
        <v>0</v>
      </c>
      <c r="V46">
        <v>1</v>
      </c>
      <c r="W46">
        <v>0</v>
      </c>
      <c r="X46">
        <v>1</v>
      </c>
      <c r="Y46">
        <v>8</v>
      </c>
      <c r="Z46">
        <v>87</v>
      </c>
      <c r="AA46">
        <v>79.5</v>
      </c>
      <c r="AB46">
        <v>3.5430000000000001</v>
      </c>
      <c r="AC46">
        <v>1.8540000000000001</v>
      </c>
      <c r="AD46">
        <v>0.58299999999999996</v>
      </c>
      <c r="AE46">
        <v>2.3719999999999999</v>
      </c>
      <c r="AF46">
        <v>2.5000000000000001E-2</v>
      </c>
      <c r="AG46">
        <v>5.8570000000000002</v>
      </c>
      <c r="AH46">
        <v>15.189</v>
      </c>
      <c r="AI46">
        <v>5.726</v>
      </c>
      <c r="AJ46">
        <v>23.7</v>
      </c>
      <c r="AK46">
        <v>-45.1</v>
      </c>
      <c r="AL46">
        <v>8.4</v>
      </c>
      <c r="AM46">
        <v>110.80800000000001</v>
      </c>
      <c r="AN46">
        <v>3001.53</v>
      </c>
      <c r="AO46" t="s">
        <v>186</v>
      </c>
    </row>
    <row r="47" spans="1:41">
      <c r="A47" t="s">
        <v>89</v>
      </c>
      <c r="B47" t="s">
        <v>90</v>
      </c>
      <c r="C47" t="s">
        <v>168</v>
      </c>
      <c r="D47" t="s">
        <v>169</v>
      </c>
      <c r="E47" t="s">
        <v>170</v>
      </c>
      <c r="F47" t="s">
        <v>94</v>
      </c>
      <c r="G47" t="s">
        <v>171</v>
      </c>
      <c r="H47">
        <v>12</v>
      </c>
      <c r="I47" t="s">
        <v>184</v>
      </c>
      <c r="J47" t="s">
        <v>97</v>
      </c>
      <c r="K47">
        <v>3</v>
      </c>
      <c r="L47">
        <v>2</v>
      </c>
      <c r="M47" t="s">
        <v>98</v>
      </c>
      <c r="N47">
        <v>0.93600000000000005</v>
      </c>
      <c r="O47" t="s">
        <v>184</v>
      </c>
      <c r="Q47" t="s">
        <v>185</v>
      </c>
      <c r="R47" t="s">
        <v>90</v>
      </c>
      <c r="S47">
        <v>0</v>
      </c>
      <c r="T47">
        <v>1</v>
      </c>
      <c r="U47">
        <v>0</v>
      </c>
      <c r="V47">
        <v>1</v>
      </c>
      <c r="W47">
        <v>0</v>
      </c>
      <c r="X47">
        <v>1</v>
      </c>
      <c r="Y47">
        <v>8</v>
      </c>
      <c r="Z47">
        <v>86.4</v>
      </c>
      <c r="AA47">
        <v>79.3</v>
      </c>
      <c r="AB47">
        <v>3.5430000000000001</v>
      </c>
      <c r="AC47">
        <v>1.8540000000000001</v>
      </c>
      <c r="AD47">
        <v>1.8280000000000001</v>
      </c>
      <c r="AE47">
        <v>3.5539999999999998</v>
      </c>
      <c r="AF47">
        <v>0.18</v>
      </c>
      <c r="AG47">
        <v>6.048</v>
      </c>
      <c r="AH47">
        <v>13.321999999999999</v>
      </c>
      <c r="AI47">
        <v>4.915</v>
      </c>
      <c r="AJ47">
        <v>23.8</v>
      </c>
      <c r="AK47">
        <v>-41.1</v>
      </c>
      <c r="AL47">
        <v>8.1999999999999993</v>
      </c>
      <c r="AM47">
        <v>110.42400000000001</v>
      </c>
      <c r="AN47">
        <v>2621.7</v>
      </c>
      <c r="AO47" t="s">
        <v>187</v>
      </c>
    </row>
    <row r="48" spans="1:41">
      <c r="A48" t="s">
        <v>89</v>
      </c>
      <c r="B48" t="s">
        <v>90</v>
      </c>
      <c r="C48" t="s">
        <v>168</v>
      </c>
      <c r="D48" t="s">
        <v>169</v>
      </c>
      <c r="E48" t="s">
        <v>170</v>
      </c>
      <c r="F48" t="s">
        <v>94</v>
      </c>
      <c r="G48" t="s">
        <v>171</v>
      </c>
      <c r="H48">
        <v>13</v>
      </c>
      <c r="I48" t="s">
        <v>96</v>
      </c>
      <c r="J48" t="s">
        <v>97</v>
      </c>
      <c r="K48">
        <v>4</v>
      </c>
      <c r="L48">
        <v>1</v>
      </c>
      <c r="M48" t="s">
        <v>122</v>
      </c>
      <c r="N48">
        <v>0.93500000000000005</v>
      </c>
      <c r="O48" t="s">
        <v>156</v>
      </c>
      <c r="Q48" t="s">
        <v>188</v>
      </c>
      <c r="R48" t="s">
        <v>3</v>
      </c>
      <c r="S48">
        <v>0</v>
      </c>
      <c r="T48">
        <v>0</v>
      </c>
      <c r="U48">
        <v>0</v>
      </c>
      <c r="V48">
        <v>1</v>
      </c>
      <c r="W48">
        <v>1</v>
      </c>
      <c r="X48">
        <v>1</v>
      </c>
      <c r="Y48">
        <v>8</v>
      </c>
      <c r="Z48">
        <v>80.900000000000006</v>
      </c>
      <c r="AA48">
        <v>73.8</v>
      </c>
      <c r="AB48">
        <v>3.16</v>
      </c>
      <c r="AC48">
        <v>1.41</v>
      </c>
      <c r="AD48">
        <v>0.85799999999999998</v>
      </c>
      <c r="AE48">
        <v>3.4260000000000002</v>
      </c>
      <c r="AF48">
        <v>-5.6000000000000001E-2</v>
      </c>
      <c r="AG48">
        <v>6.0430000000000001</v>
      </c>
      <c r="AH48">
        <v>12.904999999999999</v>
      </c>
      <c r="AI48">
        <v>5.048</v>
      </c>
      <c r="AJ48">
        <v>23.7</v>
      </c>
      <c r="AK48">
        <v>-35.1</v>
      </c>
      <c r="AL48">
        <v>8.9</v>
      </c>
      <c r="AM48">
        <v>111.565</v>
      </c>
      <c r="AN48">
        <v>2380.75</v>
      </c>
      <c r="AO48" t="s">
        <v>189</v>
      </c>
    </row>
    <row r="49" spans="1:41">
      <c r="A49" t="s">
        <v>89</v>
      </c>
      <c r="B49" t="s">
        <v>90</v>
      </c>
      <c r="C49" t="s">
        <v>168</v>
      </c>
      <c r="D49" t="s">
        <v>169</v>
      </c>
      <c r="E49" t="s">
        <v>170</v>
      </c>
      <c r="F49" t="s">
        <v>94</v>
      </c>
      <c r="G49" t="s">
        <v>171</v>
      </c>
      <c r="H49">
        <v>14</v>
      </c>
      <c r="I49" t="s">
        <v>96</v>
      </c>
      <c r="J49" t="s">
        <v>97</v>
      </c>
      <c r="K49">
        <v>4</v>
      </c>
      <c r="L49">
        <v>2</v>
      </c>
      <c r="M49" t="s">
        <v>115</v>
      </c>
      <c r="N49">
        <v>0.92100000000000004</v>
      </c>
      <c r="O49" t="s">
        <v>156</v>
      </c>
      <c r="Q49" t="s">
        <v>188</v>
      </c>
      <c r="R49" t="s">
        <v>3</v>
      </c>
      <c r="S49">
        <v>1</v>
      </c>
      <c r="T49">
        <v>0</v>
      </c>
      <c r="U49">
        <v>0</v>
      </c>
      <c r="V49">
        <v>1</v>
      </c>
      <c r="W49">
        <v>1</v>
      </c>
      <c r="X49">
        <v>1</v>
      </c>
      <c r="Y49">
        <v>8</v>
      </c>
      <c r="Z49">
        <v>79.2</v>
      </c>
      <c r="AA49">
        <v>73.3</v>
      </c>
      <c r="AB49">
        <v>3.16</v>
      </c>
      <c r="AC49">
        <v>1.41</v>
      </c>
      <c r="AD49">
        <v>-0.77200000000000002</v>
      </c>
      <c r="AE49">
        <v>1.851</v>
      </c>
      <c r="AF49">
        <v>-0.124</v>
      </c>
      <c r="AG49">
        <v>6.0940000000000003</v>
      </c>
      <c r="AH49">
        <v>-1.3220000000000001</v>
      </c>
      <c r="AI49">
        <v>-2.9569999999999999</v>
      </c>
      <c r="AJ49">
        <v>23.8</v>
      </c>
      <c r="AK49">
        <v>3.1</v>
      </c>
      <c r="AL49">
        <v>10.9</v>
      </c>
      <c r="AM49">
        <v>335.51</v>
      </c>
      <c r="AN49">
        <v>540.54</v>
      </c>
      <c r="AO49" t="s">
        <v>190</v>
      </c>
    </row>
    <row r="50" spans="1:41">
      <c r="A50" t="s">
        <v>89</v>
      </c>
      <c r="B50" t="s">
        <v>90</v>
      </c>
      <c r="C50" t="s">
        <v>168</v>
      </c>
      <c r="D50" t="s">
        <v>169</v>
      </c>
      <c r="E50" t="s">
        <v>170</v>
      </c>
      <c r="F50" t="s">
        <v>94</v>
      </c>
      <c r="G50" t="s">
        <v>171</v>
      </c>
      <c r="H50">
        <v>15</v>
      </c>
      <c r="I50" t="s">
        <v>147</v>
      </c>
      <c r="J50" t="s">
        <v>104</v>
      </c>
      <c r="K50">
        <v>4</v>
      </c>
      <c r="L50">
        <v>3</v>
      </c>
      <c r="M50" t="s">
        <v>115</v>
      </c>
      <c r="N50">
        <v>0.83499999999999996</v>
      </c>
      <c r="O50" t="s">
        <v>156</v>
      </c>
      <c r="Q50" t="s">
        <v>188</v>
      </c>
      <c r="R50" t="s">
        <v>3</v>
      </c>
      <c r="S50">
        <v>2</v>
      </c>
      <c r="T50">
        <v>0</v>
      </c>
      <c r="U50">
        <v>0</v>
      </c>
      <c r="V50">
        <v>1</v>
      </c>
      <c r="W50">
        <v>1</v>
      </c>
      <c r="X50">
        <v>1</v>
      </c>
      <c r="Y50">
        <v>8</v>
      </c>
      <c r="Z50">
        <v>79.099999999999994</v>
      </c>
      <c r="AA50">
        <v>73.3</v>
      </c>
      <c r="AB50">
        <v>3.16</v>
      </c>
      <c r="AC50">
        <v>1.41</v>
      </c>
      <c r="AD50">
        <v>0.36399999999999999</v>
      </c>
      <c r="AE50">
        <v>1.282</v>
      </c>
      <c r="AF50">
        <v>-0.02</v>
      </c>
      <c r="AG50">
        <v>5.9530000000000003</v>
      </c>
      <c r="AH50">
        <v>1.3109999999999999</v>
      </c>
      <c r="AI50">
        <v>-1.3939999999999999</v>
      </c>
      <c r="AJ50">
        <v>23.8</v>
      </c>
      <c r="AK50">
        <v>-3.1</v>
      </c>
      <c r="AL50">
        <v>10.4</v>
      </c>
      <c r="AM50">
        <v>44.392000000000003</v>
      </c>
      <c r="AN50">
        <v>317.41699999999997</v>
      </c>
      <c r="AO50" t="s">
        <v>191</v>
      </c>
    </row>
    <row r="51" spans="1:41">
      <c r="A51" t="s">
        <v>89</v>
      </c>
      <c r="B51" t="s">
        <v>90</v>
      </c>
      <c r="C51" t="s">
        <v>168</v>
      </c>
      <c r="D51" t="s">
        <v>169</v>
      </c>
      <c r="E51" t="s">
        <v>170</v>
      </c>
      <c r="F51" t="s">
        <v>94</v>
      </c>
      <c r="G51" t="s">
        <v>171</v>
      </c>
      <c r="H51">
        <v>16</v>
      </c>
      <c r="I51" t="s">
        <v>127</v>
      </c>
      <c r="J51" t="s">
        <v>104</v>
      </c>
      <c r="K51">
        <v>4</v>
      </c>
      <c r="L51">
        <v>4</v>
      </c>
      <c r="M51" t="s">
        <v>115</v>
      </c>
      <c r="N51">
        <v>0.90200000000000002</v>
      </c>
      <c r="O51" t="s">
        <v>156</v>
      </c>
      <c r="Q51" t="s">
        <v>188</v>
      </c>
      <c r="R51" t="s">
        <v>3</v>
      </c>
      <c r="S51">
        <v>2</v>
      </c>
      <c r="T51">
        <v>1</v>
      </c>
      <c r="U51">
        <v>0</v>
      </c>
      <c r="V51">
        <v>1</v>
      </c>
      <c r="W51">
        <v>1</v>
      </c>
      <c r="X51">
        <v>1</v>
      </c>
      <c r="Y51">
        <v>8</v>
      </c>
      <c r="Z51">
        <v>79.900000000000006</v>
      </c>
      <c r="AA51">
        <v>73.900000000000006</v>
      </c>
      <c r="AB51">
        <v>3.16</v>
      </c>
      <c r="AC51">
        <v>1.41</v>
      </c>
      <c r="AD51">
        <v>-0.30299999999999999</v>
      </c>
      <c r="AE51">
        <v>1.998</v>
      </c>
      <c r="AF51">
        <v>-0.34699999999999998</v>
      </c>
      <c r="AG51">
        <v>6.1749999999999998</v>
      </c>
      <c r="AH51">
        <v>0.41099999999999998</v>
      </c>
      <c r="AI51">
        <v>-3.4980000000000002</v>
      </c>
      <c r="AJ51">
        <v>23.8</v>
      </c>
      <c r="AK51">
        <v>-0.9</v>
      </c>
      <c r="AL51">
        <v>11</v>
      </c>
      <c r="AM51">
        <v>6.8010000000000002</v>
      </c>
      <c r="AN51">
        <v>592.64700000000005</v>
      </c>
      <c r="AO51" t="s">
        <v>192</v>
      </c>
    </row>
    <row r="52" spans="1:41">
      <c r="A52" t="s">
        <v>89</v>
      </c>
      <c r="B52" t="s">
        <v>90</v>
      </c>
      <c r="C52" t="s">
        <v>168</v>
      </c>
      <c r="D52" t="s">
        <v>169</v>
      </c>
      <c r="E52" t="s">
        <v>170</v>
      </c>
      <c r="F52" t="s">
        <v>94</v>
      </c>
      <c r="G52" t="s">
        <v>171</v>
      </c>
      <c r="H52">
        <v>17</v>
      </c>
      <c r="I52" t="s">
        <v>96</v>
      </c>
      <c r="J52" t="s">
        <v>97</v>
      </c>
      <c r="K52">
        <v>4</v>
      </c>
      <c r="L52">
        <v>5</v>
      </c>
      <c r="M52" t="s">
        <v>98</v>
      </c>
      <c r="N52">
        <v>0.92</v>
      </c>
      <c r="O52" t="s">
        <v>156</v>
      </c>
      <c r="Q52" t="s">
        <v>188</v>
      </c>
      <c r="R52" t="s">
        <v>3</v>
      </c>
      <c r="S52">
        <v>2</v>
      </c>
      <c r="T52">
        <v>2</v>
      </c>
      <c r="U52">
        <v>0</v>
      </c>
      <c r="V52">
        <v>1</v>
      </c>
      <c r="W52">
        <v>1</v>
      </c>
      <c r="X52">
        <v>1</v>
      </c>
      <c r="Y52">
        <v>8</v>
      </c>
      <c r="Z52">
        <v>86.5</v>
      </c>
      <c r="AA52">
        <v>79.599999999999994</v>
      </c>
      <c r="AB52">
        <v>3.16</v>
      </c>
      <c r="AC52">
        <v>1.41</v>
      </c>
      <c r="AD52">
        <v>-1.179</v>
      </c>
      <c r="AE52">
        <v>3.274</v>
      </c>
      <c r="AF52">
        <v>-0.45100000000000001</v>
      </c>
      <c r="AG52">
        <v>6.0069999999999997</v>
      </c>
      <c r="AH52">
        <v>13.368</v>
      </c>
      <c r="AI52">
        <v>4.0389999999999997</v>
      </c>
      <c r="AJ52">
        <v>23.8</v>
      </c>
      <c r="AK52">
        <v>-38.299999999999997</v>
      </c>
      <c r="AL52">
        <v>8.3000000000000007</v>
      </c>
      <c r="AM52">
        <v>106.989</v>
      </c>
      <c r="AN52">
        <v>2594.71</v>
      </c>
      <c r="AO52" t="s">
        <v>193</v>
      </c>
    </row>
    <row r="53" spans="1:41">
      <c r="A53" t="s">
        <v>89</v>
      </c>
      <c r="B53" t="s">
        <v>90</v>
      </c>
      <c r="C53" t="s">
        <v>168</v>
      </c>
      <c r="D53" t="s">
        <v>169</v>
      </c>
      <c r="E53" t="s">
        <v>170</v>
      </c>
      <c r="F53" t="s">
        <v>94</v>
      </c>
      <c r="G53" t="s">
        <v>171</v>
      </c>
      <c r="H53">
        <v>18</v>
      </c>
      <c r="I53" t="s">
        <v>194</v>
      </c>
      <c r="J53" t="s">
        <v>108</v>
      </c>
      <c r="K53">
        <v>4</v>
      </c>
      <c r="L53">
        <v>6</v>
      </c>
      <c r="M53" t="s">
        <v>115</v>
      </c>
      <c r="N53">
        <v>0.88300000000000001</v>
      </c>
      <c r="O53" t="s">
        <v>156</v>
      </c>
      <c r="P53" t="s">
        <v>112</v>
      </c>
      <c r="Q53" t="s">
        <v>188</v>
      </c>
      <c r="R53" t="s">
        <v>3</v>
      </c>
      <c r="S53">
        <v>3</v>
      </c>
      <c r="T53">
        <v>2</v>
      </c>
      <c r="U53">
        <v>0</v>
      </c>
      <c r="V53">
        <v>1</v>
      </c>
      <c r="W53">
        <v>1</v>
      </c>
      <c r="X53">
        <v>1</v>
      </c>
      <c r="Y53">
        <v>8</v>
      </c>
      <c r="Z53">
        <v>80</v>
      </c>
      <c r="AA53">
        <v>74.099999999999994</v>
      </c>
      <c r="AB53">
        <v>3.16</v>
      </c>
      <c r="AC53">
        <v>1.41</v>
      </c>
      <c r="AD53">
        <v>0.46200000000000002</v>
      </c>
      <c r="AE53">
        <v>2.488</v>
      </c>
      <c r="AF53">
        <v>-0.13900000000000001</v>
      </c>
      <c r="AG53">
        <v>6.2359999999999998</v>
      </c>
      <c r="AH53">
        <v>0.42899999999999999</v>
      </c>
      <c r="AI53">
        <v>-3.5539999999999998</v>
      </c>
      <c r="AJ53">
        <v>23.8</v>
      </c>
      <c r="AK53">
        <v>-1.2</v>
      </c>
      <c r="AL53">
        <v>10.9</v>
      </c>
      <c r="AM53">
        <v>6.9749999999999996</v>
      </c>
      <c r="AN53">
        <v>605.72199999999998</v>
      </c>
      <c r="AO53" t="s">
        <v>195</v>
      </c>
    </row>
    <row r="54" spans="1:41">
      <c r="A54" t="s">
        <v>89</v>
      </c>
      <c r="B54" t="s">
        <v>90</v>
      </c>
      <c r="C54" t="s">
        <v>196</v>
      </c>
      <c r="D54" t="s">
        <v>169</v>
      </c>
      <c r="E54" t="s">
        <v>197</v>
      </c>
      <c r="F54" t="s">
        <v>94</v>
      </c>
      <c r="G54" t="s">
        <v>198</v>
      </c>
      <c r="H54">
        <v>1</v>
      </c>
      <c r="I54" t="s">
        <v>127</v>
      </c>
      <c r="J54" t="s">
        <v>104</v>
      </c>
      <c r="K54">
        <v>1</v>
      </c>
      <c r="L54">
        <v>1</v>
      </c>
      <c r="M54" t="s">
        <v>115</v>
      </c>
      <c r="N54">
        <v>0.93300000000000005</v>
      </c>
      <c r="O54" t="s">
        <v>123</v>
      </c>
      <c r="Q54" t="s">
        <v>199</v>
      </c>
      <c r="R54" t="s">
        <v>90</v>
      </c>
      <c r="S54">
        <v>0</v>
      </c>
      <c r="T54">
        <v>0</v>
      </c>
      <c r="U54">
        <v>1</v>
      </c>
      <c r="V54">
        <v>1</v>
      </c>
      <c r="W54">
        <v>1</v>
      </c>
      <c r="X54">
        <v>0</v>
      </c>
      <c r="Y54">
        <v>7</v>
      </c>
      <c r="Z54">
        <v>78.099999999999994</v>
      </c>
      <c r="AA54">
        <v>71.5</v>
      </c>
      <c r="AB54">
        <v>3.58</v>
      </c>
      <c r="AC54">
        <v>1.83</v>
      </c>
      <c r="AD54">
        <v>-0.439</v>
      </c>
      <c r="AE54">
        <v>2.524</v>
      </c>
      <c r="AF54">
        <v>0.11899999999999999</v>
      </c>
      <c r="AG54">
        <v>6.3070000000000004</v>
      </c>
      <c r="AH54">
        <v>-2.29</v>
      </c>
      <c r="AI54">
        <v>-3.07</v>
      </c>
      <c r="AJ54">
        <v>23.8</v>
      </c>
      <c r="AK54">
        <v>4.9000000000000004</v>
      </c>
      <c r="AL54">
        <v>11.3</v>
      </c>
      <c r="AM54">
        <v>322.74</v>
      </c>
      <c r="AN54">
        <v>626.70100000000002</v>
      </c>
      <c r="AO54" t="s">
        <v>200</v>
      </c>
    </row>
    <row r="55" spans="1:41">
      <c r="A55" t="s">
        <v>89</v>
      </c>
      <c r="B55" t="s">
        <v>90</v>
      </c>
      <c r="C55" t="s">
        <v>196</v>
      </c>
      <c r="D55" t="s">
        <v>169</v>
      </c>
      <c r="E55" t="s">
        <v>197</v>
      </c>
      <c r="F55" t="s">
        <v>94</v>
      </c>
      <c r="G55" t="s">
        <v>198</v>
      </c>
      <c r="H55">
        <v>2</v>
      </c>
      <c r="I55" t="s">
        <v>127</v>
      </c>
      <c r="J55" t="s">
        <v>104</v>
      </c>
      <c r="K55">
        <v>1</v>
      </c>
      <c r="L55">
        <v>2</v>
      </c>
      <c r="M55" t="s">
        <v>115</v>
      </c>
      <c r="N55">
        <v>0.90900000000000003</v>
      </c>
      <c r="O55" t="s">
        <v>123</v>
      </c>
      <c r="Q55" t="s">
        <v>199</v>
      </c>
      <c r="R55" t="s">
        <v>90</v>
      </c>
      <c r="S55">
        <v>0</v>
      </c>
      <c r="T55">
        <v>1</v>
      </c>
      <c r="U55">
        <v>1</v>
      </c>
      <c r="V55">
        <v>1</v>
      </c>
      <c r="W55">
        <v>1</v>
      </c>
      <c r="X55">
        <v>0</v>
      </c>
      <c r="Y55">
        <v>7</v>
      </c>
      <c r="Z55">
        <v>78.900000000000006</v>
      </c>
      <c r="AA55">
        <v>72.599999999999994</v>
      </c>
      <c r="AB55">
        <v>3.58</v>
      </c>
      <c r="AC55">
        <v>1.83</v>
      </c>
      <c r="AD55">
        <v>-0.33500000000000002</v>
      </c>
      <c r="AE55">
        <v>2.5579999999999998</v>
      </c>
      <c r="AF55">
        <v>-0.14000000000000001</v>
      </c>
      <c r="AG55">
        <v>6.2990000000000004</v>
      </c>
      <c r="AH55">
        <v>3.39</v>
      </c>
      <c r="AI55">
        <v>-2.84</v>
      </c>
      <c r="AJ55">
        <v>23.8</v>
      </c>
      <c r="AK55">
        <v>-6.8</v>
      </c>
      <c r="AL55">
        <v>11</v>
      </c>
      <c r="AM55">
        <v>50.625</v>
      </c>
      <c r="AN55">
        <v>736.68399999999997</v>
      </c>
      <c r="AO55" t="s">
        <v>201</v>
      </c>
    </row>
    <row r="56" spans="1:41">
      <c r="A56" t="s">
        <v>89</v>
      </c>
      <c r="B56" t="s">
        <v>90</v>
      </c>
      <c r="C56" t="s">
        <v>196</v>
      </c>
      <c r="D56" t="s">
        <v>169</v>
      </c>
      <c r="E56" t="s">
        <v>197</v>
      </c>
      <c r="F56" t="s">
        <v>94</v>
      </c>
      <c r="G56" t="s">
        <v>198</v>
      </c>
      <c r="H56">
        <v>3</v>
      </c>
      <c r="I56" t="s">
        <v>159</v>
      </c>
      <c r="J56" t="s">
        <v>97</v>
      </c>
      <c r="K56">
        <v>1</v>
      </c>
      <c r="L56">
        <v>3</v>
      </c>
      <c r="M56" t="s">
        <v>115</v>
      </c>
      <c r="N56">
        <v>0.81699999999999995</v>
      </c>
      <c r="O56" t="s">
        <v>123</v>
      </c>
      <c r="Q56" t="s">
        <v>199</v>
      </c>
      <c r="R56" t="s">
        <v>90</v>
      </c>
      <c r="S56">
        <v>0</v>
      </c>
      <c r="T56">
        <v>2</v>
      </c>
      <c r="U56">
        <v>1</v>
      </c>
      <c r="V56">
        <v>1</v>
      </c>
      <c r="W56">
        <v>1</v>
      </c>
      <c r="X56">
        <v>0</v>
      </c>
      <c r="Y56">
        <v>7</v>
      </c>
      <c r="Z56">
        <v>79.2</v>
      </c>
      <c r="AA56">
        <v>73.099999999999994</v>
      </c>
      <c r="AB56">
        <v>3.58</v>
      </c>
      <c r="AC56">
        <v>1.78</v>
      </c>
      <c r="AD56">
        <v>-1.583</v>
      </c>
      <c r="AE56">
        <v>-0.49399999999999999</v>
      </c>
      <c r="AF56">
        <v>-0.315</v>
      </c>
      <c r="AG56">
        <v>5.9450000000000003</v>
      </c>
      <c r="AH56">
        <v>-0.37</v>
      </c>
      <c r="AI56">
        <v>-1.28</v>
      </c>
      <c r="AJ56">
        <v>23.8</v>
      </c>
      <c r="AK56">
        <v>1.6</v>
      </c>
      <c r="AL56">
        <v>10.7</v>
      </c>
      <c r="AM56">
        <v>343.29599999999999</v>
      </c>
      <c r="AN56">
        <v>213.67099999999999</v>
      </c>
      <c r="AO56" t="s">
        <v>202</v>
      </c>
    </row>
    <row r="57" spans="1:41">
      <c r="A57" t="s">
        <v>89</v>
      </c>
      <c r="B57" t="s">
        <v>90</v>
      </c>
      <c r="C57" t="s">
        <v>196</v>
      </c>
      <c r="D57" t="s">
        <v>169</v>
      </c>
      <c r="E57" t="s">
        <v>197</v>
      </c>
      <c r="F57" t="s">
        <v>94</v>
      </c>
      <c r="G57" t="s">
        <v>198</v>
      </c>
      <c r="H57">
        <v>4</v>
      </c>
      <c r="I57" t="s">
        <v>127</v>
      </c>
      <c r="J57" t="s">
        <v>104</v>
      </c>
      <c r="K57">
        <v>1</v>
      </c>
      <c r="L57">
        <v>4</v>
      </c>
      <c r="M57" t="s">
        <v>98</v>
      </c>
      <c r="N57">
        <v>0.94399999999999995</v>
      </c>
      <c r="O57" t="s">
        <v>123</v>
      </c>
      <c r="Q57" t="s">
        <v>199</v>
      </c>
      <c r="R57" t="s">
        <v>90</v>
      </c>
      <c r="S57">
        <v>1</v>
      </c>
      <c r="T57">
        <v>2</v>
      </c>
      <c r="U57">
        <v>1</v>
      </c>
      <c r="V57">
        <v>1</v>
      </c>
      <c r="W57">
        <v>1</v>
      </c>
      <c r="X57">
        <v>0</v>
      </c>
      <c r="Y57">
        <v>7</v>
      </c>
      <c r="Z57">
        <v>86.5</v>
      </c>
      <c r="AA57">
        <v>79.400000000000006</v>
      </c>
      <c r="AB57">
        <v>3.58</v>
      </c>
      <c r="AC57">
        <v>1.83</v>
      </c>
      <c r="AD57">
        <v>0.372</v>
      </c>
      <c r="AE57">
        <v>1.71</v>
      </c>
      <c r="AF57">
        <v>-1.7000000000000001E-2</v>
      </c>
      <c r="AG57">
        <v>5.98</v>
      </c>
      <c r="AH57">
        <v>14.04</v>
      </c>
      <c r="AI57">
        <v>7.09</v>
      </c>
      <c r="AJ57">
        <v>23.8</v>
      </c>
      <c r="AK57">
        <v>-44.7</v>
      </c>
      <c r="AL57">
        <v>7.8</v>
      </c>
      <c r="AM57">
        <v>116.949</v>
      </c>
      <c r="AN57">
        <v>2903.22</v>
      </c>
      <c r="AO57" t="s">
        <v>203</v>
      </c>
    </row>
    <row r="58" spans="1:41">
      <c r="A58" t="s">
        <v>89</v>
      </c>
      <c r="B58" t="s">
        <v>90</v>
      </c>
      <c r="C58" t="s">
        <v>196</v>
      </c>
      <c r="D58" t="s">
        <v>169</v>
      </c>
      <c r="E58" t="s">
        <v>197</v>
      </c>
      <c r="F58" t="s">
        <v>94</v>
      </c>
      <c r="G58" t="s">
        <v>198</v>
      </c>
      <c r="H58">
        <v>5</v>
      </c>
      <c r="I58" t="s">
        <v>96</v>
      </c>
      <c r="J58" t="s">
        <v>97</v>
      </c>
      <c r="K58">
        <v>1</v>
      </c>
      <c r="L58">
        <v>5</v>
      </c>
      <c r="M58" t="s">
        <v>115</v>
      </c>
      <c r="N58">
        <v>0.93200000000000005</v>
      </c>
      <c r="O58" t="s">
        <v>123</v>
      </c>
      <c r="Q58" t="s">
        <v>199</v>
      </c>
      <c r="R58" t="s">
        <v>90</v>
      </c>
      <c r="S58">
        <v>1</v>
      </c>
      <c r="T58">
        <v>2</v>
      </c>
      <c r="U58">
        <v>1</v>
      </c>
      <c r="V58">
        <v>1</v>
      </c>
      <c r="W58">
        <v>1</v>
      </c>
      <c r="X58">
        <v>0</v>
      </c>
      <c r="Y58">
        <v>7</v>
      </c>
      <c r="Z58">
        <v>79.2</v>
      </c>
      <c r="AA58">
        <v>72.7</v>
      </c>
      <c r="AB58">
        <v>3.63</v>
      </c>
      <c r="AC58">
        <v>1.83</v>
      </c>
      <c r="AD58">
        <v>-1.3</v>
      </c>
      <c r="AE58">
        <v>1.7809999999999999</v>
      </c>
      <c r="AF58">
        <v>-0.27300000000000002</v>
      </c>
      <c r="AG58">
        <v>6.2389999999999999</v>
      </c>
      <c r="AH58">
        <v>1.77</v>
      </c>
      <c r="AI58">
        <v>-5.49</v>
      </c>
      <c r="AJ58">
        <v>23.8</v>
      </c>
      <c r="AK58">
        <v>-2.6</v>
      </c>
      <c r="AL58">
        <v>12.1</v>
      </c>
      <c r="AM58">
        <v>18.058</v>
      </c>
      <c r="AN58">
        <v>957.58900000000006</v>
      </c>
      <c r="AO58" t="s">
        <v>204</v>
      </c>
    </row>
    <row r="59" spans="1:41">
      <c r="A59" t="s">
        <v>89</v>
      </c>
      <c r="B59" t="s">
        <v>90</v>
      </c>
      <c r="C59" t="s">
        <v>196</v>
      </c>
      <c r="D59" t="s">
        <v>169</v>
      </c>
      <c r="E59" t="s">
        <v>197</v>
      </c>
      <c r="F59" t="s">
        <v>94</v>
      </c>
      <c r="G59" t="s">
        <v>198</v>
      </c>
      <c r="H59">
        <v>6</v>
      </c>
      <c r="I59" t="s">
        <v>205</v>
      </c>
      <c r="J59" t="s">
        <v>104</v>
      </c>
      <c r="K59">
        <v>1</v>
      </c>
      <c r="L59">
        <v>6</v>
      </c>
      <c r="M59" t="s">
        <v>115</v>
      </c>
      <c r="N59">
        <v>0.93600000000000005</v>
      </c>
      <c r="O59" t="s">
        <v>123</v>
      </c>
      <c r="Q59" t="s">
        <v>199</v>
      </c>
      <c r="R59" t="s">
        <v>90</v>
      </c>
      <c r="S59">
        <v>2</v>
      </c>
      <c r="T59">
        <v>2</v>
      </c>
      <c r="U59">
        <v>1</v>
      </c>
      <c r="V59">
        <v>1</v>
      </c>
      <c r="W59">
        <v>1</v>
      </c>
      <c r="X59">
        <v>0</v>
      </c>
      <c r="Y59">
        <v>7</v>
      </c>
      <c r="Z59">
        <v>78.7</v>
      </c>
      <c r="AA59">
        <v>71.599999999999994</v>
      </c>
      <c r="AB59">
        <v>3.58</v>
      </c>
      <c r="AC59">
        <v>1.83</v>
      </c>
      <c r="AD59">
        <v>-0.78800000000000003</v>
      </c>
      <c r="AE59">
        <v>2.0979999999999999</v>
      </c>
      <c r="AF59">
        <v>-0.23899999999999999</v>
      </c>
      <c r="AG59">
        <v>6.2460000000000004</v>
      </c>
      <c r="AH59">
        <v>0.27</v>
      </c>
      <c r="AI59">
        <v>-5.77</v>
      </c>
      <c r="AJ59">
        <v>23.7</v>
      </c>
      <c r="AK59">
        <v>-0.1</v>
      </c>
      <c r="AL59">
        <v>12.4</v>
      </c>
      <c r="AM59">
        <v>2.67</v>
      </c>
      <c r="AN59">
        <v>943.85699999999997</v>
      </c>
      <c r="AO59" t="s">
        <v>206</v>
      </c>
    </row>
    <row r="60" spans="1:41">
      <c r="A60" t="s">
        <v>89</v>
      </c>
      <c r="B60" t="s">
        <v>90</v>
      </c>
      <c r="C60" t="s">
        <v>196</v>
      </c>
      <c r="D60" t="s">
        <v>169</v>
      </c>
      <c r="E60" t="s">
        <v>197</v>
      </c>
      <c r="F60" t="s">
        <v>94</v>
      </c>
      <c r="G60" t="s">
        <v>198</v>
      </c>
      <c r="H60">
        <v>7</v>
      </c>
      <c r="I60" t="s">
        <v>147</v>
      </c>
      <c r="J60" t="s">
        <v>104</v>
      </c>
      <c r="K60">
        <v>1</v>
      </c>
      <c r="L60">
        <v>7</v>
      </c>
      <c r="M60" t="s">
        <v>98</v>
      </c>
      <c r="N60">
        <v>0.94099999999999995</v>
      </c>
      <c r="O60" t="s">
        <v>123</v>
      </c>
      <c r="Q60" t="s">
        <v>199</v>
      </c>
      <c r="R60" t="s">
        <v>90</v>
      </c>
      <c r="S60">
        <v>2</v>
      </c>
      <c r="T60">
        <v>2</v>
      </c>
      <c r="U60">
        <v>1</v>
      </c>
      <c r="V60">
        <v>1</v>
      </c>
      <c r="W60">
        <v>1</v>
      </c>
      <c r="X60">
        <v>0</v>
      </c>
      <c r="Y60">
        <v>7</v>
      </c>
      <c r="Z60">
        <v>87.1</v>
      </c>
      <c r="AA60">
        <v>79.900000000000006</v>
      </c>
      <c r="AB60">
        <v>3.58</v>
      </c>
      <c r="AC60">
        <v>1.83</v>
      </c>
      <c r="AD60">
        <v>0.55800000000000005</v>
      </c>
      <c r="AE60">
        <v>2.19</v>
      </c>
      <c r="AF60">
        <v>7.4999999999999997E-2</v>
      </c>
      <c r="AG60">
        <v>5.9580000000000002</v>
      </c>
      <c r="AH60">
        <v>14.49</v>
      </c>
      <c r="AI60">
        <v>4.88</v>
      </c>
      <c r="AJ60">
        <v>23.8</v>
      </c>
      <c r="AK60">
        <v>-42.3</v>
      </c>
      <c r="AL60">
        <v>8.5</v>
      </c>
      <c r="AM60">
        <v>108.788</v>
      </c>
      <c r="AN60">
        <v>2838.33</v>
      </c>
      <c r="AO60" t="s">
        <v>207</v>
      </c>
    </row>
    <row r="61" spans="1:41">
      <c r="A61" t="s">
        <v>89</v>
      </c>
      <c r="B61" t="s">
        <v>90</v>
      </c>
      <c r="C61" t="s">
        <v>196</v>
      </c>
      <c r="D61" t="s">
        <v>169</v>
      </c>
      <c r="E61" t="s">
        <v>197</v>
      </c>
      <c r="F61" t="s">
        <v>94</v>
      </c>
      <c r="G61" t="s">
        <v>198</v>
      </c>
      <c r="H61">
        <v>8</v>
      </c>
      <c r="I61" t="s">
        <v>194</v>
      </c>
      <c r="J61" t="s">
        <v>108</v>
      </c>
      <c r="K61">
        <v>2</v>
      </c>
      <c r="L61">
        <v>1</v>
      </c>
      <c r="M61" t="s">
        <v>98</v>
      </c>
      <c r="N61">
        <v>0.94899999999999995</v>
      </c>
      <c r="O61" t="s">
        <v>156</v>
      </c>
      <c r="P61" t="s">
        <v>109</v>
      </c>
      <c r="Q61" t="s">
        <v>208</v>
      </c>
      <c r="R61" t="s">
        <v>3</v>
      </c>
      <c r="S61">
        <v>0</v>
      </c>
      <c r="T61">
        <v>0</v>
      </c>
      <c r="U61">
        <v>2</v>
      </c>
      <c r="V61">
        <v>1</v>
      </c>
      <c r="W61">
        <v>1</v>
      </c>
      <c r="X61">
        <v>0</v>
      </c>
      <c r="Y61">
        <v>7</v>
      </c>
      <c r="Z61">
        <v>87.4</v>
      </c>
      <c r="AA61">
        <v>79.8</v>
      </c>
      <c r="AB61">
        <v>3.29</v>
      </c>
      <c r="AC61">
        <v>1.55</v>
      </c>
      <c r="AD61">
        <v>0.441</v>
      </c>
      <c r="AE61">
        <v>2.8319999999999999</v>
      </c>
      <c r="AF61">
        <v>6.9000000000000006E-2</v>
      </c>
      <c r="AG61">
        <v>6.0510000000000002</v>
      </c>
      <c r="AH61">
        <v>14.63</v>
      </c>
      <c r="AI61">
        <v>7.69</v>
      </c>
      <c r="AJ61">
        <v>23.7</v>
      </c>
      <c r="AK61">
        <v>-48.5</v>
      </c>
      <c r="AL61">
        <v>7.7</v>
      </c>
      <c r="AM61">
        <v>117.85599999999999</v>
      </c>
      <c r="AN61">
        <v>3071.38</v>
      </c>
      <c r="AO61" t="s">
        <v>209</v>
      </c>
    </row>
    <row r="62" spans="1:41">
      <c r="A62" t="s">
        <v>89</v>
      </c>
      <c r="B62" t="s">
        <v>90</v>
      </c>
      <c r="C62" t="s">
        <v>196</v>
      </c>
      <c r="D62" t="s">
        <v>169</v>
      </c>
      <c r="E62" t="s">
        <v>197</v>
      </c>
      <c r="F62" t="s">
        <v>94</v>
      </c>
      <c r="G62" t="s">
        <v>198</v>
      </c>
      <c r="H62">
        <v>9</v>
      </c>
      <c r="I62" t="s">
        <v>96</v>
      </c>
      <c r="J62" t="s">
        <v>97</v>
      </c>
      <c r="K62">
        <v>3</v>
      </c>
      <c r="L62">
        <v>1</v>
      </c>
      <c r="M62" t="s">
        <v>98</v>
      </c>
      <c r="N62">
        <v>0.93899999999999995</v>
      </c>
      <c r="O62" t="s">
        <v>210</v>
      </c>
      <c r="Q62" t="s">
        <v>211</v>
      </c>
      <c r="R62" t="s">
        <v>3</v>
      </c>
      <c r="S62">
        <v>0</v>
      </c>
      <c r="T62">
        <v>0</v>
      </c>
      <c r="U62">
        <v>2</v>
      </c>
      <c r="V62">
        <v>0</v>
      </c>
      <c r="W62">
        <v>1</v>
      </c>
      <c r="X62">
        <v>1</v>
      </c>
      <c r="Y62">
        <v>7</v>
      </c>
      <c r="Z62">
        <v>86</v>
      </c>
      <c r="AA62">
        <v>78.599999999999994</v>
      </c>
      <c r="AB62">
        <v>3.62</v>
      </c>
      <c r="AC62">
        <v>1.61</v>
      </c>
      <c r="AD62">
        <v>-0.44800000000000001</v>
      </c>
      <c r="AE62">
        <v>3.62</v>
      </c>
      <c r="AF62">
        <v>-0.248</v>
      </c>
      <c r="AG62">
        <v>6.149</v>
      </c>
      <c r="AH62">
        <v>13.1</v>
      </c>
      <c r="AI62">
        <v>7.08</v>
      </c>
      <c r="AJ62">
        <v>23.7</v>
      </c>
      <c r="AK62">
        <v>-43</v>
      </c>
      <c r="AL62">
        <v>7.4</v>
      </c>
      <c r="AM62">
        <v>118.547</v>
      </c>
      <c r="AN62">
        <v>2734.84</v>
      </c>
      <c r="AO62" t="s">
        <v>212</v>
      </c>
    </row>
    <row r="63" spans="1:41">
      <c r="A63" t="s">
        <v>89</v>
      </c>
      <c r="B63" t="s">
        <v>90</v>
      </c>
      <c r="C63" t="s">
        <v>196</v>
      </c>
      <c r="D63" t="s">
        <v>169</v>
      </c>
      <c r="E63" t="s">
        <v>197</v>
      </c>
      <c r="F63" t="s">
        <v>94</v>
      </c>
      <c r="G63" t="s">
        <v>198</v>
      </c>
      <c r="H63">
        <v>10</v>
      </c>
      <c r="I63" t="s">
        <v>96</v>
      </c>
      <c r="J63" t="s">
        <v>97</v>
      </c>
      <c r="K63">
        <v>3</v>
      </c>
      <c r="L63">
        <v>2</v>
      </c>
      <c r="M63" t="s">
        <v>115</v>
      </c>
      <c r="N63">
        <v>0.92200000000000004</v>
      </c>
      <c r="O63" t="s">
        <v>210</v>
      </c>
      <c r="Q63" t="s">
        <v>211</v>
      </c>
      <c r="R63" t="s">
        <v>3</v>
      </c>
      <c r="S63">
        <v>1</v>
      </c>
      <c r="T63">
        <v>0</v>
      </c>
      <c r="U63">
        <v>2</v>
      </c>
      <c r="V63">
        <v>0</v>
      </c>
      <c r="W63">
        <v>1</v>
      </c>
      <c r="X63">
        <v>1</v>
      </c>
      <c r="Y63">
        <v>7</v>
      </c>
      <c r="Z63">
        <v>78.7</v>
      </c>
      <c r="AA63">
        <v>71.900000000000006</v>
      </c>
      <c r="AB63">
        <v>3.52</v>
      </c>
      <c r="AC63">
        <v>1.55</v>
      </c>
      <c r="AD63">
        <v>0.97599999999999998</v>
      </c>
      <c r="AE63">
        <v>3.7530000000000001</v>
      </c>
      <c r="AF63">
        <v>3.5999999999999997E-2</v>
      </c>
      <c r="AG63">
        <v>6.3410000000000002</v>
      </c>
      <c r="AH63">
        <v>1.36</v>
      </c>
      <c r="AI63">
        <v>-6.5</v>
      </c>
      <c r="AJ63">
        <v>23.7</v>
      </c>
      <c r="AK63">
        <v>-3</v>
      </c>
      <c r="AL63">
        <v>12.3</v>
      </c>
      <c r="AM63">
        <v>11.884</v>
      </c>
      <c r="AN63">
        <v>1097.3499999999999</v>
      </c>
      <c r="AO63" t="s">
        <v>213</v>
      </c>
    </row>
    <row r="64" spans="1:41">
      <c r="A64" t="s">
        <v>89</v>
      </c>
      <c r="B64" t="s">
        <v>90</v>
      </c>
      <c r="C64" t="s">
        <v>196</v>
      </c>
      <c r="D64" t="s">
        <v>169</v>
      </c>
      <c r="E64" t="s">
        <v>197</v>
      </c>
      <c r="F64" t="s">
        <v>94</v>
      </c>
      <c r="G64" t="s">
        <v>198</v>
      </c>
      <c r="H64">
        <v>11</v>
      </c>
      <c r="I64" t="s">
        <v>107</v>
      </c>
      <c r="J64" t="s">
        <v>108</v>
      </c>
      <c r="K64">
        <v>3</v>
      </c>
      <c r="L64">
        <v>3</v>
      </c>
      <c r="M64" t="s">
        <v>115</v>
      </c>
      <c r="N64">
        <v>0.91900000000000004</v>
      </c>
      <c r="O64" t="s">
        <v>210</v>
      </c>
      <c r="P64" t="s">
        <v>141</v>
      </c>
      <c r="Q64" t="s">
        <v>211</v>
      </c>
      <c r="R64" t="s">
        <v>3</v>
      </c>
      <c r="S64">
        <v>2</v>
      </c>
      <c r="T64">
        <v>0</v>
      </c>
      <c r="U64">
        <v>2</v>
      </c>
      <c r="V64">
        <v>0</v>
      </c>
      <c r="W64">
        <v>1</v>
      </c>
      <c r="X64">
        <v>1</v>
      </c>
      <c r="Y64">
        <v>7</v>
      </c>
      <c r="Z64">
        <v>79.5</v>
      </c>
      <c r="AA64">
        <v>72.8</v>
      </c>
      <c r="AB64">
        <v>3.39</v>
      </c>
      <c r="AC64">
        <v>1.55</v>
      </c>
      <c r="AD64">
        <v>-4.7E-2</v>
      </c>
      <c r="AE64">
        <v>1.974</v>
      </c>
      <c r="AF64">
        <v>-8.1000000000000003E-2</v>
      </c>
      <c r="AG64">
        <v>6.282</v>
      </c>
      <c r="AH64">
        <v>1.93</v>
      </c>
      <c r="AI64">
        <v>-4.01</v>
      </c>
      <c r="AJ64">
        <v>23.8</v>
      </c>
      <c r="AK64">
        <v>-3.8</v>
      </c>
      <c r="AL64">
        <v>11.4</v>
      </c>
      <c r="AM64">
        <v>26.050999999999998</v>
      </c>
      <c r="AN64">
        <v>739.72500000000002</v>
      </c>
      <c r="AO64" t="s">
        <v>214</v>
      </c>
    </row>
    <row r="65" spans="1:41">
      <c r="A65" t="s">
        <v>89</v>
      </c>
      <c r="B65" t="s">
        <v>90</v>
      </c>
      <c r="C65" t="s">
        <v>196</v>
      </c>
      <c r="D65" t="s">
        <v>169</v>
      </c>
      <c r="E65" t="s">
        <v>197</v>
      </c>
      <c r="F65" t="s">
        <v>94</v>
      </c>
      <c r="G65" t="s">
        <v>198</v>
      </c>
      <c r="H65">
        <v>12</v>
      </c>
      <c r="I65" t="s">
        <v>96</v>
      </c>
      <c r="J65" t="s">
        <v>97</v>
      </c>
      <c r="K65">
        <v>4</v>
      </c>
      <c r="L65">
        <v>1</v>
      </c>
      <c r="M65" t="s">
        <v>98</v>
      </c>
      <c r="N65">
        <v>0.93300000000000005</v>
      </c>
      <c r="O65" t="s">
        <v>156</v>
      </c>
      <c r="Q65" t="s">
        <v>215</v>
      </c>
      <c r="R65" t="s">
        <v>3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8</v>
      </c>
      <c r="Z65">
        <v>85.6</v>
      </c>
      <c r="AA65">
        <v>78.7</v>
      </c>
      <c r="AB65">
        <v>3.77</v>
      </c>
      <c r="AC65">
        <v>1.76</v>
      </c>
      <c r="AD65">
        <v>-2.484</v>
      </c>
      <c r="AE65">
        <v>1.712</v>
      </c>
      <c r="AF65">
        <v>-0.35199999999999998</v>
      </c>
      <c r="AG65">
        <v>5.843</v>
      </c>
      <c r="AH65">
        <v>14.41</v>
      </c>
      <c r="AI65">
        <v>6.55</v>
      </c>
      <c r="AJ65">
        <v>23.8</v>
      </c>
      <c r="AK65">
        <v>-42.2</v>
      </c>
      <c r="AL65">
        <v>8</v>
      </c>
      <c r="AM65">
        <v>114.58199999999999</v>
      </c>
      <c r="AN65">
        <v>2901.32</v>
      </c>
      <c r="AO65" t="s">
        <v>216</v>
      </c>
    </row>
    <row r="66" spans="1:41">
      <c r="A66" t="s">
        <v>89</v>
      </c>
      <c r="B66" t="s">
        <v>90</v>
      </c>
      <c r="C66" t="s">
        <v>196</v>
      </c>
      <c r="D66" t="s">
        <v>169</v>
      </c>
      <c r="E66" t="s">
        <v>197</v>
      </c>
      <c r="F66" t="s">
        <v>94</v>
      </c>
      <c r="G66" t="s">
        <v>198</v>
      </c>
      <c r="H66">
        <v>13</v>
      </c>
      <c r="I66" t="s">
        <v>120</v>
      </c>
      <c r="J66" t="s">
        <v>108</v>
      </c>
      <c r="K66">
        <v>4</v>
      </c>
      <c r="L66">
        <v>2</v>
      </c>
      <c r="M66" t="s">
        <v>122</v>
      </c>
      <c r="N66">
        <v>0.93400000000000005</v>
      </c>
      <c r="O66" t="s">
        <v>156</v>
      </c>
      <c r="P66" t="s">
        <v>109</v>
      </c>
      <c r="Q66" t="s">
        <v>215</v>
      </c>
      <c r="R66" t="s">
        <v>3</v>
      </c>
      <c r="S66">
        <v>1</v>
      </c>
      <c r="T66">
        <v>0</v>
      </c>
      <c r="U66">
        <v>0</v>
      </c>
      <c r="V66">
        <v>0</v>
      </c>
      <c r="W66">
        <v>0</v>
      </c>
      <c r="X66">
        <v>0</v>
      </c>
      <c r="Y66">
        <v>8</v>
      </c>
      <c r="Z66">
        <v>77.900000000000006</v>
      </c>
      <c r="AA66">
        <v>70.900000000000006</v>
      </c>
      <c r="AB66">
        <v>3.66</v>
      </c>
      <c r="AC66">
        <v>1.61</v>
      </c>
      <c r="AD66">
        <v>0.38800000000000001</v>
      </c>
      <c r="AE66">
        <v>2.8239999999999998</v>
      </c>
      <c r="AF66">
        <v>-0.13400000000000001</v>
      </c>
      <c r="AG66">
        <v>6.0060000000000002</v>
      </c>
      <c r="AH66">
        <v>11.79</v>
      </c>
      <c r="AI66">
        <v>7</v>
      </c>
      <c r="AJ66">
        <v>23.7</v>
      </c>
      <c r="AK66">
        <v>-32.299999999999997</v>
      </c>
      <c r="AL66">
        <v>8.6999999999999993</v>
      </c>
      <c r="AM66">
        <v>120.88200000000001</v>
      </c>
      <c r="AN66">
        <v>2262.67</v>
      </c>
      <c r="AO66" t="s">
        <v>217</v>
      </c>
    </row>
    <row r="67" spans="1:41">
      <c r="A67" t="s">
        <v>89</v>
      </c>
      <c r="B67" t="s">
        <v>90</v>
      </c>
      <c r="C67" t="s">
        <v>196</v>
      </c>
      <c r="D67" t="s">
        <v>169</v>
      </c>
      <c r="E67" t="s">
        <v>197</v>
      </c>
      <c r="F67" t="s">
        <v>94</v>
      </c>
      <c r="G67" t="s">
        <v>198</v>
      </c>
      <c r="H67">
        <v>14</v>
      </c>
      <c r="I67" t="s">
        <v>96</v>
      </c>
      <c r="J67" t="s">
        <v>97</v>
      </c>
      <c r="K67">
        <v>5</v>
      </c>
      <c r="L67">
        <v>1</v>
      </c>
      <c r="M67" t="s">
        <v>115</v>
      </c>
      <c r="N67">
        <v>0.92200000000000004</v>
      </c>
      <c r="O67" t="s">
        <v>156</v>
      </c>
      <c r="Q67" t="s">
        <v>218</v>
      </c>
      <c r="R67" t="s">
        <v>90</v>
      </c>
      <c r="S67">
        <v>0</v>
      </c>
      <c r="T67">
        <v>0</v>
      </c>
      <c r="U67">
        <v>0</v>
      </c>
      <c r="V67">
        <v>1</v>
      </c>
      <c r="W67">
        <v>0</v>
      </c>
      <c r="X67">
        <v>0</v>
      </c>
      <c r="Y67">
        <v>8</v>
      </c>
      <c r="Z67">
        <v>79.099999999999994</v>
      </c>
      <c r="AA67">
        <v>72.900000000000006</v>
      </c>
      <c r="AB67">
        <v>3.42</v>
      </c>
      <c r="AC67">
        <v>1.67</v>
      </c>
      <c r="AD67">
        <v>-1.0640000000000001</v>
      </c>
      <c r="AE67">
        <v>1.196</v>
      </c>
      <c r="AF67">
        <v>-0.126</v>
      </c>
      <c r="AG67">
        <v>6.0919999999999996</v>
      </c>
      <c r="AH67">
        <v>-0.52</v>
      </c>
      <c r="AI67">
        <v>-2.33</v>
      </c>
      <c r="AJ67">
        <v>23.8</v>
      </c>
      <c r="AK67">
        <v>1.7</v>
      </c>
      <c r="AL67">
        <v>10.9</v>
      </c>
      <c r="AM67">
        <v>347.15499999999997</v>
      </c>
      <c r="AN67">
        <v>391.45800000000003</v>
      </c>
      <c r="AO67" t="s">
        <v>219</v>
      </c>
    </row>
    <row r="68" spans="1:41">
      <c r="A68" t="s">
        <v>89</v>
      </c>
      <c r="B68" t="s">
        <v>90</v>
      </c>
      <c r="C68" t="s">
        <v>196</v>
      </c>
      <c r="D68" t="s">
        <v>169</v>
      </c>
      <c r="E68" t="s">
        <v>197</v>
      </c>
      <c r="F68" t="s">
        <v>94</v>
      </c>
      <c r="G68" t="s">
        <v>198</v>
      </c>
      <c r="H68">
        <v>15</v>
      </c>
      <c r="I68" t="s">
        <v>96</v>
      </c>
      <c r="J68" t="s">
        <v>97</v>
      </c>
      <c r="K68">
        <v>5</v>
      </c>
      <c r="L68">
        <v>2</v>
      </c>
      <c r="M68" t="s">
        <v>98</v>
      </c>
      <c r="N68">
        <v>0.93899999999999995</v>
      </c>
      <c r="O68" t="s">
        <v>156</v>
      </c>
      <c r="Q68" t="s">
        <v>218</v>
      </c>
      <c r="R68" t="s">
        <v>90</v>
      </c>
      <c r="S68">
        <v>1</v>
      </c>
      <c r="T68">
        <v>0</v>
      </c>
      <c r="U68">
        <v>0</v>
      </c>
      <c r="V68">
        <v>1</v>
      </c>
      <c r="W68">
        <v>0</v>
      </c>
      <c r="X68">
        <v>0</v>
      </c>
      <c r="Y68">
        <v>8</v>
      </c>
      <c r="Z68">
        <v>86.5</v>
      </c>
      <c r="AA68">
        <v>79.400000000000006</v>
      </c>
      <c r="AB68">
        <v>3.37</v>
      </c>
      <c r="AC68">
        <v>1.67</v>
      </c>
      <c r="AD68">
        <v>-2.395</v>
      </c>
      <c r="AE68">
        <v>1.355</v>
      </c>
      <c r="AF68">
        <v>-0.42</v>
      </c>
      <c r="AG68">
        <v>5.8540000000000001</v>
      </c>
      <c r="AH68">
        <v>12.87</v>
      </c>
      <c r="AI68">
        <v>6.93</v>
      </c>
      <c r="AJ68">
        <v>23.8</v>
      </c>
      <c r="AK68">
        <v>-40.1</v>
      </c>
      <c r="AL68">
        <v>7.4</v>
      </c>
      <c r="AM68">
        <v>118.471</v>
      </c>
      <c r="AN68">
        <v>2703.67</v>
      </c>
      <c r="AO68" t="s">
        <v>220</v>
      </c>
    </row>
    <row r="69" spans="1:41">
      <c r="A69" t="s">
        <v>89</v>
      </c>
      <c r="B69" t="s">
        <v>90</v>
      </c>
      <c r="C69" t="s">
        <v>196</v>
      </c>
      <c r="D69" t="s">
        <v>169</v>
      </c>
      <c r="E69" t="s">
        <v>197</v>
      </c>
      <c r="F69" t="s">
        <v>94</v>
      </c>
      <c r="G69" t="s">
        <v>198</v>
      </c>
      <c r="H69">
        <v>16</v>
      </c>
      <c r="I69" t="s">
        <v>96</v>
      </c>
      <c r="J69" t="s">
        <v>97</v>
      </c>
      <c r="K69">
        <v>5</v>
      </c>
      <c r="L69">
        <v>3</v>
      </c>
      <c r="M69" t="s">
        <v>98</v>
      </c>
      <c r="N69">
        <v>0.94199999999999995</v>
      </c>
      <c r="O69" t="s">
        <v>156</v>
      </c>
      <c r="Q69" t="s">
        <v>218</v>
      </c>
      <c r="R69" t="s">
        <v>90</v>
      </c>
      <c r="S69">
        <v>2</v>
      </c>
      <c r="T69">
        <v>0</v>
      </c>
      <c r="U69">
        <v>0</v>
      </c>
      <c r="V69">
        <v>1</v>
      </c>
      <c r="W69">
        <v>0</v>
      </c>
      <c r="X69">
        <v>0</v>
      </c>
      <c r="Y69">
        <v>8</v>
      </c>
      <c r="Z69">
        <v>85.9</v>
      </c>
      <c r="AA69">
        <v>79.099999999999994</v>
      </c>
      <c r="AB69">
        <v>3.42</v>
      </c>
      <c r="AC69">
        <v>1.61</v>
      </c>
      <c r="AD69">
        <v>6.7000000000000004E-2</v>
      </c>
      <c r="AE69">
        <v>1.006</v>
      </c>
      <c r="AF69">
        <v>4.5999999999999999E-2</v>
      </c>
      <c r="AG69">
        <v>5.8049999999999997</v>
      </c>
      <c r="AH69">
        <v>13.58</v>
      </c>
      <c r="AI69">
        <v>7.57</v>
      </c>
      <c r="AJ69">
        <v>23.8</v>
      </c>
      <c r="AK69">
        <v>-43.7</v>
      </c>
      <c r="AL69">
        <v>7.7</v>
      </c>
      <c r="AM69">
        <v>119.295</v>
      </c>
      <c r="AN69">
        <v>2858.69</v>
      </c>
      <c r="AO69" t="s">
        <v>221</v>
      </c>
    </row>
    <row r="70" spans="1:41">
      <c r="A70" t="s">
        <v>89</v>
      </c>
      <c r="B70" t="s">
        <v>90</v>
      </c>
      <c r="C70" t="s">
        <v>196</v>
      </c>
      <c r="D70" t="s">
        <v>169</v>
      </c>
      <c r="E70" t="s">
        <v>197</v>
      </c>
      <c r="F70" t="s">
        <v>94</v>
      </c>
      <c r="G70" t="s">
        <v>198</v>
      </c>
      <c r="H70">
        <v>17</v>
      </c>
      <c r="I70" t="s">
        <v>103</v>
      </c>
      <c r="J70" t="s">
        <v>104</v>
      </c>
      <c r="K70">
        <v>5</v>
      </c>
      <c r="L70">
        <v>4</v>
      </c>
      <c r="M70" t="s">
        <v>98</v>
      </c>
      <c r="N70">
        <v>0.92800000000000005</v>
      </c>
      <c r="O70" t="s">
        <v>156</v>
      </c>
      <c r="Q70" t="s">
        <v>218</v>
      </c>
      <c r="R70" t="s">
        <v>90</v>
      </c>
      <c r="S70">
        <v>3</v>
      </c>
      <c r="T70">
        <v>0</v>
      </c>
      <c r="U70">
        <v>0</v>
      </c>
      <c r="V70">
        <v>1</v>
      </c>
      <c r="W70">
        <v>0</v>
      </c>
      <c r="X70">
        <v>0</v>
      </c>
      <c r="Y70">
        <v>8</v>
      </c>
      <c r="Z70">
        <v>84.8</v>
      </c>
      <c r="AA70">
        <v>77.8</v>
      </c>
      <c r="AB70">
        <v>3.31</v>
      </c>
      <c r="AC70">
        <v>1.61</v>
      </c>
      <c r="AD70">
        <v>-0.49199999999999999</v>
      </c>
      <c r="AE70">
        <v>2.706</v>
      </c>
      <c r="AF70">
        <v>-8.2000000000000003E-2</v>
      </c>
      <c r="AG70">
        <v>5.9249999999999998</v>
      </c>
      <c r="AH70">
        <v>14.27</v>
      </c>
      <c r="AI70">
        <v>6.76</v>
      </c>
      <c r="AJ70">
        <v>23.8</v>
      </c>
      <c r="AK70">
        <v>-43.2</v>
      </c>
      <c r="AL70">
        <v>8</v>
      </c>
      <c r="AM70">
        <v>115.504</v>
      </c>
      <c r="AN70">
        <v>2864.98</v>
      </c>
      <c r="AO70" t="s">
        <v>222</v>
      </c>
    </row>
    <row r="71" spans="1:41">
      <c r="A71" t="s">
        <v>89</v>
      </c>
      <c r="B71" t="s">
        <v>90</v>
      </c>
      <c r="C71" t="s">
        <v>196</v>
      </c>
      <c r="D71" t="s">
        <v>169</v>
      </c>
      <c r="E71" t="s">
        <v>197</v>
      </c>
      <c r="F71" t="s">
        <v>94</v>
      </c>
      <c r="G71" t="s">
        <v>198</v>
      </c>
      <c r="H71">
        <v>18</v>
      </c>
      <c r="I71" t="s">
        <v>147</v>
      </c>
      <c r="J71" t="s">
        <v>104</v>
      </c>
      <c r="K71">
        <v>5</v>
      </c>
      <c r="L71">
        <v>5</v>
      </c>
      <c r="M71" t="s">
        <v>122</v>
      </c>
      <c r="N71">
        <v>0.92800000000000005</v>
      </c>
      <c r="O71" t="s">
        <v>156</v>
      </c>
      <c r="Q71" t="s">
        <v>218</v>
      </c>
      <c r="R71" t="s">
        <v>90</v>
      </c>
      <c r="S71">
        <v>3</v>
      </c>
      <c r="T71">
        <v>1</v>
      </c>
      <c r="U71">
        <v>0</v>
      </c>
      <c r="V71">
        <v>1</v>
      </c>
      <c r="W71">
        <v>0</v>
      </c>
      <c r="X71">
        <v>0</v>
      </c>
      <c r="Y71">
        <v>8</v>
      </c>
      <c r="Z71">
        <v>79.599999999999994</v>
      </c>
      <c r="AA71">
        <v>72.400000000000006</v>
      </c>
      <c r="AB71">
        <v>3.22</v>
      </c>
      <c r="AC71">
        <v>1.52</v>
      </c>
      <c r="AD71">
        <v>0.46100000000000002</v>
      </c>
      <c r="AE71">
        <v>2.629</v>
      </c>
      <c r="AF71">
        <v>0.08</v>
      </c>
      <c r="AG71">
        <v>5.9569999999999999</v>
      </c>
      <c r="AH71">
        <v>14.37</v>
      </c>
      <c r="AI71">
        <v>7.43</v>
      </c>
      <c r="AJ71">
        <v>23.7</v>
      </c>
      <c r="AK71">
        <v>-39.5</v>
      </c>
      <c r="AL71">
        <v>8.9</v>
      </c>
      <c r="AM71">
        <v>117.518</v>
      </c>
      <c r="AN71">
        <v>2723.37</v>
      </c>
      <c r="AO71" t="s">
        <v>223</v>
      </c>
    </row>
    <row r="72" spans="1:41">
      <c r="A72" t="s">
        <v>89</v>
      </c>
      <c r="B72" t="s">
        <v>90</v>
      </c>
      <c r="C72" t="s">
        <v>196</v>
      </c>
      <c r="D72" t="s">
        <v>169</v>
      </c>
      <c r="E72" t="s">
        <v>197</v>
      </c>
      <c r="F72" t="s">
        <v>94</v>
      </c>
      <c r="G72" t="s">
        <v>198</v>
      </c>
      <c r="H72">
        <v>19</v>
      </c>
      <c r="I72" t="s">
        <v>120</v>
      </c>
      <c r="J72" t="s">
        <v>108</v>
      </c>
      <c r="K72">
        <v>5</v>
      </c>
      <c r="L72">
        <v>6</v>
      </c>
      <c r="M72" t="s">
        <v>115</v>
      </c>
      <c r="N72">
        <v>0.92500000000000004</v>
      </c>
      <c r="O72" t="s">
        <v>156</v>
      </c>
      <c r="P72" t="s">
        <v>109</v>
      </c>
      <c r="Q72" t="s">
        <v>218</v>
      </c>
      <c r="R72" t="s">
        <v>90</v>
      </c>
      <c r="S72">
        <v>3</v>
      </c>
      <c r="T72">
        <v>2</v>
      </c>
      <c r="U72">
        <v>0</v>
      </c>
      <c r="V72">
        <v>1</v>
      </c>
      <c r="W72">
        <v>0</v>
      </c>
      <c r="X72">
        <v>0</v>
      </c>
      <c r="Y72">
        <v>8</v>
      </c>
      <c r="Z72">
        <v>79.099999999999994</v>
      </c>
      <c r="AA72">
        <v>72.2</v>
      </c>
      <c r="AB72">
        <v>3.22</v>
      </c>
      <c r="AC72">
        <v>1.52</v>
      </c>
      <c r="AD72">
        <v>-1.091</v>
      </c>
      <c r="AE72">
        <v>1.877</v>
      </c>
      <c r="AF72">
        <v>-0.27400000000000002</v>
      </c>
      <c r="AG72">
        <v>6.14</v>
      </c>
      <c r="AH72">
        <v>-2.96</v>
      </c>
      <c r="AI72">
        <v>-2.0699999999999998</v>
      </c>
      <c r="AJ72">
        <v>23.7</v>
      </c>
      <c r="AK72">
        <v>6.7</v>
      </c>
      <c r="AL72">
        <v>10.9</v>
      </c>
      <c r="AM72">
        <v>304.22399999999999</v>
      </c>
      <c r="AN72">
        <v>596.30499999999995</v>
      </c>
      <c r="AO72" t="s">
        <v>224</v>
      </c>
    </row>
    <row r="73" spans="1:41">
      <c r="A73" t="s">
        <v>225</v>
      </c>
      <c r="B73" t="s">
        <v>3</v>
      </c>
      <c r="C73" t="s">
        <v>226</v>
      </c>
      <c r="D73" t="s">
        <v>227</v>
      </c>
      <c r="E73" t="s">
        <v>228</v>
      </c>
      <c r="F73" t="s">
        <v>94</v>
      </c>
      <c r="G73" t="s">
        <v>229</v>
      </c>
      <c r="H73">
        <v>1</v>
      </c>
      <c r="I73" t="s">
        <v>103</v>
      </c>
      <c r="J73" t="s">
        <v>104</v>
      </c>
      <c r="K73">
        <v>1</v>
      </c>
      <c r="L73">
        <v>1</v>
      </c>
      <c r="M73" t="s">
        <v>230</v>
      </c>
      <c r="N73">
        <v>0.60899999999999999</v>
      </c>
      <c r="O73" t="s">
        <v>231</v>
      </c>
      <c r="Q73" t="s">
        <v>232</v>
      </c>
      <c r="R73" t="s">
        <v>3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6</v>
      </c>
      <c r="Z73">
        <v>91.1</v>
      </c>
      <c r="AA73">
        <v>83.3</v>
      </c>
      <c r="AB73">
        <v>3.52</v>
      </c>
      <c r="AC73">
        <v>1.55</v>
      </c>
      <c r="AD73">
        <v>1.6E-2</v>
      </c>
      <c r="AE73">
        <v>3.0310000000000001</v>
      </c>
      <c r="AF73">
        <v>-3.8039999999999998</v>
      </c>
      <c r="AG73">
        <v>5.2149999999999999</v>
      </c>
      <c r="AH73">
        <v>-6.75</v>
      </c>
      <c r="AI73">
        <v>9.1</v>
      </c>
      <c r="AJ73">
        <v>23.7</v>
      </c>
      <c r="AK73">
        <v>29.3</v>
      </c>
      <c r="AL73">
        <v>4.3</v>
      </c>
      <c r="AM73">
        <v>216.417</v>
      </c>
      <c r="AN73">
        <v>2207.4899999999998</v>
      </c>
      <c r="AO73" t="s">
        <v>233</v>
      </c>
    </row>
    <row r="74" spans="1:41">
      <c r="A74" t="s">
        <v>225</v>
      </c>
      <c r="B74" t="s">
        <v>3</v>
      </c>
      <c r="C74" t="s">
        <v>226</v>
      </c>
      <c r="D74" t="s">
        <v>227</v>
      </c>
      <c r="E74" t="s">
        <v>228</v>
      </c>
      <c r="F74" t="s">
        <v>94</v>
      </c>
      <c r="G74" t="s">
        <v>229</v>
      </c>
      <c r="H74">
        <v>2</v>
      </c>
      <c r="I74" t="s">
        <v>107</v>
      </c>
      <c r="J74" t="s">
        <v>108</v>
      </c>
      <c r="K74">
        <v>1</v>
      </c>
      <c r="L74">
        <v>2</v>
      </c>
      <c r="M74" t="s">
        <v>122</v>
      </c>
      <c r="N74">
        <v>0.73099999999999998</v>
      </c>
      <c r="O74" t="s">
        <v>231</v>
      </c>
      <c r="P74" t="s">
        <v>234</v>
      </c>
      <c r="Q74" t="s">
        <v>232</v>
      </c>
      <c r="R74" t="s">
        <v>3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6</v>
      </c>
      <c r="Z74">
        <v>82.7</v>
      </c>
      <c r="AA74">
        <v>76.099999999999994</v>
      </c>
      <c r="AB74">
        <v>3.39</v>
      </c>
      <c r="AC74">
        <v>1.59</v>
      </c>
      <c r="AD74">
        <v>-1.256</v>
      </c>
      <c r="AE74">
        <v>2.6739999999999999</v>
      </c>
      <c r="AF74">
        <v>-3.754</v>
      </c>
      <c r="AG74">
        <v>5.4279999999999999</v>
      </c>
      <c r="AH74">
        <v>-4.3</v>
      </c>
      <c r="AI74">
        <v>0.91</v>
      </c>
      <c r="AJ74">
        <v>23.8</v>
      </c>
      <c r="AK74">
        <v>9.1</v>
      </c>
      <c r="AL74">
        <v>8.6</v>
      </c>
      <c r="AM74">
        <v>257.43</v>
      </c>
      <c r="AN74">
        <v>779.92399999999998</v>
      </c>
      <c r="AO74" t="s">
        <v>235</v>
      </c>
    </row>
    <row r="75" spans="1:41">
      <c r="A75" t="s">
        <v>225</v>
      </c>
      <c r="B75" t="s">
        <v>3</v>
      </c>
      <c r="C75" t="s">
        <v>226</v>
      </c>
      <c r="D75" t="s">
        <v>227</v>
      </c>
      <c r="E75" t="s">
        <v>228</v>
      </c>
      <c r="F75" t="s">
        <v>94</v>
      </c>
      <c r="G75" t="s">
        <v>229</v>
      </c>
      <c r="H75">
        <v>3</v>
      </c>
      <c r="I75" t="s">
        <v>96</v>
      </c>
      <c r="J75" t="s">
        <v>97</v>
      </c>
      <c r="K75">
        <v>2</v>
      </c>
      <c r="L75">
        <v>1</v>
      </c>
      <c r="M75" t="s">
        <v>230</v>
      </c>
      <c r="N75">
        <v>0.77500000000000002</v>
      </c>
      <c r="O75" t="s">
        <v>123</v>
      </c>
      <c r="Q75" t="s">
        <v>236</v>
      </c>
      <c r="R75" t="s">
        <v>90</v>
      </c>
      <c r="S75">
        <v>0</v>
      </c>
      <c r="T75">
        <v>0</v>
      </c>
      <c r="U75">
        <v>1</v>
      </c>
      <c r="V75">
        <v>0</v>
      </c>
      <c r="W75">
        <v>0</v>
      </c>
      <c r="X75">
        <v>0</v>
      </c>
      <c r="Y75">
        <v>6</v>
      </c>
      <c r="Z75">
        <v>89.9</v>
      </c>
      <c r="AA75">
        <v>81.400000000000006</v>
      </c>
      <c r="AB75">
        <v>3.41</v>
      </c>
      <c r="AC75">
        <v>1.72</v>
      </c>
      <c r="AD75">
        <v>0.35699999999999998</v>
      </c>
      <c r="AE75">
        <v>2.097</v>
      </c>
      <c r="AF75">
        <v>-4.05</v>
      </c>
      <c r="AG75">
        <v>5.0579999999999998</v>
      </c>
      <c r="AH75">
        <v>-7.56</v>
      </c>
      <c r="AI75">
        <v>9.9700000000000006</v>
      </c>
      <c r="AJ75">
        <v>23.7</v>
      </c>
      <c r="AK75">
        <v>30.8</v>
      </c>
      <c r="AL75">
        <v>4.5</v>
      </c>
      <c r="AM75">
        <v>217.03200000000001</v>
      </c>
      <c r="AN75">
        <v>2376.89</v>
      </c>
      <c r="AO75" t="s">
        <v>237</v>
      </c>
    </row>
    <row r="76" spans="1:41">
      <c r="A76" t="s">
        <v>225</v>
      </c>
      <c r="B76" t="s">
        <v>3</v>
      </c>
      <c r="C76" t="s">
        <v>226</v>
      </c>
      <c r="D76" t="s">
        <v>227</v>
      </c>
      <c r="E76" t="s">
        <v>228</v>
      </c>
      <c r="F76" t="s">
        <v>94</v>
      </c>
      <c r="G76" t="s">
        <v>229</v>
      </c>
      <c r="H76">
        <v>4</v>
      </c>
      <c r="I76" t="s">
        <v>103</v>
      </c>
      <c r="J76" t="s">
        <v>104</v>
      </c>
      <c r="K76">
        <v>2</v>
      </c>
      <c r="L76">
        <v>2</v>
      </c>
      <c r="M76" t="s">
        <v>230</v>
      </c>
      <c r="N76">
        <v>0.55700000000000005</v>
      </c>
      <c r="O76" t="s">
        <v>123</v>
      </c>
      <c r="Q76" t="s">
        <v>236</v>
      </c>
      <c r="R76" t="s">
        <v>90</v>
      </c>
      <c r="S76">
        <v>1</v>
      </c>
      <c r="T76">
        <v>0</v>
      </c>
      <c r="U76">
        <v>1</v>
      </c>
      <c r="V76">
        <v>0</v>
      </c>
      <c r="W76">
        <v>0</v>
      </c>
      <c r="X76">
        <v>0</v>
      </c>
      <c r="Y76">
        <v>6</v>
      </c>
      <c r="Z76">
        <v>90.3</v>
      </c>
      <c r="AA76">
        <v>82.2</v>
      </c>
      <c r="AB76">
        <v>3.19</v>
      </c>
      <c r="AC76">
        <v>1.48</v>
      </c>
      <c r="AD76">
        <v>-0.94599999999999995</v>
      </c>
      <c r="AE76">
        <v>2.585</v>
      </c>
      <c r="AF76">
        <v>-4.0069999999999997</v>
      </c>
      <c r="AG76">
        <v>5.2560000000000002</v>
      </c>
      <c r="AH76">
        <v>-3.42</v>
      </c>
      <c r="AI76">
        <v>9.82</v>
      </c>
      <c r="AJ76">
        <v>23.7</v>
      </c>
      <c r="AK76">
        <v>13.6</v>
      </c>
      <c r="AL76">
        <v>3.8</v>
      </c>
      <c r="AM76">
        <v>199.13800000000001</v>
      </c>
      <c r="AN76">
        <v>1999.9</v>
      </c>
      <c r="AO76" t="s">
        <v>238</v>
      </c>
    </row>
    <row r="77" spans="1:41">
      <c r="A77" t="s">
        <v>225</v>
      </c>
      <c r="B77" t="s">
        <v>3</v>
      </c>
      <c r="C77" t="s">
        <v>226</v>
      </c>
      <c r="D77" t="s">
        <v>227</v>
      </c>
      <c r="E77" t="s">
        <v>228</v>
      </c>
      <c r="F77" t="s">
        <v>94</v>
      </c>
      <c r="G77" t="s">
        <v>229</v>
      </c>
      <c r="H77">
        <v>5</v>
      </c>
      <c r="I77" t="s">
        <v>127</v>
      </c>
      <c r="J77" t="s">
        <v>104</v>
      </c>
      <c r="K77">
        <v>2</v>
      </c>
      <c r="L77">
        <v>3</v>
      </c>
      <c r="M77" t="s">
        <v>230</v>
      </c>
      <c r="N77">
        <v>0.42799999999999999</v>
      </c>
      <c r="O77" t="s">
        <v>123</v>
      </c>
      <c r="Q77" t="s">
        <v>236</v>
      </c>
      <c r="R77" t="s">
        <v>90</v>
      </c>
      <c r="S77">
        <v>1</v>
      </c>
      <c r="T77">
        <v>1</v>
      </c>
      <c r="U77">
        <v>1</v>
      </c>
      <c r="V77">
        <v>0</v>
      </c>
      <c r="W77">
        <v>0</v>
      </c>
      <c r="X77">
        <v>0</v>
      </c>
      <c r="Y77">
        <v>6</v>
      </c>
      <c r="Z77">
        <v>90.2</v>
      </c>
      <c r="AA77">
        <v>82.1</v>
      </c>
      <c r="AB77">
        <v>3.3</v>
      </c>
      <c r="AC77">
        <v>1.41</v>
      </c>
      <c r="AD77">
        <v>-0.28000000000000003</v>
      </c>
      <c r="AE77">
        <v>2.9910000000000001</v>
      </c>
      <c r="AF77">
        <v>-3.7509999999999999</v>
      </c>
      <c r="AG77">
        <v>5.2930000000000001</v>
      </c>
      <c r="AH77">
        <v>-4.8</v>
      </c>
      <c r="AI77">
        <v>10.27</v>
      </c>
      <c r="AJ77">
        <v>23.7</v>
      </c>
      <c r="AK77">
        <v>21.6</v>
      </c>
      <c r="AL77">
        <v>3.8</v>
      </c>
      <c r="AM77">
        <v>204.98400000000001</v>
      </c>
      <c r="AN77">
        <v>2179.09</v>
      </c>
      <c r="AO77" t="s">
        <v>239</v>
      </c>
    </row>
    <row r="78" spans="1:41">
      <c r="A78" t="s">
        <v>225</v>
      </c>
      <c r="B78" t="s">
        <v>3</v>
      </c>
      <c r="C78" t="s">
        <v>226</v>
      </c>
      <c r="D78" t="s">
        <v>227</v>
      </c>
      <c r="E78" t="s">
        <v>228</v>
      </c>
      <c r="F78" t="s">
        <v>94</v>
      </c>
      <c r="G78" t="s">
        <v>229</v>
      </c>
      <c r="H78">
        <v>6</v>
      </c>
      <c r="I78" t="s">
        <v>127</v>
      </c>
      <c r="J78" t="s">
        <v>104</v>
      </c>
      <c r="K78">
        <v>2</v>
      </c>
      <c r="L78">
        <v>4</v>
      </c>
      <c r="M78" t="s">
        <v>230</v>
      </c>
      <c r="N78">
        <v>0.64400000000000002</v>
      </c>
      <c r="O78" t="s">
        <v>123</v>
      </c>
      <c r="Q78" t="s">
        <v>236</v>
      </c>
      <c r="R78" t="s">
        <v>90</v>
      </c>
      <c r="S78">
        <v>1</v>
      </c>
      <c r="T78">
        <v>2</v>
      </c>
      <c r="U78">
        <v>1</v>
      </c>
      <c r="V78">
        <v>0</v>
      </c>
      <c r="W78">
        <v>0</v>
      </c>
      <c r="X78">
        <v>0</v>
      </c>
      <c r="Y78">
        <v>6</v>
      </c>
      <c r="Z78">
        <v>91.1</v>
      </c>
      <c r="AA78">
        <v>83.1</v>
      </c>
      <c r="AB78">
        <v>3.3</v>
      </c>
      <c r="AC78">
        <v>1.41</v>
      </c>
      <c r="AD78">
        <v>-0.70699999999999996</v>
      </c>
      <c r="AE78">
        <v>2.2189999999999999</v>
      </c>
      <c r="AF78">
        <v>-3.8959999999999999</v>
      </c>
      <c r="AG78">
        <v>5.1749999999999998</v>
      </c>
      <c r="AH78">
        <v>-5.44</v>
      </c>
      <c r="AI78">
        <v>9.07</v>
      </c>
      <c r="AJ78">
        <v>23.7</v>
      </c>
      <c r="AK78">
        <v>23.4</v>
      </c>
      <c r="AL78">
        <v>4.3</v>
      </c>
      <c r="AM78">
        <v>210.86699999999999</v>
      </c>
      <c r="AN78">
        <v>2056.4699999999998</v>
      </c>
      <c r="AO78" t="s">
        <v>240</v>
      </c>
    </row>
    <row r="79" spans="1:41">
      <c r="A79" t="s">
        <v>225</v>
      </c>
      <c r="B79" t="s">
        <v>3</v>
      </c>
      <c r="C79" t="s">
        <v>226</v>
      </c>
      <c r="D79" t="s">
        <v>227</v>
      </c>
      <c r="E79" t="s">
        <v>228</v>
      </c>
      <c r="F79" t="s">
        <v>94</v>
      </c>
      <c r="G79" t="s">
        <v>229</v>
      </c>
      <c r="H79">
        <v>7</v>
      </c>
      <c r="I79" t="s">
        <v>147</v>
      </c>
      <c r="J79" t="s">
        <v>104</v>
      </c>
      <c r="K79">
        <v>2</v>
      </c>
      <c r="L79">
        <v>5</v>
      </c>
      <c r="M79" t="s">
        <v>122</v>
      </c>
      <c r="N79">
        <v>0.79300000000000004</v>
      </c>
      <c r="O79" t="s">
        <v>123</v>
      </c>
      <c r="Q79" t="s">
        <v>236</v>
      </c>
      <c r="R79" t="s">
        <v>90</v>
      </c>
      <c r="S79">
        <v>1</v>
      </c>
      <c r="T79">
        <v>2</v>
      </c>
      <c r="U79">
        <v>1</v>
      </c>
      <c r="V79">
        <v>0</v>
      </c>
      <c r="W79">
        <v>0</v>
      </c>
      <c r="X79">
        <v>0</v>
      </c>
      <c r="Y79">
        <v>6</v>
      </c>
      <c r="Z79">
        <v>83.6</v>
      </c>
      <c r="AA79">
        <v>77</v>
      </c>
      <c r="AB79">
        <v>3.3</v>
      </c>
      <c r="AC79">
        <v>1.41</v>
      </c>
      <c r="AD79">
        <v>-0.755</v>
      </c>
      <c r="AE79">
        <v>1.8320000000000001</v>
      </c>
      <c r="AF79">
        <v>-3.99</v>
      </c>
      <c r="AG79">
        <v>5.298</v>
      </c>
      <c r="AH79">
        <v>-9.07</v>
      </c>
      <c r="AI79">
        <v>1.98</v>
      </c>
      <c r="AJ79">
        <v>23.8</v>
      </c>
      <c r="AK79">
        <v>21.5</v>
      </c>
      <c r="AL79">
        <v>8.6</v>
      </c>
      <c r="AM79">
        <v>257.41800000000001</v>
      </c>
      <c r="AN79">
        <v>1664.36</v>
      </c>
      <c r="AO79" t="s">
        <v>241</v>
      </c>
    </row>
    <row r="80" spans="1:41">
      <c r="A80" t="s">
        <v>225</v>
      </c>
      <c r="B80" t="s">
        <v>3</v>
      </c>
      <c r="C80" t="s">
        <v>226</v>
      </c>
      <c r="D80" t="s">
        <v>227</v>
      </c>
      <c r="E80" t="s">
        <v>228</v>
      </c>
      <c r="F80" t="s">
        <v>94</v>
      </c>
      <c r="G80" t="s">
        <v>229</v>
      </c>
      <c r="H80">
        <v>8</v>
      </c>
      <c r="I80" t="s">
        <v>96</v>
      </c>
      <c r="J80" t="s">
        <v>97</v>
      </c>
      <c r="K80">
        <v>3</v>
      </c>
      <c r="L80">
        <v>1</v>
      </c>
      <c r="M80" t="s">
        <v>230</v>
      </c>
      <c r="N80">
        <v>0.217</v>
      </c>
      <c r="O80" t="s">
        <v>111</v>
      </c>
      <c r="Q80" t="s">
        <v>242</v>
      </c>
      <c r="R80" t="s">
        <v>90</v>
      </c>
      <c r="S80">
        <v>0</v>
      </c>
      <c r="T80">
        <v>0</v>
      </c>
      <c r="U80">
        <v>2</v>
      </c>
      <c r="V80">
        <v>0</v>
      </c>
      <c r="W80">
        <v>0</v>
      </c>
      <c r="X80">
        <v>0</v>
      </c>
      <c r="Y80">
        <v>6</v>
      </c>
      <c r="Z80">
        <v>90.4</v>
      </c>
      <c r="AA80">
        <v>83.3</v>
      </c>
      <c r="AB80">
        <v>3.51</v>
      </c>
      <c r="AC80">
        <v>1.51</v>
      </c>
      <c r="AD80">
        <v>-0.76700000000000002</v>
      </c>
      <c r="AE80">
        <v>3.6269999999999998</v>
      </c>
      <c r="AF80">
        <v>-3.9550000000000001</v>
      </c>
      <c r="AG80">
        <v>5.3819999999999997</v>
      </c>
      <c r="AH80">
        <v>-4.53</v>
      </c>
      <c r="AI80">
        <v>9.7200000000000006</v>
      </c>
      <c r="AJ80">
        <v>23.8</v>
      </c>
      <c r="AK80">
        <v>21.6</v>
      </c>
      <c r="AL80">
        <v>3.7</v>
      </c>
      <c r="AM80">
        <v>204.87299999999999</v>
      </c>
      <c r="AN80">
        <v>2095.96</v>
      </c>
      <c r="AO80" t="s">
        <v>243</v>
      </c>
    </row>
    <row r="81" spans="1:41">
      <c r="A81" t="s">
        <v>225</v>
      </c>
      <c r="B81" t="s">
        <v>3</v>
      </c>
      <c r="C81" t="s">
        <v>226</v>
      </c>
      <c r="D81" t="s">
        <v>227</v>
      </c>
      <c r="E81" t="s">
        <v>228</v>
      </c>
      <c r="F81" t="s">
        <v>94</v>
      </c>
      <c r="G81" t="s">
        <v>229</v>
      </c>
      <c r="H81">
        <v>9</v>
      </c>
      <c r="I81" t="s">
        <v>96</v>
      </c>
      <c r="J81" t="s">
        <v>97</v>
      </c>
      <c r="K81">
        <v>3</v>
      </c>
      <c r="L81">
        <v>2</v>
      </c>
      <c r="M81" t="s">
        <v>230</v>
      </c>
      <c r="N81">
        <v>0.22600000000000001</v>
      </c>
      <c r="O81" t="s">
        <v>111</v>
      </c>
      <c r="Q81" t="s">
        <v>242</v>
      </c>
      <c r="R81" t="s">
        <v>90</v>
      </c>
      <c r="S81">
        <v>1</v>
      </c>
      <c r="T81">
        <v>0</v>
      </c>
      <c r="U81">
        <v>2</v>
      </c>
      <c r="V81">
        <v>0</v>
      </c>
      <c r="W81">
        <v>0</v>
      </c>
      <c r="X81">
        <v>0</v>
      </c>
      <c r="Y81">
        <v>6</v>
      </c>
      <c r="Z81">
        <v>89.6</v>
      </c>
      <c r="AA81">
        <v>81.5</v>
      </c>
      <c r="AB81">
        <v>3.38</v>
      </c>
      <c r="AC81">
        <v>1.51</v>
      </c>
      <c r="AD81">
        <v>-1.012</v>
      </c>
      <c r="AE81">
        <v>3.28</v>
      </c>
      <c r="AF81">
        <v>-3.9089999999999998</v>
      </c>
      <c r="AG81">
        <v>5.282</v>
      </c>
      <c r="AH81">
        <v>-3.45</v>
      </c>
      <c r="AI81">
        <v>8.0500000000000007</v>
      </c>
      <c r="AJ81">
        <v>23.7</v>
      </c>
      <c r="AK81">
        <v>11.9</v>
      </c>
      <c r="AL81">
        <v>4.5</v>
      </c>
      <c r="AM81">
        <v>203.06700000000001</v>
      </c>
      <c r="AN81">
        <v>1673.62</v>
      </c>
      <c r="AO81" t="s">
        <v>244</v>
      </c>
    </row>
    <row r="82" spans="1:41">
      <c r="A82" t="s">
        <v>225</v>
      </c>
      <c r="B82" t="s">
        <v>3</v>
      </c>
      <c r="C82" t="s">
        <v>226</v>
      </c>
      <c r="D82" t="s">
        <v>227</v>
      </c>
      <c r="E82" t="s">
        <v>228</v>
      </c>
      <c r="F82" t="s">
        <v>94</v>
      </c>
      <c r="G82" t="s">
        <v>229</v>
      </c>
      <c r="H82">
        <v>10</v>
      </c>
      <c r="I82" t="s">
        <v>103</v>
      </c>
      <c r="J82" t="s">
        <v>104</v>
      </c>
      <c r="K82">
        <v>3</v>
      </c>
      <c r="L82">
        <v>3</v>
      </c>
      <c r="M82" t="s">
        <v>230</v>
      </c>
      <c r="N82">
        <v>0.434</v>
      </c>
      <c r="O82" t="s">
        <v>111</v>
      </c>
      <c r="Q82" t="s">
        <v>242</v>
      </c>
      <c r="R82" t="s">
        <v>90</v>
      </c>
      <c r="S82">
        <v>2</v>
      </c>
      <c r="T82">
        <v>0</v>
      </c>
      <c r="U82">
        <v>2</v>
      </c>
      <c r="V82">
        <v>0</v>
      </c>
      <c r="W82">
        <v>0</v>
      </c>
      <c r="X82">
        <v>0</v>
      </c>
      <c r="Y82">
        <v>6</v>
      </c>
      <c r="Z82">
        <v>90.2</v>
      </c>
      <c r="AA82">
        <v>82.5</v>
      </c>
      <c r="AB82">
        <v>3.44</v>
      </c>
      <c r="AC82">
        <v>1.44</v>
      </c>
      <c r="AD82">
        <v>-0.34899999999999998</v>
      </c>
      <c r="AE82">
        <v>2.0510000000000002</v>
      </c>
      <c r="AF82">
        <v>-3.9769999999999999</v>
      </c>
      <c r="AG82">
        <v>5.1879999999999997</v>
      </c>
      <c r="AH82">
        <v>-5.8</v>
      </c>
      <c r="AI82">
        <v>8.4499999999999993</v>
      </c>
      <c r="AJ82">
        <v>23.8</v>
      </c>
      <c r="AK82">
        <v>22.6</v>
      </c>
      <c r="AL82">
        <v>4.5999999999999996</v>
      </c>
      <c r="AM82">
        <v>214.32400000000001</v>
      </c>
      <c r="AN82">
        <v>1977.64</v>
      </c>
      <c r="AO82" t="s">
        <v>245</v>
      </c>
    </row>
    <row r="83" spans="1:41">
      <c r="A83" t="s">
        <v>225</v>
      </c>
      <c r="B83" t="s">
        <v>3</v>
      </c>
      <c r="C83" t="s">
        <v>226</v>
      </c>
      <c r="D83" t="s">
        <v>227</v>
      </c>
      <c r="E83" t="s">
        <v>228</v>
      </c>
      <c r="F83" t="s">
        <v>94</v>
      </c>
      <c r="G83" t="s">
        <v>229</v>
      </c>
      <c r="H83">
        <v>11</v>
      </c>
      <c r="I83" t="s">
        <v>107</v>
      </c>
      <c r="J83" t="s">
        <v>108</v>
      </c>
      <c r="K83">
        <v>3</v>
      </c>
      <c r="L83">
        <v>4</v>
      </c>
      <c r="M83" t="s">
        <v>230</v>
      </c>
      <c r="N83">
        <v>0.31</v>
      </c>
      <c r="O83" t="s">
        <v>111</v>
      </c>
      <c r="P83" t="s">
        <v>112</v>
      </c>
      <c r="Q83" t="s">
        <v>242</v>
      </c>
      <c r="R83" t="s">
        <v>90</v>
      </c>
      <c r="S83">
        <v>2</v>
      </c>
      <c r="T83">
        <v>1</v>
      </c>
      <c r="U83">
        <v>2</v>
      </c>
      <c r="V83">
        <v>0</v>
      </c>
      <c r="W83">
        <v>0</v>
      </c>
      <c r="X83">
        <v>0</v>
      </c>
      <c r="Y83">
        <v>6</v>
      </c>
      <c r="Z83">
        <v>89.9</v>
      </c>
      <c r="AA83">
        <v>81.400000000000006</v>
      </c>
      <c r="AB83">
        <v>3.3</v>
      </c>
      <c r="AC83">
        <v>1.45</v>
      </c>
      <c r="AD83">
        <v>-0.26</v>
      </c>
      <c r="AE83">
        <v>3.0030000000000001</v>
      </c>
      <c r="AF83">
        <v>-3.9279999999999999</v>
      </c>
      <c r="AG83">
        <v>5.29</v>
      </c>
      <c r="AH83">
        <v>-4.22</v>
      </c>
      <c r="AI83">
        <v>9.7899999999999991</v>
      </c>
      <c r="AJ83">
        <v>23.7</v>
      </c>
      <c r="AK83">
        <v>16.100000000000001</v>
      </c>
      <c r="AL83">
        <v>4</v>
      </c>
      <c r="AM83">
        <v>203.249</v>
      </c>
      <c r="AN83">
        <v>2027.78</v>
      </c>
      <c r="AO83" t="s">
        <v>246</v>
      </c>
    </row>
    <row r="84" spans="1:41">
      <c r="A84" t="s">
        <v>225</v>
      </c>
      <c r="B84" t="s">
        <v>3</v>
      </c>
      <c r="C84" t="s">
        <v>247</v>
      </c>
      <c r="D84" t="s">
        <v>248</v>
      </c>
      <c r="E84" t="s">
        <v>197</v>
      </c>
      <c r="F84" t="s">
        <v>94</v>
      </c>
      <c r="G84" t="s">
        <v>171</v>
      </c>
      <c r="H84">
        <v>1</v>
      </c>
      <c r="I84" t="s">
        <v>96</v>
      </c>
      <c r="J84" t="s">
        <v>97</v>
      </c>
      <c r="K84">
        <v>1</v>
      </c>
      <c r="L84">
        <v>1</v>
      </c>
      <c r="M84" t="s">
        <v>230</v>
      </c>
      <c r="N84">
        <v>0.71199999999999997</v>
      </c>
      <c r="O84" t="s">
        <v>111</v>
      </c>
      <c r="Q84" t="s">
        <v>185</v>
      </c>
      <c r="R84" t="s">
        <v>90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9</v>
      </c>
      <c r="Z84">
        <v>89.3</v>
      </c>
      <c r="AA84">
        <v>81.5</v>
      </c>
      <c r="AB84">
        <v>3.15</v>
      </c>
      <c r="AC84">
        <v>1.38</v>
      </c>
      <c r="AD84">
        <v>-2.3530000000000002</v>
      </c>
      <c r="AE84">
        <v>3.5710000000000002</v>
      </c>
      <c r="AF84">
        <v>-4.1399999999999997</v>
      </c>
      <c r="AG84">
        <v>5.2919999999999998</v>
      </c>
      <c r="AH84">
        <v>-6.35</v>
      </c>
      <c r="AI84">
        <v>7.04</v>
      </c>
      <c r="AJ84">
        <v>23.7</v>
      </c>
      <c r="AK84">
        <v>25</v>
      </c>
      <c r="AL84">
        <v>5.3</v>
      </c>
      <c r="AM84">
        <v>221.89400000000001</v>
      </c>
      <c r="AN84">
        <v>1811.25</v>
      </c>
      <c r="AO84" t="s">
        <v>249</v>
      </c>
    </row>
    <row r="85" spans="1:41">
      <c r="A85" t="s">
        <v>225</v>
      </c>
      <c r="B85" t="s">
        <v>3</v>
      </c>
      <c r="C85" t="s">
        <v>247</v>
      </c>
      <c r="D85" t="s">
        <v>248</v>
      </c>
      <c r="E85" t="s">
        <v>197</v>
      </c>
      <c r="F85" t="s">
        <v>94</v>
      </c>
      <c r="G85" t="s">
        <v>171</v>
      </c>
      <c r="H85">
        <v>2</v>
      </c>
      <c r="I85" t="s">
        <v>96</v>
      </c>
      <c r="J85" t="s">
        <v>97</v>
      </c>
      <c r="K85">
        <v>1</v>
      </c>
      <c r="L85">
        <v>2</v>
      </c>
      <c r="M85" t="s">
        <v>230</v>
      </c>
      <c r="N85">
        <v>0.84099999999999997</v>
      </c>
      <c r="O85" t="s">
        <v>111</v>
      </c>
      <c r="Q85" t="s">
        <v>185</v>
      </c>
      <c r="R85" t="s">
        <v>90</v>
      </c>
      <c r="S85">
        <v>1</v>
      </c>
      <c r="T85">
        <v>0</v>
      </c>
      <c r="U85">
        <v>0</v>
      </c>
      <c r="V85">
        <v>0</v>
      </c>
      <c r="W85">
        <v>0</v>
      </c>
      <c r="X85">
        <v>0</v>
      </c>
      <c r="Y85">
        <v>9</v>
      </c>
      <c r="Z85">
        <v>90.3</v>
      </c>
      <c r="AA85">
        <v>82.1</v>
      </c>
      <c r="AB85">
        <v>3.35</v>
      </c>
      <c r="AC85">
        <v>1.36</v>
      </c>
      <c r="AD85">
        <v>-0.23300000000000001</v>
      </c>
      <c r="AE85">
        <v>1.1859999999999999</v>
      </c>
      <c r="AF85">
        <v>-3.8610000000000002</v>
      </c>
      <c r="AG85">
        <v>5.0720000000000001</v>
      </c>
      <c r="AH85">
        <v>-7.71</v>
      </c>
      <c r="AI85">
        <v>9.5500000000000007</v>
      </c>
      <c r="AJ85">
        <v>23.7</v>
      </c>
      <c r="AK85">
        <v>31.6</v>
      </c>
      <c r="AL85">
        <v>4.8</v>
      </c>
      <c r="AM85">
        <v>218.785</v>
      </c>
      <c r="AN85">
        <v>2347.14</v>
      </c>
      <c r="AO85" t="s">
        <v>250</v>
      </c>
    </row>
    <row r="86" spans="1:41">
      <c r="A86" t="s">
        <v>225</v>
      </c>
      <c r="B86" t="s">
        <v>3</v>
      </c>
      <c r="C86" t="s">
        <v>247</v>
      </c>
      <c r="D86" t="s">
        <v>248</v>
      </c>
      <c r="E86" t="s">
        <v>197</v>
      </c>
      <c r="F86" t="s">
        <v>94</v>
      </c>
      <c r="G86" t="s">
        <v>171</v>
      </c>
      <c r="H86">
        <v>3</v>
      </c>
      <c r="I86" t="s">
        <v>103</v>
      </c>
      <c r="J86" t="s">
        <v>104</v>
      </c>
      <c r="K86">
        <v>1</v>
      </c>
      <c r="L86">
        <v>3</v>
      </c>
      <c r="M86" t="s">
        <v>230</v>
      </c>
      <c r="N86">
        <v>0.81899999999999995</v>
      </c>
      <c r="O86" t="s">
        <v>111</v>
      </c>
      <c r="Q86" t="s">
        <v>185</v>
      </c>
      <c r="R86" t="s">
        <v>90</v>
      </c>
      <c r="S86">
        <v>2</v>
      </c>
      <c r="T86">
        <v>0</v>
      </c>
      <c r="U86">
        <v>0</v>
      </c>
      <c r="V86">
        <v>0</v>
      </c>
      <c r="W86">
        <v>0</v>
      </c>
      <c r="X86">
        <v>0</v>
      </c>
      <c r="Y86">
        <v>9</v>
      </c>
      <c r="Z86">
        <v>89.5</v>
      </c>
      <c r="AA86">
        <v>81.8</v>
      </c>
      <c r="AB86">
        <v>3.27</v>
      </c>
      <c r="AC86">
        <v>1.44</v>
      </c>
      <c r="AD86">
        <v>0.128</v>
      </c>
      <c r="AE86">
        <v>2.6259999999999999</v>
      </c>
      <c r="AF86">
        <v>-4.016</v>
      </c>
      <c r="AG86">
        <v>5.2160000000000002</v>
      </c>
      <c r="AH86">
        <v>-7.92</v>
      </c>
      <c r="AI86">
        <v>8.23</v>
      </c>
      <c r="AJ86">
        <v>23.7</v>
      </c>
      <c r="AK86">
        <v>29.7</v>
      </c>
      <c r="AL86">
        <v>5.0999999999999996</v>
      </c>
      <c r="AM86">
        <v>223.73500000000001</v>
      </c>
      <c r="AN86">
        <v>2182.31</v>
      </c>
      <c r="AO86" t="s">
        <v>251</v>
      </c>
    </row>
    <row r="87" spans="1:41">
      <c r="A87" t="s">
        <v>225</v>
      </c>
      <c r="B87" t="s">
        <v>3</v>
      </c>
      <c r="C87" t="s">
        <v>247</v>
      </c>
      <c r="D87" t="s">
        <v>248</v>
      </c>
      <c r="E87" t="s">
        <v>197</v>
      </c>
      <c r="F87" t="s">
        <v>94</v>
      </c>
      <c r="G87" t="s">
        <v>171</v>
      </c>
      <c r="H87">
        <v>4</v>
      </c>
      <c r="I87" t="s">
        <v>107</v>
      </c>
      <c r="J87" t="s">
        <v>108</v>
      </c>
      <c r="K87">
        <v>1</v>
      </c>
      <c r="L87">
        <v>4</v>
      </c>
      <c r="M87" t="s">
        <v>230</v>
      </c>
      <c r="N87">
        <v>0.65700000000000003</v>
      </c>
      <c r="O87" t="s">
        <v>111</v>
      </c>
      <c r="P87" t="s">
        <v>112</v>
      </c>
      <c r="Q87" t="s">
        <v>185</v>
      </c>
      <c r="R87" t="s">
        <v>90</v>
      </c>
      <c r="S87">
        <v>2</v>
      </c>
      <c r="T87">
        <v>1</v>
      </c>
      <c r="U87">
        <v>0</v>
      </c>
      <c r="V87">
        <v>0</v>
      </c>
      <c r="W87">
        <v>0</v>
      </c>
      <c r="X87">
        <v>0</v>
      </c>
      <c r="Y87">
        <v>9</v>
      </c>
      <c r="Z87">
        <v>91.2</v>
      </c>
      <c r="AA87">
        <v>82.9</v>
      </c>
      <c r="AB87">
        <v>3.35</v>
      </c>
      <c r="AC87">
        <v>1.36</v>
      </c>
      <c r="AD87">
        <v>0.128</v>
      </c>
      <c r="AE87">
        <v>2.8450000000000002</v>
      </c>
      <c r="AF87">
        <v>-3.8420000000000001</v>
      </c>
      <c r="AG87">
        <v>5.26</v>
      </c>
      <c r="AH87">
        <v>-6.36</v>
      </c>
      <c r="AI87">
        <v>9.5</v>
      </c>
      <c r="AJ87">
        <v>23.7</v>
      </c>
      <c r="AK87">
        <v>27.4</v>
      </c>
      <c r="AL87">
        <v>4.2</v>
      </c>
      <c r="AM87">
        <v>213.69200000000001</v>
      </c>
      <c r="AN87">
        <v>2216.27</v>
      </c>
      <c r="AO87" t="s">
        <v>252</v>
      </c>
    </row>
    <row r="88" spans="1:41">
      <c r="A88" t="s">
        <v>225</v>
      </c>
      <c r="B88" t="s">
        <v>3</v>
      </c>
      <c r="C88" t="s">
        <v>247</v>
      </c>
      <c r="D88" t="s">
        <v>248</v>
      </c>
      <c r="E88" t="s">
        <v>197</v>
      </c>
      <c r="F88" t="s">
        <v>94</v>
      </c>
      <c r="G88" t="s">
        <v>171</v>
      </c>
      <c r="H88">
        <v>5</v>
      </c>
      <c r="I88" t="s">
        <v>96</v>
      </c>
      <c r="J88" t="s">
        <v>97</v>
      </c>
      <c r="K88">
        <v>2</v>
      </c>
      <c r="L88">
        <v>1</v>
      </c>
      <c r="M88" t="s">
        <v>230</v>
      </c>
      <c r="N88">
        <v>0.58899999999999997</v>
      </c>
      <c r="O88" t="s">
        <v>143</v>
      </c>
      <c r="Q88" t="s">
        <v>253</v>
      </c>
      <c r="R88" t="s">
        <v>90</v>
      </c>
      <c r="S88">
        <v>0</v>
      </c>
      <c r="T88">
        <v>0</v>
      </c>
      <c r="U88">
        <v>1</v>
      </c>
      <c r="V88">
        <v>0</v>
      </c>
      <c r="W88">
        <v>0</v>
      </c>
      <c r="X88">
        <v>0</v>
      </c>
      <c r="Y88">
        <v>9</v>
      </c>
      <c r="Z88">
        <v>91.9</v>
      </c>
      <c r="AA88">
        <v>83.4</v>
      </c>
      <c r="AB88">
        <v>3.13</v>
      </c>
      <c r="AC88">
        <v>1.5</v>
      </c>
      <c r="AD88">
        <v>-1.0940000000000001</v>
      </c>
      <c r="AE88">
        <v>3.798</v>
      </c>
      <c r="AF88">
        <v>-3.8170000000000002</v>
      </c>
      <c r="AG88">
        <v>5.4080000000000004</v>
      </c>
      <c r="AH88">
        <v>-6.81</v>
      </c>
      <c r="AI88">
        <v>8.7799999999999994</v>
      </c>
      <c r="AJ88">
        <v>23.7</v>
      </c>
      <c r="AK88">
        <v>31.1</v>
      </c>
      <c r="AL88">
        <v>4.4000000000000004</v>
      </c>
      <c r="AM88">
        <v>217.69</v>
      </c>
      <c r="AN88">
        <v>2169.9</v>
      </c>
      <c r="AO88" t="s">
        <v>254</v>
      </c>
    </row>
    <row r="89" spans="1:41">
      <c r="A89" t="s">
        <v>225</v>
      </c>
      <c r="B89" t="s">
        <v>3</v>
      </c>
      <c r="C89" t="s">
        <v>247</v>
      </c>
      <c r="D89" t="s">
        <v>248</v>
      </c>
      <c r="E89" t="s">
        <v>197</v>
      </c>
      <c r="F89" t="s">
        <v>94</v>
      </c>
      <c r="G89" t="s">
        <v>171</v>
      </c>
      <c r="H89">
        <v>6</v>
      </c>
      <c r="I89" t="s">
        <v>96</v>
      </c>
      <c r="J89" t="s">
        <v>97</v>
      </c>
      <c r="K89">
        <v>2</v>
      </c>
      <c r="L89">
        <v>2</v>
      </c>
      <c r="M89" t="s">
        <v>230</v>
      </c>
      <c r="N89">
        <v>0.49199999999999999</v>
      </c>
      <c r="O89" t="s">
        <v>143</v>
      </c>
      <c r="Q89" t="s">
        <v>253</v>
      </c>
      <c r="R89" t="s">
        <v>90</v>
      </c>
      <c r="S89">
        <v>1</v>
      </c>
      <c r="T89">
        <v>0</v>
      </c>
      <c r="U89">
        <v>1</v>
      </c>
      <c r="V89">
        <v>0</v>
      </c>
      <c r="W89">
        <v>0</v>
      </c>
      <c r="X89">
        <v>0</v>
      </c>
      <c r="Y89">
        <v>9</v>
      </c>
      <c r="Z89">
        <v>91.3</v>
      </c>
      <c r="AA89">
        <v>83.1</v>
      </c>
      <c r="AB89">
        <v>3.18</v>
      </c>
      <c r="AC89">
        <v>1.56</v>
      </c>
      <c r="AD89">
        <v>-1.4059999999999999</v>
      </c>
      <c r="AE89">
        <v>3.4649999999999999</v>
      </c>
      <c r="AF89">
        <v>-3.931</v>
      </c>
      <c r="AG89">
        <v>5.3209999999999997</v>
      </c>
      <c r="AH89">
        <v>-8.5500000000000007</v>
      </c>
      <c r="AI89">
        <v>7.96</v>
      </c>
      <c r="AJ89">
        <v>23.7</v>
      </c>
      <c r="AK89">
        <v>35.6</v>
      </c>
      <c r="AL89">
        <v>5.0999999999999996</v>
      </c>
      <c r="AM89">
        <v>226.87700000000001</v>
      </c>
      <c r="AN89">
        <v>2272.6799999999998</v>
      </c>
      <c r="AO89" t="s">
        <v>255</v>
      </c>
    </row>
    <row r="90" spans="1:41">
      <c r="A90" t="s">
        <v>225</v>
      </c>
      <c r="B90" t="s">
        <v>3</v>
      </c>
      <c r="C90" t="s">
        <v>247</v>
      </c>
      <c r="D90" t="s">
        <v>248</v>
      </c>
      <c r="E90" t="s">
        <v>197</v>
      </c>
      <c r="F90" t="s">
        <v>94</v>
      </c>
      <c r="G90" t="s">
        <v>171</v>
      </c>
      <c r="H90">
        <v>7</v>
      </c>
      <c r="I90" t="s">
        <v>96</v>
      </c>
      <c r="J90" t="s">
        <v>97</v>
      </c>
      <c r="K90">
        <v>2</v>
      </c>
      <c r="L90">
        <v>3</v>
      </c>
      <c r="M90" t="s">
        <v>230</v>
      </c>
      <c r="N90">
        <v>0.85599999999999998</v>
      </c>
      <c r="O90" t="s">
        <v>143</v>
      </c>
      <c r="Q90" t="s">
        <v>253</v>
      </c>
      <c r="R90" t="s">
        <v>90</v>
      </c>
      <c r="S90">
        <v>2</v>
      </c>
      <c r="T90">
        <v>0</v>
      </c>
      <c r="U90">
        <v>1</v>
      </c>
      <c r="V90">
        <v>0</v>
      </c>
      <c r="W90">
        <v>0</v>
      </c>
      <c r="X90">
        <v>0</v>
      </c>
      <c r="Y90">
        <v>9</v>
      </c>
      <c r="Z90">
        <v>90.5</v>
      </c>
      <c r="AA90">
        <v>82.2</v>
      </c>
      <c r="AB90">
        <v>3.23</v>
      </c>
      <c r="AC90">
        <v>1.6</v>
      </c>
      <c r="AD90">
        <v>-0.443</v>
      </c>
      <c r="AE90">
        <v>3.956</v>
      </c>
      <c r="AF90">
        <v>-3.915</v>
      </c>
      <c r="AG90">
        <v>5.3520000000000003</v>
      </c>
      <c r="AH90">
        <v>-6.73</v>
      </c>
      <c r="AI90">
        <v>8.6199999999999992</v>
      </c>
      <c r="AJ90">
        <v>23.7</v>
      </c>
      <c r="AK90">
        <v>28</v>
      </c>
      <c r="AL90">
        <v>4.5</v>
      </c>
      <c r="AM90">
        <v>217.827</v>
      </c>
      <c r="AN90">
        <v>2104.6</v>
      </c>
      <c r="AO90" t="s">
        <v>256</v>
      </c>
    </row>
    <row r="91" spans="1:41">
      <c r="A91" t="s">
        <v>225</v>
      </c>
      <c r="B91" t="s">
        <v>3</v>
      </c>
      <c r="C91" t="s">
        <v>247</v>
      </c>
      <c r="D91" t="s">
        <v>248</v>
      </c>
      <c r="E91" t="s">
        <v>197</v>
      </c>
      <c r="F91" t="s">
        <v>94</v>
      </c>
      <c r="G91" t="s">
        <v>171</v>
      </c>
      <c r="H91">
        <v>8</v>
      </c>
      <c r="I91" t="s">
        <v>103</v>
      </c>
      <c r="J91" t="s">
        <v>104</v>
      </c>
      <c r="K91">
        <v>2</v>
      </c>
      <c r="L91">
        <v>4</v>
      </c>
      <c r="M91" t="s">
        <v>230</v>
      </c>
      <c r="N91">
        <v>0.39200000000000002</v>
      </c>
      <c r="O91" t="s">
        <v>143</v>
      </c>
      <c r="Q91" t="s">
        <v>253</v>
      </c>
      <c r="R91" t="s">
        <v>90</v>
      </c>
      <c r="S91">
        <v>3</v>
      </c>
      <c r="T91">
        <v>0</v>
      </c>
      <c r="U91">
        <v>1</v>
      </c>
      <c r="V91">
        <v>0</v>
      </c>
      <c r="W91">
        <v>0</v>
      </c>
      <c r="X91">
        <v>0</v>
      </c>
      <c r="Y91">
        <v>9</v>
      </c>
      <c r="Z91">
        <v>90.8</v>
      </c>
      <c r="AA91">
        <v>83.3</v>
      </c>
      <c r="AB91">
        <v>3.21</v>
      </c>
      <c r="AC91">
        <v>1.65</v>
      </c>
      <c r="AD91">
        <v>-0.19</v>
      </c>
      <c r="AE91">
        <v>3.3039999999999998</v>
      </c>
      <c r="AF91">
        <v>-3.839</v>
      </c>
      <c r="AG91">
        <v>5.19</v>
      </c>
      <c r="AH91">
        <v>-6.04</v>
      </c>
      <c r="AI91">
        <v>8.93</v>
      </c>
      <c r="AJ91">
        <v>23.8</v>
      </c>
      <c r="AK91">
        <v>26.4</v>
      </c>
      <c r="AL91">
        <v>4.2</v>
      </c>
      <c r="AM91">
        <v>213.93100000000001</v>
      </c>
      <c r="AN91">
        <v>2104.46</v>
      </c>
      <c r="AO91" t="s">
        <v>257</v>
      </c>
    </row>
    <row r="92" spans="1:41">
      <c r="A92" t="s">
        <v>225</v>
      </c>
      <c r="B92" t="s">
        <v>3</v>
      </c>
      <c r="C92" t="s">
        <v>247</v>
      </c>
      <c r="D92" t="s">
        <v>248</v>
      </c>
      <c r="E92" t="s">
        <v>197</v>
      </c>
      <c r="F92" t="s">
        <v>94</v>
      </c>
      <c r="G92" t="s">
        <v>171</v>
      </c>
      <c r="H92">
        <v>9</v>
      </c>
      <c r="I92" t="s">
        <v>96</v>
      </c>
      <c r="J92" t="s">
        <v>97</v>
      </c>
      <c r="K92">
        <v>2</v>
      </c>
      <c r="L92">
        <v>5</v>
      </c>
      <c r="M92" t="s">
        <v>230</v>
      </c>
      <c r="N92">
        <v>0.56200000000000006</v>
      </c>
      <c r="O92" t="s">
        <v>143</v>
      </c>
      <c r="Q92" t="s">
        <v>253</v>
      </c>
      <c r="R92" t="s">
        <v>90</v>
      </c>
      <c r="S92">
        <v>3</v>
      </c>
      <c r="T92">
        <v>1</v>
      </c>
      <c r="U92">
        <v>1</v>
      </c>
      <c r="V92">
        <v>0</v>
      </c>
      <c r="W92">
        <v>0</v>
      </c>
      <c r="X92">
        <v>0</v>
      </c>
      <c r="Y92">
        <v>9</v>
      </c>
      <c r="Z92">
        <v>92</v>
      </c>
      <c r="AA92">
        <v>83.4</v>
      </c>
      <c r="AB92">
        <v>3.36</v>
      </c>
      <c r="AC92">
        <v>1.6</v>
      </c>
      <c r="AD92">
        <v>0.26900000000000002</v>
      </c>
      <c r="AE92">
        <v>1.637</v>
      </c>
      <c r="AF92">
        <v>-3.911</v>
      </c>
      <c r="AG92">
        <v>5.04</v>
      </c>
      <c r="AH92">
        <v>-9.85</v>
      </c>
      <c r="AI92">
        <v>8.67</v>
      </c>
      <c r="AJ92">
        <v>23.7</v>
      </c>
      <c r="AK92">
        <v>38.299999999999997</v>
      </c>
      <c r="AL92">
        <v>5.2</v>
      </c>
      <c r="AM92">
        <v>228.488</v>
      </c>
      <c r="AN92">
        <v>2550.7600000000002</v>
      </c>
      <c r="AO92" t="s">
        <v>258</v>
      </c>
    </row>
    <row r="93" spans="1:41">
      <c r="A93" t="s">
        <v>225</v>
      </c>
      <c r="B93" t="s">
        <v>3</v>
      </c>
      <c r="C93" t="s">
        <v>247</v>
      </c>
      <c r="D93" t="s">
        <v>248</v>
      </c>
      <c r="E93" t="s">
        <v>197</v>
      </c>
      <c r="F93" t="s">
        <v>94</v>
      </c>
      <c r="G93" t="s">
        <v>171</v>
      </c>
      <c r="H93">
        <v>10</v>
      </c>
      <c r="I93" t="s">
        <v>103</v>
      </c>
      <c r="J93" t="s">
        <v>104</v>
      </c>
      <c r="K93">
        <v>3</v>
      </c>
      <c r="L93">
        <v>1</v>
      </c>
      <c r="M93" t="s">
        <v>115</v>
      </c>
      <c r="N93">
        <v>0.85399999999999998</v>
      </c>
      <c r="O93" t="s">
        <v>123</v>
      </c>
      <c r="Q93" t="s">
        <v>188</v>
      </c>
      <c r="R93" t="s">
        <v>3</v>
      </c>
      <c r="S93">
        <v>0</v>
      </c>
      <c r="T93">
        <v>0</v>
      </c>
      <c r="U93">
        <v>1</v>
      </c>
      <c r="V93">
        <v>1</v>
      </c>
      <c r="W93">
        <v>0</v>
      </c>
      <c r="X93">
        <v>0</v>
      </c>
      <c r="Y93">
        <v>9</v>
      </c>
      <c r="Z93">
        <v>81.599999999999994</v>
      </c>
      <c r="AA93">
        <v>75.7</v>
      </c>
      <c r="AB93">
        <v>3.41</v>
      </c>
      <c r="AC93">
        <v>1.6</v>
      </c>
      <c r="AD93">
        <v>0.22500000000000001</v>
      </c>
      <c r="AE93">
        <v>2.5409999999999999</v>
      </c>
      <c r="AF93">
        <v>-3.8969999999999998</v>
      </c>
      <c r="AG93">
        <v>5.3339999999999996</v>
      </c>
      <c r="AH93">
        <v>1.23</v>
      </c>
      <c r="AI93">
        <v>1.39</v>
      </c>
      <c r="AJ93">
        <v>23.8</v>
      </c>
      <c r="AK93">
        <v>-6.4</v>
      </c>
      <c r="AL93">
        <v>8.5</v>
      </c>
      <c r="AM93">
        <v>139.477</v>
      </c>
      <c r="AN93">
        <v>333.75599999999997</v>
      </c>
      <c r="AO93" t="s">
        <v>259</v>
      </c>
    </row>
    <row r="94" spans="1:41">
      <c r="A94" t="s">
        <v>225</v>
      </c>
      <c r="B94" t="s">
        <v>3</v>
      </c>
      <c r="C94" t="s">
        <v>247</v>
      </c>
      <c r="D94" t="s">
        <v>248</v>
      </c>
      <c r="E94" t="s">
        <v>197</v>
      </c>
      <c r="F94" t="s">
        <v>94</v>
      </c>
      <c r="G94" t="s">
        <v>171</v>
      </c>
      <c r="H94">
        <v>11</v>
      </c>
      <c r="I94" t="s">
        <v>147</v>
      </c>
      <c r="J94" t="s">
        <v>104</v>
      </c>
      <c r="K94">
        <v>3</v>
      </c>
      <c r="L94">
        <v>2</v>
      </c>
      <c r="M94" t="s">
        <v>115</v>
      </c>
      <c r="N94">
        <v>0.85299999999999998</v>
      </c>
      <c r="O94" t="s">
        <v>123</v>
      </c>
      <c r="Q94" t="s">
        <v>188</v>
      </c>
      <c r="R94" t="s">
        <v>3</v>
      </c>
      <c r="S94">
        <v>0</v>
      </c>
      <c r="T94">
        <v>1</v>
      </c>
      <c r="U94">
        <v>1</v>
      </c>
      <c r="V94">
        <v>1</v>
      </c>
      <c r="W94">
        <v>0</v>
      </c>
      <c r="X94">
        <v>0</v>
      </c>
      <c r="Y94">
        <v>9</v>
      </c>
      <c r="Z94">
        <v>83.9</v>
      </c>
      <c r="AA94">
        <v>77.8</v>
      </c>
      <c r="AB94">
        <v>3.32</v>
      </c>
      <c r="AC94">
        <v>1.62</v>
      </c>
      <c r="AD94">
        <v>0.69299999999999995</v>
      </c>
      <c r="AE94">
        <v>1.7010000000000001</v>
      </c>
      <c r="AF94">
        <v>-3.6669999999999998</v>
      </c>
      <c r="AG94">
        <v>5.41</v>
      </c>
      <c r="AH94">
        <v>-0.31</v>
      </c>
      <c r="AI94">
        <v>2.61</v>
      </c>
      <c r="AJ94">
        <v>23.8</v>
      </c>
      <c r="AK94">
        <v>-2.8</v>
      </c>
      <c r="AL94">
        <v>7.7</v>
      </c>
      <c r="AM94">
        <v>186.64699999999999</v>
      </c>
      <c r="AN94">
        <v>482.38099999999997</v>
      </c>
      <c r="AO94" t="s">
        <v>260</v>
      </c>
    </row>
    <row r="95" spans="1:41">
      <c r="A95" t="s">
        <v>225</v>
      </c>
      <c r="B95" t="s">
        <v>3</v>
      </c>
      <c r="C95" t="s">
        <v>247</v>
      </c>
      <c r="D95" t="s">
        <v>248</v>
      </c>
      <c r="E95" t="s">
        <v>197</v>
      </c>
      <c r="F95" t="s">
        <v>94</v>
      </c>
      <c r="G95" t="s">
        <v>171</v>
      </c>
      <c r="H95">
        <v>12</v>
      </c>
      <c r="I95" t="s">
        <v>96</v>
      </c>
      <c r="J95" t="s">
        <v>97</v>
      </c>
      <c r="K95">
        <v>3</v>
      </c>
      <c r="L95">
        <v>3</v>
      </c>
      <c r="M95" t="s">
        <v>230</v>
      </c>
      <c r="N95">
        <v>0.72499999999999998</v>
      </c>
      <c r="O95" t="s">
        <v>123</v>
      </c>
      <c r="Q95" t="s">
        <v>188</v>
      </c>
      <c r="R95" t="s">
        <v>3</v>
      </c>
      <c r="S95">
        <v>0</v>
      </c>
      <c r="T95">
        <v>2</v>
      </c>
      <c r="U95">
        <v>1</v>
      </c>
      <c r="V95">
        <v>1</v>
      </c>
      <c r="W95">
        <v>0</v>
      </c>
      <c r="X95">
        <v>0</v>
      </c>
      <c r="Y95">
        <v>9</v>
      </c>
      <c r="Z95">
        <v>92.9</v>
      </c>
      <c r="AA95">
        <v>84.4</v>
      </c>
      <c r="AB95">
        <v>3.3</v>
      </c>
      <c r="AC95">
        <v>1.59</v>
      </c>
      <c r="AD95">
        <v>1.2949999999999999</v>
      </c>
      <c r="AE95">
        <v>2.847</v>
      </c>
      <c r="AF95">
        <v>-3.63</v>
      </c>
      <c r="AG95">
        <v>5.1420000000000003</v>
      </c>
      <c r="AH95">
        <v>-6.4</v>
      </c>
      <c r="AI95">
        <v>10.64</v>
      </c>
      <c r="AJ95">
        <v>23.7</v>
      </c>
      <c r="AK95">
        <v>30.9</v>
      </c>
      <c r="AL95">
        <v>3.5</v>
      </c>
      <c r="AM95">
        <v>210.929</v>
      </c>
      <c r="AN95">
        <v>2447.71</v>
      </c>
      <c r="AO95" t="s">
        <v>261</v>
      </c>
    </row>
    <row r="96" spans="1:41">
      <c r="A96" t="s">
        <v>225</v>
      </c>
      <c r="B96" t="s">
        <v>3</v>
      </c>
      <c r="C96" t="s">
        <v>247</v>
      </c>
      <c r="D96" t="s">
        <v>248</v>
      </c>
      <c r="E96" t="s">
        <v>197</v>
      </c>
      <c r="F96" t="s">
        <v>94</v>
      </c>
      <c r="G96" t="s">
        <v>171</v>
      </c>
      <c r="H96">
        <v>13</v>
      </c>
      <c r="I96" t="s">
        <v>103</v>
      </c>
      <c r="J96" t="s">
        <v>104</v>
      </c>
      <c r="K96">
        <v>3</v>
      </c>
      <c r="L96">
        <v>4</v>
      </c>
      <c r="M96" t="s">
        <v>230</v>
      </c>
      <c r="N96">
        <v>0.71799999999999997</v>
      </c>
      <c r="O96" t="s">
        <v>123</v>
      </c>
      <c r="Q96" t="s">
        <v>188</v>
      </c>
      <c r="R96" t="s">
        <v>3</v>
      </c>
      <c r="S96">
        <v>1</v>
      </c>
      <c r="T96">
        <v>2</v>
      </c>
      <c r="U96">
        <v>1</v>
      </c>
      <c r="V96">
        <v>1</v>
      </c>
      <c r="W96">
        <v>0</v>
      </c>
      <c r="X96">
        <v>0</v>
      </c>
      <c r="Y96">
        <v>9</v>
      </c>
      <c r="Z96">
        <v>92.5</v>
      </c>
      <c r="AA96">
        <v>84.3</v>
      </c>
      <c r="AB96">
        <v>3.27</v>
      </c>
      <c r="AC96">
        <v>1.53</v>
      </c>
      <c r="AD96">
        <v>0.753</v>
      </c>
      <c r="AE96">
        <v>2.5099999999999998</v>
      </c>
      <c r="AF96">
        <v>-3.7280000000000002</v>
      </c>
      <c r="AG96">
        <v>5.1580000000000004</v>
      </c>
      <c r="AH96">
        <v>-6.18</v>
      </c>
      <c r="AI96">
        <v>9.98</v>
      </c>
      <c r="AJ96">
        <v>23.7</v>
      </c>
      <c r="AK96">
        <v>28.2</v>
      </c>
      <c r="AL96">
        <v>3.8</v>
      </c>
      <c r="AM96">
        <v>211.65</v>
      </c>
      <c r="AN96">
        <v>2309.86</v>
      </c>
      <c r="AO96" t="s">
        <v>262</v>
      </c>
    </row>
    <row r="97" spans="1:41">
      <c r="A97" t="s">
        <v>225</v>
      </c>
      <c r="B97" t="s">
        <v>3</v>
      </c>
      <c r="C97" t="s">
        <v>247</v>
      </c>
      <c r="D97" t="s">
        <v>248</v>
      </c>
      <c r="E97" t="s">
        <v>197</v>
      </c>
      <c r="F97" t="s">
        <v>94</v>
      </c>
      <c r="G97" t="s">
        <v>171</v>
      </c>
      <c r="H97">
        <v>14</v>
      </c>
      <c r="I97" t="s">
        <v>107</v>
      </c>
      <c r="J97" t="s">
        <v>108</v>
      </c>
      <c r="K97">
        <v>4</v>
      </c>
      <c r="L97">
        <v>1</v>
      </c>
      <c r="M97" t="s">
        <v>230</v>
      </c>
      <c r="N97">
        <v>0.73299999999999998</v>
      </c>
      <c r="O97" t="s">
        <v>263</v>
      </c>
      <c r="P97" t="s">
        <v>141</v>
      </c>
      <c r="Q97" t="s">
        <v>264</v>
      </c>
      <c r="R97" t="s">
        <v>3</v>
      </c>
      <c r="S97">
        <v>0</v>
      </c>
      <c r="T97">
        <v>0</v>
      </c>
      <c r="U97">
        <v>2</v>
      </c>
      <c r="V97">
        <v>1</v>
      </c>
      <c r="W97">
        <v>0</v>
      </c>
      <c r="X97">
        <v>0</v>
      </c>
      <c r="Y97">
        <v>9</v>
      </c>
      <c r="Z97">
        <v>90.8</v>
      </c>
      <c r="AA97">
        <v>82.7</v>
      </c>
      <c r="AB97">
        <v>3.64</v>
      </c>
      <c r="AC97">
        <v>1.64</v>
      </c>
      <c r="AD97">
        <v>-0.78900000000000003</v>
      </c>
      <c r="AE97">
        <v>2.1579999999999999</v>
      </c>
      <c r="AF97">
        <v>-3.7690000000000001</v>
      </c>
      <c r="AG97">
        <v>5.1829999999999998</v>
      </c>
      <c r="AH97">
        <v>-5.58</v>
      </c>
      <c r="AI97">
        <v>9.3800000000000008</v>
      </c>
      <c r="AJ97">
        <v>23.7</v>
      </c>
      <c r="AK97">
        <v>24.4</v>
      </c>
      <c r="AL97">
        <v>4.2</v>
      </c>
      <c r="AM97">
        <v>210.63499999999999</v>
      </c>
      <c r="AN97">
        <v>2109.83</v>
      </c>
      <c r="AO97" t="s">
        <v>265</v>
      </c>
    </row>
    <row r="98" spans="1:41">
      <c r="A98" t="s">
        <v>225</v>
      </c>
      <c r="B98" t="s">
        <v>3</v>
      </c>
      <c r="C98" t="s">
        <v>266</v>
      </c>
      <c r="D98" t="s">
        <v>169</v>
      </c>
      <c r="E98" t="s">
        <v>267</v>
      </c>
      <c r="F98" t="s">
        <v>94</v>
      </c>
      <c r="G98" t="s">
        <v>229</v>
      </c>
      <c r="H98">
        <v>1</v>
      </c>
      <c r="I98" t="s">
        <v>103</v>
      </c>
      <c r="J98" t="s">
        <v>104</v>
      </c>
      <c r="K98">
        <v>1</v>
      </c>
      <c r="L98">
        <v>1</v>
      </c>
      <c r="M98" t="s">
        <v>115</v>
      </c>
      <c r="N98">
        <v>0.81399999999999995</v>
      </c>
      <c r="O98" t="s">
        <v>143</v>
      </c>
      <c r="Q98" t="s">
        <v>268</v>
      </c>
      <c r="R98" t="s">
        <v>3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6</v>
      </c>
      <c r="Z98">
        <v>82.7</v>
      </c>
      <c r="AA98">
        <v>77.099999999999994</v>
      </c>
      <c r="AB98">
        <v>3.69</v>
      </c>
      <c r="AC98">
        <v>1.67</v>
      </c>
      <c r="AD98">
        <v>-0.52700000000000002</v>
      </c>
      <c r="AE98">
        <v>2.86</v>
      </c>
      <c r="AF98">
        <v>-4.0919999999999996</v>
      </c>
      <c r="AG98">
        <v>5.5510000000000002</v>
      </c>
      <c r="AH98">
        <v>6.86</v>
      </c>
      <c r="AI98">
        <v>1.92</v>
      </c>
      <c r="AJ98">
        <v>23.9</v>
      </c>
      <c r="AK98">
        <v>-21.1</v>
      </c>
      <c r="AL98">
        <v>8.5</v>
      </c>
      <c r="AM98">
        <v>106.009</v>
      </c>
      <c r="AN98">
        <v>1277.93</v>
      </c>
      <c r="AO98" t="s">
        <v>269</v>
      </c>
    </row>
    <row r="99" spans="1:41">
      <c r="A99" t="s">
        <v>225</v>
      </c>
      <c r="B99" t="s">
        <v>3</v>
      </c>
      <c r="C99" t="s">
        <v>266</v>
      </c>
      <c r="D99" t="s">
        <v>169</v>
      </c>
      <c r="E99" t="s">
        <v>267</v>
      </c>
      <c r="F99" t="s">
        <v>94</v>
      </c>
      <c r="G99" t="s">
        <v>229</v>
      </c>
      <c r="H99">
        <v>2</v>
      </c>
      <c r="I99" t="s">
        <v>96</v>
      </c>
      <c r="J99" t="s">
        <v>97</v>
      </c>
      <c r="K99">
        <v>1</v>
      </c>
      <c r="L99">
        <v>2</v>
      </c>
      <c r="M99" t="s">
        <v>115</v>
      </c>
      <c r="N99">
        <v>0.73899999999999999</v>
      </c>
      <c r="O99" t="s">
        <v>143</v>
      </c>
      <c r="Q99" t="s">
        <v>268</v>
      </c>
      <c r="R99" t="s">
        <v>3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6</v>
      </c>
      <c r="Z99">
        <v>83.6</v>
      </c>
      <c r="AA99">
        <v>77.7</v>
      </c>
      <c r="AB99">
        <v>3.73</v>
      </c>
      <c r="AC99">
        <v>1.67</v>
      </c>
      <c r="AD99">
        <v>0.89700000000000002</v>
      </c>
      <c r="AE99">
        <v>1.5580000000000001</v>
      </c>
      <c r="AF99">
        <v>-4.0229999999999997</v>
      </c>
      <c r="AG99">
        <v>5.4779999999999998</v>
      </c>
      <c r="AH99">
        <v>6.68</v>
      </c>
      <c r="AI99">
        <v>2.29</v>
      </c>
      <c r="AJ99">
        <v>23.8</v>
      </c>
      <c r="AK99">
        <v>-21.9</v>
      </c>
      <c r="AL99">
        <v>8.5</v>
      </c>
      <c r="AM99">
        <v>109.298</v>
      </c>
      <c r="AN99">
        <v>1269.6400000000001</v>
      </c>
      <c r="AO99" t="s">
        <v>270</v>
      </c>
    </row>
    <row r="100" spans="1:41">
      <c r="A100" t="s">
        <v>225</v>
      </c>
      <c r="B100" t="s">
        <v>3</v>
      </c>
      <c r="C100" t="s">
        <v>266</v>
      </c>
      <c r="D100" t="s">
        <v>169</v>
      </c>
      <c r="E100" t="s">
        <v>267</v>
      </c>
      <c r="F100" t="s">
        <v>94</v>
      </c>
      <c r="G100" t="s">
        <v>229</v>
      </c>
      <c r="H100">
        <v>3</v>
      </c>
      <c r="I100" t="s">
        <v>127</v>
      </c>
      <c r="J100" t="s">
        <v>104</v>
      </c>
      <c r="K100">
        <v>1</v>
      </c>
      <c r="L100">
        <v>3</v>
      </c>
      <c r="M100" t="s">
        <v>230</v>
      </c>
      <c r="N100">
        <v>0.23899999999999999</v>
      </c>
      <c r="O100" t="s">
        <v>143</v>
      </c>
      <c r="Q100" t="s">
        <v>268</v>
      </c>
      <c r="R100" t="s">
        <v>3</v>
      </c>
      <c r="S100">
        <v>1</v>
      </c>
      <c r="T100">
        <v>1</v>
      </c>
      <c r="U100">
        <v>0</v>
      </c>
      <c r="V100">
        <v>0</v>
      </c>
      <c r="W100">
        <v>0</v>
      </c>
      <c r="X100">
        <v>0</v>
      </c>
      <c r="Y100">
        <v>6</v>
      </c>
      <c r="Z100">
        <v>90.4</v>
      </c>
      <c r="AA100">
        <v>82.4</v>
      </c>
      <c r="AB100">
        <v>3.78</v>
      </c>
      <c r="AC100">
        <v>1.58</v>
      </c>
      <c r="AD100">
        <v>0.104</v>
      </c>
      <c r="AE100">
        <v>2.1389999999999998</v>
      </c>
      <c r="AF100">
        <v>-3.9740000000000002</v>
      </c>
      <c r="AG100">
        <v>5.298</v>
      </c>
      <c r="AH100">
        <v>-0.42</v>
      </c>
      <c r="AI100">
        <v>12.36</v>
      </c>
      <c r="AJ100">
        <v>23.7</v>
      </c>
      <c r="AK100">
        <v>-8.3000000000000007</v>
      </c>
      <c r="AL100">
        <v>2.8</v>
      </c>
      <c r="AM100">
        <v>181.928</v>
      </c>
      <c r="AN100">
        <v>2378.09</v>
      </c>
      <c r="AO100" t="s">
        <v>271</v>
      </c>
    </row>
    <row r="101" spans="1:41">
      <c r="A101" t="s">
        <v>225</v>
      </c>
      <c r="B101" t="s">
        <v>3</v>
      </c>
      <c r="C101" t="s">
        <v>266</v>
      </c>
      <c r="D101" t="s">
        <v>169</v>
      </c>
      <c r="E101" t="s">
        <v>267</v>
      </c>
      <c r="F101" t="s">
        <v>94</v>
      </c>
      <c r="G101" t="s">
        <v>229</v>
      </c>
      <c r="H101">
        <v>4</v>
      </c>
      <c r="I101" t="s">
        <v>127</v>
      </c>
      <c r="J101" t="s">
        <v>104</v>
      </c>
      <c r="K101">
        <v>1</v>
      </c>
      <c r="L101">
        <v>4</v>
      </c>
      <c r="M101" t="s">
        <v>115</v>
      </c>
      <c r="N101">
        <v>0.82799999999999996</v>
      </c>
      <c r="O101" t="s">
        <v>143</v>
      </c>
      <c r="Q101" t="s">
        <v>268</v>
      </c>
      <c r="R101" t="s">
        <v>3</v>
      </c>
      <c r="S101">
        <v>1</v>
      </c>
      <c r="T101">
        <v>2</v>
      </c>
      <c r="U101">
        <v>0</v>
      </c>
      <c r="V101">
        <v>0</v>
      </c>
      <c r="W101">
        <v>0</v>
      </c>
      <c r="X101">
        <v>0</v>
      </c>
      <c r="Y101">
        <v>6</v>
      </c>
      <c r="Z101">
        <v>85.3</v>
      </c>
      <c r="AA101">
        <v>79.5</v>
      </c>
      <c r="AB101">
        <v>3.78</v>
      </c>
      <c r="AC101">
        <v>1.58</v>
      </c>
      <c r="AD101">
        <v>0.83</v>
      </c>
      <c r="AE101">
        <v>2.0619999999999998</v>
      </c>
      <c r="AF101">
        <v>-3.8969999999999998</v>
      </c>
      <c r="AG101">
        <v>5.4660000000000002</v>
      </c>
      <c r="AH101">
        <v>4.1100000000000003</v>
      </c>
      <c r="AI101">
        <v>2.98</v>
      </c>
      <c r="AJ101">
        <v>23.9</v>
      </c>
      <c r="AK101">
        <v>-16.399999999999999</v>
      </c>
      <c r="AL101">
        <v>7.4</v>
      </c>
      <c r="AM101">
        <v>126.364</v>
      </c>
      <c r="AN101">
        <v>940.44</v>
      </c>
      <c r="AO101" t="s">
        <v>272</v>
      </c>
    </row>
    <row r="102" spans="1:41">
      <c r="A102" t="s">
        <v>225</v>
      </c>
      <c r="B102" t="s">
        <v>3</v>
      </c>
      <c r="C102" t="s">
        <v>266</v>
      </c>
      <c r="D102" t="s">
        <v>169</v>
      </c>
      <c r="E102" t="s">
        <v>267</v>
      </c>
      <c r="F102" t="s">
        <v>94</v>
      </c>
      <c r="G102" t="s">
        <v>229</v>
      </c>
      <c r="H102">
        <v>5</v>
      </c>
      <c r="I102" t="s">
        <v>96</v>
      </c>
      <c r="J102" t="s">
        <v>97</v>
      </c>
      <c r="K102">
        <v>1</v>
      </c>
      <c r="L102">
        <v>5</v>
      </c>
      <c r="M102" t="s">
        <v>230</v>
      </c>
      <c r="N102">
        <v>0.23499999999999999</v>
      </c>
      <c r="O102" t="s">
        <v>143</v>
      </c>
      <c r="Q102" t="s">
        <v>268</v>
      </c>
      <c r="R102" t="s">
        <v>3</v>
      </c>
      <c r="S102">
        <v>1</v>
      </c>
      <c r="T102">
        <v>2</v>
      </c>
      <c r="U102">
        <v>0</v>
      </c>
      <c r="V102">
        <v>0</v>
      </c>
      <c r="W102">
        <v>0</v>
      </c>
      <c r="X102">
        <v>0</v>
      </c>
      <c r="Y102">
        <v>6</v>
      </c>
      <c r="Z102">
        <v>92.3</v>
      </c>
      <c r="AA102">
        <v>84.2</v>
      </c>
      <c r="AB102">
        <v>3.7</v>
      </c>
      <c r="AC102">
        <v>1.7</v>
      </c>
      <c r="AD102">
        <v>-0.57799999999999996</v>
      </c>
      <c r="AE102">
        <v>1.5329999999999999</v>
      </c>
      <c r="AF102">
        <v>-4.2169999999999996</v>
      </c>
      <c r="AG102">
        <v>5.0170000000000003</v>
      </c>
      <c r="AH102">
        <v>-2.3199999999999998</v>
      </c>
      <c r="AI102">
        <v>10.63</v>
      </c>
      <c r="AJ102">
        <v>23.7</v>
      </c>
      <c r="AK102">
        <v>7.2</v>
      </c>
      <c r="AL102">
        <v>3.2</v>
      </c>
      <c r="AM102">
        <v>192.24</v>
      </c>
      <c r="AN102">
        <v>2140.85</v>
      </c>
      <c r="AO102" t="s">
        <v>273</v>
      </c>
    </row>
    <row r="103" spans="1:41">
      <c r="A103" t="s">
        <v>225</v>
      </c>
      <c r="B103" t="s">
        <v>3</v>
      </c>
      <c r="C103" t="s">
        <v>266</v>
      </c>
      <c r="D103" t="s">
        <v>169</v>
      </c>
      <c r="E103" t="s">
        <v>267</v>
      </c>
      <c r="F103" t="s">
        <v>94</v>
      </c>
      <c r="G103" t="s">
        <v>229</v>
      </c>
      <c r="H103">
        <v>6</v>
      </c>
      <c r="I103" t="s">
        <v>96</v>
      </c>
      <c r="J103" t="s">
        <v>97</v>
      </c>
      <c r="K103">
        <v>1</v>
      </c>
      <c r="L103">
        <v>6</v>
      </c>
      <c r="M103" t="s">
        <v>230</v>
      </c>
      <c r="N103">
        <v>0.28899999999999998</v>
      </c>
      <c r="O103" t="s">
        <v>143</v>
      </c>
      <c r="Q103" t="s">
        <v>268</v>
      </c>
      <c r="R103" t="s">
        <v>3</v>
      </c>
      <c r="S103">
        <v>2</v>
      </c>
      <c r="T103">
        <v>2</v>
      </c>
      <c r="U103">
        <v>0</v>
      </c>
      <c r="V103">
        <v>0</v>
      </c>
      <c r="W103">
        <v>0</v>
      </c>
      <c r="X103">
        <v>0</v>
      </c>
      <c r="Y103">
        <v>6</v>
      </c>
      <c r="Z103">
        <v>90.9</v>
      </c>
      <c r="AA103">
        <v>83.3</v>
      </c>
      <c r="AB103">
        <v>3.69</v>
      </c>
      <c r="AC103">
        <v>1.63</v>
      </c>
      <c r="AD103">
        <v>0.89100000000000001</v>
      </c>
      <c r="AE103">
        <v>0.44400000000000001</v>
      </c>
      <c r="AF103">
        <v>-3.847</v>
      </c>
      <c r="AG103">
        <v>5.0659999999999998</v>
      </c>
      <c r="AH103">
        <v>-3.58</v>
      </c>
      <c r="AI103">
        <v>8.6300000000000008</v>
      </c>
      <c r="AJ103">
        <v>23.8</v>
      </c>
      <c r="AK103">
        <v>10.1</v>
      </c>
      <c r="AL103">
        <v>4.4000000000000004</v>
      </c>
      <c r="AM103">
        <v>202.42699999999999</v>
      </c>
      <c r="AN103">
        <v>1808.87</v>
      </c>
      <c r="AO103" t="s">
        <v>274</v>
      </c>
    </row>
    <row r="104" spans="1:41">
      <c r="A104" t="s">
        <v>225</v>
      </c>
      <c r="B104" t="s">
        <v>3</v>
      </c>
      <c r="C104" t="s">
        <v>266</v>
      </c>
      <c r="D104" t="s">
        <v>169</v>
      </c>
      <c r="E104" t="s">
        <v>267</v>
      </c>
      <c r="F104" t="s">
        <v>94</v>
      </c>
      <c r="G104" t="s">
        <v>229</v>
      </c>
      <c r="H104">
        <v>7</v>
      </c>
      <c r="I104" t="s">
        <v>96</v>
      </c>
      <c r="J104" t="s">
        <v>97</v>
      </c>
      <c r="K104">
        <v>1</v>
      </c>
      <c r="L104">
        <v>7</v>
      </c>
      <c r="M104" t="s">
        <v>230</v>
      </c>
      <c r="N104">
        <v>0.75</v>
      </c>
      <c r="O104" t="s">
        <v>143</v>
      </c>
      <c r="Q104" t="s">
        <v>268</v>
      </c>
      <c r="R104" t="s">
        <v>3</v>
      </c>
      <c r="S104">
        <v>3</v>
      </c>
      <c r="T104">
        <v>2</v>
      </c>
      <c r="U104">
        <v>0</v>
      </c>
      <c r="V104">
        <v>0</v>
      </c>
      <c r="W104">
        <v>0</v>
      </c>
      <c r="X104">
        <v>0</v>
      </c>
      <c r="Y104">
        <v>6</v>
      </c>
      <c r="Z104">
        <v>91.7</v>
      </c>
      <c r="AA104">
        <v>84.5</v>
      </c>
      <c r="AB104">
        <v>3.71</v>
      </c>
      <c r="AC104">
        <v>1.61</v>
      </c>
      <c r="AD104">
        <v>0.83499999999999996</v>
      </c>
      <c r="AE104">
        <v>1.6339999999999999</v>
      </c>
      <c r="AF104">
        <v>-4.0110000000000001</v>
      </c>
      <c r="AG104">
        <v>5.0949999999999998</v>
      </c>
      <c r="AH104">
        <v>-3.58</v>
      </c>
      <c r="AI104">
        <v>9.6</v>
      </c>
      <c r="AJ104">
        <v>23.8</v>
      </c>
      <c r="AK104">
        <v>12.7</v>
      </c>
      <c r="AL104">
        <v>3.7</v>
      </c>
      <c r="AM104">
        <v>200.38499999999999</v>
      </c>
      <c r="AN104">
        <v>2021.67</v>
      </c>
      <c r="AO104" t="s">
        <v>275</v>
      </c>
    </row>
    <row r="105" spans="1:41">
      <c r="A105" t="s">
        <v>225</v>
      </c>
      <c r="B105" t="s">
        <v>3</v>
      </c>
      <c r="C105" t="s">
        <v>266</v>
      </c>
      <c r="D105" t="s">
        <v>169</v>
      </c>
      <c r="E105" t="s">
        <v>267</v>
      </c>
      <c r="F105" t="s">
        <v>94</v>
      </c>
      <c r="G105" t="s">
        <v>229</v>
      </c>
      <c r="H105">
        <v>8</v>
      </c>
      <c r="I105" t="s">
        <v>96</v>
      </c>
      <c r="J105" t="s">
        <v>97</v>
      </c>
      <c r="K105">
        <v>2</v>
      </c>
      <c r="L105">
        <v>1</v>
      </c>
      <c r="M105" t="s">
        <v>230</v>
      </c>
      <c r="N105">
        <v>0.75</v>
      </c>
      <c r="O105" t="s">
        <v>276</v>
      </c>
      <c r="Q105" t="s">
        <v>277</v>
      </c>
      <c r="R105" t="s">
        <v>90</v>
      </c>
      <c r="S105">
        <v>0</v>
      </c>
      <c r="T105">
        <v>0</v>
      </c>
      <c r="U105">
        <v>0</v>
      </c>
      <c r="V105">
        <v>1</v>
      </c>
      <c r="W105">
        <v>0</v>
      </c>
      <c r="X105">
        <v>0</v>
      </c>
      <c r="Y105">
        <v>6</v>
      </c>
      <c r="Z105">
        <v>91.4</v>
      </c>
      <c r="AA105">
        <v>83.8</v>
      </c>
      <c r="AB105">
        <v>3.89</v>
      </c>
      <c r="AC105">
        <v>1.99</v>
      </c>
      <c r="AD105">
        <v>1.9139999999999999</v>
      </c>
      <c r="AE105">
        <v>1.0369999999999999</v>
      </c>
      <c r="AF105">
        <v>-3.976</v>
      </c>
      <c r="AG105">
        <v>5.1139999999999999</v>
      </c>
      <c r="AH105">
        <v>-3.22</v>
      </c>
      <c r="AI105">
        <v>9.59</v>
      </c>
      <c r="AJ105">
        <v>23.8</v>
      </c>
      <c r="AK105">
        <v>7.2</v>
      </c>
      <c r="AL105">
        <v>3.9</v>
      </c>
      <c r="AM105">
        <v>198.47800000000001</v>
      </c>
      <c r="AN105">
        <v>1969.02</v>
      </c>
      <c r="AO105" t="s">
        <v>278</v>
      </c>
    </row>
    <row r="106" spans="1:41">
      <c r="A106" t="s">
        <v>225</v>
      </c>
      <c r="B106" t="s">
        <v>3</v>
      </c>
      <c r="C106" t="s">
        <v>266</v>
      </c>
      <c r="D106" t="s">
        <v>169</v>
      </c>
      <c r="E106" t="s">
        <v>267</v>
      </c>
      <c r="F106" t="s">
        <v>94</v>
      </c>
      <c r="G106" t="s">
        <v>229</v>
      </c>
      <c r="H106">
        <v>9</v>
      </c>
      <c r="I106" t="s">
        <v>279</v>
      </c>
      <c r="J106" t="s">
        <v>97</v>
      </c>
      <c r="K106">
        <v>2</v>
      </c>
      <c r="L106">
        <v>2</v>
      </c>
      <c r="M106" t="s">
        <v>280</v>
      </c>
      <c r="N106">
        <v>0</v>
      </c>
      <c r="O106" t="s">
        <v>276</v>
      </c>
      <c r="Q106" t="s">
        <v>277</v>
      </c>
      <c r="R106" t="s">
        <v>90</v>
      </c>
      <c r="S106">
        <v>1</v>
      </c>
      <c r="T106">
        <v>0</v>
      </c>
      <c r="U106">
        <v>0</v>
      </c>
      <c r="V106">
        <v>1</v>
      </c>
      <c r="W106">
        <v>1</v>
      </c>
      <c r="X106">
        <v>0</v>
      </c>
      <c r="Y106">
        <v>6</v>
      </c>
      <c r="Z106">
        <v>67.2</v>
      </c>
      <c r="AA106">
        <v>60.8</v>
      </c>
      <c r="AB106">
        <v>3.77</v>
      </c>
      <c r="AC106">
        <v>1.87</v>
      </c>
      <c r="AD106">
        <v>-6.5979999999999999</v>
      </c>
      <c r="AE106">
        <v>7.9649999999999999</v>
      </c>
      <c r="AF106">
        <v>-4.468</v>
      </c>
      <c r="AG106">
        <v>6.7080000000000002</v>
      </c>
      <c r="AH106">
        <v>1.51</v>
      </c>
      <c r="AI106">
        <v>8.9</v>
      </c>
      <c r="AJ106">
        <v>23.7</v>
      </c>
      <c r="AK106">
        <v>-1.6</v>
      </c>
      <c r="AL106">
        <v>9.3000000000000007</v>
      </c>
      <c r="AM106">
        <v>170.446</v>
      </c>
      <c r="AN106">
        <v>1295.08</v>
      </c>
      <c r="AO106" t="s">
        <v>281</v>
      </c>
    </row>
    <row r="107" spans="1:41">
      <c r="A107" t="s">
        <v>225</v>
      </c>
      <c r="B107" t="s">
        <v>3</v>
      </c>
      <c r="C107" t="s">
        <v>266</v>
      </c>
      <c r="D107" t="s">
        <v>169</v>
      </c>
      <c r="E107" t="s">
        <v>267</v>
      </c>
      <c r="F107" t="s">
        <v>94</v>
      </c>
      <c r="G107" t="s">
        <v>229</v>
      </c>
      <c r="H107">
        <v>10</v>
      </c>
      <c r="I107" t="s">
        <v>279</v>
      </c>
      <c r="J107" t="s">
        <v>97</v>
      </c>
      <c r="K107">
        <v>2</v>
      </c>
      <c r="L107">
        <v>3</v>
      </c>
      <c r="M107" t="s">
        <v>280</v>
      </c>
      <c r="N107">
        <v>0</v>
      </c>
      <c r="O107" t="s">
        <v>276</v>
      </c>
      <c r="Q107" t="s">
        <v>277</v>
      </c>
      <c r="R107" t="s">
        <v>90</v>
      </c>
      <c r="S107">
        <v>2</v>
      </c>
      <c r="T107">
        <v>0</v>
      </c>
      <c r="U107">
        <v>0</v>
      </c>
      <c r="V107">
        <v>1</v>
      </c>
      <c r="W107">
        <v>1</v>
      </c>
      <c r="X107">
        <v>0</v>
      </c>
      <c r="Y107">
        <v>6</v>
      </c>
      <c r="Z107">
        <v>70</v>
      </c>
      <c r="AA107">
        <v>64.3</v>
      </c>
      <c r="AB107">
        <v>3.77</v>
      </c>
      <c r="AC107">
        <v>1.87</v>
      </c>
      <c r="AD107">
        <v>-3.5939999999999999</v>
      </c>
      <c r="AE107">
        <v>2.5139999999999998</v>
      </c>
      <c r="AF107">
        <v>-4.1429999999999998</v>
      </c>
      <c r="AG107">
        <v>5.9829999999999997</v>
      </c>
      <c r="AH107">
        <v>1.18</v>
      </c>
      <c r="AI107">
        <v>10.220000000000001</v>
      </c>
      <c r="AJ107">
        <v>23.8</v>
      </c>
      <c r="AK107">
        <v>-3.6</v>
      </c>
      <c r="AL107">
        <v>8.3000000000000007</v>
      </c>
      <c r="AM107">
        <v>173.47300000000001</v>
      </c>
      <c r="AN107">
        <v>1546.87</v>
      </c>
      <c r="AO107" t="s">
        <v>282</v>
      </c>
    </row>
    <row r="108" spans="1:41">
      <c r="A108" t="s">
        <v>225</v>
      </c>
      <c r="B108" t="s">
        <v>3</v>
      </c>
      <c r="C108" t="s">
        <v>266</v>
      </c>
      <c r="D108" t="s">
        <v>169</v>
      </c>
      <c r="E108" t="s">
        <v>267</v>
      </c>
      <c r="F108" t="s">
        <v>94</v>
      </c>
      <c r="G108" t="s">
        <v>229</v>
      </c>
      <c r="H108">
        <v>11</v>
      </c>
      <c r="I108" t="s">
        <v>279</v>
      </c>
      <c r="J108" t="s">
        <v>97</v>
      </c>
      <c r="K108">
        <v>2</v>
      </c>
      <c r="L108">
        <v>4</v>
      </c>
      <c r="M108" t="s">
        <v>280</v>
      </c>
      <c r="N108">
        <v>0</v>
      </c>
      <c r="O108" t="s">
        <v>276</v>
      </c>
      <c r="Q108" t="s">
        <v>277</v>
      </c>
      <c r="R108" t="s">
        <v>90</v>
      </c>
      <c r="S108">
        <v>3</v>
      </c>
      <c r="T108">
        <v>0</v>
      </c>
      <c r="U108">
        <v>0</v>
      </c>
      <c r="V108">
        <v>1</v>
      </c>
      <c r="W108">
        <v>1</v>
      </c>
      <c r="X108">
        <v>0</v>
      </c>
      <c r="Y108">
        <v>6</v>
      </c>
      <c r="Z108">
        <v>71.400000000000006</v>
      </c>
      <c r="AA108">
        <v>65.3</v>
      </c>
      <c r="AB108">
        <v>3.77</v>
      </c>
      <c r="AC108">
        <v>1.87</v>
      </c>
      <c r="AD108">
        <v>-3.625</v>
      </c>
      <c r="AE108">
        <v>3.706</v>
      </c>
      <c r="AF108">
        <v>-4.1340000000000003</v>
      </c>
      <c r="AG108">
        <v>6.0279999999999996</v>
      </c>
      <c r="AH108">
        <v>2.02</v>
      </c>
      <c r="AI108">
        <v>9.27</v>
      </c>
      <c r="AJ108">
        <v>23.7</v>
      </c>
      <c r="AK108">
        <v>-6</v>
      </c>
      <c r="AL108">
        <v>8.1</v>
      </c>
      <c r="AM108">
        <v>167.81700000000001</v>
      </c>
      <c r="AN108">
        <v>1453.08</v>
      </c>
      <c r="AO108" t="s">
        <v>283</v>
      </c>
    </row>
    <row r="109" spans="1:41">
      <c r="A109" t="s">
        <v>225</v>
      </c>
      <c r="B109" t="s">
        <v>3</v>
      </c>
      <c r="C109" t="s">
        <v>266</v>
      </c>
      <c r="D109" t="s">
        <v>169</v>
      </c>
      <c r="E109" t="s">
        <v>267</v>
      </c>
      <c r="F109" t="s">
        <v>94</v>
      </c>
      <c r="G109" t="s">
        <v>229</v>
      </c>
      <c r="H109">
        <v>12</v>
      </c>
      <c r="I109" t="s">
        <v>96</v>
      </c>
      <c r="J109" t="s">
        <v>97</v>
      </c>
      <c r="K109">
        <v>3</v>
      </c>
      <c r="L109">
        <v>1</v>
      </c>
      <c r="M109" t="s">
        <v>115</v>
      </c>
      <c r="N109">
        <v>0.81699999999999995</v>
      </c>
      <c r="O109" t="s">
        <v>143</v>
      </c>
      <c r="Q109" t="s">
        <v>232</v>
      </c>
      <c r="R109" t="s">
        <v>3</v>
      </c>
      <c r="S109">
        <v>0</v>
      </c>
      <c r="T109">
        <v>0</v>
      </c>
      <c r="U109">
        <v>0</v>
      </c>
      <c r="V109">
        <v>1</v>
      </c>
      <c r="W109">
        <v>1</v>
      </c>
      <c r="X109">
        <v>0</v>
      </c>
      <c r="Y109">
        <v>6</v>
      </c>
      <c r="Z109">
        <v>82.3</v>
      </c>
      <c r="AA109">
        <v>76.599999999999994</v>
      </c>
      <c r="AB109">
        <v>3.61</v>
      </c>
      <c r="AC109">
        <v>1.56</v>
      </c>
      <c r="AD109">
        <v>0.89500000000000002</v>
      </c>
      <c r="AE109">
        <v>2.4220000000000002</v>
      </c>
      <c r="AF109">
        <v>-3.79</v>
      </c>
      <c r="AG109">
        <v>5.5449999999999999</v>
      </c>
      <c r="AH109">
        <v>6.04</v>
      </c>
      <c r="AI109">
        <v>2.44</v>
      </c>
      <c r="AJ109">
        <v>23.9</v>
      </c>
      <c r="AK109">
        <v>-19.899999999999999</v>
      </c>
      <c r="AL109">
        <v>8.4</v>
      </c>
      <c r="AM109">
        <v>112.395</v>
      </c>
      <c r="AN109">
        <v>1157.92</v>
      </c>
      <c r="AO109" t="s">
        <v>284</v>
      </c>
    </row>
    <row r="110" spans="1:41">
      <c r="A110" t="s">
        <v>225</v>
      </c>
      <c r="B110" t="s">
        <v>3</v>
      </c>
      <c r="C110" t="s">
        <v>266</v>
      </c>
      <c r="D110" t="s">
        <v>169</v>
      </c>
      <c r="E110" t="s">
        <v>267</v>
      </c>
      <c r="F110" t="s">
        <v>94</v>
      </c>
      <c r="G110" t="s">
        <v>229</v>
      </c>
      <c r="H110">
        <v>13</v>
      </c>
      <c r="I110" t="s">
        <v>127</v>
      </c>
      <c r="J110" t="s">
        <v>104</v>
      </c>
      <c r="K110">
        <v>3</v>
      </c>
      <c r="L110">
        <v>2</v>
      </c>
      <c r="M110" t="s">
        <v>230</v>
      </c>
      <c r="N110">
        <v>0.26700000000000002</v>
      </c>
      <c r="O110" t="s">
        <v>143</v>
      </c>
      <c r="Q110" t="s">
        <v>232</v>
      </c>
      <c r="R110" t="s">
        <v>3</v>
      </c>
      <c r="S110">
        <v>1</v>
      </c>
      <c r="T110">
        <v>0</v>
      </c>
      <c r="U110">
        <v>0</v>
      </c>
      <c r="V110">
        <v>1</v>
      </c>
      <c r="W110">
        <v>1</v>
      </c>
      <c r="X110">
        <v>0</v>
      </c>
      <c r="Y110">
        <v>6</v>
      </c>
      <c r="Z110">
        <v>90.8</v>
      </c>
      <c r="AA110">
        <v>83</v>
      </c>
      <c r="AB110">
        <v>3.47</v>
      </c>
      <c r="AC110">
        <v>1.53</v>
      </c>
      <c r="AD110">
        <v>-0.39500000000000002</v>
      </c>
      <c r="AE110">
        <v>2.3090000000000002</v>
      </c>
      <c r="AF110">
        <v>-4.0979999999999999</v>
      </c>
      <c r="AG110">
        <v>5.2640000000000002</v>
      </c>
      <c r="AH110">
        <v>-2.39</v>
      </c>
      <c r="AI110">
        <v>9.7799999999999994</v>
      </c>
      <c r="AJ110">
        <v>23.7</v>
      </c>
      <c r="AK110">
        <v>6.7</v>
      </c>
      <c r="AL110">
        <v>3.7</v>
      </c>
      <c r="AM110">
        <v>193.678</v>
      </c>
      <c r="AN110">
        <v>1953.69</v>
      </c>
      <c r="AO110" t="s">
        <v>285</v>
      </c>
    </row>
    <row r="111" spans="1:41">
      <c r="A111" t="s">
        <v>225</v>
      </c>
      <c r="B111" t="s">
        <v>3</v>
      </c>
      <c r="C111" t="s">
        <v>266</v>
      </c>
      <c r="D111" t="s">
        <v>169</v>
      </c>
      <c r="E111" t="s">
        <v>267</v>
      </c>
      <c r="F111" t="s">
        <v>94</v>
      </c>
      <c r="G111" t="s">
        <v>229</v>
      </c>
      <c r="H111">
        <v>14</v>
      </c>
      <c r="I111" t="s">
        <v>96</v>
      </c>
      <c r="J111" t="s">
        <v>97</v>
      </c>
      <c r="K111">
        <v>3</v>
      </c>
      <c r="L111">
        <v>3</v>
      </c>
      <c r="M111" t="s">
        <v>230</v>
      </c>
      <c r="N111">
        <v>9.7000000000000003E-2</v>
      </c>
      <c r="O111" t="s">
        <v>143</v>
      </c>
      <c r="Q111" t="s">
        <v>232</v>
      </c>
      <c r="R111" t="s">
        <v>3</v>
      </c>
      <c r="S111">
        <v>1</v>
      </c>
      <c r="T111">
        <v>1</v>
      </c>
      <c r="U111">
        <v>0</v>
      </c>
      <c r="V111">
        <v>1</v>
      </c>
      <c r="W111">
        <v>1</v>
      </c>
      <c r="X111">
        <v>0</v>
      </c>
      <c r="Y111">
        <v>6</v>
      </c>
      <c r="Z111">
        <v>91.9</v>
      </c>
      <c r="AA111">
        <v>83.8</v>
      </c>
      <c r="AB111">
        <v>3.54</v>
      </c>
      <c r="AC111">
        <v>1.59</v>
      </c>
      <c r="AD111">
        <v>1.76</v>
      </c>
      <c r="AE111">
        <v>1.601</v>
      </c>
      <c r="AF111">
        <v>-3.8109999999999999</v>
      </c>
      <c r="AG111">
        <v>5.157</v>
      </c>
      <c r="AH111">
        <v>-3.15</v>
      </c>
      <c r="AI111">
        <v>10.9</v>
      </c>
      <c r="AJ111">
        <v>23.7</v>
      </c>
      <c r="AK111">
        <v>8.1</v>
      </c>
      <c r="AL111">
        <v>3.3</v>
      </c>
      <c r="AM111">
        <v>196.03299999999999</v>
      </c>
      <c r="AN111">
        <v>2212.52</v>
      </c>
      <c r="AO111" t="s">
        <v>286</v>
      </c>
    </row>
    <row r="112" spans="1:41">
      <c r="A112" t="s">
        <v>225</v>
      </c>
      <c r="B112" t="s">
        <v>3</v>
      </c>
      <c r="C112" t="s">
        <v>266</v>
      </c>
      <c r="D112" t="s">
        <v>169</v>
      </c>
      <c r="E112" t="s">
        <v>267</v>
      </c>
      <c r="F112" t="s">
        <v>94</v>
      </c>
      <c r="G112" t="s">
        <v>229</v>
      </c>
      <c r="H112">
        <v>15</v>
      </c>
      <c r="I112" t="s">
        <v>127</v>
      </c>
      <c r="J112" t="s">
        <v>104</v>
      </c>
      <c r="K112">
        <v>3</v>
      </c>
      <c r="L112">
        <v>4</v>
      </c>
      <c r="M112" t="s">
        <v>230</v>
      </c>
      <c r="N112">
        <v>0.379</v>
      </c>
      <c r="O112" t="s">
        <v>143</v>
      </c>
      <c r="Q112" t="s">
        <v>232</v>
      </c>
      <c r="R112" t="s">
        <v>3</v>
      </c>
      <c r="S112">
        <v>2</v>
      </c>
      <c r="T112">
        <v>1</v>
      </c>
      <c r="U112">
        <v>0</v>
      </c>
      <c r="V112">
        <v>1</v>
      </c>
      <c r="W112">
        <v>1</v>
      </c>
      <c r="X112">
        <v>0</v>
      </c>
      <c r="Y112">
        <v>6</v>
      </c>
      <c r="Z112">
        <v>90.1</v>
      </c>
      <c r="AA112">
        <v>82</v>
      </c>
      <c r="AB112">
        <v>3.47</v>
      </c>
      <c r="AC112">
        <v>1.53</v>
      </c>
      <c r="AD112">
        <v>-0.66300000000000003</v>
      </c>
      <c r="AE112">
        <v>2.677</v>
      </c>
      <c r="AF112">
        <v>-4.0439999999999996</v>
      </c>
      <c r="AG112">
        <v>5.3310000000000004</v>
      </c>
      <c r="AH112">
        <v>-2.4300000000000002</v>
      </c>
      <c r="AI112">
        <v>10.1</v>
      </c>
      <c r="AJ112">
        <v>23.7</v>
      </c>
      <c r="AK112">
        <v>7.4</v>
      </c>
      <c r="AL112">
        <v>3.7</v>
      </c>
      <c r="AM112">
        <v>193.48599999999999</v>
      </c>
      <c r="AN112">
        <v>1992.93</v>
      </c>
      <c r="AO112" t="s">
        <v>287</v>
      </c>
    </row>
    <row r="113" spans="1:41">
      <c r="A113" t="s">
        <v>225</v>
      </c>
      <c r="B113" t="s">
        <v>3</v>
      </c>
      <c r="C113" t="s">
        <v>266</v>
      </c>
      <c r="D113" t="s">
        <v>169</v>
      </c>
      <c r="E113" t="s">
        <v>267</v>
      </c>
      <c r="F113" t="s">
        <v>94</v>
      </c>
      <c r="G113" t="s">
        <v>229</v>
      </c>
      <c r="H113">
        <v>16</v>
      </c>
      <c r="I113" t="s">
        <v>96</v>
      </c>
      <c r="J113" t="s">
        <v>97</v>
      </c>
      <c r="K113">
        <v>3</v>
      </c>
      <c r="L113">
        <v>5</v>
      </c>
      <c r="M113" t="s">
        <v>115</v>
      </c>
      <c r="N113">
        <v>0.49099999999999999</v>
      </c>
      <c r="O113" t="s">
        <v>143</v>
      </c>
      <c r="Q113" t="s">
        <v>232</v>
      </c>
      <c r="R113" t="s">
        <v>3</v>
      </c>
      <c r="S113">
        <v>2</v>
      </c>
      <c r="T113">
        <v>2</v>
      </c>
      <c r="U113">
        <v>0</v>
      </c>
      <c r="V113">
        <v>1</v>
      </c>
      <c r="W113">
        <v>1</v>
      </c>
      <c r="X113">
        <v>0</v>
      </c>
      <c r="Y113">
        <v>6</v>
      </c>
      <c r="Z113">
        <v>84.2</v>
      </c>
      <c r="AA113">
        <v>78.7</v>
      </c>
      <c r="AB113">
        <v>3.44</v>
      </c>
      <c r="AC113">
        <v>1.58</v>
      </c>
      <c r="AD113">
        <v>1.605</v>
      </c>
      <c r="AE113">
        <v>2.802</v>
      </c>
      <c r="AF113">
        <v>-4.0830000000000002</v>
      </c>
      <c r="AG113">
        <v>5.4589999999999996</v>
      </c>
      <c r="AH113">
        <v>6.91</v>
      </c>
      <c r="AI113">
        <v>0.87</v>
      </c>
      <c r="AJ113">
        <v>23.9</v>
      </c>
      <c r="AK113">
        <v>-22.2</v>
      </c>
      <c r="AL113">
        <v>8.6999999999999993</v>
      </c>
      <c r="AM113">
        <v>97.540999999999997</v>
      </c>
      <c r="AN113">
        <v>1267.76</v>
      </c>
      <c r="AO113" t="s">
        <v>288</v>
      </c>
    </row>
    <row r="114" spans="1:41">
      <c r="A114" t="s">
        <v>225</v>
      </c>
      <c r="B114" t="s">
        <v>3</v>
      </c>
      <c r="C114" t="s">
        <v>266</v>
      </c>
      <c r="D114" t="s">
        <v>169</v>
      </c>
      <c r="E114" t="s">
        <v>267</v>
      </c>
      <c r="F114" t="s">
        <v>94</v>
      </c>
      <c r="G114" t="s">
        <v>229</v>
      </c>
      <c r="H114">
        <v>17</v>
      </c>
      <c r="I114" t="s">
        <v>127</v>
      </c>
      <c r="J114" t="s">
        <v>104</v>
      </c>
      <c r="K114">
        <v>3</v>
      </c>
      <c r="L114">
        <v>6</v>
      </c>
      <c r="M114" t="s">
        <v>230</v>
      </c>
      <c r="N114">
        <v>0.75</v>
      </c>
      <c r="O114" t="s">
        <v>143</v>
      </c>
      <c r="Q114" t="s">
        <v>232</v>
      </c>
      <c r="R114" t="s">
        <v>3</v>
      </c>
      <c r="S114">
        <v>3</v>
      </c>
      <c r="T114">
        <v>2</v>
      </c>
      <c r="U114">
        <v>0</v>
      </c>
      <c r="V114">
        <v>1</v>
      </c>
      <c r="W114">
        <v>1</v>
      </c>
      <c r="X114">
        <v>0</v>
      </c>
      <c r="Y114">
        <v>6</v>
      </c>
      <c r="Z114">
        <v>90.2</v>
      </c>
      <c r="AA114">
        <v>82.5</v>
      </c>
      <c r="AB114">
        <v>3.47</v>
      </c>
      <c r="AC114">
        <v>1.53</v>
      </c>
      <c r="AD114">
        <v>-0.41</v>
      </c>
      <c r="AE114">
        <v>3.11</v>
      </c>
      <c r="AF114">
        <v>-4.0529999999999999</v>
      </c>
      <c r="AG114">
        <v>5.2460000000000004</v>
      </c>
      <c r="AH114">
        <v>-0.65</v>
      </c>
      <c r="AI114">
        <v>9.8000000000000007</v>
      </c>
      <c r="AJ114">
        <v>23.7</v>
      </c>
      <c r="AK114">
        <v>-3.7</v>
      </c>
      <c r="AL114">
        <v>3.6</v>
      </c>
      <c r="AM114">
        <v>183.76900000000001</v>
      </c>
      <c r="AN114">
        <v>1897.13</v>
      </c>
      <c r="AO114" t="s">
        <v>289</v>
      </c>
    </row>
    <row r="115" spans="1:41">
      <c r="A115" t="s">
        <v>225</v>
      </c>
      <c r="B115" t="s">
        <v>3</v>
      </c>
      <c r="C115" t="s">
        <v>266</v>
      </c>
      <c r="D115" t="s">
        <v>169</v>
      </c>
      <c r="E115" t="s">
        <v>267</v>
      </c>
      <c r="F115" t="s">
        <v>94</v>
      </c>
      <c r="G115" t="s">
        <v>229</v>
      </c>
      <c r="H115">
        <v>18</v>
      </c>
      <c r="I115" t="s">
        <v>96</v>
      </c>
      <c r="J115" t="s">
        <v>97</v>
      </c>
      <c r="K115">
        <v>3</v>
      </c>
      <c r="L115">
        <v>7</v>
      </c>
      <c r="M115" t="s">
        <v>230</v>
      </c>
      <c r="N115">
        <v>0.16600000000000001</v>
      </c>
      <c r="O115" t="s">
        <v>143</v>
      </c>
      <c r="Q115" t="s">
        <v>232</v>
      </c>
      <c r="R115" t="s">
        <v>3</v>
      </c>
      <c r="S115">
        <v>3</v>
      </c>
      <c r="T115">
        <v>2</v>
      </c>
      <c r="U115">
        <v>0</v>
      </c>
      <c r="V115">
        <v>1</v>
      </c>
      <c r="W115">
        <v>1</v>
      </c>
      <c r="X115">
        <v>0</v>
      </c>
      <c r="Y115">
        <v>6</v>
      </c>
      <c r="Z115">
        <v>91.7</v>
      </c>
      <c r="AA115">
        <v>83.6</v>
      </c>
      <c r="AB115">
        <v>3.51</v>
      </c>
      <c r="AC115">
        <v>1.61</v>
      </c>
      <c r="AD115">
        <v>-0.44600000000000001</v>
      </c>
      <c r="AE115">
        <v>1.659</v>
      </c>
      <c r="AF115">
        <v>-3.988</v>
      </c>
      <c r="AG115">
        <v>5.1440000000000001</v>
      </c>
      <c r="AH115">
        <v>-1.52</v>
      </c>
      <c r="AI115">
        <v>10.06</v>
      </c>
      <c r="AJ115">
        <v>23.7</v>
      </c>
      <c r="AK115">
        <v>1.7</v>
      </c>
      <c r="AL115">
        <v>3.5</v>
      </c>
      <c r="AM115">
        <v>188.571</v>
      </c>
      <c r="AN115">
        <v>1986.77</v>
      </c>
      <c r="AO115" t="s">
        <v>290</v>
      </c>
    </row>
    <row r="116" spans="1:41">
      <c r="A116" t="s">
        <v>291</v>
      </c>
      <c r="B116" t="s">
        <v>90</v>
      </c>
      <c r="C116" t="s">
        <v>292</v>
      </c>
      <c r="D116" t="s">
        <v>169</v>
      </c>
      <c r="E116" t="s">
        <v>93</v>
      </c>
      <c r="F116" t="s">
        <v>94</v>
      </c>
      <c r="G116" t="s">
        <v>229</v>
      </c>
      <c r="H116">
        <v>1</v>
      </c>
      <c r="I116" t="s">
        <v>107</v>
      </c>
      <c r="J116" t="s">
        <v>108</v>
      </c>
      <c r="K116">
        <v>1</v>
      </c>
      <c r="L116">
        <v>1</v>
      </c>
      <c r="M116" t="s">
        <v>98</v>
      </c>
      <c r="N116">
        <v>0.88500000000000001</v>
      </c>
      <c r="O116" t="s">
        <v>111</v>
      </c>
      <c r="P116" t="s">
        <v>112</v>
      </c>
      <c r="Q116" t="s">
        <v>242</v>
      </c>
      <c r="R116" t="s">
        <v>3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8</v>
      </c>
      <c r="Z116">
        <v>92.2</v>
      </c>
      <c r="AA116">
        <v>84</v>
      </c>
      <c r="AB116">
        <v>3.34</v>
      </c>
      <c r="AC116">
        <v>1.45</v>
      </c>
      <c r="AD116">
        <v>-0.09</v>
      </c>
      <c r="AE116">
        <v>3.0019999999999998</v>
      </c>
      <c r="AF116">
        <v>1.351</v>
      </c>
      <c r="AG116">
        <v>6.31</v>
      </c>
      <c r="AH116">
        <v>3.74</v>
      </c>
      <c r="AI116">
        <v>10.15</v>
      </c>
      <c r="AJ116">
        <v>23.7</v>
      </c>
      <c r="AK116">
        <v>-20.399999999999999</v>
      </c>
      <c r="AL116">
        <v>3.6</v>
      </c>
      <c r="AM116">
        <v>159.858</v>
      </c>
      <c r="AN116">
        <v>2126.4699999999998</v>
      </c>
      <c r="AO116" t="s">
        <v>293</v>
      </c>
    </row>
    <row r="117" spans="1:41">
      <c r="A117" t="s">
        <v>291</v>
      </c>
      <c r="B117" t="s">
        <v>90</v>
      </c>
      <c r="C117" t="s">
        <v>292</v>
      </c>
      <c r="D117" t="s">
        <v>169</v>
      </c>
      <c r="E117" t="s">
        <v>93</v>
      </c>
      <c r="F117" t="s">
        <v>94</v>
      </c>
      <c r="G117" t="s">
        <v>229</v>
      </c>
      <c r="H117">
        <v>2</v>
      </c>
      <c r="I117" t="s">
        <v>103</v>
      </c>
      <c r="J117" t="s">
        <v>104</v>
      </c>
      <c r="K117">
        <v>2</v>
      </c>
      <c r="L117">
        <v>1</v>
      </c>
      <c r="M117" t="s">
        <v>98</v>
      </c>
      <c r="N117">
        <v>0.90400000000000003</v>
      </c>
      <c r="O117" t="s">
        <v>210</v>
      </c>
      <c r="Q117" t="s">
        <v>294</v>
      </c>
      <c r="R117" t="s">
        <v>90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0</v>
      </c>
      <c r="Y117">
        <v>8</v>
      </c>
      <c r="Z117">
        <v>93.5</v>
      </c>
      <c r="AA117">
        <v>84.6</v>
      </c>
      <c r="AB117">
        <v>3.69</v>
      </c>
      <c r="AC117">
        <v>1.73</v>
      </c>
      <c r="AD117">
        <v>-0.371</v>
      </c>
      <c r="AE117">
        <v>2.6320000000000001</v>
      </c>
      <c r="AF117">
        <v>1.415</v>
      </c>
      <c r="AG117">
        <v>6.22</v>
      </c>
      <c r="AH117">
        <v>6.87</v>
      </c>
      <c r="AI117">
        <v>12.74</v>
      </c>
      <c r="AJ117">
        <v>23.7</v>
      </c>
      <c r="AK117">
        <v>-46.3</v>
      </c>
      <c r="AL117">
        <v>3.3</v>
      </c>
      <c r="AM117">
        <v>151.745</v>
      </c>
      <c r="AN117">
        <v>2861.68</v>
      </c>
      <c r="AO117" t="s">
        <v>295</v>
      </c>
    </row>
    <row r="118" spans="1:41">
      <c r="A118" t="s">
        <v>291</v>
      </c>
      <c r="B118" t="s">
        <v>90</v>
      </c>
      <c r="C118" t="s">
        <v>292</v>
      </c>
      <c r="D118" t="s">
        <v>169</v>
      </c>
      <c r="E118" t="s">
        <v>93</v>
      </c>
      <c r="F118" t="s">
        <v>94</v>
      </c>
      <c r="G118" t="s">
        <v>229</v>
      </c>
      <c r="H118">
        <v>3</v>
      </c>
      <c r="I118" t="s">
        <v>127</v>
      </c>
      <c r="J118" t="s">
        <v>104</v>
      </c>
      <c r="K118">
        <v>2</v>
      </c>
      <c r="L118">
        <v>2</v>
      </c>
      <c r="M118" t="s">
        <v>98</v>
      </c>
      <c r="N118">
        <v>0.9</v>
      </c>
      <c r="O118" t="s">
        <v>210</v>
      </c>
      <c r="Q118" t="s">
        <v>294</v>
      </c>
      <c r="R118" t="s">
        <v>90</v>
      </c>
      <c r="S118">
        <v>0</v>
      </c>
      <c r="T118">
        <v>1</v>
      </c>
      <c r="U118">
        <v>1</v>
      </c>
      <c r="V118">
        <v>0</v>
      </c>
      <c r="W118">
        <v>0</v>
      </c>
      <c r="X118">
        <v>0</v>
      </c>
      <c r="Y118">
        <v>8</v>
      </c>
      <c r="Z118">
        <v>92.8</v>
      </c>
      <c r="AA118">
        <v>83.5</v>
      </c>
      <c r="AB118">
        <v>3.52</v>
      </c>
      <c r="AC118">
        <v>1.55</v>
      </c>
      <c r="AD118">
        <v>1.9E-2</v>
      </c>
      <c r="AE118">
        <v>3.8679999999999999</v>
      </c>
      <c r="AF118">
        <v>1.401</v>
      </c>
      <c r="AG118">
        <v>6.3769999999999998</v>
      </c>
      <c r="AH118">
        <v>5.49</v>
      </c>
      <c r="AI118">
        <v>12.11</v>
      </c>
      <c r="AJ118">
        <v>23.6</v>
      </c>
      <c r="AK118">
        <v>-37.1</v>
      </c>
      <c r="AL118">
        <v>3.2</v>
      </c>
      <c r="AM118">
        <v>155.679</v>
      </c>
      <c r="AN118">
        <v>2596.7399999999998</v>
      </c>
      <c r="AO118" t="s">
        <v>296</v>
      </c>
    </row>
    <row r="119" spans="1:41">
      <c r="A119" t="s">
        <v>291</v>
      </c>
      <c r="B119" t="s">
        <v>90</v>
      </c>
      <c r="C119" t="s">
        <v>292</v>
      </c>
      <c r="D119" t="s">
        <v>169</v>
      </c>
      <c r="E119" t="s">
        <v>93</v>
      </c>
      <c r="F119" t="s">
        <v>94</v>
      </c>
      <c r="G119" t="s">
        <v>229</v>
      </c>
      <c r="H119">
        <v>4</v>
      </c>
      <c r="I119" t="s">
        <v>96</v>
      </c>
      <c r="J119" t="s">
        <v>97</v>
      </c>
      <c r="K119">
        <v>2</v>
      </c>
      <c r="L119">
        <v>3</v>
      </c>
      <c r="M119" t="s">
        <v>98</v>
      </c>
      <c r="N119">
        <v>0.72099999999999997</v>
      </c>
      <c r="O119" t="s">
        <v>210</v>
      </c>
      <c r="Q119" t="s">
        <v>294</v>
      </c>
      <c r="R119" t="s">
        <v>90</v>
      </c>
      <c r="S119">
        <v>0</v>
      </c>
      <c r="T119">
        <v>2</v>
      </c>
      <c r="U119">
        <v>1</v>
      </c>
      <c r="V119">
        <v>0</v>
      </c>
      <c r="W119">
        <v>0</v>
      </c>
      <c r="X119">
        <v>0</v>
      </c>
      <c r="Y119">
        <v>8</v>
      </c>
      <c r="Z119">
        <v>86.5</v>
      </c>
      <c r="AA119">
        <v>79.3</v>
      </c>
      <c r="AB119">
        <v>3.49</v>
      </c>
      <c r="AC119">
        <v>1.73</v>
      </c>
      <c r="AD119">
        <v>-1.5960000000000001</v>
      </c>
      <c r="AE119">
        <v>2.25</v>
      </c>
      <c r="AF119">
        <v>1.5169999999999999</v>
      </c>
      <c r="AG119">
        <v>6.1680000000000001</v>
      </c>
      <c r="AH119">
        <v>4.24</v>
      </c>
      <c r="AI119">
        <v>4.45</v>
      </c>
      <c r="AJ119">
        <v>23.8</v>
      </c>
      <c r="AK119">
        <v>-10.7</v>
      </c>
      <c r="AL119">
        <v>6.7</v>
      </c>
      <c r="AM119">
        <v>136.67599999999999</v>
      </c>
      <c r="AN119">
        <v>1137.8800000000001</v>
      </c>
      <c r="AO119" t="s">
        <v>297</v>
      </c>
    </row>
    <row r="120" spans="1:41">
      <c r="A120" t="s">
        <v>291</v>
      </c>
      <c r="B120" t="s">
        <v>90</v>
      </c>
      <c r="C120" t="s">
        <v>292</v>
      </c>
      <c r="D120" t="s">
        <v>169</v>
      </c>
      <c r="E120" t="s">
        <v>93</v>
      </c>
      <c r="F120" t="s">
        <v>94</v>
      </c>
      <c r="G120" t="s">
        <v>229</v>
      </c>
      <c r="H120">
        <v>5</v>
      </c>
      <c r="I120" t="s">
        <v>107</v>
      </c>
      <c r="J120" t="s">
        <v>108</v>
      </c>
      <c r="K120">
        <v>2</v>
      </c>
      <c r="L120">
        <v>4</v>
      </c>
      <c r="M120" t="s">
        <v>98</v>
      </c>
      <c r="N120">
        <v>0.56000000000000005</v>
      </c>
      <c r="O120" t="s">
        <v>210</v>
      </c>
      <c r="P120" t="s">
        <v>141</v>
      </c>
      <c r="Q120" t="s">
        <v>294</v>
      </c>
      <c r="R120" t="s">
        <v>90</v>
      </c>
      <c r="S120">
        <v>1</v>
      </c>
      <c r="T120">
        <v>2</v>
      </c>
      <c r="U120">
        <v>1</v>
      </c>
      <c r="V120">
        <v>0</v>
      </c>
      <c r="W120">
        <v>0</v>
      </c>
      <c r="X120">
        <v>0</v>
      </c>
      <c r="Y120">
        <v>8</v>
      </c>
      <c r="Z120">
        <v>83.8</v>
      </c>
      <c r="AA120">
        <v>76.8</v>
      </c>
      <c r="AB120">
        <v>3.52</v>
      </c>
      <c r="AC120">
        <v>1.55</v>
      </c>
      <c r="AD120">
        <v>-1.093</v>
      </c>
      <c r="AE120">
        <v>2.3340000000000001</v>
      </c>
      <c r="AF120">
        <v>1.504</v>
      </c>
      <c r="AG120">
        <v>6.2119999999999997</v>
      </c>
      <c r="AH120">
        <v>4.8099999999999996</v>
      </c>
      <c r="AI120">
        <v>4.17</v>
      </c>
      <c r="AJ120">
        <v>23.8</v>
      </c>
      <c r="AK120">
        <v>-12</v>
      </c>
      <c r="AL120">
        <v>7.4</v>
      </c>
      <c r="AM120">
        <v>131.26499999999999</v>
      </c>
      <c r="AN120">
        <v>1140.1400000000001</v>
      </c>
      <c r="AO120" t="s">
        <v>298</v>
      </c>
    </row>
    <row r="121" spans="1:41">
      <c r="A121" t="s">
        <v>291</v>
      </c>
      <c r="B121" t="s">
        <v>90</v>
      </c>
      <c r="C121" t="s">
        <v>299</v>
      </c>
      <c r="D121" t="s">
        <v>169</v>
      </c>
      <c r="E121" t="s">
        <v>300</v>
      </c>
      <c r="F121" t="s">
        <v>94</v>
      </c>
      <c r="G121" t="s">
        <v>229</v>
      </c>
      <c r="H121">
        <v>1</v>
      </c>
      <c r="I121" t="s">
        <v>96</v>
      </c>
      <c r="J121" t="s">
        <v>97</v>
      </c>
      <c r="K121">
        <v>1</v>
      </c>
      <c r="L121">
        <v>1</v>
      </c>
      <c r="M121" t="s">
        <v>98</v>
      </c>
      <c r="N121">
        <v>0.89900000000000002</v>
      </c>
      <c r="O121" t="s">
        <v>301</v>
      </c>
      <c r="Q121" t="s">
        <v>242</v>
      </c>
      <c r="R121" t="s">
        <v>3</v>
      </c>
      <c r="S121">
        <v>0</v>
      </c>
      <c r="T121">
        <v>0</v>
      </c>
      <c r="U121">
        <v>1</v>
      </c>
      <c r="V121">
        <v>1</v>
      </c>
      <c r="W121">
        <v>1</v>
      </c>
      <c r="X121">
        <v>0</v>
      </c>
      <c r="Y121">
        <v>8</v>
      </c>
      <c r="Z121">
        <v>92.6</v>
      </c>
      <c r="AA121">
        <v>84.4</v>
      </c>
      <c r="AB121">
        <v>3.57</v>
      </c>
      <c r="AC121">
        <v>1.57</v>
      </c>
      <c r="AD121">
        <v>1.167</v>
      </c>
      <c r="AE121">
        <v>3.036</v>
      </c>
      <c r="AF121">
        <v>1.7709999999999999</v>
      </c>
      <c r="AG121">
        <v>6.2709999999999999</v>
      </c>
      <c r="AH121">
        <v>7.34</v>
      </c>
      <c r="AI121">
        <v>12.64</v>
      </c>
      <c r="AJ121">
        <v>23.7</v>
      </c>
      <c r="AK121">
        <v>-50</v>
      </c>
      <c r="AL121">
        <v>3.6</v>
      </c>
      <c r="AM121">
        <v>149.95699999999999</v>
      </c>
      <c r="AN121">
        <v>2885.68</v>
      </c>
      <c r="AO121" t="s">
        <v>302</v>
      </c>
    </row>
    <row r="122" spans="1:41">
      <c r="A122" t="s">
        <v>291</v>
      </c>
      <c r="B122" t="s">
        <v>90</v>
      </c>
      <c r="C122" t="s">
        <v>299</v>
      </c>
      <c r="D122" t="s">
        <v>169</v>
      </c>
      <c r="E122" t="s">
        <v>300</v>
      </c>
      <c r="F122" t="s">
        <v>94</v>
      </c>
      <c r="G122" t="s">
        <v>229</v>
      </c>
      <c r="H122">
        <v>2</v>
      </c>
      <c r="I122" t="s">
        <v>103</v>
      </c>
      <c r="J122" t="s">
        <v>104</v>
      </c>
      <c r="K122">
        <v>1</v>
      </c>
      <c r="L122">
        <v>2</v>
      </c>
      <c r="M122" t="s">
        <v>98</v>
      </c>
      <c r="N122">
        <v>0.89900000000000002</v>
      </c>
      <c r="O122" t="s">
        <v>301</v>
      </c>
      <c r="Q122" t="s">
        <v>242</v>
      </c>
      <c r="R122" t="s">
        <v>3</v>
      </c>
      <c r="S122">
        <v>1</v>
      </c>
      <c r="T122">
        <v>0</v>
      </c>
      <c r="U122">
        <v>1</v>
      </c>
      <c r="V122">
        <v>1</v>
      </c>
      <c r="W122">
        <v>1</v>
      </c>
      <c r="X122">
        <v>0</v>
      </c>
      <c r="Y122">
        <v>8</v>
      </c>
      <c r="Z122">
        <v>91.5</v>
      </c>
      <c r="AA122">
        <v>83</v>
      </c>
      <c r="AB122">
        <v>3.56</v>
      </c>
      <c r="AC122">
        <v>1.56</v>
      </c>
      <c r="AD122">
        <v>0.70699999999999996</v>
      </c>
      <c r="AE122">
        <v>3.0550000000000002</v>
      </c>
      <c r="AF122">
        <v>1.6870000000000001</v>
      </c>
      <c r="AG122">
        <v>6.2869999999999999</v>
      </c>
      <c r="AH122">
        <v>6.38</v>
      </c>
      <c r="AI122">
        <v>13.75</v>
      </c>
      <c r="AJ122">
        <v>23.7</v>
      </c>
      <c r="AK122">
        <v>-48.1</v>
      </c>
      <c r="AL122">
        <v>3.1</v>
      </c>
      <c r="AM122">
        <v>155.17400000000001</v>
      </c>
      <c r="AN122">
        <v>2945.43</v>
      </c>
      <c r="AO122" t="s">
        <v>303</v>
      </c>
    </row>
    <row r="123" spans="1:41">
      <c r="A123" t="s">
        <v>291</v>
      </c>
      <c r="B123" t="s">
        <v>90</v>
      </c>
      <c r="C123" t="s">
        <v>299</v>
      </c>
      <c r="D123" t="s">
        <v>169</v>
      </c>
      <c r="E123" t="s">
        <v>300</v>
      </c>
      <c r="F123" t="s">
        <v>94</v>
      </c>
      <c r="G123" t="s">
        <v>229</v>
      </c>
      <c r="H123">
        <v>3</v>
      </c>
      <c r="I123" t="s">
        <v>194</v>
      </c>
      <c r="J123" t="s">
        <v>108</v>
      </c>
      <c r="K123">
        <v>1</v>
      </c>
      <c r="L123">
        <v>3</v>
      </c>
      <c r="M123" t="s">
        <v>98</v>
      </c>
      <c r="N123">
        <v>0.89300000000000002</v>
      </c>
      <c r="O123" t="s">
        <v>301</v>
      </c>
      <c r="P123" t="s">
        <v>112</v>
      </c>
      <c r="Q123" t="s">
        <v>242</v>
      </c>
      <c r="R123" t="s">
        <v>3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0</v>
      </c>
      <c r="Y123">
        <v>8</v>
      </c>
      <c r="Z123">
        <v>92.2</v>
      </c>
      <c r="AA123">
        <v>84.1</v>
      </c>
      <c r="AB123">
        <v>3.34</v>
      </c>
      <c r="AC123">
        <v>1.45</v>
      </c>
      <c r="AD123">
        <v>-8.4000000000000005E-2</v>
      </c>
      <c r="AE123">
        <v>3.1739999999999999</v>
      </c>
      <c r="AF123">
        <v>1.55</v>
      </c>
      <c r="AG123">
        <v>6.3049999999999997</v>
      </c>
      <c r="AH123">
        <v>6.49</v>
      </c>
      <c r="AI123">
        <v>10.68</v>
      </c>
      <c r="AJ123">
        <v>23.7</v>
      </c>
      <c r="AK123">
        <v>-36.299999999999997</v>
      </c>
      <c r="AL123">
        <v>3.9</v>
      </c>
      <c r="AM123">
        <v>148.827</v>
      </c>
      <c r="AN123">
        <v>2458.91</v>
      </c>
      <c r="AO123" t="s">
        <v>304</v>
      </c>
    </row>
    <row r="124" spans="1:41">
      <c r="A124" t="s">
        <v>291</v>
      </c>
      <c r="B124" t="s">
        <v>90</v>
      </c>
      <c r="C124" t="s">
        <v>299</v>
      </c>
      <c r="D124" t="s">
        <v>169</v>
      </c>
      <c r="E124" t="s">
        <v>300</v>
      </c>
      <c r="F124" t="s">
        <v>94</v>
      </c>
      <c r="G124" t="s">
        <v>229</v>
      </c>
      <c r="H124">
        <v>4</v>
      </c>
      <c r="I124" t="s">
        <v>96</v>
      </c>
      <c r="J124" t="s">
        <v>97</v>
      </c>
      <c r="K124">
        <v>2</v>
      </c>
      <c r="L124">
        <v>1</v>
      </c>
      <c r="M124" t="s">
        <v>98</v>
      </c>
      <c r="N124">
        <v>0.82899999999999996</v>
      </c>
      <c r="O124" t="s">
        <v>123</v>
      </c>
      <c r="Q124" t="s">
        <v>294</v>
      </c>
      <c r="R124" t="s">
        <v>90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0</v>
      </c>
      <c r="Y124">
        <v>8</v>
      </c>
      <c r="Z124">
        <v>87.7</v>
      </c>
      <c r="AA124">
        <v>80</v>
      </c>
      <c r="AB124">
        <v>3.56</v>
      </c>
      <c r="AC124">
        <v>1.81</v>
      </c>
      <c r="AD124">
        <v>-1.98</v>
      </c>
      <c r="AE124">
        <v>2.4380000000000002</v>
      </c>
      <c r="AF124">
        <v>1.4870000000000001</v>
      </c>
      <c r="AG124">
        <v>6.3470000000000004</v>
      </c>
      <c r="AH124">
        <v>3.49</v>
      </c>
      <c r="AI124">
        <v>7.58</v>
      </c>
      <c r="AJ124">
        <v>23.7</v>
      </c>
      <c r="AK124">
        <v>-9.6</v>
      </c>
      <c r="AL124">
        <v>5.3</v>
      </c>
      <c r="AM124">
        <v>155.41499999999999</v>
      </c>
      <c r="AN124">
        <v>1558.16</v>
      </c>
      <c r="AO124" t="s">
        <v>305</v>
      </c>
    </row>
    <row r="125" spans="1:41">
      <c r="A125" t="s">
        <v>291</v>
      </c>
      <c r="B125" t="s">
        <v>90</v>
      </c>
      <c r="C125" t="s">
        <v>299</v>
      </c>
      <c r="D125" t="s">
        <v>169</v>
      </c>
      <c r="E125" t="s">
        <v>300</v>
      </c>
      <c r="F125" t="s">
        <v>94</v>
      </c>
      <c r="G125" t="s">
        <v>229</v>
      </c>
      <c r="H125">
        <v>5</v>
      </c>
      <c r="I125" t="s">
        <v>127</v>
      </c>
      <c r="J125" t="s">
        <v>104</v>
      </c>
      <c r="K125">
        <v>2</v>
      </c>
      <c r="L125">
        <v>2</v>
      </c>
      <c r="M125" t="s">
        <v>98</v>
      </c>
      <c r="N125">
        <v>0.90100000000000002</v>
      </c>
      <c r="O125" t="s">
        <v>123</v>
      </c>
      <c r="Q125" t="s">
        <v>294</v>
      </c>
      <c r="R125" t="s">
        <v>90</v>
      </c>
      <c r="S125">
        <v>1</v>
      </c>
      <c r="T125">
        <v>0</v>
      </c>
      <c r="U125">
        <v>1</v>
      </c>
      <c r="V125">
        <v>0</v>
      </c>
      <c r="W125">
        <v>0</v>
      </c>
      <c r="X125">
        <v>0</v>
      </c>
      <c r="Y125">
        <v>8</v>
      </c>
      <c r="Z125">
        <v>93.9</v>
      </c>
      <c r="AA125">
        <v>84.9</v>
      </c>
      <c r="AB125">
        <v>3.52</v>
      </c>
      <c r="AC125">
        <v>1.55</v>
      </c>
      <c r="AD125">
        <v>8.5000000000000006E-2</v>
      </c>
      <c r="AE125">
        <v>3.302</v>
      </c>
      <c r="AF125">
        <v>1.472</v>
      </c>
      <c r="AG125">
        <v>6.3890000000000002</v>
      </c>
      <c r="AH125">
        <v>6.66</v>
      </c>
      <c r="AI125">
        <v>11.04</v>
      </c>
      <c r="AJ125">
        <v>23.7</v>
      </c>
      <c r="AK125">
        <v>-40.1</v>
      </c>
      <c r="AL125">
        <v>3.7</v>
      </c>
      <c r="AM125">
        <v>149.00399999999999</v>
      </c>
      <c r="AN125">
        <v>2559.67</v>
      </c>
      <c r="AO125" t="s">
        <v>306</v>
      </c>
    </row>
    <row r="126" spans="1:41">
      <c r="A126" t="s">
        <v>291</v>
      </c>
      <c r="B126" t="s">
        <v>90</v>
      </c>
      <c r="C126" t="s">
        <v>299</v>
      </c>
      <c r="D126" t="s">
        <v>169</v>
      </c>
      <c r="E126" t="s">
        <v>300</v>
      </c>
      <c r="F126" t="s">
        <v>94</v>
      </c>
      <c r="G126" t="s">
        <v>229</v>
      </c>
      <c r="H126">
        <v>6</v>
      </c>
      <c r="I126" t="s">
        <v>147</v>
      </c>
      <c r="J126" t="s">
        <v>104</v>
      </c>
      <c r="K126">
        <v>2</v>
      </c>
      <c r="L126">
        <v>3</v>
      </c>
      <c r="M126" t="s">
        <v>98</v>
      </c>
      <c r="N126">
        <v>0.90500000000000003</v>
      </c>
      <c r="O126" t="s">
        <v>123</v>
      </c>
      <c r="Q126" t="s">
        <v>294</v>
      </c>
      <c r="R126" t="s">
        <v>90</v>
      </c>
      <c r="S126">
        <v>1</v>
      </c>
      <c r="T126">
        <v>1</v>
      </c>
      <c r="U126">
        <v>1</v>
      </c>
      <c r="V126">
        <v>0</v>
      </c>
      <c r="W126">
        <v>0</v>
      </c>
      <c r="X126">
        <v>0</v>
      </c>
      <c r="Y126">
        <v>8</v>
      </c>
      <c r="Z126">
        <v>95.2</v>
      </c>
      <c r="AA126">
        <v>86</v>
      </c>
      <c r="AB126">
        <v>3.52</v>
      </c>
      <c r="AC126">
        <v>1.55</v>
      </c>
      <c r="AD126">
        <v>6.8000000000000005E-2</v>
      </c>
      <c r="AE126">
        <v>2.7650000000000001</v>
      </c>
      <c r="AF126">
        <v>1.619</v>
      </c>
      <c r="AG126">
        <v>6.28</v>
      </c>
      <c r="AH126">
        <v>5.85</v>
      </c>
      <c r="AI126">
        <v>12.27</v>
      </c>
      <c r="AJ126">
        <v>23.7</v>
      </c>
      <c r="AK126">
        <v>-42.2</v>
      </c>
      <c r="AL126">
        <v>3</v>
      </c>
      <c r="AM126">
        <v>154.57900000000001</v>
      </c>
      <c r="AN126">
        <v>2732.56</v>
      </c>
      <c r="AO126" t="s">
        <v>307</v>
      </c>
    </row>
    <row r="127" spans="1:41">
      <c r="A127" t="s">
        <v>291</v>
      </c>
      <c r="B127" t="s">
        <v>90</v>
      </c>
      <c r="C127" t="s">
        <v>299</v>
      </c>
      <c r="D127" t="s">
        <v>169</v>
      </c>
      <c r="E127" t="s">
        <v>300</v>
      </c>
      <c r="F127" t="s">
        <v>94</v>
      </c>
      <c r="G127" t="s">
        <v>229</v>
      </c>
      <c r="H127">
        <v>7</v>
      </c>
      <c r="I127" t="s">
        <v>147</v>
      </c>
      <c r="J127" t="s">
        <v>104</v>
      </c>
      <c r="K127">
        <v>2</v>
      </c>
      <c r="L127">
        <v>4</v>
      </c>
      <c r="M127" t="s">
        <v>98</v>
      </c>
      <c r="N127">
        <v>0.90700000000000003</v>
      </c>
      <c r="O127" t="s">
        <v>123</v>
      </c>
      <c r="Q127" t="s">
        <v>294</v>
      </c>
      <c r="R127" t="s">
        <v>90</v>
      </c>
      <c r="S127">
        <v>1</v>
      </c>
      <c r="T127">
        <v>2</v>
      </c>
      <c r="U127">
        <v>1</v>
      </c>
      <c r="V127">
        <v>0</v>
      </c>
      <c r="W127">
        <v>0</v>
      </c>
      <c r="X127">
        <v>0</v>
      </c>
      <c r="Y127">
        <v>8</v>
      </c>
      <c r="Z127">
        <v>96.7</v>
      </c>
      <c r="AA127">
        <v>87.9</v>
      </c>
      <c r="AB127">
        <v>3.52</v>
      </c>
      <c r="AC127">
        <v>1.55</v>
      </c>
      <c r="AD127">
        <v>-0.38100000000000001</v>
      </c>
      <c r="AE127">
        <v>2.573</v>
      </c>
      <c r="AF127">
        <v>1.623</v>
      </c>
      <c r="AG127">
        <v>6.13</v>
      </c>
      <c r="AH127">
        <v>9.6199999999999992</v>
      </c>
      <c r="AI127">
        <v>9.92</v>
      </c>
      <c r="AJ127">
        <v>23.7</v>
      </c>
      <c r="AK127">
        <v>-50.1</v>
      </c>
      <c r="AL127">
        <v>4.5</v>
      </c>
      <c r="AM127">
        <v>135.96199999999999</v>
      </c>
      <c r="AN127">
        <v>2839.34</v>
      </c>
      <c r="AO127" t="s">
        <v>308</v>
      </c>
    </row>
    <row r="128" spans="1:41">
      <c r="A128" t="s">
        <v>291</v>
      </c>
      <c r="B128" t="s">
        <v>90</v>
      </c>
      <c r="C128" t="s">
        <v>309</v>
      </c>
      <c r="D128" t="s">
        <v>169</v>
      </c>
      <c r="E128" t="s">
        <v>310</v>
      </c>
      <c r="F128" t="s">
        <v>94</v>
      </c>
      <c r="G128" t="s">
        <v>311</v>
      </c>
      <c r="H128">
        <v>1</v>
      </c>
      <c r="I128" t="s">
        <v>147</v>
      </c>
      <c r="J128" t="s">
        <v>104</v>
      </c>
      <c r="K128">
        <v>1</v>
      </c>
      <c r="L128">
        <v>1</v>
      </c>
      <c r="M128" t="s">
        <v>98</v>
      </c>
      <c r="N128">
        <v>0.88700000000000001</v>
      </c>
      <c r="O128" t="s">
        <v>123</v>
      </c>
      <c r="Q128" t="s">
        <v>312</v>
      </c>
      <c r="R128" t="s">
        <v>3</v>
      </c>
      <c r="S128">
        <v>0</v>
      </c>
      <c r="T128">
        <v>0</v>
      </c>
      <c r="U128">
        <v>2</v>
      </c>
      <c r="V128">
        <v>1</v>
      </c>
      <c r="W128">
        <v>1</v>
      </c>
      <c r="X128">
        <v>0</v>
      </c>
      <c r="Y128">
        <v>8</v>
      </c>
      <c r="Z128">
        <v>92.4</v>
      </c>
      <c r="AA128">
        <v>84.3</v>
      </c>
      <c r="AB128">
        <v>3.22</v>
      </c>
      <c r="AC128">
        <v>1.43</v>
      </c>
      <c r="AD128">
        <v>0.29899999999999999</v>
      </c>
      <c r="AE128">
        <v>2.8239999999999998</v>
      </c>
      <c r="AF128">
        <v>1.69</v>
      </c>
      <c r="AG128">
        <v>6.3339999999999996</v>
      </c>
      <c r="AH128">
        <v>7.58</v>
      </c>
      <c r="AI128">
        <v>9.0500000000000007</v>
      </c>
      <c r="AJ128">
        <v>23.7</v>
      </c>
      <c r="AK128">
        <v>-36</v>
      </c>
      <c r="AL128">
        <v>4.7</v>
      </c>
      <c r="AM128">
        <v>140.161</v>
      </c>
      <c r="AN128">
        <v>2324.77</v>
      </c>
      <c r="AO128" t="s">
        <v>313</v>
      </c>
    </row>
    <row r="129" spans="1:41">
      <c r="A129" t="s">
        <v>291</v>
      </c>
      <c r="B129" t="s">
        <v>90</v>
      </c>
      <c r="C129" t="s">
        <v>309</v>
      </c>
      <c r="D129" t="s">
        <v>169</v>
      </c>
      <c r="E129" t="s">
        <v>310</v>
      </c>
      <c r="F129" t="s">
        <v>94</v>
      </c>
      <c r="G129" t="s">
        <v>311</v>
      </c>
      <c r="H129">
        <v>2</v>
      </c>
      <c r="I129" t="s">
        <v>127</v>
      </c>
      <c r="J129" t="s">
        <v>104</v>
      </c>
      <c r="K129">
        <v>1</v>
      </c>
      <c r="L129">
        <v>2</v>
      </c>
      <c r="M129" t="s">
        <v>98</v>
      </c>
      <c r="N129">
        <v>0.90600000000000003</v>
      </c>
      <c r="O129" t="s">
        <v>123</v>
      </c>
      <c r="Q129" t="s">
        <v>312</v>
      </c>
      <c r="R129" t="s">
        <v>3</v>
      </c>
      <c r="S129">
        <v>0</v>
      </c>
      <c r="T129">
        <v>1</v>
      </c>
      <c r="U129">
        <v>2</v>
      </c>
      <c r="V129">
        <v>1</v>
      </c>
      <c r="W129">
        <v>1</v>
      </c>
      <c r="X129">
        <v>0</v>
      </c>
      <c r="Y129">
        <v>8</v>
      </c>
      <c r="Z129">
        <v>93</v>
      </c>
      <c r="AA129">
        <v>84.2</v>
      </c>
      <c r="AB129">
        <v>3.22</v>
      </c>
      <c r="AC129">
        <v>1.43</v>
      </c>
      <c r="AD129">
        <v>0.94799999999999995</v>
      </c>
      <c r="AE129">
        <v>3.3879999999999999</v>
      </c>
      <c r="AF129">
        <v>1.714</v>
      </c>
      <c r="AG129">
        <v>6.4729999999999999</v>
      </c>
      <c r="AH129">
        <v>8.18</v>
      </c>
      <c r="AI129">
        <v>10.94</v>
      </c>
      <c r="AJ129">
        <v>23.7</v>
      </c>
      <c r="AK129">
        <v>-45.9</v>
      </c>
      <c r="AL129">
        <v>4.3</v>
      </c>
      <c r="AM129">
        <v>143.33099999999999</v>
      </c>
      <c r="AN129">
        <v>2689.73</v>
      </c>
      <c r="AO129" t="s">
        <v>314</v>
      </c>
    </row>
    <row r="130" spans="1:41">
      <c r="A130" t="s">
        <v>291</v>
      </c>
      <c r="B130" t="s">
        <v>90</v>
      </c>
      <c r="C130" t="s">
        <v>309</v>
      </c>
      <c r="D130" t="s">
        <v>169</v>
      </c>
      <c r="E130" t="s">
        <v>310</v>
      </c>
      <c r="F130" t="s">
        <v>94</v>
      </c>
      <c r="G130" t="s">
        <v>311</v>
      </c>
      <c r="H130">
        <v>3</v>
      </c>
      <c r="I130" t="s">
        <v>127</v>
      </c>
      <c r="J130" t="s">
        <v>104</v>
      </c>
      <c r="K130">
        <v>1</v>
      </c>
      <c r="L130">
        <v>3</v>
      </c>
      <c r="M130" t="s">
        <v>98</v>
      </c>
      <c r="N130">
        <v>0.90900000000000003</v>
      </c>
      <c r="O130" t="s">
        <v>123</v>
      </c>
      <c r="Q130" t="s">
        <v>312</v>
      </c>
      <c r="R130" t="s">
        <v>3</v>
      </c>
      <c r="S130">
        <v>0</v>
      </c>
      <c r="T130">
        <v>2</v>
      </c>
      <c r="U130">
        <v>2</v>
      </c>
      <c r="V130">
        <v>1</v>
      </c>
      <c r="W130">
        <v>1</v>
      </c>
      <c r="X130">
        <v>0</v>
      </c>
      <c r="Y130">
        <v>8</v>
      </c>
      <c r="Z130">
        <v>95.3</v>
      </c>
      <c r="AA130">
        <v>86.4</v>
      </c>
      <c r="AB130">
        <v>3.22</v>
      </c>
      <c r="AC130">
        <v>1.43</v>
      </c>
      <c r="AD130">
        <v>-0.41499999999999998</v>
      </c>
      <c r="AE130">
        <v>2.2970000000000002</v>
      </c>
      <c r="AF130">
        <v>1.6970000000000001</v>
      </c>
      <c r="AG130">
        <v>6.2830000000000004</v>
      </c>
      <c r="AH130">
        <v>9.1199999999999992</v>
      </c>
      <c r="AI130">
        <v>12.05</v>
      </c>
      <c r="AJ130">
        <v>23.7</v>
      </c>
      <c r="AK130">
        <v>-53.9</v>
      </c>
      <c r="AL130">
        <v>4</v>
      </c>
      <c r="AM130">
        <v>142.96100000000001</v>
      </c>
      <c r="AN130">
        <v>3048.62</v>
      </c>
      <c r="AO130" t="s">
        <v>315</v>
      </c>
    </row>
    <row r="131" spans="1:41">
      <c r="A131" t="s">
        <v>291</v>
      </c>
      <c r="B131" t="s">
        <v>90</v>
      </c>
      <c r="C131" t="s">
        <v>309</v>
      </c>
      <c r="D131" t="s">
        <v>169</v>
      </c>
      <c r="E131" t="s">
        <v>310</v>
      </c>
      <c r="F131" t="s">
        <v>94</v>
      </c>
      <c r="G131" t="s">
        <v>311</v>
      </c>
      <c r="H131">
        <v>4</v>
      </c>
      <c r="I131" t="s">
        <v>96</v>
      </c>
      <c r="J131" t="s">
        <v>97</v>
      </c>
      <c r="K131">
        <v>1</v>
      </c>
      <c r="L131">
        <v>4</v>
      </c>
      <c r="M131" t="s">
        <v>98</v>
      </c>
      <c r="N131">
        <v>0.90100000000000002</v>
      </c>
      <c r="O131" t="s">
        <v>123</v>
      </c>
      <c r="Q131" t="s">
        <v>312</v>
      </c>
      <c r="R131" t="s">
        <v>3</v>
      </c>
      <c r="S131">
        <v>0</v>
      </c>
      <c r="T131">
        <v>2</v>
      </c>
      <c r="U131">
        <v>2</v>
      </c>
      <c r="V131">
        <v>1</v>
      </c>
      <c r="W131">
        <v>1</v>
      </c>
      <c r="X131">
        <v>0</v>
      </c>
      <c r="Y131">
        <v>8</v>
      </c>
      <c r="Z131">
        <v>92.9</v>
      </c>
      <c r="AA131">
        <v>84.9</v>
      </c>
      <c r="AB131">
        <v>3.21</v>
      </c>
      <c r="AC131">
        <v>1.35</v>
      </c>
      <c r="AD131">
        <v>1.5880000000000001</v>
      </c>
      <c r="AE131">
        <v>4.1369999999999996</v>
      </c>
      <c r="AF131">
        <v>1.988</v>
      </c>
      <c r="AG131">
        <v>6.3529999999999998</v>
      </c>
      <c r="AH131">
        <v>6.89</v>
      </c>
      <c r="AI131">
        <v>9.67</v>
      </c>
      <c r="AJ131">
        <v>23.7</v>
      </c>
      <c r="AK131">
        <v>-39</v>
      </c>
      <c r="AL131">
        <v>4.2</v>
      </c>
      <c r="AM131">
        <v>144.62799999999999</v>
      </c>
      <c r="AN131">
        <v>2363.2199999999998</v>
      </c>
      <c r="AO131" t="s">
        <v>316</v>
      </c>
    </row>
    <row r="132" spans="1:41">
      <c r="A132" t="s">
        <v>291</v>
      </c>
      <c r="B132" t="s">
        <v>90</v>
      </c>
      <c r="C132" t="s">
        <v>309</v>
      </c>
      <c r="D132" t="s">
        <v>169</v>
      </c>
      <c r="E132" t="s">
        <v>310</v>
      </c>
      <c r="F132" t="s">
        <v>94</v>
      </c>
      <c r="G132" t="s">
        <v>311</v>
      </c>
      <c r="H132">
        <v>5</v>
      </c>
      <c r="I132" t="s">
        <v>127</v>
      </c>
      <c r="J132" t="s">
        <v>104</v>
      </c>
      <c r="K132">
        <v>1</v>
      </c>
      <c r="L132">
        <v>5</v>
      </c>
      <c r="M132" t="s">
        <v>98</v>
      </c>
      <c r="N132">
        <v>0.88700000000000001</v>
      </c>
      <c r="O132" t="s">
        <v>123</v>
      </c>
      <c r="Q132" t="s">
        <v>312</v>
      </c>
      <c r="R132" t="s">
        <v>3</v>
      </c>
      <c r="S132">
        <v>1</v>
      </c>
      <c r="T132">
        <v>2</v>
      </c>
      <c r="U132">
        <v>2</v>
      </c>
      <c r="V132">
        <v>1</v>
      </c>
      <c r="W132">
        <v>1</v>
      </c>
      <c r="X132">
        <v>0</v>
      </c>
      <c r="Y132">
        <v>8</v>
      </c>
      <c r="Z132">
        <v>91.6</v>
      </c>
      <c r="AA132">
        <v>83</v>
      </c>
      <c r="AB132">
        <v>3.22</v>
      </c>
      <c r="AC132">
        <v>1.43</v>
      </c>
      <c r="AD132">
        <v>0.28699999999999998</v>
      </c>
      <c r="AE132">
        <v>3.6640000000000001</v>
      </c>
      <c r="AF132">
        <v>1.4730000000000001</v>
      </c>
      <c r="AG132">
        <v>6.4729999999999999</v>
      </c>
      <c r="AH132">
        <v>8.92</v>
      </c>
      <c r="AI132">
        <v>10.09</v>
      </c>
      <c r="AJ132">
        <v>23.7</v>
      </c>
      <c r="AK132">
        <v>-43.5</v>
      </c>
      <c r="AL132">
        <v>4.8</v>
      </c>
      <c r="AM132">
        <v>138.65299999999999</v>
      </c>
      <c r="AN132">
        <v>2613.73</v>
      </c>
      <c r="AO132" t="s">
        <v>317</v>
      </c>
    </row>
    <row r="133" spans="1:41">
      <c r="A133" t="s">
        <v>291</v>
      </c>
      <c r="B133" t="s">
        <v>90</v>
      </c>
      <c r="C133" t="s">
        <v>309</v>
      </c>
      <c r="D133" t="s">
        <v>169</v>
      </c>
      <c r="E133" t="s">
        <v>310</v>
      </c>
      <c r="F133" t="s">
        <v>94</v>
      </c>
      <c r="G133" t="s">
        <v>311</v>
      </c>
      <c r="H133">
        <v>6</v>
      </c>
      <c r="I133" t="s">
        <v>96</v>
      </c>
      <c r="J133" t="s">
        <v>97</v>
      </c>
      <c r="K133">
        <v>1</v>
      </c>
      <c r="L133">
        <v>6</v>
      </c>
      <c r="M133" t="s">
        <v>115</v>
      </c>
      <c r="N133">
        <v>0.90600000000000003</v>
      </c>
      <c r="O133" t="s">
        <v>123</v>
      </c>
      <c r="Q133" t="s">
        <v>312</v>
      </c>
      <c r="R133" t="s">
        <v>3</v>
      </c>
      <c r="S133">
        <v>1</v>
      </c>
      <c r="T133">
        <v>2</v>
      </c>
      <c r="U133">
        <v>2</v>
      </c>
      <c r="V133">
        <v>1</v>
      </c>
      <c r="W133">
        <v>1</v>
      </c>
      <c r="X133">
        <v>0</v>
      </c>
      <c r="Y133">
        <v>8</v>
      </c>
      <c r="Z133">
        <v>84.3</v>
      </c>
      <c r="AA133">
        <v>77.7</v>
      </c>
      <c r="AB133">
        <v>3.16</v>
      </c>
      <c r="AC133">
        <v>1.34</v>
      </c>
      <c r="AD133">
        <v>-1.7130000000000001</v>
      </c>
      <c r="AE133">
        <v>2.2360000000000002</v>
      </c>
      <c r="AF133">
        <v>1.59</v>
      </c>
      <c r="AG133">
        <v>6.3150000000000004</v>
      </c>
      <c r="AH133">
        <v>3.62</v>
      </c>
      <c r="AI133">
        <v>6.69</v>
      </c>
      <c r="AJ133">
        <v>23.8</v>
      </c>
      <c r="AK133">
        <v>-9.5</v>
      </c>
      <c r="AL133">
        <v>6.1</v>
      </c>
      <c r="AM133">
        <v>151.78100000000001</v>
      </c>
      <c r="AN133">
        <v>1380.49</v>
      </c>
      <c r="AO133" t="s">
        <v>318</v>
      </c>
    </row>
    <row r="134" spans="1:41">
      <c r="A134" t="s">
        <v>291</v>
      </c>
      <c r="B134" t="s">
        <v>90</v>
      </c>
      <c r="C134" t="s">
        <v>309</v>
      </c>
      <c r="D134" t="s">
        <v>169</v>
      </c>
      <c r="E134" t="s">
        <v>310</v>
      </c>
      <c r="F134" t="s">
        <v>94</v>
      </c>
      <c r="G134" t="s">
        <v>311</v>
      </c>
      <c r="H134">
        <v>7</v>
      </c>
      <c r="I134" t="s">
        <v>127</v>
      </c>
      <c r="J134" t="s">
        <v>104</v>
      </c>
      <c r="K134">
        <v>1</v>
      </c>
      <c r="L134">
        <v>7</v>
      </c>
      <c r="M134" t="s">
        <v>98</v>
      </c>
      <c r="N134">
        <v>0.879</v>
      </c>
      <c r="O134" t="s">
        <v>123</v>
      </c>
      <c r="Q134" t="s">
        <v>312</v>
      </c>
      <c r="R134" t="s">
        <v>3</v>
      </c>
      <c r="S134">
        <v>2</v>
      </c>
      <c r="T134">
        <v>2</v>
      </c>
      <c r="U134">
        <v>2</v>
      </c>
      <c r="V134">
        <v>1</v>
      </c>
      <c r="W134">
        <v>1</v>
      </c>
      <c r="X134">
        <v>0</v>
      </c>
      <c r="Y134">
        <v>8</v>
      </c>
      <c r="Z134">
        <v>91.2</v>
      </c>
      <c r="AA134">
        <v>84</v>
      </c>
      <c r="AB134">
        <v>3.22</v>
      </c>
      <c r="AC134">
        <v>1.43</v>
      </c>
      <c r="AD134">
        <v>-3.6999999999999998E-2</v>
      </c>
      <c r="AE134">
        <v>3.6179999999999999</v>
      </c>
      <c r="AF134">
        <v>1.665</v>
      </c>
      <c r="AG134">
        <v>6.5650000000000004</v>
      </c>
      <c r="AH134">
        <v>5.33</v>
      </c>
      <c r="AI134">
        <v>11.71</v>
      </c>
      <c r="AJ134">
        <v>23.8</v>
      </c>
      <c r="AK134">
        <v>-34.4</v>
      </c>
      <c r="AL134">
        <v>3.3</v>
      </c>
      <c r="AM134">
        <v>155.61199999999999</v>
      </c>
      <c r="AN134">
        <v>2534.4899999999998</v>
      </c>
      <c r="AO134" t="s">
        <v>319</v>
      </c>
    </row>
    <row r="135" spans="1:41">
      <c r="A135" t="s">
        <v>291</v>
      </c>
      <c r="B135" t="s">
        <v>90</v>
      </c>
      <c r="C135" t="s">
        <v>309</v>
      </c>
      <c r="D135" t="s">
        <v>169</v>
      </c>
      <c r="E135" t="s">
        <v>310</v>
      </c>
      <c r="F135" t="s">
        <v>94</v>
      </c>
      <c r="G135" t="s">
        <v>311</v>
      </c>
      <c r="H135">
        <v>8</v>
      </c>
      <c r="I135" t="s">
        <v>147</v>
      </c>
      <c r="J135" t="s">
        <v>104</v>
      </c>
      <c r="K135">
        <v>1</v>
      </c>
      <c r="L135">
        <v>8</v>
      </c>
      <c r="M135" t="s">
        <v>98</v>
      </c>
      <c r="N135">
        <v>0.88400000000000001</v>
      </c>
      <c r="O135" t="s">
        <v>123</v>
      </c>
      <c r="Q135" t="s">
        <v>312</v>
      </c>
      <c r="R135" t="s">
        <v>3</v>
      </c>
      <c r="S135">
        <v>2</v>
      </c>
      <c r="T135">
        <v>2</v>
      </c>
      <c r="U135">
        <v>2</v>
      </c>
      <c r="V135">
        <v>1</v>
      </c>
      <c r="W135">
        <v>1</v>
      </c>
      <c r="X135">
        <v>0</v>
      </c>
      <c r="Y135">
        <v>8</v>
      </c>
      <c r="Z135">
        <v>90.5</v>
      </c>
      <c r="AA135">
        <v>82.4</v>
      </c>
      <c r="AB135">
        <v>3.22</v>
      </c>
      <c r="AC135">
        <v>1.43</v>
      </c>
      <c r="AD135">
        <v>0.56699999999999995</v>
      </c>
      <c r="AE135">
        <v>3.6190000000000002</v>
      </c>
      <c r="AF135">
        <v>1.631</v>
      </c>
      <c r="AG135">
        <v>6.5709999999999997</v>
      </c>
      <c r="AH135">
        <v>7.06</v>
      </c>
      <c r="AI135">
        <v>10.87</v>
      </c>
      <c r="AJ135">
        <v>23.7</v>
      </c>
      <c r="AK135">
        <v>-38.200000000000003</v>
      </c>
      <c r="AL135">
        <v>4.2</v>
      </c>
      <c r="AM135">
        <v>147.09800000000001</v>
      </c>
      <c r="AN135">
        <v>2499.15</v>
      </c>
      <c r="AO135" t="s">
        <v>320</v>
      </c>
    </row>
    <row r="136" spans="1:41">
      <c r="A136" t="s">
        <v>291</v>
      </c>
      <c r="B136" t="s">
        <v>90</v>
      </c>
      <c r="C136" t="s">
        <v>321</v>
      </c>
      <c r="D136" t="s">
        <v>322</v>
      </c>
      <c r="E136" t="s">
        <v>323</v>
      </c>
      <c r="F136" t="s">
        <v>94</v>
      </c>
      <c r="G136" t="s">
        <v>324</v>
      </c>
      <c r="H136">
        <v>1</v>
      </c>
      <c r="I136" t="s">
        <v>325</v>
      </c>
      <c r="J136" t="s">
        <v>104</v>
      </c>
      <c r="K136">
        <v>1</v>
      </c>
      <c r="L136">
        <v>1</v>
      </c>
      <c r="M136" t="s">
        <v>98</v>
      </c>
      <c r="N136">
        <v>0.879</v>
      </c>
      <c r="O136" t="s">
        <v>326</v>
      </c>
      <c r="Q136" t="s">
        <v>327</v>
      </c>
      <c r="R136" t="s">
        <v>90</v>
      </c>
      <c r="S136">
        <v>0</v>
      </c>
      <c r="T136">
        <v>0</v>
      </c>
      <c r="U136">
        <v>0</v>
      </c>
      <c r="V136">
        <v>1</v>
      </c>
      <c r="W136">
        <v>0</v>
      </c>
      <c r="X136">
        <v>0</v>
      </c>
      <c r="Y136">
        <v>8</v>
      </c>
      <c r="Z136">
        <v>92.3</v>
      </c>
      <c r="AA136">
        <v>84.2</v>
      </c>
      <c r="AB136">
        <v>3.63</v>
      </c>
      <c r="AC136">
        <v>1.8</v>
      </c>
      <c r="AD136">
        <v>-0.26</v>
      </c>
      <c r="AE136">
        <v>1.833</v>
      </c>
      <c r="AF136">
        <v>1.6890000000000001</v>
      </c>
      <c r="AG136">
        <v>5.9269999999999996</v>
      </c>
      <c r="AH136">
        <v>2.2400000000000002</v>
      </c>
      <c r="AI136">
        <v>9.5399999999999991</v>
      </c>
      <c r="AJ136">
        <v>23.7</v>
      </c>
      <c r="AK136">
        <v>-9.1999999999999993</v>
      </c>
      <c r="AL136">
        <v>3.8</v>
      </c>
      <c r="AM136">
        <v>166.83500000000001</v>
      </c>
      <c r="AN136">
        <v>1926.75</v>
      </c>
      <c r="AO136" t="s">
        <v>328</v>
      </c>
    </row>
    <row r="137" spans="1:41">
      <c r="A137" t="s">
        <v>291</v>
      </c>
      <c r="B137" t="s">
        <v>90</v>
      </c>
      <c r="C137" t="s">
        <v>321</v>
      </c>
      <c r="D137" t="s">
        <v>322</v>
      </c>
      <c r="E137" t="s">
        <v>323</v>
      </c>
      <c r="F137" t="s">
        <v>94</v>
      </c>
      <c r="G137" t="s">
        <v>324</v>
      </c>
      <c r="H137">
        <v>2</v>
      </c>
      <c r="I137" t="s">
        <v>325</v>
      </c>
      <c r="J137" t="s">
        <v>104</v>
      </c>
      <c r="K137">
        <v>1</v>
      </c>
      <c r="L137">
        <v>2</v>
      </c>
      <c r="M137" t="s">
        <v>98</v>
      </c>
      <c r="N137">
        <v>0.89600000000000002</v>
      </c>
      <c r="O137" t="s">
        <v>326</v>
      </c>
      <c r="Q137" t="s">
        <v>327</v>
      </c>
      <c r="R137" t="s">
        <v>90</v>
      </c>
      <c r="S137">
        <v>0</v>
      </c>
      <c r="T137">
        <v>1</v>
      </c>
      <c r="U137">
        <v>0</v>
      </c>
      <c r="V137">
        <v>1</v>
      </c>
      <c r="W137">
        <v>0</v>
      </c>
      <c r="X137">
        <v>0</v>
      </c>
      <c r="Y137">
        <v>8</v>
      </c>
      <c r="Z137">
        <v>91.8</v>
      </c>
      <c r="AA137">
        <v>83.7</v>
      </c>
      <c r="AB137">
        <v>3.63</v>
      </c>
      <c r="AC137">
        <v>1.8</v>
      </c>
      <c r="AD137">
        <v>-0.40799999999999997</v>
      </c>
      <c r="AE137">
        <v>2.262</v>
      </c>
      <c r="AF137">
        <v>1.6830000000000001</v>
      </c>
      <c r="AG137">
        <v>6.0860000000000003</v>
      </c>
      <c r="AH137">
        <v>2.59</v>
      </c>
      <c r="AI137">
        <v>13.42</v>
      </c>
      <c r="AJ137">
        <v>23.7</v>
      </c>
      <c r="AK137">
        <v>-17.8</v>
      </c>
      <c r="AL137">
        <v>2.2999999999999998</v>
      </c>
      <c r="AM137">
        <v>169.108</v>
      </c>
      <c r="AN137">
        <v>2674.5</v>
      </c>
      <c r="AO137" t="s">
        <v>329</v>
      </c>
    </row>
    <row r="138" spans="1:41">
      <c r="A138" t="s">
        <v>291</v>
      </c>
      <c r="B138" t="s">
        <v>90</v>
      </c>
      <c r="C138" t="s">
        <v>321</v>
      </c>
      <c r="D138" t="s">
        <v>322</v>
      </c>
      <c r="E138" t="s">
        <v>323</v>
      </c>
      <c r="F138" t="s">
        <v>94</v>
      </c>
      <c r="G138" t="s">
        <v>324</v>
      </c>
      <c r="H138">
        <v>3</v>
      </c>
      <c r="I138" t="s">
        <v>107</v>
      </c>
      <c r="J138" t="s">
        <v>108</v>
      </c>
      <c r="K138">
        <v>1</v>
      </c>
      <c r="L138">
        <v>3</v>
      </c>
      <c r="M138" t="s">
        <v>98</v>
      </c>
      <c r="N138">
        <v>0.89400000000000002</v>
      </c>
      <c r="O138" t="s">
        <v>326</v>
      </c>
      <c r="P138" t="s">
        <v>234</v>
      </c>
      <c r="Q138" t="s">
        <v>327</v>
      </c>
      <c r="R138" t="s">
        <v>90</v>
      </c>
      <c r="S138">
        <v>0</v>
      </c>
      <c r="T138">
        <v>2</v>
      </c>
      <c r="U138">
        <v>0</v>
      </c>
      <c r="V138">
        <v>1</v>
      </c>
      <c r="W138">
        <v>0</v>
      </c>
      <c r="X138">
        <v>0</v>
      </c>
      <c r="Y138">
        <v>8</v>
      </c>
      <c r="Z138">
        <v>94.3</v>
      </c>
      <c r="AA138">
        <v>85.5</v>
      </c>
      <c r="AB138">
        <v>3.63</v>
      </c>
      <c r="AC138">
        <v>1.8</v>
      </c>
      <c r="AD138">
        <v>5.3999999999999999E-2</v>
      </c>
      <c r="AE138">
        <v>2.74</v>
      </c>
      <c r="AF138">
        <v>1.784</v>
      </c>
      <c r="AG138">
        <v>6.1269999999999998</v>
      </c>
      <c r="AH138">
        <v>3.59</v>
      </c>
      <c r="AI138">
        <v>8.9700000000000006</v>
      </c>
      <c r="AJ138">
        <v>23.7</v>
      </c>
      <c r="AK138">
        <v>-17.7</v>
      </c>
      <c r="AL138">
        <v>3.8</v>
      </c>
      <c r="AM138">
        <v>158.28</v>
      </c>
      <c r="AN138">
        <v>1932.99</v>
      </c>
      <c r="AO138" t="s">
        <v>330</v>
      </c>
    </row>
    <row r="139" spans="1:41">
      <c r="A139" t="s">
        <v>291</v>
      </c>
      <c r="B139" t="s">
        <v>90</v>
      </c>
      <c r="C139" t="s">
        <v>321</v>
      </c>
      <c r="D139" t="s">
        <v>322</v>
      </c>
      <c r="E139" t="s">
        <v>323</v>
      </c>
      <c r="F139" t="s">
        <v>94</v>
      </c>
      <c r="G139" t="s">
        <v>324</v>
      </c>
      <c r="H139">
        <v>4</v>
      </c>
      <c r="I139" t="s">
        <v>96</v>
      </c>
      <c r="J139" t="s">
        <v>97</v>
      </c>
      <c r="K139">
        <v>2</v>
      </c>
      <c r="L139">
        <v>1</v>
      </c>
      <c r="M139" t="s">
        <v>98</v>
      </c>
      <c r="N139">
        <v>0.76400000000000001</v>
      </c>
      <c r="O139" t="s">
        <v>111</v>
      </c>
      <c r="Q139" t="s">
        <v>331</v>
      </c>
      <c r="R139" t="s">
        <v>3</v>
      </c>
      <c r="S139">
        <v>0</v>
      </c>
      <c r="T139">
        <v>0</v>
      </c>
      <c r="U139">
        <v>1</v>
      </c>
      <c r="V139">
        <v>1</v>
      </c>
      <c r="W139">
        <v>0</v>
      </c>
      <c r="X139">
        <v>0</v>
      </c>
      <c r="Y139">
        <v>8</v>
      </c>
      <c r="Z139">
        <v>85.7</v>
      </c>
      <c r="AA139">
        <v>78.5</v>
      </c>
      <c r="AB139">
        <v>3.36</v>
      </c>
      <c r="AC139">
        <v>1.53</v>
      </c>
      <c r="AD139">
        <v>3.2629999999999999</v>
      </c>
      <c r="AE139">
        <v>6.1379999999999999</v>
      </c>
      <c r="AF139">
        <v>2.2000000000000002</v>
      </c>
      <c r="AG139">
        <v>6.484</v>
      </c>
      <c r="AH139">
        <v>4.68</v>
      </c>
      <c r="AI139">
        <v>9</v>
      </c>
      <c r="AJ139">
        <v>23.8</v>
      </c>
      <c r="AK139">
        <v>-24.1</v>
      </c>
      <c r="AL139">
        <v>4.8</v>
      </c>
      <c r="AM139">
        <v>152.67099999999999</v>
      </c>
      <c r="AN139">
        <v>1872.04</v>
      </c>
      <c r="AO139" t="s">
        <v>332</v>
      </c>
    </row>
    <row r="140" spans="1:41">
      <c r="A140" t="s">
        <v>291</v>
      </c>
      <c r="B140" t="s">
        <v>90</v>
      </c>
      <c r="C140" t="s">
        <v>321</v>
      </c>
      <c r="D140" t="s">
        <v>322</v>
      </c>
      <c r="E140" t="s">
        <v>323</v>
      </c>
      <c r="F140" t="s">
        <v>94</v>
      </c>
      <c r="G140" t="s">
        <v>324</v>
      </c>
      <c r="H140">
        <v>5</v>
      </c>
      <c r="I140" t="s">
        <v>107</v>
      </c>
      <c r="J140" t="s">
        <v>108</v>
      </c>
      <c r="K140">
        <v>2</v>
      </c>
      <c r="L140">
        <v>2</v>
      </c>
      <c r="M140" t="s">
        <v>98</v>
      </c>
      <c r="N140">
        <v>0.84299999999999997</v>
      </c>
      <c r="O140" t="s">
        <v>111</v>
      </c>
      <c r="P140" t="s">
        <v>112</v>
      </c>
      <c r="Q140" t="s">
        <v>331</v>
      </c>
      <c r="R140" t="s">
        <v>3</v>
      </c>
      <c r="S140">
        <v>1</v>
      </c>
      <c r="T140">
        <v>0</v>
      </c>
      <c r="U140">
        <v>1</v>
      </c>
      <c r="V140">
        <v>1</v>
      </c>
      <c r="W140">
        <v>0</v>
      </c>
      <c r="X140">
        <v>0</v>
      </c>
      <c r="Y140">
        <v>8</v>
      </c>
      <c r="Z140">
        <v>90.4</v>
      </c>
      <c r="AA140">
        <v>83.1</v>
      </c>
      <c r="AB140">
        <v>3.35</v>
      </c>
      <c r="AC140">
        <v>1.67</v>
      </c>
      <c r="AD140">
        <v>0.73599999999999999</v>
      </c>
      <c r="AE140">
        <v>2.7530000000000001</v>
      </c>
      <c r="AF140">
        <v>1.78</v>
      </c>
      <c r="AG140">
        <v>6.1280000000000001</v>
      </c>
      <c r="AH140">
        <v>2.5499999999999998</v>
      </c>
      <c r="AI140">
        <v>7.98</v>
      </c>
      <c r="AJ140">
        <v>23.8</v>
      </c>
      <c r="AK140">
        <v>-11.1</v>
      </c>
      <c r="AL140">
        <v>4.5</v>
      </c>
      <c r="AM140">
        <v>162.34299999999999</v>
      </c>
      <c r="AN140">
        <v>1631.88</v>
      </c>
      <c r="AO140" t="s">
        <v>333</v>
      </c>
    </row>
    <row r="141" spans="1:41">
      <c r="A141" t="s">
        <v>291</v>
      </c>
      <c r="B141" t="s">
        <v>90</v>
      </c>
      <c r="C141" t="s">
        <v>321</v>
      </c>
      <c r="D141" t="s">
        <v>322</v>
      </c>
      <c r="E141" t="s">
        <v>323</v>
      </c>
      <c r="F141" t="s">
        <v>94</v>
      </c>
      <c r="G141" t="s">
        <v>324</v>
      </c>
      <c r="H141">
        <v>6</v>
      </c>
      <c r="I141" t="s">
        <v>103</v>
      </c>
      <c r="J141" t="s">
        <v>104</v>
      </c>
      <c r="K141">
        <v>3</v>
      </c>
      <c r="L141">
        <v>1</v>
      </c>
      <c r="M141" t="s">
        <v>98</v>
      </c>
      <c r="N141">
        <v>0.872</v>
      </c>
      <c r="O141" t="s">
        <v>156</v>
      </c>
      <c r="Q141" t="s">
        <v>334</v>
      </c>
      <c r="R141" t="s">
        <v>3</v>
      </c>
      <c r="S141">
        <v>0</v>
      </c>
      <c r="T141">
        <v>0</v>
      </c>
      <c r="U141">
        <v>2</v>
      </c>
      <c r="V141">
        <v>1</v>
      </c>
      <c r="W141">
        <v>0</v>
      </c>
      <c r="X141">
        <v>0</v>
      </c>
      <c r="Y141">
        <v>8</v>
      </c>
      <c r="Z141">
        <v>91.3</v>
      </c>
      <c r="AA141">
        <v>84.3</v>
      </c>
      <c r="AB141">
        <v>3.16</v>
      </c>
      <c r="AC141">
        <v>1.53</v>
      </c>
      <c r="AD141">
        <v>1.0509999999999999</v>
      </c>
      <c r="AE141">
        <v>3.1440000000000001</v>
      </c>
      <c r="AF141">
        <v>1.9550000000000001</v>
      </c>
      <c r="AG141">
        <v>6.1539999999999999</v>
      </c>
      <c r="AH141">
        <v>2.0699999999999998</v>
      </c>
      <c r="AI141">
        <v>8.9700000000000006</v>
      </c>
      <c r="AJ141">
        <v>23.8</v>
      </c>
      <c r="AK141">
        <v>-10.6</v>
      </c>
      <c r="AL141">
        <v>3.8</v>
      </c>
      <c r="AM141">
        <v>167.066</v>
      </c>
      <c r="AN141">
        <v>1822.11</v>
      </c>
      <c r="AO141" t="s">
        <v>335</v>
      </c>
    </row>
    <row r="142" spans="1:41">
      <c r="A142" t="s">
        <v>291</v>
      </c>
      <c r="B142" t="s">
        <v>90</v>
      </c>
      <c r="C142" t="s">
        <v>321</v>
      </c>
      <c r="D142" t="s">
        <v>322</v>
      </c>
      <c r="E142" t="s">
        <v>323</v>
      </c>
      <c r="F142" t="s">
        <v>94</v>
      </c>
      <c r="G142" t="s">
        <v>324</v>
      </c>
      <c r="H142">
        <v>7</v>
      </c>
      <c r="I142" t="s">
        <v>96</v>
      </c>
      <c r="J142" t="s">
        <v>97</v>
      </c>
      <c r="K142">
        <v>3</v>
      </c>
      <c r="L142">
        <v>2</v>
      </c>
      <c r="M142" t="s">
        <v>98</v>
      </c>
      <c r="N142">
        <v>0.89600000000000002</v>
      </c>
      <c r="O142" t="s">
        <v>156</v>
      </c>
      <c r="Q142" t="s">
        <v>334</v>
      </c>
      <c r="R142" t="s">
        <v>3</v>
      </c>
      <c r="S142">
        <v>0</v>
      </c>
      <c r="T142">
        <v>1</v>
      </c>
      <c r="U142">
        <v>2</v>
      </c>
      <c r="V142">
        <v>1</v>
      </c>
      <c r="W142">
        <v>0</v>
      </c>
      <c r="X142">
        <v>0</v>
      </c>
      <c r="Y142">
        <v>8</v>
      </c>
      <c r="Z142">
        <v>92.4</v>
      </c>
      <c r="AA142">
        <v>84.4</v>
      </c>
      <c r="AB142">
        <v>3.18</v>
      </c>
      <c r="AC142">
        <v>1.47</v>
      </c>
      <c r="AD142">
        <v>1.2130000000000001</v>
      </c>
      <c r="AE142">
        <v>2.7040000000000002</v>
      </c>
      <c r="AF142">
        <v>1.794</v>
      </c>
      <c r="AG142">
        <v>6.12</v>
      </c>
      <c r="AH142">
        <v>2.96</v>
      </c>
      <c r="AI142">
        <v>8.9600000000000009</v>
      </c>
      <c r="AJ142">
        <v>23.7</v>
      </c>
      <c r="AK142">
        <v>-15.8</v>
      </c>
      <c r="AL142">
        <v>3.9</v>
      </c>
      <c r="AM142">
        <v>161.80099999999999</v>
      </c>
      <c r="AN142">
        <v>1864.33</v>
      </c>
      <c r="AO142" t="s">
        <v>336</v>
      </c>
    </row>
    <row r="143" spans="1:41">
      <c r="A143" t="s">
        <v>291</v>
      </c>
      <c r="B143" t="s">
        <v>90</v>
      </c>
      <c r="C143" t="s">
        <v>321</v>
      </c>
      <c r="D143" t="s">
        <v>322</v>
      </c>
      <c r="E143" t="s">
        <v>323</v>
      </c>
      <c r="F143" t="s">
        <v>94</v>
      </c>
      <c r="G143" t="s">
        <v>324</v>
      </c>
      <c r="H143">
        <v>8</v>
      </c>
      <c r="I143" t="s">
        <v>147</v>
      </c>
      <c r="J143" t="s">
        <v>104</v>
      </c>
      <c r="K143">
        <v>3</v>
      </c>
      <c r="L143">
        <v>3</v>
      </c>
      <c r="M143" t="s">
        <v>98</v>
      </c>
      <c r="N143">
        <v>0.71299999999999997</v>
      </c>
      <c r="O143" t="s">
        <v>156</v>
      </c>
      <c r="Q143" t="s">
        <v>334</v>
      </c>
      <c r="R143" t="s">
        <v>3</v>
      </c>
      <c r="S143">
        <v>1</v>
      </c>
      <c r="T143">
        <v>1</v>
      </c>
      <c r="U143">
        <v>2</v>
      </c>
      <c r="V143">
        <v>1</v>
      </c>
      <c r="W143">
        <v>0</v>
      </c>
      <c r="X143">
        <v>0</v>
      </c>
      <c r="Y143">
        <v>8</v>
      </c>
      <c r="Z143">
        <v>89.8</v>
      </c>
      <c r="AA143">
        <v>81.5</v>
      </c>
      <c r="AB143">
        <v>3.26</v>
      </c>
      <c r="AC143">
        <v>1.47</v>
      </c>
      <c r="AD143">
        <v>-1.1859999999999999</v>
      </c>
      <c r="AE143">
        <v>2.3279999999999998</v>
      </c>
      <c r="AF143">
        <v>1.728</v>
      </c>
      <c r="AG143">
        <v>6.024</v>
      </c>
      <c r="AH143">
        <v>1.49</v>
      </c>
      <c r="AI143">
        <v>9.39</v>
      </c>
      <c r="AJ143">
        <v>23.7</v>
      </c>
      <c r="AK143">
        <v>-2.1</v>
      </c>
      <c r="AL143">
        <v>4.2</v>
      </c>
      <c r="AM143">
        <v>171.001</v>
      </c>
      <c r="AN143">
        <v>1807.8</v>
      </c>
      <c r="AO143" t="s">
        <v>337</v>
      </c>
    </row>
    <row r="144" spans="1:41">
      <c r="A144" t="s">
        <v>291</v>
      </c>
      <c r="B144" t="s">
        <v>90</v>
      </c>
      <c r="C144" t="s">
        <v>321</v>
      </c>
      <c r="D144" t="s">
        <v>322</v>
      </c>
      <c r="E144" t="s">
        <v>323</v>
      </c>
      <c r="F144" t="s">
        <v>94</v>
      </c>
      <c r="G144" t="s">
        <v>324</v>
      </c>
      <c r="H144">
        <v>9</v>
      </c>
      <c r="I144" t="s">
        <v>205</v>
      </c>
      <c r="J144" t="s">
        <v>104</v>
      </c>
      <c r="K144">
        <v>3</v>
      </c>
      <c r="L144">
        <v>4</v>
      </c>
      <c r="M144" t="s">
        <v>98</v>
      </c>
      <c r="N144">
        <v>0.86199999999999999</v>
      </c>
      <c r="O144" t="s">
        <v>156</v>
      </c>
      <c r="Q144" t="s">
        <v>334</v>
      </c>
      <c r="R144" t="s">
        <v>3</v>
      </c>
      <c r="S144">
        <v>1</v>
      </c>
      <c r="T144">
        <v>2</v>
      </c>
      <c r="U144">
        <v>2</v>
      </c>
      <c r="V144">
        <v>1</v>
      </c>
      <c r="W144">
        <v>0</v>
      </c>
      <c r="X144">
        <v>0</v>
      </c>
      <c r="Y144">
        <v>8</v>
      </c>
      <c r="Z144">
        <v>92.6</v>
      </c>
      <c r="AA144">
        <v>84.7</v>
      </c>
      <c r="AB144">
        <v>3.26</v>
      </c>
      <c r="AC144">
        <v>1.47</v>
      </c>
      <c r="AD144">
        <v>-0.55900000000000005</v>
      </c>
      <c r="AE144">
        <v>2.601</v>
      </c>
      <c r="AF144">
        <v>1.6739999999999999</v>
      </c>
      <c r="AG144">
        <v>6.1040000000000001</v>
      </c>
      <c r="AH144">
        <v>1.3</v>
      </c>
      <c r="AI144">
        <v>9.1300000000000008</v>
      </c>
      <c r="AJ144">
        <v>23.7</v>
      </c>
      <c r="AK144">
        <v>-3.2</v>
      </c>
      <c r="AL144">
        <v>3.7</v>
      </c>
      <c r="AM144">
        <v>171.90899999999999</v>
      </c>
      <c r="AN144">
        <v>1827.57</v>
      </c>
      <c r="AO144" t="s">
        <v>338</v>
      </c>
    </row>
    <row r="145" spans="1:41">
      <c r="A145" t="s">
        <v>291</v>
      </c>
      <c r="B145" t="s">
        <v>90</v>
      </c>
      <c r="C145" t="s">
        <v>321</v>
      </c>
      <c r="D145" t="s">
        <v>322</v>
      </c>
      <c r="E145" t="s">
        <v>323</v>
      </c>
      <c r="F145" t="s">
        <v>94</v>
      </c>
      <c r="G145" t="s">
        <v>324</v>
      </c>
      <c r="H145">
        <v>10</v>
      </c>
      <c r="I145" t="s">
        <v>96</v>
      </c>
      <c r="J145" t="s">
        <v>97</v>
      </c>
      <c r="K145">
        <v>3</v>
      </c>
      <c r="L145">
        <v>5</v>
      </c>
      <c r="M145" t="s">
        <v>98</v>
      </c>
      <c r="N145">
        <v>0.90300000000000002</v>
      </c>
      <c r="O145" t="s">
        <v>156</v>
      </c>
      <c r="Q145" t="s">
        <v>334</v>
      </c>
      <c r="R145" t="s">
        <v>3</v>
      </c>
      <c r="S145">
        <v>1</v>
      </c>
      <c r="T145">
        <v>2</v>
      </c>
      <c r="U145">
        <v>2</v>
      </c>
      <c r="V145">
        <v>1</v>
      </c>
      <c r="W145">
        <v>0</v>
      </c>
      <c r="X145">
        <v>0</v>
      </c>
      <c r="Y145">
        <v>8</v>
      </c>
      <c r="Z145">
        <v>92.4</v>
      </c>
      <c r="AA145">
        <v>83.5</v>
      </c>
      <c r="AB145">
        <v>3.11</v>
      </c>
      <c r="AC145">
        <v>1.47</v>
      </c>
      <c r="AD145">
        <v>0.434</v>
      </c>
      <c r="AE145">
        <v>0.86399999999999999</v>
      </c>
      <c r="AF145">
        <v>1.9970000000000001</v>
      </c>
      <c r="AG145">
        <v>5.734</v>
      </c>
      <c r="AH145">
        <v>1.27</v>
      </c>
      <c r="AI145">
        <v>12.81</v>
      </c>
      <c r="AJ145">
        <v>23.7</v>
      </c>
      <c r="AK145">
        <v>-5.5</v>
      </c>
      <c r="AL145">
        <v>2.7</v>
      </c>
      <c r="AM145">
        <v>174.36199999999999</v>
      </c>
      <c r="AN145">
        <v>2505.7199999999998</v>
      </c>
      <c r="AO145" t="s">
        <v>339</v>
      </c>
    </row>
    <row r="146" spans="1:41">
      <c r="A146" t="s">
        <v>291</v>
      </c>
      <c r="B146" t="s">
        <v>90</v>
      </c>
      <c r="C146" t="s">
        <v>321</v>
      </c>
      <c r="D146" t="s">
        <v>322</v>
      </c>
      <c r="E146" t="s">
        <v>323</v>
      </c>
      <c r="F146" t="s">
        <v>94</v>
      </c>
      <c r="G146" t="s">
        <v>324</v>
      </c>
      <c r="H146">
        <v>11</v>
      </c>
      <c r="I146" t="s">
        <v>194</v>
      </c>
      <c r="J146" t="s">
        <v>108</v>
      </c>
      <c r="K146">
        <v>3</v>
      </c>
      <c r="L146">
        <v>6</v>
      </c>
      <c r="M146" t="s">
        <v>98</v>
      </c>
      <c r="N146">
        <v>0.86699999999999999</v>
      </c>
      <c r="O146" t="s">
        <v>156</v>
      </c>
      <c r="P146" t="s">
        <v>141</v>
      </c>
      <c r="Q146" t="s">
        <v>334</v>
      </c>
      <c r="R146" t="s">
        <v>3</v>
      </c>
      <c r="S146">
        <v>2</v>
      </c>
      <c r="T146">
        <v>2</v>
      </c>
      <c r="U146">
        <v>2</v>
      </c>
      <c r="V146">
        <v>1</v>
      </c>
      <c r="W146">
        <v>1</v>
      </c>
      <c r="X146">
        <v>0</v>
      </c>
      <c r="Y146">
        <v>8</v>
      </c>
      <c r="Z146">
        <v>91.7</v>
      </c>
      <c r="AA146">
        <v>83.9</v>
      </c>
      <c r="AB146">
        <v>3.26</v>
      </c>
      <c r="AC146">
        <v>1.47</v>
      </c>
      <c r="AD146">
        <v>-0.374</v>
      </c>
      <c r="AE146">
        <v>1.1419999999999999</v>
      </c>
      <c r="AF146">
        <v>1.5509999999999999</v>
      </c>
      <c r="AG146">
        <v>5.8440000000000003</v>
      </c>
      <c r="AH146">
        <v>2.46</v>
      </c>
      <c r="AI146">
        <v>8.75</v>
      </c>
      <c r="AJ146">
        <v>23.8</v>
      </c>
      <c r="AK146">
        <v>-9.6</v>
      </c>
      <c r="AL146">
        <v>4.2</v>
      </c>
      <c r="AM146">
        <v>164.39</v>
      </c>
      <c r="AN146">
        <v>1780.15</v>
      </c>
      <c r="AO146" t="s">
        <v>340</v>
      </c>
    </row>
    <row r="147" spans="1:41">
      <c r="A147" t="s">
        <v>291</v>
      </c>
      <c r="B147" t="s">
        <v>90</v>
      </c>
      <c r="C147" t="s">
        <v>321</v>
      </c>
      <c r="D147" t="s">
        <v>322</v>
      </c>
      <c r="E147" t="s">
        <v>323</v>
      </c>
      <c r="F147" t="s">
        <v>94</v>
      </c>
      <c r="G147" t="s">
        <v>324</v>
      </c>
      <c r="H147">
        <v>12</v>
      </c>
      <c r="I147" t="s">
        <v>96</v>
      </c>
      <c r="J147" t="s">
        <v>97</v>
      </c>
      <c r="K147">
        <v>4</v>
      </c>
      <c r="L147">
        <v>1</v>
      </c>
      <c r="M147" t="s">
        <v>98</v>
      </c>
      <c r="N147">
        <v>0.78800000000000003</v>
      </c>
      <c r="O147" t="s">
        <v>156</v>
      </c>
      <c r="Q147" t="s">
        <v>341</v>
      </c>
      <c r="R147" t="s">
        <v>90</v>
      </c>
      <c r="S147">
        <v>0</v>
      </c>
      <c r="T147">
        <v>0</v>
      </c>
      <c r="U147">
        <v>2</v>
      </c>
      <c r="V147">
        <v>1</v>
      </c>
      <c r="W147">
        <v>0</v>
      </c>
      <c r="X147">
        <v>0</v>
      </c>
      <c r="Y147">
        <v>8</v>
      </c>
      <c r="Z147">
        <v>89.5</v>
      </c>
      <c r="AA147">
        <v>81.7</v>
      </c>
      <c r="AB147">
        <v>2.78</v>
      </c>
      <c r="AC147">
        <v>1.25</v>
      </c>
      <c r="AD147">
        <v>0.152</v>
      </c>
      <c r="AE147">
        <v>3.9550000000000001</v>
      </c>
      <c r="AF147">
        <v>1.772</v>
      </c>
      <c r="AG147">
        <v>6.2539999999999996</v>
      </c>
      <c r="AH147">
        <v>2.56</v>
      </c>
      <c r="AI147">
        <v>9.77</v>
      </c>
      <c r="AJ147">
        <v>23.7</v>
      </c>
      <c r="AK147">
        <v>-11.7</v>
      </c>
      <c r="AL147">
        <v>3.8</v>
      </c>
      <c r="AM147">
        <v>165.36199999999999</v>
      </c>
      <c r="AN147">
        <v>1935.64</v>
      </c>
      <c r="AO147" t="s">
        <v>342</v>
      </c>
    </row>
    <row r="148" spans="1:41">
      <c r="A148" t="s">
        <v>291</v>
      </c>
      <c r="B148" t="s">
        <v>90</v>
      </c>
      <c r="C148" t="s">
        <v>321</v>
      </c>
      <c r="D148" t="s">
        <v>322</v>
      </c>
      <c r="E148" t="s">
        <v>323</v>
      </c>
      <c r="F148" t="s">
        <v>94</v>
      </c>
      <c r="G148" t="s">
        <v>324</v>
      </c>
      <c r="H148">
        <v>13</v>
      </c>
      <c r="I148" t="s">
        <v>96</v>
      </c>
      <c r="J148" t="s">
        <v>97</v>
      </c>
      <c r="K148">
        <v>4</v>
      </c>
      <c r="L148">
        <v>2</v>
      </c>
      <c r="M148" t="s">
        <v>98</v>
      </c>
      <c r="N148">
        <v>0.79100000000000004</v>
      </c>
      <c r="O148" t="s">
        <v>156</v>
      </c>
      <c r="Q148" t="s">
        <v>341</v>
      </c>
      <c r="R148" t="s">
        <v>90</v>
      </c>
      <c r="S148">
        <v>1</v>
      </c>
      <c r="T148">
        <v>0</v>
      </c>
      <c r="U148">
        <v>2</v>
      </c>
      <c r="V148">
        <v>1</v>
      </c>
      <c r="W148">
        <v>0</v>
      </c>
      <c r="X148">
        <v>0</v>
      </c>
      <c r="Y148">
        <v>8</v>
      </c>
      <c r="Z148">
        <v>89.1</v>
      </c>
      <c r="AA148">
        <v>81.099999999999994</v>
      </c>
      <c r="AB148">
        <v>2.94</v>
      </c>
      <c r="AC148">
        <v>1.21</v>
      </c>
      <c r="AD148">
        <v>0.90700000000000003</v>
      </c>
      <c r="AE148">
        <v>4.04</v>
      </c>
      <c r="AF148">
        <v>1.9</v>
      </c>
      <c r="AG148">
        <v>6.1539999999999999</v>
      </c>
      <c r="AH148">
        <v>1.97</v>
      </c>
      <c r="AI148">
        <v>8.69</v>
      </c>
      <c r="AJ148">
        <v>23.7</v>
      </c>
      <c r="AK148">
        <v>-8.4</v>
      </c>
      <c r="AL148">
        <v>4.3</v>
      </c>
      <c r="AM148">
        <v>167.28</v>
      </c>
      <c r="AN148">
        <v>1696.29</v>
      </c>
      <c r="AO148" t="s">
        <v>343</v>
      </c>
    </row>
    <row r="149" spans="1:41">
      <c r="A149" t="s">
        <v>291</v>
      </c>
      <c r="B149" t="s">
        <v>90</v>
      </c>
      <c r="C149" t="s">
        <v>321</v>
      </c>
      <c r="D149" t="s">
        <v>322</v>
      </c>
      <c r="E149" t="s">
        <v>323</v>
      </c>
      <c r="F149" t="s">
        <v>94</v>
      </c>
      <c r="G149" t="s">
        <v>324</v>
      </c>
      <c r="H149">
        <v>14</v>
      </c>
      <c r="I149" t="s">
        <v>194</v>
      </c>
      <c r="J149" t="s">
        <v>108</v>
      </c>
      <c r="K149">
        <v>4</v>
      </c>
      <c r="L149">
        <v>3</v>
      </c>
      <c r="M149" t="s">
        <v>98</v>
      </c>
      <c r="N149">
        <v>0.749</v>
      </c>
      <c r="O149" t="s">
        <v>156</v>
      </c>
      <c r="P149" t="s">
        <v>141</v>
      </c>
      <c r="Q149" t="s">
        <v>341</v>
      </c>
      <c r="R149" t="s">
        <v>90</v>
      </c>
      <c r="S149">
        <v>2</v>
      </c>
      <c r="T149">
        <v>0</v>
      </c>
      <c r="U149">
        <v>2</v>
      </c>
      <c r="V149">
        <v>1</v>
      </c>
      <c r="W149">
        <v>1</v>
      </c>
      <c r="X149">
        <v>0</v>
      </c>
      <c r="Y149">
        <v>8</v>
      </c>
      <c r="Z149">
        <v>88.6</v>
      </c>
      <c r="AA149">
        <v>81.099999999999994</v>
      </c>
      <c r="AB149">
        <v>2.98</v>
      </c>
      <c r="AC149">
        <v>1.34</v>
      </c>
      <c r="AD149">
        <v>0.40300000000000002</v>
      </c>
      <c r="AE149">
        <v>2.6890000000000001</v>
      </c>
      <c r="AF149">
        <v>1.696</v>
      </c>
      <c r="AG149">
        <v>6.1479999999999997</v>
      </c>
      <c r="AH149">
        <v>3.9</v>
      </c>
      <c r="AI149">
        <v>7.92</v>
      </c>
      <c r="AJ149">
        <v>23.8</v>
      </c>
      <c r="AK149">
        <v>-15.8</v>
      </c>
      <c r="AL149">
        <v>5</v>
      </c>
      <c r="AM149">
        <v>153.89599999999999</v>
      </c>
      <c r="AN149">
        <v>1676.34</v>
      </c>
      <c r="AO149" t="s">
        <v>344</v>
      </c>
    </row>
    <row r="150" spans="1:41">
      <c r="A150" t="s">
        <v>291</v>
      </c>
      <c r="B150" t="s">
        <v>90</v>
      </c>
      <c r="C150" t="s">
        <v>321</v>
      </c>
      <c r="D150" t="s">
        <v>322</v>
      </c>
      <c r="E150" t="s">
        <v>323</v>
      </c>
      <c r="F150" t="s">
        <v>94</v>
      </c>
      <c r="G150" t="s">
        <v>324</v>
      </c>
      <c r="H150">
        <v>15</v>
      </c>
      <c r="I150" t="s">
        <v>96</v>
      </c>
      <c r="J150" t="s">
        <v>97</v>
      </c>
      <c r="K150">
        <v>5</v>
      </c>
      <c r="L150">
        <v>1</v>
      </c>
      <c r="M150" t="s">
        <v>98</v>
      </c>
      <c r="N150">
        <v>0.878</v>
      </c>
      <c r="O150" t="s">
        <v>210</v>
      </c>
      <c r="Q150" t="s">
        <v>345</v>
      </c>
      <c r="R150" t="s">
        <v>3</v>
      </c>
      <c r="S150">
        <v>0</v>
      </c>
      <c r="T150">
        <v>0</v>
      </c>
      <c r="U150">
        <v>2</v>
      </c>
      <c r="V150">
        <v>1</v>
      </c>
      <c r="W150">
        <v>0</v>
      </c>
      <c r="X150">
        <v>0</v>
      </c>
      <c r="Y150">
        <v>8</v>
      </c>
      <c r="Z150">
        <v>89.1</v>
      </c>
      <c r="AA150">
        <v>81.2</v>
      </c>
      <c r="AB150">
        <v>3.5</v>
      </c>
      <c r="AC150">
        <v>1.65</v>
      </c>
      <c r="AD150">
        <v>2.86</v>
      </c>
      <c r="AE150">
        <v>2.9289999999999998</v>
      </c>
      <c r="AF150">
        <v>2.258</v>
      </c>
      <c r="AG150">
        <v>6.13</v>
      </c>
      <c r="AH150">
        <v>1</v>
      </c>
      <c r="AI150">
        <v>8.83</v>
      </c>
      <c r="AJ150">
        <v>23.7</v>
      </c>
      <c r="AK150">
        <v>-6.2</v>
      </c>
      <c r="AL150">
        <v>4.4000000000000004</v>
      </c>
      <c r="AM150">
        <v>173.59299999999999</v>
      </c>
      <c r="AN150">
        <v>1689.33</v>
      </c>
      <c r="AO150" t="s">
        <v>346</v>
      </c>
    </row>
    <row r="151" spans="1:41">
      <c r="A151" t="s">
        <v>291</v>
      </c>
      <c r="B151" t="s">
        <v>90</v>
      </c>
      <c r="C151" t="s">
        <v>321</v>
      </c>
      <c r="D151" t="s">
        <v>322</v>
      </c>
      <c r="E151" t="s">
        <v>323</v>
      </c>
      <c r="F151" t="s">
        <v>94</v>
      </c>
      <c r="G151" t="s">
        <v>324</v>
      </c>
      <c r="H151">
        <v>16</v>
      </c>
      <c r="I151" t="s">
        <v>107</v>
      </c>
      <c r="J151" t="s">
        <v>108</v>
      </c>
      <c r="K151">
        <v>5</v>
      </c>
      <c r="L151">
        <v>2</v>
      </c>
      <c r="M151" t="s">
        <v>115</v>
      </c>
      <c r="N151">
        <v>0.91</v>
      </c>
      <c r="O151" t="s">
        <v>210</v>
      </c>
      <c r="P151" t="s">
        <v>141</v>
      </c>
      <c r="Q151" t="s">
        <v>345</v>
      </c>
      <c r="R151" t="s">
        <v>3</v>
      </c>
      <c r="S151">
        <v>1</v>
      </c>
      <c r="T151">
        <v>0</v>
      </c>
      <c r="U151">
        <v>2</v>
      </c>
      <c r="V151">
        <v>1</v>
      </c>
      <c r="W151">
        <v>0</v>
      </c>
      <c r="X151">
        <v>0</v>
      </c>
      <c r="Y151">
        <v>8</v>
      </c>
      <c r="Z151">
        <v>81.400000000000006</v>
      </c>
      <c r="AA151">
        <v>75.2</v>
      </c>
      <c r="AB151">
        <v>3.54</v>
      </c>
      <c r="AC151">
        <v>1.7</v>
      </c>
      <c r="AD151">
        <v>-0.69899999999999995</v>
      </c>
      <c r="AE151">
        <v>2.181</v>
      </c>
      <c r="AF151">
        <v>1.726</v>
      </c>
      <c r="AG151">
        <v>6.1319999999999997</v>
      </c>
      <c r="AH151">
        <v>-2.15</v>
      </c>
      <c r="AI151">
        <v>7.32</v>
      </c>
      <c r="AJ151">
        <v>23.8</v>
      </c>
      <c r="AK151">
        <v>10.1</v>
      </c>
      <c r="AL151">
        <v>6.5</v>
      </c>
      <c r="AM151">
        <v>196.28399999999999</v>
      </c>
      <c r="AN151">
        <v>1341.93</v>
      </c>
      <c r="AO151" t="s">
        <v>347</v>
      </c>
    </row>
    <row r="152" spans="1:41">
      <c r="A152" t="s">
        <v>291</v>
      </c>
      <c r="B152" t="s">
        <v>90</v>
      </c>
      <c r="C152" t="s">
        <v>348</v>
      </c>
      <c r="D152" t="s">
        <v>322</v>
      </c>
      <c r="E152" t="s">
        <v>349</v>
      </c>
      <c r="F152" t="s">
        <v>94</v>
      </c>
      <c r="G152" t="s">
        <v>324</v>
      </c>
      <c r="H152">
        <v>1</v>
      </c>
      <c r="I152" t="s">
        <v>96</v>
      </c>
      <c r="J152" t="s">
        <v>97</v>
      </c>
      <c r="K152">
        <v>1</v>
      </c>
      <c r="L152">
        <v>1</v>
      </c>
      <c r="M152" t="s">
        <v>98</v>
      </c>
      <c r="N152">
        <v>0.91</v>
      </c>
      <c r="O152" t="s">
        <v>143</v>
      </c>
      <c r="Q152" t="s">
        <v>350</v>
      </c>
      <c r="R152" t="s">
        <v>3</v>
      </c>
      <c r="S152">
        <v>0</v>
      </c>
      <c r="T152">
        <v>0</v>
      </c>
      <c r="U152">
        <v>2</v>
      </c>
      <c r="V152">
        <v>1</v>
      </c>
      <c r="W152">
        <v>0</v>
      </c>
      <c r="X152">
        <v>1</v>
      </c>
      <c r="Y152">
        <v>7</v>
      </c>
      <c r="Z152">
        <v>94.8</v>
      </c>
      <c r="AA152">
        <v>86</v>
      </c>
      <c r="AB152">
        <v>3.35</v>
      </c>
      <c r="AC152">
        <v>1.56</v>
      </c>
      <c r="AD152">
        <v>0.32500000000000001</v>
      </c>
      <c r="AE152">
        <v>1.1599999999999999</v>
      </c>
      <c r="AF152">
        <v>1.55</v>
      </c>
      <c r="AG152">
        <v>6.0250000000000004</v>
      </c>
      <c r="AH152">
        <v>2.56</v>
      </c>
      <c r="AI152">
        <v>12.58</v>
      </c>
      <c r="AJ152">
        <v>23.7</v>
      </c>
      <c r="AK152">
        <v>-19.100000000000001</v>
      </c>
      <c r="AL152">
        <v>2.5</v>
      </c>
      <c r="AM152">
        <v>168.512</v>
      </c>
      <c r="AN152">
        <v>2574.59</v>
      </c>
      <c r="AO152" t="s">
        <v>351</v>
      </c>
    </row>
    <row r="153" spans="1:41">
      <c r="A153" t="s">
        <v>291</v>
      </c>
      <c r="B153" t="s">
        <v>90</v>
      </c>
      <c r="C153" t="s">
        <v>348</v>
      </c>
      <c r="D153" t="s">
        <v>322</v>
      </c>
      <c r="E153" t="s">
        <v>349</v>
      </c>
      <c r="F153" t="s">
        <v>94</v>
      </c>
      <c r="G153" t="s">
        <v>324</v>
      </c>
      <c r="H153">
        <v>2</v>
      </c>
      <c r="I153" t="s">
        <v>127</v>
      </c>
      <c r="J153" t="s">
        <v>104</v>
      </c>
      <c r="K153">
        <v>1</v>
      </c>
      <c r="L153">
        <v>2</v>
      </c>
      <c r="M153" t="s">
        <v>98</v>
      </c>
      <c r="N153">
        <v>0.90500000000000003</v>
      </c>
      <c r="O153" t="s">
        <v>143</v>
      </c>
      <c r="Q153" t="s">
        <v>350</v>
      </c>
      <c r="R153" t="s">
        <v>3</v>
      </c>
      <c r="S153">
        <v>1</v>
      </c>
      <c r="T153">
        <v>0</v>
      </c>
      <c r="U153">
        <v>2</v>
      </c>
      <c r="V153">
        <v>1</v>
      </c>
      <c r="W153">
        <v>0</v>
      </c>
      <c r="X153">
        <v>1</v>
      </c>
      <c r="Y153">
        <v>7</v>
      </c>
      <c r="Z153">
        <v>93.6</v>
      </c>
      <c r="AA153">
        <v>84.6</v>
      </c>
      <c r="AB153">
        <v>3.44</v>
      </c>
      <c r="AC153">
        <v>1.79</v>
      </c>
      <c r="AD153">
        <v>-3.0000000000000001E-3</v>
      </c>
      <c r="AE153">
        <v>1.8169999999999999</v>
      </c>
      <c r="AF153">
        <v>1.613</v>
      </c>
      <c r="AG153">
        <v>6.0149999999999997</v>
      </c>
      <c r="AH153">
        <v>4.54</v>
      </c>
      <c r="AI153">
        <v>11.81</v>
      </c>
      <c r="AJ153">
        <v>23.7</v>
      </c>
      <c r="AK153">
        <v>-28.7</v>
      </c>
      <c r="AL153">
        <v>3.2</v>
      </c>
      <c r="AM153">
        <v>159.023</v>
      </c>
      <c r="AN153">
        <v>2496.29</v>
      </c>
      <c r="AO153" t="s">
        <v>352</v>
      </c>
    </row>
    <row r="154" spans="1:41">
      <c r="A154" t="s">
        <v>291</v>
      </c>
      <c r="B154" t="s">
        <v>90</v>
      </c>
      <c r="C154" t="s">
        <v>348</v>
      </c>
      <c r="D154" t="s">
        <v>322</v>
      </c>
      <c r="E154" t="s">
        <v>349</v>
      </c>
      <c r="F154" t="s">
        <v>94</v>
      </c>
      <c r="G154" t="s">
        <v>324</v>
      </c>
      <c r="H154">
        <v>3</v>
      </c>
      <c r="I154" t="s">
        <v>96</v>
      </c>
      <c r="J154" t="s">
        <v>97</v>
      </c>
      <c r="K154">
        <v>1</v>
      </c>
      <c r="L154">
        <v>3</v>
      </c>
      <c r="M154" t="s">
        <v>98</v>
      </c>
      <c r="N154">
        <v>0.90900000000000003</v>
      </c>
      <c r="O154" t="s">
        <v>143</v>
      </c>
      <c r="Q154" t="s">
        <v>350</v>
      </c>
      <c r="R154" t="s">
        <v>3</v>
      </c>
      <c r="S154">
        <v>1</v>
      </c>
      <c r="T154">
        <v>1</v>
      </c>
      <c r="U154">
        <v>2</v>
      </c>
      <c r="V154">
        <v>1</v>
      </c>
      <c r="W154">
        <v>0</v>
      </c>
      <c r="X154">
        <v>1</v>
      </c>
      <c r="Y154">
        <v>7</v>
      </c>
      <c r="Z154">
        <v>95.6</v>
      </c>
      <c r="AA154">
        <v>86.7</v>
      </c>
      <c r="AB154">
        <v>3.23</v>
      </c>
      <c r="AC154">
        <v>1.52</v>
      </c>
      <c r="AD154">
        <v>0.43099999999999999</v>
      </c>
      <c r="AE154">
        <v>3.625</v>
      </c>
      <c r="AF154">
        <v>1.6140000000000001</v>
      </c>
      <c r="AG154">
        <v>6.101</v>
      </c>
      <c r="AH154">
        <v>3.44</v>
      </c>
      <c r="AI154">
        <v>11.39</v>
      </c>
      <c r="AJ154">
        <v>23.7</v>
      </c>
      <c r="AK154">
        <v>-26.6</v>
      </c>
      <c r="AL154">
        <v>2.6</v>
      </c>
      <c r="AM154">
        <v>163.26900000000001</v>
      </c>
      <c r="AN154">
        <v>2415.63</v>
      </c>
      <c r="AO154" t="s">
        <v>353</v>
      </c>
    </row>
    <row r="155" spans="1:41">
      <c r="A155" t="s">
        <v>291</v>
      </c>
      <c r="B155" t="s">
        <v>90</v>
      </c>
      <c r="C155" t="s">
        <v>348</v>
      </c>
      <c r="D155" t="s">
        <v>322</v>
      </c>
      <c r="E155" t="s">
        <v>349</v>
      </c>
      <c r="F155" t="s">
        <v>94</v>
      </c>
      <c r="G155" t="s">
        <v>324</v>
      </c>
      <c r="H155">
        <v>4</v>
      </c>
      <c r="I155" t="s">
        <v>96</v>
      </c>
      <c r="J155" t="s">
        <v>97</v>
      </c>
      <c r="K155">
        <v>1</v>
      </c>
      <c r="L155">
        <v>4</v>
      </c>
      <c r="M155" t="s">
        <v>98</v>
      </c>
      <c r="N155">
        <v>0.89800000000000002</v>
      </c>
      <c r="O155" t="s">
        <v>143</v>
      </c>
      <c r="Q155" t="s">
        <v>350</v>
      </c>
      <c r="R155" t="s">
        <v>3</v>
      </c>
      <c r="S155">
        <v>2</v>
      </c>
      <c r="T155">
        <v>1</v>
      </c>
      <c r="U155">
        <v>2</v>
      </c>
      <c r="V155">
        <v>1</v>
      </c>
      <c r="W155">
        <v>0</v>
      </c>
      <c r="X155">
        <v>1</v>
      </c>
      <c r="Y155">
        <v>7</v>
      </c>
      <c r="Z155">
        <v>92.4</v>
      </c>
      <c r="AA155">
        <v>84.9</v>
      </c>
      <c r="AB155">
        <v>3.24</v>
      </c>
      <c r="AC155">
        <v>1.58</v>
      </c>
      <c r="AD155">
        <v>0.95699999999999996</v>
      </c>
      <c r="AE155">
        <v>3.637</v>
      </c>
      <c r="AF155">
        <v>1.746</v>
      </c>
      <c r="AG155">
        <v>6.28</v>
      </c>
      <c r="AH155">
        <v>4.67</v>
      </c>
      <c r="AI155">
        <v>10.83</v>
      </c>
      <c r="AJ155">
        <v>23.8</v>
      </c>
      <c r="AK155">
        <v>-31</v>
      </c>
      <c r="AL155">
        <v>3.3</v>
      </c>
      <c r="AM155">
        <v>156.74100000000001</v>
      </c>
      <c r="AN155">
        <v>2350.84</v>
      </c>
      <c r="AO155" t="s">
        <v>354</v>
      </c>
    </row>
    <row r="156" spans="1:41">
      <c r="A156" t="s">
        <v>291</v>
      </c>
      <c r="B156" t="s">
        <v>90</v>
      </c>
      <c r="C156" t="s">
        <v>348</v>
      </c>
      <c r="D156" t="s">
        <v>322</v>
      </c>
      <c r="E156" t="s">
        <v>349</v>
      </c>
      <c r="F156" t="s">
        <v>94</v>
      </c>
      <c r="G156" t="s">
        <v>324</v>
      </c>
      <c r="H156">
        <v>5</v>
      </c>
      <c r="I156" t="s">
        <v>96</v>
      </c>
      <c r="J156" t="s">
        <v>97</v>
      </c>
      <c r="K156">
        <v>1</v>
      </c>
      <c r="L156">
        <v>5</v>
      </c>
      <c r="M156" t="s">
        <v>98</v>
      </c>
      <c r="N156">
        <v>0.88800000000000001</v>
      </c>
      <c r="O156" t="s">
        <v>143</v>
      </c>
      <c r="Q156" t="s">
        <v>350</v>
      </c>
      <c r="R156" t="s">
        <v>3</v>
      </c>
      <c r="S156">
        <v>3</v>
      </c>
      <c r="T156">
        <v>1</v>
      </c>
      <c r="U156">
        <v>2</v>
      </c>
      <c r="V156">
        <v>1</v>
      </c>
      <c r="W156">
        <v>0</v>
      </c>
      <c r="X156">
        <v>1</v>
      </c>
      <c r="Y156">
        <v>7</v>
      </c>
      <c r="Z156">
        <v>92</v>
      </c>
      <c r="AA156">
        <v>83.7</v>
      </c>
      <c r="AB156">
        <v>3.19</v>
      </c>
      <c r="AC156">
        <v>1.48</v>
      </c>
      <c r="AD156">
        <v>0.51700000000000002</v>
      </c>
      <c r="AE156">
        <v>4.5119999999999996</v>
      </c>
      <c r="AF156">
        <v>1.577</v>
      </c>
      <c r="AG156">
        <v>6.3630000000000004</v>
      </c>
      <c r="AH156">
        <v>3.68</v>
      </c>
      <c r="AI156">
        <v>10.82</v>
      </c>
      <c r="AJ156">
        <v>23.7</v>
      </c>
      <c r="AK156">
        <v>-23.8</v>
      </c>
      <c r="AL156">
        <v>3.2</v>
      </c>
      <c r="AM156">
        <v>161.26599999999999</v>
      </c>
      <c r="AN156">
        <v>2245.92</v>
      </c>
      <c r="AO156" t="s">
        <v>355</v>
      </c>
    </row>
    <row r="157" spans="1:41">
      <c r="A157" t="s">
        <v>291</v>
      </c>
      <c r="B157" t="s">
        <v>90</v>
      </c>
      <c r="C157" t="s">
        <v>348</v>
      </c>
      <c r="D157" t="s">
        <v>322</v>
      </c>
      <c r="E157" t="s">
        <v>349</v>
      </c>
      <c r="F157" t="s">
        <v>94</v>
      </c>
      <c r="G157" t="s">
        <v>324</v>
      </c>
      <c r="H157">
        <v>6</v>
      </c>
      <c r="I157" t="s">
        <v>96</v>
      </c>
      <c r="J157" t="s">
        <v>97</v>
      </c>
      <c r="K157">
        <v>2</v>
      </c>
      <c r="L157">
        <v>1</v>
      </c>
      <c r="M157" t="s">
        <v>115</v>
      </c>
      <c r="N157">
        <v>0.86099999999999999</v>
      </c>
      <c r="O157" t="s">
        <v>356</v>
      </c>
      <c r="Q157" t="s">
        <v>327</v>
      </c>
      <c r="R157" t="s">
        <v>90</v>
      </c>
      <c r="S157">
        <v>0</v>
      </c>
      <c r="T157">
        <v>0</v>
      </c>
      <c r="U157">
        <v>2</v>
      </c>
      <c r="V157">
        <v>1</v>
      </c>
      <c r="W157">
        <v>1</v>
      </c>
      <c r="X157">
        <v>1</v>
      </c>
      <c r="Y157">
        <v>7</v>
      </c>
      <c r="Z157">
        <v>83.6</v>
      </c>
      <c r="AA157">
        <v>76.2</v>
      </c>
      <c r="AB157">
        <v>3.34</v>
      </c>
      <c r="AC157">
        <v>1.62</v>
      </c>
      <c r="AD157">
        <v>-1.2310000000000001</v>
      </c>
      <c r="AE157">
        <v>4.3280000000000003</v>
      </c>
      <c r="AF157">
        <v>1.3540000000000001</v>
      </c>
      <c r="AG157">
        <v>6.3879999999999999</v>
      </c>
      <c r="AH157">
        <v>1.19</v>
      </c>
      <c r="AI157">
        <v>11.45</v>
      </c>
      <c r="AJ157">
        <v>23.7</v>
      </c>
      <c r="AK157">
        <v>-1.4</v>
      </c>
      <c r="AL157">
        <v>4.2</v>
      </c>
      <c r="AM157">
        <v>174.08099999999999</v>
      </c>
      <c r="AN157">
        <v>2054.94</v>
      </c>
      <c r="AO157" t="s">
        <v>357</v>
      </c>
    </row>
    <row r="158" spans="1:41">
      <c r="A158" t="s">
        <v>291</v>
      </c>
      <c r="B158" t="s">
        <v>90</v>
      </c>
      <c r="C158" t="s">
        <v>348</v>
      </c>
      <c r="D158" t="s">
        <v>322</v>
      </c>
      <c r="E158" t="s">
        <v>349</v>
      </c>
      <c r="F158" t="s">
        <v>94</v>
      </c>
      <c r="G158" t="s">
        <v>324</v>
      </c>
      <c r="H158">
        <v>7</v>
      </c>
      <c r="I158" t="s">
        <v>96</v>
      </c>
      <c r="J158" t="s">
        <v>97</v>
      </c>
      <c r="K158">
        <v>2</v>
      </c>
      <c r="L158">
        <v>2</v>
      </c>
      <c r="M158" t="s">
        <v>98</v>
      </c>
      <c r="N158">
        <v>0.90800000000000003</v>
      </c>
      <c r="O158" t="s">
        <v>356</v>
      </c>
      <c r="Q158" t="s">
        <v>327</v>
      </c>
      <c r="R158" t="s">
        <v>90</v>
      </c>
      <c r="S158">
        <v>1</v>
      </c>
      <c r="T158">
        <v>0</v>
      </c>
      <c r="U158">
        <v>2</v>
      </c>
      <c r="V158">
        <v>1</v>
      </c>
      <c r="W158">
        <v>1</v>
      </c>
      <c r="X158">
        <v>1</v>
      </c>
      <c r="Y158">
        <v>7</v>
      </c>
      <c r="Z158">
        <v>92.1</v>
      </c>
      <c r="AA158">
        <v>83.4</v>
      </c>
      <c r="AB158">
        <v>3.46</v>
      </c>
      <c r="AC158">
        <v>1.69</v>
      </c>
      <c r="AD158">
        <v>1.319</v>
      </c>
      <c r="AE158">
        <v>3.714</v>
      </c>
      <c r="AF158">
        <v>1.758</v>
      </c>
      <c r="AG158">
        <v>6.2519999999999998</v>
      </c>
      <c r="AH158">
        <v>2.29</v>
      </c>
      <c r="AI158">
        <v>13.13</v>
      </c>
      <c r="AJ158">
        <v>23.7</v>
      </c>
      <c r="AK158">
        <v>-20.9</v>
      </c>
      <c r="AL158">
        <v>2.2999999999999998</v>
      </c>
      <c r="AM158">
        <v>170.155</v>
      </c>
      <c r="AN158">
        <v>2604.75</v>
      </c>
      <c r="AO158" t="s">
        <v>358</v>
      </c>
    </row>
    <row r="159" spans="1:41">
      <c r="A159" t="s">
        <v>291</v>
      </c>
      <c r="B159" t="s">
        <v>90</v>
      </c>
      <c r="C159" t="s">
        <v>348</v>
      </c>
      <c r="D159" t="s">
        <v>322</v>
      </c>
      <c r="E159" t="s">
        <v>349</v>
      </c>
      <c r="F159" t="s">
        <v>94</v>
      </c>
      <c r="G159" t="s">
        <v>324</v>
      </c>
      <c r="H159">
        <v>8</v>
      </c>
      <c r="I159" t="s">
        <v>103</v>
      </c>
      <c r="J159" t="s">
        <v>104</v>
      </c>
      <c r="K159">
        <v>2</v>
      </c>
      <c r="L159">
        <v>3</v>
      </c>
      <c r="M159" t="s">
        <v>98</v>
      </c>
      <c r="N159">
        <v>0.872</v>
      </c>
      <c r="O159" t="s">
        <v>356</v>
      </c>
      <c r="Q159" t="s">
        <v>327</v>
      </c>
      <c r="R159" t="s">
        <v>90</v>
      </c>
      <c r="S159">
        <v>2</v>
      </c>
      <c r="T159">
        <v>0</v>
      </c>
      <c r="U159">
        <v>2</v>
      </c>
      <c r="V159">
        <v>1</v>
      </c>
      <c r="W159">
        <v>1</v>
      </c>
      <c r="X159">
        <v>1</v>
      </c>
      <c r="Y159">
        <v>7</v>
      </c>
      <c r="Z159">
        <v>90.7</v>
      </c>
      <c r="AA159">
        <v>82.4</v>
      </c>
      <c r="AB159">
        <v>3.54</v>
      </c>
      <c r="AC159">
        <v>1.65</v>
      </c>
      <c r="AD159">
        <v>-0.30199999999999999</v>
      </c>
      <c r="AE159">
        <v>3.0739999999999998</v>
      </c>
      <c r="AF159">
        <v>1.4850000000000001</v>
      </c>
      <c r="AG159">
        <v>6.2750000000000004</v>
      </c>
      <c r="AH159">
        <v>5</v>
      </c>
      <c r="AI159">
        <v>11</v>
      </c>
      <c r="AJ159">
        <v>23.7</v>
      </c>
      <c r="AK159">
        <v>-27.1</v>
      </c>
      <c r="AL159">
        <v>3.7</v>
      </c>
      <c r="AM159">
        <v>155.64400000000001</v>
      </c>
      <c r="AN159">
        <v>2327.83</v>
      </c>
      <c r="AO159" t="s">
        <v>359</v>
      </c>
    </row>
    <row r="160" spans="1:41">
      <c r="A160" t="s">
        <v>291</v>
      </c>
      <c r="B160" t="s">
        <v>90</v>
      </c>
      <c r="C160" t="s">
        <v>348</v>
      </c>
      <c r="D160" t="s">
        <v>322</v>
      </c>
      <c r="E160" t="s">
        <v>349</v>
      </c>
      <c r="F160" t="s">
        <v>94</v>
      </c>
      <c r="G160" t="s">
        <v>324</v>
      </c>
      <c r="H160">
        <v>9</v>
      </c>
      <c r="I160" t="s">
        <v>194</v>
      </c>
      <c r="J160" t="s">
        <v>108</v>
      </c>
      <c r="K160">
        <v>2</v>
      </c>
      <c r="L160">
        <v>4</v>
      </c>
      <c r="M160" t="s">
        <v>98</v>
      </c>
      <c r="N160">
        <v>0.876</v>
      </c>
      <c r="O160" t="s">
        <v>356</v>
      </c>
      <c r="P160" t="s">
        <v>109</v>
      </c>
      <c r="Q160" t="s">
        <v>327</v>
      </c>
      <c r="R160" t="s">
        <v>90</v>
      </c>
      <c r="S160">
        <v>2</v>
      </c>
      <c r="T160">
        <v>1</v>
      </c>
      <c r="U160">
        <v>2</v>
      </c>
      <c r="V160">
        <v>1</v>
      </c>
      <c r="W160">
        <v>1</v>
      </c>
      <c r="X160">
        <v>1</v>
      </c>
      <c r="Y160">
        <v>7</v>
      </c>
      <c r="Z160">
        <v>91.5</v>
      </c>
      <c r="AA160">
        <v>83</v>
      </c>
      <c r="AB160">
        <v>3.54</v>
      </c>
      <c r="AC160">
        <v>1.65</v>
      </c>
      <c r="AD160">
        <v>-0.251</v>
      </c>
      <c r="AE160">
        <v>4.1280000000000001</v>
      </c>
      <c r="AF160">
        <v>1.4710000000000001</v>
      </c>
      <c r="AG160">
        <v>6.3220000000000001</v>
      </c>
      <c r="AH160">
        <v>2.33</v>
      </c>
      <c r="AI160">
        <v>11.45</v>
      </c>
      <c r="AJ160">
        <v>23.7</v>
      </c>
      <c r="AK160">
        <v>-13</v>
      </c>
      <c r="AL160">
        <v>2.9</v>
      </c>
      <c r="AM160">
        <v>168.53700000000001</v>
      </c>
      <c r="AN160">
        <v>2273.77</v>
      </c>
      <c r="AO160" t="s">
        <v>360</v>
      </c>
    </row>
    <row r="161" spans="1:41">
      <c r="A161" t="s">
        <v>291</v>
      </c>
      <c r="B161" t="s">
        <v>90</v>
      </c>
      <c r="C161" t="s">
        <v>348</v>
      </c>
      <c r="D161" t="s">
        <v>322</v>
      </c>
      <c r="E161" t="s">
        <v>349</v>
      </c>
      <c r="F161" t="s">
        <v>94</v>
      </c>
      <c r="G161" t="s">
        <v>324</v>
      </c>
      <c r="H161">
        <v>10</v>
      </c>
      <c r="I161" t="s">
        <v>96</v>
      </c>
      <c r="J161" t="s">
        <v>97</v>
      </c>
      <c r="K161">
        <v>3</v>
      </c>
      <c r="L161">
        <v>1</v>
      </c>
      <c r="M161" t="s">
        <v>115</v>
      </c>
      <c r="N161">
        <v>0.79100000000000004</v>
      </c>
      <c r="O161" t="s">
        <v>143</v>
      </c>
      <c r="Q161" t="s">
        <v>361</v>
      </c>
      <c r="R161" t="s">
        <v>3</v>
      </c>
      <c r="S161">
        <v>0</v>
      </c>
      <c r="T161">
        <v>0</v>
      </c>
      <c r="U161">
        <v>2</v>
      </c>
      <c r="V161">
        <v>0</v>
      </c>
      <c r="W161">
        <v>1</v>
      </c>
      <c r="X161">
        <v>1</v>
      </c>
      <c r="Y161">
        <v>7</v>
      </c>
      <c r="Z161">
        <v>85.4</v>
      </c>
      <c r="AA161">
        <v>78.3</v>
      </c>
      <c r="AB161">
        <v>3.5</v>
      </c>
      <c r="AC161">
        <v>1.52</v>
      </c>
      <c r="AD161">
        <v>-1.179</v>
      </c>
      <c r="AE161">
        <v>2.77</v>
      </c>
      <c r="AF161">
        <v>1.552</v>
      </c>
      <c r="AG161">
        <v>6.2949999999999999</v>
      </c>
      <c r="AH161">
        <v>-0.02</v>
      </c>
      <c r="AI161">
        <v>9.68</v>
      </c>
      <c r="AJ161">
        <v>23.8</v>
      </c>
      <c r="AK161">
        <v>4.4000000000000004</v>
      </c>
      <c r="AL161">
        <v>4.7</v>
      </c>
      <c r="AM161">
        <v>180.107</v>
      </c>
      <c r="AN161">
        <v>1773.73</v>
      </c>
      <c r="AO161" t="s">
        <v>362</v>
      </c>
    </row>
    <row r="162" spans="1:41">
      <c r="A162" t="s">
        <v>291</v>
      </c>
      <c r="B162" t="s">
        <v>90</v>
      </c>
      <c r="C162" t="s">
        <v>348</v>
      </c>
      <c r="D162" t="s">
        <v>322</v>
      </c>
      <c r="E162" t="s">
        <v>349</v>
      </c>
      <c r="F162" t="s">
        <v>94</v>
      </c>
      <c r="G162" t="s">
        <v>324</v>
      </c>
      <c r="H162">
        <v>11</v>
      </c>
      <c r="I162" t="s">
        <v>103</v>
      </c>
      <c r="J162" t="s">
        <v>104</v>
      </c>
      <c r="K162">
        <v>3</v>
      </c>
      <c r="L162">
        <v>2</v>
      </c>
      <c r="M162" t="s">
        <v>98</v>
      </c>
      <c r="N162">
        <v>0.90700000000000003</v>
      </c>
      <c r="O162" t="s">
        <v>143</v>
      </c>
      <c r="Q162" t="s">
        <v>361</v>
      </c>
      <c r="R162" t="s">
        <v>3</v>
      </c>
      <c r="S162">
        <v>1</v>
      </c>
      <c r="T162">
        <v>0</v>
      </c>
      <c r="U162">
        <v>2</v>
      </c>
      <c r="V162">
        <v>0</v>
      </c>
      <c r="W162">
        <v>1</v>
      </c>
      <c r="X162">
        <v>1</v>
      </c>
      <c r="Y162">
        <v>7</v>
      </c>
      <c r="Z162">
        <v>93.4</v>
      </c>
      <c r="AA162">
        <v>84.9</v>
      </c>
      <c r="AB162">
        <v>3.53</v>
      </c>
      <c r="AC162">
        <v>1.54</v>
      </c>
      <c r="AD162">
        <v>0.63200000000000001</v>
      </c>
      <c r="AE162">
        <v>2.5249999999999999</v>
      </c>
      <c r="AF162">
        <v>1.6659999999999999</v>
      </c>
      <c r="AG162">
        <v>6.194</v>
      </c>
      <c r="AH162">
        <v>1.4</v>
      </c>
      <c r="AI162">
        <v>12.27</v>
      </c>
      <c r="AJ162">
        <v>23.7</v>
      </c>
      <c r="AK162">
        <v>-9.1999999999999993</v>
      </c>
      <c r="AL162">
        <v>2.5</v>
      </c>
      <c r="AM162">
        <v>173.49600000000001</v>
      </c>
      <c r="AN162">
        <v>2450.98</v>
      </c>
      <c r="AO162" t="s">
        <v>363</v>
      </c>
    </row>
    <row r="163" spans="1:41">
      <c r="A163" t="s">
        <v>291</v>
      </c>
      <c r="B163" t="s">
        <v>90</v>
      </c>
      <c r="C163" t="s">
        <v>348</v>
      </c>
      <c r="D163" t="s">
        <v>322</v>
      </c>
      <c r="E163" t="s">
        <v>349</v>
      </c>
      <c r="F163" t="s">
        <v>94</v>
      </c>
      <c r="G163" t="s">
        <v>324</v>
      </c>
      <c r="H163">
        <v>12</v>
      </c>
      <c r="I163" t="s">
        <v>96</v>
      </c>
      <c r="J163" t="s">
        <v>97</v>
      </c>
      <c r="K163">
        <v>3</v>
      </c>
      <c r="L163">
        <v>3</v>
      </c>
      <c r="M163" t="s">
        <v>115</v>
      </c>
      <c r="N163">
        <v>0.874</v>
      </c>
      <c r="O163" t="s">
        <v>143</v>
      </c>
      <c r="Q163" t="s">
        <v>361</v>
      </c>
      <c r="R163" t="s">
        <v>3</v>
      </c>
      <c r="S163">
        <v>1</v>
      </c>
      <c r="T163">
        <v>1</v>
      </c>
      <c r="U163">
        <v>2</v>
      </c>
      <c r="V163">
        <v>0</v>
      </c>
      <c r="W163">
        <v>1</v>
      </c>
      <c r="X163">
        <v>1</v>
      </c>
      <c r="Y163">
        <v>7</v>
      </c>
      <c r="Z163">
        <v>85</v>
      </c>
      <c r="AA163">
        <v>78.099999999999994</v>
      </c>
      <c r="AB163">
        <v>3.57</v>
      </c>
      <c r="AC163">
        <v>1.58</v>
      </c>
      <c r="AD163">
        <v>-1.6339999999999999</v>
      </c>
      <c r="AE163">
        <v>0.84399999999999997</v>
      </c>
      <c r="AF163">
        <v>1.516</v>
      </c>
      <c r="AG163">
        <v>6.069</v>
      </c>
      <c r="AH163">
        <v>-0.87</v>
      </c>
      <c r="AI163">
        <v>6.8</v>
      </c>
      <c r="AJ163">
        <v>23.8</v>
      </c>
      <c r="AK163">
        <v>6.9</v>
      </c>
      <c r="AL163">
        <v>6.2</v>
      </c>
      <c r="AM163">
        <v>187.24199999999999</v>
      </c>
      <c r="AN163">
        <v>1245.7</v>
      </c>
      <c r="AO163" t="s">
        <v>364</v>
      </c>
    </row>
    <row r="164" spans="1:41">
      <c r="A164" t="s">
        <v>291</v>
      </c>
      <c r="B164" t="s">
        <v>90</v>
      </c>
      <c r="C164" t="s">
        <v>348</v>
      </c>
      <c r="D164" t="s">
        <v>322</v>
      </c>
      <c r="E164" t="s">
        <v>349</v>
      </c>
      <c r="F164" t="s">
        <v>94</v>
      </c>
      <c r="G164" t="s">
        <v>324</v>
      </c>
      <c r="H164">
        <v>13</v>
      </c>
      <c r="I164" t="s">
        <v>96</v>
      </c>
      <c r="J164" t="s">
        <v>97</v>
      </c>
      <c r="K164">
        <v>3</v>
      </c>
      <c r="L164">
        <v>4</v>
      </c>
      <c r="M164" t="s">
        <v>98</v>
      </c>
      <c r="N164">
        <v>0.90400000000000003</v>
      </c>
      <c r="O164" t="s">
        <v>143</v>
      </c>
      <c r="Q164" t="s">
        <v>361</v>
      </c>
      <c r="R164" t="s">
        <v>3</v>
      </c>
      <c r="S164">
        <v>2</v>
      </c>
      <c r="T164">
        <v>1</v>
      </c>
      <c r="U164">
        <v>2</v>
      </c>
      <c r="V164">
        <v>0</v>
      </c>
      <c r="W164">
        <v>1</v>
      </c>
      <c r="X164">
        <v>1</v>
      </c>
      <c r="Y164">
        <v>7</v>
      </c>
      <c r="Z164">
        <v>92.8</v>
      </c>
      <c r="AA164">
        <v>85.3</v>
      </c>
      <c r="AB164">
        <v>3.47</v>
      </c>
      <c r="AC164">
        <v>1.57</v>
      </c>
      <c r="AD164">
        <v>1.3979999999999999</v>
      </c>
      <c r="AE164">
        <v>2.93</v>
      </c>
      <c r="AF164">
        <v>1.819</v>
      </c>
      <c r="AG164">
        <v>6.21</v>
      </c>
      <c r="AH164">
        <v>2.98</v>
      </c>
      <c r="AI164">
        <v>10.63</v>
      </c>
      <c r="AJ164">
        <v>23.8</v>
      </c>
      <c r="AK164">
        <v>-20.399999999999999</v>
      </c>
      <c r="AL164">
        <v>3.2</v>
      </c>
      <c r="AM164">
        <v>164.38200000000001</v>
      </c>
      <c r="AN164">
        <v>2207.5</v>
      </c>
      <c r="AO164" t="s">
        <v>365</v>
      </c>
    </row>
    <row r="165" spans="1:41">
      <c r="A165" t="s">
        <v>291</v>
      </c>
      <c r="B165" t="s">
        <v>90</v>
      </c>
      <c r="C165" t="s">
        <v>348</v>
      </c>
      <c r="D165" t="s">
        <v>322</v>
      </c>
      <c r="E165" t="s">
        <v>349</v>
      </c>
      <c r="F165" t="s">
        <v>94</v>
      </c>
      <c r="G165" t="s">
        <v>324</v>
      </c>
      <c r="H165">
        <v>14</v>
      </c>
      <c r="I165" t="s">
        <v>96</v>
      </c>
      <c r="J165" t="s">
        <v>97</v>
      </c>
      <c r="K165">
        <v>3</v>
      </c>
      <c r="L165">
        <v>5</v>
      </c>
      <c r="M165" t="s">
        <v>98</v>
      </c>
      <c r="N165">
        <v>0.88700000000000001</v>
      </c>
      <c r="O165" t="s">
        <v>143</v>
      </c>
      <c r="Q165" t="s">
        <v>361</v>
      </c>
      <c r="R165" t="s">
        <v>3</v>
      </c>
      <c r="S165">
        <v>3</v>
      </c>
      <c r="T165">
        <v>1</v>
      </c>
      <c r="U165">
        <v>2</v>
      </c>
      <c r="V165">
        <v>0</v>
      </c>
      <c r="W165">
        <v>1</v>
      </c>
      <c r="X165">
        <v>1</v>
      </c>
      <c r="Y165">
        <v>7</v>
      </c>
      <c r="Z165">
        <v>91.4</v>
      </c>
      <c r="AA165">
        <v>83.8</v>
      </c>
      <c r="AB165">
        <v>3.57</v>
      </c>
      <c r="AC165">
        <v>1.54</v>
      </c>
      <c r="AD165">
        <v>-7.0999999999999994E-2</v>
      </c>
      <c r="AE165">
        <v>1.7350000000000001</v>
      </c>
      <c r="AF165">
        <v>1.4670000000000001</v>
      </c>
      <c r="AG165">
        <v>6.1589999999999998</v>
      </c>
      <c r="AH165">
        <v>2.16</v>
      </c>
      <c r="AI165">
        <v>10.57</v>
      </c>
      <c r="AJ165">
        <v>23.8</v>
      </c>
      <c r="AK165">
        <v>-10.6</v>
      </c>
      <c r="AL165">
        <v>3.5</v>
      </c>
      <c r="AM165">
        <v>168.52699999999999</v>
      </c>
      <c r="AN165">
        <v>2114.31</v>
      </c>
      <c r="AO165" t="s">
        <v>366</v>
      </c>
    </row>
    <row r="166" spans="1:41">
      <c r="A166" t="s">
        <v>291</v>
      </c>
      <c r="B166" t="s">
        <v>90</v>
      </c>
      <c r="C166" t="s">
        <v>348</v>
      </c>
      <c r="D166" t="s">
        <v>322</v>
      </c>
      <c r="E166" t="s">
        <v>349</v>
      </c>
      <c r="F166" t="s">
        <v>94</v>
      </c>
      <c r="G166" t="s">
        <v>324</v>
      </c>
      <c r="H166">
        <v>15</v>
      </c>
      <c r="I166" t="s">
        <v>107</v>
      </c>
      <c r="J166" t="s">
        <v>108</v>
      </c>
      <c r="K166">
        <v>4</v>
      </c>
      <c r="L166">
        <v>1</v>
      </c>
      <c r="M166" t="s">
        <v>98</v>
      </c>
      <c r="N166">
        <v>0.88600000000000001</v>
      </c>
      <c r="O166" t="s">
        <v>111</v>
      </c>
      <c r="P166" t="s">
        <v>112</v>
      </c>
      <c r="Q166" t="s">
        <v>367</v>
      </c>
      <c r="R166" t="s">
        <v>90</v>
      </c>
      <c r="S166">
        <v>0</v>
      </c>
      <c r="T166">
        <v>0</v>
      </c>
      <c r="U166">
        <v>2</v>
      </c>
      <c r="V166">
        <v>1</v>
      </c>
      <c r="W166">
        <v>1</v>
      </c>
      <c r="X166">
        <v>1</v>
      </c>
      <c r="Y166">
        <v>7</v>
      </c>
      <c r="Z166">
        <v>92.4</v>
      </c>
      <c r="AA166">
        <v>85</v>
      </c>
      <c r="AB166">
        <v>3.36</v>
      </c>
      <c r="AC166">
        <v>1.55</v>
      </c>
      <c r="AD166">
        <v>0.80100000000000005</v>
      </c>
      <c r="AE166">
        <v>3.6160000000000001</v>
      </c>
      <c r="AF166">
        <v>1.5840000000000001</v>
      </c>
      <c r="AG166">
        <v>6.3019999999999996</v>
      </c>
      <c r="AH166">
        <v>4.1399999999999997</v>
      </c>
      <c r="AI166">
        <v>8.92</v>
      </c>
      <c r="AJ166">
        <v>23.8</v>
      </c>
      <c r="AK166">
        <v>-22.8</v>
      </c>
      <c r="AL166">
        <v>3.9</v>
      </c>
      <c r="AM166">
        <v>155.232</v>
      </c>
      <c r="AN166">
        <v>1963.4</v>
      </c>
      <c r="AO166" t="s">
        <v>368</v>
      </c>
    </row>
    <row r="167" spans="1:41">
      <c r="A167" t="s">
        <v>291</v>
      </c>
      <c r="B167" t="s">
        <v>90</v>
      </c>
      <c r="C167" t="s">
        <v>369</v>
      </c>
      <c r="D167" t="s">
        <v>169</v>
      </c>
      <c r="E167" t="s">
        <v>370</v>
      </c>
      <c r="F167" t="s">
        <v>94</v>
      </c>
      <c r="G167" t="s">
        <v>371</v>
      </c>
      <c r="H167">
        <v>1</v>
      </c>
      <c r="I167" t="s">
        <v>127</v>
      </c>
      <c r="J167" t="s">
        <v>104</v>
      </c>
      <c r="K167">
        <v>1</v>
      </c>
      <c r="L167">
        <v>1</v>
      </c>
      <c r="M167" t="s">
        <v>98</v>
      </c>
      <c r="N167">
        <v>0.90700000000000003</v>
      </c>
      <c r="O167" t="s">
        <v>210</v>
      </c>
      <c r="Q167" t="s">
        <v>372</v>
      </c>
      <c r="R167" t="s">
        <v>90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8</v>
      </c>
      <c r="Z167">
        <v>93.4</v>
      </c>
      <c r="AA167">
        <v>85.2</v>
      </c>
      <c r="AB167">
        <v>3.35</v>
      </c>
      <c r="AC167">
        <v>1.54</v>
      </c>
      <c r="AD167">
        <v>-6.2E-2</v>
      </c>
      <c r="AE167">
        <v>2.2770000000000001</v>
      </c>
      <c r="AF167">
        <v>1.3360000000000001</v>
      </c>
      <c r="AG167">
        <v>6.2439999999999998</v>
      </c>
      <c r="AH167">
        <v>5.05</v>
      </c>
      <c r="AI167">
        <v>12.81</v>
      </c>
      <c r="AJ167">
        <v>23.7</v>
      </c>
      <c r="AK167">
        <v>-38.4</v>
      </c>
      <c r="AL167">
        <v>2.9</v>
      </c>
      <c r="AM167">
        <v>158.53299999999999</v>
      </c>
      <c r="AN167">
        <v>2743.53</v>
      </c>
      <c r="AO167" t="s">
        <v>373</v>
      </c>
    </row>
    <row r="168" spans="1:41">
      <c r="A168" t="s">
        <v>291</v>
      </c>
      <c r="B168" t="s">
        <v>90</v>
      </c>
      <c r="C168" t="s">
        <v>369</v>
      </c>
      <c r="D168" t="s">
        <v>169</v>
      </c>
      <c r="E168" t="s">
        <v>370</v>
      </c>
      <c r="F168" t="s">
        <v>94</v>
      </c>
      <c r="G168" t="s">
        <v>371</v>
      </c>
      <c r="H168">
        <v>2</v>
      </c>
      <c r="I168" t="s">
        <v>96</v>
      </c>
      <c r="J168" t="s">
        <v>97</v>
      </c>
      <c r="K168">
        <v>1</v>
      </c>
      <c r="L168">
        <v>2</v>
      </c>
      <c r="M168" t="s">
        <v>115</v>
      </c>
      <c r="N168">
        <v>0.753</v>
      </c>
      <c r="O168" t="s">
        <v>210</v>
      </c>
      <c r="Q168" t="s">
        <v>372</v>
      </c>
      <c r="R168" t="s">
        <v>90</v>
      </c>
      <c r="S168">
        <v>0</v>
      </c>
      <c r="T168">
        <v>1</v>
      </c>
      <c r="U168">
        <v>0</v>
      </c>
      <c r="V168">
        <v>0</v>
      </c>
      <c r="W168">
        <v>0</v>
      </c>
      <c r="X168">
        <v>0</v>
      </c>
      <c r="Y168">
        <v>8</v>
      </c>
      <c r="Z168">
        <v>86</v>
      </c>
      <c r="AA168">
        <v>79</v>
      </c>
      <c r="AB168">
        <v>3.23</v>
      </c>
      <c r="AC168">
        <v>1.63</v>
      </c>
      <c r="AD168">
        <v>-1.8460000000000001</v>
      </c>
      <c r="AE168">
        <v>3.7999999999999999E-2</v>
      </c>
      <c r="AF168">
        <v>1.3340000000000001</v>
      </c>
      <c r="AG168">
        <v>6.0030000000000001</v>
      </c>
      <c r="AH168">
        <v>2.76</v>
      </c>
      <c r="AI168">
        <v>7.84</v>
      </c>
      <c r="AJ168">
        <v>23.8</v>
      </c>
      <c r="AK168">
        <v>-6.7</v>
      </c>
      <c r="AL168">
        <v>5.7</v>
      </c>
      <c r="AM168">
        <v>160.70699999999999</v>
      </c>
      <c r="AN168">
        <v>1522.82</v>
      </c>
      <c r="AO168" t="s">
        <v>374</v>
      </c>
    </row>
    <row r="169" spans="1:41">
      <c r="A169" t="s">
        <v>291</v>
      </c>
      <c r="B169" t="s">
        <v>90</v>
      </c>
      <c r="C169" t="s">
        <v>369</v>
      </c>
      <c r="D169" t="s">
        <v>169</v>
      </c>
      <c r="E169" t="s">
        <v>370</v>
      </c>
      <c r="F169" t="s">
        <v>94</v>
      </c>
      <c r="G169" t="s">
        <v>371</v>
      </c>
      <c r="H169">
        <v>3</v>
      </c>
      <c r="I169" t="s">
        <v>375</v>
      </c>
      <c r="J169" t="s">
        <v>104</v>
      </c>
      <c r="K169">
        <v>1</v>
      </c>
      <c r="L169">
        <v>3</v>
      </c>
      <c r="M169" t="s">
        <v>98</v>
      </c>
      <c r="N169">
        <v>0.90800000000000003</v>
      </c>
      <c r="O169" t="s">
        <v>210</v>
      </c>
      <c r="Q169" t="s">
        <v>372</v>
      </c>
      <c r="R169" t="s">
        <v>90</v>
      </c>
      <c r="S169">
        <v>1</v>
      </c>
      <c r="T169">
        <v>1</v>
      </c>
      <c r="U169">
        <v>0</v>
      </c>
      <c r="V169">
        <v>0</v>
      </c>
      <c r="W169">
        <v>0</v>
      </c>
      <c r="X169">
        <v>0</v>
      </c>
      <c r="Y169">
        <v>8</v>
      </c>
      <c r="Z169">
        <v>93.9</v>
      </c>
      <c r="AA169">
        <v>85.6</v>
      </c>
      <c r="AB169">
        <v>3.35</v>
      </c>
      <c r="AC169">
        <v>1.54</v>
      </c>
      <c r="AD169">
        <v>0.36699999999999999</v>
      </c>
      <c r="AE169">
        <v>3.3519999999999999</v>
      </c>
      <c r="AF169">
        <v>1.478</v>
      </c>
      <c r="AG169">
        <v>6.2569999999999997</v>
      </c>
      <c r="AH169">
        <v>5.88</v>
      </c>
      <c r="AI169">
        <v>12.29</v>
      </c>
      <c r="AJ169">
        <v>23.7</v>
      </c>
      <c r="AK169">
        <v>-44</v>
      </c>
      <c r="AL169">
        <v>3.1</v>
      </c>
      <c r="AM169">
        <v>154.499</v>
      </c>
      <c r="AN169">
        <v>2731.19</v>
      </c>
      <c r="AO169" t="s">
        <v>376</v>
      </c>
    </row>
    <row r="170" spans="1:41">
      <c r="A170" t="s">
        <v>291</v>
      </c>
      <c r="B170" t="s">
        <v>90</v>
      </c>
      <c r="C170" t="s">
        <v>369</v>
      </c>
      <c r="D170" t="s">
        <v>169</v>
      </c>
      <c r="E170" t="s">
        <v>370</v>
      </c>
      <c r="F170" t="s">
        <v>94</v>
      </c>
      <c r="G170" t="s">
        <v>371</v>
      </c>
      <c r="H170">
        <v>4</v>
      </c>
      <c r="I170" t="s">
        <v>127</v>
      </c>
      <c r="J170" t="s">
        <v>104</v>
      </c>
      <c r="K170">
        <v>1</v>
      </c>
      <c r="L170">
        <v>4</v>
      </c>
      <c r="M170" t="s">
        <v>98</v>
      </c>
      <c r="N170">
        <v>0.91500000000000004</v>
      </c>
      <c r="O170" t="s">
        <v>210</v>
      </c>
      <c r="Q170" t="s">
        <v>372</v>
      </c>
      <c r="R170" t="s">
        <v>90</v>
      </c>
      <c r="S170">
        <v>1</v>
      </c>
      <c r="T170">
        <v>2</v>
      </c>
      <c r="U170">
        <v>0</v>
      </c>
      <c r="V170">
        <v>0</v>
      </c>
      <c r="W170">
        <v>0</v>
      </c>
      <c r="X170">
        <v>0</v>
      </c>
      <c r="Y170">
        <v>8</v>
      </c>
      <c r="Z170">
        <v>95.6</v>
      </c>
      <c r="AA170">
        <v>86.8</v>
      </c>
      <c r="AB170">
        <v>3.35</v>
      </c>
      <c r="AC170">
        <v>1.54</v>
      </c>
      <c r="AD170">
        <v>1.3540000000000001</v>
      </c>
      <c r="AE170">
        <v>2.9790000000000001</v>
      </c>
      <c r="AF170">
        <v>1.5960000000000001</v>
      </c>
      <c r="AG170">
        <v>6.34</v>
      </c>
      <c r="AH170">
        <v>7.22</v>
      </c>
      <c r="AI170">
        <v>12.99</v>
      </c>
      <c r="AJ170">
        <v>23.7</v>
      </c>
      <c r="AK170">
        <v>-56.6</v>
      </c>
      <c r="AL170">
        <v>3.3</v>
      </c>
      <c r="AM170">
        <v>150.99</v>
      </c>
      <c r="AN170">
        <v>3015.99</v>
      </c>
      <c r="AO170" t="s">
        <v>377</v>
      </c>
    </row>
    <row r="171" spans="1:41">
      <c r="A171" t="s">
        <v>291</v>
      </c>
      <c r="B171" t="s">
        <v>90</v>
      </c>
      <c r="C171" t="s">
        <v>369</v>
      </c>
      <c r="D171" t="s">
        <v>169</v>
      </c>
      <c r="E171" t="s">
        <v>370</v>
      </c>
      <c r="F171" t="s">
        <v>94</v>
      </c>
      <c r="G171" t="s">
        <v>371</v>
      </c>
      <c r="H171">
        <v>5</v>
      </c>
      <c r="I171" t="s">
        <v>127</v>
      </c>
      <c r="J171" t="s">
        <v>104</v>
      </c>
      <c r="K171">
        <v>1</v>
      </c>
      <c r="L171">
        <v>5</v>
      </c>
      <c r="M171" t="s">
        <v>98</v>
      </c>
      <c r="N171">
        <v>0.90400000000000003</v>
      </c>
      <c r="O171" t="s">
        <v>210</v>
      </c>
      <c r="Q171" t="s">
        <v>372</v>
      </c>
      <c r="R171" t="s">
        <v>90</v>
      </c>
      <c r="S171">
        <v>1</v>
      </c>
      <c r="T171">
        <v>2</v>
      </c>
      <c r="U171">
        <v>0</v>
      </c>
      <c r="V171">
        <v>0</v>
      </c>
      <c r="W171">
        <v>0</v>
      </c>
      <c r="X171">
        <v>0</v>
      </c>
      <c r="Y171">
        <v>8</v>
      </c>
      <c r="Z171">
        <v>94.9</v>
      </c>
      <c r="AA171">
        <v>86</v>
      </c>
      <c r="AB171">
        <v>3.35</v>
      </c>
      <c r="AC171">
        <v>1.54</v>
      </c>
      <c r="AD171">
        <v>-0.187</v>
      </c>
      <c r="AE171">
        <v>3.0419999999999998</v>
      </c>
      <c r="AF171">
        <v>1.468</v>
      </c>
      <c r="AG171">
        <v>6.2409999999999997</v>
      </c>
      <c r="AH171">
        <v>7.99</v>
      </c>
      <c r="AI171">
        <v>10</v>
      </c>
      <c r="AJ171">
        <v>23.7</v>
      </c>
      <c r="AK171">
        <v>-42.9</v>
      </c>
      <c r="AL171">
        <v>4.2</v>
      </c>
      <c r="AM171">
        <v>141.47800000000001</v>
      </c>
      <c r="AN171">
        <v>2573.3200000000002</v>
      </c>
      <c r="AO171" t="s">
        <v>378</v>
      </c>
    </row>
    <row r="172" spans="1:41">
      <c r="A172" t="s">
        <v>291</v>
      </c>
      <c r="B172" t="s">
        <v>90</v>
      </c>
      <c r="C172" t="s">
        <v>369</v>
      </c>
      <c r="D172" t="s">
        <v>169</v>
      </c>
      <c r="E172" t="s">
        <v>370</v>
      </c>
      <c r="F172" t="s">
        <v>94</v>
      </c>
      <c r="G172" t="s">
        <v>371</v>
      </c>
      <c r="H172">
        <v>6</v>
      </c>
      <c r="I172" t="s">
        <v>96</v>
      </c>
      <c r="J172" t="s">
        <v>97</v>
      </c>
      <c r="K172">
        <v>1</v>
      </c>
      <c r="L172">
        <v>6</v>
      </c>
      <c r="M172" t="s">
        <v>115</v>
      </c>
      <c r="N172">
        <v>0.91700000000000004</v>
      </c>
      <c r="O172" t="s">
        <v>210</v>
      </c>
      <c r="Q172" t="s">
        <v>372</v>
      </c>
      <c r="R172" t="s">
        <v>90</v>
      </c>
      <c r="S172">
        <v>1</v>
      </c>
      <c r="T172">
        <v>2</v>
      </c>
      <c r="U172">
        <v>0</v>
      </c>
      <c r="V172">
        <v>0</v>
      </c>
      <c r="W172">
        <v>0</v>
      </c>
      <c r="X172">
        <v>0</v>
      </c>
      <c r="Y172">
        <v>8</v>
      </c>
      <c r="Z172">
        <v>76</v>
      </c>
      <c r="AA172">
        <v>70.5</v>
      </c>
      <c r="AB172">
        <v>3.18</v>
      </c>
      <c r="AC172">
        <v>1.58</v>
      </c>
      <c r="AD172">
        <v>0.16200000000000001</v>
      </c>
      <c r="AE172">
        <v>4.7389999999999999</v>
      </c>
      <c r="AF172">
        <v>1.6659999999999999</v>
      </c>
      <c r="AG172">
        <v>6.7450000000000001</v>
      </c>
      <c r="AH172">
        <v>0.42</v>
      </c>
      <c r="AI172">
        <v>-3.6</v>
      </c>
      <c r="AJ172">
        <v>23.8</v>
      </c>
      <c r="AK172">
        <v>0</v>
      </c>
      <c r="AL172">
        <v>11.6</v>
      </c>
      <c r="AM172">
        <v>6.7759999999999998</v>
      </c>
      <c r="AN172">
        <v>586.43399999999997</v>
      </c>
      <c r="AO172" t="s">
        <v>379</v>
      </c>
    </row>
    <row r="173" spans="1:41">
      <c r="A173" t="s">
        <v>291</v>
      </c>
      <c r="B173" t="s">
        <v>90</v>
      </c>
      <c r="C173" t="s">
        <v>369</v>
      </c>
      <c r="D173" t="s">
        <v>169</v>
      </c>
      <c r="E173" t="s">
        <v>370</v>
      </c>
      <c r="F173" t="s">
        <v>94</v>
      </c>
      <c r="G173" t="s">
        <v>371</v>
      </c>
      <c r="H173">
        <v>7</v>
      </c>
      <c r="I173" t="s">
        <v>127</v>
      </c>
      <c r="J173" t="s">
        <v>104</v>
      </c>
      <c r="K173">
        <v>1</v>
      </c>
      <c r="L173">
        <v>7</v>
      </c>
      <c r="M173" t="s">
        <v>98</v>
      </c>
      <c r="N173">
        <v>0.89900000000000002</v>
      </c>
      <c r="O173" t="s">
        <v>210</v>
      </c>
      <c r="Q173" t="s">
        <v>372</v>
      </c>
      <c r="R173" t="s">
        <v>90</v>
      </c>
      <c r="S173">
        <v>2</v>
      </c>
      <c r="T173">
        <v>2</v>
      </c>
      <c r="U173">
        <v>0</v>
      </c>
      <c r="V173">
        <v>0</v>
      </c>
      <c r="W173">
        <v>0</v>
      </c>
      <c r="X173">
        <v>0</v>
      </c>
      <c r="Y173">
        <v>8</v>
      </c>
      <c r="Z173">
        <v>93.3</v>
      </c>
      <c r="AA173">
        <v>85.9</v>
      </c>
      <c r="AB173">
        <v>3.35</v>
      </c>
      <c r="AC173">
        <v>1.54</v>
      </c>
      <c r="AD173">
        <v>9.9000000000000005E-2</v>
      </c>
      <c r="AE173">
        <v>3.137</v>
      </c>
      <c r="AF173">
        <v>1.385</v>
      </c>
      <c r="AG173">
        <v>6.3070000000000004</v>
      </c>
      <c r="AH173">
        <v>5.46</v>
      </c>
      <c r="AI173">
        <v>10.81</v>
      </c>
      <c r="AJ173">
        <v>23.8</v>
      </c>
      <c r="AK173">
        <v>-35.1</v>
      </c>
      <c r="AL173">
        <v>3.4</v>
      </c>
      <c r="AM173">
        <v>153.279</v>
      </c>
      <c r="AN173">
        <v>2438.71</v>
      </c>
      <c r="AO173" t="s">
        <v>380</v>
      </c>
    </row>
    <row r="174" spans="1:41">
      <c r="A174" t="s">
        <v>291</v>
      </c>
      <c r="B174" t="s">
        <v>90</v>
      </c>
      <c r="C174" t="s">
        <v>369</v>
      </c>
      <c r="D174" t="s">
        <v>169</v>
      </c>
      <c r="E174" t="s">
        <v>370</v>
      </c>
      <c r="F174" t="s">
        <v>94</v>
      </c>
      <c r="G174" t="s">
        <v>371</v>
      </c>
      <c r="H174">
        <v>8</v>
      </c>
      <c r="I174" t="s">
        <v>96</v>
      </c>
      <c r="J174" t="s">
        <v>97</v>
      </c>
      <c r="K174">
        <v>1</v>
      </c>
      <c r="L174">
        <v>8</v>
      </c>
      <c r="M174" t="s">
        <v>115</v>
      </c>
      <c r="N174">
        <v>0.91600000000000004</v>
      </c>
      <c r="O174" t="s">
        <v>210</v>
      </c>
      <c r="Q174" t="s">
        <v>372</v>
      </c>
      <c r="R174" t="s">
        <v>90</v>
      </c>
      <c r="S174">
        <v>2</v>
      </c>
      <c r="T174">
        <v>2</v>
      </c>
      <c r="U174">
        <v>0</v>
      </c>
      <c r="V174">
        <v>0</v>
      </c>
      <c r="W174">
        <v>0</v>
      </c>
      <c r="X174">
        <v>0</v>
      </c>
      <c r="Y174">
        <v>8</v>
      </c>
      <c r="Z174">
        <v>82</v>
      </c>
      <c r="AA174">
        <v>74.7</v>
      </c>
      <c r="AB174">
        <v>3.2</v>
      </c>
      <c r="AC174">
        <v>1.65</v>
      </c>
      <c r="AD174">
        <v>-2.137</v>
      </c>
      <c r="AE174">
        <v>3.1579999999999999</v>
      </c>
      <c r="AF174">
        <v>1.389</v>
      </c>
      <c r="AG174">
        <v>6.3730000000000002</v>
      </c>
      <c r="AH174">
        <v>3.54</v>
      </c>
      <c r="AI174">
        <v>2.56</v>
      </c>
      <c r="AJ174">
        <v>23.7</v>
      </c>
      <c r="AK174">
        <v>-6.1</v>
      </c>
      <c r="AL174">
        <v>8.1999999999999993</v>
      </c>
      <c r="AM174">
        <v>126.438</v>
      </c>
      <c r="AN174">
        <v>761.702</v>
      </c>
      <c r="AO174" t="s">
        <v>381</v>
      </c>
    </row>
    <row r="175" spans="1:41">
      <c r="A175" t="s">
        <v>291</v>
      </c>
      <c r="B175" t="s">
        <v>90</v>
      </c>
      <c r="C175" t="s">
        <v>369</v>
      </c>
      <c r="D175" t="s">
        <v>169</v>
      </c>
      <c r="E175" t="s">
        <v>370</v>
      </c>
      <c r="F175" t="s">
        <v>94</v>
      </c>
      <c r="G175" t="s">
        <v>371</v>
      </c>
      <c r="H175">
        <v>9</v>
      </c>
      <c r="I175" t="s">
        <v>127</v>
      </c>
      <c r="J175" t="s">
        <v>104</v>
      </c>
      <c r="K175">
        <v>1</v>
      </c>
      <c r="L175">
        <v>9</v>
      </c>
      <c r="M175" t="s">
        <v>98</v>
      </c>
      <c r="N175">
        <v>0.90100000000000002</v>
      </c>
      <c r="O175" t="s">
        <v>210</v>
      </c>
      <c r="Q175" t="s">
        <v>372</v>
      </c>
      <c r="R175" t="s">
        <v>90</v>
      </c>
      <c r="S175">
        <v>3</v>
      </c>
      <c r="T175">
        <v>2</v>
      </c>
      <c r="U175">
        <v>0</v>
      </c>
      <c r="V175">
        <v>0</v>
      </c>
      <c r="W175">
        <v>0</v>
      </c>
      <c r="X175">
        <v>0</v>
      </c>
      <c r="Y175">
        <v>8</v>
      </c>
      <c r="Z175">
        <v>92.8</v>
      </c>
      <c r="AA175">
        <v>84</v>
      </c>
      <c r="AB175">
        <v>3.35</v>
      </c>
      <c r="AC175">
        <v>1.54</v>
      </c>
      <c r="AD175">
        <v>0.115</v>
      </c>
      <c r="AE175">
        <v>2.5750000000000002</v>
      </c>
      <c r="AF175">
        <v>1.458</v>
      </c>
      <c r="AG175">
        <v>6.3049999999999997</v>
      </c>
      <c r="AH175">
        <v>9.7200000000000006</v>
      </c>
      <c r="AI175">
        <v>10.41</v>
      </c>
      <c r="AJ175">
        <v>23.7</v>
      </c>
      <c r="AK175">
        <v>-47</v>
      </c>
      <c r="AL175">
        <v>4.9000000000000004</v>
      </c>
      <c r="AM175">
        <v>137.06399999999999</v>
      </c>
      <c r="AN175">
        <v>2790.7</v>
      </c>
      <c r="AO175" t="s">
        <v>382</v>
      </c>
    </row>
    <row r="176" spans="1:41">
      <c r="A176" t="s">
        <v>291</v>
      </c>
      <c r="B176" t="s">
        <v>90</v>
      </c>
      <c r="C176" t="s">
        <v>369</v>
      </c>
      <c r="D176" t="s">
        <v>169</v>
      </c>
      <c r="E176" t="s">
        <v>370</v>
      </c>
      <c r="F176" t="s">
        <v>94</v>
      </c>
      <c r="G176" t="s">
        <v>371</v>
      </c>
      <c r="H176">
        <v>10</v>
      </c>
      <c r="I176" t="s">
        <v>127</v>
      </c>
      <c r="J176" t="s">
        <v>104</v>
      </c>
      <c r="K176">
        <v>1</v>
      </c>
      <c r="L176">
        <v>10</v>
      </c>
      <c r="M176" t="s">
        <v>98</v>
      </c>
      <c r="N176">
        <v>0.90500000000000003</v>
      </c>
      <c r="O176" t="s">
        <v>210</v>
      </c>
      <c r="Q176" t="s">
        <v>372</v>
      </c>
      <c r="R176" t="s">
        <v>90</v>
      </c>
      <c r="S176">
        <v>3</v>
      </c>
      <c r="T176">
        <v>2</v>
      </c>
      <c r="U176">
        <v>0</v>
      </c>
      <c r="V176">
        <v>0</v>
      </c>
      <c r="W176">
        <v>0</v>
      </c>
      <c r="X176">
        <v>0</v>
      </c>
      <c r="Y176">
        <v>8</v>
      </c>
      <c r="Z176">
        <v>92.6</v>
      </c>
      <c r="AA176">
        <v>84.3</v>
      </c>
      <c r="AB176">
        <v>3.35</v>
      </c>
      <c r="AC176">
        <v>1.54</v>
      </c>
      <c r="AD176">
        <v>0.13</v>
      </c>
      <c r="AE176">
        <v>2.286</v>
      </c>
      <c r="AF176">
        <v>1.345</v>
      </c>
      <c r="AG176">
        <v>6.2889999999999997</v>
      </c>
      <c r="AH176">
        <v>7.2</v>
      </c>
      <c r="AI176">
        <v>12.04</v>
      </c>
      <c r="AJ176">
        <v>23.7</v>
      </c>
      <c r="AK176">
        <v>-44.2</v>
      </c>
      <c r="AL176">
        <v>3.8</v>
      </c>
      <c r="AM176">
        <v>149.21100000000001</v>
      </c>
      <c r="AN176">
        <v>2760.37</v>
      </c>
      <c r="AO176" t="s">
        <v>383</v>
      </c>
    </row>
    <row r="177" spans="1:41">
      <c r="A177" t="s">
        <v>291</v>
      </c>
      <c r="B177" t="s">
        <v>90</v>
      </c>
      <c r="C177" t="s">
        <v>369</v>
      </c>
      <c r="D177" t="s">
        <v>169</v>
      </c>
      <c r="E177" t="s">
        <v>370</v>
      </c>
      <c r="F177" t="s">
        <v>94</v>
      </c>
      <c r="G177" t="s">
        <v>371</v>
      </c>
      <c r="H177">
        <v>11</v>
      </c>
      <c r="I177" t="s">
        <v>107</v>
      </c>
      <c r="J177" t="s">
        <v>108</v>
      </c>
      <c r="K177">
        <v>1</v>
      </c>
      <c r="L177">
        <v>11</v>
      </c>
      <c r="M177" t="s">
        <v>98</v>
      </c>
      <c r="N177">
        <v>0.90600000000000003</v>
      </c>
      <c r="O177" t="s">
        <v>210</v>
      </c>
      <c r="P177" t="s">
        <v>141</v>
      </c>
      <c r="Q177" t="s">
        <v>372</v>
      </c>
      <c r="R177" t="s">
        <v>90</v>
      </c>
      <c r="S177">
        <v>3</v>
      </c>
      <c r="T177">
        <v>2</v>
      </c>
      <c r="U177">
        <v>0</v>
      </c>
      <c r="V177">
        <v>0</v>
      </c>
      <c r="W177">
        <v>0</v>
      </c>
      <c r="X177">
        <v>0</v>
      </c>
      <c r="Y177">
        <v>8</v>
      </c>
      <c r="Z177">
        <v>94.1</v>
      </c>
      <c r="AA177">
        <v>85.7</v>
      </c>
      <c r="AB177">
        <v>3.35</v>
      </c>
      <c r="AC177">
        <v>1.54</v>
      </c>
      <c r="AD177">
        <v>-0.47299999999999998</v>
      </c>
      <c r="AE177">
        <v>1.29</v>
      </c>
      <c r="AF177">
        <v>1.3220000000000001</v>
      </c>
      <c r="AG177">
        <v>6.1749999999999998</v>
      </c>
      <c r="AH177">
        <v>5.28</v>
      </c>
      <c r="AI177">
        <v>11.77</v>
      </c>
      <c r="AJ177">
        <v>23.7</v>
      </c>
      <c r="AK177">
        <v>-33.4</v>
      </c>
      <c r="AL177">
        <v>3.3</v>
      </c>
      <c r="AM177">
        <v>155.922</v>
      </c>
      <c r="AN177">
        <v>2577.0700000000002</v>
      </c>
      <c r="AO177" t="s">
        <v>384</v>
      </c>
    </row>
    <row r="178" spans="1:41">
      <c r="A178" t="s">
        <v>291</v>
      </c>
      <c r="B178" t="s">
        <v>90</v>
      </c>
      <c r="C178" t="s">
        <v>369</v>
      </c>
      <c r="D178" t="s">
        <v>169</v>
      </c>
      <c r="E178" t="s">
        <v>370</v>
      </c>
      <c r="F178" t="s">
        <v>94</v>
      </c>
      <c r="G178" t="s">
        <v>371</v>
      </c>
      <c r="H178">
        <v>12</v>
      </c>
      <c r="I178" t="s">
        <v>103</v>
      </c>
      <c r="J178" t="s">
        <v>104</v>
      </c>
      <c r="K178">
        <v>2</v>
      </c>
      <c r="L178">
        <v>1</v>
      </c>
      <c r="M178" t="s">
        <v>115</v>
      </c>
      <c r="N178">
        <v>0.91700000000000004</v>
      </c>
      <c r="O178" t="s">
        <v>156</v>
      </c>
      <c r="Q178" t="s">
        <v>385</v>
      </c>
      <c r="R178" t="s">
        <v>3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0</v>
      </c>
      <c r="Y178">
        <v>8</v>
      </c>
      <c r="Z178">
        <v>80.2</v>
      </c>
      <c r="AA178">
        <v>74.5</v>
      </c>
      <c r="AB178">
        <v>3.61</v>
      </c>
      <c r="AC178">
        <v>1.55</v>
      </c>
      <c r="AD178">
        <v>-0.621</v>
      </c>
      <c r="AE178">
        <v>2.9</v>
      </c>
      <c r="AF178">
        <v>1.5680000000000001</v>
      </c>
      <c r="AG178">
        <v>6.5819999999999999</v>
      </c>
      <c r="AH178">
        <v>0.14000000000000001</v>
      </c>
      <c r="AI178">
        <v>-5.03</v>
      </c>
      <c r="AJ178">
        <v>23.8</v>
      </c>
      <c r="AK178">
        <v>1</v>
      </c>
      <c r="AL178">
        <v>11.4</v>
      </c>
      <c r="AM178">
        <v>1.605</v>
      </c>
      <c r="AN178">
        <v>858.02800000000002</v>
      </c>
      <c r="AO178" t="s">
        <v>386</v>
      </c>
    </row>
    <row r="179" spans="1:41">
      <c r="A179" t="s">
        <v>291</v>
      </c>
      <c r="B179" t="s">
        <v>90</v>
      </c>
      <c r="C179" t="s">
        <v>369</v>
      </c>
      <c r="D179" t="s">
        <v>169</v>
      </c>
      <c r="E179" t="s">
        <v>370</v>
      </c>
      <c r="F179" t="s">
        <v>94</v>
      </c>
      <c r="G179" t="s">
        <v>371</v>
      </c>
      <c r="H179">
        <v>13</v>
      </c>
      <c r="I179" t="s">
        <v>147</v>
      </c>
      <c r="J179" t="s">
        <v>104</v>
      </c>
      <c r="K179">
        <v>2</v>
      </c>
      <c r="L179">
        <v>2</v>
      </c>
      <c r="M179" t="s">
        <v>115</v>
      </c>
      <c r="N179">
        <v>0.91600000000000004</v>
      </c>
      <c r="O179" t="s">
        <v>156</v>
      </c>
      <c r="Q179" t="s">
        <v>385</v>
      </c>
      <c r="R179" t="s">
        <v>3</v>
      </c>
      <c r="S179">
        <v>0</v>
      </c>
      <c r="T179">
        <v>1</v>
      </c>
      <c r="U179">
        <v>1</v>
      </c>
      <c r="V179">
        <v>0</v>
      </c>
      <c r="W179">
        <v>0</v>
      </c>
      <c r="X179">
        <v>0</v>
      </c>
      <c r="Y179">
        <v>8</v>
      </c>
      <c r="Z179">
        <v>79.3</v>
      </c>
      <c r="AA179">
        <v>73.5</v>
      </c>
      <c r="AB179">
        <v>3.58</v>
      </c>
      <c r="AC179">
        <v>1.6</v>
      </c>
      <c r="AD179">
        <v>0.09</v>
      </c>
      <c r="AE179">
        <v>0.152</v>
      </c>
      <c r="AF179">
        <v>1.65</v>
      </c>
      <c r="AG179">
        <v>6.2960000000000003</v>
      </c>
      <c r="AH179">
        <v>7.0000000000000007E-2</v>
      </c>
      <c r="AI179">
        <v>-1.59</v>
      </c>
      <c r="AJ179">
        <v>23.8</v>
      </c>
      <c r="AK179">
        <v>0.8</v>
      </c>
      <c r="AL179">
        <v>10.7</v>
      </c>
      <c r="AM179">
        <v>2.5369999999999999</v>
      </c>
      <c r="AN179">
        <v>259.69200000000001</v>
      </c>
      <c r="AO179" t="s">
        <v>387</v>
      </c>
    </row>
    <row r="180" spans="1:41">
      <c r="A180" t="s">
        <v>291</v>
      </c>
      <c r="B180" t="s">
        <v>90</v>
      </c>
      <c r="C180" t="s">
        <v>369</v>
      </c>
      <c r="D180" t="s">
        <v>169</v>
      </c>
      <c r="E180" t="s">
        <v>370</v>
      </c>
      <c r="F180" t="s">
        <v>94</v>
      </c>
      <c r="G180" t="s">
        <v>371</v>
      </c>
      <c r="H180">
        <v>14</v>
      </c>
      <c r="I180" t="s">
        <v>127</v>
      </c>
      <c r="J180" t="s">
        <v>104</v>
      </c>
      <c r="K180">
        <v>2</v>
      </c>
      <c r="L180">
        <v>3</v>
      </c>
      <c r="M180" t="s">
        <v>98</v>
      </c>
      <c r="N180">
        <v>0.89500000000000002</v>
      </c>
      <c r="O180" t="s">
        <v>156</v>
      </c>
      <c r="Q180" t="s">
        <v>385</v>
      </c>
      <c r="R180" t="s">
        <v>3</v>
      </c>
      <c r="S180">
        <v>0</v>
      </c>
      <c r="T180">
        <v>2</v>
      </c>
      <c r="U180">
        <v>1</v>
      </c>
      <c r="V180">
        <v>0</v>
      </c>
      <c r="W180">
        <v>0</v>
      </c>
      <c r="X180">
        <v>0</v>
      </c>
      <c r="Y180">
        <v>8</v>
      </c>
      <c r="Z180">
        <v>95.1</v>
      </c>
      <c r="AA180">
        <v>87.9</v>
      </c>
      <c r="AB180">
        <v>3.58</v>
      </c>
      <c r="AC180">
        <v>1.6</v>
      </c>
      <c r="AD180">
        <v>2.7E-2</v>
      </c>
      <c r="AE180">
        <v>3.6970000000000001</v>
      </c>
      <c r="AF180">
        <v>1.4670000000000001</v>
      </c>
      <c r="AG180">
        <v>6.3710000000000004</v>
      </c>
      <c r="AH180">
        <v>6.82</v>
      </c>
      <c r="AI180">
        <v>8.6300000000000008</v>
      </c>
      <c r="AJ180">
        <v>23.8</v>
      </c>
      <c r="AK180">
        <v>-37.1</v>
      </c>
      <c r="AL180">
        <v>4.0999999999999996</v>
      </c>
      <c r="AM180">
        <v>141.80799999999999</v>
      </c>
      <c r="AN180">
        <v>2268.73</v>
      </c>
      <c r="AO180" t="s">
        <v>388</v>
      </c>
    </row>
    <row r="181" spans="1:41">
      <c r="A181" t="s">
        <v>291</v>
      </c>
      <c r="B181" t="s">
        <v>90</v>
      </c>
      <c r="C181" t="s">
        <v>369</v>
      </c>
      <c r="D181" t="s">
        <v>169</v>
      </c>
      <c r="E181" t="s">
        <v>370</v>
      </c>
      <c r="F181" t="s">
        <v>94</v>
      </c>
      <c r="G181" t="s">
        <v>371</v>
      </c>
      <c r="H181">
        <v>15</v>
      </c>
      <c r="I181" t="s">
        <v>96</v>
      </c>
      <c r="J181" t="s">
        <v>97</v>
      </c>
      <c r="K181">
        <v>2</v>
      </c>
      <c r="L181">
        <v>4</v>
      </c>
      <c r="M181" t="s">
        <v>115</v>
      </c>
      <c r="N181">
        <v>0.91600000000000004</v>
      </c>
      <c r="O181" t="s">
        <v>156</v>
      </c>
      <c r="Q181" t="s">
        <v>385</v>
      </c>
      <c r="R181" t="s">
        <v>3</v>
      </c>
      <c r="S181">
        <v>0</v>
      </c>
      <c r="T181">
        <v>2</v>
      </c>
      <c r="U181">
        <v>1</v>
      </c>
      <c r="V181">
        <v>0</v>
      </c>
      <c r="W181">
        <v>0</v>
      </c>
      <c r="X181">
        <v>0</v>
      </c>
      <c r="Y181">
        <v>8</v>
      </c>
      <c r="Z181">
        <v>78.2</v>
      </c>
      <c r="AA181">
        <v>73.400000000000006</v>
      </c>
      <c r="AB181">
        <v>3.51</v>
      </c>
      <c r="AC181">
        <v>1.64</v>
      </c>
      <c r="AD181">
        <v>0.501</v>
      </c>
      <c r="AE181">
        <v>0.74099999999999999</v>
      </c>
      <c r="AF181">
        <v>1.7070000000000001</v>
      </c>
      <c r="AG181">
        <v>6.383</v>
      </c>
      <c r="AH181">
        <v>0.22</v>
      </c>
      <c r="AI181">
        <v>-1.52</v>
      </c>
      <c r="AJ181">
        <v>23.9</v>
      </c>
      <c r="AK181">
        <v>0.1</v>
      </c>
      <c r="AL181">
        <v>10.6</v>
      </c>
      <c r="AM181">
        <v>8.6850000000000005</v>
      </c>
      <c r="AN181">
        <v>250.71600000000001</v>
      </c>
      <c r="AO181" t="s">
        <v>389</v>
      </c>
    </row>
    <row r="182" spans="1:41">
      <c r="A182" t="s">
        <v>291</v>
      </c>
      <c r="B182" t="s">
        <v>90</v>
      </c>
      <c r="C182" t="s">
        <v>369</v>
      </c>
      <c r="D182" t="s">
        <v>169</v>
      </c>
      <c r="E182" t="s">
        <v>370</v>
      </c>
      <c r="F182" t="s">
        <v>94</v>
      </c>
      <c r="G182" t="s">
        <v>371</v>
      </c>
      <c r="H182">
        <v>16</v>
      </c>
      <c r="I182" t="s">
        <v>96</v>
      </c>
      <c r="J182" t="s">
        <v>97</v>
      </c>
      <c r="K182">
        <v>2</v>
      </c>
      <c r="L182">
        <v>5</v>
      </c>
      <c r="M182" t="s">
        <v>115</v>
      </c>
      <c r="N182">
        <v>0.91700000000000004</v>
      </c>
      <c r="O182" t="s">
        <v>156</v>
      </c>
      <c r="Q182" t="s">
        <v>385</v>
      </c>
      <c r="R182" t="s">
        <v>3</v>
      </c>
      <c r="S182">
        <v>1</v>
      </c>
      <c r="T182">
        <v>2</v>
      </c>
      <c r="U182">
        <v>1</v>
      </c>
      <c r="V182">
        <v>0</v>
      </c>
      <c r="W182">
        <v>0</v>
      </c>
      <c r="X182">
        <v>0</v>
      </c>
      <c r="Y182">
        <v>8</v>
      </c>
      <c r="Z182">
        <v>75.2</v>
      </c>
      <c r="AA182">
        <v>69.7</v>
      </c>
      <c r="AB182">
        <v>3.57</v>
      </c>
      <c r="AC182">
        <v>1.59</v>
      </c>
      <c r="AD182">
        <v>1.3280000000000001</v>
      </c>
      <c r="AE182">
        <v>3.5110000000000001</v>
      </c>
      <c r="AF182">
        <v>1.609</v>
      </c>
      <c r="AG182">
        <v>6.742</v>
      </c>
      <c r="AH182">
        <v>-0.15</v>
      </c>
      <c r="AI182">
        <v>-6.71</v>
      </c>
      <c r="AJ182">
        <v>23.8</v>
      </c>
      <c r="AK182">
        <v>0.4</v>
      </c>
      <c r="AL182">
        <v>13.2</v>
      </c>
      <c r="AM182">
        <v>358.673</v>
      </c>
      <c r="AN182">
        <v>1072.82</v>
      </c>
      <c r="AO182" t="s">
        <v>390</v>
      </c>
    </row>
    <row r="183" spans="1:41">
      <c r="A183" t="s">
        <v>291</v>
      </c>
      <c r="B183" t="s">
        <v>90</v>
      </c>
      <c r="C183" t="s">
        <v>369</v>
      </c>
      <c r="D183" t="s">
        <v>169</v>
      </c>
      <c r="E183" t="s">
        <v>370</v>
      </c>
      <c r="F183" t="s">
        <v>94</v>
      </c>
      <c r="G183" t="s">
        <v>371</v>
      </c>
      <c r="H183">
        <v>17</v>
      </c>
      <c r="I183" t="s">
        <v>120</v>
      </c>
      <c r="J183" t="s">
        <v>108</v>
      </c>
      <c r="K183">
        <v>2</v>
      </c>
      <c r="L183">
        <v>6</v>
      </c>
      <c r="M183" t="s">
        <v>98</v>
      </c>
      <c r="N183">
        <v>0.90700000000000003</v>
      </c>
      <c r="O183" t="s">
        <v>156</v>
      </c>
      <c r="P183" t="s">
        <v>141</v>
      </c>
      <c r="Q183" t="s">
        <v>385</v>
      </c>
      <c r="R183" t="s">
        <v>3</v>
      </c>
      <c r="S183">
        <v>2</v>
      </c>
      <c r="T183">
        <v>2</v>
      </c>
      <c r="U183">
        <v>1</v>
      </c>
      <c r="V183">
        <v>0</v>
      </c>
      <c r="W183">
        <v>0</v>
      </c>
      <c r="X183">
        <v>0</v>
      </c>
      <c r="Y183">
        <v>8</v>
      </c>
      <c r="Z183">
        <v>93.9</v>
      </c>
      <c r="AA183">
        <v>84.9</v>
      </c>
      <c r="AB183">
        <v>3.58</v>
      </c>
      <c r="AC183">
        <v>1.6</v>
      </c>
      <c r="AD183">
        <v>1.2999999999999999E-2</v>
      </c>
      <c r="AE183">
        <v>3.28</v>
      </c>
      <c r="AF183">
        <v>1.516</v>
      </c>
      <c r="AG183">
        <v>6.484</v>
      </c>
      <c r="AH183">
        <v>7.49</v>
      </c>
      <c r="AI183">
        <v>11.77</v>
      </c>
      <c r="AJ183">
        <v>23.7</v>
      </c>
      <c r="AK183">
        <v>-46.3</v>
      </c>
      <c r="AL183">
        <v>3.7</v>
      </c>
      <c r="AM183">
        <v>147.61199999999999</v>
      </c>
      <c r="AN183">
        <v>2768.08</v>
      </c>
      <c r="AO183" t="s">
        <v>391</v>
      </c>
    </row>
    <row r="184" spans="1:41">
      <c r="A184" t="s">
        <v>291</v>
      </c>
      <c r="B184" t="s">
        <v>90</v>
      </c>
      <c r="C184" t="s">
        <v>392</v>
      </c>
      <c r="D184" t="s">
        <v>169</v>
      </c>
      <c r="E184" t="s">
        <v>393</v>
      </c>
      <c r="F184" t="s">
        <v>94</v>
      </c>
      <c r="G184" t="s">
        <v>371</v>
      </c>
      <c r="H184">
        <v>1</v>
      </c>
      <c r="I184" t="s">
        <v>103</v>
      </c>
      <c r="J184" t="s">
        <v>104</v>
      </c>
      <c r="K184">
        <v>1</v>
      </c>
      <c r="L184">
        <v>1</v>
      </c>
      <c r="M184" t="s">
        <v>98</v>
      </c>
      <c r="N184">
        <v>0.90500000000000003</v>
      </c>
      <c r="O184" t="s">
        <v>263</v>
      </c>
      <c r="Q184" t="s">
        <v>394</v>
      </c>
      <c r="R184" t="s">
        <v>90</v>
      </c>
      <c r="S184">
        <v>0</v>
      </c>
      <c r="T184">
        <v>0</v>
      </c>
      <c r="U184">
        <v>1</v>
      </c>
      <c r="V184">
        <v>1</v>
      </c>
      <c r="W184">
        <v>1</v>
      </c>
      <c r="X184">
        <v>0</v>
      </c>
      <c r="Y184">
        <v>9</v>
      </c>
      <c r="Z184">
        <v>93.1</v>
      </c>
      <c r="AA184">
        <v>85.2</v>
      </c>
      <c r="AB184">
        <v>3.92</v>
      </c>
      <c r="AC184">
        <v>1.83</v>
      </c>
      <c r="AD184">
        <v>0.17100000000000001</v>
      </c>
      <c r="AE184">
        <v>2.1269999999999998</v>
      </c>
      <c r="AF184">
        <v>1.3180000000000001</v>
      </c>
      <c r="AG184">
        <v>6.23</v>
      </c>
      <c r="AH184">
        <v>8.07</v>
      </c>
      <c r="AI184">
        <v>11.07</v>
      </c>
      <c r="AJ184">
        <v>23.8</v>
      </c>
      <c r="AK184">
        <v>-45.5</v>
      </c>
      <c r="AL184">
        <v>4.2</v>
      </c>
      <c r="AM184">
        <v>144.01900000000001</v>
      </c>
      <c r="AN184">
        <v>2728.3</v>
      </c>
      <c r="AO184" t="s">
        <v>395</v>
      </c>
    </row>
    <row r="185" spans="1:41">
      <c r="A185" t="s">
        <v>291</v>
      </c>
      <c r="B185" t="s">
        <v>90</v>
      </c>
      <c r="C185" t="s">
        <v>392</v>
      </c>
      <c r="D185" t="s">
        <v>169</v>
      </c>
      <c r="E185" t="s">
        <v>393</v>
      </c>
      <c r="F185" t="s">
        <v>94</v>
      </c>
      <c r="G185" t="s">
        <v>371</v>
      </c>
      <c r="H185">
        <v>2</v>
      </c>
      <c r="I185" t="s">
        <v>194</v>
      </c>
      <c r="J185" t="s">
        <v>108</v>
      </c>
      <c r="K185">
        <v>1</v>
      </c>
      <c r="L185">
        <v>2</v>
      </c>
      <c r="M185" t="s">
        <v>98</v>
      </c>
      <c r="N185">
        <v>0.90900000000000003</v>
      </c>
      <c r="O185" t="s">
        <v>263</v>
      </c>
      <c r="Q185" t="s">
        <v>394</v>
      </c>
      <c r="R185" t="s">
        <v>90</v>
      </c>
      <c r="S185">
        <v>0</v>
      </c>
      <c r="T185">
        <v>1</v>
      </c>
      <c r="U185">
        <v>1</v>
      </c>
      <c r="V185">
        <v>1</v>
      </c>
      <c r="W185">
        <v>1</v>
      </c>
      <c r="X185">
        <v>0</v>
      </c>
      <c r="Y185">
        <v>9</v>
      </c>
      <c r="Z185">
        <v>95</v>
      </c>
      <c r="AA185">
        <v>86.8</v>
      </c>
      <c r="AB185">
        <v>3.6</v>
      </c>
      <c r="AC185">
        <v>1.61</v>
      </c>
      <c r="AD185">
        <v>-0.10199999999999999</v>
      </c>
      <c r="AE185">
        <v>2.008</v>
      </c>
      <c r="AF185">
        <v>1.4179999999999999</v>
      </c>
      <c r="AG185">
        <v>6.2560000000000002</v>
      </c>
      <c r="AH185">
        <v>8.02</v>
      </c>
      <c r="AI185">
        <v>11.29</v>
      </c>
      <c r="AJ185">
        <v>23.7</v>
      </c>
      <c r="AK185">
        <v>-47.9</v>
      </c>
      <c r="AL185">
        <v>3.9</v>
      </c>
      <c r="AM185">
        <v>144.69999999999999</v>
      </c>
      <c r="AN185">
        <v>2808.91</v>
      </c>
      <c r="AO185" t="s">
        <v>396</v>
      </c>
    </row>
    <row r="186" spans="1:41">
      <c r="A186" t="s">
        <v>291</v>
      </c>
      <c r="B186" t="s">
        <v>90</v>
      </c>
      <c r="C186" t="s">
        <v>397</v>
      </c>
      <c r="D186" t="s">
        <v>169</v>
      </c>
      <c r="E186" t="s">
        <v>228</v>
      </c>
      <c r="F186" t="s">
        <v>94</v>
      </c>
      <c r="G186" t="s">
        <v>371</v>
      </c>
      <c r="H186">
        <v>1</v>
      </c>
      <c r="I186" t="s">
        <v>127</v>
      </c>
      <c r="J186" t="s">
        <v>104</v>
      </c>
      <c r="K186">
        <v>1</v>
      </c>
      <c r="L186">
        <v>1</v>
      </c>
      <c r="M186" t="s">
        <v>98</v>
      </c>
      <c r="N186">
        <v>0.90900000000000003</v>
      </c>
      <c r="O186" t="s">
        <v>111</v>
      </c>
      <c r="Q186" t="s">
        <v>372</v>
      </c>
      <c r="R186" t="s">
        <v>90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8</v>
      </c>
      <c r="Z186">
        <v>93.8</v>
      </c>
      <c r="AA186">
        <v>84.2</v>
      </c>
      <c r="AB186">
        <v>3.27</v>
      </c>
      <c r="AC186">
        <v>1.59</v>
      </c>
      <c r="AD186">
        <v>0.16800000000000001</v>
      </c>
      <c r="AE186">
        <v>3.81</v>
      </c>
      <c r="AF186">
        <v>1.62</v>
      </c>
      <c r="AG186">
        <v>6.4509999999999996</v>
      </c>
      <c r="AH186">
        <v>6.89</v>
      </c>
      <c r="AI186">
        <v>13.25</v>
      </c>
      <c r="AJ186">
        <v>23.6</v>
      </c>
      <c r="AK186">
        <v>-50.9</v>
      </c>
      <c r="AL186">
        <v>3.1</v>
      </c>
      <c r="AM186">
        <v>152.583</v>
      </c>
      <c r="AN186">
        <v>2939.91</v>
      </c>
      <c r="AO186" t="s">
        <v>398</v>
      </c>
    </row>
    <row r="187" spans="1:41">
      <c r="A187" t="s">
        <v>291</v>
      </c>
      <c r="B187" t="s">
        <v>90</v>
      </c>
      <c r="C187" t="s">
        <v>397</v>
      </c>
      <c r="D187" t="s">
        <v>169</v>
      </c>
      <c r="E187" t="s">
        <v>228</v>
      </c>
      <c r="F187" t="s">
        <v>94</v>
      </c>
      <c r="G187" t="s">
        <v>371</v>
      </c>
      <c r="H187">
        <v>2</v>
      </c>
      <c r="I187" t="s">
        <v>127</v>
      </c>
      <c r="J187" t="s">
        <v>104</v>
      </c>
      <c r="K187">
        <v>1</v>
      </c>
      <c r="L187">
        <v>2</v>
      </c>
      <c r="M187" t="s">
        <v>98</v>
      </c>
      <c r="N187">
        <v>0.91300000000000003</v>
      </c>
      <c r="O187" t="s">
        <v>111</v>
      </c>
      <c r="Q187" t="s">
        <v>372</v>
      </c>
      <c r="R187" t="s">
        <v>90</v>
      </c>
      <c r="S187">
        <v>0</v>
      </c>
      <c r="T187">
        <v>1</v>
      </c>
      <c r="U187">
        <v>0</v>
      </c>
      <c r="V187">
        <v>0</v>
      </c>
      <c r="W187">
        <v>0</v>
      </c>
      <c r="X187">
        <v>0</v>
      </c>
      <c r="Y187">
        <v>8</v>
      </c>
      <c r="Z187">
        <v>95.3</v>
      </c>
      <c r="AA187">
        <v>86.4</v>
      </c>
      <c r="AB187">
        <v>3.27</v>
      </c>
      <c r="AC187">
        <v>1.59</v>
      </c>
      <c r="AD187">
        <v>0.28999999999999998</v>
      </c>
      <c r="AE187">
        <v>2.7829999999999999</v>
      </c>
      <c r="AF187">
        <v>1.58</v>
      </c>
      <c r="AG187">
        <v>6.3179999999999996</v>
      </c>
      <c r="AH187">
        <v>8.8800000000000008</v>
      </c>
      <c r="AI187">
        <v>13.1</v>
      </c>
      <c r="AJ187">
        <v>23.7</v>
      </c>
      <c r="AK187">
        <v>-60.1</v>
      </c>
      <c r="AL187">
        <v>3.8</v>
      </c>
      <c r="AM187">
        <v>145.93600000000001</v>
      </c>
      <c r="AN187">
        <v>3195.32</v>
      </c>
      <c r="AO187" t="s">
        <v>399</v>
      </c>
    </row>
    <row r="188" spans="1:41">
      <c r="A188" t="s">
        <v>291</v>
      </c>
      <c r="B188" t="s">
        <v>90</v>
      </c>
      <c r="C188" t="s">
        <v>397</v>
      </c>
      <c r="D188" t="s">
        <v>169</v>
      </c>
      <c r="E188" t="s">
        <v>228</v>
      </c>
      <c r="F188" t="s">
        <v>94</v>
      </c>
      <c r="G188" t="s">
        <v>371</v>
      </c>
      <c r="H188">
        <v>3</v>
      </c>
      <c r="I188" t="s">
        <v>96</v>
      </c>
      <c r="J188" t="s">
        <v>97</v>
      </c>
      <c r="K188">
        <v>1</v>
      </c>
      <c r="L188">
        <v>3</v>
      </c>
      <c r="M188" t="s">
        <v>115</v>
      </c>
      <c r="N188">
        <v>0.84899999999999998</v>
      </c>
      <c r="O188" t="s">
        <v>111</v>
      </c>
      <c r="Q188" t="s">
        <v>372</v>
      </c>
      <c r="R188" t="s">
        <v>90</v>
      </c>
      <c r="S188">
        <v>0</v>
      </c>
      <c r="T188">
        <v>2</v>
      </c>
      <c r="U188">
        <v>0</v>
      </c>
      <c r="V188">
        <v>0</v>
      </c>
      <c r="W188">
        <v>0</v>
      </c>
      <c r="X188">
        <v>0</v>
      </c>
      <c r="Y188">
        <v>8</v>
      </c>
      <c r="Z188">
        <v>86.9</v>
      </c>
      <c r="AA188">
        <v>79.2</v>
      </c>
      <c r="AB188">
        <v>3.52</v>
      </c>
      <c r="AC188">
        <v>1.72</v>
      </c>
      <c r="AD188">
        <v>-1.843</v>
      </c>
      <c r="AE188">
        <v>1.9430000000000001</v>
      </c>
      <c r="AF188">
        <v>1.5840000000000001</v>
      </c>
      <c r="AG188">
        <v>6.0410000000000004</v>
      </c>
      <c r="AH188">
        <v>2.31</v>
      </c>
      <c r="AI188">
        <v>7.23</v>
      </c>
      <c r="AJ188">
        <v>23.7</v>
      </c>
      <c r="AK188">
        <v>-4.3</v>
      </c>
      <c r="AL188">
        <v>5.6</v>
      </c>
      <c r="AM188">
        <v>162.41300000000001</v>
      </c>
      <c r="AN188">
        <v>1399.8</v>
      </c>
      <c r="AO188" t="s">
        <v>400</v>
      </c>
    </row>
    <row r="189" spans="1:41">
      <c r="A189" t="s">
        <v>291</v>
      </c>
      <c r="B189" t="s">
        <v>90</v>
      </c>
      <c r="C189" t="s">
        <v>397</v>
      </c>
      <c r="D189" t="s">
        <v>169</v>
      </c>
      <c r="E189" t="s">
        <v>228</v>
      </c>
      <c r="F189" t="s">
        <v>94</v>
      </c>
      <c r="G189" t="s">
        <v>371</v>
      </c>
      <c r="H189">
        <v>4</v>
      </c>
      <c r="I189" t="s">
        <v>127</v>
      </c>
      <c r="J189" t="s">
        <v>104</v>
      </c>
      <c r="K189">
        <v>1</v>
      </c>
      <c r="L189">
        <v>4</v>
      </c>
      <c r="M189" t="s">
        <v>98</v>
      </c>
      <c r="N189">
        <v>0.91400000000000003</v>
      </c>
      <c r="O189" t="s">
        <v>111</v>
      </c>
      <c r="Q189" t="s">
        <v>372</v>
      </c>
      <c r="R189" t="s">
        <v>90</v>
      </c>
      <c r="S189">
        <v>1</v>
      </c>
      <c r="T189">
        <v>2</v>
      </c>
      <c r="U189">
        <v>0</v>
      </c>
      <c r="V189">
        <v>0</v>
      </c>
      <c r="W189">
        <v>0</v>
      </c>
      <c r="X189">
        <v>0</v>
      </c>
      <c r="Y189">
        <v>8</v>
      </c>
      <c r="Z189">
        <v>95.5</v>
      </c>
      <c r="AA189">
        <v>86.3</v>
      </c>
      <c r="AB189">
        <v>3.27</v>
      </c>
      <c r="AC189">
        <v>1.59</v>
      </c>
      <c r="AD189">
        <v>-3.4000000000000002E-2</v>
      </c>
      <c r="AE189">
        <v>3.1309999999999998</v>
      </c>
      <c r="AF189">
        <v>1.5940000000000001</v>
      </c>
      <c r="AG189">
        <v>6.2839999999999998</v>
      </c>
      <c r="AH189">
        <v>7.78</v>
      </c>
      <c r="AI189">
        <v>15.23</v>
      </c>
      <c r="AJ189">
        <v>23.7</v>
      </c>
      <c r="AK189">
        <v>-70.3</v>
      </c>
      <c r="AL189">
        <v>3</v>
      </c>
      <c r="AM189">
        <v>152.98500000000001</v>
      </c>
      <c r="AN189">
        <v>3450.8</v>
      </c>
      <c r="AO189" t="s">
        <v>401</v>
      </c>
    </row>
    <row r="190" spans="1:41">
      <c r="A190" t="s">
        <v>291</v>
      </c>
      <c r="B190" t="s">
        <v>90</v>
      </c>
      <c r="C190" t="s">
        <v>397</v>
      </c>
      <c r="D190" t="s">
        <v>169</v>
      </c>
      <c r="E190" t="s">
        <v>228</v>
      </c>
      <c r="F190" t="s">
        <v>94</v>
      </c>
      <c r="G190" t="s">
        <v>371</v>
      </c>
      <c r="H190">
        <v>5</v>
      </c>
      <c r="I190" t="s">
        <v>96</v>
      </c>
      <c r="J190" t="s">
        <v>97</v>
      </c>
      <c r="K190">
        <v>1</v>
      </c>
      <c r="L190">
        <v>5</v>
      </c>
      <c r="M190" t="s">
        <v>115</v>
      </c>
      <c r="N190">
        <v>0.91400000000000003</v>
      </c>
      <c r="O190" t="s">
        <v>111</v>
      </c>
      <c r="Q190" t="s">
        <v>372</v>
      </c>
      <c r="R190" t="s">
        <v>90</v>
      </c>
      <c r="S190">
        <v>1</v>
      </c>
      <c r="T190">
        <v>2</v>
      </c>
      <c r="U190">
        <v>0</v>
      </c>
      <c r="V190">
        <v>0</v>
      </c>
      <c r="W190">
        <v>0</v>
      </c>
      <c r="X190">
        <v>0</v>
      </c>
      <c r="Y190">
        <v>8</v>
      </c>
      <c r="Z190">
        <v>83.4</v>
      </c>
      <c r="AA190">
        <v>76.7</v>
      </c>
      <c r="AB190">
        <v>3.63</v>
      </c>
      <c r="AC190">
        <v>1.72</v>
      </c>
      <c r="AD190">
        <v>-1.9</v>
      </c>
      <c r="AE190">
        <v>3.3919999999999999</v>
      </c>
      <c r="AF190">
        <v>1.522</v>
      </c>
      <c r="AG190">
        <v>6.25</v>
      </c>
      <c r="AH190">
        <v>2.09</v>
      </c>
      <c r="AI190">
        <v>5.51</v>
      </c>
      <c r="AJ190">
        <v>23.8</v>
      </c>
      <c r="AK190">
        <v>-3.4</v>
      </c>
      <c r="AL190">
        <v>6.6</v>
      </c>
      <c r="AM190">
        <v>159.39699999999999</v>
      </c>
      <c r="AN190">
        <v>1060.32</v>
      </c>
      <c r="AO190" t="s">
        <v>402</v>
      </c>
    </row>
    <row r="191" spans="1:41">
      <c r="A191" t="s">
        <v>291</v>
      </c>
      <c r="B191" t="s">
        <v>90</v>
      </c>
      <c r="C191" t="s">
        <v>397</v>
      </c>
      <c r="D191" t="s">
        <v>169</v>
      </c>
      <c r="E191" t="s">
        <v>228</v>
      </c>
      <c r="F191" t="s">
        <v>94</v>
      </c>
      <c r="G191" t="s">
        <v>371</v>
      </c>
      <c r="H191">
        <v>6</v>
      </c>
      <c r="I191" t="s">
        <v>107</v>
      </c>
      <c r="J191" t="s">
        <v>108</v>
      </c>
      <c r="K191">
        <v>1</v>
      </c>
      <c r="L191">
        <v>6</v>
      </c>
      <c r="M191" t="s">
        <v>98</v>
      </c>
      <c r="N191">
        <v>0.91300000000000003</v>
      </c>
      <c r="O191" t="s">
        <v>111</v>
      </c>
      <c r="P191" t="s">
        <v>112</v>
      </c>
      <c r="Q191" t="s">
        <v>372</v>
      </c>
      <c r="R191" t="s">
        <v>90</v>
      </c>
      <c r="S191">
        <v>2</v>
      </c>
      <c r="T191">
        <v>2</v>
      </c>
      <c r="U191">
        <v>0</v>
      </c>
      <c r="V191">
        <v>0</v>
      </c>
      <c r="W191">
        <v>0</v>
      </c>
      <c r="X191">
        <v>0</v>
      </c>
      <c r="Y191">
        <v>8</v>
      </c>
      <c r="Z191">
        <v>95.1</v>
      </c>
      <c r="AA191">
        <v>85.7</v>
      </c>
      <c r="AB191">
        <v>3.27</v>
      </c>
      <c r="AC191">
        <v>1.59</v>
      </c>
      <c r="AD191">
        <v>0.47</v>
      </c>
      <c r="AE191">
        <v>2.8660000000000001</v>
      </c>
      <c r="AF191">
        <v>1.643</v>
      </c>
      <c r="AG191">
        <v>6.266</v>
      </c>
      <c r="AH191">
        <v>7.15</v>
      </c>
      <c r="AI191">
        <v>13.11</v>
      </c>
      <c r="AJ191">
        <v>23.7</v>
      </c>
      <c r="AK191">
        <v>-53</v>
      </c>
      <c r="AL191">
        <v>3.2</v>
      </c>
      <c r="AM191">
        <v>151.44999999999999</v>
      </c>
      <c r="AN191">
        <v>2988.38</v>
      </c>
      <c r="AO191" t="s">
        <v>403</v>
      </c>
    </row>
    <row r="192" spans="1:41">
      <c r="A192" t="s">
        <v>291</v>
      </c>
      <c r="B192" t="s">
        <v>90</v>
      </c>
      <c r="C192" t="s">
        <v>397</v>
      </c>
      <c r="D192" t="s">
        <v>169</v>
      </c>
      <c r="E192" t="s">
        <v>228</v>
      </c>
      <c r="F192" t="s">
        <v>94</v>
      </c>
      <c r="G192" t="s">
        <v>371</v>
      </c>
      <c r="H192">
        <v>7</v>
      </c>
      <c r="I192" t="s">
        <v>96</v>
      </c>
      <c r="J192" t="s">
        <v>97</v>
      </c>
      <c r="K192">
        <v>2</v>
      </c>
      <c r="L192">
        <v>1</v>
      </c>
      <c r="M192" t="s">
        <v>115</v>
      </c>
      <c r="N192">
        <v>0.90800000000000003</v>
      </c>
      <c r="O192" t="s">
        <v>156</v>
      </c>
      <c r="Q192" t="s">
        <v>394</v>
      </c>
      <c r="R192" t="s">
        <v>90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0</v>
      </c>
      <c r="Y192">
        <v>8</v>
      </c>
      <c r="Z192">
        <v>84.8</v>
      </c>
      <c r="AA192">
        <v>77.599999999999994</v>
      </c>
      <c r="AB192">
        <v>3.61</v>
      </c>
      <c r="AC192">
        <v>1.83</v>
      </c>
      <c r="AD192">
        <v>-1.925</v>
      </c>
      <c r="AE192">
        <v>2.3490000000000002</v>
      </c>
      <c r="AF192">
        <v>1.581</v>
      </c>
      <c r="AG192">
        <v>6.0970000000000004</v>
      </c>
      <c r="AH192">
        <v>4.5999999999999996</v>
      </c>
      <c r="AI192">
        <v>6.25</v>
      </c>
      <c r="AJ192">
        <v>23.8</v>
      </c>
      <c r="AK192">
        <v>-12.1</v>
      </c>
      <c r="AL192">
        <v>6.3</v>
      </c>
      <c r="AM192">
        <v>143.898</v>
      </c>
      <c r="AN192">
        <v>1405.88</v>
      </c>
      <c r="AO192" t="s">
        <v>404</v>
      </c>
    </row>
    <row r="193" spans="1:41">
      <c r="A193" t="s">
        <v>291</v>
      </c>
      <c r="B193" t="s">
        <v>90</v>
      </c>
      <c r="C193" t="s">
        <v>397</v>
      </c>
      <c r="D193" t="s">
        <v>169</v>
      </c>
      <c r="E193" t="s">
        <v>228</v>
      </c>
      <c r="F193" t="s">
        <v>94</v>
      </c>
      <c r="G193" t="s">
        <v>371</v>
      </c>
      <c r="H193">
        <v>8</v>
      </c>
      <c r="I193" t="s">
        <v>147</v>
      </c>
      <c r="J193" t="s">
        <v>104</v>
      </c>
      <c r="K193">
        <v>2</v>
      </c>
      <c r="L193">
        <v>2</v>
      </c>
      <c r="M193" t="s">
        <v>98</v>
      </c>
      <c r="N193">
        <v>0.91200000000000003</v>
      </c>
      <c r="O193" t="s">
        <v>156</v>
      </c>
      <c r="Q193" t="s">
        <v>394</v>
      </c>
      <c r="R193" t="s">
        <v>90</v>
      </c>
      <c r="S193">
        <v>1</v>
      </c>
      <c r="T193">
        <v>0</v>
      </c>
      <c r="U193">
        <v>1</v>
      </c>
      <c r="V193">
        <v>0</v>
      </c>
      <c r="W193">
        <v>0</v>
      </c>
      <c r="X193">
        <v>0</v>
      </c>
      <c r="Y193">
        <v>8</v>
      </c>
      <c r="Z193">
        <v>94.2</v>
      </c>
      <c r="AA193">
        <v>85.4</v>
      </c>
      <c r="AB193">
        <v>3.34</v>
      </c>
      <c r="AC193">
        <v>1.62</v>
      </c>
      <c r="AD193">
        <v>0.85099999999999998</v>
      </c>
      <c r="AE193">
        <v>2.798</v>
      </c>
      <c r="AF193">
        <v>1.655</v>
      </c>
      <c r="AG193">
        <v>6.2350000000000003</v>
      </c>
      <c r="AH193">
        <v>12.02</v>
      </c>
      <c r="AI193">
        <v>12.17</v>
      </c>
      <c r="AJ193">
        <v>23.7</v>
      </c>
      <c r="AK193">
        <v>-62.5</v>
      </c>
      <c r="AL193">
        <v>5.0999999999999996</v>
      </c>
      <c r="AM193">
        <v>135.43600000000001</v>
      </c>
      <c r="AN193">
        <v>3413.34</v>
      </c>
      <c r="AO193" t="s">
        <v>405</v>
      </c>
    </row>
    <row r="194" spans="1:41">
      <c r="A194" t="s">
        <v>291</v>
      </c>
      <c r="B194" t="s">
        <v>90</v>
      </c>
      <c r="C194" t="s">
        <v>397</v>
      </c>
      <c r="D194" t="s">
        <v>169</v>
      </c>
      <c r="E194" t="s">
        <v>228</v>
      </c>
      <c r="F194" t="s">
        <v>94</v>
      </c>
      <c r="G194" t="s">
        <v>371</v>
      </c>
      <c r="H194">
        <v>9</v>
      </c>
      <c r="I194" t="s">
        <v>127</v>
      </c>
      <c r="J194" t="s">
        <v>104</v>
      </c>
      <c r="K194">
        <v>2</v>
      </c>
      <c r="L194">
        <v>3</v>
      </c>
      <c r="M194" t="s">
        <v>98</v>
      </c>
      <c r="N194">
        <v>0.91200000000000003</v>
      </c>
      <c r="O194" t="s">
        <v>156</v>
      </c>
      <c r="Q194" t="s">
        <v>394</v>
      </c>
      <c r="R194" t="s">
        <v>90</v>
      </c>
      <c r="S194">
        <v>1</v>
      </c>
      <c r="T194">
        <v>1</v>
      </c>
      <c r="U194">
        <v>1</v>
      </c>
      <c r="V194">
        <v>0</v>
      </c>
      <c r="W194">
        <v>0</v>
      </c>
      <c r="X194">
        <v>0</v>
      </c>
      <c r="Y194">
        <v>8</v>
      </c>
      <c r="Z194">
        <v>95.1</v>
      </c>
      <c r="AA194">
        <v>86</v>
      </c>
      <c r="AB194">
        <v>3.34</v>
      </c>
      <c r="AC194">
        <v>1.62</v>
      </c>
      <c r="AD194">
        <v>0.70299999999999996</v>
      </c>
      <c r="AE194">
        <v>2.5150000000000001</v>
      </c>
      <c r="AF194">
        <v>1.708</v>
      </c>
      <c r="AG194">
        <v>6.2110000000000003</v>
      </c>
      <c r="AH194">
        <v>7.75</v>
      </c>
      <c r="AI194">
        <v>11.96</v>
      </c>
      <c r="AJ194">
        <v>23.7</v>
      </c>
      <c r="AK194">
        <v>-50</v>
      </c>
      <c r="AL194">
        <v>3.7</v>
      </c>
      <c r="AM194">
        <v>147.13900000000001</v>
      </c>
      <c r="AN194">
        <v>2862.22</v>
      </c>
      <c r="AO194" t="s">
        <v>406</v>
      </c>
    </row>
    <row r="195" spans="1:41">
      <c r="A195" t="s">
        <v>291</v>
      </c>
      <c r="B195" t="s">
        <v>90</v>
      </c>
      <c r="C195" t="s">
        <v>397</v>
      </c>
      <c r="D195" t="s">
        <v>169</v>
      </c>
      <c r="E195" t="s">
        <v>228</v>
      </c>
      <c r="F195" t="s">
        <v>94</v>
      </c>
      <c r="G195" t="s">
        <v>371</v>
      </c>
      <c r="H195">
        <v>10</v>
      </c>
      <c r="I195" t="s">
        <v>96</v>
      </c>
      <c r="J195" t="s">
        <v>97</v>
      </c>
      <c r="K195">
        <v>2</v>
      </c>
      <c r="L195">
        <v>4</v>
      </c>
      <c r="M195" t="s">
        <v>98</v>
      </c>
      <c r="N195">
        <v>0.91400000000000003</v>
      </c>
      <c r="O195" t="s">
        <v>156</v>
      </c>
      <c r="Q195" t="s">
        <v>394</v>
      </c>
      <c r="R195" t="s">
        <v>90</v>
      </c>
      <c r="S195">
        <v>1</v>
      </c>
      <c r="T195">
        <v>2</v>
      </c>
      <c r="U195">
        <v>1</v>
      </c>
      <c r="V195">
        <v>0</v>
      </c>
      <c r="W195">
        <v>0</v>
      </c>
      <c r="X195">
        <v>0</v>
      </c>
      <c r="Y195">
        <v>8</v>
      </c>
      <c r="Z195">
        <v>96.1</v>
      </c>
      <c r="AA195">
        <v>88.6</v>
      </c>
      <c r="AB195">
        <v>3.67</v>
      </c>
      <c r="AC195">
        <v>1.82</v>
      </c>
      <c r="AD195">
        <v>1.2569999999999999</v>
      </c>
      <c r="AE195">
        <v>2.9260000000000002</v>
      </c>
      <c r="AF195">
        <v>1.631</v>
      </c>
      <c r="AG195">
        <v>6.3849999999999998</v>
      </c>
      <c r="AH195">
        <v>5.84</v>
      </c>
      <c r="AI195">
        <v>12.18</v>
      </c>
      <c r="AJ195">
        <v>23.8</v>
      </c>
      <c r="AK195">
        <v>-49.4</v>
      </c>
      <c r="AL195">
        <v>2.9</v>
      </c>
      <c r="AM195">
        <v>154.44300000000001</v>
      </c>
      <c r="AN195">
        <v>2804.51</v>
      </c>
      <c r="AO195" t="s">
        <v>407</v>
      </c>
    </row>
    <row r="196" spans="1:41">
      <c r="A196" t="s">
        <v>291</v>
      </c>
      <c r="B196" t="s">
        <v>90</v>
      </c>
      <c r="C196" t="s">
        <v>397</v>
      </c>
      <c r="D196" t="s">
        <v>169</v>
      </c>
      <c r="E196" t="s">
        <v>228</v>
      </c>
      <c r="F196" t="s">
        <v>94</v>
      </c>
      <c r="G196" t="s">
        <v>371</v>
      </c>
      <c r="H196">
        <v>11</v>
      </c>
      <c r="I196" t="s">
        <v>96</v>
      </c>
      <c r="J196" t="s">
        <v>97</v>
      </c>
      <c r="K196">
        <v>2</v>
      </c>
      <c r="L196">
        <v>5</v>
      </c>
      <c r="M196" t="s">
        <v>98</v>
      </c>
      <c r="N196">
        <v>0.91400000000000003</v>
      </c>
      <c r="O196" t="s">
        <v>156</v>
      </c>
      <c r="Q196" t="s">
        <v>394</v>
      </c>
      <c r="R196" t="s">
        <v>90</v>
      </c>
      <c r="S196">
        <v>2</v>
      </c>
      <c r="T196">
        <v>2</v>
      </c>
      <c r="U196">
        <v>1</v>
      </c>
      <c r="V196">
        <v>0</v>
      </c>
      <c r="W196">
        <v>0</v>
      </c>
      <c r="X196">
        <v>0</v>
      </c>
      <c r="Y196">
        <v>8</v>
      </c>
      <c r="Z196">
        <v>93.9</v>
      </c>
      <c r="AA196">
        <v>85.6</v>
      </c>
      <c r="AB196">
        <v>3.62</v>
      </c>
      <c r="AC196">
        <v>1.83</v>
      </c>
      <c r="AD196">
        <v>0.74299999999999999</v>
      </c>
      <c r="AE196">
        <v>4.18</v>
      </c>
      <c r="AF196">
        <v>1.5249999999999999</v>
      </c>
      <c r="AG196">
        <v>6.5839999999999996</v>
      </c>
      <c r="AH196">
        <v>5.15</v>
      </c>
      <c r="AI196">
        <v>15.9</v>
      </c>
      <c r="AJ196">
        <v>23.7</v>
      </c>
      <c r="AK196">
        <v>-69.099999999999994</v>
      </c>
      <c r="AL196">
        <v>2</v>
      </c>
      <c r="AM196">
        <v>162.107</v>
      </c>
      <c r="AN196">
        <v>3355.67</v>
      </c>
      <c r="AO196" t="s">
        <v>408</v>
      </c>
    </row>
    <row r="197" spans="1:41">
      <c r="A197" t="s">
        <v>291</v>
      </c>
      <c r="B197" t="s">
        <v>90</v>
      </c>
      <c r="C197" t="s">
        <v>397</v>
      </c>
      <c r="D197" t="s">
        <v>169</v>
      </c>
      <c r="E197" t="s">
        <v>228</v>
      </c>
      <c r="F197" t="s">
        <v>94</v>
      </c>
      <c r="G197" t="s">
        <v>371</v>
      </c>
      <c r="H197">
        <v>12</v>
      </c>
      <c r="I197" t="s">
        <v>120</v>
      </c>
      <c r="J197" t="s">
        <v>108</v>
      </c>
      <c r="K197">
        <v>2</v>
      </c>
      <c r="L197">
        <v>6</v>
      </c>
      <c r="M197" t="s">
        <v>98</v>
      </c>
      <c r="N197">
        <v>0.90100000000000002</v>
      </c>
      <c r="O197" t="s">
        <v>156</v>
      </c>
      <c r="P197" t="s">
        <v>234</v>
      </c>
      <c r="Q197" t="s">
        <v>394</v>
      </c>
      <c r="R197" t="s">
        <v>90</v>
      </c>
      <c r="S197">
        <v>3</v>
      </c>
      <c r="T197">
        <v>2</v>
      </c>
      <c r="U197">
        <v>1</v>
      </c>
      <c r="V197">
        <v>0</v>
      </c>
      <c r="W197">
        <v>0</v>
      </c>
      <c r="X197">
        <v>0</v>
      </c>
      <c r="Y197">
        <v>8</v>
      </c>
      <c r="Z197">
        <v>91.9</v>
      </c>
      <c r="AA197">
        <v>83.5</v>
      </c>
      <c r="AB197">
        <v>3.34</v>
      </c>
      <c r="AC197">
        <v>1.62</v>
      </c>
      <c r="AD197">
        <v>-0.17799999999999999</v>
      </c>
      <c r="AE197">
        <v>3.1179999999999999</v>
      </c>
      <c r="AF197">
        <v>1.536</v>
      </c>
      <c r="AG197">
        <v>6.3609999999999998</v>
      </c>
      <c r="AH197">
        <v>8.15</v>
      </c>
      <c r="AI197">
        <v>13.3</v>
      </c>
      <c r="AJ197">
        <v>23.7</v>
      </c>
      <c r="AK197">
        <v>-53</v>
      </c>
      <c r="AL197">
        <v>3.7</v>
      </c>
      <c r="AM197">
        <v>148.58199999999999</v>
      </c>
      <c r="AN197">
        <v>3047.99</v>
      </c>
      <c r="AO197" t="s">
        <v>409</v>
      </c>
    </row>
    <row r="198" spans="1:41">
      <c r="A198" t="s">
        <v>291</v>
      </c>
      <c r="B198" t="s">
        <v>90</v>
      </c>
      <c r="C198" t="s">
        <v>397</v>
      </c>
      <c r="D198" t="s">
        <v>169</v>
      </c>
      <c r="E198" t="s">
        <v>228</v>
      </c>
      <c r="F198" t="s">
        <v>94</v>
      </c>
      <c r="G198" t="s">
        <v>371</v>
      </c>
      <c r="H198">
        <v>13</v>
      </c>
      <c r="I198" t="s">
        <v>96</v>
      </c>
      <c r="J198" t="s">
        <v>97</v>
      </c>
      <c r="K198">
        <v>3</v>
      </c>
      <c r="L198">
        <v>1</v>
      </c>
      <c r="M198" t="s">
        <v>98</v>
      </c>
      <c r="N198">
        <v>0.89800000000000002</v>
      </c>
      <c r="O198" t="s">
        <v>111</v>
      </c>
      <c r="Q198" t="s">
        <v>410</v>
      </c>
      <c r="R198" t="s">
        <v>3</v>
      </c>
      <c r="S198">
        <v>0</v>
      </c>
      <c r="T198">
        <v>0</v>
      </c>
      <c r="U198">
        <v>1</v>
      </c>
      <c r="V198">
        <v>1</v>
      </c>
      <c r="W198">
        <v>0</v>
      </c>
      <c r="X198">
        <v>0</v>
      </c>
      <c r="Y198">
        <v>8</v>
      </c>
      <c r="Z198">
        <v>93.5</v>
      </c>
      <c r="AA198">
        <v>84.8</v>
      </c>
      <c r="AB198">
        <v>3.57</v>
      </c>
      <c r="AC198">
        <v>1.61</v>
      </c>
      <c r="AD198">
        <v>-1.3919999999999999</v>
      </c>
      <c r="AE198">
        <v>2.8069999999999999</v>
      </c>
      <c r="AF198">
        <v>1.478</v>
      </c>
      <c r="AG198">
        <v>6.3570000000000002</v>
      </c>
      <c r="AH198">
        <v>7.8</v>
      </c>
      <c r="AI198">
        <v>13.13</v>
      </c>
      <c r="AJ198">
        <v>23.7</v>
      </c>
      <c r="AK198">
        <v>-51.1</v>
      </c>
      <c r="AL198">
        <v>3.4</v>
      </c>
      <c r="AM198">
        <v>149.37299999999999</v>
      </c>
      <c r="AN198">
        <v>3027.12</v>
      </c>
      <c r="AO198" t="s">
        <v>411</v>
      </c>
    </row>
    <row r="199" spans="1:41">
      <c r="A199" t="s">
        <v>291</v>
      </c>
      <c r="B199" t="s">
        <v>90</v>
      </c>
      <c r="C199" t="s">
        <v>397</v>
      </c>
      <c r="D199" t="s">
        <v>169</v>
      </c>
      <c r="E199" t="s">
        <v>228</v>
      </c>
      <c r="F199" t="s">
        <v>94</v>
      </c>
      <c r="G199" t="s">
        <v>371</v>
      </c>
      <c r="H199">
        <v>14</v>
      </c>
      <c r="I199" t="s">
        <v>127</v>
      </c>
      <c r="J199" t="s">
        <v>104</v>
      </c>
      <c r="K199">
        <v>3</v>
      </c>
      <c r="L199">
        <v>2</v>
      </c>
      <c r="M199" t="s">
        <v>98</v>
      </c>
      <c r="N199">
        <v>0.90500000000000003</v>
      </c>
      <c r="O199" t="s">
        <v>111</v>
      </c>
      <c r="Q199" t="s">
        <v>410</v>
      </c>
      <c r="R199" t="s">
        <v>3</v>
      </c>
      <c r="S199">
        <v>1</v>
      </c>
      <c r="T199">
        <v>0</v>
      </c>
      <c r="U199">
        <v>1</v>
      </c>
      <c r="V199">
        <v>1</v>
      </c>
      <c r="W199">
        <v>0</v>
      </c>
      <c r="X199">
        <v>0</v>
      </c>
      <c r="Y199">
        <v>8</v>
      </c>
      <c r="Z199">
        <v>92.2</v>
      </c>
      <c r="AA199">
        <v>83.3</v>
      </c>
      <c r="AB199">
        <v>3.33</v>
      </c>
      <c r="AC199">
        <v>1.52</v>
      </c>
      <c r="AD199">
        <v>0.79500000000000004</v>
      </c>
      <c r="AE199">
        <v>2.3170000000000002</v>
      </c>
      <c r="AF199">
        <v>1.6419999999999999</v>
      </c>
      <c r="AG199">
        <v>6.3650000000000002</v>
      </c>
      <c r="AH199">
        <v>8.94</v>
      </c>
      <c r="AI199">
        <v>10.8</v>
      </c>
      <c r="AJ199">
        <v>23.7</v>
      </c>
      <c r="AK199">
        <v>-45</v>
      </c>
      <c r="AL199">
        <v>4.7</v>
      </c>
      <c r="AM199">
        <v>140.49100000000001</v>
      </c>
      <c r="AN199">
        <v>2724.01</v>
      </c>
      <c r="AO199" t="s">
        <v>412</v>
      </c>
    </row>
    <row r="200" spans="1:41">
      <c r="A200" t="s">
        <v>291</v>
      </c>
      <c r="B200" t="s">
        <v>90</v>
      </c>
      <c r="C200" t="s">
        <v>397</v>
      </c>
      <c r="D200" t="s">
        <v>169</v>
      </c>
      <c r="E200" t="s">
        <v>228</v>
      </c>
      <c r="F200" t="s">
        <v>94</v>
      </c>
      <c r="G200" t="s">
        <v>371</v>
      </c>
      <c r="H200">
        <v>15</v>
      </c>
      <c r="I200" t="s">
        <v>107</v>
      </c>
      <c r="J200" t="s">
        <v>108</v>
      </c>
      <c r="K200">
        <v>3</v>
      </c>
      <c r="L200">
        <v>3</v>
      </c>
      <c r="M200" t="s">
        <v>115</v>
      </c>
      <c r="N200">
        <v>0.91400000000000003</v>
      </c>
      <c r="O200" t="s">
        <v>111</v>
      </c>
      <c r="P200" t="s">
        <v>112</v>
      </c>
      <c r="Q200" t="s">
        <v>410</v>
      </c>
      <c r="R200" t="s">
        <v>3</v>
      </c>
      <c r="S200">
        <v>1</v>
      </c>
      <c r="T200">
        <v>1</v>
      </c>
      <c r="U200">
        <v>1</v>
      </c>
      <c r="V200">
        <v>1</v>
      </c>
      <c r="W200">
        <v>0</v>
      </c>
      <c r="X200">
        <v>0</v>
      </c>
      <c r="Y200">
        <v>8</v>
      </c>
      <c r="Z200">
        <v>79.3</v>
      </c>
      <c r="AA200">
        <v>72.900000000000006</v>
      </c>
      <c r="AB200">
        <v>3.33</v>
      </c>
      <c r="AC200">
        <v>1.52</v>
      </c>
      <c r="AD200">
        <v>-0.52200000000000002</v>
      </c>
      <c r="AE200">
        <v>3.3260000000000001</v>
      </c>
      <c r="AF200">
        <v>1.597</v>
      </c>
      <c r="AG200">
        <v>6.4850000000000003</v>
      </c>
      <c r="AH200">
        <v>4.32</v>
      </c>
      <c r="AI200">
        <v>7.9</v>
      </c>
      <c r="AJ200">
        <v>23.8</v>
      </c>
      <c r="AK200">
        <v>-12.2</v>
      </c>
      <c r="AL200">
        <v>6.7</v>
      </c>
      <c r="AM200">
        <v>151.49299999999999</v>
      </c>
      <c r="AN200">
        <v>1536.01</v>
      </c>
      <c r="AO200" t="s">
        <v>413</v>
      </c>
    </row>
    <row r="201" spans="1:41">
      <c r="A201" t="s">
        <v>291</v>
      </c>
      <c r="B201" t="s">
        <v>90</v>
      </c>
      <c r="C201" t="s">
        <v>414</v>
      </c>
      <c r="D201" t="s">
        <v>169</v>
      </c>
      <c r="E201" t="s">
        <v>197</v>
      </c>
      <c r="F201" t="s">
        <v>94</v>
      </c>
      <c r="G201" t="s">
        <v>324</v>
      </c>
      <c r="H201">
        <v>1</v>
      </c>
      <c r="I201" t="s">
        <v>96</v>
      </c>
      <c r="J201" t="s">
        <v>97</v>
      </c>
      <c r="K201">
        <v>1</v>
      </c>
      <c r="L201">
        <v>1</v>
      </c>
      <c r="M201" t="s">
        <v>98</v>
      </c>
      <c r="N201">
        <v>0.90500000000000003</v>
      </c>
      <c r="O201" t="s">
        <v>143</v>
      </c>
      <c r="Q201" t="s">
        <v>367</v>
      </c>
      <c r="R201" t="s">
        <v>90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8</v>
      </c>
      <c r="Z201">
        <v>91.6</v>
      </c>
      <c r="AA201">
        <v>83.3</v>
      </c>
      <c r="AB201">
        <v>3.6</v>
      </c>
      <c r="AC201">
        <v>1.7</v>
      </c>
      <c r="AD201">
        <v>0.92700000000000005</v>
      </c>
      <c r="AE201">
        <v>2.7559999999999998</v>
      </c>
      <c r="AF201">
        <v>1.369</v>
      </c>
      <c r="AG201">
        <v>6.306</v>
      </c>
      <c r="AH201">
        <v>5.53</v>
      </c>
      <c r="AI201">
        <v>11.787000000000001</v>
      </c>
      <c r="AJ201">
        <v>23.7</v>
      </c>
      <c r="AK201">
        <v>-36</v>
      </c>
      <c r="AL201">
        <v>3.6</v>
      </c>
      <c r="AM201">
        <v>154.94300000000001</v>
      </c>
      <c r="AN201">
        <v>2537.4699999999998</v>
      </c>
      <c r="AO201" t="s">
        <v>415</v>
      </c>
    </row>
    <row r="202" spans="1:41">
      <c r="A202" t="s">
        <v>291</v>
      </c>
      <c r="B202" t="s">
        <v>90</v>
      </c>
      <c r="C202" t="s">
        <v>414</v>
      </c>
      <c r="D202" t="s">
        <v>169</v>
      </c>
      <c r="E202" t="s">
        <v>197</v>
      </c>
      <c r="F202" t="s">
        <v>94</v>
      </c>
      <c r="G202" t="s">
        <v>324</v>
      </c>
      <c r="H202">
        <v>2</v>
      </c>
      <c r="I202" t="s">
        <v>96</v>
      </c>
      <c r="J202" t="s">
        <v>97</v>
      </c>
      <c r="K202">
        <v>1</v>
      </c>
      <c r="L202">
        <v>2</v>
      </c>
      <c r="M202" t="s">
        <v>98</v>
      </c>
      <c r="N202">
        <v>0.91400000000000003</v>
      </c>
      <c r="O202" t="s">
        <v>143</v>
      </c>
      <c r="Q202" t="s">
        <v>367</v>
      </c>
      <c r="R202" t="s">
        <v>90</v>
      </c>
      <c r="S202">
        <v>1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8</v>
      </c>
      <c r="Z202">
        <v>93.7</v>
      </c>
      <c r="AA202">
        <v>85</v>
      </c>
      <c r="AB202">
        <v>3.6</v>
      </c>
      <c r="AC202">
        <v>1.7</v>
      </c>
      <c r="AD202">
        <v>1.36</v>
      </c>
      <c r="AE202">
        <v>3.01</v>
      </c>
      <c r="AF202">
        <v>1.4259999999999999</v>
      </c>
      <c r="AG202">
        <v>6.3289999999999997</v>
      </c>
      <c r="AH202">
        <v>6.8570000000000002</v>
      </c>
      <c r="AI202">
        <v>13.4</v>
      </c>
      <c r="AJ202">
        <v>23.7</v>
      </c>
      <c r="AK202">
        <v>-53.9</v>
      </c>
      <c r="AL202">
        <v>3.3</v>
      </c>
      <c r="AM202">
        <v>152.971</v>
      </c>
      <c r="AN202">
        <v>2992.03</v>
      </c>
      <c r="AO202" t="s">
        <v>416</v>
      </c>
    </row>
    <row r="203" spans="1:41">
      <c r="A203" t="s">
        <v>291</v>
      </c>
      <c r="B203" t="s">
        <v>90</v>
      </c>
      <c r="C203" t="s">
        <v>414</v>
      </c>
      <c r="D203" t="s">
        <v>169</v>
      </c>
      <c r="E203" t="s">
        <v>197</v>
      </c>
      <c r="F203" t="s">
        <v>94</v>
      </c>
      <c r="G203" t="s">
        <v>324</v>
      </c>
      <c r="H203">
        <v>3</v>
      </c>
      <c r="I203" t="s">
        <v>127</v>
      </c>
      <c r="J203" t="s">
        <v>104</v>
      </c>
      <c r="K203">
        <v>1</v>
      </c>
      <c r="L203">
        <v>3</v>
      </c>
      <c r="M203" t="s">
        <v>98</v>
      </c>
      <c r="N203">
        <v>0.90500000000000003</v>
      </c>
      <c r="O203" t="s">
        <v>143</v>
      </c>
      <c r="Q203" t="s">
        <v>367</v>
      </c>
      <c r="R203" t="s">
        <v>90</v>
      </c>
      <c r="S203">
        <v>2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8</v>
      </c>
      <c r="Z203">
        <v>92.2</v>
      </c>
      <c r="AA203">
        <v>84.2</v>
      </c>
      <c r="AB203">
        <v>3.6</v>
      </c>
      <c r="AC203">
        <v>1.7</v>
      </c>
      <c r="AD203">
        <v>0.72699999999999998</v>
      </c>
      <c r="AE203">
        <v>2.8210000000000002</v>
      </c>
      <c r="AF203">
        <v>1.3160000000000001</v>
      </c>
      <c r="AG203">
        <v>6.3360000000000003</v>
      </c>
      <c r="AH203">
        <v>8.4990000000000006</v>
      </c>
      <c r="AI203">
        <v>10.944000000000001</v>
      </c>
      <c r="AJ203">
        <v>23.7</v>
      </c>
      <c r="AK203">
        <v>-46.5</v>
      </c>
      <c r="AL203">
        <v>4.5</v>
      </c>
      <c r="AM203">
        <v>142.27099999999999</v>
      </c>
      <c r="AN203">
        <v>2726.82</v>
      </c>
      <c r="AO203" t="s">
        <v>417</v>
      </c>
    </row>
    <row r="204" spans="1:41">
      <c r="A204" t="s">
        <v>291</v>
      </c>
      <c r="B204" t="s">
        <v>90</v>
      </c>
      <c r="C204" t="s">
        <v>414</v>
      </c>
      <c r="D204" t="s">
        <v>169</v>
      </c>
      <c r="E204" t="s">
        <v>197</v>
      </c>
      <c r="F204" t="s">
        <v>94</v>
      </c>
      <c r="G204" t="s">
        <v>324</v>
      </c>
      <c r="H204">
        <v>4</v>
      </c>
      <c r="I204" t="s">
        <v>96</v>
      </c>
      <c r="J204" t="s">
        <v>97</v>
      </c>
      <c r="K204">
        <v>1</v>
      </c>
      <c r="L204">
        <v>4</v>
      </c>
      <c r="M204" t="s">
        <v>98</v>
      </c>
      <c r="N204">
        <v>0.90900000000000003</v>
      </c>
      <c r="O204" t="s">
        <v>143</v>
      </c>
      <c r="Q204" t="s">
        <v>367</v>
      </c>
      <c r="R204" t="s">
        <v>90</v>
      </c>
      <c r="S204">
        <v>2</v>
      </c>
      <c r="T204">
        <v>1</v>
      </c>
      <c r="U204">
        <v>0</v>
      </c>
      <c r="V204">
        <v>0</v>
      </c>
      <c r="W204">
        <v>0</v>
      </c>
      <c r="X204">
        <v>0</v>
      </c>
      <c r="Y204">
        <v>8</v>
      </c>
      <c r="Z204">
        <v>93.1</v>
      </c>
      <c r="AA204">
        <v>85</v>
      </c>
      <c r="AB204">
        <v>3.6</v>
      </c>
      <c r="AC204">
        <v>1.7</v>
      </c>
      <c r="AD204">
        <v>7.3999999999999996E-2</v>
      </c>
      <c r="AE204">
        <v>1.724</v>
      </c>
      <c r="AF204">
        <v>1.3149999999999999</v>
      </c>
      <c r="AG204">
        <v>6.22</v>
      </c>
      <c r="AH204">
        <v>8.0220000000000002</v>
      </c>
      <c r="AI204">
        <v>12.768000000000001</v>
      </c>
      <c r="AJ204">
        <v>23.7</v>
      </c>
      <c r="AK204">
        <v>-51.1</v>
      </c>
      <c r="AL204">
        <v>3.8</v>
      </c>
      <c r="AM204">
        <v>147.941</v>
      </c>
      <c r="AN204">
        <v>2991.75</v>
      </c>
      <c r="AO204" t="s">
        <v>418</v>
      </c>
    </row>
    <row r="205" spans="1:41">
      <c r="A205" t="s">
        <v>291</v>
      </c>
      <c r="B205" t="s">
        <v>90</v>
      </c>
      <c r="C205" t="s">
        <v>414</v>
      </c>
      <c r="D205" t="s">
        <v>169</v>
      </c>
      <c r="E205" t="s">
        <v>197</v>
      </c>
      <c r="F205" t="s">
        <v>94</v>
      </c>
      <c r="G205" t="s">
        <v>324</v>
      </c>
      <c r="H205">
        <v>5</v>
      </c>
      <c r="I205" t="s">
        <v>127</v>
      </c>
      <c r="J205" t="s">
        <v>104</v>
      </c>
      <c r="K205">
        <v>1</v>
      </c>
      <c r="L205">
        <v>5</v>
      </c>
      <c r="M205" t="s">
        <v>98</v>
      </c>
      <c r="N205">
        <v>0.90500000000000003</v>
      </c>
      <c r="O205" t="s">
        <v>143</v>
      </c>
      <c r="Q205" t="s">
        <v>367</v>
      </c>
      <c r="R205" t="s">
        <v>90</v>
      </c>
      <c r="S205">
        <v>3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8</v>
      </c>
      <c r="Z205">
        <v>92.2</v>
      </c>
      <c r="AA205">
        <v>83.9</v>
      </c>
      <c r="AB205">
        <v>3.6</v>
      </c>
      <c r="AC205">
        <v>1.7</v>
      </c>
      <c r="AD205">
        <v>0.27100000000000002</v>
      </c>
      <c r="AE205">
        <v>3.2989999999999999</v>
      </c>
      <c r="AF205">
        <v>1.31</v>
      </c>
      <c r="AG205">
        <v>6.2839999999999998</v>
      </c>
      <c r="AH205">
        <v>8.6240000000000006</v>
      </c>
      <c r="AI205">
        <v>12.303000000000001</v>
      </c>
      <c r="AJ205">
        <v>23.7</v>
      </c>
      <c r="AK205">
        <v>-52.2</v>
      </c>
      <c r="AL205">
        <v>4.0999999999999996</v>
      </c>
      <c r="AM205">
        <v>145.059</v>
      </c>
      <c r="AN205">
        <v>2949.07</v>
      </c>
      <c r="AO205" t="s">
        <v>419</v>
      </c>
    </row>
    <row r="206" spans="1:41">
      <c r="A206" t="s">
        <v>291</v>
      </c>
      <c r="B206" t="s">
        <v>90</v>
      </c>
      <c r="C206" t="s">
        <v>414</v>
      </c>
      <c r="D206" t="s">
        <v>169</v>
      </c>
      <c r="E206" t="s">
        <v>197</v>
      </c>
      <c r="F206" t="s">
        <v>94</v>
      </c>
      <c r="G206" t="s">
        <v>324</v>
      </c>
      <c r="H206">
        <v>6</v>
      </c>
      <c r="I206" t="s">
        <v>96</v>
      </c>
      <c r="J206" t="s">
        <v>97</v>
      </c>
      <c r="K206">
        <v>1</v>
      </c>
      <c r="L206">
        <v>6</v>
      </c>
      <c r="M206" t="s">
        <v>98</v>
      </c>
      <c r="N206">
        <v>0.90100000000000002</v>
      </c>
      <c r="O206" t="s">
        <v>143</v>
      </c>
      <c r="Q206" t="s">
        <v>367</v>
      </c>
      <c r="R206" t="s">
        <v>90</v>
      </c>
      <c r="S206">
        <v>3</v>
      </c>
      <c r="T206">
        <v>2</v>
      </c>
      <c r="U206">
        <v>0</v>
      </c>
      <c r="V206">
        <v>0</v>
      </c>
      <c r="W206">
        <v>0</v>
      </c>
      <c r="X206">
        <v>0</v>
      </c>
      <c r="Y206">
        <v>8</v>
      </c>
      <c r="Z206">
        <v>93.8</v>
      </c>
      <c r="AA206">
        <v>85.2</v>
      </c>
      <c r="AB206">
        <v>3.6</v>
      </c>
      <c r="AC206">
        <v>1.7</v>
      </c>
      <c r="AD206">
        <v>4.9000000000000002E-2</v>
      </c>
      <c r="AE206">
        <v>4.5209999999999999</v>
      </c>
      <c r="AF206">
        <v>1.3979999999999999</v>
      </c>
      <c r="AG206">
        <v>6.4370000000000003</v>
      </c>
      <c r="AH206">
        <v>7.3819999999999997</v>
      </c>
      <c r="AI206">
        <v>11.157999999999999</v>
      </c>
      <c r="AJ206">
        <v>23.7</v>
      </c>
      <c r="AK206">
        <v>-46.3</v>
      </c>
      <c r="AL206">
        <v>3.7</v>
      </c>
      <c r="AM206">
        <v>146.60400000000001</v>
      </c>
      <c r="AN206">
        <v>2670.86</v>
      </c>
      <c r="AO206" t="s">
        <v>420</v>
      </c>
    </row>
    <row r="207" spans="1:41">
      <c r="A207" t="s">
        <v>291</v>
      </c>
      <c r="B207" t="s">
        <v>90</v>
      </c>
      <c r="C207" t="s">
        <v>414</v>
      </c>
      <c r="D207" t="s">
        <v>169</v>
      </c>
      <c r="E207" t="s">
        <v>197</v>
      </c>
      <c r="F207" t="s">
        <v>94</v>
      </c>
      <c r="G207" t="s">
        <v>324</v>
      </c>
      <c r="H207">
        <v>7</v>
      </c>
      <c r="I207" t="s">
        <v>103</v>
      </c>
      <c r="J207" t="s">
        <v>104</v>
      </c>
      <c r="K207">
        <v>2</v>
      </c>
      <c r="L207">
        <v>1</v>
      </c>
      <c r="M207" t="s">
        <v>98</v>
      </c>
      <c r="N207">
        <v>0.9</v>
      </c>
      <c r="O207" t="s">
        <v>111</v>
      </c>
      <c r="Q207" t="s">
        <v>341</v>
      </c>
      <c r="R207" t="s">
        <v>90</v>
      </c>
      <c r="S207">
        <v>0</v>
      </c>
      <c r="T207">
        <v>0</v>
      </c>
      <c r="U207">
        <v>0</v>
      </c>
      <c r="V207">
        <v>1</v>
      </c>
      <c r="W207">
        <v>0</v>
      </c>
      <c r="X207">
        <v>0</v>
      </c>
      <c r="Y207">
        <v>8</v>
      </c>
      <c r="Z207">
        <v>92.4</v>
      </c>
      <c r="AA207">
        <v>83.6</v>
      </c>
      <c r="AB207">
        <v>3.27</v>
      </c>
      <c r="AC207">
        <v>1.57</v>
      </c>
      <c r="AD207">
        <v>-1E-3</v>
      </c>
      <c r="AE207">
        <v>3.2</v>
      </c>
      <c r="AF207">
        <v>1.381</v>
      </c>
      <c r="AG207">
        <v>6.3179999999999996</v>
      </c>
      <c r="AH207">
        <v>9.3070000000000004</v>
      </c>
      <c r="AI207">
        <v>11.266</v>
      </c>
      <c r="AJ207">
        <v>23.7</v>
      </c>
      <c r="AK207">
        <v>-49.1</v>
      </c>
      <c r="AL207">
        <v>4.5</v>
      </c>
      <c r="AM207">
        <v>140.542</v>
      </c>
      <c r="AN207">
        <v>2856.4</v>
      </c>
      <c r="AO207" t="s">
        <v>421</v>
      </c>
    </row>
    <row r="208" spans="1:41">
      <c r="A208" t="s">
        <v>291</v>
      </c>
      <c r="B208" t="s">
        <v>90</v>
      </c>
      <c r="C208" t="s">
        <v>414</v>
      </c>
      <c r="D208" t="s">
        <v>169</v>
      </c>
      <c r="E208" t="s">
        <v>197</v>
      </c>
      <c r="F208" t="s">
        <v>94</v>
      </c>
      <c r="G208" t="s">
        <v>324</v>
      </c>
      <c r="H208">
        <v>8</v>
      </c>
      <c r="I208" t="s">
        <v>96</v>
      </c>
      <c r="J208" t="s">
        <v>97</v>
      </c>
      <c r="K208">
        <v>2</v>
      </c>
      <c r="L208">
        <v>2</v>
      </c>
      <c r="M208" t="s">
        <v>115</v>
      </c>
      <c r="N208">
        <v>0.84699999999999998</v>
      </c>
      <c r="O208" t="s">
        <v>111</v>
      </c>
      <c r="Q208" t="s">
        <v>341</v>
      </c>
      <c r="R208" t="s">
        <v>90</v>
      </c>
      <c r="S208">
        <v>0</v>
      </c>
      <c r="T208">
        <v>1</v>
      </c>
      <c r="U208">
        <v>0</v>
      </c>
      <c r="V208">
        <v>1</v>
      </c>
      <c r="W208">
        <v>0</v>
      </c>
      <c r="X208">
        <v>0</v>
      </c>
      <c r="Y208">
        <v>8</v>
      </c>
      <c r="Z208">
        <v>84.2</v>
      </c>
      <c r="AA208">
        <v>77.3</v>
      </c>
      <c r="AB208">
        <v>3.27</v>
      </c>
      <c r="AC208">
        <v>1.57</v>
      </c>
      <c r="AD208">
        <v>-1.198</v>
      </c>
      <c r="AE208">
        <v>1.954</v>
      </c>
      <c r="AF208">
        <v>1.4319999999999999</v>
      </c>
      <c r="AG208">
        <v>6.1639999999999997</v>
      </c>
      <c r="AH208">
        <v>4.88</v>
      </c>
      <c r="AI208">
        <v>8.923</v>
      </c>
      <c r="AJ208">
        <v>23.8</v>
      </c>
      <c r="AK208">
        <v>-16.5</v>
      </c>
      <c r="AL208">
        <v>5.5</v>
      </c>
      <c r="AM208">
        <v>151.458</v>
      </c>
      <c r="AN208">
        <v>1834.87</v>
      </c>
      <c r="AO208" t="s">
        <v>422</v>
      </c>
    </row>
    <row r="209" spans="1:41">
      <c r="A209" t="s">
        <v>291</v>
      </c>
      <c r="B209" t="s">
        <v>90</v>
      </c>
      <c r="C209" t="s">
        <v>414</v>
      </c>
      <c r="D209" t="s">
        <v>169</v>
      </c>
      <c r="E209" t="s">
        <v>197</v>
      </c>
      <c r="F209" t="s">
        <v>94</v>
      </c>
      <c r="G209" t="s">
        <v>324</v>
      </c>
      <c r="H209">
        <v>9</v>
      </c>
      <c r="I209" t="s">
        <v>107</v>
      </c>
      <c r="J209" t="s">
        <v>108</v>
      </c>
      <c r="K209">
        <v>2</v>
      </c>
      <c r="L209">
        <v>3</v>
      </c>
      <c r="M209" t="s">
        <v>98</v>
      </c>
      <c r="N209">
        <v>0.90300000000000002</v>
      </c>
      <c r="O209" t="s">
        <v>111</v>
      </c>
      <c r="P209" t="s">
        <v>112</v>
      </c>
      <c r="Q209" t="s">
        <v>341</v>
      </c>
      <c r="R209" t="s">
        <v>90</v>
      </c>
      <c r="S209">
        <v>1</v>
      </c>
      <c r="T209">
        <v>1</v>
      </c>
      <c r="U209">
        <v>0</v>
      </c>
      <c r="V209">
        <v>1</v>
      </c>
      <c r="W209">
        <v>0</v>
      </c>
      <c r="X209">
        <v>0</v>
      </c>
      <c r="Y209">
        <v>8</v>
      </c>
      <c r="Z209">
        <v>92.1</v>
      </c>
      <c r="AA209">
        <v>84.5</v>
      </c>
      <c r="AB209">
        <v>3.27</v>
      </c>
      <c r="AC209">
        <v>1.57</v>
      </c>
      <c r="AD209">
        <v>0.26600000000000001</v>
      </c>
      <c r="AE209">
        <v>2.4489999999999998</v>
      </c>
      <c r="AF209">
        <v>1.33</v>
      </c>
      <c r="AG209">
        <v>6.2130000000000001</v>
      </c>
      <c r="AH209">
        <v>7.46</v>
      </c>
      <c r="AI209">
        <v>12.122</v>
      </c>
      <c r="AJ209">
        <v>23.8</v>
      </c>
      <c r="AK209">
        <v>-46.9</v>
      </c>
      <c r="AL209">
        <v>3.8</v>
      </c>
      <c r="AM209">
        <v>148.47800000000001</v>
      </c>
      <c r="AN209">
        <v>2815.33</v>
      </c>
      <c r="AO209" t="s">
        <v>423</v>
      </c>
    </row>
    <row r="210" spans="1:41">
      <c r="A210" t="s">
        <v>291</v>
      </c>
      <c r="B210" t="s">
        <v>90</v>
      </c>
      <c r="C210" t="s">
        <v>414</v>
      </c>
      <c r="D210" t="s">
        <v>169</v>
      </c>
      <c r="E210" t="s">
        <v>197</v>
      </c>
      <c r="F210" t="s">
        <v>94</v>
      </c>
      <c r="G210" t="s">
        <v>324</v>
      </c>
      <c r="H210">
        <v>10</v>
      </c>
      <c r="I210" t="s">
        <v>120</v>
      </c>
      <c r="J210" t="s">
        <v>108</v>
      </c>
      <c r="K210">
        <v>3</v>
      </c>
      <c r="L210">
        <v>1</v>
      </c>
      <c r="M210" t="s">
        <v>98</v>
      </c>
      <c r="N210">
        <v>0.89600000000000002</v>
      </c>
      <c r="O210" t="s">
        <v>156</v>
      </c>
      <c r="P210" t="s">
        <v>112</v>
      </c>
      <c r="Q210" t="s">
        <v>424</v>
      </c>
      <c r="R210" t="s">
        <v>3</v>
      </c>
      <c r="S210">
        <v>0</v>
      </c>
      <c r="T210">
        <v>0</v>
      </c>
      <c r="U210">
        <v>1</v>
      </c>
      <c r="V210">
        <v>1</v>
      </c>
      <c r="W210">
        <v>0</v>
      </c>
      <c r="X210">
        <v>0</v>
      </c>
      <c r="Y210">
        <v>8</v>
      </c>
      <c r="Z210">
        <v>92.1</v>
      </c>
      <c r="AA210">
        <v>83.4</v>
      </c>
      <c r="AB210">
        <v>3.22</v>
      </c>
      <c r="AC210">
        <v>1.5</v>
      </c>
      <c r="AD210">
        <v>-0.54</v>
      </c>
      <c r="AE210">
        <v>2.39</v>
      </c>
      <c r="AF210">
        <v>1.2849999999999999</v>
      </c>
      <c r="AG210">
        <v>6.2770000000000001</v>
      </c>
      <c r="AH210">
        <v>8.484</v>
      </c>
      <c r="AI210">
        <v>11.558999999999999</v>
      </c>
      <c r="AJ210">
        <v>23.7</v>
      </c>
      <c r="AK210">
        <v>-45.2</v>
      </c>
      <c r="AL210">
        <v>4.3</v>
      </c>
      <c r="AM210">
        <v>143.821</v>
      </c>
      <c r="AN210">
        <v>2791.45</v>
      </c>
      <c r="AO210" t="s">
        <v>425</v>
      </c>
    </row>
    <row r="211" spans="1:41">
      <c r="A211" t="s">
        <v>291</v>
      </c>
      <c r="B211" t="s">
        <v>90</v>
      </c>
      <c r="C211" t="s">
        <v>414</v>
      </c>
      <c r="D211" t="s">
        <v>169</v>
      </c>
      <c r="E211" t="s">
        <v>197</v>
      </c>
      <c r="F211" t="s">
        <v>94</v>
      </c>
      <c r="G211" t="s">
        <v>324</v>
      </c>
      <c r="H211">
        <v>11</v>
      </c>
      <c r="I211" t="s">
        <v>96</v>
      </c>
      <c r="J211" t="s">
        <v>97</v>
      </c>
      <c r="K211">
        <v>4</v>
      </c>
      <c r="L211">
        <v>1</v>
      </c>
      <c r="M211" t="s">
        <v>98</v>
      </c>
      <c r="N211">
        <v>0.91100000000000003</v>
      </c>
      <c r="O211" t="s">
        <v>111</v>
      </c>
      <c r="Q211" t="s">
        <v>350</v>
      </c>
      <c r="R211" t="s">
        <v>3</v>
      </c>
      <c r="S211">
        <v>0</v>
      </c>
      <c r="T211">
        <v>0</v>
      </c>
      <c r="U211">
        <v>1</v>
      </c>
      <c r="V211">
        <v>1</v>
      </c>
      <c r="W211">
        <v>1</v>
      </c>
      <c r="X211">
        <v>0</v>
      </c>
      <c r="Y211">
        <v>8</v>
      </c>
      <c r="Z211">
        <v>93.6</v>
      </c>
      <c r="AA211">
        <v>85.6</v>
      </c>
      <c r="AB211">
        <v>3.37</v>
      </c>
      <c r="AC211">
        <v>1.72</v>
      </c>
      <c r="AD211">
        <v>1.32</v>
      </c>
      <c r="AE211">
        <v>3.5419999999999998</v>
      </c>
      <c r="AF211">
        <v>1.653</v>
      </c>
      <c r="AG211">
        <v>6.3360000000000003</v>
      </c>
      <c r="AH211">
        <v>8.9380000000000006</v>
      </c>
      <c r="AI211">
        <v>11.465</v>
      </c>
      <c r="AJ211">
        <v>23.7</v>
      </c>
      <c r="AK211">
        <v>-53.6</v>
      </c>
      <c r="AL211">
        <v>4.3</v>
      </c>
      <c r="AM211">
        <v>142.15700000000001</v>
      </c>
      <c r="AN211">
        <v>2912.86</v>
      </c>
      <c r="AO211" t="s">
        <v>426</v>
      </c>
    </row>
    <row r="212" spans="1:41">
      <c r="A212" t="s">
        <v>291</v>
      </c>
      <c r="B212" t="s">
        <v>90</v>
      </c>
      <c r="C212" t="s">
        <v>414</v>
      </c>
      <c r="D212" t="s">
        <v>169</v>
      </c>
      <c r="E212" t="s">
        <v>197</v>
      </c>
      <c r="F212" t="s">
        <v>94</v>
      </c>
      <c r="G212" t="s">
        <v>324</v>
      </c>
      <c r="H212">
        <v>12</v>
      </c>
      <c r="I212" t="s">
        <v>127</v>
      </c>
      <c r="J212" t="s">
        <v>104</v>
      </c>
      <c r="K212">
        <v>4</v>
      </c>
      <c r="L212">
        <v>2</v>
      </c>
      <c r="M212" t="s">
        <v>98</v>
      </c>
      <c r="N212">
        <v>0.9</v>
      </c>
      <c r="O212" t="s">
        <v>111</v>
      </c>
      <c r="Q212" t="s">
        <v>350</v>
      </c>
      <c r="R212" t="s">
        <v>3</v>
      </c>
      <c r="S212">
        <v>1</v>
      </c>
      <c r="T212">
        <v>0</v>
      </c>
      <c r="U212">
        <v>1</v>
      </c>
      <c r="V212">
        <v>1</v>
      </c>
      <c r="W212">
        <v>1</v>
      </c>
      <c r="X212">
        <v>0</v>
      </c>
      <c r="Y212">
        <v>8</v>
      </c>
      <c r="Z212">
        <v>91.1</v>
      </c>
      <c r="AA212">
        <v>82.6</v>
      </c>
      <c r="AB212">
        <v>3.37</v>
      </c>
      <c r="AC212">
        <v>1.72</v>
      </c>
      <c r="AD212">
        <v>5.0999999999999997E-2</v>
      </c>
      <c r="AE212">
        <v>1.9410000000000001</v>
      </c>
      <c r="AF212">
        <v>1.4319999999999999</v>
      </c>
      <c r="AG212">
        <v>6.1</v>
      </c>
      <c r="AH212">
        <v>9.6050000000000004</v>
      </c>
      <c r="AI212">
        <v>12.233000000000001</v>
      </c>
      <c r="AJ212">
        <v>23.7</v>
      </c>
      <c r="AK212">
        <v>-50.3</v>
      </c>
      <c r="AL212">
        <v>4.5999999999999996</v>
      </c>
      <c r="AM212">
        <v>141.96</v>
      </c>
      <c r="AN212">
        <v>2996.59</v>
      </c>
      <c r="AO212" t="s">
        <v>427</v>
      </c>
    </row>
    <row r="213" spans="1:41">
      <c r="A213" t="s">
        <v>291</v>
      </c>
      <c r="B213" t="s">
        <v>90</v>
      </c>
      <c r="C213" t="s">
        <v>414</v>
      </c>
      <c r="D213" t="s">
        <v>169</v>
      </c>
      <c r="E213" t="s">
        <v>197</v>
      </c>
      <c r="F213" t="s">
        <v>94</v>
      </c>
      <c r="G213" t="s">
        <v>324</v>
      </c>
      <c r="H213">
        <v>13</v>
      </c>
      <c r="I213" t="s">
        <v>375</v>
      </c>
      <c r="J213" t="s">
        <v>104</v>
      </c>
      <c r="K213">
        <v>4</v>
      </c>
      <c r="L213">
        <v>3</v>
      </c>
      <c r="M213" t="s">
        <v>98</v>
      </c>
      <c r="N213">
        <v>0.90900000000000003</v>
      </c>
      <c r="O213" t="s">
        <v>111</v>
      </c>
      <c r="Q213" t="s">
        <v>350</v>
      </c>
      <c r="R213" t="s">
        <v>3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0</v>
      </c>
      <c r="Y213">
        <v>8</v>
      </c>
      <c r="Z213">
        <v>95.2</v>
      </c>
      <c r="AA213">
        <v>86.2</v>
      </c>
      <c r="AB213">
        <v>3.37</v>
      </c>
      <c r="AC213">
        <v>1.72</v>
      </c>
      <c r="AD213">
        <v>-0.21299999999999999</v>
      </c>
      <c r="AE213">
        <v>2.3660000000000001</v>
      </c>
      <c r="AF213">
        <v>1.373</v>
      </c>
      <c r="AG213">
        <v>6.2130000000000001</v>
      </c>
      <c r="AH213">
        <v>9.02</v>
      </c>
      <c r="AI213">
        <v>10.856999999999999</v>
      </c>
      <c r="AJ213">
        <v>23.7</v>
      </c>
      <c r="AK213">
        <v>-49.1</v>
      </c>
      <c r="AL213">
        <v>4.3</v>
      </c>
      <c r="AM213">
        <v>140.38200000000001</v>
      </c>
      <c r="AN213">
        <v>2839.27</v>
      </c>
      <c r="AO213" t="s">
        <v>428</v>
      </c>
    </row>
    <row r="214" spans="1:41">
      <c r="A214" t="s">
        <v>291</v>
      </c>
      <c r="B214" t="s">
        <v>90</v>
      </c>
      <c r="C214" t="s">
        <v>414</v>
      </c>
      <c r="D214" t="s">
        <v>169</v>
      </c>
      <c r="E214" t="s">
        <v>197</v>
      </c>
      <c r="F214" t="s">
        <v>94</v>
      </c>
      <c r="G214" t="s">
        <v>324</v>
      </c>
      <c r="H214">
        <v>14</v>
      </c>
      <c r="I214" t="s">
        <v>107</v>
      </c>
      <c r="J214" t="s">
        <v>108</v>
      </c>
      <c r="K214">
        <v>4</v>
      </c>
      <c r="L214">
        <v>4</v>
      </c>
      <c r="M214" t="s">
        <v>98</v>
      </c>
      <c r="N214">
        <v>0.90900000000000003</v>
      </c>
      <c r="O214" t="s">
        <v>111</v>
      </c>
      <c r="P214" t="s">
        <v>112</v>
      </c>
      <c r="Q214" t="s">
        <v>350</v>
      </c>
      <c r="R214" t="s">
        <v>3</v>
      </c>
      <c r="S214">
        <v>1</v>
      </c>
      <c r="T214">
        <v>2</v>
      </c>
      <c r="U214">
        <v>1</v>
      </c>
      <c r="V214">
        <v>1</v>
      </c>
      <c r="W214">
        <v>1</v>
      </c>
      <c r="X214">
        <v>0</v>
      </c>
      <c r="Y214">
        <v>8</v>
      </c>
      <c r="Z214">
        <v>95.3</v>
      </c>
      <c r="AA214">
        <v>86.2</v>
      </c>
      <c r="AB214">
        <v>3.37</v>
      </c>
      <c r="AC214">
        <v>1.72</v>
      </c>
      <c r="AD214">
        <v>-0.91300000000000003</v>
      </c>
      <c r="AE214">
        <v>1.6990000000000001</v>
      </c>
      <c r="AF214">
        <v>1.1950000000000001</v>
      </c>
      <c r="AG214">
        <v>6.133</v>
      </c>
      <c r="AH214">
        <v>8.9169999999999998</v>
      </c>
      <c r="AI214">
        <v>11.721</v>
      </c>
      <c r="AJ214">
        <v>23.7</v>
      </c>
      <c r="AK214">
        <v>-50.5</v>
      </c>
      <c r="AL214">
        <v>4.0999999999999996</v>
      </c>
      <c r="AM214">
        <v>142.82900000000001</v>
      </c>
      <c r="AN214">
        <v>2958.95</v>
      </c>
      <c r="AO214" t="s">
        <v>429</v>
      </c>
    </row>
    <row r="215" spans="1:41">
      <c r="A215" t="s">
        <v>291</v>
      </c>
      <c r="B215" t="s">
        <v>90</v>
      </c>
      <c r="C215" t="s">
        <v>414</v>
      </c>
      <c r="D215" t="s">
        <v>169</v>
      </c>
      <c r="E215" t="s">
        <v>197</v>
      </c>
      <c r="F215" t="s">
        <v>94</v>
      </c>
      <c r="G215" t="s">
        <v>324</v>
      </c>
      <c r="H215">
        <v>15</v>
      </c>
      <c r="I215" t="s">
        <v>96</v>
      </c>
      <c r="J215" t="s">
        <v>97</v>
      </c>
      <c r="K215">
        <v>5</v>
      </c>
      <c r="L215">
        <v>1</v>
      </c>
      <c r="M215" t="s">
        <v>98</v>
      </c>
      <c r="N215">
        <v>0.90900000000000003</v>
      </c>
      <c r="O215" t="s">
        <v>156</v>
      </c>
      <c r="Q215" t="s">
        <v>430</v>
      </c>
      <c r="R215" t="s">
        <v>3</v>
      </c>
      <c r="S215">
        <v>0</v>
      </c>
      <c r="T215">
        <v>0</v>
      </c>
      <c r="U215">
        <v>2</v>
      </c>
      <c r="V215">
        <v>1</v>
      </c>
      <c r="W215">
        <v>1</v>
      </c>
      <c r="X215">
        <v>0</v>
      </c>
      <c r="Y215">
        <v>8</v>
      </c>
      <c r="Z215">
        <v>94.4</v>
      </c>
      <c r="AA215">
        <v>85.4</v>
      </c>
      <c r="AB215">
        <v>3.64</v>
      </c>
      <c r="AC215">
        <v>1.68</v>
      </c>
      <c r="AD215">
        <v>-0.02</v>
      </c>
      <c r="AE215">
        <v>1.3480000000000001</v>
      </c>
      <c r="AF215">
        <v>1.5049999999999999</v>
      </c>
      <c r="AG215">
        <v>6.0609999999999999</v>
      </c>
      <c r="AH215">
        <v>7.5259999999999998</v>
      </c>
      <c r="AI215">
        <v>11.601000000000001</v>
      </c>
      <c r="AJ215">
        <v>23.7</v>
      </c>
      <c r="AK215">
        <v>-43.8</v>
      </c>
      <c r="AL215">
        <v>3.9</v>
      </c>
      <c r="AM215">
        <v>147.11500000000001</v>
      </c>
      <c r="AN215">
        <v>2751.8</v>
      </c>
      <c r="AO215" t="s">
        <v>431</v>
      </c>
    </row>
    <row r="216" spans="1:41">
      <c r="A216" t="s">
        <v>291</v>
      </c>
      <c r="B216" t="s">
        <v>90</v>
      </c>
      <c r="C216" t="s">
        <v>414</v>
      </c>
      <c r="D216" t="s">
        <v>169</v>
      </c>
      <c r="E216" t="s">
        <v>197</v>
      </c>
      <c r="F216" t="s">
        <v>94</v>
      </c>
      <c r="G216" t="s">
        <v>324</v>
      </c>
      <c r="H216">
        <v>16</v>
      </c>
      <c r="I216" t="s">
        <v>127</v>
      </c>
      <c r="J216" t="s">
        <v>104</v>
      </c>
      <c r="K216">
        <v>5</v>
      </c>
      <c r="L216">
        <v>2</v>
      </c>
      <c r="M216" t="s">
        <v>98</v>
      </c>
      <c r="N216">
        <v>0.878</v>
      </c>
      <c r="O216" t="s">
        <v>156</v>
      </c>
      <c r="Q216" t="s">
        <v>430</v>
      </c>
      <c r="R216" t="s">
        <v>3</v>
      </c>
      <c r="S216">
        <v>1</v>
      </c>
      <c r="T216">
        <v>0</v>
      </c>
      <c r="U216">
        <v>2</v>
      </c>
      <c r="V216">
        <v>1</v>
      </c>
      <c r="W216">
        <v>1</v>
      </c>
      <c r="X216">
        <v>0</v>
      </c>
      <c r="Y216">
        <v>8</v>
      </c>
      <c r="Z216">
        <v>92.1</v>
      </c>
      <c r="AA216">
        <v>83.8</v>
      </c>
      <c r="AB216">
        <v>3.64</v>
      </c>
      <c r="AC216">
        <v>1.68</v>
      </c>
      <c r="AD216">
        <v>-0.40300000000000002</v>
      </c>
      <c r="AE216">
        <v>3.3340000000000001</v>
      </c>
      <c r="AF216">
        <v>1.498</v>
      </c>
      <c r="AG216">
        <v>6.32</v>
      </c>
      <c r="AH216">
        <v>6.7519999999999998</v>
      </c>
      <c r="AI216">
        <v>10.385</v>
      </c>
      <c r="AJ216">
        <v>23.7</v>
      </c>
      <c r="AK216">
        <v>-35.9</v>
      </c>
      <c r="AL216">
        <v>4</v>
      </c>
      <c r="AM216">
        <v>147.071</v>
      </c>
      <c r="AN216">
        <v>2429.16</v>
      </c>
      <c r="AO216" t="s">
        <v>432</v>
      </c>
    </row>
    <row r="217" spans="1:41">
      <c r="A217" t="s">
        <v>291</v>
      </c>
      <c r="B217" t="s">
        <v>90</v>
      </c>
      <c r="C217" t="s">
        <v>414</v>
      </c>
      <c r="D217" t="s">
        <v>169</v>
      </c>
      <c r="E217" t="s">
        <v>197</v>
      </c>
      <c r="F217" t="s">
        <v>94</v>
      </c>
      <c r="G217" t="s">
        <v>324</v>
      </c>
      <c r="H217">
        <v>17</v>
      </c>
      <c r="I217" t="s">
        <v>96</v>
      </c>
      <c r="J217" t="s">
        <v>97</v>
      </c>
      <c r="K217">
        <v>5</v>
      </c>
      <c r="L217">
        <v>3</v>
      </c>
      <c r="M217" t="s">
        <v>115</v>
      </c>
      <c r="N217">
        <v>0.91700000000000004</v>
      </c>
      <c r="O217" t="s">
        <v>156</v>
      </c>
      <c r="Q217" t="s">
        <v>430</v>
      </c>
      <c r="R217" t="s">
        <v>3</v>
      </c>
      <c r="S217">
        <v>1</v>
      </c>
      <c r="T217">
        <v>1</v>
      </c>
      <c r="U217">
        <v>2</v>
      </c>
      <c r="V217">
        <v>1</v>
      </c>
      <c r="W217">
        <v>1</v>
      </c>
      <c r="X217">
        <v>0</v>
      </c>
      <c r="Y217">
        <v>8</v>
      </c>
      <c r="Z217">
        <v>77.400000000000006</v>
      </c>
      <c r="AA217">
        <v>71.599999999999994</v>
      </c>
      <c r="AB217">
        <v>3.64</v>
      </c>
      <c r="AC217">
        <v>1.68</v>
      </c>
      <c r="AD217">
        <v>1.0549999999999999</v>
      </c>
      <c r="AE217">
        <v>1.6339999999999999</v>
      </c>
      <c r="AF217">
        <v>1.72</v>
      </c>
      <c r="AG217">
        <v>6.3</v>
      </c>
      <c r="AH217">
        <v>1.8280000000000001</v>
      </c>
      <c r="AI217">
        <v>-3.8050000000000002</v>
      </c>
      <c r="AJ217">
        <v>23.8</v>
      </c>
      <c r="AK217">
        <v>-3.1</v>
      </c>
      <c r="AL217">
        <v>11.8</v>
      </c>
      <c r="AM217">
        <v>26.001999999999999</v>
      </c>
      <c r="AN217">
        <v>688.08</v>
      </c>
      <c r="AO217" t="s">
        <v>433</v>
      </c>
    </row>
    <row r="218" spans="1:41">
      <c r="A218" t="s">
        <v>291</v>
      </c>
      <c r="B218" t="s">
        <v>90</v>
      </c>
      <c r="C218" t="s">
        <v>414</v>
      </c>
      <c r="D218" t="s">
        <v>169</v>
      </c>
      <c r="E218" t="s">
        <v>197</v>
      </c>
      <c r="F218" t="s">
        <v>94</v>
      </c>
      <c r="G218" t="s">
        <v>324</v>
      </c>
      <c r="H218">
        <v>18</v>
      </c>
      <c r="I218" t="s">
        <v>194</v>
      </c>
      <c r="J218" t="s">
        <v>108</v>
      </c>
      <c r="K218">
        <v>5</v>
      </c>
      <c r="L218">
        <v>4</v>
      </c>
      <c r="M218" t="s">
        <v>98</v>
      </c>
      <c r="N218">
        <v>0.89400000000000002</v>
      </c>
      <c r="O218" t="s">
        <v>156</v>
      </c>
      <c r="P218" t="s">
        <v>141</v>
      </c>
      <c r="Q218" t="s">
        <v>430</v>
      </c>
      <c r="R218" t="s">
        <v>3</v>
      </c>
      <c r="S218">
        <v>2</v>
      </c>
      <c r="T218">
        <v>1</v>
      </c>
      <c r="U218">
        <v>2</v>
      </c>
      <c r="V218">
        <v>1</v>
      </c>
      <c r="W218">
        <v>1</v>
      </c>
      <c r="X218">
        <v>0</v>
      </c>
      <c r="Y218">
        <v>8</v>
      </c>
      <c r="Z218">
        <v>92</v>
      </c>
      <c r="AA218">
        <v>84.2</v>
      </c>
      <c r="AB218">
        <v>3.64</v>
      </c>
      <c r="AC218">
        <v>1.68</v>
      </c>
      <c r="AD218">
        <v>0.16400000000000001</v>
      </c>
      <c r="AE218">
        <v>2.2610000000000001</v>
      </c>
      <c r="AF218">
        <v>1.58</v>
      </c>
      <c r="AG218">
        <v>6.1529999999999996</v>
      </c>
      <c r="AH218">
        <v>7.2329999999999997</v>
      </c>
      <c r="AI218">
        <v>10.651</v>
      </c>
      <c r="AJ218">
        <v>23.8</v>
      </c>
      <c r="AK218">
        <v>-39.1</v>
      </c>
      <c r="AL218">
        <v>4.2</v>
      </c>
      <c r="AM218">
        <v>145.922</v>
      </c>
      <c r="AN218">
        <v>2534.0700000000002</v>
      </c>
      <c r="AO218" t="s">
        <v>434</v>
      </c>
    </row>
    <row r="219" spans="1:41">
      <c r="A219" t="s">
        <v>291</v>
      </c>
      <c r="B219" t="s">
        <v>90</v>
      </c>
      <c r="C219" t="s">
        <v>414</v>
      </c>
      <c r="D219" t="s">
        <v>169</v>
      </c>
      <c r="E219" t="s">
        <v>197</v>
      </c>
      <c r="F219" t="s">
        <v>94</v>
      </c>
      <c r="G219" t="s">
        <v>324</v>
      </c>
      <c r="H219">
        <v>19</v>
      </c>
      <c r="I219" t="s">
        <v>103</v>
      </c>
      <c r="J219" t="s">
        <v>104</v>
      </c>
      <c r="K219">
        <v>6</v>
      </c>
      <c r="L219">
        <v>1</v>
      </c>
      <c r="M219" t="s">
        <v>98</v>
      </c>
      <c r="N219">
        <v>0.89700000000000002</v>
      </c>
      <c r="O219" t="s">
        <v>111</v>
      </c>
      <c r="Q219" t="s">
        <v>435</v>
      </c>
      <c r="R219" t="s">
        <v>90</v>
      </c>
      <c r="S219">
        <v>0</v>
      </c>
      <c r="T219">
        <v>0</v>
      </c>
      <c r="U219">
        <v>2</v>
      </c>
      <c r="V219">
        <v>1</v>
      </c>
      <c r="W219">
        <v>1</v>
      </c>
      <c r="X219">
        <v>0</v>
      </c>
      <c r="Y219">
        <v>8</v>
      </c>
      <c r="Z219">
        <v>92.8</v>
      </c>
      <c r="AA219">
        <v>84.8</v>
      </c>
      <c r="AB219">
        <v>3.65</v>
      </c>
      <c r="AC219">
        <v>1.7</v>
      </c>
      <c r="AD219">
        <v>0.40400000000000003</v>
      </c>
      <c r="AE219">
        <v>3.2050000000000001</v>
      </c>
      <c r="AF219">
        <v>1.39</v>
      </c>
      <c r="AG219">
        <v>6.2789999999999999</v>
      </c>
      <c r="AH219">
        <v>9.4019999999999992</v>
      </c>
      <c r="AI219">
        <v>9.6530000000000005</v>
      </c>
      <c r="AJ219">
        <v>23.7</v>
      </c>
      <c r="AK219">
        <v>-46.1</v>
      </c>
      <c r="AL219">
        <v>4.9000000000000004</v>
      </c>
      <c r="AM219">
        <v>135.875</v>
      </c>
      <c r="AN219">
        <v>2673.81</v>
      </c>
      <c r="AO219" t="s">
        <v>436</v>
      </c>
    </row>
    <row r="220" spans="1:41">
      <c r="A220" t="s">
        <v>291</v>
      </c>
      <c r="B220" t="s">
        <v>90</v>
      </c>
      <c r="C220" t="s">
        <v>414</v>
      </c>
      <c r="D220" t="s">
        <v>169</v>
      </c>
      <c r="E220" t="s">
        <v>197</v>
      </c>
      <c r="F220" t="s">
        <v>94</v>
      </c>
      <c r="G220" t="s">
        <v>324</v>
      </c>
      <c r="H220">
        <v>20</v>
      </c>
      <c r="I220" t="s">
        <v>159</v>
      </c>
      <c r="J220" t="s">
        <v>97</v>
      </c>
      <c r="K220">
        <v>6</v>
      </c>
      <c r="L220">
        <v>2</v>
      </c>
      <c r="M220" t="s">
        <v>98</v>
      </c>
      <c r="N220">
        <v>0.91</v>
      </c>
      <c r="O220" t="s">
        <v>111</v>
      </c>
      <c r="Q220" t="s">
        <v>435</v>
      </c>
      <c r="R220" t="s">
        <v>90</v>
      </c>
      <c r="S220">
        <v>0</v>
      </c>
      <c r="T220">
        <v>1</v>
      </c>
      <c r="U220">
        <v>2</v>
      </c>
      <c r="V220">
        <v>1</v>
      </c>
      <c r="W220">
        <v>1</v>
      </c>
      <c r="X220">
        <v>0</v>
      </c>
      <c r="Y220">
        <v>8</v>
      </c>
      <c r="Z220">
        <v>93.6</v>
      </c>
      <c r="AA220">
        <v>85.1</v>
      </c>
      <c r="AB220">
        <v>3.65</v>
      </c>
      <c r="AC220">
        <v>1.7</v>
      </c>
      <c r="AD220">
        <v>-0.29899999999999999</v>
      </c>
      <c r="AE220">
        <v>0.80500000000000005</v>
      </c>
      <c r="AF220">
        <v>1.4239999999999999</v>
      </c>
      <c r="AG220">
        <v>5.9039999999999999</v>
      </c>
      <c r="AH220">
        <v>9.1199999999999992</v>
      </c>
      <c r="AI220">
        <v>13.179</v>
      </c>
      <c r="AJ220">
        <v>23.7</v>
      </c>
      <c r="AK220">
        <v>-55.1</v>
      </c>
      <c r="AL220">
        <v>4</v>
      </c>
      <c r="AM220">
        <v>145.40100000000001</v>
      </c>
      <c r="AN220">
        <v>3178.12</v>
      </c>
      <c r="AO220" t="s">
        <v>437</v>
      </c>
    </row>
    <row r="221" spans="1:41">
      <c r="A221" t="s">
        <v>291</v>
      </c>
      <c r="B221" t="s">
        <v>90</v>
      </c>
      <c r="C221" t="s">
        <v>414</v>
      </c>
      <c r="D221" t="s">
        <v>169</v>
      </c>
      <c r="E221" t="s">
        <v>197</v>
      </c>
      <c r="F221" t="s">
        <v>94</v>
      </c>
      <c r="G221" t="s">
        <v>324</v>
      </c>
      <c r="H221">
        <v>21</v>
      </c>
      <c r="I221" t="s">
        <v>107</v>
      </c>
      <c r="J221" t="s">
        <v>108</v>
      </c>
      <c r="K221">
        <v>6</v>
      </c>
      <c r="L221">
        <v>3</v>
      </c>
      <c r="M221" t="s">
        <v>98</v>
      </c>
      <c r="N221">
        <v>0.9</v>
      </c>
      <c r="O221" t="s">
        <v>111</v>
      </c>
      <c r="P221" t="s">
        <v>112</v>
      </c>
      <c r="Q221" t="s">
        <v>435</v>
      </c>
      <c r="R221" t="s">
        <v>90</v>
      </c>
      <c r="S221">
        <v>1</v>
      </c>
      <c r="T221">
        <v>1</v>
      </c>
      <c r="U221">
        <v>2</v>
      </c>
      <c r="V221">
        <v>1</v>
      </c>
      <c r="W221">
        <v>1</v>
      </c>
      <c r="X221">
        <v>0</v>
      </c>
      <c r="Y221">
        <v>8</v>
      </c>
      <c r="Z221">
        <v>92.5</v>
      </c>
      <c r="AA221">
        <v>84.8</v>
      </c>
      <c r="AB221">
        <v>3.65</v>
      </c>
      <c r="AC221">
        <v>1.7</v>
      </c>
      <c r="AD221">
        <v>-7.1999999999999995E-2</v>
      </c>
      <c r="AE221">
        <v>2.3530000000000002</v>
      </c>
      <c r="AF221">
        <v>1.3109999999999999</v>
      </c>
      <c r="AG221">
        <v>6.13</v>
      </c>
      <c r="AH221">
        <v>6.3789999999999996</v>
      </c>
      <c r="AI221">
        <v>11.518000000000001</v>
      </c>
      <c r="AJ221">
        <v>23.8</v>
      </c>
      <c r="AK221">
        <v>-39.700000000000003</v>
      </c>
      <c r="AL221">
        <v>3.6</v>
      </c>
      <c r="AM221">
        <v>151.10499999999999</v>
      </c>
      <c r="AN221">
        <v>2613.3000000000002</v>
      </c>
      <c r="AO221" t="s">
        <v>438</v>
      </c>
    </row>
    <row r="222" spans="1:41">
      <c r="A222" t="s">
        <v>291</v>
      </c>
      <c r="B222" t="s">
        <v>90</v>
      </c>
      <c r="C222" t="s">
        <v>439</v>
      </c>
      <c r="D222" t="s">
        <v>440</v>
      </c>
      <c r="E222" t="s">
        <v>441</v>
      </c>
      <c r="F222" t="s">
        <v>94</v>
      </c>
      <c r="G222" t="s">
        <v>371</v>
      </c>
      <c r="H222">
        <v>1</v>
      </c>
      <c r="I222" t="s">
        <v>103</v>
      </c>
      <c r="J222" t="s">
        <v>104</v>
      </c>
      <c r="K222">
        <v>1</v>
      </c>
      <c r="L222">
        <v>1</v>
      </c>
      <c r="M222" t="s">
        <v>98</v>
      </c>
      <c r="N222">
        <v>0.83199999999999996</v>
      </c>
      <c r="O222" t="s">
        <v>111</v>
      </c>
      <c r="Q222" t="s">
        <v>442</v>
      </c>
      <c r="R222" t="s">
        <v>90</v>
      </c>
      <c r="S222">
        <v>0</v>
      </c>
      <c r="T222">
        <v>0</v>
      </c>
      <c r="U222">
        <v>1</v>
      </c>
      <c r="V222">
        <v>1</v>
      </c>
      <c r="W222">
        <v>1</v>
      </c>
      <c r="X222">
        <v>0</v>
      </c>
      <c r="Y222">
        <v>7</v>
      </c>
      <c r="Z222">
        <v>88.9</v>
      </c>
      <c r="AA222">
        <v>81.5</v>
      </c>
      <c r="AB222">
        <v>3.45</v>
      </c>
      <c r="AC222">
        <v>1.49</v>
      </c>
      <c r="AD222">
        <v>-0.82799999999999996</v>
      </c>
      <c r="AE222">
        <v>1.83</v>
      </c>
      <c r="AF222">
        <v>1.343</v>
      </c>
      <c r="AG222">
        <v>6.1630000000000003</v>
      </c>
      <c r="AH222">
        <v>7.64</v>
      </c>
      <c r="AI222">
        <v>11.34</v>
      </c>
      <c r="AJ222">
        <v>23.8</v>
      </c>
      <c r="AK222">
        <v>-37.4</v>
      </c>
      <c r="AL222">
        <v>4.4000000000000004</v>
      </c>
      <c r="AM222">
        <v>146.13300000000001</v>
      </c>
      <c r="AN222">
        <v>2600.37</v>
      </c>
      <c r="AO222" t="s">
        <v>443</v>
      </c>
    </row>
    <row r="223" spans="1:41">
      <c r="A223" t="s">
        <v>291</v>
      </c>
      <c r="B223" t="s">
        <v>90</v>
      </c>
      <c r="C223" t="s">
        <v>439</v>
      </c>
      <c r="D223" t="s">
        <v>440</v>
      </c>
      <c r="E223" t="s">
        <v>441</v>
      </c>
      <c r="F223" t="s">
        <v>94</v>
      </c>
      <c r="G223" t="s">
        <v>371</v>
      </c>
      <c r="H223">
        <v>2</v>
      </c>
      <c r="I223" t="s">
        <v>96</v>
      </c>
      <c r="J223" t="s">
        <v>97</v>
      </c>
      <c r="K223">
        <v>1</v>
      </c>
      <c r="L223">
        <v>2</v>
      </c>
      <c r="M223" t="s">
        <v>98</v>
      </c>
      <c r="N223">
        <v>0.89600000000000002</v>
      </c>
      <c r="O223" t="s">
        <v>111</v>
      </c>
      <c r="Q223" t="s">
        <v>442</v>
      </c>
      <c r="R223" t="s">
        <v>90</v>
      </c>
      <c r="S223">
        <v>0</v>
      </c>
      <c r="T223">
        <v>1</v>
      </c>
      <c r="U223">
        <v>1</v>
      </c>
      <c r="V223">
        <v>1</v>
      </c>
      <c r="W223">
        <v>1</v>
      </c>
      <c r="X223">
        <v>0</v>
      </c>
      <c r="Y223">
        <v>7</v>
      </c>
      <c r="Z223">
        <v>91.6</v>
      </c>
      <c r="AA223">
        <v>83.9</v>
      </c>
      <c r="AB223">
        <v>3.38</v>
      </c>
      <c r="AC223">
        <v>1.45</v>
      </c>
      <c r="AD223">
        <v>-0.159</v>
      </c>
      <c r="AE223">
        <v>1.881</v>
      </c>
      <c r="AF223">
        <v>1.54</v>
      </c>
      <c r="AG223">
        <v>6.2939999999999996</v>
      </c>
      <c r="AH223">
        <v>7.49</v>
      </c>
      <c r="AI223">
        <v>11.97</v>
      </c>
      <c r="AJ223">
        <v>23.8</v>
      </c>
      <c r="AK223">
        <v>-43.3</v>
      </c>
      <c r="AL223">
        <v>3.9</v>
      </c>
      <c r="AM223">
        <v>148.02799999999999</v>
      </c>
      <c r="AN223">
        <v>2766.19</v>
      </c>
      <c r="AO223" t="s">
        <v>444</v>
      </c>
    </row>
    <row r="224" spans="1:41">
      <c r="A224" t="s">
        <v>291</v>
      </c>
      <c r="B224" t="s">
        <v>90</v>
      </c>
      <c r="C224" t="s">
        <v>439</v>
      </c>
      <c r="D224" t="s">
        <v>440</v>
      </c>
      <c r="E224" t="s">
        <v>441</v>
      </c>
      <c r="F224" t="s">
        <v>94</v>
      </c>
      <c r="G224" t="s">
        <v>371</v>
      </c>
      <c r="H224">
        <v>3</v>
      </c>
      <c r="I224" t="s">
        <v>127</v>
      </c>
      <c r="J224" t="s">
        <v>104</v>
      </c>
      <c r="K224">
        <v>1</v>
      </c>
      <c r="L224">
        <v>3</v>
      </c>
      <c r="M224" t="s">
        <v>98</v>
      </c>
      <c r="N224">
        <v>0.85499999999999998</v>
      </c>
      <c r="O224" t="s">
        <v>111</v>
      </c>
      <c r="Q224" t="s">
        <v>442</v>
      </c>
      <c r="R224" t="s">
        <v>90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0</v>
      </c>
      <c r="Y224">
        <v>7</v>
      </c>
      <c r="Z224">
        <v>89</v>
      </c>
      <c r="AA224">
        <v>81.8</v>
      </c>
      <c r="AB224">
        <v>3.38</v>
      </c>
      <c r="AC224">
        <v>1.44</v>
      </c>
      <c r="AD224">
        <v>-0.66</v>
      </c>
      <c r="AE224">
        <v>2.73</v>
      </c>
      <c r="AF224">
        <v>1.2729999999999999</v>
      </c>
      <c r="AG224">
        <v>6.399</v>
      </c>
      <c r="AH224">
        <v>5.8</v>
      </c>
      <c r="AI224">
        <v>12.52</v>
      </c>
      <c r="AJ224">
        <v>23.8</v>
      </c>
      <c r="AK224">
        <v>-34.9</v>
      </c>
      <c r="AL224">
        <v>3.5</v>
      </c>
      <c r="AM224">
        <v>155.24700000000001</v>
      </c>
      <c r="AN224">
        <v>2641.95</v>
      </c>
      <c r="AO224" t="s">
        <v>445</v>
      </c>
    </row>
    <row r="225" spans="1:41">
      <c r="A225" t="s">
        <v>291</v>
      </c>
      <c r="B225" t="s">
        <v>90</v>
      </c>
      <c r="C225" t="s">
        <v>439</v>
      </c>
      <c r="D225" t="s">
        <v>440</v>
      </c>
      <c r="E225" t="s">
        <v>441</v>
      </c>
      <c r="F225" t="s">
        <v>94</v>
      </c>
      <c r="G225" t="s">
        <v>371</v>
      </c>
      <c r="H225">
        <v>4</v>
      </c>
      <c r="I225" t="s">
        <v>96</v>
      </c>
      <c r="J225" t="s">
        <v>97</v>
      </c>
      <c r="K225">
        <v>1</v>
      </c>
      <c r="L225">
        <v>4</v>
      </c>
      <c r="M225" t="s">
        <v>115</v>
      </c>
      <c r="N225">
        <v>0.91700000000000004</v>
      </c>
      <c r="O225" t="s">
        <v>111</v>
      </c>
      <c r="Q225" t="s">
        <v>442</v>
      </c>
      <c r="R225" t="s">
        <v>90</v>
      </c>
      <c r="S225">
        <v>1</v>
      </c>
      <c r="T225">
        <v>2</v>
      </c>
      <c r="U225">
        <v>1</v>
      </c>
      <c r="V225">
        <v>1</v>
      </c>
      <c r="W225">
        <v>1</v>
      </c>
      <c r="X225">
        <v>0</v>
      </c>
      <c r="Y225">
        <v>7</v>
      </c>
      <c r="Z225">
        <v>76.2</v>
      </c>
      <c r="AA225">
        <v>71.400000000000006</v>
      </c>
      <c r="AB225">
        <v>3.47</v>
      </c>
      <c r="AC225">
        <v>1.55</v>
      </c>
      <c r="AD225">
        <v>-1.6619999999999999</v>
      </c>
      <c r="AE225">
        <v>2.0649999999999999</v>
      </c>
      <c r="AF225">
        <v>1.425</v>
      </c>
      <c r="AG225">
        <v>6.4420000000000002</v>
      </c>
      <c r="AH225">
        <v>0.14000000000000001</v>
      </c>
      <c r="AI225">
        <v>-2.57</v>
      </c>
      <c r="AJ225">
        <v>23.9</v>
      </c>
      <c r="AK225">
        <v>1.3</v>
      </c>
      <c r="AL225">
        <v>11.4</v>
      </c>
      <c r="AM225">
        <v>3.1440000000000001</v>
      </c>
      <c r="AN225">
        <v>414.755</v>
      </c>
      <c r="AO225" t="s">
        <v>446</v>
      </c>
    </row>
    <row r="226" spans="1:41">
      <c r="A226" t="s">
        <v>291</v>
      </c>
      <c r="B226" t="s">
        <v>90</v>
      </c>
      <c r="C226" t="s">
        <v>439</v>
      </c>
      <c r="D226" t="s">
        <v>440</v>
      </c>
      <c r="E226" t="s">
        <v>441</v>
      </c>
      <c r="F226" t="s">
        <v>94</v>
      </c>
      <c r="G226" t="s">
        <v>371</v>
      </c>
      <c r="H226">
        <v>5</v>
      </c>
      <c r="I226" t="s">
        <v>107</v>
      </c>
      <c r="J226" t="s">
        <v>108</v>
      </c>
      <c r="K226">
        <v>1</v>
      </c>
      <c r="L226">
        <v>5</v>
      </c>
      <c r="M226" t="s">
        <v>98</v>
      </c>
      <c r="N226">
        <v>0.88600000000000001</v>
      </c>
      <c r="O226" t="s">
        <v>111</v>
      </c>
      <c r="P226" t="s">
        <v>112</v>
      </c>
      <c r="Q226" t="s">
        <v>442</v>
      </c>
      <c r="R226" t="s">
        <v>90</v>
      </c>
      <c r="S226">
        <v>2</v>
      </c>
      <c r="T226">
        <v>2</v>
      </c>
      <c r="U226">
        <v>1</v>
      </c>
      <c r="V226">
        <v>1</v>
      </c>
      <c r="W226">
        <v>1</v>
      </c>
      <c r="X226">
        <v>0</v>
      </c>
      <c r="Y226">
        <v>7</v>
      </c>
      <c r="Z226">
        <v>90.3</v>
      </c>
      <c r="AA226">
        <v>82.2</v>
      </c>
      <c r="AB226">
        <v>3.38</v>
      </c>
      <c r="AC226">
        <v>1.44</v>
      </c>
      <c r="AD226">
        <v>4.2999999999999997E-2</v>
      </c>
      <c r="AE226">
        <v>3.11</v>
      </c>
      <c r="AF226">
        <v>1.4319999999999999</v>
      </c>
      <c r="AG226">
        <v>6.4240000000000004</v>
      </c>
      <c r="AH226">
        <v>5.51</v>
      </c>
      <c r="AI226">
        <v>11.9</v>
      </c>
      <c r="AJ226">
        <v>23.7</v>
      </c>
      <c r="AK226">
        <v>-33.1</v>
      </c>
      <c r="AL226">
        <v>3.6</v>
      </c>
      <c r="AM226">
        <v>155.21600000000001</v>
      </c>
      <c r="AN226">
        <v>2521.9899999999998</v>
      </c>
      <c r="AO226" t="s">
        <v>447</v>
      </c>
    </row>
    <row r="227" spans="1:41">
      <c r="A227" t="s">
        <v>291</v>
      </c>
      <c r="B227" t="s">
        <v>90</v>
      </c>
      <c r="C227" t="s">
        <v>439</v>
      </c>
      <c r="D227" t="s">
        <v>440</v>
      </c>
      <c r="E227" t="s">
        <v>441</v>
      </c>
      <c r="F227" t="s">
        <v>94</v>
      </c>
      <c r="G227" t="s">
        <v>371</v>
      </c>
      <c r="H227">
        <v>6</v>
      </c>
      <c r="I227" t="s">
        <v>103</v>
      </c>
      <c r="J227" t="s">
        <v>104</v>
      </c>
      <c r="K227">
        <v>2</v>
      </c>
      <c r="L227">
        <v>1</v>
      </c>
      <c r="M227" t="s">
        <v>98</v>
      </c>
      <c r="N227">
        <v>0.89</v>
      </c>
      <c r="O227" t="s">
        <v>111</v>
      </c>
      <c r="Q227" t="s">
        <v>448</v>
      </c>
      <c r="R227" t="s">
        <v>3</v>
      </c>
      <c r="S227">
        <v>0</v>
      </c>
      <c r="T227">
        <v>0</v>
      </c>
      <c r="U227">
        <v>2</v>
      </c>
      <c r="V227">
        <v>1</v>
      </c>
      <c r="W227">
        <v>1</v>
      </c>
      <c r="X227">
        <v>0</v>
      </c>
      <c r="Y227">
        <v>7</v>
      </c>
      <c r="Z227">
        <v>91.4</v>
      </c>
      <c r="AA227">
        <v>83.7</v>
      </c>
      <c r="AB227">
        <v>3.26</v>
      </c>
      <c r="AC227">
        <v>1.44</v>
      </c>
      <c r="AD227">
        <v>0.247</v>
      </c>
      <c r="AE227">
        <v>3.1120000000000001</v>
      </c>
      <c r="AF227">
        <v>1.6379999999999999</v>
      </c>
      <c r="AG227">
        <v>6.39</v>
      </c>
      <c r="AH227">
        <v>4.54</v>
      </c>
      <c r="AI227">
        <v>11.4</v>
      </c>
      <c r="AJ227">
        <v>23.8</v>
      </c>
      <c r="AK227">
        <v>-28.3</v>
      </c>
      <c r="AL227">
        <v>3.3</v>
      </c>
      <c r="AM227">
        <v>158.34200000000001</v>
      </c>
      <c r="AN227">
        <v>2403.91</v>
      </c>
      <c r="AO227" t="s">
        <v>449</v>
      </c>
    </row>
    <row r="228" spans="1:41">
      <c r="A228" t="s">
        <v>291</v>
      </c>
      <c r="B228" t="s">
        <v>90</v>
      </c>
      <c r="C228" t="s">
        <v>439</v>
      </c>
      <c r="D228" t="s">
        <v>440</v>
      </c>
      <c r="E228" t="s">
        <v>441</v>
      </c>
      <c r="F228" t="s">
        <v>94</v>
      </c>
      <c r="G228" t="s">
        <v>371</v>
      </c>
      <c r="H228">
        <v>7</v>
      </c>
      <c r="I228" t="s">
        <v>107</v>
      </c>
      <c r="J228" t="s">
        <v>108</v>
      </c>
      <c r="K228">
        <v>2</v>
      </c>
      <c r="L228">
        <v>2</v>
      </c>
      <c r="M228" t="s">
        <v>98</v>
      </c>
      <c r="N228">
        <v>0.89800000000000002</v>
      </c>
      <c r="O228" t="s">
        <v>111</v>
      </c>
      <c r="P228" t="s">
        <v>112</v>
      </c>
      <c r="Q228" t="s">
        <v>448</v>
      </c>
      <c r="R228" t="s">
        <v>3</v>
      </c>
      <c r="S228">
        <v>0</v>
      </c>
      <c r="T228">
        <v>1</v>
      </c>
      <c r="U228">
        <v>2</v>
      </c>
      <c r="V228">
        <v>1</v>
      </c>
      <c r="W228">
        <v>1</v>
      </c>
      <c r="X228">
        <v>0</v>
      </c>
      <c r="Y228">
        <v>7</v>
      </c>
      <c r="Z228">
        <v>92.7</v>
      </c>
      <c r="AA228">
        <v>84.7</v>
      </c>
      <c r="AB228">
        <v>3.06</v>
      </c>
      <c r="AC228">
        <v>1.42</v>
      </c>
      <c r="AD228">
        <v>-9.8000000000000004E-2</v>
      </c>
      <c r="AE228">
        <v>2.6960000000000002</v>
      </c>
      <c r="AF228">
        <v>1.528</v>
      </c>
      <c r="AG228">
        <v>6.3849999999999998</v>
      </c>
      <c r="AH228">
        <v>5.72</v>
      </c>
      <c r="AI228">
        <v>11.37</v>
      </c>
      <c r="AJ228">
        <v>23.7</v>
      </c>
      <c r="AK228">
        <v>-35.200000000000003</v>
      </c>
      <c r="AL228">
        <v>3.5</v>
      </c>
      <c r="AM228">
        <v>153.374</v>
      </c>
      <c r="AN228">
        <v>2520.3200000000002</v>
      </c>
      <c r="AO228" t="s">
        <v>450</v>
      </c>
    </row>
    <row r="229" spans="1:41">
      <c r="A229" t="s">
        <v>291</v>
      </c>
      <c r="B229" t="s">
        <v>90</v>
      </c>
      <c r="C229" t="s">
        <v>439</v>
      </c>
      <c r="D229" t="s">
        <v>440</v>
      </c>
      <c r="E229" t="s">
        <v>441</v>
      </c>
      <c r="F229" t="s">
        <v>94</v>
      </c>
      <c r="G229" t="s">
        <v>371</v>
      </c>
      <c r="H229">
        <v>8</v>
      </c>
      <c r="I229" t="s">
        <v>103</v>
      </c>
      <c r="J229" t="s">
        <v>104</v>
      </c>
      <c r="K229">
        <v>3</v>
      </c>
      <c r="L229">
        <v>1</v>
      </c>
      <c r="M229" t="s">
        <v>98</v>
      </c>
      <c r="N229">
        <v>0.88500000000000001</v>
      </c>
      <c r="O229" t="s">
        <v>231</v>
      </c>
      <c r="Q229" t="s">
        <v>372</v>
      </c>
      <c r="R229" t="s">
        <v>90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8</v>
      </c>
      <c r="Z229">
        <v>93.5</v>
      </c>
      <c r="AA229">
        <v>85.7</v>
      </c>
      <c r="AB229">
        <v>3.42</v>
      </c>
      <c r="AC229">
        <v>1.63</v>
      </c>
      <c r="AD229">
        <v>-0.99</v>
      </c>
      <c r="AE229">
        <v>2.7280000000000002</v>
      </c>
      <c r="AF229">
        <v>1.4570000000000001</v>
      </c>
      <c r="AG229">
        <v>6.25</v>
      </c>
      <c r="AH229">
        <v>3.16</v>
      </c>
      <c r="AI229">
        <v>11</v>
      </c>
      <c r="AJ229">
        <v>23.8</v>
      </c>
      <c r="AK229">
        <v>-18</v>
      </c>
      <c r="AL229">
        <v>3</v>
      </c>
      <c r="AM229">
        <v>164.02600000000001</v>
      </c>
      <c r="AN229">
        <v>2295.23</v>
      </c>
      <c r="AO229" t="s">
        <v>451</v>
      </c>
    </row>
    <row r="230" spans="1:41">
      <c r="A230" t="s">
        <v>291</v>
      </c>
      <c r="B230" t="s">
        <v>90</v>
      </c>
      <c r="C230" t="s">
        <v>439</v>
      </c>
      <c r="D230" t="s">
        <v>440</v>
      </c>
      <c r="E230" t="s">
        <v>441</v>
      </c>
      <c r="F230" t="s">
        <v>94</v>
      </c>
      <c r="G230" t="s">
        <v>371</v>
      </c>
      <c r="H230">
        <v>9</v>
      </c>
      <c r="I230" t="s">
        <v>96</v>
      </c>
      <c r="J230" t="s">
        <v>97</v>
      </c>
      <c r="K230">
        <v>3</v>
      </c>
      <c r="L230">
        <v>2</v>
      </c>
      <c r="M230" t="s">
        <v>115</v>
      </c>
      <c r="N230">
        <v>0.91700000000000004</v>
      </c>
      <c r="O230" t="s">
        <v>231</v>
      </c>
      <c r="Q230" t="s">
        <v>372</v>
      </c>
      <c r="R230" t="s">
        <v>90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0</v>
      </c>
      <c r="Y230">
        <v>8</v>
      </c>
      <c r="Z230">
        <v>77.2</v>
      </c>
      <c r="AA230">
        <v>72.400000000000006</v>
      </c>
      <c r="AB230">
        <v>3.38</v>
      </c>
      <c r="AC230">
        <v>1.64</v>
      </c>
      <c r="AD230">
        <v>0.17199999999999999</v>
      </c>
      <c r="AE230">
        <v>5.8000000000000003E-2</v>
      </c>
      <c r="AF230">
        <v>1.577</v>
      </c>
      <c r="AG230">
        <v>6.2720000000000002</v>
      </c>
      <c r="AH230">
        <v>0.64</v>
      </c>
      <c r="AI230">
        <v>-4.1500000000000004</v>
      </c>
      <c r="AJ230">
        <v>23.9</v>
      </c>
      <c r="AK230">
        <v>-0.5</v>
      </c>
      <c r="AL230">
        <v>12</v>
      </c>
      <c r="AM230">
        <v>8.8219999999999992</v>
      </c>
      <c r="AN230">
        <v>688.29200000000003</v>
      </c>
      <c r="AO230" t="s">
        <v>452</v>
      </c>
    </row>
    <row r="231" spans="1:41">
      <c r="A231" t="s">
        <v>291</v>
      </c>
      <c r="B231" t="s">
        <v>90</v>
      </c>
      <c r="C231" t="s">
        <v>439</v>
      </c>
      <c r="D231" t="s">
        <v>440</v>
      </c>
      <c r="E231" t="s">
        <v>441</v>
      </c>
      <c r="F231" t="s">
        <v>94</v>
      </c>
      <c r="G231" t="s">
        <v>371</v>
      </c>
      <c r="H231">
        <v>10</v>
      </c>
      <c r="I231" t="s">
        <v>375</v>
      </c>
      <c r="J231" t="s">
        <v>104</v>
      </c>
      <c r="K231">
        <v>3</v>
      </c>
      <c r="L231">
        <v>3</v>
      </c>
      <c r="M231" t="s">
        <v>98</v>
      </c>
      <c r="N231">
        <v>0.90500000000000003</v>
      </c>
      <c r="O231" t="s">
        <v>231</v>
      </c>
      <c r="Q231" t="s">
        <v>372</v>
      </c>
      <c r="R231" t="s">
        <v>90</v>
      </c>
      <c r="S231">
        <v>1</v>
      </c>
      <c r="T231">
        <v>1</v>
      </c>
      <c r="U231">
        <v>0</v>
      </c>
      <c r="V231">
        <v>0</v>
      </c>
      <c r="W231">
        <v>0</v>
      </c>
      <c r="X231">
        <v>0</v>
      </c>
      <c r="Y231">
        <v>8</v>
      </c>
      <c r="Z231">
        <v>94.2</v>
      </c>
      <c r="AA231">
        <v>86.3</v>
      </c>
      <c r="AB231">
        <v>3.34</v>
      </c>
      <c r="AC231">
        <v>1.48</v>
      </c>
      <c r="AD231">
        <v>-0.379</v>
      </c>
      <c r="AE231">
        <v>2.4089999999999998</v>
      </c>
      <c r="AF231">
        <v>1.508</v>
      </c>
      <c r="AG231">
        <v>6.2030000000000003</v>
      </c>
      <c r="AH231">
        <v>4.8099999999999996</v>
      </c>
      <c r="AI231">
        <v>12.62</v>
      </c>
      <c r="AJ231">
        <v>23.8</v>
      </c>
      <c r="AK231">
        <v>-37.5</v>
      </c>
      <c r="AL231">
        <v>2.7</v>
      </c>
      <c r="AM231">
        <v>159.20699999999999</v>
      </c>
      <c r="AN231">
        <v>2727.67</v>
      </c>
      <c r="AO231" t="s">
        <v>453</v>
      </c>
    </row>
    <row r="232" spans="1:41">
      <c r="A232" t="s">
        <v>291</v>
      </c>
      <c r="B232" t="s">
        <v>90</v>
      </c>
      <c r="C232" t="s">
        <v>439</v>
      </c>
      <c r="D232" t="s">
        <v>440</v>
      </c>
      <c r="E232" t="s">
        <v>441</v>
      </c>
      <c r="F232" t="s">
        <v>94</v>
      </c>
      <c r="G232" t="s">
        <v>371</v>
      </c>
      <c r="H232">
        <v>11</v>
      </c>
      <c r="I232" t="s">
        <v>127</v>
      </c>
      <c r="J232" t="s">
        <v>104</v>
      </c>
      <c r="K232">
        <v>3</v>
      </c>
      <c r="L232">
        <v>4</v>
      </c>
      <c r="M232" t="s">
        <v>98</v>
      </c>
      <c r="N232">
        <v>0.90600000000000003</v>
      </c>
      <c r="O232" t="s">
        <v>231</v>
      </c>
      <c r="Q232" t="s">
        <v>372</v>
      </c>
      <c r="R232" t="s">
        <v>90</v>
      </c>
      <c r="S232">
        <v>1</v>
      </c>
      <c r="T232">
        <v>2</v>
      </c>
      <c r="U232">
        <v>0</v>
      </c>
      <c r="V232">
        <v>0</v>
      </c>
      <c r="W232">
        <v>0</v>
      </c>
      <c r="X232">
        <v>0</v>
      </c>
      <c r="Y232">
        <v>8</v>
      </c>
      <c r="Z232">
        <v>95.4</v>
      </c>
      <c r="AA232">
        <v>87.9</v>
      </c>
      <c r="AB232">
        <v>3.34</v>
      </c>
      <c r="AC232">
        <v>1.48</v>
      </c>
      <c r="AD232">
        <v>-0.48699999999999999</v>
      </c>
      <c r="AE232">
        <v>2.5350000000000001</v>
      </c>
      <c r="AF232">
        <v>1.375</v>
      </c>
      <c r="AG232">
        <v>6.2549999999999999</v>
      </c>
      <c r="AH232">
        <v>4.18</v>
      </c>
      <c r="AI232">
        <v>11.95</v>
      </c>
      <c r="AJ232">
        <v>23.8</v>
      </c>
      <c r="AK232">
        <v>-33.299999999999997</v>
      </c>
      <c r="AL232">
        <v>2.6</v>
      </c>
      <c r="AM232">
        <v>160.79499999999999</v>
      </c>
      <c r="AN232">
        <v>2608.09</v>
      </c>
      <c r="AO232" t="s">
        <v>454</v>
      </c>
    </row>
    <row r="233" spans="1:41">
      <c r="A233" t="s">
        <v>291</v>
      </c>
      <c r="B233" t="s">
        <v>90</v>
      </c>
      <c r="C233" t="s">
        <v>439</v>
      </c>
      <c r="D233" t="s">
        <v>440</v>
      </c>
      <c r="E233" t="s">
        <v>441</v>
      </c>
      <c r="F233" t="s">
        <v>94</v>
      </c>
      <c r="G233" t="s">
        <v>371</v>
      </c>
      <c r="H233">
        <v>12</v>
      </c>
      <c r="I233" t="s">
        <v>96</v>
      </c>
      <c r="J233" t="s">
        <v>97</v>
      </c>
      <c r="K233">
        <v>3</v>
      </c>
      <c r="L233">
        <v>5</v>
      </c>
      <c r="M233" t="s">
        <v>98</v>
      </c>
      <c r="N233">
        <v>0.91</v>
      </c>
      <c r="O233" t="s">
        <v>231</v>
      </c>
      <c r="Q233" t="s">
        <v>372</v>
      </c>
      <c r="R233" t="s">
        <v>90</v>
      </c>
      <c r="S233">
        <v>1</v>
      </c>
      <c r="T233">
        <v>2</v>
      </c>
      <c r="U233">
        <v>0</v>
      </c>
      <c r="V233">
        <v>0</v>
      </c>
      <c r="W233">
        <v>0</v>
      </c>
      <c r="X233">
        <v>0</v>
      </c>
      <c r="Y233">
        <v>8</v>
      </c>
      <c r="Z233">
        <v>95.4</v>
      </c>
      <c r="AA233">
        <v>87.8</v>
      </c>
      <c r="AB233">
        <v>3.43</v>
      </c>
      <c r="AC233">
        <v>1.68</v>
      </c>
      <c r="AD233">
        <v>1.0429999999999999</v>
      </c>
      <c r="AE233">
        <v>2.33</v>
      </c>
      <c r="AF233">
        <v>1.6020000000000001</v>
      </c>
      <c r="AG233">
        <v>6.2850000000000001</v>
      </c>
      <c r="AH233">
        <v>5.65</v>
      </c>
      <c r="AI233">
        <v>10.32</v>
      </c>
      <c r="AJ233">
        <v>23.8</v>
      </c>
      <c r="AK233">
        <v>-37</v>
      </c>
      <c r="AL233">
        <v>3.5</v>
      </c>
      <c r="AM233">
        <v>151.38200000000001</v>
      </c>
      <c r="AN233">
        <v>2416.2399999999998</v>
      </c>
      <c r="AO233" t="s">
        <v>455</v>
      </c>
    </row>
    <row r="234" spans="1:41">
      <c r="A234" t="s">
        <v>291</v>
      </c>
      <c r="B234" t="s">
        <v>90</v>
      </c>
      <c r="C234" t="s">
        <v>439</v>
      </c>
      <c r="D234" t="s">
        <v>440</v>
      </c>
      <c r="E234" t="s">
        <v>441</v>
      </c>
      <c r="F234" t="s">
        <v>94</v>
      </c>
      <c r="G234" t="s">
        <v>371</v>
      </c>
      <c r="H234">
        <v>13</v>
      </c>
      <c r="I234" t="s">
        <v>96</v>
      </c>
      <c r="J234" t="s">
        <v>97</v>
      </c>
      <c r="K234">
        <v>3</v>
      </c>
      <c r="L234">
        <v>6</v>
      </c>
      <c r="M234" t="s">
        <v>98</v>
      </c>
      <c r="N234">
        <v>0.89900000000000002</v>
      </c>
      <c r="O234" t="s">
        <v>231</v>
      </c>
      <c r="Q234" t="s">
        <v>372</v>
      </c>
      <c r="R234" t="s">
        <v>90</v>
      </c>
      <c r="S234">
        <v>2</v>
      </c>
      <c r="T234">
        <v>2</v>
      </c>
      <c r="U234">
        <v>0</v>
      </c>
      <c r="V234">
        <v>0</v>
      </c>
      <c r="W234">
        <v>0</v>
      </c>
      <c r="X234">
        <v>0</v>
      </c>
      <c r="Y234">
        <v>8</v>
      </c>
      <c r="Z234">
        <v>93.7</v>
      </c>
      <c r="AA234">
        <v>85.7</v>
      </c>
      <c r="AB234">
        <v>3.37</v>
      </c>
      <c r="AC234">
        <v>1.69</v>
      </c>
      <c r="AD234">
        <v>-0.68400000000000005</v>
      </c>
      <c r="AE234">
        <v>1.7370000000000001</v>
      </c>
      <c r="AF234">
        <v>1.454</v>
      </c>
      <c r="AG234">
        <v>6.282</v>
      </c>
      <c r="AH234">
        <v>6.59</v>
      </c>
      <c r="AI234">
        <v>11.08</v>
      </c>
      <c r="AJ234">
        <v>23.8</v>
      </c>
      <c r="AK234">
        <v>-37.9</v>
      </c>
      <c r="AL234">
        <v>3.7</v>
      </c>
      <c r="AM234">
        <v>149.33600000000001</v>
      </c>
      <c r="AN234">
        <v>2580</v>
      </c>
      <c r="AO234" t="s">
        <v>456</v>
      </c>
    </row>
    <row r="235" spans="1:41">
      <c r="A235" t="s">
        <v>291</v>
      </c>
      <c r="B235" t="s">
        <v>90</v>
      </c>
      <c r="C235" t="s">
        <v>439</v>
      </c>
      <c r="D235" t="s">
        <v>440</v>
      </c>
      <c r="E235" t="s">
        <v>441</v>
      </c>
      <c r="F235" t="s">
        <v>94</v>
      </c>
      <c r="G235" t="s">
        <v>371</v>
      </c>
      <c r="H235">
        <v>14</v>
      </c>
      <c r="I235" t="s">
        <v>107</v>
      </c>
      <c r="J235" t="s">
        <v>108</v>
      </c>
      <c r="K235">
        <v>3</v>
      </c>
      <c r="L235">
        <v>7</v>
      </c>
      <c r="M235" t="s">
        <v>98</v>
      </c>
      <c r="N235">
        <v>0.90800000000000003</v>
      </c>
      <c r="O235" t="s">
        <v>231</v>
      </c>
      <c r="P235" t="s">
        <v>234</v>
      </c>
      <c r="Q235" t="s">
        <v>372</v>
      </c>
      <c r="R235" t="s">
        <v>90</v>
      </c>
      <c r="S235">
        <v>3</v>
      </c>
      <c r="T235">
        <v>2</v>
      </c>
      <c r="U235">
        <v>0</v>
      </c>
      <c r="V235">
        <v>0</v>
      </c>
      <c r="W235">
        <v>0</v>
      </c>
      <c r="X235">
        <v>0</v>
      </c>
      <c r="Y235">
        <v>8</v>
      </c>
      <c r="Z235">
        <v>94.3</v>
      </c>
      <c r="AA235">
        <v>87.2</v>
      </c>
      <c r="AB235">
        <v>3.34</v>
      </c>
      <c r="AC235">
        <v>1.48</v>
      </c>
      <c r="AD235">
        <v>0.97599999999999998</v>
      </c>
      <c r="AE235">
        <v>2.4470000000000001</v>
      </c>
      <c r="AF235">
        <v>1.5580000000000001</v>
      </c>
      <c r="AG235">
        <v>6.3010000000000002</v>
      </c>
      <c r="AH235">
        <v>5.37</v>
      </c>
      <c r="AI235">
        <v>10.79</v>
      </c>
      <c r="AJ235">
        <v>23.8</v>
      </c>
      <c r="AK235">
        <v>-36.9</v>
      </c>
      <c r="AL235">
        <v>3.4</v>
      </c>
      <c r="AM235">
        <v>153.64500000000001</v>
      </c>
      <c r="AN235">
        <v>2464.58</v>
      </c>
      <c r="AO235" t="s">
        <v>457</v>
      </c>
    </row>
    <row r="236" spans="1:41">
      <c r="A236" t="s">
        <v>291</v>
      </c>
      <c r="B236" t="s">
        <v>90</v>
      </c>
      <c r="C236" t="s">
        <v>439</v>
      </c>
      <c r="D236" t="s">
        <v>440</v>
      </c>
      <c r="E236" t="s">
        <v>441</v>
      </c>
      <c r="F236" t="s">
        <v>94</v>
      </c>
      <c r="G236" t="s">
        <v>371</v>
      </c>
      <c r="H236">
        <v>15</v>
      </c>
      <c r="I236" t="s">
        <v>96</v>
      </c>
      <c r="J236" t="s">
        <v>97</v>
      </c>
      <c r="K236">
        <v>4</v>
      </c>
      <c r="L236">
        <v>1</v>
      </c>
      <c r="M236" t="s">
        <v>98</v>
      </c>
      <c r="N236">
        <v>0.90100000000000002</v>
      </c>
      <c r="O236" t="s">
        <v>111</v>
      </c>
      <c r="Q236" t="s">
        <v>458</v>
      </c>
      <c r="R236" t="s">
        <v>3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0</v>
      </c>
      <c r="Y236">
        <v>8</v>
      </c>
      <c r="Z236">
        <v>91.8</v>
      </c>
      <c r="AA236">
        <v>84.1</v>
      </c>
      <c r="AB236">
        <v>3.17</v>
      </c>
      <c r="AC236">
        <v>1.62</v>
      </c>
      <c r="AD236">
        <v>1.05</v>
      </c>
      <c r="AE236">
        <v>2.8610000000000002</v>
      </c>
      <c r="AF236">
        <v>1.5269999999999999</v>
      </c>
      <c r="AG236">
        <v>6.3760000000000003</v>
      </c>
      <c r="AH236">
        <v>6.81</v>
      </c>
      <c r="AI236">
        <v>10.35</v>
      </c>
      <c r="AJ236">
        <v>23.8</v>
      </c>
      <c r="AK236">
        <v>-38</v>
      </c>
      <c r="AL236">
        <v>4.2</v>
      </c>
      <c r="AM236">
        <v>146.755</v>
      </c>
      <c r="AN236">
        <v>2438.52</v>
      </c>
      <c r="AO236" t="s">
        <v>459</v>
      </c>
    </row>
    <row r="237" spans="1:41">
      <c r="A237" t="s">
        <v>291</v>
      </c>
      <c r="B237" t="s">
        <v>90</v>
      </c>
      <c r="C237" t="s">
        <v>439</v>
      </c>
      <c r="D237" t="s">
        <v>440</v>
      </c>
      <c r="E237" t="s">
        <v>441</v>
      </c>
      <c r="F237" t="s">
        <v>94</v>
      </c>
      <c r="G237" t="s">
        <v>371</v>
      </c>
      <c r="H237">
        <v>16</v>
      </c>
      <c r="I237" t="s">
        <v>103</v>
      </c>
      <c r="J237" t="s">
        <v>104</v>
      </c>
      <c r="K237">
        <v>4</v>
      </c>
      <c r="L237">
        <v>2</v>
      </c>
      <c r="M237" t="s">
        <v>115</v>
      </c>
      <c r="N237">
        <v>0.91700000000000004</v>
      </c>
      <c r="O237" t="s">
        <v>111</v>
      </c>
      <c r="Q237" t="s">
        <v>458</v>
      </c>
      <c r="R237" t="s">
        <v>3</v>
      </c>
      <c r="S237">
        <v>1</v>
      </c>
      <c r="T237">
        <v>0</v>
      </c>
      <c r="U237">
        <v>1</v>
      </c>
      <c r="V237">
        <v>0</v>
      </c>
      <c r="W237">
        <v>0</v>
      </c>
      <c r="X237">
        <v>0</v>
      </c>
      <c r="Y237">
        <v>8</v>
      </c>
      <c r="Z237">
        <v>74.900000000000006</v>
      </c>
      <c r="AA237">
        <v>69</v>
      </c>
      <c r="AB237">
        <v>3.26</v>
      </c>
      <c r="AC237">
        <v>1.57</v>
      </c>
      <c r="AD237">
        <v>-0.41599999999999998</v>
      </c>
      <c r="AE237">
        <v>2.2290000000000001</v>
      </c>
      <c r="AF237">
        <v>1.4339999999999999</v>
      </c>
      <c r="AG237">
        <v>6.5579999999999998</v>
      </c>
      <c r="AH237">
        <v>0.96</v>
      </c>
      <c r="AI237">
        <v>-1.89</v>
      </c>
      <c r="AJ237">
        <v>23.8</v>
      </c>
      <c r="AK237">
        <v>-0.7</v>
      </c>
      <c r="AL237">
        <v>11.7</v>
      </c>
      <c r="AM237">
        <v>27.716000000000001</v>
      </c>
      <c r="AN237">
        <v>329.18099999999998</v>
      </c>
      <c r="AO237" t="s">
        <v>460</v>
      </c>
    </row>
    <row r="238" spans="1:41">
      <c r="A238" t="s">
        <v>291</v>
      </c>
      <c r="B238" t="s">
        <v>90</v>
      </c>
      <c r="C238" t="s">
        <v>439</v>
      </c>
      <c r="D238" t="s">
        <v>440</v>
      </c>
      <c r="E238" t="s">
        <v>441</v>
      </c>
      <c r="F238" t="s">
        <v>94</v>
      </c>
      <c r="G238" t="s">
        <v>371</v>
      </c>
      <c r="H238">
        <v>17</v>
      </c>
      <c r="I238" t="s">
        <v>96</v>
      </c>
      <c r="J238" t="s">
        <v>97</v>
      </c>
      <c r="K238">
        <v>4</v>
      </c>
      <c r="L238">
        <v>3</v>
      </c>
      <c r="M238" t="s">
        <v>98</v>
      </c>
      <c r="N238">
        <v>0.90600000000000003</v>
      </c>
      <c r="O238" t="s">
        <v>111</v>
      </c>
      <c r="Q238" t="s">
        <v>458</v>
      </c>
      <c r="R238" t="s">
        <v>3</v>
      </c>
      <c r="S238">
        <v>1</v>
      </c>
      <c r="T238">
        <v>1</v>
      </c>
      <c r="U238">
        <v>1</v>
      </c>
      <c r="V238">
        <v>0</v>
      </c>
      <c r="W238">
        <v>0</v>
      </c>
      <c r="X238">
        <v>0</v>
      </c>
      <c r="Y238">
        <v>8</v>
      </c>
      <c r="Z238">
        <v>92.8</v>
      </c>
      <c r="AA238">
        <v>84.5</v>
      </c>
      <c r="AB238">
        <v>3.21</v>
      </c>
      <c r="AC238">
        <v>1.52</v>
      </c>
      <c r="AD238">
        <v>1E-3</v>
      </c>
      <c r="AE238">
        <v>1.9339999999999999</v>
      </c>
      <c r="AF238">
        <v>1.5780000000000001</v>
      </c>
      <c r="AG238">
        <v>6.32</v>
      </c>
      <c r="AH238">
        <v>4.51</v>
      </c>
      <c r="AI238">
        <v>13.14</v>
      </c>
      <c r="AJ238">
        <v>23.7</v>
      </c>
      <c r="AK238">
        <v>-33.700000000000003</v>
      </c>
      <c r="AL238">
        <v>2.8</v>
      </c>
      <c r="AM238">
        <v>161.11099999999999</v>
      </c>
      <c r="AN238">
        <v>2741.72</v>
      </c>
      <c r="AO238" t="s">
        <v>461</v>
      </c>
    </row>
    <row r="239" spans="1:41">
      <c r="A239" t="s">
        <v>291</v>
      </c>
      <c r="B239" t="s">
        <v>90</v>
      </c>
      <c r="C239" t="s">
        <v>439</v>
      </c>
      <c r="D239" t="s">
        <v>440</v>
      </c>
      <c r="E239" t="s">
        <v>441</v>
      </c>
      <c r="F239" t="s">
        <v>94</v>
      </c>
      <c r="G239" t="s">
        <v>371</v>
      </c>
      <c r="H239">
        <v>18</v>
      </c>
      <c r="I239" t="s">
        <v>127</v>
      </c>
      <c r="J239" t="s">
        <v>104</v>
      </c>
      <c r="K239">
        <v>4</v>
      </c>
      <c r="L239">
        <v>4</v>
      </c>
      <c r="M239" t="s">
        <v>98</v>
      </c>
      <c r="N239">
        <v>0.89400000000000002</v>
      </c>
      <c r="O239" t="s">
        <v>111</v>
      </c>
      <c r="Q239" t="s">
        <v>458</v>
      </c>
      <c r="R239" t="s">
        <v>3</v>
      </c>
      <c r="S239">
        <v>2</v>
      </c>
      <c r="T239">
        <v>1</v>
      </c>
      <c r="U239">
        <v>1</v>
      </c>
      <c r="V239">
        <v>0</v>
      </c>
      <c r="W239">
        <v>0</v>
      </c>
      <c r="X239">
        <v>0</v>
      </c>
      <c r="Y239">
        <v>8</v>
      </c>
      <c r="Z239">
        <v>92.9</v>
      </c>
      <c r="AA239">
        <v>85.3</v>
      </c>
      <c r="AB239">
        <v>3.26</v>
      </c>
      <c r="AC239">
        <v>1.52</v>
      </c>
      <c r="AD239">
        <v>0.29099999999999998</v>
      </c>
      <c r="AE239">
        <v>3.552</v>
      </c>
      <c r="AF239">
        <v>1.5820000000000001</v>
      </c>
      <c r="AG239">
        <v>6.3849999999999998</v>
      </c>
      <c r="AH239">
        <v>6.55</v>
      </c>
      <c r="AI239">
        <v>10.24</v>
      </c>
      <c r="AJ239">
        <v>23.8</v>
      </c>
      <c r="AK239">
        <v>-37.9</v>
      </c>
      <c r="AL239">
        <v>3.9</v>
      </c>
      <c r="AM239">
        <v>147.501</v>
      </c>
      <c r="AN239">
        <v>2429.08</v>
      </c>
      <c r="AO239" t="s">
        <v>462</v>
      </c>
    </row>
    <row r="240" spans="1:41">
      <c r="A240" t="s">
        <v>291</v>
      </c>
      <c r="B240" t="s">
        <v>90</v>
      </c>
      <c r="C240" t="s">
        <v>439</v>
      </c>
      <c r="D240" t="s">
        <v>440</v>
      </c>
      <c r="E240" t="s">
        <v>441</v>
      </c>
      <c r="F240" t="s">
        <v>94</v>
      </c>
      <c r="G240" t="s">
        <v>371</v>
      </c>
      <c r="H240">
        <v>19</v>
      </c>
      <c r="I240" t="s">
        <v>127</v>
      </c>
      <c r="J240" t="s">
        <v>104</v>
      </c>
      <c r="K240">
        <v>4</v>
      </c>
      <c r="L240">
        <v>5</v>
      </c>
      <c r="M240" t="s">
        <v>98</v>
      </c>
      <c r="N240">
        <v>0.90100000000000002</v>
      </c>
      <c r="O240" t="s">
        <v>111</v>
      </c>
      <c r="Q240" t="s">
        <v>458</v>
      </c>
      <c r="R240" t="s">
        <v>3</v>
      </c>
      <c r="S240">
        <v>2</v>
      </c>
      <c r="T240">
        <v>2</v>
      </c>
      <c r="U240">
        <v>1</v>
      </c>
      <c r="V240">
        <v>0</v>
      </c>
      <c r="W240">
        <v>0</v>
      </c>
      <c r="X240">
        <v>0</v>
      </c>
      <c r="Y240">
        <v>8</v>
      </c>
      <c r="Z240">
        <v>94.4</v>
      </c>
      <c r="AA240">
        <v>86.7</v>
      </c>
      <c r="AB240">
        <v>3.26</v>
      </c>
      <c r="AC240">
        <v>1.52</v>
      </c>
      <c r="AD240">
        <v>-0.65600000000000003</v>
      </c>
      <c r="AE240">
        <v>2.3570000000000002</v>
      </c>
      <c r="AF240">
        <v>1.353</v>
      </c>
      <c r="AG240">
        <v>6.2759999999999998</v>
      </c>
      <c r="AH240">
        <v>5.45</v>
      </c>
      <c r="AI240">
        <v>11.25</v>
      </c>
      <c r="AJ240">
        <v>23.8</v>
      </c>
      <c r="AK240">
        <v>-35.6</v>
      </c>
      <c r="AL240">
        <v>3.2</v>
      </c>
      <c r="AM240">
        <v>154.21600000000001</v>
      </c>
      <c r="AN240">
        <v>2537.4299999999998</v>
      </c>
      <c r="AO240" t="s">
        <v>463</v>
      </c>
    </row>
    <row r="241" spans="1:41">
      <c r="A241" t="s">
        <v>291</v>
      </c>
      <c r="B241" t="s">
        <v>90</v>
      </c>
      <c r="C241" t="s">
        <v>439</v>
      </c>
      <c r="D241" t="s">
        <v>440</v>
      </c>
      <c r="E241" t="s">
        <v>441</v>
      </c>
      <c r="F241" t="s">
        <v>94</v>
      </c>
      <c r="G241" t="s">
        <v>371</v>
      </c>
      <c r="H241">
        <v>20</v>
      </c>
      <c r="I241" t="s">
        <v>107</v>
      </c>
      <c r="J241" t="s">
        <v>108</v>
      </c>
      <c r="K241">
        <v>4</v>
      </c>
      <c r="L241">
        <v>6</v>
      </c>
      <c r="M241" t="s">
        <v>115</v>
      </c>
      <c r="N241">
        <v>0.91700000000000004</v>
      </c>
      <c r="O241" t="s">
        <v>111</v>
      </c>
      <c r="P241" t="s">
        <v>112</v>
      </c>
      <c r="Q241" t="s">
        <v>458</v>
      </c>
      <c r="R241" t="s">
        <v>3</v>
      </c>
      <c r="S241">
        <v>2</v>
      </c>
      <c r="T241">
        <v>2</v>
      </c>
      <c r="U241">
        <v>1</v>
      </c>
      <c r="V241">
        <v>0</v>
      </c>
      <c r="W241">
        <v>0</v>
      </c>
      <c r="X241">
        <v>0</v>
      </c>
      <c r="Y241">
        <v>8</v>
      </c>
      <c r="Z241">
        <v>75.900000000000006</v>
      </c>
      <c r="AA241">
        <v>70.5</v>
      </c>
      <c r="AB241">
        <v>3.26</v>
      </c>
      <c r="AC241">
        <v>1.52</v>
      </c>
      <c r="AD241">
        <v>0.379</v>
      </c>
      <c r="AE241">
        <v>2.0209999999999999</v>
      </c>
      <c r="AF241">
        <v>1.6020000000000001</v>
      </c>
      <c r="AG241">
        <v>6.5540000000000003</v>
      </c>
      <c r="AH241">
        <v>-0.08</v>
      </c>
      <c r="AI241">
        <v>-2.92</v>
      </c>
      <c r="AJ241">
        <v>23.8</v>
      </c>
      <c r="AK241">
        <v>0.8</v>
      </c>
      <c r="AL241">
        <v>11.7</v>
      </c>
      <c r="AM241">
        <v>358.47699999999998</v>
      </c>
      <c r="AN241">
        <v>465.19499999999999</v>
      </c>
      <c r="AO241" t="s">
        <v>464</v>
      </c>
    </row>
    <row r="242" spans="1:41">
      <c r="A242" t="s">
        <v>291</v>
      </c>
      <c r="B242" t="s">
        <v>90</v>
      </c>
      <c r="C242" t="s">
        <v>439</v>
      </c>
      <c r="D242" t="s">
        <v>440</v>
      </c>
      <c r="E242" t="s">
        <v>441</v>
      </c>
      <c r="F242" t="s">
        <v>94</v>
      </c>
      <c r="G242" t="s">
        <v>371</v>
      </c>
      <c r="H242">
        <v>21</v>
      </c>
      <c r="I242" t="s">
        <v>103</v>
      </c>
      <c r="J242" t="s">
        <v>104</v>
      </c>
      <c r="K242">
        <v>5</v>
      </c>
      <c r="L242">
        <v>1</v>
      </c>
      <c r="M242" t="s">
        <v>98</v>
      </c>
      <c r="N242">
        <v>0.91400000000000003</v>
      </c>
      <c r="O242" t="s">
        <v>156</v>
      </c>
      <c r="Q242" t="s">
        <v>465</v>
      </c>
      <c r="R242" t="s">
        <v>3</v>
      </c>
      <c r="S242">
        <v>0</v>
      </c>
      <c r="T242">
        <v>0</v>
      </c>
      <c r="U242">
        <v>2</v>
      </c>
      <c r="V242">
        <v>0</v>
      </c>
      <c r="W242">
        <v>0</v>
      </c>
      <c r="X242">
        <v>0</v>
      </c>
      <c r="Y242">
        <v>8</v>
      </c>
      <c r="Z242">
        <v>95.3</v>
      </c>
      <c r="AA242">
        <v>86</v>
      </c>
      <c r="AB242">
        <v>3.49</v>
      </c>
      <c r="AC242">
        <v>1.57</v>
      </c>
      <c r="AD242">
        <v>0.79800000000000004</v>
      </c>
      <c r="AE242">
        <v>2.5680000000000001</v>
      </c>
      <c r="AF242">
        <v>1.4379999999999999</v>
      </c>
      <c r="AG242">
        <v>6.2389999999999999</v>
      </c>
      <c r="AH242">
        <v>6.9</v>
      </c>
      <c r="AI242">
        <v>12.36</v>
      </c>
      <c r="AJ242">
        <v>23.7</v>
      </c>
      <c r="AK242">
        <v>-49.1</v>
      </c>
      <c r="AL242">
        <v>3.4</v>
      </c>
      <c r="AM242">
        <v>150.90199999999999</v>
      </c>
      <c r="AN242">
        <v>2844.42</v>
      </c>
      <c r="AO242" t="s">
        <v>466</v>
      </c>
    </row>
    <row r="243" spans="1:41">
      <c r="A243" t="s">
        <v>291</v>
      </c>
      <c r="B243" t="s">
        <v>90</v>
      </c>
      <c r="C243" t="s">
        <v>439</v>
      </c>
      <c r="D243" t="s">
        <v>440</v>
      </c>
      <c r="E243" t="s">
        <v>441</v>
      </c>
      <c r="F243" t="s">
        <v>94</v>
      </c>
      <c r="G243" t="s">
        <v>371</v>
      </c>
      <c r="H243">
        <v>22</v>
      </c>
      <c r="I243" t="s">
        <v>127</v>
      </c>
      <c r="J243" t="s">
        <v>104</v>
      </c>
      <c r="K243">
        <v>5</v>
      </c>
      <c r="L243">
        <v>2</v>
      </c>
      <c r="M243" t="s">
        <v>98</v>
      </c>
      <c r="N243">
        <v>0.89800000000000002</v>
      </c>
      <c r="O243" t="s">
        <v>156</v>
      </c>
      <c r="Q243" t="s">
        <v>465</v>
      </c>
      <c r="R243" t="s">
        <v>3</v>
      </c>
      <c r="S243">
        <v>0</v>
      </c>
      <c r="T243">
        <v>1</v>
      </c>
      <c r="U243">
        <v>2</v>
      </c>
      <c r="V243">
        <v>0</v>
      </c>
      <c r="W243">
        <v>0</v>
      </c>
      <c r="X243">
        <v>0</v>
      </c>
      <c r="Y243">
        <v>8</v>
      </c>
      <c r="Z243">
        <v>94.4</v>
      </c>
      <c r="AA243">
        <v>86.2</v>
      </c>
      <c r="AB243">
        <v>3.6</v>
      </c>
      <c r="AC243">
        <v>1.67</v>
      </c>
      <c r="AD243">
        <v>-4.4999999999999998E-2</v>
      </c>
      <c r="AE243">
        <v>3.7890000000000001</v>
      </c>
      <c r="AF243">
        <v>1.5840000000000001</v>
      </c>
      <c r="AG243">
        <v>6.367</v>
      </c>
      <c r="AH243">
        <v>6.33</v>
      </c>
      <c r="AI243">
        <v>10.210000000000001</v>
      </c>
      <c r="AJ243">
        <v>23.7</v>
      </c>
      <c r="AK243">
        <v>-37.9</v>
      </c>
      <c r="AL243">
        <v>3.7</v>
      </c>
      <c r="AM243">
        <v>148.27600000000001</v>
      </c>
      <c r="AN243">
        <v>2426.9299999999998</v>
      </c>
      <c r="AO243" t="s">
        <v>467</v>
      </c>
    </row>
    <row r="244" spans="1:41">
      <c r="A244" t="s">
        <v>291</v>
      </c>
      <c r="B244" t="s">
        <v>90</v>
      </c>
      <c r="C244" t="s">
        <v>439</v>
      </c>
      <c r="D244" t="s">
        <v>440</v>
      </c>
      <c r="E244" t="s">
        <v>441</v>
      </c>
      <c r="F244" t="s">
        <v>94</v>
      </c>
      <c r="G244" t="s">
        <v>371</v>
      </c>
      <c r="H244">
        <v>23</v>
      </c>
      <c r="I244" t="s">
        <v>107</v>
      </c>
      <c r="J244" t="s">
        <v>108</v>
      </c>
      <c r="K244">
        <v>5</v>
      </c>
      <c r="L244">
        <v>3</v>
      </c>
      <c r="M244" t="s">
        <v>98</v>
      </c>
      <c r="N244">
        <v>0.90700000000000003</v>
      </c>
      <c r="O244" t="s">
        <v>156</v>
      </c>
      <c r="Q244" t="s">
        <v>465</v>
      </c>
      <c r="R244" t="s">
        <v>3</v>
      </c>
      <c r="S244">
        <v>0</v>
      </c>
      <c r="T244">
        <v>2</v>
      </c>
      <c r="U244">
        <v>2</v>
      </c>
      <c r="V244">
        <v>0</v>
      </c>
      <c r="W244">
        <v>0</v>
      </c>
      <c r="X244">
        <v>0</v>
      </c>
      <c r="Y244">
        <v>8</v>
      </c>
      <c r="Z244">
        <v>94.8</v>
      </c>
      <c r="AA244">
        <v>86.7</v>
      </c>
      <c r="AB244">
        <v>3.6</v>
      </c>
      <c r="AC244">
        <v>1.67</v>
      </c>
      <c r="AD244">
        <v>7.0000000000000001E-3</v>
      </c>
      <c r="AE244">
        <v>2.605</v>
      </c>
      <c r="AF244">
        <v>1.335</v>
      </c>
      <c r="AG244">
        <v>6.319</v>
      </c>
      <c r="AH244">
        <v>8.92</v>
      </c>
      <c r="AI244">
        <v>10.31</v>
      </c>
      <c r="AJ244">
        <v>23.7</v>
      </c>
      <c r="AK244">
        <v>-48.2</v>
      </c>
      <c r="AL244">
        <v>4.4000000000000004</v>
      </c>
      <c r="AM244">
        <v>139.232</v>
      </c>
      <c r="AN244">
        <v>2763.74</v>
      </c>
      <c r="AO244" t="s">
        <v>468</v>
      </c>
    </row>
    <row r="245" spans="1:41">
      <c r="A245" t="s">
        <v>291</v>
      </c>
      <c r="B245" t="s">
        <v>90</v>
      </c>
      <c r="C245" t="s">
        <v>469</v>
      </c>
      <c r="D245" t="s">
        <v>169</v>
      </c>
      <c r="E245" t="s">
        <v>470</v>
      </c>
      <c r="F245" t="s">
        <v>94</v>
      </c>
      <c r="G245" t="s">
        <v>311</v>
      </c>
      <c r="H245">
        <v>1</v>
      </c>
      <c r="I245" t="s">
        <v>103</v>
      </c>
      <c r="J245" t="s">
        <v>104</v>
      </c>
      <c r="K245">
        <v>1</v>
      </c>
      <c r="L245">
        <v>1</v>
      </c>
      <c r="M245" t="s">
        <v>98</v>
      </c>
      <c r="N245">
        <v>0.89200000000000002</v>
      </c>
      <c r="O245" t="s">
        <v>156</v>
      </c>
      <c r="Q245" t="s">
        <v>471</v>
      </c>
      <c r="R245" t="s">
        <v>3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9</v>
      </c>
      <c r="Z245">
        <v>92.1</v>
      </c>
      <c r="AA245">
        <v>83.8</v>
      </c>
      <c r="AB245">
        <v>3.4</v>
      </c>
      <c r="AC245">
        <v>1.42</v>
      </c>
      <c r="AD245">
        <v>-5.2999999999999999E-2</v>
      </c>
      <c r="AE245">
        <v>3.4089999999999998</v>
      </c>
      <c r="AF245">
        <v>1.244</v>
      </c>
      <c r="AG245">
        <v>6.4809999999999999</v>
      </c>
      <c r="AH245">
        <v>9.1300000000000008</v>
      </c>
      <c r="AI245">
        <v>10.39</v>
      </c>
      <c r="AJ245">
        <v>23.7</v>
      </c>
      <c r="AK245">
        <v>-45.9</v>
      </c>
      <c r="AL245">
        <v>4.7</v>
      </c>
      <c r="AM245">
        <v>138.78399999999999</v>
      </c>
      <c r="AN245">
        <v>2712.38</v>
      </c>
      <c r="AO245" t="s">
        <v>472</v>
      </c>
    </row>
    <row r="246" spans="1:41">
      <c r="A246" t="s">
        <v>291</v>
      </c>
      <c r="B246" t="s">
        <v>90</v>
      </c>
      <c r="C246" t="s">
        <v>469</v>
      </c>
      <c r="D246" t="s">
        <v>169</v>
      </c>
      <c r="E246" t="s">
        <v>470</v>
      </c>
      <c r="F246" t="s">
        <v>94</v>
      </c>
      <c r="G246" t="s">
        <v>311</v>
      </c>
      <c r="H246">
        <v>2</v>
      </c>
      <c r="I246" t="s">
        <v>120</v>
      </c>
      <c r="J246" t="s">
        <v>108</v>
      </c>
      <c r="K246">
        <v>1</v>
      </c>
      <c r="L246">
        <v>2</v>
      </c>
      <c r="M246" t="s">
        <v>115</v>
      </c>
      <c r="N246">
        <v>0.91700000000000004</v>
      </c>
      <c r="O246" t="s">
        <v>156</v>
      </c>
      <c r="P246" t="s">
        <v>109</v>
      </c>
      <c r="Q246" t="s">
        <v>471</v>
      </c>
      <c r="R246" t="s">
        <v>3</v>
      </c>
      <c r="S246">
        <v>0</v>
      </c>
      <c r="T246">
        <v>1</v>
      </c>
      <c r="U246">
        <v>0</v>
      </c>
      <c r="V246">
        <v>0</v>
      </c>
      <c r="W246">
        <v>0</v>
      </c>
      <c r="X246">
        <v>0</v>
      </c>
      <c r="Y246">
        <v>9</v>
      </c>
      <c r="Z246">
        <v>76.099999999999994</v>
      </c>
      <c r="AA246">
        <v>70.599999999999994</v>
      </c>
      <c r="AB246">
        <v>3.34</v>
      </c>
      <c r="AC246">
        <v>1.42</v>
      </c>
      <c r="AD246">
        <v>0.124</v>
      </c>
      <c r="AE246">
        <v>2.238</v>
      </c>
      <c r="AF246">
        <v>1.4910000000000001</v>
      </c>
      <c r="AG246">
        <v>6.4880000000000004</v>
      </c>
      <c r="AH246">
        <v>0.31</v>
      </c>
      <c r="AI246">
        <v>-3.8</v>
      </c>
      <c r="AJ246">
        <v>23.8</v>
      </c>
      <c r="AK246">
        <v>0.2</v>
      </c>
      <c r="AL246">
        <v>12</v>
      </c>
      <c r="AM246">
        <v>4.7069999999999999</v>
      </c>
      <c r="AN246">
        <v>611.471</v>
      </c>
      <c r="AO246" t="s">
        <v>473</v>
      </c>
    </row>
    <row r="247" spans="1:41">
      <c r="A247" t="s">
        <v>291</v>
      </c>
      <c r="B247" t="s">
        <v>90</v>
      </c>
      <c r="C247" t="s">
        <v>469</v>
      </c>
      <c r="D247" t="s">
        <v>169</v>
      </c>
      <c r="E247" t="s">
        <v>470</v>
      </c>
      <c r="F247" t="s">
        <v>94</v>
      </c>
      <c r="G247" t="s">
        <v>311</v>
      </c>
      <c r="H247">
        <v>3</v>
      </c>
      <c r="I247" t="s">
        <v>127</v>
      </c>
      <c r="J247" t="s">
        <v>104</v>
      </c>
      <c r="K247">
        <v>2</v>
      </c>
      <c r="L247">
        <v>1</v>
      </c>
      <c r="M247" t="s">
        <v>98</v>
      </c>
      <c r="N247">
        <v>0.90400000000000003</v>
      </c>
      <c r="O247" t="s">
        <v>156</v>
      </c>
      <c r="Q247" t="s">
        <v>474</v>
      </c>
      <c r="R247" t="s">
        <v>3</v>
      </c>
      <c r="S247">
        <v>0</v>
      </c>
      <c r="T247">
        <v>0</v>
      </c>
      <c r="U247">
        <v>0</v>
      </c>
      <c r="V247">
        <v>1</v>
      </c>
      <c r="W247">
        <v>0</v>
      </c>
      <c r="X247">
        <v>0</v>
      </c>
      <c r="Y247">
        <v>9</v>
      </c>
      <c r="Z247">
        <v>91.5</v>
      </c>
      <c r="AA247">
        <v>83</v>
      </c>
      <c r="AB247">
        <v>3.07</v>
      </c>
      <c r="AC247">
        <v>1.46</v>
      </c>
      <c r="AD247">
        <v>1.0089999999999999</v>
      </c>
      <c r="AE247">
        <v>2.734</v>
      </c>
      <c r="AF247">
        <v>1.4490000000000001</v>
      </c>
      <c r="AG247">
        <v>6.2539999999999996</v>
      </c>
      <c r="AH247">
        <v>8.83</v>
      </c>
      <c r="AI247">
        <v>10.88</v>
      </c>
      <c r="AJ247">
        <v>23.7</v>
      </c>
      <c r="AK247">
        <v>-45.7</v>
      </c>
      <c r="AL247">
        <v>4.7</v>
      </c>
      <c r="AM247">
        <v>141.072</v>
      </c>
      <c r="AN247">
        <v>2715.79</v>
      </c>
      <c r="AO247" t="s">
        <v>475</v>
      </c>
    </row>
    <row r="248" spans="1:41">
      <c r="A248" t="s">
        <v>291</v>
      </c>
      <c r="B248" t="s">
        <v>90</v>
      </c>
      <c r="C248" t="s">
        <v>469</v>
      </c>
      <c r="D248" t="s">
        <v>169</v>
      </c>
      <c r="E248" t="s">
        <v>470</v>
      </c>
      <c r="F248" t="s">
        <v>94</v>
      </c>
      <c r="G248" t="s">
        <v>311</v>
      </c>
      <c r="H248">
        <v>4</v>
      </c>
      <c r="I248" t="s">
        <v>127</v>
      </c>
      <c r="J248" t="s">
        <v>104</v>
      </c>
      <c r="K248">
        <v>2</v>
      </c>
      <c r="L248">
        <v>2</v>
      </c>
      <c r="M248" t="s">
        <v>98</v>
      </c>
      <c r="N248">
        <v>0.90600000000000003</v>
      </c>
      <c r="O248" t="s">
        <v>156</v>
      </c>
      <c r="Q248" t="s">
        <v>474</v>
      </c>
      <c r="R248" t="s">
        <v>3</v>
      </c>
      <c r="S248">
        <v>0</v>
      </c>
      <c r="T248">
        <v>1</v>
      </c>
      <c r="U248">
        <v>0</v>
      </c>
      <c r="V248">
        <v>1</v>
      </c>
      <c r="W248">
        <v>0</v>
      </c>
      <c r="X248">
        <v>0</v>
      </c>
      <c r="Y248">
        <v>9</v>
      </c>
      <c r="Z248">
        <v>92.2</v>
      </c>
      <c r="AA248">
        <v>84.2</v>
      </c>
      <c r="AB248">
        <v>3.07</v>
      </c>
      <c r="AC248">
        <v>1.46</v>
      </c>
      <c r="AD248">
        <v>0.48</v>
      </c>
      <c r="AE248">
        <v>2.742</v>
      </c>
      <c r="AF248">
        <v>1.4219999999999999</v>
      </c>
      <c r="AG248">
        <v>6.3280000000000003</v>
      </c>
      <c r="AH248">
        <v>7.05</v>
      </c>
      <c r="AI248">
        <v>12.39</v>
      </c>
      <c r="AJ248">
        <v>23.7</v>
      </c>
      <c r="AK248">
        <v>-46.3</v>
      </c>
      <c r="AL248">
        <v>3.6</v>
      </c>
      <c r="AM248">
        <v>150.43899999999999</v>
      </c>
      <c r="AN248">
        <v>2808.97</v>
      </c>
      <c r="AO248" t="s">
        <v>476</v>
      </c>
    </row>
    <row r="249" spans="1:41">
      <c r="A249" t="s">
        <v>291</v>
      </c>
      <c r="B249" t="s">
        <v>90</v>
      </c>
      <c r="C249" t="s">
        <v>469</v>
      </c>
      <c r="D249" t="s">
        <v>169</v>
      </c>
      <c r="E249" t="s">
        <v>470</v>
      </c>
      <c r="F249" t="s">
        <v>94</v>
      </c>
      <c r="G249" t="s">
        <v>311</v>
      </c>
      <c r="H249">
        <v>5</v>
      </c>
      <c r="I249" t="s">
        <v>159</v>
      </c>
      <c r="J249" t="s">
        <v>97</v>
      </c>
      <c r="K249">
        <v>2</v>
      </c>
      <c r="L249">
        <v>3</v>
      </c>
      <c r="M249" t="s">
        <v>115</v>
      </c>
      <c r="N249">
        <v>0.91400000000000003</v>
      </c>
      <c r="O249" t="s">
        <v>156</v>
      </c>
      <c r="Q249" t="s">
        <v>474</v>
      </c>
      <c r="R249" t="s">
        <v>3</v>
      </c>
      <c r="S249">
        <v>0</v>
      </c>
      <c r="T249">
        <v>2</v>
      </c>
      <c r="U249">
        <v>0</v>
      </c>
      <c r="V249">
        <v>1</v>
      </c>
      <c r="W249">
        <v>0</v>
      </c>
      <c r="X249">
        <v>0</v>
      </c>
      <c r="Y249">
        <v>9</v>
      </c>
      <c r="Z249">
        <v>81.2</v>
      </c>
      <c r="AA249">
        <v>75</v>
      </c>
      <c r="AB249">
        <v>3.32</v>
      </c>
      <c r="AC249">
        <v>1.51</v>
      </c>
      <c r="AD249">
        <v>-1.835</v>
      </c>
      <c r="AE249">
        <v>0.89900000000000002</v>
      </c>
      <c r="AF249">
        <v>1.3620000000000001</v>
      </c>
      <c r="AG249">
        <v>6.1470000000000002</v>
      </c>
      <c r="AH249">
        <v>4.07</v>
      </c>
      <c r="AI249">
        <v>4.9400000000000004</v>
      </c>
      <c r="AJ249">
        <v>23.8</v>
      </c>
      <c r="AK249">
        <v>-9.1</v>
      </c>
      <c r="AL249">
        <v>7.6</v>
      </c>
      <c r="AM249">
        <v>140.82300000000001</v>
      </c>
      <c r="AN249">
        <v>1116.93</v>
      </c>
      <c r="AO249" t="s">
        <v>477</v>
      </c>
    </row>
    <row r="250" spans="1:41">
      <c r="A250" t="s">
        <v>291</v>
      </c>
      <c r="B250" t="s">
        <v>90</v>
      </c>
      <c r="C250" t="s">
        <v>469</v>
      </c>
      <c r="D250" t="s">
        <v>169</v>
      </c>
      <c r="E250" t="s">
        <v>470</v>
      </c>
      <c r="F250" t="s">
        <v>94</v>
      </c>
      <c r="G250" t="s">
        <v>311</v>
      </c>
      <c r="H250">
        <v>6</v>
      </c>
      <c r="I250" t="s">
        <v>127</v>
      </c>
      <c r="J250" t="s">
        <v>104</v>
      </c>
      <c r="K250">
        <v>2</v>
      </c>
      <c r="L250">
        <v>4</v>
      </c>
      <c r="M250" t="s">
        <v>98</v>
      </c>
      <c r="N250">
        <v>0.88600000000000001</v>
      </c>
      <c r="O250" t="s">
        <v>156</v>
      </c>
      <c r="Q250" t="s">
        <v>474</v>
      </c>
      <c r="R250" t="s">
        <v>3</v>
      </c>
      <c r="S250">
        <v>1</v>
      </c>
      <c r="T250">
        <v>2</v>
      </c>
      <c r="U250">
        <v>0</v>
      </c>
      <c r="V250">
        <v>1</v>
      </c>
      <c r="W250">
        <v>0</v>
      </c>
      <c r="X250">
        <v>0</v>
      </c>
      <c r="Y250">
        <v>9</v>
      </c>
      <c r="Z250">
        <v>92.9</v>
      </c>
      <c r="AA250">
        <v>84.7</v>
      </c>
      <c r="AB250">
        <v>3.07</v>
      </c>
      <c r="AC250">
        <v>1.46</v>
      </c>
      <c r="AD250">
        <v>-1.016</v>
      </c>
      <c r="AE250">
        <v>2.1709999999999998</v>
      </c>
      <c r="AF250">
        <v>1.304</v>
      </c>
      <c r="AG250">
        <v>6.29</v>
      </c>
      <c r="AH250">
        <v>8.15</v>
      </c>
      <c r="AI250">
        <v>10.39</v>
      </c>
      <c r="AJ250">
        <v>23.7</v>
      </c>
      <c r="AK250">
        <v>-40.9</v>
      </c>
      <c r="AL250">
        <v>4.4000000000000004</v>
      </c>
      <c r="AM250">
        <v>141.983</v>
      </c>
      <c r="AN250">
        <v>2610.5500000000002</v>
      </c>
      <c r="AO250" t="s">
        <v>478</v>
      </c>
    </row>
    <row r="251" spans="1:41">
      <c r="A251" t="s">
        <v>291</v>
      </c>
      <c r="B251" t="s">
        <v>90</v>
      </c>
      <c r="C251" t="s">
        <v>469</v>
      </c>
      <c r="D251" t="s">
        <v>169</v>
      </c>
      <c r="E251" t="s">
        <v>470</v>
      </c>
      <c r="F251" t="s">
        <v>94</v>
      </c>
      <c r="G251" t="s">
        <v>311</v>
      </c>
      <c r="H251">
        <v>7</v>
      </c>
      <c r="I251" t="s">
        <v>127</v>
      </c>
      <c r="J251" t="s">
        <v>104</v>
      </c>
      <c r="K251">
        <v>2</v>
      </c>
      <c r="L251">
        <v>5</v>
      </c>
      <c r="M251" t="s">
        <v>98</v>
      </c>
      <c r="N251">
        <v>0.90900000000000003</v>
      </c>
      <c r="O251" t="s">
        <v>156</v>
      </c>
      <c r="Q251" t="s">
        <v>474</v>
      </c>
      <c r="R251" t="s">
        <v>3</v>
      </c>
      <c r="S251">
        <v>1</v>
      </c>
      <c r="T251">
        <v>2</v>
      </c>
      <c r="U251">
        <v>0</v>
      </c>
      <c r="V251">
        <v>1</v>
      </c>
      <c r="W251">
        <v>0</v>
      </c>
      <c r="X251">
        <v>0</v>
      </c>
      <c r="Y251">
        <v>9</v>
      </c>
      <c r="Z251">
        <v>93.5</v>
      </c>
      <c r="AA251">
        <v>85.4</v>
      </c>
      <c r="AB251">
        <v>3.07</v>
      </c>
      <c r="AC251">
        <v>1.46</v>
      </c>
      <c r="AD251">
        <v>0.06</v>
      </c>
      <c r="AE251">
        <v>1.89</v>
      </c>
      <c r="AF251">
        <v>1.276</v>
      </c>
      <c r="AG251">
        <v>6.2110000000000003</v>
      </c>
      <c r="AH251">
        <v>7.21</v>
      </c>
      <c r="AI251">
        <v>12.5</v>
      </c>
      <c r="AJ251">
        <v>23.7</v>
      </c>
      <c r="AK251">
        <v>-47.9</v>
      </c>
      <c r="AL251">
        <v>3.6</v>
      </c>
      <c r="AM251">
        <v>150.07599999999999</v>
      </c>
      <c r="AN251">
        <v>2878.86</v>
      </c>
      <c r="AO251" t="s">
        <v>479</v>
      </c>
    </row>
    <row r="252" spans="1:41">
      <c r="A252" t="s">
        <v>291</v>
      </c>
      <c r="B252" t="s">
        <v>90</v>
      </c>
      <c r="C252" t="s">
        <v>469</v>
      </c>
      <c r="D252" t="s">
        <v>169</v>
      </c>
      <c r="E252" t="s">
        <v>470</v>
      </c>
      <c r="F252" t="s">
        <v>94</v>
      </c>
      <c r="G252" t="s">
        <v>311</v>
      </c>
      <c r="H252">
        <v>8</v>
      </c>
      <c r="I252" t="s">
        <v>120</v>
      </c>
      <c r="J252" t="s">
        <v>108</v>
      </c>
      <c r="K252">
        <v>2</v>
      </c>
      <c r="L252">
        <v>6</v>
      </c>
      <c r="M252" t="s">
        <v>98</v>
      </c>
      <c r="N252">
        <v>0.89200000000000002</v>
      </c>
      <c r="O252" t="s">
        <v>156</v>
      </c>
      <c r="P252" t="s">
        <v>109</v>
      </c>
      <c r="Q252" t="s">
        <v>474</v>
      </c>
      <c r="R252" t="s">
        <v>3</v>
      </c>
      <c r="S252">
        <v>1</v>
      </c>
      <c r="T252">
        <v>2</v>
      </c>
      <c r="U252">
        <v>0</v>
      </c>
      <c r="V252">
        <v>1</v>
      </c>
      <c r="W252">
        <v>0</v>
      </c>
      <c r="X252">
        <v>0</v>
      </c>
      <c r="Y252">
        <v>9</v>
      </c>
      <c r="Z252">
        <v>92.5</v>
      </c>
      <c r="AA252">
        <v>84.8</v>
      </c>
      <c r="AB252">
        <v>3.07</v>
      </c>
      <c r="AC252">
        <v>1.46</v>
      </c>
      <c r="AD252">
        <v>-0.97099999999999997</v>
      </c>
      <c r="AE252">
        <v>2.3090000000000002</v>
      </c>
      <c r="AF252">
        <v>1.123</v>
      </c>
      <c r="AG252">
        <v>6.1859999999999999</v>
      </c>
      <c r="AH252">
        <v>6.66</v>
      </c>
      <c r="AI252">
        <v>11.58</v>
      </c>
      <c r="AJ252">
        <v>23.8</v>
      </c>
      <c r="AK252">
        <v>-39.799999999999997</v>
      </c>
      <c r="AL252">
        <v>3.6</v>
      </c>
      <c r="AM252">
        <v>150.18600000000001</v>
      </c>
      <c r="AN252">
        <v>2648.48</v>
      </c>
      <c r="AO252" t="s">
        <v>480</v>
      </c>
    </row>
    <row r="253" spans="1:41">
      <c r="A253" t="s">
        <v>291</v>
      </c>
      <c r="B253" t="s">
        <v>90</v>
      </c>
      <c r="C253" t="s">
        <v>469</v>
      </c>
      <c r="D253" t="s">
        <v>169</v>
      </c>
      <c r="E253" t="s">
        <v>470</v>
      </c>
      <c r="F253" t="s">
        <v>94</v>
      </c>
      <c r="G253" t="s">
        <v>311</v>
      </c>
      <c r="H253">
        <v>9</v>
      </c>
      <c r="I253" t="s">
        <v>107</v>
      </c>
      <c r="J253" t="s">
        <v>108</v>
      </c>
      <c r="K253">
        <v>3</v>
      </c>
      <c r="L253">
        <v>1</v>
      </c>
      <c r="M253" t="s">
        <v>98</v>
      </c>
      <c r="N253">
        <v>0.85899999999999999</v>
      </c>
      <c r="O253" t="s">
        <v>152</v>
      </c>
      <c r="Q253" t="s">
        <v>481</v>
      </c>
      <c r="R253" t="s">
        <v>3</v>
      </c>
      <c r="S253">
        <v>0</v>
      </c>
      <c r="T253">
        <v>0</v>
      </c>
      <c r="U253">
        <v>0</v>
      </c>
      <c r="V253">
        <v>1</v>
      </c>
      <c r="W253">
        <v>1</v>
      </c>
      <c r="X253">
        <v>0</v>
      </c>
      <c r="Y253">
        <v>9</v>
      </c>
      <c r="Z253">
        <v>91.3</v>
      </c>
      <c r="AA253">
        <v>82.7</v>
      </c>
      <c r="AB253">
        <v>3.14</v>
      </c>
      <c r="AC253">
        <v>1.25</v>
      </c>
      <c r="AD253">
        <v>-0.81699999999999995</v>
      </c>
      <c r="AE253">
        <v>2.605</v>
      </c>
      <c r="AF253">
        <v>1.444</v>
      </c>
      <c r="AG253">
        <v>6.2039999999999997</v>
      </c>
      <c r="AH253">
        <v>10.95</v>
      </c>
      <c r="AI253">
        <v>10.14</v>
      </c>
      <c r="AJ253">
        <v>23.7</v>
      </c>
      <c r="AK253">
        <v>-47.2</v>
      </c>
      <c r="AL253">
        <v>5.3</v>
      </c>
      <c r="AM253">
        <v>132.92400000000001</v>
      </c>
      <c r="AN253">
        <v>2878.96</v>
      </c>
      <c r="AO253" t="s">
        <v>482</v>
      </c>
    </row>
    <row r="254" spans="1:41">
      <c r="A254" t="s">
        <v>483</v>
      </c>
      <c r="B254" t="s">
        <v>3</v>
      </c>
      <c r="C254" t="s">
        <v>484</v>
      </c>
      <c r="D254" t="s">
        <v>169</v>
      </c>
      <c r="E254" t="s">
        <v>485</v>
      </c>
      <c r="F254" t="s">
        <v>94</v>
      </c>
      <c r="G254" t="s">
        <v>311</v>
      </c>
      <c r="H254">
        <v>1</v>
      </c>
      <c r="I254" t="s">
        <v>103</v>
      </c>
      <c r="J254" t="s">
        <v>104</v>
      </c>
      <c r="K254">
        <v>1</v>
      </c>
      <c r="L254">
        <v>1</v>
      </c>
      <c r="M254" t="s">
        <v>98</v>
      </c>
      <c r="N254">
        <v>0.874</v>
      </c>
      <c r="O254" t="s">
        <v>231</v>
      </c>
      <c r="Q254" t="s">
        <v>486</v>
      </c>
      <c r="R254" t="s">
        <v>90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88.2</v>
      </c>
      <c r="AA254">
        <v>79.900000000000006</v>
      </c>
      <c r="AB254">
        <v>2.83</v>
      </c>
      <c r="AC254">
        <v>1.29</v>
      </c>
      <c r="AD254">
        <v>-0.47799999999999998</v>
      </c>
      <c r="AE254">
        <v>3.4460000000000002</v>
      </c>
      <c r="AF254">
        <v>-1.4450000000000001</v>
      </c>
      <c r="AG254">
        <v>6.859</v>
      </c>
      <c r="AH254">
        <v>-0.41</v>
      </c>
      <c r="AI254">
        <v>12.15</v>
      </c>
      <c r="AJ254">
        <v>23.7</v>
      </c>
      <c r="AK254">
        <v>0.3</v>
      </c>
      <c r="AL254">
        <v>3.3</v>
      </c>
      <c r="AM254">
        <v>181.91200000000001</v>
      </c>
      <c r="AN254">
        <v>2273.46</v>
      </c>
      <c r="AO254" t="s">
        <v>487</v>
      </c>
    </row>
    <row r="255" spans="1:41">
      <c r="A255" t="s">
        <v>483</v>
      </c>
      <c r="B255" t="s">
        <v>3</v>
      </c>
      <c r="C255" t="s">
        <v>484</v>
      </c>
      <c r="D255" t="s">
        <v>169</v>
      </c>
      <c r="E255" t="s">
        <v>485</v>
      </c>
      <c r="F255" t="s">
        <v>94</v>
      </c>
      <c r="G255" t="s">
        <v>311</v>
      </c>
      <c r="H255">
        <v>2</v>
      </c>
      <c r="I255" t="s">
        <v>96</v>
      </c>
      <c r="J255" t="s">
        <v>97</v>
      </c>
      <c r="K255">
        <v>1</v>
      </c>
      <c r="L255">
        <v>2</v>
      </c>
      <c r="M255" t="s">
        <v>98</v>
      </c>
      <c r="N255">
        <v>0.91500000000000004</v>
      </c>
      <c r="O255" t="s">
        <v>231</v>
      </c>
      <c r="Q255" t="s">
        <v>486</v>
      </c>
      <c r="R255" t="s">
        <v>90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91.6</v>
      </c>
      <c r="AA255">
        <v>83.4</v>
      </c>
      <c r="AB255">
        <v>3.06</v>
      </c>
      <c r="AC255">
        <v>1.53</v>
      </c>
      <c r="AD255">
        <v>-1</v>
      </c>
      <c r="AE255">
        <v>3.5880000000000001</v>
      </c>
      <c r="AF255">
        <v>-1.7689999999999999</v>
      </c>
      <c r="AG255">
        <v>6.6609999999999996</v>
      </c>
      <c r="AH255">
        <v>-1.84</v>
      </c>
      <c r="AI255">
        <v>9.93</v>
      </c>
      <c r="AJ255">
        <v>23.7</v>
      </c>
      <c r="AK255">
        <v>9.8000000000000007</v>
      </c>
      <c r="AL255">
        <v>3.6</v>
      </c>
      <c r="AM255">
        <v>190.43</v>
      </c>
      <c r="AN255">
        <v>1972.73</v>
      </c>
      <c r="AO255" t="s">
        <v>488</v>
      </c>
    </row>
    <row r="256" spans="1:41">
      <c r="A256" t="s">
        <v>483</v>
      </c>
      <c r="B256" t="s">
        <v>3</v>
      </c>
      <c r="C256" t="s">
        <v>484</v>
      </c>
      <c r="D256" t="s">
        <v>169</v>
      </c>
      <c r="E256" t="s">
        <v>485</v>
      </c>
      <c r="F256" t="s">
        <v>94</v>
      </c>
      <c r="G256" t="s">
        <v>311</v>
      </c>
      <c r="H256">
        <v>3</v>
      </c>
      <c r="I256" t="s">
        <v>96</v>
      </c>
      <c r="J256" t="s">
        <v>97</v>
      </c>
      <c r="K256">
        <v>1</v>
      </c>
      <c r="L256">
        <v>3</v>
      </c>
      <c r="M256" t="s">
        <v>98</v>
      </c>
      <c r="N256">
        <v>0.89700000000000002</v>
      </c>
      <c r="O256" t="s">
        <v>231</v>
      </c>
      <c r="Q256" t="s">
        <v>486</v>
      </c>
      <c r="R256" t="s">
        <v>90</v>
      </c>
      <c r="S256">
        <v>1</v>
      </c>
      <c r="T256">
        <v>1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90.8</v>
      </c>
      <c r="AA256">
        <v>82.4</v>
      </c>
      <c r="AB256">
        <v>3.16</v>
      </c>
      <c r="AC256">
        <v>1.46</v>
      </c>
      <c r="AD256">
        <v>-1.1559999999999999</v>
      </c>
      <c r="AE256">
        <v>2.99</v>
      </c>
      <c r="AF256">
        <v>-1.556</v>
      </c>
      <c r="AG256">
        <v>6.6550000000000002</v>
      </c>
      <c r="AH256">
        <v>0.12</v>
      </c>
      <c r="AI256">
        <v>11.36</v>
      </c>
      <c r="AJ256">
        <v>23.7</v>
      </c>
      <c r="AK256">
        <v>-1.8</v>
      </c>
      <c r="AL256">
        <v>3.2</v>
      </c>
      <c r="AM256">
        <v>179.41399999999999</v>
      </c>
      <c r="AN256">
        <v>2188.5100000000002</v>
      </c>
      <c r="AO256" t="s">
        <v>489</v>
      </c>
    </row>
    <row r="257" spans="1:41">
      <c r="A257" t="s">
        <v>483</v>
      </c>
      <c r="B257" t="s">
        <v>3</v>
      </c>
      <c r="C257" t="s">
        <v>484</v>
      </c>
      <c r="D257" t="s">
        <v>169</v>
      </c>
      <c r="E257" t="s">
        <v>485</v>
      </c>
      <c r="F257" t="s">
        <v>94</v>
      </c>
      <c r="G257" t="s">
        <v>311</v>
      </c>
      <c r="H257">
        <v>4</v>
      </c>
      <c r="I257" t="s">
        <v>96</v>
      </c>
      <c r="J257" t="s">
        <v>97</v>
      </c>
      <c r="K257">
        <v>1</v>
      </c>
      <c r="L257">
        <v>4</v>
      </c>
      <c r="M257" t="s">
        <v>98</v>
      </c>
      <c r="N257">
        <v>0.89800000000000002</v>
      </c>
      <c r="O257" t="s">
        <v>231</v>
      </c>
      <c r="Q257" t="s">
        <v>486</v>
      </c>
      <c r="R257" t="s">
        <v>90</v>
      </c>
      <c r="S257">
        <v>2</v>
      </c>
      <c r="T257">
        <v>1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91.3</v>
      </c>
      <c r="AA257">
        <v>82.5</v>
      </c>
      <c r="AB257">
        <v>3.19</v>
      </c>
      <c r="AC257">
        <v>1.61</v>
      </c>
      <c r="AD257">
        <v>-0.92600000000000005</v>
      </c>
      <c r="AE257">
        <v>3.51</v>
      </c>
      <c r="AF257">
        <v>-1.667</v>
      </c>
      <c r="AG257">
        <v>6.7140000000000004</v>
      </c>
      <c r="AH257">
        <v>1.54</v>
      </c>
      <c r="AI257">
        <v>9.23</v>
      </c>
      <c r="AJ257">
        <v>23.7</v>
      </c>
      <c r="AK257">
        <v>-10.199999999999999</v>
      </c>
      <c r="AL257">
        <v>4</v>
      </c>
      <c r="AM257">
        <v>170.602</v>
      </c>
      <c r="AN257">
        <v>1806.37</v>
      </c>
      <c r="AO257" t="s">
        <v>490</v>
      </c>
    </row>
    <row r="258" spans="1:41">
      <c r="A258" t="s">
        <v>483</v>
      </c>
      <c r="B258" t="s">
        <v>3</v>
      </c>
      <c r="C258" t="s">
        <v>484</v>
      </c>
      <c r="D258" t="s">
        <v>169</v>
      </c>
      <c r="E258" t="s">
        <v>485</v>
      </c>
      <c r="F258" t="s">
        <v>94</v>
      </c>
      <c r="G258" t="s">
        <v>311</v>
      </c>
      <c r="H258">
        <v>5</v>
      </c>
      <c r="I258" t="s">
        <v>103</v>
      </c>
      <c r="J258" t="s">
        <v>104</v>
      </c>
      <c r="K258">
        <v>1</v>
      </c>
      <c r="L258">
        <v>5</v>
      </c>
      <c r="M258" t="s">
        <v>98</v>
      </c>
      <c r="N258">
        <v>0.88600000000000001</v>
      </c>
      <c r="O258" t="s">
        <v>231</v>
      </c>
      <c r="Q258" t="s">
        <v>486</v>
      </c>
      <c r="R258" t="s">
        <v>90</v>
      </c>
      <c r="S258">
        <v>3</v>
      </c>
      <c r="T258">
        <v>1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91.3</v>
      </c>
      <c r="AA258">
        <v>83.1</v>
      </c>
      <c r="AB258">
        <v>2.92</v>
      </c>
      <c r="AC258">
        <v>1.37</v>
      </c>
      <c r="AD258">
        <v>-0.91900000000000004</v>
      </c>
      <c r="AE258">
        <v>1.806</v>
      </c>
      <c r="AF258">
        <v>-1.3660000000000001</v>
      </c>
      <c r="AG258">
        <v>6.633</v>
      </c>
      <c r="AH258">
        <v>1.53</v>
      </c>
      <c r="AI258">
        <v>8.6999999999999993</v>
      </c>
      <c r="AJ258">
        <v>23.7</v>
      </c>
      <c r="AK258">
        <v>-8.6</v>
      </c>
      <c r="AL258">
        <v>4.4000000000000004</v>
      </c>
      <c r="AM258">
        <v>170.06299999999999</v>
      </c>
      <c r="AN258">
        <v>1712.91</v>
      </c>
      <c r="AO258" t="s">
        <v>491</v>
      </c>
    </row>
    <row r="259" spans="1:41">
      <c r="A259" t="s">
        <v>483</v>
      </c>
      <c r="B259" t="s">
        <v>3</v>
      </c>
      <c r="C259" t="s">
        <v>484</v>
      </c>
      <c r="D259" t="s">
        <v>169</v>
      </c>
      <c r="E259" t="s">
        <v>485</v>
      </c>
      <c r="F259" t="s">
        <v>94</v>
      </c>
      <c r="G259" t="s">
        <v>311</v>
      </c>
      <c r="H259">
        <v>6</v>
      </c>
      <c r="I259" t="s">
        <v>127</v>
      </c>
      <c r="J259" t="s">
        <v>104</v>
      </c>
      <c r="K259">
        <v>1</v>
      </c>
      <c r="L259">
        <v>6</v>
      </c>
      <c r="M259" t="s">
        <v>98</v>
      </c>
      <c r="N259">
        <v>0.89500000000000002</v>
      </c>
      <c r="O259" t="s">
        <v>231</v>
      </c>
      <c r="Q259" t="s">
        <v>486</v>
      </c>
      <c r="R259" t="s">
        <v>90</v>
      </c>
      <c r="S259">
        <v>3</v>
      </c>
      <c r="T259">
        <v>2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92.3</v>
      </c>
      <c r="AA259">
        <v>83.3</v>
      </c>
      <c r="AB259">
        <v>3.19</v>
      </c>
      <c r="AC259">
        <v>1.35</v>
      </c>
      <c r="AD259">
        <v>0.17</v>
      </c>
      <c r="AE259">
        <v>2.63</v>
      </c>
      <c r="AF259">
        <v>-1.4</v>
      </c>
      <c r="AG259">
        <v>6.6779999999999999</v>
      </c>
      <c r="AH259">
        <v>0.14000000000000001</v>
      </c>
      <c r="AI259">
        <v>12.83</v>
      </c>
      <c r="AJ259">
        <v>23.7</v>
      </c>
      <c r="AK259">
        <v>-6.6</v>
      </c>
      <c r="AL259">
        <v>2.6</v>
      </c>
      <c r="AM259">
        <v>179.36600000000001</v>
      </c>
      <c r="AN259">
        <v>2495.34</v>
      </c>
      <c r="AO259" t="s">
        <v>492</v>
      </c>
    </row>
    <row r="260" spans="1:41">
      <c r="A260" t="s">
        <v>483</v>
      </c>
      <c r="B260" t="s">
        <v>3</v>
      </c>
      <c r="C260" t="s">
        <v>484</v>
      </c>
      <c r="D260" t="s">
        <v>169</v>
      </c>
      <c r="E260" t="s">
        <v>485</v>
      </c>
      <c r="F260" t="s">
        <v>94</v>
      </c>
      <c r="G260" t="s">
        <v>311</v>
      </c>
      <c r="H260">
        <v>7</v>
      </c>
      <c r="I260" t="s">
        <v>107</v>
      </c>
      <c r="J260" t="s">
        <v>108</v>
      </c>
      <c r="K260">
        <v>1</v>
      </c>
      <c r="L260">
        <v>7</v>
      </c>
      <c r="M260" t="s">
        <v>98</v>
      </c>
      <c r="N260">
        <v>0.89</v>
      </c>
      <c r="O260" t="s">
        <v>231</v>
      </c>
      <c r="P260" t="s">
        <v>234</v>
      </c>
      <c r="Q260" t="s">
        <v>486</v>
      </c>
      <c r="R260" t="s">
        <v>90</v>
      </c>
      <c r="S260">
        <v>3</v>
      </c>
      <c r="T260">
        <v>2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92.3</v>
      </c>
      <c r="AA260">
        <v>83.7</v>
      </c>
      <c r="AB260">
        <v>3.19</v>
      </c>
      <c r="AC260">
        <v>1.35</v>
      </c>
      <c r="AD260">
        <v>7.3999999999999996E-2</v>
      </c>
      <c r="AE260">
        <v>3.4289999999999998</v>
      </c>
      <c r="AF260">
        <v>-1.377</v>
      </c>
      <c r="AG260">
        <v>6.6539999999999999</v>
      </c>
      <c r="AH260">
        <v>2.23</v>
      </c>
      <c r="AI260">
        <v>10.57</v>
      </c>
      <c r="AJ260">
        <v>23.7</v>
      </c>
      <c r="AK260">
        <v>-18.399999999999999</v>
      </c>
      <c r="AL260">
        <v>3.4</v>
      </c>
      <c r="AM260">
        <v>168.15199999999999</v>
      </c>
      <c r="AN260">
        <v>2115.69</v>
      </c>
      <c r="AO260" t="s">
        <v>493</v>
      </c>
    </row>
    <row r="261" spans="1:41">
      <c r="A261" t="s">
        <v>483</v>
      </c>
      <c r="B261" t="s">
        <v>3</v>
      </c>
      <c r="C261" t="s">
        <v>484</v>
      </c>
      <c r="D261" t="s">
        <v>169</v>
      </c>
      <c r="E261" t="s">
        <v>485</v>
      </c>
      <c r="F261" t="s">
        <v>94</v>
      </c>
      <c r="G261" t="s">
        <v>311</v>
      </c>
      <c r="H261">
        <v>8</v>
      </c>
      <c r="I261" t="s">
        <v>103</v>
      </c>
      <c r="J261" t="s">
        <v>104</v>
      </c>
      <c r="K261">
        <v>2</v>
      </c>
      <c r="L261">
        <v>1</v>
      </c>
      <c r="M261" t="s">
        <v>98</v>
      </c>
      <c r="N261">
        <v>0.89200000000000002</v>
      </c>
      <c r="O261" t="s">
        <v>156</v>
      </c>
      <c r="Q261" t="s">
        <v>471</v>
      </c>
      <c r="R261" t="s">
        <v>3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0</v>
      </c>
      <c r="Y261">
        <v>1</v>
      </c>
      <c r="Z261">
        <v>89.8</v>
      </c>
      <c r="AA261">
        <v>81.8</v>
      </c>
      <c r="AB261">
        <v>3.49</v>
      </c>
      <c r="AC261">
        <v>1.69</v>
      </c>
      <c r="AD261">
        <v>0.64800000000000002</v>
      </c>
      <c r="AE261">
        <v>2.2839999999999998</v>
      </c>
      <c r="AF261">
        <v>-1.232</v>
      </c>
      <c r="AG261">
        <v>6.7439999999999998</v>
      </c>
      <c r="AH261">
        <v>0.28999999999999998</v>
      </c>
      <c r="AI261">
        <v>10.4</v>
      </c>
      <c r="AJ261">
        <v>23.7</v>
      </c>
      <c r="AK261">
        <v>-5.6</v>
      </c>
      <c r="AL261">
        <v>3.9</v>
      </c>
      <c r="AM261">
        <v>178.399</v>
      </c>
      <c r="AN261">
        <v>1986.52</v>
      </c>
      <c r="AO261" t="s">
        <v>494</v>
      </c>
    </row>
    <row r="262" spans="1:41">
      <c r="A262" t="s">
        <v>483</v>
      </c>
      <c r="B262" t="s">
        <v>3</v>
      </c>
      <c r="C262" t="s">
        <v>484</v>
      </c>
      <c r="D262" t="s">
        <v>169</v>
      </c>
      <c r="E262" t="s">
        <v>485</v>
      </c>
      <c r="F262" t="s">
        <v>94</v>
      </c>
      <c r="G262" t="s">
        <v>311</v>
      </c>
      <c r="H262">
        <v>9</v>
      </c>
      <c r="I262" t="s">
        <v>120</v>
      </c>
      <c r="J262" t="s">
        <v>108</v>
      </c>
      <c r="K262">
        <v>2</v>
      </c>
      <c r="L262">
        <v>2</v>
      </c>
      <c r="M262" t="s">
        <v>98</v>
      </c>
      <c r="N262">
        <v>0.82799999999999996</v>
      </c>
      <c r="O262" t="s">
        <v>156</v>
      </c>
      <c r="P262" t="s">
        <v>141</v>
      </c>
      <c r="Q262" t="s">
        <v>471</v>
      </c>
      <c r="R262" t="s">
        <v>3</v>
      </c>
      <c r="S262">
        <v>0</v>
      </c>
      <c r="T262">
        <v>1</v>
      </c>
      <c r="U262">
        <v>1</v>
      </c>
      <c r="V262">
        <v>0</v>
      </c>
      <c r="W262">
        <v>0</v>
      </c>
      <c r="X262">
        <v>0</v>
      </c>
      <c r="Y262">
        <v>1</v>
      </c>
      <c r="Z262">
        <v>93.4</v>
      </c>
      <c r="AA262">
        <v>85.7</v>
      </c>
      <c r="AB262">
        <v>3.08</v>
      </c>
      <c r="AC262">
        <v>1.38</v>
      </c>
      <c r="AD262">
        <v>-0.88500000000000001</v>
      </c>
      <c r="AE262">
        <v>2.7170000000000001</v>
      </c>
      <c r="AF262">
        <v>-1.238</v>
      </c>
      <c r="AG262">
        <v>6.7549999999999999</v>
      </c>
      <c r="AH262">
        <v>-3.19</v>
      </c>
      <c r="AI262">
        <v>8.48</v>
      </c>
      <c r="AJ262">
        <v>23.8</v>
      </c>
      <c r="AK262">
        <v>17.2</v>
      </c>
      <c r="AL262">
        <v>4.0999999999999996</v>
      </c>
      <c r="AM262">
        <v>200.501</v>
      </c>
      <c r="AN262">
        <v>1816.69</v>
      </c>
      <c r="AO262" t="s">
        <v>495</v>
      </c>
    </row>
    <row r="263" spans="1:41">
      <c r="A263" t="s">
        <v>483</v>
      </c>
      <c r="B263" t="s">
        <v>3</v>
      </c>
      <c r="C263" t="s">
        <v>484</v>
      </c>
      <c r="D263" t="s">
        <v>169</v>
      </c>
      <c r="E263" t="s">
        <v>485</v>
      </c>
      <c r="F263" t="s">
        <v>94</v>
      </c>
      <c r="G263" t="s">
        <v>311</v>
      </c>
      <c r="H263">
        <v>10</v>
      </c>
      <c r="I263" t="s">
        <v>103</v>
      </c>
      <c r="J263" t="s">
        <v>104</v>
      </c>
      <c r="K263">
        <v>3</v>
      </c>
      <c r="L263">
        <v>1</v>
      </c>
      <c r="M263" t="s">
        <v>98</v>
      </c>
      <c r="N263">
        <v>0.91</v>
      </c>
      <c r="O263" t="s">
        <v>156</v>
      </c>
      <c r="Q263" t="s">
        <v>496</v>
      </c>
      <c r="R263" t="s">
        <v>90</v>
      </c>
      <c r="S263">
        <v>0</v>
      </c>
      <c r="T263">
        <v>0</v>
      </c>
      <c r="U263">
        <v>1</v>
      </c>
      <c r="V263">
        <v>1</v>
      </c>
      <c r="W263">
        <v>0</v>
      </c>
      <c r="X263">
        <v>0</v>
      </c>
      <c r="Y263">
        <v>1</v>
      </c>
      <c r="Z263">
        <v>90.3</v>
      </c>
      <c r="AA263">
        <v>81.900000000000006</v>
      </c>
      <c r="AB263">
        <v>3.42</v>
      </c>
      <c r="AC263">
        <v>1.75</v>
      </c>
      <c r="AD263">
        <v>-0.43</v>
      </c>
      <c r="AE263">
        <v>2.6419999999999999</v>
      </c>
      <c r="AF263">
        <v>-1.431</v>
      </c>
      <c r="AG263">
        <v>6.5369999999999999</v>
      </c>
      <c r="AH263">
        <v>-2.2400000000000002</v>
      </c>
      <c r="AI263">
        <v>10.06</v>
      </c>
      <c r="AJ263">
        <v>23.7</v>
      </c>
      <c r="AK263">
        <v>10.6</v>
      </c>
      <c r="AL263">
        <v>3.9</v>
      </c>
      <c r="AM263">
        <v>192.50700000000001</v>
      </c>
      <c r="AN263">
        <v>1970.42</v>
      </c>
      <c r="AO263" t="s">
        <v>497</v>
      </c>
    </row>
    <row r="264" spans="1:41">
      <c r="A264" t="s">
        <v>483</v>
      </c>
      <c r="B264" t="s">
        <v>3</v>
      </c>
      <c r="C264" t="s">
        <v>484</v>
      </c>
      <c r="D264" t="s">
        <v>169</v>
      </c>
      <c r="E264" t="s">
        <v>485</v>
      </c>
      <c r="F264" t="s">
        <v>94</v>
      </c>
      <c r="G264" t="s">
        <v>311</v>
      </c>
      <c r="H264">
        <v>11</v>
      </c>
      <c r="I264" t="s">
        <v>120</v>
      </c>
      <c r="J264" t="s">
        <v>108</v>
      </c>
      <c r="K264">
        <v>3</v>
      </c>
      <c r="L264">
        <v>2</v>
      </c>
      <c r="M264" t="s">
        <v>98</v>
      </c>
      <c r="N264">
        <v>0.80800000000000005</v>
      </c>
      <c r="O264" t="s">
        <v>156</v>
      </c>
      <c r="P264" t="s">
        <v>141</v>
      </c>
      <c r="Q264" t="s">
        <v>496</v>
      </c>
      <c r="R264" t="s">
        <v>90</v>
      </c>
      <c r="S264">
        <v>0</v>
      </c>
      <c r="T264">
        <v>1</v>
      </c>
      <c r="U264">
        <v>1</v>
      </c>
      <c r="V264">
        <v>1</v>
      </c>
      <c r="W264">
        <v>0</v>
      </c>
      <c r="X264">
        <v>0</v>
      </c>
      <c r="Y264">
        <v>1</v>
      </c>
      <c r="Z264">
        <v>91.7</v>
      </c>
      <c r="AA264">
        <v>83.7</v>
      </c>
      <c r="AB264">
        <v>3.17</v>
      </c>
      <c r="AC264">
        <v>1.47</v>
      </c>
      <c r="AD264">
        <v>-0.503</v>
      </c>
      <c r="AE264">
        <v>2.097</v>
      </c>
      <c r="AF264">
        <v>-1.1559999999999999</v>
      </c>
      <c r="AG264">
        <v>6.5860000000000003</v>
      </c>
      <c r="AH264">
        <v>-3.15</v>
      </c>
      <c r="AI264">
        <v>7.13</v>
      </c>
      <c r="AJ264">
        <v>23.7</v>
      </c>
      <c r="AK264">
        <v>13.3</v>
      </c>
      <c r="AL264">
        <v>4.9000000000000004</v>
      </c>
      <c r="AM264">
        <v>203.691</v>
      </c>
      <c r="AN264">
        <v>1523.1</v>
      </c>
      <c r="AO264" t="s">
        <v>498</v>
      </c>
    </row>
    <row r="265" spans="1:41">
      <c r="A265" t="s">
        <v>483</v>
      </c>
      <c r="B265" t="s">
        <v>3</v>
      </c>
      <c r="C265" t="s">
        <v>484</v>
      </c>
      <c r="D265" t="s">
        <v>169</v>
      </c>
      <c r="E265" t="s">
        <v>485</v>
      </c>
      <c r="F265" t="s">
        <v>94</v>
      </c>
      <c r="G265" t="s">
        <v>311</v>
      </c>
      <c r="H265">
        <v>12</v>
      </c>
      <c r="I265" t="s">
        <v>96</v>
      </c>
      <c r="J265" t="s">
        <v>97</v>
      </c>
      <c r="K265">
        <v>4</v>
      </c>
      <c r="L265">
        <v>1</v>
      </c>
      <c r="M265" t="s">
        <v>499</v>
      </c>
      <c r="N265">
        <v>0.90300000000000002</v>
      </c>
      <c r="O265" t="s">
        <v>156</v>
      </c>
      <c r="Q265" t="s">
        <v>500</v>
      </c>
      <c r="R265" t="s">
        <v>3</v>
      </c>
      <c r="S265">
        <v>0</v>
      </c>
      <c r="T265">
        <v>0</v>
      </c>
      <c r="U265">
        <v>1</v>
      </c>
      <c r="V265">
        <v>1</v>
      </c>
      <c r="W265">
        <v>0</v>
      </c>
      <c r="X265">
        <v>1</v>
      </c>
      <c r="Y265">
        <v>1</v>
      </c>
      <c r="Z265">
        <v>75.7</v>
      </c>
      <c r="AA265">
        <v>69.599999999999994</v>
      </c>
      <c r="AB265">
        <v>3.41</v>
      </c>
      <c r="AC265">
        <v>1.5</v>
      </c>
      <c r="AD265">
        <v>-0.316</v>
      </c>
      <c r="AE265">
        <v>1.5069999999999999</v>
      </c>
      <c r="AF265">
        <v>-1.4019999999999999</v>
      </c>
      <c r="AG265">
        <v>6.8449999999999998</v>
      </c>
      <c r="AH265">
        <v>5.17</v>
      </c>
      <c r="AI265">
        <v>-11.88</v>
      </c>
      <c r="AJ265">
        <v>23.8</v>
      </c>
      <c r="AK265">
        <v>-7.8</v>
      </c>
      <c r="AL265">
        <v>15.8</v>
      </c>
      <c r="AM265">
        <v>23.625</v>
      </c>
      <c r="AN265">
        <v>2046.86</v>
      </c>
      <c r="AO265" t="s">
        <v>501</v>
      </c>
    </row>
    <row r="266" spans="1:41">
      <c r="A266" t="s">
        <v>483</v>
      </c>
      <c r="B266" t="s">
        <v>3</v>
      </c>
      <c r="C266" t="s">
        <v>484</v>
      </c>
      <c r="D266" t="s">
        <v>169</v>
      </c>
      <c r="E266" t="s">
        <v>485</v>
      </c>
      <c r="F266" t="s">
        <v>94</v>
      </c>
      <c r="G266" t="s">
        <v>311</v>
      </c>
      <c r="H266">
        <v>13</v>
      </c>
      <c r="I266" t="s">
        <v>103</v>
      </c>
      <c r="J266" t="s">
        <v>104</v>
      </c>
      <c r="K266">
        <v>4</v>
      </c>
      <c r="L266">
        <v>2</v>
      </c>
      <c r="M266" t="s">
        <v>98</v>
      </c>
      <c r="N266">
        <v>0.91300000000000003</v>
      </c>
      <c r="O266" t="s">
        <v>156</v>
      </c>
      <c r="Q266" t="s">
        <v>500</v>
      </c>
      <c r="R266" t="s">
        <v>3</v>
      </c>
      <c r="S266">
        <v>1</v>
      </c>
      <c r="T266">
        <v>0</v>
      </c>
      <c r="U266">
        <v>1</v>
      </c>
      <c r="V266">
        <v>1</v>
      </c>
      <c r="W266">
        <v>0</v>
      </c>
      <c r="X266">
        <v>1</v>
      </c>
      <c r="Y266">
        <v>1</v>
      </c>
      <c r="Z266">
        <v>91.9</v>
      </c>
      <c r="AA266">
        <v>84</v>
      </c>
      <c r="AB266">
        <v>3.52</v>
      </c>
      <c r="AC266">
        <v>1.56</v>
      </c>
      <c r="AD266">
        <v>-3.4000000000000002E-2</v>
      </c>
      <c r="AE266">
        <v>3.2869999999999999</v>
      </c>
      <c r="AF266">
        <v>-0.90400000000000003</v>
      </c>
      <c r="AG266">
        <v>6.8639999999999999</v>
      </c>
      <c r="AH266">
        <v>-3.3</v>
      </c>
      <c r="AI266">
        <v>11.15</v>
      </c>
      <c r="AJ266">
        <v>23.7</v>
      </c>
      <c r="AK266">
        <v>21.1</v>
      </c>
      <c r="AL266">
        <v>3.2</v>
      </c>
      <c r="AM266">
        <v>196.405</v>
      </c>
      <c r="AN266">
        <v>2287.98</v>
      </c>
      <c r="AO266" t="s">
        <v>502</v>
      </c>
    </row>
    <row r="267" spans="1:41">
      <c r="A267" t="s">
        <v>483</v>
      </c>
      <c r="B267" t="s">
        <v>3</v>
      </c>
      <c r="C267" t="s">
        <v>484</v>
      </c>
      <c r="D267" t="s">
        <v>169</v>
      </c>
      <c r="E267" t="s">
        <v>485</v>
      </c>
      <c r="F267" t="s">
        <v>94</v>
      </c>
      <c r="G267" t="s">
        <v>311</v>
      </c>
      <c r="H267">
        <v>14</v>
      </c>
      <c r="I267" t="s">
        <v>147</v>
      </c>
      <c r="J267" t="s">
        <v>104</v>
      </c>
      <c r="K267">
        <v>4</v>
      </c>
      <c r="L267">
        <v>3</v>
      </c>
      <c r="M267" t="s">
        <v>115</v>
      </c>
      <c r="N267">
        <v>0.92200000000000004</v>
      </c>
      <c r="O267" t="s">
        <v>156</v>
      </c>
      <c r="Q267" t="s">
        <v>500</v>
      </c>
      <c r="R267" t="s">
        <v>3</v>
      </c>
      <c r="S267">
        <v>1</v>
      </c>
      <c r="T267">
        <v>1</v>
      </c>
      <c r="U267">
        <v>1</v>
      </c>
      <c r="V267">
        <v>1</v>
      </c>
      <c r="W267">
        <v>0</v>
      </c>
      <c r="X267">
        <v>1</v>
      </c>
      <c r="Y267">
        <v>1</v>
      </c>
      <c r="Z267">
        <v>83.9</v>
      </c>
      <c r="AA267">
        <v>75.8</v>
      </c>
      <c r="AB267">
        <v>3.46</v>
      </c>
      <c r="AC267">
        <v>1.71</v>
      </c>
      <c r="AD267">
        <v>6.3E-2</v>
      </c>
      <c r="AE267">
        <v>2.194</v>
      </c>
      <c r="AF267">
        <v>-1.087</v>
      </c>
      <c r="AG267">
        <v>6.65</v>
      </c>
      <c r="AH267">
        <v>6.79</v>
      </c>
      <c r="AI267">
        <v>3.87</v>
      </c>
      <c r="AJ267">
        <v>23.7</v>
      </c>
      <c r="AK267">
        <v>-20.2</v>
      </c>
      <c r="AL267">
        <v>8.1</v>
      </c>
      <c r="AM267">
        <v>119.99299999999999</v>
      </c>
      <c r="AN267">
        <v>1371.08</v>
      </c>
      <c r="AO267" t="s">
        <v>503</v>
      </c>
    </row>
    <row r="268" spans="1:41">
      <c r="A268" t="s">
        <v>483</v>
      </c>
      <c r="B268" t="s">
        <v>3</v>
      </c>
      <c r="C268" t="s">
        <v>484</v>
      </c>
      <c r="D268" t="s">
        <v>169</v>
      </c>
      <c r="E268" t="s">
        <v>485</v>
      </c>
      <c r="F268" t="s">
        <v>94</v>
      </c>
      <c r="G268" t="s">
        <v>311</v>
      </c>
      <c r="H268">
        <v>15</v>
      </c>
      <c r="I268" t="s">
        <v>127</v>
      </c>
      <c r="J268" t="s">
        <v>104</v>
      </c>
      <c r="K268">
        <v>4</v>
      </c>
      <c r="L268">
        <v>4</v>
      </c>
      <c r="M268" t="s">
        <v>115</v>
      </c>
      <c r="N268">
        <v>0.80400000000000005</v>
      </c>
      <c r="O268" t="s">
        <v>156</v>
      </c>
      <c r="Q268" t="s">
        <v>500</v>
      </c>
      <c r="R268" t="s">
        <v>3</v>
      </c>
      <c r="S268">
        <v>1</v>
      </c>
      <c r="T268">
        <v>2</v>
      </c>
      <c r="U268">
        <v>1</v>
      </c>
      <c r="V268">
        <v>1</v>
      </c>
      <c r="W268">
        <v>0</v>
      </c>
      <c r="X268">
        <v>1</v>
      </c>
      <c r="Y268">
        <v>1</v>
      </c>
      <c r="Z268">
        <v>87</v>
      </c>
      <c r="AA268">
        <v>79.599999999999994</v>
      </c>
      <c r="AB268">
        <v>3.46</v>
      </c>
      <c r="AC268">
        <v>1.71</v>
      </c>
      <c r="AD268">
        <v>0.85499999999999998</v>
      </c>
      <c r="AE268">
        <v>2.157</v>
      </c>
      <c r="AF268">
        <v>-1.137</v>
      </c>
      <c r="AG268">
        <v>6.71</v>
      </c>
      <c r="AH268">
        <v>4.4800000000000004</v>
      </c>
      <c r="AI268">
        <v>3.53</v>
      </c>
      <c r="AJ268">
        <v>23.8</v>
      </c>
      <c r="AK268">
        <v>-16</v>
      </c>
      <c r="AL268">
        <v>7.3</v>
      </c>
      <c r="AM268">
        <v>128.64400000000001</v>
      </c>
      <c r="AN268">
        <v>1055.5899999999999</v>
      </c>
      <c r="AO268" t="s">
        <v>504</v>
      </c>
    </row>
    <row r="269" spans="1:41">
      <c r="A269" t="s">
        <v>483</v>
      </c>
      <c r="B269" t="s">
        <v>3</v>
      </c>
      <c r="C269" t="s">
        <v>484</v>
      </c>
      <c r="D269" t="s">
        <v>169</v>
      </c>
      <c r="E269" t="s">
        <v>485</v>
      </c>
      <c r="F269" t="s">
        <v>94</v>
      </c>
      <c r="G269" t="s">
        <v>311</v>
      </c>
      <c r="H269">
        <v>16</v>
      </c>
      <c r="I269" t="s">
        <v>96</v>
      </c>
      <c r="J269" t="s">
        <v>97</v>
      </c>
      <c r="K269">
        <v>4</v>
      </c>
      <c r="L269">
        <v>5</v>
      </c>
      <c r="M269" t="s">
        <v>505</v>
      </c>
      <c r="N269">
        <v>0.95</v>
      </c>
      <c r="O269" t="s">
        <v>156</v>
      </c>
      <c r="Q269" t="s">
        <v>500</v>
      </c>
      <c r="R269" t="s">
        <v>3</v>
      </c>
      <c r="S269">
        <v>1</v>
      </c>
      <c r="T269">
        <v>2</v>
      </c>
      <c r="U269">
        <v>1</v>
      </c>
      <c r="V269">
        <v>1</v>
      </c>
      <c r="W269">
        <v>0</v>
      </c>
      <c r="X269">
        <v>1</v>
      </c>
      <c r="Y269">
        <v>1</v>
      </c>
      <c r="Z269">
        <v>83.1</v>
      </c>
      <c r="AA269">
        <v>76</v>
      </c>
      <c r="AB269">
        <v>3.49</v>
      </c>
      <c r="AC269">
        <v>1.54</v>
      </c>
      <c r="AD269">
        <v>-1.5489999999999999</v>
      </c>
      <c r="AE269">
        <v>3.069</v>
      </c>
      <c r="AF269">
        <v>-1.383</v>
      </c>
      <c r="AG269">
        <v>6.7519999999999998</v>
      </c>
      <c r="AH269">
        <v>-2.2999999999999998</v>
      </c>
      <c r="AI269">
        <v>7.41</v>
      </c>
      <c r="AJ269">
        <v>23.7</v>
      </c>
      <c r="AK269">
        <v>8.6</v>
      </c>
      <c r="AL269">
        <v>6.1</v>
      </c>
      <c r="AM269">
        <v>197.1</v>
      </c>
      <c r="AN269">
        <v>1379.19</v>
      </c>
      <c r="AO269" t="s">
        <v>506</v>
      </c>
    </row>
    <row r="270" spans="1:41">
      <c r="A270" t="s">
        <v>483</v>
      </c>
      <c r="B270" t="s">
        <v>3</v>
      </c>
      <c r="C270" t="s">
        <v>484</v>
      </c>
      <c r="D270" t="s">
        <v>169</v>
      </c>
      <c r="E270" t="s">
        <v>485</v>
      </c>
      <c r="F270" t="s">
        <v>94</v>
      </c>
      <c r="G270" t="s">
        <v>311</v>
      </c>
      <c r="H270">
        <v>17</v>
      </c>
      <c r="I270" t="s">
        <v>194</v>
      </c>
      <c r="J270" t="s">
        <v>108</v>
      </c>
      <c r="K270">
        <v>4</v>
      </c>
      <c r="L270">
        <v>6</v>
      </c>
      <c r="M270" t="s">
        <v>115</v>
      </c>
      <c r="N270">
        <v>0.90900000000000003</v>
      </c>
      <c r="O270" t="s">
        <v>156</v>
      </c>
      <c r="P270" t="s">
        <v>109</v>
      </c>
      <c r="Q270" t="s">
        <v>500</v>
      </c>
      <c r="R270" t="s">
        <v>3</v>
      </c>
      <c r="S270">
        <v>2</v>
      </c>
      <c r="T270">
        <v>2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84.6</v>
      </c>
      <c r="AA270">
        <v>77.8</v>
      </c>
      <c r="AB270">
        <v>3.46</v>
      </c>
      <c r="AC270">
        <v>1.71</v>
      </c>
      <c r="AD270">
        <v>3.6999999999999998E-2</v>
      </c>
      <c r="AE270">
        <v>2.9060000000000001</v>
      </c>
      <c r="AF270">
        <v>-1.228</v>
      </c>
      <c r="AG270">
        <v>6.8109999999999999</v>
      </c>
      <c r="AH270">
        <v>3.32</v>
      </c>
      <c r="AI270">
        <v>2.98</v>
      </c>
      <c r="AJ270">
        <v>23.8</v>
      </c>
      <c r="AK270">
        <v>-11</v>
      </c>
      <c r="AL270">
        <v>7.6</v>
      </c>
      <c r="AM270">
        <v>132.36199999999999</v>
      </c>
      <c r="AN270">
        <v>811.87400000000002</v>
      </c>
      <c r="AO270" t="s">
        <v>507</v>
      </c>
    </row>
    <row r="271" spans="1:41">
      <c r="A271" t="s">
        <v>483</v>
      </c>
      <c r="B271" t="s">
        <v>3</v>
      </c>
      <c r="C271" t="s">
        <v>484</v>
      </c>
      <c r="D271" t="s">
        <v>169</v>
      </c>
      <c r="E271" t="s">
        <v>485</v>
      </c>
      <c r="F271" t="s">
        <v>94</v>
      </c>
      <c r="G271" t="s">
        <v>311</v>
      </c>
      <c r="H271">
        <v>18</v>
      </c>
      <c r="I271" t="s">
        <v>96</v>
      </c>
      <c r="J271" t="s">
        <v>97</v>
      </c>
      <c r="K271">
        <v>5</v>
      </c>
      <c r="L271">
        <v>1</v>
      </c>
      <c r="M271" t="s">
        <v>508</v>
      </c>
      <c r="N271">
        <v>0.76600000000000001</v>
      </c>
      <c r="O271" t="s">
        <v>123</v>
      </c>
      <c r="Q271" t="s">
        <v>509</v>
      </c>
      <c r="R271" t="s">
        <v>3</v>
      </c>
      <c r="S271">
        <v>0</v>
      </c>
      <c r="T271">
        <v>0</v>
      </c>
      <c r="U271">
        <v>1</v>
      </c>
      <c r="V271">
        <v>1</v>
      </c>
      <c r="W271">
        <v>0</v>
      </c>
      <c r="X271">
        <v>1</v>
      </c>
      <c r="Y271">
        <v>1</v>
      </c>
      <c r="Z271">
        <v>89.3</v>
      </c>
      <c r="AA271">
        <v>82.3</v>
      </c>
      <c r="AB271">
        <v>3.35</v>
      </c>
      <c r="AC271">
        <v>1.43</v>
      </c>
      <c r="AD271">
        <v>-1.167</v>
      </c>
      <c r="AE271">
        <v>4.0129999999999999</v>
      </c>
      <c r="AF271">
        <v>-1.1060000000000001</v>
      </c>
      <c r="AG271">
        <v>6.8540000000000001</v>
      </c>
      <c r="AH271">
        <v>-3.17</v>
      </c>
      <c r="AI271">
        <v>7.71</v>
      </c>
      <c r="AJ271">
        <v>23.8</v>
      </c>
      <c r="AK271">
        <v>15.2</v>
      </c>
      <c r="AL271">
        <v>4.7</v>
      </c>
      <c r="AM271">
        <v>202.233</v>
      </c>
      <c r="AN271">
        <v>1609.87</v>
      </c>
      <c r="AO271" t="s">
        <v>510</v>
      </c>
    </row>
    <row r="272" spans="1:41">
      <c r="A272" t="s">
        <v>483</v>
      </c>
      <c r="B272" t="s">
        <v>3</v>
      </c>
      <c r="C272" t="s">
        <v>484</v>
      </c>
      <c r="D272" t="s">
        <v>169</v>
      </c>
      <c r="E272" t="s">
        <v>485</v>
      </c>
      <c r="F272" t="s">
        <v>94</v>
      </c>
      <c r="G272" t="s">
        <v>311</v>
      </c>
      <c r="H272">
        <v>19</v>
      </c>
      <c r="I272" t="s">
        <v>127</v>
      </c>
      <c r="J272" t="s">
        <v>104</v>
      </c>
      <c r="K272">
        <v>5</v>
      </c>
      <c r="L272">
        <v>2</v>
      </c>
      <c r="M272" t="s">
        <v>115</v>
      </c>
      <c r="N272">
        <v>0.92200000000000004</v>
      </c>
      <c r="O272" t="s">
        <v>123</v>
      </c>
      <c r="Q272" t="s">
        <v>509</v>
      </c>
      <c r="R272" t="s">
        <v>3</v>
      </c>
      <c r="S272">
        <v>1</v>
      </c>
      <c r="T272">
        <v>0</v>
      </c>
      <c r="U272">
        <v>1</v>
      </c>
      <c r="V272">
        <v>1</v>
      </c>
      <c r="W272">
        <v>0</v>
      </c>
      <c r="X272">
        <v>1</v>
      </c>
      <c r="Y272">
        <v>1</v>
      </c>
      <c r="Z272">
        <v>83.6</v>
      </c>
      <c r="AA272">
        <v>76.5</v>
      </c>
      <c r="AB272">
        <v>3.24</v>
      </c>
      <c r="AC272">
        <v>1.58</v>
      </c>
      <c r="AD272">
        <v>-0.17100000000000001</v>
      </c>
      <c r="AE272">
        <v>3.0049999999999999</v>
      </c>
      <c r="AF272">
        <v>-1.3540000000000001</v>
      </c>
      <c r="AG272">
        <v>6.8109999999999999</v>
      </c>
      <c r="AH272">
        <v>4.58</v>
      </c>
      <c r="AI272">
        <v>1.23</v>
      </c>
      <c r="AJ272">
        <v>23.8</v>
      </c>
      <c r="AK272">
        <v>-13</v>
      </c>
      <c r="AL272">
        <v>8.6</v>
      </c>
      <c r="AM272">
        <v>105.614</v>
      </c>
      <c r="AN272">
        <v>843.02</v>
      </c>
      <c r="AO272" t="s">
        <v>511</v>
      </c>
    </row>
    <row r="273" spans="1:41">
      <c r="A273" t="s">
        <v>483</v>
      </c>
      <c r="B273" t="s">
        <v>3</v>
      </c>
      <c r="C273" t="s">
        <v>484</v>
      </c>
      <c r="D273" t="s">
        <v>169</v>
      </c>
      <c r="E273" t="s">
        <v>485</v>
      </c>
      <c r="F273" t="s">
        <v>94</v>
      </c>
      <c r="G273" t="s">
        <v>311</v>
      </c>
      <c r="H273">
        <v>20</v>
      </c>
      <c r="I273" t="s">
        <v>96</v>
      </c>
      <c r="J273" t="s">
        <v>97</v>
      </c>
      <c r="K273">
        <v>5</v>
      </c>
      <c r="L273">
        <v>3</v>
      </c>
      <c r="M273" t="s">
        <v>508</v>
      </c>
      <c r="N273">
        <v>0.90800000000000003</v>
      </c>
      <c r="O273" t="s">
        <v>123</v>
      </c>
      <c r="Q273" t="s">
        <v>509</v>
      </c>
      <c r="R273" t="s">
        <v>3</v>
      </c>
      <c r="S273">
        <v>1</v>
      </c>
      <c r="T273">
        <v>1</v>
      </c>
      <c r="U273">
        <v>1</v>
      </c>
      <c r="V273">
        <v>1</v>
      </c>
      <c r="W273">
        <v>0</v>
      </c>
      <c r="X273">
        <v>1</v>
      </c>
      <c r="Y273">
        <v>1</v>
      </c>
      <c r="Z273">
        <v>91.2</v>
      </c>
      <c r="AA273">
        <v>83.3</v>
      </c>
      <c r="AB273">
        <v>3.33</v>
      </c>
      <c r="AC273">
        <v>1.5</v>
      </c>
      <c r="AD273">
        <v>0.127</v>
      </c>
      <c r="AE273">
        <v>1.8560000000000001</v>
      </c>
      <c r="AF273">
        <v>-1.1539999999999999</v>
      </c>
      <c r="AG273">
        <v>6.5369999999999999</v>
      </c>
      <c r="AH273">
        <v>-6.09</v>
      </c>
      <c r="AI273">
        <v>9.36</v>
      </c>
      <c r="AJ273">
        <v>23.7</v>
      </c>
      <c r="AK273">
        <v>28.6</v>
      </c>
      <c r="AL273">
        <v>4.5999999999999996</v>
      </c>
      <c r="AM273">
        <v>212.91800000000001</v>
      </c>
      <c r="AN273">
        <v>2169.0300000000002</v>
      </c>
      <c r="AO273" t="s">
        <v>512</v>
      </c>
    </row>
    <row r="274" spans="1:41">
      <c r="A274" t="s">
        <v>483</v>
      </c>
      <c r="B274" t="s">
        <v>3</v>
      </c>
      <c r="C274" t="s">
        <v>484</v>
      </c>
      <c r="D274" t="s">
        <v>169</v>
      </c>
      <c r="E274" t="s">
        <v>485</v>
      </c>
      <c r="F274" t="s">
        <v>94</v>
      </c>
      <c r="G274" t="s">
        <v>311</v>
      </c>
      <c r="H274">
        <v>21</v>
      </c>
      <c r="I274" t="s">
        <v>127</v>
      </c>
      <c r="J274" t="s">
        <v>104</v>
      </c>
      <c r="K274">
        <v>5</v>
      </c>
      <c r="L274">
        <v>4</v>
      </c>
      <c r="M274" t="s">
        <v>98</v>
      </c>
      <c r="N274">
        <v>0.57599999999999996</v>
      </c>
      <c r="O274" t="s">
        <v>123</v>
      </c>
      <c r="Q274" t="s">
        <v>509</v>
      </c>
      <c r="R274" t="s">
        <v>3</v>
      </c>
      <c r="S274">
        <v>2</v>
      </c>
      <c r="T274">
        <v>1</v>
      </c>
      <c r="U274">
        <v>1</v>
      </c>
      <c r="V274">
        <v>1</v>
      </c>
      <c r="W274">
        <v>0</v>
      </c>
      <c r="X274">
        <v>1</v>
      </c>
      <c r="Y274">
        <v>1</v>
      </c>
      <c r="Z274">
        <v>91.6</v>
      </c>
      <c r="AA274">
        <v>83.9</v>
      </c>
      <c r="AB274">
        <v>3.24</v>
      </c>
      <c r="AC274">
        <v>1.58</v>
      </c>
      <c r="AD274">
        <v>0.187</v>
      </c>
      <c r="AE274">
        <v>1.9530000000000001</v>
      </c>
      <c r="AF274">
        <v>-1.0620000000000001</v>
      </c>
      <c r="AG274">
        <v>6.5830000000000002</v>
      </c>
      <c r="AH274">
        <v>-3.68</v>
      </c>
      <c r="AI274">
        <v>7.82</v>
      </c>
      <c r="AJ274">
        <v>23.8</v>
      </c>
      <c r="AK274">
        <v>15.6</v>
      </c>
      <c r="AL274">
        <v>4.7</v>
      </c>
      <c r="AM274">
        <v>205.05199999999999</v>
      </c>
      <c r="AN274">
        <v>1692.05</v>
      </c>
      <c r="AO274" t="s">
        <v>513</v>
      </c>
    </row>
    <row r="275" spans="1:41">
      <c r="A275" t="s">
        <v>483</v>
      </c>
      <c r="B275" t="s">
        <v>3</v>
      </c>
      <c r="C275" t="s">
        <v>484</v>
      </c>
      <c r="D275" t="s">
        <v>169</v>
      </c>
      <c r="E275" t="s">
        <v>485</v>
      </c>
      <c r="F275" t="s">
        <v>94</v>
      </c>
      <c r="G275" t="s">
        <v>311</v>
      </c>
      <c r="H275">
        <v>22</v>
      </c>
      <c r="I275" t="s">
        <v>147</v>
      </c>
      <c r="J275" t="s">
        <v>104</v>
      </c>
      <c r="K275">
        <v>5</v>
      </c>
      <c r="L275">
        <v>5</v>
      </c>
      <c r="M275" t="s">
        <v>115</v>
      </c>
      <c r="N275">
        <v>0.92900000000000005</v>
      </c>
      <c r="O275" t="s">
        <v>123</v>
      </c>
      <c r="Q275" t="s">
        <v>509</v>
      </c>
      <c r="R275" t="s">
        <v>3</v>
      </c>
      <c r="S275">
        <v>2</v>
      </c>
      <c r="T275">
        <v>2</v>
      </c>
      <c r="U275">
        <v>1</v>
      </c>
      <c r="V275">
        <v>1</v>
      </c>
      <c r="W275">
        <v>0</v>
      </c>
      <c r="X275">
        <v>1</v>
      </c>
      <c r="Y275">
        <v>1</v>
      </c>
      <c r="Z275">
        <v>84.2</v>
      </c>
      <c r="AA275">
        <v>78.3</v>
      </c>
      <c r="AB275">
        <v>3.24</v>
      </c>
      <c r="AC275">
        <v>1.58</v>
      </c>
      <c r="AD275">
        <v>0.77100000000000002</v>
      </c>
      <c r="AE275">
        <v>2.11</v>
      </c>
      <c r="AF275">
        <v>-1.1890000000000001</v>
      </c>
      <c r="AG275">
        <v>6.657</v>
      </c>
      <c r="AH275">
        <v>6.53</v>
      </c>
      <c r="AI275">
        <v>1.1399999999999999</v>
      </c>
      <c r="AJ275">
        <v>23.8</v>
      </c>
      <c r="AK275">
        <v>-18.600000000000001</v>
      </c>
      <c r="AL275">
        <v>8.6999999999999993</v>
      </c>
      <c r="AM275">
        <v>100.34099999999999</v>
      </c>
      <c r="AN275">
        <v>1202.32</v>
      </c>
      <c r="AO275" t="s">
        <v>514</v>
      </c>
    </row>
    <row r="276" spans="1:41">
      <c r="A276" t="s">
        <v>483</v>
      </c>
      <c r="B276" t="s">
        <v>3</v>
      </c>
      <c r="C276" t="s">
        <v>484</v>
      </c>
      <c r="D276" t="s">
        <v>169</v>
      </c>
      <c r="E276" t="s">
        <v>485</v>
      </c>
      <c r="F276" t="s">
        <v>94</v>
      </c>
      <c r="G276" t="s">
        <v>311</v>
      </c>
      <c r="H276">
        <v>23</v>
      </c>
      <c r="I276" t="s">
        <v>96</v>
      </c>
      <c r="J276" t="s">
        <v>97</v>
      </c>
      <c r="K276">
        <v>6</v>
      </c>
      <c r="L276">
        <v>1</v>
      </c>
      <c r="M276" t="s">
        <v>98</v>
      </c>
      <c r="N276">
        <v>0.84699999999999998</v>
      </c>
      <c r="O276" t="s">
        <v>156</v>
      </c>
      <c r="Q276" t="s">
        <v>474</v>
      </c>
      <c r="R276" t="s">
        <v>90</v>
      </c>
      <c r="S276">
        <v>0</v>
      </c>
      <c r="T276">
        <v>0</v>
      </c>
      <c r="U276">
        <v>2</v>
      </c>
      <c r="V276">
        <v>0</v>
      </c>
      <c r="W276">
        <v>1</v>
      </c>
      <c r="X276">
        <v>1</v>
      </c>
      <c r="Y276">
        <v>1</v>
      </c>
      <c r="Z276">
        <v>92.2</v>
      </c>
      <c r="AA276">
        <v>83.7</v>
      </c>
      <c r="AB276">
        <v>3.21</v>
      </c>
      <c r="AC276">
        <v>1.42</v>
      </c>
      <c r="AD276">
        <v>-1.57</v>
      </c>
      <c r="AE276">
        <v>2.573</v>
      </c>
      <c r="AF276">
        <v>-1.39</v>
      </c>
      <c r="AG276">
        <v>6.6459999999999999</v>
      </c>
      <c r="AH276">
        <v>2.96</v>
      </c>
      <c r="AI276">
        <v>12.14</v>
      </c>
      <c r="AJ276">
        <v>23.7</v>
      </c>
      <c r="AK276">
        <v>-22.2</v>
      </c>
      <c r="AL276">
        <v>3</v>
      </c>
      <c r="AM276">
        <v>166.34299999999999</v>
      </c>
      <c r="AN276">
        <v>2444.75</v>
      </c>
      <c r="AO276" t="s">
        <v>515</v>
      </c>
    </row>
    <row r="277" spans="1:41">
      <c r="A277" t="s">
        <v>483</v>
      </c>
      <c r="B277" t="s">
        <v>3</v>
      </c>
      <c r="C277" t="s">
        <v>484</v>
      </c>
      <c r="D277" t="s">
        <v>169</v>
      </c>
      <c r="E277" t="s">
        <v>485</v>
      </c>
      <c r="F277" t="s">
        <v>94</v>
      </c>
      <c r="G277" t="s">
        <v>311</v>
      </c>
      <c r="H277">
        <v>24</v>
      </c>
      <c r="I277" t="s">
        <v>127</v>
      </c>
      <c r="J277" t="s">
        <v>104</v>
      </c>
      <c r="K277">
        <v>6</v>
      </c>
      <c r="L277">
        <v>2</v>
      </c>
      <c r="M277" t="s">
        <v>98</v>
      </c>
      <c r="N277">
        <v>0.85899999999999999</v>
      </c>
      <c r="O277" t="s">
        <v>156</v>
      </c>
      <c r="Q277" t="s">
        <v>474</v>
      </c>
      <c r="R277" t="s">
        <v>90</v>
      </c>
      <c r="S277">
        <v>1</v>
      </c>
      <c r="T277">
        <v>0</v>
      </c>
      <c r="U277">
        <v>2</v>
      </c>
      <c r="V277">
        <v>0</v>
      </c>
      <c r="W277">
        <v>1</v>
      </c>
      <c r="X277">
        <v>1</v>
      </c>
      <c r="Y277">
        <v>1</v>
      </c>
      <c r="Z277">
        <v>89.8</v>
      </c>
      <c r="AA277">
        <v>82.4</v>
      </c>
      <c r="AB277">
        <v>3.07</v>
      </c>
      <c r="AC277">
        <v>1.46</v>
      </c>
      <c r="AD277">
        <v>-0.98899999999999999</v>
      </c>
      <c r="AE277">
        <v>2.5489999999999999</v>
      </c>
      <c r="AF277">
        <v>-1.4179999999999999</v>
      </c>
      <c r="AG277">
        <v>6.5830000000000002</v>
      </c>
      <c r="AH277">
        <v>-3.73</v>
      </c>
      <c r="AI277">
        <v>9.33</v>
      </c>
      <c r="AJ277">
        <v>23.8</v>
      </c>
      <c r="AK277">
        <v>18.899999999999999</v>
      </c>
      <c r="AL277">
        <v>4.3</v>
      </c>
      <c r="AM277">
        <v>201.672</v>
      </c>
      <c r="AN277">
        <v>1936.68</v>
      </c>
      <c r="AO277" t="s">
        <v>516</v>
      </c>
    </row>
    <row r="278" spans="1:41">
      <c r="A278" t="s">
        <v>483</v>
      </c>
      <c r="B278" t="s">
        <v>3</v>
      </c>
      <c r="C278" t="s">
        <v>484</v>
      </c>
      <c r="D278" t="s">
        <v>169</v>
      </c>
      <c r="E278" t="s">
        <v>485</v>
      </c>
      <c r="F278" t="s">
        <v>94</v>
      </c>
      <c r="G278" t="s">
        <v>311</v>
      </c>
      <c r="H278">
        <v>25</v>
      </c>
      <c r="I278" t="s">
        <v>96</v>
      </c>
      <c r="J278" t="s">
        <v>97</v>
      </c>
      <c r="K278">
        <v>6</v>
      </c>
      <c r="L278">
        <v>3</v>
      </c>
      <c r="M278" t="s">
        <v>499</v>
      </c>
      <c r="N278">
        <v>0.90200000000000002</v>
      </c>
      <c r="O278" t="s">
        <v>156</v>
      </c>
      <c r="Q278" t="s">
        <v>474</v>
      </c>
      <c r="R278" t="s">
        <v>90</v>
      </c>
      <c r="S278">
        <v>1</v>
      </c>
      <c r="T278">
        <v>1</v>
      </c>
      <c r="U278">
        <v>2</v>
      </c>
      <c r="V278">
        <v>0</v>
      </c>
      <c r="W278">
        <v>1</v>
      </c>
      <c r="X278">
        <v>1</v>
      </c>
      <c r="Y278">
        <v>1</v>
      </c>
      <c r="Z278">
        <v>75.599999999999994</v>
      </c>
      <c r="AA278">
        <v>70.2</v>
      </c>
      <c r="AB278">
        <v>3.21</v>
      </c>
      <c r="AC278">
        <v>1.48</v>
      </c>
      <c r="AD278">
        <v>-1.3540000000000001</v>
      </c>
      <c r="AE278">
        <v>2.9079999999999999</v>
      </c>
      <c r="AF278">
        <v>-1.512</v>
      </c>
      <c r="AG278">
        <v>6.944</v>
      </c>
      <c r="AH278">
        <v>6.51</v>
      </c>
      <c r="AI278">
        <v>-8.08</v>
      </c>
      <c r="AJ278">
        <v>23.8</v>
      </c>
      <c r="AK278">
        <v>-10.5</v>
      </c>
      <c r="AL278">
        <v>14</v>
      </c>
      <c r="AM278">
        <v>39.055999999999997</v>
      </c>
      <c r="AN278">
        <v>1673.95</v>
      </c>
      <c r="AO278" t="s">
        <v>517</v>
      </c>
    </row>
    <row r="279" spans="1:41">
      <c r="A279" t="s">
        <v>483</v>
      </c>
      <c r="B279" t="s">
        <v>3</v>
      </c>
      <c r="C279" t="s">
        <v>484</v>
      </c>
      <c r="D279" t="s">
        <v>169</v>
      </c>
      <c r="E279" t="s">
        <v>485</v>
      </c>
      <c r="F279" t="s">
        <v>94</v>
      </c>
      <c r="G279" t="s">
        <v>311</v>
      </c>
      <c r="H279">
        <v>26</v>
      </c>
      <c r="I279" t="s">
        <v>127</v>
      </c>
      <c r="J279" t="s">
        <v>104</v>
      </c>
      <c r="K279">
        <v>6</v>
      </c>
      <c r="L279">
        <v>4</v>
      </c>
      <c r="M279" t="s">
        <v>508</v>
      </c>
      <c r="N279">
        <v>0.90700000000000003</v>
      </c>
      <c r="O279" t="s">
        <v>156</v>
      </c>
      <c r="Q279" t="s">
        <v>474</v>
      </c>
      <c r="R279" t="s">
        <v>90</v>
      </c>
      <c r="S279">
        <v>2</v>
      </c>
      <c r="T279">
        <v>1</v>
      </c>
      <c r="U279">
        <v>2</v>
      </c>
      <c r="V279">
        <v>0</v>
      </c>
      <c r="W279">
        <v>1</v>
      </c>
      <c r="X279">
        <v>1</v>
      </c>
      <c r="Y279">
        <v>1</v>
      </c>
      <c r="Z279">
        <v>90.7</v>
      </c>
      <c r="AA279">
        <v>83.5</v>
      </c>
      <c r="AB279">
        <v>3.07</v>
      </c>
      <c r="AC279">
        <v>1.46</v>
      </c>
      <c r="AD279">
        <v>-0.91900000000000004</v>
      </c>
      <c r="AE279">
        <v>2.6850000000000001</v>
      </c>
      <c r="AF279">
        <v>-1.327</v>
      </c>
      <c r="AG279">
        <v>6.726</v>
      </c>
      <c r="AH279">
        <v>-4.71</v>
      </c>
      <c r="AI279">
        <v>7.88</v>
      </c>
      <c r="AJ279">
        <v>23.8</v>
      </c>
      <c r="AK279">
        <v>21.8</v>
      </c>
      <c r="AL279">
        <v>4.8</v>
      </c>
      <c r="AM279">
        <v>210.721</v>
      </c>
      <c r="AN279">
        <v>1793.49</v>
      </c>
      <c r="AO279" t="s">
        <v>518</v>
      </c>
    </row>
    <row r="280" spans="1:41">
      <c r="A280" t="s">
        <v>483</v>
      </c>
      <c r="B280" t="s">
        <v>3</v>
      </c>
      <c r="C280" t="s">
        <v>484</v>
      </c>
      <c r="D280" t="s">
        <v>169</v>
      </c>
      <c r="E280" t="s">
        <v>485</v>
      </c>
      <c r="F280" t="s">
        <v>94</v>
      </c>
      <c r="G280" t="s">
        <v>311</v>
      </c>
      <c r="H280">
        <v>27</v>
      </c>
      <c r="I280" t="s">
        <v>127</v>
      </c>
      <c r="J280" t="s">
        <v>104</v>
      </c>
      <c r="K280">
        <v>6</v>
      </c>
      <c r="L280">
        <v>5</v>
      </c>
      <c r="M280" t="s">
        <v>508</v>
      </c>
      <c r="N280">
        <v>0.91200000000000003</v>
      </c>
      <c r="O280" t="s">
        <v>156</v>
      </c>
      <c r="Q280" t="s">
        <v>474</v>
      </c>
      <c r="R280" t="s">
        <v>90</v>
      </c>
      <c r="S280">
        <v>2</v>
      </c>
      <c r="T280">
        <v>2</v>
      </c>
      <c r="U280">
        <v>2</v>
      </c>
      <c r="V280">
        <v>0</v>
      </c>
      <c r="W280">
        <v>1</v>
      </c>
      <c r="X280">
        <v>1</v>
      </c>
      <c r="Y280">
        <v>1</v>
      </c>
      <c r="Z280">
        <v>91.4</v>
      </c>
      <c r="AA280">
        <v>83.3</v>
      </c>
      <c r="AB280">
        <v>3.07</v>
      </c>
      <c r="AC280">
        <v>1.46</v>
      </c>
      <c r="AD280">
        <v>-0.97899999999999998</v>
      </c>
      <c r="AE280">
        <v>3.1970000000000001</v>
      </c>
      <c r="AF280">
        <v>-1.119</v>
      </c>
      <c r="AG280">
        <v>6.7919999999999998</v>
      </c>
      <c r="AH280">
        <v>-5.45</v>
      </c>
      <c r="AI280">
        <v>5.64</v>
      </c>
      <c r="AJ280">
        <v>23.7</v>
      </c>
      <c r="AK280">
        <v>21.6</v>
      </c>
      <c r="AL280">
        <v>5.7</v>
      </c>
      <c r="AM280">
        <v>223.80600000000001</v>
      </c>
      <c r="AN280">
        <v>1527.02</v>
      </c>
      <c r="AO280" t="s">
        <v>519</v>
      </c>
    </row>
    <row r="281" spans="1:41">
      <c r="A281" t="s">
        <v>483</v>
      </c>
      <c r="B281" t="s">
        <v>3</v>
      </c>
      <c r="C281" t="s">
        <v>484</v>
      </c>
      <c r="D281" t="s">
        <v>169</v>
      </c>
      <c r="E281" t="s">
        <v>485</v>
      </c>
      <c r="F281" t="s">
        <v>94</v>
      </c>
      <c r="G281" t="s">
        <v>311</v>
      </c>
      <c r="H281">
        <v>28</v>
      </c>
      <c r="I281" t="s">
        <v>194</v>
      </c>
      <c r="J281" t="s">
        <v>108</v>
      </c>
      <c r="K281">
        <v>6</v>
      </c>
      <c r="L281">
        <v>6</v>
      </c>
      <c r="M281" t="s">
        <v>499</v>
      </c>
      <c r="N281">
        <v>0.90100000000000002</v>
      </c>
      <c r="O281" t="s">
        <v>156</v>
      </c>
      <c r="P281" t="s">
        <v>109</v>
      </c>
      <c r="Q281" t="s">
        <v>474</v>
      </c>
      <c r="R281" t="s">
        <v>90</v>
      </c>
      <c r="S281">
        <v>2</v>
      </c>
      <c r="T281">
        <v>2</v>
      </c>
      <c r="U281">
        <v>2</v>
      </c>
      <c r="V281">
        <v>0</v>
      </c>
      <c r="W281">
        <v>1</v>
      </c>
      <c r="X281">
        <v>1</v>
      </c>
      <c r="Y281">
        <v>1</v>
      </c>
      <c r="Z281">
        <v>78</v>
      </c>
      <c r="AA281">
        <v>72.5</v>
      </c>
      <c r="AB281">
        <v>3.07</v>
      </c>
      <c r="AC281">
        <v>1.46</v>
      </c>
      <c r="AD281">
        <v>-1.1859999999999999</v>
      </c>
      <c r="AE281">
        <v>2.6909999999999998</v>
      </c>
      <c r="AF281">
        <v>-1.3320000000000001</v>
      </c>
      <c r="AG281">
        <v>6.9770000000000003</v>
      </c>
      <c r="AH281">
        <v>8.3699999999999992</v>
      </c>
      <c r="AI281">
        <v>-9.36</v>
      </c>
      <c r="AJ281">
        <v>23.8</v>
      </c>
      <c r="AK281">
        <v>-13.5</v>
      </c>
      <c r="AL281">
        <v>14</v>
      </c>
      <c r="AM281">
        <v>41.98</v>
      </c>
      <c r="AN281">
        <v>2091.5</v>
      </c>
      <c r="AO281" t="s">
        <v>520</v>
      </c>
    </row>
    <row r="282" spans="1:41">
      <c r="A282" t="s">
        <v>483</v>
      </c>
      <c r="B282" t="s">
        <v>3</v>
      </c>
      <c r="C282" t="s">
        <v>484</v>
      </c>
      <c r="D282" t="s">
        <v>169</v>
      </c>
      <c r="E282" t="s">
        <v>485</v>
      </c>
      <c r="F282" t="s">
        <v>94</v>
      </c>
      <c r="G282" t="s">
        <v>311</v>
      </c>
      <c r="H282">
        <v>29</v>
      </c>
      <c r="I282" t="s">
        <v>103</v>
      </c>
      <c r="J282" t="s">
        <v>104</v>
      </c>
      <c r="K282">
        <v>7</v>
      </c>
      <c r="L282">
        <v>1</v>
      </c>
      <c r="M282" t="s">
        <v>508</v>
      </c>
      <c r="N282">
        <v>0.90100000000000002</v>
      </c>
      <c r="O282" t="s">
        <v>123</v>
      </c>
      <c r="Q282" t="s">
        <v>521</v>
      </c>
      <c r="R282" t="s">
        <v>3</v>
      </c>
      <c r="S282">
        <v>0</v>
      </c>
      <c r="T282">
        <v>0</v>
      </c>
      <c r="U282">
        <v>2</v>
      </c>
      <c r="V282">
        <v>1</v>
      </c>
      <c r="W282">
        <v>0</v>
      </c>
      <c r="X282">
        <v>0</v>
      </c>
      <c r="Y282">
        <v>1</v>
      </c>
      <c r="Z282">
        <v>89.4</v>
      </c>
      <c r="AA282">
        <v>83.1</v>
      </c>
      <c r="AB282">
        <v>3.58</v>
      </c>
      <c r="AC282">
        <v>1.54</v>
      </c>
      <c r="AD282">
        <v>-0.70099999999999996</v>
      </c>
      <c r="AE282">
        <v>3.5070000000000001</v>
      </c>
      <c r="AF282">
        <v>-1.2050000000000001</v>
      </c>
      <c r="AG282">
        <v>6.7469999999999999</v>
      </c>
      <c r="AH282">
        <v>-6.27</v>
      </c>
      <c r="AI282">
        <v>3.89</v>
      </c>
      <c r="AJ282">
        <v>23.8</v>
      </c>
      <c r="AK282">
        <v>21.7</v>
      </c>
      <c r="AL282">
        <v>6.5</v>
      </c>
      <c r="AM282">
        <v>237.86199999999999</v>
      </c>
      <c r="AN282">
        <v>1435.44</v>
      </c>
      <c r="AO282" t="s">
        <v>522</v>
      </c>
    </row>
    <row r="283" spans="1:41">
      <c r="A283" t="s">
        <v>483</v>
      </c>
      <c r="B283" t="s">
        <v>3</v>
      </c>
      <c r="C283" t="s">
        <v>484</v>
      </c>
      <c r="D283" t="s">
        <v>169</v>
      </c>
      <c r="E283" t="s">
        <v>485</v>
      </c>
      <c r="F283" t="s">
        <v>94</v>
      </c>
      <c r="G283" t="s">
        <v>311</v>
      </c>
      <c r="H283">
        <v>30</v>
      </c>
      <c r="I283" t="s">
        <v>96</v>
      </c>
      <c r="J283" t="s">
        <v>97</v>
      </c>
      <c r="K283">
        <v>7</v>
      </c>
      <c r="L283">
        <v>2</v>
      </c>
      <c r="M283" t="s">
        <v>115</v>
      </c>
      <c r="N283">
        <v>0.91700000000000004</v>
      </c>
      <c r="O283" t="s">
        <v>123</v>
      </c>
      <c r="Q283" t="s">
        <v>521</v>
      </c>
      <c r="R283" t="s">
        <v>3</v>
      </c>
      <c r="S283">
        <v>0</v>
      </c>
      <c r="T283">
        <v>1</v>
      </c>
      <c r="U283">
        <v>2</v>
      </c>
      <c r="V283">
        <v>1</v>
      </c>
      <c r="W283">
        <v>0</v>
      </c>
      <c r="X283">
        <v>0</v>
      </c>
      <c r="Y283">
        <v>1</v>
      </c>
      <c r="Z283">
        <v>84.9</v>
      </c>
      <c r="AA283">
        <v>79</v>
      </c>
      <c r="AB283">
        <v>3.54</v>
      </c>
      <c r="AC283">
        <v>1.54</v>
      </c>
      <c r="AD283">
        <v>0.79800000000000004</v>
      </c>
      <c r="AE283">
        <v>2.0259999999999998</v>
      </c>
      <c r="AF283">
        <v>-1.3360000000000001</v>
      </c>
      <c r="AG283">
        <v>6.6849999999999996</v>
      </c>
      <c r="AH283">
        <v>4.0999999999999996</v>
      </c>
      <c r="AI283">
        <v>4.3499999999999996</v>
      </c>
      <c r="AJ283">
        <v>23.9</v>
      </c>
      <c r="AK283">
        <v>-15</v>
      </c>
      <c r="AL283">
        <v>7.1</v>
      </c>
      <c r="AM283">
        <v>137.036</v>
      </c>
      <c r="AN283">
        <v>1102.05</v>
      </c>
      <c r="AO283" t="s">
        <v>523</v>
      </c>
    </row>
    <row r="284" spans="1:41">
      <c r="A284" t="s">
        <v>483</v>
      </c>
      <c r="B284" t="s">
        <v>3</v>
      </c>
      <c r="C284" t="s">
        <v>484</v>
      </c>
      <c r="D284" t="s">
        <v>169</v>
      </c>
      <c r="E284" t="s">
        <v>485</v>
      </c>
      <c r="F284" t="s">
        <v>94</v>
      </c>
      <c r="G284" t="s">
        <v>311</v>
      </c>
      <c r="H284">
        <v>31</v>
      </c>
      <c r="I284" t="s">
        <v>127</v>
      </c>
      <c r="J284" t="s">
        <v>104</v>
      </c>
      <c r="K284">
        <v>7</v>
      </c>
      <c r="L284">
        <v>3</v>
      </c>
      <c r="M284" t="s">
        <v>98</v>
      </c>
      <c r="N284">
        <v>0.749</v>
      </c>
      <c r="O284" t="s">
        <v>123</v>
      </c>
      <c r="Q284" t="s">
        <v>521</v>
      </c>
      <c r="R284" t="s">
        <v>3</v>
      </c>
      <c r="S284">
        <v>1</v>
      </c>
      <c r="T284">
        <v>1</v>
      </c>
      <c r="U284">
        <v>2</v>
      </c>
      <c r="V284">
        <v>1</v>
      </c>
      <c r="W284">
        <v>0</v>
      </c>
      <c r="X284">
        <v>0</v>
      </c>
      <c r="Y284">
        <v>1</v>
      </c>
      <c r="Z284">
        <v>90.1</v>
      </c>
      <c r="AA284">
        <v>82.3</v>
      </c>
      <c r="AB284">
        <v>3.45</v>
      </c>
      <c r="AC284">
        <v>1.55</v>
      </c>
      <c r="AD284">
        <v>-1.048</v>
      </c>
      <c r="AE284">
        <v>3.722</v>
      </c>
      <c r="AF284">
        <v>-1.1220000000000001</v>
      </c>
      <c r="AG284">
        <v>6.7460000000000004</v>
      </c>
      <c r="AH284">
        <v>-3.15</v>
      </c>
      <c r="AI284">
        <v>8.36</v>
      </c>
      <c r="AJ284">
        <v>23.7</v>
      </c>
      <c r="AK284">
        <v>15.8</v>
      </c>
      <c r="AL284">
        <v>4.5</v>
      </c>
      <c r="AM284">
        <v>200.559</v>
      </c>
      <c r="AN284">
        <v>1723.88</v>
      </c>
      <c r="AO284" t="s">
        <v>524</v>
      </c>
    </row>
    <row r="285" spans="1:41">
      <c r="A285" t="s">
        <v>483</v>
      </c>
      <c r="B285" t="s">
        <v>3</v>
      </c>
      <c r="C285" t="s">
        <v>484</v>
      </c>
      <c r="D285" t="s">
        <v>169</v>
      </c>
      <c r="E285" t="s">
        <v>485</v>
      </c>
      <c r="F285" t="s">
        <v>94</v>
      </c>
      <c r="G285" t="s">
        <v>311</v>
      </c>
      <c r="H285">
        <v>32</v>
      </c>
      <c r="I285" t="s">
        <v>127</v>
      </c>
      <c r="J285" t="s">
        <v>104</v>
      </c>
      <c r="K285">
        <v>7</v>
      </c>
      <c r="L285">
        <v>4</v>
      </c>
      <c r="M285" t="s">
        <v>499</v>
      </c>
      <c r="N285">
        <v>0.90300000000000002</v>
      </c>
      <c r="O285" t="s">
        <v>123</v>
      </c>
      <c r="Q285" t="s">
        <v>521</v>
      </c>
      <c r="R285" t="s">
        <v>3</v>
      </c>
      <c r="S285">
        <v>1</v>
      </c>
      <c r="T285">
        <v>2</v>
      </c>
      <c r="U285">
        <v>2</v>
      </c>
      <c r="V285">
        <v>1</v>
      </c>
      <c r="W285">
        <v>0</v>
      </c>
      <c r="X285">
        <v>0</v>
      </c>
      <c r="Y285">
        <v>1</v>
      </c>
      <c r="Z285">
        <v>77.099999999999994</v>
      </c>
      <c r="AA285">
        <v>71.099999999999994</v>
      </c>
      <c r="AB285">
        <v>3.45</v>
      </c>
      <c r="AC285">
        <v>1.55</v>
      </c>
      <c r="AD285">
        <v>0.28799999999999998</v>
      </c>
      <c r="AE285">
        <v>1.651</v>
      </c>
      <c r="AF285">
        <v>-1.306</v>
      </c>
      <c r="AG285">
        <v>6.7679999999999998</v>
      </c>
      <c r="AH285">
        <v>9.7899999999999991</v>
      </c>
      <c r="AI285">
        <v>-10.53</v>
      </c>
      <c r="AJ285">
        <v>23.8</v>
      </c>
      <c r="AK285">
        <v>-15.3</v>
      </c>
      <c r="AL285">
        <v>15.2</v>
      </c>
      <c r="AM285">
        <v>43.076999999999998</v>
      </c>
      <c r="AN285">
        <v>2328.65</v>
      </c>
      <c r="AO285" t="s">
        <v>525</v>
      </c>
    </row>
    <row r="286" spans="1:41">
      <c r="A286" t="s">
        <v>483</v>
      </c>
      <c r="B286" t="s">
        <v>3</v>
      </c>
      <c r="C286" t="s">
        <v>484</v>
      </c>
      <c r="D286" t="s">
        <v>169</v>
      </c>
      <c r="E286" t="s">
        <v>485</v>
      </c>
      <c r="F286" t="s">
        <v>94</v>
      </c>
      <c r="G286" t="s">
        <v>311</v>
      </c>
      <c r="H286">
        <v>33</v>
      </c>
      <c r="I286" t="s">
        <v>127</v>
      </c>
      <c r="J286" t="s">
        <v>104</v>
      </c>
      <c r="K286">
        <v>7</v>
      </c>
      <c r="L286">
        <v>5</v>
      </c>
      <c r="M286" t="s">
        <v>115</v>
      </c>
      <c r="N286">
        <v>0.90200000000000002</v>
      </c>
      <c r="O286" t="s">
        <v>123</v>
      </c>
      <c r="Q286" t="s">
        <v>521</v>
      </c>
      <c r="R286" t="s">
        <v>3</v>
      </c>
      <c r="S286">
        <v>1</v>
      </c>
      <c r="T286">
        <v>2</v>
      </c>
      <c r="U286">
        <v>2</v>
      </c>
      <c r="V286">
        <v>1</v>
      </c>
      <c r="W286">
        <v>0</v>
      </c>
      <c r="X286">
        <v>0</v>
      </c>
      <c r="Y286">
        <v>1</v>
      </c>
      <c r="Z286">
        <v>82.4</v>
      </c>
      <c r="AA286">
        <v>76.2</v>
      </c>
      <c r="AB286">
        <v>3.45</v>
      </c>
      <c r="AC286">
        <v>1.55</v>
      </c>
      <c r="AD286">
        <v>-0.38400000000000001</v>
      </c>
      <c r="AE286">
        <v>3.0510000000000002</v>
      </c>
      <c r="AF286">
        <v>-1.488</v>
      </c>
      <c r="AG286">
        <v>6.7569999999999997</v>
      </c>
      <c r="AH286">
        <v>2.5499999999999998</v>
      </c>
      <c r="AI286">
        <v>1.08</v>
      </c>
      <c r="AJ286">
        <v>23.8</v>
      </c>
      <c r="AK286">
        <v>-7.5</v>
      </c>
      <c r="AL286">
        <v>8.6</v>
      </c>
      <c r="AM286">
        <v>113.851</v>
      </c>
      <c r="AN286">
        <v>493.55399999999997</v>
      </c>
      <c r="AO286" t="s">
        <v>526</v>
      </c>
    </row>
    <row r="287" spans="1:41">
      <c r="A287" t="s">
        <v>483</v>
      </c>
      <c r="B287" t="s">
        <v>3</v>
      </c>
      <c r="C287" t="s">
        <v>484</v>
      </c>
      <c r="D287" t="s">
        <v>169</v>
      </c>
      <c r="E287" t="s">
        <v>485</v>
      </c>
      <c r="F287" t="s">
        <v>94</v>
      </c>
      <c r="G287" t="s">
        <v>311</v>
      </c>
      <c r="H287">
        <v>34</v>
      </c>
      <c r="I287" t="s">
        <v>127</v>
      </c>
      <c r="J287" t="s">
        <v>104</v>
      </c>
      <c r="K287">
        <v>7</v>
      </c>
      <c r="L287">
        <v>6</v>
      </c>
      <c r="M287" t="s">
        <v>98</v>
      </c>
      <c r="N287">
        <v>0.90800000000000003</v>
      </c>
      <c r="O287" t="s">
        <v>123</v>
      </c>
      <c r="Q287" t="s">
        <v>521</v>
      </c>
      <c r="R287" t="s">
        <v>3</v>
      </c>
      <c r="S287">
        <v>1</v>
      </c>
      <c r="T287">
        <v>2</v>
      </c>
      <c r="U287">
        <v>2</v>
      </c>
      <c r="V287">
        <v>1</v>
      </c>
      <c r="W287">
        <v>0</v>
      </c>
      <c r="X287">
        <v>0</v>
      </c>
      <c r="Y287">
        <v>1</v>
      </c>
      <c r="Z287">
        <v>91.9</v>
      </c>
      <c r="AA287">
        <v>84.9</v>
      </c>
      <c r="AB287">
        <v>3.45</v>
      </c>
      <c r="AC287">
        <v>1.55</v>
      </c>
      <c r="AD287">
        <v>-0.58299999999999996</v>
      </c>
      <c r="AE287">
        <v>2.9580000000000002</v>
      </c>
      <c r="AF287">
        <v>-0.84099999999999997</v>
      </c>
      <c r="AG287">
        <v>6.8460000000000001</v>
      </c>
      <c r="AH287">
        <v>-3.18</v>
      </c>
      <c r="AI287">
        <v>9.98</v>
      </c>
      <c r="AJ287">
        <v>23.8</v>
      </c>
      <c r="AK287">
        <v>19.600000000000001</v>
      </c>
      <c r="AL287">
        <v>3.6</v>
      </c>
      <c r="AM287">
        <v>197.59299999999999</v>
      </c>
      <c r="AN287">
        <v>2082.63</v>
      </c>
      <c r="AO287" t="s">
        <v>527</v>
      </c>
    </row>
    <row r="288" spans="1:41">
      <c r="A288" t="s">
        <v>483</v>
      </c>
      <c r="B288" t="s">
        <v>3</v>
      </c>
      <c r="C288" t="s">
        <v>484</v>
      </c>
      <c r="D288" t="s">
        <v>169</v>
      </c>
      <c r="E288" t="s">
        <v>485</v>
      </c>
      <c r="F288" t="s">
        <v>94</v>
      </c>
      <c r="G288" t="s">
        <v>311</v>
      </c>
      <c r="H288">
        <v>35</v>
      </c>
      <c r="I288" t="s">
        <v>103</v>
      </c>
      <c r="J288" t="s">
        <v>104</v>
      </c>
      <c r="K288">
        <v>7</v>
      </c>
      <c r="L288">
        <v>7</v>
      </c>
      <c r="M288" t="s">
        <v>508</v>
      </c>
      <c r="N288">
        <v>0.82899999999999996</v>
      </c>
      <c r="O288" t="s">
        <v>123</v>
      </c>
      <c r="Q288" t="s">
        <v>521</v>
      </c>
      <c r="R288" t="s">
        <v>3</v>
      </c>
      <c r="S288">
        <v>1</v>
      </c>
      <c r="T288">
        <v>2</v>
      </c>
      <c r="U288">
        <v>2</v>
      </c>
      <c r="V288">
        <v>1</v>
      </c>
      <c r="W288">
        <v>0</v>
      </c>
      <c r="X288">
        <v>0</v>
      </c>
      <c r="Y288">
        <v>1</v>
      </c>
      <c r="Z288">
        <v>91.8</v>
      </c>
      <c r="AA288">
        <v>85.3</v>
      </c>
      <c r="AB288">
        <v>3.59</v>
      </c>
      <c r="AC288">
        <v>1.58</v>
      </c>
      <c r="AD288">
        <v>0.67100000000000004</v>
      </c>
      <c r="AE288">
        <v>2.7730000000000001</v>
      </c>
      <c r="AF288">
        <v>-0.66700000000000004</v>
      </c>
      <c r="AG288">
        <v>6.9219999999999997</v>
      </c>
      <c r="AH288">
        <v>-4.76</v>
      </c>
      <c r="AI288">
        <v>10.66</v>
      </c>
      <c r="AJ288">
        <v>23.8</v>
      </c>
      <c r="AK288">
        <v>28.9</v>
      </c>
      <c r="AL288">
        <v>3.5</v>
      </c>
      <c r="AM288">
        <v>203.96299999999999</v>
      </c>
      <c r="AN288">
        <v>2332.94</v>
      </c>
      <c r="AO288" t="s">
        <v>528</v>
      </c>
    </row>
    <row r="289" spans="1:41">
      <c r="A289" t="s">
        <v>483</v>
      </c>
      <c r="B289" t="s">
        <v>3</v>
      </c>
      <c r="C289" t="s">
        <v>484</v>
      </c>
      <c r="D289" t="s">
        <v>169</v>
      </c>
      <c r="E289" t="s">
        <v>485</v>
      </c>
      <c r="F289" t="s">
        <v>94</v>
      </c>
      <c r="G289" t="s">
        <v>311</v>
      </c>
      <c r="H289">
        <v>36</v>
      </c>
      <c r="I289" t="s">
        <v>103</v>
      </c>
      <c r="J289" t="s">
        <v>104</v>
      </c>
      <c r="K289">
        <v>8</v>
      </c>
      <c r="L289">
        <v>1</v>
      </c>
      <c r="M289" t="s">
        <v>98</v>
      </c>
      <c r="N289">
        <v>0.89400000000000002</v>
      </c>
      <c r="O289" t="s">
        <v>301</v>
      </c>
      <c r="Q289" t="s">
        <v>529</v>
      </c>
      <c r="R289" t="s">
        <v>90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2</v>
      </c>
      <c r="Z289">
        <v>89.6</v>
      </c>
      <c r="AA289">
        <v>82.1</v>
      </c>
      <c r="AB289">
        <v>3.38</v>
      </c>
      <c r="AC289">
        <v>1.58</v>
      </c>
      <c r="AD289">
        <v>4.3999999999999997E-2</v>
      </c>
      <c r="AE289">
        <v>3.4060000000000001</v>
      </c>
      <c r="AF289">
        <v>-1.258</v>
      </c>
      <c r="AG289">
        <v>6.9740000000000002</v>
      </c>
      <c r="AH289">
        <v>0.38</v>
      </c>
      <c r="AI289">
        <v>10.75</v>
      </c>
      <c r="AJ289">
        <v>23.8</v>
      </c>
      <c r="AK289">
        <v>-5.2</v>
      </c>
      <c r="AL289">
        <v>3.5</v>
      </c>
      <c r="AM289">
        <v>178</v>
      </c>
      <c r="AN289">
        <v>2068.7600000000002</v>
      </c>
      <c r="AO289" t="s">
        <v>530</v>
      </c>
    </row>
    <row r="290" spans="1:41">
      <c r="A290" t="s">
        <v>483</v>
      </c>
      <c r="B290" t="s">
        <v>3</v>
      </c>
      <c r="C290" t="s">
        <v>484</v>
      </c>
      <c r="D290" t="s">
        <v>169</v>
      </c>
      <c r="E290" t="s">
        <v>485</v>
      </c>
      <c r="F290" t="s">
        <v>94</v>
      </c>
      <c r="G290" t="s">
        <v>311</v>
      </c>
      <c r="H290">
        <v>37</v>
      </c>
      <c r="I290" t="s">
        <v>194</v>
      </c>
      <c r="J290" t="s">
        <v>108</v>
      </c>
      <c r="K290">
        <v>8</v>
      </c>
      <c r="L290">
        <v>2</v>
      </c>
      <c r="M290" t="s">
        <v>505</v>
      </c>
      <c r="N290">
        <v>0.92900000000000005</v>
      </c>
      <c r="O290" t="s">
        <v>301</v>
      </c>
      <c r="P290" t="s">
        <v>112</v>
      </c>
      <c r="Q290" t="s">
        <v>529</v>
      </c>
      <c r="R290" t="s">
        <v>90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2</v>
      </c>
      <c r="Z290">
        <v>82.2</v>
      </c>
      <c r="AA290">
        <v>75.400000000000006</v>
      </c>
      <c r="AB290">
        <v>3.37</v>
      </c>
      <c r="AC290">
        <v>1.64</v>
      </c>
      <c r="AD290">
        <v>-0.73699999999999999</v>
      </c>
      <c r="AE290">
        <v>2.8159999999999998</v>
      </c>
      <c r="AF290">
        <v>-1.43</v>
      </c>
      <c r="AG290">
        <v>6.7229999999999999</v>
      </c>
      <c r="AH290">
        <v>-0.17</v>
      </c>
      <c r="AI290">
        <v>3.82</v>
      </c>
      <c r="AJ290">
        <v>23.8</v>
      </c>
      <c r="AK290">
        <v>-0.2</v>
      </c>
      <c r="AL290">
        <v>7.6</v>
      </c>
      <c r="AM290">
        <v>182.53100000000001</v>
      </c>
      <c r="AN290">
        <v>678.52499999999998</v>
      </c>
      <c r="AO290" t="s">
        <v>531</v>
      </c>
    </row>
    <row r="291" spans="1:41">
      <c r="A291" t="s">
        <v>483</v>
      </c>
      <c r="B291" t="s">
        <v>3</v>
      </c>
      <c r="C291" t="s">
        <v>484</v>
      </c>
      <c r="D291" t="s">
        <v>169</v>
      </c>
      <c r="E291" t="s">
        <v>485</v>
      </c>
      <c r="F291" t="s">
        <v>94</v>
      </c>
      <c r="G291" t="s">
        <v>311</v>
      </c>
      <c r="H291">
        <v>38</v>
      </c>
      <c r="I291" t="s">
        <v>96</v>
      </c>
      <c r="J291" t="s">
        <v>97</v>
      </c>
      <c r="K291">
        <v>9</v>
      </c>
      <c r="L291">
        <v>1</v>
      </c>
      <c r="M291" t="s">
        <v>98</v>
      </c>
      <c r="N291">
        <v>0.88500000000000001</v>
      </c>
      <c r="O291" t="s">
        <v>156</v>
      </c>
      <c r="Q291" t="s">
        <v>532</v>
      </c>
      <c r="R291" t="s">
        <v>3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2</v>
      </c>
      <c r="Z291">
        <v>89.6</v>
      </c>
      <c r="AA291">
        <v>82.4</v>
      </c>
      <c r="AB291">
        <v>3.54</v>
      </c>
      <c r="AC291">
        <v>1.75</v>
      </c>
      <c r="AD291">
        <v>0.60499999999999998</v>
      </c>
      <c r="AE291">
        <v>1.907</v>
      </c>
      <c r="AF291">
        <v>-1.1739999999999999</v>
      </c>
      <c r="AG291">
        <v>6.7839999999999998</v>
      </c>
      <c r="AH291">
        <v>0.23</v>
      </c>
      <c r="AI291">
        <v>11.08</v>
      </c>
      <c r="AJ291">
        <v>23.8</v>
      </c>
      <c r="AK291">
        <v>-5.0999999999999996</v>
      </c>
      <c r="AL291">
        <v>3.6</v>
      </c>
      <c r="AM291">
        <v>178.79300000000001</v>
      </c>
      <c r="AN291">
        <v>2132.0500000000002</v>
      </c>
      <c r="AO291" t="s">
        <v>533</v>
      </c>
    </row>
    <row r="292" spans="1:41">
      <c r="A292" t="s">
        <v>483</v>
      </c>
      <c r="B292" t="s">
        <v>3</v>
      </c>
      <c r="C292" t="s">
        <v>484</v>
      </c>
      <c r="D292" t="s">
        <v>169</v>
      </c>
      <c r="E292" t="s">
        <v>485</v>
      </c>
      <c r="F292" t="s">
        <v>94</v>
      </c>
      <c r="G292" t="s">
        <v>311</v>
      </c>
      <c r="H292">
        <v>39</v>
      </c>
      <c r="I292" t="s">
        <v>103</v>
      </c>
      <c r="J292" t="s">
        <v>104</v>
      </c>
      <c r="K292">
        <v>9</v>
      </c>
      <c r="L292">
        <v>2</v>
      </c>
      <c r="M292" t="s">
        <v>98</v>
      </c>
      <c r="N292">
        <v>0.88700000000000001</v>
      </c>
      <c r="O292" t="s">
        <v>156</v>
      </c>
      <c r="Q292" t="s">
        <v>532</v>
      </c>
      <c r="R292" t="s">
        <v>3</v>
      </c>
      <c r="S292">
        <v>1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2</v>
      </c>
      <c r="Z292">
        <v>90.1</v>
      </c>
      <c r="AA292">
        <v>82.1</v>
      </c>
      <c r="AB292">
        <v>3.56</v>
      </c>
      <c r="AC292">
        <v>1.63</v>
      </c>
      <c r="AD292">
        <v>0.107</v>
      </c>
      <c r="AE292">
        <v>1.9390000000000001</v>
      </c>
      <c r="AF292">
        <v>-1.373</v>
      </c>
      <c r="AG292">
        <v>6.7469999999999999</v>
      </c>
      <c r="AH292">
        <v>0.67</v>
      </c>
      <c r="AI292">
        <v>10.42</v>
      </c>
      <c r="AJ292">
        <v>23.7</v>
      </c>
      <c r="AK292">
        <v>-6.9</v>
      </c>
      <c r="AL292">
        <v>3.9</v>
      </c>
      <c r="AM292">
        <v>176.32400000000001</v>
      </c>
      <c r="AN292">
        <v>1998.04</v>
      </c>
      <c r="AO292" t="s">
        <v>534</v>
      </c>
    </row>
    <row r="293" spans="1:41">
      <c r="A293" t="s">
        <v>483</v>
      </c>
      <c r="B293" t="s">
        <v>3</v>
      </c>
      <c r="C293" t="s">
        <v>484</v>
      </c>
      <c r="D293" t="s">
        <v>169</v>
      </c>
      <c r="E293" t="s">
        <v>485</v>
      </c>
      <c r="F293" t="s">
        <v>94</v>
      </c>
      <c r="G293" t="s">
        <v>311</v>
      </c>
      <c r="H293">
        <v>40</v>
      </c>
      <c r="I293" t="s">
        <v>147</v>
      </c>
      <c r="J293" t="s">
        <v>104</v>
      </c>
      <c r="K293">
        <v>9</v>
      </c>
      <c r="L293">
        <v>3</v>
      </c>
      <c r="M293" t="s">
        <v>98</v>
      </c>
      <c r="N293">
        <v>0.85699999999999998</v>
      </c>
      <c r="O293" t="s">
        <v>156</v>
      </c>
      <c r="Q293" t="s">
        <v>532</v>
      </c>
      <c r="R293" t="s">
        <v>3</v>
      </c>
      <c r="S293">
        <v>1</v>
      </c>
      <c r="T293">
        <v>1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91</v>
      </c>
      <c r="AA293">
        <v>84.2</v>
      </c>
      <c r="AB293">
        <v>3.35</v>
      </c>
      <c r="AC293">
        <v>1.62</v>
      </c>
      <c r="AD293">
        <v>-1.1220000000000001</v>
      </c>
      <c r="AE293">
        <v>1.88</v>
      </c>
      <c r="AF293">
        <v>-1.3939999999999999</v>
      </c>
      <c r="AG293">
        <v>6.5970000000000004</v>
      </c>
      <c r="AH293">
        <v>-3.02</v>
      </c>
      <c r="AI293">
        <v>7.1</v>
      </c>
      <c r="AJ293">
        <v>23.8</v>
      </c>
      <c r="AK293">
        <v>13.5</v>
      </c>
      <c r="AL293">
        <v>4.9000000000000004</v>
      </c>
      <c r="AM293">
        <v>202.887</v>
      </c>
      <c r="AN293">
        <v>1518.94</v>
      </c>
      <c r="AO293" t="s">
        <v>535</v>
      </c>
    </row>
    <row r="294" spans="1:41">
      <c r="A294" t="s">
        <v>483</v>
      </c>
      <c r="B294" t="s">
        <v>3</v>
      </c>
      <c r="C294" t="s">
        <v>484</v>
      </c>
      <c r="D294" t="s">
        <v>169</v>
      </c>
      <c r="E294" t="s">
        <v>485</v>
      </c>
      <c r="F294" t="s">
        <v>94</v>
      </c>
      <c r="G294" t="s">
        <v>311</v>
      </c>
      <c r="H294">
        <v>41</v>
      </c>
      <c r="I294" t="s">
        <v>120</v>
      </c>
      <c r="J294" t="s">
        <v>108</v>
      </c>
      <c r="K294">
        <v>9</v>
      </c>
      <c r="L294">
        <v>4</v>
      </c>
      <c r="M294" t="s">
        <v>508</v>
      </c>
      <c r="N294">
        <v>0.90800000000000003</v>
      </c>
      <c r="O294" t="s">
        <v>156</v>
      </c>
      <c r="P294" t="s">
        <v>141</v>
      </c>
      <c r="Q294" t="s">
        <v>532</v>
      </c>
      <c r="R294" t="s">
        <v>3</v>
      </c>
      <c r="S294">
        <v>1</v>
      </c>
      <c r="T294">
        <v>2</v>
      </c>
      <c r="U294">
        <v>0</v>
      </c>
      <c r="V294">
        <v>0</v>
      </c>
      <c r="W294">
        <v>0</v>
      </c>
      <c r="X294">
        <v>0</v>
      </c>
      <c r="Y294">
        <v>2</v>
      </c>
      <c r="Z294">
        <v>91.2</v>
      </c>
      <c r="AA294">
        <v>83.3</v>
      </c>
      <c r="AB294">
        <v>3.35</v>
      </c>
      <c r="AC294">
        <v>1.62</v>
      </c>
      <c r="AD294">
        <v>0.38200000000000001</v>
      </c>
      <c r="AE294">
        <v>3.0670000000000002</v>
      </c>
      <c r="AF294">
        <v>-1.266</v>
      </c>
      <c r="AG294">
        <v>6.7130000000000001</v>
      </c>
      <c r="AH294">
        <v>-5.5</v>
      </c>
      <c r="AI294">
        <v>7.64</v>
      </c>
      <c r="AJ294">
        <v>23.7</v>
      </c>
      <c r="AK294">
        <v>22.9</v>
      </c>
      <c r="AL294">
        <v>4.9000000000000004</v>
      </c>
      <c r="AM294">
        <v>215.601</v>
      </c>
      <c r="AN294">
        <v>1832.89</v>
      </c>
      <c r="AO294" t="s">
        <v>536</v>
      </c>
    </row>
    <row r="295" spans="1:41">
      <c r="A295" t="s">
        <v>483</v>
      </c>
      <c r="B295" t="s">
        <v>3</v>
      </c>
      <c r="C295" t="s">
        <v>484</v>
      </c>
      <c r="D295" t="s">
        <v>169</v>
      </c>
      <c r="E295" t="s">
        <v>485</v>
      </c>
      <c r="F295" t="s">
        <v>94</v>
      </c>
      <c r="G295" t="s">
        <v>311</v>
      </c>
      <c r="H295">
        <v>42</v>
      </c>
      <c r="I295" t="s">
        <v>96</v>
      </c>
      <c r="J295" t="s">
        <v>97</v>
      </c>
      <c r="K295">
        <v>10</v>
      </c>
      <c r="L295">
        <v>1</v>
      </c>
      <c r="M295" t="s">
        <v>508</v>
      </c>
      <c r="N295">
        <v>0.89500000000000002</v>
      </c>
      <c r="O295" t="s">
        <v>111</v>
      </c>
      <c r="Q295" t="s">
        <v>486</v>
      </c>
      <c r="R295" t="s">
        <v>90</v>
      </c>
      <c r="S295">
        <v>0</v>
      </c>
      <c r="T295">
        <v>0</v>
      </c>
      <c r="U295">
        <v>0</v>
      </c>
      <c r="V295">
        <v>1</v>
      </c>
      <c r="W295">
        <v>0</v>
      </c>
      <c r="X295">
        <v>0</v>
      </c>
      <c r="Y295">
        <v>2</v>
      </c>
      <c r="Z295">
        <v>89.5</v>
      </c>
      <c r="AA295">
        <v>82</v>
      </c>
      <c r="AB295">
        <v>2.77</v>
      </c>
      <c r="AC295">
        <v>1.18</v>
      </c>
      <c r="AD295">
        <v>-0.56299999999999994</v>
      </c>
      <c r="AE295">
        <v>3.645</v>
      </c>
      <c r="AF295">
        <v>-1.425</v>
      </c>
      <c r="AG295">
        <v>6.6609999999999996</v>
      </c>
      <c r="AH295">
        <v>-6.18</v>
      </c>
      <c r="AI295">
        <v>5.44</v>
      </c>
      <c r="AJ295">
        <v>23.8</v>
      </c>
      <c r="AK295">
        <v>22.6</v>
      </c>
      <c r="AL295">
        <v>6</v>
      </c>
      <c r="AM295">
        <v>228.441</v>
      </c>
      <c r="AN295">
        <v>1580.83</v>
      </c>
      <c r="AO295" t="s">
        <v>537</v>
      </c>
    </row>
    <row r="296" spans="1:41">
      <c r="A296" t="s">
        <v>483</v>
      </c>
      <c r="B296" t="s">
        <v>3</v>
      </c>
      <c r="C296" t="s">
        <v>484</v>
      </c>
      <c r="D296" t="s">
        <v>169</v>
      </c>
      <c r="E296" t="s">
        <v>485</v>
      </c>
      <c r="F296" t="s">
        <v>94</v>
      </c>
      <c r="G296" t="s">
        <v>311</v>
      </c>
      <c r="H296">
        <v>43</v>
      </c>
      <c r="I296" t="s">
        <v>107</v>
      </c>
      <c r="J296" t="s">
        <v>108</v>
      </c>
      <c r="K296">
        <v>10</v>
      </c>
      <c r="L296">
        <v>2</v>
      </c>
      <c r="M296" t="s">
        <v>98</v>
      </c>
      <c r="N296">
        <v>0.90400000000000003</v>
      </c>
      <c r="O296" t="s">
        <v>111</v>
      </c>
      <c r="P296" t="s">
        <v>112</v>
      </c>
      <c r="Q296" t="s">
        <v>486</v>
      </c>
      <c r="R296" t="s">
        <v>90</v>
      </c>
      <c r="S296">
        <v>1</v>
      </c>
      <c r="T296">
        <v>0</v>
      </c>
      <c r="U296">
        <v>0</v>
      </c>
      <c r="V296">
        <v>1</v>
      </c>
      <c r="W296">
        <v>1</v>
      </c>
      <c r="X296">
        <v>0</v>
      </c>
      <c r="Y296">
        <v>2</v>
      </c>
      <c r="Z296">
        <v>89.2</v>
      </c>
      <c r="AA296">
        <v>82.1</v>
      </c>
      <c r="AB296">
        <v>3.19</v>
      </c>
      <c r="AC296">
        <v>1.35</v>
      </c>
      <c r="AD296">
        <v>-0.14199999999999999</v>
      </c>
      <c r="AE296">
        <v>3.42</v>
      </c>
      <c r="AF296">
        <v>-1.1259999999999999</v>
      </c>
      <c r="AG296">
        <v>6.6890000000000001</v>
      </c>
      <c r="AH296">
        <v>-0.7</v>
      </c>
      <c r="AI296">
        <v>10.86</v>
      </c>
      <c r="AJ296">
        <v>23.8</v>
      </c>
      <c r="AK296">
        <v>2.5</v>
      </c>
      <c r="AL296">
        <v>3.4</v>
      </c>
      <c r="AM296">
        <v>183.66900000000001</v>
      </c>
      <c r="AN296">
        <v>2093.3000000000002</v>
      </c>
      <c r="AO296" t="s">
        <v>538</v>
      </c>
    </row>
    <row r="297" spans="1:41">
      <c r="A297" t="s">
        <v>483</v>
      </c>
      <c r="B297" t="s">
        <v>3</v>
      </c>
      <c r="C297" t="s">
        <v>484</v>
      </c>
      <c r="D297" t="s">
        <v>169</v>
      </c>
      <c r="E297" t="s">
        <v>485</v>
      </c>
      <c r="F297" t="s">
        <v>94</v>
      </c>
      <c r="G297" t="s">
        <v>311</v>
      </c>
      <c r="H297">
        <v>44</v>
      </c>
      <c r="I297" t="s">
        <v>96</v>
      </c>
      <c r="J297" t="s">
        <v>97</v>
      </c>
      <c r="K297">
        <v>11</v>
      </c>
      <c r="L297">
        <v>1</v>
      </c>
      <c r="M297" t="s">
        <v>98</v>
      </c>
      <c r="N297">
        <v>0.88200000000000001</v>
      </c>
      <c r="O297" t="s">
        <v>143</v>
      </c>
      <c r="Q297" t="s">
        <v>471</v>
      </c>
      <c r="R297" t="s">
        <v>3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2</v>
      </c>
      <c r="Z297">
        <v>90.9</v>
      </c>
      <c r="AA297">
        <v>83.3</v>
      </c>
      <c r="AB297">
        <v>3.48</v>
      </c>
      <c r="AC297">
        <v>1.38</v>
      </c>
      <c r="AD297">
        <v>-1.6279999999999999</v>
      </c>
      <c r="AE297">
        <v>2.8029999999999999</v>
      </c>
      <c r="AF297">
        <v>-1.2629999999999999</v>
      </c>
      <c r="AG297">
        <v>6.6459999999999999</v>
      </c>
      <c r="AH297">
        <v>-2.92</v>
      </c>
      <c r="AI297">
        <v>7.84</v>
      </c>
      <c r="AJ297">
        <v>23.8</v>
      </c>
      <c r="AK297">
        <v>14.8</v>
      </c>
      <c r="AL297">
        <v>4.5999999999999996</v>
      </c>
      <c r="AM297">
        <v>200.34200000000001</v>
      </c>
      <c r="AN297">
        <v>1631.39</v>
      </c>
      <c r="AO297" t="s">
        <v>539</v>
      </c>
    </row>
    <row r="298" spans="1:41">
      <c r="A298" t="s">
        <v>483</v>
      </c>
      <c r="B298" t="s">
        <v>3</v>
      </c>
      <c r="C298" t="s">
        <v>484</v>
      </c>
      <c r="D298" t="s">
        <v>169</v>
      </c>
      <c r="E298" t="s">
        <v>485</v>
      </c>
      <c r="F298" t="s">
        <v>94</v>
      </c>
      <c r="G298" t="s">
        <v>311</v>
      </c>
      <c r="H298">
        <v>45</v>
      </c>
      <c r="I298" t="s">
        <v>103</v>
      </c>
      <c r="J298" t="s">
        <v>104</v>
      </c>
      <c r="K298">
        <v>11</v>
      </c>
      <c r="L298">
        <v>2</v>
      </c>
      <c r="M298" t="s">
        <v>115</v>
      </c>
      <c r="N298">
        <v>0.92400000000000004</v>
      </c>
      <c r="O298" t="s">
        <v>143</v>
      </c>
      <c r="Q298" t="s">
        <v>471</v>
      </c>
      <c r="R298" t="s">
        <v>3</v>
      </c>
      <c r="S298">
        <v>1</v>
      </c>
      <c r="T298">
        <v>0</v>
      </c>
      <c r="U298">
        <v>1</v>
      </c>
      <c r="V298">
        <v>0</v>
      </c>
      <c r="W298">
        <v>1</v>
      </c>
      <c r="X298">
        <v>0</v>
      </c>
      <c r="Y298">
        <v>2</v>
      </c>
      <c r="Z298">
        <v>83.5</v>
      </c>
      <c r="AA298">
        <v>77.2</v>
      </c>
      <c r="AB298">
        <v>3.56</v>
      </c>
      <c r="AC298">
        <v>1.54</v>
      </c>
      <c r="AD298">
        <v>0.32200000000000001</v>
      </c>
      <c r="AE298">
        <v>3.0680000000000001</v>
      </c>
      <c r="AF298">
        <v>-1.2969999999999999</v>
      </c>
      <c r="AG298">
        <v>6.7370000000000001</v>
      </c>
      <c r="AH298">
        <v>4.29</v>
      </c>
      <c r="AI298">
        <v>1.21</v>
      </c>
      <c r="AJ298">
        <v>23.8</v>
      </c>
      <c r="AK298">
        <v>-12.7</v>
      </c>
      <c r="AL298">
        <v>8.5</v>
      </c>
      <c r="AM298">
        <v>106.34399999999999</v>
      </c>
      <c r="AN298">
        <v>800.88400000000001</v>
      </c>
      <c r="AO298" t="s">
        <v>540</v>
      </c>
    </row>
    <row r="299" spans="1:41">
      <c r="A299" t="s">
        <v>483</v>
      </c>
      <c r="B299" t="s">
        <v>3</v>
      </c>
      <c r="C299" t="s">
        <v>484</v>
      </c>
      <c r="D299" t="s">
        <v>169</v>
      </c>
      <c r="E299" t="s">
        <v>485</v>
      </c>
      <c r="F299" t="s">
        <v>94</v>
      </c>
      <c r="G299" t="s">
        <v>311</v>
      </c>
      <c r="H299">
        <v>46</v>
      </c>
      <c r="I299" t="s">
        <v>96</v>
      </c>
      <c r="J299" t="s">
        <v>97</v>
      </c>
      <c r="K299">
        <v>11</v>
      </c>
      <c r="L299">
        <v>3</v>
      </c>
      <c r="M299" t="s">
        <v>508</v>
      </c>
      <c r="N299">
        <v>0.91400000000000003</v>
      </c>
      <c r="O299" t="s">
        <v>143</v>
      </c>
      <c r="Q299" t="s">
        <v>471</v>
      </c>
      <c r="R299" t="s">
        <v>3</v>
      </c>
      <c r="S299">
        <v>1</v>
      </c>
      <c r="T299">
        <v>1</v>
      </c>
      <c r="U299">
        <v>1</v>
      </c>
      <c r="V299">
        <v>0</v>
      </c>
      <c r="W299">
        <v>1</v>
      </c>
      <c r="X299">
        <v>0</v>
      </c>
      <c r="Y299">
        <v>2</v>
      </c>
      <c r="Z299">
        <v>91.3</v>
      </c>
      <c r="AA299">
        <v>83.8</v>
      </c>
      <c r="AB299">
        <v>3.61</v>
      </c>
      <c r="AC299">
        <v>1.48</v>
      </c>
      <c r="AD299">
        <v>-1.7869999999999999</v>
      </c>
      <c r="AE299">
        <v>3.0880000000000001</v>
      </c>
      <c r="AF299">
        <v>-1.1200000000000001</v>
      </c>
      <c r="AG299">
        <v>6.7539999999999996</v>
      </c>
      <c r="AH299">
        <v>-5.98</v>
      </c>
      <c r="AI299">
        <v>6.32</v>
      </c>
      <c r="AJ299">
        <v>23.8</v>
      </c>
      <c r="AK299">
        <v>25.9</v>
      </c>
      <c r="AL299">
        <v>5.5</v>
      </c>
      <c r="AM299">
        <v>223.19900000000001</v>
      </c>
      <c r="AN299">
        <v>1703.24</v>
      </c>
      <c r="AO299" t="s">
        <v>541</v>
      </c>
    </row>
    <row r="300" spans="1:41">
      <c r="A300" t="s">
        <v>483</v>
      </c>
      <c r="B300" t="s">
        <v>3</v>
      </c>
      <c r="C300" t="s">
        <v>484</v>
      </c>
      <c r="D300" t="s">
        <v>169</v>
      </c>
      <c r="E300" t="s">
        <v>485</v>
      </c>
      <c r="F300" t="s">
        <v>94</v>
      </c>
      <c r="G300" t="s">
        <v>311</v>
      </c>
      <c r="H300">
        <v>47</v>
      </c>
      <c r="I300" t="s">
        <v>96</v>
      </c>
      <c r="J300" t="s">
        <v>97</v>
      </c>
      <c r="K300">
        <v>11</v>
      </c>
      <c r="L300">
        <v>4</v>
      </c>
      <c r="M300" t="s">
        <v>508</v>
      </c>
      <c r="N300">
        <v>0.90900000000000003</v>
      </c>
      <c r="O300" t="s">
        <v>143</v>
      </c>
      <c r="Q300" t="s">
        <v>471</v>
      </c>
      <c r="R300" t="s">
        <v>3</v>
      </c>
      <c r="S300">
        <v>2</v>
      </c>
      <c r="T300">
        <v>1</v>
      </c>
      <c r="U300">
        <v>1</v>
      </c>
      <c r="V300">
        <v>0</v>
      </c>
      <c r="W300">
        <v>1</v>
      </c>
      <c r="X300">
        <v>0</v>
      </c>
      <c r="Y300">
        <v>2</v>
      </c>
      <c r="Z300">
        <v>90.8</v>
      </c>
      <c r="AA300">
        <v>83.4</v>
      </c>
      <c r="AB300">
        <v>3.54</v>
      </c>
      <c r="AC300">
        <v>1.54</v>
      </c>
      <c r="AD300">
        <v>-0.36099999999999999</v>
      </c>
      <c r="AE300">
        <v>3.8479999999999999</v>
      </c>
      <c r="AF300">
        <v>-1.292</v>
      </c>
      <c r="AG300">
        <v>6.7220000000000004</v>
      </c>
      <c r="AH300">
        <v>-6.32</v>
      </c>
      <c r="AI300">
        <v>5.57</v>
      </c>
      <c r="AJ300">
        <v>23.8</v>
      </c>
      <c r="AK300">
        <v>24.2</v>
      </c>
      <c r="AL300">
        <v>5.7</v>
      </c>
      <c r="AM300">
        <v>228.40199999999999</v>
      </c>
      <c r="AN300">
        <v>1644.89</v>
      </c>
      <c r="AO300" t="s">
        <v>542</v>
      </c>
    </row>
    <row r="301" spans="1:41">
      <c r="A301" t="s">
        <v>483</v>
      </c>
      <c r="B301" t="s">
        <v>3</v>
      </c>
      <c r="C301" t="s">
        <v>484</v>
      </c>
      <c r="D301" t="s">
        <v>169</v>
      </c>
      <c r="E301" t="s">
        <v>485</v>
      </c>
      <c r="F301" t="s">
        <v>94</v>
      </c>
      <c r="G301" t="s">
        <v>311</v>
      </c>
      <c r="H301">
        <v>48</v>
      </c>
      <c r="I301" t="s">
        <v>96</v>
      </c>
      <c r="J301" t="s">
        <v>97</v>
      </c>
      <c r="K301">
        <v>11</v>
      </c>
      <c r="L301">
        <v>5</v>
      </c>
      <c r="M301" t="s">
        <v>499</v>
      </c>
      <c r="N301">
        <v>0.90300000000000002</v>
      </c>
      <c r="O301" t="s">
        <v>143</v>
      </c>
      <c r="Q301" t="s">
        <v>471</v>
      </c>
      <c r="R301" t="s">
        <v>3</v>
      </c>
      <c r="S301">
        <v>3</v>
      </c>
      <c r="T301">
        <v>1</v>
      </c>
      <c r="U301">
        <v>1</v>
      </c>
      <c r="V301">
        <v>0</v>
      </c>
      <c r="W301">
        <v>1</v>
      </c>
      <c r="X301">
        <v>0</v>
      </c>
      <c r="Y301">
        <v>2</v>
      </c>
      <c r="Z301">
        <v>74.5</v>
      </c>
      <c r="AA301">
        <v>67.400000000000006</v>
      </c>
      <c r="AB301">
        <v>3.49</v>
      </c>
      <c r="AC301">
        <v>1.53</v>
      </c>
      <c r="AD301">
        <v>-1.4670000000000001</v>
      </c>
      <c r="AE301">
        <v>4.032</v>
      </c>
      <c r="AF301">
        <v>-1.35</v>
      </c>
      <c r="AG301">
        <v>7.1479999999999997</v>
      </c>
      <c r="AH301">
        <v>8.5399999999999991</v>
      </c>
      <c r="AI301">
        <v>-9.5299999999999994</v>
      </c>
      <c r="AJ301">
        <v>23.7</v>
      </c>
      <c r="AK301">
        <v>-12.5</v>
      </c>
      <c r="AL301">
        <v>15.2</v>
      </c>
      <c r="AM301">
        <v>42.058</v>
      </c>
      <c r="AN301">
        <v>1980.4</v>
      </c>
      <c r="AO301" t="s">
        <v>543</v>
      </c>
    </row>
    <row r="302" spans="1:41">
      <c r="A302" t="s">
        <v>483</v>
      </c>
      <c r="B302" t="s">
        <v>3</v>
      </c>
      <c r="C302" t="s">
        <v>484</v>
      </c>
      <c r="D302" t="s">
        <v>169</v>
      </c>
      <c r="E302" t="s">
        <v>485</v>
      </c>
      <c r="F302" t="s">
        <v>94</v>
      </c>
      <c r="G302" t="s">
        <v>311</v>
      </c>
      <c r="H302">
        <v>49</v>
      </c>
      <c r="I302" t="s">
        <v>96</v>
      </c>
      <c r="J302" t="s">
        <v>97</v>
      </c>
      <c r="K302">
        <v>12</v>
      </c>
      <c r="L302">
        <v>1</v>
      </c>
      <c r="M302" t="s">
        <v>499</v>
      </c>
      <c r="N302">
        <v>0.90100000000000002</v>
      </c>
      <c r="O302" t="s">
        <v>111</v>
      </c>
      <c r="Q302" t="s">
        <v>496</v>
      </c>
      <c r="R302" t="s">
        <v>90</v>
      </c>
      <c r="S302">
        <v>0</v>
      </c>
      <c r="T302">
        <v>0</v>
      </c>
      <c r="U302">
        <v>1</v>
      </c>
      <c r="V302">
        <v>1</v>
      </c>
      <c r="W302">
        <v>1</v>
      </c>
      <c r="X302">
        <v>0</v>
      </c>
      <c r="Y302">
        <v>2</v>
      </c>
      <c r="Z302">
        <v>75.2</v>
      </c>
      <c r="AA302">
        <v>68.900000000000006</v>
      </c>
      <c r="AB302">
        <v>3.54</v>
      </c>
      <c r="AC302">
        <v>1.55</v>
      </c>
      <c r="AD302">
        <v>-2.0870000000000002</v>
      </c>
      <c r="AE302">
        <v>4.3170000000000002</v>
      </c>
      <c r="AF302">
        <v>-1.476</v>
      </c>
      <c r="AG302">
        <v>7.093</v>
      </c>
      <c r="AH302">
        <v>6.48</v>
      </c>
      <c r="AI302">
        <v>-6.54</v>
      </c>
      <c r="AJ302">
        <v>23.8</v>
      </c>
      <c r="AK302">
        <v>-10.4</v>
      </c>
      <c r="AL302">
        <v>13.4</v>
      </c>
      <c r="AM302">
        <v>44.984000000000002</v>
      </c>
      <c r="AN302">
        <v>1461.72</v>
      </c>
      <c r="AO302" t="s">
        <v>544</v>
      </c>
    </row>
    <row r="303" spans="1:41">
      <c r="A303" t="s">
        <v>483</v>
      </c>
      <c r="B303" t="s">
        <v>3</v>
      </c>
      <c r="C303" t="s">
        <v>484</v>
      </c>
      <c r="D303" t="s">
        <v>169</v>
      </c>
      <c r="E303" t="s">
        <v>485</v>
      </c>
      <c r="F303" t="s">
        <v>94</v>
      </c>
      <c r="G303" t="s">
        <v>311</v>
      </c>
      <c r="H303">
        <v>50</v>
      </c>
      <c r="I303" t="s">
        <v>103</v>
      </c>
      <c r="J303" t="s">
        <v>104</v>
      </c>
      <c r="K303">
        <v>12</v>
      </c>
      <c r="L303">
        <v>2</v>
      </c>
      <c r="M303" t="s">
        <v>98</v>
      </c>
      <c r="N303">
        <v>0.90400000000000003</v>
      </c>
      <c r="O303" t="s">
        <v>111</v>
      </c>
      <c r="Q303" t="s">
        <v>496</v>
      </c>
      <c r="R303" t="s">
        <v>90</v>
      </c>
      <c r="S303">
        <v>1</v>
      </c>
      <c r="T303">
        <v>0</v>
      </c>
      <c r="U303">
        <v>1</v>
      </c>
      <c r="V303">
        <v>1</v>
      </c>
      <c r="W303">
        <v>1</v>
      </c>
      <c r="X303">
        <v>0</v>
      </c>
      <c r="Y303">
        <v>2</v>
      </c>
      <c r="Z303">
        <v>89.4</v>
      </c>
      <c r="AA303">
        <v>81.400000000000006</v>
      </c>
      <c r="AB303">
        <v>3.55</v>
      </c>
      <c r="AC303">
        <v>1.81</v>
      </c>
      <c r="AD303">
        <v>-0.105</v>
      </c>
      <c r="AE303">
        <v>3.26</v>
      </c>
      <c r="AF303">
        <v>-1.367</v>
      </c>
      <c r="AG303">
        <v>6.6319999999999997</v>
      </c>
      <c r="AH303">
        <v>0.54</v>
      </c>
      <c r="AI303">
        <v>7.54</v>
      </c>
      <c r="AJ303">
        <v>23.7</v>
      </c>
      <c r="AK303">
        <v>-4.5999999999999996</v>
      </c>
      <c r="AL303">
        <v>4.9000000000000004</v>
      </c>
      <c r="AM303">
        <v>175.93</v>
      </c>
      <c r="AN303">
        <v>1440.95</v>
      </c>
      <c r="AO303" t="s">
        <v>545</v>
      </c>
    </row>
    <row r="304" spans="1:41">
      <c r="A304" t="s">
        <v>483</v>
      </c>
      <c r="B304" t="s">
        <v>3</v>
      </c>
      <c r="C304" t="s">
        <v>484</v>
      </c>
      <c r="D304" t="s">
        <v>169</v>
      </c>
      <c r="E304" t="s">
        <v>485</v>
      </c>
      <c r="F304" t="s">
        <v>94</v>
      </c>
      <c r="G304" t="s">
        <v>311</v>
      </c>
      <c r="H304">
        <v>51</v>
      </c>
      <c r="I304" t="s">
        <v>107</v>
      </c>
      <c r="J304" t="s">
        <v>108</v>
      </c>
      <c r="K304">
        <v>12</v>
      </c>
      <c r="L304">
        <v>3</v>
      </c>
      <c r="M304" t="s">
        <v>508</v>
      </c>
      <c r="N304">
        <v>0.91</v>
      </c>
      <c r="O304" t="s">
        <v>111</v>
      </c>
      <c r="P304" t="s">
        <v>112</v>
      </c>
      <c r="Q304" t="s">
        <v>496</v>
      </c>
      <c r="R304" t="s">
        <v>90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0</v>
      </c>
      <c r="Y304">
        <v>2</v>
      </c>
      <c r="Z304">
        <v>91.1</v>
      </c>
      <c r="AA304">
        <v>84.2</v>
      </c>
      <c r="AB304">
        <v>3.17</v>
      </c>
      <c r="AC304">
        <v>1.47</v>
      </c>
      <c r="AD304">
        <v>0.13400000000000001</v>
      </c>
      <c r="AE304">
        <v>2.0089999999999999</v>
      </c>
      <c r="AF304">
        <v>-1.1839999999999999</v>
      </c>
      <c r="AG304">
        <v>6.4859999999999998</v>
      </c>
      <c r="AH304">
        <v>-6.88</v>
      </c>
      <c r="AI304">
        <v>5.67</v>
      </c>
      <c r="AJ304">
        <v>23.8</v>
      </c>
      <c r="AK304">
        <v>25.6</v>
      </c>
      <c r="AL304">
        <v>5.9</v>
      </c>
      <c r="AM304">
        <v>230.32400000000001</v>
      </c>
      <c r="AN304">
        <v>1751.71</v>
      </c>
      <c r="AO304" t="s">
        <v>546</v>
      </c>
    </row>
    <row r="305" spans="1:41">
      <c r="A305" t="s">
        <v>483</v>
      </c>
      <c r="B305" t="s">
        <v>3</v>
      </c>
      <c r="C305" t="s">
        <v>484</v>
      </c>
      <c r="D305" t="s">
        <v>169</v>
      </c>
      <c r="E305" t="s">
        <v>485</v>
      </c>
      <c r="F305" t="s">
        <v>94</v>
      </c>
      <c r="G305" t="s">
        <v>311</v>
      </c>
      <c r="H305">
        <v>52</v>
      </c>
      <c r="I305" t="s">
        <v>96</v>
      </c>
      <c r="J305" t="s">
        <v>97</v>
      </c>
      <c r="K305">
        <v>13</v>
      </c>
      <c r="L305">
        <v>1</v>
      </c>
      <c r="M305" t="s">
        <v>98</v>
      </c>
      <c r="N305">
        <v>0.91200000000000003</v>
      </c>
      <c r="O305" t="s">
        <v>210</v>
      </c>
      <c r="Q305" t="s">
        <v>500</v>
      </c>
      <c r="R305" t="s">
        <v>3</v>
      </c>
      <c r="S305">
        <v>0</v>
      </c>
      <c r="T305">
        <v>0</v>
      </c>
      <c r="U305">
        <v>2</v>
      </c>
      <c r="V305">
        <v>1</v>
      </c>
      <c r="W305">
        <v>1</v>
      </c>
      <c r="X305">
        <v>0</v>
      </c>
      <c r="Y305">
        <v>2</v>
      </c>
      <c r="Z305">
        <v>89.6</v>
      </c>
      <c r="AA305">
        <v>82.1</v>
      </c>
      <c r="AB305">
        <v>3.55</v>
      </c>
      <c r="AC305">
        <v>1.54</v>
      </c>
      <c r="AD305">
        <v>-0.88700000000000001</v>
      </c>
      <c r="AE305">
        <v>3.9470000000000001</v>
      </c>
      <c r="AF305">
        <v>-1.296</v>
      </c>
      <c r="AG305">
        <v>6.7830000000000004</v>
      </c>
      <c r="AH305">
        <v>0.17</v>
      </c>
      <c r="AI305">
        <v>8.4600000000000009</v>
      </c>
      <c r="AJ305">
        <v>23.8</v>
      </c>
      <c r="AK305">
        <v>-1.6</v>
      </c>
      <c r="AL305">
        <v>4.3</v>
      </c>
      <c r="AM305">
        <v>178.87700000000001</v>
      </c>
      <c r="AN305">
        <v>1631.23</v>
      </c>
      <c r="AO305" t="s">
        <v>547</v>
      </c>
    </row>
    <row r="306" spans="1:41">
      <c r="A306" t="s">
        <v>483</v>
      </c>
      <c r="B306" t="s">
        <v>3</v>
      </c>
      <c r="C306" t="s">
        <v>484</v>
      </c>
      <c r="D306" t="s">
        <v>169</v>
      </c>
      <c r="E306" t="s">
        <v>485</v>
      </c>
      <c r="F306" t="s">
        <v>94</v>
      </c>
      <c r="G306" t="s">
        <v>311</v>
      </c>
      <c r="H306">
        <v>53</v>
      </c>
      <c r="I306" t="s">
        <v>107</v>
      </c>
      <c r="J306" t="s">
        <v>108</v>
      </c>
      <c r="K306">
        <v>13</v>
      </c>
      <c r="L306">
        <v>2</v>
      </c>
      <c r="M306" t="s">
        <v>508</v>
      </c>
      <c r="N306">
        <v>0.90300000000000002</v>
      </c>
      <c r="O306" t="s">
        <v>210</v>
      </c>
      <c r="P306" t="s">
        <v>141</v>
      </c>
      <c r="Q306" t="s">
        <v>500</v>
      </c>
      <c r="R306" t="s">
        <v>3</v>
      </c>
      <c r="S306">
        <v>1</v>
      </c>
      <c r="T306">
        <v>0</v>
      </c>
      <c r="U306">
        <v>2</v>
      </c>
      <c r="V306">
        <v>1</v>
      </c>
      <c r="W306">
        <v>1</v>
      </c>
      <c r="X306">
        <v>0</v>
      </c>
      <c r="Y306">
        <v>2</v>
      </c>
      <c r="Z306">
        <v>89.6</v>
      </c>
      <c r="AA306">
        <v>82.4</v>
      </c>
      <c r="AB306">
        <v>3.46</v>
      </c>
      <c r="AC306">
        <v>1.71</v>
      </c>
      <c r="AD306">
        <v>-0.49099999999999999</v>
      </c>
      <c r="AE306">
        <v>3.359</v>
      </c>
      <c r="AF306">
        <v>-1.129</v>
      </c>
      <c r="AG306">
        <v>6.71</v>
      </c>
      <c r="AH306">
        <v>-7.54</v>
      </c>
      <c r="AI306">
        <v>8.3000000000000007</v>
      </c>
      <c r="AJ306">
        <v>23.8</v>
      </c>
      <c r="AK306">
        <v>33.1</v>
      </c>
      <c r="AL306">
        <v>5.2</v>
      </c>
      <c r="AM306">
        <v>222.078</v>
      </c>
      <c r="AN306">
        <v>2162.4699999999998</v>
      </c>
      <c r="AO306" t="s">
        <v>548</v>
      </c>
    </row>
    <row r="307" spans="1:41">
      <c r="A307" t="s">
        <v>483</v>
      </c>
      <c r="B307" t="s">
        <v>3</v>
      </c>
      <c r="C307" t="s">
        <v>484</v>
      </c>
      <c r="D307" t="s">
        <v>169</v>
      </c>
      <c r="E307" t="s">
        <v>485</v>
      </c>
      <c r="F307" t="s">
        <v>94</v>
      </c>
      <c r="G307" t="s">
        <v>311</v>
      </c>
      <c r="H307">
        <v>54</v>
      </c>
      <c r="I307" t="s">
        <v>107</v>
      </c>
      <c r="J307" t="s">
        <v>108</v>
      </c>
      <c r="K307">
        <v>14</v>
      </c>
      <c r="L307">
        <v>1</v>
      </c>
      <c r="M307" t="s">
        <v>508</v>
      </c>
      <c r="N307">
        <v>0.90600000000000003</v>
      </c>
      <c r="O307" t="s">
        <v>210</v>
      </c>
      <c r="P307" t="s">
        <v>141</v>
      </c>
      <c r="Q307" t="s">
        <v>509</v>
      </c>
      <c r="R307" t="s">
        <v>3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3</v>
      </c>
      <c r="Z307">
        <v>91</v>
      </c>
      <c r="AA307">
        <v>82.9</v>
      </c>
      <c r="AB307">
        <v>3.24</v>
      </c>
      <c r="AC307">
        <v>1.58</v>
      </c>
      <c r="AD307">
        <v>0.45</v>
      </c>
      <c r="AE307">
        <v>3.0230000000000001</v>
      </c>
      <c r="AF307">
        <v>-1.23</v>
      </c>
      <c r="AG307">
        <v>6.7359999999999998</v>
      </c>
      <c r="AH307">
        <v>-4.2699999999999996</v>
      </c>
      <c r="AI307">
        <v>5.98</v>
      </c>
      <c r="AJ307">
        <v>23.7</v>
      </c>
      <c r="AK307">
        <v>15.2</v>
      </c>
      <c r="AL307">
        <v>5.4</v>
      </c>
      <c r="AM307">
        <v>215.32900000000001</v>
      </c>
      <c r="AN307">
        <v>1422.75</v>
      </c>
      <c r="AO307" t="s">
        <v>549</v>
      </c>
    </row>
    <row r="308" spans="1:41">
      <c r="A308" t="s">
        <v>483</v>
      </c>
      <c r="B308" t="s">
        <v>3</v>
      </c>
      <c r="C308" t="s">
        <v>484</v>
      </c>
      <c r="D308" t="s">
        <v>169</v>
      </c>
      <c r="E308" t="s">
        <v>485</v>
      </c>
      <c r="F308" t="s">
        <v>94</v>
      </c>
      <c r="G308" t="s">
        <v>311</v>
      </c>
      <c r="H308">
        <v>55</v>
      </c>
      <c r="I308" t="s">
        <v>103</v>
      </c>
      <c r="J308" t="s">
        <v>104</v>
      </c>
      <c r="K308">
        <v>15</v>
      </c>
      <c r="L308">
        <v>1</v>
      </c>
      <c r="M308" t="s">
        <v>98</v>
      </c>
      <c r="N308">
        <v>0.879</v>
      </c>
      <c r="O308" t="s">
        <v>111</v>
      </c>
      <c r="Q308" t="s">
        <v>474</v>
      </c>
      <c r="R308" t="s">
        <v>90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0</v>
      </c>
      <c r="Y308">
        <v>3</v>
      </c>
      <c r="Z308">
        <v>88.4</v>
      </c>
      <c r="AA308">
        <v>80.5</v>
      </c>
      <c r="AB308">
        <v>3.22</v>
      </c>
      <c r="AC308">
        <v>1.67</v>
      </c>
      <c r="AD308">
        <v>-0.35699999999999998</v>
      </c>
      <c r="AE308">
        <v>2.5009999999999999</v>
      </c>
      <c r="AF308">
        <v>-1.3420000000000001</v>
      </c>
      <c r="AG308">
        <v>6.6390000000000002</v>
      </c>
      <c r="AH308">
        <v>0.23</v>
      </c>
      <c r="AI308">
        <v>9.31</v>
      </c>
      <c r="AJ308">
        <v>23.7</v>
      </c>
      <c r="AK308">
        <v>-2.9</v>
      </c>
      <c r="AL308">
        <v>4.5</v>
      </c>
      <c r="AM308">
        <v>178.59399999999999</v>
      </c>
      <c r="AN308">
        <v>1751.77</v>
      </c>
      <c r="AO308" t="s">
        <v>550</v>
      </c>
    </row>
    <row r="309" spans="1:41">
      <c r="A309" t="s">
        <v>483</v>
      </c>
      <c r="B309" t="s">
        <v>3</v>
      </c>
      <c r="C309" t="s">
        <v>484</v>
      </c>
      <c r="D309" t="s">
        <v>169</v>
      </c>
      <c r="E309" t="s">
        <v>485</v>
      </c>
      <c r="F309" t="s">
        <v>94</v>
      </c>
      <c r="G309" t="s">
        <v>311</v>
      </c>
      <c r="H309">
        <v>56</v>
      </c>
      <c r="I309" t="s">
        <v>96</v>
      </c>
      <c r="J309" t="s">
        <v>97</v>
      </c>
      <c r="K309">
        <v>15</v>
      </c>
      <c r="L309">
        <v>2</v>
      </c>
      <c r="M309" t="s">
        <v>98</v>
      </c>
      <c r="N309">
        <v>0.9</v>
      </c>
      <c r="O309" t="s">
        <v>111</v>
      </c>
      <c r="Q309" t="s">
        <v>474</v>
      </c>
      <c r="R309" t="s">
        <v>90</v>
      </c>
      <c r="S309">
        <v>0</v>
      </c>
      <c r="T309">
        <v>1</v>
      </c>
      <c r="U309">
        <v>1</v>
      </c>
      <c r="V309">
        <v>0</v>
      </c>
      <c r="W309">
        <v>0</v>
      </c>
      <c r="X309">
        <v>0</v>
      </c>
      <c r="Y309">
        <v>3</v>
      </c>
      <c r="Z309">
        <v>90.4</v>
      </c>
      <c r="AA309">
        <v>82.7</v>
      </c>
      <c r="AB309">
        <v>3.28</v>
      </c>
      <c r="AC309">
        <v>1.58</v>
      </c>
      <c r="AD309">
        <v>-0.45800000000000002</v>
      </c>
      <c r="AE309">
        <v>1.9159999999999999</v>
      </c>
      <c r="AF309">
        <v>-1.569</v>
      </c>
      <c r="AG309">
        <v>6.61</v>
      </c>
      <c r="AH309">
        <v>-1.62</v>
      </c>
      <c r="AI309">
        <v>12.19</v>
      </c>
      <c r="AJ309">
        <v>23.8</v>
      </c>
      <c r="AK309">
        <v>9.1</v>
      </c>
      <c r="AL309">
        <v>3.1</v>
      </c>
      <c r="AM309">
        <v>187.56299999999999</v>
      </c>
      <c r="AN309">
        <v>2375.66</v>
      </c>
      <c r="AO309" t="s">
        <v>551</v>
      </c>
    </row>
    <row r="310" spans="1:41">
      <c r="A310" t="s">
        <v>483</v>
      </c>
      <c r="B310" t="s">
        <v>3</v>
      </c>
      <c r="C310" t="s">
        <v>484</v>
      </c>
      <c r="D310" t="s">
        <v>169</v>
      </c>
      <c r="E310" t="s">
        <v>485</v>
      </c>
      <c r="F310" t="s">
        <v>94</v>
      </c>
      <c r="G310" t="s">
        <v>311</v>
      </c>
      <c r="H310">
        <v>57</v>
      </c>
      <c r="I310" t="s">
        <v>107</v>
      </c>
      <c r="J310" t="s">
        <v>108</v>
      </c>
      <c r="K310">
        <v>15</v>
      </c>
      <c r="L310">
        <v>3</v>
      </c>
      <c r="M310" t="s">
        <v>508</v>
      </c>
      <c r="N310">
        <v>0.874</v>
      </c>
      <c r="O310" t="s">
        <v>111</v>
      </c>
      <c r="P310" t="s">
        <v>112</v>
      </c>
      <c r="Q310" t="s">
        <v>474</v>
      </c>
      <c r="R310" t="s">
        <v>90</v>
      </c>
      <c r="S310">
        <v>1</v>
      </c>
      <c r="T310">
        <v>1</v>
      </c>
      <c r="U310">
        <v>1</v>
      </c>
      <c r="V310">
        <v>0</v>
      </c>
      <c r="W310">
        <v>0</v>
      </c>
      <c r="X310">
        <v>0</v>
      </c>
      <c r="Y310">
        <v>3</v>
      </c>
      <c r="Z310">
        <v>90.3</v>
      </c>
      <c r="AA310">
        <v>82.8</v>
      </c>
      <c r="AB310">
        <v>3.07</v>
      </c>
      <c r="AC310">
        <v>1.46</v>
      </c>
      <c r="AD310">
        <v>-0.46200000000000002</v>
      </c>
      <c r="AE310">
        <v>3.2690000000000001</v>
      </c>
      <c r="AF310">
        <v>-1.3919999999999999</v>
      </c>
      <c r="AG310">
        <v>6.5910000000000002</v>
      </c>
      <c r="AH310">
        <v>-2.72</v>
      </c>
      <c r="AI310">
        <v>5.76</v>
      </c>
      <c r="AJ310">
        <v>23.8</v>
      </c>
      <c r="AK310">
        <v>10</v>
      </c>
      <c r="AL310">
        <v>5.4</v>
      </c>
      <c r="AM310">
        <v>205.09399999999999</v>
      </c>
      <c r="AN310">
        <v>1236.52</v>
      </c>
      <c r="AO310" t="s">
        <v>552</v>
      </c>
    </row>
    <row r="311" spans="1:41">
      <c r="A311" t="s">
        <v>483</v>
      </c>
      <c r="B311" t="s">
        <v>3</v>
      </c>
      <c r="C311" t="s">
        <v>484</v>
      </c>
      <c r="D311" t="s">
        <v>169</v>
      </c>
      <c r="E311" t="s">
        <v>485</v>
      </c>
      <c r="F311" t="s">
        <v>94</v>
      </c>
      <c r="G311" t="s">
        <v>311</v>
      </c>
      <c r="H311">
        <v>58</v>
      </c>
      <c r="I311" t="s">
        <v>103</v>
      </c>
      <c r="J311" t="s">
        <v>104</v>
      </c>
      <c r="K311">
        <v>16</v>
      </c>
      <c r="L311">
        <v>1</v>
      </c>
      <c r="M311" t="s">
        <v>499</v>
      </c>
      <c r="N311">
        <v>0.90200000000000002</v>
      </c>
      <c r="O311" t="s">
        <v>231</v>
      </c>
      <c r="Q311" t="s">
        <v>521</v>
      </c>
      <c r="R311" t="s">
        <v>3</v>
      </c>
      <c r="S311">
        <v>0</v>
      </c>
      <c r="T311">
        <v>0</v>
      </c>
      <c r="U311">
        <v>2</v>
      </c>
      <c r="V311">
        <v>0</v>
      </c>
      <c r="W311">
        <v>0</v>
      </c>
      <c r="X311">
        <v>0</v>
      </c>
      <c r="Y311">
        <v>3</v>
      </c>
      <c r="Z311">
        <v>76.400000000000006</v>
      </c>
      <c r="AA311">
        <v>69.8</v>
      </c>
      <c r="AB311">
        <v>3.54</v>
      </c>
      <c r="AC311">
        <v>1.63</v>
      </c>
      <c r="AD311">
        <v>-0.29099999999999998</v>
      </c>
      <c r="AE311">
        <v>2.4060000000000001</v>
      </c>
      <c r="AF311">
        <v>-1.44</v>
      </c>
      <c r="AG311">
        <v>7.0860000000000003</v>
      </c>
      <c r="AH311">
        <v>9.3000000000000007</v>
      </c>
      <c r="AI311">
        <v>-7.29</v>
      </c>
      <c r="AJ311">
        <v>23.7</v>
      </c>
      <c r="AK311">
        <v>-15.5</v>
      </c>
      <c r="AL311">
        <v>14.1</v>
      </c>
      <c r="AM311">
        <v>52.152999999999999</v>
      </c>
      <c r="AN311">
        <v>1884.06</v>
      </c>
      <c r="AO311" t="s">
        <v>553</v>
      </c>
    </row>
    <row r="312" spans="1:41">
      <c r="A312" t="s">
        <v>483</v>
      </c>
      <c r="B312" t="s">
        <v>3</v>
      </c>
      <c r="C312" t="s">
        <v>484</v>
      </c>
      <c r="D312" t="s">
        <v>169</v>
      </c>
      <c r="E312" t="s">
        <v>485</v>
      </c>
      <c r="F312" t="s">
        <v>94</v>
      </c>
      <c r="G312" t="s">
        <v>311</v>
      </c>
      <c r="H312">
        <v>59</v>
      </c>
      <c r="I312" t="s">
        <v>107</v>
      </c>
      <c r="J312" t="s">
        <v>108</v>
      </c>
      <c r="K312">
        <v>16</v>
      </c>
      <c r="L312">
        <v>2</v>
      </c>
      <c r="M312" t="s">
        <v>98</v>
      </c>
      <c r="N312">
        <v>0.90300000000000002</v>
      </c>
      <c r="O312" t="s">
        <v>231</v>
      </c>
      <c r="P312" t="s">
        <v>234</v>
      </c>
      <c r="Q312" t="s">
        <v>521</v>
      </c>
      <c r="R312" t="s">
        <v>3</v>
      </c>
      <c r="S312">
        <v>0</v>
      </c>
      <c r="T312">
        <v>1</v>
      </c>
      <c r="U312">
        <v>2</v>
      </c>
      <c r="V312">
        <v>0</v>
      </c>
      <c r="W312">
        <v>0</v>
      </c>
      <c r="X312">
        <v>0</v>
      </c>
      <c r="Y312">
        <v>3</v>
      </c>
      <c r="Z312">
        <v>91.8</v>
      </c>
      <c r="AA312">
        <v>83.7</v>
      </c>
      <c r="AB312">
        <v>3.45</v>
      </c>
      <c r="AC312">
        <v>1.55</v>
      </c>
      <c r="AD312">
        <v>-0.74399999999999999</v>
      </c>
      <c r="AE312">
        <v>3.6360000000000001</v>
      </c>
      <c r="AF312">
        <v>-1.0640000000000001</v>
      </c>
      <c r="AG312">
        <v>6.9020000000000001</v>
      </c>
      <c r="AH312">
        <v>-0.04</v>
      </c>
      <c r="AI312">
        <v>11.18</v>
      </c>
      <c r="AJ312">
        <v>23.7</v>
      </c>
      <c r="AK312">
        <v>-0.6</v>
      </c>
      <c r="AL312">
        <v>3</v>
      </c>
      <c r="AM312">
        <v>180.18700000000001</v>
      </c>
      <c r="AN312">
        <v>2191.9699999999998</v>
      </c>
      <c r="AO312" t="s">
        <v>554</v>
      </c>
    </row>
    <row r="313" spans="1:41">
      <c r="A313" t="s">
        <v>483</v>
      </c>
      <c r="B313" t="s">
        <v>3</v>
      </c>
      <c r="C313" t="s">
        <v>484</v>
      </c>
      <c r="D313" t="s">
        <v>169</v>
      </c>
      <c r="E313" t="s">
        <v>485</v>
      </c>
      <c r="F313" t="s">
        <v>94</v>
      </c>
      <c r="G313" t="s">
        <v>311</v>
      </c>
      <c r="H313">
        <v>60</v>
      </c>
      <c r="I313" t="s">
        <v>96</v>
      </c>
      <c r="J313" t="s">
        <v>97</v>
      </c>
      <c r="K313">
        <v>17</v>
      </c>
      <c r="L313">
        <v>1</v>
      </c>
      <c r="M313" t="s">
        <v>98</v>
      </c>
      <c r="N313">
        <v>0.91100000000000003</v>
      </c>
      <c r="O313" t="s">
        <v>210</v>
      </c>
      <c r="Q313" t="s">
        <v>529</v>
      </c>
      <c r="R313" t="s">
        <v>90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4</v>
      </c>
      <c r="Z313">
        <v>89.1</v>
      </c>
      <c r="AA313">
        <v>82</v>
      </c>
      <c r="AB313">
        <v>3.26</v>
      </c>
      <c r="AC313">
        <v>1.51</v>
      </c>
      <c r="AD313">
        <v>0.23499999999999999</v>
      </c>
      <c r="AE313">
        <v>4.1859999999999999</v>
      </c>
      <c r="AF313">
        <v>-1.262</v>
      </c>
      <c r="AG313">
        <v>7.0289999999999999</v>
      </c>
      <c r="AH313">
        <v>0.06</v>
      </c>
      <c r="AI313">
        <v>8.06</v>
      </c>
      <c r="AJ313">
        <v>23.8</v>
      </c>
      <c r="AK313">
        <v>-2.7</v>
      </c>
      <c r="AL313">
        <v>4.5</v>
      </c>
      <c r="AM313">
        <v>179.59100000000001</v>
      </c>
      <c r="AN313">
        <v>1551.1</v>
      </c>
      <c r="AO313" t="s">
        <v>555</v>
      </c>
    </row>
    <row r="314" spans="1:41">
      <c r="A314" t="s">
        <v>483</v>
      </c>
      <c r="B314" t="s">
        <v>3</v>
      </c>
      <c r="C314" t="s">
        <v>484</v>
      </c>
      <c r="D314" t="s">
        <v>169</v>
      </c>
      <c r="E314" t="s">
        <v>485</v>
      </c>
      <c r="F314" t="s">
        <v>94</v>
      </c>
      <c r="G314" t="s">
        <v>311</v>
      </c>
      <c r="H314">
        <v>61</v>
      </c>
      <c r="I314" t="s">
        <v>127</v>
      </c>
      <c r="J314" t="s">
        <v>104</v>
      </c>
      <c r="K314">
        <v>17</v>
      </c>
      <c r="L314">
        <v>2</v>
      </c>
      <c r="M314" t="s">
        <v>98</v>
      </c>
      <c r="N314">
        <v>0.78500000000000003</v>
      </c>
      <c r="O314" t="s">
        <v>210</v>
      </c>
      <c r="Q314" t="s">
        <v>529</v>
      </c>
      <c r="R314" t="s">
        <v>90</v>
      </c>
      <c r="S314">
        <v>1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4</v>
      </c>
      <c r="Z314">
        <v>87.6</v>
      </c>
      <c r="AA314">
        <v>80.3</v>
      </c>
      <c r="AB314">
        <v>3.37</v>
      </c>
      <c r="AC314">
        <v>1.64</v>
      </c>
      <c r="AD314">
        <v>-0.48899999999999999</v>
      </c>
      <c r="AE314">
        <v>3.113</v>
      </c>
      <c r="AF314">
        <v>-1.405</v>
      </c>
      <c r="AG314">
        <v>6.8090000000000002</v>
      </c>
      <c r="AH314">
        <v>-0.81</v>
      </c>
      <c r="AI314">
        <v>10.45</v>
      </c>
      <c r="AJ314">
        <v>23.8</v>
      </c>
      <c r="AK314">
        <v>2.8</v>
      </c>
      <c r="AL314">
        <v>4</v>
      </c>
      <c r="AM314">
        <v>184.392</v>
      </c>
      <c r="AN314">
        <v>1970.08</v>
      </c>
      <c r="AO314" t="s">
        <v>556</v>
      </c>
    </row>
    <row r="315" spans="1:41">
      <c r="A315" t="s">
        <v>483</v>
      </c>
      <c r="B315" t="s">
        <v>3</v>
      </c>
      <c r="C315" t="s">
        <v>484</v>
      </c>
      <c r="D315" t="s">
        <v>169</v>
      </c>
      <c r="E315" t="s">
        <v>485</v>
      </c>
      <c r="F315" t="s">
        <v>94</v>
      </c>
      <c r="G315" t="s">
        <v>311</v>
      </c>
      <c r="H315">
        <v>62</v>
      </c>
      <c r="I315" t="s">
        <v>103</v>
      </c>
      <c r="J315" t="s">
        <v>104</v>
      </c>
      <c r="K315">
        <v>17</v>
      </c>
      <c r="L315">
        <v>3</v>
      </c>
      <c r="M315" t="s">
        <v>508</v>
      </c>
      <c r="N315">
        <v>0.91300000000000003</v>
      </c>
      <c r="O315" t="s">
        <v>210</v>
      </c>
      <c r="Q315" t="s">
        <v>529</v>
      </c>
      <c r="R315" t="s">
        <v>90</v>
      </c>
      <c r="S315">
        <v>1</v>
      </c>
      <c r="T315">
        <v>1</v>
      </c>
      <c r="U315">
        <v>0</v>
      </c>
      <c r="V315">
        <v>0</v>
      </c>
      <c r="W315">
        <v>0</v>
      </c>
      <c r="X315">
        <v>0</v>
      </c>
      <c r="Y315">
        <v>4</v>
      </c>
      <c r="Z315">
        <v>92.6</v>
      </c>
      <c r="AA315">
        <v>84.6</v>
      </c>
      <c r="AB315">
        <v>3.36</v>
      </c>
      <c r="AC315">
        <v>1.69</v>
      </c>
      <c r="AD315">
        <v>0.46</v>
      </c>
      <c r="AE315">
        <v>3.294</v>
      </c>
      <c r="AF315">
        <v>-1.042</v>
      </c>
      <c r="AG315">
        <v>6.6230000000000002</v>
      </c>
      <c r="AH315">
        <v>-2.91</v>
      </c>
      <c r="AI315">
        <v>3.59</v>
      </c>
      <c r="AJ315">
        <v>23.7</v>
      </c>
      <c r="AK315">
        <v>9</v>
      </c>
      <c r="AL315">
        <v>5.9</v>
      </c>
      <c r="AM315">
        <v>218.703</v>
      </c>
      <c r="AN315">
        <v>916.76900000000001</v>
      </c>
      <c r="AO315" t="s">
        <v>557</v>
      </c>
    </row>
    <row r="316" spans="1:41">
      <c r="A316" t="s">
        <v>483</v>
      </c>
      <c r="B316" t="s">
        <v>3</v>
      </c>
      <c r="C316" t="s">
        <v>484</v>
      </c>
      <c r="D316" t="s">
        <v>169</v>
      </c>
      <c r="E316" t="s">
        <v>485</v>
      </c>
      <c r="F316" t="s">
        <v>94</v>
      </c>
      <c r="G316" t="s">
        <v>311</v>
      </c>
      <c r="H316">
        <v>63</v>
      </c>
      <c r="I316" t="s">
        <v>107</v>
      </c>
      <c r="J316" t="s">
        <v>108</v>
      </c>
      <c r="K316">
        <v>17</v>
      </c>
      <c r="L316">
        <v>4</v>
      </c>
      <c r="M316" t="s">
        <v>499</v>
      </c>
      <c r="N316">
        <v>0.90300000000000002</v>
      </c>
      <c r="O316" t="s">
        <v>210</v>
      </c>
      <c r="P316" t="s">
        <v>141</v>
      </c>
      <c r="Q316" t="s">
        <v>529</v>
      </c>
      <c r="R316" t="s">
        <v>90</v>
      </c>
      <c r="S316">
        <v>1</v>
      </c>
      <c r="T316">
        <v>2</v>
      </c>
      <c r="U316">
        <v>0</v>
      </c>
      <c r="V316">
        <v>0</v>
      </c>
      <c r="W316">
        <v>0</v>
      </c>
      <c r="X316">
        <v>0</v>
      </c>
      <c r="Y316">
        <v>4</v>
      </c>
      <c r="Z316">
        <v>77.599999999999994</v>
      </c>
      <c r="AA316">
        <v>71.5</v>
      </c>
      <c r="AB316">
        <v>3.37</v>
      </c>
      <c r="AC316">
        <v>1.64</v>
      </c>
      <c r="AD316">
        <v>-0.59399999999999997</v>
      </c>
      <c r="AE316">
        <v>2.085</v>
      </c>
      <c r="AF316">
        <v>-1.365</v>
      </c>
      <c r="AG316">
        <v>6.85</v>
      </c>
      <c r="AH316">
        <v>7.86</v>
      </c>
      <c r="AI316">
        <v>-10.52</v>
      </c>
      <c r="AJ316">
        <v>23.8</v>
      </c>
      <c r="AK316">
        <v>-12.3</v>
      </c>
      <c r="AL316">
        <v>14.8</v>
      </c>
      <c r="AM316">
        <v>36.909999999999997</v>
      </c>
      <c r="AN316">
        <v>2142.66</v>
      </c>
      <c r="AO316" t="s">
        <v>558</v>
      </c>
    </row>
    <row r="317" spans="1:41">
      <c r="A317" t="s">
        <v>483</v>
      </c>
      <c r="B317" t="s">
        <v>3</v>
      </c>
      <c r="C317" t="s">
        <v>484</v>
      </c>
      <c r="D317" t="s">
        <v>169</v>
      </c>
      <c r="E317" t="s">
        <v>485</v>
      </c>
      <c r="F317" t="s">
        <v>94</v>
      </c>
      <c r="G317" t="s">
        <v>311</v>
      </c>
      <c r="H317">
        <v>64</v>
      </c>
      <c r="I317" t="s">
        <v>127</v>
      </c>
      <c r="J317" t="s">
        <v>104</v>
      </c>
      <c r="K317">
        <v>18</v>
      </c>
      <c r="L317">
        <v>1</v>
      </c>
      <c r="M317" t="s">
        <v>508</v>
      </c>
      <c r="N317">
        <v>0.91200000000000003</v>
      </c>
      <c r="O317" t="s">
        <v>123</v>
      </c>
      <c r="Q317" t="s">
        <v>532</v>
      </c>
      <c r="R317" t="s">
        <v>3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0</v>
      </c>
      <c r="Y317">
        <v>4</v>
      </c>
      <c r="Z317">
        <v>91.1</v>
      </c>
      <c r="AA317">
        <v>84.1</v>
      </c>
      <c r="AB317">
        <v>3.35</v>
      </c>
      <c r="AC317">
        <v>1.62</v>
      </c>
      <c r="AD317">
        <v>-0.67600000000000005</v>
      </c>
      <c r="AE317">
        <v>2.621</v>
      </c>
      <c r="AF317">
        <v>-1.385</v>
      </c>
      <c r="AG317">
        <v>6.6760000000000002</v>
      </c>
      <c r="AH317">
        <v>-6.02</v>
      </c>
      <c r="AI317">
        <v>7.29</v>
      </c>
      <c r="AJ317">
        <v>23.8</v>
      </c>
      <c r="AK317">
        <v>26.2</v>
      </c>
      <c r="AL317">
        <v>5.0999999999999996</v>
      </c>
      <c r="AM317">
        <v>219.40899999999999</v>
      </c>
      <c r="AN317">
        <v>1859.85</v>
      </c>
      <c r="AO317" t="s">
        <v>559</v>
      </c>
    </row>
    <row r="318" spans="1:41">
      <c r="A318" t="s">
        <v>483</v>
      </c>
      <c r="B318" t="s">
        <v>3</v>
      </c>
      <c r="C318" t="s">
        <v>484</v>
      </c>
      <c r="D318" t="s">
        <v>169</v>
      </c>
      <c r="E318" t="s">
        <v>485</v>
      </c>
      <c r="F318" t="s">
        <v>94</v>
      </c>
      <c r="G318" t="s">
        <v>311</v>
      </c>
      <c r="H318">
        <v>65</v>
      </c>
      <c r="I318" t="s">
        <v>103</v>
      </c>
      <c r="J318" t="s">
        <v>104</v>
      </c>
      <c r="K318">
        <v>18</v>
      </c>
      <c r="L318">
        <v>2</v>
      </c>
      <c r="M318" t="s">
        <v>98</v>
      </c>
      <c r="N318">
        <v>0.88</v>
      </c>
      <c r="O318" t="s">
        <v>123</v>
      </c>
      <c r="Q318" t="s">
        <v>532</v>
      </c>
      <c r="R318" t="s">
        <v>3</v>
      </c>
      <c r="S318">
        <v>0</v>
      </c>
      <c r="T318">
        <v>1</v>
      </c>
      <c r="U318">
        <v>1</v>
      </c>
      <c r="V318">
        <v>0</v>
      </c>
      <c r="W318">
        <v>0</v>
      </c>
      <c r="X318">
        <v>0</v>
      </c>
      <c r="Y318">
        <v>4</v>
      </c>
      <c r="Z318">
        <v>90.8</v>
      </c>
      <c r="AA318">
        <v>83.7</v>
      </c>
      <c r="AB318">
        <v>3.69</v>
      </c>
      <c r="AC318">
        <v>1.76</v>
      </c>
      <c r="AD318">
        <v>-0.84199999999999997</v>
      </c>
      <c r="AE318">
        <v>3.38</v>
      </c>
      <c r="AF318">
        <v>-1.359</v>
      </c>
      <c r="AG318">
        <v>6.7329999999999997</v>
      </c>
      <c r="AH318">
        <v>1.31</v>
      </c>
      <c r="AI318">
        <v>12.14</v>
      </c>
      <c r="AJ318">
        <v>23.8</v>
      </c>
      <c r="AK318">
        <v>-12.2</v>
      </c>
      <c r="AL318">
        <v>2.7</v>
      </c>
      <c r="AM318">
        <v>173.87</v>
      </c>
      <c r="AN318">
        <v>2398.0300000000002</v>
      </c>
      <c r="AO318" t="s">
        <v>560</v>
      </c>
    </row>
    <row r="319" spans="1:41">
      <c r="A319" t="s">
        <v>483</v>
      </c>
      <c r="B319" t="s">
        <v>3</v>
      </c>
      <c r="C319" t="s">
        <v>484</v>
      </c>
      <c r="D319" t="s">
        <v>169</v>
      </c>
      <c r="E319" t="s">
        <v>485</v>
      </c>
      <c r="F319" t="s">
        <v>94</v>
      </c>
      <c r="G319" t="s">
        <v>311</v>
      </c>
      <c r="H319">
        <v>66</v>
      </c>
      <c r="I319" t="s">
        <v>147</v>
      </c>
      <c r="J319" t="s">
        <v>104</v>
      </c>
      <c r="K319">
        <v>18</v>
      </c>
      <c r="L319">
        <v>3</v>
      </c>
      <c r="M319" t="s">
        <v>115</v>
      </c>
      <c r="N319">
        <v>0.91600000000000004</v>
      </c>
      <c r="O319" t="s">
        <v>123</v>
      </c>
      <c r="Q319" t="s">
        <v>532</v>
      </c>
      <c r="R319" t="s">
        <v>3</v>
      </c>
      <c r="S319">
        <v>0</v>
      </c>
      <c r="T319">
        <v>2</v>
      </c>
      <c r="U319">
        <v>1</v>
      </c>
      <c r="V319">
        <v>0</v>
      </c>
      <c r="W319">
        <v>0</v>
      </c>
      <c r="X319">
        <v>0</v>
      </c>
      <c r="Y319">
        <v>4</v>
      </c>
      <c r="Z319">
        <v>85.7</v>
      </c>
      <c r="AA319">
        <v>79.7</v>
      </c>
      <c r="AB319">
        <v>3.35</v>
      </c>
      <c r="AC319">
        <v>1.62</v>
      </c>
      <c r="AD319">
        <v>1.218</v>
      </c>
      <c r="AE319">
        <v>1.427</v>
      </c>
      <c r="AF319">
        <v>-1.379</v>
      </c>
      <c r="AG319">
        <v>6.5549999999999997</v>
      </c>
      <c r="AH319">
        <v>3.45</v>
      </c>
      <c r="AI319">
        <v>2.16</v>
      </c>
      <c r="AJ319">
        <v>23.8</v>
      </c>
      <c r="AK319">
        <v>-12.1</v>
      </c>
      <c r="AL319">
        <v>7.8</v>
      </c>
      <c r="AM319">
        <v>122.613</v>
      </c>
      <c r="AN319">
        <v>753.976</v>
      </c>
      <c r="AO319" t="s">
        <v>561</v>
      </c>
    </row>
    <row r="320" spans="1:41">
      <c r="A320" t="s">
        <v>483</v>
      </c>
      <c r="B320" t="s">
        <v>3</v>
      </c>
      <c r="C320" t="s">
        <v>484</v>
      </c>
      <c r="D320" t="s">
        <v>169</v>
      </c>
      <c r="E320" t="s">
        <v>485</v>
      </c>
      <c r="F320" t="s">
        <v>94</v>
      </c>
      <c r="G320" t="s">
        <v>311</v>
      </c>
      <c r="H320">
        <v>67</v>
      </c>
      <c r="I320" t="s">
        <v>103</v>
      </c>
      <c r="J320" t="s">
        <v>104</v>
      </c>
      <c r="K320">
        <v>19</v>
      </c>
      <c r="L320">
        <v>1</v>
      </c>
      <c r="M320" t="s">
        <v>98</v>
      </c>
      <c r="N320">
        <v>0.86899999999999999</v>
      </c>
      <c r="O320" t="s">
        <v>123</v>
      </c>
      <c r="Q320" t="s">
        <v>486</v>
      </c>
      <c r="R320" t="s">
        <v>90</v>
      </c>
      <c r="S320">
        <v>0</v>
      </c>
      <c r="T320">
        <v>0</v>
      </c>
      <c r="U320">
        <v>2</v>
      </c>
      <c r="V320">
        <v>0</v>
      </c>
      <c r="W320">
        <v>0</v>
      </c>
      <c r="X320">
        <v>0</v>
      </c>
      <c r="Y320">
        <v>4</v>
      </c>
      <c r="Z320">
        <v>90.7</v>
      </c>
      <c r="AA320">
        <v>83.8</v>
      </c>
      <c r="AB320">
        <v>3.03</v>
      </c>
      <c r="AC320">
        <v>1.41</v>
      </c>
      <c r="AD320">
        <v>-0.39500000000000002</v>
      </c>
      <c r="AE320">
        <v>1.974</v>
      </c>
      <c r="AF320">
        <v>-1.353</v>
      </c>
      <c r="AG320">
        <v>6.5270000000000001</v>
      </c>
      <c r="AH320">
        <v>1.46</v>
      </c>
      <c r="AI320">
        <v>10.76</v>
      </c>
      <c r="AJ320">
        <v>23.8</v>
      </c>
      <c r="AK320">
        <v>-11.4</v>
      </c>
      <c r="AL320">
        <v>3.4</v>
      </c>
      <c r="AM320">
        <v>172.31100000000001</v>
      </c>
      <c r="AN320">
        <v>2128.0500000000002</v>
      </c>
      <c r="AO320" t="s">
        <v>562</v>
      </c>
    </row>
    <row r="321" spans="1:41">
      <c r="A321" t="s">
        <v>483</v>
      </c>
      <c r="B321" t="s">
        <v>3</v>
      </c>
      <c r="C321" t="s">
        <v>484</v>
      </c>
      <c r="D321" t="s">
        <v>169</v>
      </c>
      <c r="E321" t="s">
        <v>485</v>
      </c>
      <c r="F321" t="s">
        <v>94</v>
      </c>
      <c r="G321" t="s">
        <v>311</v>
      </c>
      <c r="H321">
        <v>68</v>
      </c>
      <c r="I321" t="s">
        <v>103</v>
      </c>
      <c r="J321" t="s">
        <v>104</v>
      </c>
      <c r="K321">
        <v>19</v>
      </c>
      <c r="L321">
        <v>2</v>
      </c>
      <c r="M321" t="s">
        <v>499</v>
      </c>
      <c r="N321">
        <v>0.90200000000000002</v>
      </c>
      <c r="O321" t="s">
        <v>123</v>
      </c>
      <c r="Q321" t="s">
        <v>486</v>
      </c>
      <c r="R321" t="s">
        <v>90</v>
      </c>
      <c r="S321">
        <v>0</v>
      </c>
      <c r="T321">
        <v>1</v>
      </c>
      <c r="U321">
        <v>2</v>
      </c>
      <c r="V321">
        <v>0</v>
      </c>
      <c r="W321">
        <v>0</v>
      </c>
      <c r="X321">
        <v>0</v>
      </c>
      <c r="Y321">
        <v>4</v>
      </c>
      <c r="Z321">
        <v>76.599999999999994</v>
      </c>
      <c r="AA321">
        <v>70.099999999999994</v>
      </c>
      <c r="AB321">
        <v>3.17</v>
      </c>
      <c r="AC321">
        <v>1.47</v>
      </c>
      <c r="AD321">
        <v>-0.51</v>
      </c>
      <c r="AE321">
        <v>2.9729999999999999</v>
      </c>
      <c r="AF321">
        <v>-1.615</v>
      </c>
      <c r="AG321">
        <v>6.9610000000000003</v>
      </c>
      <c r="AH321">
        <v>8.39</v>
      </c>
      <c r="AI321">
        <v>-7.46</v>
      </c>
      <c r="AJ321">
        <v>23.7</v>
      </c>
      <c r="AK321">
        <v>-14.2</v>
      </c>
      <c r="AL321">
        <v>13.9</v>
      </c>
      <c r="AM321">
        <v>48.601999999999997</v>
      </c>
      <c r="AN321">
        <v>1803.37</v>
      </c>
      <c r="AO321" t="s">
        <v>563</v>
      </c>
    </row>
    <row r="322" spans="1:41">
      <c r="A322" t="s">
        <v>483</v>
      </c>
      <c r="B322" t="s">
        <v>3</v>
      </c>
      <c r="C322" t="s">
        <v>484</v>
      </c>
      <c r="D322" t="s">
        <v>169</v>
      </c>
      <c r="E322" t="s">
        <v>485</v>
      </c>
      <c r="F322" t="s">
        <v>94</v>
      </c>
      <c r="G322" t="s">
        <v>311</v>
      </c>
      <c r="H322">
        <v>69</v>
      </c>
      <c r="I322" t="s">
        <v>96</v>
      </c>
      <c r="J322" t="s">
        <v>97</v>
      </c>
      <c r="K322">
        <v>19</v>
      </c>
      <c r="L322">
        <v>3</v>
      </c>
      <c r="M322" t="s">
        <v>508</v>
      </c>
      <c r="N322">
        <v>0.91100000000000003</v>
      </c>
      <c r="O322" t="s">
        <v>123</v>
      </c>
      <c r="Q322" t="s">
        <v>486</v>
      </c>
      <c r="R322" t="s">
        <v>90</v>
      </c>
      <c r="S322">
        <v>0</v>
      </c>
      <c r="T322">
        <v>2</v>
      </c>
      <c r="U322">
        <v>2</v>
      </c>
      <c r="V322">
        <v>0</v>
      </c>
      <c r="W322">
        <v>0</v>
      </c>
      <c r="X322">
        <v>0</v>
      </c>
      <c r="Y322">
        <v>4</v>
      </c>
      <c r="Z322">
        <v>91.3</v>
      </c>
      <c r="AA322">
        <v>84</v>
      </c>
      <c r="AB322">
        <v>3.19</v>
      </c>
      <c r="AC322">
        <v>1.57</v>
      </c>
      <c r="AD322">
        <v>0.47799999999999998</v>
      </c>
      <c r="AE322">
        <v>3.6440000000000001</v>
      </c>
      <c r="AF322">
        <v>-0.78900000000000003</v>
      </c>
      <c r="AG322">
        <v>6.7939999999999996</v>
      </c>
      <c r="AH322">
        <v>-3.72</v>
      </c>
      <c r="AI322">
        <v>6.58</v>
      </c>
      <c r="AJ322">
        <v>23.8</v>
      </c>
      <c r="AK322">
        <v>15.2</v>
      </c>
      <c r="AL322">
        <v>4.9000000000000004</v>
      </c>
      <c r="AM322">
        <v>209.31800000000001</v>
      </c>
      <c r="AN322">
        <v>1487.56</v>
      </c>
      <c r="AO322" t="s">
        <v>564</v>
      </c>
    </row>
    <row r="323" spans="1:41">
      <c r="A323" t="s">
        <v>483</v>
      </c>
      <c r="B323" t="s">
        <v>3</v>
      </c>
      <c r="C323" t="s">
        <v>484</v>
      </c>
      <c r="D323" t="s">
        <v>169</v>
      </c>
      <c r="E323" t="s">
        <v>485</v>
      </c>
      <c r="F323" t="s">
        <v>94</v>
      </c>
      <c r="G323" t="s">
        <v>311</v>
      </c>
      <c r="H323">
        <v>70</v>
      </c>
      <c r="I323" t="s">
        <v>130</v>
      </c>
      <c r="J323" t="s">
        <v>104</v>
      </c>
      <c r="K323">
        <v>19</v>
      </c>
      <c r="L323">
        <v>4</v>
      </c>
      <c r="M323" t="s">
        <v>115</v>
      </c>
      <c r="N323">
        <v>0.91900000000000004</v>
      </c>
      <c r="O323" t="s">
        <v>123</v>
      </c>
      <c r="Q323" t="s">
        <v>486</v>
      </c>
      <c r="R323" t="s">
        <v>90</v>
      </c>
      <c r="S323">
        <v>1</v>
      </c>
      <c r="T323">
        <v>2</v>
      </c>
      <c r="U323">
        <v>2</v>
      </c>
      <c r="V323">
        <v>0</v>
      </c>
      <c r="W323">
        <v>0</v>
      </c>
      <c r="X323">
        <v>0</v>
      </c>
      <c r="Y323">
        <v>4</v>
      </c>
      <c r="Z323">
        <v>84.5</v>
      </c>
      <c r="AA323">
        <v>77.7</v>
      </c>
      <c r="AB323">
        <v>3.19</v>
      </c>
      <c r="AC323">
        <v>1.35</v>
      </c>
      <c r="AD323">
        <v>0.82</v>
      </c>
      <c r="AE323">
        <v>0.89800000000000002</v>
      </c>
      <c r="AF323">
        <v>-1.355</v>
      </c>
      <c r="AG323">
        <v>6.4649999999999999</v>
      </c>
      <c r="AH323">
        <v>5.57</v>
      </c>
      <c r="AI323">
        <v>4.12</v>
      </c>
      <c r="AJ323">
        <v>23.8</v>
      </c>
      <c r="AK323">
        <v>-18.399999999999999</v>
      </c>
      <c r="AL323">
        <v>7.7</v>
      </c>
      <c r="AM323">
        <v>126.79900000000001</v>
      </c>
      <c r="AN323">
        <v>1246.5999999999999</v>
      </c>
      <c r="AO323" t="s">
        <v>565</v>
      </c>
    </row>
    <row r="324" spans="1:41">
      <c r="A324" t="s">
        <v>483</v>
      </c>
      <c r="B324" t="s">
        <v>3</v>
      </c>
      <c r="C324" t="s">
        <v>484</v>
      </c>
      <c r="D324" t="s">
        <v>169</v>
      </c>
      <c r="E324" t="s">
        <v>485</v>
      </c>
      <c r="F324" t="s">
        <v>94</v>
      </c>
      <c r="G324" t="s">
        <v>311</v>
      </c>
      <c r="H324">
        <v>71</v>
      </c>
      <c r="I324" t="s">
        <v>96</v>
      </c>
      <c r="J324" t="s">
        <v>97</v>
      </c>
      <c r="K324">
        <v>20</v>
      </c>
      <c r="L324">
        <v>1</v>
      </c>
      <c r="M324" t="s">
        <v>115</v>
      </c>
      <c r="N324">
        <v>0.91600000000000004</v>
      </c>
      <c r="O324" t="s">
        <v>566</v>
      </c>
      <c r="Q324" t="s">
        <v>471</v>
      </c>
      <c r="R324" t="s">
        <v>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5</v>
      </c>
      <c r="Z324">
        <v>81.900000000000006</v>
      </c>
      <c r="AA324">
        <v>76.599999999999994</v>
      </c>
      <c r="AB324">
        <v>3.53</v>
      </c>
      <c r="AC324">
        <v>1.45</v>
      </c>
      <c r="AD324">
        <v>1.5569999999999999</v>
      </c>
      <c r="AE324">
        <v>2.2000000000000002</v>
      </c>
      <c r="AF324">
        <v>-1.24</v>
      </c>
      <c r="AG324">
        <v>6.7670000000000003</v>
      </c>
      <c r="AH324">
        <v>6.38</v>
      </c>
      <c r="AI324">
        <v>-0.26</v>
      </c>
      <c r="AJ324">
        <v>23.9</v>
      </c>
      <c r="AK324">
        <v>-16.8</v>
      </c>
      <c r="AL324">
        <v>9.6</v>
      </c>
      <c r="AM324">
        <v>88.122</v>
      </c>
      <c r="AN324">
        <v>1129.4000000000001</v>
      </c>
      <c r="AO324" t="s">
        <v>567</v>
      </c>
    </row>
    <row r="325" spans="1:41">
      <c r="A325" t="s">
        <v>483</v>
      </c>
      <c r="B325" t="s">
        <v>3</v>
      </c>
      <c r="C325" t="s">
        <v>484</v>
      </c>
      <c r="D325" t="s">
        <v>169</v>
      </c>
      <c r="E325" t="s">
        <v>485</v>
      </c>
      <c r="F325" t="s">
        <v>94</v>
      </c>
      <c r="G325" t="s">
        <v>311</v>
      </c>
      <c r="H325">
        <v>72</v>
      </c>
      <c r="I325" t="s">
        <v>120</v>
      </c>
      <c r="J325" t="s">
        <v>108</v>
      </c>
      <c r="K325">
        <v>20</v>
      </c>
      <c r="L325">
        <v>2</v>
      </c>
      <c r="M325" t="s">
        <v>115</v>
      </c>
      <c r="N325">
        <v>0.92300000000000004</v>
      </c>
      <c r="O325" t="s">
        <v>566</v>
      </c>
      <c r="P325" t="s">
        <v>109</v>
      </c>
      <c r="Q325" t="s">
        <v>471</v>
      </c>
      <c r="R325" t="s">
        <v>3</v>
      </c>
      <c r="S325">
        <v>1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5</v>
      </c>
      <c r="Z325">
        <v>82.6</v>
      </c>
      <c r="AA325">
        <v>76.400000000000006</v>
      </c>
      <c r="AB325">
        <v>3.08</v>
      </c>
      <c r="AC325">
        <v>1.38</v>
      </c>
      <c r="AD325">
        <v>-0.50900000000000001</v>
      </c>
      <c r="AE325">
        <v>2.0259999999999998</v>
      </c>
      <c r="AF325">
        <v>-1.57</v>
      </c>
      <c r="AG325">
        <v>6.6589999999999998</v>
      </c>
      <c r="AH325">
        <v>7.12</v>
      </c>
      <c r="AI325">
        <v>-0.48</v>
      </c>
      <c r="AJ325">
        <v>23.8</v>
      </c>
      <c r="AK325">
        <v>-17.399999999999999</v>
      </c>
      <c r="AL325">
        <v>9.6999999999999993</v>
      </c>
      <c r="AM325">
        <v>86.561000000000007</v>
      </c>
      <c r="AN325">
        <v>1258.98</v>
      </c>
      <c r="AO325" t="s">
        <v>568</v>
      </c>
    </row>
    <row r="326" spans="1:41">
      <c r="A326" t="s">
        <v>483</v>
      </c>
      <c r="B326" t="s">
        <v>3</v>
      </c>
      <c r="C326" t="s">
        <v>484</v>
      </c>
      <c r="D326" t="s">
        <v>169</v>
      </c>
      <c r="E326" t="s">
        <v>485</v>
      </c>
      <c r="F326" t="s">
        <v>94</v>
      </c>
      <c r="G326" t="s">
        <v>311</v>
      </c>
      <c r="H326">
        <v>73</v>
      </c>
      <c r="I326" t="s">
        <v>96</v>
      </c>
      <c r="J326" t="s">
        <v>97</v>
      </c>
      <c r="K326">
        <v>21</v>
      </c>
      <c r="L326">
        <v>1</v>
      </c>
      <c r="M326" t="s">
        <v>505</v>
      </c>
      <c r="N326">
        <v>0.91500000000000004</v>
      </c>
      <c r="O326" t="s">
        <v>210</v>
      </c>
      <c r="Q326" t="s">
        <v>496</v>
      </c>
      <c r="R326" t="s">
        <v>90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1</v>
      </c>
      <c r="Y326">
        <v>5</v>
      </c>
      <c r="Z326">
        <v>83</v>
      </c>
      <c r="AA326">
        <v>76.099999999999994</v>
      </c>
      <c r="AB326">
        <v>3.53</v>
      </c>
      <c r="AC326">
        <v>1.74</v>
      </c>
      <c r="AD326">
        <v>-0.71899999999999997</v>
      </c>
      <c r="AE326">
        <v>3.907</v>
      </c>
      <c r="AF326">
        <v>-1.226</v>
      </c>
      <c r="AG326">
        <v>6.8639999999999999</v>
      </c>
      <c r="AH326">
        <v>-2.5099999999999998</v>
      </c>
      <c r="AI326">
        <v>7.7</v>
      </c>
      <c r="AJ326">
        <v>23.8</v>
      </c>
      <c r="AK326">
        <v>8.9</v>
      </c>
      <c r="AL326">
        <v>5.9</v>
      </c>
      <c r="AM326">
        <v>197.95500000000001</v>
      </c>
      <c r="AN326">
        <v>1445.47</v>
      </c>
      <c r="AO326" t="s">
        <v>569</v>
      </c>
    </row>
    <row r="327" spans="1:41">
      <c r="A327" t="s">
        <v>483</v>
      </c>
      <c r="B327" t="s">
        <v>3</v>
      </c>
      <c r="C327" t="s">
        <v>484</v>
      </c>
      <c r="D327" t="s">
        <v>169</v>
      </c>
      <c r="E327" t="s">
        <v>485</v>
      </c>
      <c r="F327" t="s">
        <v>94</v>
      </c>
      <c r="G327" t="s">
        <v>311</v>
      </c>
      <c r="H327">
        <v>74</v>
      </c>
      <c r="I327" t="s">
        <v>96</v>
      </c>
      <c r="J327" t="s">
        <v>97</v>
      </c>
      <c r="K327">
        <v>21</v>
      </c>
      <c r="L327">
        <v>2</v>
      </c>
      <c r="M327" t="s">
        <v>508</v>
      </c>
      <c r="N327">
        <v>0.90300000000000002</v>
      </c>
      <c r="O327" t="s">
        <v>210</v>
      </c>
      <c r="Q327" t="s">
        <v>496</v>
      </c>
      <c r="R327" t="s">
        <v>90</v>
      </c>
      <c r="S327">
        <v>1</v>
      </c>
      <c r="T327">
        <v>0</v>
      </c>
      <c r="U327">
        <v>0</v>
      </c>
      <c r="V327">
        <v>0</v>
      </c>
      <c r="W327">
        <v>0</v>
      </c>
      <c r="X327">
        <v>1</v>
      </c>
      <c r="Y327">
        <v>5</v>
      </c>
      <c r="Z327">
        <v>91.3</v>
      </c>
      <c r="AA327">
        <v>83.6</v>
      </c>
      <c r="AB327">
        <v>3.45</v>
      </c>
      <c r="AC327">
        <v>1.8</v>
      </c>
      <c r="AD327">
        <v>2.0680000000000001</v>
      </c>
      <c r="AE327">
        <v>2.476</v>
      </c>
      <c r="AF327">
        <v>-0.89200000000000002</v>
      </c>
      <c r="AG327">
        <v>6.6150000000000002</v>
      </c>
      <c r="AH327">
        <v>-4.8</v>
      </c>
      <c r="AI327">
        <v>6.02</v>
      </c>
      <c r="AJ327">
        <v>23.8</v>
      </c>
      <c r="AK327">
        <v>15.8</v>
      </c>
      <c r="AL327">
        <v>5.4</v>
      </c>
      <c r="AM327">
        <v>218.37100000000001</v>
      </c>
      <c r="AN327">
        <v>1500.49</v>
      </c>
      <c r="AO327" t="s">
        <v>570</v>
      </c>
    </row>
    <row r="328" spans="1:41">
      <c r="A328" t="s">
        <v>483</v>
      </c>
      <c r="B328" t="s">
        <v>3</v>
      </c>
      <c r="C328" t="s">
        <v>484</v>
      </c>
      <c r="D328" t="s">
        <v>169</v>
      </c>
      <c r="E328" t="s">
        <v>485</v>
      </c>
      <c r="F328" t="s">
        <v>94</v>
      </c>
      <c r="G328" t="s">
        <v>311</v>
      </c>
      <c r="H328">
        <v>75</v>
      </c>
      <c r="I328" t="s">
        <v>96</v>
      </c>
      <c r="J328" t="s">
        <v>97</v>
      </c>
      <c r="K328">
        <v>21</v>
      </c>
      <c r="L328">
        <v>3</v>
      </c>
      <c r="M328" t="s">
        <v>122</v>
      </c>
      <c r="N328">
        <v>0.81599999999999995</v>
      </c>
      <c r="O328" t="s">
        <v>210</v>
      </c>
      <c r="Q328" t="s">
        <v>496</v>
      </c>
      <c r="R328" t="s">
        <v>90</v>
      </c>
      <c r="S328">
        <v>2</v>
      </c>
      <c r="T328">
        <v>0</v>
      </c>
      <c r="U328">
        <v>0</v>
      </c>
      <c r="V328">
        <v>0</v>
      </c>
      <c r="W328">
        <v>0</v>
      </c>
      <c r="X328">
        <v>1</v>
      </c>
      <c r="Y328">
        <v>5</v>
      </c>
      <c r="Z328">
        <v>81.7</v>
      </c>
      <c r="AA328">
        <v>74.8</v>
      </c>
      <c r="AB328">
        <v>3.49</v>
      </c>
      <c r="AC328">
        <v>1.83</v>
      </c>
      <c r="AD328">
        <v>-0.61</v>
      </c>
      <c r="AE328">
        <v>4.2839999999999998</v>
      </c>
      <c r="AF328">
        <v>-1.2689999999999999</v>
      </c>
      <c r="AG328">
        <v>6.6580000000000004</v>
      </c>
      <c r="AH328">
        <v>-1.93</v>
      </c>
      <c r="AI328">
        <v>4.95</v>
      </c>
      <c r="AJ328">
        <v>23.8</v>
      </c>
      <c r="AK328">
        <v>5.4</v>
      </c>
      <c r="AL328">
        <v>7.1</v>
      </c>
      <c r="AM328">
        <v>201.10300000000001</v>
      </c>
      <c r="AN328">
        <v>935.14700000000005</v>
      </c>
      <c r="AO328" t="s">
        <v>571</v>
      </c>
    </row>
    <row r="329" spans="1:41">
      <c r="A329" t="s">
        <v>483</v>
      </c>
      <c r="B329" t="s">
        <v>3</v>
      </c>
      <c r="C329" t="s">
        <v>484</v>
      </c>
      <c r="D329" t="s">
        <v>169</v>
      </c>
      <c r="E329" t="s">
        <v>485</v>
      </c>
      <c r="F329" t="s">
        <v>94</v>
      </c>
      <c r="G329" t="s">
        <v>311</v>
      </c>
      <c r="H329">
        <v>76</v>
      </c>
      <c r="I329" t="s">
        <v>103</v>
      </c>
      <c r="J329" t="s">
        <v>104</v>
      </c>
      <c r="K329">
        <v>21</v>
      </c>
      <c r="L329">
        <v>4</v>
      </c>
      <c r="M329" t="s">
        <v>98</v>
      </c>
      <c r="N329">
        <v>0.88900000000000001</v>
      </c>
      <c r="O329" t="s">
        <v>210</v>
      </c>
      <c r="Q329" t="s">
        <v>496</v>
      </c>
      <c r="R329" t="s">
        <v>90</v>
      </c>
      <c r="S329">
        <v>3</v>
      </c>
      <c r="T329">
        <v>0</v>
      </c>
      <c r="U329">
        <v>0</v>
      </c>
      <c r="V329">
        <v>0</v>
      </c>
      <c r="W329">
        <v>0</v>
      </c>
      <c r="X329">
        <v>1</v>
      </c>
      <c r="Y329">
        <v>5</v>
      </c>
      <c r="Z329">
        <v>89.5</v>
      </c>
      <c r="AA329">
        <v>81.5</v>
      </c>
      <c r="AB329">
        <v>3.53</v>
      </c>
      <c r="AC329">
        <v>1.71</v>
      </c>
      <c r="AD329">
        <v>0.17699999999999999</v>
      </c>
      <c r="AE329">
        <v>2.8140000000000001</v>
      </c>
      <c r="AF329">
        <v>-1.1499999999999999</v>
      </c>
      <c r="AG329">
        <v>6.7460000000000004</v>
      </c>
      <c r="AH329">
        <v>1.0900000000000001</v>
      </c>
      <c r="AI329">
        <v>10.23</v>
      </c>
      <c r="AJ329">
        <v>23.7</v>
      </c>
      <c r="AK329">
        <v>-8.9</v>
      </c>
      <c r="AL329">
        <v>3.9</v>
      </c>
      <c r="AM329">
        <v>173.96700000000001</v>
      </c>
      <c r="AN329">
        <v>1958.91</v>
      </c>
      <c r="AO329" t="s">
        <v>572</v>
      </c>
    </row>
    <row r="330" spans="1:41">
      <c r="A330" t="s">
        <v>483</v>
      </c>
      <c r="B330" t="s">
        <v>3</v>
      </c>
      <c r="C330" t="s">
        <v>484</v>
      </c>
      <c r="D330" t="s">
        <v>169</v>
      </c>
      <c r="E330" t="s">
        <v>485</v>
      </c>
      <c r="F330" t="s">
        <v>94</v>
      </c>
      <c r="G330" t="s">
        <v>311</v>
      </c>
      <c r="H330">
        <v>77</v>
      </c>
      <c r="I330" t="s">
        <v>107</v>
      </c>
      <c r="J330" t="s">
        <v>108</v>
      </c>
      <c r="K330">
        <v>21</v>
      </c>
      <c r="L330">
        <v>5</v>
      </c>
      <c r="M330" t="s">
        <v>115</v>
      </c>
      <c r="N330">
        <v>0.92900000000000005</v>
      </c>
      <c r="O330" t="s">
        <v>210</v>
      </c>
      <c r="P330" t="s">
        <v>141</v>
      </c>
      <c r="Q330" t="s">
        <v>496</v>
      </c>
      <c r="R330" t="s">
        <v>90</v>
      </c>
      <c r="S330">
        <v>3</v>
      </c>
      <c r="T330">
        <v>1</v>
      </c>
      <c r="U330">
        <v>0</v>
      </c>
      <c r="V330">
        <v>0</v>
      </c>
      <c r="W330">
        <v>0</v>
      </c>
      <c r="X330">
        <v>1</v>
      </c>
      <c r="Y330">
        <v>5</v>
      </c>
      <c r="Z330">
        <v>83.7</v>
      </c>
      <c r="AA330">
        <v>76.7</v>
      </c>
      <c r="AB330">
        <v>3.17</v>
      </c>
      <c r="AC330">
        <v>1.47</v>
      </c>
      <c r="AD330">
        <v>-0.498</v>
      </c>
      <c r="AE330">
        <v>2.8650000000000002</v>
      </c>
      <c r="AF330">
        <v>-1.3320000000000001</v>
      </c>
      <c r="AG330">
        <v>6.7690000000000001</v>
      </c>
      <c r="AH330">
        <v>8.16</v>
      </c>
      <c r="AI330">
        <v>3.37</v>
      </c>
      <c r="AJ330">
        <v>23.8</v>
      </c>
      <c r="AK330">
        <v>-23.6</v>
      </c>
      <c r="AL330">
        <v>8.1999999999999993</v>
      </c>
      <c r="AM330">
        <v>112.749</v>
      </c>
      <c r="AN330">
        <v>1573.17</v>
      </c>
      <c r="AO330" t="s">
        <v>573</v>
      </c>
    </row>
    <row r="331" spans="1:41">
      <c r="A331" t="s">
        <v>483</v>
      </c>
      <c r="B331" t="s">
        <v>3</v>
      </c>
      <c r="C331" t="s">
        <v>484</v>
      </c>
      <c r="D331" t="s">
        <v>169</v>
      </c>
      <c r="E331" t="s">
        <v>485</v>
      </c>
      <c r="F331" t="s">
        <v>94</v>
      </c>
      <c r="G331" t="s">
        <v>311</v>
      </c>
      <c r="H331">
        <v>78</v>
      </c>
      <c r="I331" t="s">
        <v>96</v>
      </c>
      <c r="J331" t="s">
        <v>97</v>
      </c>
      <c r="K331">
        <v>22</v>
      </c>
      <c r="L331">
        <v>1</v>
      </c>
      <c r="M331" t="s">
        <v>499</v>
      </c>
      <c r="N331">
        <v>0.90200000000000002</v>
      </c>
      <c r="O331" t="s">
        <v>156</v>
      </c>
      <c r="Q331" t="s">
        <v>500</v>
      </c>
      <c r="R331" t="s">
        <v>3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5</v>
      </c>
      <c r="Z331">
        <v>78.2</v>
      </c>
      <c r="AA331">
        <v>72.2</v>
      </c>
      <c r="AB331">
        <v>3.45</v>
      </c>
      <c r="AC331">
        <v>1.52</v>
      </c>
      <c r="AD331">
        <v>-1.9E-2</v>
      </c>
      <c r="AE331">
        <v>1.5740000000000001</v>
      </c>
      <c r="AF331">
        <v>-1.1279999999999999</v>
      </c>
      <c r="AG331">
        <v>6.8449999999999998</v>
      </c>
      <c r="AH331">
        <v>4.05</v>
      </c>
      <c r="AI331">
        <v>-9.07</v>
      </c>
      <c r="AJ331">
        <v>23.8</v>
      </c>
      <c r="AK331">
        <v>-7.1</v>
      </c>
      <c r="AL331">
        <v>13.9</v>
      </c>
      <c r="AM331">
        <v>24.175000000000001</v>
      </c>
      <c r="AN331">
        <v>1632.79</v>
      </c>
      <c r="AO331" t="s">
        <v>574</v>
      </c>
    </row>
    <row r="332" spans="1:41">
      <c r="A332" t="s">
        <v>483</v>
      </c>
      <c r="B332" t="s">
        <v>3</v>
      </c>
      <c r="C332" t="s">
        <v>484</v>
      </c>
      <c r="D332" t="s">
        <v>169</v>
      </c>
      <c r="E332" t="s">
        <v>485</v>
      </c>
      <c r="F332" t="s">
        <v>94</v>
      </c>
      <c r="G332" t="s">
        <v>311</v>
      </c>
      <c r="H332">
        <v>79</v>
      </c>
      <c r="I332" t="s">
        <v>147</v>
      </c>
      <c r="J332" t="s">
        <v>104</v>
      </c>
      <c r="K332">
        <v>22</v>
      </c>
      <c r="L332">
        <v>2</v>
      </c>
      <c r="M332" t="s">
        <v>115</v>
      </c>
      <c r="N332">
        <v>0.92900000000000005</v>
      </c>
      <c r="O332" t="s">
        <v>156</v>
      </c>
      <c r="Q332" t="s">
        <v>500</v>
      </c>
      <c r="R332" t="s">
        <v>3</v>
      </c>
      <c r="S332">
        <v>1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5</v>
      </c>
      <c r="Z332">
        <v>85.1</v>
      </c>
      <c r="AA332">
        <v>78.3</v>
      </c>
      <c r="AB332">
        <v>3.46</v>
      </c>
      <c r="AC332">
        <v>1.71</v>
      </c>
      <c r="AD332">
        <v>0.85399999999999998</v>
      </c>
      <c r="AE332">
        <v>1.464</v>
      </c>
      <c r="AF332">
        <v>-1.1910000000000001</v>
      </c>
      <c r="AG332">
        <v>6.5659999999999998</v>
      </c>
      <c r="AH332">
        <v>8.27</v>
      </c>
      <c r="AI332">
        <v>-2.19</v>
      </c>
      <c r="AJ332">
        <v>23.8</v>
      </c>
      <c r="AK332">
        <v>-19.899999999999999</v>
      </c>
      <c r="AL332">
        <v>10.199999999999999</v>
      </c>
      <c r="AM332">
        <v>75.488</v>
      </c>
      <c r="AN332">
        <v>1539.51</v>
      </c>
      <c r="AO332" t="s">
        <v>575</v>
      </c>
    </row>
    <row r="333" spans="1:41">
      <c r="A333" t="s">
        <v>483</v>
      </c>
      <c r="B333" t="s">
        <v>3</v>
      </c>
      <c r="C333" t="s">
        <v>484</v>
      </c>
      <c r="D333" t="s">
        <v>169</v>
      </c>
      <c r="E333" t="s">
        <v>485</v>
      </c>
      <c r="F333" t="s">
        <v>94</v>
      </c>
      <c r="G333" t="s">
        <v>311</v>
      </c>
      <c r="H333">
        <v>80</v>
      </c>
      <c r="I333" t="s">
        <v>194</v>
      </c>
      <c r="J333" t="s">
        <v>108</v>
      </c>
      <c r="K333">
        <v>22</v>
      </c>
      <c r="L333">
        <v>3</v>
      </c>
      <c r="M333" t="s">
        <v>115</v>
      </c>
      <c r="N333">
        <v>0.92500000000000004</v>
      </c>
      <c r="O333" t="s">
        <v>156</v>
      </c>
      <c r="P333" t="s">
        <v>141</v>
      </c>
      <c r="Q333" t="s">
        <v>500</v>
      </c>
      <c r="R333" t="s">
        <v>3</v>
      </c>
      <c r="S333">
        <v>1</v>
      </c>
      <c r="T333">
        <v>1</v>
      </c>
      <c r="U333">
        <v>1</v>
      </c>
      <c r="V333">
        <v>0</v>
      </c>
      <c r="W333">
        <v>0</v>
      </c>
      <c r="X333">
        <v>1</v>
      </c>
      <c r="Y333">
        <v>5</v>
      </c>
      <c r="Z333">
        <v>84.6</v>
      </c>
      <c r="AA333">
        <v>78.599999999999994</v>
      </c>
      <c r="AB333">
        <v>3.46</v>
      </c>
      <c r="AC333">
        <v>1.71</v>
      </c>
      <c r="AD333">
        <v>0.38200000000000001</v>
      </c>
      <c r="AE333">
        <v>2.4409999999999998</v>
      </c>
      <c r="AF333">
        <v>-1.27</v>
      </c>
      <c r="AG333">
        <v>6.6749999999999998</v>
      </c>
      <c r="AH333">
        <v>3.11</v>
      </c>
      <c r="AI333">
        <v>-0.64</v>
      </c>
      <c r="AJ333">
        <v>23.8</v>
      </c>
      <c r="AK333">
        <v>-9</v>
      </c>
      <c r="AL333">
        <v>8.9</v>
      </c>
      <c r="AM333">
        <v>79.287999999999997</v>
      </c>
      <c r="AN333">
        <v>575.92600000000004</v>
      </c>
      <c r="AO333" t="s">
        <v>576</v>
      </c>
    </row>
    <row r="334" spans="1:41">
      <c r="A334" t="s">
        <v>483</v>
      </c>
      <c r="B334" t="s">
        <v>3</v>
      </c>
      <c r="C334" t="s">
        <v>484</v>
      </c>
      <c r="D334" t="s">
        <v>169</v>
      </c>
      <c r="E334" t="s">
        <v>485</v>
      </c>
      <c r="F334" t="s">
        <v>94</v>
      </c>
      <c r="G334" t="s">
        <v>311</v>
      </c>
      <c r="H334">
        <v>81</v>
      </c>
      <c r="I334" t="s">
        <v>127</v>
      </c>
      <c r="J334" t="s">
        <v>104</v>
      </c>
      <c r="K334">
        <v>23</v>
      </c>
      <c r="L334">
        <v>1</v>
      </c>
      <c r="M334" t="s">
        <v>508</v>
      </c>
      <c r="N334">
        <v>0.91100000000000003</v>
      </c>
      <c r="O334" t="s">
        <v>231</v>
      </c>
      <c r="Q334" t="s">
        <v>509</v>
      </c>
      <c r="R334" t="s">
        <v>3</v>
      </c>
      <c r="S334">
        <v>0</v>
      </c>
      <c r="T334">
        <v>0</v>
      </c>
      <c r="U334">
        <v>1</v>
      </c>
      <c r="V334">
        <v>1</v>
      </c>
      <c r="W334">
        <v>0</v>
      </c>
      <c r="X334">
        <v>0</v>
      </c>
      <c r="Y334">
        <v>5</v>
      </c>
      <c r="Z334">
        <v>90.8</v>
      </c>
      <c r="AA334">
        <v>83.1</v>
      </c>
      <c r="AB334">
        <v>3.24</v>
      </c>
      <c r="AC334">
        <v>1.58</v>
      </c>
      <c r="AD334">
        <v>-0.85099999999999998</v>
      </c>
      <c r="AE334">
        <v>2.4289999999999998</v>
      </c>
      <c r="AF334">
        <v>-1.0840000000000001</v>
      </c>
      <c r="AG334">
        <v>6.5640000000000001</v>
      </c>
      <c r="AH334">
        <v>-5.2</v>
      </c>
      <c r="AI334">
        <v>6.74</v>
      </c>
      <c r="AJ334">
        <v>23.8</v>
      </c>
      <c r="AK334">
        <v>21.8</v>
      </c>
      <c r="AL334">
        <v>5.4</v>
      </c>
      <c r="AM334">
        <v>217.47399999999999</v>
      </c>
      <c r="AN334">
        <v>1652.06</v>
      </c>
      <c r="AO334" t="s">
        <v>577</v>
      </c>
    </row>
    <row r="335" spans="1:41">
      <c r="A335" t="s">
        <v>483</v>
      </c>
      <c r="B335" t="s">
        <v>3</v>
      </c>
      <c r="C335" t="s">
        <v>484</v>
      </c>
      <c r="D335" t="s">
        <v>169</v>
      </c>
      <c r="E335" t="s">
        <v>485</v>
      </c>
      <c r="F335" t="s">
        <v>94</v>
      </c>
      <c r="G335" t="s">
        <v>311</v>
      </c>
      <c r="H335">
        <v>82</v>
      </c>
      <c r="I335" t="s">
        <v>96</v>
      </c>
      <c r="J335" t="s">
        <v>97</v>
      </c>
      <c r="K335">
        <v>23</v>
      </c>
      <c r="L335">
        <v>2</v>
      </c>
      <c r="M335" t="s">
        <v>508</v>
      </c>
      <c r="N335">
        <v>0.90500000000000003</v>
      </c>
      <c r="O335" t="s">
        <v>231</v>
      </c>
      <c r="Q335" t="s">
        <v>509</v>
      </c>
      <c r="R335" t="s">
        <v>3</v>
      </c>
      <c r="S335">
        <v>0</v>
      </c>
      <c r="T335">
        <v>1</v>
      </c>
      <c r="U335">
        <v>1</v>
      </c>
      <c r="V335">
        <v>1</v>
      </c>
      <c r="W335">
        <v>0</v>
      </c>
      <c r="X335">
        <v>0</v>
      </c>
      <c r="Y335">
        <v>5</v>
      </c>
      <c r="Z335">
        <v>90.9</v>
      </c>
      <c r="AA335">
        <v>84</v>
      </c>
      <c r="AB335">
        <v>3.38</v>
      </c>
      <c r="AC335">
        <v>1.53</v>
      </c>
      <c r="AD335">
        <v>1.835</v>
      </c>
      <c r="AE335">
        <v>2.1880000000000002</v>
      </c>
      <c r="AF335">
        <v>-0.78800000000000003</v>
      </c>
      <c r="AG335">
        <v>6.6029999999999998</v>
      </c>
      <c r="AH335">
        <v>-4.2699999999999996</v>
      </c>
      <c r="AI335">
        <v>6.15</v>
      </c>
      <c r="AJ335">
        <v>23.8</v>
      </c>
      <c r="AK335">
        <v>14.8</v>
      </c>
      <c r="AL335">
        <v>5.3</v>
      </c>
      <c r="AM335">
        <v>214.57599999999999</v>
      </c>
      <c r="AN335">
        <v>1470</v>
      </c>
      <c r="AO335" t="s">
        <v>578</v>
      </c>
    </row>
    <row r="336" spans="1:41">
      <c r="A336" t="s">
        <v>483</v>
      </c>
      <c r="B336" t="s">
        <v>3</v>
      </c>
      <c r="C336" t="s">
        <v>484</v>
      </c>
      <c r="D336" t="s">
        <v>169</v>
      </c>
      <c r="E336" t="s">
        <v>485</v>
      </c>
      <c r="F336" t="s">
        <v>94</v>
      </c>
      <c r="G336" t="s">
        <v>311</v>
      </c>
      <c r="H336">
        <v>83</v>
      </c>
      <c r="I336" t="s">
        <v>107</v>
      </c>
      <c r="J336" t="s">
        <v>108</v>
      </c>
      <c r="K336">
        <v>23</v>
      </c>
      <c r="L336">
        <v>3</v>
      </c>
      <c r="M336" t="s">
        <v>508</v>
      </c>
      <c r="N336">
        <v>0.90600000000000003</v>
      </c>
      <c r="O336" t="s">
        <v>231</v>
      </c>
      <c r="P336" t="s">
        <v>234</v>
      </c>
      <c r="Q336" t="s">
        <v>509</v>
      </c>
      <c r="R336" t="s">
        <v>3</v>
      </c>
      <c r="S336">
        <v>1</v>
      </c>
      <c r="T336">
        <v>1</v>
      </c>
      <c r="U336">
        <v>1</v>
      </c>
      <c r="V336">
        <v>1</v>
      </c>
      <c r="W336">
        <v>0</v>
      </c>
      <c r="X336">
        <v>0</v>
      </c>
      <c r="Y336">
        <v>5</v>
      </c>
      <c r="Z336">
        <v>90.3</v>
      </c>
      <c r="AA336">
        <v>83.1</v>
      </c>
      <c r="AB336">
        <v>3.24</v>
      </c>
      <c r="AC336">
        <v>1.58</v>
      </c>
      <c r="AD336">
        <v>0.29599999999999999</v>
      </c>
      <c r="AE336">
        <v>2.0369999999999999</v>
      </c>
      <c r="AF336">
        <v>-1.0549999999999999</v>
      </c>
      <c r="AG336">
        <v>6.5359999999999996</v>
      </c>
      <c r="AH336">
        <v>-6.96</v>
      </c>
      <c r="AI336">
        <v>7.76</v>
      </c>
      <c r="AJ336">
        <v>23.8</v>
      </c>
      <c r="AK336">
        <v>28.7</v>
      </c>
      <c r="AL336">
        <v>5.3</v>
      </c>
      <c r="AM336">
        <v>221.77</v>
      </c>
      <c r="AN336">
        <v>2022.34</v>
      </c>
      <c r="AO336" t="s">
        <v>579</v>
      </c>
    </row>
    <row r="337" spans="1:41">
      <c r="A337" t="s">
        <v>483</v>
      </c>
      <c r="B337" t="s">
        <v>3</v>
      </c>
      <c r="C337" t="s">
        <v>484</v>
      </c>
      <c r="D337" t="s">
        <v>169</v>
      </c>
      <c r="E337" t="s">
        <v>485</v>
      </c>
      <c r="F337" t="s">
        <v>94</v>
      </c>
      <c r="G337" t="s">
        <v>311</v>
      </c>
      <c r="H337">
        <v>84</v>
      </c>
      <c r="I337" t="s">
        <v>107</v>
      </c>
      <c r="J337" t="s">
        <v>108</v>
      </c>
      <c r="K337">
        <v>24</v>
      </c>
      <c r="L337">
        <v>1</v>
      </c>
      <c r="M337" t="s">
        <v>508</v>
      </c>
      <c r="N337">
        <v>0.86099999999999999</v>
      </c>
      <c r="O337" t="s">
        <v>231</v>
      </c>
      <c r="P337" t="s">
        <v>234</v>
      </c>
      <c r="Q337" t="s">
        <v>474</v>
      </c>
      <c r="R337" t="s">
        <v>90</v>
      </c>
      <c r="S337">
        <v>0</v>
      </c>
      <c r="T337">
        <v>0</v>
      </c>
      <c r="U337">
        <v>2</v>
      </c>
      <c r="V337">
        <v>1</v>
      </c>
      <c r="W337">
        <v>0</v>
      </c>
      <c r="X337">
        <v>0</v>
      </c>
      <c r="Y337">
        <v>5</v>
      </c>
      <c r="Z337">
        <v>88.5</v>
      </c>
      <c r="AA337">
        <v>81.099999999999994</v>
      </c>
      <c r="AB337">
        <v>3.07</v>
      </c>
      <c r="AC337">
        <v>1.46</v>
      </c>
      <c r="AD337">
        <v>-3.1E-2</v>
      </c>
      <c r="AE337">
        <v>3.5539999999999998</v>
      </c>
      <c r="AF337">
        <v>-1.306</v>
      </c>
      <c r="AG337">
        <v>6.61</v>
      </c>
      <c r="AH337">
        <v>-4.97</v>
      </c>
      <c r="AI337">
        <v>7.07</v>
      </c>
      <c r="AJ337">
        <v>23.8</v>
      </c>
      <c r="AK337">
        <v>19.3</v>
      </c>
      <c r="AL337">
        <v>5.3</v>
      </c>
      <c r="AM337">
        <v>214.91399999999999</v>
      </c>
      <c r="AN337">
        <v>1640.86</v>
      </c>
      <c r="AO337" t="s">
        <v>580</v>
      </c>
    </row>
    <row r="338" spans="1:41">
      <c r="A338" t="s">
        <v>483</v>
      </c>
      <c r="B338" t="s">
        <v>3</v>
      </c>
      <c r="C338" t="s">
        <v>484</v>
      </c>
      <c r="D338" t="s">
        <v>169</v>
      </c>
      <c r="E338" t="s">
        <v>485</v>
      </c>
      <c r="F338" t="s">
        <v>94</v>
      </c>
      <c r="G338" t="s">
        <v>311</v>
      </c>
      <c r="H338">
        <v>85</v>
      </c>
      <c r="I338" t="s">
        <v>107</v>
      </c>
      <c r="J338" t="s">
        <v>108</v>
      </c>
      <c r="K338">
        <v>25</v>
      </c>
      <c r="L338">
        <v>1</v>
      </c>
      <c r="M338" t="s">
        <v>508</v>
      </c>
      <c r="N338">
        <v>0.86199999999999999</v>
      </c>
      <c r="O338" t="s">
        <v>210</v>
      </c>
      <c r="P338" t="s">
        <v>141</v>
      </c>
      <c r="Q338" t="s">
        <v>521</v>
      </c>
      <c r="R338" t="s">
        <v>3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6</v>
      </c>
      <c r="Z338">
        <v>90.2</v>
      </c>
      <c r="AA338">
        <v>83.9</v>
      </c>
      <c r="AB338">
        <v>3.45</v>
      </c>
      <c r="AC338">
        <v>1.55</v>
      </c>
      <c r="AD338">
        <v>-0.1</v>
      </c>
      <c r="AE338">
        <v>2.9860000000000002</v>
      </c>
      <c r="AF338">
        <v>-1.22</v>
      </c>
      <c r="AG338">
        <v>6.8140000000000001</v>
      </c>
      <c r="AH338">
        <v>-3.76</v>
      </c>
      <c r="AI338">
        <v>8.26</v>
      </c>
      <c r="AJ338">
        <v>23.9</v>
      </c>
      <c r="AK338">
        <v>17.7</v>
      </c>
      <c r="AL338">
        <v>4.4000000000000004</v>
      </c>
      <c r="AM338">
        <v>204.36600000000001</v>
      </c>
      <c r="AN338">
        <v>1786.09</v>
      </c>
      <c r="AO338" t="s">
        <v>581</v>
      </c>
    </row>
    <row r="339" spans="1:41">
      <c r="A339" t="s">
        <v>483</v>
      </c>
      <c r="B339" t="s">
        <v>3</v>
      </c>
      <c r="C339" t="s">
        <v>484</v>
      </c>
      <c r="D339" t="s">
        <v>169</v>
      </c>
      <c r="E339" t="s">
        <v>485</v>
      </c>
      <c r="F339" t="s">
        <v>94</v>
      </c>
      <c r="G339" t="s">
        <v>311</v>
      </c>
      <c r="H339">
        <v>86</v>
      </c>
      <c r="I339" t="s">
        <v>103</v>
      </c>
      <c r="J339" t="s">
        <v>104</v>
      </c>
      <c r="K339">
        <v>26</v>
      </c>
      <c r="L339">
        <v>1</v>
      </c>
      <c r="M339" t="s">
        <v>98</v>
      </c>
      <c r="N339">
        <v>0.90900000000000003</v>
      </c>
      <c r="O339" t="s">
        <v>99</v>
      </c>
      <c r="Q339" t="s">
        <v>529</v>
      </c>
      <c r="R339" t="s">
        <v>90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0</v>
      </c>
      <c r="Y339">
        <v>6</v>
      </c>
      <c r="Z339">
        <v>89.8</v>
      </c>
      <c r="AA339">
        <v>83.5</v>
      </c>
      <c r="AB339">
        <v>3.21</v>
      </c>
      <c r="AC339">
        <v>1.47</v>
      </c>
      <c r="AD339">
        <v>-6.7000000000000004E-2</v>
      </c>
      <c r="AE339">
        <v>3.347</v>
      </c>
      <c r="AF339">
        <v>-1.3160000000000001</v>
      </c>
      <c r="AG339">
        <v>6.79</v>
      </c>
      <c r="AH339">
        <v>-1.03</v>
      </c>
      <c r="AI339">
        <v>10.43</v>
      </c>
      <c r="AJ339">
        <v>23.9</v>
      </c>
      <c r="AK339">
        <v>4.5</v>
      </c>
      <c r="AL339">
        <v>3.4</v>
      </c>
      <c r="AM339">
        <v>185.596</v>
      </c>
      <c r="AN339">
        <v>2054.83</v>
      </c>
      <c r="AO339" t="s">
        <v>582</v>
      </c>
    </row>
    <row r="340" spans="1:41">
      <c r="A340" t="s">
        <v>483</v>
      </c>
      <c r="B340" t="s">
        <v>3</v>
      </c>
      <c r="C340" t="s">
        <v>484</v>
      </c>
      <c r="D340" t="s">
        <v>169</v>
      </c>
      <c r="E340" t="s">
        <v>485</v>
      </c>
      <c r="F340" t="s">
        <v>94</v>
      </c>
      <c r="G340" t="s">
        <v>311</v>
      </c>
      <c r="H340">
        <v>87</v>
      </c>
      <c r="I340" t="s">
        <v>103</v>
      </c>
      <c r="J340" t="s">
        <v>104</v>
      </c>
      <c r="K340">
        <v>26</v>
      </c>
      <c r="L340">
        <v>2</v>
      </c>
      <c r="M340" t="s">
        <v>508</v>
      </c>
      <c r="N340">
        <v>0.91200000000000003</v>
      </c>
      <c r="O340" t="s">
        <v>99</v>
      </c>
      <c r="Q340" t="s">
        <v>529</v>
      </c>
      <c r="R340" t="s">
        <v>90</v>
      </c>
      <c r="S340">
        <v>0</v>
      </c>
      <c r="T340">
        <v>1</v>
      </c>
      <c r="U340">
        <v>1</v>
      </c>
      <c r="V340">
        <v>0</v>
      </c>
      <c r="W340">
        <v>0</v>
      </c>
      <c r="X340">
        <v>0</v>
      </c>
      <c r="Y340">
        <v>6</v>
      </c>
      <c r="Z340">
        <v>91.9</v>
      </c>
      <c r="AA340">
        <v>84.1</v>
      </c>
      <c r="AB340">
        <v>3.37</v>
      </c>
      <c r="AC340">
        <v>1.64</v>
      </c>
      <c r="AD340">
        <v>0.108</v>
      </c>
      <c r="AE340">
        <v>3.2269999999999999</v>
      </c>
      <c r="AF340">
        <v>-1.0920000000000001</v>
      </c>
      <c r="AG340">
        <v>6.7750000000000004</v>
      </c>
      <c r="AH340">
        <v>-6.83</v>
      </c>
      <c r="AI340">
        <v>7.61</v>
      </c>
      <c r="AJ340">
        <v>23.8</v>
      </c>
      <c r="AK340">
        <v>29.7</v>
      </c>
      <c r="AL340">
        <v>5</v>
      </c>
      <c r="AM340">
        <v>221.751</v>
      </c>
      <c r="AN340">
        <v>2011.04</v>
      </c>
      <c r="AO340" t="s">
        <v>583</v>
      </c>
    </row>
    <row r="341" spans="1:41">
      <c r="A341" t="s">
        <v>483</v>
      </c>
      <c r="B341" t="s">
        <v>3</v>
      </c>
      <c r="C341" t="s">
        <v>484</v>
      </c>
      <c r="D341" t="s">
        <v>169</v>
      </c>
      <c r="E341" t="s">
        <v>485</v>
      </c>
      <c r="F341" t="s">
        <v>94</v>
      </c>
      <c r="G341" t="s">
        <v>311</v>
      </c>
      <c r="H341">
        <v>88</v>
      </c>
      <c r="I341" t="s">
        <v>107</v>
      </c>
      <c r="J341" t="s">
        <v>108</v>
      </c>
      <c r="K341">
        <v>26</v>
      </c>
      <c r="L341">
        <v>3</v>
      </c>
      <c r="M341" t="s">
        <v>115</v>
      </c>
      <c r="N341">
        <v>0.92</v>
      </c>
      <c r="O341" t="s">
        <v>99</v>
      </c>
      <c r="P341" t="s">
        <v>109</v>
      </c>
      <c r="Q341" t="s">
        <v>529</v>
      </c>
      <c r="R341" t="s">
        <v>90</v>
      </c>
      <c r="S341">
        <v>0</v>
      </c>
      <c r="T341">
        <v>2</v>
      </c>
      <c r="U341">
        <v>1</v>
      </c>
      <c r="V341">
        <v>0</v>
      </c>
      <c r="W341">
        <v>0</v>
      </c>
      <c r="X341">
        <v>0</v>
      </c>
      <c r="Y341">
        <v>6</v>
      </c>
      <c r="Z341">
        <v>85.4</v>
      </c>
      <c r="AA341">
        <v>80.099999999999994</v>
      </c>
      <c r="AB341">
        <v>3.37</v>
      </c>
      <c r="AC341">
        <v>1.64</v>
      </c>
      <c r="AD341">
        <v>0.57799999999999996</v>
      </c>
      <c r="AE341">
        <v>1.5940000000000001</v>
      </c>
      <c r="AF341">
        <v>-1.5569999999999999</v>
      </c>
      <c r="AG341">
        <v>6.5860000000000003</v>
      </c>
      <c r="AH341">
        <v>3.29</v>
      </c>
      <c r="AI341">
        <v>3.23</v>
      </c>
      <c r="AJ341">
        <v>23.9</v>
      </c>
      <c r="AK341">
        <v>-11.9</v>
      </c>
      <c r="AL341">
        <v>7.2</v>
      </c>
      <c r="AM341">
        <v>134.90299999999999</v>
      </c>
      <c r="AN341">
        <v>862.26499999999999</v>
      </c>
      <c r="AO341" t="s">
        <v>584</v>
      </c>
    </row>
    <row r="342" spans="1:41">
      <c r="A342" t="s">
        <v>483</v>
      </c>
      <c r="B342" t="s">
        <v>3</v>
      </c>
      <c r="C342" t="s">
        <v>484</v>
      </c>
      <c r="D342" t="s">
        <v>169</v>
      </c>
      <c r="E342" t="s">
        <v>485</v>
      </c>
      <c r="F342" t="s">
        <v>94</v>
      </c>
      <c r="G342" t="s">
        <v>311</v>
      </c>
      <c r="H342">
        <v>89</v>
      </c>
      <c r="I342" t="s">
        <v>103</v>
      </c>
      <c r="J342" t="s">
        <v>104</v>
      </c>
      <c r="K342">
        <v>27</v>
      </c>
      <c r="L342">
        <v>1</v>
      </c>
      <c r="M342" t="s">
        <v>98</v>
      </c>
      <c r="N342">
        <v>0.90300000000000002</v>
      </c>
      <c r="O342" t="s">
        <v>231</v>
      </c>
      <c r="Q342" t="s">
        <v>532</v>
      </c>
      <c r="R342" t="s">
        <v>3</v>
      </c>
      <c r="S342">
        <v>0</v>
      </c>
      <c r="T342">
        <v>0</v>
      </c>
      <c r="U342">
        <v>2</v>
      </c>
      <c r="V342">
        <v>0</v>
      </c>
      <c r="W342">
        <v>0</v>
      </c>
      <c r="X342">
        <v>0</v>
      </c>
      <c r="Y342">
        <v>6</v>
      </c>
      <c r="Z342">
        <v>89.9</v>
      </c>
      <c r="AA342">
        <v>83</v>
      </c>
      <c r="AB342">
        <v>3.69</v>
      </c>
      <c r="AC342">
        <v>1.88</v>
      </c>
      <c r="AD342">
        <v>5.7000000000000002E-2</v>
      </c>
      <c r="AE342">
        <v>2.0099999999999998</v>
      </c>
      <c r="AF342">
        <v>-1.262</v>
      </c>
      <c r="AG342">
        <v>6.6829999999999998</v>
      </c>
      <c r="AH342">
        <v>-1.32</v>
      </c>
      <c r="AI342">
        <v>10.44</v>
      </c>
      <c r="AJ342">
        <v>23.8</v>
      </c>
      <c r="AK342">
        <v>5.6</v>
      </c>
      <c r="AL342">
        <v>3.7</v>
      </c>
      <c r="AM342">
        <v>187.18799999999999</v>
      </c>
      <c r="AN342">
        <v>2043.11</v>
      </c>
      <c r="AO342" t="s">
        <v>585</v>
      </c>
    </row>
    <row r="343" spans="1:41">
      <c r="A343" t="s">
        <v>483</v>
      </c>
      <c r="B343" t="s">
        <v>3</v>
      </c>
      <c r="C343" t="s">
        <v>484</v>
      </c>
      <c r="D343" t="s">
        <v>169</v>
      </c>
      <c r="E343" t="s">
        <v>485</v>
      </c>
      <c r="F343" t="s">
        <v>94</v>
      </c>
      <c r="G343" t="s">
        <v>311</v>
      </c>
      <c r="H343">
        <v>90</v>
      </c>
      <c r="I343" t="s">
        <v>107</v>
      </c>
      <c r="J343" t="s">
        <v>108</v>
      </c>
      <c r="K343">
        <v>27</v>
      </c>
      <c r="L343">
        <v>2</v>
      </c>
      <c r="M343" t="s">
        <v>98</v>
      </c>
      <c r="N343">
        <v>0.91500000000000004</v>
      </c>
      <c r="O343" t="s">
        <v>231</v>
      </c>
      <c r="P343" t="s">
        <v>234</v>
      </c>
      <c r="Q343" t="s">
        <v>532</v>
      </c>
      <c r="R343" t="s">
        <v>3</v>
      </c>
      <c r="S343">
        <v>0</v>
      </c>
      <c r="T343">
        <v>1</v>
      </c>
      <c r="U343">
        <v>2</v>
      </c>
      <c r="V343">
        <v>0</v>
      </c>
      <c r="W343">
        <v>0</v>
      </c>
      <c r="X343">
        <v>0</v>
      </c>
      <c r="Y343">
        <v>6</v>
      </c>
      <c r="Z343">
        <v>90.6</v>
      </c>
      <c r="AA343">
        <v>83</v>
      </c>
      <c r="AB343">
        <v>3.35</v>
      </c>
      <c r="AC343">
        <v>1.62</v>
      </c>
      <c r="AD343">
        <v>-1.21</v>
      </c>
      <c r="AE343">
        <v>2.4430000000000001</v>
      </c>
      <c r="AF343">
        <v>-1.5129999999999999</v>
      </c>
      <c r="AG343">
        <v>6.5380000000000003</v>
      </c>
      <c r="AH343">
        <v>-1.37</v>
      </c>
      <c r="AI343">
        <v>7.88</v>
      </c>
      <c r="AJ343">
        <v>23.8</v>
      </c>
      <c r="AK343">
        <v>6.2</v>
      </c>
      <c r="AL343">
        <v>4.5999999999999996</v>
      </c>
      <c r="AM343">
        <v>189.78899999999999</v>
      </c>
      <c r="AN343">
        <v>1551.88</v>
      </c>
      <c r="AO343" t="s">
        <v>586</v>
      </c>
    </row>
    <row r="344" spans="1:41">
      <c r="A344" t="s">
        <v>483</v>
      </c>
      <c r="B344" t="s">
        <v>3</v>
      </c>
      <c r="C344" t="s">
        <v>484</v>
      </c>
      <c r="D344" t="s">
        <v>169</v>
      </c>
      <c r="E344" t="s">
        <v>485</v>
      </c>
      <c r="F344" t="s">
        <v>94</v>
      </c>
      <c r="G344" t="s">
        <v>311</v>
      </c>
      <c r="H344">
        <v>91</v>
      </c>
      <c r="I344" t="s">
        <v>120</v>
      </c>
      <c r="J344" t="s">
        <v>108</v>
      </c>
      <c r="K344">
        <v>28</v>
      </c>
      <c r="L344">
        <v>1</v>
      </c>
      <c r="M344" t="s">
        <v>98</v>
      </c>
      <c r="N344">
        <v>0.875</v>
      </c>
      <c r="O344" t="s">
        <v>156</v>
      </c>
      <c r="P344" t="s">
        <v>109</v>
      </c>
      <c r="Q344" t="s">
        <v>486</v>
      </c>
      <c r="R344" t="s">
        <v>90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7</v>
      </c>
      <c r="Z344">
        <v>88.8</v>
      </c>
      <c r="AA344">
        <v>81</v>
      </c>
      <c r="AB344">
        <v>3.19</v>
      </c>
      <c r="AC344">
        <v>1.35</v>
      </c>
      <c r="AD344">
        <v>0.122</v>
      </c>
      <c r="AE344">
        <v>2.1709999999999998</v>
      </c>
      <c r="AF344">
        <v>-1.498</v>
      </c>
      <c r="AG344">
        <v>6.5570000000000004</v>
      </c>
      <c r="AH344">
        <v>2.19</v>
      </c>
      <c r="AI344">
        <v>7.62</v>
      </c>
      <c r="AJ344">
        <v>23.7</v>
      </c>
      <c r="AK344">
        <v>-12</v>
      </c>
      <c r="AL344">
        <v>5.2</v>
      </c>
      <c r="AM344">
        <v>164.08</v>
      </c>
      <c r="AN344">
        <v>1498.14</v>
      </c>
      <c r="AO344" t="s">
        <v>587</v>
      </c>
    </row>
    <row r="345" spans="1:41">
      <c r="A345" t="s">
        <v>483</v>
      </c>
      <c r="B345" t="s">
        <v>3</v>
      </c>
      <c r="C345" t="s">
        <v>588</v>
      </c>
      <c r="D345" t="s">
        <v>322</v>
      </c>
      <c r="E345" t="s">
        <v>589</v>
      </c>
      <c r="F345" t="s">
        <v>94</v>
      </c>
      <c r="G345" t="s">
        <v>324</v>
      </c>
      <c r="H345">
        <v>1</v>
      </c>
      <c r="I345" t="s">
        <v>96</v>
      </c>
      <c r="J345" t="s">
        <v>97</v>
      </c>
      <c r="K345">
        <v>1</v>
      </c>
      <c r="L345">
        <v>1</v>
      </c>
      <c r="M345" t="s">
        <v>98</v>
      </c>
      <c r="N345">
        <v>0.82599999999999996</v>
      </c>
      <c r="O345" t="s">
        <v>111</v>
      </c>
      <c r="Q345" t="s">
        <v>341</v>
      </c>
      <c r="R345" t="s">
        <v>90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91.3</v>
      </c>
      <c r="AA345">
        <v>82.7</v>
      </c>
      <c r="AB345">
        <v>2.79</v>
      </c>
      <c r="AC345">
        <v>1.1200000000000001</v>
      </c>
      <c r="AD345">
        <v>-0.74199999999999999</v>
      </c>
      <c r="AE345">
        <v>3.6619999999999999</v>
      </c>
      <c r="AF345">
        <v>-1.389</v>
      </c>
      <c r="AG345">
        <v>6.5129999999999999</v>
      </c>
      <c r="AH345">
        <v>-1.62</v>
      </c>
      <c r="AI345">
        <v>5.81</v>
      </c>
      <c r="AJ345">
        <v>23.7</v>
      </c>
      <c r="AK345">
        <v>5.9</v>
      </c>
      <c r="AL345">
        <v>5.2</v>
      </c>
      <c r="AM345">
        <v>195.51599999999999</v>
      </c>
      <c r="AN345">
        <v>1169.2</v>
      </c>
      <c r="AO345" t="s">
        <v>590</v>
      </c>
    </row>
    <row r="346" spans="1:41">
      <c r="A346" t="s">
        <v>483</v>
      </c>
      <c r="B346" t="s">
        <v>3</v>
      </c>
      <c r="C346" t="s">
        <v>588</v>
      </c>
      <c r="D346" t="s">
        <v>322</v>
      </c>
      <c r="E346" t="s">
        <v>589</v>
      </c>
      <c r="F346" t="s">
        <v>94</v>
      </c>
      <c r="G346" t="s">
        <v>324</v>
      </c>
      <c r="H346">
        <v>2</v>
      </c>
      <c r="I346" t="s">
        <v>103</v>
      </c>
      <c r="J346" t="s">
        <v>104</v>
      </c>
      <c r="K346">
        <v>1</v>
      </c>
      <c r="L346">
        <v>2</v>
      </c>
      <c r="M346" t="s">
        <v>98</v>
      </c>
      <c r="N346">
        <v>0.90400000000000003</v>
      </c>
      <c r="O346" t="s">
        <v>111</v>
      </c>
      <c r="Q346" t="s">
        <v>341</v>
      </c>
      <c r="R346" t="s">
        <v>90</v>
      </c>
      <c r="S346">
        <v>1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90.6</v>
      </c>
      <c r="AA346">
        <v>82.7</v>
      </c>
      <c r="AB346">
        <v>2.86</v>
      </c>
      <c r="AC346">
        <v>1.1100000000000001</v>
      </c>
      <c r="AD346">
        <v>-0.11899999999999999</v>
      </c>
      <c r="AE346">
        <v>3.3180000000000001</v>
      </c>
      <c r="AF346">
        <v>-1.2270000000000001</v>
      </c>
      <c r="AG346">
        <v>6.548</v>
      </c>
      <c r="AH346">
        <v>-0.15</v>
      </c>
      <c r="AI346">
        <v>10.4</v>
      </c>
      <c r="AJ346">
        <v>23.7</v>
      </c>
      <c r="AK346">
        <v>-1.5</v>
      </c>
      <c r="AL346">
        <v>3.5</v>
      </c>
      <c r="AM346">
        <v>180.85</v>
      </c>
      <c r="AN346">
        <v>2015.01</v>
      </c>
      <c r="AO346" t="s">
        <v>591</v>
      </c>
    </row>
    <row r="347" spans="1:41">
      <c r="A347" t="s">
        <v>483</v>
      </c>
      <c r="B347" t="s">
        <v>3</v>
      </c>
      <c r="C347" t="s">
        <v>588</v>
      </c>
      <c r="D347" t="s">
        <v>322</v>
      </c>
      <c r="E347" t="s">
        <v>589</v>
      </c>
      <c r="F347" t="s">
        <v>94</v>
      </c>
      <c r="G347" t="s">
        <v>324</v>
      </c>
      <c r="H347">
        <v>3</v>
      </c>
      <c r="I347" t="s">
        <v>107</v>
      </c>
      <c r="J347" t="s">
        <v>108</v>
      </c>
      <c r="K347">
        <v>1</v>
      </c>
      <c r="L347">
        <v>3</v>
      </c>
      <c r="M347" t="s">
        <v>98</v>
      </c>
      <c r="N347">
        <v>0.91400000000000003</v>
      </c>
      <c r="O347" t="s">
        <v>111</v>
      </c>
      <c r="P347" t="s">
        <v>112</v>
      </c>
      <c r="Q347" t="s">
        <v>341</v>
      </c>
      <c r="R347" t="s">
        <v>90</v>
      </c>
      <c r="S347">
        <v>1</v>
      </c>
      <c r="T347">
        <v>1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92.5</v>
      </c>
      <c r="AA347">
        <v>84.4</v>
      </c>
      <c r="AB347">
        <v>0.38</v>
      </c>
      <c r="AC347">
        <v>0</v>
      </c>
      <c r="AD347">
        <v>0.61499999999999999</v>
      </c>
      <c r="AE347">
        <v>1.948</v>
      </c>
      <c r="AF347">
        <v>-1.0389999999999999</v>
      </c>
      <c r="AG347">
        <v>6.37</v>
      </c>
      <c r="AH347">
        <v>-2.33</v>
      </c>
      <c r="AI347">
        <v>9.64</v>
      </c>
      <c r="AJ347">
        <v>23.7</v>
      </c>
      <c r="AK347">
        <v>10.4</v>
      </c>
      <c r="AL347">
        <v>3.8</v>
      </c>
      <c r="AM347">
        <v>193.523</v>
      </c>
      <c r="AN347">
        <v>1955.21</v>
      </c>
      <c r="AO347" t="s">
        <v>592</v>
      </c>
    </row>
    <row r="348" spans="1:41">
      <c r="A348" t="s">
        <v>483</v>
      </c>
      <c r="B348" t="s">
        <v>3</v>
      </c>
      <c r="C348" t="s">
        <v>588</v>
      </c>
      <c r="D348" t="s">
        <v>322</v>
      </c>
      <c r="E348" t="s">
        <v>589</v>
      </c>
      <c r="F348" t="s">
        <v>94</v>
      </c>
      <c r="G348" t="s">
        <v>324</v>
      </c>
      <c r="H348">
        <v>4</v>
      </c>
      <c r="I348" t="s">
        <v>103</v>
      </c>
      <c r="J348" t="s">
        <v>104</v>
      </c>
      <c r="K348">
        <v>2</v>
      </c>
      <c r="L348">
        <v>1</v>
      </c>
      <c r="M348" t="s">
        <v>98</v>
      </c>
      <c r="N348">
        <v>0.90900000000000003</v>
      </c>
      <c r="O348" t="s">
        <v>301</v>
      </c>
      <c r="Q348" t="s">
        <v>345</v>
      </c>
      <c r="R348" t="s">
        <v>3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0</v>
      </c>
      <c r="Y348">
        <v>1</v>
      </c>
      <c r="Z348">
        <v>91.4</v>
      </c>
      <c r="AA348">
        <v>84.9</v>
      </c>
      <c r="AB348">
        <v>3.62</v>
      </c>
      <c r="AC348">
        <v>1.67</v>
      </c>
      <c r="AD348">
        <v>0.69699999999999995</v>
      </c>
      <c r="AE348">
        <v>2.1850000000000001</v>
      </c>
      <c r="AF348">
        <v>-1.1519999999999999</v>
      </c>
      <c r="AG348">
        <v>6.3789999999999996</v>
      </c>
      <c r="AH348">
        <v>0.72</v>
      </c>
      <c r="AI348">
        <v>6.92</v>
      </c>
      <c r="AJ348">
        <v>23.8</v>
      </c>
      <c r="AK348">
        <v>-6</v>
      </c>
      <c r="AL348">
        <v>4.7</v>
      </c>
      <c r="AM348">
        <v>174.078</v>
      </c>
      <c r="AN348">
        <v>1383.43</v>
      </c>
      <c r="AO348" t="s">
        <v>593</v>
      </c>
    </row>
    <row r="349" spans="1:41">
      <c r="A349" t="s">
        <v>483</v>
      </c>
      <c r="B349" t="s">
        <v>3</v>
      </c>
      <c r="C349" t="s">
        <v>588</v>
      </c>
      <c r="D349" t="s">
        <v>322</v>
      </c>
      <c r="E349" t="s">
        <v>589</v>
      </c>
      <c r="F349" t="s">
        <v>94</v>
      </c>
      <c r="G349" t="s">
        <v>324</v>
      </c>
      <c r="H349">
        <v>5</v>
      </c>
      <c r="I349" t="s">
        <v>194</v>
      </c>
      <c r="J349" t="s">
        <v>108</v>
      </c>
      <c r="K349">
        <v>2</v>
      </c>
      <c r="L349">
        <v>2</v>
      </c>
      <c r="M349" t="s">
        <v>115</v>
      </c>
      <c r="N349">
        <v>0.81499999999999995</v>
      </c>
      <c r="O349" t="s">
        <v>301</v>
      </c>
      <c r="P349" t="s">
        <v>112</v>
      </c>
      <c r="Q349" t="s">
        <v>345</v>
      </c>
      <c r="R349" t="s">
        <v>3</v>
      </c>
      <c r="S349">
        <v>0</v>
      </c>
      <c r="T349">
        <v>1</v>
      </c>
      <c r="U349">
        <v>1</v>
      </c>
      <c r="V349">
        <v>0</v>
      </c>
      <c r="W349">
        <v>0</v>
      </c>
      <c r="X349">
        <v>0</v>
      </c>
      <c r="Y349">
        <v>1</v>
      </c>
      <c r="Z349">
        <v>84.5</v>
      </c>
      <c r="AA349">
        <v>77</v>
      </c>
      <c r="AB349">
        <v>3.41</v>
      </c>
      <c r="AC349">
        <v>1.7</v>
      </c>
      <c r="AD349">
        <v>-0.252</v>
      </c>
      <c r="AE349">
        <v>1.998</v>
      </c>
      <c r="AF349">
        <v>-1.379</v>
      </c>
      <c r="AG349">
        <v>6.5140000000000002</v>
      </c>
      <c r="AH349">
        <v>2.1</v>
      </c>
      <c r="AI349">
        <v>1.58</v>
      </c>
      <c r="AJ349">
        <v>23.7</v>
      </c>
      <c r="AK349">
        <v>-6.7</v>
      </c>
      <c r="AL349">
        <v>8.3000000000000007</v>
      </c>
      <c r="AM349">
        <v>127.878</v>
      </c>
      <c r="AN349">
        <v>473.17500000000001</v>
      </c>
      <c r="AO349" t="s">
        <v>594</v>
      </c>
    </row>
    <row r="350" spans="1:41">
      <c r="A350" t="s">
        <v>483</v>
      </c>
      <c r="B350" t="s">
        <v>3</v>
      </c>
      <c r="C350" t="s">
        <v>588</v>
      </c>
      <c r="D350" t="s">
        <v>322</v>
      </c>
      <c r="E350" t="s">
        <v>589</v>
      </c>
      <c r="F350" t="s">
        <v>94</v>
      </c>
      <c r="G350" t="s">
        <v>324</v>
      </c>
      <c r="H350">
        <v>6</v>
      </c>
      <c r="I350" t="s">
        <v>103</v>
      </c>
      <c r="J350" t="s">
        <v>104</v>
      </c>
      <c r="K350">
        <v>3</v>
      </c>
      <c r="L350">
        <v>1</v>
      </c>
      <c r="M350" t="s">
        <v>98</v>
      </c>
      <c r="N350">
        <v>0.90700000000000003</v>
      </c>
      <c r="O350" t="s">
        <v>210</v>
      </c>
      <c r="Q350" t="s">
        <v>595</v>
      </c>
      <c r="R350" t="s">
        <v>3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0</v>
      </c>
      <c r="Y350">
        <v>1</v>
      </c>
      <c r="Z350">
        <v>93.1</v>
      </c>
      <c r="AA350">
        <v>84.4</v>
      </c>
      <c r="AB350">
        <v>3.41</v>
      </c>
      <c r="AC350">
        <v>1.55</v>
      </c>
      <c r="AD350">
        <v>0.71099999999999997</v>
      </c>
      <c r="AE350">
        <v>2.4180000000000001</v>
      </c>
      <c r="AF350">
        <v>-1.133</v>
      </c>
      <c r="AG350">
        <v>6.3949999999999996</v>
      </c>
      <c r="AH350">
        <v>-1.85</v>
      </c>
      <c r="AI350">
        <v>7.48</v>
      </c>
      <c r="AJ350">
        <v>23.7</v>
      </c>
      <c r="AK350">
        <v>5.8</v>
      </c>
      <c r="AL350">
        <v>4.5</v>
      </c>
      <c r="AM350">
        <v>193.834</v>
      </c>
      <c r="AN350">
        <v>1519.36</v>
      </c>
      <c r="AO350" t="s">
        <v>596</v>
      </c>
    </row>
    <row r="351" spans="1:41">
      <c r="A351" t="s">
        <v>483</v>
      </c>
      <c r="B351" t="s">
        <v>3</v>
      </c>
      <c r="C351" t="s">
        <v>588</v>
      </c>
      <c r="D351" t="s">
        <v>322</v>
      </c>
      <c r="E351" t="s">
        <v>589</v>
      </c>
      <c r="F351" t="s">
        <v>94</v>
      </c>
      <c r="G351" t="s">
        <v>324</v>
      </c>
      <c r="H351">
        <v>7</v>
      </c>
      <c r="I351" t="s">
        <v>107</v>
      </c>
      <c r="J351" t="s">
        <v>108</v>
      </c>
      <c r="K351">
        <v>3</v>
      </c>
      <c r="L351">
        <v>2</v>
      </c>
      <c r="M351" t="s">
        <v>508</v>
      </c>
      <c r="N351">
        <v>0.83699999999999997</v>
      </c>
      <c r="O351" t="s">
        <v>210</v>
      </c>
      <c r="P351" t="s">
        <v>141</v>
      </c>
      <c r="Q351" t="s">
        <v>595</v>
      </c>
      <c r="R351" t="s">
        <v>3</v>
      </c>
      <c r="S351">
        <v>0</v>
      </c>
      <c r="T351">
        <v>1</v>
      </c>
      <c r="U351">
        <v>1</v>
      </c>
      <c r="V351">
        <v>0</v>
      </c>
      <c r="W351">
        <v>0</v>
      </c>
      <c r="X351">
        <v>0</v>
      </c>
      <c r="Y351">
        <v>1</v>
      </c>
      <c r="Z351">
        <v>92.6</v>
      </c>
      <c r="AA351">
        <v>85.6</v>
      </c>
      <c r="AB351">
        <v>3.16</v>
      </c>
      <c r="AC351">
        <v>1.48</v>
      </c>
      <c r="AD351">
        <v>-6.8000000000000005E-2</v>
      </c>
      <c r="AE351">
        <v>2.8090000000000002</v>
      </c>
      <c r="AF351">
        <v>-1.0029999999999999</v>
      </c>
      <c r="AG351">
        <v>6.4939999999999998</v>
      </c>
      <c r="AH351">
        <v>-2.41</v>
      </c>
      <c r="AI351">
        <v>5.83</v>
      </c>
      <c r="AJ351">
        <v>23.8</v>
      </c>
      <c r="AK351">
        <v>9.6999999999999993</v>
      </c>
      <c r="AL351">
        <v>4.9000000000000004</v>
      </c>
      <c r="AM351">
        <v>202.315</v>
      </c>
      <c r="AN351">
        <v>1267.05</v>
      </c>
      <c r="AO351" t="s">
        <v>597</v>
      </c>
    </row>
    <row r="352" spans="1:41">
      <c r="A352" t="s">
        <v>483</v>
      </c>
      <c r="B352" t="s">
        <v>3</v>
      </c>
      <c r="C352" t="s">
        <v>588</v>
      </c>
      <c r="D352" t="s">
        <v>322</v>
      </c>
      <c r="E352" t="s">
        <v>589</v>
      </c>
      <c r="F352" t="s">
        <v>94</v>
      </c>
      <c r="G352" t="s">
        <v>324</v>
      </c>
      <c r="H352">
        <v>8</v>
      </c>
      <c r="I352" t="s">
        <v>194</v>
      </c>
      <c r="J352" t="s">
        <v>108</v>
      </c>
      <c r="K352">
        <v>4</v>
      </c>
      <c r="L352">
        <v>1</v>
      </c>
      <c r="M352" t="s">
        <v>508</v>
      </c>
      <c r="N352">
        <v>0.90900000000000003</v>
      </c>
      <c r="O352" t="s">
        <v>301</v>
      </c>
      <c r="P352" t="s">
        <v>112</v>
      </c>
      <c r="Q352" t="s">
        <v>430</v>
      </c>
      <c r="R352" t="s">
        <v>3</v>
      </c>
      <c r="S352">
        <v>0</v>
      </c>
      <c r="T352">
        <v>0</v>
      </c>
      <c r="U352">
        <v>2</v>
      </c>
      <c r="V352">
        <v>0</v>
      </c>
      <c r="W352">
        <v>0</v>
      </c>
      <c r="X352">
        <v>0</v>
      </c>
      <c r="Y352">
        <v>1</v>
      </c>
      <c r="Z352">
        <v>92.1</v>
      </c>
      <c r="AA352">
        <v>82.8</v>
      </c>
      <c r="AB352">
        <v>3.64</v>
      </c>
      <c r="AC352">
        <v>1.86</v>
      </c>
      <c r="AD352">
        <v>-9.1999999999999998E-2</v>
      </c>
      <c r="AE352">
        <v>2.4540000000000002</v>
      </c>
      <c r="AF352">
        <v>-1.4370000000000001</v>
      </c>
      <c r="AG352">
        <v>6.335</v>
      </c>
      <c r="AH352">
        <v>-5.07</v>
      </c>
      <c r="AI352">
        <v>7.05</v>
      </c>
      <c r="AJ352">
        <v>23.6</v>
      </c>
      <c r="AK352">
        <v>19.8</v>
      </c>
      <c r="AL352">
        <v>5.2</v>
      </c>
      <c r="AM352">
        <v>215.572</v>
      </c>
      <c r="AN352">
        <v>1676.89</v>
      </c>
      <c r="AO352" t="s">
        <v>598</v>
      </c>
    </row>
    <row r="353" spans="1:41">
      <c r="A353" t="s">
        <v>483</v>
      </c>
      <c r="B353" t="s">
        <v>3</v>
      </c>
      <c r="C353" t="s">
        <v>588</v>
      </c>
      <c r="D353" t="s">
        <v>322</v>
      </c>
      <c r="E353" t="s">
        <v>589</v>
      </c>
      <c r="F353" t="s">
        <v>94</v>
      </c>
      <c r="G353" t="s">
        <v>324</v>
      </c>
      <c r="H353">
        <v>9</v>
      </c>
      <c r="I353" t="s">
        <v>103</v>
      </c>
      <c r="J353" t="s">
        <v>104</v>
      </c>
      <c r="K353">
        <v>5</v>
      </c>
      <c r="L353">
        <v>1</v>
      </c>
      <c r="M353" t="s">
        <v>115</v>
      </c>
      <c r="N353">
        <v>0.92900000000000005</v>
      </c>
      <c r="O353" t="s">
        <v>99</v>
      </c>
      <c r="Q353" t="s">
        <v>350</v>
      </c>
      <c r="R353" t="s">
        <v>3</v>
      </c>
      <c r="S353">
        <v>0</v>
      </c>
      <c r="T353">
        <v>0</v>
      </c>
      <c r="U353">
        <v>2</v>
      </c>
      <c r="V353">
        <v>0</v>
      </c>
      <c r="W353">
        <v>0</v>
      </c>
      <c r="X353">
        <v>0</v>
      </c>
      <c r="Y353">
        <v>1</v>
      </c>
      <c r="Z353">
        <v>84.7</v>
      </c>
      <c r="AA353">
        <v>79.2</v>
      </c>
      <c r="AB353">
        <v>3.4</v>
      </c>
      <c r="AC353">
        <v>1.57</v>
      </c>
      <c r="AD353">
        <v>0.63700000000000001</v>
      </c>
      <c r="AE353">
        <v>2.2549999999999999</v>
      </c>
      <c r="AF353">
        <v>-1.036</v>
      </c>
      <c r="AG353">
        <v>6.5709999999999997</v>
      </c>
      <c r="AH353">
        <v>4.97</v>
      </c>
      <c r="AI353">
        <v>0.54</v>
      </c>
      <c r="AJ353">
        <v>23.9</v>
      </c>
      <c r="AK353">
        <v>-14.4</v>
      </c>
      <c r="AL353">
        <v>8.5</v>
      </c>
      <c r="AM353">
        <v>96.706999999999994</v>
      </c>
      <c r="AN353">
        <v>918.59699999999998</v>
      </c>
      <c r="AO353" t="s">
        <v>599</v>
      </c>
    </row>
    <row r="354" spans="1:41">
      <c r="A354" t="s">
        <v>483</v>
      </c>
      <c r="B354" t="s">
        <v>3</v>
      </c>
      <c r="C354" t="s">
        <v>588</v>
      </c>
      <c r="D354" t="s">
        <v>322</v>
      </c>
      <c r="E354" t="s">
        <v>589</v>
      </c>
      <c r="F354" t="s">
        <v>94</v>
      </c>
      <c r="G354" t="s">
        <v>324</v>
      </c>
      <c r="H354">
        <v>10</v>
      </c>
      <c r="I354" t="s">
        <v>107</v>
      </c>
      <c r="J354" t="s">
        <v>108</v>
      </c>
      <c r="K354">
        <v>5</v>
      </c>
      <c r="L354">
        <v>2</v>
      </c>
      <c r="M354" t="s">
        <v>98</v>
      </c>
      <c r="N354">
        <v>0.90600000000000003</v>
      </c>
      <c r="O354" t="s">
        <v>99</v>
      </c>
      <c r="P354" t="s">
        <v>109</v>
      </c>
      <c r="Q354" t="s">
        <v>350</v>
      </c>
      <c r="R354" t="s">
        <v>3</v>
      </c>
      <c r="S354">
        <v>0</v>
      </c>
      <c r="T354">
        <v>1</v>
      </c>
      <c r="U354">
        <v>2</v>
      </c>
      <c r="V354">
        <v>0</v>
      </c>
      <c r="W354">
        <v>0</v>
      </c>
      <c r="X354">
        <v>0</v>
      </c>
      <c r="Y354">
        <v>1</v>
      </c>
      <c r="Z354">
        <v>93.4</v>
      </c>
      <c r="AA354">
        <v>85.4</v>
      </c>
      <c r="AB354">
        <v>3.19</v>
      </c>
      <c r="AC354">
        <v>1.48</v>
      </c>
      <c r="AD354">
        <v>-0.107</v>
      </c>
      <c r="AE354">
        <v>2.4689999999999999</v>
      </c>
      <c r="AF354">
        <v>-0.84599999999999997</v>
      </c>
      <c r="AG354">
        <v>6.64</v>
      </c>
      <c r="AH354">
        <v>-1.26</v>
      </c>
      <c r="AI354">
        <v>5.87</v>
      </c>
      <c r="AJ354">
        <v>23.8</v>
      </c>
      <c r="AK354">
        <v>4.5</v>
      </c>
      <c r="AL354">
        <v>5</v>
      </c>
      <c r="AM354">
        <v>192.03700000000001</v>
      </c>
      <c r="AN354">
        <v>1201.28</v>
      </c>
      <c r="AO354" t="s">
        <v>600</v>
      </c>
    </row>
    <row r="355" spans="1:41">
      <c r="A355" t="s">
        <v>483</v>
      </c>
      <c r="B355" t="s">
        <v>3</v>
      </c>
      <c r="C355" t="s">
        <v>588</v>
      </c>
      <c r="D355" t="s">
        <v>322</v>
      </c>
      <c r="E355" t="s">
        <v>589</v>
      </c>
      <c r="F355" t="s">
        <v>94</v>
      </c>
      <c r="G355" t="s">
        <v>324</v>
      </c>
      <c r="H355">
        <v>11</v>
      </c>
      <c r="I355" t="s">
        <v>103</v>
      </c>
      <c r="J355" t="s">
        <v>104</v>
      </c>
      <c r="K355">
        <v>6</v>
      </c>
      <c r="L355">
        <v>1</v>
      </c>
      <c r="M355" t="s">
        <v>508</v>
      </c>
      <c r="N355">
        <v>0.91400000000000003</v>
      </c>
      <c r="O355" t="s">
        <v>210</v>
      </c>
      <c r="Q355" t="s">
        <v>327</v>
      </c>
      <c r="R355" t="s">
        <v>90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2</v>
      </c>
      <c r="Z355">
        <v>91.7</v>
      </c>
      <c r="AA355">
        <v>84.7</v>
      </c>
      <c r="AB355">
        <v>3.65</v>
      </c>
      <c r="AC355">
        <v>1.67</v>
      </c>
      <c r="AD355">
        <v>-0.65500000000000003</v>
      </c>
      <c r="AE355">
        <v>3.0979999999999999</v>
      </c>
      <c r="AF355">
        <v>-1.2609999999999999</v>
      </c>
      <c r="AG355">
        <v>6.4930000000000003</v>
      </c>
      <c r="AH355">
        <v>-5.38</v>
      </c>
      <c r="AI355">
        <v>6.52</v>
      </c>
      <c r="AJ355">
        <v>23.8</v>
      </c>
      <c r="AK355">
        <v>23.3</v>
      </c>
      <c r="AL355">
        <v>5.0999999999999996</v>
      </c>
      <c r="AM355">
        <v>219.33699999999999</v>
      </c>
      <c r="AN355">
        <v>1678.91</v>
      </c>
      <c r="AO355" t="s">
        <v>601</v>
      </c>
    </row>
    <row r="356" spans="1:41">
      <c r="A356" t="s">
        <v>483</v>
      </c>
      <c r="B356" t="s">
        <v>3</v>
      </c>
      <c r="C356" t="s">
        <v>588</v>
      </c>
      <c r="D356" t="s">
        <v>322</v>
      </c>
      <c r="E356" t="s">
        <v>589</v>
      </c>
      <c r="F356" t="s">
        <v>94</v>
      </c>
      <c r="G356" t="s">
        <v>324</v>
      </c>
      <c r="H356">
        <v>12</v>
      </c>
      <c r="I356" t="s">
        <v>127</v>
      </c>
      <c r="J356" t="s">
        <v>104</v>
      </c>
      <c r="K356">
        <v>6</v>
      </c>
      <c r="L356">
        <v>2</v>
      </c>
      <c r="M356" t="s">
        <v>98</v>
      </c>
      <c r="N356">
        <v>0.88500000000000001</v>
      </c>
      <c r="O356" t="s">
        <v>210</v>
      </c>
      <c r="Q356" t="s">
        <v>327</v>
      </c>
      <c r="R356" t="s">
        <v>90</v>
      </c>
      <c r="S356">
        <v>0</v>
      </c>
      <c r="T356">
        <v>1</v>
      </c>
      <c r="U356">
        <v>0</v>
      </c>
      <c r="V356">
        <v>0</v>
      </c>
      <c r="W356">
        <v>0</v>
      </c>
      <c r="X356">
        <v>0</v>
      </c>
      <c r="Y356">
        <v>2</v>
      </c>
      <c r="Z356">
        <v>92.1</v>
      </c>
      <c r="AA356">
        <v>84.7</v>
      </c>
      <c r="AB356">
        <v>3.54</v>
      </c>
      <c r="AC356">
        <v>1.65</v>
      </c>
      <c r="AD356">
        <v>5.3999999999999999E-2</v>
      </c>
      <c r="AE356">
        <v>4.0469999999999997</v>
      </c>
      <c r="AF356">
        <v>-1.1870000000000001</v>
      </c>
      <c r="AG356">
        <v>6.569</v>
      </c>
      <c r="AH356">
        <v>-0.56999999999999995</v>
      </c>
      <c r="AI356">
        <v>5.85</v>
      </c>
      <c r="AJ356">
        <v>23.8</v>
      </c>
      <c r="AK356">
        <v>0.8</v>
      </c>
      <c r="AL356">
        <v>4.8</v>
      </c>
      <c r="AM356">
        <v>185.506</v>
      </c>
      <c r="AN356">
        <v>1171.18</v>
      </c>
      <c r="AO356" t="s">
        <v>602</v>
      </c>
    </row>
    <row r="357" spans="1:41">
      <c r="A357" t="s">
        <v>483</v>
      </c>
      <c r="B357" t="s">
        <v>3</v>
      </c>
      <c r="C357" t="s">
        <v>588</v>
      </c>
      <c r="D357" t="s">
        <v>322</v>
      </c>
      <c r="E357" t="s">
        <v>589</v>
      </c>
      <c r="F357" t="s">
        <v>94</v>
      </c>
      <c r="G357" t="s">
        <v>324</v>
      </c>
      <c r="H357">
        <v>13</v>
      </c>
      <c r="I357" t="s">
        <v>107</v>
      </c>
      <c r="J357" t="s">
        <v>108</v>
      </c>
      <c r="K357">
        <v>6</v>
      </c>
      <c r="L357">
        <v>3</v>
      </c>
      <c r="M357" t="s">
        <v>499</v>
      </c>
      <c r="N357">
        <v>0.89700000000000002</v>
      </c>
      <c r="O357" t="s">
        <v>210</v>
      </c>
      <c r="P357" t="s">
        <v>141</v>
      </c>
      <c r="Q357" t="s">
        <v>327</v>
      </c>
      <c r="R357" t="s">
        <v>90</v>
      </c>
      <c r="S357">
        <v>0</v>
      </c>
      <c r="T357">
        <v>2</v>
      </c>
      <c r="U357">
        <v>0</v>
      </c>
      <c r="V357">
        <v>0</v>
      </c>
      <c r="W357">
        <v>0</v>
      </c>
      <c r="X357">
        <v>0</v>
      </c>
      <c r="Y357">
        <v>2</v>
      </c>
      <c r="Z357">
        <v>79.7</v>
      </c>
      <c r="AA357">
        <v>75.2</v>
      </c>
      <c r="AB357">
        <v>3.54</v>
      </c>
      <c r="AC357">
        <v>1.65</v>
      </c>
      <c r="AD357">
        <v>-0.38300000000000001</v>
      </c>
      <c r="AE357">
        <v>1.298</v>
      </c>
      <c r="AF357">
        <v>-1.1759999999999999</v>
      </c>
      <c r="AG357">
        <v>6.6020000000000003</v>
      </c>
      <c r="AH357">
        <v>4.7699999999999996</v>
      </c>
      <c r="AI357">
        <v>-9.9</v>
      </c>
      <c r="AJ357">
        <v>23.9</v>
      </c>
      <c r="AK357">
        <v>-8.1999999999999993</v>
      </c>
      <c r="AL357">
        <v>13.5</v>
      </c>
      <c r="AM357">
        <v>25.841000000000001</v>
      </c>
      <c r="AN357">
        <v>1893.07</v>
      </c>
      <c r="AO357" t="s">
        <v>603</v>
      </c>
    </row>
    <row r="358" spans="1:41">
      <c r="A358" t="s">
        <v>483</v>
      </c>
      <c r="B358" t="s">
        <v>3</v>
      </c>
      <c r="C358" t="s">
        <v>588</v>
      </c>
      <c r="D358" t="s">
        <v>322</v>
      </c>
      <c r="E358" t="s">
        <v>589</v>
      </c>
      <c r="F358" t="s">
        <v>94</v>
      </c>
      <c r="G358" t="s">
        <v>324</v>
      </c>
      <c r="H358">
        <v>14</v>
      </c>
      <c r="I358" t="s">
        <v>103</v>
      </c>
      <c r="J358" t="s">
        <v>104</v>
      </c>
      <c r="K358">
        <v>7</v>
      </c>
      <c r="L358">
        <v>1</v>
      </c>
      <c r="M358" t="s">
        <v>98</v>
      </c>
      <c r="N358">
        <v>0.91200000000000003</v>
      </c>
      <c r="O358" t="s">
        <v>210</v>
      </c>
      <c r="Q358" t="s">
        <v>424</v>
      </c>
      <c r="R358" t="s">
        <v>90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0</v>
      </c>
      <c r="Y358">
        <v>2</v>
      </c>
      <c r="Z358">
        <v>91.4</v>
      </c>
      <c r="AA358">
        <v>83</v>
      </c>
      <c r="AB358">
        <v>3.49</v>
      </c>
      <c r="AC358">
        <v>1.55</v>
      </c>
      <c r="AD358">
        <v>0.51900000000000002</v>
      </c>
      <c r="AE358">
        <v>2.0720000000000001</v>
      </c>
      <c r="AF358">
        <v>-1.0589999999999999</v>
      </c>
      <c r="AG358">
        <v>6.3259999999999996</v>
      </c>
      <c r="AH358">
        <v>-1.88</v>
      </c>
      <c r="AI358">
        <v>7.77</v>
      </c>
      <c r="AJ358">
        <v>23.7</v>
      </c>
      <c r="AK358">
        <v>6.2</v>
      </c>
      <c r="AL358">
        <v>4.7</v>
      </c>
      <c r="AM358">
        <v>193.55600000000001</v>
      </c>
      <c r="AN358">
        <v>1549.86</v>
      </c>
      <c r="AO358" t="s">
        <v>604</v>
      </c>
    </row>
    <row r="359" spans="1:41">
      <c r="A359" t="s">
        <v>483</v>
      </c>
      <c r="B359" t="s">
        <v>3</v>
      </c>
      <c r="C359" t="s">
        <v>588</v>
      </c>
      <c r="D359" t="s">
        <v>322</v>
      </c>
      <c r="E359" t="s">
        <v>589</v>
      </c>
      <c r="F359" t="s">
        <v>94</v>
      </c>
      <c r="G359" t="s">
        <v>324</v>
      </c>
      <c r="H359">
        <v>15</v>
      </c>
      <c r="I359" t="s">
        <v>96</v>
      </c>
      <c r="J359" t="s">
        <v>97</v>
      </c>
      <c r="K359">
        <v>7</v>
      </c>
      <c r="L359">
        <v>2</v>
      </c>
      <c r="M359" t="s">
        <v>508</v>
      </c>
      <c r="N359">
        <v>0.91700000000000004</v>
      </c>
      <c r="O359" t="s">
        <v>210</v>
      </c>
      <c r="Q359" t="s">
        <v>424</v>
      </c>
      <c r="R359" t="s">
        <v>90</v>
      </c>
      <c r="S359">
        <v>0</v>
      </c>
      <c r="T359">
        <v>1</v>
      </c>
      <c r="U359">
        <v>1</v>
      </c>
      <c r="V359">
        <v>0</v>
      </c>
      <c r="W359">
        <v>0</v>
      </c>
      <c r="X359">
        <v>0</v>
      </c>
      <c r="Y359">
        <v>2</v>
      </c>
      <c r="Z359">
        <v>93.3</v>
      </c>
      <c r="AA359">
        <v>85.8</v>
      </c>
      <c r="AB359">
        <v>3.37</v>
      </c>
      <c r="AC359">
        <v>1.56</v>
      </c>
      <c r="AD359">
        <v>-1.534</v>
      </c>
      <c r="AE359">
        <v>2.597</v>
      </c>
      <c r="AF359">
        <v>-1.355</v>
      </c>
      <c r="AG359">
        <v>6.3150000000000004</v>
      </c>
      <c r="AH359">
        <v>-7.53</v>
      </c>
      <c r="AI359">
        <v>5.79</v>
      </c>
      <c r="AJ359">
        <v>23.8</v>
      </c>
      <c r="AK359">
        <v>31.3</v>
      </c>
      <c r="AL359">
        <v>5.7</v>
      </c>
      <c r="AM359">
        <v>232.26599999999999</v>
      </c>
      <c r="AN359">
        <v>1903.81</v>
      </c>
      <c r="AO359" t="s">
        <v>605</v>
      </c>
    </row>
    <row r="360" spans="1:41">
      <c r="A360" t="s">
        <v>483</v>
      </c>
      <c r="B360" t="s">
        <v>3</v>
      </c>
      <c r="C360" t="s">
        <v>588</v>
      </c>
      <c r="D360" t="s">
        <v>322</v>
      </c>
      <c r="E360" t="s">
        <v>589</v>
      </c>
      <c r="F360" t="s">
        <v>94</v>
      </c>
      <c r="G360" t="s">
        <v>324</v>
      </c>
      <c r="H360">
        <v>16</v>
      </c>
      <c r="I360" t="s">
        <v>107</v>
      </c>
      <c r="J360" t="s">
        <v>108</v>
      </c>
      <c r="K360">
        <v>7</v>
      </c>
      <c r="L360">
        <v>3</v>
      </c>
      <c r="M360" t="s">
        <v>98</v>
      </c>
      <c r="N360">
        <v>0.90600000000000003</v>
      </c>
      <c r="O360" t="s">
        <v>210</v>
      </c>
      <c r="P360" t="s">
        <v>141</v>
      </c>
      <c r="Q360" t="s">
        <v>424</v>
      </c>
      <c r="R360" t="s">
        <v>90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2</v>
      </c>
      <c r="Z360">
        <v>92.4</v>
      </c>
      <c r="AA360">
        <v>86.1</v>
      </c>
      <c r="AB360">
        <v>3.33</v>
      </c>
      <c r="AC360">
        <v>1.57</v>
      </c>
      <c r="AD360">
        <v>-0.307</v>
      </c>
      <c r="AE360">
        <v>3.056</v>
      </c>
      <c r="AF360">
        <v>-1.325</v>
      </c>
      <c r="AG360">
        <v>6.3819999999999997</v>
      </c>
      <c r="AH360">
        <v>-0.87</v>
      </c>
      <c r="AI360">
        <v>6.38</v>
      </c>
      <c r="AJ360">
        <v>23.9</v>
      </c>
      <c r="AK360">
        <v>2.9</v>
      </c>
      <c r="AL360">
        <v>4.5999999999999996</v>
      </c>
      <c r="AM360">
        <v>187.678</v>
      </c>
      <c r="AN360">
        <v>1302.3800000000001</v>
      </c>
      <c r="AO360" t="s">
        <v>606</v>
      </c>
    </row>
    <row r="361" spans="1:41">
      <c r="A361" t="s">
        <v>483</v>
      </c>
      <c r="B361" t="s">
        <v>3</v>
      </c>
      <c r="C361" t="s">
        <v>588</v>
      </c>
      <c r="D361" t="s">
        <v>322</v>
      </c>
      <c r="E361" t="s">
        <v>589</v>
      </c>
      <c r="F361" t="s">
        <v>94</v>
      </c>
      <c r="G361" t="s">
        <v>324</v>
      </c>
      <c r="H361">
        <v>17</v>
      </c>
      <c r="I361" t="s">
        <v>127</v>
      </c>
      <c r="J361" t="s">
        <v>104</v>
      </c>
      <c r="K361">
        <v>8</v>
      </c>
      <c r="L361">
        <v>1</v>
      </c>
      <c r="M361" t="s">
        <v>508</v>
      </c>
      <c r="N361">
        <v>0.91400000000000003</v>
      </c>
      <c r="O361" t="s">
        <v>116</v>
      </c>
      <c r="Q361" t="s">
        <v>367</v>
      </c>
      <c r="R361" t="s">
        <v>90</v>
      </c>
      <c r="S361">
        <v>0</v>
      </c>
      <c r="T361">
        <v>0</v>
      </c>
      <c r="U361">
        <v>2</v>
      </c>
      <c r="V361">
        <v>0</v>
      </c>
      <c r="W361">
        <v>0</v>
      </c>
      <c r="X361">
        <v>0</v>
      </c>
      <c r="Y361">
        <v>2</v>
      </c>
      <c r="Z361">
        <v>92.2</v>
      </c>
      <c r="AA361">
        <v>85.2</v>
      </c>
      <c r="AB361">
        <v>3.36</v>
      </c>
      <c r="AC361">
        <v>1.55</v>
      </c>
      <c r="AD361">
        <v>-0.70799999999999996</v>
      </c>
      <c r="AE361">
        <v>2.105</v>
      </c>
      <c r="AF361">
        <v>-1.2709999999999999</v>
      </c>
      <c r="AG361">
        <v>6.3090000000000002</v>
      </c>
      <c r="AH361">
        <v>-5.99</v>
      </c>
      <c r="AI361">
        <v>3.83</v>
      </c>
      <c r="AJ361">
        <v>23.8</v>
      </c>
      <c r="AK361">
        <v>21.3</v>
      </c>
      <c r="AL361">
        <v>6.2</v>
      </c>
      <c r="AM361">
        <v>237.149</v>
      </c>
      <c r="AN361">
        <v>1414.32</v>
      </c>
      <c r="AO361" t="s">
        <v>607</v>
      </c>
    </row>
    <row r="362" spans="1:41">
      <c r="A362" t="s">
        <v>483</v>
      </c>
      <c r="B362" t="s">
        <v>3</v>
      </c>
      <c r="C362" t="s">
        <v>588</v>
      </c>
      <c r="D362" t="s">
        <v>322</v>
      </c>
      <c r="E362" t="s">
        <v>589</v>
      </c>
      <c r="F362" t="s">
        <v>94</v>
      </c>
      <c r="G362" t="s">
        <v>324</v>
      </c>
      <c r="H362">
        <v>18</v>
      </c>
      <c r="I362" t="s">
        <v>96</v>
      </c>
      <c r="J362" t="s">
        <v>97</v>
      </c>
      <c r="K362">
        <v>8</v>
      </c>
      <c r="L362">
        <v>2</v>
      </c>
      <c r="M362" t="s">
        <v>98</v>
      </c>
      <c r="N362">
        <v>0.91900000000000004</v>
      </c>
      <c r="O362" t="s">
        <v>116</v>
      </c>
      <c r="Q362" t="s">
        <v>367</v>
      </c>
      <c r="R362" t="s">
        <v>90</v>
      </c>
      <c r="S362">
        <v>0</v>
      </c>
      <c r="T362">
        <v>1</v>
      </c>
      <c r="U362">
        <v>2</v>
      </c>
      <c r="V362">
        <v>0</v>
      </c>
      <c r="W362">
        <v>0</v>
      </c>
      <c r="X362">
        <v>0</v>
      </c>
      <c r="Y362">
        <v>2</v>
      </c>
      <c r="Z362">
        <v>92.1</v>
      </c>
      <c r="AA362">
        <v>84.1</v>
      </c>
      <c r="AB362">
        <v>3.55</v>
      </c>
      <c r="AC362">
        <v>1.65</v>
      </c>
      <c r="AD362">
        <v>1.0720000000000001</v>
      </c>
      <c r="AE362">
        <v>4.3460000000000001</v>
      </c>
      <c r="AF362">
        <v>-0.93300000000000005</v>
      </c>
      <c r="AG362">
        <v>6.524</v>
      </c>
      <c r="AH362">
        <v>0.04</v>
      </c>
      <c r="AI362">
        <v>7.03</v>
      </c>
      <c r="AJ362">
        <v>23.7</v>
      </c>
      <c r="AK362">
        <v>-3.8</v>
      </c>
      <c r="AL362">
        <v>4.4000000000000004</v>
      </c>
      <c r="AM362">
        <v>179.65199999999999</v>
      </c>
      <c r="AN362">
        <v>1388.14</v>
      </c>
      <c r="AO362" t="s">
        <v>608</v>
      </c>
    </row>
    <row r="363" spans="1:41">
      <c r="A363" t="s">
        <v>483</v>
      </c>
      <c r="B363" t="s">
        <v>3</v>
      </c>
      <c r="C363" t="s">
        <v>588</v>
      </c>
      <c r="D363" t="s">
        <v>322</v>
      </c>
      <c r="E363" t="s">
        <v>589</v>
      </c>
      <c r="F363" t="s">
        <v>94</v>
      </c>
      <c r="G363" t="s">
        <v>324</v>
      </c>
      <c r="H363">
        <v>19</v>
      </c>
      <c r="I363" t="s">
        <v>96</v>
      </c>
      <c r="J363" t="s">
        <v>97</v>
      </c>
      <c r="K363">
        <v>8</v>
      </c>
      <c r="L363">
        <v>3</v>
      </c>
      <c r="M363" t="s">
        <v>505</v>
      </c>
      <c r="N363">
        <v>0.91300000000000003</v>
      </c>
      <c r="O363" t="s">
        <v>116</v>
      </c>
      <c r="Q363" t="s">
        <v>367</v>
      </c>
      <c r="R363" t="s">
        <v>90</v>
      </c>
      <c r="S363">
        <v>1</v>
      </c>
      <c r="T363">
        <v>1</v>
      </c>
      <c r="U363">
        <v>2</v>
      </c>
      <c r="V363">
        <v>0</v>
      </c>
      <c r="W363">
        <v>0</v>
      </c>
      <c r="X363">
        <v>0</v>
      </c>
      <c r="Y363">
        <v>2</v>
      </c>
      <c r="Z363">
        <v>85.7</v>
      </c>
      <c r="AA363">
        <v>78.400000000000006</v>
      </c>
      <c r="AB363">
        <v>3.56</v>
      </c>
      <c r="AC363">
        <v>1.65</v>
      </c>
      <c r="AD363">
        <v>-0.82799999999999996</v>
      </c>
      <c r="AE363">
        <v>1.19</v>
      </c>
      <c r="AF363">
        <v>-1.2150000000000001</v>
      </c>
      <c r="AG363">
        <v>6.3019999999999996</v>
      </c>
      <c r="AH363">
        <v>-4.32</v>
      </c>
      <c r="AI363">
        <v>6.91</v>
      </c>
      <c r="AJ363">
        <v>23.8</v>
      </c>
      <c r="AK363">
        <v>15.3</v>
      </c>
      <c r="AL363">
        <v>6.2</v>
      </c>
      <c r="AM363">
        <v>211.86</v>
      </c>
      <c r="AN363">
        <v>1487.87</v>
      </c>
      <c r="AO363" t="s">
        <v>609</v>
      </c>
    </row>
    <row r="364" spans="1:41">
      <c r="A364" t="s">
        <v>483</v>
      </c>
      <c r="B364" t="s">
        <v>3</v>
      </c>
      <c r="C364" t="s">
        <v>588</v>
      </c>
      <c r="D364" t="s">
        <v>322</v>
      </c>
      <c r="E364" t="s">
        <v>589</v>
      </c>
      <c r="F364" t="s">
        <v>94</v>
      </c>
      <c r="G364" t="s">
        <v>324</v>
      </c>
      <c r="H364">
        <v>20</v>
      </c>
      <c r="I364" t="s">
        <v>120</v>
      </c>
      <c r="J364" t="s">
        <v>108</v>
      </c>
      <c r="K364">
        <v>8</v>
      </c>
      <c r="L364">
        <v>4</v>
      </c>
      <c r="M364" t="s">
        <v>508</v>
      </c>
      <c r="N364">
        <v>0.91200000000000003</v>
      </c>
      <c r="O364" t="s">
        <v>116</v>
      </c>
      <c r="Q364" t="s">
        <v>367</v>
      </c>
      <c r="R364" t="s">
        <v>90</v>
      </c>
      <c r="S364">
        <v>2</v>
      </c>
      <c r="T364">
        <v>1</v>
      </c>
      <c r="U364">
        <v>2</v>
      </c>
      <c r="V364">
        <v>0</v>
      </c>
      <c r="W364">
        <v>0</v>
      </c>
      <c r="X364">
        <v>0</v>
      </c>
      <c r="Y364">
        <v>2</v>
      </c>
      <c r="Z364">
        <v>91.6</v>
      </c>
      <c r="AA364">
        <v>84.1</v>
      </c>
      <c r="AB364">
        <v>3.36</v>
      </c>
      <c r="AC364">
        <v>1.55</v>
      </c>
      <c r="AD364">
        <v>-0.121</v>
      </c>
      <c r="AE364">
        <v>3.1739999999999999</v>
      </c>
      <c r="AF364">
        <v>-1.1459999999999999</v>
      </c>
      <c r="AG364">
        <v>6.4749999999999996</v>
      </c>
      <c r="AH364">
        <v>-5.59</v>
      </c>
      <c r="AI364">
        <v>5.55</v>
      </c>
      <c r="AJ364">
        <v>23.8</v>
      </c>
      <c r="AK364">
        <v>21.7</v>
      </c>
      <c r="AL364">
        <v>5.5</v>
      </c>
      <c r="AM364">
        <v>224.99600000000001</v>
      </c>
      <c r="AN364">
        <v>1551.98</v>
      </c>
      <c r="AO364" t="s">
        <v>610</v>
      </c>
    </row>
    <row r="365" spans="1:41">
      <c r="A365" t="s">
        <v>483</v>
      </c>
      <c r="B365" t="s">
        <v>3</v>
      </c>
      <c r="C365" t="s">
        <v>588</v>
      </c>
      <c r="D365" t="s">
        <v>322</v>
      </c>
      <c r="E365" t="s">
        <v>589</v>
      </c>
      <c r="F365" t="s">
        <v>94</v>
      </c>
      <c r="G365" t="s">
        <v>324</v>
      </c>
      <c r="H365">
        <v>21</v>
      </c>
      <c r="I365" t="s">
        <v>147</v>
      </c>
      <c r="J365" t="s">
        <v>104</v>
      </c>
      <c r="K365">
        <v>9</v>
      </c>
      <c r="L365">
        <v>1</v>
      </c>
      <c r="M365" t="s">
        <v>115</v>
      </c>
      <c r="N365">
        <v>0.92500000000000004</v>
      </c>
      <c r="O365" t="s">
        <v>356</v>
      </c>
      <c r="Q365" t="s">
        <v>331</v>
      </c>
      <c r="R365" t="s">
        <v>3</v>
      </c>
      <c r="S365">
        <v>0</v>
      </c>
      <c r="T365">
        <v>0</v>
      </c>
      <c r="U365">
        <v>2</v>
      </c>
      <c r="V365">
        <v>0</v>
      </c>
      <c r="W365">
        <v>1</v>
      </c>
      <c r="X365">
        <v>0</v>
      </c>
      <c r="Y365">
        <v>2</v>
      </c>
      <c r="Z365">
        <v>85.5</v>
      </c>
      <c r="AA365">
        <v>80.400000000000006</v>
      </c>
      <c r="AB365">
        <v>3.39</v>
      </c>
      <c r="AC365">
        <v>1.57</v>
      </c>
      <c r="AD365">
        <v>0.75800000000000001</v>
      </c>
      <c r="AE365">
        <v>1.5960000000000001</v>
      </c>
      <c r="AF365">
        <v>-0.92100000000000004</v>
      </c>
      <c r="AG365">
        <v>6.4550000000000001</v>
      </c>
      <c r="AH365">
        <v>2.15</v>
      </c>
      <c r="AI365">
        <v>0.73</v>
      </c>
      <c r="AJ365">
        <v>23.9</v>
      </c>
      <c r="AK365">
        <v>-7.1</v>
      </c>
      <c r="AL365">
        <v>8.1</v>
      </c>
      <c r="AM365">
        <v>109.831</v>
      </c>
      <c r="AN365">
        <v>427.09899999999999</v>
      </c>
      <c r="AO365" t="s">
        <v>611</v>
      </c>
    </row>
    <row r="366" spans="1:41">
      <c r="A366" t="s">
        <v>483</v>
      </c>
      <c r="B366" t="s">
        <v>3</v>
      </c>
      <c r="C366" t="s">
        <v>588</v>
      </c>
      <c r="D366" t="s">
        <v>322</v>
      </c>
      <c r="E366" t="s">
        <v>589</v>
      </c>
      <c r="F366" t="s">
        <v>94</v>
      </c>
      <c r="G366" t="s">
        <v>324</v>
      </c>
      <c r="H366">
        <v>22</v>
      </c>
      <c r="I366" t="s">
        <v>96</v>
      </c>
      <c r="J366" t="s">
        <v>97</v>
      </c>
      <c r="K366">
        <v>9</v>
      </c>
      <c r="L366">
        <v>2</v>
      </c>
      <c r="M366" t="s">
        <v>115</v>
      </c>
      <c r="N366">
        <v>0.92500000000000004</v>
      </c>
      <c r="O366" t="s">
        <v>356</v>
      </c>
      <c r="Q366" t="s">
        <v>331</v>
      </c>
      <c r="R366" t="s">
        <v>3</v>
      </c>
      <c r="S366">
        <v>0</v>
      </c>
      <c r="T366">
        <v>1</v>
      </c>
      <c r="U366">
        <v>2</v>
      </c>
      <c r="V366">
        <v>0</v>
      </c>
      <c r="W366">
        <v>1</v>
      </c>
      <c r="X366">
        <v>0</v>
      </c>
      <c r="Y366">
        <v>2</v>
      </c>
      <c r="Z366">
        <v>85</v>
      </c>
      <c r="AA366">
        <v>79.900000000000006</v>
      </c>
      <c r="AB366">
        <v>3.47</v>
      </c>
      <c r="AC366">
        <v>1.45</v>
      </c>
      <c r="AD366">
        <v>1.204</v>
      </c>
      <c r="AE366">
        <v>2.137</v>
      </c>
      <c r="AF366">
        <v>-0.751</v>
      </c>
      <c r="AG366">
        <v>6.4329999999999998</v>
      </c>
      <c r="AH366">
        <v>3.23</v>
      </c>
      <c r="AI366">
        <v>-2.36</v>
      </c>
      <c r="AJ366">
        <v>23.9</v>
      </c>
      <c r="AK366">
        <v>-8.9</v>
      </c>
      <c r="AL366">
        <v>9.4</v>
      </c>
      <c r="AM366">
        <v>54.387</v>
      </c>
      <c r="AN366">
        <v>737.053</v>
      </c>
      <c r="AO366" t="s">
        <v>612</v>
      </c>
    </row>
    <row r="367" spans="1:41">
      <c r="A367" t="s">
        <v>483</v>
      </c>
      <c r="B367" t="s">
        <v>3</v>
      </c>
      <c r="C367" t="s">
        <v>588</v>
      </c>
      <c r="D367" t="s">
        <v>322</v>
      </c>
      <c r="E367" t="s">
        <v>589</v>
      </c>
      <c r="F367" t="s">
        <v>94</v>
      </c>
      <c r="G367" t="s">
        <v>324</v>
      </c>
      <c r="H367">
        <v>23</v>
      </c>
      <c r="I367" t="s">
        <v>194</v>
      </c>
      <c r="J367" t="s">
        <v>108</v>
      </c>
      <c r="K367">
        <v>9</v>
      </c>
      <c r="L367">
        <v>3</v>
      </c>
      <c r="M367" t="s">
        <v>508</v>
      </c>
      <c r="N367">
        <v>0.91100000000000003</v>
      </c>
      <c r="O367" t="s">
        <v>356</v>
      </c>
      <c r="P367" t="s">
        <v>109</v>
      </c>
      <c r="Q367" t="s">
        <v>331</v>
      </c>
      <c r="R367" t="s">
        <v>3</v>
      </c>
      <c r="S367">
        <v>1</v>
      </c>
      <c r="T367">
        <v>1</v>
      </c>
      <c r="U367">
        <v>2</v>
      </c>
      <c r="V367">
        <v>0</v>
      </c>
      <c r="W367">
        <v>1</v>
      </c>
      <c r="X367">
        <v>0</v>
      </c>
      <c r="Y367">
        <v>2</v>
      </c>
      <c r="Z367">
        <v>91.5</v>
      </c>
      <c r="AA367">
        <v>84</v>
      </c>
      <c r="AB367">
        <v>3.39</v>
      </c>
      <c r="AC367">
        <v>1.57</v>
      </c>
      <c r="AD367">
        <v>0.40799999999999997</v>
      </c>
      <c r="AE367">
        <v>2.9430000000000001</v>
      </c>
      <c r="AF367">
        <v>-0.84899999999999998</v>
      </c>
      <c r="AG367">
        <v>6.3449999999999998</v>
      </c>
      <c r="AH367">
        <v>-5.94</v>
      </c>
      <c r="AI367">
        <v>7.34</v>
      </c>
      <c r="AJ367">
        <v>23.8</v>
      </c>
      <c r="AK367">
        <v>25.6</v>
      </c>
      <c r="AL367">
        <v>5</v>
      </c>
      <c r="AM367">
        <v>218.83</v>
      </c>
      <c r="AN367">
        <v>1857.94</v>
      </c>
      <c r="AO367" t="s">
        <v>613</v>
      </c>
    </row>
    <row r="368" spans="1:41">
      <c r="A368" t="s">
        <v>483</v>
      </c>
      <c r="B368" t="s">
        <v>3</v>
      </c>
      <c r="C368" t="s">
        <v>588</v>
      </c>
      <c r="D368" t="s">
        <v>322</v>
      </c>
      <c r="E368" t="s">
        <v>589</v>
      </c>
      <c r="F368" t="s">
        <v>94</v>
      </c>
      <c r="G368" t="s">
        <v>324</v>
      </c>
      <c r="H368">
        <v>24</v>
      </c>
      <c r="I368" t="s">
        <v>96</v>
      </c>
      <c r="J368" t="s">
        <v>97</v>
      </c>
      <c r="K368">
        <v>10</v>
      </c>
      <c r="L368">
        <v>1</v>
      </c>
      <c r="M368" t="s">
        <v>122</v>
      </c>
      <c r="N368">
        <v>0.71699999999999997</v>
      </c>
      <c r="O368" t="s">
        <v>156</v>
      </c>
      <c r="Q368" t="s">
        <v>341</v>
      </c>
      <c r="R368" t="s">
        <v>90</v>
      </c>
      <c r="S368">
        <v>0</v>
      </c>
      <c r="T368">
        <v>0</v>
      </c>
      <c r="U368">
        <v>2</v>
      </c>
      <c r="V368">
        <v>0</v>
      </c>
      <c r="W368">
        <v>1</v>
      </c>
      <c r="X368">
        <v>0</v>
      </c>
      <c r="Y368">
        <v>2</v>
      </c>
      <c r="Z368">
        <v>83.9</v>
      </c>
      <c r="AA368">
        <v>77.400000000000006</v>
      </c>
      <c r="AB368">
        <v>3.1</v>
      </c>
      <c r="AC368">
        <v>1.33</v>
      </c>
      <c r="AD368">
        <v>-1.248</v>
      </c>
      <c r="AE368">
        <v>3.0539999999999998</v>
      </c>
      <c r="AF368">
        <v>-1.0940000000000001</v>
      </c>
      <c r="AG368">
        <v>6.4749999999999996</v>
      </c>
      <c r="AH368">
        <v>-3.79</v>
      </c>
      <c r="AI368">
        <v>5.52</v>
      </c>
      <c r="AJ368">
        <v>23.8</v>
      </c>
      <c r="AK368">
        <v>13</v>
      </c>
      <c r="AL368">
        <v>6.6</v>
      </c>
      <c r="AM368">
        <v>214.25200000000001</v>
      </c>
      <c r="AN368">
        <v>1214.71</v>
      </c>
      <c r="AO368" t="s">
        <v>614</v>
      </c>
    </row>
    <row r="369" spans="1:41">
      <c r="A369" t="s">
        <v>483</v>
      </c>
      <c r="B369" t="s">
        <v>3</v>
      </c>
      <c r="C369" t="s">
        <v>588</v>
      </c>
      <c r="D369" t="s">
        <v>322</v>
      </c>
      <c r="E369" t="s">
        <v>589</v>
      </c>
      <c r="F369" t="s">
        <v>94</v>
      </c>
      <c r="G369" t="s">
        <v>324</v>
      </c>
      <c r="H369">
        <v>25</v>
      </c>
      <c r="I369" t="s">
        <v>127</v>
      </c>
      <c r="J369" t="s">
        <v>104</v>
      </c>
      <c r="K369">
        <v>10</v>
      </c>
      <c r="L369">
        <v>2</v>
      </c>
      <c r="M369" t="s">
        <v>98</v>
      </c>
      <c r="N369">
        <v>0.93799999999999994</v>
      </c>
      <c r="O369" t="s">
        <v>156</v>
      </c>
      <c r="Q369" t="s">
        <v>341</v>
      </c>
      <c r="R369" t="s">
        <v>90</v>
      </c>
      <c r="S369">
        <v>1</v>
      </c>
      <c r="T369">
        <v>0</v>
      </c>
      <c r="U369">
        <v>2</v>
      </c>
      <c r="V369">
        <v>0</v>
      </c>
      <c r="W369">
        <v>1</v>
      </c>
      <c r="X369">
        <v>0</v>
      </c>
      <c r="Y369">
        <v>2</v>
      </c>
      <c r="Z369">
        <v>91.1</v>
      </c>
      <c r="AA369">
        <v>85.1</v>
      </c>
      <c r="AB369">
        <v>0.38</v>
      </c>
      <c r="AC369">
        <v>0</v>
      </c>
      <c r="AD369">
        <v>0.65700000000000003</v>
      </c>
      <c r="AE369">
        <v>3.0760000000000001</v>
      </c>
      <c r="AF369">
        <v>-0.86499999999999999</v>
      </c>
      <c r="AG369">
        <v>6.3559999999999999</v>
      </c>
      <c r="AH369">
        <v>0.74</v>
      </c>
      <c r="AI369">
        <v>5.46</v>
      </c>
      <c r="AJ369">
        <v>23.9</v>
      </c>
      <c r="AK369">
        <v>-5</v>
      </c>
      <c r="AL369">
        <v>5.0999999999999996</v>
      </c>
      <c r="AM369">
        <v>172.33099999999999</v>
      </c>
      <c r="AN369">
        <v>1104.0999999999999</v>
      </c>
      <c r="AO369" t="s">
        <v>615</v>
      </c>
    </row>
    <row r="370" spans="1:41">
      <c r="A370" t="s">
        <v>483</v>
      </c>
      <c r="B370" t="s">
        <v>3</v>
      </c>
      <c r="C370" t="s">
        <v>588</v>
      </c>
      <c r="D370" t="s">
        <v>322</v>
      </c>
      <c r="E370" t="s">
        <v>589</v>
      </c>
      <c r="F370" t="s">
        <v>94</v>
      </c>
      <c r="G370" t="s">
        <v>324</v>
      </c>
      <c r="H370">
        <v>26</v>
      </c>
      <c r="I370" t="s">
        <v>194</v>
      </c>
      <c r="J370" t="s">
        <v>108</v>
      </c>
      <c r="K370">
        <v>10</v>
      </c>
      <c r="L370">
        <v>3</v>
      </c>
      <c r="M370" t="s">
        <v>499</v>
      </c>
      <c r="N370">
        <v>0.90300000000000002</v>
      </c>
      <c r="O370" t="s">
        <v>156</v>
      </c>
      <c r="P370" t="s">
        <v>141</v>
      </c>
      <c r="Q370" t="s">
        <v>341</v>
      </c>
      <c r="R370" t="s">
        <v>90</v>
      </c>
      <c r="S370">
        <v>1</v>
      </c>
      <c r="T370">
        <v>1</v>
      </c>
      <c r="U370">
        <v>2</v>
      </c>
      <c r="V370">
        <v>0</v>
      </c>
      <c r="W370">
        <v>1</v>
      </c>
      <c r="X370">
        <v>0</v>
      </c>
      <c r="Y370">
        <v>2</v>
      </c>
      <c r="Z370">
        <v>76.900000000000006</v>
      </c>
      <c r="AA370">
        <v>70.599999999999994</v>
      </c>
      <c r="AB370">
        <v>0.38</v>
      </c>
      <c r="AC370">
        <v>0</v>
      </c>
      <c r="AD370">
        <v>0.47499999999999998</v>
      </c>
      <c r="AE370">
        <v>1.395</v>
      </c>
      <c r="AF370">
        <v>-1.1200000000000001</v>
      </c>
      <c r="AG370">
        <v>6.649</v>
      </c>
      <c r="AH370">
        <v>10.73</v>
      </c>
      <c r="AI370">
        <v>-10.77</v>
      </c>
      <c r="AJ370">
        <v>23.8</v>
      </c>
      <c r="AK370">
        <v>-16.3</v>
      </c>
      <c r="AL370">
        <v>15.5</v>
      </c>
      <c r="AM370">
        <v>45.030999999999999</v>
      </c>
      <c r="AN370">
        <v>2441.63</v>
      </c>
      <c r="AO370" t="s">
        <v>616</v>
      </c>
    </row>
    <row r="371" spans="1:41">
      <c r="A371" t="s">
        <v>483</v>
      </c>
      <c r="B371" t="s">
        <v>3</v>
      </c>
      <c r="C371" t="s">
        <v>588</v>
      </c>
      <c r="D371" t="s">
        <v>322</v>
      </c>
      <c r="E371" t="s">
        <v>589</v>
      </c>
      <c r="F371" t="s">
        <v>94</v>
      </c>
      <c r="G371" t="s">
        <v>324</v>
      </c>
      <c r="H371">
        <v>27</v>
      </c>
      <c r="I371" t="s">
        <v>96</v>
      </c>
      <c r="J371" t="s">
        <v>97</v>
      </c>
      <c r="K371">
        <v>11</v>
      </c>
      <c r="L371">
        <v>1</v>
      </c>
      <c r="M371" t="s">
        <v>98</v>
      </c>
      <c r="N371">
        <v>0.91900000000000004</v>
      </c>
      <c r="O371" t="s">
        <v>617</v>
      </c>
      <c r="Q371" t="s">
        <v>345</v>
      </c>
      <c r="R371" t="s">
        <v>3</v>
      </c>
      <c r="S371">
        <v>0</v>
      </c>
      <c r="T371">
        <v>0</v>
      </c>
      <c r="U371">
        <v>2</v>
      </c>
      <c r="V371">
        <v>1</v>
      </c>
      <c r="W371">
        <v>0</v>
      </c>
      <c r="X371">
        <v>0</v>
      </c>
      <c r="Y371">
        <v>2</v>
      </c>
      <c r="Z371">
        <v>90.3</v>
      </c>
      <c r="AA371">
        <v>83.1</v>
      </c>
      <c r="AB371">
        <v>3.53</v>
      </c>
      <c r="AC371">
        <v>1.67</v>
      </c>
      <c r="AD371">
        <v>0.13900000000000001</v>
      </c>
      <c r="AE371">
        <v>4.492</v>
      </c>
      <c r="AF371">
        <v>-0.83899999999999997</v>
      </c>
      <c r="AG371">
        <v>6.5949999999999998</v>
      </c>
      <c r="AH371">
        <v>-0.65</v>
      </c>
      <c r="AI371">
        <v>7.93</v>
      </c>
      <c r="AJ371">
        <v>23.8</v>
      </c>
      <c r="AK371">
        <v>1.8</v>
      </c>
      <c r="AL371">
        <v>4.2</v>
      </c>
      <c r="AM371">
        <v>184.661</v>
      </c>
      <c r="AN371">
        <v>1553.91</v>
      </c>
      <c r="AO371" t="s">
        <v>618</v>
      </c>
    </row>
    <row r="372" spans="1:41">
      <c r="A372" t="s">
        <v>483</v>
      </c>
      <c r="B372" t="s">
        <v>3</v>
      </c>
      <c r="C372" t="s">
        <v>588</v>
      </c>
      <c r="D372" t="s">
        <v>322</v>
      </c>
      <c r="E372" t="s">
        <v>589</v>
      </c>
      <c r="F372" t="s">
        <v>94</v>
      </c>
      <c r="G372" t="s">
        <v>324</v>
      </c>
      <c r="H372">
        <v>28</v>
      </c>
      <c r="I372" t="s">
        <v>103</v>
      </c>
      <c r="J372" t="s">
        <v>104</v>
      </c>
      <c r="K372">
        <v>12</v>
      </c>
      <c r="L372">
        <v>1</v>
      </c>
      <c r="M372" t="s">
        <v>499</v>
      </c>
      <c r="N372">
        <v>0.90200000000000002</v>
      </c>
      <c r="O372" t="s">
        <v>123</v>
      </c>
      <c r="Q372" t="s">
        <v>345</v>
      </c>
      <c r="R372" t="s">
        <v>3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3</v>
      </c>
      <c r="Z372">
        <v>77.599999999999994</v>
      </c>
      <c r="AA372">
        <v>72.2</v>
      </c>
      <c r="AB372">
        <v>3.62</v>
      </c>
      <c r="AC372">
        <v>1.72</v>
      </c>
      <c r="AD372">
        <v>-0.376</v>
      </c>
      <c r="AE372">
        <v>1.9179999999999999</v>
      </c>
      <c r="AF372">
        <v>-1.3149999999999999</v>
      </c>
      <c r="AG372">
        <v>6.7190000000000003</v>
      </c>
      <c r="AH372">
        <v>5.2</v>
      </c>
      <c r="AI372">
        <v>-10.49</v>
      </c>
      <c r="AJ372">
        <v>23.8</v>
      </c>
      <c r="AK372">
        <v>-8.5</v>
      </c>
      <c r="AL372">
        <v>14.5</v>
      </c>
      <c r="AM372">
        <v>26.513000000000002</v>
      </c>
      <c r="AN372">
        <v>1931.41</v>
      </c>
      <c r="AO372" t="s">
        <v>619</v>
      </c>
    </row>
    <row r="373" spans="1:41">
      <c r="A373" t="s">
        <v>483</v>
      </c>
      <c r="B373" t="s">
        <v>3</v>
      </c>
      <c r="C373" t="s">
        <v>588</v>
      </c>
      <c r="D373" t="s">
        <v>322</v>
      </c>
      <c r="E373" t="s">
        <v>589</v>
      </c>
      <c r="F373" t="s">
        <v>94</v>
      </c>
      <c r="G373" t="s">
        <v>324</v>
      </c>
      <c r="H373">
        <v>29</v>
      </c>
      <c r="I373" t="s">
        <v>147</v>
      </c>
      <c r="J373" t="s">
        <v>104</v>
      </c>
      <c r="K373">
        <v>12</v>
      </c>
      <c r="L373">
        <v>2</v>
      </c>
      <c r="M373" t="s">
        <v>499</v>
      </c>
      <c r="N373">
        <v>0.89700000000000002</v>
      </c>
      <c r="O373" t="s">
        <v>123</v>
      </c>
      <c r="Q373" t="s">
        <v>345</v>
      </c>
      <c r="R373" t="s">
        <v>3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3</v>
      </c>
      <c r="Z373">
        <v>80.5</v>
      </c>
      <c r="AA373">
        <v>74.7</v>
      </c>
      <c r="AB373">
        <v>3.41</v>
      </c>
      <c r="AC373">
        <v>1.7</v>
      </c>
      <c r="AD373">
        <v>0.47299999999999998</v>
      </c>
      <c r="AE373">
        <v>1.7130000000000001</v>
      </c>
      <c r="AF373">
        <v>-1.1579999999999999</v>
      </c>
      <c r="AG373">
        <v>6.6269999999999998</v>
      </c>
      <c r="AH373">
        <v>4.63</v>
      </c>
      <c r="AI373">
        <v>-9.26</v>
      </c>
      <c r="AJ373">
        <v>23.8</v>
      </c>
      <c r="AK373">
        <v>-8.6</v>
      </c>
      <c r="AL373">
        <v>13.3</v>
      </c>
      <c r="AM373">
        <v>26.684999999999999</v>
      </c>
      <c r="AN373">
        <v>1766.83</v>
      </c>
      <c r="AO373" t="s">
        <v>620</v>
      </c>
    </row>
    <row r="374" spans="1:41">
      <c r="A374" t="s">
        <v>483</v>
      </c>
      <c r="B374" t="s">
        <v>3</v>
      </c>
      <c r="C374" t="s">
        <v>588</v>
      </c>
      <c r="D374" t="s">
        <v>322</v>
      </c>
      <c r="E374" t="s">
        <v>589</v>
      </c>
      <c r="F374" t="s">
        <v>94</v>
      </c>
      <c r="G374" t="s">
        <v>324</v>
      </c>
      <c r="H374">
        <v>30</v>
      </c>
      <c r="I374" t="s">
        <v>147</v>
      </c>
      <c r="J374" t="s">
        <v>104</v>
      </c>
      <c r="K374">
        <v>12</v>
      </c>
      <c r="L374">
        <v>3</v>
      </c>
      <c r="M374" t="s">
        <v>499</v>
      </c>
      <c r="N374">
        <v>0.90100000000000002</v>
      </c>
      <c r="O374" t="s">
        <v>123</v>
      </c>
      <c r="Q374" t="s">
        <v>345</v>
      </c>
      <c r="R374" t="s">
        <v>3</v>
      </c>
      <c r="S374">
        <v>0</v>
      </c>
      <c r="T374">
        <v>2</v>
      </c>
      <c r="U374">
        <v>0</v>
      </c>
      <c r="V374">
        <v>0</v>
      </c>
      <c r="W374">
        <v>0</v>
      </c>
      <c r="X374">
        <v>0</v>
      </c>
      <c r="Y374">
        <v>3</v>
      </c>
      <c r="Z374">
        <v>80.5</v>
      </c>
      <c r="AA374">
        <v>74.400000000000006</v>
      </c>
      <c r="AB374">
        <v>3.41</v>
      </c>
      <c r="AC374">
        <v>1.7</v>
      </c>
      <c r="AD374">
        <v>1.5449999999999999</v>
      </c>
      <c r="AE374">
        <v>0.45700000000000002</v>
      </c>
      <c r="AF374">
        <v>-1.0640000000000001</v>
      </c>
      <c r="AG374">
        <v>6.5140000000000002</v>
      </c>
      <c r="AH374">
        <v>4.32</v>
      </c>
      <c r="AI374">
        <v>-10.48</v>
      </c>
      <c r="AJ374">
        <v>23.8</v>
      </c>
      <c r="AK374">
        <v>-8.1</v>
      </c>
      <c r="AL374">
        <v>14.1</v>
      </c>
      <c r="AM374">
        <v>22.52</v>
      </c>
      <c r="AN374">
        <v>1912.26</v>
      </c>
      <c r="AO374" t="s">
        <v>621</v>
      </c>
    </row>
    <row r="375" spans="1:41">
      <c r="A375" t="s">
        <v>483</v>
      </c>
      <c r="B375" t="s">
        <v>3</v>
      </c>
      <c r="C375" t="s">
        <v>588</v>
      </c>
      <c r="D375" t="s">
        <v>322</v>
      </c>
      <c r="E375" t="s">
        <v>589</v>
      </c>
      <c r="F375" t="s">
        <v>94</v>
      </c>
      <c r="G375" t="s">
        <v>324</v>
      </c>
      <c r="H375">
        <v>31</v>
      </c>
      <c r="I375" t="s">
        <v>96</v>
      </c>
      <c r="J375" t="s">
        <v>97</v>
      </c>
      <c r="K375">
        <v>13</v>
      </c>
      <c r="L375">
        <v>1</v>
      </c>
      <c r="M375" t="s">
        <v>122</v>
      </c>
      <c r="N375">
        <v>0.873</v>
      </c>
      <c r="O375" t="s">
        <v>143</v>
      </c>
      <c r="Q375" t="s">
        <v>595</v>
      </c>
      <c r="R375" t="s">
        <v>3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0</v>
      </c>
      <c r="Y375">
        <v>3</v>
      </c>
      <c r="Z375">
        <v>85.1</v>
      </c>
      <c r="AA375">
        <v>79.5</v>
      </c>
      <c r="AB375">
        <v>3.35</v>
      </c>
      <c r="AC375">
        <v>1.45</v>
      </c>
      <c r="AD375">
        <v>2.1000000000000001E-2</v>
      </c>
      <c r="AE375">
        <v>3.6549999999999998</v>
      </c>
      <c r="AF375">
        <v>-1.306</v>
      </c>
      <c r="AG375">
        <v>6.4859999999999998</v>
      </c>
      <c r="AH375">
        <v>1.33</v>
      </c>
      <c r="AI375">
        <v>-2.75</v>
      </c>
      <c r="AJ375">
        <v>23.9</v>
      </c>
      <c r="AK375">
        <v>-4</v>
      </c>
      <c r="AL375">
        <v>9.3000000000000007</v>
      </c>
      <c r="AM375">
        <v>26.227</v>
      </c>
      <c r="AN375">
        <v>557.51400000000001</v>
      </c>
      <c r="AO375" t="s">
        <v>622</v>
      </c>
    </row>
    <row r="376" spans="1:41">
      <c r="A376" t="s">
        <v>483</v>
      </c>
      <c r="B376" t="s">
        <v>3</v>
      </c>
      <c r="C376" t="s">
        <v>588</v>
      </c>
      <c r="D376" t="s">
        <v>322</v>
      </c>
      <c r="E376" t="s">
        <v>589</v>
      </c>
      <c r="F376" t="s">
        <v>94</v>
      </c>
      <c r="G376" t="s">
        <v>324</v>
      </c>
      <c r="H376">
        <v>32</v>
      </c>
      <c r="I376" t="s">
        <v>96</v>
      </c>
      <c r="J376" t="s">
        <v>97</v>
      </c>
      <c r="K376">
        <v>13</v>
      </c>
      <c r="L376">
        <v>2</v>
      </c>
      <c r="M376" t="s">
        <v>98</v>
      </c>
      <c r="N376">
        <v>0.92100000000000004</v>
      </c>
      <c r="O376" t="s">
        <v>143</v>
      </c>
      <c r="Q376" t="s">
        <v>595</v>
      </c>
      <c r="R376" t="s">
        <v>3</v>
      </c>
      <c r="S376">
        <v>1</v>
      </c>
      <c r="T376">
        <v>0</v>
      </c>
      <c r="U376">
        <v>1</v>
      </c>
      <c r="V376">
        <v>0</v>
      </c>
      <c r="W376">
        <v>0</v>
      </c>
      <c r="X376">
        <v>0</v>
      </c>
      <c r="Y376">
        <v>3</v>
      </c>
      <c r="Z376">
        <v>94</v>
      </c>
      <c r="AA376">
        <v>86.1</v>
      </c>
      <c r="AB376">
        <v>3.36</v>
      </c>
      <c r="AC376">
        <v>1.5</v>
      </c>
      <c r="AD376">
        <v>1.075</v>
      </c>
      <c r="AE376">
        <v>4.0019999999999998</v>
      </c>
      <c r="AF376">
        <v>-1.125</v>
      </c>
      <c r="AG376">
        <v>6.48</v>
      </c>
      <c r="AH376">
        <v>1.59</v>
      </c>
      <c r="AI376">
        <v>5.91</v>
      </c>
      <c r="AJ376">
        <v>23.8</v>
      </c>
      <c r="AK376">
        <v>-11.2</v>
      </c>
      <c r="AL376">
        <v>4.7</v>
      </c>
      <c r="AM376">
        <v>165.00800000000001</v>
      </c>
      <c r="AN376">
        <v>1237.5999999999999</v>
      </c>
      <c r="AO376" t="s">
        <v>623</v>
      </c>
    </row>
    <row r="377" spans="1:41">
      <c r="A377" t="s">
        <v>483</v>
      </c>
      <c r="B377" t="s">
        <v>3</v>
      </c>
      <c r="C377" t="s">
        <v>588</v>
      </c>
      <c r="D377" t="s">
        <v>322</v>
      </c>
      <c r="E377" t="s">
        <v>589</v>
      </c>
      <c r="F377" t="s">
        <v>94</v>
      </c>
      <c r="G377" t="s">
        <v>324</v>
      </c>
      <c r="H377">
        <v>33</v>
      </c>
      <c r="I377" t="s">
        <v>96</v>
      </c>
      <c r="J377" t="s">
        <v>97</v>
      </c>
      <c r="K377">
        <v>13</v>
      </c>
      <c r="L377">
        <v>3</v>
      </c>
      <c r="M377" t="s">
        <v>508</v>
      </c>
      <c r="N377">
        <v>0.91300000000000003</v>
      </c>
      <c r="O377" t="s">
        <v>143</v>
      </c>
      <c r="Q377" t="s">
        <v>595</v>
      </c>
      <c r="R377" t="s">
        <v>3</v>
      </c>
      <c r="S377">
        <v>2</v>
      </c>
      <c r="T377">
        <v>0</v>
      </c>
      <c r="U377">
        <v>1</v>
      </c>
      <c r="V377">
        <v>0</v>
      </c>
      <c r="W377">
        <v>0</v>
      </c>
      <c r="X377">
        <v>0</v>
      </c>
      <c r="Y377">
        <v>3</v>
      </c>
      <c r="Z377">
        <v>93.1</v>
      </c>
      <c r="AA377">
        <v>83.6</v>
      </c>
      <c r="AB377">
        <v>3.35</v>
      </c>
      <c r="AC377">
        <v>1.48</v>
      </c>
      <c r="AD377">
        <v>-0.80700000000000005</v>
      </c>
      <c r="AE377">
        <v>4.0579999999999998</v>
      </c>
      <c r="AF377">
        <v>-1.3160000000000001</v>
      </c>
      <c r="AG377">
        <v>6.4950000000000001</v>
      </c>
      <c r="AH377">
        <v>-6.79</v>
      </c>
      <c r="AI377">
        <v>4.51</v>
      </c>
      <c r="AJ377">
        <v>23.6</v>
      </c>
      <c r="AK377">
        <v>25.1</v>
      </c>
      <c r="AL377">
        <v>6</v>
      </c>
      <c r="AM377">
        <v>236.18299999999999</v>
      </c>
      <c r="AN377">
        <v>1590.51</v>
      </c>
      <c r="AO377" t="s">
        <v>624</v>
      </c>
    </row>
    <row r="378" spans="1:41">
      <c r="A378" t="s">
        <v>483</v>
      </c>
      <c r="B378" t="s">
        <v>3</v>
      </c>
      <c r="C378" t="s">
        <v>588</v>
      </c>
      <c r="D378" t="s">
        <v>322</v>
      </c>
      <c r="E378" t="s">
        <v>589</v>
      </c>
      <c r="F378" t="s">
        <v>94</v>
      </c>
      <c r="G378" t="s">
        <v>324</v>
      </c>
      <c r="H378">
        <v>34</v>
      </c>
      <c r="I378" t="s">
        <v>96</v>
      </c>
      <c r="J378" t="s">
        <v>97</v>
      </c>
      <c r="K378">
        <v>13</v>
      </c>
      <c r="L378">
        <v>4</v>
      </c>
      <c r="M378" t="s">
        <v>98</v>
      </c>
      <c r="N378">
        <v>0.9</v>
      </c>
      <c r="O378" t="s">
        <v>143</v>
      </c>
      <c r="Q378" t="s">
        <v>595</v>
      </c>
      <c r="R378" t="s">
        <v>3</v>
      </c>
      <c r="S378">
        <v>3</v>
      </c>
      <c r="T378">
        <v>0</v>
      </c>
      <c r="U378">
        <v>1</v>
      </c>
      <c r="V378">
        <v>0</v>
      </c>
      <c r="W378">
        <v>0</v>
      </c>
      <c r="X378">
        <v>0</v>
      </c>
      <c r="Y378">
        <v>3</v>
      </c>
      <c r="Z378">
        <v>91.7</v>
      </c>
      <c r="AA378">
        <v>83.4</v>
      </c>
      <c r="AB378">
        <v>3.36</v>
      </c>
      <c r="AC378">
        <v>1.6</v>
      </c>
      <c r="AD378">
        <v>0.17299999999999999</v>
      </c>
      <c r="AE378">
        <v>3.9740000000000002</v>
      </c>
      <c r="AF378">
        <v>-1.1759999999999999</v>
      </c>
      <c r="AG378">
        <v>6.516</v>
      </c>
      <c r="AH378">
        <v>3.15</v>
      </c>
      <c r="AI378">
        <v>4.08</v>
      </c>
      <c r="AJ378">
        <v>23.7</v>
      </c>
      <c r="AK378">
        <v>-13.9</v>
      </c>
      <c r="AL378">
        <v>5.9</v>
      </c>
      <c r="AM378">
        <v>142.601</v>
      </c>
      <c r="AN378">
        <v>1008</v>
      </c>
      <c r="AO378" t="s">
        <v>625</v>
      </c>
    </row>
    <row r="379" spans="1:41">
      <c r="A379" t="s">
        <v>483</v>
      </c>
      <c r="B379" t="s">
        <v>3</v>
      </c>
      <c r="C379" t="s">
        <v>588</v>
      </c>
      <c r="D379" t="s">
        <v>322</v>
      </c>
      <c r="E379" t="s">
        <v>589</v>
      </c>
      <c r="F379" t="s">
        <v>94</v>
      </c>
      <c r="G379" t="s">
        <v>324</v>
      </c>
      <c r="H379">
        <v>35</v>
      </c>
      <c r="I379" t="s">
        <v>96</v>
      </c>
      <c r="J379" t="s">
        <v>97</v>
      </c>
      <c r="K379">
        <v>14</v>
      </c>
      <c r="L379">
        <v>1</v>
      </c>
      <c r="M379" t="s">
        <v>115</v>
      </c>
      <c r="N379">
        <v>0.91300000000000003</v>
      </c>
      <c r="O379" t="s">
        <v>143</v>
      </c>
      <c r="Q379" t="s">
        <v>430</v>
      </c>
      <c r="R379" t="s">
        <v>3</v>
      </c>
      <c r="S379">
        <v>0</v>
      </c>
      <c r="T379">
        <v>0</v>
      </c>
      <c r="U379">
        <v>1</v>
      </c>
      <c r="V379">
        <v>1</v>
      </c>
      <c r="W379">
        <v>0</v>
      </c>
      <c r="X379">
        <v>0</v>
      </c>
      <c r="Y379">
        <v>3</v>
      </c>
      <c r="Z379">
        <v>87</v>
      </c>
      <c r="AA379">
        <v>81</v>
      </c>
      <c r="AB379">
        <v>3.82</v>
      </c>
      <c r="AC379">
        <v>1.72</v>
      </c>
      <c r="AD379">
        <v>0.98499999999999999</v>
      </c>
      <c r="AE379">
        <v>1.962</v>
      </c>
      <c r="AF379">
        <v>-0.93799999999999994</v>
      </c>
      <c r="AG379">
        <v>6.391</v>
      </c>
      <c r="AH379">
        <v>3.72</v>
      </c>
      <c r="AI379">
        <v>0.62</v>
      </c>
      <c r="AJ379">
        <v>23.9</v>
      </c>
      <c r="AK379">
        <v>-11.9</v>
      </c>
      <c r="AL379">
        <v>8</v>
      </c>
      <c r="AM379">
        <v>100.188</v>
      </c>
      <c r="AN379">
        <v>710.03399999999999</v>
      </c>
      <c r="AO379" t="s">
        <v>626</v>
      </c>
    </row>
    <row r="380" spans="1:41">
      <c r="A380" t="s">
        <v>483</v>
      </c>
      <c r="B380" t="s">
        <v>3</v>
      </c>
      <c r="C380" t="s">
        <v>588</v>
      </c>
      <c r="D380" t="s">
        <v>322</v>
      </c>
      <c r="E380" t="s">
        <v>589</v>
      </c>
      <c r="F380" t="s">
        <v>94</v>
      </c>
      <c r="G380" t="s">
        <v>324</v>
      </c>
      <c r="H380">
        <v>36</v>
      </c>
      <c r="I380" t="s">
        <v>96</v>
      </c>
      <c r="J380" t="s">
        <v>97</v>
      </c>
      <c r="K380">
        <v>14</v>
      </c>
      <c r="L380">
        <v>2</v>
      </c>
      <c r="M380" t="s">
        <v>508</v>
      </c>
      <c r="N380">
        <v>0.91600000000000004</v>
      </c>
      <c r="O380" t="s">
        <v>143</v>
      </c>
      <c r="Q380" t="s">
        <v>430</v>
      </c>
      <c r="R380" t="s">
        <v>3</v>
      </c>
      <c r="S380">
        <v>1</v>
      </c>
      <c r="T380">
        <v>0</v>
      </c>
      <c r="U380">
        <v>1</v>
      </c>
      <c r="V380">
        <v>1</v>
      </c>
      <c r="W380">
        <v>0</v>
      </c>
      <c r="X380">
        <v>0</v>
      </c>
      <c r="Y380">
        <v>3</v>
      </c>
      <c r="Z380">
        <v>92</v>
      </c>
      <c r="AA380">
        <v>85.2</v>
      </c>
      <c r="AB380">
        <v>3.63</v>
      </c>
      <c r="AC380">
        <v>1.67</v>
      </c>
      <c r="AD380">
        <v>-0.52700000000000002</v>
      </c>
      <c r="AE380">
        <v>4.056</v>
      </c>
      <c r="AF380">
        <v>-0.73299999999999998</v>
      </c>
      <c r="AG380">
        <v>6.5359999999999996</v>
      </c>
      <c r="AH380">
        <v>-4.63</v>
      </c>
      <c r="AI380">
        <v>3.5</v>
      </c>
      <c r="AJ380">
        <v>23.8</v>
      </c>
      <c r="AK380">
        <v>17.399999999999999</v>
      </c>
      <c r="AL380">
        <v>6</v>
      </c>
      <c r="AM380">
        <v>232.58099999999999</v>
      </c>
      <c r="AN380">
        <v>1160.78</v>
      </c>
      <c r="AO380" t="s">
        <v>627</v>
      </c>
    </row>
    <row r="381" spans="1:41">
      <c r="A381" t="s">
        <v>483</v>
      </c>
      <c r="B381" t="s">
        <v>3</v>
      </c>
      <c r="C381" t="s">
        <v>588</v>
      </c>
      <c r="D381" t="s">
        <v>322</v>
      </c>
      <c r="E381" t="s">
        <v>589</v>
      </c>
      <c r="F381" t="s">
        <v>94</v>
      </c>
      <c r="G381" t="s">
        <v>324</v>
      </c>
      <c r="H381">
        <v>37</v>
      </c>
      <c r="I381" t="s">
        <v>96</v>
      </c>
      <c r="J381" t="s">
        <v>97</v>
      </c>
      <c r="K381">
        <v>14</v>
      </c>
      <c r="L381">
        <v>3</v>
      </c>
      <c r="M381" t="s">
        <v>508</v>
      </c>
      <c r="N381">
        <v>0.91300000000000003</v>
      </c>
      <c r="O381" t="s">
        <v>143</v>
      </c>
      <c r="Q381" t="s">
        <v>430</v>
      </c>
      <c r="R381" t="s">
        <v>3</v>
      </c>
      <c r="S381">
        <v>2</v>
      </c>
      <c r="T381">
        <v>0</v>
      </c>
      <c r="U381">
        <v>1</v>
      </c>
      <c r="V381">
        <v>1</v>
      </c>
      <c r="W381">
        <v>0</v>
      </c>
      <c r="X381">
        <v>0</v>
      </c>
      <c r="Y381">
        <v>3</v>
      </c>
      <c r="Z381">
        <v>92</v>
      </c>
      <c r="AA381">
        <v>84.4</v>
      </c>
      <c r="AB381">
        <v>3.7</v>
      </c>
      <c r="AC381">
        <v>1.84</v>
      </c>
      <c r="AD381">
        <v>0</v>
      </c>
      <c r="AE381">
        <v>4.0640000000000001</v>
      </c>
      <c r="AF381">
        <v>-0.85199999999999998</v>
      </c>
      <c r="AG381">
        <v>6.53</v>
      </c>
      <c r="AH381">
        <v>-4.93</v>
      </c>
      <c r="AI381">
        <v>4.1399999999999997</v>
      </c>
      <c r="AJ381">
        <v>23.8</v>
      </c>
      <c r="AK381">
        <v>18.100000000000001</v>
      </c>
      <c r="AL381">
        <v>5.8</v>
      </c>
      <c r="AM381">
        <v>229.738</v>
      </c>
      <c r="AN381">
        <v>1273.58</v>
      </c>
      <c r="AO381" t="s">
        <v>628</v>
      </c>
    </row>
    <row r="382" spans="1:41">
      <c r="A382" t="s">
        <v>483</v>
      </c>
      <c r="B382" t="s">
        <v>3</v>
      </c>
      <c r="C382" t="s">
        <v>588</v>
      </c>
      <c r="D382" t="s">
        <v>322</v>
      </c>
      <c r="E382" t="s">
        <v>589</v>
      </c>
      <c r="F382" t="s">
        <v>94</v>
      </c>
      <c r="G382" t="s">
        <v>324</v>
      </c>
      <c r="H382">
        <v>38</v>
      </c>
      <c r="I382" t="s">
        <v>103</v>
      </c>
      <c r="J382" t="s">
        <v>104</v>
      </c>
      <c r="K382">
        <v>14</v>
      </c>
      <c r="L382">
        <v>4</v>
      </c>
      <c r="M382" t="s">
        <v>98</v>
      </c>
      <c r="N382">
        <v>0.92100000000000004</v>
      </c>
      <c r="O382" t="s">
        <v>143</v>
      </c>
      <c r="Q382" t="s">
        <v>430</v>
      </c>
      <c r="R382" t="s">
        <v>3</v>
      </c>
      <c r="S382">
        <v>3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3</v>
      </c>
      <c r="Z382">
        <v>91</v>
      </c>
      <c r="AA382">
        <v>83.6</v>
      </c>
      <c r="AB382">
        <v>3.79</v>
      </c>
      <c r="AC382">
        <v>1.79</v>
      </c>
      <c r="AD382">
        <v>-0.70399999999999996</v>
      </c>
      <c r="AE382">
        <v>3.617</v>
      </c>
      <c r="AF382">
        <v>-1.109</v>
      </c>
      <c r="AG382">
        <v>6.3920000000000003</v>
      </c>
      <c r="AH382">
        <v>1.08</v>
      </c>
      <c r="AI382">
        <v>6.59</v>
      </c>
      <c r="AJ382">
        <v>23.8</v>
      </c>
      <c r="AK382">
        <v>-5.6</v>
      </c>
      <c r="AL382">
        <v>4.8</v>
      </c>
      <c r="AM382">
        <v>170.792</v>
      </c>
      <c r="AN382">
        <v>1311.2</v>
      </c>
      <c r="AO382" t="s">
        <v>629</v>
      </c>
    </row>
    <row r="383" spans="1:41">
      <c r="A383" t="s">
        <v>483</v>
      </c>
      <c r="B383" t="s">
        <v>3</v>
      </c>
      <c r="C383" t="s">
        <v>588</v>
      </c>
      <c r="D383" t="s">
        <v>322</v>
      </c>
      <c r="E383" t="s">
        <v>589</v>
      </c>
      <c r="F383" t="s">
        <v>94</v>
      </c>
      <c r="G383" t="s">
        <v>324</v>
      </c>
      <c r="H383">
        <v>39</v>
      </c>
      <c r="I383" t="s">
        <v>96</v>
      </c>
      <c r="J383" t="s">
        <v>97</v>
      </c>
      <c r="K383">
        <v>14</v>
      </c>
      <c r="L383">
        <v>5</v>
      </c>
      <c r="M383" t="s">
        <v>508</v>
      </c>
      <c r="N383">
        <v>0.91400000000000003</v>
      </c>
      <c r="O383" t="s">
        <v>143</v>
      </c>
      <c r="Q383" t="s">
        <v>430</v>
      </c>
      <c r="R383" t="s">
        <v>3</v>
      </c>
      <c r="S383">
        <v>3</v>
      </c>
      <c r="T383">
        <v>1</v>
      </c>
      <c r="U383">
        <v>1</v>
      </c>
      <c r="V383">
        <v>1</v>
      </c>
      <c r="W383">
        <v>0</v>
      </c>
      <c r="X383">
        <v>0</v>
      </c>
      <c r="Y383">
        <v>3</v>
      </c>
      <c r="Z383">
        <v>90.6</v>
      </c>
      <c r="AA383">
        <v>84.5</v>
      </c>
      <c r="AB383">
        <v>3.66</v>
      </c>
      <c r="AC383">
        <v>1.73</v>
      </c>
      <c r="AD383">
        <v>-0.45</v>
      </c>
      <c r="AE383">
        <v>3.92</v>
      </c>
      <c r="AF383">
        <v>-1.016</v>
      </c>
      <c r="AG383">
        <v>6.5510000000000002</v>
      </c>
      <c r="AH383">
        <v>-7.26</v>
      </c>
      <c r="AI383">
        <v>6.01</v>
      </c>
      <c r="AJ383">
        <v>23.9</v>
      </c>
      <c r="AK383">
        <v>29.8</v>
      </c>
      <c r="AL383">
        <v>5.6</v>
      </c>
      <c r="AM383">
        <v>230.18600000000001</v>
      </c>
      <c r="AN383">
        <v>1870.28</v>
      </c>
      <c r="AO383" t="s">
        <v>630</v>
      </c>
    </row>
    <row r="384" spans="1:41">
      <c r="A384" t="s">
        <v>483</v>
      </c>
      <c r="B384" t="s">
        <v>3</v>
      </c>
      <c r="C384" t="s">
        <v>588</v>
      </c>
      <c r="D384" t="s">
        <v>322</v>
      </c>
      <c r="E384" t="s">
        <v>589</v>
      </c>
      <c r="F384" t="s">
        <v>94</v>
      </c>
      <c r="G384" t="s">
        <v>324</v>
      </c>
      <c r="H384">
        <v>40</v>
      </c>
      <c r="I384" t="s">
        <v>96</v>
      </c>
      <c r="J384" t="s">
        <v>97</v>
      </c>
      <c r="K384">
        <v>15</v>
      </c>
      <c r="L384">
        <v>1</v>
      </c>
      <c r="M384" t="s">
        <v>508</v>
      </c>
      <c r="N384">
        <v>0.91300000000000003</v>
      </c>
      <c r="O384" t="s">
        <v>99</v>
      </c>
      <c r="Q384" t="s">
        <v>350</v>
      </c>
      <c r="R384" t="s">
        <v>3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0</v>
      </c>
      <c r="Y384">
        <v>3</v>
      </c>
      <c r="Z384">
        <v>91.2</v>
      </c>
      <c r="AA384">
        <v>83.7</v>
      </c>
      <c r="AB384">
        <v>3.41</v>
      </c>
      <c r="AC384">
        <v>1.55</v>
      </c>
      <c r="AD384">
        <v>-1.9750000000000001</v>
      </c>
      <c r="AE384">
        <v>3.177</v>
      </c>
      <c r="AF384">
        <v>-1.0549999999999999</v>
      </c>
      <c r="AG384">
        <v>6.34</v>
      </c>
      <c r="AH384">
        <v>-6.13</v>
      </c>
      <c r="AI384">
        <v>4.83</v>
      </c>
      <c r="AJ384">
        <v>23.8</v>
      </c>
      <c r="AK384">
        <v>24.5</v>
      </c>
      <c r="AL384">
        <v>6</v>
      </c>
      <c r="AM384">
        <v>231.483</v>
      </c>
      <c r="AN384">
        <v>1526.28</v>
      </c>
      <c r="AO384" t="s">
        <v>631</v>
      </c>
    </row>
    <row r="385" spans="1:41">
      <c r="A385" t="s">
        <v>483</v>
      </c>
      <c r="B385" t="s">
        <v>3</v>
      </c>
      <c r="C385" t="s">
        <v>588</v>
      </c>
      <c r="D385" t="s">
        <v>322</v>
      </c>
      <c r="E385" t="s">
        <v>589</v>
      </c>
      <c r="F385" t="s">
        <v>94</v>
      </c>
      <c r="G385" t="s">
        <v>324</v>
      </c>
      <c r="H385">
        <v>41</v>
      </c>
      <c r="I385" t="s">
        <v>159</v>
      </c>
      <c r="J385" t="s">
        <v>97</v>
      </c>
      <c r="K385">
        <v>15</v>
      </c>
      <c r="L385">
        <v>2</v>
      </c>
      <c r="M385" t="s">
        <v>499</v>
      </c>
      <c r="N385">
        <v>0.90200000000000002</v>
      </c>
      <c r="O385" t="s">
        <v>99</v>
      </c>
      <c r="Q385" t="s">
        <v>350</v>
      </c>
      <c r="R385" t="s">
        <v>3</v>
      </c>
      <c r="S385">
        <v>1</v>
      </c>
      <c r="T385">
        <v>0</v>
      </c>
      <c r="U385">
        <v>1</v>
      </c>
      <c r="V385">
        <v>1</v>
      </c>
      <c r="W385">
        <v>1</v>
      </c>
      <c r="X385">
        <v>0</v>
      </c>
      <c r="Y385">
        <v>3</v>
      </c>
      <c r="Z385">
        <v>77.2</v>
      </c>
      <c r="AA385">
        <v>71.400000000000006</v>
      </c>
      <c r="AB385">
        <v>3.43</v>
      </c>
      <c r="AC385">
        <v>1.57</v>
      </c>
      <c r="AD385">
        <v>0.70699999999999996</v>
      </c>
      <c r="AE385">
        <v>0.96299999999999997</v>
      </c>
      <c r="AF385">
        <v>-0.79800000000000004</v>
      </c>
      <c r="AG385">
        <v>6.3949999999999996</v>
      </c>
      <c r="AH385">
        <v>4.2</v>
      </c>
      <c r="AI385">
        <v>-9.2200000000000006</v>
      </c>
      <c r="AJ385">
        <v>23.8</v>
      </c>
      <c r="AK385">
        <v>-7.3</v>
      </c>
      <c r="AL385">
        <v>14.2</v>
      </c>
      <c r="AM385">
        <v>24.637</v>
      </c>
      <c r="AN385">
        <v>1645.42</v>
      </c>
      <c r="AO385" t="s">
        <v>632</v>
      </c>
    </row>
    <row r="386" spans="1:41">
      <c r="A386" t="s">
        <v>483</v>
      </c>
      <c r="B386" t="s">
        <v>3</v>
      </c>
      <c r="C386" t="s">
        <v>588</v>
      </c>
      <c r="D386" t="s">
        <v>322</v>
      </c>
      <c r="E386" t="s">
        <v>589</v>
      </c>
      <c r="F386" t="s">
        <v>94</v>
      </c>
      <c r="G386" t="s">
        <v>324</v>
      </c>
      <c r="H386">
        <v>42</v>
      </c>
      <c r="I386" t="s">
        <v>103</v>
      </c>
      <c r="J386" t="s">
        <v>104</v>
      </c>
      <c r="K386">
        <v>15</v>
      </c>
      <c r="L386">
        <v>3</v>
      </c>
      <c r="M386" t="s">
        <v>115</v>
      </c>
      <c r="N386">
        <v>0.81499999999999995</v>
      </c>
      <c r="O386" t="s">
        <v>99</v>
      </c>
      <c r="Q386" t="s">
        <v>350</v>
      </c>
      <c r="R386" t="s">
        <v>3</v>
      </c>
      <c r="S386">
        <v>2</v>
      </c>
      <c r="T386">
        <v>0</v>
      </c>
      <c r="U386">
        <v>1</v>
      </c>
      <c r="V386">
        <v>1</v>
      </c>
      <c r="W386">
        <v>1</v>
      </c>
      <c r="X386">
        <v>0</v>
      </c>
      <c r="Y386">
        <v>3</v>
      </c>
      <c r="Z386">
        <v>92.4</v>
      </c>
      <c r="AA386">
        <v>87.1</v>
      </c>
      <c r="AB386">
        <v>3.36</v>
      </c>
      <c r="AC386">
        <v>1.57</v>
      </c>
      <c r="AD386">
        <v>0.45100000000000001</v>
      </c>
      <c r="AE386">
        <v>2.2509999999999999</v>
      </c>
      <c r="AF386">
        <v>-0.61599999999999999</v>
      </c>
      <c r="AG386">
        <v>6.2939999999999996</v>
      </c>
      <c r="AH386">
        <v>2.8</v>
      </c>
      <c r="AI386">
        <v>5.51</v>
      </c>
      <c r="AJ386">
        <v>23.9</v>
      </c>
      <c r="AK386">
        <v>-13.8</v>
      </c>
      <c r="AL386">
        <v>5</v>
      </c>
      <c r="AM386">
        <v>153.184</v>
      </c>
      <c r="AN386">
        <v>1264.55</v>
      </c>
      <c r="AO386" t="s">
        <v>633</v>
      </c>
    </row>
    <row r="387" spans="1:41">
      <c r="A387" t="s">
        <v>483</v>
      </c>
      <c r="B387" t="s">
        <v>3</v>
      </c>
      <c r="C387" t="s">
        <v>588</v>
      </c>
      <c r="D387" t="s">
        <v>322</v>
      </c>
      <c r="E387" t="s">
        <v>589</v>
      </c>
      <c r="F387" t="s">
        <v>94</v>
      </c>
      <c r="G387" t="s">
        <v>324</v>
      </c>
      <c r="H387">
        <v>43</v>
      </c>
      <c r="I387" t="s">
        <v>127</v>
      </c>
      <c r="J387" t="s">
        <v>104</v>
      </c>
      <c r="K387">
        <v>15</v>
      </c>
      <c r="L387">
        <v>4</v>
      </c>
      <c r="M387" t="s">
        <v>508</v>
      </c>
      <c r="N387">
        <v>0.91300000000000003</v>
      </c>
      <c r="O387" t="s">
        <v>99</v>
      </c>
      <c r="Q387" t="s">
        <v>350</v>
      </c>
      <c r="R387" t="s">
        <v>3</v>
      </c>
      <c r="S387">
        <v>2</v>
      </c>
      <c r="T387">
        <v>1</v>
      </c>
      <c r="U387">
        <v>1</v>
      </c>
      <c r="V387">
        <v>1</v>
      </c>
      <c r="W387">
        <v>1</v>
      </c>
      <c r="X387">
        <v>0</v>
      </c>
      <c r="Y387">
        <v>3</v>
      </c>
      <c r="Z387">
        <v>91.8</v>
      </c>
      <c r="AA387">
        <v>85.3</v>
      </c>
      <c r="AB387">
        <v>3.19</v>
      </c>
      <c r="AC387">
        <v>1.48</v>
      </c>
      <c r="AD387">
        <v>0.56200000000000006</v>
      </c>
      <c r="AE387">
        <v>2.4830000000000001</v>
      </c>
      <c r="AF387">
        <v>-0.77800000000000002</v>
      </c>
      <c r="AG387">
        <v>6.3890000000000002</v>
      </c>
      <c r="AH387">
        <v>-5.08</v>
      </c>
      <c r="AI387">
        <v>5.24</v>
      </c>
      <c r="AJ387">
        <v>23.8</v>
      </c>
      <c r="AK387">
        <v>19.399999999999999</v>
      </c>
      <c r="AL387">
        <v>5.5</v>
      </c>
      <c r="AM387">
        <v>223.89099999999999</v>
      </c>
      <c r="AN387">
        <v>1457</v>
      </c>
      <c r="AO387" t="s">
        <v>634</v>
      </c>
    </row>
    <row r="388" spans="1:41">
      <c r="A388" t="s">
        <v>483</v>
      </c>
      <c r="B388" t="s">
        <v>3</v>
      </c>
      <c r="C388" t="s">
        <v>588</v>
      </c>
      <c r="D388" t="s">
        <v>322</v>
      </c>
      <c r="E388" t="s">
        <v>589</v>
      </c>
      <c r="F388" t="s">
        <v>94</v>
      </c>
      <c r="G388" t="s">
        <v>324</v>
      </c>
      <c r="H388">
        <v>44</v>
      </c>
      <c r="I388" t="s">
        <v>107</v>
      </c>
      <c r="J388" t="s">
        <v>108</v>
      </c>
      <c r="K388">
        <v>15</v>
      </c>
      <c r="L388">
        <v>5</v>
      </c>
      <c r="M388" t="s">
        <v>115</v>
      </c>
      <c r="N388">
        <v>0.92500000000000004</v>
      </c>
      <c r="O388" t="s">
        <v>99</v>
      </c>
      <c r="P388" t="s">
        <v>109</v>
      </c>
      <c r="Q388" t="s">
        <v>350</v>
      </c>
      <c r="R388" t="s">
        <v>3</v>
      </c>
      <c r="S388">
        <v>2</v>
      </c>
      <c r="T388">
        <v>2</v>
      </c>
      <c r="U388">
        <v>1</v>
      </c>
      <c r="V388">
        <v>1</v>
      </c>
      <c r="W388">
        <v>1</v>
      </c>
      <c r="X388">
        <v>0</v>
      </c>
      <c r="Y388">
        <v>3</v>
      </c>
      <c r="Z388">
        <v>85.3</v>
      </c>
      <c r="AA388">
        <v>79</v>
      </c>
      <c r="AB388">
        <v>3.19</v>
      </c>
      <c r="AC388">
        <v>1.48</v>
      </c>
      <c r="AD388">
        <v>0.28299999999999997</v>
      </c>
      <c r="AE388">
        <v>2.0659999999999998</v>
      </c>
      <c r="AF388">
        <v>-0.81699999999999995</v>
      </c>
      <c r="AG388">
        <v>6.383</v>
      </c>
      <c r="AH388">
        <v>2.67</v>
      </c>
      <c r="AI388">
        <v>-0.22</v>
      </c>
      <c r="AJ388">
        <v>23.8</v>
      </c>
      <c r="AK388">
        <v>-7.8</v>
      </c>
      <c r="AL388">
        <v>8.6</v>
      </c>
      <c r="AM388">
        <v>86.269000000000005</v>
      </c>
      <c r="AN388">
        <v>490.61700000000002</v>
      </c>
      <c r="AO388" t="s">
        <v>635</v>
      </c>
    </row>
    <row r="389" spans="1:41">
      <c r="A389" t="s">
        <v>483</v>
      </c>
      <c r="B389" t="s">
        <v>3</v>
      </c>
      <c r="C389" t="s">
        <v>588</v>
      </c>
      <c r="D389" t="s">
        <v>322</v>
      </c>
      <c r="E389" t="s">
        <v>589</v>
      </c>
      <c r="F389" t="s">
        <v>94</v>
      </c>
      <c r="G389" t="s">
        <v>324</v>
      </c>
      <c r="H389">
        <v>45</v>
      </c>
      <c r="I389" t="s">
        <v>147</v>
      </c>
      <c r="J389" t="s">
        <v>104</v>
      </c>
      <c r="K389">
        <v>16</v>
      </c>
      <c r="L389">
        <v>1</v>
      </c>
      <c r="M389" t="s">
        <v>98</v>
      </c>
      <c r="N389">
        <v>0.91200000000000003</v>
      </c>
      <c r="O389" t="s">
        <v>156</v>
      </c>
      <c r="Q389" t="s">
        <v>327</v>
      </c>
      <c r="R389" t="s">
        <v>90</v>
      </c>
      <c r="S389">
        <v>0</v>
      </c>
      <c r="T389">
        <v>0</v>
      </c>
      <c r="U389">
        <v>2</v>
      </c>
      <c r="V389">
        <v>1</v>
      </c>
      <c r="W389">
        <v>1</v>
      </c>
      <c r="X389">
        <v>0</v>
      </c>
      <c r="Y389">
        <v>3</v>
      </c>
      <c r="Z389">
        <v>93.4</v>
      </c>
      <c r="AA389">
        <v>84.7</v>
      </c>
      <c r="AB389">
        <v>3.54</v>
      </c>
      <c r="AC389">
        <v>1.65</v>
      </c>
      <c r="AD389">
        <v>0.83099999999999996</v>
      </c>
      <c r="AE389">
        <v>1.78</v>
      </c>
      <c r="AF389">
        <v>-0.74</v>
      </c>
      <c r="AG389">
        <v>6.2679999999999998</v>
      </c>
      <c r="AH389">
        <v>-1.53</v>
      </c>
      <c r="AI389">
        <v>8.75</v>
      </c>
      <c r="AJ389">
        <v>23.7</v>
      </c>
      <c r="AK389">
        <v>5.2</v>
      </c>
      <c r="AL389">
        <v>4</v>
      </c>
      <c r="AM389">
        <v>189.864</v>
      </c>
      <c r="AN389">
        <v>1753.99</v>
      </c>
      <c r="AO389" t="s">
        <v>636</v>
      </c>
    </row>
    <row r="390" spans="1:41">
      <c r="A390" t="s">
        <v>483</v>
      </c>
      <c r="B390" t="s">
        <v>3</v>
      </c>
      <c r="C390" t="s">
        <v>588</v>
      </c>
      <c r="D390" t="s">
        <v>322</v>
      </c>
      <c r="E390" t="s">
        <v>589</v>
      </c>
      <c r="F390" t="s">
        <v>94</v>
      </c>
      <c r="G390" t="s">
        <v>324</v>
      </c>
      <c r="H390">
        <v>46</v>
      </c>
      <c r="I390" t="s">
        <v>194</v>
      </c>
      <c r="J390" t="s">
        <v>108</v>
      </c>
      <c r="K390">
        <v>16</v>
      </c>
      <c r="L390">
        <v>2</v>
      </c>
      <c r="M390" t="s">
        <v>122</v>
      </c>
      <c r="N390">
        <v>0.77700000000000002</v>
      </c>
      <c r="O390" t="s">
        <v>156</v>
      </c>
      <c r="P390" t="s">
        <v>141</v>
      </c>
      <c r="Q390" t="s">
        <v>327</v>
      </c>
      <c r="R390" t="s">
        <v>90</v>
      </c>
      <c r="S390">
        <v>0</v>
      </c>
      <c r="T390">
        <v>1</v>
      </c>
      <c r="U390">
        <v>2</v>
      </c>
      <c r="V390">
        <v>1</v>
      </c>
      <c r="W390">
        <v>1</v>
      </c>
      <c r="X390">
        <v>0</v>
      </c>
      <c r="Y390">
        <v>3</v>
      </c>
      <c r="Z390">
        <v>84.7</v>
      </c>
      <c r="AA390">
        <v>79.099999999999994</v>
      </c>
      <c r="AB390">
        <v>3.54</v>
      </c>
      <c r="AC390">
        <v>1.65</v>
      </c>
      <c r="AD390">
        <v>-0.34599999999999997</v>
      </c>
      <c r="AE390">
        <v>1.1879999999999999</v>
      </c>
      <c r="AF390">
        <v>-1.0960000000000001</v>
      </c>
      <c r="AG390">
        <v>6.2160000000000002</v>
      </c>
      <c r="AH390">
        <v>-4.46</v>
      </c>
      <c r="AI390">
        <v>5.16</v>
      </c>
      <c r="AJ390">
        <v>23.9</v>
      </c>
      <c r="AK390">
        <v>14.3</v>
      </c>
      <c r="AL390">
        <v>6.7</v>
      </c>
      <c r="AM390">
        <v>220.577</v>
      </c>
      <c r="AN390">
        <v>1260.6400000000001</v>
      </c>
      <c r="AO390" t="s">
        <v>637</v>
      </c>
    </row>
    <row r="391" spans="1:41">
      <c r="A391" t="s">
        <v>483</v>
      </c>
      <c r="B391" t="s">
        <v>3</v>
      </c>
      <c r="C391" t="s">
        <v>638</v>
      </c>
      <c r="D391" t="s">
        <v>169</v>
      </c>
      <c r="E391" t="s">
        <v>639</v>
      </c>
      <c r="F391" t="s">
        <v>94</v>
      </c>
      <c r="G391" t="s">
        <v>371</v>
      </c>
      <c r="H391">
        <v>1</v>
      </c>
      <c r="I391" t="s">
        <v>103</v>
      </c>
      <c r="J391" t="s">
        <v>104</v>
      </c>
      <c r="K391">
        <v>1</v>
      </c>
      <c r="L391">
        <v>1</v>
      </c>
      <c r="M391" t="s">
        <v>98</v>
      </c>
      <c r="N391">
        <v>0.89</v>
      </c>
      <c r="O391" t="s">
        <v>123</v>
      </c>
      <c r="Q391" t="s">
        <v>442</v>
      </c>
      <c r="R391" t="s">
        <v>90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90.2</v>
      </c>
      <c r="AA391">
        <v>82</v>
      </c>
      <c r="AB391">
        <v>3.3</v>
      </c>
      <c r="AC391">
        <v>1.53</v>
      </c>
      <c r="AD391">
        <v>0.371</v>
      </c>
      <c r="AE391">
        <v>2.5049999999999999</v>
      </c>
      <c r="AF391">
        <v>-1.6970000000000001</v>
      </c>
      <c r="AG391">
        <v>6.6630000000000003</v>
      </c>
      <c r="AH391">
        <v>0.5</v>
      </c>
      <c r="AI391">
        <v>12.05</v>
      </c>
      <c r="AJ391">
        <v>23.7</v>
      </c>
      <c r="AK391">
        <v>-8.9</v>
      </c>
      <c r="AL391">
        <v>3.2</v>
      </c>
      <c r="AM391">
        <v>177.65</v>
      </c>
      <c r="AN391">
        <v>2306.79</v>
      </c>
      <c r="AO391" t="s">
        <v>640</v>
      </c>
    </row>
    <row r="392" spans="1:41">
      <c r="A392" t="s">
        <v>483</v>
      </c>
      <c r="B392" t="s">
        <v>3</v>
      </c>
      <c r="C392" t="s">
        <v>638</v>
      </c>
      <c r="D392" t="s">
        <v>169</v>
      </c>
      <c r="E392" t="s">
        <v>639</v>
      </c>
      <c r="F392" t="s">
        <v>94</v>
      </c>
      <c r="G392" t="s">
        <v>371</v>
      </c>
      <c r="H392">
        <v>2</v>
      </c>
      <c r="I392" t="s">
        <v>103</v>
      </c>
      <c r="J392" t="s">
        <v>104</v>
      </c>
      <c r="K392">
        <v>1</v>
      </c>
      <c r="L392">
        <v>2</v>
      </c>
      <c r="M392" t="s">
        <v>98</v>
      </c>
      <c r="N392">
        <v>0.89700000000000002</v>
      </c>
      <c r="O392" t="s">
        <v>123</v>
      </c>
      <c r="Q392" t="s">
        <v>442</v>
      </c>
      <c r="R392" t="s">
        <v>90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91.9</v>
      </c>
      <c r="AA392">
        <v>83.9</v>
      </c>
      <c r="AB392">
        <v>3.4</v>
      </c>
      <c r="AC392">
        <v>1.65</v>
      </c>
      <c r="AD392">
        <v>-0.86099999999999999</v>
      </c>
      <c r="AE392">
        <v>2.2959999999999998</v>
      </c>
      <c r="AF392">
        <v>-1.62</v>
      </c>
      <c r="AG392">
        <v>6.7480000000000002</v>
      </c>
      <c r="AH392">
        <v>-0.03</v>
      </c>
      <c r="AI392">
        <v>10.84</v>
      </c>
      <c r="AJ392">
        <v>23.7</v>
      </c>
      <c r="AK392">
        <v>-1.6</v>
      </c>
      <c r="AL392">
        <v>3.3</v>
      </c>
      <c r="AM392">
        <v>180.15799999999999</v>
      </c>
      <c r="AN392">
        <v>2125.96</v>
      </c>
      <c r="AO392" t="s">
        <v>641</v>
      </c>
    </row>
    <row r="393" spans="1:41">
      <c r="A393" t="s">
        <v>483</v>
      </c>
      <c r="B393" t="s">
        <v>3</v>
      </c>
      <c r="C393" t="s">
        <v>638</v>
      </c>
      <c r="D393" t="s">
        <v>169</v>
      </c>
      <c r="E393" t="s">
        <v>639</v>
      </c>
      <c r="F393" t="s">
        <v>94</v>
      </c>
      <c r="G393" t="s">
        <v>371</v>
      </c>
      <c r="H393">
        <v>3</v>
      </c>
      <c r="I393" t="s">
        <v>130</v>
      </c>
      <c r="J393" t="s">
        <v>104</v>
      </c>
      <c r="K393">
        <v>1</v>
      </c>
      <c r="L393">
        <v>3</v>
      </c>
      <c r="M393" t="s">
        <v>499</v>
      </c>
      <c r="N393">
        <v>0.89700000000000002</v>
      </c>
      <c r="O393" t="s">
        <v>123</v>
      </c>
      <c r="Q393" t="s">
        <v>442</v>
      </c>
      <c r="R393" t="s">
        <v>90</v>
      </c>
      <c r="S393">
        <v>0</v>
      </c>
      <c r="T393">
        <v>2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80.099999999999994</v>
      </c>
      <c r="AA393">
        <v>73.5</v>
      </c>
      <c r="AB393">
        <v>3.33</v>
      </c>
      <c r="AC393">
        <v>1.53</v>
      </c>
      <c r="AD393">
        <v>0.622</v>
      </c>
      <c r="AE393">
        <v>0.45</v>
      </c>
      <c r="AF393">
        <v>-1.4410000000000001</v>
      </c>
      <c r="AG393">
        <v>6.7949999999999999</v>
      </c>
      <c r="AH393">
        <v>4.63</v>
      </c>
      <c r="AI393">
        <v>-8.86</v>
      </c>
      <c r="AJ393">
        <v>23.8</v>
      </c>
      <c r="AK393">
        <v>-8.6</v>
      </c>
      <c r="AL393">
        <v>13.7</v>
      </c>
      <c r="AM393">
        <v>27.757999999999999</v>
      </c>
      <c r="AN393">
        <v>1663.91</v>
      </c>
      <c r="AO393" t="s">
        <v>642</v>
      </c>
    </row>
    <row r="394" spans="1:41">
      <c r="A394" t="s">
        <v>483</v>
      </c>
      <c r="B394" t="s">
        <v>3</v>
      </c>
      <c r="C394" t="s">
        <v>638</v>
      </c>
      <c r="D394" t="s">
        <v>169</v>
      </c>
      <c r="E394" t="s">
        <v>639</v>
      </c>
      <c r="F394" t="s">
        <v>94</v>
      </c>
      <c r="G394" t="s">
        <v>371</v>
      </c>
      <c r="H394">
        <v>4</v>
      </c>
      <c r="I394" t="s">
        <v>107</v>
      </c>
      <c r="J394" t="s">
        <v>108</v>
      </c>
      <c r="K394">
        <v>2</v>
      </c>
      <c r="L394">
        <v>1</v>
      </c>
      <c r="M394" t="s">
        <v>98</v>
      </c>
      <c r="N394">
        <v>0.89800000000000002</v>
      </c>
      <c r="O394" t="s">
        <v>231</v>
      </c>
      <c r="P394" t="s">
        <v>234</v>
      </c>
      <c r="Q394" t="s">
        <v>643</v>
      </c>
      <c r="R394" t="s">
        <v>3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0</v>
      </c>
      <c r="Y394">
        <v>1</v>
      </c>
      <c r="Z394">
        <v>91.5</v>
      </c>
      <c r="AA394">
        <v>83.2</v>
      </c>
      <c r="AB394">
        <v>3.25</v>
      </c>
      <c r="AC394">
        <v>1.41</v>
      </c>
      <c r="AD394">
        <v>-0.63900000000000001</v>
      </c>
      <c r="AE394">
        <v>2.5219999999999998</v>
      </c>
      <c r="AF394">
        <v>-1.611</v>
      </c>
      <c r="AG394">
        <v>6.6609999999999996</v>
      </c>
      <c r="AH394">
        <v>0.33</v>
      </c>
      <c r="AI394">
        <v>10.01</v>
      </c>
      <c r="AJ394">
        <v>23.7</v>
      </c>
      <c r="AK394">
        <v>-4.0999999999999996</v>
      </c>
      <c r="AL394">
        <v>3.7</v>
      </c>
      <c r="AM394">
        <v>178.137</v>
      </c>
      <c r="AN394">
        <v>1948.24</v>
      </c>
      <c r="AO394" t="s">
        <v>644</v>
      </c>
    </row>
    <row r="395" spans="1:41">
      <c r="A395" t="s">
        <v>483</v>
      </c>
      <c r="B395" t="s">
        <v>3</v>
      </c>
      <c r="C395" t="s">
        <v>638</v>
      </c>
      <c r="D395" t="s">
        <v>169</v>
      </c>
      <c r="E395" t="s">
        <v>639</v>
      </c>
      <c r="F395" t="s">
        <v>94</v>
      </c>
      <c r="G395" t="s">
        <v>371</v>
      </c>
      <c r="H395">
        <v>5</v>
      </c>
      <c r="I395" t="s">
        <v>103</v>
      </c>
      <c r="J395" t="s">
        <v>104</v>
      </c>
      <c r="K395">
        <v>3</v>
      </c>
      <c r="L395">
        <v>1</v>
      </c>
      <c r="M395" t="s">
        <v>98</v>
      </c>
      <c r="N395">
        <v>0.878</v>
      </c>
      <c r="O395" t="s">
        <v>156</v>
      </c>
      <c r="Q395" t="s">
        <v>410</v>
      </c>
      <c r="R395" t="s">
        <v>3</v>
      </c>
      <c r="S395">
        <v>0</v>
      </c>
      <c r="T395">
        <v>0</v>
      </c>
      <c r="U395">
        <v>2</v>
      </c>
      <c r="V395">
        <v>0</v>
      </c>
      <c r="W395">
        <v>0</v>
      </c>
      <c r="X395">
        <v>0</v>
      </c>
      <c r="Y395">
        <v>1</v>
      </c>
      <c r="Z395">
        <v>92.3</v>
      </c>
      <c r="AA395">
        <v>84.3</v>
      </c>
      <c r="AB395">
        <v>3.35</v>
      </c>
      <c r="AC395">
        <v>1.5</v>
      </c>
      <c r="AD395">
        <v>-0.64200000000000002</v>
      </c>
      <c r="AE395">
        <v>2.3610000000000002</v>
      </c>
      <c r="AF395">
        <v>-1.272</v>
      </c>
      <c r="AG395">
        <v>6.7869999999999999</v>
      </c>
      <c r="AH395">
        <v>0.72</v>
      </c>
      <c r="AI395">
        <v>14.18</v>
      </c>
      <c r="AJ395">
        <v>23.7</v>
      </c>
      <c r="AK395">
        <v>-10.7</v>
      </c>
      <c r="AL395">
        <v>2</v>
      </c>
      <c r="AM395">
        <v>177.10900000000001</v>
      </c>
      <c r="AN395">
        <v>2794.93</v>
      </c>
      <c r="AO395" t="s">
        <v>645</v>
      </c>
    </row>
    <row r="396" spans="1:41">
      <c r="A396" t="s">
        <v>483</v>
      </c>
      <c r="B396" t="s">
        <v>3</v>
      </c>
      <c r="C396" t="s">
        <v>638</v>
      </c>
      <c r="D396" t="s">
        <v>169</v>
      </c>
      <c r="E396" t="s">
        <v>639</v>
      </c>
      <c r="F396" t="s">
        <v>94</v>
      </c>
      <c r="G396" t="s">
        <v>371</v>
      </c>
      <c r="H396">
        <v>6</v>
      </c>
      <c r="I396" t="s">
        <v>96</v>
      </c>
      <c r="J396" t="s">
        <v>97</v>
      </c>
      <c r="K396">
        <v>3</v>
      </c>
      <c r="L396">
        <v>2</v>
      </c>
      <c r="M396" t="s">
        <v>98</v>
      </c>
      <c r="N396">
        <v>0.90600000000000003</v>
      </c>
      <c r="O396" t="s">
        <v>156</v>
      </c>
      <c r="Q396" t="s">
        <v>410</v>
      </c>
      <c r="R396" t="s">
        <v>3</v>
      </c>
      <c r="S396">
        <v>0</v>
      </c>
      <c r="T396">
        <v>1</v>
      </c>
      <c r="U396">
        <v>2</v>
      </c>
      <c r="V396">
        <v>0</v>
      </c>
      <c r="W396">
        <v>0</v>
      </c>
      <c r="X396">
        <v>0</v>
      </c>
      <c r="Y396">
        <v>1</v>
      </c>
      <c r="Z396">
        <v>93.2</v>
      </c>
      <c r="AA396">
        <v>85.2</v>
      </c>
      <c r="AB396">
        <v>3.47</v>
      </c>
      <c r="AC396">
        <v>1.61</v>
      </c>
      <c r="AD396">
        <v>0.20399999999999999</v>
      </c>
      <c r="AE396">
        <v>0.78900000000000003</v>
      </c>
      <c r="AF396">
        <v>-1.536</v>
      </c>
      <c r="AG396">
        <v>6.5410000000000004</v>
      </c>
      <c r="AH396">
        <v>-3.76</v>
      </c>
      <c r="AI396">
        <v>9.8699999999999992</v>
      </c>
      <c r="AJ396">
        <v>23.7</v>
      </c>
      <c r="AK396">
        <v>18.3</v>
      </c>
      <c r="AL396">
        <v>3.9</v>
      </c>
      <c r="AM396">
        <v>200.79599999999999</v>
      </c>
      <c r="AN396">
        <v>2092.0100000000002</v>
      </c>
      <c r="AO396" t="s">
        <v>646</v>
      </c>
    </row>
    <row r="397" spans="1:41">
      <c r="A397" t="s">
        <v>483</v>
      </c>
      <c r="B397" t="s">
        <v>3</v>
      </c>
      <c r="C397" t="s">
        <v>638</v>
      </c>
      <c r="D397" t="s">
        <v>169</v>
      </c>
      <c r="E397" t="s">
        <v>639</v>
      </c>
      <c r="F397" t="s">
        <v>94</v>
      </c>
      <c r="G397" t="s">
        <v>371</v>
      </c>
      <c r="H397">
        <v>7</v>
      </c>
      <c r="I397" t="s">
        <v>120</v>
      </c>
      <c r="J397" t="s">
        <v>108</v>
      </c>
      <c r="K397">
        <v>3</v>
      </c>
      <c r="L397">
        <v>3</v>
      </c>
      <c r="M397" t="s">
        <v>508</v>
      </c>
      <c r="N397">
        <v>0.84899999999999998</v>
      </c>
      <c r="O397" t="s">
        <v>156</v>
      </c>
      <c r="P397" t="s">
        <v>141</v>
      </c>
      <c r="Q397" t="s">
        <v>410</v>
      </c>
      <c r="R397" t="s">
        <v>3</v>
      </c>
      <c r="S397">
        <v>1</v>
      </c>
      <c r="T397">
        <v>1</v>
      </c>
      <c r="U397">
        <v>2</v>
      </c>
      <c r="V397">
        <v>0</v>
      </c>
      <c r="W397">
        <v>0</v>
      </c>
      <c r="X397">
        <v>0</v>
      </c>
      <c r="Y397">
        <v>1</v>
      </c>
      <c r="Z397">
        <v>90.7</v>
      </c>
      <c r="AA397">
        <v>83.5</v>
      </c>
      <c r="AB397">
        <v>3.33</v>
      </c>
      <c r="AC397">
        <v>1.52</v>
      </c>
      <c r="AD397">
        <v>0.42199999999999999</v>
      </c>
      <c r="AE397">
        <v>2.488</v>
      </c>
      <c r="AF397">
        <v>-1.5589999999999999</v>
      </c>
      <c r="AG397">
        <v>6.6989999999999998</v>
      </c>
      <c r="AH397">
        <v>-4.28</v>
      </c>
      <c r="AI397">
        <v>9.1300000000000008</v>
      </c>
      <c r="AJ397">
        <v>23.8</v>
      </c>
      <c r="AK397">
        <v>19.5</v>
      </c>
      <c r="AL397">
        <v>4.3</v>
      </c>
      <c r="AM397">
        <v>205.035</v>
      </c>
      <c r="AN397">
        <v>1967.93</v>
      </c>
      <c r="AO397" t="s">
        <v>647</v>
      </c>
    </row>
    <row r="398" spans="1:41">
      <c r="A398" t="s">
        <v>483</v>
      </c>
      <c r="B398" t="s">
        <v>3</v>
      </c>
      <c r="C398" t="s">
        <v>638</v>
      </c>
      <c r="D398" t="s">
        <v>169</v>
      </c>
      <c r="E398" t="s">
        <v>639</v>
      </c>
      <c r="F398" t="s">
        <v>94</v>
      </c>
      <c r="G398" t="s">
        <v>371</v>
      </c>
      <c r="H398">
        <v>8</v>
      </c>
      <c r="I398" t="s">
        <v>107</v>
      </c>
      <c r="J398" t="s">
        <v>108</v>
      </c>
      <c r="K398">
        <v>4</v>
      </c>
      <c r="L398">
        <v>1</v>
      </c>
      <c r="M398" t="s">
        <v>98</v>
      </c>
      <c r="N398">
        <v>0.91100000000000003</v>
      </c>
      <c r="O398" t="s">
        <v>210</v>
      </c>
      <c r="P398" t="s">
        <v>141</v>
      </c>
      <c r="Q398" t="s">
        <v>648</v>
      </c>
      <c r="R398" t="s">
        <v>90</v>
      </c>
      <c r="S398">
        <v>0</v>
      </c>
      <c r="T398">
        <v>0</v>
      </c>
      <c r="U398">
        <v>2</v>
      </c>
      <c r="V398">
        <v>1</v>
      </c>
      <c r="W398">
        <v>0</v>
      </c>
      <c r="X398">
        <v>0</v>
      </c>
      <c r="Y398">
        <v>1</v>
      </c>
      <c r="Z398">
        <v>90.8</v>
      </c>
      <c r="AA398">
        <v>82.7</v>
      </c>
      <c r="AB398">
        <v>3.37</v>
      </c>
      <c r="AC398">
        <v>1.63</v>
      </c>
      <c r="AD398">
        <v>-0.6</v>
      </c>
      <c r="AE398">
        <v>1.5189999999999999</v>
      </c>
      <c r="AF398">
        <v>-1.5229999999999999</v>
      </c>
      <c r="AG398">
        <v>6.4939999999999998</v>
      </c>
      <c r="AH398">
        <v>-3.25</v>
      </c>
      <c r="AI398">
        <v>9.84</v>
      </c>
      <c r="AJ398">
        <v>23.7</v>
      </c>
      <c r="AK398">
        <v>15.9</v>
      </c>
      <c r="AL398">
        <v>4.0999999999999996</v>
      </c>
      <c r="AM398">
        <v>198.18899999999999</v>
      </c>
      <c r="AN398">
        <v>1998.1</v>
      </c>
      <c r="AO398" t="s">
        <v>649</v>
      </c>
    </row>
    <row r="399" spans="1:41">
      <c r="A399" t="s">
        <v>483</v>
      </c>
      <c r="B399" t="s">
        <v>3</v>
      </c>
      <c r="C399" t="s">
        <v>638</v>
      </c>
      <c r="D399" t="s">
        <v>169</v>
      </c>
      <c r="E399" t="s">
        <v>639</v>
      </c>
      <c r="F399" t="s">
        <v>94</v>
      </c>
      <c r="G399" t="s">
        <v>371</v>
      </c>
      <c r="H399">
        <v>9</v>
      </c>
      <c r="I399" t="s">
        <v>96</v>
      </c>
      <c r="J399" t="s">
        <v>97</v>
      </c>
      <c r="K399">
        <v>5</v>
      </c>
      <c r="L399">
        <v>1</v>
      </c>
      <c r="M399" t="s">
        <v>98</v>
      </c>
      <c r="N399">
        <v>0.89300000000000002</v>
      </c>
      <c r="O399" t="s">
        <v>301</v>
      </c>
      <c r="Q399" t="s">
        <v>372</v>
      </c>
      <c r="R399" t="s">
        <v>90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2</v>
      </c>
      <c r="Z399">
        <v>91</v>
      </c>
      <c r="AA399">
        <v>82.9</v>
      </c>
      <c r="AB399">
        <v>3.18</v>
      </c>
      <c r="AC399">
        <v>1.69</v>
      </c>
      <c r="AD399">
        <v>-0.96099999999999997</v>
      </c>
      <c r="AE399">
        <v>3.2090000000000001</v>
      </c>
      <c r="AF399">
        <v>-1.512</v>
      </c>
      <c r="AG399">
        <v>6.8529999999999998</v>
      </c>
      <c r="AH399">
        <v>-0.05</v>
      </c>
      <c r="AI399">
        <v>13.3</v>
      </c>
      <c r="AJ399">
        <v>23.7</v>
      </c>
      <c r="AK399">
        <v>-1.4</v>
      </c>
      <c r="AL399">
        <v>2.4</v>
      </c>
      <c r="AM399">
        <v>180.22300000000001</v>
      </c>
      <c r="AN399">
        <v>2579.58</v>
      </c>
      <c r="AO399" t="s">
        <v>650</v>
      </c>
    </row>
    <row r="400" spans="1:41">
      <c r="A400" t="s">
        <v>483</v>
      </c>
      <c r="B400" t="s">
        <v>3</v>
      </c>
      <c r="C400" t="s">
        <v>638</v>
      </c>
      <c r="D400" t="s">
        <v>169</v>
      </c>
      <c r="E400" t="s">
        <v>639</v>
      </c>
      <c r="F400" t="s">
        <v>94</v>
      </c>
      <c r="G400" t="s">
        <v>371</v>
      </c>
      <c r="H400">
        <v>10</v>
      </c>
      <c r="I400" t="s">
        <v>103</v>
      </c>
      <c r="J400" t="s">
        <v>104</v>
      </c>
      <c r="K400">
        <v>5</v>
      </c>
      <c r="L400">
        <v>2</v>
      </c>
      <c r="M400" t="s">
        <v>98</v>
      </c>
      <c r="N400">
        <v>0.89800000000000002</v>
      </c>
      <c r="O400" t="s">
        <v>301</v>
      </c>
      <c r="Q400" t="s">
        <v>372</v>
      </c>
      <c r="R400" t="s">
        <v>90</v>
      </c>
      <c r="S400">
        <v>1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2</v>
      </c>
      <c r="Z400">
        <v>90.2</v>
      </c>
      <c r="AA400">
        <v>81.599999999999994</v>
      </c>
      <c r="AB400">
        <v>3.28</v>
      </c>
      <c r="AC400">
        <v>1.67</v>
      </c>
      <c r="AD400">
        <v>0.84699999999999998</v>
      </c>
      <c r="AE400">
        <v>2.6659999999999999</v>
      </c>
      <c r="AF400">
        <v>-1.4359999999999999</v>
      </c>
      <c r="AG400">
        <v>6.8079999999999998</v>
      </c>
      <c r="AH400">
        <v>-0.96</v>
      </c>
      <c r="AI400">
        <v>11.47</v>
      </c>
      <c r="AJ400">
        <v>23.7</v>
      </c>
      <c r="AK400">
        <v>0.5</v>
      </c>
      <c r="AL400">
        <v>3.4</v>
      </c>
      <c r="AM400">
        <v>184.774</v>
      </c>
      <c r="AN400">
        <v>2191.1799999999998</v>
      </c>
      <c r="AO400" t="s">
        <v>651</v>
      </c>
    </row>
    <row r="401" spans="1:41">
      <c r="A401" t="s">
        <v>483</v>
      </c>
      <c r="B401" t="s">
        <v>3</v>
      </c>
      <c r="C401" t="s">
        <v>638</v>
      </c>
      <c r="D401" t="s">
        <v>169</v>
      </c>
      <c r="E401" t="s">
        <v>639</v>
      </c>
      <c r="F401" t="s">
        <v>94</v>
      </c>
      <c r="G401" t="s">
        <v>371</v>
      </c>
      <c r="H401">
        <v>11</v>
      </c>
      <c r="I401" t="s">
        <v>127</v>
      </c>
      <c r="J401" t="s">
        <v>104</v>
      </c>
      <c r="K401">
        <v>5</v>
      </c>
      <c r="L401">
        <v>3</v>
      </c>
      <c r="M401" t="s">
        <v>508</v>
      </c>
      <c r="N401">
        <v>0.90400000000000003</v>
      </c>
      <c r="O401" t="s">
        <v>301</v>
      </c>
      <c r="Q401" t="s">
        <v>372</v>
      </c>
      <c r="R401" t="s">
        <v>90</v>
      </c>
      <c r="S401">
        <v>1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2</v>
      </c>
      <c r="Z401">
        <v>90.2</v>
      </c>
      <c r="AA401">
        <v>82.3</v>
      </c>
      <c r="AB401">
        <v>3.42</v>
      </c>
      <c r="AC401">
        <v>1.77</v>
      </c>
      <c r="AD401">
        <v>-1.1279999999999999</v>
      </c>
      <c r="AE401">
        <v>2.419</v>
      </c>
      <c r="AF401">
        <v>-1.7130000000000001</v>
      </c>
      <c r="AG401">
        <v>6.6760000000000002</v>
      </c>
      <c r="AH401">
        <v>-8.01</v>
      </c>
      <c r="AI401">
        <v>7.76</v>
      </c>
      <c r="AJ401">
        <v>23.7</v>
      </c>
      <c r="AK401">
        <v>32.6</v>
      </c>
      <c r="AL401">
        <v>5.6</v>
      </c>
      <c r="AM401">
        <v>225.77500000000001</v>
      </c>
      <c r="AN401">
        <v>2140.5300000000002</v>
      </c>
      <c r="AO401" t="s">
        <v>652</v>
      </c>
    </row>
    <row r="402" spans="1:41">
      <c r="A402" t="s">
        <v>483</v>
      </c>
      <c r="B402" t="s">
        <v>3</v>
      </c>
      <c r="C402" t="s">
        <v>638</v>
      </c>
      <c r="D402" t="s">
        <v>169</v>
      </c>
      <c r="E402" t="s">
        <v>639</v>
      </c>
      <c r="F402" t="s">
        <v>94</v>
      </c>
      <c r="G402" t="s">
        <v>371</v>
      </c>
      <c r="H402">
        <v>12</v>
      </c>
      <c r="I402" t="s">
        <v>96</v>
      </c>
      <c r="J402" t="s">
        <v>97</v>
      </c>
      <c r="K402">
        <v>5</v>
      </c>
      <c r="L402">
        <v>4</v>
      </c>
      <c r="M402" t="s">
        <v>508</v>
      </c>
      <c r="N402">
        <v>0.91500000000000004</v>
      </c>
      <c r="O402" t="s">
        <v>301</v>
      </c>
      <c r="Q402" t="s">
        <v>372</v>
      </c>
      <c r="R402" t="s">
        <v>90</v>
      </c>
      <c r="S402">
        <v>1</v>
      </c>
      <c r="T402">
        <v>2</v>
      </c>
      <c r="U402">
        <v>0</v>
      </c>
      <c r="V402">
        <v>0</v>
      </c>
      <c r="W402">
        <v>0</v>
      </c>
      <c r="X402">
        <v>0</v>
      </c>
      <c r="Y402">
        <v>2</v>
      </c>
      <c r="Z402">
        <v>92.1</v>
      </c>
      <c r="AA402">
        <v>86</v>
      </c>
      <c r="AB402">
        <v>3.39</v>
      </c>
      <c r="AC402">
        <v>1.75</v>
      </c>
      <c r="AD402">
        <v>0.56799999999999995</v>
      </c>
      <c r="AE402">
        <v>3.6549999999999998</v>
      </c>
      <c r="AF402">
        <v>-1.1950000000000001</v>
      </c>
      <c r="AG402">
        <v>6.7249999999999996</v>
      </c>
      <c r="AH402">
        <v>-5.89</v>
      </c>
      <c r="AI402">
        <v>5.0999999999999996</v>
      </c>
      <c r="AJ402">
        <v>23.9</v>
      </c>
      <c r="AK402">
        <v>22.9</v>
      </c>
      <c r="AL402">
        <v>5.5</v>
      </c>
      <c r="AM402">
        <v>228.892</v>
      </c>
      <c r="AN402">
        <v>1574.6</v>
      </c>
      <c r="AO402" t="s">
        <v>653</v>
      </c>
    </row>
    <row r="403" spans="1:41">
      <c r="A403" t="s">
        <v>483</v>
      </c>
      <c r="B403" t="s">
        <v>3</v>
      </c>
      <c r="C403" t="s">
        <v>638</v>
      </c>
      <c r="D403" t="s">
        <v>169</v>
      </c>
      <c r="E403" t="s">
        <v>639</v>
      </c>
      <c r="F403" t="s">
        <v>94</v>
      </c>
      <c r="G403" t="s">
        <v>371</v>
      </c>
      <c r="H403">
        <v>13</v>
      </c>
      <c r="I403" t="s">
        <v>96</v>
      </c>
      <c r="J403" t="s">
        <v>97</v>
      </c>
      <c r="K403">
        <v>5</v>
      </c>
      <c r="L403">
        <v>5</v>
      </c>
      <c r="M403" t="s">
        <v>499</v>
      </c>
      <c r="N403">
        <v>0.9</v>
      </c>
      <c r="O403" t="s">
        <v>301</v>
      </c>
      <c r="Q403" t="s">
        <v>372</v>
      </c>
      <c r="R403" t="s">
        <v>90</v>
      </c>
      <c r="S403">
        <v>2</v>
      </c>
      <c r="T403">
        <v>2</v>
      </c>
      <c r="U403">
        <v>0</v>
      </c>
      <c r="V403">
        <v>0</v>
      </c>
      <c r="W403">
        <v>0</v>
      </c>
      <c r="X403">
        <v>0</v>
      </c>
      <c r="Y403">
        <v>2</v>
      </c>
      <c r="Z403">
        <v>77.8</v>
      </c>
      <c r="AA403">
        <v>71.3</v>
      </c>
      <c r="AB403">
        <v>3.35</v>
      </c>
      <c r="AC403">
        <v>1.75</v>
      </c>
      <c r="AD403">
        <v>0.69899999999999995</v>
      </c>
      <c r="AE403">
        <v>1.024</v>
      </c>
      <c r="AF403">
        <v>-1.49</v>
      </c>
      <c r="AG403">
        <v>6.8810000000000002</v>
      </c>
      <c r="AH403">
        <v>7.79</v>
      </c>
      <c r="AI403">
        <v>-7.96</v>
      </c>
      <c r="AJ403">
        <v>23.8</v>
      </c>
      <c r="AK403">
        <v>-13.6</v>
      </c>
      <c r="AL403">
        <v>14.1</v>
      </c>
      <c r="AM403">
        <v>44.593000000000004</v>
      </c>
      <c r="AN403">
        <v>1802.28</v>
      </c>
      <c r="AO403" t="s">
        <v>654</v>
      </c>
    </row>
    <row r="404" spans="1:41">
      <c r="A404" t="s">
        <v>483</v>
      </c>
      <c r="B404" t="s">
        <v>3</v>
      </c>
      <c r="C404" t="s">
        <v>638</v>
      </c>
      <c r="D404" t="s">
        <v>169</v>
      </c>
      <c r="E404" t="s">
        <v>639</v>
      </c>
      <c r="F404" t="s">
        <v>94</v>
      </c>
      <c r="G404" t="s">
        <v>371</v>
      </c>
      <c r="H404">
        <v>14</v>
      </c>
      <c r="I404" t="s">
        <v>194</v>
      </c>
      <c r="J404" t="s">
        <v>108</v>
      </c>
      <c r="K404">
        <v>5</v>
      </c>
      <c r="L404">
        <v>6</v>
      </c>
      <c r="M404" t="s">
        <v>508</v>
      </c>
      <c r="N404">
        <v>0.91100000000000003</v>
      </c>
      <c r="O404" t="s">
        <v>301</v>
      </c>
      <c r="P404" t="s">
        <v>112</v>
      </c>
      <c r="Q404" t="s">
        <v>372</v>
      </c>
      <c r="R404" t="s">
        <v>90</v>
      </c>
      <c r="S404">
        <v>3</v>
      </c>
      <c r="T404">
        <v>2</v>
      </c>
      <c r="U404">
        <v>0</v>
      </c>
      <c r="V404">
        <v>0</v>
      </c>
      <c r="W404">
        <v>0</v>
      </c>
      <c r="X404">
        <v>0</v>
      </c>
      <c r="Y404">
        <v>2</v>
      </c>
      <c r="Z404">
        <v>91.6</v>
      </c>
      <c r="AA404">
        <v>83.8</v>
      </c>
      <c r="AB404">
        <v>3.42</v>
      </c>
      <c r="AC404">
        <v>1.77</v>
      </c>
      <c r="AD404">
        <v>-0.621</v>
      </c>
      <c r="AE404">
        <v>3.3279999999999998</v>
      </c>
      <c r="AF404">
        <v>-1.6439999999999999</v>
      </c>
      <c r="AG404">
        <v>6.75</v>
      </c>
      <c r="AH404">
        <v>-5.57</v>
      </c>
      <c r="AI404">
        <v>8.5500000000000007</v>
      </c>
      <c r="AJ404">
        <v>23.8</v>
      </c>
      <c r="AK404">
        <v>26.7</v>
      </c>
      <c r="AL404">
        <v>4.5</v>
      </c>
      <c r="AM404">
        <v>212.92699999999999</v>
      </c>
      <c r="AN404">
        <v>2001.97</v>
      </c>
      <c r="AO404" t="s">
        <v>655</v>
      </c>
    </row>
    <row r="405" spans="1:41">
      <c r="A405" t="s">
        <v>483</v>
      </c>
      <c r="B405" t="s">
        <v>3</v>
      </c>
      <c r="C405" t="s">
        <v>638</v>
      </c>
      <c r="D405" t="s">
        <v>169</v>
      </c>
      <c r="E405" t="s">
        <v>639</v>
      </c>
      <c r="F405" t="s">
        <v>94</v>
      </c>
      <c r="G405" t="s">
        <v>371</v>
      </c>
      <c r="H405">
        <v>15</v>
      </c>
      <c r="I405" t="s">
        <v>103</v>
      </c>
      <c r="J405" t="s">
        <v>104</v>
      </c>
      <c r="K405">
        <v>6</v>
      </c>
      <c r="L405">
        <v>1</v>
      </c>
      <c r="M405" t="s">
        <v>98</v>
      </c>
      <c r="N405">
        <v>0.88800000000000001</v>
      </c>
      <c r="O405" t="s">
        <v>210</v>
      </c>
      <c r="Q405" t="s">
        <v>465</v>
      </c>
      <c r="R405" t="s">
        <v>3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2</v>
      </c>
      <c r="Z405">
        <v>92.2</v>
      </c>
      <c r="AA405">
        <v>83.6</v>
      </c>
      <c r="AB405">
        <v>3.46</v>
      </c>
      <c r="AC405">
        <v>1.68</v>
      </c>
      <c r="AD405">
        <v>0.55900000000000005</v>
      </c>
      <c r="AE405">
        <v>2.8969999999999998</v>
      </c>
      <c r="AF405">
        <v>-1.3720000000000001</v>
      </c>
      <c r="AG405">
        <v>6.6589999999999998</v>
      </c>
      <c r="AH405">
        <v>1.39</v>
      </c>
      <c r="AI405">
        <v>12.92</v>
      </c>
      <c r="AJ405">
        <v>23.7</v>
      </c>
      <c r="AK405">
        <v>-18.7</v>
      </c>
      <c r="AL405">
        <v>2.6</v>
      </c>
      <c r="AM405">
        <v>173.86199999999999</v>
      </c>
      <c r="AN405">
        <v>2538.12</v>
      </c>
      <c r="AO405" t="s">
        <v>656</v>
      </c>
    </row>
    <row r="406" spans="1:41">
      <c r="A406" t="s">
        <v>483</v>
      </c>
      <c r="B406" t="s">
        <v>3</v>
      </c>
      <c r="C406" t="s">
        <v>638</v>
      </c>
      <c r="D406" t="s">
        <v>169</v>
      </c>
      <c r="E406" t="s">
        <v>639</v>
      </c>
      <c r="F406" t="s">
        <v>94</v>
      </c>
      <c r="G406" t="s">
        <v>371</v>
      </c>
      <c r="H406">
        <v>16</v>
      </c>
      <c r="I406" t="s">
        <v>96</v>
      </c>
      <c r="J406" t="s">
        <v>97</v>
      </c>
      <c r="K406">
        <v>6</v>
      </c>
      <c r="L406">
        <v>2</v>
      </c>
      <c r="M406" t="s">
        <v>499</v>
      </c>
      <c r="N406">
        <v>0.90300000000000002</v>
      </c>
      <c r="O406" t="s">
        <v>210</v>
      </c>
      <c r="Q406" t="s">
        <v>465</v>
      </c>
      <c r="R406" t="s">
        <v>3</v>
      </c>
      <c r="S406">
        <v>0</v>
      </c>
      <c r="T406">
        <v>1</v>
      </c>
      <c r="U406">
        <v>0</v>
      </c>
      <c r="V406">
        <v>0</v>
      </c>
      <c r="W406">
        <v>0</v>
      </c>
      <c r="X406">
        <v>0</v>
      </c>
      <c r="Y406">
        <v>2</v>
      </c>
      <c r="Z406">
        <v>77.5</v>
      </c>
      <c r="AA406">
        <v>70.8</v>
      </c>
      <c r="AB406">
        <v>3.46</v>
      </c>
      <c r="AC406">
        <v>1.61</v>
      </c>
      <c r="AD406">
        <v>0.67500000000000004</v>
      </c>
      <c r="AE406">
        <v>1.073</v>
      </c>
      <c r="AF406">
        <v>-1.5469999999999999</v>
      </c>
      <c r="AG406">
        <v>6.7949999999999999</v>
      </c>
      <c r="AH406">
        <v>5.95</v>
      </c>
      <c r="AI406">
        <v>-9.9600000000000009</v>
      </c>
      <c r="AJ406">
        <v>23.7</v>
      </c>
      <c r="AK406">
        <v>-10.1</v>
      </c>
      <c r="AL406">
        <v>14.8</v>
      </c>
      <c r="AM406">
        <v>30.989000000000001</v>
      </c>
      <c r="AN406">
        <v>1860.78</v>
      </c>
      <c r="AO406" t="s">
        <v>657</v>
      </c>
    </row>
    <row r="407" spans="1:41">
      <c r="A407" t="s">
        <v>483</v>
      </c>
      <c r="B407" t="s">
        <v>3</v>
      </c>
      <c r="C407" t="s">
        <v>638</v>
      </c>
      <c r="D407" t="s">
        <v>169</v>
      </c>
      <c r="E407" t="s">
        <v>639</v>
      </c>
      <c r="F407" t="s">
        <v>94</v>
      </c>
      <c r="G407" t="s">
        <v>371</v>
      </c>
      <c r="H407">
        <v>17</v>
      </c>
      <c r="I407" t="s">
        <v>107</v>
      </c>
      <c r="J407" t="s">
        <v>108</v>
      </c>
      <c r="K407">
        <v>6</v>
      </c>
      <c r="L407">
        <v>3</v>
      </c>
      <c r="M407" t="s">
        <v>508</v>
      </c>
      <c r="N407">
        <v>0.91200000000000003</v>
      </c>
      <c r="O407" t="s">
        <v>210</v>
      </c>
      <c r="P407" t="s">
        <v>141</v>
      </c>
      <c r="Q407" t="s">
        <v>465</v>
      </c>
      <c r="R407" t="s">
        <v>3</v>
      </c>
      <c r="S407">
        <v>1</v>
      </c>
      <c r="T407">
        <v>1</v>
      </c>
      <c r="U407">
        <v>0</v>
      </c>
      <c r="V407">
        <v>0</v>
      </c>
      <c r="W407">
        <v>0</v>
      </c>
      <c r="X407">
        <v>0</v>
      </c>
      <c r="Y407">
        <v>2</v>
      </c>
      <c r="Z407">
        <v>91.2</v>
      </c>
      <c r="AA407">
        <v>83.9</v>
      </c>
      <c r="AB407">
        <v>3.46</v>
      </c>
      <c r="AC407">
        <v>1.61</v>
      </c>
      <c r="AD407">
        <v>-0.52500000000000002</v>
      </c>
      <c r="AE407">
        <v>3.8039999999999998</v>
      </c>
      <c r="AF407">
        <v>-1.5680000000000001</v>
      </c>
      <c r="AG407">
        <v>6.78</v>
      </c>
      <c r="AH407">
        <v>-5.08</v>
      </c>
      <c r="AI407">
        <v>8.09</v>
      </c>
      <c r="AJ407">
        <v>23.8</v>
      </c>
      <c r="AK407">
        <v>24</v>
      </c>
      <c r="AL407">
        <v>4.5</v>
      </c>
      <c r="AM407">
        <v>212.006</v>
      </c>
      <c r="AN407">
        <v>1880.71</v>
      </c>
      <c r="AO407" t="s">
        <v>658</v>
      </c>
    </row>
    <row r="408" spans="1:41">
      <c r="A408" t="s">
        <v>483</v>
      </c>
      <c r="B408" t="s">
        <v>3</v>
      </c>
      <c r="C408" t="s">
        <v>638</v>
      </c>
      <c r="D408" t="s">
        <v>169</v>
      </c>
      <c r="E408" t="s">
        <v>639</v>
      </c>
      <c r="F408" t="s">
        <v>94</v>
      </c>
      <c r="G408" t="s">
        <v>371</v>
      </c>
      <c r="H408">
        <v>18</v>
      </c>
      <c r="I408" t="s">
        <v>103</v>
      </c>
      <c r="J408" t="s">
        <v>104</v>
      </c>
      <c r="K408">
        <v>7</v>
      </c>
      <c r="L408">
        <v>1</v>
      </c>
      <c r="M408" t="s">
        <v>508</v>
      </c>
      <c r="N408">
        <v>0.90800000000000003</v>
      </c>
      <c r="O408" t="s">
        <v>99</v>
      </c>
      <c r="Q408" t="s">
        <v>385</v>
      </c>
      <c r="R408" t="s">
        <v>3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0</v>
      </c>
      <c r="Y408">
        <v>2</v>
      </c>
      <c r="Z408">
        <v>91.2</v>
      </c>
      <c r="AA408">
        <v>83.1</v>
      </c>
      <c r="AB408">
        <v>3.58</v>
      </c>
      <c r="AC408">
        <v>1.6</v>
      </c>
      <c r="AD408">
        <v>4.2999999999999997E-2</v>
      </c>
      <c r="AE408">
        <v>3.51</v>
      </c>
      <c r="AF408">
        <v>-1.446</v>
      </c>
      <c r="AG408">
        <v>6.75</v>
      </c>
      <c r="AH408">
        <v>-6.14</v>
      </c>
      <c r="AI408">
        <v>10.58</v>
      </c>
      <c r="AJ408">
        <v>23.7</v>
      </c>
      <c r="AK408">
        <v>33.1</v>
      </c>
      <c r="AL408">
        <v>4</v>
      </c>
      <c r="AM408">
        <v>210.02799999999999</v>
      </c>
      <c r="AN408">
        <v>2378.59</v>
      </c>
      <c r="AO408" t="s">
        <v>659</v>
      </c>
    </row>
    <row r="409" spans="1:41">
      <c r="A409" t="s">
        <v>483</v>
      </c>
      <c r="B409" t="s">
        <v>3</v>
      </c>
      <c r="C409" t="s">
        <v>638</v>
      </c>
      <c r="D409" t="s">
        <v>169</v>
      </c>
      <c r="E409" t="s">
        <v>639</v>
      </c>
      <c r="F409" t="s">
        <v>94</v>
      </c>
      <c r="G409" t="s">
        <v>371</v>
      </c>
      <c r="H409">
        <v>19</v>
      </c>
      <c r="I409" t="s">
        <v>103</v>
      </c>
      <c r="J409" t="s">
        <v>104</v>
      </c>
      <c r="K409">
        <v>7</v>
      </c>
      <c r="L409">
        <v>2</v>
      </c>
      <c r="M409" t="s">
        <v>508</v>
      </c>
      <c r="N409">
        <v>0.61599999999999999</v>
      </c>
      <c r="O409" t="s">
        <v>99</v>
      </c>
      <c r="Q409" t="s">
        <v>385</v>
      </c>
      <c r="R409" t="s">
        <v>3</v>
      </c>
      <c r="S409">
        <v>0</v>
      </c>
      <c r="T409">
        <v>1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92.3</v>
      </c>
      <c r="AA409">
        <v>84.5</v>
      </c>
      <c r="AB409">
        <v>3.58</v>
      </c>
      <c r="AC409">
        <v>1.6</v>
      </c>
      <c r="AD409">
        <v>-0.35599999999999998</v>
      </c>
      <c r="AE409">
        <v>2.46</v>
      </c>
      <c r="AF409">
        <v>-1.2849999999999999</v>
      </c>
      <c r="AG409">
        <v>6.7320000000000002</v>
      </c>
      <c r="AH409">
        <v>-4.07</v>
      </c>
      <c r="AI409">
        <v>8.67</v>
      </c>
      <c r="AJ409">
        <v>23.8</v>
      </c>
      <c r="AK409">
        <v>19.899999999999999</v>
      </c>
      <c r="AL409">
        <v>4.3</v>
      </c>
      <c r="AM409">
        <v>205.01599999999999</v>
      </c>
      <c r="AN409">
        <v>1890.2</v>
      </c>
      <c r="AO409" t="s">
        <v>660</v>
      </c>
    </row>
    <row r="410" spans="1:41">
      <c r="A410" t="s">
        <v>483</v>
      </c>
      <c r="B410" t="s">
        <v>3</v>
      </c>
      <c r="C410" t="s">
        <v>638</v>
      </c>
      <c r="D410" t="s">
        <v>169</v>
      </c>
      <c r="E410" t="s">
        <v>639</v>
      </c>
      <c r="F410" t="s">
        <v>94</v>
      </c>
      <c r="G410" t="s">
        <v>371</v>
      </c>
      <c r="H410">
        <v>20</v>
      </c>
      <c r="I410" t="s">
        <v>96</v>
      </c>
      <c r="J410" t="s">
        <v>97</v>
      </c>
      <c r="K410">
        <v>7</v>
      </c>
      <c r="L410">
        <v>3</v>
      </c>
      <c r="M410" t="s">
        <v>499</v>
      </c>
      <c r="N410">
        <v>0.88200000000000001</v>
      </c>
      <c r="O410" t="s">
        <v>99</v>
      </c>
      <c r="Q410" t="s">
        <v>385</v>
      </c>
      <c r="R410" t="s">
        <v>3</v>
      </c>
      <c r="S410">
        <v>0</v>
      </c>
      <c r="T410">
        <v>2</v>
      </c>
      <c r="U410">
        <v>1</v>
      </c>
      <c r="V410">
        <v>0</v>
      </c>
      <c r="W410">
        <v>0</v>
      </c>
      <c r="X410">
        <v>0</v>
      </c>
      <c r="Y410">
        <v>2</v>
      </c>
      <c r="Z410">
        <v>80.599999999999994</v>
      </c>
      <c r="AA410">
        <v>73.2</v>
      </c>
      <c r="AB410">
        <v>3.46</v>
      </c>
      <c r="AC410">
        <v>1.6</v>
      </c>
      <c r="AD410">
        <v>1.3</v>
      </c>
      <c r="AE410">
        <v>0.96699999999999997</v>
      </c>
      <c r="AF410">
        <v>-1.444</v>
      </c>
      <c r="AG410">
        <v>6.7149999999999999</v>
      </c>
      <c r="AH410">
        <v>6.68</v>
      </c>
      <c r="AI410">
        <v>-7.58</v>
      </c>
      <c r="AJ410">
        <v>23.7</v>
      </c>
      <c r="AK410">
        <v>-12.9</v>
      </c>
      <c r="AL410">
        <v>13.4</v>
      </c>
      <c r="AM410">
        <v>41.613</v>
      </c>
      <c r="AN410">
        <v>1675.08</v>
      </c>
      <c r="AO410" t="s">
        <v>661</v>
      </c>
    </row>
    <row r="411" spans="1:41">
      <c r="A411" t="s">
        <v>483</v>
      </c>
      <c r="B411" t="s">
        <v>3</v>
      </c>
      <c r="C411" t="s">
        <v>638</v>
      </c>
      <c r="D411" t="s">
        <v>169</v>
      </c>
      <c r="E411" t="s">
        <v>639</v>
      </c>
      <c r="F411" t="s">
        <v>94</v>
      </c>
      <c r="G411" t="s">
        <v>371</v>
      </c>
      <c r="H411">
        <v>21</v>
      </c>
      <c r="I411" t="s">
        <v>107</v>
      </c>
      <c r="J411" t="s">
        <v>108</v>
      </c>
      <c r="K411">
        <v>7</v>
      </c>
      <c r="L411">
        <v>4</v>
      </c>
      <c r="M411" t="s">
        <v>98</v>
      </c>
      <c r="N411">
        <v>0.90700000000000003</v>
      </c>
      <c r="O411" t="s">
        <v>99</v>
      </c>
      <c r="P411" t="s">
        <v>109</v>
      </c>
      <c r="Q411" t="s">
        <v>385</v>
      </c>
      <c r="R411" t="s">
        <v>3</v>
      </c>
      <c r="S411">
        <v>1</v>
      </c>
      <c r="T411">
        <v>2</v>
      </c>
      <c r="U411">
        <v>1</v>
      </c>
      <c r="V411">
        <v>0</v>
      </c>
      <c r="W411">
        <v>0</v>
      </c>
      <c r="X411">
        <v>0</v>
      </c>
      <c r="Y411">
        <v>2</v>
      </c>
      <c r="Z411">
        <v>93.4</v>
      </c>
      <c r="AA411">
        <v>84.9</v>
      </c>
      <c r="AB411">
        <v>3.58</v>
      </c>
      <c r="AC411">
        <v>1.6</v>
      </c>
      <c r="AD411">
        <v>3.7999999999999999E-2</v>
      </c>
      <c r="AE411">
        <v>2.8340000000000001</v>
      </c>
      <c r="AF411">
        <v>-1.3380000000000001</v>
      </c>
      <c r="AG411">
        <v>6.7290000000000001</v>
      </c>
      <c r="AH411">
        <v>-1.26</v>
      </c>
      <c r="AI411">
        <v>11.69</v>
      </c>
      <c r="AJ411">
        <v>23.7</v>
      </c>
      <c r="AK411">
        <v>6.1</v>
      </c>
      <c r="AL411">
        <v>2.7</v>
      </c>
      <c r="AM411">
        <v>186.119</v>
      </c>
      <c r="AN411">
        <v>2331.64</v>
      </c>
      <c r="AO411" t="s">
        <v>662</v>
      </c>
    </row>
    <row r="412" spans="1:41">
      <c r="A412" t="s">
        <v>483</v>
      </c>
      <c r="B412" t="s">
        <v>3</v>
      </c>
      <c r="C412" t="s">
        <v>638</v>
      </c>
      <c r="D412" t="s">
        <v>169</v>
      </c>
      <c r="E412" t="s">
        <v>639</v>
      </c>
      <c r="F412" t="s">
        <v>94</v>
      </c>
      <c r="G412" t="s">
        <v>371</v>
      </c>
      <c r="H412">
        <v>22</v>
      </c>
      <c r="I412" t="s">
        <v>96</v>
      </c>
      <c r="J412" t="s">
        <v>97</v>
      </c>
      <c r="K412">
        <v>8</v>
      </c>
      <c r="L412">
        <v>1</v>
      </c>
      <c r="M412" t="s">
        <v>98</v>
      </c>
      <c r="N412">
        <v>0.89</v>
      </c>
      <c r="O412" t="s">
        <v>210</v>
      </c>
      <c r="Q412" t="s">
        <v>663</v>
      </c>
      <c r="R412" t="s">
        <v>3</v>
      </c>
      <c r="S412">
        <v>0</v>
      </c>
      <c r="T412">
        <v>0</v>
      </c>
      <c r="U412">
        <v>2</v>
      </c>
      <c r="V412">
        <v>0</v>
      </c>
      <c r="W412">
        <v>0</v>
      </c>
      <c r="X412">
        <v>0</v>
      </c>
      <c r="Y412">
        <v>2</v>
      </c>
      <c r="Z412">
        <v>92.2</v>
      </c>
      <c r="AA412">
        <v>83</v>
      </c>
      <c r="AB412">
        <v>3.41</v>
      </c>
      <c r="AC412">
        <v>1.44</v>
      </c>
      <c r="AD412">
        <v>0.69</v>
      </c>
      <c r="AE412">
        <v>1.9810000000000001</v>
      </c>
      <c r="AF412">
        <v>-1.389</v>
      </c>
      <c r="AG412">
        <v>6.6120000000000001</v>
      </c>
      <c r="AH412">
        <v>0.51</v>
      </c>
      <c r="AI412">
        <v>13.46</v>
      </c>
      <c r="AJ412">
        <v>23.7</v>
      </c>
      <c r="AK412">
        <v>-12</v>
      </c>
      <c r="AL412">
        <v>2.5</v>
      </c>
      <c r="AM412">
        <v>177.84100000000001</v>
      </c>
      <c r="AN412">
        <v>2602.12</v>
      </c>
      <c r="AO412" t="s">
        <v>664</v>
      </c>
    </row>
    <row r="413" spans="1:41">
      <c r="A413" t="s">
        <v>483</v>
      </c>
      <c r="B413" t="s">
        <v>3</v>
      </c>
      <c r="C413" t="s">
        <v>638</v>
      </c>
      <c r="D413" t="s">
        <v>169</v>
      </c>
      <c r="E413" t="s">
        <v>639</v>
      </c>
      <c r="F413" t="s">
        <v>94</v>
      </c>
      <c r="G413" t="s">
        <v>371</v>
      </c>
      <c r="H413">
        <v>23</v>
      </c>
      <c r="I413" t="s">
        <v>96</v>
      </c>
      <c r="J413" t="s">
        <v>97</v>
      </c>
      <c r="K413">
        <v>8</v>
      </c>
      <c r="L413">
        <v>2</v>
      </c>
      <c r="M413" t="s">
        <v>508</v>
      </c>
      <c r="N413">
        <v>0.91200000000000003</v>
      </c>
      <c r="O413" t="s">
        <v>210</v>
      </c>
      <c r="Q413" t="s">
        <v>663</v>
      </c>
      <c r="R413" t="s">
        <v>3</v>
      </c>
      <c r="S413">
        <v>1</v>
      </c>
      <c r="T413">
        <v>0</v>
      </c>
      <c r="U413">
        <v>2</v>
      </c>
      <c r="V413">
        <v>0</v>
      </c>
      <c r="W413">
        <v>0</v>
      </c>
      <c r="X413">
        <v>0</v>
      </c>
      <c r="Y413">
        <v>2</v>
      </c>
      <c r="Z413">
        <v>92.5</v>
      </c>
      <c r="AA413">
        <v>84.5</v>
      </c>
      <c r="AB413">
        <v>3.47</v>
      </c>
      <c r="AC413">
        <v>1.61</v>
      </c>
      <c r="AD413">
        <v>-0.91100000000000003</v>
      </c>
      <c r="AE413">
        <v>1.6020000000000001</v>
      </c>
      <c r="AF413">
        <v>-1.474</v>
      </c>
      <c r="AG413">
        <v>6.5869999999999997</v>
      </c>
      <c r="AH413">
        <v>-5.62</v>
      </c>
      <c r="AI413">
        <v>7.48</v>
      </c>
      <c r="AJ413">
        <v>23.7</v>
      </c>
      <c r="AK413">
        <v>24.6</v>
      </c>
      <c r="AL413">
        <v>5.0999999999999996</v>
      </c>
      <c r="AM413">
        <v>216.74600000000001</v>
      </c>
      <c r="AN413">
        <v>1842.21</v>
      </c>
      <c r="AO413" t="s">
        <v>665</v>
      </c>
    </row>
    <row r="414" spans="1:41">
      <c r="A414" t="s">
        <v>483</v>
      </c>
      <c r="B414" t="s">
        <v>3</v>
      </c>
      <c r="C414" t="s">
        <v>638</v>
      </c>
      <c r="D414" t="s">
        <v>169</v>
      </c>
      <c r="E414" t="s">
        <v>639</v>
      </c>
      <c r="F414" t="s">
        <v>94</v>
      </c>
      <c r="G414" t="s">
        <v>371</v>
      </c>
      <c r="H414">
        <v>24</v>
      </c>
      <c r="I414" t="s">
        <v>147</v>
      </c>
      <c r="J414" t="s">
        <v>104</v>
      </c>
      <c r="K414">
        <v>8</v>
      </c>
      <c r="L414">
        <v>3</v>
      </c>
      <c r="M414" t="s">
        <v>98</v>
      </c>
      <c r="N414">
        <v>0.89500000000000002</v>
      </c>
      <c r="O414" t="s">
        <v>210</v>
      </c>
      <c r="Q414" t="s">
        <v>663</v>
      </c>
      <c r="R414" t="s">
        <v>3</v>
      </c>
      <c r="S414">
        <v>2</v>
      </c>
      <c r="T414">
        <v>0</v>
      </c>
      <c r="U414">
        <v>2</v>
      </c>
      <c r="V414">
        <v>0</v>
      </c>
      <c r="W414">
        <v>0</v>
      </c>
      <c r="X414">
        <v>0</v>
      </c>
      <c r="Y414">
        <v>2</v>
      </c>
      <c r="Z414">
        <v>92.4</v>
      </c>
      <c r="AA414">
        <v>83.5</v>
      </c>
      <c r="AB414">
        <v>3.47</v>
      </c>
      <c r="AC414">
        <v>1.61</v>
      </c>
      <c r="AD414">
        <v>0.24199999999999999</v>
      </c>
      <c r="AE414">
        <v>2.2240000000000002</v>
      </c>
      <c r="AF414">
        <v>-1.5229999999999999</v>
      </c>
      <c r="AG414">
        <v>6.5949999999999998</v>
      </c>
      <c r="AH414">
        <v>-0.18</v>
      </c>
      <c r="AI414">
        <v>13.06</v>
      </c>
      <c r="AJ414">
        <v>23.7</v>
      </c>
      <c r="AK414">
        <v>-4.5999999999999996</v>
      </c>
      <c r="AL414">
        <v>2.5</v>
      </c>
      <c r="AM414">
        <v>180.77099999999999</v>
      </c>
      <c r="AN414">
        <v>2541.54</v>
      </c>
      <c r="AO414" t="s">
        <v>666</v>
      </c>
    </row>
    <row r="415" spans="1:41">
      <c r="A415" t="s">
        <v>483</v>
      </c>
      <c r="B415" t="s">
        <v>3</v>
      </c>
      <c r="C415" t="s">
        <v>638</v>
      </c>
      <c r="D415" t="s">
        <v>169</v>
      </c>
      <c r="E415" t="s">
        <v>639</v>
      </c>
      <c r="F415" t="s">
        <v>94</v>
      </c>
      <c r="G415" t="s">
        <v>371</v>
      </c>
      <c r="H415">
        <v>25</v>
      </c>
      <c r="I415" t="s">
        <v>96</v>
      </c>
      <c r="J415" t="s">
        <v>97</v>
      </c>
      <c r="K415">
        <v>8</v>
      </c>
      <c r="L415">
        <v>4</v>
      </c>
      <c r="M415" t="s">
        <v>115</v>
      </c>
      <c r="N415">
        <v>0.92200000000000004</v>
      </c>
      <c r="O415" t="s">
        <v>210</v>
      </c>
      <c r="Q415" t="s">
        <v>663</v>
      </c>
      <c r="R415" t="s">
        <v>3</v>
      </c>
      <c r="S415">
        <v>2</v>
      </c>
      <c r="T415">
        <v>1</v>
      </c>
      <c r="U415">
        <v>2</v>
      </c>
      <c r="V415">
        <v>0</v>
      </c>
      <c r="W415">
        <v>0</v>
      </c>
      <c r="X415">
        <v>0</v>
      </c>
      <c r="Y415">
        <v>2</v>
      </c>
      <c r="Z415">
        <v>85.8</v>
      </c>
      <c r="AA415">
        <v>78.3</v>
      </c>
      <c r="AB415">
        <v>3.46</v>
      </c>
      <c r="AC415">
        <v>1.54</v>
      </c>
      <c r="AD415">
        <v>1.9890000000000001</v>
      </c>
      <c r="AE415">
        <v>2.7559999999999998</v>
      </c>
      <c r="AF415">
        <v>-1.2649999999999999</v>
      </c>
      <c r="AG415">
        <v>6.8079999999999998</v>
      </c>
      <c r="AH415">
        <v>6.21</v>
      </c>
      <c r="AI415">
        <v>2.76</v>
      </c>
      <c r="AJ415">
        <v>23.7</v>
      </c>
      <c r="AK415">
        <v>-20.9</v>
      </c>
      <c r="AL415">
        <v>8</v>
      </c>
      <c r="AM415">
        <v>114.307</v>
      </c>
      <c r="AN415">
        <v>1232.45</v>
      </c>
      <c r="AO415" t="s">
        <v>667</v>
      </c>
    </row>
    <row r="416" spans="1:41">
      <c r="A416" t="s">
        <v>483</v>
      </c>
      <c r="B416" t="s">
        <v>3</v>
      </c>
      <c r="C416" t="s">
        <v>638</v>
      </c>
      <c r="D416" t="s">
        <v>169</v>
      </c>
      <c r="E416" t="s">
        <v>639</v>
      </c>
      <c r="F416" t="s">
        <v>94</v>
      </c>
      <c r="G416" t="s">
        <v>371</v>
      </c>
      <c r="H416">
        <v>26</v>
      </c>
      <c r="I416" t="s">
        <v>147</v>
      </c>
      <c r="J416" t="s">
        <v>104</v>
      </c>
      <c r="K416">
        <v>8</v>
      </c>
      <c r="L416">
        <v>5</v>
      </c>
      <c r="M416" t="s">
        <v>98</v>
      </c>
      <c r="N416">
        <v>0.90800000000000003</v>
      </c>
      <c r="O416" t="s">
        <v>210</v>
      </c>
      <c r="Q416" t="s">
        <v>663</v>
      </c>
      <c r="R416" t="s">
        <v>3</v>
      </c>
      <c r="S416">
        <v>3</v>
      </c>
      <c r="T416">
        <v>1</v>
      </c>
      <c r="U416">
        <v>2</v>
      </c>
      <c r="V416">
        <v>0</v>
      </c>
      <c r="W416">
        <v>0</v>
      </c>
      <c r="X416">
        <v>0</v>
      </c>
      <c r="Y416">
        <v>2</v>
      </c>
      <c r="Z416">
        <v>92</v>
      </c>
      <c r="AA416">
        <v>83.5</v>
      </c>
      <c r="AB416">
        <v>3.47</v>
      </c>
      <c r="AC416">
        <v>1.61</v>
      </c>
      <c r="AD416">
        <v>0.63200000000000001</v>
      </c>
      <c r="AE416">
        <v>2.1059999999999999</v>
      </c>
      <c r="AF416">
        <v>-1.401</v>
      </c>
      <c r="AG416">
        <v>6.5720000000000001</v>
      </c>
      <c r="AH416">
        <v>-2.59</v>
      </c>
      <c r="AI416">
        <v>12.12</v>
      </c>
      <c r="AJ416">
        <v>23.7</v>
      </c>
      <c r="AK416">
        <v>13.8</v>
      </c>
      <c r="AL416">
        <v>3</v>
      </c>
      <c r="AM416">
        <v>192.00399999999999</v>
      </c>
      <c r="AN416">
        <v>2412.4299999999998</v>
      </c>
      <c r="AO416" t="s">
        <v>668</v>
      </c>
    </row>
    <row r="417" spans="1:41">
      <c r="A417" t="s">
        <v>483</v>
      </c>
      <c r="B417" t="s">
        <v>3</v>
      </c>
      <c r="C417" t="s">
        <v>638</v>
      </c>
      <c r="D417" t="s">
        <v>169</v>
      </c>
      <c r="E417" t="s">
        <v>639</v>
      </c>
      <c r="F417" t="s">
        <v>94</v>
      </c>
      <c r="G417" t="s">
        <v>371</v>
      </c>
      <c r="H417">
        <v>27</v>
      </c>
      <c r="I417" t="s">
        <v>107</v>
      </c>
      <c r="J417" t="s">
        <v>108</v>
      </c>
      <c r="K417">
        <v>8</v>
      </c>
      <c r="L417">
        <v>6</v>
      </c>
      <c r="M417" t="s">
        <v>98</v>
      </c>
      <c r="N417">
        <v>0.90400000000000003</v>
      </c>
      <c r="O417" t="s">
        <v>210</v>
      </c>
      <c r="P417" t="s">
        <v>141</v>
      </c>
      <c r="Q417" t="s">
        <v>663</v>
      </c>
      <c r="R417" t="s">
        <v>3</v>
      </c>
      <c r="S417">
        <v>3</v>
      </c>
      <c r="T417">
        <v>2</v>
      </c>
      <c r="U417">
        <v>2</v>
      </c>
      <c r="V417">
        <v>0</v>
      </c>
      <c r="W417">
        <v>0</v>
      </c>
      <c r="X417">
        <v>0</v>
      </c>
      <c r="Y417">
        <v>2</v>
      </c>
      <c r="Z417">
        <v>92.4</v>
      </c>
      <c r="AA417">
        <v>84.6</v>
      </c>
      <c r="AB417">
        <v>3.47</v>
      </c>
      <c r="AC417">
        <v>1.61</v>
      </c>
      <c r="AD417">
        <v>0.55400000000000005</v>
      </c>
      <c r="AE417">
        <v>2.9550000000000001</v>
      </c>
      <c r="AF417">
        <v>-1.4770000000000001</v>
      </c>
      <c r="AG417">
        <v>6.7110000000000003</v>
      </c>
      <c r="AH417">
        <v>-3.06</v>
      </c>
      <c r="AI417">
        <v>10.54</v>
      </c>
      <c r="AJ417">
        <v>23.8</v>
      </c>
      <c r="AK417">
        <v>16.100000000000001</v>
      </c>
      <c r="AL417">
        <v>3.3</v>
      </c>
      <c r="AM417">
        <v>196.13800000000001</v>
      </c>
      <c r="AN417">
        <v>2172.06</v>
      </c>
      <c r="AO417" t="s">
        <v>669</v>
      </c>
    </row>
    <row r="418" spans="1:41">
      <c r="A418" t="s">
        <v>483</v>
      </c>
      <c r="B418" t="s">
        <v>3</v>
      </c>
      <c r="C418" t="s">
        <v>638</v>
      </c>
      <c r="D418" t="s">
        <v>169</v>
      </c>
      <c r="E418" t="s">
        <v>639</v>
      </c>
      <c r="F418" t="s">
        <v>94</v>
      </c>
      <c r="G418" t="s">
        <v>371</v>
      </c>
      <c r="H418">
        <v>28</v>
      </c>
      <c r="I418" t="s">
        <v>127</v>
      </c>
      <c r="J418" t="s">
        <v>104</v>
      </c>
      <c r="K418">
        <v>9</v>
      </c>
      <c r="L418">
        <v>1</v>
      </c>
      <c r="M418" t="s">
        <v>98</v>
      </c>
      <c r="N418">
        <v>0.878</v>
      </c>
      <c r="O418" t="s">
        <v>156</v>
      </c>
      <c r="Q418" t="s">
        <v>448</v>
      </c>
      <c r="R418" t="s">
        <v>90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3</v>
      </c>
      <c r="Z418">
        <v>89.5</v>
      </c>
      <c r="AA418">
        <v>81</v>
      </c>
      <c r="AB418">
        <v>3.17</v>
      </c>
      <c r="AC418">
        <v>1.51</v>
      </c>
      <c r="AD418">
        <v>0.65500000000000003</v>
      </c>
      <c r="AE418">
        <v>1.5209999999999999</v>
      </c>
      <c r="AF418">
        <v>-1.4930000000000001</v>
      </c>
      <c r="AG418">
        <v>6.6340000000000003</v>
      </c>
      <c r="AH418">
        <v>0.85</v>
      </c>
      <c r="AI418">
        <v>13.8</v>
      </c>
      <c r="AJ418">
        <v>23.7</v>
      </c>
      <c r="AK418">
        <v>-13.2</v>
      </c>
      <c r="AL418">
        <v>2.9</v>
      </c>
      <c r="AM418">
        <v>176.47</v>
      </c>
      <c r="AN418">
        <v>2604.86</v>
      </c>
      <c r="AO418" t="s">
        <v>670</v>
      </c>
    </row>
    <row r="419" spans="1:41">
      <c r="A419" t="s">
        <v>483</v>
      </c>
      <c r="B419" t="s">
        <v>3</v>
      </c>
      <c r="C419" t="s">
        <v>638</v>
      </c>
      <c r="D419" t="s">
        <v>169</v>
      </c>
      <c r="E419" t="s">
        <v>639</v>
      </c>
      <c r="F419" t="s">
        <v>94</v>
      </c>
      <c r="G419" t="s">
        <v>371</v>
      </c>
      <c r="H419">
        <v>29</v>
      </c>
      <c r="I419" t="s">
        <v>96</v>
      </c>
      <c r="J419" t="s">
        <v>97</v>
      </c>
      <c r="K419">
        <v>9</v>
      </c>
      <c r="L419">
        <v>2</v>
      </c>
      <c r="M419" t="s">
        <v>98</v>
      </c>
      <c r="N419">
        <v>0.89</v>
      </c>
      <c r="O419" t="s">
        <v>156</v>
      </c>
      <c r="Q419" t="s">
        <v>448</v>
      </c>
      <c r="R419" t="s">
        <v>90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0</v>
      </c>
      <c r="Y419">
        <v>3</v>
      </c>
      <c r="Z419">
        <v>91.9</v>
      </c>
      <c r="AA419">
        <v>84.4</v>
      </c>
      <c r="AB419">
        <v>3.02</v>
      </c>
      <c r="AC419">
        <v>1.42</v>
      </c>
      <c r="AD419">
        <v>1.1930000000000001</v>
      </c>
      <c r="AE419">
        <v>3.0139999999999998</v>
      </c>
      <c r="AF419">
        <v>-1.1259999999999999</v>
      </c>
      <c r="AG419">
        <v>6.8609999999999998</v>
      </c>
      <c r="AH419">
        <v>1.51</v>
      </c>
      <c r="AI419">
        <v>10.19</v>
      </c>
      <c r="AJ419">
        <v>23.8</v>
      </c>
      <c r="AK419">
        <v>-14.6</v>
      </c>
      <c r="AL419">
        <v>3.5</v>
      </c>
      <c r="AM419">
        <v>171.58799999999999</v>
      </c>
      <c r="AN419">
        <v>2032.25</v>
      </c>
      <c r="AO419" t="s">
        <v>671</v>
      </c>
    </row>
    <row r="420" spans="1:41">
      <c r="A420" t="s">
        <v>483</v>
      </c>
      <c r="B420" t="s">
        <v>3</v>
      </c>
      <c r="C420" t="s">
        <v>638</v>
      </c>
      <c r="D420" t="s">
        <v>169</v>
      </c>
      <c r="E420" t="s">
        <v>639</v>
      </c>
      <c r="F420" t="s">
        <v>94</v>
      </c>
      <c r="G420" t="s">
        <v>371</v>
      </c>
      <c r="H420">
        <v>30</v>
      </c>
      <c r="I420" t="s">
        <v>120</v>
      </c>
      <c r="J420" t="s">
        <v>108</v>
      </c>
      <c r="K420">
        <v>9</v>
      </c>
      <c r="L420">
        <v>3</v>
      </c>
      <c r="M420" t="s">
        <v>499</v>
      </c>
      <c r="N420">
        <v>0.90300000000000002</v>
      </c>
      <c r="O420" t="s">
        <v>156</v>
      </c>
      <c r="P420" t="s">
        <v>109</v>
      </c>
      <c r="Q420" t="s">
        <v>448</v>
      </c>
      <c r="R420" t="s">
        <v>90</v>
      </c>
      <c r="S420">
        <v>1</v>
      </c>
      <c r="T420">
        <v>1</v>
      </c>
      <c r="U420">
        <v>0</v>
      </c>
      <c r="V420">
        <v>0</v>
      </c>
      <c r="W420">
        <v>0</v>
      </c>
      <c r="X420">
        <v>0</v>
      </c>
      <c r="Y420">
        <v>3</v>
      </c>
      <c r="Z420">
        <v>74.900000000000006</v>
      </c>
      <c r="AA420">
        <v>68.599999999999994</v>
      </c>
      <c r="AB420">
        <v>3.17</v>
      </c>
      <c r="AC420">
        <v>1.51</v>
      </c>
      <c r="AD420">
        <v>-0.249</v>
      </c>
      <c r="AE420">
        <v>2.5049999999999999</v>
      </c>
      <c r="AF420">
        <v>-1.641</v>
      </c>
      <c r="AG420">
        <v>6.97</v>
      </c>
      <c r="AH420">
        <v>9.4499999999999993</v>
      </c>
      <c r="AI420">
        <v>-9.08</v>
      </c>
      <c r="AJ420">
        <v>23.7</v>
      </c>
      <c r="AK420">
        <v>-14.7</v>
      </c>
      <c r="AL420">
        <v>15.2</v>
      </c>
      <c r="AM420">
        <v>46.34</v>
      </c>
      <c r="AN420">
        <v>2051.34</v>
      </c>
      <c r="AO420" t="s">
        <v>672</v>
      </c>
    </row>
    <row r="421" spans="1:41">
      <c r="A421" t="s">
        <v>483</v>
      </c>
      <c r="B421" t="s">
        <v>3</v>
      </c>
      <c r="C421" t="s">
        <v>638</v>
      </c>
      <c r="D421" t="s">
        <v>169</v>
      </c>
      <c r="E421" t="s">
        <v>639</v>
      </c>
      <c r="F421" t="s">
        <v>94</v>
      </c>
      <c r="G421" t="s">
        <v>371</v>
      </c>
      <c r="H421">
        <v>31</v>
      </c>
      <c r="I421" t="s">
        <v>96</v>
      </c>
      <c r="J421" t="s">
        <v>97</v>
      </c>
      <c r="K421">
        <v>10</v>
      </c>
      <c r="L421">
        <v>1</v>
      </c>
      <c r="M421" t="s">
        <v>98</v>
      </c>
      <c r="N421">
        <v>0.88800000000000001</v>
      </c>
      <c r="O421" t="s">
        <v>156</v>
      </c>
      <c r="Q421" t="s">
        <v>442</v>
      </c>
      <c r="R421" t="s">
        <v>90</v>
      </c>
      <c r="S421">
        <v>0</v>
      </c>
      <c r="T421">
        <v>0</v>
      </c>
      <c r="U421">
        <v>0</v>
      </c>
      <c r="V421">
        <v>1</v>
      </c>
      <c r="W421">
        <v>0</v>
      </c>
      <c r="X421">
        <v>0</v>
      </c>
      <c r="Y421">
        <v>3</v>
      </c>
      <c r="Z421">
        <v>90.8</v>
      </c>
      <c r="AA421">
        <v>82.6</v>
      </c>
      <c r="AB421">
        <v>3.4</v>
      </c>
      <c r="AC421">
        <v>1.59</v>
      </c>
      <c r="AD421">
        <v>1.528</v>
      </c>
      <c r="AE421">
        <v>2.5369999999999999</v>
      </c>
      <c r="AF421">
        <v>-1.131</v>
      </c>
      <c r="AG421">
        <v>6.6879999999999997</v>
      </c>
      <c r="AH421">
        <v>0.83</v>
      </c>
      <c r="AI421">
        <v>13.39</v>
      </c>
      <c r="AJ421">
        <v>23.7</v>
      </c>
      <c r="AK421">
        <v>-15.7</v>
      </c>
      <c r="AL421">
        <v>2.6</v>
      </c>
      <c r="AM421">
        <v>176.45400000000001</v>
      </c>
      <c r="AN421">
        <v>2585.35</v>
      </c>
      <c r="AO421" t="s">
        <v>673</v>
      </c>
    </row>
    <row r="422" spans="1:41">
      <c r="A422" t="s">
        <v>483</v>
      </c>
      <c r="B422" t="s">
        <v>3</v>
      </c>
      <c r="C422" t="s">
        <v>638</v>
      </c>
      <c r="D422" t="s">
        <v>169</v>
      </c>
      <c r="E422" t="s">
        <v>639</v>
      </c>
      <c r="F422" t="s">
        <v>94</v>
      </c>
      <c r="G422" t="s">
        <v>371</v>
      </c>
      <c r="H422">
        <v>32</v>
      </c>
      <c r="I422" t="s">
        <v>96</v>
      </c>
      <c r="J422" t="s">
        <v>97</v>
      </c>
      <c r="K422">
        <v>10</v>
      </c>
      <c r="L422">
        <v>2</v>
      </c>
      <c r="M422" t="s">
        <v>508</v>
      </c>
      <c r="N422">
        <v>0.873</v>
      </c>
      <c r="O422" t="s">
        <v>156</v>
      </c>
      <c r="Q422" t="s">
        <v>442</v>
      </c>
      <c r="R422" t="s">
        <v>90</v>
      </c>
      <c r="S422">
        <v>1</v>
      </c>
      <c r="T422">
        <v>0</v>
      </c>
      <c r="U422">
        <v>0</v>
      </c>
      <c r="V422">
        <v>1</v>
      </c>
      <c r="W422">
        <v>0</v>
      </c>
      <c r="X422">
        <v>0</v>
      </c>
      <c r="Y422">
        <v>3</v>
      </c>
      <c r="Z422">
        <v>89.1</v>
      </c>
      <c r="AA422">
        <v>81</v>
      </c>
      <c r="AB422">
        <v>3.44</v>
      </c>
      <c r="AC422">
        <v>1.65</v>
      </c>
      <c r="AD422">
        <v>0.84099999999999997</v>
      </c>
      <c r="AE422">
        <v>1.8160000000000001</v>
      </c>
      <c r="AF422">
        <v>-1.2729999999999999</v>
      </c>
      <c r="AG422">
        <v>6.46</v>
      </c>
      <c r="AH422">
        <v>-5.63</v>
      </c>
      <c r="AI422">
        <v>8.3699999999999992</v>
      </c>
      <c r="AJ422">
        <v>23.7</v>
      </c>
      <c r="AK422">
        <v>21.4</v>
      </c>
      <c r="AL422">
        <v>5.2</v>
      </c>
      <c r="AM422">
        <v>213.81</v>
      </c>
      <c r="AN422">
        <v>1903.91</v>
      </c>
      <c r="AO422" t="s">
        <v>674</v>
      </c>
    </row>
    <row r="423" spans="1:41">
      <c r="A423" t="s">
        <v>483</v>
      </c>
      <c r="B423" t="s">
        <v>3</v>
      </c>
      <c r="C423" t="s">
        <v>638</v>
      </c>
      <c r="D423" t="s">
        <v>169</v>
      </c>
      <c r="E423" t="s">
        <v>639</v>
      </c>
      <c r="F423" t="s">
        <v>94</v>
      </c>
      <c r="G423" t="s">
        <v>371</v>
      </c>
      <c r="H423">
        <v>33</v>
      </c>
      <c r="I423" t="s">
        <v>120</v>
      </c>
      <c r="J423" t="s">
        <v>108</v>
      </c>
      <c r="K423">
        <v>10</v>
      </c>
      <c r="L423">
        <v>3</v>
      </c>
      <c r="M423" t="s">
        <v>508</v>
      </c>
      <c r="N423">
        <v>0.86399999999999999</v>
      </c>
      <c r="O423" t="s">
        <v>156</v>
      </c>
      <c r="P423" t="s">
        <v>141</v>
      </c>
      <c r="Q423" t="s">
        <v>442</v>
      </c>
      <c r="R423" t="s">
        <v>90</v>
      </c>
      <c r="S423">
        <v>2</v>
      </c>
      <c r="T423">
        <v>0</v>
      </c>
      <c r="U423">
        <v>0</v>
      </c>
      <c r="V423">
        <v>1</v>
      </c>
      <c r="W423">
        <v>0</v>
      </c>
      <c r="X423">
        <v>0</v>
      </c>
      <c r="Y423">
        <v>3</v>
      </c>
      <c r="Z423">
        <v>88.7</v>
      </c>
      <c r="AA423">
        <v>80.900000000000006</v>
      </c>
      <c r="AB423">
        <v>3.33</v>
      </c>
      <c r="AC423">
        <v>1.53</v>
      </c>
      <c r="AD423">
        <v>-0.214</v>
      </c>
      <c r="AE423">
        <v>3.0819999999999999</v>
      </c>
      <c r="AF423">
        <v>-1.407</v>
      </c>
      <c r="AG423">
        <v>6.6379999999999999</v>
      </c>
      <c r="AH423">
        <v>-7.9</v>
      </c>
      <c r="AI423">
        <v>8.77</v>
      </c>
      <c r="AJ423">
        <v>23.7</v>
      </c>
      <c r="AK423">
        <v>33</v>
      </c>
      <c r="AL423">
        <v>5.3</v>
      </c>
      <c r="AM423">
        <v>221.87</v>
      </c>
      <c r="AN423">
        <v>2231.4699999999998</v>
      </c>
      <c r="AO423" t="s">
        <v>675</v>
      </c>
    </row>
    <row r="424" spans="1:41">
      <c r="A424" t="s">
        <v>483</v>
      </c>
      <c r="B424" t="s">
        <v>3</v>
      </c>
      <c r="C424" t="s">
        <v>638</v>
      </c>
      <c r="D424" t="s">
        <v>169</v>
      </c>
      <c r="E424" t="s">
        <v>639</v>
      </c>
      <c r="F424" t="s">
        <v>94</v>
      </c>
      <c r="G424" t="s">
        <v>371</v>
      </c>
      <c r="H424">
        <v>34</v>
      </c>
      <c r="I424" t="s">
        <v>147</v>
      </c>
      <c r="J424" t="s">
        <v>104</v>
      </c>
      <c r="K424">
        <v>11</v>
      </c>
      <c r="L424">
        <v>1</v>
      </c>
      <c r="M424" t="s">
        <v>115</v>
      </c>
      <c r="N424">
        <v>0.90600000000000003</v>
      </c>
      <c r="O424" t="s">
        <v>136</v>
      </c>
      <c r="Q424" t="s">
        <v>643</v>
      </c>
      <c r="R424" t="s">
        <v>3</v>
      </c>
      <c r="S424">
        <v>0</v>
      </c>
      <c r="T424">
        <v>0</v>
      </c>
      <c r="U424">
        <v>1</v>
      </c>
      <c r="V424">
        <v>1</v>
      </c>
      <c r="W424">
        <v>0</v>
      </c>
      <c r="X424">
        <v>1</v>
      </c>
      <c r="Y424">
        <v>3</v>
      </c>
      <c r="Z424">
        <v>84.9</v>
      </c>
      <c r="AA424">
        <v>78.5</v>
      </c>
      <c r="AB424">
        <v>3.25</v>
      </c>
      <c r="AC424">
        <v>1.41</v>
      </c>
      <c r="AD424">
        <v>-0.08</v>
      </c>
      <c r="AE424">
        <v>1.2410000000000001</v>
      </c>
      <c r="AF424">
        <v>-1.413</v>
      </c>
      <c r="AG424">
        <v>6.5430000000000001</v>
      </c>
      <c r="AH424">
        <v>2.38</v>
      </c>
      <c r="AI424">
        <v>1.5</v>
      </c>
      <c r="AJ424">
        <v>23.8</v>
      </c>
      <c r="AK424">
        <v>-7.6</v>
      </c>
      <c r="AL424">
        <v>8.1999999999999993</v>
      </c>
      <c r="AM424">
        <v>122.97499999999999</v>
      </c>
      <c r="AN424">
        <v>515.73400000000004</v>
      </c>
      <c r="AO424" t="s">
        <v>676</v>
      </c>
    </row>
    <row r="425" spans="1:41">
      <c r="A425" t="s">
        <v>483</v>
      </c>
      <c r="B425" t="s">
        <v>3</v>
      </c>
      <c r="C425" t="s">
        <v>638</v>
      </c>
      <c r="D425" t="s">
        <v>169</v>
      </c>
      <c r="E425" t="s">
        <v>639</v>
      </c>
      <c r="F425" t="s">
        <v>94</v>
      </c>
      <c r="G425" t="s">
        <v>371</v>
      </c>
      <c r="H425">
        <v>35</v>
      </c>
      <c r="I425" t="s">
        <v>107</v>
      </c>
      <c r="J425" t="s">
        <v>108</v>
      </c>
      <c r="K425">
        <v>11</v>
      </c>
      <c r="L425">
        <v>2</v>
      </c>
      <c r="M425" t="s">
        <v>98</v>
      </c>
      <c r="N425">
        <v>0.91300000000000003</v>
      </c>
      <c r="O425" t="s">
        <v>136</v>
      </c>
      <c r="P425" t="s">
        <v>141</v>
      </c>
      <c r="Q425" t="s">
        <v>643</v>
      </c>
      <c r="R425" t="s">
        <v>3</v>
      </c>
      <c r="S425">
        <v>0</v>
      </c>
      <c r="T425">
        <v>1</v>
      </c>
      <c r="U425">
        <v>1</v>
      </c>
      <c r="V425">
        <v>1</v>
      </c>
      <c r="W425">
        <v>0</v>
      </c>
      <c r="X425">
        <v>1</v>
      </c>
      <c r="Y425">
        <v>3</v>
      </c>
      <c r="Z425">
        <v>91.3</v>
      </c>
      <c r="AA425">
        <v>83.7</v>
      </c>
      <c r="AB425">
        <v>3.25</v>
      </c>
      <c r="AC425">
        <v>1.41</v>
      </c>
      <c r="AD425">
        <v>0.82299999999999995</v>
      </c>
      <c r="AE425">
        <v>1.804</v>
      </c>
      <c r="AF425">
        <v>-0.96299999999999997</v>
      </c>
      <c r="AG425">
        <v>6.5019999999999998</v>
      </c>
      <c r="AH425">
        <v>-2.74</v>
      </c>
      <c r="AI425">
        <v>9.6300000000000008</v>
      </c>
      <c r="AJ425">
        <v>23.8</v>
      </c>
      <c r="AK425">
        <v>12.2</v>
      </c>
      <c r="AL425">
        <v>4</v>
      </c>
      <c r="AM425">
        <v>195.81200000000001</v>
      </c>
      <c r="AN425">
        <v>1956.13</v>
      </c>
      <c r="AO425" t="s">
        <v>677</v>
      </c>
    </row>
    <row r="426" spans="1:41">
      <c r="A426" t="s">
        <v>483</v>
      </c>
      <c r="B426" t="s">
        <v>3</v>
      </c>
      <c r="C426" t="s">
        <v>638</v>
      </c>
      <c r="D426" t="s">
        <v>169</v>
      </c>
      <c r="E426" t="s">
        <v>639</v>
      </c>
      <c r="F426" t="s">
        <v>94</v>
      </c>
      <c r="G426" t="s">
        <v>371</v>
      </c>
      <c r="H426">
        <v>36</v>
      </c>
      <c r="I426" t="s">
        <v>96</v>
      </c>
      <c r="J426" t="s">
        <v>97</v>
      </c>
      <c r="K426">
        <v>12</v>
      </c>
      <c r="L426">
        <v>1</v>
      </c>
      <c r="M426" t="s">
        <v>115</v>
      </c>
      <c r="N426">
        <v>0.90800000000000003</v>
      </c>
      <c r="O426" t="s">
        <v>143</v>
      </c>
      <c r="Q426" t="s">
        <v>410</v>
      </c>
      <c r="R426" t="s">
        <v>3</v>
      </c>
      <c r="S426">
        <v>0</v>
      </c>
      <c r="T426">
        <v>0</v>
      </c>
      <c r="U426">
        <v>2</v>
      </c>
      <c r="V426">
        <v>0</v>
      </c>
      <c r="W426">
        <v>0</v>
      </c>
      <c r="X426">
        <v>0</v>
      </c>
      <c r="Y426">
        <v>3</v>
      </c>
      <c r="Z426">
        <v>83</v>
      </c>
      <c r="AA426">
        <v>76.7</v>
      </c>
      <c r="AB426">
        <v>3.42</v>
      </c>
      <c r="AC426">
        <v>1.6</v>
      </c>
      <c r="AD426">
        <v>1.4259999999999999</v>
      </c>
      <c r="AE426">
        <v>2.2330000000000001</v>
      </c>
      <c r="AF426">
        <v>-1.2809999999999999</v>
      </c>
      <c r="AG426">
        <v>6.7229999999999999</v>
      </c>
      <c r="AH426">
        <v>3.22</v>
      </c>
      <c r="AI426">
        <v>1.66</v>
      </c>
      <c r="AJ426">
        <v>23.8</v>
      </c>
      <c r="AK426">
        <v>-10.7</v>
      </c>
      <c r="AL426">
        <v>8.5</v>
      </c>
      <c r="AM426">
        <v>117.93899999999999</v>
      </c>
      <c r="AN426">
        <v>645.73400000000004</v>
      </c>
      <c r="AO426" t="s">
        <v>678</v>
      </c>
    </row>
    <row r="427" spans="1:41">
      <c r="A427" t="s">
        <v>483</v>
      </c>
      <c r="B427" t="s">
        <v>3</v>
      </c>
      <c r="C427" t="s">
        <v>638</v>
      </c>
      <c r="D427" t="s">
        <v>169</v>
      </c>
      <c r="E427" t="s">
        <v>639</v>
      </c>
      <c r="F427" t="s">
        <v>94</v>
      </c>
      <c r="G427" t="s">
        <v>371</v>
      </c>
      <c r="H427">
        <v>37</v>
      </c>
      <c r="I427" t="s">
        <v>96</v>
      </c>
      <c r="J427" t="s">
        <v>97</v>
      </c>
      <c r="K427">
        <v>12</v>
      </c>
      <c r="L427">
        <v>2</v>
      </c>
      <c r="M427" t="s">
        <v>115</v>
      </c>
      <c r="N427">
        <v>0.91600000000000004</v>
      </c>
      <c r="O427" t="s">
        <v>143</v>
      </c>
      <c r="Q427" t="s">
        <v>410</v>
      </c>
      <c r="R427" t="s">
        <v>3</v>
      </c>
      <c r="S427">
        <v>1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3</v>
      </c>
      <c r="Z427">
        <v>84.2</v>
      </c>
      <c r="AA427">
        <v>77.900000000000006</v>
      </c>
      <c r="AB427">
        <v>3.48</v>
      </c>
      <c r="AC427">
        <v>1.6</v>
      </c>
      <c r="AD427">
        <v>1.69</v>
      </c>
      <c r="AE427">
        <v>1.246</v>
      </c>
      <c r="AF427">
        <v>-1.2350000000000001</v>
      </c>
      <c r="AG427">
        <v>6.73</v>
      </c>
      <c r="AH427">
        <v>4.24</v>
      </c>
      <c r="AI427">
        <v>2.74</v>
      </c>
      <c r="AJ427">
        <v>23.8</v>
      </c>
      <c r="AK427">
        <v>-14.3</v>
      </c>
      <c r="AL427">
        <v>8.1</v>
      </c>
      <c r="AM427">
        <v>123.304</v>
      </c>
      <c r="AN427">
        <v>909.88300000000004</v>
      </c>
      <c r="AO427" t="s">
        <v>679</v>
      </c>
    </row>
    <row r="428" spans="1:41">
      <c r="A428" t="s">
        <v>483</v>
      </c>
      <c r="B428" t="s">
        <v>3</v>
      </c>
      <c r="C428" t="s">
        <v>638</v>
      </c>
      <c r="D428" t="s">
        <v>169</v>
      </c>
      <c r="E428" t="s">
        <v>639</v>
      </c>
      <c r="F428" t="s">
        <v>94</v>
      </c>
      <c r="G428" t="s">
        <v>371</v>
      </c>
      <c r="H428">
        <v>38</v>
      </c>
      <c r="I428" t="s">
        <v>96</v>
      </c>
      <c r="J428" t="s">
        <v>97</v>
      </c>
      <c r="K428">
        <v>12</v>
      </c>
      <c r="L428">
        <v>3</v>
      </c>
      <c r="M428" t="s">
        <v>508</v>
      </c>
      <c r="N428">
        <v>0.85399999999999998</v>
      </c>
      <c r="O428" t="s">
        <v>143</v>
      </c>
      <c r="Q428" t="s">
        <v>410</v>
      </c>
      <c r="R428" t="s">
        <v>3</v>
      </c>
      <c r="S428">
        <v>2</v>
      </c>
      <c r="T428">
        <v>0</v>
      </c>
      <c r="U428">
        <v>2</v>
      </c>
      <c r="V428">
        <v>0</v>
      </c>
      <c r="W428">
        <v>0</v>
      </c>
      <c r="X428">
        <v>0</v>
      </c>
      <c r="Y428">
        <v>3</v>
      </c>
      <c r="Z428">
        <v>90</v>
      </c>
      <c r="AA428">
        <v>82.3</v>
      </c>
      <c r="AB428">
        <v>3.36</v>
      </c>
      <c r="AC428">
        <v>1.6</v>
      </c>
      <c r="AD428">
        <v>0.86</v>
      </c>
      <c r="AE428">
        <v>1.893</v>
      </c>
      <c r="AF428">
        <v>-1.391</v>
      </c>
      <c r="AG428">
        <v>6.5129999999999999</v>
      </c>
      <c r="AH428">
        <v>-4.57</v>
      </c>
      <c r="AI428">
        <v>8.9499999999999993</v>
      </c>
      <c r="AJ428">
        <v>23.7</v>
      </c>
      <c r="AK428">
        <v>18.8</v>
      </c>
      <c r="AL428">
        <v>4.5999999999999996</v>
      </c>
      <c r="AM428">
        <v>206.92500000000001</v>
      </c>
      <c r="AN428">
        <v>1930.19</v>
      </c>
      <c r="AO428" t="s">
        <v>680</v>
      </c>
    </row>
    <row r="429" spans="1:41">
      <c r="A429" t="s">
        <v>483</v>
      </c>
      <c r="B429" t="s">
        <v>3</v>
      </c>
      <c r="C429" t="s">
        <v>638</v>
      </c>
      <c r="D429" t="s">
        <v>169</v>
      </c>
      <c r="E429" t="s">
        <v>639</v>
      </c>
      <c r="F429" t="s">
        <v>94</v>
      </c>
      <c r="G429" t="s">
        <v>371</v>
      </c>
      <c r="H429">
        <v>39</v>
      </c>
      <c r="I429" t="s">
        <v>103</v>
      </c>
      <c r="J429" t="s">
        <v>104</v>
      </c>
      <c r="K429">
        <v>12</v>
      </c>
      <c r="L429">
        <v>4</v>
      </c>
      <c r="M429" t="s">
        <v>98</v>
      </c>
      <c r="N429">
        <v>0.83299999999999996</v>
      </c>
      <c r="O429" t="s">
        <v>143</v>
      </c>
      <c r="Q429" t="s">
        <v>410</v>
      </c>
      <c r="R429" t="s">
        <v>3</v>
      </c>
      <c r="S429">
        <v>3</v>
      </c>
      <c r="T429">
        <v>0</v>
      </c>
      <c r="U429">
        <v>2</v>
      </c>
      <c r="V429">
        <v>0</v>
      </c>
      <c r="W429">
        <v>0</v>
      </c>
      <c r="X429">
        <v>0</v>
      </c>
      <c r="Y429">
        <v>3</v>
      </c>
      <c r="Z429">
        <v>90.3</v>
      </c>
      <c r="AA429">
        <v>82.9</v>
      </c>
      <c r="AB429">
        <v>3.21</v>
      </c>
      <c r="AC429">
        <v>1.45</v>
      </c>
      <c r="AD429">
        <v>-0.48399999999999999</v>
      </c>
      <c r="AE429">
        <v>2.7429999999999999</v>
      </c>
      <c r="AF429">
        <v>-1.4610000000000001</v>
      </c>
      <c r="AG429">
        <v>6.4820000000000002</v>
      </c>
      <c r="AH429">
        <v>-4.3499999999999996</v>
      </c>
      <c r="AI429">
        <v>11.18</v>
      </c>
      <c r="AJ429">
        <v>23.8</v>
      </c>
      <c r="AK429">
        <v>25.9</v>
      </c>
      <c r="AL429">
        <v>3.6</v>
      </c>
      <c r="AM429">
        <v>201.19</v>
      </c>
      <c r="AN429">
        <v>2326.9699999999998</v>
      </c>
      <c r="AO429" t="s">
        <v>681</v>
      </c>
    </row>
    <row r="430" spans="1:41">
      <c r="A430" t="s">
        <v>483</v>
      </c>
      <c r="B430" t="s">
        <v>3</v>
      </c>
      <c r="C430" t="s">
        <v>638</v>
      </c>
      <c r="D430" t="s">
        <v>169</v>
      </c>
      <c r="E430" t="s">
        <v>639</v>
      </c>
      <c r="F430" t="s">
        <v>94</v>
      </c>
      <c r="G430" t="s">
        <v>371</v>
      </c>
      <c r="H430">
        <v>40</v>
      </c>
      <c r="I430" t="s">
        <v>96</v>
      </c>
      <c r="J430" t="s">
        <v>97</v>
      </c>
      <c r="K430">
        <v>12</v>
      </c>
      <c r="L430">
        <v>5</v>
      </c>
      <c r="M430" t="s">
        <v>98</v>
      </c>
      <c r="N430">
        <v>0.89</v>
      </c>
      <c r="O430" t="s">
        <v>143</v>
      </c>
      <c r="Q430" t="s">
        <v>410</v>
      </c>
      <c r="R430" t="s">
        <v>3</v>
      </c>
      <c r="S430">
        <v>3</v>
      </c>
      <c r="T430">
        <v>1</v>
      </c>
      <c r="U430">
        <v>2</v>
      </c>
      <c r="V430">
        <v>0</v>
      </c>
      <c r="W430">
        <v>0</v>
      </c>
      <c r="X430">
        <v>0</v>
      </c>
      <c r="Y430">
        <v>3</v>
      </c>
      <c r="Z430">
        <v>92</v>
      </c>
      <c r="AA430">
        <v>82.7</v>
      </c>
      <c r="AB430">
        <v>3.33</v>
      </c>
      <c r="AC430">
        <v>1.52</v>
      </c>
      <c r="AD430">
        <v>1.2290000000000001</v>
      </c>
      <c r="AE430">
        <v>1.2929999999999999</v>
      </c>
      <c r="AF430">
        <v>-1.2769999999999999</v>
      </c>
      <c r="AG430">
        <v>6.49</v>
      </c>
      <c r="AH430">
        <v>0.22</v>
      </c>
      <c r="AI430">
        <v>13.85</v>
      </c>
      <c r="AJ430">
        <v>23.6</v>
      </c>
      <c r="AK430">
        <v>-11</v>
      </c>
      <c r="AL430">
        <v>2.5</v>
      </c>
      <c r="AM430">
        <v>179.09</v>
      </c>
      <c r="AN430">
        <v>2662.96</v>
      </c>
      <c r="AO430" t="s">
        <v>682</v>
      </c>
    </row>
    <row r="431" spans="1:41">
      <c r="A431" t="s">
        <v>483</v>
      </c>
      <c r="B431" t="s">
        <v>3</v>
      </c>
      <c r="C431" t="s">
        <v>638</v>
      </c>
      <c r="D431" t="s">
        <v>169</v>
      </c>
      <c r="E431" t="s">
        <v>639</v>
      </c>
      <c r="F431" t="s">
        <v>94</v>
      </c>
      <c r="G431" t="s">
        <v>371</v>
      </c>
      <c r="H431">
        <v>41</v>
      </c>
      <c r="I431" t="s">
        <v>96</v>
      </c>
      <c r="J431" t="s">
        <v>97</v>
      </c>
      <c r="K431">
        <v>13</v>
      </c>
      <c r="L431">
        <v>1</v>
      </c>
      <c r="M431" t="s">
        <v>505</v>
      </c>
      <c r="N431">
        <v>0.90600000000000003</v>
      </c>
      <c r="O431" t="s">
        <v>111</v>
      </c>
      <c r="Q431" t="s">
        <v>648</v>
      </c>
      <c r="R431" t="s">
        <v>90</v>
      </c>
      <c r="S431">
        <v>0</v>
      </c>
      <c r="T431">
        <v>0</v>
      </c>
      <c r="U431">
        <v>2</v>
      </c>
      <c r="V431">
        <v>1</v>
      </c>
      <c r="W431">
        <v>0</v>
      </c>
      <c r="X431">
        <v>0</v>
      </c>
      <c r="Y431">
        <v>3</v>
      </c>
      <c r="Z431">
        <v>82.7</v>
      </c>
      <c r="AA431">
        <v>75.7</v>
      </c>
      <c r="AB431">
        <v>3.4</v>
      </c>
      <c r="AC431">
        <v>1.65</v>
      </c>
      <c r="AD431">
        <v>-0.52600000000000002</v>
      </c>
      <c r="AE431">
        <v>3.4929999999999999</v>
      </c>
      <c r="AF431">
        <v>-1.3520000000000001</v>
      </c>
      <c r="AG431">
        <v>6.7960000000000003</v>
      </c>
      <c r="AH431">
        <v>-2.13</v>
      </c>
      <c r="AI431">
        <v>6.63</v>
      </c>
      <c r="AJ431">
        <v>23.8</v>
      </c>
      <c r="AK431">
        <v>6.5</v>
      </c>
      <c r="AL431">
        <v>6.4</v>
      </c>
      <c r="AM431">
        <v>197.68199999999999</v>
      </c>
      <c r="AN431">
        <v>1235.77</v>
      </c>
      <c r="AO431" t="s">
        <v>683</v>
      </c>
    </row>
    <row r="432" spans="1:41">
      <c r="A432" t="s">
        <v>483</v>
      </c>
      <c r="B432" t="s">
        <v>3</v>
      </c>
      <c r="C432" t="s">
        <v>638</v>
      </c>
      <c r="D432" t="s">
        <v>169</v>
      </c>
      <c r="E432" t="s">
        <v>639</v>
      </c>
      <c r="F432" t="s">
        <v>94</v>
      </c>
      <c r="G432" t="s">
        <v>371</v>
      </c>
      <c r="H432">
        <v>42</v>
      </c>
      <c r="I432" t="s">
        <v>127</v>
      </c>
      <c r="J432" t="s">
        <v>104</v>
      </c>
      <c r="K432">
        <v>13</v>
      </c>
      <c r="L432">
        <v>2</v>
      </c>
      <c r="M432" t="s">
        <v>98</v>
      </c>
      <c r="N432">
        <v>0.88900000000000001</v>
      </c>
      <c r="O432" t="s">
        <v>111</v>
      </c>
      <c r="Q432" t="s">
        <v>648</v>
      </c>
      <c r="R432" t="s">
        <v>90</v>
      </c>
      <c r="S432">
        <v>1</v>
      </c>
      <c r="T432">
        <v>0</v>
      </c>
      <c r="U432">
        <v>2</v>
      </c>
      <c r="V432">
        <v>1</v>
      </c>
      <c r="W432">
        <v>0</v>
      </c>
      <c r="X432">
        <v>0</v>
      </c>
      <c r="Y432">
        <v>3</v>
      </c>
      <c r="Z432">
        <v>90.4</v>
      </c>
      <c r="AA432">
        <v>82</v>
      </c>
      <c r="AB432">
        <v>3.37</v>
      </c>
      <c r="AC432">
        <v>1.63</v>
      </c>
      <c r="AD432">
        <v>0.94699999999999995</v>
      </c>
      <c r="AE432">
        <v>2.3530000000000002</v>
      </c>
      <c r="AF432">
        <v>-0.98699999999999999</v>
      </c>
      <c r="AG432">
        <v>6.625</v>
      </c>
      <c r="AH432">
        <v>0.77</v>
      </c>
      <c r="AI432">
        <v>11.84</v>
      </c>
      <c r="AJ432">
        <v>23.7</v>
      </c>
      <c r="AK432">
        <v>-10.3</v>
      </c>
      <c r="AL432">
        <v>3.3</v>
      </c>
      <c r="AM432">
        <v>176.28100000000001</v>
      </c>
      <c r="AN432">
        <v>2271.56</v>
      </c>
      <c r="AO432" t="s">
        <v>684</v>
      </c>
    </row>
    <row r="433" spans="1:41">
      <c r="A433" t="s">
        <v>483</v>
      </c>
      <c r="B433" t="s">
        <v>3</v>
      </c>
      <c r="C433" t="s">
        <v>638</v>
      </c>
      <c r="D433" t="s">
        <v>169</v>
      </c>
      <c r="E433" t="s">
        <v>639</v>
      </c>
      <c r="F433" t="s">
        <v>94</v>
      </c>
      <c r="G433" t="s">
        <v>371</v>
      </c>
      <c r="H433">
        <v>43</v>
      </c>
      <c r="I433" t="s">
        <v>127</v>
      </c>
      <c r="J433" t="s">
        <v>104</v>
      </c>
      <c r="K433">
        <v>13</v>
      </c>
      <c r="L433">
        <v>3</v>
      </c>
      <c r="M433" t="s">
        <v>508</v>
      </c>
      <c r="N433">
        <v>0.89600000000000002</v>
      </c>
      <c r="O433" t="s">
        <v>111</v>
      </c>
      <c r="Q433" t="s">
        <v>648</v>
      </c>
      <c r="R433" t="s">
        <v>90</v>
      </c>
      <c r="S433">
        <v>1</v>
      </c>
      <c r="T433">
        <v>1</v>
      </c>
      <c r="U433">
        <v>2</v>
      </c>
      <c r="V433">
        <v>1</v>
      </c>
      <c r="W433">
        <v>0</v>
      </c>
      <c r="X433">
        <v>0</v>
      </c>
      <c r="Y433">
        <v>3</v>
      </c>
      <c r="Z433">
        <v>90</v>
      </c>
      <c r="AA433">
        <v>82.3</v>
      </c>
      <c r="AB433">
        <v>3.37</v>
      </c>
      <c r="AC433">
        <v>1.63</v>
      </c>
      <c r="AD433">
        <v>0.47</v>
      </c>
      <c r="AE433">
        <v>2.0920000000000001</v>
      </c>
      <c r="AF433">
        <v>-1.2030000000000001</v>
      </c>
      <c r="AG433">
        <v>6.4720000000000004</v>
      </c>
      <c r="AH433">
        <v>-4.99</v>
      </c>
      <c r="AI433">
        <v>8.6999999999999993</v>
      </c>
      <c r="AJ433">
        <v>23.7</v>
      </c>
      <c r="AK433">
        <v>21.3</v>
      </c>
      <c r="AL433">
        <v>4.7</v>
      </c>
      <c r="AM433">
        <v>209.73400000000001</v>
      </c>
      <c r="AN433">
        <v>1925.1</v>
      </c>
      <c r="AO433" t="s">
        <v>685</v>
      </c>
    </row>
    <row r="434" spans="1:41">
      <c r="A434" t="s">
        <v>483</v>
      </c>
      <c r="B434" t="s">
        <v>3</v>
      </c>
      <c r="C434" t="s">
        <v>638</v>
      </c>
      <c r="D434" t="s">
        <v>169</v>
      </c>
      <c r="E434" t="s">
        <v>639</v>
      </c>
      <c r="F434" t="s">
        <v>94</v>
      </c>
      <c r="G434" t="s">
        <v>371</v>
      </c>
      <c r="H434">
        <v>44</v>
      </c>
      <c r="I434" t="s">
        <v>96</v>
      </c>
      <c r="J434" t="s">
        <v>97</v>
      </c>
      <c r="K434">
        <v>13</v>
      </c>
      <c r="L434">
        <v>4</v>
      </c>
      <c r="M434" t="s">
        <v>508</v>
      </c>
      <c r="N434">
        <v>0.91100000000000003</v>
      </c>
      <c r="O434" t="s">
        <v>111</v>
      </c>
      <c r="Q434" t="s">
        <v>648</v>
      </c>
      <c r="R434" t="s">
        <v>90</v>
      </c>
      <c r="S434">
        <v>1</v>
      </c>
      <c r="T434">
        <v>2</v>
      </c>
      <c r="U434">
        <v>2</v>
      </c>
      <c r="V434">
        <v>1</v>
      </c>
      <c r="W434">
        <v>0</v>
      </c>
      <c r="X434">
        <v>0</v>
      </c>
      <c r="Y434">
        <v>3</v>
      </c>
      <c r="Z434">
        <v>93.2</v>
      </c>
      <c r="AA434">
        <v>85.1</v>
      </c>
      <c r="AB434">
        <v>3.4</v>
      </c>
      <c r="AC434">
        <v>1.76</v>
      </c>
      <c r="AD434">
        <v>1.7250000000000001</v>
      </c>
      <c r="AE434">
        <v>1.3939999999999999</v>
      </c>
      <c r="AF434">
        <v>-0.88100000000000001</v>
      </c>
      <c r="AG434">
        <v>6.5119999999999996</v>
      </c>
      <c r="AH434">
        <v>-8.74</v>
      </c>
      <c r="AI434">
        <v>8.8800000000000008</v>
      </c>
      <c r="AJ434">
        <v>23.7</v>
      </c>
      <c r="AK434">
        <v>37.4</v>
      </c>
      <c r="AL434">
        <v>5</v>
      </c>
      <c r="AM434">
        <v>224.387</v>
      </c>
      <c r="AN434">
        <v>2468.02</v>
      </c>
      <c r="AO434" t="s">
        <v>686</v>
      </c>
    </row>
    <row r="435" spans="1:41">
      <c r="A435" t="s">
        <v>483</v>
      </c>
      <c r="B435" t="s">
        <v>3</v>
      </c>
      <c r="C435" t="s">
        <v>638</v>
      </c>
      <c r="D435" t="s">
        <v>169</v>
      </c>
      <c r="E435" t="s">
        <v>639</v>
      </c>
      <c r="F435" t="s">
        <v>94</v>
      </c>
      <c r="G435" t="s">
        <v>371</v>
      </c>
      <c r="H435">
        <v>45</v>
      </c>
      <c r="I435" t="s">
        <v>96</v>
      </c>
      <c r="J435" t="s">
        <v>97</v>
      </c>
      <c r="K435">
        <v>13</v>
      </c>
      <c r="L435">
        <v>5</v>
      </c>
      <c r="M435" t="s">
        <v>115</v>
      </c>
      <c r="N435">
        <v>0.92900000000000005</v>
      </c>
      <c r="O435" t="s">
        <v>111</v>
      </c>
      <c r="Q435" t="s">
        <v>648</v>
      </c>
      <c r="R435" t="s">
        <v>90</v>
      </c>
      <c r="S435">
        <v>2</v>
      </c>
      <c r="T435">
        <v>2</v>
      </c>
      <c r="U435">
        <v>2</v>
      </c>
      <c r="V435">
        <v>1</v>
      </c>
      <c r="W435">
        <v>0</v>
      </c>
      <c r="X435">
        <v>0</v>
      </c>
      <c r="Y435">
        <v>3</v>
      </c>
      <c r="Z435">
        <v>84.9</v>
      </c>
      <c r="AA435">
        <v>78.8</v>
      </c>
      <c r="AB435">
        <v>3.45</v>
      </c>
      <c r="AC435">
        <v>1.7</v>
      </c>
      <c r="AD435">
        <v>-1.913</v>
      </c>
      <c r="AE435">
        <v>3.649</v>
      </c>
      <c r="AF435">
        <v>-1.5129999999999999</v>
      </c>
      <c r="AG435">
        <v>6.758</v>
      </c>
      <c r="AH435">
        <v>4.6900000000000004</v>
      </c>
      <c r="AI435">
        <v>-0.21</v>
      </c>
      <c r="AJ435">
        <v>23.8</v>
      </c>
      <c r="AK435">
        <v>-12</v>
      </c>
      <c r="AL435">
        <v>8.6</v>
      </c>
      <c r="AM435">
        <v>88.007999999999996</v>
      </c>
      <c r="AN435">
        <v>861.04700000000003</v>
      </c>
      <c r="AO435" t="s">
        <v>687</v>
      </c>
    </row>
    <row r="436" spans="1:41">
      <c r="A436" t="s">
        <v>483</v>
      </c>
      <c r="B436" t="s">
        <v>3</v>
      </c>
      <c r="C436" t="s">
        <v>638</v>
      </c>
      <c r="D436" t="s">
        <v>169</v>
      </c>
      <c r="E436" t="s">
        <v>639</v>
      </c>
      <c r="F436" t="s">
        <v>94</v>
      </c>
      <c r="G436" t="s">
        <v>371</v>
      </c>
      <c r="H436">
        <v>46</v>
      </c>
      <c r="I436" t="s">
        <v>107</v>
      </c>
      <c r="J436" t="s">
        <v>108</v>
      </c>
      <c r="K436">
        <v>13</v>
      </c>
      <c r="L436">
        <v>6</v>
      </c>
      <c r="M436" t="s">
        <v>499</v>
      </c>
      <c r="N436">
        <v>0.90300000000000002</v>
      </c>
      <c r="O436" t="s">
        <v>111</v>
      </c>
      <c r="P436" t="s">
        <v>112</v>
      </c>
      <c r="Q436" t="s">
        <v>648</v>
      </c>
      <c r="R436" t="s">
        <v>90</v>
      </c>
      <c r="S436">
        <v>3</v>
      </c>
      <c r="T436">
        <v>2</v>
      </c>
      <c r="U436">
        <v>2</v>
      </c>
      <c r="V436">
        <v>1</v>
      </c>
      <c r="W436">
        <v>1</v>
      </c>
      <c r="X436">
        <v>0</v>
      </c>
      <c r="Y436">
        <v>3</v>
      </c>
      <c r="Z436">
        <v>75.3</v>
      </c>
      <c r="AA436">
        <v>69.2</v>
      </c>
      <c r="AB436">
        <v>3.37</v>
      </c>
      <c r="AC436">
        <v>1.63</v>
      </c>
      <c r="AD436">
        <v>9.1999999999999998E-2</v>
      </c>
      <c r="AE436">
        <v>1.6859999999999999</v>
      </c>
      <c r="AF436">
        <v>-1.3380000000000001</v>
      </c>
      <c r="AG436">
        <v>6.8879999999999999</v>
      </c>
      <c r="AH436">
        <v>7</v>
      </c>
      <c r="AI436">
        <v>-10.9</v>
      </c>
      <c r="AJ436">
        <v>23.8</v>
      </c>
      <c r="AK436">
        <v>-10.7</v>
      </c>
      <c r="AL436">
        <v>15.6</v>
      </c>
      <c r="AM436">
        <v>32.853999999999999</v>
      </c>
      <c r="AN436">
        <v>2038.43</v>
      </c>
      <c r="AO436" t="s">
        <v>688</v>
      </c>
    </row>
    <row r="437" spans="1:41">
      <c r="A437" t="s">
        <v>483</v>
      </c>
      <c r="B437" t="s">
        <v>3</v>
      </c>
      <c r="C437" t="s">
        <v>638</v>
      </c>
      <c r="D437" t="s">
        <v>169</v>
      </c>
      <c r="E437" t="s">
        <v>639</v>
      </c>
      <c r="F437" t="s">
        <v>94</v>
      </c>
      <c r="G437" t="s">
        <v>371</v>
      </c>
      <c r="H437">
        <v>47</v>
      </c>
      <c r="I437" t="s">
        <v>103</v>
      </c>
      <c r="J437" t="s">
        <v>104</v>
      </c>
      <c r="K437">
        <v>14</v>
      </c>
      <c r="L437">
        <v>1</v>
      </c>
      <c r="M437" t="s">
        <v>499</v>
      </c>
      <c r="N437">
        <v>0.90100000000000002</v>
      </c>
      <c r="O437" t="s">
        <v>111</v>
      </c>
      <c r="Q437" t="s">
        <v>372</v>
      </c>
      <c r="R437" t="s">
        <v>90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4</v>
      </c>
      <c r="Z437">
        <v>73.7</v>
      </c>
      <c r="AA437">
        <v>68.099999999999994</v>
      </c>
      <c r="AB437">
        <v>3.22</v>
      </c>
      <c r="AC437">
        <v>1.58</v>
      </c>
      <c r="AD437">
        <v>-0.86199999999999999</v>
      </c>
      <c r="AE437">
        <v>2.855</v>
      </c>
      <c r="AF437">
        <v>-1.639</v>
      </c>
      <c r="AG437">
        <v>7.0570000000000004</v>
      </c>
      <c r="AH437">
        <v>4.24</v>
      </c>
      <c r="AI437">
        <v>-11.51</v>
      </c>
      <c r="AJ437">
        <v>23.8</v>
      </c>
      <c r="AK437">
        <v>-6.3</v>
      </c>
      <c r="AL437">
        <v>15.8</v>
      </c>
      <c r="AM437">
        <v>20.312000000000001</v>
      </c>
      <c r="AN437">
        <v>1907.05</v>
      </c>
      <c r="AO437" t="s">
        <v>689</v>
      </c>
    </row>
    <row r="438" spans="1:41">
      <c r="A438" t="s">
        <v>483</v>
      </c>
      <c r="B438" t="s">
        <v>3</v>
      </c>
      <c r="C438" t="s">
        <v>638</v>
      </c>
      <c r="D438" t="s">
        <v>169</v>
      </c>
      <c r="E438" t="s">
        <v>639</v>
      </c>
      <c r="F438" t="s">
        <v>94</v>
      </c>
      <c r="G438" t="s">
        <v>371</v>
      </c>
      <c r="H438">
        <v>48</v>
      </c>
      <c r="I438" t="s">
        <v>127</v>
      </c>
      <c r="J438" t="s">
        <v>104</v>
      </c>
      <c r="K438">
        <v>14</v>
      </c>
      <c r="L438">
        <v>2</v>
      </c>
      <c r="M438" t="s">
        <v>98</v>
      </c>
      <c r="N438">
        <v>0.88400000000000001</v>
      </c>
      <c r="O438" t="s">
        <v>111</v>
      </c>
      <c r="Q438" t="s">
        <v>372</v>
      </c>
      <c r="R438" t="s">
        <v>90</v>
      </c>
      <c r="S438">
        <v>0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4</v>
      </c>
      <c r="Z438">
        <v>89.4</v>
      </c>
      <c r="AA438">
        <v>82.1</v>
      </c>
      <c r="AB438">
        <v>3.42</v>
      </c>
      <c r="AC438">
        <v>1.77</v>
      </c>
      <c r="AD438">
        <v>0.67</v>
      </c>
      <c r="AE438">
        <v>3.6150000000000002</v>
      </c>
      <c r="AF438">
        <v>-1.169</v>
      </c>
      <c r="AG438">
        <v>6.875</v>
      </c>
      <c r="AH438">
        <v>1.89</v>
      </c>
      <c r="AI438">
        <v>10.93</v>
      </c>
      <c r="AJ438">
        <v>23.8</v>
      </c>
      <c r="AK438">
        <v>-15.9</v>
      </c>
      <c r="AL438">
        <v>3.5</v>
      </c>
      <c r="AM438">
        <v>170.249</v>
      </c>
      <c r="AN438">
        <v>2132.44</v>
      </c>
      <c r="AO438" t="s">
        <v>690</v>
      </c>
    </row>
    <row r="439" spans="1:41">
      <c r="A439" t="s">
        <v>483</v>
      </c>
      <c r="B439" t="s">
        <v>3</v>
      </c>
      <c r="C439" t="s">
        <v>638</v>
      </c>
      <c r="D439" t="s">
        <v>169</v>
      </c>
      <c r="E439" t="s">
        <v>639</v>
      </c>
      <c r="F439" t="s">
        <v>94</v>
      </c>
      <c r="G439" t="s">
        <v>371</v>
      </c>
      <c r="H439">
        <v>49</v>
      </c>
      <c r="I439" t="s">
        <v>127</v>
      </c>
      <c r="J439" t="s">
        <v>104</v>
      </c>
      <c r="K439">
        <v>14</v>
      </c>
      <c r="L439">
        <v>3</v>
      </c>
      <c r="M439" t="s">
        <v>499</v>
      </c>
      <c r="N439">
        <v>0.90300000000000002</v>
      </c>
      <c r="O439" t="s">
        <v>111</v>
      </c>
      <c r="Q439" t="s">
        <v>372</v>
      </c>
      <c r="R439" t="s">
        <v>90</v>
      </c>
      <c r="S439">
        <v>0</v>
      </c>
      <c r="T439">
        <v>2</v>
      </c>
      <c r="U439">
        <v>0</v>
      </c>
      <c r="V439">
        <v>0</v>
      </c>
      <c r="W439">
        <v>0</v>
      </c>
      <c r="X439">
        <v>0</v>
      </c>
      <c r="Y439">
        <v>4</v>
      </c>
      <c r="Z439">
        <v>76.7</v>
      </c>
      <c r="AA439">
        <v>70.900000000000006</v>
      </c>
      <c r="AB439">
        <v>3.42</v>
      </c>
      <c r="AC439">
        <v>1.77</v>
      </c>
      <c r="AD439">
        <v>-0.55400000000000005</v>
      </c>
      <c r="AE439">
        <v>1.2350000000000001</v>
      </c>
      <c r="AF439">
        <v>-1.74</v>
      </c>
      <c r="AG439">
        <v>6.835</v>
      </c>
      <c r="AH439">
        <v>6.3</v>
      </c>
      <c r="AI439">
        <v>-10.78</v>
      </c>
      <c r="AJ439">
        <v>23.8</v>
      </c>
      <c r="AK439">
        <v>-9.8000000000000007</v>
      </c>
      <c r="AL439">
        <v>15.1</v>
      </c>
      <c r="AM439">
        <v>30.417999999999999</v>
      </c>
      <c r="AN439">
        <v>2011.95</v>
      </c>
      <c r="AO439" t="s">
        <v>691</v>
      </c>
    </row>
    <row r="440" spans="1:41">
      <c r="A440" t="s">
        <v>483</v>
      </c>
      <c r="B440" t="s">
        <v>3</v>
      </c>
      <c r="C440" t="s">
        <v>638</v>
      </c>
      <c r="D440" t="s">
        <v>169</v>
      </c>
      <c r="E440" t="s">
        <v>639</v>
      </c>
      <c r="F440" t="s">
        <v>94</v>
      </c>
      <c r="G440" t="s">
        <v>371</v>
      </c>
      <c r="H440">
        <v>50</v>
      </c>
      <c r="I440" t="s">
        <v>127</v>
      </c>
      <c r="J440" t="s">
        <v>104</v>
      </c>
      <c r="K440">
        <v>14</v>
      </c>
      <c r="L440">
        <v>4</v>
      </c>
      <c r="M440" t="s">
        <v>505</v>
      </c>
      <c r="N440">
        <v>0.83099999999999996</v>
      </c>
      <c r="O440" t="s">
        <v>111</v>
      </c>
      <c r="Q440" t="s">
        <v>372</v>
      </c>
      <c r="R440" t="s">
        <v>90</v>
      </c>
      <c r="S440">
        <v>0</v>
      </c>
      <c r="T440">
        <v>2</v>
      </c>
      <c r="U440">
        <v>0</v>
      </c>
      <c r="V440">
        <v>0</v>
      </c>
      <c r="W440">
        <v>0</v>
      </c>
      <c r="X440">
        <v>0</v>
      </c>
      <c r="Y440">
        <v>4</v>
      </c>
      <c r="Z440">
        <v>82.8</v>
      </c>
      <c r="AA440">
        <v>75.3</v>
      </c>
      <c r="AB440">
        <v>3.42</v>
      </c>
      <c r="AC440">
        <v>1.77</v>
      </c>
      <c r="AD440">
        <v>-8.8999999999999996E-2</v>
      </c>
      <c r="AE440">
        <v>2.3679999999999999</v>
      </c>
      <c r="AF440">
        <v>-1.66</v>
      </c>
      <c r="AG440">
        <v>6.7089999999999996</v>
      </c>
      <c r="AH440">
        <v>1.29</v>
      </c>
      <c r="AI440">
        <v>9.48</v>
      </c>
      <c r="AJ440">
        <v>23.7</v>
      </c>
      <c r="AK440">
        <v>-7.5</v>
      </c>
      <c r="AL440">
        <v>5.5</v>
      </c>
      <c r="AM440">
        <v>172.29</v>
      </c>
      <c r="AN440">
        <v>1680.94</v>
      </c>
      <c r="AO440" t="s">
        <v>692</v>
      </c>
    </row>
    <row r="441" spans="1:41">
      <c r="A441" t="s">
        <v>483</v>
      </c>
      <c r="B441" t="s">
        <v>3</v>
      </c>
      <c r="C441" t="s">
        <v>638</v>
      </c>
      <c r="D441" t="s">
        <v>169</v>
      </c>
      <c r="E441" t="s">
        <v>639</v>
      </c>
      <c r="F441" t="s">
        <v>94</v>
      </c>
      <c r="G441" t="s">
        <v>371</v>
      </c>
      <c r="H441">
        <v>51</v>
      </c>
      <c r="I441" t="s">
        <v>96</v>
      </c>
      <c r="J441" t="s">
        <v>97</v>
      </c>
      <c r="K441">
        <v>14</v>
      </c>
      <c r="L441">
        <v>5</v>
      </c>
      <c r="M441" t="s">
        <v>508</v>
      </c>
      <c r="N441">
        <v>0.90900000000000003</v>
      </c>
      <c r="O441" t="s">
        <v>111</v>
      </c>
      <c r="Q441" t="s">
        <v>372</v>
      </c>
      <c r="R441" t="s">
        <v>90</v>
      </c>
      <c r="S441">
        <v>0</v>
      </c>
      <c r="T441">
        <v>2</v>
      </c>
      <c r="U441">
        <v>0</v>
      </c>
      <c r="V441">
        <v>0</v>
      </c>
      <c r="W441">
        <v>0</v>
      </c>
      <c r="X441">
        <v>0</v>
      </c>
      <c r="Y441">
        <v>4</v>
      </c>
      <c r="Z441">
        <v>92</v>
      </c>
      <c r="AA441">
        <v>83.5</v>
      </c>
      <c r="AB441">
        <v>3.28</v>
      </c>
      <c r="AC441">
        <v>1.62</v>
      </c>
      <c r="AD441">
        <v>0.80500000000000005</v>
      </c>
      <c r="AE441">
        <v>2.8039999999999998</v>
      </c>
      <c r="AF441">
        <v>-0.98399999999999999</v>
      </c>
      <c r="AG441">
        <v>6.8</v>
      </c>
      <c r="AH441">
        <v>-6.97</v>
      </c>
      <c r="AI441">
        <v>9</v>
      </c>
      <c r="AJ441">
        <v>23.7</v>
      </c>
      <c r="AK441">
        <v>31.4</v>
      </c>
      <c r="AL441">
        <v>4.7</v>
      </c>
      <c r="AM441">
        <v>217.614</v>
      </c>
      <c r="AN441">
        <v>2217.2199999999998</v>
      </c>
      <c r="AO441" t="s">
        <v>693</v>
      </c>
    </row>
    <row r="442" spans="1:41">
      <c r="A442" t="s">
        <v>483</v>
      </c>
      <c r="B442" t="s">
        <v>3</v>
      </c>
      <c r="C442" t="s">
        <v>638</v>
      </c>
      <c r="D442" t="s">
        <v>169</v>
      </c>
      <c r="E442" t="s">
        <v>639</v>
      </c>
      <c r="F442" t="s">
        <v>94</v>
      </c>
      <c r="G442" t="s">
        <v>371</v>
      </c>
      <c r="H442">
        <v>52</v>
      </c>
      <c r="I442" t="s">
        <v>107</v>
      </c>
      <c r="J442" t="s">
        <v>108</v>
      </c>
      <c r="K442">
        <v>14</v>
      </c>
      <c r="L442">
        <v>6</v>
      </c>
      <c r="M442" t="s">
        <v>508</v>
      </c>
      <c r="N442">
        <v>0.91100000000000003</v>
      </c>
      <c r="O442" t="s">
        <v>111</v>
      </c>
      <c r="P442" t="s">
        <v>112</v>
      </c>
      <c r="Q442" t="s">
        <v>372</v>
      </c>
      <c r="R442" t="s">
        <v>90</v>
      </c>
      <c r="S442">
        <v>1</v>
      </c>
      <c r="T442">
        <v>2</v>
      </c>
      <c r="U442">
        <v>0</v>
      </c>
      <c r="V442">
        <v>0</v>
      </c>
      <c r="W442">
        <v>0</v>
      </c>
      <c r="X442">
        <v>0</v>
      </c>
      <c r="Y442">
        <v>4</v>
      </c>
      <c r="Z442">
        <v>92</v>
      </c>
      <c r="AA442">
        <v>84.6</v>
      </c>
      <c r="AB442">
        <v>3.42</v>
      </c>
      <c r="AC442">
        <v>1.77</v>
      </c>
      <c r="AD442">
        <v>0.29799999999999999</v>
      </c>
      <c r="AE442">
        <v>2.827</v>
      </c>
      <c r="AF442">
        <v>-1.2150000000000001</v>
      </c>
      <c r="AG442">
        <v>6.7160000000000002</v>
      </c>
      <c r="AH442">
        <v>-5.32</v>
      </c>
      <c r="AI442">
        <v>7.97</v>
      </c>
      <c r="AJ442">
        <v>23.8</v>
      </c>
      <c r="AK442">
        <v>24</v>
      </c>
      <c r="AL442">
        <v>4.5999999999999996</v>
      </c>
      <c r="AM442">
        <v>213.565</v>
      </c>
      <c r="AN442">
        <v>1895.3</v>
      </c>
      <c r="AO442" t="s">
        <v>694</v>
      </c>
    </row>
    <row r="443" spans="1:41">
      <c r="A443" t="s">
        <v>483</v>
      </c>
      <c r="B443" t="s">
        <v>3</v>
      </c>
      <c r="C443" t="s">
        <v>638</v>
      </c>
      <c r="D443" t="s">
        <v>169</v>
      </c>
      <c r="E443" t="s">
        <v>639</v>
      </c>
      <c r="F443" t="s">
        <v>94</v>
      </c>
      <c r="G443" t="s">
        <v>371</v>
      </c>
      <c r="H443">
        <v>53</v>
      </c>
      <c r="I443" t="s">
        <v>107</v>
      </c>
      <c r="J443" t="s">
        <v>108</v>
      </c>
      <c r="K443">
        <v>15</v>
      </c>
      <c r="L443">
        <v>1</v>
      </c>
      <c r="M443" t="s">
        <v>98</v>
      </c>
      <c r="N443">
        <v>0.89400000000000002</v>
      </c>
      <c r="O443" t="s">
        <v>111</v>
      </c>
      <c r="P443" t="s">
        <v>112</v>
      </c>
      <c r="Q443" t="s">
        <v>465</v>
      </c>
      <c r="R443" t="s">
        <v>3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0</v>
      </c>
      <c r="Y443">
        <v>4</v>
      </c>
      <c r="Z443">
        <v>91.5</v>
      </c>
      <c r="AA443">
        <v>82.6</v>
      </c>
      <c r="AB443">
        <v>3.46</v>
      </c>
      <c r="AC443">
        <v>1.61</v>
      </c>
      <c r="AD443">
        <v>-0.42699999999999999</v>
      </c>
      <c r="AE443">
        <v>3.2370000000000001</v>
      </c>
      <c r="AF443">
        <v>-1.19</v>
      </c>
      <c r="AG443">
        <v>6.8369999999999997</v>
      </c>
      <c r="AH443">
        <v>1.85</v>
      </c>
      <c r="AI443">
        <v>9.07</v>
      </c>
      <c r="AJ443">
        <v>23.7</v>
      </c>
      <c r="AK443">
        <v>-11.6</v>
      </c>
      <c r="AL443">
        <v>4.0999999999999996</v>
      </c>
      <c r="AM443">
        <v>168.53200000000001</v>
      </c>
      <c r="AN443">
        <v>1786.93</v>
      </c>
      <c r="AO443" t="s">
        <v>695</v>
      </c>
    </row>
    <row r="444" spans="1:41">
      <c r="A444" t="s">
        <v>483</v>
      </c>
      <c r="B444" t="s">
        <v>3</v>
      </c>
      <c r="C444" t="s">
        <v>638</v>
      </c>
      <c r="D444" t="s">
        <v>169</v>
      </c>
      <c r="E444" t="s">
        <v>639</v>
      </c>
      <c r="F444" t="s">
        <v>94</v>
      </c>
      <c r="G444" t="s">
        <v>371</v>
      </c>
      <c r="H444">
        <v>54</v>
      </c>
      <c r="I444" t="s">
        <v>96</v>
      </c>
      <c r="J444" t="s">
        <v>97</v>
      </c>
      <c r="K444">
        <v>16</v>
      </c>
      <c r="L444">
        <v>1</v>
      </c>
      <c r="M444" t="s">
        <v>115</v>
      </c>
      <c r="N444">
        <v>0.9</v>
      </c>
      <c r="O444" t="s">
        <v>123</v>
      </c>
      <c r="Q444" t="s">
        <v>385</v>
      </c>
      <c r="R444" t="s">
        <v>3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4</v>
      </c>
      <c r="Z444">
        <v>81.5</v>
      </c>
      <c r="AA444">
        <v>75.7</v>
      </c>
      <c r="AB444">
        <v>3.57</v>
      </c>
      <c r="AC444">
        <v>1.47</v>
      </c>
      <c r="AD444">
        <v>-1.014</v>
      </c>
      <c r="AE444">
        <v>3.53</v>
      </c>
      <c r="AF444">
        <v>-1.585</v>
      </c>
      <c r="AG444">
        <v>6.9119999999999999</v>
      </c>
      <c r="AH444">
        <v>4.6500000000000004</v>
      </c>
      <c r="AI444">
        <v>-0.52</v>
      </c>
      <c r="AJ444">
        <v>23.8</v>
      </c>
      <c r="AK444">
        <v>-11.5</v>
      </c>
      <c r="AL444">
        <v>9.4</v>
      </c>
      <c r="AM444">
        <v>84.236000000000004</v>
      </c>
      <c r="AN444">
        <v>823.35299999999995</v>
      </c>
      <c r="AO444" t="s">
        <v>696</v>
      </c>
    </row>
    <row r="445" spans="1:41">
      <c r="A445" t="s">
        <v>483</v>
      </c>
      <c r="B445" t="s">
        <v>3</v>
      </c>
      <c r="C445" t="s">
        <v>638</v>
      </c>
      <c r="D445" t="s">
        <v>169</v>
      </c>
      <c r="E445" t="s">
        <v>639</v>
      </c>
      <c r="F445" t="s">
        <v>94</v>
      </c>
      <c r="G445" t="s">
        <v>371</v>
      </c>
      <c r="H445">
        <v>55</v>
      </c>
      <c r="I445" t="s">
        <v>103</v>
      </c>
      <c r="J445" t="s">
        <v>104</v>
      </c>
      <c r="K445">
        <v>16</v>
      </c>
      <c r="L445">
        <v>2</v>
      </c>
      <c r="M445" t="s">
        <v>115</v>
      </c>
      <c r="N445">
        <v>0.89800000000000002</v>
      </c>
      <c r="O445" t="s">
        <v>123</v>
      </c>
      <c r="Q445" t="s">
        <v>385</v>
      </c>
      <c r="R445" t="s">
        <v>3</v>
      </c>
      <c r="S445">
        <v>1</v>
      </c>
      <c r="T445">
        <v>0</v>
      </c>
      <c r="U445">
        <v>2</v>
      </c>
      <c r="V445">
        <v>0</v>
      </c>
      <c r="W445">
        <v>0</v>
      </c>
      <c r="X445">
        <v>0</v>
      </c>
      <c r="Y445">
        <v>4</v>
      </c>
      <c r="Z445">
        <v>82.5</v>
      </c>
      <c r="AA445">
        <v>76</v>
      </c>
      <c r="AB445">
        <v>3.47</v>
      </c>
      <c r="AC445">
        <v>1.56</v>
      </c>
      <c r="AD445">
        <v>0.46700000000000003</v>
      </c>
      <c r="AE445">
        <v>2.31</v>
      </c>
      <c r="AF445">
        <v>-1.403</v>
      </c>
      <c r="AG445">
        <v>6.8449999999999998</v>
      </c>
      <c r="AH445">
        <v>3.92</v>
      </c>
      <c r="AI445">
        <v>-0.98</v>
      </c>
      <c r="AJ445">
        <v>23.8</v>
      </c>
      <c r="AK445">
        <v>-10.5</v>
      </c>
      <c r="AL445">
        <v>9.6999999999999993</v>
      </c>
      <c r="AM445">
        <v>76.647000000000006</v>
      </c>
      <c r="AN445">
        <v>707.67100000000005</v>
      </c>
      <c r="AO445" t="s">
        <v>697</v>
      </c>
    </row>
    <row r="446" spans="1:41">
      <c r="A446" t="s">
        <v>483</v>
      </c>
      <c r="B446" t="s">
        <v>3</v>
      </c>
      <c r="C446" t="s">
        <v>638</v>
      </c>
      <c r="D446" t="s">
        <v>169</v>
      </c>
      <c r="E446" t="s">
        <v>639</v>
      </c>
      <c r="F446" t="s">
        <v>94</v>
      </c>
      <c r="G446" t="s">
        <v>371</v>
      </c>
      <c r="H446">
        <v>56</v>
      </c>
      <c r="I446" t="s">
        <v>96</v>
      </c>
      <c r="J446" t="s">
        <v>97</v>
      </c>
      <c r="K446">
        <v>16</v>
      </c>
      <c r="L446">
        <v>3</v>
      </c>
      <c r="M446" t="s">
        <v>508</v>
      </c>
      <c r="N446">
        <v>0.91400000000000003</v>
      </c>
      <c r="O446" t="s">
        <v>123</v>
      </c>
      <c r="Q446" t="s">
        <v>385</v>
      </c>
      <c r="R446" t="s">
        <v>3</v>
      </c>
      <c r="S446">
        <v>1</v>
      </c>
      <c r="T446">
        <v>1</v>
      </c>
      <c r="U446">
        <v>2</v>
      </c>
      <c r="V446">
        <v>0</v>
      </c>
      <c r="W446">
        <v>0</v>
      </c>
      <c r="X446">
        <v>0</v>
      </c>
      <c r="Y446">
        <v>4</v>
      </c>
      <c r="Z446">
        <v>91.7</v>
      </c>
      <c r="AA446">
        <v>84.6</v>
      </c>
      <c r="AB446">
        <v>3.47</v>
      </c>
      <c r="AC446">
        <v>1.56</v>
      </c>
      <c r="AD446">
        <v>-1.5660000000000001</v>
      </c>
      <c r="AE446">
        <v>2.8959999999999999</v>
      </c>
      <c r="AF446">
        <v>-1.5289999999999999</v>
      </c>
      <c r="AG446">
        <v>6.7249999999999996</v>
      </c>
      <c r="AH446">
        <v>-5.73</v>
      </c>
      <c r="AI446">
        <v>6.68</v>
      </c>
      <c r="AJ446">
        <v>23.8</v>
      </c>
      <c r="AK446">
        <v>25.4</v>
      </c>
      <c r="AL446">
        <v>5.2</v>
      </c>
      <c r="AM446">
        <v>220.43</v>
      </c>
      <c r="AN446">
        <v>1742.18</v>
      </c>
      <c r="AO446" t="s">
        <v>698</v>
      </c>
    </row>
    <row r="447" spans="1:41">
      <c r="A447" t="s">
        <v>483</v>
      </c>
      <c r="B447" t="s">
        <v>3</v>
      </c>
      <c r="C447" t="s">
        <v>638</v>
      </c>
      <c r="D447" t="s">
        <v>169</v>
      </c>
      <c r="E447" t="s">
        <v>639</v>
      </c>
      <c r="F447" t="s">
        <v>94</v>
      </c>
      <c r="G447" t="s">
        <v>371</v>
      </c>
      <c r="H447">
        <v>57</v>
      </c>
      <c r="I447" t="s">
        <v>147</v>
      </c>
      <c r="J447" t="s">
        <v>104</v>
      </c>
      <c r="K447">
        <v>16</v>
      </c>
      <c r="L447">
        <v>4</v>
      </c>
      <c r="M447" t="s">
        <v>115</v>
      </c>
      <c r="N447">
        <v>0.90300000000000002</v>
      </c>
      <c r="O447" t="s">
        <v>123</v>
      </c>
      <c r="Q447" t="s">
        <v>385</v>
      </c>
      <c r="R447" t="s">
        <v>3</v>
      </c>
      <c r="S447">
        <v>2</v>
      </c>
      <c r="T447">
        <v>1</v>
      </c>
      <c r="U447">
        <v>2</v>
      </c>
      <c r="V447">
        <v>0</v>
      </c>
      <c r="W447">
        <v>0</v>
      </c>
      <c r="X447">
        <v>0</v>
      </c>
      <c r="Y447">
        <v>4</v>
      </c>
      <c r="Z447">
        <v>83.1</v>
      </c>
      <c r="AA447">
        <v>76.8</v>
      </c>
      <c r="AB447">
        <v>3.58</v>
      </c>
      <c r="AC447">
        <v>1.6</v>
      </c>
      <c r="AD447">
        <v>0.94799999999999995</v>
      </c>
      <c r="AE447">
        <v>1.766</v>
      </c>
      <c r="AF447">
        <v>-1.276</v>
      </c>
      <c r="AG447">
        <v>6.7709999999999999</v>
      </c>
      <c r="AH447">
        <v>3.87</v>
      </c>
      <c r="AI447">
        <v>3.81</v>
      </c>
      <c r="AJ447">
        <v>23.8</v>
      </c>
      <c r="AK447">
        <v>-13.2</v>
      </c>
      <c r="AL447">
        <v>7.8</v>
      </c>
      <c r="AM447">
        <v>134.916</v>
      </c>
      <c r="AN447">
        <v>969.78399999999999</v>
      </c>
      <c r="AO447" t="s">
        <v>699</v>
      </c>
    </row>
    <row r="448" spans="1:41">
      <c r="A448" t="s">
        <v>483</v>
      </c>
      <c r="B448" t="s">
        <v>3</v>
      </c>
      <c r="C448" t="s">
        <v>638</v>
      </c>
      <c r="D448" t="s">
        <v>169</v>
      </c>
      <c r="E448" t="s">
        <v>639</v>
      </c>
      <c r="F448" t="s">
        <v>94</v>
      </c>
      <c r="G448" t="s">
        <v>371</v>
      </c>
      <c r="H448">
        <v>58</v>
      </c>
      <c r="I448" t="s">
        <v>127</v>
      </c>
      <c r="J448" t="s">
        <v>104</v>
      </c>
      <c r="K448">
        <v>16</v>
      </c>
      <c r="L448">
        <v>5</v>
      </c>
      <c r="M448" t="s">
        <v>499</v>
      </c>
      <c r="N448">
        <v>0.90200000000000002</v>
      </c>
      <c r="O448" t="s">
        <v>123</v>
      </c>
      <c r="Q448" t="s">
        <v>385</v>
      </c>
      <c r="R448" t="s">
        <v>3</v>
      </c>
      <c r="S448">
        <v>2</v>
      </c>
      <c r="T448">
        <v>2</v>
      </c>
      <c r="U448">
        <v>2</v>
      </c>
      <c r="V448">
        <v>0</v>
      </c>
      <c r="W448">
        <v>0</v>
      </c>
      <c r="X448">
        <v>0</v>
      </c>
      <c r="Y448">
        <v>4</v>
      </c>
      <c r="Z448">
        <v>78.7</v>
      </c>
      <c r="AA448">
        <v>72.099999999999994</v>
      </c>
      <c r="AB448">
        <v>3.58</v>
      </c>
      <c r="AC448">
        <v>1.6</v>
      </c>
      <c r="AD448">
        <v>-0.28499999999999998</v>
      </c>
      <c r="AE448">
        <v>1.722</v>
      </c>
      <c r="AF448">
        <v>-1.5740000000000001</v>
      </c>
      <c r="AG448">
        <v>6.82</v>
      </c>
      <c r="AH448">
        <v>6.37</v>
      </c>
      <c r="AI448">
        <v>-10.62</v>
      </c>
      <c r="AJ448">
        <v>23.8</v>
      </c>
      <c r="AK448">
        <v>-10.4</v>
      </c>
      <c r="AL448">
        <v>14.6</v>
      </c>
      <c r="AM448">
        <v>31.061</v>
      </c>
      <c r="AN448">
        <v>2032.84</v>
      </c>
      <c r="AO448" t="s">
        <v>700</v>
      </c>
    </row>
    <row r="449" spans="1:41">
      <c r="A449" t="s">
        <v>483</v>
      </c>
      <c r="B449" t="s">
        <v>3</v>
      </c>
      <c r="C449" t="s">
        <v>638</v>
      </c>
      <c r="D449" t="s">
        <v>169</v>
      </c>
      <c r="E449" t="s">
        <v>639</v>
      </c>
      <c r="F449" t="s">
        <v>94</v>
      </c>
      <c r="G449" t="s">
        <v>371</v>
      </c>
      <c r="H449">
        <v>59</v>
      </c>
      <c r="I449" t="s">
        <v>147</v>
      </c>
      <c r="J449" t="s">
        <v>104</v>
      </c>
      <c r="K449">
        <v>16</v>
      </c>
      <c r="L449">
        <v>6</v>
      </c>
      <c r="M449" t="s">
        <v>508</v>
      </c>
      <c r="N449">
        <v>0.91200000000000003</v>
      </c>
      <c r="O449" t="s">
        <v>123</v>
      </c>
      <c r="Q449" t="s">
        <v>385</v>
      </c>
      <c r="R449" t="s">
        <v>3</v>
      </c>
      <c r="S449">
        <v>2</v>
      </c>
      <c r="T449">
        <v>2</v>
      </c>
      <c r="U449">
        <v>2</v>
      </c>
      <c r="V449">
        <v>0</v>
      </c>
      <c r="W449">
        <v>0</v>
      </c>
      <c r="X449">
        <v>0</v>
      </c>
      <c r="Y449">
        <v>4</v>
      </c>
      <c r="Z449">
        <v>92</v>
      </c>
      <c r="AA449">
        <v>84.5</v>
      </c>
      <c r="AB449">
        <v>3.58</v>
      </c>
      <c r="AC449">
        <v>1.6</v>
      </c>
      <c r="AD449">
        <v>-8.4000000000000005E-2</v>
      </c>
      <c r="AE449">
        <v>1.736</v>
      </c>
      <c r="AF449">
        <v>-1.1830000000000001</v>
      </c>
      <c r="AG449">
        <v>6.6769999999999996</v>
      </c>
      <c r="AH449">
        <v>-6.14</v>
      </c>
      <c r="AI449">
        <v>8.3699999999999992</v>
      </c>
      <c r="AJ449">
        <v>23.8</v>
      </c>
      <c r="AK449">
        <v>27.9</v>
      </c>
      <c r="AL449">
        <v>4.8</v>
      </c>
      <c r="AM449">
        <v>216.14500000000001</v>
      </c>
      <c r="AN449">
        <v>2044.52</v>
      </c>
      <c r="AO449" t="s">
        <v>701</v>
      </c>
    </row>
    <row r="450" spans="1:41">
      <c r="A450" t="s">
        <v>483</v>
      </c>
      <c r="B450" t="s">
        <v>3</v>
      </c>
      <c r="C450" t="s">
        <v>638</v>
      </c>
      <c r="D450" t="s">
        <v>169</v>
      </c>
      <c r="E450" t="s">
        <v>639</v>
      </c>
      <c r="F450" t="s">
        <v>94</v>
      </c>
      <c r="G450" t="s">
        <v>371</v>
      </c>
      <c r="H450">
        <v>60</v>
      </c>
      <c r="I450" t="s">
        <v>103</v>
      </c>
      <c r="J450" t="s">
        <v>104</v>
      </c>
      <c r="K450">
        <v>17</v>
      </c>
      <c r="L450">
        <v>1</v>
      </c>
      <c r="M450" t="s">
        <v>98</v>
      </c>
      <c r="N450">
        <v>0.90300000000000002</v>
      </c>
      <c r="O450" t="s">
        <v>123</v>
      </c>
      <c r="Q450" t="s">
        <v>663</v>
      </c>
      <c r="R450" t="s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5</v>
      </c>
      <c r="Z450">
        <v>90.3</v>
      </c>
      <c r="AA450">
        <v>82.4</v>
      </c>
      <c r="AB450">
        <v>3.58</v>
      </c>
      <c r="AC450">
        <v>1.61</v>
      </c>
      <c r="AD450">
        <v>0.122</v>
      </c>
      <c r="AE450">
        <v>2.3839999999999999</v>
      </c>
      <c r="AF450">
        <v>-1.306</v>
      </c>
      <c r="AG450">
        <v>6.6749999999999998</v>
      </c>
      <c r="AH450">
        <v>-1.67</v>
      </c>
      <c r="AI450">
        <v>11.66</v>
      </c>
      <c r="AJ450">
        <v>23.7</v>
      </c>
      <c r="AK450">
        <v>8</v>
      </c>
      <c r="AL450">
        <v>3.2</v>
      </c>
      <c r="AM450">
        <v>188.1</v>
      </c>
      <c r="AN450">
        <v>2266.6</v>
      </c>
      <c r="AO450" t="s">
        <v>702</v>
      </c>
    </row>
    <row r="451" spans="1:41">
      <c r="A451" t="s">
        <v>483</v>
      </c>
      <c r="B451" t="s">
        <v>3</v>
      </c>
      <c r="C451" t="s">
        <v>638</v>
      </c>
      <c r="D451" t="s">
        <v>169</v>
      </c>
      <c r="E451" t="s">
        <v>639</v>
      </c>
      <c r="F451" t="s">
        <v>94</v>
      </c>
      <c r="G451" t="s">
        <v>371</v>
      </c>
      <c r="H451">
        <v>61</v>
      </c>
      <c r="I451" t="s">
        <v>127</v>
      </c>
      <c r="J451" t="s">
        <v>104</v>
      </c>
      <c r="K451">
        <v>17</v>
      </c>
      <c r="L451">
        <v>2</v>
      </c>
      <c r="M451" t="s">
        <v>508</v>
      </c>
      <c r="N451">
        <v>0.91300000000000003</v>
      </c>
      <c r="O451" t="s">
        <v>123</v>
      </c>
      <c r="Q451" t="s">
        <v>663</v>
      </c>
      <c r="R451" t="s">
        <v>3</v>
      </c>
      <c r="S451">
        <v>0</v>
      </c>
      <c r="T451">
        <v>1</v>
      </c>
      <c r="U451">
        <v>0</v>
      </c>
      <c r="V451">
        <v>0</v>
      </c>
      <c r="W451">
        <v>0</v>
      </c>
      <c r="X451">
        <v>0</v>
      </c>
      <c r="Y451">
        <v>5</v>
      </c>
      <c r="Z451">
        <v>92.4</v>
      </c>
      <c r="AA451">
        <v>84.8</v>
      </c>
      <c r="AB451">
        <v>3.47</v>
      </c>
      <c r="AC451">
        <v>1.61</v>
      </c>
      <c r="AD451">
        <v>-1.139</v>
      </c>
      <c r="AE451">
        <v>2.722</v>
      </c>
      <c r="AF451">
        <v>-1.3420000000000001</v>
      </c>
      <c r="AG451">
        <v>6.71</v>
      </c>
      <c r="AH451">
        <v>-4.62</v>
      </c>
      <c r="AI451">
        <v>6.83</v>
      </c>
      <c r="AJ451">
        <v>23.8</v>
      </c>
      <c r="AK451">
        <v>20.8</v>
      </c>
      <c r="AL451">
        <v>5</v>
      </c>
      <c r="AM451">
        <v>213.90899999999999</v>
      </c>
      <c r="AN451">
        <v>1634.01</v>
      </c>
      <c r="AO451" t="s">
        <v>703</v>
      </c>
    </row>
    <row r="452" spans="1:41">
      <c r="A452" t="s">
        <v>483</v>
      </c>
      <c r="B452" t="s">
        <v>3</v>
      </c>
      <c r="C452" t="s">
        <v>638</v>
      </c>
      <c r="D452" t="s">
        <v>169</v>
      </c>
      <c r="E452" t="s">
        <v>639</v>
      </c>
      <c r="F452" t="s">
        <v>94</v>
      </c>
      <c r="G452" t="s">
        <v>371</v>
      </c>
      <c r="H452">
        <v>62</v>
      </c>
      <c r="I452" t="s">
        <v>96</v>
      </c>
      <c r="J452" t="s">
        <v>97</v>
      </c>
      <c r="K452">
        <v>17</v>
      </c>
      <c r="L452">
        <v>3</v>
      </c>
      <c r="M452" t="s">
        <v>115</v>
      </c>
      <c r="N452">
        <v>0.92100000000000004</v>
      </c>
      <c r="O452" t="s">
        <v>123</v>
      </c>
      <c r="Q452" t="s">
        <v>663</v>
      </c>
      <c r="R452" t="s">
        <v>3</v>
      </c>
      <c r="S452">
        <v>0</v>
      </c>
      <c r="T452">
        <v>2</v>
      </c>
      <c r="U452">
        <v>0</v>
      </c>
      <c r="V452">
        <v>0</v>
      </c>
      <c r="W452">
        <v>0</v>
      </c>
      <c r="X452">
        <v>0</v>
      </c>
      <c r="Y452">
        <v>5</v>
      </c>
      <c r="Z452">
        <v>83</v>
      </c>
      <c r="AA452">
        <v>76.599999999999994</v>
      </c>
      <c r="AB452">
        <v>3.58</v>
      </c>
      <c r="AC452">
        <v>1.61</v>
      </c>
      <c r="AD452">
        <v>1.5680000000000001</v>
      </c>
      <c r="AE452">
        <v>1.6779999999999999</v>
      </c>
      <c r="AF452">
        <v>-1.3009999999999999</v>
      </c>
      <c r="AG452">
        <v>6.7640000000000002</v>
      </c>
      <c r="AH452">
        <v>5.27</v>
      </c>
      <c r="AI452">
        <v>2.67</v>
      </c>
      <c r="AJ452">
        <v>23.8</v>
      </c>
      <c r="AK452">
        <v>-16.600000000000001</v>
      </c>
      <c r="AL452">
        <v>8.4</v>
      </c>
      <c r="AM452">
        <v>117.29900000000001</v>
      </c>
      <c r="AN452">
        <v>1047.28</v>
      </c>
      <c r="AO452" t="s">
        <v>704</v>
      </c>
    </row>
    <row r="453" spans="1:41">
      <c r="A453" t="s">
        <v>483</v>
      </c>
      <c r="B453" t="s">
        <v>3</v>
      </c>
      <c r="C453" t="s">
        <v>638</v>
      </c>
      <c r="D453" t="s">
        <v>169</v>
      </c>
      <c r="E453" t="s">
        <v>639</v>
      </c>
      <c r="F453" t="s">
        <v>94</v>
      </c>
      <c r="G453" t="s">
        <v>371</v>
      </c>
      <c r="H453">
        <v>63</v>
      </c>
      <c r="I453" t="s">
        <v>147</v>
      </c>
      <c r="J453" t="s">
        <v>104</v>
      </c>
      <c r="K453">
        <v>17</v>
      </c>
      <c r="L453">
        <v>4</v>
      </c>
      <c r="M453" t="s">
        <v>508</v>
      </c>
      <c r="N453">
        <v>0.89700000000000002</v>
      </c>
      <c r="O453" t="s">
        <v>123</v>
      </c>
      <c r="Q453" t="s">
        <v>663</v>
      </c>
      <c r="R453" t="s">
        <v>3</v>
      </c>
      <c r="S453">
        <v>1</v>
      </c>
      <c r="T453">
        <v>2</v>
      </c>
      <c r="U453">
        <v>0</v>
      </c>
      <c r="V453">
        <v>0</v>
      </c>
      <c r="W453">
        <v>0</v>
      </c>
      <c r="X453">
        <v>0</v>
      </c>
      <c r="Y453">
        <v>5</v>
      </c>
      <c r="Z453">
        <v>93.4</v>
      </c>
      <c r="AA453">
        <v>85.9</v>
      </c>
      <c r="AB453">
        <v>3.47</v>
      </c>
      <c r="AC453">
        <v>1.61</v>
      </c>
      <c r="AD453">
        <v>1.278</v>
      </c>
      <c r="AE453">
        <v>1.806</v>
      </c>
      <c r="AF453">
        <v>-1.0640000000000001</v>
      </c>
      <c r="AG453">
        <v>6.5869999999999997</v>
      </c>
      <c r="AH453">
        <v>-4.67</v>
      </c>
      <c r="AI453">
        <v>9.33</v>
      </c>
      <c r="AJ453">
        <v>23.8</v>
      </c>
      <c r="AK453">
        <v>22.8</v>
      </c>
      <c r="AL453">
        <v>3.9</v>
      </c>
      <c r="AM453">
        <v>206.505</v>
      </c>
      <c r="AN453">
        <v>2090.4699999999998</v>
      </c>
      <c r="AO453" t="s">
        <v>705</v>
      </c>
    </row>
    <row r="454" spans="1:41">
      <c r="A454" t="s">
        <v>483</v>
      </c>
      <c r="B454" t="s">
        <v>3</v>
      </c>
      <c r="C454" t="s">
        <v>638</v>
      </c>
      <c r="D454" t="s">
        <v>169</v>
      </c>
      <c r="E454" t="s">
        <v>639</v>
      </c>
      <c r="F454" t="s">
        <v>94</v>
      </c>
      <c r="G454" t="s">
        <v>371</v>
      </c>
      <c r="H454">
        <v>64</v>
      </c>
      <c r="I454" t="s">
        <v>96</v>
      </c>
      <c r="J454" t="s">
        <v>97</v>
      </c>
      <c r="K454">
        <v>18</v>
      </c>
      <c r="L454">
        <v>1</v>
      </c>
      <c r="M454" t="s">
        <v>98</v>
      </c>
      <c r="N454">
        <v>0.90200000000000002</v>
      </c>
      <c r="O454" t="s">
        <v>156</v>
      </c>
      <c r="Q454" t="s">
        <v>448</v>
      </c>
      <c r="R454" t="s">
        <v>90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0</v>
      </c>
      <c r="Y454">
        <v>5</v>
      </c>
      <c r="Z454">
        <v>91.8</v>
      </c>
      <c r="AA454">
        <v>83.1</v>
      </c>
      <c r="AB454">
        <v>3.2</v>
      </c>
      <c r="AC454">
        <v>1.6</v>
      </c>
      <c r="AD454">
        <v>-1.008</v>
      </c>
      <c r="AE454">
        <v>1.6120000000000001</v>
      </c>
      <c r="AF454">
        <v>-1.603</v>
      </c>
      <c r="AG454">
        <v>6.5970000000000004</v>
      </c>
      <c r="AH454">
        <v>-1.9</v>
      </c>
      <c r="AI454">
        <v>12.45</v>
      </c>
      <c r="AJ454">
        <v>23.7</v>
      </c>
      <c r="AK454">
        <v>12.6</v>
      </c>
      <c r="AL454">
        <v>3</v>
      </c>
      <c r="AM454">
        <v>188.63499999999999</v>
      </c>
      <c r="AN454">
        <v>2438.0300000000002</v>
      </c>
      <c r="AO454" t="s">
        <v>706</v>
      </c>
    </row>
    <row r="455" spans="1:41">
      <c r="A455" t="s">
        <v>483</v>
      </c>
      <c r="B455" t="s">
        <v>3</v>
      </c>
      <c r="C455" t="s">
        <v>638</v>
      </c>
      <c r="D455" t="s">
        <v>169</v>
      </c>
      <c r="E455" t="s">
        <v>639</v>
      </c>
      <c r="F455" t="s">
        <v>94</v>
      </c>
      <c r="G455" t="s">
        <v>371</v>
      </c>
      <c r="H455">
        <v>65</v>
      </c>
      <c r="I455" t="s">
        <v>147</v>
      </c>
      <c r="J455" t="s">
        <v>104</v>
      </c>
      <c r="K455">
        <v>18</v>
      </c>
      <c r="L455">
        <v>2</v>
      </c>
      <c r="M455" t="s">
        <v>508</v>
      </c>
      <c r="N455">
        <v>0.91300000000000003</v>
      </c>
      <c r="O455" t="s">
        <v>156</v>
      </c>
      <c r="Q455" t="s">
        <v>448</v>
      </c>
      <c r="R455" t="s">
        <v>90</v>
      </c>
      <c r="S455">
        <v>1</v>
      </c>
      <c r="T455">
        <v>0</v>
      </c>
      <c r="U455">
        <v>1</v>
      </c>
      <c r="V455">
        <v>0</v>
      </c>
      <c r="W455">
        <v>0</v>
      </c>
      <c r="X455">
        <v>0</v>
      </c>
      <c r="Y455">
        <v>5</v>
      </c>
      <c r="Z455">
        <v>92.3</v>
      </c>
      <c r="AA455">
        <v>84</v>
      </c>
      <c r="AB455">
        <v>3.17</v>
      </c>
      <c r="AC455">
        <v>1.51</v>
      </c>
      <c r="AD455">
        <v>-1.353</v>
      </c>
      <c r="AE455">
        <v>2.2789999999999999</v>
      </c>
      <c r="AF455">
        <v>-1.649</v>
      </c>
      <c r="AG455">
        <v>6.593</v>
      </c>
      <c r="AH455">
        <v>-6.43</v>
      </c>
      <c r="AI455">
        <v>8.15</v>
      </c>
      <c r="AJ455">
        <v>23.7</v>
      </c>
      <c r="AK455">
        <v>29.6</v>
      </c>
      <c r="AL455">
        <v>5</v>
      </c>
      <c r="AM455">
        <v>218.137</v>
      </c>
      <c r="AN455">
        <v>2032.42</v>
      </c>
      <c r="AO455" t="s">
        <v>707</v>
      </c>
    </row>
    <row r="456" spans="1:41">
      <c r="A456" t="s">
        <v>483</v>
      </c>
      <c r="B456" t="s">
        <v>3</v>
      </c>
      <c r="C456" t="s">
        <v>638</v>
      </c>
      <c r="D456" t="s">
        <v>169</v>
      </c>
      <c r="E456" t="s">
        <v>639</v>
      </c>
      <c r="F456" t="s">
        <v>94</v>
      </c>
      <c r="G456" t="s">
        <v>371</v>
      </c>
      <c r="H456">
        <v>66</v>
      </c>
      <c r="I456" t="s">
        <v>127</v>
      </c>
      <c r="J456" t="s">
        <v>104</v>
      </c>
      <c r="K456">
        <v>18</v>
      </c>
      <c r="L456">
        <v>3</v>
      </c>
      <c r="M456" t="s">
        <v>508</v>
      </c>
      <c r="N456">
        <v>0.91400000000000003</v>
      </c>
      <c r="O456" t="s">
        <v>156</v>
      </c>
      <c r="Q456" t="s">
        <v>448</v>
      </c>
      <c r="R456" t="s">
        <v>90</v>
      </c>
      <c r="S456">
        <v>1</v>
      </c>
      <c r="T456">
        <v>1</v>
      </c>
      <c r="U456">
        <v>1</v>
      </c>
      <c r="V456">
        <v>0</v>
      </c>
      <c r="W456">
        <v>0</v>
      </c>
      <c r="X456">
        <v>0</v>
      </c>
      <c r="Y456">
        <v>5</v>
      </c>
      <c r="Z456">
        <v>92.8</v>
      </c>
      <c r="AA456">
        <v>85.4</v>
      </c>
      <c r="AB456">
        <v>3.17</v>
      </c>
      <c r="AC456">
        <v>1.51</v>
      </c>
      <c r="AD456">
        <v>-1.091</v>
      </c>
      <c r="AE456">
        <v>3.3479999999999999</v>
      </c>
      <c r="AF456">
        <v>-1.5369999999999999</v>
      </c>
      <c r="AG456">
        <v>6.657</v>
      </c>
      <c r="AH456">
        <v>-4.97</v>
      </c>
      <c r="AI456">
        <v>7.69</v>
      </c>
      <c r="AJ456">
        <v>23.8</v>
      </c>
      <c r="AK456">
        <v>24.5</v>
      </c>
      <c r="AL456">
        <v>4.5</v>
      </c>
      <c r="AM456">
        <v>212.733</v>
      </c>
      <c r="AN456">
        <v>1831.78</v>
      </c>
      <c r="AO456" t="s">
        <v>708</v>
      </c>
    </row>
    <row r="457" spans="1:41">
      <c r="A457" t="s">
        <v>483</v>
      </c>
      <c r="B457" t="s">
        <v>3</v>
      </c>
      <c r="C457" t="s">
        <v>638</v>
      </c>
      <c r="D457" t="s">
        <v>169</v>
      </c>
      <c r="E457" t="s">
        <v>639</v>
      </c>
      <c r="F457" t="s">
        <v>94</v>
      </c>
      <c r="G457" t="s">
        <v>371</v>
      </c>
      <c r="H457">
        <v>67</v>
      </c>
      <c r="I457" t="s">
        <v>120</v>
      </c>
      <c r="J457" t="s">
        <v>108</v>
      </c>
      <c r="K457">
        <v>18</v>
      </c>
      <c r="L457">
        <v>4</v>
      </c>
      <c r="M457" t="s">
        <v>508</v>
      </c>
      <c r="N457">
        <v>0.90400000000000003</v>
      </c>
      <c r="O457" t="s">
        <v>156</v>
      </c>
      <c r="P457" t="s">
        <v>109</v>
      </c>
      <c r="Q457" t="s">
        <v>448</v>
      </c>
      <c r="R457" t="s">
        <v>90</v>
      </c>
      <c r="S457">
        <v>1</v>
      </c>
      <c r="T457">
        <v>2</v>
      </c>
      <c r="U457">
        <v>1</v>
      </c>
      <c r="V457">
        <v>0</v>
      </c>
      <c r="W457">
        <v>0</v>
      </c>
      <c r="X457">
        <v>0</v>
      </c>
      <c r="Y457">
        <v>5</v>
      </c>
      <c r="Z457">
        <v>92.8</v>
      </c>
      <c r="AA457">
        <v>85.3</v>
      </c>
      <c r="AB457">
        <v>3.17</v>
      </c>
      <c r="AC457">
        <v>1.51</v>
      </c>
      <c r="AD457">
        <v>0.63600000000000001</v>
      </c>
      <c r="AE457">
        <v>2.9820000000000002</v>
      </c>
      <c r="AF457">
        <v>-1.2030000000000001</v>
      </c>
      <c r="AG457">
        <v>6.6870000000000003</v>
      </c>
      <c r="AH457">
        <v>-3.77</v>
      </c>
      <c r="AI457">
        <v>8.02</v>
      </c>
      <c r="AJ457">
        <v>23.8</v>
      </c>
      <c r="AK457">
        <v>16.899999999999999</v>
      </c>
      <c r="AL457">
        <v>4.3</v>
      </c>
      <c r="AM457">
        <v>205.09100000000001</v>
      </c>
      <c r="AN457">
        <v>1768.39</v>
      </c>
      <c r="AO457" t="s">
        <v>709</v>
      </c>
    </row>
    <row r="458" spans="1:41">
      <c r="A458" t="s">
        <v>483</v>
      </c>
      <c r="B458" t="s">
        <v>3</v>
      </c>
      <c r="C458" t="s">
        <v>638</v>
      </c>
      <c r="D458" t="s">
        <v>169</v>
      </c>
      <c r="E458" t="s">
        <v>639</v>
      </c>
      <c r="F458" t="s">
        <v>94</v>
      </c>
      <c r="G458" t="s">
        <v>371</v>
      </c>
      <c r="H458">
        <v>68</v>
      </c>
      <c r="I458" t="s">
        <v>103</v>
      </c>
      <c r="J458" t="s">
        <v>104</v>
      </c>
      <c r="K458">
        <v>19</v>
      </c>
      <c r="L458">
        <v>1</v>
      </c>
      <c r="M458" t="s">
        <v>499</v>
      </c>
      <c r="N458">
        <v>0.90300000000000002</v>
      </c>
      <c r="O458" t="s">
        <v>566</v>
      </c>
      <c r="Q458" t="s">
        <v>442</v>
      </c>
      <c r="R458" t="s">
        <v>90</v>
      </c>
      <c r="S458">
        <v>0</v>
      </c>
      <c r="T458">
        <v>0</v>
      </c>
      <c r="U458">
        <v>1</v>
      </c>
      <c r="V458">
        <v>1</v>
      </c>
      <c r="W458">
        <v>0</v>
      </c>
      <c r="X458">
        <v>0</v>
      </c>
      <c r="Y458">
        <v>5</v>
      </c>
      <c r="Z458">
        <v>75.3</v>
      </c>
      <c r="AA458">
        <v>69.2</v>
      </c>
      <c r="AB458">
        <v>3.38</v>
      </c>
      <c r="AC458">
        <v>1.59</v>
      </c>
      <c r="AD458">
        <v>-0.09</v>
      </c>
      <c r="AE458">
        <v>1.998</v>
      </c>
      <c r="AF458">
        <v>-1.41</v>
      </c>
      <c r="AG458">
        <v>6.7910000000000004</v>
      </c>
      <c r="AH458">
        <v>7.49</v>
      </c>
      <c r="AI458">
        <v>-7.31</v>
      </c>
      <c r="AJ458">
        <v>23.8</v>
      </c>
      <c r="AK458">
        <v>-12.5</v>
      </c>
      <c r="AL458">
        <v>14.2</v>
      </c>
      <c r="AM458">
        <v>45.942999999999998</v>
      </c>
      <c r="AN458">
        <v>1652.25</v>
      </c>
      <c r="AO458" t="s">
        <v>710</v>
      </c>
    </row>
    <row r="459" spans="1:41">
      <c r="A459" t="s">
        <v>483</v>
      </c>
      <c r="B459" t="s">
        <v>3</v>
      </c>
      <c r="C459" t="s">
        <v>638</v>
      </c>
      <c r="D459" t="s">
        <v>169</v>
      </c>
      <c r="E459" t="s">
        <v>639</v>
      </c>
      <c r="F459" t="s">
        <v>94</v>
      </c>
      <c r="G459" t="s">
        <v>371</v>
      </c>
      <c r="H459">
        <v>69</v>
      </c>
      <c r="I459" t="s">
        <v>103</v>
      </c>
      <c r="J459" t="s">
        <v>104</v>
      </c>
      <c r="K459">
        <v>19</v>
      </c>
      <c r="L459">
        <v>2</v>
      </c>
      <c r="M459" t="s">
        <v>505</v>
      </c>
      <c r="N459">
        <v>0.85399999999999998</v>
      </c>
      <c r="O459" t="s">
        <v>566</v>
      </c>
      <c r="Q459" t="s">
        <v>442</v>
      </c>
      <c r="R459" t="s">
        <v>90</v>
      </c>
      <c r="S459">
        <v>0</v>
      </c>
      <c r="T459">
        <v>1</v>
      </c>
      <c r="U459">
        <v>1</v>
      </c>
      <c r="V459">
        <v>1</v>
      </c>
      <c r="W459">
        <v>0</v>
      </c>
      <c r="X459">
        <v>0</v>
      </c>
      <c r="Y459">
        <v>5</v>
      </c>
      <c r="Z459">
        <v>79.8</v>
      </c>
      <c r="AA459">
        <v>73.5</v>
      </c>
      <c r="AB459">
        <v>3.46</v>
      </c>
      <c r="AC459">
        <v>1.68</v>
      </c>
      <c r="AD459">
        <v>-0.73599999999999999</v>
      </c>
      <c r="AE459">
        <v>3.2570000000000001</v>
      </c>
      <c r="AF459">
        <v>-1.321</v>
      </c>
      <c r="AG459">
        <v>6.6109999999999998</v>
      </c>
      <c r="AH459">
        <v>1.69</v>
      </c>
      <c r="AI459">
        <v>7.52</v>
      </c>
      <c r="AJ459">
        <v>23.8</v>
      </c>
      <c r="AK459">
        <v>-6.3</v>
      </c>
      <c r="AL459">
        <v>6.6</v>
      </c>
      <c r="AM459">
        <v>167.45400000000001</v>
      </c>
      <c r="AN459">
        <v>1327.78</v>
      </c>
      <c r="AO459" t="s">
        <v>711</v>
      </c>
    </row>
    <row r="460" spans="1:41">
      <c r="A460" t="s">
        <v>483</v>
      </c>
      <c r="B460" t="s">
        <v>3</v>
      </c>
      <c r="C460" t="s">
        <v>638</v>
      </c>
      <c r="D460" t="s">
        <v>169</v>
      </c>
      <c r="E460" t="s">
        <v>639</v>
      </c>
      <c r="F460" t="s">
        <v>94</v>
      </c>
      <c r="G460" t="s">
        <v>371</v>
      </c>
      <c r="H460">
        <v>70</v>
      </c>
      <c r="I460" t="s">
        <v>96</v>
      </c>
      <c r="J460" t="s">
        <v>97</v>
      </c>
      <c r="K460">
        <v>19</v>
      </c>
      <c r="L460">
        <v>3</v>
      </c>
      <c r="M460" t="s">
        <v>98</v>
      </c>
      <c r="N460">
        <v>0.59099999999999997</v>
      </c>
      <c r="O460" t="s">
        <v>566</v>
      </c>
      <c r="Q460" t="s">
        <v>442</v>
      </c>
      <c r="R460" t="s">
        <v>90</v>
      </c>
      <c r="S460">
        <v>0</v>
      </c>
      <c r="T460">
        <v>2</v>
      </c>
      <c r="U460">
        <v>1</v>
      </c>
      <c r="V460">
        <v>1</v>
      </c>
      <c r="W460">
        <v>0</v>
      </c>
      <c r="X460">
        <v>0</v>
      </c>
      <c r="Y460">
        <v>5</v>
      </c>
      <c r="Z460">
        <v>91.1</v>
      </c>
      <c r="AA460">
        <v>83.7</v>
      </c>
      <c r="AB460">
        <v>3.4</v>
      </c>
      <c r="AC460">
        <v>1.6</v>
      </c>
      <c r="AD460">
        <v>-1.879</v>
      </c>
      <c r="AE460">
        <v>1.3660000000000001</v>
      </c>
      <c r="AF460">
        <v>-1.534</v>
      </c>
      <c r="AG460">
        <v>6.3529999999999998</v>
      </c>
      <c r="AH460">
        <v>-4.62</v>
      </c>
      <c r="AI460">
        <v>8.34</v>
      </c>
      <c r="AJ460">
        <v>23.8</v>
      </c>
      <c r="AK460">
        <v>22.7</v>
      </c>
      <c r="AL460">
        <v>4.8</v>
      </c>
      <c r="AM460">
        <v>208.88800000000001</v>
      </c>
      <c r="AN460">
        <v>1861.25</v>
      </c>
      <c r="AO460" t="s">
        <v>712</v>
      </c>
    </row>
    <row r="461" spans="1:41">
      <c r="A461" t="s">
        <v>483</v>
      </c>
      <c r="B461" t="s">
        <v>3</v>
      </c>
      <c r="C461" t="s">
        <v>638</v>
      </c>
      <c r="D461" t="s">
        <v>169</v>
      </c>
      <c r="E461" t="s">
        <v>639</v>
      </c>
      <c r="F461" t="s">
        <v>94</v>
      </c>
      <c r="G461" t="s">
        <v>371</v>
      </c>
      <c r="H461">
        <v>71</v>
      </c>
      <c r="I461" t="s">
        <v>194</v>
      </c>
      <c r="J461" t="s">
        <v>108</v>
      </c>
      <c r="K461">
        <v>19</v>
      </c>
      <c r="L461">
        <v>4</v>
      </c>
      <c r="M461" t="s">
        <v>499</v>
      </c>
      <c r="N461">
        <v>0.90300000000000002</v>
      </c>
      <c r="O461" t="s">
        <v>566</v>
      </c>
      <c r="P461" t="s">
        <v>109</v>
      </c>
      <c r="Q461" t="s">
        <v>442</v>
      </c>
      <c r="R461" t="s">
        <v>90</v>
      </c>
      <c r="S461">
        <v>1</v>
      </c>
      <c r="T461">
        <v>2</v>
      </c>
      <c r="U461">
        <v>1</v>
      </c>
      <c r="V461">
        <v>1</v>
      </c>
      <c r="W461">
        <v>0</v>
      </c>
      <c r="X461">
        <v>0</v>
      </c>
      <c r="Y461">
        <v>5</v>
      </c>
      <c r="Z461">
        <v>75.599999999999994</v>
      </c>
      <c r="AA461">
        <v>70.2</v>
      </c>
      <c r="AB461">
        <v>3.33</v>
      </c>
      <c r="AC461">
        <v>1.53</v>
      </c>
      <c r="AD461">
        <v>-0.17599999999999999</v>
      </c>
      <c r="AE461">
        <v>1.4059999999999999</v>
      </c>
      <c r="AF461">
        <v>-1.1220000000000001</v>
      </c>
      <c r="AG461">
        <v>6.8250000000000002</v>
      </c>
      <c r="AH461">
        <v>5.99</v>
      </c>
      <c r="AI461">
        <v>-11.21</v>
      </c>
      <c r="AJ461">
        <v>23.8</v>
      </c>
      <c r="AK461">
        <v>-9.1</v>
      </c>
      <c r="AL461">
        <v>15.4</v>
      </c>
      <c r="AM461">
        <v>28.254000000000001</v>
      </c>
      <c r="AN461">
        <v>2029.78</v>
      </c>
      <c r="AO461" t="s">
        <v>713</v>
      </c>
    </row>
    <row r="462" spans="1:41">
      <c r="A462" t="s">
        <v>483</v>
      </c>
      <c r="B462" t="s">
        <v>3</v>
      </c>
      <c r="C462" t="s">
        <v>638</v>
      </c>
      <c r="D462" t="s">
        <v>169</v>
      </c>
      <c r="E462" t="s">
        <v>639</v>
      </c>
      <c r="F462" t="s">
        <v>94</v>
      </c>
      <c r="G462" t="s">
        <v>371</v>
      </c>
      <c r="H462">
        <v>72</v>
      </c>
      <c r="I462" t="s">
        <v>159</v>
      </c>
      <c r="J462" t="s">
        <v>97</v>
      </c>
      <c r="K462">
        <v>20</v>
      </c>
      <c r="L462">
        <v>1</v>
      </c>
      <c r="M462" t="s">
        <v>499</v>
      </c>
      <c r="N462">
        <v>0.90300000000000002</v>
      </c>
      <c r="O462" t="s">
        <v>210</v>
      </c>
      <c r="Q462" t="s">
        <v>643</v>
      </c>
      <c r="R462" t="s">
        <v>3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5</v>
      </c>
      <c r="Z462">
        <v>76.400000000000006</v>
      </c>
      <c r="AA462">
        <v>70</v>
      </c>
      <c r="AB462">
        <v>3.07</v>
      </c>
      <c r="AC462">
        <v>1.49</v>
      </c>
      <c r="AD462">
        <v>0.86</v>
      </c>
      <c r="AE462">
        <v>0.43</v>
      </c>
      <c r="AF462">
        <v>-1.298</v>
      </c>
      <c r="AG462">
        <v>6.7859999999999996</v>
      </c>
      <c r="AH462">
        <v>4.38</v>
      </c>
      <c r="AI462">
        <v>-8.8000000000000007</v>
      </c>
      <c r="AJ462">
        <v>23.8</v>
      </c>
      <c r="AK462">
        <v>-7.8</v>
      </c>
      <c r="AL462">
        <v>14.7</v>
      </c>
      <c r="AM462">
        <v>26.620999999999999</v>
      </c>
      <c r="AN462">
        <v>1552.34</v>
      </c>
      <c r="AO462" t="s">
        <v>714</v>
      </c>
    </row>
    <row r="463" spans="1:41">
      <c r="A463" t="s">
        <v>483</v>
      </c>
      <c r="B463" t="s">
        <v>3</v>
      </c>
      <c r="C463" t="s">
        <v>638</v>
      </c>
      <c r="D463" t="s">
        <v>169</v>
      </c>
      <c r="E463" t="s">
        <v>639</v>
      </c>
      <c r="F463" t="s">
        <v>94</v>
      </c>
      <c r="G463" t="s">
        <v>371</v>
      </c>
      <c r="H463">
        <v>73</v>
      </c>
      <c r="I463" t="s">
        <v>127</v>
      </c>
      <c r="J463" t="s">
        <v>104</v>
      </c>
      <c r="K463">
        <v>20</v>
      </c>
      <c r="L463">
        <v>2</v>
      </c>
      <c r="M463" t="s">
        <v>115</v>
      </c>
      <c r="N463">
        <v>0.91700000000000004</v>
      </c>
      <c r="O463" t="s">
        <v>210</v>
      </c>
      <c r="Q463" t="s">
        <v>643</v>
      </c>
      <c r="R463" t="s">
        <v>3</v>
      </c>
      <c r="S463">
        <v>1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5</v>
      </c>
      <c r="Z463">
        <v>83.1</v>
      </c>
      <c r="AA463">
        <v>76.3</v>
      </c>
      <c r="AB463">
        <v>3.25</v>
      </c>
      <c r="AC463">
        <v>1.41</v>
      </c>
      <c r="AD463">
        <v>0.252</v>
      </c>
      <c r="AE463">
        <v>2.6070000000000002</v>
      </c>
      <c r="AF463">
        <v>-1.3560000000000001</v>
      </c>
      <c r="AG463">
        <v>6.7430000000000003</v>
      </c>
      <c r="AH463">
        <v>5.05</v>
      </c>
      <c r="AI463">
        <v>-0.46</v>
      </c>
      <c r="AJ463">
        <v>23.8</v>
      </c>
      <c r="AK463">
        <v>-13.3</v>
      </c>
      <c r="AL463">
        <v>9.4</v>
      </c>
      <c r="AM463">
        <v>85.397999999999996</v>
      </c>
      <c r="AN463">
        <v>894.88800000000003</v>
      </c>
      <c r="AO463" t="s">
        <v>715</v>
      </c>
    </row>
    <row r="464" spans="1:41">
      <c r="A464" t="s">
        <v>483</v>
      </c>
      <c r="B464" t="s">
        <v>3</v>
      </c>
      <c r="C464" t="s">
        <v>638</v>
      </c>
      <c r="D464" t="s">
        <v>169</v>
      </c>
      <c r="E464" t="s">
        <v>639</v>
      </c>
      <c r="F464" t="s">
        <v>94</v>
      </c>
      <c r="G464" t="s">
        <v>371</v>
      </c>
      <c r="H464">
        <v>74</v>
      </c>
      <c r="I464" t="s">
        <v>96</v>
      </c>
      <c r="J464" t="s">
        <v>97</v>
      </c>
      <c r="K464">
        <v>20</v>
      </c>
      <c r="L464">
        <v>3</v>
      </c>
      <c r="M464" t="s">
        <v>115</v>
      </c>
      <c r="N464">
        <v>0.92500000000000004</v>
      </c>
      <c r="O464" t="s">
        <v>210</v>
      </c>
      <c r="Q464" t="s">
        <v>643</v>
      </c>
      <c r="R464" t="s">
        <v>3</v>
      </c>
      <c r="S464">
        <v>1</v>
      </c>
      <c r="T464">
        <v>1</v>
      </c>
      <c r="U464">
        <v>1</v>
      </c>
      <c r="V464">
        <v>0</v>
      </c>
      <c r="W464">
        <v>0</v>
      </c>
      <c r="X464">
        <v>1</v>
      </c>
      <c r="Y464">
        <v>5</v>
      </c>
      <c r="Z464">
        <v>84.1</v>
      </c>
      <c r="AA464">
        <v>77.5</v>
      </c>
      <c r="AB464">
        <v>3.33</v>
      </c>
      <c r="AC464">
        <v>1.57</v>
      </c>
      <c r="AD464">
        <v>1.7290000000000001</v>
      </c>
      <c r="AE464">
        <v>1.6060000000000001</v>
      </c>
      <c r="AF464">
        <v>-1.1739999999999999</v>
      </c>
      <c r="AG464">
        <v>6.657</v>
      </c>
      <c r="AH464">
        <v>5.49</v>
      </c>
      <c r="AI464">
        <v>2.46</v>
      </c>
      <c r="AJ464">
        <v>23.8</v>
      </c>
      <c r="AK464">
        <v>-17.399999999999999</v>
      </c>
      <c r="AL464">
        <v>8.3000000000000007</v>
      </c>
      <c r="AM464">
        <v>114.562</v>
      </c>
      <c r="AN464">
        <v>1079.74</v>
      </c>
      <c r="AO464" t="s">
        <v>716</v>
      </c>
    </row>
    <row r="465" spans="1:41">
      <c r="A465" t="s">
        <v>483</v>
      </c>
      <c r="B465" t="s">
        <v>3</v>
      </c>
      <c r="C465" t="s">
        <v>638</v>
      </c>
      <c r="D465" t="s">
        <v>169</v>
      </c>
      <c r="E465" t="s">
        <v>639</v>
      </c>
      <c r="F465" t="s">
        <v>94</v>
      </c>
      <c r="G465" t="s">
        <v>371</v>
      </c>
      <c r="H465">
        <v>75</v>
      </c>
      <c r="I465" t="s">
        <v>96</v>
      </c>
      <c r="J465" t="s">
        <v>97</v>
      </c>
      <c r="K465">
        <v>20</v>
      </c>
      <c r="L465">
        <v>4</v>
      </c>
      <c r="M465" t="s">
        <v>98</v>
      </c>
      <c r="N465">
        <v>0.69299999999999995</v>
      </c>
      <c r="O465" t="s">
        <v>210</v>
      </c>
      <c r="Q465" t="s">
        <v>643</v>
      </c>
      <c r="R465" t="s">
        <v>3</v>
      </c>
      <c r="S465">
        <v>2</v>
      </c>
      <c r="T465">
        <v>1</v>
      </c>
      <c r="U465">
        <v>1</v>
      </c>
      <c r="V465">
        <v>0</v>
      </c>
      <c r="W465">
        <v>0</v>
      </c>
      <c r="X465">
        <v>1</v>
      </c>
      <c r="Y465">
        <v>5</v>
      </c>
      <c r="Z465">
        <v>91.8</v>
      </c>
      <c r="AA465">
        <v>83.7</v>
      </c>
      <c r="AB465">
        <v>3.09</v>
      </c>
      <c r="AC465">
        <v>1.44</v>
      </c>
      <c r="AD465">
        <v>-0.185</v>
      </c>
      <c r="AE465">
        <v>1.6659999999999999</v>
      </c>
      <c r="AF465">
        <v>-1.0389999999999999</v>
      </c>
      <c r="AG465">
        <v>6.5979999999999999</v>
      </c>
      <c r="AH465">
        <v>4.93</v>
      </c>
      <c r="AI465">
        <v>12.13</v>
      </c>
      <c r="AJ465">
        <v>23.7</v>
      </c>
      <c r="AK465">
        <v>-34.9</v>
      </c>
      <c r="AL465">
        <v>3.6</v>
      </c>
      <c r="AM465">
        <v>157.934</v>
      </c>
      <c r="AN465">
        <v>2555.9899999999998</v>
      </c>
      <c r="AO465" t="s">
        <v>717</v>
      </c>
    </row>
    <row r="466" spans="1:41">
      <c r="A466" t="s">
        <v>483</v>
      </c>
      <c r="B466" t="s">
        <v>3</v>
      </c>
      <c r="C466" t="s">
        <v>638</v>
      </c>
      <c r="D466" t="s">
        <v>169</v>
      </c>
      <c r="E466" t="s">
        <v>639</v>
      </c>
      <c r="F466" t="s">
        <v>94</v>
      </c>
      <c r="G466" t="s">
        <v>371</v>
      </c>
      <c r="H466">
        <v>76</v>
      </c>
      <c r="I466" t="s">
        <v>107</v>
      </c>
      <c r="J466" t="s">
        <v>108</v>
      </c>
      <c r="K466">
        <v>20</v>
      </c>
      <c r="L466">
        <v>5</v>
      </c>
      <c r="M466" t="s">
        <v>508</v>
      </c>
      <c r="N466">
        <v>0.88400000000000001</v>
      </c>
      <c r="O466" t="s">
        <v>210</v>
      </c>
      <c r="P466" t="s">
        <v>141</v>
      </c>
      <c r="Q466" t="s">
        <v>643</v>
      </c>
      <c r="R466" t="s">
        <v>3</v>
      </c>
      <c r="S466">
        <v>3</v>
      </c>
      <c r="T466">
        <v>1</v>
      </c>
      <c r="U466">
        <v>1</v>
      </c>
      <c r="V466">
        <v>0</v>
      </c>
      <c r="W466">
        <v>0</v>
      </c>
      <c r="X466">
        <v>1</v>
      </c>
      <c r="Y466">
        <v>5</v>
      </c>
      <c r="Z466">
        <v>92.2</v>
      </c>
      <c r="AA466">
        <v>84.4</v>
      </c>
      <c r="AB466">
        <v>3.25</v>
      </c>
      <c r="AC466">
        <v>1.41</v>
      </c>
      <c r="AD466">
        <v>0.57999999999999996</v>
      </c>
      <c r="AE466">
        <v>2.585</v>
      </c>
      <c r="AF466">
        <v>-1.169</v>
      </c>
      <c r="AG466">
        <v>6.5679999999999996</v>
      </c>
      <c r="AH466">
        <v>-4.99</v>
      </c>
      <c r="AI466">
        <v>10.49</v>
      </c>
      <c r="AJ466">
        <v>23.8</v>
      </c>
      <c r="AK466">
        <v>27.5</v>
      </c>
      <c r="AL466">
        <v>3.7</v>
      </c>
      <c r="AM466">
        <v>205.34100000000001</v>
      </c>
      <c r="AN466">
        <v>2290.79</v>
      </c>
      <c r="AO466" t="s">
        <v>718</v>
      </c>
    </row>
    <row r="467" spans="1:41">
      <c r="A467" t="s">
        <v>483</v>
      </c>
      <c r="B467" t="s">
        <v>3</v>
      </c>
      <c r="C467" t="s">
        <v>638</v>
      </c>
      <c r="D467" t="s">
        <v>169</v>
      </c>
      <c r="E467" t="s">
        <v>639</v>
      </c>
      <c r="F467" t="s">
        <v>94</v>
      </c>
      <c r="G467" t="s">
        <v>371</v>
      </c>
      <c r="H467">
        <v>77</v>
      </c>
      <c r="I467" t="s">
        <v>127</v>
      </c>
      <c r="J467" t="s">
        <v>104</v>
      </c>
      <c r="K467">
        <v>21</v>
      </c>
      <c r="L467">
        <v>1</v>
      </c>
      <c r="M467" t="s">
        <v>499</v>
      </c>
      <c r="N467">
        <v>0.90200000000000002</v>
      </c>
      <c r="O467" t="s">
        <v>99</v>
      </c>
      <c r="Q467" t="s">
        <v>410</v>
      </c>
      <c r="R467" t="s">
        <v>3</v>
      </c>
      <c r="S467">
        <v>0</v>
      </c>
      <c r="T467">
        <v>0</v>
      </c>
      <c r="U467">
        <v>2</v>
      </c>
      <c r="V467">
        <v>0</v>
      </c>
      <c r="W467">
        <v>0</v>
      </c>
      <c r="X467">
        <v>1</v>
      </c>
      <c r="Y467">
        <v>5</v>
      </c>
      <c r="Z467">
        <v>77.2</v>
      </c>
      <c r="AA467">
        <v>71</v>
      </c>
      <c r="AB467">
        <v>3.33</v>
      </c>
      <c r="AC467">
        <v>1.52</v>
      </c>
      <c r="AD467">
        <v>0.52800000000000002</v>
      </c>
      <c r="AE467">
        <v>1.5529999999999999</v>
      </c>
      <c r="AF467">
        <v>-1.343</v>
      </c>
      <c r="AG467">
        <v>6.8630000000000004</v>
      </c>
      <c r="AH467">
        <v>7.05</v>
      </c>
      <c r="AI467">
        <v>-8.9</v>
      </c>
      <c r="AJ467">
        <v>23.8</v>
      </c>
      <c r="AK467">
        <v>-11.9</v>
      </c>
      <c r="AL467">
        <v>14.4</v>
      </c>
      <c r="AM467">
        <v>38.564</v>
      </c>
      <c r="AN467">
        <v>1833.41</v>
      </c>
      <c r="AO467" t="s">
        <v>719</v>
      </c>
    </row>
    <row r="468" spans="1:41">
      <c r="A468" t="s">
        <v>483</v>
      </c>
      <c r="B468" t="s">
        <v>3</v>
      </c>
      <c r="C468" t="s">
        <v>638</v>
      </c>
      <c r="D468" t="s">
        <v>169</v>
      </c>
      <c r="E468" t="s">
        <v>639</v>
      </c>
      <c r="F468" t="s">
        <v>94</v>
      </c>
      <c r="G468" t="s">
        <v>371</v>
      </c>
      <c r="H468">
        <v>78</v>
      </c>
      <c r="I468" t="s">
        <v>96</v>
      </c>
      <c r="J468" t="s">
        <v>97</v>
      </c>
      <c r="K468">
        <v>21</v>
      </c>
      <c r="L468">
        <v>2</v>
      </c>
      <c r="M468" t="s">
        <v>508</v>
      </c>
      <c r="N468">
        <v>0.91500000000000004</v>
      </c>
      <c r="O468" t="s">
        <v>99</v>
      </c>
      <c r="Q468" t="s">
        <v>410</v>
      </c>
      <c r="R468" t="s">
        <v>3</v>
      </c>
      <c r="S468">
        <v>0</v>
      </c>
      <c r="T468">
        <v>1</v>
      </c>
      <c r="U468">
        <v>2</v>
      </c>
      <c r="V468">
        <v>0</v>
      </c>
      <c r="W468">
        <v>0</v>
      </c>
      <c r="X468">
        <v>1</v>
      </c>
      <c r="Y468">
        <v>5</v>
      </c>
      <c r="Z468">
        <v>92.3</v>
      </c>
      <c r="AA468">
        <v>85.4</v>
      </c>
      <c r="AB468">
        <v>3.4</v>
      </c>
      <c r="AC468">
        <v>1.52</v>
      </c>
      <c r="AD468">
        <v>-1.6279999999999999</v>
      </c>
      <c r="AE468">
        <v>2.4969999999999999</v>
      </c>
      <c r="AF468">
        <v>-1.2450000000000001</v>
      </c>
      <c r="AG468">
        <v>6.6210000000000004</v>
      </c>
      <c r="AH468">
        <v>-6.34</v>
      </c>
      <c r="AI468">
        <v>7.65</v>
      </c>
      <c r="AJ468">
        <v>23.8</v>
      </c>
      <c r="AK468">
        <v>30.6</v>
      </c>
      <c r="AL468">
        <v>4.9000000000000004</v>
      </c>
      <c r="AM468">
        <v>219.53899999999999</v>
      </c>
      <c r="AN468">
        <v>1984.91</v>
      </c>
      <c r="AO468" t="s">
        <v>720</v>
      </c>
    </row>
    <row r="469" spans="1:41">
      <c r="A469" t="s">
        <v>483</v>
      </c>
      <c r="B469" t="s">
        <v>3</v>
      </c>
      <c r="C469" t="s">
        <v>638</v>
      </c>
      <c r="D469" t="s">
        <v>169</v>
      </c>
      <c r="E469" t="s">
        <v>639</v>
      </c>
      <c r="F469" t="s">
        <v>94</v>
      </c>
      <c r="G469" t="s">
        <v>371</v>
      </c>
      <c r="H469">
        <v>79</v>
      </c>
      <c r="I469" t="s">
        <v>107</v>
      </c>
      <c r="J469" t="s">
        <v>108</v>
      </c>
      <c r="K469">
        <v>21</v>
      </c>
      <c r="L469">
        <v>3</v>
      </c>
      <c r="M469" t="s">
        <v>508</v>
      </c>
      <c r="N469">
        <v>0.91300000000000003</v>
      </c>
      <c r="O469" t="s">
        <v>99</v>
      </c>
      <c r="P469" t="s">
        <v>109</v>
      </c>
      <c r="Q469" t="s">
        <v>410</v>
      </c>
      <c r="R469" t="s">
        <v>3</v>
      </c>
      <c r="S469">
        <v>1</v>
      </c>
      <c r="T469">
        <v>1</v>
      </c>
      <c r="U469">
        <v>2</v>
      </c>
      <c r="V469">
        <v>0</v>
      </c>
      <c r="W469">
        <v>0</v>
      </c>
      <c r="X469">
        <v>1</v>
      </c>
      <c r="Y469">
        <v>5</v>
      </c>
      <c r="Z469">
        <v>91.8</v>
      </c>
      <c r="AA469">
        <v>84.4</v>
      </c>
      <c r="AB469">
        <v>3.33</v>
      </c>
      <c r="AC469">
        <v>1.52</v>
      </c>
      <c r="AD469">
        <v>-0.58899999999999997</v>
      </c>
      <c r="AE469">
        <v>2.8079999999999998</v>
      </c>
      <c r="AF469">
        <v>-1.139</v>
      </c>
      <c r="AG469">
        <v>6.7009999999999996</v>
      </c>
      <c r="AH469">
        <v>-6.63</v>
      </c>
      <c r="AI469">
        <v>7.56</v>
      </c>
      <c r="AJ469">
        <v>23.8</v>
      </c>
      <c r="AK469">
        <v>29.7</v>
      </c>
      <c r="AL469">
        <v>5.0999999999999996</v>
      </c>
      <c r="AM469">
        <v>221.09</v>
      </c>
      <c r="AN469">
        <v>1984.97</v>
      </c>
      <c r="AO469" t="s">
        <v>721</v>
      </c>
    </row>
    <row r="470" spans="1:41">
      <c r="A470" t="s">
        <v>483</v>
      </c>
      <c r="B470" t="s">
        <v>3</v>
      </c>
      <c r="C470" t="s">
        <v>638</v>
      </c>
      <c r="D470" t="s">
        <v>169</v>
      </c>
      <c r="E470" t="s">
        <v>639</v>
      </c>
      <c r="F470" t="s">
        <v>94</v>
      </c>
      <c r="G470" t="s">
        <v>371</v>
      </c>
      <c r="H470">
        <v>80</v>
      </c>
      <c r="I470" t="s">
        <v>96</v>
      </c>
      <c r="J470" t="s">
        <v>97</v>
      </c>
      <c r="K470">
        <v>22</v>
      </c>
      <c r="L470">
        <v>1</v>
      </c>
      <c r="M470" t="s">
        <v>98</v>
      </c>
      <c r="N470">
        <v>0.90100000000000002</v>
      </c>
      <c r="O470" t="s">
        <v>231</v>
      </c>
      <c r="Q470" t="s">
        <v>648</v>
      </c>
      <c r="R470" t="s">
        <v>90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6</v>
      </c>
      <c r="Z470">
        <v>91.9</v>
      </c>
      <c r="AA470">
        <v>83.3</v>
      </c>
      <c r="AB470">
        <v>3.42</v>
      </c>
      <c r="AC470">
        <v>1.63</v>
      </c>
      <c r="AD470">
        <v>0.52700000000000002</v>
      </c>
      <c r="AE470">
        <v>4.4630000000000001</v>
      </c>
      <c r="AF470">
        <v>-1.113</v>
      </c>
      <c r="AG470">
        <v>6.9329999999999998</v>
      </c>
      <c r="AH470">
        <v>0.98</v>
      </c>
      <c r="AI470">
        <v>10.66</v>
      </c>
      <c r="AJ470">
        <v>23.7</v>
      </c>
      <c r="AK470">
        <v>-11.3</v>
      </c>
      <c r="AL470">
        <v>3.2</v>
      </c>
      <c r="AM470">
        <v>174.75</v>
      </c>
      <c r="AN470">
        <v>2089.98</v>
      </c>
      <c r="AO470" t="s">
        <v>722</v>
      </c>
    </row>
    <row r="471" spans="1:41">
      <c r="A471" t="s">
        <v>483</v>
      </c>
      <c r="B471" t="s">
        <v>3</v>
      </c>
      <c r="C471" t="s">
        <v>638</v>
      </c>
      <c r="D471" t="s">
        <v>169</v>
      </c>
      <c r="E471" t="s">
        <v>639</v>
      </c>
      <c r="F471" t="s">
        <v>94</v>
      </c>
      <c r="G471" t="s">
        <v>371</v>
      </c>
      <c r="H471">
        <v>81</v>
      </c>
      <c r="I471" t="s">
        <v>107</v>
      </c>
      <c r="J471" t="s">
        <v>108</v>
      </c>
      <c r="K471">
        <v>22</v>
      </c>
      <c r="L471">
        <v>2</v>
      </c>
      <c r="M471" t="s">
        <v>505</v>
      </c>
      <c r="N471">
        <v>0.92700000000000005</v>
      </c>
      <c r="O471" t="s">
        <v>231</v>
      </c>
      <c r="P471" t="s">
        <v>234</v>
      </c>
      <c r="Q471" t="s">
        <v>648</v>
      </c>
      <c r="R471" t="s">
        <v>90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6</v>
      </c>
      <c r="Z471">
        <v>83.4</v>
      </c>
      <c r="AA471">
        <v>76.099999999999994</v>
      </c>
      <c r="AB471">
        <v>3.37</v>
      </c>
      <c r="AC471">
        <v>1.63</v>
      </c>
      <c r="AD471">
        <v>0.23599999999999999</v>
      </c>
      <c r="AE471">
        <v>1.752</v>
      </c>
      <c r="AF471">
        <v>-1.41</v>
      </c>
      <c r="AG471">
        <v>6.6379999999999999</v>
      </c>
      <c r="AH471">
        <v>-3.72</v>
      </c>
      <c r="AI471">
        <v>10.96</v>
      </c>
      <c r="AJ471">
        <v>23.7</v>
      </c>
      <c r="AK471">
        <v>14.1</v>
      </c>
      <c r="AL471">
        <v>5</v>
      </c>
      <c r="AM471">
        <v>198.65899999999999</v>
      </c>
      <c r="AN471">
        <v>2051.1999999999998</v>
      </c>
      <c r="AO471" t="s">
        <v>723</v>
      </c>
    </row>
    <row r="472" spans="1:41">
      <c r="A472" t="s">
        <v>483</v>
      </c>
      <c r="B472" t="s">
        <v>3</v>
      </c>
      <c r="C472" t="s">
        <v>638</v>
      </c>
      <c r="D472" t="s">
        <v>169</v>
      </c>
      <c r="E472" t="s">
        <v>639</v>
      </c>
      <c r="F472" t="s">
        <v>94</v>
      </c>
      <c r="G472" t="s">
        <v>371</v>
      </c>
      <c r="H472">
        <v>82</v>
      </c>
      <c r="I472" t="s">
        <v>96</v>
      </c>
      <c r="J472" t="s">
        <v>97</v>
      </c>
      <c r="K472">
        <v>23</v>
      </c>
      <c r="L472">
        <v>1</v>
      </c>
      <c r="M472" t="s">
        <v>499</v>
      </c>
      <c r="N472">
        <v>0.90200000000000002</v>
      </c>
      <c r="O472" t="s">
        <v>156</v>
      </c>
      <c r="Q472" t="s">
        <v>372</v>
      </c>
      <c r="R472" t="s">
        <v>90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0</v>
      </c>
      <c r="Y472">
        <v>6</v>
      </c>
      <c r="Z472">
        <v>77.099999999999994</v>
      </c>
      <c r="AA472">
        <v>70.099999999999994</v>
      </c>
      <c r="AB472">
        <v>3.24</v>
      </c>
      <c r="AC472">
        <v>1.61</v>
      </c>
      <c r="AD472">
        <v>-1.17</v>
      </c>
      <c r="AE472">
        <v>1.65</v>
      </c>
      <c r="AF472">
        <v>-1.718</v>
      </c>
      <c r="AG472">
        <v>6.8760000000000003</v>
      </c>
      <c r="AH472">
        <v>7.76</v>
      </c>
      <c r="AI472">
        <v>-8.86</v>
      </c>
      <c r="AJ472">
        <v>23.7</v>
      </c>
      <c r="AK472">
        <v>-12.2</v>
      </c>
      <c r="AL472">
        <v>14.6</v>
      </c>
      <c r="AM472">
        <v>41.401000000000003</v>
      </c>
      <c r="AN472">
        <v>1878.3</v>
      </c>
      <c r="AO472" t="s">
        <v>724</v>
      </c>
    </row>
    <row r="473" spans="1:41">
      <c r="A473" t="s">
        <v>483</v>
      </c>
      <c r="B473" t="s">
        <v>3</v>
      </c>
      <c r="C473" t="s">
        <v>638</v>
      </c>
      <c r="D473" t="s">
        <v>169</v>
      </c>
      <c r="E473" t="s">
        <v>639</v>
      </c>
      <c r="F473" t="s">
        <v>94</v>
      </c>
      <c r="G473" t="s">
        <v>371</v>
      </c>
      <c r="H473">
        <v>83</v>
      </c>
      <c r="I473" t="s">
        <v>120</v>
      </c>
      <c r="J473" t="s">
        <v>108</v>
      </c>
      <c r="K473">
        <v>23</v>
      </c>
      <c r="L473">
        <v>2</v>
      </c>
      <c r="M473" t="s">
        <v>508</v>
      </c>
      <c r="N473">
        <v>0.91</v>
      </c>
      <c r="O473" t="s">
        <v>156</v>
      </c>
      <c r="P473" t="s">
        <v>109</v>
      </c>
      <c r="Q473" t="s">
        <v>372</v>
      </c>
      <c r="R473" t="s">
        <v>90</v>
      </c>
      <c r="S473">
        <v>1</v>
      </c>
      <c r="T473">
        <v>0</v>
      </c>
      <c r="U473">
        <v>1</v>
      </c>
      <c r="V473">
        <v>0</v>
      </c>
      <c r="W473">
        <v>0</v>
      </c>
      <c r="X473">
        <v>0</v>
      </c>
      <c r="Y473">
        <v>6</v>
      </c>
      <c r="Z473">
        <v>91</v>
      </c>
      <c r="AA473">
        <v>83.3</v>
      </c>
      <c r="AB473">
        <v>3.27</v>
      </c>
      <c r="AC473">
        <v>1.83</v>
      </c>
      <c r="AD473">
        <v>-0.60299999999999998</v>
      </c>
      <c r="AE473">
        <v>2.383</v>
      </c>
      <c r="AF473">
        <v>-1.4790000000000001</v>
      </c>
      <c r="AG473">
        <v>6.6029999999999998</v>
      </c>
      <c r="AH473">
        <v>-5.94</v>
      </c>
      <c r="AI473">
        <v>7.12</v>
      </c>
      <c r="AJ473">
        <v>23.8</v>
      </c>
      <c r="AK473">
        <v>24.5</v>
      </c>
      <c r="AL473">
        <v>5.3</v>
      </c>
      <c r="AM473">
        <v>219.68100000000001</v>
      </c>
      <c r="AN473">
        <v>1802.86</v>
      </c>
      <c r="AO473" t="s">
        <v>725</v>
      </c>
    </row>
    <row r="474" spans="1:41">
      <c r="A474" t="s">
        <v>483</v>
      </c>
      <c r="B474" t="s">
        <v>3</v>
      </c>
      <c r="C474" t="s">
        <v>638</v>
      </c>
      <c r="D474" t="s">
        <v>169</v>
      </c>
      <c r="E474" t="s">
        <v>639</v>
      </c>
      <c r="F474" t="s">
        <v>94</v>
      </c>
      <c r="G474" t="s">
        <v>371</v>
      </c>
      <c r="H474">
        <v>84</v>
      </c>
      <c r="I474" t="s">
        <v>96</v>
      </c>
      <c r="J474" t="s">
        <v>97</v>
      </c>
      <c r="K474">
        <v>24</v>
      </c>
      <c r="L474">
        <v>1</v>
      </c>
      <c r="M474" t="s">
        <v>508</v>
      </c>
      <c r="N474">
        <v>0.85299999999999998</v>
      </c>
      <c r="O474" t="s">
        <v>123</v>
      </c>
      <c r="Q474" t="s">
        <v>465</v>
      </c>
      <c r="R474" t="s">
        <v>3</v>
      </c>
      <c r="S474">
        <v>0</v>
      </c>
      <c r="T474">
        <v>0</v>
      </c>
      <c r="U474">
        <v>1</v>
      </c>
      <c r="V474">
        <v>1</v>
      </c>
      <c r="W474">
        <v>0</v>
      </c>
      <c r="X474">
        <v>0</v>
      </c>
      <c r="Y474">
        <v>6</v>
      </c>
      <c r="Z474">
        <v>92.2</v>
      </c>
      <c r="AA474">
        <v>84.3</v>
      </c>
      <c r="AB474">
        <v>3.39</v>
      </c>
      <c r="AC474">
        <v>1.61</v>
      </c>
      <c r="AD474">
        <v>0.104</v>
      </c>
      <c r="AE474">
        <v>1.2769999999999999</v>
      </c>
      <c r="AF474">
        <v>-1.143</v>
      </c>
      <c r="AG474">
        <v>6.5010000000000003</v>
      </c>
      <c r="AH474">
        <v>-5.0599999999999996</v>
      </c>
      <c r="AI474">
        <v>8.74</v>
      </c>
      <c r="AJ474">
        <v>23.7</v>
      </c>
      <c r="AK474">
        <v>23.2</v>
      </c>
      <c r="AL474">
        <v>4.5999999999999996</v>
      </c>
      <c r="AM474">
        <v>209.98</v>
      </c>
      <c r="AN474">
        <v>1981.95</v>
      </c>
      <c r="AO474" t="s">
        <v>726</v>
      </c>
    </row>
    <row r="475" spans="1:41">
      <c r="A475" t="s">
        <v>483</v>
      </c>
      <c r="B475" t="s">
        <v>3</v>
      </c>
      <c r="C475" t="s">
        <v>638</v>
      </c>
      <c r="D475" t="s">
        <v>169</v>
      </c>
      <c r="E475" t="s">
        <v>639</v>
      </c>
      <c r="F475" t="s">
        <v>94</v>
      </c>
      <c r="G475" t="s">
        <v>371</v>
      </c>
      <c r="H475">
        <v>85</v>
      </c>
      <c r="I475" t="s">
        <v>96</v>
      </c>
      <c r="J475" t="s">
        <v>97</v>
      </c>
      <c r="K475">
        <v>24</v>
      </c>
      <c r="L475">
        <v>2</v>
      </c>
      <c r="M475" t="s">
        <v>508</v>
      </c>
      <c r="N475">
        <v>0.90500000000000003</v>
      </c>
      <c r="O475" t="s">
        <v>123</v>
      </c>
      <c r="Q475" t="s">
        <v>465</v>
      </c>
      <c r="R475" t="s">
        <v>3</v>
      </c>
      <c r="S475">
        <v>1</v>
      </c>
      <c r="T475">
        <v>0</v>
      </c>
      <c r="U475">
        <v>1</v>
      </c>
      <c r="V475">
        <v>1</v>
      </c>
      <c r="W475">
        <v>0</v>
      </c>
      <c r="X475">
        <v>0</v>
      </c>
      <c r="Y475">
        <v>6</v>
      </c>
      <c r="Z475">
        <v>91.5</v>
      </c>
      <c r="AA475">
        <v>83</v>
      </c>
      <c r="AB475">
        <v>3.45</v>
      </c>
      <c r="AC475">
        <v>1.61</v>
      </c>
      <c r="AD475">
        <v>1.274</v>
      </c>
      <c r="AE475">
        <v>1.623</v>
      </c>
      <c r="AF475">
        <v>-1.032</v>
      </c>
      <c r="AG475">
        <v>6.5039999999999996</v>
      </c>
      <c r="AH475">
        <v>-6.84</v>
      </c>
      <c r="AI475">
        <v>8.4499999999999993</v>
      </c>
      <c r="AJ475">
        <v>23.7</v>
      </c>
      <c r="AK475">
        <v>27.4</v>
      </c>
      <c r="AL475">
        <v>5</v>
      </c>
      <c r="AM475">
        <v>218.845</v>
      </c>
      <c r="AN475">
        <v>2097.6</v>
      </c>
      <c r="AO475" t="s">
        <v>727</v>
      </c>
    </row>
    <row r="476" spans="1:41">
      <c r="A476" t="s">
        <v>483</v>
      </c>
      <c r="B476" t="s">
        <v>3</v>
      </c>
      <c r="C476" t="s">
        <v>638</v>
      </c>
      <c r="D476" t="s">
        <v>169</v>
      </c>
      <c r="E476" t="s">
        <v>639</v>
      </c>
      <c r="F476" t="s">
        <v>94</v>
      </c>
      <c r="G476" t="s">
        <v>371</v>
      </c>
      <c r="H476">
        <v>86</v>
      </c>
      <c r="I476" t="s">
        <v>103</v>
      </c>
      <c r="J476" t="s">
        <v>104</v>
      </c>
      <c r="K476">
        <v>24</v>
      </c>
      <c r="L476">
        <v>3</v>
      </c>
      <c r="M476" t="s">
        <v>115</v>
      </c>
      <c r="N476">
        <v>0.753</v>
      </c>
      <c r="O476" t="s">
        <v>123</v>
      </c>
      <c r="Q476" t="s">
        <v>465</v>
      </c>
      <c r="R476" t="s">
        <v>3</v>
      </c>
      <c r="S476">
        <v>2</v>
      </c>
      <c r="T476">
        <v>0</v>
      </c>
      <c r="U476">
        <v>1</v>
      </c>
      <c r="V476">
        <v>1</v>
      </c>
      <c r="W476">
        <v>1</v>
      </c>
      <c r="X476">
        <v>0</v>
      </c>
      <c r="Y476">
        <v>6</v>
      </c>
      <c r="Z476">
        <v>84.4</v>
      </c>
      <c r="AA476">
        <v>77.7</v>
      </c>
      <c r="AB476">
        <v>3.37</v>
      </c>
      <c r="AC476">
        <v>1.52</v>
      </c>
      <c r="AD476">
        <v>0.54400000000000004</v>
      </c>
      <c r="AE476">
        <v>2.0670000000000002</v>
      </c>
      <c r="AF476">
        <v>-1.2210000000000001</v>
      </c>
      <c r="AG476">
        <v>6.7370000000000001</v>
      </c>
      <c r="AH476">
        <v>1.59</v>
      </c>
      <c r="AI476">
        <v>2.4700000000000002</v>
      </c>
      <c r="AJ476">
        <v>23.8</v>
      </c>
      <c r="AK476">
        <v>-6.1</v>
      </c>
      <c r="AL476">
        <v>7.9</v>
      </c>
      <c r="AM476">
        <v>147.739</v>
      </c>
      <c r="AN476">
        <v>535.52700000000004</v>
      </c>
      <c r="AO476" t="s">
        <v>728</v>
      </c>
    </row>
    <row r="477" spans="1:41">
      <c r="A477" t="s">
        <v>483</v>
      </c>
      <c r="B477" t="s">
        <v>3</v>
      </c>
      <c r="C477" t="s">
        <v>638</v>
      </c>
      <c r="D477" t="s">
        <v>169</v>
      </c>
      <c r="E477" t="s">
        <v>639</v>
      </c>
      <c r="F477" t="s">
        <v>94</v>
      </c>
      <c r="G477" t="s">
        <v>371</v>
      </c>
      <c r="H477">
        <v>87</v>
      </c>
      <c r="I477" t="s">
        <v>127</v>
      </c>
      <c r="J477" t="s">
        <v>104</v>
      </c>
      <c r="K477">
        <v>24</v>
      </c>
      <c r="L477">
        <v>4</v>
      </c>
      <c r="M477" t="s">
        <v>115</v>
      </c>
      <c r="N477">
        <v>0.92300000000000004</v>
      </c>
      <c r="O477" t="s">
        <v>123</v>
      </c>
      <c r="Q477" t="s">
        <v>465</v>
      </c>
      <c r="R477" t="s">
        <v>3</v>
      </c>
      <c r="S477">
        <v>2</v>
      </c>
      <c r="T477">
        <v>1</v>
      </c>
      <c r="U477">
        <v>1</v>
      </c>
      <c r="V477">
        <v>1</v>
      </c>
      <c r="W477">
        <v>1</v>
      </c>
      <c r="X477">
        <v>0</v>
      </c>
      <c r="Y477">
        <v>6</v>
      </c>
      <c r="Z477">
        <v>84.7</v>
      </c>
      <c r="AA477">
        <v>77.8</v>
      </c>
      <c r="AB477">
        <v>3.46</v>
      </c>
      <c r="AC477">
        <v>1.61</v>
      </c>
      <c r="AD477">
        <v>0.19500000000000001</v>
      </c>
      <c r="AE477">
        <v>3.0840000000000001</v>
      </c>
      <c r="AF477">
        <v>-1.3320000000000001</v>
      </c>
      <c r="AG477">
        <v>6.79</v>
      </c>
      <c r="AH477">
        <v>4.37</v>
      </c>
      <c r="AI477">
        <v>2.29</v>
      </c>
      <c r="AJ477">
        <v>23.8</v>
      </c>
      <c r="AK477">
        <v>-13.9</v>
      </c>
      <c r="AL477">
        <v>7.9</v>
      </c>
      <c r="AM477">
        <v>118.154</v>
      </c>
      <c r="AN477">
        <v>895.30799999999999</v>
      </c>
      <c r="AO477" t="s">
        <v>729</v>
      </c>
    </row>
    <row r="478" spans="1:41">
      <c r="A478" t="s">
        <v>483</v>
      </c>
      <c r="B478" t="s">
        <v>3</v>
      </c>
      <c r="C478" t="s">
        <v>638</v>
      </c>
      <c r="D478" t="s">
        <v>169</v>
      </c>
      <c r="E478" t="s">
        <v>639</v>
      </c>
      <c r="F478" t="s">
        <v>94</v>
      </c>
      <c r="G478" t="s">
        <v>371</v>
      </c>
      <c r="H478">
        <v>88</v>
      </c>
      <c r="I478" t="s">
        <v>147</v>
      </c>
      <c r="J478" t="s">
        <v>104</v>
      </c>
      <c r="K478">
        <v>24</v>
      </c>
      <c r="L478">
        <v>5</v>
      </c>
      <c r="M478" t="s">
        <v>499</v>
      </c>
      <c r="N478">
        <v>0.90300000000000002</v>
      </c>
      <c r="O478" t="s">
        <v>123</v>
      </c>
      <c r="Q478" t="s">
        <v>465</v>
      </c>
      <c r="R478" t="s">
        <v>3</v>
      </c>
      <c r="S478">
        <v>2</v>
      </c>
      <c r="T478">
        <v>2</v>
      </c>
      <c r="U478">
        <v>1</v>
      </c>
      <c r="V478">
        <v>1</v>
      </c>
      <c r="W478">
        <v>1</v>
      </c>
      <c r="X478">
        <v>0</v>
      </c>
      <c r="Y478">
        <v>6</v>
      </c>
      <c r="Z478">
        <v>77</v>
      </c>
      <c r="AA478">
        <v>70.7</v>
      </c>
      <c r="AB478">
        <v>3.46</v>
      </c>
      <c r="AC478">
        <v>1.61</v>
      </c>
      <c r="AD478">
        <v>0.44500000000000001</v>
      </c>
      <c r="AE478">
        <v>1.7490000000000001</v>
      </c>
      <c r="AF478">
        <v>-1.252</v>
      </c>
      <c r="AG478">
        <v>6.8339999999999996</v>
      </c>
      <c r="AH478">
        <v>6.48</v>
      </c>
      <c r="AI478">
        <v>-11.03</v>
      </c>
      <c r="AJ478">
        <v>23.8</v>
      </c>
      <c r="AK478">
        <v>-10.4</v>
      </c>
      <c r="AL478">
        <v>15.2</v>
      </c>
      <c r="AM478">
        <v>30.561</v>
      </c>
      <c r="AN478">
        <v>2055.62</v>
      </c>
      <c r="AO478" t="s">
        <v>730</v>
      </c>
    </row>
    <row r="479" spans="1:41">
      <c r="A479" t="s">
        <v>483</v>
      </c>
      <c r="B479" t="s">
        <v>3</v>
      </c>
      <c r="C479" t="s">
        <v>638</v>
      </c>
      <c r="D479" t="s">
        <v>169</v>
      </c>
      <c r="E479" t="s">
        <v>639</v>
      </c>
      <c r="F479" t="s">
        <v>94</v>
      </c>
      <c r="G479" t="s">
        <v>371</v>
      </c>
      <c r="H479">
        <v>89</v>
      </c>
      <c r="I479" t="s">
        <v>96</v>
      </c>
      <c r="J479" t="s">
        <v>97</v>
      </c>
      <c r="K479">
        <v>25</v>
      </c>
      <c r="L479">
        <v>1</v>
      </c>
      <c r="M479" t="s">
        <v>115</v>
      </c>
      <c r="N479">
        <v>0.91100000000000003</v>
      </c>
      <c r="O479" t="s">
        <v>123</v>
      </c>
      <c r="Q479" t="s">
        <v>385</v>
      </c>
      <c r="R479" t="s">
        <v>3</v>
      </c>
      <c r="S479">
        <v>0</v>
      </c>
      <c r="T479">
        <v>0</v>
      </c>
      <c r="U479">
        <v>2</v>
      </c>
      <c r="V479">
        <v>0</v>
      </c>
      <c r="W479">
        <v>1</v>
      </c>
      <c r="X479">
        <v>0</v>
      </c>
      <c r="Y479">
        <v>6</v>
      </c>
      <c r="Z479">
        <v>83.1</v>
      </c>
      <c r="AA479">
        <v>77.099999999999994</v>
      </c>
      <c r="AB479">
        <v>3.53</v>
      </c>
      <c r="AC479">
        <v>1.51</v>
      </c>
      <c r="AD479">
        <v>0.99399999999999999</v>
      </c>
      <c r="AE479">
        <v>1.61</v>
      </c>
      <c r="AF479">
        <v>-1.2410000000000001</v>
      </c>
      <c r="AG479">
        <v>6.6929999999999996</v>
      </c>
      <c r="AH479">
        <v>2.99</v>
      </c>
      <c r="AI479">
        <v>1.1200000000000001</v>
      </c>
      <c r="AJ479">
        <v>23.8</v>
      </c>
      <c r="AK479">
        <v>-9.4</v>
      </c>
      <c r="AL479">
        <v>8.6999999999999993</v>
      </c>
      <c r="AM479">
        <v>111.352</v>
      </c>
      <c r="AN479">
        <v>572.26099999999997</v>
      </c>
      <c r="AO479" t="s">
        <v>731</v>
      </c>
    </row>
    <row r="480" spans="1:41">
      <c r="A480" t="s">
        <v>483</v>
      </c>
      <c r="B480" t="s">
        <v>3</v>
      </c>
      <c r="C480" t="s">
        <v>638</v>
      </c>
      <c r="D480" t="s">
        <v>169</v>
      </c>
      <c r="E480" t="s">
        <v>639</v>
      </c>
      <c r="F480" t="s">
        <v>94</v>
      </c>
      <c r="G480" t="s">
        <v>371</v>
      </c>
      <c r="H480">
        <v>90</v>
      </c>
      <c r="I480" t="s">
        <v>103</v>
      </c>
      <c r="J480" t="s">
        <v>104</v>
      </c>
      <c r="K480">
        <v>25</v>
      </c>
      <c r="L480">
        <v>2</v>
      </c>
      <c r="M480" t="s">
        <v>499</v>
      </c>
      <c r="N480">
        <v>0.90300000000000002</v>
      </c>
      <c r="O480" t="s">
        <v>123</v>
      </c>
      <c r="Q480" t="s">
        <v>385</v>
      </c>
      <c r="R480" t="s">
        <v>3</v>
      </c>
      <c r="S480">
        <v>1</v>
      </c>
      <c r="T480">
        <v>0</v>
      </c>
      <c r="U480">
        <v>2</v>
      </c>
      <c r="V480">
        <v>0</v>
      </c>
      <c r="W480">
        <v>1</v>
      </c>
      <c r="X480">
        <v>0</v>
      </c>
      <c r="Y480">
        <v>6</v>
      </c>
      <c r="Z480">
        <v>76.8</v>
      </c>
      <c r="AA480">
        <v>71</v>
      </c>
      <c r="AB480">
        <v>3.49</v>
      </c>
      <c r="AC480">
        <v>1.57</v>
      </c>
      <c r="AD480">
        <v>-0.41299999999999998</v>
      </c>
      <c r="AE480">
        <v>2.4430000000000001</v>
      </c>
      <c r="AF480">
        <v>-1.3520000000000001</v>
      </c>
      <c r="AG480">
        <v>6.7949999999999999</v>
      </c>
      <c r="AH480">
        <v>9.57</v>
      </c>
      <c r="AI480">
        <v>-10.43</v>
      </c>
      <c r="AJ480">
        <v>23.8</v>
      </c>
      <c r="AK480">
        <v>-14.8</v>
      </c>
      <c r="AL480">
        <v>15</v>
      </c>
      <c r="AM480">
        <v>42.683999999999997</v>
      </c>
      <c r="AN480">
        <v>2300.73</v>
      </c>
      <c r="AO480" t="s">
        <v>732</v>
      </c>
    </row>
    <row r="481" spans="1:41">
      <c r="A481" t="s">
        <v>483</v>
      </c>
      <c r="B481" t="s">
        <v>3</v>
      </c>
      <c r="C481" t="s">
        <v>638</v>
      </c>
      <c r="D481" t="s">
        <v>169</v>
      </c>
      <c r="E481" t="s">
        <v>639</v>
      </c>
      <c r="F481" t="s">
        <v>94</v>
      </c>
      <c r="G481" t="s">
        <v>371</v>
      </c>
      <c r="H481">
        <v>91</v>
      </c>
      <c r="I481" t="s">
        <v>96</v>
      </c>
      <c r="J481" t="s">
        <v>97</v>
      </c>
      <c r="K481">
        <v>25</v>
      </c>
      <c r="L481">
        <v>3</v>
      </c>
      <c r="M481" t="s">
        <v>499</v>
      </c>
      <c r="N481">
        <v>0.90100000000000002</v>
      </c>
      <c r="O481" t="s">
        <v>123</v>
      </c>
      <c r="Q481" t="s">
        <v>385</v>
      </c>
      <c r="R481" t="s">
        <v>3</v>
      </c>
      <c r="S481">
        <v>1</v>
      </c>
      <c r="T481">
        <v>1</v>
      </c>
      <c r="U481">
        <v>2</v>
      </c>
      <c r="V481">
        <v>0</v>
      </c>
      <c r="W481">
        <v>1</v>
      </c>
      <c r="X481">
        <v>0</v>
      </c>
      <c r="Y481">
        <v>6</v>
      </c>
      <c r="Z481">
        <v>78</v>
      </c>
      <c r="AA481">
        <v>71.8</v>
      </c>
      <c r="AB481">
        <v>3.49</v>
      </c>
      <c r="AC481">
        <v>1.6</v>
      </c>
      <c r="AD481">
        <v>0.52900000000000003</v>
      </c>
      <c r="AE481">
        <v>1.446</v>
      </c>
      <c r="AF481">
        <v>-1.468</v>
      </c>
      <c r="AG481">
        <v>6.6959999999999997</v>
      </c>
      <c r="AH481">
        <v>7.67</v>
      </c>
      <c r="AI481">
        <v>-9.49</v>
      </c>
      <c r="AJ481">
        <v>23.8</v>
      </c>
      <c r="AK481">
        <v>-12.9</v>
      </c>
      <c r="AL481">
        <v>14.4</v>
      </c>
      <c r="AM481">
        <v>39.1</v>
      </c>
      <c r="AN481">
        <v>1993.13</v>
      </c>
      <c r="AO481" t="s">
        <v>733</v>
      </c>
    </row>
    <row r="482" spans="1:41">
      <c r="A482" t="s">
        <v>483</v>
      </c>
      <c r="B482" t="s">
        <v>3</v>
      </c>
      <c r="C482" t="s">
        <v>638</v>
      </c>
      <c r="D482" t="s">
        <v>169</v>
      </c>
      <c r="E482" t="s">
        <v>639</v>
      </c>
      <c r="F482" t="s">
        <v>94</v>
      </c>
      <c r="G482" t="s">
        <v>371</v>
      </c>
      <c r="H482">
        <v>92</v>
      </c>
      <c r="I482" t="s">
        <v>96</v>
      </c>
      <c r="J482" t="s">
        <v>97</v>
      </c>
      <c r="K482">
        <v>25</v>
      </c>
      <c r="L482">
        <v>4</v>
      </c>
      <c r="M482" t="s">
        <v>508</v>
      </c>
      <c r="N482">
        <v>0.91500000000000004</v>
      </c>
      <c r="O482" t="s">
        <v>123</v>
      </c>
      <c r="Q482" t="s">
        <v>385</v>
      </c>
      <c r="R482" t="s">
        <v>3</v>
      </c>
      <c r="S482">
        <v>2</v>
      </c>
      <c r="T482">
        <v>1</v>
      </c>
      <c r="U482">
        <v>2</v>
      </c>
      <c r="V482">
        <v>0</v>
      </c>
      <c r="W482">
        <v>1</v>
      </c>
      <c r="X482">
        <v>0</v>
      </c>
      <c r="Y482">
        <v>6</v>
      </c>
      <c r="Z482">
        <v>91.8</v>
      </c>
      <c r="AA482">
        <v>84.4</v>
      </c>
      <c r="AB482">
        <v>3.55</v>
      </c>
      <c r="AC482">
        <v>1.62</v>
      </c>
      <c r="AD482">
        <v>-2.2120000000000002</v>
      </c>
      <c r="AE482">
        <v>2.4420000000000002</v>
      </c>
      <c r="AF482">
        <v>-1.345</v>
      </c>
      <c r="AG482">
        <v>6.5620000000000003</v>
      </c>
      <c r="AH482">
        <v>-6.07</v>
      </c>
      <c r="AI482">
        <v>7.59</v>
      </c>
      <c r="AJ482">
        <v>23.8</v>
      </c>
      <c r="AK482">
        <v>29.1</v>
      </c>
      <c r="AL482">
        <v>5.0999999999999996</v>
      </c>
      <c r="AM482">
        <v>218.52799999999999</v>
      </c>
      <c r="AN482">
        <v>1915.06</v>
      </c>
      <c r="AO482" t="s">
        <v>734</v>
      </c>
    </row>
    <row r="483" spans="1:41">
      <c r="A483" t="s">
        <v>483</v>
      </c>
      <c r="B483" t="s">
        <v>3</v>
      </c>
      <c r="C483" t="s">
        <v>638</v>
      </c>
      <c r="D483" t="s">
        <v>169</v>
      </c>
      <c r="E483" t="s">
        <v>639</v>
      </c>
      <c r="F483" t="s">
        <v>94</v>
      </c>
      <c r="G483" t="s">
        <v>371</v>
      </c>
      <c r="H483">
        <v>93</v>
      </c>
      <c r="I483" t="s">
        <v>147</v>
      </c>
      <c r="J483" t="s">
        <v>104</v>
      </c>
      <c r="K483">
        <v>25</v>
      </c>
      <c r="L483">
        <v>5</v>
      </c>
      <c r="M483" t="s">
        <v>115</v>
      </c>
      <c r="N483">
        <v>0.89400000000000002</v>
      </c>
      <c r="O483" t="s">
        <v>123</v>
      </c>
      <c r="Q483" t="s">
        <v>385</v>
      </c>
      <c r="R483" t="s">
        <v>3</v>
      </c>
      <c r="S483">
        <v>3</v>
      </c>
      <c r="T483">
        <v>1</v>
      </c>
      <c r="U483">
        <v>2</v>
      </c>
      <c r="V483">
        <v>0</v>
      </c>
      <c r="W483">
        <v>1</v>
      </c>
      <c r="X483">
        <v>0</v>
      </c>
      <c r="Y483">
        <v>6</v>
      </c>
      <c r="Z483">
        <v>83.9</v>
      </c>
      <c r="AA483">
        <v>77.3</v>
      </c>
      <c r="AB483">
        <v>3.58</v>
      </c>
      <c r="AC483">
        <v>1.6</v>
      </c>
      <c r="AD483">
        <v>0.69099999999999995</v>
      </c>
      <c r="AE483">
        <v>1.274</v>
      </c>
      <c r="AF483">
        <v>-1.143</v>
      </c>
      <c r="AG483">
        <v>6.6909999999999998</v>
      </c>
      <c r="AH483">
        <v>2.4500000000000002</v>
      </c>
      <c r="AI483">
        <v>0.91</v>
      </c>
      <c r="AJ483">
        <v>23.8</v>
      </c>
      <c r="AK483">
        <v>-7.8</v>
      </c>
      <c r="AL483">
        <v>8.6999999999999993</v>
      </c>
      <c r="AM483">
        <v>111.416</v>
      </c>
      <c r="AN483">
        <v>468.48099999999999</v>
      </c>
      <c r="AO483" t="s">
        <v>735</v>
      </c>
    </row>
    <row r="484" spans="1:41">
      <c r="A484" t="s">
        <v>483</v>
      </c>
      <c r="B484" t="s">
        <v>3</v>
      </c>
      <c r="C484" t="s">
        <v>638</v>
      </c>
      <c r="D484" t="s">
        <v>169</v>
      </c>
      <c r="E484" t="s">
        <v>639</v>
      </c>
      <c r="F484" t="s">
        <v>94</v>
      </c>
      <c r="G484" t="s">
        <v>371</v>
      </c>
      <c r="H484">
        <v>94</v>
      </c>
      <c r="I484" t="s">
        <v>103</v>
      </c>
      <c r="J484" t="s">
        <v>104</v>
      </c>
      <c r="K484">
        <v>25</v>
      </c>
      <c r="L484">
        <v>6</v>
      </c>
      <c r="M484" t="s">
        <v>115</v>
      </c>
      <c r="N484">
        <v>0.92800000000000005</v>
      </c>
      <c r="O484" t="s">
        <v>123</v>
      </c>
      <c r="Q484" t="s">
        <v>385</v>
      </c>
      <c r="R484" t="s">
        <v>3</v>
      </c>
      <c r="S484">
        <v>3</v>
      </c>
      <c r="T484">
        <v>2</v>
      </c>
      <c r="U484">
        <v>2</v>
      </c>
      <c r="V484">
        <v>0</v>
      </c>
      <c r="W484">
        <v>1</v>
      </c>
      <c r="X484">
        <v>0</v>
      </c>
      <c r="Y484">
        <v>6</v>
      </c>
      <c r="Z484">
        <v>84.5</v>
      </c>
      <c r="AA484">
        <v>77.8</v>
      </c>
      <c r="AB484">
        <v>3.56</v>
      </c>
      <c r="AC484">
        <v>1.72</v>
      </c>
      <c r="AD484">
        <v>0.94099999999999995</v>
      </c>
      <c r="AE484">
        <v>2.9870000000000001</v>
      </c>
      <c r="AF484">
        <v>-1.1080000000000001</v>
      </c>
      <c r="AG484">
        <v>6.7679999999999998</v>
      </c>
      <c r="AH484">
        <v>5.75</v>
      </c>
      <c r="AI484">
        <v>1.06</v>
      </c>
      <c r="AJ484">
        <v>23.8</v>
      </c>
      <c r="AK484">
        <v>-16.899999999999999</v>
      </c>
      <c r="AL484">
        <v>8.6</v>
      </c>
      <c r="AM484">
        <v>100.872</v>
      </c>
      <c r="AN484">
        <v>1055.6199999999999</v>
      </c>
      <c r="AO484" t="s">
        <v>736</v>
      </c>
    </row>
    <row r="485" spans="1:41">
      <c r="A485" t="s">
        <v>483</v>
      </c>
      <c r="B485" t="s">
        <v>3</v>
      </c>
      <c r="C485" t="s">
        <v>638</v>
      </c>
      <c r="D485" t="s">
        <v>169</v>
      </c>
      <c r="E485" t="s">
        <v>639</v>
      </c>
      <c r="F485" t="s">
        <v>94</v>
      </c>
      <c r="G485" t="s">
        <v>371</v>
      </c>
      <c r="H485">
        <v>95</v>
      </c>
      <c r="I485" t="s">
        <v>107</v>
      </c>
      <c r="J485" t="s">
        <v>108</v>
      </c>
      <c r="K485">
        <v>26</v>
      </c>
      <c r="L485">
        <v>1</v>
      </c>
      <c r="M485" t="s">
        <v>98</v>
      </c>
      <c r="N485">
        <v>0.90500000000000003</v>
      </c>
      <c r="O485" t="s">
        <v>111</v>
      </c>
      <c r="P485" t="s">
        <v>112</v>
      </c>
      <c r="Q485" t="s">
        <v>663</v>
      </c>
      <c r="R485" t="s">
        <v>3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7</v>
      </c>
      <c r="Z485">
        <v>90.5</v>
      </c>
      <c r="AA485">
        <v>81.900000000000006</v>
      </c>
      <c r="AB485">
        <v>3.47</v>
      </c>
      <c r="AC485">
        <v>1.61</v>
      </c>
      <c r="AD485">
        <v>0.17599999999999999</v>
      </c>
      <c r="AE485">
        <v>3.1509999999999998</v>
      </c>
      <c r="AF485">
        <v>-1.284</v>
      </c>
      <c r="AG485">
        <v>6.7480000000000002</v>
      </c>
      <c r="AH485">
        <v>-0.59</v>
      </c>
      <c r="AI485">
        <v>9.1</v>
      </c>
      <c r="AJ485">
        <v>23.7</v>
      </c>
      <c r="AK485">
        <v>0.1</v>
      </c>
      <c r="AL485">
        <v>4.2</v>
      </c>
      <c r="AM485">
        <v>183.697</v>
      </c>
      <c r="AN485">
        <v>1745.61</v>
      </c>
      <c r="AO485" t="s">
        <v>737</v>
      </c>
    </row>
    <row r="486" spans="1:41">
      <c r="A486" t="s">
        <v>483</v>
      </c>
      <c r="B486" t="s">
        <v>3</v>
      </c>
      <c r="C486" t="s">
        <v>638</v>
      </c>
      <c r="D486" t="s">
        <v>169</v>
      </c>
      <c r="E486" t="s">
        <v>639</v>
      </c>
      <c r="F486" t="s">
        <v>94</v>
      </c>
      <c r="G486" t="s">
        <v>371</v>
      </c>
      <c r="H486">
        <v>96</v>
      </c>
      <c r="I486" t="s">
        <v>96</v>
      </c>
      <c r="J486" t="s">
        <v>97</v>
      </c>
      <c r="K486">
        <v>27</v>
      </c>
      <c r="L486">
        <v>1</v>
      </c>
      <c r="M486" t="s">
        <v>508</v>
      </c>
      <c r="N486">
        <v>0.90800000000000003</v>
      </c>
      <c r="O486" t="s">
        <v>111</v>
      </c>
      <c r="Q486" t="s">
        <v>448</v>
      </c>
      <c r="R486" t="s">
        <v>90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0</v>
      </c>
      <c r="Y486">
        <v>7</v>
      </c>
      <c r="Z486">
        <v>89.9</v>
      </c>
      <c r="AA486">
        <v>82.1</v>
      </c>
      <c r="AB486">
        <v>3.05</v>
      </c>
      <c r="AC486">
        <v>1.36</v>
      </c>
      <c r="AD486">
        <v>-2.1619999999999999</v>
      </c>
      <c r="AE486">
        <v>2.8639999999999999</v>
      </c>
      <c r="AF486">
        <v>-1.7030000000000001</v>
      </c>
      <c r="AG486">
        <v>6.6890000000000001</v>
      </c>
      <c r="AH486">
        <v>-5.96</v>
      </c>
      <c r="AI486">
        <v>7.03</v>
      </c>
      <c r="AJ486">
        <v>23.7</v>
      </c>
      <c r="AK486">
        <v>25.4</v>
      </c>
      <c r="AL486">
        <v>5.5</v>
      </c>
      <c r="AM486">
        <v>220.11600000000001</v>
      </c>
      <c r="AN486">
        <v>1765.68</v>
      </c>
      <c r="AO486" t="s">
        <v>738</v>
      </c>
    </row>
    <row r="487" spans="1:41">
      <c r="A487" t="s">
        <v>483</v>
      </c>
      <c r="B487" t="s">
        <v>3</v>
      </c>
      <c r="C487" t="s">
        <v>638</v>
      </c>
      <c r="D487" t="s">
        <v>169</v>
      </c>
      <c r="E487" t="s">
        <v>639</v>
      </c>
      <c r="F487" t="s">
        <v>94</v>
      </c>
      <c r="G487" t="s">
        <v>371</v>
      </c>
      <c r="H487">
        <v>97</v>
      </c>
      <c r="I487" t="s">
        <v>103</v>
      </c>
      <c r="J487" t="s">
        <v>104</v>
      </c>
      <c r="K487">
        <v>27</v>
      </c>
      <c r="L487">
        <v>2</v>
      </c>
      <c r="M487" t="s">
        <v>505</v>
      </c>
      <c r="N487">
        <v>0.95299999999999996</v>
      </c>
      <c r="O487" t="s">
        <v>111</v>
      </c>
      <c r="Q487" t="s">
        <v>448</v>
      </c>
      <c r="R487" t="s">
        <v>90</v>
      </c>
      <c r="S487">
        <v>1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7</v>
      </c>
      <c r="Z487">
        <v>81.8</v>
      </c>
      <c r="AA487">
        <v>74.8</v>
      </c>
      <c r="AB487">
        <v>3.03</v>
      </c>
      <c r="AC487">
        <v>1.41</v>
      </c>
      <c r="AD487">
        <v>-0.02</v>
      </c>
      <c r="AE487">
        <v>3.0840000000000001</v>
      </c>
      <c r="AF487">
        <v>-1.4319999999999999</v>
      </c>
      <c r="AG487">
        <v>6.6989999999999998</v>
      </c>
      <c r="AH487">
        <v>0.16</v>
      </c>
      <c r="AI487">
        <v>6.12</v>
      </c>
      <c r="AJ487">
        <v>23.7</v>
      </c>
      <c r="AK487">
        <v>-2.1</v>
      </c>
      <c r="AL487">
        <v>6.8</v>
      </c>
      <c r="AM487">
        <v>178.536</v>
      </c>
      <c r="AN487">
        <v>1073.56</v>
      </c>
      <c r="AO487" t="s">
        <v>739</v>
      </c>
    </row>
    <row r="488" spans="1:41">
      <c r="A488" t="s">
        <v>483</v>
      </c>
      <c r="B488" t="s">
        <v>3</v>
      </c>
      <c r="C488" t="s">
        <v>638</v>
      </c>
      <c r="D488" t="s">
        <v>169</v>
      </c>
      <c r="E488" t="s">
        <v>639</v>
      </c>
      <c r="F488" t="s">
        <v>94</v>
      </c>
      <c r="G488" t="s">
        <v>371</v>
      </c>
      <c r="H488">
        <v>98</v>
      </c>
      <c r="I488" t="s">
        <v>96</v>
      </c>
      <c r="J488" t="s">
        <v>97</v>
      </c>
      <c r="K488">
        <v>27</v>
      </c>
      <c r="L488">
        <v>3</v>
      </c>
      <c r="M488" t="s">
        <v>505</v>
      </c>
      <c r="N488">
        <v>0.90500000000000003</v>
      </c>
      <c r="O488" t="s">
        <v>111</v>
      </c>
      <c r="Q488" t="s">
        <v>448</v>
      </c>
      <c r="R488" t="s">
        <v>90</v>
      </c>
      <c r="S488">
        <v>1</v>
      </c>
      <c r="T488">
        <v>1</v>
      </c>
      <c r="U488">
        <v>1</v>
      </c>
      <c r="V488">
        <v>0</v>
      </c>
      <c r="W488">
        <v>0</v>
      </c>
      <c r="X488">
        <v>0</v>
      </c>
      <c r="Y488">
        <v>7</v>
      </c>
      <c r="Z488">
        <v>82.3</v>
      </c>
      <c r="AA488">
        <v>75.3</v>
      </c>
      <c r="AB488">
        <v>3.06</v>
      </c>
      <c r="AC488">
        <v>1.45</v>
      </c>
      <c r="AD488">
        <v>0.09</v>
      </c>
      <c r="AE488">
        <v>1.3029999999999999</v>
      </c>
      <c r="AF488">
        <v>-1.4710000000000001</v>
      </c>
      <c r="AG488">
        <v>6.6459999999999999</v>
      </c>
      <c r="AH488">
        <v>-2.5</v>
      </c>
      <c r="AI488">
        <v>4.7300000000000004</v>
      </c>
      <c r="AJ488">
        <v>23.8</v>
      </c>
      <c r="AK488">
        <v>5.8</v>
      </c>
      <c r="AL488">
        <v>7.6</v>
      </c>
      <c r="AM488">
        <v>207.62700000000001</v>
      </c>
      <c r="AN488">
        <v>938.423</v>
      </c>
      <c r="AO488" t="s">
        <v>740</v>
      </c>
    </row>
    <row r="489" spans="1:41">
      <c r="A489" t="s">
        <v>483</v>
      </c>
      <c r="B489" t="s">
        <v>3</v>
      </c>
      <c r="C489" t="s">
        <v>638</v>
      </c>
      <c r="D489" t="s">
        <v>169</v>
      </c>
      <c r="E489" t="s">
        <v>639</v>
      </c>
      <c r="F489" t="s">
        <v>94</v>
      </c>
      <c r="G489" t="s">
        <v>371</v>
      </c>
      <c r="H489">
        <v>99</v>
      </c>
      <c r="I489" t="s">
        <v>107</v>
      </c>
      <c r="J489" t="s">
        <v>108</v>
      </c>
      <c r="K489">
        <v>27</v>
      </c>
      <c r="L489">
        <v>4</v>
      </c>
      <c r="M489" t="s">
        <v>98</v>
      </c>
      <c r="N489">
        <v>0.90700000000000003</v>
      </c>
      <c r="O489" t="s">
        <v>111</v>
      </c>
      <c r="P489" t="s">
        <v>112</v>
      </c>
      <c r="Q489" t="s">
        <v>448</v>
      </c>
      <c r="R489" t="s">
        <v>90</v>
      </c>
      <c r="S489">
        <v>2</v>
      </c>
      <c r="T489">
        <v>1</v>
      </c>
      <c r="U489">
        <v>1</v>
      </c>
      <c r="V489">
        <v>0</v>
      </c>
      <c r="W489">
        <v>0</v>
      </c>
      <c r="X489">
        <v>0</v>
      </c>
      <c r="Y489">
        <v>7</v>
      </c>
      <c r="Z489">
        <v>89.6</v>
      </c>
      <c r="AA489">
        <v>82.2</v>
      </c>
      <c r="AB489">
        <v>3.17</v>
      </c>
      <c r="AC489">
        <v>1.51</v>
      </c>
      <c r="AD489">
        <v>0.85399999999999998</v>
      </c>
      <c r="AE489">
        <v>2.806</v>
      </c>
      <c r="AF489">
        <v>-1.0840000000000001</v>
      </c>
      <c r="AG489">
        <v>6.6769999999999996</v>
      </c>
      <c r="AH489">
        <v>-1.87</v>
      </c>
      <c r="AI489">
        <v>10.88</v>
      </c>
      <c r="AJ489">
        <v>23.8</v>
      </c>
      <c r="AK489">
        <v>7.7</v>
      </c>
      <c r="AL489">
        <v>3.5</v>
      </c>
      <c r="AM489">
        <v>189.697</v>
      </c>
      <c r="AN489">
        <v>2121.77</v>
      </c>
      <c r="AO489" t="s">
        <v>741</v>
      </c>
    </row>
    <row r="490" spans="1:41">
      <c r="A490" t="s">
        <v>483</v>
      </c>
      <c r="B490" t="s">
        <v>3</v>
      </c>
      <c r="C490" t="s">
        <v>638</v>
      </c>
      <c r="D490" t="s">
        <v>169</v>
      </c>
      <c r="E490" t="s">
        <v>639</v>
      </c>
      <c r="F490" t="s">
        <v>94</v>
      </c>
      <c r="G490" t="s">
        <v>371</v>
      </c>
      <c r="H490">
        <v>100</v>
      </c>
      <c r="I490" t="s">
        <v>96</v>
      </c>
      <c r="J490" t="s">
        <v>97</v>
      </c>
      <c r="K490">
        <v>28</v>
      </c>
      <c r="L490">
        <v>1</v>
      </c>
      <c r="M490" t="s">
        <v>505</v>
      </c>
      <c r="N490">
        <v>0.95099999999999996</v>
      </c>
      <c r="O490" t="s">
        <v>156</v>
      </c>
      <c r="Q490" t="s">
        <v>442</v>
      </c>
      <c r="R490" t="s">
        <v>90</v>
      </c>
      <c r="S490">
        <v>0</v>
      </c>
      <c r="T490">
        <v>0</v>
      </c>
      <c r="U490">
        <v>2</v>
      </c>
      <c r="V490">
        <v>0</v>
      </c>
      <c r="W490">
        <v>0</v>
      </c>
      <c r="X490">
        <v>0</v>
      </c>
      <c r="Y490">
        <v>7</v>
      </c>
      <c r="Z490">
        <v>82.6</v>
      </c>
      <c r="AA490">
        <v>75.3</v>
      </c>
      <c r="AB490">
        <v>3.47</v>
      </c>
      <c r="AC490">
        <v>1.62</v>
      </c>
      <c r="AD490">
        <v>-1.367</v>
      </c>
      <c r="AE490">
        <v>2.0529999999999999</v>
      </c>
      <c r="AF490">
        <v>-1.679</v>
      </c>
      <c r="AG490">
        <v>6.617</v>
      </c>
      <c r="AH490">
        <v>-3.5</v>
      </c>
      <c r="AI490">
        <v>8.68</v>
      </c>
      <c r="AJ490">
        <v>23.7</v>
      </c>
      <c r="AK490">
        <v>12.7</v>
      </c>
      <c r="AL490">
        <v>6</v>
      </c>
      <c r="AM490">
        <v>201.84100000000001</v>
      </c>
      <c r="AN490">
        <v>1641.35</v>
      </c>
      <c r="AO490" t="s">
        <v>742</v>
      </c>
    </row>
    <row r="491" spans="1:41">
      <c r="A491" t="s">
        <v>483</v>
      </c>
      <c r="B491" t="s">
        <v>3</v>
      </c>
      <c r="C491" t="s">
        <v>638</v>
      </c>
      <c r="D491" t="s">
        <v>169</v>
      </c>
      <c r="E491" t="s">
        <v>639</v>
      </c>
      <c r="F491" t="s">
        <v>94</v>
      </c>
      <c r="G491" t="s">
        <v>371</v>
      </c>
      <c r="H491">
        <v>101</v>
      </c>
      <c r="I491" t="s">
        <v>120</v>
      </c>
      <c r="J491" t="s">
        <v>108</v>
      </c>
      <c r="K491">
        <v>28</v>
      </c>
      <c r="L491">
        <v>2</v>
      </c>
      <c r="M491" t="s">
        <v>98</v>
      </c>
      <c r="N491">
        <v>0.89300000000000002</v>
      </c>
      <c r="O491" t="s">
        <v>156</v>
      </c>
      <c r="P491" t="s">
        <v>109</v>
      </c>
      <c r="Q491" t="s">
        <v>442</v>
      </c>
      <c r="R491" t="s">
        <v>90</v>
      </c>
      <c r="S491">
        <v>1</v>
      </c>
      <c r="T491">
        <v>0</v>
      </c>
      <c r="U491">
        <v>2</v>
      </c>
      <c r="V491">
        <v>0</v>
      </c>
      <c r="W491">
        <v>0</v>
      </c>
      <c r="X491">
        <v>0</v>
      </c>
      <c r="Y491">
        <v>7</v>
      </c>
      <c r="Z491">
        <v>91.2</v>
      </c>
      <c r="AA491">
        <v>82.2</v>
      </c>
      <c r="AB491">
        <v>3.33</v>
      </c>
      <c r="AC491">
        <v>1.53</v>
      </c>
      <c r="AD491">
        <v>0.19700000000000001</v>
      </c>
      <c r="AE491">
        <v>2.508</v>
      </c>
      <c r="AF491">
        <v>-1.367</v>
      </c>
      <c r="AG491">
        <v>6.7290000000000001</v>
      </c>
      <c r="AH491">
        <v>0.59</v>
      </c>
      <c r="AI491">
        <v>11.38</v>
      </c>
      <c r="AJ491">
        <v>23.7</v>
      </c>
      <c r="AK491">
        <v>-8</v>
      </c>
      <c r="AL491">
        <v>3.4</v>
      </c>
      <c r="AM491">
        <v>177.054</v>
      </c>
      <c r="AN491">
        <v>2184.37</v>
      </c>
      <c r="AO491" t="s">
        <v>743</v>
      </c>
    </row>
    <row r="492" spans="1:41">
      <c r="A492" t="s">
        <v>483</v>
      </c>
      <c r="B492" t="s">
        <v>3</v>
      </c>
      <c r="C492" t="s">
        <v>638</v>
      </c>
      <c r="D492" t="s">
        <v>169</v>
      </c>
      <c r="E492" t="s">
        <v>639</v>
      </c>
      <c r="F492" t="s">
        <v>94</v>
      </c>
      <c r="G492" t="s">
        <v>371</v>
      </c>
      <c r="H492">
        <v>102</v>
      </c>
      <c r="I492" t="s">
        <v>96</v>
      </c>
      <c r="J492" t="s">
        <v>97</v>
      </c>
      <c r="K492">
        <v>29</v>
      </c>
      <c r="L492">
        <v>1</v>
      </c>
      <c r="M492" t="s">
        <v>508</v>
      </c>
      <c r="N492">
        <v>0.89400000000000002</v>
      </c>
      <c r="O492" t="s">
        <v>123</v>
      </c>
      <c r="Q492" t="s">
        <v>643</v>
      </c>
      <c r="R492" t="s">
        <v>3</v>
      </c>
      <c r="S492">
        <v>0</v>
      </c>
      <c r="T492">
        <v>0</v>
      </c>
      <c r="U492">
        <v>2</v>
      </c>
      <c r="V492">
        <v>1</v>
      </c>
      <c r="W492">
        <v>0</v>
      </c>
      <c r="X492">
        <v>0</v>
      </c>
      <c r="Y492">
        <v>7</v>
      </c>
      <c r="Z492">
        <v>90.2</v>
      </c>
      <c r="AA492">
        <v>81.7</v>
      </c>
      <c r="AB492">
        <v>3.14</v>
      </c>
      <c r="AC492">
        <v>1.52</v>
      </c>
      <c r="AD492">
        <v>1.2549999999999999</v>
      </c>
      <c r="AE492">
        <v>2.1179999999999999</v>
      </c>
      <c r="AF492">
        <v>-1.137</v>
      </c>
      <c r="AG492">
        <v>6.5380000000000003</v>
      </c>
      <c r="AH492">
        <v>-5.96</v>
      </c>
      <c r="AI492">
        <v>10.37</v>
      </c>
      <c r="AJ492">
        <v>23.7</v>
      </c>
      <c r="AK492">
        <v>27</v>
      </c>
      <c r="AL492">
        <v>4.3</v>
      </c>
      <c r="AM492">
        <v>209.767</v>
      </c>
      <c r="AN492">
        <v>2278.4</v>
      </c>
      <c r="AO492" t="s">
        <v>744</v>
      </c>
    </row>
    <row r="493" spans="1:41">
      <c r="A493" t="s">
        <v>483</v>
      </c>
      <c r="B493" t="s">
        <v>3</v>
      </c>
      <c r="C493" t="s">
        <v>638</v>
      </c>
      <c r="D493" t="s">
        <v>169</v>
      </c>
      <c r="E493" t="s">
        <v>639</v>
      </c>
      <c r="F493" t="s">
        <v>94</v>
      </c>
      <c r="G493" t="s">
        <v>371</v>
      </c>
      <c r="H493">
        <v>103</v>
      </c>
      <c r="I493" t="s">
        <v>103</v>
      </c>
      <c r="J493" t="s">
        <v>104</v>
      </c>
      <c r="K493">
        <v>29</v>
      </c>
      <c r="L493">
        <v>2</v>
      </c>
      <c r="M493" t="s">
        <v>115</v>
      </c>
      <c r="N493">
        <v>0.91600000000000004</v>
      </c>
      <c r="O493" t="s">
        <v>123</v>
      </c>
      <c r="Q493" t="s">
        <v>643</v>
      </c>
      <c r="R493" t="s">
        <v>3</v>
      </c>
      <c r="S493">
        <v>1</v>
      </c>
      <c r="T493">
        <v>0</v>
      </c>
      <c r="U493">
        <v>2</v>
      </c>
      <c r="V493">
        <v>1</v>
      </c>
      <c r="W493">
        <v>0</v>
      </c>
      <c r="X493">
        <v>0</v>
      </c>
      <c r="Y493">
        <v>7</v>
      </c>
      <c r="Z493">
        <v>84.2</v>
      </c>
      <c r="AA493">
        <v>77.2</v>
      </c>
      <c r="AB493">
        <v>3.25</v>
      </c>
      <c r="AC493">
        <v>1.52</v>
      </c>
      <c r="AD493">
        <v>0.252</v>
      </c>
      <c r="AE493">
        <v>3.2069999999999999</v>
      </c>
      <c r="AF493">
        <v>-1.135</v>
      </c>
      <c r="AG493">
        <v>6.8</v>
      </c>
      <c r="AH493">
        <v>3.77</v>
      </c>
      <c r="AI493">
        <v>2.92</v>
      </c>
      <c r="AJ493">
        <v>23.8</v>
      </c>
      <c r="AK493">
        <v>-12.3</v>
      </c>
      <c r="AL493">
        <v>7.7</v>
      </c>
      <c r="AM493">
        <v>128.214</v>
      </c>
      <c r="AN493">
        <v>861.61199999999997</v>
      </c>
      <c r="AO493" t="s">
        <v>745</v>
      </c>
    </row>
    <row r="494" spans="1:41">
      <c r="A494" t="s">
        <v>483</v>
      </c>
      <c r="B494" t="s">
        <v>3</v>
      </c>
      <c r="C494" t="s">
        <v>638</v>
      </c>
      <c r="D494" t="s">
        <v>169</v>
      </c>
      <c r="E494" t="s">
        <v>639</v>
      </c>
      <c r="F494" t="s">
        <v>94</v>
      </c>
      <c r="G494" t="s">
        <v>371</v>
      </c>
      <c r="H494">
        <v>104</v>
      </c>
      <c r="I494" t="s">
        <v>127</v>
      </c>
      <c r="J494" t="s">
        <v>104</v>
      </c>
      <c r="K494">
        <v>29</v>
      </c>
      <c r="L494">
        <v>3</v>
      </c>
      <c r="M494" t="s">
        <v>508</v>
      </c>
      <c r="N494">
        <v>0.89100000000000001</v>
      </c>
      <c r="O494" t="s">
        <v>123</v>
      </c>
      <c r="Q494" t="s">
        <v>643</v>
      </c>
      <c r="R494" t="s">
        <v>3</v>
      </c>
      <c r="S494">
        <v>1</v>
      </c>
      <c r="T494">
        <v>1</v>
      </c>
      <c r="U494">
        <v>2</v>
      </c>
      <c r="V494">
        <v>1</v>
      </c>
      <c r="W494">
        <v>1</v>
      </c>
      <c r="X494">
        <v>0</v>
      </c>
      <c r="Y494">
        <v>7</v>
      </c>
      <c r="Z494">
        <v>91.7</v>
      </c>
      <c r="AA494">
        <v>83.4</v>
      </c>
      <c r="AB494">
        <v>3.25</v>
      </c>
      <c r="AC494">
        <v>1.41</v>
      </c>
      <c r="AD494">
        <v>-1.0029999999999999</v>
      </c>
      <c r="AE494">
        <v>3.085</v>
      </c>
      <c r="AF494">
        <v>-1.129</v>
      </c>
      <c r="AG494">
        <v>6.6349999999999998</v>
      </c>
      <c r="AH494">
        <v>-5.35</v>
      </c>
      <c r="AI494">
        <v>9.94</v>
      </c>
      <c r="AJ494">
        <v>23.7</v>
      </c>
      <c r="AK494">
        <v>29.9</v>
      </c>
      <c r="AL494">
        <v>4.0999999999999996</v>
      </c>
      <c r="AM494">
        <v>208.18700000000001</v>
      </c>
      <c r="AN494">
        <v>2200.61</v>
      </c>
      <c r="AO494" t="s">
        <v>746</v>
      </c>
    </row>
    <row r="495" spans="1:41">
      <c r="A495" t="s">
        <v>483</v>
      </c>
      <c r="B495" t="s">
        <v>3</v>
      </c>
      <c r="C495" t="s">
        <v>638</v>
      </c>
      <c r="D495" t="s">
        <v>169</v>
      </c>
      <c r="E495" t="s">
        <v>639</v>
      </c>
      <c r="F495" t="s">
        <v>94</v>
      </c>
      <c r="G495" t="s">
        <v>371</v>
      </c>
      <c r="H495">
        <v>105</v>
      </c>
      <c r="I495" t="s">
        <v>96</v>
      </c>
      <c r="J495" t="s">
        <v>97</v>
      </c>
      <c r="K495">
        <v>29</v>
      </c>
      <c r="L495">
        <v>4</v>
      </c>
      <c r="M495" t="s">
        <v>499</v>
      </c>
      <c r="N495">
        <v>0.89800000000000002</v>
      </c>
      <c r="O495" t="s">
        <v>123</v>
      </c>
      <c r="Q495" t="s">
        <v>643</v>
      </c>
      <c r="R495" t="s">
        <v>3</v>
      </c>
      <c r="S495">
        <v>1</v>
      </c>
      <c r="T495">
        <v>2</v>
      </c>
      <c r="U495">
        <v>2</v>
      </c>
      <c r="V495">
        <v>1</v>
      </c>
      <c r="W495">
        <v>1</v>
      </c>
      <c r="X495">
        <v>0</v>
      </c>
      <c r="Y495">
        <v>7</v>
      </c>
      <c r="Z495">
        <v>78.099999999999994</v>
      </c>
      <c r="AA495">
        <v>71.8</v>
      </c>
      <c r="AB495">
        <v>3.24</v>
      </c>
      <c r="AC495">
        <v>1.41</v>
      </c>
      <c r="AD495">
        <v>3.621</v>
      </c>
      <c r="AE495">
        <v>-1.3680000000000001</v>
      </c>
      <c r="AF495">
        <v>-1.0269999999999999</v>
      </c>
      <c r="AG495">
        <v>6.5209999999999999</v>
      </c>
      <c r="AH495">
        <v>6.12</v>
      </c>
      <c r="AI495">
        <v>-6.68</v>
      </c>
      <c r="AJ495">
        <v>23.8</v>
      </c>
      <c r="AK495">
        <v>-12.3</v>
      </c>
      <c r="AL495">
        <v>13.9</v>
      </c>
      <c r="AM495">
        <v>42.725999999999999</v>
      </c>
      <c r="AN495">
        <v>1453.62</v>
      </c>
      <c r="AO495" t="s">
        <v>747</v>
      </c>
    </row>
    <row r="496" spans="1:41">
      <c r="A496" t="s">
        <v>483</v>
      </c>
      <c r="B496" t="s">
        <v>3</v>
      </c>
      <c r="C496" t="s">
        <v>638</v>
      </c>
      <c r="D496" t="s">
        <v>169</v>
      </c>
      <c r="E496" t="s">
        <v>639</v>
      </c>
      <c r="F496" t="s">
        <v>94</v>
      </c>
      <c r="G496" t="s">
        <v>371</v>
      </c>
      <c r="H496">
        <v>106</v>
      </c>
      <c r="I496" t="s">
        <v>127</v>
      </c>
      <c r="J496" t="s">
        <v>104</v>
      </c>
      <c r="K496">
        <v>29</v>
      </c>
      <c r="L496">
        <v>5</v>
      </c>
      <c r="M496" t="s">
        <v>508</v>
      </c>
      <c r="N496">
        <v>0.91500000000000004</v>
      </c>
      <c r="O496" t="s">
        <v>123</v>
      </c>
      <c r="Q496" t="s">
        <v>643</v>
      </c>
      <c r="R496" t="s">
        <v>3</v>
      </c>
      <c r="S496">
        <v>2</v>
      </c>
      <c r="T496">
        <v>2</v>
      </c>
      <c r="U496">
        <v>2</v>
      </c>
      <c r="V496">
        <v>1</v>
      </c>
      <c r="W496">
        <v>1</v>
      </c>
      <c r="X496">
        <v>1</v>
      </c>
      <c r="Y496">
        <v>7</v>
      </c>
      <c r="Z496">
        <v>93.5</v>
      </c>
      <c r="AA496">
        <v>85.7</v>
      </c>
      <c r="AB496">
        <v>3.25</v>
      </c>
      <c r="AC496">
        <v>1.41</v>
      </c>
      <c r="AD496">
        <v>-9.1999999999999998E-2</v>
      </c>
      <c r="AE496">
        <v>3.1059999999999999</v>
      </c>
      <c r="AF496">
        <v>-1.0780000000000001</v>
      </c>
      <c r="AG496">
        <v>6.694</v>
      </c>
      <c r="AH496">
        <v>-4.75</v>
      </c>
      <c r="AI496">
        <v>4.0999999999999996</v>
      </c>
      <c r="AJ496">
        <v>23.8</v>
      </c>
      <c r="AK496">
        <v>17.3</v>
      </c>
      <c r="AL496">
        <v>5.8</v>
      </c>
      <c r="AM496">
        <v>228.93799999999999</v>
      </c>
      <c r="AN496">
        <v>1257.78</v>
      </c>
      <c r="AO496" t="s">
        <v>748</v>
      </c>
    </row>
    <row r="497" spans="1:41">
      <c r="A497" t="s">
        <v>483</v>
      </c>
      <c r="B497" t="s">
        <v>3</v>
      </c>
      <c r="C497" t="s">
        <v>638</v>
      </c>
      <c r="D497" t="s">
        <v>169</v>
      </c>
      <c r="E497" t="s">
        <v>639</v>
      </c>
      <c r="F497" t="s">
        <v>94</v>
      </c>
      <c r="G497" t="s">
        <v>371</v>
      </c>
      <c r="H497">
        <v>107</v>
      </c>
      <c r="I497" t="s">
        <v>127</v>
      </c>
      <c r="J497" t="s">
        <v>104</v>
      </c>
      <c r="K497">
        <v>29</v>
      </c>
      <c r="L497">
        <v>6</v>
      </c>
      <c r="M497" t="s">
        <v>499</v>
      </c>
      <c r="N497">
        <v>0.90300000000000002</v>
      </c>
      <c r="O497" t="s">
        <v>123</v>
      </c>
      <c r="Q497" t="s">
        <v>643</v>
      </c>
      <c r="R497" t="s">
        <v>3</v>
      </c>
      <c r="S497">
        <v>2</v>
      </c>
      <c r="T497">
        <v>2</v>
      </c>
      <c r="U497">
        <v>2</v>
      </c>
      <c r="V497">
        <v>1</v>
      </c>
      <c r="W497">
        <v>1</v>
      </c>
      <c r="X497">
        <v>1</v>
      </c>
      <c r="Y497">
        <v>7</v>
      </c>
      <c r="Z497">
        <v>77.599999999999994</v>
      </c>
      <c r="AA497">
        <v>71.599999999999994</v>
      </c>
      <c r="AB497">
        <v>3.25</v>
      </c>
      <c r="AC497">
        <v>1.41</v>
      </c>
      <c r="AD497">
        <v>-0.16500000000000001</v>
      </c>
      <c r="AE497">
        <v>2.1</v>
      </c>
      <c r="AF497">
        <v>-1.304</v>
      </c>
      <c r="AG497">
        <v>6.79</v>
      </c>
      <c r="AH497">
        <v>9</v>
      </c>
      <c r="AI497">
        <v>-10.95</v>
      </c>
      <c r="AJ497">
        <v>23.8</v>
      </c>
      <c r="AK497">
        <v>-14</v>
      </c>
      <c r="AL497">
        <v>15</v>
      </c>
      <c r="AM497">
        <v>39.591999999999999</v>
      </c>
      <c r="AN497">
        <v>2316.4499999999998</v>
      </c>
      <c r="AO497" t="s">
        <v>749</v>
      </c>
    </row>
    <row r="498" spans="1:41">
      <c r="A498" t="s">
        <v>483</v>
      </c>
      <c r="B498" t="s">
        <v>3</v>
      </c>
      <c r="C498" t="s">
        <v>638</v>
      </c>
      <c r="D498" t="s">
        <v>169</v>
      </c>
      <c r="E498" t="s">
        <v>639</v>
      </c>
      <c r="F498" t="s">
        <v>94</v>
      </c>
      <c r="G498" t="s">
        <v>371</v>
      </c>
      <c r="H498">
        <v>108</v>
      </c>
      <c r="I498" t="s">
        <v>147</v>
      </c>
      <c r="J498" t="s">
        <v>104</v>
      </c>
      <c r="K498">
        <v>29</v>
      </c>
      <c r="L498">
        <v>7</v>
      </c>
      <c r="M498" t="s">
        <v>98</v>
      </c>
      <c r="N498">
        <v>0.89700000000000002</v>
      </c>
      <c r="O498" t="s">
        <v>123</v>
      </c>
      <c r="Q498" t="s">
        <v>643</v>
      </c>
      <c r="R498" t="s">
        <v>3</v>
      </c>
      <c r="S498">
        <v>2</v>
      </c>
      <c r="T498">
        <v>2</v>
      </c>
      <c r="U498">
        <v>2</v>
      </c>
      <c r="V498">
        <v>1</v>
      </c>
      <c r="W498">
        <v>1</v>
      </c>
      <c r="X498">
        <v>1</v>
      </c>
      <c r="Y498">
        <v>7</v>
      </c>
      <c r="Z498">
        <v>93.2</v>
      </c>
      <c r="AA498">
        <v>85.1</v>
      </c>
      <c r="AB498">
        <v>3.25</v>
      </c>
      <c r="AC498">
        <v>1.41</v>
      </c>
      <c r="AD498">
        <v>0.19400000000000001</v>
      </c>
      <c r="AE498">
        <v>3.8410000000000002</v>
      </c>
      <c r="AF498">
        <v>-0.85299999999999998</v>
      </c>
      <c r="AG498">
        <v>6.8380000000000001</v>
      </c>
      <c r="AH498">
        <v>1.04</v>
      </c>
      <c r="AI498">
        <v>11.24</v>
      </c>
      <c r="AJ498">
        <v>23.7</v>
      </c>
      <c r="AK498">
        <v>-11.4</v>
      </c>
      <c r="AL498">
        <v>2.8</v>
      </c>
      <c r="AM498">
        <v>174.72200000000001</v>
      </c>
      <c r="AN498">
        <v>2250.56</v>
      </c>
      <c r="AO498" t="s">
        <v>750</v>
      </c>
    </row>
    <row r="499" spans="1:41">
      <c r="A499" t="s">
        <v>483</v>
      </c>
      <c r="B499" t="s">
        <v>3</v>
      </c>
      <c r="C499" t="s">
        <v>414</v>
      </c>
      <c r="D499" t="s">
        <v>169</v>
      </c>
      <c r="E499" t="s">
        <v>197</v>
      </c>
      <c r="F499" t="s">
        <v>94</v>
      </c>
      <c r="G499" t="s">
        <v>324</v>
      </c>
      <c r="H499">
        <v>1</v>
      </c>
      <c r="I499" t="s">
        <v>325</v>
      </c>
      <c r="J499" t="s">
        <v>104</v>
      </c>
      <c r="K499">
        <v>1</v>
      </c>
      <c r="L499">
        <v>1</v>
      </c>
      <c r="M499" t="s">
        <v>98</v>
      </c>
      <c r="N499">
        <v>0.91600000000000004</v>
      </c>
      <c r="O499" t="s">
        <v>156</v>
      </c>
      <c r="Q499" t="s">
        <v>341</v>
      </c>
      <c r="R499" t="s">
        <v>90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89.4</v>
      </c>
      <c r="AA499">
        <v>82.7</v>
      </c>
      <c r="AB499">
        <v>3.27</v>
      </c>
      <c r="AC499">
        <v>1.57</v>
      </c>
      <c r="AD499">
        <v>-0.98899999999999999</v>
      </c>
      <c r="AE499">
        <v>2.8479999999999999</v>
      </c>
      <c r="AF499">
        <v>-1.6559999999999999</v>
      </c>
      <c r="AG499">
        <v>6.6680000000000001</v>
      </c>
      <c r="AH499">
        <v>-0.47899999999999998</v>
      </c>
      <c r="AI499">
        <v>7.2009999999999996</v>
      </c>
      <c r="AJ499">
        <v>23.8</v>
      </c>
      <c r="AK499">
        <v>1.3</v>
      </c>
      <c r="AL499">
        <v>4.8</v>
      </c>
      <c r="AM499">
        <v>183.78100000000001</v>
      </c>
      <c r="AN499">
        <v>1399.27</v>
      </c>
      <c r="AO499" t="s">
        <v>751</v>
      </c>
    </row>
    <row r="500" spans="1:41">
      <c r="A500" t="s">
        <v>483</v>
      </c>
      <c r="B500" t="s">
        <v>3</v>
      </c>
      <c r="C500" t="s">
        <v>414</v>
      </c>
      <c r="D500" t="s">
        <v>169</v>
      </c>
      <c r="E500" t="s">
        <v>197</v>
      </c>
      <c r="F500" t="s">
        <v>94</v>
      </c>
      <c r="G500" t="s">
        <v>324</v>
      </c>
      <c r="H500">
        <v>2</v>
      </c>
      <c r="I500" t="s">
        <v>120</v>
      </c>
      <c r="J500" t="s">
        <v>108</v>
      </c>
      <c r="K500">
        <v>1</v>
      </c>
      <c r="L500">
        <v>2</v>
      </c>
      <c r="M500" t="s">
        <v>98</v>
      </c>
      <c r="N500">
        <v>0.90100000000000002</v>
      </c>
      <c r="O500" t="s">
        <v>156</v>
      </c>
      <c r="P500" t="s">
        <v>141</v>
      </c>
      <c r="Q500" t="s">
        <v>341</v>
      </c>
      <c r="R500" t="s">
        <v>90</v>
      </c>
      <c r="S500">
        <v>0</v>
      </c>
      <c r="T500">
        <v>1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90.9</v>
      </c>
      <c r="AA500">
        <v>83.2</v>
      </c>
      <c r="AB500">
        <v>3.27</v>
      </c>
      <c r="AC500">
        <v>1.57</v>
      </c>
      <c r="AD500">
        <v>0.115</v>
      </c>
      <c r="AE500">
        <v>3.2480000000000002</v>
      </c>
      <c r="AF500">
        <v>-1.355</v>
      </c>
      <c r="AG500">
        <v>6.8179999999999996</v>
      </c>
      <c r="AH500">
        <v>6.7000000000000004E-2</v>
      </c>
      <c r="AI500">
        <v>10.167</v>
      </c>
      <c r="AJ500">
        <v>23.8</v>
      </c>
      <c r="AK500">
        <v>-3.6</v>
      </c>
      <c r="AL500">
        <v>3.6</v>
      </c>
      <c r="AM500">
        <v>179.62700000000001</v>
      </c>
      <c r="AN500">
        <v>1980.68</v>
      </c>
      <c r="AO500" t="s">
        <v>752</v>
      </c>
    </row>
    <row r="501" spans="1:41">
      <c r="A501" t="s">
        <v>483</v>
      </c>
      <c r="B501" t="s">
        <v>3</v>
      </c>
      <c r="C501" t="s">
        <v>414</v>
      </c>
      <c r="D501" t="s">
        <v>169</v>
      </c>
      <c r="E501" t="s">
        <v>197</v>
      </c>
      <c r="F501" t="s">
        <v>94</v>
      </c>
      <c r="G501" t="s">
        <v>324</v>
      </c>
      <c r="H501">
        <v>3</v>
      </c>
      <c r="I501" t="s">
        <v>96</v>
      </c>
      <c r="J501" t="s">
        <v>97</v>
      </c>
      <c r="K501">
        <v>2</v>
      </c>
      <c r="L501">
        <v>1</v>
      </c>
      <c r="M501" t="s">
        <v>98</v>
      </c>
      <c r="N501">
        <v>0.90700000000000003</v>
      </c>
      <c r="O501" t="s">
        <v>210</v>
      </c>
      <c r="Q501" t="s">
        <v>424</v>
      </c>
      <c r="R501" t="s">
        <v>90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1</v>
      </c>
      <c r="Y501">
        <v>1</v>
      </c>
      <c r="Z501">
        <v>89.1</v>
      </c>
      <c r="AA501">
        <v>81.599999999999994</v>
      </c>
      <c r="AB501">
        <v>3.22</v>
      </c>
      <c r="AC501">
        <v>1.5</v>
      </c>
      <c r="AD501">
        <v>1.097</v>
      </c>
      <c r="AE501">
        <v>2.7490000000000001</v>
      </c>
      <c r="AF501">
        <v>-1.0920000000000001</v>
      </c>
      <c r="AG501">
        <v>6.7130000000000001</v>
      </c>
      <c r="AH501">
        <v>-2.641</v>
      </c>
      <c r="AI501">
        <v>11.497</v>
      </c>
      <c r="AJ501">
        <v>23.8</v>
      </c>
      <c r="AK501">
        <v>12.4</v>
      </c>
      <c r="AL501">
        <v>3.5</v>
      </c>
      <c r="AM501">
        <v>192.89</v>
      </c>
      <c r="AN501">
        <v>2251.04</v>
      </c>
      <c r="AO501" t="s">
        <v>753</v>
      </c>
    </row>
    <row r="502" spans="1:41">
      <c r="A502" t="s">
        <v>483</v>
      </c>
      <c r="B502" t="s">
        <v>3</v>
      </c>
      <c r="C502" t="s">
        <v>414</v>
      </c>
      <c r="D502" t="s">
        <v>169</v>
      </c>
      <c r="E502" t="s">
        <v>197</v>
      </c>
      <c r="F502" t="s">
        <v>94</v>
      </c>
      <c r="G502" t="s">
        <v>324</v>
      </c>
      <c r="H502">
        <v>4</v>
      </c>
      <c r="I502" t="s">
        <v>103</v>
      </c>
      <c r="J502" t="s">
        <v>104</v>
      </c>
      <c r="K502">
        <v>2</v>
      </c>
      <c r="L502">
        <v>2</v>
      </c>
      <c r="M502" t="s">
        <v>98</v>
      </c>
      <c r="N502">
        <v>0.90400000000000003</v>
      </c>
      <c r="O502" t="s">
        <v>210</v>
      </c>
      <c r="Q502" t="s">
        <v>424</v>
      </c>
      <c r="R502" t="s">
        <v>90</v>
      </c>
      <c r="S502">
        <v>1</v>
      </c>
      <c r="T502">
        <v>0</v>
      </c>
      <c r="U502">
        <v>0</v>
      </c>
      <c r="V502">
        <v>0</v>
      </c>
      <c r="W502">
        <v>0</v>
      </c>
      <c r="X502">
        <v>1</v>
      </c>
      <c r="Y502">
        <v>1</v>
      </c>
      <c r="Z502">
        <v>89.2</v>
      </c>
      <c r="AA502">
        <v>81.900000000000006</v>
      </c>
      <c r="AB502">
        <v>3.22</v>
      </c>
      <c r="AC502">
        <v>1.5</v>
      </c>
      <c r="AD502">
        <v>3.4000000000000002E-2</v>
      </c>
      <c r="AE502">
        <v>2.774</v>
      </c>
      <c r="AF502">
        <v>-1.2110000000000001</v>
      </c>
      <c r="AG502">
        <v>6.5549999999999997</v>
      </c>
      <c r="AH502">
        <v>-2.5049999999999999</v>
      </c>
      <c r="AI502">
        <v>9.0329999999999995</v>
      </c>
      <c r="AJ502">
        <v>23.8</v>
      </c>
      <c r="AK502">
        <v>10.9</v>
      </c>
      <c r="AL502">
        <v>4.3</v>
      </c>
      <c r="AM502">
        <v>195.429</v>
      </c>
      <c r="AN502">
        <v>1797.24</v>
      </c>
      <c r="AO502" t="s">
        <v>754</v>
      </c>
    </row>
    <row r="503" spans="1:41">
      <c r="A503" t="s">
        <v>483</v>
      </c>
      <c r="B503" t="s">
        <v>3</v>
      </c>
      <c r="C503" t="s">
        <v>414</v>
      </c>
      <c r="D503" t="s">
        <v>169</v>
      </c>
      <c r="E503" t="s">
        <v>197</v>
      </c>
      <c r="F503" t="s">
        <v>94</v>
      </c>
      <c r="G503" t="s">
        <v>324</v>
      </c>
      <c r="H503">
        <v>5</v>
      </c>
      <c r="I503" t="s">
        <v>147</v>
      </c>
      <c r="J503" t="s">
        <v>104</v>
      </c>
      <c r="K503">
        <v>2</v>
      </c>
      <c r="L503">
        <v>3</v>
      </c>
      <c r="M503" t="s">
        <v>499</v>
      </c>
      <c r="N503">
        <v>0.90400000000000003</v>
      </c>
      <c r="O503" t="s">
        <v>210</v>
      </c>
      <c r="Q503" t="s">
        <v>424</v>
      </c>
      <c r="R503" t="s">
        <v>90</v>
      </c>
      <c r="S503">
        <v>1</v>
      </c>
      <c r="T503">
        <v>1</v>
      </c>
      <c r="U503">
        <v>0</v>
      </c>
      <c r="V503">
        <v>0</v>
      </c>
      <c r="W503">
        <v>0</v>
      </c>
      <c r="X503">
        <v>1</v>
      </c>
      <c r="Y503">
        <v>1</v>
      </c>
      <c r="Z503">
        <v>73.8</v>
      </c>
      <c r="AA503">
        <v>68</v>
      </c>
      <c r="AB503">
        <v>3.22</v>
      </c>
      <c r="AC503">
        <v>1.5</v>
      </c>
      <c r="AD503">
        <v>6.7000000000000004E-2</v>
      </c>
      <c r="AE503">
        <v>2.06</v>
      </c>
      <c r="AF503">
        <v>-1.4039999999999999</v>
      </c>
      <c r="AG503">
        <v>6.8920000000000003</v>
      </c>
      <c r="AH503">
        <v>9.8360000000000003</v>
      </c>
      <c r="AI503">
        <v>-9.7789999999999999</v>
      </c>
      <c r="AJ503">
        <v>23.8</v>
      </c>
      <c r="AK503">
        <v>-14.7</v>
      </c>
      <c r="AL503">
        <v>15.7</v>
      </c>
      <c r="AM503">
        <v>45.353000000000002</v>
      </c>
      <c r="AN503">
        <v>2150.27</v>
      </c>
      <c r="AO503" t="s">
        <v>755</v>
      </c>
    </row>
    <row r="504" spans="1:41">
      <c r="A504" t="s">
        <v>483</v>
      </c>
      <c r="B504" t="s">
        <v>3</v>
      </c>
      <c r="C504" t="s">
        <v>414</v>
      </c>
      <c r="D504" t="s">
        <v>169</v>
      </c>
      <c r="E504" t="s">
        <v>197</v>
      </c>
      <c r="F504" t="s">
        <v>94</v>
      </c>
      <c r="G504" t="s">
        <v>324</v>
      </c>
      <c r="H504">
        <v>6</v>
      </c>
      <c r="I504" t="s">
        <v>96</v>
      </c>
      <c r="J504" t="s">
        <v>97</v>
      </c>
      <c r="K504">
        <v>2</v>
      </c>
      <c r="L504">
        <v>4</v>
      </c>
      <c r="M504" t="s">
        <v>98</v>
      </c>
      <c r="N504">
        <v>0.89700000000000002</v>
      </c>
      <c r="O504" t="s">
        <v>210</v>
      </c>
      <c r="Q504" t="s">
        <v>424</v>
      </c>
      <c r="R504" t="s">
        <v>90</v>
      </c>
      <c r="S504">
        <v>1</v>
      </c>
      <c r="T504">
        <v>2</v>
      </c>
      <c r="U504">
        <v>0</v>
      </c>
      <c r="V504">
        <v>0</v>
      </c>
      <c r="W504">
        <v>0</v>
      </c>
      <c r="X504">
        <v>1</v>
      </c>
      <c r="Y504">
        <v>1</v>
      </c>
      <c r="Z504">
        <v>92.3</v>
      </c>
      <c r="AA504">
        <v>83.9</v>
      </c>
      <c r="AB504">
        <v>3.22</v>
      </c>
      <c r="AC504">
        <v>1.5</v>
      </c>
      <c r="AD504">
        <v>0.86399999999999999</v>
      </c>
      <c r="AE504">
        <v>3.9729999999999999</v>
      </c>
      <c r="AF504">
        <v>-0.98799999999999999</v>
      </c>
      <c r="AG504">
        <v>6.8250000000000002</v>
      </c>
      <c r="AH504">
        <v>0.29699999999999999</v>
      </c>
      <c r="AI504">
        <v>13.305</v>
      </c>
      <c r="AJ504">
        <v>23.7</v>
      </c>
      <c r="AK504">
        <v>-10.3</v>
      </c>
      <c r="AL504">
        <v>2.1</v>
      </c>
      <c r="AM504">
        <v>178.727</v>
      </c>
      <c r="AN504">
        <v>2615.5100000000002</v>
      </c>
      <c r="AO504" t="s">
        <v>756</v>
      </c>
    </row>
    <row r="505" spans="1:41">
      <c r="A505" t="s">
        <v>483</v>
      </c>
      <c r="B505" t="s">
        <v>3</v>
      </c>
      <c r="C505" t="s">
        <v>414</v>
      </c>
      <c r="D505" t="s">
        <v>169</v>
      </c>
      <c r="E505" t="s">
        <v>197</v>
      </c>
      <c r="F505" t="s">
        <v>94</v>
      </c>
      <c r="G505" t="s">
        <v>324</v>
      </c>
      <c r="H505">
        <v>7</v>
      </c>
      <c r="I505" t="s">
        <v>194</v>
      </c>
      <c r="J505" t="s">
        <v>108</v>
      </c>
      <c r="K505">
        <v>2</v>
      </c>
      <c r="L505">
        <v>5</v>
      </c>
      <c r="M505" t="s">
        <v>499</v>
      </c>
      <c r="N505">
        <v>0.90200000000000002</v>
      </c>
      <c r="O505" t="s">
        <v>210</v>
      </c>
      <c r="Q505" t="s">
        <v>424</v>
      </c>
      <c r="R505" t="s">
        <v>90</v>
      </c>
      <c r="S505">
        <v>2</v>
      </c>
      <c r="T505">
        <v>2</v>
      </c>
      <c r="U505">
        <v>0</v>
      </c>
      <c r="V505">
        <v>0</v>
      </c>
      <c r="W505">
        <v>0</v>
      </c>
      <c r="X505">
        <v>1</v>
      </c>
      <c r="Y505">
        <v>1</v>
      </c>
      <c r="Z505">
        <v>75.900000000000006</v>
      </c>
      <c r="AA505">
        <v>69.900000000000006</v>
      </c>
      <c r="AB505">
        <v>3.22</v>
      </c>
      <c r="AC505">
        <v>1.5</v>
      </c>
      <c r="AD505">
        <v>0.307</v>
      </c>
      <c r="AE505">
        <v>2.2490000000000001</v>
      </c>
      <c r="AF505">
        <v>-1.3979999999999999</v>
      </c>
      <c r="AG505">
        <v>6.7939999999999996</v>
      </c>
      <c r="AH505">
        <v>8.0169999999999995</v>
      </c>
      <c r="AI505">
        <v>-7.0629999999999997</v>
      </c>
      <c r="AJ505">
        <v>23.8</v>
      </c>
      <c r="AK505">
        <v>-13.8</v>
      </c>
      <c r="AL505">
        <v>13.9</v>
      </c>
      <c r="AM505">
        <v>48.862000000000002</v>
      </c>
      <c r="AN505">
        <v>1706.92</v>
      </c>
      <c r="AO505" t="s">
        <v>757</v>
      </c>
    </row>
    <row r="506" spans="1:41">
      <c r="A506" t="s">
        <v>483</v>
      </c>
      <c r="B506" t="s">
        <v>3</v>
      </c>
      <c r="C506" t="s">
        <v>414</v>
      </c>
      <c r="D506" t="s">
        <v>169</v>
      </c>
      <c r="E506" t="s">
        <v>197</v>
      </c>
      <c r="F506" t="s">
        <v>94</v>
      </c>
      <c r="G506" t="s">
        <v>324</v>
      </c>
      <c r="H506">
        <v>8</v>
      </c>
      <c r="I506" t="s">
        <v>96</v>
      </c>
      <c r="J506" t="s">
        <v>97</v>
      </c>
      <c r="K506">
        <v>3</v>
      </c>
      <c r="L506">
        <v>1</v>
      </c>
      <c r="M506" t="s">
        <v>98</v>
      </c>
      <c r="N506">
        <v>0.89200000000000002</v>
      </c>
      <c r="O506" t="s">
        <v>143</v>
      </c>
      <c r="Q506" t="s">
        <v>350</v>
      </c>
      <c r="R506" t="s">
        <v>3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0</v>
      </c>
      <c r="Y506">
        <v>1</v>
      </c>
      <c r="Z506">
        <v>93.2</v>
      </c>
      <c r="AA506">
        <v>85</v>
      </c>
      <c r="AB506">
        <v>3.37</v>
      </c>
      <c r="AC506">
        <v>1.72</v>
      </c>
      <c r="AD506">
        <v>-0.16</v>
      </c>
      <c r="AE506">
        <v>1.458</v>
      </c>
      <c r="AF506">
        <v>-1.2789999999999999</v>
      </c>
      <c r="AG506">
        <v>6.6120000000000001</v>
      </c>
      <c r="AH506">
        <v>-0.16</v>
      </c>
      <c r="AI506">
        <v>11.97</v>
      </c>
      <c r="AJ506">
        <v>23.7</v>
      </c>
      <c r="AK506">
        <v>-1.9</v>
      </c>
      <c r="AL506">
        <v>2.8</v>
      </c>
      <c r="AM506">
        <v>180.76</v>
      </c>
      <c r="AN506">
        <v>2371.7199999999998</v>
      </c>
      <c r="AO506" t="s">
        <v>758</v>
      </c>
    </row>
    <row r="507" spans="1:41">
      <c r="A507" t="s">
        <v>483</v>
      </c>
      <c r="B507" t="s">
        <v>3</v>
      </c>
      <c r="C507" t="s">
        <v>414</v>
      </c>
      <c r="D507" t="s">
        <v>169</v>
      </c>
      <c r="E507" t="s">
        <v>197</v>
      </c>
      <c r="F507" t="s">
        <v>94</v>
      </c>
      <c r="G507" t="s">
        <v>324</v>
      </c>
      <c r="H507">
        <v>9</v>
      </c>
      <c r="I507" t="s">
        <v>103</v>
      </c>
      <c r="J507" t="s">
        <v>104</v>
      </c>
      <c r="K507">
        <v>3</v>
      </c>
      <c r="L507">
        <v>2</v>
      </c>
      <c r="M507" t="s">
        <v>98</v>
      </c>
      <c r="N507">
        <v>0.91500000000000004</v>
      </c>
      <c r="O507" t="s">
        <v>143</v>
      </c>
      <c r="Q507" t="s">
        <v>350</v>
      </c>
      <c r="R507" t="s">
        <v>3</v>
      </c>
      <c r="S507">
        <v>1</v>
      </c>
      <c r="T507">
        <v>0</v>
      </c>
      <c r="U507">
        <v>1</v>
      </c>
      <c r="V507">
        <v>0</v>
      </c>
      <c r="W507">
        <v>0</v>
      </c>
      <c r="X507">
        <v>0</v>
      </c>
      <c r="Y507">
        <v>1</v>
      </c>
      <c r="Z507">
        <v>92.2</v>
      </c>
      <c r="AA507">
        <v>85</v>
      </c>
      <c r="AB507">
        <v>3.37</v>
      </c>
      <c r="AC507">
        <v>1.72</v>
      </c>
      <c r="AD507">
        <v>0.91200000000000003</v>
      </c>
      <c r="AE507">
        <v>2.4390000000000001</v>
      </c>
      <c r="AF507">
        <v>-1.377</v>
      </c>
      <c r="AG507">
        <v>6.6269999999999998</v>
      </c>
      <c r="AH507">
        <v>-2.492</v>
      </c>
      <c r="AI507">
        <v>10.944000000000001</v>
      </c>
      <c r="AJ507">
        <v>23.8</v>
      </c>
      <c r="AK507">
        <v>12.7</v>
      </c>
      <c r="AL507">
        <v>3.1</v>
      </c>
      <c r="AM507">
        <v>192.78100000000001</v>
      </c>
      <c r="AN507">
        <v>2230.41</v>
      </c>
      <c r="AO507" t="s">
        <v>759</v>
      </c>
    </row>
    <row r="508" spans="1:41">
      <c r="A508" t="s">
        <v>483</v>
      </c>
      <c r="B508" t="s">
        <v>3</v>
      </c>
      <c r="C508" t="s">
        <v>414</v>
      </c>
      <c r="D508" t="s">
        <v>169</v>
      </c>
      <c r="E508" t="s">
        <v>197</v>
      </c>
      <c r="F508" t="s">
        <v>94</v>
      </c>
      <c r="G508" t="s">
        <v>324</v>
      </c>
      <c r="H508">
        <v>10</v>
      </c>
      <c r="I508" t="s">
        <v>96</v>
      </c>
      <c r="J508" t="s">
        <v>97</v>
      </c>
      <c r="K508">
        <v>3</v>
      </c>
      <c r="L508">
        <v>3</v>
      </c>
      <c r="M508" t="s">
        <v>508</v>
      </c>
      <c r="N508">
        <v>0.91600000000000004</v>
      </c>
      <c r="O508" t="s">
        <v>143</v>
      </c>
      <c r="Q508" t="s">
        <v>350</v>
      </c>
      <c r="R508" t="s">
        <v>3</v>
      </c>
      <c r="S508">
        <v>1</v>
      </c>
      <c r="T508">
        <v>1</v>
      </c>
      <c r="U508">
        <v>1</v>
      </c>
      <c r="V508">
        <v>0</v>
      </c>
      <c r="W508">
        <v>0</v>
      </c>
      <c r="X508">
        <v>0</v>
      </c>
      <c r="Y508">
        <v>1</v>
      </c>
      <c r="Z508">
        <v>93.8</v>
      </c>
      <c r="AA508">
        <v>86.2</v>
      </c>
      <c r="AB508">
        <v>3.37</v>
      </c>
      <c r="AC508">
        <v>1.72</v>
      </c>
      <c r="AD508">
        <v>-1.5189999999999999</v>
      </c>
      <c r="AE508">
        <v>2.3719999999999999</v>
      </c>
      <c r="AF508">
        <v>-1.391</v>
      </c>
      <c r="AG508">
        <v>6.6150000000000002</v>
      </c>
      <c r="AH508">
        <v>-4.6520000000000001</v>
      </c>
      <c r="AI508">
        <v>4.3479999999999999</v>
      </c>
      <c r="AJ508">
        <v>23.8</v>
      </c>
      <c r="AK508">
        <v>18.600000000000001</v>
      </c>
      <c r="AL508">
        <v>5.7</v>
      </c>
      <c r="AM508">
        <v>226.678</v>
      </c>
      <c r="AN508">
        <v>1282.48</v>
      </c>
      <c r="AO508" t="s">
        <v>760</v>
      </c>
    </row>
    <row r="509" spans="1:41">
      <c r="A509" t="s">
        <v>483</v>
      </c>
      <c r="B509" t="s">
        <v>3</v>
      </c>
      <c r="C509" t="s">
        <v>414</v>
      </c>
      <c r="D509" t="s">
        <v>169</v>
      </c>
      <c r="E509" t="s">
        <v>197</v>
      </c>
      <c r="F509" t="s">
        <v>94</v>
      </c>
      <c r="G509" t="s">
        <v>324</v>
      </c>
      <c r="H509">
        <v>11</v>
      </c>
      <c r="I509" t="s">
        <v>103</v>
      </c>
      <c r="J509" t="s">
        <v>104</v>
      </c>
      <c r="K509">
        <v>3</v>
      </c>
      <c r="L509">
        <v>4</v>
      </c>
      <c r="M509" t="s">
        <v>115</v>
      </c>
      <c r="N509">
        <v>0.88300000000000001</v>
      </c>
      <c r="O509" t="s">
        <v>143</v>
      </c>
      <c r="Q509" t="s">
        <v>350</v>
      </c>
      <c r="R509" t="s">
        <v>3</v>
      </c>
      <c r="S509">
        <v>2</v>
      </c>
      <c r="T509">
        <v>1</v>
      </c>
      <c r="U509">
        <v>1</v>
      </c>
      <c r="V509">
        <v>0</v>
      </c>
      <c r="W509">
        <v>0</v>
      </c>
      <c r="X509">
        <v>0</v>
      </c>
      <c r="Y509">
        <v>1</v>
      </c>
      <c r="Z509">
        <v>85.3</v>
      </c>
      <c r="AA509">
        <v>79.5</v>
      </c>
      <c r="AB509">
        <v>3.37</v>
      </c>
      <c r="AC509">
        <v>1.72</v>
      </c>
      <c r="AD509">
        <v>0.85699999999999998</v>
      </c>
      <c r="AE509">
        <v>1.8839999999999999</v>
      </c>
      <c r="AF509">
        <v>-1.3120000000000001</v>
      </c>
      <c r="AG509">
        <v>6.6980000000000004</v>
      </c>
      <c r="AH509">
        <v>3.0459999999999998</v>
      </c>
      <c r="AI509">
        <v>4.4130000000000003</v>
      </c>
      <c r="AJ509">
        <v>23.9</v>
      </c>
      <c r="AK509">
        <v>-11.9</v>
      </c>
      <c r="AL509">
        <v>6.9</v>
      </c>
      <c r="AM509">
        <v>145.66999999999999</v>
      </c>
      <c r="AN509">
        <v>996.37099999999998</v>
      </c>
      <c r="AO509" t="s">
        <v>761</v>
      </c>
    </row>
    <row r="510" spans="1:41">
      <c r="A510" t="s">
        <v>483</v>
      </c>
      <c r="B510" t="s">
        <v>3</v>
      </c>
      <c r="C510" t="s">
        <v>414</v>
      </c>
      <c r="D510" t="s">
        <v>169</v>
      </c>
      <c r="E510" t="s">
        <v>197</v>
      </c>
      <c r="F510" t="s">
        <v>94</v>
      </c>
      <c r="G510" t="s">
        <v>324</v>
      </c>
      <c r="H510">
        <v>12</v>
      </c>
      <c r="I510" t="s">
        <v>96</v>
      </c>
      <c r="J510" t="s">
        <v>97</v>
      </c>
      <c r="K510">
        <v>3</v>
      </c>
      <c r="L510">
        <v>5</v>
      </c>
      <c r="M510" t="s">
        <v>499</v>
      </c>
      <c r="N510">
        <v>0.871</v>
      </c>
      <c r="O510" t="s">
        <v>143</v>
      </c>
      <c r="Q510" t="s">
        <v>350</v>
      </c>
      <c r="R510" t="s">
        <v>3</v>
      </c>
      <c r="S510">
        <v>2</v>
      </c>
      <c r="T510">
        <v>2</v>
      </c>
      <c r="U510">
        <v>1</v>
      </c>
      <c r="V510">
        <v>0</v>
      </c>
      <c r="W510">
        <v>0</v>
      </c>
      <c r="X510">
        <v>0</v>
      </c>
      <c r="Y510">
        <v>1</v>
      </c>
      <c r="Z510">
        <v>81</v>
      </c>
      <c r="AA510">
        <v>74.900000000000006</v>
      </c>
      <c r="AB510">
        <v>3.37</v>
      </c>
      <c r="AC510">
        <v>1.72</v>
      </c>
      <c r="AD510">
        <v>1.7909999999999999</v>
      </c>
      <c r="AE510">
        <v>2.5000000000000001E-2</v>
      </c>
      <c r="AF510">
        <v>-1.323</v>
      </c>
      <c r="AG510">
        <v>6.7220000000000004</v>
      </c>
      <c r="AH510">
        <v>8.4960000000000004</v>
      </c>
      <c r="AI510">
        <v>-9.0719999999999992</v>
      </c>
      <c r="AJ510">
        <v>23.8</v>
      </c>
      <c r="AK510">
        <v>-15.3</v>
      </c>
      <c r="AL510">
        <v>14</v>
      </c>
      <c r="AM510">
        <v>43.289000000000001</v>
      </c>
      <c r="AN510">
        <v>2102.4699999999998</v>
      </c>
      <c r="AO510" t="s">
        <v>762</v>
      </c>
    </row>
    <row r="511" spans="1:41">
      <c r="A511" t="s">
        <v>483</v>
      </c>
      <c r="B511" t="s">
        <v>3</v>
      </c>
      <c r="C511" t="s">
        <v>414</v>
      </c>
      <c r="D511" t="s">
        <v>169</v>
      </c>
      <c r="E511" t="s">
        <v>197</v>
      </c>
      <c r="F511" t="s">
        <v>94</v>
      </c>
      <c r="G511" t="s">
        <v>324</v>
      </c>
      <c r="H511">
        <v>13</v>
      </c>
      <c r="I511" t="s">
        <v>127</v>
      </c>
      <c r="J511" t="s">
        <v>104</v>
      </c>
      <c r="K511">
        <v>3</v>
      </c>
      <c r="L511">
        <v>6</v>
      </c>
      <c r="M511" t="s">
        <v>508</v>
      </c>
      <c r="N511">
        <v>0.9</v>
      </c>
      <c r="O511" t="s">
        <v>143</v>
      </c>
      <c r="Q511" t="s">
        <v>350</v>
      </c>
      <c r="R511" t="s">
        <v>3</v>
      </c>
      <c r="S511">
        <v>3</v>
      </c>
      <c r="T511">
        <v>2</v>
      </c>
      <c r="U511">
        <v>1</v>
      </c>
      <c r="V511">
        <v>0</v>
      </c>
      <c r="W511">
        <v>0</v>
      </c>
      <c r="X511">
        <v>0</v>
      </c>
      <c r="Y511">
        <v>1</v>
      </c>
      <c r="Z511">
        <v>92.3</v>
      </c>
      <c r="AA511">
        <v>84.6</v>
      </c>
      <c r="AB511">
        <v>3.37</v>
      </c>
      <c r="AC511">
        <v>1.72</v>
      </c>
      <c r="AD511">
        <v>-0.70599999999999996</v>
      </c>
      <c r="AE511">
        <v>3.1019999999999999</v>
      </c>
      <c r="AF511">
        <v>-1.417</v>
      </c>
      <c r="AG511">
        <v>6.67</v>
      </c>
      <c r="AH511">
        <v>-4.4480000000000004</v>
      </c>
      <c r="AI511">
        <v>8.6489999999999991</v>
      </c>
      <c r="AJ511">
        <v>23.8</v>
      </c>
      <c r="AK511">
        <v>22.7</v>
      </c>
      <c r="AL511">
        <v>4.2</v>
      </c>
      <c r="AM511">
        <v>207.10900000000001</v>
      </c>
      <c r="AN511">
        <v>1925.21</v>
      </c>
      <c r="AO511" t="s">
        <v>763</v>
      </c>
    </row>
    <row r="512" spans="1:41">
      <c r="A512" t="s">
        <v>483</v>
      </c>
      <c r="B512" t="s">
        <v>3</v>
      </c>
      <c r="C512" t="s">
        <v>414</v>
      </c>
      <c r="D512" t="s">
        <v>169</v>
      </c>
      <c r="E512" t="s">
        <v>197</v>
      </c>
      <c r="F512" t="s">
        <v>94</v>
      </c>
      <c r="G512" t="s">
        <v>324</v>
      </c>
      <c r="H512">
        <v>14</v>
      </c>
      <c r="I512" t="s">
        <v>127</v>
      </c>
      <c r="J512" t="s">
        <v>104</v>
      </c>
      <c r="K512">
        <v>3</v>
      </c>
      <c r="L512">
        <v>7</v>
      </c>
      <c r="M512" t="s">
        <v>98</v>
      </c>
      <c r="N512">
        <v>0.91200000000000003</v>
      </c>
      <c r="O512" t="s">
        <v>143</v>
      </c>
      <c r="Q512" t="s">
        <v>350</v>
      </c>
      <c r="R512" t="s">
        <v>3</v>
      </c>
      <c r="S512">
        <v>3</v>
      </c>
      <c r="T512">
        <v>2</v>
      </c>
      <c r="U512">
        <v>1</v>
      </c>
      <c r="V512">
        <v>0</v>
      </c>
      <c r="W512">
        <v>0</v>
      </c>
      <c r="X512">
        <v>0</v>
      </c>
      <c r="Y512">
        <v>1</v>
      </c>
      <c r="Z512">
        <v>92.8</v>
      </c>
      <c r="AA512">
        <v>85.1</v>
      </c>
      <c r="AB512">
        <v>3.37</v>
      </c>
      <c r="AC512">
        <v>1.72</v>
      </c>
      <c r="AD512">
        <v>-0.97899999999999998</v>
      </c>
      <c r="AE512">
        <v>2.8260000000000001</v>
      </c>
      <c r="AF512">
        <v>-1.452</v>
      </c>
      <c r="AG512">
        <v>6.6459999999999999</v>
      </c>
      <c r="AH512">
        <v>-0.95099999999999996</v>
      </c>
      <c r="AI512">
        <v>9.5890000000000004</v>
      </c>
      <c r="AJ512">
        <v>23.8</v>
      </c>
      <c r="AK512">
        <v>5</v>
      </c>
      <c r="AL512">
        <v>3.5</v>
      </c>
      <c r="AM512">
        <v>185.63800000000001</v>
      </c>
      <c r="AN512">
        <v>1919.96</v>
      </c>
      <c r="AO512" t="s">
        <v>764</v>
      </c>
    </row>
    <row r="513" spans="1:41">
      <c r="A513" t="s">
        <v>483</v>
      </c>
      <c r="B513" t="s">
        <v>3</v>
      </c>
      <c r="C513" t="s">
        <v>414</v>
      </c>
      <c r="D513" t="s">
        <v>169</v>
      </c>
      <c r="E513" t="s">
        <v>197</v>
      </c>
      <c r="F513" t="s">
        <v>94</v>
      </c>
      <c r="G513" t="s">
        <v>324</v>
      </c>
      <c r="H513">
        <v>15</v>
      </c>
      <c r="I513" t="s">
        <v>127</v>
      </c>
      <c r="J513" t="s">
        <v>104</v>
      </c>
      <c r="K513">
        <v>3</v>
      </c>
      <c r="L513">
        <v>8</v>
      </c>
      <c r="M513" t="s">
        <v>98</v>
      </c>
      <c r="N513">
        <v>0.87</v>
      </c>
      <c r="O513" t="s">
        <v>143</v>
      </c>
      <c r="Q513" t="s">
        <v>350</v>
      </c>
      <c r="R513" t="s">
        <v>3</v>
      </c>
      <c r="S513">
        <v>3</v>
      </c>
      <c r="T513">
        <v>2</v>
      </c>
      <c r="U513">
        <v>1</v>
      </c>
      <c r="V513">
        <v>0</v>
      </c>
      <c r="W513">
        <v>0</v>
      </c>
      <c r="X513">
        <v>0</v>
      </c>
      <c r="Y513">
        <v>1</v>
      </c>
      <c r="Z513">
        <v>92.4</v>
      </c>
      <c r="AA513">
        <v>84.4</v>
      </c>
      <c r="AB513">
        <v>3.37</v>
      </c>
      <c r="AC513">
        <v>1.72</v>
      </c>
      <c r="AD513">
        <v>7.0999999999999994E-2</v>
      </c>
      <c r="AE513">
        <v>2.819</v>
      </c>
      <c r="AF513">
        <v>-1.2909999999999999</v>
      </c>
      <c r="AG513">
        <v>6.6139999999999999</v>
      </c>
      <c r="AH513">
        <v>3.121</v>
      </c>
      <c r="AI513">
        <v>10.451000000000001</v>
      </c>
      <c r="AJ513">
        <v>23.7</v>
      </c>
      <c r="AK513">
        <v>-23.1</v>
      </c>
      <c r="AL513">
        <v>3.6</v>
      </c>
      <c r="AM513">
        <v>163.43299999999999</v>
      </c>
      <c r="AN513">
        <v>2151.5</v>
      </c>
      <c r="AO513" t="s">
        <v>765</v>
      </c>
    </row>
    <row r="514" spans="1:41">
      <c r="A514" t="s">
        <v>483</v>
      </c>
      <c r="B514" t="s">
        <v>3</v>
      </c>
      <c r="C514" t="s">
        <v>414</v>
      </c>
      <c r="D514" t="s">
        <v>169</v>
      </c>
      <c r="E514" t="s">
        <v>197</v>
      </c>
      <c r="F514" t="s">
        <v>94</v>
      </c>
      <c r="G514" t="s">
        <v>324</v>
      </c>
      <c r="H514">
        <v>16</v>
      </c>
      <c r="I514" t="s">
        <v>96</v>
      </c>
      <c r="J514" t="s">
        <v>97</v>
      </c>
      <c r="K514">
        <v>3</v>
      </c>
      <c r="L514">
        <v>9</v>
      </c>
      <c r="M514" t="s">
        <v>115</v>
      </c>
      <c r="N514">
        <v>0.92600000000000005</v>
      </c>
      <c r="O514" t="s">
        <v>143</v>
      </c>
      <c r="Q514" t="s">
        <v>350</v>
      </c>
      <c r="R514" t="s">
        <v>3</v>
      </c>
      <c r="S514">
        <v>3</v>
      </c>
      <c r="T514">
        <v>2</v>
      </c>
      <c r="U514">
        <v>1</v>
      </c>
      <c r="V514">
        <v>0</v>
      </c>
      <c r="W514">
        <v>0</v>
      </c>
      <c r="X514">
        <v>0</v>
      </c>
      <c r="Y514">
        <v>1</v>
      </c>
      <c r="Z514">
        <v>84.3</v>
      </c>
      <c r="AA514">
        <v>78</v>
      </c>
      <c r="AB514">
        <v>3.37</v>
      </c>
      <c r="AC514">
        <v>1.72</v>
      </c>
      <c r="AD514">
        <v>0.32200000000000001</v>
      </c>
      <c r="AE514">
        <v>3.5550000000000002</v>
      </c>
      <c r="AF514">
        <v>-1.44</v>
      </c>
      <c r="AG514">
        <v>6.835</v>
      </c>
      <c r="AH514">
        <v>4.2569999999999997</v>
      </c>
      <c r="AI514">
        <v>1.8260000000000001</v>
      </c>
      <c r="AJ514">
        <v>23.8</v>
      </c>
      <c r="AK514">
        <v>-13.5</v>
      </c>
      <c r="AL514">
        <v>8</v>
      </c>
      <c r="AM514">
        <v>113.754</v>
      </c>
      <c r="AN514">
        <v>843.71500000000003</v>
      </c>
      <c r="AO514" t="s">
        <v>766</v>
      </c>
    </row>
    <row r="515" spans="1:41">
      <c r="A515" t="s">
        <v>483</v>
      </c>
      <c r="B515" t="s">
        <v>3</v>
      </c>
      <c r="C515" t="s">
        <v>414</v>
      </c>
      <c r="D515" t="s">
        <v>169</v>
      </c>
      <c r="E515" t="s">
        <v>197</v>
      </c>
      <c r="F515" t="s">
        <v>94</v>
      </c>
      <c r="G515" t="s">
        <v>324</v>
      </c>
      <c r="H515">
        <v>17</v>
      </c>
      <c r="I515" t="s">
        <v>96</v>
      </c>
      <c r="J515" t="s">
        <v>97</v>
      </c>
      <c r="K515">
        <v>4</v>
      </c>
      <c r="L515">
        <v>1</v>
      </c>
      <c r="M515" t="s">
        <v>508</v>
      </c>
      <c r="N515">
        <v>0.91200000000000003</v>
      </c>
      <c r="O515" t="s">
        <v>111</v>
      </c>
      <c r="Q515" t="s">
        <v>430</v>
      </c>
      <c r="R515" t="s">
        <v>3</v>
      </c>
      <c r="S515">
        <v>0</v>
      </c>
      <c r="T515">
        <v>0</v>
      </c>
      <c r="U515">
        <v>1</v>
      </c>
      <c r="V515">
        <v>1</v>
      </c>
      <c r="W515">
        <v>0</v>
      </c>
      <c r="X515">
        <v>0</v>
      </c>
      <c r="Y515">
        <v>1</v>
      </c>
      <c r="Z515">
        <v>90.3</v>
      </c>
      <c r="AA515">
        <v>83.3</v>
      </c>
      <c r="AB515">
        <v>3.64</v>
      </c>
      <c r="AC515">
        <v>1.68</v>
      </c>
      <c r="AD515">
        <v>-1.482</v>
      </c>
      <c r="AE515">
        <v>2.6160000000000001</v>
      </c>
      <c r="AF515">
        <v>-1.353</v>
      </c>
      <c r="AG515">
        <v>6.6189999999999998</v>
      </c>
      <c r="AH515">
        <v>-5.806</v>
      </c>
      <c r="AI515">
        <v>7.5510000000000002</v>
      </c>
      <c r="AJ515">
        <v>23.8</v>
      </c>
      <c r="AK515">
        <v>26.2</v>
      </c>
      <c r="AL515">
        <v>5.2</v>
      </c>
      <c r="AM515">
        <v>217.4</v>
      </c>
      <c r="AN515">
        <v>1854</v>
      </c>
      <c r="AO515" t="s">
        <v>767</v>
      </c>
    </row>
    <row r="516" spans="1:41">
      <c r="A516" t="s">
        <v>483</v>
      </c>
      <c r="B516" t="s">
        <v>3</v>
      </c>
      <c r="C516" t="s">
        <v>414</v>
      </c>
      <c r="D516" t="s">
        <v>169</v>
      </c>
      <c r="E516" t="s">
        <v>197</v>
      </c>
      <c r="F516" t="s">
        <v>94</v>
      </c>
      <c r="G516" t="s">
        <v>324</v>
      </c>
      <c r="H516">
        <v>18</v>
      </c>
      <c r="I516" t="s">
        <v>96</v>
      </c>
      <c r="J516" t="s">
        <v>97</v>
      </c>
      <c r="K516">
        <v>4</v>
      </c>
      <c r="L516">
        <v>2</v>
      </c>
      <c r="M516" t="s">
        <v>115</v>
      </c>
      <c r="N516">
        <v>0.92</v>
      </c>
      <c r="O516" t="s">
        <v>111</v>
      </c>
      <c r="Q516" t="s">
        <v>430</v>
      </c>
      <c r="R516" t="s">
        <v>3</v>
      </c>
      <c r="S516">
        <v>1</v>
      </c>
      <c r="T516">
        <v>0</v>
      </c>
      <c r="U516">
        <v>1</v>
      </c>
      <c r="V516">
        <v>1</v>
      </c>
      <c r="W516">
        <v>0</v>
      </c>
      <c r="X516">
        <v>0</v>
      </c>
      <c r="Y516">
        <v>1</v>
      </c>
      <c r="Z516">
        <v>82.2</v>
      </c>
      <c r="AA516">
        <v>75.900000000000006</v>
      </c>
      <c r="AB516">
        <v>3.64</v>
      </c>
      <c r="AC516">
        <v>1.68</v>
      </c>
      <c r="AD516">
        <v>1.2</v>
      </c>
      <c r="AE516">
        <v>1.6679999999999999</v>
      </c>
      <c r="AF516">
        <v>-1.091</v>
      </c>
      <c r="AG516">
        <v>6.6779999999999999</v>
      </c>
      <c r="AH516">
        <v>5.9939999999999998</v>
      </c>
      <c r="AI516">
        <v>1.1919999999999999</v>
      </c>
      <c r="AJ516">
        <v>23.8</v>
      </c>
      <c r="AK516">
        <v>-16.5</v>
      </c>
      <c r="AL516">
        <v>9.1999999999999993</v>
      </c>
      <c r="AM516">
        <v>101.718</v>
      </c>
      <c r="AN516">
        <v>1071.79</v>
      </c>
      <c r="AO516" t="s">
        <v>768</v>
      </c>
    </row>
    <row r="517" spans="1:41">
      <c r="A517" t="s">
        <v>483</v>
      </c>
      <c r="B517" t="s">
        <v>3</v>
      </c>
      <c r="C517" t="s">
        <v>414</v>
      </c>
      <c r="D517" t="s">
        <v>169</v>
      </c>
      <c r="E517" t="s">
        <v>197</v>
      </c>
      <c r="F517" t="s">
        <v>94</v>
      </c>
      <c r="G517" t="s">
        <v>324</v>
      </c>
      <c r="H517">
        <v>19</v>
      </c>
      <c r="I517" t="s">
        <v>107</v>
      </c>
      <c r="J517" t="s">
        <v>108</v>
      </c>
      <c r="K517">
        <v>4</v>
      </c>
      <c r="L517">
        <v>3</v>
      </c>
      <c r="M517" t="s">
        <v>508</v>
      </c>
      <c r="N517">
        <v>0.90900000000000003</v>
      </c>
      <c r="O517" t="s">
        <v>111</v>
      </c>
      <c r="P517" t="s">
        <v>112</v>
      </c>
      <c r="Q517" t="s">
        <v>430</v>
      </c>
      <c r="R517" t="s">
        <v>3</v>
      </c>
      <c r="S517">
        <v>2</v>
      </c>
      <c r="T517">
        <v>0</v>
      </c>
      <c r="U517">
        <v>1</v>
      </c>
      <c r="V517">
        <v>1</v>
      </c>
      <c r="W517">
        <v>0</v>
      </c>
      <c r="X517">
        <v>0</v>
      </c>
      <c r="Y517">
        <v>1</v>
      </c>
      <c r="Z517">
        <v>91</v>
      </c>
      <c r="AA517">
        <v>83</v>
      </c>
      <c r="AB517">
        <v>3.64</v>
      </c>
      <c r="AC517">
        <v>1.68</v>
      </c>
      <c r="AD517">
        <v>-0.19</v>
      </c>
      <c r="AE517">
        <v>3.117</v>
      </c>
      <c r="AF517">
        <v>-1.1439999999999999</v>
      </c>
      <c r="AG517">
        <v>6.5819999999999999</v>
      </c>
      <c r="AH517">
        <v>-5.7679999999999998</v>
      </c>
      <c r="AI517">
        <v>7.3550000000000004</v>
      </c>
      <c r="AJ517">
        <v>23.7</v>
      </c>
      <c r="AK517">
        <v>24.4</v>
      </c>
      <c r="AL517">
        <v>5.0999999999999996</v>
      </c>
      <c r="AM517">
        <v>217.94300000000001</v>
      </c>
      <c r="AN517">
        <v>1813.85</v>
      </c>
      <c r="AO517" t="s">
        <v>769</v>
      </c>
    </row>
    <row r="518" spans="1:41">
      <c r="A518" t="s">
        <v>483</v>
      </c>
      <c r="B518" t="s">
        <v>3</v>
      </c>
      <c r="C518" t="s">
        <v>414</v>
      </c>
      <c r="D518" t="s">
        <v>169</v>
      </c>
      <c r="E518" t="s">
        <v>197</v>
      </c>
      <c r="F518" t="s">
        <v>94</v>
      </c>
      <c r="G518" t="s">
        <v>324</v>
      </c>
      <c r="H518">
        <v>20</v>
      </c>
      <c r="I518" t="s">
        <v>103</v>
      </c>
      <c r="J518" t="s">
        <v>104</v>
      </c>
      <c r="K518">
        <v>5</v>
      </c>
      <c r="L518">
        <v>1</v>
      </c>
      <c r="M518" t="s">
        <v>98</v>
      </c>
      <c r="N518">
        <v>0.90100000000000002</v>
      </c>
      <c r="O518" t="s">
        <v>617</v>
      </c>
      <c r="Q518" t="s">
        <v>435</v>
      </c>
      <c r="R518" t="s">
        <v>90</v>
      </c>
      <c r="S518">
        <v>0</v>
      </c>
      <c r="T518">
        <v>0</v>
      </c>
      <c r="U518">
        <v>2</v>
      </c>
      <c r="V518">
        <v>1</v>
      </c>
      <c r="W518">
        <v>0</v>
      </c>
      <c r="X518">
        <v>0</v>
      </c>
      <c r="Y518">
        <v>1</v>
      </c>
      <c r="Z518">
        <v>90.8</v>
      </c>
      <c r="AA518">
        <v>83</v>
      </c>
      <c r="AB518">
        <v>3.65</v>
      </c>
      <c r="AC518">
        <v>1.7</v>
      </c>
      <c r="AD518">
        <v>-0.20599999999999999</v>
      </c>
      <c r="AE518">
        <v>1.74</v>
      </c>
      <c r="AF518">
        <v>-1.286</v>
      </c>
      <c r="AG518">
        <v>6.5</v>
      </c>
      <c r="AH518">
        <v>-9.4E-2</v>
      </c>
      <c r="AI518">
        <v>8.6890000000000001</v>
      </c>
      <c r="AJ518">
        <v>23.7</v>
      </c>
      <c r="AK518">
        <v>-1.4</v>
      </c>
      <c r="AL518">
        <v>4.4000000000000004</v>
      </c>
      <c r="AM518">
        <v>180.61199999999999</v>
      </c>
      <c r="AN518">
        <v>1682.54</v>
      </c>
      <c r="AO518" t="s">
        <v>770</v>
      </c>
    </row>
    <row r="519" spans="1:41">
      <c r="A519" t="s">
        <v>483</v>
      </c>
      <c r="B519" t="s">
        <v>3</v>
      </c>
      <c r="C519" t="s">
        <v>414</v>
      </c>
      <c r="D519" t="s">
        <v>169</v>
      </c>
      <c r="E519" t="s">
        <v>197</v>
      </c>
      <c r="F519" t="s">
        <v>94</v>
      </c>
      <c r="G519" t="s">
        <v>324</v>
      </c>
      <c r="H519">
        <v>21</v>
      </c>
      <c r="I519" t="s">
        <v>103</v>
      </c>
      <c r="J519" t="s">
        <v>104</v>
      </c>
      <c r="K519">
        <v>6</v>
      </c>
      <c r="L519">
        <v>1</v>
      </c>
      <c r="M519" t="s">
        <v>508</v>
      </c>
      <c r="N519">
        <v>0.90200000000000002</v>
      </c>
      <c r="O519" t="s">
        <v>231</v>
      </c>
      <c r="Q519" t="s">
        <v>435</v>
      </c>
      <c r="R519" t="s">
        <v>90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2</v>
      </c>
      <c r="Z519">
        <v>90.1</v>
      </c>
      <c r="AA519">
        <v>82.5</v>
      </c>
      <c r="AB519">
        <v>3.65</v>
      </c>
      <c r="AC519">
        <v>1.7</v>
      </c>
      <c r="AD519">
        <v>0.308</v>
      </c>
      <c r="AE519">
        <v>3.3820000000000001</v>
      </c>
      <c r="AF519">
        <v>-1.458</v>
      </c>
      <c r="AG519">
        <v>6.758</v>
      </c>
      <c r="AH519">
        <v>-5.5590000000000002</v>
      </c>
      <c r="AI519">
        <v>8.8079999999999998</v>
      </c>
      <c r="AJ519">
        <v>23.8</v>
      </c>
      <c r="AK519">
        <v>24.9</v>
      </c>
      <c r="AL519">
        <v>4.5999999999999996</v>
      </c>
      <c r="AM519">
        <v>212.13399999999999</v>
      </c>
      <c r="AN519">
        <v>2010.43</v>
      </c>
      <c r="AO519" t="s">
        <v>771</v>
      </c>
    </row>
    <row r="520" spans="1:41">
      <c r="A520" t="s">
        <v>483</v>
      </c>
      <c r="B520" t="s">
        <v>3</v>
      </c>
      <c r="C520" t="s">
        <v>414</v>
      </c>
      <c r="D520" t="s">
        <v>169</v>
      </c>
      <c r="E520" t="s">
        <v>197</v>
      </c>
      <c r="F520" t="s">
        <v>94</v>
      </c>
      <c r="G520" t="s">
        <v>324</v>
      </c>
      <c r="H520">
        <v>22</v>
      </c>
      <c r="I520" t="s">
        <v>107</v>
      </c>
      <c r="J520" t="s">
        <v>108</v>
      </c>
      <c r="K520">
        <v>6</v>
      </c>
      <c r="L520">
        <v>2</v>
      </c>
      <c r="M520" t="s">
        <v>505</v>
      </c>
      <c r="N520">
        <v>0.71899999999999997</v>
      </c>
      <c r="O520" t="s">
        <v>231</v>
      </c>
      <c r="P520" t="s">
        <v>234</v>
      </c>
      <c r="Q520" t="s">
        <v>435</v>
      </c>
      <c r="R520" t="s">
        <v>90</v>
      </c>
      <c r="S520">
        <v>0</v>
      </c>
      <c r="T520">
        <v>1</v>
      </c>
      <c r="U520">
        <v>0</v>
      </c>
      <c r="V520">
        <v>0</v>
      </c>
      <c r="W520">
        <v>0</v>
      </c>
      <c r="X520">
        <v>0</v>
      </c>
      <c r="Y520">
        <v>2</v>
      </c>
      <c r="Z520">
        <v>82.6</v>
      </c>
      <c r="AA520">
        <v>76.3</v>
      </c>
      <c r="AB520">
        <v>3.65</v>
      </c>
      <c r="AC520">
        <v>1.7</v>
      </c>
      <c r="AD520">
        <v>0.21099999999999999</v>
      </c>
      <c r="AE520">
        <v>3.052</v>
      </c>
      <c r="AF520">
        <v>-1.5289999999999999</v>
      </c>
      <c r="AG520">
        <v>6.8049999999999997</v>
      </c>
      <c r="AH520">
        <v>0.95599999999999996</v>
      </c>
      <c r="AI520">
        <v>4.6059999999999999</v>
      </c>
      <c r="AJ520">
        <v>23.8</v>
      </c>
      <c r="AK520">
        <v>-4.5999999999999996</v>
      </c>
      <c r="AL520">
        <v>7.2</v>
      </c>
      <c r="AM520">
        <v>168.40100000000001</v>
      </c>
      <c r="AN520">
        <v>842.56799999999998</v>
      </c>
      <c r="AO520" t="s">
        <v>772</v>
      </c>
    </row>
    <row r="521" spans="1:41">
      <c r="A521" t="s">
        <v>483</v>
      </c>
      <c r="B521" t="s">
        <v>3</v>
      </c>
      <c r="C521" t="s">
        <v>414</v>
      </c>
      <c r="D521" t="s">
        <v>169</v>
      </c>
      <c r="E521" t="s">
        <v>197</v>
      </c>
      <c r="F521" t="s">
        <v>94</v>
      </c>
      <c r="G521" t="s">
        <v>324</v>
      </c>
      <c r="H521">
        <v>23</v>
      </c>
      <c r="I521" t="s">
        <v>103</v>
      </c>
      <c r="J521" t="s">
        <v>104</v>
      </c>
      <c r="K521">
        <v>7</v>
      </c>
      <c r="L521">
        <v>1</v>
      </c>
      <c r="M521" t="s">
        <v>98</v>
      </c>
      <c r="N521">
        <v>0.90500000000000003</v>
      </c>
      <c r="O521" t="s">
        <v>184</v>
      </c>
      <c r="Q521" t="s">
        <v>595</v>
      </c>
      <c r="R521" t="s">
        <v>3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0</v>
      </c>
      <c r="Y521">
        <v>2</v>
      </c>
      <c r="Z521">
        <v>90.5</v>
      </c>
      <c r="AA521">
        <v>83.7</v>
      </c>
      <c r="AB521">
        <v>3.27</v>
      </c>
      <c r="AC521">
        <v>1.36</v>
      </c>
      <c r="AD521">
        <v>-0.871</v>
      </c>
      <c r="AE521">
        <v>3.1309999999999998</v>
      </c>
      <c r="AF521">
        <v>-1.3939999999999999</v>
      </c>
      <c r="AG521">
        <v>6.7220000000000004</v>
      </c>
      <c r="AH521">
        <v>-0.54800000000000004</v>
      </c>
      <c r="AI521">
        <v>10.606999999999999</v>
      </c>
      <c r="AJ521">
        <v>23.8</v>
      </c>
      <c r="AK521">
        <v>2.6</v>
      </c>
      <c r="AL521">
        <v>3.3</v>
      </c>
      <c r="AM521">
        <v>182.946</v>
      </c>
      <c r="AN521">
        <v>2085.0100000000002</v>
      </c>
      <c r="AO521" t="s">
        <v>773</v>
      </c>
    </row>
    <row r="522" spans="1:41">
      <c r="A522" t="s">
        <v>483</v>
      </c>
      <c r="B522" t="s">
        <v>3</v>
      </c>
      <c r="C522" t="s">
        <v>414</v>
      </c>
      <c r="D522" t="s">
        <v>169</v>
      </c>
      <c r="E522" t="s">
        <v>197</v>
      </c>
      <c r="F522" t="s">
        <v>94</v>
      </c>
      <c r="G522" t="s">
        <v>324</v>
      </c>
      <c r="H522">
        <v>24</v>
      </c>
      <c r="I522" t="s">
        <v>103</v>
      </c>
      <c r="J522" t="s">
        <v>104</v>
      </c>
      <c r="K522">
        <v>7</v>
      </c>
      <c r="L522">
        <v>2</v>
      </c>
      <c r="M522" t="s">
        <v>115</v>
      </c>
      <c r="N522">
        <v>0.92700000000000005</v>
      </c>
      <c r="O522" t="s">
        <v>184</v>
      </c>
      <c r="Q522" t="s">
        <v>595</v>
      </c>
      <c r="R522" t="s">
        <v>3</v>
      </c>
      <c r="S522">
        <v>0</v>
      </c>
      <c r="T522">
        <v>1</v>
      </c>
      <c r="U522">
        <v>1</v>
      </c>
      <c r="V522">
        <v>0</v>
      </c>
      <c r="W522">
        <v>0</v>
      </c>
      <c r="X522">
        <v>0</v>
      </c>
      <c r="Y522">
        <v>2</v>
      </c>
      <c r="Z522">
        <v>83.6</v>
      </c>
      <c r="AA522">
        <v>77.8</v>
      </c>
      <c r="AB522">
        <v>3.27</v>
      </c>
      <c r="AC522">
        <v>1.36</v>
      </c>
      <c r="AD522">
        <v>0.247</v>
      </c>
      <c r="AE522">
        <v>2.9580000000000002</v>
      </c>
      <c r="AF522">
        <v>-1.595</v>
      </c>
      <c r="AG522">
        <v>6.7969999999999997</v>
      </c>
      <c r="AH522">
        <v>5.3620000000000001</v>
      </c>
      <c r="AI522">
        <v>1.2130000000000001</v>
      </c>
      <c r="AJ522">
        <v>23.9</v>
      </c>
      <c r="AK522">
        <v>-15.6</v>
      </c>
      <c r="AL522">
        <v>8.5</v>
      </c>
      <c r="AM522">
        <v>103.244</v>
      </c>
      <c r="AN522">
        <v>994.62800000000004</v>
      </c>
      <c r="AO522" t="s">
        <v>774</v>
      </c>
    </row>
    <row r="523" spans="1:41">
      <c r="A523" t="s">
        <v>483</v>
      </c>
      <c r="B523" t="s">
        <v>3</v>
      </c>
      <c r="C523" t="s">
        <v>414</v>
      </c>
      <c r="D523" t="s">
        <v>169</v>
      </c>
      <c r="E523" t="s">
        <v>197</v>
      </c>
      <c r="F523" t="s">
        <v>94</v>
      </c>
      <c r="G523" t="s">
        <v>324</v>
      </c>
      <c r="H523">
        <v>25</v>
      </c>
      <c r="I523" t="s">
        <v>184</v>
      </c>
      <c r="J523" t="s">
        <v>97</v>
      </c>
      <c r="K523">
        <v>7</v>
      </c>
      <c r="L523">
        <v>3</v>
      </c>
      <c r="M523" t="s">
        <v>98</v>
      </c>
      <c r="N523">
        <v>0.71699999999999997</v>
      </c>
      <c r="O523" t="s">
        <v>184</v>
      </c>
      <c r="Q523" t="s">
        <v>595</v>
      </c>
      <c r="R523" t="s">
        <v>3</v>
      </c>
      <c r="S523">
        <v>0</v>
      </c>
      <c r="T523">
        <v>2</v>
      </c>
      <c r="U523">
        <v>1</v>
      </c>
      <c r="V523">
        <v>0</v>
      </c>
      <c r="W523">
        <v>0</v>
      </c>
      <c r="X523">
        <v>0</v>
      </c>
      <c r="Y523">
        <v>2</v>
      </c>
      <c r="Z523">
        <v>93</v>
      </c>
      <c r="AA523">
        <v>85.4</v>
      </c>
      <c r="AB523">
        <v>3.27</v>
      </c>
      <c r="AC523">
        <v>1.36</v>
      </c>
      <c r="AD523">
        <v>-2.5289999999999999</v>
      </c>
      <c r="AE523">
        <v>4.4569999999999999</v>
      </c>
      <c r="AF523">
        <v>-1.319</v>
      </c>
      <c r="AG523">
        <v>6.92</v>
      </c>
      <c r="AH523">
        <v>-2.37</v>
      </c>
      <c r="AI523">
        <v>7.359</v>
      </c>
      <c r="AJ523">
        <v>23.8</v>
      </c>
      <c r="AK523">
        <v>14.7</v>
      </c>
      <c r="AL523">
        <v>4.3</v>
      </c>
      <c r="AM523">
        <v>197.75700000000001</v>
      </c>
      <c r="AN523">
        <v>1549.9</v>
      </c>
      <c r="AO523" t="s">
        <v>775</v>
      </c>
    </row>
    <row r="524" spans="1:41">
      <c r="A524" t="s">
        <v>483</v>
      </c>
      <c r="B524" t="s">
        <v>3</v>
      </c>
      <c r="C524" t="s">
        <v>414</v>
      </c>
      <c r="D524" t="s">
        <v>169</v>
      </c>
      <c r="E524" t="s">
        <v>197</v>
      </c>
      <c r="F524" t="s">
        <v>94</v>
      </c>
      <c r="G524" t="s">
        <v>324</v>
      </c>
      <c r="H524">
        <v>26</v>
      </c>
      <c r="I524" t="s">
        <v>107</v>
      </c>
      <c r="J524" t="s">
        <v>108</v>
      </c>
      <c r="K524">
        <v>8</v>
      </c>
      <c r="L524">
        <v>1</v>
      </c>
      <c r="M524" t="s">
        <v>98</v>
      </c>
      <c r="N524">
        <v>0.89200000000000002</v>
      </c>
      <c r="O524" t="s">
        <v>210</v>
      </c>
      <c r="P524" t="s">
        <v>141</v>
      </c>
      <c r="Q524" t="s">
        <v>327</v>
      </c>
      <c r="R524" t="s">
        <v>90</v>
      </c>
      <c r="S524">
        <v>0</v>
      </c>
      <c r="T524">
        <v>0</v>
      </c>
      <c r="U524">
        <v>1</v>
      </c>
      <c r="V524">
        <v>1</v>
      </c>
      <c r="W524">
        <v>0</v>
      </c>
      <c r="X524">
        <v>0</v>
      </c>
      <c r="Y524">
        <v>2</v>
      </c>
      <c r="Z524">
        <v>90.6</v>
      </c>
      <c r="AA524">
        <v>82.1</v>
      </c>
      <c r="AB524">
        <v>3.54</v>
      </c>
      <c r="AC524">
        <v>1.66</v>
      </c>
      <c r="AD524">
        <v>0.44600000000000001</v>
      </c>
      <c r="AE524">
        <v>3.4689999999999999</v>
      </c>
      <c r="AF524">
        <v>-1.125</v>
      </c>
      <c r="AG524">
        <v>6.7270000000000003</v>
      </c>
      <c r="AH524">
        <v>1.5680000000000001</v>
      </c>
      <c r="AI524">
        <v>10.691000000000001</v>
      </c>
      <c r="AJ524">
        <v>23.7</v>
      </c>
      <c r="AK524">
        <v>-13.6</v>
      </c>
      <c r="AL524">
        <v>3.6</v>
      </c>
      <c r="AM524">
        <v>171.69300000000001</v>
      </c>
      <c r="AN524">
        <v>2073.2399999999998</v>
      </c>
      <c r="AO524" t="s">
        <v>776</v>
      </c>
    </row>
    <row r="525" spans="1:41">
      <c r="A525" t="s">
        <v>483</v>
      </c>
      <c r="B525" t="s">
        <v>3</v>
      </c>
      <c r="C525" t="s">
        <v>414</v>
      </c>
      <c r="D525" t="s">
        <v>169</v>
      </c>
      <c r="E525" t="s">
        <v>197</v>
      </c>
      <c r="F525" t="s">
        <v>94</v>
      </c>
      <c r="G525" t="s">
        <v>324</v>
      </c>
      <c r="H525">
        <v>27</v>
      </c>
      <c r="I525" t="s">
        <v>159</v>
      </c>
      <c r="J525" t="s">
        <v>97</v>
      </c>
      <c r="K525">
        <v>9</v>
      </c>
      <c r="L525">
        <v>1</v>
      </c>
      <c r="M525" t="s">
        <v>115</v>
      </c>
      <c r="N525">
        <v>0.86</v>
      </c>
      <c r="O525" t="s">
        <v>231</v>
      </c>
      <c r="Q525" t="s">
        <v>361</v>
      </c>
      <c r="R525" t="s">
        <v>3</v>
      </c>
      <c r="S525">
        <v>0</v>
      </c>
      <c r="T525">
        <v>0</v>
      </c>
      <c r="U525">
        <v>2</v>
      </c>
      <c r="V525">
        <v>0</v>
      </c>
      <c r="W525">
        <v>1</v>
      </c>
      <c r="X525">
        <v>0</v>
      </c>
      <c r="Y525">
        <v>2</v>
      </c>
      <c r="Z525">
        <v>83.8</v>
      </c>
      <c r="AA525">
        <v>78.5</v>
      </c>
      <c r="AB525">
        <v>3.37</v>
      </c>
      <c r="AC525">
        <v>1.62</v>
      </c>
      <c r="AD525">
        <v>2.0019999999999998</v>
      </c>
      <c r="AE525">
        <v>0.309</v>
      </c>
      <c r="AF525">
        <v>-1.056</v>
      </c>
      <c r="AG525">
        <v>6.6159999999999997</v>
      </c>
      <c r="AH525">
        <v>2.706</v>
      </c>
      <c r="AI525">
        <v>4.492</v>
      </c>
      <c r="AJ525">
        <v>23.9</v>
      </c>
      <c r="AK525">
        <v>-10.8</v>
      </c>
      <c r="AL525">
        <v>7.3</v>
      </c>
      <c r="AM525">
        <v>149.20400000000001</v>
      </c>
      <c r="AN525">
        <v>956.774</v>
      </c>
      <c r="AO525" t="s">
        <v>777</v>
      </c>
    </row>
    <row r="526" spans="1:41">
      <c r="A526" t="s">
        <v>483</v>
      </c>
      <c r="B526" t="s">
        <v>3</v>
      </c>
      <c r="C526" t="s">
        <v>414</v>
      </c>
      <c r="D526" t="s">
        <v>169</v>
      </c>
      <c r="E526" t="s">
        <v>197</v>
      </c>
      <c r="F526" t="s">
        <v>94</v>
      </c>
      <c r="G526" t="s">
        <v>324</v>
      </c>
      <c r="H526">
        <v>28</v>
      </c>
      <c r="I526" t="s">
        <v>107</v>
      </c>
      <c r="J526" t="s">
        <v>108</v>
      </c>
      <c r="K526">
        <v>9</v>
      </c>
      <c r="L526">
        <v>2</v>
      </c>
      <c r="M526" t="s">
        <v>98</v>
      </c>
      <c r="N526">
        <v>0.88500000000000001</v>
      </c>
      <c r="O526" t="s">
        <v>231</v>
      </c>
      <c r="P526" t="s">
        <v>234</v>
      </c>
      <c r="Q526" t="s">
        <v>361</v>
      </c>
      <c r="R526" t="s">
        <v>3</v>
      </c>
      <c r="S526">
        <v>1</v>
      </c>
      <c r="T526">
        <v>0</v>
      </c>
      <c r="U526">
        <v>2</v>
      </c>
      <c r="V526">
        <v>0</v>
      </c>
      <c r="W526">
        <v>1</v>
      </c>
      <c r="X526">
        <v>0</v>
      </c>
      <c r="Y526">
        <v>2</v>
      </c>
      <c r="Z526">
        <v>90.1</v>
      </c>
      <c r="AA526">
        <v>82</v>
      </c>
      <c r="AB526">
        <v>3.37</v>
      </c>
      <c r="AC526">
        <v>1.62</v>
      </c>
      <c r="AD526">
        <v>-0.28799999999999998</v>
      </c>
      <c r="AE526">
        <v>3.464</v>
      </c>
      <c r="AF526">
        <v>-1.022</v>
      </c>
      <c r="AG526">
        <v>6.83</v>
      </c>
      <c r="AH526">
        <v>1.3340000000000001</v>
      </c>
      <c r="AI526">
        <v>12.236000000000001</v>
      </c>
      <c r="AJ526">
        <v>23.7</v>
      </c>
      <c r="AK526">
        <v>-12.1</v>
      </c>
      <c r="AL526">
        <v>3</v>
      </c>
      <c r="AM526">
        <v>173.803</v>
      </c>
      <c r="AN526">
        <v>2360.86</v>
      </c>
      <c r="AO526" t="s">
        <v>778</v>
      </c>
    </row>
    <row r="527" spans="1:41">
      <c r="A527" t="s">
        <v>483</v>
      </c>
      <c r="B527" t="s">
        <v>3</v>
      </c>
      <c r="C527" t="s">
        <v>414</v>
      </c>
      <c r="D527" t="s">
        <v>169</v>
      </c>
      <c r="E527" t="s">
        <v>197</v>
      </c>
      <c r="F527" t="s">
        <v>94</v>
      </c>
      <c r="G527" t="s">
        <v>324</v>
      </c>
      <c r="H527">
        <v>29</v>
      </c>
      <c r="I527" t="s">
        <v>96</v>
      </c>
      <c r="J527" t="s">
        <v>97</v>
      </c>
      <c r="K527">
        <v>10</v>
      </c>
      <c r="L527">
        <v>1</v>
      </c>
      <c r="M527" t="s">
        <v>508</v>
      </c>
      <c r="N527">
        <v>0.48499999999999999</v>
      </c>
      <c r="O527" t="s">
        <v>123</v>
      </c>
      <c r="Q527" t="s">
        <v>367</v>
      </c>
      <c r="R527" t="s">
        <v>90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3</v>
      </c>
      <c r="Z527">
        <v>89.2</v>
      </c>
      <c r="AA527">
        <v>81.3</v>
      </c>
      <c r="AB527">
        <v>3.6</v>
      </c>
      <c r="AC527">
        <v>1.7</v>
      </c>
      <c r="AD527">
        <v>-0.92300000000000004</v>
      </c>
      <c r="AE527">
        <v>4.4020000000000001</v>
      </c>
      <c r="AF527">
        <v>-1.6619999999999999</v>
      </c>
      <c r="AG527">
        <v>6.7549999999999999</v>
      </c>
      <c r="AH527">
        <v>-2.7639999999999998</v>
      </c>
      <c r="AI527">
        <v>8.4819999999999993</v>
      </c>
      <c r="AJ527">
        <v>23.7</v>
      </c>
      <c r="AK527">
        <v>12.7</v>
      </c>
      <c r="AL527">
        <v>4.4000000000000004</v>
      </c>
      <c r="AM527">
        <v>197.96100000000001</v>
      </c>
      <c r="AN527">
        <v>1702.24</v>
      </c>
      <c r="AO527" t="s">
        <v>779</v>
      </c>
    </row>
    <row r="528" spans="1:41">
      <c r="A528" t="s">
        <v>483</v>
      </c>
      <c r="B528" t="s">
        <v>3</v>
      </c>
      <c r="C528" t="s">
        <v>414</v>
      </c>
      <c r="D528" t="s">
        <v>169</v>
      </c>
      <c r="E528" t="s">
        <v>197</v>
      </c>
      <c r="F528" t="s">
        <v>94</v>
      </c>
      <c r="G528" t="s">
        <v>324</v>
      </c>
      <c r="H528">
        <v>30</v>
      </c>
      <c r="I528" t="s">
        <v>96</v>
      </c>
      <c r="J528" t="s">
        <v>97</v>
      </c>
      <c r="K528">
        <v>10</v>
      </c>
      <c r="L528">
        <v>2</v>
      </c>
      <c r="M528" t="s">
        <v>98</v>
      </c>
      <c r="N528">
        <v>0.89800000000000002</v>
      </c>
      <c r="O528" t="s">
        <v>123</v>
      </c>
      <c r="Q528" t="s">
        <v>367</v>
      </c>
      <c r="R528" t="s">
        <v>90</v>
      </c>
      <c r="S528">
        <v>1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3</v>
      </c>
      <c r="Z528">
        <v>89.3</v>
      </c>
      <c r="AA528">
        <v>80.5</v>
      </c>
      <c r="AB528">
        <v>3.6</v>
      </c>
      <c r="AC528">
        <v>1.7</v>
      </c>
      <c r="AD528">
        <v>1.4470000000000001</v>
      </c>
      <c r="AE528">
        <v>2.3980000000000001</v>
      </c>
      <c r="AF528">
        <v>-1.3380000000000001</v>
      </c>
      <c r="AG528">
        <v>6.6429999999999998</v>
      </c>
      <c r="AH528">
        <v>-2.992</v>
      </c>
      <c r="AI528">
        <v>13.795999999999999</v>
      </c>
      <c r="AJ528">
        <v>23.7</v>
      </c>
      <c r="AK528">
        <v>15</v>
      </c>
      <c r="AL528">
        <v>2.8</v>
      </c>
      <c r="AM528">
        <v>192.19900000000001</v>
      </c>
      <c r="AN528">
        <v>2648.78</v>
      </c>
      <c r="AO528" t="s">
        <v>780</v>
      </c>
    </row>
    <row r="529" spans="1:41">
      <c r="A529" t="s">
        <v>483</v>
      </c>
      <c r="B529" t="s">
        <v>3</v>
      </c>
      <c r="C529" t="s">
        <v>414</v>
      </c>
      <c r="D529" t="s">
        <v>169</v>
      </c>
      <c r="E529" t="s">
        <v>197</v>
      </c>
      <c r="F529" t="s">
        <v>94</v>
      </c>
      <c r="G529" t="s">
        <v>324</v>
      </c>
      <c r="H529">
        <v>31</v>
      </c>
      <c r="I529" t="s">
        <v>147</v>
      </c>
      <c r="J529" t="s">
        <v>104</v>
      </c>
      <c r="K529">
        <v>10</v>
      </c>
      <c r="L529">
        <v>3</v>
      </c>
      <c r="M529" t="s">
        <v>98</v>
      </c>
      <c r="N529">
        <v>0.89400000000000002</v>
      </c>
      <c r="O529" t="s">
        <v>123</v>
      </c>
      <c r="Q529" t="s">
        <v>367</v>
      </c>
      <c r="R529" t="s">
        <v>90</v>
      </c>
      <c r="S529">
        <v>2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3</v>
      </c>
      <c r="Z529">
        <v>89.7</v>
      </c>
      <c r="AA529">
        <v>81.3</v>
      </c>
      <c r="AB529">
        <v>3.6</v>
      </c>
      <c r="AC529">
        <v>1.7</v>
      </c>
      <c r="AD529">
        <v>0.34699999999999998</v>
      </c>
      <c r="AE529">
        <v>3.07</v>
      </c>
      <c r="AF529">
        <v>-1.3029999999999999</v>
      </c>
      <c r="AG529">
        <v>6.5990000000000002</v>
      </c>
      <c r="AH529">
        <v>0.81699999999999995</v>
      </c>
      <c r="AI529">
        <v>9.9280000000000008</v>
      </c>
      <c r="AJ529">
        <v>23.7</v>
      </c>
      <c r="AK529">
        <v>-8.1</v>
      </c>
      <c r="AL529">
        <v>4</v>
      </c>
      <c r="AM529">
        <v>175.322</v>
      </c>
      <c r="AN529">
        <v>1891.9</v>
      </c>
      <c r="AO529" t="s">
        <v>781</v>
      </c>
    </row>
    <row r="530" spans="1:41">
      <c r="A530" t="s">
        <v>483</v>
      </c>
      <c r="B530" t="s">
        <v>3</v>
      </c>
      <c r="C530" t="s">
        <v>414</v>
      </c>
      <c r="D530" t="s">
        <v>169</v>
      </c>
      <c r="E530" t="s">
        <v>197</v>
      </c>
      <c r="F530" t="s">
        <v>94</v>
      </c>
      <c r="G530" t="s">
        <v>324</v>
      </c>
      <c r="H530">
        <v>32</v>
      </c>
      <c r="I530" t="s">
        <v>103</v>
      </c>
      <c r="J530" t="s">
        <v>104</v>
      </c>
      <c r="K530">
        <v>10</v>
      </c>
      <c r="L530">
        <v>4</v>
      </c>
      <c r="M530" t="s">
        <v>98</v>
      </c>
      <c r="N530">
        <v>0.90800000000000003</v>
      </c>
      <c r="O530" t="s">
        <v>123</v>
      </c>
      <c r="Q530" t="s">
        <v>367</v>
      </c>
      <c r="R530" t="s">
        <v>90</v>
      </c>
      <c r="S530">
        <v>2</v>
      </c>
      <c r="T530">
        <v>1</v>
      </c>
      <c r="U530">
        <v>0</v>
      </c>
      <c r="V530">
        <v>0</v>
      </c>
      <c r="W530">
        <v>0</v>
      </c>
      <c r="X530">
        <v>0</v>
      </c>
      <c r="Y530">
        <v>3</v>
      </c>
      <c r="Z530">
        <v>91.5</v>
      </c>
      <c r="AA530">
        <v>83.1</v>
      </c>
      <c r="AB530">
        <v>3.6</v>
      </c>
      <c r="AC530">
        <v>1.7</v>
      </c>
      <c r="AD530">
        <v>-0.76700000000000002</v>
      </c>
      <c r="AE530">
        <v>3.0550000000000002</v>
      </c>
      <c r="AF530">
        <v>-1.5269999999999999</v>
      </c>
      <c r="AG530">
        <v>6.6310000000000002</v>
      </c>
      <c r="AH530">
        <v>-3.1789999999999998</v>
      </c>
      <c r="AI530">
        <v>10.002000000000001</v>
      </c>
      <c r="AJ530">
        <v>23.7</v>
      </c>
      <c r="AK530">
        <v>17.3</v>
      </c>
      <c r="AL530">
        <v>3.8</v>
      </c>
      <c r="AM530">
        <v>197.56200000000001</v>
      </c>
      <c r="AN530">
        <v>2040.47</v>
      </c>
      <c r="AO530" t="s">
        <v>782</v>
      </c>
    </row>
    <row r="531" spans="1:41">
      <c r="A531" t="s">
        <v>483</v>
      </c>
      <c r="B531" t="s">
        <v>3</v>
      </c>
      <c r="C531" t="s">
        <v>414</v>
      </c>
      <c r="D531" t="s">
        <v>169</v>
      </c>
      <c r="E531" t="s">
        <v>197</v>
      </c>
      <c r="F531" t="s">
        <v>94</v>
      </c>
      <c r="G531" t="s">
        <v>324</v>
      </c>
      <c r="H531">
        <v>33</v>
      </c>
      <c r="I531" t="s">
        <v>147</v>
      </c>
      <c r="J531" t="s">
        <v>104</v>
      </c>
      <c r="K531">
        <v>10</v>
      </c>
      <c r="L531">
        <v>5</v>
      </c>
      <c r="M531" t="s">
        <v>508</v>
      </c>
      <c r="N531">
        <v>0.91</v>
      </c>
      <c r="O531" t="s">
        <v>123</v>
      </c>
      <c r="Q531" t="s">
        <v>367</v>
      </c>
      <c r="R531" t="s">
        <v>90</v>
      </c>
      <c r="S531">
        <v>2</v>
      </c>
      <c r="T531">
        <v>2</v>
      </c>
      <c r="U531">
        <v>0</v>
      </c>
      <c r="V531">
        <v>0</v>
      </c>
      <c r="W531">
        <v>0</v>
      </c>
      <c r="X531">
        <v>0</v>
      </c>
      <c r="Y531">
        <v>3</v>
      </c>
      <c r="Z531">
        <v>91.4</v>
      </c>
      <c r="AA531">
        <v>83.3</v>
      </c>
      <c r="AB531">
        <v>3.6</v>
      </c>
      <c r="AC531">
        <v>1.7</v>
      </c>
      <c r="AD531">
        <v>-3.0000000000000001E-3</v>
      </c>
      <c r="AE531">
        <v>4.2830000000000004</v>
      </c>
      <c r="AF531">
        <v>-1.302</v>
      </c>
      <c r="AG531">
        <v>6.76</v>
      </c>
      <c r="AH531">
        <v>-5.1369999999999996</v>
      </c>
      <c r="AI531">
        <v>8.9269999999999996</v>
      </c>
      <c r="AJ531">
        <v>23.7</v>
      </c>
      <c r="AK531">
        <v>25.4</v>
      </c>
      <c r="AL531">
        <v>4.2</v>
      </c>
      <c r="AM531">
        <v>209.80099999999999</v>
      </c>
      <c r="AN531">
        <v>2011.32</v>
      </c>
      <c r="AO531" t="s">
        <v>783</v>
      </c>
    </row>
    <row r="532" spans="1:41">
      <c r="A532" t="s">
        <v>483</v>
      </c>
      <c r="B532" t="s">
        <v>3</v>
      </c>
      <c r="C532" t="s">
        <v>414</v>
      </c>
      <c r="D532" t="s">
        <v>169</v>
      </c>
      <c r="E532" t="s">
        <v>197</v>
      </c>
      <c r="F532" t="s">
        <v>94</v>
      </c>
      <c r="G532" t="s">
        <v>324</v>
      </c>
      <c r="H532">
        <v>34</v>
      </c>
      <c r="I532" t="s">
        <v>120</v>
      </c>
      <c r="J532" t="s">
        <v>108</v>
      </c>
      <c r="K532">
        <v>11</v>
      </c>
      <c r="L532">
        <v>1</v>
      </c>
      <c r="M532" t="s">
        <v>98</v>
      </c>
      <c r="N532">
        <v>0.90500000000000003</v>
      </c>
      <c r="O532" t="s">
        <v>156</v>
      </c>
      <c r="P532" t="s">
        <v>141</v>
      </c>
      <c r="Q532" t="s">
        <v>341</v>
      </c>
      <c r="R532" t="s">
        <v>90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0</v>
      </c>
      <c r="Y532">
        <v>3</v>
      </c>
      <c r="Z532">
        <v>89.8</v>
      </c>
      <c r="AA532">
        <v>81.2</v>
      </c>
      <c r="AB532">
        <v>3.27</v>
      </c>
      <c r="AC532">
        <v>1.57</v>
      </c>
      <c r="AD532">
        <v>-0.308</v>
      </c>
      <c r="AE532">
        <v>2.7909999999999999</v>
      </c>
      <c r="AF532">
        <v>-1.5169999999999999</v>
      </c>
      <c r="AG532">
        <v>6.5819999999999999</v>
      </c>
      <c r="AH532">
        <v>-1.964</v>
      </c>
      <c r="AI532">
        <v>11.409000000000001</v>
      </c>
      <c r="AJ532">
        <v>23.7</v>
      </c>
      <c r="AK532">
        <v>9.6</v>
      </c>
      <c r="AL532">
        <v>3.5</v>
      </c>
      <c r="AM532">
        <v>189.72800000000001</v>
      </c>
      <c r="AN532">
        <v>2195.81</v>
      </c>
      <c r="AO532" t="s">
        <v>784</v>
      </c>
    </row>
    <row r="533" spans="1:41">
      <c r="A533" t="s">
        <v>483</v>
      </c>
      <c r="B533" t="s">
        <v>3</v>
      </c>
      <c r="C533" t="s">
        <v>414</v>
      </c>
      <c r="D533" t="s">
        <v>169</v>
      </c>
      <c r="E533" t="s">
        <v>197</v>
      </c>
      <c r="F533" t="s">
        <v>94</v>
      </c>
      <c r="G533" t="s">
        <v>324</v>
      </c>
      <c r="H533">
        <v>35</v>
      </c>
      <c r="I533" t="s">
        <v>96</v>
      </c>
      <c r="J533" t="s">
        <v>97</v>
      </c>
      <c r="K533">
        <v>12</v>
      </c>
      <c r="L533">
        <v>1</v>
      </c>
      <c r="M533" t="s">
        <v>505</v>
      </c>
      <c r="N533">
        <v>0.70499999999999996</v>
      </c>
      <c r="O533" t="s">
        <v>356</v>
      </c>
      <c r="Q533" t="s">
        <v>424</v>
      </c>
      <c r="R533" t="s">
        <v>90</v>
      </c>
      <c r="S533">
        <v>0</v>
      </c>
      <c r="T533">
        <v>0</v>
      </c>
      <c r="U533">
        <v>1</v>
      </c>
      <c r="V533">
        <v>1</v>
      </c>
      <c r="W533">
        <v>0</v>
      </c>
      <c r="X533">
        <v>0</v>
      </c>
      <c r="Y533">
        <v>3</v>
      </c>
      <c r="Z533">
        <v>87.8</v>
      </c>
      <c r="AA533">
        <v>79</v>
      </c>
      <c r="AB533">
        <v>3.22</v>
      </c>
      <c r="AC533">
        <v>1.5</v>
      </c>
      <c r="AD533">
        <v>-2.4900000000000002</v>
      </c>
      <c r="AE533">
        <v>3.5840000000000001</v>
      </c>
      <c r="AF533">
        <v>-1.923</v>
      </c>
      <c r="AG533">
        <v>6.5620000000000003</v>
      </c>
      <c r="AH533">
        <v>-4.8819999999999997</v>
      </c>
      <c r="AI533">
        <v>10.131</v>
      </c>
      <c r="AJ533">
        <v>23.7</v>
      </c>
      <c r="AK533">
        <v>25.4</v>
      </c>
      <c r="AL533">
        <v>4.5999999999999996</v>
      </c>
      <c r="AM533">
        <v>205.62899999999999</v>
      </c>
      <c r="AN533">
        <v>2076.2800000000002</v>
      </c>
      <c r="AO533" t="s">
        <v>785</v>
      </c>
    </row>
    <row r="534" spans="1:41">
      <c r="A534" t="s">
        <v>483</v>
      </c>
      <c r="B534" t="s">
        <v>3</v>
      </c>
      <c r="C534" t="s">
        <v>414</v>
      </c>
      <c r="D534" t="s">
        <v>169</v>
      </c>
      <c r="E534" t="s">
        <v>197</v>
      </c>
      <c r="F534" t="s">
        <v>94</v>
      </c>
      <c r="G534" t="s">
        <v>324</v>
      </c>
      <c r="H534">
        <v>36</v>
      </c>
      <c r="I534" t="s">
        <v>103</v>
      </c>
      <c r="J534" t="s">
        <v>104</v>
      </c>
      <c r="K534">
        <v>12</v>
      </c>
      <c r="L534">
        <v>2</v>
      </c>
      <c r="M534" t="s">
        <v>98</v>
      </c>
      <c r="N534">
        <v>0.89700000000000002</v>
      </c>
      <c r="O534" t="s">
        <v>356</v>
      </c>
      <c r="Q534" t="s">
        <v>424</v>
      </c>
      <c r="R534" t="s">
        <v>90</v>
      </c>
      <c r="S534">
        <v>1</v>
      </c>
      <c r="T534">
        <v>0</v>
      </c>
      <c r="U534">
        <v>1</v>
      </c>
      <c r="V534">
        <v>1</v>
      </c>
      <c r="W534">
        <v>0</v>
      </c>
      <c r="X534">
        <v>0</v>
      </c>
      <c r="Y534">
        <v>3</v>
      </c>
      <c r="Z534">
        <v>88.7</v>
      </c>
      <c r="AA534">
        <v>80.400000000000006</v>
      </c>
      <c r="AB534">
        <v>3.22</v>
      </c>
      <c r="AC534">
        <v>1.5</v>
      </c>
      <c r="AD534">
        <v>0.27600000000000002</v>
      </c>
      <c r="AE534">
        <v>2.5920000000000001</v>
      </c>
      <c r="AF534">
        <v>-1.2210000000000001</v>
      </c>
      <c r="AG534">
        <v>6.5279999999999996</v>
      </c>
      <c r="AH534">
        <v>-1.337</v>
      </c>
      <c r="AI534">
        <v>11.89</v>
      </c>
      <c r="AJ534">
        <v>23.7</v>
      </c>
      <c r="AK534">
        <v>5</v>
      </c>
      <c r="AL534">
        <v>3.4</v>
      </c>
      <c r="AM534">
        <v>186.38800000000001</v>
      </c>
      <c r="AN534">
        <v>2247.36</v>
      </c>
      <c r="AO534" t="s">
        <v>786</v>
      </c>
    </row>
    <row r="535" spans="1:41">
      <c r="A535" t="s">
        <v>483</v>
      </c>
      <c r="B535" t="s">
        <v>3</v>
      </c>
      <c r="C535" t="s">
        <v>414</v>
      </c>
      <c r="D535" t="s">
        <v>169</v>
      </c>
      <c r="E535" t="s">
        <v>197</v>
      </c>
      <c r="F535" t="s">
        <v>94</v>
      </c>
      <c r="G535" t="s">
        <v>324</v>
      </c>
      <c r="H535">
        <v>37</v>
      </c>
      <c r="I535" t="s">
        <v>325</v>
      </c>
      <c r="J535" t="s">
        <v>104</v>
      </c>
      <c r="K535">
        <v>12</v>
      </c>
      <c r="L535">
        <v>3</v>
      </c>
      <c r="M535" t="s">
        <v>98</v>
      </c>
      <c r="N535">
        <v>0.89500000000000002</v>
      </c>
      <c r="O535" t="s">
        <v>356</v>
      </c>
      <c r="Q535" t="s">
        <v>424</v>
      </c>
      <c r="R535" t="s">
        <v>90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0</v>
      </c>
      <c r="Y535">
        <v>3</v>
      </c>
      <c r="Z535">
        <v>89.7</v>
      </c>
      <c r="AA535">
        <v>80.900000000000006</v>
      </c>
      <c r="AB535">
        <v>3.22</v>
      </c>
      <c r="AC535">
        <v>1.5</v>
      </c>
      <c r="AD535">
        <v>0.13800000000000001</v>
      </c>
      <c r="AE535">
        <v>2.141</v>
      </c>
      <c r="AF535">
        <v>-1.1679999999999999</v>
      </c>
      <c r="AG535">
        <v>6.5579999999999998</v>
      </c>
      <c r="AH535">
        <v>-1.238</v>
      </c>
      <c r="AI535">
        <v>12.819000000000001</v>
      </c>
      <c r="AJ535">
        <v>23.7</v>
      </c>
      <c r="AK535">
        <v>5.2</v>
      </c>
      <c r="AL535">
        <v>3.1</v>
      </c>
      <c r="AM535">
        <v>185.494</v>
      </c>
      <c r="AN535">
        <v>2430.2800000000002</v>
      </c>
      <c r="AO535" t="s">
        <v>787</v>
      </c>
    </row>
    <row r="536" spans="1:41">
      <c r="A536" t="s">
        <v>483</v>
      </c>
      <c r="B536" t="s">
        <v>3</v>
      </c>
      <c r="C536" t="s">
        <v>414</v>
      </c>
      <c r="D536" t="s">
        <v>169</v>
      </c>
      <c r="E536" t="s">
        <v>197</v>
      </c>
      <c r="F536" t="s">
        <v>94</v>
      </c>
      <c r="G536" t="s">
        <v>324</v>
      </c>
      <c r="H536">
        <v>38</v>
      </c>
      <c r="I536" t="s">
        <v>194</v>
      </c>
      <c r="J536" t="s">
        <v>108</v>
      </c>
      <c r="K536">
        <v>12</v>
      </c>
      <c r="L536">
        <v>4</v>
      </c>
      <c r="M536" t="s">
        <v>508</v>
      </c>
      <c r="N536">
        <v>0.9</v>
      </c>
      <c r="O536" t="s">
        <v>356</v>
      </c>
      <c r="P536" t="s">
        <v>112</v>
      </c>
      <c r="Q536" t="s">
        <v>424</v>
      </c>
      <c r="R536" t="s">
        <v>90</v>
      </c>
      <c r="S536">
        <v>1</v>
      </c>
      <c r="T536">
        <v>2</v>
      </c>
      <c r="U536">
        <v>1</v>
      </c>
      <c r="V536">
        <v>1</v>
      </c>
      <c r="W536">
        <v>1</v>
      </c>
      <c r="X536">
        <v>0</v>
      </c>
      <c r="Y536">
        <v>3</v>
      </c>
      <c r="Z536">
        <v>90.1</v>
      </c>
      <c r="AA536">
        <v>82.9</v>
      </c>
      <c r="AB536">
        <v>3.22</v>
      </c>
      <c r="AC536">
        <v>1.5</v>
      </c>
      <c r="AD536">
        <v>0.23</v>
      </c>
      <c r="AE536">
        <v>3.1230000000000002</v>
      </c>
      <c r="AF536">
        <v>-1.391</v>
      </c>
      <c r="AG536">
        <v>6.6879999999999997</v>
      </c>
      <c r="AH536">
        <v>-4.5659999999999998</v>
      </c>
      <c r="AI536">
        <v>9.0370000000000008</v>
      </c>
      <c r="AJ536">
        <v>23.8</v>
      </c>
      <c r="AK536">
        <v>21.3</v>
      </c>
      <c r="AL536">
        <v>4.3</v>
      </c>
      <c r="AM536">
        <v>206.696</v>
      </c>
      <c r="AN536">
        <v>1965.49</v>
      </c>
      <c r="AO536" t="s">
        <v>788</v>
      </c>
    </row>
    <row r="537" spans="1:41">
      <c r="A537" t="s">
        <v>483</v>
      </c>
      <c r="B537" t="s">
        <v>3</v>
      </c>
      <c r="C537" t="s">
        <v>414</v>
      </c>
      <c r="D537" t="s">
        <v>169</v>
      </c>
      <c r="E537" t="s">
        <v>197</v>
      </c>
      <c r="F537" t="s">
        <v>94</v>
      </c>
      <c r="G537" t="s">
        <v>324</v>
      </c>
      <c r="H537">
        <v>39</v>
      </c>
      <c r="I537" t="s">
        <v>96</v>
      </c>
      <c r="J537" t="s">
        <v>97</v>
      </c>
      <c r="K537">
        <v>13</v>
      </c>
      <c r="L537">
        <v>1</v>
      </c>
      <c r="M537" t="s">
        <v>115</v>
      </c>
      <c r="N537">
        <v>0.91600000000000004</v>
      </c>
      <c r="O537" t="s">
        <v>184</v>
      </c>
      <c r="Q537" t="s">
        <v>350</v>
      </c>
      <c r="R537" t="s">
        <v>3</v>
      </c>
      <c r="S537">
        <v>0</v>
      </c>
      <c r="T537">
        <v>0</v>
      </c>
      <c r="U537">
        <v>1</v>
      </c>
      <c r="V537">
        <v>0</v>
      </c>
      <c r="W537">
        <v>1</v>
      </c>
      <c r="X537">
        <v>0</v>
      </c>
      <c r="Y537">
        <v>3</v>
      </c>
      <c r="Z537">
        <v>82.7</v>
      </c>
      <c r="AA537">
        <v>77.400000000000006</v>
      </c>
      <c r="AB537">
        <v>3.37</v>
      </c>
      <c r="AC537">
        <v>1.72</v>
      </c>
      <c r="AD537">
        <v>0.44700000000000001</v>
      </c>
      <c r="AE537">
        <v>1.774</v>
      </c>
      <c r="AF537">
        <v>-1.25</v>
      </c>
      <c r="AG537">
        <v>6.7060000000000004</v>
      </c>
      <c r="AH537">
        <v>4.2160000000000002</v>
      </c>
      <c r="AI537">
        <v>-1.4370000000000001</v>
      </c>
      <c r="AJ537">
        <v>23.9</v>
      </c>
      <c r="AK537">
        <v>-10.8</v>
      </c>
      <c r="AL537">
        <v>9.6</v>
      </c>
      <c r="AM537">
        <v>71.783000000000001</v>
      </c>
      <c r="AN537">
        <v>794.71100000000001</v>
      </c>
      <c r="AO537" t="s">
        <v>789</v>
      </c>
    </row>
    <row r="538" spans="1:41">
      <c r="A538" t="s">
        <v>483</v>
      </c>
      <c r="B538" t="s">
        <v>3</v>
      </c>
      <c r="C538" t="s">
        <v>414</v>
      </c>
      <c r="D538" t="s">
        <v>169</v>
      </c>
      <c r="E538" t="s">
        <v>197</v>
      </c>
      <c r="F538" t="s">
        <v>94</v>
      </c>
      <c r="G538" t="s">
        <v>324</v>
      </c>
      <c r="H538">
        <v>40</v>
      </c>
      <c r="I538" t="s">
        <v>147</v>
      </c>
      <c r="J538" t="s">
        <v>104</v>
      </c>
      <c r="K538">
        <v>13</v>
      </c>
      <c r="L538">
        <v>2</v>
      </c>
      <c r="M538" t="s">
        <v>115</v>
      </c>
      <c r="N538">
        <v>0.92600000000000005</v>
      </c>
      <c r="O538" t="s">
        <v>184</v>
      </c>
      <c r="Q538" t="s">
        <v>350</v>
      </c>
      <c r="R538" t="s">
        <v>3</v>
      </c>
      <c r="S538">
        <v>1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3</v>
      </c>
      <c r="Z538">
        <v>83.2</v>
      </c>
      <c r="AA538">
        <v>76.8</v>
      </c>
      <c r="AB538">
        <v>3.37</v>
      </c>
      <c r="AC538">
        <v>1.72</v>
      </c>
      <c r="AD538">
        <v>0.46600000000000003</v>
      </c>
      <c r="AE538">
        <v>1.6279999999999999</v>
      </c>
      <c r="AF538">
        <v>-1.321</v>
      </c>
      <c r="AG538">
        <v>6.5579999999999998</v>
      </c>
      <c r="AH538">
        <v>5.859</v>
      </c>
      <c r="AI538">
        <v>1.4530000000000001</v>
      </c>
      <c r="AJ538">
        <v>23.8</v>
      </c>
      <c r="AK538">
        <v>-16.399999999999999</v>
      </c>
      <c r="AL538">
        <v>8.8000000000000007</v>
      </c>
      <c r="AM538">
        <v>104.38500000000001</v>
      </c>
      <c r="AN538">
        <v>1073.27</v>
      </c>
      <c r="AO538" t="s">
        <v>790</v>
      </c>
    </row>
    <row r="539" spans="1:41">
      <c r="A539" t="s">
        <v>483</v>
      </c>
      <c r="B539" t="s">
        <v>3</v>
      </c>
      <c r="C539" t="s">
        <v>414</v>
      </c>
      <c r="D539" t="s">
        <v>169</v>
      </c>
      <c r="E539" t="s">
        <v>197</v>
      </c>
      <c r="F539" t="s">
        <v>94</v>
      </c>
      <c r="G539" t="s">
        <v>324</v>
      </c>
      <c r="H539">
        <v>41</v>
      </c>
      <c r="I539" t="s">
        <v>147</v>
      </c>
      <c r="J539" t="s">
        <v>104</v>
      </c>
      <c r="K539">
        <v>13</v>
      </c>
      <c r="L539">
        <v>3</v>
      </c>
      <c r="M539" t="s">
        <v>508</v>
      </c>
      <c r="N539">
        <v>0.91300000000000003</v>
      </c>
      <c r="O539" t="s">
        <v>184</v>
      </c>
      <c r="Q539" t="s">
        <v>350</v>
      </c>
      <c r="R539" t="s">
        <v>3</v>
      </c>
      <c r="S539">
        <v>1</v>
      </c>
      <c r="T539">
        <v>1</v>
      </c>
      <c r="U539">
        <v>1</v>
      </c>
      <c r="V539">
        <v>0</v>
      </c>
      <c r="W539">
        <v>1</v>
      </c>
      <c r="X539">
        <v>0</v>
      </c>
      <c r="Y539">
        <v>3</v>
      </c>
      <c r="Z539">
        <v>91.5</v>
      </c>
      <c r="AA539">
        <v>83.7</v>
      </c>
      <c r="AB539">
        <v>3.37</v>
      </c>
      <c r="AC539">
        <v>1.72</v>
      </c>
      <c r="AD539">
        <v>-1.335</v>
      </c>
      <c r="AE539">
        <v>2.29</v>
      </c>
      <c r="AF539">
        <v>-1.224</v>
      </c>
      <c r="AG539">
        <v>6.5750000000000002</v>
      </c>
      <c r="AH539">
        <v>-4.9560000000000004</v>
      </c>
      <c r="AI539">
        <v>5.2709999999999999</v>
      </c>
      <c r="AJ539">
        <v>23.8</v>
      </c>
      <c r="AK539">
        <v>19.5</v>
      </c>
      <c r="AL539">
        <v>5.8</v>
      </c>
      <c r="AM539">
        <v>223.018</v>
      </c>
      <c r="AN539">
        <v>1413.02</v>
      </c>
      <c r="AO539" t="s">
        <v>791</v>
      </c>
    </row>
    <row r="540" spans="1:41">
      <c r="A540" t="s">
        <v>483</v>
      </c>
      <c r="B540" t="s">
        <v>3</v>
      </c>
      <c r="C540" t="s">
        <v>414</v>
      </c>
      <c r="D540" t="s">
        <v>169</v>
      </c>
      <c r="E540" t="s">
        <v>197</v>
      </c>
      <c r="F540" t="s">
        <v>94</v>
      </c>
      <c r="G540" t="s">
        <v>324</v>
      </c>
      <c r="H540">
        <v>42</v>
      </c>
      <c r="I540" t="s">
        <v>96</v>
      </c>
      <c r="J540" t="s">
        <v>97</v>
      </c>
      <c r="K540">
        <v>13</v>
      </c>
      <c r="L540">
        <v>4</v>
      </c>
      <c r="M540" t="s">
        <v>98</v>
      </c>
      <c r="N540">
        <v>0.88</v>
      </c>
      <c r="O540" t="s">
        <v>184</v>
      </c>
      <c r="Q540" t="s">
        <v>350</v>
      </c>
      <c r="R540" t="s">
        <v>3</v>
      </c>
      <c r="S540">
        <v>1</v>
      </c>
      <c r="T540">
        <v>2</v>
      </c>
      <c r="U540">
        <v>1</v>
      </c>
      <c r="V540">
        <v>0</v>
      </c>
      <c r="W540">
        <v>1</v>
      </c>
      <c r="X540">
        <v>0</v>
      </c>
      <c r="Y540">
        <v>3</v>
      </c>
      <c r="Z540">
        <v>92</v>
      </c>
      <c r="AA540">
        <v>84</v>
      </c>
      <c r="AB540">
        <v>3.37</v>
      </c>
      <c r="AC540">
        <v>1.72</v>
      </c>
      <c r="AD540">
        <v>-1.643</v>
      </c>
      <c r="AE540">
        <v>2.3519999999999999</v>
      </c>
      <c r="AF540">
        <v>-1.361</v>
      </c>
      <c r="AG540">
        <v>6.5069999999999997</v>
      </c>
      <c r="AH540">
        <v>-2.4660000000000002</v>
      </c>
      <c r="AI540">
        <v>6.5279999999999996</v>
      </c>
      <c r="AJ540">
        <v>23.7</v>
      </c>
      <c r="AK540">
        <v>11.4</v>
      </c>
      <c r="AL540">
        <v>5</v>
      </c>
      <c r="AM540">
        <v>200.57300000000001</v>
      </c>
      <c r="AN540">
        <v>1370.51</v>
      </c>
      <c r="AO540" t="s">
        <v>792</v>
      </c>
    </row>
    <row r="541" spans="1:41">
      <c r="A541" t="s">
        <v>483</v>
      </c>
      <c r="B541" t="s">
        <v>3</v>
      </c>
      <c r="C541" t="s">
        <v>414</v>
      </c>
      <c r="D541" t="s">
        <v>169</v>
      </c>
      <c r="E541" t="s">
        <v>197</v>
      </c>
      <c r="F541" t="s">
        <v>94</v>
      </c>
      <c r="G541" t="s">
        <v>324</v>
      </c>
      <c r="H541">
        <v>43</v>
      </c>
      <c r="I541" t="s">
        <v>96</v>
      </c>
      <c r="J541" t="s">
        <v>97</v>
      </c>
      <c r="K541">
        <v>13</v>
      </c>
      <c r="L541">
        <v>5</v>
      </c>
      <c r="M541" t="s">
        <v>499</v>
      </c>
      <c r="N541">
        <v>0.89900000000000002</v>
      </c>
      <c r="O541" t="s">
        <v>184</v>
      </c>
      <c r="Q541" t="s">
        <v>350</v>
      </c>
      <c r="R541" t="s">
        <v>3</v>
      </c>
      <c r="S541">
        <v>2</v>
      </c>
      <c r="T541">
        <v>2</v>
      </c>
      <c r="U541">
        <v>1</v>
      </c>
      <c r="V541">
        <v>0</v>
      </c>
      <c r="W541">
        <v>1</v>
      </c>
      <c r="X541">
        <v>0</v>
      </c>
      <c r="Y541">
        <v>3</v>
      </c>
      <c r="Z541">
        <v>79.099999999999994</v>
      </c>
      <c r="AA541">
        <v>73</v>
      </c>
      <c r="AB541">
        <v>3.37</v>
      </c>
      <c r="AC541">
        <v>1.72</v>
      </c>
      <c r="AD541">
        <v>0.36</v>
      </c>
      <c r="AE541">
        <v>1.2929999999999999</v>
      </c>
      <c r="AF541">
        <v>-1.123</v>
      </c>
      <c r="AG541">
        <v>6.7130000000000001</v>
      </c>
      <c r="AH541">
        <v>5.7329999999999997</v>
      </c>
      <c r="AI541">
        <v>-8.6850000000000005</v>
      </c>
      <c r="AJ541">
        <v>23.8</v>
      </c>
      <c r="AK541">
        <v>-10.1</v>
      </c>
      <c r="AL541">
        <v>13.7</v>
      </c>
      <c r="AM541">
        <v>33.598999999999997</v>
      </c>
      <c r="AN541">
        <v>1729.25</v>
      </c>
      <c r="AO541" t="s">
        <v>793</v>
      </c>
    </row>
    <row r="542" spans="1:41">
      <c r="A542" t="s">
        <v>483</v>
      </c>
      <c r="B542" t="s">
        <v>3</v>
      </c>
      <c r="C542" t="s">
        <v>414</v>
      </c>
      <c r="D542" t="s">
        <v>169</v>
      </c>
      <c r="E542" t="s">
        <v>197</v>
      </c>
      <c r="F542" t="s">
        <v>94</v>
      </c>
      <c r="G542" t="s">
        <v>324</v>
      </c>
      <c r="H542">
        <v>44</v>
      </c>
      <c r="I542" t="s">
        <v>184</v>
      </c>
      <c r="J542" t="s">
        <v>97</v>
      </c>
      <c r="K542">
        <v>13</v>
      </c>
      <c r="L542">
        <v>6</v>
      </c>
      <c r="M542" t="s">
        <v>508</v>
      </c>
      <c r="N542">
        <v>0.72099999999999997</v>
      </c>
      <c r="O542" t="s">
        <v>184</v>
      </c>
      <c r="Q542" t="s">
        <v>350</v>
      </c>
      <c r="R542" t="s">
        <v>3</v>
      </c>
      <c r="S542">
        <v>3</v>
      </c>
      <c r="T542">
        <v>2</v>
      </c>
      <c r="U542">
        <v>1</v>
      </c>
      <c r="V542">
        <v>0</v>
      </c>
      <c r="W542">
        <v>1</v>
      </c>
      <c r="X542">
        <v>0</v>
      </c>
      <c r="Y542">
        <v>3</v>
      </c>
      <c r="Z542">
        <v>92.3</v>
      </c>
      <c r="AA542">
        <v>84</v>
      </c>
      <c r="AB542">
        <v>3.37</v>
      </c>
      <c r="AC542">
        <v>1.72</v>
      </c>
      <c r="AD542">
        <v>-1.91</v>
      </c>
      <c r="AE542">
        <v>3.7290000000000001</v>
      </c>
      <c r="AF542">
        <v>-1.1659999999999999</v>
      </c>
      <c r="AG542">
        <v>6.6669999999999998</v>
      </c>
      <c r="AH542">
        <v>-4.8490000000000002</v>
      </c>
      <c r="AI542">
        <v>10.308999999999999</v>
      </c>
      <c r="AJ542">
        <v>23.7</v>
      </c>
      <c r="AK542">
        <v>31.5</v>
      </c>
      <c r="AL542">
        <v>3.8</v>
      </c>
      <c r="AM542">
        <v>205.09899999999999</v>
      </c>
      <c r="AN542">
        <v>2240</v>
      </c>
      <c r="AO542" t="s">
        <v>794</v>
      </c>
    </row>
    <row r="543" spans="1:41">
      <c r="A543" t="s">
        <v>483</v>
      </c>
      <c r="B543" t="s">
        <v>3</v>
      </c>
      <c r="C543" t="s">
        <v>414</v>
      </c>
      <c r="D543" t="s">
        <v>169</v>
      </c>
      <c r="E543" t="s">
        <v>197</v>
      </c>
      <c r="F543" t="s">
        <v>94</v>
      </c>
      <c r="G543" t="s">
        <v>324</v>
      </c>
      <c r="H543">
        <v>45</v>
      </c>
      <c r="I543" t="s">
        <v>96</v>
      </c>
      <c r="J543" t="s">
        <v>97</v>
      </c>
      <c r="K543">
        <v>14</v>
      </c>
      <c r="L543">
        <v>1</v>
      </c>
      <c r="M543" t="s">
        <v>499</v>
      </c>
      <c r="N543">
        <v>0.90300000000000002</v>
      </c>
      <c r="O543" t="s">
        <v>156</v>
      </c>
      <c r="Q543" t="s">
        <v>430</v>
      </c>
      <c r="R543" t="s">
        <v>3</v>
      </c>
      <c r="S543">
        <v>0</v>
      </c>
      <c r="T543">
        <v>0</v>
      </c>
      <c r="U543">
        <v>1</v>
      </c>
      <c r="V543">
        <v>1</v>
      </c>
      <c r="W543">
        <v>1</v>
      </c>
      <c r="X543">
        <v>0</v>
      </c>
      <c r="Y543">
        <v>3</v>
      </c>
      <c r="Z543">
        <v>75.7</v>
      </c>
      <c r="AA543">
        <v>69.3</v>
      </c>
      <c r="AB543">
        <v>3.64</v>
      </c>
      <c r="AC543">
        <v>1.68</v>
      </c>
      <c r="AD543">
        <v>1.212</v>
      </c>
      <c r="AE543">
        <v>1.5229999999999999</v>
      </c>
      <c r="AF543">
        <v>-1.1259999999999999</v>
      </c>
      <c r="AG543">
        <v>6.7569999999999997</v>
      </c>
      <c r="AH543">
        <v>7.4560000000000004</v>
      </c>
      <c r="AI543">
        <v>-7.883</v>
      </c>
      <c r="AJ543">
        <v>23.8</v>
      </c>
      <c r="AK543">
        <v>-12.8</v>
      </c>
      <c r="AL543">
        <v>14.5</v>
      </c>
      <c r="AM543">
        <v>43.625999999999998</v>
      </c>
      <c r="AN543">
        <v>1709.67</v>
      </c>
      <c r="AO543" t="s">
        <v>795</v>
      </c>
    </row>
    <row r="544" spans="1:41">
      <c r="A544" t="s">
        <v>483</v>
      </c>
      <c r="B544" t="s">
        <v>3</v>
      </c>
      <c r="C544" t="s">
        <v>414</v>
      </c>
      <c r="D544" t="s">
        <v>169</v>
      </c>
      <c r="E544" t="s">
        <v>197</v>
      </c>
      <c r="F544" t="s">
        <v>94</v>
      </c>
      <c r="G544" t="s">
        <v>324</v>
      </c>
      <c r="H544">
        <v>46</v>
      </c>
      <c r="I544" t="s">
        <v>103</v>
      </c>
      <c r="J544" t="s">
        <v>104</v>
      </c>
      <c r="K544">
        <v>14</v>
      </c>
      <c r="L544">
        <v>2</v>
      </c>
      <c r="M544" t="s">
        <v>508</v>
      </c>
      <c r="N544">
        <v>0.89800000000000002</v>
      </c>
      <c r="O544" t="s">
        <v>156</v>
      </c>
      <c r="Q544" t="s">
        <v>430</v>
      </c>
      <c r="R544" t="s">
        <v>3</v>
      </c>
      <c r="S544">
        <v>1</v>
      </c>
      <c r="T544">
        <v>0</v>
      </c>
      <c r="U544">
        <v>1</v>
      </c>
      <c r="V544">
        <v>1</v>
      </c>
      <c r="W544">
        <v>1</v>
      </c>
      <c r="X544">
        <v>0</v>
      </c>
      <c r="Y544">
        <v>3</v>
      </c>
      <c r="Z544">
        <v>89.7</v>
      </c>
      <c r="AA544">
        <v>82</v>
      </c>
      <c r="AB544">
        <v>3.64</v>
      </c>
      <c r="AC544">
        <v>1.68</v>
      </c>
      <c r="AD544">
        <v>0.16</v>
      </c>
      <c r="AE544">
        <v>2.633</v>
      </c>
      <c r="AF544">
        <v>-1.1399999999999999</v>
      </c>
      <c r="AG544">
        <v>6.5739999999999998</v>
      </c>
      <c r="AH544">
        <v>-5.1459999999999999</v>
      </c>
      <c r="AI544">
        <v>9.0609999999999999</v>
      </c>
      <c r="AJ544">
        <v>23.7</v>
      </c>
      <c r="AK544">
        <v>23.3</v>
      </c>
      <c r="AL544">
        <v>4.5999999999999996</v>
      </c>
      <c r="AM544">
        <v>209.47300000000001</v>
      </c>
      <c r="AN544">
        <v>1996.14</v>
      </c>
      <c r="AO544" t="s">
        <v>796</v>
      </c>
    </row>
    <row r="545" spans="1:41">
      <c r="A545" t="s">
        <v>483</v>
      </c>
      <c r="B545" t="s">
        <v>3</v>
      </c>
      <c r="C545" t="s">
        <v>414</v>
      </c>
      <c r="D545" t="s">
        <v>169</v>
      </c>
      <c r="E545" t="s">
        <v>197</v>
      </c>
      <c r="F545" t="s">
        <v>94</v>
      </c>
      <c r="G545" t="s">
        <v>324</v>
      </c>
      <c r="H545">
        <v>47</v>
      </c>
      <c r="I545" t="s">
        <v>127</v>
      </c>
      <c r="J545" t="s">
        <v>104</v>
      </c>
      <c r="K545">
        <v>14</v>
      </c>
      <c r="L545">
        <v>3</v>
      </c>
      <c r="M545" t="s">
        <v>505</v>
      </c>
      <c r="N545">
        <v>0.91900000000000004</v>
      </c>
      <c r="O545" t="s">
        <v>156</v>
      </c>
      <c r="Q545" t="s">
        <v>430</v>
      </c>
      <c r="R545" t="s">
        <v>3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0</v>
      </c>
      <c r="Y545">
        <v>3</v>
      </c>
      <c r="Z545">
        <v>80.900000000000006</v>
      </c>
      <c r="AA545">
        <v>74.2</v>
      </c>
      <c r="AB545">
        <v>3.64</v>
      </c>
      <c r="AC545">
        <v>1.68</v>
      </c>
      <c r="AD545">
        <v>-0.44400000000000001</v>
      </c>
      <c r="AE545">
        <v>2.3479999999999999</v>
      </c>
      <c r="AF545">
        <v>-1.3049999999999999</v>
      </c>
      <c r="AG545">
        <v>6.5540000000000003</v>
      </c>
      <c r="AH545">
        <v>1.0509999999999999</v>
      </c>
      <c r="AI545">
        <v>5.6470000000000002</v>
      </c>
      <c r="AJ545">
        <v>23.8</v>
      </c>
      <c r="AK545">
        <v>-4.0999999999999996</v>
      </c>
      <c r="AL545">
        <v>7.3</v>
      </c>
      <c r="AM545">
        <v>169.56200000000001</v>
      </c>
      <c r="AN545">
        <v>997.05899999999997</v>
      </c>
      <c r="AO545" t="s">
        <v>797</v>
      </c>
    </row>
    <row r="546" spans="1:41">
      <c r="A546" t="s">
        <v>483</v>
      </c>
      <c r="B546" t="s">
        <v>3</v>
      </c>
      <c r="C546" t="s">
        <v>414</v>
      </c>
      <c r="D546" t="s">
        <v>169</v>
      </c>
      <c r="E546" t="s">
        <v>197</v>
      </c>
      <c r="F546" t="s">
        <v>94</v>
      </c>
      <c r="G546" t="s">
        <v>324</v>
      </c>
      <c r="H546">
        <v>48</v>
      </c>
      <c r="I546" t="s">
        <v>194</v>
      </c>
      <c r="J546" t="s">
        <v>108</v>
      </c>
      <c r="K546">
        <v>14</v>
      </c>
      <c r="L546">
        <v>4</v>
      </c>
      <c r="M546" t="s">
        <v>115</v>
      </c>
      <c r="N546">
        <v>0.91800000000000004</v>
      </c>
      <c r="O546" t="s">
        <v>156</v>
      </c>
      <c r="P546" t="s">
        <v>109</v>
      </c>
      <c r="Q546" t="s">
        <v>430</v>
      </c>
      <c r="R546" t="s">
        <v>3</v>
      </c>
      <c r="S546">
        <v>1</v>
      </c>
      <c r="T546">
        <v>2</v>
      </c>
      <c r="U546">
        <v>1</v>
      </c>
      <c r="V546">
        <v>1</v>
      </c>
      <c r="W546">
        <v>1</v>
      </c>
      <c r="X546">
        <v>0</v>
      </c>
      <c r="Y546">
        <v>3</v>
      </c>
      <c r="Z546">
        <v>83.6</v>
      </c>
      <c r="AA546">
        <v>77.900000000000006</v>
      </c>
      <c r="AB546">
        <v>3.64</v>
      </c>
      <c r="AC546">
        <v>1.68</v>
      </c>
      <c r="AD546">
        <v>0.41499999999999998</v>
      </c>
      <c r="AE546">
        <v>2.3170000000000002</v>
      </c>
      <c r="AF546">
        <v>-1.254</v>
      </c>
      <c r="AG546">
        <v>6.76</v>
      </c>
      <c r="AH546">
        <v>2.5550000000000002</v>
      </c>
      <c r="AI546">
        <v>1.944</v>
      </c>
      <c r="AJ546">
        <v>23.9</v>
      </c>
      <c r="AK546">
        <v>-8.4</v>
      </c>
      <c r="AL546">
        <v>8</v>
      </c>
      <c r="AM546">
        <v>127.946</v>
      </c>
      <c r="AN546">
        <v>585.83199999999999</v>
      </c>
      <c r="AO546" t="s">
        <v>798</v>
      </c>
    </row>
    <row r="547" spans="1:41">
      <c r="A547" t="s">
        <v>483</v>
      </c>
      <c r="B547" t="s">
        <v>3</v>
      </c>
      <c r="C547" t="s">
        <v>414</v>
      </c>
      <c r="D547" t="s">
        <v>169</v>
      </c>
      <c r="E547" t="s">
        <v>197</v>
      </c>
      <c r="F547" t="s">
        <v>94</v>
      </c>
      <c r="G547" t="s">
        <v>324</v>
      </c>
      <c r="H547">
        <v>49</v>
      </c>
      <c r="I547" t="s">
        <v>103</v>
      </c>
      <c r="J547" t="s">
        <v>104</v>
      </c>
      <c r="K547">
        <v>15</v>
      </c>
      <c r="L547">
        <v>1</v>
      </c>
      <c r="M547" t="s">
        <v>499</v>
      </c>
      <c r="N547">
        <v>0.90300000000000002</v>
      </c>
      <c r="O547" t="s">
        <v>156</v>
      </c>
      <c r="Q547" t="s">
        <v>435</v>
      </c>
      <c r="R547" t="s">
        <v>90</v>
      </c>
      <c r="S547">
        <v>0</v>
      </c>
      <c r="T547">
        <v>0</v>
      </c>
      <c r="U547">
        <v>1</v>
      </c>
      <c r="V547">
        <v>1</v>
      </c>
      <c r="W547">
        <v>0</v>
      </c>
      <c r="X547">
        <v>1</v>
      </c>
      <c r="Y547">
        <v>3</v>
      </c>
      <c r="Z547">
        <v>76.2</v>
      </c>
      <c r="AA547">
        <v>70.099999999999994</v>
      </c>
      <c r="AB547">
        <v>3.65</v>
      </c>
      <c r="AC547">
        <v>1.7</v>
      </c>
      <c r="AD547">
        <v>0.38300000000000001</v>
      </c>
      <c r="AE547">
        <v>2.794</v>
      </c>
      <c r="AF547">
        <v>-1.4810000000000001</v>
      </c>
      <c r="AG547">
        <v>6.8449999999999998</v>
      </c>
      <c r="AH547">
        <v>7.5170000000000003</v>
      </c>
      <c r="AI547">
        <v>-9.7010000000000005</v>
      </c>
      <c r="AJ547">
        <v>23.8</v>
      </c>
      <c r="AK547">
        <v>-12.4</v>
      </c>
      <c r="AL547">
        <v>14.7</v>
      </c>
      <c r="AM547">
        <v>37.941000000000003</v>
      </c>
      <c r="AN547">
        <v>1969.3</v>
      </c>
      <c r="AO547" t="s">
        <v>799</v>
      </c>
    </row>
    <row r="548" spans="1:41">
      <c r="A548" t="s">
        <v>483</v>
      </c>
      <c r="B548" t="s">
        <v>3</v>
      </c>
      <c r="C548" t="s">
        <v>414</v>
      </c>
      <c r="D548" t="s">
        <v>169</v>
      </c>
      <c r="E548" t="s">
        <v>197</v>
      </c>
      <c r="F548" t="s">
        <v>94</v>
      </c>
      <c r="G548" t="s">
        <v>324</v>
      </c>
      <c r="H548">
        <v>50</v>
      </c>
      <c r="I548" t="s">
        <v>194</v>
      </c>
      <c r="J548" t="s">
        <v>108</v>
      </c>
      <c r="K548">
        <v>15</v>
      </c>
      <c r="L548">
        <v>2</v>
      </c>
      <c r="M548" t="s">
        <v>98</v>
      </c>
      <c r="N548">
        <v>0.51700000000000002</v>
      </c>
      <c r="O548" t="s">
        <v>156</v>
      </c>
      <c r="P548" t="s">
        <v>109</v>
      </c>
      <c r="Q548" t="s">
        <v>435</v>
      </c>
      <c r="R548" t="s">
        <v>90</v>
      </c>
      <c r="S548">
        <v>0</v>
      </c>
      <c r="T548">
        <v>1</v>
      </c>
      <c r="U548">
        <v>1</v>
      </c>
      <c r="V548">
        <v>1</v>
      </c>
      <c r="W548">
        <v>0</v>
      </c>
      <c r="X548">
        <v>1</v>
      </c>
      <c r="Y548">
        <v>3</v>
      </c>
      <c r="Z548">
        <v>90.8</v>
      </c>
      <c r="AA548">
        <v>83.6</v>
      </c>
      <c r="AB548">
        <v>3.65</v>
      </c>
      <c r="AC548">
        <v>1.7</v>
      </c>
      <c r="AD548">
        <v>4.3999999999999997E-2</v>
      </c>
      <c r="AE548">
        <v>2.2559999999999998</v>
      </c>
      <c r="AF548">
        <v>-1.325</v>
      </c>
      <c r="AG548">
        <v>6.5270000000000001</v>
      </c>
      <c r="AH548">
        <v>-4.1500000000000004</v>
      </c>
      <c r="AI548">
        <v>9.5020000000000007</v>
      </c>
      <c r="AJ548">
        <v>23.8</v>
      </c>
      <c r="AK548">
        <v>20.5</v>
      </c>
      <c r="AL548">
        <v>4.0999999999999996</v>
      </c>
      <c r="AM548">
        <v>203.501</v>
      </c>
      <c r="AN548">
        <v>2025.67</v>
      </c>
      <c r="AO548" t="s">
        <v>800</v>
      </c>
    </row>
    <row r="549" spans="1:41">
      <c r="A549" t="s">
        <v>483</v>
      </c>
      <c r="B549" t="s">
        <v>3</v>
      </c>
      <c r="C549" t="s">
        <v>414</v>
      </c>
      <c r="D549" t="s">
        <v>169</v>
      </c>
      <c r="E549" t="s">
        <v>197</v>
      </c>
      <c r="F549" t="s">
        <v>94</v>
      </c>
      <c r="G549" t="s">
        <v>324</v>
      </c>
      <c r="H549">
        <v>51</v>
      </c>
      <c r="I549" t="s">
        <v>103</v>
      </c>
      <c r="J549" t="s">
        <v>104</v>
      </c>
      <c r="K549">
        <v>16</v>
      </c>
      <c r="L549">
        <v>1</v>
      </c>
      <c r="M549" t="s">
        <v>115</v>
      </c>
      <c r="N549">
        <v>0.88800000000000001</v>
      </c>
      <c r="O549" t="s">
        <v>143</v>
      </c>
      <c r="Q549" t="s">
        <v>595</v>
      </c>
      <c r="R549" t="s">
        <v>3</v>
      </c>
      <c r="S549">
        <v>0</v>
      </c>
      <c r="T549">
        <v>0</v>
      </c>
      <c r="U549">
        <v>1</v>
      </c>
      <c r="V549">
        <v>1</v>
      </c>
      <c r="W549">
        <v>1</v>
      </c>
      <c r="X549">
        <v>0</v>
      </c>
      <c r="Y549">
        <v>3</v>
      </c>
      <c r="Z549">
        <v>83</v>
      </c>
      <c r="AA549">
        <v>75.8</v>
      </c>
      <c r="AB549">
        <v>3.27</v>
      </c>
      <c r="AC549">
        <v>1.36</v>
      </c>
      <c r="AD549">
        <v>0.84299999999999997</v>
      </c>
      <c r="AE549">
        <v>2.589</v>
      </c>
      <c r="AF549">
        <v>-1.3</v>
      </c>
      <c r="AG549">
        <v>6.7220000000000004</v>
      </c>
      <c r="AH549">
        <v>3.173</v>
      </c>
      <c r="AI549">
        <v>1.268</v>
      </c>
      <c r="AJ549">
        <v>23.7</v>
      </c>
      <c r="AK549">
        <v>-10.1</v>
      </c>
      <c r="AL549">
        <v>8.6999999999999993</v>
      </c>
      <c r="AM549">
        <v>112.554</v>
      </c>
      <c r="AN549">
        <v>602.72500000000002</v>
      </c>
      <c r="AO549" t="s">
        <v>801</v>
      </c>
    </row>
    <row r="550" spans="1:41">
      <c r="A550" t="s">
        <v>483</v>
      </c>
      <c r="B550" t="s">
        <v>3</v>
      </c>
      <c r="C550" t="s">
        <v>414</v>
      </c>
      <c r="D550" t="s">
        <v>169</v>
      </c>
      <c r="E550" t="s">
        <v>197</v>
      </c>
      <c r="F550" t="s">
        <v>94</v>
      </c>
      <c r="G550" t="s">
        <v>324</v>
      </c>
      <c r="H550">
        <v>52</v>
      </c>
      <c r="I550" t="s">
        <v>96</v>
      </c>
      <c r="J550" t="s">
        <v>97</v>
      </c>
      <c r="K550">
        <v>16</v>
      </c>
      <c r="L550">
        <v>2</v>
      </c>
      <c r="M550" t="s">
        <v>115</v>
      </c>
      <c r="N550">
        <v>0.92300000000000004</v>
      </c>
      <c r="O550" t="s">
        <v>143</v>
      </c>
      <c r="Q550" t="s">
        <v>595</v>
      </c>
      <c r="R550" t="s">
        <v>3</v>
      </c>
      <c r="S550">
        <v>0</v>
      </c>
      <c r="T550">
        <v>1</v>
      </c>
      <c r="U550">
        <v>1</v>
      </c>
      <c r="V550">
        <v>1</v>
      </c>
      <c r="W550">
        <v>1</v>
      </c>
      <c r="X550">
        <v>0</v>
      </c>
      <c r="Y550">
        <v>3</v>
      </c>
      <c r="Z550">
        <v>83.7</v>
      </c>
      <c r="AA550">
        <v>78.099999999999994</v>
      </c>
      <c r="AB550">
        <v>3.27</v>
      </c>
      <c r="AC550">
        <v>1.36</v>
      </c>
      <c r="AD550">
        <v>2.254</v>
      </c>
      <c r="AE550">
        <v>1.702</v>
      </c>
      <c r="AF550">
        <v>-1.0149999999999999</v>
      </c>
      <c r="AG550">
        <v>6.609</v>
      </c>
      <c r="AH550">
        <v>4.5880000000000001</v>
      </c>
      <c r="AI550">
        <v>3.8140000000000001</v>
      </c>
      <c r="AJ550">
        <v>23.9</v>
      </c>
      <c r="AK550">
        <v>-16.3</v>
      </c>
      <c r="AL550">
        <v>7.6</v>
      </c>
      <c r="AM550">
        <v>130.09100000000001</v>
      </c>
      <c r="AN550">
        <v>1083.47</v>
      </c>
      <c r="AO550" t="s">
        <v>802</v>
      </c>
    </row>
    <row r="551" spans="1:41">
      <c r="A551" t="s">
        <v>483</v>
      </c>
      <c r="B551" t="s">
        <v>3</v>
      </c>
      <c r="C551" t="s">
        <v>414</v>
      </c>
      <c r="D551" t="s">
        <v>169</v>
      </c>
      <c r="E551" t="s">
        <v>197</v>
      </c>
      <c r="F551" t="s">
        <v>94</v>
      </c>
      <c r="G551" t="s">
        <v>324</v>
      </c>
      <c r="H551">
        <v>53</v>
      </c>
      <c r="I551" t="s">
        <v>127</v>
      </c>
      <c r="J551" t="s">
        <v>104</v>
      </c>
      <c r="K551">
        <v>16</v>
      </c>
      <c r="L551">
        <v>3</v>
      </c>
      <c r="M551" t="s">
        <v>508</v>
      </c>
      <c r="N551">
        <v>0.84399999999999997</v>
      </c>
      <c r="O551" t="s">
        <v>143</v>
      </c>
      <c r="Q551" t="s">
        <v>595</v>
      </c>
      <c r="R551" t="s">
        <v>3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0</v>
      </c>
      <c r="Y551">
        <v>3</v>
      </c>
      <c r="Z551">
        <v>91.3</v>
      </c>
      <c r="AA551">
        <v>84</v>
      </c>
      <c r="AB551">
        <v>3.27</v>
      </c>
      <c r="AC551">
        <v>1.36</v>
      </c>
      <c r="AD551">
        <v>0.70099999999999996</v>
      </c>
      <c r="AE551">
        <v>2.4630000000000001</v>
      </c>
      <c r="AF551">
        <v>-1.1539999999999999</v>
      </c>
      <c r="AG551">
        <v>6.516</v>
      </c>
      <c r="AH551">
        <v>-3.9329999999999998</v>
      </c>
      <c r="AI551">
        <v>8.6669999999999998</v>
      </c>
      <c r="AJ551">
        <v>23.8</v>
      </c>
      <c r="AK551">
        <v>17.7</v>
      </c>
      <c r="AL551">
        <v>4.3</v>
      </c>
      <c r="AM551">
        <v>204.30600000000001</v>
      </c>
      <c r="AN551">
        <v>1869.38</v>
      </c>
      <c r="AO551" t="s">
        <v>803</v>
      </c>
    </row>
    <row r="552" spans="1:41">
      <c r="A552" t="s">
        <v>483</v>
      </c>
      <c r="B552" t="s">
        <v>3</v>
      </c>
      <c r="C552" t="s">
        <v>414</v>
      </c>
      <c r="D552" t="s">
        <v>169</v>
      </c>
      <c r="E552" t="s">
        <v>197</v>
      </c>
      <c r="F552" t="s">
        <v>94</v>
      </c>
      <c r="G552" t="s">
        <v>324</v>
      </c>
      <c r="H552">
        <v>54</v>
      </c>
      <c r="I552" t="s">
        <v>96</v>
      </c>
      <c r="J552" t="s">
        <v>97</v>
      </c>
      <c r="K552">
        <v>16</v>
      </c>
      <c r="L552">
        <v>4</v>
      </c>
      <c r="M552" t="s">
        <v>505</v>
      </c>
      <c r="N552">
        <v>0.95299999999999996</v>
      </c>
      <c r="O552" t="s">
        <v>143</v>
      </c>
      <c r="Q552" t="s">
        <v>595</v>
      </c>
      <c r="R552" t="s">
        <v>3</v>
      </c>
      <c r="S552">
        <v>1</v>
      </c>
      <c r="T552">
        <v>2</v>
      </c>
      <c r="U552">
        <v>1</v>
      </c>
      <c r="V552">
        <v>1</v>
      </c>
      <c r="W552">
        <v>1</v>
      </c>
      <c r="X552">
        <v>0</v>
      </c>
      <c r="Y552">
        <v>3</v>
      </c>
      <c r="Z552">
        <v>82.3</v>
      </c>
      <c r="AA552">
        <v>75.400000000000006</v>
      </c>
      <c r="AB552">
        <v>3.27</v>
      </c>
      <c r="AC552">
        <v>1.36</v>
      </c>
      <c r="AD552">
        <v>-1.405</v>
      </c>
      <c r="AE552">
        <v>2.2040000000000002</v>
      </c>
      <c r="AF552">
        <v>-1.4850000000000001</v>
      </c>
      <c r="AG552">
        <v>6.5119999999999996</v>
      </c>
      <c r="AH552">
        <v>-2.254</v>
      </c>
      <c r="AI552">
        <v>6.1369999999999996</v>
      </c>
      <c r="AJ552">
        <v>23.8</v>
      </c>
      <c r="AK552">
        <v>7.3</v>
      </c>
      <c r="AL552">
        <v>6.8</v>
      </c>
      <c r="AM552">
        <v>200.012</v>
      </c>
      <c r="AN552">
        <v>1152.8</v>
      </c>
      <c r="AO552" t="s">
        <v>804</v>
      </c>
    </row>
    <row r="553" spans="1:41">
      <c r="A553" t="s">
        <v>483</v>
      </c>
      <c r="B553" t="s">
        <v>3</v>
      </c>
      <c r="C553" t="s">
        <v>414</v>
      </c>
      <c r="D553" t="s">
        <v>169</v>
      </c>
      <c r="E553" t="s">
        <v>197</v>
      </c>
      <c r="F553" t="s">
        <v>94</v>
      </c>
      <c r="G553" t="s">
        <v>324</v>
      </c>
      <c r="H553">
        <v>55</v>
      </c>
      <c r="I553" t="s">
        <v>127</v>
      </c>
      <c r="J553" t="s">
        <v>104</v>
      </c>
      <c r="K553">
        <v>16</v>
      </c>
      <c r="L553">
        <v>5</v>
      </c>
      <c r="M553" t="s">
        <v>98</v>
      </c>
      <c r="N553">
        <v>0.88900000000000001</v>
      </c>
      <c r="O553" t="s">
        <v>143</v>
      </c>
      <c r="Q553" t="s">
        <v>595</v>
      </c>
      <c r="R553" t="s">
        <v>3</v>
      </c>
      <c r="S553">
        <v>2</v>
      </c>
      <c r="T553">
        <v>2</v>
      </c>
      <c r="U553">
        <v>1</v>
      </c>
      <c r="V553">
        <v>1</v>
      </c>
      <c r="W553">
        <v>1</v>
      </c>
      <c r="X553">
        <v>0</v>
      </c>
      <c r="Y553">
        <v>3</v>
      </c>
      <c r="Z553">
        <v>92.8</v>
      </c>
      <c r="AA553">
        <v>83.9</v>
      </c>
      <c r="AB553">
        <v>3.27</v>
      </c>
      <c r="AC553">
        <v>1.36</v>
      </c>
      <c r="AD553">
        <v>-0.311</v>
      </c>
      <c r="AE553">
        <v>4.0259999999999998</v>
      </c>
      <c r="AF553">
        <v>-0.94699999999999995</v>
      </c>
      <c r="AG553">
        <v>6.8010000000000002</v>
      </c>
      <c r="AH553">
        <v>2.2829999999999999</v>
      </c>
      <c r="AI553">
        <v>11.536</v>
      </c>
      <c r="AJ553">
        <v>23.7</v>
      </c>
      <c r="AK553">
        <v>-19.8</v>
      </c>
      <c r="AL553">
        <v>2.9</v>
      </c>
      <c r="AM553">
        <v>168.84299999999999</v>
      </c>
      <c r="AN553">
        <v>2310.71</v>
      </c>
      <c r="AO553" t="s">
        <v>805</v>
      </c>
    </row>
    <row r="554" spans="1:41">
      <c r="A554" t="s">
        <v>483</v>
      </c>
      <c r="B554" t="s">
        <v>3</v>
      </c>
      <c r="C554" t="s">
        <v>414</v>
      </c>
      <c r="D554" t="s">
        <v>169</v>
      </c>
      <c r="E554" t="s">
        <v>197</v>
      </c>
      <c r="F554" t="s">
        <v>94</v>
      </c>
      <c r="G554" t="s">
        <v>324</v>
      </c>
      <c r="H554">
        <v>56</v>
      </c>
      <c r="I554" t="s">
        <v>127</v>
      </c>
      <c r="J554" t="s">
        <v>104</v>
      </c>
      <c r="K554">
        <v>16</v>
      </c>
      <c r="L554">
        <v>6</v>
      </c>
      <c r="M554" t="s">
        <v>499</v>
      </c>
      <c r="N554">
        <v>0.90200000000000002</v>
      </c>
      <c r="O554" t="s">
        <v>143</v>
      </c>
      <c r="Q554" t="s">
        <v>595</v>
      </c>
      <c r="R554" t="s">
        <v>3</v>
      </c>
      <c r="S554">
        <v>2</v>
      </c>
      <c r="T554">
        <v>2</v>
      </c>
      <c r="U554">
        <v>1</v>
      </c>
      <c r="V554">
        <v>1</v>
      </c>
      <c r="W554">
        <v>1</v>
      </c>
      <c r="X554">
        <v>0</v>
      </c>
      <c r="Y554">
        <v>3</v>
      </c>
      <c r="Z554">
        <v>78</v>
      </c>
      <c r="AA554">
        <v>71.5</v>
      </c>
      <c r="AB554">
        <v>3.27</v>
      </c>
      <c r="AC554">
        <v>1.36</v>
      </c>
      <c r="AD554">
        <v>0.76300000000000001</v>
      </c>
      <c r="AE554">
        <v>1.2689999999999999</v>
      </c>
      <c r="AF554">
        <v>-0.96799999999999997</v>
      </c>
      <c r="AG554">
        <v>6.8319999999999999</v>
      </c>
      <c r="AH554">
        <v>5.984</v>
      </c>
      <c r="AI554">
        <v>-9.42</v>
      </c>
      <c r="AJ554">
        <v>23.8</v>
      </c>
      <c r="AK554">
        <v>-10.199999999999999</v>
      </c>
      <c r="AL554">
        <v>14.4</v>
      </c>
      <c r="AM554">
        <v>32.585999999999999</v>
      </c>
      <c r="AN554">
        <v>1812.74</v>
      </c>
      <c r="AO554" t="s">
        <v>806</v>
      </c>
    </row>
    <row r="555" spans="1:41">
      <c r="A555" t="s">
        <v>483</v>
      </c>
      <c r="B555" t="s">
        <v>3</v>
      </c>
      <c r="C555" t="s">
        <v>414</v>
      </c>
      <c r="D555" t="s">
        <v>169</v>
      </c>
      <c r="E555" t="s">
        <v>197</v>
      </c>
      <c r="F555" t="s">
        <v>94</v>
      </c>
      <c r="G555" t="s">
        <v>324</v>
      </c>
      <c r="H555">
        <v>57</v>
      </c>
      <c r="I555" t="s">
        <v>96</v>
      </c>
      <c r="J555" t="s">
        <v>97</v>
      </c>
      <c r="K555">
        <v>16</v>
      </c>
      <c r="L555">
        <v>7</v>
      </c>
      <c r="M555" t="s">
        <v>98</v>
      </c>
      <c r="N555">
        <v>0.70399999999999996</v>
      </c>
      <c r="O555" t="s">
        <v>143</v>
      </c>
      <c r="Q555" t="s">
        <v>595</v>
      </c>
      <c r="R555" t="s">
        <v>3</v>
      </c>
      <c r="S555">
        <v>2</v>
      </c>
      <c r="T555">
        <v>2</v>
      </c>
      <c r="U555">
        <v>1</v>
      </c>
      <c r="V555">
        <v>1</v>
      </c>
      <c r="W555">
        <v>1</v>
      </c>
      <c r="X555">
        <v>0</v>
      </c>
      <c r="Y555">
        <v>3</v>
      </c>
      <c r="Z555">
        <v>91.3</v>
      </c>
      <c r="AA555">
        <v>83.8</v>
      </c>
      <c r="AB555">
        <v>3.27</v>
      </c>
      <c r="AC555">
        <v>1.36</v>
      </c>
      <c r="AD555">
        <v>-1.8580000000000001</v>
      </c>
      <c r="AE555">
        <v>3.6160000000000001</v>
      </c>
      <c r="AF555">
        <v>-1.4279999999999999</v>
      </c>
      <c r="AG555">
        <v>6.5629999999999997</v>
      </c>
      <c r="AH555">
        <v>-3.0329999999999999</v>
      </c>
      <c r="AI555">
        <v>8.02</v>
      </c>
      <c r="AJ555">
        <v>23.8</v>
      </c>
      <c r="AK555">
        <v>16.5</v>
      </c>
      <c r="AL555">
        <v>4.4000000000000004</v>
      </c>
      <c r="AM555">
        <v>200.61699999999999</v>
      </c>
      <c r="AN555">
        <v>1685.68</v>
      </c>
      <c r="AO555" t="s">
        <v>807</v>
      </c>
    </row>
    <row r="556" spans="1:41">
      <c r="A556" t="s">
        <v>483</v>
      </c>
      <c r="B556" t="s">
        <v>3</v>
      </c>
      <c r="C556" t="s">
        <v>414</v>
      </c>
      <c r="D556" t="s">
        <v>169</v>
      </c>
      <c r="E556" t="s">
        <v>197</v>
      </c>
      <c r="F556" t="s">
        <v>94</v>
      </c>
      <c r="G556" t="s">
        <v>324</v>
      </c>
      <c r="H556">
        <v>58</v>
      </c>
      <c r="I556" t="s">
        <v>96</v>
      </c>
      <c r="J556" t="s">
        <v>97</v>
      </c>
      <c r="K556">
        <v>16</v>
      </c>
      <c r="L556">
        <v>8</v>
      </c>
      <c r="M556" t="s">
        <v>508</v>
      </c>
      <c r="N556">
        <v>0.64600000000000002</v>
      </c>
      <c r="O556" t="s">
        <v>143</v>
      </c>
      <c r="Q556" t="s">
        <v>595</v>
      </c>
      <c r="R556" t="s">
        <v>3</v>
      </c>
      <c r="S556">
        <v>3</v>
      </c>
      <c r="T556">
        <v>2</v>
      </c>
      <c r="U556">
        <v>1</v>
      </c>
      <c r="V556">
        <v>1</v>
      </c>
      <c r="W556">
        <v>1</v>
      </c>
      <c r="X556">
        <v>0</v>
      </c>
      <c r="Y556">
        <v>3</v>
      </c>
      <c r="Z556">
        <v>90.1</v>
      </c>
      <c r="AA556">
        <v>83</v>
      </c>
      <c r="AB556">
        <v>3.27</v>
      </c>
      <c r="AC556">
        <v>1.36</v>
      </c>
      <c r="AD556">
        <v>0.30299999999999999</v>
      </c>
      <c r="AE556">
        <v>4.0270000000000001</v>
      </c>
      <c r="AF556">
        <v>-1.1499999999999999</v>
      </c>
      <c r="AG556">
        <v>6.6390000000000002</v>
      </c>
      <c r="AH556">
        <v>-2.4710000000000001</v>
      </c>
      <c r="AI556">
        <v>8.0229999999999997</v>
      </c>
      <c r="AJ556">
        <v>23.8</v>
      </c>
      <c r="AK556">
        <v>10.4</v>
      </c>
      <c r="AL556">
        <v>4.4000000000000004</v>
      </c>
      <c r="AM556">
        <v>197.03</v>
      </c>
      <c r="AN556">
        <v>1637.08</v>
      </c>
      <c r="AO556" t="s">
        <v>808</v>
      </c>
    </row>
    <row r="557" spans="1:41">
      <c r="A557" t="s">
        <v>483</v>
      </c>
      <c r="B557" t="s">
        <v>3</v>
      </c>
      <c r="C557" t="s">
        <v>414</v>
      </c>
      <c r="D557" t="s">
        <v>169</v>
      </c>
      <c r="E557" t="s">
        <v>197</v>
      </c>
      <c r="F557" t="s">
        <v>94</v>
      </c>
      <c r="G557" t="s">
        <v>324</v>
      </c>
      <c r="H557">
        <v>59</v>
      </c>
      <c r="I557" t="s">
        <v>147</v>
      </c>
      <c r="J557" t="s">
        <v>104</v>
      </c>
      <c r="K557">
        <v>17</v>
      </c>
      <c r="L557">
        <v>1</v>
      </c>
      <c r="M557" t="s">
        <v>98</v>
      </c>
      <c r="N557">
        <v>0.90300000000000002</v>
      </c>
      <c r="O557" t="s">
        <v>809</v>
      </c>
      <c r="Q557" t="s">
        <v>327</v>
      </c>
      <c r="R557" t="s">
        <v>90</v>
      </c>
      <c r="S557">
        <v>0</v>
      </c>
      <c r="T557">
        <v>0</v>
      </c>
      <c r="U557">
        <v>1</v>
      </c>
      <c r="V557">
        <v>1</v>
      </c>
      <c r="W557">
        <v>1</v>
      </c>
      <c r="X557">
        <v>1</v>
      </c>
      <c r="Y557">
        <v>3</v>
      </c>
      <c r="Z557">
        <v>92.5</v>
      </c>
      <c r="AA557">
        <v>84.6</v>
      </c>
      <c r="AB557">
        <v>3.54</v>
      </c>
      <c r="AC557">
        <v>1.66</v>
      </c>
      <c r="AD557">
        <v>0.14699999999999999</v>
      </c>
      <c r="AE557">
        <v>3.4140000000000001</v>
      </c>
      <c r="AF557">
        <v>-1.2809999999999999</v>
      </c>
      <c r="AG557">
        <v>6.71</v>
      </c>
      <c r="AH557">
        <v>0.254</v>
      </c>
      <c r="AI557">
        <v>10.523999999999999</v>
      </c>
      <c r="AJ557">
        <v>23.8</v>
      </c>
      <c r="AK557">
        <v>-5.3</v>
      </c>
      <c r="AL557">
        <v>3.1</v>
      </c>
      <c r="AM557">
        <v>178.624</v>
      </c>
      <c r="AN557">
        <v>2085.56</v>
      </c>
      <c r="AO557" t="s">
        <v>810</v>
      </c>
    </row>
    <row r="558" spans="1:41">
      <c r="A558" t="s">
        <v>483</v>
      </c>
      <c r="B558" t="s">
        <v>3</v>
      </c>
      <c r="C558" t="s">
        <v>414</v>
      </c>
      <c r="D558" t="s">
        <v>169</v>
      </c>
      <c r="E558" t="s">
        <v>197</v>
      </c>
      <c r="F558" t="s">
        <v>94</v>
      </c>
      <c r="G558" t="s">
        <v>324</v>
      </c>
      <c r="H558">
        <v>60</v>
      </c>
      <c r="I558" t="s">
        <v>96</v>
      </c>
      <c r="J558" t="s">
        <v>97</v>
      </c>
      <c r="K558">
        <v>17</v>
      </c>
      <c r="L558">
        <v>2</v>
      </c>
      <c r="M558" t="s">
        <v>98</v>
      </c>
      <c r="N558">
        <v>0.88600000000000001</v>
      </c>
      <c r="O558" t="s">
        <v>809</v>
      </c>
      <c r="Q558" t="s">
        <v>327</v>
      </c>
      <c r="R558" t="s">
        <v>90</v>
      </c>
      <c r="S558">
        <v>0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3</v>
      </c>
      <c r="Z558">
        <v>92.5</v>
      </c>
      <c r="AA558">
        <v>84.4</v>
      </c>
      <c r="AB558">
        <v>3.54</v>
      </c>
      <c r="AC558">
        <v>1.66</v>
      </c>
      <c r="AD558">
        <v>-0.59</v>
      </c>
      <c r="AE558">
        <v>4.2990000000000004</v>
      </c>
      <c r="AF558">
        <v>-1.131</v>
      </c>
      <c r="AG558">
        <v>6.7770000000000001</v>
      </c>
      <c r="AH558">
        <v>3.3220000000000001</v>
      </c>
      <c r="AI558">
        <v>9.3290000000000006</v>
      </c>
      <c r="AJ558">
        <v>23.7</v>
      </c>
      <c r="AK558">
        <v>-21.4</v>
      </c>
      <c r="AL558">
        <v>3.8</v>
      </c>
      <c r="AM558">
        <v>160.47999999999999</v>
      </c>
      <c r="AN558">
        <v>1958.87</v>
      </c>
      <c r="AO558" t="s">
        <v>811</v>
      </c>
    </row>
    <row r="559" spans="1:41">
      <c r="A559" t="s">
        <v>483</v>
      </c>
      <c r="B559" t="s">
        <v>3</v>
      </c>
      <c r="C559" t="s">
        <v>414</v>
      </c>
      <c r="D559" t="s">
        <v>169</v>
      </c>
      <c r="E559" t="s">
        <v>197</v>
      </c>
      <c r="F559" t="s">
        <v>94</v>
      </c>
      <c r="G559" t="s">
        <v>324</v>
      </c>
      <c r="H559">
        <v>61</v>
      </c>
      <c r="I559" t="s">
        <v>194</v>
      </c>
      <c r="J559" t="s">
        <v>108</v>
      </c>
      <c r="K559">
        <v>17</v>
      </c>
      <c r="L559">
        <v>3</v>
      </c>
      <c r="M559" t="s">
        <v>508</v>
      </c>
      <c r="N559">
        <v>0.83</v>
      </c>
      <c r="O559" t="s">
        <v>809</v>
      </c>
      <c r="Q559" t="s">
        <v>327</v>
      </c>
      <c r="R559" t="s">
        <v>90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3</v>
      </c>
      <c r="Z559">
        <v>90.8</v>
      </c>
      <c r="AA559">
        <v>84</v>
      </c>
      <c r="AB559">
        <v>3.54</v>
      </c>
      <c r="AC559">
        <v>1.66</v>
      </c>
      <c r="AD559">
        <v>0.111</v>
      </c>
      <c r="AE559">
        <v>3.0910000000000002</v>
      </c>
      <c r="AF559">
        <v>-1.222</v>
      </c>
      <c r="AG559">
        <v>6.6289999999999996</v>
      </c>
      <c r="AH559">
        <v>-3.4329999999999998</v>
      </c>
      <c r="AI559">
        <v>8.1880000000000006</v>
      </c>
      <c r="AJ559">
        <v>23.8</v>
      </c>
      <c r="AK559">
        <v>15.7</v>
      </c>
      <c r="AL559">
        <v>4.4000000000000004</v>
      </c>
      <c r="AM559">
        <v>202.642</v>
      </c>
      <c r="AN559">
        <v>1748.44</v>
      </c>
      <c r="AO559" t="s">
        <v>812</v>
      </c>
    </row>
    <row r="560" spans="1:41">
      <c r="A560" t="s">
        <v>483</v>
      </c>
      <c r="B560" t="s">
        <v>3</v>
      </c>
      <c r="C560" t="s">
        <v>414</v>
      </c>
      <c r="D560" t="s">
        <v>169</v>
      </c>
      <c r="E560" t="s">
        <v>197</v>
      </c>
      <c r="F560" t="s">
        <v>94</v>
      </c>
      <c r="G560" t="s">
        <v>324</v>
      </c>
      <c r="H560">
        <v>62</v>
      </c>
      <c r="I560" t="s">
        <v>96</v>
      </c>
      <c r="J560" t="s">
        <v>97</v>
      </c>
      <c r="K560">
        <v>18</v>
      </c>
      <c r="L560">
        <v>1</v>
      </c>
      <c r="M560" t="s">
        <v>115</v>
      </c>
      <c r="N560">
        <v>0.91900000000000004</v>
      </c>
      <c r="O560" t="s">
        <v>111</v>
      </c>
      <c r="Q560" t="s">
        <v>361</v>
      </c>
      <c r="R560" t="s">
        <v>3</v>
      </c>
      <c r="S560">
        <v>0</v>
      </c>
      <c r="T560">
        <v>0</v>
      </c>
      <c r="U560">
        <v>2</v>
      </c>
      <c r="V560">
        <v>1</v>
      </c>
      <c r="W560">
        <v>1</v>
      </c>
      <c r="X560">
        <v>0</v>
      </c>
      <c r="Y560">
        <v>3</v>
      </c>
      <c r="Z560">
        <v>84.7</v>
      </c>
      <c r="AA560">
        <v>78.900000000000006</v>
      </c>
      <c r="AB560">
        <v>3.37</v>
      </c>
      <c r="AC560">
        <v>1.62</v>
      </c>
      <c r="AD560">
        <v>1.3109999999999999</v>
      </c>
      <c r="AE560">
        <v>1.0760000000000001</v>
      </c>
      <c r="AF560">
        <v>-1.31</v>
      </c>
      <c r="AG560">
        <v>6.5650000000000004</v>
      </c>
      <c r="AH560">
        <v>3.7250000000000001</v>
      </c>
      <c r="AI560">
        <v>2.9830000000000001</v>
      </c>
      <c r="AJ560">
        <v>23.9</v>
      </c>
      <c r="AK560">
        <v>-13</v>
      </c>
      <c r="AL560">
        <v>7.7</v>
      </c>
      <c r="AM560">
        <v>129.126</v>
      </c>
      <c r="AN560">
        <v>875.54700000000003</v>
      </c>
      <c r="AO560" t="s">
        <v>813</v>
      </c>
    </row>
    <row r="561" spans="1:41">
      <c r="A561" t="s">
        <v>483</v>
      </c>
      <c r="B561" t="s">
        <v>3</v>
      </c>
      <c r="C561" t="s">
        <v>414</v>
      </c>
      <c r="D561" t="s">
        <v>169</v>
      </c>
      <c r="E561" t="s">
        <v>197</v>
      </c>
      <c r="F561" t="s">
        <v>94</v>
      </c>
      <c r="G561" t="s">
        <v>324</v>
      </c>
      <c r="H561">
        <v>63</v>
      </c>
      <c r="I561" t="s">
        <v>96</v>
      </c>
      <c r="J561" t="s">
        <v>97</v>
      </c>
      <c r="K561">
        <v>18</v>
      </c>
      <c r="L561">
        <v>2</v>
      </c>
      <c r="M561" t="s">
        <v>98</v>
      </c>
      <c r="N561">
        <v>0.90800000000000003</v>
      </c>
      <c r="O561" t="s">
        <v>111</v>
      </c>
      <c r="Q561" t="s">
        <v>361</v>
      </c>
      <c r="R561" t="s">
        <v>3</v>
      </c>
      <c r="S561">
        <v>1</v>
      </c>
      <c r="T561">
        <v>0</v>
      </c>
      <c r="U561">
        <v>2</v>
      </c>
      <c r="V561">
        <v>1</v>
      </c>
      <c r="W561">
        <v>1</v>
      </c>
      <c r="X561">
        <v>0</v>
      </c>
      <c r="Y561">
        <v>3</v>
      </c>
      <c r="Z561">
        <v>91.5</v>
      </c>
      <c r="AA561">
        <v>84.1</v>
      </c>
      <c r="AB561">
        <v>3.37</v>
      </c>
      <c r="AC561">
        <v>1.62</v>
      </c>
      <c r="AD561">
        <v>-0.85299999999999998</v>
      </c>
      <c r="AE561">
        <v>3.698</v>
      </c>
      <c r="AF561">
        <v>-1.169</v>
      </c>
      <c r="AG561">
        <v>6.7750000000000004</v>
      </c>
      <c r="AH561">
        <v>0.23899999999999999</v>
      </c>
      <c r="AI561">
        <v>9.4480000000000004</v>
      </c>
      <c r="AJ561">
        <v>23.8</v>
      </c>
      <c r="AK561">
        <v>-2.1</v>
      </c>
      <c r="AL561">
        <v>3.6</v>
      </c>
      <c r="AM561">
        <v>178.56</v>
      </c>
      <c r="AN561">
        <v>1864.99</v>
      </c>
      <c r="AO561" t="s">
        <v>814</v>
      </c>
    </row>
    <row r="562" spans="1:41">
      <c r="A562" t="s">
        <v>483</v>
      </c>
      <c r="B562" t="s">
        <v>3</v>
      </c>
      <c r="C562" t="s">
        <v>414</v>
      </c>
      <c r="D562" t="s">
        <v>169</v>
      </c>
      <c r="E562" t="s">
        <v>197</v>
      </c>
      <c r="F562" t="s">
        <v>94</v>
      </c>
      <c r="G562" t="s">
        <v>324</v>
      </c>
      <c r="H562">
        <v>64</v>
      </c>
      <c r="I562" t="s">
        <v>103</v>
      </c>
      <c r="J562" t="s">
        <v>104</v>
      </c>
      <c r="K562">
        <v>18</v>
      </c>
      <c r="L562">
        <v>3</v>
      </c>
      <c r="M562" t="s">
        <v>115</v>
      </c>
      <c r="N562">
        <v>0.92</v>
      </c>
      <c r="O562" t="s">
        <v>111</v>
      </c>
      <c r="Q562" t="s">
        <v>361</v>
      </c>
      <c r="R562" t="s">
        <v>3</v>
      </c>
      <c r="S562">
        <v>2</v>
      </c>
      <c r="T562">
        <v>0</v>
      </c>
      <c r="U562">
        <v>2</v>
      </c>
      <c r="V562">
        <v>1</v>
      </c>
      <c r="W562">
        <v>1</v>
      </c>
      <c r="X562">
        <v>0</v>
      </c>
      <c r="Y562">
        <v>3</v>
      </c>
      <c r="Z562">
        <v>82.5</v>
      </c>
      <c r="AA562">
        <v>76</v>
      </c>
      <c r="AB562">
        <v>3.37</v>
      </c>
      <c r="AC562">
        <v>1.62</v>
      </c>
      <c r="AD562">
        <v>0.124</v>
      </c>
      <c r="AE562">
        <v>3.3929999999999998</v>
      </c>
      <c r="AF562">
        <v>-1.1479999999999999</v>
      </c>
      <c r="AG562">
        <v>6.766</v>
      </c>
      <c r="AH562">
        <v>4.8259999999999996</v>
      </c>
      <c r="AI562">
        <v>2.5680000000000001</v>
      </c>
      <c r="AJ562">
        <v>23.8</v>
      </c>
      <c r="AK562">
        <v>-14.4</v>
      </c>
      <c r="AL562">
        <v>8.1999999999999993</v>
      </c>
      <c r="AM562">
        <v>118.489</v>
      </c>
      <c r="AN562">
        <v>969.29200000000003</v>
      </c>
      <c r="AO562" t="s">
        <v>815</v>
      </c>
    </row>
    <row r="563" spans="1:41">
      <c r="A563" t="s">
        <v>483</v>
      </c>
      <c r="B563" t="s">
        <v>3</v>
      </c>
      <c r="C563" t="s">
        <v>414</v>
      </c>
      <c r="D563" t="s">
        <v>169</v>
      </c>
      <c r="E563" t="s">
        <v>197</v>
      </c>
      <c r="F563" t="s">
        <v>94</v>
      </c>
      <c r="G563" t="s">
        <v>324</v>
      </c>
      <c r="H563">
        <v>65</v>
      </c>
      <c r="I563" t="s">
        <v>107</v>
      </c>
      <c r="J563" t="s">
        <v>108</v>
      </c>
      <c r="K563">
        <v>18</v>
      </c>
      <c r="L563">
        <v>4</v>
      </c>
      <c r="M563" t="s">
        <v>98</v>
      </c>
      <c r="N563">
        <v>0.88300000000000001</v>
      </c>
      <c r="O563" t="s">
        <v>111</v>
      </c>
      <c r="P563" t="s">
        <v>112</v>
      </c>
      <c r="Q563" t="s">
        <v>361</v>
      </c>
      <c r="R563" t="s">
        <v>3</v>
      </c>
      <c r="S563">
        <v>2</v>
      </c>
      <c r="T563">
        <v>1</v>
      </c>
      <c r="U563">
        <v>2</v>
      </c>
      <c r="V563">
        <v>1</v>
      </c>
      <c r="W563">
        <v>1</v>
      </c>
      <c r="X563">
        <v>0</v>
      </c>
      <c r="Y563">
        <v>3</v>
      </c>
      <c r="Z563">
        <v>91.6</v>
      </c>
      <c r="AA563">
        <v>83.5</v>
      </c>
      <c r="AB563">
        <v>3.37</v>
      </c>
      <c r="AC563">
        <v>1.62</v>
      </c>
      <c r="AD563">
        <v>0.33600000000000002</v>
      </c>
      <c r="AE563">
        <v>3.5619999999999998</v>
      </c>
      <c r="AF563">
        <v>-0.98599999999999999</v>
      </c>
      <c r="AG563">
        <v>6.7389999999999999</v>
      </c>
      <c r="AH563">
        <v>2.1669999999999998</v>
      </c>
      <c r="AI563">
        <v>12.263999999999999</v>
      </c>
      <c r="AJ563">
        <v>23.7</v>
      </c>
      <c r="AK563">
        <v>-21.5</v>
      </c>
      <c r="AL563">
        <v>2.8</v>
      </c>
      <c r="AM563">
        <v>170.01599999999999</v>
      </c>
      <c r="AN563">
        <v>2433.38</v>
      </c>
      <c r="AO563" t="s">
        <v>816</v>
      </c>
    </row>
    <row r="564" spans="1:41">
      <c r="A564" t="s">
        <v>483</v>
      </c>
      <c r="B564" t="s">
        <v>3</v>
      </c>
      <c r="C564" t="s">
        <v>414</v>
      </c>
      <c r="D564" t="s">
        <v>169</v>
      </c>
      <c r="E564" t="s">
        <v>197</v>
      </c>
      <c r="F564" t="s">
        <v>94</v>
      </c>
      <c r="G564" t="s">
        <v>324</v>
      </c>
      <c r="H564">
        <v>66</v>
      </c>
      <c r="I564" t="s">
        <v>103</v>
      </c>
      <c r="J564" t="s">
        <v>104</v>
      </c>
      <c r="K564">
        <v>19</v>
      </c>
      <c r="L564">
        <v>1</v>
      </c>
      <c r="M564" t="s">
        <v>98</v>
      </c>
      <c r="N564">
        <v>0.89100000000000001</v>
      </c>
      <c r="O564" t="s">
        <v>123</v>
      </c>
      <c r="Q564" t="s">
        <v>367</v>
      </c>
      <c r="R564" t="s">
        <v>90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4</v>
      </c>
      <c r="Z564">
        <v>89.8</v>
      </c>
      <c r="AA564">
        <v>82</v>
      </c>
      <c r="AB564">
        <v>3.6</v>
      </c>
      <c r="AC564">
        <v>1.7</v>
      </c>
      <c r="AD564">
        <v>3.7999999999999999E-2</v>
      </c>
      <c r="AE564">
        <v>2.5529999999999999</v>
      </c>
      <c r="AF564">
        <v>-1.3049999999999999</v>
      </c>
      <c r="AG564">
        <v>6.7009999999999996</v>
      </c>
      <c r="AH564">
        <v>0.251</v>
      </c>
      <c r="AI564">
        <v>11.348000000000001</v>
      </c>
      <c r="AJ564">
        <v>23.7</v>
      </c>
      <c r="AK564">
        <v>-4.7</v>
      </c>
      <c r="AL564">
        <v>3.4</v>
      </c>
      <c r="AM564">
        <v>178.74</v>
      </c>
      <c r="AN564">
        <v>2174.98</v>
      </c>
      <c r="AO564" t="s">
        <v>817</v>
      </c>
    </row>
    <row r="565" spans="1:41">
      <c r="A565" t="s">
        <v>483</v>
      </c>
      <c r="B565" t="s">
        <v>3</v>
      </c>
      <c r="C565" t="s">
        <v>414</v>
      </c>
      <c r="D565" t="s">
        <v>169</v>
      </c>
      <c r="E565" t="s">
        <v>197</v>
      </c>
      <c r="F565" t="s">
        <v>94</v>
      </c>
      <c r="G565" t="s">
        <v>324</v>
      </c>
      <c r="H565">
        <v>67</v>
      </c>
      <c r="I565" t="s">
        <v>127</v>
      </c>
      <c r="J565" t="s">
        <v>104</v>
      </c>
      <c r="K565">
        <v>19</v>
      </c>
      <c r="L565">
        <v>2</v>
      </c>
      <c r="M565" t="s">
        <v>98</v>
      </c>
      <c r="N565">
        <v>0.88300000000000001</v>
      </c>
      <c r="O565" t="s">
        <v>123</v>
      </c>
      <c r="Q565" t="s">
        <v>367</v>
      </c>
      <c r="R565" t="s">
        <v>90</v>
      </c>
      <c r="S565">
        <v>0</v>
      </c>
      <c r="T565">
        <v>1</v>
      </c>
      <c r="U565">
        <v>0</v>
      </c>
      <c r="V565">
        <v>0</v>
      </c>
      <c r="W565">
        <v>0</v>
      </c>
      <c r="X565">
        <v>0</v>
      </c>
      <c r="Y565">
        <v>4</v>
      </c>
      <c r="Z565">
        <v>90.3</v>
      </c>
      <c r="AA565">
        <v>82.2</v>
      </c>
      <c r="AB565">
        <v>3.6</v>
      </c>
      <c r="AC565">
        <v>1.7</v>
      </c>
      <c r="AD565">
        <v>0.57999999999999996</v>
      </c>
      <c r="AE565">
        <v>3.7989999999999999</v>
      </c>
      <c r="AF565">
        <v>-1.258</v>
      </c>
      <c r="AG565">
        <v>6.8470000000000004</v>
      </c>
      <c r="AH565">
        <v>3.0539999999999998</v>
      </c>
      <c r="AI565">
        <v>10.004</v>
      </c>
      <c r="AJ565">
        <v>23.7</v>
      </c>
      <c r="AK565">
        <v>-21.4</v>
      </c>
      <c r="AL565">
        <v>4</v>
      </c>
      <c r="AM565">
        <v>163.096</v>
      </c>
      <c r="AN565">
        <v>2011.44</v>
      </c>
      <c r="AO565" t="s">
        <v>818</v>
      </c>
    </row>
    <row r="566" spans="1:41">
      <c r="A566" t="s">
        <v>483</v>
      </c>
      <c r="B566" t="s">
        <v>3</v>
      </c>
      <c r="C566" t="s">
        <v>414</v>
      </c>
      <c r="D566" t="s">
        <v>169</v>
      </c>
      <c r="E566" t="s">
        <v>197</v>
      </c>
      <c r="F566" t="s">
        <v>94</v>
      </c>
      <c r="G566" t="s">
        <v>324</v>
      </c>
      <c r="H566">
        <v>68</v>
      </c>
      <c r="I566" t="s">
        <v>147</v>
      </c>
      <c r="J566" t="s">
        <v>104</v>
      </c>
      <c r="K566">
        <v>19</v>
      </c>
      <c r="L566">
        <v>3</v>
      </c>
      <c r="M566" t="s">
        <v>505</v>
      </c>
      <c r="N566">
        <v>0.91600000000000004</v>
      </c>
      <c r="O566" t="s">
        <v>123</v>
      </c>
      <c r="Q566" t="s">
        <v>367</v>
      </c>
      <c r="R566" t="s">
        <v>90</v>
      </c>
      <c r="S566">
        <v>0</v>
      </c>
      <c r="T566">
        <v>2</v>
      </c>
      <c r="U566">
        <v>0</v>
      </c>
      <c r="V566">
        <v>0</v>
      </c>
      <c r="W566">
        <v>0</v>
      </c>
      <c r="X566">
        <v>0</v>
      </c>
      <c r="Y566">
        <v>4</v>
      </c>
      <c r="Z566">
        <v>81.099999999999994</v>
      </c>
      <c r="AA566">
        <v>74.8</v>
      </c>
      <c r="AB566">
        <v>3.6</v>
      </c>
      <c r="AC566">
        <v>1.7</v>
      </c>
      <c r="AD566">
        <v>2.5000000000000001E-2</v>
      </c>
      <c r="AE566">
        <v>1.3220000000000001</v>
      </c>
      <c r="AF566">
        <v>-1.504</v>
      </c>
      <c r="AG566">
        <v>6.5259999999999998</v>
      </c>
      <c r="AH566">
        <v>1.28</v>
      </c>
      <c r="AI566">
        <v>10.058999999999999</v>
      </c>
      <c r="AJ566">
        <v>23.8</v>
      </c>
      <c r="AK566">
        <v>-7</v>
      </c>
      <c r="AL566">
        <v>5.6</v>
      </c>
      <c r="AM566">
        <v>172.785</v>
      </c>
      <c r="AN566">
        <v>1767.69</v>
      </c>
      <c r="AO566" t="s">
        <v>819</v>
      </c>
    </row>
    <row r="567" spans="1:41">
      <c r="A567" t="s">
        <v>483</v>
      </c>
      <c r="B567" t="s">
        <v>3</v>
      </c>
      <c r="C567" t="s">
        <v>414</v>
      </c>
      <c r="D567" t="s">
        <v>169</v>
      </c>
      <c r="E567" t="s">
        <v>197</v>
      </c>
      <c r="F567" t="s">
        <v>94</v>
      </c>
      <c r="G567" t="s">
        <v>324</v>
      </c>
      <c r="H567">
        <v>69</v>
      </c>
      <c r="I567" t="s">
        <v>107</v>
      </c>
      <c r="J567" t="s">
        <v>108</v>
      </c>
      <c r="K567">
        <v>20</v>
      </c>
      <c r="L567">
        <v>1</v>
      </c>
      <c r="M567" t="s">
        <v>98</v>
      </c>
      <c r="N567">
        <v>0.877</v>
      </c>
      <c r="O567" t="s">
        <v>820</v>
      </c>
      <c r="P567" t="s">
        <v>141</v>
      </c>
      <c r="Q567" t="s">
        <v>341</v>
      </c>
      <c r="R567" t="s">
        <v>90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0</v>
      </c>
      <c r="Y567">
        <v>4</v>
      </c>
      <c r="Z567">
        <v>90.4</v>
      </c>
      <c r="AA567">
        <v>82.4</v>
      </c>
      <c r="AB567">
        <v>3.27</v>
      </c>
      <c r="AC567">
        <v>1.57</v>
      </c>
      <c r="AD567">
        <v>-3.1E-2</v>
      </c>
      <c r="AE567">
        <v>2.246</v>
      </c>
      <c r="AF567">
        <v>-1.4159999999999999</v>
      </c>
      <c r="AG567">
        <v>6.5730000000000004</v>
      </c>
      <c r="AH567">
        <v>1.6990000000000001</v>
      </c>
      <c r="AI567">
        <v>12.023999999999999</v>
      </c>
      <c r="AJ567">
        <v>23.7</v>
      </c>
      <c r="AK567">
        <v>-15.5</v>
      </c>
      <c r="AL567">
        <v>3.2</v>
      </c>
      <c r="AM567">
        <v>171.98699999999999</v>
      </c>
      <c r="AN567">
        <v>2334.89</v>
      </c>
      <c r="AO567" t="s">
        <v>821</v>
      </c>
    </row>
    <row r="568" spans="1:41">
      <c r="A568" t="s">
        <v>483</v>
      </c>
      <c r="B568" t="s">
        <v>3</v>
      </c>
      <c r="C568" t="s">
        <v>414</v>
      </c>
      <c r="D568" t="s">
        <v>169</v>
      </c>
      <c r="E568" t="s">
        <v>197</v>
      </c>
      <c r="F568" t="s">
        <v>94</v>
      </c>
      <c r="G568" t="s">
        <v>324</v>
      </c>
      <c r="H568">
        <v>70</v>
      </c>
      <c r="I568" t="s">
        <v>103</v>
      </c>
      <c r="J568" t="s">
        <v>104</v>
      </c>
      <c r="K568">
        <v>21</v>
      </c>
      <c r="L568">
        <v>1</v>
      </c>
      <c r="M568" t="s">
        <v>98</v>
      </c>
      <c r="N568">
        <v>0.86599999999999999</v>
      </c>
      <c r="O568" t="s">
        <v>123</v>
      </c>
      <c r="Q568" t="s">
        <v>424</v>
      </c>
      <c r="R568" t="s">
        <v>90</v>
      </c>
      <c r="S568">
        <v>0</v>
      </c>
      <c r="T568">
        <v>0</v>
      </c>
      <c r="U568">
        <v>2</v>
      </c>
      <c r="V568">
        <v>0</v>
      </c>
      <c r="W568">
        <v>0</v>
      </c>
      <c r="X568">
        <v>0</v>
      </c>
      <c r="Y568">
        <v>4</v>
      </c>
      <c r="Z568">
        <v>89.9</v>
      </c>
      <c r="AA568">
        <v>81.5</v>
      </c>
      <c r="AB568">
        <v>3.22</v>
      </c>
      <c r="AC568">
        <v>1.5</v>
      </c>
      <c r="AD568">
        <v>0.246</v>
      </c>
      <c r="AE568">
        <v>2.1219999999999999</v>
      </c>
      <c r="AF568">
        <v>-1.28</v>
      </c>
      <c r="AG568">
        <v>6.5670000000000002</v>
      </c>
      <c r="AH568">
        <v>2.3559999999999999</v>
      </c>
      <c r="AI568">
        <v>13.345000000000001</v>
      </c>
      <c r="AJ568">
        <v>23.7</v>
      </c>
      <c r="AK568">
        <v>-22.6</v>
      </c>
      <c r="AL568">
        <v>3</v>
      </c>
      <c r="AM568">
        <v>170.02199999999999</v>
      </c>
      <c r="AN568">
        <v>2575.88</v>
      </c>
      <c r="AO568" t="s">
        <v>822</v>
      </c>
    </row>
    <row r="569" spans="1:41">
      <c r="A569" t="s">
        <v>483</v>
      </c>
      <c r="B569" t="s">
        <v>3</v>
      </c>
      <c r="C569" t="s">
        <v>414</v>
      </c>
      <c r="D569" t="s">
        <v>169</v>
      </c>
      <c r="E569" t="s">
        <v>197</v>
      </c>
      <c r="F569" t="s">
        <v>94</v>
      </c>
      <c r="G569" t="s">
        <v>324</v>
      </c>
      <c r="H569">
        <v>71</v>
      </c>
      <c r="I569" t="s">
        <v>103</v>
      </c>
      <c r="J569" t="s">
        <v>104</v>
      </c>
      <c r="K569">
        <v>21</v>
      </c>
      <c r="L569">
        <v>2</v>
      </c>
      <c r="M569" t="s">
        <v>499</v>
      </c>
      <c r="N569">
        <v>0.90300000000000002</v>
      </c>
      <c r="O569" t="s">
        <v>123</v>
      </c>
      <c r="Q569" t="s">
        <v>424</v>
      </c>
      <c r="R569" t="s">
        <v>90</v>
      </c>
      <c r="S569">
        <v>0</v>
      </c>
      <c r="T569">
        <v>1</v>
      </c>
      <c r="U569">
        <v>2</v>
      </c>
      <c r="V569">
        <v>0</v>
      </c>
      <c r="W569">
        <v>0</v>
      </c>
      <c r="X569">
        <v>0</v>
      </c>
      <c r="Y569">
        <v>4</v>
      </c>
      <c r="Z569">
        <v>77.7</v>
      </c>
      <c r="AA569">
        <v>71.099999999999994</v>
      </c>
      <c r="AB569">
        <v>3.22</v>
      </c>
      <c r="AC569">
        <v>1.5</v>
      </c>
      <c r="AD569">
        <v>0.36</v>
      </c>
      <c r="AE569">
        <v>1.71</v>
      </c>
      <c r="AF569">
        <v>-1.5660000000000001</v>
      </c>
      <c r="AG569">
        <v>6.8330000000000002</v>
      </c>
      <c r="AH569">
        <v>6.0890000000000004</v>
      </c>
      <c r="AI569">
        <v>-10.138</v>
      </c>
      <c r="AJ569">
        <v>23.8</v>
      </c>
      <c r="AK569">
        <v>-10.3</v>
      </c>
      <c r="AL569">
        <v>14.7</v>
      </c>
      <c r="AM569">
        <v>31.132999999999999</v>
      </c>
      <c r="AN569">
        <v>1912.58</v>
      </c>
      <c r="AO569" t="s">
        <v>823</v>
      </c>
    </row>
    <row r="570" spans="1:41">
      <c r="A570" t="s">
        <v>483</v>
      </c>
      <c r="B570" t="s">
        <v>3</v>
      </c>
      <c r="C570" t="s">
        <v>414</v>
      </c>
      <c r="D570" t="s">
        <v>169</v>
      </c>
      <c r="E570" t="s">
        <v>197</v>
      </c>
      <c r="F570" t="s">
        <v>94</v>
      </c>
      <c r="G570" t="s">
        <v>324</v>
      </c>
      <c r="H570">
        <v>72</v>
      </c>
      <c r="I570" t="s">
        <v>147</v>
      </c>
      <c r="J570" t="s">
        <v>104</v>
      </c>
      <c r="K570">
        <v>21</v>
      </c>
      <c r="L570">
        <v>3</v>
      </c>
      <c r="M570" t="s">
        <v>499</v>
      </c>
      <c r="N570">
        <v>0.90200000000000002</v>
      </c>
      <c r="O570" t="s">
        <v>123</v>
      </c>
      <c r="Q570" t="s">
        <v>424</v>
      </c>
      <c r="R570" t="s">
        <v>90</v>
      </c>
      <c r="S570">
        <v>0</v>
      </c>
      <c r="T570">
        <v>2</v>
      </c>
      <c r="U570">
        <v>2</v>
      </c>
      <c r="V570">
        <v>0</v>
      </c>
      <c r="W570">
        <v>0</v>
      </c>
      <c r="X570">
        <v>0</v>
      </c>
      <c r="Y570">
        <v>4</v>
      </c>
      <c r="Z570">
        <v>77.3</v>
      </c>
      <c r="AA570">
        <v>71.099999999999994</v>
      </c>
      <c r="AB570">
        <v>3.22</v>
      </c>
      <c r="AC570">
        <v>1.5</v>
      </c>
      <c r="AD570">
        <v>0.86099999999999999</v>
      </c>
      <c r="AE570">
        <v>0.876</v>
      </c>
      <c r="AF570">
        <v>-1.2949999999999999</v>
      </c>
      <c r="AG570">
        <v>6.8570000000000002</v>
      </c>
      <c r="AH570">
        <v>6.8360000000000003</v>
      </c>
      <c r="AI570">
        <v>-9.3480000000000008</v>
      </c>
      <c r="AJ570">
        <v>23.8</v>
      </c>
      <c r="AK570">
        <v>-11.5</v>
      </c>
      <c r="AL570">
        <v>14.7</v>
      </c>
      <c r="AM570">
        <v>36.351999999999997</v>
      </c>
      <c r="AN570">
        <v>1864.2</v>
      </c>
      <c r="AO570" t="s">
        <v>824</v>
      </c>
    </row>
    <row r="571" spans="1:41">
      <c r="A571" t="s">
        <v>483</v>
      </c>
      <c r="B571" t="s">
        <v>3</v>
      </c>
      <c r="C571" t="s">
        <v>414</v>
      </c>
      <c r="D571" t="s">
        <v>169</v>
      </c>
      <c r="E571" t="s">
        <v>197</v>
      </c>
      <c r="F571" t="s">
        <v>94</v>
      </c>
      <c r="G571" t="s">
        <v>324</v>
      </c>
      <c r="H571">
        <v>73</v>
      </c>
      <c r="I571" t="s">
        <v>103</v>
      </c>
      <c r="J571" t="s">
        <v>104</v>
      </c>
      <c r="K571">
        <v>22</v>
      </c>
      <c r="L571">
        <v>1</v>
      </c>
      <c r="M571" t="s">
        <v>115</v>
      </c>
      <c r="N571">
        <v>0.92700000000000005</v>
      </c>
      <c r="O571" t="s">
        <v>111</v>
      </c>
      <c r="Q571" t="s">
        <v>350</v>
      </c>
      <c r="R571" t="s">
        <v>3</v>
      </c>
      <c r="S571">
        <v>0</v>
      </c>
      <c r="T571">
        <v>0</v>
      </c>
      <c r="U571">
        <v>2</v>
      </c>
      <c r="V571">
        <v>1</v>
      </c>
      <c r="W571">
        <v>0</v>
      </c>
      <c r="X571">
        <v>0</v>
      </c>
      <c r="Y571">
        <v>4</v>
      </c>
      <c r="Z571">
        <v>82.9</v>
      </c>
      <c r="AA571">
        <v>76</v>
      </c>
      <c r="AB571">
        <v>3.37</v>
      </c>
      <c r="AC571">
        <v>1.72</v>
      </c>
      <c r="AD571">
        <v>0.73299999999999998</v>
      </c>
      <c r="AE571">
        <v>2.569</v>
      </c>
      <c r="AF571">
        <v>-1.1539999999999999</v>
      </c>
      <c r="AG571">
        <v>6.819</v>
      </c>
      <c r="AH571">
        <v>7.85</v>
      </c>
      <c r="AI571">
        <v>1.8340000000000001</v>
      </c>
      <c r="AJ571">
        <v>23.8</v>
      </c>
      <c r="AK571">
        <v>-21.5</v>
      </c>
      <c r="AL571">
        <v>9</v>
      </c>
      <c r="AM571">
        <v>103.499</v>
      </c>
      <c r="AN571">
        <v>1419.18</v>
      </c>
      <c r="AO571" t="s">
        <v>825</v>
      </c>
    </row>
    <row r="572" spans="1:41">
      <c r="A572" t="s">
        <v>483</v>
      </c>
      <c r="B572" t="s">
        <v>3</v>
      </c>
      <c r="C572" t="s">
        <v>414</v>
      </c>
      <c r="D572" t="s">
        <v>169</v>
      </c>
      <c r="E572" t="s">
        <v>197</v>
      </c>
      <c r="F572" t="s">
        <v>94</v>
      </c>
      <c r="G572" t="s">
        <v>324</v>
      </c>
      <c r="H572">
        <v>74</v>
      </c>
      <c r="I572" t="s">
        <v>96</v>
      </c>
      <c r="J572" t="s">
        <v>97</v>
      </c>
      <c r="K572">
        <v>22</v>
      </c>
      <c r="L572">
        <v>2</v>
      </c>
      <c r="M572" t="s">
        <v>98</v>
      </c>
      <c r="N572">
        <v>0.91100000000000003</v>
      </c>
      <c r="O572" t="s">
        <v>111</v>
      </c>
      <c r="Q572" t="s">
        <v>350</v>
      </c>
      <c r="R572" t="s">
        <v>3</v>
      </c>
      <c r="S572">
        <v>0</v>
      </c>
      <c r="T572">
        <v>1</v>
      </c>
      <c r="U572">
        <v>2</v>
      </c>
      <c r="V572">
        <v>1</v>
      </c>
      <c r="W572">
        <v>0</v>
      </c>
      <c r="X572">
        <v>0</v>
      </c>
      <c r="Y572">
        <v>4</v>
      </c>
      <c r="Z572">
        <v>91.7</v>
      </c>
      <c r="AA572">
        <v>83.9</v>
      </c>
      <c r="AB572">
        <v>3.37</v>
      </c>
      <c r="AC572">
        <v>1.72</v>
      </c>
      <c r="AD572">
        <v>-1.9E-2</v>
      </c>
      <c r="AE572">
        <v>3.7949999999999999</v>
      </c>
      <c r="AF572">
        <v>-0.90500000000000003</v>
      </c>
      <c r="AG572">
        <v>6.7880000000000003</v>
      </c>
      <c r="AH572">
        <v>-0.29399999999999998</v>
      </c>
      <c r="AI572">
        <v>9.343</v>
      </c>
      <c r="AJ572">
        <v>23.7</v>
      </c>
      <c r="AK572">
        <v>-0.1</v>
      </c>
      <c r="AL572">
        <v>3.7</v>
      </c>
      <c r="AM572">
        <v>181.792</v>
      </c>
      <c r="AN572">
        <v>1837.88</v>
      </c>
      <c r="AO572" t="s">
        <v>826</v>
      </c>
    </row>
    <row r="573" spans="1:41">
      <c r="A573" t="s">
        <v>483</v>
      </c>
      <c r="B573" t="s">
        <v>3</v>
      </c>
      <c r="C573" t="s">
        <v>414</v>
      </c>
      <c r="D573" t="s">
        <v>169</v>
      </c>
      <c r="E573" t="s">
        <v>197</v>
      </c>
      <c r="F573" t="s">
        <v>94</v>
      </c>
      <c r="G573" t="s">
        <v>324</v>
      </c>
      <c r="H573">
        <v>75</v>
      </c>
      <c r="I573" t="s">
        <v>127</v>
      </c>
      <c r="J573" t="s">
        <v>104</v>
      </c>
      <c r="K573">
        <v>22</v>
      </c>
      <c r="L573">
        <v>3</v>
      </c>
      <c r="M573" t="s">
        <v>505</v>
      </c>
      <c r="N573">
        <v>0.95699999999999996</v>
      </c>
      <c r="O573" t="s">
        <v>111</v>
      </c>
      <c r="Q573" t="s">
        <v>350</v>
      </c>
      <c r="R573" t="s">
        <v>3</v>
      </c>
      <c r="S573">
        <v>1</v>
      </c>
      <c r="T573">
        <v>1</v>
      </c>
      <c r="U573">
        <v>2</v>
      </c>
      <c r="V573">
        <v>1</v>
      </c>
      <c r="W573">
        <v>1</v>
      </c>
      <c r="X573">
        <v>0</v>
      </c>
      <c r="Y573">
        <v>4</v>
      </c>
      <c r="Z573">
        <v>81.5</v>
      </c>
      <c r="AA573">
        <v>74.7</v>
      </c>
      <c r="AB573">
        <v>3.37</v>
      </c>
      <c r="AC573">
        <v>1.72</v>
      </c>
      <c r="AD573">
        <v>-0.66900000000000004</v>
      </c>
      <c r="AE573">
        <v>2.69</v>
      </c>
      <c r="AF573">
        <v>-1.1539999999999999</v>
      </c>
      <c r="AG573">
        <v>6.58</v>
      </c>
      <c r="AH573">
        <v>-0.43099999999999999</v>
      </c>
      <c r="AI573">
        <v>6.5549999999999997</v>
      </c>
      <c r="AJ573">
        <v>23.8</v>
      </c>
      <c r="AK573">
        <v>0.9</v>
      </c>
      <c r="AL573">
        <v>6.7</v>
      </c>
      <c r="AM573">
        <v>183.72900000000001</v>
      </c>
      <c r="AN573">
        <v>1150.05</v>
      </c>
      <c r="AO573" t="s">
        <v>827</v>
      </c>
    </row>
    <row r="574" spans="1:41">
      <c r="A574" t="s">
        <v>483</v>
      </c>
      <c r="B574" t="s">
        <v>3</v>
      </c>
      <c r="C574" t="s">
        <v>414</v>
      </c>
      <c r="D574" t="s">
        <v>169</v>
      </c>
      <c r="E574" t="s">
        <v>197</v>
      </c>
      <c r="F574" t="s">
        <v>94</v>
      </c>
      <c r="G574" t="s">
        <v>324</v>
      </c>
      <c r="H574">
        <v>76</v>
      </c>
      <c r="I574" t="s">
        <v>96</v>
      </c>
      <c r="J574" t="s">
        <v>97</v>
      </c>
      <c r="K574">
        <v>22</v>
      </c>
      <c r="L574">
        <v>4</v>
      </c>
      <c r="M574" t="s">
        <v>499</v>
      </c>
      <c r="N574">
        <v>0.89900000000000002</v>
      </c>
      <c r="O574" t="s">
        <v>111</v>
      </c>
      <c r="Q574" t="s">
        <v>350</v>
      </c>
      <c r="R574" t="s">
        <v>3</v>
      </c>
      <c r="S574">
        <v>1</v>
      </c>
      <c r="T574">
        <v>2</v>
      </c>
      <c r="U574">
        <v>2</v>
      </c>
      <c r="V574">
        <v>1</v>
      </c>
      <c r="W574">
        <v>1</v>
      </c>
      <c r="X574">
        <v>0</v>
      </c>
      <c r="Y574">
        <v>4</v>
      </c>
      <c r="Z574">
        <v>77.8</v>
      </c>
      <c r="AA574">
        <v>71.900000000000006</v>
      </c>
      <c r="AB574">
        <v>3.37</v>
      </c>
      <c r="AC574">
        <v>1.72</v>
      </c>
      <c r="AD574">
        <v>-0.27900000000000003</v>
      </c>
      <c r="AE574">
        <v>3.5819999999999999</v>
      </c>
      <c r="AF574">
        <v>-1.3620000000000001</v>
      </c>
      <c r="AG574">
        <v>6.9770000000000003</v>
      </c>
      <c r="AH574">
        <v>8.7840000000000007</v>
      </c>
      <c r="AI574">
        <v>-7.3680000000000003</v>
      </c>
      <c r="AJ574">
        <v>23.8</v>
      </c>
      <c r="AK574">
        <v>-15.4</v>
      </c>
      <c r="AL574">
        <v>13.4</v>
      </c>
      <c r="AM574">
        <v>50.226999999999997</v>
      </c>
      <c r="AN574">
        <v>1897.81</v>
      </c>
      <c r="AO574" t="s">
        <v>828</v>
      </c>
    </row>
    <row r="575" spans="1:41">
      <c r="A575" t="s">
        <v>483</v>
      </c>
      <c r="B575" t="s">
        <v>3</v>
      </c>
      <c r="C575" t="s">
        <v>414</v>
      </c>
      <c r="D575" t="s">
        <v>169</v>
      </c>
      <c r="E575" t="s">
        <v>197</v>
      </c>
      <c r="F575" t="s">
        <v>94</v>
      </c>
      <c r="G575" t="s">
        <v>324</v>
      </c>
      <c r="H575">
        <v>77</v>
      </c>
      <c r="I575" t="s">
        <v>127</v>
      </c>
      <c r="J575" t="s">
        <v>104</v>
      </c>
      <c r="K575">
        <v>22</v>
      </c>
      <c r="L575">
        <v>5</v>
      </c>
      <c r="M575" t="s">
        <v>505</v>
      </c>
      <c r="N575">
        <v>0.92700000000000005</v>
      </c>
      <c r="O575" t="s">
        <v>111</v>
      </c>
      <c r="Q575" t="s">
        <v>350</v>
      </c>
      <c r="R575" t="s">
        <v>3</v>
      </c>
      <c r="S575">
        <v>2</v>
      </c>
      <c r="T575">
        <v>2</v>
      </c>
      <c r="U575">
        <v>2</v>
      </c>
      <c r="V575">
        <v>1</v>
      </c>
      <c r="W575">
        <v>1</v>
      </c>
      <c r="X575">
        <v>0</v>
      </c>
      <c r="Y575">
        <v>4</v>
      </c>
      <c r="Z575">
        <v>81.400000000000006</v>
      </c>
      <c r="AA575">
        <v>75.3</v>
      </c>
      <c r="AB575">
        <v>3.37</v>
      </c>
      <c r="AC575">
        <v>1.72</v>
      </c>
      <c r="AD575">
        <v>-0.48099999999999998</v>
      </c>
      <c r="AE575">
        <v>2.153</v>
      </c>
      <c r="AF575">
        <v>-1.367</v>
      </c>
      <c r="AG575">
        <v>6.5140000000000002</v>
      </c>
      <c r="AH575">
        <v>0.56299999999999994</v>
      </c>
      <c r="AI575">
        <v>8.4659999999999993</v>
      </c>
      <c r="AJ575">
        <v>23.8</v>
      </c>
      <c r="AK575">
        <v>-3.1</v>
      </c>
      <c r="AL575">
        <v>5.9</v>
      </c>
      <c r="AM575">
        <v>176.22200000000001</v>
      </c>
      <c r="AN575">
        <v>1494.2</v>
      </c>
      <c r="AO575" t="s">
        <v>829</v>
      </c>
    </row>
    <row r="576" spans="1:41">
      <c r="A576" t="s">
        <v>483</v>
      </c>
      <c r="B576" t="s">
        <v>3</v>
      </c>
      <c r="C576" t="s">
        <v>414</v>
      </c>
      <c r="D576" t="s">
        <v>169</v>
      </c>
      <c r="E576" t="s">
        <v>197</v>
      </c>
      <c r="F576" t="s">
        <v>94</v>
      </c>
      <c r="G576" t="s">
        <v>324</v>
      </c>
      <c r="H576">
        <v>78</v>
      </c>
      <c r="I576" t="s">
        <v>96</v>
      </c>
      <c r="J576" t="s">
        <v>97</v>
      </c>
      <c r="K576">
        <v>22</v>
      </c>
      <c r="L576">
        <v>6</v>
      </c>
      <c r="M576" t="s">
        <v>98</v>
      </c>
      <c r="N576">
        <v>0.90100000000000002</v>
      </c>
      <c r="O576" t="s">
        <v>111</v>
      </c>
      <c r="Q576" t="s">
        <v>350</v>
      </c>
      <c r="R576" t="s">
        <v>3</v>
      </c>
      <c r="S576">
        <v>2</v>
      </c>
      <c r="T576">
        <v>2</v>
      </c>
      <c r="U576">
        <v>2</v>
      </c>
      <c r="V576">
        <v>1</v>
      </c>
      <c r="W576">
        <v>1</v>
      </c>
      <c r="X576">
        <v>0</v>
      </c>
      <c r="Y576">
        <v>4</v>
      </c>
      <c r="Z576">
        <v>92.2</v>
      </c>
      <c r="AA576">
        <v>84.7</v>
      </c>
      <c r="AB576">
        <v>3.37</v>
      </c>
      <c r="AC576">
        <v>1.72</v>
      </c>
      <c r="AD576">
        <v>0.63600000000000001</v>
      </c>
      <c r="AE576">
        <v>4.2309999999999999</v>
      </c>
      <c r="AF576">
        <v>-0.92</v>
      </c>
      <c r="AG576">
        <v>6.7869999999999999</v>
      </c>
      <c r="AH576">
        <v>1.294</v>
      </c>
      <c r="AI576">
        <v>9.907</v>
      </c>
      <c r="AJ576">
        <v>23.8</v>
      </c>
      <c r="AK576">
        <v>-12.2</v>
      </c>
      <c r="AL576">
        <v>3.3</v>
      </c>
      <c r="AM576">
        <v>172.59299999999999</v>
      </c>
      <c r="AN576">
        <v>1985.13</v>
      </c>
      <c r="AO576" t="s">
        <v>830</v>
      </c>
    </row>
    <row r="577" spans="1:41">
      <c r="A577" t="s">
        <v>483</v>
      </c>
      <c r="B577" t="s">
        <v>3</v>
      </c>
      <c r="C577" t="s">
        <v>414</v>
      </c>
      <c r="D577" t="s">
        <v>169</v>
      </c>
      <c r="E577" t="s">
        <v>197</v>
      </c>
      <c r="F577" t="s">
        <v>94</v>
      </c>
      <c r="G577" t="s">
        <v>324</v>
      </c>
      <c r="H577">
        <v>79</v>
      </c>
      <c r="I577" t="s">
        <v>107</v>
      </c>
      <c r="J577" t="s">
        <v>108</v>
      </c>
      <c r="K577">
        <v>22</v>
      </c>
      <c r="L577">
        <v>7</v>
      </c>
      <c r="M577" t="s">
        <v>505</v>
      </c>
      <c r="N577">
        <v>0.61599999999999999</v>
      </c>
      <c r="O577" t="s">
        <v>111</v>
      </c>
      <c r="P577" t="s">
        <v>112</v>
      </c>
      <c r="Q577" t="s">
        <v>350</v>
      </c>
      <c r="R577" t="s">
        <v>3</v>
      </c>
      <c r="S577">
        <v>3</v>
      </c>
      <c r="T577">
        <v>2</v>
      </c>
      <c r="U577">
        <v>2</v>
      </c>
      <c r="V577">
        <v>1</v>
      </c>
      <c r="W577">
        <v>1</v>
      </c>
      <c r="X577">
        <v>0</v>
      </c>
      <c r="Y577">
        <v>4</v>
      </c>
      <c r="Z577">
        <v>80</v>
      </c>
      <c r="AA577">
        <v>73.8</v>
      </c>
      <c r="AB577">
        <v>3.37</v>
      </c>
      <c r="AC577">
        <v>1.72</v>
      </c>
      <c r="AD577">
        <v>4.3999999999999997E-2</v>
      </c>
      <c r="AE577">
        <v>2.1739999999999999</v>
      </c>
      <c r="AF577">
        <v>-1.23</v>
      </c>
      <c r="AG577">
        <v>6.5739999999999998</v>
      </c>
      <c r="AH577">
        <v>2.5939999999999999</v>
      </c>
      <c r="AI577">
        <v>6.9059999999999997</v>
      </c>
      <c r="AJ577">
        <v>23.8</v>
      </c>
      <c r="AK577">
        <v>-9.6</v>
      </c>
      <c r="AL577">
        <v>7</v>
      </c>
      <c r="AM577">
        <v>159.559</v>
      </c>
      <c r="AN577">
        <v>1272.54</v>
      </c>
      <c r="AO577" t="s">
        <v>831</v>
      </c>
    </row>
    <row r="578" spans="1:41">
      <c r="A578" t="s">
        <v>483</v>
      </c>
      <c r="B578" t="s">
        <v>3</v>
      </c>
      <c r="C578" t="s">
        <v>414</v>
      </c>
      <c r="D578" t="s">
        <v>169</v>
      </c>
      <c r="E578" t="s">
        <v>197</v>
      </c>
      <c r="F578" t="s">
        <v>94</v>
      </c>
      <c r="G578" t="s">
        <v>324</v>
      </c>
      <c r="H578">
        <v>80</v>
      </c>
      <c r="I578" t="s">
        <v>96</v>
      </c>
      <c r="J578" t="s">
        <v>97</v>
      </c>
      <c r="K578">
        <v>23</v>
      </c>
      <c r="L578">
        <v>1</v>
      </c>
      <c r="M578" t="s">
        <v>115</v>
      </c>
      <c r="N578">
        <v>0.91600000000000004</v>
      </c>
      <c r="O578" t="s">
        <v>356</v>
      </c>
      <c r="Q578" t="s">
        <v>430</v>
      </c>
      <c r="R578" t="s">
        <v>3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5</v>
      </c>
      <c r="Z578">
        <v>82</v>
      </c>
      <c r="AA578">
        <v>75.7</v>
      </c>
      <c r="AB578">
        <v>3.64</v>
      </c>
      <c r="AC578">
        <v>1.68</v>
      </c>
      <c r="AD578">
        <v>-0.52700000000000002</v>
      </c>
      <c r="AE578">
        <v>4.0759999999999996</v>
      </c>
      <c r="AF578">
        <v>-1.462</v>
      </c>
      <c r="AG578">
        <v>6.9619999999999997</v>
      </c>
      <c r="AH578">
        <v>4.0609999999999999</v>
      </c>
      <c r="AI578">
        <v>3.0649999999999999</v>
      </c>
      <c r="AJ578">
        <v>23.8</v>
      </c>
      <c r="AK578">
        <v>-12.4</v>
      </c>
      <c r="AL578">
        <v>7.9</v>
      </c>
      <c r="AM578">
        <v>127.497</v>
      </c>
      <c r="AN578">
        <v>903.029</v>
      </c>
      <c r="AO578" t="s">
        <v>832</v>
      </c>
    </row>
    <row r="579" spans="1:41">
      <c r="A579" t="s">
        <v>483</v>
      </c>
      <c r="B579" t="s">
        <v>3</v>
      </c>
      <c r="C579" t="s">
        <v>414</v>
      </c>
      <c r="D579" t="s">
        <v>169</v>
      </c>
      <c r="E579" t="s">
        <v>197</v>
      </c>
      <c r="F579" t="s">
        <v>94</v>
      </c>
      <c r="G579" t="s">
        <v>324</v>
      </c>
      <c r="H579">
        <v>81</v>
      </c>
      <c r="I579" t="s">
        <v>120</v>
      </c>
      <c r="J579" t="s">
        <v>108</v>
      </c>
      <c r="K579">
        <v>23</v>
      </c>
      <c r="L579">
        <v>2</v>
      </c>
      <c r="M579" t="s">
        <v>98</v>
      </c>
      <c r="N579">
        <v>0.84199999999999997</v>
      </c>
      <c r="O579" t="s">
        <v>356</v>
      </c>
      <c r="P579" t="s">
        <v>109</v>
      </c>
      <c r="Q579" t="s">
        <v>430</v>
      </c>
      <c r="R579" t="s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5</v>
      </c>
      <c r="Z579">
        <v>89.4</v>
      </c>
      <c r="AA579">
        <v>82.1</v>
      </c>
      <c r="AB579">
        <v>3.64</v>
      </c>
      <c r="AC579">
        <v>1.68</v>
      </c>
      <c r="AD579">
        <v>-0.70099999999999996</v>
      </c>
      <c r="AE579">
        <v>3.3530000000000002</v>
      </c>
      <c r="AF579">
        <v>-1.518</v>
      </c>
      <c r="AG579">
        <v>6.7140000000000004</v>
      </c>
      <c r="AH579">
        <v>-3.032</v>
      </c>
      <c r="AI579">
        <v>8.9849999999999994</v>
      </c>
      <c r="AJ579">
        <v>23.8</v>
      </c>
      <c r="AK579">
        <v>14.5</v>
      </c>
      <c r="AL579">
        <v>4.3</v>
      </c>
      <c r="AM579">
        <v>198.56</v>
      </c>
      <c r="AN579">
        <v>1825.57</v>
      </c>
      <c r="AO579" t="s">
        <v>833</v>
      </c>
    </row>
    <row r="580" spans="1:41">
      <c r="A580" t="s">
        <v>483</v>
      </c>
      <c r="B580" t="s">
        <v>3</v>
      </c>
      <c r="C580" t="s">
        <v>414</v>
      </c>
      <c r="D580" t="s">
        <v>169</v>
      </c>
      <c r="E580" t="s">
        <v>197</v>
      </c>
      <c r="F580" t="s">
        <v>94</v>
      </c>
      <c r="G580" t="s">
        <v>324</v>
      </c>
      <c r="H580">
        <v>82</v>
      </c>
      <c r="I580" t="s">
        <v>103</v>
      </c>
      <c r="J580" t="s">
        <v>104</v>
      </c>
      <c r="K580">
        <v>24</v>
      </c>
      <c r="L580">
        <v>1</v>
      </c>
      <c r="M580" t="s">
        <v>499</v>
      </c>
      <c r="N580">
        <v>0.90300000000000002</v>
      </c>
      <c r="O580" t="s">
        <v>123</v>
      </c>
      <c r="Q580" t="s">
        <v>435</v>
      </c>
      <c r="R580" t="s">
        <v>90</v>
      </c>
      <c r="S580">
        <v>0</v>
      </c>
      <c r="T580">
        <v>0</v>
      </c>
      <c r="U580">
        <v>0</v>
      </c>
      <c r="V580">
        <v>0</v>
      </c>
      <c r="W580">
        <v>1</v>
      </c>
      <c r="X580">
        <v>0</v>
      </c>
      <c r="Y580">
        <v>5</v>
      </c>
      <c r="Z580">
        <v>74.400000000000006</v>
      </c>
      <c r="AA580">
        <v>68.599999999999994</v>
      </c>
      <c r="AB580">
        <v>3.65</v>
      </c>
      <c r="AC580">
        <v>1.7</v>
      </c>
      <c r="AD580">
        <v>0.73099999999999998</v>
      </c>
      <c r="AE580">
        <v>2.7269999999999999</v>
      </c>
      <c r="AF580">
        <v>-1.284</v>
      </c>
      <c r="AG580">
        <v>6.8920000000000003</v>
      </c>
      <c r="AH580">
        <v>6.9160000000000004</v>
      </c>
      <c r="AI580">
        <v>-11.891999999999999</v>
      </c>
      <c r="AJ580">
        <v>23.8</v>
      </c>
      <c r="AK580">
        <v>-10.6</v>
      </c>
      <c r="AL580">
        <v>16</v>
      </c>
      <c r="AM580">
        <v>30.31</v>
      </c>
      <c r="AN580">
        <v>2154.86</v>
      </c>
      <c r="AO580" t="s">
        <v>834</v>
      </c>
    </row>
    <row r="581" spans="1:41">
      <c r="A581" t="s">
        <v>483</v>
      </c>
      <c r="B581" t="s">
        <v>3</v>
      </c>
      <c r="C581" t="s">
        <v>414</v>
      </c>
      <c r="D581" t="s">
        <v>169</v>
      </c>
      <c r="E581" t="s">
        <v>197</v>
      </c>
      <c r="F581" t="s">
        <v>94</v>
      </c>
      <c r="G581" t="s">
        <v>324</v>
      </c>
      <c r="H581">
        <v>83</v>
      </c>
      <c r="I581" t="s">
        <v>159</v>
      </c>
      <c r="J581" t="s">
        <v>97</v>
      </c>
      <c r="K581">
        <v>24</v>
      </c>
      <c r="L581">
        <v>2</v>
      </c>
      <c r="M581" t="s">
        <v>499</v>
      </c>
      <c r="N581">
        <v>0.90300000000000002</v>
      </c>
      <c r="O581" t="s">
        <v>123</v>
      </c>
      <c r="Q581" t="s">
        <v>435</v>
      </c>
      <c r="R581" t="s">
        <v>90</v>
      </c>
      <c r="S581">
        <v>0</v>
      </c>
      <c r="T581">
        <v>1</v>
      </c>
      <c r="U581">
        <v>0</v>
      </c>
      <c r="V581">
        <v>0</v>
      </c>
      <c r="W581">
        <v>1</v>
      </c>
      <c r="X581">
        <v>0</v>
      </c>
      <c r="Y581">
        <v>5</v>
      </c>
      <c r="Z581">
        <v>77</v>
      </c>
      <c r="AA581">
        <v>71.2</v>
      </c>
      <c r="AB581">
        <v>3.65</v>
      </c>
      <c r="AC581">
        <v>1.7</v>
      </c>
      <c r="AD581">
        <v>0.36</v>
      </c>
      <c r="AE581">
        <v>0.20200000000000001</v>
      </c>
      <c r="AF581">
        <v>-1.196</v>
      </c>
      <c r="AG581">
        <v>6.8250000000000002</v>
      </c>
      <c r="AH581">
        <v>4.6689999999999996</v>
      </c>
      <c r="AI581">
        <v>-11.188000000000001</v>
      </c>
      <c r="AJ581">
        <v>23.8</v>
      </c>
      <c r="AK581">
        <v>-7.5</v>
      </c>
      <c r="AL581">
        <v>15.3</v>
      </c>
      <c r="AM581">
        <v>22.759</v>
      </c>
      <c r="AN581">
        <v>1947.28</v>
      </c>
      <c r="AO581" t="s">
        <v>835</v>
      </c>
    </row>
    <row r="582" spans="1:41">
      <c r="A582" t="s">
        <v>483</v>
      </c>
      <c r="B582" t="s">
        <v>3</v>
      </c>
      <c r="C582" t="s">
        <v>414</v>
      </c>
      <c r="D582" t="s">
        <v>169</v>
      </c>
      <c r="E582" t="s">
        <v>197</v>
      </c>
      <c r="F582" t="s">
        <v>94</v>
      </c>
      <c r="G582" t="s">
        <v>324</v>
      </c>
      <c r="H582">
        <v>84</v>
      </c>
      <c r="I582" t="s">
        <v>147</v>
      </c>
      <c r="J582" t="s">
        <v>104</v>
      </c>
      <c r="K582">
        <v>24</v>
      </c>
      <c r="L582">
        <v>3</v>
      </c>
      <c r="M582" t="s">
        <v>98</v>
      </c>
      <c r="N582">
        <v>0.88600000000000001</v>
      </c>
      <c r="O582" t="s">
        <v>123</v>
      </c>
      <c r="Q582" t="s">
        <v>435</v>
      </c>
      <c r="R582" t="s">
        <v>90</v>
      </c>
      <c r="S582">
        <v>1</v>
      </c>
      <c r="T582">
        <v>1</v>
      </c>
      <c r="U582">
        <v>0</v>
      </c>
      <c r="V582">
        <v>0</v>
      </c>
      <c r="W582">
        <v>1</v>
      </c>
      <c r="X582">
        <v>0</v>
      </c>
      <c r="Y582">
        <v>5</v>
      </c>
      <c r="Z582">
        <v>89.3</v>
      </c>
      <c r="AA582">
        <v>81.599999999999994</v>
      </c>
      <c r="AB582">
        <v>3.65</v>
      </c>
      <c r="AC582">
        <v>1.7</v>
      </c>
      <c r="AD582">
        <v>5.8999999999999997E-2</v>
      </c>
      <c r="AE582">
        <v>3.5840000000000001</v>
      </c>
      <c r="AF582">
        <v>-1.26</v>
      </c>
      <c r="AG582">
        <v>6.6440000000000001</v>
      </c>
      <c r="AH582">
        <v>2.2599999999999998</v>
      </c>
      <c r="AI582">
        <v>9.7579999999999991</v>
      </c>
      <c r="AJ582">
        <v>23.7</v>
      </c>
      <c r="AK582">
        <v>-15.2</v>
      </c>
      <c r="AL582">
        <v>4</v>
      </c>
      <c r="AM582">
        <v>167.018</v>
      </c>
      <c r="AN582">
        <v>1912.76</v>
      </c>
      <c r="AO582" t="s">
        <v>836</v>
      </c>
    </row>
    <row r="583" spans="1:41">
      <c r="A583" t="s">
        <v>483</v>
      </c>
      <c r="B583" t="s">
        <v>3</v>
      </c>
      <c r="C583" t="s">
        <v>414</v>
      </c>
      <c r="D583" t="s">
        <v>169</v>
      </c>
      <c r="E583" t="s">
        <v>197</v>
      </c>
      <c r="F583" t="s">
        <v>94</v>
      </c>
      <c r="G583" t="s">
        <v>324</v>
      </c>
      <c r="H583">
        <v>85</v>
      </c>
      <c r="I583" t="s">
        <v>147</v>
      </c>
      <c r="J583" t="s">
        <v>104</v>
      </c>
      <c r="K583">
        <v>24</v>
      </c>
      <c r="L583">
        <v>4</v>
      </c>
      <c r="M583" t="s">
        <v>98</v>
      </c>
      <c r="N583">
        <v>0.89400000000000002</v>
      </c>
      <c r="O583" t="s">
        <v>123</v>
      </c>
      <c r="Q583" t="s">
        <v>435</v>
      </c>
      <c r="R583" t="s">
        <v>90</v>
      </c>
      <c r="S583">
        <v>1</v>
      </c>
      <c r="T583">
        <v>2</v>
      </c>
      <c r="U583">
        <v>0</v>
      </c>
      <c r="V583">
        <v>0</v>
      </c>
      <c r="W583">
        <v>1</v>
      </c>
      <c r="X583">
        <v>0</v>
      </c>
      <c r="Y583">
        <v>5</v>
      </c>
      <c r="Z583">
        <v>92.2</v>
      </c>
      <c r="AA583">
        <v>84.3</v>
      </c>
      <c r="AB583">
        <v>3.65</v>
      </c>
      <c r="AC583">
        <v>1.7</v>
      </c>
      <c r="AD583">
        <v>0.30199999999999999</v>
      </c>
      <c r="AE583">
        <v>3.94</v>
      </c>
      <c r="AF583">
        <v>-1.0920000000000001</v>
      </c>
      <c r="AG583">
        <v>6.73</v>
      </c>
      <c r="AH583">
        <v>1.365</v>
      </c>
      <c r="AI583">
        <v>11.474</v>
      </c>
      <c r="AJ583">
        <v>23.7</v>
      </c>
      <c r="AK583">
        <v>-14.7</v>
      </c>
      <c r="AL583">
        <v>2.8</v>
      </c>
      <c r="AM583">
        <v>173.24199999999999</v>
      </c>
      <c r="AN583">
        <v>2282.19</v>
      </c>
      <c r="AO583" t="s">
        <v>837</v>
      </c>
    </row>
    <row r="584" spans="1:41">
      <c r="A584" t="s">
        <v>483</v>
      </c>
      <c r="B584" t="s">
        <v>3</v>
      </c>
      <c r="C584" t="s">
        <v>414</v>
      </c>
      <c r="D584" t="s">
        <v>169</v>
      </c>
      <c r="E584" t="s">
        <v>197</v>
      </c>
      <c r="F584" t="s">
        <v>94</v>
      </c>
      <c r="G584" t="s">
        <v>324</v>
      </c>
      <c r="H584">
        <v>86</v>
      </c>
      <c r="I584" t="s">
        <v>96</v>
      </c>
      <c r="J584" t="s">
        <v>97</v>
      </c>
      <c r="K584">
        <v>25</v>
      </c>
      <c r="L584">
        <v>1</v>
      </c>
      <c r="M584" t="s">
        <v>499</v>
      </c>
      <c r="N584">
        <v>0.90300000000000002</v>
      </c>
      <c r="O584" t="s">
        <v>111</v>
      </c>
      <c r="Q584" t="s">
        <v>595</v>
      </c>
      <c r="R584" t="s">
        <v>3</v>
      </c>
      <c r="S584">
        <v>0</v>
      </c>
      <c r="T584">
        <v>0</v>
      </c>
      <c r="U584">
        <v>1</v>
      </c>
      <c r="V584">
        <v>0</v>
      </c>
      <c r="W584">
        <v>1</v>
      </c>
      <c r="X584">
        <v>0</v>
      </c>
      <c r="Y584">
        <v>5</v>
      </c>
      <c r="Z584">
        <v>75.7</v>
      </c>
      <c r="AA584">
        <v>69.7</v>
      </c>
      <c r="AB584">
        <v>3.27</v>
      </c>
      <c r="AC584">
        <v>1.36</v>
      </c>
      <c r="AD584">
        <v>-1.202</v>
      </c>
      <c r="AE584">
        <v>2.133</v>
      </c>
      <c r="AF584">
        <v>-1.3979999999999999</v>
      </c>
      <c r="AG584">
        <v>6.8170000000000002</v>
      </c>
      <c r="AH584">
        <v>8.3469999999999995</v>
      </c>
      <c r="AI584">
        <v>-9.0229999999999997</v>
      </c>
      <c r="AJ584">
        <v>23.8</v>
      </c>
      <c r="AK584">
        <v>-12.8</v>
      </c>
      <c r="AL584">
        <v>14.7</v>
      </c>
      <c r="AM584">
        <v>42.963000000000001</v>
      </c>
      <c r="AN584">
        <v>1956.54</v>
      </c>
      <c r="AO584" t="s">
        <v>838</v>
      </c>
    </row>
    <row r="585" spans="1:41">
      <c r="A585" t="s">
        <v>483</v>
      </c>
      <c r="B585" t="s">
        <v>3</v>
      </c>
      <c r="C585" t="s">
        <v>414</v>
      </c>
      <c r="D585" t="s">
        <v>169</v>
      </c>
      <c r="E585" t="s">
        <v>197</v>
      </c>
      <c r="F585" t="s">
        <v>94</v>
      </c>
      <c r="G585" t="s">
        <v>324</v>
      </c>
      <c r="H585">
        <v>87</v>
      </c>
      <c r="I585" t="s">
        <v>103</v>
      </c>
      <c r="J585" t="s">
        <v>104</v>
      </c>
      <c r="K585">
        <v>25</v>
      </c>
      <c r="L585">
        <v>2</v>
      </c>
      <c r="M585" t="s">
        <v>499</v>
      </c>
      <c r="N585">
        <v>0.90300000000000002</v>
      </c>
      <c r="O585" t="s">
        <v>111</v>
      </c>
      <c r="Q585" t="s">
        <v>595</v>
      </c>
      <c r="R585" t="s">
        <v>3</v>
      </c>
      <c r="S585">
        <v>1</v>
      </c>
      <c r="T585">
        <v>0</v>
      </c>
      <c r="U585">
        <v>1</v>
      </c>
      <c r="V585">
        <v>0</v>
      </c>
      <c r="W585">
        <v>1</v>
      </c>
      <c r="X585">
        <v>0</v>
      </c>
      <c r="Y585">
        <v>5</v>
      </c>
      <c r="Z585">
        <v>74.8</v>
      </c>
      <c r="AA585">
        <v>68.7</v>
      </c>
      <c r="AB585">
        <v>3.27</v>
      </c>
      <c r="AC585">
        <v>1.36</v>
      </c>
      <c r="AD585">
        <v>0.26400000000000001</v>
      </c>
      <c r="AE585">
        <v>2.2400000000000002</v>
      </c>
      <c r="AF585">
        <v>-1.3360000000000001</v>
      </c>
      <c r="AG585">
        <v>6.8630000000000004</v>
      </c>
      <c r="AH585">
        <v>7.0549999999999997</v>
      </c>
      <c r="AI585">
        <v>-7.3769999999999998</v>
      </c>
      <c r="AJ585">
        <v>23.8</v>
      </c>
      <c r="AK585">
        <v>-11.9</v>
      </c>
      <c r="AL585">
        <v>14.3</v>
      </c>
      <c r="AM585">
        <v>43.963000000000001</v>
      </c>
      <c r="AN585">
        <v>1599.42</v>
      </c>
      <c r="AO585" t="s">
        <v>839</v>
      </c>
    </row>
    <row r="586" spans="1:41">
      <c r="A586" t="s">
        <v>483</v>
      </c>
      <c r="B586" t="s">
        <v>3</v>
      </c>
      <c r="C586" t="s">
        <v>414</v>
      </c>
      <c r="D586" t="s">
        <v>169</v>
      </c>
      <c r="E586" t="s">
        <v>197</v>
      </c>
      <c r="F586" t="s">
        <v>94</v>
      </c>
      <c r="G586" t="s">
        <v>324</v>
      </c>
      <c r="H586">
        <v>88</v>
      </c>
      <c r="I586" t="s">
        <v>159</v>
      </c>
      <c r="J586" t="s">
        <v>97</v>
      </c>
      <c r="K586">
        <v>25</v>
      </c>
      <c r="L586">
        <v>3</v>
      </c>
      <c r="M586" t="s">
        <v>115</v>
      </c>
      <c r="N586">
        <v>0.92200000000000004</v>
      </c>
      <c r="O586" t="s">
        <v>111</v>
      </c>
      <c r="Q586" t="s">
        <v>595</v>
      </c>
      <c r="R586" t="s">
        <v>3</v>
      </c>
      <c r="S586">
        <v>1</v>
      </c>
      <c r="T586">
        <v>1</v>
      </c>
      <c r="U586">
        <v>1</v>
      </c>
      <c r="V586">
        <v>0</v>
      </c>
      <c r="W586">
        <v>1</v>
      </c>
      <c r="X586">
        <v>0</v>
      </c>
      <c r="Y586">
        <v>5</v>
      </c>
      <c r="Z586">
        <v>82.6</v>
      </c>
      <c r="AA586">
        <v>76.900000000000006</v>
      </c>
      <c r="AB586">
        <v>3.27</v>
      </c>
      <c r="AC586">
        <v>1.36</v>
      </c>
      <c r="AD586">
        <v>0.76200000000000001</v>
      </c>
      <c r="AE586">
        <v>0.71899999999999997</v>
      </c>
      <c r="AF586">
        <v>-1.214</v>
      </c>
      <c r="AG586">
        <v>6.532</v>
      </c>
      <c r="AH586">
        <v>5.22</v>
      </c>
      <c r="AI586">
        <v>6.4000000000000001E-2</v>
      </c>
      <c r="AJ586">
        <v>23.9</v>
      </c>
      <c r="AK586">
        <v>-13.8</v>
      </c>
      <c r="AL586">
        <v>9.4</v>
      </c>
      <c r="AM586">
        <v>91.25</v>
      </c>
      <c r="AN586">
        <v>924.46400000000006</v>
      </c>
      <c r="AO586" t="s">
        <v>840</v>
      </c>
    </row>
    <row r="587" spans="1:41">
      <c r="A587" t="s">
        <v>483</v>
      </c>
      <c r="B587" t="s">
        <v>3</v>
      </c>
      <c r="C587" t="s">
        <v>414</v>
      </c>
      <c r="D587" t="s">
        <v>169</v>
      </c>
      <c r="E587" t="s">
        <v>197</v>
      </c>
      <c r="F587" t="s">
        <v>94</v>
      </c>
      <c r="G587" t="s">
        <v>324</v>
      </c>
      <c r="H587">
        <v>89</v>
      </c>
      <c r="I587" t="s">
        <v>107</v>
      </c>
      <c r="J587" t="s">
        <v>108</v>
      </c>
      <c r="K587">
        <v>25</v>
      </c>
      <c r="L587">
        <v>4</v>
      </c>
      <c r="M587" t="s">
        <v>505</v>
      </c>
      <c r="N587">
        <v>0.94299999999999995</v>
      </c>
      <c r="O587" t="s">
        <v>111</v>
      </c>
      <c r="P587" t="s">
        <v>112</v>
      </c>
      <c r="Q587" t="s">
        <v>595</v>
      </c>
      <c r="R587" t="s">
        <v>3</v>
      </c>
      <c r="S587">
        <v>2</v>
      </c>
      <c r="T587">
        <v>1</v>
      </c>
      <c r="U587">
        <v>1</v>
      </c>
      <c r="V587">
        <v>0</v>
      </c>
      <c r="W587">
        <v>1</v>
      </c>
      <c r="X587">
        <v>0</v>
      </c>
      <c r="Y587">
        <v>5</v>
      </c>
      <c r="Z587">
        <v>80.5</v>
      </c>
      <c r="AA587">
        <v>74</v>
      </c>
      <c r="AB587">
        <v>3.27</v>
      </c>
      <c r="AC587">
        <v>1.36</v>
      </c>
      <c r="AD587">
        <v>0.33</v>
      </c>
      <c r="AE587">
        <v>2.62</v>
      </c>
      <c r="AF587">
        <v>-1.321</v>
      </c>
      <c r="AG587">
        <v>6.4859999999999998</v>
      </c>
      <c r="AH587">
        <v>1.3819999999999999</v>
      </c>
      <c r="AI587">
        <v>9.1199999999999992</v>
      </c>
      <c r="AJ587">
        <v>23.8</v>
      </c>
      <c r="AK587">
        <v>-7.2</v>
      </c>
      <c r="AL587">
        <v>6</v>
      </c>
      <c r="AM587">
        <v>171.435</v>
      </c>
      <c r="AN587">
        <v>1594.98</v>
      </c>
      <c r="AO587" t="s">
        <v>841</v>
      </c>
    </row>
    <row r="588" spans="1:41">
      <c r="A588" t="s">
        <v>483</v>
      </c>
      <c r="B588" t="s">
        <v>3</v>
      </c>
      <c r="C588" t="s">
        <v>842</v>
      </c>
      <c r="D588" t="s">
        <v>440</v>
      </c>
      <c r="E588" t="s">
        <v>843</v>
      </c>
      <c r="F588" t="s">
        <v>94</v>
      </c>
      <c r="G588" t="s">
        <v>371</v>
      </c>
      <c r="H588">
        <v>1</v>
      </c>
      <c r="I588" t="s">
        <v>127</v>
      </c>
      <c r="J588" t="s">
        <v>104</v>
      </c>
      <c r="K588">
        <v>1</v>
      </c>
      <c r="L588">
        <v>1</v>
      </c>
      <c r="M588" t="s">
        <v>98</v>
      </c>
      <c r="N588">
        <v>0.83399999999999996</v>
      </c>
      <c r="O588" t="s">
        <v>99</v>
      </c>
      <c r="Q588" t="s">
        <v>442</v>
      </c>
      <c r="R588" t="s">
        <v>90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91.6</v>
      </c>
      <c r="AA588">
        <v>84</v>
      </c>
      <c r="AB588">
        <v>3.38</v>
      </c>
      <c r="AC588">
        <v>1.44</v>
      </c>
      <c r="AD588">
        <v>0.52800000000000002</v>
      </c>
      <c r="AE588">
        <v>2.6440000000000001</v>
      </c>
      <c r="AF588">
        <v>-1.3560000000000001</v>
      </c>
      <c r="AG588">
        <v>6.6689999999999996</v>
      </c>
      <c r="AH588">
        <v>-1.24</v>
      </c>
      <c r="AI588">
        <v>9.3800000000000008</v>
      </c>
      <c r="AJ588">
        <v>23.8</v>
      </c>
      <c r="AK588">
        <v>3.6</v>
      </c>
      <c r="AL588">
        <v>3.8</v>
      </c>
      <c r="AM588">
        <v>187.51599999999999</v>
      </c>
      <c r="AN588">
        <v>1856.99</v>
      </c>
      <c r="AO588" t="s">
        <v>844</v>
      </c>
    </row>
    <row r="589" spans="1:41">
      <c r="A589" t="s">
        <v>483</v>
      </c>
      <c r="B589" t="s">
        <v>3</v>
      </c>
      <c r="C589" t="s">
        <v>842</v>
      </c>
      <c r="D589" t="s">
        <v>440</v>
      </c>
      <c r="E589" t="s">
        <v>843</v>
      </c>
      <c r="F589" t="s">
        <v>94</v>
      </c>
      <c r="G589" t="s">
        <v>371</v>
      </c>
      <c r="H589">
        <v>2</v>
      </c>
      <c r="I589" t="s">
        <v>107</v>
      </c>
      <c r="J589" t="s">
        <v>108</v>
      </c>
      <c r="K589">
        <v>1</v>
      </c>
      <c r="L589">
        <v>2</v>
      </c>
      <c r="M589" t="s">
        <v>98</v>
      </c>
      <c r="N589">
        <v>0.91</v>
      </c>
      <c r="O589" t="s">
        <v>99</v>
      </c>
      <c r="P589" t="s">
        <v>109</v>
      </c>
      <c r="Q589" t="s">
        <v>442</v>
      </c>
      <c r="R589" t="s">
        <v>90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92.7</v>
      </c>
      <c r="AA589">
        <v>85.1</v>
      </c>
      <c r="AB589">
        <v>3.38</v>
      </c>
      <c r="AC589">
        <v>1.44</v>
      </c>
      <c r="AD589">
        <v>0.57999999999999996</v>
      </c>
      <c r="AE589">
        <v>3.0649999999999999</v>
      </c>
      <c r="AF589">
        <v>-1.22</v>
      </c>
      <c r="AG589">
        <v>6.6059999999999999</v>
      </c>
      <c r="AH589">
        <v>0.01</v>
      </c>
      <c r="AI589">
        <v>9.3699999999999992</v>
      </c>
      <c r="AJ589">
        <v>23.8</v>
      </c>
      <c r="AK589">
        <v>-3.8</v>
      </c>
      <c r="AL589">
        <v>3.6</v>
      </c>
      <c r="AM589">
        <v>179.946</v>
      </c>
      <c r="AN589">
        <v>1865.73</v>
      </c>
      <c r="AO589" t="s">
        <v>845</v>
      </c>
    </row>
    <row r="590" spans="1:41">
      <c r="A590" t="s">
        <v>483</v>
      </c>
      <c r="B590" t="s">
        <v>3</v>
      </c>
      <c r="C590" t="s">
        <v>842</v>
      </c>
      <c r="D590" t="s">
        <v>440</v>
      </c>
      <c r="E590" t="s">
        <v>843</v>
      </c>
      <c r="F590" t="s">
        <v>94</v>
      </c>
      <c r="G590" t="s">
        <v>371</v>
      </c>
      <c r="H590">
        <v>3</v>
      </c>
      <c r="I590" t="s">
        <v>107</v>
      </c>
      <c r="J590" t="s">
        <v>108</v>
      </c>
      <c r="K590">
        <v>2</v>
      </c>
      <c r="L590">
        <v>1</v>
      </c>
      <c r="M590" t="s">
        <v>98</v>
      </c>
      <c r="N590">
        <v>0.91</v>
      </c>
      <c r="O590" t="s">
        <v>111</v>
      </c>
      <c r="P590" t="s">
        <v>112</v>
      </c>
      <c r="Q590" t="s">
        <v>458</v>
      </c>
      <c r="R590" t="s">
        <v>90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0</v>
      </c>
      <c r="Y590">
        <v>1</v>
      </c>
      <c r="Z590">
        <v>90</v>
      </c>
      <c r="AA590">
        <v>82.7</v>
      </c>
      <c r="AB590">
        <v>3.26</v>
      </c>
      <c r="AC590">
        <v>1.52</v>
      </c>
      <c r="AD590">
        <v>3.5999999999999997E-2</v>
      </c>
      <c r="AE590">
        <v>2.4529999999999998</v>
      </c>
      <c r="AF590">
        <v>-1.446</v>
      </c>
      <c r="AG590">
        <v>6.6719999999999997</v>
      </c>
      <c r="AH590">
        <v>-0.28000000000000003</v>
      </c>
      <c r="AI590">
        <v>10.79</v>
      </c>
      <c r="AJ590">
        <v>23.8</v>
      </c>
      <c r="AK590">
        <v>-1.3</v>
      </c>
      <c r="AL590">
        <v>3.5</v>
      </c>
      <c r="AM590">
        <v>181.47399999999999</v>
      </c>
      <c r="AN590">
        <v>2086.65</v>
      </c>
      <c r="AO590" t="s">
        <v>846</v>
      </c>
    </row>
    <row r="591" spans="1:41">
      <c r="A591" t="s">
        <v>483</v>
      </c>
      <c r="B591" t="s">
        <v>3</v>
      </c>
      <c r="C591" t="s">
        <v>842</v>
      </c>
      <c r="D591" t="s">
        <v>440</v>
      </c>
      <c r="E591" t="s">
        <v>843</v>
      </c>
      <c r="F591" t="s">
        <v>94</v>
      </c>
      <c r="G591" t="s">
        <v>371</v>
      </c>
      <c r="H591">
        <v>4</v>
      </c>
      <c r="I591" t="s">
        <v>103</v>
      </c>
      <c r="J591" t="s">
        <v>104</v>
      </c>
      <c r="K591">
        <v>3</v>
      </c>
      <c r="L591">
        <v>1</v>
      </c>
      <c r="M591" t="s">
        <v>98</v>
      </c>
      <c r="N591">
        <v>0.91</v>
      </c>
      <c r="O591" t="s">
        <v>210</v>
      </c>
      <c r="Q591" t="s">
        <v>372</v>
      </c>
      <c r="R591" t="s">
        <v>90</v>
      </c>
      <c r="S591">
        <v>0</v>
      </c>
      <c r="T591">
        <v>0</v>
      </c>
      <c r="U591">
        <v>2</v>
      </c>
      <c r="V591">
        <v>0</v>
      </c>
      <c r="W591">
        <v>0</v>
      </c>
      <c r="X591">
        <v>0</v>
      </c>
      <c r="Y591">
        <v>1</v>
      </c>
      <c r="Z591">
        <v>92.9</v>
      </c>
      <c r="AA591">
        <v>85.3</v>
      </c>
      <c r="AB591">
        <v>3.31</v>
      </c>
      <c r="AC591">
        <v>1.76</v>
      </c>
      <c r="AD591">
        <v>-0.46300000000000002</v>
      </c>
      <c r="AE591">
        <v>1.9019999999999999</v>
      </c>
      <c r="AF591">
        <v>-1.5760000000000001</v>
      </c>
      <c r="AG591">
        <v>6.3959999999999999</v>
      </c>
      <c r="AH591">
        <v>-0.7</v>
      </c>
      <c r="AI591">
        <v>10.74</v>
      </c>
      <c r="AJ591">
        <v>23.8</v>
      </c>
      <c r="AK591">
        <v>2.2999999999999998</v>
      </c>
      <c r="AL591">
        <v>3.1</v>
      </c>
      <c r="AM591">
        <v>183.68899999999999</v>
      </c>
      <c r="AN591">
        <v>2146.1799999999998</v>
      </c>
      <c r="AO591" t="s">
        <v>847</v>
      </c>
    </row>
    <row r="592" spans="1:41">
      <c r="A592" t="s">
        <v>483</v>
      </c>
      <c r="B592" t="s">
        <v>3</v>
      </c>
      <c r="C592" t="s">
        <v>842</v>
      </c>
      <c r="D592" t="s">
        <v>440</v>
      </c>
      <c r="E592" t="s">
        <v>843</v>
      </c>
      <c r="F592" t="s">
        <v>94</v>
      </c>
      <c r="G592" t="s">
        <v>371</v>
      </c>
      <c r="H592">
        <v>5</v>
      </c>
      <c r="I592" t="s">
        <v>107</v>
      </c>
      <c r="J592" t="s">
        <v>108</v>
      </c>
      <c r="K592">
        <v>3</v>
      </c>
      <c r="L592">
        <v>2</v>
      </c>
      <c r="M592" t="s">
        <v>508</v>
      </c>
      <c r="N592">
        <v>0.90500000000000003</v>
      </c>
      <c r="O592" t="s">
        <v>210</v>
      </c>
      <c r="P592" t="s">
        <v>141</v>
      </c>
      <c r="Q592" t="s">
        <v>372</v>
      </c>
      <c r="R592" t="s">
        <v>90</v>
      </c>
      <c r="S592">
        <v>0</v>
      </c>
      <c r="T592">
        <v>1</v>
      </c>
      <c r="U592">
        <v>2</v>
      </c>
      <c r="V592">
        <v>0</v>
      </c>
      <c r="W592">
        <v>0</v>
      </c>
      <c r="X592">
        <v>0</v>
      </c>
      <c r="Y592">
        <v>1</v>
      </c>
      <c r="Z592">
        <v>92.8</v>
      </c>
      <c r="AA592">
        <v>85.2</v>
      </c>
      <c r="AB592">
        <v>3.34</v>
      </c>
      <c r="AC592">
        <v>1.48</v>
      </c>
      <c r="AD592">
        <v>-1.248</v>
      </c>
      <c r="AE592">
        <v>2.165</v>
      </c>
      <c r="AF592">
        <v>-1.49</v>
      </c>
      <c r="AG592">
        <v>6.5629999999999997</v>
      </c>
      <c r="AH592">
        <v>-4.66</v>
      </c>
      <c r="AI592">
        <v>8.48</v>
      </c>
      <c r="AJ592">
        <v>23.8</v>
      </c>
      <c r="AK592">
        <v>23.9</v>
      </c>
      <c r="AL592">
        <v>4.4000000000000004</v>
      </c>
      <c r="AM592">
        <v>208.68100000000001</v>
      </c>
      <c r="AN592">
        <v>1924.46</v>
      </c>
      <c r="AO592" t="s">
        <v>848</v>
      </c>
    </row>
    <row r="593" spans="1:41">
      <c r="A593" t="s">
        <v>483</v>
      </c>
      <c r="B593" t="s">
        <v>3</v>
      </c>
      <c r="C593" t="s">
        <v>842</v>
      </c>
      <c r="D593" t="s">
        <v>440</v>
      </c>
      <c r="E593" t="s">
        <v>843</v>
      </c>
      <c r="F593" t="s">
        <v>94</v>
      </c>
      <c r="G593" t="s">
        <v>371</v>
      </c>
      <c r="H593">
        <v>6</v>
      </c>
      <c r="I593" t="s">
        <v>96</v>
      </c>
      <c r="J593" t="s">
        <v>97</v>
      </c>
      <c r="K593">
        <v>4</v>
      </c>
      <c r="L593">
        <v>1</v>
      </c>
      <c r="M593" t="s">
        <v>98</v>
      </c>
      <c r="N593">
        <v>0.91200000000000003</v>
      </c>
      <c r="O593" t="s">
        <v>143</v>
      </c>
      <c r="Q593" t="s">
        <v>648</v>
      </c>
      <c r="R593" t="s">
        <v>90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2</v>
      </c>
      <c r="Z593">
        <v>91.5</v>
      </c>
      <c r="AA593">
        <v>84</v>
      </c>
      <c r="AB593">
        <v>3.36</v>
      </c>
      <c r="AC593">
        <v>1.71</v>
      </c>
      <c r="AD593">
        <v>-0.16400000000000001</v>
      </c>
      <c r="AE593">
        <v>1.643</v>
      </c>
      <c r="AF593">
        <v>-1.3460000000000001</v>
      </c>
      <c r="AG593">
        <v>6.4610000000000003</v>
      </c>
      <c r="AH593">
        <v>-0.97</v>
      </c>
      <c r="AI593">
        <v>9.84</v>
      </c>
      <c r="AJ593">
        <v>23.8</v>
      </c>
      <c r="AK593">
        <v>3.5</v>
      </c>
      <c r="AL593">
        <v>3.8</v>
      </c>
      <c r="AM593">
        <v>185.63</v>
      </c>
      <c r="AN593">
        <v>1938.45</v>
      </c>
      <c r="AO593" t="s">
        <v>849</v>
      </c>
    </row>
    <row r="594" spans="1:41">
      <c r="A594" t="s">
        <v>483</v>
      </c>
      <c r="B594" t="s">
        <v>3</v>
      </c>
      <c r="C594" t="s">
        <v>842</v>
      </c>
      <c r="D594" t="s">
        <v>440</v>
      </c>
      <c r="E594" t="s">
        <v>843</v>
      </c>
      <c r="F594" t="s">
        <v>94</v>
      </c>
      <c r="G594" t="s">
        <v>371</v>
      </c>
      <c r="H594">
        <v>7</v>
      </c>
      <c r="I594" t="s">
        <v>96</v>
      </c>
      <c r="J594" t="s">
        <v>97</v>
      </c>
      <c r="K594">
        <v>4</v>
      </c>
      <c r="L594">
        <v>2</v>
      </c>
      <c r="M594" t="s">
        <v>98</v>
      </c>
      <c r="N594">
        <v>0.90700000000000003</v>
      </c>
      <c r="O594" t="s">
        <v>143</v>
      </c>
      <c r="Q594" t="s">
        <v>648</v>
      </c>
      <c r="R594" t="s">
        <v>90</v>
      </c>
      <c r="S594">
        <v>1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2</v>
      </c>
      <c r="Z594">
        <v>92.5</v>
      </c>
      <c r="AA594">
        <v>84.2</v>
      </c>
      <c r="AB594">
        <v>3.37</v>
      </c>
      <c r="AC594">
        <v>1.63</v>
      </c>
      <c r="AD594">
        <v>-1.887</v>
      </c>
      <c r="AE594">
        <v>2.7559999999999998</v>
      </c>
      <c r="AF594">
        <v>-1.496</v>
      </c>
      <c r="AG594">
        <v>6.548</v>
      </c>
      <c r="AH594">
        <v>0.45</v>
      </c>
      <c r="AI594">
        <v>9.24</v>
      </c>
      <c r="AJ594">
        <v>23.7</v>
      </c>
      <c r="AK594">
        <v>-1.8</v>
      </c>
      <c r="AL594">
        <v>3.8</v>
      </c>
      <c r="AM594">
        <v>177.20599999999999</v>
      </c>
      <c r="AN594">
        <v>1820.64</v>
      </c>
      <c r="AO594" t="s">
        <v>850</v>
      </c>
    </row>
    <row r="595" spans="1:41">
      <c r="A595" t="s">
        <v>483</v>
      </c>
      <c r="B595" t="s">
        <v>3</v>
      </c>
      <c r="C595" t="s">
        <v>842</v>
      </c>
      <c r="D595" t="s">
        <v>440</v>
      </c>
      <c r="E595" t="s">
        <v>843</v>
      </c>
      <c r="F595" t="s">
        <v>94</v>
      </c>
      <c r="G595" t="s">
        <v>371</v>
      </c>
      <c r="H595">
        <v>8</v>
      </c>
      <c r="I595" t="s">
        <v>96</v>
      </c>
      <c r="J595" t="s">
        <v>97</v>
      </c>
      <c r="K595">
        <v>4</v>
      </c>
      <c r="L595">
        <v>3</v>
      </c>
      <c r="M595" t="s">
        <v>98</v>
      </c>
      <c r="N595">
        <v>0.91100000000000003</v>
      </c>
      <c r="O595" t="s">
        <v>143</v>
      </c>
      <c r="Q595" t="s">
        <v>648</v>
      </c>
      <c r="R595" t="s">
        <v>90</v>
      </c>
      <c r="S595">
        <v>2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2</v>
      </c>
      <c r="Z595">
        <v>90.9</v>
      </c>
      <c r="AA595">
        <v>83.3</v>
      </c>
      <c r="AB595">
        <v>3.37</v>
      </c>
      <c r="AC595">
        <v>1.63</v>
      </c>
      <c r="AD595">
        <v>-0.92600000000000005</v>
      </c>
      <c r="AE595">
        <v>1.8859999999999999</v>
      </c>
      <c r="AF595">
        <v>-1.577</v>
      </c>
      <c r="AG595">
        <v>6.5439999999999996</v>
      </c>
      <c r="AH595">
        <v>-0.54</v>
      </c>
      <c r="AI595">
        <v>9.48</v>
      </c>
      <c r="AJ595">
        <v>23.8</v>
      </c>
      <c r="AK595">
        <v>1.8</v>
      </c>
      <c r="AL595">
        <v>4</v>
      </c>
      <c r="AM595">
        <v>183.215</v>
      </c>
      <c r="AN595">
        <v>1848.32</v>
      </c>
      <c r="AO595" t="s">
        <v>851</v>
      </c>
    </row>
    <row r="596" spans="1:41">
      <c r="A596" t="s">
        <v>483</v>
      </c>
      <c r="B596" t="s">
        <v>3</v>
      </c>
      <c r="C596" t="s">
        <v>842</v>
      </c>
      <c r="D596" t="s">
        <v>440</v>
      </c>
      <c r="E596" t="s">
        <v>843</v>
      </c>
      <c r="F596" t="s">
        <v>94</v>
      </c>
      <c r="G596" t="s">
        <v>371</v>
      </c>
      <c r="H596">
        <v>9</v>
      </c>
      <c r="I596" t="s">
        <v>96</v>
      </c>
      <c r="J596" t="s">
        <v>97</v>
      </c>
      <c r="K596">
        <v>4</v>
      </c>
      <c r="L596">
        <v>4</v>
      </c>
      <c r="M596" t="s">
        <v>98</v>
      </c>
      <c r="N596">
        <v>0.90600000000000003</v>
      </c>
      <c r="O596" t="s">
        <v>143</v>
      </c>
      <c r="Q596" t="s">
        <v>648</v>
      </c>
      <c r="R596" t="s">
        <v>90</v>
      </c>
      <c r="S596">
        <v>3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2</v>
      </c>
      <c r="Z596">
        <v>89.5</v>
      </c>
      <c r="AA596">
        <v>81.900000000000006</v>
      </c>
      <c r="AB596">
        <v>3.37</v>
      </c>
      <c r="AC596">
        <v>1.63</v>
      </c>
      <c r="AD596">
        <v>-1.36</v>
      </c>
      <c r="AE596">
        <v>2.5579999999999998</v>
      </c>
      <c r="AF596">
        <v>-1.639</v>
      </c>
      <c r="AG596">
        <v>6.56</v>
      </c>
      <c r="AH596">
        <v>-1.45</v>
      </c>
      <c r="AI596">
        <v>9.81</v>
      </c>
      <c r="AJ596">
        <v>23.8</v>
      </c>
      <c r="AK596">
        <v>7.6</v>
      </c>
      <c r="AL596">
        <v>4</v>
      </c>
      <c r="AM596">
        <v>188.363</v>
      </c>
      <c r="AN596">
        <v>1900.72</v>
      </c>
      <c r="AO596" t="s">
        <v>852</v>
      </c>
    </row>
    <row r="597" spans="1:41">
      <c r="A597" t="s">
        <v>483</v>
      </c>
      <c r="B597" t="s">
        <v>3</v>
      </c>
      <c r="C597" t="s">
        <v>842</v>
      </c>
      <c r="D597" t="s">
        <v>440</v>
      </c>
      <c r="E597" t="s">
        <v>843</v>
      </c>
      <c r="F597" t="s">
        <v>94</v>
      </c>
      <c r="G597" t="s">
        <v>371</v>
      </c>
      <c r="H597">
        <v>10</v>
      </c>
      <c r="I597" t="s">
        <v>103</v>
      </c>
      <c r="J597" t="s">
        <v>104</v>
      </c>
      <c r="K597">
        <v>5</v>
      </c>
      <c r="L597">
        <v>1</v>
      </c>
      <c r="M597" t="s">
        <v>508</v>
      </c>
      <c r="N597">
        <v>0.89900000000000002</v>
      </c>
      <c r="O597" t="s">
        <v>136</v>
      </c>
      <c r="Q597" t="s">
        <v>465</v>
      </c>
      <c r="R597" t="s">
        <v>3</v>
      </c>
      <c r="S597">
        <v>0</v>
      </c>
      <c r="T597">
        <v>0</v>
      </c>
      <c r="U597">
        <v>1</v>
      </c>
      <c r="V597">
        <v>1</v>
      </c>
      <c r="W597">
        <v>0</v>
      </c>
      <c r="X597">
        <v>0</v>
      </c>
      <c r="Y597">
        <v>2</v>
      </c>
      <c r="Z597">
        <v>89.7</v>
      </c>
      <c r="AA597">
        <v>82.5</v>
      </c>
      <c r="AB597">
        <v>3.5</v>
      </c>
      <c r="AC597">
        <v>1.65</v>
      </c>
      <c r="AD597">
        <v>-0.501</v>
      </c>
      <c r="AE597">
        <v>3.423</v>
      </c>
      <c r="AF597">
        <v>-1.302</v>
      </c>
      <c r="AG597">
        <v>6.5369999999999999</v>
      </c>
      <c r="AH597">
        <v>-3.95</v>
      </c>
      <c r="AI597">
        <v>6.31</v>
      </c>
      <c r="AJ597">
        <v>23.8</v>
      </c>
      <c r="AK597">
        <v>15.7</v>
      </c>
      <c r="AL597">
        <v>5.3</v>
      </c>
      <c r="AM597">
        <v>211.88399999999999</v>
      </c>
      <c r="AN597">
        <v>1439.59</v>
      </c>
      <c r="AO597" t="s">
        <v>853</v>
      </c>
    </row>
    <row r="598" spans="1:41">
      <c r="A598" t="s">
        <v>483</v>
      </c>
      <c r="B598" t="s">
        <v>3</v>
      </c>
      <c r="C598" t="s">
        <v>842</v>
      </c>
      <c r="D598" t="s">
        <v>440</v>
      </c>
      <c r="E598" t="s">
        <v>843</v>
      </c>
      <c r="F598" t="s">
        <v>94</v>
      </c>
      <c r="G598" t="s">
        <v>371</v>
      </c>
      <c r="H598">
        <v>11</v>
      </c>
      <c r="I598" t="s">
        <v>107</v>
      </c>
      <c r="J598" t="s">
        <v>108</v>
      </c>
      <c r="K598">
        <v>5</v>
      </c>
      <c r="L598">
        <v>2</v>
      </c>
      <c r="M598" t="s">
        <v>508</v>
      </c>
      <c r="N598">
        <v>0.90300000000000002</v>
      </c>
      <c r="O598" t="s">
        <v>136</v>
      </c>
      <c r="P598" t="s">
        <v>141</v>
      </c>
      <c r="Q598" t="s">
        <v>465</v>
      </c>
      <c r="R598" t="s">
        <v>3</v>
      </c>
      <c r="S598">
        <v>0</v>
      </c>
      <c r="T598">
        <v>1</v>
      </c>
      <c r="U598">
        <v>1</v>
      </c>
      <c r="V598">
        <v>1</v>
      </c>
      <c r="W598">
        <v>0</v>
      </c>
      <c r="X598">
        <v>0</v>
      </c>
      <c r="Y598">
        <v>2</v>
      </c>
      <c r="Z598">
        <v>91</v>
      </c>
      <c r="AA598">
        <v>83.5</v>
      </c>
      <c r="AB598">
        <v>3.6</v>
      </c>
      <c r="AC598">
        <v>1.67</v>
      </c>
      <c r="AD598">
        <v>-1.1160000000000001</v>
      </c>
      <c r="AE598">
        <v>3.024</v>
      </c>
      <c r="AF598">
        <v>-1.111</v>
      </c>
      <c r="AG598">
        <v>6.5049999999999999</v>
      </c>
      <c r="AH598">
        <v>-4.63</v>
      </c>
      <c r="AI598">
        <v>7.06</v>
      </c>
      <c r="AJ598">
        <v>23.8</v>
      </c>
      <c r="AK598">
        <v>21</v>
      </c>
      <c r="AL598">
        <v>5</v>
      </c>
      <c r="AM598">
        <v>213.083</v>
      </c>
      <c r="AN598">
        <v>1650.67</v>
      </c>
      <c r="AO598" t="s">
        <v>854</v>
      </c>
    </row>
    <row r="599" spans="1:41">
      <c r="A599" t="s">
        <v>483</v>
      </c>
      <c r="B599" t="s">
        <v>3</v>
      </c>
      <c r="C599" t="s">
        <v>842</v>
      </c>
      <c r="D599" t="s">
        <v>440</v>
      </c>
      <c r="E599" t="s">
        <v>843</v>
      </c>
      <c r="F599" t="s">
        <v>94</v>
      </c>
      <c r="G599" t="s">
        <v>371</v>
      </c>
      <c r="H599">
        <v>12</v>
      </c>
      <c r="I599" t="s">
        <v>96</v>
      </c>
      <c r="J599" t="s">
        <v>97</v>
      </c>
      <c r="K599">
        <v>6</v>
      </c>
      <c r="L599">
        <v>1</v>
      </c>
      <c r="M599" t="s">
        <v>98</v>
      </c>
      <c r="N599">
        <v>0.90900000000000003</v>
      </c>
      <c r="O599" t="s">
        <v>231</v>
      </c>
      <c r="Q599" t="s">
        <v>855</v>
      </c>
      <c r="R599" t="s">
        <v>90</v>
      </c>
      <c r="S599">
        <v>0</v>
      </c>
      <c r="T599">
        <v>0</v>
      </c>
      <c r="U599">
        <v>2</v>
      </c>
      <c r="V599">
        <v>0</v>
      </c>
      <c r="W599">
        <v>0</v>
      </c>
      <c r="X599">
        <v>0</v>
      </c>
      <c r="Y599">
        <v>2</v>
      </c>
      <c r="Z599">
        <v>93</v>
      </c>
      <c r="AA599">
        <v>85.6</v>
      </c>
      <c r="AB599">
        <v>3.24</v>
      </c>
      <c r="AC599">
        <v>1.46</v>
      </c>
      <c r="AD599">
        <v>0.876</v>
      </c>
      <c r="AE599">
        <v>1.3280000000000001</v>
      </c>
      <c r="AF599">
        <v>-1.23</v>
      </c>
      <c r="AG599">
        <v>6.4329999999999998</v>
      </c>
      <c r="AH599">
        <v>-0.69</v>
      </c>
      <c r="AI599">
        <v>9.9</v>
      </c>
      <c r="AJ599">
        <v>23.8</v>
      </c>
      <c r="AK599">
        <v>0.1</v>
      </c>
      <c r="AL599">
        <v>3.5</v>
      </c>
      <c r="AM599">
        <v>183.99700000000001</v>
      </c>
      <c r="AN599">
        <v>1980.92</v>
      </c>
      <c r="AO599" t="s">
        <v>856</v>
      </c>
    </row>
    <row r="600" spans="1:41">
      <c r="A600" t="s">
        <v>483</v>
      </c>
      <c r="B600" t="s">
        <v>3</v>
      </c>
      <c r="C600" t="s">
        <v>842</v>
      </c>
      <c r="D600" t="s">
        <v>440</v>
      </c>
      <c r="E600" t="s">
        <v>843</v>
      </c>
      <c r="F600" t="s">
        <v>94</v>
      </c>
      <c r="G600" t="s">
        <v>371</v>
      </c>
      <c r="H600">
        <v>13</v>
      </c>
      <c r="I600" t="s">
        <v>127</v>
      </c>
      <c r="J600" t="s">
        <v>104</v>
      </c>
      <c r="K600">
        <v>6</v>
      </c>
      <c r="L600">
        <v>2</v>
      </c>
      <c r="M600" t="s">
        <v>98</v>
      </c>
      <c r="N600">
        <v>0.91200000000000003</v>
      </c>
      <c r="O600" t="s">
        <v>231</v>
      </c>
      <c r="Q600" t="s">
        <v>855</v>
      </c>
      <c r="R600" t="s">
        <v>90</v>
      </c>
      <c r="S600">
        <v>1</v>
      </c>
      <c r="T600">
        <v>0</v>
      </c>
      <c r="U600">
        <v>2</v>
      </c>
      <c r="V600">
        <v>0</v>
      </c>
      <c r="W600">
        <v>0</v>
      </c>
      <c r="X600">
        <v>0</v>
      </c>
      <c r="Y600">
        <v>2</v>
      </c>
      <c r="Z600">
        <v>92</v>
      </c>
      <c r="AA600">
        <v>84.6</v>
      </c>
      <c r="AB600">
        <v>3.24</v>
      </c>
      <c r="AC600">
        <v>1.46</v>
      </c>
      <c r="AD600">
        <v>-8.5000000000000006E-2</v>
      </c>
      <c r="AE600">
        <v>1.8069999999999999</v>
      </c>
      <c r="AF600">
        <v>-1.3180000000000001</v>
      </c>
      <c r="AG600">
        <v>6.4619999999999997</v>
      </c>
      <c r="AH600">
        <v>-0.47</v>
      </c>
      <c r="AI600">
        <v>10.85</v>
      </c>
      <c r="AJ600">
        <v>23.8</v>
      </c>
      <c r="AK600">
        <v>0.5</v>
      </c>
      <c r="AL600">
        <v>3.2</v>
      </c>
      <c r="AM600">
        <v>182.47399999999999</v>
      </c>
      <c r="AN600">
        <v>2147.7600000000002</v>
      </c>
      <c r="AO600" t="s">
        <v>857</v>
      </c>
    </row>
    <row r="601" spans="1:41">
      <c r="A601" t="s">
        <v>483</v>
      </c>
      <c r="B601" t="s">
        <v>3</v>
      </c>
      <c r="C601" t="s">
        <v>842</v>
      </c>
      <c r="D601" t="s">
        <v>440</v>
      </c>
      <c r="E601" t="s">
        <v>843</v>
      </c>
      <c r="F601" t="s">
        <v>94</v>
      </c>
      <c r="G601" t="s">
        <v>371</v>
      </c>
      <c r="H601">
        <v>14</v>
      </c>
      <c r="I601" t="s">
        <v>96</v>
      </c>
      <c r="J601" t="s">
        <v>97</v>
      </c>
      <c r="K601">
        <v>6</v>
      </c>
      <c r="L601">
        <v>3</v>
      </c>
      <c r="M601" t="s">
        <v>122</v>
      </c>
      <c r="N601">
        <v>0.91800000000000004</v>
      </c>
      <c r="O601" t="s">
        <v>231</v>
      </c>
      <c r="Q601" t="s">
        <v>855</v>
      </c>
      <c r="R601" t="s">
        <v>90</v>
      </c>
      <c r="S601">
        <v>1</v>
      </c>
      <c r="T601">
        <v>1</v>
      </c>
      <c r="U601">
        <v>2</v>
      </c>
      <c r="V601">
        <v>0</v>
      </c>
      <c r="W601">
        <v>0</v>
      </c>
      <c r="X601">
        <v>0</v>
      </c>
      <c r="Y601">
        <v>2</v>
      </c>
      <c r="Z601">
        <v>85.6</v>
      </c>
      <c r="AA601">
        <v>79.8</v>
      </c>
      <c r="AB601">
        <v>3.24</v>
      </c>
      <c r="AC601">
        <v>1.46</v>
      </c>
      <c r="AD601">
        <v>-0.155</v>
      </c>
      <c r="AE601">
        <v>-0.54400000000000004</v>
      </c>
      <c r="AF601">
        <v>-1.3240000000000001</v>
      </c>
      <c r="AG601">
        <v>6.37</v>
      </c>
      <c r="AH601">
        <v>-5.47</v>
      </c>
      <c r="AI601">
        <v>7.12</v>
      </c>
      <c r="AJ601">
        <v>23.9</v>
      </c>
      <c r="AK601">
        <v>18.899999999999999</v>
      </c>
      <c r="AL601">
        <v>6.2</v>
      </c>
      <c r="AM601">
        <v>217.37</v>
      </c>
      <c r="AN601">
        <v>1661.88</v>
      </c>
      <c r="AO601" t="s">
        <v>858</v>
      </c>
    </row>
    <row r="602" spans="1:41">
      <c r="A602" t="s">
        <v>483</v>
      </c>
      <c r="B602" t="s">
        <v>3</v>
      </c>
      <c r="C602" t="s">
        <v>842</v>
      </c>
      <c r="D602" t="s">
        <v>440</v>
      </c>
      <c r="E602" t="s">
        <v>843</v>
      </c>
      <c r="F602" t="s">
        <v>94</v>
      </c>
      <c r="G602" t="s">
        <v>371</v>
      </c>
      <c r="H602">
        <v>15</v>
      </c>
      <c r="I602" t="s">
        <v>107</v>
      </c>
      <c r="J602" t="s">
        <v>108</v>
      </c>
      <c r="K602">
        <v>6</v>
      </c>
      <c r="L602">
        <v>4</v>
      </c>
      <c r="M602" t="s">
        <v>508</v>
      </c>
      <c r="N602">
        <v>0.9</v>
      </c>
      <c r="O602" t="s">
        <v>231</v>
      </c>
      <c r="P602" t="s">
        <v>234</v>
      </c>
      <c r="Q602" t="s">
        <v>855</v>
      </c>
      <c r="R602" t="s">
        <v>90</v>
      </c>
      <c r="S602">
        <v>2</v>
      </c>
      <c r="T602">
        <v>1</v>
      </c>
      <c r="U602">
        <v>2</v>
      </c>
      <c r="V602">
        <v>0</v>
      </c>
      <c r="W602">
        <v>0</v>
      </c>
      <c r="X602">
        <v>0</v>
      </c>
      <c r="Y602">
        <v>2</v>
      </c>
      <c r="Z602">
        <v>92.9</v>
      </c>
      <c r="AA602">
        <v>84.9</v>
      </c>
      <c r="AB602">
        <v>3.24</v>
      </c>
      <c r="AC602">
        <v>1.46</v>
      </c>
      <c r="AD602">
        <v>0.159</v>
      </c>
      <c r="AE602">
        <v>2.9790000000000001</v>
      </c>
      <c r="AF602">
        <v>-1.5269999999999999</v>
      </c>
      <c r="AG602">
        <v>6.4740000000000002</v>
      </c>
      <c r="AH602">
        <v>-5.98</v>
      </c>
      <c r="AI602">
        <v>7.26</v>
      </c>
      <c r="AJ602">
        <v>23.7</v>
      </c>
      <c r="AK602">
        <v>25.6</v>
      </c>
      <c r="AL602">
        <v>4.9000000000000004</v>
      </c>
      <c r="AM602">
        <v>219.31</v>
      </c>
      <c r="AN602">
        <v>1867.14</v>
      </c>
      <c r="AO602" t="s">
        <v>859</v>
      </c>
    </row>
    <row r="603" spans="1:41">
      <c r="A603" t="s">
        <v>483</v>
      </c>
      <c r="B603" t="s">
        <v>3</v>
      </c>
      <c r="C603" t="s">
        <v>842</v>
      </c>
      <c r="D603" t="s">
        <v>440</v>
      </c>
      <c r="E603" t="s">
        <v>843</v>
      </c>
      <c r="F603" t="s">
        <v>94</v>
      </c>
      <c r="G603" t="s">
        <v>371</v>
      </c>
      <c r="H603">
        <v>16</v>
      </c>
      <c r="I603" t="s">
        <v>103</v>
      </c>
      <c r="J603" t="s">
        <v>104</v>
      </c>
      <c r="K603">
        <v>7</v>
      </c>
      <c r="L603">
        <v>1</v>
      </c>
      <c r="M603" t="s">
        <v>98</v>
      </c>
      <c r="N603">
        <v>0.90800000000000003</v>
      </c>
      <c r="O603" t="s">
        <v>210</v>
      </c>
      <c r="Q603" t="s">
        <v>385</v>
      </c>
      <c r="R603" t="s">
        <v>3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3</v>
      </c>
      <c r="Z603">
        <v>91.6</v>
      </c>
      <c r="AA603">
        <v>84.6</v>
      </c>
      <c r="AB603">
        <v>3.46</v>
      </c>
      <c r="AC603">
        <v>1.65</v>
      </c>
      <c r="AD603">
        <v>-0.35</v>
      </c>
      <c r="AE603">
        <v>3.2559999999999998</v>
      </c>
      <c r="AF603">
        <v>-1.0940000000000001</v>
      </c>
      <c r="AG603">
        <v>6.7610000000000001</v>
      </c>
      <c r="AH603">
        <v>0.82</v>
      </c>
      <c r="AI603">
        <v>9.98</v>
      </c>
      <c r="AJ603">
        <v>23.8</v>
      </c>
      <c r="AK603">
        <v>-6.9</v>
      </c>
      <c r="AL603">
        <v>3.4</v>
      </c>
      <c r="AM603">
        <v>175.304</v>
      </c>
      <c r="AN603">
        <v>1987.68</v>
      </c>
      <c r="AO603" t="s">
        <v>860</v>
      </c>
    </row>
    <row r="604" spans="1:41">
      <c r="A604" t="s">
        <v>483</v>
      </c>
      <c r="B604" t="s">
        <v>3</v>
      </c>
      <c r="C604" t="s">
        <v>842</v>
      </c>
      <c r="D604" t="s">
        <v>440</v>
      </c>
      <c r="E604" t="s">
        <v>843</v>
      </c>
      <c r="F604" t="s">
        <v>94</v>
      </c>
      <c r="G604" t="s">
        <v>371</v>
      </c>
      <c r="H604">
        <v>17</v>
      </c>
      <c r="I604" t="s">
        <v>96</v>
      </c>
      <c r="J604" t="s">
        <v>97</v>
      </c>
      <c r="K604">
        <v>7</v>
      </c>
      <c r="L604">
        <v>2</v>
      </c>
      <c r="M604" t="s">
        <v>115</v>
      </c>
      <c r="N604">
        <v>0.90800000000000003</v>
      </c>
      <c r="O604" t="s">
        <v>210</v>
      </c>
      <c r="Q604" t="s">
        <v>385</v>
      </c>
      <c r="R604" t="s">
        <v>3</v>
      </c>
      <c r="S604">
        <v>0</v>
      </c>
      <c r="T604">
        <v>1</v>
      </c>
      <c r="U604">
        <v>0</v>
      </c>
      <c r="V604">
        <v>0</v>
      </c>
      <c r="W604">
        <v>0</v>
      </c>
      <c r="X604">
        <v>0</v>
      </c>
      <c r="Y604">
        <v>3</v>
      </c>
      <c r="Z604">
        <v>84.6</v>
      </c>
      <c r="AA604">
        <v>79.400000000000006</v>
      </c>
      <c r="AB604">
        <v>3.46</v>
      </c>
      <c r="AC604">
        <v>1.6</v>
      </c>
      <c r="AD604">
        <v>1.2410000000000001</v>
      </c>
      <c r="AE604">
        <v>2.157</v>
      </c>
      <c r="AF604">
        <v>-1.359</v>
      </c>
      <c r="AG604">
        <v>6.556</v>
      </c>
      <c r="AH604">
        <v>5.04</v>
      </c>
      <c r="AI604">
        <v>1.1200000000000001</v>
      </c>
      <c r="AJ604">
        <v>23.9</v>
      </c>
      <c r="AK604">
        <v>-15.5</v>
      </c>
      <c r="AL604">
        <v>8.3000000000000007</v>
      </c>
      <c r="AM604">
        <v>102.985</v>
      </c>
      <c r="AN604">
        <v>953.52300000000002</v>
      </c>
      <c r="AO604" t="s">
        <v>861</v>
      </c>
    </row>
    <row r="605" spans="1:41">
      <c r="A605" t="s">
        <v>483</v>
      </c>
      <c r="B605" t="s">
        <v>3</v>
      </c>
      <c r="C605" t="s">
        <v>842</v>
      </c>
      <c r="D605" t="s">
        <v>440</v>
      </c>
      <c r="E605" t="s">
        <v>843</v>
      </c>
      <c r="F605" t="s">
        <v>94</v>
      </c>
      <c r="G605" t="s">
        <v>371</v>
      </c>
      <c r="H605">
        <v>18</v>
      </c>
      <c r="I605" t="s">
        <v>107</v>
      </c>
      <c r="J605" t="s">
        <v>108</v>
      </c>
      <c r="K605">
        <v>7</v>
      </c>
      <c r="L605">
        <v>3</v>
      </c>
      <c r="M605" t="s">
        <v>508</v>
      </c>
      <c r="N605">
        <v>0.91</v>
      </c>
      <c r="O605" t="s">
        <v>210</v>
      </c>
      <c r="P605" t="s">
        <v>141</v>
      </c>
      <c r="Q605" t="s">
        <v>385</v>
      </c>
      <c r="R605" t="s">
        <v>3</v>
      </c>
      <c r="S605">
        <v>1</v>
      </c>
      <c r="T605">
        <v>1</v>
      </c>
      <c r="U605">
        <v>0</v>
      </c>
      <c r="V605">
        <v>0</v>
      </c>
      <c r="W605">
        <v>0</v>
      </c>
      <c r="X605">
        <v>0</v>
      </c>
      <c r="Y605">
        <v>3</v>
      </c>
      <c r="Z605">
        <v>92.9</v>
      </c>
      <c r="AA605">
        <v>86.1</v>
      </c>
      <c r="AB605">
        <v>3.46</v>
      </c>
      <c r="AC605">
        <v>1.6</v>
      </c>
      <c r="AD605">
        <v>-0.91900000000000004</v>
      </c>
      <c r="AE605">
        <v>3.27</v>
      </c>
      <c r="AF605">
        <v>-1.141</v>
      </c>
      <c r="AG605">
        <v>6.6989999999999998</v>
      </c>
      <c r="AH605">
        <v>-2.92</v>
      </c>
      <c r="AI605">
        <v>7.8</v>
      </c>
      <c r="AJ605">
        <v>23.8</v>
      </c>
      <c r="AK605">
        <v>15.6</v>
      </c>
      <c r="AL605">
        <v>4.0999999999999996</v>
      </c>
      <c r="AM605">
        <v>200.4</v>
      </c>
      <c r="AN605">
        <v>1683.29</v>
      </c>
      <c r="AO605" t="s">
        <v>862</v>
      </c>
    </row>
    <row r="606" spans="1:41">
      <c r="A606" t="s">
        <v>483</v>
      </c>
      <c r="B606" t="s">
        <v>3</v>
      </c>
      <c r="C606" t="s">
        <v>842</v>
      </c>
      <c r="D606" t="s">
        <v>440</v>
      </c>
      <c r="E606" t="s">
        <v>843</v>
      </c>
      <c r="F606" t="s">
        <v>94</v>
      </c>
      <c r="G606" t="s">
        <v>371</v>
      </c>
      <c r="H606">
        <v>19</v>
      </c>
      <c r="I606" t="s">
        <v>103</v>
      </c>
      <c r="J606" t="s">
        <v>104</v>
      </c>
      <c r="K606">
        <v>8</v>
      </c>
      <c r="L606">
        <v>1</v>
      </c>
      <c r="M606" t="s">
        <v>508</v>
      </c>
      <c r="N606">
        <v>0.745</v>
      </c>
      <c r="O606" t="s">
        <v>111</v>
      </c>
      <c r="Q606" t="s">
        <v>863</v>
      </c>
      <c r="R606" t="s">
        <v>3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0</v>
      </c>
      <c r="Y606">
        <v>3</v>
      </c>
      <c r="Z606">
        <v>92.4</v>
      </c>
      <c r="AA606">
        <v>85.1</v>
      </c>
      <c r="AB606">
        <v>3.29</v>
      </c>
      <c r="AC606">
        <v>1.43</v>
      </c>
      <c r="AD606">
        <v>-2.1999999999999999E-2</v>
      </c>
      <c r="AE606">
        <v>3.2349999999999999</v>
      </c>
      <c r="AF606">
        <v>-1.1479999999999999</v>
      </c>
      <c r="AG606">
        <v>6.6440000000000001</v>
      </c>
      <c r="AH606">
        <v>-2.38</v>
      </c>
      <c r="AI606">
        <v>11.99</v>
      </c>
      <c r="AJ606">
        <v>23.8</v>
      </c>
      <c r="AK606">
        <v>17.5</v>
      </c>
      <c r="AL606">
        <v>2.6</v>
      </c>
      <c r="AM606">
        <v>191.20400000000001</v>
      </c>
      <c r="AN606">
        <v>2438.06</v>
      </c>
      <c r="AO606" t="s">
        <v>864</v>
      </c>
    </row>
    <row r="607" spans="1:41">
      <c r="A607" t="s">
        <v>483</v>
      </c>
      <c r="B607" t="s">
        <v>3</v>
      </c>
      <c r="C607" t="s">
        <v>842</v>
      </c>
      <c r="D607" t="s">
        <v>440</v>
      </c>
      <c r="E607" t="s">
        <v>843</v>
      </c>
      <c r="F607" t="s">
        <v>94</v>
      </c>
      <c r="G607" t="s">
        <v>371</v>
      </c>
      <c r="H607">
        <v>20</v>
      </c>
      <c r="I607" t="s">
        <v>103</v>
      </c>
      <c r="J607" t="s">
        <v>104</v>
      </c>
      <c r="K607">
        <v>8</v>
      </c>
      <c r="L607">
        <v>2</v>
      </c>
      <c r="M607" t="s">
        <v>115</v>
      </c>
      <c r="N607">
        <v>0.625</v>
      </c>
      <c r="O607" t="s">
        <v>111</v>
      </c>
      <c r="Q607" t="s">
        <v>863</v>
      </c>
      <c r="R607" t="s">
        <v>3</v>
      </c>
      <c r="S607">
        <v>0</v>
      </c>
      <c r="T607">
        <v>1</v>
      </c>
      <c r="U607">
        <v>1</v>
      </c>
      <c r="V607">
        <v>0</v>
      </c>
      <c r="W607">
        <v>0</v>
      </c>
      <c r="X607">
        <v>0</v>
      </c>
      <c r="Y607">
        <v>3</v>
      </c>
      <c r="Z607">
        <v>86.5</v>
      </c>
      <c r="AA607">
        <v>81</v>
      </c>
      <c r="AB607">
        <v>3.39</v>
      </c>
      <c r="AC607">
        <v>1.48</v>
      </c>
      <c r="AD607">
        <v>0.248</v>
      </c>
      <c r="AE607">
        <v>2.3919999999999999</v>
      </c>
      <c r="AF607">
        <v>-1.375</v>
      </c>
      <c r="AG607">
        <v>6.6680000000000001</v>
      </c>
      <c r="AH607">
        <v>3.17</v>
      </c>
      <c r="AI607">
        <v>4.4800000000000004</v>
      </c>
      <c r="AJ607">
        <v>23.9</v>
      </c>
      <c r="AK607">
        <v>-12.5</v>
      </c>
      <c r="AL607">
        <v>6.5</v>
      </c>
      <c r="AM607">
        <v>144.964</v>
      </c>
      <c r="AN607">
        <v>1040.78</v>
      </c>
      <c r="AO607" t="s">
        <v>865</v>
      </c>
    </row>
    <row r="608" spans="1:41">
      <c r="A608" t="s">
        <v>483</v>
      </c>
      <c r="B608" t="s">
        <v>3</v>
      </c>
      <c r="C608" t="s">
        <v>842</v>
      </c>
      <c r="D608" t="s">
        <v>440</v>
      </c>
      <c r="E608" t="s">
        <v>843</v>
      </c>
      <c r="F608" t="s">
        <v>94</v>
      </c>
      <c r="G608" t="s">
        <v>371</v>
      </c>
      <c r="H608">
        <v>21</v>
      </c>
      <c r="I608" t="s">
        <v>96</v>
      </c>
      <c r="J608" t="s">
        <v>97</v>
      </c>
      <c r="K608">
        <v>8</v>
      </c>
      <c r="L608">
        <v>3</v>
      </c>
      <c r="M608" t="s">
        <v>98</v>
      </c>
      <c r="N608">
        <v>0.75</v>
      </c>
      <c r="O608" t="s">
        <v>111</v>
      </c>
      <c r="Q608" t="s">
        <v>863</v>
      </c>
      <c r="R608" t="s">
        <v>3</v>
      </c>
      <c r="S608">
        <v>0</v>
      </c>
      <c r="T608">
        <v>2</v>
      </c>
      <c r="U608">
        <v>1</v>
      </c>
      <c r="V608">
        <v>0</v>
      </c>
      <c r="W608">
        <v>0</v>
      </c>
      <c r="X608">
        <v>0</v>
      </c>
      <c r="Y608">
        <v>3</v>
      </c>
      <c r="Z608">
        <v>88.7</v>
      </c>
      <c r="AA608">
        <v>82.7</v>
      </c>
      <c r="AB608">
        <v>3.28</v>
      </c>
      <c r="AC608">
        <v>1.51</v>
      </c>
      <c r="AD608">
        <v>1.61</v>
      </c>
      <c r="AE608">
        <v>1.2370000000000001</v>
      </c>
      <c r="AF608">
        <v>-1.3380000000000001</v>
      </c>
      <c r="AG608">
        <v>6.3470000000000004</v>
      </c>
      <c r="AH608">
        <v>2.64</v>
      </c>
      <c r="AI608">
        <v>2.2999999999999998</v>
      </c>
      <c r="AJ608">
        <v>23.9</v>
      </c>
      <c r="AK608">
        <v>-10.9</v>
      </c>
      <c r="AL608">
        <v>7.1</v>
      </c>
      <c r="AM608">
        <v>131.59299999999999</v>
      </c>
      <c r="AN608">
        <v>674.44500000000005</v>
      </c>
      <c r="AO608" t="s">
        <v>866</v>
      </c>
    </row>
    <row r="609" spans="1:41">
      <c r="A609" t="s">
        <v>483</v>
      </c>
      <c r="B609" t="s">
        <v>3</v>
      </c>
      <c r="C609" t="s">
        <v>842</v>
      </c>
      <c r="D609" t="s">
        <v>440</v>
      </c>
      <c r="E609" t="s">
        <v>843</v>
      </c>
      <c r="F609" t="s">
        <v>94</v>
      </c>
      <c r="G609" t="s">
        <v>371</v>
      </c>
      <c r="H609">
        <v>22</v>
      </c>
      <c r="I609" t="s">
        <v>107</v>
      </c>
      <c r="J609" t="s">
        <v>108</v>
      </c>
      <c r="K609">
        <v>8</v>
      </c>
      <c r="L609">
        <v>4</v>
      </c>
      <c r="M609" t="s">
        <v>98</v>
      </c>
      <c r="N609">
        <v>0.91100000000000003</v>
      </c>
      <c r="O609" t="s">
        <v>111</v>
      </c>
      <c r="P609" t="s">
        <v>112</v>
      </c>
      <c r="Q609" t="s">
        <v>863</v>
      </c>
      <c r="R609" t="s">
        <v>3</v>
      </c>
      <c r="S609">
        <v>1</v>
      </c>
      <c r="T609">
        <v>2</v>
      </c>
      <c r="U609">
        <v>1</v>
      </c>
      <c r="V609">
        <v>0</v>
      </c>
      <c r="W609">
        <v>0</v>
      </c>
      <c r="X609">
        <v>0</v>
      </c>
      <c r="Y609">
        <v>3</v>
      </c>
      <c r="Z609">
        <v>92.6</v>
      </c>
      <c r="AA609">
        <v>85.3</v>
      </c>
      <c r="AB609">
        <v>3.28</v>
      </c>
      <c r="AC609">
        <v>1.51</v>
      </c>
      <c r="AD609">
        <v>-0.38500000000000001</v>
      </c>
      <c r="AE609">
        <v>2.7440000000000002</v>
      </c>
      <c r="AF609">
        <v>-1.073</v>
      </c>
      <c r="AG609">
        <v>6.6559999999999997</v>
      </c>
      <c r="AH609">
        <v>-0.5</v>
      </c>
      <c r="AI609">
        <v>11.29</v>
      </c>
      <c r="AJ609">
        <v>23.8</v>
      </c>
      <c r="AK609">
        <v>2.2999999999999998</v>
      </c>
      <c r="AL609">
        <v>2.8</v>
      </c>
      <c r="AM609">
        <v>182.53800000000001</v>
      </c>
      <c r="AN609">
        <v>2260.17</v>
      </c>
      <c r="AO609" t="s">
        <v>867</v>
      </c>
    </row>
    <row r="610" spans="1:41">
      <c r="A610" t="s">
        <v>483</v>
      </c>
      <c r="B610" t="s">
        <v>3</v>
      </c>
      <c r="C610" t="s">
        <v>842</v>
      </c>
      <c r="D610" t="s">
        <v>440</v>
      </c>
      <c r="E610" t="s">
        <v>843</v>
      </c>
      <c r="F610" t="s">
        <v>94</v>
      </c>
      <c r="G610" t="s">
        <v>371</v>
      </c>
      <c r="H610">
        <v>23</v>
      </c>
      <c r="I610" t="s">
        <v>96</v>
      </c>
      <c r="J610" t="s">
        <v>97</v>
      </c>
      <c r="K610">
        <v>9</v>
      </c>
      <c r="L610">
        <v>1</v>
      </c>
      <c r="M610" t="s">
        <v>508</v>
      </c>
      <c r="N610">
        <v>0.90600000000000003</v>
      </c>
      <c r="O610" t="s">
        <v>123</v>
      </c>
      <c r="Q610" t="s">
        <v>643</v>
      </c>
      <c r="R610" t="s">
        <v>3</v>
      </c>
      <c r="S610">
        <v>0</v>
      </c>
      <c r="T610">
        <v>0</v>
      </c>
      <c r="U610">
        <v>2</v>
      </c>
      <c r="V610">
        <v>0</v>
      </c>
      <c r="W610">
        <v>0</v>
      </c>
      <c r="X610">
        <v>0</v>
      </c>
      <c r="Y610">
        <v>3</v>
      </c>
      <c r="Z610">
        <v>94.1</v>
      </c>
      <c r="AA610">
        <v>87.2</v>
      </c>
      <c r="AB610">
        <v>3.08</v>
      </c>
      <c r="AC610">
        <v>1.43</v>
      </c>
      <c r="AD610">
        <v>0.68799999999999994</v>
      </c>
      <c r="AE610">
        <v>1.9179999999999999</v>
      </c>
      <c r="AF610">
        <v>-1.1739999999999999</v>
      </c>
      <c r="AG610">
        <v>6.4809999999999999</v>
      </c>
      <c r="AH610">
        <v>-4.32</v>
      </c>
      <c r="AI610">
        <v>8.41</v>
      </c>
      <c r="AJ610">
        <v>23.8</v>
      </c>
      <c r="AK610">
        <v>21.5</v>
      </c>
      <c r="AL610">
        <v>4</v>
      </c>
      <c r="AM610">
        <v>207.07</v>
      </c>
      <c r="AN610">
        <v>1928.42</v>
      </c>
      <c r="AO610" t="s">
        <v>868</v>
      </c>
    </row>
    <row r="611" spans="1:41">
      <c r="A611" t="s">
        <v>483</v>
      </c>
      <c r="B611" t="s">
        <v>3</v>
      </c>
      <c r="C611" t="s">
        <v>842</v>
      </c>
      <c r="D611" t="s">
        <v>440</v>
      </c>
      <c r="E611" t="s">
        <v>843</v>
      </c>
      <c r="F611" t="s">
        <v>94</v>
      </c>
      <c r="G611" t="s">
        <v>371</v>
      </c>
      <c r="H611">
        <v>24</v>
      </c>
      <c r="I611" t="s">
        <v>127</v>
      </c>
      <c r="J611" t="s">
        <v>104</v>
      </c>
      <c r="K611">
        <v>9</v>
      </c>
      <c r="L611">
        <v>2</v>
      </c>
      <c r="M611" t="s">
        <v>98</v>
      </c>
      <c r="N611">
        <v>0.91</v>
      </c>
      <c r="O611" t="s">
        <v>123</v>
      </c>
      <c r="Q611" t="s">
        <v>643</v>
      </c>
      <c r="R611" t="s">
        <v>3</v>
      </c>
      <c r="S611">
        <v>1</v>
      </c>
      <c r="T611">
        <v>0</v>
      </c>
      <c r="U611">
        <v>2</v>
      </c>
      <c r="V611">
        <v>0</v>
      </c>
      <c r="W611">
        <v>0</v>
      </c>
      <c r="X611">
        <v>0</v>
      </c>
      <c r="Y611">
        <v>3</v>
      </c>
      <c r="Z611">
        <v>93.5</v>
      </c>
      <c r="AA611">
        <v>86</v>
      </c>
      <c r="AB611">
        <v>3.25</v>
      </c>
      <c r="AC611">
        <v>1.41</v>
      </c>
      <c r="AD611">
        <v>-0.45800000000000002</v>
      </c>
      <c r="AE611">
        <v>3.0920000000000001</v>
      </c>
      <c r="AF611">
        <v>-1.1000000000000001</v>
      </c>
      <c r="AG611">
        <v>6.5940000000000003</v>
      </c>
      <c r="AH611">
        <v>-0.36</v>
      </c>
      <c r="AI611">
        <v>11.2</v>
      </c>
      <c r="AJ611">
        <v>23.8</v>
      </c>
      <c r="AK611">
        <v>1.3</v>
      </c>
      <c r="AL611">
        <v>2.7</v>
      </c>
      <c r="AM611">
        <v>181.84700000000001</v>
      </c>
      <c r="AN611">
        <v>2259.6999999999998</v>
      </c>
      <c r="AO611" t="s">
        <v>869</v>
      </c>
    </row>
    <row r="612" spans="1:41">
      <c r="A612" t="s">
        <v>483</v>
      </c>
      <c r="B612" t="s">
        <v>3</v>
      </c>
      <c r="C612" t="s">
        <v>842</v>
      </c>
      <c r="D612" t="s">
        <v>440</v>
      </c>
      <c r="E612" t="s">
        <v>843</v>
      </c>
      <c r="F612" t="s">
        <v>94</v>
      </c>
      <c r="G612" t="s">
        <v>371</v>
      </c>
      <c r="H612">
        <v>25</v>
      </c>
      <c r="I612" t="s">
        <v>375</v>
      </c>
      <c r="J612" t="s">
        <v>104</v>
      </c>
      <c r="K612">
        <v>9</v>
      </c>
      <c r="L612">
        <v>3</v>
      </c>
      <c r="M612" t="s">
        <v>508</v>
      </c>
      <c r="N612">
        <v>0.91100000000000003</v>
      </c>
      <c r="O612" t="s">
        <v>123</v>
      </c>
      <c r="Q612" t="s">
        <v>643</v>
      </c>
      <c r="R612" t="s">
        <v>3</v>
      </c>
      <c r="S612">
        <v>1</v>
      </c>
      <c r="T612">
        <v>1</v>
      </c>
      <c r="U612">
        <v>2</v>
      </c>
      <c r="V612">
        <v>0</v>
      </c>
      <c r="W612">
        <v>0</v>
      </c>
      <c r="X612">
        <v>0</v>
      </c>
      <c r="Y612">
        <v>3</v>
      </c>
      <c r="Z612">
        <v>93.5</v>
      </c>
      <c r="AA612">
        <v>86.9</v>
      </c>
      <c r="AB612">
        <v>3.25</v>
      </c>
      <c r="AC612">
        <v>1.41</v>
      </c>
      <c r="AD612">
        <v>-1.0860000000000001</v>
      </c>
      <c r="AE612">
        <v>2.9910000000000001</v>
      </c>
      <c r="AF612">
        <v>-1.2569999999999999</v>
      </c>
      <c r="AG612">
        <v>6.6109999999999998</v>
      </c>
      <c r="AH612">
        <v>-3.06</v>
      </c>
      <c r="AI612">
        <v>8.41</v>
      </c>
      <c r="AJ612">
        <v>23.9</v>
      </c>
      <c r="AK612">
        <v>17.8</v>
      </c>
      <c r="AL612">
        <v>3.8</v>
      </c>
      <c r="AM612">
        <v>199.92099999999999</v>
      </c>
      <c r="AN612">
        <v>1825.66</v>
      </c>
      <c r="AO612" t="s">
        <v>870</v>
      </c>
    </row>
    <row r="613" spans="1:41">
      <c r="A613" t="s">
        <v>483</v>
      </c>
      <c r="B613" t="s">
        <v>3</v>
      </c>
      <c r="C613" t="s">
        <v>842</v>
      </c>
      <c r="D613" t="s">
        <v>440</v>
      </c>
      <c r="E613" t="s">
        <v>843</v>
      </c>
      <c r="F613" t="s">
        <v>94</v>
      </c>
      <c r="G613" t="s">
        <v>371</v>
      </c>
      <c r="H613">
        <v>26</v>
      </c>
      <c r="I613" t="s">
        <v>103</v>
      </c>
      <c r="J613" t="s">
        <v>104</v>
      </c>
      <c r="K613">
        <v>9</v>
      </c>
      <c r="L613">
        <v>4</v>
      </c>
      <c r="M613" t="s">
        <v>499</v>
      </c>
      <c r="N613">
        <v>0.9</v>
      </c>
      <c r="O613" t="s">
        <v>123</v>
      </c>
      <c r="Q613" t="s">
        <v>643</v>
      </c>
      <c r="R613" t="s">
        <v>3</v>
      </c>
      <c r="S613">
        <v>1</v>
      </c>
      <c r="T613">
        <v>2</v>
      </c>
      <c r="U613">
        <v>2</v>
      </c>
      <c r="V613">
        <v>0</v>
      </c>
      <c r="W613">
        <v>0</v>
      </c>
      <c r="X613">
        <v>0</v>
      </c>
      <c r="Y613">
        <v>3</v>
      </c>
      <c r="Z613">
        <v>79.400000000000006</v>
      </c>
      <c r="AA613">
        <v>73.2</v>
      </c>
      <c r="AB613">
        <v>3.19</v>
      </c>
      <c r="AC613">
        <v>1.51</v>
      </c>
      <c r="AD613">
        <v>-0.85799999999999998</v>
      </c>
      <c r="AE613">
        <v>2.54</v>
      </c>
      <c r="AF613">
        <v>-1.593</v>
      </c>
      <c r="AG613">
        <v>6.6989999999999998</v>
      </c>
      <c r="AH613">
        <v>5.23</v>
      </c>
      <c r="AI613">
        <v>-9.33</v>
      </c>
      <c r="AJ613">
        <v>23.8</v>
      </c>
      <c r="AK613">
        <v>-9</v>
      </c>
      <c r="AL613">
        <v>13.6</v>
      </c>
      <c r="AM613">
        <v>29.419</v>
      </c>
      <c r="AN613">
        <v>1795.73</v>
      </c>
      <c r="AO613" t="s">
        <v>871</v>
      </c>
    </row>
    <row r="614" spans="1:41">
      <c r="A614" t="s">
        <v>483</v>
      </c>
      <c r="B614" t="s">
        <v>3</v>
      </c>
      <c r="C614" t="s">
        <v>842</v>
      </c>
      <c r="D614" t="s">
        <v>440</v>
      </c>
      <c r="E614" t="s">
        <v>843</v>
      </c>
      <c r="F614" t="s">
        <v>94</v>
      </c>
      <c r="G614" t="s">
        <v>371</v>
      </c>
      <c r="H614">
        <v>27</v>
      </c>
      <c r="I614" t="s">
        <v>96</v>
      </c>
      <c r="J614" t="s">
        <v>97</v>
      </c>
      <c r="K614">
        <v>10</v>
      </c>
      <c r="L614">
        <v>1</v>
      </c>
      <c r="M614" t="s">
        <v>508</v>
      </c>
      <c r="N614">
        <v>0.83199999999999996</v>
      </c>
      <c r="O614" t="s">
        <v>111</v>
      </c>
      <c r="Q614" t="s">
        <v>442</v>
      </c>
      <c r="R614" t="s">
        <v>90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4</v>
      </c>
      <c r="Z614">
        <v>88.5</v>
      </c>
      <c r="AA614">
        <v>82.4</v>
      </c>
      <c r="AB614">
        <v>3.38</v>
      </c>
      <c r="AC614">
        <v>1.44</v>
      </c>
      <c r="AD614">
        <v>-0.752</v>
      </c>
      <c r="AE614">
        <v>1.022</v>
      </c>
      <c r="AF614">
        <v>-1.663</v>
      </c>
      <c r="AG614">
        <v>6.5270000000000001</v>
      </c>
      <c r="AH614">
        <v>-4.22</v>
      </c>
      <c r="AI614">
        <v>5.38</v>
      </c>
      <c r="AJ614">
        <v>23.9</v>
      </c>
      <c r="AK614">
        <v>14.8</v>
      </c>
      <c r="AL614">
        <v>6.1</v>
      </c>
      <c r="AM614">
        <v>217.87799999999999</v>
      </c>
      <c r="AN614">
        <v>1313.34</v>
      </c>
      <c r="AO614" t="s">
        <v>872</v>
      </c>
    </row>
    <row r="615" spans="1:41">
      <c r="A615" t="s">
        <v>483</v>
      </c>
      <c r="B615" t="s">
        <v>3</v>
      </c>
      <c r="C615" t="s">
        <v>842</v>
      </c>
      <c r="D615" t="s">
        <v>440</v>
      </c>
      <c r="E615" t="s">
        <v>843</v>
      </c>
      <c r="F615" t="s">
        <v>94</v>
      </c>
      <c r="G615" t="s">
        <v>371</v>
      </c>
      <c r="H615">
        <v>28</v>
      </c>
      <c r="I615" t="s">
        <v>107</v>
      </c>
      <c r="J615" t="s">
        <v>108</v>
      </c>
      <c r="K615">
        <v>10</v>
      </c>
      <c r="L615">
        <v>2</v>
      </c>
      <c r="M615" t="s">
        <v>98</v>
      </c>
      <c r="N615">
        <v>0.91100000000000003</v>
      </c>
      <c r="O615" t="s">
        <v>111</v>
      </c>
      <c r="P615" t="s">
        <v>112</v>
      </c>
      <c r="Q615" t="s">
        <v>442</v>
      </c>
      <c r="R615" t="s">
        <v>90</v>
      </c>
      <c r="S615">
        <v>1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</v>
      </c>
      <c r="Z615">
        <v>90.4</v>
      </c>
      <c r="AA615">
        <v>83.9</v>
      </c>
      <c r="AB615">
        <v>3.38</v>
      </c>
      <c r="AC615">
        <v>1.44</v>
      </c>
      <c r="AD615">
        <v>-0.39100000000000001</v>
      </c>
      <c r="AE615">
        <v>2.286</v>
      </c>
      <c r="AF615">
        <v>-1.641</v>
      </c>
      <c r="AG615">
        <v>6.452</v>
      </c>
      <c r="AH615">
        <v>-0.31</v>
      </c>
      <c r="AI615">
        <v>9.3000000000000007</v>
      </c>
      <c r="AJ615">
        <v>23.8</v>
      </c>
      <c r="AK615">
        <v>-0.3</v>
      </c>
      <c r="AL615">
        <v>3.9</v>
      </c>
      <c r="AM615">
        <v>181.923</v>
      </c>
      <c r="AN615">
        <v>1827.89</v>
      </c>
      <c r="AO615" t="s">
        <v>873</v>
      </c>
    </row>
    <row r="616" spans="1:41">
      <c r="A616" t="s">
        <v>483</v>
      </c>
      <c r="B616" t="s">
        <v>3</v>
      </c>
      <c r="C616" t="s">
        <v>842</v>
      </c>
      <c r="D616" t="s">
        <v>440</v>
      </c>
      <c r="E616" t="s">
        <v>843</v>
      </c>
      <c r="F616" t="s">
        <v>94</v>
      </c>
      <c r="G616" t="s">
        <v>371</v>
      </c>
      <c r="H616">
        <v>29</v>
      </c>
      <c r="I616" t="s">
        <v>96</v>
      </c>
      <c r="J616" t="s">
        <v>97</v>
      </c>
      <c r="K616">
        <v>11</v>
      </c>
      <c r="L616">
        <v>1</v>
      </c>
      <c r="M616" t="s">
        <v>508</v>
      </c>
      <c r="N616">
        <v>0.89900000000000002</v>
      </c>
      <c r="O616" t="s">
        <v>99</v>
      </c>
      <c r="Q616" t="s">
        <v>458</v>
      </c>
      <c r="R616" t="s">
        <v>90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0</v>
      </c>
      <c r="Y616">
        <v>4</v>
      </c>
      <c r="Z616">
        <v>89.8</v>
      </c>
      <c r="AA616">
        <v>83.5</v>
      </c>
      <c r="AB616">
        <v>3.39</v>
      </c>
      <c r="AC616">
        <v>1.8</v>
      </c>
      <c r="AD616">
        <v>-0.30299999999999999</v>
      </c>
      <c r="AE616">
        <v>1.6679999999999999</v>
      </c>
      <c r="AF616">
        <v>-1.403</v>
      </c>
      <c r="AG616">
        <v>6.4889999999999999</v>
      </c>
      <c r="AH616">
        <v>-4.03</v>
      </c>
      <c r="AI616">
        <v>6.1</v>
      </c>
      <c r="AJ616">
        <v>23.8</v>
      </c>
      <c r="AK616">
        <v>15.4</v>
      </c>
      <c r="AL616">
        <v>5.5</v>
      </c>
      <c r="AM616">
        <v>213.227</v>
      </c>
      <c r="AN616">
        <v>1427.74</v>
      </c>
      <c r="AO616" t="s">
        <v>874</v>
      </c>
    </row>
    <row r="617" spans="1:41">
      <c r="A617" t="s">
        <v>483</v>
      </c>
      <c r="B617" t="s">
        <v>3</v>
      </c>
      <c r="C617" t="s">
        <v>842</v>
      </c>
      <c r="D617" t="s">
        <v>440</v>
      </c>
      <c r="E617" t="s">
        <v>843</v>
      </c>
      <c r="F617" t="s">
        <v>94</v>
      </c>
      <c r="G617" t="s">
        <v>371</v>
      </c>
      <c r="H617">
        <v>30</v>
      </c>
      <c r="I617" t="s">
        <v>107</v>
      </c>
      <c r="J617" t="s">
        <v>108</v>
      </c>
      <c r="K617">
        <v>11</v>
      </c>
      <c r="L617">
        <v>2</v>
      </c>
      <c r="M617" t="s">
        <v>508</v>
      </c>
      <c r="N617">
        <v>0.90100000000000002</v>
      </c>
      <c r="O617" t="s">
        <v>99</v>
      </c>
      <c r="P617" t="s">
        <v>109</v>
      </c>
      <c r="Q617" t="s">
        <v>458</v>
      </c>
      <c r="R617" t="s">
        <v>90</v>
      </c>
      <c r="S617">
        <v>1</v>
      </c>
      <c r="T617">
        <v>0</v>
      </c>
      <c r="U617">
        <v>1</v>
      </c>
      <c r="V617">
        <v>0</v>
      </c>
      <c r="W617">
        <v>0</v>
      </c>
      <c r="X617">
        <v>0</v>
      </c>
      <c r="Y617">
        <v>4</v>
      </c>
      <c r="Z617">
        <v>90.8</v>
      </c>
      <c r="AA617">
        <v>84.2</v>
      </c>
      <c r="AB617">
        <v>3.26</v>
      </c>
      <c r="AC617">
        <v>1.52</v>
      </c>
      <c r="AD617">
        <v>0.223</v>
      </c>
      <c r="AE617">
        <v>2.2519999999999998</v>
      </c>
      <c r="AF617">
        <v>-1.577</v>
      </c>
      <c r="AG617">
        <v>6.5839999999999996</v>
      </c>
      <c r="AH617">
        <v>-5.47</v>
      </c>
      <c r="AI617">
        <v>6.72</v>
      </c>
      <c r="AJ617">
        <v>23.8</v>
      </c>
      <c r="AK617">
        <v>21.7</v>
      </c>
      <c r="AL617">
        <v>5.2</v>
      </c>
      <c r="AM617">
        <v>218.96799999999999</v>
      </c>
      <c r="AN617">
        <v>1705.9</v>
      </c>
      <c r="AO617" t="s">
        <v>875</v>
      </c>
    </row>
    <row r="618" spans="1:41">
      <c r="A618" t="s">
        <v>483</v>
      </c>
      <c r="B618" t="s">
        <v>3</v>
      </c>
      <c r="C618" t="s">
        <v>842</v>
      </c>
      <c r="D618" t="s">
        <v>440</v>
      </c>
      <c r="E618" t="s">
        <v>843</v>
      </c>
      <c r="F618" t="s">
        <v>94</v>
      </c>
      <c r="G618" t="s">
        <v>371</v>
      </c>
      <c r="H618">
        <v>31</v>
      </c>
      <c r="I618" t="s">
        <v>96</v>
      </c>
      <c r="J618" t="s">
        <v>97</v>
      </c>
      <c r="K618">
        <v>12</v>
      </c>
      <c r="L618">
        <v>1</v>
      </c>
      <c r="M618" t="s">
        <v>98</v>
      </c>
      <c r="N618">
        <v>0.91200000000000003</v>
      </c>
      <c r="O618" t="s">
        <v>210</v>
      </c>
      <c r="Q618" t="s">
        <v>372</v>
      </c>
      <c r="R618" t="s">
        <v>90</v>
      </c>
      <c r="S618">
        <v>0</v>
      </c>
      <c r="T618">
        <v>0</v>
      </c>
      <c r="U618">
        <v>2</v>
      </c>
      <c r="V618">
        <v>0</v>
      </c>
      <c r="W618">
        <v>0</v>
      </c>
      <c r="X618">
        <v>0</v>
      </c>
      <c r="Y618">
        <v>4</v>
      </c>
      <c r="Z618">
        <v>90.8</v>
      </c>
      <c r="AA618">
        <v>83.8</v>
      </c>
      <c r="AB618">
        <v>3.34</v>
      </c>
      <c r="AC618">
        <v>1.48</v>
      </c>
      <c r="AD618">
        <v>-0.92400000000000004</v>
      </c>
      <c r="AE618">
        <v>1.706</v>
      </c>
      <c r="AF618">
        <v>-1.3819999999999999</v>
      </c>
      <c r="AG618">
        <v>6.4480000000000004</v>
      </c>
      <c r="AH618">
        <v>-1.1399999999999999</v>
      </c>
      <c r="AI618">
        <v>10.78</v>
      </c>
      <c r="AJ618">
        <v>23.8</v>
      </c>
      <c r="AK618">
        <v>6.6</v>
      </c>
      <c r="AL618">
        <v>3.4</v>
      </c>
      <c r="AM618">
        <v>186.02</v>
      </c>
      <c r="AN618">
        <v>2124</v>
      </c>
      <c r="AO618" t="s">
        <v>876</v>
      </c>
    </row>
    <row r="619" spans="1:41">
      <c r="A619" t="s">
        <v>483</v>
      </c>
      <c r="B619" t="s">
        <v>3</v>
      </c>
      <c r="C619" t="s">
        <v>842</v>
      </c>
      <c r="D619" t="s">
        <v>440</v>
      </c>
      <c r="E619" t="s">
        <v>843</v>
      </c>
      <c r="F619" t="s">
        <v>94</v>
      </c>
      <c r="G619" t="s">
        <v>371</v>
      </c>
      <c r="H619">
        <v>32</v>
      </c>
      <c r="I619" t="s">
        <v>96</v>
      </c>
      <c r="J619" t="s">
        <v>97</v>
      </c>
      <c r="K619">
        <v>12</v>
      </c>
      <c r="L619">
        <v>2</v>
      </c>
      <c r="M619" t="s">
        <v>122</v>
      </c>
      <c r="N619">
        <v>0.92800000000000005</v>
      </c>
      <c r="O619" t="s">
        <v>210</v>
      </c>
      <c r="Q619" t="s">
        <v>372</v>
      </c>
      <c r="R619" t="s">
        <v>90</v>
      </c>
      <c r="S619">
        <v>1</v>
      </c>
      <c r="T619">
        <v>0</v>
      </c>
      <c r="U619">
        <v>2</v>
      </c>
      <c r="V619">
        <v>0</v>
      </c>
      <c r="W619">
        <v>0</v>
      </c>
      <c r="X619">
        <v>0</v>
      </c>
      <c r="Y619">
        <v>4</v>
      </c>
      <c r="Z619">
        <v>84.6</v>
      </c>
      <c r="AA619">
        <v>79.2</v>
      </c>
      <c r="AB619">
        <v>3.34</v>
      </c>
      <c r="AC619">
        <v>1.48</v>
      </c>
      <c r="AD619">
        <v>-0.224</v>
      </c>
      <c r="AE619">
        <v>0.48199999999999998</v>
      </c>
      <c r="AF619">
        <v>-1.458</v>
      </c>
      <c r="AG619">
        <v>6.327</v>
      </c>
      <c r="AH619">
        <v>-5.08</v>
      </c>
      <c r="AI619">
        <v>3.87</v>
      </c>
      <c r="AJ619">
        <v>23.9</v>
      </c>
      <c r="AK619">
        <v>14.7</v>
      </c>
      <c r="AL619">
        <v>7.4</v>
      </c>
      <c r="AM619">
        <v>232.35599999999999</v>
      </c>
      <c r="AN619">
        <v>1177.5899999999999</v>
      </c>
      <c r="AO619" t="s">
        <v>877</v>
      </c>
    </row>
    <row r="620" spans="1:41">
      <c r="A620" t="s">
        <v>483</v>
      </c>
      <c r="B620" t="s">
        <v>3</v>
      </c>
      <c r="C620" t="s">
        <v>842</v>
      </c>
      <c r="D620" t="s">
        <v>440</v>
      </c>
      <c r="E620" t="s">
        <v>843</v>
      </c>
      <c r="F620" t="s">
        <v>94</v>
      </c>
      <c r="G620" t="s">
        <v>371</v>
      </c>
      <c r="H620">
        <v>33</v>
      </c>
      <c r="I620" t="s">
        <v>96</v>
      </c>
      <c r="J620" t="s">
        <v>97</v>
      </c>
      <c r="K620">
        <v>12</v>
      </c>
      <c r="L620">
        <v>3</v>
      </c>
      <c r="M620" t="s">
        <v>508</v>
      </c>
      <c r="N620">
        <v>0.89700000000000002</v>
      </c>
      <c r="O620" t="s">
        <v>210</v>
      </c>
      <c r="Q620" t="s">
        <v>372</v>
      </c>
      <c r="R620" t="s">
        <v>90</v>
      </c>
      <c r="S620">
        <v>2</v>
      </c>
      <c r="T620">
        <v>0</v>
      </c>
      <c r="U620">
        <v>2</v>
      </c>
      <c r="V620">
        <v>0</v>
      </c>
      <c r="W620">
        <v>0</v>
      </c>
      <c r="X620">
        <v>0</v>
      </c>
      <c r="Y620">
        <v>4</v>
      </c>
      <c r="Z620">
        <v>90.3</v>
      </c>
      <c r="AA620">
        <v>83.9</v>
      </c>
      <c r="AB620">
        <v>3.31</v>
      </c>
      <c r="AC620">
        <v>1.66</v>
      </c>
      <c r="AD620">
        <v>0.51400000000000001</v>
      </c>
      <c r="AE620">
        <v>2.2330000000000001</v>
      </c>
      <c r="AF620">
        <v>-1.298</v>
      </c>
      <c r="AG620">
        <v>6.4710000000000001</v>
      </c>
      <c r="AH620">
        <v>-6.53</v>
      </c>
      <c r="AI620">
        <v>8.34</v>
      </c>
      <c r="AJ620">
        <v>23.8</v>
      </c>
      <c r="AK620">
        <v>28.9</v>
      </c>
      <c r="AL620">
        <v>4.9000000000000004</v>
      </c>
      <c r="AM620">
        <v>217.94900000000001</v>
      </c>
      <c r="AN620">
        <v>2078.77</v>
      </c>
      <c r="AO620" t="s">
        <v>878</v>
      </c>
    </row>
    <row r="621" spans="1:41">
      <c r="A621" t="s">
        <v>483</v>
      </c>
      <c r="B621" t="s">
        <v>3</v>
      </c>
      <c r="C621" t="s">
        <v>842</v>
      </c>
      <c r="D621" t="s">
        <v>440</v>
      </c>
      <c r="E621" t="s">
        <v>843</v>
      </c>
      <c r="F621" t="s">
        <v>94</v>
      </c>
      <c r="G621" t="s">
        <v>371</v>
      </c>
      <c r="H621">
        <v>34</v>
      </c>
      <c r="I621" t="s">
        <v>103</v>
      </c>
      <c r="J621" t="s">
        <v>104</v>
      </c>
      <c r="K621">
        <v>12</v>
      </c>
      <c r="L621">
        <v>4</v>
      </c>
      <c r="M621" t="s">
        <v>98</v>
      </c>
      <c r="N621">
        <v>0.91</v>
      </c>
      <c r="O621" t="s">
        <v>210</v>
      </c>
      <c r="Q621" t="s">
        <v>372</v>
      </c>
      <c r="R621" t="s">
        <v>90</v>
      </c>
      <c r="S621">
        <v>3</v>
      </c>
      <c r="T621">
        <v>0</v>
      </c>
      <c r="U621">
        <v>2</v>
      </c>
      <c r="V621">
        <v>0</v>
      </c>
      <c r="W621">
        <v>0</v>
      </c>
      <c r="X621">
        <v>0</v>
      </c>
      <c r="Y621">
        <v>4</v>
      </c>
      <c r="Z621">
        <v>89.7</v>
      </c>
      <c r="AA621">
        <v>83.4</v>
      </c>
      <c r="AB621">
        <v>3.18</v>
      </c>
      <c r="AC621">
        <v>1.71</v>
      </c>
      <c r="AD621">
        <v>-0.56999999999999995</v>
      </c>
      <c r="AE621">
        <v>2.0539999999999998</v>
      </c>
      <c r="AF621">
        <v>-1.4410000000000001</v>
      </c>
      <c r="AG621">
        <v>6.5380000000000003</v>
      </c>
      <c r="AH621">
        <v>-1.46</v>
      </c>
      <c r="AI621">
        <v>9.11</v>
      </c>
      <c r="AJ621">
        <v>23.8</v>
      </c>
      <c r="AK621">
        <v>6.7</v>
      </c>
      <c r="AL621">
        <v>4.0999999999999996</v>
      </c>
      <c r="AM621">
        <v>189.08600000000001</v>
      </c>
      <c r="AN621">
        <v>1803.23</v>
      </c>
      <c r="AO621" t="s">
        <v>879</v>
      </c>
    </row>
    <row r="622" spans="1:41">
      <c r="A622" t="s">
        <v>483</v>
      </c>
      <c r="B622" t="s">
        <v>3</v>
      </c>
      <c r="C622" t="s">
        <v>842</v>
      </c>
      <c r="D622" t="s">
        <v>440</v>
      </c>
      <c r="E622" t="s">
        <v>843</v>
      </c>
      <c r="F622" t="s">
        <v>94</v>
      </c>
      <c r="G622" t="s">
        <v>371</v>
      </c>
      <c r="H622">
        <v>35</v>
      </c>
      <c r="I622" t="s">
        <v>127</v>
      </c>
      <c r="J622" t="s">
        <v>104</v>
      </c>
      <c r="K622">
        <v>12</v>
      </c>
      <c r="L622">
        <v>5</v>
      </c>
      <c r="M622" t="s">
        <v>98</v>
      </c>
      <c r="N622">
        <v>0.90900000000000003</v>
      </c>
      <c r="O622" t="s">
        <v>210</v>
      </c>
      <c r="Q622" t="s">
        <v>372</v>
      </c>
      <c r="R622" t="s">
        <v>90</v>
      </c>
      <c r="S622">
        <v>3</v>
      </c>
      <c r="T622">
        <v>1</v>
      </c>
      <c r="U622">
        <v>2</v>
      </c>
      <c r="V622">
        <v>0</v>
      </c>
      <c r="W622">
        <v>0</v>
      </c>
      <c r="X622">
        <v>0</v>
      </c>
      <c r="Y622">
        <v>4</v>
      </c>
      <c r="Z622">
        <v>90.1</v>
      </c>
      <c r="AA622">
        <v>83.5</v>
      </c>
      <c r="AB622">
        <v>3.34</v>
      </c>
      <c r="AC622">
        <v>1.48</v>
      </c>
      <c r="AD622">
        <v>-0.79200000000000004</v>
      </c>
      <c r="AE622">
        <v>1.742</v>
      </c>
      <c r="AF622">
        <v>-1.526</v>
      </c>
      <c r="AG622">
        <v>6.4240000000000004</v>
      </c>
      <c r="AH622">
        <v>-1.39</v>
      </c>
      <c r="AI622">
        <v>8.3000000000000007</v>
      </c>
      <c r="AJ622">
        <v>23.8</v>
      </c>
      <c r="AK622">
        <v>5.9</v>
      </c>
      <c r="AL622">
        <v>4.4000000000000004</v>
      </c>
      <c r="AM622">
        <v>189.447</v>
      </c>
      <c r="AN622">
        <v>1644.77</v>
      </c>
      <c r="AO622" t="s">
        <v>880</v>
      </c>
    </row>
    <row r="623" spans="1:41">
      <c r="A623" t="s">
        <v>483</v>
      </c>
      <c r="B623" t="s">
        <v>3</v>
      </c>
      <c r="C623" t="s">
        <v>842</v>
      </c>
      <c r="D623" t="s">
        <v>440</v>
      </c>
      <c r="E623" t="s">
        <v>843</v>
      </c>
      <c r="F623" t="s">
        <v>94</v>
      </c>
      <c r="G623" t="s">
        <v>371</v>
      </c>
      <c r="H623">
        <v>36</v>
      </c>
      <c r="I623" t="s">
        <v>107</v>
      </c>
      <c r="J623" t="s">
        <v>108</v>
      </c>
      <c r="K623">
        <v>12</v>
      </c>
      <c r="L623">
        <v>6</v>
      </c>
      <c r="M623" t="s">
        <v>508</v>
      </c>
      <c r="N623">
        <v>0.89500000000000002</v>
      </c>
      <c r="O623" t="s">
        <v>210</v>
      </c>
      <c r="P623" t="s">
        <v>141</v>
      </c>
      <c r="Q623" t="s">
        <v>372</v>
      </c>
      <c r="R623" t="s">
        <v>90</v>
      </c>
      <c r="S623">
        <v>3</v>
      </c>
      <c r="T623">
        <v>2</v>
      </c>
      <c r="U623">
        <v>2</v>
      </c>
      <c r="V623">
        <v>0</v>
      </c>
      <c r="W623">
        <v>0</v>
      </c>
      <c r="X623">
        <v>0</v>
      </c>
      <c r="Y623">
        <v>4</v>
      </c>
      <c r="Z623">
        <v>90.2</v>
      </c>
      <c r="AA623">
        <v>83.5</v>
      </c>
      <c r="AB623">
        <v>3.34</v>
      </c>
      <c r="AC623">
        <v>1.48</v>
      </c>
      <c r="AD623">
        <v>-0.39600000000000002</v>
      </c>
      <c r="AE623">
        <v>3.0569999999999999</v>
      </c>
      <c r="AF623">
        <v>-1.353</v>
      </c>
      <c r="AG623">
        <v>6.4219999999999997</v>
      </c>
      <c r="AH623">
        <v>-5.55</v>
      </c>
      <c r="AI623">
        <v>5.83</v>
      </c>
      <c r="AJ623">
        <v>23.8</v>
      </c>
      <c r="AK623">
        <v>21.7</v>
      </c>
      <c r="AL623">
        <v>5.6</v>
      </c>
      <c r="AM623">
        <v>223.38900000000001</v>
      </c>
      <c r="AN623">
        <v>1575.91</v>
      </c>
      <c r="AO623" t="s">
        <v>881</v>
      </c>
    </row>
    <row r="624" spans="1:41">
      <c r="A624" t="s">
        <v>483</v>
      </c>
      <c r="B624" t="s">
        <v>3</v>
      </c>
      <c r="C624" t="s">
        <v>842</v>
      </c>
      <c r="D624" t="s">
        <v>440</v>
      </c>
      <c r="E624" t="s">
        <v>843</v>
      </c>
      <c r="F624" t="s">
        <v>94</v>
      </c>
      <c r="G624" t="s">
        <v>371</v>
      </c>
      <c r="H624">
        <v>37</v>
      </c>
      <c r="I624" t="s">
        <v>96</v>
      </c>
      <c r="J624" t="s">
        <v>97</v>
      </c>
      <c r="K624">
        <v>13</v>
      </c>
      <c r="L624">
        <v>1</v>
      </c>
      <c r="M624" t="s">
        <v>98</v>
      </c>
      <c r="N624">
        <v>0.61599999999999999</v>
      </c>
      <c r="O624" t="s">
        <v>210</v>
      </c>
      <c r="Q624" t="s">
        <v>648</v>
      </c>
      <c r="R624" t="s">
        <v>90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5</v>
      </c>
      <c r="Z624">
        <v>87.4</v>
      </c>
      <c r="AA624">
        <v>81.099999999999994</v>
      </c>
      <c r="AB624">
        <v>3.37</v>
      </c>
      <c r="AC624">
        <v>1.63</v>
      </c>
      <c r="AD624">
        <v>1.5209999999999999</v>
      </c>
      <c r="AE624">
        <v>1.478</v>
      </c>
      <c r="AF624">
        <v>-1.28</v>
      </c>
      <c r="AG624">
        <v>6.5949999999999998</v>
      </c>
      <c r="AH624">
        <v>-2.87</v>
      </c>
      <c r="AI624">
        <v>8.48</v>
      </c>
      <c r="AJ624">
        <v>23.8</v>
      </c>
      <c r="AK624">
        <v>9.5</v>
      </c>
      <c r="AL624">
        <v>4.9000000000000004</v>
      </c>
      <c r="AM624">
        <v>198.62100000000001</v>
      </c>
      <c r="AN624">
        <v>1694.33</v>
      </c>
      <c r="AO624" t="s">
        <v>882</v>
      </c>
    </row>
    <row r="625" spans="1:41">
      <c r="A625" t="s">
        <v>483</v>
      </c>
      <c r="B625" t="s">
        <v>3</v>
      </c>
      <c r="C625" t="s">
        <v>842</v>
      </c>
      <c r="D625" t="s">
        <v>440</v>
      </c>
      <c r="E625" t="s">
        <v>843</v>
      </c>
      <c r="F625" t="s">
        <v>94</v>
      </c>
      <c r="G625" t="s">
        <v>371</v>
      </c>
      <c r="H625">
        <v>38</v>
      </c>
      <c r="I625" t="s">
        <v>96</v>
      </c>
      <c r="J625" t="s">
        <v>97</v>
      </c>
      <c r="K625">
        <v>13</v>
      </c>
      <c r="L625">
        <v>2</v>
      </c>
      <c r="M625" t="s">
        <v>505</v>
      </c>
      <c r="N625">
        <v>0.89400000000000002</v>
      </c>
      <c r="O625" t="s">
        <v>210</v>
      </c>
      <c r="Q625" t="s">
        <v>648</v>
      </c>
      <c r="R625" t="s">
        <v>90</v>
      </c>
      <c r="S625">
        <v>1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5</v>
      </c>
      <c r="Z625">
        <v>82.2</v>
      </c>
      <c r="AA625">
        <v>76.599999999999994</v>
      </c>
      <c r="AB625">
        <v>3.37</v>
      </c>
      <c r="AC625">
        <v>1.63</v>
      </c>
      <c r="AD625">
        <v>0.60799999999999998</v>
      </c>
      <c r="AE625">
        <v>0.80800000000000005</v>
      </c>
      <c r="AF625">
        <v>-1.29</v>
      </c>
      <c r="AG625">
        <v>6.6660000000000004</v>
      </c>
      <c r="AH625">
        <v>-1.42</v>
      </c>
      <c r="AI625">
        <v>8.48</v>
      </c>
      <c r="AJ625">
        <v>23.9</v>
      </c>
      <c r="AK625">
        <v>3.5</v>
      </c>
      <c r="AL625">
        <v>5.9</v>
      </c>
      <c r="AM625">
        <v>189.47200000000001</v>
      </c>
      <c r="AN625">
        <v>1535.06</v>
      </c>
      <c r="AO625" t="s">
        <v>883</v>
      </c>
    </row>
    <row r="626" spans="1:41">
      <c r="A626" t="s">
        <v>483</v>
      </c>
      <c r="B626" t="s">
        <v>3</v>
      </c>
      <c r="C626" t="s">
        <v>842</v>
      </c>
      <c r="D626" t="s">
        <v>440</v>
      </c>
      <c r="E626" t="s">
        <v>843</v>
      </c>
      <c r="F626" t="s">
        <v>94</v>
      </c>
      <c r="G626" t="s">
        <v>371</v>
      </c>
      <c r="H626">
        <v>39</v>
      </c>
      <c r="I626" t="s">
        <v>147</v>
      </c>
      <c r="J626" t="s">
        <v>104</v>
      </c>
      <c r="K626">
        <v>13</v>
      </c>
      <c r="L626">
        <v>3</v>
      </c>
      <c r="M626" t="s">
        <v>98</v>
      </c>
      <c r="N626">
        <v>0.89</v>
      </c>
      <c r="O626" t="s">
        <v>210</v>
      </c>
      <c r="Q626" t="s">
        <v>648</v>
      </c>
      <c r="R626" t="s">
        <v>90</v>
      </c>
      <c r="S626">
        <v>2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5</v>
      </c>
      <c r="Z626">
        <v>88.2</v>
      </c>
      <c r="AA626">
        <v>81.8</v>
      </c>
      <c r="AB626">
        <v>3.37</v>
      </c>
      <c r="AC626">
        <v>1.63</v>
      </c>
      <c r="AD626">
        <v>0.27700000000000002</v>
      </c>
      <c r="AE626">
        <v>4.0039999999999996</v>
      </c>
      <c r="AF626">
        <v>-1.2969999999999999</v>
      </c>
      <c r="AG626">
        <v>6.7329999999999997</v>
      </c>
      <c r="AH626">
        <v>-0.85</v>
      </c>
      <c r="AI626">
        <v>9.14</v>
      </c>
      <c r="AJ626">
        <v>23.8</v>
      </c>
      <c r="AK626">
        <v>2.1</v>
      </c>
      <c r="AL626">
        <v>4.0999999999999996</v>
      </c>
      <c r="AM626">
        <v>185.27500000000001</v>
      </c>
      <c r="AN626">
        <v>1763.65</v>
      </c>
      <c r="AO626" t="s">
        <v>884</v>
      </c>
    </row>
    <row r="627" spans="1:41">
      <c r="A627" t="s">
        <v>483</v>
      </c>
      <c r="B627" t="s">
        <v>3</v>
      </c>
      <c r="C627" t="s">
        <v>842</v>
      </c>
      <c r="D627" t="s">
        <v>440</v>
      </c>
      <c r="E627" t="s">
        <v>843</v>
      </c>
      <c r="F627" t="s">
        <v>94</v>
      </c>
      <c r="G627" t="s">
        <v>371</v>
      </c>
      <c r="H627">
        <v>40</v>
      </c>
      <c r="I627" t="s">
        <v>107</v>
      </c>
      <c r="J627" t="s">
        <v>108</v>
      </c>
      <c r="K627">
        <v>13</v>
      </c>
      <c r="L627">
        <v>4</v>
      </c>
      <c r="M627" t="s">
        <v>98</v>
      </c>
      <c r="N627">
        <v>0.91</v>
      </c>
      <c r="O627" t="s">
        <v>210</v>
      </c>
      <c r="P627" t="s">
        <v>141</v>
      </c>
      <c r="Q627" t="s">
        <v>648</v>
      </c>
      <c r="R627" t="s">
        <v>90</v>
      </c>
      <c r="S627">
        <v>2</v>
      </c>
      <c r="T627">
        <v>1</v>
      </c>
      <c r="U627">
        <v>0</v>
      </c>
      <c r="V627">
        <v>0</v>
      </c>
      <c r="W627">
        <v>0</v>
      </c>
      <c r="X627">
        <v>0</v>
      </c>
      <c r="Y627">
        <v>5</v>
      </c>
      <c r="Z627">
        <v>90.3</v>
      </c>
      <c r="AA627">
        <v>83</v>
      </c>
      <c r="AB627">
        <v>3.37</v>
      </c>
      <c r="AC627">
        <v>1.63</v>
      </c>
      <c r="AD627">
        <v>-7.6999999999999999E-2</v>
      </c>
      <c r="AE627">
        <v>3.42</v>
      </c>
      <c r="AF627">
        <v>-1.2509999999999999</v>
      </c>
      <c r="AG627">
        <v>6.7009999999999996</v>
      </c>
      <c r="AH627">
        <v>0.18</v>
      </c>
      <c r="AI627">
        <v>8.9499999999999993</v>
      </c>
      <c r="AJ627">
        <v>23.8</v>
      </c>
      <c r="AK627">
        <v>-3.1</v>
      </c>
      <c r="AL627">
        <v>4</v>
      </c>
      <c r="AM627">
        <v>178.852</v>
      </c>
      <c r="AN627">
        <v>1743</v>
      </c>
      <c r="AO627" t="s">
        <v>885</v>
      </c>
    </row>
    <row r="628" spans="1:41">
      <c r="A628" t="s">
        <v>483</v>
      </c>
      <c r="B628" t="s">
        <v>3</v>
      </c>
      <c r="C628" t="s">
        <v>842</v>
      </c>
      <c r="D628" t="s">
        <v>440</v>
      </c>
      <c r="E628" t="s">
        <v>843</v>
      </c>
      <c r="F628" t="s">
        <v>94</v>
      </c>
      <c r="G628" t="s">
        <v>371</v>
      </c>
      <c r="H628">
        <v>41</v>
      </c>
      <c r="I628" t="s">
        <v>96</v>
      </c>
      <c r="J628" t="s">
        <v>97</v>
      </c>
      <c r="K628">
        <v>14</v>
      </c>
      <c r="L628">
        <v>1</v>
      </c>
      <c r="M628" t="s">
        <v>499</v>
      </c>
      <c r="N628">
        <v>0.90200000000000002</v>
      </c>
      <c r="O628" t="s">
        <v>111</v>
      </c>
      <c r="Q628" t="s">
        <v>465</v>
      </c>
      <c r="R628" t="s">
        <v>3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0</v>
      </c>
      <c r="Y628">
        <v>5</v>
      </c>
      <c r="Z628">
        <v>73.7</v>
      </c>
      <c r="AA628">
        <v>67.8</v>
      </c>
      <c r="AB628">
        <v>3.42</v>
      </c>
      <c r="AC628">
        <v>1.47</v>
      </c>
      <c r="AD628">
        <v>0.11799999999999999</v>
      </c>
      <c r="AE628">
        <v>4.1630000000000003</v>
      </c>
      <c r="AF628">
        <v>-1.6020000000000001</v>
      </c>
      <c r="AG628">
        <v>7.0380000000000003</v>
      </c>
      <c r="AH628">
        <v>7.65</v>
      </c>
      <c r="AI628">
        <v>-10.18</v>
      </c>
      <c r="AJ628">
        <v>23.8</v>
      </c>
      <c r="AK628">
        <v>-11.9</v>
      </c>
      <c r="AL628">
        <v>15.4</v>
      </c>
      <c r="AM628">
        <v>37.094999999999999</v>
      </c>
      <c r="AN628">
        <v>1981.12</v>
      </c>
      <c r="AO628" t="s">
        <v>886</v>
      </c>
    </row>
    <row r="629" spans="1:41">
      <c r="A629" t="s">
        <v>483</v>
      </c>
      <c r="B629" t="s">
        <v>3</v>
      </c>
      <c r="C629" t="s">
        <v>842</v>
      </c>
      <c r="D629" t="s">
        <v>440</v>
      </c>
      <c r="E629" t="s">
        <v>843</v>
      </c>
      <c r="F629" t="s">
        <v>94</v>
      </c>
      <c r="G629" t="s">
        <v>371</v>
      </c>
      <c r="H629">
        <v>42</v>
      </c>
      <c r="I629" t="s">
        <v>127</v>
      </c>
      <c r="J629" t="s">
        <v>104</v>
      </c>
      <c r="K629">
        <v>14</v>
      </c>
      <c r="L629">
        <v>2</v>
      </c>
      <c r="M629" t="s">
        <v>98</v>
      </c>
      <c r="N629">
        <v>0.90700000000000003</v>
      </c>
      <c r="O629" t="s">
        <v>111</v>
      </c>
      <c r="Q629" t="s">
        <v>465</v>
      </c>
      <c r="R629" t="s">
        <v>3</v>
      </c>
      <c r="S629">
        <v>1</v>
      </c>
      <c r="T629">
        <v>0</v>
      </c>
      <c r="U629">
        <v>1</v>
      </c>
      <c r="V629">
        <v>0</v>
      </c>
      <c r="W629">
        <v>0</v>
      </c>
      <c r="X629">
        <v>0</v>
      </c>
      <c r="Y629">
        <v>5</v>
      </c>
      <c r="Z629">
        <v>89.6</v>
      </c>
      <c r="AA629">
        <v>82.6</v>
      </c>
      <c r="AB629">
        <v>3.6</v>
      </c>
      <c r="AC629">
        <v>1.67</v>
      </c>
      <c r="AD629">
        <v>0.187</v>
      </c>
      <c r="AE629">
        <v>4.0519999999999996</v>
      </c>
      <c r="AF629">
        <v>-1.3420000000000001</v>
      </c>
      <c r="AG629">
        <v>6.74</v>
      </c>
      <c r="AH629">
        <v>0.48</v>
      </c>
      <c r="AI629">
        <v>11.14</v>
      </c>
      <c r="AJ629">
        <v>23.8</v>
      </c>
      <c r="AK629">
        <v>-6.8</v>
      </c>
      <c r="AL629">
        <v>3.2</v>
      </c>
      <c r="AM629">
        <v>177.52199999999999</v>
      </c>
      <c r="AN629">
        <v>2162.5300000000002</v>
      </c>
      <c r="AO629" t="s">
        <v>887</v>
      </c>
    </row>
    <row r="630" spans="1:41">
      <c r="A630" t="s">
        <v>483</v>
      </c>
      <c r="B630" t="s">
        <v>3</v>
      </c>
      <c r="C630" t="s">
        <v>842</v>
      </c>
      <c r="D630" t="s">
        <v>440</v>
      </c>
      <c r="E630" t="s">
        <v>843</v>
      </c>
      <c r="F630" t="s">
        <v>94</v>
      </c>
      <c r="G630" t="s">
        <v>371</v>
      </c>
      <c r="H630">
        <v>43</v>
      </c>
      <c r="I630" t="s">
        <v>107</v>
      </c>
      <c r="J630" t="s">
        <v>108</v>
      </c>
      <c r="K630">
        <v>14</v>
      </c>
      <c r="L630">
        <v>3</v>
      </c>
      <c r="M630" t="s">
        <v>115</v>
      </c>
      <c r="N630">
        <v>0.90200000000000002</v>
      </c>
      <c r="O630" t="s">
        <v>111</v>
      </c>
      <c r="P630" t="s">
        <v>112</v>
      </c>
      <c r="Q630" t="s">
        <v>465</v>
      </c>
      <c r="R630" t="s">
        <v>3</v>
      </c>
      <c r="S630">
        <v>1</v>
      </c>
      <c r="T630">
        <v>1</v>
      </c>
      <c r="U630">
        <v>1</v>
      </c>
      <c r="V630">
        <v>0</v>
      </c>
      <c r="W630">
        <v>0</v>
      </c>
      <c r="X630">
        <v>0</v>
      </c>
      <c r="Y630">
        <v>5</v>
      </c>
      <c r="Z630">
        <v>82.9</v>
      </c>
      <c r="AA630">
        <v>77.2</v>
      </c>
      <c r="AB630">
        <v>3.6</v>
      </c>
      <c r="AC630">
        <v>1.67</v>
      </c>
      <c r="AD630">
        <v>0.36299999999999999</v>
      </c>
      <c r="AE630">
        <v>2.5720000000000001</v>
      </c>
      <c r="AF630">
        <v>-1.3260000000000001</v>
      </c>
      <c r="AG630">
        <v>6.6829999999999998</v>
      </c>
      <c r="AH630">
        <v>3.77</v>
      </c>
      <c r="AI630">
        <v>2.1</v>
      </c>
      <c r="AJ630">
        <v>23.9</v>
      </c>
      <c r="AK630">
        <v>-11.7</v>
      </c>
      <c r="AL630">
        <v>8.1999999999999993</v>
      </c>
      <c r="AM630">
        <v>119.663</v>
      </c>
      <c r="AN630">
        <v>778.12900000000002</v>
      </c>
      <c r="AO630" t="s">
        <v>888</v>
      </c>
    </row>
    <row r="631" spans="1:41">
      <c r="A631" t="s">
        <v>483</v>
      </c>
      <c r="B631" t="s">
        <v>3</v>
      </c>
      <c r="C631" t="s">
        <v>842</v>
      </c>
      <c r="D631" t="s">
        <v>440</v>
      </c>
      <c r="E631" t="s">
        <v>843</v>
      </c>
      <c r="F631" t="s">
        <v>94</v>
      </c>
      <c r="G631" t="s">
        <v>371</v>
      </c>
      <c r="H631">
        <v>44</v>
      </c>
      <c r="I631" t="s">
        <v>103</v>
      </c>
      <c r="J631" t="s">
        <v>104</v>
      </c>
      <c r="K631">
        <v>15</v>
      </c>
      <c r="L631">
        <v>1</v>
      </c>
      <c r="M631" t="s">
        <v>98</v>
      </c>
      <c r="N631">
        <v>0.90600000000000003</v>
      </c>
      <c r="O631" t="s">
        <v>123</v>
      </c>
      <c r="Q631" t="s">
        <v>855</v>
      </c>
      <c r="R631" t="s">
        <v>90</v>
      </c>
      <c r="S631">
        <v>0</v>
      </c>
      <c r="T631">
        <v>0</v>
      </c>
      <c r="U631">
        <v>2</v>
      </c>
      <c r="V631">
        <v>0</v>
      </c>
      <c r="W631">
        <v>0</v>
      </c>
      <c r="X631">
        <v>0</v>
      </c>
      <c r="Y631">
        <v>5</v>
      </c>
      <c r="Z631">
        <v>90.3</v>
      </c>
      <c r="AA631">
        <v>83.1</v>
      </c>
      <c r="AB631">
        <v>3.48</v>
      </c>
      <c r="AC631">
        <v>1.61</v>
      </c>
      <c r="AD631">
        <v>-0.36499999999999999</v>
      </c>
      <c r="AE631">
        <v>2.3170000000000002</v>
      </c>
      <c r="AF631">
        <v>-1.369</v>
      </c>
      <c r="AG631">
        <v>6.61</v>
      </c>
      <c r="AH631">
        <v>0.42</v>
      </c>
      <c r="AI631">
        <v>10.28</v>
      </c>
      <c r="AJ631">
        <v>23.8</v>
      </c>
      <c r="AK631">
        <v>-4.5</v>
      </c>
      <c r="AL631">
        <v>3.6</v>
      </c>
      <c r="AM631">
        <v>177.69800000000001</v>
      </c>
      <c r="AN631">
        <v>2000.1</v>
      </c>
      <c r="AO631" t="s">
        <v>889</v>
      </c>
    </row>
    <row r="632" spans="1:41">
      <c r="A632" t="s">
        <v>483</v>
      </c>
      <c r="B632" t="s">
        <v>3</v>
      </c>
      <c r="C632" t="s">
        <v>842</v>
      </c>
      <c r="D632" t="s">
        <v>440</v>
      </c>
      <c r="E632" t="s">
        <v>843</v>
      </c>
      <c r="F632" t="s">
        <v>94</v>
      </c>
      <c r="G632" t="s">
        <v>371</v>
      </c>
      <c r="H632">
        <v>45</v>
      </c>
      <c r="I632" t="s">
        <v>103</v>
      </c>
      <c r="J632" t="s">
        <v>104</v>
      </c>
      <c r="K632">
        <v>15</v>
      </c>
      <c r="L632">
        <v>2</v>
      </c>
      <c r="M632" t="s">
        <v>499</v>
      </c>
      <c r="N632">
        <v>0.90200000000000002</v>
      </c>
      <c r="O632" t="s">
        <v>123</v>
      </c>
      <c r="Q632" t="s">
        <v>855</v>
      </c>
      <c r="R632" t="s">
        <v>90</v>
      </c>
      <c r="S632">
        <v>0</v>
      </c>
      <c r="T632">
        <v>1</v>
      </c>
      <c r="U632">
        <v>2</v>
      </c>
      <c r="V632">
        <v>0</v>
      </c>
      <c r="W632">
        <v>0</v>
      </c>
      <c r="X632">
        <v>0</v>
      </c>
      <c r="Y632">
        <v>5</v>
      </c>
      <c r="Z632">
        <v>74.8</v>
      </c>
      <c r="AA632">
        <v>69.5</v>
      </c>
      <c r="AB632">
        <v>3.48</v>
      </c>
      <c r="AC632">
        <v>1.61</v>
      </c>
      <c r="AD632">
        <v>6.4000000000000001E-2</v>
      </c>
      <c r="AE632">
        <v>2.3069999999999999</v>
      </c>
      <c r="AF632">
        <v>-1.603</v>
      </c>
      <c r="AG632">
        <v>6.8360000000000003</v>
      </c>
      <c r="AH632">
        <v>5.45</v>
      </c>
      <c r="AI632">
        <v>-7.64</v>
      </c>
      <c r="AJ632">
        <v>23.8</v>
      </c>
      <c r="AK632">
        <v>-9.4</v>
      </c>
      <c r="AL632">
        <v>14.1</v>
      </c>
      <c r="AM632">
        <v>35.722000000000001</v>
      </c>
      <c r="AN632">
        <v>1491.11</v>
      </c>
      <c r="AO632" t="s">
        <v>890</v>
      </c>
    </row>
    <row r="633" spans="1:41">
      <c r="A633" t="s">
        <v>483</v>
      </c>
      <c r="B633" t="s">
        <v>3</v>
      </c>
      <c r="C633" t="s">
        <v>842</v>
      </c>
      <c r="D633" t="s">
        <v>440</v>
      </c>
      <c r="E633" t="s">
        <v>843</v>
      </c>
      <c r="F633" t="s">
        <v>94</v>
      </c>
      <c r="G633" t="s">
        <v>371</v>
      </c>
      <c r="H633">
        <v>46</v>
      </c>
      <c r="I633" t="s">
        <v>96</v>
      </c>
      <c r="J633" t="s">
        <v>97</v>
      </c>
      <c r="K633">
        <v>15</v>
      </c>
      <c r="L633">
        <v>3</v>
      </c>
      <c r="M633" t="s">
        <v>508</v>
      </c>
      <c r="N633">
        <v>0.90300000000000002</v>
      </c>
      <c r="O633" t="s">
        <v>123</v>
      </c>
      <c r="Q633" t="s">
        <v>855</v>
      </c>
      <c r="R633" t="s">
        <v>90</v>
      </c>
      <c r="S633">
        <v>0</v>
      </c>
      <c r="T633">
        <v>2</v>
      </c>
      <c r="U633">
        <v>2</v>
      </c>
      <c r="V633">
        <v>0</v>
      </c>
      <c r="W633">
        <v>0</v>
      </c>
      <c r="X633">
        <v>0</v>
      </c>
      <c r="Y633">
        <v>5</v>
      </c>
      <c r="Z633">
        <v>91.6</v>
      </c>
      <c r="AA633">
        <v>85.3</v>
      </c>
      <c r="AB633">
        <v>3.48</v>
      </c>
      <c r="AC633">
        <v>1.48</v>
      </c>
      <c r="AD633">
        <v>1.002</v>
      </c>
      <c r="AE633">
        <v>3.125</v>
      </c>
      <c r="AF633">
        <v>-1.079</v>
      </c>
      <c r="AG633">
        <v>6.65</v>
      </c>
      <c r="AH633">
        <v>-4.75</v>
      </c>
      <c r="AI633">
        <v>6.66</v>
      </c>
      <c r="AJ633">
        <v>23.9</v>
      </c>
      <c r="AK633">
        <v>19.600000000000001</v>
      </c>
      <c r="AL633">
        <v>4.9000000000000004</v>
      </c>
      <c r="AM633">
        <v>215.321</v>
      </c>
      <c r="AN633">
        <v>1636.33</v>
      </c>
      <c r="AO633" t="s">
        <v>891</v>
      </c>
    </row>
    <row r="634" spans="1:41">
      <c r="A634" t="s">
        <v>483</v>
      </c>
      <c r="B634" t="s">
        <v>3</v>
      </c>
      <c r="C634" t="s">
        <v>842</v>
      </c>
      <c r="D634" t="s">
        <v>440</v>
      </c>
      <c r="E634" t="s">
        <v>843</v>
      </c>
      <c r="F634" t="s">
        <v>94</v>
      </c>
      <c r="G634" t="s">
        <v>371</v>
      </c>
      <c r="H634">
        <v>47</v>
      </c>
      <c r="I634" t="s">
        <v>130</v>
      </c>
      <c r="J634" t="s">
        <v>104</v>
      </c>
      <c r="K634">
        <v>15</v>
      </c>
      <c r="L634">
        <v>4</v>
      </c>
      <c r="M634" t="s">
        <v>499</v>
      </c>
      <c r="N634">
        <v>0.9</v>
      </c>
      <c r="O634" t="s">
        <v>123</v>
      </c>
      <c r="Q634" t="s">
        <v>855</v>
      </c>
      <c r="R634" t="s">
        <v>90</v>
      </c>
      <c r="S634">
        <v>1</v>
      </c>
      <c r="T634">
        <v>2</v>
      </c>
      <c r="U634">
        <v>2</v>
      </c>
      <c r="V634">
        <v>0</v>
      </c>
      <c r="W634">
        <v>0</v>
      </c>
      <c r="X634">
        <v>0</v>
      </c>
      <c r="Y634">
        <v>5</v>
      </c>
      <c r="Z634">
        <v>77.5</v>
      </c>
      <c r="AA634">
        <v>72.2</v>
      </c>
      <c r="AB634">
        <v>3.24</v>
      </c>
      <c r="AC634">
        <v>1.46</v>
      </c>
      <c r="AD634">
        <v>0.247</v>
      </c>
      <c r="AE634">
        <v>0.97</v>
      </c>
      <c r="AF634">
        <v>-1.329</v>
      </c>
      <c r="AG634">
        <v>6.76</v>
      </c>
      <c r="AH634">
        <v>4.71</v>
      </c>
      <c r="AI634">
        <v>-5.91</v>
      </c>
      <c r="AJ634">
        <v>23.9</v>
      </c>
      <c r="AK634">
        <v>-9</v>
      </c>
      <c r="AL634">
        <v>12.8</v>
      </c>
      <c r="AM634">
        <v>38.865000000000002</v>
      </c>
      <c r="AN634">
        <v>1242.68</v>
      </c>
      <c r="AO634" t="s">
        <v>892</v>
      </c>
    </row>
    <row r="635" spans="1:41">
      <c r="A635" t="s">
        <v>483</v>
      </c>
      <c r="B635" t="s">
        <v>3</v>
      </c>
      <c r="C635" t="s">
        <v>842</v>
      </c>
      <c r="D635" t="s">
        <v>440</v>
      </c>
      <c r="E635" t="s">
        <v>843</v>
      </c>
      <c r="F635" t="s">
        <v>94</v>
      </c>
      <c r="G635" t="s">
        <v>371</v>
      </c>
      <c r="H635">
        <v>48</v>
      </c>
      <c r="I635" t="s">
        <v>96</v>
      </c>
      <c r="J635" t="s">
        <v>97</v>
      </c>
      <c r="K635">
        <v>16</v>
      </c>
      <c r="L635">
        <v>1</v>
      </c>
      <c r="M635" t="s">
        <v>508</v>
      </c>
      <c r="N635">
        <v>0.79300000000000004</v>
      </c>
      <c r="O635" t="s">
        <v>99</v>
      </c>
      <c r="Q635" t="s">
        <v>385</v>
      </c>
      <c r="R635" t="s">
        <v>3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6</v>
      </c>
      <c r="Z635">
        <v>87.6</v>
      </c>
      <c r="AA635">
        <v>81.3</v>
      </c>
      <c r="AB635">
        <v>3.46</v>
      </c>
      <c r="AC635">
        <v>1.6</v>
      </c>
      <c r="AD635">
        <v>1.2609999999999999</v>
      </c>
      <c r="AE635">
        <v>1.9610000000000001</v>
      </c>
      <c r="AF635">
        <v>-1.0589999999999999</v>
      </c>
      <c r="AG635">
        <v>6.7210000000000001</v>
      </c>
      <c r="AH635">
        <v>-4.6399999999999997</v>
      </c>
      <c r="AI635">
        <v>9.65</v>
      </c>
      <c r="AJ635">
        <v>23.8</v>
      </c>
      <c r="AK635">
        <v>20</v>
      </c>
      <c r="AL635">
        <v>4.5</v>
      </c>
      <c r="AM635">
        <v>205.56</v>
      </c>
      <c r="AN635">
        <v>2035.63</v>
      </c>
      <c r="AO635" t="s">
        <v>893</v>
      </c>
    </row>
    <row r="636" spans="1:41">
      <c r="A636" t="s">
        <v>483</v>
      </c>
      <c r="B636" t="s">
        <v>3</v>
      </c>
      <c r="C636" t="s">
        <v>842</v>
      </c>
      <c r="D636" t="s">
        <v>440</v>
      </c>
      <c r="E636" t="s">
        <v>843</v>
      </c>
      <c r="F636" t="s">
        <v>94</v>
      </c>
      <c r="G636" t="s">
        <v>371</v>
      </c>
      <c r="H636">
        <v>49</v>
      </c>
      <c r="I636" t="s">
        <v>96</v>
      </c>
      <c r="J636" t="s">
        <v>97</v>
      </c>
      <c r="K636">
        <v>16</v>
      </c>
      <c r="L636">
        <v>2</v>
      </c>
      <c r="M636" t="s">
        <v>115</v>
      </c>
      <c r="N636">
        <v>0.86399999999999999</v>
      </c>
      <c r="O636" t="s">
        <v>99</v>
      </c>
      <c r="Q636" t="s">
        <v>385</v>
      </c>
      <c r="R636" t="s">
        <v>3</v>
      </c>
      <c r="S636">
        <v>1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6</v>
      </c>
      <c r="Z636">
        <v>80.5</v>
      </c>
      <c r="AA636">
        <v>75.7</v>
      </c>
      <c r="AB636">
        <v>3.46</v>
      </c>
      <c r="AC636">
        <v>1.6</v>
      </c>
      <c r="AD636">
        <v>1.278</v>
      </c>
      <c r="AE636">
        <v>1.5649999999999999</v>
      </c>
      <c r="AF636">
        <v>-1.226</v>
      </c>
      <c r="AG636">
        <v>6.7969999999999997</v>
      </c>
      <c r="AH636">
        <v>3.12</v>
      </c>
      <c r="AI636">
        <v>2.92</v>
      </c>
      <c r="AJ636">
        <v>23.9</v>
      </c>
      <c r="AK636">
        <v>-10</v>
      </c>
      <c r="AL636">
        <v>8.3000000000000007</v>
      </c>
      <c r="AM636">
        <v>133.62700000000001</v>
      </c>
      <c r="AN636">
        <v>755.26700000000005</v>
      </c>
      <c r="AO636" t="s">
        <v>894</v>
      </c>
    </row>
    <row r="637" spans="1:41">
      <c r="A637" t="s">
        <v>483</v>
      </c>
      <c r="B637" t="s">
        <v>3</v>
      </c>
      <c r="C637" t="s">
        <v>842</v>
      </c>
      <c r="D637" t="s">
        <v>440</v>
      </c>
      <c r="E637" t="s">
        <v>843</v>
      </c>
      <c r="F637" t="s">
        <v>94</v>
      </c>
      <c r="G637" t="s">
        <v>371</v>
      </c>
      <c r="H637">
        <v>50</v>
      </c>
      <c r="I637" t="s">
        <v>96</v>
      </c>
      <c r="J637" t="s">
        <v>97</v>
      </c>
      <c r="K637">
        <v>16</v>
      </c>
      <c r="L637">
        <v>3</v>
      </c>
      <c r="M637" t="s">
        <v>98</v>
      </c>
      <c r="N637">
        <v>0.89200000000000002</v>
      </c>
      <c r="O637" t="s">
        <v>99</v>
      </c>
      <c r="Q637" t="s">
        <v>385</v>
      </c>
      <c r="R637" t="s">
        <v>3</v>
      </c>
      <c r="S637">
        <v>2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6</v>
      </c>
      <c r="Z637">
        <v>88.6</v>
      </c>
      <c r="AA637">
        <v>81.8</v>
      </c>
      <c r="AB637">
        <v>3.49</v>
      </c>
      <c r="AC637">
        <v>1.67</v>
      </c>
      <c r="AD637">
        <v>0.28100000000000003</v>
      </c>
      <c r="AE637">
        <v>3.734</v>
      </c>
      <c r="AF637">
        <v>-1.0169999999999999</v>
      </c>
      <c r="AG637">
        <v>6.8010000000000002</v>
      </c>
      <c r="AH637">
        <v>0.93</v>
      </c>
      <c r="AI637">
        <v>10.24</v>
      </c>
      <c r="AJ637">
        <v>23.8</v>
      </c>
      <c r="AK637">
        <v>-7.9</v>
      </c>
      <c r="AL637">
        <v>3.7</v>
      </c>
      <c r="AM637">
        <v>174.857</v>
      </c>
      <c r="AN637">
        <v>1973.25</v>
      </c>
      <c r="AO637" t="s">
        <v>895</v>
      </c>
    </row>
    <row r="638" spans="1:41">
      <c r="A638" t="s">
        <v>483</v>
      </c>
      <c r="B638" t="s">
        <v>3</v>
      </c>
      <c r="C638" t="s">
        <v>842</v>
      </c>
      <c r="D638" t="s">
        <v>440</v>
      </c>
      <c r="E638" t="s">
        <v>843</v>
      </c>
      <c r="F638" t="s">
        <v>94</v>
      </c>
      <c r="G638" t="s">
        <v>371</v>
      </c>
      <c r="H638">
        <v>51</v>
      </c>
      <c r="I638" t="s">
        <v>103</v>
      </c>
      <c r="J638" t="s">
        <v>104</v>
      </c>
      <c r="K638">
        <v>16</v>
      </c>
      <c r="L638">
        <v>4</v>
      </c>
      <c r="M638" t="s">
        <v>98</v>
      </c>
      <c r="N638">
        <v>0.878</v>
      </c>
      <c r="O638" t="s">
        <v>99</v>
      </c>
      <c r="Q638" t="s">
        <v>385</v>
      </c>
      <c r="R638" t="s">
        <v>3</v>
      </c>
      <c r="S638">
        <v>3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6</v>
      </c>
      <c r="Z638">
        <v>87.7</v>
      </c>
      <c r="AA638">
        <v>80.900000000000006</v>
      </c>
      <c r="AB638">
        <v>3.36</v>
      </c>
      <c r="AC638">
        <v>1.68</v>
      </c>
      <c r="AD638">
        <v>0.61599999999999999</v>
      </c>
      <c r="AE638">
        <v>2.516</v>
      </c>
      <c r="AF638">
        <v>-1.266</v>
      </c>
      <c r="AG638">
        <v>6.5839999999999996</v>
      </c>
      <c r="AH638">
        <v>-0.31</v>
      </c>
      <c r="AI638">
        <v>10.33</v>
      </c>
      <c r="AJ638">
        <v>23.8</v>
      </c>
      <c r="AK638">
        <v>-1.5</v>
      </c>
      <c r="AL638">
        <v>4</v>
      </c>
      <c r="AM638">
        <v>181.73400000000001</v>
      </c>
      <c r="AN638">
        <v>1955.76</v>
      </c>
      <c r="AO638" t="s">
        <v>896</v>
      </c>
    </row>
    <row r="639" spans="1:41">
      <c r="A639" t="s">
        <v>483</v>
      </c>
      <c r="B639" t="s">
        <v>3</v>
      </c>
      <c r="C639" t="s">
        <v>842</v>
      </c>
      <c r="D639" t="s">
        <v>440</v>
      </c>
      <c r="E639" t="s">
        <v>843</v>
      </c>
      <c r="F639" t="s">
        <v>94</v>
      </c>
      <c r="G639" t="s">
        <v>371</v>
      </c>
      <c r="H639">
        <v>52</v>
      </c>
      <c r="I639" t="s">
        <v>107</v>
      </c>
      <c r="J639" t="s">
        <v>108</v>
      </c>
      <c r="K639">
        <v>16</v>
      </c>
      <c r="L639">
        <v>5</v>
      </c>
      <c r="M639" t="s">
        <v>508</v>
      </c>
      <c r="N639">
        <v>0.9</v>
      </c>
      <c r="O639" t="s">
        <v>99</v>
      </c>
      <c r="P639" t="s">
        <v>109</v>
      </c>
      <c r="Q639" t="s">
        <v>385</v>
      </c>
      <c r="R639" t="s">
        <v>3</v>
      </c>
      <c r="S639">
        <v>3</v>
      </c>
      <c r="T639">
        <v>1</v>
      </c>
      <c r="U639">
        <v>0</v>
      </c>
      <c r="V639">
        <v>0</v>
      </c>
      <c r="W639">
        <v>0</v>
      </c>
      <c r="X639">
        <v>0</v>
      </c>
      <c r="Y639">
        <v>6</v>
      </c>
      <c r="Z639">
        <v>90.4</v>
      </c>
      <c r="AA639">
        <v>83.6</v>
      </c>
      <c r="AB639">
        <v>3.46</v>
      </c>
      <c r="AC639">
        <v>1.6</v>
      </c>
      <c r="AD639">
        <v>-0.91100000000000003</v>
      </c>
      <c r="AE639">
        <v>3.42</v>
      </c>
      <c r="AF639">
        <v>-1.351</v>
      </c>
      <c r="AG639">
        <v>6.665</v>
      </c>
      <c r="AH639">
        <v>-4.8899999999999997</v>
      </c>
      <c r="AI639">
        <v>7.92</v>
      </c>
      <c r="AJ639">
        <v>23.8</v>
      </c>
      <c r="AK639">
        <v>23.3</v>
      </c>
      <c r="AL639">
        <v>4.7</v>
      </c>
      <c r="AM639">
        <v>211.55199999999999</v>
      </c>
      <c r="AN639">
        <v>1827</v>
      </c>
      <c r="AO639" t="s">
        <v>897</v>
      </c>
    </row>
    <row r="640" spans="1:41">
      <c r="A640" t="s">
        <v>483</v>
      </c>
      <c r="B640" t="s">
        <v>3</v>
      </c>
      <c r="C640" t="s">
        <v>842</v>
      </c>
      <c r="D640" t="s">
        <v>440</v>
      </c>
      <c r="E640" t="s">
        <v>843</v>
      </c>
      <c r="F640" t="s">
        <v>94</v>
      </c>
      <c r="G640" t="s">
        <v>371</v>
      </c>
      <c r="H640">
        <v>53</v>
      </c>
      <c r="I640" t="s">
        <v>127</v>
      </c>
      <c r="J640" t="s">
        <v>104</v>
      </c>
      <c r="K640">
        <v>17</v>
      </c>
      <c r="L640">
        <v>1</v>
      </c>
      <c r="M640" t="s">
        <v>508</v>
      </c>
      <c r="N640">
        <v>0.875</v>
      </c>
      <c r="O640" t="s">
        <v>231</v>
      </c>
      <c r="Q640" t="s">
        <v>863</v>
      </c>
      <c r="R640" t="s">
        <v>3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0</v>
      </c>
      <c r="Y640">
        <v>6</v>
      </c>
      <c r="Z640">
        <v>88.9</v>
      </c>
      <c r="AA640">
        <v>82.6</v>
      </c>
      <c r="AB640">
        <v>3.28</v>
      </c>
      <c r="AC640">
        <v>1.51</v>
      </c>
      <c r="AD640">
        <v>-0.215</v>
      </c>
      <c r="AE640">
        <v>2.3849999999999998</v>
      </c>
      <c r="AF640">
        <v>-1.179</v>
      </c>
      <c r="AG640">
        <v>6.6630000000000003</v>
      </c>
      <c r="AH640">
        <v>-4.8600000000000003</v>
      </c>
      <c r="AI640">
        <v>7.43</v>
      </c>
      <c r="AJ640">
        <v>23.9</v>
      </c>
      <c r="AK640">
        <v>20.3</v>
      </c>
      <c r="AL640">
        <v>5.2</v>
      </c>
      <c r="AM640">
        <v>213.029</v>
      </c>
      <c r="AN640">
        <v>1716.91</v>
      </c>
      <c r="AO640" t="s">
        <v>898</v>
      </c>
    </row>
    <row r="641" spans="1:41">
      <c r="A641" t="s">
        <v>483</v>
      </c>
      <c r="B641" t="s">
        <v>3</v>
      </c>
      <c r="C641" t="s">
        <v>842</v>
      </c>
      <c r="D641" t="s">
        <v>440</v>
      </c>
      <c r="E641" t="s">
        <v>843</v>
      </c>
      <c r="F641" t="s">
        <v>94</v>
      </c>
      <c r="G641" t="s">
        <v>371</v>
      </c>
      <c r="H641">
        <v>54</v>
      </c>
      <c r="I641" t="s">
        <v>103</v>
      </c>
      <c r="J641" t="s">
        <v>104</v>
      </c>
      <c r="K641">
        <v>17</v>
      </c>
      <c r="L641">
        <v>2</v>
      </c>
      <c r="M641" t="s">
        <v>115</v>
      </c>
      <c r="N641">
        <v>0.90500000000000003</v>
      </c>
      <c r="O641" t="s">
        <v>231</v>
      </c>
      <c r="Q641" t="s">
        <v>863</v>
      </c>
      <c r="R641" t="s">
        <v>3</v>
      </c>
      <c r="S641">
        <v>0</v>
      </c>
      <c r="T641">
        <v>1</v>
      </c>
      <c r="U641">
        <v>1</v>
      </c>
      <c r="V641">
        <v>0</v>
      </c>
      <c r="W641">
        <v>0</v>
      </c>
      <c r="X641">
        <v>0</v>
      </c>
      <c r="Y641">
        <v>6</v>
      </c>
      <c r="Z641">
        <v>83.5</v>
      </c>
      <c r="AA641">
        <v>78.400000000000006</v>
      </c>
      <c r="AB641">
        <v>3.41</v>
      </c>
      <c r="AC641">
        <v>1.6</v>
      </c>
      <c r="AD641">
        <v>0.44</v>
      </c>
      <c r="AE641">
        <v>2.0979999999999999</v>
      </c>
      <c r="AF641">
        <v>-1.359</v>
      </c>
      <c r="AG641">
        <v>6.6779999999999999</v>
      </c>
      <c r="AH641">
        <v>4.49</v>
      </c>
      <c r="AI641">
        <v>2.0099999999999998</v>
      </c>
      <c r="AJ641">
        <v>23.9</v>
      </c>
      <c r="AK641">
        <v>-13.8</v>
      </c>
      <c r="AL641">
        <v>8.1</v>
      </c>
      <c r="AM641">
        <v>114.605</v>
      </c>
      <c r="AN641">
        <v>899.33699999999999</v>
      </c>
      <c r="AO641" t="s">
        <v>899</v>
      </c>
    </row>
    <row r="642" spans="1:41">
      <c r="A642" t="s">
        <v>483</v>
      </c>
      <c r="B642" t="s">
        <v>3</v>
      </c>
      <c r="C642" t="s">
        <v>842</v>
      </c>
      <c r="D642" t="s">
        <v>440</v>
      </c>
      <c r="E642" t="s">
        <v>843</v>
      </c>
      <c r="F642" t="s">
        <v>94</v>
      </c>
      <c r="G642" t="s">
        <v>371</v>
      </c>
      <c r="H642">
        <v>55</v>
      </c>
      <c r="I642" t="s">
        <v>127</v>
      </c>
      <c r="J642" t="s">
        <v>104</v>
      </c>
      <c r="K642">
        <v>17</v>
      </c>
      <c r="L642">
        <v>3</v>
      </c>
      <c r="M642" t="s">
        <v>499</v>
      </c>
      <c r="N642">
        <v>0.89500000000000002</v>
      </c>
      <c r="O642" t="s">
        <v>231</v>
      </c>
      <c r="Q642" t="s">
        <v>863</v>
      </c>
      <c r="R642" t="s">
        <v>3</v>
      </c>
      <c r="S642">
        <v>0</v>
      </c>
      <c r="T642">
        <v>2</v>
      </c>
      <c r="U642">
        <v>1</v>
      </c>
      <c r="V642">
        <v>0</v>
      </c>
      <c r="W642">
        <v>0</v>
      </c>
      <c r="X642">
        <v>0</v>
      </c>
      <c r="Y642">
        <v>6</v>
      </c>
      <c r="Z642">
        <v>77.8</v>
      </c>
      <c r="AA642">
        <v>72.400000000000006</v>
      </c>
      <c r="AB642">
        <v>3.28</v>
      </c>
      <c r="AC642">
        <v>1.51</v>
      </c>
      <c r="AD642">
        <v>0.68</v>
      </c>
      <c r="AE642">
        <v>2.0630000000000002</v>
      </c>
      <c r="AF642">
        <v>-1.373</v>
      </c>
      <c r="AG642">
        <v>6.8730000000000002</v>
      </c>
      <c r="AH642">
        <v>3.26</v>
      </c>
      <c r="AI642">
        <v>-8.9</v>
      </c>
      <c r="AJ642">
        <v>23.9</v>
      </c>
      <c r="AK642">
        <v>-6.3</v>
      </c>
      <c r="AL642">
        <v>13.7</v>
      </c>
      <c r="AM642">
        <v>20.221</v>
      </c>
      <c r="AN642">
        <v>1566.96</v>
      </c>
      <c r="AO642" t="s">
        <v>900</v>
      </c>
    </row>
    <row r="643" spans="1:41">
      <c r="A643" t="s">
        <v>483</v>
      </c>
      <c r="B643" t="s">
        <v>3</v>
      </c>
      <c r="C643" t="s">
        <v>842</v>
      </c>
      <c r="D643" t="s">
        <v>440</v>
      </c>
      <c r="E643" t="s">
        <v>843</v>
      </c>
      <c r="F643" t="s">
        <v>94</v>
      </c>
      <c r="G643" t="s">
        <v>371</v>
      </c>
      <c r="H643">
        <v>56</v>
      </c>
      <c r="I643" t="s">
        <v>96</v>
      </c>
      <c r="J643" t="s">
        <v>97</v>
      </c>
      <c r="K643">
        <v>17</v>
      </c>
      <c r="L643">
        <v>4</v>
      </c>
      <c r="M643" t="s">
        <v>98</v>
      </c>
      <c r="N643">
        <v>0.90700000000000003</v>
      </c>
      <c r="O643" t="s">
        <v>231</v>
      </c>
      <c r="Q643" t="s">
        <v>863</v>
      </c>
      <c r="R643" t="s">
        <v>3</v>
      </c>
      <c r="S643">
        <v>0</v>
      </c>
      <c r="T643">
        <v>2</v>
      </c>
      <c r="U643">
        <v>1</v>
      </c>
      <c r="V643">
        <v>0</v>
      </c>
      <c r="W643">
        <v>0</v>
      </c>
      <c r="X643">
        <v>0</v>
      </c>
      <c r="Y643">
        <v>6</v>
      </c>
      <c r="Z643">
        <v>90.7</v>
      </c>
      <c r="AA643">
        <v>82.7</v>
      </c>
      <c r="AB643">
        <v>3.46</v>
      </c>
      <c r="AC643">
        <v>1.51</v>
      </c>
      <c r="AD643">
        <v>-1.212</v>
      </c>
      <c r="AE643">
        <v>3.9889999999999999</v>
      </c>
      <c r="AF643">
        <v>-1.018</v>
      </c>
      <c r="AG643">
        <v>6.7610000000000001</v>
      </c>
      <c r="AH643">
        <v>0.54</v>
      </c>
      <c r="AI643">
        <v>8.77</v>
      </c>
      <c r="AJ643">
        <v>23.7</v>
      </c>
      <c r="AK643">
        <v>-2.6</v>
      </c>
      <c r="AL643">
        <v>4</v>
      </c>
      <c r="AM643">
        <v>176.51400000000001</v>
      </c>
      <c r="AN643">
        <v>1704.74</v>
      </c>
      <c r="AO643" t="s">
        <v>901</v>
      </c>
    </row>
    <row r="644" spans="1:41">
      <c r="A644" t="s">
        <v>483</v>
      </c>
      <c r="B644" t="s">
        <v>3</v>
      </c>
      <c r="C644" t="s">
        <v>842</v>
      </c>
      <c r="D644" t="s">
        <v>440</v>
      </c>
      <c r="E644" t="s">
        <v>843</v>
      </c>
      <c r="F644" t="s">
        <v>94</v>
      </c>
      <c r="G644" t="s">
        <v>371</v>
      </c>
      <c r="H644">
        <v>57</v>
      </c>
      <c r="I644" t="s">
        <v>127</v>
      </c>
      <c r="J644" t="s">
        <v>104</v>
      </c>
      <c r="K644">
        <v>17</v>
      </c>
      <c r="L644">
        <v>5</v>
      </c>
      <c r="M644" t="s">
        <v>508</v>
      </c>
      <c r="N644">
        <v>0.90300000000000002</v>
      </c>
      <c r="O644" t="s">
        <v>231</v>
      </c>
      <c r="Q644" t="s">
        <v>863</v>
      </c>
      <c r="R644" t="s">
        <v>3</v>
      </c>
      <c r="S644">
        <v>1</v>
      </c>
      <c r="T644">
        <v>2</v>
      </c>
      <c r="U644">
        <v>1</v>
      </c>
      <c r="V644">
        <v>0</v>
      </c>
      <c r="W644">
        <v>0</v>
      </c>
      <c r="X644">
        <v>0</v>
      </c>
      <c r="Y644">
        <v>6</v>
      </c>
      <c r="Z644">
        <v>91.9</v>
      </c>
      <c r="AA644">
        <v>84.8</v>
      </c>
      <c r="AB644">
        <v>3.28</v>
      </c>
      <c r="AC644">
        <v>1.51</v>
      </c>
      <c r="AD644">
        <v>-0.72299999999999998</v>
      </c>
      <c r="AE644">
        <v>2.4820000000000002</v>
      </c>
      <c r="AF644">
        <v>-1.238</v>
      </c>
      <c r="AG644">
        <v>6.6630000000000003</v>
      </c>
      <c r="AH644">
        <v>-4.8</v>
      </c>
      <c r="AI644">
        <v>6.7</v>
      </c>
      <c r="AJ644">
        <v>23.8</v>
      </c>
      <c r="AK644">
        <v>20.9</v>
      </c>
      <c r="AL644">
        <v>5.0999999999999996</v>
      </c>
      <c r="AM644">
        <v>215.47</v>
      </c>
      <c r="AN644">
        <v>1634.32</v>
      </c>
      <c r="AO644" t="s">
        <v>902</v>
      </c>
    </row>
    <row r="645" spans="1:41">
      <c r="A645" t="s">
        <v>483</v>
      </c>
      <c r="B645" t="s">
        <v>3</v>
      </c>
      <c r="C645" t="s">
        <v>842</v>
      </c>
      <c r="D645" t="s">
        <v>440</v>
      </c>
      <c r="E645" t="s">
        <v>843</v>
      </c>
      <c r="F645" t="s">
        <v>94</v>
      </c>
      <c r="G645" t="s">
        <v>371</v>
      </c>
      <c r="H645">
        <v>58</v>
      </c>
      <c r="I645" t="s">
        <v>96</v>
      </c>
      <c r="J645" t="s">
        <v>97</v>
      </c>
      <c r="K645">
        <v>17</v>
      </c>
      <c r="L645">
        <v>6</v>
      </c>
      <c r="M645" t="s">
        <v>115</v>
      </c>
      <c r="N645">
        <v>0.90500000000000003</v>
      </c>
      <c r="O645" t="s">
        <v>231</v>
      </c>
      <c r="Q645" t="s">
        <v>863</v>
      </c>
      <c r="R645" t="s">
        <v>3</v>
      </c>
      <c r="S645">
        <v>1</v>
      </c>
      <c r="T645">
        <v>2</v>
      </c>
      <c r="U645">
        <v>1</v>
      </c>
      <c r="V645">
        <v>0</v>
      </c>
      <c r="W645">
        <v>0</v>
      </c>
      <c r="X645">
        <v>0</v>
      </c>
      <c r="Y645">
        <v>6</v>
      </c>
      <c r="Z645">
        <v>83.3</v>
      </c>
      <c r="AA645">
        <v>78.8</v>
      </c>
      <c r="AB645">
        <v>3.28</v>
      </c>
      <c r="AC645">
        <v>1.51</v>
      </c>
      <c r="AD645">
        <v>1.5369999999999999</v>
      </c>
      <c r="AE645">
        <v>1.706</v>
      </c>
      <c r="AF645">
        <v>-1.1779999999999999</v>
      </c>
      <c r="AG645">
        <v>6.63</v>
      </c>
      <c r="AH645">
        <v>5.0599999999999996</v>
      </c>
      <c r="AI645">
        <v>0.01</v>
      </c>
      <c r="AJ645">
        <v>24</v>
      </c>
      <c r="AK645">
        <v>-14.3</v>
      </c>
      <c r="AL645">
        <v>8.9</v>
      </c>
      <c r="AM645">
        <v>90.620999999999995</v>
      </c>
      <c r="AN645">
        <v>922.80600000000004</v>
      </c>
      <c r="AO645" t="s">
        <v>903</v>
      </c>
    </row>
    <row r="646" spans="1:41">
      <c r="A646" t="s">
        <v>483</v>
      </c>
      <c r="B646" t="s">
        <v>3</v>
      </c>
      <c r="C646" t="s">
        <v>842</v>
      </c>
      <c r="D646" t="s">
        <v>440</v>
      </c>
      <c r="E646" t="s">
        <v>843</v>
      </c>
      <c r="F646" t="s">
        <v>94</v>
      </c>
      <c r="G646" t="s">
        <v>371</v>
      </c>
      <c r="H646">
        <v>59</v>
      </c>
      <c r="I646" t="s">
        <v>96</v>
      </c>
      <c r="J646" t="s">
        <v>97</v>
      </c>
      <c r="K646">
        <v>17</v>
      </c>
      <c r="L646">
        <v>7</v>
      </c>
      <c r="M646" t="s">
        <v>508</v>
      </c>
      <c r="N646">
        <v>0.90500000000000003</v>
      </c>
      <c r="O646" t="s">
        <v>231</v>
      </c>
      <c r="Q646" t="s">
        <v>863</v>
      </c>
      <c r="R646" t="s">
        <v>3</v>
      </c>
      <c r="S646">
        <v>2</v>
      </c>
      <c r="T646">
        <v>2</v>
      </c>
      <c r="U646">
        <v>1</v>
      </c>
      <c r="V646">
        <v>0</v>
      </c>
      <c r="W646">
        <v>0</v>
      </c>
      <c r="X646">
        <v>0</v>
      </c>
      <c r="Y646">
        <v>6</v>
      </c>
      <c r="Z646">
        <v>90.6</v>
      </c>
      <c r="AA646">
        <v>84.4</v>
      </c>
      <c r="AB646">
        <v>3.47</v>
      </c>
      <c r="AC646">
        <v>1.74</v>
      </c>
      <c r="AD646">
        <v>0.76500000000000001</v>
      </c>
      <c r="AE646">
        <v>1.643</v>
      </c>
      <c r="AF646">
        <v>-0.98399999999999999</v>
      </c>
      <c r="AG646">
        <v>6.6260000000000003</v>
      </c>
      <c r="AH646">
        <v>-4.93</v>
      </c>
      <c r="AI646">
        <v>9.5399999999999991</v>
      </c>
      <c r="AJ646">
        <v>23.9</v>
      </c>
      <c r="AK646">
        <v>24.6</v>
      </c>
      <c r="AL646">
        <v>4.2</v>
      </c>
      <c r="AM646">
        <v>207.23599999999999</v>
      </c>
      <c r="AN646">
        <v>2119.54</v>
      </c>
      <c r="AO646" t="s">
        <v>904</v>
      </c>
    </row>
    <row r="647" spans="1:41">
      <c r="A647" t="s">
        <v>483</v>
      </c>
      <c r="B647" t="s">
        <v>3</v>
      </c>
      <c r="C647" t="s">
        <v>842</v>
      </c>
      <c r="D647" t="s">
        <v>440</v>
      </c>
      <c r="E647" t="s">
        <v>843</v>
      </c>
      <c r="F647" t="s">
        <v>94</v>
      </c>
      <c r="G647" t="s">
        <v>371</v>
      </c>
      <c r="H647">
        <v>60</v>
      </c>
      <c r="I647" t="s">
        <v>127</v>
      </c>
      <c r="J647" t="s">
        <v>104</v>
      </c>
      <c r="K647">
        <v>17</v>
      </c>
      <c r="L647">
        <v>8</v>
      </c>
      <c r="M647" t="s">
        <v>98</v>
      </c>
      <c r="N647">
        <v>0.85099999999999998</v>
      </c>
      <c r="O647" t="s">
        <v>231</v>
      </c>
      <c r="Q647" t="s">
        <v>863</v>
      </c>
      <c r="R647" t="s">
        <v>3</v>
      </c>
      <c r="S647">
        <v>3</v>
      </c>
      <c r="T647">
        <v>2</v>
      </c>
      <c r="U647">
        <v>1</v>
      </c>
      <c r="V647">
        <v>0</v>
      </c>
      <c r="W647">
        <v>0</v>
      </c>
      <c r="X647">
        <v>0</v>
      </c>
      <c r="Y647">
        <v>6</v>
      </c>
      <c r="Z647">
        <v>89.6</v>
      </c>
      <c r="AA647">
        <v>83.1</v>
      </c>
      <c r="AB647">
        <v>3.28</v>
      </c>
      <c r="AC647">
        <v>1.51</v>
      </c>
      <c r="AD647">
        <v>0.27900000000000003</v>
      </c>
      <c r="AE647">
        <v>2.35</v>
      </c>
      <c r="AF647">
        <v>-1.2549999999999999</v>
      </c>
      <c r="AG647">
        <v>6.4649999999999999</v>
      </c>
      <c r="AH647">
        <v>-1.67</v>
      </c>
      <c r="AI647">
        <v>7.67</v>
      </c>
      <c r="AJ647">
        <v>23.8</v>
      </c>
      <c r="AK647">
        <v>5.9</v>
      </c>
      <c r="AL647">
        <v>4.7</v>
      </c>
      <c r="AM647">
        <v>192.19200000000001</v>
      </c>
      <c r="AN647">
        <v>1529.72</v>
      </c>
      <c r="AO647" t="s">
        <v>905</v>
      </c>
    </row>
    <row r="648" spans="1:41">
      <c r="A648" t="s">
        <v>483</v>
      </c>
      <c r="B648" t="s">
        <v>3</v>
      </c>
      <c r="C648" t="s">
        <v>842</v>
      </c>
      <c r="D648" t="s">
        <v>440</v>
      </c>
      <c r="E648" t="s">
        <v>843</v>
      </c>
      <c r="F648" t="s">
        <v>94</v>
      </c>
      <c r="G648" t="s">
        <v>371</v>
      </c>
      <c r="H648">
        <v>61</v>
      </c>
      <c r="I648" t="s">
        <v>107</v>
      </c>
      <c r="J648" t="s">
        <v>108</v>
      </c>
      <c r="K648">
        <v>17</v>
      </c>
      <c r="L648">
        <v>9</v>
      </c>
      <c r="M648" t="s">
        <v>98</v>
      </c>
      <c r="N648">
        <v>0.90700000000000003</v>
      </c>
      <c r="O648" t="s">
        <v>231</v>
      </c>
      <c r="P648" t="s">
        <v>234</v>
      </c>
      <c r="Q648" t="s">
        <v>863</v>
      </c>
      <c r="R648" t="s">
        <v>3</v>
      </c>
      <c r="S648">
        <v>3</v>
      </c>
      <c r="T648">
        <v>2</v>
      </c>
      <c r="U648">
        <v>1</v>
      </c>
      <c r="V648">
        <v>0</v>
      </c>
      <c r="W648">
        <v>0</v>
      </c>
      <c r="X648">
        <v>0</v>
      </c>
      <c r="Y648">
        <v>6</v>
      </c>
      <c r="Z648">
        <v>90.6</v>
      </c>
      <c r="AA648">
        <v>83.4</v>
      </c>
      <c r="AB648">
        <v>3.28</v>
      </c>
      <c r="AC648">
        <v>1.51</v>
      </c>
      <c r="AD648">
        <v>4.5999999999999999E-2</v>
      </c>
      <c r="AE648">
        <v>1.788</v>
      </c>
      <c r="AF648">
        <v>-1.1499999999999999</v>
      </c>
      <c r="AG648">
        <v>6.5030000000000001</v>
      </c>
      <c r="AH648">
        <v>0.54</v>
      </c>
      <c r="AI648">
        <v>11.23</v>
      </c>
      <c r="AJ648">
        <v>23.8</v>
      </c>
      <c r="AK648">
        <v>-6.2</v>
      </c>
      <c r="AL648">
        <v>3.3</v>
      </c>
      <c r="AM648">
        <v>177.261</v>
      </c>
      <c r="AN648">
        <v>2192.38</v>
      </c>
      <c r="AO648" t="s">
        <v>906</v>
      </c>
    </row>
    <row r="649" spans="1:41">
      <c r="A649" t="s">
        <v>483</v>
      </c>
      <c r="B649" t="s">
        <v>3</v>
      </c>
      <c r="C649" t="s">
        <v>842</v>
      </c>
      <c r="D649" t="s">
        <v>440</v>
      </c>
      <c r="E649" t="s">
        <v>843</v>
      </c>
      <c r="F649" t="s">
        <v>94</v>
      </c>
      <c r="G649" t="s">
        <v>371</v>
      </c>
      <c r="H649">
        <v>62</v>
      </c>
      <c r="I649" t="s">
        <v>147</v>
      </c>
      <c r="J649" t="s">
        <v>104</v>
      </c>
      <c r="K649">
        <v>18</v>
      </c>
      <c r="L649">
        <v>1</v>
      </c>
      <c r="M649" t="s">
        <v>115</v>
      </c>
      <c r="N649">
        <v>0.90700000000000003</v>
      </c>
      <c r="O649" t="s">
        <v>210</v>
      </c>
      <c r="Q649" t="s">
        <v>643</v>
      </c>
      <c r="R649" t="s">
        <v>3</v>
      </c>
      <c r="S649">
        <v>0</v>
      </c>
      <c r="T649">
        <v>0</v>
      </c>
      <c r="U649">
        <v>2</v>
      </c>
      <c r="V649">
        <v>0</v>
      </c>
      <c r="W649">
        <v>0</v>
      </c>
      <c r="X649">
        <v>0</v>
      </c>
      <c r="Y649">
        <v>6</v>
      </c>
      <c r="Z649">
        <v>83.2</v>
      </c>
      <c r="AA649">
        <v>77</v>
      </c>
      <c r="AB649">
        <v>3.25</v>
      </c>
      <c r="AC649">
        <v>1.41</v>
      </c>
      <c r="AD649">
        <v>-0.35399999999999998</v>
      </c>
      <c r="AE649">
        <v>3.3929999999999998</v>
      </c>
      <c r="AF649">
        <v>-1.363</v>
      </c>
      <c r="AG649">
        <v>6.8310000000000004</v>
      </c>
      <c r="AH649">
        <v>4.7300000000000004</v>
      </c>
      <c r="AI649">
        <v>0.94</v>
      </c>
      <c r="AJ649">
        <v>23.8</v>
      </c>
      <c r="AK649">
        <v>-13.2</v>
      </c>
      <c r="AL649">
        <v>8.6</v>
      </c>
      <c r="AM649">
        <v>101.86499999999999</v>
      </c>
      <c r="AN649">
        <v>864.45699999999999</v>
      </c>
      <c r="AO649" t="s">
        <v>907</v>
      </c>
    </row>
    <row r="650" spans="1:41">
      <c r="A650" t="s">
        <v>483</v>
      </c>
      <c r="B650" t="s">
        <v>3</v>
      </c>
      <c r="C650" t="s">
        <v>842</v>
      </c>
      <c r="D650" t="s">
        <v>440</v>
      </c>
      <c r="E650" t="s">
        <v>843</v>
      </c>
      <c r="F650" t="s">
        <v>94</v>
      </c>
      <c r="G650" t="s">
        <v>371</v>
      </c>
      <c r="H650">
        <v>63</v>
      </c>
      <c r="I650" t="s">
        <v>96</v>
      </c>
      <c r="J650" t="s">
        <v>97</v>
      </c>
      <c r="K650">
        <v>18</v>
      </c>
      <c r="L650">
        <v>2</v>
      </c>
      <c r="M650" t="s">
        <v>115</v>
      </c>
      <c r="N650">
        <v>0.90300000000000002</v>
      </c>
      <c r="O650" t="s">
        <v>210</v>
      </c>
      <c r="Q650" t="s">
        <v>643</v>
      </c>
      <c r="R650" t="s">
        <v>3</v>
      </c>
      <c r="S650">
        <v>0</v>
      </c>
      <c r="T650">
        <v>1</v>
      </c>
      <c r="U650">
        <v>2</v>
      </c>
      <c r="V650">
        <v>0</v>
      </c>
      <c r="W650">
        <v>0</v>
      </c>
      <c r="X650">
        <v>0</v>
      </c>
      <c r="Y650">
        <v>6</v>
      </c>
      <c r="Z650">
        <v>85</v>
      </c>
      <c r="AA650">
        <v>79.7</v>
      </c>
      <c r="AB650">
        <v>3.25</v>
      </c>
      <c r="AC650">
        <v>1.41</v>
      </c>
      <c r="AD650">
        <v>1.76</v>
      </c>
      <c r="AE650">
        <v>1.5249999999999999</v>
      </c>
      <c r="AF650">
        <v>-1.151</v>
      </c>
      <c r="AG650">
        <v>6.5</v>
      </c>
      <c r="AH650">
        <v>3.04</v>
      </c>
      <c r="AI650">
        <v>1.54</v>
      </c>
      <c r="AJ650">
        <v>23.9</v>
      </c>
      <c r="AK650">
        <v>-10.6</v>
      </c>
      <c r="AL650">
        <v>8</v>
      </c>
      <c r="AM650">
        <v>117.607</v>
      </c>
      <c r="AN650">
        <v>631.61800000000005</v>
      </c>
      <c r="AO650" t="s">
        <v>908</v>
      </c>
    </row>
    <row r="651" spans="1:41">
      <c r="A651" t="s">
        <v>483</v>
      </c>
      <c r="B651" t="s">
        <v>3</v>
      </c>
      <c r="C651" t="s">
        <v>842</v>
      </c>
      <c r="D651" t="s">
        <v>440</v>
      </c>
      <c r="E651" t="s">
        <v>843</v>
      </c>
      <c r="F651" t="s">
        <v>94</v>
      </c>
      <c r="G651" t="s">
        <v>371</v>
      </c>
      <c r="H651">
        <v>64</v>
      </c>
      <c r="I651" t="s">
        <v>107</v>
      </c>
      <c r="J651" t="s">
        <v>108</v>
      </c>
      <c r="K651">
        <v>18</v>
      </c>
      <c r="L651">
        <v>3</v>
      </c>
      <c r="M651" t="s">
        <v>508</v>
      </c>
      <c r="N651">
        <v>0.873</v>
      </c>
      <c r="O651" t="s">
        <v>210</v>
      </c>
      <c r="P651" t="s">
        <v>141</v>
      </c>
      <c r="Q651" t="s">
        <v>643</v>
      </c>
      <c r="R651" t="s">
        <v>3</v>
      </c>
      <c r="S651">
        <v>1</v>
      </c>
      <c r="T651">
        <v>1</v>
      </c>
      <c r="U651">
        <v>2</v>
      </c>
      <c r="V651">
        <v>0</v>
      </c>
      <c r="W651">
        <v>0</v>
      </c>
      <c r="X651">
        <v>0</v>
      </c>
      <c r="Y651">
        <v>6</v>
      </c>
      <c r="Z651">
        <v>89.9</v>
      </c>
      <c r="AA651">
        <v>83.2</v>
      </c>
      <c r="AB651">
        <v>3.25</v>
      </c>
      <c r="AC651">
        <v>1.41</v>
      </c>
      <c r="AD651">
        <v>-0.65900000000000003</v>
      </c>
      <c r="AE651">
        <v>2.6040000000000001</v>
      </c>
      <c r="AF651">
        <v>-1.1120000000000001</v>
      </c>
      <c r="AG651">
        <v>6.6879999999999997</v>
      </c>
      <c r="AH651">
        <v>-2.85</v>
      </c>
      <c r="AI651">
        <v>6.16</v>
      </c>
      <c r="AJ651">
        <v>23.8</v>
      </c>
      <c r="AK651">
        <v>11.5</v>
      </c>
      <c r="AL651">
        <v>5.3</v>
      </c>
      <c r="AM651">
        <v>204.68299999999999</v>
      </c>
      <c r="AN651">
        <v>1322.14</v>
      </c>
      <c r="AO651" t="s">
        <v>909</v>
      </c>
    </row>
    <row r="652" spans="1:41">
      <c r="A652" t="s">
        <v>483</v>
      </c>
      <c r="B652" t="s">
        <v>3</v>
      </c>
      <c r="C652" t="s">
        <v>842</v>
      </c>
      <c r="D652" t="s">
        <v>440</v>
      </c>
      <c r="E652" t="s">
        <v>843</v>
      </c>
      <c r="F652" t="s">
        <v>94</v>
      </c>
      <c r="G652" t="s">
        <v>371</v>
      </c>
      <c r="H652">
        <v>65</v>
      </c>
      <c r="I652" t="s">
        <v>96</v>
      </c>
      <c r="J652" t="s">
        <v>97</v>
      </c>
      <c r="K652">
        <v>19</v>
      </c>
      <c r="L652">
        <v>1</v>
      </c>
      <c r="M652" t="s">
        <v>499</v>
      </c>
      <c r="N652">
        <v>0.90200000000000002</v>
      </c>
      <c r="O652" t="s">
        <v>156</v>
      </c>
      <c r="Q652" t="s">
        <v>442</v>
      </c>
      <c r="R652" t="s">
        <v>90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7</v>
      </c>
      <c r="Z652">
        <v>72.8</v>
      </c>
      <c r="AA652">
        <v>67.400000000000006</v>
      </c>
      <c r="AB652">
        <v>3.38</v>
      </c>
      <c r="AC652">
        <v>1.44</v>
      </c>
      <c r="AD652">
        <v>-1.304</v>
      </c>
      <c r="AE652">
        <v>3.7749999999999999</v>
      </c>
      <c r="AF652">
        <v>-1.65</v>
      </c>
      <c r="AG652">
        <v>7.077</v>
      </c>
      <c r="AH652">
        <v>7.35</v>
      </c>
      <c r="AI652">
        <v>-10.31</v>
      </c>
      <c r="AJ652">
        <v>23.8</v>
      </c>
      <c r="AK652">
        <v>-10.7</v>
      </c>
      <c r="AL652">
        <v>15.6</v>
      </c>
      <c r="AM652">
        <v>35.634</v>
      </c>
      <c r="AN652">
        <v>1960.55</v>
      </c>
      <c r="AO652" t="s">
        <v>910</v>
      </c>
    </row>
    <row r="653" spans="1:41">
      <c r="A653" t="s">
        <v>483</v>
      </c>
      <c r="B653" t="s">
        <v>3</v>
      </c>
      <c r="C653" t="s">
        <v>842</v>
      </c>
      <c r="D653" t="s">
        <v>440</v>
      </c>
      <c r="E653" t="s">
        <v>843</v>
      </c>
      <c r="F653" t="s">
        <v>94</v>
      </c>
      <c r="G653" t="s">
        <v>371</v>
      </c>
      <c r="H653">
        <v>66</v>
      </c>
      <c r="I653" t="s">
        <v>103</v>
      </c>
      <c r="J653" t="s">
        <v>104</v>
      </c>
      <c r="K653">
        <v>19</v>
      </c>
      <c r="L653">
        <v>2</v>
      </c>
      <c r="M653" t="s">
        <v>98</v>
      </c>
      <c r="N653">
        <v>0.90300000000000002</v>
      </c>
      <c r="O653" t="s">
        <v>156</v>
      </c>
      <c r="Q653" t="s">
        <v>442</v>
      </c>
      <c r="R653" t="s">
        <v>90</v>
      </c>
      <c r="S653">
        <v>1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7</v>
      </c>
      <c r="Z653">
        <v>89.9</v>
      </c>
      <c r="AA653">
        <v>83.5</v>
      </c>
      <c r="AB653">
        <v>3.41</v>
      </c>
      <c r="AC653">
        <v>1.63</v>
      </c>
      <c r="AD653">
        <v>-0.55800000000000005</v>
      </c>
      <c r="AE653">
        <v>2.0089999999999999</v>
      </c>
      <c r="AF653">
        <v>-1.4219999999999999</v>
      </c>
      <c r="AG653">
        <v>6.4980000000000002</v>
      </c>
      <c r="AH653">
        <v>0.38</v>
      </c>
      <c r="AI653">
        <v>7.56</v>
      </c>
      <c r="AJ653">
        <v>23.8</v>
      </c>
      <c r="AK653">
        <v>-3</v>
      </c>
      <c r="AL653">
        <v>4.7</v>
      </c>
      <c r="AM653">
        <v>177.107</v>
      </c>
      <c r="AN653">
        <v>1480.84</v>
      </c>
      <c r="AO653" t="s">
        <v>911</v>
      </c>
    </row>
    <row r="654" spans="1:41">
      <c r="A654" t="s">
        <v>483</v>
      </c>
      <c r="B654" t="s">
        <v>3</v>
      </c>
      <c r="C654" t="s">
        <v>842</v>
      </c>
      <c r="D654" t="s">
        <v>440</v>
      </c>
      <c r="E654" t="s">
        <v>843</v>
      </c>
      <c r="F654" t="s">
        <v>94</v>
      </c>
      <c r="G654" t="s">
        <v>371</v>
      </c>
      <c r="H654">
        <v>67</v>
      </c>
      <c r="I654" t="s">
        <v>96</v>
      </c>
      <c r="J654" t="s">
        <v>97</v>
      </c>
      <c r="K654">
        <v>19</v>
      </c>
      <c r="L654">
        <v>3</v>
      </c>
      <c r="M654" t="s">
        <v>98</v>
      </c>
      <c r="N654">
        <v>0.91700000000000004</v>
      </c>
      <c r="O654" t="s">
        <v>156</v>
      </c>
      <c r="Q654" t="s">
        <v>442</v>
      </c>
      <c r="R654" t="s">
        <v>90</v>
      </c>
      <c r="S654">
        <v>1</v>
      </c>
      <c r="T654">
        <v>1</v>
      </c>
      <c r="U654">
        <v>0</v>
      </c>
      <c r="V654">
        <v>0</v>
      </c>
      <c r="W654">
        <v>0</v>
      </c>
      <c r="X654">
        <v>0</v>
      </c>
      <c r="Y654">
        <v>7</v>
      </c>
      <c r="Z654">
        <v>90.7</v>
      </c>
      <c r="AA654">
        <v>84.7</v>
      </c>
      <c r="AB654">
        <v>3.38</v>
      </c>
      <c r="AC654">
        <v>1.44</v>
      </c>
      <c r="AD654">
        <v>1.99</v>
      </c>
      <c r="AE654">
        <v>2.101</v>
      </c>
      <c r="AF654">
        <v>-0.99199999999999999</v>
      </c>
      <c r="AG654">
        <v>6.4740000000000002</v>
      </c>
      <c r="AH654">
        <v>-0.32</v>
      </c>
      <c r="AI654">
        <v>8.5</v>
      </c>
      <c r="AJ654">
        <v>23.9</v>
      </c>
      <c r="AK654">
        <v>-2.5</v>
      </c>
      <c r="AL654">
        <v>4.0999999999999996</v>
      </c>
      <c r="AM654">
        <v>182.178</v>
      </c>
      <c r="AN654">
        <v>1685.83</v>
      </c>
      <c r="AO654" t="s">
        <v>912</v>
      </c>
    </row>
    <row r="655" spans="1:41">
      <c r="A655" t="s">
        <v>483</v>
      </c>
      <c r="B655" t="s">
        <v>3</v>
      </c>
      <c r="C655" t="s">
        <v>842</v>
      </c>
      <c r="D655" t="s">
        <v>440</v>
      </c>
      <c r="E655" t="s">
        <v>843</v>
      </c>
      <c r="F655" t="s">
        <v>94</v>
      </c>
      <c r="G655" t="s">
        <v>371</v>
      </c>
      <c r="H655">
        <v>68</v>
      </c>
      <c r="I655" t="s">
        <v>96</v>
      </c>
      <c r="J655" t="s">
        <v>97</v>
      </c>
      <c r="K655">
        <v>19</v>
      </c>
      <c r="L655">
        <v>4</v>
      </c>
      <c r="M655" t="s">
        <v>505</v>
      </c>
      <c r="N655">
        <v>0.93700000000000006</v>
      </c>
      <c r="O655" t="s">
        <v>156</v>
      </c>
      <c r="Q655" t="s">
        <v>442</v>
      </c>
      <c r="R655" t="s">
        <v>90</v>
      </c>
      <c r="S655">
        <v>2</v>
      </c>
      <c r="T655">
        <v>1</v>
      </c>
      <c r="U655">
        <v>0</v>
      </c>
      <c r="V655">
        <v>0</v>
      </c>
      <c r="W655">
        <v>0</v>
      </c>
      <c r="X655">
        <v>0</v>
      </c>
      <c r="Y655">
        <v>7</v>
      </c>
      <c r="Z655">
        <v>81.400000000000006</v>
      </c>
      <c r="AA655">
        <v>76</v>
      </c>
      <c r="AB655">
        <v>3.38</v>
      </c>
      <c r="AC655">
        <v>1.44</v>
      </c>
      <c r="AD655">
        <v>-1.1879999999999999</v>
      </c>
      <c r="AE655">
        <v>1.28</v>
      </c>
      <c r="AF655">
        <v>-1.427</v>
      </c>
      <c r="AG655">
        <v>6.633</v>
      </c>
      <c r="AH655">
        <v>-0.42</v>
      </c>
      <c r="AI655">
        <v>5.98</v>
      </c>
      <c r="AJ655">
        <v>23.9</v>
      </c>
      <c r="AK655">
        <v>1.2</v>
      </c>
      <c r="AL655">
        <v>6.9</v>
      </c>
      <c r="AM655">
        <v>184.024</v>
      </c>
      <c r="AN655">
        <v>1064.98</v>
      </c>
      <c r="AO655" t="s">
        <v>913</v>
      </c>
    </row>
    <row r="656" spans="1:41">
      <c r="A656" t="s">
        <v>483</v>
      </c>
      <c r="B656" t="s">
        <v>3</v>
      </c>
      <c r="C656" t="s">
        <v>842</v>
      </c>
      <c r="D656" t="s">
        <v>440</v>
      </c>
      <c r="E656" t="s">
        <v>843</v>
      </c>
      <c r="F656" t="s">
        <v>94</v>
      </c>
      <c r="G656" t="s">
        <v>371</v>
      </c>
      <c r="H656">
        <v>69</v>
      </c>
      <c r="I656" t="s">
        <v>127</v>
      </c>
      <c r="J656" t="s">
        <v>104</v>
      </c>
      <c r="K656">
        <v>19</v>
      </c>
      <c r="L656">
        <v>5</v>
      </c>
      <c r="M656" t="s">
        <v>508</v>
      </c>
      <c r="N656">
        <v>0.90200000000000002</v>
      </c>
      <c r="O656" t="s">
        <v>156</v>
      </c>
      <c r="Q656" t="s">
        <v>442</v>
      </c>
      <c r="R656" t="s">
        <v>90</v>
      </c>
      <c r="S656">
        <v>3</v>
      </c>
      <c r="T656">
        <v>1</v>
      </c>
      <c r="U656">
        <v>0</v>
      </c>
      <c r="V656">
        <v>0</v>
      </c>
      <c r="W656">
        <v>0</v>
      </c>
      <c r="X656">
        <v>0</v>
      </c>
      <c r="Y656">
        <v>7</v>
      </c>
      <c r="Z656">
        <v>90</v>
      </c>
      <c r="AA656">
        <v>83.9</v>
      </c>
      <c r="AB656">
        <v>3.38</v>
      </c>
      <c r="AC656">
        <v>1.44</v>
      </c>
      <c r="AD656">
        <v>0.54500000000000004</v>
      </c>
      <c r="AE656">
        <v>1.7889999999999999</v>
      </c>
      <c r="AF656">
        <v>-1.2609999999999999</v>
      </c>
      <c r="AG656">
        <v>6.601</v>
      </c>
      <c r="AH656">
        <v>-4.05</v>
      </c>
      <c r="AI656">
        <v>8.93</v>
      </c>
      <c r="AJ656">
        <v>23.9</v>
      </c>
      <c r="AK656">
        <v>18.7</v>
      </c>
      <c r="AL656">
        <v>4.3</v>
      </c>
      <c r="AM656">
        <v>204.28399999999999</v>
      </c>
      <c r="AN656">
        <v>1923.36</v>
      </c>
      <c r="AO656" t="s">
        <v>914</v>
      </c>
    </row>
    <row r="657" spans="1:41">
      <c r="A657" t="s">
        <v>483</v>
      </c>
      <c r="B657" t="s">
        <v>3</v>
      </c>
      <c r="C657" t="s">
        <v>842</v>
      </c>
      <c r="D657" t="s">
        <v>440</v>
      </c>
      <c r="E657" t="s">
        <v>843</v>
      </c>
      <c r="F657" t="s">
        <v>94</v>
      </c>
      <c r="G657" t="s">
        <v>371</v>
      </c>
      <c r="H657">
        <v>70</v>
      </c>
      <c r="I657" t="s">
        <v>120</v>
      </c>
      <c r="J657" t="s">
        <v>108</v>
      </c>
      <c r="K657">
        <v>19</v>
      </c>
      <c r="L657">
        <v>6</v>
      </c>
      <c r="M657" t="s">
        <v>508</v>
      </c>
      <c r="N657">
        <v>0.88900000000000001</v>
      </c>
      <c r="O657" t="s">
        <v>156</v>
      </c>
      <c r="P657" t="s">
        <v>109</v>
      </c>
      <c r="Q657" t="s">
        <v>442</v>
      </c>
      <c r="R657" t="s">
        <v>90</v>
      </c>
      <c r="S657">
        <v>3</v>
      </c>
      <c r="T657">
        <v>2</v>
      </c>
      <c r="U657">
        <v>0</v>
      </c>
      <c r="V657">
        <v>0</v>
      </c>
      <c r="W657">
        <v>0</v>
      </c>
      <c r="X657">
        <v>0</v>
      </c>
      <c r="Y657">
        <v>7</v>
      </c>
      <c r="Z657">
        <v>89.1</v>
      </c>
      <c r="AA657">
        <v>82.8</v>
      </c>
      <c r="AB657">
        <v>3.38</v>
      </c>
      <c r="AC657">
        <v>1.44</v>
      </c>
      <c r="AD657">
        <v>0.122</v>
      </c>
      <c r="AE657">
        <v>2.7749999999999999</v>
      </c>
      <c r="AF657">
        <v>-1.2450000000000001</v>
      </c>
      <c r="AG657">
        <v>6.6749999999999998</v>
      </c>
      <c r="AH657">
        <v>-4.34</v>
      </c>
      <c r="AI657">
        <v>5.58</v>
      </c>
      <c r="AJ657">
        <v>23.8</v>
      </c>
      <c r="AK657">
        <v>15.7</v>
      </c>
      <c r="AL657">
        <v>5.7</v>
      </c>
      <c r="AM657">
        <v>217.64599999999999</v>
      </c>
      <c r="AN657">
        <v>1370.29</v>
      </c>
      <c r="AO657" t="s">
        <v>915</v>
      </c>
    </row>
    <row r="658" spans="1:41">
      <c r="A658" t="s">
        <v>483</v>
      </c>
      <c r="B658" t="s">
        <v>3</v>
      </c>
      <c r="C658" t="s">
        <v>842</v>
      </c>
      <c r="D658" t="s">
        <v>440</v>
      </c>
      <c r="E658" t="s">
        <v>843</v>
      </c>
      <c r="F658" t="s">
        <v>94</v>
      </c>
      <c r="G658" t="s">
        <v>371</v>
      </c>
      <c r="H658">
        <v>71</v>
      </c>
      <c r="I658" t="s">
        <v>103</v>
      </c>
      <c r="J658" t="s">
        <v>104</v>
      </c>
      <c r="K658">
        <v>20</v>
      </c>
      <c r="L658">
        <v>1</v>
      </c>
      <c r="M658" t="s">
        <v>508</v>
      </c>
      <c r="N658">
        <v>0.872</v>
      </c>
      <c r="O658" t="s">
        <v>210</v>
      </c>
      <c r="Q658" t="s">
        <v>458</v>
      </c>
      <c r="R658" t="s">
        <v>90</v>
      </c>
      <c r="S658">
        <v>0</v>
      </c>
      <c r="T658">
        <v>0</v>
      </c>
      <c r="U658">
        <v>0</v>
      </c>
      <c r="V658">
        <v>1</v>
      </c>
      <c r="W658">
        <v>0</v>
      </c>
      <c r="X658">
        <v>0</v>
      </c>
      <c r="Y658">
        <v>7</v>
      </c>
      <c r="Z658">
        <v>88.7</v>
      </c>
      <c r="AA658">
        <v>82</v>
      </c>
      <c r="AB658">
        <v>3.31</v>
      </c>
      <c r="AC658">
        <v>1.67</v>
      </c>
      <c r="AD658">
        <v>-0.64800000000000002</v>
      </c>
      <c r="AE658">
        <v>3.1120000000000001</v>
      </c>
      <c r="AF658">
        <v>-1.276</v>
      </c>
      <c r="AG658">
        <v>6.6459999999999999</v>
      </c>
      <c r="AH658">
        <v>-4.5</v>
      </c>
      <c r="AI658">
        <v>8.24</v>
      </c>
      <c r="AJ658">
        <v>23.8</v>
      </c>
      <c r="AK658">
        <v>20.5</v>
      </c>
      <c r="AL658">
        <v>4.8</v>
      </c>
      <c r="AM658">
        <v>208.49299999999999</v>
      </c>
      <c r="AN658">
        <v>1806.19</v>
      </c>
      <c r="AO658" t="s">
        <v>916</v>
      </c>
    </row>
    <row r="659" spans="1:41">
      <c r="A659" t="s">
        <v>483</v>
      </c>
      <c r="B659" t="s">
        <v>3</v>
      </c>
      <c r="C659" t="s">
        <v>842</v>
      </c>
      <c r="D659" t="s">
        <v>440</v>
      </c>
      <c r="E659" t="s">
        <v>843</v>
      </c>
      <c r="F659" t="s">
        <v>94</v>
      </c>
      <c r="G659" t="s">
        <v>371</v>
      </c>
      <c r="H659">
        <v>72</v>
      </c>
      <c r="I659" t="s">
        <v>96</v>
      </c>
      <c r="J659" t="s">
        <v>97</v>
      </c>
      <c r="K659">
        <v>20</v>
      </c>
      <c r="L659">
        <v>2</v>
      </c>
      <c r="M659" t="s">
        <v>122</v>
      </c>
      <c r="N659">
        <v>0.91500000000000004</v>
      </c>
      <c r="O659" t="s">
        <v>210</v>
      </c>
      <c r="Q659" t="s">
        <v>458</v>
      </c>
      <c r="R659" t="s">
        <v>90</v>
      </c>
      <c r="S659">
        <v>0</v>
      </c>
      <c r="T659">
        <v>1</v>
      </c>
      <c r="U659">
        <v>0</v>
      </c>
      <c r="V659">
        <v>1</v>
      </c>
      <c r="W659">
        <v>0</v>
      </c>
      <c r="X659">
        <v>0</v>
      </c>
      <c r="Y659">
        <v>7</v>
      </c>
      <c r="Z659">
        <v>81.099999999999994</v>
      </c>
      <c r="AA659">
        <v>75.900000000000006</v>
      </c>
      <c r="AB659">
        <v>3.4</v>
      </c>
      <c r="AC659">
        <v>1.72</v>
      </c>
      <c r="AD659">
        <v>-0.40200000000000002</v>
      </c>
      <c r="AE659">
        <v>1.6439999999999999</v>
      </c>
      <c r="AF659">
        <v>-1.502</v>
      </c>
      <c r="AG659">
        <v>6.484</v>
      </c>
      <c r="AH659">
        <v>-3.05</v>
      </c>
      <c r="AI659">
        <v>5.84</v>
      </c>
      <c r="AJ659">
        <v>23.9</v>
      </c>
      <c r="AK659">
        <v>8.8000000000000007</v>
      </c>
      <c r="AL659">
        <v>7</v>
      </c>
      <c r="AM659">
        <v>207.327</v>
      </c>
      <c r="AN659">
        <v>1168.9000000000001</v>
      </c>
      <c r="AO659" t="s">
        <v>917</v>
      </c>
    </row>
    <row r="660" spans="1:41">
      <c r="A660" t="s">
        <v>483</v>
      </c>
      <c r="B660" t="s">
        <v>3</v>
      </c>
      <c r="C660" t="s">
        <v>842</v>
      </c>
      <c r="D660" t="s">
        <v>440</v>
      </c>
      <c r="E660" t="s">
        <v>843</v>
      </c>
      <c r="F660" t="s">
        <v>94</v>
      </c>
      <c r="G660" t="s">
        <v>371</v>
      </c>
      <c r="H660">
        <v>73</v>
      </c>
      <c r="I660" t="s">
        <v>96</v>
      </c>
      <c r="J660" t="s">
        <v>97</v>
      </c>
      <c r="K660">
        <v>20</v>
      </c>
      <c r="L660">
        <v>3</v>
      </c>
      <c r="M660" t="s">
        <v>508</v>
      </c>
      <c r="N660">
        <v>0.88100000000000001</v>
      </c>
      <c r="O660" t="s">
        <v>210</v>
      </c>
      <c r="Q660" t="s">
        <v>458</v>
      </c>
      <c r="R660" t="s">
        <v>90</v>
      </c>
      <c r="S660">
        <v>1</v>
      </c>
      <c r="T660">
        <v>1</v>
      </c>
      <c r="U660">
        <v>0</v>
      </c>
      <c r="V660">
        <v>1</v>
      </c>
      <c r="W660">
        <v>0</v>
      </c>
      <c r="X660">
        <v>0</v>
      </c>
      <c r="Y660">
        <v>7</v>
      </c>
      <c r="Z660">
        <v>88.9</v>
      </c>
      <c r="AA660">
        <v>82.2</v>
      </c>
      <c r="AB660">
        <v>3.26</v>
      </c>
      <c r="AC660">
        <v>1.52</v>
      </c>
      <c r="AD660">
        <v>-0.84299999999999997</v>
      </c>
      <c r="AE660">
        <v>3.8079999999999998</v>
      </c>
      <c r="AF660">
        <v>-1.335</v>
      </c>
      <c r="AG660">
        <v>6.6769999999999996</v>
      </c>
      <c r="AH660">
        <v>-4.12</v>
      </c>
      <c r="AI660">
        <v>6.82</v>
      </c>
      <c r="AJ660">
        <v>23.8</v>
      </c>
      <c r="AK660">
        <v>17.399999999999999</v>
      </c>
      <c r="AL660">
        <v>5.2</v>
      </c>
      <c r="AM660">
        <v>211.01</v>
      </c>
      <c r="AN660">
        <v>1538.58</v>
      </c>
      <c r="AO660" t="s">
        <v>918</v>
      </c>
    </row>
    <row r="661" spans="1:41">
      <c r="A661" t="s">
        <v>483</v>
      </c>
      <c r="B661" t="s">
        <v>3</v>
      </c>
      <c r="C661" t="s">
        <v>842</v>
      </c>
      <c r="D661" t="s">
        <v>440</v>
      </c>
      <c r="E661" t="s">
        <v>843</v>
      </c>
      <c r="F661" t="s">
        <v>94</v>
      </c>
      <c r="G661" t="s">
        <v>371</v>
      </c>
      <c r="H661">
        <v>74</v>
      </c>
      <c r="I661" t="s">
        <v>107</v>
      </c>
      <c r="J661" t="s">
        <v>108</v>
      </c>
      <c r="K661">
        <v>20</v>
      </c>
      <c r="L661">
        <v>4</v>
      </c>
      <c r="M661" t="s">
        <v>122</v>
      </c>
      <c r="N661">
        <v>0.56899999999999995</v>
      </c>
      <c r="O661" t="s">
        <v>210</v>
      </c>
      <c r="P661" t="s">
        <v>141</v>
      </c>
      <c r="Q661" t="s">
        <v>458</v>
      </c>
      <c r="R661" t="s">
        <v>90</v>
      </c>
      <c r="S661">
        <v>2</v>
      </c>
      <c r="T661">
        <v>1</v>
      </c>
      <c r="U661">
        <v>0</v>
      </c>
      <c r="V661">
        <v>1</v>
      </c>
      <c r="W661">
        <v>0</v>
      </c>
      <c r="X661">
        <v>0</v>
      </c>
      <c r="Y661">
        <v>7</v>
      </c>
      <c r="Z661">
        <v>87.1</v>
      </c>
      <c r="AA661">
        <v>80.2</v>
      </c>
      <c r="AB661">
        <v>3.26</v>
      </c>
      <c r="AC661">
        <v>1.52</v>
      </c>
      <c r="AD661">
        <v>-3.7999999999999999E-2</v>
      </c>
      <c r="AE661">
        <v>2.4649999999999999</v>
      </c>
      <c r="AF661">
        <v>-1.31</v>
      </c>
      <c r="AG661">
        <v>6.4619999999999997</v>
      </c>
      <c r="AH661">
        <v>-3.72</v>
      </c>
      <c r="AI661">
        <v>8.5299999999999994</v>
      </c>
      <c r="AJ661">
        <v>23.8</v>
      </c>
      <c r="AK661">
        <v>15.1</v>
      </c>
      <c r="AL661">
        <v>5</v>
      </c>
      <c r="AM661">
        <v>203.471</v>
      </c>
      <c r="AN661">
        <v>1747.59</v>
      </c>
      <c r="AO661" t="s">
        <v>919</v>
      </c>
    </row>
    <row r="662" spans="1:41">
      <c r="A662" t="s">
        <v>483</v>
      </c>
      <c r="B662" t="s">
        <v>3</v>
      </c>
      <c r="C662" t="s">
        <v>842</v>
      </c>
      <c r="D662" t="s">
        <v>440</v>
      </c>
      <c r="E662" t="s">
        <v>843</v>
      </c>
      <c r="F662" t="s">
        <v>94</v>
      </c>
      <c r="G662" t="s">
        <v>371</v>
      </c>
      <c r="H662">
        <v>75</v>
      </c>
      <c r="I662" t="s">
        <v>96</v>
      </c>
      <c r="J662" t="s">
        <v>97</v>
      </c>
      <c r="K662">
        <v>21</v>
      </c>
      <c r="L662">
        <v>1</v>
      </c>
      <c r="M662" t="s">
        <v>499</v>
      </c>
      <c r="N662">
        <v>0.90100000000000002</v>
      </c>
      <c r="O662" t="s">
        <v>210</v>
      </c>
      <c r="Q662" t="s">
        <v>372</v>
      </c>
      <c r="R662" t="s">
        <v>90</v>
      </c>
      <c r="S662">
        <v>0</v>
      </c>
      <c r="T662">
        <v>0</v>
      </c>
      <c r="U662">
        <v>1</v>
      </c>
      <c r="V662">
        <v>0</v>
      </c>
      <c r="W662">
        <v>1</v>
      </c>
      <c r="X662">
        <v>0</v>
      </c>
      <c r="Y662">
        <v>7</v>
      </c>
      <c r="Z662">
        <v>76.099999999999994</v>
      </c>
      <c r="AA662">
        <v>70.599999999999994</v>
      </c>
      <c r="AB662">
        <v>3.34</v>
      </c>
      <c r="AC662">
        <v>2</v>
      </c>
      <c r="AD662">
        <v>0.65800000000000003</v>
      </c>
      <c r="AE662">
        <v>1.7709999999999999</v>
      </c>
      <c r="AF662">
        <v>-1.3720000000000001</v>
      </c>
      <c r="AG662">
        <v>6.7709999999999999</v>
      </c>
      <c r="AH662">
        <v>5.69</v>
      </c>
      <c r="AI662">
        <v>-7.34</v>
      </c>
      <c r="AJ662">
        <v>23.8</v>
      </c>
      <c r="AK662">
        <v>-10.199999999999999</v>
      </c>
      <c r="AL662">
        <v>13.7</v>
      </c>
      <c r="AM662">
        <v>38.021000000000001</v>
      </c>
      <c r="AN662">
        <v>1497.42</v>
      </c>
      <c r="AO662" t="s">
        <v>920</v>
      </c>
    </row>
    <row r="663" spans="1:41">
      <c r="A663" t="s">
        <v>483</v>
      </c>
      <c r="B663" t="s">
        <v>3</v>
      </c>
      <c r="C663" t="s">
        <v>842</v>
      </c>
      <c r="D663" t="s">
        <v>440</v>
      </c>
      <c r="E663" t="s">
        <v>843</v>
      </c>
      <c r="F663" t="s">
        <v>94</v>
      </c>
      <c r="G663" t="s">
        <v>371</v>
      </c>
      <c r="H663">
        <v>76</v>
      </c>
      <c r="I663" t="s">
        <v>103</v>
      </c>
      <c r="J663" t="s">
        <v>104</v>
      </c>
      <c r="K663">
        <v>21</v>
      </c>
      <c r="L663">
        <v>2</v>
      </c>
      <c r="M663" t="s">
        <v>499</v>
      </c>
      <c r="N663">
        <v>0.90100000000000002</v>
      </c>
      <c r="O663" t="s">
        <v>210</v>
      </c>
      <c r="Q663" t="s">
        <v>372</v>
      </c>
      <c r="R663" t="s">
        <v>90</v>
      </c>
      <c r="S663">
        <v>1</v>
      </c>
      <c r="T663">
        <v>0</v>
      </c>
      <c r="U663">
        <v>1</v>
      </c>
      <c r="V663">
        <v>0</v>
      </c>
      <c r="W663">
        <v>1</v>
      </c>
      <c r="X663">
        <v>0</v>
      </c>
      <c r="Y663">
        <v>7</v>
      </c>
      <c r="Z663">
        <v>76.400000000000006</v>
      </c>
      <c r="AA663">
        <v>71</v>
      </c>
      <c r="AB663">
        <v>3.32</v>
      </c>
      <c r="AC663">
        <v>1.67</v>
      </c>
      <c r="AD663">
        <v>-0.25</v>
      </c>
      <c r="AE663">
        <v>1.9359999999999999</v>
      </c>
      <c r="AF663">
        <v>-1.411</v>
      </c>
      <c r="AG663">
        <v>6.7140000000000004</v>
      </c>
      <c r="AH663">
        <v>4.96</v>
      </c>
      <c r="AI663">
        <v>-8.2899999999999991</v>
      </c>
      <c r="AJ663">
        <v>23.8</v>
      </c>
      <c r="AK663">
        <v>-8.5</v>
      </c>
      <c r="AL663">
        <v>13.9</v>
      </c>
      <c r="AM663">
        <v>31.042999999999999</v>
      </c>
      <c r="AN663">
        <v>1567.8</v>
      </c>
      <c r="AO663" t="s">
        <v>921</v>
      </c>
    </row>
    <row r="664" spans="1:41">
      <c r="A664" t="s">
        <v>483</v>
      </c>
      <c r="B664" t="s">
        <v>3</v>
      </c>
      <c r="C664" t="s">
        <v>842</v>
      </c>
      <c r="D664" t="s">
        <v>440</v>
      </c>
      <c r="E664" t="s">
        <v>843</v>
      </c>
      <c r="F664" t="s">
        <v>94</v>
      </c>
      <c r="G664" t="s">
        <v>371</v>
      </c>
      <c r="H664">
        <v>77</v>
      </c>
      <c r="I664" t="s">
        <v>130</v>
      </c>
      <c r="J664" t="s">
        <v>104</v>
      </c>
      <c r="K664">
        <v>21</v>
      </c>
      <c r="L664">
        <v>3</v>
      </c>
      <c r="M664" t="s">
        <v>122</v>
      </c>
      <c r="N664">
        <v>0.57799999999999996</v>
      </c>
      <c r="O664" t="s">
        <v>210</v>
      </c>
      <c r="Q664" t="s">
        <v>372</v>
      </c>
      <c r="R664" t="s">
        <v>90</v>
      </c>
      <c r="S664">
        <v>1</v>
      </c>
      <c r="T664">
        <v>1</v>
      </c>
      <c r="U664">
        <v>1</v>
      </c>
      <c r="V664">
        <v>0</v>
      </c>
      <c r="W664">
        <v>1</v>
      </c>
      <c r="X664">
        <v>0</v>
      </c>
      <c r="Y664">
        <v>7</v>
      </c>
      <c r="Z664">
        <v>80.099999999999994</v>
      </c>
      <c r="AA664">
        <v>74.900000000000006</v>
      </c>
      <c r="AB664">
        <v>3.34</v>
      </c>
      <c r="AC664">
        <v>1.48</v>
      </c>
      <c r="AD664">
        <v>-0.56399999999999995</v>
      </c>
      <c r="AE664">
        <v>0.748</v>
      </c>
      <c r="AF664">
        <v>-1.298</v>
      </c>
      <c r="AG664">
        <v>6.66</v>
      </c>
      <c r="AH664">
        <v>-2.87</v>
      </c>
      <c r="AI664">
        <v>5.09</v>
      </c>
      <c r="AJ664">
        <v>23.9</v>
      </c>
      <c r="AK664">
        <v>7.8</v>
      </c>
      <c r="AL664">
        <v>7.7</v>
      </c>
      <c r="AM664">
        <v>209.166</v>
      </c>
      <c r="AN664">
        <v>1020.32</v>
      </c>
      <c r="AO664" t="s">
        <v>922</v>
      </c>
    </row>
    <row r="665" spans="1:41">
      <c r="A665" t="s">
        <v>483</v>
      </c>
      <c r="B665" t="s">
        <v>3</v>
      </c>
      <c r="C665" t="s">
        <v>842</v>
      </c>
      <c r="D665" t="s">
        <v>440</v>
      </c>
      <c r="E665" t="s">
        <v>843</v>
      </c>
      <c r="F665" t="s">
        <v>94</v>
      </c>
      <c r="G665" t="s">
        <v>371</v>
      </c>
      <c r="H665">
        <v>78</v>
      </c>
      <c r="I665" t="s">
        <v>107</v>
      </c>
      <c r="J665" t="s">
        <v>108</v>
      </c>
      <c r="K665">
        <v>21</v>
      </c>
      <c r="L665">
        <v>4</v>
      </c>
      <c r="M665" t="s">
        <v>115</v>
      </c>
      <c r="N665">
        <v>0.52300000000000002</v>
      </c>
      <c r="O665" t="s">
        <v>210</v>
      </c>
      <c r="P665" t="s">
        <v>141</v>
      </c>
      <c r="Q665" t="s">
        <v>372</v>
      </c>
      <c r="R665" t="s">
        <v>90</v>
      </c>
      <c r="S665">
        <v>1</v>
      </c>
      <c r="T665">
        <v>2</v>
      </c>
      <c r="U665">
        <v>1</v>
      </c>
      <c r="V665">
        <v>0</v>
      </c>
      <c r="W665">
        <v>1</v>
      </c>
      <c r="X665">
        <v>0</v>
      </c>
      <c r="Y665">
        <v>7</v>
      </c>
      <c r="Z665">
        <v>84.2</v>
      </c>
      <c r="AA665">
        <v>78.8</v>
      </c>
      <c r="AB665">
        <v>3.34</v>
      </c>
      <c r="AC665">
        <v>1.48</v>
      </c>
      <c r="AD665">
        <v>-3.5000000000000003E-2</v>
      </c>
      <c r="AE665">
        <v>1.2769999999999999</v>
      </c>
      <c r="AF665">
        <v>-1.6579999999999999</v>
      </c>
      <c r="AG665">
        <v>6.3680000000000003</v>
      </c>
      <c r="AH665">
        <v>1.79</v>
      </c>
      <c r="AI665">
        <v>2.98</v>
      </c>
      <c r="AJ665">
        <v>23.9</v>
      </c>
      <c r="AK665">
        <v>-6.6</v>
      </c>
      <c r="AL665">
        <v>7.5</v>
      </c>
      <c r="AM665">
        <v>149.36799999999999</v>
      </c>
      <c r="AN665">
        <v>643.303</v>
      </c>
      <c r="AO665" t="s">
        <v>923</v>
      </c>
    </row>
    <row r="666" spans="1:41">
      <c r="A666" t="s">
        <v>483</v>
      </c>
      <c r="B666" t="s">
        <v>3</v>
      </c>
      <c r="C666" t="s">
        <v>842</v>
      </c>
      <c r="D666" t="s">
        <v>440</v>
      </c>
      <c r="E666" t="s">
        <v>843</v>
      </c>
      <c r="F666" t="s">
        <v>94</v>
      </c>
      <c r="G666" t="s">
        <v>371</v>
      </c>
      <c r="H666">
        <v>79</v>
      </c>
      <c r="I666" t="s">
        <v>103</v>
      </c>
      <c r="J666" t="s">
        <v>104</v>
      </c>
      <c r="K666">
        <v>22</v>
      </c>
      <c r="L666">
        <v>1</v>
      </c>
      <c r="M666" t="s">
        <v>98</v>
      </c>
      <c r="N666">
        <v>0.90900000000000003</v>
      </c>
      <c r="O666" t="s">
        <v>156</v>
      </c>
      <c r="Q666" t="s">
        <v>648</v>
      </c>
      <c r="R666" t="s">
        <v>90</v>
      </c>
      <c r="S666">
        <v>0</v>
      </c>
      <c r="T666">
        <v>0</v>
      </c>
      <c r="U666">
        <v>2</v>
      </c>
      <c r="V666">
        <v>0</v>
      </c>
      <c r="W666">
        <v>0</v>
      </c>
      <c r="X666">
        <v>1</v>
      </c>
      <c r="Y666">
        <v>7</v>
      </c>
      <c r="Z666">
        <v>90.4</v>
      </c>
      <c r="AA666">
        <v>83.9</v>
      </c>
      <c r="AB666">
        <v>3.45</v>
      </c>
      <c r="AC666">
        <v>1.63</v>
      </c>
      <c r="AD666">
        <v>0.73599999999999999</v>
      </c>
      <c r="AE666">
        <v>2.5049999999999999</v>
      </c>
      <c r="AF666">
        <v>-1.167</v>
      </c>
      <c r="AG666">
        <v>6.5069999999999997</v>
      </c>
      <c r="AH666">
        <v>0.57999999999999996</v>
      </c>
      <c r="AI666">
        <v>8.39</v>
      </c>
      <c r="AJ666">
        <v>23.8</v>
      </c>
      <c r="AK666">
        <v>-6</v>
      </c>
      <c r="AL666">
        <v>4.2</v>
      </c>
      <c r="AM666">
        <v>176.059</v>
      </c>
      <c r="AN666">
        <v>1653.37</v>
      </c>
      <c r="AO666" t="s">
        <v>924</v>
      </c>
    </row>
    <row r="667" spans="1:41">
      <c r="A667" t="s">
        <v>483</v>
      </c>
      <c r="B667" t="s">
        <v>3</v>
      </c>
      <c r="C667" t="s">
        <v>842</v>
      </c>
      <c r="D667" t="s">
        <v>440</v>
      </c>
      <c r="E667" t="s">
        <v>843</v>
      </c>
      <c r="F667" t="s">
        <v>94</v>
      </c>
      <c r="G667" t="s">
        <v>371</v>
      </c>
      <c r="H667">
        <v>80</v>
      </c>
      <c r="I667" t="s">
        <v>194</v>
      </c>
      <c r="J667" t="s">
        <v>108</v>
      </c>
      <c r="K667">
        <v>22</v>
      </c>
      <c r="L667">
        <v>2</v>
      </c>
      <c r="M667" t="s">
        <v>508</v>
      </c>
      <c r="N667">
        <v>0.89600000000000002</v>
      </c>
      <c r="O667" t="s">
        <v>156</v>
      </c>
      <c r="P667" t="s">
        <v>109</v>
      </c>
      <c r="Q667" t="s">
        <v>648</v>
      </c>
      <c r="R667" t="s">
        <v>90</v>
      </c>
      <c r="S667">
        <v>0</v>
      </c>
      <c r="T667">
        <v>1</v>
      </c>
      <c r="U667">
        <v>2</v>
      </c>
      <c r="V667">
        <v>0</v>
      </c>
      <c r="W667">
        <v>0</v>
      </c>
      <c r="X667">
        <v>1</v>
      </c>
      <c r="Y667">
        <v>7</v>
      </c>
      <c r="Z667">
        <v>90.5</v>
      </c>
      <c r="AA667">
        <v>83.6</v>
      </c>
      <c r="AB667">
        <v>3.37</v>
      </c>
      <c r="AC667">
        <v>1.63</v>
      </c>
      <c r="AD667">
        <v>-5.0999999999999997E-2</v>
      </c>
      <c r="AE667">
        <v>2.9729999999999999</v>
      </c>
      <c r="AF667">
        <v>-1.127</v>
      </c>
      <c r="AG667">
        <v>6.5780000000000003</v>
      </c>
      <c r="AH667">
        <v>-2.79</v>
      </c>
      <c r="AI667">
        <v>7.41</v>
      </c>
      <c r="AJ667">
        <v>23.8</v>
      </c>
      <c r="AK667">
        <v>11.9</v>
      </c>
      <c r="AL667">
        <v>4.7</v>
      </c>
      <c r="AM667">
        <v>200.54400000000001</v>
      </c>
      <c r="AN667">
        <v>1553.77</v>
      </c>
      <c r="AO667" t="s">
        <v>925</v>
      </c>
    </row>
    <row r="668" spans="1:41">
      <c r="A668" t="s">
        <v>483</v>
      </c>
      <c r="B668" t="s">
        <v>3</v>
      </c>
      <c r="C668" t="s">
        <v>842</v>
      </c>
      <c r="D668" t="s">
        <v>440</v>
      </c>
      <c r="E668" t="s">
        <v>843</v>
      </c>
      <c r="F668" t="s">
        <v>94</v>
      </c>
      <c r="G668" t="s">
        <v>371</v>
      </c>
      <c r="H668">
        <v>81</v>
      </c>
      <c r="I668" t="s">
        <v>159</v>
      </c>
      <c r="J668" t="s">
        <v>97</v>
      </c>
      <c r="K668">
        <v>23</v>
      </c>
      <c r="L668">
        <v>1</v>
      </c>
      <c r="M668" t="s">
        <v>115</v>
      </c>
      <c r="N668">
        <v>0.88800000000000001</v>
      </c>
      <c r="O668" t="s">
        <v>210</v>
      </c>
      <c r="Q668" t="s">
        <v>465</v>
      </c>
      <c r="R668" t="s">
        <v>3</v>
      </c>
      <c r="S668">
        <v>0</v>
      </c>
      <c r="T668">
        <v>0</v>
      </c>
      <c r="U668">
        <v>2</v>
      </c>
      <c r="V668">
        <v>1</v>
      </c>
      <c r="W668">
        <v>0</v>
      </c>
      <c r="X668">
        <v>0</v>
      </c>
      <c r="Y668">
        <v>7</v>
      </c>
      <c r="Z668">
        <v>84.4</v>
      </c>
      <c r="AA668">
        <v>79.3</v>
      </c>
      <c r="AB668">
        <v>3.6</v>
      </c>
      <c r="AC668">
        <v>1.67</v>
      </c>
      <c r="AD668">
        <v>1.3720000000000001</v>
      </c>
      <c r="AE668">
        <v>1.0489999999999999</v>
      </c>
      <c r="AF668">
        <v>-1.2929999999999999</v>
      </c>
      <c r="AG668">
        <v>6.468</v>
      </c>
      <c r="AH668">
        <v>3.59</v>
      </c>
      <c r="AI668">
        <v>3.2</v>
      </c>
      <c r="AJ668">
        <v>23.9</v>
      </c>
      <c r="AK668">
        <v>-12.7</v>
      </c>
      <c r="AL668">
        <v>7.5</v>
      </c>
      <c r="AM668">
        <v>132.14400000000001</v>
      </c>
      <c r="AN668">
        <v>888.46199999999999</v>
      </c>
      <c r="AO668" t="s">
        <v>926</v>
      </c>
    </row>
    <row r="669" spans="1:41">
      <c r="A669" t="s">
        <v>483</v>
      </c>
      <c r="B669" t="s">
        <v>3</v>
      </c>
      <c r="C669" t="s">
        <v>842</v>
      </c>
      <c r="D669" t="s">
        <v>440</v>
      </c>
      <c r="E669" t="s">
        <v>843</v>
      </c>
      <c r="F669" t="s">
        <v>94</v>
      </c>
      <c r="G669" t="s">
        <v>371</v>
      </c>
      <c r="H669">
        <v>82</v>
      </c>
      <c r="I669" t="s">
        <v>127</v>
      </c>
      <c r="J669" t="s">
        <v>104</v>
      </c>
      <c r="K669">
        <v>23</v>
      </c>
      <c r="L669">
        <v>2</v>
      </c>
      <c r="M669" t="s">
        <v>98</v>
      </c>
      <c r="N669">
        <v>0.86799999999999999</v>
      </c>
      <c r="O669" t="s">
        <v>210</v>
      </c>
      <c r="Q669" t="s">
        <v>465</v>
      </c>
      <c r="R669" t="s">
        <v>3</v>
      </c>
      <c r="S669">
        <v>1</v>
      </c>
      <c r="T669">
        <v>0</v>
      </c>
      <c r="U669">
        <v>2</v>
      </c>
      <c r="V669">
        <v>1</v>
      </c>
      <c r="W669">
        <v>0</v>
      </c>
      <c r="X669">
        <v>0</v>
      </c>
      <c r="Y669">
        <v>7</v>
      </c>
      <c r="Z669">
        <v>88.2</v>
      </c>
      <c r="AA669">
        <v>81.099999999999994</v>
      </c>
      <c r="AB669">
        <v>3.6</v>
      </c>
      <c r="AC669">
        <v>1.67</v>
      </c>
      <c r="AD669">
        <v>0.22900000000000001</v>
      </c>
      <c r="AE669">
        <v>3.7930000000000001</v>
      </c>
      <c r="AF669">
        <v>-1.046</v>
      </c>
      <c r="AG669">
        <v>6.7480000000000002</v>
      </c>
      <c r="AH669">
        <v>2.27</v>
      </c>
      <c r="AI669">
        <v>8.3000000000000007</v>
      </c>
      <c r="AJ669">
        <v>23.8</v>
      </c>
      <c r="AK669">
        <v>-12.9</v>
      </c>
      <c r="AL669">
        <v>4.7</v>
      </c>
      <c r="AM669">
        <v>164.797</v>
      </c>
      <c r="AN669">
        <v>1635.81</v>
      </c>
      <c r="AO669" t="s">
        <v>927</v>
      </c>
    </row>
    <row r="670" spans="1:41">
      <c r="A670" t="s">
        <v>483</v>
      </c>
      <c r="B670" t="s">
        <v>3</v>
      </c>
      <c r="C670" t="s">
        <v>842</v>
      </c>
      <c r="D670" t="s">
        <v>440</v>
      </c>
      <c r="E670" t="s">
        <v>843</v>
      </c>
      <c r="F670" t="s">
        <v>94</v>
      </c>
      <c r="G670" t="s">
        <v>371</v>
      </c>
      <c r="H670">
        <v>83</v>
      </c>
      <c r="I670" t="s">
        <v>103</v>
      </c>
      <c r="J670" t="s">
        <v>104</v>
      </c>
      <c r="K670">
        <v>23</v>
      </c>
      <c r="L670">
        <v>3</v>
      </c>
      <c r="M670" t="s">
        <v>499</v>
      </c>
      <c r="N670">
        <v>0.90200000000000002</v>
      </c>
      <c r="O670" t="s">
        <v>210</v>
      </c>
      <c r="Q670" t="s">
        <v>465</v>
      </c>
      <c r="R670" t="s">
        <v>3</v>
      </c>
      <c r="S670">
        <v>1</v>
      </c>
      <c r="T670">
        <v>1</v>
      </c>
      <c r="U670">
        <v>2</v>
      </c>
      <c r="V670">
        <v>1</v>
      </c>
      <c r="W670">
        <v>0</v>
      </c>
      <c r="X670">
        <v>0</v>
      </c>
      <c r="Y670">
        <v>7</v>
      </c>
      <c r="Z670">
        <v>74.5</v>
      </c>
      <c r="AA670">
        <v>69</v>
      </c>
      <c r="AB670">
        <v>3.5</v>
      </c>
      <c r="AC670">
        <v>1.5</v>
      </c>
      <c r="AD670">
        <v>0.12</v>
      </c>
      <c r="AE670">
        <v>2.4740000000000002</v>
      </c>
      <c r="AF670">
        <v>-1.2490000000000001</v>
      </c>
      <c r="AG670">
        <v>6.7619999999999996</v>
      </c>
      <c r="AH670">
        <v>6</v>
      </c>
      <c r="AI670">
        <v>-8.94</v>
      </c>
      <c r="AJ670">
        <v>23.8</v>
      </c>
      <c r="AK670">
        <v>-9.8000000000000007</v>
      </c>
      <c r="AL670">
        <v>14.7</v>
      </c>
      <c r="AM670">
        <v>34.039000000000001</v>
      </c>
      <c r="AN670">
        <v>1698.47</v>
      </c>
      <c r="AO670" t="s">
        <v>928</v>
      </c>
    </row>
    <row r="671" spans="1:41">
      <c r="A671" t="s">
        <v>483</v>
      </c>
      <c r="B671" t="s">
        <v>3</v>
      </c>
      <c r="C671" t="s">
        <v>842</v>
      </c>
      <c r="D671" t="s">
        <v>440</v>
      </c>
      <c r="E671" t="s">
        <v>843</v>
      </c>
      <c r="F671" t="s">
        <v>94</v>
      </c>
      <c r="G671" t="s">
        <v>371</v>
      </c>
      <c r="H671">
        <v>84</v>
      </c>
      <c r="I671" t="s">
        <v>107</v>
      </c>
      <c r="J671" t="s">
        <v>108</v>
      </c>
      <c r="K671">
        <v>23</v>
      </c>
      <c r="L671">
        <v>4</v>
      </c>
      <c r="M671" t="s">
        <v>508</v>
      </c>
      <c r="N671">
        <v>0.91</v>
      </c>
      <c r="O671" t="s">
        <v>210</v>
      </c>
      <c r="P671" t="s">
        <v>141</v>
      </c>
      <c r="Q671" t="s">
        <v>465</v>
      </c>
      <c r="R671" t="s">
        <v>3</v>
      </c>
      <c r="S671">
        <v>1</v>
      </c>
      <c r="T671">
        <v>2</v>
      </c>
      <c r="U671">
        <v>2</v>
      </c>
      <c r="V671">
        <v>1</v>
      </c>
      <c r="W671">
        <v>0</v>
      </c>
      <c r="X671">
        <v>0</v>
      </c>
      <c r="Y671">
        <v>7</v>
      </c>
      <c r="Z671">
        <v>91.5</v>
      </c>
      <c r="AA671">
        <v>85</v>
      </c>
      <c r="AB671">
        <v>3.6</v>
      </c>
      <c r="AC671">
        <v>1.67</v>
      </c>
      <c r="AD671">
        <v>0.253</v>
      </c>
      <c r="AE671">
        <v>2.7410000000000001</v>
      </c>
      <c r="AF671">
        <v>-0.92500000000000004</v>
      </c>
      <c r="AG671">
        <v>6.5460000000000003</v>
      </c>
      <c r="AH671">
        <v>-3.21</v>
      </c>
      <c r="AI671">
        <v>7.22</v>
      </c>
      <c r="AJ671">
        <v>23.8</v>
      </c>
      <c r="AK671">
        <v>14.1</v>
      </c>
      <c r="AL671">
        <v>4.5999999999999996</v>
      </c>
      <c r="AM671">
        <v>203.84100000000001</v>
      </c>
      <c r="AN671">
        <v>1575.7</v>
      </c>
      <c r="AO671" t="s">
        <v>929</v>
      </c>
    </row>
    <row r="672" spans="1:41">
      <c r="A672" t="s">
        <v>483</v>
      </c>
      <c r="B672" t="s">
        <v>3</v>
      </c>
      <c r="C672" t="s">
        <v>930</v>
      </c>
      <c r="D672" t="s">
        <v>169</v>
      </c>
      <c r="E672" t="s">
        <v>931</v>
      </c>
      <c r="F672" t="s">
        <v>94</v>
      </c>
      <c r="G672" t="s">
        <v>932</v>
      </c>
      <c r="H672">
        <v>1</v>
      </c>
      <c r="I672" t="s">
        <v>96</v>
      </c>
      <c r="J672" t="s">
        <v>97</v>
      </c>
      <c r="K672">
        <v>1</v>
      </c>
      <c r="L672">
        <v>1</v>
      </c>
      <c r="M672" t="s">
        <v>98</v>
      </c>
      <c r="N672">
        <v>0.85199999999999998</v>
      </c>
      <c r="O672" t="s">
        <v>156</v>
      </c>
      <c r="Q672" t="s">
        <v>933</v>
      </c>
      <c r="R672" t="s">
        <v>3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v>87.3</v>
      </c>
      <c r="AA672">
        <v>79.400000000000006</v>
      </c>
      <c r="AB672">
        <v>3.58</v>
      </c>
      <c r="AC672">
        <v>1.51</v>
      </c>
      <c r="AD672">
        <v>0.39400000000000002</v>
      </c>
      <c r="AE672">
        <v>4.1260000000000003</v>
      </c>
      <c r="AF672">
        <v>-1.4530000000000001</v>
      </c>
      <c r="AG672">
        <v>6.9329999999999998</v>
      </c>
      <c r="AH672">
        <v>1.3</v>
      </c>
      <c r="AI672">
        <v>9.1999999999999993</v>
      </c>
      <c r="AJ672">
        <v>23.7</v>
      </c>
      <c r="AK672">
        <v>-9.6999999999999993</v>
      </c>
      <c r="AL672">
        <v>4.5</v>
      </c>
      <c r="AM672">
        <v>172.012</v>
      </c>
      <c r="AN672">
        <v>1726.23</v>
      </c>
      <c r="AO672" t="s">
        <v>934</v>
      </c>
    </row>
    <row r="673" spans="1:41">
      <c r="A673" t="s">
        <v>483</v>
      </c>
      <c r="B673" t="s">
        <v>3</v>
      </c>
      <c r="C673" t="s">
        <v>930</v>
      </c>
      <c r="D673" t="s">
        <v>169</v>
      </c>
      <c r="E673" t="s">
        <v>931</v>
      </c>
      <c r="F673" t="s">
        <v>94</v>
      </c>
      <c r="G673" t="s">
        <v>932</v>
      </c>
      <c r="H673">
        <v>2</v>
      </c>
      <c r="I673" t="s">
        <v>103</v>
      </c>
      <c r="J673" t="s">
        <v>104</v>
      </c>
      <c r="K673">
        <v>1</v>
      </c>
      <c r="L673">
        <v>2</v>
      </c>
      <c r="M673" t="s">
        <v>98</v>
      </c>
      <c r="N673">
        <v>0.88400000000000001</v>
      </c>
      <c r="O673" t="s">
        <v>156</v>
      </c>
      <c r="Q673" t="s">
        <v>933</v>
      </c>
      <c r="R673" t="s">
        <v>3</v>
      </c>
      <c r="S673">
        <v>1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v>87.7</v>
      </c>
      <c r="AA673">
        <v>80.099999999999994</v>
      </c>
      <c r="AB673">
        <v>3.6</v>
      </c>
      <c r="AC673">
        <v>1.51</v>
      </c>
      <c r="AD673">
        <v>0.34100000000000003</v>
      </c>
      <c r="AE673">
        <v>2.2250000000000001</v>
      </c>
      <c r="AF673">
        <v>-1.379</v>
      </c>
      <c r="AG673">
        <v>6.835</v>
      </c>
      <c r="AH673">
        <v>0.17</v>
      </c>
      <c r="AI673">
        <v>11.86</v>
      </c>
      <c r="AJ673">
        <v>23.7</v>
      </c>
      <c r="AK673">
        <v>-4.7</v>
      </c>
      <c r="AL673">
        <v>3.6</v>
      </c>
      <c r="AM673">
        <v>179.20699999999999</v>
      </c>
      <c r="AN673">
        <v>2216.62</v>
      </c>
      <c r="AO673" t="s">
        <v>935</v>
      </c>
    </row>
    <row r="674" spans="1:41">
      <c r="A674" t="s">
        <v>483</v>
      </c>
      <c r="B674" t="s">
        <v>3</v>
      </c>
      <c r="C674" t="s">
        <v>930</v>
      </c>
      <c r="D674" t="s">
        <v>169</v>
      </c>
      <c r="E674" t="s">
        <v>931</v>
      </c>
      <c r="F674" t="s">
        <v>94</v>
      </c>
      <c r="G674" t="s">
        <v>932</v>
      </c>
      <c r="H674">
        <v>3</v>
      </c>
      <c r="I674" t="s">
        <v>127</v>
      </c>
      <c r="J674" t="s">
        <v>104</v>
      </c>
      <c r="K674">
        <v>1</v>
      </c>
      <c r="L674">
        <v>3</v>
      </c>
      <c r="M674" t="s">
        <v>122</v>
      </c>
      <c r="N674">
        <v>0.70699999999999996</v>
      </c>
      <c r="O674" t="s">
        <v>156</v>
      </c>
      <c r="Q674" t="s">
        <v>933</v>
      </c>
      <c r="R674" t="s">
        <v>3</v>
      </c>
      <c r="S674">
        <v>1</v>
      </c>
      <c r="T674">
        <v>1</v>
      </c>
      <c r="U674">
        <v>0</v>
      </c>
      <c r="V674">
        <v>0</v>
      </c>
      <c r="W674">
        <v>0</v>
      </c>
      <c r="X674">
        <v>0</v>
      </c>
      <c r="Y674">
        <v>1</v>
      </c>
      <c r="Z674">
        <v>86.7</v>
      </c>
      <c r="AA674">
        <v>79.2</v>
      </c>
      <c r="AB674">
        <v>3.3</v>
      </c>
      <c r="AC674">
        <v>1.51</v>
      </c>
      <c r="AD674">
        <v>-0.71699999999999997</v>
      </c>
      <c r="AE674">
        <v>2.8420000000000001</v>
      </c>
      <c r="AF674">
        <v>-1.456</v>
      </c>
      <c r="AG674">
        <v>6.8419999999999996</v>
      </c>
      <c r="AH674">
        <v>-3.94</v>
      </c>
      <c r="AI674">
        <v>9.44</v>
      </c>
      <c r="AJ674">
        <v>23.7</v>
      </c>
      <c r="AK674">
        <v>17.2</v>
      </c>
      <c r="AL674">
        <v>4.8</v>
      </c>
      <c r="AM674">
        <v>202.577</v>
      </c>
      <c r="AN674">
        <v>1892.3</v>
      </c>
      <c r="AO674" t="s">
        <v>936</v>
      </c>
    </row>
    <row r="675" spans="1:41">
      <c r="A675" t="s">
        <v>483</v>
      </c>
      <c r="B675" t="s">
        <v>3</v>
      </c>
      <c r="C675" t="s">
        <v>930</v>
      </c>
      <c r="D675" t="s">
        <v>169</v>
      </c>
      <c r="E675" t="s">
        <v>931</v>
      </c>
      <c r="F675" t="s">
        <v>94</v>
      </c>
      <c r="G675" t="s">
        <v>932</v>
      </c>
      <c r="H675">
        <v>4</v>
      </c>
      <c r="I675" t="s">
        <v>96</v>
      </c>
      <c r="J675" t="s">
        <v>97</v>
      </c>
      <c r="K675">
        <v>1</v>
      </c>
      <c r="L675">
        <v>4</v>
      </c>
      <c r="M675" t="s">
        <v>98</v>
      </c>
      <c r="N675">
        <v>0.90400000000000003</v>
      </c>
      <c r="O675" t="s">
        <v>156</v>
      </c>
      <c r="Q675" t="s">
        <v>933</v>
      </c>
      <c r="R675" t="s">
        <v>3</v>
      </c>
      <c r="S675">
        <v>1</v>
      </c>
      <c r="T675">
        <v>2</v>
      </c>
      <c r="U675">
        <v>0</v>
      </c>
      <c r="V675">
        <v>0</v>
      </c>
      <c r="W675">
        <v>0</v>
      </c>
      <c r="X675">
        <v>0</v>
      </c>
      <c r="Y675">
        <v>1</v>
      </c>
      <c r="Z675">
        <v>89.7</v>
      </c>
      <c r="AA675">
        <v>82.4</v>
      </c>
      <c r="AB675">
        <v>3.57</v>
      </c>
      <c r="AC675">
        <v>1.51</v>
      </c>
      <c r="AD675">
        <v>1.1240000000000001</v>
      </c>
      <c r="AE675">
        <v>2.601</v>
      </c>
      <c r="AF675">
        <v>-1.1439999999999999</v>
      </c>
      <c r="AG675">
        <v>6.8360000000000003</v>
      </c>
      <c r="AH675">
        <v>3.43</v>
      </c>
      <c r="AI675">
        <v>11.21</v>
      </c>
      <c r="AJ675">
        <v>23.8</v>
      </c>
      <c r="AK675">
        <v>-25.5</v>
      </c>
      <c r="AL675">
        <v>3.8</v>
      </c>
      <c r="AM675">
        <v>163.03399999999999</v>
      </c>
      <c r="AN675">
        <v>2255.37</v>
      </c>
      <c r="AO675" t="s">
        <v>937</v>
      </c>
    </row>
    <row r="676" spans="1:41">
      <c r="A676" t="s">
        <v>483</v>
      </c>
      <c r="B676" t="s">
        <v>3</v>
      </c>
      <c r="C676" t="s">
        <v>930</v>
      </c>
      <c r="D676" t="s">
        <v>169</v>
      </c>
      <c r="E676" t="s">
        <v>931</v>
      </c>
      <c r="F676" t="s">
        <v>94</v>
      </c>
      <c r="G676" t="s">
        <v>932</v>
      </c>
      <c r="H676">
        <v>5</v>
      </c>
      <c r="I676" t="s">
        <v>127</v>
      </c>
      <c r="J676" t="s">
        <v>104</v>
      </c>
      <c r="K676">
        <v>1</v>
      </c>
      <c r="L676">
        <v>5</v>
      </c>
      <c r="M676" t="s">
        <v>499</v>
      </c>
      <c r="N676">
        <v>0.90100000000000002</v>
      </c>
      <c r="O676" t="s">
        <v>156</v>
      </c>
      <c r="Q676" t="s">
        <v>933</v>
      </c>
      <c r="R676" t="s">
        <v>3</v>
      </c>
      <c r="S676">
        <v>2</v>
      </c>
      <c r="T676">
        <v>2</v>
      </c>
      <c r="U676">
        <v>0</v>
      </c>
      <c r="V676">
        <v>0</v>
      </c>
      <c r="W676">
        <v>0</v>
      </c>
      <c r="X676">
        <v>0</v>
      </c>
      <c r="Y676">
        <v>1</v>
      </c>
      <c r="Z676">
        <v>75.7</v>
      </c>
      <c r="AA676">
        <v>70.3</v>
      </c>
      <c r="AB676">
        <v>3.3</v>
      </c>
      <c r="AC676">
        <v>1.51</v>
      </c>
      <c r="AD676">
        <v>-0.47</v>
      </c>
      <c r="AE676">
        <v>1.2030000000000001</v>
      </c>
      <c r="AF676">
        <v>-1.4570000000000001</v>
      </c>
      <c r="AG676">
        <v>6.9340000000000002</v>
      </c>
      <c r="AH676">
        <v>6.34</v>
      </c>
      <c r="AI676">
        <v>-8.4700000000000006</v>
      </c>
      <c r="AJ676">
        <v>23.8</v>
      </c>
      <c r="AK676">
        <v>-10.3</v>
      </c>
      <c r="AL676">
        <v>14.4</v>
      </c>
      <c r="AM676">
        <v>37.023000000000003</v>
      </c>
      <c r="AN676">
        <v>1691.52</v>
      </c>
      <c r="AO676" t="s">
        <v>938</v>
      </c>
    </row>
    <row r="677" spans="1:41">
      <c r="A677" t="s">
        <v>483</v>
      </c>
      <c r="B677" t="s">
        <v>3</v>
      </c>
      <c r="C677" t="s">
        <v>930</v>
      </c>
      <c r="D677" t="s">
        <v>169</v>
      </c>
      <c r="E677" t="s">
        <v>931</v>
      </c>
      <c r="F677" t="s">
        <v>94</v>
      </c>
      <c r="G677" t="s">
        <v>932</v>
      </c>
      <c r="H677">
        <v>6</v>
      </c>
      <c r="I677" t="s">
        <v>120</v>
      </c>
      <c r="J677" t="s">
        <v>108</v>
      </c>
      <c r="K677">
        <v>1</v>
      </c>
      <c r="L677">
        <v>6</v>
      </c>
      <c r="M677" t="s">
        <v>508</v>
      </c>
      <c r="N677">
        <v>0.90400000000000003</v>
      </c>
      <c r="O677" t="s">
        <v>156</v>
      </c>
      <c r="P677" t="s">
        <v>141</v>
      </c>
      <c r="Q677" t="s">
        <v>933</v>
      </c>
      <c r="R677" t="s">
        <v>3</v>
      </c>
      <c r="S677">
        <v>2</v>
      </c>
      <c r="T677">
        <v>2</v>
      </c>
      <c r="U677">
        <v>0</v>
      </c>
      <c r="V677">
        <v>0</v>
      </c>
      <c r="W677">
        <v>0</v>
      </c>
      <c r="X677">
        <v>0</v>
      </c>
      <c r="Y677">
        <v>1</v>
      </c>
      <c r="Z677">
        <v>90.4</v>
      </c>
      <c r="AA677">
        <v>82.9</v>
      </c>
      <c r="AB677">
        <v>3.3</v>
      </c>
      <c r="AC677">
        <v>1.51</v>
      </c>
      <c r="AD677">
        <v>-0.107</v>
      </c>
      <c r="AE677">
        <v>3.21</v>
      </c>
      <c r="AF677">
        <v>-1.4019999999999999</v>
      </c>
      <c r="AG677">
        <v>6.8920000000000003</v>
      </c>
      <c r="AH677">
        <v>-4.5599999999999996</v>
      </c>
      <c r="AI677">
        <v>8.64</v>
      </c>
      <c r="AJ677">
        <v>23.8</v>
      </c>
      <c r="AK677">
        <v>20.8</v>
      </c>
      <c r="AL677">
        <v>4.5</v>
      </c>
      <c r="AM677">
        <v>207.738</v>
      </c>
      <c r="AN677">
        <v>1893.65</v>
      </c>
      <c r="AO677" t="s">
        <v>939</v>
      </c>
    </row>
    <row r="678" spans="1:41">
      <c r="A678" t="s">
        <v>483</v>
      </c>
      <c r="B678" t="s">
        <v>3</v>
      </c>
      <c r="C678" t="s">
        <v>930</v>
      </c>
      <c r="D678" t="s">
        <v>169</v>
      </c>
      <c r="E678" t="s">
        <v>931</v>
      </c>
      <c r="F678" t="s">
        <v>94</v>
      </c>
      <c r="G678" t="s">
        <v>932</v>
      </c>
      <c r="H678">
        <v>7</v>
      </c>
      <c r="I678" t="s">
        <v>96</v>
      </c>
      <c r="J678" t="s">
        <v>97</v>
      </c>
      <c r="K678">
        <v>2</v>
      </c>
      <c r="L678">
        <v>1</v>
      </c>
      <c r="M678" t="s">
        <v>508</v>
      </c>
      <c r="N678">
        <v>0.82799999999999996</v>
      </c>
      <c r="O678" t="s">
        <v>231</v>
      </c>
      <c r="Q678" t="s">
        <v>940</v>
      </c>
      <c r="R678" t="s">
        <v>90</v>
      </c>
      <c r="S678">
        <v>0</v>
      </c>
      <c r="T678">
        <v>0</v>
      </c>
      <c r="U678">
        <v>0</v>
      </c>
      <c r="V678">
        <v>1</v>
      </c>
      <c r="W678">
        <v>0</v>
      </c>
      <c r="X678">
        <v>0</v>
      </c>
      <c r="Y678">
        <v>1</v>
      </c>
      <c r="Z678">
        <v>88.2</v>
      </c>
      <c r="AA678">
        <v>80.5</v>
      </c>
      <c r="AB678">
        <v>3.49</v>
      </c>
      <c r="AC678">
        <v>1.6</v>
      </c>
      <c r="AD678">
        <v>-0.68300000000000005</v>
      </c>
      <c r="AE678">
        <v>3.1269999999999998</v>
      </c>
      <c r="AF678">
        <v>-1.4319999999999999</v>
      </c>
      <c r="AG678">
        <v>6.6989999999999998</v>
      </c>
      <c r="AH678">
        <v>-3.28</v>
      </c>
      <c r="AI678">
        <v>8.8000000000000007</v>
      </c>
      <c r="AJ678">
        <v>23.7</v>
      </c>
      <c r="AK678">
        <v>14.4</v>
      </c>
      <c r="AL678">
        <v>4.7</v>
      </c>
      <c r="AM678">
        <v>200.33</v>
      </c>
      <c r="AN678">
        <v>1767.43</v>
      </c>
      <c r="AO678" t="s">
        <v>941</v>
      </c>
    </row>
    <row r="679" spans="1:41">
      <c r="A679" t="s">
        <v>483</v>
      </c>
      <c r="B679" t="s">
        <v>3</v>
      </c>
      <c r="C679" t="s">
        <v>930</v>
      </c>
      <c r="D679" t="s">
        <v>169</v>
      </c>
      <c r="E679" t="s">
        <v>931</v>
      </c>
      <c r="F679" t="s">
        <v>94</v>
      </c>
      <c r="G679" t="s">
        <v>932</v>
      </c>
      <c r="H679">
        <v>8</v>
      </c>
      <c r="I679" t="s">
        <v>127</v>
      </c>
      <c r="J679" t="s">
        <v>104</v>
      </c>
      <c r="K679">
        <v>2</v>
      </c>
      <c r="L679">
        <v>2</v>
      </c>
      <c r="M679" t="s">
        <v>98</v>
      </c>
      <c r="N679">
        <v>0.84299999999999997</v>
      </c>
      <c r="O679" t="s">
        <v>231</v>
      </c>
      <c r="Q679" t="s">
        <v>940</v>
      </c>
      <c r="R679" t="s">
        <v>90</v>
      </c>
      <c r="S679">
        <v>1</v>
      </c>
      <c r="T679">
        <v>0</v>
      </c>
      <c r="U679">
        <v>0</v>
      </c>
      <c r="V679">
        <v>1</v>
      </c>
      <c r="W679">
        <v>1</v>
      </c>
      <c r="X679">
        <v>0</v>
      </c>
      <c r="Y679">
        <v>1</v>
      </c>
      <c r="Z679">
        <v>87.4</v>
      </c>
      <c r="AA679">
        <v>80</v>
      </c>
      <c r="AB679">
        <v>3.51</v>
      </c>
      <c r="AC679">
        <v>1.6</v>
      </c>
      <c r="AD679">
        <v>-0.104</v>
      </c>
      <c r="AE679">
        <v>2.6920000000000002</v>
      </c>
      <c r="AF679">
        <v>-1.113</v>
      </c>
      <c r="AG679">
        <v>6.7880000000000003</v>
      </c>
      <c r="AH679">
        <v>-0.18</v>
      </c>
      <c r="AI679">
        <v>10.63</v>
      </c>
      <c r="AJ679">
        <v>23.8</v>
      </c>
      <c r="AK679">
        <v>-0.9</v>
      </c>
      <c r="AL679">
        <v>4</v>
      </c>
      <c r="AM679">
        <v>180.946</v>
      </c>
      <c r="AN679">
        <v>1988.47</v>
      </c>
      <c r="AO679" t="s">
        <v>942</v>
      </c>
    </row>
    <row r="680" spans="1:41">
      <c r="A680" t="s">
        <v>483</v>
      </c>
      <c r="B680" t="s">
        <v>3</v>
      </c>
      <c r="C680" t="s">
        <v>930</v>
      </c>
      <c r="D680" t="s">
        <v>169</v>
      </c>
      <c r="E680" t="s">
        <v>931</v>
      </c>
      <c r="F680" t="s">
        <v>94</v>
      </c>
      <c r="G680" t="s">
        <v>932</v>
      </c>
      <c r="H680">
        <v>9</v>
      </c>
      <c r="I680" t="s">
        <v>96</v>
      </c>
      <c r="J680" t="s">
        <v>97</v>
      </c>
      <c r="K680">
        <v>2</v>
      </c>
      <c r="L680">
        <v>3</v>
      </c>
      <c r="M680" t="s">
        <v>505</v>
      </c>
      <c r="N680">
        <v>0.91600000000000004</v>
      </c>
      <c r="O680" t="s">
        <v>231</v>
      </c>
      <c r="Q680" t="s">
        <v>940</v>
      </c>
      <c r="R680" t="s">
        <v>90</v>
      </c>
      <c r="S680">
        <v>1</v>
      </c>
      <c r="T680">
        <v>1</v>
      </c>
      <c r="U680">
        <v>0</v>
      </c>
      <c r="V680">
        <v>1</v>
      </c>
      <c r="W680">
        <v>1</v>
      </c>
      <c r="X680">
        <v>0</v>
      </c>
      <c r="Y680">
        <v>1</v>
      </c>
      <c r="Z680">
        <v>78.8</v>
      </c>
      <c r="AA680">
        <v>72.599999999999994</v>
      </c>
      <c r="AB680">
        <v>3.66</v>
      </c>
      <c r="AC680">
        <v>1.7</v>
      </c>
      <c r="AD680">
        <v>0.46400000000000002</v>
      </c>
      <c r="AE680">
        <v>1.7949999999999999</v>
      </c>
      <c r="AF680">
        <v>-1.208</v>
      </c>
      <c r="AG680">
        <v>6.8819999999999997</v>
      </c>
      <c r="AH680">
        <v>-0.97</v>
      </c>
      <c r="AI680">
        <v>5.36</v>
      </c>
      <c r="AJ680">
        <v>23.8</v>
      </c>
      <c r="AK680">
        <v>1.3</v>
      </c>
      <c r="AL680">
        <v>7.9</v>
      </c>
      <c r="AM680">
        <v>190.172</v>
      </c>
      <c r="AN680">
        <v>923.18799999999999</v>
      </c>
      <c r="AO680" t="s">
        <v>943</v>
      </c>
    </row>
    <row r="681" spans="1:41">
      <c r="A681" t="s">
        <v>483</v>
      </c>
      <c r="B681" t="s">
        <v>3</v>
      </c>
      <c r="C681" t="s">
        <v>930</v>
      </c>
      <c r="D681" t="s">
        <v>169</v>
      </c>
      <c r="E681" t="s">
        <v>931</v>
      </c>
      <c r="F681" t="s">
        <v>94</v>
      </c>
      <c r="G681" t="s">
        <v>932</v>
      </c>
      <c r="H681">
        <v>10</v>
      </c>
      <c r="I681" t="s">
        <v>107</v>
      </c>
      <c r="J681" t="s">
        <v>108</v>
      </c>
      <c r="K681">
        <v>2</v>
      </c>
      <c r="L681">
        <v>4</v>
      </c>
      <c r="M681" t="s">
        <v>98</v>
      </c>
      <c r="N681">
        <v>0.88300000000000001</v>
      </c>
      <c r="O681" t="s">
        <v>231</v>
      </c>
      <c r="P681" t="s">
        <v>234</v>
      </c>
      <c r="Q681" t="s">
        <v>940</v>
      </c>
      <c r="R681" t="s">
        <v>90</v>
      </c>
      <c r="S681">
        <v>2</v>
      </c>
      <c r="T681">
        <v>1</v>
      </c>
      <c r="U681">
        <v>0</v>
      </c>
      <c r="V681">
        <v>1</v>
      </c>
      <c r="W681">
        <v>1</v>
      </c>
      <c r="X681">
        <v>0</v>
      </c>
      <c r="Y681">
        <v>1</v>
      </c>
      <c r="Z681">
        <v>87.9</v>
      </c>
      <c r="AA681">
        <v>80.400000000000006</v>
      </c>
      <c r="AB681">
        <v>3.51</v>
      </c>
      <c r="AC681">
        <v>1.6</v>
      </c>
      <c r="AD681">
        <v>0.19400000000000001</v>
      </c>
      <c r="AE681">
        <v>3.1579999999999999</v>
      </c>
      <c r="AF681">
        <v>-1.155</v>
      </c>
      <c r="AG681">
        <v>6.798</v>
      </c>
      <c r="AH681">
        <v>0.4</v>
      </c>
      <c r="AI681">
        <v>10.99</v>
      </c>
      <c r="AJ681">
        <v>23.8</v>
      </c>
      <c r="AK681">
        <v>-5.0999999999999996</v>
      </c>
      <c r="AL681">
        <v>3.7</v>
      </c>
      <c r="AM681">
        <v>177.94300000000001</v>
      </c>
      <c r="AN681">
        <v>2070.02</v>
      </c>
      <c r="AO681" t="s">
        <v>944</v>
      </c>
    </row>
    <row r="682" spans="1:41">
      <c r="A682" t="s">
        <v>483</v>
      </c>
      <c r="B682" t="s">
        <v>3</v>
      </c>
      <c r="C682" t="s">
        <v>930</v>
      </c>
      <c r="D682" t="s">
        <v>169</v>
      </c>
      <c r="E682" t="s">
        <v>931</v>
      </c>
      <c r="F682" t="s">
        <v>94</v>
      </c>
      <c r="G682" t="s">
        <v>932</v>
      </c>
      <c r="H682">
        <v>11</v>
      </c>
      <c r="I682" t="s">
        <v>205</v>
      </c>
      <c r="J682" t="s">
        <v>104</v>
      </c>
      <c r="K682">
        <v>3</v>
      </c>
      <c r="L682">
        <v>1</v>
      </c>
      <c r="M682" t="s">
        <v>115</v>
      </c>
      <c r="N682">
        <v>0.89500000000000002</v>
      </c>
      <c r="O682" t="s">
        <v>210</v>
      </c>
      <c r="Q682" t="s">
        <v>945</v>
      </c>
      <c r="R682" t="s">
        <v>3</v>
      </c>
      <c r="S682">
        <v>0</v>
      </c>
      <c r="T682">
        <v>0</v>
      </c>
      <c r="U682">
        <v>1</v>
      </c>
      <c r="V682">
        <v>0</v>
      </c>
      <c r="W682">
        <v>1</v>
      </c>
      <c r="X682">
        <v>0</v>
      </c>
      <c r="Y682">
        <v>1</v>
      </c>
      <c r="Z682">
        <v>82.8</v>
      </c>
      <c r="AA682">
        <v>76.400000000000006</v>
      </c>
      <c r="AB682">
        <v>3.28</v>
      </c>
      <c r="AC682">
        <v>1.64</v>
      </c>
      <c r="AD682">
        <v>0.90600000000000003</v>
      </c>
      <c r="AE682">
        <v>1.4970000000000001</v>
      </c>
      <c r="AF682">
        <v>-1.3049999999999999</v>
      </c>
      <c r="AG682">
        <v>6.7640000000000002</v>
      </c>
      <c r="AH682">
        <v>5.01</v>
      </c>
      <c r="AI682">
        <v>4.92</v>
      </c>
      <c r="AJ682">
        <v>23.8</v>
      </c>
      <c r="AK682">
        <v>-17</v>
      </c>
      <c r="AL682">
        <v>7.6</v>
      </c>
      <c r="AM682">
        <v>134.756</v>
      </c>
      <c r="AN682">
        <v>1246.07</v>
      </c>
      <c r="AO682" t="s">
        <v>946</v>
      </c>
    </row>
    <row r="683" spans="1:41">
      <c r="A683" t="s">
        <v>483</v>
      </c>
      <c r="B683" t="s">
        <v>3</v>
      </c>
      <c r="C683" t="s">
        <v>930</v>
      </c>
      <c r="D683" t="s">
        <v>169</v>
      </c>
      <c r="E683" t="s">
        <v>931</v>
      </c>
      <c r="F683" t="s">
        <v>94</v>
      </c>
      <c r="G683" t="s">
        <v>932</v>
      </c>
      <c r="H683">
        <v>12</v>
      </c>
      <c r="I683" t="s">
        <v>147</v>
      </c>
      <c r="J683" t="s">
        <v>104</v>
      </c>
      <c r="K683">
        <v>3</v>
      </c>
      <c r="L683">
        <v>2</v>
      </c>
      <c r="M683" t="s">
        <v>508</v>
      </c>
      <c r="N683">
        <v>0.82899999999999996</v>
      </c>
      <c r="O683" t="s">
        <v>210</v>
      </c>
      <c r="Q683" t="s">
        <v>945</v>
      </c>
      <c r="R683" t="s">
        <v>3</v>
      </c>
      <c r="S683">
        <v>0</v>
      </c>
      <c r="T683">
        <v>1</v>
      </c>
      <c r="U683">
        <v>1</v>
      </c>
      <c r="V683">
        <v>0</v>
      </c>
      <c r="W683">
        <v>1</v>
      </c>
      <c r="X683">
        <v>0</v>
      </c>
      <c r="Y683">
        <v>1</v>
      </c>
      <c r="Z683">
        <v>88.8</v>
      </c>
      <c r="AA683">
        <v>81.400000000000006</v>
      </c>
      <c r="AB683">
        <v>3.28</v>
      </c>
      <c r="AC683">
        <v>1.64</v>
      </c>
      <c r="AD683">
        <v>-8.3000000000000004E-2</v>
      </c>
      <c r="AE683">
        <v>1.5660000000000001</v>
      </c>
      <c r="AF683">
        <v>-1.181</v>
      </c>
      <c r="AG683">
        <v>6.6820000000000004</v>
      </c>
      <c r="AH683">
        <v>-3.28</v>
      </c>
      <c r="AI683">
        <v>8.06</v>
      </c>
      <c r="AJ683">
        <v>23.8</v>
      </c>
      <c r="AK683">
        <v>12.9</v>
      </c>
      <c r="AL683">
        <v>5.0999999999999996</v>
      </c>
      <c r="AM683">
        <v>202.01400000000001</v>
      </c>
      <c r="AN683">
        <v>1652.44</v>
      </c>
      <c r="AO683" t="s">
        <v>947</v>
      </c>
    </row>
    <row r="684" spans="1:41">
      <c r="A684" t="s">
        <v>483</v>
      </c>
      <c r="B684" t="s">
        <v>3</v>
      </c>
      <c r="C684" t="s">
        <v>930</v>
      </c>
      <c r="D684" t="s">
        <v>169</v>
      </c>
      <c r="E684" t="s">
        <v>931</v>
      </c>
      <c r="F684" t="s">
        <v>94</v>
      </c>
      <c r="G684" t="s">
        <v>932</v>
      </c>
      <c r="H684">
        <v>13</v>
      </c>
      <c r="I684" t="s">
        <v>107</v>
      </c>
      <c r="J684" t="s">
        <v>108</v>
      </c>
      <c r="K684">
        <v>3</v>
      </c>
      <c r="L684">
        <v>3</v>
      </c>
      <c r="M684" t="s">
        <v>505</v>
      </c>
      <c r="N684">
        <v>0.93200000000000005</v>
      </c>
      <c r="O684" t="s">
        <v>210</v>
      </c>
      <c r="P684" t="s">
        <v>141</v>
      </c>
      <c r="Q684" t="s">
        <v>945</v>
      </c>
      <c r="R684" t="s">
        <v>3</v>
      </c>
      <c r="S684">
        <v>0</v>
      </c>
      <c r="T684">
        <v>2</v>
      </c>
      <c r="U684">
        <v>1</v>
      </c>
      <c r="V684">
        <v>0</v>
      </c>
      <c r="W684">
        <v>1</v>
      </c>
      <c r="X684">
        <v>0</v>
      </c>
      <c r="Y684">
        <v>1</v>
      </c>
      <c r="Z684">
        <v>79.5</v>
      </c>
      <c r="AA684">
        <v>72.900000000000006</v>
      </c>
      <c r="AB684">
        <v>3.28</v>
      </c>
      <c r="AC684">
        <v>1.64</v>
      </c>
      <c r="AD684">
        <v>0.374</v>
      </c>
      <c r="AE684">
        <v>2.3420000000000001</v>
      </c>
      <c r="AF684">
        <v>-1.2110000000000001</v>
      </c>
      <c r="AG684">
        <v>6.899</v>
      </c>
      <c r="AH684">
        <v>0.03</v>
      </c>
      <c r="AI684">
        <v>7.58</v>
      </c>
      <c r="AJ684">
        <v>23.8</v>
      </c>
      <c r="AK684">
        <v>-1.8</v>
      </c>
      <c r="AL684">
        <v>6.9</v>
      </c>
      <c r="AM684">
        <v>179.80799999999999</v>
      </c>
      <c r="AN684">
        <v>1289.69</v>
      </c>
      <c r="AO684" t="s">
        <v>948</v>
      </c>
    </row>
    <row r="685" spans="1:41">
      <c r="A685" t="s">
        <v>483</v>
      </c>
      <c r="B685" t="s">
        <v>3</v>
      </c>
      <c r="C685" t="s">
        <v>930</v>
      </c>
      <c r="D685" t="s">
        <v>169</v>
      </c>
      <c r="E685" t="s">
        <v>931</v>
      </c>
      <c r="F685" t="s">
        <v>94</v>
      </c>
      <c r="G685" t="s">
        <v>932</v>
      </c>
      <c r="H685">
        <v>14</v>
      </c>
      <c r="I685" t="s">
        <v>96</v>
      </c>
      <c r="J685" t="s">
        <v>97</v>
      </c>
      <c r="K685">
        <v>4</v>
      </c>
      <c r="L685">
        <v>1</v>
      </c>
      <c r="M685" t="s">
        <v>98</v>
      </c>
      <c r="N685">
        <v>0.83799999999999997</v>
      </c>
      <c r="O685" t="s">
        <v>301</v>
      </c>
      <c r="Q685" t="s">
        <v>949</v>
      </c>
      <c r="R685" t="s">
        <v>90</v>
      </c>
      <c r="S685">
        <v>0</v>
      </c>
      <c r="T685">
        <v>0</v>
      </c>
      <c r="U685">
        <v>2</v>
      </c>
      <c r="V685">
        <v>0</v>
      </c>
      <c r="W685">
        <v>0</v>
      </c>
      <c r="X685">
        <v>1</v>
      </c>
      <c r="Y685">
        <v>1</v>
      </c>
      <c r="Z685">
        <v>87.4</v>
      </c>
      <c r="AA685">
        <v>80</v>
      </c>
      <c r="AB685">
        <v>3.64</v>
      </c>
      <c r="AC685">
        <v>1.74</v>
      </c>
      <c r="AD685">
        <v>0.21299999999999999</v>
      </c>
      <c r="AE685">
        <v>3.9420000000000002</v>
      </c>
      <c r="AF685">
        <v>-1.2130000000000001</v>
      </c>
      <c r="AG685">
        <v>6.95</v>
      </c>
      <c r="AH685">
        <v>1.48</v>
      </c>
      <c r="AI685">
        <v>9.2899999999999991</v>
      </c>
      <c r="AJ685">
        <v>23.8</v>
      </c>
      <c r="AK685">
        <v>-9.9</v>
      </c>
      <c r="AL685">
        <v>4.4000000000000004</v>
      </c>
      <c r="AM685">
        <v>171.00399999999999</v>
      </c>
      <c r="AN685">
        <v>1764.35</v>
      </c>
      <c r="AO685" t="s">
        <v>950</v>
      </c>
    </row>
    <row r="686" spans="1:41">
      <c r="A686" t="s">
        <v>483</v>
      </c>
      <c r="B686" t="s">
        <v>3</v>
      </c>
      <c r="C686" t="s">
        <v>930</v>
      </c>
      <c r="D686" t="s">
        <v>169</v>
      </c>
      <c r="E686" t="s">
        <v>931</v>
      </c>
      <c r="F686" t="s">
        <v>94</v>
      </c>
      <c r="G686" t="s">
        <v>932</v>
      </c>
      <c r="H686">
        <v>15</v>
      </c>
      <c r="I686" t="s">
        <v>127</v>
      </c>
      <c r="J686" t="s">
        <v>104</v>
      </c>
      <c r="K686">
        <v>4</v>
      </c>
      <c r="L686">
        <v>2</v>
      </c>
      <c r="M686" t="s">
        <v>122</v>
      </c>
      <c r="N686">
        <v>0.80400000000000005</v>
      </c>
      <c r="O686" t="s">
        <v>301</v>
      </c>
      <c r="Q686" t="s">
        <v>949</v>
      </c>
      <c r="R686" t="s">
        <v>90</v>
      </c>
      <c r="S686">
        <v>1</v>
      </c>
      <c r="T686">
        <v>0</v>
      </c>
      <c r="U686">
        <v>2</v>
      </c>
      <c r="V686">
        <v>0</v>
      </c>
      <c r="W686">
        <v>0</v>
      </c>
      <c r="X686">
        <v>1</v>
      </c>
      <c r="Y686">
        <v>1</v>
      </c>
      <c r="Z686">
        <v>79.900000000000006</v>
      </c>
      <c r="AA686">
        <v>73.900000000000006</v>
      </c>
      <c r="AB686">
        <v>3.39</v>
      </c>
      <c r="AC686">
        <v>1.59</v>
      </c>
      <c r="AD686">
        <v>3.2000000000000001E-2</v>
      </c>
      <c r="AE686">
        <v>1.9850000000000001</v>
      </c>
      <c r="AF686">
        <v>-1.1890000000000001</v>
      </c>
      <c r="AG686">
        <v>6.8490000000000002</v>
      </c>
      <c r="AH686">
        <v>-2.71</v>
      </c>
      <c r="AI686">
        <v>4.5599999999999996</v>
      </c>
      <c r="AJ686">
        <v>23.8</v>
      </c>
      <c r="AK686">
        <v>6.6</v>
      </c>
      <c r="AL686">
        <v>7.9</v>
      </c>
      <c r="AM686">
        <v>210.40899999999999</v>
      </c>
      <c r="AN686">
        <v>915.65499999999997</v>
      </c>
      <c r="AO686" t="s">
        <v>951</v>
      </c>
    </row>
    <row r="687" spans="1:41">
      <c r="A687" t="s">
        <v>483</v>
      </c>
      <c r="B687" t="s">
        <v>3</v>
      </c>
      <c r="C687" t="s">
        <v>930</v>
      </c>
      <c r="D687" t="s">
        <v>169</v>
      </c>
      <c r="E687" t="s">
        <v>931</v>
      </c>
      <c r="F687" t="s">
        <v>94</v>
      </c>
      <c r="G687" t="s">
        <v>932</v>
      </c>
      <c r="H687">
        <v>16</v>
      </c>
      <c r="I687" t="s">
        <v>147</v>
      </c>
      <c r="J687" t="s">
        <v>104</v>
      </c>
      <c r="K687">
        <v>4</v>
      </c>
      <c r="L687">
        <v>3</v>
      </c>
      <c r="M687" t="s">
        <v>98</v>
      </c>
      <c r="N687">
        <v>0.89900000000000002</v>
      </c>
      <c r="O687" t="s">
        <v>301</v>
      </c>
      <c r="Q687" t="s">
        <v>949</v>
      </c>
      <c r="R687" t="s">
        <v>90</v>
      </c>
      <c r="S687">
        <v>1</v>
      </c>
      <c r="T687">
        <v>1</v>
      </c>
      <c r="U687">
        <v>2</v>
      </c>
      <c r="V687">
        <v>0</v>
      </c>
      <c r="W687">
        <v>0</v>
      </c>
      <c r="X687">
        <v>1</v>
      </c>
      <c r="Y687">
        <v>1</v>
      </c>
      <c r="Z687">
        <v>89.2</v>
      </c>
      <c r="AA687">
        <v>80.8</v>
      </c>
      <c r="AB687">
        <v>3.39</v>
      </c>
      <c r="AC687">
        <v>1.59</v>
      </c>
      <c r="AD687">
        <v>0.28599999999999998</v>
      </c>
      <c r="AE687">
        <v>4.3959999999999999</v>
      </c>
      <c r="AF687">
        <v>-1.226</v>
      </c>
      <c r="AG687">
        <v>6.9370000000000003</v>
      </c>
      <c r="AH687">
        <v>2.8</v>
      </c>
      <c r="AI687">
        <v>10.28</v>
      </c>
      <c r="AJ687">
        <v>23.7</v>
      </c>
      <c r="AK687">
        <v>-19.3</v>
      </c>
      <c r="AL687">
        <v>4</v>
      </c>
      <c r="AM687">
        <v>164.84100000000001</v>
      </c>
      <c r="AN687">
        <v>2014.31</v>
      </c>
      <c r="AO687" t="s">
        <v>952</v>
      </c>
    </row>
    <row r="688" spans="1:41">
      <c r="A688" t="s">
        <v>483</v>
      </c>
      <c r="B688" t="s">
        <v>3</v>
      </c>
      <c r="C688" t="s">
        <v>930</v>
      </c>
      <c r="D688" t="s">
        <v>169</v>
      </c>
      <c r="E688" t="s">
        <v>931</v>
      </c>
      <c r="F688" t="s">
        <v>94</v>
      </c>
      <c r="G688" t="s">
        <v>932</v>
      </c>
      <c r="H688">
        <v>17</v>
      </c>
      <c r="I688" t="s">
        <v>96</v>
      </c>
      <c r="J688" t="s">
        <v>97</v>
      </c>
      <c r="K688">
        <v>4</v>
      </c>
      <c r="L688">
        <v>4</v>
      </c>
      <c r="M688" t="s">
        <v>115</v>
      </c>
      <c r="N688">
        <v>0.90300000000000002</v>
      </c>
      <c r="O688" t="s">
        <v>301</v>
      </c>
      <c r="Q688" t="s">
        <v>949</v>
      </c>
      <c r="R688" t="s">
        <v>90</v>
      </c>
      <c r="S688">
        <v>1</v>
      </c>
      <c r="T688">
        <v>2</v>
      </c>
      <c r="U688">
        <v>2</v>
      </c>
      <c r="V688">
        <v>0</v>
      </c>
      <c r="W688">
        <v>0</v>
      </c>
      <c r="X688">
        <v>1</v>
      </c>
      <c r="Y688">
        <v>1</v>
      </c>
      <c r="Z688">
        <v>81.900000000000006</v>
      </c>
      <c r="AA688">
        <v>75.2</v>
      </c>
      <c r="AB688">
        <v>3.49</v>
      </c>
      <c r="AC688">
        <v>1.63</v>
      </c>
      <c r="AD688">
        <v>-1.871</v>
      </c>
      <c r="AE688">
        <v>2.4</v>
      </c>
      <c r="AF688">
        <v>-1.7250000000000001</v>
      </c>
      <c r="AG688">
        <v>6.7140000000000004</v>
      </c>
      <c r="AH688">
        <v>6.08</v>
      </c>
      <c r="AI688">
        <v>2.5</v>
      </c>
      <c r="AJ688">
        <v>23.8</v>
      </c>
      <c r="AK688">
        <v>-15.8</v>
      </c>
      <c r="AL688">
        <v>8.6</v>
      </c>
      <c r="AM688">
        <v>112.752</v>
      </c>
      <c r="AN688">
        <v>1149.55</v>
      </c>
      <c r="AO688" t="s">
        <v>953</v>
      </c>
    </row>
    <row r="689" spans="1:41">
      <c r="A689" t="s">
        <v>483</v>
      </c>
      <c r="B689" t="s">
        <v>3</v>
      </c>
      <c r="C689" t="s">
        <v>930</v>
      </c>
      <c r="D689" t="s">
        <v>169</v>
      </c>
      <c r="E689" t="s">
        <v>931</v>
      </c>
      <c r="F689" t="s">
        <v>94</v>
      </c>
      <c r="G689" t="s">
        <v>932</v>
      </c>
      <c r="H689">
        <v>18</v>
      </c>
      <c r="I689" t="s">
        <v>194</v>
      </c>
      <c r="J689" t="s">
        <v>108</v>
      </c>
      <c r="K689">
        <v>4</v>
      </c>
      <c r="L689">
        <v>5</v>
      </c>
      <c r="M689" t="s">
        <v>505</v>
      </c>
      <c r="N689">
        <v>0.93600000000000005</v>
      </c>
      <c r="O689" t="s">
        <v>301</v>
      </c>
      <c r="P689" t="s">
        <v>112</v>
      </c>
      <c r="Q689" t="s">
        <v>949</v>
      </c>
      <c r="R689" t="s">
        <v>90</v>
      </c>
      <c r="S689">
        <v>2</v>
      </c>
      <c r="T689">
        <v>2</v>
      </c>
      <c r="U689">
        <v>2</v>
      </c>
      <c r="V689">
        <v>0</v>
      </c>
      <c r="W689">
        <v>0</v>
      </c>
      <c r="X689">
        <v>1</v>
      </c>
      <c r="Y689">
        <v>1</v>
      </c>
      <c r="Z689">
        <v>81.5</v>
      </c>
      <c r="AA689">
        <v>74.900000000000006</v>
      </c>
      <c r="AB689">
        <v>3.39</v>
      </c>
      <c r="AC689">
        <v>1.59</v>
      </c>
      <c r="AD689">
        <v>0.26100000000000001</v>
      </c>
      <c r="AE689">
        <v>1.835</v>
      </c>
      <c r="AF689">
        <v>-1.288</v>
      </c>
      <c r="AG689">
        <v>6.7779999999999996</v>
      </c>
      <c r="AH689">
        <v>0.68</v>
      </c>
      <c r="AI689">
        <v>9.2799999999999994</v>
      </c>
      <c r="AJ689">
        <v>23.8</v>
      </c>
      <c r="AK689">
        <v>-4.5999999999999996</v>
      </c>
      <c r="AL689">
        <v>5.8</v>
      </c>
      <c r="AM689">
        <v>175.81700000000001</v>
      </c>
      <c r="AN689">
        <v>1625.62</v>
      </c>
      <c r="AO689" t="s">
        <v>954</v>
      </c>
    </row>
    <row r="690" spans="1:41">
      <c r="A690" t="s">
        <v>483</v>
      </c>
      <c r="B690" t="s">
        <v>3</v>
      </c>
      <c r="C690" t="s">
        <v>930</v>
      </c>
      <c r="D690" t="s">
        <v>169</v>
      </c>
      <c r="E690" t="s">
        <v>931</v>
      </c>
      <c r="F690" t="s">
        <v>94</v>
      </c>
      <c r="G690" t="s">
        <v>932</v>
      </c>
      <c r="H690">
        <v>19</v>
      </c>
      <c r="I690" t="s">
        <v>103</v>
      </c>
      <c r="J690" t="s">
        <v>104</v>
      </c>
      <c r="K690">
        <v>5</v>
      </c>
      <c r="L690">
        <v>1</v>
      </c>
      <c r="M690" t="s">
        <v>98</v>
      </c>
      <c r="N690">
        <v>0.9</v>
      </c>
      <c r="O690" t="s">
        <v>356</v>
      </c>
      <c r="Q690" t="s">
        <v>955</v>
      </c>
      <c r="R690" t="s">
        <v>3</v>
      </c>
      <c r="S690">
        <v>0</v>
      </c>
      <c r="T690">
        <v>0</v>
      </c>
      <c r="U690">
        <v>2</v>
      </c>
      <c r="V690">
        <v>0</v>
      </c>
      <c r="W690">
        <v>0</v>
      </c>
      <c r="X690">
        <v>0</v>
      </c>
      <c r="Y690">
        <v>1</v>
      </c>
      <c r="Z690">
        <v>88.4</v>
      </c>
      <c r="AA690">
        <v>80.7</v>
      </c>
      <c r="AB690">
        <v>3.51</v>
      </c>
      <c r="AC690">
        <v>1.65</v>
      </c>
      <c r="AD690">
        <v>0.32300000000000001</v>
      </c>
      <c r="AE690">
        <v>2.7069999999999999</v>
      </c>
      <c r="AF690">
        <v>-1.4139999999999999</v>
      </c>
      <c r="AG690">
        <v>6.8390000000000004</v>
      </c>
      <c r="AH690">
        <v>-0.15</v>
      </c>
      <c r="AI690">
        <v>11.42</v>
      </c>
      <c r="AJ690">
        <v>23.7</v>
      </c>
      <c r="AK690">
        <v>-2.9</v>
      </c>
      <c r="AL690">
        <v>3.6</v>
      </c>
      <c r="AM690">
        <v>180.74100000000001</v>
      </c>
      <c r="AN690">
        <v>2153.04</v>
      </c>
      <c r="AO690" t="s">
        <v>956</v>
      </c>
    </row>
    <row r="691" spans="1:41">
      <c r="A691" t="s">
        <v>483</v>
      </c>
      <c r="B691" t="s">
        <v>3</v>
      </c>
      <c r="C691" t="s">
        <v>930</v>
      </c>
      <c r="D691" t="s">
        <v>169</v>
      </c>
      <c r="E691" t="s">
        <v>931</v>
      </c>
      <c r="F691" t="s">
        <v>94</v>
      </c>
      <c r="G691" t="s">
        <v>932</v>
      </c>
      <c r="H691">
        <v>20</v>
      </c>
      <c r="I691" t="s">
        <v>103</v>
      </c>
      <c r="J691" t="s">
        <v>104</v>
      </c>
      <c r="K691">
        <v>5</v>
      </c>
      <c r="L691">
        <v>2</v>
      </c>
      <c r="M691" t="s">
        <v>499</v>
      </c>
      <c r="N691">
        <v>0.90100000000000002</v>
      </c>
      <c r="O691" t="s">
        <v>356</v>
      </c>
      <c r="Q691" t="s">
        <v>955</v>
      </c>
      <c r="R691" t="s">
        <v>3</v>
      </c>
      <c r="S691">
        <v>0</v>
      </c>
      <c r="T691">
        <v>1</v>
      </c>
      <c r="U691">
        <v>2</v>
      </c>
      <c r="V691">
        <v>0</v>
      </c>
      <c r="W691">
        <v>0</v>
      </c>
      <c r="X691">
        <v>0</v>
      </c>
      <c r="Y691">
        <v>1</v>
      </c>
      <c r="Z691">
        <v>75.7</v>
      </c>
      <c r="AA691">
        <v>69.400000000000006</v>
      </c>
      <c r="AB691">
        <v>3.39</v>
      </c>
      <c r="AC691">
        <v>1.65</v>
      </c>
      <c r="AD691">
        <v>0.55600000000000005</v>
      </c>
      <c r="AE691">
        <v>2.222</v>
      </c>
      <c r="AF691">
        <v>-1.5029999999999999</v>
      </c>
      <c r="AG691">
        <v>6.9779999999999998</v>
      </c>
      <c r="AH691">
        <v>5.62</v>
      </c>
      <c r="AI691">
        <v>-8.36</v>
      </c>
      <c r="AJ691">
        <v>23.8</v>
      </c>
      <c r="AK691">
        <v>-9.8000000000000007</v>
      </c>
      <c r="AL691">
        <v>14.4</v>
      </c>
      <c r="AM691">
        <v>34.113</v>
      </c>
      <c r="AN691">
        <v>1592.55</v>
      </c>
      <c r="AO691" t="s">
        <v>957</v>
      </c>
    </row>
    <row r="692" spans="1:41">
      <c r="A692" t="s">
        <v>483</v>
      </c>
      <c r="B692" t="s">
        <v>3</v>
      </c>
      <c r="C692" t="s">
        <v>930</v>
      </c>
      <c r="D692" t="s">
        <v>169</v>
      </c>
      <c r="E692" t="s">
        <v>931</v>
      </c>
      <c r="F692" t="s">
        <v>94</v>
      </c>
      <c r="G692" t="s">
        <v>932</v>
      </c>
      <c r="H692">
        <v>21</v>
      </c>
      <c r="I692" t="s">
        <v>96</v>
      </c>
      <c r="J692" t="s">
        <v>97</v>
      </c>
      <c r="K692">
        <v>5</v>
      </c>
      <c r="L692">
        <v>3</v>
      </c>
      <c r="M692" t="s">
        <v>499</v>
      </c>
      <c r="N692">
        <v>0.90100000000000002</v>
      </c>
      <c r="O692" t="s">
        <v>356</v>
      </c>
      <c r="Q692" t="s">
        <v>955</v>
      </c>
      <c r="R692" t="s">
        <v>3</v>
      </c>
      <c r="S692">
        <v>0</v>
      </c>
      <c r="T692">
        <v>2</v>
      </c>
      <c r="U692">
        <v>2</v>
      </c>
      <c r="V692">
        <v>0</v>
      </c>
      <c r="W692">
        <v>0</v>
      </c>
      <c r="X692">
        <v>0</v>
      </c>
      <c r="Y692">
        <v>1</v>
      </c>
      <c r="Z692">
        <v>76.900000000000006</v>
      </c>
      <c r="AA692">
        <v>70.599999999999994</v>
      </c>
      <c r="AB692">
        <v>3.66</v>
      </c>
      <c r="AC692">
        <v>1.65</v>
      </c>
      <c r="AD692">
        <v>0.84</v>
      </c>
      <c r="AE692">
        <v>2.0569999999999999</v>
      </c>
      <c r="AF692">
        <v>-1.5189999999999999</v>
      </c>
      <c r="AG692">
        <v>6.9989999999999997</v>
      </c>
      <c r="AH692">
        <v>7.09</v>
      </c>
      <c r="AI692">
        <v>-9.42</v>
      </c>
      <c r="AJ692">
        <v>23.8</v>
      </c>
      <c r="AK692">
        <v>-12.1</v>
      </c>
      <c r="AL692">
        <v>14.6</v>
      </c>
      <c r="AM692">
        <v>37.162999999999997</v>
      </c>
      <c r="AN692">
        <v>1895.62</v>
      </c>
      <c r="AO692" t="s">
        <v>958</v>
      </c>
    </row>
    <row r="693" spans="1:41">
      <c r="A693" t="s">
        <v>483</v>
      </c>
      <c r="B693" t="s">
        <v>3</v>
      </c>
      <c r="C693" t="s">
        <v>930</v>
      </c>
      <c r="D693" t="s">
        <v>169</v>
      </c>
      <c r="E693" t="s">
        <v>931</v>
      </c>
      <c r="F693" t="s">
        <v>94</v>
      </c>
      <c r="G693" t="s">
        <v>932</v>
      </c>
      <c r="H693">
        <v>22</v>
      </c>
      <c r="I693" t="s">
        <v>127</v>
      </c>
      <c r="J693" t="s">
        <v>104</v>
      </c>
      <c r="K693">
        <v>5</v>
      </c>
      <c r="L693">
        <v>4</v>
      </c>
      <c r="M693" t="s">
        <v>508</v>
      </c>
      <c r="N693">
        <v>0.88800000000000001</v>
      </c>
      <c r="O693" t="s">
        <v>356</v>
      </c>
      <c r="Q693" t="s">
        <v>955</v>
      </c>
      <c r="R693" t="s">
        <v>3</v>
      </c>
      <c r="S693">
        <v>1</v>
      </c>
      <c r="T693">
        <v>2</v>
      </c>
      <c r="U693">
        <v>2</v>
      </c>
      <c r="V693">
        <v>0</v>
      </c>
      <c r="W693">
        <v>0</v>
      </c>
      <c r="X693">
        <v>0</v>
      </c>
      <c r="Y693">
        <v>1</v>
      </c>
      <c r="Z693">
        <v>89.4</v>
      </c>
      <c r="AA693">
        <v>81.3</v>
      </c>
      <c r="AB693">
        <v>3.35</v>
      </c>
      <c r="AC693">
        <v>1.65</v>
      </c>
      <c r="AD693">
        <v>-0.78700000000000003</v>
      </c>
      <c r="AE693">
        <v>3.8039999999999998</v>
      </c>
      <c r="AF693">
        <v>-1.3</v>
      </c>
      <c r="AG693">
        <v>7.0060000000000002</v>
      </c>
      <c r="AH693">
        <v>-6.48</v>
      </c>
      <c r="AI693">
        <v>6.03</v>
      </c>
      <c r="AJ693">
        <v>23.7</v>
      </c>
      <c r="AK693">
        <v>24.3</v>
      </c>
      <c r="AL693">
        <v>5.9</v>
      </c>
      <c r="AM693">
        <v>226.863</v>
      </c>
      <c r="AN693">
        <v>1681.65</v>
      </c>
      <c r="AO693" t="s">
        <v>959</v>
      </c>
    </row>
    <row r="694" spans="1:41">
      <c r="A694" t="s">
        <v>483</v>
      </c>
      <c r="B694" t="s">
        <v>3</v>
      </c>
      <c r="C694" t="s">
        <v>930</v>
      </c>
      <c r="D694" t="s">
        <v>169</v>
      </c>
      <c r="E694" t="s">
        <v>931</v>
      </c>
      <c r="F694" t="s">
        <v>94</v>
      </c>
      <c r="G694" t="s">
        <v>932</v>
      </c>
      <c r="H694">
        <v>23</v>
      </c>
      <c r="I694" t="s">
        <v>120</v>
      </c>
      <c r="J694" t="s">
        <v>108</v>
      </c>
      <c r="K694">
        <v>5</v>
      </c>
      <c r="L694">
        <v>5</v>
      </c>
      <c r="M694" t="s">
        <v>115</v>
      </c>
      <c r="N694">
        <v>0.90600000000000003</v>
      </c>
      <c r="O694" t="s">
        <v>356</v>
      </c>
      <c r="P694" t="s">
        <v>112</v>
      </c>
      <c r="Q694" t="s">
        <v>955</v>
      </c>
      <c r="R694" t="s">
        <v>3</v>
      </c>
      <c r="S694">
        <v>1</v>
      </c>
      <c r="T694">
        <v>2</v>
      </c>
      <c r="U694">
        <v>2</v>
      </c>
      <c r="V694">
        <v>0</v>
      </c>
      <c r="W694">
        <v>0</v>
      </c>
      <c r="X694">
        <v>0</v>
      </c>
      <c r="Y694">
        <v>1</v>
      </c>
      <c r="Z694">
        <v>82.9</v>
      </c>
      <c r="AA694">
        <v>76.7</v>
      </c>
      <c r="AB694">
        <v>3.35</v>
      </c>
      <c r="AC694">
        <v>1.65</v>
      </c>
      <c r="AD694">
        <v>1.03</v>
      </c>
      <c r="AE694">
        <v>2.2519999999999998</v>
      </c>
      <c r="AF694">
        <v>-1.452</v>
      </c>
      <c r="AG694">
        <v>6.8680000000000003</v>
      </c>
      <c r="AH694">
        <v>4.24</v>
      </c>
      <c r="AI694">
        <v>2.17</v>
      </c>
      <c r="AJ694">
        <v>23.8</v>
      </c>
      <c r="AK694">
        <v>-13.4</v>
      </c>
      <c r="AL694">
        <v>8.4</v>
      </c>
      <c r="AM694">
        <v>117.65900000000001</v>
      </c>
      <c r="AN694">
        <v>848.73500000000001</v>
      </c>
      <c r="AO694" t="s">
        <v>960</v>
      </c>
    </row>
    <row r="695" spans="1:41">
      <c r="A695" t="s">
        <v>483</v>
      </c>
      <c r="B695" t="s">
        <v>3</v>
      </c>
      <c r="C695" t="s">
        <v>930</v>
      </c>
      <c r="D695" t="s">
        <v>169</v>
      </c>
      <c r="E695" t="s">
        <v>931</v>
      </c>
      <c r="F695" t="s">
        <v>94</v>
      </c>
      <c r="G695" t="s">
        <v>932</v>
      </c>
      <c r="H695">
        <v>24</v>
      </c>
      <c r="I695" t="s">
        <v>127</v>
      </c>
      <c r="J695" t="s">
        <v>104</v>
      </c>
      <c r="K695">
        <v>6</v>
      </c>
      <c r="L695">
        <v>1</v>
      </c>
      <c r="M695" t="s">
        <v>508</v>
      </c>
      <c r="N695">
        <v>0.873</v>
      </c>
      <c r="O695" t="s">
        <v>184</v>
      </c>
      <c r="Q695" t="s">
        <v>961</v>
      </c>
      <c r="R695" t="s">
        <v>3</v>
      </c>
      <c r="S695">
        <v>0</v>
      </c>
      <c r="T695">
        <v>0</v>
      </c>
      <c r="U695">
        <v>2</v>
      </c>
      <c r="V695">
        <v>0</v>
      </c>
      <c r="W695">
        <v>1</v>
      </c>
      <c r="X695">
        <v>0</v>
      </c>
      <c r="Y695">
        <v>1</v>
      </c>
      <c r="Z695">
        <v>88.8</v>
      </c>
      <c r="AA695">
        <v>81.7</v>
      </c>
      <c r="AB695">
        <v>3.46</v>
      </c>
      <c r="AC695">
        <v>1.55</v>
      </c>
      <c r="AD695">
        <v>-0.56699999999999995</v>
      </c>
      <c r="AE695">
        <v>1.8340000000000001</v>
      </c>
      <c r="AF695">
        <v>-1.1439999999999999</v>
      </c>
      <c r="AG695">
        <v>6.7210000000000001</v>
      </c>
      <c r="AH695">
        <v>-4.57</v>
      </c>
      <c r="AI695">
        <v>9.0500000000000007</v>
      </c>
      <c r="AJ695">
        <v>23.8</v>
      </c>
      <c r="AK695">
        <v>20.9</v>
      </c>
      <c r="AL695">
        <v>4.8</v>
      </c>
      <c r="AM695">
        <v>206.666</v>
      </c>
      <c r="AN695">
        <v>1931.99</v>
      </c>
      <c r="AO695" t="s">
        <v>962</v>
      </c>
    </row>
    <row r="696" spans="1:41">
      <c r="A696" t="s">
        <v>483</v>
      </c>
      <c r="B696" t="s">
        <v>3</v>
      </c>
      <c r="C696" t="s">
        <v>930</v>
      </c>
      <c r="D696" t="s">
        <v>169</v>
      </c>
      <c r="E696" t="s">
        <v>931</v>
      </c>
      <c r="F696" t="s">
        <v>94</v>
      </c>
      <c r="G696" t="s">
        <v>932</v>
      </c>
      <c r="H696">
        <v>25</v>
      </c>
      <c r="I696" t="s">
        <v>184</v>
      </c>
      <c r="J696" t="s">
        <v>97</v>
      </c>
      <c r="K696">
        <v>6</v>
      </c>
      <c r="L696">
        <v>2</v>
      </c>
      <c r="M696" t="s">
        <v>98</v>
      </c>
      <c r="N696">
        <v>0.89700000000000002</v>
      </c>
      <c r="O696" t="s">
        <v>184</v>
      </c>
      <c r="Q696" t="s">
        <v>961</v>
      </c>
      <c r="R696" t="s">
        <v>3</v>
      </c>
      <c r="S696">
        <v>0</v>
      </c>
      <c r="T696">
        <v>1</v>
      </c>
      <c r="U696">
        <v>2</v>
      </c>
      <c r="V696">
        <v>0</v>
      </c>
      <c r="W696">
        <v>1</v>
      </c>
      <c r="X696">
        <v>0</v>
      </c>
      <c r="Y696">
        <v>1</v>
      </c>
      <c r="Z696">
        <v>90</v>
      </c>
      <c r="AA696">
        <v>82.3</v>
      </c>
      <c r="AB696">
        <v>3.46</v>
      </c>
      <c r="AC696">
        <v>1.55</v>
      </c>
      <c r="AD696">
        <v>-1.3380000000000001</v>
      </c>
      <c r="AE696">
        <v>4.2089999999999996</v>
      </c>
      <c r="AF696">
        <v>-0.96</v>
      </c>
      <c r="AG696">
        <v>7.0209999999999999</v>
      </c>
      <c r="AH696">
        <v>3.05</v>
      </c>
      <c r="AI696">
        <v>9.31</v>
      </c>
      <c r="AJ696">
        <v>23.7</v>
      </c>
      <c r="AK696">
        <v>-16.2</v>
      </c>
      <c r="AL696">
        <v>4.0999999999999996</v>
      </c>
      <c r="AM696">
        <v>161.952</v>
      </c>
      <c r="AN696">
        <v>1889.86</v>
      </c>
      <c r="AO696" t="s">
        <v>963</v>
      </c>
    </row>
    <row r="697" spans="1:41">
      <c r="A697" t="s">
        <v>483</v>
      </c>
      <c r="B697" t="s">
        <v>3</v>
      </c>
      <c r="C697" t="s">
        <v>930</v>
      </c>
      <c r="D697" t="s">
        <v>169</v>
      </c>
      <c r="E697" t="s">
        <v>931</v>
      </c>
      <c r="F697" t="s">
        <v>94</v>
      </c>
      <c r="G697" t="s">
        <v>932</v>
      </c>
      <c r="H697">
        <v>26</v>
      </c>
      <c r="I697" t="s">
        <v>96</v>
      </c>
      <c r="J697" t="s">
        <v>97</v>
      </c>
      <c r="K697">
        <v>7</v>
      </c>
      <c r="L697">
        <v>1</v>
      </c>
      <c r="M697" t="s">
        <v>98</v>
      </c>
      <c r="N697">
        <v>0.89300000000000002</v>
      </c>
      <c r="O697" t="s">
        <v>210</v>
      </c>
      <c r="Q697" t="s">
        <v>964</v>
      </c>
      <c r="R697" t="s">
        <v>90</v>
      </c>
      <c r="S697">
        <v>0</v>
      </c>
      <c r="T697">
        <v>0</v>
      </c>
      <c r="U697">
        <v>2</v>
      </c>
      <c r="V697">
        <v>1</v>
      </c>
      <c r="W697">
        <v>1</v>
      </c>
      <c r="X697">
        <v>0</v>
      </c>
      <c r="Y697">
        <v>1</v>
      </c>
      <c r="Z697">
        <v>88.7</v>
      </c>
      <c r="AA697">
        <v>80.5</v>
      </c>
      <c r="AB697">
        <v>3.37</v>
      </c>
      <c r="AC697">
        <v>1.58</v>
      </c>
      <c r="AD697">
        <v>-0.81499999999999995</v>
      </c>
      <c r="AE697">
        <v>3.2589999999999999</v>
      </c>
      <c r="AF697">
        <v>-1.274</v>
      </c>
      <c r="AG697">
        <v>6.8319999999999999</v>
      </c>
      <c r="AH697">
        <v>0.75</v>
      </c>
      <c r="AI697">
        <v>9.52</v>
      </c>
      <c r="AJ697">
        <v>23.7</v>
      </c>
      <c r="AK697">
        <v>-4.8</v>
      </c>
      <c r="AL697">
        <v>4.3</v>
      </c>
      <c r="AM697">
        <v>175.505</v>
      </c>
      <c r="AN697">
        <v>1798.82</v>
      </c>
      <c r="AO697" t="s">
        <v>965</v>
      </c>
    </row>
    <row r="698" spans="1:41">
      <c r="A698" t="s">
        <v>483</v>
      </c>
      <c r="B698" t="s">
        <v>3</v>
      </c>
      <c r="C698" t="s">
        <v>930</v>
      </c>
      <c r="D698" t="s">
        <v>169</v>
      </c>
      <c r="E698" t="s">
        <v>931</v>
      </c>
      <c r="F698" t="s">
        <v>94</v>
      </c>
      <c r="G698" t="s">
        <v>932</v>
      </c>
      <c r="H698">
        <v>27</v>
      </c>
      <c r="I698" t="s">
        <v>127</v>
      </c>
      <c r="J698" t="s">
        <v>104</v>
      </c>
      <c r="K698">
        <v>7</v>
      </c>
      <c r="L698">
        <v>2</v>
      </c>
      <c r="M698" t="s">
        <v>508</v>
      </c>
      <c r="N698">
        <v>0.86499999999999999</v>
      </c>
      <c r="O698" t="s">
        <v>210</v>
      </c>
      <c r="Q698" t="s">
        <v>964</v>
      </c>
      <c r="R698" t="s">
        <v>90</v>
      </c>
      <c r="S698">
        <v>1</v>
      </c>
      <c r="T698">
        <v>0</v>
      </c>
      <c r="U698">
        <v>2</v>
      </c>
      <c r="V698">
        <v>1</v>
      </c>
      <c r="W698">
        <v>1</v>
      </c>
      <c r="X698">
        <v>0</v>
      </c>
      <c r="Y698">
        <v>1</v>
      </c>
      <c r="Z698">
        <v>88.5</v>
      </c>
      <c r="AA698">
        <v>80.7</v>
      </c>
      <c r="AB698">
        <v>3.43</v>
      </c>
      <c r="AC698">
        <v>1.63</v>
      </c>
      <c r="AD698">
        <v>-3.1E-2</v>
      </c>
      <c r="AE698">
        <v>2.5009999999999999</v>
      </c>
      <c r="AF698">
        <v>-1.0860000000000001</v>
      </c>
      <c r="AG698">
        <v>6.7110000000000003</v>
      </c>
      <c r="AH698">
        <v>-3.24</v>
      </c>
      <c r="AI698">
        <v>7.1</v>
      </c>
      <c r="AJ698">
        <v>23.7</v>
      </c>
      <c r="AK698">
        <v>11.8</v>
      </c>
      <c r="AL698">
        <v>5.4</v>
      </c>
      <c r="AM698">
        <v>204.37299999999999</v>
      </c>
      <c r="AN698">
        <v>1469.89</v>
      </c>
      <c r="AO698" t="s">
        <v>966</v>
      </c>
    </row>
    <row r="699" spans="1:41">
      <c r="A699" t="s">
        <v>483</v>
      </c>
      <c r="B699" t="s">
        <v>3</v>
      </c>
      <c r="C699" t="s">
        <v>930</v>
      </c>
      <c r="D699" t="s">
        <v>169</v>
      </c>
      <c r="E699" t="s">
        <v>931</v>
      </c>
      <c r="F699" t="s">
        <v>94</v>
      </c>
      <c r="G699" t="s">
        <v>932</v>
      </c>
      <c r="H699">
        <v>28</v>
      </c>
      <c r="I699" t="s">
        <v>127</v>
      </c>
      <c r="J699" t="s">
        <v>104</v>
      </c>
      <c r="K699">
        <v>7</v>
      </c>
      <c r="L699">
        <v>3</v>
      </c>
      <c r="M699" t="s">
        <v>508</v>
      </c>
      <c r="N699">
        <v>0.86899999999999999</v>
      </c>
      <c r="O699" t="s">
        <v>210</v>
      </c>
      <c r="Q699" t="s">
        <v>964</v>
      </c>
      <c r="R699" t="s">
        <v>90</v>
      </c>
      <c r="S699">
        <v>1</v>
      </c>
      <c r="T699">
        <v>1</v>
      </c>
      <c r="U699">
        <v>2</v>
      </c>
      <c r="V699">
        <v>1</v>
      </c>
      <c r="W699">
        <v>1</v>
      </c>
      <c r="X699">
        <v>0</v>
      </c>
      <c r="Y699">
        <v>1</v>
      </c>
      <c r="Z699">
        <v>88.4</v>
      </c>
      <c r="AA699">
        <v>80.5</v>
      </c>
      <c r="AB699">
        <v>3.43</v>
      </c>
      <c r="AC699">
        <v>1.63</v>
      </c>
      <c r="AD699">
        <v>-0.36699999999999999</v>
      </c>
      <c r="AE699">
        <v>2.8780000000000001</v>
      </c>
      <c r="AF699">
        <v>-1.1759999999999999</v>
      </c>
      <c r="AG699">
        <v>6.8019999999999996</v>
      </c>
      <c r="AH699">
        <v>-6.73</v>
      </c>
      <c r="AI699">
        <v>6.91</v>
      </c>
      <c r="AJ699">
        <v>23.7</v>
      </c>
      <c r="AK699">
        <v>25</v>
      </c>
      <c r="AL699">
        <v>5.9</v>
      </c>
      <c r="AM699">
        <v>224.036</v>
      </c>
      <c r="AN699">
        <v>1810.56</v>
      </c>
      <c r="AO699" t="s">
        <v>967</v>
      </c>
    </row>
    <row r="700" spans="1:41">
      <c r="A700" t="s">
        <v>483</v>
      </c>
      <c r="B700" t="s">
        <v>3</v>
      </c>
      <c r="C700" t="s">
        <v>930</v>
      </c>
      <c r="D700" t="s">
        <v>169</v>
      </c>
      <c r="E700" t="s">
        <v>931</v>
      </c>
      <c r="F700" t="s">
        <v>94</v>
      </c>
      <c r="G700" t="s">
        <v>932</v>
      </c>
      <c r="H700">
        <v>29</v>
      </c>
      <c r="I700" t="s">
        <v>107</v>
      </c>
      <c r="J700" t="s">
        <v>108</v>
      </c>
      <c r="K700">
        <v>7</v>
      </c>
      <c r="L700">
        <v>4</v>
      </c>
      <c r="M700" t="s">
        <v>499</v>
      </c>
      <c r="N700">
        <v>0.90100000000000002</v>
      </c>
      <c r="O700" t="s">
        <v>210</v>
      </c>
      <c r="P700" t="s">
        <v>141</v>
      </c>
      <c r="Q700" t="s">
        <v>964</v>
      </c>
      <c r="R700" t="s">
        <v>90</v>
      </c>
      <c r="S700">
        <v>1</v>
      </c>
      <c r="T700">
        <v>2</v>
      </c>
      <c r="U700">
        <v>2</v>
      </c>
      <c r="V700">
        <v>1</v>
      </c>
      <c r="W700">
        <v>1</v>
      </c>
      <c r="X700">
        <v>0</v>
      </c>
      <c r="Y700">
        <v>1</v>
      </c>
      <c r="Z700">
        <v>74.2</v>
      </c>
      <c r="AA700">
        <v>67.900000000000006</v>
      </c>
      <c r="AB700">
        <v>3.43</v>
      </c>
      <c r="AC700">
        <v>1.63</v>
      </c>
      <c r="AD700">
        <v>-0.63600000000000001</v>
      </c>
      <c r="AE700">
        <v>2.5990000000000002</v>
      </c>
      <c r="AF700">
        <v>-1.1890000000000001</v>
      </c>
      <c r="AG700">
        <v>7.1050000000000004</v>
      </c>
      <c r="AH700">
        <v>7.76</v>
      </c>
      <c r="AI700">
        <v>-9.9</v>
      </c>
      <c r="AJ700">
        <v>23.7</v>
      </c>
      <c r="AK700">
        <v>-11.5</v>
      </c>
      <c r="AL700">
        <v>15.5</v>
      </c>
      <c r="AM700">
        <v>38.271999999999998</v>
      </c>
      <c r="AN700">
        <v>1948.17</v>
      </c>
      <c r="AO700" t="s">
        <v>968</v>
      </c>
    </row>
    <row r="701" spans="1:41">
      <c r="A701" t="s">
        <v>483</v>
      </c>
      <c r="B701" t="s">
        <v>3</v>
      </c>
      <c r="C701" t="s">
        <v>930</v>
      </c>
      <c r="D701" t="s">
        <v>169</v>
      </c>
      <c r="E701" t="s">
        <v>931</v>
      </c>
      <c r="F701" t="s">
        <v>94</v>
      </c>
      <c r="G701" t="s">
        <v>932</v>
      </c>
      <c r="H701">
        <v>30</v>
      </c>
      <c r="I701" t="s">
        <v>96</v>
      </c>
      <c r="J701" t="s">
        <v>97</v>
      </c>
      <c r="K701">
        <v>8</v>
      </c>
      <c r="L701">
        <v>1</v>
      </c>
      <c r="M701" t="s">
        <v>98</v>
      </c>
      <c r="N701">
        <v>0.84599999999999997</v>
      </c>
      <c r="O701" t="s">
        <v>210</v>
      </c>
      <c r="Q701" t="s">
        <v>969</v>
      </c>
      <c r="R701" t="s">
        <v>3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2</v>
      </c>
      <c r="Z701">
        <v>87.7</v>
      </c>
      <c r="AA701">
        <v>79.7</v>
      </c>
      <c r="AB701">
        <v>3.75</v>
      </c>
      <c r="AC701">
        <v>1.74</v>
      </c>
      <c r="AD701">
        <v>-1.3979999999999999</v>
      </c>
      <c r="AE701">
        <v>2.6709999999999998</v>
      </c>
      <c r="AF701">
        <v>-1.48</v>
      </c>
      <c r="AG701">
        <v>6.8810000000000002</v>
      </c>
      <c r="AH701">
        <v>-1.47</v>
      </c>
      <c r="AI701">
        <v>10.35</v>
      </c>
      <c r="AJ701">
        <v>23.7</v>
      </c>
      <c r="AK701">
        <v>7.6</v>
      </c>
      <c r="AL701">
        <v>4.2</v>
      </c>
      <c r="AM701">
        <v>188.023</v>
      </c>
      <c r="AN701">
        <v>1945.11</v>
      </c>
      <c r="AO701" t="s">
        <v>970</v>
      </c>
    </row>
    <row r="702" spans="1:41">
      <c r="A702" t="s">
        <v>483</v>
      </c>
      <c r="B702" t="s">
        <v>3</v>
      </c>
      <c r="C702" t="s">
        <v>930</v>
      </c>
      <c r="D702" t="s">
        <v>169</v>
      </c>
      <c r="E702" t="s">
        <v>931</v>
      </c>
      <c r="F702" t="s">
        <v>94</v>
      </c>
      <c r="G702" t="s">
        <v>932</v>
      </c>
      <c r="H702">
        <v>31</v>
      </c>
      <c r="I702" t="s">
        <v>107</v>
      </c>
      <c r="J702" t="s">
        <v>108</v>
      </c>
      <c r="K702">
        <v>8</v>
      </c>
      <c r="L702">
        <v>2</v>
      </c>
      <c r="M702" t="s">
        <v>98</v>
      </c>
      <c r="N702">
        <v>0.63700000000000001</v>
      </c>
      <c r="O702" t="s">
        <v>210</v>
      </c>
      <c r="P702" t="s">
        <v>141</v>
      </c>
      <c r="Q702" t="s">
        <v>969</v>
      </c>
      <c r="R702" t="s">
        <v>3</v>
      </c>
      <c r="S702">
        <v>1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2</v>
      </c>
      <c r="Z702">
        <v>89</v>
      </c>
      <c r="AA702">
        <v>80.5</v>
      </c>
      <c r="AB702">
        <v>3.45</v>
      </c>
      <c r="AC702">
        <v>1.74</v>
      </c>
      <c r="AD702">
        <v>-0.59099999999999997</v>
      </c>
      <c r="AE702">
        <v>3.5590000000000002</v>
      </c>
      <c r="AF702">
        <v>-1.3149999999999999</v>
      </c>
      <c r="AG702">
        <v>6.9729999999999999</v>
      </c>
      <c r="AH702">
        <v>-2.31</v>
      </c>
      <c r="AI702">
        <v>10.3</v>
      </c>
      <c r="AJ702">
        <v>23.7</v>
      </c>
      <c r="AK702">
        <v>11.4</v>
      </c>
      <c r="AL702">
        <v>4</v>
      </c>
      <c r="AM702">
        <v>192.61</v>
      </c>
      <c r="AN702">
        <v>1987.18</v>
      </c>
      <c r="AO702" t="s">
        <v>971</v>
      </c>
    </row>
    <row r="703" spans="1:41">
      <c r="A703" t="s">
        <v>483</v>
      </c>
      <c r="B703" t="s">
        <v>3</v>
      </c>
      <c r="C703" t="s">
        <v>930</v>
      </c>
      <c r="D703" t="s">
        <v>169</v>
      </c>
      <c r="E703" t="s">
        <v>931</v>
      </c>
      <c r="F703" t="s">
        <v>94</v>
      </c>
      <c r="G703" t="s">
        <v>932</v>
      </c>
      <c r="H703">
        <v>32</v>
      </c>
      <c r="I703" t="s">
        <v>127</v>
      </c>
      <c r="J703" t="s">
        <v>104</v>
      </c>
      <c r="K703">
        <v>9</v>
      </c>
      <c r="L703">
        <v>1</v>
      </c>
      <c r="M703" t="s">
        <v>98</v>
      </c>
      <c r="N703">
        <v>0.86699999999999999</v>
      </c>
      <c r="O703" t="s">
        <v>210</v>
      </c>
      <c r="Q703" t="s">
        <v>972</v>
      </c>
      <c r="R703" t="s">
        <v>3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0</v>
      </c>
      <c r="Y703">
        <v>2</v>
      </c>
      <c r="Z703">
        <v>87.6</v>
      </c>
      <c r="AA703">
        <v>79.5</v>
      </c>
      <c r="AB703">
        <v>3.06</v>
      </c>
      <c r="AC703">
        <v>1.36</v>
      </c>
      <c r="AD703">
        <v>-0.54700000000000004</v>
      </c>
      <c r="AE703">
        <v>1.774</v>
      </c>
      <c r="AF703">
        <v>-1.46</v>
      </c>
      <c r="AG703">
        <v>6.7530000000000001</v>
      </c>
      <c r="AH703">
        <v>0.11</v>
      </c>
      <c r="AI703">
        <v>10.47</v>
      </c>
      <c r="AJ703">
        <v>23.7</v>
      </c>
      <c r="AK703">
        <v>-2.2999999999999998</v>
      </c>
      <c r="AL703">
        <v>4.3</v>
      </c>
      <c r="AM703">
        <v>179.416</v>
      </c>
      <c r="AN703">
        <v>1939.2</v>
      </c>
      <c r="AO703" t="s">
        <v>973</v>
      </c>
    </row>
    <row r="704" spans="1:41">
      <c r="A704" t="s">
        <v>483</v>
      </c>
      <c r="B704" t="s">
        <v>3</v>
      </c>
      <c r="C704" t="s">
        <v>930</v>
      </c>
      <c r="D704" t="s">
        <v>169</v>
      </c>
      <c r="E704" t="s">
        <v>931</v>
      </c>
      <c r="F704" t="s">
        <v>94</v>
      </c>
      <c r="G704" t="s">
        <v>932</v>
      </c>
      <c r="H704">
        <v>33</v>
      </c>
      <c r="I704" t="s">
        <v>103</v>
      </c>
      <c r="J704" t="s">
        <v>104</v>
      </c>
      <c r="K704">
        <v>9</v>
      </c>
      <c r="L704">
        <v>2</v>
      </c>
      <c r="M704" t="s">
        <v>508</v>
      </c>
      <c r="N704">
        <v>0.871</v>
      </c>
      <c r="O704" t="s">
        <v>210</v>
      </c>
      <c r="Q704" t="s">
        <v>972</v>
      </c>
      <c r="R704" t="s">
        <v>3</v>
      </c>
      <c r="S704">
        <v>0</v>
      </c>
      <c r="T704">
        <v>1</v>
      </c>
      <c r="U704">
        <v>1</v>
      </c>
      <c r="V704">
        <v>0</v>
      </c>
      <c r="W704">
        <v>0</v>
      </c>
      <c r="X704">
        <v>0</v>
      </c>
      <c r="Y704">
        <v>2</v>
      </c>
      <c r="Z704">
        <v>87.8</v>
      </c>
      <c r="AA704">
        <v>80.3</v>
      </c>
      <c r="AB704">
        <v>3.25</v>
      </c>
      <c r="AC704">
        <v>1.45</v>
      </c>
      <c r="AD704">
        <v>1.2909999999999999</v>
      </c>
      <c r="AE704">
        <v>2.2559999999999998</v>
      </c>
      <c r="AF704">
        <v>-1.105</v>
      </c>
      <c r="AG704">
        <v>6.8170000000000002</v>
      </c>
      <c r="AH704">
        <v>-3.87</v>
      </c>
      <c r="AI704">
        <v>5.92</v>
      </c>
      <c r="AJ704">
        <v>23.7</v>
      </c>
      <c r="AK704">
        <v>11.4</v>
      </c>
      <c r="AL704">
        <v>6</v>
      </c>
      <c r="AM704">
        <v>212.953</v>
      </c>
      <c r="AN704">
        <v>1325.2</v>
      </c>
      <c r="AO704" t="s">
        <v>974</v>
      </c>
    </row>
    <row r="705" spans="1:41">
      <c r="A705" t="s">
        <v>483</v>
      </c>
      <c r="B705" t="s">
        <v>3</v>
      </c>
      <c r="C705" t="s">
        <v>930</v>
      </c>
      <c r="D705" t="s">
        <v>169</v>
      </c>
      <c r="E705" t="s">
        <v>931</v>
      </c>
      <c r="F705" t="s">
        <v>94</v>
      </c>
      <c r="G705" t="s">
        <v>932</v>
      </c>
      <c r="H705">
        <v>34</v>
      </c>
      <c r="I705" t="s">
        <v>96</v>
      </c>
      <c r="J705" t="s">
        <v>97</v>
      </c>
      <c r="K705">
        <v>9</v>
      </c>
      <c r="L705">
        <v>3</v>
      </c>
      <c r="M705" t="s">
        <v>499</v>
      </c>
      <c r="N705">
        <v>0.9</v>
      </c>
      <c r="O705" t="s">
        <v>210</v>
      </c>
      <c r="Q705" t="s">
        <v>972</v>
      </c>
      <c r="R705" t="s">
        <v>3</v>
      </c>
      <c r="S705">
        <v>0</v>
      </c>
      <c r="T705">
        <v>2</v>
      </c>
      <c r="U705">
        <v>1</v>
      </c>
      <c r="V705">
        <v>0</v>
      </c>
      <c r="W705">
        <v>0</v>
      </c>
      <c r="X705">
        <v>0</v>
      </c>
      <c r="Y705">
        <v>2</v>
      </c>
      <c r="Z705">
        <v>76.900000000000006</v>
      </c>
      <c r="AA705">
        <v>70.7</v>
      </c>
      <c r="AB705">
        <v>3.18</v>
      </c>
      <c r="AC705">
        <v>1.53</v>
      </c>
      <c r="AD705">
        <v>1.4690000000000001</v>
      </c>
      <c r="AE705">
        <v>1.728</v>
      </c>
      <c r="AF705">
        <v>-1.2170000000000001</v>
      </c>
      <c r="AG705">
        <v>7.0220000000000002</v>
      </c>
      <c r="AH705">
        <v>6.87</v>
      </c>
      <c r="AI705">
        <v>-7.46</v>
      </c>
      <c r="AJ705">
        <v>23.8</v>
      </c>
      <c r="AK705">
        <v>-12.5</v>
      </c>
      <c r="AL705">
        <v>13.9</v>
      </c>
      <c r="AM705">
        <v>42.878</v>
      </c>
      <c r="AN705">
        <v>1629.19</v>
      </c>
      <c r="AO705" t="s">
        <v>975</v>
      </c>
    </row>
    <row r="706" spans="1:41">
      <c r="A706" t="s">
        <v>483</v>
      </c>
      <c r="B706" t="s">
        <v>3</v>
      </c>
      <c r="C706" t="s">
        <v>930</v>
      </c>
      <c r="D706" t="s">
        <v>169</v>
      </c>
      <c r="E706" t="s">
        <v>931</v>
      </c>
      <c r="F706" t="s">
        <v>94</v>
      </c>
      <c r="G706" t="s">
        <v>932</v>
      </c>
      <c r="H706">
        <v>35</v>
      </c>
      <c r="I706" t="s">
        <v>96</v>
      </c>
      <c r="J706" t="s">
        <v>97</v>
      </c>
      <c r="K706">
        <v>9</v>
      </c>
      <c r="L706">
        <v>4</v>
      </c>
      <c r="M706" t="s">
        <v>499</v>
      </c>
      <c r="N706">
        <v>0.90100000000000002</v>
      </c>
      <c r="O706" t="s">
        <v>210</v>
      </c>
      <c r="Q706" t="s">
        <v>972</v>
      </c>
      <c r="R706" t="s">
        <v>3</v>
      </c>
      <c r="S706">
        <v>1</v>
      </c>
      <c r="T706">
        <v>2</v>
      </c>
      <c r="U706">
        <v>1</v>
      </c>
      <c r="V706">
        <v>0</v>
      </c>
      <c r="W706">
        <v>0</v>
      </c>
      <c r="X706">
        <v>0</v>
      </c>
      <c r="Y706">
        <v>2</v>
      </c>
      <c r="Z706">
        <v>74.8</v>
      </c>
      <c r="AA706">
        <v>69</v>
      </c>
      <c r="AB706">
        <v>3.29</v>
      </c>
      <c r="AC706">
        <v>1.44</v>
      </c>
      <c r="AD706">
        <v>1.008</v>
      </c>
      <c r="AE706">
        <v>1.5109999999999999</v>
      </c>
      <c r="AF706">
        <v>-1.405</v>
      </c>
      <c r="AG706">
        <v>7.0190000000000001</v>
      </c>
      <c r="AH706">
        <v>6.72</v>
      </c>
      <c r="AI706">
        <v>-10.210000000000001</v>
      </c>
      <c r="AJ706">
        <v>23.8</v>
      </c>
      <c r="AK706">
        <v>-10.8</v>
      </c>
      <c r="AL706">
        <v>15.5</v>
      </c>
      <c r="AM706">
        <v>33.506999999999998</v>
      </c>
      <c r="AN706">
        <v>1911.82</v>
      </c>
      <c r="AO706" t="s">
        <v>976</v>
      </c>
    </row>
    <row r="707" spans="1:41">
      <c r="A707" t="s">
        <v>483</v>
      </c>
      <c r="B707" t="s">
        <v>3</v>
      </c>
      <c r="C707" t="s">
        <v>930</v>
      </c>
      <c r="D707" t="s">
        <v>169</v>
      </c>
      <c r="E707" t="s">
        <v>931</v>
      </c>
      <c r="F707" t="s">
        <v>94</v>
      </c>
      <c r="G707" t="s">
        <v>932</v>
      </c>
      <c r="H707">
        <v>36</v>
      </c>
      <c r="I707" t="s">
        <v>127</v>
      </c>
      <c r="J707" t="s">
        <v>104</v>
      </c>
      <c r="K707">
        <v>9</v>
      </c>
      <c r="L707">
        <v>5</v>
      </c>
      <c r="M707" t="s">
        <v>98</v>
      </c>
      <c r="N707">
        <v>0.89700000000000002</v>
      </c>
      <c r="O707" t="s">
        <v>210</v>
      </c>
      <c r="Q707" t="s">
        <v>972</v>
      </c>
      <c r="R707" t="s">
        <v>3</v>
      </c>
      <c r="S707">
        <v>2</v>
      </c>
      <c r="T707">
        <v>2</v>
      </c>
      <c r="U707">
        <v>1</v>
      </c>
      <c r="V707">
        <v>0</v>
      </c>
      <c r="W707">
        <v>0</v>
      </c>
      <c r="X707">
        <v>0</v>
      </c>
      <c r="Y707">
        <v>2</v>
      </c>
      <c r="Z707">
        <v>88.9</v>
      </c>
      <c r="AA707">
        <v>80.7</v>
      </c>
      <c r="AB707">
        <v>3.06</v>
      </c>
      <c r="AC707">
        <v>1.36</v>
      </c>
      <c r="AD707">
        <v>-0.66</v>
      </c>
      <c r="AE707">
        <v>1.966</v>
      </c>
      <c r="AF707">
        <v>-1.3320000000000001</v>
      </c>
      <c r="AG707">
        <v>6.9</v>
      </c>
      <c r="AH707">
        <v>0.3</v>
      </c>
      <c r="AI707">
        <v>8.9600000000000009</v>
      </c>
      <c r="AJ707">
        <v>23.7</v>
      </c>
      <c r="AK707">
        <v>-2.6</v>
      </c>
      <c r="AL707">
        <v>4.7</v>
      </c>
      <c r="AM707">
        <v>178.084</v>
      </c>
      <c r="AN707">
        <v>1685.95</v>
      </c>
      <c r="AO707" t="s">
        <v>977</v>
      </c>
    </row>
    <row r="708" spans="1:41">
      <c r="A708" t="s">
        <v>483</v>
      </c>
      <c r="B708" t="s">
        <v>3</v>
      </c>
      <c r="C708" t="s">
        <v>930</v>
      </c>
      <c r="D708" t="s">
        <v>169</v>
      </c>
      <c r="E708" t="s">
        <v>931</v>
      </c>
      <c r="F708" t="s">
        <v>94</v>
      </c>
      <c r="G708" t="s">
        <v>932</v>
      </c>
      <c r="H708">
        <v>37</v>
      </c>
      <c r="I708" t="s">
        <v>96</v>
      </c>
      <c r="J708" t="s">
        <v>97</v>
      </c>
      <c r="K708">
        <v>9</v>
      </c>
      <c r="L708">
        <v>6</v>
      </c>
      <c r="M708" t="s">
        <v>508</v>
      </c>
      <c r="N708">
        <v>0.90300000000000002</v>
      </c>
      <c r="O708" t="s">
        <v>210</v>
      </c>
      <c r="Q708" t="s">
        <v>972</v>
      </c>
      <c r="R708" t="s">
        <v>3</v>
      </c>
      <c r="S708">
        <v>2</v>
      </c>
      <c r="T708">
        <v>2</v>
      </c>
      <c r="U708">
        <v>1</v>
      </c>
      <c r="V708">
        <v>0</v>
      </c>
      <c r="W708">
        <v>0</v>
      </c>
      <c r="X708">
        <v>0</v>
      </c>
      <c r="Y708">
        <v>2</v>
      </c>
      <c r="Z708">
        <v>89.8</v>
      </c>
      <c r="AA708">
        <v>82.3</v>
      </c>
      <c r="AB708">
        <v>3.28</v>
      </c>
      <c r="AC708">
        <v>1.42</v>
      </c>
      <c r="AD708">
        <v>7.3999999999999996E-2</v>
      </c>
      <c r="AE708">
        <v>5.2690000000000001</v>
      </c>
      <c r="AF708">
        <v>-1.2070000000000001</v>
      </c>
      <c r="AG708">
        <v>7.0720000000000001</v>
      </c>
      <c r="AH708">
        <v>-3.11</v>
      </c>
      <c r="AI708">
        <v>6.27</v>
      </c>
      <c r="AJ708">
        <v>23.8</v>
      </c>
      <c r="AK708">
        <v>11.9</v>
      </c>
      <c r="AL708">
        <v>5.0999999999999996</v>
      </c>
      <c r="AM708">
        <v>206.25299999999999</v>
      </c>
      <c r="AN708">
        <v>1352.95</v>
      </c>
      <c r="AO708" t="s">
        <v>978</v>
      </c>
    </row>
    <row r="709" spans="1:41">
      <c r="A709" t="s">
        <v>483</v>
      </c>
      <c r="B709" t="s">
        <v>3</v>
      </c>
      <c r="C709" t="s">
        <v>930</v>
      </c>
      <c r="D709" t="s">
        <v>169</v>
      </c>
      <c r="E709" t="s">
        <v>931</v>
      </c>
      <c r="F709" t="s">
        <v>94</v>
      </c>
      <c r="G709" t="s">
        <v>932</v>
      </c>
      <c r="H709">
        <v>38</v>
      </c>
      <c r="I709" t="s">
        <v>107</v>
      </c>
      <c r="J709" t="s">
        <v>108</v>
      </c>
      <c r="K709">
        <v>9</v>
      </c>
      <c r="L709">
        <v>7</v>
      </c>
      <c r="M709" t="s">
        <v>98</v>
      </c>
      <c r="N709">
        <v>0.89800000000000002</v>
      </c>
      <c r="O709" t="s">
        <v>210</v>
      </c>
      <c r="P709" t="s">
        <v>141</v>
      </c>
      <c r="Q709" t="s">
        <v>972</v>
      </c>
      <c r="R709" t="s">
        <v>3</v>
      </c>
      <c r="S709">
        <v>3</v>
      </c>
      <c r="T709">
        <v>2</v>
      </c>
      <c r="U709">
        <v>1</v>
      </c>
      <c r="V709">
        <v>0</v>
      </c>
      <c r="W709">
        <v>0</v>
      </c>
      <c r="X709">
        <v>0</v>
      </c>
      <c r="Y709">
        <v>2</v>
      </c>
      <c r="Z709">
        <v>89</v>
      </c>
      <c r="AA709">
        <v>81.400000000000006</v>
      </c>
      <c r="AB709">
        <v>3.06</v>
      </c>
      <c r="AC709">
        <v>1.36</v>
      </c>
      <c r="AD709">
        <v>0.34499999999999997</v>
      </c>
      <c r="AE709">
        <v>3.165</v>
      </c>
      <c r="AF709">
        <v>-1.375</v>
      </c>
      <c r="AG709">
        <v>6.7389999999999999</v>
      </c>
      <c r="AH709">
        <v>1.98</v>
      </c>
      <c r="AI709">
        <v>9.1300000000000008</v>
      </c>
      <c r="AJ709">
        <v>23.8</v>
      </c>
      <c r="AK709">
        <v>-13.2</v>
      </c>
      <c r="AL709">
        <v>4.4000000000000004</v>
      </c>
      <c r="AM709">
        <v>167.84899999999999</v>
      </c>
      <c r="AN709">
        <v>1780.55</v>
      </c>
      <c r="AO709" t="s">
        <v>979</v>
      </c>
    </row>
    <row r="710" spans="1:41">
      <c r="A710" t="s">
        <v>483</v>
      </c>
      <c r="B710" t="s">
        <v>3</v>
      </c>
      <c r="C710" t="s">
        <v>930</v>
      </c>
      <c r="D710" t="s">
        <v>169</v>
      </c>
      <c r="E710" t="s">
        <v>931</v>
      </c>
      <c r="F710" t="s">
        <v>94</v>
      </c>
      <c r="G710" t="s">
        <v>932</v>
      </c>
      <c r="H710">
        <v>39</v>
      </c>
      <c r="I710" t="s">
        <v>96</v>
      </c>
      <c r="J710" t="s">
        <v>97</v>
      </c>
      <c r="K710">
        <v>10</v>
      </c>
      <c r="L710">
        <v>1</v>
      </c>
      <c r="M710" t="s">
        <v>508</v>
      </c>
      <c r="N710">
        <v>0.89200000000000002</v>
      </c>
      <c r="O710" t="s">
        <v>111</v>
      </c>
      <c r="Q710" t="s">
        <v>933</v>
      </c>
      <c r="R710" t="s">
        <v>3</v>
      </c>
      <c r="S710">
        <v>0</v>
      </c>
      <c r="T710">
        <v>0</v>
      </c>
      <c r="U710">
        <v>2</v>
      </c>
      <c r="V710">
        <v>0</v>
      </c>
      <c r="W710">
        <v>0</v>
      </c>
      <c r="X710">
        <v>0</v>
      </c>
      <c r="Y710">
        <v>2</v>
      </c>
      <c r="Z710">
        <v>89.2</v>
      </c>
      <c r="AA710">
        <v>81.5</v>
      </c>
      <c r="AB710">
        <v>3.63</v>
      </c>
      <c r="AC710">
        <v>1.51</v>
      </c>
      <c r="AD710">
        <v>-1.236</v>
      </c>
      <c r="AE710">
        <v>3.1459999999999999</v>
      </c>
      <c r="AF710">
        <v>-1.4</v>
      </c>
      <c r="AG710">
        <v>6.85</v>
      </c>
      <c r="AH710">
        <v>-4.2</v>
      </c>
      <c r="AI710">
        <v>8.01</v>
      </c>
      <c r="AJ710">
        <v>23.7</v>
      </c>
      <c r="AK710">
        <v>18.899999999999999</v>
      </c>
      <c r="AL710">
        <v>5</v>
      </c>
      <c r="AM710">
        <v>207.53</v>
      </c>
      <c r="AN710">
        <v>1722.37</v>
      </c>
      <c r="AO710" t="s">
        <v>980</v>
      </c>
    </row>
    <row r="711" spans="1:41">
      <c r="A711" t="s">
        <v>483</v>
      </c>
      <c r="B711" t="s">
        <v>3</v>
      </c>
      <c r="C711" t="s">
        <v>930</v>
      </c>
      <c r="D711" t="s">
        <v>169</v>
      </c>
      <c r="E711" t="s">
        <v>931</v>
      </c>
      <c r="F711" t="s">
        <v>94</v>
      </c>
      <c r="G711" t="s">
        <v>932</v>
      </c>
      <c r="H711">
        <v>40</v>
      </c>
      <c r="I711" t="s">
        <v>107</v>
      </c>
      <c r="J711" t="s">
        <v>108</v>
      </c>
      <c r="K711">
        <v>10</v>
      </c>
      <c r="L711">
        <v>2</v>
      </c>
      <c r="M711" t="s">
        <v>508</v>
      </c>
      <c r="N711">
        <v>0.88700000000000001</v>
      </c>
      <c r="O711" t="s">
        <v>111</v>
      </c>
      <c r="P711" t="s">
        <v>112</v>
      </c>
      <c r="Q711" t="s">
        <v>933</v>
      </c>
      <c r="R711" t="s">
        <v>3</v>
      </c>
      <c r="S711">
        <v>1</v>
      </c>
      <c r="T711">
        <v>0</v>
      </c>
      <c r="U711">
        <v>2</v>
      </c>
      <c r="V711">
        <v>0</v>
      </c>
      <c r="W711">
        <v>0</v>
      </c>
      <c r="X711">
        <v>0</v>
      </c>
      <c r="Y711">
        <v>2</v>
      </c>
      <c r="Z711">
        <v>88.5</v>
      </c>
      <c r="AA711">
        <v>81</v>
      </c>
      <c r="AB711">
        <v>3.3</v>
      </c>
      <c r="AC711">
        <v>1.51</v>
      </c>
      <c r="AD711">
        <v>-5.7000000000000002E-2</v>
      </c>
      <c r="AE711">
        <v>3.3940000000000001</v>
      </c>
      <c r="AF711">
        <v>-1.3819999999999999</v>
      </c>
      <c r="AG711">
        <v>6.7839999999999998</v>
      </c>
      <c r="AH711">
        <v>-4.6100000000000003</v>
      </c>
      <c r="AI711">
        <v>8.83</v>
      </c>
      <c r="AJ711">
        <v>23.8</v>
      </c>
      <c r="AK711">
        <v>20.100000000000001</v>
      </c>
      <c r="AL711">
        <v>4.7</v>
      </c>
      <c r="AM711">
        <v>207.435</v>
      </c>
      <c r="AN711">
        <v>1889.35</v>
      </c>
      <c r="AO711" t="s">
        <v>981</v>
      </c>
    </row>
    <row r="712" spans="1:41">
      <c r="A712" t="s">
        <v>483</v>
      </c>
      <c r="B712" t="s">
        <v>3</v>
      </c>
      <c r="C712" t="s">
        <v>930</v>
      </c>
      <c r="D712" t="s">
        <v>169</v>
      </c>
      <c r="E712" t="s">
        <v>931</v>
      </c>
      <c r="F712" t="s">
        <v>94</v>
      </c>
      <c r="G712" t="s">
        <v>932</v>
      </c>
      <c r="H712">
        <v>41</v>
      </c>
      <c r="I712" t="s">
        <v>96</v>
      </c>
      <c r="J712" t="s">
        <v>97</v>
      </c>
      <c r="K712">
        <v>11</v>
      </c>
      <c r="L712">
        <v>1</v>
      </c>
      <c r="M712" t="s">
        <v>505</v>
      </c>
      <c r="N712">
        <v>0.91800000000000004</v>
      </c>
      <c r="O712" t="s">
        <v>111</v>
      </c>
      <c r="Q712" t="s">
        <v>940</v>
      </c>
      <c r="R712" t="s">
        <v>90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3</v>
      </c>
      <c r="Z712">
        <v>83.3</v>
      </c>
      <c r="AA712">
        <v>75.900000000000006</v>
      </c>
      <c r="AB712">
        <v>3.78</v>
      </c>
      <c r="AC712">
        <v>1.73</v>
      </c>
      <c r="AD712">
        <v>-0.98599999999999999</v>
      </c>
      <c r="AE712">
        <v>3.806</v>
      </c>
      <c r="AF712">
        <v>-1.4750000000000001</v>
      </c>
      <c r="AG712">
        <v>7.2409999999999997</v>
      </c>
      <c r="AH712">
        <v>-0.69</v>
      </c>
      <c r="AI712">
        <v>10.67</v>
      </c>
      <c r="AJ712">
        <v>23.7</v>
      </c>
      <c r="AK712">
        <v>2.4</v>
      </c>
      <c r="AL712">
        <v>4.7</v>
      </c>
      <c r="AM712">
        <v>183.66800000000001</v>
      </c>
      <c r="AN712">
        <v>1898.44</v>
      </c>
      <c r="AO712" t="s">
        <v>982</v>
      </c>
    </row>
    <row r="713" spans="1:41">
      <c r="A713" t="s">
        <v>483</v>
      </c>
      <c r="B713" t="s">
        <v>3</v>
      </c>
      <c r="C713" t="s">
        <v>930</v>
      </c>
      <c r="D713" t="s">
        <v>169</v>
      </c>
      <c r="E713" t="s">
        <v>931</v>
      </c>
      <c r="F713" t="s">
        <v>94</v>
      </c>
      <c r="G713" t="s">
        <v>932</v>
      </c>
      <c r="H713">
        <v>42</v>
      </c>
      <c r="I713" t="s">
        <v>127</v>
      </c>
      <c r="J713" t="s">
        <v>104</v>
      </c>
      <c r="K713">
        <v>11</v>
      </c>
      <c r="L713">
        <v>2</v>
      </c>
      <c r="M713" t="s">
        <v>505</v>
      </c>
      <c r="N713">
        <v>0.91300000000000003</v>
      </c>
      <c r="O713" t="s">
        <v>111</v>
      </c>
      <c r="Q713" t="s">
        <v>940</v>
      </c>
      <c r="R713" t="s">
        <v>90</v>
      </c>
      <c r="S713">
        <v>1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3</v>
      </c>
      <c r="Z713">
        <v>85.2</v>
      </c>
      <c r="AA713">
        <v>77.900000000000006</v>
      </c>
      <c r="AB713">
        <v>3.51</v>
      </c>
      <c r="AC713">
        <v>1.6</v>
      </c>
      <c r="AD713">
        <v>-0.20100000000000001</v>
      </c>
      <c r="AE713">
        <v>2.0190000000000001</v>
      </c>
      <c r="AF713">
        <v>-1.5269999999999999</v>
      </c>
      <c r="AG713">
        <v>6.8550000000000004</v>
      </c>
      <c r="AH713">
        <v>-0.57999999999999996</v>
      </c>
      <c r="AI713">
        <v>8.43</v>
      </c>
      <c r="AJ713">
        <v>23.7</v>
      </c>
      <c r="AK713">
        <v>0.5</v>
      </c>
      <c r="AL713">
        <v>5.4</v>
      </c>
      <c r="AM713">
        <v>183.881</v>
      </c>
      <c r="AN713">
        <v>1534.64</v>
      </c>
      <c r="AO713" t="s">
        <v>983</v>
      </c>
    </row>
    <row r="714" spans="1:41">
      <c r="A714" t="s">
        <v>483</v>
      </c>
      <c r="B714" t="s">
        <v>3</v>
      </c>
      <c r="C714" t="s">
        <v>930</v>
      </c>
      <c r="D714" t="s">
        <v>169</v>
      </c>
      <c r="E714" t="s">
        <v>931</v>
      </c>
      <c r="F714" t="s">
        <v>94</v>
      </c>
      <c r="G714" t="s">
        <v>932</v>
      </c>
      <c r="H714">
        <v>43</v>
      </c>
      <c r="I714" t="s">
        <v>127</v>
      </c>
      <c r="J714" t="s">
        <v>104</v>
      </c>
      <c r="K714">
        <v>11</v>
      </c>
      <c r="L714">
        <v>3</v>
      </c>
      <c r="M714" t="s">
        <v>122</v>
      </c>
      <c r="N714">
        <v>0.90900000000000003</v>
      </c>
      <c r="O714" t="s">
        <v>111</v>
      </c>
      <c r="Q714" t="s">
        <v>940</v>
      </c>
      <c r="R714" t="s">
        <v>90</v>
      </c>
      <c r="S714">
        <v>1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3</v>
      </c>
      <c r="Z714">
        <v>84.5</v>
      </c>
      <c r="AA714">
        <v>77.599999999999994</v>
      </c>
      <c r="AB714">
        <v>3.51</v>
      </c>
      <c r="AC714">
        <v>1.6</v>
      </c>
      <c r="AD714">
        <v>-0.13100000000000001</v>
      </c>
      <c r="AE714">
        <v>2.1120000000000001</v>
      </c>
      <c r="AF714">
        <v>-1.6220000000000001</v>
      </c>
      <c r="AG714">
        <v>6.907</v>
      </c>
      <c r="AH714">
        <v>-5.51</v>
      </c>
      <c r="AI714">
        <v>7.88</v>
      </c>
      <c r="AJ714">
        <v>23.8</v>
      </c>
      <c r="AK714">
        <v>18.899999999999999</v>
      </c>
      <c r="AL714">
        <v>6</v>
      </c>
      <c r="AM714">
        <v>214.79900000000001</v>
      </c>
      <c r="AN714">
        <v>1739.03</v>
      </c>
      <c r="AO714" t="s">
        <v>984</v>
      </c>
    </row>
    <row r="715" spans="1:41">
      <c r="A715" t="s">
        <v>483</v>
      </c>
      <c r="B715" t="s">
        <v>3</v>
      </c>
      <c r="C715" t="s">
        <v>930</v>
      </c>
      <c r="D715" t="s">
        <v>169</v>
      </c>
      <c r="E715" t="s">
        <v>931</v>
      </c>
      <c r="F715" t="s">
        <v>94</v>
      </c>
      <c r="G715" t="s">
        <v>932</v>
      </c>
      <c r="H715">
        <v>44</v>
      </c>
      <c r="I715" t="s">
        <v>127</v>
      </c>
      <c r="J715" t="s">
        <v>104</v>
      </c>
      <c r="K715">
        <v>11</v>
      </c>
      <c r="L715">
        <v>4</v>
      </c>
      <c r="M715" t="s">
        <v>499</v>
      </c>
      <c r="N715">
        <v>0.90100000000000002</v>
      </c>
      <c r="O715" t="s">
        <v>111</v>
      </c>
      <c r="Q715" t="s">
        <v>940</v>
      </c>
      <c r="R715" t="s">
        <v>90</v>
      </c>
      <c r="S715">
        <v>1</v>
      </c>
      <c r="T715">
        <v>2</v>
      </c>
      <c r="U715">
        <v>0</v>
      </c>
      <c r="V715">
        <v>0</v>
      </c>
      <c r="W715">
        <v>0</v>
      </c>
      <c r="X715">
        <v>0</v>
      </c>
      <c r="Y715">
        <v>3</v>
      </c>
      <c r="Z715">
        <v>75.099999999999994</v>
      </c>
      <c r="AA715">
        <v>69.099999999999994</v>
      </c>
      <c r="AB715">
        <v>3.51</v>
      </c>
      <c r="AC715">
        <v>1.6</v>
      </c>
      <c r="AD715">
        <v>0.48099999999999998</v>
      </c>
      <c r="AE715">
        <v>1.619</v>
      </c>
      <c r="AF715">
        <v>-1.522</v>
      </c>
      <c r="AG715">
        <v>7.0750000000000002</v>
      </c>
      <c r="AH715">
        <v>6.48</v>
      </c>
      <c r="AI715">
        <v>-7.58</v>
      </c>
      <c r="AJ715">
        <v>23.8</v>
      </c>
      <c r="AK715">
        <v>-11.1</v>
      </c>
      <c r="AL715">
        <v>14.4</v>
      </c>
      <c r="AM715">
        <v>40.768000000000001</v>
      </c>
      <c r="AN715">
        <v>1564.91</v>
      </c>
      <c r="AO715" t="s">
        <v>985</v>
      </c>
    </row>
    <row r="716" spans="1:41">
      <c r="A716" t="s">
        <v>483</v>
      </c>
      <c r="B716" t="s">
        <v>3</v>
      </c>
      <c r="C716" t="s">
        <v>930</v>
      </c>
      <c r="D716" t="s">
        <v>169</v>
      </c>
      <c r="E716" t="s">
        <v>931</v>
      </c>
      <c r="F716" t="s">
        <v>94</v>
      </c>
      <c r="G716" t="s">
        <v>932</v>
      </c>
      <c r="H716">
        <v>45</v>
      </c>
      <c r="I716" t="s">
        <v>107</v>
      </c>
      <c r="J716" t="s">
        <v>108</v>
      </c>
      <c r="K716">
        <v>11</v>
      </c>
      <c r="L716">
        <v>5</v>
      </c>
      <c r="M716" t="s">
        <v>505</v>
      </c>
      <c r="N716">
        <v>0.65400000000000003</v>
      </c>
      <c r="O716" t="s">
        <v>111</v>
      </c>
      <c r="P716" t="s">
        <v>112</v>
      </c>
      <c r="Q716" t="s">
        <v>940</v>
      </c>
      <c r="R716" t="s">
        <v>90</v>
      </c>
      <c r="S716">
        <v>1</v>
      </c>
      <c r="T716">
        <v>2</v>
      </c>
      <c r="U716">
        <v>0</v>
      </c>
      <c r="V716">
        <v>0</v>
      </c>
      <c r="W716">
        <v>0</v>
      </c>
      <c r="X716">
        <v>0</v>
      </c>
      <c r="Y716">
        <v>3</v>
      </c>
      <c r="Z716">
        <v>78.7</v>
      </c>
      <c r="AA716">
        <v>72</v>
      </c>
      <c r="AB716">
        <v>3.51</v>
      </c>
      <c r="AC716">
        <v>1.6</v>
      </c>
      <c r="AD716">
        <v>-0.374</v>
      </c>
      <c r="AE716">
        <v>2.3519999999999999</v>
      </c>
      <c r="AF716">
        <v>-1.5149999999999999</v>
      </c>
      <c r="AG716">
        <v>6.891</v>
      </c>
      <c r="AH716">
        <v>-2.59</v>
      </c>
      <c r="AI716">
        <v>6.02</v>
      </c>
      <c r="AJ716">
        <v>23.8</v>
      </c>
      <c r="AK716">
        <v>6.3</v>
      </c>
      <c r="AL716">
        <v>7.8</v>
      </c>
      <c r="AM716">
        <v>203.084</v>
      </c>
      <c r="AN716">
        <v>1101.31</v>
      </c>
      <c r="AO716" t="s">
        <v>986</v>
      </c>
    </row>
    <row r="717" spans="1:41">
      <c r="A717" t="s">
        <v>483</v>
      </c>
      <c r="B717" t="s">
        <v>3</v>
      </c>
      <c r="C717" t="s">
        <v>930</v>
      </c>
      <c r="D717" t="s">
        <v>169</v>
      </c>
      <c r="E717" t="s">
        <v>931</v>
      </c>
      <c r="F717" t="s">
        <v>94</v>
      </c>
      <c r="G717" t="s">
        <v>932</v>
      </c>
      <c r="H717">
        <v>46</v>
      </c>
      <c r="I717" t="s">
        <v>103</v>
      </c>
      <c r="J717" t="s">
        <v>104</v>
      </c>
      <c r="K717">
        <v>12</v>
      </c>
      <c r="L717">
        <v>1</v>
      </c>
      <c r="M717" t="s">
        <v>122</v>
      </c>
      <c r="N717">
        <v>0.81299999999999994</v>
      </c>
      <c r="O717" t="s">
        <v>210</v>
      </c>
      <c r="Q717" t="s">
        <v>945</v>
      </c>
      <c r="R717" t="s">
        <v>3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0</v>
      </c>
      <c r="Y717">
        <v>3</v>
      </c>
      <c r="Z717">
        <v>85.7</v>
      </c>
      <c r="AA717">
        <v>78.599999999999994</v>
      </c>
      <c r="AB717">
        <v>3.55</v>
      </c>
      <c r="AC717">
        <v>1.64</v>
      </c>
      <c r="AD717">
        <v>0.71199999999999997</v>
      </c>
      <c r="AE717">
        <v>1.8540000000000001</v>
      </c>
      <c r="AF717">
        <v>-1.2789999999999999</v>
      </c>
      <c r="AG717">
        <v>6.7910000000000004</v>
      </c>
      <c r="AH717">
        <v>-5.12</v>
      </c>
      <c r="AI717">
        <v>10.26</v>
      </c>
      <c r="AJ717">
        <v>23.8</v>
      </c>
      <c r="AK717">
        <v>20.7</v>
      </c>
      <c r="AL717">
        <v>4.9000000000000004</v>
      </c>
      <c r="AM717">
        <v>206.43799999999999</v>
      </c>
      <c r="AN717">
        <v>2099.59</v>
      </c>
      <c r="AO717" t="s">
        <v>987</v>
      </c>
    </row>
    <row r="718" spans="1:41">
      <c r="A718" t="s">
        <v>483</v>
      </c>
      <c r="B718" t="s">
        <v>3</v>
      </c>
      <c r="C718" t="s">
        <v>930</v>
      </c>
      <c r="D718" t="s">
        <v>169</v>
      </c>
      <c r="E718" t="s">
        <v>931</v>
      </c>
      <c r="F718" t="s">
        <v>94</v>
      </c>
      <c r="G718" t="s">
        <v>932</v>
      </c>
      <c r="H718">
        <v>47</v>
      </c>
      <c r="I718" t="s">
        <v>96</v>
      </c>
      <c r="J718" t="s">
        <v>97</v>
      </c>
      <c r="K718">
        <v>12</v>
      </c>
      <c r="L718">
        <v>2</v>
      </c>
      <c r="M718" t="s">
        <v>505</v>
      </c>
      <c r="N718">
        <v>0.52600000000000002</v>
      </c>
      <c r="O718" t="s">
        <v>210</v>
      </c>
      <c r="Q718" t="s">
        <v>945</v>
      </c>
      <c r="R718" t="s">
        <v>3</v>
      </c>
      <c r="S718">
        <v>0</v>
      </c>
      <c r="T718">
        <v>1</v>
      </c>
      <c r="U718">
        <v>1</v>
      </c>
      <c r="V718">
        <v>0</v>
      </c>
      <c r="W718">
        <v>0</v>
      </c>
      <c r="X718">
        <v>0</v>
      </c>
      <c r="Y718">
        <v>3</v>
      </c>
      <c r="Z718">
        <v>86.5</v>
      </c>
      <c r="AA718">
        <v>79.099999999999994</v>
      </c>
      <c r="AB718">
        <v>3.28</v>
      </c>
      <c r="AC718">
        <v>1.36</v>
      </c>
      <c r="AD718">
        <v>-0.18099999999999999</v>
      </c>
      <c r="AE718">
        <v>1.573</v>
      </c>
      <c r="AF718">
        <v>-1.319</v>
      </c>
      <c r="AG718">
        <v>6.7450000000000001</v>
      </c>
      <c r="AH718">
        <v>-6.91</v>
      </c>
      <c r="AI718">
        <v>9.1999999999999993</v>
      </c>
      <c r="AJ718">
        <v>23.7</v>
      </c>
      <c r="AK718">
        <v>27.1</v>
      </c>
      <c r="AL718">
        <v>5.6</v>
      </c>
      <c r="AM718">
        <v>216.78</v>
      </c>
      <c r="AN718">
        <v>2116.6999999999998</v>
      </c>
      <c r="AO718" t="s">
        <v>988</v>
      </c>
    </row>
    <row r="719" spans="1:41">
      <c r="A719" t="s">
        <v>483</v>
      </c>
      <c r="B719" t="s">
        <v>3</v>
      </c>
      <c r="C719" t="s">
        <v>930</v>
      </c>
      <c r="D719" t="s">
        <v>169</v>
      </c>
      <c r="E719" t="s">
        <v>931</v>
      </c>
      <c r="F719" t="s">
        <v>94</v>
      </c>
      <c r="G719" t="s">
        <v>932</v>
      </c>
      <c r="H719">
        <v>48</v>
      </c>
      <c r="I719" t="s">
        <v>96</v>
      </c>
      <c r="J719" t="s">
        <v>97</v>
      </c>
      <c r="K719">
        <v>12</v>
      </c>
      <c r="L719">
        <v>3</v>
      </c>
      <c r="M719" t="s">
        <v>122</v>
      </c>
      <c r="N719">
        <v>0.89100000000000001</v>
      </c>
      <c r="O719" t="s">
        <v>210</v>
      </c>
      <c r="Q719" t="s">
        <v>945</v>
      </c>
      <c r="R719" t="s">
        <v>3</v>
      </c>
      <c r="S719">
        <v>1</v>
      </c>
      <c r="T719">
        <v>1</v>
      </c>
      <c r="U719">
        <v>1</v>
      </c>
      <c r="V719">
        <v>0</v>
      </c>
      <c r="W719">
        <v>0</v>
      </c>
      <c r="X719">
        <v>0</v>
      </c>
      <c r="Y719">
        <v>3</v>
      </c>
      <c r="Z719">
        <v>85.6</v>
      </c>
      <c r="AA719">
        <v>78.2</v>
      </c>
      <c r="AB719">
        <v>3.58</v>
      </c>
      <c r="AC719">
        <v>1.64</v>
      </c>
      <c r="AD719">
        <v>-1.3460000000000001</v>
      </c>
      <c r="AE719">
        <v>2.8730000000000002</v>
      </c>
      <c r="AF719">
        <v>-1.4059999999999999</v>
      </c>
      <c r="AG719">
        <v>6.93</v>
      </c>
      <c r="AH719">
        <v>-5.1100000000000003</v>
      </c>
      <c r="AI719">
        <v>9.94</v>
      </c>
      <c r="AJ719">
        <v>23.7</v>
      </c>
      <c r="AK719">
        <v>23.1</v>
      </c>
      <c r="AL719">
        <v>5</v>
      </c>
      <c r="AM719">
        <v>207.11600000000001</v>
      </c>
      <c r="AN719">
        <v>2041.76</v>
      </c>
      <c r="AO719" t="s">
        <v>989</v>
      </c>
    </row>
    <row r="720" spans="1:41">
      <c r="A720" t="s">
        <v>483</v>
      </c>
      <c r="B720" t="s">
        <v>3</v>
      </c>
      <c r="C720" t="s">
        <v>930</v>
      </c>
      <c r="D720" t="s">
        <v>169</v>
      </c>
      <c r="E720" t="s">
        <v>931</v>
      </c>
      <c r="F720" t="s">
        <v>94</v>
      </c>
      <c r="G720" t="s">
        <v>932</v>
      </c>
      <c r="H720">
        <v>49</v>
      </c>
      <c r="I720" t="s">
        <v>107</v>
      </c>
      <c r="J720" t="s">
        <v>108</v>
      </c>
      <c r="K720">
        <v>12</v>
      </c>
      <c r="L720">
        <v>4</v>
      </c>
      <c r="M720" t="s">
        <v>115</v>
      </c>
      <c r="N720">
        <v>0.67600000000000005</v>
      </c>
      <c r="O720" t="s">
        <v>210</v>
      </c>
      <c r="P720" t="s">
        <v>141</v>
      </c>
      <c r="Q720" t="s">
        <v>945</v>
      </c>
      <c r="R720" t="s">
        <v>3</v>
      </c>
      <c r="S720">
        <v>2</v>
      </c>
      <c r="T720">
        <v>1</v>
      </c>
      <c r="U720">
        <v>1</v>
      </c>
      <c r="V720">
        <v>0</v>
      </c>
      <c r="W720">
        <v>0</v>
      </c>
      <c r="X720">
        <v>0</v>
      </c>
      <c r="Y720">
        <v>3</v>
      </c>
      <c r="Z720">
        <v>80.400000000000006</v>
      </c>
      <c r="AA720">
        <v>73.2</v>
      </c>
      <c r="AB720">
        <v>3.28</v>
      </c>
      <c r="AC720">
        <v>1.64</v>
      </c>
      <c r="AD720">
        <v>0.73</v>
      </c>
      <c r="AE720">
        <v>2.548</v>
      </c>
      <c r="AF720">
        <v>-1.484</v>
      </c>
      <c r="AG720">
        <v>6.8840000000000003</v>
      </c>
      <c r="AH720">
        <v>2.62</v>
      </c>
      <c r="AI720">
        <v>5.69</v>
      </c>
      <c r="AJ720">
        <v>23.7</v>
      </c>
      <c r="AK720">
        <v>-10</v>
      </c>
      <c r="AL720">
        <v>7.6</v>
      </c>
      <c r="AM720">
        <v>155.494</v>
      </c>
      <c r="AN720">
        <v>1067.77</v>
      </c>
      <c r="AO720" t="s">
        <v>990</v>
      </c>
    </row>
    <row r="721" spans="1:41">
      <c r="A721" t="s">
        <v>483</v>
      </c>
      <c r="B721" t="s">
        <v>3</v>
      </c>
      <c r="C721" t="s">
        <v>930</v>
      </c>
      <c r="D721" t="s">
        <v>169</v>
      </c>
      <c r="E721" t="s">
        <v>931</v>
      </c>
      <c r="F721" t="s">
        <v>94</v>
      </c>
      <c r="G721" t="s">
        <v>932</v>
      </c>
      <c r="H721">
        <v>50</v>
      </c>
      <c r="I721" t="s">
        <v>103</v>
      </c>
      <c r="J721" t="s">
        <v>104</v>
      </c>
      <c r="K721">
        <v>13</v>
      </c>
      <c r="L721">
        <v>1</v>
      </c>
      <c r="M721" t="s">
        <v>499</v>
      </c>
      <c r="N721">
        <v>0.90200000000000002</v>
      </c>
      <c r="O721" t="s">
        <v>156</v>
      </c>
      <c r="Q721" t="s">
        <v>949</v>
      </c>
      <c r="R721" t="s">
        <v>90</v>
      </c>
      <c r="S721">
        <v>0</v>
      </c>
      <c r="T721">
        <v>0</v>
      </c>
      <c r="U721">
        <v>2</v>
      </c>
      <c r="V721">
        <v>0</v>
      </c>
      <c r="W721">
        <v>0</v>
      </c>
      <c r="X721">
        <v>0</v>
      </c>
      <c r="Y721">
        <v>3</v>
      </c>
      <c r="Z721">
        <v>72.5</v>
      </c>
      <c r="AA721">
        <v>66.599999999999994</v>
      </c>
      <c r="AB721">
        <v>3.6</v>
      </c>
      <c r="AC721">
        <v>1.59</v>
      </c>
      <c r="AD721">
        <v>-0.30499999999999999</v>
      </c>
      <c r="AE721">
        <v>2.8039999999999998</v>
      </c>
      <c r="AF721">
        <v>-1.7949999999999999</v>
      </c>
      <c r="AG721">
        <v>7.1360000000000001</v>
      </c>
      <c r="AH721">
        <v>7.06</v>
      </c>
      <c r="AI721">
        <v>-8.9700000000000006</v>
      </c>
      <c r="AJ721">
        <v>23.8</v>
      </c>
      <c r="AK721">
        <v>-10.9</v>
      </c>
      <c r="AL721">
        <v>15.5</v>
      </c>
      <c r="AM721">
        <v>38.393999999999998</v>
      </c>
      <c r="AN721">
        <v>1735.21</v>
      </c>
      <c r="AO721" t="s">
        <v>991</v>
      </c>
    </row>
    <row r="722" spans="1:41">
      <c r="A722" t="s">
        <v>483</v>
      </c>
      <c r="B722" t="s">
        <v>3</v>
      </c>
      <c r="C722" t="s">
        <v>930</v>
      </c>
      <c r="D722" t="s">
        <v>169</v>
      </c>
      <c r="E722" t="s">
        <v>931</v>
      </c>
      <c r="F722" t="s">
        <v>94</v>
      </c>
      <c r="G722" t="s">
        <v>932</v>
      </c>
      <c r="H722">
        <v>51</v>
      </c>
      <c r="I722" t="s">
        <v>120</v>
      </c>
      <c r="J722" t="s">
        <v>108</v>
      </c>
      <c r="K722">
        <v>13</v>
      </c>
      <c r="L722">
        <v>2</v>
      </c>
      <c r="M722" t="s">
        <v>122</v>
      </c>
      <c r="N722">
        <v>0.47</v>
      </c>
      <c r="O722" t="s">
        <v>156</v>
      </c>
      <c r="P722" t="s">
        <v>109</v>
      </c>
      <c r="Q722" t="s">
        <v>949</v>
      </c>
      <c r="R722" t="s">
        <v>90</v>
      </c>
      <c r="S722">
        <v>0</v>
      </c>
      <c r="T722">
        <v>1</v>
      </c>
      <c r="U722">
        <v>2</v>
      </c>
      <c r="V722">
        <v>0</v>
      </c>
      <c r="W722">
        <v>0</v>
      </c>
      <c r="X722">
        <v>0</v>
      </c>
      <c r="Y722">
        <v>3</v>
      </c>
      <c r="Z722">
        <v>86.6</v>
      </c>
      <c r="AA722">
        <v>79.400000000000006</v>
      </c>
      <c r="AB722">
        <v>3.39</v>
      </c>
      <c r="AC722">
        <v>1.59</v>
      </c>
      <c r="AD722">
        <v>-0.53</v>
      </c>
      <c r="AE722">
        <v>2.3839999999999999</v>
      </c>
      <c r="AF722">
        <v>-1.4019999999999999</v>
      </c>
      <c r="AG722">
        <v>6.8739999999999997</v>
      </c>
      <c r="AH722">
        <v>-5.04</v>
      </c>
      <c r="AI722">
        <v>6.62</v>
      </c>
      <c r="AJ722">
        <v>23.8</v>
      </c>
      <c r="AK722">
        <v>17.7</v>
      </c>
      <c r="AL722">
        <v>6.1</v>
      </c>
      <c r="AM722">
        <v>217.10300000000001</v>
      </c>
      <c r="AN722">
        <v>1542.23</v>
      </c>
      <c r="AO722" t="s">
        <v>992</v>
      </c>
    </row>
    <row r="723" spans="1:41">
      <c r="A723" t="s">
        <v>483</v>
      </c>
      <c r="B723" t="s">
        <v>3</v>
      </c>
      <c r="C723" t="s">
        <v>930</v>
      </c>
      <c r="D723" t="s">
        <v>169</v>
      </c>
      <c r="E723" t="s">
        <v>931</v>
      </c>
      <c r="F723" t="s">
        <v>94</v>
      </c>
      <c r="G723" t="s">
        <v>932</v>
      </c>
      <c r="H723">
        <v>52</v>
      </c>
      <c r="I723" t="s">
        <v>107</v>
      </c>
      <c r="J723" t="s">
        <v>108</v>
      </c>
      <c r="K723">
        <v>14</v>
      </c>
      <c r="L723">
        <v>1</v>
      </c>
      <c r="M723" t="s">
        <v>115</v>
      </c>
      <c r="N723">
        <v>0.90300000000000002</v>
      </c>
      <c r="O723" t="s">
        <v>231</v>
      </c>
      <c r="P723" t="s">
        <v>234</v>
      </c>
      <c r="Q723" t="s">
        <v>955</v>
      </c>
      <c r="R723" t="s">
        <v>3</v>
      </c>
      <c r="S723">
        <v>0</v>
      </c>
      <c r="T723">
        <v>0</v>
      </c>
      <c r="U723">
        <v>2</v>
      </c>
      <c r="V723">
        <v>1</v>
      </c>
      <c r="W723">
        <v>0</v>
      </c>
      <c r="X723">
        <v>0</v>
      </c>
      <c r="Y723">
        <v>3</v>
      </c>
      <c r="Z723">
        <v>81.2</v>
      </c>
      <c r="AA723">
        <v>74.900000000000006</v>
      </c>
      <c r="AB723">
        <v>3.35</v>
      </c>
      <c r="AC723">
        <v>1.65</v>
      </c>
      <c r="AD723">
        <v>-9.8000000000000004E-2</v>
      </c>
      <c r="AE723">
        <v>2.726</v>
      </c>
      <c r="AF723">
        <v>-1.304</v>
      </c>
      <c r="AG723">
        <v>7.0720000000000001</v>
      </c>
      <c r="AH723">
        <v>5.73</v>
      </c>
      <c r="AI723">
        <v>2.9</v>
      </c>
      <c r="AJ723">
        <v>23.8</v>
      </c>
      <c r="AK723">
        <v>-16.2</v>
      </c>
      <c r="AL723">
        <v>8.5</v>
      </c>
      <c r="AM723">
        <v>117.283</v>
      </c>
      <c r="AN723">
        <v>1118.5999999999999</v>
      </c>
      <c r="AO723" t="s">
        <v>993</v>
      </c>
    </row>
    <row r="724" spans="1:41">
      <c r="A724" t="s">
        <v>483</v>
      </c>
      <c r="B724" t="s">
        <v>3</v>
      </c>
      <c r="C724" t="s">
        <v>930</v>
      </c>
      <c r="D724" t="s">
        <v>169</v>
      </c>
      <c r="E724" t="s">
        <v>931</v>
      </c>
      <c r="F724" t="s">
        <v>94</v>
      </c>
      <c r="G724" t="s">
        <v>932</v>
      </c>
      <c r="H724">
        <v>53</v>
      </c>
      <c r="I724" t="s">
        <v>103</v>
      </c>
      <c r="J724" t="s">
        <v>104</v>
      </c>
      <c r="K724">
        <v>15</v>
      </c>
      <c r="L724">
        <v>1</v>
      </c>
      <c r="M724" t="s">
        <v>499</v>
      </c>
      <c r="N724">
        <v>0.90200000000000002</v>
      </c>
      <c r="O724" t="s">
        <v>156</v>
      </c>
      <c r="Q724" t="s">
        <v>961</v>
      </c>
      <c r="R724" t="s">
        <v>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4</v>
      </c>
      <c r="Z724">
        <v>73.3</v>
      </c>
      <c r="AA724">
        <v>67.7</v>
      </c>
      <c r="AB724">
        <v>3.44</v>
      </c>
      <c r="AC724">
        <v>1.55</v>
      </c>
      <c r="AD724">
        <v>0.503</v>
      </c>
      <c r="AE724">
        <v>2.3010000000000002</v>
      </c>
      <c r="AF724">
        <v>-1.599</v>
      </c>
      <c r="AG724">
        <v>7.1440000000000001</v>
      </c>
      <c r="AH724">
        <v>6.85</v>
      </c>
      <c r="AI724">
        <v>-9.5299999999999994</v>
      </c>
      <c r="AJ724">
        <v>23.8</v>
      </c>
      <c r="AK724">
        <v>-10.8</v>
      </c>
      <c r="AL724">
        <v>15.5</v>
      </c>
      <c r="AM724">
        <v>35.886000000000003</v>
      </c>
      <c r="AN724">
        <v>1807.19</v>
      </c>
      <c r="AO724" t="s">
        <v>994</v>
      </c>
    </row>
    <row r="725" spans="1:41">
      <c r="A725" t="s">
        <v>483</v>
      </c>
      <c r="B725" t="s">
        <v>3</v>
      </c>
      <c r="C725" t="s">
        <v>930</v>
      </c>
      <c r="D725" t="s">
        <v>169</v>
      </c>
      <c r="E725" t="s">
        <v>931</v>
      </c>
      <c r="F725" t="s">
        <v>94</v>
      </c>
      <c r="G725" t="s">
        <v>932</v>
      </c>
      <c r="H725">
        <v>54</v>
      </c>
      <c r="I725" t="s">
        <v>120</v>
      </c>
      <c r="J725" t="s">
        <v>108</v>
      </c>
      <c r="K725">
        <v>15</v>
      </c>
      <c r="L725">
        <v>2</v>
      </c>
      <c r="M725" t="s">
        <v>98</v>
      </c>
      <c r="N725">
        <v>0.79200000000000004</v>
      </c>
      <c r="O725" t="s">
        <v>156</v>
      </c>
      <c r="P725" t="s">
        <v>109</v>
      </c>
      <c r="Q725" t="s">
        <v>961</v>
      </c>
      <c r="R725" t="s">
        <v>3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4</v>
      </c>
      <c r="Z725">
        <v>86.8</v>
      </c>
      <c r="AA725">
        <v>79</v>
      </c>
      <c r="AB725">
        <v>3.46</v>
      </c>
      <c r="AC725">
        <v>1.55</v>
      </c>
      <c r="AD725">
        <v>0.60499999999999998</v>
      </c>
      <c r="AE725">
        <v>2.7749999999999999</v>
      </c>
      <c r="AF725">
        <v>-1.351</v>
      </c>
      <c r="AG725">
        <v>6.9130000000000003</v>
      </c>
      <c r="AH725">
        <v>2.71</v>
      </c>
      <c r="AI725">
        <v>10.75</v>
      </c>
      <c r="AJ725">
        <v>23.7</v>
      </c>
      <c r="AK725">
        <v>-17.600000000000001</v>
      </c>
      <c r="AL725">
        <v>4.4000000000000004</v>
      </c>
      <c r="AM725">
        <v>165.93600000000001</v>
      </c>
      <c r="AN725">
        <v>2043.46</v>
      </c>
      <c r="AO725" t="s">
        <v>995</v>
      </c>
    </row>
    <row r="726" spans="1:41">
      <c r="A726" t="s">
        <v>483</v>
      </c>
      <c r="B726" t="s">
        <v>3</v>
      </c>
      <c r="C726" t="s">
        <v>930</v>
      </c>
      <c r="D726" t="s">
        <v>169</v>
      </c>
      <c r="E726" t="s">
        <v>931</v>
      </c>
      <c r="F726" t="s">
        <v>94</v>
      </c>
      <c r="G726" t="s">
        <v>932</v>
      </c>
      <c r="H726">
        <v>55</v>
      </c>
      <c r="I726" t="s">
        <v>194</v>
      </c>
      <c r="J726" t="s">
        <v>108</v>
      </c>
      <c r="K726">
        <v>16</v>
      </c>
      <c r="L726">
        <v>1</v>
      </c>
      <c r="M726" t="s">
        <v>122</v>
      </c>
      <c r="N726">
        <v>0.58899999999999997</v>
      </c>
      <c r="O726" t="s">
        <v>356</v>
      </c>
      <c r="P726" t="s">
        <v>109</v>
      </c>
      <c r="Q726" t="s">
        <v>964</v>
      </c>
      <c r="R726" t="s">
        <v>90</v>
      </c>
      <c r="S726">
        <v>0</v>
      </c>
      <c r="T726">
        <v>0</v>
      </c>
      <c r="U726">
        <v>0</v>
      </c>
      <c r="V726">
        <v>1</v>
      </c>
      <c r="W726">
        <v>0</v>
      </c>
      <c r="X726">
        <v>0</v>
      </c>
      <c r="Y726">
        <v>4</v>
      </c>
      <c r="Z726">
        <v>86.1</v>
      </c>
      <c r="AA726">
        <v>78.7</v>
      </c>
      <c r="AB726">
        <v>3.43</v>
      </c>
      <c r="AC726">
        <v>1.63</v>
      </c>
      <c r="AD726">
        <v>0.36699999999999999</v>
      </c>
      <c r="AE726">
        <v>1.8069999999999999</v>
      </c>
      <c r="AF726">
        <v>-1.1970000000000001</v>
      </c>
      <c r="AG726">
        <v>6.8310000000000004</v>
      </c>
      <c r="AH726">
        <v>-4.88</v>
      </c>
      <c r="AI726">
        <v>6.66</v>
      </c>
      <c r="AJ726">
        <v>23.7</v>
      </c>
      <c r="AK726">
        <v>15.7</v>
      </c>
      <c r="AL726">
        <v>6.2</v>
      </c>
      <c r="AM726">
        <v>216.07</v>
      </c>
      <c r="AN726">
        <v>1512.54</v>
      </c>
      <c r="AO726" t="s">
        <v>996</v>
      </c>
    </row>
    <row r="727" spans="1:41">
      <c r="A727" t="s">
        <v>483</v>
      </c>
      <c r="B727" t="s">
        <v>3</v>
      </c>
      <c r="C727" t="s">
        <v>930</v>
      </c>
      <c r="D727" t="s">
        <v>169</v>
      </c>
      <c r="E727" t="s">
        <v>931</v>
      </c>
      <c r="F727" t="s">
        <v>94</v>
      </c>
      <c r="G727" t="s">
        <v>932</v>
      </c>
      <c r="H727">
        <v>56</v>
      </c>
      <c r="I727" t="s">
        <v>107</v>
      </c>
      <c r="J727" t="s">
        <v>108</v>
      </c>
      <c r="K727">
        <v>17</v>
      </c>
      <c r="L727">
        <v>1</v>
      </c>
      <c r="M727" t="s">
        <v>115</v>
      </c>
      <c r="N727">
        <v>0.86399999999999999</v>
      </c>
      <c r="O727" t="s">
        <v>152</v>
      </c>
      <c r="Q727" t="s">
        <v>969</v>
      </c>
      <c r="R727" t="s">
        <v>3</v>
      </c>
      <c r="S727">
        <v>0</v>
      </c>
      <c r="T727">
        <v>0</v>
      </c>
      <c r="U727">
        <v>0</v>
      </c>
      <c r="V727">
        <v>0</v>
      </c>
      <c r="W727">
        <v>1</v>
      </c>
      <c r="X727">
        <v>0</v>
      </c>
      <c r="Y727">
        <v>4</v>
      </c>
      <c r="Z727">
        <v>79.8</v>
      </c>
      <c r="AA727">
        <v>73.599999999999994</v>
      </c>
      <c r="AB727">
        <v>3.45</v>
      </c>
      <c r="AC727">
        <v>1.74</v>
      </c>
      <c r="AD727">
        <v>0.438</v>
      </c>
      <c r="AE727">
        <v>0.437</v>
      </c>
      <c r="AF727">
        <v>-1.18</v>
      </c>
      <c r="AG727">
        <v>6.89</v>
      </c>
      <c r="AH727">
        <v>4.26</v>
      </c>
      <c r="AI727">
        <v>3.54</v>
      </c>
      <c r="AJ727">
        <v>23.8</v>
      </c>
      <c r="AK727">
        <v>-12.1</v>
      </c>
      <c r="AL727">
        <v>8.9</v>
      </c>
      <c r="AM727">
        <v>130.148</v>
      </c>
      <c r="AN727">
        <v>942.26400000000001</v>
      </c>
      <c r="AO727" t="s">
        <v>997</v>
      </c>
    </row>
    <row r="728" spans="1:41">
      <c r="A728" t="s">
        <v>483</v>
      </c>
      <c r="B728" t="s">
        <v>3</v>
      </c>
      <c r="C728" t="s">
        <v>930</v>
      </c>
      <c r="D728" t="s">
        <v>169</v>
      </c>
      <c r="E728" t="s">
        <v>931</v>
      </c>
      <c r="F728" t="s">
        <v>94</v>
      </c>
      <c r="G728" t="s">
        <v>932</v>
      </c>
      <c r="H728">
        <v>57</v>
      </c>
      <c r="I728" t="s">
        <v>103</v>
      </c>
      <c r="J728" t="s">
        <v>104</v>
      </c>
      <c r="K728">
        <v>18</v>
      </c>
      <c r="L728">
        <v>1</v>
      </c>
      <c r="M728" t="s">
        <v>499</v>
      </c>
      <c r="N728">
        <v>0.90200000000000002</v>
      </c>
      <c r="O728" t="s">
        <v>210</v>
      </c>
      <c r="Q728" t="s">
        <v>972</v>
      </c>
      <c r="R728" t="s">
        <v>3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4</v>
      </c>
      <c r="Z728">
        <v>71.099999999999994</v>
      </c>
      <c r="AA728">
        <v>65.2</v>
      </c>
      <c r="AB728">
        <v>3.28</v>
      </c>
      <c r="AC728">
        <v>1.36</v>
      </c>
      <c r="AD728">
        <v>0.52</v>
      </c>
      <c r="AE728">
        <v>3.0649999999999999</v>
      </c>
      <c r="AF728">
        <v>-1.3779999999999999</v>
      </c>
      <c r="AG728">
        <v>7.28</v>
      </c>
      <c r="AH728">
        <v>7.58</v>
      </c>
      <c r="AI728">
        <v>-9.15</v>
      </c>
      <c r="AJ728">
        <v>23.8</v>
      </c>
      <c r="AK728">
        <v>-11.4</v>
      </c>
      <c r="AL728">
        <v>16.100000000000001</v>
      </c>
      <c r="AM728">
        <v>39.866</v>
      </c>
      <c r="AN728">
        <v>1765.71</v>
      </c>
      <c r="AO728" t="s">
        <v>998</v>
      </c>
    </row>
    <row r="729" spans="1:41">
      <c r="A729" t="s">
        <v>483</v>
      </c>
      <c r="B729" t="s">
        <v>3</v>
      </c>
      <c r="C729" t="s">
        <v>930</v>
      </c>
      <c r="D729" t="s">
        <v>169</v>
      </c>
      <c r="E729" t="s">
        <v>931</v>
      </c>
      <c r="F729" t="s">
        <v>94</v>
      </c>
      <c r="G729" t="s">
        <v>932</v>
      </c>
      <c r="H729">
        <v>58</v>
      </c>
      <c r="I729" t="s">
        <v>147</v>
      </c>
      <c r="J729" t="s">
        <v>104</v>
      </c>
      <c r="K729">
        <v>18</v>
      </c>
      <c r="L729">
        <v>2</v>
      </c>
      <c r="M729" t="s">
        <v>122</v>
      </c>
      <c r="N729">
        <v>0.91100000000000003</v>
      </c>
      <c r="O729" t="s">
        <v>210</v>
      </c>
      <c r="Q729" t="s">
        <v>972</v>
      </c>
      <c r="R729" t="s">
        <v>3</v>
      </c>
      <c r="S729">
        <v>0</v>
      </c>
      <c r="T729">
        <v>1</v>
      </c>
      <c r="U729">
        <v>1</v>
      </c>
      <c r="V729">
        <v>0</v>
      </c>
      <c r="W729">
        <v>0</v>
      </c>
      <c r="X729">
        <v>1</v>
      </c>
      <c r="Y729">
        <v>4</v>
      </c>
      <c r="Z729">
        <v>85</v>
      </c>
      <c r="AA729">
        <v>78.2</v>
      </c>
      <c r="AB729">
        <v>3.06</v>
      </c>
      <c r="AC729">
        <v>1.36</v>
      </c>
      <c r="AD729">
        <v>-1.3280000000000001</v>
      </c>
      <c r="AE729">
        <v>2.4980000000000002</v>
      </c>
      <c r="AF729">
        <v>-1.0740000000000001</v>
      </c>
      <c r="AG729">
        <v>7.08</v>
      </c>
      <c r="AH729">
        <v>-2.2400000000000002</v>
      </c>
      <c r="AI729">
        <v>4.59</v>
      </c>
      <c r="AJ729">
        <v>23.8</v>
      </c>
      <c r="AK729">
        <v>7.5</v>
      </c>
      <c r="AL729">
        <v>6.9</v>
      </c>
      <c r="AM729">
        <v>205.79900000000001</v>
      </c>
      <c r="AN729">
        <v>933.43899999999996</v>
      </c>
      <c r="AO729" t="s">
        <v>999</v>
      </c>
    </row>
    <row r="730" spans="1:41">
      <c r="A730" t="s">
        <v>483</v>
      </c>
      <c r="B730" t="s">
        <v>3</v>
      </c>
      <c r="C730" t="s">
        <v>930</v>
      </c>
      <c r="D730" t="s">
        <v>169</v>
      </c>
      <c r="E730" t="s">
        <v>931</v>
      </c>
      <c r="F730" t="s">
        <v>94</v>
      </c>
      <c r="G730" t="s">
        <v>932</v>
      </c>
      <c r="H730">
        <v>59</v>
      </c>
      <c r="I730" t="s">
        <v>96</v>
      </c>
      <c r="J730" t="s">
        <v>97</v>
      </c>
      <c r="K730">
        <v>18</v>
      </c>
      <c r="L730">
        <v>3</v>
      </c>
      <c r="M730" t="s">
        <v>505</v>
      </c>
      <c r="N730">
        <v>0.92300000000000004</v>
      </c>
      <c r="O730" t="s">
        <v>210</v>
      </c>
      <c r="Q730" t="s">
        <v>972</v>
      </c>
      <c r="R730" t="s">
        <v>3</v>
      </c>
      <c r="S730">
        <v>0</v>
      </c>
      <c r="T730">
        <v>2</v>
      </c>
      <c r="U730">
        <v>1</v>
      </c>
      <c r="V730">
        <v>0</v>
      </c>
      <c r="W730">
        <v>0</v>
      </c>
      <c r="X730">
        <v>1</v>
      </c>
      <c r="Y730">
        <v>4</v>
      </c>
      <c r="Z730">
        <v>85.2</v>
      </c>
      <c r="AA730">
        <v>77.5</v>
      </c>
      <c r="AB730">
        <v>3.31</v>
      </c>
      <c r="AC730">
        <v>1.5</v>
      </c>
      <c r="AD730">
        <v>-1.0780000000000001</v>
      </c>
      <c r="AE730">
        <v>3.552</v>
      </c>
      <c r="AF730">
        <v>-1.159</v>
      </c>
      <c r="AG730">
        <v>7.1539999999999999</v>
      </c>
      <c r="AH730">
        <v>0.97</v>
      </c>
      <c r="AI730">
        <v>9.61</v>
      </c>
      <c r="AJ730">
        <v>23.7</v>
      </c>
      <c r="AK730">
        <v>-4.5999999999999996</v>
      </c>
      <c r="AL730">
        <v>4.8</v>
      </c>
      <c r="AM730">
        <v>174.28299999999999</v>
      </c>
      <c r="AN730">
        <v>1749.69</v>
      </c>
      <c r="AO730" t="s">
        <v>1000</v>
      </c>
    </row>
    <row r="731" spans="1:41">
      <c r="A731" t="s">
        <v>483</v>
      </c>
      <c r="B731" t="s">
        <v>3</v>
      </c>
      <c r="C731" t="s">
        <v>930</v>
      </c>
      <c r="D731" t="s">
        <v>169</v>
      </c>
      <c r="E731" t="s">
        <v>931</v>
      </c>
      <c r="F731" t="s">
        <v>94</v>
      </c>
      <c r="G731" t="s">
        <v>932</v>
      </c>
      <c r="H731">
        <v>60</v>
      </c>
      <c r="I731" t="s">
        <v>159</v>
      </c>
      <c r="J731" t="s">
        <v>97</v>
      </c>
      <c r="K731">
        <v>18</v>
      </c>
      <c r="L731">
        <v>4</v>
      </c>
      <c r="M731" t="s">
        <v>499</v>
      </c>
      <c r="N731">
        <v>0.90100000000000002</v>
      </c>
      <c r="O731" t="s">
        <v>210</v>
      </c>
      <c r="Q731" t="s">
        <v>972</v>
      </c>
      <c r="R731" t="s">
        <v>3</v>
      </c>
      <c r="S731">
        <v>1</v>
      </c>
      <c r="T731">
        <v>2</v>
      </c>
      <c r="U731">
        <v>1</v>
      </c>
      <c r="V731">
        <v>0</v>
      </c>
      <c r="W731">
        <v>0</v>
      </c>
      <c r="X731">
        <v>1</v>
      </c>
      <c r="Y731">
        <v>4</v>
      </c>
      <c r="Z731">
        <v>73</v>
      </c>
      <c r="AA731">
        <v>67.2</v>
      </c>
      <c r="AB731">
        <v>3.45</v>
      </c>
      <c r="AC731">
        <v>1.55</v>
      </c>
      <c r="AD731">
        <v>2.1659999999999999</v>
      </c>
      <c r="AE731">
        <v>0.90700000000000003</v>
      </c>
      <c r="AF731">
        <v>-1.123</v>
      </c>
      <c r="AG731">
        <v>7.0339999999999998</v>
      </c>
      <c r="AH731">
        <v>6.87</v>
      </c>
      <c r="AI731">
        <v>-7.77</v>
      </c>
      <c r="AJ731">
        <v>23.8</v>
      </c>
      <c r="AK731">
        <v>-11.6</v>
      </c>
      <c r="AL731">
        <v>15.3</v>
      </c>
      <c r="AM731">
        <v>41.722000000000001</v>
      </c>
      <c r="AN731">
        <v>1572.91</v>
      </c>
      <c r="AO731" t="s">
        <v>1001</v>
      </c>
    </row>
    <row r="732" spans="1:41">
      <c r="A732" t="s">
        <v>483</v>
      </c>
      <c r="B732" t="s">
        <v>3</v>
      </c>
      <c r="C732" t="s">
        <v>930</v>
      </c>
      <c r="D732" t="s">
        <v>169</v>
      </c>
      <c r="E732" t="s">
        <v>931</v>
      </c>
      <c r="F732" t="s">
        <v>94</v>
      </c>
      <c r="G732" t="s">
        <v>932</v>
      </c>
      <c r="H732">
        <v>61</v>
      </c>
      <c r="I732" t="s">
        <v>107</v>
      </c>
      <c r="J732" t="s">
        <v>108</v>
      </c>
      <c r="K732">
        <v>18</v>
      </c>
      <c r="L732">
        <v>5</v>
      </c>
      <c r="M732" t="s">
        <v>115</v>
      </c>
      <c r="N732">
        <v>0.90200000000000002</v>
      </c>
      <c r="O732" t="s">
        <v>210</v>
      </c>
      <c r="P732" t="s">
        <v>141</v>
      </c>
      <c r="Q732" t="s">
        <v>972</v>
      </c>
      <c r="R732" t="s">
        <v>3</v>
      </c>
      <c r="S732">
        <v>2</v>
      </c>
      <c r="T732">
        <v>2</v>
      </c>
      <c r="U732">
        <v>1</v>
      </c>
      <c r="V732">
        <v>0</v>
      </c>
      <c r="W732">
        <v>0</v>
      </c>
      <c r="X732">
        <v>1</v>
      </c>
      <c r="Y732">
        <v>4</v>
      </c>
      <c r="Z732">
        <v>80</v>
      </c>
      <c r="AA732">
        <v>74.599999999999994</v>
      </c>
      <c r="AB732">
        <v>3.06</v>
      </c>
      <c r="AC732">
        <v>1.36</v>
      </c>
      <c r="AD732">
        <v>1.06</v>
      </c>
      <c r="AE732">
        <v>1.6839999999999999</v>
      </c>
      <c r="AF732">
        <v>-1.103</v>
      </c>
      <c r="AG732">
        <v>6.9080000000000004</v>
      </c>
      <c r="AH732">
        <v>5.86</v>
      </c>
      <c r="AI732">
        <v>2.4</v>
      </c>
      <c r="AJ732">
        <v>23.9</v>
      </c>
      <c r="AK732">
        <v>-16.2</v>
      </c>
      <c r="AL732">
        <v>9</v>
      </c>
      <c r="AM732">
        <v>112.74299999999999</v>
      </c>
      <c r="AN732">
        <v>1093.77</v>
      </c>
      <c r="AO732" t="s">
        <v>1002</v>
      </c>
    </row>
    <row r="733" spans="1:41">
      <c r="A733" t="s">
        <v>483</v>
      </c>
      <c r="B733" t="s">
        <v>3</v>
      </c>
      <c r="C733" t="s">
        <v>930</v>
      </c>
      <c r="D733" t="s">
        <v>169</v>
      </c>
      <c r="E733" t="s">
        <v>931</v>
      </c>
      <c r="F733" t="s">
        <v>94</v>
      </c>
      <c r="G733" t="s">
        <v>932</v>
      </c>
      <c r="H733">
        <v>62</v>
      </c>
      <c r="I733" t="s">
        <v>107</v>
      </c>
      <c r="J733" t="s">
        <v>108</v>
      </c>
      <c r="K733">
        <v>19</v>
      </c>
      <c r="L733">
        <v>1</v>
      </c>
      <c r="M733" t="s">
        <v>499</v>
      </c>
      <c r="N733">
        <v>0.90100000000000002</v>
      </c>
      <c r="O733" t="s">
        <v>210</v>
      </c>
      <c r="P733" t="s">
        <v>141</v>
      </c>
      <c r="Q733" t="s">
        <v>933</v>
      </c>
      <c r="R733" t="s">
        <v>3</v>
      </c>
      <c r="S733">
        <v>0</v>
      </c>
      <c r="T733">
        <v>0</v>
      </c>
      <c r="U733">
        <v>2</v>
      </c>
      <c r="V733">
        <v>0</v>
      </c>
      <c r="W733">
        <v>0</v>
      </c>
      <c r="X733">
        <v>1</v>
      </c>
      <c r="Y733">
        <v>4</v>
      </c>
      <c r="Z733">
        <v>72.2</v>
      </c>
      <c r="AA733">
        <v>66.8</v>
      </c>
      <c r="AB733">
        <v>3.3</v>
      </c>
      <c r="AC733">
        <v>1.51</v>
      </c>
      <c r="AD733">
        <v>0.45200000000000001</v>
      </c>
      <c r="AE733">
        <v>2.7919999999999998</v>
      </c>
      <c r="AF733">
        <v>-1.3029999999999999</v>
      </c>
      <c r="AG733">
        <v>7.226</v>
      </c>
      <c r="AH733">
        <v>8.42</v>
      </c>
      <c r="AI733">
        <v>-9.08</v>
      </c>
      <c r="AJ733">
        <v>23.8</v>
      </c>
      <c r="AK733">
        <v>-12.8</v>
      </c>
      <c r="AL733">
        <v>15.7</v>
      </c>
      <c r="AM733">
        <v>43.052999999999997</v>
      </c>
      <c r="AN733">
        <v>1886.28</v>
      </c>
      <c r="AO733" t="s">
        <v>1003</v>
      </c>
    </row>
    <row r="734" spans="1:41">
      <c r="A734" t="s">
        <v>1004</v>
      </c>
      <c r="B734" t="s">
        <v>3</v>
      </c>
      <c r="C734" t="s">
        <v>292</v>
      </c>
      <c r="D734" t="s">
        <v>169</v>
      </c>
      <c r="E734" t="s">
        <v>93</v>
      </c>
      <c r="F734" t="s">
        <v>94</v>
      </c>
      <c r="G734" t="s">
        <v>229</v>
      </c>
      <c r="H734">
        <v>1</v>
      </c>
      <c r="I734" t="s">
        <v>147</v>
      </c>
      <c r="J734" t="s">
        <v>104</v>
      </c>
      <c r="K734">
        <v>1</v>
      </c>
      <c r="L734">
        <v>1</v>
      </c>
      <c r="M734" t="s">
        <v>115</v>
      </c>
      <c r="N734">
        <v>0.90400000000000003</v>
      </c>
      <c r="O734" t="s">
        <v>210</v>
      </c>
      <c r="Q734" t="s">
        <v>1005</v>
      </c>
      <c r="R734" t="s">
        <v>3</v>
      </c>
      <c r="S734">
        <v>0</v>
      </c>
      <c r="T734">
        <v>0</v>
      </c>
      <c r="U734">
        <v>2</v>
      </c>
      <c r="V734">
        <v>0</v>
      </c>
      <c r="W734">
        <v>0</v>
      </c>
      <c r="X734">
        <v>0</v>
      </c>
      <c r="Y734">
        <v>8</v>
      </c>
      <c r="Z734">
        <v>87.2</v>
      </c>
      <c r="AA734">
        <v>79.7</v>
      </c>
      <c r="AB734">
        <v>3.8</v>
      </c>
      <c r="AC734">
        <v>1.85</v>
      </c>
      <c r="AD734">
        <v>0.48899999999999999</v>
      </c>
      <c r="AE734">
        <v>0.68400000000000005</v>
      </c>
      <c r="AF734">
        <v>-2.6</v>
      </c>
      <c r="AG734">
        <v>5.9009999999999998</v>
      </c>
      <c r="AH734">
        <v>3.5</v>
      </c>
      <c r="AI734">
        <v>4.96</v>
      </c>
      <c r="AJ734">
        <v>23.7</v>
      </c>
      <c r="AK734">
        <v>-15.2</v>
      </c>
      <c r="AL734">
        <v>6.8</v>
      </c>
      <c r="AM734">
        <v>145.02500000000001</v>
      </c>
      <c r="AN734">
        <v>1123.55</v>
      </c>
      <c r="AO734" t="s">
        <v>1006</v>
      </c>
    </row>
    <row r="735" spans="1:41">
      <c r="A735" t="s">
        <v>1004</v>
      </c>
      <c r="B735" t="s">
        <v>3</v>
      </c>
      <c r="C735" t="s">
        <v>292</v>
      </c>
      <c r="D735" t="s">
        <v>169</v>
      </c>
      <c r="E735" t="s">
        <v>93</v>
      </c>
      <c r="F735" t="s">
        <v>94</v>
      </c>
      <c r="G735" t="s">
        <v>229</v>
      </c>
      <c r="H735">
        <v>2</v>
      </c>
      <c r="I735" t="s">
        <v>96</v>
      </c>
      <c r="J735" t="s">
        <v>97</v>
      </c>
      <c r="K735">
        <v>1</v>
      </c>
      <c r="L735">
        <v>2</v>
      </c>
      <c r="M735" t="s">
        <v>115</v>
      </c>
      <c r="N735">
        <v>0.90800000000000003</v>
      </c>
      <c r="O735" t="s">
        <v>210</v>
      </c>
      <c r="Q735" t="s">
        <v>1005</v>
      </c>
      <c r="R735" t="s">
        <v>3</v>
      </c>
      <c r="S735">
        <v>0</v>
      </c>
      <c r="T735">
        <v>1</v>
      </c>
      <c r="U735">
        <v>2</v>
      </c>
      <c r="V735">
        <v>0</v>
      </c>
      <c r="W735">
        <v>0</v>
      </c>
      <c r="X735">
        <v>0</v>
      </c>
      <c r="Y735">
        <v>8</v>
      </c>
      <c r="Z735">
        <v>86.8</v>
      </c>
      <c r="AA735">
        <v>80.900000000000006</v>
      </c>
      <c r="AB735">
        <v>3.66</v>
      </c>
      <c r="AC735">
        <v>1.56</v>
      </c>
      <c r="AD735">
        <v>1.7</v>
      </c>
      <c r="AE735">
        <v>0.92900000000000005</v>
      </c>
      <c r="AF735">
        <v>-2.3879999999999999</v>
      </c>
      <c r="AG735">
        <v>5.8860000000000001</v>
      </c>
      <c r="AH735">
        <v>1.84</v>
      </c>
      <c r="AI735">
        <v>2.39</v>
      </c>
      <c r="AJ735">
        <v>23.9</v>
      </c>
      <c r="AK735">
        <v>-8.9</v>
      </c>
      <c r="AL735">
        <v>7.4</v>
      </c>
      <c r="AM735">
        <v>142.922</v>
      </c>
      <c r="AN735">
        <v>569.76700000000005</v>
      </c>
      <c r="AO735" t="s">
        <v>1007</v>
      </c>
    </row>
    <row r="736" spans="1:41">
      <c r="A736" t="s">
        <v>1004</v>
      </c>
      <c r="B736" t="s">
        <v>3</v>
      </c>
      <c r="C736" t="s">
        <v>292</v>
      </c>
      <c r="D736" t="s">
        <v>169</v>
      </c>
      <c r="E736" t="s">
        <v>93</v>
      </c>
      <c r="F736" t="s">
        <v>94</v>
      </c>
      <c r="G736" t="s">
        <v>229</v>
      </c>
      <c r="H736">
        <v>3</v>
      </c>
      <c r="I736" t="s">
        <v>127</v>
      </c>
      <c r="J736" t="s">
        <v>104</v>
      </c>
      <c r="K736">
        <v>1</v>
      </c>
      <c r="L736">
        <v>3</v>
      </c>
      <c r="M736" t="s">
        <v>115</v>
      </c>
      <c r="N736">
        <v>0.90600000000000003</v>
      </c>
      <c r="O736" t="s">
        <v>210</v>
      </c>
      <c r="Q736" t="s">
        <v>1005</v>
      </c>
      <c r="R736" t="s">
        <v>3</v>
      </c>
      <c r="S736">
        <v>1</v>
      </c>
      <c r="T736">
        <v>1</v>
      </c>
      <c r="U736">
        <v>2</v>
      </c>
      <c r="V736">
        <v>0</v>
      </c>
      <c r="W736">
        <v>0</v>
      </c>
      <c r="X736">
        <v>0</v>
      </c>
      <c r="Y736">
        <v>8</v>
      </c>
      <c r="Z736">
        <v>87.6</v>
      </c>
      <c r="AA736">
        <v>80.5</v>
      </c>
      <c r="AB736">
        <v>3.8</v>
      </c>
      <c r="AC736">
        <v>1.85</v>
      </c>
      <c r="AD736">
        <v>6.0000000000000001E-3</v>
      </c>
      <c r="AE736">
        <v>2.9550000000000001</v>
      </c>
      <c r="AF736">
        <v>-2.4969999999999999</v>
      </c>
      <c r="AG736">
        <v>5.97</v>
      </c>
      <c r="AH736">
        <v>4.8099999999999996</v>
      </c>
      <c r="AI736">
        <v>4.3099999999999996</v>
      </c>
      <c r="AJ736">
        <v>23.8</v>
      </c>
      <c r="AK736">
        <v>-19.3</v>
      </c>
      <c r="AL736">
        <v>6.6</v>
      </c>
      <c r="AM736">
        <v>132.19300000000001</v>
      </c>
      <c r="AN736">
        <v>1214.0899999999999</v>
      </c>
      <c r="AO736" t="s">
        <v>1008</v>
      </c>
    </row>
    <row r="737" spans="1:41">
      <c r="A737" t="s">
        <v>1004</v>
      </c>
      <c r="B737" t="s">
        <v>3</v>
      </c>
      <c r="C737" t="s">
        <v>292</v>
      </c>
      <c r="D737" t="s">
        <v>169</v>
      </c>
      <c r="E737" t="s">
        <v>93</v>
      </c>
      <c r="F737" t="s">
        <v>94</v>
      </c>
      <c r="G737" t="s">
        <v>229</v>
      </c>
      <c r="H737">
        <v>4</v>
      </c>
      <c r="I737" t="s">
        <v>96</v>
      </c>
      <c r="J737" t="s">
        <v>97</v>
      </c>
      <c r="K737">
        <v>1</v>
      </c>
      <c r="L737">
        <v>4</v>
      </c>
      <c r="M737" t="s">
        <v>1009</v>
      </c>
      <c r="N737">
        <v>0.90700000000000003</v>
      </c>
      <c r="O737" t="s">
        <v>210</v>
      </c>
      <c r="Q737" t="s">
        <v>1005</v>
      </c>
      <c r="R737" t="s">
        <v>3</v>
      </c>
      <c r="S737">
        <v>1</v>
      </c>
      <c r="T737">
        <v>2</v>
      </c>
      <c r="U737">
        <v>2</v>
      </c>
      <c r="V737">
        <v>0</v>
      </c>
      <c r="W737">
        <v>0</v>
      </c>
      <c r="X737">
        <v>0</v>
      </c>
      <c r="Y737">
        <v>8</v>
      </c>
      <c r="Z737">
        <v>96.1</v>
      </c>
      <c r="AA737">
        <v>87.7</v>
      </c>
      <c r="AB737">
        <v>3.6</v>
      </c>
      <c r="AC737">
        <v>1.55</v>
      </c>
      <c r="AD737">
        <v>-0.94799999999999995</v>
      </c>
      <c r="AE737">
        <v>4.0579999999999998</v>
      </c>
      <c r="AF737">
        <v>-2.621</v>
      </c>
      <c r="AG737">
        <v>5.92</v>
      </c>
      <c r="AH737">
        <v>-4.25</v>
      </c>
      <c r="AI737">
        <v>8.65</v>
      </c>
      <c r="AJ737">
        <v>23.7</v>
      </c>
      <c r="AK737">
        <v>24.2</v>
      </c>
      <c r="AL737">
        <v>3.5</v>
      </c>
      <c r="AM737">
        <v>206.04599999999999</v>
      </c>
      <c r="AN737">
        <v>1983.52</v>
      </c>
      <c r="AO737" t="s">
        <v>1010</v>
      </c>
    </row>
    <row r="738" spans="1:41">
      <c r="A738" t="s">
        <v>1004</v>
      </c>
      <c r="B738" t="s">
        <v>3</v>
      </c>
      <c r="C738" t="s">
        <v>292</v>
      </c>
      <c r="D738" t="s">
        <v>169</v>
      </c>
      <c r="E738" t="s">
        <v>93</v>
      </c>
      <c r="F738" t="s">
        <v>94</v>
      </c>
      <c r="G738" t="s">
        <v>229</v>
      </c>
      <c r="H738">
        <v>5</v>
      </c>
      <c r="I738" t="s">
        <v>107</v>
      </c>
      <c r="J738" t="s">
        <v>108</v>
      </c>
      <c r="K738">
        <v>1</v>
      </c>
      <c r="L738">
        <v>5</v>
      </c>
      <c r="M738" t="s">
        <v>1009</v>
      </c>
      <c r="N738">
        <v>0.90300000000000002</v>
      </c>
      <c r="O738" t="s">
        <v>210</v>
      </c>
      <c r="P738" t="s">
        <v>141</v>
      </c>
      <c r="Q738" t="s">
        <v>1005</v>
      </c>
      <c r="R738" t="s">
        <v>3</v>
      </c>
      <c r="S738">
        <v>2</v>
      </c>
      <c r="T738">
        <v>2</v>
      </c>
      <c r="U738">
        <v>2</v>
      </c>
      <c r="V738">
        <v>0</v>
      </c>
      <c r="W738">
        <v>0</v>
      </c>
      <c r="X738">
        <v>0</v>
      </c>
      <c r="Y738">
        <v>8</v>
      </c>
      <c r="Z738">
        <v>94.6</v>
      </c>
      <c r="AA738">
        <v>87.1</v>
      </c>
      <c r="AB738">
        <v>3.8</v>
      </c>
      <c r="AC738">
        <v>1.85</v>
      </c>
      <c r="AD738">
        <v>-0.23</v>
      </c>
      <c r="AE738">
        <v>3.742</v>
      </c>
      <c r="AF738">
        <v>-2.4809999999999999</v>
      </c>
      <c r="AG738">
        <v>5.9420000000000002</v>
      </c>
      <c r="AH738">
        <v>-6.63</v>
      </c>
      <c r="AI738">
        <v>8.4</v>
      </c>
      <c r="AJ738">
        <v>23.8</v>
      </c>
      <c r="AK738">
        <v>33.9</v>
      </c>
      <c r="AL738">
        <v>4.0999999999999996</v>
      </c>
      <c r="AM738">
        <v>218.166</v>
      </c>
      <c r="AN738">
        <v>2187.34</v>
      </c>
      <c r="AO738" t="s">
        <v>1011</v>
      </c>
    </row>
    <row r="739" spans="1:41">
      <c r="A739" t="s">
        <v>1004</v>
      </c>
      <c r="B739" t="s">
        <v>3</v>
      </c>
      <c r="C739" t="s">
        <v>292</v>
      </c>
      <c r="D739" t="s">
        <v>169</v>
      </c>
      <c r="E739" t="s">
        <v>93</v>
      </c>
      <c r="F739" t="s">
        <v>94</v>
      </c>
      <c r="G739" t="s">
        <v>229</v>
      </c>
      <c r="H739">
        <v>6</v>
      </c>
      <c r="I739" t="s">
        <v>147</v>
      </c>
      <c r="J739" t="s">
        <v>104</v>
      </c>
      <c r="K739">
        <v>2</v>
      </c>
      <c r="L739">
        <v>1</v>
      </c>
      <c r="M739" t="s">
        <v>115</v>
      </c>
      <c r="N739">
        <v>0.90400000000000003</v>
      </c>
      <c r="O739" t="s">
        <v>231</v>
      </c>
      <c r="Q739" t="s">
        <v>1012</v>
      </c>
      <c r="R739" t="s">
        <v>3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9</v>
      </c>
      <c r="Z739">
        <v>87</v>
      </c>
      <c r="AA739">
        <v>79.900000000000006</v>
      </c>
      <c r="AB739">
        <v>3.54</v>
      </c>
      <c r="AC739">
        <v>1.63</v>
      </c>
      <c r="AD739">
        <v>-0.128</v>
      </c>
      <c r="AE739">
        <v>2.9380000000000002</v>
      </c>
      <c r="AF739">
        <v>-2.6819999999999999</v>
      </c>
      <c r="AG739">
        <v>5.9619999999999997</v>
      </c>
      <c r="AH739">
        <v>3.58</v>
      </c>
      <c r="AI739">
        <v>3.95</v>
      </c>
      <c r="AJ739">
        <v>23.8</v>
      </c>
      <c r="AK739">
        <v>-14.8</v>
      </c>
      <c r="AL739">
        <v>6.7</v>
      </c>
      <c r="AM739">
        <v>138.10499999999999</v>
      </c>
      <c r="AN739">
        <v>997.34</v>
      </c>
      <c r="AO739" t="s">
        <v>1013</v>
      </c>
    </row>
    <row r="740" spans="1:41">
      <c r="A740" t="s">
        <v>1004</v>
      </c>
      <c r="B740" t="s">
        <v>3</v>
      </c>
      <c r="C740" t="s">
        <v>292</v>
      </c>
      <c r="D740" t="s">
        <v>169</v>
      </c>
      <c r="E740" t="s">
        <v>93</v>
      </c>
      <c r="F740" t="s">
        <v>94</v>
      </c>
      <c r="G740" t="s">
        <v>229</v>
      </c>
      <c r="H740">
        <v>7</v>
      </c>
      <c r="I740" t="s">
        <v>107</v>
      </c>
      <c r="J740" t="s">
        <v>108</v>
      </c>
      <c r="K740">
        <v>2</v>
      </c>
      <c r="L740">
        <v>2</v>
      </c>
      <c r="M740" t="s">
        <v>115</v>
      </c>
      <c r="N740">
        <v>0.91600000000000004</v>
      </c>
      <c r="O740" t="s">
        <v>231</v>
      </c>
      <c r="P740" t="s">
        <v>234</v>
      </c>
      <c r="Q740" t="s">
        <v>1012</v>
      </c>
      <c r="R740" t="s">
        <v>3</v>
      </c>
      <c r="S740">
        <v>0</v>
      </c>
      <c r="T740">
        <v>1</v>
      </c>
      <c r="U740">
        <v>0</v>
      </c>
      <c r="V740">
        <v>0</v>
      </c>
      <c r="W740">
        <v>0</v>
      </c>
      <c r="X740">
        <v>0</v>
      </c>
      <c r="Y740">
        <v>9</v>
      </c>
      <c r="Z740">
        <v>84.8</v>
      </c>
      <c r="AA740">
        <v>78.8</v>
      </c>
      <c r="AB740">
        <v>3.54</v>
      </c>
      <c r="AC740">
        <v>1.63</v>
      </c>
      <c r="AD740">
        <v>0.222</v>
      </c>
      <c r="AE740">
        <v>2.972</v>
      </c>
      <c r="AF740">
        <v>-2.6859999999999999</v>
      </c>
      <c r="AG740">
        <v>6.0119999999999996</v>
      </c>
      <c r="AH740">
        <v>3.47</v>
      </c>
      <c r="AI740">
        <v>1.9</v>
      </c>
      <c r="AJ740">
        <v>23.8</v>
      </c>
      <c r="AK740">
        <v>-12.5</v>
      </c>
      <c r="AL740">
        <v>7.8</v>
      </c>
      <c r="AM740">
        <v>119.274</v>
      </c>
      <c r="AN740">
        <v>729.02800000000002</v>
      </c>
      <c r="AO740" t="s">
        <v>1014</v>
      </c>
    </row>
    <row r="741" spans="1:41">
      <c r="A741" t="s">
        <v>1004</v>
      </c>
      <c r="B741" t="s">
        <v>3</v>
      </c>
      <c r="C741" t="s">
        <v>292</v>
      </c>
      <c r="D741" t="s">
        <v>169</v>
      </c>
      <c r="E741" t="s">
        <v>93</v>
      </c>
      <c r="F741" t="s">
        <v>94</v>
      </c>
      <c r="G741" t="s">
        <v>229</v>
      </c>
      <c r="H741">
        <v>8</v>
      </c>
      <c r="I741" t="s">
        <v>96</v>
      </c>
      <c r="J741" t="s">
        <v>97</v>
      </c>
      <c r="K741">
        <v>3</v>
      </c>
      <c r="L741">
        <v>1</v>
      </c>
      <c r="M741" t="s">
        <v>1009</v>
      </c>
      <c r="N741">
        <v>0.90300000000000002</v>
      </c>
      <c r="O741" t="s">
        <v>111</v>
      </c>
      <c r="Q741" t="s">
        <v>268</v>
      </c>
      <c r="R741" t="s">
        <v>3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9</v>
      </c>
      <c r="Z741">
        <v>93.9</v>
      </c>
      <c r="AA741">
        <v>85.4</v>
      </c>
      <c r="AB741">
        <v>3.74</v>
      </c>
      <c r="AC741">
        <v>1.74</v>
      </c>
      <c r="AD741">
        <v>1.208</v>
      </c>
      <c r="AE741">
        <v>2.008</v>
      </c>
      <c r="AF741">
        <v>-2.2839999999999998</v>
      </c>
      <c r="AG741">
        <v>5.7880000000000003</v>
      </c>
      <c r="AH741">
        <v>-6.58</v>
      </c>
      <c r="AI741">
        <v>11.44</v>
      </c>
      <c r="AJ741">
        <v>23.7</v>
      </c>
      <c r="AK741">
        <v>37</v>
      </c>
      <c r="AL741">
        <v>3.4</v>
      </c>
      <c r="AM741">
        <v>209.80799999999999</v>
      </c>
      <c r="AN741">
        <v>2629.29</v>
      </c>
      <c r="AO741" t="s">
        <v>1015</v>
      </c>
    </row>
    <row r="742" spans="1:41">
      <c r="A742" t="s">
        <v>1004</v>
      </c>
      <c r="B742" t="s">
        <v>3</v>
      </c>
      <c r="C742" t="s">
        <v>292</v>
      </c>
      <c r="D742" t="s">
        <v>169</v>
      </c>
      <c r="E742" t="s">
        <v>93</v>
      </c>
      <c r="F742" t="s">
        <v>94</v>
      </c>
      <c r="G742" t="s">
        <v>229</v>
      </c>
      <c r="H742">
        <v>9</v>
      </c>
      <c r="I742" t="s">
        <v>127</v>
      </c>
      <c r="J742" t="s">
        <v>104</v>
      </c>
      <c r="K742">
        <v>3</v>
      </c>
      <c r="L742">
        <v>2</v>
      </c>
      <c r="M742" t="s">
        <v>115</v>
      </c>
      <c r="N742">
        <v>0.91700000000000004</v>
      </c>
      <c r="O742" t="s">
        <v>111</v>
      </c>
      <c r="Q742" t="s">
        <v>268</v>
      </c>
      <c r="R742" t="s">
        <v>3</v>
      </c>
      <c r="S742">
        <v>1</v>
      </c>
      <c r="T742">
        <v>0</v>
      </c>
      <c r="U742">
        <v>1</v>
      </c>
      <c r="V742">
        <v>0</v>
      </c>
      <c r="W742">
        <v>0</v>
      </c>
      <c r="X742">
        <v>0</v>
      </c>
      <c r="Y742">
        <v>9</v>
      </c>
      <c r="Z742">
        <v>86.2</v>
      </c>
      <c r="AA742">
        <v>79</v>
      </c>
      <c r="AB742">
        <v>3.57</v>
      </c>
      <c r="AC742">
        <v>1.8</v>
      </c>
      <c r="AD742">
        <v>-0.64400000000000002</v>
      </c>
      <c r="AE742">
        <v>2.0539999999999998</v>
      </c>
      <c r="AF742">
        <v>-2.67</v>
      </c>
      <c r="AG742">
        <v>5.8659999999999997</v>
      </c>
      <c r="AH742">
        <v>5.05</v>
      </c>
      <c r="AI742">
        <v>0.85</v>
      </c>
      <c r="AJ742">
        <v>23.8</v>
      </c>
      <c r="AK742">
        <v>-15.5</v>
      </c>
      <c r="AL742">
        <v>8.3000000000000007</v>
      </c>
      <c r="AM742">
        <v>100.09399999999999</v>
      </c>
      <c r="AN742">
        <v>938.399</v>
      </c>
      <c r="AO742" t="s">
        <v>1016</v>
      </c>
    </row>
    <row r="743" spans="1:41">
      <c r="A743" t="s">
        <v>1004</v>
      </c>
      <c r="B743" t="s">
        <v>3</v>
      </c>
      <c r="C743" t="s">
        <v>292</v>
      </c>
      <c r="D743" t="s">
        <v>169</v>
      </c>
      <c r="E743" t="s">
        <v>93</v>
      </c>
      <c r="F743" t="s">
        <v>94</v>
      </c>
      <c r="G743" t="s">
        <v>229</v>
      </c>
      <c r="H743">
        <v>10</v>
      </c>
      <c r="I743" t="s">
        <v>107</v>
      </c>
      <c r="J743" t="s">
        <v>108</v>
      </c>
      <c r="K743">
        <v>3</v>
      </c>
      <c r="L743">
        <v>3</v>
      </c>
      <c r="M743" t="s">
        <v>115</v>
      </c>
      <c r="N743">
        <v>0.91700000000000004</v>
      </c>
      <c r="O743" t="s">
        <v>111</v>
      </c>
      <c r="P743" t="s">
        <v>112</v>
      </c>
      <c r="Q743" t="s">
        <v>268</v>
      </c>
      <c r="R743" t="s">
        <v>3</v>
      </c>
      <c r="S743">
        <v>1</v>
      </c>
      <c r="T743">
        <v>1</v>
      </c>
      <c r="U743">
        <v>1</v>
      </c>
      <c r="V743">
        <v>0</v>
      </c>
      <c r="W743">
        <v>0</v>
      </c>
      <c r="X743">
        <v>0</v>
      </c>
      <c r="Y743">
        <v>9</v>
      </c>
      <c r="Z743">
        <v>81.8</v>
      </c>
      <c r="AA743">
        <v>75.8</v>
      </c>
      <c r="AB743">
        <v>3.57</v>
      </c>
      <c r="AC743">
        <v>1.8</v>
      </c>
      <c r="AD743">
        <v>0.26400000000000001</v>
      </c>
      <c r="AE743">
        <v>2.4049999999999998</v>
      </c>
      <c r="AF743">
        <v>-2.484</v>
      </c>
      <c r="AG743">
        <v>5.9429999999999996</v>
      </c>
      <c r="AH743">
        <v>7.2</v>
      </c>
      <c r="AI743">
        <v>-1.44</v>
      </c>
      <c r="AJ743">
        <v>23.8</v>
      </c>
      <c r="AK743">
        <v>-18</v>
      </c>
      <c r="AL743">
        <v>10.1</v>
      </c>
      <c r="AM743">
        <v>79.055000000000007</v>
      </c>
      <c r="AN743">
        <v>1287.57</v>
      </c>
      <c r="AO743" t="s">
        <v>1017</v>
      </c>
    </row>
    <row r="744" spans="1:41">
      <c r="A744" t="s">
        <v>1004</v>
      </c>
      <c r="B744" t="s">
        <v>3</v>
      </c>
      <c r="C744" t="s">
        <v>1018</v>
      </c>
      <c r="D744" t="s">
        <v>169</v>
      </c>
      <c r="E744" t="s">
        <v>1019</v>
      </c>
      <c r="F744" t="s">
        <v>94</v>
      </c>
      <c r="G744" t="s">
        <v>229</v>
      </c>
      <c r="H744">
        <v>1</v>
      </c>
      <c r="I744" t="s">
        <v>96</v>
      </c>
      <c r="J744" t="s">
        <v>97</v>
      </c>
      <c r="K744">
        <v>1</v>
      </c>
      <c r="L744">
        <v>1</v>
      </c>
      <c r="M744" t="s">
        <v>1009</v>
      </c>
      <c r="N744">
        <v>0.878</v>
      </c>
      <c r="O744" t="s">
        <v>156</v>
      </c>
      <c r="Q744" t="s">
        <v>268</v>
      </c>
      <c r="R744" t="s">
        <v>3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9</v>
      </c>
      <c r="Z744">
        <v>93.4</v>
      </c>
      <c r="AA744">
        <v>85.3</v>
      </c>
      <c r="AB744">
        <v>3.62</v>
      </c>
      <c r="AC744">
        <v>1.66</v>
      </c>
      <c r="AD744">
        <v>0.77800000000000002</v>
      </c>
      <c r="AE744">
        <v>1.6919999999999999</v>
      </c>
      <c r="AF744">
        <v>-2.552</v>
      </c>
      <c r="AG744">
        <v>5.7919999999999998</v>
      </c>
      <c r="AH744">
        <v>-2.4</v>
      </c>
      <c r="AI744">
        <v>-3.66</v>
      </c>
      <c r="AJ744">
        <v>23.7</v>
      </c>
      <c r="AK744">
        <v>33.299999999999997</v>
      </c>
      <c r="AL744">
        <v>4.0999999999999996</v>
      </c>
      <c r="AM744">
        <v>215.20699999999999</v>
      </c>
      <c r="AN744">
        <v>2395.23</v>
      </c>
      <c r="AO744" t="s">
        <v>1020</v>
      </c>
    </row>
    <row r="745" spans="1:41">
      <c r="A745" t="s">
        <v>1004</v>
      </c>
      <c r="B745" t="s">
        <v>3</v>
      </c>
      <c r="C745" t="s">
        <v>1018</v>
      </c>
      <c r="D745" t="s">
        <v>169</v>
      </c>
      <c r="E745" t="s">
        <v>1019</v>
      </c>
      <c r="F745" t="s">
        <v>94</v>
      </c>
      <c r="G745" t="s">
        <v>229</v>
      </c>
      <c r="H745">
        <v>2</v>
      </c>
      <c r="I745" t="s">
        <v>147</v>
      </c>
      <c r="J745" t="s">
        <v>104</v>
      </c>
      <c r="K745">
        <v>1</v>
      </c>
      <c r="L745">
        <v>2</v>
      </c>
      <c r="M745" t="s">
        <v>1009</v>
      </c>
      <c r="N745">
        <v>0.86499999999999999</v>
      </c>
      <c r="O745" t="s">
        <v>156</v>
      </c>
      <c r="Q745" t="s">
        <v>268</v>
      </c>
      <c r="R745" t="s">
        <v>3</v>
      </c>
      <c r="S745">
        <v>1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9</v>
      </c>
      <c r="Z745">
        <v>93.8</v>
      </c>
      <c r="AA745">
        <v>85.8</v>
      </c>
      <c r="AB745">
        <v>3.57</v>
      </c>
      <c r="AC745">
        <v>1.8</v>
      </c>
      <c r="AD745">
        <v>-0.438</v>
      </c>
      <c r="AE745">
        <v>3.2589999999999999</v>
      </c>
      <c r="AF745">
        <v>-2.3849999999999998</v>
      </c>
      <c r="AG745">
        <v>5.9420000000000002</v>
      </c>
      <c r="AH745">
        <v>-1.47</v>
      </c>
      <c r="AI745">
        <v>-3.73</v>
      </c>
      <c r="AJ745">
        <v>23.7</v>
      </c>
      <c r="AK745">
        <v>21.5</v>
      </c>
      <c r="AL745">
        <v>3.8</v>
      </c>
      <c r="AM745">
        <v>205.52699999999999</v>
      </c>
      <c r="AN745">
        <v>1967.29</v>
      </c>
      <c r="AO745" t="s">
        <v>1021</v>
      </c>
    </row>
    <row r="746" spans="1:41">
      <c r="A746" t="s">
        <v>1004</v>
      </c>
      <c r="B746" t="s">
        <v>3</v>
      </c>
      <c r="C746" t="s">
        <v>1018</v>
      </c>
      <c r="D746" t="s">
        <v>169</v>
      </c>
      <c r="E746" t="s">
        <v>1019</v>
      </c>
      <c r="F746" t="s">
        <v>94</v>
      </c>
      <c r="G746" t="s">
        <v>229</v>
      </c>
      <c r="H746">
        <v>3</v>
      </c>
      <c r="I746" t="s">
        <v>127</v>
      </c>
      <c r="J746" t="s">
        <v>104</v>
      </c>
      <c r="K746">
        <v>1</v>
      </c>
      <c r="L746">
        <v>3</v>
      </c>
      <c r="M746" t="s">
        <v>1009</v>
      </c>
      <c r="N746">
        <v>0.86</v>
      </c>
      <c r="O746" t="s">
        <v>156</v>
      </c>
      <c r="Q746" t="s">
        <v>268</v>
      </c>
      <c r="R746" t="s">
        <v>3</v>
      </c>
      <c r="S746">
        <v>1</v>
      </c>
      <c r="T746">
        <v>1</v>
      </c>
      <c r="U746">
        <v>0</v>
      </c>
      <c r="V746">
        <v>0</v>
      </c>
      <c r="W746">
        <v>0</v>
      </c>
      <c r="X746">
        <v>0</v>
      </c>
      <c r="Y746">
        <v>9</v>
      </c>
      <c r="Z746">
        <v>94</v>
      </c>
      <c r="AA746">
        <v>84.9</v>
      </c>
      <c r="AB746">
        <v>3.57</v>
      </c>
      <c r="AC746">
        <v>1.8</v>
      </c>
      <c r="AD746">
        <v>-1.2789999999999999</v>
      </c>
      <c r="AE746">
        <v>2.8439999999999999</v>
      </c>
      <c r="AF746">
        <v>-2.2570000000000001</v>
      </c>
      <c r="AG746">
        <v>6.1109999999999998</v>
      </c>
      <c r="AH746">
        <v>-1.33</v>
      </c>
      <c r="AI746">
        <v>-3.6</v>
      </c>
      <c r="AJ746">
        <v>23.7</v>
      </c>
      <c r="AK746">
        <v>20.2</v>
      </c>
      <c r="AL746">
        <v>3.6</v>
      </c>
      <c r="AM746">
        <v>200.321</v>
      </c>
      <c r="AN746">
        <v>2047.37</v>
      </c>
      <c r="AO746" t="s">
        <v>1022</v>
      </c>
    </row>
    <row r="747" spans="1:41">
      <c r="A747" t="s">
        <v>1004</v>
      </c>
      <c r="B747" t="s">
        <v>3</v>
      </c>
      <c r="C747" t="s">
        <v>1018</v>
      </c>
      <c r="D747" t="s">
        <v>169</v>
      </c>
      <c r="E747" t="s">
        <v>1019</v>
      </c>
      <c r="F747" t="s">
        <v>94</v>
      </c>
      <c r="G747" t="s">
        <v>229</v>
      </c>
      <c r="H747">
        <v>4</v>
      </c>
      <c r="I747" t="s">
        <v>96</v>
      </c>
      <c r="J747" t="s">
        <v>97</v>
      </c>
      <c r="K747">
        <v>1</v>
      </c>
      <c r="L747">
        <v>4</v>
      </c>
      <c r="M747" t="s">
        <v>115</v>
      </c>
      <c r="N747">
        <v>0.91300000000000003</v>
      </c>
      <c r="O747" t="s">
        <v>156</v>
      </c>
      <c r="Q747" t="s">
        <v>268</v>
      </c>
      <c r="R747" t="s">
        <v>3</v>
      </c>
      <c r="S747">
        <v>1</v>
      </c>
      <c r="T747">
        <v>2</v>
      </c>
      <c r="U747">
        <v>0</v>
      </c>
      <c r="V747">
        <v>0</v>
      </c>
      <c r="W747">
        <v>0</v>
      </c>
      <c r="X747">
        <v>0</v>
      </c>
      <c r="Y747">
        <v>9</v>
      </c>
      <c r="Z747">
        <v>79.5</v>
      </c>
      <c r="AA747">
        <v>74.2</v>
      </c>
      <c r="AB747">
        <v>3.62</v>
      </c>
      <c r="AC747">
        <v>1.71</v>
      </c>
      <c r="AD747">
        <v>1.6539999999999999</v>
      </c>
      <c r="AE747">
        <v>1.7609999999999999</v>
      </c>
      <c r="AF747">
        <v>-2.2320000000000002</v>
      </c>
      <c r="AG747">
        <v>6.33</v>
      </c>
      <c r="AH747">
        <v>2.65</v>
      </c>
      <c r="AI747">
        <v>-11.91</v>
      </c>
      <c r="AJ747">
        <v>23.9</v>
      </c>
      <c r="AK747">
        <v>-12.5</v>
      </c>
      <c r="AL747">
        <v>11.5</v>
      </c>
      <c r="AM747">
        <v>53.195999999999998</v>
      </c>
      <c r="AN747">
        <v>1143.1500000000001</v>
      </c>
      <c r="AO747" t="s">
        <v>1023</v>
      </c>
    </row>
    <row r="748" spans="1:41">
      <c r="A748" t="s">
        <v>1004</v>
      </c>
      <c r="B748" t="s">
        <v>3</v>
      </c>
      <c r="C748" t="s">
        <v>1018</v>
      </c>
      <c r="D748" t="s">
        <v>169</v>
      </c>
      <c r="E748" t="s">
        <v>1019</v>
      </c>
      <c r="F748" t="s">
        <v>94</v>
      </c>
      <c r="G748" t="s">
        <v>229</v>
      </c>
      <c r="H748">
        <v>5</v>
      </c>
      <c r="I748" t="s">
        <v>127</v>
      </c>
      <c r="J748" t="s">
        <v>104</v>
      </c>
      <c r="K748">
        <v>1</v>
      </c>
      <c r="L748">
        <v>5</v>
      </c>
      <c r="M748" t="s">
        <v>1009</v>
      </c>
      <c r="N748">
        <v>0.89</v>
      </c>
      <c r="O748" t="s">
        <v>156</v>
      </c>
      <c r="Q748" t="s">
        <v>268</v>
      </c>
      <c r="R748" t="s">
        <v>3</v>
      </c>
      <c r="S748">
        <v>2</v>
      </c>
      <c r="T748">
        <v>2</v>
      </c>
      <c r="U748">
        <v>0</v>
      </c>
      <c r="V748">
        <v>0</v>
      </c>
      <c r="W748">
        <v>0</v>
      </c>
      <c r="X748">
        <v>0</v>
      </c>
      <c r="Y748">
        <v>9</v>
      </c>
      <c r="Z748">
        <v>95.6</v>
      </c>
      <c r="AA748">
        <v>87.4</v>
      </c>
      <c r="AB748">
        <v>3.57</v>
      </c>
      <c r="AC748">
        <v>1.8</v>
      </c>
      <c r="AD748">
        <v>0.42599999999999999</v>
      </c>
      <c r="AE748">
        <v>3.2349999999999999</v>
      </c>
      <c r="AF748">
        <v>-2.4900000000000002</v>
      </c>
      <c r="AG748">
        <v>5.7990000000000004</v>
      </c>
      <c r="AH748">
        <v>-0.73</v>
      </c>
      <c r="AI748">
        <v>-4.29</v>
      </c>
      <c r="AJ748">
        <v>23.7</v>
      </c>
      <c r="AK748">
        <v>9.6999999999999993</v>
      </c>
      <c r="AL748">
        <v>4.0999999999999996</v>
      </c>
      <c r="AM748">
        <v>201.929</v>
      </c>
      <c r="AN748">
        <v>1515.02</v>
      </c>
      <c r="AO748" t="s">
        <v>1024</v>
      </c>
    </row>
    <row r="749" spans="1:41">
      <c r="A749" t="s">
        <v>1004</v>
      </c>
      <c r="B749" t="s">
        <v>3</v>
      </c>
      <c r="C749" t="s">
        <v>1018</v>
      </c>
      <c r="D749" t="s">
        <v>169</v>
      </c>
      <c r="E749" t="s">
        <v>1019</v>
      </c>
      <c r="F749" t="s">
        <v>94</v>
      </c>
      <c r="G749" t="s">
        <v>229</v>
      </c>
      <c r="H749">
        <v>6</v>
      </c>
      <c r="I749" t="s">
        <v>96</v>
      </c>
      <c r="J749" t="s">
        <v>97</v>
      </c>
      <c r="K749">
        <v>1</v>
      </c>
      <c r="L749">
        <v>6</v>
      </c>
      <c r="M749" t="s">
        <v>115</v>
      </c>
      <c r="N749">
        <v>0.91500000000000004</v>
      </c>
      <c r="O749" t="s">
        <v>156</v>
      </c>
      <c r="Q749" t="s">
        <v>268</v>
      </c>
      <c r="R749" t="s">
        <v>3</v>
      </c>
      <c r="S749">
        <v>2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9</v>
      </c>
      <c r="Z749">
        <v>81.8</v>
      </c>
      <c r="AA749">
        <v>75.400000000000006</v>
      </c>
      <c r="AB749">
        <v>3.62</v>
      </c>
      <c r="AC749">
        <v>1.71</v>
      </c>
      <c r="AD749">
        <v>0.88600000000000001</v>
      </c>
      <c r="AE749">
        <v>3.516</v>
      </c>
      <c r="AF749">
        <v>-2.2229999999999999</v>
      </c>
      <c r="AG749">
        <v>6.4820000000000002</v>
      </c>
      <c r="AH749">
        <v>1.42</v>
      </c>
      <c r="AI749">
        <v>-9.1199999999999992</v>
      </c>
      <c r="AJ749">
        <v>23.8</v>
      </c>
      <c r="AK749">
        <v>-8.8000000000000007</v>
      </c>
      <c r="AL749">
        <v>8.6999999999999993</v>
      </c>
      <c r="AM749">
        <v>115.81399999999999</v>
      </c>
      <c r="AN749">
        <v>475.09100000000001</v>
      </c>
      <c r="AO749" t="s">
        <v>1025</v>
      </c>
    </row>
    <row r="750" spans="1:41">
      <c r="A750" t="s">
        <v>1004</v>
      </c>
      <c r="B750" t="s">
        <v>3</v>
      </c>
      <c r="C750" t="s">
        <v>1018</v>
      </c>
      <c r="D750" t="s">
        <v>169</v>
      </c>
      <c r="E750" t="s">
        <v>1019</v>
      </c>
      <c r="F750" t="s">
        <v>94</v>
      </c>
      <c r="G750" t="s">
        <v>229</v>
      </c>
      <c r="H750">
        <v>7</v>
      </c>
      <c r="I750" t="s">
        <v>127</v>
      </c>
      <c r="J750" t="s">
        <v>104</v>
      </c>
      <c r="K750">
        <v>1</v>
      </c>
      <c r="L750">
        <v>7</v>
      </c>
      <c r="M750" t="s">
        <v>1009</v>
      </c>
      <c r="N750">
        <v>0.84799999999999998</v>
      </c>
      <c r="O750" t="s">
        <v>156</v>
      </c>
      <c r="Q750" t="s">
        <v>268</v>
      </c>
      <c r="R750" t="s">
        <v>3</v>
      </c>
      <c r="S750">
        <v>3</v>
      </c>
      <c r="T750">
        <v>2</v>
      </c>
      <c r="U750">
        <v>0</v>
      </c>
      <c r="V750">
        <v>0</v>
      </c>
      <c r="W750">
        <v>0</v>
      </c>
      <c r="X750">
        <v>0</v>
      </c>
      <c r="Y750">
        <v>9</v>
      </c>
      <c r="Z750">
        <v>93.3</v>
      </c>
      <c r="AA750">
        <v>84.9</v>
      </c>
      <c r="AB750">
        <v>3.57</v>
      </c>
      <c r="AC750">
        <v>1.8</v>
      </c>
      <c r="AD750">
        <v>-0.91800000000000004</v>
      </c>
      <c r="AE750">
        <v>3.9460000000000002</v>
      </c>
      <c r="AF750">
        <v>-2.5529999999999999</v>
      </c>
      <c r="AG750">
        <v>6.0389999999999997</v>
      </c>
      <c r="AH750">
        <v>-0.79</v>
      </c>
      <c r="AI750">
        <v>-3.17</v>
      </c>
      <c r="AJ750">
        <v>23.7</v>
      </c>
      <c r="AK750">
        <v>13.9</v>
      </c>
      <c r="AL750">
        <v>3.1</v>
      </c>
      <c r="AM750">
        <v>193.60300000000001</v>
      </c>
      <c r="AN750">
        <v>2105.09</v>
      </c>
      <c r="AO750" t="s">
        <v>1026</v>
      </c>
    </row>
    <row r="751" spans="1:41">
      <c r="A751" t="s">
        <v>1004</v>
      </c>
      <c r="B751" t="s">
        <v>3</v>
      </c>
      <c r="C751" t="s">
        <v>1018</v>
      </c>
      <c r="D751" t="s">
        <v>169</v>
      </c>
      <c r="E751" t="s">
        <v>1019</v>
      </c>
      <c r="F751" t="s">
        <v>94</v>
      </c>
      <c r="G751" t="s">
        <v>229</v>
      </c>
      <c r="H751">
        <v>8</v>
      </c>
      <c r="I751" t="s">
        <v>120</v>
      </c>
      <c r="J751" t="s">
        <v>108</v>
      </c>
      <c r="K751">
        <v>1</v>
      </c>
      <c r="L751">
        <v>8</v>
      </c>
      <c r="M751" t="s">
        <v>1009</v>
      </c>
      <c r="N751">
        <v>0.88500000000000001</v>
      </c>
      <c r="O751" t="s">
        <v>156</v>
      </c>
      <c r="P751" t="s">
        <v>141</v>
      </c>
      <c r="Q751" t="s">
        <v>268</v>
      </c>
      <c r="R751" t="s">
        <v>3</v>
      </c>
      <c r="S751">
        <v>3</v>
      </c>
      <c r="T751">
        <v>2</v>
      </c>
      <c r="U751">
        <v>0</v>
      </c>
      <c r="V751">
        <v>0</v>
      </c>
      <c r="W751">
        <v>0</v>
      </c>
      <c r="X751">
        <v>0</v>
      </c>
      <c r="Y751">
        <v>9</v>
      </c>
      <c r="Z751">
        <v>95.8</v>
      </c>
      <c r="AA751">
        <v>87.6</v>
      </c>
      <c r="AB751">
        <v>3.57</v>
      </c>
      <c r="AC751">
        <v>1.8</v>
      </c>
      <c r="AD751">
        <v>0.73899999999999999</v>
      </c>
      <c r="AE751">
        <v>2.1989999999999998</v>
      </c>
      <c r="AF751">
        <v>-2.2789999999999999</v>
      </c>
      <c r="AG751">
        <v>5.86</v>
      </c>
      <c r="AH751">
        <v>-0.19</v>
      </c>
      <c r="AI751">
        <v>-3.38</v>
      </c>
      <c r="AJ751">
        <v>23.8</v>
      </c>
      <c r="AK751">
        <v>3.2</v>
      </c>
      <c r="AL751">
        <v>3.2</v>
      </c>
      <c r="AM751">
        <v>188.953</v>
      </c>
      <c r="AN751">
        <v>1946.9</v>
      </c>
      <c r="AO751" t="s">
        <v>1027</v>
      </c>
    </row>
    <row r="752" spans="1:41">
      <c r="A752" t="s">
        <v>1004</v>
      </c>
      <c r="B752" t="s">
        <v>3</v>
      </c>
      <c r="C752" t="s">
        <v>1018</v>
      </c>
      <c r="D752" t="s">
        <v>169</v>
      </c>
      <c r="E752" t="s">
        <v>1019</v>
      </c>
      <c r="F752" t="s">
        <v>94</v>
      </c>
      <c r="G752" t="s">
        <v>229</v>
      </c>
      <c r="H752">
        <v>9</v>
      </c>
      <c r="I752" t="s">
        <v>96</v>
      </c>
      <c r="J752" t="s">
        <v>97</v>
      </c>
      <c r="K752">
        <v>2</v>
      </c>
      <c r="L752">
        <v>1</v>
      </c>
      <c r="M752" t="s">
        <v>1009</v>
      </c>
      <c r="N752">
        <v>0.84399999999999997</v>
      </c>
      <c r="O752" t="s">
        <v>356</v>
      </c>
      <c r="Q752" t="s">
        <v>232</v>
      </c>
      <c r="R752" t="s">
        <v>3</v>
      </c>
      <c r="S752">
        <v>0</v>
      </c>
      <c r="T752">
        <v>0</v>
      </c>
      <c r="U752">
        <v>0</v>
      </c>
      <c r="V752">
        <v>1</v>
      </c>
      <c r="W752">
        <v>0</v>
      </c>
      <c r="X752">
        <v>0</v>
      </c>
      <c r="Y752">
        <v>9</v>
      </c>
      <c r="Z752">
        <v>92.9</v>
      </c>
      <c r="AA752">
        <v>84.4</v>
      </c>
      <c r="AB752">
        <v>3.52</v>
      </c>
      <c r="AC752">
        <v>1.51</v>
      </c>
      <c r="AD752">
        <v>-0.28299999999999997</v>
      </c>
      <c r="AE752">
        <v>1.109</v>
      </c>
      <c r="AF752">
        <v>-2.5259999999999998</v>
      </c>
      <c r="AG752">
        <v>5.9850000000000003</v>
      </c>
      <c r="AH752">
        <v>-2.46</v>
      </c>
      <c r="AI752">
        <v>-4.74</v>
      </c>
      <c r="AJ752">
        <v>23.7</v>
      </c>
      <c r="AK752">
        <v>27.4</v>
      </c>
      <c r="AL752">
        <v>5</v>
      </c>
      <c r="AM752">
        <v>220.631</v>
      </c>
      <c r="AN752">
        <v>2041.59</v>
      </c>
      <c r="AO752" t="s">
        <v>1028</v>
      </c>
    </row>
    <row r="753" spans="1:41">
      <c r="A753" t="s">
        <v>1004</v>
      </c>
      <c r="B753" t="s">
        <v>3</v>
      </c>
      <c r="C753" t="s">
        <v>1018</v>
      </c>
      <c r="D753" t="s">
        <v>169</v>
      </c>
      <c r="E753" t="s">
        <v>1019</v>
      </c>
      <c r="F753" t="s">
        <v>94</v>
      </c>
      <c r="G753" t="s">
        <v>229</v>
      </c>
      <c r="H753">
        <v>10</v>
      </c>
      <c r="I753" t="s">
        <v>96</v>
      </c>
      <c r="J753" t="s">
        <v>97</v>
      </c>
      <c r="K753">
        <v>2</v>
      </c>
      <c r="L753">
        <v>2</v>
      </c>
      <c r="M753" t="s">
        <v>115</v>
      </c>
      <c r="N753">
        <v>0.91700000000000004</v>
      </c>
      <c r="O753" t="s">
        <v>356</v>
      </c>
      <c r="Q753" t="s">
        <v>232</v>
      </c>
      <c r="R753" t="s">
        <v>3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9</v>
      </c>
      <c r="Z753">
        <v>83</v>
      </c>
      <c r="AA753">
        <v>76.599999999999994</v>
      </c>
      <c r="AB753">
        <v>3.51</v>
      </c>
      <c r="AC753">
        <v>1.56</v>
      </c>
      <c r="AD753">
        <v>0.05</v>
      </c>
      <c r="AE753">
        <v>1.1160000000000001</v>
      </c>
      <c r="AF753">
        <v>-2.669</v>
      </c>
      <c r="AG753">
        <v>6.2949999999999999</v>
      </c>
      <c r="AH753">
        <v>1.61</v>
      </c>
      <c r="AI753">
        <v>-8.2799999999999994</v>
      </c>
      <c r="AJ753">
        <v>23.8</v>
      </c>
      <c r="AK753">
        <v>-11</v>
      </c>
      <c r="AL753">
        <v>8</v>
      </c>
      <c r="AM753">
        <v>137.53399999999999</v>
      </c>
      <c r="AN753">
        <v>799.11300000000006</v>
      </c>
      <c r="AO753" t="s">
        <v>1029</v>
      </c>
    </row>
    <row r="754" spans="1:41">
      <c r="A754" t="s">
        <v>1004</v>
      </c>
      <c r="B754" t="s">
        <v>3</v>
      </c>
      <c r="C754" t="s">
        <v>1018</v>
      </c>
      <c r="D754" t="s">
        <v>169</v>
      </c>
      <c r="E754" t="s">
        <v>1019</v>
      </c>
      <c r="F754" t="s">
        <v>94</v>
      </c>
      <c r="G754" t="s">
        <v>229</v>
      </c>
      <c r="H754">
        <v>11</v>
      </c>
      <c r="I754" t="s">
        <v>127</v>
      </c>
      <c r="J754" t="s">
        <v>104</v>
      </c>
      <c r="K754">
        <v>2</v>
      </c>
      <c r="L754">
        <v>3</v>
      </c>
      <c r="M754" t="s">
        <v>1009</v>
      </c>
      <c r="N754">
        <v>0.85499999999999998</v>
      </c>
      <c r="O754" t="s">
        <v>356</v>
      </c>
      <c r="Q754" t="s">
        <v>232</v>
      </c>
      <c r="R754" t="s">
        <v>3</v>
      </c>
      <c r="S754">
        <v>2</v>
      </c>
      <c r="T754">
        <v>0</v>
      </c>
      <c r="U754">
        <v>0</v>
      </c>
      <c r="V754">
        <v>1</v>
      </c>
      <c r="W754">
        <v>0</v>
      </c>
      <c r="X754">
        <v>0</v>
      </c>
      <c r="Y754">
        <v>9</v>
      </c>
      <c r="Z754">
        <v>93.4</v>
      </c>
      <c r="AA754">
        <v>84.8</v>
      </c>
      <c r="AB754">
        <v>3.39</v>
      </c>
      <c r="AC754">
        <v>1.58</v>
      </c>
      <c r="AD754">
        <v>-0.71699999999999997</v>
      </c>
      <c r="AE754">
        <v>3.6749999999999998</v>
      </c>
      <c r="AF754">
        <v>-2.4180000000000001</v>
      </c>
      <c r="AG754">
        <v>6.21</v>
      </c>
      <c r="AH754">
        <v>-1.26</v>
      </c>
      <c r="AI754">
        <v>-3.89</v>
      </c>
      <c r="AJ754">
        <v>23.7</v>
      </c>
      <c r="AK754">
        <v>18</v>
      </c>
      <c r="AL754">
        <v>3.8</v>
      </c>
      <c r="AM754">
        <v>202.809</v>
      </c>
      <c r="AN754">
        <v>1882.2</v>
      </c>
      <c r="AO754" t="s">
        <v>1030</v>
      </c>
    </row>
    <row r="755" spans="1:41">
      <c r="A755" t="s">
        <v>1004</v>
      </c>
      <c r="B755" t="s">
        <v>3</v>
      </c>
      <c r="C755" t="s">
        <v>1018</v>
      </c>
      <c r="D755" t="s">
        <v>169</v>
      </c>
      <c r="E755" t="s">
        <v>1019</v>
      </c>
      <c r="F755" t="s">
        <v>94</v>
      </c>
      <c r="G755" t="s">
        <v>229</v>
      </c>
      <c r="H755">
        <v>12</v>
      </c>
      <c r="I755" t="s">
        <v>96</v>
      </c>
      <c r="J755" t="s">
        <v>97</v>
      </c>
      <c r="K755">
        <v>2</v>
      </c>
      <c r="L755">
        <v>4</v>
      </c>
      <c r="M755" t="s">
        <v>115</v>
      </c>
      <c r="N755">
        <v>0.91700000000000004</v>
      </c>
      <c r="O755" t="s">
        <v>356</v>
      </c>
      <c r="Q755" t="s">
        <v>232</v>
      </c>
      <c r="R755" t="s">
        <v>3</v>
      </c>
      <c r="S755">
        <v>2</v>
      </c>
      <c r="T755">
        <v>1</v>
      </c>
      <c r="U755">
        <v>0</v>
      </c>
      <c r="V755">
        <v>1</v>
      </c>
      <c r="W755">
        <v>0</v>
      </c>
      <c r="X755">
        <v>0</v>
      </c>
      <c r="Y755">
        <v>9</v>
      </c>
      <c r="Z755">
        <v>84.6</v>
      </c>
      <c r="AA755">
        <v>78</v>
      </c>
      <c r="AB755">
        <v>3.51</v>
      </c>
      <c r="AC755">
        <v>1.55</v>
      </c>
      <c r="AD755">
        <v>1.7000000000000001E-2</v>
      </c>
      <c r="AE755">
        <v>3.5840000000000001</v>
      </c>
      <c r="AF755">
        <v>-2.7290000000000001</v>
      </c>
      <c r="AG755">
        <v>6.1159999999999997</v>
      </c>
      <c r="AH755">
        <v>2.08</v>
      </c>
      <c r="AI755">
        <v>-8.3699999999999992</v>
      </c>
      <c r="AJ755">
        <v>23.8</v>
      </c>
      <c r="AK755">
        <v>-14</v>
      </c>
      <c r="AL755">
        <v>8.1</v>
      </c>
      <c r="AM755">
        <v>107.455</v>
      </c>
      <c r="AN755">
        <v>793.52800000000002</v>
      </c>
      <c r="AO755" t="s">
        <v>1031</v>
      </c>
    </row>
    <row r="756" spans="1:41">
      <c r="A756" t="s">
        <v>1004</v>
      </c>
      <c r="B756" t="s">
        <v>3</v>
      </c>
      <c r="C756" t="s">
        <v>1018</v>
      </c>
      <c r="D756" t="s">
        <v>169</v>
      </c>
      <c r="E756" t="s">
        <v>1019</v>
      </c>
      <c r="F756" t="s">
        <v>94</v>
      </c>
      <c r="G756" t="s">
        <v>229</v>
      </c>
      <c r="H756">
        <v>13</v>
      </c>
      <c r="I756" t="s">
        <v>127</v>
      </c>
      <c r="J756" t="s">
        <v>104</v>
      </c>
      <c r="K756">
        <v>2</v>
      </c>
      <c r="L756">
        <v>5</v>
      </c>
      <c r="M756" t="s">
        <v>1009</v>
      </c>
      <c r="N756">
        <v>0.86399999999999999</v>
      </c>
      <c r="O756" t="s">
        <v>356</v>
      </c>
      <c r="Q756" t="s">
        <v>232</v>
      </c>
      <c r="R756" t="s">
        <v>3</v>
      </c>
      <c r="S756">
        <v>3</v>
      </c>
      <c r="T756">
        <v>1</v>
      </c>
      <c r="U756">
        <v>0</v>
      </c>
      <c r="V756">
        <v>1</v>
      </c>
      <c r="W756">
        <v>1</v>
      </c>
      <c r="X756">
        <v>0</v>
      </c>
      <c r="Y756">
        <v>9</v>
      </c>
      <c r="Z756">
        <v>94.1</v>
      </c>
      <c r="AA756">
        <v>85.4</v>
      </c>
      <c r="AB756">
        <v>3.39</v>
      </c>
      <c r="AC756">
        <v>1.58</v>
      </c>
      <c r="AD756">
        <v>-0.38</v>
      </c>
      <c r="AE756">
        <v>2.0139999999999998</v>
      </c>
      <c r="AF756">
        <v>-2.6589999999999998</v>
      </c>
      <c r="AG756">
        <v>5.8559999999999999</v>
      </c>
      <c r="AH756">
        <v>-1.36</v>
      </c>
      <c r="AI756">
        <v>-4.72</v>
      </c>
      <c r="AJ756">
        <v>23.7</v>
      </c>
      <c r="AK756">
        <v>16.100000000000001</v>
      </c>
      <c r="AL756">
        <v>4.5999999999999996</v>
      </c>
      <c r="AM756">
        <v>210.322</v>
      </c>
      <c r="AN756">
        <v>1631.14</v>
      </c>
      <c r="AO756" t="s">
        <v>1032</v>
      </c>
    </row>
    <row r="757" spans="1:41">
      <c r="A757" t="s">
        <v>1004</v>
      </c>
      <c r="B757" t="s">
        <v>3</v>
      </c>
      <c r="C757" t="s">
        <v>1018</v>
      </c>
      <c r="D757" t="s">
        <v>169</v>
      </c>
      <c r="E757" t="s">
        <v>1019</v>
      </c>
      <c r="F757" t="s">
        <v>94</v>
      </c>
      <c r="G757" t="s">
        <v>229</v>
      </c>
      <c r="H757">
        <v>14</v>
      </c>
      <c r="I757" t="s">
        <v>194</v>
      </c>
      <c r="J757" t="s">
        <v>108</v>
      </c>
      <c r="K757">
        <v>2</v>
      </c>
      <c r="L757">
        <v>6</v>
      </c>
      <c r="M757" t="s">
        <v>1009</v>
      </c>
      <c r="N757">
        <v>0.879</v>
      </c>
      <c r="O757" t="s">
        <v>356</v>
      </c>
      <c r="P757" t="s">
        <v>109</v>
      </c>
      <c r="Q757" t="s">
        <v>232</v>
      </c>
      <c r="R757" t="s">
        <v>3</v>
      </c>
      <c r="S757">
        <v>3</v>
      </c>
      <c r="T757">
        <v>2</v>
      </c>
      <c r="U757">
        <v>0</v>
      </c>
      <c r="V757">
        <v>1</v>
      </c>
      <c r="W757">
        <v>1</v>
      </c>
      <c r="X757">
        <v>0</v>
      </c>
      <c r="Y757">
        <v>9</v>
      </c>
      <c r="Z757">
        <v>93.7</v>
      </c>
      <c r="AA757">
        <v>85.3</v>
      </c>
      <c r="AB757">
        <v>3.39</v>
      </c>
      <c r="AC757">
        <v>1.58</v>
      </c>
      <c r="AD757">
        <v>-0.28000000000000003</v>
      </c>
      <c r="AE757">
        <v>2.6909999999999998</v>
      </c>
      <c r="AF757">
        <v>-2.742</v>
      </c>
      <c r="AG757">
        <v>5.9020000000000001</v>
      </c>
      <c r="AH757">
        <v>-2.06</v>
      </c>
      <c r="AI757">
        <v>-3.46</v>
      </c>
      <c r="AJ757">
        <v>23.7</v>
      </c>
      <c r="AK757">
        <v>30.8</v>
      </c>
      <c r="AL757">
        <v>3.8</v>
      </c>
      <c r="AM757">
        <v>210.64599999999999</v>
      </c>
      <c r="AN757">
        <v>2291.9899999999998</v>
      </c>
      <c r="AO757" t="s">
        <v>1033</v>
      </c>
    </row>
    <row r="758" spans="1:41">
      <c r="A758" t="s">
        <v>1004</v>
      </c>
      <c r="B758" t="s">
        <v>3</v>
      </c>
      <c r="C758" t="s">
        <v>1018</v>
      </c>
      <c r="D758" t="s">
        <v>169</v>
      </c>
      <c r="E758" t="s">
        <v>1019</v>
      </c>
      <c r="F758" t="s">
        <v>94</v>
      </c>
      <c r="G758" t="s">
        <v>229</v>
      </c>
      <c r="H758">
        <v>15</v>
      </c>
      <c r="I758" t="s">
        <v>96</v>
      </c>
      <c r="J758" t="s">
        <v>97</v>
      </c>
      <c r="K758">
        <v>3</v>
      </c>
      <c r="L758">
        <v>1</v>
      </c>
      <c r="M758" t="s">
        <v>115</v>
      </c>
      <c r="N758">
        <v>0.91700000000000004</v>
      </c>
      <c r="O758" t="s">
        <v>210</v>
      </c>
      <c r="Q758" t="s">
        <v>1034</v>
      </c>
      <c r="R758" t="s">
        <v>90</v>
      </c>
      <c r="S758">
        <v>0</v>
      </c>
      <c r="T758">
        <v>0</v>
      </c>
      <c r="U758">
        <v>0</v>
      </c>
      <c r="V758">
        <v>0</v>
      </c>
      <c r="W758">
        <v>1</v>
      </c>
      <c r="X758">
        <v>0</v>
      </c>
      <c r="Y758">
        <v>9</v>
      </c>
      <c r="Z758">
        <v>85.1</v>
      </c>
      <c r="AA758">
        <v>78.8</v>
      </c>
      <c r="AB758">
        <v>3.63</v>
      </c>
      <c r="AC758">
        <v>1.82</v>
      </c>
      <c r="AD758">
        <v>-1.28</v>
      </c>
      <c r="AE758">
        <v>2.3780000000000001</v>
      </c>
      <c r="AF758">
        <v>-2.77</v>
      </c>
      <c r="AG758">
        <v>6.31</v>
      </c>
      <c r="AH758">
        <v>1.34</v>
      </c>
      <c r="AI758">
        <v>-7.37</v>
      </c>
      <c r="AJ758">
        <v>23.8</v>
      </c>
      <c r="AK758">
        <v>-10.199999999999999</v>
      </c>
      <c r="AL758">
        <v>7.1</v>
      </c>
      <c r="AM758">
        <v>143.87700000000001</v>
      </c>
      <c r="AN758">
        <v>864.83500000000004</v>
      </c>
      <c r="AO758" t="s">
        <v>1035</v>
      </c>
    </row>
    <row r="759" spans="1:41">
      <c r="A759" t="s">
        <v>1004</v>
      </c>
      <c r="B759" t="s">
        <v>3</v>
      </c>
      <c r="C759" t="s">
        <v>1018</v>
      </c>
      <c r="D759" t="s">
        <v>169</v>
      </c>
      <c r="E759" t="s">
        <v>1019</v>
      </c>
      <c r="F759" t="s">
        <v>94</v>
      </c>
      <c r="G759" t="s">
        <v>229</v>
      </c>
      <c r="H759">
        <v>16</v>
      </c>
      <c r="I759" t="s">
        <v>127</v>
      </c>
      <c r="J759" t="s">
        <v>104</v>
      </c>
      <c r="K759">
        <v>3</v>
      </c>
      <c r="L759">
        <v>2</v>
      </c>
      <c r="M759" t="s">
        <v>1009</v>
      </c>
      <c r="N759">
        <v>0.85</v>
      </c>
      <c r="O759" t="s">
        <v>210</v>
      </c>
      <c r="Q759" t="s">
        <v>1034</v>
      </c>
      <c r="R759" t="s">
        <v>90</v>
      </c>
      <c r="S759">
        <v>1</v>
      </c>
      <c r="T759">
        <v>0</v>
      </c>
      <c r="U759">
        <v>0</v>
      </c>
      <c r="V759">
        <v>0</v>
      </c>
      <c r="W759">
        <v>1</v>
      </c>
      <c r="X759">
        <v>0</v>
      </c>
      <c r="Y759">
        <v>9</v>
      </c>
      <c r="Z759">
        <v>93.3</v>
      </c>
      <c r="AA759">
        <v>85.3</v>
      </c>
      <c r="AB759">
        <v>3.55</v>
      </c>
      <c r="AC759">
        <v>1.91</v>
      </c>
      <c r="AD759">
        <v>-0.432</v>
      </c>
      <c r="AE759">
        <v>2.117</v>
      </c>
      <c r="AF759">
        <v>-2.5259999999999998</v>
      </c>
      <c r="AG759">
        <v>5.8949999999999996</v>
      </c>
      <c r="AH759">
        <v>-1.67</v>
      </c>
      <c r="AI759">
        <v>-3.6</v>
      </c>
      <c r="AJ759">
        <v>23.7</v>
      </c>
      <c r="AK759">
        <v>24.8</v>
      </c>
      <c r="AL759">
        <v>3.7</v>
      </c>
      <c r="AM759">
        <v>205.81700000000001</v>
      </c>
      <c r="AN759">
        <v>2168.54</v>
      </c>
      <c r="AO759" t="s">
        <v>1036</v>
      </c>
    </row>
    <row r="760" spans="1:41">
      <c r="A760" t="s">
        <v>1004</v>
      </c>
      <c r="B760" t="s">
        <v>3</v>
      </c>
      <c r="C760" t="s">
        <v>1018</v>
      </c>
      <c r="D760" t="s">
        <v>169</v>
      </c>
      <c r="E760" t="s">
        <v>1019</v>
      </c>
      <c r="F760" t="s">
        <v>94</v>
      </c>
      <c r="G760" t="s">
        <v>229</v>
      </c>
      <c r="H760">
        <v>17</v>
      </c>
      <c r="I760" t="s">
        <v>127</v>
      </c>
      <c r="J760" t="s">
        <v>104</v>
      </c>
      <c r="K760">
        <v>3</v>
      </c>
      <c r="L760">
        <v>3</v>
      </c>
      <c r="M760" t="s">
        <v>1009</v>
      </c>
      <c r="N760">
        <v>0.88500000000000001</v>
      </c>
      <c r="O760" t="s">
        <v>210</v>
      </c>
      <c r="Q760" t="s">
        <v>1034</v>
      </c>
      <c r="R760" t="s">
        <v>90</v>
      </c>
      <c r="S760">
        <v>1</v>
      </c>
      <c r="T760">
        <v>1</v>
      </c>
      <c r="U760">
        <v>0</v>
      </c>
      <c r="V760">
        <v>0</v>
      </c>
      <c r="W760">
        <v>1</v>
      </c>
      <c r="X760">
        <v>0</v>
      </c>
      <c r="Y760">
        <v>9</v>
      </c>
      <c r="Z760">
        <v>94.5</v>
      </c>
      <c r="AA760">
        <v>85.5</v>
      </c>
      <c r="AB760">
        <v>3.55</v>
      </c>
      <c r="AC760">
        <v>1.91</v>
      </c>
      <c r="AD760">
        <v>-0.81499999999999995</v>
      </c>
      <c r="AE760">
        <v>2.5049999999999999</v>
      </c>
      <c r="AF760">
        <v>-2.6869999999999998</v>
      </c>
      <c r="AG760">
        <v>5.9450000000000003</v>
      </c>
      <c r="AH760">
        <v>-1.82</v>
      </c>
      <c r="AI760">
        <v>-3.25</v>
      </c>
      <c r="AJ760">
        <v>23.7</v>
      </c>
      <c r="AK760">
        <v>29.2</v>
      </c>
      <c r="AL760">
        <v>3.5</v>
      </c>
      <c r="AM760">
        <v>206.18600000000001</v>
      </c>
      <c r="AN760">
        <v>2312.9499999999998</v>
      </c>
      <c r="AO760" t="s">
        <v>1037</v>
      </c>
    </row>
    <row r="761" spans="1:41">
      <c r="A761" t="s">
        <v>1004</v>
      </c>
      <c r="B761" t="s">
        <v>3</v>
      </c>
      <c r="C761" t="s">
        <v>1018</v>
      </c>
      <c r="D761" t="s">
        <v>169</v>
      </c>
      <c r="E761" t="s">
        <v>1019</v>
      </c>
      <c r="F761" t="s">
        <v>94</v>
      </c>
      <c r="G761" t="s">
        <v>229</v>
      </c>
      <c r="H761">
        <v>18</v>
      </c>
      <c r="I761" t="s">
        <v>127</v>
      </c>
      <c r="J761" t="s">
        <v>104</v>
      </c>
      <c r="K761">
        <v>3</v>
      </c>
      <c r="L761">
        <v>4</v>
      </c>
      <c r="M761" t="s">
        <v>1009</v>
      </c>
      <c r="N761">
        <v>0.871</v>
      </c>
      <c r="O761" t="s">
        <v>210</v>
      </c>
      <c r="Q761" t="s">
        <v>1034</v>
      </c>
      <c r="R761" t="s">
        <v>90</v>
      </c>
      <c r="S761">
        <v>1</v>
      </c>
      <c r="T761">
        <v>2</v>
      </c>
      <c r="U761">
        <v>0</v>
      </c>
      <c r="V761">
        <v>0</v>
      </c>
      <c r="W761">
        <v>1</v>
      </c>
      <c r="X761">
        <v>0</v>
      </c>
      <c r="Y761">
        <v>9</v>
      </c>
      <c r="Z761">
        <v>93.9</v>
      </c>
      <c r="AA761">
        <v>85.6</v>
      </c>
      <c r="AB761">
        <v>3.55</v>
      </c>
      <c r="AC761">
        <v>1.91</v>
      </c>
      <c r="AD761">
        <v>-0.83599999999999997</v>
      </c>
      <c r="AE761">
        <v>3.4569999999999999</v>
      </c>
      <c r="AF761">
        <v>-2.67</v>
      </c>
      <c r="AG761">
        <v>5.9880000000000004</v>
      </c>
      <c r="AH761">
        <v>-2.2200000000000002</v>
      </c>
      <c r="AI761">
        <v>-5.38</v>
      </c>
      <c r="AJ761">
        <v>23.7</v>
      </c>
      <c r="AK761">
        <v>22.5</v>
      </c>
      <c r="AL761">
        <v>5.5</v>
      </c>
      <c r="AM761">
        <v>230.899</v>
      </c>
      <c r="AN761">
        <v>1550.66</v>
      </c>
      <c r="AO761" t="s">
        <v>1038</v>
      </c>
    </row>
    <row r="762" spans="1:41">
      <c r="A762" t="s">
        <v>1004</v>
      </c>
      <c r="B762" t="s">
        <v>3</v>
      </c>
      <c r="C762" t="s">
        <v>1018</v>
      </c>
      <c r="D762" t="s">
        <v>169</v>
      </c>
      <c r="E762" t="s">
        <v>1019</v>
      </c>
      <c r="F762" t="s">
        <v>94</v>
      </c>
      <c r="G762" t="s">
        <v>229</v>
      </c>
      <c r="H762">
        <v>19</v>
      </c>
      <c r="I762" t="s">
        <v>127</v>
      </c>
      <c r="J762" t="s">
        <v>104</v>
      </c>
      <c r="K762">
        <v>3</v>
      </c>
      <c r="L762">
        <v>5</v>
      </c>
      <c r="M762" t="s">
        <v>115</v>
      </c>
      <c r="N762">
        <v>0.91600000000000004</v>
      </c>
      <c r="O762" t="s">
        <v>210</v>
      </c>
      <c r="Q762" t="s">
        <v>1034</v>
      </c>
      <c r="R762" t="s">
        <v>90</v>
      </c>
      <c r="S762">
        <v>1</v>
      </c>
      <c r="T762">
        <v>2</v>
      </c>
      <c r="U762">
        <v>0</v>
      </c>
      <c r="V762">
        <v>0</v>
      </c>
      <c r="W762">
        <v>1</v>
      </c>
      <c r="X762">
        <v>0</v>
      </c>
      <c r="Y762">
        <v>9</v>
      </c>
      <c r="Z762">
        <v>83.7</v>
      </c>
      <c r="AA762">
        <v>77.2</v>
      </c>
      <c r="AB762">
        <v>3.55</v>
      </c>
      <c r="AC762">
        <v>1.91</v>
      </c>
      <c r="AD762">
        <v>0.26900000000000002</v>
      </c>
      <c r="AE762">
        <v>2.343</v>
      </c>
      <c r="AF762">
        <v>-2.532</v>
      </c>
      <c r="AG762">
        <v>6.2830000000000004</v>
      </c>
      <c r="AH762">
        <v>0.92</v>
      </c>
      <c r="AI762">
        <v>-8.23</v>
      </c>
      <c r="AJ762">
        <v>23.8</v>
      </c>
      <c r="AK762">
        <v>-6.4</v>
      </c>
      <c r="AL762">
        <v>7.8</v>
      </c>
      <c r="AM762">
        <v>152.65</v>
      </c>
      <c r="AN762">
        <v>528.93600000000004</v>
      </c>
      <c r="AO762" t="s">
        <v>1039</v>
      </c>
    </row>
    <row r="763" spans="1:41">
      <c r="A763" t="s">
        <v>1004</v>
      </c>
      <c r="B763" t="s">
        <v>3</v>
      </c>
      <c r="C763" t="s">
        <v>1018</v>
      </c>
      <c r="D763" t="s">
        <v>169</v>
      </c>
      <c r="E763" t="s">
        <v>1019</v>
      </c>
      <c r="F763" t="s">
        <v>94</v>
      </c>
      <c r="G763" t="s">
        <v>229</v>
      </c>
      <c r="H763">
        <v>20</v>
      </c>
      <c r="I763" t="s">
        <v>127</v>
      </c>
      <c r="J763" t="s">
        <v>104</v>
      </c>
      <c r="K763">
        <v>3</v>
      </c>
      <c r="L763">
        <v>6</v>
      </c>
      <c r="M763" t="s">
        <v>1009</v>
      </c>
      <c r="N763">
        <v>0.875</v>
      </c>
      <c r="O763" t="s">
        <v>210</v>
      </c>
      <c r="Q763" t="s">
        <v>1034</v>
      </c>
      <c r="R763" t="s">
        <v>90</v>
      </c>
      <c r="S763">
        <v>1</v>
      </c>
      <c r="T763">
        <v>2</v>
      </c>
      <c r="U763">
        <v>0</v>
      </c>
      <c r="V763">
        <v>0</v>
      </c>
      <c r="W763">
        <v>1</v>
      </c>
      <c r="X763">
        <v>0</v>
      </c>
      <c r="Y763">
        <v>9</v>
      </c>
      <c r="Z763">
        <v>93.8</v>
      </c>
      <c r="AA763">
        <v>84.8</v>
      </c>
      <c r="AB763">
        <v>3.55</v>
      </c>
      <c r="AC763">
        <v>1.91</v>
      </c>
      <c r="AD763">
        <v>0.20399999999999999</v>
      </c>
      <c r="AE763">
        <v>3.3820000000000001</v>
      </c>
      <c r="AF763">
        <v>-2.5619999999999998</v>
      </c>
      <c r="AG763">
        <v>5.8860000000000001</v>
      </c>
      <c r="AH763">
        <v>-1.49</v>
      </c>
      <c r="AI763">
        <v>-5.34</v>
      </c>
      <c r="AJ763">
        <v>23.7</v>
      </c>
      <c r="AK763">
        <v>15.6</v>
      </c>
      <c r="AL763">
        <v>5.2</v>
      </c>
      <c r="AM763">
        <v>221.66300000000001</v>
      </c>
      <c r="AN763">
        <v>1389.66</v>
      </c>
      <c r="AO763" t="s">
        <v>1040</v>
      </c>
    </row>
    <row r="764" spans="1:41">
      <c r="A764" t="s">
        <v>1004</v>
      </c>
      <c r="B764" t="s">
        <v>3</v>
      </c>
      <c r="C764" t="s">
        <v>1018</v>
      </c>
      <c r="D764" t="s">
        <v>169</v>
      </c>
      <c r="E764" t="s">
        <v>1019</v>
      </c>
      <c r="F764" t="s">
        <v>94</v>
      </c>
      <c r="G764" t="s">
        <v>229</v>
      </c>
      <c r="H764">
        <v>21</v>
      </c>
      <c r="I764" t="s">
        <v>159</v>
      </c>
      <c r="J764" t="s">
        <v>97</v>
      </c>
      <c r="K764">
        <v>3</v>
      </c>
      <c r="L764">
        <v>7</v>
      </c>
      <c r="M764" t="s">
        <v>115</v>
      </c>
      <c r="N764">
        <v>0.90200000000000002</v>
      </c>
      <c r="O764" t="s">
        <v>210</v>
      </c>
      <c r="Q764" t="s">
        <v>1034</v>
      </c>
      <c r="R764" t="s">
        <v>90</v>
      </c>
      <c r="S764">
        <v>1</v>
      </c>
      <c r="T764">
        <v>2</v>
      </c>
      <c r="U764">
        <v>0</v>
      </c>
      <c r="V764">
        <v>0</v>
      </c>
      <c r="W764">
        <v>1</v>
      </c>
      <c r="X764">
        <v>0</v>
      </c>
      <c r="Y764">
        <v>9</v>
      </c>
      <c r="Z764">
        <v>83.5</v>
      </c>
      <c r="AA764">
        <v>77.099999999999994</v>
      </c>
      <c r="AB764">
        <v>3.56</v>
      </c>
      <c r="AC764">
        <v>1.75</v>
      </c>
      <c r="AD764">
        <v>-1.4E-2</v>
      </c>
      <c r="AE764">
        <v>0.82199999999999995</v>
      </c>
      <c r="AF764">
        <v>-2.4079999999999999</v>
      </c>
      <c r="AG764">
        <v>6.1210000000000004</v>
      </c>
      <c r="AH764">
        <v>-1.83</v>
      </c>
      <c r="AI764">
        <v>-7.48</v>
      </c>
      <c r="AJ764">
        <v>23.8</v>
      </c>
      <c r="AK764">
        <v>13.7</v>
      </c>
      <c r="AL764">
        <v>7.3</v>
      </c>
      <c r="AM764">
        <v>226.00299999999999</v>
      </c>
      <c r="AN764">
        <v>1280.6600000000001</v>
      </c>
      <c r="AO764" t="s">
        <v>1041</v>
      </c>
    </row>
    <row r="765" spans="1:41">
      <c r="A765" t="s">
        <v>1004</v>
      </c>
      <c r="B765" t="s">
        <v>3</v>
      </c>
      <c r="C765" t="s">
        <v>1018</v>
      </c>
      <c r="D765" t="s">
        <v>169</v>
      </c>
      <c r="E765" t="s">
        <v>1019</v>
      </c>
      <c r="F765" t="s">
        <v>94</v>
      </c>
      <c r="G765" t="s">
        <v>229</v>
      </c>
      <c r="H765">
        <v>22</v>
      </c>
      <c r="I765" t="s">
        <v>96</v>
      </c>
      <c r="J765" t="s">
        <v>97</v>
      </c>
      <c r="K765">
        <v>3</v>
      </c>
      <c r="L765">
        <v>8</v>
      </c>
      <c r="M765" t="s">
        <v>1009</v>
      </c>
      <c r="N765">
        <v>0.877</v>
      </c>
      <c r="O765" t="s">
        <v>210</v>
      </c>
      <c r="Q765" t="s">
        <v>1034</v>
      </c>
      <c r="R765" t="s">
        <v>90</v>
      </c>
      <c r="S765">
        <v>2</v>
      </c>
      <c r="T765">
        <v>2</v>
      </c>
      <c r="U765">
        <v>0</v>
      </c>
      <c r="V765">
        <v>0</v>
      </c>
      <c r="W765">
        <v>1</v>
      </c>
      <c r="X765">
        <v>0</v>
      </c>
      <c r="Y765">
        <v>9</v>
      </c>
      <c r="Z765">
        <v>94</v>
      </c>
      <c r="AA765">
        <v>85.2</v>
      </c>
      <c r="AB765">
        <v>3.55</v>
      </c>
      <c r="AC765">
        <v>1.91</v>
      </c>
      <c r="AD765">
        <v>0.94899999999999995</v>
      </c>
      <c r="AE765">
        <v>2.5</v>
      </c>
      <c r="AF765">
        <v>-2.5059999999999998</v>
      </c>
      <c r="AG765">
        <v>5.8360000000000003</v>
      </c>
      <c r="AH765">
        <v>-1.24</v>
      </c>
      <c r="AI765">
        <v>-5.03</v>
      </c>
      <c r="AJ765">
        <v>23.7</v>
      </c>
      <c r="AK765">
        <v>13.8</v>
      </c>
      <c r="AL765">
        <v>4.9000000000000004</v>
      </c>
      <c r="AM765">
        <v>214.45599999999999</v>
      </c>
      <c r="AN765">
        <v>1504.81</v>
      </c>
      <c r="AO765" t="s">
        <v>1042</v>
      </c>
    </row>
    <row r="766" spans="1:41">
      <c r="A766" t="s">
        <v>1004</v>
      </c>
      <c r="B766" t="s">
        <v>3</v>
      </c>
      <c r="C766" t="s">
        <v>1018</v>
      </c>
      <c r="D766" t="s">
        <v>169</v>
      </c>
      <c r="E766" t="s">
        <v>1019</v>
      </c>
      <c r="F766" t="s">
        <v>94</v>
      </c>
      <c r="G766" t="s">
        <v>229</v>
      </c>
      <c r="H766">
        <v>23</v>
      </c>
      <c r="I766" t="s">
        <v>107</v>
      </c>
      <c r="J766" t="s">
        <v>108</v>
      </c>
      <c r="K766">
        <v>3</v>
      </c>
      <c r="L766">
        <v>9</v>
      </c>
      <c r="M766" t="s">
        <v>1009</v>
      </c>
      <c r="N766">
        <v>0.82899999999999996</v>
      </c>
      <c r="O766" t="s">
        <v>210</v>
      </c>
      <c r="P766" t="s">
        <v>141</v>
      </c>
      <c r="Q766" t="s">
        <v>1034</v>
      </c>
      <c r="R766" t="s">
        <v>90</v>
      </c>
      <c r="S766">
        <v>3</v>
      </c>
      <c r="T766">
        <v>2</v>
      </c>
      <c r="U766">
        <v>0</v>
      </c>
      <c r="V766">
        <v>0</v>
      </c>
      <c r="W766">
        <v>1</v>
      </c>
      <c r="X766">
        <v>0</v>
      </c>
      <c r="Y766">
        <v>9</v>
      </c>
      <c r="Z766">
        <v>93</v>
      </c>
      <c r="AA766">
        <v>84.5</v>
      </c>
      <c r="AB766">
        <v>3.55</v>
      </c>
      <c r="AC766">
        <v>1.91</v>
      </c>
      <c r="AD766">
        <v>-0.96</v>
      </c>
      <c r="AE766">
        <v>3.6040000000000001</v>
      </c>
      <c r="AF766">
        <v>-2.65</v>
      </c>
      <c r="AG766">
        <v>6.0330000000000004</v>
      </c>
      <c r="AH766">
        <v>-0.95</v>
      </c>
      <c r="AI766">
        <v>-4.41</v>
      </c>
      <c r="AJ766">
        <v>23.7</v>
      </c>
      <c r="AK766">
        <v>12.1</v>
      </c>
      <c r="AL766">
        <v>4.2</v>
      </c>
      <c r="AM766">
        <v>200.946</v>
      </c>
      <c r="AN766">
        <v>1608.06</v>
      </c>
      <c r="AO766" t="s">
        <v>1043</v>
      </c>
    </row>
    <row r="767" spans="1:41">
      <c r="A767" t="s">
        <v>1004</v>
      </c>
      <c r="B767" t="s">
        <v>3</v>
      </c>
      <c r="C767" t="s">
        <v>1018</v>
      </c>
      <c r="D767" t="s">
        <v>169</v>
      </c>
      <c r="E767" t="s">
        <v>1019</v>
      </c>
      <c r="F767" t="s">
        <v>94</v>
      </c>
      <c r="G767" t="s">
        <v>229</v>
      </c>
      <c r="H767">
        <v>24</v>
      </c>
      <c r="I767" t="s">
        <v>103</v>
      </c>
      <c r="J767" t="s">
        <v>104</v>
      </c>
      <c r="K767">
        <v>4</v>
      </c>
      <c r="L767">
        <v>1</v>
      </c>
      <c r="M767" t="s">
        <v>1009</v>
      </c>
      <c r="N767">
        <v>0.89400000000000002</v>
      </c>
      <c r="O767" t="s">
        <v>123</v>
      </c>
      <c r="Q767" t="s">
        <v>1044</v>
      </c>
      <c r="R767" t="s">
        <v>3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9</v>
      </c>
      <c r="Z767">
        <v>94.3</v>
      </c>
      <c r="AA767">
        <v>86.2</v>
      </c>
      <c r="AB767">
        <v>3.27</v>
      </c>
      <c r="AC767">
        <v>1.53</v>
      </c>
      <c r="AD767">
        <v>0.67500000000000004</v>
      </c>
      <c r="AE767">
        <v>2.9209999999999998</v>
      </c>
      <c r="AF767">
        <v>-2.5640000000000001</v>
      </c>
      <c r="AG767">
        <v>5.9210000000000003</v>
      </c>
      <c r="AH767">
        <v>-2.36</v>
      </c>
      <c r="AI767">
        <v>-3.48</v>
      </c>
      <c r="AJ767">
        <v>23.7</v>
      </c>
      <c r="AK767">
        <v>34.200000000000003</v>
      </c>
      <c r="AL767">
        <v>4</v>
      </c>
      <c r="AM767">
        <v>215.727</v>
      </c>
      <c r="AN767">
        <v>2349.39</v>
      </c>
      <c r="AO767" t="s">
        <v>1045</v>
      </c>
    </row>
    <row r="768" spans="1:41">
      <c r="A768" t="s">
        <v>1004</v>
      </c>
      <c r="B768" t="s">
        <v>3</v>
      </c>
      <c r="C768" t="s">
        <v>1018</v>
      </c>
      <c r="D768" t="s">
        <v>169</v>
      </c>
      <c r="E768" t="s">
        <v>1019</v>
      </c>
      <c r="F768" t="s">
        <v>94</v>
      </c>
      <c r="G768" t="s">
        <v>229</v>
      </c>
      <c r="H768">
        <v>25</v>
      </c>
      <c r="I768" t="s">
        <v>103</v>
      </c>
      <c r="J768" t="s">
        <v>104</v>
      </c>
      <c r="K768">
        <v>4</v>
      </c>
      <c r="L768">
        <v>2</v>
      </c>
      <c r="M768" t="s">
        <v>115</v>
      </c>
      <c r="N768">
        <v>0.91700000000000004</v>
      </c>
      <c r="O768" t="s">
        <v>123</v>
      </c>
      <c r="Q768" t="s">
        <v>1044</v>
      </c>
      <c r="R768" t="s">
        <v>3</v>
      </c>
      <c r="S768">
        <v>0</v>
      </c>
      <c r="T768">
        <v>1</v>
      </c>
      <c r="U768">
        <v>1</v>
      </c>
      <c r="V768">
        <v>0</v>
      </c>
      <c r="W768">
        <v>0</v>
      </c>
      <c r="X768">
        <v>1</v>
      </c>
      <c r="Y768">
        <v>9</v>
      </c>
      <c r="Z768">
        <v>83.2</v>
      </c>
      <c r="AA768">
        <v>76.900000000000006</v>
      </c>
      <c r="AB768">
        <v>3.41</v>
      </c>
      <c r="AC768">
        <v>1.61</v>
      </c>
      <c r="AD768">
        <v>0.51100000000000001</v>
      </c>
      <c r="AE768">
        <v>2.2229999999999999</v>
      </c>
      <c r="AF768">
        <v>-2.3940000000000001</v>
      </c>
      <c r="AG768">
        <v>6.2750000000000004</v>
      </c>
      <c r="AH768">
        <v>1.88</v>
      </c>
      <c r="AI768">
        <v>-8.4499999999999993</v>
      </c>
      <c r="AJ768">
        <v>23.8</v>
      </c>
      <c r="AK768">
        <v>-12.5</v>
      </c>
      <c r="AL768">
        <v>8.1999999999999993</v>
      </c>
      <c r="AM768">
        <v>122.57899999999999</v>
      </c>
      <c r="AN768">
        <v>774.899</v>
      </c>
      <c r="AO768" t="s">
        <v>1046</v>
      </c>
    </row>
    <row r="769" spans="1:41">
      <c r="A769" t="s">
        <v>1004</v>
      </c>
      <c r="B769" t="s">
        <v>3</v>
      </c>
      <c r="C769" t="s">
        <v>1018</v>
      </c>
      <c r="D769" t="s">
        <v>169</v>
      </c>
      <c r="E769" t="s">
        <v>1019</v>
      </c>
      <c r="F769" t="s">
        <v>94</v>
      </c>
      <c r="G769" t="s">
        <v>229</v>
      </c>
      <c r="H769">
        <v>26</v>
      </c>
      <c r="I769" t="s">
        <v>147</v>
      </c>
      <c r="J769" t="s">
        <v>104</v>
      </c>
      <c r="K769">
        <v>4</v>
      </c>
      <c r="L769">
        <v>3</v>
      </c>
      <c r="M769" t="s">
        <v>115</v>
      </c>
      <c r="N769">
        <v>0.91500000000000004</v>
      </c>
      <c r="O769" t="s">
        <v>123</v>
      </c>
      <c r="Q769" t="s">
        <v>1044</v>
      </c>
      <c r="R769" t="s">
        <v>3</v>
      </c>
      <c r="S769">
        <v>0</v>
      </c>
      <c r="T769">
        <v>2</v>
      </c>
      <c r="U769">
        <v>1</v>
      </c>
      <c r="V769">
        <v>0</v>
      </c>
      <c r="W769">
        <v>0</v>
      </c>
      <c r="X769">
        <v>1</v>
      </c>
      <c r="Y769">
        <v>9</v>
      </c>
      <c r="Z769">
        <v>82.1</v>
      </c>
      <c r="AA769">
        <v>76</v>
      </c>
      <c r="AB769">
        <v>3.46</v>
      </c>
      <c r="AC769">
        <v>1.56</v>
      </c>
      <c r="AD769">
        <v>-0.192</v>
      </c>
      <c r="AE769">
        <v>2.0510000000000002</v>
      </c>
      <c r="AF769">
        <v>-2.4820000000000002</v>
      </c>
      <c r="AG769">
        <v>6.2789999999999999</v>
      </c>
      <c r="AH769">
        <v>1.63</v>
      </c>
      <c r="AI769">
        <v>-9.36</v>
      </c>
      <c r="AJ769">
        <v>23.8</v>
      </c>
      <c r="AK769">
        <v>-9.9</v>
      </c>
      <c r="AL769">
        <v>9</v>
      </c>
      <c r="AM769">
        <v>102.678</v>
      </c>
      <c r="AN769">
        <v>587.73599999999999</v>
      </c>
      <c r="AO769" t="s">
        <v>1047</v>
      </c>
    </row>
    <row r="770" spans="1:41">
      <c r="A770" t="s">
        <v>1004</v>
      </c>
      <c r="B770" t="s">
        <v>3</v>
      </c>
      <c r="C770" t="s">
        <v>309</v>
      </c>
      <c r="D770" t="s">
        <v>169</v>
      </c>
      <c r="E770" t="s">
        <v>310</v>
      </c>
      <c r="F770" t="s">
        <v>94</v>
      </c>
      <c r="G770" t="s">
        <v>311</v>
      </c>
      <c r="H770">
        <v>1</v>
      </c>
      <c r="I770" t="s">
        <v>147</v>
      </c>
      <c r="J770" t="s">
        <v>104</v>
      </c>
      <c r="K770">
        <v>1</v>
      </c>
      <c r="L770">
        <v>1</v>
      </c>
      <c r="M770" t="s">
        <v>1009</v>
      </c>
      <c r="N770">
        <v>0.874</v>
      </c>
      <c r="O770" t="s">
        <v>356</v>
      </c>
      <c r="Q770" t="s">
        <v>1048</v>
      </c>
      <c r="R770" t="s">
        <v>3</v>
      </c>
      <c r="S770">
        <v>0</v>
      </c>
      <c r="T770">
        <v>0</v>
      </c>
      <c r="U770">
        <v>2</v>
      </c>
      <c r="V770">
        <v>1</v>
      </c>
      <c r="W770">
        <v>0</v>
      </c>
      <c r="X770">
        <v>0</v>
      </c>
      <c r="Y770">
        <v>6</v>
      </c>
      <c r="Z770">
        <v>92.1</v>
      </c>
      <c r="AA770">
        <v>83.1</v>
      </c>
      <c r="AB770">
        <v>3.21</v>
      </c>
      <c r="AC770">
        <v>1.58</v>
      </c>
      <c r="AD770">
        <v>-0.39600000000000002</v>
      </c>
      <c r="AE770">
        <v>3.802</v>
      </c>
      <c r="AF770">
        <v>-2.516</v>
      </c>
      <c r="AG770">
        <v>6.0819999999999999</v>
      </c>
      <c r="AH770">
        <v>-4.8</v>
      </c>
      <c r="AI770">
        <v>10.75</v>
      </c>
      <c r="AJ770">
        <v>23.7</v>
      </c>
      <c r="AK770">
        <v>26.4</v>
      </c>
      <c r="AL770">
        <v>3.5</v>
      </c>
      <c r="AM770">
        <v>203.96</v>
      </c>
      <c r="AN770">
        <v>2289.8000000000002</v>
      </c>
      <c r="AO770" t="s">
        <v>1049</v>
      </c>
    </row>
    <row r="771" spans="1:41">
      <c r="A771" t="s">
        <v>1004</v>
      </c>
      <c r="B771" t="s">
        <v>3</v>
      </c>
      <c r="C771" t="s">
        <v>309</v>
      </c>
      <c r="D771" t="s">
        <v>169</v>
      </c>
      <c r="E771" t="s">
        <v>310</v>
      </c>
      <c r="F771" t="s">
        <v>94</v>
      </c>
      <c r="G771" t="s">
        <v>311</v>
      </c>
      <c r="H771">
        <v>2</v>
      </c>
      <c r="I771" t="s">
        <v>127</v>
      </c>
      <c r="J771" t="s">
        <v>104</v>
      </c>
      <c r="K771">
        <v>1</v>
      </c>
      <c r="L771">
        <v>2</v>
      </c>
      <c r="M771" t="s">
        <v>1009</v>
      </c>
      <c r="N771">
        <v>0.88800000000000001</v>
      </c>
      <c r="O771" t="s">
        <v>356</v>
      </c>
      <c r="Q771" t="s">
        <v>1048</v>
      </c>
      <c r="R771" t="s">
        <v>3</v>
      </c>
      <c r="S771">
        <v>0</v>
      </c>
      <c r="T771">
        <v>1</v>
      </c>
      <c r="U771">
        <v>2</v>
      </c>
      <c r="V771">
        <v>1</v>
      </c>
      <c r="W771">
        <v>0</v>
      </c>
      <c r="X771">
        <v>0</v>
      </c>
      <c r="Y771">
        <v>6</v>
      </c>
      <c r="Z771">
        <v>93.5</v>
      </c>
      <c r="AA771">
        <v>85.2</v>
      </c>
      <c r="AB771">
        <v>3.21</v>
      </c>
      <c r="AC771">
        <v>1.58</v>
      </c>
      <c r="AD771">
        <v>0.10299999999999999</v>
      </c>
      <c r="AE771">
        <v>2.613</v>
      </c>
      <c r="AF771">
        <v>-2.2730000000000001</v>
      </c>
      <c r="AG771">
        <v>5.9580000000000002</v>
      </c>
      <c r="AH771">
        <v>-5.67</v>
      </c>
      <c r="AI771">
        <v>6.55</v>
      </c>
      <c r="AJ771">
        <v>23.7</v>
      </c>
      <c r="AK771">
        <v>22.2</v>
      </c>
      <c r="AL771">
        <v>5</v>
      </c>
      <c r="AM771">
        <v>220.71100000000001</v>
      </c>
      <c r="AN771">
        <v>1724.61</v>
      </c>
      <c r="AO771" t="s">
        <v>1050</v>
      </c>
    </row>
    <row r="772" spans="1:41">
      <c r="A772" t="s">
        <v>1004</v>
      </c>
      <c r="B772" t="s">
        <v>3</v>
      </c>
      <c r="C772" t="s">
        <v>309</v>
      </c>
      <c r="D772" t="s">
        <v>169</v>
      </c>
      <c r="E772" t="s">
        <v>310</v>
      </c>
      <c r="F772" t="s">
        <v>94</v>
      </c>
      <c r="G772" t="s">
        <v>311</v>
      </c>
      <c r="H772">
        <v>3</v>
      </c>
      <c r="I772" t="s">
        <v>96</v>
      </c>
      <c r="J772" t="s">
        <v>97</v>
      </c>
      <c r="K772">
        <v>1</v>
      </c>
      <c r="L772">
        <v>3</v>
      </c>
      <c r="M772" t="s">
        <v>115</v>
      </c>
      <c r="N772">
        <v>0.88200000000000001</v>
      </c>
      <c r="O772" t="s">
        <v>356</v>
      </c>
      <c r="Q772" t="s">
        <v>1048</v>
      </c>
      <c r="R772" t="s">
        <v>3</v>
      </c>
      <c r="S772">
        <v>0</v>
      </c>
      <c r="T772">
        <v>2</v>
      </c>
      <c r="U772">
        <v>2</v>
      </c>
      <c r="V772">
        <v>1</v>
      </c>
      <c r="W772">
        <v>0</v>
      </c>
      <c r="X772">
        <v>0</v>
      </c>
      <c r="Y772">
        <v>6</v>
      </c>
      <c r="Z772">
        <v>86.5</v>
      </c>
      <c r="AA772">
        <v>79.2</v>
      </c>
      <c r="AB772">
        <v>3.37</v>
      </c>
      <c r="AC772">
        <v>1.4</v>
      </c>
      <c r="AD772">
        <v>1.014</v>
      </c>
      <c r="AE772">
        <v>2.7149999999999999</v>
      </c>
      <c r="AF772">
        <v>-2.4300000000000002</v>
      </c>
      <c r="AG772">
        <v>5.98</v>
      </c>
      <c r="AH772">
        <v>0.92</v>
      </c>
      <c r="AI772">
        <v>2.38</v>
      </c>
      <c r="AJ772">
        <v>23.8</v>
      </c>
      <c r="AK772">
        <v>-6.4</v>
      </c>
      <c r="AL772">
        <v>7.4</v>
      </c>
      <c r="AM772">
        <v>159.23500000000001</v>
      </c>
      <c r="AN772">
        <v>477.56099999999998</v>
      </c>
      <c r="AO772" t="s">
        <v>1051</v>
      </c>
    </row>
    <row r="773" spans="1:41">
      <c r="A773" t="s">
        <v>1004</v>
      </c>
      <c r="B773" t="s">
        <v>3</v>
      </c>
      <c r="C773" t="s">
        <v>309</v>
      </c>
      <c r="D773" t="s">
        <v>169</v>
      </c>
      <c r="E773" t="s">
        <v>310</v>
      </c>
      <c r="F773" t="s">
        <v>94</v>
      </c>
      <c r="G773" t="s">
        <v>311</v>
      </c>
      <c r="H773">
        <v>4</v>
      </c>
      <c r="I773" t="s">
        <v>96</v>
      </c>
      <c r="J773" t="s">
        <v>97</v>
      </c>
      <c r="K773">
        <v>1</v>
      </c>
      <c r="L773">
        <v>4</v>
      </c>
      <c r="M773" t="s">
        <v>115</v>
      </c>
      <c r="N773">
        <v>0.91300000000000003</v>
      </c>
      <c r="O773" t="s">
        <v>356</v>
      </c>
      <c r="Q773" t="s">
        <v>1048</v>
      </c>
      <c r="R773" t="s">
        <v>3</v>
      </c>
      <c r="S773">
        <v>1</v>
      </c>
      <c r="T773">
        <v>2</v>
      </c>
      <c r="U773">
        <v>2</v>
      </c>
      <c r="V773">
        <v>1</v>
      </c>
      <c r="W773">
        <v>0</v>
      </c>
      <c r="X773">
        <v>0</v>
      </c>
      <c r="Y773">
        <v>6</v>
      </c>
      <c r="Z773">
        <v>87.2</v>
      </c>
      <c r="AA773">
        <v>80.8</v>
      </c>
      <c r="AB773">
        <v>3.29</v>
      </c>
      <c r="AC773">
        <v>1.41</v>
      </c>
      <c r="AD773">
        <v>1.18</v>
      </c>
      <c r="AE773">
        <v>1.1180000000000001</v>
      </c>
      <c r="AF773">
        <v>-2.3780000000000001</v>
      </c>
      <c r="AG773">
        <v>5.8520000000000003</v>
      </c>
      <c r="AH773">
        <v>4.32</v>
      </c>
      <c r="AI773">
        <v>1.96</v>
      </c>
      <c r="AJ773">
        <v>23.8</v>
      </c>
      <c r="AK773">
        <v>-15.7</v>
      </c>
      <c r="AL773">
        <v>7.7</v>
      </c>
      <c r="AM773">
        <v>114.932</v>
      </c>
      <c r="AN773">
        <v>888.46799999999996</v>
      </c>
      <c r="AO773" t="s">
        <v>1052</v>
      </c>
    </row>
    <row r="774" spans="1:41">
      <c r="A774" t="s">
        <v>1004</v>
      </c>
      <c r="B774" t="s">
        <v>3</v>
      </c>
      <c r="C774" t="s">
        <v>309</v>
      </c>
      <c r="D774" t="s">
        <v>169</v>
      </c>
      <c r="E774" t="s">
        <v>310</v>
      </c>
      <c r="F774" t="s">
        <v>94</v>
      </c>
      <c r="G774" t="s">
        <v>311</v>
      </c>
      <c r="H774">
        <v>5</v>
      </c>
      <c r="I774" t="s">
        <v>194</v>
      </c>
      <c r="J774" t="s">
        <v>108</v>
      </c>
      <c r="K774">
        <v>1</v>
      </c>
      <c r="L774">
        <v>5</v>
      </c>
      <c r="M774" t="s">
        <v>115</v>
      </c>
      <c r="N774">
        <v>0.91100000000000003</v>
      </c>
      <c r="O774" t="s">
        <v>356</v>
      </c>
      <c r="P774" t="s">
        <v>112</v>
      </c>
      <c r="Q774" t="s">
        <v>1048</v>
      </c>
      <c r="R774" t="s">
        <v>3</v>
      </c>
      <c r="S774">
        <v>2</v>
      </c>
      <c r="T774">
        <v>2</v>
      </c>
      <c r="U774">
        <v>2</v>
      </c>
      <c r="V774">
        <v>1</v>
      </c>
      <c r="W774">
        <v>1</v>
      </c>
      <c r="X774">
        <v>0</v>
      </c>
      <c r="Y774">
        <v>6</v>
      </c>
      <c r="Z774">
        <v>87.1</v>
      </c>
      <c r="AA774">
        <v>79.900000000000006</v>
      </c>
      <c r="AB774">
        <v>3.21</v>
      </c>
      <c r="AC774">
        <v>1.58</v>
      </c>
      <c r="AD774">
        <v>0.45800000000000002</v>
      </c>
      <c r="AE774">
        <v>2.1230000000000002</v>
      </c>
      <c r="AF774">
        <v>-2.5710000000000002</v>
      </c>
      <c r="AG774">
        <v>5.8959999999999999</v>
      </c>
      <c r="AH774">
        <v>4.3</v>
      </c>
      <c r="AI774">
        <v>1.91</v>
      </c>
      <c r="AJ774">
        <v>23.8</v>
      </c>
      <c r="AK774">
        <v>-15.5</v>
      </c>
      <c r="AL774">
        <v>7.7</v>
      </c>
      <c r="AM774">
        <v>114.417</v>
      </c>
      <c r="AN774">
        <v>874.27</v>
      </c>
      <c r="AO774" t="s">
        <v>1053</v>
      </c>
    </row>
    <row r="775" spans="1:41">
      <c r="A775" t="s">
        <v>1004</v>
      </c>
      <c r="B775" t="s">
        <v>3</v>
      </c>
      <c r="C775" t="s">
        <v>309</v>
      </c>
      <c r="D775" t="s">
        <v>169</v>
      </c>
      <c r="E775" t="s">
        <v>310</v>
      </c>
      <c r="F775" t="s">
        <v>94</v>
      </c>
      <c r="G775" t="s">
        <v>311</v>
      </c>
      <c r="H775">
        <v>6</v>
      </c>
      <c r="I775" t="s">
        <v>103</v>
      </c>
      <c r="J775" t="s">
        <v>104</v>
      </c>
      <c r="K775">
        <v>2</v>
      </c>
      <c r="L775">
        <v>1</v>
      </c>
      <c r="M775" t="s">
        <v>115</v>
      </c>
      <c r="N775">
        <v>0.91200000000000003</v>
      </c>
      <c r="O775" t="s">
        <v>123</v>
      </c>
      <c r="Q775" t="s">
        <v>312</v>
      </c>
      <c r="R775" t="s">
        <v>3</v>
      </c>
      <c r="S775">
        <v>0</v>
      </c>
      <c r="T775">
        <v>0</v>
      </c>
      <c r="U775">
        <v>2</v>
      </c>
      <c r="V775">
        <v>0</v>
      </c>
      <c r="W775">
        <v>1</v>
      </c>
      <c r="X775">
        <v>0</v>
      </c>
      <c r="Y775">
        <v>6</v>
      </c>
      <c r="Z775">
        <v>87.2</v>
      </c>
      <c r="AA775">
        <v>79.900000000000006</v>
      </c>
      <c r="AB775">
        <v>3.18</v>
      </c>
      <c r="AC775">
        <v>1.36</v>
      </c>
      <c r="AD775">
        <v>-9.0999999999999998E-2</v>
      </c>
      <c r="AE775">
        <v>2.8210000000000002</v>
      </c>
      <c r="AF775">
        <v>-2.468</v>
      </c>
      <c r="AG775">
        <v>6.0460000000000003</v>
      </c>
      <c r="AH775">
        <v>6.76</v>
      </c>
      <c r="AI775">
        <v>6.67</v>
      </c>
      <c r="AJ775">
        <v>23.8</v>
      </c>
      <c r="AK775">
        <v>-28.2</v>
      </c>
      <c r="AL775">
        <v>6.2</v>
      </c>
      <c r="AM775">
        <v>134.80099999999999</v>
      </c>
      <c r="AN775">
        <v>1768.33</v>
      </c>
      <c r="AO775" t="s">
        <v>1054</v>
      </c>
    </row>
    <row r="776" spans="1:41">
      <c r="A776" t="s">
        <v>1004</v>
      </c>
      <c r="B776" t="s">
        <v>3</v>
      </c>
      <c r="C776" t="s">
        <v>309</v>
      </c>
      <c r="D776" t="s">
        <v>169</v>
      </c>
      <c r="E776" t="s">
        <v>310</v>
      </c>
      <c r="F776" t="s">
        <v>94</v>
      </c>
      <c r="G776" t="s">
        <v>311</v>
      </c>
      <c r="H776">
        <v>7</v>
      </c>
      <c r="I776" t="s">
        <v>103</v>
      </c>
      <c r="J776" t="s">
        <v>104</v>
      </c>
      <c r="K776">
        <v>2</v>
      </c>
      <c r="L776">
        <v>2</v>
      </c>
      <c r="M776" t="s">
        <v>1009</v>
      </c>
      <c r="N776">
        <v>0.90200000000000002</v>
      </c>
      <c r="O776" t="s">
        <v>123</v>
      </c>
      <c r="Q776" t="s">
        <v>312</v>
      </c>
      <c r="R776" t="s">
        <v>3</v>
      </c>
      <c r="S776">
        <v>0</v>
      </c>
      <c r="T776">
        <v>1</v>
      </c>
      <c r="U776">
        <v>2</v>
      </c>
      <c r="V776">
        <v>0</v>
      </c>
      <c r="W776">
        <v>1</v>
      </c>
      <c r="X776">
        <v>0</v>
      </c>
      <c r="Y776">
        <v>6</v>
      </c>
      <c r="Z776">
        <v>94.6</v>
      </c>
      <c r="AA776">
        <v>86.2</v>
      </c>
      <c r="AB776">
        <v>3.24</v>
      </c>
      <c r="AC776">
        <v>1.49</v>
      </c>
      <c r="AD776">
        <v>0.253</v>
      </c>
      <c r="AE776">
        <v>2.472</v>
      </c>
      <c r="AF776">
        <v>-2.335</v>
      </c>
      <c r="AG776">
        <v>5.9450000000000003</v>
      </c>
      <c r="AH776">
        <v>-5.55</v>
      </c>
      <c r="AI776">
        <v>9.24</v>
      </c>
      <c r="AJ776">
        <v>23.7</v>
      </c>
      <c r="AK776">
        <v>27.7</v>
      </c>
      <c r="AL776">
        <v>3.9</v>
      </c>
      <c r="AM776">
        <v>210.88</v>
      </c>
      <c r="AN776">
        <v>2170.04</v>
      </c>
      <c r="AO776" t="s">
        <v>1055</v>
      </c>
    </row>
    <row r="777" spans="1:41">
      <c r="A777" t="s">
        <v>1004</v>
      </c>
      <c r="B777" t="s">
        <v>3</v>
      </c>
      <c r="C777" t="s">
        <v>309</v>
      </c>
      <c r="D777" t="s">
        <v>169</v>
      </c>
      <c r="E777" t="s">
        <v>310</v>
      </c>
      <c r="F777" t="s">
        <v>94</v>
      </c>
      <c r="G777" t="s">
        <v>311</v>
      </c>
      <c r="H777">
        <v>8</v>
      </c>
      <c r="I777" t="s">
        <v>147</v>
      </c>
      <c r="J777" t="s">
        <v>104</v>
      </c>
      <c r="K777">
        <v>2</v>
      </c>
      <c r="L777">
        <v>3</v>
      </c>
      <c r="M777" t="s">
        <v>1009</v>
      </c>
      <c r="N777">
        <v>0.877</v>
      </c>
      <c r="O777" t="s">
        <v>123</v>
      </c>
      <c r="Q777" t="s">
        <v>312</v>
      </c>
      <c r="R777" t="s">
        <v>3</v>
      </c>
      <c r="S777">
        <v>0</v>
      </c>
      <c r="T777">
        <v>2</v>
      </c>
      <c r="U777">
        <v>2</v>
      </c>
      <c r="V777">
        <v>0</v>
      </c>
      <c r="W777">
        <v>1</v>
      </c>
      <c r="X777">
        <v>0</v>
      </c>
      <c r="Y777">
        <v>6</v>
      </c>
      <c r="Z777">
        <v>93.7</v>
      </c>
      <c r="AA777">
        <v>85</v>
      </c>
      <c r="AB777">
        <v>3.22</v>
      </c>
      <c r="AC777">
        <v>1.43</v>
      </c>
      <c r="AD777">
        <v>-1.0449999999999999</v>
      </c>
      <c r="AE777">
        <v>2.073</v>
      </c>
      <c r="AF777">
        <v>-2.4140000000000001</v>
      </c>
      <c r="AG777">
        <v>5.8890000000000002</v>
      </c>
      <c r="AH777">
        <v>-5.88</v>
      </c>
      <c r="AI777">
        <v>3.84</v>
      </c>
      <c r="AJ777">
        <v>23.7</v>
      </c>
      <c r="AK777">
        <v>19.899999999999999</v>
      </c>
      <c r="AL777">
        <v>6.1</v>
      </c>
      <c r="AM777">
        <v>236.566</v>
      </c>
      <c r="AN777">
        <v>1391.34</v>
      </c>
      <c r="AO777" t="s">
        <v>1056</v>
      </c>
    </row>
    <row r="778" spans="1:41">
      <c r="A778" t="s">
        <v>1004</v>
      </c>
      <c r="B778" t="s">
        <v>3</v>
      </c>
      <c r="C778" t="s">
        <v>1057</v>
      </c>
      <c r="D778" t="s">
        <v>322</v>
      </c>
      <c r="E778" t="s">
        <v>1058</v>
      </c>
      <c r="F778" t="s">
        <v>94</v>
      </c>
      <c r="G778" t="s">
        <v>324</v>
      </c>
      <c r="H778">
        <v>1</v>
      </c>
      <c r="I778" t="s">
        <v>127</v>
      </c>
      <c r="J778" t="s">
        <v>104</v>
      </c>
      <c r="K778">
        <v>1</v>
      </c>
      <c r="L778">
        <v>1</v>
      </c>
      <c r="M778" t="s">
        <v>1009</v>
      </c>
      <c r="N778">
        <v>0.89200000000000002</v>
      </c>
      <c r="O778" t="s">
        <v>99</v>
      </c>
      <c r="Q778" t="s">
        <v>331</v>
      </c>
      <c r="R778" t="s">
        <v>3</v>
      </c>
      <c r="S778">
        <v>0</v>
      </c>
      <c r="T778">
        <v>0</v>
      </c>
      <c r="U778">
        <v>2</v>
      </c>
      <c r="V778">
        <v>1</v>
      </c>
      <c r="W778">
        <v>0</v>
      </c>
      <c r="X778">
        <v>0</v>
      </c>
      <c r="Y778">
        <v>8</v>
      </c>
      <c r="Z778">
        <v>94.2</v>
      </c>
      <c r="AA778">
        <v>87</v>
      </c>
      <c r="AB778">
        <v>3.35</v>
      </c>
      <c r="AC778">
        <v>1.67</v>
      </c>
      <c r="AD778">
        <v>-0.40100000000000002</v>
      </c>
      <c r="AE778">
        <v>1.25</v>
      </c>
      <c r="AF778">
        <v>-2.4279999999999999</v>
      </c>
      <c r="AG778">
        <v>5.4640000000000004</v>
      </c>
      <c r="AH778">
        <v>-6.4640000000000004</v>
      </c>
      <c r="AI778">
        <v>8.3290000000000006</v>
      </c>
      <c r="AJ778">
        <v>23.8</v>
      </c>
      <c r="AK778">
        <v>31.2</v>
      </c>
      <c r="AL778">
        <v>4.4000000000000004</v>
      </c>
      <c r="AM778">
        <v>217.68899999999999</v>
      </c>
      <c r="AN778">
        <v>2144.0100000000002</v>
      </c>
      <c r="AO778" t="s">
        <v>1059</v>
      </c>
    </row>
    <row r="779" spans="1:41">
      <c r="A779" t="s">
        <v>1004</v>
      </c>
      <c r="B779" t="s">
        <v>3</v>
      </c>
      <c r="C779" t="s">
        <v>1057</v>
      </c>
      <c r="D779" t="s">
        <v>322</v>
      </c>
      <c r="E779" t="s">
        <v>1058</v>
      </c>
      <c r="F779" t="s">
        <v>94</v>
      </c>
      <c r="G779" t="s">
        <v>324</v>
      </c>
      <c r="H779">
        <v>2</v>
      </c>
      <c r="I779" t="s">
        <v>107</v>
      </c>
      <c r="J779" t="s">
        <v>108</v>
      </c>
      <c r="K779">
        <v>1</v>
      </c>
      <c r="L779">
        <v>2</v>
      </c>
      <c r="M779" t="s">
        <v>1009</v>
      </c>
      <c r="N779">
        <v>0.90400000000000003</v>
      </c>
      <c r="O779" t="s">
        <v>99</v>
      </c>
      <c r="P779" t="s">
        <v>109</v>
      </c>
      <c r="Q779" t="s">
        <v>331</v>
      </c>
      <c r="R779" t="s">
        <v>3</v>
      </c>
      <c r="S779">
        <v>0</v>
      </c>
      <c r="T779">
        <v>1</v>
      </c>
      <c r="U779">
        <v>2</v>
      </c>
      <c r="V779">
        <v>1</v>
      </c>
      <c r="W779">
        <v>0</v>
      </c>
      <c r="X779">
        <v>0</v>
      </c>
      <c r="Y779">
        <v>8</v>
      </c>
      <c r="Z779">
        <v>94.8</v>
      </c>
      <c r="AA779">
        <v>87.2</v>
      </c>
      <c r="AB779">
        <v>3.35</v>
      </c>
      <c r="AC779">
        <v>1.67</v>
      </c>
      <c r="AD779">
        <v>0.50600000000000001</v>
      </c>
      <c r="AE779">
        <v>2.1640000000000001</v>
      </c>
      <c r="AF779">
        <v>-2.1829999999999998</v>
      </c>
      <c r="AG779">
        <v>5.641</v>
      </c>
      <c r="AH779">
        <v>-7.4539999999999997</v>
      </c>
      <c r="AI779">
        <v>8.9939999999999998</v>
      </c>
      <c r="AJ779">
        <v>23.8</v>
      </c>
      <c r="AK779">
        <v>37.4</v>
      </c>
      <c r="AL779">
        <v>4.2</v>
      </c>
      <c r="AM779">
        <v>219.529</v>
      </c>
      <c r="AN779">
        <v>2384.8200000000002</v>
      </c>
      <c r="AO779" t="s">
        <v>1060</v>
      </c>
    </row>
    <row r="780" spans="1:41">
      <c r="A780" t="s">
        <v>1004</v>
      </c>
      <c r="B780" t="s">
        <v>3</v>
      </c>
      <c r="C780" t="s">
        <v>348</v>
      </c>
      <c r="D780" t="s">
        <v>322</v>
      </c>
      <c r="E780" t="s">
        <v>349</v>
      </c>
      <c r="F780" t="s">
        <v>94</v>
      </c>
      <c r="G780" t="s">
        <v>324</v>
      </c>
      <c r="H780">
        <v>1</v>
      </c>
      <c r="I780" t="s">
        <v>107</v>
      </c>
      <c r="J780" t="s">
        <v>108</v>
      </c>
      <c r="K780">
        <v>1</v>
      </c>
      <c r="L780">
        <v>1</v>
      </c>
      <c r="M780" t="s">
        <v>1009</v>
      </c>
      <c r="N780">
        <v>0.89200000000000002</v>
      </c>
      <c r="O780" t="s">
        <v>210</v>
      </c>
      <c r="P780" t="s">
        <v>141</v>
      </c>
      <c r="Q780" t="s">
        <v>331</v>
      </c>
      <c r="R780" t="s">
        <v>3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8</v>
      </c>
      <c r="Z780">
        <v>94</v>
      </c>
      <c r="AA780">
        <v>86.5</v>
      </c>
      <c r="AB780">
        <v>3.39</v>
      </c>
      <c r="AC780">
        <v>1.57</v>
      </c>
      <c r="AD780">
        <v>-0.63900000000000001</v>
      </c>
      <c r="AE780">
        <v>1.7</v>
      </c>
      <c r="AF780">
        <v>-2.4409999999999998</v>
      </c>
      <c r="AG780">
        <v>5.5490000000000004</v>
      </c>
      <c r="AH780">
        <v>-6.36</v>
      </c>
      <c r="AI780">
        <v>9.7899999999999991</v>
      </c>
      <c r="AJ780">
        <v>23.8</v>
      </c>
      <c r="AK780">
        <v>35.1</v>
      </c>
      <c r="AL780">
        <v>3.9</v>
      </c>
      <c r="AM780">
        <v>212.91200000000001</v>
      </c>
      <c r="AN780">
        <v>2363.42</v>
      </c>
      <c r="AO780" t="s">
        <v>1061</v>
      </c>
    </row>
    <row r="781" spans="1:41">
      <c r="A781" t="s">
        <v>1004</v>
      </c>
      <c r="B781" t="s">
        <v>3</v>
      </c>
      <c r="C781" t="s">
        <v>348</v>
      </c>
      <c r="D781" t="s">
        <v>322</v>
      </c>
      <c r="E781" t="s">
        <v>349</v>
      </c>
      <c r="F781" t="s">
        <v>94</v>
      </c>
      <c r="G781" t="s">
        <v>324</v>
      </c>
      <c r="H781">
        <v>2</v>
      </c>
      <c r="I781" t="s">
        <v>96</v>
      </c>
      <c r="J781" t="s">
        <v>97</v>
      </c>
      <c r="K781">
        <v>2</v>
      </c>
      <c r="L781">
        <v>1</v>
      </c>
      <c r="M781" t="s">
        <v>1009</v>
      </c>
      <c r="N781">
        <v>0.90500000000000003</v>
      </c>
      <c r="O781" t="s">
        <v>210</v>
      </c>
      <c r="Q781" t="s">
        <v>341</v>
      </c>
      <c r="R781" t="s">
        <v>90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0</v>
      </c>
      <c r="Y781">
        <v>8</v>
      </c>
      <c r="Z781">
        <v>94.9</v>
      </c>
      <c r="AA781">
        <v>86.7</v>
      </c>
      <c r="AB781">
        <v>2.98</v>
      </c>
      <c r="AC781">
        <v>1.27</v>
      </c>
      <c r="AD781">
        <v>0.39800000000000002</v>
      </c>
      <c r="AE781">
        <v>1.53</v>
      </c>
      <c r="AF781">
        <v>-2.4590000000000001</v>
      </c>
      <c r="AG781">
        <v>5.4710000000000001</v>
      </c>
      <c r="AH781">
        <v>-5.82</v>
      </c>
      <c r="AI781">
        <v>11.75</v>
      </c>
      <c r="AJ781">
        <v>23.7</v>
      </c>
      <c r="AK781">
        <v>37.700000000000003</v>
      </c>
      <c r="AL781">
        <v>3.1</v>
      </c>
      <c r="AM781">
        <v>206.28</v>
      </c>
      <c r="AN781">
        <v>2656.19</v>
      </c>
      <c r="AO781" t="s">
        <v>1062</v>
      </c>
    </row>
    <row r="782" spans="1:41">
      <c r="A782" t="s">
        <v>1004</v>
      </c>
      <c r="B782" t="s">
        <v>3</v>
      </c>
      <c r="C782" t="s">
        <v>348</v>
      </c>
      <c r="D782" t="s">
        <v>322</v>
      </c>
      <c r="E782" t="s">
        <v>349</v>
      </c>
      <c r="F782" t="s">
        <v>94</v>
      </c>
      <c r="G782" t="s">
        <v>324</v>
      </c>
      <c r="H782">
        <v>3</v>
      </c>
      <c r="I782" t="s">
        <v>103</v>
      </c>
      <c r="J782" t="s">
        <v>104</v>
      </c>
      <c r="K782">
        <v>2</v>
      </c>
      <c r="L782">
        <v>2</v>
      </c>
      <c r="M782" t="s">
        <v>1009</v>
      </c>
      <c r="N782">
        <v>0.90500000000000003</v>
      </c>
      <c r="O782" t="s">
        <v>210</v>
      </c>
      <c r="Q782" t="s">
        <v>341</v>
      </c>
      <c r="R782" t="s">
        <v>90</v>
      </c>
      <c r="S782">
        <v>1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8</v>
      </c>
      <c r="Z782">
        <v>95.2</v>
      </c>
      <c r="AA782">
        <v>87.3</v>
      </c>
      <c r="AB782">
        <v>3.04</v>
      </c>
      <c r="AC782">
        <v>1.43</v>
      </c>
      <c r="AD782">
        <v>-0.442</v>
      </c>
      <c r="AE782">
        <v>2.0030000000000001</v>
      </c>
      <c r="AF782">
        <v>-2.351</v>
      </c>
      <c r="AG782">
        <v>5.524</v>
      </c>
      <c r="AH782">
        <v>-8.51</v>
      </c>
      <c r="AI782">
        <v>9.02</v>
      </c>
      <c r="AJ782">
        <v>23.8</v>
      </c>
      <c r="AK782">
        <v>42.7</v>
      </c>
      <c r="AL782">
        <v>4.5</v>
      </c>
      <c r="AM782">
        <v>223.197</v>
      </c>
      <c r="AN782">
        <v>2533.83</v>
      </c>
      <c r="AO782" t="s">
        <v>1063</v>
      </c>
    </row>
    <row r="783" spans="1:41">
      <c r="A783" t="s">
        <v>1004</v>
      </c>
      <c r="B783" t="s">
        <v>3</v>
      </c>
      <c r="C783" t="s">
        <v>348</v>
      </c>
      <c r="D783" t="s">
        <v>322</v>
      </c>
      <c r="E783" t="s">
        <v>349</v>
      </c>
      <c r="F783" t="s">
        <v>94</v>
      </c>
      <c r="G783" t="s">
        <v>324</v>
      </c>
      <c r="H783">
        <v>4</v>
      </c>
      <c r="I783" t="s">
        <v>96</v>
      </c>
      <c r="J783" t="s">
        <v>97</v>
      </c>
      <c r="K783">
        <v>2</v>
      </c>
      <c r="L783">
        <v>3</v>
      </c>
      <c r="M783" t="s">
        <v>115</v>
      </c>
      <c r="N783">
        <v>0.90600000000000003</v>
      </c>
      <c r="O783" t="s">
        <v>210</v>
      </c>
      <c r="Q783" t="s">
        <v>341</v>
      </c>
      <c r="R783" t="s">
        <v>90</v>
      </c>
      <c r="S783">
        <v>1</v>
      </c>
      <c r="T783">
        <v>1</v>
      </c>
      <c r="U783">
        <v>1</v>
      </c>
      <c r="V783">
        <v>0</v>
      </c>
      <c r="W783">
        <v>0</v>
      </c>
      <c r="X783">
        <v>0</v>
      </c>
      <c r="Y783">
        <v>8</v>
      </c>
      <c r="Z783">
        <v>83.3</v>
      </c>
      <c r="AA783">
        <v>76.599999999999994</v>
      </c>
      <c r="AB783">
        <v>2.92</v>
      </c>
      <c r="AC783">
        <v>1.37</v>
      </c>
      <c r="AD783">
        <v>1.839</v>
      </c>
      <c r="AE783">
        <v>0.51500000000000001</v>
      </c>
      <c r="AF783">
        <v>-2.19</v>
      </c>
      <c r="AG783">
        <v>5.9489999999999998</v>
      </c>
      <c r="AH783">
        <v>-0.6</v>
      </c>
      <c r="AI783">
        <v>1.83</v>
      </c>
      <c r="AJ783">
        <v>23.8</v>
      </c>
      <c r="AK783">
        <v>-1.8</v>
      </c>
      <c r="AL783">
        <v>8.5</v>
      </c>
      <c r="AM783">
        <v>197.68700000000001</v>
      </c>
      <c r="AN783">
        <v>347.637</v>
      </c>
      <c r="AO783" t="s">
        <v>1064</v>
      </c>
    </row>
    <row r="784" spans="1:41">
      <c r="A784" t="s">
        <v>1004</v>
      </c>
      <c r="B784" t="s">
        <v>3</v>
      </c>
      <c r="C784" t="s">
        <v>348</v>
      </c>
      <c r="D784" t="s">
        <v>322</v>
      </c>
      <c r="E784" t="s">
        <v>349</v>
      </c>
      <c r="F784" t="s">
        <v>94</v>
      </c>
      <c r="G784" t="s">
        <v>324</v>
      </c>
      <c r="H784">
        <v>5</v>
      </c>
      <c r="I784" t="s">
        <v>147</v>
      </c>
      <c r="J784" t="s">
        <v>104</v>
      </c>
      <c r="K784">
        <v>2</v>
      </c>
      <c r="L784">
        <v>4</v>
      </c>
      <c r="M784" t="s">
        <v>1009</v>
      </c>
      <c r="N784">
        <v>0.90100000000000002</v>
      </c>
      <c r="O784" t="s">
        <v>210</v>
      </c>
      <c r="Q784" t="s">
        <v>341</v>
      </c>
      <c r="R784" t="s">
        <v>90</v>
      </c>
      <c r="S784">
        <v>2</v>
      </c>
      <c r="T784">
        <v>1</v>
      </c>
      <c r="U784">
        <v>1</v>
      </c>
      <c r="V784">
        <v>0</v>
      </c>
      <c r="W784">
        <v>0</v>
      </c>
      <c r="X784">
        <v>0</v>
      </c>
      <c r="Y784">
        <v>8</v>
      </c>
      <c r="Z784">
        <v>94</v>
      </c>
      <c r="AA784">
        <v>85.3</v>
      </c>
      <c r="AB784">
        <v>3.29</v>
      </c>
      <c r="AC784">
        <v>1.53</v>
      </c>
      <c r="AD784">
        <v>-0.48899999999999999</v>
      </c>
      <c r="AE784">
        <v>3.4329999999999998</v>
      </c>
      <c r="AF784">
        <v>-2.4180000000000001</v>
      </c>
      <c r="AG784">
        <v>5.7869999999999999</v>
      </c>
      <c r="AH784">
        <v>-8.42</v>
      </c>
      <c r="AI784">
        <v>9.7899999999999991</v>
      </c>
      <c r="AJ784">
        <v>23.7</v>
      </c>
      <c r="AK784">
        <v>43.6</v>
      </c>
      <c r="AL784">
        <v>4.3</v>
      </c>
      <c r="AM784">
        <v>220.584</v>
      </c>
      <c r="AN784">
        <v>2578.0300000000002</v>
      </c>
      <c r="AO784" t="s">
        <v>1065</v>
      </c>
    </row>
    <row r="785" spans="1:41">
      <c r="A785" t="s">
        <v>1004</v>
      </c>
      <c r="B785" t="s">
        <v>3</v>
      </c>
      <c r="C785" t="s">
        <v>348</v>
      </c>
      <c r="D785" t="s">
        <v>322</v>
      </c>
      <c r="E785" t="s">
        <v>349</v>
      </c>
      <c r="F785" t="s">
        <v>94</v>
      </c>
      <c r="G785" t="s">
        <v>324</v>
      </c>
      <c r="H785">
        <v>6</v>
      </c>
      <c r="I785" t="s">
        <v>107</v>
      </c>
      <c r="J785" t="s">
        <v>108</v>
      </c>
      <c r="K785">
        <v>2</v>
      </c>
      <c r="L785">
        <v>5</v>
      </c>
      <c r="M785" t="s">
        <v>1009</v>
      </c>
      <c r="N785">
        <v>0.91200000000000003</v>
      </c>
      <c r="O785" t="s">
        <v>210</v>
      </c>
      <c r="P785" t="s">
        <v>141</v>
      </c>
      <c r="Q785" t="s">
        <v>341</v>
      </c>
      <c r="R785" t="s">
        <v>90</v>
      </c>
      <c r="S785">
        <v>2</v>
      </c>
      <c r="T785">
        <v>2</v>
      </c>
      <c r="U785">
        <v>1</v>
      </c>
      <c r="V785">
        <v>0</v>
      </c>
      <c r="W785">
        <v>0</v>
      </c>
      <c r="X785">
        <v>0</v>
      </c>
      <c r="Y785">
        <v>8</v>
      </c>
      <c r="Z785">
        <v>95.9</v>
      </c>
      <c r="AA785">
        <v>86.6</v>
      </c>
      <c r="AB785">
        <v>3.29</v>
      </c>
      <c r="AC785">
        <v>1.53</v>
      </c>
      <c r="AD785">
        <v>0.77600000000000002</v>
      </c>
      <c r="AE785">
        <v>2.766</v>
      </c>
      <c r="AF785">
        <v>-2.0760000000000001</v>
      </c>
      <c r="AG785">
        <v>5.7560000000000002</v>
      </c>
      <c r="AH785">
        <v>-7.73</v>
      </c>
      <c r="AI785">
        <v>10.32</v>
      </c>
      <c r="AJ785">
        <v>23.7</v>
      </c>
      <c r="AK785">
        <v>42.2</v>
      </c>
      <c r="AL785">
        <v>3.8</v>
      </c>
      <c r="AM785">
        <v>216.738</v>
      </c>
      <c r="AN785">
        <v>2609.7199999999998</v>
      </c>
      <c r="AO785" t="s">
        <v>1066</v>
      </c>
    </row>
    <row r="786" spans="1:41">
      <c r="A786" t="s">
        <v>1004</v>
      </c>
      <c r="B786" t="s">
        <v>3</v>
      </c>
      <c r="C786" t="s">
        <v>348</v>
      </c>
      <c r="D786" t="s">
        <v>322</v>
      </c>
      <c r="E786" t="s">
        <v>349</v>
      </c>
      <c r="F786" t="s">
        <v>94</v>
      </c>
      <c r="G786" t="s">
        <v>324</v>
      </c>
      <c r="H786">
        <v>7</v>
      </c>
      <c r="I786" t="s">
        <v>103</v>
      </c>
      <c r="J786" t="s">
        <v>104</v>
      </c>
      <c r="K786">
        <v>3</v>
      </c>
      <c r="L786">
        <v>1</v>
      </c>
      <c r="M786" t="s">
        <v>115</v>
      </c>
      <c r="N786">
        <v>0.65400000000000003</v>
      </c>
      <c r="O786" t="s">
        <v>210</v>
      </c>
      <c r="Q786" t="s">
        <v>345</v>
      </c>
      <c r="R786" t="s">
        <v>3</v>
      </c>
      <c r="S786">
        <v>0</v>
      </c>
      <c r="T786">
        <v>0</v>
      </c>
      <c r="U786">
        <v>2</v>
      </c>
      <c r="V786">
        <v>0</v>
      </c>
      <c r="W786">
        <v>0</v>
      </c>
      <c r="X786">
        <v>0</v>
      </c>
      <c r="Y786">
        <v>8</v>
      </c>
      <c r="Z786">
        <v>87</v>
      </c>
      <c r="AA786">
        <v>79.5</v>
      </c>
      <c r="AB786">
        <v>3.51</v>
      </c>
      <c r="AC786">
        <v>1.61</v>
      </c>
      <c r="AD786">
        <v>0.68300000000000005</v>
      </c>
      <c r="AE786">
        <v>3.1360000000000001</v>
      </c>
      <c r="AF786">
        <v>-2.468</v>
      </c>
      <c r="AG786">
        <v>5.7649999999999997</v>
      </c>
      <c r="AH786">
        <v>-1.06</v>
      </c>
      <c r="AI786">
        <v>4.5</v>
      </c>
      <c r="AJ786">
        <v>23.7</v>
      </c>
      <c r="AK786">
        <v>-0.1</v>
      </c>
      <c r="AL786">
        <v>6.3</v>
      </c>
      <c r="AM786">
        <v>193.09899999999999</v>
      </c>
      <c r="AN786">
        <v>862.90700000000004</v>
      </c>
      <c r="AO786" t="s">
        <v>1067</v>
      </c>
    </row>
    <row r="787" spans="1:41">
      <c r="A787" t="s">
        <v>1004</v>
      </c>
      <c r="B787" t="s">
        <v>3</v>
      </c>
      <c r="C787" t="s">
        <v>348</v>
      </c>
      <c r="D787" t="s">
        <v>322</v>
      </c>
      <c r="E787" t="s">
        <v>349</v>
      </c>
      <c r="F787" t="s">
        <v>94</v>
      </c>
      <c r="G787" t="s">
        <v>324</v>
      </c>
      <c r="H787">
        <v>8</v>
      </c>
      <c r="I787" t="s">
        <v>96</v>
      </c>
      <c r="J787" t="s">
        <v>97</v>
      </c>
      <c r="K787">
        <v>3</v>
      </c>
      <c r="L787">
        <v>2</v>
      </c>
      <c r="M787" t="s">
        <v>115</v>
      </c>
      <c r="N787">
        <v>0.91200000000000003</v>
      </c>
      <c r="O787" t="s">
        <v>210</v>
      </c>
      <c r="Q787" t="s">
        <v>345</v>
      </c>
      <c r="R787" t="s">
        <v>3</v>
      </c>
      <c r="S787">
        <v>0</v>
      </c>
      <c r="T787">
        <v>1</v>
      </c>
      <c r="U787">
        <v>2</v>
      </c>
      <c r="V787">
        <v>0</v>
      </c>
      <c r="W787">
        <v>0</v>
      </c>
      <c r="X787">
        <v>0</v>
      </c>
      <c r="Y787">
        <v>8</v>
      </c>
      <c r="Z787">
        <v>79.7</v>
      </c>
      <c r="AA787">
        <v>74.2</v>
      </c>
      <c r="AB787">
        <v>3.41</v>
      </c>
      <c r="AC787">
        <v>1.64</v>
      </c>
      <c r="AD787">
        <v>2.8159999999999998</v>
      </c>
      <c r="AE787">
        <v>1.036</v>
      </c>
      <c r="AF787">
        <v>-1.9950000000000001</v>
      </c>
      <c r="AG787">
        <v>6.117</v>
      </c>
      <c r="AH787">
        <v>1.88</v>
      </c>
      <c r="AI787">
        <v>2.54</v>
      </c>
      <c r="AJ787">
        <v>23.9</v>
      </c>
      <c r="AK787">
        <v>-8.1999999999999993</v>
      </c>
      <c r="AL787">
        <v>8.8000000000000007</v>
      </c>
      <c r="AM787">
        <v>144.02799999999999</v>
      </c>
      <c r="AN787">
        <v>548.09799999999996</v>
      </c>
      <c r="AO787" t="s">
        <v>1068</v>
      </c>
    </row>
    <row r="788" spans="1:41">
      <c r="A788" t="s">
        <v>1004</v>
      </c>
      <c r="B788" t="s">
        <v>3</v>
      </c>
      <c r="C788" t="s">
        <v>348</v>
      </c>
      <c r="D788" t="s">
        <v>322</v>
      </c>
      <c r="E788" t="s">
        <v>349</v>
      </c>
      <c r="F788" t="s">
        <v>94</v>
      </c>
      <c r="G788" t="s">
        <v>324</v>
      </c>
      <c r="H788">
        <v>9</v>
      </c>
      <c r="I788" t="s">
        <v>107</v>
      </c>
      <c r="J788" t="s">
        <v>108</v>
      </c>
      <c r="K788">
        <v>3</v>
      </c>
      <c r="L788">
        <v>3</v>
      </c>
      <c r="M788" t="s">
        <v>115</v>
      </c>
      <c r="N788">
        <v>0.878</v>
      </c>
      <c r="O788" t="s">
        <v>210</v>
      </c>
      <c r="P788" t="s">
        <v>141</v>
      </c>
      <c r="Q788" t="s">
        <v>345</v>
      </c>
      <c r="R788" t="s">
        <v>3</v>
      </c>
      <c r="S788">
        <v>1</v>
      </c>
      <c r="T788">
        <v>1</v>
      </c>
      <c r="U788">
        <v>2</v>
      </c>
      <c r="V788">
        <v>0</v>
      </c>
      <c r="W788">
        <v>0</v>
      </c>
      <c r="X788">
        <v>0</v>
      </c>
      <c r="Y788">
        <v>8</v>
      </c>
      <c r="Z788">
        <v>86.5</v>
      </c>
      <c r="AA788">
        <v>79.3</v>
      </c>
      <c r="AB788">
        <v>3.41</v>
      </c>
      <c r="AC788">
        <v>1.7</v>
      </c>
      <c r="AD788">
        <v>-0.27500000000000002</v>
      </c>
      <c r="AE788">
        <v>0.84399999999999997</v>
      </c>
      <c r="AF788">
        <v>-2.4449999999999998</v>
      </c>
      <c r="AG788">
        <v>5.649</v>
      </c>
      <c r="AH788">
        <v>-0.1</v>
      </c>
      <c r="AI788">
        <v>3.53</v>
      </c>
      <c r="AJ788">
        <v>23.8</v>
      </c>
      <c r="AK788">
        <v>-2</v>
      </c>
      <c r="AL788">
        <v>7.1</v>
      </c>
      <c r="AM788">
        <v>181.63800000000001</v>
      </c>
      <c r="AN788">
        <v>656.95399999999995</v>
      </c>
      <c r="AO788" t="s">
        <v>1069</v>
      </c>
    </row>
    <row r="789" spans="1:41">
      <c r="A789" t="s">
        <v>1004</v>
      </c>
      <c r="B789" t="s">
        <v>3</v>
      </c>
      <c r="C789" t="s">
        <v>1070</v>
      </c>
      <c r="D789" t="s">
        <v>1071</v>
      </c>
      <c r="E789" t="s">
        <v>1072</v>
      </c>
      <c r="F789" t="s">
        <v>94</v>
      </c>
      <c r="G789" t="s">
        <v>1073</v>
      </c>
      <c r="H789">
        <v>1</v>
      </c>
      <c r="I789" t="s">
        <v>96</v>
      </c>
      <c r="J789" t="s">
        <v>97</v>
      </c>
      <c r="K789">
        <v>1</v>
      </c>
      <c r="L789">
        <v>1</v>
      </c>
      <c r="M789" t="s">
        <v>1009</v>
      </c>
      <c r="N789">
        <v>0.90400000000000003</v>
      </c>
      <c r="O789" t="s">
        <v>136</v>
      </c>
      <c r="Q789" t="s">
        <v>1074</v>
      </c>
      <c r="R789" t="s">
        <v>3</v>
      </c>
      <c r="S789">
        <v>0</v>
      </c>
      <c r="T789">
        <v>0</v>
      </c>
      <c r="U789">
        <v>2</v>
      </c>
      <c r="V789">
        <v>1</v>
      </c>
      <c r="W789">
        <v>1</v>
      </c>
      <c r="X789">
        <v>0</v>
      </c>
      <c r="Y789">
        <v>6</v>
      </c>
      <c r="Z789">
        <v>94.1</v>
      </c>
      <c r="AA789">
        <v>86.2</v>
      </c>
      <c r="AB789">
        <v>3.14</v>
      </c>
      <c r="AC789">
        <v>1.6</v>
      </c>
      <c r="AD789">
        <v>1.286</v>
      </c>
      <c r="AE789">
        <v>2.0089999999999999</v>
      </c>
      <c r="AF789">
        <v>-2.36</v>
      </c>
      <c r="AG789">
        <v>5.7060000000000004</v>
      </c>
      <c r="AH789">
        <v>-8.14</v>
      </c>
      <c r="AI789">
        <v>8.16</v>
      </c>
      <c r="AJ789">
        <v>23.8</v>
      </c>
      <c r="AK789">
        <v>34.700000000000003</v>
      </c>
      <c r="AL789">
        <v>4.7</v>
      </c>
      <c r="AM789">
        <v>224.79400000000001</v>
      </c>
      <c r="AN789">
        <v>2318.14</v>
      </c>
      <c r="AO789" t="s">
        <v>1075</v>
      </c>
    </row>
    <row r="790" spans="1:41">
      <c r="A790" t="s">
        <v>1004</v>
      </c>
      <c r="B790" t="s">
        <v>3</v>
      </c>
      <c r="C790" t="s">
        <v>1070</v>
      </c>
      <c r="D790" t="s">
        <v>1071</v>
      </c>
      <c r="E790" t="s">
        <v>1072</v>
      </c>
      <c r="F790" t="s">
        <v>94</v>
      </c>
      <c r="G790" t="s">
        <v>1073</v>
      </c>
      <c r="H790">
        <v>2</v>
      </c>
      <c r="I790" t="s">
        <v>103</v>
      </c>
      <c r="J790" t="s">
        <v>104</v>
      </c>
      <c r="K790">
        <v>1</v>
      </c>
      <c r="L790">
        <v>2</v>
      </c>
      <c r="M790" t="s">
        <v>1009</v>
      </c>
      <c r="N790">
        <v>0.89</v>
      </c>
      <c r="O790" t="s">
        <v>136</v>
      </c>
      <c r="Q790" t="s">
        <v>1074</v>
      </c>
      <c r="R790" t="s">
        <v>3</v>
      </c>
      <c r="S790">
        <v>1</v>
      </c>
      <c r="T790">
        <v>0</v>
      </c>
      <c r="U790">
        <v>2</v>
      </c>
      <c r="V790">
        <v>1</v>
      </c>
      <c r="W790">
        <v>1</v>
      </c>
      <c r="X790">
        <v>0</v>
      </c>
      <c r="Y790">
        <v>6</v>
      </c>
      <c r="Z790">
        <v>93</v>
      </c>
      <c r="AA790">
        <v>84.8</v>
      </c>
      <c r="AB790">
        <v>3.1</v>
      </c>
      <c r="AC790">
        <v>1.62</v>
      </c>
      <c r="AD790">
        <v>0.40200000000000002</v>
      </c>
      <c r="AE790">
        <v>2.4580000000000002</v>
      </c>
      <c r="AF790">
        <v>-2.27</v>
      </c>
      <c r="AG790">
        <v>5.851</v>
      </c>
      <c r="AH790">
        <v>-8.16</v>
      </c>
      <c r="AI790">
        <v>7.51</v>
      </c>
      <c r="AJ790">
        <v>23.7</v>
      </c>
      <c r="AK790">
        <v>33.200000000000003</v>
      </c>
      <c r="AL790">
        <v>5.0999999999999996</v>
      </c>
      <c r="AM790">
        <v>227.22</v>
      </c>
      <c r="AN790">
        <v>2195.9699999999998</v>
      </c>
      <c r="AO790" t="s">
        <v>1076</v>
      </c>
    </row>
    <row r="791" spans="1:41">
      <c r="A791" t="s">
        <v>1004</v>
      </c>
      <c r="B791" t="s">
        <v>3</v>
      </c>
      <c r="C791" t="s">
        <v>1070</v>
      </c>
      <c r="D791" t="s">
        <v>1071</v>
      </c>
      <c r="E791" t="s">
        <v>1072</v>
      </c>
      <c r="F791" t="s">
        <v>94</v>
      </c>
      <c r="G791" t="s">
        <v>1073</v>
      </c>
      <c r="H791">
        <v>3</v>
      </c>
      <c r="I791" t="s">
        <v>103</v>
      </c>
      <c r="J791" t="s">
        <v>104</v>
      </c>
      <c r="K791">
        <v>1</v>
      </c>
      <c r="L791">
        <v>3</v>
      </c>
      <c r="M791" t="s">
        <v>1009</v>
      </c>
      <c r="N791">
        <v>0.89800000000000002</v>
      </c>
      <c r="O791" t="s">
        <v>136</v>
      </c>
      <c r="Q791" t="s">
        <v>1074</v>
      </c>
      <c r="R791" t="s">
        <v>3</v>
      </c>
      <c r="S791">
        <v>1</v>
      </c>
      <c r="T791">
        <v>1</v>
      </c>
      <c r="U791">
        <v>2</v>
      </c>
      <c r="V791">
        <v>1</v>
      </c>
      <c r="W791">
        <v>1</v>
      </c>
      <c r="X791">
        <v>0</v>
      </c>
      <c r="Y791">
        <v>6</v>
      </c>
      <c r="Z791">
        <v>93.9</v>
      </c>
      <c r="AA791">
        <v>85.3</v>
      </c>
      <c r="AB791">
        <v>3.14</v>
      </c>
      <c r="AC791">
        <v>1.47</v>
      </c>
      <c r="AD791">
        <v>0.76300000000000001</v>
      </c>
      <c r="AE791">
        <v>2.8849999999999998</v>
      </c>
      <c r="AF791">
        <v>-2.2759999999999998</v>
      </c>
      <c r="AG791">
        <v>5.9180000000000001</v>
      </c>
      <c r="AH791">
        <v>-6.39</v>
      </c>
      <c r="AI791">
        <v>5.55</v>
      </c>
      <c r="AJ791">
        <v>23.7</v>
      </c>
      <c r="AK791">
        <v>22.6</v>
      </c>
      <c r="AL791">
        <v>5.3</v>
      </c>
      <c r="AM791">
        <v>228.80799999999999</v>
      </c>
      <c r="AN791">
        <v>1686.03</v>
      </c>
      <c r="AO791" t="s">
        <v>1077</v>
      </c>
    </row>
    <row r="792" spans="1:41">
      <c r="A792" t="s">
        <v>1004</v>
      </c>
      <c r="B792" t="s">
        <v>3</v>
      </c>
      <c r="C792" t="s">
        <v>1070</v>
      </c>
      <c r="D792" t="s">
        <v>1071</v>
      </c>
      <c r="E792" t="s">
        <v>1072</v>
      </c>
      <c r="F792" t="s">
        <v>94</v>
      </c>
      <c r="G792" t="s">
        <v>1073</v>
      </c>
      <c r="H792">
        <v>4</v>
      </c>
      <c r="I792" t="s">
        <v>107</v>
      </c>
      <c r="J792" t="s">
        <v>108</v>
      </c>
      <c r="K792">
        <v>1</v>
      </c>
      <c r="L792">
        <v>4</v>
      </c>
      <c r="M792" t="s">
        <v>1009</v>
      </c>
      <c r="N792">
        <v>0.91</v>
      </c>
      <c r="O792" t="s">
        <v>136</v>
      </c>
      <c r="P792" t="s">
        <v>141</v>
      </c>
      <c r="Q792" t="s">
        <v>1074</v>
      </c>
      <c r="R792" t="s">
        <v>3</v>
      </c>
      <c r="S792">
        <v>1</v>
      </c>
      <c r="T792">
        <v>2</v>
      </c>
      <c r="U792">
        <v>2</v>
      </c>
      <c r="V792">
        <v>1</v>
      </c>
      <c r="W792">
        <v>1</v>
      </c>
      <c r="X792">
        <v>0</v>
      </c>
      <c r="Y792">
        <v>6</v>
      </c>
      <c r="Z792">
        <v>95.4</v>
      </c>
      <c r="AA792">
        <v>86.2</v>
      </c>
      <c r="AB792">
        <v>3.22</v>
      </c>
      <c r="AC792">
        <v>1.64</v>
      </c>
      <c r="AD792">
        <v>0.29299999999999998</v>
      </c>
      <c r="AE792">
        <v>2.798</v>
      </c>
      <c r="AF792">
        <v>-2.64</v>
      </c>
      <c r="AG792">
        <v>5.6669999999999998</v>
      </c>
      <c r="AH792">
        <v>-10.58</v>
      </c>
      <c r="AI792">
        <v>5.31</v>
      </c>
      <c r="AJ792">
        <v>23.7</v>
      </c>
      <c r="AK792">
        <v>37.200000000000003</v>
      </c>
      <c r="AL792">
        <v>6.1</v>
      </c>
      <c r="AM792">
        <v>243.18199999999999</v>
      </c>
      <c r="AN792">
        <v>2378.35</v>
      </c>
      <c r="AO792" t="s">
        <v>1078</v>
      </c>
    </row>
    <row r="793" spans="1:41">
      <c r="A793" t="s">
        <v>1004</v>
      </c>
      <c r="B793" t="s">
        <v>3</v>
      </c>
      <c r="C793" t="s">
        <v>1070</v>
      </c>
      <c r="D793" t="s">
        <v>1071</v>
      </c>
      <c r="E793" t="s">
        <v>1072</v>
      </c>
      <c r="F793" t="s">
        <v>94</v>
      </c>
      <c r="G793" t="s">
        <v>1073</v>
      </c>
      <c r="H793">
        <v>5</v>
      </c>
      <c r="I793" t="s">
        <v>120</v>
      </c>
      <c r="J793" t="s">
        <v>108</v>
      </c>
      <c r="K793">
        <v>2</v>
      </c>
      <c r="L793">
        <v>1</v>
      </c>
      <c r="M793" t="s">
        <v>1009</v>
      </c>
      <c r="N793">
        <v>0.89300000000000002</v>
      </c>
      <c r="O793" t="s">
        <v>116</v>
      </c>
      <c r="Q793" t="s">
        <v>1079</v>
      </c>
      <c r="R793" t="s">
        <v>90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7</v>
      </c>
      <c r="Z793">
        <v>93.5</v>
      </c>
      <c r="AA793">
        <v>85.5</v>
      </c>
      <c r="AB793">
        <v>3.18</v>
      </c>
      <c r="AC793">
        <v>1.6</v>
      </c>
      <c r="AD793">
        <v>0.19700000000000001</v>
      </c>
      <c r="AE793">
        <v>3.09</v>
      </c>
      <c r="AF793">
        <v>-2.173</v>
      </c>
      <c r="AG793">
        <v>6.0220000000000002</v>
      </c>
      <c r="AH793">
        <v>-7.87</v>
      </c>
      <c r="AI793">
        <v>6.36</v>
      </c>
      <c r="AJ793">
        <v>23.7</v>
      </c>
      <c r="AK793">
        <v>31</v>
      </c>
      <c r="AL793">
        <v>5.3</v>
      </c>
      <c r="AM793">
        <v>230.89500000000001</v>
      </c>
      <c r="AN793">
        <v>2023.39</v>
      </c>
      <c r="AO793" t="s">
        <v>1080</v>
      </c>
    </row>
    <row r="794" spans="1:41">
      <c r="A794" t="s">
        <v>1004</v>
      </c>
      <c r="B794" t="s">
        <v>3</v>
      </c>
      <c r="C794" t="s">
        <v>1070</v>
      </c>
      <c r="D794" t="s">
        <v>1071</v>
      </c>
      <c r="E794" t="s">
        <v>1072</v>
      </c>
      <c r="F794" t="s">
        <v>94</v>
      </c>
      <c r="G794" t="s">
        <v>1073</v>
      </c>
      <c r="H794">
        <v>6</v>
      </c>
      <c r="I794" t="s">
        <v>159</v>
      </c>
      <c r="J794" t="s">
        <v>97</v>
      </c>
      <c r="K794">
        <v>3</v>
      </c>
      <c r="L794">
        <v>1</v>
      </c>
      <c r="M794" t="s">
        <v>1009</v>
      </c>
      <c r="N794">
        <v>0.90400000000000003</v>
      </c>
      <c r="O794" t="s">
        <v>143</v>
      </c>
      <c r="Q794" t="s">
        <v>1081</v>
      </c>
      <c r="R794" t="s">
        <v>3</v>
      </c>
      <c r="S794">
        <v>0</v>
      </c>
      <c r="T794">
        <v>0</v>
      </c>
      <c r="U794">
        <v>0</v>
      </c>
      <c r="V794">
        <v>1</v>
      </c>
      <c r="W794">
        <v>0</v>
      </c>
      <c r="X794">
        <v>0</v>
      </c>
      <c r="Y794">
        <v>7</v>
      </c>
      <c r="Z794">
        <v>94</v>
      </c>
      <c r="AA794">
        <v>84.7</v>
      </c>
      <c r="AB794">
        <v>3.47</v>
      </c>
      <c r="AC794">
        <v>1.64</v>
      </c>
      <c r="AD794">
        <v>1.361</v>
      </c>
      <c r="AE794">
        <v>0.68600000000000005</v>
      </c>
      <c r="AF794">
        <v>-2.2759999999999998</v>
      </c>
      <c r="AG794">
        <v>5.7220000000000004</v>
      </c>
      <c r="AH794">
        <v>-11.17</v>
      </c>
      <c r="AI794">
        <v>7.74</v>
      </c>
      <c r="AJ794">
        <v>23.7</v>
      </c>
      <c r="AK794">
        <v>40</v>
      </c>
      <c r="AL794">
        <v>5.9</v>
      </c>
      <c r="AM794">
        <v>235.13800000000001</v>
      </c>
      <c r="AN794">
        <v>2669.57</v>
      </c>
      <c r="AO794" t="s">
        <v>1082</v>
      </c>
    </row>
    <row r="795" spans="1:41">
      <c r="A795" t="s">
        <v>1004</v>
      </c>
      <c r="B795" t="s">
        <v>3</v>
      </c>
      <c r="C795" t="s">
        <v>1070</v>
      </c>
      <c r="D795" t="s">
        <v>1071</v>
      </c>
      <c r="E795" t="s">
        <v>1072</v>
      </c>
      <c r="F795" t="s">
        <v>94</v>
      </c>
      <c r="G795" t="s">
        <v>1073</v>
      </c>
      <c r="H795">
        <v>7</v>
      </c>
      <c r="I795" t="s">
        <v>159</v>
      </c>
      <c r="J795" t="s">
        <v>97</v>
      </c>
      <c r="K795">
        <v>3</v>
      </c>
      <c r="L795">
        <v>2</v>
      </c>
      <c r="M795" t="s">
        <v>1009</v>
      </c>
      <c r="N795">
        <v>0.85499999999999998</v>
      </c>
      <c r="O795" t="s">
        <v>143</v>
      </c>
      <c r="Q795" t="s">
        <v>1081</v>
      </c>
      <c r="R795" t="s">
        <v>3</v>
      </c>
      <c r="S795">
        <v>1</v>
      </c>
      <c r="T795">
        <v>0</v>
      </c>
      <c r="U795">
        <v>0</v>
      </c>
      <c r="V795">
        <v>1</v>
      </c>
      <c r="W795">
        <v>0</v>
      </c>
      <c r="X795">
        <v>0</v>
      </c>
      <c r="Y795">
        <v>7</v>
      </c>
      <c r="Z795">
        <v>92.8</v>
      </c>
      <c r="AA795">
        <v>85.4</v>
      </c>
      <c r="AB795">
        <v>3.32</v>
      </c>
      <c r="AC795">
        <v>1.61</v>
      </c>
      <c r="AD795">
        <v>1.236</v>
      </c>
      <c r="AE795">
        <v>4.7E-2</v>
      </c>
      <c r="AF795">
        <v>-2.04</v>
      </c>
      <c r="AG795">
        <v>5.7809999999999997</v>
      </c>
      <c r="AH795">
        <v>-4.25</v>
      </c>
      <c r="AI795">
        <v>5.88</v>
      </c>
      <c r="AJ795">
        <v>23.8</v>
      </c>
      <c r="AK795">
        <v>13.4</v>
      </c>
      <c r="AL795">
        <v>5.4</v>
      </c>
      <c r="AM795">
        <v>215.68899999999999</v>
      </c>
      <c r="AN795">
        <v>1440.66</v>
      </c>
      <c r="AO795" t="s">
        <v>1083</v>
      </c>
    </row>
    <row r="796" spans="1:41">
      <c r="A796" t="s">
        <v>1004</v>
      </c>
      <c r="B796" t="s">
        <v>3</v>
      </c>
      <c r="C796" t="s">
        <v>1070</v>
      </c>
      <c r="D796" t="s">
        <v>1071</v>
      </c>
      <c r="E796" t="s">
        <v>1072</v>
      </c>
      <c r="F796" t="s">
        <v>94</v>
      </c>
      <c r="G796" t="s">
        <v>1073</v>
      </c>
      <c r="H796">
        <v>8</v>
      </c>
      <c r="I796" t="s">
        <v>96</v>
      </c>
      <c r="J796" t="s">
        <v>97</v>
      </c>
      <c r="K796">
        <v>3</v>
      </c>
      <c r="L796">
        <v>3</v>
      </c>
      <c r="M796" t="s">
        <v>1009</v>
      </c>
      <c r="N796">
        <v>0.89800000000000002</v>
      </c>
      <c r="O796" t="s">
        <v>143</v>
      </c>
      <c r="Q796" t="s">
        <v>1081</v>
      </c>
      <c r="R796" t="s">
        <v>3</v>
      </c>
      <c r="S796">
        <v>2</v>
      </c>
      <c r="T796">
        <v>0</v>
      </c>
      <c r="U796">
        <v>0</v>
      </c>
      <c r="V796">
        <v>1</v>
      </c>
      <c r="W796">
        <v>0</v>
      </c>
      <c r="X796">
        <v>0</v>
      </c>
      <c r="Y796">
        <v>7</v>
      </c>
      <c r="Z796">
        <v>94</v>
      </c>
      <c r="AA796">
        <v>86.1</v>
      </c>
      <c r="AB796">
        <v>3.54</v>
      </c>
      <c r="AC796">
        <v>1.67</v>
      </c>
      <c r="AD796">
        <v>1.375</v>
      </c>
      <c r="AE796">
        <v>1.284</v>
      </c>
      <c r="AF796">
        <v>-2.2029999999999998</v>
      </c>
      <c r="AG796">
        <v>5.6929999999999996</v>
      </c>
      <c r="AH796">
        <v>-6.77</v>
      </c>
      <c r="AI796">
        <v>7</v>
      </c>
      <c r="AJ796">
        <v>23.8</v>
      </c>
      <c r="AK796">
        <v>25.9</v>
      </c>
      <c r="AL796">
        <v>5</v>
      </c>
      <c r="AM796">
        <v>223.864</v>
      </c>
      <c r="AN796">
        <v>1953.6</v>
      </c>
      <c r="AO796" t="s">
        <v>1084</v>
      </c>
    </row>
    <row r="797" spans="1:41">
      <c r="A797" t="s">
        <v>1004</v>
      </c>
      <c r="B797" t="s">
        <v>3</v>
      </c>
      <c r="C797" t="s">
        <v>1070</v>
      </c>
      <c r="D797" t="s">
        <v>1071</v>
      </c>
      <c r="E797" t="s">
        <v>1072</v>
      </c>
      <c r="F797" t="s">
        <v>94</v>
      </c>
      <c r="G797" t="s">
        <v>1073</v>
      </c>
      <c r="H797">
        <v>9</v>
      </c>
      <c r="I797" t="s">
        <v>96</v>
      </c>
      <c r="J797" t="s">
        <v>97</v>
      </c>
      <c r="K797">
        <v>3</v>
      </c>
      <c r="L797">
        <v>4</v>
      </c>
      <c r="M797" t="s">
        <v>1009</v>
      </c>
      <c r="N797">
        <v>0.88300000000000001</v>
      </c>
      <c r="O797" t="s">
        <v>143</v>
      </c>
      <c r="Q797" t="s">
        <v>1081</v>
      </c>
      <c r="R797" t="s">
        <v>3</v>
      </c>
      <c r="S797">
        <v>3</v>
      </c>
      <c r="T797">
        <v>0</v>
      </c>
      <c r="U797">
        <v>0</v>
      </c>
      <c r="V797">
        <v>1</v>
      </c>
      <c r="W797">
        <v>0</v>
      </c>
      <c r="X797">
        <v>0</v>
      </c>
      <c r="Y797">
        <v>7</v>
      </c>
      <c r="Z797">
        <v>93.6</v>
      </c>
      <c r="AA797">
        <v>85.1</v>
      </c>
      <c r="AB797">
        <v>3.54</v>
      </c>
      <c r="AC797">
        <v>1.71</v>
      </c>
      <c r="AD797">
        <v>-0.9</v>
      </c>
      <c r="AE797">
        <v>2.69</v>
      </c>
      <c r="AF797">
        <v>-2.399</v>
      </c>
      <c r="AG797">
        <v>5.8630000000000004</v>
      </c>
      <c r="AH797">
        <v>-5.12</v>
      </c>
      <c r="AI797">
        <v>7.51</v>
      </c>
      <c r="AJ797">
        <v>23.7</v>
      </c>
      <c r="AK797">
        <v>22.9</v>
      </c>
      <c r="AL797">
        <v>4.5999999999999996</v>
      </c>
      <c r="AM797">
        <v>214.142</v>
      </c>
      <c r="AN797">
        <v>1809.19</v>
      </c>
      <c r="AO797" t="s">
        <v>1085</v>
      </c>
    </row>
    <row r="798" spans="1:41">
      <c r="A798" t="s">
        <v>1004</v>
      </c>
      <c r="B798" t="s">
        <v>3</v>
      </c>
      <c r="C798" t="s">
        <v>1070</v>
      </c>
      <c r="D798" t="s">
        <v>1071</v>
      </c>
      <c r="E798" t="s">
        <v>1072</v>
      </c>
      <c r="F798" t="s">
        <v>94</v>
      </c>
      <c r="G798" t="s">
        <v>1073</v>
      </c>
      <c r="H798">
        <v>10</v>
      </c>
      <c r="I798" t="s">
        <v>96</v>
      </c>
      <c r="J798" t="s">
        <v>97</v>
      </c>
      <c r="K798">
        <v>4</v>
      </c>
      <c r="L798">
        <v>1</v>
      </c>
      <c r="M798" t="s">
        <v>115</v>
      </c>
      <c r="N798">
        <v>0.72599999999999998</v>
      </c>
      <c r="O798" t="s">
        <v>143</v>
      </c>
      <c r="Q798" t="s">
        <v>1086</v>
      </c>
      <c r="R798" t="s">
        <v>90</v>
      </c>
      <c r="S798">
        <v>0</v>
      </c>
      <c r="T798">
        <v>0</v>
      </c>
      <c r="U798">
        <v>0</v>
      </c>
      <c r="V798">
        <v>1</v>
      </c>
      <c r="W798">
        <v>1</v>
      </c>
      <c r="X798">
        <v>0</v>
      </c>
      <c r="Y798">
        <v>7</v>
      </c>
      <c r="Z798">
        <v>88.2</v>
      </c>
      <c r="AA798">
        <v>80.5</v>
      </c>
      <c r="AB798">
        <v>3.45</v>
      </c>
      <c r="AC798">
        <v>1.56</v>
      </c>
      <c r="AD798">
        <v>1.3</v>
      </c>
      <c r="AE798">
        <v>2.387</v>
      </c>
      <c r="AF798">
        <v>-2.629</v>
      </c>
      <c r="AG798">
        <v>5.8730000000000002</v>
      </c>
      <c r="AH798">
        <v>-0.77</v>
      </c>
      <c r="AI798">
        <v>0.98</v>
      </c>
      <c r="AJ798">
        <v>23.7</v>
      </c>
      <c r="AK798">
        <v>-1.8</v>
      </c>
      <c r="AL798">
        <v>7.7</v>
      </c>
      <c r="AM798">
        <v>217.11199999999999</v>
      </c>
      <c r="AN798">
        <v>238.4</v>
      </c>
      <c r="AO798" t="s">
        <v>1087</v>
      </c>
    </row>
    <row r="799" spans="1:41">
      <c r="A799" t="s">
        <v>1004</v>
      </c>
      <c r="B799" t="s">
        <v>3</v>
      </c>
      <c r="C799" t="s">
        <v>1070</v>
      </c>
      <c r="D799" t="s">
        <v>1071</v>
      </c>
      <c r="E799" t="s">
        <v>1072</v>
      </c>
      <c r="F799" t="s">
        <v>94</v>
      </c>
      <c r="G799" t="s">
        <v>1073</v>
      </c>
      <c r="H799">
        <v>11</v>
      </c>
      <c r="I799" t="s">
        <v>103</v>
      </c>
      <c r="J799" t="s">
        <v>104</v>
      </c>
      <c r="K799">
        <v>4</v>
      </c>
      <c r="L799">
        <v>2</v>
      </c>
      <c r="M799" t="s">
        <v>1009</v>
      </c>
      <c r="N799">
        <v>0.88100000000000001</v>
      </c>
      <c r="O799" t="s">
        <v>143</v>
      </c>
      <c r="Q799" t="s">
        <v>1086</v>
      </c>
      <c r="R799" t="s">
        <v>90</v>
      </c>
      <c r="S799">
        <v>1</v>
      </c>
      <c r="T799">
        <v>0</v>
      </c>
      <c r="U799">
        <v>0</v>
      </c>
      <c r="V799">
        <v>1</v>
      </c>
      <c r="W799">
        <v>1</v>
      </c>
      <c r="X799">
        <v>0</v>
      </c>
      <c r="Y799">
        <v>7</v>
      </c>
      <c r="Z799">
        <v>94</v>
      </c>
      <c r="AA799">
        <v>85.8</v>
      </c>
      <c r="AB799">
        <v>3.51</v>
      </c>
      <c r="AC799">
        <v>1.73</v>
      </c>
      <c r="AD799">
        <v>-0.85399999999999998</v>
      </c>
      <c r="AE799">
        <v>2.4300000000000002</v>
      </c>
      <c r="AF799">
        <v>-2.2909999999999999</v>
      </c>
      <c r="AG799">
        <v>5.9749999999999996</v>
      </c>
      <c r="AH799">
        <v>-4.91</v>
      </c>
      <c r="AI799">
        <v>5.78</v>
      </c>
      <c r="AJ799">
        <v>23.7</v>
      </c>
      <c r="AK799">
        <v>19.5</v>
      </c>
      <c r="AL799">
        <v>5.0999999999999996</v>
      </c>
      <c r="AM799">
        <v>220.13300000000001</v>
      </c>
      <c r="AN799">
        <v>1520.89</v>
      </c>
      <c r="AO799" t="s">
        <v>1088</v>
      </c>
    </row>
    <row r="800" spans="1:41">
      <c r="A800" t="s">
        <v>1004</v>
      </c>
      <c r="B800" t="s">
        <v>3</v>
      </c>
      <c r="C800" t="s">
        <v>1070</v>
      </c>
      <c r="D800" t="s">
        <v>1071</v>
      </c>
      <c r="E800" t="s">
        <v>1072</v>
      </c>
      <c r="F800" t="s">
        <v>94</v>
      </c>
      <c r="G800" t="s">
        <v>1073</v>
      </c>
      <c r="H800">
        <v>12</v>
      </c>
      <c r="I800" t="s">
        <v>96</v>
      </c>
      <c r="J800" t="s">
        <v>97</v>
      </c>
      <c r="K800">
        <v>4</v>
      </c>
      <c r="L800">
        <v>3</v>
      </c>
      <c r="M800" t="s">
        <v>1009</v>
      </c>
      <c r="N800">
        <v>0.89900000000000002</v>
      </c>
      <c r="O800" t="s">
        <v>143</v>
      </c>
      <c r="Q800" t="s">
        <v>1086</v>
      </c>
      <c r="R800" t="s">
        <v>90</v>
      </c>
      <c r="S800">
        <v>1</v>
      </c>
      <c r="T800">
        <v>1</v>
      </c>
      <c r="U800">
        <v>0</v>
      </c>
      <c r="V800">
        <v>1</v>
      </c>
      <c r="W800">
        <v>1</v>
      </c>
      <c r="X800">
        <v>0</v>
      </c>
      <c r="Y800">
        <v>7</v>
      </c>
      <c r="Z800">
        <v>94.9</v>
      </c>
      <c r="AA800">
        <v>86.6</v>
      </c>
      <c r="AB800">
        <v>3.46</v>
      </c>
      <c r="AC800">
        <v>1.68</v>
      </c>
      <c r="AD800">
        <v>-1.1299999999999999</v>
      </c>
      <c r="AE800">
        <v>2.0030000000000001</v>
      </c>
      <c r="AF800">
        <v>-2.3780000000000001</v>
      </c>
      <c r="AG800">
        <v>5.98</v>
      </c>
      <c r="AH800">
        <v>-7.73</v>
      </c>
      <c r="AI800">
        <v>7.93</v>
      </c>
      <c r="AJ800">
        <v>23.7</v>
      </c>
      <c r="AK800">
        <v>35.799999999999997</v>
      </c>
      <c r="AL800">
        <v>4.8</v>
      </c>
      <c r="AM800">
        <v>224.114</v>
      </c>
      <c r="AN800">
        <v>2240.11</v>
      </c>
      <c r="AO800" t="s">
        <v>1089</v>
      </c>
    </row>
    <row r="801" spans="1:41">
      <c r="A801" t="s">
        <v>1004</v>
      </c>
      <c r="B801" t="s">
        <v>3</v>
      </c>
      <c r="C801" t="s">
        <v>1070</v>
      </c>
      <c r="D801" t="s">
        <v>1071</v>
      </c>
      <c r="E801" t="s">
        <v>1072</v>
      </c>
      <c r="F801" t="s">
        <v>94</v>
      </c>
      <c r="G801" t="s">
        <v>1073</v>
      </c>
      <c r="H801">
        <v>13</v>
      </c>
      <c r="I801" t="s">
        <v>96</v>
      </c>
      <c r="J801" t="s">
        <v>97</v>
      </c>
      <c r="K801">
        <v>4</v>
      </c>
      <c r="L801">
        <v>4</v>
      </c>
      <c r="M801" t="s">
        <v>1009</v>
      </c>
      <c r="N801">
        <v>0.878</v>
      </c>
      <c r="O801" t="s">
        <v>143</v>
      </c>
      <c r="Q801" t="s">
        <v>1086</v>
      </c>
      <c r="R801" t="s">
        <v>90</v>
      </c>
      <c r="S801">
        <v>2</v>
      </c>
      <c r="T801">
        <v>1</v>
      </c>
      <c r="U801">
        <v>0</v>
      </c>
      <c r="V801">
        <v>1</v>
      </c>
      <c r="W801">
        <v>1</v>
      </c>
      <c r="X801">
        <v>0</v>
      </c>
      <c r="Y801">
        <v>7</v>
      </c>
      <c r="Z801">
        <v>94.2</v>
      </c>
      <c r="AA801">
        <v>86.2</v>
      </c>
      <c r="AB801">
        <v>3.43</v>
      </c>
      <c r="AC801">
        <v>1.6</v>
      </c>
      <c r="AD801">
        <v>-1.022</v>
      </c>
      <c r="AE801">
        <v>1.69</v>
      </c>
      <c r="AF801">
        <v>-2.2890000000000001</v>
      </c>
      <c r="AG801">
        <v>5.944</v>
      </c>
      <c r="AH801">
        <v>-4.5599999999999996</v>
      </c>
      <c r="AI801">
        <v>6.41</v>
      </c>
      <c r="AJ801">
        <v>23.8</v>
      </c>
      <c r="AK801">
        <v>19.100000000000001</v>
      </c>
      <c r="AL801">
        <v>4.9000000000000004</v>
      </c>
      <c r="AM801">
        <v>215.25899999999999</v>
      </c>
      <c r="AN801">
        <v>1583.81</v>
      </c>
      <c r="AO801" t="s">
        <v>1090</v>
      </c>
    </row>
    <row r="802" spans="1:41">
      <c r="A802" t="s">
        <v>1004</v>
      </c>
      <c r="B802" t="s">
        <v>3</v>
      </c>
      <c r="C802" t="s">
        <v>1070</v>
      </c>
      <c r="D802" t="s">
        <v>1071</v>
      </c>
      <c r="E802" t="s">
        <v>1072</v>
      </c>
      <c r="F802" t="s">
        <v>94</v>
      </c>
      <c r="G802" t="s">
        <v>1073</v>
      </c>
      <c r="H802">
        <v>14</v>
      </c>
      <c r="I802" t="s">
        <v>96</v>
      </c>
      <c r="J802" t="s">
        <v>97</v>
      </c>
      <c r="K802">
        <v>4</v>
      </c>
      <c r="L802">
        <v>5</v>
      </c>
      <c r="M802" t="s">
        <v>1009</v>
      </c>
      <c r="N802">
        <v>0.89400000000000002</v>
      </c>
      <c r="O802" t="s">
        <v>143</v>
      </c>
      <c r="Q802" t="s">
        <v>1086</v>
      </c>
      <c r="R802" t="s">
        <v>90</v>
      </c>
      <c r="S802">
        <v>3</v>
      </c>
      <c r="T802">
        <v>1</v>
      </c>
      <c r="U802">
        <v>0</v>
      </c>
      <c r="V802">
        <v>1</v>
      </c>
      <c r="W802">
        <v>1</v>
      </c>
      <c r="X802">
        <v>0</v>
      </c>
      <c r="Y802">
        <v>7</v>
      </c>
      <c r="Z802">
        <v>94.9</v>
      </c>
      <c r="AA802">
        <v>86.1</v>
      </c>
      <c r="AB802">
        <v>3.51</v>
      </c>
      <c r="AC802">
        <v>1.72</v>
      </c>
      <c r="AD802">
        <v>-0.64200000000000002</v>
      </c>
      <c r="AE802">
        <v>0.72299999999999998</v>
      </c>
      <c r="AF802">
        <v>-2.4630000000000001</v>
      </c>
      <c r="AG802">
        <v>5.6970000000000001</v>
      </c>
      <c r="AH802">
        <v>-6.21</v>
      </c>
      <c r="AI802">
        <v>5.15</v>
      </c>
      <c r="AJ802">
        <v>23.7</v>
      </c>
      <c r="AK802">
        <v>22.2</v>
      </c>
      <c r="AL802">
        <v>5.7</v>
      </c>
      <c r="AM802">
        <v>230.12100000000001</v>
      </c>
      <c r="AN802">
        <v>1615.61</v>
      </c>
      <c r="AO802" t="s">
        <v>1091</v>
      </c>
    </row>
    <row r="803" spans="1:41">
      <c r="A803" t="s">
        <v>1004</v>
      </c>
      <c r="B803" t="s">
        <v>3</v>
      </c>
      <c r="C803" t="s">
        <v>1070</v>
      </c>
      <c r="D803" t="s">
        <v>1071</v>
      </c>
      <c r="E803" t="s">
        <v>1072</v>
      </c>
      <c r="F803" t="s">
        <v>94</v>
      </c>
      <c r="G803" t="s">
        <v>1073</v>
      </c>
      <c r="H803">
        <v>15</v>
      </c>
      <c r="I803" t="s">
        <v>96</v>
      </c>
      <c r="J803" t="s">
        <v>97</v>
      </c>
      <c r="K803">
        <v>5</v>
      </c>
      <c r="L803">
        <v>1</v>
      </c>
      <c r="M803" t="s">
        <v>115</v>
      </c>
      <c r="N803">
        <v>0.63200000000000001</v>
      </c>
      <c r="O803" t="s">
        <v>1092</v>
      </c>
      <c r="Q803" t="s">
        <v>1093</v>
      </c>
      <c r="R803" t="s">
        <v>3</v>
      </c>
      <c r="S803">
        <v>0</v>
      </c>
      <c r="T803">
        <v>0</v>
      </c>
      <c r="U803">
        <v>1</v>
      </c>
      <c r="V803">
        <v>1</v>
      </c>
      <c r="W803">
        <v>1</v>
      </c>
      <c r="X803">
        <v>1</v>
      </c>
      <c r="Y803">
        <v>7</v>
      </c>
      <c r="Z803">
        <v>88.4</v>
      </c>
      <c r="AA803">
        <v>81.8</v>
      </c>
      <c r="AB803">
        <v>3.53</v>
      </c>
      <c r="AC803">
        <v>1.59</v>
      </c>
      <c r="AD803">
        <v>1.1559999999999999</v>
      </c>
      <c r="AE803">
        <v>1.6419999999999999</v>
      </c>
      <c r="AF803">
        <v>-2.5049999999999999</v>
      </c>
      <c r="AG803">
        <v>5.7939999999999996</v>
      </c>
      <c r="AH803">
        <v>-2.72</v>
      </c>
      <c r="AI803">
        <v>1.68</v>
      </c>
      <c r="AJ803">
        <v>23.8</v>
      </c>
      <c r="AK803">
        <v>5</v>
      </c>
      <c r="AL803">
        <v>7.3</v>
      </c>
      <c r="AM803">
        <v>237.63200000000001</v>
      </c>
      <c r="AN803">
        <v>610.88900000000001</v>
      </c>
      <c r="AO803" t="s">
        <v>1094</v>
      </c>
    </row>
    <row r="804" spans="1:41">
      <c r="A804" t="s">
        <v>1004</v>
      </c>
      <c r="B804" t="s">
        <v>3</v>
      </c>
      <c r="C804" t="s">
        <v>1070</v>
      </c>
      <c r="D804" t="s">
        <v>1071</v>
      </c>
      <c r="E804" t="s">
        <v>1072</v>
      </c>
      <c r="F804" t="s">
        <v>94</v>
      </c>
      <c r="G804" t="s">
        <v>1073</v>
      </c>
      <c r="H804">
        <v>16</v>
      </c>
      <c r="I804" t="s">
        <v>103</v>
      </c>
      <c r="J804" t="s">
        <v>104</v>
      </c>
      <c r="K804">
        <v>5</v>
      </c>
      <c r="L804">
        <v>2</v>
      </c>
      <c r="M804" t="s">
        <v>1009</v>
      </c>
      <c r="N804">
        <v>0.90600000000000003</v>
      </c>
      <c r="O804" t="s">
        <v>1092</v>
      </c>
      <c r="Q804" t="s">
        <v>1093</v>
      </c>
      <c r="R804" t="s">
        <v>3</v>
      </c>
      <c r="S804">
        <v>1</v>
      </c>
      <c r="T804">
        <v>0</v>
      </c>
      <c r="U804">
        <v>1</v>
      </c>
      <c r="V804">
        <v>1</v>
      </c>
      <c r="W804">
        <v>1</v>
      </c>
      <c r="X804">
        <v>1</v>
      </c>
      <c r="Y804">
        <v>7</v>
      </c>
      <c r="Z804">
        <v>95</v>
      </c>
      <c r="AA804">
        <v>86</v>
      </c>
      <c r="AB804">
        <v>3.56</v>
      </c>
      <c r="AC804">
        <v>1.77</v>
      </c>
      <c r="AD804">
        <v>0.42699999999999999</v>
      </c>
      <c r="AE804">
        <v>2.7879999999999998</v>
      </c>
      <c r="AF804">
        <v>-2.4329999999999998</v>
      </c>
      <c r="AG804">
        <v>5.75</v>
      </c>
      <c r="AH804">
        <v>-6.63</v>
      </c>
      <c r="AI804">
        <v>7.32</v>
      </c>
      <c r="AJ804">
        <v>23.7</v>
      </c>
      <c r="AK804">
        <v>27.7</v>
      </c>
      <c r="AL804">
        <v>4.5999999999999996</v>
      </c>
      <c r="AM804">
        <v>222.035</v>
      </c>
      <c r="AN804">
        <v>1985.13</v>
      </c>
      <c r="AO804" t="s">
        <v>1095</v>
      </c>
    </row>
    <row r="805" spans="1:41">
      <c r="A805" t="s">
        <v>1004</v>
      </c>
      <c r="B805" t="s">
        <v>3</v>
      </c>
      <c r="C805" t="s">
        <v>1070</v>
      </c>
      <c r="D805" t="s">
        <v>1071</v>
      </c>
      <c r="E805" t="s">
        <v>1072</v>
      </c>
      <c r="F805" t="s">
        <v>94</v>
      </c>
      <c r="G805" t="s">
        <v>1073</v>
      </c>
      <c r="H805">
        <v>17</v>
      </c>
      <c r="I805" t="s">
        <v>96</v>
      </c>
      <c r="J805" t="s">
        <v>97</v>
      </c>
      <c r="K805">
        <v>5</v>
      </c>
      <c r="L805">
        <v>3</v>
      </c>
      <c r="M805" t="s">
        <v>115</v>
      </c>
      <c r="N805">
        <v>0.54400000000000004</v>
      </c>
      <c r="O805" t="s">
        <v>1092</v>
      </c>
      <c r="Q805" t="s">
        <v>1093</v>
      </c>
      <c r="R805" t="s">
        <v>3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7</v>
      </c>
      <c r="Z805">
        <v>88.5</v>
      </c>
      <c r="AA805">
        <v>82.2</v>
      </c>
      <c r="AB805">
        <v>3.52</v>
      </c>
      <c r="AC805">
        <v>1.67</v>
      </c>
      <c r="AD805">
        <v>1.45</v>
      </c>
      <c r="AE805">
        <v>3.9039999999999999</v>
      </c>
      <c r="AF805">
        <v>-2.2389999999999999</v>
      </c>
      <c r="AG805">
        <v>6.032</v>
      </c>
      <c r="AH805">
        <v>-1.18</v>
      </c>
      <c r="AI805">
        <v>4.5</v>
      </c>
      <c r="AJ805">
        <v>23.8</v>
      </c>
      <c r="AK805">
        <v>0.5</v>
      </c>
      <c r="AL805">
        <v>5.8</v>
      </c>
      <c r="AM805">
        <v>194.54</v>
      </c>
      <c r="AN805">
        <v>900.03700000000003</v>
      </c>
      <c r="AO805" t="s">
        <v>1096</v>
      </c>
    </row>
    <row r="806" spans="1:41">
      <c r="A806" t="s">
        <v>1004</v>
      </c>
      <c r="B806" t="s">
        <v>3</v>
      </c>
      <c r="C806" t="s">
        <v>1070</v>
      </c>
      <c r="D806" t="s">
        <v>1071</v>
      </c>
      <c r="E806" t="s">
        <v>1072</v>
      </c>
      <c r="F806" t="s">
        <v>94</v>
      </c>
      <c r="G806" t="s">
        <v>1073</v>
      </c>
      <c r="H806">
        <v>18</v>
      </c>
      <c r="I806" t="s">
        <v>107</v>
      </c>
      <c r="J806" t="s">
        <v>108</v>
      </c>
      <c r="K806">
        <v>5</v>
      </c>
      <c r="L806">
        <v>4</v>
      </c>
      <c r="M806" t="s">
        <v>1009</v>
      </c>
      <c r="N806">
        <v>0.90600000000000003</v>
      </c>
      <c r="O806" t="s">
        <v>1092</v>
      </c>
      <c r="P806" t="s">
        <v>109</v>
      </c>
      <c r="Q806" t="s">
        <v>1093</v>
      </c>
      <c r="R806" t="s">
        <v>3</v>
      </c>
      <c r="S806">
        <v>2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7</v>
      </c>
      <c r="Z806">
        <v>94.6</v>
      </c>
      <c r="AA806">
        <v>84.7</v>
      </c>
      <c r="AB806">
        <v>3.47</v>
      </c>
      <c r="AC806">
        <v>1.74</v>
      </c>
      <c r="AD806">
        <v>0.55600000000000005</v>
      </c>
      <c r="AE806">
        <v>2.1949999999999998</v>
      </c>
      <c r="AF806">
        <v>-2.4239999999999999</v>
      </c>
      <c r="AG806">
        <v>5.7249999999999996</v>
      </c>
      <c r="AH806">
        <v>-8.5500000000000007</v>
      </c>
      <c r="AI806">
        <v>5.68</v>
      </c>
      <c r="AJ806">
        <v>23.6</v>
      </c>
      <c r="AK806">
        <v>29.3</v>
      </c>
      <c r="AL806">
        <v>5.8</v>
      </c>
      <c r="AM806">
        <v>236.18700000000001</v>
      </c>
      <c r="AN806">
        <v>2021.18</v>
      </c>
      <c r="AO806" t="s">
        <v>1097</v>
      </c>
    </row>
    <row r="807" spans="1:41">
      <c r="A807" t="s">
        <v>1004</v>
      </c>
      <c r="B807" t="s">
        <v>3</v>
      </c>
      <c r="C807" t="s">
        <v>638</v>
      </c>
      <c r="D807" t="s">
        <v>169</v>
      </c>
      <c r="E807" t="s">
        <v>639</v>
      </c>
      <c r="F807" t="s">
        <v>94</v>
      </c>
      <c r="G807" t="s">
        <v>371</v>
      </c>
      <c r="H807">
        <v>1</v>
      </c>
      <c r="I807" t="s">
        <v>96</v>
      </c>
      <c r="J807" t="s">
        <v>97</v>
      </c>
      <c r="K807">
        <v>1</v>
      </c>
      <c r="L807">
        <v>1</v>
      </c>
      <c r="M807" t="s">
        <v>1009</v>
      </c>
      <c r="N807">
        <v>0.89100000000000001</v>
      </c>
      <c r="O807" t="s">
        <v>210</v>
      </c>
      <c r="Q807" t="s">
        <v>410</v>
      </c>
      <c r="R807" t="s">
        <v>3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8</v>
      </c>
      <c r="Z807">
        <v>94.6</v>
      </c>
      <c r="AA807">
        <v>86.2</v>
      </c>
      <c r="AB807">
        <v>3.37</v>
      </c>
      <c r="AC807">
        <v>1.55</v>
      </c>
      <c r="AD807">
        <v>-1.5880000000000001</v>
      </c>
      <c r="AE807">
        <v>2.7189999999999999</v>
      </c>
      <c r="AF807">
        <v>-2.5339999999999998</v>
      </c>
      <c r="AG807">
        <v>6.0010000000000003</v>
      </c>
      <c r="AH807">
        <v>-4.9000000000000004</v>
      </c>
      <c r="AI807">
        <v>8.1</v>
      </c>
      <c r="AJ807">
        <v>23.7</v>
      </c>
      <c r="AK807">
        <v>24.9</v>
      </c>
      <c r="AL807">
        <v>4.2</v>
      </c>
      <c r="AM807">
        <v>211.06800000000001</v>
      </c>
      <c r="AN807">
        <v>1908.71</v>
      </c>
      <c r="AO807" t="s">
        <v>1098</v>
      </c>
    </row>
    <row r="808" spans="1:41">
      <c r="A808" t="s">
        <v>1004</v>
      </c>
      <c r="B808" t="s">
        <v>3</v>
      </c>
      <c r="C808" t="s">
        <v>638</v>
      </c>
      <c r="D808" t="s">
        <v>169</v>
      </c>
      <c r="E808" t="s">
        <v>639</v>
      </c>
      <c r="F808" t="s">
        <v>94</v>
      </c>
      <c r="G808" t="s">
        <v>371</v>
      </c>
      <c r="H808">
        <v>2</v>
      </c>
      <c r="I808" t="s">
        <v>96</v>
      </c>
      <c r="J808" t="s">
        <v>97</v>
      </c>
      <c r="K808">
        <v>1</v>
      </c>
      <c r="L808">
        <v>2</v>
      </c>
      <c r="M808" t="s">
        <v>115</v>
      </c>
      <c r="N808">
        <v>0.89900000000000002</v>
      </c>
      <c r="O808" t="s">
        <v>210</v>
      </c>
      <c r="Q808" t="s">
        <v>410</v>
      </c>
      <c r="R808" t="s">
        <v>3</v>
      </c>
      <c r="S808">
        <v>1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8</v>
      </c>
      <c r="Z808">
        <v>88.1</v>
      </c>
      <c r="AA808">
        <v>81.099999999999994</v>
      </c>
      <c r="AB808">
        <v>3.21</v>
      </c>
      <c r="AC808">
        <v>1.44</v>
      </c>
      <c r="AD808">
        <v>-0.83199999999999996</v>
      </c>
      <c r="AE808">
        <v>1.1970000000000001</v>
      </c>
      <c r="AF808">
        <v>-2.649</v>
      </c>
      <c r="AG808">
        <v>5.9080000000000004</v>
      </c>
      <c r="AH808">
        <v>4.62</v>
      </c>
      <c r="AI808">
        <v>9.0500000000000007</v>
      </c>
      <c r="AJ808">
        <v>23.8</v>
      </c>
      <c r="AK808">
        <v>-24</v>
      </c>
      <c r="AL808">
        <v>5</v>
      </c>
      <c r="AM808">
        <v>153.06</v>
      </c>
      <c r="AN808">
        <v>1922.81</v>
      </c>
      <c r="AO808" t="s">
        <v>1099</v>
      </c>
    </row>
    <row r="809" spans="1:41">
      <c r="A809" t="s">
        <v>1004</v>
      </c>
      <c r="B809" t="s">
        <v>3</v>
      </c>
      <c r="C809" t="s">
        <v>638</v>
      </c>
      <c r="D809" t="s">
        <v>169</v>
      </c>
      <c r="E809" t="s">
        <v>639</v>
      </c>
      <c r="F809" t="s">
        <v>94</v>
      </c>
      <c r="G809" t="s">
        <v>371</v>
      </c>
      <c r="H809">
        <v>3</v>
      </c>
      <c r="I809" t="s">
        <v>127</v>
      </c>
      <c r="J809" t="s">
        <v>104</v>
      </c>
      <c r="K809">
        <v>1</v>
      </c>
      <c r="L809">
        <v>3</v>
      </c>
      <c r="M809" t="s">
        <v>1009</v>
      </c>
      <c r="N809">
        <v>0.90500000000000003</v>
      </c>
      <c r="O809" t="s">
        <v>210</v>
      </c>
      <c r="Q809" t="s">
        <v>410</v>
      </c>
      <c r="R809" t="s">
        <v>3</v>
      </c>
      <c r="S809">
        <v>2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8</v>
      </c>
      <c r="Z809">
        <v>95.1</v>
      </c>
      <c r="AA809">
        <v>86.4</v>
      </c>
      <c r="AB809">
        <v>3.33</v>
      </c>
      <c r="AC809">
        <v>1.52</v>
      </c>
      <c r="AD809">
        <v>-1.0999999999999999E-2</v>
      </c>
      <c r="AE809">
        <v>3.0859999999999999</v>
      </c>
      <c r="AF809">
        <v>-2.524</v>
      </c>
      <c r="AG809">
        <v>5.8419999999999996</v>
      </c>
      <c r="AH809">
        <v>-5.48</v>
      </c>
      <c r="AI809">
        <v>8.24</v>
      </c>
      <c r="AJ809">
        <v>23.7</v>
      </c>
      <c r="AK809">
        <v>25.9</v>
      </c>
      <c r="AL809">
        <v>4.0999999999999996</v>
      </c>
      <c r="AM809">
        <v>213.47399999999999</v>
      </c>
      <c r="AN809">
        <v>2000.76</v>
      </c>
      <c r="AO809" t="s">
        <v>1100</v>
      </c>
    </row>
    <row r="810" spans="1:41">
      <c r="A810" t="s">
        <v>1004</v>
      </c>
      <c r="B810" t="s">
        <v>3</v>
      </c>
      <c r="C810" t="s">
        <v>638</v>
      </c>
      <c r="D810" t="s">
        <v>169</v>
      </c>
      <c r="E810" t="s">
        <v>639</v>
      </c>
      <c r="F810" t="s">
        <v>94</v>
      </c>
      <c r="G810" t="s">
        <v>371</v>
      </c>
      <c r="H810">
        <v>4</v>
      </c>
      <c r="I810" t="s">
        <v>107</v>
      </c>
      <c r="J810" t="s">
        <v>108</v>
      </c>
      <c r="K810">
        <v>1</v>
      </c>
      <c r="L810">
        <v>4</v>
      </c>
      <c r="M810" t="s">
        <v>1009</v>
      </c>
      <c r="N810">
        <v>0.90200000000000002</v>
      </c>
      <c r="O810" t="s">
        <v>210</v>
      </c>
      <c r="P810" t="s">
        <v>141</v>
      </c>
      <c r="Q810" t="s">
        <v>410</v>
      </c>
      <c r="R810" t="s">
        <v>3</v>
      </c>
      <c r="S810">
        <v>2</v>
      </c>
      <c r="T810">
        <v>1</v>
      </c>
      <c r="U810">
        <v>0</v>
      </c>
      <c r="V810">
        <v>0</v>
      </c>
      <c r="W810">
        <v>0</v>
      </c>
      <c r="X810">
        <v>0</v>
      </c>
      <c r="Y810">
        <v>8</v>
      </c>
      <c r="Z810">
        <v>95.3</v>
      </c>
      <c r="AA810">
        <v>87.2</v>
      </c>
      <c r="AB810">
        <v>3.33</v>
      </c>
      <c r="AC810">
        <v>1.52</v>
      </c>
      <c r="AD810">
        <v>-0.88900000000000001</v>
      </c>
      <c r="AE810">
        <v>3.4319999999999999</v>
      </c>
      <c r="AF810">
        <v>-2.3679999999999999</v>
      </c>
      <c r="AG810">
        <v>6.1369999999999996</v>
      </c>
      <c r="AH810">
        <v>-4.6900000000000004</v>
      </c>
      <c r="AI810">
        <v>10.23</v>
      </c>
      <c r="AJ810">
        <v>23.8</v>
      </c>
      <c r="AK810">
        <v>30.7</v>
      </c>
      <c r="AL810">
        <v>3.2</v>
      </c>
      <c r="AM810">
        <v>204.54400000000001</v>
      </c>
      <c r="AN810">
        <v>2301.9499999999998</v>
      </c>
      <c r="AO810" t="s">
        <v>1101</v>
      </c>
    </row>
    <row r="811" spans="1:41">
      <c r="A811" t="s">
        <v>1004</v>
      </c>
      <c r="B811" t="s">
        <v>3</v>
      </c>
      <c r="C811" t="s">
        <v>638</v>
      </c>
      <c r="D811" t="s">
        <v>169</v>
      </c>
      <c r="E811" t="s">
        <v>639</v>
      </c>
      <c r="F811" t="s">
        <v>94</v>
      </c>
      <c r="G811" t="s">
        <v>371</v>
      </c>
      <c r="H811">
        <v>5</v>
      </c>
      <c r="I811" t="s">
        <v>103</v>
      </c>
      <c r="J811" t="s">
        <v>104</v>
      </c>
      <c r="K811">
        <v>2</v>
      </c>
      <c r="L811">
        <v>1</v>
      </c>
      <c r="M811" t="s">
        <v>1009</v>
      </c>
      <c r="N811">
        <v>0.91100000000000003</v>
      </c>
      <c r="O811" t="s">
        <v>123</v>
      </c>
      <c r="Q811" t="s">
        <v>648</v>
      </c>
      <c r="R811" t="s">
        <v>90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0</v>
      </c>
      <c r="Y811">
        <v>8</v>
      </c>
      <c r="Z811">
        <v>96.2</v>
      </c>
      <c r="AA811">
        <v>87.6</v>
      </c>
      <c r="AB811">
        <v>3.45</v>
      </c>
      <c r="AC811">
        <v>1.66</v>
      </c>
      <c r="AD811">
        <v>4.0000000000000001E-3</v>
      </c>
      <c r="AE811">
        <v>2.972</v>
      </c>
      <c r="AF811">
        <v>-2.423</v>
      </c>
      <c r="AG811">
        <v>5.9489999999999998</v>
      </c>
      <c r="AH811">
        <v>-5.92</v>
      </c>
      <c r="AI811">
        <v>10.48</v>
      </c>
      <c r="AJ811">
        <v>23.7</v>
      </c>
      <c r="AK811">
        <v>36.6</v>
      </c>
      <c r="AL811">
        <v>3.3</v>
      </c>
      <c r="AM811">
        <v>209.39699999999999</v>
      </c>
      <c r="AN811">
        <v>2466.63</v>
      </c>
      <c r="AO811" t="s">
        <v>1102</v>
      </c>
    </row>
    <row r="812" spans="1:41">
      <c r="A812" t="s">
        <v>1004</v>
      </c>
      <c r="B812" t="s">
        <v>3</v>
      </c>
      <c r="C812" t="s">
        <v>638</v>
      </c>
      <c r="D812" t="s">
        <v>169</v>
      </c>
      <c r="E812" t="s">
        <v>639</v>
      </c>
      <c r="F812" t="s">
        <v>94</v>
      </c>
      <c r="G812" t="s">
        <v>371</v>
      </c>
      <c r="H812">
        <v>6</v>
      </c>
      <c r="I812" t="s">
        <v>96</v>
      </c>
      <c r="J812" t="s">
        <v>97</v>
      </c>
      <c r="K812">
        <v>2</v>
      </c>
      <c r="L812">
        <v>2</v>
      </c>
      <c r="M812" t="s">
        <v>1009</v>
      </c>
      <c r="N812">
        <v>0.90900000000000003</v>
      </c>
      <c r="O812" t="s">
        <v>123</v>
      </c>
      <c r="Q812" t="s">
        <v>648</v>
      </c>
      <c r="R812" t="s">
        <v>90</v>
      </c>
      <c r="S812">
        <v>0</v>
      </c>
      <c r="T812">
        <v>1</v>
      </c>
      <c r="U812">
        <v>1</v>
      </c>
      <c r="V812">
        <v>0</v>
      </c>
      <c r="W812">
        <v>0</v>
      </c>
      <c r="X812">
        <v>0</v>
      </c>
      <c r="Y812">
        <v>8</v>
      </c>
      <c r="Z812">
        <v>95.2</v>
      </c>
      <c r="AA812">
        <v>86.6</v>
      </c>
      <c r="AB812">
        <v>3.51</v>
      </c>
      <c r="AC812">
        <v>1.56</v>
      </c>
      <c r="AD812">
        <v>4.2999999999999997E-2</v>
      </c>
      <c r="AE812">
        <v>4.3129999999999997</v>
      </c>
      <c r="AF812">
        <v>-2.536</v>
      </c>
      <c r="AG812">
        <v>5.9950000000000001</v>
      </c>
      <c r="AH812">
        <v>-6.48</v>
      </c>
      <c r="AI812">
        <v>9.8800000000000008</v>
      </c>
      <c r="AJ812">
        <v>23.7</v>
      </c>
      <c r="AK812">
        <v>37.5</v>
      </c>
      <c r="AL812">
        <v>3.5</v>
      </c>
      <c r="AM812">
        <v>213.15199999999999</v>
      </c>
      <c r="AN812">
        <v>2398.52</v>
      </c>
      <c r="AO812" t="s">
        <v>1103</v>
      </c>
    </row>
    <row r="813" spans="1:41">
      <c r="A813" t="s">
        <v>1004</v>
      </c>
      <c r="B813" t="s">
        <v>3</v>
      </c>
      <c r="C813" t="s">
        <v>638</v>
      </c>
      <c r="D813" t="s">
        <v>169</v>
      </c>
      <c r="E813" t="s">
        <v>639</v>
      </c>
      <c r="F813" t="s">
        <v>94</v>
      </c>
      <c r="G813" t="s">
        <v>371</v>
      </c>
      <c r="H813">
        <v>7</v>
      </c>
      <c r="I813" t="s">
        <v>96</v>
      </c>
      <c r="J813" t="s">
        <v>97</v>
      </c>
      <c r="K813">
        <v>2</v>
      </c>
      <c r="L813">
        <v>3</v>
      </c>
      <c r="M813" t="s">
        <v>1009</v>
      </c>
      <c r="N813">
        <v>0.91</v>
      </c>
      <c r="O813" t="s">
        <v>123</v>
      </c>
      <c r="Q813" t="s">
        <v>648</v>
      </c>
      <c r="R813" t="s">
        <v>90</v>
      </c>
      <c r="S813">
        <v>1</v>
      </c>
      <c r="T813">
        <v>1</v>
      </c>
      <c r="U813">
        <v>1</v>
      </c>
      <c r="V813">
        <v>0</v>
      </c>
      <c r="W813">
        <v>0</v>
      </c>
      <c r="X813">
        <v>0</v>
      </c>
      <c r="Y813">
        <v>8</v>
      </c>
      <c r="Z813">
        <v>95.2</v>
      </c>
      <c r="AA813">
        <v>86.6</v>
      </c>
      <c r="AB813">
        <v>3.46</v>
      </c>
      <c r="AC813">
        <v>1.71</v>
      </c>
      <c r="AD813">
        <v>1.105</v>
      </c>
      <c r="AE813">
        <v>4.0599999999999996</v>
      </c>
      <c r="AF813">
        <v>-2.141</v>
      </c>
      <c r="AG813">
        <v>6.1580000000000004</v>
      </c>
      <c r="AH813">
        <v>-6.17</v>
      </c>
      <c r="AI813">
        <v>12.03</v>
      </c>
      <c r="AJ813">
        <v>23.7</v>
      </c>
      <c r="AK813">
        <v>43.4</v>
      </c>
      <c r="AL813">
        <v>2.8</v>
      </c>
      <c r="AM813">
        <v>207.08500000000001</v>
      </c>
      <c r="AN813">
        <v>2741.06</v>
      </c>
      <c r="AO813" t="s">
        <v>1104</v>
      </c>
    </row>
    <row r="814" spans="1:41">
      <c r="A814" t="s">
        <v>1004</v>
      </c>
      <c r="B814" t="s">
        <v>3</v>
      </c>
      <c r="C814" t="s">
        <v>638</v>
      </c>
      <c r="D814" t="s">
        <v>169</v>
      </c>
      <c r="E814" t="s">
        <v>639</v>
      </c>
      <c r="F814" t="s">
        <v>94</v>
      </c>
      <c r="G814" t="s">
        <v>371</v>
      </c>
      <c r="H814">
        <v>8</v>
      </c>
      <c r="I814" t="s">
        <v>103</v>
      </c>
      <c r="J814" t="s">
        <v>104</v>
      </c>
      <c r="K814">
        <v>2</v>
      </c>
      <c r="L814">
        <v>4</v>
      </c>
      <c r="M814" t="s">
        <v>1009</v>
      </c>
      <c r="N814">
        <v>0.90900000000000003</v>
      </c>
      <c r="O814" t="s">
        <v>123</v>
      </c>
      <c r="Q814" t="s">
        <v>648</v>
      </c>
      <c r="R814" t="s">
        <v>90</v>
      </c>
      <c r="S814">
        <v>2</v>
      </c>
      <c r="T814">
        <v>1</v>
      </c>
      <c r="U814">
        <v>1</v>
      </c>
      <c r="V814">
        <v>0</v>
      </c>
      <c r="W814">
        <v>0</v>
      </c>
      <c r="X814">
        <v>0</v>
      </c>
      <c r="Y814">
        <v>8</v>
      </c>
      <c r="Z814">
        <v>95.2</v>
      </c>
      <c r="AA814">
        <v>85.6</v>
      </c>
      <c r="AB814">
        <v>3.41</v>
      </c>
      <c r="AC814">
        <v>1.55</v>
      </c>
      <c r="AD814">
        <v>0.64300000000000002</v>
      </c>
      <c r="AE814">
        <v>1.871</v>
      </c>
      <c r="AF814">
        <v>-2.3969999999999998</v>
      </c>
      <c r="AG814">
        <v>5.8659999999999997</v>
      </c>
      <c r="AH814">
        <v>-6.96</v>
      </c>
      <c r="AI814">
        <v>11.59</v>
      </c>
      <c r="AJ814">
        <v>23.6</v>
      </c>
      <c r="AK814">
        <v>39.700000000000003</v>
      </c>
      <c r="AL814">
        <v>3.5</v>
      </c>
      <c r="AM814">
        <v>210.88900000000001</v>
      </c>
      <c r="AN814">
        <v>2696.24</v>
      </c>
      <c r="AO814" t="s">
        <v>1105</v>
      </c>
    </row>
    <row r="815" spans="1:41">
      <c r="A815" t="s">
        <v>1004</v>
      </c>
      <c r="B815" t="s">
        <v>3</v>
      </c>
      <c r="C815" t="s">
        <v>638</v>
      </c>
      <c r="D815" t="s">
        <v>169</v>
      </c>
      <c r="E815" t="s">
        <v>639</v>
      </c>
      <c r="F815" t="s">
        <v>94</v>
      </c>
      <c r="G815" t="s">
        <v>371</v>
      </c>
      <c r="H815">
        <v>9</v>
      </c>
      <c r="I815" t="s">
        <v>127</v>
      </c>
      <c r="J815" t="s">
        <v>104</v>
      </c>
      <c r="K815">
        <v>2</v>
      </c>
      <c r="L815">
        <v>5</v>
      </c>
      <c r="M815" t="s">
        <v>1009</v>
      </c>
      <c r="N815">
        <v>0.90900000000000003</v>
      </c>
      <c r="O815" t="s">
        <v>123</v>
      </c>
      <c r="Q815" t="s">
        <v>648</v>
      </c>
      <c r="R815" t="s">
        <v>90</v>
      </c>
      <c r="S815">
        <v>2</v>
      </c>
      <c r="T815">
        <v>2</v>
      </c>
      <c r="U815">
        <v>1</v>
      </c>
      <c r="V815">
        <v>0</v>
      </c>
      <c r="W815">
        <v>0</v>
      </c>
      <c r="X815">
        <v>0</v>
      </c>
      <c r="Y815">
        <v>8</v>
      </c>
      <c r="Z815">
        <v>95.5</v>
      </c>
      <c r="AA815">
        <v>87.3</v>
      </c>
      <c r="AB815">
        <v>3.37</v>
      </c>
      <c r="AC815">
        <v>1.63</v>
      </c>
      <c r="AD815">
        <v>0.52</v>
      </c>
      <c r="AE815">
        <v>4.5830000000000002</v>
      </c>
      <c r="AF815">
        <v>-2.3330000000000002</v>
      </c>
      <c r="AG815">
        <v>6.056</v>
      </c>
      <c r="AH815">
        <v>-4.37</v>
      </c>
      <c r="AI815">
        <v>10.46</v>
      </c>
      <c r="AJ815">
        <v>23.7</v>
      </c>
      <c r="AK815">
        <v>28</v>
      </c>
      <c r="AL815">
        <v>2.8</v>
      </c>
      <c r="AM815">
        <v>202.61600000000001</v>
      </c>
      <c r="AN815">
        <v>2320.77</v>
      </c>
      <c r="AO815" t="s">
        <v>1106</v>
      </c>
    </row>
    <row r="816" spans="1:41">
      <c r="A816" t="s">
        <v>1004</v>
      </c>
      <c r="B816" t="s">
        <v>3</v>
      </c>
      <c r="C816" t="s">
        <v>638</v>
      </c>
      <c r="D816" t="s">
        <v>169</v>
      </c>
      <c r="E816" t="s">
        <v>639</v>
      </c>
      <c r="F816" t="s">
        <v>94</v>
      </c>
      <c r="G816" t="s">
        <v>371</v>
      </c>
      <c r="H816">
        <v>10</v>
      </c>
      <c r="I816" t="s">
        <v>127</v>
      </c>
      <c r="J816" t="s">
        <v>104</v>
      </c>
      <c r="K816">
        <v>2</v>
      </c>
      <c r="L816">
        <v>6</v>
      </c>
      <c r="M816" t="s">
        <v>1009</v>
      </c>
      <c r="N816">
        <v>0.91200000000000003</v>
      </c>
      <c r="O816" t="s">
        <v>123</v>
      </c>
      <c r="Q816" t="s">
        <v>648</v>
      </c>
      <c r="R816" t="s">
        <v>90</v>
      </c>
      <c r="S816">
        <v>2</v>
      </c>
      <c r="T816">
        <v>2</v>
      </c>
      <c r="U816">
        <v>1</v>
      </c>
      <c r="V816">
        <v>0</v>
      </c>
      <c r="W816">
        <v>0</v>
      </c>
      <c r="X816">
        <v>0</v>
      </c>
      <c r="Y816">
        <v>8</v>
      </c>
      <c r="Z816">
        <v>96.5</v>
      </c>
      <c r="AA816">
        <v>87.7</v>
      </c>
      <c r="AB816">
        <v>3.37</v>
      </c>
      <c r="AC816">
        <v>1.63</v>
      </c>
      <c r="AD816">
        <v>0.70599999999999996</v>
      </c>
      <c r="AE816">
        <v>2.597</v>
      </c>
      <c r="AF816">
        <v>-2.323</v>
      </c>
      <c r="AG816">
        <v>5.9240000000000004</v>
      </c>
      <c r="AH816">
        <v>-6.05</v>
      </c>
      <c r="AI816">
        <v>11.36</v>
      </c>
      <c r="AJ816">
        <v>23.7</v>
      </c>
      <c r="AK816">
        <v>39.299999999999997</v>
      </c>
      <c r="AL816">
        <v>3</v>
      </c>
      <c r="AM816">
        <v>207.98</v>
      </c>
      <c r="AN816">
        <v>2636.41</v>
      </c>
      <c r="AO816" t="s">
        <v>1107</v>
      </c>
    </row>
    <row r="817" spans="1:41">
      <c r="A817" t="s">
        <v>1004</v>
      </c>
      <c r="B817" t="s">
        <v>3</v>
      </c>
      <c r="C817" t="s">
        <v>638</v>
      </c>
      <c r="D817" t="s">
        <v>169</v>
      </c>
      <c r="E817" t="s">
        <v>639</v>
      </c>
      <c r="F817" t="s">
        <v>94</v>
      </c>
      <c r="G817" t="s">
        <v>371</v>
      </c>
      <c r="H817">
        <v>11</v>
      </c>
      <c r="I817" t="s">
        <v>127</v>
      </c>
      <c r="J817" t="s">
        <v>104</v>
      </c>
      <c r="K817">
        <v>2</v>
      </c>
      <c r="L817">
        <v>7</v>
      </c>
      <c r="M817" t="s">
        <v>1009</v>
      </c>
      <c r="N817">
        <v>0.91100000000000003</v>
      </c>
      <c r="O817" t="s">
        <v>123</v>
      </c>
      <c r="Q817" t="s">
        <v>648</v>
      </c>
      <c r="R817" t="s">
        <v>90</v>
      </c>
      <c r="S817">
        <v>2</v>
      </c>
      <c r="T817">
        <v>2</v>
      </c>
      <c r="U817">
        <v>1</v>
      </c>
      <c r="V817">
        <v>0</v>
      </c>
      <c r="W817">
        <v>0</v>
      </c>
      <c r="X817">
        <v>0</v>
      </c>
      <c r="Y817">
        <v>8</v>
      </c>
      <c r="Z817">
        <v>96.2</v>
      </c>
      <c r="AA817">
        <v>87.4</v>
      </c>
      <c r="AB817">
        <v>3.37</v>
      </c>
      <c r="AC817">
        <v>1.63</v>
      </c>
      <c r="AD817">
        <v>3.3000000000000002E-2</v>
      </c>
      <c r="AE817">
        <v>3.2050000000000001</v>
      </c>
      <c r="AF817">
        <v>-2.403</v>
      </c>
      <c r="AG817">
        <v>5.9219999999999997</v>
      </c>
      <c r="AH817">
        <v>-6.69</v>
      </c>
      <c r="AI817">
        <v>10.35</v>
      </c>
      <c r="AJ817">
        <v>23.7</v>
      </c>
      <c r="AK817">
        <v>40.1</v>
      </c>
      <c r="AL817">
        <v>3.5</v>
      </c>
      <c r="AM817">
        <v>212.77600000000001</v>
      </c>
      <c r="AN817">
        <v>2520.85</v>
      </c>
      <c r="AO817" t="s">
        <v>1108</v>
      </c>
    </row>
    <row r="818" spans="1:41">
      <c r="A818" t="s">
        <v>1004</v>
      </c>
      <c r="B818" t="s">
        <v>3</v>
      </c>
      <c r="C818" t="s">
        <v>638</v>
      </c>
      <c r="D818" t="s">
        <v>169</v>
      </c>
      <c r="E818" t="s">
        <v>639</v>
      </c>
      <c r="F818" t="s">
        <v>94</v>
      </c>
      <c r="G818" t="s">
        <v>371</v>
      </c>
      <c r="H818">
        <v>12</v>
      </c>
      <c r="I818" t="s">
        <v>147</v>
      </c>
      <c r="J818" t="s">
        <v>104</v>
      </c>
      <c r="K818">
        <v>2</v>
      </c>
      <c r="L818">
        <v>8</v>
      </c>
      <c r="M818" t="s">
        <v>1009</v>
      </c>
      <c r="N818">
        <v>0.91200000000000003</v>
      </c>
      <c r="O818" t="s">
        <v>123</v>
      </c>
      <c r="Q818" t="s">
        <v>648</v>
      </c>
      <c r="R818" t="s">
        <v>90</v>
      </c>
      <c r="S818">
        <v>2</v>
      </c>
      <c r="T818">
        <v>2</v>
      </c>
      <c r="U818">
        <v>1</v>
      </c>
      <c r="V818">
        <v>0</v>
      </c>
      <c r="W818">
        <v>0</v>
      </c>
      <c r="X818">
        <v>0</v>
      </c>
      <c r="Y818">
        <v>8</v>
      </c>
      <c r="Z818">
        <v>96.6</v>
      </c>
      <c r="AA818">
        <v>88.4</v>
      </c>
      <c r="AB818">
        <v>3.37</v>
      </c>
      <c r="AC818">
        <v>1.63</v>
      </c>
      <c r="AD818">
        <v>9.9000000000000005E-2</v>
      </c>
      <c r="AE818">
        <v>4.2519999999999998</v>
      </c>
      <c r="AF818">
        <v>-2.4209999999999998</v>
      </c>
      <c r="AG818">
        <v>5.9539999999999997</v>
      </c>
      <c r="AH818">
        <v>-5.29</v>
      </c>
      <c r="AI818">
        <v>8.5399999999999991</v>
      </c>
      <c r="AJ818">
        <v>23.8</v>
      </c>
      <c r="AK818">
        <v>29.1</v>
      </c>
      <c r="AL818">
        <v>3.6</v>
      </c>
      <c r="AM818">
        <v>211.678</v>
      </c>
      <c r="AN818">
        <v>2084.39</v>
      </c>
      <c r="AO818" t="s">
        <v>1109</v>
      </c>
    </row>
    <row r="819" spans="1:41">
      <c r="A819" t="s">
        <v>1004</v>
      </c>
      <c r="B819" t="s">
        <v>3</v>
      </c>
      <c r="C819" t="s">
        <v>638</v>
      </c>
      <c r="D819" t="s">
        <v>169</v>
      </c>
      <c r="E819" t="s">
        <v>639</v>
      </c>
      <c r="F819" t="s">
        <v>94</v>
      </c>
      <c r="G819" t="s">
        <v>371</v>
      </c>
      <c r="H819">
        <v>13</v>
      </c>
      <c r="I819" t="s">
        <v>127</v>
      </c>
      <c r="J819" t="s">
        <v>104</v>
      </c>
      <c r="K819">
        <v>3</v>
      </c>
      <c r="L819">
        <v>1</v>
      </c>
      <c r="M819" t="s">
        <v>1009</v>
      </c>
      <c r="N819">
        <v>0.90600000000000003</v>
      </c>
      <c r="O819" t="s">
        <v>143</v>
      </c>
      <c r="Q819" t="s">
        <v>372</v>
      </c>
      <c r="R819" t="s">
        <v>90</v>
      </c>
      <c r="S819">
        <v>0</v>
      </c>
      <c r="T819">
        <v>0</v>
      </c>
      <c r="U819">
        <v>2</v>
      </c>
      <c r="V819">
        <v>0</v>
      </c>
      <c r="W819">
        <v>0</v>
      </c>
      <c r="X819">
        <v>0</v>
      </c>
      <c r="Y819">
        <v>8</v>
      </c>
      <c r="Z819">
        <v>95.7</v>
      </c>
      <c r="AA819">
        <v>87.1</v>
      </c>
      <c r="AB819">
        <v>3.27</v>
      </c>
      <c r="AC819">
        <v>1.83</v>
      </c>
      <c r="AD819">
        <v>0.151</v>
      </c>
      <c r="AE819">
        <v>2.4580000000000002</v>
      </c>
      <c r="AF819">
        <v>-2.2690000000000001</v>
      </c>
      <c r="AG819">
        <v>5.9340000000000002</v>
      </c>
      <c r="AH819">
        <v>-3.48</v>
      </c>
      <c r="AI819">
        <v>10.75</v>
      </c>
      <c r="AJ819">
        <v>23.7</v>
      </c>
      <c r="AK819">
        <v>20.7</v>
      </c>
      <c r="AL819">
        <v>2.9</v>
      </c>
      <c r="AM819">
        <v>197.87200000000001</v>
      </c>
      <c r="AN819">
        <v>2303.29</v>
      </c>
      <c r="AO819" t="s">
        <v>1110</v>
      </c>
    </row>
    <row r="820" spans="1:41">
      <c r="A820" t="s">
        <v>1004</v>
      </c>
      <c r="B820" t="s">
        <v>3</v>
      </c>
      <c r="C820" t="s">
        <v>638</v>
      </c>
      <c r="D820" t="s">
        <v>169</v>
      </c>
      <c r="E820" t="s">
        <v>639</v>
      </c>
      <c r="F820" t="s">
        <v>94</v>
      </c>
      <c r="G820" t="s">
        <v>371</v>
      </c>
      <c r="H820">
        <v>14</v>
      </c>
      <c r="I820" t="s">
        <v>127</v>
      </c>
      <c r="J820" t="s">
        <v>104</v>
      </c>
      <c r="K820">
        <v>3</v>
      </c>
      <c r="L820">
        <v>2</v>
      </c>
      <c r="M820" t="s">
        <v>115</v>
      </c>
      <c r="N820">
        <v>0.86199999999999999</v>
      </c>
      <c r="O820" t="s">
        <v>143</v>
      </c>
      <c r="Q820" t="s">
        <v>372</v>
      </c>
      <c r="R820" t="s">
        <v>90</v>
      </c>
      <c r="S820">
        <v>0</v>
      </c>
      <c r="T820">
        <v>1</v>
      </c>
      <c r="U820">
        <v>2</v>
      </c>
      <c r="V820">
        <v>0</v>
      </c>
      <c r="W820">
        <v>0</v>
      </c>
      <c r="X820">
        <v>0</v>
      </c>
      <c r="Y820">
        <v>8</v>
      </c>
      <c r="Z820">
        <v>88.9</v>
      </c>
      <c r="AA820">
        <v>81.599999999999994</v>
      </c>
      <c r="AB820">
        <v>3.27</v>
      </c>
      <c r="AC820">
        <v>1.83</v>
      </c>
      <c r="AD820">
        <v>0.46500000000000002</v>
      </c>
      <c r="AE820">
        <v>3.004</v>
      </c>
      <c r="AF820">
        <v>-2.62</v>
      </c>
      <c r="AG820">
        <v>6.2009999999999996</v>
      </c>
      <c r="AH820">
        <v>3.7</v>
      </c>
      <c r="AI820">
        <v>4.71</v>
      </c>
      <c r="AJ820">
        <v>23.8</v>
      </c>
      <c r="AK820">
        <v>-17.2</v>
      </c>
      <c r="AL820">
        <v>6.2</v>
      </c>
      <c r="AM820">
        <v>142.13900000000001</v>
      </c>
      <c r="AN820">
        <v>1143.05</v>
      </c>
      <c r="AO820" t="s">
        <v>1111</v>
      </c>
    </row>
    <row r="821" spans="1:41">
      <c r="A821" t="s">
        <v>1004</v>
      </c>
      <c r="B821" t="s">
        <v>3</v>
      </c>
      <c r="C821" t="s">
        <v>638</v>
      </c>
      <c r="D821" t="s">
        <v>169</v>
      </c>
      <c r="E821" t="s">
        <v>639</v>
      </c>
      <c r="F821" t="s">
        <v>94</v>
      </c>
      <c r="G821" t="s">
        <v>371</v>
      </c>
      <c r="H821">
        <v>15</v>
      </c>
      <c r="I821" t="s">
        <v>96</v>
      </c>
      <c r="J821" t="s">
        <v>97</v>
      </c>
      <c r="K821">
        <v>3</v>
      </c>
      <c r="L821">
        <v>3</v>
      </c>
      <c r="M821" t="s">
        <v>1009</v>
      </c>
      <c r="N821">
        <v>0.91300000000000003</v>
      </c>
      <c r="O821" t="s">
        <v>143</v>
      </c>
      <c r="Q821" t="s">
        <v>372</v>
      </c>
      <c r="R821" t="s">
        <v>90</v>
      </c>
      <c r="S821">
        <v>0</v>
      </c>
      <c r="T821">
        <v>2</v>
      </c>
      <c r="U821">
        <v>2</v>
      </c>
      <c r="V821">
        <v>0</v>
      </c>
      <c r="W821">
        <v>0</v>
      </c>
      <c r="X821">
        <v>0</v>
      </c>
      <c r="Y821">
        <v>8</v>
      </c>
      <c r="Z821">
        <v>96.5</v>
      </c>
      <c r="AA821">
        <v>87.2</v>
      </c>
      <c r="AB821">
        <v>3.23</v>
      </c>
      <c r="AC821">
        <v>1.58</v>
      </c>
      <c r="AD821">
        <v>0.623</v>
      </c>
      <c r="AE821">
        <v>4.22</v>
      </c>
      <c r="AF821">
        <v>-2.4710000000000001</v>
      </c>
      <c r="AG821">
        <v>5.899</v>
      </c>
      <c r="AH821">
        <v>-5.01</v>
      </c>
      <c r="AI821">
        <v>9.52</v>
      </c>
      <c r="AJ821">
        <v>23.7</v>
      </c>
      <c r="AK821">
        <v>27.4</v>
      </c>
      <c r="AL821">
        <v>3.2</v>
      </c>
      <c r="AM821">
        <v>207.64</v>
      </c>
      <c r="AN821">
        <v>2196.83</v>
      </c>
      <c r="AO821" t="s">
        <v>1112</v>
      </c>
    </row>
    <row r="822" spans="1:41">
      <c r="A822" t="s">
        <v>1004</v>
      </c>
      <c r="B822" t="s">
        <v>3</v>
      </c>
      <c r="C822" t="s">
        <v>638</v>
      </c>
      <c r="D822" t="s">
        <v>169</v>
      </c>
      <c r="E822" t="s">
        <v>639</v>
      </c>
      <c r="F822" t="s">
        <v>94</v>
      </c>
      <c r="G822" t="s">
        <v>371</v>
      </c>
      <c r="H822">
        <v>16</v>
      </c>
      <c r="I822" t="s">
        <v>96</v>
      </c>
      <c r="J822" t="s">
        <v>97</v>
      </c>
      <c r="K822">
        <v>3</v>
      </c>
      <c r="L822">
        <v>4</v>
      </c>
      <c r="M822" t="s">
        <v>122</v>
      </c>
      <c r="N822">
        <v>0.93899999999999995</v>
      </c>
      <c r="O822" t="s">
        <v>143</v>
      </c>
      <c r="Q822" t="s">
        <v>372</v>
      </c>
      <c r="R822" t="s">
        <v>90</v>
      </c>
      <c r="S822">
        <v>1</v>
      </c>
      <c r="T822">
        <v>2</v>
      </c>
      <c r="U822">
        <v>2</v>
      </c>
      <c r="V822">
        <v>0</v>
      </c>
      <c r="W822">
        <v>0</v>
      </c>
      <c r="X822">
        <v>0</v>
      </c>
      <c r="Y822">
        <v>8</v>
      </c>
      <c r="Z822">
        <v>82.9</v>
      </c>
      <c r="AA822">
        <v>76.3</v>
      </c>
      <c r="AB822">
        <v>3.27</v>
      </c>
      <c r="AC822">
        <v>1.6</v>
      </c>
      <c r="AD822">
        <v>-1.982</v>
      </c>
      <c r="AE822">
        <v>3.4889999999999999</v>
      </c>
      <c r="AF822">
        <v>-2.52</v>
      </c>
      <c r="AG822">
        <v>6.335</v>
      </c>
      <c r="AH822">
        <v>-7.09</v>
      </c>
      <c r="AI822">
        <v>4.09</v>
      </c>
      <c r="AJ822">
        <v>23.8</v>
      </c>
      <c r="AK822">
        <v>20.6</v>
      </c>
      <c r="AL822">
        <v>7.6</v>
      </c>
      <c r="AM822">
        <v>239.714</v>
      </c>
      <c r="AN822">
        <v>1460.92</v>
      </c>
      <c r="AO822" t="s">
        <v>1113</v>
      </c>
    </row>
    <row r="823" spans="1:41">
      <c r="A823" t="s">
        <v>1004</v>
      </c>
      <c r="B823" t="s">
        <v>3</v>
      </c>
      <c r="C823" t="s">
        <v>638</v>
      </c>
      <c r="D823" t="s">
        <v>169</v>
      </c>
      <c r="E823" t="s">
        <v>639</v>
      </c>
      <c r="F823" t="s">
        <v>94</v>
      </c>
      <c r="G823" t="s">
        <v>371</v>
      </c>
      <c r="H823">
        <v>17</v>
      </c>
      <c r="I823" t="s">
        <v>96</v>
      </c>
      <c r="J823" t="s">
        <v>97</v>
      </c>
      <c r="K823">
        <v>3</v>
      </c>
      <c r="L823">
        <v>5</v>
      </c>
      <c r="M823" t="s">
        <v>122</v>
      </c>
      <c r="N823">
        <v>0.90300000000000002</v>
      </c>
      <c r="O823" t="s">
        <v>143</v>
      </c>
      <c r="Q823" t="s">
        <v>372</v>
      </c>
      <c r="R823" t="s">
        <v>90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8</v>
      </c>
      <c r="Z823">
        <v>83.7</v>
      </c>
      <c r="AA823">
        <v>77.400000000000006</v>
      </c>
      <c r="AB823">
        <v>3.27</v>
      </c>
      <c r="AC823">
        <v>1.59</v>
      </c>
      <c r="AD823">
        <v>-0.191</v>
      </c>
      <c r="AE823">
        <v>0.73499999999999999</v>
      </c>
      <c r="AF823">
        <v>-2.3839999999999999</v>
      </c>
      <c r="AG823">
        <v>6.1340000000000003</v>
      </c>
      <c r="AH823">
        <v>-7.87</v>
      </c>
      <c r="AI823">
        <v>4.4800000000000004</v>
      </c>
      <c r="AJ823">
        <v>23.8</v>
      </c>
      <c r="AK823">
        <v>21.3</v>
      </c>
      <c r="AL823">
        <v>7.7</v>
      </c>
      <c r="AM823">
        <v>240.09100000000001</v>
      </c>
      <c r="AN823">
        <v>1625.84</v>
      </c>
      <c r="AO823" t="s">
        <v>1114</v>
      </c>
    </row>
    <row r="824" spans="1:41">
      <c r="A824" t="s">
        <v>1004</v>
      </c>
      <c r="B824" t="s">
        <v>3</v>
      </c>
      <c r="C824" t="s">
        <v>638</v>
      </c>
      <c r="D824" t="s">
        <v>169</v>
      </c>
      <c r="E824" t="s">
        <v>639</v>
      </c>
      <c r="F824" t="s">
        <v>94</v>
      </c>
      <c r="G824" t="s">
        <v>371</v>
      </c>
      <c r="H824">
        <v>18</v>
      </c>
      <c r="I824" t="s">
        <v>96</v>
      </c>
      <c r="J824" t="s">
        <v>97</v>
      </c>
      <c r="K824">
        <v>3</v>
      </c>
      <c r="L824">
        <v>6</v>
      </c>
      <c r="M824" t="s">
        <v>1009</v>
      </c>
      <c r="N824">
        <v>0.91300000000000003</v>
      </c>
      <c r="O824" t="s">
        <v>143</v>
      </c>
      <c r="Q824" t="s">
        <v>372</v>
      </c>
      <c r="R824" t="s">
        <v>90</v>
      </c>
      <c r="S824">
        <v>3</v>
      </c>
      <c r="T824">
        <v>2</v>
      </c>
      <c r="U824">
        <v>2</v>
      </c>
      <c r="V824">
        <v>0</v>
      </c>
      <c r="W824">
        <v>0</v>
      </c>
      <c r="X824">
        <v>0</v>
      </c>
      <c r="Y824">
        <v>8</v>
      </c>
      <c r="Z824">
        <v>96.5</v>
      </c>
      <c r="AA824">
        <v>87.6</v>
      </c>
      <c r="AB824">
        <v>3.27</v>
      </c>
      <c r="AC824">
        <v>1.59</v>
      </c>
      <c r="AD824">
        <v>1.399</v>
      </c>
      <c r="AE824">
        <v>1.6319999999999999</v>
      </c>
      <c r="AF824">
        <v>-2.17</v>
      </c>
      <c r="AG824">
        <v>5.8209999999999997</v>
      </c>
      <c r="AH824">
        <v>-5.84</v>
      </c>
      <c r="AI824">
        <v>11.61</v>
      </c>
      <c r="AJ824">
        <v>23.7</v>
      </c>
      <c r="AK824">
        <v>36.1</v>
      </c>
      <c r="AL824">
        <v>3</v>
      </c>
      <c r="AM824">
        <v>206.62200000000001</v>
      </c>
      <c r="AN824">
        <v>2653.85</v>
      </c>
      <c r="AO824" t="s">
        <v>1115</v>
      </c>
    </row>
    <row r="825" spans="1:41">
      <c r="A825" t="s">
        <v>1004</v>
      </c>
      <c r="B825" t="s">
        <v>3</v>
      </c>
      <c r="C825" t="s">
        <v>638</v>
      </c>
      <c r="D825" t="s">
        <v>169</v>
      </c>
      <c r="E825" t="s">
        <v>639</v>
      </c>
      <c r="F825" t="s">
        <v>94</v>
      </c>
      <c r="G825" t="s">
        <v>371</v>
      </c>
      <c r="H825">
        <v>19</v>
      </c>
      <c r="I825" t="s">
        <v>103</v>
      </c>
      <c r="J825" t="s">
        <v>104</v>
      </c>
      <c r="K825">
        <v>4</v>
      </c>
      <c r="L825">
        <v>1</v>
      </c>
      <c r="M825" t="s">
        <v>1009</v>
      </c>
      <c r="N825">
        <v>0.90200000000000002</v>
      </c>
      <c r="O825" t="s">
        <v>210</v>
      </c>
      <c r="Q825" t="s">
        <v>465</v>
      </c>
      <c r="R825" t="s">
        <v>3</v>
      </c>
      <c r="S825">
        <v>0</v>
      </c>
      <c r="T825">
        <v>0</v>
      </c>
      <c r="U825">
        <v>2</v>
      </c>
      <c r="V825">
        <v>1</v>
      </c>
      <c r="W825">
        <v>0</v>
      </c>
      <c r="X825">
        <v>0</v>
      </c>
      <c r="Y825">
        <v>8</v>
      </c>
      <c r="Z825">
        <v>93.9</v>
      </c>
      <c r="AA825">
        <v>85.3</v>
      </c>
      <c r="AB825">
        <v>3.62</v>
      </c>
      <c r="AC825">
        <v>1.61</v>
      </c>
      <c r="AD825">
        <v>6.2E-2</v>
      </c>
      <c r="AE825">
        <v>3.109</v>
      </c>
      <c r="AF825">
        <v>-2.57</v>
      </c>
      <c r="AG825">
        <v>5.91</v>
      </c>
      <c r="AH825">
        <v>-8.9700000000000006</v>
      </c>
      <c r="AI825">
        <v>7.85</v>
      </c>
      <c r="AJ825">
        <v>23.7</v>
      </c>
      <c r="AK825">
        <v>38</v>
      </c>
      <c r="AL825">
        <v>5.0999999999999996</v>
      </c>
      <c r="AM825">
        <v>228.67599999999999</v>
      </c>
      <c r="AN825">
        <v>2375.83</v>
      </c>
      <c r="AO825" t="s">
        <v>1116</v>
      </c>
    </row>
    <row r="826" spans="1:41">
      <c r="A826" t="s">
        <v>1004</v>
      </c>
      <c r="B826" t="s">
        <v>3</v>
      </c>
      <c r="C826" t="s">
        <v>638</v>
      </c>
      <c r="D826" t="s">
        <v>169</v>
      </c>
      <c r="E826" t="s">
        <v>639</v>
      </c>
      <c r="F826" t="s">
        <v>94</v>
      </c>
      <c r="G826" t="s">
        <v>371</v>
      </c>
      <c r="H826">
        <v>20</v>
      </c>
      <c r="I826" t="s">
        <v>96</v>
      </c>
      <c r="J826" t="s">
        <v>97</v>
      </c>
      <c r="K826">
        <v>4</v>
      </c>
      <c r="L826">
        <v>2</v>
      </c>
      <c r="M826" t="s">
        <v>115</v>
      </c>
      <c r="N826">
        <v>0.88500000000000001</v>
      </c>
      <c r="O826" t="s">
        <v>210</v>
      </c>
      <c r="Q826" t="s">
        <v>465</v>
      </c>
      <c r="R826" t="s">
        <v>3</v>
      </c>
      <c r="S826">
        <v>0</v>
      </c>
      <c r="T826">
        <v>1</v>
      </c>
      <c r="U826">
        <v>2</v>
      </c>
      <c r="V826">
        <v>1</v>
      </c>
      <c r="W826">
        <v>0</v>
      </c>
      <c r="X826">
        <v>0</v>
      </c>
      <c r="Y826">
        <v>8</v>
      </c>
      <c r="Z826">
        <v>86</v>
      </c>
      <c r="AA826">
        <v>79.099999999999994</v>
      </c>
      <c r="AB826">
        <v>3.4</v>
      </c>
      <c r="AC826">
        <v>1.54</v>
      </c>
      <c r="AD826">
        <v>0.81399999999999995</v>
      </c>
      <c r="AE826">
        <v>1.8879999999999999</v>
      </c>
      <c r="AF826">
        <v>-2.351</v>
      </c>
      <c r="AG826">
        <v>6.2380000000000004</v>
      </c>
      <c r="AH826">
        <v>-0.39</v>
      </c>
      <c r="AI826">
        <v>2.5099999999999998</v>
      </c>
      <c r="AJ826">
        <v>23.8</v>
      </c>
      <c r="AK826">
        <v>-1.9</v>
      </c>
      <c r="AL826">
        <v>7.5</v>
      </c>
      <c r="AM826">
        <v>188.74799999999999</v>
      </c>
      <c r="AN826">
        <v>473.96699999999998</v>
      </c>
      <c r="AO826" t="s">
        <v>1117</v>
      </c>
    </row>
    <row r="827" spans="1:41">
      <c r="A827" t="s">
        <v>1004</v>
      </c>
      <c r="B827" t="s">
        <v>3</v>
      </c>
      <c r="C827" t="s">
        <v>638</v>
      </c>
      <c r="D827" t="s">
        <v>169</v>
      </c>
      <c r="E827" t="s">
        <v>639</v>
      </c>
      <c r="F827" t="s">
        <v>94</v>
      </c>
      <c r="G827" t="s">
        <v>371</v>
      </c>
      <c r="H827">
        <v>21</v>
      </c>
      <c r="I827" t="s">
        <v>127</v>
      </c>
      <c r="J827" t="s">
        <v>104</v>
      </c>
      <c r="K827">
        <v>4</v>
      </c>
      <c r="L827">
        <v>3</v>
      </c>
      <c r="M827" t="s">
        <v>1009</v>
      </c>
      <c r="N827">
        <v>0.88600000000000001</v>
      </c>
      <c r="O827" t="s">
        <v>210</v>
      </c>
      <c r="Q827" t="s">
        <v>465</v>
      </c>
      <c r="R827" t="s">
        <v>3</v>
      </c>
      <c r="S827">
        <v>1</v>
      </c>
      <c r="T827">
        <v>1</v>
      </c>
      <c r="U827">
        <v>2</v>
      </c>
      <c r="V827">
        <v>1</v>
      </c>
      <c r="W827">
        <v>0</v>
      </c>
      <c r="X827">
        <v>0</v>
      </c>
      <c r="Y827">
        <v>8</v>
      </c>
      <c r="Z827">
        <v>93.1</v>
      </c>
      <c r="AA827">
        <v>85.4</v>
      </c>
      <c r="AB827">
        <v>3.46</v>
      </c>
      <c r="AC827">
        <v>1.61</v>
      </c>
      <c r="AD827">
        <v>3.6999999999999998E-2</v>
      </c>
      <c r="AE827">
        <v>2.923</v>
      </c>
      <c r="AF827">
        <v>-2.1640000000000001</v>
      </c>
      <c r="AG827">
        <v>6.1989999999999998</v>
      </c>
      <c r="AH827">
        <v>-5.51</v>
      </c>
      <c r="AI827">
        <v>11.42</v>
      </c>
      <c r="AJ827">
        <v>23.8</v>
      </c>
      <c r="AK827">
        <v>35</v>
      </c>
      <c r="AL827">
        <v>3.2</v>
      </c>
      <c r="AM827">
        <v>205.678</v>
      </c>
      <c r="AN827">
        <v>2534.79</v>
      </c>
      <c r="AO827" t="s">
        <v>1118</v>
      </c>
    </row>
    <row r="828" spans="1:41">
      <c r="A828" t="s">
        <v>1004</v>
      </c>
      <c r="B828" t="s">
        <v>3</v>
      </c>
      <c r="C828" t="s">
        <v>638</v>
      </c>
      <c r="D828" t="s">
        <v>169</v>
      </c>
      <c r="E828" t="s">
        <v>639</v>
      </c>
      <c r="F828" t="s">
        <v>94</v>
      </c>
      <c r="G828" t="s">
        <v>371</v>
      </c>
      <c r="H828">
        <v>22</v>
      </c>
      <c r="I828" t="s">
        <v>107</v>
      </c>
      <c r="J828" t="s">
        <v>108</v>
      </c>
      <c r="K828">
        <v>4</v>
      </c>
      <c r="L828">
        <v>4</v>
      </c>
      <c r="M828" t="s">
        <v>1009</v>
      </c>
      <c r="N828">
        <v>0.90400000000000003</v>
      </c>
      <c r="O828" t="s">
        <v>210</v>
      </c>
      <c r="P828" t="s">
        <v>141</v>
      </c>
      <c r="Q828" t="s">
        <v>465</v>
      </c>
      <c r="R828" t="s">
        <v>3</v>
      </c>
      <c r="S828">
        <v>1</v>
      </c>
      <c r="T828">
        <v>2</v>
      </c>
      <c r="U828">
        <v>2</v>
      </c>
      <c r="V828">
        <v>1</v>
      </c>
      <c r="W828">
        <v>0</v>
      </c>
      <c r="X828">
        <v>0</v>
      </c>
      <c r="Y828">
        <v>8</v>
      </c>
      <c r="Z828">
        <v>95.3</v>
      </c>
      <c r="AA828">
        <v>87</v>
      </c>
      <c r="AB828">
        <v>3.46</v>
      </c>
      <c r="AC828">
        <v>1.61</v>
      </c>
      <c r="AD828">
        <v>-0.17899999999999999</v>
      </c>
      <c r="AE828">
        <v>2.9929999999999999</v>
      </c>
      <c r="AF828">
        <v>-2.2360000000000002</v>
      </c>
      <c r="AG828">
        <v>6.0819999999999999</v>
      </c>
      <c r="AH828">
        <v>-3.89</v>
      </c>
      <c r="AI828">
        <v>12.33</v>
      </c>
      <c r="AJ828">
        <v>23.7</v>
      </c>
      <c r="AK828">
        <v>31.3</v>
      </c>
      <c r="AL828">
        <v>2.4</v>
      </c>
      <c r="AM828">
        <v>197.45</v>
      </c>
      <c r="AN828">
        <v>2633.27</v>
      </c>
      <c r="AO828" t="s">
        <v>1119</v>
      </c>
    </row>
    <row r="829" spans="1:41">
      <c r="A829" t="s">
        <v>1004</v>
      </c>
      <c r="B829" t="s">
        <v>3</v>
      </c>
      <c r="C829" t="s">
        <v>397</v>
      </c>
      <c r="D829" t="s">
        <v>169</v>
      </c>
      <c r="E829" t="s">
        <v>228</v>
      </c>
      <c r="F829" t="s">
        <v>94</v>
      </c>
      <c r="G829" t="s">
        <v>371</v>
      </c>
      <c r="H829">
        <v>1</v>
      </c>
      <c r="I829" t="s">
        <v>107</v>
      </c>
      <c r="J829" t="s">
        <v>108</v>
      </c>
      <c r="K829">
        <v>1</v>
      </c>
      <c r="L829">
        <v>1</v>
      </c>
      <c r="M829" t="s">
        <v>1009</v>
      </c>
      <c r="N829">
        <v>0.85899999999999999</v>
      </c>
      <c r="O829" t="s">
        <v>210</v>
      </c>
      <c r="P829" t="s">
        <v>141</v>
      </c>
      <c r="Q829" t="s">
        <v>465</v>
      </c>
      <c r="R829" t="s">
        <v>3</v>
      </c>
      <c r="S829">
        <v>0</v>
      </c>
      <c r="T829">
        <v>0</v>
      </c>
      <c r="U829">
        <v>2</v>
      </c>
      <c r="V829">
        <v>1</v>
      </c>
      <c r="W829">
        <v>0</v>
      </c>
      <c r="X829">
        <v>0</v>
      </c>
      <c r="Y829">
        <v>8</v>
      </c>
      <c r="Z829">
        <v>92.4</v>
      </c>
      <c r="AA829">
        <v>84.9</v>
      </c>
      <c r="AB829">
        <v>3.46</v>
      </c>
      <c r="AC829">
        <v>1.61</v>
      </c>
      <c r="AD829">
        <v>-6.2E-2</v>
      </c>
      <c r="AE829">
        <v>2.0880000000000001</v>
      </c>
      <c r="AF829">
        <v>-2.355</v>
      </c>
      <c r="AG829">
        <v>5.992</v>
      </c>
      <c r="AH829">
        <v>-4.55</v>
      </c>
      <c r="AI829">
        <v>8.82</v>
      </c>
      <c r="AJ829">
        <v>23.8</v>
      </c>
      <c r="AK829">
        <v>21</v>
      </c>
      <c r="AL829">
        <v>4.0999999999999996</v>
      </c>
      <c r="AM829">
        <v>207.17699999999999</v>
      </c>
      <c r="AN829">
        <v>1968.87</v>
      </c>
      <c r="AO829" t="s">
        <v>1120</v>
      </c>
    </row>
    <row r="830" spans="1:41">
      <c r="A830" t="s">
        <v>1004</v>
      </c>
      <c r="B830" t="s">
        <v>3</v>
      </c>
      <c r="C830" t="s">
        <v>397</v>
      </c>
      <c r="D830" t="s">
        <v>169</v>
      </c>
      <c r="E830" t="s">
        <v>228</v>
      </c>
      <c r="F830" t="s">
        <v>94</v>
      </c>
      <c r="G830" t="s">
        <v>371</v>
      </c>
      <c r="H830">
        <v>2</v>
      </c>
      <c r="I830" t="s">
        <v>147</v>
      </c>
      <c r="J830" t="s">
        <v>104</v>
      </c>
      <c r="K830">
        <v>2</v>
      </c>
      <c r="L830">
        <v>1</v>
      </c>
      <c r="M830" t="s">
        <v>1009</v>
      </c>
      <c r="N830">
        <v>0.87</v>
      </c>
      <c r="O830" t="s">
        <v>99</v>
      </c>
      <c r="Q830" t="s">
        <v>385</v>
      </c>
      <c r="R830" t="s">
        <v>3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9</v>
      </c>
      <c r="Z830">
        <v>92.6</v>
      </c>
      <c r="AA830">
        <v>83.2</v>
      </c>
      <c r="AB830">
        <v>3.46</v>
      </c>
      <c r="AC830">
        <v>1.6</v>
      </c>
      <c r="AD830">
        <v>-0.56999999999999995</v>
      </c>
      <c r="AE830">
        <v>1.254</v>
      </c>
      <c r="AF830">
        <v>-2.609</v>
      </c>
      <c r="AG830">
        <v>5.7530000000000001</v>
      </c>
      <c r="AH830">
        <v>-6.7</v>
      </c>
      <c r="AI830">
        <v>5.4</v>
      </c>
      <c r="AJ830">
        <v>23.6</v>
      </c>
      <c r="AK830">
        <v>22.2</v>
      </c>
      <c r="AL830">
        <v>6</v>
      </c>
      <c r="AM830">
        <v>230.90799999999999</v>
      </c>
      <c r="AN830">
        <v>1662.93</v>
      </c>
      <c r="AO830" t="s">
        <v>1121</v>
      </c>
    </row>
    <row r="831" spans="1:41">
      <c r="A831" t="s">
        <v>1004</v>
      </c>
      <c r="B831" t="s">
        <v>3</v>
      </c>
      <c r="C831" t="s">
        <v>397</v>
      </c>
      <c r="D831" t="s">
        <v>169</v>
      </c>
      <c r="E831" t="s">
        <v>228</v>
      </c>
      <c r="F831" t="s">
        <v>94</v>
      </c>
      <c r="G831" t="s">
        <v>371</v>
      </c>
      <c r="H831">
        <v>3</v>
      </c>
      <c r="I831" t="s">
        <v>96</v>
      </c>
      <c r="J831" t="s">
        <v>97</v>
      </c>
      <c r="K831">
        <v>2</v>
      </c>
      <c r="L831">
        <v>2</v>
      </c>
      <c r="M831" t="s">
        <v>1009</v>
      </c>
      <c r="N831">
        <v>0.80400000000000005</v>
      </c>
      <c r="O831" t="s">
        <v>99</v>
      </c>
      <c r="Q831" t="s">
        <v>385</v>
      </c>
      <c r="R831" t="s">
        <v>3</v>
      </c>
      <c r="S831">
        <v>0</v>
      </c>
      <c r="T831">
        <v>1</v>
      </c>
      <c r="U831">
        <v>0</v>
      </c>
      <c r="V831">
        <v>0</v>
      </c>
      <c r="W831">
        <v>0</v>
      </c>
      <c r="X831">
        <v>0</v>
      </c>
      <c r="Y831">
        <v>9</v>
      </c>
      <c r="Z831">
        <v>91.2</v>
      </c>
      <c r="AA831">
        <v>82.7</v>
      </c>
      <c r="AB831">
        <v>3.73</v>
      </c>
      <c r="AC831">
        <v>1.71</v>
      </c>
      <c r="AD831">
        <v>-1.7729999999999999</v>
      </c>
      <c r="AE831">
        <v>4.8959999999999999</v>
      </c>
      <c r="AF831">
        <v>-2.4359999999999999</v>
      </c>
      <c r="AG831">
        <v>6.1429999999999998</v>
      </c>
      <c r="AH831">
        <v>-4.66</v>
      </c>
      <c r="AI831">
        <v>6.75</v>
      </c>
      <c r="AJ831">
        <v>23.7</v>
      </c>
      <c r="AK831">
        <v>20.6</v>
      </c>
      <c r="AL831">
        <v>4.9000000000000004</v>
      </c>
      <c r="AM831">
        <v>214.45099999999999</v>
      </c>
      <c r="AN831">
        <v>1593.11</v>
      </c>
      <c r="AO831" t="s">
        <v>1122</v>
      </c>
    </row>
    <row r="832" spans="1:41">
      <c r="A832" t="s">
        <v>1004</v>
      </c>
      <c r="B832" t="s">
        <v>3</v>
      </c>
      <c r="C832" t="s">
        <v>397</v>
      </c>
      <c r="D832" t="s">
        <v>169</v>
      </c>
      <c r="E832" t="s">
        <v>228</v>
      </c>
      <c r="F832" t="s">
        <v>94</v>
      </c>
      <c r="G832" t="s">
        <v>371</v>
      </c>
      <c r="H832">
        <v>4</v>
      </c>
      <c r="I832" t="s">
        <v>107</v>
      </c>
      <c r="J832" t="s">
        <v>108</v>
      </c>
      <c r="K832">
        <v>2</v>
      </c>
      <c r="L832">
        <v>3</v>
      </c>
      <c r="M832" t="s">
        <v>115</v>
      </c>
      <c r="N832">
        <v>0.91300000000000003</v>
      </c>
      <c r="O832" t="s">
        <v>99</v>
      </c>
      <c r="P832" t="s">
        <v>109</v>
      </c>
      <c r="Q832" t="s">
        <v>385</v>
      </c>
      <c r="R832" t="s">
        <v>3</v>
      </c>
      <c r="S832">
        <v>1</v>
      </c>
      <c r="T832">
        <v>1</v>
      </c>
      <c r="U832">
        <v>0</v>
      </c>
      <c r="V832">
        <v>0</v>
      </c>
      <c r="W832">
        <v>0</v>
      </c>
      <c r="X832">
        <v>0</v>
      </c>
      <c r="Y832">
        <v>9</v>
      </c>
      <c r="Z832">
        <v>81.099999999999994</v>
      </c>
      <c r="AA832">
        <v>74.7</v>
      </c>
      <c r="AB832">
        <v>3.46</v>
      </c>
      <c r="AC832">
        <v>1.6</v>
      </c>
      <c r="AD832">
        <v>-0.13800000000000001</v>
      </c>
      <c r="AE832">
        <v>3.4289999999999998</v>
      </c>
      <c r="AF832">
        <v>-2.4670000000000001</v>
      </c>
      <c r="AG832">
        <v>6.4880000000000004</v>
      </c>
      <c r="AH832">
        <v>4.58</v>
      </c>
      <c r="AI832">
        <v>3.97</v>
      </c>
      <c r="AJ832">
        <v>23.8</v>
      </c>
      <c r="AK832">
        <v>-15.2</v>
      </c>
      <c r="AL832">
        <v>7.9</v>
      </c>
      <c r="AM832">
        <v>131.29499999999999</v>
      </c>
      <c r="AN832">
        <v>1059.75</v>
      </c>
      <c r="AO832" t="s">
        <v>1123</v>
      </c>
    </row>
    <row r="833" spans="1:41">
      <c r="A833" t="s">
        <v>1004</v>
      </c>
      <c r="B833" t="s">
        <v>3</v>
      </c>
      <c r="C833" t="s">
        <v>397</v>
      </c>
      <c r="D833" t="s">
        <v>169</v>
      </c>
      <c r="E833" t="s">
        <v>228</v>
      </c>
      <c r="F833" t="s">
        <v>94</v>
      </c>
      <c r="G833" t="s">
        <v>371</v>
      </c>
      <c r="H833">
        <v>5</v>
      </c>
      <c r="I833" t="s">
        <v>103</v>
      </c>
      <c r="J833" t="s">
        <v>104</v>
      </c>
      <c r="K833">
        <v>3</v>
      </c>
      <c r="L833">
        <v>1</v>
      </c>
      <c r="M833" t="s">
        <v>1009</v>
      </c>
      <c r="N833">
        <v>0.9</v>
      </c>
      <c r="O833" t="s">
        <v>356</v>
      </c>
      <c r="Q833" t="s">
        <v>663</v>
      </c>
      <c r="R833" t="s">
        <v>3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0</v>
      </c>
      <c r="Y833">
        <v>9</v>
      </c>
      <c r="Z833">
        <v>94.2</v>
      </c>
      <c r="AA833">
        <v>85.3</v>
      </c>
      <c r="AB833">
        <v>3.53</v>
      </c>
      <c r="AC833">
        <v>1.61</v>
      </c>
      <c r="AD833">
        <v>0.219</v>
      </c>
      <c r="AE833">
        <v>2.4390000000000001</v>
      </c>
      <c r="AF833">
        <v>-2.2309999999999999</v>
      </c>
      <c r="AG833">
        <v>5.923</v>
      </c>
      <c r="AH833">
        <v>-6.42</v>
      </c>
      <c r="AI833">
        <v>9.1300000000000008</v>
      </c>
      <c r="AJ833">
        <v>23.7</v>
      </c>
      <c r="AK833">
        <v>30.8</v>
      </c>
      <c r="AL833">
        <v>4.2</v>
      </c>
      <c r="AM833">
        <v>215.024</v>
      </c>
      <c r="AN833">
        <v>2223.7199999999998</v>
      </c>
      <c r="AO833" t="s">
        <v>1124</v>
      </c>
    </row>
    <row r="834" spans="1:41">
      <c r="A834" t="s">
        <v>1004</v>
      </c>
      <c r="B834" t="s">
        <v>3</v>
      </c>
      <c r="C834" t="s">
        <v>397</v>
      </c>
      <c r="D834" t="s">
        <v>169</v>
      </c>
      <c r="E834" t="s">
        <v>228</v>
      </c>
      <c r="F834" t="s">
        <v>94</v>
      </c>
      <c r="G834" t="s">
        <v>371</v>
      </c>
      <c r="H834">
        <v>6</v>
      </c>
      <c r="I834" t="s">
        <v>127</v>
      </c>
      <c r="J834" t="s">
        <v>104</v>
      </c>
      <c r="K834">
        <v>3</v>
      </c>
      <c r="L834">
        <v>2</v>
      </c>
      <c r="M834" t="s">
        <v>1009</v>
      </c>
      <c r="N834">
        <v>0.88600000000000001</v>
      </c>
      <c r="O834" t="s">
        <v>356</v>
      </c>
      <c r="Q834" t="s">
        <v>663</v>
      </c>
      <c r="R834" t="s">
        <v>3</v>
      </c>
      <c r="S834">
        <v>0</v>
      </c>
      <c r="T834">
        <v>1</v>
      </c>
      <c r="U834">
        <v>1</v>
      </c>
      <c r="V834">
        <v>0</v>
      </c>
      <c r="W834">
        <v>0</v>
      </c>
      <c r="X834">
        <v>0</v>
      </c>
      <c r="Y834">
        <v>9</v>
      </c>
      <c r="Z834">
        <v>93.1</v>
      </c>
      <c r="AA834">
        <v>84.1</v>
      </c>
      <c r="AB834">
        <v>3.47</v>
      </c>
      <c r="AC834">
        <v>1.61</v>
      </c>
      <c r="AD834">
        <v>-0.89600000000000002</v>
      </c>
      <c r="AE834">
        <v>2.738</v>
      </c>
      <c r="AF834">
        <v>-2.411</v>
      </c>
      <c r="AG834">
        <v>6.0330000000000004</v>
      </c>
      <c r="AH834">
        <v>-7.83</v>
      </c>
      <c r="AI834">
        <v>9.7200000000000006</v>
      </c>
      <c r="AJ834">
        <v>23.7</v>
      </c>
      <c r="AK834">
        <v>38.700000000000003</v>
      </c>
      <c r="AL834">
        <v>4.5</v>
      </c>
      <c r="AM834">
        <v>218.733</v>
      </c>
      <c r="AN834">
        <v>2451.81</v>
      </c>
      <c r="AO834" t="s">
        <v>1125</v>
      </c>
    </row>
    <row r="835" spans="1:41">
      <c r="A835" t="s">
        <v>1004</v>
      </c>
      <c r="B835" t="s">
        <v>3</v>
      </c>
      <c r="C835" t="s">
        <v>397</v>
      </c>
      <c r="D835" t="s">
        <v>169</v>
      </c>
      <c r="E835" t="s">
        <v>228</v>
      </c>
      <c r="F835" t="s">
        <v>94</v>
      </c>
      <c r="G835" t="s">
        <v>371</v>
      </c>
      <c r="H835">
        <v>7</v>
      </c>
      <c r="I835" t="s">
        <v>96</v>
      </c>
      <c r="J835" t="s">
        <v>97</v>
      </c>
      <c r="K835">
        <v>3</v>
      </c>
      <c r="L835">
        <v>3</v>
      </c>
      <c r="M835" t="s">
        <v>1009</v>
      </c>
      <c r="N835">
        <v>0.873</v>
      </c>
      <c r="O835" t="s">
        <v>356</v>
      </c>
      <c r="Q835" t="s">
        <v>663</v>
      </c>
      <c r="R835" t="s">
        <v>3</v>
      </c>
      <c r="S835">
        <v>0</v>
      </c>
      <c r="T835">
        <v>2</v>
      </c>
      <c r="U835">
        <v>1</v>
      </c>
      <c r="V835">
        <v>0</v>
      </c>
      <c r="W835">
        <v>0</v>
      </c>
      <c r="X835">
        <v>0</v>
      </c>
      <c r="Y835">
        <v>9</v>
      </c>
      <c r="Z835">
        <v>92.9</v>
      </c>
      <c r="AA835">
        <v>85.5</v>
      </c>
      <c r="AB835">
        <v>3.52</v>
      </c>
      <c r="AC835">
        <v>1.71</v>
      </c>
      <c r="AD835">
        <v>-0.94499999999999995</v>
      </c>
      <c r="AE835">
        <v>5.827</v>
      </c>
      <c r="AF835">
        <v>-2.528</v>
      </c>
      <c r="AG835">
        <v>6.1319999999999997</v>
      </c>
      <c r="AH835">
        <v>-2.04</v>
      </c>
      <c r="AI835">
        <v>9.4600000000000009</v>
      </c>
      <c r="AJ835">
        <v>23.8</v>
      </c>
      <c r="AK835">
        <v>11.3</v>
      </c>
      <c r="AL835">
        <v>3.1</v>
      </c>
      <c r="AM835">
        <v>192.14099999999999</v>
      </c>
      <c r="AN835">
        <v>1949.77</v>
      </c>
      <c r="AO835" t="s">
        <v>1126</v>
      </c>
    </row>
    <row r="836" spans="1:41">
      <c r="A836" t="s">
        <v>1004</v>
      </c>
      <c r="B836" t="s">
        <v>3</v>
      </c>
      <c r="C836" t="s">
        <v>397</v>
      </c>
      <c r="D836" t="s">
        <v>169</v>
      </c>
      <c r="E836" t="s">
        <v>228</v>
      </c>
      <c r="F836" t="s">
        <v>94</v>
      </c>
      <c r="G836" t="s">
        <v>371</v>
      </c>
      <c r="H836">
        <v>8</v>
      </c>
      <c r="I836" t="s">
        <v>120</v>
      </c>
      <c r="J836" t="s">
        <v>108</v>
      </c>
      <c r="K836">
        <v>3</v>
      </c>
      <c r="L836">
        <v>4</v>
      </c>
      <c r="M836" t="s">
        <v>1009</v>
      </c>
      <c r="N836">
        <v>0.88300000000000001</v>
      </c>
      <c r="O836" t="s">
        <v>356</v>
      </c>
      <c r="P836" t="s">
        <v>109</v>
      </c>
      <c r="Q836" t="s">
        <v>663</v>
      </c>
      <c r="R836" t="s">
        <v>3</v>
      </c>
      <c r="S836">
        <v>1</v>
      </c>
      <c r="T836">
        <v>2</v>
      </c>
      <c r="U836">
        <v>1</v>
      </c>
      <c r="V836">
        <v>0</v>
      </c>
      <c r="W836">
        <v>0</v>
      </c>
      <c r="X836">
        <v>0</v>
      </c>
      <c r="Y836">
        <v>9</v>
      </c>
      <c r="Z836">
        <v>93.7</v>
      </c>
      <c r="AA836">
        <v>85.3</v>
      </c>
      <c r="AB836">
        <v>3.47</v>
      </c>
      <c r="AC836">
        <v>1.61</v>
      </c>
      <c r="AD836">
        <v>-0.91600000000000004</v>
      </c>
      <c r="AE836">
        <v>2.976</v>
      </c>
      <c r="AF836">
        <v>-2.3029999999999999</v>
      </c>
      <c r="AG836">
        <v>6.0540000000000003</v>
      </c>
      <c r="AH836">
        <v>-3.87</v>
      </c>
      <c r="AI836">
        <v>9.9700000000000006</v>
      </c>
      <c r="AJ836">
        <v>23.7</v>
      </c>
      <c r="AK836">
        <v>22.3</v>
      </c>
      <c r="AL836">
        <v>3.4</v>
      </c>
      <c r="AM836">
        <v>201.12200000000001</v>
      </c>
      <c r="AN836">
        <v>2136.7399999999998</v>
      </c>
      <c r="AO836" t="s">
        <v>1127</v>
      </c>
    </row>
    <row r="837" spans="1:41">
      <c r="A837" t="s">
        <v>1004</v>
      </c>
      <c r="B837" t="s">
        <v>3</v>
      </c>
      <c r="C837" t="s">
        <v>397</v>
      </c>
      <c r="D837" t="s">
        <v>169</v>
      </c>
      <c r="E837" t="s">
        <v>228</v>
      </c>
      <c r="F837" t="s">
        <v>94</v>
      </c>
      <c r="G837" t="s">
        <v>371</v>
      </c>
      <c r="H837">
        <v>9</v>
      </c>
      <c r="I837" t="s">
        <v>96</v>
      </c>
      <c r="J837" t="s">
        <v>97</v>
      </c>
      <c r="K837">
        <v>4</v>
      </c>
      <c r="L837">
        <v>1</v>
      </c>
      <c r="M837" t="s">
        <v>1009</v>
      </c>
      <c r="N837">
        <v>0.89800000000000002</v>
      </c>
      <c r="O837" t="s">
        <v>156</v>
      </c>
      <c r="Q837" t="s">
        <v>1128</v>
      </c>
      <c r="R837" t="s">
        <v>3</v>
      </c>
      <c r="S837">
        <v>0</v>
      </c>
      <c r="T837">
        <v>0</v>
      </c>
      <c r="U837">
        <v>1</v>
      </c>
      <c r="V837">
        <v>0</v>
      </c>
      <c r="W837">
        <v>1</v>
      </c>
      <c r="X837">
        <v>0</v>
      </c>
      <c r="Y837">
        <v>9</v>
      </c>
      <c r="Z837">
        <v>94.1</v>
      </c>
      <c r="AA837">
        <v>85.5</v>
      </c>
      <c r="AB837">
        <v>3.73</v>
      </c>
      <c r="AC837">
        <v>1.66</v>
      </c>
      <c r="AD837">
        <v>0.17199999999999999</v>
      </c>
      <c r="AE837">
        <v>1.306</v>
      </c>
      <c r="AF837">
        <v>-2.355</v>
      </c>
      <c r="AG837">
        <v>5.7519999999999998</v>
      </c>
      <c r="AH837">
        <v>-7.22</v>
      </c>
      <c r="AI837">
        <v>9.2799999999999994</v>
      </c>
      <c r="AJ837">
        <v>23.7</v>
      </c>
      <c r="AK837">
        <v>33.700000000000003</v>
      </c>
      <c r="AL837">
        <v>4.4000000000000004</v>
      </c>
      <c r="AM837">
        <v>217.78800000000001</v>
      </c>
      <c r="AN837">
        <v>2342.83</v>
      </c>
      <c r="AO837" t="s">
        <v>1129</v>
      </c>
    </row>
    <row r="838" spans="1:41">
      <c r="A838" t="s">
        <v>1004</v>
      </c>
      <c r="B838" t="s">
        <v>3</v>
      </c>
      <c r="C838" t="s">
        <v>397</v>
      </c>
      <c r="D838" t="s">
        <v>169</v>
      </c>
      <c r="E838" t="s">
        <v>228</v>
      </c>
      <c r="F838" t="s">
        <v>94</v>
      </c>
      <c r="G838" t="s">
        <v>371</v>
      </c>
      <c r="H838">
        <v>10</v>
      </c>
      <c r="I838" t="s">
        <v>103</v>
      </c>
      <c r="J838" t="s">
        <v>104</v>
      </c>
      <c r="K838">
        <v>4</v>
      </c>
      <c r="L838">
        <v>2</v>
      </c>
      <c r="M838" t="s">
        <v>1009</v>
      </c>
      <c r="N838">
        <v>0.89600000000000002</v>
      </c>
      <c r="O838" t="s">
        <v>156</v>
      </c>
      <c r="Q838" t="s">
        <v>1128</v>
      </c>
      <c r="R838" t="s">
        <v>3</v>
      </c>
      <c r="S838">
        <v>1</v>
      </c>
      <c r="T838">
        <v>0</v>
      </c>
      <c r="U838">
        <v>1</v>
      </c>
      <c r="V838">
        <v>0</v>
      </c>
      <c r="W838">
        <v>1</v>
      </c>
      <c r="X838">
        <v>0</v>
      </c>
      <c r="Y838">
        <v>9</v>
      </c>
      <c r="Z838">
        <v>93.9</v>
      </c>
      <c r="AA838">
        <v>85.1</v>
      </c>
      <c r="AB838">
        <v>3.63</v>
      </c>
      <c r="AC838">
        <v>1.59</v>
      </c>
      <c r="AD838">
        <v>-0.42199999999999999</v>
      </c>
      <c r="AE838">
        <v>2.496</v>
      </c>
      <c r="AF838">
        <v>-2.5219999999999998</v>
      </c>
      <c r="AG838">
        <v>5.7850000000000001</v>
      </c>
      <c r="AH838">
        <v>-7.38</v>
      </c>
      <c r="AI838">
        <v>7.58</v>
      </c>
      <c r="AJ838">
        <v>23.7</v>
      </c>
      <c r="AK838">
        <v>31.4</v>
      </c>
      <c r="AL838">
        <v>4.9000000000000004</v>
      </c>
      <c r="AM838">
        <v>224.11500000000001</v>
      </c>
      <c r="AN838">
        <v>2102.3200000000002</v>
      </c>
      <c r="AO838" t="s">
        <v>1130</v>
      </c>
    </row>
    <row r="839" spans="1:41">
      <c r="A839" t="s">
        <v>1004</v>
      </c>
      <c r="B839" t="s">
        <v>3</v>
      </c>
      <c r="C839" t="s">
        <v>397</v>
      </c>
      <c r="D839" t="s">
        <v>169</v>
      </c>
      <c r="E839" t="s">
        <v>228</v>
      </c>
      <c r="F839" t="s">
        <v>94</v>
      </c>
      <c r="G839" t="s">
        <v>371</v>
      </c>
      <c r="H839">
        <v>11</v>
      </c>
      <c r="I839" t="s">
        <v>120</v>
      </c>
      <c r="J839" t="s">
        <v>108</v>
      </c>
      <c r="K839">
        <v>4</v>
      </c>
      <c r="L839">
        <v>3</v>
      </c>
      <c r="M839" t="s">
        <v>1009</v>
      </c>
      <c r="N839">
        <v>0.89</v>
      </c>
      <c r="O839" t="s">
        <v>156</v>
      </c>
      <c r="P839" t="s">
        <v>109</v>
      </c>
      <c r="Q839" t="s">
        <v>1128</v>
      </c>
      <c r="R839" t="s">
        <v>3</v>
      </c>
      <c r="S839">
        <v>1</v>
      </c>
      <c r="T839">
        <v>1</v>
      </c>
      <c r="U839">
        <v>1</v>
      </c>
      <c r="V839">
        <v>0</v>
      </c>
      <c r="W839">
        <v>1</v>
      </c>
      <c r="X839">
        <v>0</v>
      </c>
      <c r="Y839">
        <v>9</v>
      </c>
      <c r="Z839">
        <v>94.4</v>
      </c>
      <c r="AA839">
        <v>85.6</v>
      </c>
      <c r="AB839">
        <v>3.64</v>
      </c>
      <c r="AC839">
        <v>1.64</v>
      </c>
      <c r="AD839">
        <v>-0.32800000000000001</v>
      </c>
      <c r="AE839">
        <v>2.1659999999999999</v>
      </c>
      <c r="AF839">
        <v>-2.1869999999999998</v>
      </c>
      <c r="AG839">
        <v>5.9450000000000003</v>
      </c>
      <c r="AH839">
        <v>-2.97</v>
      </c>
      <c r="AI839">
        <v>8.9700000000000006</v>
      </c>
      <c r="AJ839">
        <v>23.7</v>
      </c>
      <c r="AK839">
        <v>13.5</v>
      </c>
      <c r="AL839">
        <v>3.8</v>
      </c>
      <c r="AM839">
        <v>198.232</v>
      </c>
      <c r="AN839">
        <v>1889.06</v>
      </c>
      <c r="AO839" t="s">
        <v>1131</v>
      </c>
    </row>
    <row r="840" spans="1:41">
      <c r="A840" t="s">
        <v>1004</v>
      </c>
      <c r="B840" t="s">
        <v>3</v>
      </c>
      <c r="C840" t="s">
        <v>414</v>
      </c>
      <c r="D840" t="s">
        <v>169</v>
      </c>
      <c r="E840" t="s">
        <v>197</v>
      </c>
      <c r="F840" t="s">
        <v>94</v>
      </c>
      <c r="G840" t="s">
        <v>324</v>
      </c>
      <c r="H840">
        <v>1</v>
      </c>
      <c r="I840" t="s">
        <v>103</v>
      </c>
      <c r="J840" t="s">
        <v>104</v>
      </c>
      <c r="K840">
        <v>1</v>
      </c>
      <c r="L840">
        <v>1</v>
      </c>
      <c r="M840" t="s">
        <v>115</v>
      </c>
      <c r="N840">
        <v>0.84699999999999998</v>
      </c>
      <c r="O840" t="s">
        <v>356</v>
      </c>
      <c r="Q840" t="s">
        <v>350</v>
      </c>
      <c r="R840" t="s">
        <v>3</v>
      </c>
      <c r="S840">
        <v>0</v>
      </c>
      <c r="T840">
        <v>0</v>
      </c>
      <c r="U840">
        <v>1</v>
      </c>
      <c r="V840">
        <v>1</v>
      </c>
      <c r="W840">
        <v>1</v>
      </c>
      <c r="X840">
        <v>0</v>
      </c>
      <c r="Y840">
        <v>6</v>
      </c>
      <c r="Z840">
        <v>88.4</v>
      </c>
      <c r="AA840">
        <v>81.099999999999994</v>
      </c>
      <c r="AB840">
        <v>3.37</v>
      </c>
      <c r="AC840">
        <v>1.72</v>
      </c>
      <c r="AD840">
        <v>0.46700000000000003</v>
      </c>
      <c r="AE840">
        <v>2.2210000000000001</v>
      </c>
      <c r="AF840">
        <v>-2.6659999999999999</v>
      </c>
      <c r="AG840">
        <v>5.9720000000000004</v>
      </c>
      <c r="AH840">
        <v>2.0209999999999999</v>
      </c>
      <c r="AI840">
        <v>4.2910000000000004</v>
      </c>
      <c r="AJ840">
        <v>23.8</v>
      </c>
      <c r="AK840">
        <v>-10.7</v>
      </c>
      <c r="AL840">
        <v>6.4</v>
      </c>
      <c r="AM840">
        <v>155.01</v>
      </c>
      <c r="AN840">
        <v>900.24599999999998</v>
      </c>
      <c r="AO840" t="s">
        <v>1132</v>
      </c>
    </row>
    <row r="841" spans="1:41">
      <c r="A841" t="s">
        <v>1004</v>
      </c>
      <c r="B841" t="s">
        <v>3</v>
      </c>
      <c r="C841" t="s">
        <v>414</v>
      </c>
      <c r="D841" t="s">
        <v>169</v>
      </c>
      <c r="E841" t="s">
        <v>197</v>
      </c>
      <c r="F841" t="s">
        <v>94</v>
      </c>
      <c r="G841" t="s">
        <v>324</v>
      </c>
      <c r="H841">
        <v>2</v>
      </c>
      <c r="I841" t="s">
        <v>194</v>
      </c>
      <c r="J841" t="s">
        <v>108</v>
      </c>
      <c r="K841">
        <v>1</v>
      </c>
      <c r="L841">
        <v>2</v>
      </c>
      <c r="M841" t="s">
        <v>115</v>
      </c>
      <c r="N841">
        <v>0.91500000000000004</v>
      </c>
      <c r="O841" t="s">
        <v>356</v>
      </c>
      <c r="P841" t="s">
        <v>112</v>
      </c>
      <c r="Q841" t="s">
        <v>350</v>
      </c>
      <c r="R841" t="s">
        <v>3</v>
      </c>
      <c r="S841">
        <v>0</v>
      </c>
      <c r="T841">
        <v>1</v>
      </c>
      <c r="U841">
        <v>1</v>
      </c>
      <c r="V841">
        <v>1</v>
      </c>
      <c r="W841">
        <v>1</v>
      </c>
      <c r="X841">
        <v>0</v>
      </c>
      <c r="Y841">
        <v>6</v>
      </c>
      <c r="Z841">
        <v>81.099999999999994</v>
      </c>
      <c r="AA841">
        <v>74.599999999999994</v>
      </c>
      <c r="AB841">
        <v>3.37</v>
      </c>
      <c r="AC841">
        <v>1.72</v>
      </c>
      <c r="AD841">
        <v>0.16900000000000001</v>
      </c>
      <c r="AE841">
        <v>2.794</v>
      </c>
      <c r="AF841">
        <v>-2.3410000000000002</v>
      </c>
      <c r="AG841">
        <v>6.6689999999999996</v>
      </c>
      <c r="AH841">
        <v>4.907</v>
      </c>
      <c r="AI841">
        <v>0.28100000000000003</v>
      </c>
      <c r="AJ841">
        <v>23.8</v>
      </c>
      <c r="AK841">
        <v>-13.5</v>
      </c>
      <c r="AL841">
        <v>9.5</v>
      </c>
      <c r="AM841">
        <v>93.885999999999996</v>
      </c>
      <c r="AN841">
        <v>848.07299999999998</v>
      </c>
      <c r="AO841" t="s">
        <v>1133</v>
      </c>
    </row>
    <row r="842" spans="1:41">
      <c r="A842" t="s">
        <v>1004</v>
      </c>
      <c r="B842" t="s">
        <v>3</v>
      </c>
      <c r="C842" t="s">
        <v>414</v>
      </c>
      <c r="D842" t="s">
        <v>169</v>
      </c>
      <c r="E842" t="s">
        <v>197</v>
      </c>
      <c r="F842" t="s">
        <v>94</v>
      </c>
      <c r="G842" t="s">
        <v>324</v>
      </c>
      <c r="H842">
        <v>3</v>
      </c>
      <c r="I842" t="s">
        <v>107</v>
      </c>
      <c r="J842" t="s">
        <v>108</v>
      </c>
      <c r="K842">
        <v>2</v>
      </c>
      <c r="L842">
        <v>1</v>
      </c>
      <c r="M842" t="s">
        <v>1009</v>
      </c>
      <c r="N842">
        <v>0.89600000000000002</v>
      </c>
      <c r="O842" t="s">
        <v>210</v>
      </c>
      <c r="P842" t="s">
        <v>141</v>
      </c>
      <c r="Q842" t="s">
        <v>430</v>
      </c>
      <c r="R842" t="s">
        <v>3</v>
      </c>
      <c r="S842">
        <v>0</v>
      </c>
      <c r="T842">
        <v>0</v>
      </c>
      <c r="U842">
        <v>1</v>
      </c>
      <c r="V842">
        <v>0</v>
      </c>
      <c r="W842">
        <v>1</v>
      </c>
      <c r="X842">
        <v>0</v>
      </c>
      <c r="Y842">
        <v>6</v>
      </c>
      <c r="Z842">
        <v>94.5</v>
      </c>
      <c r="AA842">
        <v>85.9</v>
      </c>
      <c r="AB842">
        <v>3.64</v>
      </c>
      <c r="AC842">
        <v>1.68</v>
      </c>
      <c r="AD842">
        <v>0.104</v>
      </c>
      <c r="AE842">
        <v>2.5510000000000002</v>
      </c>
      <c r="AF842">
        <v>-2.1909999999999998</v>
      </c>
      <c r="AG842">
        <v>6.0990000000000002</v>
      </c>
      <c r="AH842">
        <v>-5.077</v>
      </c>
      <c r="AI842">
        <v>6.5039999999999996</v>
      </c>
      <c r="AJ842">
        <v>23.7</v>
      </c>
      <c r="AK842">
        <v>20</v>
      </c>
      <c r="AL842">
        <v>4.8</v>
      </c>
      <c r="AM842">
        <v>217.809</v>
      </c>
      <c r="AN842">
        <v>1655.66</v>
      </c>
      <c r="AO842" t="s">
        <v>1134</v>
      </c>
    </row>
    <row r="843" spans="1:41">
      <c r="A843" t="s">
        <v>1004</v>
      </c>
      <c r="B843" t="s">
        <v>3</v>
      </c>
      <c r="C843" t="s">
        <v>414</v>
      </c>
      <c r="D843" t="s">
        <v>169</v>
      </c>
      <c r="E843" t="s">
        <v>197</v>
      </c>
      <c r="F843" t="s">
        <v>94</v>
      </c>
      <c r="G843" t="s">
        <v>324</v>
      </c>
      <c r="H843">
        <v>4</v>
      </c>
      <c r="I843" t="s">
        <v>96</v>
      </c>
      <c r="J843" t="s">
        <v>97</v>
      </c>
      <c r="K843">
        <v>3</v>
      </c>
      <c r="L843">
        <v>1</v>
      </c>
      <c r="M843" t="s">
        <v>1009</v>
      </c>
      <c r="N843">
        <v>0.88700000000000001</v>
      </c>
      <c r="O843" t="s">
        <v>210</v>
      </c>
      <c r="Q843" t="s">
        <v>435</v>
      </c>
      <c r="R843" t="s">
        <v>90</v>
      </c>
      <c r="S843">
        <v>0</v>
      </c>
      <c r="T843">
        <v>0</v>
      </c>
      <c r="U843">
        <v>2</v>
      </c>
      <c r="V843">
        <v>0</v>
      </c>
      <c r="W843">
        <v>0</v>
      </c>
      <c r="X843">
        <v>1</v>
      </c>
      <c r="Y843">
        <v>6</v>
      </c>
      <c r="Z843">
        <v>94</v>
      </c>
      <c r="AA843">
        <v>85.1</v>
      </c>
      <c r="AB843">
        <v>3.65</v>
      </c>
      <c r="AC843">
        <v>1.7</v>
      </c>
      <c r="AD843">
        <v>-1.8180000000000001</v>
      </c>
      <c r="AE843">
        <v>4.4249999999999998</v>
      </c>
      <c r="AF843">
        <v>-2.6419999999999999</v>
      </c>
      <c r="AG843">
        <v>6.1879999999999997</v>
      </c>
      <c r="AH843">
        <v>-5.1989999999999998</v>
      </c>
      <c r="AI843">
        <v>6.1589999999999998</v>
      </c>
      <c r="AJ843">
        <v>23.7</v>
      </c>
      <c r="AK843">
        <v>22.9</v>
      </c>
      <c r="AL843">
        <v>4.9000000000000004</v>
      </c>
      <c r="AM843">
        <v>219.98400000000001</v>
      </c>
      <c r="AN843">
        <v>1606.78</v>
      </c>
      <c r="AO843" t="s">
        <v>1135</v>
      </c>
    </row>
    <row r="844" spans="1:41">
      <c r="A844" t="s">
        <v>1004</v>
      </c>
      <c r="B844" t="s">
        <v>3</v>
      </c>
      <c r="C844" t="s">
        <v>414</v>
      </c>
      <c r="D844" t="s">
        <v>169</v>
      </c>
      <c r="E844" t="s">
        <v>197</v>
      </c>
      <c r="F844" t="s">
        <v>94</v>
      </c>
      <c r="G844" t="s">
        <v>324</v>
      </c>
      <c r="H844">
        <v>5</v>
      </c>
      <c r="I844" t="s">
        <v>147</v>
      </c>
      <c r="J844" t="s">
        <v>104</v>
      </c>
      <c r="K844">
        <v>3</v>
      </c>
      <c r="L844">
        <v>2</v>
      </c>
      <c r="M844" t="s">
        <v>1009</v>
      </c>
      <c r="N844">
        <v>0.88900000000000001</v>
      </c>
      <c r="O844" t="s">
        <v>210</v>
      </c>
      <c r="Q844" t="s">
        <v>435</v>
      </c>
      <c r="R844" t="s">
        <v>90</v>
      </c>
      <c r="S844">
        <v>1</v>
      </c>
      <c r="T844">
        <v>0</v>
      </c>
      <c r="U844">
        <v>2</v>
      </c>
      <c r="V844">
        <v>0</v>
      </c>
      <c r="W844">
        <v>0</v>
      </c>
      <c r="X844">
        <v>1</v>
      </c>
      <c r="Y844">
        <v>6</v>
      </c>
      <c r="Z844">
        <v>93.4</v>
      </c>
      <c r="AA844">
        <v>84.8</v>
      </c>
      <c r="AB844">
        <v>3.65</v>
      </c>
      <c r="AC844">
        <v>1.7</v>
      </c>
      <c r="AD844">
        <v>-0.29199999999999998</v>
      </c>
      <c r="AE844">
        <v>3.7959999999999998</v>
      </c>
      <c r="AF844">
        <v>-2.383</v>
      </c>
      <c r="AG844">
        <v>6.2030000000000003</v>
      </c>
      <c r="AH844">
        <v>-3.7730000000000001</v>
      </c>
      <c r="AI844">
        <v>10.117000000000001</v>
      </c>
      <c r="AJ844">
        <v>23.7</v>
      </c>
      <c r="AK844">
        <v>20.6</v>
      </c>
      <c r="AL844">
        <v>3.3</v>
      </c>
      <c r="AM844">
        <v>200.374</v>
      </c>
      <c r="AN844">
        <v>2145.0100000000002</v>
      </c>
      <c r="AO844" t="s">
        <v>1136</v>
      </c>
    </row>
    <row r="845" spans="1:41">
      <c r="A845" t="s">
        <v>1004</v>
      </c>
      <c r="B845" t="s">
        <v>3</v>
      </c>
      <c r="C845" t="s">
        <v>414</v>
      </c>
      <c r="D845" t="s">
        <v>169</v>
      </c>
      <c r="E845" t="s">
        <v>197</v>
      </c>
      <c r="F845" t="s">
        <v>94</v>
      </c>
      <c r="G845" t="s">
        <v>324</v>
      </c>
      <c r="H845">
        <v>6</v>
      </c>
      <c r="I845" t="s">
        <v>96</v>
      </c>
      <c r="J845" t="s">
        <v>97</v>
      </c>
      <c r="K845">
        <v>3</v>
      </c>
      <c r="L845">
        <v>3</v>
      </c>
      <c r="M845" t="s">
        <v>1009</v>
      </c>
      <c r="N845">
        <v>0.90600000000000003</v>
      </c>
      <c r="O845" t="s">
        <v>210</v>
      </c>
      <c r="Q845" t="s">
        <v>435</v>
      </c>
      <c r="R845" t="s">
        <v>90</v>
      </c>
      <c r="S845">
        <v>1</v>
      </c>
      <c r="T845">
        <v>1</v>
      </c>
      <c r="U845">
        <v>2</v>
      </c>
      <c r="V845">
        <v>0</v>
      </c>
      <c r="W845">
        <v>0</v>
      </c>
      <c r="X845">
        <v>1</v>
      </c>
      <c r="Y845">
        <v>6</v>
      </c>
      <c r="Z845">
        <v>95</v>
      </c>
      <c r="AA845">
        <v>85.9</v>
      </c>
      <c r="AB845">
        <v>3.65</v>
      </c>
      <c r="AC845">
        <v>1.7</v>
      </c>
      <c r="AD845">
        <v>0.44</v>
      </c>
      <c r="AE845">
        <v>3.7050000000000001</v>
      </c>
      <c r="AF845">
        <v>-2.29</v>
      </c>
      <c r="AG845">
        <v>6.09</v>
      </c>
      <c r="AH845">
        <v>-3.9180000000000001</v>
      </c>
      <c r="AI845">
        <v>10.458</v>
      </c>
      <c r="AJ845">
        <v>23.7</v>
      </c>
      <c r="AK845">
        <v>21.7</v>
      </c>
      <c r="AL845">
        <v>3</v>
      </c>
      <c r="AM845">
        <v>200.46600000000001</v>
      </c>
      <c r="AN845">
        <v>2244.7800000000002</v>
      </c>
      <c r="AO845" t="s">
        <v>1137</v>
      </c>
    </row>
    <row r="846" spans="1:41">
      <c r="A846" t="s">
        <v>1004</v>
      </c>
      <c r="B846" t="s">
        <v>3</v>
      </c>
      <c r="C846" t="s">
        <v>414</v>
      </c>
      <c r="D846" t="s">
        <v>169</v>
      </c>
      <c r="E846" t="s">
        <v>197</v>
      </c>
      <c r="F846" t="s">
        <v>94</v>
      </c>
      <c r="G846" t="s">
        <v>324</v>
      </c>
      <c r="H846">
        <v>7</v>
      </c>
      <c r="I846" t="s">
        <v>147</v>
      </c>
      <c r="J846" t="s">
        <v>104</v>
      </c>
      <c r="K846">
        <v>3</v>
      </c>
      <c r="L846">
        <v>4</v>
      </c>
      <c r="M846" t="s">
        <v>1009</v>
      </c>
      <c r="N846">
        <v>0.89</v>
      </c>
      <c r="O846" t="s">
        <v>210</v>
      </c>
      <c r="Q846" t="s">
        <v>435</v>
      </c>
      <c r="R846" t="s">
        <v>90</v>
      </c>
      <c r="S846">
        <v>2</v>
      </c>
      <c r="T846">
        <v>1</v>
      </c>
      <c r="U846">
        <v>2</v>
      </c>
      <c r="V846">
        <v>0</v>
      </c>
      <c r="W846">
        <v>0</v>
      </c>
      <c r="X846">
        <v>1</v>
      </c>
      <c r="Y846">
        <v>6</v>
      </c>
      <c r="Z846">
        <v>93.8</v>
      </c>
      <c r="AA846">
        <v>85.7</v>
      </c>
      <c r="AB846">
        <v>3.65</v>
      </c>
      <c r="AC846">
        <v>1.7</v>
      </c>
      <c r="AD846">
        <v>-0.38200000000000001</v>
      </c>
      <c r="AE846">
        <v>3.3</v>
      </c>
      <c r="AF846">
        <v>-2.319</v>
      </c>
      <c r="AG846">
        <v>6.19</v>
      </c>
      <c r="AH846">
        <v>-3.7130000000000001</v>
      </c>
      <c r="AI846">
        <v>11.593</v>
      </c>
      <c r="AJ846">
        <v>23.7</v>
      </c>
      <c r="AK846">
        <v>25.5</v>
      </c>
      <c r="AL846">
        <v>2.7</v>
      </c>
      <c r="AM846">
        <v>197.7</v>
      </c>
      <c r="AN846">
        <v>2443.21</v>
      </c>
      <c r="AO846" t="s">
        <v>1138</v>
      </c>
    </row>
    <row r="847" spans="1:41">
      <c r="A847" t="s">
        <v>1004</v>
      </c>
      <c r="B847" t="s">
        <v>3</v>
      </c>
      <c r="C847" t="s">
        <v>414</v>
      </c>
      <c r="D847" t="s">
        <v>169</v>
      </c>
      <c r="E847" t="s">
        <v>197</v>
      </c>
      <c r="F847" t="s">
        <v>94</v>
      </c>
      <c r="G847" t="s">
        <v>324</v>
      </c>
      <c r="H847">
        <v>8</v>
      </c>
      <c r="I847" t="s">
        <v>107</v>
      </c>
      <c r="J847" t="s">
        <v>108</v>
      </c>
      <c r="K847">
        <v>3</v>
      </c>
      <c r="L847">
        <v>5</v>
      </c>
      <c r="M847" t="s">
        <v>1009</v>
      </c>
      <c r="N847">
        <v>0.89700000000000002</v>
      </c>
      <c r="O847" t="s">
        <v>210</v>
      </c>
      <c r="P847" t="s">
        <v>141</v>
      </c>
      <c r="Q847" t="s">
        <v>435</v>
      </c>
      <c r="R847" t="s">
        <v>90</v>
      </c>
      <c r="S847">
        <v>2</v>
      </c>
      <c r="T847">
        <v>2</v>
      </c>
      <c r="U847">
        <v>2</v>
      </c>
      <c r="V847">
        <v>0</v>
      </c>
      <c r="W847">
        <v>0</v>
      </c>
      <c r="X847">
        <v>1</v>
      </c>
      <c r="Y847">
        <v>6</v>
      </c>
      <c r="Z847">
        <v>94.8</v>
      </c>
      <c r="AA847">
        <v>85.8</v>
      </c>
      <c r="AB847">
        <v>3.65</v>
      </c>
      <c r="AC847">
        <v>1.7</v>
      </c>
      <c r="AD847">
        <v>-0.436</v>
      </c>
      <c r="AE847">
        <v>3.0419999999999998</v>
      </c>
      <c r="AF847">
        <v>-2.3889999999999998</v>
      </c>
      <c r="AG847">
        <v>6.0119999999999996</v>
      </c>
      <c r="AH847">
        <v>-3.3050000000000002</v>
      </c>
      <c r="AI847">
        <v>7.4240000000000004</v>
      </c>
      <c r="AJ847">
        <v>23.7</v>
      </c>
      <c r="AK847">
        <v>13.6</v>
      </c>
      <c r="AL847">
        <v>4.2</v>
      </c>
      <c r="AM847">
        <v>203.887</v>
      </c>
      <c r="AN847">
        <v>1630.35</v>
      </c>
      <c r="AO847" t="s">
        <v>1139</v>
      </c>
    </row>
    <row r="848" spans="1:41">
      <c r="A848" t="s">
        <v>1004</v>
      </c>
      <c r="B848" t="s">
        <v>3</v>
      </c>
      <c r="C848" t="s">
        <v>414</v>
      </c>
      <c r="D848" t="s">
        <v>169</v>
      </c>
      <c r="E848" t="s">
        <v>197</v>
      </c>
      <c r="F848" t="s">
        <v>94</v>
      </c>
      <c r="G848" t="s">
        <v>324</v>
      </c>
      <c r="H848">
        <v>9</v>
      </c>
      <c r="I848" t="s">
        <v>103</v>
      </c>
      <c r="J848" t="s">
        <v>104</v>
      </c>
      <c r="K848">
        <v>4</v>
      </c>
      <c r="L848">
        <v>1</v>
      </c>
      <c r="M848" t="s">
        <v>1009</v>
      </c>
      <c r="N848">
        <v>0.90500000000000003</v>
      </c>
      <c r="O848" t="s">
        <v>210</v>
      </c>
      <c r="Q848" t="s">
        <v>595</v>
      </c>
      <c r="R848" t="s">
        <v>3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7</v>
      </c>
      <c r="Z848">
        <v>95.1</v>
      </c>
      <c r="AA848">
        <v>86.4</v>
      </c>
      <c r="AB848">
        <v>3.27</v>
      </c>
      <c r="AC848">
        <v>1.36</v>
      </c>
      <c r="AD848">
        <v>0.39300000000000002</v>
      </c>
      <c r="AE848">
        <v>3.2930000000000001</v>
      </c>
      <c r="AF848">
        <v>-2.4660000000000002</v>
      </c>
      <c r="AG848">
        <v>5.9960000000000004</v>
      </c>
      <c r="AH848">
        <v>-3.5680000000000001</v>
      </c>
      <c r="AI848">
        <v>9.9819999999999993</v>
      </c>
      <c r="AJ848">
        <v>23.7</v>
      </c>
      <c r="AK848">
        <v>18.3</v>
      </c>
      <c r="AL848">
        <v>3.1</v>
      </c>
      <c r="AM848">
        <v>199.6</v>
      </c>
      <c r="AN848">
        <v>2143.65</v>
      </c>
      <c r="AO848" t="s">
        <v>1140</v>
      </c>
    </row>
    <row r="849" spans="1:41">
      <c r="A849" t="s">
        <v>1004</v>
      </c>
      <c r="B849" t="s">
        <v>3</v>
      </c>
      <c r="C849" t="s">
        <v>414</v>
      </c>
      <c r="D849" t="s">
        <v>169</v>
      </c>
      <c r="E849" t="s">
        <v>197</v>
      </c>
      <c r="F849" t="s">
        <v>94</v>
      </c>
      <c r="G849" t="s">
        <v>324</v>
      </c>
      <c r="H849">
        <v>10</v>
      </c>
      <c r="I849" t="s">
        <v>96</v>
      </c>
      <c r="J849" t="s">
        <v>97</v>
      </c>
      <c r="K849">
        <v>4</v>
      </c>
      <c r="L849">
        <v>2</v>
      </c>
      <c r="M849" t="s">
        <v>115</v>
      </c>
      <c r="N849">
        <v>0.91700000000000004</v>
      </c>
      <c r="O849" t="s">
        <v>210</v>
      </c>
      <c r="Q849" t="s">
        <v>595</v>
      </c>
      <c r="R849" t="s">
        <v>3</v>
      </c>
      <c r="S849">
        <v>0</v>
      </c>
      <c r="T849">
        <v>1</v>
      </c>
      <c r="U849">
        <v>0</v>
      </c>
      <c r="V849">
        <v>0</v>
      </c>
      <c r="W849">
        <v>0</v>
      </c>
      <c r="X849">
        <v>0</v>
      </c>
      <c r="Y849">
        <v>7</v>
      </c>
      <c r="Z849">
        <v>84.8</v>
      </c>
      <c r="AA849">
        <v>79.3</v>
      </c>
      <c r="AB849">
        <v>3.27</v>
      </c>
      <c r="AC849">
        <v>1.36</v>
      </c>
      <c r="AD849">
        <v>1.0229999999999999</v>
      </c>
      <c r="AE849">
        <v>0.70599999999999996</v>
      </c>
      <c r="AF849">
        <v>-2.452</v>
      </c>
      <c r="AG849">
        <v>6.0069999999999997</v>
      </c>
      <c r="AH849">
        <v>4.1479999999999997</v>
      </c>
      <c r="AI849">
        <v>3.5950000000000002</v>
      </c>
      <c r="AJ849">
        <v>23.9</v>
      </c>
      <c r="AK849">
        <v>-15.4</v>
      </c>
      <c r="AL849">
        <v>7.5</v>
      </c>
      <c r="AM849">
        <v>131.285</v>
      </c>
      <c r="AN849">
        <v>1011.19</v>
      </c>
      <c r="AO849" t="s">
        <v>1141</v>
      </c>
    </row>
    <row r="850" spans="1:41">
      <c r="A850" t="s">
        <v>1004</v>
      </c>
      <c r="B850" t="s">
        <v>3</v>
      </c>
      <c r="C850" t="s">
        <v>414</v>
      </c>
      <c r="D850" t="s">
        <v>169</v>
      </c>
      <c r="E850" t="s">
        <v>197</v>
      </c>
      <c r="F850" t="s">
        <v>94</v>
      </c>
      <c r="G850" t="s">
        <v>324</v>
      </c>
      <c r="H850">
        <v>11</v>
      </c>
      <c r="I850" t="s">
        <v>107</v>
      </c>
      <c r="J850" t="s">
        <v>108</v>
      </c>
      <c r="K850">
        <v>4</v>
      </c>
      <c r="L850">
        <v>3</v>
      </c>
      <c r="M850" t="s">
        <v>1009</v>
      </c>
      <c r="N850">
        <v>0.878</v>
      </c>
      <c r="O850" t="s">
        <v>210</v>
      </c>
      <c r="P850" t="s">
        <v>141</v>
      </c>
      <c r="Q850" t="s">
        <v>595</v>
      </c>
      <c r="R850" t="s">
        <v>3</v>
      </c>
      <c r="S850">
        <v>1</v>
      </c>
      <c r="T850">
        <v>1</v>
      </c>
      <c r="U850">
        <v>0</v>
      </c>
      <c r="V850">
        <v>0</v>
      </c>
      <c r="W850">
        <v>0</v>
      </c>
      <c r="X850">
        <v>0</v>
      </c>
      <c r="Y850">
        <v>7</v>
      </c>
      <c r="Z850">
        <v>93.5</v>
      </c>
      <c r="AA850">
        <v>85.6</v>
      </c>
      <c r="AB850">
        <v>3.27</v>
      </c>
      <c r="AC850">
        <v>1.36</v>
      </c>
      <c r="AD850">
        <v>-5.5E-2</v>
      </c>
      <c r="AE850">
        <v>1.9670000000000001</v>
      </c>
      <c r="AF850">
        <v>-2.2890000000000001</v>
      </c>
      <c r="AG850">
        <v>5.8860000000000001</v>
      </c>
      <c r="AH850">
        <v>-3.7040000000000002</v>
      </c>
      <c r="AI850">
        <v>8.3179999999999996</v>
      </c>
      <c r="AJ850">
        <v>23.8</v>
      </c>
      <c r="AK850">
        <v>16.2</v>
      </c>
      <c r="AL850">
        <v>4.0999999999999996</v>
      </c>
      <c r="AM850">
        <v>203.899</v>
      </c>
      <c r="AN850">
        <v>1822.11</v>
      </c>
      <c r="AO850" t="s">
        <v>1142</v>
      </c>
    </row>
    <row r="851" spans="1:41">
      <c r="A851" t="s">
        <v>1004</v>
      </c>
      <c r="B851" t="s">
        <v>3</v>
      </c>
      <c r="C851" t="s">
        <v>414</v>
      </c>
      <c r="D851" t="s">
        <v>169</v>
      </c>
      <c r="E851" t="s">
        <v>197</v>
      </c>
      <c r="F851" t="s">
        <v>94</v>
      </c>
      <c r="G851" t="s">
        <v>324</v>
      </c>
      <c r="H851">
        <v>12</v>
      </c>
      <c r="I851" t="s">
        <v>107</v>
      </c>
      <c r="J851" t="s">
        <v>108</v>
      </c>
      <c r="K851">
        <v>5</v>
      </c>
      <c r="L851">
        <v>1</v>
      </c>
      <c r="M851" t="s">
        <v>1009</v>
      </c>
      <c r="N851">
        <v>0.88</v>
      </c>
      <c r="O851" t="s">
        <v>111</v>
      </c>
      <c r="P851" t="s">
        <v>112</v>
      </c>
      <c r="Q851" t="s">
        <v>327</v>
      </c>
      <c r="R851" t="s">
        <v>90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0</v>
      </c>
      <c r="Y851">
        <v>7</v>
      </c>
      <c r="Z851">
        <v>93.3</v>
      </c>
      <c r="AA851">
        <v>85.6</v>
      </c>
      <c r="AB851">
        <v>3.54</v>
      </c>
      <c r="AC851">
        <v>1.66</v>
      </c>
      <c r="AD851">
        <v>-0.31900000000000001</v>
      </c>
      <c r="AE851">
        <v>2.2519999999999998</v>
      </c>
      <c r="AF851">
        <v>-2.5550000000000002</v>
      </c>
      <c r="AG851">
        <v>5.9770000000000003</v>
      </c>
      <c r="AH851">
        <v>-5.0830000000000002</v>
      </c>
      <c r="AI851">
        <v>8.1530000000000005</v>
      </c>
      <c r="AJ851">
        <v>23.8</v>
      </c>
      <c r="AK851">
        <v>23.1</v>
      </c>
      <c r="AL851">
        <v>4.3</v>
      </c>
      <c r="AM851">
        <v>211.82</v>
      </c>
      <c r="AN851">
        <v>1924.11</v>
      </c>
      <c r="AO851" t="s">
        <v>1143</v>
      </c>
    </row>
    <row r="852" spans="1:41">
      <c r="A852" t="s">
        <v>1004</v>
      </c>
      <c r="B852" t="s">
        <v>3</v>
      </c>
      <c r="C852" t="s">
        <v>414</v>
      </c>
      <c r="D852" t="s">
        <v>169</v>
      </c>
      <c r="E852" t="s">
        <v>197</v>
      </c>
      <c r="F852" t="s">
        <v>94</v>
      </c>
      <c r="G852" t="s">
        <v>324</v>
      </c>
      <c r="H852">
        <v>13</v>
      </c>
      <c r="I852" t="s">
        <v>103</v>
      </c>
      <c r="J852" t="s">
        <v>104</v>
      </c>
      <c r="K852">
        <v>6</v>
      </c>
      <c r="L852">
        <v>1</v>
      </c>
      <c r="M852" t="s">
        <v>1009</v>
      </c>
      <c r="N852">
        <v>0.9</v>
      </c>
      <c r="O852" t="s">
        <v>210</v>
      </c>
      <c r="Q852" t="s">
        <v>361</v>
      </c>
      <c r="R852" t="s">
        <v>3</v>
      </c>
      <c r="S852">
        <v>0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7</v>
      </c>
      <c r="Z852">
        <v>95.1</v>
      </c>
      <c r="AA852">
        <v>87</v>
      </c>
      <c r="AB852">
        <v>3.37</v>
      </c>
      <c r="AC852">
        <v>1.62</v>
      </c>
      <c r="AD852">
        <v>-3.1E-2</v>
      </c>
      <c r="AE852">
        <v>2.6520000000000001</v>
      </c>
      <c r="AF852">
        <v>-2.39</v>
      </c>
      <c r="AG852">
        <v>5.9690000000000003</v>
      </c>
      <c r="AH852">
        <v>-3.1139999999999999</v>
      </c>
      <c r="AI852">
        <v>10.009</v>
      </c>
      <c r="AJ852">
        <v>23.8</v>
      </c>
      <c r="AK852">
        <v>16.8</v>
      </c>
      <c r="AL852">
        <v>3.1</v>
      </c>
      <c r="AM852">
        <v>197.221</v>
      </c>
      <c r="AN852">
        <v>2134.13</v>
      </c>
      <c r="AO852" t="s">
        <v>1144</v>
      </c>
    </row>
    <row r="853" spans="1:41">
      <c r="A853" t="s">
        <v>1004</v>
      </c>
      <c r="B853" t="s">
        <v>3</v>
      </c>
      <c r="C853" t="s">
        <v>414</v>
      </c>
      <c r="D853" t="s">
        <v>169</v>
      </c>
      <c r="E853" t="s">
        <v>197</v>
      </c>
      <c r="F853" t="s">
        <v>94</v>
      </c>
      <c r="G853" t="s">
        <v>324</v>
      </c>
      <c r="H853">
        <v>14</v>
      </c>
      <c r="I853" t="s">
        <v>96</v>
      </c>
      <c r="J853" t="s">
        <v>97</v>
      </c>
      <c r="K853">
        <v>6</v>
      </c>
      <c r="L853">
        <v>2</v>
      </c>
      <c r="M853" t="s">
        <v>1009</v>
      </c>
      <c r="N853">
        <v>0.89500000000000002</v>
      </c>
      <c r="O853" t="s">
        <v>210</v>
      </c>
      <c r="Q853" t="s">
        <v>361</v>
      </c>
      <c r="R853" t="s">
        <v>3</v>
      </c>
      <c r="S853">
        <v>0</v>
      </c>
      <c r="T853">
        <v>1</v>
      </c>
      <c r="U853">
        <v>2</v>
      </c>
      <c r="V853">
        <v>0</v>
      </c>
      <c r="W853">
        <v>0</v>
      </c>
      <c r="X853">
        <v>0</v>
      </c>
      <c r="Y853">
        <v>7</v>
      </c>
      <c r="Z853">
        <v>93.9</v>
      </c>
      <c r="AA853">
        <v>85.3</v>
      </c>
      <c r="AB853">
        <v>3.37</v>
      </c>
      <c r="AC853">
        <v>1.62</v>
      </c>
      <c r="AD853">
        <v>-0.70899999999999996</v>
      </c>
      <c r="AE853">
        <v>5.2240000000000002</v>
      </c>
      <c r="AF853">
        <v>-2.23</v>
      </c>
      <c r="AG853">
        <v>6.2309999999999999</v>
      </c>
      <c r="AH853">
        <v>-4.1769999999999996</v>
      </c>
      <c r="AI853">
        <v>9.6940000000000008</v>
      </c>
      <c r="AJ853">
        <v>23.7</v>
      </c>
      <c r="AK853">
        <v>25.4</v>
      </c>
      <c r="AL853">
        <v>3.3</v>
      </c>
      <c r="AM853">
        <v>203.22499999999999</v>
      </c>
      <c r="AN853">
        <v>2114.4899999999998</v>
      </c>
      <c r="AO853" t="s">
        <v>1145</v>
      </c>
    </row>
    <row r="854" spans="1:41">
      <c r="A854" t="s">
        <v>1004</v>
      </c>
      <c r="B854" t="s">
        <v>3</v>
      </c>
      <c r="C854" t="s">
        <v>414</v>
      </c>
      <c r="D854" t="s">
        <v>169</v>
      </c>
      <c r="E854" t="s">
        <v>197</v>
      </c>
      <c r="F854" t="s">
        <v>94</v>
      </c>
      <c r="G854" t="s">
        <v>324</v>
      </c>
      <c r="H854">
        <v>15</v>
      </c>
      <c r="I854" t="s">
        <v>103</v>
      </c>
      <c r="J854" t="s">
        <v>104</v>
      </c>
      <c r="K854">
        <v>6</v>
      </c>
      <c r="L854">
        <v>3</v>
      </c>
      <c r="M854" t="s">
        <v>115</v>
      </c>
      <c r="N854">
        <v>0.90800000000000003</v>
      </c>
      <c r="O854" t="s">
        <v>210</v>
      </c>
      <c r="Q854" t="s">
        <v>361</v>
      </c>
      <c r="R854" t="s">
        <v>3</v>
      </c>
      <c r="S854">
        <v>1</v>
      </c>
      <c r="T854">
        <v>1</v>
      </c>
      <c r="U854">
        <v>2</v>
      </c>
      <c r="V854">
        <v>0</v>
      </c>
      <c r="W854">
        <v>0</v>
      </c>
      <c r="X854">
        <v>0</v>
      </c>
      <c r="Y854">
        <v>7</v>
      </c>
      <c r="Z854">
        <v>85.5</v>
      </c>
      <c r="AA854">
        <v>78.7</v>
      </c>
      <c r="AB854">
        <v>3.37</v>
      </c>
      <c r="AC854">
        <v>1.62</v>
      </c>
      <c r="AD854">
        <v>0.57599999999999996</v>
      </c>
      <c r="AE854">
        <v>2.66</v>
      </c>
      <c r="AF854">
        <v>-2.4940000000000002</v>
      </c>
      <c r="AG854">
        <v>6.09</v>
      </c>
      <c r="AH854">
        <v>3.4260000000000002</v>
      </c>
      <c r="AI854">
        <v>6.45</v>
      </c>
      <c r="AJ854">
        <v>23.8</v>
      </c>
      <c r="AK854">
        <v>-16.3</v>
      </c>
      <c r="AL854">
        <v>6.1</v>
      </c>
      <c r="AM854">
        <v>152.19900000000001</v>
      </c>
      <c r="AN854">
        <v>1342.54</v>
      </c>
      <c r="AO854" t="s">
        <v>1146</v>
      </c>
    </row>
    <row r="855" spans="1:41">
      <c r="A855" t="s">
        <v>1004</v>
      </c>
      <c r="B855" t="s">
        <v>3</v>
      </c>
      <c r="C855" t="s">
        <v>414</v>
      </c>
      <c r="D855" t="s">
        <v>169</v>
      </c>
      <c r="E855" t="s">
        <v>197</v>
      </c>
      <c r="F855" t="s">
        <v>94</v>
      </c>
      <c r="G855" t="s">
        <v>324</v>
      </c>
      <c r="H855">
        <v>16</v>
      </c>
      <c r="I855" t="s">
        <v>127</v>
      </c>
      <c r="J855" t="s">
        <v>104</v>
      </c>
      <c r="K855">
        <v>6</v>
      </c>
      <c r="L855">
        <v>4</v>
      </c>
      <c r="M855" t="s">
        <v>1009</v>
      </c>
      <c r="N855">
        <v>0.91</v>
      </c>
      <c r="O855" t="s">
        <v>210</v>
      </c>
      <c r="Q855" t="s">
        <v>361</v>
      </c>
      <c r="R855" t="s">
        <v>3</v>
      </c>
      <c r="S855">
        <v>1</v>
      </c>
      <c r="T855">
        <v>2</v>
      </c>
      <c r="U855">
        <v>2</v>
      </c>
      <c r="V855">
        <v>0</v>
      </c>
      <c r="W855">
        <v>0</v>
      </c>
      <c r="X855">
        <v>0</v>
      </c>
      <c r="Y855">
        <v>7</v>
      </c>
      <c r="Z855">
        <v>95.7</v>
      </c>
      <c r="AA855">
        <v>86.7</v>
      </c>
      <c r="AB855">
        <v>3.37</v>
      </c>
      <c r="AC855">
        <v>1.62</v>
      </c>
      <c r="AD855">
        <v>0.317</v>
      </c>
      <c r="AE855">
        <v>4.0510000000000002</v>
      </c>
      <c r="AF855">
        <v>-2.4140000000000001</v>
      </c>
      <c r="AG855">
        <v>5.9770000000000003</v>
      </c>
      <c r="AH855">
        <v>-5.6589999999999998</v>
      </c>
      <c r="AI855">
        <v>8.5839999999999996</v>
      </c>
      <c r="AJ855">
        <v>23.7</v>
      </c>
      <c r="AK855">
        <v>28.3</v>
      </c>
      <c r="AL855">
        <v>3.8</v>
      </c>
      <c r="AM855">
        <v>213.27799999999999</v>
      </c>
      <c r="AN855">
        <v>2087.67</v>
      </c>
      <c r="AO855" t="s">
        <v>1147</v>
      </c>
    </row>
    <row r="856" spans="1:41">
      <c r="A856" t="s">
        <v>1004</v>
      </c>
      <c r="B856" t="s">
        <v>3</v>
      </c>
      <c r="C856" t="s">
        <v>414</v>
      </c>
      <c r="D856" t="s">
        <v>169</v>
      </c>
      <c r="E856" t="s">
        <v>197</v>
      </c>
      <c r="F856" t="s">
        <v>94</v>
      </c>
      <c r="G856" t="s">
        <v>324</v>
      </c>
      <c r="H856">
        <v>17</v>
      </c>
      <c r="I856" t="s">
        <v>96</v>
      </c>
      <c r="J856" t="s">
        <v>97</v>
      </c>
      <c r="K856">
        <v>6</v>
      </c>
      <c r="L856">
        <v>5</v>
      </c>
      <c r="M856" t="s">
        <v>1009</v>
      </c>
      <c r="N856">
        <v>0.91200000000000003</v>
      </c>
      <c r="O856" t="s">
        <v>210</v>
      </c>
      <c r="Q856" t="s">
        <v>361</v>
      </c>
      <c r="R856" t="s">
        <v>3</v>
      </c>
      <c r="S856">
        <v>1</v>
      </c>
      <c r="T856">
        <v>2</v>
      </c>
      <c r="U856">
        <v>2</v>
      </c>
      <c r="V856">
        <v>0</v>
      </c>
      <c r="W856">
        <v>0</v>
      </c>
      <c r="X856">
        <v>0</v>
      </c>
      <c r="Y856">
        <v>7</v>
      </c>
      <c r="Z856">
        <v>96.2</v>
      </c>
      <c r="AA856">
        <v>88.5</v>
      </c>
      <c r="AB856">
        <v>3.37</v>
      </c>
      <c r="AC856">
        <v>1.62</v>
      </c>
      <c r="AD856">
        <v>1.87</v>
      </c>
      <c r="AE856">
        <v>2.7370000000000001</v>
      </c>
      <c r="AF856">
        <v>-2.2250000000000001</v>
      </c>
      <c r="AG856">
        <v>5.8479999999999999</v>
      </c>
      <c r="AH856">
        <v>-4.7869999999999999</v>
      </c>
      <c r="AI856">
        <v>11.225</v>
      </c>
      <c r="AJ856">
        <v>23.8</v>
      </c>
      <c r="AK856">
        <v>30.8</v>
      </c>
      <c r="AL856">
        <v>2.6</v>
      </c>
      <c r="AM856">
        <v>203.029</v>
      </c>
      <c r="AN856">
        <v>2526.88</v>
      </c>
      <c r="AO856" t="s">
        <v>1148</v>
      </c>
    </row>
    <row r="857" spans="1:41">
      <c r="A857" t="s">
        <v>1004</v>
      </c>
      <c r="B857" t="s">
        <v>3</v>
      </c>
      <c r="C857" t="s">
        <v>414</v>
      </c>
      <c r="D857" t="s">
        <v>169</v>
      </c>
      <c r="E857" t="s">
        <v>197</v>
      </c>
      <c r="F857" t="s">
        <v>94</v>
      </c>
      <c r="G857" t="s">
        <v>324</v>
      </c>
      <c r="H857">
        <v>18</v>
      </c>
      <c r="I857" t="s">
        <v>96</v>
      </c>
      <c r="J857" t="s">
        <v>97</v>
      </c>
      <c r="K857">
        <v>6</v>
      </c>
      <c r="L857">
        <v>6</v>
      </c>
      <c r="M857" t="s">
        <v>1009</v>
      </c>
      <c r="N857">
        <v>0.90900000000000003</v>
      </c>
      <c r="O857" t="s">
        <v>210</v>
      </c>
      <c r="Q857" t="s">
        <v>361</v>
      </c>
      <c r="R857" t="s">
        <v>3</v>
      </c>
      <c r="S857">
        <v>2</v>
      </c>
      <c r="T857">
        <v>2</v>
      </c>
      <c r="U857">
        <v>2</v>
      </c>
      <c r="V857">
        <v>0</v>
      </c>
      <c r="W857">
        <v>0</v>
      </c>
      <c r="X857">
        <v>0</v>
      </c>
      <c r="Y857">
        <v>7</v>
      </c>
      <c r="Z857">
        <v>96</v>
      </c>
      <c r="AA857">
        <v>88</v>
      </c>
      <c r="AB857">
        <v>3.37</v>
      </c>
      <c r="AC857">
        <v>1.62</v>
      </c>
      <c r="AD857">
        <v>1.1830000000000001</v>
      </c>
      <c r="AE857">
        <v>1.494</v>
      </c>
      <c r="AF857">
        <v>-2.125</v>
      </c>
      <c r="AG857">
        <v>5.89</v>
      </c>
      <c r="AH857">
        <v>-4.8550000000000004</v>
      </c>
      <c r="AI857">
        <v>11.122999999999999</v>
      </c>
      <c r="AJ857">
        <v>23.8</v>
      </c>
      <c r="AK857">
        <v>29.7</v>
      </c>
      <c r="AL857">
        <v>3</v>
      </c>
      <c r="AM857">
        <v>203.50899999999999</v>
      </c>
      <c r="AN857">
        <v>2493.2199999999998</v>
      </c>
      <c r="AO857" t="s">
        <v>1149</v>
      </c>
    </row>
    <row r="858" spans="1:41">
      <c r="A858" t="s">
        <v>1004</v>
      </c>
      <c r="B858" t="s">
        <v>3</v>
      </c>
      <c r="C858" t="s">
        <v>414</v>
      </c>
      <c r="D858" t="s">
        <v>169</v>
      </c>
      <c r="E858" t="s">
        <v>197</v>
      </c>
      <c r="F858" t="s">
        <v>94</v>
      </c>
      <c r="G858" t="s">
        <v>324</v>
      </c>
      <c r="H858">
        <v>19</v>
      </c>
      <c r="I858" t="s">
        <v>107</v>
      </c>
      <c r="J858" t="s">
        <v>108</v>
      </c>
      <c r="K858">
        <v>6</v>
      </c>
      <c r="L858">
        <v>7</v>
      </c>
      <c r="M858" t="s">
        <v>115</v>
      </c>
      <c r="N858">
        <v>0.91</v>
      </c>
      <c r="O858" t="s">
        <v>210</v>
      </c>
      <c r="P858" t="s">
        <v>141</v>
      </c>
      <c r="Q858" t="s">
        <v>361</v>
      </c>
      <c r="R858" t="s">
        <v>3</v>
      </c>
      <c r="S858">
        <v>3</v>
      </c>
      <c r="T858">
        <v>2</v>
      </c>
      <c r="U858">
        <v>2</v>
      </c>
      <c r="V858">
        <v>0</v>
      </c>
      <c r="W858">
        <v>0</v>
      </c>
      <c r="X858">
        <v>0</v>
      </c>
      <c r="Y858">
        <v>7</v>
      </c>
      <c r="Z858">
        <v>87.1</v>
      </c>
      <c r="AA858">
        <v>80.599999999999994</v>
      </c>
      <c r="AB858">
        <v>3.37</v>
      </c>
      <c r="AC858">
        <v>1.62</v>
      </c>
      <c r="AD858">
        <v>1.5349999999999999</v>
      </c>
      <c r="AE858">
        <v>1.6950000000000001</v>
      </c>
      <c r="AF858">
        <v>-2.4390000000000001</v>
      </c>
      <c r="AG858">
        <v>5.8209999999999997</v>
      </c>
      <c r="AH858">
        <v>4.17</v>
      </c>
      <c r="AI858">
        <v>2.8260000000000001</v>
      </c>
      <c r="AJ858">
        <v>23.8</v>
      </c>
      <c r="AK858">
        <v>-16.5</v>
      </c>
      <c r="AL858">
        <v>7.4</v>
      </c>
      <c r="AM858">
        <v>124.556</v>
      </c>
      <c r="AN858">
        <v>943.47299999999996</v>
      </c>
      <c r="AO858" t="s">
        <v>1150</v>
      </c>
    </row>
    <row r="859" spans="1:41">
      <c r="A859" t="s">
        <v>1004</v>
      </c>
      <c r="B859" t="s">
        <v>3</v>
      </c>
      <c r="C859" t="s">
        <v>1151</v>
      </c>
      <c r="D859" t="s">
        <v>1152</v>
      </c>
      <c r="E859" t="s">
        <v>1153</v>
      </c>
      <c r="F859" t="s">
        <v>94</v>
      </c>
      <c r="G859" t="s">
        <v>932</v>
      </c>
      <c r="H859">
        <v>1</v>
      </c>
      <c r="I859" t="s">
        <v>120</v>
      </c>
      <c r="J859" t="s">
        <v>108</v>
      </c>
      <c r="K859">
        <v>1</v>
      </c>
      <c r="L859">
        <v>1</v>
      </c>
      <c r="M859" t="s">
        <v>1009</v>
      </c>
      <c r="N859">
        <v>0.88</v>
      </c>
      <c r="O859" t="s">
        <v>156</v>
      </c>
      <c r="P859" t="s">
        <v>141</v>
      </c>
      <c r="Q859" t="s">
        <v>955</v>
      </c>
      <c r="R859" t="s">
        <v>3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0</v>
      </c>
      <c r="Y859">
        <v>11</v>
      </c>
      <c r="Z859">
        <v>92.7</v>
      </c>
      <c r="AA859">
        <v>86.2</v>
      </c>
      <c r="AB859">
        <v>3.59</v>
      </c>
      <c r="AC859">
        <v>1.72</v>
      </c>
      <c r="AD859">
        <v>0.55500000000000005</v>
      </c>
      <c r="AE859">
        <v>1.9430000000000001</v>
      </c>
      <c r="AF859">
        <v>-2.278</v>
      </c>
      <c r="AG859">
        <v>5.6920000000000002</v>
      </c>
      <c r="AH859">
        <v>-7.8230000000000004</v>
      </c>
      <c r="AI859">
        <v>6.726</v>
      </c>
      <c r="AJ859">
        <v>23.8</v>
      </c>
      <c r="AK859">
        <v>31.6</v>
      </c>
      <c r="AL859">
        <v>5.2</v>
      </c>
      <c r="AM859">
        <v>229.14599999999999</v>
      </c>
      <c r="AN859">
        <v>2079.83</v>
      </c>
      <c r="AO859" t="s">
        <v>1154</v>
      </c>
    </row>
    <row r="860" spans="1:41">
      <c r="A860" t="s">
        <v>1004</v>
      </c>
      <c r="B860" t="s">
        <v>3</v>
      </c>
      <c r="C860" t="s">
        <v>1151</v>
      </c>
      <c r="D860" t="s">
        <v>1152</v>
      </c>
      <c r="E860" t="s">
        <v>1153</v>
      </c>
      <c r="F860" t="s">
        <v>94</v>
      </c>
      <c r="G860" t="s">
        <v>932</v>
      </c>
      <c r="H860">
        <v>2</v>
      </c>
      <c r="I860" t="s">
        <v>96</v>
      </c>
      <c r="J860" t="s">
        <v>97</v>
      </c>
      <c r="K860">
        <v>2</v>
      </c>
      <c r="L860">
        <v>1</v>
      </c>
      <c r="M860" t="s">
        <v>1009</v>
      </c>
      <c r="N860">
        <v>0.873</v>
      </c>
      <c r="O860" t="s">
        <v>301</v>
      </c>
      <c r="Q860" t="s">
        <v>972</v>
      </c>
      <c r="R860" t="s">
        <v>3</v>
      </c>
      <c r="S860">
        <v>0</v>
      </c>
      <c r="T860">
        <v>0</v>
      </c>
      <c r="U860">
        <v>1</v>
      </c>
      <c r="V860">
        <v>1</v>
      </c>
      <c r="W860">
        <v>0</v>
      </c>
      <c r="X860">
        <v>0</v>
      </c>
      <c r="Y860">
        <v>11</v>
      </c>
      <c r="Z860">
        <v>92</v>
      </c>
      <c r="AA860">
        <v>84.7</v>
      </c>
      <c r="AB860">
        <v>3.24</v>
      </c>
      <c r="AC860">
        <v>1.59</v>
      </c>
      <c r="AD860">
        <v>0.96099999999999997</v>
      </c>
      <c r="AE860">
        <v>1.4990000000000001</v>
      </c>
      <c r="AF860">
        <v>-2.2280000000000002</v>
      </c>
      <c r="AG860">
        <v>5.8150000000000004</v>
      </c>
      <c r="AH860">
        <v>-12.17</v>
      </c>
      <c r="AI860">
        <v>1.2370000000000001</v>
      </c>
      <c r="AJ860">
        <v>23.8</v>
      </c>
      <c r="AK860">
        <v>32.200000000000003</v>
      </c>
      <c r="AL860">
        <v>8.1999999999999993</v>
      </c>
      <c r="AM860">
        <v>264.005</v>
      </c>
      <c r="AN860">
        <v>2408.12</v>
      </c>
      <c r="AO860" t="s">
        <v>1155</v>
      </c>
    </row>
    <row r="861" spans="1:41">
      <c r="A861" t="s">
        <v>1004</v>
      </c>
      <c r="B861" t="s">
        <v>3</v>
      </c>
      <c r="C861" t="s">
        <v>1151</v>
      </c>
      <c r="D861" t="s">
        <v>1152</v>
      </c>
      <c r="E861" t="s">
        <v>1153</v>
      </c>
      <c r="F861" t="s">
        <v>94</v>
      </c>
      <c r="G861" t="s">
        <v>932</v>
      </c>
      <c r="H861">
        <v>3</v>
      </c>
      <c r="I861" t="s">
        <v>194</v>
      </c>
      <c r="J861" t="s">
        <v>108</v>
      </c>
      <c r="K861">
        <v>2</v>
      </c>
      <c r="L861">
        <v>2</v>
      </c>
      <c r="M861" t="s">
        <v>1009</v>
      </c>
      <c r="N861">
        <v>0.80400000000000005</v>
      </c>
      <c r="O861" t="s">
        <v>301</v>
      </c>
      <c r="P861" t="s">
        <v>112</v>
      </c>
      <c r="Q861" t="s">
        <v>972</v>
      </c>
      <c r="R861" t="s">
        <v>3</v>
      </c>
      <c r="S861">
        <v>1</v>
      </c>
      <c r="T861">
        <v>0</v>
      </c>
      <c r="U861">
        <v>1</v>
      </c>
      <c r="V861">
        <v>1</v>
      </c>
      <c r="W861">
        <v>0</v>
      </c>
      <c r="X861">
        <v>0</v>
      </c>
      <c r="Y861">
        <v>11</v>
      </c>
      <c r="Z861">
        <v>91.6</v>
      </c>
      <c r="AA861">
        <v>84</v>
      </c>
      <c r="AB861">
        <v>3.24</v>
      </c>
      <c r="AC861">
        <v>1.59</v>
      </c>
      <c r="AD861">
        <v>-0.25900000000000001</v>
      </c>
      <c r="AE861">
        <v>2.927</v>
      </c>
      <c r="AF861">
        <v>-2.0739999999999998</v>
      </c>
      <c r="AG861">
        <v>5.9379999999999997</v>
      </c>
      <c r="AH861">
        <v>-2.4820000000000002</v>
      </c>
      <c r="AI861">
        <v>8.3160000000000007</v>
      </c>
      <c r="AJ861">
        <v>23.8</v>
      </c>
      <c r="AK861">
        <v>10.3</v>
      </c>
      <c r="AL861">
        <v>4.0999999999999996</v>
      </c>
      <c r="AM861">
        <v>196.541</v>
      </c>
      <c r="AN861">
        <v>1709.63</v>
      </c>
      <c r="AO861" t="s">
        <v>1156</v>
      </c>
    </row>
    <row r="862" spans="1:41">
      <c r="A862" t="s">
        <v>1004</v>
      </c>
      <c r="B862" t="s">
        <v>3</v>
      </c>
      <c r="C862" t="s">
        <v>439</v>
      </c>
      <c r="D862" t="s">
        <v>440</v>
      </c>
      <c r="E862" t="s">
        <v>441</v>
      </c>
      <c r="F862" t="s">
        <v>94</v>
      </c>
      <c r="G862" t="s">
        <v>371</v>
      </c>
      <c r="H862">
        <v>1</v>
      </c>
      <c r="I862" t="s">
        <v>96</v>
      </c>
      <c r="J862" t="s">
        <v>97</v>
      </c>
      <c r="K862">
        <v>1</v>
      </c>
      <c r="L862">
        <v>1</v>
      </c>
      <c r="M862" t="s">
        <v>1009</v>
      </c>
      <c r="N862">
        <v>0.89</v>
      </c>
      <c r="O862" t="s">
        <v>143</v>
      </c>
      <c r="Q862" t="s">
        <v>385</v>
      </c>
      <c r="R862" t="s">
        <v>3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9</v>
      </c>
      <c r="Z862">
        <v>94.2</v>
      </c>
      <c r="AA862">
        <v>87.3</v>
      </c>
      <c r="AB862">
        <v>3.61</v>
      </c>
      <c r="AC862">
        <v>1.65</v>
      </c>
      <c r="AD862">
        <v>-0.51400000000000001</v>
      </c>
      <c r="AE862">
        <v>1.3939999999999999</v>
      </c>
      <c r="AF862">
        <v>-2.5019999999999998</v>
      </c>
      <c r="AG862">
        <v>5.6429999999999998</v>
      </c>
      <c r="AH862">
        <v>-7.02</v>
      </c>
      <c r="AI862">
        <v>7.02</v>
      </c>
      <c r="AJ862">
        <v>23.8</v>
      </c>
      <c r="AK862">
        <v>30.7</v>
      </c>
      <c r="AL862">
        <v>4.9000000000000004</v>
      </c>
      <c r="AM862">
        <v>224.84700000000001</v>
      </c>
      <c r="AN862">
        <v>2027.19</v>
      </c>
      <c r="AO862" t="s">
        <v>1157</v>
      </c>
    </row>
    <row r="863" spans="1:41">
      <c r="A863" t="s">
        <v>1004</v>
      </c>
      <c r="B863" t="s">
        <v>3</v>
      </c>
      <c r="C863" t="s">
        <v>439</v>
      </c>
      <c r="D863" t="s">
        <v>440</v>
      </c>
      <c r="E863" t="s">
        <v>441</v>
      </c>
      <c r="F863" t="s">
        <v>94</v>
      </c>
      <c r="G863" t="s">
        <v>371</v>
      </c>
      <c r="H863">
        <v>2</v>
      </c>
      <c r="I863" t="s">
        <v>96</v>
      </c>
      <c r="J863" t="s">
        <v>97</v>
      </c>
      <c r="K863">
        <v>1</v>
      </c>
      <c r="L863">
        <v>2</v>
      </c>
      <c r="M863" t="s">
        <v>1009</v>
      </c>
      <c r="N863">
        <v>0.876</v>
      </c>
      <c r="O863" t="s">
        <v>143</v>
      </c>
      <c r="Q863" t="s">
        <v>385</v>
      </c>
      <c r="R863" t="s">
        <v>3</v>
      </c>
      <c r="S863">
        <v>1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9</v>
      </c>
      <c r="Z863">
        <v>93.3</v>
      </c>
      <c r="AA863">
        <v>85.9</v>
      </c>
      <c r="AB863">
        <v>3.57</v>
      </c>
      <c r="AC863">
        <v>1.61</v>
      </c>
      <c r="AD863">
        <v>-1.5569999999999999</v>
      </c>
      <c r="AE863">
        <v>2.3809999999999998</v>
      </c>
      <c r="AF863">
        <v>-2.589</v>
      </c>
      <c r="AG863">
        <v>5.79</v>
      </c>
      <c r="AH863">
        <v>-7.3</v>
      </c>
      <c r="AI863">
        <v>7.98</v>
      </c>
      <c r="AJ863">
        <v>23.8</v>
      </c>
      <c r="AK863">
        <v>34.6</v>
      </c>
      <c r="AL863">
        <v>4.8</v>
      </c>
      <c r="AM863">
        <v>222.28399999999999</v>
      </c>
      <c r="AN863">
        <v>2174.83</v>
      </c>
      <c r="AO863" t="s">
        <v>1158</v>
      </c>
    </row>
    <row r="864" spans="1:41">
      <c r="A864" t="s">
        <v>1004</v>
      </c>
      <c r="B864" t="s">
        <v>3</v>
      </c>
      <c r="C864" t="s">
        <v>439</v>
      </c>
      <c r="D864" t="s">
        <v>440</v>
      </c>
      <c r="E864" t="s">
        <v>441</v>
      </c>
      <c r="F864" t="s">
        <v>94</v>
      </c>
      <c r="G864" t="s">
        <v>371</v>
      </c>
      <c r="H864">
        <v>3</v>
      </c>
      <c r="I864" t="s">
        <v>96</v>
      </c>
      <c r="J864" t="s">
        <v>97</v>
      </c>
      <c r="K864">
        <v>1</v>
      </c>
      <c r="L864">
        <v>3</v>
      </c>
      <c r="M864" t="s">
        <v>1009</v>
      </c>
      <c r="N864">
        <v>0.89600000000000002</v>
      </c>
      <c r="O864" t="s">
        <v>143</v>
      </c>
      <c r="Q864" t="s">
        <v>385</v>
      </c>
      <c r="R864" t="s">
        <v>3</v>
      </c>
      <c r="S864">
        <v>2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9</v>
      </c>
      <c r="Z864">
        <v>93.6</v>
      </c>
      <c r="AA864">
        <v>86.1</v>
      </c>
      <c r="AB864">
        <v>3.57</v>
      </c>
      <c r="AC864">
        <v>1.61</v>
      </c>
      <c r="AD864">
        <v>1.2769999999999999</v>
      </c>
      <c r="AE864">
        <v>1.7070000000000001</v>
      </c>
      <c r="AF864">
        <v>-2.2749999999999999</v>
      </c>
      <c r="AG864">
        <v>5.8410000000000002</v>
      </c>
      <c r="AH864">
        <v>-5.1100000000000003</v>
      </c>
      <c r="AI864">
        <v>11.48</v>
      </c>
      <c r="AJ864">
        <v>23.8</v>
      </c>
      <c r="AK864">
        <v>30.2</v>
      </c>
      <c r="AL864">
        <v>3.1</v>
      </c>
      <c r="AM864">
        <v>203.94</v>
      </c>
      <c r="AN864">
        <v>2528.89</v>
      </c>
      <c r="AO864" t="s">
        <v>1159</v>
      </c>
    </row>
    <row r="865" spans="1:41">
      <c r="A865" t="s">
        <v>1004</v>
      </c>
      <c r="B865" t="s">
        <v>3</v>
      </c>
      <c r="C865" t="s">
        <v>439</v>
      </c>
      <c r="D865" t="s">
        <v>440</v>
      </c>
      <c r="E865" t="s">
        <v>441</v>
      </c>
      <c r="F865" t="s">
        <v>94</v>
      </c>
      <c r="G865" t="s">
        <v>371</v>
      </c>
      <c r="H865">
        <v>4</v>
      </c>
      <c r="I865" t="s">
        <v>103</v>
      </c>
      <c r="J865" t="s">
        <v>104</v>
      </c>
      <c r="K865">
        <v>1</v>
      </c>
      <c r="L865">
        <v>4</v>
      </c>
      <c r="M865" t="s">
        <v>1009</v>
      </c>
      <c r="N865">
        <v>0.89200000000000002</v>
      </c>
      <c r="O865" t="s">
        <v>143</v>
      </c>
      <c r="Q865" t="s">
        <v>385</v>
      </c>
      <c r="R865" t="s">
        <v>3</v>
      </c>
      <c r="S865">
        <v>3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9</v>
      </c>
      <c r="Z865">
        <v>93.6</v>
      </c>
      <c r="AA865">
        <v>85.5</v>
      </c>
      <c r="AB865">
        <v>3.56</v>
      </c>
      <c r="AC865">
        <v>1.65</v>
      </c>
      <c r="AD865">
        <v>-0.32300000000000001</v>
      </c>
      <c r="AE865">
        <v>2.3380000000000001</v>
      </c>
      <c r="AF865">
        <v>-2.5030000000000001</v>
      </c>
      <c r="AG865">
        <v>5.7729999999999997</v>
      </c>
      <c r="AH865">
        <v>-6.56</v>
      </c>
      <c r="AI865">
        <v>9.48</v>
      </c>
      <c r="AJ865">
        <v>23.7</v>
      </c>
      <c r="AK865">
        <v>33.4</v>
      </c>
      <c r="AL865">
        <v>4.0999999999999996</v>
      </c>
      <c r="AM865">
        <v>214.572</v>
      </c>
      <c r="AN865">
        <v>2304.39</v>
      </c>
      <c r="AO865" t="s">
        <v>1160</v>
      </c>
    </row>
    <row r="866" spans="1:41">
      <c r="A866" t="s">
        <v>1004</v>
      </c>
      <c r="B866" t="s">
        <v>3</v>
      </c>
      <c r="C866" t="s">
        <v>439</v>
      </c>
      <c r="D866" t="s">
        <v>440</v>
      </c>
      <c r="E866" t="s">
        <v>441</v>
      </c>
      <c r="F866" t="s">
        <v>94</v>
      </c>
      <c r="G866" t="s">
        <v>371</v>
      </c>
      <c r="H866">
        <v>5</v>
      </c>
      <c r="I866" t="s">
        <v>96</v>
      </c>
      <c r="J866" t="s">
        <v>97</v>
      </c>
      <c r="K866">
        <v>1</v>
      </c>
      <c r="L866">
        <v>5</v>
      </c>
      <c r="M866" t="s">
        <v>1009</v>
      </c>
      <c r="N866">
        <v>0.878</v>
      </c>
      <c r="O866" t="s">
        <v>143</v>
      </c>
      <c r="Q866" t="s">
        <v>385</v>
      </c>
      <c r="R866" t="s">
        <v>3</v>
      </c>
      <c r="S866">
        <v>3</v>
      </c>
      <c r="T866">
        <v>1</v>
      </c>
      <c r="U866">
        <v>0</v>
      </c>
      <c r="V866">
        <v>0</v>
      </c>
      <c r="W866">
        <v>0</v>
      </c>
      <c r="X866">
        <v>0</v>
      </c>
      <c r="Y866">
        <v>9</v>
      </c>
      <c r="Z866">
        <v>93.4</v>
      </c>
      <c r="AA866">
        <v>85.8</v>
      </c>
      <c r="AB866">
        <v>3.48</v>
      </c>
      <c r="AC866">
        <v>1.61</v>
      </c>
      <c r="AD866">
        <v>-1.532</v>
      </c>
      <c r="AE866">
        <v>3.319</v>
      </c>
      <c r="AF866">
        <v>-2.6019999999999999</v>
      </c>
      <c r="AG866">
        <v>5.7519999999999998</v>
      </c>
      <c r="AH866">
        <v>-5.67</v>
      </c>
      <c r="AI866">
        <v>7.87</v>
      </c>
      <c r="AJ866">
        <v>23.8</v>
      </c>
      <c r="AK866">
        <v>28.3</v>
      </c>
      <c r="AL866">
        <v>4.4000000000000004</v>
      </c>
      <c r="AM866">
        <v>215.649</v>
      </c>
      <c r="AN866">
        <v>1952.48</v>
      </c>
      <c r="AO866" t="s">
        <v>1161</v>
      </c>
    </row>
    <row r="867" spans="1:41">
      <c r="A867" t="s">
        <v>1004</v>
      </c>
      <c r="B867" t="s">
        <v>3</v>
      </c>
      <c r="C867" t="s">
        <v>439</v>
      </c>
      <c r="D867" t="s">
        <v>440</v>
      </c>
      <c r="E867" t="s">
        <v>441</v>
      </c>
      <c r="F867" t="s">
        <v>94</v>
      </c>
      <c r="G867" t="s">
        <v>371</v>
      </c>
      <c r="H867">
        <v>6</v>
      </c>
      <c r="I867" t="s">
        <v>96</v>
      </c>
      <c r="J867" t="s">
        <v>97</v>
      </c>
      <c r="K867">
        <v>2</v>
      </c>
      <c r="L867">
        <v>1</v>
      </c>
      <c r="M867" t="s">
        <v>1009</v>
      </c>
      <c r="N867">
        <v>0.88800000000000001</v>
      </c>
      <c r="O867" t="s">
        <v>210</v>
      </c>
      <c r="Q867" t="s">
        <v>855</v>
      </c>
      <c r="R867" t="s">
        <v>90</v>
      </c>
      <c r="S867">
        <v>0</v>
      </c>
      <c r="T867">
        <v>0</v>
      </c>
      <c r="U867">
        <v>0</v>
      </c>
      <c r="V867">
        <v>1</v>
      </c>
      <c r="W867">
        <v>0</v>
      </c>
      <c r="X867">
        <v>0</v>
      </c>
      <c r="Y867">
        <v>9</v>
      </c>
      <c r="Z867">
        <v>93.3</v>
      </c>
      <c r="AA867">
        <v>85.8</v>
      </c>
      <c r="AB867">
        <v>3.44</v>
      </c>
      <c r="AC867">
        <v>1.53</v>
      </c>
      <c r="AD867">
        <v>2.1000000000000001E-2</v>
      </c>
      <c r="AE867">
        <v>1.3460000000000001</v>
      </c>
      <c r="AF867">
        <v>-2.67</v>
      </c>
      <c r="AG867">
        <v>5.5730000000000004</v>
      </c>
      <c r="AH867">
        <v>-7.16</v>
      </c>
      <c r="AI867">
        <v>8.25</v>
      </c>
      <c r="AJ867">
        <v>23.8</v>
      </c>
      <c r="AK867">
        <v>31.6</v>
      </c>
      <c r="AL867">
        <v>4.7</v>
      </c>
      <c r="AM867">
        <v>220.83500000000001</v>
      </c>
      <c r="AN867">
        <v>2187.5500000000002</v>
      </c>
      <c r="AO867" t="s">
        <v>1162</v>
      </c>
    </row>
    <row r="868" spans="1:41">
      <c r="A868" t="s">
        <v>1004</v>
      </c>
      <c r="B868" t="s">
        <v>3</v>
      </c>
      <c r="C868" t="s">
        <v>439</v>
      </c>
      <c r="D868" t="s">
        <v>440</v>
      </c>
      <c r="E868" t="s">
        <v>441</v>
      </c>
      <c r="F868" t="s">
        <v>94</v>
      </c>
      <c r="G868" t="s">
        <v>371</v>
      </c>
      <c r="H868">
        <v>7</v>
      </c>
      <c r="I868" t="s">
        <v>107</v>
      </c>
      <c r="J868" t="s">
        <v>108</v>
      </c>
      <c r="K868">
        <v>2</v>
      </c>
      <c r="L868">
        <v>2</v>
      </c>
      <c r="M868" t="s">
        <v>1009</v>
      </c>
      <c r="N868">
        <v>0.89700000000000002</v>
      </c>
      <c r="O868" t="s">
        <v>210</v>
      </c>
      <c r="P868" t="s">
        <v>141</v>
      </c>
      <c r="Q868" t="s">
        <v>855</v>
      </c>
      <c r="R868" t="s">
        <v>90</v>
      </c>
      <c r="S868">
        <v>1</v>
      </c>
      <c r="T868">
        <v>0</v>
      </c>
      <c r="U868">
        <v>0</v>
      </c>
      <c r="V868">
        <v>1</v>
      </c>
      <c r="W868">
        <v>0</v>
      </c>
      <c r="X868">
        <v>0</v>
      </c>
      <c r="Y868">
        <v>9</v>
      </c>
      <c r="Z868">
        <v>93.9</v>
      </c>
      <c r="AA868">
        <v>86.1</v>
      </c>
      <c r="AB868">
        <v>3.24</v>
      </c>
      <c r="AC868">
        <v>1.46</v>
      </c>
      <c r="AD868">
        <v>-0.158</v>
      </c>
      <c r="AE868">
        <v>2.7160000000000002</v>
      </c>
      <c r="AF868">
        <v>-2.5819999999999999</v>
      </c>
      <c r="AG868">
        <v>5.8810000000000002</v>
      </c>
      <c r="AH868">
        <v>-7.25</v>
      </c>
      <c r="AI868">
        <v>8.1300000000000008</v>
      </c>
      <c r="AJ868">
        <v>23.8</v>
      </c>
      <c r="AK868">
        <v>33.299999999999997</v>
      </c>
      <c r="AL868">
        <v>4.5999999999999996</v>
      </c>
      <c r="AM868">
        <v>221.58799999999999</v>
      </c>
      <c r="AN868">
        <v>2193.25</v>
      </c>
      <c r="AO868" t="s">
        <v>1163</v>
      </c>
    </row>
    <row r="869" spans="1:41">
      <c r="A869" t="s">
        <v>1004</v>
      </c>
      <c r="B869" t="s">
        <v>3</v>
      </c>
      <c r="C869" t="s">
        <v>439</v>
      </c>
      <c r="D869" t="s">
        <v>440</v>
      </c>
      <c r="E869" t="s">
        <v>441</v>
      </c>
      <c r="F869" t="s">
        <v>94</v>
      </c>
      <c r="G869" t="s">
        <v>371</v>
      </c>
      <c r="H869">
        <v>8</v>
      </c>
      <c r="I869" t="s">
        <v>96</v>
      </c>
      <c r="J869" t="s">
        <v>97</v>
      </c>
      <c r="K869">
        <v>3</v>
      </c>
      <c r="L869">
        <v>1</v>
      </c>
      <c r="M869" t="s">
        <v>1009</v>
      </c>
      <c r="N869">
        <v>0.89600000000000002</v>
      </c>
      <c r="O869" t="s">
        <v>111</v>
      </c>
      <c r="Q869" t="s">
        <v>663</v>
      </c>
      <c r="R869" t="s">
        <v>3</v>
      </c>
      <c r="S869">
        <v>0</v>
      </c>
      <c r="T869">
        <v>0</v>
      </c>
      <c r="U869">
        <v>1</v>
      </c>
      <c r="V869">
        <v>0</v>
      </c>
      <c r="W869">
        <v>1</v>
      </c>
      <c r="X869">
        <v>0</v>
      </c>
      <c r="Y869">
        <v>9</v>
      </c>
      <c r="Z869">
        <v>94</v>
      </c>
      <c r="AA869">
        <v>86.4</v>
      </c>
      <c r="AB869">
        <v>3.49</v>
      </c>
      <c r="AC869">
        <v>1.57</v>
      </c>
      <c r="AD869">
        <v>-0.34599999999999997</v>
      </c>
      <c r="AE869">
        <v>1.546</v>
      </c>
      <c r="AF869">
        <v>-2.6110000000000002</v>
      </c>
      <c r="AG869">
        <v>5.78</v>
      </c>
      <c r="AH869">
        <v>-7.67</v>
      </c>
      <c r="AI869">
        <v>9.59</v>
      </c>
      <c r="AJ869">
        <v>23.8</v>
      </c>
      <c r="AK869">
        <v>38.799999999999997</v>
      </c>
      <c r="AL869">
        <v>4.3</v>
      </c>
      <c r="AM869">
        <v>218.55099999999999</v>
      </c>
      <c r="AN869">
        <v>2478.11</v>
      </c>
      <c r="AO869" t="s">
        <v>1164</v>
      </c>
    </row>
    <row r="870" spans="1:41">
      <c r="A870" t="s">
        <v>1004</v>
      </c>
      <c r="B870" t="s">
        <v>3</v>
      </c>
      <c r="C870" t="s">
        <v>439</v>
      </c>
      <c r="D870" t="s">
        <v>440</v>
      </c>
      <c r="E870" t="s">
        <v>441</v>
      </c>
      <c r="F870" t="s">
        <v>94</v>
      </c>
      <c r="G870" t="s">
        <v>371</v>
      </c>
      <c r="H870">
        <v>9</v>
      </c>
      <c r="I870" t="s">
        <v>375</v>
      </c>
      <c r="J870" t="s">
        <v>104</v>
      </c>
      <c r="K870">
        <v>3</v>
      </c>
      <c r="L870">
        <v>2</v>
      </c>
      <c r="M870" t="s">
        <v>1009</v>
      </c>
      <c r="N870">
        <v>0.89500000000000002</v>
      </c>
      <c r="O870" t="s">
        <v>111</v>
      </c>
      <c r="Q870" t="s">
        <v>663</v>
      </c>
      <c r="R870" t="s">
        <v>3</v>
      </c>
      <c r="S870">
        <v>1</v>
      </c>
      <c r="T870">
        <v>0</v>
      </c>
      <c r="U870">
        <v>1</v>
      </c>
      <c r="V870">
        <v>0</v>
      </c>
      <c r="W870">
        <v>1</v>
      </c>
      <c r="X870">
        <v>0</v>
      </c>
      <c r="Y870">
        <v>9</v>
      </c>
      <c r="Z870">
        <v>94.3</v>
      </c>
      <c r="AA870">
        <v>86.6</v>
      </c>
      <c r="AB870">
        <v>3.47</v>
      </c>
      <c r="AC870">
        <v>1.61</v>
      </c>
      <c r="AD870">
        <v>-0.6</v>
      </c>
      <c r="AE870">
        <v>2.242</v>
      </c>
      <c r="AF870">
        <v>-2.6920000000000002</v>
      </c>
      <c r="AG870">
        <v>5.7560000000000002</v>
      </c>
      <c r="AH870">
        <v>-5.98</v>
      </c>
      <c r="AI870">
        <v>7.97</v>
      </c>
      <c r="AJ870">
        <v>23.8</v>
      </c>
      <c r="AK870">
        <v>28.1</v>
      </c>
      <c r="AL870">
        <v>4.4000000000000004</v>
      </c>
      <c r="AM870">
        <v>216.78200000000001</v>
      </c>
      <c r="AN870">
        <v>2018.07</v>
      </c>
      <c r="AO870" t="s">
        <v>1165</v>
      </c>
    </row>
    <row r="871" spans="1:41">
      <c r="A871" t="s">
        <v>1004</v>
      </c>
      <c r="B871" t="s">
        <v>3</v>
      </c>
      <c r="C871" t="s">
        <v>439</v>
      </c>
      <c r="D871" t="s">
        <v>440</v>
      </c>
      <c r="E871" t="s">
        <v>441</v>
      </c>
      <c r="F871" t="s">
        <v>94</v>
      </c>
      <c r="G871" t="s">
        <v>371</v>
      </c>
      <c r="H871">
        <v>10</v>
      </c>
      <c r="I871" t="s">
        <v>107</v>
      </c>
      <c r="J871" t="s">
        <v>108</v>
      </c>
      <c r="K871">
        <v>3</v>
      </c>
      <c r="L871">
        <v>3</v>
      </c>
      <c r="M871" t="s">
        <v>1009</v>
      </c>
      <c r="N871">
        <v>0.89900000000000002</v>
      </c>
      <c r="O871" t="s">
        <v>111</v>
      </c>
      <c r="P871" t="s">
        <v>112</v>
      </c>
      <c r="Q871" t="s">
        <v>663</v>
      </c>
      <c r="R871" t="s">
        <v>3</v>
      </c>
      <c r="S871">
        <v>1</v>
      </c>
      <c r="T871">
        <v>1</v>
      </c>
      <c r="U871">
        <v>1</v>
      </c>
      <c r="V871">
        <v>0</v>
      </c>
      <c r="W871">
        <v>1</v>
      </c>
      <c r="X871">
        <v>0</v>
      </c>
      <c r="Y871">
        <v>9</v>
      </c>
      <c r="Z871">
        <v>94.7</v>
      </c>
      <c r="AA871">
        <v>86.3</v>
      </c>
      <c r="AB871">
        <v>3.47</v>
      </c>
      <c r="AC871">
        <v>1.61</v>
      </c>
      <c r="AD871">
        <v>-0.64300000000000002</v>
      </c>
      <c r="AE871">
        <v>3.1749999999999998</v>
      </c>
      <c r="AF871">
        <v>-2.4009999999999998</v>
      </c>
      <c r="AG871">
        <v>5.9290000000000003</v>
      </c>
      <c r="AH871">
        <v>-5.31</v>
      </c>
      <c r="AI871">
        <v>8.23</v>
      </c>
      <c r="AJ871">
        <v>23.7</v>
      </c>
      <c r="AK871">
        <v>26.4</v>
      </c>
      <c r="AL871">
        <v>4.0999999999999996</v>
      </c>
      <c r="AM871">
        <v>212.70699999999999</v>
      </c>
      <c r="AN871">
        <v>1980.01</v>
      </c>
      <c r="AO871" t="s">
        <v>1166</v>
      </c>
    </row>
    <row r="872" spans="1:41">
      <c r="A872" t="s">
        <v>1004</v>
      </c>
      <c r="B872" t="s">
        <v>3</v>
      </c>
      <c r="C872" t="s">
        <v>439</v>
      </c>
      <c r="D872" t="s">
        <v>440</v>
      </c>
      <c r="E872" t="s">
        <v>441</v>
      </c>
      <c r="F872" t="s">
        <v>94</v>
      </c>
      <c r="G872" t="s">
        <v>371</v>
      </c>
      <c r="H872">
        <v>11</v>
      </c>
      <c r="I872" t="s">
        <v>96</v>
      </c>
      <c r="J872" t="s">
        <v>97</v>
      </c>
      <c r="K872">
        <v>4</v>
      </c>
      <c r="L872">
        <v>1</v>
      </c>
      <c r="M872" t="s">
        <v>1009</v>
      </c>
      <c r="N872">
        <v>0.9</v>
      </c>
      <c r="O872" t="s">
        <v>210</v>
      </c>
      <c r="Q872" t="s">
        <v>643</v>
      </c>
      <c r="R872" t="s">
        <v>3</v>
      </c>
      <c r="S872">
        <v>0</v>
      </c>
      <c r="T872">
        <v>0</v>
      </c>
      <c r="U872">
        <v>2</v>
      </c>
      <c r="V872">
        <v>0</v>
      </c>
      <c r="W872">
        <v>1</v>
      </c>
      <c r="X872">
        <v>0</v>
      </c>
      <c r="Y872">
        <v>9</v>
      </c>
      <c r="Z872">
        <v>94.3</v>
      </c>
      <c r="AA872">
        <v>86.4</v>
      </c>
      <c r="AB872">
        <v>3.03</v>
      </c>
      <c r="AC872">
        <v>1.39</v>
      </c>
      <c r="AD872">
        <v>0.55500000000000005</v>
      </c>
      <c r="AE872">
        <v>1.7490000000000001</v>
      </c>
      <c r="AF872">
        <v>-2.3290000000000002</v>
      </c>
      <c r="AG872">
        <v>5.8419999999999996</v>
      </c>
      <c r="AH872">
        <v>-7.59</v>
      </c>
      <c r="AI872">
        <v>7.07</v>
      </c>
      <c r="AJ872">
        <v>23.8</v>
      </c>
      <c r="AK872">
        <v>30.8</v>
      </c>
      <c r="AL872">
        <v>5</v>
      </c>
      <c r="AM872">
        <v>226.84700000000001</v>
      </c>
      <c r="AN872">
        <v>2091.89</v>
      </c>
      <c r="AO872" t="s">
        <v>1167</v>
      </c>
    </row>
    <row r="873" spans="1:41">
      <c r="A873" t="s">
        <v>1004</v>
      </c>
      <c r="B873" t="s">
        <v>3</v>
      </c>
      <c r="C873" t="s">
        <v>439</v>
      </c>
      <c r="D873" t="s">
        <v>440</v>
      </c>
      <c r="E873" t="s">
        <v>441</v>
      </c>
      <c r="F873" t="s">
        <v>94</v>
      </c>
      <c r="G873" t="s">
        <v>371</v>
      </c>
      <c r="H873">
        <v>12</v>
      </c>
      <c r="I873" t="s">
        <v>103</v>
      </c>
      <c r="J873" t="s">
        <v>104</v>
      </c>
      <c r="K873">
        <v>4</v>
      </c>
      <c r="L873">
        <v>2</v>
      </c>
      <c r="M873" t="s">
        <v>1009</v>
      </c>
      <c r="N873">
        <v>0.9</v>
      </c>
      <c r="O873" t="s">
        <v>210</v>
      </c>
      <c r="Q873" t="s">
        <v>643</v>
      </c>
      <c r="R873" t="s">
        <v>3</v>
      </c>
      <c r="S873">
        <v>1</v>
      </c>
      <c r="T873">
        <v>0</v>
      </c>
      <c r="U873">
        <v>2</v>
      </c>
      <c r="V873">
        <v>0</v>
      </c>
      <c r="W873">
        <v>1</v>
      </c>
      <c r="X873">
        <v>0</v>
      </c>
      <c r="Y873">
        <v>9</v>
      </c>
      <c r="Z873">
        <v>94.7</v>
      </c>
      <c r="AA873">
        <v>87</v>
      </c>
      <c r="AB873">
        <v>3.12</v>
      </c>
      <c r="AC873">
        <v>1.48</v>
      </c>
      <c r="AD873">
        <v>-1.2E-2</v>
      </c>
      <c r="AE873">
        <v>1.9159999999999999</v>
      </c>
      <c r="AF873">
        <v>-2.5219999999999998</v>
      </c>
      <c r="AG873">
        <v>5.7770000000000001</v>
      </c>
      <c r="AH873">
        <v>-6.07</v>
      </c>
      <c r="AI873">
        <v>8.5500000000000007</v>
      </c>
      <c r="AJ873">
        <v>23.8</v>
      </c>
      <c r="AK873">
        <v>29.4</v>
      </c>
      <c r="AL873">
        <v>4.2</v>
      </c>
      <c r="AM873">
        <v>215.23599999999999</v>
      </c>
      <c r="AN873">
        <v>2132.4699999999998</v>
      </c>
      <c r="AO873" t="s">
        <v>1168</v>
      </c>
    </row>
    <row r="874" spans="1:41">
      <c r="A874" t="s">
        <v>1004</v>
      </c>
      <c r="B874" t="s">
        <v>3</v>
      </c>
      <c r="C874" t="s">
        <v>439</v>
      </c>
      <c r="D874" t="s">
        <v>440</v>
      </c>
      <c r="E874" t="s">
        <v>441</v>
      </c>
      <c r="F874" t="s">
        <v>94</v>
      </c>
      <c r="G874" t="s">
        <v>371</v>
      </c>
      <c r="H874">
        <v>13</v>
      </c>
      <c r="I874" t="s">
        <v>107</v>
      </c>
      <c r="J874" t="s">
        <v>108</v>
      </c>
      <c r="K874">
        <v>4</v>
      </c>
      <c r="L874">
        <v>3</v>
      </c>
      <c r="M874" t="s">
        <v>115</v>
      </c>
      <c r="N874">
        <v>0.91500000000000004</v>
      </c>
      <c r="O874" t="s">
        <v>210</v>
      </c>
      <c r="P874" t="s">
        <v>141</v>
      </c>
      <c r="Q874" t="s">
        <v>643</v>
      </c>
      <c r="R874" t="s">
        <v>3</v>
      </c>
      <c r="S874">
        <v>1</v>
      </c>
      <c r="T874">
        <v>1</v>
      </c>
      <c r="U874">
        <v>2</v>
      </c>
      <c r="V874">
        <v>0</v>
      </c>
      <c r="W874">
        <v>1</v>
      </c>
      <c r="X874">
        <v>0</v>
      </c>
      <c r="Y874">
        <v>9</v>
      </c>
      <c r="Z874">
        <v>80.900000000000006</v>
      </c>
      <c r="AA874">
        <v>75.099999999999994</v>
      </c>
      <c r="AB874">
        <v>3.25</v>
      </c>
      <c r="AC874">
        <v>1.41</v>
      </c>
      <c r="AD874">
        <v>-0.158</v>
      </c>
      <c r="AE874">
        <v>1.8160000000000001</v>
      </c>
      <c r="AF874">
        <v>-2.39</v>
      </c>
      <c r="AG874">
        <v>6.3220000000000001</v>
      </c>
      <c r="AH874">
        <v>5.52</v>
      </c>
      <c r="AI874">
        <v>-0.61</v>
      </c>
      <c r="AJ874">
        <v>23.8</v>
      </c>
      <c r="AK874">
        <v>-14</v>
      </c>
      <c r="AL874">
        <v>9.9</v>
      </c>
      <c r="AM874">
        <v>84.177999999999997</v>
      </c>
      <c r="AN874">
        <v>962.24400000000003</v>
      </c>
      <c r="AO874" t="s">
        <v>1169</v>
      </c>
    </row>
    <row r="875" spans="1:41">
      <c r="A875" t="s">
        <v>1004</v>
      </c>
      <c r="B875" t="s">
        <v>3</v>
      </c>
      <c r="C875" t="s">
        <v>469</v>
      </c>
      <c r="D875" t="s">
        <v>169</v>
      </c>
      <c r="E875" t="s">
        <v>470</v>
      </c>
      <c r="F875" t="s">
        <v>94</v>
      </c>
      <c r="G875" t="s">
        <v>311</v>
      </c>
      <c r="H875">
        <v>1</v>
      </c>
      <c r="I875" t="s">
        <v>103</v>
      </c>
      <c r="J875" t="s">
        <v>104</v>
      </c>
      <c r="K875">
        <v>1</v>
      </c>
      <c r="L875">
        <v>1</v>
      </c>
      <c r="M875" t="s">
        <v>115</v>
      </c>
      <c r="N875">
        <v>0.91700000000000004</v>
      </c>
      <c r="O875" t="s">
        <v>156</v>
      </c>
      <c r="Q875" t="s">
        <v>471</v>
      </c>
      <c r="R875" t="s">
        <v>3</v>
      </c>
      <c r="S875">
        <v>0</v>
      </c>
      <c r="T875">
        <v>0</v>
      </c>
      <c r="U875">
        <v>1</v>
      </c>
      <c r="V875">
        <v>1</v>
      </c>
      <c r="W875">
        <v>1</v>
      </c>
      <c r="X875">
        <v>0</v>
      </c>
      <c r="Y875">
        <v>7</v>
      </c>
      <c r="Z875">
        <v>84.5</v>
      </c>
      <c r="AA875">
        <v>78.400000000000006</v>
      </c>
      <c r="AB875">
        <v>3.36</v>
      </c>
      <c r="AC875">
        <v>1.34</v>
      </c>
      <c r="AD875">
        <v>0.23899999999999999</v>
      </c>
      <c r="AE875">
        <v>2.7360000000000002</v>
      </c>
      <c r="AF875">
        <v>-2.8250000000000002</v>
      </c>
      <c r="AG875">
        <v>5.9989999999999997</v>
      </c>
      <c r="AH875">
        <v>5.58</v>
      </c>
      <c r="AI875">
        <v>3.8</v>
      </c>
      <c r="AJ875">
        <v>23.8</v>
      </c>
      <c r="AK875">
        <v>-19.899999999999999</v>
      </c>
      <c r="AL875">
        <v>7.4</v>
      </c>
      <c r="AM875">
        <v>124.61</v>
      </c>
      <c r="AN875">
        <v>1234.4100000000001</v>
      </c>
      <c r="AO875" t="s">
        <v>1170</v>
      </c>
    </row>
    <row r="876" spans="1:41">
      <c r="A876" t="s">
        <v>1004</v>
      </c>
      <c r="B876" t="s">
        <v>3</v>
      </c>
      <c r="C876" t="s">
        <v>469</v>
      </c>
      <c r="D876" t="s">
        <v>169</v>
      </c>
      <c r="E876" t="s">
        <v>470</v>
      </c>
      <c r="F876" t="s">
        <v>94</v>
      </c>
      <c r="G876" t="s">
        <v>311</v>
      </c>
      <c r="H876">
        <v>2</v>
      </c>
      <c r="I876" t="s">
        <v>127</v>
      </c>
      <c r="J876" t="s">
        <v>104</v>
      </c>
      <c r="K876">
        <v>1</v>
      </c>
      <c r="L876">
        <v>2</v>
      </c>
      <c r="M876" t="s">
        <v>115</v>
      </c>
      <c r="N876">
        <v>0.91700000000000004</v>
      </c>
      <c r="O876" t="s">
        <v>156</v>
      </c>
      <c r="Q876" t="s">
        <v>471</v>
      </c>
      <c r="R876" t="s">
        <v>3</v>
      </c>
      <c r="S876">
        <v>0</v>
      </c>
      <c r="T876">
        <v>1</v>
      </c>
      <c r="U876">
        <v>1</v>
      </c>
      <c r="V876">
        <v>1</v>
      </c>
      <c r="W876">
        <v>1</v>
      </c>
      <c r="X876">
        <v>0</v>
      </c>
      <c r="Y876">
        <v>7</v>
      </c>
      <c r="Z876">
        <v>83.7</v>
      </c>
      <c r="AA876">
        <v>76.900000000000006</v>
      </c>
      <c r="AB876">
        <v>3.34</v>
      </c>
      <c r="AC876">
        <v>1.42</v>
      </c>
      <c r="AD876">
        <v>-5.1999999999999998E-2</v>
      </c>
      <c r="AE876">
        <v>2.0569999999999999</v>
      </c>
      <c r="AF876">
        <v>-2.758</v>
      </c>
      <c r="AG876">
        <v>5.9859999999999998</v>
      </c>
      <c r="AH876">
        <v>5.44</v>
      </c>
      <c r="AI876">
        <v>1.71</v>
      </c>
      <c r="AJ876">
        <v>23.8</v>
      </c>
      <c r="AK876">
        <v>-16.8</v>
      </c>
      <c r="AL876">
        <v>8.5</v>
      </c>
      <c r="AM876">
        <v>107.875</v>
      </c>
      <c r="AN876">
        <v>1017.4</v>
      </c>
      <c r="AO876" t="s">
        <v>1171</v>
      </c>
    </row>
    <row r="877" spans="1:41">
      <c r="A877" t="s">
        <v>1004</v>
      </c>
      <c r="B877" t="s">
        <v>3</v>
      </c>
      <c r="C877" t="s">
        <v>469</v>
      </c>
      <c r="D877" t="s">
        <v>169</v>
      </c>
      <c r="E877" t="s">
        <v>470</v>
      </c>
      <c r="F877" t="s">
        <v>94</v>
      </c>
      <c r="G877" t="s">
        <v>311</v>
      </c>
      <c r="H877">
        <v>3</v>
      </c>
      <c r="I877" t="s">
        <v>120</v>
      </c>
      <c r="J877" t="s">
        <v>108</v>
      </c>
      <c r="K877">
        <v>1</v>
      </c>
      <c r="L877">
        <v>3</v>
      </c>
      <c r="M877" t="s">
        <v>115</v>
      </c>
      <c r="N877">
        <v>0.91600000000000004</v>
      </c>
      <c r="O877" t="s">
        <v>156</v>
      </c>
      <c r="P877" t="s">
        <v>141</v>
      </c>
      <c r="Q877" t="s">
        <v>471</v>
      </c>
      <c r="R877" t="s">
        <v>3</v>
      </c>
      <c r="S877">
        <v>0</v>
      </c>
      <c r="T877">
        <v>2</v>
      </c>
      <c r="U877">
        <v>1</v>
      </c>
      <c r="V877">
        <v>1</v>
      </c>
      <c r="W877">
        <v>1</v>
      </c>
      <c r="X877">
        <v>0</v>
      </c>
      <c r="Y877">
        <v>7</v>
      </c>
      <c r="Z877">
        <v>81.400000000000006</v>
      </c>
      <c r="AA877">
        <v>75.3</v>
      </c>
      <c r="AB877">
        <v>3.34</v>
      </c>
      <c r="AC877">
        <v>1.42</v>
      </c>
      <c r="AD877">
        <v>0.22500000000000001</v>
      </c>
      <c r="AE877">
        <v>2.0310000000000001</v>
      </c>
      <c r="AF877">
        <v>-2.698</v>
      </c>
      <c r="AG877">
        <v>5.9989999999999997</v>
      </c>
      <c r="AH877">
        <v>5.57</v>
      </c>
      <c r="AI877">
        <v>-0.99</v>
      </c>
      <c r="AJ877">
        <v>23.8</v>
      </c>
      <c r="AK877">
        <v>-14.6</v>
      </c>
      <c r="AL877">
        <v>10</v>
      </c>
      <c r="AM877">
        <v>80.429000000000002</v>
      </c>
      <c r="AN877">
        <v>982.44500000000005</v>
      </c>
      <c r="AO877" t="s">
        <v>1172</v>
      </c>
    </row>
    <row r="878" spans="1:41">
      <c r="A878" t="s">
        <v>1004</v>
      </c>
      <c r="B878" t="s">
        <v>3</v>
      </c>
      <c r="C878" t="s">
        <v>469</v>
      </c>
      <c r="D878" t="s">
        <v>169</v>
      </c>
      <c r="E878" t="s">
        <v>470</v>
      </c>
      <c r="F878" t="s">
        <v>94</v>
      </c>
      <c r="G878" t="s">
        <v>311</v>
      </c>
      <c r="H878">
        <v>4</v>
      </c>
      <c r="I878" t="s">
        <v>96</v>
      </c>
      <c r="J878" t="s">
        <v>97</v>
      </c>
      <c r="K878">
        <v>2</v>
      </c>
      <c r="L878">
        <v>1</v>
      </c>
      <c r="M878" t="s">
        <v>1009</v>
      </c>
      <c r="N878">
        <v>0.88400000000000001</v>
      </c>
      <c r="O878" t="s">
        <v>143</v>
      </c>
      <c r="Q878" t="s">
        <v>474</v>
      </c>
      <c r="R878" t="s">
        <v>90</v>
      </c>
      <c r="S878">
        <v>0</v>
      </c>
      <c r="T878">
        <v>0</v>
      </c>
      <c r="U878">
        <v>1</v>
      </c>
      <c r="V878">
        <v>1</v>
      </c>
      <c r="W878">
        <v>1</v>
      </c>
      <c r="X878">
        <v>1</v>
      </c>
      <c r="Y878">
        <v>7</v>
      </c>
      <c r="Z878">
        <v>93.9</v>
      </c>
      <c r="AA878">
        <v>85.3</v>
      </c>
      <c r="AB878">
        <v>3.06</v>
      </c>
      <c r="AC878">
        <v>1.42</v>
      </c>
      <c r="AD878">
        <v>-1.7130000000000001</v>
      </c>
      <c r="AE878">
        <v>2.4409999999999998</v>
      </c>
      <c r="AF878">
        <v>-2.7949999999999999</v>
      </c>
      <c r="AG878">
        <v>5.8540000000000001</v>
      </c>
      <c r="AH878">
        <v>-7.02</v>
      </c>
      <c r="AI878">
        <v>4.05</v>
      </c>
      <c r="AJ878">
        <v>23.7</v>
      </c>
      <c r="AK878">
        <v>24.9</v>
      </c>
      <c r="AL878">
        <v>6.1</v>
      </c>
      <c r="AM878">
        <v>239.79599999999999</v>
      </c>
      <c r="AN878">
        <v>1612.82</v>
      </c>
      <c r="AO878" t="s">
        <v>1173</v>
      </c>
    </row>
    <row r="879" spans="1:41">
      <c r="A879" t="s">
        <v>1004</v>
      </c>
      <c r="B879" t="s">
        <v>3</v>
      </c>
      <c r="C879" t="s">
        <v>469</v>
      </c>
      <c r="D879" t="s">
        <v>169</v>
      </c>
      <c r="E879" t="s">
        <v>470</v>
      </c>
      <c r="F879" t="s">
        <v>94</v>
      </c>
      <c r="G879" t="s">
        <v>311</v>
      </c>
      <c r="H879">
        <v>5</v>
      </c>
      <c r="I879" t="s">
        <v>159</v>
      </c>
      <c r="J879" t="s">
        <v>97</v>
      </c>
      <c r="K879">
        <v>2</v>
      </c>
      <c r="L879">
        <v>2</v>
      </c>
      <c r="M879" t="s">
        <v>115</v>
      </c>
      <c r="N879">
        <v>0.88600000000000001</v>
      </c>
      <c r="O879" t="s">
        <v>143</v>
      </c>
      <c r="Q879" t="s">
        <v>474</v>
      </c>
      <c r="R879" t="s">
        <v>90</v>
      </c>
      <c r="S879">
        <v>1</v>
      </c>
      <c r="T879">
        <v>0</v>
      </c>
      <c r="U879">
        <v>1</v>
      </c>
      <c r="V879">
        <v>1</v>
      </c>
      <c r="W879">
        <v>1</v>
      </c>
      <c r="X879">
        <v>1</v>
      </c>
      <c r="Y879">
        <v>7</v>
      </c>
      <c r="Z879">
        <v>86.9</v>
      </c>
      <c r="AA879">
        <v>80.2</v>
      </c>
      <c r="AB879">
        <v>3.01</v>
      </c>
      <c r="AC879">
        <v>1.52</v>
      </c>
      <c r="AD879">
        <v>1.2869999999999999</v>
      </c>
      <c r="AE879">
        <v>0.61499999999999999</v>
      </c>
      <c r="AF879">
        <v>-2.915</v>
      </c>
      <c r="AG879">
        <v>5.6829999999999998</v>
      </c>
      <c r="AH879">
        <v>0.09</v>
      </c>
      <c r="AI879">
        <v>2.14</v>
      </c>
      <c r="AJ879">
        <v>23.8</v>
      </c>
      <c r="AK879">
        <v>-4.0999999999999996</v>
      </c>
      <c r="AL879">
        <v>7.6</v>
      </c>
      <c r="AM879">
        <v>177.721</v>
      </c>
      <c r="AN879">
        <v>405.44</v>
      </c>
      <c r="AO879" t="s">
        <v>1174</v>
      </c>
    </row>
    <row r="880" spans="1:41">
      <c r="A880" t="s">
        <v>1004</v>
      </c>
      <c r="B880" t="s">
        <v>3</v>
      </c>
      <c r="C880" t="s">
        <v>469</v>
      </c>
      <c r="D880" t="s">
        <v>169</v>
      </c>
      <c r="E880" t="s">
        <v>470</v>
      </c>
      <c r="F880" t="s">
        <v>94</v>
      </c>
      <c r="G880" t="s">
        <v>311</v>
      </c>
      <c r="H880">
        <v>6</v>
      </c>
      <c r="I880" t="s">
        <v>96</v>
      </c>
      <c r="J880" t="s">
        <v>97</v>
      </c>
      <c r="K880">
        <v>2</v>
      </c>
      <c r="L880">
        <v>3</v>
      </c>
      <c r="M880" t="s">
        <v>1009</v>
      </c>
      <c r="N880">
        <v>0.89400000000000002</v>
      </c>
      <c r="O880" t="s">
        <v>143</v>
      </c>
      <c r="Q880" t="s">
        <v>474</v>
      </c>
      <c r="R880" t="s">
        <v>90</v>
      </c>
      <c r="S880">
        <v>2</v>
      </c>
      <c r="T880">
        <v>0</v>
      </c>
      <c r="U880">
        <v>1</v>
      </c>
      <c r="V880">
        <v>1</v>
      </c>
      <c r="W880">
        <v>1</v>
      </c>
      <c r="X880">
        <v>1</v>
      </c>
      <c r="Y880">
        <v>7</v>
      </c>
      <c r="Z880">
        <v>93.8</v>
      </c>
      <c r="AA880">
        <v>85.6</v>
      </c>
      <c r="AB880">
        <v>3.14</v>
      </c>
      <c r="AC880">
        <v>1.54</v>
      </c>
      <c r="AD880">
        <v>-0.97199999999999998</v>
      </c>
      <c r="AE880">
        <v>5.2549999999999999</v>
      </c>
      <c r="AF880">
        <v>-2.8239999999999998</v>
      </c>
      <c r="AG880">
        <v>6.008</v>
      </c>
      <c r="AH880">
        <v>-3.93</v>
      </c>
      <c r="AI880">
        <v>8.83</v>
      </c>
      <c r="AJ880">
        <v>23.7</v>
      </c>
      <c r="AK880">
        <v>21.4</v>
      </c>
      <c r="AL880">
        <v>3.5</v>
      </c>
      <c r="AM880">
        <v>203.87799999999999</v>
      </c>
      <c r="AN880">
        <v>1943.6</v>
      </c>
      <c r="AO880" t="s">
        <v>1175</v>
      </c>
    </row>
    <row r="881" spans="1:41">
      <c r="A881" t="s">
        <v>1004</v>
      </c>
      <c r="B881" t="s">
        <v>3</v>
      </c>
      <c r="C881" t="s">
        <v>469</v>
      </c>
      <c r="D881" t="s">
        <v>169</v>
      </c>
      <c r="E881" t="s">
        <v>470</v>
      </c>
      <c r="F881" t="s">
        <v>94</v>
      </c>
      <c r="G881" t="s">
        <v>311</v>
      </c>
      <c r="H881">
        <v>7</v>
      </c>
      <c r="I881" t="s">
        <v>96</v>
      </c>
      <c r="J881" t="s">
        <v>97</v>
      </c>
      <c r="K881">
        <v>2</v>
      </c>
      <c r="L881">
        <v>4</v>
      </c>
      <c r="M881" t="s">
        <v>1009</v>
      </c>
      <c r="N881">
        <v>0.90100000000000002</v>
      </c>
      <c r="O881" t="s">
        <v>143</v>
      </c>
      <c r="Q881" t="s">
        <v>474</v>
      </c>
      <c r="R881" t="s">
        <v>90</v>
      </c>
      <c r="S881">
        <v>3</v>
      </c>
      <c r="T881">
        <v>0</v>
      </c>
      <c r="U881">
        <v>1</v>
      </c>
      <c r="V881">
        <v>1</v>
      </c>
      <c r="W881">
        <v>1</v>
      </c>
      <c r="X881">
        <v>1</v>
      </c>
      <c r="Y881">
        <v>7</v>
      </c>
      <c r="Z881">
        <v>94.4</v>
      </c>
      <c r="AA881">
        <v>86.1</v>
      </c>
      <c r="AB881">
        <v>3.08</v>
      </c>
      <c r="AC881">
        <v>1.53</v>
      </c>
      <c r="AD881">
        <v>0.32200000000000001</v>
      </c>
      <c r="AE881">
        <v>1.069</v>
      </c>
      <c r="AF881">
        <v>-2.7149999999999999</v>
      </c>
      <c r="AG881">
        <v>5.7430000000000003</v>
      </c>
      <c r="AH881">
        <v>-8.16</v>
      </c>
      <c r="AI881">
        <v>6.89</v>
      </c>
      <c r="AJ881">
        <v>23.7</v>
      </c>
      <c r="AK881">
        <v>31.2</v>
      </c>
      <c r="AL881">
        <v>5.3</v>
      </c>
      <c r="AM881">
        <v>229.67099999999999</v>
      </c>
      <c r="AN881">
        <v>2139.2800000000002</v>
      </c>
      <c r="AO881" t="s">
        <v>1176</v>
      </c>
    </row>
    <row r="882" spans="1:41">
      <c r="A882" t="s">
        <v>1004</v>
      </c>
      <c r="B882" t="s">
        <v>3</v>
      </c>
      <c r="C882" t="s">
        <v>469</v>
      </c>
      <c r="D882" t="s">
        <v>169</v>
      </c>
      <c r="E882" t="s">
        <v>470</v>
      </c>
      <c r="F882" t="s">
        <v>94</v>
      </c>
      <c r="G882" t="s">
        <v>311</v>
      </c>
      <c r="H882">
        <v>8</v>
      </c>
      <c r="I882" t="s">
        <v>103</v>
      </c>
      <c r="J882" t="s">
        <v>104</v>
      </c>
      <c r="K882">
        <v>3</v>
      </c>
      <c r="L882">
        <v>1</v>
      </c>
      <c r="M882" t="s">
        <v>1009</v>
      </c>
      <c r="N882">
        <v>0.88800000000000001</v>
      </c>
      <c r="O882" t="s">
        <v>263</v>
      </c>
      <c r="Q882" t="s">
        <v>481</v>
      </c>
      <c r="R882" t="s">
        <v>90</v>
      </c>
      <c r="S882">
        <v>0</v>
      </c>
      <c r="T882">
        <v>0</v>
      </c>
      <c r="U882">
        <v>1</v>
      </c>
      <c r="V882">
        <v>1</v>
      </c>
      <c r="W882">
        <v>1</v>
      </c>
      <c r="X882">
        <v>1</v>
      </c>
      <c r="Y882">
        <v>7</v>
      </c>
      <c r="Z882">
        <v>94.6</v>
      </c>
      <c r="AA882">
        <v>86.5</v>
      </c>
      <c r="AB882">
        <v>3.26</v>
      </c>
      <c r="AC882">
        <v>1.52</v>
      </c>
      <c r="AD882">
        <v>-0.61299999999999999</v>
      </c>
      <c r="AE882">
        <v>2.524</v>
      </c>
      <c r="AF882">
        <v>-2.7559999999999998</v>
      </c>
      <c r="AG882">
        <v>5.7720000000000002</v>
      </c>
      <c r="AH882">
        <v>-3.52</v>
      </c>
      <c r="AI882">
        <v>4.88</v>
      </c>
      <c r="AJ882">
        <v>23.7</v>
      </c>
      <c r="AK882">
        <v>12.1</v>
      </c>
      <c r="AL882">
        <v>5.2</v>
      </c>
      <c r="AM882">
        <v>215.61799999999999</v>
      </c>
      <c r="AN882">
        <v>1217.56</v>
      </c>
      <c r="AO882" t="s">
        <v>1177</v>
      </c>
    </row>
    <row r="883" spans="1:41">
      <c r="A883" t="s">
        <v>1004</v>
      </c>
      <c r="B883" t="s">
        <v>3</v>
      </c>
      <c r="C883" t="s">
        <v>469</v>
      </c>
      <c r="D883" t="s">
        <v>169</v>
      </c>
      <c r="E883" t="s">
        <v>470</v>
      </c>
      <c r="F883" t="s">
        <v>94</v>
      </c>
      <c r="G883" t="s">
        <v>311</v>
      </c>
      <c r="H883">
        <v>9</v>
      </c>
      <c r="I883" t="s">
        <v>103</v>
      </c>
      <c r="J883" t="s">
        <v>104</v>
      </c>
      <c r="K883">
        <v>3</v>
      </c>
      <c r="L883">
        <v>2</v>
      </c>
      <c r="M883" t="s">
        <v>1009</v>
      </c>
      <c r="N883">
        <v>0.89600000000000002</v>
      </c>
      <c r="O883" t="s">
        <v>263</v>
      </c>
      <c r="Q883" t="s">
        <v>481</v>
      </c>
      <c r="R883" t="s">
        <v>90</v>
      </c>
      <c r="S883">
        <v>0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7</v>
      </c>
      <c r="Z883">
        <v>95.1</v>
      </c>
      <c r="AA883">
        <v>86.6</v>
      </c>
      <c r="AB883">
        <v>3.3</v>
      </c>
      <c r="AC883">
        <v>1.64</v>
      </c>
      <c r="AD883">
        <v>-1.054</v>
      </c>
      <c r="AE883">
        <v>2.5009999999999999</v>
      </c>
      <c r="AF883">
        <v>-2.5630000000000002</v>
      </c>
      <c r="AG883">
        <v>5.9690000000000003</v>
      </c>
      <c r="AH883">
        <v>-4.07</v>
      </c>
      <c r="AI883">
        <v>7.54</v>
      </c>
      <c r="AJ883">
        <v>23.7</v>
      </c>
      <c r="AK883">
        <v>18.899999999999999</v>
      </c>
      <c r="AL883">
        <v>4.2</v>
      </c>
      <c r="AM883">
        <v>208.26599999999999</v>
      </c>
      <c r="AN883">
        <v>1736.02</v>
      </c>
      <c r="AO883" t="s">
        <v>1178</v>
      </c>
    </row>
    <row r="884" spans="1:41">
      <c r="A884" t="s">
        <v>1004</v>
      </c>
      <c r="B884" t="s">
        <v>3</v>
      </c>
      <c r="C884" t="s">
        <v>469</v>
      </c>
      <c r="D884" t="s">
        <v>169</v>
      </c>
      <c r="E884" t="s">
        <v>470</v>
      </c>
      <c r="F884" t="s">
        <v>94</v>
      </c>
      <c r="G884" t="s">
        <v>311</v>
      </c>
      <c r="H884">
        <v>10</v>
      </c>
      <c r="I884" t="s">
        <v>127</v>
      </c>
      <c r="J884" t="s">
        <v>104</v>
      </c>
      <c r="K884">
        <v>3</v>
      </c>
      <c r="L884">
        <v>3</v>
      </c>
      <c r="M884" t="s">
        <v>1009</v>
      </c>
      <c r="N884">
        <v>0.90100000000000002</v>
      </c>
      <c r="O884" t="s">
        <v>263</v>
      </c>
      <c r="Q884" t="s">
        <v>481</v>
      </c>
      <c r="R884" t="s">
        <v>90</v>
      </c>
      <c r="S884">
        <v>0</v>
      </c>
      <c r="T884">
        <v>2</v>
      </c>
      <c r="U884">
        <v>1</v>
      </c>
      <c r="V884">
        <v>1</v>
      </c>
      <c r="W884">
        <v>1</v>
      </c>
      <c r="X884">
        <v>1</v>
      </c>
      <c r="Y884">
        <v>7</v>
      </c>
      <c r="Z884">
        <v>94.4</v>
      </c>
      <c r="AA884">
        <v>86</v>
      </c>
      <c r="AB884">
        <v>3.14</v>
      </c>
      <c r="AC884">
        <v>1.25</v>
      </c>
      <c r="AD884">
        <v>0.377</v>
      </c>
      <c r="AE884">
        <v>3.2130000000000001</v>
      </c>
      <c r="AF884">
        <v>-2.5529999999999999</v>
      </c>
      <c r="AG884">
        <v>5.992</v>
      </c>
      <c r="AH884">
        <v>-5.0599999999999996</v>
      </c>
      <c r="AI884">
        <v>6.99</v>
      </c>
      <c r="AJ884">
        <v>23.7</v>
      </c>
      <c r="AK884">
        <v>20.3</v>
      </c>
      <c r="AL884">
        <v>4.5</v>
      </c>
      <c r="AM884">
        <v>215.78800000000001</v>
      </c>
      <c r="AN884">
        <v>1735.95</v>
      </c>
      <c r="AO884" t="s">
        <v>1179</v>
      </c>
    </row>
    <row r="885" spans="1:41">
      <c r="A885" t="s">
        <v>1004</v>
      </c>
      <c r="B885" t="s">
        <v>3</v>
      </c>
      <c r="C885" t="s">
        <v>469</v>
      </c>
      <c r="D885" t="s">
        <v>169</v>
      </c>
      <c r="E885" t="s">
        <v>470</v>
      </c>
      <c r="F885" t="s">
        <v>94</v>
      </c>
      <c r="G885" t="s">
        <v>311</v>
      </c>
      <c r="H885">
        <v>11</v>
      </c>
      <c r="I885" t="s">
        <v>194</v>
      </c>
      <c r="J885" t="s">
        <v>108</v>
      </c>
      <c r="K885">
        <v>3</v>
      </c>
      <c r="L885">
        <v>4</v>
      </c>
      <c r="M885" t="s">
        <v>1009</v>
      </c>
      <c r="N885">
        <v>0.90500000000000003</v>
      </c>
      <c r="O885" t="s">
        <v>263</v>
      </c>
      <c r="Q885" t="s">
        <v>481</v>
      </c>
      <c r="R885" t="s">
        <v>90</v>
      </c>
      <c r="S885">
        <v>0</v>
      </c>
      <c r="T885">
        <v>2</v>
      </c>
      <c r="U885">
        <v>1</v>
      </c>
      <c r="V885">
        <v>1</v>
      </c>
      <c r="W885">
        <v>1</v>
      </c>
      <c r="X885">
        <v>1</v>
      </c>
      <c r="Y885">
        <v>7</v>
      </c>
      <c r="Z885">
        <v>95.5</v>
      </c>
      <c r="AA885">
        <v>87.3</v>
      </c>
      <c r="AB885">
        <v>3.14</v>
      </c>
      <c r="AC885">
        <v>1.25</v>
      </c>
      <c r="AD885">
        <v>0.44600000000000001</v>
      </c>
      <c r="AE885">
        <v>2.3239999999999998</v>
      </c>
      <c r="AF885">
        <v>-2.496</v>
      </c>
      <c r="AG885">
        <v>5.9729999999999999</v>
      </c>
      <c r="AH885">
        <v>-4.7699999999999996</v>
      </c>
      <c r="AI885">
        <v>7.53</v>
      </c>
      <c r="AJ885">
        <v>23.7</v>
      </c>
      <c r="AK885">
        <v>20.3</v>
      </c>
      <c r="AL885">
        <v>4.2</v>
      </c>
      <c r="AM885">
        <v>212.238</v>
      </c>
      <c r="AN885">
        <v>1818.98</v>
      </c>
      <c r="AO885" t="s">
        <v>1180</v>
      </c>
    </row>
    <row r="886" spans="1:41">
      <c r="A886" t="s">
        <v>1004</v>
      </c>
      <c r="B886" t="s">
        <v>3</v>
      </c>
      <c r="C886" t="s">
        <v>469</v>
      </c>
      <c r="D886" t="s">
        <v>169</v>
      </c>
      <c r="E886" t="s">
        <v>470</v>
      </c>
      <c r="F886" t="s">
        <v>94</v>
      </c>
      <c r="G886" t="s">
        <v>311</v>
      </c>
      <c r="H886">
        <v>12</v>
      </c>
      <c r="I886" t="s">
        <v>103</v>
      </c>
      <c r="J886" t="s">
        <v>104</v>
      </c>
      <c r="K886">
        <v>4</v>
      </c>
      <c r="L886">
        <v>1</v>
      </c>
      <c r="M886" t="s">
        <v>115</v>
      </c>
      <c r="N886">
        <v>0.91400000000000003</v>
      </c>
      <c r="O886" t="s">
        <v>123</v>
      </c>
      <c r="Q886" t="s">
        <v>521</v>
      </c>
      <c r="R886" t="s">
        <v>3</v>
      </c>
      <c r="S886">
        <v>0</v>
      </c>
      <c r="T886">
        <v>0</v>
      </c>
      <c r="U886">
        <v>2</v>
      </c>
      <c r="V886">
        <v>1</v>
      </c>
      <c r="W886">
        <v>0</v>
      </c>
      <c r="X886">
        <v>1</v>
      </c>
      <c r="Y886">
        <v>7</v>
      </c>
      <c r="Z886">
        <v>85.5</v>
      </c>
      <c r="AA886">
        <v>79.8</v>
      </c>
      <c r="AB886">
        <v>3.5</v>
      </c>
      <c r="AC886">
        <v>1.58</v>
      </c>
      <c r="AD886">
        <v>0.70599999999999996</v>
      </c>
      <c r="AE886">
        <v>2.4300000000000002</v>
      </c>
      <c r="AF886">
        <v>-2.6379999999999999</v>
      </c>
      <c r="AG886">
        <v>5.9390000000000001</v>
      </c>
      <c r="AH886">
        <v>3.32</v>
      </c>
      <c r="AI886">
        <v>4.16</v>
      </c>
      <c r="AJ886">
        <v>23.9</v>
      </c>
      <c r="AK886">
        <v>-14</v>
      </c>
      <c r="AL886">
        <v>6.8</v>
      </c>
      <c r="AM886">
        <v>141.72800000000001</v>
      </c>
      <c r="AN886">
        <v>993.548</v>
      </c>
      <c r="AO886" t="s">
        <v>1181</v>
      </c>
    </row>
    <row r="887" spans="1:41">
      <c r="A887" t="s">
        <v>1004</v>
      </c>
      <c r="B887" t="s">
        <v>3</v>
      </c>
      <c r="C887" t="s">
        <v>469</v>
      </c>
      <c r="D887" t="s">
        <v>169</v>
      </c>
      <c r="E887" t="s">
        <v>470</v>
      </c>
      <c r="F887" t="s">
        <v>94</v>
      </c>
      <c r="G887" t="s">
        <v>311</v>
      </c>
      <c r="H887">
        <v>13</v>
      </c>
      <c r="I887" t="s">
        <v>103</v>
      </c>
      <c r="J887" t="s">
        <v>104</v>
      </c>
      <c r="K887">
        <v>4</v>
      </c>
      <c r="L887">
        <v>2</v>
      </c>
      <c r="M887" t="s">
        <v>1009</v>
      </c>
      <c r="N887">
        <v>0.91</v>
      </c>
      <c r="O887" t="s">
        <v>123</v>
      </c>
      <c r="Q887" t="s">
        <v>521</v>
      </c>
      <c r="R887" t="s">
        <v>3</v>
      </c>
      <c r="S887">
        <v>0</v>
      </c>
      <c r="T887">
        <v>1</v>
      </c>
      <c r="U887">
        <v>2</v>
      </c>
      <c r="V887">
        <v>1</v>
      </c>
      <c r="W887">
        <v>0</v>
      </c>
      <c r="X887">
        <v>1</v>
      </c>
      <c r="Y887">
        <v>7</v>
      </c>
      <c r="Z887">
        <v>96.1</v>
      </c>
      <c r="AA887">
        <v>87.6</v>
      </c>
      <c r="AB887">
        <v>3.58</v>
      </c>
      <c r="AC887">
        <v>1.49</v>
      </c>
      <c r="AD887">
        <v>0.74399999999999999</v>
      </c>
      <c r="AE887">
        <v>2.64</v>
      </c>
      <c r="AF887">
        <v>-2.2879999999999998</v>
      </c>
      <c r="AG887">
        <v>6.0140000000000002</v>
      </c>
      <c r="AH887">
        <v>-6.4</v>
      </c>
      <c r="AI887">
        <v>8.19</v>
      </c>
      <c r="AJ887">
        <v>23.7</v>
      </c>
      <c r="AK887">
        <v>30</v>
      </c>
      <c r="AL887">
        <v>4.2</v>
      </c>
      <c r="AM887">
        <v>217.87700000000001</v>
      </c>
      <c r="AN887">
        <v>2128.96</v>
      </c>
      <c r="AO887" t="s">
        <v>1182</v>
      </c>
    </row>
    <row r="888" spans="1:41">
      <c r="A888" t="s">
        <v>1004</v>
      </c>
      <c r="B888" t="s">
        <v>3</v>
      </c>
      <c r="C888" t="s">
        <v>469</v>
      </c>
      <c r="D888" t="s">
        <v>169</v>
      </c>
      <c r="E888" t="s">
        <v>470</v>
      </c>
      <c r="F888" t="s">
        <v>94</v>
      </c>
      <c r="G888" t="s">
        <v>311</v>
      </c>
      <c r="H888">
        <v>14</v>
      </c>
      <c r="I888" t="s">
        <v>147</v>
      </c>
      <c r="J888" t="s">
        <v>104</v>
      </c>
      <c r="K888">
        <v>4</v>
      </c>
      <c r="L888">
        <v>3</v>
      </c>
      <c r="M888" t="s">
        <v>1009</v>
      </c>
      <c r="N888">
        <v>0.90800000000000003</v>
      </c>
      <c r="O888" t="s">
        <v>123</v>
      </c>
      <c r="Q888" t="s">
        <v>521</v>
      </c>
      <c r="R888" t="s">
        <v>3</v>
      </c>
      <c r="S888">
        <v>0</v>
      </c>
      <c r="T888">
        <v>2</v>
      </c>
      <c r="U888">
        <v>2</v>
      </c>
      <c r="V888">
        <v>1</v>
      </c>
      <c r="W888">
        <v>1</v>
      </c>
      <c r="X888">
        <v>1</v>
      </c>
      <c r="Y888">
        <v>7</v>
      </c>
      <c r="Z888">
        <v>96.1</v>
      </c>
      <c r="AA888">
        <v>87.9</v>
      </c>
      <c r="AB888">
        <v>3.55</v>
      </c>
      <c r="AC888">
        <v>1.7</v>
      </c>
      <c r="AD888">
        <v>-1.103</v>
      </c>
      <c r="AE888">
        <v>5.0030000000000001</v>
      </c>
      <c r="AF888">
        <v>-2.7210000000000001</v>
      </c>
      <c r="AG888">
        <v>5.9809999999999999</v>
      </c>
      <c r="AH888">
        <v>-4.66</v>
      </c>
      <c r="AI888">
        <v>7.38</v>
      </c>
      <c r="AJ888">
        <v>23.7</v>
      </c>
      <c r="AK888">
        <v>24.5</v>
      </c>
      <c r="AL888">
        <v>3.9</v>
      </c>
      <c r="AM888">
        <v>212.17</v>
      </c>
      <c r="AN888">
        <v>1802.37</v>
      </c>
      <c r="AO888" t="s">
        <v>1183</v>
      </c>
    </row>
    <row r="889" spans="1:41">
      <c r="A889" t="s">
        <v>1004</v>
      </c>
      <c r="B889" t="s">
        <v>3</v>
      </c>
      <c r="C889" t="s">
        <v>469</v>
      </c>
      <c r="D889" t="s">
        <v>169</v>
      </c>
      <c r="E889" t="s">
        <v>470</v>
      </c>
      <c r="F889" t="s">
        <v>94</v>
      </c>
      <c r="G889" t="s">
        <v>311</v>
      </c>
      <c r="H889">
        <v>15</v>
      </c>
      <c r="I889" t="s">
        <v>103</v>
      </c>
      <c r="J889" t="s">
        <v>104</v>
      </c>
      <c r="K889">
        <v>5</v>
      </c>
      <c r="L889">
        <v>1</v>
      </c>
      <c r="M889" t="s">
        <v>1009</v>
      </c>
      <c r="N889">
        <v>0.89600000000000002</v>
      </c>
      <c r="O889" t="s">
        <v>210</v>
      </c>
      <c r="Q889" t="s">
        <v>1048</v>
      </c>
      <c r="R889" t="s">
        <v>3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8</v>
      </c>
      <c r="Z889">
        <v>93.9</v>
      </c>
      <c r="AA889">
        <v>85.5</v>
      </c>
      <c r="AB889">
        <v>3.57</v>
      </c>
      <c r="AC889">
        <v>1.52</v>
      </c>
      <c r="AD889">
        <v>0.23200000000000001</v>
      </c>
      <c r="AE889">
        <v>2.2250000000000001</v>
      </c>
      <c r="AF889">
        <v>-2.4449999999999998</v>
      </c>
      <c r="AG889">
        <v>5.9450000000000003</v>
      </c>
      <c r="AH889">
        <v>-4.84</v>
      </c>
      <c r="AI889">
        <v>10.86</v>
      </c>
      <c r="AJ889">
        <v>23.7</v>
      </c>
      <c r="AK889">
        <v>27.3</v>
      </c>
      <c r="AL889">
        <v>3.3</v>
      </c>
      <c r="AM889">
        <v>203.923</v>
      </c>
      <c r="AN889">
        <v>2376.5700000000002</v>
      </c>
      <c r="AO889" t="s">
        <v>1184</v>
      </c>
    </row>
    <row r="890" spans="1:41">
      <c r="A890" t="s">
        <v>1004</v>
      </c>
      <c r="B890" t="s">
        <v>3</v>
      </c>
      <c r="C890" t="s">
        <v>469</v>
      </c>
      <c r="D890" t="s">
        <v>169</v>
      </c>
      <c r="E890" t="s">
        <v>470</v>
      </c>
      <c r="F890" t="s">
        <v>94</v>
      </c>
      <c r="G890" t="s">
        <v>311</v>
      </c>
      <c r="H890">
        <v>16</v>
      </c>
      <c r="I890" t="s">
        <v>127</v>
      </c>
      <c r="J890" t="s">
        <v>104</v>
      </c>
      <c r="K890">
        <v>5</v>
      </c>
      <c r="L890">
        <v>2</v>
      </c>
      <c r="M890" t="s">
        <v>1009</v>
      </c>
      <c r="N890">
        <v>0.88800000000000001</v>
      </c>
      <c r="O890" t="s">
        <v>210</v>
      </c>
      <c r="Q890" t="s">
        <v>1048</v>
      </c>
      <c r="R890" t="s">
        <v>3</v>
      </c>
      <c r="S890">
        <v>0</v>
      </c>
      <c r="T890">
        <v>1</v>
      </c>
      <c r="U890">
        <v>0</v>
      </c>
      <c r="V890">
        <v>0</v>
      </c>
      <c r="W890">
        <v>0</v>
      </c>
      <c r="X890">
        <v>0</v>
      </c>
      <c r="Y890">
        <v>8</v>
      </c>
      <c r="Z890">
        <v>93.9</v>
      </c>
      <c r="AA890">
        <v>85.4</v>
      </c>
      <c r="AB890">
        <v>3.47</v>
      </c>
      <c r="AC890">
        <v>1.64</v>
      </c>
      <c r="AD890">
        <v>0.17399999999999999</v>
      </c>
      <c r="AE890">
        <v>2.806</v>
      </c>
      <c r="AF890">
        <v>-2.202</v>
      </c>
      <c r="AG890">
        <v>6.0709999999999997</v>
      </c>
      <c r="AH890">
        <v>-2.31</v>
      </c>
      <c r="AI890">
        <v>10.31</v>
      </c>
      <c r="AJ890">
        <v>23.7</v>
      </c>
      <c r="AK890">
        <v>10.4</v>
      </c>
      <c r="AL890">
        <v>3.1</v>
      </c>
      <c r="AM890">
        <v>192.59299999999999</v>
      </c>
      <c r="AN890">
        <v>2111.0100000000002</v>
      </c>
      <c r="AO890" t="s">
        <v>1185</v>
      </c>
    </row>
    <row r="891" spans="1:41">
      <c r="A891" t="s">
        <v>1004</v>
      </c>
      <c r="B891" t="s">
        <v>3</v>
      </c>
      <c r="C891" t="s">
        <v>469</v>
      </c>
      <c r="D891" t="s">
        <v>169</v>
      </c>
      <c r="E891" t="s">
        <v>470</v>
      </c>
      <c r="F891" t="s">
        <v>94</v>
      </c>
      <c r="G891" t="s">
        <v>311</v>
      </c>
      <c r="H891">
        <v>17</v>
      </c>
      <c r="I891" t="s">
        <v>96</v>
      </c>
      <c r="J891" t="s">
        <v>97</v>
      </c>
      <c r="K891">
        <v>5</v>
      </c>
      <c r="L891">
        <v>3</v>
      </c>
      <c r="M891" t="s">
        <v>1009</v>
      </c>
      <c r="N891">
        <v>0.90200000000000002</v>
      </c>
      <c r="O891" t="s">
        <v>210</v>
      </c>
      <c r="Q891" t="s">
        <v>1048</v>
      </c>
      <c r="R891" t="s">
        <v>3</v>
      </c>
      <c r="S891">
        <v>0</v>
      </c>
      <c r="T891">
        <v>2</v>
      </c>
      <c r="U891">
        <v>0</v>
      </c>
      <c r="V891">
        <v>0</v>
      </c>
      <c r="W891">
        <v>0</v>
      </c>
      <c r="X891">
        <v>0</v>
      </c>
      <c r="Y891">
        <v>8</v>
      </c>
      <c r="Z891">
        <v>93.6</v>
      </c>
      <c r="AA891">
        <v>85.2</v>
      </c>
      <c r="AB891">
        <v>3.35</v>
      </c>
      <c r="AC891">
        <v>1.46</v>
      </c>
      <c r="AD891">
        <v>1.117</v>
      </c>
      <c r="AE891">
        <v>3.7909999999999999</v>
      </c>
      <c r="AF891">
        <v>-2.5150000000000001</v>
      </c>
      <c r="AG891">
        <v>5.8540000000000001</v>
      </c>
      <c r="AH891">
        <v>-6.15</v>
      </c>
      <c r="AI891">
        <v>7.74</v>
      </c>
      <c r="AJ891">
        <v>23.7</v>
      </c>
      <c r="AK891">
        <v>25.5</v>
      </c>
      <c r="AL891">
        <v>4.4000000000000004</v>
      </c>
      <c r="AM891">
        <v>218.31800000000001</v>
      </c>
      <c r="AN891">
        <v>1969.79</v>
      </c>
      <c r="AO891" t="s">
        <v>1186</v>
      </c>
    </row>
    <row r="892" spans="1:41">
      <c r="A892" t="s">
        <v>1004</v>
      </c>
      <c r="B892" t="s">
        <v>3</v>
      </c>
      <c r="C892" t="s">
        <v>469</v>
      </c>
      <c r="D892" t="s">
        <v>169</v>
      </c>
      <c r="E892" t="s">
        <v>470</v>
      </c>
      <c r="F892" t="s">
        <v>94</v>
      </c>
      <c r="G892" t="s">
        <v>311</v>
      </c>
      <c r="H892">
        <v>18</v>
      </c>
      <c r="I892" t="s">
        <v>107</v>
      </c>
      <c r="J892" t="s">
        <v>108</v>
      </c>
      <c r="K892">
        <v>5</v>
      </c>
      <c r="L892">
        <v>4</v>
      </c>
      <c r="M892" t="s">
        <v>1009</v>
      </c>
      <c r="N892">
        <v>0.90700000000000003</v>
      </c>
      <c r="O892" t="s">
        <v>210</v>
      </c>
      <c r="P892" t="s">
        <v>141</v>
      </c>
      <c r="Q892" t="s">
        <v>1048</v>
      </c>
      <c r="R892" t="s">
        <v>3</v>
      </c>
      <c r="S892">
        <v>1</v>
      </c>
      <c r="T892">
        <v>2</v>
      </c>
      <c r="U892">
        <v>0</v>
      </c>
      <c r="V892">
        <v>0</v>
      </c>
      <c r="W892">
        <v>0</v>
      </c>
      <c r="X892">
        <v>0</v>
      </c>
      <c r="Y892">
        <v>8</v>
      </c>
      <c r="Z892">
        <v>96.1</v>
      </c>
      <c r="AA892">
        <v>87.8</v>
      </c>
      <c r="AB892">
        <v>3.47</v>
      </c>
      <c r="AC892">
        <v>1.64</v>
      </c>
      <c r="AD892">
        <v>0.312</v>
      </c>
      <c r="AE892">
        <v>2.4500000000000002</v>
      </c>
      <c r="AF892">
        <v>-2.387</v>
      </c>
      <c r="AG892">
        <v>5.9850000000000003</v>
      </c>
      <c r="AH892">
        <v>-4.38</v>
      </c>
      <c r="AI892">
        <v>7.56</v>
      </c>
      <c r="AJ892">
        <v>23.7</v>
      </c>
      <c r="AK892">
        <v>19.2</v>
      </c>
      <c r="AL892">
        <v>4.0999999999999996</v>
      </c>
      <c r="AM892">
        <v>209.999</v>
      </c>
      <c r="AN892">
        <v>1792.7</v>
      </c>
      <c r="AO892" t="s">
        <v>1187</v>
      </c>
    </row>
    <row r="893" spans="1:41">
      <c r="A893" t="s">
        <v>1004</v>
      </c>
      <c r="B893" t="s">
        <v>3</v>
      </c>
      <c r="C893" t="s">
        <v>469</v>
      </c>
      <c r="D893" t="s">
        <v>169</v>
      </c>
      <c r="E893" t="s">
        <v>470</v>
      </c>
      <c r="F893" t="s">
        <v>94</v>
      </c>
      <c r="G893" t="s">
        <v>311</v>
      </c>
      <c r="H893">
        <v>19</v>
      </c>
      <c r="I893" t="s">
        <v>147</v>
      </c>
      <c r="J893" t="s">
        <v>104</v>
      </c>
      <c r="K893">
        <v>6</v>
      </c>
      <c r="L893">
        <v>1</v>
      </c>
      <c r="M893" t="s">
        <v>1009</v>
      </c>
      <c r="N893">
        <v>0.90500000000000003</v>
      </c>
      <c r="O893" t="s">
        <v>111</v>
      </c>
      <c r="Q893" t="s">
        <v>532</v>
      </c>
      <c r="R893" t="s">
        <v>3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8</v>
      </c>
      <c r="Z893">
        <v>94.8</v>
      </c>
      <c r="AA893">
        <v>86.5</v>
      </c>
      <c r="AB893">
        <v>3.29</v>
      </c>
      <c r="AC893">
        <v>1.7</v>
      </c>
      <c r="AD893">
        <v>0.59099999999999997</v>
      </c>
      <c r="AE893">
        <v>3.2450000000000001</v>
      </c>
      <c r="AF893">
        <v>-2.4119999999999999</v>
      </c>
      <c r="AG893">
        <v>5.98</v>
      </c>
      <c r="AH893">
        <v>-4.04</v>
      </c>
      <c r="AI893">
        <v>11.2</v>
      </c>
      <c r="AJ893">
        <v>23.7</v>
      </c>
      <c r="AK893">
        <v>25</v>
      </c>
      <c r="AL893">
        <v>2.8</v>
      </c>
      <c r="AM893">
        <v>199.77</v>
      </c>
      <c r="AN893">
        <v>2411.58</v>
      </c>
      <c r="AO893" t="s">
        <v>1188</v>
      </c>
    </row>
    <row r="894" spans="1:41">
      <c r="A894" t="s">
        <v>1004</v>
      </c>
      <c r="B894" t="s">
        <v>3</v>
      </c>
      <c r="C894" t="s">
        <v>469</v>
      </c>
      <c r="D894" t="s">
        <v>169</v>
      </c>
      <c r="E894" t="s">
        <v>470</v>
      </c>
      <c r="F894" t="s">
        <v>94</v>
      </c>
      <c r="G894" t="s">
        <v>311</v>
      </c>
      <c r="H894">
        <v>20</v>
      </c>
      <c r="I894" t="s">
        <v>147</v>
      </c>
      <c r="J894" t="s">
        <v>104</v>
      </c>
      <c r="K894">
        <v>6</v>
      </c>
      <c r="L894">
        <v>2</v>
      </c>
      <c r="M894" t="s">
        <v>1009</v>
      </c>
      <c r="N894">
        <v>0.90800000000000003</v>
      </c>
      <c r="O894" t="s">
        <v>111</v>
      </c>
      <c r="Q894" t="s">
        <v>532</v>
      </c>
      <c r="R894" t="s">
        <v>3</v>
      </c>
      <c r="S894">
        <v>0</v>
      </c>
      <c r="T894">
        <v>1</v>
      </c>
      <c r="U894">
        <v>1</v>
      </c>
      <c r="V894">
        <v>0</v>
      </c>
      <c r="W894">
        <v>0</v>
      </c>
      <c r="X894">
        <v>0</v>
      </c>
      <c r="Y894">
        <v>8</v>
      </c>
      <c r="Z894">
        <v>95.5</v>
      </c>
      <c r="AA894">
        <v>86.7</v>
      </c>
      <c r="AB894">
        <v>3.29</v>
      </c>
      <c r="AC894">
        <v>1.7</v>
      </c>
      <c r="AD894">
        <v>0.27300000000000002</v>
      </c>
      <c r="AE894">
        <v>3.6539999999999999</v>
      </c>
      <c r="AF894">
        <v>-2.2490000000000001</v>
      </c>
      <c r="AG894">
        <v>6.1390000000000002</v>
      </c>
      <c r="AH894">
        <v>-4.32</v>
      </c>
      <c r="AI894">
        <v>10.07</v>
      </c>
      <c r="AJ894">
        <v>23.7</v>
      </c>
      <c r="AK894">
        <v>24.7</v>
      </c>
      <c r="AL894">
        <v>3.1</v>
      </c>
      <c r="AM894">
        <v>203.12299999999999</v>
      </c>
      <c r="AN894">
        <v>2223.4</v>
      </c>
      <c r="AO894" t="s">
        <v>1189</v>
      </c>
    </row>
    <row r="895" spans="1:41">
      <c r="A895" t="s">
        <v>1004</v>
      </c>
      <c r="B895" t="s">
        <v>3</v>
      </c>
      <c r="C895" t="s">
        <v>469</v>
      </c>
      <c r="D895" t="s">
        <v>169</v>
      </c>
      <c r="E895" t="s">
        <v>470</v>
      </c>
      <c r="F895" t="s">
        <v>94</v>
      </c>
      <c r="G895" t="s">
        <v>311</v>
      </c>
      <c r="H895">
        <v>21</v>
      </c>
      <c r="I895" t="s">
        <v>96</v>
      </c>
      <c r="J895" t="s">
        <v>97</v>
      </c>
      <c r="K895">
        <v>6</v>
      </c>
      <c r="L895">
        <v>3</v>
      </c>
      <c r="M895" t="s">
        <v>1009</v>
      </c>
      <c r="N895">
        <v>0.90900000000000003</v>
      </c>
      <c r="O895" t="s">
        <v>111</v>
      </c>
      <c r="Q895" t="s">
        <v>532</v>
      </c>
      <c r="R895" t="s">
        <v>3</v>
      </c>
      <c r="S895">
        <v>0</v>
      </c>
      <c r="T895">
        <v>2</v>
      </c>
      <c r="U895">
        <v>1</v>
      </c>
      <c r="V895">
        <v>0</v>
      </c>
      <c r="W895">
        <v>0</v>
      </c>
      <c r="X895">
        <v>0</v>
      </c>
      <c r="Y895">
        <v>8</v>
      </c>
      <c r="Z895">
        <v>95</v>
      </c>
      <c r="AA895">
        <v>86.1</v>
      </c>
      <c r="AB895">
        <v>3.43</v>
      </c>
      <c r="AC895">
        <v>1.66</v>
      </c>
      <c r="AD895">
        <v>1.3180000000000001</v>
      </c>
      <c r="AE895">
        <v>4.1189999999999998</v>
      </c>
      <c r="AF895">
        <v>-2.4609999999999999</v>
      </c>
      <c r="AG895">
        <v>5.86</v>
      </c>
      <c r="AH895">
        <v>-4.74</v>
      </c>
      <c r="AI895">
        <v>8.1300000000000008</v>
      </c>
      <c r="AJ895">
        <v>23.7</v>
      </c>
      <c r="AK895">
        <v>19.8</v>
      </c>
      <c r="AL895">
        <v>3.8</v>
      </c>
      <c r="AM895">
        <v>210.113</v>
      </c>
      <c r="AN895">
        <v>1895.06</v>
      </c>
      <c r="AO895" t="s">
        <v>1190</v>
      </c>
    </row>
    <row r="896" spans="1:41">
      <c r="A896" t="s">
        <v>1004</v>
      </c>
      <c r="B896" t="s">
        <v>3</v>
      </c>
      <c r="C896" t="s">
        <v>469</v>
      </c>
      <c r="D896" t="s">
        <v>169</v>
      </c>
      <c r="E896" t="s">
        <v>470</v>
      </c>
      <c r="F896" t="s">
        <v>94</v>
      </c>
      <c r="G896" t="s">
        <v>311</v>
      </c>
      <c r="H896">
        <v>22</v>
      </c>
      <c r="I896" t="s">
        <v>107</v>
      </c>
      <c r="J896" t="s">
        <v>108</v>
      </c>
      <c r="K896">
        <v>6</v>
      </c>
      <c r="L896">
        <v>4</v>
      </c>
      <c r="M896" t="s">
        <v>1009</v>
      </c>
      <c r="N896">
        <v>0.90400000000000003</v>
      </c>
      <c r="O896" t="s">
        <v>111</v>
      </c>
      <c r="P896" t="s">
        <v>112</v>
      </c>
      <c r="Q896" t="s">
        <v>532</v>
      </c>
      <c r="R896" t="s">
        <v>3</v>
      </c>
      <c r="S896">
        <v>1</v>
      </c>
      <c r="T896">
        <v>2</v>
      </c>
      <c r="U896">
        <v>1</v>
      </c>
      <c r="V896">
        <v>0</v>
      </c>
      <c r="W896">
        <v>0</v>
      </c>
      <c r="X896">
        <v>0</v>
      </c>
      <c r="Y896">
        <v>8</v>
      </c>
      <c r="Z896">
        <v>95.2</v>
      </c>
      <c r="AA896">
        <v>86.6</v>
      </c>
      <c r="AB896">
        <v>3.29</v>
      </c>
      <c r="AC896">
        <v>1.7</v>
      </c>
      <c r="AD896">
        <v>0.24299999999999999</v>
      </c>
      <c r="AE896">
        <v>2.9820000000000002</v>
      </c>
      <c r="AF896">
        <v>-2.3220000000000001</v>
      </c>
      <c r="AG896">
        <v>6.0819999999999999</v>
      </c>
      <c r="AH896">
        <v>-3.8</v>
      </c>
      <c r="AI896">
        <v>9.74</v>
      </c>
      <c r="AJ896">
        <v>23.7</v>
      </c>
      <c r="AK896">
        <v>19.8</v>
      </c>
      <c r="AL896">
        <v>3.3</v>
      </c>
      <c r="AM896">
        <v>201.24600000000001</v>
      </c>
      <c r="AN896">
        <v>2118.34</v>
      </c>
      <c r="AO896" t="s">
        <v>1191</v>
      </c>
    </row>
    <row r="897" spans="1:41">
      <c r="A897" t="s">
        <v>1004</v>
      </c>
      <c r="B897" t="s">
        <v>3</v>
      </c>
      <c r="C897" t="s">
        <v>469</v>
      </c>
      <c r="D897" t="s">
        <v>169</v>
      </c>
      <c r="E897" t="s">
        <v>470</v>
      </c>
      <c r="F897" t="s">
        <v>94</v>
      </c>
      <c r="G897" t="s">
        <v>311</v>
      </c>
      <c r="H897">
        <v>23</v>
      </c>
      <c r="I897" t="s">
        <v>103</v>
      </c>
      <c r="J897" t="s">
        <v>104</v>
      </c>
      <c r="K897">
        <v>7</v>
      </c>
      <c r="L897">
        <v>1</v>
      </c>
      <c r="M897" t="s">
        <v>115</v>
      </c>
      <c r="N897">
        <v>0.89800000000000002</v>
      </c>
      <c r="O897" t="s">
        <v>356</v>
      </c>
      <c r="Q897" t="s">
        <v>496</v>
      </c>
      <c r="R897" t="s">
        <v>90</v>
      </c>
      <c r="S897">
        <v>0</v>
      </c>
      <c r="T897">
        <v>0</v>
      </c>
      <c r="U897">
        <v>2</v>
      </c>
      <c r="V897">
        <v>0</v>
      </c>
      <c r="W897">
        <v>0</v>
      </c>
      <c r="X897">
        <v>0</v>
      </c>
      <c r="Y897">
        <v>8</v>
      </c>
      <c r="Z897">
        <v>87.8</v>
      </c>
      <c r="AA897">
        <v>81</v>
      </c>
      <c r="AB897">
        <v>3.22</v>
      </c>
      <c r="AC897">
        <v>1.57</v>
      </c>
      <c r="AD897">
        <v>0.17699999999999999</v>
      </c>
      <c r="AE897">
        <v>2.54</v>
      </c>
      <c r="AF897">
        <v>-2.786</v>
      </c>
      <c r="AG897">
        <v>5.9950000000000001</v>
      </c>
      <c r="AH897">
        <v>3.91</v>
      </c>
      <c r="AI897">
        <v>4.75</v>
      </c>
      <c r="AJ897">
        <v>23.8</v>
      </c>
      <c r="AK897">
        <v>-17.2</v>
      </c>
      <c r="AL897">
        <v>6.4</v>
      </c>
      <c r="AM897">
        <v>140.822</v>
      </c>
      <c r="AN897">
        <v>1162.92</v>
      </c>
      <c r="AO897" t="s">
        <v>1192</v>
      </c>
    </row>
    <row r="898" spans="1:41">
      <c r="A898" t="s">
        <v>1004</v>
      </c>
      <c r="B898" t="s">
        <v>3</v>
      </c>
      <c r="C898" t="s">
        <v>469</v>
      </c>
      <c r="D898" t="s">
        <v>169</v>
      </c>
      <c r="E898" t="s">
        <v>470</v>
      </c>
      <c r="F898" t="s">
        <v>94</v>
      </c>
      <c r="G898" t="s">
        <v>311</v>
      </c>
      <c r="H898">
        <v>24</v>
      </c>
      <c r="I898" t="s">
        <v>96</v>
      </c>
      <c r="J898" t="s">
        <v>97</v>
      </c>
      <c r="K898">
        <v>7</v>
      </c>
      <c r="L898">
        <v>2</v>
      </c>
      <c r="M898" t="s">
        <v>1009</v>
      </c>
      <c r="N898">
        <v>0.90100000000000002</v>
      </c>
      <c r="O898" t="s">
        <v>356</v>
      </c>
      <c r="Q898" t="s">
        <v>496</v>
      </c>
      <c r="R898" t="s">
        <v>90</v>
      </c>
      <c r="S898">
        <v>0</v>
      </c>
      <c r="T898">
        <v>1</v>
      </c>
      <c r="U898">
        <v>2</v>
      </c>
      <c r="V898">
        <v>0</v>
      </c>
      <c r="W898">
        <v>0</v>
      </c>
      <c r="X898">
        <v>0</v>
      </c>
      <c r="Y898">
        <v>8</v>
      </c>
      <c r="Z898">
        <v>95.7</v>
      </c>
      <c r="AA898">
        <v>86.9</v>
      </c>
      <c r="AB898">
        <v>3.25</v>
      </c>
      <c r="AC898">
        <v>1.65</v>
      </c>
      <c r="AD898">
        <v>-1.3440000000000001</v>
      </c>
      <c r="AE898">
        <v>2.6</v>
      </c>
      <c r="AF898">
        <v>-2.61</v>
      </c>
      <c r="AG898">
        <v>5.9809999999999999</v>
      </c>
      <c r="AH898">
        <v>-4.25</v>
      </c>
      <c r="AI898">
        <v>7.97</v>
      </c>
      <c r="AJ898">
        <v>23.7</v>
      </c>
      <c r="AK898">
        <v>21.3</v>
      </c>
      <c r="AL898">
        <v>4</v>
      </c>
      <c r="AM898">
        <v>207.946</v>
      </c>
      <c r="AN898">
        <v>1837.18</v>
      </c>
      <c r="AO898" t="s">
        <v>1193</v>
      </c>
    </row>
    <row r="899" spans="1:41">
      <c r="A899" t="s">
        <v>1004</v>
      </c>
      <c r="B899" t="s">
        <v>3</v>
      </c>
      <c r="C899" t="s">
        <v>469</v>
      </c>
      <c r="D899" t="s">
        <v>169</v>
      </c>
      <c r="E899" t="s">
        <v>470</v>
      </c>
      <c r="F899" t="s">
        <v>94</v>
      </c>
      <c r="G899" t="s">
        <v>311</v>
      </c>
      <c r="H899">
        <v>25</v>
      </c>
      <c r="I899" t="s">
        <v>147</v>
      </c>
      <c r="J899" t="s">
        <v>104</v>
      </c>
      <c r="K899">
        <v>7</v>
      </c>
      <c r="L899">
        <v>3</v>
      </c>
      <c r="M899" t="s">
        <v>115</v>
      </c>
      <c r="N899">
        <v>0.90900000000000003</v>
      </c>
      <c r="O899" t="s">
        <v>356</v>
      </c>
      <c r="Q899" t="s">
        <v>496</v>
      </c>
      <c r="R899" t="s">
        <v>90</v>
      </c>
      <c r="S899">
        <v>1</v>
      </c>
      <c r="T899">
        <v>1</v>
      </c>
      <c r="U899">
        <v>2</v>
      </c>
      <c r="V899">
        <v>0</v>
      </c>
      <c r="W899">
        <v>0</v>
      </c>
      <c r="X899">
        <v>0</v>
      </c>
      <c r="Y899">
        <v>8</v>
      </c>
      <c r="Z899">
        <v>86.1</v>
      </c>
      <c r="AA899">
        <v>79</v>
      </c>
      <c r="AB899">
        <v>3.37</v>
      </c>
      <c r="AC899">
        <v>1.69</v>
      </c>
      <c r="AD899">
        <v>-0.47899999999999998</v>
      </c>
      <c r="AE899">
        <v>2.871</v>
      </c>
      <c r="AF899">
        <v>-2.798</v>
      </c>
      <c r="AG899">
        <v>6.0259999999999998</v>
      </c>
      <c r="AH899">
        <v>3.08</v>
      </c>
      <c r="AI899">
        <v>3.31</v>
      </c>
      <c r="AJ899">
        <v>23.8</v>
      </c>
      <c r="AK899">
        <v>-12.1</v>
      </c>
      <c r="AL899">
        <v>7.1</v>
      </c>
      <c r="AM899">
        <v>137.5</v>
      </c>
      <c r="AN899">
        <v>835.68399999999997</v>
      </c>
      <c r="AO899" t="s">
        <v>1194</v>
      </c>
    </row>
    <row r="900" spans="1:41">
      <c r="A900" t="s">
        <v>1004</v>
      </c>
      <c r="B900" t="s">
        <v>3</v>
      </c>
      <c r="C900" t="s">
        <v>469</v>
      </c>
      <c r="D900" t="s">
        <v>169</v>
      </c>
      <c r="E900" t="s">
        <v>470</v>
      </c>
      <c r="F900" t="s">
        <v>94</v>
      </c>
      <c r="G900" t="s">
        <v>311</v>
      </c>
      <c r="H900">
        <v>26</v>
      </c>
      <c r="I900" t="s">
        <v>96</v>
      </c>
      <c r="J900" t="s">
        <v>97</v>
      </c>
      <c r="K900">
        <v>7</v>
      </c>
      <c r="L900">
        <v>4</v>
      </c>
      <c r="M900" t="s">
        <v>1009</v>
      </c>
      <c r="N900">
        <v>0.89700000000000002</v>
      </c>
      <c r="O900" t="s">
        <v>356</v>
      </c>
      <c r="Q900" t="s">
        <v>496</v>
      </c>
      <c r="R900" t="s">
        <v>90</v>
      </c>
      <c r="S900">
        <v>1</v>
      </c>
      <c r="T900">
        <v>2</v>
      </c>
      <c r="U900">
        <v>2</v>
      </c>
      <c r="V900">
        <v>0</v>
      </c>
      <c r="W900">
        <v>0</v>
      </c>
      <c r="X900">
        <v>0</v>
      </c>
      <c r="Y900">
        <v>8</v>
      </c>
      <c r="Z900">
        <v>95.6</v>
      </c>
      <c r="AA900">
        <v>86.7</v>
      </c>
      <c r="AB900">
        <v>3.36</v>
      </c>
      <c r="AC900">
        <v>1.79</v>
      </c>
      <c r="AD900">
        <v>-1.5129999999999999</v>
      </c>
      <c r="AE900">
        <v>2.8639999999999999</v>
      </c>
      <c r="AF900">
        <v>-2.6070000000000002</v>
      </c>
      <c r="AG900">
        <v>6.0940000000000003</v>
      </c>
      <c r="AH900">
        <v>-2.08</v>
      </c>
      <c r="AI900">
        <v>9.64</v>
      </c>
      <c r="AJ900">
        <v>23.7</v>
      </c>
      <c r="AK900">
        <v>11.7</v>
      </c>
      <c r="AL900">
        <v>3.2</v>
      </c>
      <c r="AM900">
        <v>192.13900000000001</v>
      </c>
      <c r="AN900">
        <v>2000.87</v>
      </c>
      <c r="AO900" t="s">
        <v>1195</v>
      </c>
    </row>
    <row r="901" spans="1:41">
      <c r="A901" t="s">
        <v>1004</v>
      </c>
      <c r="B901" t="s">
        <v>3</v>
      </c>
      <c r="C901" t="s">
        <v>469</v>
      </c>
      <c r="D901" t="s">
        <v>169</v>
      </c>
      <c r="E901" t="s">
        <v>470</v>
      </c>
      <c r="F901" t="s">
        <v>94</v>
      </c>
      <c r="G901" t="s">
        <v>311</v>
      </c>
      <c r="H901">
        <v>27</v>
      </c>
      <c r="I901" t="s">
        <v>127</v>
      </c>
      <c r="J901" t="s">
        <v>104</v>
      </c>
      <c r="K901">
        <v>7</v>
      </c>
      <c r="L901">
        <v>5</v>
      </c>
      <c r="M901" t="s">
        <v>1009</v>
      </c>
      <c r="N901">
        <v>0.90600000000000003</v>
      </c>
      <c r="O901" t="s">
        <v>356</v>
      </c>
      <c r="Q901" t="s">
        <v>496</v>
      </c>
      <c r="R901" t="s">
        <v>90</v>
      </c>
      <c r="S901">
        <v>2</v>
      </c>
      <c r="T901">
        <v>2</v>
      </c>
      <c r="U901">
        <v>2</v>
      </c>
      <c r="V901">
        <v>0</v>
      </c>
      <c r="W901">
        <v>0</v>
      </c>
      <c r="X901">
        <v>0</v>
      </c>
      <c r="Y901">
        <v>8</v>
      </c>
      <c r="Z901">
        <v>95.3</v>
      </c>
      <c r="AA901">
        <v>86.4</v>
      </c>
      <c r="AB901">
        <v>3.37</v>
      </c>
      <c r="AC901">
        <v>1.69</v>
      </c>
      <c r="AD901">
        <v>-2.1000000000000001E-2</v>
      </c>
      <c r="AE901">
        <v>2.585</v>
      </c>
      <c r="AF901">
        <v>-2.4620000000000002</v>
      </c>
      <c r="AG901">
        <v>5.8869999999999996</v>
      </c>
      <c r="AH901">
        <v>-5.27</v>
      </c>
      <c r="AI901">
        <v>8.73</v>
      </c>
      <c r="AJ901">
        <v>23.7</v>
      </c>
      <c r="AK901">
        <v>25.5</v>
      </c>
      <c r="AL901">
        <v>3.9</v>
      </c>
      <c r="AM901">
        <v>211.03</v>
      </c>
      <c r="AN901">
        <v>2058.83</v>
      </c>
      <c r="AO901" t="s">
        <v>1196</v>
      </c>
    </row>
    <row r="902" spans="1:41">
      <c r="A902" t="s">
        <v>1004</v>
      </c>
      <c r="B902" t="s">
        <v>3</v>
      </c>
      <c r="C902" t="s">
        <v>469</v>
      </c>
      <c r="D902" t="s">
        <v>169</v>
      </c>
      <c r="E902" t="s">
        <v>470</v>
      </c>
      <c r="F902" t="s">
        <v>94</v>
      </c>
      <c r="G902" t="s">
        <v>311</v>
      </c>
      <c r="H902">
        <v>28</v>
      </c>
      <c r="I902" t="s">
        <v>120</v>
      </c>
      <c r="J902" t="s">
        <v>108</v>
      </c>
      <c r="K902">
        <v>7</v>
      </c>
      <c r="L902">
        <v>6</v>
      </c>
      <c r="M902" t="s">
        <v>1009</v>
      </c>
      <c r="N902">
        <v>0.90400000000000003</v>
      </c>
      <c r="O902" t="s">
        <v>356</v>
      </c>
      <c r="P902" t="s">
        <v>109</v>
      </c>
      <c r="Q902" t="s">
        <v>496</v>
      </c>
      <c r="R902" t="s">
        <v>90</v>
      </c>
      <c r="S902">
        <v>2</v>
      </c>
      <c r="T902">
        <v>2</v>
      </c>
      <c r="U902">
        <v>2</v>
      </c>
      <c r="V902">
        <v>0</v>
      </c>
      <c r="W902">
        <v>0</v>
      </c>
      <c r="X902">
        <v>0</v>
      </c>
      <c r="Y902">
        <v>8</v>
      </c>
      <c r="Z902">
        <v>95.9</v>
      </c>
      <c r="AA902">
        <v>87.9</v>
      </c>
      <c r="AB902">
        <v>3.37</v>
      </c>
      <c r="AC902">
        <v>1.69</v>
      </c>
      <c r="AD902">
        <v>0.245</v>
      </c>
      <c r="AE902">
        <v>2.5859999999999999</v>
      </c>
      <c r="AF902">
        <v>-2.226</v>
      </c>
      <c r="AG902">
        <v>6.0439999999999996</v>
      </c>
      <c r="AH902">
        <v>-2.5099999999999998</v>
      </c>
      <c r="AI902">
        <v>10.4</v>
      </c>
      <c r="AJ902">
        <v>23.8</v>
      </c>
      <c r="AK902">
        <v>13.6</v>
      </c>
      <c r="AL902">
        <v>2.8</v>
      </c>
      <c r="AM902">
        <v>193.506</v>
      </c>
      <c r="AN902">
        <v>2201.6999999999998</v>
      </c>
      <c r="AO902" t="s">
        <v>1197</v>
      </c>
    </row>
    <row r="903" spans="1:41">
      <c r="A903" t="s">
        <v>1004</v>
      </c>
      <c r="B903" t="s">
        <v>3</v>
      </c>
      <c r="C903" t="s">
        <v>469</v>
      </c>
      <c r="D903" t="s">
        <v>169</v>
      </c>
      <c r="E903" t="s">
        <v>470</v>
      </c>
      <c r="F903" t="s">
        <v>94</v>
      </c>
      <c r="G903" t="s">
        <v>311</v>
      </c>
      <c r="H903">
        <v>29</v>
      </c>
      <c r="I903" t="s">
        <v>103</v>
      </c>
      <c r="J903" t="s">
        <v>104</v>
      </c>
      <c r="K903">
        <v>8</v>
      </c>
      <c r="L903">
        <v>1</v>
      </c>
      <c r="M903" t="s">
        <v>115</v>
      </c>
      <c r="N903">
        <v>0.91100000000000003</v>
      </c>
      <c r="O903" t="s">
        <v>143</v>
      </c>
      <c r="Q903" t="s">
        <v>500</v>
      </c>
      <c r="R903" t="s">
        <v>3</v>
      </c>
      <c r="S903">
        <v>0</v>
      </c>
      <c r="T903">
        <v>0</v>
      </c>
      <c r="U903">
        <v>2</v>
      </c>
      <c r="V903">
        <v>0</v>
      </c>
      <c r="W903">
        <v>1</v>
      </c>
      <c r="X903">
        <v>0</v>
      </c>
      <c r="Y903">
        <v>8</v>
      </c>
      <c r="Z903">
        <v>86.6</v>
      </c>
      <c r="AA903">
        <v>80</v>
      </c>
      <c r="AB903">
        <v>3.47</v>
      </c>
      <c r="AC903">
        <v>1.51</v>
      </c>
      <c r="AD903">
        <v>0.58099999999999996</v>
      </c>
      <c r="AE903">
        <v>2.5470000000000002</v>
      </c>
      <c r="AF903">
        <v>-2.5649999999999999</v>
      </c>
      <c r="AG903">
        <v>6.0659999999999998</v>
      </c>
      <c r="AH903">
        <v>3.93</v>
      </c>
      <c r="AI903">
        <v>3.63</v>
      </c>
      <c r="AJ903">
        <v>23.8</v>
      </c>
      <c r="AK903">
        <v>-15.8</v>
      </c>
      <c r="AL903">
        <v>7</v>
      </c>
      <c r="AM903">
        <v>133.07499999999999</v>
      </c>
      <c r="AN903">
        <v>999.46500000000003</v>
      </c>
      <c r="AO903" t="s">
        <v>1198</v>
      </c>
    </row>
    <row r="904" spans="1:41">
      <c r="A904" t="s">
        <v>1004</v>
      </c>
      <c r="B904" t="s">
        <v>3</v>
      </c>
      <c r="C904" t="s">
        <v>469</v>
      </c>
      <c r="D904" t="s">
        <v>169</v>
      </c>
      <c r="E904" t="s">
        <v>470</v>
      </c>
      <c r="F904" t="s">
        <v>94</v>
      </c>
      <c r="G904" t="s">
        <v>311</v>
      </c>
      <c r="H904">
        <v>30</v>
      </c>
      <c r="I904" t="s">
        <v>96</v>
      </c>
      <c r="J904" t="s">
        <v>97</v>
      </c>
      <c r="K904">
        <v>8</v>
      </c>
      <c r="L904">
        <v>2</v>
      </c>
      <c r="M904" t="s">
        <v>1009</v>
      </c>
      <c r="N904">
        <v>0.90300000000000002</v>
      </c>
      <c r="O904" t="s">
        <v>143</v>
      </c>
      <c r="Q904" t="s">
        <v>500</v>
      </c>
      <c r="R904" t="s">
        <v>3</v>
      </c>
      <c r="S904">
        <v>0</v>
      </c>
      <c r="T904">
        <v>1</v>
      </c>
      <c r="U904">
        <v>2</v>
      </c>
      <c r="V904">
        <v>0</v>
      </c>
      <c r="W904">
        <v>1</v>
      </c>
      <c r="X904">
        <v>0</v>
      </c>
      <c r="Y904">
        <v>8</v>
      </c>
      <c r="Z904">
        <v>95.1</v>
      </c>
      <c r="AA904">
        <v>86.7</v>
      </c>
      <c r="AB904">
        <v>3.42</v>
      </c>
      <c r="AC904">
        <v>1.55</v>
      </c>
      <c r="AD904">
        <v>0.73699999999999999</v>
      </c>
      <c r="AE904">
        <v>3.2759999999999998</v>
      </c>
      <c r="AF904">
        <v>-2.456</v>
      </c>
      <c r="AG904">
        <v>6.0449999999999999</v>
      </c>
      <c r="AH904">
        <v>-2.81</v>
      </c>
      <c r="AI904">
        <v>9.18</v>
      </c>
      <c r="AJ904">
        <v>23.7</v>
      </c>
      <c r="AK904">
        <v>11.3</v>
      </c>
      <c r="AL904">
        <v>3.3</v>
      </c>
      <c r="AM904">
        <v>196.96299999999999</v>
      </c>
      <c r="AN904">
        <v>1947.68</v>
      </c>
      <c r="AO904" t="s">
        <v>1199</v>
      </c>
    </row>
    <row r="905" spans="1:41">
      <c r="A905" t="s">
        <v>1004</v>
      </c>
      <c r="B905" t="s">
        <v>3</v>
      </c>
      <c r="C905" t="s">
        <v>469</v>
      </c>
      <c r="D905" t="s">
        <v>169</v>
      </c>
      <c r="E905" t="s">
        <v>470</v>
      </c>
      <c r="F905" t="s">
        <v>94</v>
      </c>
      <c r="G905" t="s">
        <v>311</v>
      </c>
      <c r="H905">
        <v>31</v>
      </c>
      <c r="I905" t="s">
        <v>127</v>
      </c>
      <c r="J905" t="s">
        <v>104</v>
      </c>
      <c r="K905">
        <v>8</v>
      </c>
      <c r="L905">
        <v>3</v>
      </c>
      <c r="M905" t="s">
        <v>1009</v>
      </c>
      <c r="N905">
        <v>0.9</v>
      </c>
      <c r="O905" t="s">
        <v>143</v>
      </c>
      <c r="Q905" t="s">
        <v>500</v>
      </c>
      <c r="R905" t="s">
        <v>3</v>
      </c>
      <c r="S905">
        <v>1</v>
      </c>
      <c r="T905">
        <v>1</v>
      </c>
      <c r="U905">
        <v>2</v>
      </c>
      <c r="V905">
        <v>0</v>
      </c>
      <c r="W905">
        <v>1</v>
      </c>
      <c r="X905">
        <v>0</v>
      </c>
      <c r="Y905">
        <v>8</v>
      </c>
      <c r="Z905">
        <v>94.8</v>
      </c>
      <c r="AA905">
        <v>85.9</v>
      </c>
      <c r="AB905">
        <v>3.46</v>
      </c>
      <c r="AC905">
        <v>1.59</v>
      </c>
      <c r="AD905">
        <v>-0.155</v>
      </c>
      <c r="AE905">
        <v>3.6659999999999999</v>
      </c>
      <c r="AF905">
        <v>-2.2989999999999999</v>
      </c>
      <c r="AG905">
        <v>6.0519999999999996</v>
      </c>
      <c r="AH905">
        <v>-3.05</v>
      </c>
      <c r="AI905">
        <v>9.19</v>
      </c>
      <c r="AJ905">
        <v>23.7</v>
      </c>
      <c r="AK905">
        <v>14.8</v>
      </c>
      <c r="AL905">
        <v>3.4</v>
      </c>
      <c r="AM905">
        <v>198.309</v>
      </c>
      <c r="AN905">
        <v>1948.18</v>
      </c>
      <c r="AO905" t="s">
        <v>1200</v>
      </c>
    </row>
    <row r="906" spans="1:41">
      <c r="A906" t="s">
        <v>1004</v>
      </c>
      <c r="B906" t="s">
        <v>3</v>
      </c>
      <c r="C906" t="s">
        <v>469</v>
      </c>
      <c r="D906" t="s">
        <v>169</v>
      </c>
      <c r="E906" t="s">
        <v>470</v>
      </c>
      <c r="F906" t="s">
        <v>94</v>
      </c>
      <c r="G906" t="s">
        <v>311</v>
      </c>
      <c r="H906">
        <v>32</v>
      </c>
      <c r="I906" t="s">
        <v>96</v>
      </c>
      <c r="J906" t="s">
        <v>97</v>
      </c>
      <c r="K906">
        <v>8</v>
      </c>
      <c r="L906">
        <v>4</v>
      </c>
      <c r="M906" t="s">
        <v>115</v>
      </c>
      <c r="N906">
        <v>0.91300000000000003</v>
      </c>
      <c r="O906" t="s">
        <v>143</v>
      </c>
      <c r="Q906" t="s">
        <v>500</v>
      </c>
      <c r="R906" t="s">
        <v>3</v>
      </c>
      <c r="S906">
        <v>1</v>
      </c>
      <c r="T906">
        <v>2</v>
      </c>
      <c r="U906">
        <v>2</v>
      </c>
      <c r="V906">
        <v>0</v>
      </c>
      <c r="W906">
        <v>1</v>
      </c>
      <c r="X906">
        <v>0</v>
      </c>
      <c r="Y906">
        <v>8</v>
      </c>
      <c r="Z906">
        <v>87.1</v>
      </c>
      <c r="AA906">
        <v>80.7</v>
      </c>
      <c r="AB906">
        <v>3.43</v>
      </c>
      <c r="AC906">
        <v>1.46</v>
      </c>
      <c r="AD906">
        <v>0.96899999999999997</v>
      </c>
      <c r="AE906">
        <v>1.5189999999999999</v>
      </c>
      <c r="AF906">
        <v>-2.6030000000000002</v>
      </c>
      <c r="AG906">
        <v>6.0010000000000003</v>
      </c>
      <c r="AH906">
        <v>4.55</v>
      </c>
      <c r="AI906">
        <v>2.19</v>
      </c>
      <c r="AJ906">
        <v>23.8</v>
      </c>
      <c r="AK906">
        <v>-16.600000000000001</v>
      </c>
      <c r="AL906">
        <v>7.7</v>
      </c>
      <c r="AM906">
        <v>116.137</v>
      </c>
      <c r="AN906">
        <v>945.72</v>
      </c>
      <c r="AO906" t="s">
        <v>1201</v>
      </c>
    </row>
    <row r="907" spans="1:41">
      <c r="A907" t="s">
        <v>1004</v>
      </c>
      <c r="B907" t="s">
        <v>3</v>
      </c>
      <c r="C907" t="s">
        <v>469</v>
      </c>
      <c r="D907" t="s">
        <v>169</v>
      </c>
      <c r="E907" t="s">
        <v>470</v>
      </c>
      <c r="F907" t="s">
        <v>94</v>
      </c>
      <c r="G907" t="s">
        <v>311</v>
      </c>
      <c r="H907">
        <v>33</v>
      </c>
      <c r="I907" t="s">
        <v>96</v>
      </c>
      <c r="J907" t="s">
        <v>97</v>
      </c>
      <c r="K907">
        <v>8</v>
      </c>
      <c r="L907">
        <v>5</v>
      </c>
      <c r="M907" t="s">
        <v>1009</v>
      </c>
      <c r="N907">
        <v>0.91</v>
      </c>
      <c r="O907" t="s">
        <v>143</v>
      </c>
      <c r="Q907" t="s">
        <v>500</v>
      </c>
      <c r="R907" t="s">
        <v>3</v>
      </c>
      <c r="S907">
        <v>2</v>
      </c>
      <c r="T907">
        <v>2</v>
      </c>
      <c r="U907">
        <v>2</v>
      </c>
      <c r="V907">
        <v>0</v>
      </c>
      <c r="W907">
        <v>1</v>
      </c>
      <c r="X907">
        <v>0</v>
      </c>
      <c r="Y907">
        <v>8</v>
      </c>
      <c r="Z907">
        <v>95.9</v>
      </c>
      <c r="AA907">
        <v>86.9</v>
      </c>
      <c r="AB907">
        <v>3.47</v>
      </c>
      <c r="AC907">
        <v>1.61</v>
      </c>
      <c r="AD907">
        <v>0.72499999999999998</v>
      </c>
      <c r="AE907">
        <v>3.5649999999999999</v>
      </c>
      <c r="AF907">
        <v>-2.355</v>
      </c>
      <c r="AG907">
        <v>6.0460000000000003</v>
      </c>
      <c r="AH907">
        <v>-4.29</v>
      </c>
      <c r="AI907">
        <v>9.83</v>
      </c>
      <c r="AJ907">
        <v>23.7</v>
      </c>
      <c r="AK907">
        <v>22.6</v>
      </c>
      <c r="AL907">
        <v>3.2</v>
      </c>
      <c r="AM907">
        <v>203.48</v>
      </c>
      <c r="AN907">
        <v>2180.6</v>
      </c>
      <c r="AO907" t="s">
        <v>1202</v>
      </c>
    </row>
    <row r="908" spans="1:41">
      <c r="A908" t="s">
        <v>1004</v>
      </c>
      <c r="B908" t="s">
        <v>3</v>
      </c>
      <c r="C908" t="s">
        <v>469</v>
      </c>
      <c r="D908" t="s">
        <v>169</v>
      </c>
      <c r="E908" t="s">
        <v>470</v>
      </c>
      <c r="F908" t="s">
        <v>94</v>
      </c>
      <c r="G908" t="s">
        <v>311</v>
      </c>
      <c r="H908">
        <v>34</v>
      </c>
      <c r="I908" t="s">
        <v>159</v>
      </c>
      <c r="J908" t="s">
        <v>97</v>
      </c>
      <c r="K908">
        <v>8</v>
      </c>
      <c r="L908">
        <v>6</v>
      </c>
      <c r="M908" t="s">
        <v>115</v>
      </c>
      <c r="N908">
        <v>0.91100000000000003</v>
      </c>
      <c r="O908" t="s">
        <v>143</v>
      </c>
      <c r="Q908" t="s">
        <v>500</v>
      </c>
      <c r="R908" t="s">
        <v>3</v>
      </c>
      <c r="S908">
        <v>3</v>
      </c>
      <c r="T908">
        <v>2</v>
      </c>
      <c r="U908">
        <v>2</v>
      </c>
      <c r="V908">
        <v>0</v>
      </c>
      <c r="W908">
        <v>1</v>
      </c>
      <c r="X908">
        <v>0</v>
      </c>
      <c r="Y908">
        <v>8</v>
      </c>
      <c r="Z908">
        <v>87.5</v>
      </c>
      <c r="AA908">
        <v>81.3</v>
      </c>
      <c r="AB908">
        <v>3.48</v>
      </c>
      <c r="AC908">
        <v>1.52</v>
      </c>
      <c r="AD908">
        <v>1.2669999999999999</v>
      </c>
      <c r="AE908">
        <v>-1.2E-2</v>
      </c>
      <c r="AF908">
        <v>-2.6230000000000002</v>
      </c>
      <c r="AG908">
        <v>5.7549999999999999</v>
      </c>
      <c r="AH908">
        <v>3.82</v>
      </c>
      <c r="AI908">
        <v>3.29</v>
      </c>
      <c r="AJ908">
        <v>23.8</v>
      </c>
      <c r="AK908">
        <v>-15.4</v>
      </c>
      <c r="AL908">
        <v>7.3</v>
      </c>
      <c r="AM908">
        <v>131.06</v>
      </c>
      <c r="AN908">
        <v>949.82299999999998</v>
      </c>
      <c r="AO908" t="s">
        <v>1203</v>
      </c>
    </row>
    <row r="909" spans="1:41">
      <c r="A909" t="s">
        <v>1004</v>
      </c>
      <c r="B909" t="s">
        <v>3</v>
      </c>
      <c r="C909" t="s">
        <v>469</v>
      </c>
      <c r="D909" t="s">
        <v>169</v>
      </c>
      <c r="E909" t="s">
        <v>470</v>
      </c>
      <c r="F909" t="s">
        <v>94</v>
      </c>
      <c r="G909" t="s">
        <v>311</v>
      </c>
      <c r="H909">
        <v>35</v>
      </c>
      <c r="I909" t="s">
        <v>96</v>
      </c>
      <c r="J909" t="s">
        <v>97</v>
      </c>
      <c r="K909">
        <v>9</v>
      </c>
      <c r="L909">
        <v>1</v>
      </c>
      <c r="M909" t="s">
        <v>1009</v>
      </c>
      <c r="N909">
        <v>0.89900000000000002</v>
      </c>
      <c r="O909" t="s">
        <v>263</v>
      </c>
      <c r="Q909" t="s">
        <v>509</v>
      </c>
      <c r="R909" t="s">
        <v>3</v>
      </c>
      <c r="S909">
        <v>0</v>
      </c>
      <c r="T909">
        <v>0</v>
      </c>
      <c r="U909">
        <v>2</v>
      </c>
      <c r="V909">
        <v>1</v>
      </c>
      <c r="W909">
        <v>1</v>
      </c>
      <c r="X909">
        <v>0</v>
      </c>
      <c r="Y909">
        <v>8</v>
      </c>
      <c r="Z909">
        <v>94.6</v>
      </c>
      <c r="AA909">
        <v>86.8</v>
      </c>
      <c r="AB909">
        <v>3.28</v>
      </c>
      <c r="AC909">
        <v>1.46</v>
      </c>
      <c r="AD909">
        <v>3.3000000000000002E-2</v>
      </c>
      <c r="AE909">
        <v>3.5049999999999999</v>
      </c>
      <c r="AF909">
        <v>-2.4809999999999999</v>
      </c>
      <c r="AG909">
        <v>5.9770000000000003</v>
      </c>
      <c r="AH909">
        <v>-3.89</v>
      </c>
      <c r="AI909">
        <v>8.93</v>
      </c>
      <c r="AJ909">
        <v>23.8</v>
      </c>
      <c r="AK909">
        <v>19.8</v>
      </c>
      <c r="AL909">
        <v>3.5</v>
      </c>
      <c r="AM909">
        <v>203.44</v>
      </c>
      <c r="AN909">
        <v>1981.46</v>
      </c>
      <c r="AO909" t="s">
        <v>1204</v>
      </c>
    </row>
    <row r="910" spans="1:41">
      <c r="A910" t="s">
        <v>1004</v>
      </c>
      <c r="B910" t="s">
        <v>3</v>
      </c>
      <c r="C910" t="s">
        <v>469</v>
      </c>
      <c r="D910" t="s">
        <v>169</v>
      </c>
      <c r="E910" t="s">
        <v>470</v>
      </c>
      <c r="F910" t="s">
        <v>94</v>
      </c>
      <c r="G910" t="s">
        <v>311</v>
      </c>
      <c r="H910">
        <v>36</v>
      </c>
      <c r="I910" t="s">
        <v>103</v>
      </c>
      <c r="J910" t="s">
        <v>104</v>
      </c>
      <c r="K910">
        <v>9</v>
      </c>
      <c r="L910">
        <v>2</v>
      </c>
      <c r="M910" t="s">
        <v>115</v>
      </c>
      <c r="N910">
        <v>0.91800000000000004</v>
      </c>
      <c r="O910" t="s">
        <v>263</v>
      </c>
      <c r="Q910" t="s">
        <v>509</v>
      </c>
      <c r="R910" t="s">
        <v>3</v>
      </c>
      <c r="S910">
        <v>1</v>
      </c>
      <c r="T910">
        <v>0</v>
      </c>
      <c r="U910">
        <v>2</v>
      </c>
      <c r="V910">
        <v>1</v>
      </c>
      <c r="W910">
        <v>1</v>
      </c>
      <c r="X910">
        <v>0</v>
      </c>
      <c r="Y910">
        <v>8</v>
      </c>
      <c r="Z910">
        <v>84.6</v>
      </c>
      <c r="AA910">
        <v>77.900000000000006</v>
      </c>
      <c r="AB910">
        <v>3.25</v>
      </c>
      <c r="AC910">
        <v>1.39</v>
      </c>
      <c r="AD910">
        <v>0.503</v>
      </c>
      <c r="AE910">
        <v>2.2759999999999998</v>
      </c>
      <c r="AF910">
        <v>-2.7839999999999998</v>
      </c>
      <c r="AG910">
        <v>5.9370000000000003</v>
      </c>
      <c r="AH910">
        <v>6.17</v>
      </c>
      <c r="AI910">
        <v>2.16</v>
      </c>
      <c r="AJ910">
        <v>23.8</v>
      </c>
      <c r="AK910">
        <v>-19.899999999999999</v>
      </c>
      <c r="AL910">
        <v>8.3000000000000007</v>
      </c>
      <c r="AM910">
        <v>109.652</v>
      </c>
      <c r="AN910">
        <v>1182.1600000000001</v>
      </c>
      <c r="AO910" t="s">
        <v>1205</v>
      </c>
    </row>
    <row r="911" spans="1:41">
      <c r="A911" t="s">
        <v>1004</v>
      </c>
      <c r="B911" t="s">
        <v>3</v>
      </c>
      <c r="C911" t="s">
        <v>469</v>
      </c>
      <c r="D911" t="s">
        <v>169</v>
      </c>
      <c r="E911" t="s">
        <v>470</v>
      </c>
      <c r="F911" t="s">
        <v>94</v>
      </c>
      <c r="G911" t="s">
        <v>311</v>
      </c>
      <c r="H911">
        <v>37</v>
      </c>
      <c r="I911" t="s">
        <v>127</v>
      </c>
      <c r="J911" t="s">
        <v>104</v>
      </c>
      <c r="K911">
        <v>9</v>
      </c>
      <c r="L911">
        <v>3</v>
      </c>
      <c r="M911" t="s">
        <v>115</v>
      </c>
      <c r="N911">
        <v>0.91500000000000004</v>
      </c>
      <c r="O911" t="s">
        <v>263</v>
      </c>
      <c r="Q911" t="s">
        <v>509</v>
      </c>
      <c r="R911" t="s">
        <v>3</v>
      </c>
      <c r="S911">
        <v>1</v>
      </c>
      <c r="T911">
        <v>1</v>
      </c>
      <c r="U911">
        <v>2</v>
      </c>
      <c r="V911">
        <v>1</v>
      </c>
      <c r="W911">
        <v>1</v>
      </c>
      <c r="X911">
        <v>0</v>
      </c>
      <c r="Y911">
        <v>8</v>
      </c>
      <c r="Z911">
        <v>84.5</v>
      </c>
      <c r="AA911">
        <v>77.8</v>
      </c>
      <c r="AB911">
        <v>3.22</v>
      </c>
      <c r="AC911">
        <v>1.58</v>
      </c>
      <c r="AD911">
        <v>0.23100000000000001</v>
      </c>
      <c r="AE911">
        <v>1.6879999999999999</v>
      </c>
      <c r="AF911">
        <v>-2.661</v>
      </c>
      <c r="AG911">
        <v>5.9969999999999999</v>
      </c>
      <c r="AH911">
        <v>2.99</v>
      </c>
      <c r="AI911">
        <v>2.78</v>
      </c>
      <c r="AJ911">
        <v>23.8</v>
      </c>
      <c r="AK911">
        <v>-11.3</v>
      </c>
      <c r="AL911">
        <v>7.8</v>
      </c>
      <c r="AM911">
        <v>133.38</v>
      </c>
      <c r="AN911">
        <v>741.78200000000004</v>
      </c>
      <c r="AO911" t="s">
        <v>1206</v>
      </c>
    </row>
    <row r="912" spans="1:41">
      <c r="A912" t="s">
        <v>1004</v>
      </c>
      <c r="B912" t="s">
        <v>3</v>
      </c>
      <c r="C912" t="s">
        <v>469</v>
      </c>
      <c r="D912" t="s">
        <v>169</v>
      </c>
      <c r="E912" t="s">
        <v>470</v>
      </c>
      <c r="F912" t="s">
        <v>94</v>
      </c>
      <c r="G912" t="s">
        <v>311</v>
      </c>
      <c r="H912">
        <v>38</v>
      </c>
      <c r="I912" t="s">
        <v>96</v>
      </c>
      <c r="J912" t="s">
        <v>97</v>
      </c>
      <c r="K912">
        <v>9</v>
      </c>
      <c r="L912">
        <v>4</v>
      </c>
      <c r="M912" t="s">
        <v>1009</v>
      </c>
      <c r="N912">
        <v>0.90500000000000003</v>
      </c>
      <c r="O912" t="s">
        <v>263</v>
      </c>
      <c r="Q912" t="s">
        <v>509</v>
      </c>
      <c r="R912" t="s">
        <v>3</v>
      </c>
      <c r="S912">
        <v>1</v>
      </c>
      <c r="T912">
        <v>2</v>
      </c>
      <c r="U912">
        <v>2</v>
      </c>
      <c r="V912">
        <v>1</v>
      </c>
      <c r="W912">
        <v>1</v>
      </c>
      <c r="X912">
        <v>0</v>
      </c>
      <c r="Y912">
        <v>8</v>
      </c>
      <c r="Z912">
        <v>94.7</v>
      </c>
      <c r="AA912">
        <v>85.7</v>
      </c>
      <c r="AB912">
        <v>3.21</v>
      </c>
      <c r="AC912">
        <v>1.35</v>
      </c>
      <c r="AD912">
        <v>0.503</v>
      </c>
      <c r="AE912">
        <v>4.2290000000000001</v>
      </c>
      <c r="AF912">
        <v>-2.5539999999999998</v>
      </c>
      <c r="AG912">
        <v>6.0250000000000004</v>
      </c>
      <c r="AH912">
        <v>-3.58</v>
      </c>
      <c r="AI912">
        <v>10.050000000000001</v>
      </c>
      <c r="AJ912">
        <v>23.7</v>
      </c>
      <c r="AK912">
        <v>17.899999999999999</v>
      </c>
      <c r="AL912">
        <v>3</v>
      </c>
      <c r="AM912">
        <v>199.529</v>
      </c>
      <c r="AN912">
        <v>2140.8200000000002</v>
      </c>
      <c r="AO912" t="s">
        <v>1207</v>
      </c>
    </row>
    <row r="913" spans="1:41">
      <c r="A913" t="s">
        <v>1004</v>
      </c>
      <c r="B913" t="s">
        <v>3</v>
      </c>
      <c r="C913" t="s">
        <v>469</v>
      </c>
      <c r="D913" t="s">
        <v>169</v>
      </c>
      <c r="E913" t="s">
        <v>470</v>
      </c>
      <c r="F913" t="s">
        <v>94</v>
      </c>
      <c r="G913" t="s">
        <v>311</v>
      </c>
      <c r="H913">
        <v>39</v>
      </c>
      <c r="I913" t="s">
        <v>107</v>
      </c>
      <c r="J913" t="s">
        <v>108</v>
      </c>
      <c r="K913">
        <v>9</v>
      </c>
      <c r="L913">
        <v>5</v>
      </c>
      <c r="M913" t="s">
        <v>1009</v>
      </c>
      <c r="N913">
        <v>0.90300000000000002</v>
      </c>
      <c r="O913" t="s">
        <v>263</v>
      </c>
      <c r="P913" t="s">
        <v>141</v>
      </c>
      <c r="Q913" t="s">
        <v>509</v>
      </c>
      <c r="R913" t="s">
        <v>3</v>
      </c>
      <c r="S913">
        <v>2</v>
      </c>
      <c r="T913">
        <v>2</v>
      </c>
      <c r="U913">
        <v>2</v>
      </c>
      <c r="V913">
        <v>1</v>
      </c>
      <c r="W913">
        <v>1</v>
      </c>
      <c r="X913">
        <v>0</v>
      </c>
      <c r="Y913">
        <v>8</v>
      </c>
      <c r="Z913">
        <v>95</v>
      </c>
      <c r="AA913">
        <v>86.1</v>
      </c>
      <c r="AB913">
        <v>3.22</v>
      </c>
      <c r="AC913">
        <v>1.58</v>
      </c>
      <c r="AD913">
        <v>0.27300000000000002</v>
      </c>
      <c r="AE913">
        <v>2.97</v>
      </c>
      <c r="AF913">
        <v>-2.339</v>
      </c>
      <c r="AG913">
        <v>6.032</v>
      </c>
      <c r="AH913">
        <v>-2.76</v>
      </c>
      <c r="AI913">
        <v>10.44</v>
      </c>
      <c r="AJ913">
        <v>23.7</v>
      </c>
      <c r="AK913">
        <v>13.4</v>
      </c>
      <c r="AL913">
        <v>3</v>
      </c>
      <c r="AM913">
        <v>194.78</v>
      </c>
      <c r="AN913">
        <v>2173.42</v>
      </c>
      <c r="AO913" t="s">
        <v>1208</v>
      </c>
    </row>
    <row r="914" spans="1:41">
      <c r="A914" t="s">
        <v>1004</v>
      </c>
      <c r="B914" t="s">
        <v>3</v>
      </c>
      <c r="C914" t="s">
        <v>930</v>
      </c>
      <c r="D914" t="s">
        <v>169</v>
      </c>
      <c r="E914" t="s">
        <v>931</v>
      </c>
      <c r="F914" t="s">
        <v>94</v>
      </c>
      <c r="G914" t="s">
        <v>932</v>
      </c>
      <c r="H914">
        <v>1</v>
      </c>
      <c r="I914" t="s">
        <v>96</v>
      </c>
      <c r="J914" t="s">
        <v>97</v>
      </c>
      <c r="K914">
        <v>1</v>
      </c>
      <c r="L914">
        <v>1</v>
      </c>
      <c r="M914" t="s">
        <v>1009</v>
      </c>
      <c r="N914">
        <v>0.874</v>
      </c>
      <c r="O914" t="s">
        <v>123</v>
      </c>
      <c r="Q914" t="s">
        <v>964</v>
      </c>
      <c r="R914" t="s">
        <v>90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9</v>
      </c>
      <c r="Z914">
        <v>93.7</v>
      </c>
      <c r="AA914">
        <v>85.9</v>
      </c>
      <c r="AB914">
        <v>3.65</v>
      </c>
      <c r="AC914">
        <v>1.7</v>
      </c>
      <c r="AD914">
        <v>-2.1560000000000001</v>
      </c>
      <c r="AE914">
        <v>5.1779999999999999</v>
      </c>
      <c r="AF914">
        <v>-2.6030000000000002</v>
      </c>
      <c r="AG914">
        <v>6.2649999999999997</v>
      </c>
      <c r="AH914">
        <v>-2.9</v>
      </c>
      <c r="AI914">
        <v>8.44</v>
      </c>
      <c r="AJ914">
        <v>23.8</v>
      </c>
      <c r="AK914">
        <v>17.399999999999999</v>
      </c>
      <c r="AL914">
        <v>3.6</v>
      </c>
      <c r="AM914">
        <v>198.86199999999999</v>
      </c>
      <c r="AN914">
        <v>1801.58</v>
      </c>
      <c r="AO914" t="s">
        <v>1209</v>
      </c>
    </row>
    <row r="915" spans="1:41">
      <c r="A915" t="s">
        <v>1004</v>
      </c>
      <c r="B915" t="s">
        <v>3</v>
      </c>
      <c r="C915" t="s">
        <v>930</v>
      </c>
      <c r="D915" t="s">
        <v>169</v>
      </c>
      <c r="E915" t="s">
        <v>931</v>
      </c>
      <c r="F915" t="s">
        <v>94</v>
      </c>
      <c r="G915" t="s">
        <v>932</v>
      </c>
      <c r="H915">
        <v>2</v>
      </c>
      <c r="I915" t="s">
        <v>127</v>
      </c>
      <c r="J915" t="s">
        <v>104</v>
      </c>
      <c r="K915">
        <v>1</v>
      </c>
      <c r="L915">
        <v>2</v>
      </c>
      <c r="M915" t="s">
        <v>1009</v>
      </c>
      <c r="N915">
        <v>0.89200000000000002</v>
      </c>
      <c r="O915" t="s">
        <v>123</v>
      </c>
      <c r="Q915" t="s">
        <v>964</v>
      </c>
      <c r="R915" t="s">
        <v>90</v>
      </c>
      <c r="S915">
        <v>1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9</v>
      </c>
      <c r="Z915">
        <v>93.8</v>
      </c>
      <c r="AA915">
        <v>85.7</v>
      </c>
      <c r="AB915">
        <v>3.43</v>
      </c>
      <c r="AC915">
        <v>1.63</v>
      </c>
      <c r="AD915">
        <v>2.4E-2</v>
      </c>
      <c r="AE915">
        <v>3.0659999999999998</v>
      </c>
      <c r="AF915">
        <v>-2.5310000000000001</v>
      </c>
      <c r="AG915">
        <v>6.0060000000000002</v>
      </c>
      <c r="AH915">
        <v>-2.96</v>
      </c>
      <c r="AI915">
        <v>11.43</v>
      </c>
      <c r="AJ915">
        <v>23.7</v>
      </c>
      <c r="AK915">
        <v>17.5</v>
      </c>
      <c r="AL915">
        <v>2.7</v>
      </c>
      <c r="AM915">
        <v>194.49600000000001</v>
      </c>
      <c r="AN915">
        <v>2368.06</v>
      </c>
      <c r="AO915" t="s">
        <v>1210</v>
      </c>
    </row>
    <row r="916" spans="1:41">
      <c r="A916" t="s">
        <v>1004</v>
      </c>
      <c r="B916" t="s">
        <v>3</v>
      </c>
      <c r="C916" t="s">
        <v>930</v>
      </c>
      <c r="D916" t="s">
        <v>169</v>
      </c>
      <c r="E916" t="s">
        <v>931</v>
      </c>
      <c r="F916" t="s">
        <v>94</v>
      </c>
      <c r="G916" t="s">
        <v>932</v>
      </c>
      <c r="H916">
        <v>3</v>
      </c>
      <c r="I916" t="s">
        <v>127</v>
      </c>
      <c r="J916" t="s">
        <v>104</v>
      </c>
      <c r="K916">
        <v>1</v>
      </c>
      <c r="L916">
        <v>3</v>
      </c>
      <c r="M916" t="s">
        <v>1009</v>
      </c>
      <c r="N916">
        <v>0.89700000000000002</v>
      </c>
      <c r="O916" t="s">
        <v>123</v>
      </c>
      <c r="Q916" t="s">
        <v>964</v>
      </c>
      <c r="R916" t="s">
        <v>90</v>
      </c>
      <c r="S916">
        <v>1</v>
      </c>
      <c r="T916">
        <v>1</v>
      </c>
      <c r="U916">
        <v>0</v>
      </c>
      <c r="V916">
        <v>0</v>
      </c>
      <c r="W916">
        <v>0</v>
      </c>
      <c r="X916">
        <v>0</v>
      </c>
      <c r="Y916">
        <v>9</v>
      </c>
      <c r="Z916">
        <v>94.4</v>
      </c>
      <c r="AA916">
        <v>85.9</v>
      </c>
      <c r="AB916">
        <v>3.43</v>
      </c>
      <c r="AC916">
        <v>1.63</v>
      </c>
      <c r="AD916">
        <v>-0.434</v>
      </c>
      <c r="AE916">
        <v>2.302</v>
      </c>
      <c r="AF916">
        <v>-2.4950000000000001</v>
      </c>
      <c r="AG916">
        <v>5.9</v>
      </c>
      <c r="AH916">
        <v>-5.19</v>
      </c>
      <c r="AI916">
        <v>9.4700000000000006</v>
      </c>
      <c r="AJ916">
        <v>23.7</v>
      </c>
      <c r="AK916">
        <v>27.1</v>
      </c>
      <c r="AL916">
        <v>3.8</v>
      </c>
      <c r="AM916">
        <v>208.61799999999999</v>
      </c>
      <c r="AN916">
        <v>2167.54</v>
      </c>
      <c r="AO916" t="s">
        <v>1211</v>
      </c>
    </row>
    <row r="917" spans="1:41">
      <c r="A917" t="s">
        <v>1004</v>
      </c>
      <c r="B917" t="s">
        <v>3</v>
      </c>
      <c r="C917" t="s">
        <v>930</v>
      </c>
      <c r="D917" t="s">
        <v>169</v>
      </c>
      <c r="E917" t="s">
        <v>931</v>
      </c>
      <c r="F917" t="s">
        <v>94</v>
      </c>
      <c r="G917" t="s">
        <v>932</v>
      </c>
      <c r="H917">
        <v>4</v>
      </c>
      <c r="I917" t="s">
        <v>96</v>
      </c>
      <c r="J917" t="s">
        <v>97</v>
      </c>
      <c r="K917">
        <v>1</v>
      </c>
      <c r="L917">
        <v>4</v>
      </c>
      <c r="M917" t="s">
        <v>1009</v>
      </c>
      <c r="N917">
        <v>0.89100000000000001</v>
      </c>
      <c r="O917" t="s">
        <v>123</v>
      </c>
      <c r="Q917" t="s">
        <v>964</v>
      </c>
      <c r="R917" t="s">
        <v>90</v>
      </c>
      <c r="S917">
        <v>1</v>
      </c>
      <c r="T917">
        <v>2</v>
      </c>
      <c r="U917">
        <v>0</v>
      </c>
      <c r="V917">
        <v>0</v>
      </c>
      <c r="W917">
        <v>0</v>
      </c>
      <c r="X917">
        <v>0</v>
      </c>
      <c r="Y917">
        <v>9</v>
      </c>
      <c r="Z917">
        <v>94.5</v>
      </c>
      <c r="AA917">
        <v>86.2</v>
      </c>
      <c r="AB917">
        <v>3.6</v>
      </c>
      <c r="AC917">
        <v>1.63</v>
      </c>
      <c r="AD917">
        <v>-1.583</v>
      </c>
      <c r="AE917">
        <v>4.3550000000000004</v>
      </c>
      <c r="AF917">
        <v>-2.7090000000000001</v>
      </c>
      <c r="AG917">
        <v>6.0629999999999997</v>
      </c>
      <c r="AH917">
        <v>-3.29</v>
      </c>
      <c r="AI917">
        <v>7.1</v>
      </c>
      <c r="AJ917">
        <v>23.7</v>
      </c>
      <c r="AK917">
        <v>15.8</v>
      </c>
      <c r="AL917">
        <v>4.0999999999999996</v>
      </c>
      <c r="AM917">
        <v>204.76400000000001</v>
      </c>
      <c r="AN917">
        <v>1583.22</v>
      </c>
      <c r="AO917" t="s">
        <v>1212</v>
      </c>
    </row>
    <row r="918" spans="1:41">
      <c r="A918" t="s">
        <v>1004</v>
      </c>
      <c r="B918" t="s">
        <v>3</v>
      </c>
      <c r="C918" t="s">
        <v>930</v>
      </c>
      <c r="D918" t="s">
        <v>169</v>
      </c>
      <c r="E918" t="s">
        <v>931</v>
      </c>
      <c r="F918" t="s">
        <v>94</v>
      </c>
      <c r="G918" t="s">
        <v>932</v>
      </c>
      <c r="H918">
        <v>5</v>
      </c>
      <c r="I918" t="s">
        <v>103</v>
      </c>
      <c r="J918" t="s">
        <v>104</v>
      </c>
      <c r="K918">
        <v>1</v>
      </c>
      <c r="L918">
        <v>5</v>
      </c>
      <c r="M918" t="s">
        <v>115</v>
      </c>
      <c r="N918">
        <v>0.91500000000000004</v>
      </c>
      <c r="O918" t="s">
        <v>123</v>
      </c>
      <c r="Q918" t="s">
        <v>964</v>
      </c>
      <c r="R918" t="s">
        <v>90</v>
      </c>
      <c r="S918">
        <v>2</v>
      </c>
      <c r="T918">
        <v>2</v>
      </c>
      <c r="U918">
        <v>0</v>
      </c>
      <c r="V918">
        <v>0</v>
      </c>
      <c r="W918">
        <v>0</v>
      </c>
      <c r="X918">
        <v>0</v>
      </c>
      <c r="Y918">
        <v>9</v>
      </c>
      <c r="Z918">
        <v>85.1</v>
      </c>
      <c r="AA918">
        <v>78.8</v>
      </c>
      <c r="AB918">
        <v>3.51</v>
      </c>
      <c r="AC918">
        <v>1.63</v>
      </c>
      <c r="AD918">
        <v>-0.44</v>
      </c>
      <c r="AE918">
        <v>3.3109999999999999</v>
      </c>
      <c r="AF918">
        <v>-2.7160000000000002</v>
      </c>
      <c r="AG918">
        <v>6.02</v>
      </c>
      <c r="AH918">
        <v>3.81</v>
      </c>
      <c r="AI918">
        <v>2.4700000000000002</v>
      </c>
      <c r="AJ918">
        <v>23.8</v>
      </c>
      <c r="AK918">
        <v>-13.5</v>
      </c>
      <c r="AL918">
        <v>7.5</v>
      </c>
      <c r="AM918">
        <v>123.446</v>
      </c>
      <c r="AN918">
        <v>837.75699999999995</v>
      </c>
      <c r="AO918" t="s">
        <v>1213</v>
      </c>
    </row>
    <row r="919" spans="1:41">
      <c r="A919" t="s">
        <v>1004</v>
      </c>
      <c r="B919" t="s">
        <v>3</v>
      </c>
      <c r="C919" t="s">
        <v>930</v>
      </c>
      <c r="D919" t="s">
        <v>169</v>
      </c>
      <c r="E919" t="s">
        <v>931</v>
      </c>
      <c r="F919" t="s">
        <v>94</v>
      </c>
      <c r="G919" t="s">
        <v>932</v>
      </c>
      <c r="H919">
        <v>6</v>
      </c>
      <c r="I919" t="s">
        <v>96</v>
      </c>
      <c r="J919" t="s">
        <v>97</v>
      </c>
      <c r="K919">
        <v>2</v>
      </c>
      <c r="L919">
        <v>1</v>
      </c>
      <c r="M919" t="s">
        <v>1009</v>
      </c>
      <c r="N919">
        <v>0.90800000000000003</v>
      </c>
      <c r="O919" t="s">
        <v>123</v>
      </c>
      <c r="Q919" t="s">
        <v>969</v>
      </c>
      <c r="R919" t="s">
        <v>3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0</v>
      </c>
      <c r="Y919">
        <v>9</v>
      </c>
      <c r="Z919">
        <v>95.9</v>
      </c>
      <c r="AA919">
        <v>87.4</v>
      </c>
      <c r="AB919">
        <v>3.78</v>
      </c>
      <c r="AC919">
        <v>1.74</v>
      </c>
      <c r="AD919">
        <v>0.91800000000000004</v>
      </c>
      <c r="AE919">
        <v>3.7040000000000002</v>
      </c>
      <c r="AF919">
        <v>-2.274</v>
      </c>
      <c r="AG919">
        <v>6.0869999999999997</v>
      </c>
      <c r="AH919">
        <v>-2.96</v>
      </c>
      <c r="AI919">
        <v>8.68</v>
      </c>
      <c r="AJ919">
        <v>23.7</v>
      </c>
      <c r="AK919">
        <v>12.1</v>
      </c>
      <c r="AL919">
        <v>3.4</v>
      </c>
      <c r="AM919">
        <v>198.767</v>
      </c>
      <c r="AN919">
        <v>1876.13</v>
      </c>
      <c r="AO919" t="s">
        <v>1214</v>
      </c>
    </row>
    <row r="920" spans="1:41">
      <c r="A920" t="s">
        <v>1004</v>
      </c>
      <c r="B920" t="s">
        <v>3</v>
      </c>
      <c r="C920" t="s">
        <v>930</v>
      </c>
      <c r="D920" t="s">
        <v>169</v>
      </c>
      <c r="E920" t="s">
        <v>931</v>
      </c>
      <c r="F920" t="s">
        <v>94</v>
      </c>
      <c r="G920" t="s">
        <v>932</v>
      </c>
      <c r="H920">
        <v>7</v>
      </c>
      <c r="I920" t="s">
        <v>103</v>
      </c>
      <c r="J920" t="s">
        <v>104</v>
      </c>
      <c r="K920">
        <v>2</v>
      </c>
      <c r="L920">
        <v>2</v>
      </c>
      <c r="M920" t="s">
        <v>1009</v>
      </c>
      <c r="N920">
        <v>0.90100000000000002</v>
      </c>
      <c r="O920" t="s">
        <v>123</v>
      </c>
      <c r="Q920" t="s">
        <v>969</v>
      </c>
      <c r="R920" t="s">
        <v>3</v>
      </c>
      <c r="S920">
        <v>1</v>
      </c>
      <c r="T920">
        <v>0</v>
      </c>
      <c r="U920">
        <v>1</v>
      </c>
      <c r="V920">
        <v>0</v>
      </c>
      <c r="W920">
        <v>0</v>
      </c>
      <c r="X920">
        <v>0</v>
      </c>
      <c r="Y920">
        <v>9</v>
      </c>
      <c r="Z920">
        <v>94.9</v>
      </c>
      <c r="AA920">
        <v>86.8</v>
      </c>
      <c r="AB920">
        <v>3.72</v>
      </c>
      <c r="AC920">
        <v>1.74</v>
      </c>
      <c r="AD920">
        <v>-0.18</v>
      </c>
      <c r="AE920">
        <v>3.2160000000000002</v>
      </c>
      <c r="AF920">
        <v>-2.294</v>
      </c>
      <c r="AG920">
        <v>5.9489999999999998</v>
      </c>
      <c r="AH920">
        <v>-4.5</v>
      </c>
      <c r="AI920">
        <v>9.11</v>
      </c>
      <c r="AJ920">
        <v>23.7</v>
      </c>
      <c r="AK920">
        <v>24.2</v>
      </c>
      <c r="AL920">
        <v>3.6</v>
      </c>
      <c r="AM920">
        <v>206.17599999999999</v>
      </c>
      <c r="AN920">
        <v>2064.9299999999998</v>
      </c>
      <c r="AO920" t="s">
        <v>1215</v>
      </c>
    </row>
    <row r="921" spans="1:41">
      <c r="A921" t="s">
        <v>1004</v>
      </c>
      <c r="B921" t="s">
        <v>3</v>
      </c>
      <c r="C921" t="s">
        <v>930</v>
      </c>
      <c r="D921" t="s">
        <v>169</v>
      </c>
      <c r="E921" t="s">
        <v>931</v>
      </c>
      <c r="F921" t="s">
        <v>94</v>
      </c>
      <c r="G921" t="s">
        <v>932</v>
      </c>
      <c r="H921">
        <v>8</v>
      </c>
      <c r="I921" t="s">
        <v>127</v>
      </c>
      <c r="J921" t="s">
        <v>104</v>
      </c>
      <c r="K921">
        <v>2</v>
      </c>
      <c r="L921">
        <v>3</v>
      </c>
      <c r="M921" t="s">
        <v>1009</v>
      </c>
      <c r="N921">
        <v>0.89100000000000001</v>
      </c>
      <c r="O921" t="s">
        <v>123</v>
      </c>
      <c r="Q921" t="s">
        <v>969</v>
      </c>
      <c r="R921" t="s">
        <v>3</v>
      </c>
      <c r="S921">
        <v>1</v>
      </c>
      <c r="T921">
        <v>1</v>
      </c>
      <c r="U921">
        <v>1</v>
      </c>
      <c r="V921">
        <v>0</v>
      </c>
      <c r="W921">
        <v>0</v>
      </c>
      <c r="X921">
        <v>0</v>
      </c>
      <c r="Y921">
        <v>9</v>
      </c>
      <c r="Z921">
        <v>94</v>
      </c>
      <c r="AA921">
        <v>86.2</v>
      </c>
      <c r="AB921">
        <v>3.45</v>
      </c>
      <c r="AC921">
        <v>1.74</v>
      </c>
      <c r="AD921">
        <v>-8.2000000000000003E-2</v>
      </c>
      <c r="AE921">
        <v>3.056</v>
      </c>
      <c r="AF921">
        <v>-2.2080000000000002</v>
      </c>
      <c r="AG921">
        <v>6.016</v>
      </c>
      <c r="AH921">
        <v>-3.77</v>
      </c>
      <c r="AI921">
        <v>10.050000000000001</v>
      </c>
      <c r="AJ921">
        <v>23.8</v>
      </c>
      <c r="AK921">
        <v>21.6</v>
      </c>
      <c r="AL921">
        <v>3.2</v>
      </c>
      <c r="AM921">
        <v>200.494</v>
      </c>
      <c r="AN921">
        <v>2169.86</v>
      </c>
      <c r="AO921" t="s">
        <v>1216</v>
      </c>
    </row>
    <row r="922" spans="1:41">
      <c r="A922" t="s">
        <v>1004</v>
      </c>
      <c r="B922" t="s">
        <v>3</v>
      </c>
      <c r="C922" t="s">
        <v>930</v>
      </c>
      <c r="D922" t="s">
        <v>169</v>
      </c>
      <c r="E922" t="s">
        <v>931</v>
      </c>
      <c r="F922" t="s">
        <v>94</v>
      </c>
      <c r="G922" t="s">
        <v>932</v>
      </c>
      <c r="H922">
        <v>9</v>
      </c>
      <c r="I922" t="s">
        <v>96</v>
      </c>
      <c r="J922" t="s">
        <v>97</v>
      </c>
      <c r="K922">
        <v>2</v>
      </c>
      <c r="L922">
        <v>4</v>
      </c>
      <c r="M922" t="s">
        <v>1009</v>
      </c>
      <c r="N922">
        <v>0.89500000000000002</v>
      </c>
      <c r="O922" t="s">
        <v>123</v>
      </c>
      <c r="Q922" t="s">
        <v>969</v>
      </c>
      <c r="R922" t="s">
        <v>3</v>
      </c>
      <c r="S922">
        <v>1</v>
      </c>
      <c r="T922">
        <v>2</v>
      </c>
      <c r="U922">
        <v>1</v>
      </c>
      <c r="V922">
        <v>0</v>
      </c>
      <c r="W922">
        <v>0</v>
      </c>
      <c r="X922">
        <v>0</v>
      </c>
      <c r="Y922">
        <v>9</v>
      </c>
      <c r="Z922">
        <v>93.4</v>
      </c>
      <c r="AA922">
        <v>84.5</v>
      </c>
      <c r="AB922">
        <v>3.78</v>
      </c>
      <c r="AC922">
        <v>1.74</v>
      </c>
      <c r="AD922">
        <v>-1.6E-2</v>
      </c>
      <c r="AE922">
        <v>5.7130000000000001</v>
      </c>
      <c r="AF922">
        <v>-2.2269999999999999</v>
      </c>
      <c r="AG922">
        <v>6.1719999999999997</v>
      </c>
      <c r="AH922">
        <v>-4.33</v>
      </c>
      <c r="AI922">
        <v>8.48</v>
      </c>
      <c r="AJ922">
        <v>23.7</v>
      </c>
      <c r="AK922">
        <v>21.4</v>
      </c>
      <c r="AL922">
        <v>3.7</v>
      </c>
      <c r="AM922">
        <v>206.935</v>
      </c>
      <c r="AN922">
        <v>1890.02</v>
      </c>
      <c r="AO922" t="s">
        <v>1217</v>
      </c>
    </row>
    <row r="923" spans="1:41">
      <c r="A923" t="s">
        <v>1004</v>
      </c>
      <c r="B923" t="s">
        <v>3</v>
      </c>
      <c r="C923" t="s">
        <v>930</v>
      </c>
      <c r="D923" t="s">
        <v>169</v>
      </c>
      <c r="E923" t="s">
        <v>931</v>
      </c>
      <c r="F923" t="s">
        <v>94</v>
      </c>
      <c r="G923" t="s">
        <v>932</v>
      </c>
      <c r="H923">
        <v>10</v>
      </c>
      <c r="I923" t="s">
        <v>103</v>
      </c>
      <c r="J923" t="s">
        <v>104</v>
      </c>
      <c r="K923">
        <v>2</v>
      </c>
      <c r="L923">
        <v>5</v>
      </c>
      <c r="M923" t="s">
        <v>1009</v>
      </c>
      <c r="N923">
        <v>0.91100000000000003</v>
      </c>
      <c r="O923" t="s">
        <v>123</v>
      </c>
      <c r="Q923" t="s">
        <v>969</v>
      </c>
      <c r="R923" t="s">
        <v>3</v>
      </c>
      <c r="S923">
        <v>2</v>
      </c>
      <c r="T923">
        <v>2</v>
      </c>
      <c r="U923">
        <v>1</v>
      </c>
      <c r="V923">
        <v>0</v>
      </c>
      <c r="W923">
        <v>0</v>
      </c>
      <c r="X923">
        <v>0</v>
      </c>
      <c r="Y923">
        <v>9</v>
      </c>
      <c r="Z923">
        <v>96.4</v>
      </c>
      <c r="AA923">
        <v>87.5</v>
      </c>
      <c r="AB923">
        <v>3.8</v>
      </c>
      <c r="AC923">
        <v>1.74</v>
      </c>
      <c r="AD923">
        <v>0.53400000000000003</v>
      </c>
      <c r="AE923">
        <v>2.101</v>
      </c>
      <c r="AF923">
        <v>-2.302</v>
      </c>
      <c r="AG923">
        <v>5.8109999999999999</v>
      </c>
      <c r="AH923">
        <v>-4.66</v>
      </c>
      <c r="AI923">
        <v>10.41</v>
      </c>
      <c r="AJ923">
        <v>23.7</v>
      </c>
      <c r="AK923">
        <v>26.5</v>
      </c>
      <c r="AL923">
        <v>3.1</v>
      </c>
      <c r="AM923">
        <v>204.042</v>
      </c>
      <c r="AN923">
        <v>2329.0700000000002</v>
      </c>
      <c r="AO923" t="s">
        <v>1218</v>
      </c>
    </row>
    <row r="924" spans="1:41">
      <c r="A924" t="s">
        <v>1004</v>
      </c>
      <c r="B924" t="s">
        <v>3</v>
      </c>
      <c r="C924" t="s">
        <v>930</v>
      </c>
      <c r="D924" t="s">
        <v>169</v>
      </c>
      <c r="E924" t="s">
        <v>931</v>
      </c>
      <c r="F924" t="s">
        <v>94</v>
      </c>
      <c r="G924" t="s">
        <v>932</v>
      </c>
      <c r="H924">
        <v>11</v>
      </c>
      <c r="I924" t="s">
        <v>96</v>
      </c>
      <c r="J924" t="s">
        <v>97</v>
      </c>
      <c r="K924">
        <v>3</v>
      </c>
      <c r="L924">
        <v>1</v>
      </c>
      <c r="M924" t="s">
        <v>115</v>
      </c>
      <c r="N924">
        <v>0.89200000000000002</v>
      </c>
      <c r="O924" t="s">
        <v>231</v>
      </c>
      <c r="Q924" t="s">
        <v>972</v>
      </c>
      <c r="R924" t="s">
        <v>3</v>
      </c>
      <c r="S924">
        <v>0</v>
      </c>
      <c r="T924">
        <v>0</v>
      </c>
      <c r="U924">
        <v>2</v>
      </c>
      <c r="V924">
        <v>0</v>
      </c>
      <c r="W924">
        <v>0</v>
      </c>
      <c r="X924">
        <v>0</v>
      </c>
      <c r="Y924">
        <v>9</v>
      </c>
      <c r="Z924">
        <v>88.1</v>
      </c>
      <c r="AA924">
        <v>81.099999999999994</v>
      </c>
      <c r="AB924">
        <v>3.33</v>
      </c>
      <c r="AC924">
        <v>1.53</v>
      </c>
      <c r="AD924">
        <v>1.9710000000000001</v>
      </c>
      <c r="AE924">
        <v>1.4710000000000001</v>
      </c>
      <c r="AF924">
        <v>-2.367</v>
      </c>
      <c r="AG924">
        <v>5.8760000000000003</v>
      </c>
      <c r="AH924">
        <v>4.41</v>
      </c>
      <c r="AI924">
        <v>5.26</v>
      </c>
      <c r="AJ924">
        <v>23.8</v>
      </c>
      <c r="AK924">
        <v>-20.5</v>
      </c>
      <c r="AL924">
        <v>6.5</v>
      </c>
      <c r="AM924">
        <v>140.22</v>
      </c>
      <c r="AN924">
        <v>1292.47</v>
      </c>
      <c r="AO924" t="s">
        <v>1219</v>
      </c>
    </row>
    <row r="925" spans="1:41">
      <c r="A925" t="s">
        <v>1004</v>
      </c>
      <c r="B925" t="s">
        <v>3</v>
      </c>
      <c r="C925" t="s">
        <v>930</v>
      </c>
      <c r="D925" t="s">
        <v>169</v>
      </c>
      <c r="E925" t="s">
        <v>931</v>
      </c>
      <c r="F925" t="s">
        <v>94</v>
      </c>
      <c r="G925" t="s">
        <v>932</v>
      </c>
      <c r="H925">
        <v>12</v>
      </c>
      <c r="I925" t="s">
        <v>107</v>
      </c>
      <c r="J925" t="s">
        <v>108</v>
      </c>
      <c r="K925">
        <v>3</v>
      </c>
      <c r="L925">
        <v>2</v>
      </c>
      <c r="M925" t="s">
        <v>1009</v>
      </c>
      <c r="N925">
        <v>0.90100000000000002</v>
      </c>
      <c r="O925" t="s">
        <v>231</v>
      </c>
      <c r="P925" t="s">
        <v>234</v>
      </c>
      <c r="Q925" t="s">
        <v>972</v>
      </c>
      <c r="R925" t="s">
        <v>3</v>
      </c>
      <c r="S925">
        <v>1</v>
      </c>
      <c r="T925">
        <v>0</v>
      </c>
      <c r="U925">
        <v>2</v>
      </c>
      <c r="V925">
        <v>0</v>
      </c>
      <c r="W925">
        <v>0</v>
      </c>
      <c r="X925">
        <v>0</v>
      </c>
      <c r="Y925">
        <v>9</v>
      </c>
      <c r="Z925">
        <v>95</v>
      </c>
      <c r="AA925">
        <v>86.3</v>
      </c>
      <c r="AB925">
        <v>3.06</v>
      </c>
      <c r="AC925">
        <v>1.36</v>
      </c>
      <c r="AD925">
        <v>-0.79500000000000004</v>
      </c>
      <c r="AE925">
        <v>3.0129999999999999</v>
      </c>
      <c r="AF925">
        <v>-2.4329999999999998</v>
      </c>
      <c r="AG925">
        <v>5.9139999999999997</v>
      </c>
      <c r="AH925">
        <v>-4.0999999999999996</v>
      </c>
      <c r="AI925">
        <v>10.49</v>
      </c>
      <c r="AJ925">
        <v>23.7</v>
      </c>
      <c r="AK925">
        <v>25.8</v>
      </c>
      <c r="AL925">
        <v>3.1</v>
      </c>
      <c r="AM925">
        <v>201.28</v>
      </c>
      <c r="AN925">
        <v>2275.84</v>
      </c>
      <c r="AO925" t="s">
        <v>1220</v>
      </c>
    </row>
    <row r="926" spans="1:41">
      <c r="A926" t="s">
        <v>1004</v>
      </c>
      <c r="B926" t="s">
        <v>3</v>
      </c>
      <c r="C926" t="s">
        <v>1221</v>
      </c>
      <c r="D926" t="s">
        <v>227</v>
      </c>
      <c r="E926" t="s">
        <v>639</v>
      </c>
      <c r="F926" t="s">
        <v>94</v>
      </c>
      <c r="G926" t="s">
        <v>229</v>
      </c>
      <c r="H926">
        <v>1</v>
      </c>
      <c r="I926" t="s">
        <v>103</v>
      </c>
      <c r="J926" t="s">
        <v>104</v>
      </c>
      <c r="K926">
        <v>1</v>
      </c>
      <c r="L926">
        <v>1</v>
      </c>
      <c r="M926" t="s">
        <v>1009</v>
      </c>
      <c r="N926">
        <v>0.879</v>
      </c>
      <c r="O926" t="s">
        <v>143</v>
      </c>
      <c r="Q926" t="s">
        <v>1222</v>
      </c>
      <c r="R926" t="s">
        <v>90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8</v>
      </c>
      <c r="Z926">
        <v>94.3</v>
      </c>
      <c r="AA926">
        <v>87.1</v>
      </c>
      <c r="AB926">
        <v>3.18</v>
      </c>
      <c r="AC926">
        <v>1.61</v>
      </c>
      <c r="AD926">
        <v>-1.2410000000000001</v>
      </c>
      <c r="AE926">
        <v>2.2599999999999998</v>
      </c>
      <c r="AF926">
        <v>-2.5219999999999998</v>
      </c>
      <c r="AG926">
        <v>5.9939999999999998</v>
      </c>
      <c r="AH926">
        <v>-3.18</v>
      </c>
      <c r="AI926">
        <v>9.2100000000000009</v>
      </c>
      <c r="AJ926">
        <v>23.8</v>
      </c>
      <c r="AK926">
        <v>18.100000000000001</v>
      </c>
      <c r="AL926">
        <v>3.5</v>
      </c>
      <c r="AM926">
        <v>198.96799999999999</v>
      </c>
      <c r="AN926">
        <v>1988.48</v>
      </c>
      <c r="AO926" t="s">
        <v>1223</v>
      </c>
    </row>
    <row r="927" spans="1:41">
      <c r="A927" t="s">
        <v>1004</v>
      </c>
      <c r="B927" t="s">
        <v>3</v>
      </c>
      <c r="C927" t="s">
        <v>1221</v>
      </c>
      <c r="D927" t="s">
        <v>227</v>
      </c>
      <c r="E927" t="s">
        <v>639</v>
      </c>
      <c r="F927" t="s">
        <v>94</v>
      </c>
      <c r="G927" t="s">
        <v>229</v>
      </c>
      <c r="H927">
        <v>2</v>
      </c>
      <c r="I927" t="s">
        <v>96</v>
      </c>
      <c r="J927" t="s">
        <v>97</v>
      </c>
      <c r="K927">
        <v>1</v>
      </c>
      <c r="L927">
        <v>2</v>
      </c>
      <c r="M927" t="s">
        <v>115</v>
      </c>
      <c r="N927">
        <v>0.91600000000000004</v>
      </c>
      <c r="O927" t="s">
        <v>143</v>
      </c>
      <c r="Q927" t="s">
        <v>1222</v>
      </c>
      <c r="R927" t="s">
        <v>90</v>
      </c>
      <c r="S927">
        <v>0</v>
      </c>
      <c r="T927">
        <v>1</v>
      </c>
      <c r="U927">
        <v>0</v>
      </c>
      <c r="V927">
        <v>0</v>
      </c>
      <c r="W927">
        <v>0</v>
      </c>
      <c r="X927">
        <v>0</v>
      </c>
      <c r="Y927">
        <v>8</v>
      </c>
      <c r="Z927">
        <v>84.1</v>
      </c>
      <c r="AA927">
        <v>77.8</v>
      </c>
      <c r="AB927">
        <v>3.15</v>
      </c>
      <c r="AC927">
        <v>1.63</v>
      </c>
      <c r="AD927">
        <v>-1.169</v>
      </c>
      <c r="AE927">
        <v>2.3479999999999999</v>
      </c>
      <c r="AF927">
        <v>-2.7250000000000001</v>
      </c>
      <c r="AG927">
        <v>6.0170000000000003</v>
      </c>
      <c r="AH927">
        <v>3.63</v>
      </c>
      <c r="AI927">
        <v>0.53</v>
      </c>
      <c r="AJ927">
        <v>23.8</v>
      </c>
      <c r="AK927">
        <v>-10.8</v>
      </c>
      <c r="AL927">
        <v>8.5</v>
      </c>
      <c r="AM927">
        <v>99.061999999999998</v>
      </c>
      <c r="AN927">
        <v>664.08199999999999</v>
      </c>
      <c r="AO927" t="s">
        <v>1224</v>
      </c>
    </row>
    <row r="928" spans="1:41">
      <c r="A928" t="s">
        <v>1004</v>
      </c>
      <c r="B928" t="s">
        <v>3</v>
      </c>
      <c r="C928" t="s">
        <v>1221</v>
      </c>
      <c r="D928" t="s">
        <v>227</v>
      </c>
      <c r="E928" t="s">
        <v>639</v>
      </c>
      <c r="F928" t="s">
        <v>94</v>
      </c>
      <c r="G928" t="s">
        <v>229</v>
      </c>
      <c r="H928">
        <v>3</v>
      </c>
      <c r="I928" t="s">
        <v>127</v>
      </c>
      <c r="J928" t="s">
        <v>104</v>
      </c>
      <c r="K928">
        <v>1</v>
      </c>
      <c r="L928">
        <v>3</v>
      </c>
      <c r="M928" t="s">
        <v>1009</v>
      </c>
      <c r="N928">
        <v>0.9</v>
      </c>
      <c r="O928" t="s">
        <v>143</v>
      </c>
      <c r="Q928" t="s">
        <v>1222</v>
      </c>
      <c r="R928" t="s">
        <v>90</v>
      </c>
      <c r="S928">
        <v>1</v>
      </c>
      <c r="T928">
        <v>1</v>
      </c>
      <c r="U928">
        <v>0</v>
      </c>
      <c r="V928">
        <v>0</v>
      </c>
      <c r="W928">
        <v>0</v>
      </c>
      <c r="X928">
        <v>0</v>
      </c>
      <c r="Y928">
        <v>8</v>
      </c>
      <c r="Z928">
        <v>95.3</v>
      </c>
      <c r="AA928">
        <v>87.4</v>
      </c>
      <c r="AB928">
        <v>3.27</v>
      </c>
      <c r="AC928">
        <v>1.61</v>
      </c>
      <c r="AD928">
        <v>-0.74199999999999999</v>
      </c>
      <c r="AE928">
        <v>2.8010000000000002</v>
      </c>
      <c r="AF928">
        <v>-2.4689999999999999</v>
      </c>
      <c r="AG928">
        <v>6.0170000000000003</v>
      </c>
      <c r="AH928">
        <v>-4.55</v>
      </c>
      <c r="AI928">
        <v>8.5</v>
      </c>
      <c r="AJ928">
        <v>23.8</v>
      </c>
      <c r="AK928">
        <v>24</v>
      </c>
      <c r="AL928">
        <v>3.8</v>
      </c>
      <c r="AM928">
        <v>208.04499999999999</v>
      </c>
      <c r="AN928">
        <v>1973.83</v>
      </c>
      <c r="AO928" t="s">
        <v>1225</v>
      </c>
    </row>
    <row r="929" spans="1:41">
      <c r="A929" t="s">
        <v>1004</v>
      </c>
      <c r="B929" t="s">
        <v>3</v>
      </c>
      <c r="C929" t="s">
        <v>1221</v>
      </c>
      <c r="D929" t="s">
        <v>227</v>
      </c>
      <c r="E929" t="s">
        <v>639</v>
      </c>
      <c r="F929" t="s">
        <v>94</v>
      </c>
      <c r="G929" t="s">
        <v>229</v>
      </c>
      <c r="H929">
        <v>4</v>
      </c>
      <c r="I929" t="s">
        <v>127</v>
      </c>
      <c r="J929" t="s">
        <v>104</v>
      </c>
      <c r="K929">
        <v>1</v>
      </c>
      <c r="L929">
        <v>4</v>
      </c>
      <c r="M929" t="s">
        <v>1009</v>
      </c>
      <c r="N929">
        <v>0.90500000000000003</v>
      </c>
      <c r="O929" t="s">
        <v>143</v>
      </c>
      <c r="Q929" t="s">
        <v>1222</v>
      </c>
      <c r="R929" t="s">
        <v>90</v>
      </c>
      <c r="S929">
        <v>1</v>
      </c>
      <c r="T929">
        <v>2</v>
      </c>
      <c r="U929">
        <v>0</v>
      </c>
      <c r="V929">
        <v>0</v>
      </c>
      <c r="W929">
        <v>0</v>
      </c>
      <c r="X929">
        <v>0</v>
      </c>
      <c r="Y929">
        <v>8</v>
      </c>
      <c r="Z929">
        <v>95.6</v>
      </c>
      <c r="AA929">
        <v>87.9</v>
      </c>
      <c r="AB929">
        <v>3.27</v>
      </c>
      <c r="AC929">
        <v>1.61</v>
      </c>
      <c r="AD929">
        <v>8.7999999999999995E-2</v>
      </c>
      <c r="AE929">
        <v>2.161</v>
      </c>
      <c r="AF929">
        <v>-2.3370000000000002</v>
      </c>
      <c r="AG929">
        <v>5.9340000000000002</v>
      </c>
      <c r="AH929">
        <v>-5.88</v>
      </c>
      <c r="AI929">
        <v>8.44</v>
      </c>
      <c r="AJ929">
        <v>23.8</v>
      </c>
      <c r="AK929">
        <v>29.5</v>
      </c>
      <c r="AL929">
        <v>4</v>
      </c>
      <c r="AM929">
        <v>214.75299999999999</v>
      </c>
      <c r="AN929">
        <v>2115.71</v>
      </c>
      <c r="AO929" t="s">
        <v>1226</v>
      </c>
    </row>
    <row r="930" spans="1:41">
      <c r="A930" t="s">
        <v>1004</v>
      </c>
      <c r="B930" t="s">
        <v>3</v>
      </c>
      <c r="C930" t="s">
        <v>1221</v>
      </c>
      <c r="D930" t="s">
        <v>227</v>
      </c>
      <c r="E930" t="s">
        <v>639</v>
      </c>
      <c r="F930" t="s">
        <v>94</v>
      </c>
      <c r="G930" t="s">
        <v>229</v>
      </c>
      <c r="H930">
        <v>5</v>
      </c>
      <c r="I930" t="s">
        <v>127</v>
      </c>
      <c r="J930" t="s">
        <v>104</v>
      </c>
      <c r="K930">
        <v>1</v>
      </c>
      <c r="L930">
        <v>5</v>
      </c>
      <c r="M930" t="s">
        <v>115</v>
      </c>
      <c r="N930">
        <v>0.91600000000000004</v>
      </c>
      <c r="O930" t="s">
        <v>143</v>
      </c>
      <c r="Q930" t="s">
        <v>1222</v>
      </c>
      <c r="R930" t="s">
        <v>90</v>
      </c>
      <c r="S930">
        <v>1</v>
      </c>
      <c r="T930">
        <v>2</v>
      </c>
      <c r="U930">
        <v>0</v>
      </c>
      <c r="V930">
        <v>0</v>
      </c>
      <c r="W930">
        <v>0</v>
      </c>
      <c r="X930">
        <v>0</v>
      </c>
      <c r="Y930">
        <v>8</v>
      </c>
      <c r="Z930">
        <v>83.2</v>
      </c>
      <c r="AA930">
        <v>77.5</v>
      </c>
      <c r="AB930">
        <v>3.27</v>
      </c>
      <c r="AC930">
        <v>1.61</v>
      </c>
      <c r="AD930">
        <v>-1.109</v>
      </c>
      <c r="AE930">
        <v>2.379</v>
      </c>
      <c r="AF930">
        <v>-2.7250000000000001</v>
      </c>
      <c r="AG930">
        <v>6.2169999999999996</v>
      </c>
      <c r="AH930">
        <v>3.57</v>
      </c>
      <c r="AI930">
        <v>0.7</v>
      </c>
      <c r="AJ930">
        <v>23.9</v>
      </c>
      <c r="AK930">
        <v>-10.5</v>
      </c>
      <c r="AL930">
        <v>8.6</v>
      </c>
      <c r="AM930">
        <v>101.82899999999999</v>
      </c>
      <c r="AN930">
        <v>657.79700000000003</v>
      </c>
      <c r="AO930" t="s">
        <v>1227</v>
      </c>
    </row>
    <row r="931" spans="1:41">
      <c r="A931" t="s">
        <v>1004</v>
      </c>
      <c r="B931" t="s">
        <v>3</v>
      </c>
      <c r="C931" t="s">
        <v>1221</v>
      </c>
      <c r="D931" t="s">
        <v>227</v>
      </c>
      <c r="E931" t="s">
        <v>639</v>
      </c>
      <c r="F931" t="s">
        <v>94</v>
      </c>
      <c r="G931" t="s">
        <v>229</v>
      </c>
      <c r="H931">
        <v>6</v>
      </c>
      <c r="I931" t="s">
        <v>127</v>
      </c>
      <c r="J931" t="s">
        <v>104</v>
      </c>
      <c r="K931">
        <v>1</v>
      </c>
      <c r="L931">
        <v>6</v>
      </c>
      <c r="M931" t="s">
        <v>115</v>
      </c>
      <c r="N931">
        <v>0.91400000000000003</v>
      </c>
      <c r="O931" t="s">
        <v>143</v>
      </c>
      <c r="Q931" t="s">
        <v>1222</v>
      </c>
      <c r="R931" t="s">
        <v>90</v>
      </c>
      <c r="S931">
        <v>1</v>
      </c>
      <c r="T931">
        <v>2</v>
      </c>
      <c r="U931">
        <v>0</v>
      </c>
      <c r="V931">
        <v>0</v>
      </c>
      <c r="W931">
        <v>0</v>
      </c>
      <c r="X931">
        <v>0</v>
      </c>
      <c r="Y931">
        <v>8</v>
      </c>
      <c r="Z931">
        <v>87.5</v>
      </c>
      <c r="AA931">
        <v>81.8</v>
      </c>
      <c r="AB931">
        <v>3.27</v>
      </c>
      <c r="AC931">
        <v>1.61</v>
      </c>
      <c r="AD931">
        <v>-0.81200000000000006</v>
      </c>
      <c r="AE931">
        <v>1.3580000000000001</v>
      </c>
      <c r="AF931">
        <v>-2.6659999999999999</v>
      </c>
      <c r="AG931">
        <v>6.0149999999999997</v>
      </c>
      <c r="AH931">
        <v>3.32</v>
      </c>
      <c r="AI931">
        <v>3.06</v>
      </c>
      <c r="AJ931">
        <v>23.9</v>
      </c>
      <c r="AK931">
        <v>-12.3</v>
      </c>
      <c r="AL931">
        <v>6.9</v>
      </c>
      <c r="AM931">
        <v>133.09800000000001</v>
      </c>
      <c r="AN931">
        <v>863.50800000000004</v>
      </c>
      <c r="AO931" t="s">
        <v>1228</v>
      </c>
    </row>
    <row r="932" spans="1:41">
      <c r="A932" t="s">
        <v>1004</v>
      </c>
      <c r="B932" t="s">
        <v>3</v>
      </c>
      <c r="C932" t="s">
        <v>1221</v>
      </c>
      <c r="D932" t="s">
        <v>227</v>
      </c>
      <c r="E932" t="s">
        <v>639</v>
      </c>
      <c r="F932" t="s">
        <v>94</v>
      </c>
      <c r="G932" t="s">
        <v>229</v>
      </c>
      <c r="H932">
        <v>7</v>
      </c>
      <c r="I932" t="s">
        <v>96</v>
      </c>
      <c r="J932" t="s">
        <v>97</v>
      </c>
      <c r="K932">
        <v>1</v>
      </c>
      <c r="L932">
        <v>7</v>
      </c>
      <c r="M932" t="s">
        <v>1009</v>
      </c>
      <c r="N932">
        <v>0.90300000000000002</v>
      </c>
      <c r="O932" t="s">
        <v>143</v>
      </c>
      <c r="Q932" t="s">
        <v>1222</v>
      </c>
      <c r="R932" t="s">
        <v>90</v>
      </c>
      <c r="S932">
        <v>1</v>
      </c>
      <c r="T932">
        <v>2</v>
      </c>
      <c r="U932">
        <v>0</v>
      </c>
      <c r="V932">
        <v>0</v>
      </c>
      <c r="W932">
        <v>0</v>
      </c>
      <c r="X932">
        <v>0</v>
      </c>
      <c r="Y932">
        <v>8</v>
      </c>
      <c r="Z932">
        <v>96.8</v>
      </c>
      <c r="AA932">
        <v>88</v>
      </c>
      <c r="AB932">
        <v>3.32</v>
      </c>
      <c r="AC932">
        <v>1.74</v>
      </c>
      <c r="AD932">
        <v>-2.4260000000000002</v>
      </c>
      <c r="AE932">
        <v>2.758</v>
      </c>
      <c r="AF932">
        <v>-2.371</v>
      </c>
      <c r="AG932">
        <v>6.03</v>
      </c>
      <c r="AH932">
        <v>-3.71</v>
      </c>
      <c r="AI932">
        <v>8.94</v>
      </c>
      <c r="AJ932">
        <v>23.7</v>
      </c>
      <c r="AK932">
        <v>24.2</v>
      </c>
      <c r="AL932">
        <v>3.5</v>
      </c>
      <c r="AM932">
        <v>202.47200000000001</v>
      </c>
      <c r="AN932">
        <v>1993.1</v>
      </c>
      <c r="AO932" t="s">
        <v>1229</v>
      </c>
    </row>
    <row r="933" spans="1:41">
      <c r="A933" t="s">
        <v>1004</v>
      </c>
      <c r="B933" t="s">
        <v>3</v>
      </c>
      <c r="C933" t="s">
        <v>1221</v>
      </c>
      <c r="D933" t="s">
        <v>227</v>
      </c>
      <c r="E933" t="s">
        <v>639</v>
      </c>
      <c r="F933" t="s">
        <v>94</v>
      </c>
      <c r="G933" t="s">
        <v>229</v>
      </c>
      <c r="H933">
        <v>8</v>
      </c>
      <c r="I933" t="s">
        <v>96</v>
      </c>
      <c r="J933" t="s">
        <v>97</v>
      </c>
      <c r="K933">
        <v>1</v>
      </c>
      <c r="L933">
        <v>8</v>
      </c>
      <c r="M933" t="s">
        <v>115</v>
      </c>
      <c r="N933">
        <v>0.91700000000000004</v>
      </c>
      <c r="O933" t="s">
        <v>143</v>
      </c>
      <c r="Q933" t="s">
        <v>1222</v>
      </c>
      <c r="R933" t="s">
        <v>90</v>
      </c>
      <c r="S933">
        <v>2</v>
      </c>
      <c r="T933">
        <v>2</v>
      </c>
      <c r="U933">
        <v>0</v>
      </c>
      <c r="V933">
        <v>0</v>
      </c>
      <c r="W933">
        <v>0</v>
      </c>
      <c r="X933">
        <v>0</v>
      </c>
      <c r="Y933">
        <v>8</v>
      </c>
      <c r="Z933">
        <v>87.4</v>
      </c>
      <c r="AA933">
        <v>81.3</v>
      </c>
      <c r="AB933">
        <v>3.32</v>
      </c>
      <c r="AC933">
        <v>1.61</v>
      </c>
      <c r="AD933">
        <v>-1.827</v>
      </c>
      <c r="AE933">
        <v>1.825</v>
      </c>
      <c r="AF933">
        <v>-2.8450000000000002</v>
      </c>
      <c r="AG933">
        <v>5.9589999999999996</v>
      </c>
      <c r="AH933">
        <v>5.07</v>
      </c>
      <c r="AI933">
        <v>0.28999999999999998</v>
      </c>
      <c r="AJ933">
        <v>23.8</v>
      </c>
      <c r="AK933">
        <v>-14.8</v>
      </c>
      <c r="AL933">
        <v>8.1999999999999993</v>
      </c>
      <c r="AM933">
        <v>93.807000000000002</v>
      </c>
      <c r="AN933">
        <v>958.14800000000002</v>
      </c>
      <c r="AO933" t="s">
        <v>1230</v>
      </c>
    </row>
    <row r="934" spans="1:41">
      <c r="A934" t="s">
        <v>1004</v>
      </c>
      <c r="B934" t="s">
        <v>3</v>
      </c>
      <c r="C934" t="s">
        <v>1221</v>
      </c>
      <c r="D934" t="s">
        <v>227</v>
      </c>
      <c r="E934" t="s">
        <v>639</v>
      </c>
      <c r="F934" t="s">
        <v>94</v>
      </c>
      <c r="G934" t="s">
        <v>229</v>
      </c>
      <c r="H934">
        <v>9</v>
      </c>
      <c r="I934" t="s">
        <v>127</v>
      </c>
      <c r="J934" t="s">
        <v>104</v>
      </c>
      <c r="K934">
        <v>1</v>
      </c>
      <c r="L934">
        <v>9</v>
      </c>
      <c r="M934" t="s">
        <v>1009</v>
      </c>
      <c r="N934">
        <v>0.90800000000000003</v>
      </c>
      <c r="O934" t="s">
        <v>143</v>
      </c>
      <c r="Q934" t="s">
        <v>1222</v>
      </c>
      <c r="R934" t="s">
        <v>90</v>
      </c>
      <c r="S934">
        <v>3</v>
      </c>
      <c r="T934">
        <v>2</v>
      </c>
      <c r="U934">
        <v>0</v>
      </c>
      <c r="V934">
        <v>0</v>
      </c>
      <c r="W934">
        <v>0</v>
      </c>
      <c r="X934">
        <v>0</v>
      </c>
      <c r="Y934">
        <v>8</v>
      </c>
      <c r="Z934">
        <v>96.7</v>
      </c>
      <c r="AA934">
        <v>87.2</v>
      </c>
      <c r="AB934">
        <v>3.27</v>
      </c>
      <c r="AC934">
        <v>1.61</v>
      </c>
      <c r="AD934">
        <v>-0.79200000000000004</v>
      </c>
      <c r="AE934">
        <v>2.597</v>
      </c>
      <c r="AF934">
        <v>-2.3220000000000001</v>
      </c>
      <c r="AG934">
        <v>5.8559999999999999</v>
      </c>
      <c r="AH934">
        <v>-3.98</v>
      </c>
      <c r="AI934">
        <v>7.73</v>
      </c>
      <c r="AJ934">
        <v>23.7</v>
      </c>
      <c r="AK934">
        <v>19.100000000000001</v>
      </c>
      <c r="AL934">
        <v>4</v>
      </c>
      <c r="AM934">
        <v>207.125</v>
      </c>
      <c r="AN934">
        <v>1772.93</v>
      </c>
      <c r="AO934" t="s">
        <v>1231</v>
      </c>
    </row>
    <row r="935" spans="1:41">
      <c r="A935" t="s">
        <v>1004</v>
      </c>
      <c r="B935" t="s">
        <v>3</v>
      </c>
      <c r="C935" t="s">
        <v>1221</v>
      </c>
      <c r="D935" t="s">
        <v>227</v>
      </c>
      <c r="E935" t="s">
        <v>639</v>
      </c>
      <c r="F935" t="s">
        <v>94</v>
      </c>
      <c r="G935" t="s">
        <v>229</v>
      </c>
      <c r="H935">
        <v>10</v>
      </c>
      <c r="I935" t="s">
        <v>96</v>
      </c>
      <c r="J935" t="s">
        <v>97</v>
      </c>
      <c r="K935">
        <v>1</v>
      </c>
      <c r="L935">
        <v>10</v>
      </c>
      <c r="M935" t="s">
        <v>1009</v>
      </c>
      <c r="N935">
        <v>0.90200000000000002</v>
      </c>
      <c r="O935" t="s">
        <v>143</v>
      </c>
      <c r="Q935" t="s">
        <v>1222</v>
      </c>
      <c r="R935" t="s">
        <v>90</v>
      </c>
      <c r="S935">
        <v>3</v>
      </c>
      <c r="T935">
        <v>2</v>
      </c>
      <c r="U935">
        <v>0</v>
      </c>
      <c r="V935">
        <v>0</v>
      </c>
      <c r="W935">
        <v>0</v>
      </c>
      <c r="X935">
        <v>0</v>
      </c>
      <c r="Y935">
        <v>8</v>
      </c>
      <c r="Z935">
        <v>95.5</v>
      </c>
      <c r="AA935">
        <v>87.2</v>
      </c>
      <c r="AB935">
        <v>3.32</v>
      </c>
      <c r="AC935">
        <v>1.67</v>
      </c>
      <c r="AD935">
        <v>-1.385</v>
      </c>
      <c r="AE935">
        <v>3.355</v>
      </c>
      <c r="AF935">
        <v>-2.39</v>
      </c>
      <c r="AG935">
        <v>5.92</v>
      </c>
      <c r="AH935">
        <v>-6.04</v>
      </c>
      <c r="AI935">
        <v>7.54</v>
      </c>
      <c r="AJ935">
        <v>23.7</v>
      </c>
      <c r="AK935">
        <v>30.4</v>
      </c>
      <c r="AL935">
        <v>4.4000000000000004</v>
      </c>
      <c r="AM935">
        <v>218.52699999999999</v>
      </c>
      <c r="AN935">
        <v>1973.75</v>
      </c>
      <c r="AO935" t="s">
        <v>1232</v>
      </c>
    </row>
    <row r="936" spans="1:41">
      <c r="A936" t="s">
        <v>1004</v>
      </c>
      <c r="B936" t="s">
        <v>3</v>
      </c>
      <c r="C936" t="s">
        <v>1221</v>
      </c>
      <c r="D936" t="s">
        <v>227</v>
      </c>
      <c r="E936" t="s">
        <v>639</v>
      </c>
      <c r="F936" t="s">
        <v>94</v>
      </c>
      <c r="G936" t="s">
        <v>229</v>
      </c>
      <c r="H936">
        <v>11</v>
      </c>
      <c r="I936" t="s">
        <v>96</v>
      </c>
      <c r="J936" t="s">
        <v>97</v>
      </c>
      <c r="K936">
        <v>2</v>
      </c>
      <c r="L936">
        <v>1</v>
      </c>
      <c r="M936" t="s">
        <v>115</v>
      </c>
      <c r="N936">
        <v>0.90800000000000003</v>
      </c>
      <c r="O936" t="s">
        <v>111</v>
      </c>
      <c r="Q936" t="s">
        <v>268</v>
      </c>
      <c r="R936" t="s">
        <v>3</v>
      </c>
      <c r="S936">
        <v>0</v>
      </c>
      <c r="T936">
        <v>0</v>
      </c>
      <c r="U936">
        <v>0</v>
      </c>
      <c r="V936">
        <v>1</v>
      </c>
      <c r="W936">
        <v>0</v>
      </c>
      <c r="X936">
        <v>0</v>
      </c>
      <c r="Y936">
        <v>8</v>
      </c>
      <c r="Z936">
        <v>87.3</v>
      </c>
      <c r="AA936">
        <v>80.5</v>
      </c>
      <c r="AB936">
        <v>3.3</v>
      </c>
      <c r="AC936">
        <v>1.58</v>
      </c>
      <c r="AD936">
        <v>-0.224</v>
      </c>
      <c r="AE936">
        <v>3.4860000000000002</v>
      </c>
      <c r="AF936">
        <v>-2.5670000000000002</v>
      </c>
      <c r="AG936">
        <v>5.9960000000000004</v>
      </c>
      <c r="AH936">
        <v>4.7300000000000004</v>
      </c>
      <c r="AI936">
        <v>4.3600000000000003</v>
      </c>
      <c r="AJ936">
        <v>23.8</v>
      </c>
      <c r="AK936">
        <v>-19</v>
      </c>
      <c r="AL936">
        <v>6.5</v>
      </c>
      <c r="AM936">
        <v>132.958</v>
      </c>
      <c r="AN936">
        <v>1212.55</v>
      </c>
      <c r="AO936" t="s">
        <v>1233</v>
      </c>
    </row>
    <row r="937" spans="1:41">
      <c r="A937" t="s">
        <v>1004</v>
      </c>
      <c r="B937" t="s">
        <v>3</v>
      </c>
      <c r="C937" t="s">
        <v>1221</v>
      </c>
      <c r="D937" t="s">
        <v>227</v>
      </c>
      <c r="E937" t="s">
        <v>639</v>
      </c>
      <c r="F937" t="s">
        <v>94</v>
      </c>
      <c r="G937" t="s">
        <v>229</v>
      </c>
      <c r="H937">
        <v>12</v>
      </c>
      <c r="I937" t="s">
        <v>107</v>
      </c>
      <c r="J937" t="s">
        <v>108</v>
      </c>
      <c r="K937">
        <v>2</v>
      </c>
      <c r="L937">
        <v>2</v>
      </c>
      <c r="M937" t="s">
        <v>115</v>
      </c>
      <c r="N937">
        <v>0.91100000000000003</v>
      </c>
      <c r="O937" t="s">
        <v>111</v>
      </c>
      <c r="P937" t="s">
        <v>112</v>
      </c>
      <c r="Q937" t="s">
        <v>268</v>
      </c>
      <c r="R937" t="s">
        <v>3</v>
      </c>
      <c r="S937">
        <v>1</v>
      </c>
      <c r="T937">
        <v>0</v>
      </c>
      <c r="U937">
        <v>0</v>
      </c>
      <c r="V937">
        <v>1</v>
      </c>
      <c r="W937">
        <v>0</v>
      </c>
      <c r="X937">
        <v>0</v>
      </c>
      <c r="Y937">
        <v>8</v>
      </c>
      <c r="Z937">
        <v>86.5</v>
      </c>
      <c r="AA937">
        <v>80.599999999999994</v>
      </c>
      <c r="AB937">
        <v>3.61</v>
      </c>
      <c r="AC937">
        <v>1.58</v>
      </c>
      <c r="AD937">
        <v>-6.4000000000000001E-2</v>
      </c>
      <c r="AE937">
        <v>2.0259999999999998</v>
      </c>
      <c r="AF937">
        <v>-2.4540000000000002</v>
      </c>
      <c r="AG937">
        <v>6.1619999999999999</v>
      </c>
      <c r="AH937">
        <v>3.15</v>
      </c>
      <c r="AI937">
        <v>5.93</v>
      </c>
      <c r="AJ937">
        <v>23.9</v>
      </c>
      <c r="AK937">
        <v>-14.3</v>
      </c>
      <c r="AL937">
        <v>6</v>
      </c>
      <c r="AM937">
        <v>152.19999999999999</v>
      </c>
      <c r="AN937">
        <v>1266.42</v>
      </c>
      <c r="AO937" t="s">
        <v>1234</v>
      </c>
    </row>
    <row r="938" spans="1:41">
      <c r="A938" t="s">
        <v>1004</v>
      </c>
      <c r="B938" t="s">
        <v>3</v>
      </c>
      <c r="C938" t="s">
        <v>1221</v>
      </c>
      <c r="D938" t="s">
        <v>227</v>
      </c>
      <c r="E938" t="s">
        <v>639</v>
      </c>
      <c r="F938" t="s">
        <v>94</v>
      </c>
      <c r="G938" t="s">
        <v>229</v>
      </c>
      <c r="H938">
        <v>13</v>
      </c>
      <c r="I938" t="s">
        <v>96</v>
      </c>
      <c r="J938" t="s">
        <v>97</v>
      </c>
      <c r="K938">
        <v>3</v>
      </c>
      <c r="L938">
        <v>1</v>
      </c>
      <c r="M938" t="s">
        <v>1009</v>
      </c>
      <c r="N938">
        <v>0.91100000000000003</v>
      </c>
      <c r="O938" t="s">
        <v>111</v>
      </c>
      <c r="Q938" t="s">
        <v>277</v>
      </c>
      <c r="R938" t="s">
        <v>90</v>
      </c>
      <c r="S938">
        <v>0</v>
      </c>
      <c r="T938">
        <v>0</v>
      </c>
      <c r="U938">
        <v>1</v>
      </c>
      <c r="V938">
        <v>1</v>
      </c>
      <c r="W938">
        <v>0</v>
      </c>
      <c r="X938">
        <v>0</v>
      </c>
      <c r="Y938">
        <v>8</v>
      </c>
      <c r="Z938">
        <v>95.6</v>
      </c>
      <c r="AA938">
        <v>87.3</v>
      </c>
      <c r="AB938">
        <v>3.87</v>
      </c>
      <c r="AC938">
        <v>1.92</v>
      </c>
      <c r="AD938">
        <v>1.8560000000000001</v>
      </c>
      <c r="AE938">
        <v>3.0630000000000002</v>
      </c>
      <c r="AF938">
        <v>-2.125</v>
      </c>
      <c r="AG938">
        <v>5.9569999999999999</v>
      </c>
      <c r="AH938">
        <v>-5.77</v>
      </c>
      <c r="AI938">
        <v>9.2799999999999994</v>
      </c>
      <c r="AJ938">
        <v>23.7</v>
      </c>
      <c r="AK938">
        <v>28.4</v>
      </c>
      <c r="AL938">
        <v>3.6</v>
      </c>
      <c r="AM938">
        <v>211.78899999999999</v>
      </c>
      <c r="AN938">
        <v>2230.3000000000002</v>
      </c>
      <c r="AO938" t="s">
        <v>1235</v>
      </c>
    </row>
    <row r="939" spans="1:41">
      <c r="A939" t="s">
        <v>1004</v>
      </c>
      <c r="B939" t="s">
        <v>3</v>
      </c>
      <c r="C939" t="s">
        <v>1221</v>
      </c>
      <c r="D939" t="s">
        <v>227</v>
      </c>
      <c r="E939" t="s">
        <v>639</v>
      </c>
      <c r="F939" t="s">
        <v>94</v>
      </c>
      <c r="G939" t="s">
        <v>229</v>
      </c>
      <c r="H939">
        <v>14</v>
      </c>
      <c r="I939" t="s">
        <v>103</v>
      </c>
      <c r="J939" t="s">
        <v>104</v>
      </c>
      <c r="K939">
        <v>3</v>
      </c>
      <c r="L939">
        <v>2</v>
      </c>
      <c r="M939" t="s">
        <v>1009</v>
      </c>
      <c r="N939">
        <v>0.90100000000000002</v>
      </c>
      <c r="O939" t="s">
        <v>111</v>
      </c>
      <c r="Q939" t="s">
        <v>277</v>
      </c>
      <c r="R939" t="s">
        <v>90</v>
      </c>
      <c r="S939">
        <v>1</v>
      </c>
      <c r="T939">
        <v>0</v>
      </c>
      <c r="U939">
        <v>1</v>
      </c>
      <c r="V939">
        <v>1</v>
      </c>
      <c r="W939">
        <v>0</v>
      </c>
      <c r="X939">
        <v>0</v>
      </c>
      <c r="Y939">
        <v>8</v>
      </c>
      <c r="Z939">
        <v>95.1</v>
      </c>
      <c r="AA939">
        <v>87</v>
      </c>
      <c r="AB939">
        <v>3.91</v>
      </c>
      <c r="AC939">
        <v>1.97</v>
      </c>
      <c r="AD939">
        <v>0.105</v>
      </c>
      <c r="AE939">
        <v>2.085</v>
      </c>
      <c r="AF939">
        <v>-2.379</v>
      </c>
      <c r="AG939">
        <v>5.9409999999999998</v>
      </c>
      <c r="AH939">
        <v>-5.34</v>
      </c>
      <c r="AI939">
        <v>6.89</v>
      </c>
      <c r="AJ939">
        <v>23.8</v>
      </c>
      <c r="AK939">
        <v>22.2</v>
      </c>
      <c r="AL939">
        <v>4.5999999999999996</v>
      </c>
      <c r="AM939">
        <v>217.61199999999999</v>
      </c>
      <c r="AN939">
        <v>1771.87</v>
      </c>
      <c r="AO939" t="s">
        <v>1236</v>
      </c>
    </row>
    <row r="940" spans="1:41">
      <c r="A940" t="s">
        <v>1004</v>
      </c>
      <c r="B940" t="s">
        <v>3</v>
      </c>
      <c r="C940" t="s">
        <v>1221</v>
      </c>
      <c r="D940" t="s">
        <v>227</v>
      </c>
      <c r="E940" t="s">
        <v>639</v>
      </c>
      <c r="F940" t="s">
        <v>94</v>
      </c>
      <c r="G940" t="s">
        <v>229</v>
      </c>
      <c r="H940">
        <v>15</v>
      </c>
      <c r="I940" t="s">
        <v>96</v>
      </c>
      <c r="J940" t="s">
        <v>97</v>
      </c>
      <c r="K940">
        <v>3</v>
      </c>
      <c r="L940">
        <v>3</v>
      </c>
      <c r="M940" t="s">
        <v>1009</v>
      </c>
      <c r="N940">
        <v>0.90500000000000003</v>
      </c>
      <c r="O940" t="s">
        <v>111</v>
      </c>
      <c r="Q940" t="s">
        <v>277</v>
      </c>
      <c r="R940" t="s">
        <v>90</v>
      </c>
      <c r="S940">
        <v>1</v>
      </c>
      <c r="T940">
        <v>1</v>
      </c>
      <c r="U940">
        <v>1</v>
      </c>
      <c r="V940">
        <v>1</v>
      </c>
      <c r="W940">
        <v>0</v>
      </c>
      <c r="X940">
        <v>0</v>
      </c>
      <c r="Y940">
        <v>8</v>
      </c>
      <c r="Z940">
        <v>95.2</v>
      </c>
      <c r="AA940">
        <v>86.9</v>
      </c>
      <c r="AB940">
        <v>3.77</v>
      </c>
      <c r="AC940">
        <v>1.97</v>
      </c>
      <c r="AD940">
        <v>0.109</v>
      </c>
      <c r="AE940">
        <v>1.625</v>
      </c>
      <c r="AF940">
        <v>-2.3130000000000002</v>
      </c>
      <c r="AG940">
        <v>6.01</v>
      </c>
      <c r="AH940">
        <v>-8.1</v>
      </c>
      <c r="AI940">
        <v>8.14</v>
      </c>
      <c r="AJ940">
        <v>23.7</v>
      </c>
      <c r="AK940">
        <v>36.1</v>
      </c>
      <c r="AL940">
        <v>4.8</v>
      </c>
      <c r="AM940">
        <v>224.721</v>
      </c>
      <c r="AN940">
        <v>2327.23</v>
      </c>
      <c r="AO940" t="s">
        <v>1237</v>
      </c>
    </row>
    <row r="941" spans="1:41">
      <c r="A941" t="s">
        <v>1004</v>
      </c>
      <c r="B941" t="s">
        <v>3</v>
      </c>
      <c r="C941" t="s">
        <v>1221</v>
      </c>
      <c r="D941" t="s">
        <v>227</v>
      </c>
      <c r="E941" t="s">
        <v>639</v>
      </c>
      <c r="F941" t="s">
        <v>94</v>
      </c>
      <c r="G941" t="s">
        <v>229</v>
      </c>
      <c r="H941">
        <v>16</v>
      </c>
      <c r="I941" t="s">
        <v>107</v>
      </c>
      <c r="J941" t="s">
        <v>108</v>
      </c>
      <c r="K941">
        <v>3</v>
      </c>
      <c r="L941">
        <v>4</v>
      </c>
      <c r="M941" t="s">
        <v>1009</v>
      </c>
      <c r="N941">
        <v>0.90200000000000002</v>
      </c>
      <c r="O941" t="s">
        <v>111</v>
      </c>
      <c r="P941" t="s">
        <v>112</v>
      </c>
      <c r="Q941" t="s">
        <v>277</v>
      </c>
      <c r="R941" t="s">
        <v>90</v>
      </c>
      <c r="S941">
        <v>2</v>
      </c>
      <c r="T941">
        <v>1</v>
      </c>
      <c r="U941">
        <v>1</v>
      </c>
      <c r="V941">
        <v>1</v>
      </c>
      <c r="W941">
        <v>0</v>
      </c>
      <c r="X941">
        <v>0</v>
      </c>
      <c r="Y941">
        <v>8</v>
      </c>
      <c r="Z941">
        <v>94.8</v>
      </c>
      <c r="AA941">
        <v>85.8</v>
      </c>
      <c r="AB941">
        <v>3.72</v>
      </c>
      <c r="AC941">
        <v>1.97</v>
      </c>
      <c r="AD941">
        <v>-0.52500000000000002</v>
      </c>
      <c r="AE941">
        <v>3.64</v>
      </c>
      <c r="AF941">
        <v>-2.419</v>
      </c>
      <c r="AG941">
        <v>6.1449999999999996</v>
      </c>
      <c r="AH941">
        <v>-6.27</v>
      </c>
      <c r="AI941">
        <v>7.15</v>
      </c>
      <c r="AJ941">
        <v>23.7</v>
      </c>
      <c r="AK941">
        <v>27.7</v>
      </c>
      <c r="AL941">
        <v>4.5999999999999996</v>
      </c>
      <c r="AM941">
        <v>221.09700000000001</v>
      </c>
      <c r="AN941">
        <v>1909.39</v>
      </c>
      <c r="AO941" t="s">
        <v>1238</v>
      </c>
    </row>
    <row r="942" spans="1:41">
      <c r="A942" t="s">
        <v>1004</v>
      </c>
      <c r="B942" t="s">
        <v>3</v>
      </c>
      <c r="C942" t="s">
        <v>1221</v>
      </c>
      <c r="D942" t="s">
        <v>227</v>
      </c>
      <c r="E942" t="s">
        <v>639</v>
      </c>
      <c r="F942" t="s">
        <v>94</v>
      </c>
      <c r="G942" t="s">
        <v>229</v>
      </c>
      <c r="H942">
        <v>17</v>
      </c>
      <c r="I942" t="s">
        <v>103</v>
      </c>
      <c r="J942" t="s">
        <v>104</v>
      </c>
      <c r="K942">
        <v>4</v>
      </c>
      <c r="L942">
        <v>1</v>
      </c>
      <c r="M942" t="s">
        <v>1009</v>
      </c>
      <c r="N942">
        <v>0.90900000000000003</v>
      </c>
      <c r="O942" t="s">
        <v>123</v>
      </c>
      <c r="Q942" t="s">
        <v>232</v>
      </c>
      <c r="R942" t="s">
        <v>3</v>
      </c>
      <c r="S942">
        <v>0</v>
      </c>
      <c r="T942">
        <v>0</v>
      </c>
      <c r="U942">
        <v>2</v>
      </c>
      <c r="V942">
        <v>1</v>
      </c>
      <c r="W942">
        <v>0</v>
      </c>
      <c r="X942">
        <v>0</v>
      </c>
      <c r="Y942">
        <v>8</v>
      </c>
      <c r="Z942">
        <v>95.7</v>
      </c>
      <c r="AA942">
        <v>86.5</v>
      </c>
      <c r="AB942">
        <v>3.51</v>
      </c>
      <c r="AC942">
        <v>1.65</v>
      </c>
      <c r="AD942">
        <v>0.151</v>
      </c>
      <c r="AE942">
        <v>2.6970000000000001</v>
      </c>
      <c r="AF942">
        <v>-2.3119999999999998</v>
      </c>
      <c r="AG942">
        <v>5.9240000000000004</v>
      </c>
      <c r="AH942">
        <v>-4.24</v>
      </c>
      <c r="AI942">
        <v>12.35</v>
      </c>
      <c r="AJ942">
        <v>23.7</v>
      </c>
      <c r="AK942">
        <v>31.3</v>
      </c>
      <c r="AL942">
        <v>2.5</v>
      </c>
      <c r="AM942">
        <v>198.917</v>
      </c>
      <c r="AN942">
        <v>2640.17</v>
      </c>
      <c r="AO942" t="s">
        <v>1239</v>
      </c>
    </row>
    <row r="943" spans="1:41">
      <c r="A943" t="s">
        <v>1004</v>
      </c>
      <c r="B943" t="s">
        <v>3</v>
      </c>
      <c r="C943" t="s">
        <v>1221</v>
      </c>
      <c r="D943" t="s">
        <v>227</v>
      </c>
      <c r="E943" t="s">
        <v>639</v>
      </c>
      <c r="F943" t="s">
        <v>94</v>
      </c>
      <c r="G943" t="s">
        <v>229</v>
      </c>
      <c r="H943">
        <v>18</v>
      </c>
      <c r="I943" t="s">
        <v>103</v>
      </c>
      <c r="J943" t="s">
        <v>104</v>
      </c>
      <c r="K943">
        <v>4</v>
      </c>
      <c r="L943">
        <v>2</v>
      </c>
      <c r="M943" t="s">
        <v>115</v>
      </c>
      <c r="N943">
        <v>0.91100000000000003</v>
      </c>
      <c r="O943" t="s">
        <v>123</v>
      </c>
      <c r="Q943" t="s">
        <v>232</v>
      </c>
      <c r="R943" t="s">
        <v>3</v>
      </c>
      <c r="S943">
        <v>0</v>
      </c>
      <c r="T943">
        <v>1</v>
      </c>
      <c r="U943">
        <v>2</v>
      </c>
      <c r="V943">
        <v>1</v>
      </c>
      <c r="W943">
        <v>0</v>
      </c>
      <c r="X943">
        <v>0</v>
      </c>
      <c r="Y943">
        <v>8</v>
      </c>
      <c r="Z943">
        <v>85.6</v>
      </c>
      <c r="AA943">
        <v>79.3</v>
      </c>
      <c r="AB943">
        <v>3.51</v>
      </c>
      <c r="AC943">
        <v>1.58</v>
      </c>
      <c r="AD943">
        <v>0.35499999999999998</v>
      </c>
      <c r="AE943">
        <v>1.9750000000000001</v>
      </c>
      <c r="AF943">
        <v>-2.37</v>
      </c>
      <c r="AG943">
        <v>6.1959999999999997</v>
      </c>
      <c r="AH943">
        <v>2.1800000000000002</v>
      </c>
      <c r="AI943">
        <v>4.1399999999999997</v>
      </c>
      <c r="AJ943">
        <v>23.8</v>
      </c>
      <c r="AK943">
        <v>-9.6999999999999993</v>
      </c>
      <c r="AL943">
        <v>6.9</v>
      </c>
      <c r="AM943">
        <v>152.518</v>
      </c>
      <c r="AN943">
        <v>869.53099999999995</v>
      </c>
      <c r="AO943" t="s">
        <v>1240</v>
      </c>
    </row>
    <row r="944" spans="1:41">
      <c r="A944" t="s">
        <v>1004</v>
      </c>
      <c r="B944" t="s">
        <v>3</v>
      </c>
      <c r="C944" t="s">
        <v>1221</v>
      </c>
      <c r="D944" t="s">
        <v>227</v>
      </c>
      <c r="E944" t="s">
        <v>639</v>
      </c>
      <c r="F944" t="s">
        <v>94</v>
      </c>
      <c r="G944" t="s">
        <v>229</v>
      </c>
      <c r="H944">
        <v>19</v>
      </c>
      <c r="I944" t="s">
        <v>96</v>
      </c>
      <c r="J944" t="s">
        <v>97</v>
      </c>
      <c r="K944">
        <v>4</v>
      </c>
      <c r="L944">
        <v>3</v>
      </c>
      <c r="M944" t="s">
        <v>1009</v>
      </c>
      <c r="N944">
        <v>0.90900000000000003</v>
      </c>
      <c r="O944" t="s">
        <v>123</v>
      </c>
      <c r="Q944" t="s">
        <v>232</v>
      </c>
      <c r="R944" t="s">
        <v>3</v>
      </c>
      <c r="S944">
        <v>0</v>
      </c>
      <c r="T944">
        <v>2</v>
      </c>
      <c r="U944">
        <v>2</v>
      </c>
      <c r="V944">
        <v>1</v>
      </c>
      <c r="W944">
        <v>0</v>
      </c>
      <c r="X944">
        <v>0</v>
      </c>
      <c r="Y944">
        <v>8</v>
      </c>
      <c r="Z944">
        <v>95.2</v>
      </c>
      <c r="AA944">
        <v>87.3</v>
      </c>
      <c r="AB944">
        <v>3.44</v>
      </c>
      <c r="AC944">
        <v>1.59</v>
      </c>
      <c r="AD944">
        <v>0.38400000000000001</v>
      </c>
      <c r="AE944">
        <v>3.3450000000000002</v>
      </c>
      <c r="AF944">
        <v>-2.4350000000000001</v>
      </c>
      <c r="AG944">
        <v>6.03</v>
      </c>
      <c r="AH944">
        <v>-7.95</v>
      </c>
      <c r="AI944">
        <v>9.83</v>
      </c>
      <c r="AJ944">
        <v>23.8</v>
      </c>
      <c r="AK944">
        <v>43.2</v>
      </c>
      <c r="AL944">
        <v>4</v>
      </c>
      <c r="AM944">
        <v>218.852</v>
      </c>
      <c r="AN944">
        <v>2584.81</v>
      </c>
      <c r="AO944" t="s">
        <v>1241</v>
      </c>
    </row>
    <row r="945" spans="1:41">
      <c r="A945" t="s">
        <v>1004</v>
      </c>
      <c r="B945" t="s">
        <v>3</v>
      </c>
      <c r="C945" t="s">
        <v>1221</v>
      </c>
      <c r="D945" t="s">
        <v>227</v>
      </c>
      <c r="E945" t="s">
        <v>639</v>
      </c>
      <c r="F945" t="s">
        <v>94</v>
      </c>
      <c r="G945" t="s">
        <v>229</v>
      </c>
      <c r="H945">
        <v>20</v>
      </c>
      <c r="I945" t="s">
        <v>96</v>
      </c>
      <c r="J945" t="s">
        <v>97</v>
      </c>
      <c r="K945">
        <v>4</v>
      </c>
      <c r="L945">
        <v>4</v>
      </c>
      <c r="M945" t="s">
        <v>1009</v>
      </c>
      <c r="N945">
        <v>0.91300000000000003</v>
      </c>
      <c r="O945" t="s">
        <v>123</v>
      </c>
      <c r="Q945" t="s">
        <v>232</v>
      </c>
      <c r="R945" t="s">
        <v>3</v>
      </c>
      <c r="S945">
        <v>1</v>
      </c>
      <c r="T945">
        <v>2</v>
      </c>
      <c r="U945">
        <v>2</v>
      </c>
      <c r="V945">
        <v>1</v>
      </c>
      <c r="W945">
        <v>0</v>
      </c>
      <c r="X945">
        <v>0</v>
      </c>
      <c r="Y945">
        <v>8</v>
      </c>
      <c r="Z945">
        <v>97</v>
      </c>
      <c r="AA945">
        <v>87.6</v>
      </c>
      <c r="AB945">
        <v>3.44</v>
      </c>
      <c r="AC945">
        <v>1.65</v>
      </c>
      <c r="AD945">
        <v>0.6</v>
      </c>
      <c r="AE945">
        <v>3.6869999999999998</v>
      </c>
      <c r="AF945">
        <v>-2.3439999999999999</v>
      </c>
      <c r="AG945">
        <v>6.0629999999999997</v>
      </c>
      <c r="AH945">
        <v>-5.07</v>
      </c>
      <c r="AI945">
        <v>10.15</v>
      </c>
      <c r="AJ945">
        <v>23.7</v>
      </c>
      <c r="AK945">
        <v>29.8</v>
      </c>
      <c r="AL945">
        <v>3.1</v>
      </c>
      <c r="AM945">
        <v>206.45699999999999</v>
      </c>
      <c r="AN945">
        <v>2325.16</v>
      </c>
      <c r="AO945" t="s">
        <v>1242</v>
      </c>
    </row>
    <row r="946" spans="1:41">
      <c r="A946" t="s">
        <v>1004</v>
      </c>
      <c r="B946" t="s">
        <v>3</v>
      </c>
      <c r="C946" t="s">
        <v>1221</v>
      </c>
      <c r="D946" t="s">
        <v>227</v>
      </c>
      <c r="E946" t="s">
        <v>639</v>
      </c>
      <c r="F946" t="s">
        <v>94</v>
      </c>
      <c r="G946" t="s">
        <v>229</v>
      </c>
      <c r="H946">
        <v>21</v>
      </c>
      <c r="I946" t="s">
        <v>147</v>
      </c>
      <c r="J946" t="s">
        <v>104</v>
      </c>
      <c r="K946">
        <v>4</v>
      </c>
      <c r="L946">
        <v>5</v>
      </c>
      <c r="M946" t="s">
        <v>115</v>
      </c>
      <c r="N946">
        <v>0.91500000000000004</v>
      </c>
      <c r="O946" t="s">
        <v>123</v>
      </c>
      <c r="Q946" t="s">
        <v>232</v>
      </c>
      <c r="R946" t="s">
        <v>3</v>
      </c>
      <c r="S946">
        <v>2</v>
      </c>
      <c r="T946">
        <v>2</v>
      </c>
      <c r="U946">
        <v>2</v>
      </c>
      <c r="V946">
        <v>1</v>
      </c>
      <c r="W946">
        <v>0</v>
      </c>
      <c r="X946">
        <v>0</v>
      </c>
      <c r="Y946">
        <v>8</v>
      </c>
      <c r="Z946">
        <v>85.8</v>
      </c>
      <c r="AA946">
        <v>78.400000000000006</v>
      </c>
      <c r="AB946">
        <v>3.39</v>
      </c>
      <c r="AC946">
        <v>1.59</v>
      </c>
      <c r="AD946">
        <v>-1.0529999999999999</v>
      </c>
      <c r="AE946">
        <v>2.82</v>
      </c>
      <c r="AF946">
        <v>-2.593</v>
      </c>
      <c r="AG946">
        <v>6.0609999999999999</v>
      </c>
      <c r="AH946">
        <v>4.3</v>
      </c>
      <c r="AI946">
        <v>2.82</v>
      </c>
      <c r="AJ946">
        <v>23.7</v>
      </c>
      <c r="AK946">
        <v>-14.5</v>
      </c>
      <c r="AL946">
        <v>7.5</v>
      </c>
      <c r="AM946">
        <v>123.679</v>
      </c>
      <c r="AN946">
        <v>941.899</v>
      </c>
      <c r="AO946" t="s">
        <v>1243</v>
      </c>
    </row>
    <row r="947" spans="1:41">
      <c r="A947" t="s">
        <v>1004</v>
      </c>
      <c r="B947" t="s">
        <v>3</v>
      </c>
      <c r="C947" t="s">
        <v>1221</v>
      </c>
      <c r="D947" t="s">
        <v>227</v>
      </c>
      <c r="E947" t="s">
        <v>639</v>
      </c>
      <c r="F947" t="s">
        <v>94</v>
      </c>
      <c r="G947" t="s">
        <v>229</v>
      </c>
      <c r="H947">
        <v>22</v>
      </c>
      <c r="I947" t="s">
        <v>96</v>
      </c>
      <c r="J947" t="s">
        <v>97</v>
      </c>
      <c r="K947">
        <v>5</v>
      </c>
      <c r="L947">
        <v>1</v>
      </c>
      <c r="M947" t="s">
        <v>1009</v>
      </c>
      <c r="N947">
        <v>0.88100000000000001</v>
      </c>
      <c r="O947" t="s">
        <v>143</v>
      </c>
      <c r="Q947" t="s">
        <v>1244</v>
      </c>
      <c r="R947" t="s">
        <v>3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9</v>
      </c>
      <c r="Z947">
        <v>92.4</v>
      </c>
      <c r="AA947">
        <v>84.3</v>
      </c>
      <c r="AB947">
        <v>3.38</v>
      </c>
      <c r="AC947">
        <v>1.52</v>
      </c>
      <c r="AD947">
        <v>1.758</v>
      </c>
      <c r="AE947">
        <v>1.653</v>
      </c>
      <c r="AF947">
        <v>-2.141</v>
      </c>
      <c r="AG947">
        <v>5.9649999999999999</v>
      </c>
      <c r="AH947">
        <v>-3.55</v>
      </c>
      <c r="AI947">
        <v>12.54</v>
      </c>
      <c r="AJ947">
        <v>23.7</v>
      </c>
      <c r="AK947">
        <v>18.3</v>
      </c>
      <c r="AL947">
        <v>2.7</v>
      </c>
      <c r="AM947">
        <v>195.76900000000001</v>
      </c>
      <c r="AN947">
        <v>2562.62</v>
      </c>
      <c r="AO947" t="s">
        <v>1245</v>
      </c>
    </row>
    <row r="948" spans="1:41">
      <c r="A948" t="s">
        <v>1004</v>
      </c>
      <c r="B948" t="s">
        <v>3</v>
      </c>
      <c r="C948" t="s">
        <v>1221</v>
      </c>
      <c r="D948" t="s">
        <v>227</v>
      </c>
      <c r="E948" t="s">
        <v>639</v>
      </c>
      <c r="F948" t="s">
        <v>94</v>
      </c>
      <c r="G948" t="s">
        <v>229</v>
      </c>
      <c r="H948">
        <v>23</v>
      </c>
      <c r="I948" t="s">
        <v>103</v>
      </c>
      <c r="J948" t="s">
        <v>104</v>
      </c>
      <c r="K948">
        <v>5</v>
      </c>
      <c r="L948">
        <v>2</v>
      </c>
      <c r="M948" t="s">
        <v>115</v>
      </c>
      <c r="N948">
        <v>0.91300000000000003</v>
      </c>
      <c r="O948" t="s">
        <v>143</v>
      </c>
      <c r="Q948" t="s">
        <v>1244</v>
      </c>
      <c r="R948" t="s">
        <v>3</v>
      </c>
      <c r="S948">
        <v>1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9</v>
      </c>
      <c r="Z948">
        <v>85.3</v>
      </c>
      <c r="AA948">
        <v>78.8</v>
      </c>
      <c r="AB948">
        <v>3.35</v>
      </c>
      <c r="AC948">
        <v>1.48</v>
      </c>
      <c r="AD948">
        <v>0.09</v>
      </c>
      <c r="AE948">
        <v>2.3039999999999998</v>
      </c>
      <c r="AF948">
        <v>-2.5720000000000001</v>
      </c>
      <c r="AG948">
        <v>6.1040000000000001</v>
      </c>
      <c r="AH948">
        <v>1.72</v>
      </c>
      <c r="AI948">
        <v>1.41</v>
      </c>
      <c r="AJ948">
        <v>23.8</v>
      </c>
      <c r="AK948">
        <v>-7.1</v>
      </c>
      <c r="AL948">
        <v>7.9</v>
      </c>
      <c r="AM948">
        <v>130.268</v>
      </c>
      <c r="AN948">
        <v>412.21600000000001</v>
      </c>
      <c r="AO948" t="s">
        <v>1246</v>
      </c>
    </row>
    <row r="949" spans="1:41">
      <c r="A949" t="s">
        <v>1004</v>
      </c>
      <c r="B949" t="s">
        <v>3</v>
      </c>
      <c r="C949" t="s">
        <v>1221</v>
      </c>
      <c r="D949" t="s">
        <v>227</v>
      </c>
      <c r="E949" t="s">
        <v>639</v>
      </c>
      <c r="F949" t="s">
        <v>94</v>
      </c>
      <c r="G949" t="s">
        <v>229</v>
      </c>
      <c r="H949">
        <v>24</v>
      </c>
      <c r="I949" t="s">
        <v>96</v>
      </c>
      <c r="J949" t="s">
        <v>97</v>
      </c>
      <c r="K949">
        <v>5</v>
      </c>
      <c r="L949">
        <v>3</v>
      </c>
      <c r="M949" t="s">
        <v>1009</v>
      </c>
      <c r="N949">
        <v>0.90700000000000003</v>
      </c>
      <c r="O949" t="s">
        <v>143</v>
      </c>
      <c r="Q949" t="s">
        <v>1244</v>
      </c>
      <c r="R949" t="s">
        <v>3</v>
      </c>
      <c r="S949">
        <v>1</v>
      </c>
      <c r="T949">
        <v>1</v>
      </c>
      <c r="U949">
        <v>0</v>
      </c>
      <c r="V949">
        <v>0</v>
      </c>
      <c r="W949">
        <v>0</v>
      </c>
      <c r="X949">
        <v>0</v>
      </c>
      <c r="Y949">
        <v>9</v>
      </c>
      <c r="Z949">
        <v>94.5</v>
      </c>
      <c r="AA949">
        <v>86.7</v>
      </c>
      <c r="AB949">
        <v>3.37</v>
      </c>
      <c r="AC949">
        <v>1.41</v>
      </c>
      <c r="AD949">
        <v>2.61</v>
      </c>
      <c r="AE949">
        <v>1.5209999999999999</v>
      </c>
      <c r="AF949">
        <v>-2.1240000000000001</v>
      </c>
      <c r="AG949">
        <v>5.9390000000000001</v>
      </c>
      <c r="AH949">
        <v>-5.34</v>
      </c>
      <c r="AI949">
        <v>13.92</v>
      </c>
      <c r="AJ949">
        <v>23.8</v>
      </c>
      <c r="AK949">
        <v>40.799999999999997</v>
      </c>
      <c r="AL949">
        <v>2.2000000000000002</v>
      </c>
      <c r="AM949">
        <v>200.92699999999999</v>
      </c>
      <c r="AN949">
        <v>3010.03</v>
      </c>
      <c r="AO949" t="s">
        <v>1247</v>
      </c>
    </row>
    <row r="950" spans="1:41">
      <c r="A950" t="s">
        <v>1004</v>
      </c>
      <c r="B950" t="s">
        <v>3</v>
      </c>
      <c r="C950" t="s">
        <v>1221</v>
      </c>
      <c r="D950" t="s">
        <v>227</v>
      </c>
      <c r="E950" t="s">
        <v>639</v>
      </c>
      <c r="F950" t="s">
        <v>94</v>
      </c>
      <c r="G950" t="s">
        <v>229</v>
      </c>
      <c r="H950">
        <v>25</v>
      </c>
      <c r="I950" t="s">
        <v>96</v>
      </c>
      <c r="J950" t="s">
        <v>97</v>
      </c>
      <c r="K950">
        <v>5</v>
      </c>
      <c r="L950">
        <v>4</v>
      </c>
      <c r="M950" t="s">
        <v>115</v>
      </c>
      <c r="N950">
        <v>0.91800000000000004</v>
      </c>
      <c r="O950" t="s">
        <v>143</v>
      </c>
      <c r="Q950" t="s">
        <v>1244</v>
      </c>
      <c r="R950" t="s">
        <v>3</v>
      </c>
      <c r="S950">
        <v>2</v>
      </c>
      <c r="T950">
        <v>1</v>
      </c>
      <c r="U950">
        <v>0</v>
      </c>
      <c r="V950">
        <v>0</v>
      </c>
      <c r="W950">
        <v>0</v>
      </c>
      <c r="X950">
        <v>0</v>
      </c>
      <c r="Y950">
        <v>9</v>
      </c>
      <c r="Z950">
        <v>82.6</v>
      </c>
      <c r="AA950">
        <v>75.900000000000006</v>
      </c>
      <c r="AB950">
        <v>3.17</v>
      </c>
      <c r="AC950">
        <v>1.41</v>
      </c>
      <c r="AD950">
        <v>0.91300000000000003</v>
      </c>
      <c r="AE950">
        <v>2.589</v>
      </c>
      <c r="AF950">
        <v>-2.3929999999999998</v>
      </c>
      <c r="AG950">
        <v>6.0910000000000002</v>
      </c>
      <c r="AH950">
        <v>6.73</v>
      </c>
      <c r="AI950">
        <v>-0.48</v>
      </c>
      <c r="AJ950">
        <v>23.8</v>
      </c>
      <c r="AK950">
        <v>-18.3</v>
      </c>
      <c r="AL950">
        <v>9.6999999999999993</v>
      </c>
      <c r="AM950">
        <v>86.369</v>
      </c>
      <c r="AN950">
        <v>1182.94</v>
      </c>
      <c r="AO950" t="s">
        <v>1248</v>
      </c>
    </row>
    <row r="951" spans="1:41">
      <c r="A951" t="s">
        <v>1004</v>
      </c>
      <c r="B951" t="s">
        <v>3</v>
      </c>
      <c r="C951" t="s">
        <v>1221</v>
      </c>
      <c r="D951" t="s">
        <v>227</v>
      </c>
      <c r="E951" t="s">
        <v>639</v>
      </c>
      <c r="F951" t="s">
        <v>94</v>
      </c>
      <c r="G951" t="s">
        <v>229</v>
      </c>
      <c r="H951">
        <v>26</v>
      </c>
      <c r="I951" t="s">
        <v>96</v>
      </c>
      <c r="J951" t="s">
        <v>97</v>
      </c>
      <c r="K951">
        <v>5</v>
      </c>
      <c r="L951">
        <v>5</v>
      </c>
      <c r="M951" t="s">
        <v>115</v>
      </c>
      <c r="N951">
        <v>0.91700000000000004</v>
      </c>
      <c r="O951" t="s">
        <v>143</v>
      </c>
      <c r="Q951" t="s">
        <v>1244</v>
      </c>
      <c r="R951" t="s">
        <v>3</v>
      </c>
      <c r="S951">
        <v>3</v>
      </c>
      <c r="T951">
        <v>1</v>
      </c>
      <c r="U951">
        <v>0</v>
      </c>
      <c r="V951">
        <v>0</v>
      </c>
      <c r="W951">
        <v>0</v>
      </c>
      <c r="X951">
        <v>0</v>
      </c>
      <c r="Y951">
        <v>9</v>
      </c>
      <c r="Z951">
        <v>83.4</v>
      </c>
      <c r="AA951">
        <v>77.5</v>
      </c>
      <c r="AB951">
        <v>3.13</v>
      </c>
      <c r="AC951">
        <v>1.34</v>
      </c>
      <c r="AD951">
        <v>0.96899999999999997</v>
      </c>
      <c r="AE951">
        <v>1.762</v>
      </c>
      <c r="AF951">
        <v>-2.4359999999999999</v>
      </c>
      <c r="AG951">
        <v>5.9420000000000002</v>
      </c>
      <c r="AH951">
        <v>4.08</v>
      </c>
      <c r="AI951">
        <v>1.18</v>
      </c>
      <c r="AJ951">
        <v>23.8</v>
      </c>
      <c r="AK951">
        <v>-13.3</v>
      </c>
      <c r="AL951">
        <v>8.6</v>
      </c>
      <c r="AM951">
        <v>106.733</v>
      </c>
      <c r="AN951">
        <v>763.97699999999998</v>
      </c>
      <c r="AO951" t="s">
        <v>1249</v>
      </c>
    </row>
    <row r="952" spans="1:41">
      <c r="A952" t="s">
        <v>1004</v>
      </c>
      <c r="B952" t="s">
        <v>3</v>
      </c>
      <c r="C952" t="s">
        <v>1221</v>
      </c>
      <c r="D952" t="s">
        <v>227</v>
      </c>
      <c r="E952" t="s">
        <v>639</v>
      </c>
      <c r="F952" t="s">
        <v>94</v>
      </c>
      <c r="G952" t="s">
        <v>229</v>
      </c>
      <c r="H952">
        <v>27</v>
      </c>
      <c r="I952" t="s">
        <v>103</v>
      </c>
      <c r="J952" t="s">
        <v>104</v>
      </c>
      <c r="K952">
        <v>6</v>
      </c>
      <c r="L952">
        <v>1</v>
      </c>
      <c r="M952" t="s">
        <v>1009</v>
      </c>
      <c r="N952">
        <v>0.89300000000000002</v>
      </c>
      <c r="O952" t="s">
        <v>356</v>
      </c>
      <c r="Q952" t="s">
        <v>1250</v>
      </c>
      <c r="R952" t="s">
        <v>3</v>
      </c>
      <c r="S952">
        <v>0</v>
      </c>
      <c r="T952">
        <v>0</v>
      </c>
      <c r="U952">
        <v>0</v>
      </c>
      <c r="V952">
        <v>1</v>
      </c>
      <c r="W952">
        <v>0</v>
      </c>
      <c r="X952">
        <v>0</v>
      </c>
      <c r="Y952">
        <v>9</v>
      </c>
      <c r="Z952">
        <v>93.5</v>
      </c>
      <c r="AA952">
        <v>85.4</v>
      </c>
      <c r="AB952">
        <v>3.08</v>
      </c>
      <c r="AC952">
        <v>1.41</v>
      </c>
      <c r="AD952">
        <v>0.312</v>
      </c>
      <c r="AE952">
        <v>1.9470000000000001</v>
      </c>
      <c r="AF952">
        <v>-2.4350000000000001</v>
      </c>
      <c r="AG952">
        <v>5.8689999999999998</v>
      </c>
      <c r="AH952">
        <v>-7.46</v>
      </c>
      <c r="AI952">
        <v>7.36</v>
      </c>
      <c r="AJ952">
        <v>23.7</v>
      </c>
      <c r="AK952">
        <v>30.2</v>
      </c>
      <c r="AL952">
        <v>5</v>
      </c>
      <c r="AM952">
        <v>225.22</v>
      </c>
      <c r="AN952">
        <v>2087.3000000000002</v>
      </c>
      <c r="AO952" t="s">
        <v>1251</v>
      </c>
    </row>
    <row r="953" spans="1:41">
      <c r="A953" t="s">
        <v>1004</v>
      </c>
      <c r="B953" t="s">
        <v>3</v>
      </c>
      <c r="C953" t="s">
        <v>1221</v>
      </c>
      <c r="D953" t="s">
        <v>227</v>
      </c>
      <c r="E953" t="s">
        <v>639</v>
      </c>
      <c r="F953" t="s">
        <v>94</v>
      </c>
      <c r="G953" t="s">
        <v>229</v>
      </c>
      <c r="H953">
        <v>28</v>
      </c>
      <c r="I953" t="s">
        <v>96</v>
      </c>
      <c r="J953" t="s">
        <v>97</v>
      </c>
      <c r="K953">
        <v>6</v>
      </c>
      <c r="L953">
        <v>2</v>
      </c>
      <c r="M953" t="s">
        <v>115</v>
      </c>
      <c r="N953">
        <v>0.91800000000000004</v>
      </c>
      <c r="O953" t="s">
        <v>356</v>
      </c>
      <c r="Q953" t="s">
        <v>1250</v>
      </c>
      <c r="R953" t="s">
        <v>3</v>
      </c>
      <c r="S953">
        <v>0</v>
      </c>
      <c r="T953">
        <v>1</v>
      </c>
      <c r="U953">
        <v>0</v>
      </c>
      <c r="V953">
        <v>1</v>
      </c>
      <c r="W953">
        <v>0</v>
      </c>
      <c r="X953">
        <v>0</v>
      </c>
      <c r="Y953">
        <v>9</v>
      </c>
      <c r="Z953">
        <v>83.6</v>
      </c>
      <c r="AA953">
        <v>76.900000000000006</v>
      </c>
      <c r="AB953">
        <v>3.02</v>
      </c>
      <c r="AC953">
        <v>1.42</v>
      </c>
      <c r="AD953">
        <v>0.46100000000000002</v>
      </c>
      <c r="AE953">
        <v>0.92600000000000005</v>
      </c>
      <c r="AF953">
        <v>-2.1720000000000002</v>
      </c>
      <c r="AG953">
        <v>6.0670000000000002</v>
      </c>
      <c r="AH953">
        <v>4.71</v>
      </c>
      <c r="AI953">
        <v>0.1</v>
      </c>
      <c r="AJ953">
        <v>23.8</v>
      </c>
      <c r="AK953">
        <v>-13.5</v>
      </c>
      <c r="AL953">
        <v>9.3000000000000007</v>
      </c>
      <c r="AM953">
        <v>91.873000000000005</v>
      </c>
      <c r="AN953">
        <v>833.98199999999997</v>
      </c>
      <c r="AO953" t="s">
        <v>1252</v>
      </c>
    </row>
    <row r="954" spans="1:41">
      <c r="A954" t="s">
        <v>1004</v>
      </c>
      <c r="B954" t="s">
        <v>3</v>
      </c>
      <c r="C954" t="s">
        <v>1221</v>
      </c>
      <c r="D954" t="s">
        <v>227</v>
      </c>
      <c r="E954" t="s">
        <v>639</v>
      </c>
      <c r="F954" t="s">
        <v>94</v>
      </c>
      <c r="G954" t="s">
        <v>229</v>
      </c>
      <c r="H954">
        <v>29</v>
      </c>
      <c r="I954" t="s">
        <v>96</v>
      </c>
      <c r="J954" t="s">
        <v>97</v>
      </c>
      <c r="K954">
        <v>6</v>
      </c>
      <c r="L954">
        <v>3</v>
      </c>
      <c r="M954" t="s">
        <v>1009</v>
      </c>
      <c r="N954">
        <v>0.89400000000000002</v>
      </c>
      <c r="O954" t="s">
        <v>356</v>
      </c>
      <c r="Q954" t="s">
        <v>1250</v>
      </c>
      <c r="R954" t="s">
        <v>3</v>
      </c>
      <c r="S954">
        <v>1</v>
      </c>
      <c r="T954">
        <v>1</v>
      </c>
      <c r="U954">
        <v>0</v>
      </c>
      <c r="V954">
        <v>1</v>
      </c>
      <c r="W954">
        <v>0</v>
      </c>
      <c r="X954">
        <v>0</v>
      </c>
      <c r="Y954">
        <v>9</v>
      </c>
      <c r="Z954">
        <v>94.7</v>
      </c>
      <c r="AA954">
        <v>85.4</v>
      </c>
      <c r="AB954">
        <v>3.05</v>
      </c>
      <c r="AC954">
        <v>1.43</v>
      </c>
      <c r="AD954">
        <v>1.0009999999999999</v>
      </c>
      <c r="AE954">
        <v>3.0779999999999998</v>
      </c>
      <c r="AF954">
        <v>-2.0459999999999998</v>
      </c>
      <c r="AG954">
        <v>6.1260000000000003</v>
      </c>
      <c r="AH954">
        <v>0.31</v>
      </c>
      <c r="AI954">
        <v>9.86</v>
      </c>
      <c r="AJ954">
        <v>23.7</v>
      </c>
      <c r="AK954">
        <v>-10.4</v>
      </c>
      <c r="AL954">
        <v>3.3</v>
      </c>
      <c r="AM954">
        <v>178.20400000000001</v>
      </c>
      <c r="AN954">
        <v>1966.73</v>
      </c>
      <c r="AO954" t="s">
        <v>1253</v>
      </c>
    </row>
    <row r="955" spans="1:41">
      <c r="A955" t="s">
        <v>1004</v>
      </c>
      <c r="B955" t="s">
        <v>3</v>
      </c>
      <c r="C955" t="s">
        <v>1221</v>
      </c>
      <c r="D955" t="s">
        <v>227</v>
      </c>
      <c r="E955" t="s">
        <v>639</v>
      </c>
      <c r="F955" t="s">
        <v>94</v>
      </c>
      <c r="G955" t="s">
        <v>229</v>
      </c>
      <c r="H955">
        <v>30</v>
      </c>
      <c r="I955" t="s">
        <v>120</v>
      </c>
      <c r="J955" t="s">
        <v>108</v>
      </c>
      <c r="K955">
        <v>6</v>
      </c>
      <c r="L955">
        <v>4</v>
      </c>
      <c r="M955" t="s">
        <v>1009</v>
      </c>
      <c r="N955">
        <v>0.89500000000000002</v>
      </c>
      <c r="O955" t="s">
        <v>356</v>
      </c>
      <c r="P955" t="s">
        <v>109</v>
      </c>
      <c r="Q955" t="s">
        <v>1250</v>
      </c>
      <c r="R955" t="s">
        <v>3</v>
      </c>
      <c r="S955">
        <v>2</v>
      </c>
      <c r="T955">
        <v>1</v>
      </c>
      <c r="U955">
        <v>0</v>
      </c>
      <c r="V955">
        <v>1</v>
      </c>
      <c r="W955">
        <v>0</v>
      </c>
      <c r="X955">
        <v>0</v>
      </c>
      <c r="Y955">
        <v>9</v>
      </c>
      <c r="Z955">
        <v>94.2</v>
      </c>
      <c r="AA955">
        <v>86.6</v>
      </c>
      <c r="AB955">
        <v>3.31</v>
      </c>
      <c r="AC955">
        <v>1.57</v>
      </c>
      <c r="AD955">
        <v>0.03</v>
      </c>
      <c r="AE955">
        <v>2.2869999999999999</v>
      </c>
      <c r="AF955">
        <v>-2.2440000000000002</v>
      </c>
      <c r="AG955">
        <v>5.9859999999999998</v>
      </c>
      <c r="AH955">
        <v>-5.44</v>
      </c>
      <c r="AI955">
        <v>10.199999999999999</v>
      </c>
      <c r="AJ955">
        <v>23.8</v>
      </c>
      <c r="AK955">
        <v>31.3</v>
      </c>
      <c r="AL955">
        <v>3.5</v>
      </c>
      <c r="AM955">
        <v>207.97200000000001</v>
      </c>
      <c r="AN955">
        <v>2341.69</v>
      </c>
      <c r="AO955" t="s">
        <v>1254</v>
      </c>
    </row>
    <row r="956" spans="1:41">
      <c r="A956" t="s">
        <v>1004</v>
      </c>
      <c r="B956" t="s">
        <v>3</v>
      </c>
      <c r="C956" t="s">
        <v>1255</v>
      </c>
      <c r="D956" t="s">
        <v>169</v>
      </c>
      <c r="E956" t="s">
        <v>1256</v>
      </c>
      <c r="F956" t="s">
        <v>94</v>
      </c>
      <c r="G956" t="s">
        <v>229</v>
      </c>
      <c r="H956">
        <v>1</v>
      </c>
      <c r="I956" t="s">
        <v>96</v>
      </c>
      <c r="J956" t="s">
        <v>97</v>
      </c>
      <c r="K956">
        <v>1</v>
      </c>
      <c r="L956">
        <v>1</v>
      </c>
      <c r="M956" t="s">
        <v>1009</v>
      </c>
      <c r="N956">
        <v>0.86599999999999999</v>
      </c>
      <c r="O956" t="s">
        <v>156</v>
      </c>
      <c r="Q956" t="s">
        <v>1012</v>
      </c>
      <c r="R956" t="s">
        <v>3</v>
      </c>
      <c r="S956">
        <v>0</v>
      </c>
      <c r="T956">
        <v>0</v>
      </c>
      <c r="U956">
        <v>1</v>
      </c>
      <c r="V956">
        <v>0</v>
      </c>
      <c r="W956">
        <v>1</v>
      </c>
      <c r="X956">
        <v>0</v>
      </c>
      <c r="Y956">
        <v>7</v>
      </c>
      <c r="Z956">
        <v>93</v>
      </c>
      <c r="AA956">
        <v>84.8</v>
      </c>
      <c r="AB956">
        <v>3.5</v>
      </c>
      <c r="AC956">
        <v>1.65</v>
      </c>
      <c r="AD956">
        <v>-1.994</v>
      </c>
      <c r="AE956">
        <v>3.9380000000000002</v>
      </c>
      <c r="AF956">
        <v>-2.8570000000000002</v>
      </c>
      <c r="AG956">
        <v>6.0140000000000002</v>
      </c>
      <c r="AH956">
        <v>-4.5</v>
      </c>
      <c r="AI956">
        <v>7.22</v>
      </c>
      <c r="AJ956">
        <v>23.7</v>
      </c>
      <c r="AK956">
        <v>21.3</v>
      </c>
      <c r="AL956">
        <v>4.5</v>
      </c>
      <c r="AM956">
        <v>211.79400000000001</v>
      </c>
      <c r="AN956">
        <v>1691.48</v>
      </c>
      <c r="AO956" t="s">
        <v>1257</v>
      </c>
    </row>
    <row r="957" spans="1:41">
      <c r="A957" t="s">
        <v>1004</v>
      </c>
      <c r="B957" t="s">
        <v>3</v>
      </c>
      <c r="C957" t="s">
        <v>1255</v>
      </c>
      <c r="D957" t="s">
        <v>169</v>
      </c>
      <c r="E957" t="s">
        <v>1256</v>
      </c>
      <c r="F957" t="s">
        <v>94</v>
      </c>
      <c r="G957" t="s">
        <v>229</v>
      </c>
      <c r="H957">
        <v>2</v>
      </c>
      <c r="I957" t="s">
        <v>147</v>
      </c>
      <c r="J957" t="s">
        <v>104</v>
      </c>
      <c r="K957">
        <v>1</v>
      </c>
      <c r="L957">
        <v>2</v>
      </c>
      <c r="M957" t="s">
        <v>1009</v>
      </c>
      <c r="N957">
        <v>0.89600000000000002</v>
      </c>
      <c r="O957" t="s">
        <v>156</v>
      </c>
      <c r="Q957" t="s">
        <v>1012</v>
      </c>
      <c r="R957" t="s">
        <v>3</v>
      </c>
      <c r="S957">
        <v>1</v>
      </c>
      <c r="T957">
        <v>0</v>
      </c>
      <c r="U957">
        <v>1</v>
      </c>
      <c r="V957">
        <v>0</v>
      </c>
      <c r="W957">
        <v>1</v>
      </c>
      <c r="X957">
        <v>0</v>
      </c>
      <c r="Y957">
        <v>7</v>
      </c>
      <c r="Z957">
        <v>94.2</v>
      </c>
      <c r="AA957">
        <v>84.8</v>
      </c>
      <c r="AB957">
        <v>3.77</v>
      </c>
      <c r="AC957">
        <v>1.62</v>
      </c>
      <c r="AD957">
        <v>-0.89900000000000002</v>
      </c>
      <c r="AE957">
        <v>4.3099999999999996</v>
      </c>
      <c r="AF957">
        <v>-2.746</v>
      </c>
      <c r="AG957">
        <v>6.0460000000000003</v>
      </c>
      <c r="AH957">
        <v>-2.4</v>
      </c>
      <c r="AI957">
        <v>9.8000000000000007</v>
      </c>
      <c r="AJ957">
        <v>23.7</v>
      </c>
      <c r="AK957">
        <v>11.7</v>
      </c>
      <c r="AL957">
        <v>3.2</v>
      </c>
      <c r="AM957">
        <v>193.684</v>
      </c>
      <c r="AN957">
        <v>2003.8</v>
      </c>
      <c r="AO957" t="s">
        <v>1258</v>
      </c>
    </row>
    <row r="958" spans="1:41">
      <c r="A958" t="s">
        <v>1004</v>
      </c>
      <c r="B958" t="s">
        <v>3</v>
      </c>
      <c r="C958" t="s">
        <v>1255</v>
      </c>
      <c r="D958" t="s">
        <v>169</v>
      </c>
      <c r="E958" t="s">
        <v>1256</v>
      </c>
      <c r="F958" t="s">
        <v>94</v>
      </c>
      <c r="G958" t="s">
        <v>229</v>
      </c>
      <c r="H958">
        <v>3</v>
      </c>
      <c r="I958" t="s">
        <v>96</v>
      </c>
      <c r="J958" t="s">
        <v>97</v>
      </c>
      <c r="K958">
        <v>1</v>
      </c>
      <c r="L958">
        <v>3</v>
      </c>
      <c r="M958" t="s">
        <v>1009</v>
      </c>
      <c r="N958">
        <v>0.89100000000000001</v>
      </c>
      <c r="O958" t="s">
        <v>156</v>
      </c>
      <c r="Q958" t="s">
        <v>1012</v>
      </c>
      <c r="R958" t="s">
        <v>3</v>
      </c>
      <c r="S958">
        <v>1</v>
      </c>
      <c r="T958">
        <v>1</v>
      </c>
      <c r="U958">
        <v>1</v>
      </c>
      <c r="V958">
        <v>0</v>
      </c>
      <c r="W958">
        <v>1</v>
      </c>
      <c r="X958">
        <v>0</v>
      </c>
      <c r="Y958">
        <v>7</v>
      </c>
      <c r="Z958">
        <v>93.6</v>
      </c>
      <c r="AA958">
        <v>85.1</v>
      </c>
      <c r="AB958">
        <v>3.59</v>
      </c>
      <c r="AC958">
        <v>1.67</v>
      </c>
      <c r="AD958">
        <v>0.54</v>
      </c>
      <c r="AE958">
        <v>3.5840000000000001</v>
      </c>
      <c r="AF958">
        <v>-2.3519999999999999</v>
      </c>
      <c r="AG958">
        <v>6.218</v>
      </c>
      <c r="AH958">
        <v>-2.2400000000000002</v>
      </c>
      <c r="AI958">
        <v>11.04</v>
      </c>
      <c r="AJ958">
        <v>23.7</v>
      </c>
      <c r="AK958">
        <v>9.5</v>
      </c>
      <c r="AL958">
        <v>2.8</v>
      </c>
      <c r="AM958">
        <v>191.43199999999999</v>
      </c>
      <c r="AN958">
        <v>2243.4299999999998</v>
      </c>
      <c r="AO958" t="s">
        <v>1259</v>
      </c>
    </row>
    <row r="959" spans="1:41">
      <c r="A959" t="s">
        <v>1004</v>
      </c>
      <c r="B959" t="s">
        <v>3</v>
      </c>
      <c r="C959" t="s">
        <v>1255</v>
      </c>
      <c r="D959" t="s">
        <v>169</v>
      </c>
      <c r="E959" t="s">
        <v>1256</v>
      </c>
      <c r="F959" t="s">
        <v>94</v>
      </c>
      <c r="G959" t="s">
        <v>229</v>
      </c>
      <c r="H959">
        <v>4</v>
      </c>
      <c r="I959" t="s">
        <v>127</v>
      </c>
      <c r="J959" t="s">
        <v>104</v>
      </c>
      <c r="K959">
        <v>1</v>
      </c>
      <c r="L959">
        <v>4</v>
      </c>
      <c r="M959" t="s">
        <v>1009</v>
      </c>
      <c r="N959">
        <v>0.90300000000000002</v>
      </c>
      <c r="O959" t="s">
        <v>156</v>
      </c>
      <c r="Q959" t="s">
        <v>1012</v>
      </c>
      <c r="R959" t="s">
        <v>3</v>
      </c>
      <c r="S959">
        <v>2</v>
      </c>
      <c r="T959">
        <v>1</v>
      </c>
      <c r="U959">
        <v>1</v>
      </c>
      <c r="V959">
        <v>0</v>
      </c>
      <c r="W959">
        <v>1</v>
      </c>
      <c r="X959">
        <v>0</v>
      </c>
      <c r="Y959">
        <v>7</v>
      </c>
      <c r="Z959">
        <v>94.8</v>
      </c>
      <c r="AA959">
        <v>86.6</v>
      </c>
      <c r="AB959">
        <v>3.77</v>
      </c>
      <c r="AC959">
        <v>1.62</v>
      </c>
      <c r="AD959">
        <v>0.307</v>
      </c>
      <c r="AE959">
        <v>2.2170000000000001</v>
      </c>
      <c r="AF959">
        <v>-2.625</v>
      </c>
      <c r="AG959">
        <v>5.9020000000000001</v>
      </c>
      <c r="AH959">
        <v>-5.84</v>
      </c>
      <c r="AI959">
        <v>7.87</v>
      </c>
      <c r="AJ959">
        <v>23.7</v>
      </c>
      <c r="AK959">
        <v>25.5</v>
      </c>
      <c r="AL959">
        <v>4.4000000000000004</v>
      </c>
      <c r="AM959">
        <v>216.42500000000001</v>
      </c>
      <c r="AN959">
        <v>1981.86</v>
      </c>
      <c r="AO959" t="s">
        <v>1260</v>
      </c>
    </row>
    <row r="960" spans="1:41">
      <c r="A960" t="s">
        <v>1004</v>
      </c>
      <c r="B960" t="s">
        <v>3</v>
      </c>
      <c r="C960" t="s">
        <v>1255</v>
      </c>
      <c r="D960" t="s">
        <v>169</v>
      </c>
      <c r="E960" t="s">
        <v>1256</v>
      </c>
      <c r="F960" t="s">
        <v>94</v>
      </c>
      <c r="G960" t="s">
        <v>229</v>
      </c>
      <c r="H960">
        <v>5</v>
      </c>
      <c r="I960" t="s">
        <v>120</v>
      </c>
      <c r="J960" t="s">
        <v>108</v>
      </c>
      <c r="K960">
        <v>1</v>
      </c>
      <c r="L960">
        <v>5</v>
      </c>
      <c r="M960" t="s">
        <v>1009</v>
      </c>
      <c r="N960">
        <v>0.90500000000000003</v>
      </c>
      <c r="O960" t="s">
        <v>156</v>
      </c>
      <c r="P960" t="s">
        <v>141</v>
      </c>
      <c r="Q960" t="s">
        <v>1012</v>
      </c>
      <c r="R960" t="s">
        <v>3</v>
      </c>
      <c r="S960">
        <v>2</v>
      </c>
      <c r="T960">
        <v>2</v>
      </c>
      <c r="U960">
        <v>1</v>
      </c>
      <c r="V960">
        <v>0</v>
      </c>
      <c r="W960">
        <v>1</v>
      </c>
      <c r="X960">
        <v>0</v>
      </c>
      <c r="Y960">
        <v>7</v>
      </c>
      <c r="Z960">
        <v>95.4</v>
      </c>
      <c r="AA960">
        <v>87.5</v>
      </c>
      <c r="AB960">
        <v>3.77</v>
      </c>
      <c r="AC960">
        <v>1.62</v>
      </c>
      <c r="AD960">
        <v>-0.55700000000000005</v>
      </c>
      <c r="AE960">
        <v>3.1219999999999999</v>
      </c>
      <c r="AF960">
        <v>-2.6520000000000001</v>
      </c>
      <c r="AG960">
        <v>6.0469999999999997</v>
      </c>
      <c r="AH960">
        <v>-5.92</v>
      </c>
      <c r="AI960">
        <v>8.64</v>
      </c>
      <c r="AJ960">
        <v>23.8</v>
      </c>
      <c r="AK960">
        <v>31.2</v>
      </c>
      <c r="AL960">
        <v>3.9</v>
      </c>
      <c r="AM960">
        <v>214.31399999999999</v>
      </c>
      <c r="AN960">
        <v>2147.8000000000002</v>
      </c>
      <c r="AO960" t="s">
        <v>1261</v>
      </c>
    </row>
    <row r="961" spans="1:41">
      <c r="A961" t="s">
        <v>1004</v>
      </c>
      <c r="B961" t="s">
        <v>3</v>
      </c>
      <c r="C961" t="s">
        <v>1255</v>
      </c>
      <c r="D961" t="s">
        <v>169</v>
      </c>
      <c r="E961" t="s">
        <v>1256</v>
      </c>
      <c r="F961" t="s">
        <v>94</v>
      </c>
      <c r="G961" t="s">
        <v>229</v>
      </c>
      <c r="H961">
        <v>6</v>
      </c>
      <c r="I961" t="s">
        <v>96</v>
      </c>
      <c r="J961" t="s">
        <v>97</v>
      </c>
      <c r="K961">
        <v>2</v>
      </c>
      <c r="L961">
        <v>1</v>
      </c>
      <c r="M961" t="s">
        <v>1009</v>
      </c>
      <c r="N961">
        <v>0.88500000000000001</v>
      </c>
      <c r="O961" t="s">
        <v>231</v>
      </c>
      <c r="Q961" t="s">
        <v>1222</v>
      </c>
      <c r="R961" t="s">
        <v>90</v>
      </c>
      <c r="S961">
        <v>0</v>
      </c>
      <c r="T961">
        <v>0</v>
      </c>
      <c r="U961">
        <v>1</v>
      </c>
      <c r="V961">
        <v>1</v>
      </c>
      <c r="W961">
        <v>0</v>
      </c>
      <c r="X961">
        <v>1</v>
      </c>
      <c r="Y961">
        <v>7</v>
      </c>
      <c r="Z961">
        <v>94.2</v>
      </c>
      <c r="AA961">
        <v>85.9</v>
      </c>
      <c r="AB961">
        <v>3.34</v>
      </c>
      <c r="AC961">
        <v>1.61</v>
      </c>
      <c r="AD961">
        <v>-0.88</v>
      </c>
      <c r="AE961">
        <v>3.544</v>
      </c>
      <c r="AF961">
        <v>-2.7389999999999999</v>
      </c>
      <c r="AG961">
        <v>5.9820000000000002</v>
      </c>
      <c r="AH961">
        <v>-2.6</v>
      </c>
      <c r="AI961">
        <v>6.57</v>
      </c>
      <c r="AJ961">
        <v>23.7</v>
      </c>
      <c r="AK961">
        <v>9.9</v>
      </c>
      <c r="AL961">
        <v>4.4000000000000004</v>
      </c>
      <c r="AM961">
        <v>201.447</v>
      </c>
      <c r="AN961">
        <v>1424.4</v>
      </c>
      <c r="AO961" t="s">
        <v>1262</v>
      </c>
    </row>
    <row r="962" spans="1:41">
      <c r="A962" t="s">
        <v>1004</v>
      </c>
      <c r="B962" t="s">
        <v>3</v>
      </c>
      <c r="C962" t="s">
        <v>1255</v>
      </c>
      <c r="D962" t="s">
        <v>169</v>
      </c>
      <c r="E962" t="s">
        <v>1256</v>
      </c>
      <c r="F962" t="s">
        <v>94</v>
      </c>
      <c r="G962" t="s">
        <v>229</v>
      </c>
      <c r="H962">
        <v>7</v>
      </c>
      <c r="I962" t="s">
        <v>96</v>
      </c>
      <c r="J962" t="s">
        <v>97</v>
      </c>
      <c r="K962">
        <v>2</v>
      </c>
      <c r="L962">
        <v>2</v>
      </c>
      <c r="M962" t="s">
        <v>1009</v>
      </c>
      <c r="N962">
        <v>0.90200000000000002</v>
      </c>
      <c r="O962" t="s">
        <v>231</v>
      </c>
      <c r="Q962" t="s">
        <v>1222</v>
      </c>
      <c r="R962" t="s">
        <v>90</v>
      </c>
      <c r="S962">
        <v>1</v>
      </c>
      <c r="T962">
        <v>0</v>
      </c>
      <c r="U962">
        <v>1</v>
      </c>
      <c r="V962">
        <v>1</v>
      </c>
      <c r="W962">
        <v>0</v>
      </c>
      <c r="X962">
        <v>1</v>
      </c>
      <c r="Y962">
        <v>7</v>
      </c>
      <c r="Z962">
        <v>94.5</v>
      </c>
      <c r="AA962">
        <v>85.7</v>
      </c>
      <c r="AB962">
        <v>3.34</v>
      </c>
      <c r="AC962">
        <v>1.64</v>
      </c>
      <c r="AD962">
        <v>0.27400000000000002</v>
      </c>
      <c r="AE962">
        <v>3.6379999999999999</v>
      </c>
      <c r="AF962">
        <v>-2.536</v>
      </c>
      <c r="AG962">
        <v>6.0650000000000004</v>
      </c>
      <c r="AH962">
        <v>-5.25</v>
      </c>
      <c r="AI962">
        <v>6.76</v>
      </c>
      <c r="AJ962">
        <v>23.7</v>
      </c>
      <c r="AK962">
        <v>20.9</v>
      </c>
      <c r="AL962">
        <v>4.5999999999999996</v>
      </c>
      <c r="AM962">
        <v>217.65700000000001</v>
      </c>
      <c r="AN962">
        <v>1717.66</v>
      </c>
      <c r="AO962" t="s">
        <v>1263</v>
      </c>
    </row>
    <row r="963" spans="1:41">
      <c r="A963" t="s">
        <v>1004</v>
      </c>
      <c r="B963" t="s">
        <v>3</v>
      </c>
      <c r="C963" t="s">
        <v>1255</v>
      </c>
      <c r="D963" t="s">
        <v>169</v>
      </c>
      <c r="E963" t="s">
        <v>1256</v>
      </c>
      <c r="F963" t="s">
        <v>94</v>
      </c>
      <c r="G963" t="s">
        <v>229</v>
      </c>
      <c r="H963">
        <v>8</v>
      </c>
      <c r="I963" t="s">
        <v>107</v>
      </c>
      <c r="J963" t="s">
        <v>108</v>
      </c>
      <c r="K963">
        <v>2</v>
      </c>
      <c r="L963">
        <v>3</v>
      </c>
      <c r="M963" t="s">
        <v>1009</v>
      </c>
      <c r="N963">
        <v>0.90200000000000002</v>
      </c>
      <c r="O963" t="s">
        <v>231</v>
      </c>
      <c r="P963" t="s">
        <v>234</v>
      </c>
      <c r="Q963" t="s">
        <v>1222</v>
      </c>
      <c r="R963" t="s">
        <v>90</v>
      </c>
      <c r="S963">
        <v>2</v>
      </c>
      <c r="T963">
        <v>0</v>
      </c>
      <c r="U963">
        <v>1</v>
      </c>
      <c r="V963">
        <v>1</v>
      </c>
      <c r="W963">
        <v>0</v>
      </c>
      <c r="X963">
        <v>1</v>
      </c>
      <c r="Y963">
        <v>7</v>
      </c>
      <c r="Z963">
        <v>95.2</v>
      </c>
      <c r="AA963">
        <v>86.7</v>
      </c>
      <c r="AB963">
        <v>3.23</v>
      </c>
      <c r="AC963">
        <v>1.58</v>
      </c>
      <c r="AD963">
        <v>9.4E-2</v>
      </c>
      <c r="AE963">
        <v>2.7890000000000001</v>
      </c>
      <c r="AF963">
        <v>-2.5859999999999999</v>
      </c>
      <c r="AG963">
        <v>5.9880000000000004</v>
      </c>
      <c r="AH963">
        <v>-3.77</v>
      </c>
      <c r="AI963">
        <v>7.64</v>
      </c>
      <c r="AJ963">
        <v>23.7</v>
      </c>
      <c r="AK963">
        <v>15.6</v>
      </c>
      <c r="AL963">
        <v>4.0999999999999996</v>
      </c>
      <c r="AM963">
        <v>206.12700000000001</v>
      </c>
      <c r="AN963">
        <v>1728.58</v>
      </c>
      <c r="AO963" t="s">
        <v>1264</v>
      </c>
    </row>
    <row r="964" spans="1:41">
      <c r="A964" t="s">
        <v>1004</v>
      </c>
      <c r="B964" t="s">
        <v>3</v>
      </c>
      <c r="C964" t="s">
        <v>1255</v>
      </c>
      <c r="D964" t="s">
        <v>169</v>
      </c>
      <c r="E964" t="s">
        <v>1256</v>
      </c>
      <c r="F964" t="s">
        <v>94</v>
      </c>
      <c r="G964" t="s">
        <v>229</v>
      </c>
      <c r="H964">
        <v>9</v>
      </c>
      <c r="I964" t="s">
        <v>103</v>
      </c>
      <c r="J964" t="s">
        <v>104</v>
      </c>
      <c r="K964">
        <v>3</v>
      </c>
      <c r="L964">
        <v>1</v>
      </c>
      <c r="M964" t="s">
        <v>1009</v>
      </c>
      <c r="N964">
        <v>0.89900000000000002</v>
      </c>
      <c r="O964" t="s">
        <v>156</v>
      </c>
      <c r="Q964" t="s">
        <v>268</v>
      </c>
      <c r="R964" t="s">
        <v>3</v>
      </c>
      <c r="S964">
        <v>0</v>
      </c>
      <c r="T964">
        <v>0</v>
      </c>
      <c r="U964">
        <v>2</v>
      </c>
      <c r="V964">
        <v>1</v>
      </c>
      <c r="W964">
        <v>0</v>
      </c>
      <c r="X964">
        <v>1</v>
      </c>
      <c r="Y964">
        <v>7</v>
      </c>
      <c r="Z964">
        <v>94.7</v>
      </c>
      <c r="AA964">
        <v>86.5</v>
      </c>
      <c r="AB964">
        <v>3.59</v>
      </c>
      <c r="AC964">
        <v>1.67</v>
      </c>
      <c r="AD964">
        <v>0.69</v>
      </c>
      <c r="AE964">
        <v>2.78</v>
      </c>
      <c r="AF964">
        <v>-2.423</v>
      </c>
      <c r="AG964">
        <v>5.9809999999999999</v>
      </c>
      <c r="AH964">
        <v>-3.77</v>
      </c>
      <c r="AI964">
        <v>7.09</v>
      </c>
      <c r="AJ964">
        <v>23.7</v>
      </c>
      <c r="AK964">
        <v>14.1</v>
      </c>
      <c r="AL964">
        <v>4.3</v>
      </c>
      <c r="AM964">
        <v>207.869</v>
      </c>
      <c r="AN964">
        <v>1626.2</v>
      </c>
      <c r="AO964" t="s">
        <v>1265</v>
      </c>
    </row>
    <row r="965" spans="1:41">
      <c r="A965" t="s">
        <v>1004</v>
      </c>
      <c r="B965" t="s">
        <v>3</v>
      </c>
      <c r="C965" t="s">
        <v>1255</v>
      </c>
      <c r="D965" t="s">
        <v>169</v>
      </c>
      <c r="E965" t="s">
        <v>1256</v>
      </c>
      <c r="F965" t="s">
        <v>94</v>
      </c>
      <c r="G965" t="s">
        <v>229</v>
      </c>
      <c r="H965">
        <v>10</v>
      </c>
      <c r="I965" t="s">
        <v>194</v>
      </c>
      <c r="J965" t="s">
        <v>108</v>
      </c>
      <c r="K965">
        <v>3</v>
      </c>
      <c r="L965">
        <v>2</v>
      </c>
      <c r="M965" t="s">
        <v>1009</v>
      </c>
      <c r="N965">
        <v>0.89900000000000002</v>
      </c>
      <c r="O965" t="s">
        <v>156</v>
      </c>
      <c r="P965" t="s">
        <v>141</v>
      </c>
      <c r="Q965" t="s">
        <v>268</v>
      </c>
      <c r="R965" t="s">
        <v>3</v>
      </c>
      <c r="S965">
        <v>0</v>
      </c>
      <c r="T965">
        <v>1</v>
      </c>
      <c r="U965">
        <v>2</v>
      </c>
      <c r="V965">
        <v>1</v>
      </c>
      <c r="W965">
        <v>0</v>
      </c>
      <c r="X965">
        <v>1</v>
      </c>
      <c r="Y965">
        <v>7</v>
      </c>
      <c r="Z965">
        <v>95</v>
      </c>
      <c r="AA965">
        <v>86.8</v>
      </c>
      <c r="AB965">
        <v>3.78</v>
      </c>
      <c r="AC965">
        <v>1.58</v>
      </c>
      <c r="AD965">
        <v>0.128</v>
      </c>
      <c r="AE965">
        <v>2.581</v>
      </c>
      <c r="AF965">
        <v>-2.2309999999999999</v>
      </c>
      <c r="AG965">
        <v>6.085</v>
      </c>
      <c r="AH965">
        <v>-4.75</v>
      </c>
      <c r="AI965">
        <v>6.79</v>
      </c>
      <c r="AJ965">
        <v>23.7</v>
      </c>
      <c r="AK965">
        <v>19.7</v>
      </c>
      <c r="AL965">
        <v>4.5</v>
      </c>
      <c r="AM965">
        <v>214.792</v>
      </c>
      <c r="AN965">
        <v>1682.47</v>
      </c>
      <c r="AO965" t="s">
        <v>1266</v>
      </c>
    </row>
    <row r="966" spans="1:41">
      <c r="A966" t="s">
        <v>1004</v>
      </c>
      <c r="B966" t="s">
        <v>3</v>
      </c>
      <c r="C966" t="s">
        <v>1255</v>
      </c>
      <c r="D966" t="s">
        <v>169</v>
      </c>
      <c r="E966" t="s">
        <v>1256</v>
      </c>
      <c r="F966" t="s">
        <v>94</v>
      </c>
      <c r="G966" t="s">
        <v>229</v>
      </c>
      <c r="H966">
        <v>11</v>
      </c>
      <c r="I966" t="s">
        <v>103</v>
      </c>
      <c r="J966" t="s">
        <v>104</v>
      </c>
      <c r="K966">
        <v>4</v>
      </c>
      <c r="L966">
        <v>1</v>
      </c>
      <c r="M966" t="s">
        <v>1009</v>
      </c>
      <c r="N966">
        <v>0.90200000000000002</v>
      </c>
      <c r="O966" t="s">
        <v>231</v>
      </c>
      <c r="Q966" t="s">
        <v>1044</v>
      </c>
      <c r="R966" t="s">
        <v>3</v>
      </c>
      <c r="S966">
        <v>0</v>
      </c>
      <c r="T966">
        <v>0</v>
      </c>
      <c r="U966">
        <v>2</v>
      </c>
      <c r="V966">
        <v>1</v>
      </c>
      <c r="W966">
        <v>1</v>
      </c>
      <c r="X966">
        <v>0</v>
      </c>
      <c r="Y966">
        <v>7</v>
      </c>
      <c r="Z966">
        <v>94.6</v>
      </c>
      <c r="AA966">
        <v>85.9</v>
      </c>
      <c r="AB966">
        <v>3.54</v>
      </c>
      <c r="AC966">
        <v>1.62</v>
      </c>
      <c r="AD966">
        <v>0.19900000000000001</v>
      </c>
      <c r="AE966">
        <v>2.0760000000000001</v>
      </c>
      <c r="AF966">
        <v>-2.6070000000000002</v>
      </c>
      <c r="AG966">
        <v>5.8689999999999998</v>
      </c>
      <c r="AH966">
        <v>-5.92</v>
      </c>
      <c r="AI966">
        <v>7.82</v>
      </c>
      <c r="AJ966">
        <v>23.7</v>
      </c>
      <c r="AK966">
        <v>25</v>
      </c>
      <c r="AL966">
        <v>4.5</v>
      </c>
      <c r="AM966">
        <v>217.01</v>
      </c>
      <c r="AN966">
        <v>1966.07</v>
      </c>
      <c r="AO966" t="s">
        <v>1267</v>
      </c>
    </row>
    <row r="967" spans="1:41">
      <c r="A967" t="s">
        <v>1004</v>
      </c>
      <c r="B967" t="s">
        <v>3</v>
      </c>
      <c r="C967" t="s">
        <v>1255</v>
      </c>
      <c r="D967" t="s">
        <v>169</v>
      </c>
      <c r="E967" t="s">
        <v>1256</v>
      </c>
      <c r="F967" t="s">
        <v>94</v>
      </c>
      <c r="G967" t="s">
        <v>229</v>
      </c>
      <c r="H967">
        <v>12</v>
      </c>
      <c r="I967" t="s">
        <v>107</v>
      </c>
      <c r="J967" t="s">
        <v>108</v>
      </c>
      <c r="K967">
        <v>4</v>
      </c>
      <c r="L967">
        <v>2</v>
      </c>
      <c r="M967" t="s">
        <v>115</v>
      </c>
      <c r="N967">
        <v>0.91700000000000004</v>
      </c>
      <c r="O967" t="s">
        <v>231</v>
      </c>
      <c r="P967" t="s">
        <v>234</v>
      </c>
      <c r="Q967" t="s">
        <v>1044</v>
      </c>
      <c r="R967" t="s">
        <v>3</v>
      </c>
      <c r="S967">
        <v>0</v>
      </c>
      <c r="T967">
        <v>1</v>
      </c>
      <c r="U967">
        <v>2</v>
      </c>
      <c r="V967">
        <v>1</v>
      </c>
      <c r="W967">
        <v>1</v>
      </c>
      <c r="X967">
        <v>0</v>
      </c>
      <c r="Y967">
        <v>7</v>
      </c>
      <c r="Z967">
        <v>85.7</v>
      </c>
      <c r="AA967">
        <v>79.8</v>
      </c>
      <c r="AB967">
        <v>3.45</v>
      </c>
      <c r="AC967">
        <v>1.58</v>
      </c>
      <c r="AD967">
        <v>0.34899999999999998</v>
      </c>
      <c r="AE967">
        <v>2.8109999999999999</v>
      </c>
      <c r="AF967">
        <v>-2.831</v>
      </c>
      <c r="AG967">
        <v>5.9829999999999997</v>
      </c>
      <c r="AH967">
        <v>5.65</v>
      </c>
      <c r="AI967">
        <v>2.44</v>
      </c>
      <c r="AJ967">
        <v>23.9</v>
      </c>
      <c r="AK967">
        <v>-19.399999999999999</v>
      </c>
      <c r="AL967">
        <v>7.7</v>
      </c>
      <c r="AM967">
        <v>113.72799999999999</v>
      </c>
      <c r="AN967">
        <v>1143.4000000000001</v>
      </c>
      <c r="AO967" t="s">
        <v>1268</v>
      </c>
    </row>
    <row r="968" spans="1:41">
      <c r="A968" t="s">
        <v>1004</v>
      </c>
      <c r="B968" t="s">
        <v>3</v>
      </c>
      <c r="C968" t="s">
        <v>1255</v>
      </c>
      <c r="D968" t="s">
        <v>169</v>
      </c>
      <c r="E968" t="s">
        <v>1256</v>
      </c>
      <c r="F968" t="s">
        <v>94</v>
      </c>
      <c r="G968" t="s">
        <v>229</v>
      </c>
      <c r="H968">
        <v>13</v>
      </c>
      <c r="I968" t="s">
        <v>96</v>
      </c>
      <c r="J968" t="s">
        <v>97</v>
      </c>
      <c r="K968">
        <v>5</v>
      </c>
      <c r="L968">
        <v>1</v>
      </c>
      <c r="M968" t="s">
        <v>1009</v>
      </c>
      <c r="N968">
        <v>0.86499999999999999</v>
      </c>
      <c r="O968" t="s">
        <v>143</v>
      </c>
      <c r="Q968" t="s">
        <v>1250</v>
      </c>
      <c r="R968" t="s">
        <v>3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8</v>
      </c>
      <c r="Z968">
        <v>92.8</v>
      </c>
      <c r="AA968">
        <v>84.4</v>
      </c>
      <c r="AB968">
        <v>3</v>
      </c>
      <c r="AC968">
        <v>1.34</v>
      </c>
      <c r="AD968">
        <v>0.18</v>
      </c>
      <c r="AE968">
        <v>1.345</v>
      </c>
      <c r="AF968">
        <v>-2.2999999999999998</v>
      </c>
      <c r="AG968">
        <v>6.0220000000000002</v>
      </c>
      <c r="AH968">
        <v>-3.82</v>
      </c>
      <c r="AI968">
        <v>8.41</v>
      </c>
      <c r="AJ968">
        <v>23.7</v>
      </c>
      <c r="AK968">
        <v>15</v>
      </c>
      <c r="AL968">
        <v>4.4000000000000004</v>
      </c>
      <c r="AM968">
        <v>204.30199999999999</v>
      </c>
      <c r="AN968">
        <v>1815.57</v>
      </c>
      <c r="AO968" t="s">
        <v>1269</v>
      </c>
    </row>
    <row r="969" spans="1:41">
      <c r="A969" t="s">
        <v>1004</v>
      </c>
      <c r="B969" t="s">
        <v>3</v>
      </c>
      <c r="C969" t="s">
        <v>1255</v>
      </c>
      <c r="D969" t="s">
        <v>169</v>
      </c>
      <c r="E969" t="s">
        <v>1256</v>
      </c>
      <c r="F969" t="s">
        <v>94</v>
      </c>
      <c r="G969" t="s">
        <v>229</v>
      </c>
      <c r="H969">
        <v>14</v>
      </c>
      <c r="I969" t="s">
        <v>96</v>
      </c>
      <c r="J969" t="s">
        <v>97</v>
      </c>
      <c r="K969">
        <v>5</v>
      </c>
      <c r="L969">
        <v>2</v>
      </c>
      <c r="M969" t="s">
        <v>115</v>
      </c>
      <c r="N969">
        <v>0.91400000000000003</v>
      </c>
      <c r="O969" t="s">
        <v>143</v>
      </c>
      <c r="Q969" t="s">
        <v>1250</v>
      </c>
      <c r="R969" t="s">
        <v>3</v>
      </c>
      <c r="S969">
        <v>1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8</v>
      </c>
      <c r="Z969">
        <v>84.7</v>
      </c>
      <c r="AA969">
        <v>77.3</v>
      </c>
      <c r="AB969">
        <v>2.84</v>
      </c>
      <c r="AC969">
        <v>1.18</v>
      </c>
      <c r="AD969">
        <v>2.1030000000000002</v>
      </c>
      <c r="AE969">
        <v>0.92800000000000005</v>
      </c>
      <c r="AF969">
        <v>-2.6</v>
      </c>
      <c r="AG969">
        <v>5.9349999999999996</v>
      </c>
      <c r="AH969">
        <v>3.3</v>
      </c>
      <c r="AI969">
        <v>2.5499999999999998</v>
      </c>
      <c r="AJ969">
        <v>23.7</v>
      </c>
      <c r="AK969">
        <v>-13.6</v>
      </c>
      <c r="AL969">
        <v>8.1999999999999993</v>
      </c>
      <c r="AM969">
        <v>128.244</v>
      </c>
      <c r="AN969">
        <v>745.13599999999997</v>
      </c>
      <c r="AO969" t="s">
        <v>1270</v>
      </c>
    </row>
    <row r="970" spans="1:41">
      <c r="A970" t="s">
        <v>1004</v>
      </c>
      <c r="B970" t="s">
        <v>3</v>
      </c>
      <c r="C970" t="s">
        <v>1255</v>
      </c>
      <c r="D970" t="s">
        <v>169</v>
      </c>
      <c r="E970" t="s">
        <v>1256</v>
      </c>
      <c r="F970" t="s">
        <v>94</v>
      </c>
      <c r="G970" t="s">
        <v>229</v>
      </c>
      <c r="H970">
        <v>15</v>
      </c>
      <c r="I970" t="s">
        <v>96</v>
      </c>
      <c r="J970" t="s">
        <v>97</v>
      </c>
      <c r="K970">
        <v>5</v>
      </c>
      <c r="L970">
        <v>3</v>
      </c>
      <c r="M970" t="s">
        <v>1009</v>
      </c>
      <c r="N970">
        <v>0.89</v>
      </c>
      <c r="O970" t="s">
        <v>143</v>
      </c>
      <c r="Q970" t="s">
        <v>1250</v>
      </c>
      <c r="R970" t="s">
        <v>3</v>
      </c>
      <c r="S970">
        <v>2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8</v>
      </c>
      <c r="Z970">
        <v>93.8</v>
      </c>
      <c r="AA970">
        <v>85.6</v>
      </c>
      <c r="AB970">
        <v>2.93</v>
      </c>
      <c r="AC970">
        <v>1.44</v>
      </c>
      <c r="AD970">
        <v>0.77700000000000002</v>
      </c>
      <c r="AE970">
        <v>1.0509999999999999</v>
      </c>
      <c r="AF970">
        <v>-2.5470000000000002</v>
      </c>
      <c r="AG970">
        <v>5.8460000000000001</v>
      </c>
      <c r="AH970">
        <v>-4.55</v>
      </c>
      <c r="AI970">
        <v>8</v>
      </c>
      <c r="AJ970">
        <v>23.7</v>
      </c>
      <c r="AK970">
        <v>17.3</v>
      </c>
      <c r="AL970">
        <v>4.4000000000000004</v>
      </c>
      <c r="AM970">
        <v>209.49600000000001</v>
      </c>
      <c r="AN970">
        <v>1834.17</v>
      </c>
      <c r="AO970" t="s">
        <v>1271</v>
      </c>
    </row>
    <row r="971" spans="1:41">
      <c r="A971" t="s">
        <v>1004</v>
      </c>
      <c r="B971" t="s">
        <v>3</v>
      </c>
      <c r="C971" t="s">
        <v>1255</v>
      </c>
      <c r="D971" t="s">
        <v>169</v>
      </c>
      <c r="E971" t="s">
        <v>1256</v>
      </c>
      <c r="F971" t="s">
        <v>94</v>
      </c>
      <c r="G971" t="s">
        <v>229</v>
      </c>
      <c r="H971">
        <v>16</v>
      </c>
      <c r="I971" t="s">
        <v>96</v>
      </c>
      <c r="J971" t="s">
        <v>97</v>
      </c>
      <c r="K971">
        <v>5</v>
      </c>
      <c r="L971">
        <v>4</v>
      </c>
      <c r="M971" t="s">
        <v>1009</v>
      </c>
      <c r="N971">
        <v>0.873</v>
      </c>
      <c r="O971" t="s">
        <v>143</v>
      </c>
      <c r="Q971" t="s">
        <v>1250</v>
      </c>
      <c r="R971" t="s">
        <v>3</v>
      </c>
      <c r="S971">
        <v>3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8</v>
      </c>
      <c r="Z971">
        <v>92.6</v>
      </c>
      <c r="AA971">
        <v>84.7</v>
      </c>
      <c r="AB971">
        <v>3.05</v>
      </c>
      <c r="AC971">
        <v>1.39</v>
      </c>
      <c r="AD971">
        <v>0.315</v>
      </c>
      <c r="AE971">
        <v>1.47</v>
      </c>
      <c r="AF971">
        <v>-2.5059999999999998</v>
      </c>
      <c r="AG971">
        <v>5.8879999999999999</v>
      </c>
      <c r="AH971">
        <v>-5.12</v>
      </c>
      <c r="AI971">
        <v>8.7799999999999994</v>
      </c>
      <c r="AJ971">
        <v>23.7</v>
      </c>
      <c r="AK971">
        <v>22.1</v>
      </c>
      <c r="AL971">
        <v>4.3</v>
      </c>
      <c r="AM971">
        <v>210.166</v>
      </c>
      <c r="AN971">
        <v>2007.41</v>
      </c>
      <c r="AO971" t="s">
        <v>1272</v>
      </c>
    </row>
    <row r="972" spans="1:41">
      <c r="A972" t="s">
        <v>1004</v>
      </c>
      <c r="B972" t="s">
        <v>3</v>
      </c>
      <c r="C972" t="s">
        <v>1255</v>
      </c>
      <c r="D972" t="s">
        <v>169</v>
      </c>
      <c r="E972" t="s">
        <v>1256</v>
      </c>
      <c r="F972" t="s">
        <v>94</v>
      </c>
      <c r="G972" t="s">
        <v>229</v>
      </c>
      <c r="H972">
        <v>17</v>
      </c>
      <c r="I972" t="s">
        <v>103</v>
      </c>
      <c r="J972" t="s">
        <v>104</v>
      </c>
      <c r="K972">
        <v>6</v>
      </c>
      <c r="L972">
        <v>1</v>
      </c>
      <c r="M972" t="s">
        <v>1009</v>
      </c>
      <c r="N972">
        <v>0.88700000000000001</v>
      </c>
      <c r="O972" t="s">
        <v>136</v>
      </c>
      <c r="Q972" t="s">
        <v>232</v>
      </c>
      <c r="R972" t="s">
        <v>3</v>
      </c>
      <c r="S972">
        <v>0</v>
      </c>
      <c r="T972">
        <v>0</v>
      </c>
      <c r="U972">
        <v>1</v>
      </c>
      <c r="V972">
        <v>1</v>
      </c>
      <c r="W972">
        <v>0</v>
      </c>
      <c r="X972">
        <v>0</v>
      </c>
      <c r="Y972">
        <v>8</v>
      </c>
      <c r="Z972">
        <v>93.1</v>
      </c>
      <c r="AA972">
        <v>85</v>
      </c>
      <c r="AB972">
        <v>3.47</v>
      </c>
      <c r="AC972">
        <v>1.61</v>
      </c>
      <c r="AD972">
        <v>0.79600000000000004</v>
      </c>
      <c r="AE972">
        <v>2.6480000000000001</v>
      </c>
      <c r="AF972">
        <v>-2.468</v>
      </c>
      <c r="AG972">
        <v>6.1639999999999997</v>
      </c>
      <c r="AH972">
        <v>-4.1900000000000004</v>
      </c>
      <c r="AI972">
        <v>8.8699999999999992</v>
      </c>
      <c r="AJ972">
        <v>23.7</v>
      </c>
      <c r="AK972">
        <v>17.399999999999999</v>
      </c>
      <c r="AL972">
        <v>3.9</v>
      </c>
      <c r="AM972">
        <v>205.15799999999999</v>
      </c>
      <c r="AN972">
        <v>1947.02</v>
      </c>
      <c r="AO972" t="s">
        <v>1273</v>
      </c>
    </row>
    <row r="973" spans="1:41">
      <c r="A973" t="s">
        <v>1004</v>
      </c>
      <c r="B973" t="s">
        <v>3</v>
      </c>
      <c r="C973" t="s">
        <v>1255</v>
      </c>
      <c r="D973" t="s">
        <v>169</v>
      </c>
      <c r="E973" t="s">
        <v>1256</v>
      </c>
      <c r="F973" t="s">
        <v>94</v>
      </c>
      <c r="G973" t="s">
        <v>229</v>
      </c>
      <c r="H973">
        <v>18</v>
      </c>
      <c r="I973" t="s">
        <v>127</v>
      </c>
      <c r="J973" t="s">
        <v>104</v>
      </c>
      <c r="K973">
        <v>6</v>
      </c>
      <c r="L973">
        <v>2</v>
      </c>
      <c r="M973" t="s">
        <v>115</v>
      </c>
      <c r="N973">
        <v>0.91700000000000004</v>
      </c>
      <c r="O973" t="s">
        <v>136</v>
      </c>
      <c r="Q973" t="s">
        <v>232</v>
      </c>
      <c r="R973" t="s">
        <v>3</v>
      </c>
      <c r="S973">
        <v>0</v>
      </c>
      <c r="T973">
        <v>1</v>
      </c>
      <c r="U973">
        <v>1</v>
      </c>
      <c r="V973">
        <v>1</v>
      </c>
      <c r="W973">
        <v>0</v>
      </c>
      <c r="X973">
        <v>0</v>
      </c>
      <c r="Y973">
        <v>8</v>
      </c>
      <c r="Z973">
        <v>83.6</v>
      </c>
      <c r="AA973">
        <v>77.3</v>
      </c>
      <c r="AB973">
        <v>3.47</v>
      </c>
      <c r="AC973">
        <v>1.53</v>
      </c>
      <c r="AD973">
        <v>-6.5000000000000002E-2</v>
      </c>
      <c r="AE973">
        <v>2.9630000000000001</v>
      </c>
      <c r="AF973">
        <v>-2.665</v>
      </c>
      <c r="AG973">
        <v>6.2140000000000004</v>
      </c>
      <c r="AH973">
        <v>4.96</v>
      </c>
      <c r="AI973">
        <v>1.87</v>
      </c>
      <c r="AJ973">
        <v>23.8</v>
      </c>
      <c r="AK973">
        <v>-15.8</v>
      </c>
      <c r="AL973">
        <v>8.1999999999999993</v>
      </c>
      <c r="AM973">
        <v>111.161</v>
      </c>
      <c r="AN973">
        <v>953.08799999999997</v>
      </c>
      <c r="AO973" t="s">
        <v>1274</v>
      </c>
    </row>
    <row r="974" spans="1:41">
      <c r="A974" t="s">
        <v>1004</v>
      </c>
      <c r="B974" t="s">
        <v>3</v>
      </c>
      <c r="C974" t="s">
        <v>1255</v>
      </c>
      <c r="D974" t="s">
        <v>169</v>
      </c>
      <c r="E974" t="s">
        <v>1256</v>
      </c>
      <c r="F974" t="s">
        <v>94</v>
      </c>
      <c r="G974" t="s">
        <v>229</v>
      </c>
      <c r="H974">
        <v>19</v>
      </c>
      <c r="I974" t="s">
        <v>96</v>
      </c>
      <c r="J974" t="s">
        <v>97</v>
      </c>
      <c r="K974">
        <v>6</v>
      </c>
      <c r="L974">
        <v>3</v>
      </c>
      <c r="M974" t="s">
        <v>115</v>
      </c>
      <c r="N974">
        <v>0.91300000000000003</v>
      </c>
      <c r="O974" t="s">
        <v>136</v>
      </c>
      <c r="Q974" t="s">
        <v>232</v>
      </c>
      <c r="R974" t="s">
        <v>3</v>
      </c>
      <c r="S974">
        <v>0</v>
      </c>
      <c r="T974">
        <v>2</v>
      </c>
      <c r="U974">
        <v>1</v>
      </c>
      <c r="V974">
        <v>1</v>
      </c>
      <c r="W974">
        <v>0</v>
      </c>
      <c r="X974">
        <v>0</v>
      </c>
      <c r="Y974">
        <v>8</v>
      </c>
      <c r="Z974">
        <v>86.1</v>
      </c>
      <c r="AA974">
        <v>79.400000000000006</v>
      </c>
      <c r="AB974">
        <v>3.41</v>
      </c>
      <c r="AC974">
        <v>1.6</v>
      </c>
      <c r="AD974">
        <v>1.06</v>
      </c>
      <c r="AE974">
        <v>2.637</v>
      </c>
      <c r="AF974">
        <v>-2.5710000000000002</v>
      </c>
      <c r="AG974">
        <v>6.069</v>
      </c>
      <c r="AH974">
        <v>4.16</v>
      </c>
      <c r="AI974">
        <v>3.02</v>
      </c>
      <c r="AJ974">
        <v>23.8</v>
      </c>
      <c r="AK974">
        <v>-16.3</v>
      </c>
      <c r="AL974">
        <v>7.4</v>
      </c>
      <c r="AM974">
        <v>126.358</v>
      </c>
      <c r="AN974">
        <v>951.11</v>
      </c>
      <c r="AO974" t="s">
        <v>1275</v>
      </c>
    </row>
    <row r="975" spans="1:41">
      <c r="A975" t="s">
        <v>1004</v>
      </c>
      <c r="B975" t="s">
        <v>3</v>
      </c>
      <c r="C975" t="s">
        <v>1255</v>
      </c>
      <c r="D975" t="s">
        <v>169</v>
      </c>
      <c r="E975" t="s">
        <v>1256</v>
      </c>
      <c r="F975" t="s">
        <v>94</v>
      </c>
      <c r="G975" t="s">
        <v>229</v>
      </c>
      <c r="H975">
        <v>20</v>
      </c>
      <c r="I975" t="s">
        <v>96</v>
      </c>
      <c r="J975" t="s">
        <v>97</v>
      </c>
      <c r="K975">
        <v>6</v>
      </c>
      <c r="L975">
        <v>4</v>
      </c>
      <c r="M975" t="s">
        <v>1009</v>
      </c>
      <c r="N975">
        <v>0.90100000000000002</v>
      </c>
      <c r="O975" t="s">
        <v>136</v>
      </c>
      <c r="Q975" t="s">
        <v>232</v>
      </c>
      <c r="R975" t="s">
        <v>3</v>
      </c>
      <c r="S975">
        <v>1</v>
      </c>
      <c r="T975">
        <v>2</v>
      </c>
      <c r="U975">
        <v>1</v>
      </c>
      <c r="V975">
        <v>1</v>
      </c>
      <c r="W975">
        <v>0</v>
      </c>
      <c r="X975">
        <v>0</v>
      </c>
      <c r="Y975">
        <v>8</v>
      </c>
      <c r="Z975">
        <v>94.3</v>
      </c>
      <c r="AA975">
        <v>85.4</v>
      </c>
      <c r="AB975">
        <v>3.4</v>
      </c>
      <c r="AC975">
        <v>1.54</v>
      </c>
      <c r="AD975">
        <v>0.193</v>
      </c>
      <c r="AE975">
        <v>3.8820000000000001</v>
      </c>
      <c r="AF975">
        <v>-2.5070000000000001</v>
      </c>
      <c r="AG975">
        <v>6.1529999999999996</v>
      </c>
      <c r="AH975">
        <v>-5.0599999999999996</v>
      </c>
      <c r="AI975">
        <v>7.6</v>
      </c>
      <c r="AJ975">
        <v>23.7</v>
      </c>
      <c r="AK975">
        <v>21.5</v>
      </c>
      <c r="AL975">
        <v>4.3</v>
      </c>
      <c r="AM975">
        <v>213.51</v>
      </c>
      <c r="AN975">
        <v>1824.48</v>
      </c>
      <c r="AO975" t="s">
        <v>1276</v>
      </c>
    </row>
    <row r="976" spans="1:41">
      <c r="A976" t="s">
        <v>1004</v>
      </c>
      <c r="B976" t="s">
        <v>3</v>
      </c>
      <c r="C976" t="s">
        <v>1255</v>
      </c>
      <c r="D976" t="s">
        <v>169</v>
      </c>
      <c r="E976" t="s">
        <v>1256</v>
      </c>
      <c r="F976" t="s">
        <v>94</v>
      </c>
      <c r="G976" t="s">
        <v>229</v>
      </c>
      <c r="H976">
        <v>21</v>
      </c>
      <c r="I976" t="s">
        <v>96</v>
      </c>
      <c r="J976" t="s">
        <v>97</v>
      </c>
      <c r="K976">
        <v>6</v>
      </c>
      <c r="L976">
        <v>5</v>
      </c>
      <c r="M976" t="s">
        <v>115</v>
      </c>
      <c r="N976">
        <v>0.91200000000000003</v>
      </c>
      <c r="O976" t="s">
        <v>136</v>
      </c>
      <c r="Q976" t="s">
        <v>232</v>
      </c>
      <c r="R976" t="s">
        <v>3</v>
      </c>
      <c r="S976">
        <v>2</v>
      </c>
      <c r="T976">
        <v>2</v>
      </c>
      <c r="U976">
        <v>1</v>
      </c>
      <c r="V976">
        <v>1</v>
      </c>
      <c r="W976">
        <v>0</v>
      </c>
      <c r="X976">
        <v>0</v>
      </c>
      <c r="Y976">
        <v>8</v>
      </c>
      <c r="Z976">
        <v>85</v>
      </c>
      <c r="AA976">
        <v>77.8</v>
      </c>
      <c r="AB976">
        <v>3.4</v>
      </c>
      <c r="AC976">
        <v>1.58</v>
      </c>
      <c r="AD976">
        <v>0.45800000000000002</v>
      </c>
      <c r="AE976">
        <v>4.3650000000000002</v>
      </c>
      <c r="AF976">
        <v>-2.7069999999999999</v>
      </c>
      <c r="AG976">
        <v>6.1189999999999998</v>
      </c>
      <c r="AH976">
        <v>3.33</v>
      </c>
      <c r="AI976">
        <v>1.76</v>
      </c>
      <c r="AJ976">
        <v>23.8</v>
      </c>
      <c r="AK976">
        <v>-12.7</v>
      </c>
      <c r="AL976">
        <v>7.8</v>
      </c>
      <c r="AM976">
        <v>118.46</v>
      </c>
      <c r="AN976">
        <v>685.90599999999995</v>
      </c>
      <c r="AO976" t="s">
        <v>1277</v>
      </c>
    </row>
    <row r="977" spans="1:41">
      <c r="A977" t="s">
        <v>1004</v>
      </c>
      <c r="B977" t="s">
        <v>3</v>
      </c>
      <c r="C977" t="s">
        <v>1255</v>
      </c>
      <c r="D977" t="s">
        <v>169</v>
      </c>
      <c r="E977" t="s">
        <v>1256</v>
      </c>
      <c r="F977" t="s">
        <v>94</v>
      </c>
      <c r="G977" t="s">
        <v>229</v>
      </c>
      <c r="H977">
        <v>22</v>
      </c>
      <c r="I977" t="s">
        <v>107</v>
      </c>
      <c r="J977" t="s">
        <v>108</v>
      </c>
      <c r="K977">
        <v>6</v>
      </c>
      <c r="L977">
        <v>6</v>
      </c>
      <c r="M977" t="s">
        <v>1009</v>
      </c>
      <c r="N977">
        <v>0.90300000000000002</v>
      </c>
      <c r="O977" t="s">
        <v>136</v>
      </c>
      <c r="P977" t="s">
        <v>141</v>
      </c>
      <c r="Q977" t="s">
        <v>232</v>
      </c>
      <c r="R977" t="s">
        <v>3</v>
      </c>
      <c r="S977">
        <v>3</v>
      </c>
      <c r="T977">
        <v>2</v>
      </c>
      <c r="U977">
        <v>1</v>
      </c>
      <c r="V977">
        <v>1</v>
      </c>
      <c r="W977">
        <v>0</v>
      </c>
      <c r="X977">
        <v>0</v>
      </c>
      <c r="Y977">
        <v>8</v>
      </c>
      <c r="Z977">
        <v>94.8</v>
      </c>
      <c r="AA977">
        <v>85.8</v>
      </c>
      <c r="AB977">
        <v>3.47</v>
      </c>
      <c r="AC977">
        <v>1.53</v>
      </c>
      <c r="AD977">
        <v>0.24199999999999999</v>
      </c>
      <c r="AE977">
        <v>2.4329999999999998</v>
      </c>
      <c r="AF977">
        <v>-2.444</v>
      </c>
      <c r="AG977">
        <v>5.9660000000000002</v>
      </c>
      <c r="AH977">
        <v>-5</v>
      </c>
      <c r="AI977">
        <v>8.81</v>
      </c>
      <c r="AJ977">
        <v>23.7</v>
      </c>
      <c r="AK977">
        <v>22.9</v>
      </c>
      <c r="AL977">
        <v>4</v>
      </c>
      <c r="AM977">
        <v>209.48400000000001</v>
      </c>
      <c r="AN977">
        <v>2028.49</v>
      </c>
      <c r="AO977" t="s">
        <v>1278</v>
      </c>
    </row>
    <row r="978" spans="1:41">
      <c r="A978" t="s">
        <v>1004</v>
      </c>
      <c r="B978" t="s">
        <v>3</v>
      </c>
      <c r="C978" t="s">
        <v>1255</v>
      </c>
      <c r="D978" t="s">
        <v>169</v>
      </c>
      <c r="E978" t="s">
        <v>1256</v>
      </c>
      <c r="F978" t="s">
        <v>94</v>
      </c>
      <c r="G978" t="s">
        <v>229</v>
      </c>
      <c r="H978">
        <v>23</v>
      </c>
      <c r="I978" t="s">
        <v>96</v>
      </c>
      <c r="J978" t="s">
        <v>97</v>
      </c>
      <c r="K978">
        <v>7</v>
      </c>
      <c r="L978">
        <v>1</v>
      </c>
      <c r="M978" t="s">
        <v>1009</v>
      </c>
      <c r="N978">
        <v>0.89500000000000002</v>
      </c>
      <c r="O978" t="s">
        <v>156</v>
      </c>
      <c r="Q978" t="s">
        <v>242</v>
      </c>
      <c r="R978" t="s">
        <v>90</v>
      </c>
      <c r="S978">
        <v>0</v>
      </c>
      <c r="T978">
        <v>0</v>
      </c>
      <c r="U978">
        <v>2</v>
      </c>
      <c r="V978">
        <v>0</v>
      </c>
      <c r="W978">
        <v>0</v>
      </c>
      <c r="X978">
        <v>0</v>
      </c>
      <c r="Y978">
        <v>8</v>
      </c>
      <c r="Z978">
        <v>94.8</v>
      </c>
      <c r="AA978">
        <v>86</v>
      </c>
      <c r="AB978">
        <v>3.63</v>
      </c>
      <c r="AC978">
        <v>1.66</v>
      </c>
      <c r="AD978">
        <v>-0.55200000000000005</v>
      </c>
      <c r="AE978">
        <v>1.6080000000000001</v>
      </c>
      <c r="AF978">
        <v>-2.4249999999999998</v>
      </c>
      <c r="AG978">
        <v>5.99</v>
      </c>
      <c r="AH978">
        <v>-3.86</v>
      </c>
      <c r="AI978">
        <v>9.94</v>
      </c>
      <c r="AJ978">
        <v>23.7</v>
      </c>
      <c r="AK978">
        <v>20.399999999999999</v>
      </c>
      <c r="AL978">
        <v>3.5</v>
      </c>
      <c r="AM978">
        <v>201.16</v>
      </c>
      <c r="AN978">
        <v>2140.7399999999998</v>
      </c>
      <c r="AO978" t="s">
        <v>1279</v>
      </c>
    </row>
    <row r="979" spans="1:41">
      <c r="A979" t="s">
        <v>1004</v>
      </c>
      <c r="B979" t="s">
        <v>3</v>
      </c>
      <c r="C979" t="s">
        <v>1255</v>
      </c>
      <c r="D979" t="s">
        <v>169</v>
      </c>
      <c r="E979" t="s">
        <v>1256</v>
      </c>
      <c r="F979" t="s">
        <v>94</v>
      </c>
      <c r="G979" t="s">
        <v>229</v>
      </c>
      <c r="H979">
        <v>24</v>
      </c>
      <c r="I979" t="s">
        <v>120</v>
      </c>
      <c r="J979" t="s">
        <v>108</v>
      </c>
      <c r="K979">
        <v>7</v>
      </c>
      <c r="L979">
        <v>2</v>
      </c>
      <c r="M979" t="s">
        <v>1009</v>
      </c>
      <c r="N979">
        <v>0.89400000000000002</v>
      </c>
      <c r="O979" t="s">
        <v>156</v>
      </c>
      <c r="P979" t="s">
        <v>109</v>
      </c>
      <c r="Q979" t="s">
        <v>242</v>
      </c>
      <c r="R979" t="s">
        <v>90</v>
      </c>
      <c r="S979">
        <v>1</v>
      </c>
      <c r="T979">
        <v>0</v>
      </c>
      <c r="U979">
        <v>2</v>
      </c>
      <c r="V979">
        <v>0</v>
      </c>
      <c r="W979">
        <v>0</v>
      </c>
      <c r="X979">
        <v>0</v>
      </c>
      <c r="Y979">
        <v>8</v>
      </c>
      <c r="Z979">
        <v>94.8</v>
      </c>
      <c r="AA979">
        <v>86.4</v>
      </c>
      <c r="AB979">
        <v>3.36</v>
      </c>
      <c r="AC979">
        <v>1.55</v>
      </c>
      <c r="AD979">
        <v>-0.33100000000000002</v>
      </c>
      <c r="AE979">
        <v>1.506</v>
      </c>
      <c r="AF979">
        <v>-2.3639999999999999</v>
      </c>
      <c r="AG979">
        <v>5.8949999999999996</v>
      </c>
      <c r="AH979">
        <v>-4.12</v>
      </c>
      <c r="AI979">
        <v>8.5</v>
      </c>
      <c r="AJ979">
        <v>23.7</v>
      </c>
      <c r="AK979">
        <v>19</v>
      </c>
      <c r="AL979">
        <v>4.0999999999999996</v>
      </c>
      <c r="AM979">
        <v>205.755</v>
      </c>
      <c r="AN979">
        <v>1902.2</v>
      </c>
      <c r="AO979" t="s">
        <v>1280</v>
      </c>
    </row>
    <row r="980" spans="1:41">
      <c r="A980" t="s">
        <v>1004</v>
      </c>
      <c r="B980" t="s">
        <v>3</v>
      </c>
      <c r="C980" t="s">
        <v>1255</v>
      </c>
      <c r="D980" t="s">
        <v>169</v>
      </c>
      <c r="E980" t="s">
        <v>1256</v>
      </c>
      <c r="F980" t="s">
        <v>94</v>
      </c>
      <c r="G980" t="s">
        <v>229</v>
      </c>
      <c r="H980">
        <v>25</v>
      </c>
      <c r="I980" t="s">
        <v>96</v>
      </c>
      <c r="J980" t="s">
        <v>97</v>
      </c>
      <c r="K980">
        <v>8</v>
      </c>
      <c r="L980">
        <v>1</v>
      </c>
      <c r="M980" t="s">
        <v>1009</v>
      </c>
      <c r="N980">
        <v>0.90200000000000002</v>
      </c>
      <c r="O980" t="s">
        <v>276</v>
      </c>
      <c r="Q980" t="s">
        <v>294</v>
      </c>
      <c r="R980" t="s">
        <v>90</v>
      </c>
      <c r="S980">
        <v>0</v>
      </c>
      <c r="T980">
        <v>0</v>
      </c>
      <c r="U980">
        <v>2</v>
      </c>
      <c r="V980">
        <v>1</v>
      </c>
      <c r="W980">
        <v>0</v>
      </c>
      <c r="X980">
        <v>0</v>
      </c>
      <c r="Y980">
        <v>8</v>
      </c>
      <c r="Z980">
        <v>94</v>
      </c>
      <c r="AA980">
        <v>85</v>
      </c>
      <c r="AB980">
        <v>3.33</v>
      </c>
      <c r="AC980">
        <v>1.55</v>
      </c>
      <c r="AD980">
        <v>0.47199999999999998</v>
      </c>
      <c r="AE980">
        <v>3.988</v>
      </c>
      <c r="AF980">
        <v>-2.5089999999999999</v>
      </c>
      <c r="AG980">
        <v>6.1120000000000001</v>
      </c>
      <c r="AH980">
        <v>-4.49</v>
      </c>
      <c r="AI980">
        <v>9.5299999999999994</v>
      </c>
      <c r="AJ980">
        <v>23.7</v>
      </c>
      <c r="AK980">
        <v>21.7</v>
      </c>
      <c r="AL980">
        <v>3.5</v>
      </c>
      <c r="AM980">
        <v>205.131</v>
      </c>
      <c r="AN980">
        <v>2095.75</v>
      </c>
      <c r="AO980" t="s">
        <v>1281</v>
      </c>
    </row>
    <row r="981" spans="1:41">
      <c r="A981" t="s">
        <v>1004</v>
      </c>
      <c r="B981" t="s">
        <v>3</v>
      </c>
      <c r="C981" t="s">
        <v>1255</v>
      </c>
      <c r="D981" t="s">
        <v>169</v>
      </c>
      <c r="E981" t="s">
        <v>1256</v>
      </c>
      <c r="F981" t="s">
        <v>94</v>
      </c>
      <c r="G981" t="s">
        <v>229</v>
      </c>
      <c r="H981">
        <v>26</v>
      </c>
      <c r="I981" t="s">
        <v>96</v>
      </c>
      <c r="J981" t="s">
        <v>97</v>
      </c>
      <c r="K981">
        <v>8</v>
      </c>
      <c r="L981">
        <v>2</v>
      </c>
      <c r="M981" t="s">
        <v>1009</v>
      </c>
      <c r="N981">
        <v>0.89500000000000002</v>
      </c>
      <c r="O981" t="s">
        <v>276</v>
      </c>
      <c r="Q981" t="s">
        <v>294</v>
      </c>
      <c r="R981" t="s">
        <v>90</v>
      </c>
      <c r="S981">
        <v>1</v>
      </c>
      <c r="T981">
        <v>0</v>
      </c>
      <c r="U981">
        <v>2</v>
      </c>
      <c r="V981">
        <v>1</v>
      </c>
      <c r="W981">
        <v>0</v>
      </c>
      <c r="X981">
        <v>0</v>
      </c>
      <c r="Y981">
        <v>8</v>
      </c>
      <c r="Z981">
        <v>93.5</v>
      </c>
      <c r="AA981">
        <v>84.7</v>
      </c>
      <c r="AB981">
        <v>3.46</v>
      </c>
      <c r="AC981">
        <v>1.7</v>
      </c>
      <c r="AD981">
        <v>9.1999999999999998E-2</v>
      </c>
      <c r="AE981">
        <v>4.077</v>
      </c>
      <c r="AF981">
        <v>-2.6709999999999998</v>
      </c>
      <c r="AG981">
        <v>6.0119999999999996</v>
      </c>
      <c r="AH981">
        <v>-4.8600000000000003</v>
      </c>
      <c r="AI981">
        <v>7.21</v>
      </c>
      <c r="AJ981">
        <v>23.7</v>
      </c>
      <c r="AK981">
        <v>19.5</v>
      </c>
      <c r="AL981">
        <v>4.4000000000000004</v>
      </c>
      <c r="AM981">
        <v>213.82</v>
      </c>
      <c r="AN981">
        <v>1724.59</v>
      </c>
      <c r="AO981" t="s">
        <v>1282</v>
      </c>
    </row>
    <row r="982" spans="1:41">
      <c r="A982" t="s">
        <v>1004</v>
      </c>
      <c r="B982" t="s">
        <v>3</v>
      </c>
      <c r="C982" t="s">
        <v>1255</v>
      </c>
      <c r="D982" t="s">
        <v>169</v>
      </c>
      <c r="E982" t="s">
        <v>1256</v>
      </c>
      <c r="F982" t="s">
        <v>94</v>
      </c>
      <c r="G982" t="s">
        <v>229</v>
      </c>
      <c r="H982">
        <v>27</v>
      </c>
      <c r="I982" t="s">
        <v>96</v>
      </c>
      <c r="J982" t="s">
        <v>97</v>
      </c>
      <c r="K982">
        <v>8</v>
      </c>
      <c r="L982">
        <v>3</v>
      </c>
      <c r="M982" t="s">
        <v>1009</v>
      </c>
      <c r="N982">
        <v>0.88200000000000001</v>
      </c>
      <c r="O982" t="s">
        <v>276</v>
      </c>
      <c r="Q982" t="s">
        <v>294</v>
      </c>
      <c r="R982" t="s">
        <v>90</v>
      </c>
      <c r="S982">
        <v>2</v>
      </c>
      <c r="T982">
        <v>0</v>
      </c>
      <c r="U982">
        <v>2</v>
      </c>
      <c r="V982">
        <v>1</v>
      </c>
      <c r="W982">
        <v>0</v>
      </c>
      <c r="X982">
        <v>0</v>
      </c>
      <c r="Y982">
        <v>8</v>
      </c>
      <c r="Z982">
        <v>93.5</v>
      </c>
      <c r="AA982">
        <v>84.3</v>
      </c>
      <c r="AB982">
        <v>4.1500000000000004</v>
      </c>
      <c r="AC982">
        <v>1.95</v>
      </c>
      <c r="AD982">
        <v>-1.494</v>
      </c>
      <c r="AE982">
        <v>3.6739999999999999</v>
      </c>
      <c r="AF982">
        <v>-2.8</v>
      </c>
      <c r="AG982">
        <v>6.1180000000000003</v>
      </c>
      <c r="AH982">
        <v>-4.21</v>
      </c>
      <c r="AI982">
        <v>7.66</v>
      </c>
      <c r="AJ982">
        <v>23.7</v>
      </c>
      <c r="AK982">
        <v>19.2</v>
      </c>
      <c r="AL982">
        <v>4.4000000000000004</v>
      </c>
      <c r="AM982">
        <v>208.672</v>
      </c>
      <c r="AN982">
        <v>1725.53</v>
      </c>
      <c r="AO982" t="s">
        <v>1283</v>
      </c>
    </row>
    <row r="983" spans="1:41">
      <c r="A983" t="s">
        <v>1004</v>
      </c>
      <c r="B983" t="s">
        <v>3</v>
      </c>
      <c r="C983" t="s">
        <v>1255</v>
      </c>
      <c r="D983" t="s">
        <v>169</v>
      </c>
      <c r="E983" t="s">
        <v>1256</v>
      </c>
      <c r="F983" t="s">
        <v>94</v>
      </c>
      <c r="G983" t="s">
        <v>229</v>
      </c>
      <c r="H983">
        <v>28</v>
      </c>
      <c r="I983" t="s">
        <v>279</v>
      </c>
      <c r="J983" t="s">
        <v>97</v>
      </c>
      <c r="K983">
        <v>8</v>
      </c>
      <c r="L983">
        <v>4</v>
      </c>
      <c r="M983" t="s">
        <v>280</v>
      </c>
      <c r="N983">
        <v>0</v>
      </c>
      <c r="O983" t="s">
        <v>276</v>
      </c>
      <c r="Q983" t="s">
        <v>294</v>
      </c>
      <c r="R983" t="s">
        <v>90</v>
      </c>
      <c r="S983">
        <v>3</v>
      </c>
      <c r="T983">
        <v>0</v>
      </c>
      <c r="U983">
        <v>2</v>
      </c>
      <c r="V983">
        <v>1</v>
      </c>
      <c r="W983">
        <v>1</v>
      </c>
      <c r="X983">
        <v>0</v>
      </c>
      <c r="Y983">
        <v>8</v>
      </c>
      <c r="Z983">
        <v>79.099999999999994</v>
      </c>
      <c r="AA983">
        <v>71.3</v>
      </c>
      <c r="AB983">
        <v>3.94</v>
      </c>
      <c r="AC983">
        <v>1.68</v>
      </c>
      <c r="AD983">
        <v>-6.2350000000000003</v>
      </c>
      <c r="AE983">
        <v>6.9770000000000003</v>
      </c>
      <c r="AF983">
        <v>-3.7130000000000001</v>
      </c>
      <c r="AG983">
        <v>6.5369999999999999</v>
      </c>
      <c r="AH983">
        <v>-3.09</v>
      </c>
      <c r="AI983">
        <v>5.46</v>
      </c>
      <c r="AJ983">
        <v>23.7</v>
      </c>
      <c r="AK983">
        <v>12.5</v>
      </c>
      <c r="AL983">
        <v>7.4</v>
      </c>
      <c r="AM983">
        <v>209.28899999999999</v>
      </c>
      <c r="AN983">
        <v>1051.5</v>
      </c>
      <c r="AO983" t="s">
        <v>1284</v>
      </c>
    </row>
    <row r="984" spans="1:41">
      <c r="A984" t="s">
        <v>1004</v>
      </c>
      <c r="B984" t="s">
        <v>3</v>
      </c>
      <c r="C984" t="s">
        <v>266</v>
      </c>
      <c r="D984" t="s">
        <v>169</v>
      </c>
      <c r="E984" t="s">
        <v>267</v>
      </c>
      <c r="F984" t="s">
        <v>94</v>
      </c>
      <c r="G984" t="s">
        <v>229</v>
      </c>
      <c r="H984">
        <v>1</v>
      </c>
      <c r="I984" t="s">
        <v>147</v>
      </c>
      <c r="J984" t="s">
        <v>104</v>
      </c>
      <c r="K984">
        <v>1</v>
      </c>
      <c r="L984">
        <v>1</v>
      </c>
      <c r="M984" t="s">
        <v>115</v>
      </c>
      <c r="N984">
        <v>0.91800000000000004</v>
      </c>
      <c r="O984" t="s">
        <v>210</v>
      </c>
      <c r="Q984" t="s">
        <v>1012</v>
      </c>
      <c r="R984" t="s">
        <v>3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9</v>
      </c>
      <c r="Z984">
        <v>84.2</v>
      </c>
      <c r="AA984">
        <v>78</v>
      </c>
      <c r="AB984">
        <v>3.77</v>
      </c>
      <c r="AC984">
        <v>1.62</v>
      </c>
      <c r="AD984">
        <v>-0.38600000000000001</v>
      </c>
      <c r="AE984">
        <v>1.6950000000000001</v>
      </c>
      <c r="AF984">
        <v>-2.7330000000000001</v>
      </c>
      <c r="AG984">
        <v>5.8810000000000002</v>
      </c>
      <c r="AH984">
        <v>5.56</v>
      </c>
      <c r="AI984">
        <v>3.62</v>
      </c>
      <c r="AJ984">
        <v>23.8</v>
      </c>
      <c r="AK984">
        <v>-18.600000000000001</v>
      </c>
      <c r="AL984">
        <v>7.6</v>
      </c>
      <c r="AM984">
        <v>123.41800000000001</v>
      </c>
      <c r="AN984">
        <v>1204.97</v>
      </c>
      <c r="AO984" t="s">
        <v>1285</v>
      </c>
    </row>
    <row r="985" spans="1:41">
      <c r="A985" t="s">
        <v>1004</v>
      </c>
      <c r="B985" t="s">
        <v>3</v>
      </c>
      <c r="C985" t="s">
        <v>266</v>
      </c>
      <c r="D985" t="s">
        <v>169</v>
      </c>
      <c r="E985" t="s">
        <v>267</v>
      </c>
      <c r="F985" t="s">
        <v>94</v>
      </c>
      <c r="G985" t="s">
        <v>229</v>
      </c>
      <c r="H985">
        <v>2</v>
      </c>
      <c r="I985" t="s">
        <v>107</v>
      </c>
      <c r="J985" t="s">
        <v>108</v>
      </c>
      <c r="K985">
        <v>1</v>
      </c>
      <c r="L985">
        <v>2</v>
      </c>
      <c r="M985" t="s">
        <v>115</v>
      </c>
      <c r="N985">
        <v>0.91800000000000004</v>
      </c>
      <c r="O985" t="s">
        <v>210</v>
      </c>
      <c r="P985" t="s">
        <v>141</v>
      </c>
      <c r="Q985" t="s">
        <v>1012</v>
      </c>
      <c r="R985" t="s">
        <v>3</v>
      </c>
      <c r="S985">
        <v>0</v>
      </c>
      <c r="T985">
        <v>1</v>
      </c>
      <c r="U985">
        <v>0</v>
      </c>
      <c r="V985">
        <v>0</v>
      </c>
      <c r="W985">
        <v>0</v>
      </c>
      <c r="X985">
        <v>0</v>
      </c>
      <c r="Y985">
        <v>9</v>
      </c>
      <c r="Z985">
        <v>84.7</v>
      </c>
      <c r="AA985">
        <v>78.3</v>
      </c>
      <c r="AB985">
        <v>3.77</v>
      </c>
      <c r="AC985">
        <v>1.62</v>
      </c>
      <c r="AD985">
        <v>-1.0349999999999999</v>
      </c>
      <c r="AE985">
        <v>2.448</v>
      </c>
      <c r="AF985">
        <v>-2.62</v>
      </c>
      <c r="AG985">
        <v>6.0819999999999999</v>
      </c>
      <c r="AH985">
        <v>7.62</v>
      </c>
      <c r="AI985">
        <v>1.62</v>
      </c>
      <c r="AJ985">
        <v>23.8</v>
      </c>
      <c r="AK985">
        <v>-21.9</v>
      </c>
      <c r="AL985">
        <v>8.5</v>
      </c>
      <c r="AM985">
        <v>102.342</v>
      </c>
      <c r="AN985">
        <v>1418.73</v>
      </c>
      <c r="AO985" t="s">
        <v>1286</v>
      </c>
    </row>
    <row r="986" spans="1:41">
      <c r="A986" t="s">
        <v>1004</v>
      </c>
      <c r="B986" t="s">
        <v>3</v>
      </c>
      <c r="C986" t="s">
        <v>266</v>
      </c>
      <c r="D986" t="s">
        <v>169</v>
      </c>
      <c r="E986" t="s">
        <v>267</v>
      </c>
      <c r="F986" t="s">
        <v>94</v>
      </c>
      <c r="G986" t="s">
        <v>229</v>
      </c>
      <c r="H986">
        <v>3</v>
      </c>
      <c r="I986" t="s">
        <v>103</v>
      </c>
      <c r="J986" t="s">
        <v>104</v>
      </c>
      <c r="K986">
        <v>2</v>
      </c>
      <c r="L986">
        <v>1</v>
      </c>
      <c r="M986" t="s">
        <v>1009</v>
      </c>
      <c r="N986">
        <v>0.88400000000000001</v>
      </c>
      <c r="O986" t="s">
        <v>99</v>
      </c>
      <c r="Q986" t="s">
        <v>1034</v>
      </c>
      <c r="R986" t="s">
        <v>90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0</v>
      </c>
      <c r="Y986">
        <v>9</v>
      </c>
      <c r="Z986">
        <v>93.5</v>
      </c>
      <c r="AA986">
        <v>85.4</v>
      </c>
      <c r="AB986">
        <v>3.86</v>
      </c>
      <c r="AC986">
        <v>1.85</v>
      </c>
      <c r="AD986">
        <v>0.53500000000000003</v>
      </c>
      <c r="AE986">
        <v>2.35</v>
      </c>
      <c r="AF986">
        <v>-2.5939999999999999</v>
      </c>
      <c r="AG986">
        <v>5.8819999999999997</v>
      </c>
      <c r="AH986">
        <v>-3.84</v>
      </c>
      <c r="AI986">
        <v>6.02</v>
      </c>
      <c r="AJ986">
        <v>23.7</v>
      </c>
      <c r="AK986">
        <v>12.5</v>
      </c>
      <c r="AL986">
        <v>4.9000000000000004</v>
      </c>
      <c r="AM986">
        <v>212.35499999999999</v>
      </c>
      <c r="AN986">
        <v>1424.19</v>
      </c>
      <c r="AO986" t="s">
        <v>1287</v>
      </c>
    </row>
    <row r="987" spans="1:41">
      <c r="A987" t="s">
        <v>1004</v>
      </c>
      <c r="B987" t="s">
        <v>3</v>
      </c>
      <c r="C987" t="s">
        <v>266</v>
      </c>
      <c r="D987" t="s">
        <v>169</v>
      </c>
      <c r="E987" t="s">
        <v>267</v>
      </c>
      <c r="F987" t="s">
        <v>94</v>
      </c>
      <c r="G987" t="s">
        <v>229</v>
      </c>
      <c r="H987">
        <v>4</v>
      </c>
      <c r="I987" t="s">
        <v>96</v>
      </c>
      <c r="J987" t="s">
        <v>97</v>
      </c>
      <c r="K987">
        <v>2</v>
      </c>
      <c r="L987">
        <v>2</v>
      </c>
      <c r="M987" t="s">
        <v>1009</v>
      </c>
      <c r="N987">
        <v>0.89800000000000002</v>
      </c>
      <c r="O987" t="s">
        <v>99</v>
      </c>
      <c r="Q987" t="s">
        <v>1034</v>
      </c>
      <c r="R987" t="s">
        <v>90</v>
      </c>
      <c r="S987">
        <v>0</v>
      </c>
      <c r="T987">
        <v>1</v>
      </c>
      <c r="U987">
        <v>1</v>
      </c>
      <c r="V987">
        <v>0</v>
      </c>
      <c r="W987">
        <v>0</v>
      </c>
      <c r="X987">
        <v>0</v>
      </c>
      <c r="Y987">
        <v>9</v>
      </c>
      <c r="Z987">
        <v>94.8</v>
      </c>
      <c r="AA987">
        <v>85.7</v>
      </c>
      <c r="AB987">
        <v>3.75</v>
      </c>
      <c r="AC987">
        <v>1.88</v>
      </c>
      <c r="AD987">
        <v>-0.34300000000000003</v>
      </c>
      <c r="AE987">
        <v>3.9140000000000001</v>
      </c>
      <c r="AF987">
        <v>-2.3010000000000002</v>
      </c>
      <c r="AG987">
        <v>6.0910000000000002</v>
      </c>
      <c r="AH987">
        <v>-4.53</v>
      </c>
      <c r="AI987">
        <v>4.63</v>
      </c>
      <c r="AJ987">
        <v>23.7</v>
      </c>
      <c r="AK987">
        <v>16.100000000000001</v>
      </c>
      <c r="AL987">
        <v>5.3</v>
      </c>
      <c r="AM987">
        <v>224.15100000000001</v>
      </c>
      <c r="AN987">
        <v>1298.44</v>
      </c>
      <c r="AO987" t="s">
        <v>1288</v>
      </c>
    </row>
    <row r="988" spans="1:41">
      <c r="A988" t="s">
        <v>1004</v>
      </c>
      <c r="B988" t="s">
        <v>3</v>
      </c>
      <c r="C988" t="s">
        <v>266</v>
      </c>
      <c r="D988" t="s">
        <v>169</v>
      </c>
      <c r="E988" t="s">
        <v>267</v>
      </c>
      <c r="F988" t="s">
        <v>94</v>
      </c>
      <c r="G988" t="s">
        <v>229</v>
      </c>
      <c r="H988">
        <v>5</v>
      </c>
      <c r="I988" t="s">
        <v>96</v>
      </c>
      <c r="J988" t="s">
        <v>97</v>
      </c>
      <c r="K988">
        <v>2</v>
      </c>
      <c r="L988">
        <v>3</v>
      </c>
      <c r="M988" t="s">
        <v>115</v>
      </c>
      <c r="N988">
        <v>0.91600000000000004</v>
      </c>
      <c r="O988" t="s">
        <v>99</v>
      </c>
      <c r="Q988" t="s">
        <v>1034</v>
      </c>
      <c r="R988" t="s">
        <v>90</v>
      </c>
      <c r="S988">
        <v>1</v>
      </c>
      <c r="T988">
        <v>1</v>
      </c>
      <c r="U988">
        <v>1</v>
      </c>
      <c r="V988">
        <v>0</v>
      </c>
      <c r="W988">
        <v>0</v>
      </c>
      <c r="X988">
        <v>0</v>
      </c>
      <c r="Y988">
        <v>9</v>
      </c>
      <c r="Z988">
        <v>85.2</v>
      </c>
      <c r="AA988">
        <v>78.5</v>
      </c>
      <c r="AB988">
        <v>3.74</v>
      </c>
      <c r="AC988">
        <v>1.76</v>
      </c>
      <c r="AD988">
        <v>0.8</v>
      </c>
      <c r="AE988">
        <v>2.6629999999999998</v>
      </c>
      <c r="AF988">
        <v>-2.6110000000000002</v>
      </c>
      <c r="AG988">
        <v>6.0780000000000003</v>
      </c>
      <c r="AH988">
        <v>3.34</v>
      </c>
      <c r="AI988">
        <v>-0.14000000000000001</v>
      </c>
      <c r="AJ988">
        <v>23.8</v>
      </c>
      <c r="AK988">
        <v>-11.5</v>
      </c>
      <c r="AL988">
        <v>8.6999999999999993</v>
      </c>
      <c r="AM988">
        <v>88.465000000000003</v>
      </c>
      <c r="AN988">
        <v>608.01700000000005</v>
      </c>
      <c r="AO988" t="s">
        <v>1289</v>
      </c>
    </row>
    <row r="989" spans="1:41">
      <c r="A989" t="s">
        <v>1004</v>
      </c>
      <c r="B989" t="s">
        <v>3</v>
      </c>
      <c r="C989" t="s">
        <v>266</v>
      </c>
      <c r="D989" t="s">
        <v>169</v>
      </c>
      <c r="E989" t="s">
        <v>267</v>
      </c>
      <c r="F989" t="s">
        <v>94</v>
      </c>
      <c r="G989" t="s">
        <v>229</v>
      </c>
      <c r="H989">
        <v>6</v>
      </c>
      <c r="I989" t="s">
        <v>103</v>
      </c>
      <c r="J989" t="s">
        <v>104</v>
      </c>
      <c r="K989">
        <v>2</v>
      </c>
      <c r="L989">
        <v>4</v>
      </c>
      <c r="M989" t="s">
        <v>1009</v>
      </c>
      <c r="N989">
        <v>0.89100000000000001</v>
      </c>
      <c r="O989" t="s">
        <v>99</v>
      </c>
      <c r="Q989" t="s">
        <v>1034</v>
      </c>
      <c r="R989" t="s">
        <v>90</v>
      </c>
      <c r="S989">
        <v>2</v>
      </c>
      <c r="T989">
        <v>1</v>
      </c>
      <c r="U989">
        <v>1</v>
      </c>
      <c r="V989">
        <v>0</v>
      </c>
      <c r="W989">
        <v>0</v>
      </c>
      <c r="X989">
        <v>0</v>
      </c>
      <c r="Y989">
        <v>9</v>
      </c>
      <c r="Z989">
        <v>93.7</v>
      </c>
      <c r="AA989">
        <v>85.4</v>
      </c>
      <c r="AB989">
        <v>3.85</v>
      </c>
      <c r="AC989">
        <v>1.88</v>
      </c>
      <c r="AD989">
        <v>9.5000000000000001E-2</v>
      </c>
      <c r="AE989">
        <v>2.1629999999999998</v>
      </c>
      <c r="AF989">
        <v>-2.66</v>
      </c>
      <c r="AG989">
        <v>5.7869999999999999</v>
      </c>
      <c r="AH989">
        <v>-5.91</v>
      </c>
      <c r="AI989">
        <v>5.88</v>
      </c>
      <c r="AJ989">
        <v>23.7</v>
      </c>
      <c r="AK989">
        <v>21.5</v>
      </c>
      <c r="AL989">
        <v>5.2</v>
      </c>
      <c r="AM989">
        <v>224.971</v>
      </c>
      <c r="AN989">
        <v>1663.28</v>
      </c>
      <c r="AO989" t="s">
        <v>1290</v>
      </c>
    </row>
    <row r="990" spans="1:41">
      <c r="A990" t="s">
        <v>1004</v>
      </c>
      <c r="B990" t="s">
        <v>3</v>
      </c>
      <c r="C990" t="s">
        <v>266</v>
      </c>
      <c r="D990" t="s">
        <v>169</v>
      </c>
      <c r="E990" t="s">
        <v>267</v>
      </c>
      <c r="F990" t="s">
        <v>94</v>
      </c>
      <c r="G990" t="s">
        <v>229</v>
      </c>
      <c r="H990">
        <v>7</v>
      </c>
      <c r="I990" t="s">
        <v>107</v>
      </c>
      <c r="J990" t="s">
        <v>108</v>
      </c>
      <c r="K990">
        <v>2</v>
      </c>
      <c r="L990">
        <v>5</v>
      </c>
      <c r="M990" t="s">
        <v>1009</v>
      </c>
      <c r="N990">
        <v>0.89800000000000002</v>
      </c>
      <c r="O990" t="s">
        <v>99</v>
      </c>
      <c r="P990" t="s">
        <v>109</v>
      </c>
      <c r="Q990" t="s">
        <v>1034</v>
      </c>
      <c r="R990" t="s">
        <v>90</v>
      </c>
      <c r="S990">
        <v>2</v>
      </c>
      <c r="T990">
        <v>2</v>
      </c>
      <c r="U990">
        <v>1</v>
      </c>
      <c r="V990">
        <v>0</v>
      </c>
      <c r="W990">
        <v>0</v>
      </c>
      <c r="X990">
        <v>0</v>
      </c>
      <c r="Y990">
        <v>9</v>
      </c>
      <c r="Z990">
        <v>94.3</v>
      </c>
      <c r="AA990">
        <v>85.6</v>
      </c>
      <c r="AB990">
        <v>3.63</v>
      </c>
      <c r="AC990">
        <v>1.76</v>
      </c>
      <c r="AD990">
        <v>0.26700000000000002</v>
      </c>
      <c r="AE990">
        <v>3.181</v>
      </c>
      <c r="AF990">
        <v>-2.4980000000000002</v>
      </c>
      <c r="AG990">
        <v>6.0209999999999999</v>
      </c>
      <c r="AH990">
        <v>-3.8</v>
      </c>
      <c r="AI990">
        <v>8.2799999999999994</v>
      </c>
      <c r="AJ990">
        <v>23.7</v>
      </c>
      <c r="AK990">
        <v>15.9</v>
      </c>
      <c r="AL990">
        <v>3.9</v>
      </c>
      <c r="AM990">
        <v>204.56200000000001</v>
      </c>
      <c r="AN990">
        <v>1822.81</v>
      </c>
      <c r="AO990" t="s">
        <v>1291</v>
      </c>
    </row>
    <row r="991" spans="1:41">
      <c r="A991" t="s">
        <v>1004</v>
      </c>
      <c r="B991" t="s">
        <v>3</v>
      </c>
      <c r="C991" t="s">
        <v>266</v>
      </c>
      <c r="D991" t="s">
        <v>169</v>
      </c>
      <c r="E991" t="s">
        <v>267</v>
      </c>
      <c r="F991" t="s">
        <v>94</v>
      </c>
      <c r="G991" t="s">
        <v>229</v>
      </c>
      <c r="H991">
        <v>8</v>
      </c>
      <c r="I991" t="s">
        <v>96</v>
      </c>
      <c r="J991" t="s">
        <v>97</v>
      </c>
      <c r="K991">
        <v>3</v>
      </c>
      <c r="L991">
        <v>1</v>
      </c>
      <c r="M991" t="s">
        <v>115</v>
      </c>
      <c r="N991">
        <v>0.91100000000000003</v>
      </c>
      <c r="O991" t="s">
        <v>156</v>
      </c>
      <c r="Q991" t="s">
        <v>268</v>
      </c>
      <c r="R991" t="s">
        <v>3</v>
      </c>
      <c r="S991">
        <v>0</v>
      </c>
      <c r="T991">
        <v>0</v>
      </c>
      <c r="U991">
        <v>2</v>
      </c>
      <c r="V991">
        <v>0</v>
      </c>
      <c r="W991">
        <v>0</v>
      </c>
      <c r="X991">
        <v>0</v>
      </c>
      <c r="Y991">
        <v>9</v>
      </c>
      <c r="Z991">
        <v>85.9</v>
      </c>
      <c r="AA991">
        <v>78.8</v>
      </c>
      <c r="AB991">
        <v>3.52</v>
      </c>
      <c r="AC991">
        <v>1.62</v>
      </c>
      <c r="AD991">
        <v>0.95599999999999996</v>
      </c>
      <c r="AE991">
        <v>2.0110000000000001</v>
      </c>
      <c r="AF991">
        <v>-2.673</v>
      </c>
      <c r="AG991">
        <v>5.9649999999999999</v>
      </c>
      <c r="AH991">
        <v>3.05</v>
      </c>
      <c r="AI991">
        <v>2.67</v>
      </c>
      <c r="AJ991">
        <v>23.8</v>
      </c>
      <c r="AK991">
        <v>-12.6</v>
      </c>
      <c r="AL991">
        <v>7.6</v>
      </c>
      <c r="AM991">
        <v>131.71100000000001</v>
      </c>
      <c r="AN991">
        <v>743.93399999999997</v>
      </c>
      <c r="AO991" t="s">
        <v>1292</v>
      </c>
    </row>
    <row r="992" spans="1:41">
      <c r="A992" t="s">
        <v>1004</v>
      </c>
      <c r="B992" t="s">
        <v>3</v>
      </c>
      <c r="C992" t="s">
        <v>266</v>
      </c>
      <c r="D992" t="s">
        <v>169</v>
      </c>
      <c r="E992" t="s">
        <v>267</v>
      </c>
      <c r="F992" t="s">
        <v>94</v>
      </c>
      <c r="G992" t="s">
        <v>229</v>
      </c>
      <c r="H992">
        <v>9</v>
      </c>
      <c r="I992" t="s">
        <v>127</v>
      </c>
      <c r="J992" t="s">
        <v>104</v>
      </c>
      <c r="K992">
        <v>3</v>
      </c>
      <c r="L992">
        <v>2</v>
      </c>
      <c r="M992" t="s">
        <v>1009</v>
      </c>
      <c r="N992">
        <v>0.87</v>
      </c>
      <c r="O992" t="s">
        <v>156</v>
      </c>
      <c r="Q992" t="s">
        <v>268</v>
      </c>
      <c r="R992" t="s">
        <v>3</v>
      </c>
      <c r="S992">
        <v>1</v>
      </c>
      <c r="T992">
        <v>0</v>
      </c>
      <c r="U992">
        <v>2</v>
      </c>
      <c r="V992">
        <v>0</v>
      </c>
      <c r="W992">
        <v>0</v>
      </c>
      <c r="X992">
        <v>0</v>
      </c>
      <c r="Y992">
        <v>9</v>
      </c>
      <c r="Z992">
        <v>93.5</v>
      </c>
      <c r="AA992">
        <v>84.5</v>
      </c>
      <c r="AB992">
        <v>3.78</v>
      </c>
      <c r="AC992">
        <v>1.58</v>
      </c>
      <c r="AD992">
        <v>-1.5840000000000001</v>
      </c>
      <c r="AE992">
        <v>2.7810000000000001</v>
      </c>
      <c r="AF992">
        <v>-2.4489999999999998</v>
      </c>
      <c r="AG992">
        <v>6.008</v>
      </c>
      <c r="AH992">
        <v>-3.08</v>
      </c>
      <c r="AI992">
        <v>8.9499999999999993</v>
      </c>
      <c r="AJ992">
        <v>23.7</v>
      </c>
      <c r="AK992">
        <v>16</v>
      </c>
      <c r="AL992">
        <v>3.9</v>
      </c>
      <c r="AM992">
        <v>198.91200000000001</v>
      </c>
      <c r="AN992">
        <v>1870.57</v>
      </c>
      <c r="AO992" t="s">
        <v>1293</v>
      </c>
    </row>
    <row r="993" spans="1:41">
      <c r="A993" t="s">
        <v>1004</v>
      </c>
      <c r="B993" t="s">
        <v>3</v>
      </c>
      <c r="C993" t="s">
        <v>266</v>
      </c>
      <c r="D993" t="s">
        <v>169</v>
      </c>
      <c r="E993" t="s">
        <v>267</v>
      </c>
      <c r="F993" t="s">
        <v>94</v>
      </c>
      <c r="G993" t="s">
        <v>229</v>
      </c>
      <c r="H993">
        <v>10</v>
      </c>
      <c r="I993" t="s">
        <v>120</v>
      </c>
      <c r="J993" t="s">
        <v>108</v>
      </c>
      <c r="K993">
        <v>3</v>
      </c>
      <c r="L993">
        <v>3</v>
      </c>
      <c r="M993" t="s">
        <v>1009</v>
      </c>
      <c r="N993">
        <v>0.85</v>
      </c>
      <c r="O993" t="s">
        <v>156</v>
      </c>
      <c r="P993" t="s">
        <v>141</v>
      </c>
      <c r="Q993" t="s">
        <v>268</v>
      </c>
      <c r="R993" t="s">
        <v>3</v>
      </c>
      <c r="S993">
        <v>1</v>
      </c>
      <c r="T993">
        <v>1</v>
      </c>
      <c r="U993">
        <v>2</v>
      </c>
      <c r="V993">
        <v>0</v>
      </c>
      <c r="W993">
        <v>0</v>
      </c>
      <c r="X993">
        <v>0</v>
      </c>
      <c r="Y993">
        <v>9</v>
      </c>
      <c r="Z993">
        <v>92.9</v>
      </c>
      <c r="AA993">
        <v>85.2</v>
      </c>
      <c r="AB993">
        <v>3.78</v>
      </c>
      <c r="AC993">
        <v>1.58</v>
      </c>
      <c r="AD993">
        <v>-1.107</v>
      </c>
      <c r="AE993">
        <v>3.0880000000000001</v>
      </c>
      <c r="AF993">
        <v>-2.5649999999999999</v>
      </c>
      <c r="AG993">
        <v>6.07</v>
      </c>
      <c r="AH993">
        <v>-2.5499999999999998</v>
      </c>
      <c r="AI993">
        <v>7.68</v>
      </c>
      <c r="AJ993">
        <v>23.8</v>
      </c>
      <c r="AK993">
        <v>11.1</v>
      </c>
      <c r="AL993">
        <v>4.2</v>
      </c>
      <c r="AM993">
        <v>198.30199999999999</v>
      </c>
      <c r="AN993">
        <v>1616.86</v>
      </c>
      <c r="AO993" t="s">
        <v>1294</v>
      </c>
    </row>
    <row r="994" spans="1:41">
      <c r="A994" t="s">
        <v>1004</v>
      </c>
      <c r="B994" t="s">
        <v>3</v>
      </c>
      <c r="C994" t="s">
        <v>266</v>
      </c>
      <c r="D994" t="s">
        <v>169</v>
      </c>
      <c r="E994" t="s">
        <v>267</v>
      </c>
      <c r="F994" t="s">
        <v>94</v>
      </c>
      <c r="G994" t="s">
        <v>229</v>
      </c>
      <c r="H994">
        <v>11</v>
      </c>
      <c r="I994" t="s">
        <v>103</v>
      </c>
      <c r="J994" t="s">
        <v>104</v>
      </c>
      <c r="K994">
        <v>4</v>
      </c>
      <c r="L994">
        <v>1</v>
      </c>
      <c r="M994" t="s">
        <v>1009</v>
      </c>
      <c r="N994">
        <v>0.90100000000000002</v>
      </c>
      <c r="O994" t="s">
        <v>156</v>
      </c>
      <c r="Q994" t="s">
        <v>277</v>
      </c>
      <c r="R994" t="s">
        <v>90</v>
      </c>
      <c r="S994">
        <v>0</v>
      </c>
      <c r="T994">
        <v>0</v>
      </c>
      <c r="U994">
        <v>2</v>
      </c>
      <c r="V994">
        <v>1</v>
      </c>
      <c r="W994">
        <v>0</v>
      </c>
      <c r="X994">
        <v>0</v>
      </c>
      <c r="Y994">
        <v>9</v>
      </c>
      <c r="Z994">
        <v>94.7</v>
      </c>
      <c r="AA994">
        <v>85.4</v>
      </c>
      <c r="AB994">
        <v>4.1500000000000004</v>
      </c>
      <c r="AC994">
        <v>2.14</v>
      </c>
      <c r="AD994">
        <v>0.40600000000000003</v>
      </c>
      <c r="AE994">
        <v>3.0209999999999999</v>
      </c>
      <c r="AF994">
        <v>-2.4220000000000002</v>
      </c>
      <c r="AG994">
        <v>5.92</v>
      </c>
      <c r="AH994">
        <v>-2.29</v>
      </c>
      <c r="AI994">
        <v>9.85</v>
      </c>
      <c r="AJ994">
        <v>23.7</v>
      </c>
      <c r="AK994">
        <v>8.1</v>
      </c>
      <c r="AL994">
        <v>3.2</v>
      </c>
      <c r="AM994">
        <v>193.01400000000001</v>
      </c>
      <c r="AN994">
        <v>2018.21</v>
      </c>
      <c r="AO994" t="s">
        <v>1295</v>
      </c>
    </row>
    <row r="995" spans="1:41">
      <c r="A995" t="s">
        <v>1004</v>
      </c>
      <c r="B995" t="s">
        <v>3</v>
      </c>
      <c r="C995" t="s">
        <v>266</v>
      </c>
      <c r="D995" t="s">
        <v>169</v>
      </c>
      <c r="E995" t="s">
        <v>267</v>
      </c>
      <c r="F995" t="s">
        <v>94</v>
      </c>
      <c r="G995" t="s">
        <v>229</v>
      </c>
      <c r="H995">
        <v>12</v>
      </c>
      <c r="I995" t="s">
        <v>159</v>
      </c>
      <c r="J995" t="s">
        <v>97</v>
      </c>
      <c r="K995">
        <v>4</v>
      </c>
      <c r="L995">
        <v>2</v>
      </c>
      <c r="M995" t="s">
        <v>122</v>
      </c>
      <c r="N995">
        <v>0.80400000000000005</v>
      </c>
      <c r="O995" t="s">
        <v>156</v>
      </c>
      <c r="Q995" t="s">
        <v>277</v>
      </c>
      <c r="R995" t="s">
        <v>90</v>
      </c>
      <c r="S995">
        <v>0</v>
      </c>
      <c r="T995">
        <v>1</v>
      </c>
      <c r="U995">
        <v>2</v>
      </c>
      <c r="V995">
        <v>1</v>
      </c>
      <c r="W995">
        <v>0</v>
      </c>
      <c r="X995">
        <v>0</v>
      </c>
      <c r="Y995">
        <v>9</v>
      </c>
      <c r="Z995">
        <v>84.8</v>
      </c>
      <c r="AA995">
        <v>77.8</v>
      </c>
      <c r="AB995">
        <v>3.97</v>
      </c>
      <c r="AC995">
        <v>1.92</v>
      </c>
      <c r="AD995">
        <v>4.8000000000000001E-2</v>
      </c>
      <c r="AE995">
        <v>0.21199999999999999</v>
      </c>
      <c r="AF995">
        <v>-2.5219999999999998</v>
      </c>
      <c r="AG995">
        <v>6.1680000000000001</v>
      </c>
      <c r="AH995">
        <v>-6.55</v>
      </c>
      <c r="AI995">
        <v>5.58</v>
      </c>
      <c r="AJ995">
        <v>23.8</v>
      </c>
      <c r="AK995">
        <v>18.100000000000001</v>
      </c>
      <c r="AL995">
        <v>7.1</v>
      </c>
      <c r="AM995">
        <v>229.32300000000001</v>
      </c>
      <c r="AN995">
        <v>1549.94</v>
      </c>
      <c r="AO995" t="s">
        <v>1296</v>
      </c>
    </row>
    <row r="996" spans="1:41">
      <c r="A996" t="s">
        <v>1004</v>
      </c>
      <c r="B996" t="s">
        <v>3</v>
      </c>
      <c r="C996" t="s">
        <v>266</v>
      </c>
      <c r="D996" t="s">
        <v>169</v>
      </c>
      <c r="E996" t="s">
        <v>267</v>
      </c>
      <c r="F996" t="s">
        <v>94</v>
      </c>
      <c r="G996" t="s">
        <v>229</v>
      </c>
      <c r="H996">
        <v>13</v>
      </c>
      <c r="I996" t="s">
        <v>159</v>
      </c>
      <c r="J996" t="s">
        <v>97</v>
      </c>
      <c r="K996">
        <v>4</v>
      </c>
      <c r="L996">
        <v>3</v>
      </c>
      <c r="M996" t="s">
        <v>122</v>
      </c>
      <c r="N996">
        <v>0.58499999999999996</v>
      </c>
      <c r="O996" t="s">
        <v>156</v>
      </c>
      <c r="Q996" t="s">
        <v>277</v>
      </c>
      <c r="R996" t="s">
        <v>90</v>
      </c>
      <c r="S996">
        <v>1</v>
      </c>
      <c r="T996">
        <v>1</v>
      </c>
      <c r="U996">
        <v>2</v>
      </c>
      <c r="V996">
        <v>1</v>
      </c>
      <c r="W996">
        <v>0</v>
      </c>
      <c r="X996">
        <v>0</v>
      </c>
      <c r="Y996">
        <v>9</v>
      </c>
      <c r="Z996">
        <v>86.8</v>
      </c>
      <c r="AA996">
        <v>79.2</v>
      </c>
      <c r="AB996">
        <v>3.86</v>
      </c>
      <c r="AC996">
        <v>1.9</v>
      </c>
      <c r="AD996">
        <v>0.88500000000000001</v>
      </c>
      <c r="AE996">
        <v>-0.66200000000000003</v>
      </c>
      <c r="AF996">
        <v>-2.4729999999999999</v>
      </c>
      <c r="AG996">
        <v>5.9539999999999997</v>
      </c>
      <c r="AH996">
        <v>-6.66</v>
      </c>
      <c r="AI996">
        <v>8.6</v>
      </c>
      <c r="AJ996">
        <v>23.7</v>
      </c>
      <c r="AK996">
        <v>21.3</v>
      </c>
      <c r="AL996">
        <v>5.9</v>
      </c>
      <c r="AM996">
        <v>217.59</v>
      </c>
      <c r="AN996">
        <v>1989.34</v>
      </c>
      <c r="AO996" t="s">
        <v>1297</v>
      </c>
    </row>
    <row r="997" spans="1:41">
      <c r="A997" t="s">
        <v>1004</v>
      </c>
      <c r="B997" t="s">
        <v>3</v>
      </c>
      <c r="C997" t="s">
        <v>266</v>
      </c>
      <c r="D997" t="s">
        <v>169</v>
      </c>
      <c r="E997" t="s">
        <v>267</v>
      </c>
      <c r="F997" t="s">
        <v>94</v>
      </c>
      <c r="G997" t="s">
        <v>229</v>
      </c>
      <c r="H997">
        <v>14</v>
      </c>
      <c r="I997" t="s">
        <v>120</v>
      </c>
      <c r="J997" t="s">
        <v>108</v>
      </c>
      <c r="K997">
        <v>4</v>
      </c>
      <c r="L997">
        <v>4</v>
      </c>
      <c r="M997" t="s">
        <v>1009</v>
      </c>
      <c r="N997">
        <v>0.89800000000000002</v>
      </c>
      <c r="O997" t="s">
        <v>156</v>
      </c>
      <c r="P997" t="s">
        <v>109</v>
      </c>
      <c r="Q997" t="s">
        <v>277</v>
      </c>
      <c r="R997" t="s">
        <v>90</v>
      </c>
      <c r="S997">
        <v>2</v>
      </c>
      <c r="T997">
        <v>1</v>
      </c>
      <c r="U997">
        <v>2</v>
      </c>
      <c r="V997">
        <v>1</v>
      </c>
      <c r="W997">
        <v>0</v>
      </c>
      <c r="X997">
        <v>0</v>
      </c>
      <c r="Y997">
        <v>9</v>
      </c>
      <c r="Z997">
        <v>94.5</v>
      </c>
      <c r="AA997">
        <v>86.4</v>
      </c>
      <c r="AB997">
        <v>3.77</v>
      </c>
      <c r="AC997">
        <v>1.87</v>
      </c>
      <c r="AD997">
        <v>-0.34100000000000003</v>
      </c>
      <c r="AE997">
        <v>3.496</v>
      </c>
      <c r="AF997">
        <v>-2.544</v>
      </c>
      <c r="AG997">
        <v>6.0419999999999998</v>
      </c>
      <c r="AH997">
        <v>-4.5999999999999996</v>
      </c>
      <c r="AI997">
        <v>8.2799999999999994</v>
      </c>
      <c r="AJ997">
        <v>23.7</v>
      </c>
      <c r="AK997">
        <v>22.4</v>
      </c>
      <c r="AL997">
        <v>3.9</v>
      </c>
      <c r="AM997">
        <v>208.94300000000001</v>
      </c>
      <c r="AN997">
        <v>1916.02</v>
      </c>
      <c r="AO997" t="s">
        <v>1298</v>
      </c>
    </row>
    <row r="998" spans="1:41">
      <c r="A998" t="s">
        <v>1004</v>
      </c>
      <c r="B998" t="s">
        <v>3</v>
      </c>
      <c r="C998" t="s">
        <v>266</v>
      </c>
      <c r="D998" t="s">
        <v>169</v>
      </c>
      <c r="E998" t="s">
        <v>267</v>
      </c>
      <c r="F998" t="s">
        <v>94</v>
      </c>
      <c r="G998" t="s">
        <v>229</v>
      </c>
      <c r="H998">
        <v>15</v>
      </c>
      <c r="I998" t="s">
        <v>147</v>
      </c>
      <c r="J998" t="s">
        <v>104</v>
      </c>
      <c r="K998">
        <v>5</v>
      </c>
      <c r="L998">
        <v>1</v>
      </c>
      <c r="M998" t="s">
        <v>115</v>
      </c>
      <c r="N998">
        <v>0.91600000000000004</v>
      </c>
      <c r="O998" t="s">
        <v>156</v>
      </c>
      <c r="Q998" t="s">
        <v>232</v>
      </c>
      <c r="R998" t="s">
        <v>3</v>
      </c>
      <c r="S998">
        <v>0</v>
      </c>
      <c r="T998">
        <v>0</v>
      </c>
      <c r="U998">
        <v>2</v>
      </c>
      <c r="V998">
        <v>1</v>
      </c>
      <c r="W998">
        <v>0</v>
      </c>
      <c r="X998">
        <v>1</v>
      </c>
      <c r="Y998">
        <v>9</v>
      </c>
      <c r="Z998">
        <v>85.5</v>
      </c>
      <c r="AA998">
        <v>78.7</v>
      </c>
      <c r="AB998">
        <v>3.47</v>
      </c>
      <c r="AC998">
        <v>1.53</v>
      </c>
      <c r="AD998">
        <v>8.2000000000000003E-2</v>
      </c>
      <c r="AE998">
        <v>1.8740000000000001</v>
      </c>
      <c r="AF998">
        <v>-2.6190000000000002</v>
      </c>
      <c r="AG998">
        <v>5.9279999999999999</v>
      </c>
      <c r="AH998">
        <v>3.25</v>
      </c>
      <c r="AI998">
        <v>0.8</v>
      </c>
      <c r="AJ998">
        <v>23.8</v>
      </c>
      <c r="AK998">
        <v>-11.1</v>
      </c>
      <c r="AL998">
        <v>8.3000000000000007</v>
      </c>
      <c r="AM998">
        <v>104.679</v>
      </c>
      <c r="AN998">
        <v>611.44600000000003</v>
      </c>
      <c r="AO998" t="s">
        <v>1299</v>
      </c>
    </row>
    <row r="999" spans="1:41">
      <c r="A999" t="s">
        <v>1004</v>
      </c>
      <c r="B999" t="s">
        <v>3</v>
      </c>
      <c r="C999" t="s">
        <v>266</v>
      </c>
      <c r="D999" t="s">
        <v>169</v>
      </c>
      <c r="E999" t="s">
        <v>267</v>
      </c>
      <c r="F999" t="s">
        <v>94</v>
      </c>
      <c r="G999" t="s">
        <v>229</v>
      </c>
      <c r="H999">
        <v>16</v>
      </c>
      <c r="I999" t="s">
        <v>96</v>
      </c>
      <c r="J999" t="s">
        <v>97</v>
      </c>
      <c r="K999">
        <v>5</v>
      </c>
      <c r="L999">
        <v>2</v>
      </c>
      <c r="M999" t="s">
        <v>1009</v>
      </c>
      <c r="N999">
        <v>0.89500000000000002</v>
      </c>
      <c r="O999" t="s">
        <v>156</v>
      </c>
      <c r="Q999" t="s">
        <v>232</v>
      </c>
      <c r="R999" t="s">
        <v>3</v>
      </c>
      <c r="S999">
        <v>0</v>
      </c>
      <c r="T999">
        <v>1</v>
      </c>
      <c r="U999">
        <v>2</v>
      </c>
      <c r="V999">
        <v>1</v>
      </c>
      <c r="W999">
        <v>0</v>
      </c>
      <c r="X999">
        <v>1</v>
      </c>
      <c r="Y999">
        <v>9</v>
      </c>
      <c r="Z999">
        <v>95.1</v>
      </c>
      <c r="AA999">
        <v>86.7</v>
      </c>
      <c r="AB999">
        <v>3.52</v>
      </c>
      <c r="AC999">
        <v>1.68</v>
      </c>
      <c r="AD999">
        <v>1.94</v>
      </c>
      <c r="AE999">
        <v>1.861</v>
      </c>
      <c r="AF999">
        <v>-2.17</v>
      </c>
      <c r="AG999">
        <v>5.92</v>
      </c>
      <c r="AH999">
        <v>0.73</v>
      </c>
      <c r="AI999">
        <v>10.72</v>
      </c>
      <c r="AJ999">
        <v>23.7</v>
      </c>
      <c r="AK999">
        <v>-16.5</v>
      </c>
      <c r="AL999">
        <v>3</v>
      </c>
      <c r="AM999">
        <v>176.126</v>
      </c>
      <c r="AN999">
        <v>2168.59</v>
      </c>
      <c r="AO999" t="s">
        <v>1300</v>
      </c>
    </row>
    <row r="1000" spans="1:41">
      <c r="A1000" t="s">
        <v>1004</v>
      </c>
      <c r="B1000" t="s">
        <v>3</v>
      </c>
      <c r="C1000" t="s">
        <v>266</v>
      </c>
      <c r="D1000" t="s">
        <v>169</v>
      </c>
      <c r="E1000" t="s">
        <v>267</v>
      </c>
      <c r="F1000" t="s">
        <v>94</v>
      </c>
      <c r="G1000" t="s">
        <v>229</v>
      </c>
      <c r="H1000">
        <v>17</v>
      </c>
      <c r="I1000" t="s">
        <v>96</v>
      </c>
      <c r="J1000" t="s">
        <v>97</v>
      </c>
      <c r="K1000">
        <v>5</v>
      </c>
      <c r="L1000">
        <v>3</v>
      </c>
      <c r="M1000" t="s">
        <v>1009</v>
      </c>
      <c r="N1000">
        <v>0.89900000000000002</v>
      </c>
      <c r="O1000" t="s">
        <v>156</v>
      </c>
      <c r="Q1000" t="s">
        <v>232</v>
      </c>
      <c r="R1000" t="s">
        <v>3</v>
      </c>
      <c r="S1000">
        <v>1</v>
      </c>
      <c r="T1000">
        <v>1</v>
      </c>
      <c r="U1000">
        <v>2</v>
      </c>
      <c r="V1000">
        <v>1</v>
      </c>
      <c r="W1000">
        <v>0</v>
      </c>
      <c r="X1000">
        <v>1</v>
      </c>
      <c r="Y1000">
        <v>9</v>
      </c>
      <c r="Z1000">
        <v>95</v>
      </c>
      <c r="AA1000">
        <v>86.5</v>
      </c>
      <c r="AB1000">
        <v>3.56</v>
      </c>
      <c r="AC1000">
        <v>1.61</v>
      </c>
      <c r="AD1000">
        <v>-0.125</v>
      </c>
      <c r="AE1000">
        <v>1.284</v>
      </c>
      <c r="AF1000">
        <v>-2.48</v>
      </c>
      <c r="AG1000">
        <v>5.8029999999999999</v>
      </c>
      <c r="AH1000">
        <v>-5.13</v>
      </c>
      <c r="AI1000">
        <v>7.25</v>
      </c>
      <c r="AJ1000">
        <v>23.7</v>
      </c>
      <c r="AK1000">
        <v>21</v>
      </c>
      <c r="AL1000">
        <v>4.5999999999999996</v>
      </c>
      <c r="AM1000">
        <v>215.12100000000001</v>
      </c>
      <c r="AN1000">
        <v>1790.19</v>
      </c>
      <c r="AO1000" t="s">
        <v>1301</v>
      </c>
    </row>
    <row r="1001" spans="1:41">
      <c r="A1001" t="s">
        <v>1004</v>
      </c>
      <c r="B1001" t="s">
        <v>3</v>
      </c>
      <c r="C1001" t="s">
        <v>266</v>
      </c>
      <c r="D1001" t="s">
        <v>169</v>
      </c>
      <c r="E1001" t="s">
        <v>267</v>
      </c>
      <c r="F1001" t="s">
        <v>94</v>
      </c>
      <c r="G1001" t="s">
        <v>229</v>
      </c>
      <c r="H1001">
        <v>18</v>
      </c>
      <c r="I1001" t="s">
        <v>194</v>
      </c>
      <c r="J1001" t="s">
        <v>108</v>
      </c>
      <c r="K1001">
        <v>5</v>
      </c>
      <c r="L1001">
        <v>4</v>
      </c>
      <c r="M1001" t="s">
        <v>1009</v>
      </c>
      <c r="N1001">
        <v>0.89200000000000002</v>
      </c>
      <c r="O1001" t="s">
        <v>156</v>
      </c>
      <c r="P1001" t="s">
        <v>109</v>
      </c>
      <c r="Q1001" t="s">
        <v>232</v>
      </c>
      <c r="R1001" t="s">
        <v>3</v>
      </c>
      <c r="S1001">
        <v>2</v>
      </c>
      <c r="T1001">
        <v>1</v>
      </c>
      <c r="U1001">
        <v>2</v>
      </c>
      <c r="V1001">
        <v>1</v>
      </c>
      <c r="W1001">
        <v>0</v>
      </c>
      <c r="X1001">
        <v>1</v>
      </c>
      <c r="Y1001">
        <v>9</v>
      </c>
      <c r="Z1001">
        <v>94.7</v>
      </c>
      <c r="AA1001">
        <v>86.1</v>
      </c>
      <c r="AB1001">
        <v>3.47</v>
      </c>
      <c r="AC1001">
        <v>1.53</v>
      </c>
      <c r="AD1001">
        <v>-6.9000000000000006E-2</v>
      </c>
      <c r="AE1001">
        <v>2.9359999999999999</v>
      </c>
      <c r="AF1001">
        <v>-2.484</v>
      </c>
      <c r="AG1001">
        <v>5.8710000000000004</v>
      </c>
      <c r="AH1001">
        <v>-2.5</v>
      </c>
      <c r="AI1001">
        <v>5.94</v>
      </c>
      <c r="AJ1001">
        <v>23.7</v>
      </c>
      <c r="AK1001">
        <v>7.7</v>
      </c>
      <c r="AL1001">
        <v>4.7</v>
      </c>
      <c r="AM1001">
        <v>202.68100000000001</v>
      </c>
      <c r="AN1001">
        <v>1299.04</v>
      </c>
      <c r="AO1001" t="s">
        <v>1302</v>
      </c>
    </row>
    <row r="1002" spans="1:41">
      <c r="A1002" t="s">
        <v>1004</v>
      </c>
      <c r="B1002" t="s">
        <v>3</v>
      </c>
      <c r="C1002" t="s">
        <v>266</v>
      </c>
      <c r="D1002" t="s">
        <v>169</v>
      </c>
      <c r="E1002" t="s">
        <v>267</v>
      </c>
      <c r="F1002" t="s">
        <v>94</v>
      </c>
      <c r="G1002" t="s">
        <v>229</v>
      </c>
      <c r="H1002">
        <v>19</v>
      </c>
      <c r="I1002" t="s">
        <v>103</v>
      </c>
      <c r="J1002" t="s">
        <v>104</v>
      </c>
      <c r="K1002">
        <v>6</v>
      </c>
      <c r="L1002">
        <v>1</v>
      </c>
      <c r="M1002" t="s">
        <v>1009</v>
      </c>
      <c r="N1002">
        <v>0.89600000000000002</v>
      </c>
      <c r="O1002" t="s">
        <v>231</v>
      </c>
      <c r="Q1002" t="s">
        <v>1044</v>
      </c>
      <c r="R1002" t="s">
        <v>3</v>
      </c>
      <c r="S1002">
        <v>0</v>
      </c>
      <c r="T1002">
        <v>0</v>
      </c>
      <c r="U1002">
        <v>2</v>
      </c>
      <c r="V1002">
        <v>1</v>
      </c>
      <c r="W1002">
        <v>1</v>
      </c>
      <c r="X1002">
        <v>0</v>
      </c>
      <c r="Y1002">
        <v>9</v>
      </c>
      <c r="Z1002">
        <v>94.4</v>
      </c>
      <c r="AA1002">
        <v>85.9</v>
      </c>
      <c r="AB1002">
        <v>3.38</v>
      </c>
      <c r="AC1002">
        <v>1.58</v>
      </c>
      <c r="AD1002">
        <v>0.56299999999999994</v>
      </c>
      <c r="AE1002">
        <v>2.7930000000000001</v>
      </c>
      <c r="AF1002">
        <v>-2.3940000000000001</v>
      </c>
      <c r="AG1002">
        <v>5.99</v>
      </c>
      <c r="AH1002">
        <v>-3.35</v>
      </c>
      <c r="AI1002">
        <v>7.28</v>
      </c>
      <c r="AJ1002">
        <v>23.7</v>
      </c>
      <c r="AK1002">
        <v>12</v>
      </c>
      <c r="AL1002">
        <v>4.3</v>
      </c>
      <c r="AM1002">
        <v>204.57900000000001</v>
      </c>
      <c r="AN1002">
        <v>1610.77</v>
      </c>
      <c r="AO1002" t="s">
        <v>1303</v>
      </c>
    </row>
    <row r="1003" spans="1:41">
      <c r="A1003" t="s">
        <v>1004</v>
      </c>
      <c r="B1003" t="s">
        <v>3</v>
      </c>
      <c r="C1003" t="s">
        <v>266</v>
      </c>
      <c r="D1003" t="s">
        <v>169</v>
      </c>
      <c r="E1003" t="s">
        <v>267</v>
      </c>
      <c r="F1003" t="s">
        <v>94</v>
      </c>
      <c r="G1003" t="s">
        <v>229</v>
      </c>
      <c r="H1003">
        <v>20</v>
      </c>
      <c r="I1003" t="s">
        <v>107</v>
      </c>
      <c r="J1003" t="s">
        <v>108</v>
      </c>
      <c r="K1003">
        <v>6</v>
      </c>
      <c r="L1003">
        <v>2</v>
      </c>
      <c r="M1003" t="s">
        <v>115</v>
      </c>
      <c r="N1003">
        <v>0.91600000000000004</v>
      </c>
      <c r="O1003" t="s">
        <v>231</v>
      </c>
      <c r="P1003" t="s">
        <v>234</v>
      </c>
      <c r="Q1003" t="s">
        <v>1044</v>
      </c>
      <c r="R1003" t="s">
        <v>3</v>
      </c>
      <c r="S1003">
        <v>0</v>
      </c>
      <c r="T1003">
        <v>1</v>
      </c>
      <c r="U1003">
        <v>2</v>
      </c>
      <c r="V1003">
        <v>1</v>
      </c>
      <c r="W1003">
        <v>1</v>
      </c>
      <c r="X1003">
        <v>0</v>
      </c>
      <c r="Y1003">
        <v>9</v>
      </c>
      <c r="Z1003">
        <v>86.1</v>
      </c>
      <c r="AA1003">
        <v>79.400000000000006</v>
      </c>
      <c r="AB1003">
        <v>3.45</v>
      </c>
      <c r="AC1003">
        <v>1.58</v>
      </c>
      <c r="AD1003">
        <v>-0.43099999999999999</v>
      </c>
      <c r="AE1003">
        <v>1.8640000000000001</v>
      </c>
      <c r="AF1003">
        <v>-2.5139999999999998</v>
      </c>
      <c r="AG1003">
        <v>5.9859999999999998</v>
      </c>
      <c r="AH1003">
        <v>4.95</v>
      </c>
      <c r="AI1003">
        <v>3.16</v>
      </c>
      <c r="AJ1003">
        <v>23.8</v>
      </c>
      <c r="AK1003">
        <v>-17.100000000000001</v>
      </c>
      <c r="AL1003">
        <v>7.4</v>
      </c>
      <c r="AM1003">
        <v>122.94499999999999</v>
      </c>
      <c r="AN1003">
        <v>1085.3900000000001</v>
      </c>
      <c r="AO1003" t="s">
        <v>1304</v>
      </c>
    </row>
    <row r="1004" spans="1:41">
      <c r="A1004" t="s">
        <v>1004</v>
      </c>
      <c r="B1004" t="s">
        <v>3</v>
      </c>
      <c r="C1004" t="s">
        <v>1305</v>
      </c>
      <c r="D1004" t="s">
        <v>92</v>
      </c>
      <c r="E1004" t="s">
        <v>300</v>
      </c>
      <c r="F1004" t="s">
        <v>94</v>
      </c>
      <c r="G1004" t="s">
        <v>95</v>
      </c>
      <c r="H1004">
        <v>1</v>
      </c>
      <c r="I1004" t="s">
        <v>103</v>
      </c>
      <c r="J1004" t="s">
        <v>104</v>
      </c>
      <c r="K1004">
        <v>1</v>
      </c>
      <c r="L1004">
        <v>1</v>
      </c>
      <c r="M1004" t="s">
        <v>1009</v>
      </c>
      <c r="N1004">
        <v>0.88500000000000001</v>
      </c>
      <c r="O1004" t="s">
        <v>116</v>
      </c>
      <c r="Q1004" t="s">
        <v>1306</v>
      </c>
      <c r="R1004" t="s">
        <v>3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8</v>
      </c>
      <c r="Z1004">
        <v>93.5</v>
      </c>
      <c r="AA1004">
        <v>85</v>
      </c>
      <c r="AB1004">
        <v>3.36</v>
      </c>
      <c r="AC1004">
        <v>1.52</v>
      </c>
      <c r="AD1004">
        <v>-1.6E-2</v>
      </c>
      <c r="AE1004">
        <v>2.6419999999999999</v>
      </c>
      <c r="AF1004">
        <v>-2.319</v>
      </c>
      <c r="AG1004">
        <v>5.9219999999999997</v>
      </c>
      <c r="AH1004">
        <v>-3.58</v>
      </c>
      <c r="AI1004">
        <v>9.06</v>
      </c>
      <c r="AJ1004">
        <v>23.7</v>
      </c>
      <c r="AK1004">
        <v>16.3</v>
      </c>
      <c r="AL1004">
        <v>3.8</v>
      </c>
      <c r="AM1004">
        <v>201.45400000000001</v>
      </c>
      <c r="AN1004">
        <v>1937.88</v>
      </c>
      <c r="AO1004" t="s">
        <v>1307</v>
      </c>
    </row>
    <row r="1005" spans="1:41">
      <c r="A1005" t="s">
        <v>1004</v>
      </c>
      <c r="B1005" t="s">
        <v>3</v>
      </c>
      <c r="C1005" t="s">
        <v>1305</v>
      </c>
      <c r="D1005" t="s">
        <v>92</v>
      </c>
      <c r="E1005" t="s">
        <v>300</v>
      </c>
      <c r="F1005" t="s">
        <v>94</v>
      </c>
      <c r="G1005" t="s">
        <v>95</v>
      </c>
      <c r="H1005">
        <v>2</v>
      </c>
      <c r="I1005" t="s">
        <v>127</v>
      </c>
      <c r="J1005" t="s">
        <v>104</v>
      </c>
      <c r="K1005">
        <v>1</v>
      </c>
      <c r="L1005">
        <v>2</v>
      </c>
      <c r="M1005" t="s">
        <v>115</v>
      </c>
      <c r="N1005">
        <v>0.90500000000000003</v>
      </c>
      <c r="O1005" t="s">
        <v>116</v>
      </c>
      <c r="Q1005" t="s">
        <v>1306</v>
      </c>
      <c r="R1005" t="s">
        <v>3</v>
      </c>
      <c r="S1005">
        <v>0</v>
      </c>
      <c r="T1005">
        <v>1</v>
      </c>
      <c r="U1005">
        <v>0</v>
      </c>
      <c r="V1005">
        <v>0</v>
      </c>
      <c r="W1005">
        <v>0</v>
      </c>
      <c r="X1005">
        <v>0</v>
      </c>
      <c r="Y1005">
        <v>8</v>
      </c>
      <c r="Z1005">
        <v>87</v>
      </c>
      <c r="AA1005">
        <v>80.099999999999994</v>
      </c>
      <c r="AB1005">
        <v>3.73</v>
      </c>
      <c r="AC1005">
        <v>1.81</v>
      </c>
      <c r="AD1005">
        <v>-3.5999999999999997E-2</v>
      </c>
      <c r="AE1005">
        <v>2.988</v>
      </c>
      <c r="AF1005">
        <v>-2.3319999999999999</v>
      </c>
      <c r="AG1005">
        <v>6.0570000000000004</v>
      </c>
      <c r="AH1005">
        <v>3.03</v>
      </c>
      <c r="AI1005">
        <v>3.29</v>
      </c>
      <c r="AJ1005">
        <v>23.8</v>
      </c>
      <c r="AK1005">
        <v>-12.2</v>
      </c>
      <c r="AL1005">
        <v>6.9</v>
      </c>
      <c r="AM1005">
        <v>137.785</v>
      </c>
      <c r="AN1005">
        <v>840.12</v>
      </c>
      <c r="AO1005" t="s">
        <v>1308</v>
      </c>
    </row>
    <row r="1006" spans="1:41">
      <c r="A1006" t="s">
        <v>1004</v>
      </c>
      <c r="B1006" t="s">
        <v>3</v>
      </c>
      <c r="C1006" t="s">
        <v>1305</v>
      </c>
      <c r="D1006" t="s">
        <v>92</v>
      </c>
      <c r="E1006" t="s">
        <v>300</v>
      </c>
      <c r="F1006" t="s">
        <v>94</v>
      </c>
      <c r="G1006" t="s">
        <v>95</v>
      </c>
      <c r="H1006">
        <v>3</v>
      </c>
      <c r="I1006" t="s">
        <v>96</v>
      </c>
      <c r="J1006" t="s">
        <v>97</v>
      </c>
      <c r="K1006">
        <v>1</v>
      </c>
      <c r="L1006">
        <v>3</v>
      </c>
      <c r="M1006" t="s">
        <v>115</v>
      </c>
      <c r="N1006">
        <v>0.91600000000000004</v>
      </c>
      <c r="O1006" t="s">
        <v>116</v>
      </c>
      <c r="Q1006" t="s">
        <v>1306</v>
      </c>
      <c r="R1006" t="s">
        <v>3</v>
      </c>
      <c r="S1006">
        <v>0</v>
      </c>
      <c r="T1006">
        <v>2</v>
      </c>
      <c r="U1006">
        <v>0</v>
      </c>
      <c r="V1006">
        <v>0</v>
      </c>
      <c r="W1006">
        <v>0</v>
      </c>
      <c r="X1006">
        <v>0</v>
      </c>
      <c r="Y1006">
        <v>8</v>
      </c>
      <c r="Z1006">
        <v>84.6</v>
      </c>
      <c r="AA1006">
        <v>78.099999999999994</v>
      </c>
      <c r="AB1006">
        <v>3.48</v>
      </c>
      <c r="AC1006">
        <v>1.48</v>
      </c>
      <c r="AD1006">
        <v>0.78800000000000003</v>
      </c>
      <c r="AE1006">
        <v>4.3689999999999998</v>
      </c>
      <c r="AF1006">
        <v>-2.1230000000000002</v>
      </c>
      <c r="AG1006">
        <v>6.25</v>
      </c>
      <c r="AH1006">
        <v>4.43</v>
      </c>
      <c r="AI1006">
        <v>0.48</v>
      </c>
      <c r="AJ1006">
        <v>23.8</v>
      </c>
      <c r="AK1006">
        <v>-14.4</v>
      </c>
      <c r="AL1006">
        <v>8.4</v>
      </c>
      <c r="AM1006">
        <v>96.841999999999999</v>
      </c>
      <c r="AN1006">
        <v>810.45500000000004</v>
      </c>
      <c r="AO1006" t="s">
        <v>1309</v>
      </c>
    </row>
    <row r="1007" spans="1:41">
      <c r="A1007" t="s">
        <v>1004</v>
      </c>
      <c r="B1007" t="s">
        <v>3</v>
      </c>
      <c r="C1007" t="s">
        <v>1305</v>
      </c>
      <c r="D1007" t="s">
        <v>92</v>
      </c>
      <c r="E1007" t="s">
        <v>300</v>
      </c>
      <c r="F1007" t="s">
        <v>94</v>
      </c>
      <c r="G1007" t="s">
        <v>95</v>
      </c>
      <c r="H1007">
        <v>4</v>
      </c>
      <c r="I1007" t="s">
        <v>120</v>
      </c>
      <c r="J1007" t="s">
        <v>108</v>
      </c>
      <c r="K1007">
        <v>1</v>
      </c>
      <c r="L1007">
        <v>4</v>
      </c>
      <c r="M1007" t="s">
        <v>1009</v>
      </c>
      <c r="N1007">
        <v>0.89500000000000002</v>
      </c>
      <c r="O1007" t="s">
        <v>116</v>
      </c>
      <c r="Q1007" t="s">
        <v>1306</v>
      </c>
      <c r="R1007" t="s">
        <v>3</v>
      </c>
      <c r="S1007">
        <v>1</v>
      </c>
      <c r="T1007">
        <v>2</v>
      </c>
      <c r="U1007">
        <v>0</v>
      </c>
      <c r="V1007">
        <v>0</v>
      </c>
      <c r="W1007">
        <v>0</v>
      </c>
      <c r="X1007">
        <v>0</v>
      </c>
      <c r="Y1007">
        <v>8</v>
      </c>
      <c r="Z1007">
        <v>93.7</v>
      </c>
      <c r="AA1007">
        <v>84.3</v>
      </c>
      <c r="AB1007">
        <v>3.73</v>
      </c>
      <c r="AC1007">
        <v>1.81</v>
      </c>
      <c r="AD1007">
        <v>-0.68899999999999995</v>
      </c>
      <c r="AE1007">
        <v>3.5539999999999998</v>
      </c>
      <c r="AF1007">
        <v>-2.1549999999999998</v>
      </c>
      <c r="AG1007">
        <v>5.976</v>
      </c>
      <c r="AH1007">
        <v>-7.36</v>
      </c>
      <c r="AI1007">
        <v>8.56</v>
      </c>
      <c r="AJ1007">
        <v>23.6</v>
      </c>
      <c r="AK1007">
        <v>34.9</v>
      </c>
      <c r="AL1007">
        <v>4.5999999999999996</v>
      </c>
      <c r="AM1007">
        <v>220.55</v>
      </c>
      <c r="AN1007">
        <v>2224.2199999999998</v>
      </c>
      <c r="AO1007" t="s">
        <v>1310</v>
      </c>
    </row>
    <row r="1008" spans="1:41">
      <c r="A1008" t="s">
        <v>1004</v>
      </c>
      <c r="B1008" t="s">
        <v>3</v>
      </c>
      <c r="C1008" t="s">
        <v>1311</v>
      </c>
      <c r="D1008" t="s">
        <v>169</v>
      </c>
      <c r="E1008" t="s">
        <v>1312</v>
      </c>
      <c r="F1008" t="s">
        <v>94</v>
      </c>
      <c r="G1008" t="s">
        <v>171</v>
      </c>
      <c r="H1008">
        <v>1</v>
      </c>
      <c r="I1008" t="s">
        <v>103</v>
      </c>
      <c r="J1008" t="s">
        <v>104</v>
      </c>
      <c r="K1008">
        <v>1</v>
      </c>
      <c r="L1008">
        <v>1</v>
      </c>
      <c r="M1008" t="s">
        <v>1009</v>
      </c>
      <c r="N1008">
        <v>0.90300000000000002</v>
      </c>
      <c r="O1008" t="s">
        <v>210</v>
      </c>
      <c r="Q1008" t="s">
        <v>188</v>
      </c>
      <c r="R1008" t="s">
        <v>3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9</v>
      </c>
      <c r="Z1008">
        <v>95.1</v>
      </c>
      <c r="AA1008">
        <v>86.5</v>
      </c>
      <c r="AB1008">
        <v>3.36</v>
      </c>
      <c r="AC1008">
        <v>1.61</v>
      </c>
      <c r="AD1008">
        <v>0.223</v>
      </c>
      <c r="AE1008">
        <v>1.9670000000000001</v>
      </c>
      <c r="AF1008">
        <v>-2.617</v>
      </c>
      <c r="AG1008">
        <v>5.6459999999999999</v>
      </c>
      <c r="AH1008">
        <v>-3.55</v>
      </c>
      <c r="AI1008">
        <v>10.48</v>
      </c>
      <c r="AJ1008">
        <v>23.7</v>
      </c>
      <c r="AK1008">
        <v>18.399999999999999</v>
      </c>
      <c r="AL1008">
        <v>3.1</v>
      </c>
      <c r="AM1008">
        <v>198.642</v>
      </c>
      <c r="AN1008">
        <v>2235.12</v>
      </c>
      <c r="AO1008" t="s">
        <v>1313</v>
      </c>
    </row>
    <row r="1009" spans="1:41">
      <c r="A1009" t="s">
        <v>1004</v>
      </c>
      <c r="B1009" t="s">
        <v>3</v>
      </c>
      <c r="C1009" t="s">
        <v>1311</v>
      </c>
      <c r="D1009" t="s">
        <v>169</v>
      </c>
      <c r="E1009" t="s">
        <v>1312</v>
      </c>
      <c r="F1009" t="s">
        <v>94</v>
      </c>
      <c r="G1009" t="s">
        <v>171</v>
      </c>
      <c r="H1009">
        <v>2</v>
      </c>
      <c r="I1009" t="s">
        <v>96</v>
      </c>
      <c r="J1009" t="s">
        <v>97</v>
      </c>
      <c r="K1009">
        <v>1</v>
      </c>
      <c r="L1009">
        <v>2</v>
      </c>
      <c r="M1009" t="s">
        <v>115</v>
      </c>
      <c r="N1009">
        <v>0.90900000000000003</v>
      </c>
      <c r="O1009" t="s">
        <v>210</v>
      </c>
      <c r="Q1009" t="s">
        <v>188</v>
      </c>
      <c r="R1009" t="s">
        <v>3</v>
      </c>
      <c r="S1009">
        <v>0</v>
      </c>
      <c r="T1009">
        <v>1</v>
      </c>
      <c r="U1009">
        <v>0</v>
      </c>
      <c r="V1009">
        <v>0</v>
      </c>
      <c r="W1009">
        <v>0</v>
      </c>
      <c r="X1009">
        <v>0</v>
      </c>
      <c r="Y1009">
        <v>9</v>
      </c>
      <c r="Z1009">
        <v>85.9</v>
      </c>
      <c r="AA1009">
        <v>79.3</v>
      </c>
      <c r="AB1009">
        <v>3.21</v>
      </c>
      <c r="AC1009">
        <v>1.51</v>
      </c>
      <c r="AD1009">
        <v>0.90800000000000003</v>
      </c>
      <c r="AE1009">
        <v>1.764</v>
      </c>
      <c r="AF1009">
        <v>-2.4889999999999999</v>
      </c>
      <c r="AG1009">
        <v>5.9569999999999999</v>
      </c>
      <c r="AH1009">
        <v>2.15</v>
      </c>
      <c r="AI1009">
        <v>3.61</v>
      </c>
      <c r="AJ1009">
        <v>23.8</v>
      </c>
      <c r="AK1009">
        <v>-10.1</v>
      </c>
      <c r="AL1009">
        <v>7.1</v>
      </c>
      <c r="AM1009">
        <v>149.542</v>
      </c>
      <c r="AN1009">
        <v>778.82600000000002</v>
      </c>
      <c r="AO1009" t="s">
        <v>1314</v>
      </c>
    </row>
    <row r="1010" spans="1:41">
      <c r="A1010" t="s">
        <v>1004</v>
      </c>
      <c r="B1010" t="s">
        <v>3</v>
      </c>
      <c r="C1010" t="s">
        <v>1311</v>
      </c>
      <c r="D1010" t="s">
        <v>169</v>
      </c>
      <c r="E1010" t="s">
        <v>1312</v>
      </c>
      <c r="F1010" t="s">
        <v>94</v>
      </c>
      <c r="G1010" t="s">
        <v>171</v>
      </c>
      <c r="H1010">
        <v>3</v>
      </c>
      <c r="I1010" t="s">
        <v>127</v>
      </c>
      <c r="J1010" t="s">
        <v>104</v>
      </c>
      <c r="K1010">
        <v>1</v>
      </c>
      <c r="L1010">
        <v>3</v>
      </c>
      <c r="M1010" t="s">
        <v>1009</v>
      </c>
      <c r="N1010">
        <v>0.90200000000000002</v>
      </c>
      <c r="O1010" t="s">
        <v>210</v>
      </c>
      <c r="Q1010" t="s">
        <v>188</v>
      </c>
      <c r="R1010" t="s">
        <v>3</v>
      </c>
      <c r="S1010">
        <v>1</v>
      </c>
      <c r="T1010">
        <v>1</v>
      </c>
      <c r="U1010">
        <v>0</v>
      </c>
      <c r="V1010">
        <v>0</v>
      </c>
      <c r="W1010">
        <v>0</v>
      </c>
      <c r="X1010">
        <v>0</v>
      </c>
      <c r="Y1010">
        <v>9</v>
      </c>
      <c r="Z1010">
        <v>94.8</v>
      </c>
      <c r="AA1010">
        <v>86.2</v>
      </c>
      <c r="AB1010">
        <v>3.16</v>
      </c>
      <c r="AC1010">
        <v>1.41</v>
      </c>
      <c r="AD1010">
        <v>-0.255</v>
      </c>
      <c r="AE1010">
        <v>3.3140000000000001</v>
      </c>
      <c r="AF1010">
        <v>-2.508</v>
      </c>
      <c r="AG1010">
        <v>5.8920000000000003</v>
      </c>
      <c r="AH1010">
        <v>-3.94</v>
      </c>
      <c r="AI1010">
        <v>10.41</v>
      </c>
      <c r="AJ1010">
        <v>23.7</v>
      </c>
      <c r="AK1010">
        <v>23.4</v>
      </c>
      <c r="AL1010">
        <v>3.1</v>
      </c>
      <c r="AM1010">
        <v>200.65100000000001</v>
      </c>
      <c r="AN1010">
        <v>2247.62</v>
      </c>
      <c r="AO1010" t="s">
        <v>1315</v>
      </c>
    </row>
    <row r="1011" spans="1:41">
      <c r="A1011" t="s">
        <v>1004</v>
      </c>
      <c r="B1011" t="s">
        <v>3</v>
      </c>
      <c r="C1011" t="s">
        <v>1311</v>
      </c>
      <c r="D1011" t="s">
        <v>169</v>
      </c>
      <c r="E1011" t="s">
        <v>1312</v>
      </c>
      <c r="F1011" t="s">
        <v>94</v>
      </c>
      <c r="G1011" t="s">
        <v>171</v>
      </c>
      <c r="H1011">
        <v>4</v>
      </c>
      <c r="I1011" t="s">
        <v>96</v>
      </c>
      <c r="J1011" t="s">
        <v>97</v>
      </c>
      <c r="K1011">
        <v>1</v>
      </c>
      <c r="L1011">
        <v>4</v>
      </c>
      <c r="M1011" t="s">
        <v>1009</v>
      </c>
      <c r="N1011">
        <v>0.91300000000000003</v>
      </c>
      <c r="O1011" t="s">
        <v>210</v>
      </c>
      <c r="Q1011" t="s">
        <v>188</v>
      </c>
      <c r="R1011" t="s">
        <v>3</v>
      </c>
      <c r="S1011">
        <v>1</v>
      </c>
      <c r="T1011">
        <v>2</v>
      </c>
      <c r="U1011">
        <v>0</v>
      </c>
      <c r="V1011">
        <v>0</v>
      </c>
      <c r="W1011">
        <v>0</v>
      </c>
      <c r="X1011">
        <v>0</v>
      </c>
      <c r="Y1011">
        <v>9</v>
      </c>
      <c r="Z1011">
        <v>97.1</v>
      </c>
      <c r="AA1011">
        <v>88.4</v>
      </c>
      <c r="AB1011">
        <v>3.32</v>
      </c>
      <c r="AC1011">
        <v>1.66</v>
      </c>
      <c r="AD1011">
        <v>1.1180000000000001</v>
      </c>
      <c r="AE1011">
        <v>1.623</v>
      </c>
      <c r="AF1011">
        <v>-2.5019999999999998</v>
      </c>
      <c r="AG1011">
        <v>5.6260000000000003</v>
      </c>
      <c r="AH1011">
        <v>-5.13</v>
      </c>
      <c r="AI1011">
        <v>11.25</v>
      </c>
      <c r="AJ1011">
        <v>23.7</v>
      </c>
      <c r="AK1011">
        <v>31.9</v>
      </c>
      <c r="AL1011">
        <v>2.8</v>
      </c>
      <c r="AM1011">
        <v>204.42099999999999</v>
      </c>
      <c r="AN1011">
        <v>2551.7199999999998</v>
      </c>
      <c r="AO1011" t="s">
        <v>1316</v>
      </c>
    </row>
    <row r="1012" spans="1:41">
      <c r="A1012" t="s">
        <v>1004</v>
      </c>
      <c r="B1012" t="s">
        <v>3</v>
      </c>
      <c r="C1012" t="s">
        <v>1311</v>
      </c>
      <c r="D1012" t="s">
        <v>169</v>
      </c>
      <c r="E1012" t="s">
        <v>1312</v>
      </c>
      <c r="F1012" t="s">
        <v>94</v>
      </c>
      <c r="G1012" t="s">
        <v>171</v>
      </c>
      <c r="H1012">
        <v>5</v>
      </c>
      <c r="I1012" t="s">
        <v>96</v>
      </c>
      <c r="J1012" t="s">
        <v>97</v>
      </c>
      <c r="K1012">
        <v>1</v>
      </c>
      <c r="L1012">
        <v>5</v>
      </c>
      <c r="M1012" t="s">
        <v>1009</v>
      </c>
      <c r="N1012">
        <v>0.90500000000000003</v>
      </c>
      <c r="O1012" t="s">
        <v>210</v>
      </c>
      <c r="Q1012" t="s">
        <v>188</v>
      </c>
      <c r="R1012" t="s">
        <v>3</v>
      </c>
      <c r="S1012">
        <v>2</v>
      </c>
      <c r="T1012">
        <v>2</v>
      </c>
      <c r="U1012">
        <v>0</v>
      </c>
      <c r="V1012">
        <v>0</v>
      </c>
      <c r="W1012">
        <v>0</v>
      </c>
      <c r="X1012">
        <v>0</v>
      </c>
      <c r="Y1012">
        <v>9</v>
      </c>
      <c r="Z1012">
        <v>94.5</v>
      </c>
      <c r="AA1012">
        <v>86</v>
      </c>
      <c r="AB1012">
        <v>3.32</v>
      </c>
      <c r="AC1012">
        <v>1.66</v>
      </c>
      <c r="AD1012">
        <v>1.381</v>
      </c>
      <c r="AE1012">
        <v>1.5429999999999999</v>
      </c>
      <c r="AF1012">
        <v>-2.13</v>
      </c>
      <c r="AG1012">
        <v>5.83</v>
      </c>
      <c r="AH1012">
        <v>-6.9</v>
      </c>
      <c r="AI1012">
        <v>10.63</v>
      </c>
      <c r="AJ1012">
        <v>23.7</v>
      </c>
      <c r="AK1012">
        <v>35.799999999999997</v>
      </c>
      <c r="AL1012">
        <v>3.8</v>
      </c>
      <c r="AM1012">
        <v>212.89699999999999</v>
      </c>
      <c r="AN1012">
        <v>2541.56</v>
      </c>
      <c r="AO1012" t="s">
        <v>1317</v>
      </c>
    </row>
    <row r="1013" spans="1:41">
      <c r="A1013" t="s">
        <v>1004</v>
      </c>
      <c r="B1013" t="s">
        <v>3</v>
      </c>
      <c r="C1013" t="s">
        <v>1311</v>
      </c>
      <c r="D1013" t="s">
        <v>169</v>
      </c>
      <c r="E1013" t="s">
        <v>1312</v>
      </c>
      <c r="F1013" t="s">
        <v>94</v>
      </c>
      <c r="G1013" t="s">
        <v>171</v>
      </c>
      <c r="H1013">
        <v>6</v>
      </c>
      <c r="I1013" t="s">
        <v>127</v>
      </c>
      <c r="J1013" t="s">
        <v>104</v>
      </c>
      <c r="K1013">
        <v>1</v>
      </c>
      <c r="L1013">
        <v>6</v>
      </c>
      <c r="M1013" t="s">
        <v>1009</v>
      </c>
      <c r="N1013">
        <v>0.91</v>
      </c>
      <c r="O1013" t="s">
        <v>210</v>
      </c>
      <c r="Q1013" t="s">
        <v>188</v>
      </c>
      <c r="R1013" t="s">
        <v>3</v>
      </c>
      <c r="S1013">
        <v>3</v>
      </c>
      <c r="T1013">
        <v>2</v>
      </c>
      <c r="U1013">
        <v>0</v>
      </c>
      <c r="V1013">
        <v>0</v>
      </c>
      <c r="W1013">
        <v>0</v>
      </c>
      <c r="X1013">
        <v>0</v>
      </c>
      <c r="Y1013">
        <v>9</v>
      </c>
      <c r="Z1013">
        <v>96.6</v>
      </c>
      <c r="AA1013">
        <v>87.5</v>
      </c>
      <c r="AB1013">
        <v>3.16</v>
      </c>
      <c r="AC1013">
        <v>1.41</v>
      </c>
      <c r="AD1013">
        <v>0.60699999999999998</v>
      </c>
      <c r="AE1013">
        <v>2.5049999999999999</v>
      </c>
      <c r="AF1013">
        <v>-2.4790000000000001</v>
      </c>
      <c r="AG1013">
        <v>5.665</v>
      </c>
      <c r="AH1013">
        <v>-3.55</v>
      </c>
      <c r="AI1013">
        <v>8.3699999999999992</v>
      </c>
      <c r="AJ1013">
        <v>23.7</v>
      </c>
      <c r="AK1013">
        <v>14.8</v>
      </c>
      <c r="AL1013">
        <v>3.6</v>
      </c>
      <c r="AM1013">
        <v>202.90299999999999</v>
      </c>
      <c r="AN1013">
        <v>1859.66</v>
      </c>
      <c r="AO1013" t="s">
        <v>1318</v>
      </c>
    </row>
    <row r="1014" spans="1:41">
      <c r="A1014" t="s">
        <v>1004</v>
      </c>
      <c r="B1014" t="s">
        <v>3</v>
      </c>
      <c r="C1014" t="s">
        <v>1311</v>
      </c>
      <c r="D1014" t="s">
        <v>169</v>
      </c>
      <c r="E1014" t="s">
        <v>1312</v>
      </c>
      <c r="F1014" t="s">
        <v>94</v>
      </c>
      <c r="G1014" t="s">
        <v>171</v>
      </c>
      <c r="H1014">
        <v>7</v>
      </c>
      <c r="I1014" t="s">
        <v>127</v>
      </c>
      <c r="J1014" t="s">
        <v>104</v>
      </c>
      <c r="K1014">
        <v>1</v>
      </c>
      <c r="L1014">
        <v>7</v>
      </c>
      <c r="M1014" t="s">
        <v>1009</v>
      </c>
      <c r="N1014">
        <v>0.90500000000000003</v>
      </c>
      <c r="O1014" t="s">
        <v>210</v>
      </c>
      <c r="Q1014" t="s">
        <v>188</v>
      </c>
      <c r="R1014" t="s">
        <v>3</v>
      </c>
      <c r="S1014">
        <v>3</v>
      </c>
      <c r="T1014">
        <v>2</v>
      </c>
      <c r="U1014">
        <v>0</v>
      </c>
      <c r="V1014">
        <v>0</v>
      </c>
      <c r="W1014">
        <v>0</v>
      </c>
      <c r="X1014">
        <v>0</v>
      </c>
      <c r="Y1014">
        <v>9</v>
      </c>
      <c r="Z1014">
        <v>95.2</v>
      </c>
      <c r="AA1014">
        <v>86.7</v>
      </c>
      <c r="AB1014">
        <v>3.16</v>
      </c>
      <c r="AC1014">
        <v>1.41</v>
      </c>
      <c r="AD1014">
        <v>0.16800000000000001</v>
      </c>
      <c r="AE1014">
        <v>2.4580000000000002</v>
      </c>
      <c r="AF1014">
        <v>-2.5009999999999999</v>
      </c>
      <c r="AG1014">
        <v>5.7279999999999998</v>
      </c>
      <c r="AH1014">
        <v>-4.1399999999999997</v>
      </c>
      <c r="AI1014">
        <v>9.75</v>
      </c>
      <c r="AJ1014">
        <v>23.7</v>
      </c>
      <c r="AK1014">
        <v>21.7</v>
      </c>
      <c r="AL1014">
        <v>3.3</v>
      </c>
      <c r="AM1014">
        <v>202.89500000000001</v>
      </c>
      <c r="AN1014">
        <v>2147.89</v>
      </c>
      <c r="AO1014" t="s">
        <v>1319</v>
      </c>
    </row>
    <row r="1015" spans="1:41">
      <c r="A1015" t="s">
        <v>1004</v>
      </c>
      <c r="B1015" t="s">
        <v>3</v>
      </c>
      <c r="C1015" t="s">
        <v>1311</v>
      </c>
      <c r="D1015" t="s">
        <v>169</v>
      </c>
      <c r="E1015" t="s">
        <v>1312</v>
      </c>
      <c r="F1015" t="s">
        <v>94</v>
      </c>
      <c r="G1015" t="s">
        <v>171</v>
      </c>
      <c r="H1015">
        <v>8</v>
      </c>
      <c r="I1015" t="s">
        <v>107</v>
      </c>
      <c r="J1015" t="s">
        <v>108</v>
      </c>
      <c r="K1015">
        <v>1</v>
      </c>
      <c r="L1015">
        <v>8</v>
      </c>
      <c r="M1015" t="s">
        <v>1009</v>
      </c>
      <c r="N1015">
        <v>0.90700000000000003</v>
      </c>
      <c r="O1015" t="s">
        <v>210</v>
      </c>
      <c r="P1015" t="s">
        <v>141</v>
      </c>
      <c r="Q1015" t="s">
        <v>188</v>
      </c>
      <c r="R1015" t="s">
        <v>3</v>
      </c>
      <c r="S1015">
        <v>3</v>
      </c>
      <c r="T1015">
        <v>2</v>
      </c>
      <c r="U1015">
        <v>0</v>
      </c>
      <c r="V1015">
        <v>0</v>
      </c>
      <c r="W1015">
        <v>0</v>
      </c>
      <c r="X1015">
        <v>0</v>
      </c>
      <c r="Y1015">
        <v>9</v>
      </c>
      <c r="Z1015">
        <v>95.7</v>
      </c>
      <c r="AA1015">
        <v>87.8</v>
      </c>
      <c r="AB1015">
        <v>3.16</v>
      </c>
      <c r="AC1015">
        <v>1.41</v>
      </c>
      <c r="AD1015">
        <v>0.14699999999999999</v>
      </c>
      <c r="AE1015">
        <v>2.6</v>
      </c>
      <c r="AF1015">
        <v>-2.5390000000000001</v>
      </c>
      <c r="AG1015">
        <v>5.7359999999999998</v>
      </c>
      <c r="AH1015">
        <v>-4.91</v>
      </c>
      <c r="AI1015">
        <v>10.29</v>
      </c>
      <c r="AJ1015">
        <v>23.8</v>
      </c>
      <c r="AK1015">
        <v>30</v>
      </c>
      <c r="AL1015">
        <v>3.1</v>
      </c>
      <c r="AM1015">
        <v>205.434</v>
      </c>
      <c r="AN1015">
        <v>2344.15</v>
      </c>
      <c r="AO1015" t="s">
        <v>1320</v>
      </c>
    </row>
    <row r="1016" spans="1:41">
      <c r="A1016" t="s">
        <v>1004</v>
      </c>
      <c r="B1016" t="s">
        <v>3</v>
      </c>
      <c r="C1016" t="s">
        <v>1311</v>
      </c>
      <c r="D1016" t="s">
        <v>169</v>
      </c>
      <c r="E1016" t="s">
        <v>1312</v>
      </c>
      <c r="F1016" t="s">
        <v>94</v>
      </c>
      <c r="G1016" t="s">
        <v>171</v>
      </c>
      <c r="H1016">
        <v>9</v>
      </c>
      <c r="I1016" t="s">
        <v>103</v>
      </c>
      <c r="J1016" t="s">
        <v>104</v>
      </c>
      <c r="K1016">
        <v>2</v>
      </c>
      <c r="L1016">
        <v>1</v>
      </c>
      <c r="M1016" t="s">
        <v>1009</v>
      </c>
      <c r="N1016">
        <v>0.90900000000000003</v>
      </c>
      <c r="O1016" t="s">
        <v>123</v>
      </c>
      <c r="Q1016" t="s">
        <v>1321</v>
      </c>
      <c r="R1016" t="s">
        <v>3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0</v>
      </c>
      <c r="Y1016">
        <v>9</v>
      </c>
      <c r="Z1016">
        <v>95.4</v>
      </c>
      <c r="AA1016">
        <v>86.7</v>
      </c>
      <c r="AB1016">
        <v>3.33</v>
      </c>
      <c r="AC1016">
        <v>1.57</v>
      </c>
      <c r="AD1016">
        <v>0.52800000000000002</v>
      </c>
      <c r="AE1016">
        <v>3.024</v>
      </c>
      <c r="AF1016">
        <v>-2.3879999999999999</v>
      </c>
      <c r="AG1016">
        <v>5.7990000000000004</v>
      </c>
      <c r="AH1016">
        <v>-7</v>
      </c>
      <c r="AI1016">
        <v>8.3800000000000008</v>
      </c>
      <c r="AJ1016">
        <v>23.7</v>
      </c>
      <c r="AK1016">
        <v>32.9</v>
      </c>
      <c r="AL1016">
        <v>4.2</v>
      </c>
      <c r="AM1016">
        <v>219.75399999999999</v>
      </c>
      <c r="AN1016">
        <v>2213.4499999999998</v>
      </c>
      <c r="AO1016" t="s">
        <v>1322</v>
      </c>
    </row>
    <row r="1017" spans="1:41">
      <c r="A1017" t="s">
        <v>1004</v>
      </c>
      <c r="B1017" t="s">
        <v>3</v>
      </c>
      <c r="C1017" t="s">
        <v>1311</v>
      </c>
      <c r="D1017" t="s">
        <v>169</v>
      </c>
      <c r="E1017" t="s">
        <v>1312</v>
      </c>
      <c r="F1017" t="s">
        <v>94</v>
      </c>
      <c r="G1017" t="s">
        <v>171</v>
      </c>
      <c r="H1017">
        <v>10</v>
      </c>
      <c r="I1017" t="s">
        <v>103</v>
      </c>
      <c r="J1017" t="s">
        <v>104</v>
      </c>
      <c r="K1017">
        <v>2</v>
      </c>
      <c r="L1017">
        <v>2</v>
      </c>
      <c r="M1017" t="s">
        <v>1009</v>
      </c>
      <c r="N1017">
        <v>0.91200000000000003</v>
      </c>
      <c r="O1017" t="s">
        <v>123</v>
      </c>
      <c r="Q1017" t="s">
        <v>1321</v>
      </c>
      <c r="R1017" t="s">
        <v>3</v>
      </c>
      <c r="S1017">
        <v>0</v>
      </c>
      <c r="T1017">
        <v>1</v>
      </c>
      <c r="U1017">
        <v>1</v>
      </c>
      <c r="V1017">
        <v>0</v>
      </c>
      <c r="W1017">
        <v>0</v>
      </c>
      <c r="X1017">
        <v>0</v>
      </c>
      <c r="Y1017">
        <v>9</v>
      </c>
      <c r="Z1017">
        <v>96.1</v>
      </c>
      <c r="AA1017">
        <v>86.7</v>
      </c>
      <c r="AB1017">
        <v>3.27</v>
      </c>
      <c r="AC1017">
        <v>1.51</v>
      </c>
      <c r="AD1017">
        <v>0.71</v>
      </c>
      <c r="AE1017">
        <v>2.9449999999999998</v>
      </c>
      <c r="AF1017">
        <v>-2.3559999999999999</v>
      </c>
      <c r="AG1017">
        <v>5.8029999999999999</v>
      </c>
      <c r="AH1017">
        <v>-6.31</v>
      </c>
      <c r="AI1017">
        <v>10.27</v>
      </c>
      <c r="AJ1017">
        <v>23.7</v>
      </c>
      <c r="AK1017">
        <v>35.1</v>
      </c>
      <c r="AL1017">
        <v>3.4</v>
      </c>
      <c r="AM1017">
        <v>211.46299999999999</v>
      </c>
      <c r="AN1017">
        <v>2443.42</v>
      </c>
      <c r="AO1017" t="s">
        <v>1323</v>
      </c>
    </row>
    <row r="1018" spans="1:41">
      <c r="A1018" t="s">
        <v>1004</v>
      </c>
      <c r="B1018" t="s">
        <v>3</v>
      </c>
      <c r="C1018" t="s">
        <v>1311</v>
      </c>
      <c r="D1018" t="s">
        <v>169</v>
      </c>
      <c r="E1018" t="s">
        <v>1312</v>
      </c>
      <c r="F1018" t="s">
        <v>94</v>
      </c>
      <c r="G1018" t="s">
        <v>171</v>
      </c>
      <c r="H1018">
        <v>11</v>
      </c>
      <c r="I1018" t="s">
        <v>127</v>
      </c>
      <c r="J1018" t="s">
        <v>104</v>
      </c>
      <c r="K1018">
        <v>2</v>
      </c>
      <c r="L1018">
        <v>3</v>
      </c>
      <c r="M1018" t="s">
        <v>1009</v>
      </c>
      <c r="N1018">
        <v>0.90300000000000002</v>
      </c>
      <c r="O1018" t="s">
        <v>123</v>
      </c>
      <c r="Q1018" t="s">
        <v>1321</v>
      </c>
      <c r="R1018" t="s">
        <v>3</v>
      </c>
      <c r="S1018">
        <v>0</v>
      </c>
      <c r="T1018">
        <v>2</v>
      </c>
      <c r="U1018">
        <v>1</v>
      </c>
      <c r="V1018">
        <v>0</v>
      </c>
      <c r="W1018">
        <v>0</v>
      </c>
      <c r="X1018">
        <v>0</v>
      </c>
      <c r="Y1018">
        <v>9</v>
      </c>
      <c r="Z1018">
        <v>94.7</v>
      </c>
      <c r="AA1018">
        <v>85.5</v>
      </c>
      <c r="AB1018">
        <v>3.44</v>
      </c>
      <c r="AC1018">
        <v>1.64</v>
      </c>
      <c r="AD1018">
        <v>-0.43</v>
      </c>
      <c r="AE1018">
        <v>1.621</v>
      </c>
      <c r="AF1018">
        <v>-2.496</v>
      </c>
      <c r="AG1018">
        <v>5.819</v>
      </c>
      <c r="AH1018">
        <v>-9.09</v>
      </c>
      <c r="AI1018">
        <v>9.25</v>
      </c>
      <c r="AJ1018">
        <v>23.7</v>
      </c>
      <c r="AK1018">
        <v>41.6</v>
      </c>
      <c r="AL1018">
        <v>4.8</v>
      </c>
      <c r="AM1018">
        <v>224.36099999999999</v>
      </c>
      <c r="AN1018">
        <v>2584.2399999999998</v>
      </c>
      <c r="AO1018" t="s">
        <v>1324</v>
      </c>
    </row>
    <row r="1019" spans="1:41">
      <c r="A1019" t="s">
        <v>1004</v>
      </c>
      <c r="B1019" t="s">
        <v>3</v>
      </c>
      <c r="C1019" t="s">
        <v>1311</v>
      </c>
      <c r="D1019" t="s">
        <v>169</v>
      </c>
      <c r="E1019" t="s">
        <v>1312</v>
      </c>
      <c r="F1019" t="s">
        <v>94</v>
      </c>
      <c r="G1019" t="s">
        <v>171</v>
      </c>
      <c r="H1019">
        <v>12</v>
      </c>
      <c r="I1019" t="s">
        <v>147</v>
      </c>
      <c r="J1019" t="s">
        <v>104</v>
      </c>
      <c r="K1019">
        <v>2</v>
      </c>
      <c r="L1019">
        <v>4</v>
      </c>
      <c r="M1019" t="s">
        <v>1009</v>
      </c>
      <c r="N1019">
        <v>0.89900000000000002</v>
      </c>
      <c r="O1019" t="s">
        <v>123</v>
      </c>
      <c r="Q1019" t="s">
        <v>1321</v>
      </c>
      <c r="R1019" t="s">
        <v>3</v>
      </c>
      <c r="S1019">
        <v>0</v>
      </c>
      <c r="T1019">
        <v>2</v>
      </c>
      <c r="U1019">
        <v>1</v>
      </c>
      <c r="V1019">
        <v>0</v>
      </c>
      <c r="W1019">
        <v>0</v>
      </c>
      <c r="X1019">
        <v>0</v>
      </c>
      <c r="Y1019">
        <v>9</v>
      </c>
      <c r="Z1019">
        <v>94.7</v>
      </c>
      <c r="AA1019">
        <v>86.3</v>
      </c>
      <c r="AB1019">
        <v>3.44</v>
      </c>
      <c r="AC1019">
        <v>1.64</v>
      </c>
      <c r="AD1019">
        <v>-3.1E-2</v>
      </c>
      <c r="AE1019">
        <v>2.718</v>
      </c>
      <c r="AF1019">
        <v>-2.573</v>
      </c>
      <c r="AG1019">
        <v>5.9189999999999996</v>
      </c>
      <c r="AH1019">
        <v>-3.81</v>
      </c>
      <c r="AI1019">
        <v>8.59</v>
      </c>
      <c r="AJ1019">
        <v>23.7</v>
      </c>
      <c r="AK1019">
        <v>17.399999999999999</v>
      </c>
      <c r="AL1019">
        <v>3.8</v>
      </c>
      <c r="AM1019">
        <v>203.83199999999999</v>
      </c>
      <c r="AN1019">
        <v>1898.34</v>
      </c>
      <c r="AO1019" t="s">
        <v>1325</v>
      </c>
    </row>
    <row r="1020" spans="1:41">
      <c r="A1020" t="s">
        <v>1004</v>
      </c>
      <c r="B1020" t="s">
        <v>3</v>
      </c>
      <c r="C1020" t="s">
        <v>1311</v>
      </c>
      <c r="D1020" t="s">
        <v>169</v>
      </c>
      <c r="E1020" t="s">
        <v>1312</v>
      </c>
      <c r="F1020" t="s">
        <v>94</v>
      </c>
      <c r="G1020" t="s">
        <v>171</v>
      </c>
      <c r="H1020">
        <v>13</v>
      </c>
      <c r="I1020" t="s">
        <v>96</v>
      </c>
      <c r="J1020" t="s">
        <v>97</v>
      </c>
      <c r="K1020">
        <v>3</v>
      </c>
      <c r="L1020">
        <v>1</v>
      </c>
      <c r="M1020" t="s">
        <v>1009</v>
      </c>
      <c r="N1020">
        <v>0.89900000000000002</v>
      </c>
      <c r="O1020" t="s">
        <v>210</v>
      </c>
      <c r="Q1020" t="s">
        <v>1326</v>
      </c>
      <c r="R1020" t="s">
        <v>90</v>
      </c>
      <c r="S1020">
        <v>0</v>
      </c>
      <c r="T1020">
        <v>0</v>
      </c>
      <c r="U1020">
        <v>2</v>
      </c>
      <c r="V1020">
        <v>0</v>
      </c>
      <c r="W1020">
        <v>0</v>
      </c>
      <c r="X1020">
        <v>0</v>
      </c>
      <c r="Y1020">
        <v>9</v>
      </c>
      <c r="Z1020">
        <v>95.1</v>
      </c>
      <c r="AA1020">
        <v>87.2</v>
      </c>
      <c r="AB1020">
        <v>3.31</v>
      </c>
      <c r="AC1020">
        <v>1.57</v>
      </c>
      <c r="AD1020">
        <v>-0.48299999999999998</v>
      </c>
      <c r="AE1020">
        <v>1.274</v>
      </c>
      <c r="AF1020">
        <v>-2.6640000000000001</v>
      </c>
      <c r="AG1020">
        <v>5.6950000000000003</v>
      </c>
      <c r="AH1020">
        <v>-5.3</v>
      </c>
      <c r="AI1020">
        <v>7.85</v>
      </c>
      <c r="AJ1020">
        <v>23.8</v>
      </c>
      <c r="AK1020">
        <v>24.2</v>
      </c>
      <c r="AL1020">
        <v>4.3</v>
      </c>
      <c r="AM1020">
        <v>213.934</v>
      </c>
      <c r="AN1020">
        <v>1926.86</v>
      </c>
      <c r="AO1020" t="s">
        <v>1327</v>
      </c>
    </row>
    <row r="1021" spans="1:41">
      <c r="A1021" t="s">
        <v>1004</v>
      </c>
      <c r="B1021" t="s">
        <v>3</v>
      </c>
      <c r="C1021" t="s">
        <v>1311</v>
      </c>
      <c r="D1021" t="s">
        <v>169</v>
      </c>
      <c r="E1021" t="s">
        <v>1312</v>
      </c>
      <c r="F1021" t="s">
        <v>94</v>
      </c>
      <c r="G1021" t="s">
        <v>171</v>
      </c>
      <c r="H1021">
        <v>14</v>
      </c>
      <c r="I1021" t="s">
        <v>96</v>
      </c>
      <c r="J1021" t="s">
        <v>97</v>
      </c>
      <c r="K1021">
        <v>3</v>
      </c>
      <c r="L1021">
        <v>2</v>
      </c>
      <c r="M1021" t="s">
        <v>1009</v>
      </c>
      <c r="N1021">
        <v>0.88500000000000001</v>
      </c>
      <c r="O1021" t="s">
        <v>210</v>
      </c>
      <c r="Q1021" t="s">
        <v>1326</v>
      </c>
      <c r="R1021" t="s">
        <v>90</v>
      </c>
      <c r="S1021">
        <v>1</v>
      </c>
      <c r="T1021">
        <v>0</v>
      </c>
      <c r="U1021">
        <v>2</v>
      </c>
      <c r="V1021">
        <v>0</v>
      </c>
      <c r="W1021">
        <v>0</v>
      </c>
      <c r="X1021">
        <v>0</v>
      </c>
      <c r="Y1021">
        <v>9</v>
      </c>
      <c r="Z1021">
        <v>94.1</v>
      </c>
      <c r="AA1021">
        <v>85.4</v>
      </c>
      <c r="AB1021">
        <v>3.26</v>
      </c>
      <c r="AC1021">
        <v>1.57</v>
      </c>
      <c r="AD1021">
        <v>-1.966</v>
      </c>
      <c r="AE1021">
        <v>3.4670000000000001</v>
      </c>
      <c r="AF1021">
        <v>-2.7719999999999998</v>
      </c>
      <c r="AG1021">
        <v>5.9050000000000002</v>
      </c>
      <c r="AH1021">
        <v>-4.63</v>
      </c>
      <c r="AI1021">
        <v>6.85</v>
      </c>
      <c r="AJ1021">
        <v>23.7</v>
      </c>
      <c r="AK1021">
        <v>21.5</v>
      </c>
      <c r="AL1021">
        <v>4.5999999999999996</v>
      </c>
      <c r="AM1021">
        <v>213.93899999999999</v>
      </c>
      <c r="AN1021">
        <v>1654.56</v>
      </c>
      <c r="AO1021" t="s">
        <v>1328</v>
      </c>
    </row>
    <row r="1022" spans="1:41">
      <c r="A1022" t="s">
        <v>1004</v>
      </c>
      <c r="B1022" t="s">
        <v>3</v>
      </c>
      <c r="C1022" t="s">
        <v>1311</v>
      </c>
      <c r="D1022" t="s">
        <v>169</v>
      </c>
      <c r="E1022" t="s">
        <v>1312</v>
      </c>
      <c r="F1022" t="s">
        <v>94</v>
      </c>
      <c r="G1022" t="s">
        <v>171</v>
      </c>
      <c r="H1022">
        <v>15</v>
      </c>
      <c r="I1022" t="s">
        <v>103</v>
      </c>
      <c r="J1022" t="s">
        <v>104</v>
      </c>
      <c r="K1022">
        <v>3</v>
      </c>
      <c r="L1022">
        <v>3</v>
      </c>
      <c r="M1022" t="s">
        <v>115</v>
      </c>
      <c r="N1022">
        <v>0.80200000000000005</v>
      </c>
      <c r="O1022" t="s">
        <v>210</v>
      </c>
      <c r="Q1022" t="s">
        <v>1326</v>
      </c>
      <c r="R1022" t="s">
        <v>90</v>
      </c>
      <c r="S1022">
        <v>2</v>
      </c>
      <c r="T1022">
        <v>0</v>
      </c>
      <c r="U1022">
        <v>2</v>
      </c>
      <c r="V1022">
        <v>0</v>
      </c>
      <c r="W1022">
        <v>0</v>
      </c>
      <c r="X1022">
        <v>0</v>
      </c>
      <c r="Y1022">
        <v>9</v>
      </c>
      <c r="Z1022">
        <v>87.8</v>
      </c>
      <c r="AA1022">
        <v>80.2</v>
      </c>
      <c r="AB1022">
        <v>3.21</v>
      </c>
      <c r="AC1022">
        <v>1.57</v>
      </c>
      <c r="AD1022">
        <v>7.3999999999999996E-2</v>
      </c>
      <c r="AE1022">
        <v>3.2309999999999999</v>
      </c>
      <c r="AF1022">
        <v>-2.9079999999999999</v>
      </c>
      <c r="AG1022">
        <v>5.8520000000000003</v>
      </c>
      <c r="AH1022">
        <v>1.65</v>
      </c>
      <c r="AI1022">
        <v>4.9000000000000004</v>
      </c>
      <c r="AJ1022">
        <v>23.7</v>
      </c>
      <c r="AK1022">
        <v>-9.9</v>
      </c>
      <c r="AL1022">
        <v>6.1</v>
      </c>
      <c r="AM1022">
        <v>161.596</v>
      </c>
      <c r="AN1022">
        <v>972.32399999999996</v>
      </c>
      <c r="AO1022" t="s">
        <v>1329</v>
      </c>
    </row>
    <row r="1023" spans="1:41">
      <c r="A1023" t="s">
        <v>1004</v>
      </c>
      <c r="B1023" t="s">
        <v>3</v>
      </c>
      <c r="C1023" t="s">
        <v>1311</v>
      </c>
      <c r="D1023" t="s">
        <v>169</v>
      </c>
      <c r="E1023" t="s">
        <v>1312</v>
      </c>
      <c r="F1023" t="s">
        <v>94</v>
      </c>
      <c r="G1023" t="s">
        <v>171</v>
      </c>
      <c r="H1023">
        <v>16</v>
      </c>
      <c r="I1023" t="s">
        <v>107</v>
      </c>
      <c r="J1023" t="s">
        <v>108</v>
      </c>
      <c r="K1023">
        <v>3</v>
      </c>
      <c r="L1023">
        <v>4</v>
      </c>
      <c r="M1023" t="s">
        <v>1009</v>
      </c>
      <c r="N1023">
        <v>0.89200000000000002</v>
      </c>
      <c r="O1023" t="s">
        <v>210</v>
      </c>
      <c r="P1023" t="s">
        <v>141</v>
      </c>
      <c r="Q1023" t="s">
        <v>1326</v>
      </c>
      <c r="R1023" t="s">
        <v>90</v>
      </c>
      <c r="S1023">
        <v>2</v>
      </c>
      <c r="T1023">
        <v>1</v>
      </c>
      <c r="U1023">
        <v>2</v>
      </c>
      <c r="V1023">
        <v>0</v>
      </c>
      <c r="W1023">
        <v>0</v>
      </c>
      <c r="X1023">
        <v>0</v>
      </c>
      <c r="Y1023">
        <v>9</v>
      </c>
      <c r="Z1023">
        <v>94.7</v>
      </c>
      <c r="AA1023">
        <v>86.7</v>
      </c>
      <c r="AB1023">
        <v>3.67</v>
      </c>
      <c r="AC1023">
        <v>1.76</v>
      </c>
      <c r="AD1023">
        <v>-0.75800000000000001</v>
      </c>
      <c r="AE1023">
        <v>1.68</v>
      </c>
      <c r="AF1023">
        <v>-2.7210000000000001</v>
      </c>
      <c r="AG1023">
        <v>5.7709999999999999</v>
      </c>
      <c r="AH1023">
        <v>-4.45</v>
      </c>
      <c r="AI1023">
        <v>7.14</v>
      </c>
      <c r="AJ1023">
        <v>23.8</v>
      </c>
      <c r="AK1023">
        <v>19.100000000000001</v>
      </c>
      <c r="AL1023">
        <v>4.5</v>
      </c>
      <c r="AM1023">
        <v>211.81700000000001</v>
      </c>
      <c r="AN1023">
        <v>1704.53</v>
      </c>
      <c r="AO1023" t="s">
        <v>1330</v>
      </c>
    </row>
    <row r="1024" spans="1:41">
      <c r="A1024" t="s">
        <v>1004</v>
      </c>
      <c r="B1024" t="s">
        <v>3</v>
      </c>
      <c r="C1024" t="s">
        <v>1331</v>
      </c>
      <c r="D1024" t="s">
        <v>169</v>
      </c>
      <c r="E1024" t="s">
        <v>1332</v>
      </c>
      <c r="F1024" t="s">
        <v>94</v>
      </c>
      <c r="G1024" t="s">
        <v>171</v>
      </c>
      <c r="H1024">
        <v>1</v>
      </c>
      <c r="I1024" t="s">
        <v>103</v>
      </c>
      <c r="J1024" t="s">
        <v>104</v>
      </c>
      <c r="K1024">
        <v>1</v>
      </c>
      <c r="L1024">
        <v>1</v>
      </c>
      <c r="M1024" t="s">
        <v>1009</v>
      </c>
      <c r="N1024">
        <v>0.89200000000000002</v>
      </c>
      <c r="O1024" t="s">
        <v>111</v>
      </c>
      <c r="Q1024" t="s">
        <v>1333</v>
      </c>
      <c r="R1024" t="s">
        <v>3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8</v>
      </c>
      <c r="Z1024">
        <v>94</v>
      </c>
      <c r="AA1024">
        <v>85.6</v>
      </c>
      <c r="AB1024">
        <v>3.55</v>
      </c>
      <c r="AC1024">
        <v>1.72</v>
      </c>
      <c r="AD1024">
        <v>0.33900000000000002</v>
      </c>
      <c r="AE1024">
        <v>2.0299999999999998</v>
      </c>
      <c r="AF1024">
        <v>-2.5569999999999999</v>
      </c>
      <c r="AG1024">
        <v>5.8579999999999997</v>
      </c>
      <c r="AH1024">
        <v>-2.59</v>
      </c>
      <c r="AI1024">
        <v>10.95</v>
      </c>
      <c r="AJ1024">
        <v>23.7</v>
      </c>
      <c r="AK1024">
        <v>11.8</v>
      </c>
      <c r="AL1024">
        <v>3</v>
      </c>
      <c r="AM1024">
        <v>193.25899999999999</v>
      </c>
      <c r="AN1024">
        <v>2249.67</v>
      </c>
      <c r="AO1024" t="s">
        <v>1334</v>
      </c>
    </row>
    <row r="1025" spans="1:41">
      <c r="A1025" t="s">
        <v>1004</v>
      </c>
      <c r="B1025" t="s">
        <v>3</v>
      </c>
      <c r="C1025" t="s">
        <v>1331</v>
      </c>
      <c r="D1025" t="s">
        <v>169</v>
      </c>
      <c r="E1025" t="s">
        <v>1332</v>
      </c>
      <c r="F1025" t="s">
        <v>94</v>
      </c>
      <c r="G1025" t="s">
        <v>171</v>
      </c>
      <c r="H1025">
        <v>2</v>
      </c>
      <c r="I1025" t="s">
        <v>127</v>
      </c>
      <c r="J1025" t="s">
        <v>104</v>
      </c>
      <c r="K1025">
        <v>1</v>
      </c>
      <c r="L1025">
        <v>2</v>
      </c>
      <c r="M1025" t="s">
        <v>1009</v>
      </c>
      <c r="N1025">
        <v>0.9</v>
      </c>
      <c r="O1025" t="s">
        <v>111</v>
      </c>
      <c r="Q1025" t="s">
        <v>1333</v>
      </c>
      <c r="R1025" t="s">
        <v>3</v>
      </c>
      <c r="S1025">
        <v>0</v>
      </c>
      <c r="T1025">
        <v>1</v>
      </c>
      <c r="U1025">
        <v>0</v>
      </c>
      <c r="V1025">
        <v>0</v>
      </c>
      <c r="W1025">
        <v>0</v>
      </c>
      <c r="X1025">
        <v>0</v>
      </c>
      <c r="Y1025">
        <v>8</v>
      </c>
      <c r="Z1025">
        <v>94.4</v>
      </c>
      <c r="AA1025">
        <v>86</v>
      </c>
      <c r="AB1025">
        <v>3.28</v>
      </c>
      <c r="AC1025">
        <v>1.49</v>
      </c>
      <c r="AD1025">
        <v>-0.312</v>
      </c>
      <c r="AE1025">
        <v>3.069</v>
      </c>
      <c r="AF1025">
        <v>-2.552</v>
      </c>
      <c r="AG1025">
        <v>6.032</v>
      </c>
      <c r="AH1025">
        <v>-4.97</v>
      </c>
      <c r="AI1025">
        <v>10.25</v>
      </c>
      <c r="AJ1025">
        <v>23.7</v>
      </c>
      <c r="AK1025">
        <v>28.6</v>
      </c>
      <c r="AL1025">
        <v>3.4</v>
      </c>
      <c r="AM1025">
        <v>205.77799999999999</v>
      </c>
      <c r="AN1025">
        <v>2292.4899999999998</v>
      </c>
      <c r="AO1025" t="s">
        <v>1335</v>
      </c>
    </row>
    <row r="1026" spans="1:41">
      <c r="A1026" t="s">
        <v>1004</v>
      </c>
      <c r="B1026" t="s">
        <v>3</v>
      </c>
      <c r="C1026" t="s">
        <v>1331</v>
      </c>
      <c r="D1026" t="s">
        <v>169</v>
      </c>
      <c r="E1026" t="s">
        <v>1332</v>
      </c>
      <c r="F1026" t="s">
        <v>94</v>
      </c>
      <c r="G1026" t="s">
        <v>171</v>
      </c>
      <c r="H1026">
        <v>3</v>
      </c>
      <c r="I1026" t="s">
        <v>107</v>
      </c>
      <c r="J1026" t="s">
        <v>108</v>
      </c>
      <c r="K1026">
        <v>1</v>
      </c>
      <c r="L1026">
        <v>3</v>
      </c>
      <c r="M1026" t="s">
        <v>1009</v>
      </c>
      <c r="N1026">
        <v>0.90100000000000002</v>
      </c>
      <c r="O1026" t="s">
        <v>111</v>
      </c>
      <c r="P1026" t="s">
        <v>112</v>
      </c>
      <c r="Q1026" t="s">
        <v>1333</v>
      </c>
      <c r="R1026" t="s">
        <v>3</v>
      </c>
      <c r="S1026">
        <v>0</v>
      </c>
      <c r="T1026">
        <v>2</v>
      </c>
      <c r="U1026">
        <v>0</v>
      </c>
      <c r="V1026">
        <v>0</v>
      </c>
      <c r="W1026">
        <v>0</v>
      </c>
      <c r="X1026">
        <v>0</v>
      </c>
      <c r="Y1026">
        <v>8</v>
      </c>
      <c r="Z1026">
        <v>95.2</v>
      </c>
      <c r="AA1026">
        <v>87.7</v>
      </c>
      <c r="AB1026">
        <v>3.28</v>
      </c>
      <c r="AC1026">
        <v>1.49</v>
      </c>
      <c r="AD1026">
        <v>-5.3999999999999999E-2</v>
      </c>
      <c r="AE1026">
        <v>3.0259999999999998</v>
      </c>
      <c r="AF1026">
        <v>-2.653</v>
      </c>
      <c r="AG1026">
        <v>5.9009999999999998</v>
      </c>
      <c r="AH1026">
        <v>-3.99</v>
      </c>
      <c r="AI1026">
        <v>7.4</v>
      </c>
      <c r="AJ1026">
        <v>23.8</v>
      </c>
      <c r="AK1026">
        <v>17.899999999999999</v>
      </c>
      <c r="AL1026">
        <v>4</v>
      </c>
      <c r="AM1026">
        <v>208.23099999999999</v>
      </c>
      <c r="AN1026">
        <v>1729.93</v>
      </c>
      <c r="AO1026" t="s">
        <v>1336</v>
      </c>
    </row>
    <row r="1027" spans="1:41">
      <c r="A1027" t="s">
        <v>1004</v>
      </c>
      <c r="B1027" t="s">
        <v>3</v>
      </c>
      <c r="C1027" t="s">
        <v>1331</v>
      </c>
      <c r="D1027" t="s">
        <v>169</v>
      </c>
      <c r="E1027" t="s">
        <v>1332</v>
      </c>
      <c r="F1027" t="s">
        <v>94</v>
      </c>
      <c r="G1027" t="s">
        <v>171</v>
      </c>
      <c r="H1027">
        <v>4</v>
      </c>
      <c r="I1027" t="s">
        <v>96</v>
      </c>
      <c r="J1027" t="s">
        <v>97</v>
      </c>
      <c r="K1027">
        <v>2</v>
      </c>
      <c r="L1027">
        <v>1</v>
      </c>
      <c r="M1027" t="s">
        <v>115</v>
      </c>
      <c r="N1027">
        <v>0.89</v>
      </c>
      <c r="O1027" t="s">
        <v>111</v>
      </c>
      <c r="Q1027" t="s">
        <v>1337</v>
      </c>
      <c r="R1027" t="s">
        <v>3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0</v>
      </c>
      <c r="Y1027">
        <v>8</v>
      </c>
      <c r="Z1027">
        <v>87.4</v>
      </c>
      <c r="AA1027">
        <v>81.099999999999994</v>
      </c>
      <c r="AB1027">
        <v>3.32</v>
      </c>
      <c r="AC1027">
        <v>1.37</v>
      </c>
      <c r="AD1027">
        <v>0.13600000000000001</v>
      </c>
      <c r="AE1027">
        <v>1.375</v>
      </c>
      <c r="AF1027">
        <v>-2.8109999999999999</v>
      </c>
      <c r="AG1027">
        <v>5.875</v>
      </c>
      <c r="AH1027">
        <v>0.92</v>
      </c>
      <c r="AI1027">
        <v>3.7</v>
      </c>
      <c r="AJ1027">
        <v>23.8</v>
      </c>
      <c r="AK1027">
        <v>-5.9</v>
      </c>
      <c r="AL1027">
        <v>6.7</v>
      </c>
      <c r="AM1027">
        <v>166.11799999999999</v>
      </c>
      <c r="AN1027">
        <v>725.17600000000004</v>
      </c>
      <c r="AO1027" t="s">
        <v>1338</v>
      </c>
    </row>
    <row r="1028" spans="1:41">
      <c r="A1028" t="s">
        <v>1004</v>
      </c>
      <c r="B1028" t="s">
        <v>3</v>
      </c>
      <c r="C1028" t="s">
        <v>1331</v>
      </c>
      <c r="D1028" t="s">
        <v>169</v>
      </c>
      <c r="E1028" t="s">
        <v>1332</v>
      </c>
      <c r="F1028" t="s">
        <v>94</v>
      </c>
      <c r="G1028" t="s">
        <v>171</v>
      </c>
      <c r="H1028">
        <v>5</v>
      </c>
      <c r="I1028" t="s">
        <v>103</v>
      </c>
      <c r="J1028" t="s">
        <v>104</v>
      </c>
      <c r="K1028">
        <v>2</v>
      </c>
      <c r="L1028">
        <v>2</v>
      </c>
      <c r="M1028" t="s">
        <v>1009</v>
      </c>
      <c r="N1028">
        <v>0.89</v>
      </c>
      <c r="O1028" t="s">
        <v>111</v>
      </c>
      <c r="Q1028" t="s">
        <v>1337</v>
      </c>
      <c r="R1028" t="s">
        <v>3</v>
      </c>
      <c r="S1028">
        <v>1</v>
      </c>
      <c r="T1028">
        <v>0</v>
      </c>
      <c r="U1028">
        <v>1</v>
      </c>
      <c r="V1028">
        <v>0</v>
      </c>
      <c r="W1028">
        <v>0</v>
      </c>
      <c r="X1028">
        <v>0</v>
      </c>
      <c r="Y1028">
        <v>8</v>
      </c>
      <c r="Z1028">
        <v>93.2</v>
      </c>
      <c r="AA1028">
        <v>85</v>
      </c>
      <c r="AB1028">
        <v>3.37</v>
      </c>
      <c r="AC1028">
        <v>1.53</v>
      </c>
      <c r="AD1028">
        <v>0.33400000000000002</v>
      </c>
      <c r="AE1028">
        <v>2.9260000000000002</v>
      </c>
      <c r="AF1028">
        <v>-2.5680000000000001</v>
      </c>
      <c r="AG1028">
        <v>5.915</v>
      </c>
      <c r="AH1028">
        <v>-5.31</v>
      </c>
      <c r="AI1028">
        <v>8.3699999999999992</v>
      </c>
      <c r="AJ1028">
        <v>23.7</v>
      </c>
      <c r="AK1028">
        <v>23.4</v>
      </c>
      <c r="AL1028">
        <v>4.2</v>
      </c>
      <c r="AM1028">
        <v>212.27</v>
      </c>
      <c r="AN1028">
        <v>1972.54</v>
      </c>
      <c r="AO1028" t="s">
        <v>1339</v>
      </c>
    </row>
    <row r="1029" spans="1:41">
      <c r="A1029" t="s">
        <v>1004</v>
      </c>
      <c r="B1029" t="s">
        <v>3</v>
      </c>
      <c r="C1029" t="s">
        <v>1331</v>
      </c>
      <c r="D1029" t="s">
        <v>169</v>
      </c>
      <c r="E1029" t="s">
        <v>1332</v>
      </c>
      <c r="F1029" t="s">
        <v>94</v>
      </c>
      <c r="G1029" t="s">
        <v>171</v>
      </c>
      <c r="H1029">
        <v>6</v>
      </c>
      <c r="I1029" t="s">
        <v>127</v>
      </c>
      <c r="J1029" t="s">
        <v>104</v>
      </c>
      <c r="K1029">
        <v>2</v>
      </c>
      <c r="L1029">
        <v>3</v>
      </c>
      <c r="M1029" t="s">
        <v>1009</v>
      </c>
      <c r="N1029">
        <v>0.90100000000000002</v>
      </c>
      <c r="O1029" t="s">
        <v>111</v>
      </c>
      <c r="Q1029" t="s">
        <v>1337</v>
      </c>
      <c r="R1029" t="s">
        <v>3</v>
      </c>
      <c r="S1029">
        <v>1</v>
      </c>
      <c r="T1029">
        <v>1</v>
      </c>
      <c r="U1029">
        <v>1</v>
      </c>
      <c r="V1029">
        <v>0</v>
      </c>
      <c r="W1029">
        <v>0</v>
      </c>
      <c r="X1029">
        <v>0</v>
      </c>
      <c r="Y1029">
        <v>8</v>
      </c>
      <c r="Z1029">
        <v>94.7</v>
      </c>
      <c r="AA1029">
        <v>86.8</v>
      </c>
      <c r="AB1029">
        <v>3.34</v>
      </c>
      <c r="AC1029">
        <v>1.45</v>
      </c>
      <c r="AD1029">
        <v>0.61899999999999999</v>
      </c>
      <c r="AE1029">
        <v>1.972</v>
      </c>
      <c r="AF1029">
        <v>-2.6150000000000002</v>
      </c>
      <c r="AG1029">
        <v>5.915</v>
      </c>
      <c r="AH1029">
        <v>-4.17</v>
      </c>
      <c r="AI1029">
        <v>9.85</v>
      </c>
      <c r="AJ1029">
        <v>23.8</v>
      </c>
      <c r="AK1029">
        <v>20.7</v>
      </c>
      <c r="AL1029">
        <v>3.4</v>
      </c>
      <c r="AM1029">
        <v>202.86199999999999</v>
      </c>
      <c r="AN1029">
        <v>2167.96</v>
      </c>
      <c r="AO1029" t="s">
        <v>1340</v>
      </c>
    </row>
    <row r="1030" spans="1:41">
      <c r="A1030" t="s">
        <v>1004</v>
      </c>
      <c r="B1030" t="s">
        <v>3</v>
      </c>
      <c r="C1030" t="s">
        <v>1331</v>
      </c>
      <c r="D1030" t="s">
        <v>169</v>
      </c>
      <c r="E1030" t="s">
        <v>1332</v>
      </c>
      <c r="F1030" t="s">
        <v>94</v>
      </c>
      <c r="G1030" t="s">
        <v>171</v>
      </c>
      <c r="H1030">
        <v>7</v>
      </c>
      <c r="I1030" t="s">
        <v>96</v>
      </c>
      <c r="J1030" t="s">
        <v>97</v>
      </c>
      <c r="K1030">
        <v>2</v>
      </c>
      <c r="L1030">
        <v>4</v>
      </c>
      <c r="M1030" t="s">
        <v>1009</v>
      </c>
      <c r="N1030">
        <v>0.91200000000000003</v>
      </c>
      <c r="O1030" t="s">
        <v>111</v>
      </c>
      <c r="Q1030" t="s">
        <v>1337</v>
      </c>
      <c r="R1030" t="s">
        <v>3</v>
      </c>
      <c r="S1030">
        <v>1</v>
      </c>
      <c r="T1030">
        <v>2</v>
      </c>
      <c r="U1030">
        <v>1</v>
      </c>
      <c r="V1030">
        <v>0</v>
      </c>
      <c r="W1030">
        <v>0</v>
      </c>
      <c r="X1030">
        <v>0</v>
      </c>
      <c r="Y1030">
        <v>8</v>
      </c>
      <c r="Z1030">
        <v>96.1</v>
      </c>
      <c r="AA1030">
        <v>87.4</v>
      </c>
      <c r="AB1030">
        <v>3.38</v>
      </c>
      <c r="AC1030">
        <v>1.48</v>
      </c>
      <c r="AD1030">
        <v>0.82299999999999995</v>
      </c>
      <c r="AE1030">
        <v>3.1789999999999998</v>
      </c>
      <c r="AF1030">
        <v>-2.573</v>
      </c>
      <c r="AG1030">
        <v>5.8529999999999998</v>
      </c>
      <c r="AH1030">
        <v>-6.16</v>
      </c>
      <c r="AI1030">
        <v>8.26</v>
      </c>
      <c r="AJ1030">
        <v>23.7</v>
      </c>
      <c r="AK1030">
        <v>28.8</v>
      </c>
      <c r="AL1030">
        <v>4</v>
      </c>
      <c r="AM1030">
        <v>216.60400000000001</v>
      </c>
      <c r="AN1030">
        <v>2106.84</v>
      </c>
      <c r="AO1030" t="s">
        <v>1341</v>
      </c>
    </row>
    <row r="1031" spans="1:41">
      <c r="A1031" t="s">
        <v>1004</v>
      </c>
      <c r="B1031" t="s">
        <v>3</v>
      </c>
      <c r="C1031" t="s">
        <v>1331</v>
      </c>
      <c r="D1031" t="s">
        <v>169</v>
      </c>
      <c r="E1031" t="s">
        <v>1332</v>
      </c>
      <c r="F1031" t="s">
        <v>94</v>
      </c>
      <c r="G1031" t="s">
        <v>171</v>
      </c>
      <c r="H1031">
        <v>8</v>
      </c>
      <c r="I1031" t="s">
        <v>127</v>
      </c>
      <c r="J1031" t="s">
        <v>104</v>
      </c>
      <c r="K1031">
        <v>2</v>
      </c>
      <c r="L1031">
        <v>5</v>
      </c>
      <c r="M1031" t="s">
        <v>1009</v>
      </c>
      <c r="N1031">
        <v>0.89200000000000002</v>
      </c>
      <c r="O1031" t="s">
        <v>111</v>
      </c>
      <c r="Q1031" t="s">
        <v>1337</v>
      </c>
      <c r="R1031" t="s">
        <v>3</v>
      </c>
      <c r="S1031">
        <v>2</v>
      </c>
      <c r="T1031">
        <v>2</v>
      </c>
      <c r="U1031">
        <v>1</v>
      </c>
      <c r="V1031">
        <v>0</v>
      </c>
      <c r="W1031">
        <v>0</v>
      </c>
      <c r="X1031">
        <v>0</v>
      </c>
      <c r="Y1031">
        <v>8</v>
      </c>
      <c r="Z1031">
        <v>93.7</v>
      </c>
      <c r="AA1031">
        <v>85.5</v>
      </c>
      <c r="AB1031">
        <v>3.34</v>
      </c>
      <c r="AC1031">
        <v>1.45</v>
      </c>
      <c r="AD1031">
        <v>-0.193</v>
      </c>
      <c r="AE1031">
        <v>3.0430000000000001</v>
      </c>
      <c r="AF1031">
        <v>-2.6829999999999998</v>
      </c>
      <c r="AG1031">
        <v>5.952</v>
      </c>
      <c r="AH1031">
        <v>-5.12</v>
      </c>
      <c r="AI1031">
        <v>8.17</v>
      </c>
      <c r="AJ1031">
        <v>23.7</v>
      </c>
      <c r="AK1031">
        <v>23.3</v>
      </c>
      <c r="AL1031">
        <v>4.2</v>
      </c>
      <c r="AM1031">
        <v>211.96600000000001</v>
      </c>
      <c r="AN1031">
        <v>1930.03</v>
      </c>
      <c r="AO1031" t="s">
        <v>1342</v>
      </c>
    </row>
    <row r="1032" spans="1:41">
      <c r="A1032" t="s">
        <v>1004</v>
      </c>
      <c r="B1032" t="s">
        <v>3</v>
      </c>
      <c r="C1032" t="s">
        <v>1331</v>
      </c>
      <c r="D1032" t="s">
        <v>169</v>
      </c>
      <c r="E1032" t="s">
        <v>1332</v>
      </c>
      <c r="F1032" t="s">
        <v>94</v>
      </c>
      <c r="G1032" t="s">
        <v>171</v>
      </c>
      <c r="H1032">
        <v>9</v>
      </c>
      <c r="I1032" t="s">
        <v>107</v>
      </c>
      <c r="J1032" t="s">
        <v>108</v>
      </c>
      <c r="K1032">
        <v>2</v>
      </c>
      <c r="L1032">
        <v>6</v>
      </c>
      <c r="M1032" t="s">
        <v>1009</v>
      </c>
      <c r="N1032">
        <v>0.90100000000000002</v>
      </c>
      <c r="O1032" t="s">
        <v>111</v>
      </c>
      <c r="P1032" t="s">
        <v>112</v>
      </c>
      <c r="Q1032" t="s">
        <v>1337</v>
      </c>
      <c r="R1032" t="s">
        <v>3</v>
      </c>
      <c r="S1032">
        <v>2</v>
      </c>
      <c r="T1032">
        <v>2</v>
      </c>
      <c r="U1032">
        <v>1</v>
      </c>
      <c r="V1032">
        <v>0</v>
      </c>
      <c r="W1032">
        <v>0</v>
      </c>
      <c r="X1032">
        <v>0</v>
      </c>
      <c r="Y1032">
        <v>8</v>
      </c>
      <c r="Z1032">
        <v>94.6</v>
      </c>
      <c r="AA1032">
        <v>86.5</v>
      </c>
      <c r="AB1032">
        <v>3.34</v>
      </c>
      <c r="AC1032">
        <v>1.45</v>
      </c>
      <c r="AD1032">
        <v>0.36</v>
      </c>
      <c r="AE1032">
        <v>1.9039999999999999</v>
      </c>
      <c r="AF1032">
        <v>-2.6139999999999999</v>
      </c>
      <c r="AG1032">
        <v>5.8470000000000004</v>
      </c>
      <c r="AH1032">
        <v>-4.78</v>
      </c>
      <c r="AI1032">
        <v>10.08</v>
      </c>
      <c r="AJ1032">
        <v>23.7</v>
      </c>
      <c r="AK1032">
        <v>25.2</v>
      </c>
      <c r="AL1032">
        <v>3.4</v>
      </c>
      <c r="AM1032">
        <v>205.27699999999999</v>
      </c>
      <c r="AN1032">
        <v>2255.5300000000002</v>
      </c>
      <c r="AO1032" t="s">
        <v>1343</v>
      </c>
    </row>
    <row r="1033" spans="1:41">
      <c r="A1033" t="s">
        <v>1004</v>
      </c>
      <c r="B1033" t="s">
        <v>3</v>
      </c>
      <c r="C1033" t="s">
        <v>1331</v>
      </c>
      <c r="D1033" t="s">
        <v>169</v>
      </c>
      <c r="E1033" t="s">
        <v>1332</v>
      </c>
      <c r="F1033" t="s">
        <v>94</v>
      </c>
      <c r="G1033" t="s">
        <v>171</v>
      </c>
      <c r="H1033">
        <v>10</v>
      </c>
      <c r="I1033" t="s">
        <v>96</v>
      </c>
      <c r="J1033" t="s">
        <v>97</v>
      </c>
      <c r="K1033">
        <v>3</v>
      </c>
      <c r="L1033">
        <v>1</v>
      </c>
      <c r="M1033" t="s">
        <v>122</v>
      </c>
      <c r="N1033">
        <v>0.88700000000000001</v>
      </c>
      <c r="O1033" t="s">
        <v>210</v>
      </c>
      <c r="Q1033" t="s">
        <v>172</v>
      </c>
      <c r="R1033" t="s">
        <v>90</v>
      </c>
      <c r="S1033">
        <v>0</v>
      </c>
      <c r="T1033">
        <v>0</v>
      </c>
      <c r="U1033">
        <v>2</v>
      </c>
      <c r="V1033">
        <v>0</v>
      </c>
      <c r="W1033">
        <v>0</v>
      </c>
      <c r="X1033">
        <v>0</v>
      </c>
      <c r="Y1033">
        <v>8</v>
      </c>
      <c r="Z1033">
        <v>84.6</v>
      </c>
      <c r="AA1033">
        <v>77.599999999999994</v>
      </c>
      <c r="AB1033">
        <v>3.25</v>
      </c>
      <c r="AC1033">
        <v>1.55</v>
      </c>
      <c r="AD1033">
        <v>1.0780000000000001</v>
      </c>
      <c r="AE1033">
        <v>-0.246</v>
      </c>
      <c r="AF1033">
        <v>-2.5659999999999998</v>
      </c>
      <c r="AG1033">
        <v>6.0469999999999997</v>
      </c>
      <c r="AH1033">
        <v>-9.52</v>
      </c>
      <c r="AI1033">
        <v>5.83</v>
      </c>
      <c r="AJ1033">
        <v>23.8</v>
      </c>
      <c r="AK1033">
        <v>25.4</v>
      </c>
      <c r="AL1033">
        <v>7.5</v>
      </c>
      <c r="AM1033">
        <v>238.32</v>
      </c>
      <c r="AN1033">
        <v>1998.61</v>
      </c>
      <c r="AO1033" t="s">
        <v>1344</v>
      </c>
    </row>
    <row r="1034" spans="1:41">
      <c r="A1034" t="s">
        <v>1004</v>
      </c>
      <c r="B1034" t="s">
        <v>3</v>
      </c>
      <c r="C1034" t="s">
        <v>1331</v>
      </c>
      <c r="D1034" t="s">
        <v>169</v>
      </c>
      <c r="E1034" t="s">
        <v>1332</v>
      </c>
      <c r="F1034" t="s">
        <v>94</v>
      </c>
      <c r="G1034" t="s">
        <v>171</v>
      </c>
      <c r="H1034">
        <v>11</v>
      </c>
      <c r="I1034" t="s">
        <v>103</v>
      </c>
      <c r="J1034" t="s">
        <v>104</v>
      </c>
      <c r="K1034">
        <v>3</v>
      </c>
      <c r="L1034">
        <v>2</v>
      </c>
      <c r="M1034" t="s">
        <v>1009</v>
      </c>
      <c r="N1034">
        <v>0.88200000000000001</v>
      </c>
      <c r="O1034" t="s">
        <v>210</v>
      </c>
      <c r="Q1034" t="s">
        <v>172</v>
      </c>
      <c r="R1034" t="s">
        <v>90</v>
      </c>
      <c r="S1034">
        <v>1</v>
      </c>
      <c r="T1034">
        <v>0</v>
      </c>
      <c r="U1034">
        <v>2</v>
      </c>
      <c r="V1034">
        <v>0</v>
      </c>
      <c r="W1034">
        <v>0</v>
      </c>
      <c r="X1034">
        <v>0</v>
      </c>
      <c r="Y1034">
        <v>8</v>
      </c>
      <c r="Z1034">
        <v>93.6</v>
      </c>
      <c r="AA1034">
        <v>86.4</v>
      </c>
      <c r="AB1034">
        <v>3.33</v>
      </c>
      <c r="AC1034">
        <v>1.51</v>
      </c>
      <c r="AD1034">
        <v>-0.60599999999999998</v>
      </c>
      <c r="AE1034">
        <v>3.1520000000000001</v>
      </c>
      <c r="AF1034">
        <v>-2.6880000000000002</v>
      </c>
      <c r="AG1034">
        <v>6.0279999999999996</v>
      </c>
      <c r="AH1034">
        <v>-3.63</v>
      </c>
      <c r="AI1034">
        <v>9.15</v>
      </c>
      <c r="AJ1034">
        <v>23.8</v>
      </c>
      <c r="AK1034">
        <v>19.2</v>
      </c>
      <c r="AL1034">
        <v>3.5</v>
      </c>
      <c r="AM1034">
        <v>201.572</v>
      </c>
      <c r="AN1034">
        <v>1995.56</v>
      </c>
      <c r="AO1034" t="s">
        <v>1345</v>
      </c>
    </row>
    <row r="1035" spans="1:41">
      <c r="A1035" t="s">
        <v>1004</v>
      </c>
      <c r="B1035" t="s">
        <v>3</v>
      </c>
      <c r="C1035" t="s">
        <v>1331</v>
      </c>
      <c r="D1035" t="s">
        <v>169</v>
      </c>
      <c r="E1035" t="s">
        <v>1332</v>
      </c>
      <c r="F1035" t="s">
        <v>94</v>
      </c>
      <c r="G1035" t="s">
        <v>171</v>
      </c>
      <c r="H1035">
        <v>12</v>
      </c>
      <c r="I1035" t="s">
        <v>127</v>
      </c>
      <c r="J1035" t="s">
        <v>104</v>
      </c>
      <c r="K1035">
        <v>3</v>
      </c>
      <c r="L1035">
        <v>3</v>
      </c>
      <c r="M1035" t="s">
        <v>1009</v>
      </c>
      <c r="N1035">
        <v>0.88500000000000001</v>
      </c>
      <c r="O1035" t="s">
        <v>210</v>
      </c>
      <c r="Q1035" t="s">
        <v>172</v>
      </c>
      <c r="R1035" t="s">
        <v>90</v>
      </c>
      <c r="S1035">
        <v>1</v>
      </c>
      <c r="T1035">
        <v>1</v>
      </c>
      <c r="U1035">
        <v>2</v>
      </c>
      <c r="V1035">
        <v>0</v>
      </c>
      <c r="W1035">
        <v>0</v>
      </c>
      <c r="X1035">
        <v>0</v>
      </c>
      <c r="Y1035">
        <v>8</v>
      </c>
      <c r="Z1035">
        <v>94.4</v>
      </c>
      <c r="AA1035">
        <v>86.4</v>
      </c>
      <c r="AB1035">
        <v>3.21</v>
      </c>
      <c r="AC1035">
        <v>1.49</v>
      </c>
      <c r="AD1035">
        <v>-1.1499999999999999</v>
      </c>
      <c r="AE1035">
        <v>3.4449999999999998</v>
      </c>
      <c r="AF1035">
        <v>-2.4540000000000002</v>
      </c>
      <c r="AG1035">
        <v>6.181</v>
      </c>
      <c r="AH1035">
        <v>-2.19</v>
      </c>
      <c r="AI1035">
        <v>9.6</v>
      </c>
      <c r="AJ1035">
        <v>23.8</v>
      </c>
      <c r="AK1035">
        <v>12.2</v>
      </c>
      <c r="AL1035">
        <v>3.2</v>
      </c>
      <c r="AM1035">
        <v>192.791</v>
      </c>
      <c r="AN1035">
        <v>1993.83</v>
      </c>
      <c r="AO1035" t="s">
        <v>1346</v>
      </c>
    </row>
    <row r="1036" spans="1:41">
      <c r="A1036" t="s">
        <v>1004</v>
      </c>
      <c r="B1036" t="s">
        <v>3</v>
      </c>
      <c r="C1036" t="s">
        <v>1331</v>
      </c>
      <c r="D1036" t="s">
        <v>169</v>
      </c>
      <c r="E1036" t="s">
        <v>1332</v>
      </c>
      <c r="F1036" t="s">
        <v>94</v>
      </c>
      <c r="G1036" t="s">
        <v>171</v>
      </c>
      <c r="H1036">
        <v>13</v>
      </c>
      <c r="I1036" t="s">
        <v>127</v>
      </c>
      <c r="J1036" t="s">
        <v>104</v>
      </c>
      <c r="K1036">
        <v>3</v>
      </c>
      <c r="L1036">
        <v>4</v>
      </c>
      <c r="M1036" t="s">
        <v>1009</v>
      </c>
      <c r="N1036">
        <v>0.89700000000000002</v>
      </c>
      <c r="O1036" t="s">
        <v>210</v>
      </c>
      <c r="Q1036" t="s">
        <v>172</v>
      </c>
      <c r="R1036" t="s">
        <v>90</v>
      </c>
      <c r="S1036">
        <v>1</v>
      </c>
      <c r="T1036">
        <v>2</v>
      </c>
      <c r="U1036">
        <v>2</v>
      </c>
      <c r="V1036">
        <v>0</v>
      </c>
      <c r="W1036">
        <v>0</v>
      </c>
      <c r="X1036">
        <v>0</v>
      </c>
      <c r="Y1036">
        <v>8</v>
      </c>
      <c r="Z1036">
        <v>95.2</v>
      </c>
      <c r="AA1036">
        <v>86.6</v>
      </c>
      <c r="AB1036">
        <v>3.21</v>
      </c>
      <c r="AC1036">
        <v>1.49</v>
      </c>
      <c r="AD1036">
        <v>-1.266</v>
      </c>
      <c r="AE1036">
        <v>3.0569999999999999</v>
      </c>
      <c r="AF1036">
        <v>-2.7570000000000001</v>
      </c>
      <c r="AG1036">
        <v>6.0279999999999996</v>
      </c>
      <c r="AH1036">
        <v>-3.08</v>
      </c>
      <c r="AI1036">
        <v>8.1199999999999992</v>
      </c>
      <c r="AJ1036">
        <v>23.7</v>
      </c>
      <c r="AK1036">
        <v>14.9</v>
      </c>
      <c r="AL1036">
        <v>3.8</v>
      </c>
      <c r="AM1036">
        <v>200.666</v>
      </c>
      <c r="AN1036">
        <v>1759.51</v>
      </c>
      <c r="AO1036" t="s">
        <v>1347</v>
      </c>
    </row>
    <row r="1037" spans="1:41">
      <c r="A1037" t="s">
        <v>1004</v>
      </c>
      <c r="B1037" t="s">
        <v>3</v>
      </c>
      <c r="C1037" t="s">
        <v>1331</v>
      </c>
      <c r="D1037" t="s">
        <v>169</v>
      </c>
      <c r="E1037" t="s">
        <v>1332</v>
      </c>
      <c r="F1037" t="s">
        <v>94</v>
      </c>
      <c r="G1037" t="s">
        <v>171</v>
      </c>
      <c r="H1037">
        <v>14</v>
      </c>
      <c r="I1037" t="s">
        <v>107</v>
      </c>
      <c r="J1037" t="s">
        <v>108</v>
      </c>
      <c r="K1037">
        <v>3</v>
      </c>
      <c r="L1037">
        <v>5</v>
      </c>
      <c r="M1037" t="s">
        <v>115</v>
      </c>
      <c r="N1037">
        <v>0.90300000000000002</v>
      </c>
      <c r="O1037" t="s">
        <v>210</v>
      </c>
      <c r="P1037" t="s">
        <v>141</v>
      </c>
      <c r="Q1037" t="s">
        <v>172</v>
      </c>
      <c r="R1037" t="s">
        <v>90</v>
      </c>
      <c r="S1037">
        <v>1</v>
      </c>
      <c r="T1037">
        <v>2</v>
      </c>
      <c r="U1037">
        <v>2</v>
      </c>
      <c r="V1037">
        <v>0</v>
      </c>
      <c r="W1037">
        <v>0</v>
      </c>
      <c r="X1037">
        <v>0</v>
      </c>
      <c r="Y1037">
        <v>8</v>
      </c>
      <c r="Z1037">
        <v>86.7</v>
      </c>
      <c r="AA1037">
        <v>80.3</v>
      </c>
      <c r="AB1037">
        <v>3.21</v>
      </c>
      <c r="AC1037">
        <v>1.49</v>
      </c>
      <c r="AD1037">
        <v>0.55100000000000005</v>
      </c>
      <c r="AE1037">
        <v>2.456</v>
      </c>
      <c r="AF1037">
        <v>-2.7690000000000001</v>
      </c>
      <c r="AG1037">
        <v>6.0830000000000002</v>
      </c>
      <c r="AH1037">
        <v>2.23</v>
      </c>
      <c r="AI1037">
        <v>3.57</v>
      </c>
      <c r="AJ1037">
        <v>23.8</v>
      </c>
      <c r="AK1037">
        <v>-10.6</v>
      </c>
      <c r="AL1037">
        <v>6.8</v>
      </c>
      <c r="AM1037">
        <v>148.32300000000001</v>
      </c>
      <c r="AN1037">
        <v>793.18399999999997</v>
      </c>
      <c r="AO1037" t="s">
        <v>1348</v>
      </c>
    </row>
    <row r="1038" spans="1:41">
      <c r="A1038" t="s">
        <v>1004</v>
      </c>
      <c r="B1038" t="s">
        <v>3</v>
      </c>
      <c r="C1038" t="s">
        <v>1349</v>
      </c>
      <c r="D1038" t="s">
        <v>169</v>
      </c>
      <c r="E1038" t="s">
        <v>1350</v>
      </c>
      <c r="F1038" t="s">
        <v>94</v>
      </c>
      <c r="G1038" t="s">
        <v>198</v>
      </c>
      <c r="H1038">
        <v>1</v>
      </c>
      <c r="I1038" t="s">
        <v>107</v>
      </c>
      <c r="J1038" t="s">
        <v>108</v>
      </c>
      <c r="K1038">
        <v>1</v>
      </c>
      <c r="L1038">
        <v>1</v>
      </c>
      <c r="M1038" t="s">
        <v>1009</v>
      </c>
      <c r="N1038">
        <v>0.88800000000000001</v>
      </c>
      <c r="O1038" t="s">
        <v>210</v>
      </c>
      <c r="P1038" t="s">
        <v>141</v>
      </c>
      <c r="Q1038" t="s">
        <v>211</v>
      </c>
      <c r="R1038" t="s">
        <v>3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9</v>
      </c>
      <c r="Z1038">
        <v>93.5</v>
      </c>
      <c r="AA1038">
        <v>85.1</v>
      </c>
      <c r="AB1038">
        <v>3.39</v>
      </c>
      <c r="AC1038">
        <v>1.55</v>
      </c>
      <c r="AD1038">
        <v>-0.16</v>
      </c>
      <c r="AE1038">
        <v>2.1059999999999999</v>
      </c>
      <c r="AF1038">
        <v>-2.347</v>
      </c>
      <c r="AG1038">
        <v>5.8689999999999998</v>
      </c>
      <c r="AH1038">
        <v>-5.12</v>
      </c>
      <c r="AI1038">
        <v>9.68</v>
      </c>
      <c r="AJ1038">
        <v>23.7</v>
      </c>
      <c r="AK1038">
        <v>26</v>
      </c>
      <c r="AL1038">
        <v>3.8</v>
      </c>
      <c r="AM1038">
        <v>207.81</v>
      </c>
      <c r="AN1038">
        <v>2176.9299999999998</v>
      </c>
      <c r="AO1038" t="s">
        <v>1351</v>
      </c>
    </row>
    <row r="1039" spans="1:41">
      <c r="A1039" t="s">
        <v>1004</v>
      </c>
      <c r="B1039" t="s">
        <v>3</v>
      </c>
      <c r="C1039" t="s">
        <v>1349</v>
      </c>
      <c r="D1039" t="s">
        <v>169</v>
      </c>
      <c r="E1039" t="s">
        <v>1350</v>
      </c>
      <c r="F1039" t="s">
        <v>94</v>
      </c>
      <c r="G1039" t="s">
        <v>198</v>
      </c>
      <c r="H1039">
        <v>2</v>
      </c>
      <c r="I1039" t="s">
        <v>127</v>
      </c>
      <c r="J1039" t="s">
        <v>104</v>
      </c>
      <c r="K1039">
        <v>2</v>
      </c>
      <c r="L1039">
        <v>1</v>
      </c>
      <c r="M1039" t="s">
        <v>1009</v>
      </c>
      <c r="N1039">
        <v>0.88900000000000001</v>
      </c>
      <c r="O1039" t="s">
        <v>356</v>
      </c>
      <c r="Q1039" t="s">
        <v>215</v>
      </c>
      <c r="R1039" t="s">
        <v>3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0</v>
      </c>
      <c r="Y1039">
        <v>9</v>
      </c>
      <c r="Z1039">
        <v>93.1</v>
      </c>
      <c r="AA1039">
        <v>84.8</v>
      </c>
      <c r="AB1039">
        <v>3.66</v>
      </c>
      <c r="AC1039">
        <v>1.61</v>
      </c>
      <c r="AD1039">
        <v>-0.32300000000000001</v>
      </c>
      <c r="AE1039">
        <v>3.3039999999999998</v>
      </c>
      <c r="AF1039">
        <v>-2.4929999999999999</v>
      </c>
      <c r="AG1039">
        <v>5.9950000000000001</v>
      </c>
      <c r="AH1039">
        <v>-5.45</v>
      </c>
      <c r="AI1039">
        <v>10.99</v>
      </c>
      <c r="AJ1039">
        <v>23.7</v>
      </c>
      <c r="AK1039">
        <v>32.799999999999997</v>
      </c>
      <c r="AL1039">
        <v>3.4</v>
      </c>
      <c r="AM1039">
        <v>206.29499999999999</v>
      </c>
      <c r="AN1039">
        <v>2435.81</v>
      </c>
      <c r="AO1039" t="s">
        <v>1352</v>
      </c>
    </row>
    <row r="1040" spans="1:41">
      <c r="A1040" t="s">
        <v>1004</v>
      </c>
      <c r="B1040" t="s">
        <v>3</v>
      </c>
      <c r="C1040" t="s">
        <v>1349</v>
      </c>
      <c r="D1040" t="s">
        <v>169</v>
      </c>
      <c r="E1040" t="s">
        <v>1350</v>
      </c>
      <c r="F1040" t="s">
        <v>94</v>
      </c>
      <c r="G1040" t="s">
        <v>198</v>
      </c>
      <c r="H1040">
        <v>3</v>
      </c>
      <c r="I1040" t="s">
        <v>127</v>
      </c>
      <c r="J1040" t="s">
        <v>104</v>
      </c>
      <c r="K1040">
        <v>2</v>
      </c>
      <c r="L1040">
        <v>2</v>
      </c>
      <c r="M1040" t="s">
        <v>1009</v>
      </c>
      <c r="N1040">
        <v>0.88800000000000001</v>
      </c>
      <c r="O1040" t="s">
        <v>356</v>
      </c>
      <c r="Q1040" t="s">
        <v>215</v>
      </c>
      <c r="R1040" t="s">
        <v>3</v>
      </c>
      <c r="S1040">
        <v>0</v>
      </c>
      <c r="T1040">
        <v>1</v>
      </c>
      <c r="U1040">
        <v>1</v>
      </c>
      <c r="V1040">
        <v>0</v>
      </c>
      <c r="W1040">
        <v>0</v>
      </c>
      <c r="X1040">
        <v>0</v>
      </c>
      <c r="Y1040">
        <v>9</v>
      </c>
      <c r="Z1040">
        <v>94.2</v>
      </c>
      <c r="AA1040">
        <v>86.5</v>
      </c>
      <c r="AB1040">
        <v>3.66</v>
      </c>
      <c r="AC1040">
        <v>1.61</v>
      </c>
      <c r="AD1040">
        <v>-0.26700000000000002</v>
      </c>
      <c r="AE1040">
        <v>2.0230000000000001</v>
      </c>
      <c r="AF1040">
        <v>-2.39</v>
      </c>
      <c r="AG1040">
        <v>5.8620000000000001</v>
      </c>
      <c r="AH1040">
        <v>-3.14</v>
      </c>
      <c r="AI1040">
        <v>10.63</v>
      </c>
      <c r="AJ1040">
        <v>23.8</v>
      </c>
      <c r="AK1040">
        <v>18.2</v>
      </c>
      <c r="AL1040">
        <v>3</v>
      </c>
      <c r="AM1040">
        <v>196.37899999999999</v>
      </c>
      <c r="AN1040">
        <v>2242.21</v>
      </c>
      <c r="AO1040" t="s">
        <v>1353</v>
      </c>
    </row>
    <row r="1041" spans="1:41">
      <c r="A1041" t="s">
        <v>1004</v>
      </c>
      <c r="B1041" t="s">
        <v>3</v>
      </c>
      <c r="C1041" t="s">
        <v>1349</v>
      </c>
      <c r="D1041" t="s">
        <v>169</v>
      </c>
      <c r="E1041" t="s">
        <v>1350</v>
      </c>
      <c r="F1041" t="s">
        <v>94</v>
      </c>
      <c r="G1041" t="s">
        <v>198</v>
      </c>
      <c r="H1041">
        <v>4</v>
      </c>
      <c r="I1041" t="s">
        <v>96</v>
      </c>
      <c r="J1041" t="s">
        <v>97</v>
      </c>
      <c r="K1041">
        <v>2</v>
      </c>
      <c r="L1041">
        <v>3</v>
      </c>
      <c r="M1041" t="s">
        <v>115</v>
      </c>
      <c r="N1041">
        <v>0.90900000000000003</v>
      </c>
      <c r="O1041" t="s">
        <v>356</v>
      </c>
      <c r="Q1041" t="s">
        <v>215</v>
      </c>
      <c r="R1041" t="s">
        <v>3</v>
      </c>
      <c r="S1041">
        <v>0</v>
      </c>
      <c r="T1041">
        <v>2</v>
      </c>
      <c r="U1041">
        <v>1</v>
      </c>
      <c r="V1041">
        <v>0</v>
      </c>
      <c r="W1041">
        <v>0</v>
      </c>
      <c r="X1041">
        <v>0</v>
      </c>
      <c r="Y1041">
        <v>9</v>
      </c>
      <c r="Z1041">
        <v>79.099999999999994</v>
      </c>
      <c r="AA1041">
        <v>73.5</v>
      </c>
      <c r="AB1041">
        <v>3.66</v>
      </c>
      <c r="AC1041">
        <v>1.84</v>
      </c>
      <c r="AD1041">
        <v>0.71199999999999997</v>
      </c>
      <c r="AE1041">
        <v>1.1850000000000001</v>
      </c>
      <c r="AF1041">
        <v>-2.2970000000000002</v>
      </c>
      <c r="AG1041">
        <v>6.2750000000000004</v>
      </c>
      <c r="AH1041">
        <v>3.71</v>
      </c>
      <c r="AI1041">
        <v>0.92</v>
      </c>
      <c r="AJ1041">
        <v>23.8</v>
      </c>
      <c r="AK1041">
        <v>-10.6</v>
      </c>
      <c r="AL1041">
        <v>9.6999999999999993</v>
      </c>
      <c r="AM1041">
        <v>104.642</v>
      </c>
      <c r="AN1041">
        <v>649.71799999999996</v>
      </c>
      <c r="AO1041" t="s">
        <v>1354</v>
      </c>
    </row>
    <row r="1042" spans="1:41">
      <c r="A1042" t="s">
        <v>1004</v>
      </c>
      <c r="B1042" t="s">
        <v>3</v>
      </c>
      <c r="C1042" t="s">
        <v>1349</v>
      </c>
      <c r="D1042" t="s">
        <v>169</v>
      </c>
      <c r="E1042" t="s">
        <v>1350</v>
      </c>
      <c r="F1042" t="s">
        <v>94</v>
      </c>
      <c r="G1042" t="s">
        <v>198</v>
      </c>
      <c r="H1042">
        <v>5</v>
      </c>
      <c r="I1042" t="s">
        <v>120</v>
      </c>
      <c r="J1042" t="s">
        <v>108</v>
      </c>
      <c r="K1042">
        <v>2</v>
      </c>
      <c r="L1042">
        <v>4</v>
      </c>
      <c r="M1042" t="s">
        <v>1009</v>
      </c>
      <c r="N1042">
        <v>0.89900000000000002</v>
      </c>
      <c r="O1042" t="s">
        <v>356</v>
      </c>
      <c r="P1042" t="s">
        <v>109</v>
      </c>
      <c r="Q1042" t="s">
        <v>215</v>
      </c>
      <c r="R1042" t="s">
        <v>3</v>
      </c>
      <c r="S1042">
        <v>1</v>
      </c>
      <c r="T1042">
        <v>2</v>
      </c>
      <c r="U1042">
        <v>1</v>
      </c>
      <c r="V1042">
        <v>0</v>
      </c>
      <c r="W1042">
        <v>0</v>
      </c>
      <c r="X1042">
        <v>0</v>
      </c>
      <c r="Y1042">
        <v>9</v>
      </c>
      <c r="Z1042">
        <v>94.6</v>
      </c>
      <c r="AA1042">
        <v>86.7</v>
      </c>
      <c r="AB1042">
        <v>3.66</v>
      </c>
      <c r="AC1042">
        <v>1.61</v>
      </c>
      <c r="AD1042">
        <v>0.23100000000000001</v>
      </c>
      <c r="AE1042">
        <v>3.3170000000000002</v>
      </c>
      <c r="AF1042">
        <v>-2.258</v>
      </c>
      <c r="AG1042">
        <v>5.944</v>
      </c>
      <c r="AH1042">
        <v>-4.28</v>
      </c>
      <c r="AI1042">
        <v>7.93</v>
      </c>
      <c r="AJ1042">
        <v>23.8</v>
      </c>
      <c r="AK1042">
        <v>19.8</v>
      </c>
      <c r="AL1042">
        <v>4</v>
      </c>
      <c r="AM1042">
        <v>208.26900000000001</v>
      </c>
      <c r="AN1042">
        <v>1830.73</v>
      </c>
      <c r="AO1042" t="s">
        <v>1355</v>
      </c>
    </row>
    <row r="1043" spans="1:41">
      <c r="A1043" t="s">
        <v>1004</v>
      </c>
      <c r="B1043" t="s">
        <v>3</v>
      </c>
      <c r="C1043" t="s">
        <v>1349</v>
      </c>
      <c r="D1043" t="s">
        <v>169</v>
      </c>
      <c r="E1043" t="s">
        <v>1350</v>
      </c>
      <c r="F1043" t="s">
        <v>94</v>
      </c>
      <c r="G1043" t="s">
        <v>198</v>
      </c>
      <c r="H1043">
        <v>6</v>
      </c>
      <c r="I1043" t="s">
        <v>96</v>
      </c>
      <c r="J1043" t="s">
        <v>97</v>
      </c>
      <c r="K1043">
        <v>3</v>
      </c>
      <c r="L1043">
        <v>1</v>
      </c>
      <c r="M1043" t="s">
        <v>122</v>
      </c>
      <c r="N1043">
        <v>0.70099999999999996</v>
      </c>
      <c r="O1043" t="s">
        <v>123</v>
      </c>
      <c r="Q1043" t="s">
        <v>218</v>
      </c>
      <c r="R1043" t="s">
        <v>90</v>
      </c>
      <c r="S1043">
        <v>0</v>
      </c>
      <c r="T1043">
        <v>0</v>
      </c>
      <c r="U1043">
        <v>1</v>
      </c>
      <c r="V1043">
        <v>0</v>
      </c>
      <c r="W1043">
        <v>1</v>
      </c>
      <c r="X1043">
        <v>0</v>
      </c>
      <c r="Y1043">
        <v>9</v>
      </c>
      <c r="Z1043">
        <v>84.6</v>
      </c>
      <c r="AA1043">
        <v>78.099999999999994</v>
      </c>
      <c r="AB1043">
        <v>3.35</v>
      </c>
      <c r="AC1043">
        <v>1.66</v>
      </c>
      <c r="AD1043">
        <v>0.48599999999999999</v>
      </c>
      <c r="AE1043">
        <v>1.865</v>
      </c>
      <c r="AF1043">
        <v>-2.496</v>
      </c>
      <c r="AG1043">
        <v>6.2060000000000004</v>
      </c>
      <c r="AH1043">
        <v>-5.15</v>
      </c>
      <c r="AI1043">
        <v>6.25</v>
      </c>
      <c r="AJ1043">
        <v>23.8</v>
      </c>
      <c r="AK1043">
        <v>14.9</v>
      </c>
      <c r="AL1043">
        <v>6.4</v>
      </c>
      <c r="AM1043">
        <v>219.29400000000001</v>
      </c>
      <c r="AN1043">
        <v>1475.34</v>
      </c>
      <c r="AO1043" t="s">
        <v>1356</v>
      </c>
    </row>
    <row r="1044" spans="1:41">
      <c r="A1044" t="s">
        <v>1004</v>
      </c>
      <c r="B1044" t="s">
        <v>3</v>
      </c>
      <c r="C1044" t="s">
        <v>1349</v>
      </c>
      <c r="D1044" t="s">
        <v>169</v>
      </c>
      <c r="E1044" t="s">
        <v>1350</v>
      </c>
      <c r="F1044" t="s">
        <v>94</v>
      </c>
      <c r="G1044" t="s">
        <v>198</v>
      </c>
      <c r="H1044">
        <v>7</v>
      </c>
      <c r="I1044" t="s">
        <v>127</v>
      </c>
      <c r="J1044" t="s">
        <v>104</v>
      </c>
      <c r="K1044">
        <v>3</v>
      </c>
      <c r="L1044">
        <v>2</v>
      </c>
      <c r="M1044" t="s">
        <v>1009</v>
      </c>
      <c r="N1044">
        <v>0.89400000000000002</v>
      </c>
      <c r="O1044" t="s">
        <v>123</v>
      </c>
      <c r="Q1044" t="s">
        <v>218</v>
      </c>
      <c r="R1044" t="s">
        <v>90</v>
      </c>
      <c r="S1044">
        <v>1</v>
      </c>
      <c r="T1044">
        <v>0</v>
      </c>
      <c r="U1044">
        <v>1</v>
      </c>
      <c r="V1044">
        <v>0</v>
      </c>
      <c r="W1044">
        <v>1</v>
      </c>
      <c r="X1044">
        <v>0</v>
      </c>
      <c r="Y1044">
        <v>9</v>
      </c>
      <c r="Z1044">
        <v>94.1</v>
      </c>
      <c r="AA1044">
        <v>86</v>
      </c>
      <c r="AB1044">
        <v>3.22</v>
      </c>
      <c r="AC1044">
        <v>1.52</v>
      </c>
      <c r="AD1044">
        <v>-0.36699999999999999</v>
      </c>
      <c r="AE1044">
        <v>2.407</v>
      </c>
      <c r="AF1044">
        <v>-2.4540000000000002</v>
      </c>
      <c r="AG1044">
        <v>5.883</v>
      </c>
      <c r="AH1044">
        <v>-5.4</v>
      </c>
      <c r="AI1044">
        <v>8.7899999999999991</v>
      </c>
      <c r="AJ1044">
        <v>23.7</v>
      </c>
      <c r="AK1044">
        <v>26.8</v>
      </c>
      <c r="AL1044">
        <v>4</v>
      </c>
      <c r="AM1044">
        <v>211.453</v>
      </c>
      <c r="AN1044">
        <v>2076.8000000000002</v>
      </c>
      <c r="AO1044" t="s">
        <v>1357</v>
      </c>
    </row>
    <row r="1045" spans="1:41">
      <c r="A1045" t="s">
        <v>1004</v>
      </c>
      <c r="B1045" t="s">
        <v>3</v>
      </c>
      <c r="C1045" t="s">
        <v>1349</v>
      </c>
      <c r="D1045" t="s">
        <v>169</v>
      </c>
      <c r="E1045" t="s">
        <v>1350</v>
      </c>
      <c r="F1045" t="s">
        <v>94</v>
      </c>
      <c r="G1045" t="s">
        <v>198</v>
      </c>
      <c r="H1045">
        <v>8</v>
      </c>
      <c r="I1045" t="s">
        <v>127</v>
      </c>
      <c r="J1045" t="s">
        <v>104</v>
      </c>
      <c r="K1045">
        <v>3</v>
      </c>
      <c r="L1045">
        <v>3</v>
      </c>
      <c r="M1045" t="s">
        <v>1009</v>
      </c>
      <c r="N1045">
        <v>0.90500000000000003</v>
      </c>
      <c r="O1045" t="s">
        <v>123</v>
      </c>
      <c r="Q1045" t="s">
        <v>218</v>
      </c>
      <c r="R1045" t="s">
        <v>90</v>
      </c>
      <c r="S1045">
        <v>1</v>
      </c>
      <c r="T1045">
        <v>1</v>
      </c>
      <c r="U1045">
        <v>1</v>
      </c>
      <c r="V1045">
        <v>0</v>
      </c>
      <c r="W1045">
        <v>1</v>
      </c>
      <c r="X1045">
        <v>0</v>
      </c>
      <c r="Y1045">
        <v>9</v>
      </c>
      <c r="Z1045">
        <v>95.6</v>
      </c>
      <c r="AA1045">
        <v>87.4</v>
      </c>
      <c r="AB1045">
        <v>3.22</v>
      </c>
      <c r="AC1045">
        <v>1.52</v>
      </c>
      <c r="AD1045">
        <v>0.77400000000000002</v>
      </c>
      <c r="AE1045">
        <v>2.0369999999999999</v>
      </c>
      <c r="AF1045">
        <v>-2.3719999999999999</v>
      </c>
      <c r="AG1045">
        <v>5.9210000000000003</v>
      </c>
      <c r="AH1045">
        <v>-3.9</v>
      </c>
      <c r="AI1045">
        <v>9.18</v>
      </c>
      <c r="AJ1045">
        <v>23.7</v>
      </c>
      <c r="AK1045">
        <v>18.2</v>
      </c>
      <c r="AL1045">
        <v>3.5</v>
      </c>
      <c r="AM1045">
        <v>202.92599999999999</v>
      </c>
      <c r="AN1045">
        <v>2036.72</v>
      </c>
      <c r="AO1045" t="s">
        <v>1358</v>
      </c>
    </row>
    <row r="1046" spans="1:41">
      <c r="A1046" t="s">
        <v>1004</v>
      </c>
      <c r="B1046" t="s">
        <v>3</v>
      </c>
      <c r="C1046" t="s">
        <v>1349</v>
      </c>
      <c r="D1046" t="s">
        <v>169</v>
      </c>
      <c r="E1046" t="s">
        <v>1350</v>
      </c>
      <c r="F1046" t="s">
        <v>94</v>
      </c>
      <c r="G1046" t="s">
        <v>198</v>
      </c>
      <c r="H1046">
        <v>9</v>
      </c>
      <c r="I1046" t="s">
        <v>127</v>
      </c>
      <c r="J1046" t="s">
        <v>104</v>
      </c>
      <c r="K1046">
        <v>3</v>
      </c>
      <c r="L1046">
        <v>4</v>
      </c>
      <c r="M1046" t="s">
        <v>1009</v>
      </c>
      <c r="N1046">
        <v>0.91</v>
      </c>
      <c r="O1046" t="s">
        <v>123</v>
      </c>
      <c r="Q1046" t="s">
        <v>218</v>
      </c>
      <c r="R1046" t="s">
        <v>90</v>
      </c>
      <c r="S1046">
        <v>1</v>
      </c>
      <c r="T1046">
        <v>2</v>
      </c>
      <c r="U1046">
        <v>1</v>
      </c>
      <c r="V1046">
        <v>0</v>
      </c>
      <c r="W1046">
        <v>1</v>
      </c>
      <c r="X1046">
        <v>0</v>
      </c>
      <c r="Y1046">
        <v>9</v>
      </c>
      <c r="Z1046">
        <v>95.8</v>
      </c>
      <c r="AA1046">
        <v>86.6</v>
      </c>
      <c r="AB1046">
        <v>3.22</v>
      </c>
      <c r="AC1046">
        <v>1.52</v>
      </c>
      <c r="AD1046">
        <v>-0.45700000000000002</v>
      </c>
      <c r="AE1046">
        <v>3.786</v>
      </c>
      <c r="AF1046">
        <v>-2.4390000000000001</v>
      </c>
      <c r="AG1046">
        <v>5.9710000000000001</v>
      </c>
      <c r="AH1046">
        <v>-7.05</v>
      </c>
      <c r="AI1046">
        <v>8.94</v>
      </c>
      <c r="AJ1046">
        <v>23.7</v>
      </c>
      <c r="AK1046">
        <v>37</v>
      </c>
      <c r="AL1046">
        <v>4.0999999999999996</v>
      </c>
      <c r="AM1046">
        <v>218.13300000000001</v>
      </c>
      <c r="AN1046">
        <v>2306.2800000000002</v>
      </c>
      <c r="AO1046" t="s">
        <v>1359</v>
      </c>
    </row>
    <row r="1047" spans="1:41">
      <c r="A1047" t="s">
        <v>1004</v>
      </c>
      <c r="B1047" t="s">
        <v>3</v>
      </c>
      <c r="C1047" t="s">
        <v>1349</v>
      </c>
      <c r="D1047" t="s">
        <v>169</v>
      </c>
      <c r="E1047" t="s">
        <v>1350</v>
      </c>
      <c r="F1047" t="s">
        <v>94</v>
      </c>
      <c r="G1047" t="s">
        <v>198</v>
      </c>
      <c r="H1047">
        <v>10</v>
      </c>
      <c r="I1047" t="s">
        <v>127</v>
      </c>
      <c r="J1047" t="s">
        <v>104</v>
      </c>
      <c r="K1047">
        <v>3</v>
      </c>
      <c r="L1047">
        <v>5</v>
      </c>
      <c r="M1047" t="s">
        <v>115</v>
      </c>
      <c r="N1047">
        <v>0.91500000000000004</v>
      </c>
      <c r="O1047" t="s">
        <v>123</v>
      </c>
      <c r="Q1047" t="s">
        <v>218</v>
      </c>
      <c r="R1047" t="s">
        <v>90</v>
      </c>
      <c r="S1047">
        <v>1</v>
      </c>
      <c r="T1047">
        <v>2</v>
      </c>
      <c r="U1047">
        <v>1</v>
      </c>
      <c r="V1047">
        <v>0</v>
      </c>
      <c r="W1047">
        <v>1</v>
      </c>
      <c r="X1047">
        <v>0</v>
      </c>
      <c r="Y1047">
        <v>9</v>
      </c>
      <c r="Z1047">
        <v>81.400000000000006</v>
      </c>
      <c r="AA1047">
        <v>75.7</v>
      </c>
      <c r="AB1047">
        <v>3.22</v>
      </c>
      <c r="AC1047">
        <v>1.52</v>
      </c>
      <c r="AD1047">
        <v>0.26200000000000001</v>
      </c>
      <c r="AE1047">
        <v>2.5019999999999998</v>
      </c>
      <c r="AF1047">
        <v>-2.3039999999999998</v>
      </c>
      <c r="AG1047">
        <v>6.3419999999999996</v>
      </c>
      <c r="AH1047">
        <v>4.8</v>
      </c>
      <c r="AI1047">
        <v>1.36</v>
      </c>
      <c r="AJ1047">
        <v>23.9</v>
      </c>
      <c r="AK1047">
        <v>-14.1</v>
      </c>
      <c r="AL1047">
        <v>8.9</v>
      </c>
      <c r="AM1047">
        <v>106.361</v>
      </c>
      <c r="AN1047">
        <v>878.41800000000001</v>
      </c>
      <c r="AO1047" t="s">
        <v>1360</v>
      </c>
    </row>
    <row r="1048" spans="1:41">
      <c r="A1048" t="s">
        <v>1004</v>
      </c>
      <c r="B1048" t="s">
        <v>3</v>
      </c>
      <c r="C1048" t="s">
        <v>1349</v>
      </c>
      <c r="D1048" t="s">
        <v>169</v>
      </c>
      <c r="E1048" t="s">
        <v>1350</v>
      </c>
      <c r="F1048" t="s">
        <v>94</v>
      </c>
      <c r="G1048" t="s">
        <v>198</v>
      </c>
      <c r="H1048">
        <v>11</v>
      </c>
      <c r="I1048" t="s">
        <v>147</v>
      </c>
      <c r="J1048" t="s">
        <v>104</v>
      </c>
      <c r="K1048">
        <v>3</v>
      </c>
      <c r="L1048">
        <v>6</v>
      </c>
      <c r="M1048" t="s">
        <v>1009</v>
      </c>
      <c r="N1048">
        <v>0.90500000000000003</v>
      </c>
      <c r="O1048" t="s">
        <v>123</v>
      </c>
      <c r="Q1048" t="s">
        <v>218</v>
      </c>
      <c r="R1048" t="s">
        <v>90</v>
      </c>
      <c r="S1048">
        <v>1</v>
      </c>
      <c r="T1048">
        <v>2</v>
      </c>
      <c r="U1048">
        <v>1</v>
      </c>
      <c r="V1048">
        <v>0</v>
      </c>
      <c r="W1048">
        <v>1</v>
      </c>
      <c r="X1048">
        <v>0</v>
      </c>
      <c r="Y1048">
        <v>9</v>
      </c>
      <c r="Z1048">
        <v>94.9</v>
      </c>
      <c r="AA1048">
        <v>86.3</v>
      </c>
      <c r="AB1048">
        <v>3.22</v>
      </c>
      <c r="AC1048">
        <v>1.52</v>
      </c>
      <c r="AD1048">
        <v>0.26100000000000001</v>
      </c>
      <c r="AE1048">
        <v>3.343</v>
      </c>
      <c r="AF1048">
        <v>-2.1970000000000001</v>
      </c>
      <c r="AG1048">
        <v>6.0030000000000001</v>
      </c>
      <c r="AH1048">
        <v>-5.16</v>
      </c>
      <c r="AI1048">
        <v>9.59</v>
      </c>
      <c r="AJ1048">
        <v>23.7</v>
      </c>
      <c r="AK1048">
        <v>27.9</v>
      </c>
      <c r="AL1048">
        <v>3.5</v>
      </c>
      <c r="AM1048">
        <v>208.18</v>
      </c>
      <c r="AN1048">
        <v>2198.39</v>
      </c>
      <c r="AO1048" t="s">
        <v>1361</v>
      </c>
    </row>
    <row r="1049" spans="1:41">
      <c r="A1049" t="s">
        <v>1004</v>
      </c>
      <c r="B1049" t="s">
        <v>3</v>
      </c>
      <c r="C1049" t="s">
        <v>1349</v>
      </c>
      <c r="D1049" t="s">
        <v>169</v>
      </c>
      <c r="E1049" t="s">
        <v>1350</v>
      </c>
      <c r="F1049" t="s">
        <v>94</v>
      </c>
      <c r="G1049" t="s">
        <v>198</v>
      </c>
      <c r="H1049">
        <v>12</v>
      </c>
      <c r="I1049" t="s">
        <v>103</v>
      </c>
      <c r="J1049" t="s">
        <v>104</v>
      </c>
      <c r="K1049">
        <v>4</v>
      </c>
      <c r="L1049">
        <v>1</v>
      </c>
      <c r="M1049" t="s">
        <v>1009</v>
      </c>
      <c r="N1049">
        <v>0.90200000000000002</v>
      </c>
      <c r="O1049" t="s">
        <v>123</v>
      </c>
      <c r="Q1049" t="s">
        <v>1362</v>
      </c>
      <c r="R1049" t="s">
        <v>3</v>
      </c>
      <c r="S1049">
        <v>0</v>
      </c>
      <c r="T1049">
        <v>0</v>
      </c>
      <c r="U1049">
        <v>2</v>
      </c>
      <c r="V1049">
        <v>0</v>
      </c>
      <c r="W1049">
        <v>1</v>
      </c>
      <c r="X1049">
        <v>0</v>
      </c>
      <c r="Y1049">
        <v>9</v>
      </c>
      <c r="Z1049">
        <v>94.4</v>
      </c>
      <c r="AA1049">
        <v>85.9</v>
      </c>
      <c r="AB1049">
        <v>3.14</v>
      </c>
      <c r="AC1049">
        <v>1.43</v>
      </c>
      <c r="AD1049">
        <v>8.6999999999999994E-2</v>
      </c>
      <c r="AE1049">
        <v>2.66</v>
      </c>
      <c r="AF1049">
        <v>-2.4500000000000002</v>
      </c>
      <c r="AG1049">
        <v>5.8479999999999999</v>
      </c>
      <c r="AH1049">
        <v>-6.47</v>
      </c>
      <c r="AI1049">
        <v>9.1999999999999993</v>
      </c>
      <c r="AJ1049">
        <v>23.7</v>
      </c>
      <c r="AK1049">
        <v>32.299999999999997</v>
      </c>
      <c r="AL1049">
        <v>4</v>
      </c>
      <c r="AM1049">
        <v>215.01</v>
      </c>
      <c r="AN1049">
        <v>2260.44</v>
      </c>
      <c r="AO1049" t="s">
        <v>1363</v>
      </c>
    </row>
    <row r="1050" spans="1:41">
      <c r="A1050" t="s">
        <v>1004</v>
      </c>
      <c r="B1050" t="s">
        <v>3</v>
      </c>
      <c r="C1050" t="s">
        <v>1349</v>
      </c>
      <c r="D1050" t="s">
        <v>169</v>
      </c>
      <c r="E1050" t="s">
        <v>1350</v>
      </c>
      <c r="F1050" t="s">
        <v>94</v>
      </c>
      <c r="G1050" t="s">
        <v>198</v>
      </c>
      <c r="H1050">
        <v>13</v>
      </c>
      <c r="I1050" t="s">
        <v>96</v>
      </c>
      <c r="J1050" t="s">
        <v>97</v>
      </c>
      <c r="K1050">
        <v>4</v>
      </c>
      <c r="L1050">
        <v>2</v>
      </c>
      <c r="M1050" t="s">
        <v>115</v>
      </c>
      <c r="N1050">
        <v>0.90900000000000003</v>
      </c>
      <c r="O1050" t="s">
        <v>123</v>
      </c>
      <c r="Q1050" t="s">
        <v>1362</v>
      </c>
      <c r="R1050" t="s">
        <v>3</v>
      </c>
      <c r="S1050">
        <v>0</v>
      </c>
      <c r="T1050">
        <v>1</v>
      </c>
      <c r="U1050">
        <v>2</v>
      </c>
      <c r="V1050">
        <v>0</v>
      </c>
      <c r="W1050">
        <v>1</v>
      </c>
      <c r="X1050">
        <v>0</v>
      </c>
      <c r="Y1050">
        <v>9</v>
      </c>
      <c r="Z1050">
        <v>79.2</v>
      </c>
      <c r="AA1050">
        <v>73.900000000000006</v>
      </c>
      <c r="AB1050">
        <v>3.18</v>
      </c>
      <c r="AC1050">
        <v>1.49</v>
      </c>
      <c r="AD1050">
        <v>0.57499999999999996</v>
      </c>
      <c r="AE1050">
        <v>1.482</v>
      </c>
      <c r="AF1050">
        <v>-2.29</v>
      </c>
      <c r="AG1050">
        <v>6.375</v>
      </c>
      <c r="AH1050">
        <v>3.31</v>
      </c>
      <c r="AI1050">
        <v>0.28000000000000003</v>
      </c>
      <c r="AJ1050">
        <v>23.9</v>
      </c>
      <c r="AK1050">
        <v>-9.4</v>
      </c>
      <c r="AL1050">
        <v>9.8000000000000007</v>
      </c>
      <c r="AM1050">
        <v>95.77</v>
      </c>
      <c r="AN1050">
        <v>567.62599999999998</v>
      </c>
      <c r="AO1050" t="s">
        <v>1364</v>
      </c>
    </row>
    <row r="1051" spans="1:41">
      <c r="A1051" t="s">
        <v>1004</v>
      </c>
      <c r="B1051" t="s">
        <v>3</v>
      </c>
      <c r="C1051" t="s">
        <v>1349</v>
      </c>
      <c r="D1051" t="s">
        <v>169</v>
      </c>
      <c r="E1051" t="s">
        <v>1350</v>
      </c>
      <c r="F1051" t="s">
        <v>94</v>
      </c>
      <c r="G1051" t="s">
        <v>198</v>
      </c>
      <c r="H1051">
        <v>14</v>
      </c>
      <c r="I1051" t="s">
        <v>147</v>
      </c>
      <c r="J1051" t="s">
        <v>104</v>
      </c>
      <c r="K1051">
        <v>4</v>
      </c>
      <c r="L1051">
        <v>3</v>
      </c>
      <c r="M1051" t="s">
        <v>1009</v>
      </c>
      <c r="N1051">
        <v>0.90500000000000003</v>
      </c>
      <c r="O1051" t="s">
        <v>123</v>
      </c>
      <c r="Q1051" t="s">
        <v>1362</v>
      </c>
      <c r="R1051" t="s">
        <v>3</v>
      </c>
      <c r="S1051">
        <v>1</v>
      </c>
      <c r="T1051">
        <v>1</v>
      </c>
      <c r="U1051">
        <v>2</v>
      </c>
      <c r="V1051">
        <v>0</v>
      </c>
      <c r="W1051">
        <v>1</v>
      </c>
      <c r="X1051">
        <v>0</v>
      </c>
      <c r="Y1051">
        <v>9</v>
      </c>
      <c r="Z1051">
        <v>95</v>
      </c>
      <c r="AA1051">
        <v>85.9</v>
      </c>
      <c r="AB1051">
        <v>3.27</v>
      </c>
      <c r="AC1051">
        <v>1.42</v>
      </c>
      <c r="AD1051">
        <v>-6.7000000000000004E-2</v>
      </c>
      <c r="AE1051">
        <v>3.2490000000000001</v>
      </c>
      <c r="AF1051">
        <v>-2.302</v>
      </c>
      <c r="AG1051">
        <v>5.9909999999999997</v>
      </c>
      <c r="AH1051">
        <v>-6.26</v>
      </c>
      <c r="AI1051">
        <v>8.68</v>
      </c>
      <c r="AJ1051">
        <v>23.7</v>
      </c>
      <c r="AK1051">
        <v>30.7</v>
      </c>
      <c r="AL1051">
        <v>4.0999999999999996</v>
      </c>
      <c r="AM1051">
        <v>215.678</v>
      </c>
      <c r="AN1051">
        <v>2150.2199999999998</v>
      </c>
      <c r="AO1051" t="s">
        <v>1365</v>
      </c>
    </row>
    <row r="1052" spans="1:41">
      <c r="A1052" t="s">
        <v>1004</v>
      </c>
      <c r="B1052" t="s">
        <v>3</v>
      </c>
      <c r="C1052" t="s">
        <v>1349</v>
      </c>
      <c r="D1052" t="s">
        <v>169</v>
      </c>
      <c r="E1052" t="s">
        <v>1350</v>
      </c>
      <c r="F1052" t="s">
        <v>94</v>
      </c>
      <c r="G1052" t="s">
        <v>198</v>
      </c>
      <c r="H1052">
        <v>15</v>
      </c>
      <c r="I1052" t="s">
        <v>96</v>
      </c>
      <c r="J1052" t="s">
        <v>97</v>
      </c>
      <c r="K1052">
        <v>4</v>
      </c>
      <c r="L1052">
        <v>4</v>
      </c>
      <c r="M1052" t="s">
        <v>1009</v>
      </c>
      <c r="N1052">
        <v>0.91100000000000003</v>
      </c>
      <c r="O1052" t="s">
        <v>123</v>
      </c>
      <c r="Q1052" t="s">
        <v>1362</v>
      </c>
      <c r="R1052" t="s">
        <v>3</v>
      </c>
      <c r="S1052">
        <v>1</v>
      </c>
      <c r="T1052">
        <v>2</v>
      </c>
      <c r="U1052">
        <v>2</v>
      </c>
      <c r="V1052">
        <v>0</v>
      </c>
      <c r="W1052">
        <v>1</v>
      </c>
      <c r="X1052">
        <v>0</v>
      </c>
      <c r="Y1052">
        <v>9</v>
      </c>
      <c r="Z1052">
        <v>96.1</v>
      </c>
      <c r="AA1052">
        <v>86.5</v>
      </c>
      <c r="AB1052">
        <v>3.19</v>
      </c>
      <c r="AC1052">
        <v>1.49</v>
      </c>
      <c r="AD1052">
        <v>0.61199999999999999</v>
      </c>
      <c r="AE1052">
        <v>3.8319999999999999</v>
      </c>
      <c r="AF1052">
        <v>-2.153</v>
      </c>
      <c r="AG1052">
        <v>5.95</v>
      </c>
      <c r="AH1052">
        <v>-4.55</v>
      </c>
      <c r="AI1052">
        <v>8.99</v>
      </c>
      <c r="AJ1052">
        <v>23.7</v>
      </c>
      <c r="AK1052">
        <v>22.4</v>
      </c>
      <c r="AL1052">
        <v>3.5</v>
      </c>
      <c r="AM1052">
        <v>206.72300000000001</v>
      </c>
      <c r="AN1052">
        <v>2038.16</v>
      </c>
      <c r="AO1052" t="s">
        <v>1366</v>
      </c>
    </row>
    <row r="1053" spans="1:41">
      <c r="A1053" t="s">
        <v>1004</v>
      </c>
      <c r="B1053" t="s">
        <v>3</v>
      </c>
      <c r="C1053" t="s">
        <v>1349</v>
      </c>
      <c r="D1053" t="s">
        <v>169</v>
      </c>
      <c r="E1053" t="s">
        <v>1350</v>
      </c>
      <c r="F1053" t="s">
        <v>94</v>
      </c>
      <c r="G1053" t="s">
        <v>198</v>
      </c>
      <c r="H1053">
        <v>16</v>
      </c>
      <c r="I1053" t="s">
        <v>96</v>
      </c>
      <c r="J1053" t="s">
        <v>97</v>
      </c>
      <c r="K1053">
        <v>4</v>
      </c>
      <c r="L1053">
        <v>5</v>
      </c>
      <c r="M1053" t="s">
        <v>1009</v>
      </c>
      <c r="N1053">
        <v>0.90500000000000003</v>
      </c>
      <c r="O1053" t="s">
        <v>123</v>
      </c>
      <c r="Q1053" t="s">
        <v>1362</v>
      </c>
      <c r="R1053" t="s">
        <v>3</v>
      </c>
      <c r="S1053">
        <v>2</v>
      </c>
      <c r="T1053">
        <v>2</v>
      </c>
      <c r="U1053">
        <v>2</v>
      </c>
      <c r="V1053">
        <v>0</v>
      </c>
      <c r="W1053">
        <v>1</v>
      </c>
      <c r="X1053">
        <v>0</v>
      </c>
      <c r="Y1053">
        <v>9</v>
      </c>
      <c r="Z1053">
        <v>95.5</v>
      </c>
      <c r="AA1053">
        <v>86.6</v>
      </c>
      <c r="AB1053">
        <v>3.18</v>
      </c>
      <c r="AC1053">
        <v>1.4</v>
      </c>
      <c r="AD1053">
        <v>0.63100000000000001</v>
      </c>
      <c r="AE1053">
        <v>1.105</v>
      </c>
      <c r="AF1053">
        <v>-2.2309999999999999</v>
      </c>
      <c r="AG1053">
        <v>5.7060000000000004</v>
      </c>
      <c r="AH1053">
        <v>-4.32</v>
      </c>
      <c r="AI1053">
        <v>10.67</v>
      </c>
      <c r="AJ1053">
        <v>23.7</v>
      </c>
      <c r="AK1053">
        <v>22.8</v>
      </c>
      <c r="AL1053">
        <v>3.2</v>
      </c>
      <c r="AM1053">
        <v>201.958</v>
      </c>
      <c r="AN1053">
        <v>2320.67</v>
      </c>
      <c r="AO1053" t="s">
        <v>1367</v>
      </c>
    </row>
    <row r="1054" spans="1:41">
      <c r="A1054" t="s">
        <v>1004</v>
      </c>
      <c r="B1054" t="s">
        <v>3</v>
      </c>
      <c r="C1054" t="s">
        <v>1349</v>
      </c>
      <c r="D1054" t="s">
        <v>169</v>
      </c>
      <c r="E1054" t="s">
        <v>1350</v>
      </c>
      <c r="F1054" t="s">
        <v>94</v>
      </c>
      <c r="G1054" t="s">
        <v>198</v>
      </c>
      <c r="H1054">
        <v>17</v>
      </c>
      <c r="I1054" t="s">
        <v>103</v>
      </c>
      <c r="J1054" t="s">
        <v>104</v>
      </c>
      <c r="K1054">
        <v>4</v>
      </c>
      <c r="L1054">
        <v>6</v>
      </c>
      <c r="M1054" t="s">
        <v>1009</v>
      </c>
      <c r="N1054">
        <v>0.91100000000000003</v>
      </c>
      <c r="O1054" t="s">
        <v>123</v>
      </c>
      <c r="Q1054" t="s">
        <v>1362</v>
      </c>
      <c r="R1054" t="s">
        <v>3</v>
      </c>
      <c r="S1054">
        <v>3</v>
      </c>
      <c r="T1054">
        <v>2</v>
      </c>
      <c r="U1054">
        <v>2</v>
      </c>
      <c r="V1054">
        <v>0</v>
      </c>
      <c r="W1054">
        <v>1</v>
      </c>
      <c r="X1054">
        <v>0</v>
      </c>
      <c r="Y1054">
        <v>9</v>
      </c>
      <c r="Z1054">
        <v>96</v>
      </c>
      <c r="AA1054">
        <v>86.6</v>
      </c>
      <c r="AB1054">
        <v>3.2</v>
      </c>
      <c r="AC1054">
        <v>1.47</v>
      </c>
      <c r="AD1054">
        <v>0.85</v>
      </c>
      <c r="AE1054">
        <v>2.3919999999999999</v>
      </c>
      <c r="AF1054">
        <v>-2.3279999999999998</v>
      </c>
      <c r="AG1054">
        <v>5.7290000000000001</v>
      </c>
      <c r="AH1054">
        <v>-6.47</v>
      </c>
      <c r="AI1054">
        <v>9.3699999999999992</v>
      </c>
      <c r="AJ1054">
        <v>23.7</v>
      </c>
      <c r="AK1054">
        <v>31.8</v>
      </c>
      <c r="AL1054">
        <v>3.9</v>
      </c>
      <c r="AM1054">
        <v>214.49199999999999</v>
      </c>
      <c r="AN1054">
        <v>2301.6799999999998</v>
      </c>
      <c r="AO1054" t="s">
        <v>1368</v>
      </c>
    </row>
    <row r="1055" spans="1:41">
      <c r="A1055" t="s">
        <v>1004</v>
      </c>
      <c r="B1055" t="s">
        <v>3</v>
      </c>
      <c r="C1055" t="s">
        <v>1369</v>
      </c>
      <c r="D1055" t="s">
        <v>169</v>
      </c>
      <c r="E1055" t="s">
        <v>1370</v>
      </c>
      <c r="F1055" t="s">
        <v>94</v>
      </c>
      <c r="G1055" t="s">
        <v>198</v>
      </c>
      <c r="H1055">
        <v>1</v>
      </c>
      <c r="I1055" t="s">
        <v>127</v>
      </c>
      <c r="J1055" t="s">
        <v>104</v>
      </c>
      <c r="K1055">
        <v>1</v>
      </c>
      <c r="L1055">
        <v>1</v>
      </c>
      <c r="M1055" t="s">
        <v>1009</v>
      </c>
      <c r="N1055">
        <v>0.88700000000000001</v>
      </c>
      <c r="O1055" t="s">
        <v>210</v>
      </c>
      <c r="Q1055" t="s">
        <v>208</v>
      </c>
      <c r="R1055" t="s">
        <v>3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9</v>
      </c>
      <c r="Z1055">
        <v>93.1</v>
      </c>
      <c r="AA1055">
        <v>85.3</v>
      </c>
      <c r="AB1055">
        <v>3.29</v>
      </c>
      <c r="AC1055">
        <v>1.55</v>
      </c>
      <c r="AD1055">
        <v>3.6999999999999998E-2</v>
      </c>
      <c r="AE1055">
        <v>1.9750000000000001</v>
      </c>
      <c r="AF1055">
        <v>-2.5499999999999998</v>
      </c>
      <c r="AG1055">
        <v>5.8490000000000002</v>
      </c>
      <c r="AH1055">
        <v>-6.4</v>
      </c>
      <c r="AI1055">
        <v>9.7899999999999991</v>
      </c>
      <c r="AJ1055">
        <v>23.8</v>
      </c>
      <c r="AK1055">
        <v>32.4</v>
      </c>
      <c r="AL1055">
        <v>4</v>
      </c>
      <c r="AM1055">
        <v>213.05500000000001</v>
      </c>
      <c r="AN1055">
        <v>2333.21</v>
      </c>
      <c r="AO1055" t="s">
        <v>1371</v>
      </c>
    </row>
    <row r="1056" spans="1:41">
      <c r="A1056" t="s">
        <v>1004</v>
      </c>
      <c r="B1056" t="s">
        <v>3</v>
      </c>
      <c r="C1056" t="s">
        <v>1369</v>
      </c>
      <c r="D1056" t="s">
        <v>169</v>
      </c>
      <c r="E1056" t="s">
        <v>1370</v>
      </c>
      <c r="F1056" t="s">
        <v>94</v>
      </c>
      <c r="G1056" t="s">
        <v>198</v>
      </c>
      <c r="H1056">
        <v>2</v>
      </c>
      <c r="I1056" t="s">
        <v>127</v>
      </c>
      <c r="J1056" t="s">
        <v>104</v>
      </c>
      <c r="K1056">
        <v>1</v>
      </c>
      <c r="L1056">
        <v>2</v>
      </c>
      <c r="M1056" t="s">
        <v>1009</v>
      </c>
      <c r="N1056">
        <v>0.88300000000000001</v>
      </c>
      <c r="O1056" t="s">
        <v>210</v>
      </c>
      <c r="Q1056" t="s">
        <v>208</v>
      </c>
      <c r="R1056" t="s">
        <v>3</v>
      </c>
      <c r="S1056">
        <v>0</v>
      </c>
      <c r="T1056">
        <v>1</v>
      </c>
      <c r="U1056">
        <v>0</v>
      </c>
      <c r="V1056">
        <v>0</v>
      </c>
      <c r="W1056">
        <v>0</v>
      </c>
      <c r="X1056">
        <v>0</v>
      </c>
      <c r="Y1056">
        <v>9</v>
      </c>
      <c r="Z1056">
        <v>93.3</v>
      </c>
      <c r="AA1056">
        <v>85.5</v>
      </c>
      <c r="AB1056">
        <v>3.29</v>
      </c>
      <c r="AC1056">
        <v>1.55</v>
      </c>
      <c r="AD1056">
        <v>0.41699999999999998</v>
      </c>
      <c r="AE1056">
        <v>2.7109999999999999</v>
      </c>
      <c r="AF1056">
        <v>-2.4159999999999999</v>
      </c>
      <c r="AG1056">
        <v>5.9710000000000001</v>
      </c>
      <c r="AH1056">
        <v>-2.31</v>
      </c>
      <c r="AI1056">
        <v>11.4</v>
      </c>
      <c r="AJ1056">
        <v>23.8</v>
      </c>
      <c r="AK1056">
        <v>11.2</v>
      </c>
      <c r="AL1056">
        <v>2.7</v>
      </c>
      <c r="AM1056">
        <v>191.39500000000001</v>
      </c>
      <c r="AN1056">
        <v>2325.87</v>
      </c>
      <c r="AO1056" t="s">
        <v>1372</v>
      </c>
    </row>
    <row r="1057" spans="1:41">
      <c r="A1057" t="s">
        <v>1004</v>
      </c>
      <c r="B1057" t="s">
        <v>3</v>
      </c>
      <c r="C1057" t="s">
        <v>1369</v>
      </c>
      <c r="D1057" t="s">
        <v>169</v>
      </c>
      <c r="E1057" t="s">
        <v>1370</v>
      </c>
      <c r="F1057" t="s">
        <v>94</v>
      </c>
      <c r="G1057" t="s">
        <v>198</v>
      </c>
      <c r="H1057">
        <v>3</v>
      </c>
      <c r="I1057" t="s">
        <v>107</v>
      </c>
      <c r="J1057" t="s">
        <v>108</v>
      </c>
      <c r="K1057">
        <v>1</v>
      </c>
      <c r="L1057">
        <v>3</v>
      </c>
      <c r="M1057" t="s">
        <v>1009</v>
      </c>
      <c r="N1057">
        <v>0.9</v>
      </c>
      <c r="O1057" t="s">
        <v>210</v>
      </c>
      <c r="P1057" t="s">
        <v>141</v>
      </c>
      <c r="Q1057" t="s">
        <v>208</v>
      </c>
      <c r="R1057" t="s">
        <v>3</v>
      </c>
      <c r="S1057">
        <v>0</v>
      </c>
      <c r="T1057">
        <v>2</v>
      </c>
      <c r="U1057">
        <v>0</v>
      </c>
      <c r="V1057">
        <v>0</v>
      </c>
      <c r="W1057">
        <v>0</v>
      </c>
      <c r="X1057">
        <v>0</v>
      </c>
      <c r="Y1057">
        <v>9</v>
      </c>
      <c r="Z1057">
        <v>94</v>
      </c>
      <c r="AA1057">
        <v>85.5</v>
      </c>
      <c r="AB1057">
        <v>3.29</v>
      </c>
      <c r="AC1057">
        <v>1.55</v>
      </c>
      <c r="AD1057">
        <v>2.8000000000000001E-2</v>
      </c>
      <c r="AE1057">
        <v>3.3559999999999999</v>
      </c>
      <c r="AF1057">
        <v>-2.5659999999999998</v>
      </c>
      <c r="AG1057">
        <v>5.8959999999999999</v>
      </c>
      <c r="AH1057">
        <v>-6.27</v>
      </c>
      <c r="AI1057">
        <v>8.34</v>
      </c>
      <c r="AJ1057">
        <v>23.7</v>
      </c>
      <c r="AK1057">
        <v>29.1</v>
      </c>
      <c r="AL1057">
        <v>4.3</v>
      </c>
      <c r="AM1057">
        <v>216.809</v>
      </c>
      <c r="AN1057">
        <v>2086.9899999999998</v>
      </c>
      <c r="AO1057" t="s">
        <v>1373</v>
      </c>
    </row>
    <row r="1058" spans="1:41">
      <c r="A1058" t="s">
        <v>1004</v>
      </c>
      <c r="B1058" t="s">
        <v>3</v>
      </c>
      <c r="C1058" t="s">
        <v>1369</v>
      </c>
      <c r="D1058" t="s">
        <v>169</v>
      </c>
      <c r="E1058" t="s">
        <v>1370</v>
      </c>
      <c r="F1058" t="s">
        <v>94</v>
      </c>
      <c r="G1058" t="s">
        <v>198</v>
      </c>
      <c r="H1058">
        <v>4</v>
      </c>
      <c r="I1058" t="s">
        <v>107</v>
      </c>
      <c r="J1058" t="s">
        <v>108</v>
      </c>
      <c r="K1058">
        <v>2</v>
      </c>
      <c r="L1058">
        <v>1</v>
      </c>
      <c r="M1058" t="s">
        <v>1009</v>
      </c>
      <c r="N1058">
        <v>0.90300000000000002</v>
      </c>
      <c r="O1058" t="s">
        <v>210</v>
      </c>
      <c r="P1058" t="s">
        <v>141</v>
      </c>
      <c r="Q1058" t="s">
        <v>211</v>
      </c>
      <c r="R1058" t="s">
        <v>3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0</v>
      </c>
      <c r="Y1058">
        <v>9</v>
      </c>
      <c r="Z1058">
        <v>95.1</v>
      </c>
      <c r="AA1058">
        <v>86.4</v>
      </c>
      <c r="AB1058">
        <v>3.39</v>
      </c>
      <c r="AC1058">
        <v>1.55</v>
      </c>
      <c r="AD1058">
        <v>-3.2000000000000001E-2</v>
      </c>
      <c r="AE1058">
        <v>1.8620000000000001</v>
      </c>
      <c r="AF1058">
        <v>-2.44</v>
      </c>
      <c r="AG1058">
        <v>5.85</v>
      </c>
      <c r="AH1058">
        <v>-6.65</v>
      </c>
      <c r="AI1058">
        <v>6.88</v>
      </c>
      <c r="AJ1058">
        <v>23.7</v>
      </c>
      <c r="AK1058">
        <v>27.1</v>
      </c>
      <c r="AL1058">
        <v>4.9000000000000004</v>
      </c>
      <c r="AM1058">
        <v>223.88</v>
      </c>
      <c r="AN1058">
        <v>1928.95</v>
      </c>
      <c r="AO1058" t="s">
        <v>1374</v>
      </c>
    </row>
    <row r="1059" spans="1:41">
      <c r="A1059" t="s">
        <v>1004</v>
      </c>
      <c r="B1059" t="s">
        <v>3</v>
      </c>
      <c r="C1059" t="s">
        <v>1369</v>
      </c>
      <c r="D1059" t="s">
        <v>169</v>
      </c>
      <c r="E1059" t="s">
        <v>1370</v>
      </c>
      <c r="F1059" t="s">
        <v>94</v>
      </c>
      <c r="G1059" t="s">
        <v>198</v>
      </c>
      <c r="H1059">
        <v>5</v>
      </c>
      <c r="I1059" t="s">
        <v>127</v>
      </c>
      <c r="J1059" t="s">
        <v>104</v>
      </c>
      <c r="K1059">
        <v>3</v>
      </c>
      <c r="L1059">
        <v>1</v>
      </c>
      <c r="M1059" t="s">
        <v>1009</v>
      </c>
      <c r="N1059">
        <v>0.90200000000000002</v>
      </c>
      <c r="O1059" t="s">
        <v>156</v>
      </c>
      <c r="Q1059" t="s">
        <v>215</v>
      </c>
      <c r="R1059" t="s">
        <v>3</v>
      </c>
      <c r="S1059">
        <v>0</v>
      </c>
      <c r="T1059">
        <v>0</v>
      </c>
      <c r="U1059">
        <v>2</v>
      </c>
      <c r="V1059">
        <v>0</v>
      </c>
      <c r="W1059">
        <v>0</v>
      </c>
      <c r="X1059">
        <v>0</v>
      </c>
      <c r="Y1059">
        <v>9</v>
      </c>
      <c r="Z1059">
        <v>94.5</v>
      </c>
      <c r="AA1059">
        <v>86</v>
      </c>
      <c r="AB1059">
        <v>3.66</v>
      </c>
      <c r="AC1059">
        <v>1.61</v>
      </c>
      <c r="AD1059">
        <v>0.36499999999999999</v>
      </c>
      <c r="AE1059">
        <v>2.649</v>
      </c>
      <c r="AF1059">
        <v>-2.4550000000000001</v>
      </c>
      <c r="AG1059">
        <v>5.8419999999999996</v>
      </c>
      <c r="AH1059">
        <v>-4.79</v>
      </c>
      <c r="AI1059">
        <v>9.98</v>
      </c>
      <c r="AJ1059">
        <v>23.7</v>
      </c>
      <c r="AK1059">
        <v>25.3</v>
      </c>
      <c r="AL1059">
        <v>3.4</v>
      </c>
      <c r="AM1059">
        <v>205.56800000000001</v>
      </c>
      <c r="AN1059">
        <v>2226.9499999999998</v>
      </c>
      <c r="AO1059" t="s">
        <v>1375</v>
      </c>
    </row>
    <row r="1060" spans="1:41">
      <c r="A1060" t="s">
        <v>1004</v>
      </c>
      <c r="B1060" t="s">
        <v>3</v>
      </c>
      <c r="C1060" t="s">
        <v>1369</v>
      </c>
      <c r="D1060" t="s">
        <v>169</v>
      </c>
      <c r="E1060" t="s">
        <v>1370</v>
      </c>
      <c r="F1060" t="s">
        <v>94</v>
      </c>
      <c r="G1060" t="s">
        <v>198</v>
      </c>
      <c r="H1060">
        <v>6</v>
      </c>
      <c r="I1060" t="s">
        <v>127</v>
      </c>
      <c r="J1060" t="s">
        <v>104</v>
      </c>
      <c r="K1060">
        <v>3</v>
      </c>
      <c r="L1060">
        <v>2</v>
      </c>
      <c r="M1060" t="s">
        <v>1009</v>
      </c>
      <c r="N1060">
        <v>0.9</v>
      </c>
      <c r="O1060" t="s">
        <v>156</v>
      </c>
      <c r="Q1060" t="s">
        <v>215</v>
      </c>
      <c r="R1060" t="s">
        <v>3</v>
      </c>
      <c r="S1060">
        <v>0</v>
      </c>
      <c r="T1060">
        <v>1</v>
      </c>
      <c r="U1060">
        <v>2</v>
      </c>
      <c r="V1060">
        <v>0</v>
      </c>
      <c r="W1060">
        <v>0</v>
      </c>
      <c r="X1060">
        <v>0</v>
      </c>
      <c r="Y1060">
        <v>9</v>
      </c>
      <c r="Z1060">
        <v>94.5</v>
      </c>
      <c r="AA1060">
        <v>86.4</v>
      </c>
      <c r="AB1060">
        <v>3.66</v>
      </c>
      <c r="AC1060">
        <v>1.61</v>
      </c>
      <c r="AD1060">
        <v>0.33900000000000002</v>
      </c>
      <c r="AE1060">
        <v>2.2069999999999999</v>
      </c>
      <c r="AF1060">
        <v>-2.3959999999999999</v>
      </c>
      <c r="AG1060">
        <v>5.97</v>
      </c>
      <c r="AH1060">
        <v>-4.93</v>
      </c>
      <c r="AI1060">
        <v>10.34</v>
      </c>
      <c r="AJ1060">
        <v>23.8</v>
      </c>
      <c r="AK1060">
        <v>27.4</v>
      </c>
      <c r="AL1060">
        <v>3.4</v>
      </c>
      <c r="AM1060">
        <v>205.42699999999999</v>
      </c>
      <c r="AN1060">
        <v>2313.71</v>
      </c>
      <c r="AO1060" t="s">
        <v>1376</v>
      </c>
    </row>
    <row r="1061" spans="1:41">
      <c r="A1061" t="s">
        <v>1004</v>
      </c>
      <c r="B1061" t="s">
        <v>3</v>
      </c>
      <c r="C1061" t="s">
        <v>1369</v>
      </c>
      <c r="D1061" t="s">
        <v>169</v>
      </c>
      <c r="E1061" t="s">
        <v>1370</v>
      </c>
      <c r="F1061" t="s">
        <v>94</v>
      </c>
      <c r="G1061" t="s">
        <v>198</v>
      </c>
      <c r="H1061">
        <v>7</v>
      </c>
      <c r="I1061" t="s">
        <v>96</v>
      </c>
      <c r="J1061" t="s">
        <v>97</v>
      </c>
      <c r="K1061">
        <v>3</v>
      </c>
      <c r="L1061">
        <v>3</v>
      </c>
      <c r="M1061" t="s">
        <v>1009</v>
      </c>
      <c r="N1061">
        <v>0.88900000000000001</v>
      </c>
      <c r="O1061" t="s">
        <v>156</v>
      </c>
      <c r="Q1061" t="s">
        <v>215</v>
      </c>
      <c r="R1061" t="s">
        <v>3</v>
      </c>
      <c r="S1061">
        <v>0</v>
      </c>
      <c r="T1061">
        <v>2</v>
      </c>
      <c r="U1061">
        <v>2</v>
      </c>
      <c r="V1061">
        <v>0</v>
      </c>
      <c r="W1061">
        <v>0</v>
      </c>
      <c r="X1061">
        <v>0</v>
      </c>
      <c r="Y1061">
        <v>9</v>
      </c>
      <c r="Z1061">
        <v>93.1</v>
      </c>
      <c r="AA1061">
        <v>84.5</v>
      </c>
      <c r="AB1061">
        <v>3.72</v>
      </c>
      <c r="AC1061">
        <v>1.66</v>
      </c>
      <c r="AD1061">
        <v>-4.8000000000000001E-2</v>
      </c>
      <c r="AE1061">
        <v>4.484</v>
      </c>
      <c r="AF1061">
        <v>-2.532</v>
      </c>
      <c r="AG1061">
        <v>6.0659999999999998</v>
      </c>
      <c r="AH1061">
        <v>-4.6900000000000004</v>
      </c>
      <c r="AI1061">
        <v>6.71</v>
      </c>
      <c r="AJ1061">
        <v>23.7</v>
      </c>
      <c r="AK1061">
        <v>18.5</v>
      </c>
      <c r="AL1061">
        <v>4.5999999999999996</v>
      </c>
      <c r="AM1061">
        <v>214.77099999999999</v>
      </c>
      <c r="AN1061">
        <v>1620.26</v>
      </c>
      <c r="AO1061" t="s">
        <v>1377</v>
      </c>
    </row>
    <row r="1062" spans="1:41">
      <c r="A1062" t="s">
        <v>1004</v>
      </c>
      <c r="B1062" t="s">
        <v>3</v>
      </c>
      <c r="C1062" t="s">
        <v>1369</v>
      </c>
      <c r="D1062" t="s">
        <v>169</v>
      </c>
      <c r="E1062" t="s">
        <v>1370</v>
      </c>
      <c r="F1062" t="s">
        <v>94</v>
      </c>
      <c r="G1062" t="s">
        <v>198</v>
      </c>
      <c r="H1062">
        <v>8</v>
      </c>
      <c r="I1062" t="s">
        <v>120</v>
      </c>
      <c r="J1062" t="s">
        <v>108</v>
      </c>
      <c r="K1062">
        <v>3</v>
      </c>
      <c r="L1062">
        <v>4</v>
      </c>
      <c r="M1062" t="s">
        <v>1009</v>
      </c>
      <c r="N1062">
        <v>0.89700000000000002</v>
      </c>
      <c r="O1062" t="s">
        <v>156</v>
      </c>
      <c r="P1062" t="s">
        <v>141</v>
      </c>
      <c r="Q1062" t="s">
        <v>215</v>
      </c>
      <c r="R1062" t="s">
        <v>3</v>
      </c>
      <c r="S1062">
        <v>1</v>
      </c>
      <c r="T1062">
        <v>2</v>
      </c>
      <c r="U1062">
        <v>2</v>
      </c>
      <c r="V1062">
        <v>0</v>
      </c>
      <c r="W1062">
        <v>0</v>
      </c>
      <c r="X1062">
        <v>0</v>
      </c>
      <c r="Y1062">
        <v>9</v>
      </c>
      <c r="Z1062">
        <v>94.8</v>
      </c>
      <c r="AA1062">
        <v>86.6</v>
      </c>
      <c r="AB1062">
        <v>3.66</v>
      </c>
      <c r="AC1062">
        <v>1.61</v>
      </c>
      <c r="AD1062">
        <v>-0.78</v>
      </c>
      <c r="AE1062">
        <v>3.121</v>
      </c>
      <c r="AF1062">
        <v>-2.492</v>
      </c>
      <c r="AG1062">
        <v>6.0309999999999997</v>
      </c>
      <c r="AH1062">
        <v>-4.13</v>
      </c>
      <c r="AI1062">
        <v>9.27</v>
      </c>
      <c r="AJ1062">
        <v>23.7</v>
      </c>
      <c r="AK1062">
        <v>22.9</v>
      </c>
      <c r="AL1062">
        <v>3.5</v>
      </c>
      <c r="AM1062">
        <v>203.93700000000001</v>
      </c>
      <c r="AN1062">
        <v>2058.88</v>
      </c>
      <c r="AO1062" t="s">
        <v>1378</v>
      </c>
    </row>
    <row r="1063" spans="1:41">
      <c r="A1063" t="s">
        <v>1004</v>
      </c>
      <c r="B1063" t="s">
        <v>3</v>
      </c>
      <c r="C1063" t="s">
        <v>1369</v>
      </c>
      <c r="D1063" t="s">
        <v>169</v>
      </c>
      <c r="E1063" t="s">
        <v>1370</v>
      </c>
      <c r="F1063" t="s">
        <v>94</v>
      </c>
      <c r="G1063" t="s">
        <v>198</v>
      </c>
      <c r="H1063">
        <v>9</v>
      </c>
      <c r="I1063" t="s">
        <v>103</v>
      </c>
      <c r="J1063" t="s">
        <v>104</v>
      </c>
      <c r="K1063">
        <v>4</v>
      </c>
      <c r="L1063">
        <v>1</v>
      </c>
      <c r="M1063" t="s">
        <v>1009</v>
      </c>
      <c r="N1063">
        <v>0.90600000000000003</v>
      </c>
      <c r="O1063" t="s">
        <v>184</v>
      </c>
      <c r="Q1063" t="s">
        <v>1362</v>
      </c>
      <c r="R1063" t="s">
        <v>3</v>
      </c>
      <c r="S1063">
        <v>0</v>
      </c>
      <c r="T1063">
        <v>0</v>
      </c>
      <c r="U1063">
        <v>2</v>
      </c>
      <c r="V1063">
        <v>1</v>
      </c>
      <c r="W1063">
        <v>0</v>
      </c>
      <c r="X1063">
        <v>0</v>
      </c>
      <c r="Y1063">
        <v>9</v>
      </c>
      <c r="Z1063">
        <v>95.2</v>
      </c>
      <c r="AA1063">
        <v>86.3</v>
      </c>
      <c r="AB1063">
        <v>3.21</v>
      </c>
      <c r="AC1063">
        <v>1.35</v>
      </c>
      <c r="AD1063">
        <v>0.38300000000000001</v>
      </c>
      <c r="AE1063">
        <v>2.2050000000000001</v>
      </c>
      <c r="AF1063">
        <v>-2.5369999999999999</v>
      </c>
      <c r="AG1063">
        <v>5.8010000000000002</v>
      </c>
      <c r="AH1063">
        <v>-4.96</v>
      </c>
      <c r="AI1063">
        <v>8.6</v>
      </c>
      <c r="AJ1063">
        <v>23.7</v>
      </c>
      <c r="AK1063">
        <v>22.2</v>
      </c>
      <c r="AL1063">
        <v>4</v>
      </c>
      <c r="AM1063">
        <v>209.846</v>
      </c>
      <c r="AN1063">
        <v>1998.5</v>
      </c>
      <c r="AO1063" t="s">
        <v>1379</v>
      </c>
    </row>
    <row r="1064" spans="1:41">
      <c r="A1064" t="s">
        <v>1004</v>
      </c>
      <c r="B1064" t="s">
        <v>3</v>
      </c>
      <c r="C1064" t="s">
        <v>1369</v>
      </c>
      <c r="D1064" t="s">
        <v>169</v>
      </c>
      <c r="E1064" t="s">
        <v>1370</v>
      </c>
      <c r="F1064" t="s">
        <v>94</v>
      </c>
      <c r="G1064" t="s">
        <v>198</v>
      </c>
      <c r="H1064">
        <v>10</v>
      </c>
      <c r="I1064" t="s">
        <v>96</v>
      </c>
      <c r="J1064" t="s">
        <v>97</v>
      </c>
      <c r="K1064">
        <v>4</v>
      </c>
      <c r="L1064">
        <v>2</v>
      </c>
      <c r="M1064" t="s">
        <v>115</v>
      </c>
      <c r="N1064">
        <v>0.91500000000000004</v>
      </c>
      <c r="O1064" t="s">
        <v>184</v>
      </c>
      <c r="Q1064" t="s">
        <v>1362</v>
      </c>
      <c r="R1064" t="s">
        <v>3</v>
      </c>
      <c r="S1064">
        <v>0</v>
      </c>
      <c r="T1064">
        <v>1</v>
      </c>
      <c r="U1064">
        <v>2</v>
      </c>
      <c r="V1064">
        <v>1</v>
      </c>
      <c r="W1064">
        <v>0</v>
      </c>
      <c r="X1064">
        <v>0</v>
      </c>
      <c r="Y1064">
        <v>9</v>
      </c>
      <c r="Z1064">
        <v>82.9</v>
      </c>
      <c r="AA1064">
        <v>76.3</v>
      </c>
      <c r="AB1064">
        <v>3.16</v>
      </c>
      <c r="AC1064">
        <v>1.4</v>
      </c>
      <c r="AD1064">
        <v>-0.54500000000000004</v>
      </c>
      <c r="AE1064">
        <v>3.5979999999999999</v>
      </c>
      <c r="AF1064">
        <v>-2.59</v>
      </c>
      <c r="AG1064">
        <v>6.2510000000000003</v>
      </c>
      <c r="AH1064">
        <v>4.2300000000000004</v>
      </c>
      <c r="AI1064">
        <v>1.64</v>
      </c>
      <c r="AJ1064">
        <v>23.8</v>
      </c>
      <c r="AK1064">
        <v>-13.2</v>
      </c>
      <c r="AL1064">
        <v>8.3000000000000007</v>
      </c>
      <c r="AM1064">
        <v>111.747</v>
      </c>
      <c r="AN1064">
        <v>806.846</v>
      </c>
      <c r="AO1064" t="s">
        <v>1380</v>
      </c>
    </row>
    <row r="1065" spans="1:41">
      <c r="A1065" t="s">
        <v>1004</v>
      </c>
      <c r="B1065" t="s">
        <v>3</v>
      </c>
      <c r="C1065" t="s">
        <v>1369</v>
      </c>
      <c r="D1065" t="s">
        <v>169</v>
      </c>
      <c r="E1065" t="s">
        <v>1370</v>
      </c>
      <c r="F1065" t="s">
        <v>94</v>
      </c>
      <c r="G1065" t="s">
        <v>198</v>
      </c>
      <c r="H1065">
        <v>11</v>
      </c>
      <c r="I1065" t="s">
        <v>147</v>
      </c>
      <c r="J1065" t="s">
        <v>104</v>
      </c>
      <c r="K1065">
        <v>4</v>
      </c>
      <c r="L1065">
        <v>3</v>
      </c>
      <c r="M1065" t="s">
        <v>1009</v>
      </c>
      <c r="N1065">
        <v>0.90100000000000002</v>
      </c>
      <c r="O1065" t="s">
        <v>184</v>
      </c>
      <c r="Q1065" t="s">
        <v>1362</v>
      </c>
      <c r="R1065" t="s">
        <v>3</v>
      </c>
      <c r="S1065">
        <v>1</v>
      </c>
      <c r="T1065">
        <v>1</v>
      </c>
      <c r="U1065">
        <v>2</v>
      </c>
      <c r="V1065">
        <v>1</v>
      </c>
      <c r="W1065">
        <v>0</v>
      </c>
      <c r="X1065">
        <v>0</v>
      </c>
      <c r="Y1065">
        <v>9</v>
      </c>
      <c r="Z1065">
        <v>94.7</v>
      </c>
      <c r="AA1065">
        <v>86.3</v>
      </c>
      <c r="AB1065">
        <v>3.2</v>
      </c>
      <c r="AC1065">
        <v>1.47</v>
      </c>
      <c r="AD1065">
        <v>0.152</v>
      </c>
      <c r="AE1065">
        <v>2.5590000000000002</v>
      </c>
      <c r="AF1065">
        <v>-2.2629999999999999</v>
      </c>
      <c r="AG1065">
        <v>5.9619999999999997</v>
      </c>
      <c r="AH1065">
        <v>-5.37</v>
      </c>
      <c r="AI1065">
        <v>9.5299999999999994</v>
      </c>
      <c r="AJ1065">
        <v>23.7</v>
      </c>
      <c r="AK1065">
        <v>28.3</v>
      </c>
      <c r="AL1065">
        <v>3.7</v>
      </c>
      <c r="AM1065">
        <v>209.322</v>
      </c>
      <c r="AN1065">
        <v>2209.2399999999998</v>
      </c>
      <c r="AO1065" t="s">
        <v>1381</v>
      </c>
    </row>
    <row r="1066" spans="1:41">
      <c r="A1066" t="s">
        <v>1004</v>
      </c>
      <c r="B1066" t="s">
        <v>3</v>
      </c>
      <c r="C1066" t="s">
        <v>1369</v>
      </c>
      <c r="D1066" t="s">
        <v>169</v>
      </c>
      <c r="E1066" t="s">
        <v>1370</v>
      </c>
      <c r="F1066" t="s">
        <v>94</v>
      </c>
      <c r="G1066" t="s">
        <v>198</v>
      </c>
      <c r="H1066">
        <v>12</v>
      </c>
      <c r="I1066" t="s">
        <v>96</v>
      </c>
      <c r="J1066" t="s">
        <v>97</v>
      </c>
      <c r="K1066">
        <v>4</v>
      </c>
      <c r="L1066">
        <v>4</v>
      </c>
      <c r="M1066" t="s">
        <v>1009</v>
      </c>
      <c r="N1066">
        <v>0.91</v>
      </c>
      <c r="O1066" t="s">
        <v>184</v>
      </c>
      <c r="Q1066" t="s">
        <v>1362</v>
      </c>
      <c r="R1066" t="s">
        <v>3</v>
      </c>
      <c r="S1066">
        <v>1</v>
      </c>
      <c r="T1066">
        <v>2</v>
      </c>
      <c r="U1066">
        <v>2</v>
      </c>
      <c r="V1066">
        <v>1</v>
      </c>
      <c r="W1066">
        <v>0</v>
      </c>
      <c r="X1066">
        <v>0</v>
      </c>
      <c r="Y1066">
        <v>9</v>
      </c>
      <c r="Z1066">
        <v>95.1</v>
      </c>
      <c r="AA1066">
        <v>85.8</v>
      </c>
      <c r="AB1066">
        <v>3.16</v>
      </c>
      <c r="AC1066">
        <v>1.46</v>
      </c>
      <c r="AD1066">
        <v>0.754</v>
      </c>
      <c r="AE1066">
        <v>4.7519999999999998</v>
      </c>
      <c r="AF1066">
        <v>-2.27</v>
      </c>
      <c r="AG1066">
        <v>6.1139999999999999</v>
      </c>
      <c r="AH1066">
        <v>-7.67</v>
      </c>
      <c r="AI1066">
        <v>8.7899999999999991</v>
      </c>
      <c r="AJ1066">
        <v>23.7</v>
      </c>
      <c r="AK1066">
        <v>37.5</v>
      </c>
      <c r="AL1066">
        <v>4.0999999999999996</v>
      </c>
      <c r="AM1066">
        <v>220.976</v>
      </c>
      <c r="AN1066">
        <v>2343.19</v>
      </c>
      <c r="AO1066" t="s">
        <v>1382</v>
      </c>
    </row>
    <row r="1067" spans="1:41">
      <c r="A1067" t="s">
        <v>1004</v>
      </c>
      <c r="B1067" t="s">
        <v>3</v>
      </c>
      <c r="C1067" t="s">
        <v>1369</v>
      </c>
      <c r="D1067" t="s">
        <v>169</v>
      </c>
      <c r="E1067" t="s">
        <v>1370</v>
      </c>
      <c r="F1067" t="s">
        <v>94</v>
      </c>
      <c r="G1067" t="s">
        <v>198</v>
      </c>
      <c r="H1067">
        <v>13</v>
      </c>
      <c r="I1067" t="s">
        <v>127</v>
      </c>
      <c r="J1067" t="s">
        <v>104</v>
      </c>
      <c r="K1067">
        <v>4</v>
      </c>
      <c r="L1067">
        <v>5</v>
      </c>
      <c r="M1067" t="s">
        <v>1009</v>
      </c>
      <c r="N1067">
        <v>0.90600000000000003</v>
      </c>
      <c r="O1067" t="s">
        <v>184</v>
      </c>
      <c r="Q1067" t="s">
        <v>1362</v>
      </c>
      <c r="R1067" t="s">
        <v>3</v>
      </c>
      <c r="S1067">
        <v>2</v>
      </c>
      <c r="T1067">
        <v>2</v>
      </c>
      <c r="U1067">
        <v>2</v>
      </c>
      <c r="V1067">
        <v>1</v>
      </c>
      <c r="W1067">
        <v>1</v>
      </c>
      <c r="X1067">
        <v>0</v>
      </c>
      <c r="Y1067">
        <v>9</v>
      </c>
      <c r="Z1067">
        <v>95.3</v>
      </c>
      <c r="AA1067">
        <v>86.6</v>
      </c>
      <c r="AB1067">
        <v>3.2</v>
      </c>
      <c r="AC1067">
        <v>1.47</v>
      </c>
      <c r="AD1067">
        <v>-0.38500000000000001</v>
      </c>
      <c r="AE1067">
        <v>3.5489999999999999</v>
      </c>
      <c r="AF1067">
        <v>-2.6560000000000001</v>
      </c>
      <c r="AG1067">
        <v>5.8540000000000001</v>
      </c>
      <c r="AH1067">
        <v>-4.6100000000000003</v>
      </c>
      <c r="AI1067">
        <v>8.9700000000000006</v>
      </c>
      <c r="AJ1067">
        <v>23.7</v>
      </c>
      <c r="AK1067">
        <v>24.2</v>
      </c>
      <c r="AL1067">
        <v>3.6</v>
      </c>
      <c r="AM1067">
        <v>207.107</v>
      </c>
      <c r="AN1067">
        <v>2045.85</v>
      </c>
      <c r="AO1067" t="s">
        <v>1383</v>
      </c>
    </row>
    <row r="1068" spans="1:41">
      <c r="A1068" t="s">
        <v>1004</v>
      </c>
      <c r="B1068" t="s">
        <v>3</v>
      </c>
      <c r="C1068" t="s">
        <v>1369</v>
      </c>
      <c r="D1068" t="s">
        <v>169</v>
      </c>
      <c r="E1068" t="s">
        <v>1370</v>
      </c>
      <c r="F1068" t="s">
        <v>94</v>
      </c>
      <c r="G1068" t="s">
        <v>198</v>
      </c>
      <c r="H1068">
        <v>14</v>
      </c>
      <c r="I1068" t="s">
        <v>184</v>
      </c>
      <c r="J1068" t="s">
        <v>97</v>
      </c>
      <c r="K1068">
        <v>4</v>
      </c>
      <c r="L1068">
        <v>6</v>
      </c>
      <c r="M1068" t="s">
        <v>1009</v>
      </c>
      <c r="N1068">
        <v>0.88800000000000001</v>
      </c>
      <c r="O1068" t="s">
        <v>184</v>
      </c>
      <c r="Q1068" t="s">
        <v>1362</v>
      </c>
      <c r="R1068" t="s">
        <v>3</v>
      </c>
      <c r="S1068">
        <v>2</v>
      </c>
      <c r="T1068">
        <v>2</v>
      </c>
      <c r="U1068">
        <v>2</v>
      </c>
      <c r="V1068">
        <v>1</v>
      </c>
      <c r="W1068">
        <v>1</v>
      </c>
      <c r="X1068">
        <v>0</v>
      </c>
      <c r="Y1068">
        <v>9</v>
      </c>
      <c r="Z1068">
        <v>94.3</v>
      </c>
      <c r="AA1068">
        <v>86.6</v>
      </c>
      <c r="AB1068">
        <v>3.2</v>
      </c>
      <c r="AC1068">
        <v>1.47</v>
      </c>
      <c r="AD1068">
        <v>-1.4119999999999999</v>
      </c>
      <c r="AE1068">
        <v>3.5419999999999998</v>
      </c>
      <c r="AF1068">
        <v>-2.5459999999999998</v>
      </c>
      <c r="AG1068">
        <v>5.9610000000000003</v>
      </c>
      <c r="AH1068">
        <v>-5.07</v>
      </c>
      <c r="AI1068">
        <v>6.28</v>
      </c>
      <c r="AJ1068">
        <v>23.8</v>
      </c>
      <c r="AK1068">
        <v>22.8</v>
      </c>
      <c r="AL1068">
        <v>4.7</v>
      </c>
      <c r="AM1068">
        <v>218.76</v>
      </c>
      <c r="AN1068">
        <v>1639.33</v>
      </c>
      <c r="AO1068" t="s">
        <v>1384</v>
      </c>
    </row>
    <row r="1069" spans="1:41">
      <c r="A1069" t="s">
        <v>1004</v>
      </c>
      <c r="B1069" t="s">
        <v>3</v>
      </c>
      <c r="C1069" t="s">
        <v>1369</v>
      </c>
      <c r="D1069" t="s">
        <v>169</v>
      </c>
      <c r="E1069" t="s">
        <v>1370</v>
      </c>
      <c r="F1069" t="s">
        <v>94</v>
      </c>
      <c r="G1069" t="s">
        <v>198</v>
      </c>
      <c r="H1069">
        <v>15</v>
      </c>
      <c r="I1069" t="s">
        <v>103</v>
      </c>
      <c r="J1069" t="s">
        <v>104</v>
      </c>
      <c r="K1069">
        <v>5</v>
      </c>
      <c r="L1069">
        <v>1</v>
      </c>
      <c r="M1069" t="s">
        <v>115</v>
      </c>
      <c r="N1069">
        <v>0.91100000000000003</v>
      </c>
      <c r="O1069" t="s">
        <v>210</v>
      </c>
      <c r="Q1069" t="s">
        <v>1385</v>
      </c>
      <c r="R1069" t="s">
        <v>3</v>
      </c>
      <c r="S1069">
        <v>0</v>
      </c>
      <c r="T1069">
        <v>0</v>
      </c>
      <c r="U1069">
        <v>2</v>
      </c>
      <c r="V1069">
        <v>1</v>
      </c>
      <c r="W1069">
        <v>1</v>
      </c>
      <c r="X1069">
        <v>0</v>
      </c>
      <c r="Y1069">
        <v>9</v>
      </c>
      <c r="Z1069">
        <v>85.8</v>
      </c>
      <c r="AA1069">
        <v>79.3</v>
      </c>
      <c r="AB1069">
        <v>3.26</v>
      </c>
      <c r="AC1069">
        <v>1.46</v>
      </c>
      <c r="AD1069">
        <v>0.29599999999999999</v>
      </c>
      <c r="AE1069">
        <v>3.0379999999999998</v>
      </c>
      <c r="AF1069">
        <v>-2.7959999999999998</v>
      </c>
      <c r="AG1069">
        <v>6.0590000000000002</v>
      </c>
      <c r="AH1069">
        <v>3.13</v>
      </c>
      <c r="AI1069">
        <v>3.1</v>
      </c>
      <c r="AJ1069">
        <v>23.8</v>
      </c>
      <c r="AK1069">
        <v>-12.8</v>
      </c>
      <c r="AL1069">
        <v>7.2</v>
      </c>
      <c r="AM1069">
        <v>135.21799999999999</v>
      </c>
      <c r="AN1069">
        <v>818.98099999999999</v>
      </c>
      <c r="AO1069" t="s">
        <v>1386</v>
      </c>
    </row>
    <row r="1070" spans="1:41">
      <c r="A1070" t="s">
        <v>1004</v>
      </c>
      <c r="B1070" t="s">
        <v>3</v>
      </c>
      <c r="C1070" t="s">
        <v>1369</v>
      </c>
      <c r="D1070" t="s">
        <v>169</v>
      </c>
      <c r="E1070" t="s">
        <v>1370</v>
      </c>
      <c r="F1070" t="s">
        <v>94</v>
      </c>
      <c r="G1070" t="s">
        <v>198</v>
      </c>
      <c r="H1070">
        <v>16</v>
      </c>
      <c r="I1070" t="s">
        <v>127</v>
      </c>
      <c r="J1070" t="s">
        <v>104</v>
      </c>
      <c r="K1070">
        <v>5</v>
      </c>
      <c r="L1070">
        <v>2</v>
      </c>
      <c r="M1070" t="s">
        <v>115</v>
      </c>
      <c r="N1070">
        <v>0.91500000000000004</v>
      </c>
      <c r="O1070" t="s">
        <v>210</v>
      </c>
      <c r="Q1070" t="s">
        <v>1385</v>
      </c>
      <c r="R1070" t="s">
        <v>3</v>
      </c>
      <c r="S1070">
        <v>0</v>
      </c>
      <c r="T1070">
        <v>1</v>
      </c>
      <c r="U1070">
        <v>2</v>
      </c>
      <c r="V1070">
        <v>1</v>
      </c>
      <c r="W1070">
        <v>1</v>
      </c>
      <c r="X1070">
        <v>0</v>
      </c>
      <c r="Y1070">
        <v>9</v>
      </c>
      <c r="Z1070">
        <v>84.2</v>
      </c>
      <c r="AA1070">
        <v>77.7</v>
      </c>
      <c r="AB1070">
        <v>3.43</v>
      </c>
      <c r="AC1070">
        <v>1.51</v>
      </c>
      <c r="AD1070">
        <v>-0.23499999999999999</v>
      </c>
      <c r="AE1070">
        <v>3.71</v>
      </c>
      <c r="AF1070">
        <v>-2.722</v>
      </c>
      <c r="AG1070">
        <v>6.0739999999999998</v>
      </c>
      <c r="AH1070">
        <v>3.7</v>
      </c>
      <c r="AI1070">
        <v>2.92</v>
      </c>
      <c r="AJ1070">
        <v>23.8</v>
      </c>
      <c r="AK1070">
        <v>-13.5</v>
      </c>
      <c r="AL1070">
        <v>7.5</v>
      </c>
      <c r="AM1070">
        <v>128.73500000000001</v>
      </c>
      <c r="AN1070">
        <v>859.74699999999996</v>
      </c>
      <c r="AO1070" t="s">
        <v>1387</v>
      </c>
    </row>
    <row r="1071" spans="1:41">
      <c r="A1071" t="s">
        <v>1004</v>
      </c>
      <c r="B1071" t="s">
        <v>3</v>
      </c>
      <c r="C1071" t="s">
        <v>1369</v>
      </c>
      <c r="D1071" t="s">
        <v>169</v>
      </c>
      <c r="E1071" t="s">
        <v>1370</v>
      </c>
      <c r="F1071" t="s">
        <v>94</v>
      </c>
      <c r="G1071" t="s">
        <v>198</v>
      </c>
      <c r="H1071">
        <v>17</v>
      </c>
      <c r="I1071" t="s">
        <v>107</v>
      </c>
      <c r="J1071" t="s">
        <v>108</v>
      </c>
      <c r="K1071">
        <v>5</v>
      </c>
      <c r="L1071">
        <v>3</v>
      </c>
      <c r="M1071" t="s">
        <v>1009</v>
      </c>
      <c r="N1071">
        <v>0.90400000000000003</v>
      </c>
      <c r="O1071" t="s">
        <v>210</v>
      </c>
      <c r="P1071" t="s">
        <v>141</v>
      </c>
      <c r="Q1071" t="s">
        <v>1385</v>
      </c>
      <c r="R1071" t="s">
        <v>3</v>
      </c>
      <c r="S1071">
        <v>0</v>
      </c>
      <c r="T1071">
        <v>2</v>
      </c>
      <c r="U1071">
        <v>2</v>
      </c>
      <c r="V1071">
        <v>1</v>
      </c>
      <c r="W1071">
        <v>1</v>
      </c>
      <c r="X1071">
        <v>0</v>
      </c>
      <c r="Y1071">
        <v>9</v>
      </c>
      <c r="Z1071">
        <v>95.3</v>
      </c>
      <c r="AA1071">
        <v>86.8</v>
      </c>
      <c r="AB1071">
        <v>3.43</v>
      </c>
      <c r="AC1071">
        <v>1.51</v>
      </c>
      <c r="AD1071">
        <v>0.51200000000000001</v>
      </c>
      <c r="AE1071">
        <v>3.0009999999999999</v>
      </c>
      <c r="AF1071">
        <v>-2.512</v>
      </c>
      <c r="AG1071">
        <v>5.7789999999999999</v>
      </c>
      <c r="AH1071">
        <v>-3.24</v>
      </c>
      <c r="AI1071">
        <v>8.33</v>
      </c>
      <c r="AJ1071">
        <v>23.7</v>
      </c>
      <c r="AK1071">
        <v>13.1</v>
      </c>
      <c r="AL1071">
        <v>3.7</v>
      </c>
      <c r="AM1071">
        <v>201.142</v>
      </c>
      <c r="AN1071">
        <v>1814.64</v>
      </c>
      <c r="AO1071" t="s">
        <v>1388</v>
      </c>
    </row>
    <row r="1072" spans="1:41">
      <c r="A1072" t="s">
        <v>1004</v>
      </c>
      <c r="B1072" t="s">
        <v>3</v>
      </c>
      <c r="C1072" t="s">
        <v>1389</v>
      </c>
      <c r="D1072" t="s">
        <v>1390</v>
      </c>
      <c r="E1072" t="s">
        <v>1256</v>
      </c>
      <c r="F1072" t="s">
        <v>94</v>
      </c>
      <c r="G1072" t="s">
        <v>1391</v>
      </c>
      <c r="H1072">
        <v>1</v>
      </c>
      <c r="I1072" t="s">
        <v>147</v>
      </c>
      <c r="J1072" t="s">
        <v>104</v>
      </c>
      <c r="K1072">
        <v>1</v>
      </c>
      <c r="L1072">
        <v>1</v>
      </c>
      <c r="M1072" t="s">
        <v>1009</v>
      </c>
      <c r="N1072">
        <v>0.89300000000000002</v>
      </c>
      <c r="O1072" t="s">
        <v>123</v>
      </c>
      <c r="Q1072" t="s">
        <v>1392</v>
      </c>
      <c r="R1072" t="s">
        <v>90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6</v>
      </c>
      <c r="Z1072">
        <v>93.7</v>
      </c>
      <c r="AA1072">
        <v>85.1</v>
      </c>
      <c r="AB1072">
        <v>3.49</v>
      </c>
      <c r="AC1072">
        <v>1.71</v>
      </c>
      <c r="AD1072">
        <v>-0.68899999999999995</v>
      </c>
      <c r="AE1072">
        <v>3.1440000000000001</v>
      </c>
      <c r="AF1072">
        <v>-2.4249999999999998</v>
      </c>
      <c r="AG1072">
        <v>5.9130000000000003</v>
      </c>
      <c r="AH1072">
        <v>-7.73</v>
      </c>
      <c r="AI1072">
        <v>6.34</v>
      </c>
      <c r="AJ1072">
        <v>23.7</v>
      </c>
      <c r="AK1072">
        <v>30.9</v>
      </c>
      <c r="AL1072">
        <v>5.4</v>
      </c>
      <c r="AM1072">
        <v>230.47900000000001</v>
      </c>
      <c r="AN1072">
        <v>1987.18</v>
      </c>
      <c r="AO1072" t="s">
        <v>1393</v>
      </c>
    </row>
    <row r="1073" spans="1:41">
      <c r="A1073" t="s">
        <v>1004</v>
      </c>
      <c r="B1073" t="s">
        <v>3</v>
      </c>
      <c r="C1073" t="s">
        <v>1389</v>
      </c>
      <c r="D1073" t="s">
        <v>1390</v>
      </c>
      <c r="E1073" t="s">
        <v>1256</v>
      </c>
      <c r="F1073" t="s">
        <v>94</v>
      </c>
      <c r="G1073" t="s">
        <v>1391</v>
      </c>
      <c r="H1073">
        <v>2</v>
      </c>
      <c r="I1073" t="s">
        <v>147</v>
      </c>
      <c r="J1073" t="s">
        <v>104</v>
      </c>
      <c r="K1073">
        <v>1</v>
      </c>
      <c r="L1073">
        <v>2</v>
      </c>
      <c r="M1073" t="s">
        <v>1009</v>
      </c>
      <c r="N1073">
        <v>0.89800000000000002</v>
      </c>
      <c r="O1073" t="s">
        <v>123</v>
      </c>
      <c r="Q1073" t="s">
        <v>1392</v>
      </c>
      <c r="R1073" t="s">
        <v>90</v>
      </c>
      <c r="S1073">
        <v>0</v>
      </c>
      <c r="T1073">
        <v>1</v>
      </c>
      <c r="U1073">
        <v>0</v>
      </c>
      <c r="V1073">
        <v>0</v>
      </c>
      <c r="W1073">
        <v>0</v>
      </c>
      <c r="X1073">
        <v>0</v>
      </c>
      <c r="Y1073">
        <v>6</v>
      </c>
      <c r="Z1073">
        <v>94.6</v>
      </c>
      <c r="AA1073">
        <v>86.6</v>
      </c>
      <c r="AB1073">
        <v>3.49</v>
      </c>
      <c r="AC1073">
        <v>1.71</v>
      </c>
      <c r="AD1073">
        <v>-0.97799999999999998</v>
      </c>
      <c r="AE1073">
        <v>2.492</v>
      </c>
      <c r="AF1073">
        <v>-2.484</v>
      </c>
      <c r="AG1073">
        <v>5.7590000000000003</v>
      </c>
      <c r="AH1073">
        <v>-8.19</v>
      </c>
      <c r="AI1073">
        <v>5.97</v>
      </c>
      <c r="AJ1073">
        <v>23.8</v>
      </c>
      <c r="AK1073">
        <v>33</v>
      </c>
      <c r="AL1073">
        <v>5.5</v>
      </c>
      <c r="AM1073">
        <v>233.714</v>
      </c>
      <c r="AN1073">
        <v>2050.63</v>
      </c>
      <c r="AO1073" t="s">
        <v>1394</v>
      </c>
    </row>
    <row r="1074" spans="1:41">
      <c r="A1074" t="s">
        <v>1004</v>
      </c>
      <c r="B1074" t="s">
        <v>3</v>
      </c>
      <c r="C1074" t="s">
        <v>1389</v>
      </c>
      <c r="D1074" t="s">
        <v>1390</v>
      </c>
      <c r="E1074" t="s">
        <v>1256</v>
      </c>
      <c r="F1074" t="s">
        <v>94</v>
      </c>
      <c r="G1074" t="s">
        <v>1391</v>
      </c>
      <c r="H1074">
        <v>3</v>
      </c>
      <c r="I1074" t="s">
        <v>96</v>
      </c>
      <c r="J1074" t="s">
        <v>97</v>
      </c>
      <c r="K1074">
        <v>1</v>
      </c>
      <c r="L1074">
        <v>3</v>
      </c>
      <c r="M1074" t="s">
        <v>1009</v>
      </c>
      <c r="N1074">
        <v>0.89700000000000002</v>
      </c>
      <c r="O1074" t="s">
        <v>123</v>
      </c>
      <c r="Q1074" t="s">
        <v>1392</v>
      </c>
      <c r="R1074" t="s">
        <v>90</v>
      </c>
      <c r="S1074">
        <v>0</v>
      </c>
      <c r="T1074">
        <v>2</v>
      </c>
      <c r="U1074">
        <v>0</v>
      </c>
      <c r="V1074">
        <v>0</v>
      </c>
      <c r="W1074">
        <v>0</v>
      </c>
      <c r="X1074">
        <v>0</v>
      </c>
      <c r="Y1074">
        <v>6</v>
      </c>
      <c r="Z1074">
        <v>94.4</v>
      </c>
      <c r="AA1074">
        <v>85.4</v>
      </c>
      <c r="AB1074">
        <v>3.43</v>
      </c>
      <c r="AC1074">
        <v>1.65</v>
      </c>
      <c r="AD1074">
        <v>-1.3959999999999999</v>
      </c>
      <c r="AE1074">
        <v>3.9910000000000001</v>
      </c>
      <c r="AF1074">
        <v>-2.4380000000000002</v>
      </c>
      <c r="AG1074">
        <v>5.9089999999999998</v>
      </c>
      <c r="AH1074">
        <v>-9.27</v>
      </c>
      <c r="AI1074">
        <v>3.12</v>
      </c>
      <c r="AJ1074">
        <v>23.7</v>
      </c>
      <c r="AK1074">
        <v>31.4</v>
      </c>
      <c r="AL1074">
        <v>6.6</v>
      </c>
      <c r="AM1074">
        <v>251.19200000000001</v>
      </c>
      <c r="AN1074">
        <v>1950.6</v>
      </c>
      <c r="AO1074" t="s">
        <v>1395</v>
      </c>
    </row>
    <row r="1075" spans="1:41">
      <c r="A1075" t="s">
        <v>1004</v>
      </c>
      <c r="B1075" t="s">
        <v>3</v>
      </c>
      <c r="C1075" t="s">
        <v>1389</v>
      </c>
      <c r="D1075" t="s">
        <v>1390</v>
      </c>
      <c r="E1075" t="s">
        <v>1256</v>
      </c>
      <c r="F1075" t="s">
        <v>94</v>
      </c>
      <c r="G1075" t="s">
        <v>1391</v>
      </c>
      <c r="H1075">
        <v>4</v>
      </c>
      <c r="I1075" t="s">
        <v>127</v>
      </c>
      <c r="J1075" t="s">
        <v>104</v>
      </c>
      <c r="K1075">
        <v>1</v>
      </c>
      <c r="L1075">
        <v>4</v>
      </c>
      <c r="M1075" t="s">
        <v>1009</v>
      </c>
      <c r="N1075">
        <v>0.89500000000000002</v>
      </c>
      <c r="O1075" t="s">
        <v>123</v>
      </c>
      <c r="Q1075" t="s">
        <v>1392</v>
      </c>
      <c r="R1075" t="s">
        <v>90</v>
      </c>
      <c r="S1075">
        <v>1</v>
      </c>
      <c r="T1075">
        <v>2</v>
      </c>
      <c r="U1075">
        <v>0</v>
      </c>
      <c r="V1075">
        <v>0</v>
      </c>
      <c r="W1075">
        <v>0</v>
      </c>
      <c r="X1075">
        <v>0</v>
      </c>
      <c r="Y1075">
        <v>6</v>
      </c>
      <c r="Z1075">
        <v>94.7</v>
      </c>
      <c r="AA1075">
        <v>85.9</v>
      </c>
      <c r="AB1075">
        <v>3.49</v>
      </c>
      <c r="AC1075">
        <v>1.71</v>
      </c>
      <c r="AD1075">
        <v>-1.4319999999999999</v>
      </c>
      <c r="AE1075">
        <v>3.262</v>
      </c>
      <c r="AF1075">
        <v>-2.2639999999999998</v>
      </c>
      <c r="AG1075">
        <v>5.9619999999999997</v>
      </c>
      <c r="AH1075">
        <v>-6.26</v>
      </c>
      <c r="AI1075">
        <v>6.38</v>
      </c>
      <c r="AJ1075">
        <v>23.7</v>
      </c>
      <c r="AK1075">
        <v>27.6</v>
      </c>
      <c r="AL1075">
        <v>5</v>
      </c>
      <c r="AM1075">
        <v>224.27799999999999</v>
      </c>
      <c r="AN1075">
        <v>1796.96</v>
      </c>
      <c r="AO1075" t="s">
        <v>1396</v>
      </c>
    </row>
    <row r="1076" spans="1:41">
      <c r="A1076" t="s">
        <v>1004</v>
      </c>
      <c r="B1076" t="s">
        <v>3</v>
      </c>
      <c r="C1076" t="s">
        <v>1389</v>
      </c>
      <c r="D1076" t="s">
        <v>1390</v>
      </c>
      <c r="E1076" t="s">
        <v>1256</v>
      </c>
      <c r="F1076" t="s">
        <v>94</v>
      </c>
      <c r="G1076" t="s">
        <v>1391</v>
      </c>
      <c r="H1076">
        <v>5</v>
      </c>
      <c r="I1076" t="s">
        <v>127</v>
      </c>
      <c r="J1076" t="s">
        <v>104</v>
      </c>
      <c r="K1076">
        <v>1</v>
      </c>
      <c r="L1076">
        <v>5</v>
      </c>
      <c r="M1076" t="s">
        <v>115</v>
      </c>
      <c r="N1076">
        <v>0.89900000000000002</v>
      </c>
      <c r="O1076" t="s">
        <v>123</v>
      </c>
      <c r="Q1076" t="s">
        <v>1392</v>
      </c>
      <c r="R1076" t="s">
        <v>90</v>
      </c>
      <c r="S1076">
        <v>1</v>
      </c>
      <c r="T1076">
        <v>2</v>
      </c>
      <c r="U1076">
        <v>0</v>
      </c>
      <c r="V1076">
        <v>0</v>
      </c>
      <c r="W1076">
        <v>0</v>
      </c>
      <c r="X1076">
        <v>0</v>
      </c>
      <c r="Y1076">
        <v>6</v>
      </c>
      <c r="Z1076">
        <v>85</v>
      </c>
      <c r="AA1076">
        <v>78.599999999999994</v>
      </c>
      <c r="AB1076">
        <v>3.49</v>
      </c>
      <c r="AC1076">
        <v>1.71</v>
      </c>
      <c r="AD1076">
        <v>1.095</v>
      </c>
      <c r="AE1076">
        <v>2.2730000000000001</v>
      </c>
      <c r="AF1076">
        <v>-2.4119999999999999</v>
      </c>
      <c r="AG1076">
        <v>6.056</v>
      </c>
      <c r="AH1076">
        <v>-1.62</v>
      </c>
      <c r="AI1076">
        <v>-1.39</v>
      </c>
      <c r="AJ1076">
        <v>23.8</v>
      </c>
      <c r="AK1076">
        <v>1.4</v>
      </c>
      <c r="AL1076">
        <v>9</v>
      </c>
      <c r="AM1076">
        <v>309.79500000000002</v>
      </c>
      <c r="AN1076">
        <v>383.05599999999998</v>
      </c>
      <c r="AO1076" t="s">
        <v>1397</v>
      </c>
    </row>
    <row r="1077" spans="1:41">
      <c r="A1077" t="s">
        <v>1004</v>
      </c>
      <c r="B1077" t="s">
        <v>3</v>
      </c>
      <c r="C1077" t="s">
        <v>1389</v>
      </c>
      <c r="D1077" t="s">
        <v>1390</v>
      </c>
      <c r="E1077" t="s">
        <v>1256</v>
      </c>
      <c r="F1077" t="s">
        <v>94</v>
      </c>
      <c r="G1077" t="s">
        <v>1391</v>
      </c>
      <c r="H1077">
        <v>6</v>
      </c>
      <c r="I1077" t="s">
        <v>96</v>
      </c>
      <c r="J1077" t="s">
        <v>97</v>
      </c>
      <c r="K1077">
        <v>1</v>
      </c>
      <c r="L1077">
        <v>6</v>
      </c>
      <c r="M1077" t="s">
        <v>115</v>
      </c>
      <c r="N1077">
        <v>0.91500000000000004</v>
      </c>
      <c r="O1077" t="s">
        <v>123</v>
      </c>
      <c r="Q1077" t="s">
        <v>1392</v>
      </c>
      <c r="R1077" t="s">
        <v>90</v>
      </c>
      <c r="S1077">
        <v>1</v>
      </c>
      <c r="T1077">
        <v>2</v>
      </c>
      <c r="U1077">
        <v>0</v>
      </c>
      <c r="V1077">
        <v>0</v>
      </c>
      <c r="W1077">
        <v>0</v>
      </c>
      <c r="X1077">
        <v>0</v>
      </c>
      <c r="Y1077">
        <v>6</v>
      </c>
      <c r="Z1077">
        <v>83</v>
      </c>
      <c r="AA1077">
        <v>76.5</v>
      </c>
      <c r="AB1077">
        <v>3.48</v>
      </c>
      <c r="AC1077">
        <v>1.59</v>
      </c>
      <c r="AD1077">
        <v>0.90900000000000003</v>
      </c>
      <c r="AE1077">
        <v>3.1469999999999998</v>
      </c>
      <c r="AF1077">
        <v>-2.3519999999999999</v>
      </c>
      <c r="AG1077">
        <v>6.0549999999999997</v>
      </c>
      <c r="AH1077">
        <v>1.43</v>
      </c>
      <c r="AI1077">
        <v>-3.47</v>
      </c>
      <c r="AJ1077">
        <v>23.8</v>
      </c>
      <c r="AK1077">
        <v>-5.4</v>
      </c>
      <c r="AL1077">
        <v>10.199999999999999</v>
      </c>
      <c r="AM1077">
        <v>22.638999999999999</v>
      </c>
      <c r="AN1077">
        <v>657.22</v>
      </c>
      <c r="AO1077" t="s">
        <v>1398</v>
      </c>
    </row>
    <row r="1078" spans="1:41">
      <c r="A1078" t="s">
        <v>1004</v>
      </c>
      <c r="B1078" t="s">
        <v>3</v>
      </c>
      <c r="C1078" t="s">
        <v>1389</v>
      </c>
      <c r="D1078" t="s">
        <v>1390</v>
      </c>
      <c r="E1078" t="s">
        <v>1256</v>
      </c>
      <c r="F1078" t="s">
        <v>94</v>
      </c>
      <c r="G1078" t="s">
        <v>1391</v>
      </c>
      <c r="H1078">
        <v>7</v>
      </c>
      <c r="I1078" t="s">
        <v>127</v>
      </c>
      <c r="J1078" t="s">
        <v>104</v>
      </c>
      <c r="K1078">
        <v>1</v>
      </c>
      <c r="L1078">
        <v>7</v>
      </c>
      <c r="M1078" t="s">
        <v>1009</v>
      </c>
      <c r="N1078">
        <v>0.90400000000000003</v>
      </c>
      <c r="O1078" t="s">
        <v>123</v>
      </c>
      <c r="Q1078" t="s">
        <v>1392</v>
      </c>
      <c r="R1078" t="s">
        <v>90</v>
      </c>
      <c r="S1078">
        <v>2</v>
      </c>
      <c r="T1078">
        <v>2</v>
      </c>
      <c r="U1078">
        <v>0</v>
      </c>
      <c r="V1078">
        <v>0</v>
      </c>
      <c r="W1078">
        <v>0</v>
      </c>
      <c r="X1078">
        <v>0</v>
      </c>
      <c r="Y1078">
        <v>6</v>
      </c>
      <c r="Z1078">
        <v>95.1</v>
      </c>
      <c r="AA1078">
        <v>86.8</v>
      </c>
      <c r="AB1078">
        <v>3.49</v>
      </c>
      <c r="AC1078">
        <v>1.71</v>
      </c>
      <c r="AD1078">
        <v>-0.38800000000000001</v>
      </c>
      <c r="AE1078">
        <v>2.88</v>
      </c>
      <c r="AF1078">
        <v>-2.3759999999999999</v>
      </c>
      <c r="AG1078">
        <v>5.931</v>
      </c>
      <c r="AH1078">
        <v>-6.97</v>
      </c>
      <c r="AI1078">
        <v>6.9</v>
      </c>
      <c r="AJ1078">
        <v>23.7</v>
      </c>
      <c r="AK1078">
        <v>30.3</v>
      </c>
      <c r="AL1078">
        <v>4.8</v>
      </c>
      <c r="AM1078">
        <v>225.131</v>
      </c>
      <c r="AN1078">
        <v>1989.3</v>
      </c>
      <c r="AO1078" t="s">
        <v>1399</v>
      </c>
    </row>
    <row r="1079" spans="1:41">
      <c r="A1079" t="s">
        <v>1004</v>
      </c>
      <c r="B1079" t="s">
        <v>3</v>
      </c>
      <c r="C1079" t="s">
        <v>1389</v>
      </c>
      <c r="D1079" t="s">
        <v>1390</v>
      </c>
      <c r="E1079" t="s">
        <v>1256</v>
      </c>
      <c r="F1079" t="s">
        <v>94</v>
      </c>
      <c r="G1079" t="s">
        <v>1391</v>
      </c>
      <c r="H1079">
        <v>8</v>
      </c>
      <c r="I1079" t="s">
        <v>147</v>
      </c>
      <c r="J1079" t="s">
        <v>104</v>
      </c>
      <c r="K1079">
        <v>1</v>
      </c>
      <c r="L1079">
        <v>8</v>
      </c>
      <c r="M1079" t="s">
        <v>1009</v>
      </c>
      <c r="N1079">
        <v>0.90800000000000003</v>
      </c>
      <c r="O1079" t="s">
        <v>123</v>
      </c>
      <c r="Q1079" t="s">
        <v>1392</v>
      </c>
      <c r="R1079" t="s">
        <v>90</v>
      </c>
      <c r="S1079">
        <v>2</v>
      </c>
      <c r="T1079">
        <v>2</v>
      </c>
      <c r="U1079">
        <v>0</v>
      </c>
      <c r="V1079">
        <v>0</v>
      </c>
      <c r="W1079">
        <v>0</v>
      </c>
      <c r="X1079">
        <v>0</v>
      </c>
      <c r="Y1079">
        <v>6</v>
      </c>
      <c r="Z1079">
        <v>95.7</v>
      </c>
      <c r="AA1079">
        <v>86.2</v>
      </c>
      <c r="AB1079">
        <v>3.49</v>
      </c>
      <c r="AC1079">
        <v>1.71</v>
      </c>
      <c r="AD1079">
        <v>-0.48</v>
      </c>
      <c r="AE1079">
        <v>4.7130000000000001</v>
      </c>
      <c r="AF1079">
        <v>-2.4169999999999998</v>
      </c>
      <c r="AG1079">
        <v>5.8760000000000003</v>
      </c>
      <c r="AH1079">
        <v>-6.02</v>
      </c>
      <c r="AI1079">
        <v>5.52</v>
      </c>
      <c r="AJ1079">
        <v>23.7</v>
      </c>
      <c r="AK1079">
        <v>24.5</v>
      </c>
      <c r="AL1079">
        <v>4.9000000000000004</v>
      </c>
      <c r="AM1079">
        <v>227.24700000000001</v>
      </c>
      <c r="AN1079">
        <v>1648.49</v>
      </c>
      <c r="AO1079" t="s">
        <v>1400</v>
      </c>
    </row>
    <row r="1080" spans="1:41">
      <c r="A1080" t="s">
        <v>1004</v>
      </c>
      <c r="B1080" t="s">
        <v>3</v>
      </c>
      <c r="C1080" t="s">
        <v>1389</v>
      </c>
      <c r="D1080" t="s">
        <v>1390</v>
      </c>
      <c r="E1080" t="s">
        <v>1256</v>
      </c>
      <c r="F1080" t="s">
        <v>94</v>
      </c>
      <c r="G1080" t="s">
        <v>1391</v>
      </c>
      <c r="H1080">
        <v>9</v>
      </c>
      <c r="I1080" t="s">
        <v>107</v>
      </c>
      <c r="J1080" t="s">
        <v>108</v>
      </c>
      <c r="K1080">
        <v>2</v>
      </c>
      <c r="L1080">
        <v>1</v>
      </c>
      <c r="M1080" t="s">
        <v>1009</v>
      </c>
      <c r="N1080">
        <v>0.89300000000000002</v>
      </c>
      <c r="O1080" t="s">
        <v>210</v>
      </c>
      <c r="P1080" t="s">
        <v>141</v>
      </c>
      <c r="Q1080" t="s">
        <v>1401</v>
      </c>
      <c r="R1080" t="s">
        <v>90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0</v>
      </c>
      <c r="Y1080">
        <v>6</v>
      </c>
      <c r="Z1080">
        <v>94.5</v>
      </c>
      <c r="AA1080">
        <v>86.4</v>
      </c>
      <c r="AB1080">
        <v>3.41</v>
      </c>
      <c r="AC1080">
        <v>1.46</v>
      </c>
      <c r="AD1080">
        <v>-0.498</v>
      </c>
      <c r="AE1080">
        <v>1.7410000000000001</v>
      </c>
      <c r="AF1080">
        <v>-2.411</v>
      </c>
      <c r="AG1080">
        <v>5.742</v>
      </c>
      <c r="AH1080">
        <v>-6.43</v>
      </c>
      <c r="AI1080">
        <v>4.78</v>
      </c>
      <c r="AJ1080">
        <v>23.7</v>
      </c>
      <c r="AK1080">
        <v>23.3</v>
      </c>
      <c r="AL1080">
        <v>5.7</v>
      </c>
      <c r="AM1080">
        <v>233.14699999999999</v>
      </c>
      <c r="AN1080">
        <v>1612.68</v>
      </c>
      <c r="AO1080" t="s">
        <v>1402</v>
      </c>
    </row>
    <row r="1081" spans="1:41">
      <c r="A1081" t="s">
        <v>1004</v>
      </c>
      <c r="B1081" t="s">
        <v>3</v>
      </c>
      <c r="C1081" t="s">
        <v>1389</v>
      </c>
      <c r="D1081" t="s">
        <v>1390</v>
      </c>
      <c r="E1081" t="s">
        <v>1256</v>
      </c>
      <c r="F1081" t="s">
        <v>94</v>
      </c>
      <c r="G1081" t="s">
        <v>1391</v>
      </c>
      <c r="H1081">
        <v>10</v>
      </c>
      <c r="I1081" t="s">
        <v>103</v>
      </c>
      <c r="J1081" t="s">
        <v>104</v>
      </c>
      <c r="K1081">
        <v>3</v>
      </c>
      <c r="L1081">
        <v>1</v>
      </c>
      <c r="M1081" t="s">
        <v>1009</v>
      </c>
      <c r="N1081">
        <v>0.90600000000000003</v>
      </c>
      <c r="O1081" t="s">
        <v>99</v>
      </c>
      <c r="Q1081" t="s">
        <v>1403</v>
      </c>
      <c r="R1081" t="s">
        <v>3</v>
      </c>
      <c r="S1081">
        <v>0</v>
      </c>
      <c r="T1081">
        <v>0</v>
      </c>
      <c r="U1081">
        <v>2</v>
      </c>
      <c r="V1081">
        <v>0</v>
      </c>
      <c r="W1081">
        <v>0</v>
      </c>
      <c r="X1081">
        <v>0</v>
      </c>
      <c r="Y1081">
        <v>6</v>
      </c>
      <c r="Z1081">
        <v>95.2</v>
      </c>
      <c r="AA1081">
        <v>86.5</v>
      </c>
      <c r="AB1081">
        <v>3.54</v>
      </c>
      <c r="AC1081">
        <v>1.73</v>
      </c>
      <c r="AD1081">
        <v>0.24</v>
      </c>
      <c r="AE1081">
        <v>2.7709999999999999</v>
      </c>
      <c r="AF1081">
        <v>-2.4129999999999998</v>
      </c>
      <c r="AG1081">
        <v>5.6360000000000001</v>
      </c>
      <c r="AH1081">
        <v>-7.62</v>
      </c>
      <c r="AI1081">
        <v>5.25</v>
      </c>
      <c r="AJ1081">
        <v>23.7</v>
      </c>
      <c r="AK1081">
        <v>28.3</v>
      </c>
      <c r="AL1081">
        <v>5.5</v>
      </c>
      <c r="AM1081">
        <v>235.22</v>
      </c>
      <c r="AN1081">
        <v>1871.1</v>
      </c>
      <c r="AO1081" t="s">
        <v>1404</v>
      </c>
    </row>
    <row r="1082" spans="1:41">
      <c r="A1082" t="s">
        <v>1004</v>
      </c>
      <c r="B1082" t="s">
        <v>3</v>
      </c>
      <c r="C1082" t="s">
        <v>1389</v>
      </c>
      <c r="D1082" t="s">
        <v>1390</v>
      </c>
      <c r="E1082" t="s">
        <v>1256</v>
      </c>
      <c r="F1082" t="s">
        <v>94</v>
      </c>
      <c r="G1082" t="s">
        <v>1391</v>
      </c>
      <c r="H1082">
        <v>11</v>
      </c>
      <c r="I1082" t="s">
        <v>96</v>
      </c>
      <c r="J1082" t="s">
        <v>97</v>
      </c>
      <c r="K1082">
        <v>3</v>
      </c>
      <c r="L1082">
        <v>2</v>
      </c>
      <c r="M1082" t="s">
        <v>115</v>
      </c>
      <c r="N1082">
        <v>0.89800000000000002</v>
      </c>
      <c r="O1082" t="s">
        <v>99</v>
      </c>
      <c r="Q1082" t="s">
        <v>1403</v>
      </c>
      <c r="R1082" t="s">
        <v>3</v>
      </c>
      <c r="S1082">
        <v>0</v>
      </c>
      <c r="T1082">
        <v>1</v>
      </c>
      <c r="U1082">
        <v>2</v>
      </c>
      <c r="V1082">
        <v>0</v>
      </c>
      <c r="W1082">
        <v>0</v>
      </c>
      <c r="X1082">
        <v>0</v>
      </c>
      <c r="Y1082">
        <v>6</v>
      </c>
      <c r="Z1082">
        <v>85.6</v>
      </c>
      <c r="AA1082">
        <v>78.7</v>
      </c>
      <c r="AB1082">
        <v>3.45</v>
      </c>
      <c r="AC1082">
        <v>1.64</v>
      </c>
      <c r="AD1082">
        <v>-0.67</v>
      </c>
      <c r="AE1082">
        <v>1.601</v>
      </c>
      <c r="AF1082">
        <v>-2.5289999999999999</v>
      </c>
      <c r="AG1082">
        <v>5.8920000000000003</v>
      </c>
      <c r="AH1082">
        <v>-0.67</v>
      </c>
      <c r="AI1082">
        <v>0.28999999999999998</v>
      </c>
      <c r="AJ1082">
        <v>23.8</v>
      </c>
      <c r="AK1082">
        <v>0.2</v>
      </c>
      <c r="AL1082">
        <v>8.4</v>
      </c>
      <c r="AM1082">
        <v>242.87</v>
      </c>
      <c r="AN1082">
        <v>136.43600000000001</v>
      </c>
      <c r="AO1082" t="s">
        <v>1405</v>
      </c>
    </row>
    <row r="1083" spans="1:41">
      <c r="A1083" t="s">
        <v>1004</v>
      </c>
      <c r="B1083" t="s">
        <v>3</v>
      </c>
      <c r="C1083" t="s">
        <v>1389</v>
      </c>
      <c r="D1083" t="s">
        <v>1390</v>
      </c>
      <c r="E1083" t="s">
        <v>1256</v>
      </c>
      <c r="F1083" t="s">
        <v>94</v>
      </c>
      <c r="G1083" t="s">
        <v>1391</v>
      </c>
      <c r="H1083">
        <v>12</v>
      </c>
      <c r="I1083" t="s">
        <v>107</v>
      </c>
      <c r="J1083" t="s">
        <v>108</v>
      </c>
      <c r="K1083">
        <v>3</v>
      </c>
      <c r="L1083">
        <v>3</v>
      </c>
      <c r="M1083" t="s">
        <v>1009</v>
      </c>
      <c r="N1083">
        <v>0.90300000000000002</v>
      </c>
      <c r="O1083" t="s">
        <v>99</v>
      </c>
      <c r="P1083" t="s">
        <v>109</v>
      </c>
      <c r="Q1083" t="s">
        <v>1403</v>
      </c>
      <c r="R1083" t="s">
        <v>3</v>
      </c>
      <c r="S1083">
        <v>1</v>
      </c>
      <c r="T1083">
        <v>1</v>
      </c>
      <c r="U1083">
        <v>2</v>
      </c>
      <c r="V1083">
        <v>0</v>
      </c>
      <c r="W1083">
        <v>0</v>
      </c>
      <c r="X1083">
        <v>0</v>
      </c>
      <c r="Y1083">
        <v>6</v>
      </c>
      <c r="Z1083">
        <v>94.9</v>
      </c>
      <c r="AA1083">
        <v>85.3</v>
      </c>
      <c r="AB1083">
        <v>3.44</v>
      </c>
      <c r="AC1083">
        <v>1.69</v>
      </c>
      <c r="AD1083">
        <v>7.4999999999999997E-2</v>
      </c>
      <c r="AE1083">
        <v>3.202</v>
      </c>
      <c r="AF1083">
        <v>-2.2869999999999999</v>
      </c>
      <c r="AG1083">
        <v>5.8360000000000003</v>
      </c>
      <c r="AH1083">
        <v>-4.68</v>
      </c>
      <c r="AI1083">
        <v>6.74</v>
      </c>
      <c r="AJ1083">
        <v>23.7</v>
      </c>
      <c r="AK1083">
        <v>18.3</v>
      </c>
      <c r="AL1083">
        <v>4.5999999999999996</v>
      </c>
      <c r="AM1083">
        <v>214.60400000000001</v>
      </c>
      <c r="AN1083">
        <v>1636.83</v>
      </c>
      <c r="AO1083" t="s">
        <v>1406</v>
      </c>
    </row>
    <row r="1084" spans="1:41">
      <c r="A1084" t="s">
        <v>1004</v>
      </c>
      <c r="B1084" t="s">
        <v>3</v>
      </c>
      <c r="C1084" t="s">
        <v>1389</v>
      </c>
      <c r="D1084" t="s">
        <v>1390</v>
      </c>
      <c r="E1084" t="s">
        <v>1256</v>
      </c>
      <c r="F1084" t="s">
        <v>94</v>
      </c>
      <c r="G1084" t="s">
        <v>1391</v>
      </c>
      <c r="H1084">
        <v>13</v>
      </c>
      <c r="I1084" t="s">
        <v>96</v>
      </c>
      <c r="J1084" t="s">
        <v>97</v>
      </c>
      <c r="K1084">
        <v>4</v>
      </c>
      <c r="L1084">
        <v>1</v>
      </c>
      <c r="M1084" t="s">
        <v>1009</v>
      </c>
      <c r="N1084">
        <v>0.86599999999999999</v>
      </c>
      <c r="O1084" t="s">
        <v>143</v>
      </c>
      <c r="Q1084" t="s">
        <v>1407</v>
      </c>
      <c r="R1084" t="s">
        <v>90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7</v>
      </c>
      <c r="Z1084">
        <v>93</v>
      </c>
      <c r="AA1084">
        <v>84.4</v>
      </c>
      <c r="AB1084">
        <v>3.62</v>
      </c>
      <c r="AC1084">
        <v>1.74</v>
      </c>
      <c r="AD1084">
        <v>-1.7090000000000001</v>
      </c>
      <c r="AE1084">
        <v>2.8109999999999999</v>
      </c>
      <c r="AF1084">
        <v>-2.4140000000000001</v>
      </c>
      <c r="AG1084">
        <v>6.0250000000000004</v>
      </c>
      <c r="AH1084">
        <v>-6.8</v>
      </c>
      <c r="AI1084">
        <v>5.41</v>
      </c>
      <c r="AJ1084">
        <v>23.7</v>
      </c>
      <c r="AK1084">
        <v>26.3</v>
      </c>
      <c r="AL1084">
        <v>5.7</v>
      </c>
      <c r="AM1084">
        <v>231.31899999999999</v>
      </c>
      <c r="AN1084">
        <v>1711.85</v>
      </c>
      <c r="AO1084" t="s">
        <v>1408</v>
      </c>
    </row>
    <row r="1085" spans="1:41">
      <c r="A1085" t="s">
        <v>1004</v>
      </c>
      <c r="B1085" t="s">
        <v>3</v>
      </c>
      <c r="C1085" t="s">
        <v>1389</v>
      </c>
      <c r="D1085" t="s">
        <v>1390</v>
      </c>
      <c r="E1085" t="s">
        <v>1256</v>
      </c>
      <c r="F1085" t="s">
        <v>94</v>
      </c>
      <c r="G1085" t="s">
        <v>1391</v>
      </c>
      <c r="H1085">
        <v>14</v>
      </c>
      <c r="I1085" t="s">
        <v>96</v>
      </c>
      <c r="J1085" t="s">
        <v>97</v>
      </c>
      <c r="K1085">
        <v>4</v>
      </c>
      <c r="L1085">
        <v>2</v>
      </c>
      <c r="M1085" t="s">
        <v>1009</v>
      </c>
      <c r="N1085">
        <v>0.84799999999999998</v>
      </c>
      <c r="O1085" t="s">
        <v>143</v>
      </c>
      <c r="Q1085" t="s">
        <v>1407</v>
      </c>
      <c r="R1085" t="s">
        <v>90</v>
      </c>
      <c r="S1085">
        <v>1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7</v>
      </c>
      <c r="Z1085">
        <v>93</v>
      </c>
      <c r="AA1085">
        <v>85</v>
      </c>
      <c r="AB1085">
        <v>3.68</v>
      </c>
      <c r="AC1085">
        <v>1.68</v>
      </c>
      <c r="AD1085">
        <v>-2.7069999999999999</v>
      </c>
      <c r="AE1085">
        <v>2.698</v>
      </c>
      <c r="AF1085">
        <v>-2.4409999999999998</v>
      </c>
      <c r="AG1085">
        <v>6.0659999999999998</v>
      </c>
      <c r="AH1085">
        <v>-6.4</v>
      </c>
      <c r="AI1085">
        <v>8.32</v>
      </c>
      <c r="AJ1085">
        <v>23.7</v>
      </c>
      <c r="AK1085">
        <v>32.700000000000003</v>
      </c>
      <c r="AL1085">
        <v>4.7</v>
      </c>
      <c r="AM1085">
        <v>217.435</v>
      </c>
      <c r="AN1085">
        <v>2086.0500000000002</v>
      </c>
      <c r="AO1085" t="s">
        <v>1409</v>
      </c>
    </row>
    <row r="1086" spans="1:41">
      <c r="A1086" t="s">
        <v>1004</v>
      </c>
      <c r="B1086" t="s">
        <v>3</v>
      </c>
      <c r="C1086" t="s">
        <v>1389</v>
      </c>
      <c r="D1086" t="s">
        <v>1390</v>
      </c>
      <c r="E1086" t="s">
        <v>1256</v>
      </c>
      <c r="F1086" t="s">
        <v>94</v>
      </c>
      <c r="G1086" t="s">
        <v>1391</v>
      </c>
      <c r="H1086">
        <v>15</v>
      </c>
      <c r="I1086" t="s">
        <v>127</v>
      </c>
      <c r="J1086" t="s">
        <v>104</v>
      </c>
      <c r="K1086">
        <v>4</v>
      </c>
      <c r="L1086">
        <v>3</v>
      </c>
      <c r="M1086" t="s">
        <v>1009</v>
      </c>
      <c r="N1086">
        <v>0.89300000000000002</v>
      </c>
      <c r="O1086" t="s">
        <v>143</v>
      </c>
      <c r="Q1086" t="s">
        <v>1407</v>
      </c>
      <c r="R1086" t="s">
        <v>90</v>
      </c>
      <c r="S1086">
        <v>2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7</v>
      </c>
      <c r="Z1086">
        <v>94.4</v>
      </c>
      <c r="AA1086">
        <v>86.3</v>
      </c>
      <c r="AB1086">
        <v>3.55</v>
      </c>
      <c r="AC1086">
        <v>1.55</v>
      </c>
      <c r="AD1086">
        <v>-0.443</v>
      </c>
      <c r="AE1086">
        <v>2.2789999999999999</v>
      </c>
      <c r="AF1086">
        <v>-2.137</v>
      </c>
      <c r="AG1086">
        <v>5.9580000000000002</v>
      </c>
      <c r="AH1086">
        <v>-5.25</v>
      </c>
      <c r="AI1086">
        <v>8.36</v>
      </c>
      <c r="AJ1086">
        <v>23.7</v>
      </c>
      <c r="AK1086">
        <v>25.7</v>
      </c>
      <c r="AL1086">
        <v>4.2</v>
      </c>
      <c r="AM1086">
        <v>212.01</v>
      </c>
      <c r="AN1086">
        <v>1993.35</v>
      </c>
      <c r="AO1086" t="s">
        <v>1410</v>
      </c>
    </row>
    <row r="1087" spans="1:41">
      <c r="A1087" t="s">
        <v>1004</v>
      </c>
      <c r="B1087" t="s">
        <v>3</v>
      </c>
      <c r="C1087" t="s">
        <v>1389</v>
      </c>
      <c r="D1087" t="s">
        <v>1390</v>
      </c>
      <c r="E1087" t="s">
        <v>1256</v>
      </c>
      <c r="F1087" t="s">
        <v>94</v>
      </c>
      <c r="G1087" t="s">
        <v>1391</v>
      </c>
      <c r="H1087">
        <v>16</v>
      </c>
      <c r="I1087" t="s">
        <v>96</v>
      </c>
      <c r="J1087" t="s">
        <v>97</v>
      </c>
      <c r="K1087">
        <v>4</v>
      </c>
      <c r="L1087">
        <v>4</v>
      </c>
      <c r="M1087" t="s">
        <v>1009</v>
      </c>
      <c r="N1087">
        <v>0.89300000000000002</v>
      </c>
      <c r="O1087" t="s">
        <v>143</v>
      </c>
      <c r="Q1087" t="s">
        <v>1407</v>
      </c>
      <c r="R1087" t="s">
        <v>90</v>
      </c>
      <c r="S1087">
        <v>2</v>
      </c>
      <c r="T1087">
        <v>1</v>
      </c>
      <c r="U1087">
        <v>0</v>
      </c>
      <c r="V1087">
        <v>0</v>
      </c>
      <c r="W1087">
        <v>0</v>
      </c>
      <c r="X1087">
        <v>0</v>
      </c>
      <c r="Y1087">
        <v>7</v>
      </c>
      <c r="Z1087">
        <v>94.5</v>
      </c>
      <c r="AA1087">
        <v>86.2</v>
      </c>
      <c r="AB1087">
        <v>3.6</v>
      </c>
      <c r="AC1087">
        <v>1.68</v>
      </c>
      <c r="AD1087">
        <v>-4.2999999999999997E-2</v>
      </c>
      <c r="AE1087">
        <v>1.3480000000000001</v>
      </c>
      <c r="AF1087">
        <v>-2.2770000000000001</v>
      </c>
      <c r="AG1087">
        <v>5.8159999999999998</v>
      </c>
      <c r="AH1087">
        <v>-5.29</v>
      </c>
      <c r="AI1087">
        <v>6.68</v>
      </c>
      <c r="AJ1087">
        <v>23.7</v>
      </c>
      <c r="AK1087">
        <v>20.8</v>
      </c>
      <c r="AL1087">
        <v>4.9000000000000004</v>
      </c>
      <c r="AM1087">
        <v>218.214</v>
      </c>
      <c r="AN1087">
        <v>1710.51</v>
      </c>
      <c r="AO1087" t="s">
        <v>1411</v>
      </c>
    </row>
    <row r="1088" spans="1:41">
      <c r="A1088" t="s">
        <v>1004</v>
      </c>
      <c r="B1088" t="s">
        <v>3</v>
      </c>
      <c r="C1088" t="s">
        <v>1389</v>
      </c>
      <c r="D1088" t="s">
        <v>1390</v>
      </c>
      <c r="E1088" t="s">
        <v>1256</v>
      </c>
      <c r="F1088" t="s">
        <v>94</v>
      </c>
      <c r="G1088" t="s">
        <v>1391</v>
      </c>
      <c r="H1088">
        <v>17</v>
      </c>
      <c r="I1088" t="s">
        <v>96</v>
      </c>
      <c r="J1088" t="s">
        <v>97</v>
      </c>
      <c r="K1088">
        <v>4</v>
      </c>
      <c r="L1088">
        <v>5</v>
      </c>
      <c r="M1088" t="s">
        <v>1009</v>
      </c>
      <c r="N1088">
        <v>0.89100000000000001</v>
      </c>
      <c r="O1088" t="s">
        <v>143</v>
      </c>
      <c r="Q1088" t="s">
        <v>1407</v>
      </c>
      <c r="R1088" t="s">
        <v>90</v>
      </c>
      <c r="S1088">
        <v>3</v>
      </c>
      <c r="T1088">
        <v>1</v>
      </c>
      <c r="U1088">
        <v>0</v>
      </c>
      <c r="V1088">
        <v>0</v>
      </c>
      <c r="W1088">
        <v>0</v>
      </c>
      <c r="X1088">
        <v>0</v>
      </c>
      <c r="Y1088">
        <v>7</v>
      </c>
      <c r="Z1088">
        <v>93.8</v>
      </c>
      <c r="AA1088">
        <v>84.9</v>
      </c>
      <c r="AB1088">
        <v>3.67</v>
      </c>
      <c r="AC1088">
        <v>1.73</v>
      </c>
      <c r="AD1088">
        <v>-1.835</v>
      </c>
      <c r="AE1088">
        <v>4.2119999999999997</v>
      </c>
      <c r="AF1088">
        <v>-2.4140000000000001</v>
      </c>
      <c r="AG1088">
        <v>5.9260000000000002</v>
      </c>
      <c r="AH1088">
        <v>-7.63</v>
      </c>
      <c r="AI1088">
        <v>8.99</v>
      </c>
      <c r="AJ1088">
        <v>23.7</v>
      </c>
      <c r="AK1088">
        <v>40.299999999999997</v>
      </c>
      <c r="AL1088">
        <v>4.5</v>
      </c>
      <c r="AM1088">
        <v>220.19900000000001</v>
      </c>
      <c r="AN1088">
        <v>2344.87</v>
      </c>
      <c r="AO1088" t="s">
        <v>1412</v>
      </c>
    </row>
    <row r="1089" spans="1:41">
      <c r="A1089" t="s">
        <v>1004</v>
      </c>
      <c r="B1089" t="s">
        <v>3</v>
      </c>
      <c r="C1089" t="s">
        <v>1389</v>
      </c>
      <c r="D1089" t="s">
        <v>1390</v>
      </c>
      <c r="E1089" t="s">
        <v>1256</v>
      </c>
      <c r="F1089" t="s">
        <v>94</v>
      </c>
      <c r="G1089" t="s">
        <v>1391</v>
      </c>
      <c r="H1089">
        <v>18</v>
      </c>
      <c r="I1089" t="s">
        <v>127</v>
      </c>
      <c r="J1089" t="s">
        <v>104</v>
      </c>
      <c r="K1089">
        <v>5</v>
      </c>
      <c r="L1089">
        <v>1</v>
      </c>
      <c r="M1089" t="s">
        <v>1009</v>
      </c>
      <c r="N1089">
        <v>0.90400000000000003</v>
      </c>
      <c r="O1089" t="s">
        <v>99</v>
      </c>
      <c r="Q1089" t="s">
        <v>1413</v>
      </c>
      <c r="R1089" t="s">
        <v>90</v>
      </c>
      <c r="S1089">
        <v>0</v>
      </c>
      <c r="T1089">
        <v>0</v>
      </c>
      <c r="U1089">
        <v>0</v>
      </c>
      <c r="V1089">
        <v>1</v>
      </c>
      <c r="W1089">
        <v>0</v>
      </c>
      <c r="X1089">
        <v>0</v>
      </c>
      <c r="Y1089">
        <v>7</v>
      </c>
      <c r="Z1089">
        <v>94.5</v>
      </c>
      <c r="AA1089">
        <v>85.5</v>
      </c>
      <c r="AB1089">
        <v>3.54</v>
      </c>
      <c r="AC1089">
        <v>1.63</v>
      </c>
      <c r="AD1089">
        <v>0.35799999999999998</v>
      </c>
      <c r="AE1089">
        <v>2.6070000000000002</v>
      </c>
      <c r="AF1089">
        <v>-2.2570000000000001</v>
      </c>
      <c r="AG1089">
        <v>5.8289999999999997</v>
      </c>
      <c r="AH1089">
        <v>-7.74</v>
      </c>
      <c r="AI1089">
        <v>6.97</v>
      </c>
      <c r="AJ1089">
        <v>23.7</v>
      </c>
      <c r="AK1089">
        <v>31</v>
      </c>
      <c r="AL1089">
        <v>5.0999999999999996</v>
      </c>
      <c r="AM1089">
        <v>227.83600000000001</v>
      </c>
      <c r="AN1089">
        <v>2078.34</v>
      </c>
      <c r="AO1089" t="s">
        <v>1414</v>
      </c>
    </row>
    <row r="1090" spans="1:41">
      <c r="A1090" t="s">
        <v>1004</v>
      </c>
      <c r="B1090" t="s">
        <v>3</v>
      </c>
      <c r="C1090" t="s">
        <v>1389</v>
      </c>
      <c r="D1090" t="s">
        <v>1390</v>
      </c>
      <c r="E1090" t="s">
        <v>1256</v>
      </c>
      <c r="F1090" t="s">
        <v>94</v>
      </c>
      <c r="G1090" t="s">
        <v>1391</v>
      </c>
      <c r="H1090">
        <v>19</v>
      </c>
      <c r="I1090" t="s">
        <v>96</v>
      </c>
      <c r="J1090" t="s">
        <v>97</v>
      </c>
      <c r="K1090">
        <v>5</v>
      </c>
      <c r="L1090">
        <v>2</v>
      </c>
      <c r="M1090" t="s">
        <v>1009</v>
      </c>
      <c r="N1090">
        <v>0.90300000000000002</v>
      </c>
      <c r="O1090" t="s">
        <v>99</v>
      </c>
      <c r="Q1090" t="s">
        <v>1413</v>
      </c>
      <c r="R1090" t="s">
        <v>90</v>
      </c>
      <c r="S1090">
        <v>0</v>
      </c>
      <c r="T1090">
        <v>1</v>
      </c>
      <c r="U1090">
        <v>0</v>
      </c>
      <c r="V1090">
        <v>1</v>
      </c>
      <c r="W1090">
        <v>0</v>
      </c>
      <c r="X1090">
        <v>0</v>
      </c>
      <c r="Y1090">
        <v>7</v>
      </c>
      <c r="Z1090">
        <v>94.7</v>
      </c>
      <c r="AA1090">
        <v>85.9</v>
      </c>
      <c r="AB1090">
        <v>3.45</v>
      </c>
      <c r="AC1090">
        <v>1.63</v>
      </c>
      <c r="AD1090">
        <v>0.437</v>
      </c>
      <c r="AE1090">
        <v>1.643</v>
      </c>
      <c r="AF1090">
        <v>-2.1219999999999999</v>
      </c>
      <c r="AG1090">
        <v>5.8179999999999996</v>
      </c>
      <c r="AH1090">
        <v>-8.74</v>
      </c>
      <c r="AI1090">
        <v>6.32</v>
      </c>
      <c r="AJ1090">
        <v>23.7</v>
      </c>
      <c r="AK1090">
        <v>32.700000000000003</v>
      </c>
      <c r="AL1090">
        <v>5.6</v>
      </c>
      <c r="AM1090">
        <v>233.96700000000001</v>
      </c>
      <c r="AN1090">
        <v>2156.35</v>
      </c>
      <c r="AO1090" t="s">
        <v>1415</v>
      </c>
    </row>
    <row r="1091" spans="1:41">
      <c r="A1091" t="s">
        <v>1004</v>
      </c>
      <c r="B1091" t="s">
        <v>3</v>
      </c>
      <c r="C1091" t="s">
        <v>1389</v>
      </c>
      <c r="D1091" t="s">
        <v>1390</v>
      </c>
      <c r="E1091" t="s">
        <v>1256</v>
      </c>
      <c r="F1091" t="s">
        <v>94</v>
      </c>
      <c r="G1091" t="s">
        <v>1391</v>
      </c>
      <c r="H1091">
        <v>20</v>
      </c>
      <c r="I1091" t="s">
        <v>147</v>
      </c>
      <c r="J1091" t="s">
        <v>104</v>
      </c>
      <c r="K1091">
        <v>5</v>
      </c>
      <c r="L1091">
        <v>3</v>
      </c>
      <c r="M1091" t="s">
        <v>1009</v>
      </c>
      <c r="N1091">
        <v>0.90300000000000002</v>
      </c>
      <c r="O1091" t="s">
        <v>99</v>
      </c>
      <c r="Q1091" t="s">
        <v>1413</v>
      </c>
      <c r="R1091" t="s">
        <v>90</v>
      </c>
      <c r="S1091">
        <v>1</v>
      </c>
      <c r="T1091">
        <v>1</v>
      </c>
      <c r="U1091">
        <v>0</v>
      </c>
      <c r="V1091">
        <v>1</v>
      </c>
      <c r="W1091">
        <v>0</v>
      </c>
      <c r="X1091">
        <v>0</v>
      </c>
      <c r="Y1091">
        <v>7</v>
      </c>
      <c r="Z1091">
        <v>95</v>
      </c>
      <c r="AA1091">
        <v>86.1</v>
      </c>
      <c r="AB1091">
        <v>3.54</v>
      </c>
      <c r="AC1091">
        <v>1.63</v>
      </c>
      <c r="AD1091">
        <v>0.47599999999999998</v>
      </c>
      <c r="AE1091">
        <v>1.6879999999999999</v>
      </c>
      <c r="AF1091">
        <v>-2.056</v>
      </c>
      <c r="AG1091">
        <v>5.8559999999999999</v>
      </c>
      <c r="AH1091">
        <v>-7.87</v>
      </c>
      <c r="AI1091">
        <v>5.16</v>
      </c>
      <c r="AJ1091">
        <v>23.7</v>
      </c>
      <c r="AK1091">
        <v>27.6</v>
      </c>
      <c r="AL1091">
        <v>5.8</v>
      </c>
      <c r="AM1091">
        <v>236.53700000000001</v>
      </c>
      <c r="AN1091">
        <v>1884.64</v>
      </c>
      <c r="AO1091" t="s">
        <v>1416</v>
      </c>
    </row>
    <row r="1092" spans="1:41">
      <c r="A1092" t="s">
        <v>1004</v>
      </c>
      <c r="B1092" t="s">
        <v>3</v>
      </c>
      <c r="C1092" t="s">
        <v>1389</v>
      </c>
      <c r="D1092" t="s">
        <v>1390</v>
      </c>
      <c r="E1092" t="s">
        <v>1256</v>
      </c>
      <c r="F1092" t="s">
        <v>94</v>
      </c>
      <c r="G1092" t="s">
        <v>1391</v>
      </c>
      <c r="H1092">
        <v>21</v>
      </c>
      <c r="I1092" t="s">
        <v>107</v>
      </c>
      <c r="J1092" t="s">
        <v>108</v>
      </c>
      <c r="K1092">
        <v>5</v>
      </c>
      <c r="L1092">
        <v>4</v>
      </c>
      <c r="M1092" t="s">
        <v>1009</v>
      </c>
      <c r="N1092">
        <v>0.90400000000000003</v>
      </c>
      <c r="O1092" t="s">
        <v>99</v>
      </c>
      <c r="P1092" t="s">
        <v>109</v>
      </c>
      <c r="Q1092" t="s">
        <v>1413</v>
      </c>
      <c r="R1092" t="s">
        <v>90</v>
      </c>
      <c r="S1092">
        <v>1</v>
      </c>
      <c r="T1092">
        <v>2</v>
      </c>
      <c r="U1092">
        <v>0</v>
      </c>
      <c r="V1092">
        <v>1</v>
      </c>
      <c r="W1092">
        <v>0</v>
      </c>
      <c r="X1092">
        <v>0</v>
      </c>
      <c r="Y1092">
        <v>7</v>
      </c>
      <c r="Z1092">
        <v>94.8</v>
      </c>
      <c r="AA1092">
        <v>86.3</v>
      </c>
      <c r="AB1092">
        <v>3.54</v>
      </c>
      <c r="AC1092">
        <v>1.63</v>
      </c>
      <c r="AD1092">
        <v>-9.4E-2</v>
      </c>
      <c r="AE1092">
        <v>2.7469999999999999</v>
      </c>
      <c r="AF1092">
        <v>-2.157</v>
      </c>
      <c r="AG1092">
        <v>6.0209999999999999</v>
      </c>
      <c r="AH1092">
        <v>-9.93</v>
      </c>
      <c r="AI1092">
        <v>6.11</v>
      </c>
      <c r="AJ1092">
        <v>23.7</v>
      </c>
      <c r="AK1092">
        <v>37.9</v>
      </c>
      <c r="AL1092">
        <v>5.8</v>
      </c>
      <c r="AM1092">
        <v>238.227</v>
      </c>
      <c r="AN1092">
        <v>2347.1</v>
      </c>
      <c r="AO1092" t="s">
        <v>1417</v>
      </c>
    </row>
    <row r="1093" spans="1:41">
      <c r="A1093" t="s">
        <v>1004</v>
      </c>
      <c r="B1093" t="s">
        <v>3</v>
      </c>
      <c r="C1093" t="s">
        <v>1389</v>
      </c>
      <c r="D1093" t="s">
        <v>1390</v>
      </c>
      <c r="E1093" t="s">
        <v>1256</v>
      </c>
      <c r="F1093" t="s">
        <v>94</v>
      </c>
      <c r="G1093" t="s">
        <v>1391</v>
      </c>
      <c r="H1093">
        <v>22</v>
      </c>
      <c r="I1093" t="s">
        <v>96</v>
      </c>
      <c r="J1093" t="s">
        <v>97</v>
      </c>
      <c r="K1093">
        <v>6</v>
      </c>
      <c r="L1093">
        <v>1</v>
      </c>
      <c r="M1093" t="s">
        <v>115</v>
      </c>
      <c r="N1093">
        <v>0.89500000000000002</v>
      </c>
      <c r="O1093" t="s">
        <v>111</v>
      </c>
      <c r="Q1093" t="s">
        <v>1418</v>
      </c>
      <c r="R1093" t="s">
        <v>3</v>
      </c>
      <c r="S1093">
        <v>0</v>
      </c>
      <c r="T1093">
        <v>0</v>
      </c>
      <c r="U1093">
        <v>1</v>
      </c>
      <c r="V1093">
        <v>1</v>
      </c>
      <c r="W1093">
        <v>0</v>
      </c>
      <c r="X1093">
        <v>0</v>
      </c>
      <c r="Y1093">
        <v>7</v>
      </c>
      <c r="Z1093">
        <v>86.2</v>
      </c>
      <c r="AA1093">
        <v>78.5</v>
      </c>
      <c r="AB1093">
        <v>3.37</v>
      </c>
      <c r="AC1093">
        <v>1.49</v>
      </c>
      <c r="AD1093">
        <v>0.94899999999999995</v>
      </c>
      <c r="AE1093">
        <v>1.492</v>
      </c>
      <c r="AF1093">
        <v>-2.3959999999999999</v>
      </c>
      <c r="AG1093">
        <v>5.8159999999999998</v>
      </c>
      <c r="AH1093">
        <v>-0.01</v>
      </c>
      <c r="AI1093">
        <v>-0.65</v>
      </c>
      <c r="AJ1093">
        <v>23.7</v>
      </c>
      <c r="AK1093">
        <v>-3</v>
      </c>
      <c r="AL1093">
        <v>8.8000000000000007</v>
      </c>
      <c r="AM1093">
        <v>358.73200000000003</v>
      </c>
      <c r="AN1093">
        <v>109.008</v>
      </c>
      <c r="AO1093" t="s">
        <v>1419</v>
      </c>
    </row>
    <row r="1094" spans="1:41">
      <c r="A1094" t="s">
        <v>1004</v>
      </c>
      <c r="B1094" t="s">
        <v>3</v>
      </c>
      <c r="C1094" t="s">
        <v>1389</v>
      </c>
      <c r="D1094" t="s">
        <v>1390</v>
      </c>
      <c r="E1094" t="s">
        <v>1256</v>
      </c>
      <c r="F1094" t="s">
        <v>94</v>
      </c>
      <c r="G1094" t="s">
        <v>1391</v>
      </c>
      <c r="H1094">
        <v>23</v>
      </c>
      <c r="I1094" t="s">
        <v>103</v>
      </c>
      <c r="J1094" t="s">
        <v>104</v>
      </c>
      <c r="K1094">
        <v>6</v>
      </c>
      <c r="L1094">
        <v>2</v>
      </c>
      <c r="M1094" t="s">
        <v>115</v>
      </c>
      <c r="N1094">
        <v>0.90700000000000003</v>
      </c>
      <c r="O1094" t="s">
        <v>111</v>
      </c>
      <c r="Q1094" t="s">
        <v>1418</v>
      </c>
      <c r="R1094" t="s">
        <v>3</v>
      </c>
      <c r="S1094">
        <v>1</v>
      </c>
      <c r="T1094">
        <v>0</v>
      </c>
      <c r="U1094">
        <v>1</v>
      </c>
      <c r="V1094">
        <v>1</v>
      </c>
      <c r="W1094">
        <v>0</v>
      </c>
      <c r="X1094">
        <v>0</v>
      </c>
      <c r="Y1094">
        <v>7</v>
      </c>
      <c r="Z1094">
        <v>84</v>
      </c>
      <c r="AA1094">
        <v>77.5</v>
      </c>
      <c r="AB1094">
        <v>3.28</v>
      </c>
      <c r="AC1094">
        <v>1.5</v>
      </c>
      <c r="AD1094">
        <v>0.621</v>
      </c>
      <c r="AE1094">
        <v>2.54</v>
      </c>
      <c r="AF1094">
        <v>-2.4289999999999998</v>
      </c>
      <c r="AG1094">
        <v>5.92</v>
      </c>
      <c r="AH1094">
        <v>-0.64</v>
      </c>
      <c r="AI1094">
        <v>-1.57</v>
      </c>
      <c r="AJ1094">
        <v>23.8</v>
      </c>
      <c r="AK1094">
        <v>-0.7</v>
      </c>
      <c r="AL1094">
        <v>9.1999999999999993</v>
      </c>
      <c r="AM1094">
        <v>337.37599999999998</v>
      </c>
      <c r="AN1094">
        <v>297.17200000000003</v>
      </c>
      <c r="AO1094" t="s">
        <v>1420</v>
      </c>
    </row>
    <row r="1095" spans="1:41">
      <c r="A1095" t="s">
        <v>1004</v>
      </c>
      <c r="B1095" t="s">
        <v>3</v>
      </c>
      <c r="C1095" t="s">
        <v>1389</v>
      </c>
      <c r="D1095" t="s">
        <v>1390</v>
      </c>
      <c r="E1095" t="s">
        <v>1256</v>
      </c>
      <c r="F1095" t="s">
        <v>94</v>
      </c>
      <c r="G1095" t="s">
        <v>1391</v>
      </c>
      <c r="H1095">
        <v>24</v>
      </c>
      <c r="I1095" t="s">
        <v>107</v>
      </c>
      <c r="J1095" t="s">
        <v>108</v>
      </c>
      <c r="K1095">
        <v>6</v>
      </c>
      <c r="L1095">
        <v>3</v>
      </c>
      <c r="M1095" t="s">
        <v>115</v>
      </c>
      <c r="N1095">
        <v>0.91400000000000003</v>
      </c>
      <c r="O1095" t="s">
        <v>111</v>
      </c>
      <c r="P1095" t="s">
        <v>112</v>
      </c>
      <c r="Q1095" t="s">
        <v>1418</v>
      </c>
      <c r="R1095" t="s">
        <v>3</v>
      </c>
      <c r="S1095">
        <v>1</v>
      </c>
      <c r="T1095">
        <v>1</v>
      </c>
      <c r="U1095">
        <v>1</v>
      </c>
      <c r="V1095">
        <v>1</v>
      </c>
      <c r="W1095">
        <v>0</v>
      </c>
      <c r="X1095">
        <v>0</v>
      </c>
      <c r="Y1095">
        <v>7</v>
      </c>
      <c r="Z1095">
        <v>82.4</v>
      </c>
      <c r="AA1095">
        <v>76.099999999999994</v>
      </c>
      <c r="AB1095">
        <v>3.01</v>
      </c>
      <c r="AC1095">
        <v>1.4</v>
      </c>
      <c r="AD1095">
        <v>0.68500000000000005</v>
      </c>
      <c r="AE1095">
        <v>2.722</v>
      </c>
      <c r="AF1095">
        <v>-2.2410000000000001</v>
      </c>
      <c r="AG1095">
        <v>5.984</v>
      </c>
      <c r="AH1095">
        <v>1.59</v>
      </c>
      <c r="AI1095">
        <v>-2.36</v>
      </c>
      <c r="AJ1095">
        <v>23.8</v>
      </c>
      <c r="AK1095">
        <v>-5.6</v>
      </c>
      <c r="AL1095">
        <v>9.9</v>
      </c>
      <c r="AM1095">
        <v>34.561999999999998</v>
      </c>
      <c r="AN1095">
        <v>494.40199999999999</v>
      </c>
      <c r="AO1095" t="s">
        <v>1421</v>
      </c>
    </row>
    <row r="1096" spans="1:41">
      <c r="A1096" t="s">
        <v>1422</v>
      </c>
      <c r="B1096" t="s">
        <v>3</v>
      </c>
      <c r="C1096" t="s">
        <v>1018</v>
      </c>
      <c r="D1096" t="s">
        <v>169</v>
      </c>
      <c r="E1096" t="s">
        <v>1019</v>
      </c>
      <c r="F1096" t="s">
        <v>94</v>
      </c>
      <c r="G1096" t="s">
        <v>229</v>
      </c>
      <c r="H1096">
        <v>1</v>
      </c>
      <c r="I1096" t="s">
        <v>103</v>
      </c>
      <c r="J1096" t="s">
        <v>104</v>
      </c>
      <c r="K1096">
        <v>1</v>
      </c>
      <c r="L1096">
        <v>1</v>
      </c>
      <c r="M1096" t="s">
        <v>115</v>
      </c>
      <c r="N1096">
        <v>0.35299999999999998</v>
      </c>
      <c r="O1096" t="s">
        <v>156</v>
      </c>
      <c r="Q1096" t="s">
        <v>242</v>
      </c>
      <c r="R1096" t="s">
        <v>90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v>86.2</v>
      </c>
      <c r="AA1096">
        <v>78.900000000000006</v>
      </c>
      <c r="AB1096">
        <v>3.47</v>
      </c>
      <c r="AC1096">
        <v>1.48</v>
      </c>
      <c r="AD1096">
        <v>-0.51200000000000001</v>
      </c>
      <c r="AE1096">
        <v>2.37</v>
      </c>
      <c r="AF1096">
        <v>-2.423</v>
      </c>
      <c r="AG1096">
        <v>6.2839999999999998</v>
      </c>
      <c r="AH1096">
        <v>-0.62</v>
      </c>
      <c r="AI1096">
        <v>-5.16</v>
      </c>
      <c r="AJ1096">
        <v>23.8</v>
      </c>
      <c r="AK1096">
        <v>6.9</v>
      </c>
      <c r="AL1096">
        <v>4.9000000000000004</v>
      </c>
      <c r="AM1096">
        <v>193.447</v>
      </c>
      <c r="AN1096">
        <v>1703.77</v>
      </c>
      <c r="AO1096" t="s">
        <v>1423</v>
      </c>
    </row>
    <row r="1097" spans="1:41">
      <c r="A1097" t="s">
        <v>1422</v>
      </c>
      <c r="B1097" t="s">
        <v>3</v>
      </c>
      <c r="C1097" t="s">
        <v>1018</v>
      </c>
      <c r="D1097" t="s">
        <v>169</v>
      </c>
      <c r="E1097" t="s">
        <v>1019</v>
      </c>
      <c r="F1097" t="s">
        <v>94</v>
      </c>
      <c r="G1097" t="s">
        <v>229</v>
      </c>
      <c r="H1097">
        <v>2</v>
      </c>
      <c r="I1097" t="s">
        <v>127</v>
      </c>
      <c r="J1097" t="s">
        <v>104</v>
      </c>
      <c r="K1097">
        <v>1</v>
      </c>
      <c r="L1097">
        <v>2</v>
      </c>
      <c r="M1097" t="s">
        <v>122</v>
      </c>
      <c r="N1097">
        <v>0.65700000000000003</v>
      </c>
      <c r="O1097" t="s">
        <v>156</v>
      </c>
      <c r="Q1097" t="s">
        <v>242</v>
      </c>
      <c r="R1097" t="s">
        <v>90</v>
      </c>
      <c r="S1097">
        <v>0</v>
      </c>
      <c r="T1097">
        <v>1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85.6</v>
      </c>
      <c r="AA1097">
        <v>78.5</v>
      </c>
      <c r="AB1097">
        <v>3.34</v>
      </c>
      <c r="AC1097">
        <v>1.45</v>
      </c>
      <c r="AD1097">
        <v>-0.877</v>
      </c>
      <c r="AE1097">
        <v>2.9180000000000001</v>
      </c>
      <c r="AF1097">
        <v>-2.5219999999999998</v>
      </c>
      <c r="AG1097">
        <v>6.4770000000000003</v>
      </c>
      <c r="AH1097">
        <v>-2.4500000000000002</v>
      </c>
      <c r="AI1097">
        <v>-6.49</v>
      </c>
      <c r="AJ1097">
        <v>23.8</v>
      </c>
      <c r="AK1097">
        <v>20.6</v>
      </c>
      <c r="AL1097">
        <v>6.5</v>
      </c>
      <c r="AM1097">
        <v>227.48500000000001</v>
      </c>
      <c r="AN1097">
        <v>1600.74</v>
      </c>
      <c r="AO1097" t="s">
        <v>1424</v>
      </c>
    </row>
    <row r="1098" spans="1:41">
      <c r="A1098" t="s">
        <v>1422</v>
      </c>
      <c r="B1098" t="s">
        <v>3</v>
      </c>
      <c r="C1098" t="s">
        <v>1018</v>
      </c>
      <c r="D1098" t="s">
        <v>169</v>
      </c>
      <c r="E1098" t="s">
        <v>1019</v>
      </c>
      <c r="F1098" t="s">
        <v>94</v>
      </c>
      <c r="G1098" t="s">
        <v>229</v>
      </c>
      <c r="H1098">
        <v>3</v>
      </c>
      <c r="I1098" t="s">
        <v>96</v>
      </c>
      <c r="J1098" t="s">
        <v>97</v>
      </c>
      <c r="K1098">
        <v>1</v>
      </c>
      <c r="L1098">
        <v>3</v>
      </c>
      <c r="M1098" t="s">
        <v>98</v>
      </c>
      <c r="N1098">
        <v>0.89500000000000002</v>
      </c>
      <c r="O1098" t="s">
        <v>156</v>
      </c>
      <c r="Q1098" t="s">
        <v>242</v>
      </c>
      <c r="R1098" t="s">
        <v>90</v>
      </c>
      <c r="S1098">
        <v>0</v>
      </c>
      <c r="T1098">
        <v>2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89.2</v>
      </c>
      <c r="AA1098">
        <v>81.5</v>
      </c>
      <c r="AB1098">
        <v>3.48</v>
      </c>
      <c r="AC1098">
        <v>1.59</v>
      </c>
      <c r="AD1098">
        <v>-1.0780000000000001</v>
      </c>
      <c r="AE1098">
        <v>1.651</v>
      </c>
      <c r="AF1098">
        <v>-2.3010000000000002</v>
      </c>
      <c r="AG1098">
        <v>6.3440000000000003</v>
      </c>
      <c r="AH1098">
        <v>-0.36</v>
      </c>
      <c r="AI1098">
        <v>-3.69</v>
      </c>
      <c r="AJ1098">
        <v>23.7</v>
      </c>
      <c r="AK1098">
        <v>5.5</v>
      </c>
      <c r="AL1098">
        <v>3.5</v>
      </c>
      <c r="AM1098">
        <v>186.36600000000001</v>
      </c>
      <c r="AN1098">
        <v>2209.23</v>
      </c>
      <c r="AO1098" t="s">
        <v>1425</v>
      </c>
    </row>
    <row r="1099" spans="1:41">
      <c r="A1099" t="s">
        <v>1422</v>
      </c>
      <c r="B1099" t="s">
        <v>3</v>
      </c>
      <c r="C1099" t="s">
        <v>1018</v>
      </c>
      <c r="D1099" t="s">
        <v>169</v>
      </c>
      <c r="E1099" t="s">
        <v>1019</v>
      </c>
      <c r="F1099" t="s">
        <v>94</v>
      </c>
      <c r="G1099" t="s">
        <v>229</v>
      </c>
      <c r="H1099">
        <v>4</v>
      </c>
      <c r="I1099" t="s">
        <v>120</v>
      </c>
      <c r="J1099" t="s">
        <v>108</v>
      </c>
      <c r="K1099">
        <v>1</v>
      </c>
      <c r="L1099">
        <v>4</v>
      </c>
      <c r="M1099" t="s">
        <v>499</v>
      </c>
      <c r="N1099">
        <v>0.89800000000000002</v>
      </c>
      <c r="O1099" t="s">
        <v>156</v>
      </c>
      <c r="P1099" t="s">
        <v>109</v>
      </c>
      <c r="Q1099" t="s">
        <v>242</v>
      </c>
      <c r="R1099" t="s">
        <v>90</v>
      </c>
      <c r="S1099">
        <v>1</v>
      </c>
      <c r="T1099">
        <v>2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75.3</v>
      </c>
      <c r="AA1099">
        <v>70.3</v>
      </c>
      <c r="AB1099">
        <v>3.34</v>
      </c>
      <c r="AC1099">
        <v>1.45</v>
      </c>
      <c r="AD1099">
        <v>0.104</v>
      </c>
      <c r="AE1099">
        <v>1.681</v>
      </c>
      <c r="AF1099">
        <v>-2.4940000000000002</v>
      </c>
      <c r="AG1099">
        <v>6.7350000000000003</v>
      </c>
      <c r="AH1099">
        <v>4.21</v>
      </c>
      <c r="AI1099">
        <v>-13.27</v>
      </c>
      <c r="AJ1099">
        <v>23.9</v>
      </c>
      <c r="AK1099">
        <v>-17.5</v>
      </c>
      <c r="AL1099">
        <v>13.2</v>
      </c>
      <c r="AM1099">
        <v>64.734999999999999</v>
      </c>
      <c r="AN1099">
        <v>1686.4</v>
      </c>
      <c r="AO1099" t="s">
        <v>1426</v>
      </c>
    </row>
    <row r="1100" spans="1:41">
      <c r="A1100" t="s">
        <v>1422</v>
      </c>
      <c r="B1100" t="s">
        <v>3</v>
      </c>
      <c r="C1100" t="s">
        <v>1018</v>
      </c>
      <c r="D1100" t="s">
        <v>169</v>
      </c>
      <c r="E1100" t="s">
        <v>1019</v>
      </c>
      <c r="F1100" t="s">
        <v>94</v>
      </c>
      <c r="G1100" t="s">
        <v>229</v>
      </c>
      <c r="H1100">
        <v>5</v>
      </c>
      <c r="I1100" t="s">
        <v>96</v>
      </c>
      <c r="J1100" t="s">
        <v>97</v>
      </c>
      <c r="K1100">
        <v>2</v>
      </c>
      <c r="L1100">
        <v>1</v>
      </c>
      <c r="M1100" t="s">
        <v>508</v>
      </c>
      <c r="N1100">
        <v>0.73199999999999998</v>
      </c>
      <c r="O1100" t="s">
        <v>111</v>
      </c>
      <c r="Q1100" t="s">
        <v>294</v>
      </c>
      <c r="R1100" t="s">
        <v>90</v>
      </c>
      <c r="S1100">
        <v>0</v>
      </c>
      <c r="T1100">
        <v>0</v>
      </c>
      <c r="U1100">
        <v>0</v>
      </c>
      <c r="V1100">
        <v>1</v>
      </c>
      <c r="W1100">
        <v>0</v>
      </c>
      <c r="X1100">
        <v>0</v>
      </c>
      <c r="Y1100">
        <v>1</v>
      </c>
      <c r="Z1100">
        <v>88</v>
      </c>
      <c r="AA1100">
        <v>81.599999999999994</v>
      </c>
      <c r="AB1100">
        <v>3.69</v>
      </c>
      <c r="AC1100">
        <v>1.85</v>
      </c>
      <c r="AD1100">
        <v>-0.30599999999999999</v>
      </c>
      <c r="AE1100">
        <v>1.7649999999999999</v>
      </c>
      <c r="AF1100">
        <v>-2.1349999999999998</v>
      </c>
      <c r="AG1100">
        <v>6.33</v>
      </c>
      <c r="AH1100">
        <v>-1.7</v>
      </c>
      <c r="AI1100">
        <v>-5.0599999999999996</v>
      </c>
      <c r="AJ1100">
        <v>23.8</v>
      </c>
      <c r="AK1100">
        <v>18.600000000000001</v>
      </c>
      <c r="AL1100">
        <v>5</v>
      </c>
      <c r="AM1100">
        <v>209.46899999999999</v>
      </c>
      <c r="AN1100">
        <v>1791.9</v>
      </c>
      <c r="AO1100" t="s">
        <v>1427</v>
      </c>
    </row>
    <row r="1101" spans="1:41">
      <c r="A1101" t="s">
        <v>1422</v>
      </c>
      <c r="B1101" t="s">
        <v>3</v>
      </c>
      <c r="C1101" t="s">
        <v>1018</v>
      </c>
      <c r="D1101" t="s">
        <v>169</v>
      </c>
      <c r="E1101" t="s">
        <v>1019</v>
      </c>
      <c r="F1101" t="s">
        <v>94</v>
      </c>
      <c r="G1101" t="s">
        <v>229</v>
      </c>
      <c r="H1101">
        <v>6</v>
      </c>
      <c r="I1101" t="s">
        <v>96</v>
      </c>
      <c r="J1101" t="s">
        <v>97</v>
      </c>
      <c r="K1101">
        <v>2</v>
      </c>
      <c r="L1101">
        <v>2</v>
      </c>
      <c r="M1101" t="s">
        <v>508</v>
      </c>
      <c r="N1101">
        <v>0.999</v>
      </c>
      <c r="O1101" t="s">
        <v>111</v>
      </c>
      <c r="Q1101" t="s">
        <v>294</v>
      </c>
      <c r="R1101" t="s">
        <v>90</v>
      </c>
      <c r="S1101">
        <v>1</v>
      </c>
      <c r="T1101">
        <v>0</v>
      </c>
      <c r="U1101">
        <v>0</v>
      </c>
      <c r="V1101">
        <v>1</v>
      </c>
      <c r="W1101">
        <v>0</v>
      </c>
      <c r="X1101">
        <v>0</v>
      </c>
      <c r="Y1101">
        <v>1</v>
      </c>
      <c r="Z1101">
        <v>88.4</v>
      </c>
      <c r="AA1101">
        <v>82</v>
      </c>
      <c r="AB1101">
        <v>3.52</v>
      </c>
      <c r="AC1101">
        <v>1.75</v>
      </c>
      <c r="AD1101">
        <v>-1.681</v>
      </c>
      <c r="AE1101">
        <v>2.4590000000000001</v>
      </c>
      <c r="AF1101">
        <v>-2.1680000000000001</v>
      </c>
      <c r="AG1101">
        <v>6.2530000000000001</v>
      </c>
      <c r="AH1101">
        <v>-1.44</v>
      </c>
      <c r="AI1101">
        <v>-6.62</v>
      </c>
      <c r="AJ1101">
        <v>23.8</v>
      </c>
      <c r="AK1101">
        <v>12.2</v>
      </c>
      <c r="AL1101">
        <v>6.4</v>
      </c>
      <c r="AM1101">
        <v>222.18899999999999</v>
      </c>
      <c r="AN1101">
        <v>1025.6199999999999</v>
      </c>
      <c r="AO1101" t="s">
        <v>1428</v>
      </c>
    </row>
    <row r="1102" spans="1:41">
      <c r="A1102" t="s">
        <v>1422</v>
      </c>
      <c r="B1102" t="s">
        <v>3</v>
      </c>
      <c r="C1102" t="s">
        <v>1018</v>
      </c>
      <c r="D1102" t="s">
        <v>169</v>
      </c>
      <c r="E1102" t="s">
        <v>1019</v>
      </c>
      <c r="F1102" t="s">
        <v>94</v>
      </c>
      <c r="G1102" t="s">
        <v>229</v>
      </c>
      <c r="H1102">
        <v>7</v>
      </c>
      <c r="I1102" t="s">
        <v>103</v>
      </c>
      <c r="J1102" t="s">
        <v>104</v>
      </c>
      <c r="K1102">
        <v>2</v>
      </c>
      <c r="L1102">
        <v>3</v>
      </c>
      <c r="M1102" t="s">
        <v>98</v>
      </c>
      <c r="N1102">
        <v>0.84599999999999997</v>
      </c>
      <c r="O1102" t="s">
        <v>111</v>
      </c>
      <c r="Q1102" t="s">
        <v>294</v>
      </c>
      <c r="R1102" t="s">
        <v>90</v>
      </c>
      <c r="S1102">
        <v>2</v>
      </c>
      <c r="T1102">
        <v>0</v>
      </c>
      <c r="U1102">
        <v>0</v>
      </c>
      <c r="V1102">
        <v>1</v>
      </c>
      <c r="W1102">
        <v>0</v>
      </c>
      <c r="X1102">
        <v>0</v>
      </c>
      <c r="Y1102">
        <v>1</v>
      </c>
      <c r="Z1102">
        <v>89.9</v>
      </c>
      <c r="AA1102">
        <v>82.5</v>
      </c>
      <c r="AB1102">
        <v>3.58</v>
      </c>
      <c r="AC1102">
        <v>1.73</v>
      </c>
      <c r="AD1102">
        <v>-0.9</v>
      </c>
      <c r="AE1102">
        <v>2.1419999999999999</v>
      </c>
      <c r="AF1102">
        <v>-1.9990000000000001</v>
      </c>
      <c r="AG1102">
        <v>6.2539999999999996</v>
      </c>
      <c r="AH1102">
        <v>0.12</v>
      </c>
      <c r="AI1102">
        <v>-3.82</v>
      </c>
      <c r="AJ1102">
        <v>23.8</v>
      </c>
      <c r="AK1102">
        <v>-1.8</v>
      </c>
      <c r="AL1102">
        <v>3.6</v>
      </c>
      <c r="AM1102">
        <v>180.405</v>
      </c>
      <c r="AN1102">
        <v>2034.24</v>
      </c>
      <c r="AO1102" t="s">
        <v>1429</v>
      </c>
    </row>
    <row r="1103" spans="1:41">
      <c r="A1103" t="s">
        <v>1422</v>
      </c>
      <c r="B1103" t="s">
        <v>3</v>
      </c>
      <c r="C1103" t="s">
        <v>1018</v>
      </c>
      <c r="D1103" t="s">
        <v>169</v>
      </c>
      <c r="E1103" t="s">
        <v>1019</v>
      </c>
      <c r="F1103" t="s">
        <v>94</v>
      </c>
      <c r="G1103" t="s">
        <v>229</v>
      </c>
      <c r="H1103">
        <v>8</v>
      </c>
      <c r="I1103" t="s">
        <v>107</v>
      </c>
      <c r="J1103" t="s">
        <v>108</v>
      </c>
      <c r="K1103">
        <v>2</v>
      </c>
      <c r="L1103">
        <v>4</v>
      </c>
      <c r="M1103" t="s">
        <v>98</v>
      </c>
      <c r="N1103">
        <v>0.86699999999999999</v>
      </c>
      <c r="O1103" t="s">
        <v>111</v>
      </c>
      <c r="P1103" t="s">
        <v>112</v>
      </c>
      <c r="Q1103" t="s">
        <v>294</v>
      </c>
      <c r="R1103" t="s">
        <v>90</v>
      </c>
      <c r="S1103">
        <v>2</v>
      </c>
      <c r="T1103">
        <v>1</v>
      </c>
      <c r="U1103">
        <v>0</v>
      </c>
      <c r="V1103">
        <v>1</v>
      </c>
      <c r="W1103">
        <v>0</v>
      </c>
      <c r="X1103">
        <v>0</v>
      </c>
      <c r="Y1103">
        <v>1</v>
      </c>
      <c r="Z1103">
        <v>90.6</v>
      </c>
      <c r="AA1103">
        <v>82.5</v>
      </c>
      <c r="AB1103">
        <v>3.52</v>
      </c>
      <c r="AC1103">
        <v>1.55</v>
      </c>
      <c r="AD1103">
        <v>-0.122</v>
      </c>
      <c r="AE1103">
        <v>3.0609999999999999</v>
      </c>
      <c r="AF1103">
        <v>-1.972</v>
      </c>
      <c r="AG1103">
        <v>6.3170000000000002</v>
      </c>
      <c r="AH1103">
        <v>-0.96</v>
      </c>
      <c r="AI1103">
        <v>-4.2300000000000004</v>
      </c>
      <c r="AJ1103">
        <v>23.7</v>
      </c>
      <c r="AK1103">
        <v>12.7</v>
      </c>
      <c r="AL1103">
        <v>4.0999999999999996</v>
      </c>
      <c r="AM1103">
        <v>197.87700000000001</v>
      </c>
      <c r="AN1103">
        <v>1867.42</v>
      </c>
      <c r="AO1103" t="s">
        <v>1430</v>
      </c>
    </row>
    <row r="1104" spans="1:41">
      <c r="A1104" t="s">
        <v>1422</v>
      </c>
      <c r="B1104" t="s">
        <v>3</v>
      </c>
      <c r="C1104" t="s">
        <v>1018</v>
      </c>
      <c r="D1104" t="s">
        <v>169</v>
      </c>
      <c r="E1104" t="s">
        <v>1019</v>
      </c>
      <c r="F1104" t="s">
        <v>94</v>
      </c>
      <c r="G1104" t="s">
        <v>229</v>
      </c>
      <c r="H1104">
        <v>9</v>
      </c>
      <c r="I1104" t="s">
        <v>96</v>
      </c>
      <c r="J1104" t="s">
        <v>97</v>
      </c>
      <c r="K1104">
        <v>3</v>
      </c>
      <c r="L1104">
        <v>1</v>
      </c>
      <c r="M1104" t="s">
        <v>98</v>
      </c>
      <c r="N1104">
        <v>0.75800000000000001</v>
      </c>
      <c r="O1104" t="s">
        <v>143</v>
      </c>
      <c r="Q1104" t="s">
        <v>1005</v>
      </c>
      <c r="R1104" t="s">
        <v>3</v>
      </c>
      <c r="S1104">
        <v>0</v>
      </c>
      <c r="T1104">
        <v>0</v>
      </c>
      <c r="U1104">
        <v>1</v>
      </c>
      <c r="V1104">
        <v>0</v>
      </c>
      <c r="W1104">
        <v>1</v>
      </c>
      <c r="X1104">
        <v>0</v>
      </c>
      <c r="Y1104">
        <v>1</v>
      </c>
      <c r="Z1104">
        <v>90.8</v>
      </c>
      <c r="AA1104">
        <v>82.6</v>
      </c>
      <c r="AB1104">
        <v>3.64</v>
      </c>
      <c r="AC1104">
        <v>1.74</v>
      </c>
      <c r="AD1104">
        <v>-2.3079999999999998</v>
      </c>
      <c r="AE1104">
        <v>2.5870000000000002</v>
      </c>
      <c r="AF1104">
        <v>-2.2410000000000001</v>
      </c>
      <c r="AG1104">
        <v>6.3470000000000004</v>
      </c>
      <c r="AH1104">
        <v>-1.02</v>
      </c>
      <c r="AI1104">
        <v>-3.67</v>
      </c>
      <c r="AJ1104">
        <v>23.7</v>
      </c>
      <c r="AK1104">
        <v>15.5</v>
      </c>
      <c r="AL1104">
        <v>3.6</v>
      </c>
      <c r="AM1104">
        <v>192.84100000000001</v>
      </c>
      <c r="AN1104">
        <v>2119.89</v>
      </c>
      <c r="AO1104" t="s">
        <v>1431</v>
      </c>
    </row>
    <row r="1105" spans="1:41">
      <c r="A1105" t="s">
        <v>1422</v>
      </c>
      <c r="B1105" t="s">
        <v>3</v>
      </c>
      <c r="C1105" t="s">
        <v>1018</v>
      </c>
      <c r="D1105" t="s">
        <v>169</v>
      </c>
      <c r="E1105" t="s">
        <v>1019</v>
      </c>
      <c r="F1105" t="s">
        <v>94</v>
      </c>
      <c r="G1105" t="s">
        <v>229</v>
      </c>
      <c r="H1105">
        <v>10</v>
      </c>
      <c r="I1105" t="s">
        <v>127</v>
      </c>
      <c r="J1105" t="s">
        <v>104</v>
      </c>
      <c r="K1105">
        <v>3</v>
      </c>
      <c r="L1105">
        <v>2</v>
      </c>
      <c r="M1105" t="s">
        <v>98</v>
      </c>
      <c r="N1105">
        <v>0.88600000000000001</v>
      </c>
      <c r="O1105" t="s">
        <v>143</v>
      </c>
      <c r="Q1105" t="s">
        <v>1005</v>
      </c>
      <c r="R1105" t="s">
        <v>3</v>
      </c>
      <c r="S1105">
        <v>1</v>
      </c>
      <c r="T1105">
        <v>0</v>
      </c>
      <c r="U1105">
        <v>1</v>
      </c>
      <c r="V1105">
        <v>0</v>
      </c>
      <c r="W1105">
        <v>1</v>
      </c>
      <c r="X1105">
        <v>0</v>
      </c>
      <c r="Y1105">
        <v>1</v>
      </c>
      <c r="Z1105">
        <v>91</v>
      </c>
      <c r="AA1105">
        <v>83.4</v>
      </c>
      <c r="AB1105">
        <v>3.8</v>
      </c>
      <c r="AC1105">
        <v>1.85</v>
      </c>
      <c r="AD1105">
        <v>0.36299999999999999</v>
      </c>
      <c r="AE1105">
        <v>2.625</v>
      </c>
      <c r="AF1105">
        <v>-1.6870000000000001</v>
      </c>
      <c r="AG1105">
        <v>6.39</v>
      </c>
      <c r="AH1105">
        <v>0.67</v>
      </c>
      <c r="AI1105">
        <v>-3.28</v>
      </c>
      <c r="AJ1105">
        <v>23.8</v>
      </c>
      <c r="AK1105">
        <v>-11.5</v>
      </c>
      <c r="AL1105">
        <v>3.2</v>
      </c>
      <c r="AM1105">
        <v>175.279</v>
      </c>
      <c r="AN1105">
        <v>2216.14</v>
      </c>
      <c r="AO1105" t="s">
        <v>1432</v>
      </c>
    </row>
    <row r="1106" spans="1:41">
      <c r="A1106" t="s">
        <v>1422</v>
      </c>
      <c r="B1106" t="s">
        <v>3</v>
      </c>
      <c r="C1106" t="s">
        <v>1018</v>
      </c>
      <c r="D1106" t="s">
        <v>169</v>
      </c>
      <c r="E1106" t="s">
        <v>1019</v>
      </c>
      <c r="F1106" t="s">
        <v>94</v>
      </c>
      <c r="G1106" t="s">
        <v>229</v>
      </c>
      <c r="H1106">
        <v>11</v>
      </c>
      <c r="I1106" t="s">
        <v>96</v>
      </c>
      <c r="J1106" t="s">
        <v>97</v>
      </c>
      <c r="K1106">
        <v>3</v>
      </c>
      <c r="L1106">
        <v>3</v>
      </c>
      <c r="M1106" t="s">
        <v>98</v>
      </c>
      <c r="N1106">
        <v>0.86499999999999999</v>
      </c>
      <c r="O1106" t="s">
        <v>143</v>
      </c>
      <c r="Q1106" t="s">
        <v>1005</v>
      </c>
      <c r="R1106" t="s">
        <v>3</v>
      </c>
      <c r="S1106">
        <v>1</v>
      </c>
      <c r="T1106">
        <v>1</v>
      </c>
      <c r="U1106">
        <v>1</v>
      </c>
      <c r="V1106">
        <v>0</v>
      </c>
      <c r="W1106">
        <v>1</v>
      </c>
      <c r="X1106">
        <v>0</v>
      </c>
      <c r="Y1106">
        <v>1</v>
      </c>
      <c r="Z1106">
        <v>91.6</v>
      </c>
      <c r="AA1106">
        <v>83.6</v>
      </c>
      <c r="AB1106">
        <v>3.53</v>
      </c>
      <c r="AC1106">
        <v>1.63</v>
      </c>
      <c r="AD1106">
        <v>-1.3009999999999999</v>
      </c>
      <c r="AE1106">
        <v>3.56</v>
      </c>
      <c r="AF1106">
        <v>-2.004</v>
      </c>
      <c r="AG1106">
        <v>6.5019999999999998</v>
      </c>
      <c r="AH1106">
        <v>-1.22</v>
      </c>
      <c r="AI1106">
        <v>-2.88</v>
      </c>
      <c r="AJ1106">
        <v>23.7</v>
      </c>
      <c r="AK1106">
        <v>22.9</v>
      </c>
      <c r="AL1106">
        <v>2.9</v>
      </c>
      <c r="AM1106">
        <v>194.99700000000001</v>
      </c>
      <c r="AN1106">
        <v>2402.84</v>
      </c>
      <c r="AO1106" t="s">
        <v>1433</v>
      </c>
    </row>
    <row r="1107" spans="1:41">
      <c r="A1107" t="s">
        <v>1422</v>
      </c>
      <c r="B1107" t="s">
        <v>3</v>
      </c>
      <c r="C1107" t="s">
        <v>1018</v>
      </c>
      <c r="D1107" t="s">
        <v>169</v>
      </c>
      <c r="E1107" t="s">
        <v>1019</v>
      </c>
      <c r="F1107" t="s">
        <v>94</v>
      </c>
      <c r="G1107" t="s">
        <v>229</v>
      </c>
      <c r="H1107">
        <v>12</v>
      </c>
      <c r="I1107" t="s">
        <v>96</v>
      </c>
      <c r="J1107" t="s">
        <v>97</v>
      </c>
      <c r="K1107">
        <v>3</v>
      </c>
      <c r="L1107">
        <v>4</v>
      </c>
      <c r="M1107" t="s">
        <v>115</v>
      </c>
      <c r="N1107">
        <v>0.87</v>
      </c>
      <c r="O1107" t="s">
        <v>143</v>
      </c>
      <c r="Q1107" t="s">
        <v>1005</v>
      </c>
      <c r="R1107" t="s">
        <v>3</v>
      </c>
      <c r="S1107">
        <v>2</v>
      </c>
      <c r="T1107">
        <v>1</v>
      </c>
      <c r="U1107">
        <v>1</v>
      </c>
      <c r="V1107">
        <v>0</v>
      </c>
      <c r="W1107">
        <v>1</v>
      </c>
      <c r="X1107">
        <v>0</v>
      </c>
      <c r="Y1107">
        <v>1</v>
      </c>
      <c r="Z1107">
        <v>84.9</v>
      </c>
      <c r="AA1107">
        <v>78.7</v>
      </c>
      <c r="AB1107">
        <v>3.48</v>
      </c>
      <c r="AC1107">
        <v>1.68</v>
      </c>
      <c r="AD1107">
        <v>0.76200000000000001</v>
      </c>
      <c r="AE1107">
        <v>2.52</v>
      </c>
      <c r="AF1107">
        <v>-1.8859999999999999</v>
      </c>
      <c r="AG1107">
        <v>6.585</v>
      </c>
      <c r="AH1107">
        <v>3.19</v>
      </c>
      <c r="AI1107">
        <v>-8.19</v>
      </c>
      <c r="AJ1107">
        <v>23.8</v>
      </c>
      <c r="AK1107">
        <v>-21.2</v>
      </c>
      <c r="AL1107">
        <v>8.3000000000000007</v>
      </c>
      <c r="AM1107">
        <v>105.83799999999999</v>
      </c>
      <c r="AN1107">
        <v>1316.04</v>
      </c>
      <c r="AO1107" t="s">
        <v>1434</v>
      </c>
    </row>
    <row r="1108" spans="1:41">
      <c r="A1108" t="s">
        <v>1422</v>
      </c>
      <c r="B1108" t="s">
        <v>3</v>
      </c>
      <c r="C1108" t="s">
        <v>1018</v>
      </c>
      <c r="D1108" t="s">
        <v>169</v>
      </c>
      <c r="E1108" t="s">
        <v>1019</v>
      </c>
      <c r="F1108" t="s">
        <v>94</v>
      </c>
      <c r="G1108" t="s">
        <v>229</v>
      </c>
      <c r="H1108">
        <v>13</v>
      </c>
      <c r="I1108" t="s">
        <v>127</v>
      </c>
      <c r="J1108" t="s">
        <v>104</v>
      </c>
      <c r="K1108">
        <v>3</v>
      </c>
      <c r="L1108">
        <v>5</v>
      </c>
      <c r="M1108" t="s">
        <v>98</v>
      </c>
      <c r="N1108">
        <v>0.90300000000000002</v>
      </c>
      <c r="O1108" t="s">
        <v>143</v>
      </c>
      <c r="Q1108" t="s">
        <v>1005</v>
      </c>
      <c r="R1108" t="s">
        <v>3</v>
      </c>
      <c r="S1108">
        <v>3</v>
      </c>
      <c r="T1108">
        <v>1</v>
      </c>
      <c r="U1108">
        <v>1</v>
      </c>
      <c r="V1108">
        <v>0</v>
      </c>
      <c r="W1108">
        <v>1</v>
      </c>
      <c r="X1108">
        <v>0</v>
      </c>
      <c r="Y1108">
        <v>1</v>
      </c>
      <c r="Z1108">
        <v>91.6</v>
      </c>
      <c r="AA1108">
        <v>83.3</v>
      </c>
      <c r="AB1108">
        <v>3.8</v>
      </c>
      <c r="AC1108">
        <v>1.85</v>
      </c>
      <c r="AD1108">
        <v>0.28100000000000003</v>
      </c>
      <c r="AE1108">
        <v>2.5179999999999998</v>
      </c>
      <c r="AF1108">
        <v>-1.806</v>
      </c>
      <c r="AG1108">
        <v>6.3659999999999997</v>
      </c>
      <c r="AH1108">
        <v>0.65</v>
      </c>
      <c r="AI1108">
        <v>-2.63</v>
      </c>
      <c r="AJ1108">
        <v>23.7</v>
      </c>
      <c r="AK1108">
        <v>-14</v>
      </c>
      <c r="AL1108">
        <v>2.6</v>
      </c>
      <c r="AM1108">
        <v>176.4</v>
      </c>
      <c r="AN1108">
        <v>2531.66</v>
      </c>
      <c r="AO1108" t="s">
        <v>1435</v>
      </c>
    </row>
    <row r="1109" spans="1:41">
      <c r="A1109" t="s">
        <v>1422</v>
      </c>
      <c r="B1109" t="s">
        <v>3</v>
      </c>
      <c r="C1109" t="s">
        <v>1018</v>
      </c>
      <c r="D1109" t="s">
        <v>169</v>
      </c>
      <c r="E1109" t="s">
        <v>1019</v>
      </c>
      <c r="F1109" t="s">
        <v>94</v>
      </c>
      <c r="G1109" t="s">
        <v>229</v>
      </c>
      <c r="H1109">
        <v>14</v>
      </c>
      <c r="I1109" t="s">
        <v>96</v>
      </c>
      <c r="J1109" t="s">
        <v>97</v>
      </c>
      <c r="K1109">
        <v>3</v>
      </c>
      <c r="L1109">
        <v>6</v>
      </c>
      <c r="M1109" t="s">
        <v>98</v>
      </c>
      <c r="N1109">
        <v>0.85699999999999998</v>
      </c>
      <c r="O1109" t="s">
        <v>143</v>
      </c>
      <c r="Q1109" t="s">
        <v>1005</v>
      </c>
      <c r="R1109" t="s">
        <v>3</v>
      </c>
      <c r="S1109">
        <v>3</v>
      </c>
      <c r="T1109">
        <v>2</v>
      </c>
      <c r="U1109">
        <v>1</v>
      </c>
      <c r="V1109">
        <v>0</v>
      </c>
      <c r="W1109">
        <v>1</v>
      </c>
      <c r="X1109">
        <v>0</v>
      </c>
      <c r="Y1109">
        <v>1</v>
      </c>
      <c r="Z1109">
        <v>93.3</v>
      </c>
      <c r="AA1109">
        <v>85.1</v>
      </c>
      <c r="AB1109">
        <v>3.58</v>
      </c>
      <c r="AC1109">
        <v>1.68</v>
      </c>
      <c r="AD1109">
        <v>-1.61</v>
      </c>
      <c r="AE1109">
        <v>2.6850000000000001</v>
      </c>
      <c r="AF1109">
        <v>-1.829</v>
      </c>
      <c r="AG1109">
        <v>6.4340000000000002</v>
      </c>
      <c r="AH1109">
        <v>-1.1299999999999999</v>
      </c>
      <c r="AI1109">
        <v>-3.1</v>
      </c>
      <c r="AJ1109">
        <v>23.7</v>
      </c>
      <c r="AK1109">
        <v>19.899999999999999</v>
      </c>
      <c r="AL1109">
        <v>3.1</v>
      </c>
      <c r="AM1109">
        <v>194.214</v>
      </c>
      <c r="AN1109">
        <v>2261.14</v>
      </c>
      <c r="AO1109" t="s">
        <v>1436</v>
      </c>
    </row>
    <row r="1110" spans="1:41">
      <c r="A1110" t="s">
        <v>1422</v>
      </c>
      <c r="B1110" t="s">
        <v>3</v>
      </c>
      <c r="C1110" t="s">
        <v>1018</v>
      </c>
      <c r="D1110" t="s">
        <v>169</v>
      </c>
      <c r="E1110" t="s">
        <v>1019</v>
      </c>
      <c r="F1110" t="s">
        <v>94</v>
      </c>
      <c r="G1110" t="s">
        <v>229</v>
      </c>
      <c r="H1110">
        <v>15</v>
      </c>
      <c r="I1110" t="s">
        <v>103</v>
      </c>
      <c r="J1110" t="s">
        <v>104</v>
      </c>
      <c r="K1110">
        <v>4</v>
      </c>
      <c r="L1110">
        <v>1</v>
      </c>
      <c r="M1110" t="s">
        <v>98</v>
      </c>
      <c r="N1110">
        <v>0.88600000000000001</v>
      </c>
      <c r="O1110" t="s">
        <v>123</v>
      </c>
      <c r="Q1110" t="s">
        <v>1012</v>
      </c>
      <c r="R1110" t="s">
        <v>3</v>
      </c>
      <c r="S1110">
        <v>0</v>
      </c>
      <c r="T1110">
        <v>0</v>
      </c>
      <c r="U1110">
        <v>1</v>
      </c>
      <c r="V1110">
        <v>1</v>
      </c>
      <c r="W1110">
        <v>1</v>
      </c>
      <c r="X1110">
        <v>0</v>
      </c>
      <c r="Y1110">
        <v>1</v>
      </c>
      <c r="Z1110">
        <v>92.3</v>
      </c>
      <c r="AA1110">
        <v>84.3</v>
      </c>
      <c r="AB1110">
        <v>3.38</v>
      </c>
      <c r="AC1110">
        <v>1.53</v>
      </c>
      <c r="AD1110">
        <v>-1.2250000000000001</v>
      </c>
      <c r="AE1110">
        <v>3.14</v>
      </c>
      <c r="AF1110">
        <v>-1.9730000000000001</v>
      </c>
      <c r="AG1110">
        <v>6.4290000000000003</v>
      </c>
      <c r="AH1110">
        <v>-0.92</v>
      </c>
      <c r="AI1110">
        <v>-2.72</v>
      </c>
      <c r="AJ1110">
        <v>23.7</v>
      </c>
      <c r="AK1110">
        <v>18.600000000000001</v>
      </c>
      <c r="AL1110">
        <v>2.7</v>
      </c>
      <c r="AM1110">
        <v>191.54499999999999</v>
      </c>
      <c r="AN1110">
        <v>2436.87</v>
      </c>
      <c r="AO1110" t="s">
        <v>1437</v>
      </c>
    </row>
    <row r="1111" spans="1:41">
      <c r="A1111" t="s">
        <v>1422</v>
      </c>
      <c r="B1111" t="s">
        <v>3</v>
      </c>
      <c r="C1111" t="s">
        <v>1018</v>
      </c>
      <c r="D1111" t="s">
        <v>169</v>
      </c>
      <c r="E1111" t="s">
        <v>1019</v>
      </c>
      <c r="F1111" t="s">
        <v>94</v>
      </c>
      <c r="G1111" t="s">
        <v>229</v>
      </c>
      <c r="H1111">
        <v>16</v>
      </c>
      <c r="I1111" t="s">
        <v>96</v>
      </c>
      <c r="J1111" t="s">
        <v>97</v>
      </c>
      <c r="K1111">
        <v>4</v>
      </c>
      <c r="L1111">
        <v>2</v>
      </c>
      <c r="M1111" t="s">
        <v>98</v>
      </c>
      <c r="N1111">
        <v>0.85899999999999999</v>
      </c>
      <c r="O1111" t="s">
        <v>123</v>
      </c>
      <c r="Q1111" t="s">
        <v>1012</v>
      </c>
      <c r="R1111" t="s">
        <v>3</v>
      </c>
      <c r="S1111">
        <v>0</v>
      </c>
      <c r="T1111">
        <v>1</v>
      </c>
      <c r="U1111">
        <v>1</v>
      </c>
      <c r="V1111">
        <v>1</v>
      </c>
      <c r="W1111">
        <v>1</v>
      </c>
      <c r="X1111">
        <v>0</v>
      </c>
      <c r="Y1111">
        <v>1</v>
      </c>
      <c r="Z1111">
        <v>92.9</v>
      </c>
      <c r="AA1111">
        <v>84</v>
      </c>
      <c r="AB1111">
        <v>3.49</v>
      </c>
      <c r="AC1111">
        <v>1.58</v>
      </c>
      <c r="AD1111">
        <v>-1.3260000000000001</v>
      </c>
      <c r="AE1111">
        <v>4.1929999999999996</v>
      </c>
      <c r="AF1111">
        <v>-1.97</v>
      </c>
      <c r="AG1111">
        <v>6.585</v>
      </c>
      <c r="AH1111">
        <v>-0.16</v>
      </c>
      <c r="AI1111">
        <v>-2.88</v>
      </c>
      <c r="AJ1111">
        <v>23.7</v>
      </c>
      <c r="AK1111">
        <v>3.2</v>
      </c>
      <c r="AL1111">
        <v>2.7</v>
      </c>
      <c r="AM1111">
        <v>183.19399999999999</v>
      </c>
      <c r="AN1111">
        <v>2246.46</v>
      </c>
      <c r="AO1111" t="s">
        <v>1438</v>
      </c>
    </row>
    <row r="1112" spans="1:41">
      <c r="A1112" t="s">
        <v>1422</v>
      </c>
      <c r="B1112" t="s">
        <v>3</v>
      </c>
      <c r="C1112" t="s">
        <v>1018</v>
      </c>
      <c r="D1112" t="s">
        <v>169</v>
      </c>
      <c r="E1112" t="s">
        <v>1019</v>
      </c>
      <c r="F1112" t="s">
        <v>94</v>
      </c>
      <c r="G1112" t="s">
        <v>229</v>
      </c>
      <c r="H1112">
        <v>17</v>
      </c>
      <c r="I1112" t="s">
        <v>147</v>
      </c>
      <c r="J1112" t="s">
        <v>104</v>
      </c>
      <c r="K1112">
        <v>4</v>
      </c>
      <c r="L1112">
        <v>3</v>
      </c>
      <c r="M1112" t="s">
        <v>115</v>
      </c>
      <c r="N1112">
        <v>0.92200000000000004</v>
      </c>
      <c r="O1112" t="s">
        <v>123</v>
      </c>
      <c r="Q1112" t="s">
        <v>1012</v>
      </c>
      <c r="R1112" t="s">
        <v>3</v>
      </c>
      <c r="S1112">
        <v>1</v>
      </c>
      <c r="T1112">
        <v>1</v>
      </c>
      <c r="U1112">
        <v>1</v>
      </c>
      <c r="V1112">
        <v>1</v>
      </c>
      <c r="W1112">
        <v>1</v>
      </c>
      <c r="X1112">
        <v>0</v>
      </c>
      <c r="Y1112">
        <v>1</v>
      </c>
      <c r="Z1112">
        <v>86.4</v>
      </c>
      <c r="AA1112">
        <v>80.099999999999994</v>
      </c>
      <c r="AB1112">
        <v>3.54</v>
      </c>
      <c r="AC1112">
        <v>1.63</v>
      </c>
      <c r="AD1112">
        <v>1.0089999999999999</v>
      </c>
      <c r="AE1112">
        <v>1.478</v>
      </c>
      <c r="AF1112">
        <v>-1.917</v>
      </c>
      <c r="AG1112">
        <v>6.4429999999999996</v>
      </c>
      <c r="AH1112">
        <v>2.94</v>
      </c>
      <c r="AI1112">
        <v>-6.32</v>
      </c>
      <c r="AJ1112">
        <v>23.8</v>
      </c>
      <c r="AK1112">
        <v>-24.8</v>
      </c>
      <c r="AL1112">
        <v>6.6</v>
      </c>
      <c r="AM1112">
        <v>134.42699999999999</v>
      </c>
      <c r="AN1112">
        <v>1620.13</v>
      </c>
      <c r="AO1112" t="s">
        <v>1439</v>
      </c>
    </row>
    <row r="1113" spans="1:41">
      <c r="A1113" t="s">
        <v>1422</v>
      </c>
      <c r="B1113" t="s">
        <v>3</v>
      </c>
      <c r="C1113" t="s">
        <v>1018</v>
      </c>
      <c r="D1113" t="s">
        <v>169</v>
      </c>
      <c r="E1113" t="s">
        <v>1019</v>
      </c>
      <c r="F1113" t="s">
        <v>94</v>
      </c>
      <c r="G1113" t="s">
        <v>229</v>
      </c>
      <c r="H1113">
        <v>18</v>
      </c>
      <c r="I1113" t="s">
        <v>127</v>
      </c>
      <c r="J1113" t="s">
        <v>104</v>
      </c>
      <c r="K1113">
        <v>4</v>
      </c>
      <c r="L1113">
        <v>4</v>
      </c>
      <c r="M1113" t="s">
        <v>98</v>
      </c>
      <c r="N1113">
        <v>0.89900000000000002</v>
      </c>
      <c r="O1113" t="s">
        <v>123</v>
      </c>
      <c r="Q1113" t="s">
        <v>1012</v>
      </c>
      <c r="R1113" t="s">
        <v>3</v>
      </c>
      <c r="S1113">
        <v>1</v>
      </c>
      <c r="T1113">
        <v>2</v>
      </c>
      <c r="U1113">
        <v>1</v>
      </c>
      <c r="V1113">
        <v>1</v>
      </c>
      <c r="W1113">
        <v>1</v>
      </c>
      <c r="X1113">
        <v>0</v>
      </c>
      <c r="Y1113">
        <v>1</v>
      </c>
      <c r="Z1113">
        <v>93.1</v>
      </c>
      <c r="AA1113">
        <v>85</v>
      </c>
      <c r="AB1113">
        <v>3.54</v>
      </c>
      <c r="AC1113">
        <v>1.63</v>
      </c>
      <c r="AD1113">
        <v>-1.0920000000000001</v>
      </c>
      <c r="AE1113">
        <v>2.1829999999999998</v>
      </c>
      <c r="AF1113">
        <v>-1.9830000000000001</v>
      </c>
      <c r="AG1113">
        <v>6.25</v>
      </c>
      <c r="AH1113">
        <v>-0.43</v>
      </c>
      <c r="AI1113">
        <v>-2.62</v>
      </c>
      <c r="AJ1113">
        <v>23.7</v>
      </c>
      <c r="AK1113">
        <v>9.1999999999999993</v>
      </c>
      <c r="AL1113">
        <v>2.5</v>
      </c>
      <c r="AM1113">
        <v>186.191</v>
      </c>
      <c r="AN1113">
        <v>2466.4699999999998</v>
      </c>
      <c r="AO1113" t="s">
        <v>1440</v>
      </c>
    </row>
    <row r="1114" spans="1:41">
      <c r="A1114" t="s">
        <v>1422</v>
      </c>
      <c r="B1114" t="s">
        <v>3</v>
      </c>
      <c r="C1114" t="s">
        <v>1018</v>
      </c>
      <c r="D1114" t="s">
        <v>169</v>
      </c>
      <c r="E1114" t="s">
        <v>1019</v>
      </c>
      <c r="F1114" t="s">
        <v>94</v>
      </c>
      <c r="G1114" t="s">
        <v>229</v>
      </c>
      <c r="H1114">
        <v>19</v>
      </c>
      <c r="I1114" t="s">
        <v>147</v>
      </c>
      <c r="J1114" t="s">
        <v>104</v>
      </c>
      <c r="K1114">
        <v>4</v>
      </c>
      <c r="L1114">
        <v>5</v>
      </c>
      <c r="M1114" t="s">
        <v>115</v>
      </c>
      <c r="N1114">
        <v>0.92500000000000004</v>
      </c>
      <c r="O1114" t="s">
        <v>123</v>
      </c>
      <c r="Q1114" t="s">
        <v>1012</v>
      </c>
      <c r="R1114" t="s">
        <v>3</v>
      </c>
      <c r="S1114">
        <v>1</v>
      </c>
      <c r="T1114">
        <v>2</v>
      </c>
      <c r="U1114">
        <v>1</v>
      </c>
      <c r="V1114">
        <v>1</v>
      </c>
      <c r="W1114">
        <v>1</v>
      </c>
      <c r="X1114">
        <v>0</v>
      </c>
      <c r="Y1114">
        <v>1</v>
      </c>
      <c r="Z1114">
        <v>84.9</v>
      </c>
      <c r="AA1114">
        <v>78.8</v>
      </c>
      <c r="AB1114">
        <v>3.54</v>
      </c>
      <c r="AC1114">
        <v>1.63</v>
      </c>
      <c r="AD1114">
        <v>0.80500000000000005</v>
      </c>
      <c r="AE1114">
        <v>1.3340000000000001</v>
      </c>
      <c r="AF1114">
        <v>-1.925</v>
      </c>
      <c r="AG1114">
        <v>6.468</v>
      </c>
      <c r="AH1114">
        <v>1.9</v>
      </c>
      <c r="AI1114">
        <v>-6.09</v>
      </c>
      <c r="AJ1114">
        <v>23.8</v>
      </c>
      <c r="AK1114">
        <v>-17.3</v>
      </c>
      <c r="AL1114">
        <v>6</v>
      </c>
      <c r="AM1114">
        <v>152.62100000000001</v>
      </c>
      <c r="AN1114">
        <v>1513.46</v>
      </c>
      <c r="AO1114" t="s">
        <v>1441</v>
      </c>
    </row>
    <row r="1115" spans="1:41">
      <c r="A1115" t="s">
        <v>1422</v>
      </c>
      <c r="B1115" t="s">
        <v>3</v>
      </c>
      <c r="C1115" t="s">
        <v>1018</v>
      </c>
      <c r="D1115" t="s">
        <v>169</v>
      </c>
      <c r="E1115" t="s">
        <v>1019</v>
      </c>
      <c r="F1115" t="s">
        <v>94</v>
      </c>
      <c r="G1115" t="s">
        <v>229</v>
      </c>
      <c r="H1115">
        <v>20</v>
      </c>
      <c r="I1115" t="s">
        <v>96</v>
      </c>
      <c r="J1115" t="s">
        <v>97</v>
      </c>
      <c r="K1115">
        <v>5</v>
      </c>
      <c r="L1115">
        <v>1</v>
      </c>
      <c r="M1115" t="s">
        <v>508</v>
      </c>
      <c r="N1115">
        <v>0.998</v>
      </c>
      <c r="O1115" t="s">
        <v>156</v>
      </c>
      <c r="Q1115" t="s">
        <v>277</v>
      </c>
      <c r="R1115" t="s">
        <v>90</v>
      </c>
      <c r="S1115">
        <v>0</v>
      </c>
      <c r="T1115">
        <v>0</v>
      </c>
      <c r="U1115">
        <v>2</v>
      </c>
      <c r="V1115">
        <v>1</v>
      </c>
      <c r="W1115">
        <v>1</v>
      </c>
      <c r="X1115">
        <v>0</v>
      </c>
      <c r="Y1115">
        <v>1</v>
      </c>
      <c r="Z1115">
        <v>88.8</v>
      </c>
      <c r="AA1115">
        <v>82.4</v>
      </c>
      <c r="AB1115">
        <v>3.65</v>
      </c>
      <c r="AC1115">
        <v>1.85</v>
      </c>
      <c r="AD1115">
        <v>-1.698</v>
      </c>
      <c r="AE1115">
        <v>1.5</v>
      </c>
      <c r="AF1115">
        <v>-2.2759999999999998</v>
      </c>
      <c r="AG1115">
        <v>6.2130000000000001</v>
      </c>
      <c r="AH1115">
        <v>-1.72</v>
      </c>
      <c r="AI1115">
        <v>-6.31</v>
      </c>
      <c r="AJ1115">
        <v>23.8</v>
      </c>
      <c r="AK1115">
        <v>15.2</v>
      </c>
      <c r="AL1115">
        <v>6.2</v>
      </c>
      <c r="AM1115">
        <v>221.62</v>
      </c>
      <c r="AN1115">
        <v>1247.6500000000001</v>
      </c>
      <c r="AO1115" t="s">
        <v>1442</v>
      </c>
    </row>
    <row r="1116" spans="1:41">
      <c r="A1116" t="s">
        <v>1422</v>
      </c>
      <c r="B1116" t="s">
        <v>3</v>
      </c>
      <c r="C1116" t="s">
        <v>1018</v>
      </c>
      <c r="D1116" t="s">
        <v>169</v>
      </c>
      <c r="E1116" t="s">
        <v>1019</v>
      </c>
      <c r="F1116" t="s">
        <v>94</v>
      </c>
      <c r="G1116" t="s">
        <v>229</v>
      </c>
      <c r="H1116">
        <v>21</v>
      </c>
      <c r="I1116" t="s">
        <v>103</v>
      </c>
      <c r="J1116" t="s">
        <v>104</v>
      </c>
      <c r="K1116">
        <v>5</v>
      </c>
      <c r="L1116">
        <v>2</v>
      </c>
      <c r="M1116" t="s">
        <v>98</v>
      </c>
      <c r="N1116">
        <v>0.91300000000000003</v>
      </c>
      <c r="O1116" t="s">
        <v>156</v>
      </c>
      <c r="Q1116" t="s">
        <v>277</v>
      </c>
      <c r="R1116" t="s">
        <v>90</v>
      </c>
      <c r="S1116">
        <v>1</v>
      </c>
      <c r="T1116">
        <v>0</v>
      </c>
      <c r="U1116">
        <v>2</v>
      </c>
      <c r="V1116">
        <v>1</v>
      </c>
      <c r="W1116">
        <v>1</v>
      </c>
      <c r="X1116">
        <v>0</v>
      </c>
      <c r="Y1116">
        <v>1</v>
      </c>
      <c r="Z1116">
        <v>91.5</v>
      </c>
      <c r="AA1116">
        <v>83.7</v>
      </c>
      <c r="AB1116">
        <v>3.64</v>
      </c>
      <c r="AC1116">
        <v>1.78</v>
      </c>
      <c r="AD1116">
        <v>0.214</v>
      </c>
      <c r="AE1116">
        <v>2.3039999999999998</v>
      </c>
      <c r="AF1116">
        <v>-1.927</v>
      </c>
      <c r="AG1116">
        <v>6.343</v>
      </c>
      <c r="AH1116">
        <v>-1.1499999999999999</v>
      </c>
      <c r="AI1116">
        <v>-2.2799999999999998</v>
      </c>
      <c r="AJ1116">
        <v>23.7</v>
      </c>
      <c r="AK1116">
        <v>26.9</v>
      </c>
      <c r="AL1116">
        <v>2.4</v>
      </c>
      <c r="AM1116">
        <v>194.339</v>
      </c>
      <c r="AN1116">
        <v>2775.44</v>
      </c>
      <c r="AO1116" t="s">
        <v>1443</v>
      </c>
    </row>
    <row r="1117" spans="1:41">
      <c r="A1117" t="s">
        <v>1422</v>
      </c>
      <c r="B1117" t="s">
        <v>3</v>
      </c>
      <c r="C1117" t="s">
        <v>1018</v>
      </c>
      <c r="D1117" t="s">
        <v>169</v>
      </c>
      <c r="E1117" t="s">
        <v>1019</v>
      </c>
      <c r="F1117" t="s">
        <v>94</v>
      </c>
      <c r="G1117" t="s">
        <v>229</v>
      </c>
      <c r="H1117">
        <v>22</v>
      </c>
      <c r="I1117" t="s">
        <v>127</v>
      </c>
      <c r="J1117" t="s">
        <v>104</v>
      </c>
      <c r="K1117">
        <v>5</v>
      </c>
      <c r="L1117">
        <v>3</v>
      </c>
      <c r="M1117" t="s">
        <v>499</v>
      </c>
      <c r="N1117">
        <v>0.9</v>
      </c>
      <c r="O1117" t="s">
        <v>156</v>
      </c>
      <c r="Q1117" t="s">
        <v>277</v>
      </c>
      <c r="R1117" t="s">
        <v>90</v>
      </c>
      <c r="S1117">
        <v>1</v>
      </c>
      <c r="T1117">
        <v>1</v>
      </c>
      <c r="U1117">
        <v>2</v>
      </c>
      <c r="V1117">
        <v>1</v>
      </c>
      <c r="W1117">
        <v>1</v>
      </c>
      <c r="X1117">
        <v>0</v>
      </c>
      <c r="Y1117">
        <v>1</v>
      </c>
      <c r="Z1117">
        <v>78.7</v>
      </c>
      <c r="AA1117">
        <v>72.2</v>
      </c>
      <c r="AB1117">
        <v>3.51</v>
      </c>
      <c r="AC1117">
        <v>1.71</v>
      </c>
      <c r="AD1117">
        <v>0.25600000000000001</v>
      </c>
      <c r="AE1117">
        <v>1.5129999999999999</v>
      </c>
      <c r="AF1117">
        <v>-2.294</v>
      </c>
      <c r="AG1117">
        <v>6.6479999999999997</v>
      </c>
      <c r="AH1117">
        <v>2.93</v>
      </c>
      <c r="AI1117">
        <v>-13.73</v>
      </c>
      <c r="AJ1117">
        <v>23.8</v>
      </c>
      <c r="AK1117">
        <v>-12</v>
      </c>
      <c r="AL1117">
        <v>13.3</v>
      </c>
      <c r="AM1117">
        <v>41.637</v>
      </c>
      <c r="AN1117">
        <v>1555.49</v>
      </c>
      <c r="AO1117" t="s">
        <v>1444</v>
      </c>
    </row>
    <row r="1118" spans="1:41">
      <c r="A1118" t="s">
        <v>1422</v>
      </c>
      <c r="B1118" t="s">
        <v>3</v>
      </c>
      <c r="C1118" t="s">
        <v>1018</v>
      </c>
      <c r="D1118" t="s">
        <v>169</v>
      </c>
      <c r="E1118" t="s">
        <v>1019</v>
      </c>
      <c r="F1118" t="s">
        <v>94</v>
      </c>
      <c r="G1118" t="s">
        <v>229</v>
      </c>
      <c r="H1118">
        <v>23</v>
      </c>
      <c r="I1118" t="s">
        <v>194</v>
      </c>
      <c r="J1118" t="s">
        <v>108</v>
      </c>
      <c r="K1118">
        <v>5</v>
      </c>
      <c r="L1118">
        <v>4</v>
      </c>
      <c r="M1118" t="s">
        <v>98</v>
      </c>
      <c r="N1118">
        <v>0.88800000000000001</v>
      </c>
      <c r="O1118" t="s">
        <v>156</v>
      </c>
      <c r="P1118" t="s">
        <v>112</v>
      </c>
      <c r="Q1118" t="s">
        <v>277</v>
      </c>
      <c r="R1118" t="s">
        <v>90</v>
      </c>
      <c r="S1118">
        <v>1</v>
      </c>
      <c r="T1118">
        <v>2</v>
      </c>
      <c r="U1118">
        <v>2</v>
      </c>
      <c r="V1118">
        <v>1</v>
      </c>
      <c r="W1118">
        <v>1</v>
      </c>
      <c r="X1118">
        <v>0</v>
      </c>
      <c r="Y1118">
        <v>1</v>
      </c>
      <c r="Z1118">
        <v>92.2</v>
      </c>
      <c r="AA1118">
        <v>83.7</v>
      </c>
      <c r="AB1118">
        <v>3.51</v>
      </c>
      <c r="AC1118">
        <v>1.71</v>
      </c>
      <c r="AD1118">
        <v>-0.81799999999999995</v>
      </c>
      <c r="AE1118">
        <v>3.6</v>
      </c>
      <c r="AF1118">
        <v>-1.756</v>
      </c>
      <c r="AG1118">
        <v>6.4850000000000003</v>
      </c>
      <c r="AH1118">
        <v>-0.39</v>
      </c>
      <c r="AI1118">
        <v>-2.74</v>
      </c>
      <c r="AJ1118">
        <v>23.7</v>
      </c>
      <c r="AK1118">
        <v>8</v>
      </c>
      <c r="AL1118">
        <v>2.6</v>
      </c>
      <c r="AM1118">
        <v>186.03899999999999</v>
      </c>
      <c r="AN1118">
        <v>2386.46</v>
      </c>
      <c r="AO1118" t="s">
        <v>1445</v>
      </c>
    </row>
    <row r="1119" spans="1:41">
      <c r="A1119" t="s">
        <v>1422</v>
      </c>
      <c r="B1119" t="s">
        <v>3</v>
      </c>
      <c r="C1119" t="s">
        <v>1018</v>
      </c>
      <c r="D1119" t="s">
        <v>169</v>
      </c>
      <c r="E1119" t="s">
        <v>1019</v>
      </c>
      <c r="F1119" t="s">
        <v>94</v>
      </c>
      <c r="G1119" t="s">
        <v>229</v>
      </c>
      <c r="H1119">
        <v>24</v>
      </c>
      <c r="I1119" t="s">
        <v>107</v>
      </c>
      <c r="J1119" t="s">
        <v>108</v>
      </c>
      <c r="K1119">
        <v>6</v>
      </c>
      <c r="L1119">
        <v>1</v>
      </c>
      <c r="M1119" t="s">
        <v>115</v>
      </c>
      <c r="N1119">
        <v>0.90300000000000002</v>
      </c>
      <c r="O1119" t="s">
        <v>111</v>
      </c>
      <c r="P1119" t="s">
        <v>112</v>
      </c>
      <c r="Q1119" t="s">
        <v>268</v>
      </c>
      <c r="R1119" t="s">
        <v>3</v>
      </c>
      <c r="S1119">
        <v>0</v>
      </c>
      <c r="T1119">
        <v>0</v>
      </c>
      <c r="U1119">
        <v>2</v>
      </c>
      <c r="V1119">
        <v>1</v>
      </c>
      <c r="W1119">
        <v>1</v>
      </c>
      <c r="X1119">
        <v>0</v>
      </c>
      <c r="Y1119">
        <v>1</v>
      </c>
      <c r="Z1119">
        <v>83.3</v>
      </c>
      <c r="AA1119">
        <v>77.8</v>
      </c>
      <c r="AB1119">
        <v>3.57</v>
      </c>
      <c r="AC1119">
        <v>1.8</v>
      </c>
      <c r="AD1119">
        <v>0.27</v>
      </c>
      <c r="AE1119">
        <v>2.0699999999999998</v>
      </c>
      <c r="AF1119">
        <v>-2.2320000000000002</v>
      </c>
      <c r="AG1119">
        <v>6.3940000000000001</v>
      </c>
      <c r="AH1119">
        <v>2.76</v>
      </c>
      <c r="AI1119">
        <v>-7.31</v>
      </c>
      <c r="AJ1119">
        <v>23.9</v>
      </c>
      <c r="AK1119">
        <v>-20.6</v>
      </c>
      <c r="AL1119">
        <v>7.4</v>
      </c>
      <c r="AM1119">
        <v>128.06800000000001</v>
      </c>
      <c r="AN1119">
        <v>1376.95</v>
      </c>
      <c r="AO1119" t="s">
        <v>1446</v>
      </c>
    </row>
    <row r="1120" spans="1:41">
      <c r="A1120" t="s">
        <v>1422</v>
      </c>
      <c r="B1120" t="s">
        <v>3</v>
      </c>
      <c r="C1120" t="s">
        <v>1018</v>
      </c>
      <c r="D1120" t="s">
        <v>169</v>
      </c>
      <c r="E1120" t="s">
        <v>1019</v>
      </c>
      <c r="F1120" t="s">
        <v>94</v>
      </c>
      <c r="G1120" t="s">
        <v>229</v>
      </c>
      <c r="H1120">
        <v>25</v>
      </c>
      <c r="I1120" t="s">
        <v>127</v>
      </c>
      <c r="J1120" t="s">
        <v>104</v>
      </c>
      <c r="K1120">
        <v>7</v>
      </c>
      <c r="L1120">
        <v>1</v>
      </c>
      <c r="M1120" t="s">
        <v>122</v>
      </c>
      <c r="N1120">
        <v>0.75</v>
      </c>
      <c r="O1120" t="s">
        <v>111</v>
      </c>
      <c r="Q1120" t="s">
        <v>232</v>
      </c>
      <c r="R1120" t="s">
        <v>3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2</v>
      </c>
      <c r="Z1120">
        <v>87.9</v>
      </c>
      <c r="AA1120">
        <v>79.400000000000006</v>
      </c>
      <c r="AB1120">
        <v>3.39</v>
      </c>
      <c r="AC1120">
        <v>1.58</v>
      </c>
      <c r="AD1120">
        <v>0.161</v>
      </c>
      <c r="AE1120">
        <v>3.1120000000000001</v>
      </c>
      <c r="AF1120">
        <v>-2.109</v>
      </c>
      <c r="AG1120">
        <v>6.3369999999999997</v>
      </c>
      <c r="AH1120">
        <v>-0.15</v>
      </c>
      <c r="AI1120">
        <v>-4.7</v>
      </c>
      <c r="AJ1120">
        <v>23.7</v>
      </c>
      <c r="AK1120">
        <v>1.8</v>
      </c>
      <c r="AL1120">
        <v>4.4000000000000004</v>
      </c>
      <c r="AM1120">
        <v>187.47</v>
      </c>
      <c r="AN1120">
        <v>1774.44</v>
      </c>
      <c r="AO1120" t="s">
        <v>1447</v>
      </c>
    </row>
    <row r="1121" spans="1:41">
      <c r="A1121" t="s">
        <v>1422</v>
      </c>
      <c r="B1121" t="s">
        <v>3</v>
      </c>
      <c r="C1121" t="s">
        <v>1018</v>
      </c>
      <c r="D1121" t="s">
        <v>169</v>
      </c>
      <c r="E1121" t="s">
        <v>1019</v>
      </c>
      <c r="F1121" t="s">
        <v>94</v>
      </c>
      <c r="G1121" t="s">
        <v>229</v>
      </c>
      <c r="H1121">
        <v>26</v>
      </c>
      <c r="I1121" t="s">
        <v>96</v>
      </c>
      <c r="J1121" t="s">
        <v>97</v>
      </c>
      <c r="K1121">
        <v>7</v>
      </c>
      <c r="L1121">
        <v>2</v>
      </c>
      <c r="M1121" t="s">
        <v>115</v>
      </c>
      <c r="N1121">
        <v>0.91400000000000003</v>
      </c>
      <c r="O1121" t="s">
        <v>111</v>
      </c>
      <c r="Q1121" t="s">
        <v>232</v>
      </c>
      <c r="R1121" t="s">
        <v>3</v>
      </c>
      <c r="S1121">
        <v>0</v>
      </c>
      <c r="T1121">
        <v>1</v>
      </c>
      <c r="U1121">
        <v>0</v>
      </c>
      <c r="V1121">
        <v>0</v>
      </c>
      <c r="W1121">
        <v>0</v>
      </c>
      <c r="X1121">
        <v>0</v>
      </c>
      <c r="Y1121">
        <v>2</v>
      </c>
      <c r="Z1121">
        <v>83.9</v>
      </c>
      <c r="AA1121">
        <v>77.2</v>
      </c>
      <c r="AB1121">
        <v>3.48</v>
      </c>
      <c r="AC1121">
        <v>1.48</v>
      </c>
      <c r="AD1121">
        <v>0.72599999999999998</v>
      </c>
      <c r="AE1121">
        <v>1.4319999999999999</v>
      </c>
      <c r="AF1121">
        <v>-2.2679999999999998</v>
      </c>
      <c r="AG1121">
        <v>6.4</v>
      </c>
      <c r="AH1121">
        <v>2.16</v>
      </c>
      <c r="AI1121">
        <v>-6.69</v>
      </c>
      <c r="AJ1121">
        <v>23.8</v>
      </c>
      <c r="AK1121">
        <v>-17.8</v>
      </c>
      <c r="AL1121">
        <v>6.7</v>
      </c>
      <c r="AM1121">
        <v>147.678</v>
      </c>
      <c r="AN1121">
        <v>1423.9</v>
      </c>
      <c r="AO1121" t="s">
        <v>1448</v>
      </c>
    </row>
    <row r="1122" spans="1:41">
      <c r="A1122" t="s">
        <v>1422</v>
      </c>
      <c r="B1122" t="s">
        <v>3</v>
      </c>
      <c r="C1122" t="s">
        <v>1018</v>
      </c>
      <c r="D1122" t="s">
        <v>169</v>
      </c>
      <c r="E1122" t="s">
        <v>1019</v>
      </c>
      <c r="F1122" t="s">
        <v>94</v>
      </c>
      <c r="G1122" t="s">
        <v>229</v>
      </c>
      <c r="H1122">
        <v>27</v>
      </c>
      <c r="I1122" t="s">
        <v>107</v>
      </c>
      <c r="J1122" t="s">
        <v>108</v>
      </c>
      <c r="K1122">
        <v>7</v>
      </c>
      <c r="L1122">
        <v>3</v>
      </c>
      <c r="M1122" t="s">
        <v>508</v>
      </c>
      <c r="N1122">
        <v>0.97799999999999998</v>
      </c>
      <c r="O1122" t="s">
        <v>111</v>
      </c>
      <c r="P1122" t="s">
        <v>112</v>
      </c>
      <c r="Q1122" t="s">
        <v>232</v>
      </c>
      <c r="R1122" t="s">
        <v>3</v>
      </c>
      <c r="S1122">
        <v>1</v>
      </c>
      <c r="T1122">
        <v>1</v>
      </c>
      <c r="U1122">
        <v>0</v>
      </c>
      <c r="V1122">
        <v>0</v>
      </c>
      <c r="W1122">
        <v>0</v>
      </c>
      <c r="X1122">
        <v>0</v>
      </c>
      <c r="Y1122">
        <v>2</v>
      </c>
      <c r="Z1122">
        <v>87.9</v>
      </c>
      <c r="AA1122">
        <v>81.099999999999994</v>
      </c>
      <c r="AB1122">
        <v>3.39</v>
      </c>
      <c r="AC1122">
        <v>1.58</v>
      </c>
      <c r="AD1122">
        <v>-0.40100000000000002</v>
      </c>
      <c r="AE1122">
        <v>2.6150000000000002</v>
      </c>
      <c r="AF1122">
        <v>-2.2370000000000001</v>
      </c>
      <c r="AG1122">
        <v>6.3979999999999997</v>
      </c>
      <c r="AH1122">
        <v>-1.65</v>
      </c>
      <c r="AI1122">
        <v>-6.02</v>
      </c>
      <c r="AJ1122">
        <v>23.8</v>
      </c>
      <c r="AK1122">
        <v>15.3</v>
      </c>
      <c r="AL1122">
        <v>5.9</v>
      </c>
      <c r="AM1122">
        <v>217.899</v>
      </c>
      <c r="AN1122">
        <v>1400.72</v>
      </c>
      <c r="AO1122" t="s">
        <v>1449</v>
      </c>
    </row>
    <row r="1123" spans="1:41">
      <c r="A1123" t="s">
        <v>1422</v>
      </c>
      <c r="B1123" t="s">
        <v>3</v>
      </c>
      <c r="C1123" t="s">
        <v>1018</v>
      </c>
      <c r="D1123" t="s">
        <v>169</v>
      </c>
      <c r="E1123" t="s">
        <v>1019</v>
      </c>
      <c r="F1123" t="s">
        <v>94</v>
      </c>
      <c r="G1123" t="s">
        <v>229</v>
      </c>
      <c r="H1123">
        <v>28</v>
      </c>
      <c r="I1123" t="s">
        <v>103</v>
      </c>
      <c r="J1123" t="s">
        <v>104</v>
      </c>
      <c r="K1123">
        <v>8</v>
      </c>
      <c r="L1123">
        <v>1</v>
      </c>
      <c r="M1123" t="s">
        <v>122</v>
      </c>
      <c r="N1123">
        <v>0.51100000000000001</v>
      </c>
      <c r="O1123" t="s">
        <v>156</v>
      </c>
      <c r="Q1123" t="s">
        <v>1034</v>
      </c>
      <c r="R1123" t="s">
        <v>90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0</v>
      </c>
      <c r="Y1123">
        <v>2</v>
      </c>
      <c r="Z1123">
        <v>86.1</v>
      </c>
      <c r="AA1123">
        <v>79.099999999999994</v>
      </c>
      <c r="AB1123">
        <v>3.64</v>
      </c>
      <c r="AC1123">
        <v>1.74</v>
      </c>
      <c r="AD1123">
        <v>-1.089</v>
      </c>
      <c r="AE1123">
        <v>3.4969999999999999</v>
      </c>
      <c r="AF1123">
        <v>-2.4580000000000002</v>
      </c>
      <c r="AG1123">
        <v>6.4989999999999997</v>
      </c>
      <c r="AH1123">
        <v>-0.6</v>
      </c>
      <c r="AI1123">
        <v>-4.76</v>
      </c>
      <c r="AJ1123">
        <v>23.8</v>
      </c>
      <c r="AK1123">
        <v>7.2</v>
      </c>
      <c r="AL1123">
        <v>4.5</v>
      </c>
      <c r="AM1123">
        <v>191.273</v>
      </c>
      <c r="AN1123">
        <v>1797.21</v>
      </c>
      <c r="AO1123" t="s">
        <v>1450</v>
      </c>
    </row>
    <row r="1124" spans="1:41">
      <c r="A1124" t="s">
        <v>1422</v>
      </c>
      <c r="B1124" t="s">
        <v>3</v>
      </c>
      <c r="C1124" t="s">
        <v>1018</v>
      </c>
      <c r="D1124" t="s">
        <v>169</v>
      </c>
      <c r="E1124" t="s">
        <v>1019</v>
      </c>
      <c r="F1124" t="s">
        <v>94</v>
      </c>
      <c r="G1124" t="s">
        <v>229</v>
      </c>
      <c r="H1124">
        <v>29</v>
      </c>
      <c r="I1124" t="s">
        <v>120</v>
      </c>
      <c r="J1124" t="s">
        <v>108</v>
      </c>
      <c r="K1124">
        <v>8</v>
      </c>
      <c r="L1124">
        <v>2</v>
      </c>
      <c r="M1124" t="s">
        <v>122</v>
      </c>
      <c r="N1124">
        <v>0.67500000000000004</v>
      </c>
      <c r="O1124" t="s">
        <v>156</v>
      </c>
      <c r="P1124" t="s">
        <v>141</v>
      </c>
      <c r="Q1124" t="s">
        <v>1034</v>
      </c>
      <c r="R1124" t="s">
        <v>90</v>
      </c>
      <c r="S1124">
        <v>0</v>
      </c>
      <c r="T1124">
        <v>1</v>
      </c>
      <c r="U1124">
        <v>1</v>
      </c>
      <c r="V1124">
        <v>0</v>
      </c>
      <c r="W1124">
        <v>0</v>
      </c>
      <c r="X1124">
        <v>0</v>
      </c>
      <c r="Y1124">
        <v>2</v>
      </c>
      <c r="Z1124">
        <v>84</v>
      </c>
      <c r="AA1124">
        <v>77.099999999999994</v>
      </c>
      <c r="AB1124">
        <v>3.55</v>
      </c>
      <c r="AC1124">
        <v>1.91</v>
      </c>
      <c r="AD1124">
        <v>-0.92</v>
      </c>
      <c r="AE1124">
        <v>2.6389999999999998</v>
      </c>
      <c r="AF1124">
        <v>-2.3559999999999999</v>
      </c>
      <c r="AG1124">
        <v>6.3940000000000001</v>
      </c>
      <c r="AH1124">
        <v>-2.75</v>
      </c>
      <c r="AI1124">
        <v>-7.44</v>
      </c>
      <c r="AJ1124">
        <v>23.8</v>
      </c>
      <c r="AK1124">
        <v>20.3</v>
      </c>
      <c r="AL1124">
        <v>7.5</v>
      </c>
      <c r="AM1124">
        <v>238.053</v>
      </c>
      <c r="AN1124">
        <v>1505.4</v>
      </c>
      <c r="AO1124" t="s">
        <v>1451</v>
      </c>
    </row>
    <row r="1125" spans="1:41">
      <c r="A1125" t="s">
        <v>1422</v>
      </c>
      <c r="B1125" t="s">
        <v>3</v>
      </c>
      <c r="C1125" t="s">
        <v>1018</v>
      </c>
      <c r="D1125" t="s">
        <v>169</v>
      </c>
      <c r="E1125" t="s">
        <v>1019</v>
      </c>
      <c r="F1125" t="s">
        <v>94</v>
      </c>
      <c r="G1125" t="s">
        <v>229</v>
      </c>
      <c r="H1125">
        <v>30</v>
      </c>
      <c r="I1125" t="s">
        <v>96</v>
      </c>
      <c r="J1125" t="s">
        <v>97</v>
      </c>
      <c r="K1125">
        <v>9</v>
      </c>
      <c r="L1125">
        <v>1</v>
      </c>
      <c r="M1125" t="s">
        <v>98</v>
      </c>
      <c r="N1125">
        <v>0.72599999999999998</v>
      </c>
      <c r="O1125" t="s">
        <v>123</v>
      </c>
      <c r="Q1125" t="s">
        <v>1044</v>
      </c>
      <c r="R1125" t="s">
        <v>3</v>
      </c>
      <c r="S1125">
        <v>0</v>
      </c>
      <c r="T1125">
        <v>0</v>
      </c>
      <c r="U1125">
        <v>1</v>
      </c>
      <c r="V1125">
        <v>1</v>
      </c>
      <c r="W1125">
        <v>0</v>
      </c>
      <c r="X1125">
        <v>0</v>
      </c>
      <c r="Y1125">
        <v>2</v>
      </c>
      <c r="Z1125">
        <v>90</v>
      </c>
      <c r="AA1125">
        <v>82.5</v>
      </c>
      <c r="AB1125">
        <v>3.22</v>
      </c>
      <c r="AC1125">
        <v>1.53</v>
      </c>
      <c r="AD1125">
        <v>-1.2150000000000001</v>
      </c>
      <c r="AE1125">
        <v>1.528</v>
      </c>
      <c r="AF1125">
        <v>-2.081</v>
      </c>
      <c r="AG1125">
        <v>6.2140000000000004</v>
      </c>
      <c r="AH1125">
        <v>-1.4</v>
      </c>
      <c r="AI1125">
        <v>-4.7699999999999996</v>
      </c>
      <c r="AJ1125">
        <v>23.8</v>
      </c>
      <c r="AK1125">
        <v>16.2</v>
      </c>
      <c r="AL1125">
        <v>4.7</v>
      </c>
      <c r="AM1125">
        <v>203.249</v>
      </c>
      <c r="AN1125">
        <v>1779.12</v>
      </c>
      <c r="AO1125" t="s">
        <v>1452</v>
      </c>
    </row>
    <row r="1126" spans="1:41">
      <c r="A1126" t="s">
        <v>1422</v>
      </c>
      <c r="B1126" t="s">
        <v>3</v>
      </c>
      <c r="C1126" t="s">
        <v>1018</v>
      </c>
      <c r="D1126" t="s">
        <v>169</v>
      </c>
      <c r="E1126" t="s">
        <v>1019</v>
      </c>
      <c r="F1126" t="s">
        <v>94</v>
      </c>
      <c r="G1126" t="s">
        <v>229</v>
      </c>
      <c r="H1126">
        <v>31</v>
      </c>
      <c r="I1126" t="s">
        <v>103</v>
      </c>
      <c r="J1126" t="s">
        <v>104</v>
      </c>
      <c r="K1126">
        <v>9</v>
      </c>
      <c r="L1126">
        <v>2</v>
      </c>
      <c r="M1126" t="s">
        <v>98</v>
      </c>
      <c r="N1126">
        <v>0.85399999999999998</v>
      </c>
      <c r="O1126" t="s">
        <v>123</v>
      </c>
      <c r="Q1126" t="s">
        <v>1044</v>
      </c>
      <c r="R1126" t="s">
        <v>3</v>
      </c>
      <c r="S1126">
        <v>1</v>
      </c>
      <c r="T1126">
        <v>0</v>
      </c>
      <c r="U1126">
        <v>1</v>
      </c>
      <c r="V1126">
        <v>1</v>
      </c>
      <c r="W1126">
        <v>0</v>
      </c>
      <c r="X1126">
        <v>0</v>
      </c>
      <c r="Y1126">
        <v>2</v>
      </c>
      <c r="Z1126">
        <v>88.3</v>
      </c>
      <c r="AA1126">
        <v>81.2</v>
      </c>
      <c r="AB1126">
        <v>3.46</v>
      </c>
      <c r="AC1126">
        <v>1.5</v>
      </c>
      <c r="AD1126">
        <v>-0.189</v>
      </c>
      <c r="AE1126">
        <v>2.6110000000000002</v>
      </c>
      <c r="AF1126">
        <v>-1.919</v>
      </c>
      <c r="AG1126">
        <v>6.3470000000000004</v>
      </c>
      <c r="AH1126">
        <v>-1.37</v>
      </c>
      <c r="AI1126">
        <v>-4.08</v>
      </c>
      <c r="AJ1126">
        <v>23.8</v>
      </c>
      <c r="AK1126">
        <v>18.600000000000001</v>
      </c>
      <c r="AL1126">
        <v>4.0999999999999996</v>
      </c>
      <c r="AM1126">
        <v>200.35400000000001</v>
      </c>
      <c r="AN1126">
        <v>2109.35</v>
      </c>
      <c r="AO1126" t="s">
        <v>1453</v>
      </c>
    </row>
    <row r="1127" spans="1:41">
      <c r="A1127" t="s">
        <v>1422</v>
      </c>
      <c r="B1127" t="s">
        <v>3</v>
      </c>
      <c r="C1127" t="s">
        <v>1018</v>
      </c>
      <c r="D1127" t="s">
        <v>169</v>
      </c>
      <c r="E1127" t="s">
        <v>1019</v>
      </c>
      <c r="F1127" t="s">
        <v>94</v>
      </c>
      <c r="G1127" t="s">
        <v>229</v>
      </c>
      <c r="H1127">
        <v>32</v>
      </c>
      <c r="I1127" t="s">
        <v>159</v>
      </c>
      <c r="J1127" t="s">
        <v>97</v>
      </c>
      <c r="K1127">
        <v>9</v>
      </c>
      <c r="L1127">
        <v>3</v>
      </c>
      <c r="M1127" t="s">
        <v>122</v>
      </c>
      <c r="N1127">
        <v>0.78200000000000003</v>
      </c>
      <c r="O1127" t="s">
        <v>123</v>
      </c>
      <c r="Q1127" t="s">
        <v>1044</v>
      </c>
      <c r="R1127" t="s">
        <v>3</v>
      </c>
      <c r="S1127">
        <v>1</v>
      </c>
      <c r="T1127">
        <v>1</v>
      </c>
      <c r="U1127">
        <v>1</v>
      </c>
      <c r="V1127">
        <v>1</v>
      </c>
      <c r="W1127">
        <v>0</v>
      </c>
      <c r="X1127">
        <v>0</v>
      </c>
      <c r="Y1127">
        <v>2</v>
      </c>
      <c r="Z1127">
        <v>85</v>
      </c>
      <c r="AA1127">
        <v>77.900000000000006</v>
      </c>
      <c r="AB1127">
        <v>3.46</v>
      </c>
      <c r="AC1127">
        <v>1.53</v>
      </c>
      <c r="AD1127">
        <v>0.42199999999999999</v>
      </c>
      <c r="AE1127">
        <v>0.73</v>
      </c>
      <c r="AF1127">
        <v>-1.81</v>
      </c>
      <c r="AG1127">
        <v>6.181</v>
      </c>
      <c r="AH1127">
        <v>-3.62</v>
      </c>
      <c r="AI1127">
        <v>-6.64</v>
      </c>
      <c r="AJ1127">
        <v>23.8</v>
      </c>
      <c r="AK1127">
        <v>28.6</v>
      </c>
      <c r="AL1127">
        <v>7.1</v>
      </c>
      <c r="AM1127">
        <v>235.03700000000001</v>
      </c>
      <c r="AN1127">
        <v>2090.13</v>
      </c>
      <c r="AO1127" t="s">
        <v>1454</v>
      </c>
    </row>
    <row r="1128" spans="1:41">
      <c r="A1128" t="s">
        <v>1422</v>
      </c>
      <c r="B1128" t="s">
        <v>3</v>
      </c>
      <c r="C1128" t="s">
        <v>1018</v>
      </c>
      <c r="D1128" t="s">
        <v>169</v>
      </c>
      <c r="E1128" t="s">
        <v>1019</v>
      </c>
      <c r="F1128" t="s">
        <v>94</v>
      </c>
      <c r="G1128" t="s">
        <v>229</v>
      </c>
      <c r="H1128">
        <v>33</v>
      </c>
      <c r="I1128" t="s">
        <v>127</v>
      </c>
      <c r="J1128" t="s">
        <v>104</v>
      </c>
      <c r="K1128">
        <v>9</v>
      </c>
      <c r="L1128">
        <v>4</v>
      </c>
      <c r="M1128" t="s">
        <v>98</v>
      </c>
      <c r="N1128">
        <v>0.747</v>
      </c>
      <c r="O1128" t="s">
        <v>123</v>
      </c>
      <c r="Q1128" t="s">
        <v>1044</v>
      </c>
      <c r="R1128" t="s">
        <v>3</v>
      </c>
      <c r="S1128">
        <v>2</v>
      </c>
      <c r="T1128">
        <v>1</v>
      </c>
      <c r="U1128">
        <v>1</v>
      </c>
      <c r="V1128">
        <v>1</v>
      </c>
      <c r="W1128">
        <v>0</v>
      </c>
      <c r="X1128">
        <v>0</v>
      </c>
      <c r="Y1128">
        <v>2</v>
      </c>
      <c r="Z1128">
        <v>90.1</v>
      </c>
      <c r="AA1128">
        <v>82.2</v>
      </c>
      <c r="AB1128">
        <v>3.46</v>
      </c>
      <c r="AC1128">
        <v>1.56</v>
      </c>
      <c r="AD1128">
        <v>-0.79300000000000004</v>
      </c>
      <c r="AE1128">
        <v>2.9060000000000001</v>
      </c>
      <c r="AF1128">
        <v>-2.1120000000000001</v>
      </c>
      <c r="AG1128">
        <v>6.2880000000000003</v>
      </c>
      <c r="AH1128">
        <v>0.63</v>
      </c>
      <c r="AI1128">
        <v>-3.96</v>
      </c>
      <c r="AJ1128">
        <v>23.7</v>
      </c>
      <c r="AK1128">
        <v>-9</v>
      </c>
      <c r="AL1128">
        <v>3.8</v>
      </c>
      <c r="AM1128">
        <v>174.02500000000001</v>
      </c>
      <c r="AN1128">
        <v>1944.76</v>
      </c>
      <c r="AO1128" t="s">
        <v>1455</v>
      </c>
    </row>
    <row r="1129" spans="1:41">
      <c r="A1129" t="s">
        <v>1422</v>
      </c>
      <c r="B1129" t="s">
        <v>3</v>
      </c>
      <c r="C1129" t="s">
        <v>1018</v>
      </c>
      <c r="D1129" t="s">
        <v>169</v>
      </c>
      <c r="E1129" t="s">
        <v>1019</v>
      </c>
      <c r="F1129" t="s">
        <v>94</v>
      </c>
      <c r="G1129" t="s">
        <v>229</v>
      </c>
      <c r="H1129">
        <v>34</v>
      </c>
      <c r="I1129" t="s">
        <v>103</v>
      </c>
      <c r="J1129" t="s">
        <v>104</v>
      </c>
      <c r="K1129">
        <v>9</v>
      </c>
      <c r="L1129">
        <v>5</v>
      </c>
      <c r="M1129" t="s">
        <v>98</v>
      </c>
      <c r="N1129">
        <v>0.89900000000000002</v>
      </c>
      <c r="O1129" t="s">
        <v>123</v>
      </c>
      <c r="Q1129" t="s">
        <v>1044</v>
      </c>
      <c r="R1129" t="s">
        <v>3</v>
      </c>
      <c r="S1129">
        <v>2</v>
      </c>
      <c r="T1129">
        <v>2</v>
      </c>
      <c r="U1129">
        <v>1</v>
      </c>
      <c r="V1129">
        <v>1</v>
      </c>
      <c r="W1129">
        <v>0</v>
      </c>
      <c r="X1129">
        <v>0</v>
      </c>
      <c r="Y1129">
        <v>2</v>
      </c>
      <c r="Z1129">
        <v>92.2</v>
      </c>
      <c r="AA1129">
        <v>84.1</v>
      </c>
      <c r="AB1129">
        <v>3.46</v>
      </c>
      <c r="AC1129">
        <v>1.56</v>
      </c>
      <c r="AD1129">
        <v>0.92800000000000005</v>
      </c>
      <c r="AE1129">
        <v>2.42</v>
      </c>
      <c r="AF1129">
        <v>-1.63</v>
      </c>
      <c r="AG1129">
        <v>6.298</v>
      </c>
      <c r="AH1129">
        <v>0</v>
      </c>
      <c r="AI1129">
        <v>-3.9</v>
      </c>
      <c r="AJ1129">
        <v>23.7</v>
      </c>
      <c r="AK1129">
        <v>0</v>
      </c>
      <c r="AL1129">
        <v>3.7</v>
      </c>
      <c r="AM1129">
        <v>185.34399999999999</v>
      </c>
      <c r="AN1129">
        <v>1894.7</v>
      </c>
      <c r="AO1129" t="s">
        <v>1456</v>
      </c>
    </row>
    <row r="1130" spans="1:41">
      <c r="A1130" t="s">
        <v>1422</v>
      </c>
      <c r="B1130" t="s">
        <v>3</v>
      </c>
      <c r="C1130" t="s">
        <v>1018</v>
      </c>
      <c r="D1130" t="s">
        <v>169</v>
      </c>
      <c r="E1130" t="s">
        <v>1019</v>
      </c>
      <c r="F1130" t="s">
        <v>94</v>
      </c>
      <c r="G1130" t="s">
        <v>229</v>
      </c>
      <c r="H1130">
        <v>35</v>
      </c>
      <c r="I1130" t="s">
        <v>96</v>
      </c>
      <c r="J1130" t="s">
        <v>97</v>
      </c>
      <c r="K1130">
        <v>10</v>
      </c>
      <c r="L1130">
        <v>1</v>
      </c>
      <c r="M1130" t="s">
        <v>115</v>
      </c>
      <c r="N1130">
        <v>0.84399999999999997</v>
      </c>
      <c r="O1130" t="s">
        <v>111</v>
      </c>
      <c r="Q1130" t="s">
        <v>242</v>
      </c>
      <c r="R1130" t="s">
        <v>90</v>
      </c>
      <c r="S1130">
        <v>0</v>
      </c>
      <c r="T1130">
        <v>0</v>
      </c>
      <c r="U1130">
        <v>2</v>
      </c>
      <c r="V1130">
        <v>1</v>
      </c>
      <c r="W1130">
        <v>0</v>
      </c>
      <c r="X1130">
        <v>0</v>
      </c>
      <c r="Y1130">
        <v>2</v>
      </c>
      <c r="Z1130">
        <v>87.5</v>
      </c>
      <c r="AA1130">
        <v>80.099999999999994</v>
      </c>
      <c r="AB1130">
        <v>3.52</v>
      </c>
      <c r="AC1130">
        <v>1.58</v>
      </c>
      <c r="AD1130">
        <v>-1.431</v>
      </c>
      <c r="AE1130">
        <v>2.61</v>
      </c>
      <c r="AF1130">
        <v>-2.3519999999999999</v>
      </c>
      <c r="AG1130">
        <v>6.2510000000000003</v>
      </c>
      <c r="AH1130">
        <v>-0.02</v>
      </c>
      <c r="AI1130">
        <v>-5.49</v>
      </c>
      <c r="AJ1130">
        <v>23.8</v>
      </c>
      <c r="AK1130">
        <v>0.3</v>
      </c>
      <c r="AL1130">
        <v>5.2</v>
      </c>
      <c r="AM1130">
        <v>182.83799999999999</v>
      </c>
      <c r="AN1130">
        <v>1399.97</v>
      </c>
      <c r="AO1130" t="s">
        <v>1457</v>
      </c>
    </row>
    <row r="1131" spans="1:41">
      <c r="A1131" t="s">
        <v>1422</v>
      </c>
      <c r="B1131" t="s">
        <v>3</v>
      </c>
      <c r="C1131" t="s">
        <v>1018</v>
      </c>
      <c r="D1131" t="s">
        <v>169</v>
      </c>
      <c r="E1131" t="s">
        <v>1019</v>
      </c>
      <c r="F1131" t="s">
        <v>94</v>
      </c>
      <c r="G1131" t="s">
        <v>229</v>
      </c>
      <c r="H1131">
        <v>36</v>
      </c>
      <c r="I1131" t="s">
        <v>107</v>
      </c>
      <c r="J1131" t="s">
        <v>108</v>
      </c>
      <c r="K1131">
        <v>10</v>
      </c>
      <c r="L1131">
        <v>2</v>
      </c>
      <c r="M1131" t="s">
        <v>508</v>
      </c>
      <c r="N1131">
        <v>0.998</v>
      </c>
      <c r="O1131" t="s">
        <v>111</v>
      </c>
      <c r="P1131" t="s">
        <v>112</v>
      </c>
      <c r="Q1131" t="s">
        <v>242</v>
      </c>
      <c r="R1131" t="s">
        <v>90</v>
      </c>
      <c r="S1131">
        <v>1</v>
      </c>
      <c r="T1131">
        <v>0</v>
      </c>
      <c r="U1131">
        <v>2</v>
      </c>
      <c r="V1131">
        <v>1</v>
      </c>
      <c r="W1131">
        <v>0</v>
      </c>
      <c r="X1131">
        <v>0</v>
      </c>
      <c r="Y1131">
        <v>2</v>
      </c>
      <c r="Z1131">
        <v>89.1</v>
      </c>
      <c r="AA1131">
        <v>81.400000000000006</v>
      </c>
      <c r="AB1131">
        <v>3.34</v>
      </c>
      <c r="AC1131">
        <v>1.45</v>
      </c>
      <c r="AD1131">
        <v>-0.92100000000000004</v>
      </c>
      <c r="AE1131">
        <v>3.1840000000000002</v>
      </c>
      <c r="AF1131">
        <v>-2.1989999999999998</v>
      </c>
      <c r="AG1131">
        <v>6.3380000000000001</v>
      </c>
      <c r="AH1131">
        <v>-3.45</v>
      </c>
      <c r="AI1131">
        <v>-4.1500000000000004</v>
      </c>
      <c r="AJ1131">
        <v>23.7</v>
      </c>
      <c r="AK1131">
        <v>39.700000000000003</v>
      </c>
      <c r="AL1131">
        <v>5.0999999999999996</v>
      </c>
      <c r="AM1131">
        <v>221.46799999999999</v>
      </c>
      <c r="AN1131">
        <v>2516.54</v>
      </c>
      <c r="AO1131" t="s">
        <v>1458</v>
      </c>
    </row>
    <row r="1132" spans="1:41">
      <c r="A1132" t="s">
        <v>1422</v>
      </c>
      <c r="B1132" t="s">
        <v>3</v>
      </c>
      <c r="C1132" t="s">
        <v>1018</v>
      </c>
      <c r="D1132" t="s">
        <v>169</v>
      </c>
      <c r="E1132" t="s">
        <v>1019</v>
      </c>
      <c r="F1132" t="s">
        <v>94</v>
      </c>
      <c r="G1132" t="s">
        <v>229</v>
      </c>
      <c r="H1132">
        <v>37</v>
      </c>
      <c r="I1132" t="s">
        <v>96</v>
      </c>
      <c r="J1132" t="s">
        <v>97</v>
      </c>
      <c r="K1132">
        <v>11</v>
      </c>
      <c r="L1132">
        <v>1</v>
      </c>
      <c r="M1132" t="s">
        <v>508</v>
      </c>
      <c r="N1132">
        <v>0.84699999999999998</v>
      </c>
      <c r="O1132" t="s">
        <v>210</v>
      </c>
      <c r="Q1132" t="s">
        <v>294</v>
      </c>
      <c r="R1132" t="s">
        <v>90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3</v>
      </c>
      <c r="Z1132">
        <v>86.9</v>
      </c>
      <c r="AA1132">
        <v>80.5</v>
      </c>
      <c r="AB1132">
        <v>3.67</v>
      </c>
      <c r="AC1132">
        <v>1.78</v>
      </c>
      <c r="AD1132">
        <v>0.222</v>
      </c>
      <c r="AE1132">
        <v>1.8169999999999999</v>
      </c>
      <c r="AF1132">
        <v>-2.2309999999999999</v>
      </c>
      <c r="AG1132">
        <v>6.2990000000000004</v>
      </c>
      <c r="AH1132">
        <v>-2.15</v>
      </c>
      <c r="AI1132">
        <v>-5.24</v>
      </c>
      <c r="AJ1132">
        <v>23.8</v>
      </c>
      <c r="AK1132">
        <v>22.3</v>
      </c>
      <c r="AL1132">
        <v>5.3</v>
      </c>
      <c r="AM1132">
        <v>215.45699999999999</v>
      </c>
      <c r="AN1132">
        <v>1913.52</v>
      </c>
      <c r="AO1132" t="s">
        <v>1459</v>
      </c>
    </row>
    <row r="1133" spans="1:41">
      <c r="A1133" t="s">
        <v>1422</v>
      </c>
      <c r="B1133" t="s">
        <v>3</v>
      </c>
      <c r="C1133" t="s">
        <v>1018</v>
      </c>
      <c r="D1133" t="s">
        <v>169</v>
      </c>
      <c r="E1133" t="s">
        <v>1019</v>
      </c>
      <c r="F1133" t="s">
        <v>94</v>
      </c>
      <c r="G1133" t="s">
        <v>229</v>
      </c>
      <c r="H1133">
        <v>38</v>
      </c>
      <c r="I1133" t="s">
        <v>127</v>
      </c>
      <c r="J1133" t="s">
        <v>104</v>
      </c>
      <c r="K1133">
        <v>11</v>
      </c>
      <c r="L1133">
        <v>2</v>
      </c>
      <c r="M1133" t="s">
        <v>98</v>
      </c>
      <c r="N1133">
        <v>0.90800000000000003</v>
      </c>
      <c r="O1133" t="s">
        <v>210</v>
      </c>
      <c r="Q1133" t="s">
        <v>294</v>
      </c>
      <c r="R1133" t="s">
        <v>90</v>
      </c>
      <c r="S1133">
        <v>1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3</v>
      </c>
      <c r="Z1133">
        <v>88.4</v>
      </c>
      <c r="AA1133">
        <v>81</v>
      </c>
      <c r="AB1133">
        <v>3.53</v>
      </c>
      <c r="AC1133">
        <v>1.77</v>
      </c>
      <c r="AD1133">
        <v>0.184</v>
      </c>
      <c r="AE1133">
        <v>2.4740000000000002</v>
      </c>
      <c r="AF1133">
        <v>-2.08</v>
      </c>
      <c r="AG1133">
        <v>6.3380000000000001</v>
      </c>
      <c r="AH1133">
        <v>-0.56000000000000005</v>
      </c>
      <c r="AI1133">
        <v>-4.13</v>
      </c>
      <c r="AJ1133">
        <v>23.8</v>
      </c>
      <c r="AK1133">
        <v>7.7</v>
      </c>
      <c r="AL1133">
        <v>3.9</v>
      </c>
      <c r="AM1133">
        <v>191.45400000000001</v>
      </c>
      <c r="AN1133">
        <v>2012.54</v>
      </c>
      <c r="AO1133" t="s">
        <v>1460</v>
      </c>
    </row>
    <row r="1134" spans="1:41">
      <c r="A1134" t="s">
        <v>1422</v>
      </c>
      <c r="B1134" t="s">
        <v>3</v>
      </c>
      <c r="C1134" t="s">
        <v>1018</v>
      </c>
      <c r="D1134" t="s">
        <v>169</v>
      </c>
      <c r="E1134" t="s">
        <v>1019</v>
      </c>
      <c r="F1134" t="s">
        <v>94</v>
      </c>
      <c r="G1134" t="s">
        <v>229</v>
      </c>
      <c r="H1134">
        <v>39</v>
      </c>
      <c r="I1134" t="s">
        <v>127</v>
      </c>
      <c r="J1134" t="s">
        <v>104</v>
      </c>
      <c r="K1134">
        <v>11</v>
      </c>
      <c r="L1134">
        <v>3</v>
      </c>
      <c r="M1134" t="s">
        <v>98</v>
      </c>
      <c r="N1134">
        <v>0.93200000000000005</v>
      </c>
      <c r="O1134" t="s">
        <v>210</v>
      </c>
      <c r="Q1134" t="s">
        <v>294</v>
      </c>
      <c r="R1134" t="s">
        <v>90</v>
      </c>
      <c r="S1134">
        <v>1</v>
      </c>
      <c r="T1134">
        <v>1</v>
      </c>
      <c r="U1134">
        <v>0</v>
      </c>
      <c r="V1134">
        <v>0</v>
      </c>
      <c r="W1134">
        <v>0</v>
      </c>
      <c r="X1134">
        <v>0</v>
      </c>
      <c r="Y1134">
        <v>3</v>
      </c>
      <c r="Z1134">
        <v>88.9</v>
      </c>
      <c r="AA1134">
        <v>81.099999999999994</v>
      </c>
      <c r="AB1134">
        <v>3.52</v>
      </c>
      <c r="AC1134">
        <v>1.55</v>
      </c>
      <c r="AD1134">
        <v>0.64400000000000002</v>
      </c>
      <c r="AE1134">
        <v>3.6920000000000002</v>
      </c>
      <c r="AF1134">
        <v>-2.0489999999999999</v>
      </c>
      <c r="AG1134">
        <v>6.5430000000000001</v>
      </c>
      <c r="AH1134">
        <v>-1.1599999999999999</v>
      </c>
      <c r="AI1134">
        <v>-2.5099999999999998</v>
      </c>
      <c r="AJ1134">
        <v>23.7</v>
      </c>
      <c r="AK1134">
        <v>24.8</v>
      </c>
      <c r="AL1134">
        <v>2.6</v>
      </c>
      <c r="AM1134">
        <v>195.066</v>
      </c>
      <c r="AN1134">
        <v>2725.85</v>
      </c>
      <c r="AO1134" t="s">
        <v>1461</v>
      </c>
    </row>
    <row r="1135" spans="1:41">
      <c r="A1135" t="s">
        <v>1422</v>
      </c>
      <c r="B1135" t="s">
        <v>3</v>
      </c>
      <c r="C1135" t="s">
        <v>1018</v>
      </c>
      <c r="D1135" t="s">
        <v>169</v>
      </c>
      <c r="E1135" t="s">
        <v>1019</v>
      </c>
      <c r="F1135" t="s">
        <v>94</v>
      </c>
      <c r="G1135" t="s">
        <v>229</v>
      </c>
      <c r="H1135">
        <v>40</v>
      </c>
      <c r="I1135" t="s">
        <v>96</v>
      </c>
      <c r="J1135" t="s">
        <v>97</v>
      </c>
      <c r="K1135">
        <v>11</v>
      </c>
      <c r="L1135">
        <v>4</v>
      </c>
      <c r="M1135" t="s">
        <v>499</v>
      </c>
      <c r="N1135">
        <v>0.9</v>
      </c>
      <c r="O1135" t="s">
        <v>210</v>
      </c>
      <c r="Q1135" t="s">
        <v>294</v>
      </c>
      <c r="R1135" t="s">
        <v>90</v>
      </c>
      <c r="S1135">
        <v>1</v>
      </c>
      <c r="T1135">
        <v>2</v>
      </c>
      <c r="U1135">
        <v>0</v>
      </c>
      <c r="V1135">
        <v>0</v>
      </c>
      <c r="W1135">
        <v>0</v>
      </c>
      <c r="X1135">
        <v>0</v>
      </c>
      <c r="Y1135">
        <v>3</v>
      </c>
      <c r="Z1135">
        <v>78.2</v>
      </c>
      <c r="AA1135">
        <v>71.5</v>
      </c>
      <c r="AB1135">
        <v>3.62</v>
      </c>
      <c r="AC1135">
        <v>1.76</v>
      </c>
      <c r="AD1135">
        <v>0.77100000000000002</v>
      </c>
      <c r="AE1135">
        <v>1.363</v>
      </c>
      <c r="AF1135">
        <v>-2.1</v>
      </c>
      <c r="AG1135">
        <v>6.7670000000000003</v>
      </c>
      <c r="AH1135">
        <v>2.06</v>
      </c>
      <c r="AI1135">
        <v>-13.94</v>
      </c>
      <c r="AJ1135">
        <v>23.7</v>
      </c>
      <c r="AK1135">
        <v>-8.4</v>
      </c>
      <c r="AL1135">
        <v>13.3</v>
      </c>
      <c r="AM1135">
        <v>29.943999999999999</v>
      </c>
      <c r="AN1135">
        <v>1308.8599999999999</v>
      </c>
      <c r="AO1135" t="s">
        <v>1462</v>
      </c>
    </row>
    <row r="1136" spans="1:41">
      <c r="A1136" t="s">
        <v>1422</v>
      </c>
      <c r="B1136" t="s">
        <v>3</v>
      </c>
      <c r="C1136" t="s">
        <v>1018</v>
      </c>
      <c r="D1136" t="s">
        <v>169</v>
      </c>
      <c r="E1136" t="s">
        <v>1019</v>
      </c>
      <c r="F1136" t="s">
        <v>94</v>
      </c>
      <c r="G1136" t="s">
        <v>229</v>
      </c>
      <c r="H1136">
        <v>41</v>
      </c>
      <c r="I1136" t="s">
        <v>107</v>
      </c>
      <c r="J1136" t="s">
        <v>108</v>
      </c>
      <c r="K1136">
        <v>11</v>
      </c>
      <c r="L1136">
        <v>5</v>
      </c>
      <c r="M1136" t="s">
        <v>98</v>
      </c>
      <c r="N1136">
        <v>0.90600000000000003</v>
      </c>
      <c r="O1136" t="s">
        <v>210</v>
      </c>
      <c r="P1136" t="s">
        <v>141</v>
      </c>
      <c r="Q1136" t="s">
        <v>294</v>
      </c>
      <c r="R1136" t="s">
        <v>90</v>
      </c>
      <c r="S1136">
        <v>2</v>
      </c>
      <c r="T1136">
        <v>2</v>
      </c>
      <c r="U1136">
        <v>0</v>
      </c>
      <c r="V1136">
        <v>0</v>
      </c>
      <c r="W1136">
        <v>0</v>
      </c>
      <c r="X1136">
        <v>0</v>
      </c>
      <c r="Y1136">
        <v>3</v>
      </c>
      <c r="Z1136">
        <v>91.8</v>
      </c>
      <c r="AA1136">
        <v>83.3</v>
      </c>
      <c r="AB1136">
        <v>3.52</v>
      </c>
      <c r="AC1136">
        <v>1.7</v>
      </c>
      <c r="AD1136">
        <v>0.40600000000000003</v>
      </c>
      <c r="AE1136">
        <v>2.2999999999999998</v>
      </c>
      <c r="AF1136">
        <v>-1.9990000000000001</v>
      </c>
      <c r="AG1136">
        <v>6.3049999999999997</v>
      </c>
      <c r="AH1136">
        <v>0.53</v>
      </c>
      <c r="AI1136">
        <v>-2.87</v>
      </c>
      <c r="AJ1136">
        <v>23.7</v>
      </c>
      <c r="AK1136">
        <v>-10.4</v>
      </c>
      <c r="AL1136">
        <v>2.8</v>
      </c>
      <c r="AM1136">
        <v>178.256</v>
      </c>
      <c r="AN1136">
        <v>2424.0100000000002</v>
      </c>
      <c r="AO1136" t="s">
        <v>1463</v>
      </c>
    </row>
    <row r="1137" spans="1:41">
      <c r="A1137" t="s">
        <v>1422</v>
      </c>
      <c r="B1137" t="s">
        <v>3</v>
      </c>
      <c r="C1137" t="s">
        <v>1018</v>
      </c>
      <c r="D1137" t="s">
        <v>169</v>
      </c>
      <c r="E1137" t="s">
        <v>1019</v>
      </c>
      <c r="F1137" t="s">
        <v>94</v>
      </c>
      <c r="G1137" t="s">
        <v>229</v>
      </c>
      <c r="H1137">
        <v>42</v>
      </c>
      <c r="I1137" t="s">
        <v>103</v>
      </c>
      <c r="J1137" t="s">
        <v>104</v>
      </c>
      <c r="K1137">
        <v>12</v>
      </c>
      <c r="L1137">
        <v>1</v>
      </c>
      <c r="M1137" t="s">
        <v>499</v>
      </c>
      <c r="N1137">
        <v>0.9</v>
      </c>
      <c r="O1137" t="s">
        <v>111</v>
      </c>
      <c r="Q1137" t="s">
        <v>1005</v>
      </c>
      <c r="R1137" t="s">
        <v>3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0</v>
      </c>
      <c r="Y1137">
        <v>3</v>
      </c>
      <c r="Z1137">
        <v>77.2</v>
      </c>
      <c r="AA1137">
        <v>70.599999999999994</v>
      </c>
      <c r="AB1137">
        <v>3.77</v>
      </c>
      <c r="AC1137">
        <v>1.87</v>
      </c>
      <c r="AD1137">
        <v>0.71899999999999997</v>
      </c>
      <c r="AE1137">
        <v>2.3980000000000001</v>
      </c>
      <c r="AF1137">
        <v>-2.0430000000000001</v>
      </c>
      <c r="AG1137">
        <v>6.859</v>
      </c>
      <c r="AH1137">
        <v>3.81</v>
      </c>
      <c r="AI1137">
        <v>-13.48</v>
      </c>
      <c r="AJ1137">
        <v>23.7</v>
      </c>
      <c r="AK1137">
        <v>-15.7</v>
      </c>
      <c r="AL1137">
        <v>13.2</v>
      </c>
      <c r="AM1137">
        <v>55.731999999999999</v>
      </c>
      <c r="AN1137">
        <v>1623.44</v>
      </c>
      <c r="AO1137" t="s">
        <v>1464</v>
      </c>
    </row>
    <row r="1138" spans="1:41">
      <c r="A1138" t="s">
        <v>1422</v>
      </c>
      <c r="B1138" t="s">
        <v>3</v>
      </c>
      <c r="C1138" t="s">
        <v>1018</v>
      </c>
      <c r="D1138" t="s">
        <v>169</v>
      </c>
      <c r="E1138" t="s">
        <v>1019</v>
      </c>
      <c r="F1138" t="s">
        <v>94</v>
      </c>
      <c r="G1138" t="s">
        <v>229</v>
      </c>
      <c r="H1138">
        <v>43</v>
      </c>
      <c r="I1138" t="s">
        <v>103</v>
      </c>
      <c r="J1138" t="s">
        <v>104</v>
      </c>
      <c r="K1138">
        <v>12</v>
      </c>
      <c r="L1138">
        <v>2</v>
      </c>
      <c r="M1138" t="s">
        <v>499</v>
      </c>
      <c r="N1138">
        <v>0.625</v>
      </c>
      <c r="O1138" t="s">
        <v>111</v>
      </c>
      <c r="Q1138" t="s">
        <v>1005</v>
      </c>
      <c r="R1138" t="s">
        <v>3</v>
      </c>
      <c r="S1138">
        <v>0</v>
      </c>
      <c r="T1138">
        <v>1</v>
      </c>
      <c r="U1138">
        <v>1</v>
      </c>
      <c r="V1138">
        <v>0</v>
      </c>
      <c r="W1138">
        <v>0</v>
      </c>
      <c r="X1138">
        <v>0</v>
      </c>
      <c r="Y1138">
        <v>3</v>
      </c>
      <c r="Z1138">
        <v>82.7</v>
      </c>
      <c r="AA1138">
        <v>76.400000000000006</v>
      </c>
      <c r="AB1138">
        <v>3.67</v>
      </c>
      <c r="AC1138">
        <v>1.83</v>
      </c>
      <c r="AD1138">
        <v>0.41299999999999998</v>
      </c>
      <c r="AE1138">
        <v>1.722</v>
      </c>
      <c r="AF1138">
        <v>-2.1360000000000001</v>
      </c>
      <c r="AG1138">
        <v>6.5519999999999996</v>
      </c>
      <c r="AH1138">
        <v>3.71</v>
      </c>
      <c r="AI1138">
        <v>-7.92</v>
      </c>
      <c r="AJ1138">
        <v>23.8</v>
      </c>
      <c r="AK1138">
        <v>-24.9</v>
      </c>
      <c r="AL1138">
        <v>8.3000000000000007</v>
      </c>
      <c r="AM1138">
        <v>116.926</v>
      </c>
      <c r="AN1138">
        <v>1619.5</v>
      </c>
      <c r="AO1138" t="s">
        <v>1465</v>
      </c>
    </row>
    <row r="1139" spans="1:41">
      <c r="A1139" t="s">
        <v>1422</v>
      </c>
      <c r="B1139" t="s">
        <v>3</v>
      </c>
      <c r="C1139" t="s">
        <v>1018</v>
      </c>
      <c r="D1139" t="s">
        <v>169</v>
      </c>
      <c r="E1139" t="s">
        <v>1019</v>
      </c>
      <c r="F1139" t="s">
        <v>94</v>
      </c>
      <c r="G1139" t="s">
        <v>229</v>
      </c>
      <c r="H1139">
        <v>44</v>
      </c>
      <c r="I1139" t="s">
        <v>107</v>
      </c>
      <c r="J1139" t="s">
        <v>108</v>
      </c>
      <c r="K1139">
        <v>12</v>
      </c>
      <c r="L1139">
        <v>3</v>
      </c>
      <c r="M1139" t="s">
        <v>98</v>
      </c>
      <c r="N1139">
        <v>0.89900000000000002</v>
      </c>
      <c r="O1139" t="s">
        <v>111</v>
      </c>
      <c r="P1139" t="s">
        <v>112</v>
      </c>
      <c r="Q1139" t="s">
        <v>1005</v>
      </c>
      <c r="R1139" t="s">
        <v>3</v>
      </c>
      <c r="S1139">
        <v>0</v>
      </c>
      <c r="T1139">
        <v>2</v>
      </c>
      <c r="U1139">
        <v>1</v>
      </c>
      <c r="V1139">
        <v>0</v>
      </c>
      <c r="W1139">
        <v>0</v>
      </c>
      <c r="X1139">
        <v>0</v>
      </c>
      <c r="Y1139">
        <v>3</v>
      </c>
      <c r="Z1139">
        <v>92.5</v>
      </c>
      <c r="AA1139">
        <v>84</v>
      </c>
      <c r="AB1139">
        <v>3.8</v>
      </c>
      <c r="AC1139">
        <v>1.85</v>
      </c>
      <c r="AD1139">
        <v>0.24399999999999999</v>
      </c>
      <c r="AE1139">
        <v>2.6549999999999998</v>
      </c>
      <c r="AF1139">
        <v>-1.9430000000000001</v>
      </c>
      <c r="AG1139">
        <v>6.2930000000000001</v>
      </c>
      <c r="AH1139">
        <v>-0.43</v>
      </c>
      <c r="AI1139">
        <v>-3.86</v>
      </c>
      <c r="AJ1139">
        <v>23.7</v>
      </c>
      <c r="AK1139">
        <v>6.3</v>
      </c>
      <c r="AL1139">
        <v>3.7</v>
      </c>
      <c r="AM1139">
        <v>190.82900000000001</v>
      </c>
      <c r="AN1139">
        <v>1924.16</v>
      </c>
      <c r="AO1139" t="s">
        <v>1466</v>
      </c>
    </row>
    <row r="1140" spans="1:41">
      <c r="A1140" t="s">
        <v>1422</v>
      </c>
      <c r="B1140" t="s">
        <v>3</v>
      </c>
      <c r="C1140" t="s">
        <v>1018</v>
      </c>
      <c r="D1140" t="s">
        <v>169</v>
      </c>
      <c r="E1140" t="s">
        <v>1019</v>
      </c>
      <c r="F1140" t="s">
        <v>94</v>
      </c>
      <c r="G1140" t="s">
        <v>229</v>
      </c>
      <c r="H1140">
        <v>45</v>
      </c>
      <c r="I1140" t="s">
        <v>127</v>
      </c>
      <c r="J1140" t="s">
        <v>104</v>
      </c>
      <c r="K1140">
        <v>13</v>
      </c>
      <c r="L1140">
        <v>1</v>
      </c>
      <c r="M1140" t="s">
        <v>499</v>
      </c>
      <c r="N1140">
        <v>0.89500000000000002</v>
      </c>
      <c r="O1140" t="s">
        <v>111</v>
      </c>
      <c r="Q1140" t="s">
        <v>1012</v>
      </c>
      <c r="R1140" t="s">
        <v>3</v>
      </c>
      <c r="S1140">
        <v>0</v>
      </c>
      <c r="T1140">
        <v>0</v>
      </c>
      <c r="U1140">
        <v>2</v>
      </c>
      <c r="V1140">
        <v>0</v>
      </c>
      <c r="W1140">
        <v>0</v>
      </c>
      <c r="X1140">
        <v>0</v>
      </c>
      <c r="Y1140">
        <v>3</v>
      </c>
      <c r="Z1140">
        <v>75.7</v>
      </c>
      <c r="AA1140">
        <v>69.8</v>
      </c>
      <c r="AB1140">
        <v>3.54</v>
      </c>
      <c r="AC1140">
        <v>1.63</v>
      </c>
      <c r="AD1140">
        <v>-0.57399999999999995</v>
      </c>
      <c r="AE1140">
        <v>0.86099999999999999</v>
      </c>
      <c r="AF1140">
        <v>-2.1019999999999999</v>
      </c>
      <c r="AG1140">
        <v>6.7590000000000003</v>
      </c>
      <c r="AH1140">
        <v>3.17</v>
      </c>
      <c r="AI1140">
        <v>-15.85</v>
      </c>
      <c r="AJ1140">
        <v>23.8</v>
      </c>
      <c r="AK1140">
        <v>-11.2</v>
      </c>
      <c r="AL1140">
        <v>15.3</v>
      </c>
      <c r="AM1140">
        <v>35.575000000000003</v>
      </c>
      <c r="AN1140">
        <v>1963.61</v>
      </c>
      <c r="AO1140" t="s">
        <v>1467</v>
      </c>
    </row>
    <row r="1141" spans="1:41">
      <c r="A1141" t="s">
        <v>1422</v>
      </c>
      <c r="B1141" t="s">
        <v>3</v>
      </c>
      <c r="C1141" t="s">
        <v>1018</v>
      </c>
      <c r="D1141" t="s">
        <v>169</v>
      </c>
      <c r="E1141" t="s">
        <v>1019</v>
      </c>
      <c r="F1141" t="s">
        <v>94</v>
      </c>
      <c r="G1141" t="s">
        <v>229</v>
      </c>
      <c r="H1141">
        <v>46</v>
      </c>
      <c r="I1141" t="s">
        <v>96</v>
      </c>
      <c r="J1141" t="s">
        <v>97</v>
      </c>
      <c r="K1141">
        <v>13</v>
      </c>
      <c r="L1141">
        <v>2</v>
      </c>
      <c r="M1141" t="s">
        <v>508</v>
      </c>
      <c r="N1141">
        <v>0.79100000000000004</v>
      </c>
      <c r="O1141" t="s">
        <v>111</v>
      </c>
      <c r="Q1141" t="s">
        <v>1012</v>
      </c>
      <c r="R1141" t="s">
        <v>3</v>
      </c>
      <c r="S1141">
        <v>0</v>
      </c>
      <c r="T1141">
        <v>1</v>
      </c>
      <c r="U1141">
        <v>2</v>
      </c>
      <c r="V1141">
        <v>0</v>
      </c>
      <c r="W1141">
        <v>0</v>
      </c>
      <c r="X1141">
        <v>0</v>
      </c>
      <c r="Y1141">
        <v>3</v>
      </c>
      <c r="Z1141">
        <v>88.1</v>
      </c>
      <c r="AA1141">
        <v>81</v>
      </c>
      <c r="AB1141">
        <v>3.52</v>
      </c>
      <c r="AC1141">
        <v>1.62</v>
      </c>
      <c r="AD1141">
        <v>-1.9079999999999999</v>
      </c>
      <c r="AE1141">
        <v>0.95099999999999996</v>
      </c>
      <c r="AF1141">
        <v>-2.41</v>
      </c>
      <c r="AG1141">
        <v>6.3860000000000001</v>
      </c>
      <c r="AH1141">
        <v>-2.11</v>
      </c>
      <c r="AI1141">
        <v>-5.48</v>
      </c>
      <c r="AJ1141">
        <v>23.8</v>
      </c>
      <c r="AK1141">
        <v>20.9</v>
      </c>
      <c r="AL1141">
        <v>5.6</v>
      </c>
      <c r="AM1141">
        <v>213.858</v>
      </c>
      <c r="AN1141">
        <v>1769.24</v>
      </c>
      <c r="AO1141" t="s">
        <v>1468</v>
      </c>
    </row>
    <row r="1142" spans="1:41">
      <c r="A1142" t="s">
        <v>1422</v>
      </c>
      <c r="B1142" t="s">
        <v>3</v>
      </c>
      <c r="C1142" t="s">
        <v>1018</v>
      </c>
      <c r="D1142" t="s">
        <v>169</v>
      </c>
      <c r="E1142" t="s">
        <v>1019</v>
      </c>
      <c r="F1142" t="s">
        <v>94</v>
      </c>
      <c r="G1142" t="s">
        <v>229</v>
      </c>
      <c r="H1142">
        <v>47</v>
      </c>
      <c r="I1142" t="s">
        <v>127</v>
      </c>
      <c r="J1142" t="s">
        <v>104</v>
      </c>
      <c r="K1142">
        <v>13</v>
      </c>
      <c r="L1142">
        <v>3</v>
      </c>
      <c r="M1142" t="s">
        <v>115</v>
      </c>
      <c r="N1142">
        <v>0.58399999999999996</v>
      </c>
      <c r="O1142" t="s">
        <v>111</v>
      </c>
      <c r="Q1142" t="s">
        <v>1012</v>
      </c>
      <c r="R1142" t="s">
        <v>3</v>
      </c>
      <c r="S1142">
        <v>1</v>
      </c>
      <c r="T1142">
        <v>1</v>
      </c>
      <c r="U1142">
        <v>2</v>
      </c>
      <c r="V1142">
        <v>0</v>
      </c>
      <c r="W1142">
        <v>0</v>
      </c>
      <c r="X1142">
        <v>0</v>
      </c>
      <c r="Y1142">
        <v>3</v>
      </c>
      <c r="Z1142">
        <v>84.3</v>
      </c>
      <c r="AA1142">
        <v>78.400000000000006</v>
      </c>
      <c r="AB1142">
        <v>3.54</v>
      </c>
      <c r="AC1142">
        <v>1.63</v>
      </c>
      <c r="AD1142">
        <v>8.5000000000000006E-2</v>
      </c>
      <c r="AE1142">
        <v>1.129</v>
      </c>
      <c r="AF1142">
        <v>-2.262</v>
      </c>
      <c r="AG1142">
        <v>6.3689999999999998</v>
      </c>
      <c r="AH1142">
        <v>2.44</v>
      </c>
      <c r="AI1142">
        <v>-8.74</v>
      </c>
      <c r="AJ1142">
        <v>23.8</v>
      </c>
      <c r="AK1142">
        <v>-15.5</v>
      </c>
      <c r="AL1142">
        <v>8.6</v>
      </c>
      <c r="AM1142">
        <v>103.52800000000001</v>
      </c>
      <c r="AN1142">
        <v>973.48199999999997</v>
      </c>
      <c r="AO1142" t="s">
        <v>1469</v>
      </c>
    </row>
    <row r="1143" spans="1:41">
      <c r="A1143" t="s">
        <v>1422</v>
      </c>
      <c r="B1143" t="s">
        <v>3</v>
      </c>
      <c r="C1143" t="s">
        <v>1018</v>
      </c>
      <c r="D1143" t="s">
        <v>169</v>
      </c>
      <c r="E1143" t="s">
        <v>1019</v>
      </c>
      <c r="F1143" t="s">
        <v>94</v>
      </c>
      <c r="G1143" t="s">
        <v>229</v>
      </c>
      <c r="H1143">
        <v>48</v>
      </c>
      <c r="I1143" t="s">
        <v>107</v>
      </c>
      <c r="J1143" t="s">
        <v>108</v>
      </c>
      <c r="K1143">
        <v>13</v>
      </c>
      <c r="L1143">
        <v>4</v>
      </c>
      <c r="M1143" t="s">
        <v>98</v>
      </c>
      <c r="N1143">
        <v>0.91</v>
      </c>
      <c r="O1143" t="s">
        <v>111</v>
      </c>
      <c r="P1143" t="s">
        <v>112</v>
      </c>
      <c r="Q1143" t="s">
        <v>1012</v>
      </c>
      <c r="R1143" t="s">
        <v>3</v>
      </c>
      <c r="S1143">
        <v>1</v>
      </c>
      <c r="T1143">
        <v>2</v>
      </c>
      <c r="U1143">
        <v>2</v>
      </c>
      <c r="V1143">
        <v>0</v>
      </c>
      <c r="W1143">
        <v>0</v>
      </c>
      <c r="X1143">
        <v>0</v>
      </c>
      <c r="Y1143">
        <v>3</v>
      </c>
      <c r="Z1143">
        <v>91.8</v>
      </c>
      <c r="AA1143">
        <v>82.2</v>
      </c>
      <c r="AB1143">
        <v>3.54</v>
      </c>
      <c r="AC1143">
        <v>1.63</v>
      </c>
      <c r="AD1143">
        <v>-0.26200000000000001</v>
      </c>
      <c r="AE1143">
        <v>3.823</v>
      </c>
      <c r="AF1143">
        <v>-1.9330000000000001</v>
      </c>
      <c r="AG1143">
        <v>6.4660000000000002</v>
      </c>
      <c r="AH1143">
        <v>0.17</v>
      </c>
      <c r="AI1143">
        <v>-1.61</v>
      </c>
      <c r="AJ1143">
        <v>23.6</v>
      </c>
      <c r="AK1143">
        <v>-5.9</v>
      </c>
      <c r="AL1143">
        <v>1.5</v>
      </c>
      <c r="AM1143">
        <v>181.148</v>
      </c>
      <c r="AN1143">
        <v>2941.58</v>
      </c>
      <c r="AO1143" t="s">
        <v>1470</v>
      </c>
    </row>
    <row r="1144" spans="1:41">
      <c r="A1144" t="s">
        <v>1422</v>
      </c>
      <c r="B1144" t="s">
        <v>3</v>
      </c>
      <c r="C1144" t="s">
        <v>1018</v>
      </c>
      <c r="D1144" t="s">
        <v>169</v>
      </c>
      <c r="E1144" t="s">
        <v>1019</v>
      </c>
      <c r="F1144" t="s">
        <v>94</v>
      </c>
      <c r="G1144" t="s">
        <v>229</v>
      </c>
      <c r="H1144">
        <v>49</v>
      </c>
      <c r="I1144" t="s">
        <v>96</v>
      </c>
      <c r="J1144" t="s">
        <v>97</v>
      </c>
      <c r="K1144">
        <v>14</v>
      </c>
      <c r="L1144">
        <v>1</v>
      </c>
      <c r="M1144" t="s">
        <v>499</v>
      </c>
      <c r="N1144">
        <v>0.89700000000000002</v>
      </c>
      <c r="O1144" t="s">
        <v>123</v>
      </c>
      <c r="Q1144" t="s">
        <v>277</v>
      </c>
      <c r="R1144" t="s">
        <v>90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4</v>
      </c>
      <c r="Z1144">
        <v>74.099999999999994</v>
      </c>
      <c r="AA1144">
        <v>68.2</v>
      </c>
      <c r="AB1144">
        <v>3.67</v>
      </c>
      <c r="AC1144">
        <v>1.73</v>
      </c>
      <c r="AD1144">
        <v>0.26500000000000001</v>
      </c>
      <c r="AE1144">
        <v>1.542</v>
      </c>
      <c r="AF1144">
        <v>-2.4620000000000002</v>
      </c>
      <c r="AG1144">
        <v>6.7089999999999996</v>
      </c>
      <c r="AH1144">
        <v>2.64</v>
      </c>
      <c r="AI1144">
        <v>-15.24</v>
      </c>
      <c r="AJ1144">
        <v>23.8</v>
      </c>
      <c r="AK1144">
        <v>-9.8000000000000007</v>
      </c>
      <c r="AL1144">
        <v>14.6</v>
      </c>
      <c r="AM1144">
        <v>35.972999999999999</v>
      </c>
      <c r="AN1144">
        <v>1463.68</v>
      </c>
      <c r="AO1144" t="s">
        <v>1471</v>
      </c>
    </row>
    <row r="1145" spans="1:41">
      <c r="A1145" t="s">
        <v>1422</v>
      </c>
      <c r="B1145" t="s">
        <v>3</v>
      </c>
      <c r="C1145" t="s">
        <v>1018</v>
      </c>
      <c r="D1145" t="s">
        <v>169</v>
      </c>
      <c r="E1145" t="s">
        <v>1019</v>
      </c>
      <c r="F1145" t="s">
        <v>94</v>
      </c>
      <c r="G1145" t="s">
        <v>229</v>
      </c>
      <c r="H1145">
        <v>50</v>
      </c>
      <c r="I1145" t="s">
        <v>127</v>
      </c>
      <c r="J1145" t="s">
        <v>104</v>
      </c>
      <c r="K1145">
        <v>14</v>
      </c>
      <c r="L1145">
        <v>2</v>
      </c>
      <c r="M1145" t="s">
        <v>98</v>
      </c>
      <c r="N1145">
        <v>0.91900000000000004</v>
      </c>
      <c r="O1145" t="s">
        <v>123</v>
      </c>
      <c r="Q1145" t="s">
        <v>277</v>
      </c>
      <c r="R1145" t="s">
        <v>90</v>
      </c>
      <c r="S1145">
        <v>1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4</v>
      </c>
      <c r="Z1145">
        <v>88.7</v>
      </c>
      <c r="AA1145">
        <v>80.900000000000006</v>
      </c>
      <c r="AB1145">
        <v>3.51</v>
      </c>
      <c r="AC1145">
        <v>1.71</v>
      </c>
      <c r="AD1145">
        <v>1.0529999999999999</v>
      </c>
      <c r="AE1145">
        <v>3.43</v>
      </c>
      <c r="AF1145">
        <v>-1.8620000000000001</v>
      </c>
      <c r="AG1145">
        <v>6.4909999999999997</v>
      </c>
      <c r="AH1145">
        <v>0.19</v>
      </c>
      <c r="AI1145">
        <v>-2.86</v>
      </c>
      <c r="AJ1145">
        <v>23.7</v>
      </c>
      <c r="AK1145">
        <v>-3.8</v>
      </c>
      <c r="AL1145">
        <v>2.7</v>
      </c>
      <c r="AM1145">
        <v>182.518</v>
      </c>
      <c r="AN1145">
        <v>2501.54</v>
      </c>
      <c r="AO1145" t="s">
        <v>1472</v>
      </c>
    </row>
    <row r="1146" spans="1:41">
      <c r="A1146" t="s">
        <v>1422</v>
      </c>
      <c r="B1146" t="s">
        <v>3</v>
      </c>
      <c r="C1146" t="s">
        <v>1018</v>
      </c>
      <c r="D1146" t="s">
        <v>169</v>
      </c>
      <c r="E1146" t="s">
        <v>1019</v>
      </c>
      <c r="F1146" t="s">
        <v>94</v>
      </c>
      <c r="G1146" t="s">
        <v>229</v>
      </c>
      <c r="H1146">
        <v>51</v>
      </c>
      <c r="I1146" t="s">
        <v>103</v>
      </c>
      <c r="J1146" t="s">
        <v>104</v>
      </c>
      <c r="K1146">
        <v>14</v>
      </c>
      <c r="L1146">
        <v>3</v>
      </c>
      <c r="M1146" t="s">
        <v>98</v>
      </c>
      <c r="N1146">
        <v>0.88600000000000001</v>
      </c>
      <c r="O1146" t="s">
        <v>123</v>
      </c>
      <c r="Q1146" t="s">
        <v>277</v>
      </c>
      <c r="R1146" t="s">
        <v>90</v>
      </c>
      <c r="S1146">
        <v>1</v>
      </c>
      <c r="T1146">
        <v>1</v>
      </c>
      <c r="U1146">
        <v>0</v>
      </c>
      <c r="V1146">
        <v>0</v>
      </c>
      <c r="W1146">
        <v>0</v>
      </c>
      <c r="X1146">
        <v>0</v>
      </c>
      <c r="Y1146">
        <v>4</v>
      </c>
      <c r="Z1146">
        <v>91.1</v>
      </c>
      <c r="AA1146">
        <v>82</v>
      </c>
      <c r="AB1146">
        <v>3.73</v>
      </c>
      <c r="AC1146">
        <v>1.85</v>
      </c>
      <c r="AD1146">
        <v>-0.39200000000000002</v>
      </c>
      <c r="AE1146">
        <v>1.839</v>
      </c>
      <c r="AF1146">
        <v>-1.93</v>
      </c>
      <c r="AG1146">
        <v>6.2610000000000001</v>
      </c>
      <c r="AH1146">
        <v>0.36</v>
      </c>
      <c r="AI1146">
        <v>-3.53</v>
      </c>
      <c r="AJ1146">
        <v>23.7</v>
      </c>
      <c r="AK1146">
        <v>-5.9</v>
      </c>
      <c r="AL1146">
        <v>3.4</v>
      </c>
      <c r="AM1146">
        <v>178.74199999999999</v>
      </c>
      <c r="AN1146">
        <v>2218.9499999999998</v>
      </c>
      <c r="AO1146" t="s">
        <v>1473</v>
      </c>
    </row>
    <row r="1147" spans="1:41">
      <c r="A1147" t="s">
        <v>1422</v>
      </c>
      <c r="B1147" t="s">
        <v>3</v>
      </c>
      <c r="C1147" t="s">
        <v>1018</v>
      </c>
      <c r="D1147" t="s">
        <v>169</v>
      </c>
      <c r="E1147" t="s">
        <v>1019</v>
      </c>
      <c r="F1147" t="s">
        <v>94</v>
      </c>
      <c r="G1147" t="s">
        <v>229</v>
      </c>
      <c r="H1147">
        <v>52</v>
      </c>
      <c r="I1147" t="s">
        <v>127</v>
      </c>
      <c r="J1147" t="s">
        <v>104</v>
      </c>
      <c r="K1147">
        <v>14</v>
      </c>
      <c r="L1147">
        <v>4</v>
      </c>
      <c r="M1147" t="s">
        <v>115</v>
      </c>
      <c r="N1147">
        <v>0.878</v>
      </c>
      <c r="O1147" t="s">
        <v>123</v>
      </c>
      <c r="Q1147" t="s">
        <v>277</v>
      </c>
      <c r="R1147" t="s">
        <v>90</v>
      </c>
      <c r="S1147">
        <v>1</v>
      </c>
      <c r="T1147">
        <v>2</v>
      </c>
      <c r="U1147">
        <v>0</v>
      </c>
      <c r="V1147">
        <v>0</v>
      </c>
      <c r="W1147">
        <v>0</v>
      </c>
      <c r="X1147">
        <v>0</v>
      </c>
      <c r="Y1147">
        <v>4</v>
      </c>
      <c r="Z1147">
        <v>84.1</v>
      </c>
      <c r="AA1147">
        <v>78.2</v>
      </c>
      <c r="AB1147">
        <v>3.51</v>
      </c>
      <c r="AC1147">
        <v>1.71</v>
      </c>
      <c r="AD1147">
        <v>0.92500000000000004</v>
      </c>
      <c r="AE1147">
        <v>2.5830000000000002</v>
      </c>
      <c r="AF1147">
        <v>-2.2130000000000001</v>
      </c>
      <c r="AG1147">
        <v>6.492</v>
      </c>
      <c r="AH1147">
        <v>1.91</v>
      </c>
      <c r="AI1147">
        <v>-7.69</v>
      </c>
      <c r="AJ1147">
        <v>23.8</v>
      </c>
      <c r="AK1147">
        <v>-13.9</v>
      </c>
      <c r="AL1147">
        <v>7.5</v>
      </c>
      <c r="AM1147">
        <v>132.78899999999999</v>
      </c>
      <c r="AN1147">
        <v>919.31899999999996</v>
      </c>
      <c r="AO1147" t="s">
        <v>1474</v>
      </c>
    </row>
    <row r="1148" spans="1:41">
      <c r="A1148" t="s">
        <v>1422</v>
      </c>
      <c r="B1148" t="s">
        <v>3</v>
      </c>
      <c r="C1148" t="s">
        <v>1018</v>
      </c>
      <c r="D1148" t="s">
        <v>169</v>
      </c>
      <c r="E1148" t="s">
        <v>1019</v>
      </c>
      <c r="F1148" t="s">
        <v>94</v>
      </c>
      <c r="G1148" t="s">
        <v>229</v>
      </c>
      <c r="H1148">
        <v>53</v>
      </c>
      <c r="I1148" t="s">
        <v>96</v>
      </c>
      <c r="J1148" t="s">
        <v>97</v>
      </c>
      <c r="K1148">
        <v>14</v>
      </c>
      <c r="L1148">
        <v>5</v>
      </c>
      <c r="M1148" t="s">
        <v>122</v>
      </c>
      <c r="N1148">
        <v>0.871</v>
      </c>
      <c r="O1148" t="s">
        <v>123</v>
      </c>
      <c r="Q1148" t="s">
        <v>277</v>
      </c>
      <c r="R1148" t="s">
        <v>90</v>
      </c>
      <c r="S1148">
        <v>1</v>
      </c>
      <c r="T1148">
        <v>2</v>
      </c>
      <c r="U1148">
        <v>0</v>
      </c>
      <c r="V1148">
        <v>0</v>
      </c>
      <c r="W1148">
        <v>0</v>
      </c>
      <c r="X1148">
        <v>0</v>
      </c>
      <c r="Y1148">
        <v>4</v>
      </c>
      <c r="Z1148">
        <v>84.8</v>
      </c>
      <c r="AA1148">
        <v>77.900000000000006</v>
      </c>
      <c r="AB1148">
        <v>3.63</v>
      </c>
      <c r="AC1148">
        <v>1.79</v>
      </c>
      <c r="AD1148">
        <v>-1.3149999999999999</v>
      </c>
      <c r="AE1148">
        <v>1.0369999999999999</v>
      </c>
      <c r="AF1148">
        <v>-2.343</v>
      </c>
      <c r="AG1148">
        <v>6.3419999999999996</v>
      </c>
      <c r="AH1148">
        <v>-2.94</v>
      </c>
      <c r="AI1148">
        <v>-6.41</v>
      </c>
      <c r="AJ1148">
        <v>23.8</v>
      </c>
      <c r="AK1148">
        <v>24.5</v>
      </c>
      <c r="AL1148">
        <v>6.7</v>
      </c>
      <c r="AM1148">
        <v>226.25299999999999</v>
      </c>
      <c r="AN1148">
        <v>1857.42</v>
      </c>
      <c r="AO1148" t="s">
        <v>1475</v>
      </c>
    </row>
    <row r="1149" spans="1:41">
      <c r="A1149" t="s">
        <v>1422</v>
      </c>
      <c r="B1149" t="s">
        <v>3</v>
      </c>
      <c r="C1149" t="s">
        <v>1018</v>
      </c>
      <c r="D1149" t="s">
        <v>169</v>
      </c>
      <c r="E1149" t="s">
        <v>1019</v>
      </c>
      <c r="F1149" t="s">
        <v>94</v>
      </c>
      <c r="G1149" t="s">
        <v>229</v>
      </c>
      <c r="H1149">
        <v>54</v>
      </c>
      <c r="I1149" t="s">
        <v>103</v>
      </c>
      <c r="J1149" t="s">
        <v>104</v>
      </c>
      <c r="K1149">
        <v>14</v>
      </c>
      <c r="L1149">
        <v>6</v>
      </c>
      <c r="M1149" t="s">
        <v>98</v>
      </c>
      <c r="N1149">
        <v>0.91500000000000004</v>
      </c>
      <c r="O1149" t="s">
        <v>123</v>
      </c>
      <c r="Q1149" t="s">
        <v>277</v>
      </c>
      <c r="R1149" t="s">
        <v>90</v>
      </c>
      <c r="S1149">
        <v>2</v>
      </c>
      <c r="T1149">
        <v>2</v>
      </c>
      <c r="U1149">
        <v>0</v>
      </c>
      <c r="V1149">
        <v>0</v>
      </c>
      <c r="W1149">
        <v>0</v>
      </c>
      <c r="X1149">
        <v>0</v>
      </c>
      <c r="Y1149">
        <v>4</v>
      </c>
      <c r="Z1149">
        <v>91.7</v>
      </c>
      <c r="AA1149">
        <v>83.6</v>
      </c>
      <c r="AB1149">
        <v>3.59</v>
      </c>
      <c r="AC1149">
        <v>1.78</v>
      </c>
      <c r="AD1149">
        <v>0.72499999999999998</v>
      </c>
      <c r="AE1149">
        <v>2.5870000000000002</v>
      </c>
      <c r="AF1149">
        <v>-1.8120000000000001</v>
      </c>
      <c r="AG1149">
        <v>6.3109999999999999</v>
      </c>
      <c r="AH1149">
        <v>-0.91</v>
      </c>
      <c r="AI1149">
        <v>-2.4300000000000002</v>
      </c>
      <c r="AJ1149">
        <v>23.7</v>
      </c>
      <c r="AK1149">
        <v>20.5</v>
      </c>
      <c r="AL1149">
        <v>2.4</v>
      </c>
      <c r="AM1149">
        <v>193.06800000000001</v>
      </c>
      <c r="AN1149">
        <v>2668.66</v>
      </c>
      <c r="AO1149" t="s">
        <v>1476</v>
      </c>
    </row>
    <row r="1150" spans="1:41">
      <c r="A1150" t="s">
        <v>1422</v>
      </c>
      <c r="B1150" t="s">
        <v>3</v>
      </c>
      <c r="C1150" t="s">
        <v>1018</v>
      </c>
      <c r="D1150" t="s">
        <v>169</v>
      </c>
      <c r="E1150" t="s">
        <v>1019</v>
      </c>
      <c r="F1150" t="s">
        <v>94</v>
      </c>
      <c r="G1150" t="s">
        <v>229</v>
      </c>
      <c r="H1150">
        <v>55</v>
      </c>
      <c r="I1150" t="s">
        <v>325</v>
      </c>
      <c r="J1150" t="s">
        <v>104</v>
      </c>
      <c r="K1150">
        <v>15</v>
      </c>
      <c r="L1150">
        <v>1</v>
      </c>
      <c r="M1150" t="s">
        <v>508</v>
      </c>
      <c r="N1150">
        <v>0.999</v>
      </c>
      <c r="O1150" t="s">
        <v>210</v>
      </c>
      <c r="Q1150" t="s">
        <v>268</v>
      </c>
      <c r="R1150" t="s">
        <v>3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0</v>
      </c>
      <c r="Y1150">
        <v>4</v>
      </c>
      <c r="Z1150">
        <v>88.6</v>
      </c>
      <c r="AA1150">
        <v>81.099999999999994</v>
      </c>
      <c r="AB1150">
        <v>3.57</v>
      </c>
      <c r="AC1150">
        <v>1.8</v>
      </c>
      <c r="AD1150">
        <v>-1.381</v>
      </c>
      <c r="AE1150">
        <v>2.306</v>
      </c>
      <c r="AF1150">
        <v>-2.2200000000000002</v>
      </c>
      <c r="AG1150">
        <v>6.2859999999999996</v>
      </c>
      <c r="AH1150">
        <v>-2.2200000000000002</v>
      </c>
      <c r="AI1150">
        <v>-6.58</v>
      </c>
      <c r="AJ1150">
        <v>23.8</v>
      </c>
      <c r="AK1150">
        <v>18.600000000000001</v>
      </c>
      <c r="AL1150">
        <v>6.5</v>
      </c>
      <c r="AM1150">
        <v>231.11600000000001</v>
      </c>
      <c r="AN1150">
        <v>1368.54</v>
      </c>
      <c r="AO1150" t="s">
        <v>1477</v>
      </c>
    </row>
    <row r="1151" spans="1:41">
      <c r="A1151" t="s">
        <v>1422</v>
      </c>
      <c r="B1151" t="s">
        <v>3</v>
      </c>
      <c r="C1151" t="s">
        <v>1018</v>
      </c>
      <c r="D1151" t="s">
        <v>169</v>
      </c>
      <c r="E1151" t="s">
        <v>1019</v>
      </c>
      <c r="F1151" t="s">
        <v>94</v>
      </c>
      <c r="G1151" t="s">
        <v>229</v>
      </c>
      <c r="H1151">
        <v>56</v>
      </c>
      <c r="I1151" t="s">
        <v>107</v>
      </c>
      <c r="J1151" t="s">
        <v>108</v>
      </c>
      <c r="K1151">
        <v>15</v>
      </c>
      <c r="L1151">
        <v>2</v>
      </c>
      <c r="M1151" t="s">
        <v>115</v>
      </c>
      <c r="N1151">
        <v>0.64800000000000002</v>
      </c>
      <c r="O1151" t="s">
        <v>210</v>
      </c>
      <c r="P1151" t="s">
        <v>141</v>
      </c>
      <c r="Q1151" t="s">
        <v>268</v>
      </c>
      <c r="R1151" t="s">
        <v>3</v>
      </c>
      <c r="S1151">
        <v>0</v>
      </c>
      <c r="T1151">
        <v>1</v>
      </c>
      <c r="U1151">
        <v>1</v>
      </c>
      <c r="V1151">
        <v>0</v>
      </c>
      <c r="W1151">
        <v>0</v>
      </c>
      <c r="X1151">
        <v>0</v>
      </c>
      <c r="Y1151">
        <v>4</v>
      </c>
      <c r="Z1151">
        <v>83.5</v>
      </c>
      <c r="AA1151">
        <v>77.2</v>
      </c>
      <c r="AB1151">
        <v>3.57</v>
      </c>
      <c r="AC1151">
        <v>1.8</v>
      </c>
      <c r="AD1151">
        <v>0.76200000000000001</v>
      </c>
      <c r="AE1151">
        <v>2.1120000000000001</v>
      </c>
      <c r="AF1151">
        <v>-2.2050000000000001</v>
      </c>
      <c r="AG1151">
        <v>6.5030000000000001</v>
      </c>
      <c r="AH1151">
        <v>3.16</v>
      </c>
      <c r="AI1151">
        <v>-7.84</v>
      </c>
      <c r="AJ1151">
        <v>23.8</v>
      </c>
      <c r="AK1151">
        <v>-21.9</v>
      </c>
      <c r="AL1151">
        <v>8</v>
      </c>
      <c r="AM1151">
        <v>119.321</v>
      </c>
      <c r="AN1151">
        <v>1381.34</v>
      </c>
      <c r="AO1151" t="s">
        <v>1478</v>
      </c>
    </row>
    <row r="1152" spans="1:41">
      <c r="A1152" t="s">
        <v>1422</v>
      </c>
      <c r="B1152" t="s">
        <v>3</v>
      </c>
      <c r="C1152" t="s">
        <v>1018</v>
      </c>
      <c r="D1152" t="s">
        <v>169</v>
      </c>
      <c r="E1152" t="s">
        <v>1019</v>
      </c>
      <c r="F1152" t="s">
        <v>94</v>
      </c>
      <c r="G1152" t="s">
        <v>229</v>
      </c>
      <c r="H1152">
        <v>57</v>
      </c>
      <c r="I1152" t="s">
        <v>103</v>
      </c>
      <c r="J1152" t="s">
        <v>104</v>
      </c>
      <c r="K1152">
        <v>16</v>
      </c>
      <c r="L1152">
        <v>1</v>
      </c>
      <c r="M1152" t="s">
        <v>115</v>
      </c>
      <c r="N1152">
        <v>0.61699999999999999</v>
      </c>
      <c r="O1152" t="s">
        <v>111</v>
      </c>
      <c r="Q1152" t="s">
        <v>232</v>
      </c>
      <c r="R1152" t="s">
        <v>3</v>
      </c>
      <c r="S1152">
        <v>0</v>
      </c>
      <c r="T1152">
        <v>0</v>
      </c>
      <c r="U1152">
        <v>2</v>
      </c>
      <c r="V1152">
        <v>0</v>
      </c>
      <c r="W1152">
        <v>0</v>
      </c>
      <c r="X1152">
        <v>0</v>
      </c>
      <c r="Y1152">
        <v>4</v>
      </c>
      <c r="Z1152">
        <v>82.9</v>
      </c>
      <c r="AA1152">
        <v>77</v>
      </c>
      <c r="AB1152">
        <v>3.52</v>
      </c>
      <c r="AC1152">
        <v>1.46</v>
      </c>
      <c r="AD1152">
        <v>5.6000000000000001E-2</v>
      </c>
      <c r="AE1152">
        <v>1.8520000000000001</v>
      </c>
      <c r="AF1152">
        <v>-2.181</v>
      </c>
      <c r="AG1152">
        <v>6.3869999999999996</v>
      </c>
      <c r="AH1152">
        <v>3.21</v>
      </c>
      <c r="AI1152">
        <v>-7.97</v>
      </c>
      <c r="AJ1152">
        <v>23.8</v>
      </c>
      <c r="AK1152">
        <v>-21.9</v>
      </c>
      <c r="AL1152">
        <v>8.1</v>
      </c>
      <c r="AM1152">
        <v>116.721</v>
      </c>
      <c r="AN1152">
        <v>1422.46</v>
      </c>
      <c r="AO1152" t="s">
        <v>1479</v>
      </c>
    </row>
    <row r="1153" spans="1:41">
      <c r="A1153" t="s">
        <v>1422</v>
      </c>
      <c r="B1153" t="s">
        <v>3</v>
      </c>
      <c r="C1153" t="s">
        <v>1018</v>
      </c>
      <c r="D1153" t="s">
        <v>169</v>
      </c>
      <c r="E1153" t="s">
        <v>1019</v>
      </c>
      <c r="F1153" t="s">
        <v>94</v>
      </c>
      <c r="G1153" t="s">
        <v>229</v>
      </c>
      <c r="H1153">
        <v>58</v>
      </c>
      <c r="I1153" t="s">
        <v>96</v>
      </c>
      <c r="J1153" t="s">
        <v>97</v>
      </c>
      <c r="K1153">
        <v>16</v>
      </c>
      <c r="L1153">
        <v>2</v>
      </c>
      <c r="M1153" t="s">
        <v>499</v>
      </c>
      <c r="N1153">
        <v>0.89800000000000002</v>
      </c>
      <c r="O1153" t="s">
        <v>111</v>
      </c>
      <c r="Q1153" t="s">
        <v>232</v>
      </c>
      <c r="R1153" t="s">
        <v>3</v>
      </c>
      <c r="S1153">
        <v>0</v>
      </c>
      <c r="T1153">
        <v>1</v>
      </c>
      <c r="U1153">
        <v>2</v>
      </c>
      <c r="V1153">
        <v>0</v>
      </c>
      <c r="W1153">
        <v>0</v>
      </c>
      <c r="X1153">
        <v>0</v>
      </c>
      <c r="Y1153">
        <v>4</v>
      </c>
      <c r="Z1153">
        <v>76.099999999999994</v>
      </c>
      <c r="AA1153">
        <v>70.099999999999994</v>
      </c>
      <c r="AB1153">
        <v>3.52</v>
      </c>
      <c r="AC1153">
        <v>1.56</v>
      </c>
      <c r="AD1153">
        <v>0.439</v>
      </c>
      <c r="AE1153">
        <v>0.628</v>
      </c>
      <c r="AF1153">
        <v>-2.02</v>
      </c>
      <c r="AG1153">
        <v>6.5940000000000003</v>
      </c>
      <c r="AH1153">
        <v>3.66</v>
      </c>
      <c r="AI1153">
        <v>-13.65</v>
      </c>
      <c r="AJ1153">
        <v>23.8</v>
      </c>
      <c r="AK1153">
        <v>-14.9</v>
      </c>
      <c r="AL1153">
        <v>13.4</v>
      </c>
      <c r="AM1153">
        <v>58.357999999999997</v>
      </c>
      <c r="AN1153">
        <v>1520.76</v>
      </c>
      <c r="AO1153" t="s">
        <v>1480</v>
      </c>
    </row>
    <row r="1154" spans="1:41">
      <c r="A1154" t="s">
        <v>1422</v>
      </c>
      <c r="B1154" t="s">
        <v>3</v>
      </c>
      <c r="C1154" t="s">
        <v>1018</v>
      </c>
      <c r="D1154" t="s">
        <v>169</v>
      </c>
      <c r="E1154" t="s">
        <v>1019</v>
      </c>
      <c r="F1154" t="s">
        <v>94</v>
      </c>
      <c r="G1154" t="s">
        <v>229</v>
      </c>
      <c r="H1154">
        <v>59</v>
      </c>
      <c r="I1154" t="s">
        <v>127</v>
      </c>
      <c r="J1154" t="s">
        <v>104</v>
      </c>
      <c r="K1154">
        <v>16</v>
      </c>
      <c r="L1154">
        <v>3</v>
      </c>
      <c r="M1154" t="s">
        <v>98</v>
      </c>
      <c r="N1154">
        <v>0.83799999999999997</v>
      </c>
      <c r="O1154" t="s">
        <v>111</v>
      </c>
      <c r="Q1154" t="s">
        <v>232</v>
      </c>
      <c r="R1154" t="s">
        <v>3</v>
      </c>
      <c r="S1154">
        <v>1</v>
      </c>
      <c r="T1154">
        <v>1</v>
      </c>
      <c r="U1154">
        <v>2</v>
      </c>
      <c r="V1154">
        <v>0</v>
      </c>
      <c r="W1154">
        <v>0</v>
      </c>
      <c r="X1154">
        <v>0</v>
      </c>
      <c r="Y1154">
        <v>4</v>
      </c>
      <c r="Z1154">
        <v>90.1</v>
      </c>
      <c r="AA1154">
        <v>82.7</v>
      </c>
      <c r="AB1154">
        <v>3.39</v>
      </c>
      <c r="AC1154">
        <v>1.58</v>
      </c>
      <c r="AD1154">
        <v>-0.223</v>
      </c>
      <c r="AE1154">
        <v>2.69</v>
      </c>
      <c r="AF1154">
        <v>-2.0750000000000002</v>
      </c>
      <c r="AG1154">
        <v>6.3310000000000004</v>
      </c>
      <c r="AH1154">
        <v>0.81</v>
      </c>
      <c r="AI1154">
        <v>-3.61</v>
      </c>
      <c r="AJ1154">
        <v>23.8</v>
      </c>
      <c r="AK1154">
        <v>-12.6</v>
      </c>
      <c r="AL1154">
        <v>3.5</v>
      </c>
      <c r="AM1154">
        <v>172.90600000000001</v>
      </c>
      <c r="AN1154">
        <v>2108.04</v>
      </c>
      <c r="AO1154" t="s">
        <v>1481</v>
      </c>
    </row>
    <row r="1155" spans="1:41">
      <c r="A1155" t="s">
        <v>1422</v>
      </c>
      <c r="B1155" t="s">
        <v>3</v>
      </c>
      <c r="C1155" t="s">
        <v>1018</v>
      </c>
      <c r="D1155" t="s">
        <v>169</v>
      </c>
      <c r="E1155" t="s">
        <v>1019</v>
      </c>
      <c r="F1155" t="s">
        <v>94</v>
      </c>
      <c r="G1155" t="s">
        <v>229</v>
      </c>
      <c r="H1155">
        <v>60</v>
      </c>
      <c r="I1155" t="s">
        <v>107</v>
      </c>
      <c r="J1155" t="s">
        <v>108</v>
      </c>
      <c r="K1155">
        <v>16</v>
      </c>
      <c r="L1155">
        <v>4</v>
      </c>
      <c r="M1155" t="s">
        <v>98</v>
      </c>
      <c r="N1155">
        <v>0.90700000000000003</v>
      </c>
      <c r="O1155" t="s">
        <v>111</v>
      </c>
      <c r="P1155" t="s">
        <v>112</v>
      </c>
      <c r="Q1155" t="s">
        <v>232</v>
      </c>
      <c r="R1155" t="s">
        <v>3</v>
      </c>
      <c r="S1155">
        <v>1</v>
      </c>
      <c r="T1155">
        <v>2</v>
      </c>
      <c r="U1155">
        <v>2</v>
      </c>
      <c r="V1155">
        <v>0</v>
      </c>
      <c r="W1155">
        <v>0</v>
      </c>
      <c r="X1155">
        <v>0</v>
      </c>
      <c r="Y1155">
        <v>4</v>
      </c>
      <c r="Z1155">
        <v>91.6</v>
      </c>
      <c r="AA1155">
        <v>83.2</v>
      </c>
      <c r="AB1155">
        <v>3.39</v>
      </c>
      <c r="AC1155">
        <v>1.58</v>
      </c>
      <c r="AD1155">
        <v>-0.01</v>
      </c>
      <c r="AE1155">
        <v>3.153</v>
      </c>
      <c r="AF1155">
        <v>-1.871</v>
      </c>
      <c r="AG1155">
        <v>6.3760000000000003</v>
      </c>
      <c r="AH1155">
        <v>0.01</v>
      </c>
      <c r="AI1155">
        <v>-2.63</v>
      </c>
      <c r="AJ1155">
        <v>23.7</v>
      </c>
      <c r="AK1155">
        <v>-0.3</v>
      </c>
      <c r="AL1155">
        <v>2.5</v>
      </c>
      <c r="AM1155">
        <v>182.941</v>
      </c>
      <c r="AN1155">
        <v>2481.19</v>
      </c>
      <c r="AO1155" t="s">
        <v>1482</v>
      </c>
    </row>
    <row r="1156" spans="1:41">
      <c r="A1156" t="s">
        <v>1422</v>
      </c>
      <c r="B1156" t="s">
        <v>3</v>
      </c>
      <c r="C1156" t="s">
        <v>1018</v>
      </c>
      <c r="D1156" t="s">
        <v>169</v>
      </c>
      <c r="E1156" t="s">
        <v>1019</v>
      </c>
      <c r="F1156" t="s">
        <v>94</v>
      </c>
      <c r="G1156" t="s">
        <v>229</v>
      </c>
      <c r="H1156">
        <v>61</v>
      </c>
      <c r="I1156" t="s">
        <v>107</v>
      </c>
      <c r="J1156" t="s">
        <v>108</v>
      </c>
      <c r="K1156">
        <v>17</v>
      </c>
      <c r="L1156">
        <v>1</v>
      </c>
      <c r="M1156" t="s">
        <v>98</v>
      </c>
      <c r="N1156">
        <v>0.92400000000000004</v>
      </c>
      <c r="O1156" t="s">
        <v>231</v>
      </c>
      <c r="P1156" t="s">
        <v>234</v>
      </c>
      <c r="Q1156" t="s">
        <v>1034</v>
      </c>
      <c r="R1156" t="s">
        <v>90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5</v>
      </c>
      <c r="Z1156">
        <v>88.5</v>
      </c>
      <c r="AA1156">
        <v>80.7</v>
      </c>
      <c r="AB1156">
        <v>3.55</v>
      </c>
      <c r="AC1156">
        <v>1.91</v>
      </c>
      <c r="AD1156">
        <v>0.73099999999999998</v>
      </c>
      <c r="AE1156">
        <v>3.7170000000000001</v>
      </c>
      <c r="AF1156">
        <v>-1.978</v>
      </c>
      <c r="AG1156">
        <v>6.4539999999999997</v>
      </c>
      <c r="AH1156">
        <v>-0.84</v>
      </c>
      <c r="AI1156">
        <v>-3.74</v>
      </c>
      <c r="AJ1156">
        <v>23.7</v>
      </c>
      <c r="AK1156">
        <v>12.6</v>
      </c>
      <c r="AL1156">
        <v>3.6</v>
      </c>
      <c r="AM1156">
        <v>195.113</v>
      </c>
      <c r="AN1156">
        <v>2159.54</v>
      </c>
      <c r="AO1156" t="s">
        <v>1483</v>
      </c>
    </row>
    <row r="1157" spans="1:41">
      <c r="A1157" t="s">
        <v>1422</v>
      </c>
      <c r="B1157" t="s">
        <v>3</v>
      </c>
      <c r="C1157" t="s">
        <v>1018</v>
      </c>
      <c r="D1157" t="s">
        <v>169</v>
      </c>
      <c r="E1157" t="s">
        <v>1019</v>
      </c>
      <c r="F1157" t="s">
        <v>94</v>
      </c>
      <c r="G1157" t="s">
        <v>229</v>
      </c>
      <c r="H1157">
        <v>62</v>
      </c>
      <c r="I1157" t="s">
        <v>96</v>
      </c>
      <c r="J1157" t="s">
        <v>97</v>
      </c>
      <c r="K1157">
        <v>18</v>
      </c>
      <c r="L1157">
        <v>1</v>
      </c>
      <c r="M1157" t="s">
        <v>122</v>
      </c>
      <c r="N1157">
        <v>0.77800000000000002</v>
      </c>
      <c r="O1157" t="s">
        <v>111</v>
      </c>
      <c r="Q1157" t="s">
        <v>1044</v>
      </c>
      <c r="R1157" t="s">
        <v>3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0</v>
      </c>
      <c r="Y1157">
        <v>5</v>
      </c>
      <c r="Z1157">
        <v>84.6</v>
      </c>
      <c r="AA1157">
        <v>76.900000000000006</v>
      </c>
      <c r="AB1157">
        <v>3.27</v>
      </c>
      <c r="AC1157">
        <v>1.56</v>
      </c>
      <c r="AD1157">
        <v>-0.215</v>
      </c>
      <c r="AE1157">
        <v>1.373</v>
      </c>
      <c r="AF1157">
        <v>-2.2530000000000001</v>
      </c>
      <c r="AG1157">
        <v>6.194</v>
      </c>
      <c r="AH1157">
        <v>-0.87</v>
      </c>
      <c r="AI1157">
        <v>-4.6399999999999997</v>
      </c>
      <c r="AJ1157">
        <v>23.7</v>
      </c>
      <c r="AK1157">
        <v>10.5</v>
      </c>
      <c r="AL1157">
        <v>4.5</v>
      </c>
      <c r="AM1157">
        <v>193.65600000000001</v>
      </c>
      <c r="AN1157">
        <v>2151.9299999999998</v>
      </c>
      <c r="AO1157" t="s">
        <v>1484</v>
      </c>
    </row>
    <row r="1158" spans="1:41">
      <c r="A1158" t="s">
        <v>1422</v>
      </c>
      <c r="B1158" t="s">
        <v>3</v>
      </c>
      <c r="C1158" t="s">
        <v>1018</v>
      </c>
      <c r="D1158" t="s">
        <v>169</v>
      </c>
      <c r="E1158" t="s">
        <v>1019</v>
      </c>
      <c r="F1158" t="s">
        <v>94</v>
      </c>
      <c r="G1158" t="s">
        <v>229</v>
      </c>
      <c r="H1158">
        <v>63</v>
      </c>
      <c r="I1158" t="s">
        <v>96</v>
      </c>
      <c r="J1158" t="s">
        <v>97</v>
      </c>
      <c r="K1158">
        <v>18</v>
      </c>
      <c r="L1158">
        <v>2</v>
      </c>
      <c r="M1158" t="s">
        <v>115</v>
      </c>
      <c r="N1158">
        <v>0.86899999999999999</v>
      </c>
      <c r="O1158" t="s">
        <v>111</v>
      </c>
      <c r="Q1158" t="s">
        <v>1044</v>
      </c>
      <c r="R1158" t="s">
        <v>3</v>
      </c>
      <c r="S1158">
        <v>1</v>
      </c>
      <c r="T1158">
        <v>0</v>
      </c>
      <c r="U1158">
        <v>1</v>
      </c>
      <c r="V1158">
        <v>0</v>
      </c>
      <c r="W1158">
        <v>0</v>
      </c>
      <c r="X1158">
        <v>0</v>
      </c>
      <c r="Y1158">
        <v>5</v>
      </c>
      <c r="Z1158">
        <v>87.2</v>
      </c>
      <c r="AA1158">
        <v>79.599999999999994</v>
      </c>
      <c r="AB1158">
        <v>3.27</v>
      </c>
      <c r="AC1158">
        <v>1.36</v>
      </c>
      <c r="AD1158">
        <v>-1.0760000000000001</v>
      </c>
      <c r="AE1158">
        <v>4.2699999999999996</v>
      </c>
      <c r="AF1158">
        <v>-2.3159999999999998</v>
      </c>
      <c r="AG1158">
        <v>6.4249999999999998</v>
      </c>
      <c r="AH1158">
        <v>0.14000000000000001</v>
      </c>
      <c r="AI1158">
        <v>-5.16</v>
      </c>
      <c r="AJ1158">
        <v>23.7</v>
      </c>
      <c r="AK1158">
        <v>-1.6</v>
      </c>
      <c r="AL1158">
        <v>4.9000000000000004</v>
      </c>
      <c r="AM1158">
        <v>180.62899999999999</v>
      </c>
      <c r="AN1158">
        <v>1474.09</v>
      </c>
      <c r="AO1158" t="s">
        <v>1485</v>
      </c>
    </row>
    <row r="1159" spans="1:41">
      <c r="A1159" t="s">
        <v>1422</v>
      </c>
      <c r="B1159" t="s">
        <v>3</v>
      </c>
      <c r="C1159" t="s">
        <v>1018</v>
      </c>
      <c r="D1159" t="s">
        <v>169</v>
      </c>
      <c r="E1159" t="s">
        <v>1019</v>
      </c>
      <c r="F1159" t="s">
        <v>94</v>
      </c>
      <c r="G1159" t="s">
        <v>229</v>
      </c>
      <c r="H1159">
        <v>64</v>
      </c>
      <c r="I1159" t="s">
        <v>107</v>
      </c>
      <c r="J1159" t="s">
        <v>108</v>
      </c>
      <c r="K1159">
        <v>18</v>
      </c>
      <c r="L1159">
        <v>3</v>
      </c>
      <c r="M1159" t="s">
        <v>98</v>
      </c>
      <c r="N1159">
        <v>0.91400000000000003</v>
      </c>
      <c r="O1159" t="s">
        <v>111</v>
      </c>
      <c r="P1159" t="s">
        <v>112</v>
      </c>
      <c r="Q1159" t="s">
        <v>1044</v>
      </c>
      <c r="R1159" t="s">
        <v>3</v>
      </c>
      <c r="S1159">
        <v>2</v>
      </c>
      <c r="T1159">
        <v>0</v>
      </c>
      <c r="U1159">
        <v>1</v>
      </c>
      <c r="V1159">
        <v>0</v>
      </c>
      <c r="W1159">
        <v>0</v>
      </c>
      <c r="X1159">
        <v>0</v>
      </c>
      <c r="Y1159">
        <v>5</v>
      </c>
      <c r="Z1159">
        <v>88.7</v>
      </c>
      <c r="AA1159">
        <v>80.8</v>
      </c>
      <c r="AB1159">
        <v>3.46</v>
      </c>
      <c r="AC1159">
        <v>1.56</v>
      </c>
      <c r="AD1159">
        <v>0.60499999999999998</v>
      </c>
      <c r="AE1159">
        <v>2.5910000000000002</v>
      </c>
      <c r="AF1159">
        <v>-2.04</v>
      </c>
      <c r="AG1159">
        <v>6.298</v>
      </c>
      <c r="AH1159">
        <v>-0.12</v>
      </c>
      <c r="AI1159">
        <v>-3.78</v>
      </c>
      <c r="AJ1159">
        <v>23.7</v>
      </c>
      <c r="AK1159">
        <v>1.8</v>
      </c>
      <c r="AL1159">
        <v>3.6</v>
      </c>
      <c r="AM1159">
        <v>186.23400000000001</v>
      </c>
      <c r="AN1159">
        <v>2143.6999999999998</v>
      </c>
      <c r="AO1159" t="s">
        <v>1486</v>
      </c>
    </row>
    <row r="1160" spans="1:41">
      <c r="A1160" t="s">
        <v>1422</v>
      </c>
      <c r="B1160" t="s">
        <v>3</v>
      </c>
      <c r="C1160" t="s">
        <v>1018</v>
      </c>
      <c r="D1160" t="s">
        <v>169</v>
      </c>
      <c r="E1160" t="s">
        <v>1019</v>
      </c>
      <c r="F1160" t="s">
        <v>94</v>
      </c>
      <c r="G1160" t="s">
        <v>229</v>
      </c>
      <c r="H1160">
        <v>65</v>
      </c>
      <c r="I1160" t="s">
        <v>103</v>
      </c>
      <c r="J1160" t="s">
        <v>104</v>
      </c>
      <c r="K1160">
        <v>19</v>
      </c>
      <c r="L1160">
        <v>1</v>
      </c>
      <c r="M1160" t="s">
        <v>122</v>
      </c>
      <c r="N1160">
        <v>0.75</v>
      </c>
      <c r="O1160" t="s">
        <v>99</v>
      </c>
      <c r="Q1160" t="s">
        <v>242</v>
      </c>
      <c r="R1160" t="s">
        <v>90</v>
      </c>
      <c r="S1160">
        <v>0</v>
      </c>
      <c r="T1160">
        <v>0</v>
      </c>
      <c r="U1160">
        <v>2</v>
      </c>
      <c r="V1160">
        <v>0</v>
      </c>
      <c r="W1160">
        <v>0</v>
      </c>
      <c r="X1160">
        <v>0</v>
      </c>
      <c r="Y1160">
        <v>5</v>
      </c>
      <c r="Z1160">
        <v>87.3</v>
      </c>
      <c r="AA1160">
        <v>79</v>
      </c>
      <c r="AB1160">
        <v>2.92</v>
      </c>
      <c r="AC1160">
        <v>1.25</v>
      </c>
      <c r="AD1160">
        <v>-0.13400000000000001</v>
      </c>
      <c r="AE1160">
        <v>3.4969999999999999</v>
      </c>
      <c r="AF1160">
        <v>-2.2810000000000001</v>
      </c>
      <c r="AG1160">
        <v>6.4160000000000004</v>
      </c>
      <c r="AH1160">
        <v>-0.9</v>
      </c>
      <c r="AI1160">
        <v>-3.84</v>
      </c>
      <c r="AJ1160">
        <v>23.7</v>
      </c>
      <c r="AK1160">
        <v>13.2</v>
      </c>
      <c r="AL1160">
        <v>3.7</v>
      </c>
      <c r="AM1160">
        <v>194.465</v>
      </c>
      <c r="AN1160">
        <v>2218.9699999999998</v>
      </c>
      <c r="AO1160" t="s">
        <v>1487</v>
      </c>
    </row>
    <row r="1161" spans="1:41">
      <c r="A1161" t="s">
        <v>1422</v>
      </c>
      <c r="B1161" t="s">
        <v>3</v>
      </c>
      <c r="C1161" t="s">
        <v>1018</v>
      </c>
      <c r="D1161" t="s">
        <v>169</v>
      </c>
      <c r="E1161" t="s">
        <v>1019</v>
      </c>
      <c r="F1161" t="s">
        <v>94</v>
      </c>
      <c r="G1161" t="s">
        <v>229</v>
      </c>
      <c r="H1161">
        <v>66</v>
      </c>
      <c r="I1161" t="s">
        <v>107</v>
      </c>
      <c r="J1161" t="s">
        <v>108</v>
      </c>
      <c r="K1161">
        <v>19</v>
      </c>
      <c r="L1161">
        <v>2</v>
      </c>
      <c r="M1161" t="s">
        <v>98</v>
      </c>
      <c r="N1161">
        <v>0.77900000000000003</v>
      </c>
      <c r="O1161" t="s">
        <v>99</v>
      </c>
      <c r="P1161" t="s">
        <v>109</v>
      </c>
      <c r="Q1161" t="s">
        <v>242</v>
      </c>
      <c r="R1161" t="s">
        <v>90</v>
      </c>
      <c r="S1161">
        <v>0</v>
      </c>
      <c r="T1161">
        <v>1</v>
      </c>
      <c r="U1161">
        <v>2</v>
      </c>
      <c r="V1161">
        <v>0</v>
      </c>
      <c r="W1161">
        <v>0</v>
      </c>
      <c r="X1161">
        <v>0</v>
      </c>
      <c r="Y1161">
        <v>5</v>
      </c>
      <c r="Z1161">
        <v>88.8</v>
      </c>
      <c r="AA1161">
        <v>81.400000000000006</v>
      </c>
      <c r="AB1161">
        <v>3.34</v>
      </c>
      <c r="AC1161">
        <v>1.45</v>
      </c>
      <c r="AD1161">
        <v>-0.73</v>
      </c>
      <c r="AE1161">
        <v>1.843</v>
      </c>
      <c r="AF1161">
        <v>-2.198</v>
      </c>
      <c r="AG1161">
        <v>6.3070000000000004</v>
      </c>
      <c r="AH1161">
        <v>0.16</v>
      </c>
      <c r="AI1161">
        <v>-4.5</v>
      </c>
      <c r="AJ1161">
        <v>23.8</v>
      </c>
      <c r="AK1161">
        <v>-2.1</v>
      </c>
      <c r="AL1161">
        <v>4.2</v>
      </c>
      <c r="AM1161">
        <v>180.578</v>
      </c>
      <c r="AN1161">
        <v>1820.83</v>
      </c>
      <c r="AO1161" t="s">
        <v>1488</v>
      </c>
    </row>
    <row r="1162" spans="1:41">
      <c r="A1162" t="s">
        <v>1422</v>
      </c>
      <c r="B1162" t="s">
        <v>3</v>
      </c>
      <c r="C1162" t="s">
        <v>1018</v>
      </c>
      <c r="D1162" t="s">
        <v>169</v>
      </c>
      <c r="E1162" t="s">
        <v>1019</v>
      </c>
      <c r="F1162" t="s">
        <v>94</v>
      </c>
      <c r="G1162" t="s">
        <v>229</v>
      </c>
      <c r="H1162">
        <v>67</v>
      </c>
      <c r="I1162" t="s">
        <v>96</v>
      </c>
      <c r="J1162" t="s">
        <v>97</v>
      </c>
      <c r="K1162">
        <v>20</v>
      </c>
      <c r="L1162">
        <v>1</v>
      </c>
      <c r="M1162" t="s">
        <v>499</v>
      </c>
      <c r="N1162">
        <v>0.89900000000000002</v>
      </c>
      <c r="O1162" t="s">
        <v>156</v>
      </c>
      <c r="Q1162" t="s">
        <v>294</v>
      </c>
      <c r="R1162" t="s">
        <v>90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6</v>
      </c>
      <c r="Z1162">
        <v>75.2</v>
      </c>
      <c r="AA1162">
        <v>70.3</v>
      </c>
      <c r="AB1162">
        <v>3.48</v>
      </c>
      <c r="AC1162">
        <v>1.72</v>
      </c>
      <c r="AD1162">
        <v>1.1619999999999999</v>
      </c>
      <c r="AE1162">
        <v>1.534</v>
      </c>
      <c r="AF1162">
        <v>-2.3719999999999999</v>
      </c>
      <c r="AG1162">
        <v>6.6440000000000001</v>
      </c>
      <c r="AH1162">
        <v>3.85</v>
      </c>
      <c r="AI1162">
        <v>-14.7</v>
      </c>
      <c r="AJ1162">
        <v>23.9</v>
      </c>
      <c r="AK1162">
        <v>-14.6</v>
      </c>
      <c r="AL1162">
        <v>14.4</v>
      </c>
      <c r="AM1162">
        <v>46.878999999999998</v>
      </c>
      <c r="AN1162">
        <v>1844.31</v>
      </c>
      <c r="AO1162" t="s">
        <v>1489</v>
      </c>
    </row>
    <row r="1163" spans="1:41">
      <c r="A1163" t="s">
        <v>1422</v>
      </c>
      <c r="B1163" t="s">
        <v>3</v>
      </c>
      <c r="C1163" t="s">
        <v>1018</v>
      </c>
      <c r="D1163" t="s">
        <v>169</v>
      </c>
      <c r="E1163" t="s">
        <v>1019</v>
      </c>
      <c r="F1163" t="s">
        <v>94</v>
      </c>
      <c r="G1163" t="s">
        <v>229</v>
      </c>
      <c r="H1163">
        <v>68</v>
      </c>
      <c r="I1163" t="s">
        <v>103</v>
      </c>
      <c r="J1163" t="s">
        <v>104</v>
      </c>
      <c r="K1163">
        <v>20</v>
      </c>
      <c r="L1163">
        <v>2</v>
      </c>
      <c r="M1163" t="s">
        <v>499</v>
      </c>
      <c r="N1163">
        <v>0.752</v>
      </c>
      <c r="O1163" t="s">
        <v>156</v>
      </c>
      <c r="Q1163" t="s">
        <v>294</v>
      </c>
      <c r="R1163" t="s">
        <v>90</v>
      </c>
      <c r="S1163">
        <v>1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6</v>
      </c>
      <c r="Z1163">
        <v>81.900000000000006</v>
      </c>
      <c r="AA1163">
        <v>76.099999999999994</v>
      </c>
      <c r="AB1163">
        <v>3.52</v>
      </c>
      <c r="AC1163">
        <v>1.88</v>
      </c>
      <c r="AD1163">
        <v>-0.97699999999999998</v>
      </c>
      <c r="AE1163">
        <v>2.415</v>
      </c>
      <c r="AF1163">
        <v>-2.3769999999999998</v>
      </c>
      <c r="AG1163">
        <v>6.3470000000000004</v>
      </c>
      <c r="AH1163">
        <v>-1.72</v>
      </c>
      <c r="AI1163">
        <v>-7.08</v>
      </c>
      <c r="AJ1163">
        <v>23.8</v>
      </c>
      <c r="AK1163">
        <v>13.6</v>
      </c>
      <c r="AL1163">
        <v>6.9</v>
      </c>
      <c r="AM1163">
        <v>217.095</v>
      </c>
      <c r="AN1163">
        <v>1330.46</v>
      </c>
      <c r="AO1163" t="s">
        <v>1490</v>
      </c>
    </row>
    <row r="1164" spans="1:41">
      <c r="A1164" t="s">
        <v>1422</v>
      </c>
      <c r="B1164" t="s">
        <v>3</v>
      </c>
      <c r="C1164" t="s">
        <v>1018</v>
      </c>
      <c r="D1164" t="s">
        <v>169</v>
      </c>
      <c r="E1164" t="s">
        <v>1019</v>
      </c>
      <c r="F1164" t="s">
        <v>94</v>
      </c>
      <c r="G1164" t="s">
        <v>229</v>
      </c>
      <c r="H1164">
        <v>69</v>
      </c>
      <c r="I1164" t="s">
        <v>103</v>
      </c>
      <c r="J1164" t="s">
        <v>104</v>
      </c>
      <c r="K1164">
        <v>20</v>
      </c>
      <c r="L1164">
        <v>3</v>
      </c>
      <c r="M1164" t="s">
        <v>499</v>
      </c>
      <c r="N1164">
        <v>0.89900000000000002</v>
      </c>
      <c r="O1164" t="s">
        <v>156</v>
      </c>
      <c r="Q1164" t="s">
        <v>294</v>
      </c>
      <c r="R1164" t="s">
        <v>90</v>
      </c>
      <c r="S1164">
        <v>1</v>
      </c>
      <c r="T1164">
        <v>1</v>
      </c>
      <c r="U1164">
        <v>0</v>
      </c>
      <c r="V1164">
        <v>0</v>
      </c>
      <c r="W1164">
        <v>0</v>
      </c>
      <c r="X1164">
        <v>0</v>
      </c>
      <c r="Y1164">
        <v>6</v>
      </c>
      <c r="Z1164">
        <v>76.7</v>
      </c>
      <c r="AA1164">
        <v>70.7</v>
      </c>
      <c r="AB1164">
        <v>3.47</v>
      </c>
      <c r="AC1164">
        <v>1.71</v>
      </c>
      <c r="AD1164">
        <v>0.29599999999999999</v>
      </c>
      <c r="AE1164">
        <v>2.7869999999999999</v>
      </c>
      <c r="AF1164">
        <v>-2.3109999999999999</v>
      </c>
      <c r="AG1164">
        <v>6.71</v>
      </c>
      <c r="AH1164">
        <v>4.76</v>
      </c>
      <c r="AI1164">
        <v>-14.11</v>
      </c>
      <c r="AJ1164">
        <v>23.8</v>
      </c>
      <c r="AK1164">
        <v>-18.600000000000001</v>
      </c>
      <c r="AL1164">
        <v>14.1</v>
      </c>
      <c r="AM1164">
        <v>55.534999999999997</v>
      </c>
      <c r="AN1164">
        <v>2105.2199999999998</v>
      </c>
      <c r="AO1164" t="s">
        <v>1491</v>
      </c>
    </row>
    <row r="1165" spans="1:41">
      <c r="A1165" t="s">
        <v>1422</v>
      </c>
      <c r="B1165" t="s">
        <v>3</v>
      </c>
      <c r="C1165" t="s">
        <v>1018</v>
      </c>
      <c r="D1165" t="s">
        <v>169</v>
      </c>
      <c r="E1165" t="s">
        <v>1019</v>
      </c>
      <c r="F1165" t="s">
        <v>94</v>
      </c>
      <c r="G1165" t="s">
        <v>229</v>
      </c>
      <c r="H1165">
        <v>70</v>
      </c>
      <c r="I1165" t="s">
        <v>96</v>
      </c>
      <c r="J1165" t="s">
        <v>97</v>
      </c>
      <c r="K1165">
        <v>20</v>
      </c>
      <c r="L1165">
        <v>4</v>
      </c>
      <c r="M1165" t="s">
        <v>499</v>
      </c>
      <c r="N1165">
        <v>0.89700000000000002</v>
      </c>
      <c r="O1165" t="s">
        <v>156</v>
      </c>
      <c r="Q1165" t="s">
        <v>294</v>
      </c>
      <c r="R1165" t="s">
        <v>90</v>
      </c>
      <c r="S1165">
        <v>1</v>
      </c>
      <c r="T1165">
        <v>2</v>
      </c>
      <c r="U1165">
        <v>0</v>
      </c>
      <c r="V1165">
        <v>0</v>
      </c>
      <c r="W1165">
        <v>0</v>
      </c>
      <c r="X1165">
        <v>0</v>
      </c>
      <c r="Y1165">
        <v>6</v>
      </c>
      <c r="Z1165">
        <v>82.7</v>
      </c>
      <c r="AA1165">
        <v>76.8</v>
      </c>
      <c r="AB1165">
        <v>3.52</v>
      </c>
      <c r="AC1165">
        <v>1.81</v>
      </c>
      <c r="AD1165">
        <v>1.2110000000000001</v>
      </c>
      <c r="AE1165">
        <v>1.9319999999999999</v>
      </c>
      <c r="AF1165">
        <v>-1.921</v>
      </c>
      <c r="AG1165">
        <v>6.5460000000000003</v>
      </c>
      <c r="AH1165">
        <v>2.94</v>
      </c>
      <c r="AI1165">
        <v>-9.56</v>
      </c>
      <c r="AJ1165">
        <v>23.8</v>
      </c>
      <c r="AK1165">
        <v>-17</v>
      </c>
      <c r="AL1165">
        <v>9.5</v>
      </c>
      <c r="AM1165">
        <v>89.9</v>
      </c>
      <c r="AN1165">
        <v>1099.23</v>
      </c>
      <c r="AO1165" t="s">
        <v>1492</v>
      </c>
    </row>
    <row r="1166" spans="1:41">
      <c r="A1166" t="s">
        <v>1422</v>
      </c>
      <c r="B1166" t="s">
        <v>3</v>
      </c>
      <c r="C1166" t="s">
        <v>1018</v>
      </c>
      <c r="D1166" t="s">
        <v>169</v>
      </c>
      <c r="E1166" t="s">
        <v>1019</v>
      </c>
      <c r="F1166" t="s">
        <v>94</v>
      </c>
      <c r="G1166" t="s">
        <v>229</v>
      </c>
      <c r="H1166">
        <v>71</v>
      </c>
      <c r="I1166" t="s">
        <v>96</v>
      </c>
      <c r="J1166" t="s">
        <v>97</v>
      </c>
      <c r="K1166">
        <v>20</v>
      </c>
      <c r="L1166">
        <v>5</v>
      </c>
      <c r="M1166" t="s">
        <v>122</v>
      </c>
      <c r="N1166">
        <v>0.72099999999999997</v>
      </c>
      <c r="O1166" t="s">
        <v>156</v>
      </c>
      <c r="Q1166" t="s">
        <v>294</v>
      </c>
      <c r="R1166" t="s">
        <v>90</v>
      </c>
      <c r="S1166">
        <v>2</v>
      </c>
      <c r="T1166">
        <v>2</v>
      </c>
      <c r="U1166">
        <v>0</v>
      </c>
      <c r="V1166">
        <v>0</v>
      </c>
      <c r="W1166">
        <v>0</v>
      </c>
      <c r="X1166">
        <v>0</v>
      </c>
      <c r="Y1166">
        <v>6</v>
      </c>
      <c r="Z1166">
        <v>85.3</v>
      </c>
      <c r="AA1166">
        <v>79</v>
      </c>
      <c r="AB1166">
        <v>3.51</v>
      </c>
      <c r="AC1166">
        <v>1.81</v>
      </c>
      <c r="AD1166">
        <v>3.2000000000000001E-2</v>
      </c>
      <c r="AE1166">
        <v>1.006</v>
      </c>
      <c r="AF1166">
        <v>-2.1230000000000002</v>
      </c>
      <c r="AG1166">
        <v>6.2560000000000002</v>
      </c>
      <c r="AH1166">
        <v>-4.0599999999999996</v>
      </c>
      <c r="AI1166">
        <v>-5.88</v>
      </c>
      <c r="AJ1166">
        <v>23.8</v>
      </c>
      <c r="AK1166">
        <v>34.6</v>
      </c>
      <c r="AL1166">
        <v>6.7</v>
      </c>
      <c r="AM1166">
        <v>233.10900000000001</v>
      </c>
      <c r="AN1166">
        <v>2392.2800000000002</v>
      </c>
      <c r="AO1166" t="s">
        <v>1493</v>
      </c>
    </row>
    <row r="1167" spans="1:41">
      <c r="A1167" t="s">
        <v>1422</v>
      </c>
      <c r="B1167" t="s">
        <v>3</v>
      </c>
      <c r="C1167" t="s">
        <v>1018</v>
      </c>
      <c r="D1167" t="s">
        <v>169</v>
      </c>
      <c r="E1167" t="s">
        <v>1019</v>
      </c>
      <c r="F1167" t="s">
        <v>94</v>
      </c>
      <c r="G1167" t="s">
        <v>229</v>
      </c>
      <c r="H1167">
        <v>72</v>
      </c>
      <c r="I1167" t="s">
        <v>120</v>
      </c>
      <c r="J1167" t="s">
        <v>108</v>
      </c>
      <c r="K1167">
        <v>20</v>
      </c>
      <c r="L1167">
        <v>6</v>
      </c>
      <c r="M1167" t="s">
        <v>98</v>
      </c>
      <c r="N1167">
        <v>0.90100000000000002</v>
      </c>
      <c r="O1167" t="s">
        <v>156</v>
      </c>
      <c r="P1167" t="s">
        <v>141</v>
      </c>
      <c r="Q1167" t="s">
        <v>294</v>
      </c>
      <c r="R1167" t="s">
        <v>90</v>
      </c>
      <c r="S1167">
        <v>3</v>
      </c>
      <c r="T1167">
        <v>2</v>
      </c>
      <c r="U1167">
        <v>0</v>
      </c>
      <c r="V1167">
        <v>0</v>
      </c>
      <c r="W1167">
        <v>0</v>
      </c>
      <c r="X1167">
        <v>0</v>
      </c>
      <c r="Y1167">
        <v>6</v>
      </c>
      <c r="Z1167">
        <v>91.3</v>
      </c>
      <c r="AA1167">
        <v>83</v>
      </c>
      <c r="AB1167">
        <v>3.52</v>
      </c>
      <c r="AC1167">
        <v>1.55</v>
      </c>
      <c r="AD1167">
        <v>0.104</v>
      </c>
      <c r="AE1167">
        <v>2.992</v>
      </c>
      <c r="AF1167">
        <v>-1.879</v>
      </c>
      <c r="AG1167">
        <v>6.335</v>
      </c>
      <c r="AH1167">
        <v>-0.8</v>
      </c>
      <c r="AI1167">
        <v>-3.6</v>
      </c>
      <c r="AJ1167">
        <v>23.7</v>
      </c>
      <c r="AK1167">
        <v>12.5</v>
      </c>
      <c r="AL1167">
        <v>3.5</v>
      </c>
      <c r="AM1167">
        <v>194.11199999999999</v>
      </c>
      <c r="AN1167">
        <v>2111.5</v>
      </c>
      <c r="AO1167" t="s">
        <v>1494</v>
      </c>
    </row>
    <row r="1168" spans="1:41">
      <c r="A1168" t="s">
        <v>1422</v>
      </c>
      <c r="B1168" t="s">
        <v>3</v>
      </c>
      <c r="C1168" t="s">
        <v>1018</v>
      </c>
      <c r="D1168" t="s">
        <v>169</v>
      </c>
      <c r="E1168" t="s">
        <v>1019</v>
      </c>
      <c r="F1168" t="s">
        <v>94</v>
      </c>
      <c r="G1168" t="s">
        <v>229</v>
      </c>
      <c r="H1168">
        <v>73</v>
      </c>
      <c r="I1168" t="s">
        <v>127</v>
      </c>
      <c r="J1168" t="s">
        <v>104</v>
      </c>
      <c r="K1168">
        <v>21</v>
      </c>
      <c r="L1168">
        <v>1</v>
      </c>
      <c r="M1168" t="s">
        <v>98</v>
      </c>
      <c r="N1168">
        <v>0.63200000000000001</v>
      </c>
      <c r="O1168" t="s">
        <v>111</v>
      </c>
      <c r="Q1168" t="s">
        <v>1005</v>
      </c>
      <c r="R1168" t="s">
        <v>3</v>
      </c>
      <c r="S1168">
        <v>0</v>
      </c>
      <c r="T1168">
        <v>0</v>
      </c>
      <c r="U1168">
        <v>0</v>
      </c>
      <c r="V1168">
        <v>1</v>
      </c>
      <c r="W1168">
        <v>0</v>
      </c>
      <c r="X1168">
        <v>0</v>
      </c>
      <c r="Y1168">
        <v>6</v>
      </c>
      <c r="Z1168">
        <v>91</v>
      </c>
      <c r="AA1168">
        <v>82.1</v>
      </c>
      <c r="AB1168">
        <v>3.8</v>
      </c>
      <c r="AC1168">
        <v>1.85</v>
      </c>
      <c r="AD1168">
        <v>-0.96</v>
      </c>
      <c r="AE1168">
        <v>2.1509999999999998</v>
      </c>
      <c r="AF1168">
        <v>-1.9770000000000001</v>
      </c>
      <c r="AG1168">
        <v>6.157</v>
      </c>
      <c r="AH1168">
        <v>1.02</v>
      </c>
      <c r="AI1168">
        <v>-4.1399999999999997</v>
      </c>
      <c r="AJ1168">
        <v>23.7</v>
      </c>
      <c r="AK1168">
        <v>-13.8</v>
      </c>
      <c r="AL1168">
        <v>4</v>
      </c>
      <c r="AM1168">
        <v>168.245</v>
      </c>
      <c r="AN1168">
        <v>1934.36</v>
      </c>
      <c r="AO1168" t="s">
        <v>1495</v>
      </c>
    </row>
    <row r="1169" spans="1:41">
      <c r="A1169" t="s">
        <v>1422</v>
      </c>
      <c r="B1169" t="s">
        <v>3</v>
      </c>
      <c r="C1169" t="s">
        <v>1018</v>
      </c>
      <c r="D1169" t="s">
        <v>169</v>
      </c>
      <c r="E1169" t="s">
        <v>1019</v>
      </c>
      <c r="F1169" t="s">
        <v>94</v>
      </c>
      <c r="G1169" t="s">
        <v>229</v>
      </c>
      <c r="H1169">
        <v>74</v>
      </c>
      <c r="I1169" t="s">
        <v>107</v>
      </c>
      <c r="J1169" t="s">
        <v>108</v>
      </c>
      <c r="K1169">
        <v>21</v>
      </c>
      <c r="L1169">
        <v>2</v>
      </c>
      <c r="M1169" t="s">
        <v>98</v>
      </c>
      <c r="N1169">
        <v>0.57599999999999996</v>
      </c>
      <c r="O1169" t="s">
        <v>111</v>
      </c>
      <c r="P1169" t="s">
        <v>112</v>
      </c>
      <c r="Q1169" t="s">
        <v>1005</v>
      </c>
      <c r="R1169" t="s">
        <v>3</v>
      </c>
      <c r="S1169">
        <v>0</v>
      </c>
      <c r="T1169">
        <v>1</v>
      </c>
      <c r="U1169">
        <v>0</v>
      </c>
      <c r="V1169">
        <v>1</v>
      </c>
      <c r="W1169">
        <v>0</v>
      </c>
      <c r="X1169">
        <v>0</v>
      </c>
      <c r="Y1169">
        <v>6</v>
      </c>
      <c r="Z1169">
        <v>90.4</v>
      </c>
      <c r="AA1169">
        <v>83.1</v>
      </c>
      <c r="AB1169">
        <v>3.8</v>
      </c>
      <c r="AC1169">
        <v>1.85</v>
      </c>
      <c r="AD1169">
        <v>-1.222</v>
      </c>
      <c r="AE1169">
        <v>3.2250000000000001</v>
      </c>
      <c r="AF1169">
        <v>-2.0870000000000002</v>
      </c>
      <c r="AG1169">
        <v>6.3120000000000003</v>
      </c>
      <c r="AH1169">
        <v>-0.12</v>
      </c>
      <c r="AI1169">
        <v>-4.45</v>
      </c>
      <c r="AJ1169">
        <v>23.8</v>
      </c>
      <c r="AK1169">
        <v>1.6</v>
      </c>
      <c r="AL1169">
        <v>4.2</v>
      </c>
      <c r="AM1169">
        <v>183.928</v>
      </c>
      <c r="AN1169">
        <v>1632.47</v>
      </c>
      <c r="AO1169" t="s">
        <v>1496</v>
      </c>
    </row>
    <row r="1170" spans="1:41">
      <c r="A1170" t="s">
        <v>1422</v>
      </c>
      <c r="B1170" t="s">
        <v>3</v>
      </c>
      <c r="C1170" t="s">
        <v>1018</v>
      </c>
      <c r="D1170" t="s">
        <v>169</v>
      </c>
      <c r="E1170" t="s">
        <v>1019</v>
      </c>
      <c r="F1170" t="s">
        <v>94</v>
      </c>
      <c r="G1170" t="s">
        <v>229</v>
      </c>
      <c r="H1170">
        <v>75</v>
      </c>
      <c r="I1170" t="s">
        <v>107</v>
      </c>
      <c r="J1170" t="s">
        <v>108</v>
      </c>
      <c r="K1170">
        <v>22</v>
      </c>
      <c r="L1170">
        <v>1</v>
      </c>
      <c r="M1170" t="s">
        <v>508</v>
      </c>
      <c r="N1170">
        <v>0.999</v>
      </c>
      <c r="O1170" t="s">
        <v>136</v>
      </c>
      <c r="P1170" t="s">
        <v>141</v>
      </c>
      <c r="Q1170" t="s">
        <v>1012</v>
      </c>
      <c r="R1170" t="s">
        <v>3</v>
      </c>
      <c r="S1170">
        <v>0</v>
      </c>
      <c r="T1170">
        <v>0</v>
      </c>
      <c r="U1170">
        <v>2</v>
      </c>
      <c r="V1170">
        <v>1</v>
      </c>
      <c r="W1170">
        <v>0</v>
      </c>
      <c r="X1170">
        <v>0</v>
      </c>
      <c r="Y1170">
        <v>6</v>
      </c>
      <c r="Z1170">
        <v>89.6</v>
      </c>
      <c r="AA1170">
        <v>82.2</v>
      </c>
      <c r="AB1170">
        <v>3.54</v>
      </c>
      <c r="AC1170">
        <v>1.63</v>
      </c>
      <c r="AD1170">
        <v>-1.3</v>
      </c>
      <c r="AE1170">
        <v>2.6680000000000001</v>
      </c>
      <c r="AF1170">
        <v>-2.198</v>
      </c>
      <c r="AG1170">
        <v>6.2030000000000003</v>
      </c>
      <c r="AH1170">
        <v>-3.11</v>
      </c>
      <c r="AI1170">
        <v>-5.96</v>
      </c>
      <c r="AJ1170">
        <v>23.8</v>
      </c>
      <c r="AK1170">
        <v>27.5</v>
      </c>
      <c r="AL1170">
        <v>6.3</v>
      </c>
      <c r="AM1170">
        <v>235.65</v>
      </c>
      <c r="AN1170">
        <v>1809.8</v>
      </c>
      <c r="AO1170" t="s">
        <v>1497</v>
      </c>
    </row>
    <row r="1171" spans="1:41">
      <c r="A1171" t="s">
        <v>1422</v>
      </c>
      <c r="B1171" t="s">
        <v>3</v>
      </c>
      <c r="C1171" t="s">
        <v>1018</v>
      </c>
      <c r="D1171" t="s">
        <v>169</v>
      </c>
      <c r="E1171" t="s">
        <v>1019</v>
      </c>
      <c r="F1171" t="s">
        <v>94</v>
      </c>
      <c r="G1171" t="s">
        <v>229</v>
      </c>
      <c r="H1171">
        <v>76</v>
      </c>
      <c r="I1171" t="s">
        <v>103</v>
      </c>
      <c r="J1171" t="s">
        <v>104</v>
      </c>
      <c r="K1171">
        <v>23</v>
      </c>
      <c r="L1171">
        <v>1</v>
      </c>
      <c r="M1171" t="s">
        <v>98</v>
      </c>
      <c r="N1171">
        <v>0.65100000000000002</v>
      </c>
      <c r="O1171" t="s">
        <v>156</v>
      </c>
      <c r="Q1171" t="s">
        <v>277</v>
      </c>
      <c r="R1171" t="s">
        <v>90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7</v>
      </c>
      <c r="Z1171">
        <v>89.2</v>
      </c>
      <c r="AA1171">
        <v>81.099999999999994</v>
      </c>
      <c r="AB1171">
        <v>3.69</v>
      </c>
      <c r="AC1171">
        <v>1.89</v>
      </c>
      <c r="AD1171">
        <v>-0.68300000000000005</v>
      </c>
      <c r="AE1171">
        <v>3.6150000000000002</v>
      </c>
      <c r="AF1171">
        <v>-2.319</v>
      </c>
      <c r="AG1171">
        <v>6.3680000000000003</v>
      </c>
      <c r="AH1171">
        <v>-0.28999999999999998</v>
      </c>
      <c r="AI1171">
        <v>-4.8600000000000003</v>
      </c>
      <c r="AJ1171">
        <v>23.7</v>
      </c>
      <c r="AK1171">
        <v>3.4</v>
      </c>
      <c r="AL1171">
        <v>4.5999999999999996</v>
      </c>
      <c r="AM1171">
        <v>189.029</v>
      </c>
      <c r="AN1171">
        <v>1559.17</v>
      </c>
      <c r="AO1171" t="s">
        <v>1498</v>
      </c>
    </row>
    <row r="1172" spans="1:41">
      <c r="A1172" t="s">
        <v>1422</v>
      </c>
      <c r="B1172" t="s">
        <v>3</v>
      </c>
      <c r="C1172" t="s">
        <v>1018</v>
      </c>
      <c r="D1172" t="s">
        <v>169</v>
      </c>
      <c r="E1172" t="s">
        <v>1019</v>
      </c>
      <c r="F1172" t="s">
        <v>94</v>
      </c>
      <c r="G1172" t="s">
        <v>229</v>
      </c>
      <c r="H1172">
        <v>77</v>
      </c>
      <c r="I1172" t="s">
        <v>96</v>
      </c>
      <c r="J1172" t="s">
        <v>97</v>
      </c>
      <c r="K1172">
        <v>23</v>
      </c>
      <c r="L1172">
        <v>2</v>
      </c>
      <c r="M1172" t="s">
        <v>499</v>
      </c>
      <c r="N1172">
        <v>0.89800000000000002</v>
      </c>
      <c r="O1172" t="s">
        <v>156</v>
      </c>
      <c r="Q1172" t="s">
        <v>277</v>
      </c>
      <c r="R1172" t="s">
        <v>90</v>
      </c>
      <c r="S1172">
        <v>0</v>
      </c>
      <c r="T1172">
        <v>1</v>
      </c>
      <c r="U1172">
        <v>0</v>
      </c>
      <c r="V1172">
        <v>0</v>
      </c>
      <c r="W1172">
        <v>0</v>
      </c>
      <c r="X1172">
        <v>0</v>
      </c>
      <c r="Y1172">
        <v>7</v>
      </c>
      <c r="Z1172">
        <v>76.8</v>
      </c>
      <c r="AA1172">
        <v>70.3</v>
      </c>
      <c r="AB1172">
        <v>3.69</v>
      </c>
      <c r="AC1172">
        <v>1.89</v>
      </c>
      <c r="AD1172">
        <v>0.39</v>
      </c>
      <c r="AE1172">
        <v>1.113</v>
      </c>
      <c r="AF1172">
        <v>-2.274</v>
      </c>
      <c r="AG1172">
        <v>6.5330000000000004</v>
      </c>
      <c r="AH1172">
        <v>3.27</v>
      </c>
      <c r="AI1172">
        <v>-15.34</v>
      </c>
      <c r="AJ1172">
        <v>23.8</v>
      </c>
      <c r="AK1172">
        <v>-12</v>
      </c>
      <c r="AL1172">
        <v>14.8</v>
      </c>
      <c r="AM1172">
        <v>36.600999999999999</v>
      </c>
      <c r="AN1172">
        <v>1884.32</v>
      </c>
      <c r="AO1172" t="s">
        <v>1499</v>
      </c>
    </row>
    <row r="1173" spans="1:41">
      <c r="A1173" t="s">
        <v>1422</v>
      </c>
      <c r="B1173" t="s">
        <v>3</v>
      </c>
      <c r="C1173" t="s">
        <v>1018</v>
      </c>
      <c r="D1173" t="s">
        <v>169</v>
      </c>
      <c r="E1173" t="s">
        <v>1019</v>
      </c>
      <c r="F1173" t="s">
        <v>94</v>
      </c>
      <c r="G1173" t="s">
        <v>229</v>
      </c>
      <c r="H1173">
        <v>78</v>
      </c>
      <c r="I1173" t="s">
        <v>120</v>
      </c>
      <c r="J1173" t="s">
        <v>108</v>
      </c>
      <c r="K1173">
        <v>23</v>
      </c>
      <c r="L1173">
        <v>3</v>
      </c>
      <c r="M1173" t="s">
        <v>508</v>
      </c>
      <c r="N1173">
        <v>0.997</v>
      </c>
      <c r="O1173" t="s">
        <v>156</v>
      </c>
      <c r="P1173" t="s">
        <v>112</v>
      </c>
      <c r="Q1173" t="s">
        <v>277</v>
      </c>
      <c r="R1173" t="s">
        <v>90</v>
      </c>
      <c r="S1173">
        <v>1</v>
      </c>
      <c r="T1173">
        <v>1</v>
      </c>
      <c r="U1173">
        <v>0</v>
      </c>
      <c r="V1173">
        <v>0</v>
      </c>
      <c r="W1173">
        <v>0</v>
      </c>
      <c r="X1173">
        <v>0</v>
      </c>
      <c r="Y1173">
        <v>7</v>
      </c>
      <c r="Z1173">
        <v>87.2</v>
      </c>
      <c r="AA1173">
        <v>80.7</v>
      </c>
      <c r="AB1173">
        <v>3.51</v>
      </c>
      <c r="AC1173">
        <v>1.71</v>
      </c>
      <c r="AD1173">
        <v>-7.0000000000000007E-2</v>
      </c>
      <c r="AE1173">
        <v>1.93</v>
      </c>
      <c r="AF1173">
        <v>-2.36</v>
      </c>
      <c r="AG1173">
        <v>6.282</v>
      </c>
      <c r="AH1173">
        <v>-3.38</v>
      </c>
      <c r="AI1173">
        <v>-5.83</v>
      </c>
      <c r="AJ1173">
        <v>23.8</v>
      </c>
      <c r="AK1173">
        <v>30.1</v>
      </c>
      <c r="AL1173">
        <v>6.3</v>
      </c>
      <c r="AM1173">
        <v>232.596</v>
      </c>
      <c r="AN1173">
        <v>2087.69</v>
      </c>
      <c r="AO1173" t="s">
        <v>1500</v>
      </c>
    </row>
    <row r="1174" spans="1:41">
      <c r="A1174" t="s">
        <v>1422</v>
      </c>
      <c r="B1174" t="s">
        <v>3</v>
      </c>
      <c r="C1174" t="s">
        <v>1018</v>
      </c>
      <c r="D1174" t="s">
        <v>169</v>
      </c>
      <c r="E1174" t="s">
        <v>1019</v>
      </c>
      <c r="F1174" t="s">
        <v>94</v>
      </c>
      <c r="G1174" t="s">
        <v>229</v>
      </c>
      <c r="H1174">
        <v>79</v>
      </c>
      <c r="I1174" t="s">
        <v>96</v>
      </c>
      <c r="J1174" t="s">
        <v>97</v>
      </c>
      <c r="K1174">
        <v>24</v>
      </c>
      <c r="L1174">
        <v>1</v>
      </c>
      <c r="M1174" t="s">
        <v>98</v>
      </c>
      <c r="N1174">
        <v>0.70399999999999996</v>
      </c>
      <c r="O1174" t="s">
        <v>156</v>
      </c>
      <c r="Q1174" t="s">
        <v>268</v>
      </c>
      <c r="R1174" t="s">
        <v>3</v>
      </c>
      <c r="S1174">
        <v>0</v>
      </c>
      <c r="T1174">
        <v>0</v>
      </c>
      <c r="U1174">
        <v>0</v>
      </c>
      <c r="V1174">
        <v>1</v>
      </c>
      <c r="W1174">
        <v>0</v>
      </c>
      <c r="X1174">
        <v>0</v>
      </c>
      <c r="Y1174">
        <v>7</v>
      </c>
      <c r="Z1174">
        <v>91.1</v>
      </c>
      <c r="AA1174">
        <v>83.1</v>
      </c>
      <c r="AB1174">
        <v>3.72</v>
      </c>
      <c r="AC1174">
        <v>1.78</v>
      </c>
      <c r="AD1174">
        <v>-1.42</v>
      </c>
      <c r="AE1174">
        <v>2.3109999999999999</v>
      </c>
      <c r="AF1174">
        <v>-2.0870000000000002</v>
      </c>
      <c r="AG1174">
        <v>6.2850000000000001</v>
      </c>
      <c r="AH1174">
        <v>-1.18</v>
      </c>
      <c r="AI1174">
        <v>-4.67</v>
      </c>
      <c r="AJ1174">
        <v>23.7</v>
      </c>
      <c r="AK1174">
        <v>14.2</v>
      </c>
      <c r="AL1174">
        <v>4.5</v>
      </c>
      <c r="AM1174">
        <v>200.654</v>
      </c>
      <c r="AN1174">
        <v>1698.84</v>
      </c>
      <c r="AO1174" t="s">
        <v>1501</v>
      </c>
    </row>
    <row r="1175" spans="1:41">
      <c r="A1175" t="s">
        <v>1422</v>
      </c>
      <c r="B1175" t="s">
        <v>3</v>
      </c>
      <c r="C1175" t="s">
        <v>1018</v>
      </c>
      <c r="D1175" t="s">
        <v>169</v>
      </c>
      <c r="E1175" t="s">
        <v>1019</v>
      </c>
      <c r="F1175" t="s">
        <v>94</v>
      </c>
      <c r="G1175" t="s">
        <v>229</v>
      </c>
      <c r="H1175">
        <v>80</v>
      </c>
      <c r="I1175" t="s">
        <v>120</v>
      </c>
      <c r="J1175" t="s">
        <v>108</v>
      </c>
      <c r="K1175">
        <v>24</v>
      </c>
      <c r="L1175">
        <v>2</v>
      </c>
      <c r="M1175" t="s">
        <v>115</v>
      </c>
      <c r="N1175">
        <v>0.89700000000000002</v>
      </c>
      <c r="O1175" t="s">
        <v>156</v>
      </c>
      <c r="P1175" t="s">
        <v>141</v>
      </c>
      <c r="Q1175" t="s">
        <v>268</v>
      </c>
      <c r="R1175" t="s">
        <v>3</v>
      </c>
      <c r="S1175">
        <v>1</v>
      </c>
      <c r="T1175">
        <v>0</v>
      </c>
      <c r="U1175">
        <v>0</v>
      </c>
      <c r="V1175">
        <v>1</v>
      </c>
      <c r="W1175">
        <v>0</v>
      </c>
      <c r="X1175">
        <v>0</v>
      </c>
      <c r="Y1175">
        <v>7</v>
      </c>
      <c r="Z1175">
        <v>83.4</v>
      </c>
      <c r="AA1175">
        <v>77.599999999999994</v>
      </c>
      <c r="AB1175">
        <v>3.57</v>
      </c>
      <c r="AC1175">
        <v>1.8</v>
      </c>
      <c r="AD1175">
        <v>0.127</v>
      </c>
      <c r="AE1175">
        <v>2.5099999999999998</v>
      </c>
      <c r="AF1175">
        <v>-2.1339999999999999</v>
      </c>
      <c r="AG1175">
        <v>6.4429999999999996</v>
      </c>
      <c r="AH1175">
        <v>3.17</v>
      </c>
      <c r="AI1175">
        <v>-7.34</v>
      </c>
      <c r="AJ1175">
        <v>23.9</v>
      </c>
      <c r="AK1175">
        <v>-23.3</v>
      </c>
      <c r="AL1175">
        <v>7.6</v>
      </c>
      <c r="AM1175">
        <v>122.967</v>
      </c>
      <c r="AN1175">
        <v>1509.54</v>
      </c>
      <c r="AO1175" t="s">
        <v>1502</v>
      </c>
    </row>
    <row r="1176" spans="1:41">
      <c r="A1176" t="s">
        <v>1422</v>
      </c>
      <c r="B1176" t="s">
        <v>3</v>
      </c>
      <c r="C1176" t="s">
        <v>1018</v>
      </c>
      <c r="D1176" t="s">
        <v>169</v>
      </c>
      <c r="E1176" t="s">
        <v>1019</v>
      </c>
      <c r="F1176" t="s">
        <v>94</v>
      </c>
      <c r="G1176" t="s">
        <v>229</v>
      </c>
      <c r="H1176">
        <v>81</v>
      </c>
      <c r="I1176" t="s">
        <v>127</v>
      </c>
      <c r="J1176" t="s">
        <v>104</v>
      </c>
      <c r="K1176">
        <v>25</v>
      </c>
      <c r="L1176">
        <v>1</v>
      </c>
      <c r="M1176" t="s">
        <v>98</v>
      </c>
      <c r="N1176">
        <v>0.89600000000000002</v>
      </c>
      <c r="O1176" t="s">
        <v>356</v>
      </c>
      <c r="Q1176" t="s">
        <v>232</v>
      </c>
      <c r="R1176" t="s">
        <v>3</v>
      </c>
      <c r="S1176">
        <v>0</v>
      </c>
      <c r="T1176">
        <v>0</v>
      </c>
      <c r="U1176">
        <v>0</v>
      </c>
      <c r="V1176">
        <v>1</v>
      </c>
      <c r="W1176">
        <v>1</v>
      </c>
      <c r="X1176">
        <v>0</v>
      </c>
      <c r="Y1176">
        <v>7</v>
      </c>
      <c r="Z1176">
        <v>91.9</v>
      </c>
      <c r="AA1176">
        <v>83.5</v>
      </c>
      <c r="AB1176">
        <v>3.39</v>
      </c>
      <c r="AC1176">
        <v>1.58</v>
      </c>
      <c r="AD1176">
        <v>-0.52400000000000002</v>
      </c>
      <c r="AE1176">
        <v>2.7010000000000001</v>
      </c>
      <c r="AF1176">
        <v>-1.9770000000000001</v>
      </c>
      <c r="AG1176">
        <v>6.2850000000000001</v>
      </c>
      <c r="AH1176">
        <v>0.05</v>
      </c>
      <c r="AI1176">
        <v>-3.1</v>
      </c>
      <c r="AJ1176">
        <v>23.7</v>
      </c>
      <c r="AK1176">
        <v>-1</v>
      </c>
      <c r="AL1176">
        <v>2.9</v>
      </c>
      <c r="AM1176">
        <v>181.99700000000001</v>
      </c>
      <c r="AN1176">
        <v>2270.46</v>
      </c>
      <c r="AO1176" t="s">
        <v>1503</v>
      </c>
    </row>
    <row r="1177" spans="1:41">
      <c r="A1177" t="s">
        <v>1422</v>
      </c>
      <c r="B1177" t="s">
        <v>3</v>
      </c>
      <c r="C1177" t="s">
        <v>1018</v>
      </c>
      <c r="D1177" t="s">
        <v>169</v>
      </c>
      <c r="E1177" t="s">
        <v>1019</v>
      </c>
      <c r="F1177" t="s">
        <v>94</v>
      </c>
      <c r="G1177" t="s">
        <v>229</v>
      </c>
      <c r="H1177">
        <v>82</v>
      </c>
      <c r="I1177" t="s">
        <v>96</v>
      </c>
      <c r="J1177" t="s">
        <v>97</v>
      </c>
      <c r="K1177">
        <v>25</v>
      </c>
      <c r="L1177">
        <v>2</v>
      </c>
      <c r="M1177" t="s">
        <v>508</v>
      </c>
      <c r="N1177">
        <v>0.99199999999999999</v>
      </c>
      <c r="O1177" t="s">
        <v>356</v>
      </c>
      <c r="Q1177" t="s">
        <v>232</v>
      </c>
      <c r="R1177" t="s">
        <v>3</v>
      </c>
      <c r="S1177">
        <v>0</v>
      </c>
      <c r="T1177">
        <v>1</v>
      </c>
      <c r="U1177">
        <v>0</v>
      </c>
      <c r="V1177">
        <v>1</v>
      </c>
      <c r="W1177">
        <v>1</v>
      </c>
      <c r="X1177">
        <v>0</v>
      </c>
      <c r="Y1177">
        <v>7</v>
      </c>
      <c r="Z1177">
        <v>90.8</v>
      </c>
      <c r="AA1177">
        <v>82.6</v>
      </c>
      <c r="AB1177">
        <v>3.57</v>
      </c>
      <c r="AC1177">
        <v>1.58</v>
      </c>
      <c r="AD1177">
        <v>-1.702</v>
      </c>
      <c r="AE1177">
        <v>2.7909999999999999</v>
      </c>
      <c r="AF1177">
        <v>-2.2149999999999999</v>
      </c>
      <c r="AG1177">
        <v>6.2939999999999996</v>
      </c>
      <c r="AH1177">
        <v>-2.0099999999999998</v>
      </c>
      <c r="AI1177">
        <v>-5.51</v>
      </c>
      <c r="AJ1177">
        <v>23.7</v>
      </c>
      <c r="AK1177">
        <v>20</v>
      </c>
      <c r="AL1177">
        <v>5.5</v>
      </c>
      <c r="AM1177">
        <v>219.065</v>
      </c>
      <c r="AN1177">
        <v>1537.01</v>
      </c>
      <c r="AO1177" t="s">
        <v>1504</v>
      </c>
    </row>
    <row r="1178" spans="1:41">
      <c r="A1178" t="s">
        <v>1422</v>
      </c>
      <c r="B1178" t="s">
        <v>3</v>
      </c>
      <c r="C1178" t="s">
        <v>1018</v>
      </c>
      <c r="D1178" t="s">
        <v>169</v>
      </c>
      <c r="E1178" t="s">
        <v>1019</v>
      </c>
      <c r="F1178" t="s">
        <v>94</v>
      </c>
      <c r="G1178" t="s">
        <v>229</v>
      </c>
      <c r="H1178">
        <v>83</v>
      </c>
      <c r="I1178" t="s">
        <v>96</v>
      </c>
      <c r="J1178" t="s">
        <v>97</v>
      </c>
      <c r="K1178">
        <v>25</v>
      </c>
      <c r="L1178">
        <v>3</v>
      </c>
      <c r="M1178" t="s">
        <v>115</v>
      </c>
      <c r="N1178">
        <v>0.92100000000000004</v>
      </c>
      <c r="O1178" t="s">
        <v>356</v>
      </c>
      <c r="Q1178" t="s">
        <v>232</v>
      </c>
      <c r="R1178" t="s">
        <v>3</v>
      </c>
      <c r="S1178">
        <v>1</v>
      </c>
      <c r="T1178">
        <v>1</v>
      </c>
      <c r="U1178">
        <v>0</v>
      </c>
      <c r="V1178">
        <v>1</v>
      </c>
      <c r="W1178">
        <v>1</v>
      </c>
      <c r="X1178">
        <v>0</v>
      </c>
      <c r="Y1178">
        <v>7</v>
      </c>
      <c r="Z1178">
        <v>84.6</v>
      </c>
      <c r="AA1178">
        <v>78.3</v>
      </c>
      <c r="AB1178">
        <v>3.51</v>
      </c>
      <c r="AC1178">
        <v>1.56</v>
      </c>
      <c r="AD1178">
        <v>-0.55100000000000005</v>
      </c>
      <c r="AE1178">
        <v>1.514</v>
      </c>
      <c r="AF1178">
        <v>-2.1190000000000002</v>
      </c>
      <c r="AG1178">
        <v>6.3570000000000002</v>
      </c>
      <c r="AH1178">
        <v>2.59</v>
      </c>
      <c r="AI1178">
        <v>-7.4</v>
      </c>
      <c r="AJ1178">
        <v>23.8</v>
      </c>
      <c r="AK1178">
        <v>-19.2</v>
      </c>
      <c r="AL1178">
        <v>7.4</v>
      </c>
      <c r="AM1178">
        <v>127.009</v>
      </c>
      <c r="AN1178">
        <v>1314.99</v>
      </c>
      <c r="AO1178" t="s">
        <v>1505</v>
      </c>
    </row>
    <row r="1179" spans="1:41">
      <c r="A1179" t="s">
        <v>1422</v>
      </c>
      <c r="B1179" t="s">
        <v>3</v>
      </c>
      <c r="C1179" t="s">
        <v>1018</v>
      </c>
      <c r="D1179" t="s">
        <v>169</v>
      </c>
      <c r="E1179" t="s">
        <v>1019</v>
      </c>
      <c r="F1179" t="s">
        <v>94</v>
      </c>
      <c r="G1179" t="s">
        <v>229</v>
      </c>
      <c r="H1179">
        <v>84</v>
      </c>
      <c r="I1179" t="s">
        <v>194</v>
      </c>
      <c r="J1179" t="s">
        <v>108</v>
      </c>
      <c r="K1179">
        <v>25</v>
      </c>
      <c r="L1179">
        <v>4</v>
      </c>
      <c r="M1179" t="s">
        <v>115</v>
      </c>
      <c r="N1179">
        <v>0.92700000000000005</v>
      </c>
      <c r="O1179" t="s">
        <v>356</v>
      </c>
      <c r="P1179" t="s">
        <v>109</v>
      </c>
      <c r="Q1179" t="s">
        <v>232</v>
      </c>
      <c r="R1179" t="s">
        <v>3</v>
      </c>
      <c r="S1179">
        <v>2</v>
      </c>
      <c r="T1179">
        <v>1</v>
      </c>
      <c r="U1179">
        <v>0</v>
      </c>
      <c r="V1179">
        <v>1</v>
      </c>
      <c r="W1179">
        <v>1</v>
      </c>
      <c r="X1179">
        <v>0</v>
      </c>
      <c r="Y1179">
        <v>7</v>
      </c>
      <c r="Z1179">
        <v>85.7</v>
      </c>
      <c r="AA1179">
        <v>79.099999999999994</v>
      </c>
      <c r="AB1179">
        <v>3.39</v>
      </c>
      <c r="AC1179">
        <v>1.58</v>
      </c>
      <c r="AD1179">
        <v>-0.54900000000000004</v>
      </c>
      <c r="AE1179">
        <v>2.367</v>
      </c>
      <c r="AF1179">
        <v>-2.125</v>
      </c>
      <c r="AG1179">
        <v>6.4459999999999997</v>
      </c>
      <c r="AH1179">
        <v>2.0499999999999998</v>
      </c>
      <c r="AI1179">
        <v>-7.62</v>
      </c>
      <c r="AJ1179">
        <v>23.8</v>
      </c>
      <c r="AK1179">
        <v>-15</v>
      </c>
      <c r="AL1179">
        <v>7.5</v>
      </c>
      <c r="AM1179">
        <v>124.807</v>
      </c>
      <c r="AN1179">
        <v>999.76599999999996</v>
      </c>
      <c r="AO1179" t="s">
        <v>1506</v>
      </c>
    </row>
    <row r="1180" spans="1:41">
      <c r="A1180" t="s">
        <v>1422</v>
      </c>
      <c r="B1180" t="s">
        <v>3</v>
      </c>
      <c r="C1180" t="s">
        <v>1018</v>
      </c>
      <c r="D1180" t="s">
        <v>169</v>
      </c>
      <c r="E1180" t="s">
        <v>1019</v>
      </c>
      <c r="F1180" t="s">
        <v>94</v>
      </c>
      <c r="G1180" t="s">
        <v>229</v>
      </c>
      <c r="H1180">
        <v>85</v>
      </c>
      <c r="I1180" t="s">
        <v>103</v>
      </c>
      <c r="J1180" t="s">
        <v>104</v>
      </c>
      <c r="K1180">
        <v>26</v>
      </c>
      <c r="L1180">
        <v>1</v>
      </c>
      <c r="M1180" t="s">
        <v>499</v>
      </c>
      <c r="N1180">
        <v>0.89800000000000002</v>
      </c>
      <c r="O1180" t="s">
        <v>210</v>
      </c>
      <c r="Q1180" t="s">
        <v>1034</v>
      </c>
      <c r="R1180" t="s">
        <v>90</v>
      </c>
      <c r="S1180">
        <v>0</v>
      </c>
      <c r="T1180">
        <v>0</v>
      </c>
      <c r="U1180">
        <v>0</v>
      </c>
      <c r="V1180">
        <v>0</v>
      </c>
      <c r="W1180">
        <v>1</v>
      </c>
      <c r="X1180">
        <v>1</v>
      </c>
      <c r="Y1180">
        <v>7</v>
      </c>
      <c r="Z1180">
        <v>75.900000000000006</v>
      </c>
      <c r="AA1180">
        <v>69.8</v>
      </c>
      <c r="AB1180">
        <v>3.57</v>
      </c>
      <c r="AC1180">
        <v>1.82</v>
      </c>
      <c r="AD1180">
        <v>-0.36099999999999999</v>
      </c>
      <c r="AE1180">
        <v>3.048</v>
      </c>
      <c r="AF1180">
        <v>-2.5739999999999998</v>
      </c>
      <c r="AG1180">
        <v>6.6980000000000004</v>
      </c>
      <c r="AH1180">
        <v>4.8</v>
      </c>
      <c r="AI1180">
        <v>-14.49</v>
      </c>
      <c r="AJ1180">
        <v>23.8</v>
      </c>
      <c r="AK1180">
        <v>-18.3</v>
      </c>
      <c r="AL1180">
        <v>14.4</v>
      </c>
      <c r="AM1180">
        <v>54.53</v>
      </c>
      <c r="AN1180">
        <v>2150.98</v>
      </c>
      <c r="AO1180" t="s">
        <v>1507</v>
      </c>
    </row>
    <row r="1181" spans="1:41">
      <c r="A1181" t="s">
        <v>1422</v>
      </c>
      <c r="B1181" t="s">
        <v>3</v>
      </c>
      <c r="C1181" t="s">
        <v>1018</v>
      </c>
      <c r="D1181" t="s">
        <v>169</v>
      </c>
      <c r="E1181" t="s">
        <v>1019</v>
      </c>
      <c r="F1181" t="s">
        <v>94</v>
      </c>
      <c r="G1181" t="s">
        <v>229</v>
      </c>
      <c r="H1181">
        <v>86</v>
      </c>
      <c r="I1181" t="s">
        <v>96</v>
      </c>
      <c r="J1181" t="s">
        <v>97</v>
      </c>
      <c r="K1181">
        <v>26</v>
      </c>
      <c r="L1181">
        <v>2</v>
      </c>
      <c r="M1181" t="s">
        <v>98</v>
      </c>
      <c r="N1181">
        <v>0.90600000000000003</v>
      </c>
      <c r="O1181" t="s">
        <v>210</v>
      </c>
      <c r="Q1181" t="s">
        <v>1034</v>
      </c>
      <c r="R1181" t="s">
        <v>90</v>
      </c>
      <c r="S1181">
        <v>0</v>
      </c>
      <c r="T1181">
        <v>1</v>
      </c>
      <c r="U1181">
        <v>0</v>
      </c>
      <c r="V1181">
        <v>0</v>
      </c>
      <c r="W1181">
        <v>1</v>
      </c>
      <c r="X1181">
        <v>1</v>
      </c>
      <c r="Y1181">
        <v>7</v>
      </c>
      <c r="Z1181">
        <v>91.9</v>
      </c>
      <c r="AA1181">
        <v>83.6</v>
      </c>
      <c r="AB1181">
        <v>3.62</v>
      </c>
      <c r="AC1181">
        <v>1.91</v>
      </c>
      <c r="AD1181">
        <v>0.35099999999999998</v>
      </c>
      <c r="AE1181">
        <v>1.768</v>
      </c>
      <c r="AF1181">
        <v>-1.8220000000000001</v>
      </c>
      <c r="AG1181">
        <v>6.1970000000000001</v>
      </c>
      <c r="AH1181">
        <v>-0.67</v>
      </c>
      <c r="AI1181">
        <v>-3.87</v>
      </c>
      <c r="AJ1181">
        <v>23.7</v>
      </c>
      <c r="AK1181">
        <v>9.8000000000000007</v>
      </c>
      <c r="AL1181">
        <v>3.7</v>
      </c>
      <c r="AM1181">
        <v>193.357</v>
      </c>
      <c r="AN1181">
        <v>2025.72</v>
      </c>
      <c r="AO1181" t="s">
        <v>1508</v>
      </c>
    </row>
    <row r="1182" spans="1:41">
      <c r="A1182" t="s">
        <v>1422</v>
      </c>
      <c r="B1182" t="s">
        <v>3</v>
      </c>
      <c r="C1182" t="s">
        <v>1018</v>
      </c>
      <c r="D1182" t="s">
        <v>169</v>
      </c>
      <c r="E1182" t="s">
        <v>1019</v>
      </c>
      <c r="F1182" t="s">
        <v>94</v>
      </c>
      <c r="G1182" t="s">
        <v>229</v>
      </c>
      <c r="H1182">
        <v>87</v>
      </c>
      <c r="I1182" t="s">
        <v>107</v>
      </c>
      <c r="J1182" t="s">
        <v>108</v>
      </c>
      <c r="K1182">
        <v>26</v>
      </c>
      <c r="L1182">
        <v>3</v>
      </c>
      <c r="M1182" t="s">
        <v>98</v>
      </c>
      <c r="N1182">
        <v>0.80500000000000005</v>
      </c>
      <c r="O1182" t="s">
        <v>210</v>
      </c>
      <c r="P1182" t="s">
        <v>141</v>
      </c>
      <c r="Q1182" t="s">
        <v>1034</v>
      </c>
      <c r="R1182" t="s">
        <v>90</v>
      </c>
      <c r="S1182">
        <v>1</v>
      </c>
      <c r="T1182">
        <v>1</v>
      </c>
      <c r="U1182">
        <v>0</v>
      </c>
      <c r="V1182">
        <v>0</v>
      </c>
      <c r="W1182">
        <v>1</v>
      </c>
      <c r="X1182">
        <v>1</v>
      </c>
      <c r="Y1182">
        <v>7</v>
      </c>
      <c r="Z1182">
        <v>90.9</v>
      </c>
      <c r="AA1182">
        <v>82.6</v>
      </c>
      <c r="AB1182">
        <v>3.55</v>
      </c>
      <c r="AC1182">
        <v>1.91</v>
      </c>
      <c r="AD1182">
        <v>-0.749</v>
      </c>
      <c r="AE1182">
        <v>3.5089999999999999</v>
      </c>
      <c r="AF1182">
        <v>-1.9810000000000001</v>
      </c>
      <c r="AG1182">
        <v>6.3769999999999998</v>
      </c>
      <c r="AH1182">
        <v>0.21</v>
      </c>
      <c r="AI1182">
        <v>-3.83</v>
      </c>
      <c r="AJ1182">
        <v>23.7</v>
      </c>
      <c r="AK1182">
        <v>-3.2</v>
      </c>
      <c r="AL1182">
        <v>3.6</v>
      </c>
      <c r="AM1182">
        <v>179.685</v>
      </c>
      <c r="AN1182">
        <v>1927.43</v>
      </c>
      <c r="AO1182" t="s">
        <v>1509</v>
      </c>
    </row>
    <row r="1183" spans="1:41">
      <c r="A1183" t="s">
        <v>1422</v>
      </c>
      <c r="B1183" t="s">
        <v>3</v>
      </c>
      <c r="C1183" t="s">
        <v>1018</v>
      </c>
      <c r="D1183" t="s">
        <v>169</v>
      </c>
      <c r="E1183" t="s">
        <v>1019</v>
      </c>
      <c r="F1183" t="s">
        <v>94</v>
      </c>
      <c r="G1183" t="s">
        <v>229</v>
      </c>
      <c r="H1183">
        <v>88</v>
      </c>
      <c r="I1183" t="s">
        <v>103</v>
      </c>
      <c r="J1183" t="s">
        <v>104</v>
      </c>
      <c r="K1183">
        <v>27</v>
      </c>
      <c r="L1183">
        <v>1</v>
      </c>
      <c r="M1183" t="s">
        <v>115</v>
      </c>
      <c r="N1183">
        <v>0.63</v>
      </c>
      <c r="O1183" t="s">
        <v>356</v>
      </c>
      <c r="Q1183" t="s">
        <v>1044</v>
      </c>
      <c r="R1183" t="s">
        <v>3</v>
      </c>
      <c r="S1183">
        <v>0</v>
      </c>
      <c r="T1183">
        <v>0</v>
      </c>
      <c r="U1183">
        <v>1</v>
      </c>
      <c r="V1183">
        <v>0</v>
      </c>
      <c r="W1183">
        <v>1</v>
      </c>
      <c r="X1183">
        <v>1</v>
      </c>
      <c r="Y1183">
        <v>7</v>
      </c>
      <c r="Z1183">
        <v>83.8</v>
      </c>
      <c r="AA1183">
        <v>77</v>
      </c>
      <c r="AB1183">
        <v>3.57</v>
      </c>
      <c r="AC1183">
        <v>1.61</v>
      </c>
      <c r="AD1183">
        <v>-0.107</v>
      </c>
      <c r="AE1183">
        <v>2.0049999999999999</v>
      </c>
      <c r="AF1183">
        <v>-2.1120000000000001</v>
      </c>
      <c r="AG1183">
        <v>6.4829999999999997</v>
      </c>
      <c r="AH1183">
        <v>2.48</v>
      </c>
      <c r="AI1183">
        <v>-8.1300000000000008</v>
      </c>
      <c r="AJ1183">
        <v>23.8</v>
      </c>
      <c r="AK1183">
        <v>-16.899999999999999</v>
      </c>
      <c r="AL1183">
        <v>8</v>
      </c>
      <c r="AM1183">
        <v>120.63500000000001</v>
      </c>
      <c r="AN1183">
        <v>1103.8399999999999</v>
      </c>
      <c r="AO1183" t="s">
        <v>1510</v>
      </c>
    </row>
    <row r="1184" spans="1:41">
      <c r="A1184" t="s">
        <v>1422</v>
      </c>
      <c r="B1184" t="s">
        <v>3</v>
      </c>
      <c r="C1184" t="s">
        <v>1018</v>
      </c>
      <c r="D1184" t="s">
        <v>169</v>
      </c>
      <c r="E1184" t="s">
        <v>1019</v>
      </c>
      <c r="F1184" t="s">
        <v>94</v>
      </c>
      <c r="G1184" t="s">
        <v>229</v>
      </c>
      <c r="H1184">
        <v>89</v>
      </c>
      <c r="I1184" t="s">
        <v>194</v>
      </c>
      <c r="J1184" t="s">
        <v>108</v>
      </c>
      <c r="K1184">
        <v>27</v>
      </c>
      <c r="L1184">
        <v>2</v>
      </c>
      <c r="M1184" t="s">
        <v>98</v>
      </c>
      <c r="N1184">
        <v>0.88400000000000001</v>
      </c>
      <c r="O1184" t="s">
        <v>356</v>
      </c>
      <c r="P1184" t="s">
        <v>109</v>
      </c>
      <c r="Q1184" t="s">
        <v>1044</v>
      </c>
      <c r="R1184" t="s">
        <v>3</v>
      </c>
      <c r="S1184">
        <v>0</v>
      </c>
      <c r="T1184">
        <v>1</v>
      </c>
      <c r="U1184">
        <v>1</v>
      </c>
      <c r="V1184">
        <v>0</v>
      </c>
      <c r="W1184">
        <v>1</v>
      </c>
      <c r="X1184">
        <v>1</v>
      </c>
      <c r="Y1184">
        <v>7</v>
      </c>
      <c r="Z1184">
        <v>90.5</v>
      </c>
      <c r="AA1184">
        <v>82.3</v>
      </c>
      <c r="AB1184">
        <v>3.46</v>
      </c>
      <c r="AC1184">
        <v>1.56</v>
      </c>
      <c r="AD1184">
        <v>-0.71299999999999997</v>
      </c>
      <c r="AE1184">
        <v>2.613</v>
      </c>
      <c r="AF1184">
        <v>-2.0289999999999999</v>
      </c>
      <c r="AG1184">
        <v>6.226</v>
      </c>
      <c r="AH1184">
        <v>-0.91</v>
      </c>
      <c r="AI1184">
        <v>-3.91</v>
      </c>
      <c r="AJ1184">
        <v>23.7</v>
      </c>
      <c r="AK1184">
        <v>13.1</v>
      </c>
      <c r="AL1184">
        <v>3.8</v>
      </c>
      <c r="AM1184">
        <v>194.68899999999999</v>
      </c>
      <c r="AN1184">
        <v>2031.68</v>
      </c>
      <c r="AO1184" t="s">
        <v>1511</v>
      </c>
    </row>
    <row r="1185" spans="1:41">
      <c r="A1185" t="s">
        <v>1422</v>
      </c>
      <c r="B1185" t="s">
        <v>3</v>
      </c>
      <c r="C1185" t="s">
        <v>348</v>
      </c>
      <c r="D1185" t="s">
        <v>322</v>
      </c>
      <c r="E1185" t="s">
        <v>349</v>
      </c>
      <c r="F1185" t="s">
        <v>94</v>
      </c>
      <c r="G1185" t="s">
        <v>324</v>
      </c>
      <c r="H1185">
        <v>1</v>
      </c>
      <c r="I1185" t="s">
        <v>96</v>
      </c>
      <c r="J1185" t="s">
        <v>97</v>
      </c>
      <c r="K1185">
        <v>1</v>
      </c>
      <c r="L1185">
        <v>1</v>
      </c>
      <c r="M1185" t="s">
        <v>122</v>
      </c>
      <c r="N1185">
        <v>0.83699999999999997</v>
      </c>
      <c r="O1185" t="s">
        <v>210</v>
      </c>
      <c r="Q1185" t="s">
        <v>341</v>
      </c>
      <c r="R1185" t="s">
        <v>90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v>86.6</v>
      </c>
      <c r="AA1185">
        <v>79.8</v>
      </c>
      <c r="AB1185">
        <v>3.05</v>
      </c>
      <c r="AC1185">
        <v>1.34</v>
      </c>
      <c r="AD1185">
        <v>-0.82899999999999996</v>
      </c>
      <c r="AE1185">
        <v>0.68300000000000005</v>
      </c>
      <c r="AF1185">
        <v>-2.1869999999999998</v>
      </c>
      <c r="AG1185">
        <v>6.0250000000000004</v>
      </c>
      <c r="AH1185">
        <v>-5.29</v>
      </c>
      <c r="AI1185">
        <v>12.69</v>
      </c>
      <c r="AJ1185">
        <v>23.8</v>
      </c>
      <c r="AK1185">
        <v>28.8</v>
      </c>
      <c r="AL1185">
        <v>3.9</v>
      </c>
      <c r="AM1185">
        <v>202.566</v>
      </c>
      <c r="AN1185">
        <v>2559.91</v>
      </c>
      <c r="AO1185" t="s">
        <v>1512</v>
      </c>
    </row>
    <row r="1186" spans="1:41">
      <c r="A1186" t="s">
        <v>1422</v>
      </c>
      <c r="B1186" t="s">
        <v>3</v>
      </c>
      <c r="C1186" t="s">
        <v>348</v>
      </c>
      <c r="D1186" t="s">
        <v>322</v>
      </c>
      <c r="E1186" t="s">
        <v>349</v>
      </c>
      <c r="F1186" t="s">
        <v>94</v>
      </c>
      <c r="G1186" t="s">
        <v>324</v>
      </c>
      <c r="H1186">
        <v>2</v>
      </c>
      <c r="I1186" t="s">
        <v>107</v>
      </c>
      <c r="J1186" t="s">
        <v>108</v>
      </c>
      <c r="K1186">
        <v>1</v>
      </c>
      <c r="L1186">
        <v>2</v>
      </c>
      <c r="M1186" t="s">
        <v>508</v>
      </c>
      <c r="N1186">
        <v>0.97299999999999998</v>
      </c>
      <c r="O1186" t="s">
        <v>210</v>
      </c>
      <c r="P1186" t="s">
        <v>141</v>
      </c>
      <c r="Q1186" t="s">
        <v>341</v>
      </c>
      <c r="R1186" t="s">
        <v>90</v>
      </c>
      <c r="S1186">
        <v>1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88.8</v>
      </c>
      <c r="AA1186">
        <v>81.8</v>
      </c>
      <c r="AB1186">
        <v>3.29</v>
      </c>
      <c r="AC1186">
        <v>1.53</v>
      </c>
      <c r="AD1186">
        <v>1E-3</v>
      </c>
      <c r="AE1186">
        <v>2.637</v>
      </c>
      <c r="AF1186">
        <v>-1.9710000000000001</v>
      </c>
      <c r="AG1186">
        <v>6.1749999999999998</v>
      </c>
      <c r="AH1186">
        <v>-6.4</v>
      </c>
      <c r="AI1186">
        <v>9.81</v>
      </c>
      <c r="AJ1186">
        <v>23.8</v>
      </c>
      <c r="AK1186">
        <v>29.8</v>
      </c>
      <c r="AL1186">
        <v>4.5</v>
      </c>
      <c r="AM1186">
        <v>212.99700000000001</v>
      </c>
      <c r="AN1186">
        <v>2242.1999999999998</v>
      </c>
      <c r="AO1186" t="s">
        <v>1513</v>
      </c>
    </row>
    <row r="1187" spans="1:41">
      <c r="A1187" t="s">
        <v>1422</v>
      </c>
      <c r="B1187" t="s">
        <v>3</v>
      </c>
      <c r="C1187" t="s">
        <v>348</v>
      </c>
      <c r="D1187" t="s">
        <v>322</v>
      </c>
      <c r="E1187" t="s">
        <v>349</v>
      </c>
      <c r="F1187" t="s">
        <v>94</v>
      </c>
      <c r="G1187" t="s">
        <v>324</v>
      </c>
      <c r="H1187">
        <v>3</v>
      </c>
      <c r="I1187" t="s">
        <v>103</v>
      </c>
      <c r="J1187" t="s">
        <v>104</v>
      </c>
      <c r="K1187">
        <v>2</v>
      </c>
      <c r="L1187">
        <v>1</v>
      </c>
      <c r="M1187" t="s">
        <v>508</v>
      </c>
      <c r="N1187">
        <v>0.66900000000000004</v>
      </c>
      <c r="O1187" t="s">
        <v>123</v>
      </c>
      <c r="Q1187" t="s">
        <v>345</v>
      </c>
      <c r="R1187" t="s">
        <v>3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0</v>
      </c>
      <c r="Y1187">
        <v>1</v>
      </c>
      <c r="Z1187">
        <v>88.3</v>
      </c>
      <c r="AA1187">
        <v>80.3</v>
      </c>
      <c r="AB1187">
        <v>3.6</v>
      </c>
      <c r="AC1187">
        <v>1.7</v>
      </c>
      <c r="AD1187">
        <v>0.76400000000000001</v>
      </c>
      <c r="AE1187">
        <v>2.8439999999999999</v>
      </c>
      <c r="AF1187">
        <v>-1.861</v>
      </c>
      <c r="AG1187">
        <v>6.165</v>
      </c>
      <c r="AH1187">
        <v>-6.53</v>
      </c>
      <c r="AI1187">
        <v>9.8000000000000007</v>
      </c>
      <c r="AJ1187">
        <v>23.7</v>
      </c>
      <c r="AK1187">
        <v>27.6</v>
      </c>
      <c r="AL1187">
        <v>4.7</v>
      </c>
      <c r="AM1187">
        <v>213.56100000000001</v>
      </c>
      <c r="AN1187">
        <v>2210.54</v>
      </c>
      <c r="AO1187" t="s">
        <v>1514</v>
      </c>
    </row>
    <row r="1188" spans="1:41">
      <c r="A1188" t="s">
        <v>1422</v>
      </c>
      <c r="B1188" t="s">
        <v>3</v>
      </c>
      <c r="C1188" t="s">
        <v>348</v>
      </c>
      <c r="D1188" t="s">
        <v>322</v>
      </c>
      <c r="E1188" t="s">
        <v>349</v>
      </c>
      <c r="F1188" t="s">
        <v>94</v>
      </c>
      <c r="G1188" t="s">
        <v>324</v>
      </c>
      <c r="H1188">
        <v>4</v>
      </c>
      <c r="I1188" t="s">
        <v>147</v>
      </c>
      <c r="J1188" t="s">
        <v>104</v>
      </c>
      <c r="K1188">
        <v>2</v>
      </c>
      <c r="L1188">
        <v>2</v>
      </c>
      <c r="M1188" t="s">
        <v>98</v>
      </c>
      <c r="N1188">
        <v>0.86199999999999999</v>
      </c>
      <c r="O1188" t="s">
        <v>123</v>
      </c>
      <c r="Q1188" t="s">
        <v>345</v>
      </c>
      <c r="R1188" t="s">
        <v>3</v>
      </c>
      <c r="S1188">
        <v>0</v>
      </c>
      <c r="T1188">
        <v>1</v>
      </c>
      <c r="U1188">
        <v>1</v>
      </c>
      <c r="V1188">
        <v>0</v>
      </c>
      <c r="W1188">
        <v>0</v>
      </c>
      <c r="X1188">
        <v>0</v>
      </c>
      <c r="Y1188">
        <v>1</v>
      </c>
      <c r="Z1188">
        <v>89.2</v>
      </c>
      <c r="AA1188">
        <v>81.599999999999994</v>
      </c>
      <c r="AB1188">
        <v>3.54</v>
      </c>
      <c r="AC1188">
        <v>1.7</v>
      </c>
      <c r="AD1188">
        <v>-2.1999999999999999E-2</v>
      </c>
      <c r="AE1188">
        <v>2.5310000000000001</v>
      </c>
      <c r="AF1188">
        <v>-1.913</v>
      </c>
      <c r="AG1188">
        <v>6.1959999999999997</v>
      </c>
      <c r="AH1188">
        <v>-5.16</v>
      </c>
      <c r="AI1188">
        <v>11.06</v>
      </c>
      <c r="AJ1188">
        <v>23.7</v>
      </c>
      <c r="AK1188">
        <v>26.7</v>
      </c>
      <c r="AL1188">
        <v>3.9</v>
      </c>
      <c r="AM1188">
        <v>204.95400000000001</v>
      </c>
      <c r="AN1188">
        <v>2327.42</v>
      </c>
      <c r="AO1188" t="s">
        <v>1515</v>
      </c>
    </row>
    <row r="1189" spans="1:41">
      <c r="A1189" t="s">
        <v>1422</v>
      </c>
      <c r="B1189" t="s">
        <v>3</v>
      </c>
      <c r="C1189" t="s">
        <v>348</v>
      </c>
      <c r="D1189" t="s">
        <v>322</v>
      </c>
      <c r="E1189" t="s">
        <v>349</v>
      </c>
      <c r="F1189" t="s">
        <v>94</v>
      </c>
      <c r="G1189" t="s">
        <v>324</v>
      </c>
      <c r="H1189">
        <v>5</v>
      </c>
      <c r="I1189" t="s">
        <v>96</v>
      </c>
      <c r="J1189" t="s">
        <v>97</v>
      </c>
      <c r="K1189">
        <v>2</v>
      </c>
      <c r="L1189">
        <v>3</v>
      </c>
      <c r="M1189" t="s">
        <v>98</v>
      </c>
      <c r="N1189">
        <v>0.67300000000000004</v>
      </c>
      <c r="O1189" t="s">
        <v>123</v>
      </c>
      <c r="Q1189" t="s">
        <v>345</v>
      </c>
      <c r="R1189" t="s">
        <v>3</v>
      </c>
      <c r="S1189">
        <v>0</v>
      </c>
      <c r="T1189">
        <v>2</v>
      </c>
      <c r="U1189">
        <v>1</v>
      </c>
      <c r="V1189">
        <v>0</v>
      </c>
      <c r="W1189">
        <v>0</v>
      </c>
      <c r="X1189">
        <v>0</v>
      </c>
      <c r="Y1189">
        <v>1</v>
      </c>
      <c r="Z1189">
        <v>90.3</v>
      </c>
      <c r="AA1189">
        <v>82.6</v>
      </c>
      <c r="AB1189">
        <v>3.57</v>
      </c>
      <c r="AC1189">
        <v>1.7</v>
      </c>
      <c r="AD1189">
        <v>-1.2609999999999999</v>
      </c>
      <c r="AE1189">
        <v>3.621</v>
      </c>
      <c r="AF1189">
        <v>-2.0070000000000001</v>
      </c>
      <c r="AG1189">
        <v>6.3490000000000002</v>
      </c>
      <c r="AH1189">
        <v>-5.71</v>
      </c>
      <c r="AI1189">
        <v>11.13</v>
      </c>
      <c r="AJ1189">
        <v>23.8</v>
      </c>
      <c r="AK1189">
        <v>34.1</v>
      </c>
      <c r="AL1189">
        <v>3.8</v>
      </c>
      <c r="AM1189">
        <v>207.04300000000001</v>
      </c>
      <c r="AN1189">
        <v>2421.42</v>
      </c>
      <c r="AO1189" t="s">
        <v>1516</v>
      </c>
    </row>
    <row r="1190" spans="1:41">
      <c r="A1190" t="s">
        <v>1422</v>
      </c>
      <c r="B1190" t="s">
        <v>3</v>
      </c>
      <c r="C1190" t="s">
        <v>348</v>
      </c>
      <c r="D1190" t="s">
        <v>322</v>
      </c>
      <c r="E1190" t="s">
        <v>349</v>
      </c>
      <c r="F1190" t="s">
        <v>94</v>
      </c>
      <c r="G1190" t="s">
        <v>324</v>
      </c>
      <c r="H1190">
        <v>6</v>
      </c>
      <c r="I1190" t="s">
        <v>96</v>
      </c>
      <c r="J1190" t="s">
        <v>97</v>
      </c>
      <c r="K1190">
        <v>2</v>
      </c>
      <c r="L1190">
        <v>4</v>
      </c>
      <c r="M1190" t="s">
        <v>122</v>
      </c>
      <c r="N1190">
        <v>0.874</v>
      </c>
      <c r="O1190" t="s">
        <v>123</v>
      </c>
      <c r="Q1190" t="s">
        <v>345</v>
      </c>
      <c r="R1190" t="s">
        <v>3</v>
      </c>
      <c r="S1190">
        <v>1</v>
      </c>
      <c r="T1190">
        <v>2</v>
      </c>
      <c r="U1190">
        <v>1</v>
      </c>
      <c r="V1190">
        <v>0</v>
      </c>
      <c r="W1190">
        <v>0</v>
      </c>
      <c r="X1190">
        <v>0</v>
      </c>
      <c r="Y1190">
        <v>1</v>
      </c>
      <c r="Z1190">
        <v>83</v>
      </c>
      <c r="AA1190">
        <v>77.900000000000006</v>
      </c>
      <c r="AB1190">
        <v>3.44</v>
      </c>
      <c r="AC1190">
        <v>1.65</v>
      </c>
      <c r="AD1190">
        <v>1.204</v>
      </c>
      <c r="AE1190">
        <v>1.238</v>
      </c>
      <c r="AF1190">
        <v>-1.9019999999999999</v>
      </c>
      <c r="AG1190">
        <v>6.226</v>
      </c>
      <c r="AH1190">
        <v>-1.1200000000000001</v>
      </c>
      <c r="AI1190">
        <v>5.03</v>
      </c>
      <c r="AJ1190">
        <v>23.9</v>
      </c>
      <c r="AK1190">
        <v>1.2</v>
      </c>
      <c r="AL1190">
        <v>6.9</v>
      </c>
      <c r="AM1190">
        <v>192.38800000000001</v>
      </c>
      <c r="AN1190">
        <v>939.17</v>
      </c>
      <c r="AO1190" t="s">
        <v>1517</v>
      </c>
    </row>
    <row r="1191" spans="1:41">
      <c r="A1191" t="s">
        <v>1422</v>
      </c>
      <c r="B1191" t="s">
        <v>3</v>
      </c>
      <c r="C1191" t="s">
        <v>348</v>
      </c>
      <c r="D1191" t="s">
        <v>322</v>
      </c>
      <c r="E1191" t="s">
        <v>349</v>
      </c>
      <c r="F1191" t="s">
        <v>94</v>
      </c>
      <c r="G1191" t="s">
        <v>324</v>
      </c>
      <c r="H1191">
        <v>7</v>
      </c>
      <c r="I1191" t="s">
        <v>103</v>
      </c>
      <c r="J1191" t="s">
        <v>104</v>
      </c>
      <c r="K1191">
        <v>2</v>
      </c>
      <c r="L1191">
        <v>5</v>
      </c>
      <c r="M1191" t="s">
        <v>508</v>
      </c>
      <c r="N1191">
        <v>0.90800000000000003</v>
      </c>
      <c r="O1191" t="s">
        <v>123</v>
      </c>
      <c r="Q1191" t="s">
        <v>345</v>
      </c>
      <c r="R1191" t="s">
        <v>3</v>
      </c>
      <c r="S1191">
        <v>2</v>
      </c>
      <c r="T1191">
        <v>2</v>
      </c>
      <c r="U1191">
        <v>1</v>
      </c>
      <c r="V1191">
        <v>0</v>
      </c>
      <c r="W1191">
        <v>0</v>
      </c>
      <c r="X1191">
        <v>0</v>
      </c>
      <c r="Y1191">
        <v>1</v>
      </c>
      <c r="Z1191">
        <v>92.7</v>
      </c>
      <c r="AA1191">
        <v>84.7</v>
      </c>
      <c r="AB1191">
        <v>3.43</v>
      </c>
      <c r="AC1191">
        <v>1.62</v>
      </c>
      <c r="AD1191">
        <v>0.45100000000000001</v>
      </c>
      <c r="AE1191">
        <v>2.0099999999999998</v>
      </c>
      <c r="AF1191">
        <v>-1.6220000000000001</v>
      </c>
      <c r="AG1191">
        <v>6.056</v>
      </c>
      <c r="AH1191">
        <v>-7.2</v>
      </c>
      <c r="AI1191">
        <v>11.95</v>
      </c>
      <c r="AJ1191">
        <v>23.7</v>
      </c>
      <c r="AK1191">
        <v>43.3</v>
      </c>
      <c r="AL1191">
        <v>3.7</v>
      </c>
      <c r="AM1191">
        <v>210.96899999999999</v>
      </c>
      <c r="AN1191">
        <v>2760.19</v>
      </c>
      <c r="AO1191" t="s">
        <v>1518</v>
      </c>
    </row>
    <row r="1192" spans="1:41">
      <c r="A1192" t="s">
        <v>1422</v>
      </c>
      <c r="B1192" t="s">
        <v>3</v>
      </c>
      <c r="C1192" t="s">
        <v>348</v>
      </c>
      <c r="D1192" t="s">
        <v>322</v>
      </c>
      <c r="E1192" t="s">
        <v>349</v>
      </c>
      <c r="F1192" t="s">
        <v>94</v>
      </c>
      <c r="G1192" t="s">
        <v>324</v>
      </c>
      <c r="H1192">
        <v>8</v>
      </c>
      <c r="I1192" t="s">
        <v>96</v>
      </c>
      <c r="J1192" t="s">
        <v>97</v>
      </c>
      <c r="K1192">
        <v>3</v>
      </c>
      <c r="L1192">
        <v>1</v>
      </c>
      <c r="M1192" t="s">
        <v>98</v>
      </c>
      <c r="N1192">
        <v>0.75</v>
      </c>
      <c r="O1192" t="s">
        <v>99</v>
      </c>
      <c r="Q1192" t="s">
        <v>595</v>
      </c>
      <c r="R1192" t="s">
        <v>3</v>
      </c>
      <c r="S1192">
        <v>0</v>
      </c>
      <c r="T1192">
        <v>0</v>
      </c>
      <c r="U1192">
        <v>2</v>
      </c>
      <c r="V1192">
        <v>0</v>
      </c>
      <c r="W1192">
        <v>0</v>
      </c>
      <c r="X1192">
        <v>0</v>
      </c>
      <c r="Y1192">
        <v>1</v>
      </c>
      <c r="Z1192">
        <v>89.8</v>
      </c>
      <c r="AA1192">
        <v>83.1</v>
      </c>
      <c r="AB1192">
        <v>3.16</v>
      </c>
      <c r="AC1192">
        <v>1.48</v>
      </c>
      <c r="AD1192">
        <v>0.55800000000000005</v>
      </c>
      <c r="AE1192">
        <v>0.96799999999999997</v>
      </c>
      <c r="AF1192">
        <v>-1.9390000000000001</v>
      </c>
      <c r="AG1192">
        <v>5.9420000000000002</v>
      </c>
      <c r="AH1192">
        <v>-5.0599999999999996</v>
      </c>
      <c r="AI1192">
        <v>10.44</v>
      </c>
      <c r="AJ1192">
        <v>23.8</v>
      </c>
      <c r="AK1192">
        <v>24.5</v>
      </c>
      <c r="AL1192">
        <v>4.0999999999999996</v>
      </c>
      <c r="AM1192">
        <v>205.77799999999999</v>
      </c>
      <c r="AN1192">
        <v>2248.41</v>
      </c>
      <c r="AO1192" t="s">
        <v>1519</v>
      </c>
    </row>
    <row r="1193" spans="1:41">
      <c r="A1193" t="s">
        <v>1422</v>
      </c>
      <c r="B1193" t="s">
        <v>3</v>
      </c>
      <c r="C1193" t="s">
        <v>348</v>
      </c>
      <c r="D1193" t="s">
        <v>322</v>
      </c>
      <c r="E1193" t="s">
        <v>349</v>
      </c>
      <c r="F1193" t="s">
        <v>94</v>
      </c>
      <c r="G1193" t="s">
        <v>324</v>
      </c>
      <c r="H1193">
        <v>9</v>
      </c>
      <c r="I1193" t="s">
        <v>96</v>
      </c>
      <c r="J1193" t="s">
        <v>97</v>
      </c>
      <c r="K1193">
        <v>3</v>
      </c>
      <c r="L1193">
        <v>2</v>
      </c>
      <c r="M1193" t="s">
        <v>499</v>
      </c>
      <c r="N1193">
        <v>0.89800000000000002</v>
      </c>
      <c r="O1193" t="s">
        <v>99</v>
      </c>
      <c r="Q1193" t="s">
        <v>595</v>
      </c>
      <c r="R1193" t="s">
        <v>3</v>
      </c>
      <c r="S1193">
        <v>1</v>
      </c>
      <c r="T1193">
        <v>0</v>
      </c>
      <c r="U1193">
        <v>2</v>
      </c>
      <c r="V1193">
        <v>0</v>
      </c>
      <c r="W1193">
        <v>0</v>
      </c>
      <c r="X1193">
        <v>0</v>
      </c>
      <c r="Y1193">
        <v>1</v>
      </c>
      <c r="Z1193">
        <v>76.8</v>
      </c>
      <c r="AA1193">
        <v>71</v>
      </c>
      <c r="AB1193">
        <v>3.27</v>
      </c>
      <c r="AC1193">
        <v>1.56</v>
      </c>
      <c r="AD1193">
        <v>-0.53700000000000003</v>
      </c>
      <c r="AE1193">
        <v>1.958</v>
      </c>
      <c r="AF1193">
        <v>-2.012</v>
      </c>
      <c r="AG1193">
        <v>6.4820000000000002</v>
      </c>
      <c r="AH1193">
        <v>5.94</v>
      </c>
      <c r="AI1193">
        <v>-6.49</v>
      </c>
      <c r="AJ1193">
        <v>23.8</v>
      </c>
      <c r="AK1193">
        <v>-10.9</v>
      </c>
      <c r="AL1193">
        <v>13.2</v>
      </c>
      <c r="AM1193">
        <v>42.74</v>
      </c>
      <c r="AN1193">
        <v>1429.99</v>
      </c>
      <c r="AO1193" t="s">
        <v>1520</v>
      </c>
    </row>
    <row r="1194" spans="1:41">
      <c r="A1194" t="s">
        <v>1422</v>
      </c>
      <c r="B1194" t="s">
        <v>3</v>
      </c>
      <c r="C1194" t="s">
        <v>348</v>
      </c>
      <c r="D1194" t="s">
        <v>322</v>
      </c>
      <c r="E1194" t="s">
        <v>349</v>
      </c>
      <c r="F1194" t="s">
        <v>94</v>
      </c>
      <c r="G1194" t="s">
        <v>324</v>
      </c>
      <c r="H1194">
        <v>10</v>
      </c>
      <c r="I1194" t="s">
        <v>127</v>
      </c>
      <c r="J1194" t="s">
        <v>104</v>
      </c>
      <c r="K1194">
        <v>3</v>
      </c>
      <c r="L1194">
        <v>3</v>
      </c>
      <c r="M1194" t="s">
        <v>98</v>
      </c>
      <c r="N1194">
        <v>0.88900000000000001</v>
      </c>
      <c r="O1194" t="s">
        <v>99</v>
      </c>
      <c r="Q1194" t="s">
        <v>595</v>
      </c>
      <c r="R1194" t="s">
        <v>3</v>
      </c>
      <c r="S1194">
        <v>2</v>
      </c>
      <c r="T1194">
        <v>0</v>
      </c>
      <c r="U1194">
        <v>2</v>
      </c>
      <c r="V1194">
        <v>0</v>
      </c>
      <c r="W1194">
        <v>0</v>
      </c>
      <c r="X1194">
        <v>0</v>
      </c>
      <c r="Y1194">
        <v>1</v>
      </c>
      <c r="Z1194">
        <v>89.4</v>
      </c>
      <c r="AA1194">
        <v>81.400000000000006</v>
      </c>
      <c r="AB1194">
        <v>3.36</v>
      </c>
      <c r="AC1194">
        <v>1.53</v>
      </c>
      <c r="AD1194">
        <v>-0.75</v>
      </c>
      <c r="AE1194">
        <v>2.9079999999999999</v>
      </c>
      <c r="AF1194">
        <v>-1.984</v>
      </c>
      <c r="AG1194">
        <v>6.194</v>
      </c>
      <c r="AH1194">
        <v>-5.66</v>
      </c>
      <c r="AI1194">
        <v>13.37</v>
      </c>
      <c r="AJ1194">
        <v>23.7</v>
      </c>
      <c r="AK1194">
        <v>38.4</v>
      </c>
      <c r="AL1194">
        <v>3.3</v>
      </c>
      <c r="AM1194">
        <v>202.88300000000001</v>
      </c>
      <c r="AN1194">
        <v>2763.72</v>
      </c>
      <c r="AO1194" t="s">
        <v>1521</v>
      </c>
    </row>
    <row r="1195" spans="1:41">
      <c r="A1195" t="s">
        <v>1422</v>
      </c>
      <c r="B1195" t="s">
        <v>3</v>
      </c>
      <c r="C1195" t="s">
        <v>348</v>
      </c>
      <c r="D1195" t="s">
        <v>322</v>
      </c>
      <c r="E1195" t="s">
        <v>349</v>
      </c>
      <c r="F1195" t="s">
        <v>94</v>
      </c>
      <c r="G1195" t="s">
        <v>324</v>
      </c>
      <c r="H1195">
        <v>11</v>
      </c>
      <c r="I1195" t="s">
        <v>103</v>
      </c>
      <c r="J1195" t="s">
        <v>104</v>
      </c>
      <c r="K1195">
        <v>3</v>
      </c>
      <c r="L1195">
        <v>4</v>
      </c>
      <c r="M1195" t="s">
        <v>98</v>
      </c>
      <c r="N1195">
        <v>0.873</v>
      </c>
      <c r="O1195" t="s">
        <v>99</v>
      </c>
      <c r="Q1195" t="s">
        <v>595</v>
      </c>
      <c r="R1195" t="s">
        <v>3</v>
      </c>
      <c r="S1195">
        <v>2</v>
      </c>
      <c r="T1195">
        <v>1</v>
      </c>
      <c r="U1195">
        <v>2</v>
      </c>
      <c r="V1195">
        <v>0</v>
      </c>
      <c r="W1195">
        <v>0</v>
      </c>
      <c r="X1195">
        <v>0</v>
      </c>
      <c r="Y1195">
        <v>1</v>
      </c>
      <c r="Z1195">
        <v>93</v>
      </c>
      <c r="AA1195">
        <v>85.4</v>
      </c>
      <c r="AB1195">
        <v>3.2</v>
      </c>
      <c r="AC1195">
        <v>1.53</v>
      </c>
      <c r="AD1195">
        <v>-0.746</v>
      </c>
      <c r="AE1195">
        <v>2.2679999999999998</v>
      </c>
      <c r="AF1195">
        <v>-1.8420000000000001</v>
      </c>
      <c r="AG1195">
        <v>6.173</v>
      </c>
      <c r="AH1195">
        <v>-5.7</v>
      </c>
      <c r="AI1195">
        <v>13.77</v>
      </c>
      <c r="AJ1195">
        <v>23.8</v>
      </c>
      <c r="AK1195">
        <v>48.6</v>
      </c>
      <c r="AL1195">
        <v>2.8</v>
      </c>
      <c r="AM1195">
        <v>202.44300000000001</v>
      </c>
      <c r="AN1195">
        <v>2978.07</v>
      </c>
      <c r="AO1195" t="s">
        <v>1522</v>
      </c>
    </row>
    <row r="1196" spans="1:41">
      <c r="A1196" t="s">
        <v>1422</v>
      </c>
      <c r="B1196" t="s">
        <v>3</v>
      </c>
      <c r="C1196" t="s">
        <v>348</v>
      </c>
      <c r="D1196" t="s">
        <v>322</v>
      </c>
      <c r="E1196" t="s">
        <v>349</v>
      </c>
      <c r="F1196" t="s">
        <v>94</v>
      </c>
      <c r="G1196" t="s">
        <v>324</v>
      </c>
      <c r="H1196">
        <v>12</v>
      </c>
      <c r="I1196" t="s">
        <v>96</v>
      </c>
      <c r="J1196" t="s">
        <v>97</v>
      </c>
      <c r="K1196">
        <v>3</v>
      </c>
      <c r="L1196">
        <v>5</v>
      </c>
      <c r="M1196" t="s">
        <v>98</v>
      </c>
      <c r="N1196">
        <v>0.877</v>
      </c>
      <c r="O1196" t="s">
        <v>99</v>
      </c>
      <c r="Q1196" t="s">
        <v>595</v>
      </c>
      <c r="R1196" t="s">
        <v>3</v>
      </c>
      <c r="S1196">
        <v>2</v>
      </c>
      <c r="T1196">
        <v>2</v>
      </c>
      <c r="U1196">
        <v>2</v>
      </c>
      <c r="V1196">
        <v>0</v>
      </c>
      <c r="W1196">
        <v>0</v>
      </c>
      <c r="X1196">
        <v>0</v>
      </c>
      <c r="Y1196">
        <v>1</v>
      </c>
      <c r="Z1196">
        <v>92.6</v>
      </c>
      <c r="AA1196">
        <v>86.3</v>
      </c>
      <c r="AB1196">
        <v>3.16</v>
      </c>
      <c r="AC1196">
        <v>1.45</v>
      </c>
      <c r="AD1196">
        <v>1.377</v>
      </c>
      <c r="AE1196">
        <v>1.9470000000000001</v>
      </c>
      <c r="AF1196">
        <v>-1.51</v>
      </c>
      <c r="AG1196">
        <v>6.0590000000000002</v>
      </c>
      <c r="AH1196">
        <v>-3.62</v>
      </c>
      <c r="AI1196">
        <v>11.41</v>
      </c>
      <c r="AJ1196">
        <v>23.9</v>
      </c>
      <c r="AK1196">
        <v>22.7</v>
      </c>
      <c r="AL1196">
        <v>2.9</v>
      </c>
      <c r="AM1196">
        <v>197.54</v>
      </c>
      <c r="AN1196">
        <v>2421.3200000000002</v>
      </c>
      <c r="AO1196" t="s">
        <v>1523</v>
      </c>
    </row>
    <row r="1197" spans="1:41">
      <c r="A1197" t="s">
        <v>1422</v>
      </c>
      <c r="B1197" t="s">
        <v>3</v>
      </c>
      <c r="C1197" t="s">
        <v>348</v>
      </c>
      <c r="D1197" t="s">
        <v>322</v>
      </c>
      <c r="E1197" t="s">
        <v>349</v>
      </c>
      <c r="F1197" t="s">
        <v>94</v>
      </c>
      <c r="G1197" t="s">
        <v>324</v>
      </c>
      <c r="H1197">
        <v>13</v>
      </c>
      <c r="I1197" t="s">
        <v>107</v>
      </c>
      <c r="J1197" t="s">
        <v>108</v>
      </c>
      <c r="K1197">
        <v>3</v>
      </c>
      <c r="L1197">
        <v>6</v>
      </c>
      <c r="M1197" t="s">
        <v>115</v>
      </c>
      <c r="N1197">
        <v>0.90500000000000003</v>
      </c>
      <c r="O1197" t="s">
        <v>99</v>
      </c>
      <c r="P1197" t="s">
        <v>109</v>
      </c>
      <c r="Q1197" t="s">
        <v>595</v>
      </c>
      <c r="R1197" t="s">
        <v>3</v>
      </c>
      <c r="S1197">
        <v>3</v>
      </c>
      <c r="T1197">
        <v>2</v>
      </c>
      <c r="U1197">
        <v>2</v>
      </c>
      <c r="V1197">
        <v>0</v>
      </c>
      <c r="W1197">
        <v>0</v>
      </c>
      <c r="X1197">
        <v>0</v>
      </c>
      <c r="Y1197">
        <v>1</v>
      </c>
      <c r="Z1197">
        <v>85</v>
      </c>
      <c r="AA1197">
        <v>78.8</v>
      </c>
      <c r="AB1197">
        <v>3.36</v>
      </c>
      <c r="AC1197">
        <v>1.53</v>
      </c>
      <c r="AD1197">
        <v>-0.04</v>
      </c>
      <c r="AE1197">
        <v>2.0950000000000002</v>
      </c>
      <c r="AF1197">
        <v>-2.1440000000000001</v>
      </c>
      <c r="AG1197">
        <v>6.1950000000000003</v>
      </c>
      <c r="AH1197">
        <v>1.94</v>
      </c>
      <c r="AI1197">
        <v>2.5299999999999998</v>
      </c>
      <c r="AJ1197">
        <v>23.8</v>
      </c>
      <c r="AK1197">
        <v>-7.6</v>
      </c>
      <c r="AL1197">
        <v>7.5</v>
      </c>
      <c r="AM1197">
        <v>143.07499999999999</v>
      </c>
      <c r="AN1197">
        <v>589.81100000000004</v>
      </c>
      <c r="AO1197" t="s">
        <v>1524</v>
      </c>
    </row>
    <row r="1198" spans="1:41">
      <c r="A1198" t="s">
        <v>1422</v>
      </c>
      <c r="B1198" t="s">
        <v>3</v>
      </c>
      <c r="C1198" t="s">
        <v>348</v>
      </c>
      <c r="D1198" t="s">
        <v>322</v>
      </c>
      <c r="E1198" t="s">
        <v>349</v>
      </c>
      <c r="F1198" t="s">
        <v>94</v>
      </c>
      <c r="G1198" t="s">
        <v>324</v>
      </c>
      <c r="H1198">
        <v>14</v>
      </c>
      <c r="I1198" t="s">
        <v>96</v>
      </c>
      <c r="J1198" t="s">
        <v>97</v>
      </c>
      <c r="K1198">
        <v>4</v>
      </c>
      <c r="L1198">
        <v>1</v>
      </c>
      <c r="M1198" t="s">
        <v>122</v>
      </c>
      <c r="N1198">
        <v>0.75</v>
      </c>
      <c r="O1198" t="s">
        <v>231</v>
      </c>
      <c r="Q1198" t="s">
        <v>430</v>
      </c>
      <c r="R1198" t="s">
        <v>3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2</v>
      </c>
      <c r="Z1198">
        <v>87.1</v>
      </c>
      <c r="AA1198">
        <v>79.7</v>
      </c>
      <c r="AB1198">
        <v>3.35</v>
      </c>
      <c r="AC1198">
        <v>1.64</v>
      </c>
      <c r="AD1198">
        <v>1.1439999999999999</v>
      </c>
      <c r="AE1198">
        <v>2.569</v>
      </c>
      <c r="AF1198">
        <v>-1.68</v>
      </c>
      <c r="AG1198">
        <v>6.1180000000000003</v>
      </c>
      <c r="AH1198">
        <v>-5.39</v>
      </c>
      <c r="AI1198">
        <v>10.95</v>
      </c>
      <c r="AJ1198">
        <v>23.8</v>
      </c>
      <c r="AK1198">
        <v>24</v>
      </c>
      <c r="AL1198">
        <v>4.2</v>
      </c>
      <c r="AM1198">
        <v>206.13800000000001</v>
      </c>
      <c r="AN1198">
        <v>2275.0500000000002</v>
      </c>
      <c r="AO1198" t="s">
        <v>1525</v>
      </c>
    </row>
    <row r="1199" spans="1:41">
      <c r="A1199" t="s">
        <v>1422</v>
      </c>
      <c r="B1199" t="s">
        <v>3</v>
      </c>
      <c r="C1199" t="s">
        <v>348</v>
      </c>
      <c r="D1199" t="s">
        <v>322</v>
      </c>
      <c r="E1199" t="s">
        <v>349</v>
      </c>
      <c r="F1199" t="s">
        <v>94</v>
      </c>
      <c r="G1199" t="s">
        <v>324</v>
      </c>
      <c r="H1199">
        <v>15</v>
      </c>
      <c r="I1199" t="s">
        <v>103</v>
      </c>
      <c r="J1199" t="s">
        <v>104</v>
      </c>
      <c r="K1199">
        <v>4</v>
      </c>
      <c r="L1199">
        <v>2</v>
      </c>
      <c r="M1199" t="s">
        <v>122</v>
      </c>
      <c r="N1199">
        <v>0.77100000000000002</v>
      </c>
      <c r="O1199" t="s">
        <v>231</v>
      </c>
      <c r="Q1199" t="s">
        <v>430</v>
      </c>
      <c r="R1199" t="s">
        <v>3</v>
      </c>
      <c r="S1199">
        <v>1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2</v>
      </c>
      <c r="Z1199">
        <v>86.1</v>
      </c>
      <c r="AA1199">
        <v>79.2</v>
      </c>
      <c r="AB1199">
        <v>3.41</v>
      </c>
      <c r="AC1199">
        <v>1.61</v>
      </c>
      <c r="AD1199">
        <v>-0.34300000000000003</v>
      </c>
      <c r="AE1199">
        <v>2.9220000000000002</v>
      </c>
      <c r="AF1199">
        <v>-2.113</v>
      </c>
      <c r="AG1199">
        <v>6.1849999999999996</v>
      </c>
      <c r="AH1199">
        <v>-9.94</v>
      </c>
      <c r="AI1199">
        <v>7.44</v>
      </c>
      <c r="AJ1199">
        <v>23.8</v>
      </c>
      <c r="AK1199">
        <v>34.5</v>
      </c>
      <c r="AL1199">
        <v>6.4</v>
      </c>
      <c r="AM1199">
        <v>233.00399999999999</v>
      </c>
      <c r="AN1199">
        <v>2297.59</v>
      </c>
      <c r="AO1199" t="s">
        <v>1526</v>
      </c>
    </row>
    <row r="1200" spans="1:41">
      <c r="A1200" t="s">
        <v>1422</v>
      </c>
      <c r="B1200" t="s">
        <v>3</v>
      </c>
      <c r="C1200" t="s">
        <v>348</v>
      </c>
      <c r="D1200" t="s">
        <v>322</v>
      </c>
      <c r="E1200" t="s">
        <v>349</v>
      </c>
      <c r="F1200" t="s">
        <v>94</v>
      </c>
      <c r="G1200" t="s">
        <v>324</v>
      </c>
      <c r="H1200">
        <v>16</v>
      </c>
      <c r="I1200" t="s">
        <v>96</v>
      </c>
      <c r="J1200" t="s">
        <v>97</v>
      </c>
      <c r="K1200">
        <v>4</v>
      </c>
      <c r="L1200">
        <v>3</v>
      </c>
      <c r="M1200" t="s">
        <v>122</v>
      </c>
      <c r="N1200">
        <v>0.93200000000000005</v>
      </c>
      <c r="O1200" t="s">
        <v>231</v>
      </c>
      <c r="Q1200" t="s">
        <v>430</v>
      </c>
      <c r="R1200" t="s">
        <v>3</v>
      </c>
      <c r="S1200">
        <v>1</v>
      </c>
      <c r="T1200">
        <v>1</v>
      </c>
      <c r="U1200">
        <v>0</v>
      </c>
      <c r="V1200">
        <v>0</v>
      </c>
      <c r="W1200">
        <v>0</v>
      </c>
      <c r="X1200">
        <v>0</v>
      </c>
      <c r="Y1200">
        <v>2</v>
      </c>
      <c r="Z1200">
        <v>84</v>
      </c>
      <c r="AA1200">
        <v>77.599999999999994</v>
      </c>
      <c r="AB1200">
        <v>3.44</v>
      </c>
      <c r="AC1200">
        <v>1.7</v>
      </c>
      <c r="AD1200">
        <v>-1.1020000000000001</v>
      </c>
      <c r="AE1200">
        <v>0.21</v>
      </c>
      <c r="AF1200">
        <v>-1.9870000000000001</v>
      </c>
      <c r="AG1200">
        <v>5.944</v>
      </c>
      <c r="AH1200">
        <v>-11.37</v>
      </c>
      <c r="AI1200">
        <v>7.55</v>
      </c>
      <c r="AJ1200">
        <v>23.8</v>
      </c>
      <c r="AK1200">
        <v>35.799999999999997</v>
      </c>
      <c r="AL1200">
        <v>7.4</v>
      </c>
      <c r="AM1200">
        <v>236.22900000000001</v>
      </c>
      <c r="AN1200">
        <v>2457.83</v>
      </c>
      <c r="AO1200" t="s">
        <v>1527</v>
      </c>
    </row>
    <row r="1201" spans="1:41">
      <c r="A1201" t="s">
        <v>1422</v>
      </c>
      <c r="B1201" t="s">
        <v>3</v>
      </c>
      <c r="C1201" t="s">
        <v>348</v>
      </c>
      <c r="D1201" t="s">
        <v>322</v>
      </c>
      <c r="E1201" t="s">
        <v>349</v>
      </c>
      <c r="F1201" t="s">
        <v>94</v>
      </c>
      <c r="G1201" t="s">
        <v>324</v>
      </c>
      <c r="H1201">
        <v>17</v>
      </c>
      <c r="I1201" t="s">
        <v>107</v>
      </c>
      <c r="J1201" t="s">
        <v>108</v>
      </c>
      <c r="K1201">
        <v>4</v>
      </c>
      <c r="L1201">
        <v>4</v>
      </c>
      <c r="M1201" t="s">
        <v>508</v>
      </c>
      <c r="N1201">
        <v>0.55000000000000004</v>
      </c>
      <c r="O1201" t="s">
        <v>231</v>
      </c>
      <c r="P1201" t="s">
        <v>234</v>
      </c>
      <c r="Q1201" t="s">
        <v>430</v>
      </c>
      <c r="R1201" t="s">
        <v>3</v>
      </c>
      <c r="S1201">
        <v>2</v>
      </c>
      <c r="T1201">
        <v>1</v>
      </c>
      <c r="U1201">
        <v>0</v>
      </c>
      <c r="V1201">
        <v>0</v>
      </c>
      <c r="W1201">
        <v>0</v>
      </c>
      <c r="X1201">
        <v>0</v>
      </c>
      <c r="Y1201">
        <v>2</v>
      </c>
      <c r="Z1201">
        <v>90.1</v>
      </c>
      <c r="AA1201">
        <v>82.2</v>
      </c>
      <c r="AB1201">
        <v>3.64</v>
      </c>
      <c r="AC1201">
        <v>1.86</v>
      </c>
      <c r="AD1201">
        <v>-0.68</v>
      </c>
      <c r="AE1201">
        <v>2.456</v>
      </c>
      <c r="AF1201">
        <v>-1.764</v>
      </c>
      <c r="AG1201">
        <v>6.1719999999999997</v>
      </c>
      <c r="AH1201">
        <v>-6.58</v>
      </c>
      <c r="AI1201">
        <v>11.24</v>
      </c>
      <c r="AJ1201">
        <v>23.7</v>
      </c>
      <c r="AK1201">
        <v>36</v>
      </c>
      <c r="AL1201">
        <v>4.0999999999999996</v>
      </c>
      <c r="AM1201">
        <v>210.25800000000001</v>
      </c>
      <c r="AN1201">
        <v>2502.91</v>
      </c>
      <c r="AO1201" t="s">
        <v>1528</v>
      </c>
    </row>
    <row r="1202" spans="1:41">
      <c r="A1202" t="s">
        <v>1422</v>
      </c>
      <c r="B1202" t="s">
        <v>3</v>
      </c>
      <c r="C1202" t="s">
        <v>348</v>
      </c>
      <c r="D1202" t="s">
        <v>322</v>
      </c>
      <c r="E1202" t="s">
        <v>349</v>
      </c>
      <c r="F1202" t="s">
        <v>94</v>
      </c>
      <c r="G1202" t="s">
        <v>324</v>
      </c>
      <c r="H1202">
        <v>18</v>
      </c>
      <c r="I1202" t="s">
        <v>96</v>
      </c>
      <c r="J1202" t="s">
        <v>97</v>
      </c>
      <c r="K1202">
        <v>5</v>
      </c>
      <c r="L1202">
        <v>1</v>
      </c>
      <c r="M1202" t="s">
        <v>98</v>
      </c>
      <c r="N1202">
        <v>0.79600000000000004</v>
      </c>
      <c r="O1202" t="s">
        <v>184</v>
      </c>
      <c r="Q1202" t="s">
        <v>350</v>
      </c>
      <c r="R1202" t="s">
        <v>3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0</v>
      </c>
      <c r="Y1202">
        <v>2</v>
      </c>
      <c r="Z1202">
        <v>88.7</v>
      </c>
      <c r="AA1202">
        <v>80.900000000000006</v>
      </c>
      <c r="AB1202">
        <v>3.27</v>
      </c>
      <c r="AC1202">
        <v>1.55</v>
      </c>
      <c r="AD1202">
        <v>0.70099999999999996</v>
      </c>
      <c r="AE1202">
        <v>1.5569999999999999</v>
      </c>
      <c r="AF1202">
        <v>-2.0139999999999998</v>
      </c>
      <c r="AG1202">
        <v>5.8769999999999998</v>
      </c>
      <c r="AH1202">
        <v>-5.94</v>
      </c>
      <c r="AI1202">
        <v>11.1</v>
      </c>
      <c r="AJ1202">
        <v>23.7</v>
      </c>
      <c r="AK1202">
        <v>27.6</v>
      </c>
      <c r="AL1202">
        <v>4.2</v>
      </c>
      <c r="AM1202">
        <v>208.042</v>
      </c>
      <c r="AN1202">
        <v>2377.79</v>
      </c>
      <c r="AO1202" t="s">
        <v>1529</v>
      </c>
    </row>
    <row r="1203" spans="1:41">
      <c r="A1203" t="s">
        <v>1422</v>
      </c>
      <c r="B1203" t="s">
        <v>3</v>
      </c>
      <c r="C1203" t="s">
        <v>348</v>
      </c>
      <c r="D1203" t="s">
        <v>322</v>
      </c>
      <c r="E1203" t="s">
        <v>349</v>
      </c>
      <c r="F1203" t="s">
        <v>94</v>
      </c>
      <c r="G1203" t="s">
        <v>324</v>
      </c>
      <c r="H1203">
        <v>19</v>
      </c>
      <c r="I1203" t="s">
        <v>127</v>
      </c>
      <c r="J1203" t="s">
        <v>104</v>
      </c>
      <c r="K1203">
        <v>5</v>
      </c>
      <c r="L1203">
        <v>2</v>
      </c>
      <c r="M1203" t="s">
        <v>98</v>
      </c>
      <c r="N1203">
        <v>0.90500000000000003</v>
      </c>
      <c r="O1203" t="s">
        <v>184</v>
      </c>
      <c r="Q1203" t="s">
        <v>350</v>
      </c>
      <c r="R1203" t="s">
        <v>3</v>
      </c>
      <c r="S1203">
        <v>1</v>
      </c>
      <c r="T1203">
        <v>0</v>
      </c>
      <c r="U1203">
        <v>1</v>
      </c>
      <c r="V1203">
        <v>0</v>
      </c>
      <c r="W1203">
        <v>0</v>
      </c>
      <c r="X1203">
        <v>0</v>
      </c>
      <c r="Y1203">
        <v>2</v>
      </c>
      <c r="Z1203">
        <v>90.5</v>
      </c>
      <c r="AA1203">
        <v>81.8</v>
      </c>
      <c r="AB1203">
        <v>3.44</v>
      </c>
      <c r="AC1203">
        <v>1.79</v>
      </c>
      <c r="AD1203">
        <v>-0.94899999999999995</v>
      </c>
      <c r="AE1203">
        <v>1.903</v>
      </c>
      <c r="AF1203">
        <v>-1.94</v>
      </c>
      <c r="AG1203">
        <v>6.048</v>
      </c>
      <c r="AH1203">
        <v>-6.18</v>
      </c>
      <c r="AI1203">
        <v>14.01</v>
      </c>
      <c r="AJ1203">
        <v>23.7</v>
      </c>
      <c r="AK1203">
        <v>43.5</v>
      </c>
      <c r="AL1203">
        <v>3.3</v>
      </c>
      <c r="AM1203">
        <v>203.72499999999999</v>
      </c>
      <c r="AN1203">
        <v>2923.58</v>
      </c>
      <c r="AO1203" t="s">
        <v>1530</v>
      </c>
    </row>
    <row r="1204" spans="1:41">
      <c r="A1204" t="s">
        <v>1422</v>
      </c>
      <c r="B1204" t="s">
        <v>3</v>
      </c>
      <c r="C1204" t="s">
        <v>348</v>
      </c>
      <c r="D1204" t="s">
        <v>322</v>
      </c>
      <c r="E1204" t="s">
        <v>349</v>
      </c>
      <c r="F1204" t="s">
        <v>94</v>
      </c>
      <c r="G1204" t="s">
        <v>324</v>
      </c>
      <c r="H1204">
        <v>20</v>
      </c>
      <c r="I1204" t="s">
        <v>103</v>
      </c>
      <c r="J1204" t="s">
        <v>104</v>
      </c>
      <c r="K1204">
        <v>5</v>
      </c>
      <c r="L1204">
        <v>3</v>
      </c>
      <c r="M1204" t="s">
        <v>98</v>
      </c>
      <c r="N1204">
        <v>0.877</v>
      </c>
      <c r="O1204" t="s">
        <v>184</v>
      </c>
      <c r="Q1204" t="s">
        <v>350</v>
      </c>
      <c r="R1204" t="s">
        <v>3</v>
      </c>
      <c r="S1204">
        <v>1</v>
      </c>
      <c r="T1204">
        <v>1</v>
      </c>
      <c r="U1204">
        <v>1</v>
      </c>
      <c r="V1204">
        <v>0</v>
      </c>
      <c r="W1204">
        <v>0</v>
      </c>
      <c r="X1204">
        <v>0</v>
      </c>
      <c r="Y1204">
        <v>2</v>
      </c>
      <c r="Z1204">
        <v>92.7</v>
      </c>
      <c r="AA1204">
        <v>84.7</v>
      </c>
      <c r="AB1204">
        <v>3.25</v>
      </c>
      <c r="AC1204">
        <v>1.48</v>
      </c>
      <c r="AD1204">
        <v>-0.95</v>
      </c>
      <c r="AE1204">
        <v>2.5419999999999998</v>
      </c>
      <c r="AF1204">
        <v>-1.8919999999999999</v>
      </c>
      <c r="AG1204">
        <v>6.109</v>
      </c>
      <c r="AH1204">
        <v>-5.71</v>
      </c>
      <c r="AI1204">
        <v>13.59</v>
      </c>
      <c r="AJ1204">
        <v>23.7</v>
      </c>
      <c r="AK1204">
        <v>47.1</v>
      </c>
      <c r="AL1204">
        <v>2.9</v>
      </c>
      <c r="AM1204">
        <v>202.72200000000001</v>
      </c>
      <c r="AN1204">
        <v>2923.77</v>
      </c>
      <c r="AO1204" t="s">
        <v>1531</v>
      </c>
    </row>
    <row r="1205" spans="1:41">
      <c r="A1205" t="s">
        <v>1422</v>
      </c>
      <c r="B1205" t="s">
        <v>3</v>
      </c>
      <c r="C1205" t="s">
        <v>348</v>
      </c>
      <c r="D1205" t="s">
        <v>322</v>
      </c>
      <c r="E1205" t="s">
        <v>349</v>
      </c>
      <c r="F1205" t="s">
        <v>94</v>
      </c>
      <c r="G1205" t="s">
        <v>324</v>
      </c>
      <c r="H1205">
        <v>21</v>
      </c>
      <c r="I1205" t="s">
        <v>184</v>
      </c>
      <c r="J1205" t="s">
        <v>97</v>
      </c>
      <c r="K1205">
        <v>5</v>
      </c>
      <c r="L1205">
        <v>4</v>
      </c>
      <c r="M1205" t="s">
        <v>508</v>
      </c>
      <c r="N1205">
        <v>0.92900000000000005</v>
      </c>
      <c r="O1205" t="s">
        <v>184</v>
      </c>
      <c r="Q1205" t="s">
        <v>350</v>
      </c>
      <c r="R1205" t="s">
        <v>3</v>
      </c>
      <c r="S1205">
        <v>1</v>
      </c>
      <c r="T1205">
        <v>2</v>
      </c>
      <c r="U1205">
        <v>1</v>
      </c>
      <c r="V1205">
        <v>0</v>
      </c>
      <c r="W1205">
        <v>0</v>
      </c>
      <c r="X1205">
        <v>0</v>
      </c>
      <c r="Y1205">
        <v>2</v>
      </c>
      <c r="Z1205">
        <v>91.9</v>
      </c>
      <c r="AA1205">
        <v>84.2</v>
      </c>
      <c r="AB1205">
        <v>3.44</v>
      </c>
      <c r="AC1205">
        <v>1.79</v>
      </c>
      <c r="AD1205">
        <v>-2.0939999999999999</v>
      </c>
      <c r="AE1205">
        <v>3.5419999999999998</v>
      </c>
      <c r="AF1205">
        <v>-1.863</v>
      </c>
      <c r="AG1205">
        <v>6.2060000000000004</v>
      </c>
      <c r="AH1205">
        <v>-6.42</v>
      </c>
      <c r="AI1205">
        <v>10.53</v>
      </c>
      <c r="AJ1205">
        <v>23.8</v>
      </c>
      <c r="AK1205">
        <v>39.200000000000003</v>
      </c>
      <c r="AL1205">
        <v>4</v>
      </c>
      <c r="AM1205">
        <v>211.28399999999999</v>
      </c>
      <c r="AN1205">
        <v>2433.17</v>
      </c>
      <c r="AO1205" t="s">
        <v>1532</v>
      </c>
    </row>
    <row r="1206" spans="1:41">
      <c r="A1206" t="s">
        <v>1422</v>
      </c>
      <c r="B1206" t="s">
        <v>3</v>
      </c>
      <c r="C1206" t="s">
        <v>348</v>
      </c>
      <c r="D1206" t="s">
        <v>322</v>
      </c>
      <c r="E1206" t="s">
        <v>349</v>
      </c>
      <c r="F1206" t="s">
        <v>94</v>
      </c>
      <c r="G1206" t="s">
        <v>324</v>
      </c>
      <c r="H1206">
        <v>22</v>
      </c>
      <c r="I1206" t="s">
        <v>96</v>
      </c>
      <c r="J1206" t="s">
        <v>97</v>
      </c>
      <c r="K1206">
        <v>6</v>
      </c>
      <c r="L1206">
        <v>1</v>
      </c>
      <c r="M1206" t="s">
        <v>508</v>
      </c>
      <c r="N1206">
        <v>0.998</v>
      </c>
      <c r="O1206" t="s">
        <v>99</v>
      </c>
      <c r="Q1206" t="s">
        <v>327</v>
      </c>
      <c r="R1206" t="s">
        <v>90</v>
      </c>
      <c r="S1206">
        <v>0</v>
      </c>
      <c r="T1206">
        <v>0</v>
      </c>
      <c r="U1206">
        <v>1</v>
      </c>
      <c r="V1206">
        <v>1</v>
      </c>
      <c r="W1206">
        <v>0</v>
      </c>
      <c r="X1206">
        <v>0</v>
      </c>
      <c r="Y1206">
        <v>2</v>
      </c>
      <c r="Z1206">
        <v>87.9</v>
      </c>
      <c r="AA1206">
        <v>80.5</v>
      </c>
      <c r="AB1206">
        <v>3.54</v>
      </c>
      <c r="AC1206">
        <v>1.63</v>
      </c>
      <c r="AD1206">
        <v>-2.3199999999999998</v>
      </c>
      <c r="AE1206">
        <v>3.0950000000000002</v>
      </c>
      <c r="AF1206">
        <v>-2.3530000000000002</v>
      </c>
      <c r="AG1206">
        <v>6.101</v>
      </c>
      <c r="AH1206">
        <v>-7.71</v>
      </c>
      <c r="AI1206">
        <v>6.24</v>
      </c>
      <c r="AJ1206">
        <v>23.8</v>
      </c>
      <c r="AK1206">
        <v>28.7</v>
      </c>
      <c r="AL1206">
        <v>6.2</v>
      </c>
      <c r="AM1206">
        <v>230.82599999999999</v>
      </c>
      <c r="AN1206">
        <v>1865.6</v>
      </c>
      <c r="AO1206" t="s">
        <v>1533</v>
      </c>
    </row>
    <row r="1207" spans="1:41">
      <c r="A1207" t="s">
        <v>1422</v>
      </c>
      <c r="B1207" t="s">
        <v>3</v>
      </c>
      <c r="C1207" t="s">
        <v>348</v>
      </c>
      <c r="D1207" t="s">
        <v>322</v>
      </c>
      <c r="E1207" t="s">
        <v>349</v>
      </c>
      <c r="F1207" t="s">
        <v>94</v>
      </c>
      <c r="G1207" t="s">
        <v>324</v>
      </c>
      <c r="H1207">
        <v>23</v>
      </c>
      <c r="I1207" t="s">
        <v>107</v>
      </c>
      <c r="J1207" t="s">
        <v>108</v>
      </c>
      <c r="K1207">
        <v>6</v>
      </c>
      <c r="L1207">
        <v>2</v>
      </c>
      <c r="M1207" t="s">
        <v>499</v>
      </c>
      <c r="N1207">
        <v>0.91600000000000004</v>
      </c>
      <c r="O1207" t="s">
        <v>99</v>
      </c>
      <c r="P1207" t="s">
        <v>109</v>
      </c>
      <c r="Q1207" t="s">
        <v>327</v>
      </c>
      <c r="R1207" t="s">
        <v>90</v>
      </c>
      <c r="S1207">
        <v>1</v>
      </c>
      <c r="T1207">
        <v>0</v>
      </c>
      <c r="U1207">
        <v>1</v>
      </c>
      <c r="V1207">
        <v>1</v>
      </c>
      <c r="W1207">
        <v>0</v>
      </c>
      <c r="X1207">
        <v>0</v>
      </c>
      <c r="Y1207">
        <v>2</v>
      </c>
      <c r="Z1207">
        <v>77.8</v>
      </c>
      <c r="AA1207">
        <v>71.599999999999994</v>
      </c>
      <c r="AB1207">
        <v>3.54</v>
      </c>
      <c r="AC1207">
        <v>1.65</v>
      </c>
      <c r="AD1207">
        <v>7.0000000000000007E-2</v>
      </c>
      <c r="AE1207">
        <v>2.093</v>
      </c>
      <c r="AF1207">
        <v>-2.2189999999999999</v>
      </c>
      <c r="AG1207">
        <v>6.3479999999999999</v>
      </c>
      <c r="AH1207">
        <v>-1.91</v>
      </c>
      <c r="AI1207">
        <v>-5.48</v>
      </c>
      <c r="AJ1207">
        <v>23.8</v>
      </c>
      <c r="AK1207">
        <v>2.1</v>
      </c>
      <c r="AL1207">
        <v>12.4</v>
      </c>
      <c r="AM1207">
        <v>340.61099999999999</v>
      </c>
      <c r="AN1207">
        <v>948.59199999999998</v>
      </c>
      <c r="AO1207" t="s">
        <v>1534</v>
      </c>
    </row>
    <row r="1208" spans="1:41">
      <c r="A1208" t="s">
        <v>1422</v>
      </c>
      <c r="B1208" t="s">
        <v>3</v>
      </c>
      <c r="C1208" t="s">
        <v>348</v>
      </c>
      <c r="D1208" t="s">
        <v>322</v>
      </c>
      <c r="E1208" t="s">
        <v>349</v>
      </c>
      <c r="F1208" t="s">
        <v>94</v>
      </c>
      <c r="G1208" t="s">
        <v>324</v>
      </c>
      <c r="H1208">
        <v>24</v>
      </c>
      <c r="I1208" t="s">
        <v>96</v>
      </c>
      <c r="J1208" t="s">
        <v>97</v>
      </c>
      <c r="K1208">
        <v>7</v>
      </c>
      <c r="L1208">
        <v>1</v>
      </c>
      <c r="M1208" t="s">
        <v>508</v>
      </c>
      <c r="N1208">
        <v>0.998</v>
      </c>
      <c r="O1208" t="s">
        <v>143</v>
      </c>
      <c r="Q1208" t="s">
        <v>361</v>
      </c>
      <c r="R1208" t="s">
        <v>3</v>
      </c>
      <c r="S1208">
        <v>0</v>
      </c>
      <c r="T1208">
        <v>0</v>
      </c>
      <c r="U1208">
        <v>2</v>
      </c>
      <c r="V1208">
        <v>1</v>
      </c>
      <c r="W1208">
        <v>0</v>
      </c>
      <c r="X1208">
        <v>0</v>
      </c>
      <c r="Y1208">
        <v>2</v>
      </c>
      <c r="Z1208">
        <v>89.3</v>
      </c>
      <c r="AA1208">
        <v>81.5</v>
      </c>
      <c r="AB1208">
        <v>3.42</v>
      </c>
      <c r="AC1208">
        <v>1.52</v>
      </c>
      <c r="AD1208">
        <v>-0.26100000000000001</v>
      </c>
      <c r="AE1208">
        <v>1.371</v>
      </c>
      <c r="AF1208">
        <v>-2.1760000000000002</v>
      </c>
      <c r="AG1208">
        <v>5.8360000000000003</v>
      </c>
      <c r="AH1208">
        <v>-7.57</v>
      </c>
      <c r="AI1208">
        <v>6.6</v>
      </c>
      <c r="AJ1208">
        <v>23.7</v>
      </c>
      <c r="AK1208">
        <v>26.5</v>
      </c>
      <c r="AL1208">
        <v>6</v>
      </c>
      <c r="AM1208">
        <v>228.70500000000001</v>
      </c>
      <c r="AN1208">
        <v>1905.94</v>
      </c>
      <c r="AO1208" t="s">
        <v>1535</v>
      </c>
    </row>
    <row r="1209" spans="1:41">
      <c r="A1209" t="s">
        <v>1422</v>
      </c>
      <c r="B1209" t="s">
        <v>3</v>
      </c>
      <c r="C1209" t="s">
        <v>348</v>
      </c>
      <c r="D1209" t="s">
        <v>322</v>
      </c>
      <c r="E1209" t="s">
        <v>349</v>
      </c>
      <c r="F1209" t="s">
        <v>94</v>
      </c>
      <c r="G1209" t="s">
        <v>324</v>
      </c>
      <c r="H1209">
        <v>25</v>
      </c>
      <c r="I1209" t="s">
        <v>96</v>
      </c>
      <c r="J1209" t="s">
        <v>97</v>
      </c>
      <c r="K1209">
        <v>7</v>
      </c>
      <c r="L1209">
        <v>2</v>
      </c>
      <c r="M1209" t="s">
        <v>115</v>
      </c>
      <c r="N1209">
        <v>0.91400000000000003</v>
      </c>
      <c r="O1209" t="s">
        <v>143</v>
      </c>
      <c r="Q1209" t="s">
        <v>361</v>
      </c>
      <c r="R1209" t="s">
        <v>3</v>
      </c>
      <c r="S1209">
        <v>1</v>
      </c>
      <c r="T1209">
        <v>0</v>
      </c>
      <c r="U1209">
        <v>2</v>
      </c>
      <c r="V1209">
        <v>1</v>
      </c>
      <c r="W1209">
        <v>0</v>
      </c>
      <c r="X1209">
        <v>0</v>
      </c>
      <c r="Y1209">
        <v>2</v>
      </c>
      <c r="Z1209">
        <v>83.9</v>
      </c>
      <c r="AA1209">
        <v>77.2</v>
      </c>
      <c r="AB1209">
        <v>3.47</v>
      </c>
      <c r="AC1209">
        <v>1.52</v>
      </c>
      <c r="AD1209">
        <v>0.27800000000000002</v>
      </c>
      <c r="AE1209">
        <v>1.143</v>
      </c>
      <c r="AF1209">
        <v>-2.2469999999999999</v>
      </c>
      <c r="AG1209">
        <v>6.0330000000000004</v>
      </c>
      <c r="AH1209">
        <v>4.49</v>
      </c>
      <c r="AI1209">
        <v>4.59</v>
      </c>
      <c r="AJ1209">
        <v>23.8</v>
      </c>
      <c r="AK1209">
        <v>-16.100000000000001</v>
      </c>
      <c r="AL1209">
        <v>7.4</v>
      </c>
      <c r="AM1209">
        <v>135.92400000000001</v>
      </c>
      <c r="AN1209">
        <v>1151.98</v>
      </c>
      <c r="AO1209" t="s">
        <v>1536</v>
      </c>
    </row>
    <row r="1210" spans="1:41">
      <c r="A1210" t="s">
        <v>1422</v>
      </c>
      <c r="B1210" t="s">
        <v>3</v>
      </c>
      <c r="C1210" t="s">
        <v>348</v>
      </c>
      <c r="D1210" t="s">
        <v>322</v>
      </c>
      <c r="E1210" t="s">
        <v>349</v>
      </c>
      <c r="F1210" t="s">
        <v>94</v>
      </c>
      <c r="G1210" t="s">
        <v>324</v>
      </c>
      <c r="H1210">
        <v>26</v>
      </c>
      <c r="I1210" t="s">
        <v>96</v>
      </c>
      <c r="J1210" t="s">
        <v>97</v>
      </c>
      <c r="K1210">
        <v>7</v>
      </c>
      <c r="L1210">
        <v>3</v>
      </c>
      <c r="M1210" t="s">
        <v>98</v>
      </c>
      <c r="N1210">
        <v>0.76400000000000001</v>
      </c>
      <c r="O1210" t="s">
        <v>143</v>
      </c>
      <c r="Q1210" t="s">
        <v>361</v>
      </c>
      <c r="R1210" t="s">
        <v>3</v>
      </c>
      <c r="S1210">
        <v>2</v>
      </c>
      <c r="T1210">
        <v>0</v>
      </c>
      <c r="U1210">
        <v>2</v>
      </c>
      <c r="V1210">
        <v>1</v>
      </c>
      <c r="W1210">
        <v>0</v>
      </c>
      <c r="X1210">
        <v>0</v>
      </c>
      <c r="Y1210">
        <v>2</v>
      </c>
      <c r="Z1210">
        <v>91.3</v>
      </c>
      <c r="AA1210">
        <v>82.7</v>
      </c>
      <c r="AB1210">
        <v>3.48</v>
      </c>
      <c r="AC1210">
        <v>1.53</v>
      </c>
      <c r="AD1210">
        <v>0.28999999999999998</v>
      </c>
      <c r="AE1210">
        <v>1.6519999999999999</v>
      </c>
      <c r="AF1210">
        <v>-1.829</v>
      </c>
      <c r="AG1210">
        <v>5.9379999999999997</v>
      </c>
      <c r="AH1210">
        <v>-5.69</v>
      </c>
      <c r="AI1210">
        <v>9.6300000000000008</v>
      </c>
      <c r="AJ1210">
        <v>23.7</v>
      </c>
      <c r="AK1210">
        <v>25.5</v>
      </c>
      <c r="AL1210">
        <v>4.4000000000000004</v>
      </c>
      <c r="AM1210">
        <v>210.47300000000001</v>
      </c>
      <c r="AN1210">
        <v>2154.5300000000002</v>
      </c>
      <c r="AO1210" t="s">
        <v>1537</v>
      </c>
    </row>
    <row r="1211" spans="1:41">
      <c r="A1211" t="s">
        <v>1422</v>
      </c>
      <c r="B1211" t="s">
        <v>3</v>
      </c>
      <c r="C1211" t="s">
        <v>348</v>
      </c>
      <c r="D1211" t="s">
        <v>322</v>
      </c>
      <c r="E1211" t="s">
        <v>349</v>
      </c>
      <c r="F1211" t="s">
        <v>94</v>
      </c>
      <c r="G1211" t="s">
        <v>324</v>
      </c>
      <c r="H1211">
        <v>27</v>
      </c>
      <c r="I1211" t="s">
        <v>96</v>
      </c>
      <c r="J1211" t="s">
        <v>97</v>
      </c>
      <c r="K1211">
        <v>7</v>
      </c>
      <c r="L1211">
        <v>4</v>
      </c>
      <c r="M1211" t="s">
        <v>508</v>
      </c>
      <c r="N1211">
        <v>0.51300000000000001</v>
      </c>
      <c r="O1211" t="s">
        <v>143</v>
      </c>
      <c r="Q1211" t="s">
        <v>361</v>
      </c>
      <c r="R1211" t="s">
        <v>3</v>
      </c>
      <c r="S1211">
        <v>3</v>
      </c>
      <c r="T1211">
        <v>0</v>
      </c>
      <c r="U1211">
        <v>2</v>
      </c>
      <c r="V1211">
        <v>1</v>
      </c>
      <c r="W1211">
        <v>0</v>
      </c>
      <c r="X1211">
        <v>0</v>
      </c>
      <c r="Y1211">
        <v>2</v>
      </c>
      <c r="Z1211">
        <v>91.6</v>
      </c>
      <c r="AA1211">
        <v>83</v>
      </c>
      <c r="AB1211">
        <v>3.56</v>
      </c>
      <c r="AC1211">
        <v>1.51</v>
      </c>
      <c r="AD1211">
        <v>-0.53500000000000003</v>
      </c>
      <c r="AE1211">
        <v>1.2130000000000001</v>
      </c>
      <c r="AF1211">
        <v>-1.869</v>
      </c>
      <c r="AG1211">
        <v>5.9109999999999996</v>
      </c>
      <c r="AH1211">
        <v>-7.46</v>
      </c>
      <c r="AI1211">
        <v>12.17</v>
      </c>
      <c r="AJ1211">
        <v>23.7</v>
      </c>
      <c r="AK1211">
        <v>42.1</v>
      </c>
      <c r="AL1211">
        <v>4</v>
      </c>
      <c r="AM1211">
        <v>211.42699999999999</v>
      </c>
      <c r="AN1211">
        <v>2759.34</v>
      </c>
      <c r="AO1211" t="s">
        <v>1538</v>
      </c>
    </row>
    <row r="1212" spans="1:41">
      <c r="A1212" t="s">
        <v>1422</v>
      </c>
      <c r="B1212" t="s">
        <v>3</v>
      </c>
      <c r="C1212" t="s">
        <v>348</v>
      </c>
      <c r="D1212" t="s">
        <v>322</v>
      </c>
      <c r="E1212" t="s">
        <v>349</v>
      </c>
      <c r="F1212" t="s">
        <v>94</v>
      </c>
      <c r="G1212" t="s">
        <v>324</v>
      </c>
      <c r="H1212">
        <v>28</v>
      </c>
      <c r="I1212" t="s">
        <v>103</v>
      </c>
      <c r="J1212" t="s">
        <v>104</v>
      </c>
      <c r="K1212">
        <v>8</v>
      </c>
      <c r="L1212">
        <v>1</v>
      </c>
      <c r="M1212" t="s">
        <v>499</v>
      </c>
      <c r="N1212">
        <v>0.9</v>
      </c>
      <c r="O1212" t="s">
        <v>123</v>
      </c>
      <c r="Q1212" t="s">
        <v>367</v>
      </c>
      <c r="R1212" t="s">
        <v>90</v>
      </c>
      <c r="S1212">
        <v>0</v>
      </c>
      <c r="T1212">
        <v>0</v>
      </c>
      <c r="U1212">
        <v>2</v>
      </c>
      <c r="V1212">
        <v>1</v>
      </c>
      <c r="W1212">
        <v>1</v>
      </c>
      <c r="X1212">
        <v>0</v>
      </c>
      <c r="Y1212">
        <v>2</v>
      </c>
      <c r="Z1212">
        <v>78.3</v>
      </c>
      <c r="AA1212">
        <v>71.7</v>
      </c>
      <c r="AB1212">
        <v>3.3</v>
      </c>
      <c r="AC1212">
        <v>1.58</v>
      </c>
      <c r="AD1212">
        <v>-0.51800000000000002</v>
      </c>
      <c r="AE1212">
        <v>2.4710000000000001</v>
      </c>
      <c r="AF1212">
        <v>-2.3290000000000002</v>
      </c>
      <c r="AG1212">
        <v>6.4020000000000001</v>
      </c>
      <c r="AH1212">
        <v>1.7</v>
      </c>
      <c r="AI1212">
        <v>-7.09</v>
      </c>
      <c r="AJ1212">
        <v>23.8</v>
      </c>
      <c r="AK1212">
        <v>-4</v>
      </c>
      <c r="AL1212">
        <v>12.9</v>
      </c>
      <c r="AM1212">
        <v>13.606999999999999</v>
      </c>
      <c r="AN1212">
        <v>1194.8900000000001</v>
      </c>
      <c r="AO1212" t="s">
        <v>1539</v>
      </c>
    </row>
    <row r="1213" spans="1:41">
      <c r="A1213" t="s">
        <v>1422</v>
      </c>
      <c r="B1213" t="s">
        <v>3</v>
      </c>
      <c r="C1213" t="s">
        <v>348</v>
      </c>
      <c r="D1213" t="s">
        <v>322</v>
      </c>
      <c r="E1213" t="s">
        <v>349</v>
      </c>
      <c r="F1213" t="s">
        <v>94</v>
      </c>
      <c r="G1213" t="s">
        <v>324</v>
      </c>
      <c r="H1213">
        <v>29</v>
      </c>
      <c r="I1213" t="s">
        <v>127</v>
      </c>
      <c r="J1213" t="s">
        <v>104</v>
      </c>
      <c r="K1213">
        <v>8</v>
      </c>
      <c r="L1213">
        <v>2</v>
      </c>
      <c r="M1213" t="s">
        <v>115</v>
      </c>
      <c r="N1213">
        <v>0.90900000000000003</v>
      </c>
      <c r="O1213" t="s">
        <v>123</v>
      </c>
      <c r="Q1213" t="s">
        <v>367</v>
      </c>
      <c r="R1213" t="s">
        <v>90</v>
      </c>
      <c r="S1213">
        <v>0</v>
      </c>
      <c r="T1213">
        <v>1</v>
      </c>
      <c r="U1213">
        <v>2</v>
      </c>
      <c r="V1213">
        <v>1</v>
      </c>
      <c r="W1213">
        <v>1</v>
      </c>
      <c r="X1213">
        <v>0</v>
      </c>
      <c r="Y1213">
        <v>2</v>
      </c>
      <c r="Z1213">
        <v>84.7</v>
      </c>
      <c r="AA1213">
        <v>77.5</v>
      </c>
      <c r="AB1213">
        <v>3.33</v>
      </c>
      <c r="AC1213">
        <v>1.59</v>
      </c>
      <c r="AD1213">
        <v>1.198</v>
      </c>
      <c r="AE1213">
        <v>2.5609999999999999</v>
      </c>
      <c r="AF1213">
        <v>-2.004</v>
      </c>
      <c r="AG1213">
        <v>6.32</v>
      </c>
      <c r="AH1213">
        <v>5.49</v>
      </c>
      <c r="AI1213">
        <v>3.58</v>
      </c>
      <c r="AJ1213">
        <v>23.8</v>
      </c>
      <c r="AK1213">
        <v>-19.399999999999999</v>
      </c>
      <c r="AL1213">
        <v>7.7</v>
      </c>
      <c r="AM1213">
        <v>123.477</v>
      </c>
      <c r="AN1213">
        <v>1181.3</v>
      </c>
      <c r="AO1213" t="s">
        <v>1540</v>
      </c>
    </row>
    <row r="1214" spans="1:41">
      <c r="A1214" t="s">
        <v>1422</v>
      </c>
      <c r="B1214" t="s">
        <v>3</v>
      </c>
      <c r="C1214" t="s">
        <v>348</v>
      </c>
      <c r="D1214" t="s">
        <v>322</v>
      </c>
      <c r="E1214" t="s">
        <v>349</v>
      </c>
      <c r="F1214" t="s">
        <v>94</v>
      </c>
      <c r="G1214" t="s">
        <v>324</v>
      </c>
      <c r="H1214">
        <v>30</v>
      </c>
      <c r="I1214" t="s">
        <v>127</v>
      </c>
      <c r="J1214" t="s">
        <v>104</v>
      </c>
      <c r="K1214">
        <v>8</v>
      </c>
      <c r="L1214">
        <v>3</v>
      </c>
      <c r="M1214" t="s">
        <v>98</v>
      </c>
      <c r="N1214">
        <v>0.81499999999999995</v>
      </c>
      <c r="O1214" t="s">
        <v>123</v>
      </c>
      <c r="Q1214" t="s">
        <v>367</v>
      </c>
      <c r="R1214" t="s">
        <v>90</v>
      </c>
      <c r="S1214">
        <v>0</v>
      </c>
      <c r="T1214">
        <v>2</v>
      </c>
      <c r="U1214">
        <v>2</v>
      </c>
      <c r="V1214">
        <v>1</v>
      </c>
      <c r="W1214">
        <v>1</v>
      </c>
      <c r="X1214">
        <v>0</v>
      </c>
      <c r="Y1214">
        <v>2</v>
      </c>
      <c r="Z1214">
        <v>93.3</v>
      </c>
      <c r="AA1214">
        <v>85.4</v>
      </c>
      <c r="AB1214">
        <v>3.49</v>
      </c>
      <c r="AC1214">
        <v>1.59</v>
      </c>
      <c r="AD1214">
        <v>0.41199999999999998</v>
      </c>
      <c r="AE1214">
        <v>3.1240000000000001</v>
      </c>
      <c r="AF1214">
        <v>-1.8029999999999999</v>
      </c>
      <c r="AG1214">
        <v>6.1420000000000003</v>
      </c>
      <c r="AH1214">
        <v>-5.1100000000000003</v>
      </c>
      <c r="AI1214">
        <v>11.63</v>
      </c>
      <c r="AJ1214">
        <v>23.8</v>
      </c>
      <c r="AK1214">
        <v>33.9</v>
      </c>
      <c r="AL1214">
        <v>3</v>
      </c>
      <c r="AM1214">
        <v>203.65100000000001</v>
      </c>
      <c r="AN1214">
        <v>2543.11</v>
      </c>
      <c r="AO1214" t="s">
        <v>1541</v>
      </c>
    </row>
    <row r="1215" spans="1:41">
      <c r="A1215" t="s">
        <v>1422</v>
      </c>
      <c r="B1215" t="s">
        <v>3</v>
      </c>
      <c r="C1215" t="s">
        <v>348</v>
      </c>
      <c r="D1215" t="s">
        <v>322</v>
      </c>
      <c r="E1215" t="s">
        <v>349</v>
      </c>
      <c r="F1215" t="s">
        <v>94</v>
      </c>
      <c r="G1215" t="s">
        <v>324</v>
      </c>
      <c r="H1215">
        <v>31</v>
      </c>
      <c r="I1215" t="s">
        <v>96</v>
      </c>
      <c r="J1215" t="s">
        <v>97</v>
      </c>
      <c r="K1215">
        <v>8</v>
      </c>
      <c r="L1215">
        <v>4</v>
      </c>
      <c r="M1215" t="s">
        <v>115</v>
      </c>
      <c r="N1215">
        <v>0.752</v>
      </c>
      <c r="O1215" t="s">
        <v>123</v>
      </c>
      <c r="Q1215" t="s">
        <v>367</v>
      </c>
      <c r="R1215" t="s">
        <v>90</v>
      </c>
      <c r="S1215">
        <v>0</v>
      </c>
      <c r="T1215">
        <v>2</v>
      </c>
      <c r="U1215">
        <v>2</v>
      </c>
      <c r="V1215">
        <v>1</v>
      </c>
      <c r="W1215">
        <v>1</v>
      </c>
      <c r="X1215">
        <v>0</v>
      </c>
      <c r="Y1215">
        <v>2</v>
      </c>
      <c r="Z1215">
        <v>85.6</v>
      </c>
      <c r="AA1215">
        <v>79.099999999999994</v>
      </c>
      <c r="AB1215">
        <v>3.34</v>
      </c>
      <c r="AC1215">
        <v>1.59</v>
      </c>
      <c r="AD1215">
        <v>1.321</v>
      </c>
      <c r="AE1215">
        <v>1.732</v>
      </c>
      <c r="AF1215">
        <v>-1.623</v>
      </c>
      <c r="AG1215">
        <v>6.181</v>
      </c>
      <c r="AH1215">
        <v>2.13</v>
      </c>
      <c r="AI1215">
        <v>4.46</v>
      </c>
      <c r="AJ1215">
        <v>23.8</v>
      </c>
      <c r="AK1215">
        <v>-10</v>
      </c>
      <c r="AL1215">
        <v>6.8</v>
      </c>
      <c r="AM1215">
        <v>154.74100000000001</v>
      </c>
      <c r="AN1215">
        <v>912.274</v>
      </c>
      <c r="AO1215" t="s">
        <v>1542</v>
      </c>
    </row>
    <row r="1216" spans="1:41">
      <c r="A1216" t="s">
        <v>1422</v>
      </c>
      <c r="B1216" t="s">
        <v>3</v>
      </c>
      <c r="C1216" t="s">
        <v>348</v>
      </c>
      <c r="D1216" t="s">
        <v>322</v>
      </c>
      <c r="E1216" t="s">
        <v>349</v>
      </c>
      <c r="F1216" t="s">
        <v>94</v>
      </c>
      <c r="G1216" t="s">
        <v>324</v>
      </c>
      <c r="H1216">
        <v>32</v>
      </c>
      <c r="I1216" t="s">
        <v>96</v>
      </c>
      <c r="J1216" t="s">
        <v>97</v>
      </c>
      <c r="K1216">
        <v>8</v>
      </c>
      <c r="L1216">
        <v>5</v>
      </c>
      <c r="M1216" t="s">
        <v>508</v>
      </c>
      <c r="N1216">
        <v>0.998</v>
      </c>
      <c r="O1216" t="s">
        <v>123</v>
      </c>
      <c r="Q1216" t="s">
        <v>367</v>
      </c>
      <c r="R1216" t="s">
        <v>90</v>
      </c>
      <c r="S1216">
        <v>1</v>
      </c>
      <c r="T1216">
        <v>2</v>
      </c>
      <c r="U1216">
        <v>2</v>
      </c>
      <c r="V1216">
        <v>1</v>
      </c>
      <c r="W1216">
        <v>1</v>
      </c>
      <c r="X1216">
        <v>0</v>
      </c>
      <c r="Y1216">
        <v>2</v>
      </c>
      <c r="Z1216">
        <v>92.3</v>
      </c>
      <c r="AA1216">
        <v>84.3</v>
      </c>
      <c r="AB1216">
        <v>3.27</v>
      </c>
      <c r="AC1216">
        <v>1.59</v>
      </c>
      <c r="AD1216">
        <v>1.446</v>
      </c>
      <c r="AE1216">
        <v>2.0129999999999999</v>
      </c>
      <c r="AF1216">
        <v>-1.353</v>
      </c>
      <c r="AG1216">
        <v>5.9560000000000004</v>
      </c>
      <c r="AH1216">
        <v>-8.66</v>
      </c>
      <c r="AI1216">
        <v>7.85</v>
      </c>
      <c r="AJ1216">
        <v>23.7</v>
      </c>
      <c r="AK1216">
        <v>34.6</v>
      </c>
      <c r="AL1216">
        <v>5.3</v>
      </c>
      <c r="AM1216">
        <v>227.69200000000001</v>
      </c>
      <c r="AN1216">
        <v>2296.9699999999998</v>
      </c>
      <c r="AO1216" t="s">
        <v>1543</v>
      </c>
    </row>
    <row r="1217" spans="1:41">
      <c r="A1217" t="s">
        <v>1422</v>
      </c>
      <c r="B1217" t="s">
        <v>3</v>
      </c>
      <c r="C1217" t="s">
        <v>348</v>
      </c>
      <c r="D1217" t="s">
        <v>322</v>
      </c>
      <c r="E1217" t="s">
        <v>349</v>
      </c>
      <c r="F1217" t="s">
        <v>94</v>
      </c>
      <c r="G1217" t="s">
        <v>324</v>
      </c>
      <c r="H1217">
        <v>33</v>
      </c>
      <c r="I1217" t="s">
        <v>103</v>
      </c>
      <c r="J1217" t="s">
        <v>104</v>
      </c>
      <c r="K1217">
        <v>8</v>
      </c>
      <c r="L1217">
        <v>6</v>
      </c>
      <c r="M1217" t="s">
        <v>98</v>
      </c>
      <c r="N1217">
        <v>0.91200000000000003</v>
      </c>
      <c r="O1217" t="s">
        <v>123</v>
      </c>
      <c r="Q1217" t="s">
        <v>367</v>
      </c>
      <c r="R1217" t="s">
        <v>90</v>
      </c>
      <c r="S1217">
        <v>2</v>
      </c>
      <c r="T1217">
        <v>2</v>
      </c>
      <c r="U1217">
        <v>2</v>
      </c>
      <c r="V1217">
        <v>1</v>
      </c>
      <c r="W1217">
        <v>1</v>
      </c>
      <c r="X1217">
        <v>0</v>
      </c>
      <c r="Y1217">
        <v>2</v>
      </c>
      <c r="Z1217">
        <v>93.3</v>
      </c>
      <c r="AA1217">
        <v>83.7</v>
      </c>
      <c r="AB1217">
        <v>3.33</v>
      </c>
      <c r="AC1217">
        <v>1.65</v>
      </c>
      <c r="AD1217">
        <v>-0.90200000000000002</v>
      </c>
      <c r="AE1217">
        <v>2.3559999999999999</v>
      </c>
      <c r="AF1217">
        <v>-1.7889999999999999</v>
      </c>
      <c r="AG1217">
        <v>6.0620000000000003</v>
      </c>
      <c r="AH1217">
        <v>-4.34</v>
      </c>
      <c r="AI1217">
        <v>14.63</v>
      </c>
      <c r="AJ1217">
        <v>23.6</v>
      </c>
      <c r="AK1217">
        <v>41.8</v>
      </c>
      <c r="AL1217">
        <v>2.2999999999999998</v>
      </c>
      <c r="AM1217">
        <v>196.48599999999999</v>
      </c>
      <c r="AN1217">
        <v>2981.31</v>
      </c>
      <c r="AO1217" t="s">
        <v>1544</v>
      </c>
    </row>
    <row r="1218" spans="1:41">
      <c r="A1218" t="s">
        <v>1422</v>
      </c>
      <c r="B1218" t="s">
        <v>3</v>
      </c>
      <c r="C1218" t="s">
        <v>348</v>
      </c>
      <c r="D1218" t="s">
        <v>322</v>
      </c>
      <c r="E1218" t="s">
        <v>349</v>
      </c>
      <c r="F1218" t="s">
        <v>94</v>
      </c>
      <c r="G1218" t="s">
        <v>324</v>
      </c>
      <c r="H1218">
        <v>34</v>
      </c>
      <c r="I1218" t="s">
        <v>103</v>
      </c>
      <c r="J1218" t="s">
        <v>104</v>
      </c>
      <c r="K1218">
        <v>9</v>
      </c>
      <c r="L1218">
        <v>1</v>
      </c>
      <c r="M1218" t="s">
        <v>122</v>
      </c>
      <c r="N1218">
        <v>0.89900000000000002</v>
      </c>
      <c r="O1218" t="s">
        <v>356</v>
      </c>
      <c r="Q1218" t="s">
        <v>331</v>
      </c>
      <c r="R1218" t="s">
        <v>3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3</v>
      </c>
      <c r="Z1218">
        <v>85.6</v>
      </c>
      <c r="AA1218">
        <v>78.3</v>
      </c>
      <c r="AB1218">
        <v>3.37</v>
      </c>
      <c r="AC1218">
        <v>1.53</v>
      </c>
      <c r="AD1218">
        <v>-1.4E-2</v>
      </c>
      <c r="AE1218">
        <v>3.2320000000000002</v>
      </c>
      <c r="AF1218">
        <v>-2.0179999999999998</v>
      </c>
      <c r="AG1218">
        <v>6.1349999999999998</v>
      </c>
      <c r="AH1218">
        <v>-6.18</v>
      </c>
      <c r="AI1218">
        <v>8.4600000000000009</v>
      </c>
      <c r="AJ1218">
        <v>23.7</v>
      </c>
      <c r="AK1218">
        <v>23.1</v>
      </c>
      <c r="AL1218">
        <v>5.4</v>
      </c>
      <c r="AM1218">
        <v>215.982</v>
      </c>
      <c r="AN1218">
        <v>1920.97</v>
      </c>
      <c r="AO1218" t="s">
        <v>1545</v>
      </c>
    </row>
    <row r="1219" spans="1:41">
      <c r="A1219" t="s">
        <v>1422</v>
      </c>
      <c r="B1219" t="s">
        <v>3</v>
      </c>
      <c r="C1219" t="s">
        <v>348</v>
      </c>
      <c r="D1219" t="s">
        <v>322</v>
      </c>
      <c r="E1219" t="s">
        <v>349</v>
      </c>
      <c r="F1219" t="s">
        <v>94</v>
      </c>
      <c r="G1219" t="s">
        <v>324</v>
      </c>
      <c r="H1219">
        <v>35</v>
      </c>
      <c r="I1219" t="s">
        <v>147</v>
      </c>
      <c r="J1219" t="s">
        <v>104</v>
      </c>
      <c r="K1219">
        <v>9</v>
      </c>
      <c r="L1219">
        <v>2</v>
      </c>
      <c r="M1219" t="s">
        <v>499</v>
      </c>
      <c r="N1219">
        <v>0.90100000000000002</v>
      </c>
      <c r="O1219" t="s">
        <v>356</v>
      </c>
      <c r="Q1219" t="s">
        <v>331</v>
      </c>
      <c r="R1219" t="s">
        <v>3</v>
      </c>
      <c r="S1219">
        <v>0</v>
      </c>
      <c r="T1219">
        <v>1</v>
      </c>
      <c r="U1219">
        <v>0</v>
      </c>
      <c r="V1219">
        <v>0</v>
      </c>
      <c r="W1219">
        <v>0</v>
      </c>
      <c r="X1219">
        <v>0</v>
      </c>
      <c r="Y1219">
        <v>3</v>
      </c>
      <c r="Z1219">
        <v>75.8</v>
      </c>
      <c r="AA1219">
        <v>70.3</v>
      </c>
      <c r="AB1219">
        <v>3.35</v>
      </c>
      <c r="AC1219">
        <v>1.67</v>
      </c>
      <c r="AD1219">
        <v>1.206</v>
      </c>
      <c r="AE1219">
        <v>1.645</v>
      </c>
      <c r="AF1219">
        <v>-2.0209999999999999</v>
      </c>
      <c r="AG1219">
        <v>6.3739999999999997</v>
      </c>
      <c r="AH1219">
        <v>3.08</v>
      </c>
      <c r="AI1219">
        <v>-5.43</v>
      </c>
      <c r="AJ1219">
        <v>23.8</v>
      </c>
      <c r="AK1219">
        <v>-7</v>
      </c>
      <c r="AL1219">
        <v>12.9</v>
      </c>
      <c r="AM1219">
        <v>29.837</v>
      </c>
      <c r="AN1219">
        <v>998.40300000000002</v>
      </c>
      <c r="AO1219" t="s">
        <v>1546</v>
      </c>
    </row>
    <row r="1220" spans="1:41">
      <c r="A1220" t="s">
        <v>1422</v>
      </c>
      <c r="B1220" t="s">
        <v>3</v>
      </c>
      <c r="C1220" t="s">
        <v>348</v>
      </c>
      <c r="D1220" t="s">
        <v>322</v>
      </c>
      <c r="E1220" t="s">
        <v>349</v>
      </c>
      <c r="F1220" t="s">
        <v>94</v>
      </c>
      <c r="G1220" t="s">
        <v>324</v>
      </c>
      <c r="H1220">
        <v>36</v>
      </c>
      <c r="I1220" t="s">
        <v>159</v>
      </c>
      <c r="J1220" t="s">
        <v>97</v>
      </c>
      <c r="K1220">
        <v>9</v>
      </c>
      <c r="L1220">
        <v>3</v>
      </c>
      <c r="M1220" t="s">
        <v>115</v>
      </c>
      <c r="N1220">
        <v>0.89100000000000001</v>
      </c>
      <c r="O1220" t="s">
        <v>356</v>
      </c>
      <c r="Q1220" t="s">
        <v>331</v>
      </c>
      <c r="R1220" t="s">
        <v>3</v>
      </c>
      <c r="S1220">
        <v>0</v>
      </c>
      <c r="T1220">
        <v>2</v>
      </c>
      <c r="U1220">
        <v>0</v>
      </c>
      <c r="V1220">
        <v>0</v>
      </c>
      <c r="W1220">
        <v>0</v>
      </c>
      <c r="X1220">
        <v>0</v>
      </c>
      <c r="Y1220">
        <v>3</v>
      </c>
      <c r="Z1220">
        <v>80.7</v>
      </c>
      <c r="AA1220">
        <v>74.400000000000006</v>
      </c>
      <c r="AB1220">
        <v>3.36</v>
      </c>
      <c r="AC1220">
        <v>1.46</v>
      </c>
      <c r="AD1220">
        <v>-0.91600000000000004</v>
      </c>
      <c r="AE1220">
        <v>1.032</v>
      </c>
      <c r="AF1220">
        <v>-2.2919999999999998</v>
      </c>
      <c r="AG1220">
        <v>6.1210000000000004</v>
      </c>
      <c r="AH1220">
        <v>2.77</v>
      </c>
      <c r="AI1220">
        <v>1.75</v>
      </c>
      <c r="AJ1220">
        <v>23.8</v>
      </c>
      <c r="AK1220">
        <v>-8</v>
      </c>
      <c r="AL1220">
        <v>9</v>
      </c>
      <c r="AM1220">
        <v>123.075</v>
      </c>
      <c r="AN1220">
        <v>567.13</v>
      </c>
      <c r="AO1220" t="s">
        <v>1547</v>
      </c>
    </row>
    <row r="1221" spans="1:41">
      <c r="A1221" t="s">
        <v>1422</v>
      </c>
      <c r="B1221" t="s">
        <v>3</v>
      </c>
      <c r="C1221" t="s">
        <v>348</v>
      </c>
      <c r="D1221" t="s">
        <v>322</v>
      </c>
      <c r="E1221" t="s">
        <v>349</v>
      </c>
      <c r="F1221" t="s">
        <v>94</v>
      </c>
      <c r="G1221" t="s">
        <v>324</v>
      </c>
      <c r="H1221">
        <v>37</v>
      </c>
      <c r="I1221" t="s">
        <v>120</v>
      </c>
      <c r="J1221" t="s">
        <v>108</v>
      </c>
      <c r="K1221">
        <v>9</v>
      </c>
      <c r="L1221">
        <v>4</v>
      </c>
      <c r="M1221" t="s">
        <v>499</v>
      </c>
      <c r="N1221">
        <v>0.89800000000000002</v>
      </c>
      <c r="O1221" t="s">
        <v>356</v>
      </c>
      <c r="P1221" t="s">
        <v>109</v>
      </c>
      <c r="Q1221" t="s">
        <v>331</v>
      </c>
      <c r="R1221" t="s">
        <v>3</v>
      </c>
      <c r="S1221">
        <v>1</v>
      </c>
      <c r="T1221">
        <v>2</v>
      </c>
      <c r="U1221">
        <v>0</v>
      </c>
      <c r="V1221">
        <v>0</v>
      </c>
      <c r="W1221">
        <v>0</v>
      </c>
      <c r="X1221">
        <v>0</v>
      </c>
      <c r="Y1221">
        <v>3</v>
      </c>
      <c r="Z1221">
        <v>75</v>
      </c>
      <c r="AA1221">
        <v>69.7</v>
      </c>
      <c r="AB1221">
        <v>3.35</v>
      </c>
      <c r="AC1221">
        <v>1.67</v>
      </c>
      <c r="AD1221">
        <v>-0.33200000000000002</v>
      </c>
      <c r="AE1221">
        <v>2.2269999999999999</v>
      </c>
      <c r="AF1221">
        <v>-2.089</v>
      </c>
      <c r="AG1221">
        <v>6.5149999999999997</v>
      </c>
      <c r="AH1221">
        <v>2.95</v>
      </c>
      <c r="AI1221">
        <v>-5.3</v>
      </c>
      <c r="AJ1221">
        <v>23.8</v>
      </c>
      <c r="AK1221">
        <v>-6</v>
      </c>
      <c r="AL1221">
        <v>12.9</v>
      </c>
      <c r="AM1221">
        <v>29.364999999999998</v>
      </c>
      <c r="AN1221">
        <v>965.77499999999998</v>
      </c>
      <c r="AO1221" t="s">
        <v>1548</v>
      </c>
    </row>
    <row r="1222" spans="1:41">
      <c r="A1222" t="s">
        <v>1422</v>
      </c>
      <c r="B1222" t="s">
        <v>3</v>
      </c>
      <c r="C1222" t="s">
        <v>348</v>
      </c>
      <c r="D1222" t="s">
        <v>322</v>
      </c>
      <c r="E1222" t="s">
        <v>349</v>
      </c>
      <c r="F1222" t="s">
        <v>94</v>
      </c>
      <c r="G1222" t="s">
        <v>324</v>
      </c>
      <c r="H1222">
        <v>38</v>
      </c>
      <c r="I1222" t="s">
        <v>107</v>
      </c>
      <c r="J1222" t="s">
        <v>108</v>
      </c>
      <c r="K1222">
        <v>10</v>
      </c>
      <c r="L1222">
        <v>1</v>
      </c>
      <c r="M1222" t="s">
        <v>98</v>
      </c>
      <c r="N1222">
        <v>0.72099999999999997</v>
      </c>
      <c r="O1222" t="s">
        <v>152</v>
      </c>
      <c r="Q1222" t="s">
        <v>341</v>
      </c>
      <c r="R1222" t="s">
        <v>90</v>
      </c>
      <c r="S1222">
        <v>0</v>
      </c>
      <c r="T1222">
        <v>0</v>
      </c>
      <c r="U1222">
        <v>0</v>
      </c>
      <c r="V1222">
        <v>0</v>
      </c>
      <c r="W1222">
        <v>1</v>
      </c>
      <c r="X1222">
        <v>0</v>
      </c>
      <c r="Y1222">
        <v>3</v>
      </c>
      <c r="Z1222">
        <v>88.4</v>
      </c>
      <c r="AA1222">
        <v>80.8</v>
      </c>
      <c r="AB1222">
        <v>3.29</v>
      </c>
      <c r="AC1222">
        <v>1.53</v>
      </c>
      <c r="AD1222">
        <v>-0.09</v>
      </c>
      <c r="AE1222">
        <v>2.948</v>
      </c>
      <c r="AF1222">
        <v>-1.99</v>
      </c>
      <c r="AG1222">
        <v>6.0860000000000003</v>
      </c>
      <c r="AH1222">
        <v>-5.73</v>
      </c>
      <c r="AI1222">
        <v>11.15</v>
      </c>
      <c r="AJ1222">
        <v>23.7</v>
      </c>
      <c r="AK1222">
        <v>29.3</v>
      </c>
      <c r="AL1222">
        <v>4</v>
      </c>
      <c r="AM1222">
        <v>207.09700000000001</v>
      </c>
      <c r="AN1222">
        <v>2371.63</v>
      </c>
      <c r="AO1222" t="s">
        <v>1549</v>
      </c>
    </row>
    <row r="1223" spans="1:41">
      <c r="A1223" t="s">
        <v>1422</v>
      </c>
      <c r="B1223" t="s">
        <v>3</v>
      </c>
      <c r="C1223" t="s">
        <v>348</v>
      </c>
      <c r="D1223" t="s">
        <v>322</v>
      </c>
      <c r="E1223" t="s">
        <v>349</v>
      </c>
      <c r="F1223" t="s">
        <v>94</v>
      </c>
      <c r="G1223" t="s">
        <v>324</v>
      </c>
      <c r="H1223">
        <v>39</v>
      </c>
      <c r="I1223" t="s">
        <v>127</v>
      </c>
      <c r="J1223" t="s">
        <v>104</v>
      </c>
      <c r="K1223">
        <v>11</v>
      </c>
      <c r="L1223">
        <v>1</v>
      </c>
      <c r="M1223" t="s">
        <v>499</v>
      </c>
      <c r="N1223">
        <v>0.89900000000000002</v>
      </c>
      <c r="O1223" t="s">
        <v>809</v>
      </c>
      <c r="Q1223" t="s">
        <v>345</v>
      </c>
      <c r="R1223" t="s">
        <v>3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3</v>
      </c>
      <c r="Z1223">
        <v>76.8</v>
      </c>
      <c r="AA1223">
        <v>71</v>
      </c>
      <c r="AB1223">
        <v>3.41</v>
      </c>
      <c r="AC1223">
        <v>1.7</v>
      </c>
      <c r="AD1223">
        <v>0.29499999999999998</v>
      </c>
      <c r="AE1223">
        <v>1.825</v>
      </c>
      <c r="AF1223">
        <v>-1.865</v>
      </c>
      <c r="AG1223">
        <v>6.4729999999999999</v>
      </c>
      <c r="AH1223">
        <v>3.7</v>
      </c>
      <c r="AI1223">
        <v>-5.6</v>
      </c>
      <c r="AJ1223">
        <v>23.8</v>
      </c>
      <c r="AK1223">
        <v>-7.6</v>
      </c>
      <c r="AL1223">
        <v>12.8</v>
      </c>
      <c r="AM1223">
        <v>33.741999999999997</v>
      </c>
      <c r="AN1223">
        <v>1086.57</v>
      </c>
      <c r="AO1223" t="s">
        <v>1550</v>
      </c>
    </row>
    <row r="1224" spans="1:41">
      <c r="A1224" t="s">
        <v>1422</v>
      </c>
      <c r="B1224" t="s">
        <v>3</v>
      </c>
      <c r="C1224" t="s">
        <v>348</v>
      </c>
      <c r="D1224" t="s">
        <v>322</v>
      </c>
      <c r="E1224" t="s">
        <v>349</v>
      </c>
      <c r="F1224" t="s">
        <v>94</v>
      </c>
      <c r="G1224" t="s">
        <v>324</v>
      </c>
      <c r="H1224">
        <v>40</v>
      </c>
      <c r="I1224" t="s">
        <v>147</v>
      </c>
      <c r="J1224" t="s">
        <v>104</v>
      </c>
      <c r="K1224">
        <v>11</v>
      </c>
      <c r="L1224">
        <v>2</v>
      </c>
      <c r="M1224" t="s">
        <v>508</v>
      </c>
      <c r="N1224">
        <v>0.998</v>
      </c>
      <c r="O1224" t="s">
        <v>809</v>
      </c>
      <c r="Q1224" t="s">
        <v>345</v>
      </c>
      <c r="R1224" t="s">
        <v>3</v>
      </c>
      <c r="S1224">
        <v>0</v>
      </c>
      <c r="T1224">
        <v>1</v>
      </c>
      <c r="U1224">
        <v>1</v>
      </c>
      <c r="V1224">
        <v>0</v>
      </c>
      <c r="W1224">
        <v>0</v>
      </c>
      <c r="X1224">
        <v>1</v>
      </c>
      <c r="Y1224">
        <v>3</v>
      </c>
      <c r="Z1224">
        <v>91.7</v>
      </c>
      <c r="AA1224">
        <v>84.1</v>
      </c>
      <c r="AB1224">
        <v>3.41</v>
      </c>
      <c r="AC1224">
        <v>1.7</v>
      </c>
      <c r="AD1224">
        <v>0.91500000000000004</v>
      </c>
      <c r="AE1224">
        <v>2.8849999999999998</v>
      </c>
      <c r="AF1224">
        <v>-1.6879999999999999</v>
      </c>
      <c r="AG1224">
        <v>6.1319999999999997</v>
      </c>
      <c r="AH1224">
        <v>-7</v>
      </c>
      <c r="AI1224">
        <v>7.33</v>
      </c>
      <c r="AJ1224">
        <v>23.8</v>
      </c>
      <c r="AK1224">
        <v>28.1</v>
      </c>
      <c r="AL1224">
        <v>5.0999999999999996</v>
      </c>
      <c r="AM1224">
        <v>223.50800000000001</v>
      </c>
      <c r="AN1224">
        <v>1992.24</v>
      </c>
      <c r="AO1224" t="s">
        <v>1551</v>
      </c>
    </row>
    <row r="1225" spans="1:41">
      <c r="A1225" t="s">
        <v>1422</v>
      </c>
      <c r="B1225" t="s">
        <v>3</v>
      </c>
      <c r="C1225" t="s">
        <v>348</v>
      </c>
      <c r="D1225" t="s">
        <v>322</v>
      </c>
      <c r="E1225" t="s">
        <v>349</v>
      </c>
      <c r="F1225" t="s">
        <v>94</v>
      </c>
      <c r="G1225" t="s">
        <v>324</v>
      </c>
      <c r="H1225">
        <v>41</v>
      </c>
      <c r="I1225" t="s">
        <v>194</v>
      </c>
      <c r="J1225" t="s">
        <v>108</v>
      </c>
      <c r="K1225">
        <v>11</v>
      </c>
      <c r="L1225">
        <v>3</v>
      </c>
      <c r="M1225" t="s">
        <v>508</v>
      </c>
      <c r="N1225">
        <v>0.997</v>
      </c>
      <c r="O1225" t="s">
        <v>809</v>
      </c>
      <c r="Q1225" t="s">
        <v>345</v>
      </c>
      <c r="R1225" t="s">
        <v>3</v>
      </c>
      <c r="S1225">
        <v>0</v>
      </c>
      <c r="T1225">
        <v>2</v>
      </c>
      <c r="U1225">
        <v>1</v>
      </c>
      <c r="V1225">
        <v>0</v>
      </c>
      <c r="W1225">
        <v>0</v>
      </c>
      <c r="X1225">
        <v>1</v>
      </c>
      <c r="Y1225">
        <v>3</v>
      </c>
      <c r="Z1225">
        <v>92.4</v>
      </c>
      <c r="AA1225">
        <v>84.5</v>
      </c>
      <c r="AB1225">
        <v>3.41</v>
      </c>
      <c r="AC1225">
        <v>1.7</v>
      </c>
      <c r="AD1225">
        <v>1.107</v>
      </c>
      <c r="AE1225">
        <v>2.6680000000000001</v>
      </c>
      <c r="AF1225">
        <v>-1.6779999999999999</v>
      </c>
      <c r="AG1225">
        <v>6.133</v>
      </c>
      <c r="AH1225">
        <v>-6.4</v>
      </c>
      <c r="AI1225">
        <v>7.88</v>
      </c>
      <c r="AJ1225">
        <v>23.7</v>
      </c>
      <c r="AK1225">
        <v>26.6</v>
      </c>
      <c r="AL1225">
        <v>4.7</v>
      </c>
      <c r="AM1225">
        <v>218.95</v>
      </c>
      <c r="AN1225">
        <v>2003</v>
      </c>
      <c r="AO1225" t="s">
        <v>1552</v>
      </c>
    </row>
    <row r="1226" spans="1:41">
      <c r="A1226" t="s">
        <v>1422</v>
      </c>
      <c r="B1226" t="s">
        <v>3</v>
      </c>
      <c r="C1226" t="s">
        <v>348</v>
      </c>
      <c r="D1226" t="s">
        <v>322</v>
      </c>
      <c r="E1226" t="s">
        <v>349</v>
      </c>
      <c r="F1226" t="s">
        <v>94</v>
      </c>
      <c r="G1226" t="s">
        <v>324</v>
      </c>
      <c r="H1226">
        <v>42</v>
      </c>
      <c r="I1226" t="s">
        <v>127</v>
      </c>
      <c r="J1226" t="s">
        <v>104</v>
      </c>
      <c r="K1226">
        <v>12</v>
      </c>
      <c r="L1226">
        <v>1</v>
      </c>
      <c r="M1226" t="s">
        <v>508</v>
      </c>
      <c r="N1226">
        <v>0.98</v>
      </c>
      <c r="O1226" t="s">
        <v>210</v>
      </c>
      <c r="Q1226" t="s">
        <v>595</v>
      </c>
      <c r="R1226" t="s">
        <v>3</v>
      </c>
      <c r="S1226">
        <v>0</v>
      </c>
      <c r="T1226">
        <v>0</v>
      </c>
      <c r="U1226">
        <v>2</v>
      </c>
      <c r="V1226">
        <v>0</v>
      </c>
      <c r="W1226">
        <v>0</v>
      </c>
      <c r="X1226">
        <v>0</v>
      </c>
      <c r="Y1226">
        <v>3</v>
      </c>
      <c r="Z1226">
        <v>91.1</v>
      </c>
      <c r="AA1226">
        <v>83.4</v>
      </c>
      <c r="AB1226">
        <v>3.24</v>
      </c>
      <c r="AC1226">
        <v>1.53</v>
      </c>
      <c r="AD1226">
        <v>0.437</v>
      </c>
      <c r="AE1226">
        <v>2.1859999999999999</v>
      </c>
      <c r="AF1226">
        <v>-1.698</v>
      </c>
      <c r="AG1226">
        <v>6.0350000000000001</v>
      </c>
      <c r="AH1226">
        <v>-7</v>
      </c>
      <c r="AI1226">
        <v>10.68</v>
      </c>
      <c r="AJ1226">
        <v>23.8</v>
      </c>
      <c r="AK1226">
        <v>36.1</v>
      </c>
      <c r="AL1226">
        <v>4.2</v>
      </c>
      <c r="AM1226">
        <v>213.15</v>
      </c>
      <c r="AN1226">
        <v>2489.25</v>
      </c>
      <c r="AO1226" t="s">
        <v>1553</v>
      </c>
    </row>
    <row r="1227" spans="1:41">
      <c r="A1227" t="s">
        <v>1422</v>
      </c>
      <c r="B1227" t="s">
        <v>3</v>
      </c>
      <c r="C1227" t="s">
        <v>348</v>
      </c>
      <c r="D1227" t="s">
        <v>322</v>
      </c>
      <c r="E1227" t="s">
        <v>349</v>
      </c>
      <c r="F1227" t="s">
        <v>94</v>
      </c>
      <c r="G1227" t="s">
        <v>324</v>
      </c>
      <c r="H1227">
        <v>43</v>
      </c>
      <c r="I1227" t="s">
        <v>127</v>
      </c>
      <c r="J1227" t="s">
        <v>104</v>
      </c>
      <c r="K1227">
        <v>12</v>
      </c>
      <c r="L1227">
        <v>2</v>
      </c>
      <c r="M1227" t="s">
        <v>115</v>
      </c>
      <c r="N1227">
        <v>0.93200000000000005</v>
      </c>
      <c r="O1227" t="s">
        <v>210</v>
      </c>
      <c r="Q1227" t="s">
        <v>595</v>
      </c>
      <c r="R1227" t="s">
        <v>3</v>
      </c>
      <c r="S1227">
        <v>0</v>
      </c>
      <c r="T1227">
        <v>1</v>
      </c>
      <c r="U1227">
        <v>2</v>
      </c>
      <c r="V1227">
        <v>0</v>
      </c>
      <c r="W1227">
        <v>0</v>
      </c>
      <c r="X1227">
        <v>0</v>
      </c>
      <c r="Y1227">
        <v>3</v>
      </c>
      <c r="Z1227">
        <v>82.7</v>
      </c>
      <c r="AA1227">
        <v>77</v>
      </c>
      <c r="AB1227">
        <v>3.24</v>
      </c>
      <c r="AC1227">
        <v>1.53</v>
      </c>
      <c r="AD1227">
        <v>0.03</v>
      </c>
      <c r="AE1227">
        <v>2.7690000000000001</v>
      </c>
      <c r="AF1227">
        <v>-2.069</v>
      </c>
      <c r="AG1227">
        <v>6.3049999999999997</v>
      </c>
      <c r="AH1227">
        <v>2.85</v>
      </c>
      <c r="AI1227">
        <v>1.54</v>
      </c>
      <c r="AJ1227">
        <v>23.9</v>
      </c>
      <c r="AK1227">
        <v>-9.3000000000000007</v>
      </c>
      <c r="AL1227">
        <v>8.3000000000000007</v>
      </c>
      <c r="AM1227">
        <v>119.07599999999999</v>
      </c>
      <c r="AN1227">
        <v>584.02</v>
      </c>
      <c r="AO1227" t="s">
        <v>1554</v>
      </c>
    </row>
    <row r="1228" spans="1:41">
      <c r="A1228" t="s">
        <v>1422</v>
      </c>
      <c r="B1228" t="s">
        <v>3</v>
      </c>
      <c r="C1228" t="s">
        <v>348</v>
      </c>
      <c r="D1228" t="s">
        <v>322</v>
      </c>
      <c r="E1228" t="s">
        <v>349</v>
      </c>
      <c r="F1228" t="s">
        <v>94</v>
      </c>
      <c r="G1228" t="s">
        <v>324</v>
      </c>
      <c r="H1228">
        <v>44</v>
      </c>
      <c r="I1228" t="s">
        <v>159</v>
      </c>
      <c r="J1228" t="s">
        <v>97</v>
      </c>
      <c r="K1228">
        <v>12</v>
      </c>
      <c r="L1228">
        <v>3</v>
      </c>
      <c r="M1228" t="s">
        <v>499</v>
      </c>
      <c r="N1228">
        <v>0.9</v>
      </c>
      <c r="O1228" t="s">
        <v>210</v>
      </c>
      <c r="Q1228" t="s">
        <v>595</v>
      </c>
      <c r="R1228" t="s">
        <v>3</v>
      </c>
      <c r="S1228">
        <v>0</v>
      </c>
      <c r="T1228">
        <v>2</v>
      </c>
      <c r="U1228">
        <v>2</v>
      </c>
      <c r="V1228">
        <v>0</v>
      </c>
      <c r="W1228">
        <v>0</v>
      </c>
      <c r="X1228">
        <v>0</v>
      </c>
      <c r="Y1228">
        <v>3</v>
      </c>
      <c r="Z1228">
        <v>77.599999999999994</v>
      </c>
      <c r="AA1228">
        <v>71.2</v>
      </c>
      <c r="AB1228">
        <v>3.1</v>
      </c>
      <c r="AC1228">
        <v>1.43</v>
      </c>
      <c r="AD1228">
        <v>0.93300000000000005</v>
      </c>
      <c r="AE1228">
        <v>0.223</v>
      </c>
      <c r="AF1228">
        <v>-1.895</v>
      </c>
      <c r="AG1228">
        <v>6.3259999999999996</v>
      </c>
      <c r="AH1228">
        <v>2.34</v>
      </c>
      <c r="AI1228">
        <v>-7.01</v>
      </c>
      <c r="AJ1228">
        <v>23.8</v>
      </c>
      <c r="AK1228">
        <v>-5.4</v>
      </c>
      <c r="AL1228">
        <v>13.5</v>
      </c>
      <c r="AM1228">
        <v>18.587</v>
      </c>
      <c r="AN1228">
        <v>1188.3399999999999</v>
      </c>
      <c r="AO1228" t="s">
        <v>1555</v>
      </c>
    </row>
    <row r="1229" spans="1:41">
      <c r="A1229" t="s">
        <v>1422</v>
      </c>
      <c r="B1229" t="s">
        <v>3</v>
      </c>
      <c r="C1229" t="s">
        <v>348</v>
      </c>
      <c r="D1229" t="s">
        <v>322</v>
      </c>
      <c r="E1229" t="s">
        <v>349</v>
      </c>
      <c r="F1229" t="s">
        <v>94</v>
      </c>
      <c r="G1229" t="s">
        <v>324</v>
      </c>
      <c r="H1229">
        <v>45</v>
      </c>
      <c r="I1229" t="s">
        <v>127</v>
      </c>
      <c r="J1229" t="s">
        <v>104</v>
      </c>
      <c r="K1229">
        <v>12</v>
      </c>
      <c r="L1229">
        <v>4</v>
      </c>
      <c r="M1229" t="s">
        <v>115</v>
      </c>
      <c r="N1229">
        <v>0.92600000000000005</v>
      </c>
      <c r="O1229" t="s">
        <v>210</v>
      </c>
      <c r="Q1229" t="s">
        <v>595</v>
      </c>
      <c r="R1229" t="s">
        <v>3</v>
      </c>
      <c r="S1229">
        <v>1</v>
      </c>
      <c r="T1229">
        <v>2</v>
      </c>
      <c r="U1229">
        <v>2</v>
      </c>
      <c r="V1229">
        <v>0</v>
      </c>
      <c r="W1229">
        <v>0</v>
      </c>
      <c r="X1229">
        <v>0</v>
      </c>
      <c r="Y1229">
        <v>3</v>
      </c>
      <c r="Z1229">
        <v>83.2</v>
      </c>
      <c r="AA1229">
        <v>76.5</v>
      </c>
      <c r="AB1229">
        <v>3.24</v>
      </c>
      <c r="AC1229">
        <v>1.53</v>
      </c>
      <c r="AD1229">
        <v>0.34399999999999997</v>
      </c>
      <c r="AE1229">
        <v>1.992</v>
      </c>
      <c r="AF1229">
        <v>-2.0150000000000001</v>
      </c>
      <c r="AG1229">
        <v>6.14</v>
      </c>
      <c r="AH1229">
        <v>2.2000000000000002</v>
      </c>
      <c r="AI1229">
        <v>1.01</v>
      </c>
      <c r="AJ1229">
        <v>23.8</v>
      </c>
      <c r="AK1229">
        <v>-7.7</v>
      </c>
      <c r="AL1229">
        <v>8.6</v>
      </c>
      <c r="AM1229">
        <v>115.717</v>
      </c>
      <c r="AN1229">
        <v>431.274</v>
      </c>
      <c r="AO1229" t="s">
        <v>1556</v>
      </c>
    </row>
    <row r="1230" spans="1:41">
      <c r="A1230" t="s">
        <v>1422</v>
      </c>
      <c r="B1230" t="s">
        <v>3</v>
      </c>
      <c r="C1230" t="s">
        <v>348</v>
      </c>
      <c r="D1230" t="s">
        <v>322</v>
      </c>
      <c r="E1230" t="s">
        <v>349</v>
      </c>
      <c r="F1230" t="s">
        <v>94</v>
      </c>
      <c r="G1230" t="s">
        <v>324</v>
      </c>
      <c r="H1230">
        <v>46</v>
      </c>
      <c r="I1230" t="s">
        <v>96</v>
      </c>
      <c r="J1230" t="s">
        <v>97</v>
      </c>
      <c r="K1230">
        <v>12</v>
      </c>
      <c r="L1230">
        <v>5</v>
      </c>
      <c r="M1230" t="s">
        <v>98</v>
      </c>
      <c r="N1230">
        <v>0.90200000000000002</v>
      </c>
      <c r="O1230" t="s">
        <v>210</v>
      </c>
      <c r="Q1230" t="s">
        <v>595</v>
      </c>
      <c r="R1230" t="s">
        <v>3</v>
      </c>
      <c r="S1230">
        <v>1</v>
      </c>
      <c r="T1230">
        <v>2</v>
      </c>
      <c r="U1230">
        <v>2</v>
      </c>
      <c r="V1230">
        <v>0</v>
      </c>
      <c r="W1230">
        <v>0</v>
      </c>
      <c r="X1230">
        <v>0</v>
      </c>
      <c r="Y1230">
        <v>3</v>
      </c>
      <c r="Z1230">
        <v>92.7</v>
      </c>
      <c r="AA1230">
        <v>85.7</v>
      </c>
      <c r="AB1230">
        <v>3.21</v>
      </c>
      <c r="AC1230">
        <v>1.52</v>
      </c>
      <c r="AD1230">
        <v>1.04</v>
      </c>
      <c r="AE1230">
        <v>1.431</v>
      </c>
      <c r="AF1230">
        <v>-1.502</v>
      </c>
      <c r="AG1230">
        <v>5.9779999999999998</v>
      </c>
      <c r="AH1230">
        <v>-3.66</v>
      </c>
      <c r="AI1230">
        <v>11.94</v>
      </c>
      <c r="AJ1230">
        <v>23.8</v>
      </c>
      <c r="AK1230">
        <v>23.5</v>
      </c>
      <c r="AL1230">
        <v>2.8</v>
      </c>
      <c r="AM1230">
        <v>196.98099999999999</v>
      </c>
      <c r="AN1230">
        <v>2504.09</v>
      </c>
      <c r="AO1230" t="s">
        <v>1557</v>
      </c>
    </row>
    <row r="1231" spans="1:41">
      <c r="A1231" t="s">
        <v>1422</v>
      </c>
      <c r="B1231" t="s">
        <v>3</v>
      </c>
      <c r="C1231" t="s">
        <v>348</v>
      </c>
      <c r="D1231" t="s">
        <v>322</v>
      </c>
      <c r="E1231" t="s">
        <v>349</v>
      </c>
      <c r="F1231" t="s">
        <v>94</v>
      </c>
      <c r="G1231" t="s">
        <v>324</v>
      </c>
      <c r="H1231">
        <v>47</v>
      </c>
      <c r="I1231" t="s">
        <v>107</v>
      </c>
      <c r="J1231" t="s">
        <v>108</v>
      </c>
      <c r="K1231">
        <v>12</v>
      </c>
      <c r="L1231">
        <v>6</v>
      </c>
      <c r="M1231" t="s">
        <v>115</v>
      </c>
      <c r="N1231">
        <v>0.7</v>
      </c>
      <c r="O1231" t="s">
        <v>210</v>
      </c>
      <c r="P1231" t="s">
        <v>141</v>
      </c>
      <c r="Q1231" t="s">
        <v>595</v>
      </c>
      <c r="R1231" t="s">
        <v>3</v>
      </c>
      <c r="S1231">
        <v>2</v>
      </c>
      <c r="T1231">
        <v>2</v>
      </c>
      <c r="U1231">
        <v>2</v>
      </c>
      <c r="V1231">
        <v>0</v>
      </c>
      <c r="W1231">
        <v>0</v>
      </c>
      <c r="X1231">
        <v>0</v>
      </c>
      <c r="Y1231">
        <v>3</v>
      </c>
      <c r="Z1231">
        <v>84.8</v>
      </c>
      <c r="AA1231">
        <v>78.400000000000006</v>
      </c>
      <c r="AB1231">
        <v>3.24</v>
      </c>
      <c r="AC1231">
        <v>1.53</v>
      </c>
      <c r="AD1231">
        <v>0.76</v>
      </c>
      <c r="AE1231">
        <v>1.569</v>
      </c>
      <c r="AF1231">
        <v>-1.839</v>
      </c>
      <c r="AG1231">
        <v>6.109</v>
      </c>
      <c r="AH1231">
        <v>1.74</v>
      </c>
      <c r="AI1231">
        <v>4.24</v>
      </c>
      <c r="AJ1231">
        <v>23.8</v>
      </c>
      <c r="AK1231">
        <v>-8.1</v>
      </c>
      <c r="AL1231">
        <v>7</v>
      </c>
      <c r="AM1231">
        <v>157.892</v>
      </c>
      <c r="AN1231">
        <v>839.298</v>
      </c>
      <c r="AO1231" t="s">
        <v>1558</v>
      </c>
    </row>
    <row r="1232" spans="1:41">
      <c r="A1232" t="s">
        <v>1422</v>
      </c>
      <c r="B1232" t="s">
        <v>3</v>
      </c>
      <c r="C1232" t="s">
        <v>348</v>
      </c>
      <c r="D1232" t="s">
        <v>322</v>
      </c>
      <c r="E1232" t="s">
        <v>349</v>
      </c>
      <c r="F1232" t="s">
        <v>94</v>
      </c>
      <c r="G1232" t="s">
        <v>324</v>
      </c>
      <c r="H1232">
        <v>48</v>
      </c>
      <c r="I1232" t="s">
        <v>96</v>
      </c>
      <c r="J1232" t="s">
        <v>97</v>
      </c>
      <c r="K1232">
        <v>13</v>
      </c>
      <c r="L1232">
        <v>1</v>
      </c>
      <c r="M1232" t="s">
        <v>499</v>
      </c>
      <c r="N1232">
        <v>0.89800000000000002</v>
      </c>
      <c r="O1232" t="s">
        <v>356</v>
      </c>
      <c r="Q1232" t="s">
        <v>430</v>
      </c>
      <c r="R1232" t="s">
        <v>3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4</v>
      </c>
      <c r="Z1232">
        <v>74.599999999999994</v>
      </c>
      <c r="AA1232">
        <v>69.099999999999994</v>
      </c>
      <c r="AB1232">
        <v>3.41</v>
      </c>
      <c r="AC1232">
        <v>1.68</v>
      </c>
      <c r="AD1232">
        <v>0.217</v>
      </c>
      <c r="AE1232">
        <v>1.1319999999999999</v>
      </c>
      <c r="AF1232">
        <v>-1.9910000000000001</v>
      </c>
      <c r="AG1232">
        <v>6.3789999999999996</v>
      </c>
      <c r="AH1232">
        <v>6.47</v>
      </c>
      <c r="AI1232">
        <v>-6.23</v>
      </c>
      <c r="AJ1232">
        <v>23.8</v>
      </c>
      <c r="AK1232">
        <v>-11.5</v>
      </c>
      <c r="AL1232">
        <v>13.9</v>
      </c>
      <c r="AM1232">
        <v>46.356999999999999</v>
      </c>
      <c r="AN1232">
        <v>1413.11</v>
      </c>
      <c r="AO1232" t="s">
        <v>1559</v>
      </c>
    </row>
    <row r="1233" spans="1:41">
      <c r="A1233" t="s">
        <v>1422</v>
      </c>
      <c r="B1233" t="s">
        <v>3</v>
      </c>
      <c r="C1233" t="s">
        <v>348</v>
      </c>
      <c r="D1233" t="s">
        <v>322</v>
      </c>
      <c r="E1233" t="s">
        <v>349</v>
      </c>
      <c r="F1233" t="s">
        <v>94</v>
      </c>
      <c r="G1233" t="s">
        <v>324</v>
      </c>
      <c r="H1233">
        <v>49</v>
      </c>
      <c r="I1233" t="s">
        <v>147</v>
      </c>
      <c r="J1233" t="s">
        <v>104</v>
      </c>
      <c r="K1233">
        <v>13</v>
      </c>
      <c r="L1233">
        <v>2</v>
      </c>
      <c r="M1233" t="s">
        <v>508</v>
      </c>
      <c r="N1233">
        <v>0.97599999999999998</v>
      </c>
      <c r="O1233" t="s">
        <v>356</v>
      </c>
      <c r="Q1233" t="s">
        <v>430</v>
      </c>
      <c r="R1233" t="s">
        <v>3</v>
      </c>
      <c r="S1233">
        <v>1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4</v>
      </c>
      <c r="Z1233">
        <v>86.8</v>
      </c>
      <c r="AA1233">
        <v>80.2</v>
      </c>
      <c r="AB1233">
        <v>3.64</v>
      </c>
      <c r="AC1233">
        <v>1.86</v>
      </c>
      <c r="AD1233">
        <v>9.7000000000000003E-2</v>
      </c>
      <c r="AE1233">
        <v>1.768</v>
      </c>
      <c r="AF1233">
        <v>-1.82</v>
      </c>
      <c r="AG1233">
        <v>6.0179999999999998</v>
      </c>
      <c r="AH1233">
        <v>-8.25</v>
      </c>
      <c r="AI1233">
        <v>8.4600000000000009</v>
      </c>
      <c r="AJ1233">
        <v>23.8</v>
      </c>
      <c r="AK1233">
        <v>31.6</v>
      </c>
      <c r="AL1233">
        <v>5.7</v>
      </c>
      <c r="AM1233">
        <v>224.12899999999999</v>
      </c>
      <c r="AN1233">
        <v>2215.1799999999998</v>
      </c>
      <c r="AO1233" t="s">
        <v>1560</v>
      </c>
    </row>
    <row r="1234" spans="1:41">
      <c r="A1234" t="s">
        <v>1422</v>
      </c>
      <c r="B1234" t="s">
        <v>3</v>
      </c>
      <c r="C1234" t="s">
        <v>348</v>
      </c>
      <c r="D1234" t="s">
        <v>322</v>
      </c>
      <c r="E1234" t="s">
        <v>349</v>
      </c>
      <c r="F1234" t="s">
        <v>94</v>
      </c>
      <c r="G1234" t="s">
        <v>324</v>
      </c>
      <c r="H1234">
        <v>50</v>
      </c>
      <c r="I1234" t="s">
        <v>120</v>
      </c>
      <c r="J1234" t="s">
        <v>108</v>
      </c>
      <c r="K1234">
        <v>13</v>
      </c>
      <c r="L1234">
        <v>3</v>
      </c>
      <c r="M1234" t="s">
        <v>499</v>
      </c>
      <c r="N1234">
        <v>0.89900000000000002</v>
      </c>
      <c r="O1234" t="s">
        <v>356</v>
      </c>
      <c r="P1234" t="s">
        <v>141</v>
      </c>
      <c r="Q1234" t="s">
        <v>430</v>
      </c>
      <c r="R1234" t="s">
        <v>3</v>
      </c>
      <c r="S1234">
        <v>1</v>
      </c>
      <c r="T1234">
        <v>1</v>
      </c>
      <c r="U1234">
        <v>0</v>
      </c>
      <c r="V1234">
        <v>0</v>
      </c>
      <c r="W1234">
        <v>0</v>
      </c>
      <c r="X1234">
        <v>0</v>
      </c>
      <c r="Y1234">
        <v>4</v>
      </c>
      <c r="Z1234">
        <v>76.400000000000006</v>
      </c>
      <c r="AA1234">
        <v>70.400000000000006</v>
      </c>
      <c r="AB1234">
        <v>3.64</v>
      </c>
      <c r="AC1234">
        <v>1.86</v>
      </c>
      <c r="AD1234">
        <v>6.6000000000000003E-2</v>
      </c>
      <c r="AE1234">
        <v>2.3279999999999998</v>
      </c>
      <c r="AF1234">
        <v>-1.9750000000000001</v>
      </c>
      <c r="AG1234">
        <v>6.5309999999999997</v>
      </c>
      <c r="AH1234">
        <v>3.62</v>
      </c>
      <c r="AI1234">
        <v>-6.49</v>
      </c>
      <c r="AJ1234">
        <v>23.8</v>
      </c>
      <c r="AK1234">
        <v>-7.3</v>
      </c>
      <c r="AL1234">
        <v>13.2</v>
      </c>
      <c r="AM1234">
        <v>29.405999999999999</v>
      </c>
      <c r="AN1234">
        <v>1194.55</v>
      </c>
      <c r="AO1234" t="s">
        <v>1561</v>
      </c>
    </row>
    <row r="1235" spans="1:41">
      <c r="A1235" t="s">
        <v>1422</v>
      </c>
      <c r="B1235" t="s">
        <v>3</v>
      </c>
      <c r="C1235" t="s">
        <v>348</v>
      </c>
      <c r="D1235" t="s">
        <v>322</v>
      </c>
      <c r="E1235" t="s">
        <v>349</v>
      </c>
      <c r="F1235" t="s">
        <v>94</v>
      </c>
      <c r="G1235" t="s">
        <v>324</v>
      </c>
      <c r="H1235">
        <v>51</v>
      </c>
      <c r="I1235" t="s">
        <v>96</v>
      </c>
      <c r="J1235" t="s">
        <v>97</v>
      </c>
      <c r="K1235">
        <v>14</v>
      </c>
      <c r="L1235">
        <v>1</v>
      </c>
      <c r="M1235" t="s">
        <v>499</v>
      </c>
      <c r="N1235">
        <v>0.90200000000000002</v>
      </c>
      <c r="O1235" t="s">
        <v>123</v>
      </c>
      <c r="Q1235" t="s">
        <v>350</v>
      </c>
      <c r="R1235" t="s">
        <v>3</v>
      </c>
      <c r="S1235">
        <v>0</v>
      </c>
      <c r="T1235">
        <v>0</v>
      </c>
      <c r="U1235">
        <v>0</v>
      </c>
      <c r="V1235">
        <v>0</v>
      </c>
      <c r="W1235">
        <v>1</v>
      </c>
      <c r="X1235">
        <v>0</v>
      </c>
      <c r="Y1235">
        <v>4</v>
      </c>
      <c r="Z1235">
        <v>77.8</v>
      </c>
      <c r="AA1235">
        <v>72.3</v>
      </c>
      <c r="AB1235">
        <v>3.26</v>
      </c>
      <c r="AC1235">
        <v>1.52</v>
      </c>
      <c r="AD1235">
        <v>1.226</v>
      </c>
      <c r="AE1235">
        <v>1.4359999999999999</v>
      </c>
      <c r="AF1235">
        <v>-1.8240000000000001</v>
      </c>
      <c r="AG1235">
        <v>6.3789999999999996</v>
      </c>
      <c r="AH1235">
        <v>6.18</v>
      </c>
      <c r="AI1235">
        <v>-2.52</v>
      </c>
      <c r="AJ1235">
        <v>23.8</v>
      </c>
      <c r="AK1235">
        <v>-13.8</v>
      </c>
      <c r="AL1235">
        <v>11.5</v>
      </c>
      <c r="AM1235">
        <v>68.278999999999996</v>
      </c>
      <c r="AN1235">
        <v>1104.93</v>
      </c>
      <c r="AO1235" t="s">
        <v>1562</v>
      </c>
    </row>
    <row r="1236" spans="1:41">
      <c r="A1236" t="s">
        <v>1422</v>
      </c>
      <c r="B1236" t="s">
        <v>3</v>
      </c>
      <c r="C1236" t="s">
        <v>348</v>
      </c>
      <c r="D1236" t="s">
        <v>322</v>
      </c>
      <c r="E1236" t="s">
        <v>349</v>
      </c>
      <c r="F1236" t="s">
        <v>94</v>
      </c>
      <c r="G1236" t="s">
        <v>324</v>
      </c>
      <c r="H1236">
        <v>52</v>
      </c>
      <c r="I1236" t="s">
        <v>127</v>
      </c>
      <c r="J1236" t="s">
        <v>104</v>
      </c>
      <c r="K1236">
        <v>14</v>
      </c>
      <c r="L1236">
        <v>2</v>
      </c>
      <c r="M1236" t="s">
        <v>98</v>
      </c>
      <c r="N1236">
        <v>0.90500000000000003</v>
      </c>
      <c r="O1236" t="s">
        <v>123</v>
      </c>
      <c r="Q1236" t="s">
        <v>350</v>
      </c>
      <c r="R1236" t="s">
        <v>3</v>
      </c>
      <c r="S1236">
        <v>1</v>
      </c>
      <c r="T1236">
        <v>0</v>
      </c>
      <c r="U1236">
        <v>0</v>
      </c>
      <c r="V1236">
        <v>0</v>
      </c>
      <c r="W1236">
        <v>1</v>
      </c>
      <c r="X1236">
        <v>0</v>
      </c>
      <c r="Y1236">
        <v>4</v>
      </c>
      <c r="Z1236">
        <v>90.2</v>
      </c>
      <c r="AA1236">
        <v>82.6</v>
      </c>
      <c r="AB1236">
        <v>3.44</v>
      </c>
      <c r="AC1236">
        <v>1.79</v>
      </c>
      <c r="AD1236">
        <v>-0.30299999999999999</v>
      </c>
      <c r="AE1236">
        <v>3.4369999999999998</v>
      </c>
      <c r="AF1236">
        <v>-1.724</v>
      </c>
      <c r="AG1236">
        <v>6.2190000000000003</v>
      </c>
      <c r="AH1236">
        <v>-4.0599999999999996</v>
      </c>
      <c r="AI1236">
        <v>12.09</v>
      </c>
      <c r="AJ1236">
        <v>23.8</v>
      </c>
      <c r="AK1236">
        <v>26.7</v>
      </c>
      <c r="AL1236">
        <v>3.1</v>
      </c>
      <c r="AM1236">
        <v>198.511</v>
      </c>
      <c r="AN1236">
        <v>2469.1799999999998</v>
      </c>
      <c r="AO1236" t="s">
        <v>1563</v>
      </c>
    </row>
    <row r="1237" spans="1:41">
      <c r="A1237" t="s">
        <v>1422</v>
      </c>
      <c r="B1237" t="s">
        <v>3</v>
      </c>
      <c r="C1237" t="s">
        <v>348</v>
      </c>
      <c r="D1237" t="s">
        <v>322</v>
      </c>
      <c r="E1237" t="s">
        <v>349</v>
      </c>
      <c r="F1237" t="s">
        <v>94</v>
      </c>
      <c r="G1237" t="s">
        <v>324</v>
      </c>
      <c r="H1237">
        <v>53</v>
      </c>
      <c r="I1237" t="s">
        <v>127</v>
      </c>
      <c r="J1237" t="s">
        <v>104</v>
      </c>
      <c r="K1237">
        <v>14</v>
      </c>
      <c r="L1237">
        <v>3</v>
      </c>
      <c r="M1237" t="s">
        <v>98</v>
      </c>
      <c r="N1237">
        <v>0.90800000000000003</v>
      </c>
      <c r="O1237" t="s">
        <v>123</v>
      </c>
      <c r="Q1237" t="s">
        <v>350</v>
      </c>
      <c r="R1237" t="s">
        <v>3</v>
      </c>
      <c r="S1237">
        <v>1</v>
      </c>
      <c r="T1237">
        <v>1</v>
      </c>
      <c r="U1237">
        <v>0</v>
      </c>
      <c r="V1237">
        <v>0</v>
      </c>
      <c r="W1237">
        <v>1</v>
      </c>
      <c r="X1237">
        <v>0</v>
      </c>
      <c r="Y1237">
        <v>4</v>
      </c>
      <c r="Z1237">
        <v>91.7</v>
      </c>
      <c r="AA1237">
        <v>85.2</v>
      </c>
      <c r="AB1237">
        <v>3.44</v>
      </c>
      <c r="AC1237">
        <v>1.79</v>
      </c>
      <c r="AD1237">
        <v>0.84699999999999998</v>
      </c>
      <c r="AE1237">
        <v>2.6320000000000001</v>
      </c>
      <c r="AF1237">
        <v>-1.59</v>
      </c>
      <c r="AG1237">
        <v>6.1239999999999997</v>
      </c>
      <c r="AH1237">
        <v>-1.87</v>
      </c>
      <c r="AI1237">
        <v>9.8699999999999992</v>
      </c>
      <c r="AJ1237">
        <v>23.8</v>
      </c>
      <c r="AK1237">
        <v>7.8</v>
      </c>
      <c r="AL1237">
        <v>3.4</v>
      </c>
      <c r="AM1237">
        <v>190.65799999999999</v>
      </c>
      <c r="AN1237">
        <v>2007.95</v>
      </c>
      <c r="AO1237" t="s">
        <v>1564</v>
      </c>
    </row>
    <row r="1238" spans="1:41">
      <c r="A1238" t="s">
        <v>1422</v>
      </c>
      <c r="B1238" t="s">
        <v>3</v>
      </c>
      <c r="C1238" t="s">
        <v>348</v>
      </c>
      <c r="D1238" t="s">
        <v>322</v>
      </c>
      <c r="E1238" t="s">
        <v>349</v>
      </c>
      <c r="F1238" t="s">
        <v>94</v>
      </c>
      <c r="G1238" t="s">
        <v>324</v>
      </c>
      <c r="H1238">
        <v>54</v>
      </c>
      <c r="I1238" t="s">
        <v>147</v>
      </c>
      <c r="J1238" t="s">
        <v>104</v>
      </c>
      <c r="K1238">
        <v>14</v>
      </c>
      <c r="L1238">
        <v>4</v>
      </c>
      <c r="M1238" t="s">
        <v>115</v>
      </c>
      <c r="N1238">
        <v>0.91</v>
      </c>
      <c r="O1238" t="s">
        <v>123</v>
      </c>
      <c r="Q1238" t="s">
        <v>350</v>
      </c>
      <c r="R1238" t="s">
        <v>3</v>
      </c>
      <c r="S1238">
        <v>1</v>
      </c>
      <c r="T1238">
        <v>2</v>
      </c>
      <c r="U1238">
        <v>0</v>
      </c>
      <c r="V1238">
        <v>0</v>
      </c>
      <c r="W1238">
        <v>1</v>
      </c>
      <c r="X1238">
        <v>0</v>
      </c>
      <c r="Y1238">
        <v>4</v>
      </c>
      <c r="Z1238">
        <v>84.5</v>
      </c>
      <c r="AA1238">
        <v>79.2</v>
      </c>
      <c r="AB1238">
        <v>3.44</v>
      </c>
      <c r="AC1238">
        <v>1.79</v>
      </c>
      <c r="AD1238">
        <v>0.90900000000000003</v>
      </c>
      <c r="AE1238">
        <v>1.208</v>
      </c>
      <c r="AF1238">
        <v>-1.657</v>
      </c>
      <c r="AG1238">
        <v>6.2270000000000003</v>
      </c>
      <c r="AH1238">
        <v>5.14</v>
      </c>
      <c r="AI1238">
        <v>2.92</v>
      </c>
      <c r="AJ1238">
        <v>23.9</v>
      </c>
      <c r="AK1238">
        <v>-16.899999999999999</v>
      </c>
      <c r="AL1238">
        <v>7.8</v>
      </c>
      <c r="AM1238">
        <v>120.023</v>
      </c>
      <c r="AN1238">
        <v>1087.68</v>
      </c>
      <c r="AO1238" t="s">
        <v>1565</v>
      </c>
    </row>
    <row r="1239" spans="1:41">
      <c r="A1239" t="s">
        <v>1422</v>
      </c>
      <c r="B1239" t="s">
        <v>3</v>
      </c>
      <c r="C1239" t="s">
        <v>348</v>
      </c>
      <c r="D1239" t="s">
        <v>322</v>
      </c>
      <c r="E1239" t="s">
        <v>349</v>
      </c>
      <c r="F1239" t="s">
        <v>94</v>
      </c>
      <c r="G1239" t="s">
        <v>324</v>
      </c>
      <c r="H1239">
        <v>55</v>
      </c>
      <c r="I1239" t="s">
        <v>96</v>
      </c>
      <c r="J1239" t="s">
        <v>97</v>
      </c>
      <c r="K1239">
        <v>15</v>
      </c>
      <c r="L1239">
        <v>1</v>
      </c>
      <c r="M1239" t="s">
        <v>508</v>
      </c>
      <c r="N1239">
        <v>0.70799999999999996</v>
      </c>
      <c r="O1239" t="s">
        <v>143</v>
      </c>
      <c r="Q1239" t="s">
        <v>327</v>
      </c>
      <c r="R1239" t="s">
        <v>90</v>
      </c>
      <c r="S1239">
        <v>0</v>
      </c>
      <c r="T1239">
        <v>0</v>
      </c>
      <c r="U1239">
        <v>1</v>
      </c>
      <c r="V1239">
        <v>0</v>
      </c>
      <c r="W1239">
        <v>1</v>
      </c>
      <c r="X1239">
        <v>0</v>
      </c>
      <c r="Y1239">
        <v>4</v>
      </c>
      <c r="Z1239">
        <v>90.2</v>
      </c>
      <c r="AA1239">
        <v>83.8</v>
      </c>
      <c r="AB1239">
        <v>3.54</v>
      </c>
      <c r="AC1239">
        <v>1.66</v>
      </c>
      <c r="AD1239">
        <v>0.85399999999999998</v>
      </c>
      <c r="AE1239">
        <v>3.6549999999999998</v>
      </c>
      <c r="AF1239">
        <v>-1.905</v>
      </c>
      <c r="AG1239">
        <v>6.1680000000000001</v>
      </c>
      <c r="AH1239">
        <v>-4.49</v>
      </c>
      <c r="AI1239">
        <v>9.26</v>
      </c>
      <c r="AJ1239">
        <v>23.8</v>
      </c>
      <c r="AK1239">
        <v>21.5</v>
      </c>
      <c r="AL1239">
        <v>4</v>
      </c>
      <c r="AM1239">
        <v>205.78700000000001</v>
      </c>
      <c r="AN1239">
        <v>2025.53</v>
      </c>
      <c r="AO1239" t="s">
        <v>1566</v>
      </c>
    </row>
    <row r="1240" spans="1:41">
      <c r="A1240" t="s">
        <v>1422</v>
      </c>
      <c r="B1240" t="s">
        <v>3</v>
      </c>
      <c r="C1240" t="s">
        <v>348</v>
      </c>
      <c r="D1240" t="s">
        <v>322</v>
      </c>
      <c r="E1240" t="s">
        <v>349</v>
      </c>
      <c r="F1240" t="s">
        <v>94</v>
      </c>
      <c r="G1240" t="s">
        <v>324</v>
      </c>
      <c r="H1240">
        <v>56</v>
      </c>
      <c r="I1240" t="s">
        <v>96</v>
      </c>
      <c r="J1240" t="s">
        <v>97</v>
      </c>
      <c r="K1240">
        <v>15</v>
      </c>
      <c r="L1240">
        <v>2</v>
      </c>
      <c r="M1240" t="s">
        <v>98</v>
      </c>
      <c r="N1240">
        <v>0.82499999999999996</v>
      </c>
      <c r="O1240" t="s">
        <v>143</v>
      </c>
      <c r="Q1240" t="s">
        <v>327</v>
      </c>
      <c r="R1240" t="s">
        <v>90</v>
      </c>
      <c r="S1240">
        <v>1</v>
      </c>
      <c r="T1240">
        <v>0</v>
      </c>
      <c r="U1240">
        <v>1</v>
      </c>
      <c r="V1240">
        <v>0</v>
      </c>
      <c r="W1240">
        <v>1</v>
      </c>
      <c r="X1240">
        <v>0</v>
      </c>
      <c r="Y1240">
        <v>4</v>
      </c>
      <c r="Z1240">
        <v>90.1</v>
      </c>
      <c r="AA1240">
        <v>82.8</v>
      </c>
      <c r="AB1240">
        <v>3.4</v>
      </c>
      <c r="AC1240">
        <v>1.59</v>
      </c>
      <c r="AD1240">
        <v>-0.88900000000000001</v>
      </c>
      <c r="AE1240">
        <v>4.0679999999999996</v>
      </c>
      <c r="AF1240">
        <v>-2.1520000000000001</v>
      </c>
      <c r="AG1240">
        <v>6.1849999999999996</v>
      </c>
      <c r="AH1240">
        <v>-3.94</v>
      </c>
      <c r="AI1240">
        <v>9.5500000000000007</v>
      </c>
      <c r="AJ1240">
        <v>23.8</v>
      </c>
      <c r="AK1240">
        <v>20.7</v>
      </c>
      <c r="AL1240">
        <v>3.9</v>
      </c>
      <c r="AM1240">
        <v>202.328</v>
      </c>
      <c r="AN1240">
        <v>2007.96</v>
      </c>
      <c r="AO1240" t="s">
        <v>1567</v>
      </c>
    </row>
    <row r="1241" spans="1:41">
      <c r="A1241" t="s">
        <v>1422</v>
      </c>
      <c r="B1241" t="s">
        <v>3</v>
      </c>
      <c r="C1241" t="s">
        <v>348</v>
      </c>
      <c r="D1241" t="s">
        <v>322</v>
      </c>
      <c r="E1241" t="s">
        <v>349</v>
      </c>
      <c r="F1241" t="s">
        <v>94</v>
      </c>
      <c r="G1241" t="s">
        <v>324</v>
      </c>
      <c r="H1241">
        <v>57</v>
      </c>
      <c r="I1241" t="s">
        <v>103</v>
      </c>
      <c r="J1241" t="s">
        <v>104</v>
      </c>
      <c r="K1241">
        <v>15</v>
      </c>
      <c r="L1241">
        <v>3</v>
      </c>
      <c r="M1241" t="s">
        <v>98</v>
      </c>
      <c r="N1241">
        <v>0.875</v>
      </c>
      <c r="O1241" t="s">
        <v>143</v>
      </c>
      <c r="Q1241" t="s">
        <v>327</v>
      </c>
      <c r="R1241" t="s">
        <v>90</v>
      </c>
      <c r="S1241">
        <v>2</v>
      </c>
      <c r="T1241">
        <v>0</v>
      </c>
      <c r="U1241">
        <v>1</v>
      </c>
      <c r="V1241">
        <v>0</v>
      </c>
      <c r="W1241">
        <v>1</v>
      </c>
      <c r="X1241">
        <v>0</v>
      </c>
      <c r="Y1241">
        <v>4</v>
      </c>
      <c r="Z1241">
        <v>90.3</v>
      </c>
      <c r="AA1241">
        <v>82.5</v>
      </c>
      <c r="AB1241">
        <v>3.43</v>
      </c>
      <c r="AC1241">
        <v>1.65</v>
      </c>
      <c r="AD1241">
        <v>-1.145</v>
      </c>
      <c r="AE1241">
        <v>2.681</v>
      </c>
      <c r="AF1241">
        <v>-1.9910000000000001</v>
      </c>
      <c r="AG1241">
        <v>6.1130000000000004</v>
      </c>
      <c r="AH1241">
        <v>-5.0199999999999996</v>
      </c>
      <c r="AI1241">
        <v>11.56</v>
      </c>
      <c r="AJ1241">
        <v>23.7</v>
      </c>
      <c r="AK1241">
        <v>30.7</v>
      </c>
      <c r="AL1241">
        <v>3.6</v>
      </c>
      <c r="AM1241">
        <v>203.37200000000001</v>
      </c>
      <c r="AN1241">
        <v>2433.7399999999998</v>
      </c>
      <c r="AO1241" t="s">
        <v>1568</v>
      </c>
    </row>
    <row r="1242" spans="1:41">
      <c r="A1242" t="s">
        <v>1422</v>
      </c>
      <c r="B1242" t="s">
        <v>3</v>
      </c>
      <c r="C1242" t="s">
        <v>348</v>
      </c>
      <c r="D1242" t="s">
        <v>322</v>
      </c>
      <c r="E1242" t="s">
        <v>349</v>
      </c>
      <c r="F1242" t="s">
        <v>94</v>
      </c>
      <c r="G1242" t="s">
        <v>324</v>
      </c>
      <c r="H1242">
        <v>58</v>
      </c>
      <c r="I1242" t="s">
        <v>96</v>
      </c>
      <c r="J1242" t="s">
        <v>97</v>
      </c>
      <c r="K1242">
        <v>15</v>
      </c>
      <c r="L1242">
        <v>4</v>
      </c>
      <c r="M1242" t="s">
        <v>98</v>
      </c>
      <c r="N1242">
        <v>0.85</v>
      </c>
      <c r="O1242" t="s">
        <v>143</v>
      </c>
      <c r="Q1242" t="s">
        <v>327</v>
      </c>
      <c r="R1242" t="s">
        <v>90</v>
      </c>
      <c r="S1242">
        <v>2</v>
      </c>
      <c r="T1242">
        <v>1</v>
      </c>
      <c r="U1242">
        <v>1</v>
      </c>
      <c r="V1242">
        <v>0</v>
      </c>
      <c r="W1242">
        <v>1</v>
      </c>
      <c r="X1242">
        <v>0</v>
      </c>
      <c r="Y1242">
        <v>4</v>
      </c>
      <c r="Z1242">
        <v>91.8</v>
      </c>
      <c r="AA1242">
        <v>84.4</v>
      </c>
      <c r="AB1242">
        <v>3.43</v>
      </c>
      <c r="AC1242">
        <v>1.63</v>
      </c>
      <c r="AD1242">
        <v>-0.54100000000000004</v>
      </c>
      <c r="AE1242">
        <v>1.673</v>
      </c>
      <c r="AF1242">
        <v>-2</v>
      </c>
      <c r="AG1242">
        <v>5.9640000000000004</v>
      </c>
      <c r="AH1242">
        <v>-4.45</v>
      </c>
      <c r="AI1242">
        <v>10.28</v>
      </c>
      <c r="AJ1242">
        <v>23.8</v>
      </c>
      <c r="AK1242">
        <v>24.5</v>
      </c>
      <c r="AL1242">
        <v>3.8</v>
      </c>
      <c r="AM1242">
        <v>203.34899999999999</v>
      </c>
      <c r="AN1242">
        <v>2210.88</v>
      </c>
      <c r="AO1242" t="s">
        <v>1569</v>
      </c>
    </row>
    <row r="1243" spans="1:41">
      <c r="A1243" t="s">
        <v>1422</v>
      </c>
      <c r="B1243" t="s">
        <v>3</v>
      </c>
      <c r="C1243" t="s">
        <v>348</v>
      </c>
      <c r="D1243" t="s">
        <v>322</v>
      </c>
      <c r="E1243" t="s">
        <v>349</v>
      </c>
      <c r="F1243" t="s">
        <v>94</v>
      </c>
      <c r="G1243" t="s">
        <v>324</v>
      </c>
      <c r="H1243">
        <v>59</v>
      </c>
      <c r="I1243" t="s">
        <v>127</v>
      </c>
      <c r="J1243" t="s">
        <v>104</v>
      </c>
      <c r="K1243">
        <v>15</v>
      </c>
      <c r="L1243">
        <v>5</v>
      </c>
      <c r="M1243" t="s">
        <v>98</v>
      </c>
      <c r="N1243">
        <v>0.91100000000000003</v>
      </c>
      <c r="O1243" t="s">
        <v>143</v>
      </c>
      <c r="Q1243" t="s">
        <v>327</v>
      </c>
      <c r="R1243" t="s">
        <v>90</v>
      </c>
      <c r="S1243">
        <v>3</v>
      </c>
      <c r="T1243">
        <v>1</v>
      </c>
      <c r="U1243">
        <v>1</v>
      </c>
      <c r="V1243">
        <v>0</v>
      </c>
      <c r="W1243">
        <v>1</v>
      </c>
      <c r="X1243">
        <v>0</v>
      </c>
      <c r="Y1243">
        <v>4</v>
      </c>
      <c r="Z1243">
        <v>92.2</v>
      </c>
      <c r="AA1243">
        <v>84.2</v>
      </c>
      <c r="AB1243">
        <v>3.54</v>
      </c>
      <c r="AC1243">
        <v>1.65</v>
      </c>
      <c r="AD1243">
        <v>-2E-3</v>
      </c>
      <c r="AE1243">
        <v>2.528</v>
      </c>
      <c r="AF1243">
        <v>-1.722</v>
      </c>
      <c r="AG1243">
        <v>6.1340000000000003</v>
      </c>
      <c r="AH1243">
        <v>-3.07</v>
      </c>
      <c r="AI1243">
        <v>11.67</v>
      </c>
      <c r="AJ1243">
        <v>23.7</v>
      </c>
      <c r="AK1243">
        <v>19</v>
      </c>
      <c r="AL1243">
        <v>3</v>
      </c>
      <c r="AM1243">
        <v>194.66800000000001</v>
      </c>
      <c r="AN1243">
        <v>2378.13</v>
      </c>
      <c r="AO1243" t="s">
        <v>1570</v>
      </c>
    </row>
    <row r="1244" spans="1:41">
      <c r="A1244" t="s">
        <v>1422</v>
      </c>
      <c r="B1244" t="s">
        <v>3</v>
      </c>
      <c r="C1244" t="s">
        <v>348</v>
      </c>
      <c r="D1244" t="s">
        <v>322</v>
      </c>
      <c r="E1244" t="s">
        <v>349</v>
      </c>
      <c r="F1244" t="s">
        <v>94</v>
      </c>
      <c r="G1244" t="s">
        <v>324</v>
      </c>
      <c r="H1244">
        <v>60</v>
      </c>
      <c r="I1244" t="s">
        <v>127</v>
      </c>
      <c r="J1244" t="s">
        <v>104</v>
      </c>
      <c r="K1244">
        <v>15</v>
      </c>
      <c r="L1244">
        <v>6</v>
      </c>
      <c r="M1244" t="s">
        <v>98</v>
      </c>
      <c r="N1244">
        <v>0.90100000000000002</v>
      </c>
      <c r="O1244" t="s">
        <v>143</v>
      </c>
      <c r="Q1244" t="s">
        <v>327</v>
      </c>
      <c r="R1244" t="s">
        <v>90</v>
      </c>
      <c r="S1244">
        <v>3</v>
      </c>
      <c r="T1244">
        <v>2</v>
      </c>
      <c r="U1244">
        <v>1</v>
      </c>
      <c r="V1244">
        <v>0</v>
      </c>
      <c r="W1244">
        <v>1</v>
      </c>
      <c r="X1244">
        <v>0</v>
      </c>
      <c r="Y1244">
        <v>4</v>
      </c>
      <c r="Z1244">
        <v>92.5</v>
      </c>
      <c r="AA1244">
        <v>84.7</v>
      </c>
      <c r="AB1244">
        <v>3.54</v>
      </c>
      <c r="AC1244">
        <v>1.65</v>
      </c>
      <c r="AD1244">
        <v>0.58699999999999997</v>
      </c>
      <c r="AE1244">
        <v>3.1680000000000001</v>
      </c>
      <c r="AF1244">
        <v>-1.7190000000000001</v>
      </c>
      <c r="AG1244">
        <v>6.1239999999999997</v>
      </c>
      <c r="AH1244">
        <v>-4.55</v>
      </c>
      <c r="AI1244">
        <v>13.13</v>
      </c>
      <c r="AJ1244">
        <v>23.8</v>
      </c>
      <c r="AK1244">
        <v>35.6</v>
      </c>
      <c r="AL1244">
        <v>2.5</v>
      </c>
      <c r="AM1244">
        <v>199.06200000000001</v>
      </c>
      <c r="AN1244">
        <v>2756.94</v>
      </c>
      <c r="AO1244" t="s">
        <v>1571</v>
      </c>
    </row>
    <row r="1245" spans="1:41">
      <c r="A1245" t="s">
        <v>1422</v>
      </c>
      <c r="B1245" t="s">
        <v>3</v>
      </c>
      <c r="C1245" t="s">
        <v>348</v>
      </c>
      <c r="D1245" t="s">
        <v>322</v>
      </c>
      <c r="E1245" t="s">
        <v>349</v>
      </c>
      <c r="F1245" t="s">
        <v>94</v>
      </c>
      <c r="G1245" t="s">
        <v>324</v>
      </c>
      <c r="H1245">
        <v>61</v>
      </c>
      <c r="I1245" t="s">
        <v>96</v>
      </c>
      <c r="J1245" t="s">
        <v>97</v>
      </c>
      <c r="K1245">
        <v>15</v>
      </c>
      <c r="L1245">
        <v>7</v>
      </c>
      <c r="M1245" t="s">
        <v>98</v>
      </c>
      <c r="N1245">
        <v>0.80400000000000005</v>
      </c>
      <c r="O1245" t="s">
        <v>143</v>
      </c>
      <c r="Q1245" t="s">
        <v>327</v>
      </c>
      <c r="R1245" t="s">
        <v>90</v>
      </c>
      <c r="S1245">
        <v>3</v>
      </c>
      <c r="T1245">
        <v>2</v>
      </c>
      <c r="U1245">
        <v>1</v>
      </c>
      <c r="V1245">
        <v>0</v>
      </c>
      <c r="W1245">
        <v>1</v>
      </c>
      <c r="X1245">
        <v>0</v>
      </c>
      <c r="Y1245">
        <v>4</v>
      </c>
      <c r="Z1245">
        <v>92.5</v>
      </c>
      <c r="AA1245">
        <v>84.4</v>
      </c>
      <c r="AB1245">
        <v>3.34</v>
      </c>
      <c r="AC1245">
        <v>1.6</v>
      </c>
      <c r="AD1245">
        <v>-1.621</v>
      </c>
      <c r="AE1245">
        <v>2.774</v>
      </c>
      <c r="AF1245">
        <v>-2.06</v>
      </c>
      <c r="AG1245">
        <v>6.0540000000000003</v>
      </c>
      <c r="AH1245">
        <v>-5.05</v>
      </c>
      <c r="AI1245">
        <v>10.37</v>
      </c>
      <c r="AJ1245">
        <v>23.7</v>
      </c>
      <c r="AK1245">
        <v>30.7</v>
      </c>
      <c r="AL1245">
        <v>3.7</v>
      </c>
      <c r="AM1245">
        <v>205.87700000000001</v>
      </c>
      <c r="AN1245">
        <v>2279.5</v>
      </c>
      <c r="AO1245" t="s">
        <v>1572</v>
      </c>
    </row>
    <row r="1246" spans="1:41">
      <c r="A1246" t="s">
        <v>1422</v>
      </c>
      <c r="B1246" t="s">
        <v>3</v>
      </c>
      <c r="C1246" t="s">
        <v>348</v>
      </c>
      <c r="D1246" t="s">
        <v>322</v>
      </c>
      <c r="E1246" t="s">
        <v>349</v>
      </c>
      <c r="F1246" t="s">
        <v>94</v>
      </c>
      <c r="G1246" t="s">
        <v>324</v>
      </c>
      <c r="H1246">
        <v>62</v>
      </c>
      <c r="I1246" t="s">
        <v>96</v>
      </c>
      <c r="J1246" t="s">
        <v>97</v>
      </c>
      <c r="K1246">
        <v>16</v>
      </c>
      <c r="L1246">
        <v>1</v>
      </c>
      <c r="M1246" t="s">
        <v>499</v>
      </c>
      <c r="N1246">
        <v>0.90100000000000002</v>
      </c>
      <c r="O1246" t="s">
        <v>99</v>
      </c>
      <c r="Q1246" t="s">
        <v>361</v>
      </c>
      <c r="R1246" t="s">
        <v>3</v>
      </c>
      <c r="S1246">
        <v>0</v>
      </c>
      <c r="T1246">
        <v>0</v>
      </c>
      <c r="U1246">
        <v>1</v>
      </c>
      <c r="V1246">
        <v>1</v>
      </c>
      <c r="W1246">
        <v>1</v>
      </c>
      <c r="X1246">
        <v>0</v>
      </c>
      <c r="Y1246">
        <v>4</v>
      </c>
      <c r="Z1246">
        <v>77.7</v>
      </c>
      <c r="AA1246">
        <v>72.3</v>
      </c>
      <c r="AB1246">
        <v>3.47</v>
      </c>
      <c r="AC1246">
        <v>1.57</v>
      </c>
      <c r="AD1246">
        <v>0.79</v>
      </c>
      <c r="AE1246">
        <v>1.319</v>
      </c>
      <c r="AF1246">
        <v>-1.7450000000000001</v>
      </c>
      <c r="AG1246">
        <v>6.3339999999999996</v>
      </c>
      <c r="AH1246">
        <v>5.13</v>
      </c>
      <c r="AI1246">
        <v>-4.29</v>
      </c>
      <c r="AJ1246">
        <v>23.8</v>
      </c>
      <c r="AK1246">
        <v>-10.9</v>
      </c>
      <c r="AL1246">
        <v>12.1</v>
      </c>
      <c r="AM1246">
        <v>50.523000000000003</v>
      </c>
      <c r="AN1246">
        <v>1104.93</v>
      </c>
      <c r="AO1246" t="s">
        <v>1573</v>
      </c>
    </row>
    <row r="1247" spans="1:41">
      <c r="A1247" t="s">
        <v>1422</v>
      </c>
      <c r="B1247" t="s">
        <v>3</v>
      </c>
      <c r="C1247" t="s">
        <v>348</v>
      </c>
      <c r="D1247" t="s">
        <v>322</v>
      </c>
      <c r="E1247" t="s">
        <v>349</v>
      </c>
      <c r="F1247" t="s">
        <v>94</v>
      </c>
      <c r="G1247" t="s">
        <v>324</v>
      </c>
      <c r="H1247">
        <v>63</v>
      </c>
      <c r="I1247" t="s">
        <v>103</v>
      </c>
      <c r="J1247" t="s">
        <v>104</v>
      </c>
      <c r="K1247">
        <v>16</v>
      </c>
      <c r="L1247">
        <v>2</v>
      </c>
      <c r="M1247" t="s">
        <v>115</v>
      </c>
      <c r="N1247">
        <v>0.92600000000000005</v>
      </c>
      <c r="O1247" t="s">
        <v>99</v>
      </c>
      <c r="Q1247" t="s">
        <v>361</v>
      </c>
      <c r="R1247" t="s">
        <v>3</v>
      </c>
      <c r="S1247">
        <v>1</v>
      </c>
      <c r="T1247">
        <v>0</v>
      </c>
      <c r="U1247">
        <v>1</v>
      </c>
      <c r="V1247">
        <v>1</v>
      </c>
      <c r="W1247">
        <v>1</v>
      </c>
      <c r="X1247">
        <v>0</v>
      </c>
      <c r="Y1247">
        <v>4</v>
      </c>
      <c r="Z1247">
        <v>83.1</v>
      </c>
      <c r="AA1247">
        <v>77.099999999999994</v>
      </c>
      <c r="AB1247">
        <v>3.42</v>
      </c>
      <c r="AC1247">
        <v>1.46</v>
      </c>
      <c r="AD1247">
        <v>0.86799999999999999</v>
      </c>
      <c r="AE1247">
        <v>2.383</v>
      </c>
      <c r="AF1247">
        <v>-1.85</v>
      </c>
      <c r="AG1247">
        <v>6.242</v>
      </c>
      <c r="AH1247">
        <v>2.84</v>
      </c>
      <c r="AI1247">
        <v>0.48</v>
      </c>
      <c r="AJ1247">
        <v>23.8</v>
      </c>
      <c r="AK1247">
        <v>-9.3000000000000007</v>
      </c>
      <c r="AL1247">
        <v>8.6999999999999993</v>
      </c>
      <c r="AM1247">
        <v>100.58199999999999</v>
      </c>
      <c r="AN1247">
        <v>516.51900000000001</v>
      </c>
      <c r="AO1247" t="s">
        <v>1574</v>
      </c>
    </row>
    <row r="1248" spans="1:41">
      <c r="A1248" t="s">
        <v>1422</v>
      </c>
      <c r="B1248" t="s">
        <v>3</v>
      </c>
      <c r="C1248" t="s">
        <v>348</v>
      </c>
      <c r="D1248" t="s">
        <v>322</v>
      </c>
      <c r="E1248" t="s">
        <v>349</v>
      </c>
      <c r="F1248" t="s">
        <v>94</v>
      </c>
      <c r="G1248" t="s">
        <v>324</v>
      </c>
      <c r="H1248">
        <v>64</v>
      </c>
      <c r="I1248" t="s">
        <v>107</v>
      </c>
      <c r="J1248" t="s">
        <v>108</v>
      </c>
      <c r="K1248">
        <v>16</v>
      </c>
      <c r="L1248">
        <v>3</v>
      </c>
      <c r="M1248" t="s">
        <v>508</v>
      </c>
      <c r="N1248">
        <v>0.999</v>
      </c>
      <c r="O1248" t="s">
        <v>99</v>
      </c>
      <c r="P1248" t="s">
        <v>109</v>
      </c>
      <c r="Q1248" t="s">
        <v>361</v>
      </c>
      <c r="R1248" t="s">
        <v>3</v>
      </c>
      <c r="S1248">
        <v>1</v>
      </c>
      <c r="T1248">
        <v>1</v>
      </c>
      <c r="U1248">
        <v>1</v>
      </c>
      <c r="V1248">
        <v>1</v>
      </c>
      <c r="W1248">
        <v>1</v>
      </c>
      <c r="X1248">
        <v>0</v>
      </c>
      <c r="Y1248">
        <v>4</v>
      </c>
      <c r="Z1248">
        <v>90.3</v>
      </c>
      <c r="AA1248">
        <v>84</v>
      </c>
      <c r="AB1248">
        <v>3.27</v>
      </c>
      <c r="AC1248">
        <v>1.46</v>
      </c>
      <c r="AD1248">
        <v>-0.41499999999999998</v>
      </c>
      <c r="AE1248">
        <v>2.919</v>
      </c>
      <c r="AF1248">
        <v>-1.9770000000000001</v>
      </c>
      <c r="AG1248">
        <v>5.9610000000000003</v>
      </c>
      <c r="AH1248">
        <v>-8.44</v>
      </c>
      <c r="AI1248">
        <v>6.3</v>
      </c>
      <c r="AJ1248">
        <v>23.9</v>
      </c>
      <c r="AK1248">
        <v>32.700000000000003</v>
      </c>
      <c r="AL1248">
        <v>5.8</v>
      </c>
      <c r="AM1248">
        <v>233.084</v>
      </c>
      <c r="AN1248">
        <v>2074.04</v>
      </c>
      <c r="AO1248" t="s">
        <v>1575</v>
      </c>
    </row>
    <row r="1249" spans="1:41">
      <c r="A1249" t="s">
        <v>1422</v>
      </c>
      <c r="B1249" t="s">
        <v>3</v>
      </c>
      <c r="C1249" t="s">
        <v>348</v>
      </c>
      <c r="D1249" t="s">
        <v>322</v>
      </c>
      <c r="E1249" t="s">
        <v>349</v>
      </c>
      <c r="F1249" t="s">
        <v>94</v>
      </c>
      <c r="G1249" t="s">
        <v>324</v>
      </c>
      <c r="H1249">
        <v>65</v>
      </c>
      <c r="I1249" t="s">
        <v>96</v>
      </c>
      <c r="J1249" t="s">
        <v>97</v>
      </c>
      <c r="K1249">
        <v>17</v>
      </c>
      <c r="L1249">
        <v>1</v>
      </c>
      <c r="M1249" t="s">
        <v>98</v>
      </c>
      <c r="N1249">
        <v>0.85899999999999999</v>
      </c>
      <c r="O1249" t="s">
        <v>143</v>
      </c>
      <c r="Q1249" t="s">
        <v>367</v>
      </c>
      <c r="R1249" t="s">
        <v>90</v>
      </c>
      <c r="S1249">
        <v>0</v>
      </c>
      <c r="T1249">
        <v>0</v>
      </c>
      <c r="U1249">
        <v>2</v>
      </c>
      <c r="V1249">
        <v>1</v>
      </c>
      <c r="W1249">
        <v>1</v>
      </c>
      <c r="X1249">
        <v>0</v>
      </c>
      <c r="Y1249">
        <v>4</v>
      </c>
      <c r="Z1249">
        <v>92.2</v>
      </c>
      <c r="AA1249">
        <v>84.1</v>
      </c>
      <c r="AB1249">
        <v>3.37</v>
      </c>
      <c r="AC1249">
        <v>1.65</v>
      </c>
      <c r="AD1249">
        <v>1.486</v>
      </c>
      <c r="AE1249">
        <v>2.234</v>
      </c>
      <c r="AF1249">
        <v>-1.6930000000000001</v>
      </c>
      <c r="AG1249">
        <v>6.0039999999999996</v>
      </c>
      <c r="AH1249">
        <v>-5.19</v>
      </c>
      <c r="AI1249">
        <v>11.61</v>
      </c>
      <c r="AJ1249">
        <v>23.7</v>
      </c>
      <c r="AK1249">
        <v>28.8</v>
      </c>
      <c r="AL1249">
        <v>3.3</v>
      </c>
      <c r="AM1249">
        <v>204.012</v>
      </c>
      <c r="AN1249">
        <v>2496.73</v>
      </c>
      <c r="AO1249" t="s">
        <v>1576</v>
      </c>
    </row>
    <row r="1250" spans="1:41">
      <c r="A1250" t="s">
        <v>1422</v>
      </c>
      <c r="B1250" t="s">
        <v>3</v>
      </c>
      <c r="C1250" t="s">
        <v>348</v>
      </c>
      <c r="D1250" t="s">
        <v>322</v>
      </c>
      <c r="E1250" t="s">
        <v>349</v>
      </c>
      <c r="F1250" t="s">
        <v>94</v>
      </c>
      <c r="G1250" t="s">
        <v>324</v>
      </c>
      <c r="H1250">
        <v>66</v>
      </c>
      <c r="I1250" t="s">
        <v>96</v>
      </c>
      <c r="J1250" t="s">
        <v>97</v>
      </c>
      <c r="K1250">
        <v>17</v>
      </c>
      <c r="L1250">
        <v>2</v>
      </c>
      <c r="M1250" t="s">
        <v>122</v>
      </c>
      <c r="N1250">
        <v>0.68500000000000005</v>
      </c>
      <c r="O1250" t="s">
        <v>143</v>
      </c>
      <c r="Q1250" t="s">
        <v>367</v>
      </c>
      <c r="R1250" t="s">
        <v>90</v>
      </c>
      <c r="S1250">
        <v>1</v>
      </c>
      <c r="T1250">
        <v>0</v>
      </c>
      <c r="U1250">
        <v>2</v>
      </c>
      <c r="V1250">
        <v>1</v>
      </c>
      <c r="W1250">
        <v>1</v>
      </c>
      <c r="X1250">
        <v>0</v>
      </c>
      <c r="Y1250">
        <v>4</v>
      </c>
      <c r="Z1250">
        <v>86.3</v>
      </c>
      <c r="AA1250">
        <v>79.8</v>
      </c>
      <c r="AB1250">
        <v>3.33</v>
      </c>
      <c r="AC1250">
        <v>1.62</v>
      </c>
      <c r="AD1250">
        <v>-1.27</v>
      </c>
      <c r="AE1250">
        <v>1.1000000000000001</v>
      </c>
      <c r="AF1250">
        <v>-2.2490000000000001</v>
      </c>
      <c r="AG1250">
        <v>5.944</v>
      </c>
      <c r="AH1250">
        <v>-9.1199999999999992</v>
      </c>
      <c r="AI1250">
        <v>3.92</v>
      </c>
      <c r="AJ1250">
        <v>23.8</v>
      </c>
      <c r="AK1250">
        <v>26.8</v>
      </c>
      <c r="AL1250">
        <v>7.6</v>
      </c>
      <c r="AM1250">
        <v>246.48500000000001</v>
      </c>
      <c r="AN1250">
        <v>1843.01</v>
      </c>
      <c r="AO1250" t="s">
        <v>1577</v>
      </c>
    </row>
    <row r="1251" spans="1:41">
      <c r="A1251" t="s">
        <v>1422</v>
      </c>
      <c r="B1251" t="s">
        <v>3</v>
      </c>
      <c r="C1251" t="s">
        <v>348</v>
      </c>
      <c r="D1251" t="s">
        <v>322</v>
      </c>
      <c r="E1251" t="s">
        <v>349</v>
      </c>
      <c r="F1251" t="s">
        <v>94</v>
      </c>
      <c r="G1251" t="s">
        <v>324</v>
      </c>
      <c r="H1251">
        <v>67</v>
      </c>
      <c r="I1251" t="s">
        <v>127</v>
      </c>
      <c r="J1251" t="s">
        <v>104</v>
      </c>
      <c r="K1251">
        <v>17</v>
      </c>
      <c r="L1251">
        <v>3</v>
      </c>
      <c r="M1251" t="s">
        <v>98</v>
      </c>
      <c r="N1251">
        <v>0.88800000000000001</v>
      </c>
      <c r="O1251" t="s">
        <v>143</v>
      </c>
      <c r="Q1251" t="s">
        <v>367</v>
      </c>
      <c r="R1251" t="s">
        <v>90</v>
      </c>
      <c r="S1251">
        <v>2</v>
      </c>
      <c r="T1251">
        <v>0</v>
      </c>
      <c r="U1251">
        <v>2</v>
      </c>
      <c r="V1251">
        <v>1</v>
      </c>
      <c r="W1251">
        <v>1</v>
      </c>
      <c r="X1251">
        <v>0</v>
      </c>
      <c r="Y1251">
        <v>4</v>
      </c>
      <c r="Z1251">
        <v>91.8</v>
      </c>
      <c r="AA1251">
        <v>83.4</v>
      </c>
      <c r="AB1251">
        <v>3.41</v>
      </c>
      <c r="AC1251">
        <v>1.59</v>
      </c>
      <c r="AD1251">
        <v>-0.74199999999999999</v>
      </c>
      <c r="AE1251">
        <v>3.1640000000000001</v>
      </c>
      <c r="AF1251">
        <v>-1.821</v>
      </c>
      <c r="AG1251">
        <v>6.1189999999999998</v>
      </c>
      <c r="AH1251">
        <v>-4.93</v>
      </c>
      <c r="AI1251">
        <v>11.72</v>
      </c>
      <c r="AJ1251">
        <v>23.7</v>
      </c>
      <c r="AK1251">
        <v>32.299999999999997</v>
      </c>
      <c r="AL1251">
        <v>3.3</v>
      </c>
      <c r="AM1251">
        <v>202.738</v>
      </c>
      <c r="AN1251">
        <v>2484</v>
      </c>
      <c r="AO1251" t="s">
        <v>1578</v>
      </c>
    </row>
    <row r="1252" spans="1:41">
      <c r="A1252" t="s">
        <v>1422</v>
      </c>
      <c r="B1252" t="s">
        <v>3</v>
      </c>
      <c r="C1252" t="s">
        <v>348</v>
      </c>
      <c r="D1252" t="s">
        <v>322</v>
      </c>
      <c r="E1252" t="s">
        <v>349</v>
      </c>
      <c r="F1252" t="s">
        <v>94</v>
      </c>
      <c r="G1252" t="s">
        <v>324</v>
      </c>
      <c r="H1252">
        <v>68</v>
      </c>
      <c r="I1252" t="s">
        <v>159</v>
      </c>
      <c r="J1252" t="s">
        <v>97</v>
      </c>
      <c r="K1252">
        <v>17</v>
      </c>
      <c r="L1252">
        <v>4</v>
      </c>
      <c r="M1252" t="s">
        <v>499</v>
      </c>
      <c r="N1252">
        <v>0.89200000000000002</v>
      </c>
      <c r="O1252" t="s">
        <v>143</v>
      </c>
      <c r="Q1252" t="s">
        <v>367</v>
      </c>
      <c r="R1252" t="s">
        <v>90</v>
      </c>
      <c r="S1252">
        <v>2</v>
      </c>
      <c r="T1252">
        <v>1</v>
      </c>
      <c r="U1252">
        <v>2</v>
      </c>
      <c r="V1252">
        <v>1</v>
      </c>
      <c r="W1252">
        <v>1</v>
      </c>
      <c r="X1252">
        <v>0</v>
      </c>
      <c r="Y1252">
        <v>4</v>
      </c>
      <c r="Z1252">
        <v>79</v>
      </c>
      <c r="AA1252">
        <v>73.099999999999994</v>
      </c>
      <c r="AB1252">
        <v>3.3</v>
      </c>
      <c r="AC1252">
        <v>1.59</v>
      </c>
      <c r="AD1252">
        <v>0.183</v>
      </c>
      <c r="AE1252">
        <v>0.216</v>
      </c>
      <c r="AF1252">
        <v>-2.0670000000000002</v>
      </c>
      <c r="AG1252">
        <v>6.0979999999999999</v>
      </c>
      <c r="AH1252">
        <v>2.92</v>
      </c>
      <c r="AI1252">
        <v>-2.11</v>
      </c>
      <c r="AJ1252">
        <v>23.8</v>
      </c>
      <c r="AK1252">
        <v>-7.3</v>
      </c>
      <c r="AL1252">
        <v>11</v>
      </c>
      <c r="AM1252">
        <v>54.819000000000003</v>
      </c>
      <c r="AN1252">
        <v>598.40499999999997</v>
      </c>
      <c r="AO1252" t="s">
        <v>1579</v>
      </c>
    </row>
    <row r="1253" spans="1:41">
      <c r="A1253" t="s">
        <v>1422</v>
      </c>
      <c r="B1253" t="s">
        <v>3</v>
      </c>
      <c r="C1253" t="s">
        <v>348</v>
      </c>
      <c r="D1253" t="s">
        <v>322</v>
      </c>
      <c r="E1253" t="s">
        <v>349</v>
      </c>
      <c r="F1253" t="s">
        <v>94</v>
      </c>
      <c r="G1253" t="s">
        <v>324</v>
      </c>
      <c r="H1253">
        <v>69</v>
      </c>
      <c r="I1253" t="s">
        <v>96</v>
      </c>
      <c r="J1253" t="s">
        <v>97</v>
      </c>
      <c r="K1253">
        <v>17</v>
      </c>
      <c r="L1253">
        <v>5</v>
      </c>
      <c r="M1253" t="s">
        <v>98</v>
      </c>
      <c r="N1253">
        <v>0.86799999999999999</v>
      </c>
      <c r="O1253" t="s">
        <v>143</v>
      </c>
      <c r="Q1253" t="s">
        <v>367</v>
      </c>
      <c r="R1253" t="s">
        <v>90</v>
      </c>
      <c r="S1253">
        <v>3</v>
      </c>
      <c r="T1253">
        <v>1</v>
      </c>
      <c r="U1253">
        <v>2</v>
      </c>
      <c r="V1253">
        <v>1</v>
      </c>
      <c r="W1253">
        <v>1</v>
      </c>
      <c r="X1253">
        <v>0</v>
      </c>
      <c r="Y1253">
        <v>4</v>
      </c>
      <c r="Z1253">
        <v>91.7</v>
      </c>
      <c r="AA1253">
        <v>84</v>
      </c>
      <c r="AB1253">
        <v>3.31</v>
      </c>
      <c r="AC1253">
        <v>1.59</v>
      </c>
      <c r="AD1253">
        <v>1.0369999999999999</v>
      </c>
      <c r="AE1253">
        <v>3.8849999999999998</v>
      </c>
      <c r="AF1253">
        <v>-1.613</v>
      </c>
      <c r="AG1253">
        <v>6.2469999999999999</v>
      </c>
      <c r="AH1253">
        <v>-3.77</v>
      </c>
      <c r="AI1253">
        <v>9.5299999999999994</v>
      </c>
      <c r="AJ1253">
        <v>23.8</v>
      </c>
      <c r="AK1253">
        <v>17.7</v>
      </c>
      <c r="AL1253">
        <v>3.7</v>
      </c>
      <c r="AM1253">
        <v>201.49700000000001</v>
      </c>
      <c r="AN1253">
        <v>2016.28</v>
      </c>
      <c r="AO1253" t="s">
        <v>1580</v>
      </c>
    </row>
    <row r="1254" spans="1:41">
      <c r="A1254" t="s">
        <v>1422</v>
      </c>
      <c r="B1254" t="s">
        <v>3</v>
      </c>
      <c r="C1254" t="s">
        <v>348</v>
      </c>
      <c r="D1254" t="s">
        <v>322</v>
      </c>
      <c r="E1254" t="s">
        <v>349</v>
      </c>
      <c r="F1254" t="s">
        <v>94</v>
      </c>
      <c r="G1254" t="s">
        <v>324</v>
      </c>
      <c r="H1254">
        <v>70</v>
      </c>
      <c r="I1254" t="s">
        <v>96</v>
      </c>
      <c r="J1254" t="s">
        <v>97</v>
      </c>
      <c r="K1254">
        <v>18</v>
      </c>
      <c r="L1254">
        <v>1</v>
      </c>
      <c r="M1254" t="s">
        <v>98</v>
      </c>
      <c r="N1254">
        <v>0.879</v>
      </c>
      <c r="O1254" t="s">
        <v>156</v>
      </c>
      <c r="Q1254" t="s">
        <v>331</v>
      </c>
      <c r="R1254" t="s">
        <v>3</v>
      </c>
      <c r="S1254">
        <v>0</v>
      </c>
      <c r="T1254">
        <v>0</v>
      </c>
      <c r="U1254">
        <v>2</v>
      </c>
      <c r="V1254">
        <v>1</v>
      </c>
      <c r="W1254">
        <v>1</v>
      </c>
      <c r="X1254">
        <v>1</v>
      </c>
      <c r="Y1254">
        <v>4</v>
      </c>
      <c r="Z1254">
        <v>91.8</v>
      </c>
      <c r="AA1254">
        <v>84.1</v>
      </c>
      <c r="AB1254">
        <v>3.35</v>
      </c>
      <c r="AC1254">
        <v>1.66</v>
      </c>
      <c r="AD1254">
        <v>0.16300000000000001</v>
      </c>
      <c r="AE1254">
        <v>4.5229999999999997</v>
      </c>
      <c r="AF1254">
        <v>-1.609</v>
      </c>
      <c r="AG1254">
        <v>6.2510000000000003</v>
      </c>
      <c r="AH1254">
        <v>-3.53</v>
      </c>
      <c r="AI1254">
        <v>9.9700000000000006</v>
      </c>
      <c r="AJ1254">
        <v>23.8</v>
      </c>
      <c r="AK1254">
        <v>19.7</v>
      </c>
      <c r="AL1254">
        <v>3.4</v>
      </c>
      <c r="AM1254">
        <v>199.42599999999999</v>
      </c>
      <c r="AN1254">
        <v>2088.3000000000002</v>
      </c>
      <c r="AO1254" t="s">
        <v>1581</v>
      </c>
    </row>
    <row r="1255" spans="1:41">
      <c r="A1255" t="s">
        <v>1422</v>
      </c>
      <c r="B1255" t="s">
        <v>3</v>
      </c>
      <c r="C1255" t="s">
        <v>348</v>
      </c>
      <c r="D1255" t="s">
        <v>322</v>
      </c>
      <c r="E1255" t="s">
        <v>349</v>
      </c>
      <c r="F1255" t="s">
        <v>94</v>
      </c>
      <c r="G1255" t="s">
        <v>324</v>
      </c>
      <c r="H1255">
        <v>71</v>
      </c>
      <c r="I1255" t="s">
        <v>147</v>
      </c>
      <c r="J1255" t="s">
        <v>104</v>
      </c>
      <c r="K1255">
        <v>18</v>
      </c>
      <c r="L1255">
        <v>2</v>
      </c>
      <c r="M1255" t="s">
        <v>98</v>
      </c>
      <c r="N1255">
        <v>0.91300000000000003</v>
      </c>
      <c r="O1255" t="s">
        <v>156</v>
      </c>
      <c r="Q1255" t="s">
        <v>331</v>
      </c>
      <c r="R1255" t="s">
        <v>3</v>
      </c>
      <c r="S1255">
        <v>1</v>
      </c>
      <c r="T1255">
        <v>0</v>
      </c>
      <c r="U1255">
        <v>2</v>
      </c>
      <c r="V1255">
        <v>1</v>
      </c>
      <c r="W1255">
        <v>1</v>
      </c>
      <c r="X1255">
        <v>1</v>
      </c>
      <c r="Y1255">
        <v>4</v>
      </c>
      <c r="Z1255">
        <v>91.7</v>
      </c>
      <c r="AA1255">
        <v>83.9</v>
      </c>
      <c r="AB1255">
        <v>3.35</v>
      </c>
      <c r="AC1255">
        <v>1.67</v>
      </c>
      <c r="AD1255">
        <v>0.82399999999999995</v>
      </c>
      <c r="AE1255">
        <v>2.4369999999999998</v>
      </c>
      <c r="AF1255">
        <v>-1.6990000000000001</v>
      </c>
      <c r="AG1255">
        <v>5.9790000000000001</v>
      </c>
      <c r="AH1255">
        <v>-0.12</v>
      </c>
      <c r="AI1255">
        <v>10.92</v>
      </c>
      <c r="AJ1255">
        <v>23.8</v>
      </c>
      <c r="AK1255">
        <v>-5.2</v>
      </c>
      <c r="AL1255">
        <v>3.2</v>
      </c>
      <c r="AM1255">
        <v>180.649</v>
      </c>
      <c r="AN1255">
        <v>2143.04</v>
      </c>
      <c r="AO1255" t="s">
        <v>1582</v>
      </c>
    </row>
    <row r="1256" spans="1:41">
      <c r="A1256" t="s">
        <v>1422</v>
      </c>
      <c r="B1256" t="s">
        <v>3</v>
      </c>
      <c r="C1256" t="s">
        <v>348</v>
      </c>
      <c r="D1256" t="s">
        <v>322</v>
      </c>
      <c r="E1256" t="s">
        <v>349</v>
      </c>
      <c r="F1256" t="s">
        <v>94</v>
      </c>
      <c r="G1256" t="s">
        <v>324</v>
      </c>
      <c r="H1256">
        <v>72</v>
      </c>
      <c r="I1256" t="s">
        <v>194</v>
      </c>
      <c r="J1256" t="s">
        <v>108</v>
      </c>
      <c r="K1256">
        <v>18</v>
      </c>
      <c r="L1256">
        <v>3</v>
      </c>
      <c r="M1256" t="s">
        <v>98</v>
      </c>
      <c r="N1256">
        <v>0.80200000000000005</v>
      </c>
      <c r="O1256" t="s">
        <v>156</v>
      </c>
      <c r="P1256" t="s">
        <v>234</v>
      </c>
      <c r="Q1256" t="s">
        <v>331</v>
      </c>
      <c r="R1256" t="s">
        <v>3</v>
      </c>
      <c r="S1256">
        <v>1</v>
      </c>
      <c r="T1256">
        <v>1</v>
      </c>
      <c r="U1256">
        <v>2</v>
      </c>
      <c r="V1256">
        <v>1</v>
      </c>
      <c r="W1256">
        <v>1</v>
      </c>
      <c r="X1256">
        <v>1</v>
      </c>
      <c r="Y1256">
        <v>4</v>
      </c>
      <c r="Z1256">
        <v>92.4</v>
      </c>
      <c r="AA1256">
        <v>83.8</v>
      </c>
      <c r="AB1256">
        <v>3.35</v>
      </c>
      <c r="AC1256">
        <v>1.67</v>
      </c>
      <c r="AD1256">
        <v>-1.1870000000000001</v>
      </c>
      <c r="AE1256">
        <v>3.3340000000000001</v>
      </c>
      <c r="AF1256">
        <v>-1.976</v>
      </c>
      <c r="AG1256">
        <v>6.0960000000000001</v>
      </c>
      <c r="AH1256">
        <v>-4.8099999999999996</v>
      </c>
      <c r="AI1256">
        <v>9.27</v>
      </c>
      <c r="AJ1256">
        <v>23.7</v>
      </c>
      <c r="AK1256">
        <v>25.7</v>
      </c>
      <c r="AL1256">
        <v>4</v>
      </c>
      <c r="AM1256">
        <v>207.30799999999999</v>
      </c>
      <c r="AN1256">
        <v>2048.2800000000002</v>
      </c>
      <c r="AO1256" t="s">
        <v>1583</v>
      </c>
    </row>
    <row r="1257" spans="1:41">
      <c r="A1257" t="s">
        <v>1422</v>
      </c>
      <c r="B1257" t="s">
        <v>3</v>
      </c>
      <c r="C1257" t="s">
        <v>348</v>
      </c>
      <c r="D1257" t="s">
        <v>322</v>
      </c>
      <c r="E1257" t="s">
        <v>349</v>
      </c>
      <c r="F1257" t="s">
        <v>94</v>
      </c>
      <c r="G1257" t="s">
        <v>324</v>
      </c>
      <c r="H1257">
        <v>73</v>
      </c>
      <c r="I1257" t="s">
        <v>96</v>
      </c>
      <c r="J1257" t="s">
        <v>97</v>
      </c>
      <c r="K1257">
        <v>19</v>
      </c>
      <c r="L1257">
        <v>1</v>
      </c>
      <c r="M1257" t="s">
        <v>508</v>
      </c>
      <c r="N1257">
        <v>0.70499999999999996</v>
      </c>
      <c r="O1257" t="s">
        <v>111</v>
      </c>
      <c r="Q1257" t="s">
        <v>341</v>
      </c>
      <c r="R1257" t="s">
        <v>90</v>
      </c>
      <c r="S1257">
        <v>0</v>
      </c>
      <c r="T1257">
        <v>0</v>
      </c>
      <c r="U1257">
        <v>2</v>
      </c>
      <c r="V1257">
        <v>1</v>
      </c>
      <c r="W1257">
        <v>1</v>
      </c>
      <c r="X1257">
        <v>1</v>
      </c>
      <c r="Y1257">
        <v>4</v>
      </c>
      <c r="Z1257">
        <v>90.3</v>
      </c>
      <c r="AA1257">
        <v>82.2</v>
      </c>
      <c r="AB1257">
        <v>3.01</v>
      </c>
      <c r="AC1257">
        <v>1.33</v>
      </c>
      <c r="AD1257">
        <v>0.29699999999999999</v>
      </c>
      <c r="AE1257">
        <v>3.7480000000000002</v>
      </c>
      <c r="AF1257">
        <v>-1.881</v>
      </c>
      <c r="AG1257">
        <v>6.0730000000000004</v>
      </c>
      <c r="AH1257">
        <v>-5.44</v>
      </c>
      <c r="AI1257">
        <v>8.81</v>
      </c>
      <c r="AJ1257">
        <v>23.7</v>
      </c>
      <c r="AK1257">
        <v>24.2</v>
      </c>
      <c r="AL1257">
        <v>4.4000000000000004</v>
      </c>
      <c r="AM1257">
        <v>211.55199999999999</v>
      </c>
      <c r="AN1257">
        <v>1995.04</v>
      </c>
      <c r="AO1257" t="s">
        <v>1584</v>
      </c>
    </row>
    <row r="1258" spans="1:41">
      <c r="A1258" t="s">
        <v>1422</v>
      </c>
      <c r="B1258" t="s">
        <v>3</v>
      </c>
      <c r="C1258" t="s">
        <v>348</v>
      </c>
      <c r="D1258" t="s">
        <v>322</v>
      </c>
      <c r="E1258" t="s">
        <v>349</v>
      </c>
      <c r="F1258" t="s">
        <v>94</v>
      </c>
      <c r="G1258" t="s">
        <v>324</v>
      </c>
      <c r="H1258">
        <v>74</v>
      </c>
      <c r="I1258" t="s">
        <v>107</v>
      </c>
      <c r="J1258" t="s">
        <v>108</v>
      </c>
      <c r="K1258">
        <v>19</v>
      </c>
      <c r="L1258">
        <v>2</v>
      </c>
      <c r="M1258" t="s">
        <v>98</v>
      </c>
      <c r="N1258">
        <v>0.90100000000000002</v>
      </c>
      <c r="O1258" t="s">
        <v>111</v>
      </c>
      <c r="P1258" t="s">
        <v>112</v>
      </c>
      <c r="Q1258" t="s">
        <v>341</v>
      </c>
      <c r="R1258" t="s">
        <v>90</v>
      </c>
      <c r="S1258">
        <v>1</v>
      </c>
      <c r="T1258">
        <v>0</v>
      </c>
      <c r="U1258">
        <v>2</v>
      </c>
      <c r="V1258">
        <v>1</v>
      </c>
      <c r="W1258">
        <v>1</v>
      </c>
      <c r="X1258">
        <v>1</v>
      </c>
      <c r="Y1258">
        <v>4</v>
      </c>
      <c r="Z1258">
        <v>89.8</v>
      </c>
      <c r="AA1258">
        <v>82.5</v>
      </c>
      <c r="AB1258">
        <v>3.29</v>
      </c>
      <c r="AC1258">
        <v>1.53</v>
      </c>
      <c r="AD1258">
        <v>0.94499999999999995</v>
      </c>
      <c r="AE1258">
        <v>3.1789999999999998</v>
      </c>
      <c r="AF1258">
        <v>-1.827</v>
      </c>
      <c r="AG1258">
        <v>6.0839999999999996</v>
      </c>
      <c r="AH1258">
        <v>-3.27</v>
      </c>
      <c r="AI1258">
        <v>9.5299999999999994</v>
      </c>
      <c r="AJ1258">
        <v>23.8</v>
      </c>
      <c r="AK1258">
        <v>13.6</v>
      </c>
      <c r="AL1258">
        <v>3.9</v>
      </c>
      <c r="AM1258">
        <v>198.833</v>
      </c>
      <c r="AN1258">
        <v>1949.69</v>
      </c>
      <c r="AO1258" t="s">
        <v>1585</v>
      </c>
    </row>
    <row r="1259" spans="1:41">
      <c r="A1259" t="s">
        <v>1422</v>
      </c>
      <c r="B1259" t="s">
        <v>3</v>
      </c>
      <c r="C1259" t="s">
        <v>348</v>
      </c>
      <c r="D1259" t="s">
        <v>322</v>
      </c>
      <c r="E1259" t="s">
        <v>349</v>
      </c>
      <c r="F1259" t="s">
        <v>94</v>
      </c>
      <c r="G1259" t="s">
        <v>324</v>
      </c>
      <c r="H1259">
        <v>75</v>
      </c>
      <c r="I1259" t="s">
        <v>103</v>
      </c>
      <c r="J1259" t="s">
        <v>104</v>
      </c>
      <c r="K1259">
        <v>20</v>
      </c>
      <c r="L1259">
        <v>1</v>
      </c>
      <c r="M1259" t="s">
        <v>115</v>
      </c>
      <c r="N1259">
        <v>0.91</v>
      </c>
      <c r="O1259" t="s">
        <v>210</v>
      </c>
      <c r="Q1259" t="s">
        <v>345</v>
      </c>
      <c r="R1259" t="s">
        <v>3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5</v>
      </c>
      <c r="Z1259">
        <v>80.400000000000006</v>
      </c>
      <c r="AA1259">
        <v>74.5</v>
      </c>
      <c r="AB1259">
        <v>3.54</v>
      </c>
      <c r="AC1259">
        <v>1.62</v>
      </c>
      <c r="AD1259">
        <v>-0.50600000000000001</v>
      </c>
      <c r="AE1259">
        <v>2.5049999999999999</v>
      </c>
      <c r="AF1259">
        <v>-2.278</v>
      </c>
      <c r="AG1259">
        <v>6.2350000000000003</v>
      </c>
      <c r="AH1259">
        <v>1.77</v>
      </c>
      <c r="AI1259">
        <v>4.8600000000000003</v>
      </c>
      <c r="AJ1259">
        <v>23.8</v>
      </c>
      <c r="AK1259">
        <v>-6.8</v>
      </c>
      <c r="AL1259">
        <v>7.5</v>
      </c>
      <c r="AM1259">
        <v>160.184</v>
      </c>
      <c r="AN1259">
        <v>903.3</v>
      </c>
      <c r="AO1259" t="s">
        <v>1586</v>
      </c>
    </row>
    <row r="1260" spans="1:41">
      <c r="A1260" t="s">
        <v>1422</v>
      </c>
      <c r="B1260" t="s">
        <v>3</v>
      </c>
      <c r="C1260" t="s">
        <v>348</v>
      </c>
      <c r="D1260" t="s">
        <v>322</v>
      </c>
      <c r="E1260" t="s">
        <v>349</v>
      </c>
      <c r="F1260" t="s">
        <v>94</v>
      </c>
      <c r="G1260" t="s">
        <v>324</v>
      </c>
      <c r="H1260">
        <v>76</v>
      </c>
      <c r="I1260" t="s">
        <v>107</v>
      </c>
      <c r="J1260" t="s">
        <v>108</v>
      </c>
      <c r="K1260">
        <v>20</v>
      </c>
      <c r="L1260">
        <v>2</v>
      </c>
      <c r="M1260" t="s">
        <v>508</v>
      </c>
      <c r="N1260">
        <v>0.996</v>
      </c>
      <c r="O1260" t="s">
        <v>210</v>
      </c>
      <c r="P1260" t="s">
        <v>141</v>
      </c>
      <c r="Q1260" t="s">
        <v>345</v>
      </c>
      <c r="R1260" t="s">
        <v>3</v>
      </c>
      <c r="S1260">
        <v>0</v>
      </c>
      <c r="T1260">
        <v>1</v>
      </c>
      <c r="U1260">
        <v>0</v>
      </c>
      <c r="V1260">
        <v>0</v>
      </c>
      <c r="W1260">
        <v>0</v>
      </c>
      <c r="X1260">
        <v>0</v>
      </c>
      <c r="Y1260">
        <v>5</v>
      </c>
      <c r="Z1260">
        <v>87.2</v>
      </c>
      <c r="AA1260">
        <v>80.400000000000006</v>
      </c>
      <c r="AB1260">
        <v>3.41</v>
      </c>
      <c r="AC1260">
        <v>1.7</v>
      </c>
      <c r="AD1260">
        <v>-0.16300000000000001</v>
      </c>
      <c r="AE1260">
        <v>1.6919999999999999</v>
      </c>
      <c r="AF1260">
        <v>-2.3130000000000002</v>
      </c>
      <c r="AG1260">
        <v>5.891</v>
      </c>
      <c r="AH1260">
        <v>-9.9</v>
      </c>
      <c r="AI1260">
        <v>4.99</v>
      </c>
      <c r="AJ1260">
        <v>23.8</v>
      </c>
      <c r="AK1260">
        <v>30.1</v>
      </c>
      <c r="AL1260">
        <v>7.2</v>
      </c>
      <c r="AM1260">
        <v>243.02</v>
      </c>
      <c r="AN1260">
        <v>2074.52</v>
      </c>
      <c r="AO1260" t="s">
        <v>1587</v>
      </c>
    </row>
    <row r="1261" spans="1:41">
      <c r="A1261" t="s">
        <v>1422</v>
      </c>
      <c r="B1261" t="s">
        <v>3</v>
      </c>
      <c r="C1261" t="s">
        <v>348</v>
      </c>
      <c r="D1261" t="s">
        <v>322</v>
      </c>
      <c r="E1261" t="s">
        <v>349</v>
      </c>
      <c r="F1261" t="s">
        <v>94</v>
      </c>
      <c r="G1261" t="s">
        <v>324</v>
      </c>
      <c r="H1261">
        <v>77</v>
      </c>
      <c r="I1261" t="s">
        <v>96</v>
      </c>
      <c r="J1261" t="s">
        <v>97</v>
      </c>
      <c r="K1261">
        <v>21</v>
      </c>
      <c r="L1261">
        <v>1</v>
      </c>
      <c r="M1261" t="s">
        <v>508</v>
      </c>
      <c r="N1261">
        <v>0.95599999999999996</v>
      </c>
      <c r="O1261" t="s">
        <v>210</v>
      </c>
      <c r="Q1261" t="s">
        <v>595</v>
      </c>
      <c r="R1261" t="s">
        <v>3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0</v>
      </c>
      <c r="Y1261">
        <v>5</v>
      </c>
      <c r="Z1261">
        <v>87</v>
      </c>
      <c r="AA1261">
        <v>80.3</v>
      </c>
      <c r="AB1261">
        <v>3.24</v>
      </c>
      <c r="AC1261">
        <v>1.53</v>
      </c>
      <c r="AD1261">
        <v>-1.347</v>
      </c>
      <c r="AE1261">
        <v>1.042</v>
      </c>
      <c r="AF1261">
        <v>-2.2410000000000001</v>
      </c>
      <c r="AG1261">
        <v>5.8769999999999998</v>
      </c>
      <c r="AH1261">
        <v>-7.49</v>
      </c>
      <c r="AI1261">
        <v>6.68</v>
      </c>
      <c r="AJ1261">
        <v>23.8</v>
      </c>
      <c r="AK1261">
        <v>26.5</v>
      </c>
      <c r="AL1261">
        <v>6.3</v>
      </c>
      <c r="AM1261">
        <v>228.05699999999999</v>
      </c>
      <c r="AN1261">
        <v>1878.7</v>
      </c>
      <c r="AO1261" t="s">
        <v>1588</v>
      </c>
    </row>
    <row r="1262" spans="1:41">
      <c r="A1262" t="s">
        <v>1422</v>
      </c>
      <c r="B1262" t="s">
        <v>3</v>
      </c>
      <c r="C1262" t="s">
        <v>348</v>
      </c>
      <c r="D1262" t="s">
        <v>322</v>
      </c>
      <c r="E1262" t="s">
        <v>349</v>
      </c>
      <c r="F1262" t="s">
        <v>94</v>
      </c>
      <c r="G1262" t="s">
        <v>324</v>
      </c>
      <c r="H1262">
        <v>78</v>
      </c>
      <c r="I1262" t="s">
        <v>107</v>
      </c>
      <c r="J1262" t="s">
        <v>108</v>
      </c>
      <c r="K1262">
        <v>21</v>
      </c>
      <c r="L1262">
        <v>2</v>
      </c>
      <c r="M1262" t="s">
        <v>508</v>
      </c>
      <c r="N1262">
        <v>0.98599999999999999</v>
      </c>
      <c r="O1262" t="s">
        <v>210</v>
      </c>
      <c r="P1262" t="s">
        <v>141</v>
      </c>
      <c r="Q1262" t="s">
        <v>595</v>
      </c>
      <c r="R1262" t="s">
        <v>3</v>
      </c>
      <c r="S1262">
        <v>1</v>
      </c>
      <c r="T1262">
        <v>0</v>
      </c>
      <c r="U1262">
        <v>1</v>
      </c>
      <c r="V1262">
        <v>0</v>
      </c>
      <c r="W1262">
        <v>0</v>
      </c>
      <c r="X1262">
        <v>0</v>
      </c>
      <c r="Y1262">
        <v>5</v>
      </c>
      <c r="Z1262">
        <v>87.6</v>
      </c>
      <c r="AA1262">
        <v>80.7</v>
      </c>
      <c r="AB1262">
        <v>3.24</v>
      </c>
      <c r="AC1262">
        <v>1.53</v>
      </c>
      <c r="AD1262">
        <v>5.8999999999999997E-2</v>
      </c>
      <c r="AE1262">
        <v>2.4489999999999998</v>
      </c>
      <c r="AF1262">
        <v>-2.1320000000000001</v>
      </c>
      <c r="AG1262">
        <v>5.98</v>
      </c>
      <c r="AH1262">
        <v>-6.86</v>
      </c>
      <c r="AI1262">
        <v>9.18</v>
      </c>
      <c r="AJ1262">
        <v>23.8</v>
      </c>
      <c r="AK1262">
        <v>28.8</v>
      </c>
      <c r="AL1262">
        <v>5</v>
      </c>
      <c r="AM1262">
        <v>216.666</v>
      </c>
      <c r="AN1262">
        <v>2165.1999999999998</v>
      </c>
      <c r="AO1262" t="s">
        <v>1589</v>
      </c>
    </row>
    <row r="1263" spans="1:41">
      <c r="A1263" t="s">
        <v>1422</v>
      </c>
      <c r="B1263" t="s">
        <v>3</v>
      </c>
      <c r="C1263" t="s">
        <v>348</v>
      </c>
      <c r="D1263" t="s">
        <v>322</v>
      </c>
      <c r="E1263" t="s">
        <v>349</v>
      </c>
      <c r="F1263" t="s">
        <v>94</v>
      </c>
      <c r="G1263" t="s">
        <v>324</v>
      </c>
      <c r="H1263">
        <v>79</v>
      </c>
      <c r="I1263" t="s">
        <v>96</v>
      </c>
      <c r="J1263" t="s">
        <v>97</v>
      </c>
      <c r="K1263">
        <v>22</v>
      </c>
      <c r="L1263">
        <v>1</v>
      </c>
      <c r="M1263" t="s">
        <v>122</v>
      </c>
      <c r="N1263">
        <v>0.92300000000000004</v>
      </c>
      <c r="O1263" t="s">
        <v>210</v>
      </c>
      <c r="Q1263" t="s">
        <v>430</v>
      </c>
      <c r="R1263" t="s">
        <v>3</v>
      </c>
      <c r="S1263">
        <v>0</v>
      </c>
      <c r="T1263">
        <v>0</v>
      </c>
      <c r="U1263">
        <v>2</v>
      </c>
      <c r="V1263">
        <v>0</v>
      </c>
      <c r="W1263">
        <v>0</v>
      </c>
      <c r="X1263">
        <v>0</v>
      </c>
      <c r="Y1263">
        <v>5</v>
      </c>
      <c r="Z1263">
        <v>85.7</v>
      </c>
      <c r="AA1263">
        <v>77.8</v>
      </c>
      <c r="AB1263">
        <v>3.44</v>
      </c>
      <c r="AC1263">
        <v>1.71</v>
      </c>
      <c r="AD1263">
        <v>-2.0030000000000001</v>
      </c>
      <c r="AE1263">
        <v>3.6179999999999999</v>
      </c>
      <c r="AF1263">
        <v>-2.2109999999999999</v>
      </c>
      <c r="AG1263">
        <v>6.2039999999999997</v>
      </c>
      <c r="AH1263">
        <v>-6.99</v>
      </c>
      <c r="AI1263">
        <v>5.25</v>
      </c>
      <c r="AJ1263">
        <v>23.7</v>
      </c>
      <c r="AK1263">
        <v>23.1</v>
      </c>
      <c r="AL1263">
        <v>6.8</v>
      </c>
      <c r="AM1263">
        <v>232.84800000000001</v>
      </c>
      <c r="AN1263">
        <v>1588.21</v>
      </c>
      <c r="AO1263" t="s">
        <v>1590</v>
      </c>
    </row>
    <row r="1264" spans="1:41">
      <c r="A1264" t="s">
        <v>1422</v>
      </c>
      <c r="B1264" t="s">
        <v>3</v>
      </c>
      <c r="C1264" t="s">
        <v>348</v>
      </c>
      <c r="D1264" t="s">
        <v>322</v>
      </c>
      <c r="E1264" t="s">
        <v>349</v>
      </c>
      <c r="F1264" t="s">
        <v>94</v>
      </c>
      <c r="G1264" t="s">
        <v>324</v>
      </c>
      <c r="H1264">
        <v>80</v>
      </c>
      <c r="I1264" t="s">
        <v>103</v>
      </c>
      <c r="J1264" t="s">
        <v>104</v>
      </c>
      <c r="K1264">
        <v>22</v>
      </c>
      <c r="L1264">
        <v>2</v>
      </c>
      <c r="M1264" t="s">
        <v>508</v>
      </c>
      <c r="N1264">
        <v>0.996</v>
      </c>
      <c r="O1264" t="s">
        <v>210</v>
      </c>
      <c r="Q1264" t="s">
        <v>430</v>
      </c>
      <c r="R1264" t="s">
        <v>3</v>
      </c>
      <c r="S1264">
        <v>1</v>
      </c>
      <c r="T1264">
        <v>0</v>
      </c>
      <c r="U1264">
        <v>2</v>
      </c>
      <c r="V1264">
        <v>0</v>
      </c>
      <c r="W1264">
        <v>0</v>
      </c>
      <c r="X1264">
        <v>0</v>
      </c>
      <c r="Y1264">
        <v>5</v>
      </c>
      <c r="Z1264">
        <v>87.4</v>
      </c>
      <c r="AA1264">
        <v>79.3</v>
      </c>
      <c r="AB1264">
        <v>3.41</v>
      </c>
      <c r="AC1264">
        <v>1.71</v>
      </c>
      <c r="AD1264">
        <v>0.29099999999999998</v>
      </c>
      <c r="AE1264">
        <v>2.012</v>
      </c>
      <c r="AF1264">
        <v>-2.0659999999999998</v>
      </c>
      <c r="AG1264">
        <v>5.9660000000000002</v>
      </c>
      <c r="AH1264">
        <v>-9.2100000000000009</v>
      </c>
      <c r="AI1264">
        <v>7.92</v>
      </c>
      <c r="AJ1264">
        <v>23.7</v>
      </c>
      <c r="AK1264">
        <v>32</v>
      </c>
      <c r="AL1264">
        <v>6.1</v>
      </c>
      <c r="AM1264">
        <v>229.14</v>
      </c>
      <c r="AN1264">
        <v>2244.27</v>
      </c>
      <c r="AO1264" t="s">
        <v>1591</v>
      </c>
    </row>
    <row r="1265" spans="1:41">
      <c r="A1265" t="s">
        <v>1422</v>
      </c>
      <c r="B1265" t="s">
        <v>3</v>
      </c>
      <c r="C1265" t="s">
        <v>348</v>
      </c>
      <c r="D1265" t="s">
        <v>322</v>
      </c>
      <c r="E1265" t="s">
        <v>349</v>
      </c>
      <c r="F1265" t="s">
        <v>94</v>
      </c>
      <c r="G1265" t="s">
        <v>324</v>
      </c>
      <c r="H1265">
        <v>81</v>
      </c>
      <c r="I1265" t="s">
        <v>96</v>
      </c>
      <c r="J1265" t="s">
        <v>97</v>
      </c>
      <c r="K1265">
        <v>22</v>
      </c>
      <c r="L1265">
        <v>3</v>
      </c>
      <c r="M1265" t="s">
        <v>508</v>
      </c>
      <c r="N1265">
        <v>0.64300000000000002</v>
      </c>
      <c r="O1265" t="s">
        <v>210</v>
      </c>
      <c r="Q1265" t="s">
        <v>430</v>
      </c>
      <c r="R1265" t="s">
        <v>3</v>
      </c>
      <c r="S1265">
        <v>1</v>
      </c>
      <c r="T1265">
        <v>1</v>
      </c>
      <c r="U1265">
        <v>2</v>
      </c>
      <c r="V1265">
        <v>0</v>
      </c>
      <c r="W1265">
        <v>0</v>
      </c>
      <c r="X1265">
        <v>0</v>
      </c>
      <c r="Y1265">
        <v>5</v>
      </c>
      <c r="Z1265">
        <v>88.2</v>
      </c>
      <c r="AA1265">
        <v>80.2</v>
      </c>
      <c r="AB1265">
        <v>3.43</v>
      </c>
      <c r="AC1265">
        <v>1.67</v>
      </c>
      <c r="AD1265">
        <v>0.20499999999999999</v>
      </c>
      <c r="AE1265">
        <v>1.651</v>
      </c>
      <c r="AF1265">
        <v>-2.0009999999999999</v>
      </c>
      <c r="AG1265">
        <v>5.9580000000000002</v>
      </c>
      <c r="AH1265">
        <v>-6.54</v>
      </c>
      <c r="AI1265">
        <v>9.08</v>
      </c>
      <c r="AJ1265">
        <v>23.7</v>
      </c>
      <c r="AK1265">
        <v>25.8</v>
      </c>
      <c r="AL1265">
        <v>5.0999999999999996</v>
      </c>
      <c r="AM1265">
        <v>215.607</v>
      </c>
      <c r="AN1265">
        <v>2093.4499999999998</v>
      </c>
      <c r="AO1265" t="s">
        <v>1592</v>
      </c>
    </row>
    <row r="1266" spans="1:41">
      <c r="A1266" t="s">
        <v>1422</v>
      </c>
      <c r="B1266" t="s">
        <v>3</v>
      </c>
      <c r="C1266" t="s">
        <v>348</v>
      </c>
      <c r="D1266" t="s">
        <v>322</v>
      </c>
      <c r="E1266" t="s">
        <v>349</v>
      </c>
      <c r="F1266" t="s">
        <v>94</v>
      </c>
      <c r="G1266" t="s">
        <v>324</v>
      </c>
      <c r="H1266">
        <v>82</v>
      </c>
      <c r="I1266" t="s">
        <v>96</v>
      </c>
      <c r="J1266" t="s">
        <v>97</v>
      </c>
      <c r="K1266">
        <v>22</v>
      </c>
      <c r="L1266">
        <v>4</v>
      </c>
      <c r="M1266" t="s">
        <v>115</v>
      </c>
      <c r="N1266">
        <v>0.93600000000000005</v>
      </c>
      <c r="O1266" t="s">
        <v>210</v>
      </c>
      <c r="Q1266" t="s">
        <v>430</v>
      </c>
      <c r="R1266" t="s">
        <v>3</v>
      </c>
      <c r="S1266">
        <v>2</v>
      </c>
      <c r="T1266">
        <v>1</v>
      </c>
      <c r="U1266">
        <v>2</v>
      </c>
      <c r="V1266">
        <v>0</v>
      </c>
      <c r="W1266">
        <v>0</v>
      </c>
      <c r="X1266">
        <v>0</v>
      </c>
      <c r="Y1266">
        <v>5</v>
      </c>
      <c r="Z1266">
        <v>80.900000000000006</v>
      </c>
      <c r="AA1266">
        <v>75.8</v>
      </c>
      <c r="AB1266">
        <v>3.36</v>
      </c>
      <c r="AC1266">
        <v>1.66</v>
      </c>
      <c r="AD1266">
        <v>-1.0820000000000001</v>
      </c>
      <c r="AE1266">
        <v>2.9</v>
      </c>
      <c r="AF1266">
        <v>-2.282</v>
      </c>
      <c r="AG1266">
        <v>6.3140000000000001</v>
      </c>
      <c r="AH1266">
        <v>4.4000000000000004</v>
      </c>
      <c r="AI1266">
        <v>1.75</v>
      </c>
      <c r="AJ1266">
        <v>23.9</v>
      </c>
      <c r="AK1266">
        <v>-12.4</v>
      </c>
      <c r="AL1266">
        <v>8.5</v>
      </c>
      <c r="AM1266">
        <v>112.218</v>
      </c>
      <c r="AN1266">
        <v>840.25199999999995</v>
      </c>
      <c r="AO1266" t="s">
        <v>1593</v>
      </c>
    </row>
    <row r="1267" spans="1:41">
      <c r="A1267" t="s">
        <v>1422</v>
      </c>
      <c r="B1267" t="s">
        <v>3</v>
      </c>
      <c r="C1267" t="s">
        <v>348</v>
      </c>
      <c r="D1267" t="s">
        <v>322</v>
      </c>
      <c r="E1267" t="s">
        <v>349</v>
      </c>
      <c r="F1267" t="s">
        <v>94</v>
      </c>
      <c r="G1267" t="s">
        <v>324</v>
      </c>
      <c r="H1267">
        <v>83</v>
      </c>
      <c r="I1267" t="s">
        <v>107</v>
      </c>
      <c r="J1267" t="s">
        <v>108</v>
      </c>
      <c r="K1267">
        <v>22</v>
      </c>
      <c r="L1267">
        <v>5</v>
      </c>
      <c r="M1267" t="s">
        <v>508</v>
      </c>
      <c r="N1267">
        <v>0.998</v>
      </c>
      <c r="O1267" t="s">
        <v>210</v>
      </c>
      <c r="P1267" t="s">
        <v>141</v>
      </c>
      <c r="Q1267" t="s">
        <v>430</v>
      </c>
      <c r="R1267" t="s">
        <v>3</v>
      </c>
      <c r="S1267">
        <v>3</v>
      </c>
      <c r="T1267">
        <v>1</v>
      </c>
      <c r="U1267">
        <v>2</v>
      </c>
      <c r="V1267">
        <v>0</v>
      </c>
      <c r="W1267">
        <v>0</v>
      </c>
      <c r="X1267">
        <v>0</v>
      </c>
      <c r="Y1267">
        <v>5</v>
      </c>
      <c r="Z1267">
        <v>88.7</v>
      </c>
      <c r="AA1267">
        <v>82.8</v>
      </c>
      <c r="AB1267">
        <v>3.64</v>
      </c>
      <c r="AC1267">
        <v>1.86</v>
      </c>
      <c r="AD1267">
        <v>0.41</v>
      </c>
      <c r="AE1267">
        <v>2.3159999999999998</v>
      </c>
      <c r="AF1267">
        <v>-1.9259999999999999</v>
      </c>
      <c r="AG1267">
        <v>6.0609999999999999</v>
      </c>
      <c r="AH1267">
        <v>-5.8</v>
      </c>
      <c r="AI1267">
        <v>4.6399999999999997</v>
      </c>
      <c r="AJ1267">
        <v>23.9</v>
      </c>
      <c r="AK1267">
        <v>19.100000000000001</v>
      </c>
      <c r="AL1267">
        <v>6.2</v>
      </c>
      <c r="AM1267">
        <v>231.03800000000001</v>
      </c>
      <c r="AN1267">
        <v>1439.27</v>
      </c>
      <c r="AO1267" t="s">
        <v>1594</v>
      </c>
    </row>
    <row r="1268" spans="1:41">
      <c r="A1268" t="s">
        <v>1422</v>
      </c>
      <c r="B1268" t="s">
        <v>3</v>
      </c>
      <c r="C1268" t="s">
        <v>348</v>
      </c>
      <c r="D1268" t="s">
        <v>322</v>
      </c>
      <c r="E1268" t="s">
        <v>349</v>
      </c>
      <c r="F1268" t="s">
        <v>94</v>
      </c>
      <c r="G1268" t="s">
        <v>324</v>
      </c>
      <c r="H1268">
        <v>84</v>
      </c>
      <c r="I1268" t="s">
        <v>127</v>
      </c>
      <c r="J1268" t="s">
        <v>104</v>
      </c>
      <c r="K1268">
        <v>23</v>
      </c>
      <c r="L1268">
        <v>1</v>
      </c>
      <c r="M1268" t="s">
        <v>122</v>
      </c>
      <c r="N1268">
        <v>0.878</v>
      </c>
      <c r="O1268" t="s">
        <v>210</v>
      </c>
      <c r="Q1268" t="s">
        <v>350</v>
      </c>
      <c r="R1268" t="s">
        <v>3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6</v>
      </c>
      <c r="Z1268">
        <v>85.6</v>
      </c>
      <c r="AA1268">
        <v>79.099999999999994</v>
      </c>
      <c r="AB1268">
        <v>3.44</v>
      </c>
      <c r="AC1268">
        <v>1.79</v>
      </c>
      <c r="AD1268">
        <v>-0.09</v>
      </c>
      <c r="AE1268">
        <v>1.268</v>
      </c>
      <c r="AF1268">
        <v>-2.214</v>
      </c>
      <c r="AG1268">
        <v>5.9279999999999999</v>
      </c>
      <c r="AH1268">
        <v>-8.3800000000000008</v>
      </c>
      <c r="AI1268">
        <v>5.92</v>
      </c>
      <c r="AJ1268">
        <v>23.8</v>
      </c>
      <c r="AK1268">
        <v>26.1</v>
      </c>
      <c r="AL1268">
        <v>6.9</v>
      </c>
      <c r="AM1268">
        <v>234.535</v>
      </c>
      <c r="AN1268">
        <v>1891.14</v>
      </c>
      <c r="AO1268" t="s">
        <v>1595</v>
      </c>
    </row>
    <row r="1269" spans="1:41">
      <c r="A1269" t="s">
        <v>1422</v>
      </c>
      <c r="B1269" t="s">
        <v>3</v>
      </c>
      <c r="C1269" t="s">
        <v>348</v>
      </c>
      <c r="D1269" t="s">
        <v>322</v>
      </c>
      <c r="E1269" t="s">
        <v>349</v>
      </c>
      <c r="F1269" t="s">
        <v>94</v>
      </c>
      <c r="G1269" t="s">
        <v>324</v>
      </c>
      <c r="H1269">
        <v>85</v>
      </c>
      <c r="I1269" t="s">
        <v>96</v>
      </c>
      <c r="J1269" t="s">
        <v>97</v>
      </c>
      <c r="K1269">
        <v>23</v>
      </c>
      <c r="L1269">
        <v>2</v>
      </c>
      <c r="M1269" t="s">
        <v>122</v>
      </c>
      <c r="N1269">
        <v>0.92200000000000004</v>
      </c>
      <c r="O1269" t="s">
        <v>210</v>
      </c>
      <c r="Q1269" t="s">
        <v>350</v>
      </c>
      <c r="R1269" t="s">
        <v>3</v>
      </c>
      <c r="S1269">
        <v>0</v>
      </c>
      <c r="T1269">
        <v>1</v>
      </c>
      <c r="U1269">
        <v>0</v>
      </c>
      <c r="V1269">
        <v>0</v>
      </c>
      <c r="W1269">
        <v>0</v>
      </c>
      <c r="X1269">
        <v>0</v>
      </c>
      <c r="Y1269">
        <v>6</v>
      </c>
      <c r="Z1269">
        <v>84.2</v>
      </c>
      <c r="AA1269">
        <v>77.5</v>
      </c>
      <c r="AB1269">
        <v>3.31</v>
      </c>
      <c r="AC1269">
        <v>1.51</v>
      </c>
      <c r="AD1269">
        <v>0.93300000000000005</v>
      </c>
      <c r="AE1269">
        <v>0.79500000000000004</v>
      </c>
      <c r="AF1269">
        <v>-1.9239999999999999</v>
      </c>
      <c r="AG1269">
        <v>5.899</v>
      </c>
      <c r="AH1269">
        <v>-10.62</v>
      </c>
      <c r="AI1269">
        <v>6.78</v>
      </c>
      <c r="AJ1269">
        <v>23.8</v>
      </c>
      <c r="AK1269">
        <v>31.2</v>
      </c>
      <c r="AL1269">
        <v>7.3</v>
      </c>
      <c r="AM1269">
        <v>237.25200000000001</v>
      </c>
      <c r="AN1269">
        <v>2267.42</v>
      </c>
      <c r="AO1269" t="s">
        <v>1596</v>
      </c>
    </row>
    <row r="1270" spans="1:41">
      <c r="A1270" t="s">
        <v>1422</v>
      </c>
      <c r="B1270" t="s">
        <v>3</v>
      </c>
      <c r="C1270" t="s">
        <v>348</v>
      </c>
      <c r="D1270" t="s">
        <v>322</v>
      </c>
      <c r="E1270" t="s">
        <v>349</v>
      </c>
      <c r="F1270" t="s">
        <v>94</v>
      </c>
      <c r="G1270" t="s">
        <v>324</v>
      </c>
      <c r="H1270">
        <v>86</v>
      </c>
      <c r="I1270" t="s">
        <v>107</v>
      </c>
      <c r="J1270" t="s">
        <v>108</v>
      </c>
      <c r="K1270">
        <v>23</v>
      </c>
      <c r="L1270">
        <v>3</v>
      </c>
      <c r="M1270" t="s">
        <v>508</v>
      </c>
      <c r="N1270">
        <v>0.999</v>
      </c>
      <c r="O1270" t="s">
        <v>210</v>
      </c>
      <c r="P1270" t="s">
        <v>141</v>
      </c>
      <c r="Q1270" t="s">
        <v>350</v>
      </c>
      <c r="R1270" t="s">
        <v>3</v>
      </c>
      <c r="S1270">
        <v>1</v>
      </c>
      <c r="T1270">
        <v>1</v>
      </c>
      <c r="U1270">
        <v>0</v>
      </c>
      <c r="V1270">
        <v>0</v>
      </c>
      <c r="W1270">
        <v>0</v>
      </c>
      <c r="X1270">
        <v>0</v>
      </c>
      <c r="Y1270">
        <v>6</v>
      </c>
      <c r="Z1270">
        <v>88.7</v>
      </c>
      <c r="AA1270">
        <v>81.900000000000006</v>
      </c>
      <c r="AB1270">
        <v>3.44</v>
      </c>
      <c r="AC1270">
        <v>1.79</v>
      </c>
      <c r="AD1270">
        <v>-0.501</v>
      </c>
      <c r="AE1270">
        <v>2.819</v>
      </c>
      <c r="AF1270">
        <v>-2.1179999999999999</v>
      </c>
      <c r="AG1270">
        <v>6.1420000000000003</v>
      </c>
      <c r="AH1270">
        <v>-9.24</v>
      </c>
      <c r="AI1270">
        <v>4.79</v>
      </c>
      <c r="AJ1270">
        <v>23.8</v>
      </c>
      <c r="AK1270">
        <v>30.2</v>
      </c>
      <c r="AL1270">
        <v>6.8</v>
      </c>
      <c r="AM1270">
        <v>242.39</v>
      </c>
      <c r="AN1270">
        <v>1992.47</v>
      </c>
      <c r="AO1270" t="s">
        <v>1597</v>
      </c>
    </row>
    <row r="1271" spans="1:41">
      <c r="A1271" t="s">
        <v>1422</v>
      </c>
      <c r="B1271" t="s">
        <v>3</v>
      </c>
      <c r="C1271" t="s">
        <v>348</v>
      </c>
      <c r="D1271" t="s">
        <v>322</v>
      </c>
      <c r="E1271" t="s">
        <v>349</v>
      </c>
      <c r="F1271" t="s">
        <v>94</v>
      </c>
      <c r="G1271" t="s">
        <v>324</v>
      </c>
      <c r="H1271">
        <v>87</v>
      </c>
      <c r="I1271" t="s">
        <v>127</v>
      </c>
      <c r="J1271" t="s">
        <v>104</v>
      </c>
      <c r="K1271">
        <v>24</v>
      </c>
      <c r="L1271">
        <v>1</v>
      </c>
      <c r="M1271" t="s">
        <v>98</v>
      </c>
      <c r="N1271">
        <v>0.91200000000000003</v>
      </c>
      <c r="O1271" t="s">
        <v>156</v>
      </c>
      <c r="Q1271" t="s">
        <v>327</v>
      </c>
      <c r="R1271" t="s">
        <v>90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0</v>
      </c>
      <c r="Y1271">
        <v>6</v>
      </c>
      <c r="Z1271">
        <v>89.3</v>
      </c>
      <c r="AA1271">
        <v>80.400000000000006</v>
      </c>
      <c r="AB1271">
        <v>3.54</v>
      </c>
      <c r="AC1271">
        <v>1.65</v>
      </c>
      <c r="AD1271">
        <v>0.14699999999999999</v>
      </c>
      <c r="AE1271">
        <v>3.3170000000000002</v>
      </c>
      <c r="AF1271">
        <v>-2.2320000000000002</v>
      </c>
      <c r="AG1271">
        <v>6.0270000000000001</v>
      </c>
      <c r="AH1271">
        <v>-5.04</v>
      </c>
      <c r="AI1271">
        <v>10.87</v>
      </c>
      <c r="AJ1271">
        <v>23.7</v>
      </c>
      <c r="AK1271">
        <v>23.8</v>
      </c>
      <c r="AL1271">
        <v>3.9</v>
      </c>
      <c r="AM1271">
        <v>204.77500000000001</v>
      </c>
      <c r="AN1271">
        <v>2252.85</v>
      </c>
      <c r="AO1271" t="s">
        <v>1598</v>
      </c>
    </row>
    <row r="1272" spans="1:41">
      <c r="A1272" t="s">
        <v>1422</v>
      </c>
      <c r="B1272" t="s">
        <v>3</v>
      </c>
      <c r="C1272" t="s">
        <v>348</v>
      </c>
      <c r="D1272" t="s">
        <v>322</v>
      </c>
      <c r="E1272" t="s">
        <v>349</v>
      </c>
      <c r="F1272" t="s">
        <v>94</v>
      </c>
      <c r="G1272" t="s">
        <v>324</v>
      </c>
      <c r="H1272">
        <v>88</v>
      </c>
      <c r="I1272" t="s">
        <v>103</v>
      </c>
      <c r="J1272" t="s">
        <v>104</v>
      </c>
      <c r="K1272">
        <v>24</v>
      </c>
      <c r="L1272">
        <v>2</v>
      </c>
      <c r="M1272" t="s">
        <v>508</v>
      </c>
      <c r="N1272">
        <v>0.998</v>
      </c>
      <c r="O1272" t="s">
        <v>156</v>
      </c>
      <c r="Q1272" t="s">
        <v>327</v>
      </c>
      <c r="R1272" t="s">
        <v>90</v>
      </c>
      <c r="S1272">
        <v>0</v>
      </c>
      <c r="T1272">
        <v>1</v>
      </c>
      <c r="U1272">
        <v>1</v>
      </c>
      <c r="V1272">
        <v>0</v>
      </c>
      <c r="W1272">
        <v>0</v>
      </c>
      <c r="X1272">
        <v>0</v>
      </c>
      <c r="Y1272">
        <v>6</v>
      </c>
      <c r="Z1272">
        <v>88.3</v>
      </c>
      <c r="AA1272">
        <v>81.7</v>
      </c>
      <c r="AB1272">
        <v>3.47</v>
      </c>
      <c r="AC1272">
        <v>1.66</v>
      </c>
      <c r="AD1272">
        <v>-1.2</v>
      </c>
      <c r="AE1272">
        <v>2.8250000000000002</v>
      </c>
      <c r="AF1272">
        <v>-2.383</v>
      </c>
      <c r="AG1272">
        <v>6.0220000000000002</v>
      </c>
      <c r="AH1272">
        <v>-7.41</v>
      </c>
      <c r="AI1272">
        <v>6.42</v>
      </c>
      <c r="AJ1272">
        <v>23.8</v>
      </c>
      <c r="AK1272">
        <v>27.7</v>
      </c>
      <c r="AL1272">
        <v>5.9</v>
      </c>
      <c r="AM1272">
        <v>228.89500000000001</v>
      </c>
      <c r="AN1272">
        <v>1876.73</v>
      </c>
      <c r="AO1272" t="s">
        <v>1599</v>
      </c>
    </row>
    <row r="1273" spans="1:41">
      <c r="A1273" t="s">
        <v>1422</v>
      </c>
      <c r="B1273" t="s">
        <v>3</v>
      </c>
      <c r="C1273" t="s">
        <v>348</v>
      </c>
      <c r="D1273" t="s">
        <v>322</v>
      </c>
      <c r="E1273" t="s">
        <v>349</v>
      </c>
      <c r="F1273" t="s">
        <v>94</v>
      </c>
      <c r="G1273" t="s">
        <v>324</v>
      </c>
      <c r="H1273">
        <v>89</v>
      </c>
      <c r="I1273" t="s">
        <v>96</v>
      </c>
      <c r="J1273" t="s">
        <v>97</v>
      </c>
      <c r="K1273">
        <v>24</v>
      </c>
      <c r="L1273">
        <v>3</v>
      </c>
      <c r="M1273" t="s">
        <v>508</v>
      </c>
      <c r="N1273">
        <v>0.999</v>
      </c>
      <c r="O1273" t="s">
        <v>156</v>
      </c>
      <c r="Q1273" t="s">
        <v>327</v>
      </c>
      <c r="R1273" t="s">
        <v>90</v>
      </c>
      <c r="S1273">
        <v>0</v>
      </c>
      <c r="T1273">
        <v>2</v>
      </c>
      <c r="U1273">
        <v>1</v>
      </c>
      <c r="V1273">
        <v>0</v>
      </c>
      <c r="W1273">
        <v>0</v>
      </c>
      <c r="X1273">
        <v>0</v>
      </c>
      <c r="Y1273">
        <v>6</v>
      </c>
      <c r="Z1273">
        <v>89</v>
      </c>
      <c r="AA1273">
        <v>81.2</v>
      </c>
      <c r="AB1273">
        <v>3.44</v>
      </c>
      <c r="AC1273">
        <v>1.65</v>
      </c>
      <c r="AD1273">
        <v>-2.2469999999999999</v>
      </c>
      <c r="AE1273">
        <v>2.3719999999999999</v>
      </c>
      <c r="AF1273">
        <v>-2.6680000000000001</v>
      </c>
      <c r="AG1273">
        <v>5.9189999999999996</v>
      </c>
      <c r="AH1273">
        <v>-11.66</v>
      </c>
      <c r="AI1273">
        <v>4.47</v>
      </c>
      <c r="AJ1273">
        <v>23.7</v>
      </c>
      <c r="AK1273">
        <v>36.200000000000003</v>
      </c>
      <c r="AL1273">
        <v>7.6</v>
      </c>
      <c r="AM1273">
        <v>248.85400000000001</v>
      </c>
      <c r="AN1273">
        <v>2361.79</v>
      </c>
      <c r="AO1273" t="s">
        <v>1600</v>
      </c>
    </row>
    <row r="1274" spans="1:41">
      <c r="A1274" t="s">
        <v>1422</v>
      </c>
      <c r="B1274" t="s">
        <v>3</v>
      </c>
      <c r="C1274" t="s">
        <v>348</v>
      </c>
      <c r="D1274" t="s">
        <v>322</v>
      </c>
      <c r="E1274" t="s">
        <v>349</v>
      </c>
      <c r="F1274" t="s">
        <v>94</v>
      </c>
      <c r="G1274" t="s">
        <v>324</v>
      </c>
      <c r="H1274">
        <v>90</v>
      </c>
      <c r="I1274" t="s">
        <v>159</v>
      </c>
      <c r="J1274" t="s">
        <v>97</v>
      </c>
      <c r="K1274">
        <v>24</v>
      </c>
      <c r="L1274">
        <v>4</v>
      </c>
      <c r="M1274" t="s">
        <v>122</v>
      </c>
      <c r="N1274">
        <v>0.84899999999999998</v>
      </c>
      <c r="O1274" t="s">
        <v>156</v>
      </c>
      <c r="Q1274" t="s">
        <v>327</v>
      </c>
      <c r="R1274" t="s">
        <v>90</v>
      </c>
      <c r="S1274">
        <v>1</v>
      </c>
      <c r="T1274">
        <v>2</v>
      </c>
      <c r="U1274">
        <v>1</v>
      </c>
      <c r="V1274">
        <v>0</v>
      </c>
      <c r="W1274">
        <v>0</v>
      </c>
      <c r="X1274">
        <v>0</v>
      </c>
      <c r="Y1274">
        <v>6</v>
      </c>
      <c r="Z1274">
        <v>85.8</v>
      </c>
      <c r="AA1274">
        <v>78.099999999999994</v>
      </c>
      <c r="AB1274">
        <v>3.43</v>
      </c>
      <c r="AC1274">
        <v>1.65</v>
      </c>
      <c r="AD1274">
        <v>-0.46</v>
      </c>
      <c r="AE1274">
        <v>0.68799999999999994</v>
      </c>
      <c r="AF1274">
        <v>-2.3220000000000001</v>
      </c>
      <c r="AG1274">
        <v>5.843</v>
      </c>
      <c r="AH1274">
        <v>-10.78</v>
      </c>
      <c r="AI1274">
        <v>4.63</v>
      </c>
      <c r="AJ1274">
        <v>23.7</v>
      </c>
      <c r="AK1274">
        <v>29.5</v>
      </c>
      <c r="AL1274">
        <v>8</v>
      </c>
      <c r="AM1274">
        <v>246.547</v>
      </c>
      <c r="AN1274">
        <v>2122.48</v>
      </c>
      <c r="AO1274" t="s">
        <v>1601</v>
      </c>
    </row>
    <row r="1275" spans="1:41">
      <c r="A1275" t="s">
        <v>1422</v>
      </c>
      <c r="B1275" t="s">
        <v>3</v>
      </c>
      <c r="C1275" t="s">
        <v>348</v>
      </c>
      <c r="D1275" t="s">
        <v>322</v>
      </c>
      <c r="E1275" t="s">
        <v>349</v>
      </c>
      <c r="F1275" t="s">
        <v>94</v>
      </c>
      <c r="G1275" t="s">
        <v>324</v>
      </c>
      <c r="H1275">
        <v>91</v>
      </c>
      <c r="I1275" t="s">
        <v>127</v>
      </c>
      <c r="J1275" t="s">
        <v>104</v>
      </c>
      <c r="K1275">
        <v>24</v>
      </c>
      <c r="L1275">
        <v>5</v>
      </c>
      <c r="M1275" t="s">
        <v>98</v>
      </c>
      <c r="N1275">
        <v>0.9</v>
      </c>
      <c r="O1275" t="s">
        <v>156</v>
      </c>
      <c r="Q1275" t="s">
        <v>327</v>
      </c>
      <c r="R1275" t="s">
        <v>90</v>
      </c>
      <c r="S1275">
        <v>2</v>
      </c>
      <c r="T1275">
        <v>2</v>
      </c>
      <c r="U1275">
        <v>1</v>
      </c>
      <c r="V1275">
        <v>0</v>
      </c>
      <c r="W1275">
        <v>0</v>
      </c>
      <c r="X1275">
        <v>0</v>
      </c>
      <c r="Y1275">
        <v>6</v>
      </c>
      <c r="Z1275">
        <v>89.8</v>
      </c>
      <c r="AA1275">
        <v>81.599999999999994</v>
      </c>
      <c r="AB1275">
        <v>3.54</v>
      </c>
      <c r="AC1275">
        <v>1.65</v>
      </c>
      <c r="AD1275">
        <v>1.448</v>
      </c>
      <c r="AE1275">
        <v>2.9580000000000002</v>
      </c>
      <c r="AF1275">
        <v>-1.8080000000000001</v>
      </c>
      <c r="AG1275">
        <v>6.0709999999999997</v>
      </c>
      <c r="AH1275">
        <v>-4.75</v>
      </c>
      <c r="AI1275">
        <v>10.43</v>
      </c>
      <c r="AJ1275">
        <v>23.7</v>
      </c>
      <c r="AK1275">
        <v>20.6</v>
      </c>
      <c r="AL1275">
        <v>3.9</v>
      </c>
      <c r="AM1275">
        <v>204.38900000000001</v>
      </c>
      <c r="AN1275">
        <v>2183.1</v>
      </c>
      <c r="AO1275" t="s">
        <v>1602</v>
      </c>
    </row>
    <row r="1276" spans="1:41">
      <c r="A1276" t="s">
        <v>1422</v>
      </c>
      <c r="B1276" t="s">
        <v>3</v>
      </c>
      <c r="C1276" t="s">
        <v>348</v>
      </c>
      <c r="D1276" t="s">
        <v>322</v>
      </c>
      <c r="E1276" t="s">
        <v>349</v>
      </c>
      <c r="F1276" t="s">
        <v>94</v>
      </c>
      <c r="G1276" t="s">
        <v>324</v>
      </c>
      <c r="H1276">
        <v>92</v>
      </c>
      <c r="I1276" t="s">
        <v>96</v>
      </c>
      <c r="J1276" t="s">
        <v>97</v>
      </c>
      <c r="K1276">
        <v>24</v>
      </c>
      <c r="L1276">
        <v>6</v>
      </c>
      <c r="M1276" t="s">
        <v>115</v>
      </c>
      <c r="N1276">
        <v>0.92600000000000005</v>
      </c>
      <c r="O1276" t="s">
        <v>156</v>
      </c>
      <c r="Q1276" t="s">
        <v>327</v>
      </c>
      <c r="R1276" t="s">
        <v>90</v>
      </c>
      <c r="S1276">
        <v>2</v>
      </c>
      <c r="T1276">
        <v>2</v>
      </c>
      <c r="U1276">
        <v>1</v>
      </c>
      <c r="V1276">
        <v>0</v>
      </c>
      <c r="W1276">
        <v>0</v>
      </c>
      <c r="X1276">
        <v>0</v>
      </c>
      <c r="Y1276">
        <v>6</v>
      </c>
      <c r="Z1276">
        <v>83.1</v>
      </c>
      <c r="AA1276">
        <v>77.3</v>
      </c>
      <c r="AB1276">
        <v>3.4</v>
      </c>
      <c r="AC1276">
        <v>1.56</v>
      </c>
      <c r="AD1276">
        <v>-1.472</v>
      </c>
      <c r="AE1276">
        <v>3.246</v>
      </c>
      <c r="AF1276">
        <v>-2.5099999999999998</v>
      </c>
      <c r="AG1276">
        <v>6.2859999999999996</v>
      </c>
      <c r="AH1276">
        <v>4.1500000000000004</v>
      </c>
      <c r="AI1276">
        <v>1.21</v>
      </c>
      <c r="AJ1276">
        <v>23.9</v>
      </c>
      <c r="AK1276">
        <v>-12</v>
      </c>
      <c r="AL1276">
        <v>8.3000000000000007</v>
      </c>
      <c r="AM1276">
        <v>106.854</v>
      </c>
      <c r="AN1276">
        <v>780.50599999999997</v>
      </c>
      <c r="AO1276" t="s">
        <v>1603</v>
      </c>
    </row>
    <row r="1277" spans="1:41">
      <c r="A1277" t="s">
        <v>1422</v>
      </c>
      <c r="B1277" t="s">
        <v>3</v>
      </c>
      <c r="C1277" t="s">
        <v>348</v>
      </c>
      <c r="D1277" t="s">
        <v>322</v>
      </c>
      <c r="E1277" t="s">
        <v>349</v>
      </c>
      <c r="F1277" t="s">
        <v>94</v>
      </c>
      <c r="G1277" t="s">
        <v>324</v>
      </c>
      <c r="H1277">
        <v>93</v>
      </c>
      <c r="I1277" t="s">
        <v>120</v>
      </c>
      <c r="J1277" t="s">
        <v>108</v>
      </c>
      <c r="K1277">
        <v>24</v>
      </c>
      <c r="L1277">
        <v>7</v>
      </c>
      <c r="M1277" t="s">
        <v>508</v>
      </c>
      <c r="N1277">
        <v>0.998</v>
      </c>
      <c r="O1277" t="s">
        <v>156</v>
      </c>
      <c r="P1277" t="s">
        <v>141</v>
      </c>
      <c r="Q1277" t="s">
        <v>327</v>
      </c>
      <c r="R1277" t="s">
        <v>90</v>
      </c>
      <c r="S1277">
        <v>3</v>
      </c>
      <c r="T1277">
        <v>2</v>
      </c>
      <c r="U1277">
        <v>1</v>
      </c>
      <c r="V1277">
        <v>0</v>
      </c>
      <c r="W1277">
        <v>0</v>
      </c>
      <c r="X1277">
        <v>0</v>
      </c>
      <c r="Y1277">
        <v>6</v>
      </c>
      <c r="Z1277">
        <v>88.1</v>
      </c>
      <c r="AA1277">
        <v>81</v>
      </c>
      <c r="AB1277">
        <v>3.54</v>
      </c>
      <c r="AC1277">
        <v>1.65</v>
      </c>
      <c r="AD1277">
        <v>-0.19600000000000001</v>
      </c>
      <c r="AE1277">
        <v>1.946</v>
      </c>
      <c r="AF1277">
        <v>-2.246</v>
      </c>
      <c r="AG1277">
        <v>5.9829999999999997</v>
      </c>
      <c r="AH1277">
        <v>-8.3699999999999992</v>
      </c>
      <c r="AI1277">
        <v>5.52</v>
      </c>
      <c r="AJ1277">
        <v>23.8</v>
      </c>
      <c r="AK1277">
        <v>27.2</v>
      </c>
      <c r="AL1277">
        <v>6.6</v>
      </c>
      <c r="AM1277">
        <v>236.398</v>
      </c>
      <c r="AN1277">
        <v>1893.71</v>
      </c>
      <c r="AO1277" t="s">
        <v>1604</v>
      </c>
    </row>
    <row r="1278" spans="1:41">
      <c r="A1278" t="s">
        <v>1422</v>
      </c>
      <c r="B1278" t="s">
        <v>3</v>
      </c>
      <c r="C1278" t="s">
        <v>348</v>
      </c>
      <c r="D1278" t="s">
        <v>322</v>
      </c>
      <c r="E1278" t="s">
        <v>349</v>
      </c>
      <c r="F1278" t="s">
        <v>94</v>
      </c>
      <c r="G1278" t="s">
        <v>324</v>
      </c>
      <c r="H1278">
        <v>94</v>
      </c>
      <c r="I1278" t="s">
        <v>96</v>
      </c>
      <c r="J1278" t="s">
        <v>97</v>
      </c>
      <c r="K1278">
        <v>25</v>
      </c>
      <c r="L1278">
        <v>1</v>
      </c>
      <c r="M1278" t="s">
        <v>508</v>
      </c>
      <c r="N1278">
        <v>0.999</v>
      </c>
      <c r="O1278" t="s">
        <v>111</v>
      </c>
      <c r="Q1278" t="s">
        <v>361</v>
      </c>
      <c r="R1278" t="s">
        <v>3</v>
      </c>
      <c r="S1278">
        <v>0</v>
      </c>
      <c r="T1278">
        <v>0</v>
      </c>
      <c r="U1278">
        <v>1</v>
      </c>
      <c r="V1278">
        <v>1</v>
      </c>
      <c r="W1278">
        <v>0</v>
      </c>
      <c r="X1278">
        <v>0</v>
      </c>
      <c r="Y1278">
        <v>6</v>
      </c>
      <c r="Z1278">
        <v>90</v>
      </c>
      <c r="AA1278">
        <v>82.4</v>
      </c>
      <c r="AB1278">
        <v>3.57</v>
      </c>
      <c r="AC1278">
        <v>1.6</v>
      </c>
      <c r="AD1278">
        <v>0.79300000000000004</v>
      </c>
      <c r="AE1278">
        <v>0.89800000000000002</v>
      </c>
      <c r="AF1278">
        <v>-2.08</v>
      </c>
      <c r="AG1278">
        <v>5.7069999999999999</v>
      </c>
      <c r="AH1278">
        <v>-9.5500000000000007</v>
      </c>
      <c r="AI1278">
        <v>5.71</v>
      </c>
      <c r="AJ1278">
        <v>23.8</v>
      </c>
      <c r="AK1278">
        <v>30.6</v>
      </c>
      <c r="AL1278">
        <v>6.6</v>
      </c>
      <c r="AM1278">
        <v>238.94900000000001</v>
      </c>
      <c r="AN1278">
        <v>2130.59</v>
      </c>
      <c r="AO1278" t="s">
        <v>1605</v>
      </c>
    </row>
    <row r="1279" spans="1:41">
      <c r="A1279" t="s">
        <v>1422</v>
      </c>
      <c r="B1279" t="s">
        <v>3</v>
      </c>
      <c r="C1279" t="s">
        <v>348</v>
      </c>
      <c r="D1279" t="s">
        <v>322</v>
      </c>
      <c r="E1279" t="s">
        <v>349</v>
      </c>
      <c r="F1279" t="s">
        <v>94</v>
      </c>
      <c r="G1279" t="s">
        <v>324</v>
      </c>
      <c r="H1279">
        <v>95</v>
      </c>
      <c r="I1279" t="s">
        <v>96</v>
      </c>
      <c r="J1279" t="s">
        <v>97</v>
      </c>
      <c r="K1279">
        <v>25</v>
      </c>
      <c r="L1279">
        <v>2</v>
      </c>
      <c r="M1279" t="s">
        <v>115</v>
      </c>
      <c r="N1279">
        <v>0.90400000000000003</v>
      </c>
      <c r="O1279" t="s">
        <v>111</v>
      </c>
      <c r="Q1279" t="s">
        <v>361</v>
      </c>
      <c r="R1279" t="s">
        <v>3</v>
      </c>
      <c r="S1279">
        <v>1</v>
      </c>
      <c r="T1279">
        <v>0</v>
      </c>
      <c r="U1279">
        <v>1</v>
      </c>
      <c r="V1279">
        <v>1</v>
      </c>
      <c r="W1279">
        <v>0</v>
      </c>
      <c r="X1279">
        <v>0</v>
      </c>
      <c r="Y1279">
        <v>6</v>
      </c>
      <c r="Z1279">
        <v>83.3</v>
      </c>
      <c r="AA1279">
        <v>75.8</v>
      </c>
      <c r="AB1279">
        <v>3.44</v>
      </c>
      <c r="AC1279">
        <v>1.53</v>
      </c>
      <c r="AD1279">
        <v>-0.95899999999999996</v>
      </c>
      <c r="AE1279">
        <v>1.5609999999999999</v>
      </c>
      <c r="AF1279">
        <v>-2.4</v>
      </c>
      <c r="AG1279">
        <v>6.0229999999999997</v>
      </c>
      <c r="AH1279">
        <v>0.51</v>
      </c>
      <c r="AI1279">
        <v>1.77</v>
      </c>
      <c r="AJ1279">
        <v>23.7</v>
      </c>
      <c r="AK1279">
        <v>-2.7</v>
      </c>
      <c r="AL1279">
        <v>8.4</v>
      </c>
      <c r="AM1279">
        <v>164.36699999999999</v>
      </c>
      <c r="AN1279">
        <v>330.62900000000002</v>
      </c>
      <c r="AO1279" t="s">
        <v>1606</v>
      </c>
    </row>
    <row r="1280" spans="1:41">
      <c r="A1280" t="s">
        <v>1422</v>
      </c>
      <c r="B1280" t="s">
        <v>3</v>
      </c>
      <c r="C1280" t="s">
        <v>348</v>
      </c>
      <c r="D1280" t="s">
        <v>322</v>
      </c>
      <c r="E1280" t="s">
        <v>349</v>
      </c>
      <c r="F1280" t="s">
        <v>94</v>
      </c>
      <c r="G1280" t="s">
        <v>324</v>
      </c>
      <c r="H1280">
        <v>96</v>
      </c>
      <c r="I1280" t="s">
        <v>107</v>
      </c>
      <c r="J1280" t="s">
        <v>108</v>
      </c>
      <c r="K1280">
        <v>25</v>
      </c>
      <c r="L1280">
        <v>3</v>
      </c>
      <c r="M1280" t="s">
        <v>508</v>
      </c>
      <c r="N1280">
        <v>0.998</v>
      </c>
      <c r="O1280" t="s">
        <v>111</v>
      </c>
      <c r="P1280" t="s">
        <v>112</v>
      </c>
      <c r="Q1280" t="s">
        <v>361</v>
      </c>
      <c r="R1280" t="s">
        <v>3</v>
      </c>
      <c r="S1280">
        <v>2</v>
      </c>
      <c r="T1280">
        <v>0</v>
      </c>
      <c r="U1280">
        <v>1</v>
      </c>
      <c r="V1280">
        <v>1</v>
      </c>
      <c r="W1280">
        <v>0</v>
      </c>
      <c r="X1280">
        <v>0</v>
      </c>
      <c r="Y1280">
        <v>6</v>
      </c>
      <c r="Z1280">
        <v>88.9</v>
      </c>
      <c r="AA1280">
        <v>81.099999999999994</v>
      </c>
      <c r="AB1280">
        <v>3.27</v>
      </c>
      <c r="AC1280">
        <v>1.46</v>
      </c>
      <c r="AD1280">
        <v>-0.20799999999999999</v>
      </c>
      <c r="AE1280">
        <v>2.0720000000000001</v>
      </c>
      <c r="AF1280">
        <v>-2.1509999999999998</v>
      </c>
      <c r="AG1280">
        <v>5.9610000000000003</v>
      </c>
      <c r="AH1280">
        <v>-9.56</v>
      </c>
      <c r="AI1280">
        <v>9.16</v>
      </c>
      <c r="AJ1280">
        <v>23.7</v>
      </c>
      <c r="AK1280">
        <v>38.4</v>
      </c>
      <c r="AL1280">
        <v>5.6</v>
      </c>
      <c r="AM1280">
        <v>226.09299999999999</v>
      </c>
      <c r="AN1280">
        <v>2506.81</v>
      </c>
      <c r="AO1280" t="s">
        <v>1607</v>
      </c>
    </row>
    <row r="1281" spans="1:41">
      <c r="A1281" t="s">
        <v>1422</v>
      </c>
      <c r="B1281" t="s">
        <v>3</v>
      </c>
      <c r="C1281" t="s">
        <v>348</v>
      </c>
      <c r="D1281" t="s">
        <v>322</v>
      </c>
      <c r="E1281" t="s">
        <v>349</v>
      </c>
      <c r="F1281" t="s">
        <v>94</v>
      </c>
      <c r="G1281" t="s">
        <v>324</v>
      </c>
      <c r="H1281">
        <v>97</v>
      </c>
      <c r="I1281" t="s">
        <v>96</v>
      </c>
      <c r="J1281" t="s">
        <v>97</v>
      </c>
      <c r="K1281">
        <v>26</v>
      </c>
      <c r="L1281">
        <v>1</v>
      </c>
      <c r="M1281" t="s">
        <v>122</v>
      </c>
      <c r="N1281">
        <v>0.84499999999999997</v>
      </c>
      <c r="O1281" t="s">
        <v>356</v>
      </c>
      <c r="Q1281" t="s">
        <v>367</v>
      </c>
      <c r="R1281" t="s">
        <v>90</v>
      </c>
      <c r="S1281">
        <v>0</v>
      </c>
      <c r="T1281">
        <v>0</v>
      </c>
      <c r="U1281">
        <v>2</v>
      </c>
      <c r="V1281">
        <v>1</v>
      </c>
      <c r="W1281">
        <v>0</v>
      </c>
      <c r="X1281">
        <v>0</v>
      </c>
      <c r="Y1281">
        <v>6</v>
      </c>
      <c r="Z1281">
        <v>86.1</v>
      </c>
      <c r="AA1281">
        <v>78.400000000000006</v>
      </c>
      <c r="AB1281">
        <v>3.46</v>
      </c>
      <c r="AC1281">
        <v>1.66</v>
      </c>
      <c r="AD1281">
        <v>-0.27800000000000002</v>
      </c>
      <c r="AE1281">
        <v>1.6970000000000001</v>
      </c>
      <c r="AF1281">
        <v>-2.327</v>
      </c>
      <c r="AG1281">
        <v>5.968</v>
      </c>
      <c r="AH1281">
        <v>-6.13</v>
      </c>
      <c r="AI1281">
        <v>9.56</v>
      </c>
      <c r="AJ1281">
        <v>23.7</v>
      </c>
      <c r="AK1281">
        <v>23.7</v>
      </c>
      <c r="AL1281">
        <v>5.2</v>
      </c>
      <c r="AM1281">
        <v>212.55</v>
      </c>
      <c r="AN1281">
        <v>2077.6799999999998</v>
      </c>
      <c r="AO1281" t="s">
        <v>1608</v>
      </c>
    </row>
    <row r="1282" spans="1:41">
      <c r="A1282" t="s">
        <v>1422</v>
      </c>
      <c r="B1282" t="s">
        <v>3</v>
      </c>
      <c r="C1282" t="s">
        <v>348</v>
      </c>
      <c r="D1282" t="s">
        <v>322</v>
      </c>
      <c r="E1282" t="s">
        <v>349</v>
      </c>
      <c r="F1282" t="s">
        <v>94</v>
      </c>
      <c r="G1282" t="s">
        <v>324</v>
      </c>
      <c r="H1282">
        <v>98</v>
      </c>
      <c r="I1282" t="s">
        <v>120</v>
      </c>
      <c r="J1282" t="s">
        <v>108</v>
      </c>
      <c r="K1282">
        <v>26</v>
      </c>
      <c r="L1282">
        <v>2</v>
      </c>
      <c r="M1282" t="s">
        <v>508</v>
      </c>
      <c r="N1282">
        <v>0.47699999999999998</v>
      </c>
      <c r="O1282" t="s">
        <v>356</v>
      </c>
      <c r="P1282" t="s">
        <v>109</v>
      </c>
      <c r="Q1282" t="s">
        <v>367</v>
      </c>
      <c r="R1282" t="s">
        <v>90</v>
      </c>
      <c r="S1282">
        <v>1</v>
      </c>
      <c r="T1282">
        <v>0</v>
      </c>
      <c r="U1282">
        <v>2</v>
      </c>
      <c r="V1282">
        <v>1</v>
      </c>
      <c r="W1282">
        <v>0</v>
      </c>
      <c r="X1282">
        <v>0</v>
      </c>
      <c r="Y1282">
        <v>6</v>
      </c>
      <c r="Z1282">
        <v>89.7</v>
      </c>
      <c r="AA1282">
        <v>81.3</v>
      </c>
      <c r="AB1282">
        <v>3.36</v>
      </c>
      <c r="AC1282">
        <v>1.55</v>
      </c>
      <c r="AD1282">
        <v>0.77900000000000003</v>
      </c>
      <c r="AE1282">
        <v>2.3889999999999998</v>
      </c>
      <c r="AF1282">
        <v>-1.7969999999999999</v>
      </c>
      <c r="AG1282">
        <v>6.0140000000000002</v>
      </c>
      <c r="AH1282">
        <v>-6.16</v>
      </c>
      <c r="AI1282">
        <v>9.3699999999999992</v>
      </c>
      <c r="AJ1282">
        <v>23.7</v>
      </c>
      <c r="AK1282">
        <v>25.6</v>
      </c>
      <c r="AL1282">
        <v>4.7</v>
      </c>
      <c r="AM1282">
        <v>213.19300000000001</v>
      </c>
      <c r="AN1282">
        <v>2125.94</v>
      </c>
      <c r="AO1282" t="s">
        <v>1609</v>
      </c>
    </row>
    <row r="1283" spans="1:41">
      <c r="A1283" t="s">
        <v>1422</v>
      </c>
      <c r="B1283" t="s">
        <v>3</v>
      </c>
      <c r="C1283" t="s">
        <v>348</v>
      </c>
      <c r="D1283" t="s">
        <v>322</v>
      </c>
      <c r="E1283" t="s">
        <v>349</v>
      </c>
      <c r="F1283" t="s">
        <v>94</v>
      </c>
      <c r="G1283" t="s">
        <v>324</v>
      </c>
      <c r="H1283">
        <v>99</v>
      </c>
      <c r="I1283" t="s">
        <v>147</v>
      </c>
      <c r="J1283" t="s">
        <v>104</v>
      </c>
      <c r="K1283">
        <v>27</v>
      </c>
      <c r="L1283">
        <v>1</v>
      </c>
      <c r="M1283" t="s">
        <v>98</v>
      </c>
      <c r="N1283">
        <v>0.90500000000000003</v>
      </c>
      <c r="O1283" t="s">
        <v>123</v>
      </c>
      <c r="Q1283" t="s">
        <v>331</v>
      </c>
      <c r="R1283" t="s">
        <v>3</v>
      </c>
      <c r="S1283">
        <v>0</v>
      </c>
      <c r="T1283">
        <v>0</v>
      </c>
      <c r="U1283">
        <v>2</v>
      </c>
      <c r="V1283">
        <v>0</v>
      </c>
      <c r="W1283">
        <v>1</v>
      </c>
      <c r="X1283">
        <v>1</v>
      </c>
      <c r="Y1283">
        <v>6</v>
      </c>
      <c r="Z1283">
        <v>93.3</v>
      </c>
      <c r="AA1283">
        <v>84.2</v>
      </c>
      <c r="AB1283">
        <v>3.35</v>
      </c>
      <c r="AC1283">
        <v>1.67</v>
      </c>
      <c r="AD1283">
        <v>0.29799999999999999</v>
      </c>
      <c r="AE1283">
        <v>3.415</v>
      </c>
      <c r="AF1283">
        <v>-1.738</v>
      </c>
      <c r="AG1283">
        <v>6.1840000000000002</v>
      </c>
      <c r="AH1283">
        <v>-4.5</v>
      </c>
      <c r="AI1283">
        <v>11.71</v>
      </c>
      <c r="AJ1283">
        <v>23.7</v>
      </c>
      <c r="AK1283">
        <v>28.7</v>
      </c>
      <c r="AL1283">
        <v>3</v>
      </c>
      <c r="AM1283">
        <v>200.95</v>
      </c>
      <c r="AN1283">
        <v>2471.9699999999998</v>
      </c>
      <c r="AO1283" t="s">
        <v>1610</v>
      </c>
    </row>
    <row r="1284" spans="1:41">
      <c r="A1284" t="s">
        <v>1422</v>
      </c>
      <c r="B1284" t="s">
        <v>3</v>
      </c>
      <c r="C1284" t="s">
        <v>348</v>
      </c>
      <c r="D1284" t="s">
        <v>322</v>
      </c>
      <c r="E1284" t="s">
        <v>349</v>
      </c>
      <c r="F1284" t="s">
        <v>94</v>
      </c>
      <c r="G1284" t="s">
        <v>324</v>
      </c>
      <c r="H1284">
        <v>100</v>
      </c>
      <c r="I1284" t="s">
        <v>96</v>
      </c>
      <c r="J1284" t="s">
        <v>97</v>
      </c>
      <c r="K1284">
        <v>27</v>
      </c>
      <c r="L1284">
        <v>2</v>
      </c>
      <c r="M1284" t="s">
        <v>98</v>
      </c>
      <c r="N1284">
        <v>0.91</v>
      </c>
      <c r="O1284" t="s">
        <v>123</v>
      </c>
      <c r="Q1284" t="s">
        <v>331</v>
      </c>
      <c r="R1284" t="s">
        <v>3</v>
      </c>
      <c r="S1284">
        <v>0</v>
      </c>
      <c r="T1284">
        <v>1</v>
      </c>
      <c r="U1284">
        <v>2</v>
      </c>
      <c r="V1284">
        <v>0</v>
      </c>
      <c r="W1284">
        <v>1</v>
      </c>
      <c r="X1284">
        <v>1</v>
      </c>
      <c r="Y1284">
        <v>6</v>
      </c>
      <c r="Z1284">
        <v>94</v>
      </c>
      <c r="AA1284">
        <v>85</v>
      </c>
      <c r="AB1284">
        <v>3.35</v>
      </c>
      <c r="AC1284">
        <v>1.53</v>
      </c>
      <c r="AD1284">
        <v>1.256</v>
      </c>
      <c r="AE1284">
        <v>3.7669999999999999</v>
      </c>
      <c r="AF1284">
        <v>-1.601</v>
      </c>
      <c r="AG1284">
        <v>6.1929999999999996</v>
      </c>
      <c r="AH1284">
        <v>-3.35</v>
      </c>
      <c r="AI1284">
        <v>11.29</v>
      </c>
      <c r="AJ1284">
        <v>23.7</v>
      </c>
      <c r="AK1284">
        <v>18.399999999999999</v>
      </c>
      <c r="AL1284">
        <v>2.8</v>
      </c>
      <c r="AM1284">
        <v>196.47300000000001</v>
      </c>
      <c r="AN1284">
        <v>2342.15</v>
      </c>
      <c r="AO1284" t="s">
        <v>1611</v>
      </c>
    </row>
    <row r="1285" spans="1:41">
      <c r="A1285" t="s">
        <v>1422</v>
      </c>
      <c r="B1285" t="s">
        <v>3</v>
      </c>
      <c r="C1285" t="s">
        <v>348</v>
      </c>
      <c r="D1285" t="s">
        <v>322</v>
      </c>
      <c r="E1285" t="s">
        <v>349</v>
      </c>
      <c r="F1285" t="s">
        <v>94</v>
      </c>
      <c r="G1285" t="s">
        <v>324</v>
      </c>
      <c r="H1285">
        <v>101</v>
      </c>
      <c r="I1285" t="s">
        <v>96</v>
      </c>
      <c r="J1285" t="s">
        <v>97</v>
      </c>
      <c r="K1285">
        <v>27</v>
      </c>
      <c r="L1285">
        <v>3</v>
      </c>
      <c r="M1285" t="s">
        <v>98</v>
      </c>
      <c r="N1285">
        <v>0.55300000000000005</v>
      </c>
      <c r="O1285" t="s">
        <v>123</v>
      </c>
      <c r="Q1285" t="s">
        <v>331</v>
      </c>
      <c r="R1285" t="s">
        <v>3</v>
      </c>
      <c r="S1285">
        <v>1</v>
      </c>
      <c r="T1285">
        <v>1</v>
      </c>
      <c r="U1285">
        <v>2</v>
      </c>
      <c r="V1285">
        <v>0</v>
      </c>
      <c r="W1285">
        <v>1</v>
      </c>
      <c r="X1285">
        <v>1</v>
      </c>
      <c r="Y1285">
        <v>6</v>
      </c>
      <c r="Z1285">
        <v>93</v>
      </c>
      <c r="AA1285">
        <v>84.3</v>
      </c>
      <c r="AB1285">
        <v>3.42</v>
      </c>
      <c r="AC1285">
        <v>1.58</v>
      </c>
      <c r="AD1285">
        <v>0.83699999999999997</v>
      </c>
      <c r="AE1285">
        <v>2.96</v>
      </c>
      <c r="AF1285">
        <v>-1.774</v>
      </c>
      <c r="AG1285">
        <v>6.0519999999999996</v>
      </c>
      <c r="AH1285">
        <v>-6.27</v>
      </c>
      <c r="AI1285">
        <v>11.18</v>
      </c>
      <c r="AJ1285">
        <v>23.7</v>
      </c>
      <c r="AK1285">
        <v>35.5</v>
      </c>
      <c r="AL1285">
        <v>3.5</v>
      </c>
      <c r="AM1285">
        <v>209.19</v>
      </c>
      <c r="AN1285">
        <v>2525.83</v>
      </c>
      <c r="AO1285" t="s">
        <v>1612</v>
      </c>
    </row>
    <row r="1286" spans="1:41">
      <c r="A1286" t="s">
        <v>1422</v>
      </c>
      <c r="B1286" t="s">
        <v>3</v>
      </c>
      <c r="C1286" t="s">
        <v>348</v>
      </c>
      <c r="D1286" t="s">
        <v>322</v>
      </c>
      <c r="E1286" t="s">
        <v>349</v>
      </c>
      <c r="F1286" t="s">
        <v>94</v>
      </c>
      <c r="G1286" t="s">
        <v>324</v>
      </c>
      <c r="H1286">
        <v>102</v>
      </c>
      <c r="I1286" t="s">
        <v>127</v>
      </c>
      <c r="J1286" t="s">
        <v>104</v>
      </c>
      <c r="K1286">
        <v>27</v>
      </c>
      <c r="L1286">
        <v>4</v>
      </c>
      <c r="M1286" t="s">
        <v>508</v>
      </c>
      <c r="N1286">
        <v>0.999</v>
      </c>
      <c r="O1286" t="s">
        <v>123</v>
      </c>
      <c r="Q1286" t="s">
        <v>331</v>
      </c>
      <c r="R1286" t="s">
        <v>3</v>
      </c>
      <c r="S1286">
        <v>2</v>
      </c>
      <c r="T1286">
        <v>1</v>
      </c>
      <c r="U1286">
        <v>2</v>
      </c>
      <c r="V1286">
        <v>0</v>
      </c>
      <c r="W1286">
        <v>1</v>
      </c>
      <c r="X1286">
        <v>1</v>
      </c>
      <c r="Y1286">
        <v>6</v>
      </c>
      <c r="Z1286">
        <v>91.5</v>
      </c>
      <c r="AA1286">
        <v>83.4</v>
      </c>
      <c r="AB1286">
        <v>3.35</v>
      </c>
      <c r="AC1286">
        <v>1.51</v>
      </c>
      <c r="AD1286">
        <v>-1.194</v>
      </c>
      <c r="AE1286">
        <v>3.5310000000000001</v>
      </c>
      <c r="AF1286">
        <v>-2.1970000000000001</v>
      </c>
      <c r="AG1286">
        <v>6.0289999999999999</v>
      </c>
      <c r="AH1286">
        <v>-8.4</v>
      </c>
      <c r="AI1286">
        <v>6.91</v>
      </c>
      <c r="AJ1286">
        <v>23.7</v>
      </c>
      <c r="AK1286">
        <v>34.299999999999997</v>
      </c>
      <c r="AL1286">
        <v>5.6</v>
      </c>
      <c r="AM1286">
        <v>230.37299999999999</v>
      </c>
      <c r="AN1286">
        <v>2124.86</v>
      </c>
      <c r="AO1286" t="s">
        <v>1613</v>
      </c>
    </row>
    <row r="1287" spans="1:41">
      <c r="A1287" t="s">
        <v>1422</v>
      </c>
      <c r="B1287" t="s">
        <v>3</v>
      </c>
      <c r="C1287" t="s">
        <v>348</v>
      </c>
      <c r="D1287" t="s">
        <v>322</v>
      </c>
      <c r="E1287" t="s">
        <v>349</v>
      </c>
      <c r="F1287" t="s">
        <v>94</v>
      </c>
      <c r="G1287" t="s">
        <v>324</v>
      </c>
      <c r="H1287">
        <v>103</v>
      </c>
      <c r="I1287" t="s">
        <v>147</v>
      </c>
      <c r="J1287" t="s">
        <v>104</v>
      </c>
      <c r="K1287">
        <v>27</v>
      </c>
      <c r="L1287">
        <v>5</v>
      </c>
      <c r="M1287" t="s">
        <v>115</v>
      </c>
      <c r="N1287">
        <v>0.90900000000000003</v>
      </c>
      <c r="O1287" t="s">
        <v>123</v>
      </c>
      <c r="Q1287" t="s">
        <v>331</v>
      </c>
      <c r="R1287" t="s">
        <v>3</v>
      </c>
      <c r="S1287">
        <v>2</v>
      </c>
      <c r="T1287">
        <v>2</v>
      </c>
      <c r="U1287">
        <v>2</v>
      </c>
      <c r="V1287">
        <v>0</v>
      </c>
      <c r="W1287">
        <v>1</v>
      </c>
      <c r="X1287">
        <v>1</v>
      </c>
      <c r="Y1287">
        <v>6</v>
      </c>
      <c r="Z1287">
        <v>85.7</v>
      </c>
      <c r="AA1287">
        <v>78.900000000000006</v>
      </c>
      <c r="AB1287">
        <v>3.35</v>
      </c>
      <c r="AC1287">
        <v>1.67</v>
      </c>
      <c r="AD1287">
        <v>0.58499999999999996</v>
      </c>
      <c r="AE1287">
        <v>1.9259999999999999</v>
      </c>
      <c r="AF1287">
        <v>-1.9650000000000001</v>
      </c>
      <c r="AG1287">
        <v>6.1260000000000003</v>
      </c>
      <c r="AH1287">
        <v>4.2699999999999996</v>
      </c>
      <c r="AI1287">
        <v>3.11</v>
      </c>
      <c r="AJ1287">
        <v>23.8</v>
      </c>
      <c r="AK1287">
        <v>-15.3</v>
      </c>
      <c r="AL1287">
        <v>7.5</v>
      </c>
      <c r="AM1287">
        <v>126.538</v>
      </c>
      <c r="AN1287">
        <v>969.76900000000001</v>
      </c>
      <c r="AO1287" t="s">
        <v>1614</v>
      </c>
    </row>
    <row r="1288" spans="1:41">
      <c r="A1288" t="s">
        <v>1422</v>
      </c>
      <c r="B1288" t="s">
        <v>3</v>
      </c>
      <c r="C1288" t="s">
        <v>392</v>
      </c>
      <c r="D1288" t="s">
        <v>169</v>
      </c>
      <c r="E1288" t="s">
        <v>393</v>
      </c>
      <c r="F1288" t="s">
        <v>94</v>
      </c>
      <c r="G1288" t="s">
        <v>371</v>
      </c>
      <c r="H1288">
        <v>1</v>
      </c>
      <c r="I1288" t="s">
        <v>103</v>
      </c>
      <c r="J1288" t="s">
        <v>104</v>
      </c>
      <c r="K1288">
        <v>1</v>
      </c>
      <c r="L1288">
        <v>1</v>
      </c>
      <c r="M1288" t="s">
        <v>122</v>
      </c>
      <c r="N1288">
        <v>0.91300000000000003</v>
      </c>
      <c r="O1288" t="s">
        <v>210</v>
      </c>
      <c r="Q1288" t="s">
        <v>442</v>
      </c>
      <c r="R1288" t="s">
        <v>90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v>85.8</v>
      </c>
      <c r="AA1288">
        <v>78.099999999999994</v>
      </c>
      <c r="AB1288">
        <v>3.27</v>
      </c>
      <c r="AC1288">
        <v>1.39</v>
      </c>
      <c r="AD1288">
        <v>-1.042</v>
      </c>
      <c r="AE1288">
        <v>3.2250000000000001</v>
      </c>
      <c r="AF1288">
        <v>-2.4239999999999999</v>
      </c>
      <c r="AG1288">
        <v>6.4610000000000003</v>
      </c>
      <c r="AH1288">
        <v>-0.46</v>
      </c>
      <c r="AI1288">
        <v>9.41</v>
      </c>
      <c r="AJ1288">
        <v>23.7</v>
      </c>
      <c r="AK1288">
        <v>-0.2</v>
      </c>
      <c r="AL1288">
        <v>4.7</v>
      </c>
      <c r="AM1288">
        <v>182.77500000000001</v>
      </c>
      <c r="AN1288">
        <v>1720.94</v>
      </c>
      <c r="AO1288" t="s">
        <v>1615</v>
      </c>
    </row>
    <row r="1289" spans="1:41">
      <c r="A1289" t="s">
        <v>1422</v>
      </c>
      <c r="B1289" t="s">
        <v>3</v>
      </c>
      <c r="C1289" t="s">
        <v>392</v>
      </c>
      <c r="D1289" t="s">
        <v>169</v>
      </c>
      <c r="E1289" t="s">
        <v>393</v>
      </c>
      <c r="F1289" t="s">
        <v>94</v>
      </c>
      <c r="G1289" t="s">
        <v>371</v>
      </c>
      <c r="H1289">
        <v>2</v>
      </c>
      <c r="I1289" t="s">
        <v>103</v>
      </c>
      <c r="J1289" t="s">
        <v>104</v>
      </c>
      <c r="K1289">
        <v>1</v>
      </c>
      <c r="L1289">
        <v>2</v>
      </c>
      <c r="M1289" t="s">
        <v>122</v>
      </c>
      <c r="N1289">
        <v>0.68100000000000005</v>
      </c>
      <c r="O1289" t="s">
        <v>210</v>
      </c>
      <c r="Q1289" t="s">
        <v>442</v>
      </c>
      <c r="R1289" t="s">
        <v>90</v>
      </c>
      <c r="S1289">
        <v>0</v>
      </c>
      <c r="T1289">
        <v>1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v>87.5</v>
      </c>
      <c r="AA1289">
        <v>79.599999999999994</v>
      </c>
      <c r="AB1289">
        <v>3.42</v>
      </c>
      <c r="AC1289">
        <v>1.53</v>
      </c>
      <c r="AD1289">
        <v>-0.59</v>
      </c>
      <c r="AE1289">
        <v>2.9079999999999999</v>
      </c>
      <c r="AF1289">
        <v>-2.3319999999999999</v>
      </c>
      <c r="AG1289">
        <v>6.4710000000000001</v>
      </c>
      <c r="AH1289">
        <v>1.21</v>
      </c>
      <c r="AI1289">
        <v>10.050000000000001</v>
      </c>
      <c r="AJ1289">
        <v>23.7</v>
      </c>
      <c r="AK1289">
        <v>-9.6</v>
      </c>
      <c r="AL1289">
        <v>4.3</v>
      </c>
      <c r="AM1289">
        <v>173.18600000000001</v>
      </c>
      <c r="AN1289">
        <v>1883.65</v>
      </c>
      <c r="AO1289" t="s">
        <v>1616</v>
      </c>
    </row>
    <row r="1290" spans="1:41">
      <c r="A1290" t="s">
        <v>1422</v>
      </c>
      <c r="B1290" t="s">
        <v>3</v>
      </c>
      <c r="C1290" t="s">
        <v>392</v>
      </c>
      <c r="D1290" t="s">
        <v>169</v>
      </c>
      <c r="E1290" t="s">
        <v>393</v>
      </c>
      <c r="F1290" t="s">
        <v>94</v>
      </c>
      <c r="G1290" t="s">
        <v>371</v>
      </c>
      <c r="H1290">
        <v>3</v>
      </c>
      <c r="I1290" t="s">
        <v>96</v>
      </c>
      <c r="J1290" t="s">
        <v>97</v>
      </c>
      <c r="K1290">
        <v>1</v>
      </c>
      <c r="L1290">
        <v>3</v>
      </c>
      <c r="M1290" t="s">
        <v>115</v>
      </c>
      <c r="N1290">
        <v>0.93300000000000005</v>
      </c>
      <c r="O1290" t="s">
        <v>210</v>
      </c>
      <c r="Q1290" t="s">
        <v>442</v>
      </c>
      <c r="R1290" t="s">
        <v>90</v>
      </c>
      <c r="S1290">
        <v>0</v>
      </c>
      <c r="T1290">
        <v>2</v>
      </c>
      <c r="U1290">
        <v>0</v>
      </c>
      <c r="V1290">
        <v>0</v>
      </c>
      <c r="W1290">
        <v>0</v>
      </c>
      <c r="X1290">
        <v>0</v>
      </c>
      <c r="Y1290">
        <v>1</v>
      </c>
      <c r="Z1290">
        <v>82.7</v>
      </c>
      <c r="AA1290">
        <v>76.599999999999994</v>
      </c>
      <c r="AB1290">
        <v>3.41</v>
      </c>
      <c r="AC1290">
        <v>1.48</v>
      </c>
      <c r="AD1290">
        <v>-1.3420000000000001</v>
      </c>
      <c r="AE1290">
        <v>1.589</v>
      </c>
      <c r="AF1290">
        <v>-2.8079999999999998</v>
      </c>
      <c r="AG1290">
        <v>6.4119999999999999</v>
      </c>
      <c r="AH1290">
        <v>4.22</v>
      </c>
      <c r="AI1290">
        <v>2.35</v>
      </c>
      <c r="AJ1290">
        <v>23.8</v>
      </c>
      <c r="AK1290">
        <v>-12.6</v>
      </c>
      <c r="AL1290">
        <v>8.3000000000000007</v>
      </c>
      <c r="AM1290">
        <v>119.58799999999999</v>
      </c>
      <c r="AN1290">
        <v>859.75599999999997</v>
      </c>
      <c r="AO1290" t="s">
        <v>1617</v>
      </c>
    </row>
    <row r="1291" spans="1:41">
      <c r="A1291" t="s">
        <v>1422</v>
      </c>
      <c r="B1291" t="s">
        <v>3</v>
      </c>
      <c r="C1291" t="s">
        <v>392</v>
      </c>
      <c r="D1291" t="s">
        <v>169</v>
      </c>
      <c r="E1291" t="s">
        <v>393</v>
      </c>
      <c r="F1291" t="s">
        <v>94</v>
      </c>
      <c r="G1291" t="s">
        <v>371</v>
      </c>
      <c r="H1291">
        <v>4</v>
      </c>
      <c r="I1291" t="s">
        <v>96</v>
      </c>
      <c r="J1291" t="s">
        <v>97</v>
      </c>
      <c r="K1291">
        <v>1</v>
      </c>
      <c r="L1291">
        <v>4</v>
      </c>
      <c r="M1291" t="s">
        <v>98</v>
      </c>
      <c r="N1291">
        <v>0.89</v>
      </c>
      <c r="O1291" t="s">
        <v>210</v>
      </c>
      <c r="Q1291" t="s">
        <v>442</v>
      </c>
      <c r="R1291" t="s">
        <v>90</v>
      </c>
      <c r="S1291">
        <v>1</v>
      </c>
      <c r="T1291">
        <v>2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v>89.1</v>
      </c>
      <c r="AA1291">
        <v>80.599999999999994</v>
      </c>
      <c r="AB1291">
        <v>3.38</v>
      </c>
      <c r="AC1291">
        <v>1.48</v>
      </c>
      <c r="AD1291">
        <v>-1.0149999999999999</v>
      </c>
      <c r="AE1291">
        <v>1.6140000000000001</v>
      </c>
      <c r="AF1291">
        <v>-2.363</v>
      </c>
      <c r="AG1291">
        <v>6.27</v>
      </c>
      <c r="AH1291">
        <v>-2.63</v>
      </c>
      <c r="AI1291">
        <v>12.98</v>
      </c>
      <c r="AJ1291">
        <v>23.7</v>
      </c>
      <c r="AK1291">
        <v>14.9</v>
      </c>
      <c r="AL1291">
        <v>3.2</v>
      </c>
      <c r="AM1291">
        <v>191.411</v>
      </c>
      <c r="AN1291">
        <v>2487.65</v>
      </c>
      <c r="AO1291" t="s">
        <v>1618</v>
      </c>
    </row>
    <row r="1292" spans="1:41">
      <c r="A1292" t="s">
        <v>1422</v>
      </c>
      <c r="B1292" t="s">
        <v>3</v>
      </c>
      <c r="C1292" t="s">
        <v>392</v>
      </c>
      <c r="D1292" t="s">
        <v>169</v>
      </c>
      <c r="E1292" t="s">
        <v>393</v>
      </c>
      <c r="F1292" t="s">
        <v>94</v>
      </c>
      <c r="G1292" t="s">
        <v>371</v>
      </c>
      <c r="H1292">
        <v>5</v>
      </c>
      <c r="I1292" t="s">
        <v>107</v>
      </c>
      <c r="J1292" t="s">
        <v>108</v>
      </c>
      <c r="K1292">
        <v>1</v>
      </c>
      <c r="L1292">
        <v>5</v>
      </c>
      <c r="M1292" t="s">
        <v>98</v>
      </c>
      <c r="N1292">
        <v>0.90800000000000003</v>
      </c>
      <c r="O1292" t="s">
        <v>210</v>
      </c>
      <c r="P1292" t="s">
        <v>141</v>
      </c>
      <c r="Q1292" t="s">
        <v>442</v>
      </c>
      <c r="R1292" t="s">
        <v>90</v>
      </c>
      <c r="S1292">
        <v>2</v>
      </c>
      <c r="T1292">
        <v>2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v>89.4</v>
      </c>
      <c r="AA1292">
        <v>81.7</v>
      </c>
      <c r="AB1292">
        <v>3.42</v>
      </c>
      <c r="AC1292">
        <v>1.53</v>
      </c>
      <c r="AD1292">
        <v>0.441</v>
      </c>
      <c r="AE1292">
        <v>2.5</v>
      </c>
      <c r="AF1292">
        <v>-2.2029999999999998</v>
      </c>
      <c r="AG1292">
        <v>6.3529999999999998</v>
      </c>
      <c r="AH1292">
        <v>-0.09</v>
      </c>
      <c r="AI1292">
        <v>12.41</v>
      </c>
      <c r="AJ1292">
        <v>23.7</v>
      </c>
      <c r="AK1292">
        <v>-6.2</v>
      </c>
      <c r="AL1292">
        <v>3</v>
      </c>
      <c r="AM1292">
        <v>180.417</v>
      </c>
      <c r="AN1292">
        <v>2368.08</v>
      </c>
      <c r="AO1292" t="s">
        <v>1619</v>
      </c>
    </row>
    <row r="1293" spans="1:41">
      <c r="A1293" t="s">
        <v>1422</v>
      </c>
      <c r="B1293" t="s">
        <v>3</v>
      </c>
      <c r="C1293" t="s">
        <v>392</v>
      </c>
      <c r="D1293" t="s">
        <v>169</v>
      </c>
      <c r="E1293" t="s">
        <v>393</v>
      </c>
      <c r="F1293" t="s">
        <v>94</v>
      </c>
      <c r="G1293" t="s">
        <v>371</v>
      </c>
      <c r="H1293">
        <v>6</v>
      </c>
      <c r="I1293" t="s">
        <v>103</v>
      </c>
      <c r="J1293" t="s">
        <v>104</v>
      </c>
      <c r="K1293">
        <v>2</v>
      </c>
      <c r="L1293">
        <v>1</v>
      </c>
      <c r="M1293" t="s">
        <v>122</v>
      </c>
      <c r="N1293">
        <v>0.69799999999999995</v>
      </c>
      <c r="O1293" t="s">
        <v>111</v>
      </c>
      <c r="Q1293" t="s">
        <v>458</v>
      </c>
      <c r="R1293" t="s">
        <v>90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0</v>
      </c>
      <c r="Y1293">
        <v>1</v>
      </c>
      <c r="Z1293">
        <v>87.1</v>
      </c>
      <c r="AA1293">
        <v>78.7</v>
      </c>
      <c r="AB1293">
        <v>3.4</v>
      </c>
      <c r="AC1293">
        <v>1.56</v>
      </c>
      <c r="AD1293">
        <v>-1.0029999999999999</v>
      </c>
      <c r="AE1293">
        <v>1.849</v>
      </c>
      <c r="AF1293">
        <v>-2.5859999999999999</v>
      </c>
      <c r="AG1293">
        <v>6.2549999999999999</v>
      </c>
      <c r="AH1293">
        <v>-4.3600000000000003</v>
      </c>
      <c r="AI1293">
        <v>9.9</v>
      </c>
      <c r="AJ1293">
        <v>23.7</v>
      </c>
      <c r="AK1293">
        <v>17.5</v>
      </c>
      <c r="AL1293">
        <v>4.8</v>
      </c>
      <c r="AM1293">
        <v>203.679</v>
      </c>
      <c r="AN1293">
        <v>1984.57</v>
      </c>
      <c r="AO1293" t="s">
        <v>1620</v>
      </c>
    </row>
    <row r="1294" spans="1:41">
      <c r="A1294" t="s">
        <v>1422</v>
      </c>
      <c r="B1294" t="s">
        <v>3</v>
      </c>
      <c r="C1294" t="s">
        <v>392</v>
      </c>
      <c r="D1294" t="s">
        <v>169</v>
      </c>
      <c r="E1294" t="s">
        <v>393</v>
      </c>
      <c r="F1294" t="s">
        <v>94</v>
      </c>
      <c r="G1294" t="s">
        <v>371</v>
      </c>
      <c r="H1294">
        <v>7</v>
      </c>
      <c r="I1294" t="s">
        <v>127</v>
      </c>
      <c r="J1294" t="s">
        <v>104</v>
      </c>
      <c r="K1294">
        <v>2</v>
      </c>
      <c r="L1294">
        <v>2</v>
      </c>
      <c r="M1294" t="s">
        <v>122</v>
      </c>
      <c r="N1294">
        <v>0.72199999999999998</v>
      </c>
      <c r="O1294" t="s">
        <v>111</v>
      </c>
      <c r="Q1294" t="s">
        <v>458</v>
      </c>
      <c r="R1294" t="s">
        <v>90</v>
      </c>
      <c r="S1294">
        <v>0</v>
      </c>
      <c r="T1294">
        <v>1</v>
      </c>
      <c r="U1294">
        <v>1</v>
      </c>
      <c r="V1294">
        <v>0</v>
      </c>
      <c r="W1294">
        <v>0</v>
      </c>
      <c r="X1294">
        <v>0</v>
      </c>
      <c r="Y1294">
        <v>1</v>
      </c>
      <c r="Z1294">
        <v>86.7</v>
      </c>
      <c r="AA1294">
        <v>79.7</v>
      </c>
      <c r="AB1294">
        <v>3.38</v>
      </c>
      <c r="AC1294">
        <v>1.53</v>
      </c>
      <c r="AD1294">
        <v>-0.72099999999999997</v>
      </c>
      <c r="AE1294">
        <v>1.714</v>
      </c>
      <c r="AF1294">
        <v>-2.5640000000000001</v>
      </c>
      <c r="AG1294">
        <v>6.2969999999999997</v>
      </c>
      <c r="AH1294">
        <v>-4.68</v>
      </c>
      <c r="AI1294">
        <v>7.29</v>
      </c>
      <c r="AJ1294">
        <v>23.8</v>
      </c>
      <c r="AK1294">
        <v>16.2</v>
      </c>
      <c r="AL1294">
        <v>5.7</v>
      </c>
      <c r="AM1294">
        <v>212.56700000000001</v>
      </c>
      <c r="AN1294">
        <v>1611.4</v>
      </c>
      <c r="AO1294" t="s">
        <v>1621</v>
      </c>
    </row>
    <row r="1295" spans="1:41">
      <c r="A1295" t="s">
        <v>1422</v>
      </c>
      <c r="B1295" t="s">
        <v>3</v>
      </c>
      <c r="C1295" t="s">
        <v>392</v>
      </c>
      <c r="D1295" t="s">
        <v>169</v>
      </c>
      <c r="E1295" t="s">
        <v>393</v>
      </c>
      <c r="F1295" t="s">
        <v>94</v>
      </c>
      <c r="G1295" t="s">
        <v>371</v>
      </c>
      <c r="H1295">
        <v>8</v>
      </c>
      <c r="I1295" t="s">
        <v>96</v>
      </c>
      <c r="J1295" t="s">
        <v>97</v>
      </c>
      <c r="K1295">
        <v>2</v>
      </c>
      <c r="L1295">
        <v>3</v>
      </c>
      <c r="M1295" t="s">
        <v>115</v>
      </c>
      <c r="N1295">
        <v>0.9</v>
      </c>
      <c r="O1295" t="s">
        <v>111</v>
      </c>
      <c r="Q1295" t="s">
        <v>458</v>
      </c>
      <c r="R1295" t="s">
        <v>90</v>
      </c>
      <c r="S1295">
        <v>0</v>
      </c>
      <c r="T1295">
        <v>2</v>
      </c>
      <c r="U1295">
        <v>1</v>
      </c>
      <c r="V1295">
        <v>0</v>
      </c>
      <c r="W1295">
        <v>0</v>
      </c>
      <c r="X1295">
        <v>0</v>
      </c>
      <c r="Y1295">
        <v>1</v>
      </c>
      <c r="Z1295">
        <v>84.3</v>
      </c>
      <c r="AA1295">
        <v>78.400000000000006</v>
      </c>
      <c r="AB1295">
        <v>3.25</v>
      </c>
      <c r="AC1295">
        <v>1.56</v>
      </c>
      <c r="AD1295">
        <v>0.59899999999999998</v>
      </c>
      <c r="AE1295">
        <v>1.218</v>
      </c>
      <c r="AF1295">
        <v>-2.4620000000000002</v>
      </c>
      <c r="AG1295">
        <v>6.32</v>
      </c>
      <c r="AH1295">
        <v>4.41</v>
      </c>
      <c r="AI1295">
        <v>5.37</v>
      </c>
      <c r="AJ1295">
        <v>23.8</v>
      </c>
      <c r="AK1295">
        <v>-17.2</v>
      </c>
      <c r="AL1295">
        <v>6.9</v>
      </c>
      <c r="AM1295">
        <v>140.88</v>
      </c>
      <c r="AN1295">
        <v>1267.3699999999999</v>
      </c>
      <c r="AO1295" t="s">
        <v>1622</v>
      </c>
    </row>
    <row r="1296" spans="1:41">
      <c r="A1296" t="s">
        <v>1422</v>
      </c>
      <c r="B1296" t="s">
        <v>3</v>
      </c>
      <c r="C1296" t="s">
        <v>392</v>
      </c>
      <c r="D1296" t="s">
        <v>169</v>
      </c>
      <c r="E1296" t="s">
        <v>393</v>
      </c>
      <c r="F1296" t="s">
        <v>94</v>
      </c>
      <c r="G1296" t="s">
        <v>371</v>
      </c>
      <c r="H1296">
        <v>9</v>
      </c>
      <c r="I1296" t="s">
        <v>96</v>
      </c>
      <c r="J1296" t="s">
        <v>97</v>
      </c>
      <c r="K1296">
        <v>2</v>
      </c>
      <c r="L1296">
        <v>4</v>
      </c>
      <c r="M1296" t="s">
        <v>98</v>
      </c>
      <c r="N1296">
        <v>0.90200000000000002</v>
      </c>
      <c r="O1296" t="s">
        <v>111</v>
      </c>
      <c r="Q1296" t="s">
        <v>458</v>
      </c>
      <c r="R1296" t="s">
        <v>90</v>
      </c>
      <c r="S1296">
        <v>1</v>
      </c>
      <c r="T1296">
        <v>2</v>
      </c>
      <c r="U1296">
        <v>1</v>
      </c>
      <c r="V1296">
        <v>0</v>
      </c>
      <c r="W1296">
        <v>0</v>
      </c>
      <c r="X1296">
        <v>0</v>
      </c>
      <c r="Y1296">
        <v>1</v>
      </c>
      <c r="Z1296">
        <v>90</v>
      </c>
      <c r="AA1296">
        <v>82.1</v>
      </c>
      <c r="AB1296">
        <v>3.26</v>
      </c>
      <c r="AC1296">
        <v>1.52</v>
      </c>
      <c r="AD1296">
        <v>-1.74</v>
      </c>
      <c r="AE1296">
        <v>2.0950000000000002</v>
      </c>
      <c r="AF1296">
        <v>-2.4239999999999999</v>
      </c>
      <c r="AG1296">
        <v>6.2469999999999999</v>
      </c>
      <c r="AH1296">
        <v>-2.68</v>
      </c>
      <c r="AI1296">
        <v>9.6999999999999993</v>
      </c>
      <c r="AJ1296">
        <v>23.7</v>
      </c>
      <c r="AK1296">
        <v>13.3</v>
      </c>
      <c r="AL1296">
        <v>4.0999999999999996</v>
      </c>
      <c r="AM1296">
        <v>195.398</v>
      </c>
      <c r="AN1296">
        <v>1930.1</v>
      </c>
      <c r="AO1296" t="s">
        <v>1623</v>
      </c>
    </row>
    <row r="1297" spans="1:41">
      <c r="A1297" t="s">
        <v>1422</v>
      </c>
      <c r="B1297" t="s">
        <v>3</v>
      </c>
      <c r="C1297" t="s">
        <v>392</v>
      </c>
      <c r="D1297" t="s">
        <v>169</v>
      </c>
      <c r="E1297" t="s">
        <v>393</v>
      </c>
      <c r="F1297" t="s">
        <v>94</v>
      </c>
      <c r="G1297" t="s">
        <v>371</v>
      </c>
      <c r="H1297">
        <v>10</v>
      </c>
      <c r="I1297" t="s">
        <v>96</v>
      </c>
      <c r="J1297" t="s">
        <v>97</v>
      </c>
      <c r="K1297">
        <v>2</v>
      </c>
      <c r="L1297">
        <v>5</v>
      </c>
      <c r="M1297" t="s">
        <v>98</v>
      </c>
      <c r="N1297">
        <v>0.90500000000000003</v>
      </c>
      <c r="O1297" t="s">
        <v>111</v>
      </c>
      <c r="Q1297" t="s">
        <v>458</v>
      </c>
      <c r="R1297" t="s">
        <v>90</v>
      </c>
      <c r="S1297">
        <v>2</v>
      </c>
      <c r="T1297">
        <v>2</v>
      </c>
      <c r="U1297">
        <v>1</v>
      </c>
      <c r="V1297">
        <v>0</v>
      </c>
      <c r="W1297">
        <v>0</v>
      </c>
      <c r="X1297">
        <v>0</v>
      </c>
      <c r="Y1297">
        <v>1</v>
      </c>
      <c r="Z1297">
        <v>89.8</v>
      </c>
      <c r="AA1297">
        <v>81.900000000000006</v>
      </c>
      <c r="AB1297">
        <v>3.25</v>
      </c>
      <c r="AC1297">
        <v>1.51</v>
      </c>
      <c r="AD1297">
        <v>-1.526</v>
      </c>
      <c r="AE1297">
        <v>2.3690000000000002</v>
      </c>
      <c r="AF1297">
        <v>-2.496</v>
      </c>
      <c r="AG1297">
        <v>6.3239999999999998</v>
      </c>
      <c r="AH1297">
        <v>-2.36</v>
      </c>
      <c r="AI1297">
        <v>11.67</v>
      </c>
      <c r="AJ1297">
        <v>23.7</v>
      </c>
      <c r="AK1297">
        <v>13.6</v>
      </c>
      <c r="AL1297">
        <v>3.3</v>
      </c>
      <c r="AM1297">
        <v>191.36699999999999</v>
      </c>
      <c r="AN1297">
        <v>2281.4499999999998</v>
      </c>
      <c r="AO1297" t="s">
        <v>1624</v>
      </c>
    </row>
    <row r="1298" spans="1:41">
      <c r="A1298" t="s">
        <v>1422</v>
      </c>
      <c r="B1298" t="s">
        <v>3</v>
      </c>
      <c r="C1298" t="s">
        <v>392</v>
      </c>
      <c r="D1298" t="s">
        <v>169</v>
      </c>
      <c r="E1298" t="s">
        <v>393</v>
      </c>
      <c r="F1298" t="s">
        <v>94</v>
      </c>
      <c r="G1298" t="s">
        <v>371</v>
      </c>
      <c r="H1298">
        <v>11</v>
      </c>
      <c r="I1298" t="s">
        <v>127</v>
      </c>
      <c r="J1298" t="s">
        <v>104</v>
      </c>
      <c r="K1298">
        <v>2</v>
      </c>
      <c r="L1298">
        <v>6</v>
      </c>
      <c r="M1298" t="s">
        <v>98</v>
      </c>
      <c r="N1298">
        <v>0.91300000000000003</v>
      </c>
      <c r="O1298" t="s">
        <v>111</v>
      </c>
      <c r="Q1298" t="s">
        <v>458</v>
      </c>
      <c r="R1298" t="s">
        <v>90</v>
      </c>
      <c r="S1298">
        <v>3</v>
      </c>
      <c r="T1298">
        <v>2</v>
      </c>
      <c r="U1298">
        <v>1</v>
      </c>
      <c r="V1298">
        <v>0</v>
      </c>
      <c r="W1298">
        <v>0</v>
      </c>
      <c r="X1298">
        <v>0</v>
      </c>
      <c r="Y1298">
        <v>1</v>
      </c>
      <c r="Z1298">
        <v>92</v>
      </c>
      <c r="AA1298">
        <v>83.9</v>
      </c>
      <c r="AB1298">
        <v>3.38</v>
      </c>
      <c r="AC1298">
        <v>1.53</v>
      </c>
      <c r="AD1298">
        <v>0.94899999999999995</v>
      </c>
      <c r="AE1298">
        <v>3.0289999999999999</v>
      </c>
      <c r="AF1298">
        <v>-1.911</v>
      </c>
      <c r="AG1298">
        <v>6.3550000000000004</v>
      </c>
      <c r="AH1298">
        <v>0.09</v>
      </c>
      <c r="AI1298">
        <v>10.79</v>
      </c>
      <c r="AJ1298">
        <v>23.7</v>
      </c>
      <c r="AK1298">
        <v>-7.7</v>
      </c>
      <c r="AL1298">
        <v>3.2</v>
      </c>
      <c r="AM1298">
        <v>179.55</v>
      </c>
      <c r="AN1298">
        <v>2116.77</v>
      </c>
      <c r="AO1298" t="s">
        <v>1625</v>
      </c>
    </row>
    <row r="1299" spans="1:41">
      <c r="A1299" t="s">
        <v>1422</v>
      </c>
      <c r="B1299" t="s">
        <v>3</v>
      </c>
      <c r="C1299" t="s">
        <v>392</v>
      </c>
      <c r="D1299" t="s">
        <v>169</v>
      </c>
      <c r="E1299" t="s">
        <v>393</v>
      </c>
      <c r="F1299" t="s">
        <v>94</v>
      </c>
      <c r="G1299" t="s">
        <v>371</v>
      </c>
      <c r="H1299">
        <v>12</v>
      </c>
      <c r="I1299" t="s">
        <v>107</v>
      </c>
      <c r="J1299" t="s">
        <v>108</v>
      </c>
      <c r="K1299">
        <v>2</v>
      </c>
      <c r="L1299">
        <v>7</v>
      </c>
      <c r="M1299" t="s">
        <v>98</v>
      </c>
      <c r="N1299">
        <v>0.91100000000000003</v>
      </c>
      <c r="O1299" t="s">
        <v>111</v>
      </c>
      <c r="P1299" t="s">
        <v>112</v>
      </c>
      <c r="Q1299" t="s">
        <v>458</v>
      </c>
      <c r="R1299" t="s">
        <v>90</v>
      </c>
      <c r="S1299">
        <v>3</v>
      </c>
      <c r="T1299">
        <v>2</v>
      </c>
      <c r="U1299">
        <v>1</v>
      </c>
      <c r="V1299">
        <v>0</v>
      </c>
      <c r="W1299">
        <v>0</v>
      </c>
      <c r="X1299">
        <v>0</v>
      </c>
      <c r="Y1299">
        <v>1</v>
      </c>
      <c r="Z1299">
        <v>91.1</v>
      </c>
      <c r="AA1299">
        <v>83.7</v>
      </c>
      <c r="AB1299">
        <v>3.38</v>
      </c>
      <c r="AC1299">
        <v>1.53</v>
      </c>
      <c r="AD1299">
        <v>-0.316</v>
      </c>
      <c r="AE1299">
        <v>2.597</v>
      </c>
      <c r="AF1299">
        <v>-2.157</v>
      </c>
      <c r="AG1299">
        <v>6.2949999999999999</v>
      </c>
      <c r="AH1299">
        <v>-1.67</v>
      </c>
      <c r="AI1299">
        <v>9.4700000000000006</v>
      </c>
      <c r="AJ1299">
        <v>23.8</v>
      </c>
      <c r="AK1299">
        <v>6.3</v>
      </c>
      <c r="AL1299">
        <v>3.8</v>
      </c>
      <c r="AM1299">
        <v>189.971</v>
      </c>
      <c r="AN1299">
        <v>1885.19</v>
      </c>
      <c r="AO1299" t="s">
        <v>1626</v>
      </c>
    </row>
    <row r="1300" spans="1:41">
      <c r="A1300" t="s">
        <v>1422</v>
      </c>
      <c r="B1300" t="s">
        <v>3</v>
      </c>
      <c r="C1300" t="s">
        <v>392</v>
      </c>
      <c r="D1300" t="s">
        <v>169</v>
      </c>
      <c r="E1300" t="s">
        <v>393</v>
      </c>
      <c r="F1300" t="s">
        <v>94</v>
      </c>
      <c r="G1300" t="s">
        <v>371</v>
      </c>
      <c r="H1300">
        <v>13</v>
      </c>
      <c r="I1300" t="s">
        <v>96</v>
      </c>
      <c r="J1300" t="s">
        <v>97</v>
      </c>
      <c r="K1300">
        <v>3</v>
      </c>
      <c r="L1300">
        <v>1</v>
      </c>
      <c r="M1300" t="s">
        <v>122</v>
      </c>
      <c r="N1300">
        <v>0.75</v>
      </c>
      <c r="O1300" t="s">
        <v>210</v>
      </c>
      <c r="Q1300" t="s">
        <v>372</v>
      </c>
      <c r="R1300" t="s">
        <v>90</v>
      </c>
      <c r="S1300">
        <v>0</v>
      </c>
      <c r="T1300">
        <v>0</v>
      </c>
      <c r="U1300">
        <v>2</v>
      </c>
      <c r="V1300">
        <v>0</v>
      </c>
      <c r="W1300">
        <v>0</v>
      </c>
      <c r="X1300">
        <v>0</v>
      </c>
      <c r="Y1300">
        <v>1</v>
      </c>
      <c r="Z1300">
        <v>87.9</v>
      </c>
      <c r="AA1300">
        <v>79.3</v>
      </c>
      <c r="AB1300">
        <v>3.37</v>
      </c>
      <c r="AC1300">
        <v>1.67</v>
      </c>
      <c r="AD1300">
        <v>-1.452</v>
      </c>
      <c r="AE1300">
        <v>3.4319999999999999</v>
      </c>
      <c r="AF1300">
        <v>-2.4780000000000002</v>
      </c>
      <c r="AG1300">
        <v>6.3949999999999996</v>
      </c>
      <c r="AH1300">
        <v>-2.63</v>
      </c>
      <c r="AI1300">
        <v>9.3000000000000007</v>
      </c>
      <c r="AJ1300">
        <v>23.7</v>
      </c>
      <c r="AK1300">
        <v>11</v>
      </c>
      <c r="AL1300">
        <v>4.5</v>
      </c>
      <c r="AM1300">
        <v>195.72300000000001</v>
      </c>
      <c r="AN1300">
        <v>1792.93</v>
      </c>
      <c r="AO1300" t="s">
        <v>1627</v>
      </c>
    </row>
    <row r="1301" spans="1:41">
      <c r="A1301" t="s">
        <v>1422</v>
      </c>
      <c r="B1301" t="s">
        <v>3</v>
      </c>
      <c r="C1301" t="s">
        <v>392</v>
      </c>
      <c r="D1301" t="s">
        <v>169</v>
      </c>
      <c r="E1301" t="s">
        <v>393</v>
      </c>
      <c r="F1301" t="s">
        <v>94</v>
      </c>
      <c r="G1301" t="s">
        <v>371</v>
      </c>
      <c r="H1301">
        <v>14</v>
      </c>
      <c r="I1301" t="s">
        <v>96</v>
      </c>
      <c r="J1301" t="s">
        <v>97</v>
      </c>
      <c r="K1301">
        <v>3</v>
      </c>
      <c r="L1301">
        <v>2</v>
      </c>
      <c r="M1301" t="s">
        <v>98</v>
      </c>
      <c r="N1301">
        <v>0.92100000000000004</v>
      </c>
      <c r="O1301" t="s">
        <v>210</v>
      </c>
      <c r="Q1301" t="s">
        <v>372</v>
      </c>
      <c r="R1301" t="s">
        <v>90</v>
      </c>
      <c r="S1301">
        <v>1</v>
      </c>
      <c r="T1301">
        <v>0</v>
      </c>
      <c r="U1301">
        <v>2</v>
      </c>
      <c r="V1301">
        <v>0</v>
      </c>
      <c r="W1301">
        <v>0</v>
      </c>
      <c r="X1301">
        <v>0</v>
      </c>
      <c r="Y1301">
        <v>1</v>
      </c>
      <c r="Z1301">
        <v>90.5</v>
      </c>
      <c r="AA1301">
        <v>82</v>
      </c>
      <c r="AB1301">
        <v>3.38</v>
      </c>
      <c r="AC1301">
        <v>1.64</v>
      </c>
      <c r="AD1301">
        <v>0.79200000000000004</v>
      </c>
      <c r="AE1301">
        <v>3.41</v>
      </c>
      <c r="AF1301">
        <v>-2.1389999999999998</v>
      </c>
      <c r="AG1301">
        <v>6.4210000000000003</v>
      </c>
      <c r="AH1301">
        <v>-1.88</v>
      </c>
      <c r="AI1301">
        <v>10.06</v>
      </c>
      <c r="AJ1301">
        <v>23.7</v>
      </c>
      <c r="AK1301">
        <v>4.5</v>
      </c>
      <c r="AL1301">
        <v>3.7</v>
      </c>
      <c r="AM1301">
        <v>190.56399999999999</v>
      </c>
      <c r="AN1301">
        <v>1960.75</v>
      </c>
      <c r="AO1301" t="s">
        <v>1628</v>
      </c>
    </row>
    <row r="1302" spans="1:41">
      <c r="A1302" t="s">
        <v>1422</v>
      </c>
      <c r="B1302" t="s">
        <v>3</v>
      </c>
      <c r="C1302" t="s">
        <v>392</v>
      </c>
      <c r="D1302" t="s">
        <v>169</v>
      </c>
      <c r="E1302" t="s">
        <v>393</v>
      </c>
      <c r="F1302" t="s">
        <v>94</v>
      </c>
      <c r="G1302" t="s">
        <v>371</v>
      </c>
      <c r="H1302">
        <v>15</v>
      </c>
      <c r="I1302" t="s">
        <v>147</v>
      </c>
      <c r="J1302" t="s">
        <v>104</v>
      </c>
      <c r="K1302">
        <v>3</v>
      </c>
      <c r="L1302">
        <v>3</v>
      </c>
      <c r="M1302" t="s">
        <v>98</v>
      </c>
      <c r="N1302">
        <v>0.91500000000000004</v>
      </c>
      <c r="O1302" t="s">
        <v>210</v>
      </c>
      <c r="Q1302" t="s">
        <v>372</v>
      </c>
      <c r="R1302" t="s">
        <v>90</v>
      </c>
      <c r="S1302">
        <v>2</v>
      </c>
      <c r="T1302">
        <v>0</v>
      </c>
      <c r="U1302">
        <v>2</v>
      </c>
      <c r="V1302">
        <v>0</v>
      </c>
      <c r="W1302">
        <v>0</v>
      </c>
      <c r="X1302">
        <v>0</v>
      </c>
      <c r="Y1302">
        <v>1</v>
      </c>
      <c r="Z1302">
        <v>90</v>
      </c>
      <c r="AA1302">
        <v>81.599999999999994</v>
      </c>
      <c r="AB1302">
        <v>3.15</v>
      </c>
      <c r="AC1302">
        <v>1.54</v>
      </c>
      <c r="AD1302">
        <v>-0.69599999999999995</v>
      </c>
      <c r="AE1302">
        <v>2.298</v>
      </c>
      <c r="AF1302">
        <v>-2.339</v>
      </c>
      <c r="AG1302">
        <v>6.3239999999999998</v>
      </c>
      <c r="AH1302">
        <v>-2.57</v>
      </c>
      <c r="AI1302">
        <v>11.62</v>
      </c>
      <c r="AJ1302">
        <v>23.7</v>
      </c>
      <c r="AK1302">
        <v>12.8</v>
      </c>
      <c r="AL1302">
        <v>3.4</v>
      </c>
      <c r="AM1302">
        <v>192.43199999999999</v>
      </c>
      <c r="AN1302">
        <v>2266.19</v>
      </c>
      <c r="AO1302" t="s">
        <v>1629</v>
      </c>
    </row>
    <row r="1303" spans="1:41">
      <c r="A1303" t="s">
        <v>1422</v>
      </c>
      <c r="B1303" t="s">
        <v>3</v>
      </c>
      <c r="C1303" t="s">
        <v>392</v>
      </c>
      <c r="D1303" t="s">
        <v>169</v>
      </c>
      <c r="E1303" t="s">
        <v>393</v>
      </c>
      <c r="F1303" t="s">
        <v>94</v>
      </c>
      <c r="G1303" t="s">
        <v>371</v>
      </c>
      <c r="H1303">
        <v>16</v>
      </c>
      <c r="I1303" t="s">
        <v>127</v>
      </c>
      <c r="J1303" t="s">
        <v>104</v>
      </c>
      <c r="K1303">
        <v>3</v>
      </c>
      <c r="L1303">
        <v>4</v>
      </c>
      <c r="M1303" t="s">
        <v>98</v>
      </c>
      <c r="N1303">
        <v>0.91300000000000003</v>
      </c>
      <c r="O1303" t="s">
        <v>210</v>
      </c>
      <c r="Q1303" t="s">
        <v>372</v>
      </c>
      <c r="R1303" t="s">
        <v>90</v>
      </c>
      <c r="S1303">
        <v>2</v>
      </c>
      <c r="T1303">
        <v>1</v>
      </c>
      <c r="U1303">
        <v>2</v>
      </c>
      <c r="V1303">
        <v>0</v>
      </c>
      <c r="W1303">
        <v>0</v>
      </c>
      <c r="X1303">
        <v>0</v>
      </c>
      <c r="Y1303">
        <v>1</v>
      </c>
      <c r="Z1303">
        <v>90.5</v>
      </c>
      <c r="AA1303">
        <v>82.3</v>
      </c>
      <c r="AB1303">
        <v>3.15</v>
      </c>
      <c r="AC1303">
        <v>1.54</v>
      </c>
      <c r="AD1303">
        <v>-0.84099999999999997</v>
      </c>
      <c r="AE1303">
        <v>2.6819999999999999</v>
      </c>
      <c r="AF1303">
        <v>-2.3740000000000001</v>
      </c>
      <c r="AG1303">
        <v>6.3220000000000001</v>
      </c>
      <c r="AH1303">
        <v>-2.6</v>
      </c>
      <c r="AI1303">
        <v>9.6</v>
      </c>
      <c r="AJ1303">
        <v>23.7</v>
      </c>
      <c r="AK1303">
        <v>11.4</v>
      </c>
      <c r="AL1303">
        <v>4</v>
      </c>
      <c r="AM1303">
        <v>195.083</v>
      </c>
      <c r="AN1303">
        <v>1912.54</v>
      </c>
      <c r="AO1303" t="s">
        <v>1630</v>
      </c>
    </row>
    <row r="1304" spans="1:41">
      <c r="A1304" t="s">
        <v>1422</v>
      </c>
      <c r="B1304" t="s">
        <v>3</v>
      </c>
      <c r="C1304" t="s">
        <v>392</v>
      </c>
      <c r="D1304" t="s">
        <v>169</v>
      </c>
      <c r="E1304" t="s">
        <v>393</v>
      </c>
      <c r="F1304" t="s">
        <v>94</v>
      </c>
      <c r="G1304" t="s">
        <v>371</v>
      </c>
      <c r="H1304">
        <v>17</v>
      </c>
      <c r="I1304" t="s">
        <v>107</v>
      </c>
      <c r="J1304" t="s">
        <v>108</v>
      </c>
      <c r="K1304">
        <v>3</v>
      </c>
      <c r="L1304">
        <v>5</v>
      </c>
      <c r="M1304" t="s">
        <v>508</v>
      </c>
      <c r="N1304">
        <v>0.76100000000000001</v>
      </c>
      <c r="O1304" t="s">
        <v>210</v>
      </c>
      <c r="P1304" t="s">
        <v>141</v>
      </c>
      <c r="Q1304" t="s">
        <v>372</v>
      </c>
      <c r="R1304" t="s">
        <v>90</v>
      </c>
      <c r="S1304">
        <v>2</v>
      </c>
      <c r="T1304">
        <v>2</v>
      </c>
      <c r="U1304">
        <v>2</v>
      </c>
      <c r="V1304">
        <v>0</v>
      </c>
      <c r="W1304">
        <v>0</v>
      </c>
      <c r="X1304">
        <v>0</v>
      </c>
      <c r="Y1304">
        <v>1</v>
      </c>
      <c r="Z1304">
        <v>89.2</v>
      </c>
      <c r="AA1304">
        <v>81.900000000000006</v>
      </c>
      <c r="AB1304">
        <v>3.15</v>
      </c>
      <c r="AC1304">
        <v>1.54</v>
      </c>
      <c r="AD1304">
        <v>-1.3140000000000001</v>
      </c>
      <c r="AE1304">
        <v>2.327</v>
      </c>
      <c r="AF1304">
        <v>-2.5139999999999998</v>
      </c>
      <c r="AG1304">
        <v>6.34</v>
      </c>
      <c r="AH1304">
        <v>-5.6</v>
      </c>
      <c r="AI1304">
        <v>8.67</v>
      </c>
      <c r="AJ1304">
        <v>23.8</v>
      </c>
      <c r="AK1304">
        <v>24.6</v>
      </c>
      <c r="AL1304">
        <v>4.9000000000000004</v>
      </c>
      <c r="AM1304">
        <v>212.70400000000001</v>
      </c>
      <c r="AN1304">
        <v>1976.83</v>
      </c>
      <c r="AO1304" t="s">
        <v>1631</v>
      </c>
    </row>
    <row r="1305" spans="1:41">
      <c r="A1305" t="s">
        <v>1422</v>
      </c>
      <c r="B1305" t="s">
        <v>3</v>
      </c>
      <c r="C1305" t="s">
        <v>392</v>
      </c>
      <c r="D1305" t="s">
        <v>169</v>
      </c>
      <c r="E1305" t="s">
        <v>393</v>
      </c>
      <c r="F1305" t="s">
        <v>94</v>
      </c>
      <c r="G1305" t="s">
        <v>371</v>
      </c>
      <c r="H1305">
        <v>18</v>
      </c>
      <c r="I1305" t="s">
        <v>103</v>
      </c>
      <c r="J1305" t="s">
        <v>104</v>
      </c>
      <c r="K1305">
        <v>4</v>
      </c>
      <c r="L1305">
        <v>1</v>
      </c>
      <c r="M1305" t="s">
        <v>122</v>
      </c>
      <c r="N1305">
        <v>0.92200000000000004</v>
      </c>
      <c r="O1305" t="s">
        <v>111</v>
      </c>
      <c r="Q1305" t="s">
        <v>648</v>
      </c>
      <c r="R1305" t="s">
        <v>90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2</v>
      </c>
      <c r="Z1305">
        <v>84</v>
      </c>
      <c r="AA1305">
        <v>76</v>
      </c>
      <c r="AB1305">
        <v>3.48</v>
      </c>
      <c r="AC1305">
        <v>1.68</v>
      </c>
      <c r="AD1305">
        <v>-0.754</v>
      </c>
      <c r="AE1305">
        <v>3.165</v>
      </c>
      <c r="AF1305">
        <v>-2.4129999999999998</v>
      </c>
      <c r="AG1305">
        <v>6.4829999999999997</v>
      </c>
      <c r="AH1305">
        <v>-2.1</v>
      </c>
      <c r="AI1305">
        <v>12.33</v>
      </c>
      <c r="AJ1305">
        <v>23.7</v>
      </c>
      <c r="AK1305">
        <v>8</v>
      </c>
      <c r="AL1305">
        <v>4.0999999999999996</v>
      </c>
      <c r="AM1305">
        <v>189.60900000000001</v>
      </c>
      <c r="AN1305">
        <v>2220.9499999999998</v>
      </c>
      <c r="AO1305" t="s">
        <v>1632</v>
      </c>
    </row>
    <row r="1306" spans="1:41">
      <c r="A1306" t="s">
        <v>1422</v>
      </c>
      <c r="B1306" t="s">
        <v>3</v>
      </c>
      <c r="C1306" t="s">
        <v>392</v>
      </c>
      <c r="D1306" t="s">
        <v>169</v>
      </c>
      <c r="E1306" t="s">
        <v>393</v>
      </c>
      <c r="F1306" t="s">
        <v>94</v>
      </c>
      <c r="G1306" t="s">
        <v>371</v>
      </c>
      <c r="H1306">
        <v>19</v>
      </c>
      <c r="I1306" t="s">
        <v>96</v>
      </c>
      <c r="J1306" t="s">
        <v>97</v>
      </c>
      <c r="K1306">
        <v>4</v>
      </c>
      <c r="L1306">
        <v>2</v>
      </c>
      <c r="M1306" t="s">
        <v>122</v>
      </c>
      <c r="N1306">
        <v>0.89800000000000002</v>
      </c>
      <c r="O1306" t="s">
        <v>111</v>
      </c>
      <c r="Q1306" t="s">
        <v>648</v>
      </c>
      <c r="R1306" t="s">
        <v>90</v>
      </c>
      <c r="S1306">
        <v>0</v>
      </c>
      <c r="T1306">
        <v>1</v>
      </c>
      <c r="U1306">
        <v>0</v>
      </c>
      <c r="V1306">
        <v>0</v>
      </c>
      <c r="W1306">
        <v>0</v>
      </c>
      <c r="X1306">
        <v>0</v>
      </c>
      <c r="Y1306">
        <v>2</v>
      </c>
      <c r="Z1306">
        <v>81.5</v>
      </c>
      <c r="AA1306">
        <v>74.8</v>
      </c>
      <c r="AB1306">
        <v>3.48</v>
      </c>
      <c r="AC1306">
        <v>1.51</v>
      </c>
      <c r="AD1306">
        <v>0.10100000000000001</v>
      </c>
      <c r="AE1306">
        <v>1.8140000000000001</v>
      </c>
      <c r="AF1306">
        <v>-2.4020000000000001</v>
      </c>
      <c r="AG1306">
        <v>6.3179999999999996</v>
      </c>
      <c r="AH1306">
        <v>-5.28</v>
      </c>
      <c r="AI1306">
        <v>7.67</v>
      </c>
      <c r="AJ1306">
        <v>23.8</v>
      </c>
      <c r="AK1306">
        <v>15.2</v>
      </c>
      <c r="AL1306">
        <v>6.6</v>
      </c>
      <c r="AM1306">
        <v>214.34800000000001</v>
      </c>
      <c r="AN1306">
        <v>1622.37</v>
      </c>
      <c r="AO1306" t="s">
        <v>1633</v>
      </c>
    </row>
    <row r="1307" spans="1:41">
      <c r="A1307" t="s">
        <v>1422</v>
      </c>
      <c r="B1307" t="s">
        <v>3</v>
      </c>
      <c r="C1307" t="s">
        <v>392</v>
      </c>
      <c r="D1307" t="s">
        <v>169</v>
      </c>
      <c r="E1307" t="s">
        <v>393</v>
      </c>
      <c r="F1307" t="s">
        <v>94</v>
      </c>
      <c r="G1307" t="s">
        <v>371</v>
      </c>
      <c r="H1307">
        <v>20</v>
      </c>
      <c r="I1307" t="s">
        <v>107</v>
      </c>
      <c r="J1307" t="s">
        <v>108</v>
      </c>
      <c r="K1307">
        <v>4</v>
      </c>
      <c r="L1307">
        <v>3</v>
      </c>
      <c r="M1307" t="s">
        <v>122</v>
      </c>
      <c r="N1307">
        <v>0.75</v>
      </c>
      <c r="O1307" t="s">
        <v>111</v>
      </c>
      <c r="P1307" t="s">
        <v>112</v>
      </c>
      <c r="Q1307" t="s">
        <v>648</v>
      </c>
      <c r="R1307" t="s">
        <v>90</v>
      </c>
      <c r="S1307">
        <v>1</v>
      </c>
      <c r="T1307">
        <v>1</v>
      </c>
      <c r="U1307">
        <v>0</v>
      </c>
      <c r="V1307">
        <v>0</v>
      </c>
      <c r="W1307">
        <v>0</v>
      </c>
      <c r="X1307">
        <v>0</v>
      </c>
      <c r="Y1307">
        <v>2</v>
      </c>
      <c r="Z1307">
        <v>87.8</v>
      </c>
      <c r="AA1307">
        <v>80.099999999999994</v>
      </c>
      <c r="AB1307">
        <v>3.37</v>
      </c>
      <c r="AC1307">
        <v>1.63</v>
      </c>
      <c r="AD1307">
        <v>-3.5999999999999997E-2</v>
      </c>
      <c r="AE1307">
        <v>3.4049999999999998</v>
      </c>
      <c r="AF1307">
        <v>-2.206</v>
      </c>
      <c r="AG1307">
        <v>6.4729999999999999</v>
      </c>
      <c r="AH1307">
        <v>-1.53</v>
      </c>
      <c r="AI1307">
        <v>11.55</v>
      </c>
      <c r="AJ1307">
        <v>23.7</v>
      </c>
      <c r="AK1307">
        <v>4.9000000000000004</v>
      </c>
      <c r="AL1307">
        <v>3.5</v>
      </c>
      <c r="AM1307">
        <v>187.51300000000001</v>
      </c>
      <c r="AN1307">
        <v>2185.9</v>
      </c>
      <c r="AO1307" t="s">
        <v>1634</v>
      </c>
    </row>
    <row r="1308" spans="1:41">
      <c r="A1308" t="s">
        <v>1422</v>
      </c>
      <c r="B1308" t="s">
        <v>3</v>
      </c>
      <c r="C1308" t="s">
        <v>392</v>
      </c>
      <c r="D1308" t="s">
        <v>169</v>
      </c>
      <c r="E1308" t="s">
        <v>393</v>
      </c>
      <c r="F1308" t="s">
        <v>94</v>
      </c>
      <c r="G1308" t="s">
        <v>371</v>
      </c>
      <c r="H1308">
        <v>21</v>
      </c>
      <c r="I1308" t="s">
        <v>103</v>
      </c>
      <c r="J1308" t="s">
        <v>104</v>
      </c>
      <c r="K1308">
        <v>5</v>
      </c>
      <c r="L1308">
        <v>1</v>
      </c>
      <c r="M1308" t="s">
        <v>98</v>
      </c>
      <c r="N1308">
        <v>0.89800000000000002</v>
      </c>
      <c r="O1308" t="s">
        <v>156</v>
      </c>
      <c r="Q1308" t="s">
        <v>410</v>
      </c>
      <c r="R1308" t="s">
        <v>3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0</v>
      </c>
      <c r="Y1308">
        <v>2</v>
      </c>
      <c r="Z1308">
        <v>88.2</v>
      </c>
      <c r="AA1308">
        <v>80</v>
      </c>
      <c r="AB1308">
        <v>3.53</v>
      </c>
      <c r="AC1308">
        <v>1.6</v>
      </c>
      <c r="AD1308">
        <v>0.55900000000000005</v>
      </c>
      <c r="AE1308">
        <v>2.3039999999999998</v>
      </c>
      <c r="AF1308">
        <v>-2.1309999999999998</v>
      </c>
      <c r="AG1308">
        <v>6.36</v>
      </c>
      <c r="AH1308">
        <v>-2.4700000000000002</v>
      </c>
      <c r="AI1308">
        <v>9.8699999999999992</v>
      </c>
      <c r="AJ1308">
        <v>23.7</v>
      </c>
      <c r="AK1308">
        <v>7.5</v>
      </c>
      <c r="AL1308">
        <v>4.4000000000000004</v>
      </c>
      <c r="AM1308">
        <v>193.983</v>
      </c>
      <c r="AN1308">
        <v>1898.75</v>
      </c>
      <c r="AO1308" t="s">
        <v>1635</v>
      </c>
    </row>
    <row r="1309" spans="1:41">
      <c r="A1309" t="s">
        <v>1422</v>
      </c>
      <c r="B1309" t="s">
        <v>3</v>
      </c>
      <c r="C1309" t="s">
        <v>392</v>
      </c>
      <c r="D1309" t="s">
        <v>169</v>
      </c>
      <c r="E1309" t="s">
        <v>393</v>
      </c>
      <c r="F1309" t="s">
        <v>94</v>
      </c>
      <c r="G1309" t="s">
        <v>371</v>
      </c>
      <c r="H1309">
        <v>22</v>
      </c>
      <c r="I1309" t="s">
        <v>96</v>
      </c>
      <c r="J1309" t="s">
        <v>97</v>
      </c>
      <c r="K1309">
        <v>5</v>
      </c>
      <c r="L1309">
        <v>2</v>
      </c>
      <c r="M1309" t="s">
        <v>122</v>
      </c>
      <c r="N1309">
        <v>0.876</v>
      </c>
      <c r="O1309" t="s">
        <v>156</v>
      </c>
      <c r="Q1309" t="s">
        <v>410</v>
      </c>
      <c r="R1309" t="s">
        <v>3</v>
      </c>
      <c r="S1309">
        <v>0</v>
      </c>
      <c r="T1309">
        <v>1</v>
      </c>
      <c r="U1309">
        <v>1</v>
      </c>
      <c r="V1309">
        <v>0</v>
      </c>
      <c r="W1309">
        <v>0</v>
      </c>
      <c r="X1309">
        <v>0</v>
      </c>
      <c r="Y1309">
        <v>2</v>
      </c>
      <c r="Z1309">
        <v>85.8</v>
      </c>
      <c r="AA1309">
        <v>79.2</v>
      </c>
      <c r="AB1309">
        <v>3.55</v>
      </c>
      <c r="AC1309">
        <v>1.63</v>
      </c>
      <c r="AD1309">
        <v>-0.69799999999999995</v>
      </c>
      <c r="AE1309">
        <v>1.4259999999999999</v>
      </c>
      <c r="AF1309">
        <v>-2.4380000000000002</v>
      </c>
      <c r="AG1309">
        <v>6.2270000000000003</v>
      </c>
      <c r="AH1309">
        <v>-7.25</v>
      </c>
      <c r="AI1309">
        <v>5.45</v>
      </c>
      <c r="AJ1309">
        <v>23.8</v>
      </c>
      <c r="AK1309">
        <v>22.4</v>
      </c>
      <c r="AL1309">
        <v>6.9</v>
      </c>
      <c r="AM1309">
        <v>232.83</v>
      </c>
      <c r="AN1309">
        <v>1672.35</v>
      </c>
      <c r="AO1309" t="s">
        <v>1636</v>
      </c>
    </row>
    <row r="1310" spans="1:41">
      <c r="A1310" t="s">
        <v>1422</v>
      </c>
      <c r="B1310" t="s">
        <v>3</v>
      </c>
      <c r="C1310" t="s">
        <v>392</v>
      </c>
      <c r="D1310" t="s">
        <v>169</v>
      </c>
      <c r="E1310" t="s">
        <v>393</v>
      </c>
      <c r="F1310" t="s">
        <v>94</v>
      </c>
      <c r="G1310" t="s">
        <v>371</v>
      </c>
      <c r="H1310">
        <v>23</v>
      </c>
      <c r="I1310" t="s">
        <v>103</v>
      </c>
      <c r="J1310" t="s">
        <v>104</v>
      </c>
      <c r="K1310">
        <v>5</v>
      </c>
      <c r="L1310">
        <v>3</v>
      </c>
      <c r="M1310" t="s">
        <v>98</v>
      </c>
      <c r="N1310">
        <v>0.88900000000000001</v>
      </c>
      <c r="O1310" t="s">
        <v>156</v>
      </c>
      <c r="Q1310" t="s">
        <v>410</v>
      </c>
      <c r="R1310" t="s">
        <v>3</v>
      </c>
      <c r="S1310">
        <v>1</v>
      </c>
      <c r="T1310">
        <v>1</v>
      </c>
      <c r="U1310">
        <v>1</v>
      </c>
      <c r="V1310">
        <v>0</v>
      </c>
      <c r="W1310">
        <v>0</v>
      </c>
      <c r="X1310">
        <v>0</v>
      </c>
      <c r="Y1310">
        <v>2</v>
      </c>
      <c r="Z1310">
        <v>89.8</v>
      </c>
      <c r="AA1310">
        <v>81.400000000000006</v>
      </c>
      <c r="AB1310">
        <v>3.5</v>
      </c>
      <c r="AC1310">
        <v>1.69</v>
      </c>
      <c r="AD1310">
        <v>-0.97099999999999997</v>
      </c>
      <c r="AE1310">
        <v>2.802</v>
      </c>
      <c r="AF1310">
        <v>-2.4009999999999998</v>
      </c>
      <c r="AG1310">
        <v>6.3490000000000002</v>
      </c>
      <c r="AH1310">
        <v>2.5</v>
      </c>
      <c r="AI1310">
        <v>11.81</v>
      </c>
      <c r="AJ1310">
        <v>23.7</v>
      </c>
      <c r="AK1310">
        <v>-20.3</v>
      </c>
      <c r="AL1310">
        <v>3.4</v>
      </c>
      <c r="AM1310">
        <v>168.07499999999999</v>
      </c>
      <c r="AN1310">
        <v>2297.1999999999998</v>
      </c>
      <c r="AO1310" t="s">
        <v>1637</v>
      </c>
    </row>
    <row r="1311" spans="1:41">
      <c r="A1311" t="s">
        <v>1422</v>
      </c>
      <c r="B1311" t="s">
        <v>3</v>
      </c>
      <c r="C1311" t="s">
        <v>392</v>
      </c>
      <c r="D1311" t="s">
        <v>169</v>
      </c>
      <c r="E1311" t="s">
        <v>393</v>
      </c>
      <c r="F1311" t="s">
        <v>94</v>
      </c>
      <c r="G1311" t="s">
        <v>371</v>
      </c>
      <c r="H1311">
        <v>24</v>
      </c>
      <c r="I1311" t="s">
        <v>120</v>
      </c>
      <c r="J1311" t="s">
        <v>108</v>
      </c>
      <c r="K1311">
        <v>5</v>
      </c>
      <c r="L1311">
        <v>4</v>
      </c>
      <c r="M1311" t="s">
        <v>115</v>
      </c>
      <c r="N1311">
        <v>0.92100000000000004</v>
      </c>
      <c r="O1311" t="s">
        <v>156</v>
      </c>
      <c r="P1311" t="s">
        <v>109</v>
      </c>
      <c r="Q1311" t="s">
        <v>410</v>
      </c>
      <c r="R1311" t="s">
        <v>3</v>
      </c>
      <c r="S1311">
        <v>1</v>
      </c>
      <c r="T1311">
        <v>2</v>
      </c>
      <c r="U1311">
        <v>1</v>
      </c>
      <c r="V1311">
        <v>0</v>
      </c>
      <c r="W1311">
        <v>0</v>
      </c>
      <c r="X1311">
        <v>0</v>
      </c>
      <c r="Y1311">
        <v>2</v>
      </c>
      <c r="Z1311">
        <v>82.5</v>
      </c>
      <c r="AA1311">
        <v>76</v>
      </c>
      <c r="AB1311">
        <v>3.33</v>
      </c>
      <c r="AC1311">
        <v>1.48</v>
      </c>
      <c r="AD1311">
        <v>0.38600000000000001</v>
      </c>
      <c r="AE1311">
        <v>1.466</v>
      </c>
      <c r="AF1311">
        <v>-2.3839999999999999</v>
      </c>
      <c r="AG1311">
        <v>6.452</v>
      </c>
      <c r="AH1311">
        <v>7.84</v>
      </c>
      <c r="AI1311">
        <v>3.66</v>
      </c>
      <c r="AJ1311">
        <v>23.8</v>
      </c>
      <c r="AK1311">
        <v>-23.5</v>
      </c>
      <c r="AL1311">
        <v>8.5</v>
      </c>
      <c r="AM1311">
        <v>115.33199999999999</v>
      </c>
      <c r="AN1311">
        <v>1519.63</v>
      </c>
      <c r="AO1311" t="s">
        <v>1638</v>
      </c>
    </row>
    <row r="1312" spans="1:41">
      <c r="A1312" t="s">
        <v>1422</v>
      </c>
      <c r="B1312" t="s">
        <v>3</v>
      </c>
      <c r="C1312" t="s">
        <v>392</v>
      </c>
      <c r="D1312" t="s">
        <v>169</v>
      </c>
      <c r="E1312" t="s">
        <v>393</v>
      </c>
      <c r="F1312" t="s">
        <v>94</v>
      </c>
      <c r="G1312" t="s">
        <v>371</v>
      </c>
      <c r="H1312">
        <v>25</v>
      </c>
      <c r="I1312" t="s">
        <v>127</v>
      </c>
      <c r="J1312" t="s">
        <v>104</v>
      </c>
      <c r="K1312">
        <v>6</v>
      </c>
      <c r="L1312">
        <v>1</v>
      </c>
      <c r="M1312" t="s">
        <v>98</v>
      </c>
      <c r="N1312">
        <v>0.91700000000000004</v>
      </c>
      <c r="O1312" t="s">
        <v>111</v>
      </c>
      <c r="Q1312" t="s">
        <v>394</v>
      </c>
      <c r="R1312" t="s">
        <v>90</v>
      </c>
      <c r="S1312">
        <v>0</v>
      </c>
      <c r="T1312">
        <v>0</v>
      </c>
      <c r="U1312">
        <v>1</v>
      </c>
      <c r="V1312">
        <v>1</v>
      </c>
      <c r="W1312">
        <v>0</v>
      </c>
      <c r="X1312">
        <v>0</v>
      </c>
      <c r="Y1312">
        <v>2</v>
      </c>
      <c r="Z1312">
        <v>89.5</v>
      </c>
      <c r="AA1312">
        <v>81</v>
      </c>
      <c r="AB1312">
        <v>3.6</v>
      </c>
      <c r="AC1312">
        <v>1.61</v>
      </c>
      <c r="AD1312">
        <v>0.378</v>
      </c>
      <c r="AE1312">
        <v>3.0750000000000002</v>
      </c>
      <c r="AF1312">
        <v>-2.004</v>
      </c>
      <c r="AG1312">
        <v>6.3380000000000001</v>
      </c>
      <c r="AH1312">
        <v>-2.57</v>
      </c>
      <c r="AI1312">
        <v>12.01</v>
      </c>
      <c r="AJ1312">
        <v>23.7</v>
      </c>
      <c r="AK1312">
        <v>11.5</v>
      </c>
      <c r="AL1312">
        <v>3.2</v>
      </c>
      <c r="AM1312">
        <v>192.02199999999999</v>
      </c>
      <c r="AN1312">
        <v>2325.7600000000002</v>
      </c>
      <c r="AO1312" t="s">
        <v>1639</v>
      </c>
    </row>
    <row r="1313" spans="1:41">
      <c r="A1313" t="s">
        <v>1422</v>
      </c>
      <c r="B1313" t="s">
        <v>3</v>
      </c>
      <c r="C1313" t="s">
        <v>392</v>
      </c>
      <c r="D1313" t="s">
        <v>169</v>
      </c>
      <c r="E1313" t="s">
        <v>393</v>
      </c>
      <c r="F1313" t="s">
        <v>94</v>
      </c>
      <c r="G1313" t="s">
        <v>371</v>
      </c>
      <c r="H1313">
        <v>26</v>
      </c>
      <c r="I1313" t="s">
        <v>127</v>
      </c>
      <c r="J1313" t="s">
        <v>104</v>
      </c>
      <c r="K1313">
        <v>6</v>
      </c>
      <c r="L1313">
        <v>2</v>
      </c>
      <c r="M1313" t="s">
        <v>98</v>
      </c>
      <c r="N1313">
        <v>0.91300000000000003</v>
      </c>
      <c r="O1313" t="s">
        <v>111</v>
      </c>
      <c r="Q1313" t="s">
        <v>394</v>
      </c>
      <c r="R1313" t="s">
        <v>90</v>
      </c>
      <c r="S1313">
        <v>0</v>
      </c>
      <c r="T1313">
        <v>1</v>
      </c>
      <c r="U1313">
        <v>1</v>
      </c>
      <c r="V1313">
        <v>1</v>
      </c>
      <c r="W1313">
        <v>0</v>
      </c>
      <c r="X1313">
        <v>0</v>
      </c>
      <c r="Y1313">
        <v>2</v>
      </c>
      <c r="Z1313">
        <v>90.2</v>
      </c>
      <c r="AA1313">
        <v>83.2</v>
      </c>
      <c r="AB1313">
        <v>3.6</v>
      </c>
      <c r="AC1313">
        <v>1.61</v>
      </c>
      <c r="AD1313">
        <v>0.249</v>
      </c>
      <c r="AE1313">
        <v>3.1110000000000002</v>
      </c>
      <c r="AF1313">
        <v>-1.9810000000000001</v>
      </c>
      <c r="AG1313">
        <v>6.3390000000000004</v>
      </c>
      <c r="AH1313">
        <v>-1.01</v>
      </c>
      <c r="AI1313">
        <v>11.04</v>
      </c>
      <c r="AJ1313">
        <v>23.8</v>
      </c>
      <c r="AK1313">
        <v>2.2000000000000002</v>
      </c>
      <c r="AL1313">
        <v>3.2</v>
      </c>
      <c r="AM1313">
        <v>185.18600000000001</v>
      </c>
      <c r="AN1313">
        <v>2162.5300000000002</v>
      </c>
      <c r="AO1313" t="s">
        <v>1640</v>
      </c>
    </row>
    <row r="1314" spans="1:41">
      <c r="A1314" t="s">
        <v>1422</v>
      </c>
      <c r="B1314" t="s">
        <v>3</v>
      </c>
      <c r="C1314" t="s">
        <v>392</v>
      </c>
      <c r="D1314" t="s">
        <v>169</v>
      </c>
      <c r="E1314" t="s">
        <v>393</v>
      </c>
      <c r="F1314" t="s">
        <v>94</v>
      </c>
      <c r="G1314" t="s">
        <v>371</v>
      </c>
      <c r="H1314">
        <v>27</v>
      </c>
      <c r="I1314" t="s">
        <v>127</v>
      </c>
      <c r="J1314" t="s">
        <v>104</v>
      </c>
      <c r="K1314">
        <v>6</v>
      </c>
      <c r="L1314">
        <v>3</v>
      </c>
      <c r="M1314" t="s">
        <v>499</v>
      </c>
      <c r="N1314">
        <v>0.90100000000000002</v>
      </c>
      <c r="O1314" t="s">
        <v>111</v>
      </c>
      <c r="Q1314" t="s">
        <v>394</v>
      </c>
      <c r="R1314" t="s">
        <v>90</v>
      </c>
      <c r="S1314">
        <v>0</v>
      </c>
      <c r="T1314">
        <v>2</v>
      </c>
      <c r="U1314">
        <v>1</v>
      </c>
      <c r="V1314">
        <v>1</v>
      </c>
      <c r="W1314">
        <v>0</v>
      </c>
      <c r="X1314">
        <v>0</v>
      </c>
      <c r="Y1314">
        <v>2</v>
      </c>
      <c r="Z1314">
        <v>78.5</v>
      </c>
      <c r="AA1314">
        <v>72.7</v>
      </c>
      <c r="AB1314">
        <v>3.6</v>
      </c>
      <c r="AC1314">
        <v>1.61</v>
      </c>
      <c r="AD1314">
        <v>0.32200000000000001</v>
      </c>
      <c r="AE1314">
        <v>2.0699999999999998</v>
      </c>
      <c r="AF1314">
        <v>-2.2679999999999998</v>
      </c>
      <c r="AG1314">
        <v>6.5629999999999997</v>
      </c>
      <c r="AH1314">
        <v>4.54</v>
      </c>
      <c r="AI1314">
        <v>-5.26</v>
      </c>
      <c r="AJ1314">
        <v>23.8</v>
      </c>
      <c r="AK1314">
        <v>-9.6999999999999993</v>
      </c>
      <c r="AL1314">
        <v>12.2</v>
      </c>
      <c r="AM1314">
        <v>41.075000000000003</v>
      </c>
      <c r="AN1314">
        <v>1155.8599999999999</v>
      </c>
      <c r="AO1314" t="s">
        <v>1641</v>
      </c>
    </row>
    <row r="1315" spans="1:41">
      <c r="A1315" t="s">
        <v>1422</v>
      </c>
      <c r="B1315" t="s">
        <v>3</v>
      </c>
      <c r="C1315" t="s">
        <v>392</v>
      </c>
      <c r="D1315" t="s">
        <v>169</v>
      </c>
      <c r="E1315" t="s">
        <v>393</v>
      </c>
      <c r="F1315" t="s">
        <v>94</v>
      </c>
      <c r="G1315" t="s">
        <v>371</v>
      </c>
      <c r="H1315">
        <v>28</v>
      </c>
      <c r="I1315" t="s">
        <v>107</v>
      </c>
      <c r="J1315" t="s">
        <v>108</v>
      </c>
      <c r="K1315">
        <v>6</v>
      </c>
      <c r="L1315">
        <v>4</v>
      </c>
      <c r="M1315" t="s">
        <v>98</v>
      </c>
      <c r="N1315">
        <v>0.91200000000000003</v>
      </c>
      <c r="O1315" t="s">
        <v>111</v>
      </c>
      <c r="P1315" t="s">
        <v>112</v>
      </c>
      <c r="Q1315" t="s">
        <v>394</v>
      </c>
      <c r="R1315" t="s">
        <v>90</v>
      </c>
      <c r="S1315">
        <v>0</v>
      </c>
      <c r="T1315">
        <v>2</v>
      </c>
      <c r="U1315">
        <v>1</v>
      </c>
      <c r="V1315">
        <v>1</v>
      </c>
      <c r="W1315">
        <v>0</v>
      </c>
      <c r="X1315">
        <v>0</v>
      </c>
      <c r="Y1315">
        <v>2</v>
      </c>
      <c r="Z1315">
        <v>92.5</v>
      </c>
      <c r="AA1315">
        <v>83.9</v>
      </c>
      <c r="AB1315">
        <v>3.6</v>
      </c>
      <c r="AC1315">
        <v>1.61</v>
      </c>
      <c r="AD1315">
        <v>-0.434</v>
      </c>
      <c r="AE1315">
        <v>2.5259999999999998</v>
      </c>
      <c r="AF1315">
        <v>-1.954</v>
      </c>
      <c r="AG1315">
        <v>6.2949999999999999</v>
      </c>
      <c r="AH1315">
        <v>-1.97</v>
      </c>
      <c r="AI1315">
        <v>12.01</v>
      </c>
      <c r="AJ1315">
        <v>23.7</v>
      </c>
      <c r="AK1315">
        <v>11.2</v>
      </c>
      <c r="AL1315">
        <v>2.8</v>
      </c>
      <c r="AM1315">
        <v>189.291</v>
      </c>
      <c r="AN1315">
        <v>2384.71</v>
      </c>
      <c r="AO1315" t="s">
        <v>1642</v>
      </c>
    </row>
    <row r="1316" spans="1:41">
      <c r="A1316" t="s">
        <v>1422</v>
      </c>
      <c r="B1316" t="s">
        <v>3</v>
      </c>
      <c r="C1316" t="s">
        <v>392</v>
      </c>
      <c r="D1316" t="s">
        <v>169</v>
      </c>
      <c r="E1316" t="s">
        <v>393</v>
      </c>
      <c r="F1316" t="s">
        <v>94</v>
      </c>
      <c r="G1316" t="s">
        <v>371</v>
      </c>
      <c r="H1316">
        <v>29</v>
      </c>
      <c r="I1316" t="s">
        <v>96</v>
      </c>
      <c r="J1316" t="s">
        <v>97</v>
      </c>
      <c r="K1316">
        <v>7</v>
      </c>
      <c r="L1316">
        <v>1</v>
      </c>
      <c r="M1316" t="s">
        <v>98</v>
      </c>
      <c r="N1316">
        <v>0.88700000000000001</v>
      </c>
      <c r="O1316" t="s">
        <v>156</v>
      </c>
      <c r="Q1316" t="s">
        <v>465</v>
      </c>
      <c r="R1316" t="s">
        <v>3</v>
      </c>
      <c r="S1316">
        <v>0</v>
      </c>
      <c r="T1316">
        <v>0</v>
      </c>
      <c r="U1316">
        <v>2</v>
      </c>
      <c r="V1316">
        <v>1</v>
      </c>
      <c r="W1316">
        <v>0</v>
      </c>
      <c r="X1316">
        <v>0</v>
      </c>
      <c r="Y1316">
        <v>2</v>
      </c>
      <c r="Z1316">
        <v>89.8</v>
      </c>
      <c r="AA1316">
        <v>82.8</v>
      </c>
      <c r="AB1316">
        <v>3.64</v>
      </c>
      <c r="AC1316">
        <v>1.57</v>
      </c>
      <c r="AD1316">
        <v>-1.76</v>
      </c>
      <c r="AE1316">
        <v>1.5860000000000001</v>
      </c>
      <c r="AF1316">
        <v>-2.1829999999999998</v>
      </c>
      <c r="AG1316">
        <v>6.1779999999999999</v>
      </c>
      <c r="AH1316">
        <v>-3.29</v>
      </c>
      <c r="AI1316">
        <v>10.1</v>
      </c>
      <c r="AJ1316">
        <v>23.8</v>
      </c>
      <c r="AK1316">
        <v>17.899999999999999</v>
      </c>
      <c r="AL1316">
        <v>4</v>
      </c>
      <c r="AM1316">
        <v>197.95599999999999</v>
      </c>
      <c r="AN1316">
        <v>2056.35</v>
      </c>
      <c r="AO1316" t="s">
        <v>1643</v>
      </c>
    </row>
    <row r="1317" spans="1:41">
      <c r="A1317" t="s">
        <v>1422</v>
      </c>
      <c r="B1317" t="s">
        <v>3</v>
      </c>
      <c r="C1317" t="s">
        <v>392</v>
      </c>
      <c r="D1317" t="s">
        <v>169</v>
      </c>
      <c r="E1317" t="s">
        <v>393</v>
      </c>
      <c r="F1317" t="s">
        <v>94</v>
      </c>
      <c r="G1317" t="s">
        <v>371</v>
      </c>
      <c r="H1317">
        <v>30</v>
      </c>
      <c r="I1317" t="s">
        <v>120</v>
      </c>
      <c r="J1317" t="s">
        <v>108</v>
      </c>
      <c r="K1317">
        <v>7</v>
      </c>
      <c r="L1317">
        <v>2</v>
      </c>
      <c r="M1317" t="s">
        <v>98</v>
      </c>
      <c r="N1317">
        <v>0.90500000000000003</v>
      </c>
      <c r="O1317" t="s">
        <v>156</v>
      </c>
      <c r="P1317" t="s">
        <v>109</v>
      </c>
      <c r="Q1317" t="s">
        <v>465</v>
      </c>
      <c r="R1317" t="s">
        <v>3</v>
      </c>
      <c r="S1317">
        <v>1</v>
      </c>
      <c r="T1317">
        <v>0</v>
      </c>
      <c r="U1317">
        <v>2</v>
      </c>
      <c r="V1317">
        <v>1</v>
      </c>
      <c r="W1317">
        <v>0</v>
      </c>
      <c r="X1317">
        <v>0</v>
      </c>
      <c r="Y1317">
        <v>2</v>
      </c>
      <c r="Z1317">
        <v>89.5</v>
      </c>
      <c r="AA1317">
        <v>81.8</v>
      </c>
      <c r="AB1317">
        <v>3.46</v>
      </c>
      <c r="AC1317">
        <v>1.61</v>
      </c>
      <c r="AD1317">
        <v>-0.76300000000000001</v>
      </c>
      <c r="AE1317">
        <v>2.9039999999999999</v>
      </c>
      <c r="AF1317">
        <v>-2.2330000000000001</v>
      </c>
      <c r="AG1317">
        <v>6.2320000000000002</v>
      </c>
      <c r="AH1317">
        <v>-2.58</v>
      </c>
      <c r="AI1317">
        <v>9.3699999999999992</v>
      </c>
      <c r="AJ1317">
        <v>23.7</v>
      </c>
      <c r="AK1317">
        <v>11.2</v>
      </c>
      <c r="AL1317">
        <v>4.0999999999999996</v>
      </c>
      <c r="AM1317">
        <v>195.346</v>
      </c>
      <c r="AN1317">
        <v>1860.07</v>
      </c>
      <c r="AO1317" t="s">
        <v>1644</v>
      </c>
    </row>
    <row r="1318" spans="1:41">
      <c r="A1318" t="s">
        <v>1422</v>
      </c>
      <c r="B1318" t="s">
        <v>3</v>
      </c>
      <c r="C1318" t="s">
        <v>392</v>
      </c>
      <c r="D1318" t="s">
        <v>169</v>
      </c>
      <c r="E1318" t="s">
        <v>393</v>
      </c>
      <c r="F1318" t="s">
        <v>94</v>
      </c>
      <c r="G1318" t="s">
        <v>371</v>
      </c>
      <c r="H1318">
        <v>31</v>
      </c>
      <c r="I1318" t="s">
        <v>96</v>
      </c>
      <c r="J1318" t="s">
        <v>97</v>
      </c>
      <c r="K1318">
        <v>8</v>
      </c>
      <c r="L1318">
        <v>1</v>
      </c>
      <c r="M1318" t="s">
        <v>115</v>
      </c>
      <c r="N1318">
        <v>0.92800000000000005</v>
      </c>
      <c r="O1318" t="s">
        <v>210</v>
      </c>
      <c r="Q1318" t="s">
        <v>385</v>
      </c>
      <c r="R1318" t="s">
        <v>3</v>
      </c>
      <c r="S1318">
        <v>0</v>
      </c>
      <c r="T1318">
        <v>0</v>
      </c>
      <c r="U1318">
        <v>2</v>
      </c>
      <c r="V1318">
        <v>1</v>
      </c>
      <c r="W1318">
        <v>1</v>
      </c>
      <c r="X1318">
        <v>0</v>
      </c>
      <c r="Y1318">
        <v>2</v>
      </c>
      <c r="Z1318">
        <v>82.5</v>
      </c>
      <c r="AA1318">
        <v>76.900000000000006</v>
      </c>
      <c r="AB1318">
        <v>3.69</v>
      </c>
      <c r="AC1318">
        <v>1.78</v>
      </c>
      <c r="AD1318">
        <v>-0.95899999999999996</v>
      </c>
      <c r="AE1318">
        <v>3.0289999999999999</v>
      </c>
      <c r="AF1318">
        <v>-2.2029999999999998</v>
      </c>
      <c r="AG1318">
        <v>6.5510000000000002</v>
      </c>
      <c r="AH1318">
        <v>4.79</v>
      </c>
      <c r="AI1318">
        <v>2.39</v>
      </c>
      <c r="AJ1318">
        <v>23.9</v>
      </c>
      <c r="AK1318">
        <v>-14.3</v>
      </c>
      <c r="AL1318">
        <v>8.1</v>
      </c>
      <c r="AM1318">
        <v>117.051</v>
      </c>
      <c r="AN1318">
        <v>962.29300000000001</v>
      </c>
      <c r="AO1318" t="s">
        <v>1645</v>
      </c>
    </row>
    <row r="1319" spans="1:41">
      <c r="A1319" t="s">
        <v>1422</v>
      </c>
      <c r="B1319" t="s">
        <v>3</v>
      </c>
      <c r="C1319" t="s">
        <v>392</v>
      </c>
      <c r="D1319" t="s">
        <v>169</v>
      </c>
      <c r="E1319" t="s">
        <v>393</v>
      </c>
      <c r="F1319" t="s">
        <v>94</v>
      </c>
      <c r="G1319" t="s">
        <v>371</v>
      </c>
      <c r="H1319">
        <v>32</v>
      </c>
      <c r="I1319" t="s">
        <v>103</v>
      </c>
      <c r="J1319" t="s">
        <v>104</v>
      </c>
      <c r="K1319">
        <v>8</v>
      </c>
      <c r="L1319">
        <v>2</v>
      </c>
      <c r="M1319" t="s">
        <v>98</v>
      </c>
      <c r="N1319">
        <v>0.90600000000000003</v>
      </c>
      <c r="O1319" t="s">
        <v>210</v>
      </c>
      <c r="Q1319" t="s">
        <v>385</v>
      </c>
      <c r="R1319" t="s">
        <v>3</v>
      </c>
      <c r="S1319">
        <v>1</v>
      </c>
      <c r="T1319">
        <v>0</v>
      </c>
      <c r="U1319">
        <v>2</v>
      </c>
      <c r="V1319">
        <v>1</v>
      </c>
      <c r="W1319">
        <v>1</v>
      </c>
      <c r="X1319">
        <v>0</v>
      </c>
      <c r="Y1319">
        <v>2</v>
      </c>
      <c r="Z1319">
        <v>89.6</v>
      </c>
      <c r="AA1319">
        <v>82.3</v>
      </c>
      <c r="AB1319">
        <v>3.69</v>
      </c>
      <c r="AC1319">
        <v>1.78</v>
      </c>
      <c r="AD1319">
        <v>0.26500000000000001</v>
      </c>
      <c r="AE1319">
        <v>2.492</v>
      </c>
      <c r="AF1319">
        <v>-1.76</v>
      </c>
      <c r="AG1319">
        <v>6.4210000000000003</v>
      </c>
      <c r="AH1319">
        <v>-0.51</v>
      </c>
      <c r="AI1319">
        <v>12.41</v>
      </c>
      <c r="AJ1319">
        <v>23.8</v>
      </c>
      <c r="AK1319">
        <v>-1.2</v>
      </c>
      <c r="AL1319">
        <v>2.9</v>
      </c>
      <c r="AM1319">
        <v>182.33</v>
      </c>
      <c r="AN1319">
        <v>2391.96</v>
      </c>
      <c r="AO1319" t="s">
        <v>1646</v>
      </c>
    </row>
    <row r="1320" spans="1:41">
      <c r="A1320" t="s">
        <v>1422</v>
      </c>
      <c r="B1320" t="s">
        <v>3</v>
      </c>
      <c r="C1320" t="s">
        <v>392</v>
      </c>
      <c r="D1320" t="s">
        <v>169</v>
      </c>
      <c r="E1320" t="s">
        <v>393</v>
      </c>
      <c r="F1320" t="s">
        <v>94</v>
      </c>
      <c r="G1320" t="s">
        <v>371</v>
      </c>
      <c r="H1320">
        <v>33</v>
      </c>
      <c r="I1320" t="s">
        <v>103</v>
      </c>
      <c r="J1320" t="s">
        <v>104</v>
      </c>
      <c r="K1320">
        <v>8</v>
      </c>
      <c r="L1320">
        <v>3</v>
      </c>
      <c r="M1320" t="s">
        <v>98</v>
      </c>
      <c r="N1320">
        <v>0.91600000000000004</v>
      </c>
      <c r="O1320" t="s">
        <v>210</v>
      </c>
      <c r="Q1320" t="s">
        <v>385</v>
      </c>
      <c r="R1320" t="s">
        <v>3</v>
      </c>
      <c r="S1320">
        <v>1</v>
      </c>
      <c r="T1320">
        <v>1</v>
      </c>
      <c r="U1320">
        <v>2</v>
      </c>
      <c r="V1320">
        <v>1</v>
      </c>
      <c r="W1320">
        <v>1</v>
      </c>
      <c r="X1320">
        <v>0</v>
      </c>
      <c r="Y1320">
        <v>2</v>
      </c>
      <c r="Z1320">
        <v>90.4</v>
      </c>
      <c r="AA1320">
        <v>82.3</v>
      </c>
      <c r="AB1320">
        <v>3.68</v>
      </c>
      <c r="AC1320">
        <v>1.72</v>
      </c>
      <c r="AD1320">
        <v>0.434</v>
      </c>
      <c r="AE1320">
        <v>2.278</v>
      </c>
      <c r="AF1320">
        <v>-1.786</v>
      </c>
      <c r="AG1320">
        <v>6.3109999999999999</v>
      </c>
      <c r="AH1320">
        <v>-1.9</v>
      </c>
      <c r="AI1320">
        <v>11.88</v>
      </c>
      <c r="AJ1320">
        <v>23.7</v>
      </c>
      <c r="AK1320">
        <v>7.8</v>
      </c>
      <c r="AL1320">
        <v>3.1</v>
      </c>
      <c r="AM1320">
        <v>189.04300000000001</v>
      </c>
      <c r="AN1320">
        <v>2311.9699999999998</v>
      </c>
      <c r="AO1320" t="s">
        <v>1647</v>
      </c>
    </row>
    <row r="1321" spans="1:41">
      <c r="A1321" t="s">
        <v>1422</v>
      </c>
      <c r="B1321" t="s">
        <v>3</v>
      </c>
      <c r="C1321" t="s">
        <v>392</v>
      </c>
      <c r="D1321" t="s">
        <v>169</v>
      </c>
      <c r="E1321" t="s">
        <v>393</v>
      </c>
      <c r="F1321" t="s">
        <v>94</v>
      </c>
      <c r="G1321" t="s">
        <v>371</v>
      </c>
      <c r="H1321">
        <v>34</v>
      </c>
      <c r="I1321" t="s">
        <v>107</v>
      </c>
      <c r="J1321" t="s">
        <v>108</v>
      </c>
      <c r="K1321">
        <v>8</v>
      </c>
      <c r="L1321">
        <v>4</v>
      </c>
      <c r="M1321" t="s">
        <v>115</v>
      </c>
      <c r="N1321">
        <v>0.90400000000000003</v>
      </c>
      <c r="O1321" t="s">
        <v>210</v>
      </c>
      <c r="P1321" t="s">
        <v>141</v>
      </c>
      <c r="Q1321" t="s">
        <v>385</v>
      </c>
      <c r="R1321" t="s">
        <v>3</v>
      </c>
      <c r="S1321">
        <v>1</v>
      </c>
      <c r="T1321">
        <v>2</v>
      </c>
      <c r="U1321">
        <v>2</v>
      </c>
      <c r="V1321">
        <v>1</v>
      </c>
      <c r="W1321">
        <v>1</v>
      </c>
      <c r="X1321">
        <v>0</v>
      </c>
      <c r="Y1321">
        <v>2</v>
      </c>
      <c r="Z1321">
        <v>83.7</v>
      </c>
      <c r="AA1321">
        <v>77.7</v>
      </c>
      <c r="AB1321">
        <v>3.58</v>
      </c>
      <c r="AC1321">
        <v>1.6</v>
      </c>
      <c r="AD1321">
        <v>0.83399999999999996</v>
      </c>
      <c r="AE1321">
        <v>1.415</v>
      </c>
      <c r="AF1321">
        <v>-1.9730000000000001</v>
      </c>
      <c r="AG1321">
        <v>6.4720000000000004</v>
      </c>
      <c r="AH1321">
        <v>7.38</v>
      </c>
      <c r="AI1321">
        <v>5.85</v>
      </c>
      <c r="AJ1321">
        <v>23.8</v>
      </c>
      <c r="AK1321">
        <v>-25.9</v>
      </c>
      <c r="AL1321">
        <v>7.3</v>
      </c>
      <c r="AM1321">
        <v>128.626</v>
      </c>
      <c r="AN1321">
        <v>1696.62</v>
      </c>
      <c r="AO1321" t="s">
        <v>1648</v>
      </c>
    </row>
    <row r="1322" spans="1:41">
      <c r="A1322" t="s">
        <v>1422</v>
      </c>
      <c r="B1322" t="s">
        <v>3</v>
      </c>
      <c r="C1322" t="s">
        <v>392</v>
      </c>
      <c r="D1322" t="s">
        <v>169</v>
      </c>
      <c r="E1322" t="s">
        <v>393</v>
      </c>
      <c r="F1322" t="s">
        <v>94</v>
      </c>
      <c r="G1322" t="s">
        <v>371</v>
      </c>
      <c r="H1322">
        <v>35</v>
      </c>
      <c r="I1322" t="s">
        <v>103</v>
      </c>
      <c r="J1322" t="s">
        <v>104</v>
      </c>
      <c r="K1322">
        <v>9</v>
      </c>
      <c r="L1322">
        <v>1</v>
      </c>
      <c r="M1322" t="s">
        <v>122</v>
      </c>
      <c r="N1322">
        <v>0.91100000000000003</v>
      </c>
      <c r="O1322" t="s">
        <v>123</v>
      </c>
      <c r="Q1322" t="s">
        <v>863</v>
      </c>
      <c r="R1322" t="s">
        <v>3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3</v>
      </c>
      <c r="Z1322">
        <v>85.1</v>
      </c>
      <c r="AA1322">
        <v>78.2</v>
      </c>
      <c r="AB1322">
        <v>3.29</v>
      </c>
      <c r="AC1322">
        <v>1.43</v>
      </c>
      <c r="AD1322">
        <v>0.67700000000000005</v>
      </c>
      <c r="AE1322">
        <v>2.9529999999999998</v>
      </c>
      <c r="AF1322">
        <v>-1.9019999999999999</v>
      </c>
      <c r="AG1322">
        <v>6.38</v>
      </c>
      <c r="AH1322">
        <v>-1.27</v>
      </c>
      <c r="AI1322">
        <v>8.57</v>
      </c>
      <c r="AJ1322">
        <v>23.8</v>
      </c>
      <c r="AK1322">
        <v>1.9</v>
      </c>
      <c r="AL1322">
        <v>5.0999999999999996</v>
      </c>
      <c r="AM1322">
        <v>188.363</v>
      </c>
      <c r="AN1322">
        <v>1586.58</v>
      </c>
      <c r="AO1322" t="s">
        <v>1649</v>
      </c>
    </row>
    <row r="1323" spans="1:41">
      <c r="A1323" t="s">
        <v>1422</v>
      </c>
      <c r="B1323" t="s">
        <v>3</v>
      </c>
      <c r="C1323" t="s">
        <v>392</v>
      </c>
      <c r="D1323" t="s">
        <v>169</v>
      </c>
      <c r="E1323" t="s">
        <v>393</v>
      </c>
      <c r="F1323" t="s">
        <v>94</v>
      </c>
      <c r="G1323" t="s">
        <v>371</v>
      </c>
      <c r="H1323">
        <v>36</v>
      </c>
      <c r="I1323" t="s">
        <v>127</v>
      </c>
      <c r="J1323" t="s">
        <v>104</v>
      </c>
      <c r="K1323">
        <v>9</v>
      </c>
      <c r="L1323">
        <v>2</v>
      </c>
      <c r="M1323" t="s">
        <v>499</v>
      </c>
      <c r="N1323">
        <v>0.89700000000000002</v>
      </c>
      <c r="O1323" t="s">
        <v>123</v>
      </c>
      <c r="Q1323" t="s">
        <v>863</v>
      </c>
      <c r="R1323" t="s">
        <v>3</v>
      </c>
      <c r="S1323">
        <v>0</v>
      </c>
      <c r="T1323">
        <v>1</v>
      </c>
      <c r="U1323">
        <v>0</v>
      </c>
      <c r="V1323">
        <v>0</v>
      </c>
      <c r="W1323">
        <v>0</v>
      </c>
      <c r="X1323">
        <v>0</v>
      </c>
      <c r="Y1323">
        <v>3</v>
      </c>
      <c r="Z1323">
        <v>74.599999999999994</v>
      </c>
      <c r="AA1323">
        <v>69.2</v>
      </c>
      <c r="AB1323">
        <v>3.25</v>
      </c>
      <c r="AC1323">
        <v>1.41</v>
      </c>
      <c r="AD1323">
        <v>-1.022</v>
      </c>
      <c r="AE1323">
        <v>1.9390000000000001</v>
      </c>
      <c r="AF1323">
        <v>-2.4329999999999998</v>
      </c>
      <c r="AG1323">
        <v>6.7140000000000004</v>
      </c>
      <c r="AH1323">
        <v>6.55</v>
      </c>
      <c r="AI1323">
        <v>-7.71</v>
      </c>
      <c r="AJ1323">
        <v>23.8</v>
      </c>
      <c r="AK1323">
        <v>-10.9</v>
      </c>
      <c r="AL1323">
        <v>14.3</v>
      </c>
      <c r="AM1323">
        <v>40.558</v>
      </c>
      <c r="AN1323">
        <v>1599.79</v>
      </c>
      <c r="AO1323" t="s">
        <v>1650</v>
      </c>
    </row>
    <row r="1324" spans="1:41">
      <c r="A1324" t="s">
        <v>1422</v>
      </c>
      <c r="B1324" t="s">
        <v>3</v>
      </c>
      <c r="C1324" t="s">
        <v>392</v>
      </c>
      <c r="D1324" t="s">
        <v>169</v>
      </c>
      <c r="E1324" t="s">
        <v>393</v>
      </c>
      <c r="F1324" t="s">
        <v>94</v>
      </c>
      <c r="G1324" t="s">
        <v>371</v>
      </c>
      <c r="H1324">
        <v>37</v>
      </c>
      <c r="I1324" t="s">
        <v>96</v>
      </c>
      <c r="J1324" t="s">
        <v>97</v>
      </c>
      <c r="K1324">
        <v>9</v>
      </c>
      <c r="L1324">
        <v>3</v>
      </c>
      <c r="M1324" t="s">
        <v>499</v>
      </c>
      <c r="N1324">
        <v>0.9</v>
      </c>
      <c r="O1324" t="s">
        <v>123</v>
      </c>
      <c r="Q1324" t="s">
        <v>863</v>
      </c>
      <c r="R1324" t="s">
        <v>3</v>
      </c>
      <c r="S1324">
        <v>0</v>
      </c>
      <c r="T1324">
        <v>2</v>
      </c>
      <c r="U1324">
        <v>0</v>
      </c>
      <c r="V1324">
        <v>0</v>
      </c>
      <c r="W1324">
        <v>0</v>
      </c>
      <c r="X1324">
        <v>0</v>
      </c>
      <c r="Y1324">
        <v>3</v>
      </c>
      <c r="Z1324">
        <v>75.099999999999994</v>
      </c>
      <c r="AA1324">
        <v>69.5</v>
      </c>
      <c r="AB1324">
        <v>3.34</v>
      </c>
      <c r="AC1324">
        <v>1.44</v>
      </c>
      <c r="AD1324">
        <v>1.1499999999999999</v>
      </c>
      <c r="AE1324">
        <v>1.7410000000000001</v>
      </c>
      <c r="AF1324">
        <v>-2.0150000000000001</v>
      </c>
      <c r="AG1324">
        <v>6.6550000000000002</v>
      </c>
      <c r="AH1324">
        <v>9.07</v>
      </c>
      <c r="AI1324">
        <v>-7.02</v>
      </c>
      <c r="AJ1324">
        <v>23.8</v>
      </c>
      <c r="AK1324">
        <v>-15.8</v>
      </c>
      <c r="AL1324">
        <v>14.3</v>
      </c>
      <c r="AM1324">
        <v>52.500999999999998</v>
      </c>
      <c r="AN1324">
        <v>1815.37</v>
      </c>
      <c r="AO1324" t="s">
        <v>1651</v>
      </c>
    </row>
    <row r="1325" spans="1:41">
      <c r="A1325" t="s">
        <v>1422</v>
      </c>
      <c r="B1325" t="s">
        <v>3</v>
      </c>
      <c r="C1325" t="s">
        <v>392</v>
      </c>
      <c r="D1325" t="s">
        <v>169</v>
      </c>
      <c r="E1325" t="s">
        <v>393</v>
      </c>
      <c r="F1325" t="s">
        <v>94</v>
      </c>
      <c r="G1325" t="s">
        <v>371</v>
      </c>
      <c r="H1325">
        <v>38</v>
      </c>
      <c r="I1325" t="s">
        <v>127</v>
      </c>
      <c r="J1325" t="s">
        <v>104</v>
      </c>
      <c r="K1325">
        <v>9</v>
      </c>
      <c r="L1325">
        <v>4</v>
      </c>
      <c r="M1325" t="s">
        <v>122</v>
      </c>
      <c r="N1325">
        <v>0.75</v>
      </c>
      <c r="O1325" t="s">
        <v>123</v>
      </c>
      <c r="Q1325" t="s">
        <v>863</v>
      </c>
      <c r="R1325" t="s">
        <v>3</v>
      </c>
      <c r="S1325">
        <v>1</v>
      </c>
      <c r="T1325">
        <v>2</v>
      </c>
      <c r="U1325">
        <v>0</v>
      </c>
      <c r="V1325">
        <v>0</v>
      </c>
      <c r="W1325">
        <v>0</v>
      </c>
      <c r="X1325">
        <v>0</v>
      </c>
      <c r="Y1325">
        <v>3</v>
      </c>
      <c r="Z1325">
        <v>87.8</v>
      </c>
      <c r="AA1325">
        <v>80.400000000000006</v>
      </c>
      <c r="AB1325">
        <v>3.25</v>
      </c>
      <c r="AC1325">
        <v>1.41</v>
      </c>
      <c r="AD1325">
        <v>0.60399999999999998</v>
      </c>
      <c r="AE1325">
        <v>2.88</v>
      </c>
      <c r="AF1325">
        <v>-1.94</v>
      </c>
      <c r="AG1325">
        <v>6.4290000000000003</v>
      </c>
      <c r="AH1325">
        <v>0.41</v>
      </c>
      <c r="AI1325">
        <v>11.29</v>
      </c>
      <c r="AJ1325">
        <v>23.8</v>
      </c>
      <c r="AK1325">
        <v>-7.8</v>
      </c>
      <c r="AL1325">
        <v>3.7</v>
      </c>
      <c r="AM1325">
        <v>177.91800000000001</v>
      </c>
      <c r="AN1325">
        <v>2124.39</v>
      </c>
      <c r="AO1325" t="s">
        <v>1652</v>
      </c>
    </row>
    <row r="1326" spans="1:41">
      <c r="A1326" t="s">
        <v>1422</v>
      </c>
      <c r="B1326" t="s">
        <v>3</v>
      </c>
      <c r="C1326" t="s">
        <v>392</v>
      </c>
      <c r="D1326" t="s">
        <v>169</v>
      </c>
      <c r="E1326" t="s">
        <v>393</v>
      </c>
      <c r="F1326" t="s">
        <v>94</v>
      </c>
      <c r="G1326" t="s">
        <v>371</v>
      </c>
      <c r="H1326">
        <v>39</v>
      </c>
      <c r="I1326" t="s">
        <v>96</v>
      </c>
      <c r="J1326" t="s">
        <v>97</v>
      </c>
      <c r="K1326">
        <v>9</v>
      </c>
      <c r="L1326">
        <v>5</v>
      </c>
      <c r="M1326" t="s">
        <v>98</v>
      </c>
      <c r="N1326">
        <v>0.90200000000000002</v>
      </c>
      <c r="O1326" t="s">
        <v>123</v>
      </c>
      <c r="Q1326" t="s">
        <v>863</v>
      </c>
      <c r="R1326" t="s">
        <v>3</v>
      </c>
      <c r="S1326">
        <v>1</v>
      </c>
      <c r="T1326">
        <v>2</v>
      </c>
      <c r="U1326">
        <v>0</v>
      </c>
      <c r="V1326">
        <v>0</v>
      </c>
      <c r="W1326">
        <v>0</v>
      </c>
      <c r="X1326">
        <v>0</v>
      </c>
      <c r="Y1326">
        <v>3</v>
      </c>
      <c r="Z1326">
        <v>89.4</v>
      </c>
      <c r="AA1326">
        <v>82.3</v>
      </c>
      <c r="AB1326">
        <v>3.34</v>
      </c>
      <c r="AC1326">
        <v>1.39</v>
      </c>
      <c r="AD1326">
        <v>1.65</v>
      </c>
      <c r="AE1326">
        <v>2.8959999999999999</v>
      </c>
      <c r="AF1326">
        <v>-1.6839999999999999</v>
      </c>
      <c r="AG1326">
        <v>6.4960000000000004</v>
      </c>
      <c r="AH1326">
        <v>3.1</v>
      </c>
      <c r="AI1326">
        <v>12.73</v>
      </c>
      <c r="AJ1326">
        <v>23.8</v>
      </c>
      <c r="AK1326">
        <v>-30.6</v>
      </c>
      <c r="AL1326">
        <v>3.2</v>
      </c>
      <c r="AM1326">
        <v>166.352</v>
      </c>
      <c r="AN1326">
        <v>2517.08</v>
      </c>
      <c r="AO1326" t="s">
        <v>1653</v>
      </c>
    </row>
    <row r="1327" spans="1:41">
      <c r="A1327" t="s">
        <v>1422</v>
      </c>
      <c r="B1327" t="s">
        <v>3</v>
      </c>
      <c r="C1327" t="s">
        <v>392</v>
      </c>
      <c r="D1327" t="s">
        <v>169</v>
      </c>
      <c r="E1327" t="s">
        <v>393</v>
      </c>
      <c r="F1327" t="s">
        <v>94</v>
      </c>
      <c r="G1327" t="s">
        <v>371</v>
      </c>
      <c r="H1327">
        <v>40</v>
      </c>
      <c r="I1327" t="s">
        <v>147</v>
      </c>
      <c r="J1327" t="s">
        <v>104</v>
      </c>
      <c r="K1327">
        <v>9</v>
      </c>
      <c r="L1327">
        <v>6</v>
      </c>
      <c r="M1327" t="s">
        <v>115</v>
      </c>
      <c r="N1327">
        <v>0.93400000000000005</v>
      </c>
      <c r="O1327" t="s">
        <v>123</v>
      </c>
      <c r="Q1327" t="s">
        <v>863</v>
      </c>
      <c r="R1327" t="s">
        <v>3</v>
      </c>
      <c r="S1327">
        <v>2</v>
      </c>
      <c r="T1327">
        <v>2</v>
      </c>
      <c r="U1327">
        <v>0</v>
      </c>
      <c r="V1327">
        <v>0</v>
      </c>
      <c r="W1327">
        <v>0</v>
      </c>
      <c r="X1327">
        <v>0</v>
      </c>
      <c r="Y1327">
        <v>3</v>
      </c>
      <c r="Z1327">
        <v>82</v>
      </c>
      <c r="AA1327">
        <v>75.900000000000006</v>
      </c>
      <c r="AB1327">
        <v>3.25</v>
      </c>
      <c r="AC1327">
        <v>1.41</v>
      </c>
      <c r="AD1327">
        <v>-0.307</v>
      </c>
      <c r="AE1327">
        <v>1.032</v>
      </c>
      <c r="AF1327">
        <v>-2.3570000000000002</v>
      </c>
      <c r="AG1327">
        <v>6.46</v>
      </c>
      <c r="AH1327">
        <v>4.6500000000000004</v>
      </c>
      <c r="AI1327">
        <v>2.61</v>
      </c>
      <c r="AJ1327">
        <v>23.8</v>
      </c>
      <c r="AK1327">
        <v>-13.9</v>
      </c>
      <c r="AL1327">
        <v>8.6</v>
      </c>
      <c r="AM1327">
        <v>119.77</v>
      </c>
      <c r="AN1327">
        <v>938.48</v>
      </c>
      <c r="AO1327" t="s">
        <v>1654</v>
      </c>
    </row>
    <row r="1328" spans="1:41">
      <c r="A1328" t="s">
        <v>1422</v>
      </c>
      <c r="B1328" t="s">
        <v>3</v>
      </c>
      <c r="C1328" t="s">
        <v>392</v>
      </c>
      <c r="D1328" t="s">
        <v>169</v>
      </c>
      <c r="E1328" t="s">
        <v>393</v>
      </c>
      <c r="F1328" t="s">
        <v>94</v>
      </c>
      <c r="G1328" t="s">
        <v>371</v>
      </c>
      <c r="H1328">
        <v>41</v>
      </c>
      <c r="I1328" t="s">
        <v>103</v>
      </c>
      <c r="J1328" t="s">
        <v>104</v>
      </c>
      <c r="K1328">
        <v>10</v>
      </c>
      <c r="L1328">
        <v>1</v>
      </c>
      <c r="M1328" t="s">
        <v>122</v>
      </c>
      <c r="N1328">
        <v>0.91700000000000004</v>
      </c>
      <c r="O1328" t="s">
        <v>156</v>
      </c>
      <c r="Q1328" t="s">
        <v>442</v>
      </c>
      <c r="R1328" t="s">
        <v>90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0</v>
      </c>
      <c r="Y1328">
        <v>3</v>
      </c>
      <c r="Z1328">
        <v>85.2</v>
      </c>
      <c r="AA1328">
        <v>78.3</v>
      </c>
      <c r="AB1328">
        <v>3.48</v>
      </c>
      <c r="AC1328">
        <v>1.57</v>
      </c>
      <c r="AD1328">
        <v>-1.0609999999999999</v>
      </c>
      <c r="AE1328">
        <v>2.3889999999999998</v>
      </c>
      <c r="AF1328">
        <v>-2.5739999999999998</v>
      </c>
      <c r="AG1328">
        <v>6.39</v>
      </c>
      <c r="AH1328">
        <v>-2.85</v>
      </c>
      <c r="AI1328">
        <v>10.56</v>
      </c>
      <c r="AJ1328">
        <v>23.8</v>
      </c>
      <c r="AK1328">
        <v>11.8</v>
      </c>
      <c r="AL1328">
        <v>4.5</v>
      </c>
      <c r="AM1328">
        <v>195.05600000000001</v>
      </c>
      <c r="AN1328">
        <v>2003.03</v>
      </c>
      <c r="AO1328" t="s">
        <v>1655</v>
      </c>
    </row>
    <row r="1329" spans="1:41">
      <c r="A1329" t="s">
        <v>1422</v>
      </c>
      <c r="B1329" t="s">
        <v>3</v>
      </c>
      <c r="C1329" t="s">
        <v>392</v>
      </c>
      <c r="D1329" t="s">
        <v>169</v>
      </c>
      <c r="E1329" t="s">
        <v>393</v>
      </c>
      <c r="F1329" t="s">
        <v>94</v>
      </c>
      <c r="G1329" t="s">
        <v>371</v>
      </c>
      <c r="H1329">
        <v>42</v>
      </c>
      <c r="I1329" t="s">
        <v>103</v>
      </c>
      <c r="J1329" t="s">
        <v>104</v>
      </c>
      <c r="K1329">
        <v>10</v>
      </c>
      <c r="L1329">
        <v>2</v>
      </c>
      <c r="M1329" t="s">
        <v>499</v>
      </c>
      <c r="N1329">
        <v>0.89800000000000002</v>
      </c>
      <c r="O1329" t="s">
        <v>156</v>
      </c>
      <c r="Q1329" t="s">
        <v>442</v>
      </c>
      <c r="R1329" t="s">
        <v>90</v>
      </c>
      <c r="S1329">
        <v>0</v>
      </c>
      <c r="T1329">
        <v>1</v>
      </c>
      <c r="U1329">
        <v>1</v>
      </c>
      <c r="V1329">
        <v>0</v>
      </c>
      <c r="W1329">
        <v>0</v>
      </c>
      <c r="X1329">
        <v>0</v>
      </c>
      <c r="Y1329">
        <v>3</v>
      </c>
      <c r="Z1329">
        <v>76</v>
      </c>
      <c r="AA1329">
        <v>70.7</v>
      </c>
      <c r="AB1329">
        <v>3.46</v>
      </c>
      <c r="AC1329">
        <v>1.57</v>
      </c>
      <c r="AD1329">
        <v>-0.89100000000000001</v>
      </c>
      <c r="AE1329">
        <v>2.39</v>
      </c>
      <c r="AF1329">
        <v>-2.5910000000000002</v>
      </c>
      <c r="AG1329">
        <v>6.7279999999999998</v>
      </c>
      <c r="AH1329">
        <v>6.35</v>
      </c>
      <c r="AI1329">
        <v>-5.48</v>
      </c>
      <c r="AJ1329">
        <v>23.9</v>
      </c>
      <c r="AK1329">
        <v>-11.9</v>
      </c>
      <c r="AL1329">
        <v>12.9</v>
      </c>
      <c r="AM1329">
        <v>49.476999999999997</v>
      </c>
      <c r="AN1329">
        <v>1361.1</v>
      </c>
      <c r="AO1329" t="s">
        <v>1656</v>
      </c>
    </row>
    <row r="1330" spans="1:41">
      <c r="A1330" t="s">
        <v>1422</v>
      </c>
      <c r="B1330" t="s">
        <v>3</v>
      </c>
      <c r="C1330" t="s">
        <v>392</v>
      </c>
      <c r="D1330" t="s">
        <v>169</v>
      </c>
      <c r="E1330" t="s">
        <v>393</v>
      </c>
      <c r="F1330" t="s">
        <v>94</v>
      </c>
      <c r="G1330" t="s">
        <v>371</v>
      </c>
      <c r="H1330">
        <v>43</v>
      </c>
      <c r="I1330" t="s">
        <v>120</v>
      </c>
      <c r="J1330" t="s">
        <v>108</v>
      </c>
      <c r="K1330">
        <v>10</v>
      </c>
      <c r="L1330">
        <v>3</v>
      </c>
      <c r="M1330" t="s">
        <v>508</v>
      </c>
      <c r="N1330">
        <v>0.998</v>
      </c>
      <c r="O1330" t="s">
        <v>156</v>
      </c>
      <c r="P1330" t="s">
        <v>141</v>
      </c>
      <c r="Q1330" t="s">
        <v>442</v>
      </c>
      <c r="R1330" t="s">
        <v>90</v>
      </c>
      <c r="S1330">
        <v>0</v>
      </c>
      <c r="T1330">
        <v>2</v>
      </c>
      <c r="U1330">
        <v>1</v>
      </c>
      <c r="V1330">
        <v>0</v>
      </c>
      <c r="W1330">
        <v>0</v>
      </c>
      <c r="X1330">
        <v>0</v>
      </c>
      <c r="Y1330">
        <v>3</v>
      </c>
      <c r="Z1330">
        <v>87.9</v>
      </c>
      <c r="AA1330">
        <v>81.3</v>
      </c>
      <c r="AB1330">
        <v>3.42</v>
      </c>
      <c r="AC1330">
        <v>1.53</v>
      </c>
      <c r="AD1330">
        <v>-0.41299999999999998</v>
      </c>
      <c r="AE1330">
        <v>2.581</v>
      </c>
      <c r="AF1330">
        <v>-2.444</v>
      </c>
      <c r="AG1330">
        <v>6.4080000000000004</v>
      </c>
      <c r="AH1330">
        <v>-6.87</v>
      </c>
      <c r="AI1330">
        <v>6.82</v>
      </c>
      <c r="AJ1330">
        <v>23.8</v>
      </c>
      <c r="AK1330">
        <v>25</v>
      </c>
      <c r="AL1330">
        <v>5.8</v>
      </c>
      <c r="AM1330">
        <v>225.02099999999999</v>
      </c>
      <c r="AN1330">
        <v>1840.21</v>
      </c>
      <c r="AO1330" t="s">
        <v>1657</v>
      </c>
    </row>
    <row r="1331" spans="1:41">
      <c r="A1331" t="s">
        <v>1422</v>
      </c>
      <c r="B1331" t="s">
        <v>3</v>
      </c>
      <c r="C1331" t="s">
        <v>392</v>
      </c>
      <c r="D1331" t="s">
        <v>169</v>
      </c>
      <c r="E1331" t="s">
        <v>393</v>
      </c>
      <c r="F1331" t="s">
        <v>94</v>
      </c>
      <c r="G1331" t="s">
        <v>371</v>
      </c>
      <c r="H1331">
        <v>44</v>
      </c>
      <c r="I1331" t="s">
        <v>96</v>
      </c>
      <c r="J1331" t="s">
        <v>97</v>
      </c>
      <c r="K1331">
        <v>11</v>
      </c>
      <c r="L1331">
        <v>1</v>
      </c>
      <c r="M1331" t="s">
        <v>122</v>
      </c>
      <c r="N1331">
        <v>0.93200000000000005</v>
      </c>
      <c r="O1331" t="s">
        <v>210</v>
      </c>
      <c r="Q1331" t="s">
        <v>458</v>
      </c>
      <c r="R1331" t="s">
        <v>90</v>
      </c>
      <c r="S1331">
        <v>0</v>
      </c>
      <c r="T1331">
        <v>0</v>
      </c>
      <c r="U1331">
        <v>2</v>
      </c>
      <c r="V1331">
        <v>1</v>
      </c>
      <c r="W1331">
        <v>0</v>
      </c>
      <c r="X1331">
        <v>0</v>
      </c>
      <c r="Y1331">
        <v>3</v>
      </c>
      <c r="Z1331">
        <v>83.9</v>
      </c>
      <c r="AA1331">
        <v>77.8</v>
      </c>
      <c r="AB1331">
        <v>3.38</v>
      </c>
      <c r="AC1331">
        <v>1.62</v>
      </c>
      <c r="AD1331">
        <v>-1.651</v>
      </c>
      <c r="AE1331">
        <v>2.0979999999999999</v>
      </c>
      <c r="AF1331">
        <v>-2.4279999999999999</v>
      </c>
      <c r="AG1331">
        <v>6.2329999999999997</v>
      </c>
      <c r="AH1331">
        <v>-5</v>
      </c>
      <c r="AI1331">
        <v>4.45</v>
      </c>
      <c r="AJ1331">
        <v>23.8</v>
      </c>
      <c r="AK1331">
        <v>15</v>
      </c>
      <c r="AL1331">
        <v>7.2</v>
      </c>
      <c r="AM1331">
        <v>228.01599999999999</v>
      </c>
      <c r="AN1331">
        <v>1215.55</v>
      </c>
      <c r="AO1331" t="s">
        <v>1658</v>
      </c>
    </row>
    <row r="1332" spans="1:41">
      <c r="A1332" t="s">
        <v>1422</v>
      </c>
      <c r="B1332" t="s">
        <v>3</v>
      </c>
      <c r="C1332" t="s">
        <v>392</v>
      </c>
      <c r="D1332" t="s">
        <v>169</v>
      </c>
      <c r="E1332" t="s">
        <v>393</v>
      </c>
      <c r="F1332" t="s">
        <v>94</v>
      </c>
      <c r="G1332" t="s">
        <v>371</v>
      </c>
      <c r="H1332">
        <v>45</v>
      </c>
      <c r="I1332" t="s">
        <v>96</v>
      </c>
      <c r="J1332" t="s">
        <v>97</v>
      </c>
      <c r="K1332">
        <v>11</v>
      </c>
      <c r="L1332">
        <v>2</v>
      </c>
      <c r="M1332" t="s">
        <v>122</v>
      </c>
      <c r="N1332">
        <v>0.86499999999999999</v>
      </c>
      <c r="O1332" t="s">
        <v>210</v>
      </c>
      <c r="Q1332" t="s">
        <v>458</v>
      </c>
      <c r="R1332" t="s">
        <v>90</v>
      </c>
      <c r="S1332">
        <v>1</v>
      </c>
      <c r="T1332">
        <v>0</v>
      </c>
      <c r="U1332">
        <v>2</v>
      </c>
      <c r="V1332">
        <v>1</v>
      </c>
      <c r="W1332">
        <v>0</v>
      </c>
      <c r="X1332">
        <v>0</v>
      </c>
      <c r="Y1332">
        <v>3</v>
      </c>
      <c r="Z1332">
        <v>87</v>
      </c>
      <c r="AA1332">
        <v>80.2</v>
      </c>
      <c r="AB1332">
        <v>3.47</v>
      </c>
      <c r="AC1332">
        <v>1.62</v>
      </c>
      <c r="AD1332">
        <v>-2.0110000000000001</v>
      </c>
      <c r="AE1332">
        <v>3.2410000000000001</v>
      </c>
      <c r="AF1332">
        <v>-2.351</v>
      </c>
      <c r="AG1332">
        <v>6.4039999999999999</v>
      </c>
      <c r="AH1332">
        <v>-0.88</v>
      </c>
      <c r="AI1332">
        <v>8.98</v>
      </c>
      <c r="AJ1332">
        <v>23.8</v>
      </c>
      <c r="AK1332">
        <v>3.9</v>
      </c>
      <c r="AL1332">
        <v>4.5</v>
      </c>
      <c r="AM1332">
        <v>185.58099999999999</v>
      </c>
      <c r="AN1332">
        <v>1700</v>
      </c>
      <c r="AO1332" t="s">
        <v>1659</v>
      </c>
    </row>
    <row r="1333" spans="1:41">
      <c r="A1333" t="s">
        <v>1422</v>
      </c>
      <c r="B1333" t="s">
        <v>3</v>
      </c>
      <c r="C1333" t="s">
        <v>392</v>
      </c>
      <c r="D1333" t="s">
        <v>169</v>
      </c>
      <c r="E1333" t="s">
        <v>393</v>
      </c>
      <c r="F1333" t="s">
        <v>94</v>
      </c>
      <c r="G1333" t="s">
        <v>371</v>
      </c>
      <c r="H1333">
        <v>46</v>
      </c>
      <c r="I1333" t="s">
        <v>103</v>
      </c>
      <c r="J1333" t="s">
        <v>104</v>
      </c>
      <c r="K1333">
        <v>11</v>
      </c>
      <c r="L1333">
        <v>3</v>
      </c>
      <c r="M1333" t="s">
        <v>98</v>
      </c>
      <c r="N1333">
        <v>0.91300000000000003</v>
      </c>
      <c r="O1333" t="s">
        <v>210</v>
      </c>
      <c r="Q1333" t="s">
        <v>458</v>
      </c>
      <c r="R1333" t="s">
        <v>90</v>
      </c>
      <c r="S1333">
        <v>2</v>
      </c>
      <c r="T1333">
        <v>0</v>
      </c>
      <c r="U1333">
        <v>2</v>
      </c>
      <c r="V1333">
        <v>1</v>
      </c>
      <c r="W1333">
        <v>0</v>
      </c>
      <c r="X1333">
        <v>0</v>
      </c>
      <c r="Y1333">
        <v>3</v>
      </c>
      <c r="Z1333">
        <v>90.5</v>
      </c>
      <c r="AA1333">
        <v>82.1</v>
      </c>
      <c r="AB1333">
        <v>3.38</v>
      </c>
      <c r="AC1333">
        <v>1.62</v>
      </c>
      <c r="AD1333">
        <v>-0.35899999999999999</v>
      </c>
      <c r="AE1333">
        <v>1.8859999999999999</v>
      </c>
      <c r="AF1333">
        <v>-1.9750000000000001</v>
      </c>
      <c r="AG1333">
        <v>6.1909999999999998</v>
      </c>
      <c r="AH1333">
        <v>-0.91</v>
      </c>
      <c r="AI1333">
        <v>10.16</v>
      </c>
      <c r="AJ1333">
        <v>23.7</v>
      </c>
      <c r="AK1333">
        <v>1.8</v>
      </c>
      <c r="AL1333">
        <v>3.9</v>
      </c>
      <c r="AM1333">
        <v>185.11</v>
      </c>
      <c r="AN1333">
        <v>1953.8</v>
      </c>
      <c r="AO1333" t="s">
        <v>1660</v>
      </c>
    </row>
    <row r="1334" spans="1:41">
      <c r="A1334" t="s">
        <v>1422</v>
      </c>
      <c r="B1334" t="s">
        <v>3</v>
      </c>
      <c r="C1334" t="s">
        <v>392</v>
      </c>
      <c r="D1334" t="s">
        <v>169</v>
      </c>
      <c r="E1334" t="s">
        <v>393</v>
      </c>
      <c r="F1334" t="s">
        <v>94</v>
      </c>
      <c r="G1334" t="s">
        <v>371</v>
      </c>
      <c r="H1334">
        <v>47</v>
      </c>
      <c r="I1334" t="s">
        <v>127</v>
      </c>
      <c r="J1334" t="s">
        <v>104</v>
      </c>
      <c r="K1334">
        <v>11</v>
      </c>
      <c r="L1334">
        <v>4</v>
      </c>
      <c r="M1334" t="s">
        <v>98</v>
      </c>
      <c r="N1334">
        <v>0.91</v>
      </c>
      <c r="O1334" t="s">
        <v>210</v>
      </c>
      <c r="Q1334" t="s">
        <v>458</v>
      </c>
      <c r="R1334" t="s">
        <v>90</v>
      </c>
      <c r="S1334">
        <v>2</v>
      </c>
      <c r="T1334">
        <v>1</v>
      </c>
      <c r="U1334">
        <v>2</v>
      </c>
      <c r="V1334">
        <v>1</v>
      </c>
      <c r="W1334">
        <v>0</v>
      </c>
      <c r="X1334">
        <v>0</v>
      </c>
      <c r="Y1334">
        <v>3</v>
      </c>
      <c r="Z1334">
        <v>90.2</v>
      </c>
      <c r="AA1334">
        <v>82.5</v>
      </c>
      <c r="AB1334">
        <v>3.38</v>
      </c>
      <c r="AC1334">
        <v>1.53</v>
      </c>
      <c r="AD1334">
        <v>-0.83199999999999996</v>
      </c>
      <c r="AE1334">
        <v>2.919</v>
      </c>
      <c r="AF1334">
        <v>-2.222</v>
      </c>
      <c r="AG1334">
        <v>6.3949999999999996</v>
      </c>
      <c r="AH1334">
        <v>-2.2000000000000002</v>
      </c>
      <c r="AI1334">
        <v>10.14</v>
      </c>
      <c r="AJ1334">
        <v>23.8</v>
      </c>
      <c r="AK1334">
        <v>10.4</v>
      </c>
      <c r="AL1334">
        <v>3.7</v>
      </c>
      <c r="AM1334">
        <v>192.178</v>
      </c>
      <c r="AN1334">
        <v>2005.71</v>
      </c>
      <c r="AO1334" t="s">
        <v>1661</v>
      </c>
    </row>
    <row r="1335" spans="1:41">
      <c r="A1335" t="s">
        <v>1422</v>
      </c>
      <c r="B1335" t="s">
        <v>3</v>
      </c>
      <c r="C1335" t="s">
        <v>392</v>
      </c>
      <c r="D1335" t="s">
        <v>169</v>
      </c>
      <c r="E1335" t="s">
        <v>393</v>
      </c>
      <c r="F1335" t="s">
        <v>94</v>
      </c>
      <c r="G1335" t="s">
        <v>371</v>
      </c>
      <c r="H1335">
        <v>48</v>
      </c>
      <c r="I1335" t="s">
        <v>96</v>
      </c>
      <c r="J1335" t="s">
        <v>97</v>
      </c>
      <c r="K1335">
        <v>11</v>
      </c>
      <c r="L1335">
        <v>5</v>
      </c>
      <c r="M1335" t="s">
        <v>499</v>
      </c>
      <c r="N1335">
        <v>0.90300000000000002</v>
      </c>
      <c r="O1335" t="s">
        <v>210</v>
      </c>
      <c r="Q1335" t="s">
        <v>458</v>
      </c>
      <c r="R1335" t="s">
        <v>90</v>
      </c>
      <c r="S1335">
        <v>2</v>
      </c>
      <c r="T1335">
        <v>2</v>
      </c>
      <c r="U1335">
        <v>2</v>
      </c>
      <c r="V1335">
        <v>1</v>
      </c>
      <c r="W1335">
        <v>0</v>
      </c>
      <c r="X1335">
        <v>0</v>
      </c>
      <c r="Y1335">
        <v>3</v>
      </c>
      <c r="Z1335">
        <v>77.400000000000006</v>
      </c>
      <c r="AA1335">
        <v>71.599999999999994</v>
      </c>
      <c r="AB1335">
        <v>3.38</v>
      </c>
      <c r="AC1335">
        <v>1.62</v>
      </c>
      <c r="AD1335">
        <v>5.6000000000000001E-2</v>
      </c>
      <c r="AE1335">
        <v>0.88</v>
      </c>
      <c r="AF1335">
        <v>-2.5830000000000002</v>
      </c>
      <c r="AG1335">
        <v>6.569</v>
      </c>
      <c r="AH1335">
        <v>8.4700000000000006</v>
      </c>
      <c r="AI1335">
        <v>-4.3</v>
      </c>
      <c r="AJ1335">
        <v>23.8</v>
      </c>
      <c r="AK1335">
        <v>-16.5</v>
      </c>
      <c r="AL1335">
        <v>12.7</v>
      </c>
      <c r="AM1335">
        <v>63.377000000000002</v>
      </c>
      <c r="AN1335">
        <v>1551.25</v>
      </c>
      <c r="AO1335" t="s">
        <v>1662</v>
      </c>
    </row>
    <row r="1336" spans="1:41">
      <c r="A1336" t="s">
        <v>1422</v>
      </c>
      <c r="B1336" t="s">
        <v>3</v>
      </c>
      <c r="C1336" t="s">
        <v>392</v>
      </c>
      <c r="D1336" t="s">
        <v>169</v>
      </c>
      <c r="E1336" t="s">
        <v>393</v>
      </c>
      <c r="F1336" t="s">
        <v>94</v>
      </c>
      <c r="G1336" t="s">
        <v>371</v>
      </c>
      <c r="H1336">
        <v>49</v>
      </c>
      <c r="I1336" t="s">
        <v>107</v>
      </c>
      <c r="J1336" t="s">
        <v>108</v>
      </c>
      <c r="K1336">
        <v>11</v>
      </c>
      <c r="L1336">
        <v>6</v>
      </c>
      <c r="M1336" t="s">
        <v>98</v>
      </c>
      <c r="N1336">
        <v>0.9</v>
      </c>
      <c r="O1336" t="s">
        <v>210</v>
      </c>
      <c r="P1336" t="s">
        <v>141</v>
      </c>
      <c r="Q1336" t="s">
        <v>458</v>
      </c>
      <c r="R1336" t="s">
        <v>90</v>
      </c>
      <c r="S1336">
        <v>3</v>
      </c>
      <c r="T1336">
        <v>2</v>
      </c>
      <c r="U1336">
        <v>2</v>
      </c>
      <c r="V1336">
        <v>1</v>
      </c>
      <c r="W1336">
        <v>0</v>
      </c>
      <c r="X1336">
        <v>0</v>
      </c>
      <c r="Y1336">
        <v>3</v>
      </c>
      <c r="Z1336">
        <v>89.9</v>
      </c>
      <c r="AA1336">
        <v>81.099999999999994</v>
      </c>
      <c r="AB1336">
        <v>3.38</v>
      </c>
      <c r="AC1336">
        <v>1.53</v>
      </c>
      <c r="AD1336">
        <v>-0.55700000000000005</v>
      </c>
      <c r="AE1336">
        <v>2.0910000000000002</v>
      </c>
      <c r="AF1336">
        <v>-2.3170000000000002</v>
      </c>
      <c r="AG1336">
        <v>6.1950000000000003</v>
      </c>
      <c r="AH1336">
        <v>1.1599999999999999</v>
      </c>
      <c r="AI1336">
        <v>13.45</v>
      </c>
      <c r="AJ1336">
        <v>23.7</v>
      </c>
      <c r="AK1336">
        <v>-14.9</v>
      </c>
      <c r="AL1336">
        <v>2.8</v>
      </c>
      <c r="AM1336">
        <v>175.08</v>
      </c>
      <c r="AN1336">
        <v>2553.85</v>
      </c>
      <c r="AO1336" t="s">
        <v>1663</v>
      </c>
    </row>
    <row r="1337" spans="1:41">
      <c r="A1337" t="s">
        <v>1422</v>
      </c>
      <c r="B1337" t="s">
        <v>3</v>
      </c>
      <c r="C1337" t="s">
        <v>392</v>
      </c>
      <c r="D1337" t="s">
        <v>169</v>
      </c>
      <c r="E1337" t="s">
        <v>393</v>
      </c>
      <c r="F1337" t="s">
        <v>94</v>
      </c>
      <c r="G1337" t="s">
        <v>371</v>
      </c>
      <c r="H1337">
        <v>50</v>
      </c>
      <c r="I1337" t="s">
        <v>103</v>
      </c>
      <c r="J1337" t="s">
        <v>104</v>
      </c>
      <c r="K1337">
        <v>12</v>
      </c>
      <c r="L1337">
        <v>1</v>
      </c>
      <c r="M1337" t="s">
        <v>499</v>
      </c>
      <c r="N1337">
        <v>0.89900000000000002</v>
      </c>
      <c r="O1337" t="s">
        <v>111</v>
      </c>
      <c r="Q1337" t="s">
        <v>372</v>
      </c>
      <c r="R1337" t="s">
        <v>90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4</v>
      </c>
      <c r="Z1337">
        <v>71.8</v>
      </c>
      <c r="AA1337">
        <v>66.2</v>
      </c>
      <c r="AB1337">
        <v>3.4</v>
      </c>
      <c r="AC1337">
        <v>1.6</v>
      </c>
      <c r="AD1337">
        <v>-0.27100000000000002</v>
      </c>
      <c r="AE1337">
        <v>2.3969999999999998</v>
      </c>
      <c r="AF1337">
        <v>-2.6589999999999998</v>
      </c>
      <c r="AG1337">
        <v>6.6189999999999998</v>
      </c>
      <c r="AH1337">
        <v>8.48</v>
      </c>
      <c r="AI1337">
        <v>-5.05</v>
      </c>
      <c r="AJ1337">
        <v>23.8</v>
      </c>
      <c r="AK1337">
        <v>-14.5</v>
      </c>
      <c r="AL1337">
        <v>14.3</v>
      </c>
      <c r="AM1337">
        <v>59.552999999999997</v>
      </c>
      <c r="AN1337">
        <v>1494.08</v>
      </c>
      <c r="AO1337" t="s">
        <v>1664</v>
      </c>
    </row>
    <row r="1338" spans="1:41">
      <c r="A1338" t="s">
        <v>1422</v>
      </c>
      <c r="B1338" t="s">
        <v>3</v>
      </c>
      <c r="C1338" t="s">
        <v>392</v>
      </c>
      <c r="D1338" t="s">
        <v>169</v>
      </c>
      <c r="E1338" t="s">
        <v>393</v>
      </c>
      <c r="F1338" t="s">
        <v>94</v>
      </c>
      <c r="G1338" t="s">
        <v>371</v>
      </c>
      <c r="H1338">
        <v>51</v>
      </c>
      <c r="I1338" t="s">
        <v>96</v>
      </c>
      <c r="J1338" t="s">
        <v>97</v>
      </c>
      <c r="K1338">
        <v>12</v>
      </c>
      <c r="L1338">
        <v>2</v>
      </c>
      <c r="M1338" t="s">
        <v>122</v>
      </c>
      <c r="N1338">
        <v>0.91600000000000004</v>
      </c>
      <c r="O1338" t="s">
        <v>111</v>
      </c>
      <c r="Q1338" t="s">
        <v>372</v>
      </c>
      <c r="R1338" t="s">
        <v>90</v>
      </c>
      <c r="S1338">
        <v>0</v>
      </c>
      <c r="T1338">
        <v>1</v>
      </c>
      <c r="U1338">
        <v>0</v>
      </c>
      <c r="V1338">
        <v>0</v>
      </c>
      <c r="W1338">
        <v>0</v>
      </c>
      <c r="X1338">
        <v>0</v>
      </c>
      <c r="Y1338">
        <v>4</v>
      </c>
      <c r="Z1338">
        <v>81</v>
      </c>
      <c r="AA1338">
        <v>74.3</v>
      </c>
      <c r="AB1338">
        <v>3.42</v>
      </c>
      <c r="AC1338">
        <v>1.67</v>
      </c>
      <c r="AD1338">
        <v>-1.8120000000000001</v>
      </c>
      <c r="AE1338">
        <v>2.79</v>
      </c>
      <c r="AF1338">
        <v>-2.6320000000000001</v>
      </c>
      <c r="AG1338">
        <v>6.3390000000000004</v>
      </c>
      <c r="AH1338">
        <v>-5.61</v>
      </c>
      <c r="AI1338">
        <v>6.18</v>
      </c>
      <c r="AJ1338">
        <v>23.8</v>
      </c>
      <c r="AK1338">
        <v>16.7</v>
      </c>
      <c r="AL1338">
        <v>7.2</v>
      </c>
      <c r="AM1338">
        <v>221.97399999999999</v>
      </c>
      <c r="AN1338">
        <v>1449.12</v>
      </c>
      <c r="AO1338" t="s">
        <v>1665</v>
      </c>
    </row>
    <row r="1339" spans="1:41">
      <c r="A1339" t="s">
        <v>1422</v>
      </c>
      <c r="B1339" t="s">
        <v>3</v>
      </c>
      <c r="C1339" t="s">
        <v>392</v>
      </c>
      <c r="D1339" t="s">
        <v>169</v>
      </c>
      <c r="E1339" t="s">
        <v>393</v>
      </c>
      <c r="F1339" t="s">
        <v>94</v>
      </c>
      <c r="G1339" t="s">
        <v>371</v>
      </c>
      <c r="H1339">
        <v>52</v>
      </c>
      <c r="I1339" t="s">
        <v>107</v>
      </c>
      <c r="J1339" t="s">
        <v>108</v>
      </c>
      <c r="K1339">
        <v>12</v>
      </c>
      <c r="L1339">
        <v>3</v>
      </c>
      <c r="M1339" t="s">
        <v>499</v>
      </c>
      <c r="N1339">
        <v>0.89900000000000002</v>
      </c>
      <c r="O1339" t="s">
        <v>111</v>
      </c>
      <c r="P1339" t="s">
        <v>112</v>
      </c>
      <c r="Q1339" t="s">
        <v>372</v>
      </c>
      <c r="R1339" t="s">
        <v>90</v>
      </c>
      <c r="S1339">
        <v>1</v>
      </c>
      <c r="T1339">
        <v>1</v>
      </c>
      <c r="U1339">
        <v>0</v>
      </c>
      <c r="V1339">
        <v>0</v>
      </c>
      <c r="W1339">
        <v>0</v>
      </c>
      <c r="X1339">
        <v>0</v>
      </c>
      <c r="Y1339">
        <v>4</v>
      </c>
      <c r="Z1339">
        <v>75.5</v>
      </c>
      <c r="AA1339">
        <v>69.5</v>
      </c>
      <c r="AB1339">
        <v>3.15</v>
      </c>
      <c r="AC1339">
        <v>1.54</v>
      </c>
      <c r="AD1339">
        <v>-0.36399999999999999</v>
      </c>
      <c r="AE1339">
        <v>2.246</v>
      </c>
      <c r="AF1339">
        <v>-2.6230000000000002</v>
      </c>
      <c r="AG1339">
        <v>6.694</v>
      </c>
      <c r="AH1339">
        <v>7.73</v>
      </c>
      <c r="AI1339">
        <v>-6.51</v>
      </c>
      <c r="AJ1339">
        <v>23.8</v>
      </c>
      <c r="AK1339">
        <v>-13.8</v>
      </c>
      <c r="AL1339">
        <v>13.8</v>
      </c>
      <c r="AM1339">
        <v>50.155000000000001</v>
      </c>
      <c r="AN1339">
        <v>1604.32</v>
      </c>
      <c r="AO1339" t="s">
        <v>1666</v>
      </c>
    </row>
    <row r="1340" spans="1:41">
      <c r="A1340" t="s">
        <v>1422</v>
      </c>
      <c r="B1340" t="s">
        <v>3</v>
      </c>
      <c r="C1340" t="s">
        <v>392</v>
      </c>
      <c r="D1340" t="s">
        <v>169</v>
      </c>
      <c r="E1340" t="s">
        <v>393</v>
      </c>
      <c r="F1340" t="s">
        <v>94</v>
      </c>
      <c r="G1340" t="s">
        <v>371</v>
      </c>
      <c r="H1340">
        <v>53</v>
      </c>
      <c r="I1340" t="s">
        <v>96</v>
      </c>
      <c r="J1340" t="s">
        <v>97</v>
      </c>
      <c r="K1340">
        <v>13</v>
      </c>
      <c r="L1340">
        <v>1</v>
      </c>
      <c r="M1340" t="s">
        <v>122</v>
      </c>
      <c r="N1340">
        <v>0.91900000000000004</v>
      </c>
      <c r="O1340" t="s">
        <v>231</v>
      </c>
      <c r="Q1340" t="s">
        <v>648</v>
      </c>
      <c r="R1340" t="s">
        <v>90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0</v>
      </c>
      <c r="Y1340">
        <v>4</v>
      </c>
      <c r="Z1340">
        <v>82.6</v>
      </c>
      <c r="AA1340">
        <v>76.3</v>
      </c>
      <c r="AB1340">
        <v>3.45</v>
      </c>
      <c r="AC1340">
        <v>1.59</v>
      </c>
      <c r="AD1340">
        <v>-0.98599999999999999</v>
      </c>
      <c r="AE1340">
        <v>1.5289999999999999</v>
      </c>
      <c r="AF1340">
        <v>-2.46</v>
      </c>
      <c r="AG1340">
        <v>6.319</v>
      </c>
      <c r="AH1340">
        <v>-5.67</v>
      </c>
      <c r="AI1340">
        <v>6.74</v>
      </c>
      <c r="AJ1340">
        <v>23.8</v>
      </c>
      <c r="AK1340">
        <v>17.5</v>
      </c>
      <c r="AL1340">
        <v>6.8</v>
      </c>
      <c r="AM1340">
        <v>219.845</v>
      </c>
      <c r="AN1340">
        <v>1566.89</v>
      </c>
      <c r="AO1340" t="s">
        <v>1667</v>
      </c>
    </row>
    <row r="1341" spans="1:41">
      <c r="A1341" t="s">
        <v>1422</v>
      </c>
      <c r="B1341" t="s">
        <v>3</v>
      </c>
      <c r="C1341" t="s">
        <v>392</v>
      </c>
      <c r="D1341" t="s">
        <v>169</v>
      </c>
      <c r="E1341" t="s">
        <v>393</v>
      </c>
      <c r="F1341" t="s">
        <v>94</v>
      </c>
      <c r="G1341" t="s">
        <v>371</v>
      </c>
      <c r="H1341">
        <v>54</v>
      </c>
      <c r="I1341" t="s">
        <v>127</v>
      </c>
      <c r="J1341" t="s">
        <v>104</v>
      </c>
      <c r="K1341">
        <v>13</v>
      </c>
      <c r="L1341">
        <v>2</v>
      </c>
      <c r="M1341" t="s">
        <v>98</v>
      </c>
      <c r="N1341">
        <v>0.91500000000000004</v>
      </c>
      <c r="O1341" t="s">
        <v>231</v>
      </c>
      <c r="Q1341" t="s">
        <v>648</v>
      </c>
      <c r="R1341" t="s">
        <v>90</v>
      </c>
      <c r="S1341">
        <v>1</v>
      </c>
      <c r="T1341">
        <v>0</v>
      </c>
      <c r="U1341">
        <v>1</v>
      </c>
      <c r="V1341">
        <v>0</v>
      </c>
      <c r="W1341">
        <v>0</v>
      </c>
      <c r="X1341">
        <v>0</v>
      </c>
      <c r="Y1341">
        <v>4</v>
      </c>
      <c r="Z1341">
        <v>90.2</v>
      </c>
      <c r="AA1341">
        <v>81</v>
      </c>
      <c r="AB1341">
        <v>3.37</v>
      </c>
      <c r="AC1341">
        <v>1.63</v>
      </c>
      <c r="AD1341">
        <v>0.127</v>
      </c>
      <c r="AE1341">
        <v>3.38</v>
      </c>
      <c r="AF1341">
        <v>-2.1040000000000001</v>
      </c>
      <c r="AG1341">
        <v>6.4980000000000002</v>
      </c>
      <c r="AH1341">
        <v>-2.12</v>
      </c>
      <c r="AI1341">
        <v>14.31</v>
      </c>
      <c r="AJ1341">
        <v>23.6</v>
      </c>
      <c r="AK1341">
        <v>11.8</v>
      </c>
      <c r="AL1341">
        <v>2.2999999999999998</v>
      </c>
      <c r="AM1341">
        <v>188.417</v>
      </c>
      <c r="AN1341">
        <v>2736.87</v>
      </c>
      <c r="AO1341" t="s">
        <v>1668</v>
      </c>
    </row>
    <row r="1342" spans="1:41">
      <c r="A1342" t="s">
        <v>1422</v>
      </c>
      <c r="B1342" t="s">
        <v>3</v>
      </c>
      <c r="C1342" t="s">
        <v>392</v>
      </c>
      <c r="D1342" t="s">
        <v>169</v>
      </c>
      <c r="E1342" t="s">
        <v>393</v>
      </c>
      <c r="F1342" t="s">
        <v>94</v>
      </c>
      <c r="G1342" t="s">
        <v>371</v>
      </c>
      <c r="H1342">
        <v>55</v>
      </c>
      <c r="I1342" t="s">
        <v>127</v>
      </c>
      <c r="J1342" t="s">
        <v>104</v>
      </c>
      <c r="K1342">
        <v>13</v>
      </c>
      <c r="L1342">
        <v>3</v>
      </c>
      <c r="M1342" t="s">
        <v>98</v>
      </c>
      <c r="N1342">
        <v>0.91300000000000003</v>
      </c>
      <c r="O1342" t="s">
        <v>231</v>
      </c>
      <c r="Q1342" t="s">
        <v>648</v>
      </c>
      <c r="R1342" t="s">
        <v>90</v>
      </c>
      <c r="S1342">
        <v>1</v>
      </c>
      <c r="T1342">
        <v>1</v>
      </c>
      <c r="U1342">
        <v>1</v>
      </c>
      <c r="V1342">
        <v>0</v>
      </c>
      <c r="W1342">
        <v>0</v>
      </c>
      <c r="X1342">
        <v>0</v>
      </c>
      <c r="Y1342">
        <v>4</v>
      </c>
      <c r="Z1342">
        <v>90.1</v>
      </c>
      <c r="AA1342">
        <v>82.9</v>
      </c>
      <c r="AB1342">
        <v>3.37</v>
      </c>
      <c r="AC1342">
        <v>1.63</v>
      </c>
      <c r="AD1342">
        <v>0.59199999999999997</v>
      </c>
      <c r="AE1342">
        <v>2.5230000000000001</v>
      </c>
      <c r="AF1342">
        <v>-2.1179999999999999</v>
      </c>
      <c r="AG1342">
        <v>6.3719999999999999</v>
      </c>
      <c r="AH1342">
        <v>-0.83</v>
      </c>
      <c r="AI1342">
        <v>13.2</v>
      </c>
      <c r="AJ1342">
        <v>23.8</v>
      </c>
      <c r="AK1342">
        <v>-0.3</v>
      </c>
      <c r="AL1342">
        <v>2.5</v>
      </c>
      <c r="AM1342">
        <v>183.59700000000001</v>
      </c>
      <c r="AN1342">
        <v>2565.1799999999998</v>
      </c>
      <c r="AO1342" t="s">
        <v>1669</v>
      </c>
    </row>
    <row r="1343" spans="1:41">
      <c r="A1343" t="s">
        <v>1422</v>
      </c>
      <c r="B1343" t="s">
        <v>3</v>
      </c>
      <c r="C1343" t="s">
        <v>392</v>
      </c>
      <c r="D1343" t="s">
        <v>169</v>
      </c>
      <c r="E1343" t="s">
        <v>393</v>
      </c>
      <c r="F1343" t="s">
        <v>94</v>
      </c>
      <c r="G1343" t="s">
        <v>371</v>
      </c>
      <c r="H1343">
        <v>56</v>
      </c>
      <c r="I1343" t="s">
        <v>107</v>
      </c>
      <c r="J1343" t="s">
        <v>108</v>
      </c>
      <c r="K1343">
        <v>13</v>
      </c>
      <c r="L1343">
        <v>4</v>
      </c>
      <c r="M1343" t="s">
        <v>98</v>
      </c>
      <c r="N1343">
        <v>0.91300000000000003</v>
      </c>
      <c r="O1343" t="s">
        <v>231</v>
      </c>
      <c r="P1343" t="s">
        <v>234</v>
      </c>
      <c r="Q1343" t="s">
        <v>648</v>
      </c>
      <c r="R1343" t="s">
        <v>90</v>
      </c>
      <c r="S1343">
        <v>1</v>
      </c>
      <c r="T1343">
        <v>2</v>
      </c>
      <c r="U1343">
        <v>1</v>
      </c>
      <c r="V1343">
        <v>0</v>
      </c>
      <c r="W1343">
        <v>0</v>
      </c>
      <c r="X1343">
        <v>0</v>
      </c>
      <c r="Y1343">
        <v>4</v>
      </c>
      <c r="Z1343">
        <v>90.5</v>
      </c>
      <c r="AA1343">
        <v>83.2</v>
      </c>
      <c r="AB1343">
        <v>3.37</v>
      </c>
      <c r="AC1343">
        <v>1.63</v>
      </c>
      <c r="AD1343">
        <v>0.95699999999999996</v>
      </c>
      <c r="AE1343">
        <v>2.8079999999999998</v>
      </c>
      <c r="AF1343">
        <v>-1.968</v>
      </c>
      <c r="AG1343">
        <v>6.4429999999999996</v>
      </c>
      <c r="AH1343">
        <v>-4.2300000000000004</v>
      </c>
      <c r="AI1343">
        <v>13.44</v>
      </c>
      <c r="AJ1343">
        <v>23.8</v>
      </c>
      <c r="AK1343">
        <v>29.1</v>
      </c>
      <c r="AL1343">
        <v>2.6</v>
      </c>
      <c r="AM1343">
        <v>197.40199999999999</v>
      </c>
      <c r="AN1343">
        <v>2741.86</v>
      </c>
      <c r="AO1343" t="s">
        <v>1670</v>
      </c>
    </row>
    <row r="1344" spans="1:41">
      <c r="A1344" t="s">
        <v>1422</v>
      </c>
      <c r="B1344" t="s">
        <v>3</v>
      </c>
      <c r="C1344" t="s">
        <v>392</v>
      </c>
      <c r="D1344" t="s">
        <v>169</v>
      </c>
      <c r="E1344" t="s">
        <v>393</v>
      </c>
      <c r="F1344" t="s">
        <v>94</v>
      </c>
      <c r="G1344" t="s">
        <v>371</v>
      </c>
      <c r="H1344">
        <v>57</v>
      </c>
      <c r="I1344" t="s">
        <v>96</v>
      </c>
      <c r="J1344" t="s">
        <v>97</v>
      </c>
      <c r="K1344">
        <v>14</v>
      </c>
      <c r="L1344">
        <v>1</v>
      </c>
      <c r="M1344" t="s">
        <v>115</v>
      </c>
      <c r="N1344">
        <v>0.73299999999999998</v>
      </c>
      <c r="O1344" t="s">
        <v>210</v>
      </c>
      <c r="Q1344" t="s">
        <v>410</v>
      </c>
      <c r="R1344" t="s">
        <v>3</v>
      </c>
      <c r="S1344">
        <v>0</v>
      </c>
      <c r="T1344">
        <v>0</v>
      </c>
      <c r="U1344">
        <v>2</v>
      </c>
      <c r="V1344">
        <v>0</v>
      </c>
      <c r="W1344">
        <v>0</v>
      </c>
      <c r="X1344">
        <v>0</v>
      </c>
      <c r="Y1344">
        <v>4</v>
      </c>
      <c r="Z1344">
        <v>85.3</v>
      </c>
      <c r="AA1344">
        <v>79.5</v>
      </c>
      <c r="AB1344">
        <v>3.54</v>
      </c>
      <c r="AC1344">
        <v>1.61</v>
      </c>
      <c r="AD1344">
        <v>1.08</v>
      </c>
      <c r="AE1344">
        <v>1.0329999999999999</v>
      </c>
      <c r="AF1344">
        <v>-2.0459999999999998</v>
      </c>
      <c r="AG1344">
        <v>6.2859999999999996</v>
      </c>
      <c r="AH1344">
        <v>4.54</v>
      </c>
      <c r="AI1344">
        <v>6.98</v>
      </c>
      <c r="AJ1344">
        <v>23.9</v>
      </c>
      <c r="AK1344">
        <v>-19.899999999999999</v>
      </c>
      <c r="AL1344">
        <v>6.2</v>
      </c>
      <c r="AM1344">
        <v>147.12299999999999</v>
      </c>
      <c r="AN1344">
        <v>1539.89</v>
      </c>
      <c r="AO1344" t="s">
        <v>1671</v>
      </c>
    </row>
    <row r="1345" spans="1:41">
      <c r="A1345" t="s">
        <v>1422</v>
      </c>
      <c r="B1345" t="s">
        <v>3</v>
      </c>
      <c r="C1345" t="s">
        <v>392</v>
      </c>
      <c r="D1345" t="s">
        <v>169</v>
      </c>
      <c r="E1345" t="s">
        <v>393</v>
      </c>
      <c r="F1345" t="s">
        <v>94</v>
      </c>
      <c r="G1345" t="s">
        <v>371</v>
      </c>
      <c r="H1345">
        <v>58</v>
      </c>
      <c r="I1345" t="s">
        <v>96</v>
      </c>
      <c r="J1345" t="s">
        <v>97</v>
      </c>
      <c r="K1345">
        <v>14</v>
      </c>
      <c r="L1345">
        <v>2</v>
      </c>
      <c r="M1345" t="s">
        <v>122</v>
      </c>
      <c r="N1345">
        <v>0.71599999999999997</v>
      </c>
      <c r="O1345" t="s">
        <v>210</v>
      </c>
      <c r="Q1345" t="s">
        <v>410</v>
      </c>
      <c r="R1345" t="s">
        <v>3</v>
      </c>
      <c r="S1345">
        <v>1</v>
      </c>
      <c r="T1345">
        <v>0</v>
      </c>
      <c r="U1345">
        <v>2</v>
      </c>
      <c r="V1345">
        <v>0</v>
      </c>
      <c r="W1345">
        <v>0</v>
      </c>
      <c r="X1345">
        <v>0</v>
      </c>
      <c r="Y1345">
        <v>4</v>
      </c>
      <c r="Z1345">
        <v>87.1</v>
      </c>
      <c r="AA1345">
        <v>79.599999999999994</v>
      </c>
      <c r="AB1345">
        <v>3.53</v>
      </c>
      <c r="AC1345">
        <v>1.58</v>
      </c>
      <c r="AD1345">
        <v>-1.702</v>
      </c>
      <c r="AE1345">
        <v>1.6120000000000001</v>
      </c>
      <c r="AF1345">
        <v>-2.5019999999999998</v>
      </c>
      <c r="AG1345">
        <v>6.2050000000000001</v>
      </c>
      <c r="AH1345">
        <v>-3.87</v>
      </c>
      <c r="AI1345">
        <v>5.73</v>
      </c>
      <c r="AJ1345">
        <v>23.7</v>
      </c>
      <c r="AK1345">
        <v>12.9</v>
      </c>
      <c r="AL1345">
        <v>6.3</v>
      </c>
      <c r="AM1345">
        <v>213.87299999999999</v>
      </c>
      <c r="AN1345">
        <v>1283.73</v>
      </c>
      <c r="AO1345" t="s">
        <v>1672</v>
      </c>
    </row>
    <row r="1346" spans="1:41">
      <c r="A1346" t="s">
        <v>1422</v>
      </c>
      <c r="B1346" t="s">
        <v>3</v>
      </c>
      <c r="C1346" t="s">
        <v>392</v>
      </c>
      <c r="D1346" t="s">
        <v>169</v>
      </c>
      <c r="E1346" t="s">
        <v>393</v>
      </c>
      <c r="F1346" t="s">
        <v>94</v>
      </c>
      <c r="G1346" t="s">
        <v>371</v>
      </c>
      <c r="H1346">
        <v>59</v>
      </c>
      <c r="I1346" t="s">
        <v>107</v>
      </c>
      <c r="J1346" t="s">
        <v>108</v>
      </c>
      <c r="K1346">
        <v>14</v>
      </c>
      <c r="L1346">
        <v>3</v>
      </c>
      <c r="M1346" t="s">
        <v>98</v>
      </c>
      <c r="N1346">
        <v>0.91500000000000004</v>
      </c>
      <c r="O1346" t="s">
        <v>210</v>
      </c>
      <c r="P1346" t="s">
        <v>141</v>
      </c>
      <c r="Q1346" t="s">
        <v>410</v>
      </c>
      <c r="R1346" t="s">
        <v>3</v>
      </c>
      <c r="S1346">
        <v>2</v>
      </c>
      <c r="T1346">
        <v>0</v>
      </c>
      <c r="U1346">
        <v>2</v>
      </c>
      <c r="V1346">
        <v>0</v>
      </c>
      <c r="W1346">
        <v>0</v>
      </c>
      <c r="X1346">
        <v>0</v>
      </c>
      <c r="Y1346">
        <v>4</v>
      </c>
      <c r="Z1346">
        <v>90.6</v>
      </c>
      <c r="AA1346">
        <v>82.6</v>
      </c>
      <c r="AB1346">
        <v>3.33</v>
      </c>
      <c r="AC1346">
        <v>1.48</v>
      </c>
      <c r="AD1346">
        <v>0.92800000000000005</v>
      </c>
      <c r="AE1346">
        <v>2.83</v>
      </c>
      <c r="AF1346">
        <v>-1.819</v>
      </c>
      <c r="AG1346">
        <v>6.4450000000000003</v>
      </c>
      <c r="AH1346">
        <v>-1.03</v>
      </c>
      <c r="AI1346">
        <v>12.98</v>
      </c>
      <c r="AJ1346">
        <v>23.7</v>
      </c>
      <c r="AK1346">
        <v>0.5</v>
      </c>
      <c r="AL1346">
        <v>2.6</v>
      </c>
      <c r="AM1346">
        <v>184.52699999999999</v>
      </c>
      <c r="AN1346">
        <v>2513.9299999999998</v>
      </c>
      <c r="AO1346" t="s">
        <v>1673</v>
      </c>
    </row>
    <row r="1347" spans="1:41">
      <c r="A1347" t="s">
        <v>1422</v>
      </c>
      <c r="B1347" t="s">
        <v>3</v>
      </c>
      <c r="C1347" t="s">
        <v>392</v>
      </c>
      <c r="D1347" t="s">
        <v>169</v>
      </c>
      <c r="E1347" t="s">
        <v>393</v>
      </c>
      <c r="F1347" t="s">
        <v>94</v>
      </c>
      <c r="G1347" t="s">
        <v>371</v>
      </c>
      <c r="H1347">
        <v>60</v>
      </c>
      <c r="I1347" t="s">
        <v>96</v>
      </c>
      <c r="J1347" t="s">
        <v>97</v>
      </c>
      <c r="K1347">
        <v>15</v>
      </c>
      <c r="L1347">
        <v>1</v>
      </c>
      <c r="M1347" t="s">
        <v>122</v>
      </c>
      <c r="N1347">
        <v>0.92600000000000005</v>
      </c>
      <c r="O1347" t="s">
        <v>143</v>
      </c>
      <c r="Q1347" t="s">
        <v>394</v>
      </c>
      <c r="R1347" t="s">
        <v>90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5</v>
      </c>
      <c r="Z1347">
        <v>85.2</v>
      </c>
      <c r="AA1347">
        <v>78.900000000000006</v>
      </c>
      <c r="AB1347">
        <v>3.54</v>
      </c>
      <c r="AC1347">
        <v>1.54</v>
      </c>
      <c r="AD1347">
        <v>-1.994</v>
      </c>
      <c r="AE1347">
        <v>3.4239999999999999</v>
      </c>
      <c r="AF1347">
        <v>-2.552</v>
      </c>
      <c r="AG1347">
        <v>6.5110000000000001</v>
      </c>
      <c r="AH1347">
        <v>-7.68</v>
      </c>
      <c r="AI1347">
        <v>6.76</v>
      </c>
      <c r="AJ1347">
        <v>23.8</v>
      </c>
      <c r="AK1347">
        <v>27.5</v>
      </c>
      <c r="AL1347">
        <v>6.3</v>
      </c>
      <c r="AM1347">
        <v>228.44200000000001</v>
      </c>
      <c r="AN1347">
        <v>1890.75</v>
      </c>
      <c r="AO1347" t="s">
        <v>1674</v>
      </c>
    </row>
    <row r="1348" spans="1:41">
      <c r="A1348" t="s">
        <v>1422</v>
      </c>
      <c r="B1348" t="s">
        <v>3</v>
      </c>
      <c r="C1348" t="s">
        <v>392</v>
      </c>
      <c r="D1348" t="s">
        <v>169</v>
      </c>
      <c r="E1348" t="s">
        <v>393</v>
      </c>
      <c r="F1348" t="s">
        <v>94</v>
      </c>
      <c r="G1348" t="s">
        <v>371</v>
      </c>
      <c r="H1348">
        <v>61</v>
      </c>
      <c r="I1348" t="s">
        <v>127</v>
      </c>
      <c r="J1348" t="s">
        <v>104</v>
      </c>
      <c r="K1348">
        <v>15</v>
      </c>
      <c r="L1348">
        <v>2</v>
      </c>
      <c r="M1348" t="s">
        <v>98</v>
      </c>
      <c r="N1348">
        <v>0.90500000000000003</v>
      </c>
      <c r="O1348" t="s">
        <v>143</v>
      </c>
      <c r="Q1348" t="s">
        <v>394</v>
      </c>
      <c r="R1348" t="s">
        <v>90</v>
      </c>
      <c r="S1348">
        <v>1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5</v>
      </c>
      <c r="Z1348">
        <v>88.6</v>
      </c>
      <c r="AA1348">
        <v>81</v>
      </c>
      <c r="AB1348">
        <v>3.6</v>
      </c>
      <c r="AC1348">
        <v>1.61</v>
      </c>
      <c r="AD1348">
        <v>0.34</v>
      </c>
      <c r="AE1348">
        <v>3.3050000000000002</v>
      </c>
      <c r="AF1348">
        <v>-2.242</v>
      </c>
      <c r="AG1348">
        <v>6.3819999999999997</v>
      </c>
      <c r="AH1348">
        <v>-2.64</v>
      </c>
      <c r="AI1348">
        <v>11.19</v>
      </c>
      <c r="AJ1348">
        <v>23.7</v>
      </c>
      <c r="AK1348">
        <v>11.1</v>
      </c>
      <c r="AL1348">
        <v>3.5</v>
      </c>
      <c r="AM1348">
        <v>193.24199999999999</v>
      </c>
      <c r="AN1348">
        <v>2179.69</v>
      </c>
      <c r="AO1348" t="s">
        <v>1675</v>
      </c>
    </row>
    <row r="1349" spans="1:41">
      <c r="A1349" t="s">
        <v>1422</v>
      </c>
      <c r="B1349" t="s">
        <v>3</v>
      </c>
      <c r="C1349" t="s">
        <v>392</v>
      </c>
      <c r="D1349" t="s">
        <v>169</v>
      </c>
      <c r="E1349" t="s">
        <v>393</v>
      </c>
      <c r="F1349" t="s">
        <v>94</v>
      </c>
      <c r="G1349" t="s">
        <v>371</v>
      </c>
      <c r="H1349">
        <v>62</v>
      </c>
      <c r="I1349" t="s">
        <v>127</v>
      </c>
      <c r="J1349" t="s">
        <v>104</v>
      </c>
      <c r="K1349">
        <v>15</v>
      </c>
      <c r="L1349">
        <v>3</v>
      </c>
      <c r="M1349" t="s">
        <v>115</v>
      </c>
      <c r="N1349">
        <v>0.89200000000000002</v>
      </c>
      <c r="O1349" t="s">
        <v>143</v>
      </c>
      <c r="Q1349" t="s">
        <v>394</v>
      </c>
      <c r="R1349" t="s">
        <v>90</v>
      </c>
      <c r="S1349">
        <v>1</v>
      </c>
      <c r="T1349">
        <v>1</v>
      </c>
      <c r="U1349">
        <v>0</v>
      </c>
      <c r="V1349">
        <v>0</v>
      </c>
      <c r="W1349">
        <v>0</v>
      </c>
      <c r="X1349">
        <v>0</v>
      </c>
      <c r="Y1349">
        <v>5</v>
      </c>
      <c r="Z1349">
        <v>85.7</v>
      </c>
      <c r="AA1349">
        <v>79.8</v>
      </c>
      <c r="AB1349">
        <v>3.6</v>
      </c>
      <c r="AC1349">
        <v>1.61</v>
      </c>
      <c r="AD1349">
        <v>0.22700000000000001</v>
      </c>
      <c r="AE1349">
        <v>3.238</v>
      </c>
      <c r="AF1349">
        <v>-2.2999999999999998</v>
      </c>
      <c r="AG1349">
        <v>6.4290000000000003</v>
      </c>
      <c r="AH1349">
        <v>5.49</v>
      </c>
      <c r="AI1349">
        <v>6.07</v>
      </c>
      <c r="AJ1349">
        <v>23.9</v>
      </c>
      <c r="AK1349">
        <v>-22.7</v>
      </c>
      <c r="AL1349">
        <v>6.3</v>
      </c>
      <c r="AM1349">
        <v>138.124</v>
      </c>
      <c r="AN1349">
        <v>1528.64</v>
      </c>
      <c r="AO1349" t="s">
        <v>1676</v>
      </c>
    </row>
    <row r="1350" spans="1:41">
      <c r="A1350" t="s">
        <v>1422</v>
      </c>
      <c r="B1350" t="s">
        <v>3</v>
      </c>
      <c r="C1350" t="s">
        <v>392</v>
      </c>
      <c r="D1350" t="s">
        <v>169</v>
      </c>
      <c r="E1350" t="s">
        <v>393</v>
      </c>
      <c r="F1350" t="s">
        <v>94</v>
      </c>
      <c r="G1350" t="s">
        <v>371</v>
      </c>
      <c r="H1350">
        <v>63</v>
      </c>
      <c r="I1350" t="s">
        <v>96</v>
      </c>
      <c r="J1350" t="s">
        <v>97</v>
      </c>
      <c r="K1350">
        <v>15</v>
      </c>
      <c r="L1350">
        <v>4</v>
      </c>
      <c r="M1350" t="s">
        <v>499</v>
      </c>
      <c r="N1350">
        <v>0.90200000000000002</v>
      </c>
      <c r="O1350" t="s">
        <v>143</v>
      </c>
      <c r="Q1350" t="s">
        <v>394</v>
      </c>
      <c r="R1350" t="s">
        <v>90</v>
      </c>
      <c r="S1350">
        <v>1</v>
      </c>
      <c r="T1350">
        <v>2</v>
      </c>
      <c r="U1350">
        <v>0</v>
      </c>
      <c r="V1350">
        <v>0</v>
      </c>
      <c r="W1350">
        <v>0</v>
      </c>
      <c r="X1350">
        <v>0</v>
      </c>
      <c r="Y1350">
        <v>5</v>
      </c>
      <c r="Z1350">
        <v>76.599999999999994</v>
      </c>
      <c r="AA1350">
        <v>71</v>
      </c>
      <c r="AB1350">
        <v>3.58</v>
      </c>
      <c r="AC1350">
        <v>1.62</v>
      </c>
      <c r="AD1350">
        <v>0.82099999999999995</v>
      </c>
      <c r="AE1350">
        <v>1.3540000000000001</v>
      </c>
      <c r="AF1350">
        <v>-2.419</v>
      </c>
      <c r="AG1350">
        <v>6.633</v>
      </c>
      <c r="AH1350">
        <v>6.78</v>
      </c>
      <c r="AI1350">
        <v>-6.48</v>
      </c>
      <c r="AJ1350">
        <v>23.8</v>
      </c>
      <c r="AK1350">
        <v>-12.9</v>
      </c>
      <c r="AL1350">
        <v>13.5</v>
      </c>
      <c r="AM1350">
        <v>46.561999999999998</v>
      </c>
      <c r="AN1350">
        <v>1516.17</v>
      </c>
      <c r="AO1350" t="s">
        <v>1677</v>
      </c>
    </row>
    <row r="1351" spans="1:41">
      <c r="A1351" t="s">
        <v>1422</v>
      </c>
      <c r="B1351" t="s">
        <v>3</v>
      </c>
      <c r="C1351" t="s">
        <v>392</v>
      </c>
      <c r="D1351" t="s">
        <v>169</v>
      </c>
      <c r="E1351" t="s">
        <v>393</v>
      </c>
      <c r="F1351" t="s">
        <v>94</v>
      </c>
      <c r="G1351" t="s">
        <v>371</v>
      </c>
      <c r="H1351">
        <v>64</v>
      </c>
      <c r="I1351" t="s">
        <v>96</v>
      </c>
      <c r="J1351" t="s">
        <v>97</v>
      </c>
      <c r="K1351">
        <v>15</v>
      </c>
      <c r="L1351">
        <v>5</v>
      </c>
      <c r="M1351" t="s">
        <v>98</v>
      </c>
      <c r="N1351">
        <v>0.91400000000000003</v>
      </c>
      <c r="O1351" t="s">
        <v>143</v>
      </c>
      <c r="Q1351" t="s">
        <v>394</v>
      </c>
      <c r="R1351" t="s">
        <v>90</v>
      </c>
      <c r="S1351">
        <v>2</v>
      </c>
      <c r="T1351">
        <v>2</v>
      </c>
      <c r="U1351">
        <v>0</v>
      </c>
      <c r="V1351">
        <v>0</v>
      </c>
      <c r="W1351">
        <v>0</v>
      </c>
      <c r="X1351">
        <v>0</v>
      </c>
      <c r="Y1351">
        <v>5</v>
      </c>
      <c r="Z1351">
        <v>91</v>
      </c>
      <c r="AA1351">
        <v>82.9</v>
      </c>
      <c r="AB1351">
        <v>3.57</v>
      </c>
      <c r="AC1351">
        <v>1.71</v>
      </c>
      <c r="AD1351">
        <v>0.42299999999999999</v>
      </c>
      <c r="AE1351">
        <v>4.0519999999999996</v>
      </c>
      <c r="AF1351">
        <v>-1.97</v>
      </c>
      <c r="AG1351">
        <v>6.4939999999999998</v>
      </c>
      <c r="AH1351">
        <v>-0.91</v>
      </c>
      <c r="AI1351">
        <v>12.01</v>
      </c>
      <c r="AJ1351">
        <v>23.7</v>
      </c>
      <c r="AK1351">
        <v>0.4</v>
      </c>
      <c r="AL1351">
        <v>2.7</v>
      </c>
      <c r="AM1351">
        <v>184.31800000000001</v>
      </c>
      <c r="AN1351">
        <v>2337.2399999999998</v>
      </c>
      <c r="AO1351" t="s">
        <v>1678</v>
      </c>
    </row>
    <row r="1352" spans="1:41">
      <c r="A1352" t="s">
        <v>1422</v>
      </c>
      <c r="B1352" t="s">
        <v>3</v>
      </c>
      <c r="C1352" t="s">
        <v>392</v>
      </c>
      <c r="D1352" t="s">
        <v>169</v>
      </c>
      <c r="E1352" t="s">
        <v>393</v>
      </c>
      <c r="F1352" t="s">
        <v>94</v>
      </c>
      <c r="G1352" t="s">
        <v>371</v>
      </c>
      <c r="H1352">
        <v>65</v>
      </c>
      <c r="I1352" t="s">
        <v>96</v>
      </c>
      <c r="J1352" t="s">
        <v>97</v>
      </c>
      <c r="K1352">
        <v>15</v>
      </c>
      <c r="L1352">
        <v>6</v>
      </c>
      <c r="M1352" t="s">
        <v>98</v>
      </c>
      <c r="N1352">
        <v>0.90100000000000002</v>
      </c>
      <c r="O1352" t="s">
        <v>143</v>
      </c>
      <c r="Q1352" t="s">
        <v>394</v>
      </c>
      <c r="R1352" t="s">
        <v>90</v>
      </c>
      <c r="S1352">
        <v>3</v>
      </c>
      <c r="T1352">
        <v>2</v>
      </c>
      <c r="U1352">
        <v>0</v>
      </c>
      <c r="V1352">
        <v>0</v>
      </c>
      <c r="W1352">
        <v>0</v>
      </c>
      <c r="X1352">
        <v>0</v>
      </c>
      <c r="Y1352">
        <v>5</v>
      </c>
      <c r="Z1352">
        <v>92.2</v>
      </c>
      <c r="AA1352">
        <v>84.5</v>
      </c>
      <c r="AB1352">
        <v>3.68</v>
      </c>
      <c r="AC1352">
        <v>1.74</v>
      </c>
      <c r="AD1352">
        <v>-1.335</v>
      </c>
      <c r="AE1352">
        <v>3.1960000000000002</v>
      </c>
      <c r="AF1352">
        <v>-2.0219999999999998</v>
      </c>
      <c r="AG1352">
        <v>6.41</v>
      </c>
      <c r="AH1352">
        <v>-1.2</v>
      </c>
      <c r="AI1352">
        <v>9.64</v>
      </c>
      <c r="AJ1352">
        <v>23.8</v>
      </c>
      <c r="AK1352">
        <v>6.2</v>
      </c>
      <c r="AL1352">
        <v>3.5</v>
      </c>
      <c r="AM1352">
        <v>187.08799999999999</v>
      </c>
      <c r="AN1352">
        <v>1922.9</v>
      </c>
      <c r="AO1352" t="s">
        <v>1679</v>
      </c>
    </row>
    <row r="1353" spans="1:41">
      <c r="A1353" t="s">
        <v>1422</v>
      </c>
      <c r="B1353" t="s">
        <v>3</v>
      </c>
      <c r="C1353" t="s">
        <v>392</v>
      </c>
      <c r="D1353" t="s">
        <v>169</v>
      </c>
      <c r="E1353" t="s">
        <v>393</v>
      </c>
      <c r="F1353" t="s">
        <v>94</v>
      </c>
      <c r="G1353" t="s">
        <v>371</v>
      </c>
      <c r="H1353">
        <v>66</v>
      </c>
      <c r="I1353" t="s">
        <v>96</v>
      </c>
      <c r="J1353" t="s">
        <v>97</v>
      </c>
      <c r="K1353">
        <v>16</v>
      </c>
      <c r="L1353">
        <v>1</v>
      </c>
      <c r="M1353" t="s">
        <v>508</v>
      </c>
      <c r="N1353">
        <v>0.997</v>
      </c>
      <c r="O1353" t="s">
        <v>111</v>
      </c>
      <c r="Q1353" t="s">
        <v>465</v>
      </c>
      <c r="R1353" t="s">
        <v>3</v>
      </c>
      <c r="S1353">
        <v>0</v>
      </c>
      <c r="T1353">
        <v>0</v>
      </c>
      <c r="U1353">
        <v>0</v>
      </c>
      <c r="V1353">
        <v>1</v>
      </c>
      <c r="W1353">
        <v>0</v>
      </c>
      <c r="X1353">
        <v>0</v>
      </c>
      <c r="Y1353">
        <v>5</v>
      </c>
      <c r="Z1353">
        <v>87.5</v>
      </c>
      <c r="AA1353">
        <v>80.900000000000006</v>
      </c>
      <c r="AB1353">
        <v>3.64</v>
      </c>
      <c r="AC1353">
        <v>1.62</v>
      </c>
      <c r="AD1353">
        <v>-0.90500000000000003</v>
      </c>
      <c r="AE1353">
        <v>2.0419999999999998</v>
      </c>
      <c r="AF1353">
        <v>-2.145</v>
      </c>
      <c r="AG1353">
        <v>6.0659999999999998</v>
      </c>
      <c r="AH1353">
        <v>-6.25</v>
      </c>
      <c r="AI1353">
        <v>4.91</v>
      </c>
      <c r="AJ1353">
        <v>23.8</v>
      </c>
      <c r="AK1353">
        <v>20.6</v>
      </c>
      <c r="AL1353">
        <v>6.5</v>
      </c>
      <c r="AM1353">
        <v>231.60900000000001</v>
      </c>
      <c r="AN1353">
        <v>1501.01</v>
      </c>
      <c r="AO1353" t="s">
        <v>1680</v>
      </c>
    </row>
    <row r="1354" spans="1:41">
      <c r="A1354" t="s">
        <v>1422</v>
      </c>
      <c r="B1354" t="s">
        <v>3</v>
      </c>
      <c r="C1354" t="s">
        <v>392</v>
      </c>
      <c r="D1354" t="s">
        <v>169</v>
      </c>
      <c r="E1354" t="s">
        <v>393</v>
      </c>
      <c r="F1354" t="s">
        <v>94</v>
      </c>
      <c r="G1354" t="s">
        <v>371</v>
      </c>
      <c r="H1354">
        <v>67</v>
      </c>
      <c r="I1354" t="s">
        <v>103</v>
      </c>
      <c r="J1354" t="s">
        <v>104</v>
      </c>
      <c r="K1354">
        <v>16</v>
      </c>
      <c r="L1354">
        <v>2</v>
      </c>
      <c r="M1354" t="s">
        <v>115</v>
      </c>
      <c r="N1354">
        <v>0.90700000000000003</v>
      </c>
      <c r="O1354" t="s">
        <v>111</v>
      </c>
      <c r="Q1354" t="s">
        <v>465</v>
      </c>
      <c r="R1354" t="s">
        <v>3</v>
      </c>
      <c r="S1354">
        <v>1</v>
      </c>
      <c r="T1354">
        <v>0</v>
      </c>
      <c r="U1354">
        <v>0</v>
      </c>
      <c r="V1354">
        <v>1</v>
      </c>
      <c r="W1354">
        <v>0</v>
      </c>
      <c r="X1354">
        <v>0</v>
      </c>
      <c r="Y1354">
        <v>5</v>
      </c>
      <c r="Z1354">
        <v>84.4</v>
      </c>
      <c r="AA1354">
        <v>78.3</v>
      </c>
      <c r="AB1354">
        <v>3.58</v>
      </c>
      <c r="AC1354">
        <v>1.58</v>
      </c>
      <c r="AD1354">
        <v>-0.55400000000000005</v>
      </c>
      <c r="AE1354">
        <v>1.984</v>
      </c>
      <c r="AF1354">
        <v>-2.198</v>
      </c>
      <c r="AG1354">
        <v>6.2350000000000003</v>
      </c>
      <c r="AH1354">
        <v>5.2</v>
      </c>
      <c r="AI1354">
        <v>4.3</v>
      </c>
      <c r="AJ1354">
        <v>23.8</v>
      </c>
      <c r="AK1354">
        <v>-17.7</v>
      </c>
      <c r="AL1354">
        <v>7.3</v>
      </c>
      <c r="AM1354">
        <v>129.87799999999999</v>
      </c>
      <c r="AN1354">
        <v>1231.0899999999999</v>
      </c>
      <c r="AO1354" t="s">
        <v>1681</v>
      </c>
    </row>
    <row r="1355" spans="1:41">
      <c r="A1355" t="s">
        <v>1422</v>
      </c>
      <c r="B1355" t="s">
        <v>3</v>
      </c>
      <c r="C1355" t="s">
        <v>392</v>
      </c>
      <c r="D1355" t="s">
        <v>169</v>
      </c>
      <c r="E1355" t="s">
        <v>393</v>
      </c>
      <c r="F1355" t="s">
        <v>94</v>
      </c>
      <c r="G1355" t="s">
        <v>371</v>
      </c>
      <c r="H1355">
        <v>68</v>
      </c>
      <c r="I1355" t="s">
        <v>96</v>
      </c>
      <c r="J1355" t="s">
        <v>97</v>
      </c>
      <c r="K1355">
        <v>16</v>
      </c>
      <c r="L1355">
        <v>3</v>
      </c>
      <c r="M1355" t="s">
        <v>115</v>
      </c>
      <c r="N1355">
        <v>0.93</v>
      </c>
      <c r="O1355" t="s">
        <v>111</v>
      </c>
      <c r="Q1355" t="s">
        <v>465</v>
      </c>
      <c r="R1355" t="s">
        <v>3</v>
      </c>
      <c r="S1355">
        <v>1</v>
      </c>
      <c r="T1355">
        <v>1</v>
      </c>
      <c r="U1355">
        <v>0</v>
      </c>
      <c r="V1355">
        <v>1</v>
      </c>
      <c r="W1355">
        <v>0</v>
      </c>
      <c r="X1355">
        <v>0</v>
      </c>
      <c r="Y1355">
        <v>5</v>
      </c>
      <c r="Z1355">
        <v>83</v>
      </c>
      <c r="AA1355">
        <v>76.5</v>
      </c>
      <c r="AB1355">
        <v>3.57</v>
      </c>
      <c r="AC1355">
        <v>1.61</v>
      </c>
      <c r="AD1355">
        <v>-0.86</v>
      </c>
      <c r="AE1355">
        <v>1.32</v>
      </c>
      <c r="AF1355">
        <v>-2.1930000000000001</v>
      </c>
      <c r="AG1355">
        <v>6.2350000000000003</v>
      </c>
      <c r="AH1355">
        <v>4.21</v>
      </c>
      <c r="AI1355">
        <v>2.82</v>
      </c>
      <c r="AJ1355">
        <v>23.8</v>
      </c>
      <c r="AK1355">
        <v>-12.7</v>
      </c>
      <c r="AL1355">
        <v>8.1999999999999993</v>
      </c>
      <c r="AM1355">
        <v>124.30200000000001</v>
      </c>
      <c r="AN1355">
        <v>902.36</v>
      </c>
      <c r="AO1355" t="s">
        <v>1682</v>
      </c>
    </row>
    <row r="1356" spans="1:41">
      <c r="A1356" t="s">
        <v>1422</v>
      </c>
      <c r="B1356" t="s">
        <v>3</v>
      </c>
      <c r="C1356" t="s">
        <v>392</v>
      </c>
      <c r="D1356" t="s">
        <v>169</v>
      </c>
      <c r="E1356" t="s">
        <v>393</v>
      </c>
      <c r="F1356" t="s">
        <v>94</v>
      </c>
      <c r="G1356" t="s">
        <v>371</v>
      </c>
      <c r="H1356">
        <v>69</v>
      </c>
      <c r="I1356" t="s">
        <v>96</v>
      </c>
      <c r="J1356" t="s">
        <v>97</v>
      </c>
      <c r="K1356">
        <v>16</v>
      </c>
      <c r="L1356">
        <v>4</v>
      </c>
      <c r="M1356" t="s">
        <v>98</v>
      </c>
      <c r="N1356">
        <v>0.90500000000000003</v>
      </c>
      <c r="O1356" t="s">
        <v>111</v>
      </c>
      <c r="Q1356" t="s">
        <v>465</v>
      </c>
      <c r="R1356" t="s">
        <v>3</v>
      </c>
      <c r="S1356">
        <v>2</v>
      </c>
      <c r="T1356">
        <v>1</v>
      </c>
      <c r="U1356">
        <v>0</v>
      </c>
      <c r="V1356">
        <v>1</v>
      </c>
      <c r="W1356">
        <v>0</v>
      </c>
      <c r="X1356">
        <v>0</v>
      </c>
      <c r="Y1356">
        <v>5</v>
      </c>
      <c r="Z1356">
        <v>90.9</v>
      </c>
      <c r="AA1356">
        <v>82</v>
      </c>
      <c r="AB1356">
        <v>3.6</v>
      </c>
      <c r="AC1356">
        <v>1.59</v>
      </c>
      <c r="AD1356">
        <v>-1.4390000000000001</v>
      </c>
      <c r="AE1356">
        <v>2.3730000000000002</v>
      </c>
      <c r="AF1356">
        <v>-2.33</v>
      </c>
      <c r="AG1356">
        <v>6.1440000000000001</v>
      </c>
      <c r="AH1356">
        <v>-0.26</v>
      </c>
      <c r="AI1356">
        <v>9.5299999999999994</v>
      </c>
      <c r="AJ1356">
        <v>23.7</v>
      </c>
      <c r="AK1356">
        <v>-0.5</v>
      </c>
      <c r="AL1356">
        <v>4</v>
      </c>
      <c r="AM1356">
        <v>181.56200000000001</v>
      </c>
      <c r="AN1356">
        <v>1824.39</v>
      </c>
      <c r="AO1356" t="s">
        <v>1683</v>
      </c>
    </row>
    <row r="1357" spans="1:41">
      <c r="A1357" t="s">
        <v>1422</v>
      </c>
      <c r="B1357" t="s">
        <v>3</v>
      </c>
      <c r="C1357" t="s">
        <v>392</v>
      </c>
      <c r="D1357" t="s">
        <v>169</v>
      </c>
      <c r="E1357" t="s">
        <v>393</v>
      </c>
      <c r="F1357" t="s">
        <v>94</v>
      </c>
      <c r="G1357" t="s">
        <v>371</v>
      </c>
      <c r="H1357">
        <v>70</v>
      </c>
      <c r="I1357" t="s">
        <v>107</v>
      </c>
      <c r="J1357" t="s">
        <v>108</v>
      </c>
      <c r="K1357">
        <v>16</v>
      </c>
      <c r="L1357">
        <v>5</v>
      </c>
      <c r="M1357" t="s">
        <v>98</v>
      </c>
      <c r="N1357">
        <v>0.91200000000000003</v>
      </c>
      <c r="O1357" t="s">
        <v>111</v>
      </c>
      <c r="P1357" t="s">
        <v>112</v>
      </c>
      <c r="Q1357" t="s">
        <v>465</v>
      </c>
      <c r="R1357" t="s">
        <v>3</v>
      </c>
      <c r="S1357">
        <v>3</v>
      </c>
      <c r="T1357">
        <v>1</v>
      </c>
      <c r="U1357">
        <v>0</v>
      </c>
      <c r="V1357">
        <v>1</v>
      </c>
      <c r="W1357">
        <v>0</v>
      </c>
      <c r="X1357">
        <v>0</v>
      </c>
      <c r="Y1357">
        <v>5</v>
      </c>
      <c r="Z1357">
        <v>90.6</v>
      </c>
      <c r="AA1357">
        <v>82.6</v>
      </c>
      <c r="AB1357">
        <v>3.46</v>
      </c>
      <c r="AC1357">
        <v>1.61</v>
      </c>
      <c r="AD1357">
        <v>-0.38500000000000001</v>
      </c>
      <c r="AE1357">
        <v>3.0979999999999999</v>
      </c>
      <c r="AF1357">
        <v>-2.16</v>
      </c>
      <c r="AG1357">
        <v>6.2969999999999997</v>
      </c>
      <c r="AH1357">
        <v>-0.71</v>
      </c>
      <c r="AI1357">
        <v>11.58</v>
      </c>
      <c r="AJ1357">
        <v>23.7</v>
      </c>
      <c r="AK1357">
        <v>0.5</v>
      </c>
      <c r="AL1357">
        <v>3</v>
      </c>
      <c r="AM1357">
        <v>183.477</v>
      </c>
      <c r="AN1357">
        <v>2242.36</v>
      </c>
      <c r="AO1357" t="s">
        <v>1684</v>
      </c>
    </row>
    <row r="1358" spans="1:41">
      <c r="A1358" t="s">
        <v>1422</v>
      </c>
      <c r="B1358" t="s">
        <v>3</v>
      </c>
      <c r="C1358" t="s">
        <v>392</v>
      </c>
      <c r="D1358" t="s">
        <v>169</v>
      </c>
      <c r="E1358" t="s">
        <v>393</v>
      </c>
      <c r="F1358" t="s">
        <v>94</v>
      </c>
      <c r="G1358" t="s">
        <v>371</v>
      </c>
      <c r="H1358">
        <v>71</v>
      </c>
      <c r="I1358" t="s">
        <v>96</v>
      </c>
      <c r="J1358" t="s">
        <v>97</v>
      </c>
      <c r="K1358">
        <v>17</v>
      </c>
      <c r="L1358">
        <v>1</v>
      </c>
      <c r="M1358" t="s">
        <v>508</v>
      </c>
      <c r="N1358">
        <v>0.95499999999999996</v>
      </c>
      <c r="O1358" t="s">
        <v>356</v>
      </c>
      <c r="Q1358" t="s">
        <v>385</v>
      </c>
      <c r="R1358" t="s">
        <v>3</v>
      </c>
      <c r="S1358">
        <v>0</v>
      </c>
      <c r="T1358">
        <v>0</v>
      </c>
      <c r="U1358">
        <v>1</v>
      </c>
      <c r="V1358">
        <v>1</v>
      </c>
      <c r="W1358">
        <v>0</v>
      </c>
      <c r="X1358">
        <v>0</v>
      </c>
      <c r="Y1358">
        <v>5</v>
      </c>
      <c r="Z1358">
        <v>87.9</v>
      </c>
      <c r="AA1358">
        <v>81.099999999999994</v>
      </c>
      <c r="AB1358">
        <v>3.65</v>
      </c>
      <c r="AC1358">
        <v>1.68</v>
      </c>
      <c r="AD1358">
        <v>-0.33800000000000002</v>
      </c>
      <c r="AE1358">
        <v>1.41</v>
      </c>
      <c r="AF1358">
        <v>-2.169</v>
      </c>
      <c r="AG1358">
        <v>6.1040000000000001</v>
      </c>
      <c r="AH1358">
        <v>-5.59</v>
      </c>
      <c r="AI1358">
        <v>6.71</v>
      </c>
      <c r="AJ1358">
        <v>23.8</v>
      </c>
      <c r="AK1358">
        <v>19.7</v>
      </c>
      <c r="AL1358">
        <v>5.8</v>
      </c>
      <c r="AM1358">
        <v>219.613</v>
      </c>
      <c r="AN1358">
        <v>1652.5</v>
      </c>
      <c r="AO1358" t="s">
        <v>1685</v>
      </c>
    </row>
    <row r="1359" spans="1:41">
      <c r="A1359" t="s">
        <v>1422</v>
      </c>
      <c r="B1359" t="s">
        <v>3</v>
      </c>
      <c r="C1359" t="s">
        <v>392</v>
      </c>
      <c r="D1359" t="s">
        <v>169</v>
      </c>
      <c r="E1359" t="s">
        <v>393</v>
      </c>
      <c r="F1359" t="s">
        <v>94</v>
      </c>
      <c r="G1359" t="s">
        <v>371</v>
      </c>
      <c r="H1359">
        <v>72</v>
      </c>
      <c r="I1359" t="s">
        <v>194</v>
      </c>
      <c r="J1359" t="s">
        <v>108</v>
      </c>
      <c r="K1359">
        <v>17</v>
      </c>
      <c r="L1359">
        <v>2</v>
      </c>
      <c r="M1359" t="s">
        <v>98</v>
      </c>
      <c r="N1359">
        <v>0.92100000000000004</v>
      </c>
      <c r="O1359" t="s">
        <v>356</v>
      </c>
      <c r="P1359" t="s">
        <v>112</v>
      </c>
      <c r="Q1359" t="s">
        <v>385</v>
      </c>
      <c r="R1359" t="s">
        <v>3</v>
      </c>
      <c r="S1359">
        <v>1</v>
      </c>
      <c r="T1359">
        <v>0</v>
      </c>
      <c r="U1359">
        <v>1</v>
      </c>
      <c r="V1359">
        <v>1</v>
      </c>
      <c r="W1359">
        <v>0</v>
      </c>
      <c r="X1359">
        <v>0</v>
      </c>
      <c r="Y1359">
        <v>5</v>
      </c>
      <c r="Z1359">
        <v>89.5</v>
      </c>
      <c r="AA1359">
        <v>81.400000000000006</v>
      </c>
      <c r="AB1359">
        <v>3.58</v>
      </c>
      <c r="AC1359">
        <v>1.6</v>
      </c>
      <c r="AD1359">
        <v>0.62</v>
      </c>
      <c r="AE1359">
        <v>3.1070000000000002</v>
      </c>
      <c r="AF1359">
        <v>-1.9490000000000001</v>
      </c>
      <c r="AG1359">
        <v>6.2309999999999999</v>
      </c>
      <c r="AH1359">
        <v>-2.65</v>
      </c>
      <c r="AI1359">
        <v>10.09</v>
      </c>
      <c r="AJ1359">
        <v>23.7</v>
      </c>
      <c r="AK1359">
        <v>9.9</v>
      </c>
      <c r="AL1359">
        <v>3.9</v>
      </c>
      <c r="AM1359">
        <v>194.65100000000001</v>
      </c>
      <c r="AN1359">
        <v>1986.32</v>
      </c>
      <c r="AO1359" t="s">
        <v>1686</v>
      </c>
    </row>
    <row r="1360" spans="1:41">
      <c r="A1360" t="s">
        <v>1422</v>
      </c>
      <c r="B1360" t="s">
        <v>3</v>
      </c>
      <c r="C1360" t="s">
        <v>392</v>
      </c>
      <c r="D1360" t="s">
        <v>169</v>
      </c>
      <c r="E1360" t="s">
        <v>393</v>
      </c>
      <c r="F1360" t="s">
        <v>94</v>
      </c>
      <c r="G1360" t="s">
        <v>371</v>
      </c>
      <c r="H1360">
        <v>73</v>
      </c>
      <c r="I1360" t="s">
        <v>107</v>
      </c>
      <c r="J1360" t="s">
        <v>108</v>
      </c>
      <c r="K1360">
        <v>18</v>
      </c>
      <c r="L1360">
        <v>1</v>
      </c>
      <c r="M1360" t="s">
        <v>98</v>
      </c>
      <c r="N1360">
        <v>0.91500000000000004</v>
      </c>
      <c r="O1360" t="s">
        <v>111</v>
      </c>
      <c r="P1360" t="s">
        <v>112</v>
      </c>
      <c r="Q1360" t="s">
        <v>863</v>
      </c>
      <c r="R1360" t="s">
        <v>3</v>
      </c>
      <c r="S1360">
        <v>0</v>
      </c>
      <c r="T1360">
        <v>0</v>
      </c>
      <c r="U1360">
        <v>1</v>
      </c>
      <c r="V1360">
        <v>0</v>
      </c>
      <c r="W1360">
        <v>1</v>
      </c>
      <c r="X1360">
        <v>0</v>
      </c>
      <c r="Y1360">
        <v>5</v>
      </c>
      <c r="Z1360">
        <v>91.9</v>
      </c>
      <c r="AA1360">
        <v>82.8</v>
      </c>
      <c r="AB1360">
        <v>3.25</v>
      </c>
      <c r="AC1360">
        <v>1.41</v>
      </c>
      <c r="AD1360">
        <v>0.28899999999999998</v>
      </c>
      <c r="AE1360">
        <v>2.9510000000000001</v>
      </c>
      <c r="AF1360">
        <v>-1.86</v>
      </c>
      <c r="AG1360">
        <v>6.3170000000000002</v>
      </c>
      <c r="AH1360">
        <v>-1.69</v>
      </c>
      <c r="AI1360">
        <v>11.01</v>
      </c>
      <c r="AJ1360">
        <v>23.7</v>
      </c>
      <c r="AK1360">
        <v>5.6</v>
      </c>
      <c r="AL1360">
        <v>3.3</v>
      </c>
      <c r="AM1360">
        <v>188.68299999999999</v>
      </c>
      <c r="AN1360">
        <v>2152.11</v>
      </c>
      <c r="AO1360" t="s">
        <v>1687</v>
      </c>
    </row>
    <row r="1361" spans="1:41">
      <c r="A1361" t="s">
        <v>1422</v>
      </c>
      <c r="B1361" t="s">
        <v>3</v>
      </c>
      <c r="C1361" t="s">
        <v>392</v>
      </c>
      <c r="D1361" t="s">
        <v>169</v>
      </c>
      <c r="E1361" t="s">
        <v>393</v>
      </c>
      <c r="F1361" t="s">
        <v>94</v>
      </c>
      <c r="G1361" t="s">
        <v>371</v>
      </c>
      <c r="H1361">
        <v>74</v>
      </c>
      <c r="I1361" t="s">
        <v>103</v>
      </c>
      <c r="J1361" t="s">
        <v>104</v>
      </c>
      <c r="K1361">
        <v>19</v>
      </c>
      <c r="L1361">
        <v>1</v>
      </c>
      <c r="M1361" t="s">
        <v>98</v>
      </c>
      <c r="N1361">
        <v>0.878</v>
      </c>
      <c r="O1361" t="s">
        <v>231</v>
      </c>
      <c r="Q1361" t="s">
        <v>442</v>
      </c>
      <c r="R1361" t="s">
        <v>90</v>
      </c>
      <c r="S1361">
        <v>0</v>
      </c>
      <c r="T1361">
        <v>0</v>
      </c>
      <c r="U1361">
        <v>2</v>
      </c>
      <c r="V1361">
        <v>0</v>
      </c>
      <c r="W1361">
        <v>1</v>
      </c>
      <c r="X1361">
        <v>0</v>
      </c>
      <c r="Y1361">
        <v>5</v>
      </c>
      <c r="Z1361">
        <v>89.2</v>
      </c>
      <c r="AA1361">
        <v>81.7</v>
      </c>
      <c r="AB1361">
        <v>3.49</v>
      </c>
      <c r="AC1361">
        <v>1.5</v>
      </c>
      <c r="AD1361">
        <v>-0.66700000000000004</v>
      </c>
      <c r="AE1361">
        <v>2.0529999999999999</v>
      </c>
      <c r="AF1361">
        <v>-2.0139999999999998</v>
      </c>
      <c r="AG1361">
        <v>6.2329999999999997</v>
      </c>
      <c r="AH1361">
        <v>0.71</v>
      </c>
      <c r="AI1361">
        <v>8.7100000000000009</v>
      </c>
      <c r="AJ1361">
        <v>23.8</v>
      </c>
      <c r="AK1361">
        <v>-5.8</v>
      </c>
      <c r="AL1361">
        <v>4.5</v>
      </c>
      <c r="AM1361">
        <v>175.36099999999999</v>
      </c>
      <c r="AN1361">
        <v>1668.94</v>
      </c>
      <c r="AO1361" t="s">
        <v>1688</v>
      </c>
    </row>
    <row r="1362" spans="1:41">
      <c r="A1362" t="s">
        <v>1422</v>
      </c>
      <c r="B1362" t="s">
        <v>3</v>
      </c>
      <c r="C1362" t="s">
        <v>392</v>
      </c>
      <c r="D1362" t="s">
        <v>169</v>
      </c>
      <c r="E1362" t="s">
        <v>393</v>
      </c>
      <c r="F1362" t="s">
        <v>94</v>
      </c>
      <c r="G1362" t="s">
        <v>371</v>
      </c>
      <c r="H1362">
        <v>75</v>
      </c>
      <c r="I1362" t="s">
        <v>96</v>
      </c>
      <c r="J1362" t="s">
        <v>97</v>
      </c>
      <c r="K1362">
        <v>19</v>
      </c>
      <c r="L1362">
        <v>2</v>
      </c>
      <c r="M1362" t="s">
        <v>122</v>
      </c>
      <c r="N1362">
        <v>0.93400000000000005</v>
      </c>
      <c r="O1362" t="s">
        <v>231</v>
      </c>
      <c r="Q1362" t="s">
        <v>442</v>
      </c>
      <c r="R1362" t="s">
        <v>90</v>
      </c>
      <c r="S1362">
        <v>0</v>
      </c>
      <c r="T1362">
        <v>1</v>
      </c>
      <c r="U1362">
        <v>2</v>
      </c>
      <c r="V1362">
        <v>0</v>
      </c>
      <c r="W1362">
        <v>1</v>
      </c>
      <c r="X1362">
        <v>0</v>
      </c>
      <c r="Y1362">
        <v>5</v>
      </c>
      <c r="Z1362">
        <v>82.9</v>
      </c>
      <c r="AA1362">
        <v>76.5</v>
      </c>
      <c r="AB1362">
        <v>3.4</v>
      </c>
      <c r="AC1362">
        <v>1.48</v>
      </c>
      <c r="AD1362">
        <v>-2.956</v>
      </c>
      <c r="AE1362">
        <v>2.1819999999999999</v>
      </c>
      <c r="AF1362">
        <v>-2.5950000000000002</v>
      </c>
      <c r="AG1362">
        <v>6.27</v>
      </c>
      <c r="AH1362">
        <v>-4.97</v>
      </c>
      <c r="AI1362">
        <v>4.67</v>
      </c>
      <c r="AJ1362">
        <v>23.8</v>
      </c>
      <c r="AK1362">
        <v>15.6</v>
      </c>
      <c r="AL1362">
        <v>7.4</v>
      </c>
      <c r="AM1362">
        <v>226.524</v>
      </c>
      <c r="AN1362">
        <v>1217.56</v>
      </c>
      <c r="AO1362" t="s">
        <v>1689</v>
      </c>
    </row>
    <row r="1363" spans="1:41">
      <c r="A1363" t="s">
        <v>1422</v>
      </c>
      <c r="B1363" t="s">
        <v>3</v>
      </c>
      <c r="C1363" t="s">
        <v>392</v>
      </c>
      <c r="D1363" t="s">
        <v>169</v>
      </c>
      <c r="E1363" t="s">
        <v>393</v>
      </c>
      <c r="F1363" t="s">
        <v>94</v>
      </c>
      <c r="G1363" t="s">
        <v>371</v>
      </c>
      <c r="H1363">
        <v>76</v>
      </c>
      <c r="I1363" t="s">
        <v>96</v>
      </c>
      <c r="J1363" t="s">
        <v>97</v>
      </c>
      <c r="K1363">
        <v>19</v>
      </c>
      <c r="L1363">
        <v>3</v>
      </c>
      <c r="M1363" t="s">
        <v>499</v>
      </c>
      <c r="N1363">
        <v>0.89700000000000002</v>
      </c>
      <c r="O1363" t="s">
        <v>231</v>
      </c>
      <c r="Q1363" t="s">
        <v>442</v>
      </c>
      <c r="R1363" t="s">
        <v>90</v>
      </c>
      <c r="S1363">
        <v>1</v>
      </c>
      <c r="T1363">
        <v>1</v>
      </c>
      <c r="U1363">
        <v>2</v>
      </c>
      <c r="V1363">
        <v>0</v>
      </c>
      <c r="W1363">
        <v>1</v>
      </c>
      <c r="X1363">
        <v>0</v>
      </c>
      <c r="Y1363">
        <v>5</v>
      </c>
      <c r="Z1363">
        <v>78.099999999999994</v>
      </c>
      <c r="AA1363">
        <v>71.7</v>
      </c>
      <c r="AB1363">
        <v>3.46</v>
      </c>
      <c r="AC1363">
        <v>1.47</v>
      </c>
      <c r="AD1363">
        <v>-2.0299999999999998</v>
      </c>
      <c r="AE1363">
        <v>3.82</v>
      </c>
      <c r="AF1363">
        <v>-2.6110000000000002</v>
      </c>
      <c r="AG1363">
        <v>6.7089999999999996</v>
      </c>
      <c r="AH1363">
        <v>6.54</v>
      </c>
      <c r="AI1363">
        <v>-9.18</v>
      </c>
      <c r="AJ1363">
        <v>23.8</v>
      </c>
      <c r="AK1363">
        <v>-11</v>
      </c>
      <c r="AL1363">
        <v>13.7</v>
      </c>
      <c r="AM1363">
        <v>35.646000000000001</v>
      </c>
      <c r="AN1363">
        <v>1861.48</v>
      </c>
      <c r="AO1363" t="s">
        <v>1690</v>
      </c>
    </row>
    <row r="1364" spans="1:41">
      <c r="A1364" t="s">
        <v>1422</v>
      </c>
      <c r="B1364" t="s">
        <v>3</v>
      </c>
      <c r="C1364" t="s">
        <v>392</v>
      </c>
      <c r="D1364" t="s">
        <v>169</v>
      </c>
      <c r="E1364" t="s">
        <v>393</v>
      </c>
      <c r="F1364" t="s">
        <v>94</v>
      </c>
      <c r="G1364" t="s">
        <v>371</v>
      </c>
      <c r="H1364">
        <v>77</v>
      </c>
      <c r="I1364" t="s">
        <v>127</v>
      </c>
      <c r="J1364" t="s">
        <v>104</v>
      </c>
      <c r="K1364">
        <v>19</v>
      </c>
      <c r="L1364">
        <v>4</v>
      </c>
      <c r="M1364" t="s">
        <v>98</v>
      </c>
      <c r="N1364">
        <v>0.91</v>
      </c>
      <c r="O1364" t="s">
        <v>231</v>
      </c>
      <c r="Q1364" t="s">
        <v>442</v>
      </c>
      <c r="R1364" t="s">
        <v>90</v>
      </c>
      <c r="S1364">
        <v>2</v>
      </c>
      <c r="T1364">
        <v>1</v>
      </c>
      <c r="U1364">
        <v>2</v>
      </c>
      <c r="V1364">
        <v>0</v>
      </c>
      <c r="W1364">
        <v>1</v>
      </c>
      <c r="X1364">
        <v>0</v>
      </c>
      <c r="Y1364">
        <v>5</v>
      </c>
      <c r="Z1364">
        <v>90.4</v>
      </c>
      <c r="AA1364">
        <v>82.6</v>
      </c>
      <c r="AB1364">
        <v>3.33</v>
      </c>
      <c r="AC1364">
        <v>1.53</v>
      </c>
      <c r="AD1364">
        <v>-7.9000000000000001E-2</v>
      </c>
      <c r="AE1364">
        <v>3.78</v>
      </c>
      <c r="AF1364">
        <v>-2.0569999999999999</v>
      </c>
      <c r="AG1364">
        <v>6.3120000000000003</v>
      </c>
      <c r="AH1364">
        <v>-0.65</v>
      </c>
      <c r="AI1364">
        <v>9.15</v>
      </c>
      <c r="AJ1364">
        <v>23.7</v>
      </c>
      <c r="AK1364">
        <v>-0.2</v>
      </c>
      <c r="AL1364">
        <v>3.9</v>
      </c>
      <c r="AM1364">
        <v>184.04</v>
      </c>
      <c r="AN1364">
        <v>1777.51</v>
      </c>
      <c r="AO1364" t="s">
        <v>1691</v>
      </c>
    </row>
    <row r="1365" spans="1:41">
      <c r="A1365" t="s">
        <v>1422</v>
      </c>
      <c r="B1365" t="s">
        <v>3</v>
      </c>
      <c r="C1365" t="s">
        <v>392</v>
      </c>
      <c r="D1365" t="s">
        <v>169</v>
      </c>
      <c r="E1365" t="s">
        <v>393</v>
      </c>
      <c r="F1365" t="s">
        <v>94</v>
      </c>
      <c r="G1365" t="s">
        <v>371</v>
      </c>
      <c r="H1365">
        <v>78</v>
      </c>
      <c r="I1365" t="s">
        <v>107</v>
      </c>
      <c r="J1365" t="s">
        <v>108</v>
      </c>
      <c r="K1365">
        <v>19</v>
      </c>
      <c r="L1365">
        <v>5</v>
      </c>
      <c r="M1365" t="s">
        <v>98</v>
      </c>
      <c r="N1365">
        <v>0.91100000000000003</v>
      </c>
      <c r="O1365" t="s">
        <v>231</v>
      </c>
      <c r="P1365" t="s">
        <v>234</v>
      </c>
      <c r="Q1365" t="s">
        <v>442</v>
      </c>
      <c r="R1365" t="s">
        <v>90</v>
      </c>
      <c r="S1365">
        <v>2</v>
      </c>
      <c r="T1365">
        <v>2</v>
      </c>
      <c r="U1365">
        <v>2</v>
      </c>
      <c r="V1365">
        <v>0</v>
      </c>
      <c r="W1365">
        <v>1</v>
      </c>
      <c r="X1365">
        <v>0</v>
      </c>
      <c r="Y1365">
        <v>5</v>
      </c>
      <c r="Z1365">
        <v>90.7</v>
      </c>
      <c r="AA1365">
        <v>83.1</v>
      </c>
      <c r="AB1365">
        <v>3.33</v>
      </c>
      <c r="AC1365">
        <v>1.53</v>
      </c>
      <c r="AD1365">
        <v>0.28799999999999998</v>
      </c>
      <c r="AE1365">
        <v>3.4319999999999999</v>
      </c>
      <c r="AF1365">
        <v>-1.9</v>
      </c>
      <c r="AG1365">
        <v>6.319</v>
      </c>
      <c r="AH1365">
        <v>0.02</v>
      </c>
      <c r="AI1365">
        <v>8.89</v>
      </c>
      <c r="AJ1365">
        <v>23.8</v>
      </c>
      <c r="AK1365">
        <v>-4.3</v>
      </c>
      <c r="AL1365">
        <v>4</v>
      </c>
      <c r="AM1365">
        <v>179.86099999999999</v>
      </c>
      <c r="AN1365">
        <v>1730.92</v>
      </c>
      <c r="AO1365" t="s">
        <v>1692</v>
      </c>
    </row>
    <row r="1366" spans="1:41">
      <c r="A1366" t="s">
        <v>1422</v>
      </c>
      <c r="B1366" t="s">
        <v>3</v>
      </c>
      <c r="C1366" t="s">
        <v>392</v>
      </c>
      <c r="D1366" t="s">
        <v>169</v>
      </c>
      <c r="E1366" t="s">
        <v>393</v>
      </c>
      <c r="F1366" t="s">
        <v>94</v>
      </c>
      <c r="G1366" t="s">
        <v>371</v>
      </c>
      <c r="H1366">
        <v>79</v>
      </c>
      <c r="I1366" t="s">
        <v>107</v>
      </c>
      <c r="J1366" t="s">
        <v>108</v>
      </c>
      <c r="K1366">
        <v>20</v>
      </c>
      <c r="L1366">
        <v>1</v>
      </c>
      <c r="M1366" t="s">
        <v>122</v>
      </c>
      <c r="N1366">
        <v>0.83199999999999996</v>
      </c>
      <c r="O1366" t="s">
        <v>210</v>
      </c>
      <c r="P1366" t="s">
        <v>141</v>
      </c>
      <c r="Q1366" t="s">
        <v>458</v>
      </c>
      <c r="R1366" t="s">
        <v>90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6</v>
      </c>
      <c r="Z1366">
        <v>86.1</v>
      </c>
      <c r="AA1366">
        <v>79.5</v>
      </c>
      <c r="AB1366">
        <v>3.26</v>
      </c>
      <c r="AC1366">
        <v>1.53</v>
      </c>
      <c r="AD1366">
        <v>-0.70399999999999996</v>
      </c>
      <c r="AE1366">
        <v>2.2599999999999998</v>
      </c>
      <c r="AF1366">
        <v>-2.4260000000000002</v>
      </c>
      <c r="AG1366">
        <v>6.3339999999999996</v>
      </c>
      <c r="AH1366">
        <v>-7.15</v>
      </c>
      <c r="AI1366">
        <v>6.62</v>
      </c>
      <c r="AJ1366">
        <v>23.8</v>
      </c>
      <c r="AK1366">
        <v>24.3</v>
      </c>
      <c r="AL1366">
        <v>6.3</v>
      </c>
      <c r="AM1366">
        <v>227.012</v>
      </c>
      <c r="AN1366">
        <v>1807.56</v>
      </c>
      <c r="AO1366" t="s">
        <v>1693</v>
      </c>
    </row>
    <row r="1367" spans="1:41">
      <c r="A1367" t="s">
        <v>1422</v>
      </c>
      <c r="B1367" t="s">
        <v>3</v>
      </c>
      <c r="C1367" t="s">
        <v>392</v>
      </c>
      <c r="D1367" t="s">
        <v>169</v>
      </c>
      <c r="E1367" t="s">
        <v>393</v>
      </c>
      <c r="F1367" t="s">
        <v>94</v>
      </c>
      <c r="G1367" t="s">
        <v>371</v>
      </c>
      <c r="H1367">
        <v>80</v>
      </c>
      <c r="I1367" t="s">
        <v>103</v>
      </c>
      <c r="J1367" t="s">
        <v>104</v>
      </c>
      <c r="K1367">
        <v>21</v>
      </c>
      <c r="L1367">
        <v>1</v>
      </c>
      <c r="M1367" t="s">
        <v>122</v>
      </c>
      <c r="N1367">
        <v>0.91900000000000004</v>
      </c>
      <c r="O1367" t="s">
        <v>210</v>
      </c>
      <c r="Q1367" t="s">
        <v>372</v>
      </c>
      <c r="R1367" t="s">
        <v>90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0</v>
      </c>
      <c r="Y1367">
        <v>6</v>
      </c>
      <c r="Z1367">
        <v>85.2</v>
      </c>
      <c r="AA1367">
        <v>78.400000000000006</v>
      </c>
      <c r="AB1367">
        <v>3.41</v>
      </c>
      <c r="AC1367">
        <v>1.61</v>
      </c>
      <c r="AD1367">
        <v>-0.88900000000000001</v>
      </c>
      <c r="AE1367">
        <v>2.754</v>
      </c>
      <c r="AF1367">
        <v>-2.4889999999999999</v>
      </c>
      <c r="AG1367">
        <v>6.3310000000000004</v>
      </c>
      <c r="AH1367">
        <v>-2.4</v>
      </c>
      <c r="AI1367">
        <v>11.58</v>
      </c>
      <c r="AJ1367">
        <v>23.8</v>
      </c>
      <c r="AK1367">
        <v>10.7</v>
      </c>
      <c r="AL1367">
        <v>4</v>
      </c>
      <c r="AM1367">
        <v>191.68100000000001</v>
      </c>
      <c r="AN1367">
        <v>2170.79</v>
      </c>
      <c r="AO1367" t="s">
        <v>1694</v>
      </c>
    </row>
    <row r="1368" spans="1:41">
      <c r="A1368" t="s">
        <v>1422</v>
      </c>
      <c r="B1368" t="s">
        <v>3</v>
      </c>
      <c r="C1368" t="s">
        <v>392</v>
      </c>
      <c r="D1368" t="s">
        <v>169</v>
      </c>
      <c r="E1368" t="s">
        <v>393</v>
      </c>
      <c r="F1368" t="s">
        <v>94</v>
      </c>
      <c r="G1368" t="s">
        <v>371</v>
      </c>
      <c r="H1368">
        <v>81</v>
      </c>
      <c r="I1368" t="s">
        <v>103</v>
      </c>
      <c r="J1368" t="s">
        <v>104</v>
      </c>
      <c r="K1368">
        <v>21</v>
      </c>
      <c r="L1368">
        <v>2</v>
      </c>
      <c r="M1368" t="s">
        <v>122</v>
      </c>
      <c r="N1368">
        <v>0.76100000000000001</v>
      </c>
      <c r="O1368" t="s">
        <v>210</v>
      </c>
      <c r="Q1368" t="s">
        <v>372</v>
      </c>
      <c r="R1368" t="s">
        <v>90</v>
      </c>
      <c r="S1368">
        <v>0</v>
      </c>
      <c r="T1368">
        <v>1</v>
      </c>
      <c r="U1368">
        <v>1</v>
      </c>
      <c r="V1368">
        <v>0</v>
      </c>
      <c r="W1368">
        <v>0</v>
      </c>
      <c r="X1368">
        <v>0</v>
      </c>
      <c r="Y1368">
        <v>6</v>
      </c>
      <c r="Z1368">
        <v>86.7</v>
      </c>
      <c r="AA1368">
        <v>79.7</v>
      </c>
      <c r="AB1368">
        <v>3.44</v>
      </c>
      <c r="AC1368">
        <v>1.74</v>
      </c>
      <c r="AD1368">
        <v>-0.85199999999999998</v>
      </c>
      <c r="AE1368">
        <v>3.492</v>
      </c>
      <c r="AF1368">
        <v>-2.5270000000000001</v>
      </c>
      <c r="AG1368">
        <v>6.4720000000000004</v>
      </c>
      <c r="AH1368">
        <v>-4.6900000000000004</v>
      </c>
      <c r="AI1368">
        <v>6.63</v>
      </c>
      <c r="AJ1368">
        <v>23.8</v>
      </c>
      <c r="AK1368">
        <v>16.5</v>
      </c>
      <c r="AL1368">
        <v>5.7</v>
      </c>
      <c r="AM1368">
        <v>215.07900000000001</v>
      </c>
      <c r="AN1368">
        <v>1518.17</v>
      </c>
      <c r="AO1368" t="s">
        <v>1695</v>
      </c>
    </row>
    <row r="1369" spans="1:41">
      <c r="A1369" t="s">
        <v>1422</v>
      </c>
      <c r="B1369" t="s">
        <v>3</v>
      </c>
      <c r="C1369" t="s">
        <v>392</v>
      </c>
      <c r="D1369" t="s">
        <v>169</v>
      </c>
      <c r="E1369" t="s">
        <v>393</v>
      </c>
      <c r="F1369" t="s">
        <v>94</v>
      </c>
      <c r="G1369" t="s">
        <v>371</v>
      </c>
      <c r="H1369">
        <v>82</v>
      </c>
      <c r="I1369" t="s">
        <v>96</v>
      </c>
      <c r="J1369" t="s">
        <v>97</v>
      </c>
      <c r="K1369">
        <v>21</v>
      </c>
      <c r="L1369">
        <v>3</v>
      </c>
      <c r="M1369" t="s">
        <v>499</v>
      </c>
      <c r="N1369">
        <v>0.89900000000000002</v>
      </c>
      <c r="O1369" t="s">
        <v>210</v>
      </c>
      <c r="Q1369" t="s">
        <v>372</v>
      </c>
      <c r="R1369" t="s">
        <v>90</v>
      </c>
      <c r="S1369">
        <v>0</v>
      </c>
      <c r="T1369">
        <v>2</v>
      </c>
      <c r="U1369">
        <v>1</v>
      </c>
      <c r="V1369">
        <v>0</v>
      </c>
      <c r="W1369">
        <v>0</v>
      </c>
      <c r="X1369">
        <v>0</v>
      </c>
      <c r="Y1369">
        <v>6</v>
      </c>
      <c r="Z1369">
        <v>74.8</v>
      </c>
      <c r="AA1369">
        <v>69.099999999999994</v>
      </c>
      <c r="AB1369">
        <v>3.41</v>
      </c>
      <c r="AC1369">
        <v>1.66</v>
      </c>
      <c r="AD1369">
        <v>0.312</v>
      </c>
      <c r="AE1369">
        <v>0.49299999999999999</v>
      </c>
      <c r="AF1369">
        <v>-2.2850000000000001</v>
      </c>
      <c r="AG1369">
        <v>6.4980000000000002</v>
      </c>
      <c r="AH1369">
        <v>9.44</v>
      </c>
      <c r="AI1369">
        <v>-7.07</v>
      </c>
      <c r="AJ1369">
        <v>23.8</v>
      </c>
      <c r="AK1369">
        <v>-15.8</v>
      </c>
      <c r="AL1369">
        <v>14.6</v>
      </c>
      <c r="AM1369">
        <v>53.412999999999997</v>
      </c>
      <c r="AN1369">
        <v>1847.28</v>
      </c>
      <c r="AO1369" t="s">
        <v>1696</v>
      </c>
    </row>
    <row r="1370" spans="1:41">
      <c r="A1370" t="s">
        <v>1422</v>
      </c>
      <c r="B1370" t="s">
        <v>3</v>
      </c>
      <c r="C1370" t="s">
        <v>392</v>
      </c>
      <c r="D1370" t="s">
        <v>169</v>
      </c>
      <c r="E1370" t="s">
        <v>393</v>
      </c>
      <c r="F1370" t="s">
        <v>94</v>
      </c>
      <c r="G1370" t="s">
        <v>371</v>
      </c>
      <c r="H1370">
        <v>83</v>
      </c>
      <c r="I1370" t="s">
        <v>107</v>
      </c>
      <c r="J1370" t="s">
        <v>108</v>
      </c>
      <c r="K1370">
        <v>21</v>
      </c>
      <c r="L1370">
        <v>4</v>
      </c>
      <c r="M1370" t="s">
        <v>508</v>
      </c>
      <c r="N1370">
        <v>0.99</v>
      </c>
      <c r="O1370" t="s">
        <v>210</v>
      </c>
      <c r="P1370" t="s">
        <v>141</v>
      </c>
      <c r="Q1370" t="s">
        <v>372</v>
      </c>
      <c r="R1370" t="s">
        <v>90</v>
      </c>
      <c r="S1370">
        <v>1</v>
      </c>
      <c r="T1370">
        <v>2</v>
      </c>
      <c r="U1370">
        <v>1</v>
      </c>
      <c r="V1370">
        <v>0</v>
      </c>
      <c r="W1370">
        <v>0</v>
      </c>
      <c r="X1370">
        <v>0</v>
      </c>
      <c r="Y1370">
        <v>6</v>
      </c>
      <c r="Z1370">
        <v>87.6</v>
      </c>
      <c r="AA1370">
        <v>80.2</v>
      </c>
      <c r="AB1370">
        <v>3.15</v>
      </c>
      <c r="AC1370">
        <v>1.54</v>
      </c>
      <c r="AD1370">
        <v>-0.88500000000000001</v>
      </c>
      <c r="AE1370">
        <v>1.47</v>
      </c>
      <c r="AF1370">
        <v>-2.4340000000000002</v>
      </c>
      <c r="AG1370">
        <v>6.2469999999999999</v>
      </c>
      <c r="AH1370">
        <v>-7.13</v>
      </c>
      <c r="AI1370">
        <v>6.79</v>
      </c>
      <c r="AJ1370">
        <v>23.8</v>
      </c>
      <c r="AK1370">
        <v>24.6</v>
      </c>
      <c r="AL1370">
        <v>6.2</v>
      </c>
      <c r="AM1370">
        <v>226.2</v>
      </c>
      <c r="AN1370">
        <v>1838.02</v>
      </c>
      <c r="AO1370" t="s">
        <v>1697</v>
      </c>
    </row>
    <row r="1371" spans="1:41">
      <c r="A1371" t="s">
        <v>1422</v>
      </c>
      <c r="B1371" t="s">
        <v>3</v>
      </c>
      <c r="C1371" t="s">
        <v>392</v>
      </c>
      <c r="D1371" t="s">
        <v>169</v>
      </c>
      <c r="E1371" t="s">
        <v>393</v>
      </c>
      <c r="F1371" t="s">
        <v>94</v>
      </c>
      <c r="G1371" t="s">
        <v>371</v>
      </c>
      <c r="H1371">
        <v>84</v>
      </c>
      <c r="I1371" t="s">
        <v>96</v>
      </c>
      <c r="J1371" t="s">
        <v>97</v>
      </c>
      <c r="K1371">
        <v>22</v>
      </c>
      <c r="L1371">
        <v>1</v>
      </c>
      <c r="M1371" t="s">
        <v>508</v>
      </c>
      <c r="N1371">
        <v>0.997</v>
      </c>
      <c r="O1371" t="s">
        <v>143</v>
      </c>
      <c r="Q1371" t="s">
        <v>648</v>
      </c>
      <c r="R1371" t="s">
        <v>90</v>
      </c>
      <c r="S1371">
        <v>0</v>
      </c>
      <c r="T1371">
        <v>0</v>
      </c>
      <c r="U1371">
        <v>2</v>
      </c>
      <c r="V1371">
        <v>0</v>
      </c>
      <c r="W1371">
        <v>0</v>
      </c>
      <c r="X1371">
        <v>0</v>
      </c>
      <c r="Y1371">
        <v>6</v>
      </c>
      <c r="Z1371">
        <v>87.4</v>
      </c>
      <c r="AA1371">
        <v>80.7</v>
      </c>
      <c r="AB1371">
        <v>3.49</v>
      </c>
      <c r="AC1371">
        <v>1.69</v>
      </c>
      <c r="AD1371">
        <v>-1.3680000000000001</v>
      </c>
      <c r="AE1371">
        <v>1.8460000000000001</v>
      </c>
      <c r="AF1371">
        <v>-2.556</v>
      </c>
      <c r="AG1371">
        <v>6.2110000000000003</v>
      </c>
      <c r="AH1371">
        <v>-10.76</v>
      </c>
      <c r="AI1371">
        <v>5.72</v>
      </c>
      <c r="AJ1371">
        <v>23.8</v>
      </c>
      <c r="AK1371">
        <v>34.6</v>
      </c>
      <c r="AL1371">
        <v>7.1</v>
      </c>
      <c r="AM1371">
        <v>241.81100000000001</v>
      </c>
      <c r="AN1371">
        <v>2291.5500000000002</v>
      </c>
      <c r="AO1371" t="s">
        <v>1698</v>
      </c>
    </row>
    <row r="1372" spans="1:41">
      <c r="A1372" t="s">
        <v>1422</v>
      </c>
      <c r="B1372" t="s">
        <v>3</v>
      </c>
      <c r="C1372" t="s">
        <v>392</v>
      </c>
      <c r="D1372" t="s">
        <v>169</v>
      </c>
      <c r="E1372" t="s">
        <v>393</v>
      </c>
      <c r="F1372" t="s">
        <v>94</v>
      </c>
      <c r="G1372" t="s">
        <v>371</v>
      </c>
      <c r="H1372">
        <v>85</v>
      </c>
      <c r="I1372" t="s">
        <v>96</v>
      </c>
      <c r="J1372" t="s">
        <v>97</v>
      </c>
      <c r="K1372">
        <v>22</v>
      </c>
      <c r="L1372">
        <v>2</v>
      </c>
      <c r="M1372" t="s">
        <v>122</v>
      </c>
      <c r="N1372">
        <v>0.92800000000000005</v>
      </c>
      <c r="O1372" t="s">
        <v>143</v>
      </c>
      <c r="Q1372" t="s">
        <v>648</v>
      </c>
      <c r="R1372" t="s">
        <v>90</v>
      </c>
      <c r="S1372">
        <v>1</v>
      </c>
      <c r="T1372">
        <v>0</v>
      </c>
      <c r="U1372">
        <v>2</v>
      </c>
      <c r="V1372">
        <v>0</v>
      </c>
      <c r="W1372">
        <v>0</v>
      </c>
      <c r="X1372">
        <v>0</v>
      </c>
      <c r="Y1372">
        <v>6</v>
      </c>
      <c r="Z1372">
        <v>81.400000000000006</v>
      </c>
      <c r="AA1372">
        <v>75.900000000000006</v>
      </c>
      <c r="AB1372">
        <v>3.39</v>
      </c>
      <c r="AC1372">
        <v>1.59</v>
      </c>
      <c r="AD1372">
        <v>-1.296</v>
      </c>
      <c r="AE1372">
        <v>0.81799999999999995</v>
      </c>
      <c r="AF1372">
        <v>-2.5630000000000002</v>
      </c>
      <c r="AG1372">
        <v>6.03</v>
      </c>
      <c r="AH1372">
        <v>-6.54</v>
      </c>
      <c r="AI1372">
        <v>5.38</v>
      </c>
      <c r="AJ1372">
        <v>23.9</v>
      </c>
      <c r="AK1372">
        <v>18.7</v>
      </c>
      <c r="AL1372">
        <v>7.6</v>
      </c>
      <c r="AM1372">
        <v>230.31100000000001</v>
      </c>
      <c r="AN1372">
        <v>1495.41</v>
      </c>
      <c r="AO1372" t="s">
        <v>1699</v>
      </c>
    </row>
    <row r="1373" spans="1:41">
      <c r="A1373" t="s">
        <v>1422</v>
      </c>
      <c r="B1373" t="s">
        <v>3</v>
      </c>
      <c r="C1373" t="s">
        <v>392</v>
      </c>
      <c r="D1373" t="s">
        <v>169</v>
      </c>
      <c r="E1373" t="s">
        <v>393</v>
      </c>
      <c r="F1373" t="s">
        <v>94</v>
      </c>
      <c r="G1373" t="s">
        <v>371</v>
      </c>
      <c r="H1373">
        <v>86</v>
      </c>
      <c r="I1373" t="s">
        <v>127</v>
      </c>
      <c r="J1373" t="s">
        <v>104</v>
      </c>
      <c r="K1373">
        <v>22</v>
      </c>
      <c r="L1373">
        <v>3</v>
      </c>
      <c r="M1373" t="s">
        <v>98</v>
      </c>
      <c r="N1373">
        <v>0.91500000000000004</v>
      </c>
      <c r="O1373" t="s">
        <v>143</v>
      </c>
      <c r="Q1373" t="s">
        <v>648</v>
      </c>
      <c r="R1373" t="s">
        <v>90</v>
      </c>
      <c r="S1373">
        <v>2</v>
      </c>
      <c r="T1373">
        <v>0</v>
      </c>
      <c r="U1373">
        <v>2</v>
      </c>
      <c r="V1373">
        <v>0</v>
      </c>
      <c r="W1373">
        <v>0</v>
      </c>
      <c r="X1373">
        <v>0</v>
      </c>
      <c r="Y1373">
        <v>6</v>
      </c>
      <c r="Z1373">
        <v>90.5</v>
      </c>
      <c r="AA1373">
        <v>82.6</v>
      </c>
      <c r="AB1373">
        <v>3.37</v>
      </c>
      <c r="AC1373">
        <v>1.63</v>
      </c>
      <c r="AD1373">
        <v>0.53500000000000003</v>
      </c>
      <c r="AE1373">
        <v>3.3969999999999998</v>
      </c>
      <c r="AF1373">
        <v>-2.0110000000000001</v>
      </c>
      <c r="AG1373">
        <v>6.3819999999999997</v>
      </c>
      <c r="AH1373">
        <v>-1.62</v>
      </c>
      <c r="AI1373">
        <v>13.61</v>
      </c>
      <c r="AJ1373">
        <v>23.7</v>
      </c>
      <c r="AK1373">
        <v>7.3</v>
      </c>
      <c r="AL1373">
        <v>2.2000000000000002</v>
      </c>
      <c r="AM1373">
        <v>186.78399999999999</v>
      </c>
      <c r="AN1373">
        <v>2650.06</v>
      </c>
      <c r="AO1373" t="s">
        <v>1700</v>
      </c>
    </row>
    <row r="1374" spans="1:41">
      <c r="A1374" t="s">
        <v>1422</v>
      </c>
      <c r="B1374" t="s">
        <v>3</v>
      </c>
      <c r="C1374" t="s">
        <v>392</v>
      </c>
      <c r="D1374" t="s">
        <v>169</v>
      </c>
      <c r="E1374" t="s">
        <v>393</v>
      </c>
      <c r="F1374" t="s">
        <v>94</v>
      </c>
      <c r="G1374" t="s">
        <v>371</v>
      </c>
      <c r="H1374">
        <v>87</v>
      </c>
      <c r="I1374" t="s">
        <v>96</v>
      </c>
      <c r="J1374" t="s">
        <v>97</v>
      </c>
      <c r="K1374">
        <v>22</v>
      </c>
      <c r="L1374">
        <v>4</v>
      </c>
      <c r="M1374" t="s">
        <v>508</v>
      </c>
      <c r="N1374">
        <v>0.85299999999999998</v>
      </c>
      <c r="O1374" t="s">
        <v>143</v>
      </c>
      <c r="Q1374" t="s">
        <v>648</v>
      </c>
      <c r="R1374" t="s">
        <v>90</v>
      </c>
      <c r="S1374">
        <v>2</v>
      </c>
      <c r="T1374">
        <v>1</v>
      </c>
      <c r="U1374">
        <v>2</v>
      </c>
      <c r="V1374">
        <v>0</v>
      </c>
      <c r="W1374">
        <v>0</v>
      </c>
      <c r="X1374">
        <v>0</v>
      </c>
      <c r="Y1374">
        <v>6</v>
      </c>
      <c r="Z1374">
        <v>87</v>
      </c>
      <c r="AA1374">
        <v>80.400000000000006</v>
      </c>
      <c r="AB1374">
        <v>3.43</v>
      </c>
      <c r="AC1374">
        <v>1.53</v>
      </c>
      <c r="AD1374">
        <v>-2.0939999999999999</v>
      </c>
      <c r="AE1374">
        <v>2.8889999999999998</v>
      </c>
      <c r="AF1374">
        <v>-2.6419999999999999</v>
      </c>
      <c r="AG1374">
        <v>6.3540000000000001</v>
      </c>
      <c r="AH1374">
        <v>-6.2</v>
      </c>
      <c r="AI1374">
        <v>6.47</v>
      </c>
      <c r="AJ1374">
        <v>23.8</v>
      </c>
      <c r="AK1374">
        <v>23.2</v>
      </c>
      <c r="AL1374">
        <v>6</v>
      </c>
      <c r="AM1374">
        <v>223.608</v>
      </c>
      <c r="AN1374">
        <v>1687.04</v>
      </c>
      <c r="AO1374" t="s">
        <v>1701</v>
      </c>
    </row>
    <row r="1375" spans="1:41">
      <c r="A1375" t="s">
        <v>1422</v>
      </c>
      <c r="B1375" t="s">
        <v>3</v>
      </c>
      <c r="C1375" t="s">
        <v>392</v>
      </c>
      <c r="D1375" t="s">
        <v>169</v>
      </c>
      <c r="E1375" t="s">
        <v>393</v>
      </c>
      <c r="F1375" t="s">
        <v>94</v>
      </c>
      <c r="G1375" t="s">
        <v>371</v>
      </c>
      <c r="H1375">
        <v>88</v>
      </c>
      <c r="I1375" t="s">
        <v>96</v>
      </c>
      <c r="J1375" t="s">
        <v>97</v>
      </c>
      <c r="K1375">
        <v>22</v>
      </c>
      <c r="L1375">
        <v>5</v>
      </c>
      <c r="M1375" t="s">
        <v>98</v>
      </c>
      <c r="N1375">
        <v>0.90300000000000002</v>
      </c>
      <c r="O1375" t="s">
        <v>143</v>
      </c>
      <c r="Q1375" t="s">
        <v>648</v>
      </c>
      <c r="R1375" t="s">
        <v>90</v>
      </c>
      <c r="S1375">
        <v>3</v>
      </c>
      <c r="T1375">
        <v>1</v>
      </c>
      <c r="U1375">
        <v>2</v>
      </c>
      <c r="V1375">
        <v>0</v>
      </c>
      <c r="W1375">
        <v>0</v>
      </c>
      <c r="X1375">
        <v>0</v>
      </c>
      <c r="Y1375">
        <v>6</v>
      </c>
      <c r="Z1375">
        <v>90.6</v>
      </c>
      <c r="AA1375">
        <v>83</v>
      </c>
      <c r="AB1375">
        <v>3.34</v>
      </c>
      <c r="AC1375">
        <v>1.54</v>
      </c>
      <c r="AD1375">
        <v>-0.96</v>
      </c>
      <c r="AE1375">
        <v>4.0949999999999998</v>
      </c>
      <c r="AF1375">
        <v>-2.0350000000000001</v>
      </c>
      <c r="AG1375">
        <v>6.5019999999999998</v>
      </c>
      <c r="AH1375">
        <v>-0.15</v>
      </c>
      <c r="AI1375">
        <v>10.91</v>
      </c>
      <c r="AJ1375">
        <v>23.8</v>
      </c>
      <c r="AK1375">
        <v>-1.5</v>
      </c>
      <c r="AL1375">
        <v>3.1</v>
      </c>
      <c r="AM1375">
        <v>180.78100000000001</v>
      </c>
      <c r="AN1375">
        <v>2126.73</v>
      </c>
      <c r="AO1375" t="s">
        <v>1702</v>
      </c>
    </row>
    <row r="1376" spans="1:41">
      <c r="A1376" t="s">
        <v>1422</v>
      </c>
      <c r="B1376" t="s">
        <v>3</v>
      </c>
      <c r="C1376" t="s">
        <v>392</v>
      </c>
      <c r="D1376" t="s">
        <v>169</v>
      </c>
      <c r="E1376" t="s">
        <v>393</v>
      </c>
      <c r="F1376" t="s">
        <v>94</v>
      </c>
      <c r="G1376" t="s">
        <v>371</v>
      </c>
      <c r="H1376">
        <v>89</v>
      </c>
      <c r="I1376" t="s">
        <v>96</v>
      </c>
      <c r="J1376" t="s">
        <v>97</v>
      </c>
      <c r="K1376">
        <v>23</v>
      </c>
      <c r="L1376">
        <v>1</v>
      </c>
      <c r="M1376" t="s">
        <v>98</v>
      </c>
      <c r="N1376">
        <v>0.90600000000000003</v>
      </c>
      <c r="O1376" t="s">
        <v>99</v>
      </c>
      <c r="Q1376" t="s">
        <v>410</v>
      </c>
      <c r="R1376" t="s">
        <v>3</v>
      </c>
      <c r="S1376">
        <v>0</v>
      </c>
      <c r="T1376">
        <v>0</v>
      </c>
      <c r="U1376">
        <v>2</v>
      </c>
      <c r="V1376">
        <v>1</v>
      </c>
      <c r="W1376">
        <v>0</v>
      </c>
      <c r="X1376">
        <v>0</v>
      </c>
      <c r="Y1376">
        <v>6</v>
      </c>
      <c r="Z1376">
        <v>90.7</v>
      </c>
      <c r="AA1376">
        <v>82.7</v>
      </c>
      <c r="AB1376">
        <v>3.56</v>
      </c>
      <c r="AC1376">
        <v>1.54</v>
      </c>
      <c r="AD1376">
        <v>-1.2330000000000001</v>
      </c>
      <c r="AE1376">
        <v>1.9790000000000001</v>
      </c>
      <c r="AF1376">
        <v>-2.1110000000000002</v>
      </c>
      <c r="AG1376">
        <v>6.1479999999999997</v>
      </c>
      <c r="AH1376">
        <v>0.16</v>
      </c>
      <c r="AI1376">
        <v>11.54</v>
      </c>
      <c r="AJ1376">
        <v>23.7</v>
      </c>
      <c r="AK1376">
        <v>-3.3</v>
      </c>
      <c r="AL1376">
        <v>3.2</v>
      </c>
      <c r="AM1376">
        <v>179.23500000000001</v>
      </c>
      <c r="AN1376">
        <v>2228.15</v>
      </c>
      <c r="AO1376" t="s">
        <v>1703</v>
      </c>
    </row>
    <row r="1377" spans="1:41">
      <c r="A1377" t="s">
        <v>1422</v>
      </c>
      <c r="B1377" t="s">
        <v>3</v>
      </c>
      <c r="C1377" t="s">
        <v>392</v>
      </c>
      <c r="D1377" t="s">
        <v>169</v>
      </c>
      <c r="E1377" t="s">
        <v>393</v>
      </c>
      <c r="F1377" t="s">
        <v>94</v>
      </c>
      <c r="G1377" t="s">
        <v>371</v>
      </c>
      <c r="H1377">
        <v>90</v>
      </c>
      <c r="I1377" t="s">
        <v>96</v>
      </c>
      <c r="J1377" t="s">
        <v>97</v>
      </c>
      <c r="K1377">
        <v>23</v>
      </c>
      <c r="L1377">
        <v>2</v>
      </c>
      <c r="M1377" t="s">
        <v>508</v>
      </c>
      <c r="N1377">
        <v>0.999</v>
      </c>
      <c r="O1377" t="s">
        <v>99</v>
      </c>
      <c r="Q1377" t="s">
        <v>410</v>
      </c>
      <c r="R1377" t="s">
        <v>3</v>
      </c>
      <c r="S1377">
        <v>1</v>
      </c>
      <c r="T1377">
        <v>0</v>
      </c>
      <c r="U1377">
        <v>2</v>
      </c>
      <c r="V1377">
        <v>1</v>
      </c>
      <c r="W1377">
        <v>0</v>
      </c>
      <c r="X1377">
        <v>0</v>
      </c>
      <c r="Y1377">
        <v>6</v>
      </c>
      <c r="Z1377">
        <v>89.7</v>
      </c>
      <c r="AA1377">
        <v>83</v>
      </c>
      <c r="AB1377">
        <v>3.55</v>
      </c>
      <c r="AC1377">
        <v>1.6</v>
      </c>
      <c r="AD1377">
        <v>-1.7090000000000001</v>
      </c>
      <c r="AE1377">
        <v>2.577</v>
      </c>
      <c r="AF1377">
        <v>-2.1890000000000001</v>
      </c>
      <c r="AG1377">
        <v>6.1379999999999999</v>
      </c>
      <c r="AH1377">
        <v>-8.91</v>
      </c>
      <c r="AI1377">
        <v>5.5</v>
      </c>
      <c r="AJ1377">
        <v>23.8</v>
      </c>
      <c r="AK1377">
        <v>32.200000000000003</v>
      </c>
      <c r="AL1377">
        <v>6.4</v>
      </c>
      <c r="AM1377">
        <v>238.12100000000001</v>
      </c>
      <c r="AN1377">
        <v>2030.67</v>
      </c>
      <c r="AO1377" t="s">
        <v>1704</v>
      </c>
    </row>
    <row r="1378" spans="1:41">
      <c r="A1378" t="s">
        <v>1422</v>
      </c>
      <c r="B1378" t="s">
        <v>3</v>
      </c>
      <c r="C1378" t="s">
        <v>392</v>
      </c>
      <c r="D1378" t="s">
        <v>169</v>
      </c>
      <c r="E1378" t="s">
        <v>393</v>
      </c>
      <c r="F1378" t="s">
        <v>94</v>
      </c>
      <c r="G1378" t="s">
        <v>371</v>
      </c>
      <c r="H1378">
        <v>91</v>
      </c>
      <c r="I1378" t="s">
        <v>107</v>
      </c>
      <c r="J1378" t="s">
        <v>108</v>
      </c>
      <c r="K1378">
        <v>23</v>
      </c>
      <c r="L1378">
        <v>3</v>
      </c>
      <c r="M1378" t="s">
        <v>98</v>
      </c>
      <c r="N1378">
        <v>0.91400000000000003</v>
      </c>
      <c r="O1378" t="s">
        <v>99</v>
      </c>
      <c r="P1378" t="s">
        <v>109</v>
      </c>
      <c r="Q1378" t="s">
        <v>410</v>
      </c>
      <c r="R1378" t="s">
        <v>3</v>
      </c>
      <c r="S1378">
        <v>2</v>
      </c>
      <c r="T1378">
        <v>0</v>
      </c>
      <c r="U1378">
        <v>2</v>
      </c>
      <c r="V1378">
        <v>1</v>
      </c>
      <c r="W1378">
        <v>0</v>
      </c>
      <c r="X1378">
        <v>0</v>
      </c>
      <c r="Y1378">
        <v>6</v>
      </c>
      <c r="Z1378">
        <v>90.9</v>
      </c>
      <c r="AA1378">
        <v>83.4</v>
      </c>
      <c r="AB1378">
        <v>3.33</v>
      </c>
      <c r="AC1378">
        <v>1.48</v>
      </c>
      <c r="AD1378">
        <v>0.66200000000000003</v>
      </c>
      <c r="AE1378">
        <v>2.4329999999999998</v>
      </c>
      <c r="AF1378">
        <v>-1.8089999999999999</v>
      </c>
      <c r="AG1378">
        <v>6.23</v>
      </c>
      <c r="AH1378">
        <v>-1.47</v>
      </c>
      <c r="AI1378">
        <v>13.5</v>
      </c>
      <c r="AJ1378">
        <v>23.8</v>
      </c>
      <c r="AK1378">
        <v>6.4</v>
      </c>
      <c r="AL1378">
        <v>2.2999999999999998</v>
      </c>
      <c r="AM1378">
        <v>186.172</v>
      </c>
      <c r="AN1378">
        <v>2649.94</v>
      </c>
      <c r="AO1378" t="s">
        <v>1705</v>
      </c>
    </row>
    <row r="1379" spans="1:41">
      <c r="A1379" t="s">
        <v>1422</v>
      </c>
      <c r="B1379" t="s">
        <v>3</v>
      </c>
      <c r="C1379" t="s">
        <v>392</v>
      </c>
      <c r="D1379" t="s">
        <v>169</v>
      </c>
      <c r="E1379" t="s">
        <v>393</v>
      </c>
      <c r="F1379" t="s">
        <v>94</v>
      </c>
      <c r="G1379" t="s">
        <v>371</v>
      </c>
      <c r="H1379">
        <v>92</v>
      </c>
      <c r="I1379" t="s">
        <v>96</v>
      </c>
      <c r="J1379" t="s">
        <v>97</v>
      </c>
      <c r="K1379">
        <v>24</v>
      </c>
      <c r="L1379">
        <v>1</v>
      </c>
      <c r="M1379" t="s">
        <v>122</v>
      </c>
      <c r="N1379">
        <v>0.93300000000000005</v>
      </c>
      <c r="O1379" t="s">
        <v>111</v>
      </c>
      <c r="Q1379" t="s">
        <v>394</v>
      </c>
      <c r="R1379" t="s">
        <v>90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7</v>
      </c>
      <c r="Z1379">
        <v>84.3</v>
      </c>
      <c r="AA1379">
        <v>77.599999999999994</v>
      </c>
      <c r="AB1379">
        <v>3.88</v>
      </c>
      <c r="AC1379">
        <v>1.69</v>
      </c>
      <c r="AD1379">
        <v>-1.6830000000000001</v>
      </c>
      <c r="AE1379">
        <v>2.9460000000000002</v>
      </c>
      <c r="AF1379">
        <v>-2.4910000000000001</v>
      </c>
      <c r="AG1379">
        <v>6.3529999999999998</v>
      </c>
      <c r="AH1379">
        <v>-7.15</v>
      </c>
      <c r="AI1379">
        <v>4.59</v>
      </c>
      <c r="AJ1379">
        <v>23.8</v>
      </c>
      <c r="AK1379">
        <v>21.6</v>
      </c>
      <c r="AL1379">
        <v>7.3</v>
      </c>
      <c r="AM1379">
        <v>237.001</v>
      </c>
      <c r="AN1379">
        <v>1539.35</v>
      </c>
      <c r="AO1379" t="s">
        <v>1706</v>
      </c>
    </row>
    <row r="1380" spans="1:41">
      <c r="A1380" t="s">
        <v>1422</v>
      </c>
      <c r="B1380" t="s">
        <v>3</v>
      </c>
      <c r="C1380" t="s">
        <v>392</v>
      </c>
      <c r="D1380" t="s">
        <v>169</v>
      </c>
      <c r="E1380" t="s">
        <v>393</v>
      </c>
      <c r="F1380" t="s">
        <v>94</v>
      </c>
      <c r="G1380" t="s">
        <v>371</v>
      </c>
      <c r="H1380">
        <v>93</v>
      </c>
      <c r="I1380" t="s">
        <v>103</v>
      </c>
      <c r="J1380" t="s">
        <v>104</v>
      </c>
      <c r="K1380">
        <v>24</v>
      </c>
      <c r="L1380">
        <v>2</v>
      </c>
      <c r="M1380" t="s">
        <v>122</v>
      </c>
      <c r="N1380">
        <v>0.92800000000000005</v>
      </c>
      <c r="O1380" t="s">
        <v>111</v>
      </c>
      <c r="Q1380" t="s">
        <v>394</v>
      </c>
      <c r="R1380" t="s">
        <v>90</v>
      </c>
      <c r="S1380">
        <v>1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7</v>
      </c>
      <c r="Z1380">
        <v>84</v>
      </c>
      <c r="AA1380">
        <v>76.900000000000006</v>
      </c>
      <c r="AB1380">
        <v>3.64</v>
      </c>
      <c r="AC1380">
        <v>1.63</v>
      </c>
      <c r="AD1380">
        <v>-0.998</v>
      </c>
      <c r="AE1380">
        <v>3.1760000000000002</v>
      </c>
      <c r="AF1380">
        <v>-2.6019999999999999</v>
      </c>
      <c r="AG1380">
        <v>6.4550000000000001</v>
      </c>
      <c r="AH1380">
        <v>-6.05</v>
      </c>
      <c r="AI1380">
        <v>5.72</v>
      </c>
      <c r="AJ1380">
        <v>23.8</v>
      </c>
      <c r="AK1380">
        <v>18.399999999999999</v>
      </c>
      <c r="AL1380">
        <v>6.8</v>
      </c>
      <c r="AM1380">
        <v>226.339</v>
      </c>
      <c r="AN1380">
        <v>1497.92</v>
      </c>
      <c r="AO1380" t="s">
        <v>1707</v>
      </c>
    </row>
    <row r="1381" spans="1:41">
      <c r="A1381" t="s">
        <v>1422</v>
      </c>
      <c r="B1381" t="s">
        <v>3</v>
      </c>
      <c r="C1381" t="s">
        <v>392</v>
      </c>
      <c r="D1381" t="s">
        <v>169</v>
      </c>
      <c r="E1381" t="s">
        <v>393</v>
      </c>
      <c r="F1381" t="s">
        <v>94</v>
      </c>
      <c r="G1381" t="s">
        <v>371</v>
      </c>
      <c r="H1381">
        <v>94</v>
      </c>
      <c r="I1381" t="s">
        <v>107</v>
      </c>
      <c r="J1381" t="s">
        <v>108</v>
      </c>
      <c r="K1381">
        <v>24</v>
      </c>
      <c r="L1381">
        <v>3</v>
      </c>
      <c r="M1381" t="s">
        <v>98</v>
      </c>
      <c r="N1381">
        <v>0.90800000000000003</v>
      </c>
      <c r="O1381" t="s">
        <v>111</v>
      </c>
      <c r="P1381" t="s">
        <v>112</v>
      </c>
      <c r="Q1381" t="s">
        <v>394</v>
      </c>
      <c r="R1381" t="s">
        <v>90</v>
      </c>
      <c r="S1381">
        <v>1</v>
      </c>
      <c r="T1381">
        <v>1</v>
      </c>
      <c r="U1381">
        <v>0</v>
      </c>
      <c r="V1381">
        <v>0</v>
      </c>
      <c r="W1381">
        <v>0</v>
      </c>
      <c r="X1381">
        <v>0</v>
      </c>
      <c r="Y1381">
        <v>7</v>
      </c>
      <c r="Z1381">
        <v>88.9</v>
      </c>
      <c r="AA1381">
        <v>81.5</v>
      </c>
      <c r="AB1381">
        <v>3.6</v>
      </c>
      <c r="AC1381">
        <v>1.61</v>
      </c>
      <c r="AD1381">
        <v>-3.6999999999999998E-2</v>
      </c>
      <c r="AE1381">
        <v>2.016</v>
      </c>
      <c r="AF1381">
        <v>-2.0859999999999999</v>
      </c>
      <c r="AG1381">
        <v>6.266</v>
      </c>
      <c r="AH1381">
        <v>-3.61</v>
      </c>
      <c r="AI1381">
        <v>11.37</v>
      </c>
      <c r="AJ1381">
        <v>23.8</v>
      </c>
      <c r="AK1381">
        <v>18.100000000000001</v>
      </c>
      <c r="AL1381">
        <v>3.7</v>
      </c>
      <c r="AM1381">
        <v>197.57599999999999</v>
      </c>
      <c r="AN1381">
        <v>2272.2600000000002</v>
      </c>
      <c r="AO1381" t="s">
        <v>1708</v>
      </c>
    </row>
    <row r="1382" spans="1:41">
      <c r="A1382" t="s">
        <v>1422</v>
      </c>
      <c r="B1382" t="s">
        <v>3</v>
      </c>
      <c r="C1382" t="s">
        <v>392</v>
      </c>
      <c r="D1382" t="s">
        <v>169</v>
      </c>
      <c r="E1382" t="s">
        <v>393</v>
      </c>
      <c r="F1382" t="s">
        <v>94</v>
      </c>
      <c r="G1382" t="s">
        <v>371</v>
      </c>
      <c r="H1382">
        <v>95</v>
      </c>
      <c r="I1382" t="s">
        <v>107</v>
      </c>
      <c r="J1382" t="s">
        <v>108</v>
      </c>
      <c r="K1382">
        <v>25</v>
      </c>
      <c r="L1382">
        <v>1</v>
      </c>
      <c r="M1382" t="s">
        <v>115</v>
      </c>
      <c r="N1382">
        <v>0.93799999999999994</v>
      </c>
      <c r="O1382" t="s">
        <v>111</v>
      </c>
      <c r="P1382" t="s">
        <v>112</v>
      </c>
      <c r="Q1382" t="s">
        <v>465</v>
      </c>
      <c r="R1382" t="s">
        <v>3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7</v>
      </c>
      <c r="Z1382">
        <v>80.8</v>
      </c>
      <c r="AA1382">
        <v>74.900000000000006</v>
      </c>
      <c r="AB1382">
        <v>3.46</v>
      </c>
      <c r="AC1382">
        <v>1.61</v>
      </c>
      <c r="AD1382">
        <v>-0.23899999999999999</v>
      </c>
      <c r="AE1382">
        <v>2.6549999999999998</v>
      </c>
      <c r="AF1382">
        <v>-2.5070000000000001</v>
      </c>
      <c r="AG1382">
        <v>6.4669999999999996</v>
      </c>
      <c r="AH1382">
        <v>4.99</v>
      </c>
      <c r="AI1382">
        <v>4.33</v>
      </c>
      <c r="AJ1382">
        <v>23.8</v>
      </c>
      <c r="AK1382">
        <v>-16.2</v>
      </c>
      <c r="AL1382">
        <v>7.9</v>
      </c>
      <c r="AM1382">
        <v>131.274</v>
      </c>
      <c r="AN1382">
        <v>1155.1400000000001</v>
      </c>
      <c r="AO1382" t="s">
        <v>1709</v>
      </c>
    </row>
    <row r="1383" spans="1:41">
      <c r="A1383" t="s">
        <v>1422</v>
      </c>
      <c r="B1383" t="s">
        <v>3</v>
      </c>
      <c r="C1383" t="s">
        <v>392</v>
      </c>
      <c r="D1383" t="s">
        <v>169</v>
      </c>
      <c r="E1383" t="s">
        <v>393</v>
      </c>
      <c r="F1383" t="s">
        <v>94</v>
      </c>
      <c r="G1383" t="s">
        <v>371</v>
      </c>
      <c r="H1383">
        <v>96</v>
      </c>
      <c r="I1383" t="s">
        <v>96</v>
      </c>
      <c r="J1383" t="s">
        <v>97</v>
      </c>
      <c r="K1383">
        <v>26</v>
      </c>
      <c r="L1383">
        <v>1</v>
      </c>
      <c r="M1383" t="s">
        <v>98</v>
      </c>
      <c r="N1383">
        <v>0.88800000000000001</v>
      </c>
      <c r="O1383" t="s">
        <v>111</v>
      </c>
      <c r="Q1383" t="s">
        <v>385</v>
      </c>
      <c r="R1383" t="s">
        <v>3</v>
      </c>
      <c r="S1383">
        <v>0</v>
      </c>
      <c r="T1383">
        <v>0</v>
      </c>
      <c r="U1383">
        <v>2</v>
      </c>
      <c r="V1383">
        <v>0</v>
      </c>
      <c r="W1383">
        <v>0</v>
      </c>
      <c r="X1383">
        <v>0</v>
      </c>
      <c r="Y1383">
        <v>7</v>
      </c>
      <c r="Z1383">
        <v>89.1</v>
      </c>
      <c r="AA1383">
        <v>81.5</v>
      </c>
      <c r="AB1383">
        <v>3.7</v>
      </c>
      <c r="AC1383">
        <v>1.74</v>
      </c>
      <c r="AD1383">
        <v>-0.875</v>
      </c>
      <c r="AE1383">
        <v>3.7280000000000002</v>
      </c>
      <c r="AF1383">
        <v>-2.2799999999999998</v>
      </c>
      <c r="AG1383">
        <v>6.3869999999999996</v>
      </c>
      <c r="AH1383">
        <v>-1.67</v>
      </c>
      <c r="AI1383">
        <v>10.99</v>
      </c>
      <c r="AJ1383">
        <v>23.8</v>
      </c>
      <c r="AK1383">
        <v>7.8</v>
      </c>
      <c r="AL1383">
        <v>3.4</v>
      </c>
      <c r="AM1383">
        <v>188.61099999999999</v>
      </c>
      <c r="AN1383">
        <v>2126.3200000000002</v>
      </c>
      <c r="AO1383" t="s">
        <v>1710</v>
      </c>
    </row>
    <row r="1384" spans="1:41">
      <c r="A1384" t="s">
        <v>1422</v>
      </c>
      <c r="B1384" t="s">
        <v>3</v>
      </c>
      <c r="C1384" t="s">
        <v>392</v>
      </c>
      <c r="D1384" t="s">
        <v>169</v>
      </c>
      <c r="E1384" t="s">
        <v>393</v>
      </c>
      <c r="F1384" t="s">
        <v>94</v>
      </c>
      <c r="G1384" t="s">
        <v>371</v>
      </c>
      <c r="H1384">
        <v>97</v>
      </c>
      <c r="I1384" t="s">
        <v>103</v>
      </c>
      <c r="J1384" t="s">
        <v>104</v>
      </c>
      <c r="K1384">
        <v>26</v>
      </c>
      <c r="L1384">
        <v>2</v>
      </c>
      <c r="M1384" t="s">
        <v>499</v>
      </c>
      <c r="N1384">
        <v>0.89700000000000002</v>
      </c>
      <c r="O1384" t="s">
        <v>111</v>
      </c>
      <c r="Q1384" t="s">
        <v>385</v>
      </c>
      <c r="R1384" t="s">
        <v>3</v>
      </c>
      <c r="S1384">
        <v>1</v>
      </c>
      <c r="T1384">
        <v>0</v>
      </c>
      <c r="U1384">
        <v>2</v>
      </c>
      <c r="V1384">
        <v>0</v>
      </c>
      <c r="W1384">
        <v>0</v>
      </c>
      <c r="X1384">
        <v>0</v>
      </c>
      <c r="Y1384">
        <v>7</v>
      </c>
      <c r="Z1384">
        <v>74.5</v>
      </c>
      <c r="AA1384">
        <v>69.400000000000006</v>
      </c>
      <c r="AB1384">
        <v>3.64</v>
      </c>
      <c r="AC1384">
        <v>1.79</v>
      </c>
      <c r="AD1384">
        <v>-0.81599999999999995</v>
      </c>
      <c r="AE1384">
        <v>2.0590000000000002</v>
      </c>
      <c r="AF1384">
        <v>-2.4670000000000001</v>
      </c>
      <c r="AG1384">
        <v>6.7350000000000003</v>
      </c>
      <c r="AH1384">
        <v>9.8699999999999992</v>
      </c>
      <c r="AI1384">
        <v>-8.15</v>
      </c>
      <c r="AJ1384">
        <v>23.9</v>
      </c>
      <c r="AK1384">
        <v>-15.9</v>
      </c>
      <c r="AL1384">
        <v>14.7</v>
      </c>
      <c r="AM1384">
        <v>50.679000000000002</v>
      </c>
      <c r="AN1384">
        <v>2031.65</v>
      </c>
      <c r="AO1384" t="s">
        <v>1711</v>
      </c>
    </row>
    <row r="1385" spans="1:41">
      <c r="A1385" t="s">
        <v>1422</v>
      </c>
      <c r="B1385" t="s">
        <v>3</v>
      </c>
      <c r="C1385" t="s">
        <v>392</v>
      </c>
      <c r="D1385" t="s">
        <v>169</v>
      </c>
      <c r="E1385" t="s">
        <v>393</v>
      </c>
      <c r="F1385" t="s">
        <v>94</v>
      </c>
      <c r="G1385" t="s">
        <v>371</v>
      </c>
      <c r="H1385">
        <v>98</v>
      </c>
      <c r="I1385" t="s">
        <v>96</v>
      </c>
      <c r="J1385" t="s">
        <v>97</v>
      </c>
      <c r="K1385">
        <v>26</v>
      </c>
      <c r="L1385">
        <v>3</v>
      </c>
      <c r="M1385" t="s">
        <v>122</v>
      </c>
      <c r="N1385">
        <v>0.75</v>
      </c>
      <c r="O1385" t="s">
        <v>111</v>
      </c>
      <c r="Q1385" t="s">
        <v>385</v>
      </c>
      <c r="R1385" t="s">
        <v>3</v>
      </c>
      <c r="S1385">
        <v>1</v>
      </c>
      <c r="T1385">
        <v>1</v>
      </c>
      <c r="U1385">
        <v>2</v>
      </c>
      <c r="V1385">
        <v>0</v>
      </c>
      <c r="W1385">
        <v>0</v>
      </c>
      <c r="X1385">
        <v>0</v>
      </c>
      <c r="Y1385">
        <v>7</v>
      </c>
      <c r="Z1385">
        <v>87.4</v>
      </c>
      <c r="AA1385">
        <v>80.099999999999994</v>
      </c>
      <c r="AB1385">
        <v>3.58</v>
      </c>
      <c r="AC1385">
        <v>1.72</v>
      </c>
      <c r="AD1385">
        <v>1.0249999999999999</v>
      </c>
      <c r="AE1385">
        <v>2.0379999999999998</v>
      </c>
      <c r="AF1385">
        <v>-1.927</v>
      </c>
      <c r="AG1385">
        <v>6.3319999999999999</v>
      </c>
      <c r="AH1385">
        <v>-0.55000000000000004</v>
      </c>
      <c r="AI1385">
        <v>13.37</v>
      </c>
      <c r="AJ1385">
        <v>23.8</v>
      </c>
      <c r="AK1385">
        <v>-3.3</v>
      </c>
      <c r="AL1385">
        <v>3</v>
      </c>
      <c r="AM1385">
        <v>182.35300000000001</v>
      </c>
      <c r="AN1385">
        <v>2502.0700000000002</v>
      </c>
      <c r="AO1385" t="s">
        <v>1712</v>
      </c>
    </row>
    <row r="1386" spans="1:41">
      <c r="A1386" t="s">
        <v>1422</v>
      </c>
      <c r="B1386" t="s">
        <v>3</v>
      </c>
      <c r="C1386" t="s">
        <v>392</v>
      </c>
      <c r="D1386" t="s">
        <v>169</v>
      </c>
      <c r="E1386" t="s">
        <v>393</v>
      </c>
      <c r="F1386" t="s">
        <v>94</v>
      </c>
      <c r="G1386" t="s">
        <v>371</v>
      </c>
      <c r="H1386">
        <v>99</v>
      </c>
      <c r="I1386" t="s">
        <v>96</v>
      </c>
      <c r="J1386" t="s">
        <v>97</v>
      </c>
      <c r="K1386">
        <v>26</v>
      </c>
      <c r="L1386">
        <v>4</v>
      </c>
      <c r="M1386" t="s">
        <v>98</v>
      </c>
      <c r="N1386">
        <v>0.90600000000000003</v>
      </c>
      <c r="O1386" t="s">
        <v>111</v>
      </c>
      <c r="Q1386" t="s">
        <v>385</v>
      </c>
      <c r="R1386" t="s">
        <v>3</v>
      </c>
      <c r="S1386">
        <v>2</v>
      </c>
      <c r="T1386">
        <v>1</v>
      </c>
      <c r="U1386">
        <v>2</v>
      </c>
      <c r="V1386">
        <v>0</v>
      </c>
      <c r="W1386">
        <v>0</v>
      </c>
      <c r="X1386">
        <v>0</v>
      </c>
      <c r="Y1386">
        <v>7</v>
      </c>
      <c r="Z1386">
        <v>89.1</v>
      </c>
      <c r="AA1386">
        <v>81.7</v>
      </c>
      <c r="AB1386">
        <v>3.66</v>
      </c>
      <c r="AC1386">
        <v>1.77</v>
      </c>
      <c r="AD1386">
        <v>-0.129</v>
      </c>
      <c r="AE1386">
        <v>1.8480000000000001</v>
      </c>
      <c r="AF1386">
        <v>-1.9730000000000001</v>
      </c>
      <c r="AG1386">
        <v>6.3040000000000003</v>
      </c>
      <c r="AH1386">
        <v>-4.08</v>
      </c>
      <c r="AI1386">
        <v>11.48</v>
      </c>
      <c r="AJ1386">
        <v>23.8</v>
      </c>
      <c r="AK1386">
        <v>21.4</v>
      </c>
      <c r="AL1386">
        <v>3.7</v>
      </c>
      <c r="AM1386">
        <v>199.48400000000001</v>
      </c>
      <c r="AN1386">
        <v>2323.88</v>
      </c>
      <c r="AO1386" t="s">
        <v>1713</v>
      </c>
    </row>
    <row r="1387" spans="1:41">
      <c r="A1387" t="s">
        <v>1422</v>
      </c>
      <c r="B1387" t="s">
        <v>3</v>
      </c>
      <c r="C1387" t="s">
        <v>392</v>
      </c>
      <c r="D1387" t="s">
        <v>169</v>
      </c>
      <c r="E1387" t="s">
        <v>393</v>
      </c>
      <c r="F1387" t="s">
        <v>94</v>
      </c>
      <c r="G1387" t="s">
        <v>371</v>
      </c>
      <c r="H1387">
        <v>100</v>
      </c>
      <c r="I1387" t="s">
        <v>107</v>
      </c>
      <c r="J1387" t="s">
        <v>108</v>
      </c>
      <c r="K1387">
        <v>26</v>
      </c>
      <c r="L1387">
        <v>5</v>
      </c>
      <c r="M1387" t="s">
        <v>98</v>
      </c>
      <c r="N1387">
        <v>0.879</v>
      </c>
      <c r="O1387" t="s">
        <v>111</v>
      </c>
      <c r="P1387" t="s">
        <v>112</v>
      </c>
      <c r="Q1387" t="s">
        <v>385</v>
      </c>
      <c r="R1387" t="s">
        <v>3</v>
      </c>
      <c r="S1387">
        <v>3</v>
      </c>
      <c r="T1387">
        <v>1</v>
      </c>
      <c r="U1387">
        <v>2</v>
      </c>
      <c r="V1387">
        <v>0</v>
      </c>
      <c r="W1387">
        <v>0</v>
      </c>
      <c r="X1387">
        <v>0</v>
      </c>
      <c r="Y1387">
        <v>7</v>
      </c>
      <c r="Z1387">
        <v>88.9</v>
      </c>
      <c r="AA1387">
        <v>82.1</v>
      </c>
      <c r="AB1387">
        <v>3.58</v>
      </c>
      <c r="AC1387">
        <v>1.6</v>
      </c>
      <c r="AD1387">
        <v>-0.86399999999999999</v>
      </c>
      <c r="AE1387">
        <v>2.98</v>
      </c>
      <c r="AF1387">
        <v>-2.1280000000000001</v>
      </c>
      <c r="AG1387">
        <v>6.4420000000000002</v>
      </c>
      <c r="AH1387">
        <v>-2.4900000000000002</v>
      </c>
      <c r="AI1387">
        <v>11.56</v>
      </c>
      <c r="AJ1387">
        <v>23.8</v>
      </c>
      <c r="AK1387">
        <v>14.5</v>
      </c>
      <c r="AL1387">
        <v>3.3</v>
      </c>
      <c r="AM1387">
        <v>192.10599999999999</v>
      </c>
      <c r="AN1387">
        <v>2278.14</v>
      </c>
      <c r="AO1387" t="s">
        <v>1714</v>
      </c>
    </row>
    <row r="1388" spans="1:41">
      <c r="A1388" t="s">
        <v>1422</v>
      </c>
      <c r="B1388" t="s">
        <v>3</v>
      </c>
      <c r="C1388" t="s">
        <v>1715</v>
      </c>
      <c r="D1388" t="s">
        <v>169</v>
      </c>
      <c r="E1388" t="s">
        <v>1716</v>
      </c>
      <c r="F1388" t="s">
        <v>94</v>
      </c>
      <c r="G1388" t="s">
        <v>324</v>
      </c>
      <c r="H1388">
        <v>1</v>
      </c>
      <c r="I1388" t="s">
        <v>96</v>
      </c>
      <c r="J1388" t="s">
        <v>97</v>
      </c>
      <c r="K1388">
        <v>1</v>
      </c>
      <c r="L1388">
        <v>1</v>
      </c>
      <c r="M1388" t="s">
        <v>122</v>
      </c>
      <c r="N1388">
        <v>0.91900000000000004</v>
      </c>
      <c r="O1388" t="s">
        <v>210</v>
      </c>
      <c r="Q1388" t="s">
        <v>341</v>
      </c>
      <c r="R1388" t="s">
        <v>90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1</v>
      </c>
      <c r="Z1388">
        <v>85.7</v>
      </c>
      <c r="AA1388">
        <v>78.5</v>
      </c>
      <c r="AB1388">
        <v>3.1</v>
      </c>
      <c r="AC1388">
        <v>1.28</v>
      </c>
      <c r="AD1388">
        <v>-1.3680000000000001</v>
      </c>
      <c r="AE1388">
        <v>2.133</v>
      </c>
      <c r="AF1388">
        <v>-2.4769999999999999</v>
      </c>
      <c r="AG1388">
        <v>6.3929999999999998</v>
      </c>
      <c r="AH1388">
        <v>-1.1299999999999999</v>
      </c>
      <c r="AI1388">
        <v>12.2</v>
      </c>
      <c r="AJ1388">
        <v>23.8</v>
      </c>
      <c r="AK1388">
        <v>4.5</v>
      </c>
      <c r="AL1388">
        <v>3.7</v>
      </c>
      <c r="AM1388">
        <v>185.267</v>
      </c>
      <c r="AN1388">
        <v>2249.0500000000002</v>
      </c>
      <c r="AO1388" t="s">
        <v>1717</v>
      </c>
    </row>
    <row r="1389" spans="1:41">
      <c r="A1389" t="s">
        <v>1422</v>
      </c>
      <c r="B1389" t="s">
        <v>3</v>
      </c>
      <c r="C1389" t="s">
        <v>1715</v>
      </c>
      <c r="D1389" t="s">
        <v>169</v>
      </c>
      <c r="E1389" t="s">
        <v>1716</v>
      </c>
      <c r="F1389" t="s">
        <v>94</v>
      </c>
      <c r="G1389" t="s">
        <v>324</v>
      </c>
      <c r="H1389">
        <v>2</v>
      </c>
      <c r="I1389" t="s">
        <v>103</v>
      </c>
      <c r="J1389" t="s">
        <v>104</v>
      </c>
      <c r="K1389">
        <v>1</v>
      </c>
      <c r="L1389">
        <v>2</v>
      </c>
      <c r="M1389" t="s">
        <v>122</v>
      </c>
      <c r="N1389">
        <v>0.75</v>
      </c>
      <c r="O1389" t="s">
        <v>210</v>
      </c>
      <c r="Q1389" t="s">
        <v>341</v>
      </c>
      <c r="R1389" t="s">
        <v>90</v>
      </c>
      <c r="S1389">
        <v>1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1</v>
      </c>
      <c r="Z1389">
        <v>87.7</v>
      </c>
      <c r="AA1389">
        <v>79.8</v>
      </c>
      <c r="AB1389">
        <v>3.28</v>
      </c>
      <c r="AC1389">
        <v>1.39</v>
      </c>
      <c r="AD1389">
        <v>0.66500000000000004</v>
      </c>
      <c r="AE1389">
        <v>2.0529999999999999</v>
      </c>
      <c r="AF1389">
        <v>-2.0830000000000002</v>
      </c>
      <c r="AG1389">
        <v>6.3949999999999996</v>
      </c>
      <c r="AH1389">
        <v>-1.85</v>
      </c>
      <c r="AI1389">
        <v>14.75</v>
      </c>
      <c r="AJ1389">
        <v>23.7</v>
      </c>
      <c r="AK1389">
        <v>7.5</v>
      </c>
      <c r="AL1389">
        <v>2.5</v>
      </c>
      <c r="AM1389">
        <v>187.12200000000001</v>
      </c>
      <c r="AN1389">
        <v>2768.75</v>
      </c>
      <c r="AO1389" t="s">
        <v>1718</v>
      </c>
    </row>
    <row r="1390" spans="1:41">
      <c r="A1390" t="s">
        <v>1422</v>
      </c>
      <c r="B1390" t="s">
        <v>3</v>
      </c>
      <c r="C1390" t="s">
        <v>1715</v>
      </c>
      <c r="D1390" t="s">
        <v>169</v>
      </c>
      <c r="E1390" t="s">
        <v>1716</v>
      </c>
      <c r="F1390" t="s">
        <v>94</v>
      </c>
      <c r="G1390" t="s">
        <v>324</v>
      </c>
      <c r="H1390">
        <v>3</v>
      </c>
      <c r="I1390" t="s">
        <v>103</v>
      </c>
      <c r="J1390" t="s">
        <v>104</v>
      </c>
      <c r="K1390">
        <v>1</v>
      </c>
      <c r="L1390">
        <v>3</v>
      </c>
      <c r="M1390" t="s">
        <v>98</v>
      </c>
      <c r="N1390">
        <v>0.91300000000000003</v>
      </c>
      <c r="O1390" t="s">
        <v>210</v>
      </c>
      <c r="Q1390" t="s">
        <v>341</v>
      </c>
      <c r="R1390" t="s">
        <v>90</v>
      </c>
      <c r="S1390">
        <v>1</v>
      </c>
      <c r="T1390">
        <v>1</v>
      </c>
      <c r="U1390">
        <v>0</v>
      </c>
      <c r="V1390">
        <v>0</v>
      </c>
      <c r="W1390">
        <v>0</v>
      </c>
      <c r="X1390">
        <v>0</v>
      </c>
      <c r="Y1390">
        <v>1</v>
      </c>
      <c r="Z1390">
        <v>89.6</v>
      </c>
      <c r="AA1390">
        <v>82</v>
      </c>
      <c r="AB1390">
        <v>3.19</v>
      </c>
      <c r="AC1390">
        <v>1.29</v>
      </c>
      <c r="AD1390">
        <v>0.39900000000000002</v>
      </c>
      <c r="AE1390">
        <v>1.5629999999999999</v>
      </c>
      <c r="AF1390">
        <v>-2.04</v>
      </c>
      <c r="AG1390">
        <v>6.2690000000000001</v>
      </c>
      <c r="AH1390">
        <v>-1.35</v>
      </c>
      <c r="AI1390">
        <v>12.91</v>
      </c>
      <c r="AJ1390">
        <v>23.7</v>
      </c>
      <c r="AK1390">
        <v>3.9</v>
      </c>
      <c r="AL1390">
        <v>2.9</v>
      </c>
      <c r="AM1390">
        <v>185.94300000000001</v>
      </c>
      <c r="AN1390">
        <v>2481.0700000000002</v>
      </c>
      <c r="AO1390" t="s">
        <v>1719</v>
      </c>
    </row>
    <row r="1391" spans="1:41">
      <c r="A1391" t="s">
        <v>1422</v>
      </c>
      <c r="B1391" t="s">
        <v>3</v>
      </c>
      <c r="C1391" t="s">
        <v>1715</v>
      </c>
      <c r="D1391" t="s">
        <v>169</v>
      </c>
      <c r="E1391" t="s">
        <v>1716</v>
      </c>
      <c r="F1391" t="s">
        <v>94</v>
      </c>
      <c r="G1391" t="s">
        <v>324</v>
      </c>
      <c r="H1391">
        <v>4</v>
      </c>
      <c r="I1391" t="s">
        <v>127</v>
      </c>
      <c r="J1391" t="s">
        <v>104</v>
      </c>
      <c r="K1391">
        <v>1</v>
      </c>
      <c r="L1391">
        <v>4</v>
      </c>
      <c r="M1391" t="s">
        <v>98</v>
      </c>
      <c r="N1391">
        <v>0.91500000000000004</v>
      </c>
      <c r="O1391" t="s">
        <v>210</v>
      </c>
      <c r="Q1391" t="s">
        <v>341</v>
      </c>
      <c r="R1391" t="s">
        <v>90</v>
      </c>
      <c r="S1391">
        <v>1</v>
      </c>
      <c r="T1391">
        <v>2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v>90.9</v>
      </c>
      <c r="AA1391">
        <v>82.9</v>
      </c>
      <c r="AB1391">
        <v>3.27</v>
      </c>
      <c r="AC1391">
        <v>1.57</v>
      </c>
      <c r="AD1391">
        <v>0</v>
      </c>
      <c r="AE1391">
        <v>2.7669999999999999</v>
      </c>
      <c r="AF1391">
        <v>-1.9430000000000001</v>
      </c>
      <c r="AG1391">
        <v>6.4139999999999997</v>
      </c>
      <c r="AH1391">
        <v>-2.44</v>
      </c>
      <c r="AI1391">
        <v>12.68</v>
      </c>
      <c r="AJ1391">
        <v>23.7</v>
      </c>
      <c r="AK1391">
        <v>14.6</v>
      </c>
      <c r="AL1391">
        <v>2.7</v>
      </c>
      <c r="AM1391">
        <v>190.85499999999999</v>
      </c>
      <c r="AN1391">
        <v>2503.84</v>
      </c>
      <c r="AO1391" t="s">
        <v>1720</v>
      </c>
    </row>
    <row r="1392" spans="1:41">
      <c r="A1392" t="s">
        <v>1422</v>
      </c>
      <c r="B1392" t="s">
        <v>3</v>
      </c>
      <c r="C1392" t="s">
        <v>1715</v>
      </c>
      <c r="D1392" t="s">
        <v>169</v>
      </c>
      <c r="E1392" t="s">
        <v>1716</v>
      </c>
      <c r="F1392" t="s">
        <v>94</v>
      </c>
      <c r="G1392" t="s">
        <v>324</v>
      </c>
      <c r="H1392">
        <v>5</v>
      </c>
      <c r="I1392" t="s">
        <v>107</v>
      </c>
      <c r="J1392" t="s">
        <v>108</v>
      </c>
      <c r="K1392">
        <v>1</v>
      </c>
      <c r="L1392">
        <v>5</v>
      </c>
      <c r="M1392" t="s">
        <v>98</v>
      </c>
      <c r="N1392">
        <v>0.91300000000000003</v>
      </c>
      <c r="O1392" t="s">
        <v>210</v>
      </c>
      <c r="P1392" t="s">
        <v>141</v>
      </c>
      <c r="Q1392" t="s">
        <v>341</v>
      </c>
      <c r="R1392" t="s">
        <v>90</v>
      </c>
      <c r="S1392">
        <v>1</v>
      </c>
      <c r="T1392">
        <v>2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90.4</v>
      </c>
      <c r="AA1392">
        <v>83.2</v>
      </c>
      <c r="AB1392">
        <v>3.27</v>
      </c>
      <c r="AC1392">
        <v>1.57</v>
      </c>
      <c r="AD1392">
        <v>0.104</v>
      </c>
      <c r="AE1392">
        <v>2.7160000000000002</v>
      </c>
      <c r="AF1392">
        <v>-1.925</v>
      </c>
      <c r="AG1392">
        <v>6.47</v>
      </c>
      <c r="AH1392">
        <v>-1.64</v>
      </c>
      <c r="AI1392">
        <v>12.21</v>
      </c>
      <c r="AJ1392">
        <v>23.8</v>
      </c>
      <c r="AK1392">
        <v>7.8</v>
      </c>
      <c r="AL1392">
        <v>2.8</v>
      </c>
      <c r="AM1392">
        <v>187.607</v>
      </c>
      <c r="AN1392">
        <v>2398.66</v>
      </c>
      <c r="AO1392" t="s">
        <v>1721</v>
      </c>
    </row>
    <row r="1393" spans="1:41">
      <c r="A1393" t="s">
        <v>1422</v>
      </c>
      <c r="B1393" t="s">
        <v>3</v>
      </c>
      <c r="C1393" t="s">
        <v>1715</v>
      </c>
      <c r="D1393" t="s">
        <v>169</v>
      </c>
      <c r="E1393" t="s">
        <v>1716</v>
      </c>
      <c r="F1393" t="s">
        <v>94</v>
      </c>
      <c r="G1393" t="s">
        <v>324</v>
      </c>
      <c r="H1393">
        <v>6</v>
      </c>
      <c r="I1393" t="s">
        <v>103</v>
      </c>
      <c r="J1393" t="s">
        <v>104</v>
      </c>
      <c r="K1393">
        <v>2</v>
      </c>
      <c r="L1393">
        <v>1</v>
      </c>
      <c r="M1393" t="s">
        <v>98</v>
      </c>
      <c r="N1393">
        <v>0.89300000000000002</v>
      </c>
      <c r="O1393" t="s">
        <v>111</v>
      </c>
      <c r="Q1393" t="s">
        <v>345</v>
      </c>
      <c r="R1393" t="s">
        <v>3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0</v>
      </c>
      <c r="Y1393">
        <v>1</v>
      </c>
      <c r="Z1393">
        <v>88.8</v>
      </c>
      <c r="AA1393">
        <v>81.099999999999994</v>
      </c>
      <c r="AB1393">
        <v>3.69</v>
      </c>
      <c r="AC1393">
        <v>1.66</v>
      </c>
      <c r="AD1393">
        <v>0.46600000000000003</v>
      </c>
      <c r="AE1393">
        <v>2.2109999999999999</v>
      </c>
      <c r="AF1393">
        <v>-2.1680000000000001</v>
      </c>
      <c r="AG1393">
        <v>6.391</v>
      </c>
      <c r="AH1393">
        <v>-0.2</v>
      </c>
      <c r="AI1393">
        <v>11.98</v>
      </c>
      <c r="AJ1393">
        <v>23.7</v>
      </c>
      <c r="AK1393">
        <v>-4.8</v>
      </c>
      <c r="AL1393">
        <v>3.3</v>
      </c>
      <c r="AM1393">
        <v>180.959</v>
      </c>
      <c r="AN1393">
        <v>2266.29</v>
      </c>
      <c r="AO1393" t="s">
        <v>1722</v>
      </c>
    </row>
    <row r="1394" spans="1:41">
      <c r="A1394" t="s">
        <v>1422</v>
      </c>
      <c r="B1394" t="s">
        <v>3</v>
      </c>
      <c r="C1394" t="s">
        <v>1715</v>
      </c>
      <c r="D1394" t="s">
        <v>169</v>
      </c>
      <c r="E1394" t="s">
        <v>1716</v>
      </c>
      <c r="F1394" t="s">
        <v>94</v>
      </c>
      <c r="G1394" t="s">
        <v>324</v>
      </c>
      <c r="H1394">
        <v>7</v>
      </c>
      <c r="I1394" t="s">
        <v>96</v>
      </c>
      <c r="J1394" t="s">
        <v>97</v>
      </c>
      <c r="K1394">
        <v>2</v>
      </c>
      <c r="L1394">
        <v>2</v>
      </c>
      <c r="M1394" t="s">
        <v>98</v>
      </c>
      <c r="N1394">
        <v>0.90800000000000003</v>
      </c>
      <c r="O1394" t="s">
        <v>111</v>
      </c>
      <c r="Q1394" t="s">
        <v>345</v>
      </c>
      <c r="R1394" t="s">
        <v>3</v>
      </c>
      <c r="S1394">
        <v>0</v>
      </c>
      <c r="T1394">
        <v>1</v>
      </c>
      <c r="U1394">
        <v>1</v>
      </c>
      <c r="V1394">
        <v>0</v>
      </c>
      <c r="W1394">
        <v>0</v>
      </c>
      <c r="X1394">
        <v>0</v>
      </c>
      <c r="Y1394">
        <v>1</v>
      </c>
      <c r="Z1394">
        <v>90.7</v>
      </c>
      <c r="AA1394">
        <v>82.9</v>
      </c>
      <c r="AB1394">
        <v>3.75</v>
      </c>
      <c r="AC1394">
        <v>1.64</v>
      </c>
      <c r="AD1394">
        <v>-1.3480000000000001</v>
      </c>
      <c r="AE1394">
        <v>1.9119999999999999</v>
      </c>
      <c r="AF1394">
        <v>-2.1419999999999999</v>
      </c>
      <c r="AG1394">
        <v>6.3550000000000004</v>
      </c>
      <c r="AH1394">
        <v>-1.03</v>
      </c>
      <c r="AI1394">
        <v>12.43</v>
      </c>
      <c r="AJ1394">
        <v>23.7</v>
      </c>
      <c r="AK1394">
        <v>5.9</v>
      </c>
      <c r="AL1394">
        <v>2.9</v>
      </c>
      <c r="AM1394">
        <v>184.71299999999999</v>
      </c>
      <c r="AN1394">
        <v>2416.63</v>
      </c>
      <c r="AO1394" t="s">
        <v>1723</v>
      </c>
    </row>
    <row r="1395" spans="1:41">
      <c r="A1395" t="s">
        <v>1422</v>
      </c>
      <c r="B1395" t="s">
        <v>3</v>
      </c>
      <c r="C1395" t="s">
        <v>1715</v>
      </c>
      <c r="D1395" t="s">
        <v>169</v>
      </c>
      <c r="E1395" t="s">
        <v>1716</v>
      </c>
      <c r="F1395" t="s">
        <v>94</v>
      </c>
      <c r="G1395" t="s">
        <v>324</v>
      </c>
      <c r="H1395">
        <v>8</v>
      </c>
      <c r="I1395" t="s">
        <v>127</v>
      </c>
      <c r="J1395" t="s">
        <v>104</v>
      </c>
      <c r="K1395">
        <v>2</v>
      </c>
      <c r="L1395">
        <v>3</v>
      </c>
      <c r="M1395" t="s">
        <v>98</v>
      </c>
      <c r="N1395">
        <v>0.91700000000000004</v>
      </c>
      <c r="O1395" t="s">
        <v>111</v>
      </c>
      <c r="Q1395" t="s">
        <v>345</v>
      </c>
      <c r="R1395" t="s">
        <v>3</v>
      </c>
      <c r="S1395">
        <v>1</v>
      </c>
      <c r="T1395">
        <v>1</v>
      </c>
      <c r="U1395">
        <v>1</v>
      </c>
      <c r="V1395">
        <v>0</v>
      </c>
      <c r="W1395">
        <v>0</v>
      </c>
      <c r="X1395">
        <v>0</v>
      </c>
      <c r="Y1395">
        <v>1</v>
      </c>
      <c r="Z1395">
        <v>91.1</v>
      </c>
      <c r="AA1395">
        <v>82.8</v>
      </c>
      <c r="AB1395">
        <v>3.53</v>
      </c>
      <c r="AC1395">
        <v>1.47</v>
      </c>
      <c r="AD1395">
        <v>0.45200000000000001</v>
      </c>
      <c r="AE1395">
        <v>2.1219999999999999</v>
      </c>
      <c r="AF1395">
        <v>-1.9590000000000001</v>
      </c>
      <c r="AG1395">
        <v>6.3559999999999999</v>
      </c>
      <c r="AH1395">
        <v>-1.87</v>
      </c>
      <c r="AI1395">
        <v>11.34</v>
      </c>
      <c r="AJ1395">
        <v>23.7</v>
      </c>
      <c r="AK1395">
        <v>6.7</v>
      </c>
      <c r="AL1395">
        <v>3.3</v>
      </c>
      <c r="AM1395">
        <v>189.351</v>
      </c>
      <c r="AN1395">
        <v>2221.1</v>
      </c>
      <c r="AO1395" t="s">
        <v>1724</v>
      </c>
    </row>
    <row r="1396" spans="1:41">
      <c r="A1396" t="s">
        <v>1422</v>
      </c>
      <c r="B1396" t="s">
        <v>3</v>
      </c>
      <c r="C1396" t="s">
        <v>1715</v>
      </c>
      <c r="D1396" t="s">
        <v>169</v>
      </c>
      <c r="E1396" t="s">
        <v>1716</v>
      </c>
      <c r="F1396" t="s">
        <v>94</v>
      </c>
      <c r="G1396" t="s">
        <v>324</v>
      </c>
      <c r="H1396">
        <v>9</v>
      </c>
      <c r="I1396" t="s">
        <v>127</v>
      </c>
      <c r="J1396" t="s">
        <v>104</v>
      </c>
      <c r="K1396">
        <v>2</v>
      </c>
      <c r="L1396">
        <v>4</v>
      </c>
      <c r="M1396" t="s">
        <v>98</v>
      </c>
      <c r="N1396">
        <v>0.91200000000000003</v>
      </c>
      <c r="O1396" t="s">
        <v>111</v>
      </c>
      <c r="Q1396" t="s">
        <v>345</v>
      </c>
      <c r="R1396" t="s">
        <v>3</v>
      </c>
      <c r="S1396">
        <v>1</v>
      </c>
      <c r="T1396">
        <v>2</v>
      </c>
      <c r="U1396">
        <v>1</v>
      </c>
      <c r="V1396">
        <v>0</v>
      </c>
      <c r="W1396">
        <v>0</v>
      </c>
      <c r="X1396">
        <v>0</v>
      </c>
      <c r="Y1396">
        <v>1</v>
      </c>
      <c r="Z1396">
        <v>91.5</v>
      </c>
      <c r="AA1396">
        <v>83.4</v>
      </c>
      <c r="AB1396">
        <v>3.53</v>
      </c>
      <c r="AC1396">
        <v>1.47</v>
      </c>
      <c r="AD1396">
        <v>0.104</v>
      </c>
      <c r="AE1396">
        <v>3.3460000000000001</v>
      </c>
      <c r="AF1396">
        <v>-1.895</v>
      </c>
      <c r="AG1396">
        <v>6.5110000000000001</v>
      </c>
      <c r="AH1396">
        <v>-0.38</v>
      </c>
      <c r="AI1396">
        <v>12.81</v>
      </c>
      <c r="AJ1396">
        <v>23.7</v>
      </c>
      <c r="AK1396">
        <v>-3.1</v>
      </c>
      <c r="AL1396">
        <v>2.4</v>
      </c>
      <c r="AM1396">
        <v>181.69499999999999</v>
      </c>
      <c r="AN1396">
        <v>2501.31</v>
      </c>
      <c r="AO1396" t="s">
        <v>1725</v>
      </c>
    </row>
    <row r="1397" spans="1:41">
      <c r="A1397" t="s">
        <v>1422</v>
      </c>
      <c r="B1397" t="s">
        <v>3</v>
      </c>
      <c r="C1397" t="s">
        <v>1715</v>
      </c>
      <c r="D1397" t="s">
        <v>169</v>
      </c>
      <c r="E1397" t="s">
        <v>1716</v>
      </c>
      <c r="F1397" t="s">
        <v>94</v>
      </c>
      <c r="G1397" t="s">
        <v>324</v>
      </c>
      <c r="H1397">
        <v>10</v>
      </c>
      <c r="I1397" t="s">
        <v>127</v>
      </c>
      <c r="J1397" t="s">
        <v>104</v>
      </c>
      <c r="K1397">
        <v>2</v>
      </c>
      <c r="L1397">
        <v>5</v>
      </c>
      <c r="M1397" t="s">
        <v>98</v>
      </c>
      <c r="N1397">
        <v>0.91300000000000003</v>
      </c>
      <c r="O1397" t="s">
        <v>111</v>
      </c>
      <c r="Q1397" t="s">
        <v>345</v>
      </c>
      <c r="R1397" t="s">
        <v>3</v>
      </c>
      <c r="S1397">
        <v>1</v>
      </c>
      <c r="T1397">
        <v>2</v>
      </c>
      <c r="U1397">
        <v>1</v>
      </c>
      <c r="V1397">
        <v>0</v>
      </c>
      <c r="W1397">
        <v>0</v>
      </c>
      <c r="X1397">
        <v>0</v>
      </c>
      <c r="Y1397">
        <v>1</v>
      </c>
      <c r="Z1397">
        <v>92</v>
      </c>
      <c r="AA1397">
        <v>84.1</v>
      </c>
      <c r="AB1397">
        <v>3.53</v>
      </c>
      <c r="AC1397">
        <v>1.47</v>
      </c>
      <c r="AD1397">
        <v>0.61199999999999999</v>
      </c>
      <c r="AE1397">
        <v>1.9950000000000001</v>
      </c>
      <c r="AF1397">
        <v>-1.794</v>
      </c>
      <c r="AG1397">
        <v>6.3730000000000002</v>
      </c>
      <c r="AH1397">
        <v>-1.1299999999999999</v>
      </c>
      <c r="AI1397">
        <v>12.31</v>
      </c>
      <c r="AJ1397">
        <v>23.7</v>
      </c>
      <c r="AK1397">
        <v>2.4</v>
      </c>
      <c r="AL1397">
        <v>2.7</v>
      </c>
      <c r="AM1397">
        <v>185.203</v>
      </c>
      <c r="AN1397">
        <v>2425.89</v>
      </c>
      <c r="AO1397" t="s">
        <v>1726</v>
      </c>
    </row>
    <row r="1398" spans="1:41">
      <c r="A1398" t="s">
        <v>1422</v>
      </c>
      <c r="B1398" t="s">
        <v>3</v>
      </c>
      <c r="C1398" t="s">
        <v>1715</v>
      </c>
      <c r="D1398" t="s">
        <v>169</v>
      </c>
      <c r="E1398" t="s">
        <v>1716</v>
      </c>
      <c r="F1398" t="s">
        <v>94</v>
      </c>
      <c r="G1398" t="s">
        <v>324</v>
      </c>
      <c r="H1398">
        <v>11</v>
      </c>
      <c r="I1398" t="s">
        <v>96</v>
      </c>
      <c r="J1398" t="s">
        <v>97</v>
      </c>
      <c r="K1398">
        <v>2</v>
      </c>
      <c r="L1398">
        <v>6</v>
      </c>
      <c r="M1398" t="s">
        <v>508</v>
      </c>
      <c r="N1398">
        <v>0.998</v>
      </c>
      <c r="O1398" t="s">
        <v>111</v>
      </c>
      <c r="Q1398" t="s">
        <v>345</v>
      </c>
      <c r="R1398" t="s">
        <v>3</v>
      </c>
      <c r="S1398">
        <v>1</v>
      </c>
      <c r="T1398">
        <v>2</v>
      </c>
      <c r="U1398">
        <v>1</v>
      </c>
      <c r="V1398">
        <v>0</v>
      </c>
      <c r="W1398">
        <v>0</v>
      </c>
      <c r="X1398">
        <v>0</v>
      </c>
      <c r="Y1398">
        <v>1</v>
      </c>
      <c r="Z1398">
        <v>90.3</v>
      </c>
      <c r="AA1398">
        <v>83.2</v>
      </c>
      <c r="AB1398">
        <v>3.71</v>
      </c>
      <c r="AC1398">
        <v>1.74</v>
      </c>
      <c r="AD1398">
        <v>1.716</v>
      </c>
      <c r="AE1398">
        <v>1.042</v>
      </c>
      <c r="AF1398">
        <v>-1.843</v>
      </c>
      <c r="AG1398">
        <v>6.2380000000000004</v>
      </c>
      <c r="AH1398">
        <v>-7.98</v>
      </c>
      <c r="AI1398">
        <v>8.1199999999999992</v>
      </c>
      <c r="AJ1398">
        <v>23.8</v>
      </c>
      <c r="AK1398">
        <v>30</v>
      </c>
      <c r="AL1398">
        <v>5.3</v>
      </c>
      <c r="AM1398">
        <v>224.327</v>
      </c>
      <c r="AN1398">
        <v>2202.4499999999998</v>
      </c>
      <c r="AO1398" t="s">
        <v>1727</v>
      </c>
    </row>
    <row r="1399" spans="1:41">
      <c r="A1399" t="s">
        <v>1422</v>
      </c>
      <c r="B1399" t="s">
        <v>3</v>
      </c>
      <c r="C1399" t="s">
        <v>1715</v>
      </c>
      <c r="D1399" t="s">
        <v>169</v>
      </c>
      <c r="E1399" t="s">
        <v>1716</v>
      </c>
      <c r="F1399" t="s">
        <v>94</v>
      </c>
      <c r="G1399" t="s">
        <v>324</v>
      </c>
      <c r="H1399">
        <v>12</v>
      </c>
      <c r="I1399" t="s">
        <v>127</v>
      </c>
      <c r="J1399" t="s">
        <v>104</v>
      </c>
      <c r="K1399">
        <v>2</v>
      </c>
      <c r="L1399">
        <v>7</v>
      </c>
      <c r="M1399" t="s">
        <v>115</v>
      </c>
      <c r="N1399">
        <v>0.89200000000000002</v>
      </c>
      <c r="O1399" t="s">
        <v>111</v>
      </c>
      <c r="Q1399" t="s">
        <v>345</v>
      </c>
      <c r="R1399" t="s">
        <v>3</v>
      </c>
      <c r="S1399">
        <v>2</v>
      </c>
      <c r="T1399">
        <v>2</v>
      </c>
      <c r="U1399">
        <v>1</v>
      </c>
      <c r="V1399">
        <v>0</v>
      </c>
      <c r="W1399">
        <v>0</v>
      </c>
      <c r="X1399">
        <v>0</v>
      </c>
      <c r="Y1399">
        <v>1</v>
      </c>
      <c r="Z1399">
        <v>85.8</v>
      </c>
      <c r="AA1399">
        <v>79.8</v>
      </c>
      <c r="AB1399">
        <v>3.53</v>
      </c>
      <c r="AC1399">
        <v>1.47</v>
      </c>
      <c r="AD1399">
        <v>0.75</v>
      </c>
      <c r="AE1399">
        <v>1.492</v>
      </c>
      <c r="AF1399">
        <v>-1.998</v>
      </c>
      <c r="AG1399">
        <v>6.399</v>
      </c>
      <c r="AH1399">
        <v>8.06</v>
      </c>
      <c r="AI1399">
        <v>6.93</v>
      </c>
      <c r="AJ1399">
        <v>23.8</v>
      </c>
      <c r="AK1399">
        <v>-31.2</v>
      </c>
      <c r="AL1399">
        <v>6.7</v>
      </c>
      <c r="AM1399">
        <v>130.86600000000001</v>
      </c>
      <c r="AN1399">
        <v>1970.96</v>
      </c>
      <c r="AO1399" t="s">
        <v>1728</v>
      </c>
    </row>
    <row r="1400" spans="1:41">
      <c r="A1400" t="s">
        <v>1422</v>
      </c>
      <c r="B1400" t="s">
        <v>3</v>
      </c>
      <c r="C1400" t="s">
        <v>1715</v>
      </c>
      <c r="D1400" t="s">
        <v>169</v>
      </c>
      <c r="E1400" t="s">
        <v>1716</v>
      </c>
      <c r="F1400" t="s">
        <v>94</v>
      </c>
      <c r="G1400" t="s">
        <v>324</v>
      </c>
      <c r="H1400">
        <v>13</v>
      </c>
      <c r="I1400" t="s">
        <v>107</v>
      </c>
      <c r="J1400" t="s">
        <v>108</v>
      </c>
      <c r="K1400">
        <v>2</v>
      </c>
      <c r="L1400">
        <v>8</v>
      </c>
      <c r="M1400" t="s">
        <v>98</v>
      </c>
      <c r="N1400">
        <v>0.91200000000000003</v>
      </c>
      <c r="O1400" t="s">
        <v>111</v>
      </c>
      <c r="P1400" t="s">
        <v>112</v>
      </c>
      <c r="Q1400" t="s">
        <v>345</v>
      </c>
      <c r="R1400" t="s">
        <v>3</v>
      </c>
      <c r="S1400">
        <v>2</v>
      </c>
      <c r="T1400">
        <v>2</v>
      </c>
      <c r="U1400">
        <v>1</v>
      </c>
      <c r="V1400">
        <v>0</v>
      </c>
      <c r="W1400">
        <v>0</v>
      </c>
      <c r="X1400">
        <v>0</v>
      </c>
      <c r="Y1400">
        <v>1</v>
      </c>
      <c r="Z1400">
        <v>91.3</v>
      </c>
      <c r="AA1400">
        <v>83.4</v>
      </c>
      <c r="AB1400">
        <v>3.53</v>
      </c>
      <c r="AC1400">
        <v>1.47</v>
      </c>
      <c r="AD1400">
        <v>-0.13200000000000001</v>
      </c>
      <c r="AE1400">
        <v>2.2280000000000002</v>
      </c>
      <c r="AF1400">
        <v>-2.1030000000000002</v>
      </c>
      <c r="AG1400">
        <v>6.34</v>
      </c>
      <c r="AH1400">
        <v>-0.46</v>
      </c>
      <c r="AI1400">
        <v>12.87</v>
      </c>
      <c r="AJ1400">
        <v>23.7</v>
      </c>
      <c r="AK1400">
        <v>-2</v>
      </c>
      <c r="AL1400">
        <v>2.6</v>
      </c>
      <c r="AM1400">
        <v>182.03399999999999</v>
      </c>
      <c r="AN1400">
        <v>2508.1999999999998</v>
      </c>
      <c r="AO1400" t="s">
        <v>1729</v>
      </c>
    </row>
    <row r="1401" spans="1:41">
      <c r="A1401" t="s">
        <v>1422</v>
      </c>
      <c r="B1401" t="s">
        <v>3</v>
      </c>
      <c r="C1401" t="s">
        <v>1715</v>
      </c>
      <c r="D1401" t="s">
        <v>169</v>
      </c>
      <c r="E1401" t="s">
        <v>1716</v>
      </c>
      <c r="F1401" t="s">
        <v>94</v>
      </c>
      <c r="G1401" t="s">
        <v>324</v>
      </c>
      <c r="H1401">
        <v>14</v>
      </c>
      <c r="I1401" t="s">
        <v>147</v>
      </c>
      <c r="J1401" t="s">
        <v>104</v>
      </c>
      <c r="K1401">
        <v>3</v>
      </c>
      <c r="L1401">
        <v>1</v>
      </c>
      <c r="M1401" t="s">
        <v>98</v>
      </c>
      <c r="N1401">
        <v>0.91500000000000004</v>
      </c>
      <c r="O1401" t="s">
        <v>143</v>
      </c>
      <c r="Q1401" t="s">
        <v>350</v>
      </c>
      <c r="R1401" t="s">
        <v>3</v>
      </c>
      <c r="S1401">
        <v>0</v>
      </c>
      <c r="T1401">
        <v>0</v>
      </c>
      <c r="U1401">
        <v>2</v>
      </c>
      <c r="V1401">
        <v>0</v>
      </c>
      <c r="W1401">
        <v>0</v>
      </c>
      <c r="X1401">
        <v>0</v>
      </c>
      <c r="Y1401">
        <v>1</v>
      </c>
      <c r="Z1401">
        <v>90.6</v>
      </c>
      <c r="AA1401">
        <v>83</v>
      </c>
      <c r="AB1401">
        <v>3.37</v>
      </c>
      <c r="AC1401">
        <v>1.72</v>
      </c>
      <c r="AD1401">
        <v>0.17299999999999999</v>
      </c>
      <c r="AE1401">
        <v>2.198</v>
      </c>
      <c r="AF1401">
        <v>-1.972</v>
      </c>
      <c r="AG1401">
        <v>6.32</v>
      </c>
      <c r="AH1401">
        <v>-4.09</v>
      </c>
      <c r="AI1401">
        <v>13.77</v>
      </c>
      <c r="AJ1401">
        <v>23.8</v>
      </c>
      <c r="AK1401">
        <v>30</v>
      </c>
      <c r="AL1401">
        <v>2.6</v>
      </c>
      <c r="AM1401">
        <v>196.51</v>
      </c>
      <c r="AN1401">
        <v>2786.08</v>
      </c>
      <c r="AO1401" t="s">
        <v>1730</v>
      </c>
    </row>
    <row r="1402" spans="1:41">
      <c r="A1402" t="s">
        <v>1422</v>
      </c>
      <c r="B1402" t="s">
        <v>3</v>
      </c>
      <c r="C1402" t="s">
        <v>1715</v>
      </c>
      <c r="D1402" t="s">
        <v>169</v>
      </c>
      <c r="E1402" t="s">
        <v>1716</v>
      </c>
      <c r="F1402" t="s">
        <v>94</v>
      </c>
      <c r="G1402" t="s">
        <v>324</v>
      </c>
      <c r="H1402">
        <v>15</v>
      </c>
      <c r="I1402" t="s">
        <v>96</v>
      </c>
      <c r="J1402" t="s">
        <v>97</v>
      </c>
      <c r="K1402">
        <v>3</v>
      </c>
      <c r="L1402">
        <v>2</v>
      </c>
      <c r="M1402" t="s">
        <v>499</v>
      </c>
      <c r="N1402">
        <v>0.90200000000000002</v>
      </c>
      <c r="O1402" t="s">
        <v>143</v>
      </c>
      <c r="Q1402" t="s">
        <v>350</v>
      </c>
      <c r="R1402" t="s">
        <v>3</v>
      </c>
      <c r="S1402">
        <v>0</v>
      </c>
      <c r="T1402">
        <v>1</v>
      </c>
      <c r="U1402">
        <v>2</v>
      </c>
      <c r="V1402">
        <v>0</v>
      </c>
      <c r="W1402">
        <v>0</v>
      </c>
      <c r="X1402">
        <v>0</v>
      </c>
      <c r="Y1402">
        <v>1</v>
      </c>
      <c r="Z1402">
        <v>78.3</v>
      </c>
      <c r="AA1402">
        <v>72.3</v>
      </c>
      <c r="AB1402">
        <v>3.42</v>
      </c>
      <c r="AC1402">
        <v>1.55</v>
      </c>
      <c r="AD1402">
        <v>0.57899999999999996</v>
      </c>
      <c r="AE1402">
        <v>0.40300000000000002</v>
      </c>
      <c r="AF1402">
        <v>-2.09</v>
      </c>
      <c r="AG1402">
        <v>6.43</v>
      </c>
      <c r="AH1402">
        <v>5.03</v>
      </c>
      <c r="AI1402">
        <v>-4.16</v>
      </c>
      <c r="AJ1402">
        <v>23.8</v>
      </c>
      <c r="AK1402">
        <v>-10.8</v>
      </c>
      <c r="AL1402">
        <v>12.2</v>
      </c>
      <c r="AM1402">
        <v>50.820999999999998</v>
      </c>
      <c r="AN1402">
        <v>1072.76</v>
      </c>
      <c r="AO1402" t="s">
        <v>1731</v>
      </c>
    </row>
    <row r="1403" spans="1:41">
      <c r="A1403" t="s">
        <v>1422</v>
      </c>
      <c r="B1403" t="s">
        <v>3</v>
      </c>
      <c r="C1403" t="s">
        <v>1715</v>
      </c>
      <c r="D1403" t="s">
        <v>169</v>
      </c>
      <c r="E1403" t="s">
        <v>1716</v>
      </c>
      <c r="F1403" t="s">
        <v>94</v>
      </c>
      <c r="G1403" t="s">
        <v>324</v>
      </c>
      <c r="H1403">
        <v>16</v>
      </c>
      <c r="I1403" t="s">
        <v>96</v>
      </c>
      <c r="J1403" t="s">
        <v>97</v>
      </c>
      <c r="K1403">
        <v>3</v>
      </c>
      <c r="L1403">
        <v>3</v>
      </c>
      <c r="M1403" t="s">
        <v>98</v>
      </c>
      <c r="N1403">
        <v>0.91700000000000004</v>
      </c>
      <c r="O1403" t="s">
        <v>143</v>
      </c>
      <c r="Q1403" t="s">
        <v>350</v>
      </c>
      <c r="R1403" t="s">
        <v>3</v>
      </c>
      <c r="S1403">
        <v>1</v>
      </c>
      <c r="T1403">
        <v>1</v>
      </c>
      <c r="U1403">
        <v>2</v>
      </c>
      <c r="V1403">
        <v>0</v>
      </c>
      <c r="W1403">
        <v>0</v>
      </c>
      <c r="X1403">
        <v>0</v>
      </c>
      <c r="Y1403">
        <v>1</v>
      </c>
      <c r="Z1403">
        <v>90.8</v>
      </c>
      <c r="AA1403">
        <v>82.4</v>
      </c>
      <c r="AB1403">
        <v>3.38</v>
      </c>
      <c r="AC1403">
        <v>1.48</v>
      </c>
      <c r="AD1403">
        <v>1.5720000000000001</v>
      </c>
      <c r="AE1403">
        <v>2.8660000000000001</v>
      </c>
      <c r="AF1403">
        <v>-1.8620000000000001</v>
      </c>
      <c r="AG1403">
        <v>6.39</v>
      </c>
      <c r="AH1403">
        <v>-1.4</v>
      </c>
      <c r="AI1403">
        <v>13.14</v>
      </c>
      <c r="AJ1403">
        <v>23.7</v>
      </c>
      <c r="AK1403">
        <v>1</v>
      </c>
      <c r="AL1403">
        <v>2.5</v>
      </c>
      <c r="AM1403">
        <v>186.07300000000001</v>
      </c>
      <c r="AN1403">
        <v>2541.5500000000002</v>
      </c>
      <c r="AO1403" t="s">
        <v>1732</v>
      </c>
    </row>
    <row r="1404" spans="1:41">
      <c r="A1404" t="s">
        <v>1422</v>
      </c>
      <c r="B1404" t="s">
        <v>3</v>
      </c>
      <c r="C1404" t="s">
        <v>1715</v>
      </c>
      <c r="D1404" t="s">
        <v>169</v>
      </c>
      <c r="E1404" t="s">
        <v>1716</v>
      </c>
      <c r="F1404" t="s">
        <v>94</v>
      </c>
      <c r="G1404" t="s">
        <v>324</v>
      </c>
      <c r="H1404">
        <v>17</v>
      </c>
      <c r="I1404" t="s">
        <v>127</v>
      </c>
      <c r="J1404" t="s">
        <v>104</v>
      </c>
      <c r="K1404">
        <v>3</v>
      </c>
      <c r="L1404">
        <v>4</v>
      </c>
      <c r="M1404" t="s">
        <v>508</v>
      </c>
      <c r="N1404">
        <v>0.77100000000000002</v>
      </c>
      <c r="O1404" t="s">
        <v>143</v>
      </c>
      <c r="Q1404" t="s">
        <v>350</v>
      </c>
      <c r="R1404" t="s">
        <v>3</v>
      </c>
      <c r="S1404">
        <v>2</v>
      </c>
      <c r="T1404">
        <v>1</v>
      </c>
      <c r="U1404">
        <v>2</v>
      </c>
      <c r="V1404">
        <v>0</v>
      </c>
      <c r="W1404">
        <v>0</v>
      </c>
      <c r="X1404">
        <v>0</v>
      </c>
      <c r="Y1404">
        <v>1</v>
      </c>
      <c r="Z1404">
        <v>90.2</v>
      </c>
      <c r="AA1404">
        <v>82.8</v>
      </c>
      <c r="AB1404">
        <v>3.37</v>
      </c>
      <c r="AC1404">
        <v>1.72</v>
      </c>
      <c r="AD1404">
        <v>-1.107</v>
      </c>
      <c r="AE1404">
        <v>1.75</v>
      </c>
      <c r="AF1404">
        <v>-2.2509999999999999</v>
      </c>
      <c r="AG1404">
        <v>6.2759999999999998</v>
      </c>
      <c r="AH1404">
        <v>-5.75</v>
      </c>
      <c r="AI1404">
        <v>8.7899999999999991</v>
      </c>
      <c r="AJ1404">
        <v>23.8</v>
      </c>
      <c r="AK1404">
        <v>25.9</v>
      </c>
      <c r="AL1404">
        <v>4.8</v>
      </c>
      <c r="AM1404">
        <v>213.04400000000001</v>
      </c>
      <c r="AN1404">
        <v>2029.18</v>
      </c>
      <c r="AO1404" t="s">
        <v>1733</v>
      </c>
    </row>
    <row r="1405" spans="1:41">
      <c r="A1405" t="s">
        <v>1422</v>
      </c>
      <c r="B1405" t="s">
        <v>3</v>
      </c>
      <c r="C1405" t="s">
        <v>1715</v>
      </c>
      <c r="D1405" t="s">
        <v>169</v>
      </c>
      <c r="E1405" t="s">
        <v>1716</v>
      </c>
      <c r="F1405" t="s">
        <v>94</v>
      </c>
      <c r="G1405" t="s">
        <v>324</v>
      </c>
      <c r="H1405">
        <v>18</v>
      </c>
      <c r="I1405" t="s">
        <v>127</v>
      </c>
      <c r="J1405" t="s">
        <v>104</v>
      </c>
      <c r="K1405">
        <v>3</v>
      </c>
      <c r="L1405">
        <v>5</v>
      </c>
      <c r="M1405" t="s">
        <v>122</v>
      </c>
      <c r="N1405">
        <v>0.73299999999999998</v>
      </c>
      <c r="O1405" t="s">
        <v>143</v>
      </c>
      <c r="Q1405" t="s">
        <v>350</v>
      </c>
      <c r="R1405" t="s">
        <v>3</v>
      </c>
      <c r="S1405">
        <v>2</v>
      </c>
      <c r="T1405">
        <v>2</v>
      </c>
      <c r="U1405">
        <v>2</v>
      </c>
      <c r="V1405">
        <v>0</v>
      </c>
      <c r="W1405">
        <v>0</v>
      </c>
      <c r="X1405">
        <v>0</v>
      </c>
      <c r="Y1405">
        <v>1</v>
      </c>
      <c r="Z1405">
        <v>85.5</v>
      </c>
      <c r="AA1405">
        <v>79.2</v>
      </c>
      <c r="AB1405">
        <v>3.37</v>
      </c>
      <c r="AC1405">
        <v>1.72</v>
      </c>
      <c r="AD1405">
        <v>0.33400000000000002</v>
      </c>
      <c r="AE1405">
        <v>1.7190000000000001</v>
      </c>
      <c r="AF1405">
        <v>-2.153</v>
      </c>
      <c r="AG1405">
        <v>6.4009999999999998</v>
      </c>
      <c r="AH1405">
        <v>3.1</v>
      </c>
      <c r="AI1405">
        <v>6.93</v>
      </c>
      <c r="AJ1405">
        <v>23.8</v>
      </c>
      <c r="AK1405">
        <v>-14.5</v>
      </c>
      <c r="AL1405">
        <v>5.9</v>
      </c>
      <c r="AM1405">
        <v>156.053</v>
      </c>
      <c r="AN1405">
        <v>1404.42</v>
      </c>
      <c r="AO1405" t="s">
        <v>1734</v>
      </c>
    </row>
    <row r="1406" spans="1:41">
      <c r="A1406" t="s">
        <v>1422</v>
      </c>
      <c r="B1406" t="s">
        <v>3</v>
      </c>
      <c r="C1406" t="s">
        <v>1715</v>
      </c>
      <c r="D1406" t="s">
        <v>169</v>
      </c>
      <c r="E1406" t="s">
        <v>1716</v>
      </c>
      <c r="F1406" t="s">
        <v>94</v>
      </c>
      <c r="G1406" t="s">
        <v>324</v>
      </c>
      <c r="H1406">
        <v>19</v>
      </c>
      <c r="I1406" t="s">
        <v>96</v>
      </c>
      <c r="J1406" t="s">
        <v>97</v>
      </c>
      <c r="K1406">
        <v>3</v>
      </c>
      <c r="L1406">
        <v>6</v>
      </c>
      <c r="M1406" t="s">
        <v>98</v>
      </c>
      <c r="N1406">
        <v>0.91400000000000003</v>
      </c>
      <c r="O1406" t="s">
        <v>143</v>
      </c>
      <c r="Q1406" t="s">
        <v>350</v>
      </c>
      <c r="R1406" t="s">
        <v>3</v>
      </c>
      <c r="S1406">
        <v>2</v>
      </c>
      <c r="T1406">
        <v>2</v>
      </c>
      <c r="U1406">
        <v>2</v>
      </c>
      <c r="V1406">
        <v>0</v>
      </c>
      <c r="W1406">
        <v>0</v>
      </c>
      <c r="X1406">
        <v>0</v>
      </c>
      <c r="Y1406">
        <v>1</v>
      </c>
      <c r="Z1406">
        <v>92.5</v>
      </c>
      <c r="AA1406">
        <v>84</v>
      </c>
      <c r="AB1406">
        <v>3.37</v>
      </c>
      <c r="AC1406">
        <v>1.44</v>
      </c>
      <c r="AD1406">
        <v>1.736</v>
      </c>
      <c r="AE1406">
        <v>0.755</v>
      </c>
      <c r="AF1406">
        <v>-1.7210000000000001</v>
      </c>
      <c r="AG1406">
        <v>6.1859999999999999</v>
      </c>
      <c r="AH1406">
        <v>-1.61</v>
      </c>
      <c r="AI1406">
        <v>14.49</v>
      </c>
      <c r="AJ1406">
        <v>23.7</v>
      </c>
      <c r="AK1406">
        <v>3.6</v>
      </c>
      <c r="AL1406">
        <v>2.1</v>
      </c>
      <c r="AM1406">
        <v>186.31399999999999</v>
      </c>
      <c r="AN1406">
        <v>2846.26</v>
      </c>
      <c r="AO1406" t="s">
        <v>1735</v>
      </c>
    </row>
    <row r="1407" spans="1:41">
      <c r="A1407" t="s">
        <v>1422</v>
      </c>
      <c r="B1407" t="s">
        <v>3</v>
      </c>
      <c r="C1407" t="s">
        <v>1715</v>
      </c>
      <c r="D1407" t="s">
        <v>169</v>
      </c>
      <c r="E1407" t="s">
        <v>1716</v>
      </c>
      <c r="F1407" t="s">
        <v>94</v>
      </c>
      <c r="G1407" t="s">
        <v>324</v>
      </c>
      <c r="H1407">
        <v>20</v>
      </c>
      <c r="I1407" t="s">
        <v>159</v>
      </c>
      <c r="J1407" t="s">
        <v>97</v>
      </c>
      <c r="K1407">
        <v>3</v>
      </c>
      <c r="L1407">
        <v>7</v>
      </c>
      <c r="M1407" t="s">
        <v>499</v>
      </c>
      <c r="N1407">
        <v>0.90200000000000002</v>
      </c>
      <c r="O1407" t="s">
        <v>143</v>
      </c>
      <c r="Q1407" t="s">
        <v>350</v>
      </c>
      <c r="R1407" t="s">
        <v>3</v>
      </c>
      <c r="S1407">
        <v>3</v>
      </c>
      <c r="T1407">
        <v>2</v>
      </c>
      <c r="U1407">
        <v>2</v>
      </c>
      <c r="V1407">
        <v>0</v>
      </c>
      <c r="W1407">
        <v>0</v>
      </c>
      <c r="X1407">
        <v>0</v>
      </c>
      <c r="Y1407">
        <v>1</v>
      </c>
      <c r="Z1407">
        <v>80.900000000000006</v>
      </c>
      <c r="AA1407">
        <v>74.900000000000006</v>
      </c>
      <c r="AB1407">
        <v>3.37</v>
      </c>
      <c r="AC1407">
        <v>1.44</v>
      </c>
      <c r="AD1407">
        <v>0.45400000000000001</v>
      </c>
      <c r="AE1407">
        <v>0.52600000000000002</v>
      </c>
      <c r="AF1407">
        <v>-2.0579999999999998</v>
      </c>
      <c r="AG1407">
        <v>6.4820000000000002</v>
      </c>
      <c r="AH1407">
        <v>3.4</v>
      </c>
      <c r="AI1407">
        <v>-6.19</v>
      </c>
      <c r="AJ1407">
        <v>23.8</v>
      </c>
      <c r="AK1407">
        <v>-7.6</v>
      </c>
      <c r="AL1407">
        <v>12.2</v>
      </c>
      <c r="AM1407">
        <v>28.968</v>
      </c>
      <c r="AN1407">
        <v>1200.75</v>
      </c>
      <c r="AO1407" t="s">
        <v>1736</v>
      </c>
    </row>
    <row r="1408" spans="1:41">
      <c r="A1408" t="s">
        <v>1422</v>
      </c>
      <c r="B1408" t="s">
        <v>3</v>
      </c>
      <c r="C1408" t="s">
        <v>1715</v>
      </c>
      <c r="D1408" t="s">
        <v>169</v>
      </c>
      <c r="E1408" t="s">
        <v>1716</v>
      </c>
      <c r="F1408" t="s">
        <v>94</v>
      </c>
      <c r="G1408" t="s">
        <v>324</v>
      </c>
      <c r="H1408">
        <v>21</v>
      </c>
      <c r="I1408" t="s">
        <v>120</v>
      </c>
      <c r="J1408" t="s">
        <v>108</v>
      </c>
      <c r="K1408">
        <v>4</v>
      </c>
      <c r="L1408">
        <v>1</v>
      </c>
      <c r="M1408" t="s">
        <v>98</v>
      </c>
      <c r="N1408">
        <v>0.91200000000000003</v>
      </c>
      <c r="O1408" t="s">
        <v>356</v>
      </c>
      <c r="P1408" t="s">
        <v>109</v>
      </c>
      <c r="Q1408" t="s">
        <v>430</v>
      </c>
      <c r="R1408" t="s">
        <v>3</v>
      </c>
      <c r="S1408">
        <v>0</v>
      </c>
      <c r="T1408">
        <v>0</v>
      </c>
      <c r="U1408">
        <v>2</v>
      </c>
      <c r="V1408">
        <v>1</v>
      </c>
      <c r="W1408">
        <v>0</v>
      </c>
      <c r="X1408">
        <v>0</v>
      </c>
      <c r="Y1408">
        <v>1</v>
      </c>
      <c r="Z1408">
        <v>90.4</v>
      </c>
      <c r="AA1408">
        <v>82.2</v>
      </c>
      <c r="AB1408">
        <v>3.64</v>
      </c>
      <c r="AC1408">
        <v>1.68</v>
      </c>
      <c r="AD1408">
        <v>0.871</v>
      </c>
      <c r="AE1408">
        <v>2.4300000000000002</v>
      </c>
      <c r="AF1408">
        <v>-1.8109999999999999</v>
      </c>
      <c r="AG1408">
        <v>6.306</v>
      </c>
      <c r="AH1408">
        <v>1.58</v>
      </c>
      <c r="AI1408">
        <v>10.130000000000001</v>
      </c>
      <c r="AJ1408">
        <v>23.7</v>
      </c>
      <c r="AK1408">
        <v>-14.7</v>
      </c>
      <c r="AL1408">
        <v>3.9</v>
      </c>
      <c r="AM1408">
        <v>171.17099999999999</v>
      </c>
      <c r="AN1408">
        <v>1966.1</v>
      </c>
      <c r="AO1408" t="s">
        <v>1737</v>
      </c>
    </row>
    <row r="1409" spans="1:41">
      <c r="A1409" t="s">
        <v>1422</v>
      </c>
      <c r="B1409" t="s">
        <v>3</v>
      </c>
      <c r="C1409" t="s">
        <v>1715</v>
      </c>
      <c r="D1409" t="s">
        <v>169</v>
      </c>
      <c r="E1409" t="s">
        <v>1716</v>
      </c>
      <c r="F1409" t="s">
        <v>94</v>
      </c>
      <c r="G1409" t="s">
        <v>324</v>
      </c>
      <c r="H1409">
        <v>22</v>
      </c>
      <c r="I1409" t="s">
        <v>96</v>
      </c>
      <c r="J1409" t="s">
        <v>97</v>
      </c>
      <c r="K1409">
        <v>5</v>
      </c>
      <c r="L1409">
        <v>1</v>
      </c>
      <c r="M1409" t="s">
        <v>98</v>
      </c>
      <c r="N1409">
        <v>0.90100000000000002</v>
      </c>
      <c r="O1409" t="s">
        <v>143</v>
      </c>
      <c r="Q1409" t="s">
        <v>435</v>
      </c>
      <c r="R1409" t="s">
        <v>90</v>
      </c>
      <c r="S1409">
        <v>0</v>
      </c>
      <c r="T1409">
        <v>0</v>
      </c>
      <c r="U1409">
        <v>2</v>
      </c>
      <c r="V1409">
        <v>0</v>
      </c>
      <c r="W1409">
        <v>1</v>
      </c>
      <c r="X1409">
        <v>1</v>
      </c>
      <c r="Y1409">
        <v>1</v>
      </c>
      <c r="Z1409">
        <v>91.6</v>
      </c>
      <c r="AA1409">
        <v>83.3</v>
      </c>
      <c r="AB1409">
        <v>3.79</v>
      </c>
      <c r="AC1409">
        <v>1.79</v>
      </c>
      <c r="AD1409">
        <v>-1.073</v>
      </c>
      <c r="AE1409">
        <v>3.7709999999999999</v>
      </c>
      <c r="AF1409">
        <v>-2.0590000000000002</v>
      </c>
      <c r="AG1409">
        <v>6.4909999999999997</v>
      </c>
      <c r="AH1409">
        <v>-2.61</v>
      </c>
      <c r="AI1409">
        <v>9.43</v>
      </c>
      <c r="AJ1409">
        <v>23.7</v>
      </c>
      <c r="AK1409">
        <v>13.5</v>
      </c>
      <c r="AL1409">
        <v>3.8</v>
      </c>
      <c r="AM1409">
        <v>195.40899999999999</v>
      </c>
      <c r="AN1409">
        <v>1911.49</v>
      </c>
      <c r="AO1409" t="s">
        <v>1738</v>
      </c>
    </row>
    <row r="1410" spans="1:41">
      <c r="A1410" t="s">
        <v>1422</v>
      </c>
      <c r="B1410" t="s">
        <v>3</v>
      </c>
      <c r="C1410" t="s">
        <v>1715</v>
      </c>
      <c r="D1410" t="s">
        <v>169</v>
      </c>
      <c r="E1410" t="s">
        <v>1716</v>
      </c>
      <c r="F1410" t="s">
        <v>94</v>
      </c>
      <c r="G1410" t="s">
        <v>324</v>
      </c>
      <c r="H1410">
        <v>23</v>
      </c>
      <c r="I1410" t="s">
        <v>96</v>
      </c>
      <c r="J1410" t="s">
        <v>97</v>
      </c>
      <c r="K1410">
        <v>5</v>
      </c>
      <c r="L1410">
        <v>2</v>
      </c>
      <c r="M1410" t="s">
        <v>98</v>
      </c>
      <c r="N1410">
        <v>0.91400000000000003</v>
      </c>
      <c r="O1410" t="s">
        <v>143</v>
      </c>
      <c r="Q1410" t="s">
        <v>435</v>
      </c>
      <c r="R1410" t="s">
        <v>90</v>
      </c>
      <c r="S1410">
        <v>1</v>
      </c>
      <c r="T1410">
        <v>0</v>
      </c>
      <c r="U1410">
        <v>2</v>
      </c>
      <c r="V1410">
        <v>0</v>
      </c>
      <c r="W1410">
        <v>1</v>
      </c>
      <c r="X1410">
        <v>1</v>
      </c>
      <c r="Y1410">
        <v>1</v>
      </c>
      <c r="Z1410">
        <v>90.8</v>
      </c>
      <c r="AA1410">
        <v>83.2</v>
      </c>
      <c r="AB1410">
        <v>3.86</v>
      </c>
      <c r="AC1410">
        <v>1.84</v>
      </c>
      <c r="AD1410">
        <v>0.97499999999999998</v>
      </c>
      <c r="AE1410">
        <v>4.351</v>
      </c>
      <c r="AF1410">
        <v>-1.6919999999999999</v>
      </c>
      <c r="AG1410">
        <v>6.5830000000000002</v>
      </c>
      <c r="AH1410">
        <v>-1.02</v>
      </c>
      <c r="AI1410">
        <v>13.16</v>
      </c>
      <c r="AJ1410">
        <v>23.8</v>
      </c>
      <c r="AK1410">
        <v>1.3</v>
      </c>
      <c r="AL1410">
        <v>2.2000000000000002</v>
      </c>
      <c r="AM1410">
        <v>184.43</v>
      </c>
      <c r="AN1410">
        <v>2575.23</v>
      </c>
      <c r="AO1410" t="s">
        <v>1739</v>
      </c>
    </row>
    <row r="1411" spans="1:41">
      <c r="A1411" t="s">
        <v>1422</v>
      </c>
      <c r="B1411" t="s">
        <v>3</v>
      </c>
      <c r="C1411" t="s">
        <v>1715</v>
      </c>
      <c r="D1411" t="s">
        <v>169</v>
      </c>
      <c r="E1411" t="s">
        <v>1716</v>
      </c>
      <c r="F1411" t="s">
        <v>94</v>
      </c>
      <c r="G1411" t="s">
        <v>324</v>
      </c>
      <c r="H1411">
        <v>24</v>
      </c>
      <c r="I1411" t="s">
        <v>96</v>
      </c>
      <c r="J1411" t="s">
        <v>97</v>
      </c>
      <c r="K1411">
        <v>5</v>
      </c>
      <c r="L1411">
        <v>3</v>
      </c>
      <c r="M1411" t="s">
        <v>122</v>
      </c>
      <c r="N1411">
        <v>0.86599999999999999</v>
      </c>
      <c r="O1411" t="s">
        <v>143</v>
      </c>
      <c r="Q1411" t="s">
        <v>435</v>
      </c>
      <c r="R1411" t="s">
        <v>90</v>
      </c>
      <c r="S1411">
        <v>2</v>
      </c>
      <c r="T1411">
        <v>0</v>
      </c>
      <c r="U1411">
        <v>2</v>
      </c>
      <c r="V1411">
        <v>0</v>
      </c>
      <c r="W1411">
        <v>1</v>
      </c>
      <c r="X1411">
        <v>1</v>
      </c>
      <c r="Y1411">
        <v>1</v>
      </c>
      <c r="Z1411">
        <v>85.8</v>
      </c>
      <c r="AA1411">
        <v>79.099999999999994</v>
      </c>
      <c r="AB1411">
        <v>3.81</v>
      </c>
      <c r="AC1411">
        <v>1.85</v>
      </c>
      <c r="AD1411">
        <v>-9.7000000000000003E-2</v>
      </c>
      <c r="AE1411">
        <v>1.143</v>
      </c>
      <c r="AF1411">
        <v>-2.2610000000000001</v>
      </c>
      <c r="AG1411">
        <v>6.2990000000000004</v>
      </c>
      <c r="AH1411">
        <v>-6.13</v>
      </c>
      <c r="AI1411">
        <v>4.37</v>
      </c>
      <c r="AJ1411">
        <v>23.8</v>
      </c>
      <c r="AK1411">
        <v>17.2</v>
      </c>
      <c r="AL1411">
        <v>7.2</v>
      </c>
      <c r="AM1411">
        <v>234.22</v>
      </c>
      <c r="AN1411">
        <v>1384.22</v>
      </c>
      <c r="AO1411" t="s">
        <v>1740</v>
      </c>
    </row>
    <row r="1412" spans="1:41">
      <c r="A1412" t="s">
        <v>1422</v>
      </c>
      <c r="B1412" t="s">
        <v>3</v>
      </c>
      <c r="C1412" t="s">
        <v>1715</v>
      </c>
      <c r="D1412" t="s">
        <v>169</v>
      </c>
      <c r="E1412" t="s">
        <v>1716</v>
      </c>
      <c r="F1412" t="s">
        <v>94</v>
      </c>
      <c r="G1412" t="s">
        <v>324</v>
      </c>
      <c r="H1412">
        <v>25</v>
      </c>
      <c r="I1412" t="s">
        <v>96</v>
      </c>
      <c r="J1412" t="s">
        <v>97</v>
      </c>
      <c r="K1412">
        <v>5</v>
      </c>
      <c r="L1412">
        <v>4</v>
      </c>
      <c r="M1412" t="s">
        <v>98</v>
      </c>
      <c r="N1412">
        <v>0.91400000000000003</v>
      </c>
      <c r="O1412" t="s">
        <v>143</v>
      </c>
      <c r="Q1412" t="s">
        <v>435</v>
      </c>
      <c r="R1412" t="s">
        <v>90</v>
      </c>
      <c r="S1412">
        <v>3</v>
      </c>
      <c r="T1412">
        <v>0</v>
      </c>
      <c r="U1412">
        <v>2</v>
      </c>
      <c r="V1412">
        <v>0</v>
      </c>
      <c r="W1412">
        <v>1</v>
      </c>
      <c r="X1412">
        <v>1</v>
      </c>
      <c r="Y1412">
        <v>1</v>
      </c>
      <c r="Z1412">
        <v>91.7</v>
      </c>
      <c r="AA1412">
        <v>82.7</v>
      </c>
      <c r="AB1412">
        <v>3.7</v>
      </c>
      <c r="AC1412">
        <v>1.85</v>
      </c>
      <c r="AD1412">
        <v>0.42499999999999999</v>
      </c>
      <c r="AE1412">
        <v>3.903</v>
      </c>
      <c r="AF1412">
        <v>-1.95</v>
      </c>
      <c r="AG1412">
        <v>6.4429999999999996</v>
      </c>
      <c r="AH1412">
        <v>-1.96</v>
      </c>
      <c r="AI1412">
        <v>13.01</v>
      </c>
      <c r="AJ1412">
        <v>23.7</v>
      </c>
      <c r="AK1412">
        <v>9.5</v>
      </c>
      <c r="AL1412">
        <v>2.4</v>
      </c>
      <c r="AM1412">
        <v>188.54400000000001</v>
      </c>
      <c r="AN1412">
        <v>2544.6</v>
      </c>
      <c r="AO1412" t="s">
        <v>1741</v>
      </c>
    </row>
    <row r="1413" spans="1:41">
      <c r="A1413" t="s">
        <v>1422</v>
      </c>
      <c r="B1413" t="s">
        <v>3</v>
      </c>
      <c r="C1413" t="s">
        <v>1715</v>
      </c>
      <c r="D1413" t="s">
        <v>169</v>
      </c>
      <c r="E1413" t="s">
        <v>1716</v>
      </c>
      <c r="F1413" t="s">
        <v>94</v>
      </c>
      <c r="G1413" t="s">
        <v>324</v>
      </c>
      <c r="H1413">
        <v>26</v>
      </c>
      <c r="I1413" t="s">
        <v>96</v>
      </c>
      <c r="J1413" t="s">
        <v>97</v>
      </c>
      <c r="K1413">
        <v>6</v>
      </c>
      <c r="L1413">
        <v>1</v>
      </c>
      <c r="M1413" t="s">
        <v>98</v>
      </c>
      <c r="N1413">
        <v>0.91400000000000003</v>
      </c>
      <c r="O1413" t="s">
        <v>111</v>
      </c>
      <c r="Q1413" t="s">
        <v>595</v>
      </c>
      <c r="R1413" t="s">
        <v>3</v>
      </c>
      <c r="S1413">
        <v>0</v>
      </c>
      <c r="T1413">
        <v>0</v>
      </c>
      <c r="U1413">
        <v>2</v>
      </c>
      <c r="V1413">
        <v>1</v>
      </c>
      <c r="W1413">
        <v>1</v>
      </c>
      <c r="X1413">
        <v>1</v>
      </c>
      <c r="Y1413">
        <v>1</v>
      </c>
      <c r="Z1413">
        <v>91.6</v>
      </c>
      <c r="AA1413">
        <v>83.3</v>
      </c>
      <c r="AB1413">
        <v>3.27</v>
      </c>
      <c r="AC1413">
        <v>1.43</v>
      </c>
      <c r="AD1413">
        <v>0.99199999999999999</v>
      </c>
      <c r="AE1413">
        <v>3.3839999999999999</v>
      </c>
      <c r="AF1413">
        <v>-1.8140000000000001</v>
      </c>
      <c r="AG1413">
        <v>6.4</v>
      </c>
      <c r="AH1413">
        <v>-0.6</v>
      </c>
      <c r="AI1413">
        <v>11.54</v>
      </c>
      <c r="AJ1413">
        <v>23.7</v>
      </c>
      <c r="AK1413">
        <v>-3.3</v>
      </c>
      <c r="AL1413">
        <v>2.9</v>
      </c>
      <c r="AM1413">
        <v>182.977</v>
      </c>
      <c r="AN1413">
        <v>2249.7399999999998</v>
      </c>
      <c r="AO1413" t="s">
        <v>1742</v>
      </c>
    </row>
    <row r="1414" spans="1:41">
      <c r="A1414" t="s">
        <v>1422</v>
      </c>
      <c r="B1414" t="s">
        <v>3</v>
      </c>
      <c r="C1414" t="s">
        <v>1715</v>
      </c>
      <c r="D1414" t="s">
        <v>169</v>
      </c>
      <c r="E1414" t="s">
        <v>1716</v>
      </c>
      <c r="F1414" t="s">
        <v>94</v>
      </c>
      <c r="G1414" t="s">
        <v>324</v>
      </c>
      <c r="H1414">
        <v>27</v>
      </c>
      <c r="I1414" t="s">
        <v>107</v>
      </c>
      <c r="J1414" t="s">
        <v>108</v>
      </c>
      <c r="K1414">
        <v>6</v>
      </c>
      <c r="L1414">
        <v>2</v>
      </c>
      <c r="M1414" t="s">
        <v>98</v>
      </c>
      <c r="N1414">
        <v>0.91400000000000003</v>
      </c>
      <c r="O1414" t="s">
        <v>111</v>
      </c>
      <c r="P1414" t="s">
        <v>112</v>
      </c>
      <c r="Q1414" t="s">
        <v>595</v>
      </c>
      <c r="R1414" t="s">
        <v>3</v>
      </c>
      <c r="S1414">
        <v>1</v>
      </c>
      <c r="T1414">
        <v>0</v>
      </c>
      <c r="U1414">
        <v>2</v>
      </c>
      <c r="V1414">
        <v>1</v>
      </c>
      <c r="W1414">
        <v>1</v>
      </c>
      <c r="X1414">
        <v>1</v>
      </c>
      <c r="Y1414">
        <v>1</v>
      </c>
      <c r="Z1414">
        <v>90.3</v>
      </c>
      <c r="AA1414">
        <v>82.6</v>
      </c>
      <c r="AB1414">
        <v>3.27</v>
      </c>
      <c r="AC1414">
        <v>1.36</v>
      </c>
      <c r="AD1414">
        <v>2.5999999999999999E-2</v>
      </c>
      <c r="AE1414">
        <v>3.0129999999999999</v>
      </c>
      <c r="AF1414">
        <v>-1.9950000000000001</v>
      </c>
      <c r="AG1414">
        <v>6.35</v>
      </c>
      <c r="AH1414">
        <v>-2.4900000000000002</v>
      </c>
      <c r="AI1414">
        <v>13.14</v>
      </c>
      <c r="AJ1414">
        <v>23.7</v>
      </c>
      <c r="AK1414">
        <v>15.9</v>
      </c>
      <c r="AL1414">
        <v>2.6</v>
      </c>
      <c r="AM1414">
        <v>190.67599999999999</v>
      </c>
      <c r="AN1414">
        <v>2585.7600000000002</v>
      </c>
      <c r="AO1414" t="s">
        <v>1743</v>
      </c>
    </row>
    <row r="1415" spans="1:41">
      <c r="A1415" t="s">
        <v>1422</v>
      </c>
      <c r="B1415" t="s">
        <v>3</v>
      </c>
      <c r="C1415" t="s">
        <v>1715</v>
      </c>
      <c r="D1415" t="s">
        <v>169</v>
      </c>
      <c r="E1415" t="s">
        <v>1716</v>
      </c>
      <c r="F1415" t="s">
        <v>94</v>
      </c>
      <c r="G1415" t="s">
        <v>324</v>
      </c>
      <c r="H1415">
        <v>28</v>
      </c>
      <c r="I1415" t="s">
        <v>127</v>
      </c>
      <c r="J1415" t="s">
        <v>104</v>
      </c>
      <c r="K1415">
        <v>7</v>
      </c>
      <c r="L1415">
        <v>1</v>
      </c>
      <c r="M1415" t="s">
        <v>122</v>
      </c>
      <c r="N1415">
        <v>0.92</v>
      </c>
      <c r="O1415" t="s">
        <v>210</v>
      </c>
      <c r="Q1415" t="s">
        <v>327</v>
      </c>
      <c r="R1415" t="s">
        <v>90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2</v>
      </c>
      <c r="Z1415">
        <v>85.3</v>
      </c>
      <c r="AA1415">
        <v>77.8</v>
      </c>
      <c r="AB1415">
        <v>3.54</v>
      </c>
      <c r="AC1415">
        <v>1.66</v>
      </c>
      <c r="AD1415">
        <v>-0.42799999999999999</v>
      </c>
      <c r="AE1415">
        <v>3.3849999999999998</v>
      </c>
      <c r="AF1415">
        <v>-2.2719999999999998</v>
      </c>
      <c r="AG1415">
        <v>6.4290000000000003</v>
      </c>
      <c r="AH1415">
        <v>-1.4</v>
      </c>
      <c r="AI1415">
        <v>12.25</v>
      </c>
      <c r="AJ1415">
        <v>23.7</v>
      </c>
      <c r="AK1415">
        <v>4.5</v>
      </c>
      <c r="AL1415">
        <v>3.7</v>
      </c>
      <c r="AM1415">
        <v>186.471</v>
      </c>
      <c r="AN1415">
        <v>2245.3000000000002</v>
      </c>
      <c r="AO1415" t="s">
        <v>1744</v>
      </c>
    </row>
    <row r="1416" spans="1:41">
      <c r="A1416" t="s">
        <v>1422</v>
      </c>
      <c r="B1416" t="s">
        <v>3</v>
      </c>
      <c r="C1416" t="s">
        <v>1715</v>
      </c>
      <c r="D1416" t="s">
        <v>169</v>
      </c>
      <c r="E1416" t="s">
        <v>1716</v>
      </c>
      <c r="F1416" t="s">
        <v>94</v>
      </c>
      <c r="G1416" t="s">
        <v>324</v>
      </c>
      <c r="H1416">
        <v>29</v>
      </c>
      <c r="I1416" t="s">
        <v>127</v>
      </c>
      <c r="J1416" t="s">
        <v>104</v>
      </c>
      <c r="K1416">
        <v>7</v>
      </c>
      <c r="L1416">
        <v>2</v>
      </c>
      <c r="M1416" t="s">
        <v>122</v>
      </c>
      <c r="N1416">
        <v>0.91800000000000004</v>
      </c>
      <c r="O1416" t="s">
        <v>210</v>
      </c>
      <c r="Q1416" t="s">
        <v>327</v>
      </c>
      <c r="R1416" t="s">
        <v>90</v>
      </c>
      <c r="S1416">
        <v>0</v>
      </c>
      <c r="T1416">
        <v>1</v>
      </c>
      <c r="U1416">
        <v>0</v>
      </c>
      <c r="V1416">
        <v>0</v>
      </c>
      <c r="W1416">
        <v>0</v>
      </c>
      <c r="X1416">
        <v>0</v>
      </c>
      <c r="Y1416">
        <v>2</v>
      </c>
      <c r="Z1416">
        <v>83.5</v>
      </c>
      <c r="AA1416">
        <v>76.900000000000006</v>
      </c>
      <c r="AB1416">
        <v>3.54</v>
      </c>
      <c r="AC1416">
        <v>1.66</v>
      </c>
      <c r="AD1416">
        <v>-1.1499999999999999</v>
      </c>
      <c r="AE1416">
        <v>2.1739999999999999</v>
      </c>
      <c r="AF1416">
        <v>-2.399</v>
      </c>
      <c r="AG1416">
        <v>6.3440000000000003</v>
      </c>
      <c r="AH1416">
        <v>-5.41</v>
      </c>
      <c r="AI1416">
        <v>9.09</v>
      </c>
      <c r="AJ1416">
        <v>23.8</v>
      </c>
      <c r="AK1416">
        <v>20.3</v>
      </c>
      <c r="AL1416">
        <v>5.6</v>
      </c>
      <c r="AM1416">
        <v>210.63399999999999</v>
      </c>
      <c r="AN1416">
        <v>1901.47</v>
      </c>
      <c r="AO1416" t="s">
        <v>1745</v>
      </c>
    </row>
    <row r="1417" spans="1:41">
      <c r="A1417" t="s">
        <v>1422</v>
      </c>
      <c r="B1417" t="s">
        <v>3</v>
      </c>
      <c r="C1417" t="s">
        <v>1715</v>
      </c>
      <c r="D1417" t="s">
        <v>169</v>
      </c>
      <c r="E1417" t="s">
        <v>1716</v>
      </c>
      <c r="F1417" t="s">
        <v>94</v>
      </c>
      <c r="G1417" t="s">
        <v>324</v>
      </c>
      <c r="H1417">
        <v>30</v>
      </c>
      <c r="I1417" t="s">
        <v>107</v>
      </c>
      <c r="J1417" t="s">
        <v>108</v>
      </c>
      <c r="K1417">
        <v>7</v>
      </c>
      <c r="L1417">
        <v>3</v>
      </c>
      <c r="M1417" t="s">
        <v>98</v>
      </c>
      <c r="N1417">
        <v>0.91</v>
      </c>
      <c r="O1417" t="s">
        <v>210</v>
      </c>
      <c r="P1417" t="s">
        <v>141</v>
      </c>
      <c r="Q1417" t="s">
        <v>327</v>
      </c>
      <c r="R1417" t="s">
        <v>90</v>
      </c>
      <c r="S1417">
        <v>0</v>
      </c>
      <c r="T1417">
        <v>2</v>
      </c>
      <c r="U1417">
        <v>0</v>
      </c>
      <c r="V1417">
        <v>0</v>
      </c>
      <c r="W1417">
        <v>0</v>
      </c>
      <c r="X1417">
        <v>0</v>
      </c>
      <c r="Y1417">
        <v>2</v>
      </c>
      <c r="Z1417">
        <v>90.3</v>
      </c>
      <c r="AA1417">
        <v>82.9</v>
      </c>
      <c r="AB1417">
        <v>3.54</v>
      </c>
      <c r="AC1417">
        <v>1.66</v>
      </c>
      <c r="AD1417">
        <v>0.53200000000000003</v>
      </c>
      <c r="AE1417">
        <v>3.383</v>
      </c>
      <c r="AF1417">
        <v>-2.0009999999999999</v>
      </c>
      <c r="AG1417">
        <v>6.351</v>
      </c>
      <c r="AH1417">
        <v>1.51</v>
      </c>
      <c r="AI1417">
        <v>10.37</v>
      </c>
      <c r="AJ1417">
        <v>23.8</v>
      </c>
      <c r="AK1417">
        <v>-14.9</v>
      </c>
      <c r="AL1417">
        <v>3.6</v>
      </c>
      <c r="AM1417">
        <v>171.75899999999999</v>
      </c>
      <c r="AN1417">
        <v>2032.98</v>
      </c>
      <c r="AO1417" t="s">
        <v>1746</v>
      </c>
    </row>
    <row r="1418" spans="1:41">
      <c r="A1418" t="s">
        <v>1422</v>
      </c>
      <c r="B1418" t="s">
        <v>3</v>
      </c>
      <c r="C1418" t="s">
        <v>1715</v>
      </c>
      <c r="D1418" t="s">
        <v>169</v>
      </c>
      <c r="E1418" t="s">
        <v>1716</v>
      </c>
      <c r="F1418" t="s">
        <v>94</v>
      </c>
      <c r="G1418" t="s">
        <v>324</v>
      </c>
      <c r="H1418">
        <v>31</v>
      </c>
      <c r="I1418" t="s">
        <v>107</v>
      </c>
      <c r="J1418" t="s">
        <v>108</v>
      </c>
      <c r="K1418">
        <v>8</v>
      </c>
      <c r="L1418">
        <v>1</v>
      </c>
      <c r="M1418" t="s">
        <v>508</v>
      </c>
      <c r="N1418">
        <v>0.94399999999999995</v>
      </c>
      <c r="O1418" t="s">
        <v>111</v>
      </c>
      <c r="P1418" t="s">
        <v>112</v>
      </c>
      <c r="Q1418" t="s">
        <v>361</v>
      </c>
      <c r="R1418" t="s">
        <v>3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0</v>
      </c>
      <c r="Y1418">
        <v>2</v>
      </c>
      <c r="Z1418">
        <v>87</v>
      </c>
      <c r="AA1418">
        <v>80</v>
      </c>
      <c r="AB1418">
        <v>3.37</v>
      </c>
      <c r="AC1418">
        <v>1.62</v>
      </c>
      <c r="AD1418">
        <v>-0.52100000000000002</v>
      </c>
      <c r="AE1418">
        <v>2.8439999999999999</v>
      </c>
      <c r="AF1418">
        <v>-2.2999999999999998</v>
      </c>
      <c r="AG1418">
        <v>6.32</v>
      </c>
      <c r="AH1418">
        <v>-7.2</v>
      </c>
      <c r="AI1418">
        <v>8.1</v>
      </c>
      <c r="AJ1418">
        <v>23.8</v>
      </c>
      <c r="AK1418">
        <v>27.6</v>
      </c>
      <c r="AL1418">
        <v>5.6</v>
      </c>
      <c r="AM1418">
        <v>221.46</v>
      </c>
      <c r="AN1418">
        <v>2027.89</v>
      </c>
      <c r="AO1418" t="s">
        <v>1747</v>
      </c>
    </row>
    <row r="1419" spans="1:41">
      <c r="A1419" t="s">
        <v>1422</v>
      </c>
      <c r="B1419" t="s">
        <v>3</v>
      </c>
      <c r="C1419" t="s">
        <v>1715</v>
      </c>
      <c r="D1419" t="s">
        <v>169</v>
      </c>
      <c r="E1419" t="s">
        <v>1716</v>
      </c>
      <c r="F1419" t="s">
        <v>94</v>
      </c>
      <c r="G1419" t="s">
        <v>324</v>
      </c>
      <c r="H1419">
        <v>32</v>
      </c>
      <c r="I1419" t="s">
        <v>103</v>
      </c>
      <c r="J1419" t="s">
        <v>104</v>
      </c>
      <c r="K1419">
        <v>9</v>
      </c>
      <c r="L1419">
        <v>1</v>
      </c>
      <c r="M1419" t="s">
        <v>122</v>
      </c>
      <c r="N1419">
        <v>0.70399999999999996</v>
      </c>
      <c r="O1419" t="s">
        <v>210</v>
      </c>
      <c r="Q1419" t="s">
        <v>367</v>
      </c>
      <c r="R1419" t="s">
        <v>90</v>
      </c>
      <c r="S1419">
        <v>0</v>
      </c>
      <c r="T1419">
        <v>0</v>
      </c>
      <c r="U1419">
        <v>2</v>
      </c>
      <c r="V1419">
        <v>0</v>
      </c>
      <c r="W1419">
        <v>0</v>
      </c>
      <c r="X1419">
        <v>0</v>
      </c>
      <c r="Y1419">
        <v>2</v>
      </c>
      <c r="Z1419">
        <v>87.5</v>
      </c>
      <c r="AA1419">
        <v>79.400000000000006</v>
      </c>
      <c r="AB1419">
        <v>3.71</v>
      </c>
      <c r="AC1419">
        <v>1.7</v>
      </c>
      <c r="AD1419">
        <v>0.03</v>
      </c>
      <c r="AE1419">
        <v>2.577</v>
      </c>
      <c r="AF1419">
        <v>-2.0649999999999999</v>
      </c>
      <c r="AG1419">
        <v>6.3789999999999996</v>
      </c>
      <c r="AH1419">
        <v>1.22</v>
      </c>
      <c r="AI1419">
        <v>12.46</v>
      </c>
      <c r="AJ1419">
        <v>23.7</v>
      </c>
      <c r="AK1419">
        <v>-13</v>
      </c>
      <c r="AL1419">
        <v>3.5</v>
      </c>
      <c r="AM1419">
        <v>174.447</v>
      </c>
      <c r="AN1419">
        <v>2318.64</v>
      </c>
      <c r="AO1419" t="s">
        <v>1748</v>
      </c>
    </row>
    <row r="1420" spans="1:41">
      <c r="A1420" t="s">
        <v>1422</v>
      </c>
      <c r="B1420" t="s">
        <v>3</v>
      </c>
      <c r="C1420" t="s">
        <v>1715</v>
      </c>
      <c r="D1420" t="s">
        <v>169</v>
      </c>
      <c r="E1420" t="s">
        <v>1716</v>
      </c>
      <c r="F1420" t="s">
        <v>94</v>
      </c>
      <c r="G1420" t="s">
        <v>324</v>
      </c>
      <c r="H1420">
        <v>33</v>
      </c>
      <c r="I1420" t="s">
        <v>107</v>
      </c>
      <c r="J1420" t="s">
        <v>108</v>
      </c>
      <c r="K1420">
        <v>9</v>
      </c>
      <c r="L1420">
        <v>2</v>
      </c>
      <c r="M1420" t="s">
        <v>499</v>
      </c>
      <c r="N1420">
        <v>0.89800000000000002</v>
      </c>
      <c r="O1420" t="s">
        <v>210</v>
      </c>
      <c r="P1420" t="s">
        <v>141</v>
      </c>
      <c r="Q1420" t="s">
        <v>367</v>
      </c>
      <c r="R1420" t="s">
        <v>90</v>
      </c>
      <c r="S1420">
        <v>0</v>
      </c>
      <c r="T1420">
        <v>1</v>
      </c>
      <c r="U1420">
        <v>2</v>
      </c>
      <c r="V1420">
        <v>0</v>
      </c>
      <c r="W1420">
        <v>0</v>
      </c>
      <c r="X1420">
        <v>0</v>
      </c>
      <c r="Y1420">
        <v>2</v>
      </c>
      <c r="Z1420">
        <v>75.3</v>
      </c>
      <c r="AA1420">
        <v>69.2</v>
      </c>
      <c r="AB1420">
        <v>3.6</v>
      </c>
      <c r="AC1420">
        <v>1.7</v>
      </c>
      <c r="AD1420">
        <v>0.47299999999999998</v>
      </c>
      <c r="AE1420">
        <v>2.383</v>
      </c>
      <c r="AF1420">
        <v>-2.2530000000000001</v>
      </c>
      <c r="AG1420">
        <v>6.7569999999999997</v>
      </c>
      <c r="AH1420">
        <v>7.34</v>
      </c>
      <c r="AI1420">
        <v>-9.75</v>
      </c>
      <c r="AJ1420">
        <v>23.8</v>
      </c>
      <c r="AK1420">
        <v>-12.2</v>
      </c>
      <c r="AL1420">
        <v>15.1</v>
      </c>
      <c r="AM1420">
        <v>37.136000000000003</v>
      </c>
      <c r="AN1420">
        <v>1924.42</v>
      </c>
      <c r="AO1420" t="s">
        <v>1749</v>
      </c>
    </row>
    <row r="1421" spans="1:41">
      <c r="A1421" t="s">
        <v>1422</v>
      </c>
      <c r="B1421" t="s">
        <v>3</v>
      </c>
      <c r="C1421" t="s">
        <v>1715</v>
      </c>
      <c r="D1421" t="s">
        <v>169</v>
      </c>
      <c r="E1421" t="s">
        <v>1716</v>
      </c>
      <c r="F1421" t="s">
        <v>94</v>
      </c>
      <c r="G1421" t="s">
        <v>324</v>
      </c>
      <c r="H1421">
        <v>34</v>
      </c>
      <c r="I1421" t="s">
        <v>103</v>
      </c>
      <c r="J1421" t="s">
        <v>104</v>
      </c>
      <c r="K1421">
        <v>10</v>
      </c>
      <c r="L1421">
        <v>1</v>
      </c>
      <c r="M1421" t="s">
        <v>122</v>
      </c>
      <c r="N1421">
        <v>0.85699999999999998</v>
      </c>
      <c r="O1421" t="s">
        <v>111</v>
      </c>
      <c r="Q1421" t="s">
        <v>341</v>
      </c>
      <c r="R1421" t="s">
        <v>90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3</v>
      </c>
      <c r="Z1421">
        <v>86.8</v>
      </c>
      <c r="AA1421">
        <v>79</v>
      </c>
      <c r="AB1421">
        <v>3.14</v>
      </c>
      <c r="AC1421">
        <v>1.33</v>
      </c>
      <c r="AD1421">
        <v>-0.76900000000000002</v>
      </c>
      <c r="AE1421">
        <v>2.4849999999999999</v>
      </c>
      <c r="AF1421">
        <v>-2.2789999999999999</v>
      </c>
      <c r="AG1421">
        <v>6.4180000000000001</v>
      </c>
      <c r="AH1421">
        <v>-1.23</v>
      </c>
      <c r="AI1421">
        <v>11.68</v>
      </c>
      <c r="AJ1421">
        <v>23.7</v>
      </c>
      <c r="AK1421">
        <v>4</v>
      </c>
      <c r="AL1421">
        <v>3.8</v>
      </c>
      <c r="AM1421">
        <v>185.98500000000001</v>
      </c>
      <c r="AN1421">
        <v>2168.6999999999998</v>
      </c>
      <c r="AO1421" t="s">
        <v>1750</v>
      </c>
    </row>
    <row r="1422" spans="1:41">
      <c r="A1422" t="s">
        <v>1422</v>
      </c>
      <c r="B1422" t="s">
        <v>3</v>
      </c>
      <c r="C1422" t="s">
        <v>1715</v>
      </c>
      <c r="D1422" t="s">
        <v>169</v>
      </c>
      <c r="E1422" t="s">
        <v>1716</v>
      </c>
      <c r="F1422" t="s">
        <v>94</v>
      </c>
      <c r="G1422" t="s">
        <v>324</v>
      </c>
      <c r="H1422">
        <v>35</v>
      </c>
      <c r="I1422" t="s">
        <v>96</v>
      </c>
      <c r="J1422" t="s">
        <v>97</v>
      </c>
      <c r="K1422">
        <v>10</v>
      </c>
      <c r="L1422">
        <v>2</v>
      </c>
      <c r="M1422" t="s">
        <v>122</v>
      </c>
      <c r="N1422">
        <v>0.89300000000000002</v>
      </c>
      <c r="O1422" t="s">
        <v>111</v>
      </c>
      <c r="Q1422" t="s">
        <v>341</v>
      </c>
      <c r="R1422" t="s">
        <v>90</v>
      </c>
      <c r="S1422">
        <v>0</v>
      </c>
      <c r="T1422">
        <v>1</v>
      </c>
      <c r="U1422">
        <v>0</v>
      </c>
      <c r="V1422">
        <v>0</v>
      </c>
      <c r="W1422">
        <v>0</v>
      </c>
      <c r="X1422">
        <v>0</v>
      </c>
      <c r="Y1422">
        <v>3</v>
      </c>
      <c r="Z1422">
        <v>85.8</v>
      </c>
      <c r="AA1422">
        <v>78.2</v>
      </c>
      <c r="AB1422">
        <v>3.19</v>
      </c>
      <c r="AC1422">
        <v>1.33</v>
      </c>
      <c r="AD1422">
        <v>-0.84799999999999998</v>
      </c>
      <c r="AE1422">
        <v>3.0870000000000002</v>
      </c>
      <c r="AF1422">
        <v>-2.331</v>
      </c>
      <c r="AG1422">
        <v>6.4269999999999996</v>
      </c>
      <c r="AH1422">
        <v>-5.33</v>
      </c>
      <c r="AI1422">
        <v>7.83</v>
      </c>
      <c r="AJ1422">
        <v>23.7</v>
      </c>
      <c r="AK1422">
        <v>19.3</v>
      </c>
      <c r="AL1422">
        <v>5.7</v>
      </c>
      <c r="AM1422">
        <v>214.08500000000001</v>
      </c>
      <c r="AN1422">
        <v>1732.06</v>
      </c>
      <c r="AO1422" t="s">
        <v>1751</v>
      </c>
    </row>
    <row r="1423" spans="1:41">
      <c r="A1423" t="s">
        <v>1422</v>
      </c>
      <c r="B1423" t="s">
        <v>3</v>
      </c>
      <c r="C1423" t="s">
        <v>1715</v>
      </c>
      <c r="D1423" t="s">
        <v>169</v>
      </c>
      <c r="E1423" t="s">
        <v>1716</v>
      </c>
      <c r="F1423" t="s">
        <v>94</v>
      </c>
      <c r="G1423" t="s">
        <v>324</v>
      </c>
      <c r="H1423">
        <v>36</v>
      </c>
      <c r="I1423" t="s">
        <v>107</v>
      </c>
      <c r="J1423" t="s">
        <v>108</v>
      </c>
      <c r="K1423">
        <v>10</v>
      </c>
      <c r="L1423">
        <v>3</v>
      </c>
      <c r="M1423" t="s">
        <v>122</v>
      </c>
      <c r="N1423">
        <v>0.75</v>
      </c>
      <c r="O1423" t="s">
        <v>111</v>
      </c>
      <c r="P1423" t="s">
        <v>112</v>
      </c>
      <c r="Q1423" t="s">
        <v>341</v>
      </c>
      <c r="R1423" t="s">
        <v>90</v>
      </c>
      <c r="S1423">
        <v>1</v>
      </c>
      <c r="T1423">
        <v>1</v>
      </c>
      <c r="U1423">
        <v>0</v>
      </c>
      <c r="V1423">
        <v>0</v>
      </c>
      <c r="W1423">
        <v>0</v>
      </c>
      <c r="X1423">
        <v>0</v>
      </c>
      <c r="Y1423">
        <v>3</v>
      </c>
      <c r="Z1423">
        <v>88.1</v>
      </c>
      <c r="AA1423">
        <v>80.599999999999994</v>
      </c>
      <c r="AB1423">
        <v>3.27</v>
      </c>
      <c r="AC1423">
        <v>1.57</v>
      </c>
      <c r="AD1423">
        <v>-0.27600000000000002</v>
      </c>
      <c r="AE1423">
        <v>1.677</v>
      </c>
      <c r="AF1423">
        <v>-2.0790000000000002</v>
      </c>
      <c r="AG1423">
        <v>6.3150000000000004</v>
      </c>
      <c r="AH1423">
        <v>-0.97</v>
      </c>
      <c r="AI1423">
        <v>11.78</v>
      </c>
      <c r="AJ1423">
        <v>23.8</v>
      </c>
      <c r="AK1423">
        <v>2.2000000000000002</v>
      </c>
      <c r="AL1423">
        <v>3.6</v>
      </c>
      <c r="AM1423">
        <v>184.66800000000001</v>
      </c>
      <c r="AN1423">
        <v>2223.27</v>
      </c>
      <c r="AO1423" t="s">
        <v>1752</v>
      </c>
    </row>
    <row r="1424" spans="1:41">
      <c r="A1424" t="s">
        <v>1422</v>
      </c>
      <c r="B1424" t="s">
        <v>3</v>
      </c>
      <c r="C1424" t="s">
        <v>1715</v>
      </c>
      <c r="D1424" t="s">
        <v>169</v>
      </c>
      <c r="E1424" t="s">
        <v>1716</v>
      </c>
      <c r="F1424" t="s">
        <v>94</v>
      </c>
      <c r="G1424" t="s">
        <v>324</v>
      </c>
      <c r="H1424">
        <v>37</v>
      </c>
      <c r="I1424" t="s">
        <v>127</v>
      </c>
      <c r="J1424" t="s">
        <v>104</v>
      </c>
      <c r="K1424">
        <v>11</v>
      </c>
      <c r="L1424">
        <v>1</v>
      </c>
      <c r="M1424" t="s">
        <v>508</v>
      </c>
      <c r="N1424">
        <v>0.96199999999999997</v>
      </c>
      <c r="O1424" t="s">
        <v>210</v>
      </c>
      <c r="Q1424" t="s">
        <v>345</v>
      </c>
      <c r="R1424" t="s">
        <v>3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0</v>
      </c>
      <c r="Y1424">
        <v>3</v>
      </c>
      <c r="Z1424">
        <v>88.6</v>
      </c>
      <c r="AA1424">
        <v>81.2</v>
      </c>
      <c r="AB1424">
        <v>3.53</v>
      </c>
      <c r="AC1424">
        <v>1.47</v>
      </c>
      <c r="AD1424">
        <v>5.0999999999999997E-2</v>
      </c>
      <c r="AE1424">
        <v>2.4470000000000001</v>
      </c>
      <c r="AF1424">
        <v>-2.0249999999999999</v>
      </c>
      <c r="AG1424">
        <v>6.3390000000000004</v>
      </c>
      <c r="AH1424">
        <v>-5.72</v>
      </c>
      <c r="AI1424">
        <v>7.12</v>
      </c>
      <c r="AJ1424">
        <v>23.8</v>
      </c>
      <c r="AK1424">
        <v>20.8</v>
      </c>
      <c r="AL1424">
        <v>5.5</v>
      </c>
      <c r="AM1424">
        <v>218.59399999999999</v>
      </c>
      <c r="AN1424">
        <v>1732.39</v>
      </c>
      <c r="AO1424" t="s">
        <v>1753</v>
      </c>
    </row>
    <row r="1425" spans="1:41">
      <c r="A1425" t="s">
        <v>1422</v>
      </c>
      <c r="B1425" t="s">
        <v>3</v>
      </c>
      <c r="C1425" t="s">
        <v>1715</v>
      </c>
      <c r="D1425" t="s">
        <v>169</v>
      </c>
      <c r="E1425" t="s">
        <v>1716</v>
      </c>
      <c r="F1425" t="s">
        <v>94</v>
      </c>
      <c r="G1425" t="s">
        <v>324</v>
      </c>
      <c r="H1425">
        <v>38</v>
      </c>
      <c r="I1425" t="s">
        <v>107</v>
      </c>
      <c r="J1425" t="s">
        <v>108</v>
      </c>
      <c r="K1425">
        <v>11</v>
      </c>
      <c r="L1425">
        <v>2</v>
      </c>
      <c r="M1425" t="s">
        <v>499</v>
      </c>
      <c r="N1425">
        <v>0.89900000000000002</v>
      </c>
      <c r="O1425" t="s">
        <v>210</v>
      </c>
      <c r="P1425" t="s">
        <v>141</v>
      </c>
      <c r="Q1425" t="s">
        <v>345</v>
      </c>
      <c r="R1425" t="s">
        <v>3</v>
      </c>
      <c r="S1425">
        <v>0</v>
      </c>
      <c r="T1425">
        <v>1</v>
      </c>
      <c r="U1425">
        <v>1</v>
      </c>
      <c r="V1425">
        <v>0</v>
      </c>
      <c r="W1425">
        <v>0</v>
      </c>
      <c r="X1425">
        <v>0</v>
      </c>
      <c r="Y1425">
        <v>3</v>
      </c>
      <c r="Z1425">
        <v>76.099999999999994</v>
      </c>
      <c r="AA1425">
        <v>70.400000000000006</v>
      </c>
      <c r="AB1425">
        <v>3.53</v>
      </c>
      <c r="AC1425">
        <v>1.47</v>
      </c>
      <c r="AD1425">
        <v>-0.36199999999999999</v>
      </c>
      <c r="AE1425">
        <v>2.4769999999999999</v>
      </c>
      <c r="AF1425">
        <v>-2.0510000000000002</v>
      </c>
      <c r="AG1425">
        <v>6.7460000000000004</v>
      </c>
      <c r="AH1425">
        <v>6.65</v>
      </c>
      <c r="AI1425">
        <v>-6.27</v>
      </c>
      <c r="AJ1425">
        <v>23.8</v>
      </c>
      <c r="AK1425">
        <v>-12.1</v>
      </c>
      <c r="AL1425">
        <v>13.3</v>
      </c>
      <c r="AM1425">
        <v>46.991999999999997</v>
      </c>
      <c r="AN1425">
        <v>1473.21</v>
      </c>
      <c r="AO1425" t="s">
        <v>1754</v>
      </c>
    </row>
    <row r="1426" spans="1:41">
      <c r="A1426" t="s">
        <v>1422</v>
      </c>
      <c r="B1426" t="s">
        <v>3</v>
      </c>
      <c r="C1426" t="s">
        <v>1715</v>
      </c>
      <c r="D1426" t="s">
        <v>169</v>
      </c>
      <c r="E1426" t="s">
        <v>1716</v>
      </c>
      <c r="F1426" t="s">
        <v>94</v>
      </c>
      <c r="G1426" t="s">
        <v>324</v>
      </c>
      <c r="H1426">
        <v>39</v>
      </c>
      <c r="I1426" t="s">
        <v>96</v>
      </c>
      <c r="J1426" t="s">
        <v>97</v>
      </c>
      <c r="K1426">
        <v>12</v>
      </c>
      <c r="L1426">
        <v>1</v>
      </c>
      <c r="M1426" t="s">
        <v>122</v>
      </c>
      <c r="N1426">
        <v>0.91</v>
      </c>
      <c r="O1426" t="s">
        <v>210</v>
      </c>
      <c r="Q1426" t="s">
        <v>350</v>
      </c>
      <c r="R1426" t="s">
        <v>3</v>
      </c>
      <c r="S1426">
        <v>0</v>
      </c>
      <c r="T1426">
        <v>0</v>
      </c>
      <c r="U1426">
        <v>2</v>
      </c>
      <c r="V1426">
        <v>0</v>
      </c>
      <c r="W1426">
        <v>0</v>
      </c>
      <c r="X1426">
        <v>0</v>
      </c>
      <c r="Y1426">
        <v>3</v>
      </c>
      <c r="Z1426">
        <v>84.8</v>
      </c>
      <c r="AA1426">
        <v>77.5</v>
      </c>
      <c r="AB1426">
        <v>3.43</v>
      </c>
      <c r="AC1426">
        <v>1.38</v>
      </c>
      <c r="AD1426">
        <v>-0.47499999999999998</v>
      </c>
      <c r="AE1426">
        <v>0.93799999999999994</v>
      </c>
      <c r="AF1426">
        <v>-2.069</v>
      </c>
      <c r="AG1426">
        <v>6.2309999999999999</v>
      </c>
      <c r="AH1426">
        <v>-5.16</v>
      </c>
      <c r="AI1426">
        <v>6.59</v>
      </c>
      <c r="AJ1426">
        <v>23.7</v>
      </c>
      <c r="AK1426">
        <v>15.8</v>
      </c>
      <c r="AL1426">
        <v>6.6</v>
      </c>
      <c r="AM1426">
        <v>217.86500000000001</v>
      </c>
      <c r="AN1426">
        <v>1506.12</v>
      </c>
      <c r="AO1426" t="s">
        <v>1755</v>
      </c>
    </row>
    <row r="1427" spans="1:41">
      <c r="A1427" t="s">
        <v>1422</v>
      </c>
      <c r="B1427" t="s">
        <v>3</v>
      </c>
      <c r="C1427" t="s">
        <v>1715</v>
      </c>
      <c r="D1427" t="s">
        <v>169</v>
      </c>
      <c r="E1427" t="s">
        <v>1716</v>
      </c>
      <c r="F1427" t="s">
        <v>94</v>
      </c>
      <c r="G1427" t="s">
        <v>324</v>
      </c>
      <c r="H1427">
        <v>40</v>
      </c>
      <c r="I1427" t="s">
        <v>107</v>
      </c>
      <c r="J1427" t="s">
        <v>108</v>
      </c>
      <c r="K1427">
        <v>12</v>
      </c>
      <c r="L1427">
        <v>2</v>
      </c>
      <c r="M1427" t="s">
        <v>98</v>
      </c>
      <c r="N1427">
        <v>0.91300000000000003</v>
      </c>
      <c r="O1427" t="s">
        <v>210</v>
      </c>
      <c r="P1427" t="s">
        <v>141</v>
      </c>
      <c r="Q1427" t="s">
        <v>350</v>
      </c>
      <c r="R1427" t="s">
        <v>3</v>
      </c>
      <c r="S1427">
        <v>1</v>
      </c>
      <c r="T1427">
        <v>0</v>
      </c>
      <c r="U1427">
        <v>2</v>
      </c>
      <c r="V1427">
        <v>0</v>
      </c>
      <c r="W1427">
        <v>0</v>
      </c>
      <c r="X1427">
        <v>0</v>
      </c>
      <c r="Y1427">
        <v>3</v>
      </c>
      <c r="Z1427">
        <v>91.5</v>
      </c>
      <c r="AA1427">
        <v>82.9</v>
      </c>
      <c r="AB1427">
        <v>3.37</v>
      </c>
      <c r="AC1427">
        <v>1.72</v>
      </c>
      <c r="AD1427">
        <v>1.03</v>
      </c>
      <c r="AE1427">
        <v>2.2040000000000002</v>
      </c>
      <c r="AF1427">
        <v>-1.746</v>
      </c>
      <c r="AG1427">
        <v>6.3940000000000001</v>
      </c>
      <c r="AH1427">
        <v>1.02</v>
      </c>
      <c r="AI1427">
        <v>12.34</v>
      </c>
      <c r="AJ1427">
        <v>23.7</v>
      </c>
      <c r="AK1427">
        <v>-15.7</v>
      </c>
      <c r="AL1427">
        <v>3</v>
      </c>
      <c r="AM1427">
        <v>175.303</v>
      </c>
      <c r="AN1427">
        <v>2391.39</v>
      </c>
      <c r="AO1427" t="s">
        <v>1756</v>
      </c>
    </row>
    <row r="1428" spans="1:41">
      <c r="A1428" t="s">
        <v>1422</v>
      </c>
      <c r="B1428" t="s">
        <v>3</v>
      </c>
      <c r="C1428" t="s">
        <v>1715</v>
      </c>
      <c r="D1428" t="s">
        <v>169</v>
      </c>
      <c r="E1428" t="s">
        <v>1716</v>
      </c>
      <c r="F1428" t="s">
        <v>94</v>
      </c>
      <c r="G1428" t="s">
        <v>324</v>
      </c>
      <c r="H1428">
        <v>41</v>
      </c>
      <c r="I1428" t="s">
        <v>96</v>
      </c>
      <c r="J1428" t="s">
        <v>97</v>
      </c>
      <c r="K1428">
        <v>13</v>
      </c>
      <c r="L1428">
        <v>1</v>
      </c>
      <c r="M1428" t="s">
        <v>499</v>
      </c>
      <c r="N1428">
        <v>0.9</v>
      </c>
      <c r="O1428" t="s">
        <v>231</v>
      </c>
      <c r="Q1428" t="s">
        <v>430</v>
      </c>
      <c r="R1428" t="s">
        <v>3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4</v>
      </c>
      <c r="Z1428">
        <v>75.2</v>
      </c>
      <c r="AA1428">
        <v>69</v>
      </c>
      <c r="AB1428">
        <v>3.59</v>
      </c>
      <c r="AC1428">
        <v>1.68</v>
      </c>
      <c r="AD1428">
        <v>0.27500000000000002</v>
      </c>
      <c r="AE1428">
        <v>4.1340000000000003</v>
      </c>
      <c r="AF1428">
        <v>-2.1349999999999998</v>
      </c>
      <c r="AG1428">
        <v>6.8860000000000001</v>
      </c>
      <c r="AH1428">
        <v>6.2</v>
      </c>
      <c r="AI1428">
        <v>-6</v>
      </c>
      <c r="AJ1428">
        <v>23.8</v>
      </c>
      <c r="AK1428">
        <v>-11.8</v>
      </c>
      <c r="AL1428">
        <v>13.3</v>
      </c>
      <c r="AM1428">
        <v>46.225999999999999</v>
      </c>
      <c r="AN1428">
        <v>1369.15</v>
      </c>
      <c r="AO1428" t="s">
        <v>1757</v>
      </c>
    </row>
    <row r="1429" spans="1:41">
      <c r="A1429" t="s">
        <v>1422</v>
      </c>
      <c r="B1429" t="s">
        <v>3</v>
      </c>
      <c r="C1429" t="s">
        <v>1715</v>
      </c>
      <c r="D1429" t="s">
        <v>169</v>
      </c>
      <c r="E1429" t="s">
        <v>1716</v>
      </c>
      <c r="F1429" t="s">
        <v>94</v>
      </c>
      <c r="G1429" t="s">
        <v>324</v>
      </c>
      <c r="H1429">
        <v>42</v>
      </c>
      <c r="I1429" t="s">
        <v>96</v>
      </c>
      <c r="J1429" t="s">
        <v>97</v>
      </c>
      <c r="K1429">
        <v>13</v>
      </c>
      <c r="L1429">
        <v>2</v>
      </c>
      <c r="M1429" t="s">
        <v>499</v>
      </c>
      <c r="N1429">
        <v>0.89900000000000002</v>
      </c>
      <c r="O1429" t="s">
        <v>231</v>
      </c>
      <c r="Q1429" t="s">
        <v>430</v>
      </c>
      <c r="R1429" t="s">
        <v>3</v>
      </c>
      <c r="S1429">
        <v>1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4</v>
      </c>
      <c r="Z1429">
        <v>75.3</v>
      </c>
      <c r="AA1429">
        <v>69.5</v>
      </c>
      <c r="AB1429">
        <v>3.48</v>
      </c>
      <c r="AC1429">
        <v>1.59</v>
      </c>
      <c r="AD1429">
        <v>-7.9000000000000001E-2</v>
      </c>
      <c r="AE1429">
        <v>1.6830000000000001</v>
      </c>
      <c r="AF1429">
        <v>-2.2290000000000001</v>
      </c>
      <c r="AG1429">
        <v>6.6749999999999998</v>
      </c>
      <c r="AH1429">
        <v>7.65</v>
      </c>
      <c r="AI1429">
        <v>-6.83</v>
      </c>
      <c r="AJ1429">
        <v>23.8</v>
      </c>
      <c r="AK1429">
        <v>-13.3</v>
      </c>
      <c r="AL1429">
        <v>14</v>
      </c>
      <c r="AM1429">
        <v>48.484000000000002</v>
      </c>
      <c r="AN1429">
        <v>1626.32</v>
      </c>
      <c r="AO1429" t="s">
        <v>1758</v>
      </c>
    </row>
    <row r="1430" spans="1:41">
      <c r="A1430" t="s">
        <v>1422</v>
      </c>
      <c r="B1430" t="s">
        <v>3</v>
      </c>
      <c r="C1430" t="s">
        <v>1715</v>
      </c>
      <c r="D1430" t="s">
        <v>169</v>
      </c>
      <c r="E1430" t="s">
        <v>1716</v>
      </c>
      <c r="F1430" t="s">
        <v>94</v>
      </c>
      <c r="G1430" t="s">
        <v>324</v>
      </c>
      <c r="H1430">
        <v>43</v>
      </c>
      <c r="I1430" t="s">
        <v>147</v>
      </c>
      <c r="J1430" t="s">
        <v>104</v>
      </c>
      <c r="K1430">
        <v>13</v>
      </c>
      <c r="L1430">
        <v>3</v>
      </c>
      <c r="M1430" t="s">
        <v>122</v>
      </c>
      <c r="N1430">
        <v>0.75</v>
      </c>
      <c r="O1430" t="s">
        <v>231</v>
      </c>
      <c r="Q1430" t="s">
        <v>430</v>
      </c>
      <c r="R1430" t="s">
        <v>3</v>
      </c>
      <c r="S1430">
        <v>2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4</v>
      </c>
      <c r="Z1430">
        <v>87.4</v>
      </c>
      <c r="AA1430">
        <v>81</v>
      </c>
      <c r="AB1430">
        <v>3.64</v>
      </c>
      <c r="AC1430">
        <v>1.68</v>
      </c>
      <c r="AD1430">
        <v>0.36699999999999999</v>
      </c>
      <c r="AE1430">
        <v>2.5659999999999998</v>
      </c>
      <c r="AF1430">
        <v>-2.081</v>
      </c>
      <c r="AG1430">
        <v>6.298</v>
      </c>
      <c r="AH1430">
        <v>-3.34</v>
      </c>
      <c r="AI1430">
        <v>6.2</v>
      </c>
      <c r="AJ1430">
        <v>23.8</v>
      </c>
      <c r="AK1430">
        <v>10.5</v>
      </c>
      <c r="AL1430">
        <v>5.6</v>
      </c>
      <c r="AM1430">
        <v>208.12799999999999</v>
      </c>
      <c r="AN1430">
        <v>1335.81</v>
      </c>
      <c r="AO1430" t="s">
        <v>1759</v>
      </c>
    </row>
    <row r="1431" spans="1:41">
      <c r="A1431" t="s">
        <v>1422</v>
      </c>
      <c r="B1431" t="s">
        <v>3</v>
      </c>
      <c r="C1431" t="s">
        <v>1715</v>
      </c>
      <c r="D1431" t="s">
        <v>169</v>
      </c>
      <c r="E1431" t="s">
        <v>1716</v>
      </c>
      <c r="F1431" t="s">
        <v>94</v>
      </c>
      <c r="G1431" t="s">
        <v>324</v>
      </c>
      <c r="H1431">
        <v>44</v>
      </c>
      <c r="I1431" t="s">
        <v>107</v>
      </c>
      <c r="J1431" t="s">
        <v>108</v>
      </c>
      <c r="K1431">
        <v>13</v>
      </c>
      <c r="L1431">
        <v>4</v>
      </c>
      <c r="M1431" t="s">
        <v>98</v>
      </c>
      <c r="N1431">
        <v>0.90800000000000003</v>
      </c>
      <c r="O1431" t="s">
        <v>231</v>
      </c>
      <c r="P1431" t="s">
        <v>234</v>
      </c>
      <c r="Q1431" t="s">
        <v>430</v>
      </c>
      <c r="R1431" t="s">
        <v>3</v>
      </c>
      <c r="S1431">
        <v>2</v>
      </c>
      <c r="T1431">
        <v>1</v>
      </c>
      <c r="U1431">
        <v>0</v>
      </c>
      <c r="V1431">
        <v>0</v>
      </c>
      <c r="W1431">
        <v>0</v>
      </c>
      <c r="X1431">
        <v>0</v>
      </c>
      <c r="Y1431">
        <v>4</v>
      </c>
      <c r="Z1431">
        <v>91.4</v>
      </c>
      <c r="AA1431">
        <v>82.9</v>
      </c>
      <c r="AB1431">
        <v>3.64</v>
      </c>
      <c r="AC1431">
        <v>1.68</v>
      </c>
      <c r="AD1431">
        <v>-0.77800000000000002</v>
      </c>
      <c r="AE1431">
        <v>3.4249999999999998</v>
      </c>
      <c r="AF1431">
        <v>-2.036</v>
      </c>
      <c r="AG1431">
        <v>6.4729999999999999</v>
      </c>
      <c r="AH1431">
        <v>1.51</v>
      </c>
      <c r="AI1431">
        <v>13.44</v>
      </c>
      <c r="AJ1431">
        <v>23.7</v>
      </c>
      <c r="AK1431">
        <v>-19.2</v>
      </c>
      <c r="AL1431">
        <v>2.2999999999999998</v>
      </c>
      <c r="AM1431">
        <v>173.613</v>
      </c>
      <c r="AN1431">
        <v>2625.78</v>
      </c>
      <c r="AO1431" t="s">
        <v>1760</v>
      </c>
    </row>
    <row r="1432" spans="1:41">
      <c r="A1432" t="s">
        <v>1422</v>
      </c>
      <c r="B1432" t="s">
        <v>3</v>
      </c>
      <c r="C1432" t="s">
        <v>1715</v>
      </c>
      <c r="D1432" t="s">
        <v>169</v>
      </c>
      <c r="E1432" t="s">
        <v>1716</v>
      </c>
      <c r="F1432" t="s">
        <v>94</v>
      </c>
      <c r="G1432" t="s">
        <v>324</v>
      </c>
      <c r="H1432">
        <v>45</v>
      </c>
      <c r="I1432" t="s">
        <v>147</v>
      </c>
      <c r="J1432" t="s">
        <v>104</v>
      </c>
      <c r="K1432">
        <v>14</v>
      </c>
      <c r="L1432">
        <v>1</v>
      </c>
      <c r="M1432" t="s">
        <v>98</v>
      </c>
      <c r="N1432">
        <v>0.85299999999999998</v>
      </c>
      <c r="O1432" t="s">
        <v>99</v>
      </c>
      <c r="Q1432" t="s">
        <v>435</v>
      </c>
      <c r="R1432" t="s">
        <v>90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0</v>
      </c>
      <c r="Y1432">
        <v>4</v>
      </c>
      <c r="Z1432">
        <v>88.6</v>
      </c>
      <c r="AA1432">
        <v>80.5</v>
      </c>
      <c r="AB1432">
        <v>3.65</v>
      </c>
      <c r="AC1432">
        <v>1.7</v>
      </c>
      <c r="AD1432">
        <v>-0.36399999999999999</v>
      </c>
      <c r="AE1432">
        <v>3.3929999999999998</v>
      </c>
      <c r="AF1432">
        <v>-2.1419999999999999</v>
      </c>
      <c r="AG1432">
        <v>6.3890000000000002</v>
      </c>
      <c r="AH1432">
        <v>-2.11</v>
      </c>
      <c r="AI1432">
        <v>13.12</v>
      </c>
      <c r="AJ1432">
        <v>23.7</v>
      </c>
      <c r="AK1432">
        <v>11.6</v>
      </c>
      <c r="AL1432">
        <v>2.8</v>
      </c>
      <c r="AM1432">
        <v>189.125</v>
      </c>
      <c r="AN1432">
        <v>2503.1999999999998</v>
      </c>
      <c r="AO1432" t="s">
        <v>1761</v>
      </c>
    </row>
    <row r="1433" spans="1:41">
      <c r="A1433" t="s">
        <v>1422</v>
      </c>
      <c r="B1433" t="s">
        <v>3</v>
      </c>
      <c r="C1433" t="s">
        <v>1715</v>
      </c>
      <c r="D1433" t="s">
        <v>169</v>
      </c>
      <c r="E1433" t="s">
        <v>1716</v>
      </c>
      <c r="F1433" t="s">
        <v>94</v>
      </c>
      <c r="G1433" t="s">
        <v>324</v>
      </c>
      <c r="H1433">
        <v>46</v>
      </c>
      <c r="I1433" t="s">
        <v>96</v>
      </c>
      <c r="J1433" t="s">
        <v>97</v>
      </c>
      <c r="K1433">
        <v>14</v>
      </c>
      <c r="L1433">
        <v>2</v>
      </c>
      <c r="M1433" t="s">
        <v>98</v>
      </c>
      <c r="N1433">
        <v>0.90800000000000003</v>
      </c>
      <c r="O1433" t="s">
        <v>99</v>
      </c>
      <c r="Q1433" t="s">
        <v>435</v>
      </c>
      <c r="R1433" t="s">
        <v>90</v>
      </c>
      <c r="S1433">
        <v>0</v>
      </c>
      <c r="T1433">
        <v>1</v>
      </c>
      <c r="U1433">
        <v>1</v>
      </c>
      <c r="V1433">
        <v>0</v>
      </c>
      <c r="W1433">
        <v>0</v>
      </c>
      <c r="X1433">
        <v>0</v>
      </c>
      <c r="Y1433">
        <v>4</v>
      </c>
      <c r="Z1433">
        <v>91.1</v>
      </c>
      <c r="AA1433">
        <v>83</v>
      </c>
      <c r="AB1433">
        <v>3.81</v>
      </c>
      <c r="AC1433">
        <v>1.79</v>
      </c>
      <c r="AD1433">
        <v>-1.3049999999999999</v>
      </c>
      <c r="AE1433">
        <v>2.3849999999999998</v>
      </c>
      <c r="AF1433">
        <v>-1.9650000000000001</v>
      </c>
      <c r="AG1433">
        <v>6.3929999999999998</v>
      </c>
      <c r="AH1433">
        <v>-0.79</v>
      </c>
      <c r="AI1433">
        <v>14.27</v>
      </c>
      <c r="AJ1433">
        <v>23.7</v>
      </c>
      <c r="AK1433">
        <v>6</v>
      </c>
      <c r="AL1433">
        <v>2</v>
      </c>
      <c r="AM1433">
        <v>183.16</v>
      </c>
      <c r="AN1433">
        <v>2773.93</v>
      </c>
      <c r="AO1433" t="s">
        <v>1762</v>
      </c>
    </row>
    <row r="1434" spans="1:41">
      <c r="A1434" t="s">
        <v>1422</v>
      </c>
      <c r="B1434" t="s">
        <v>3</v>
      </c>
      <c r="C1434" t="s">
        <v>1715</v>
      </c>
      <c r="D1434" t="s">
        <v>169</v>
      </c>
      <c r="E1434" t="s">
        <v>1716</v>
      </c>
      <c r="F1434" t="s">
        <v>94</v>
      </c>
      <c r="G1434" t="s">
        <v>324</v>
      </c>
      <c r="H1434">
        <v>47</v>
      </c>
      <c r="I1434" t="s">
        <v>107</v>
      </c>
      <c r="J1434" t="s">
        <v>108</v>
      </c>
      <c r="K1434">
        <v>14</v>
      </c>
      <c r="L1434">
        <v>3</v>
      </c>
      <c r="M1434" t="s">
        <v>499</v>
      </c>
      <c r="N1434">
        <v>0.89900000000000002</v>
      </c>
      <c r="O1434" t="s">
        <v>99</v>
      </c>
      <c r="P1434" t="s">
        <v>109</v>
      </c>
      <c r="Q1434" t="s">
        <v>435</v>
      </c>
      <c r="R1434" t="s">
        <v>90</v>
      </c>
      <c r="S1434">
        <v>1</v>
      </c>
      <c r="T1434">
        <v>1</v>
      </c>
      <c r="U1434">
        <v>1</v>
      </c>
      <c r="V1434">
        <v>0</v>
      </c>
      <c r="W1434">
        <v>0</v>
      </c>
      <c r="X1434">
        <v>0</v>
      </c>
      <c r="Y1434">
        <v>4</v>
      </c>
      <c r="Z1434">
        <v>76.900000000000006</v>
      </c>
      <c r="AA1434">
        <v>70.7</v>
      </c>
      <c r="AB1434">
        <v>3.65</v>
      </c>
      <c r="AC1434">
        <v>1.7</v>
      </c>
      <c r="AD1434">
        <v>0.13700000000000001</v>
      </c>
      <c r="AE1434">
        <v>2.0030000000000001</v>
      </c>
      <c r="AF1434">
        <v>-2.2320000000000002</v>
      </c>
      <c r="AG1434">
        <v>6.73</v>
      </c>
      <c r="AH1434">
        <v>5.72</v>
      </c>
      <c r="AI1434">
        <v>-7.98</v>
      </c>
      <c r="AJ1434">
        <v>23.8</v>
      </c>
      <c r="AK1434">
        <v>-10.5</v>
      </c>
      <c r="AL1434">
        <v>13.9</v>
      </c>
      <c r="AM1434">
        <v>35.802</v>
      </c>
      <c r="AN1434">
        <v>1582.75</v>
      </c>
      <c r="AO1434" t="s">
        <v>1763</v>
      </c>
    </row>
    <row r="1435" spans="1:41">
      <c r="A1435" t="s">
        <v>1422</v>
      </c>
      <c r="B1435" t="s">
        <v>3</v>
      </c>
      <c r="C1435" t="s">
        <v>1715</v>
      </c>
      <c r="D1435" t="s">
        <v>169</v>
      </c>
      <c r="E1435" t="s">
        <v>1716</v>
      </c>
      <c r="F1435" t="s">
        <v>94</v>
      </c>
      <c r="G1435" t="s">
        <v>324</v>
      </c>
      <c r="H1435">
        <v>48</v>
      </c>
      <c r="I1435" t="s">
        <v>103</v>
      </c>
      <c r="J1435" t="s">
        <v>104</v>
      </c>
      <c r="K1435">
        <v>15</v>
      </c>
      <c r="L1435">
        <v>1</v>
      </c>
      <c r="M1435" t="s">
        <v>98</v>
      </c>
      <c r="N1435">
        <v>0.90200000000000002</v>
      </c>
      <c r="O1435" t="s">
        <v>99</v>
      </c>
      <c r="Q1435" t="s">
        <v>595</v>
      </c>
      <c r="R1435" t="s">
        <v>3</v>
      </c>
      <c r="S1435">
        <v>0</v>
      </c>
      <c r="T1435">
        <v>0</v>
      </c>
      <c r="U1435">
        <v>2</v>
      </c>
      <c r="V1435">
        <v>0</v>
      </c>
      <c r="W1435">
        <v>0</v>
      </c>
      <c r="X1435">
        <v>0</v>
      </c>
      <c r="Y1435">
        <v>4</v>
      </c>
      <c r="Z1435">
        <v>89.3</v>
      </c>
      <c r="AA1435">
        <v>80.7</v>
      </c>
      <c r="AB1435">
        <v>3.28</v>
      </c>
      <c r="AC1435">
        <v>1.44</v>
      </c>
      <c r="AD1435">
        <v>-0.34699999999999998</v>
      </c>
      <c r="AE1435">
        <v>2.1080000000000001</v>
      </c>
      <c r="AF1435">
        <v>-1.9890000000000001</v>
      </c>
      <c r="AG1435">
        <v>6.3390000000000004</v>
      </c>
      <c r="AH1435">
        <v>-2.0699999999999998</v>
      </c>
      <c r="AI1435">
        <v>12.64</v>
      </c>
      <c r="AJ1435">
        <v>23.7</v>
      </c>
      <c r="AK1435">
        <v>10</v>
      </c>
      <c r="AL1435">
        <v>3.2</v>
      </c>
      <c r="AM1435">
        <v>189.24700000000001</v>
      </c>
      <c r="AN1435">
        <v>2409.87</v>
      </c>
      <c r="AO1435" t="s">
        <v>1764</v>
      </c>
    </row>
    <row r="1436" spans="1:41">
      <c r="A1436" t="s">
        <v>1422</v>
      </c>
      <c r="B1436" t="s">
        <v>3</v>
      </c>
      <c r="C1436" t="s">
        <v>1715</v>
      </c>
      <c r="D1436" t="s">
        <v>169</v>
      </c>
      <c r="E1436" t="s">
        <v>1716</v>
      </c>
      <c r="F1436" t="s">
        <v>94</v>
      </c>
      <c r="G1436" t="s">
        <v>324</v>
      </c>
      <c r="H1436">
        <v>49</v>
      </c>
      <c r="I1436" t="s">
        <v>147</v>
      </c>
      <c r="J1436" t="s">
        <v>104</v>
      </c>
      <c r="K1436">
        <v>15</v>
      </c>
      <c r="L1436">
        <v>2</v>
      </c>
      <c r="M1436" t="s">
        <v>122</v>
      </c>
      <c r="N1436">
        <v>0.84199999999999997</v>
      </c>
      <c r="O1436" t="s">
        <v>99</v>
      </c>
      <c r="Q1436" t="s">
        <v>595</v>
      </c>
      <c r="R1436" t="s">
        <v>3</v>
      </c>
      <c r="S1436">
        <v>0</v>
      </c>
      <c r="T1436">
        <v>1</v>
      </c>
      <c r="U1436">
        <v>2</v>
      </c>
      <c r="V1436">
        <v>0</v>
      </c>
      <c r="W1436">
        <v>0</v>
      </c>
      <c r="X1436">
        <v>0</v>
      </c>
      <c r="Y1436">
        <v>4</v>
      </c>
      <c r="Z1436">
        <v>86.5</v>
      </c>
      <c r="AA1436">
        <v>79</v>
      </c>
      <c r="AB1436">
        <v>3.27</v>
      </c>
      <c r="AC1436">
        <v>1.36</v>
      </c>
      <c r="AD1436">
        <v>-1.353</v>
      </c>
      <c r="AE1436">
        <v>1.321</v>
      </c>
      <c r="AF1436">
        <v>-2.3769999999999998</v>
      </c>
      <c r="AG1436">
        <v>6.234</v>
      </c>
      <c r="AH1436">
        <v>-5.94</v>
      </c>
      <c r="AI1436">
        <v>5.84</v>
      </c>
      <c r="AJ1436">
        <v>23.7</v>
      </c>
      <c r="AK1436">
        <v>19.100000000000001</v>
      </c>
      <c r="AL1436">
        <v>6.6</v>
      </c>
      <c r="AM1436">
        <v>225.23599999999999</v>
      </c>
      <c r="AN1436">
        <v>1529.5</v>
      </c>
      <c r="AO1436" t="s">
        <v>1765</v>
      </c>
    </row>
    <row r="1437" spans="1:41">
      <c r="A1437" t="s">
        <v>1422</v>
      </c>
      <c r="B1437" t="s">
        <v>3</v>
      </c>
      <c r="C1437" t="s">
        <v>1715</v>
      </c>
      <c r="D1437" t="s">
        <v>169</v>
      </c>
      <c r="E1437" t="s">
        <v>1716</v>
      </c>
      <c r="F1437" t="s">
        <v>94</v>
      </c>
      <c r="G1437" t="s">
        <v>324</v>
      </c>
      <c r="H1437">
        <v>50</v>
      </c>
      <c r="I1437" t="s">
        <v>127</v>
      </c>
      <c r="J1437" t="s">
        <v>104</v>
      </c>
      <c r="K1437">
        <v>15</v>
      </c>
      <c r="L1437">
        <v>3</v>
      </c>
      <c r="M1437" t="s">
        <v>98</v>
      </c>
      <c r="N1437">
        <v>0.91100000000000003</v>
      </c>
      <c r="O1437" t="s">
        <v>99</v>
      </c>
      <c r="Q1437" t="s">
        <v>595</v>
      </c>
      <c r="R1437" t="s">
        <v>3</v>
      </c>
      <c r="S1437">
        <v>0</v>
      </c>
      <c r="T1437">
        <v>2</v>
      </c>
      <c r="U1437">
        <v>2</v>
      </c>
      <c r="V1437">
        <v>0</v>
      </c>
      <c r="W1437">
        <v>0</v>
      </c>
      <c r="X1437">
        <v>0</v>
      </c>
      <c r="Y1437">
        <v>4</v>
      </c>
      <c r="Z1437">
        <v>91.5</v>
      </c>
      <c r="AA1437">
        <v>83.1</v>
      </c>
      <c r="AB1437">
        <v>3.27</v>
      </c>
      <c r="AC1437">
        <v>1.36</v>
      </c>
      <c r="AD1437">
        <v>0.26100000000000001</v>
      </c>
      <c r="AE1437">
        <v>2.1549999999999998</v>
      </c>
      <c r="AF1437">
        <v>-1.671</v>
      </c>
      <c r="AG1437">
        <v>6.3780000000000001</v>
      </c>
      <c r="AH1437">
        <v>0.35</v>
      </c>
      <c r="AI1437">
        <v>13.69</v>
      </c>
      <c r="AJ1437">
        <v>23.7</v>
      </c>
      <c r="AK1437">
        <v>-10.3</v>
      </c>
      <c r="AL1437">
        <v>2.2999999999999998</v>
      </c>
      <c r="AM1437">
        <v>178.542</v>
      </c>
      <c r="AN1437">
        <v>2655.89</v>
      </c>
      <c r="AO1437" t="s">
        <v>1766</v>
      </c>
    </row>
    <row r="1438" spans="1:41">
      <c r="A1438" t="s">
        <v>1422</v>
      </c>
      <c r="B1438" t="s">
        <v>3</v>
      </c>
      <c r="C1438" t="s">
        <v>1715</v>
      </c>
      <c r="D1438" t="s">
        <v>169</v>
      </c>
      <c r="E1438" t="s">
        <v>1716</v>
      </c>
      <c r="F1438" t="s">
        <v>94</v>
      </c>
      <c r="G1438" t="s">
        <v>324</v>
      </c>
      <c r="H1438">
        <v>51</v>
      </c>
      <c r="I1438" t="s">
        <v>96</v>
      </c>
      <c r="J1438" t="s">
        <v>97</v>
      </c>
      <c r="K1438">
        <v>15</v>
      </c>
      <c r="L1438">
        <v>4</v>
      </c>
      <c r="M1438" t="s">
        <v>115</v>
      </c>
      <c r="N1438">
        <v>0.9</v>
      </c>
      <c r="O1438" t="s">
        <v>99</v>
      </c>
      <c r="Q1438" t="s">
        <v>595</v>
      </c>
      <c r="R1438" t="s">
        <v>3</v>
      </c>
      <c r="S1438">
        <v>0</v>
      </c>
      <c r="T1438">
        <v>2</v>
      </c>
      <c r="U1438">
        <v>2</v>
      </c>
      <c r="V1438">
        <v>0</v>
      </c>
      <c r="W1438">
        <v>0</v>
      </c>
      <c r="X1438">
        <v>0</v>
      </c>
      <c r="Y1438">
        <v>4</v>
      </c>
      <c r="Z1438">
        <v>85.2</v>
      </c>
      <c r="AA1438">
        <v>79</v>
      </c>
      <c r="AB1438">
        <v>3.23</v>
      </c>
      <c r="AC1438">
        <v>1.47</v>
      </c>
      <c r="AD1438">
        <v>0.86699999999999999</v>
      </c>
      <c r="AE1438">
        <v>1.097</v>
      </c>
      <c r="AF1438">
        <v>-2.0230000000000001</v>
      </c>
      <c r="AG1438">
        <v>6.34</v>
      </c>
      <c r="AH1438">
        <v>6.95</v>
      </c>
      <c r="AI1438">
        <v>4.6500000000000004</v>
      </c>
      <c r="AJ1438">
        <v>23.8</v>
      </c>
      <c r="AK1438">
        <v>-24</v>
      </c>
      <c r="AL1438">
        <v>7.5</v>
      </c>
      <c r="AM1438">
        <v>124.06699999999999</v>
      </c>
      <c r="AN1438">
        <v>1530.38</v>
      </c>
      <c r="AO1438" t="s">
        <v>1767</v>
      </c>
    </row>
    <row r="1439" spans="1:41">
      <c r="A1439" t="s">
        <v>1422</v>
      </c>
      <c r="B1439" t="s">
        <v>3</v>
      </c>
      <c r="C1439" t="s">
        <v>1715</v>
      </c>
      <c r="D1439" t="s">
        <v>169</v>
      </c>
      <c r="E1439" t="s">
        <v>1716</v>
      </c>
      <c r="F1439" t="s">
        <v>94</v>
      </c>
      <c r="G1439" t="s">
        <v>324</v>
      </c>
      <c r="H1439">
        <v>52</v>
      </c>
      <c r="I1439" t="s">
        <v>96</v>
      </c>
      <c r="J1439" t="s">
        <v>97</v>
      </c>
      <c r="K1439">
        <v>15</v>
      </c>
      <c r="L1439">
        <v>5</v>
      </c>
      <c r="M1439" t="s">
        <v>508</v>
      </c>
      <c r="N1439">
        <v>0.996</v>
      </c>
      <c r="O1439" t="s">
        <v>99</v>
      </c>
      <c r="Q1439" t="s">
        <v>595</v>
      </c>
      <c r="R1439" t="s">
        <v>3</v>
      </c>
      <c r="S1439">
        <v>1</v>
      </c>
      <c r="T1439">
        <v>2</v>
      </c>
      <c r="U1439">
        <v>2</v>
      </c>
      <c r="V1439">
        <v>0</v>
      </c>
      <c r="W1439">
        <v>0</v>
      </c>
      <c r="X1439">
        <v>0</v>
      </c>
      <c r="Y1439">
        <v>4</v>
      </c>
      <c r="Z1439">
        <v>89.7</v>
      </c>
      <c r="AA1439">
        <v>82.6</v>
      </c>
      <c r="AB1439">
        <v>3.31</v>
      </c>
      <c r="AC1439">
        <v>1.36</v>
      </c>
      <c r="AD1439">
        <v>1.204</v>
      </c>
      <c r="AE1439">
        <v>1.552</v>
      </c>
      <c r="AF1439">
        <v>-1.9830000000000001</v>
      </c>
      <c r="AG1439">
        <v>6.2240000000000002</v>
      </c>
      <c r="AH1439">
        <v>-5.19</v>
      </c>
      <c r="AI1439">
        <v>4.8499999999999996</v>
      </c>
      <c r="AJ1439">
        <v>23.8</v>
      </c>
      <c r="AK1439">
        <v>15.4</v>
      </c>
      <c r="AL1439">
        <v>6.2</v>
      </c>
      <c r="AM1439">
        <v>226.7</v>
      </c>
      <c r="AN1439">
        <v>1367.36</v>
      </c>
      <c r="AO1439" t="s">
        <v>1768</v>
      </c>
    </row>
    <row r="1440" spans="1:41">
      <c r="A1440" t="s">
        <v>1422</v>
      </c>
      <c r="B1440" t="s">
        <v>3</v>
      </c>
      <c r="C1440" t="s">
        <v>1715</v>
      </c>
      <c r="D1440" t="s">
        <v>169</v>
      </c>
      <c r="E1440" t="s">
        <v>1716</v>
      </c>
      <c r="F1440" t="s">
        <v>94</v>
      </c>
      <c r="G1440" t="s">
        <v>324</v>
      </c>
      <c r="H1440">
        <v>53</v>
      </c>
      <c r="I1440" t="s">
        <v>107</v>
      </c>
      <c r="J1440" t="s">
        <v>108</v>
      </c>
      <c r="K1440">
        <v>15</v>
      </c>
      <c r="L1440">
        <v>6</v>
      </c>
      <c r="M1440" t="s">
        <v>98</v>
      </c>
      <c r="N1440">
        <v>0.91200000000000003</v>
      </c>
      <c r="O1440" t="s">
        <v>99</v>
      </c>
      <c r="P1440" t="s">
        <v>109</v>
      </c>
      <c r="Q1440" t="s">
        <v>595</v>
      </c>
      <c r="R1440" t="s">
        <v>3</v>
      </c>
      <c r="S1440">
        <v>2</v>
      </c>
      <c r="T1440">
        <v>2</v>
      </c>
      <c r="U1440">
        <v>2</v>
      </c>
      <c r="V1440">
        <v>0</v>
      </c>
      <c r="W1440">
        <v>0</v>
      </c>
      <c r="X1440">
        <v>0</v>
      </c>
      <c r="Y1440">
        <v>4</v>
      </c>
      <c r="Z1440">
        <v>91.6</v>
      </c>
      <c r="AA1440">
        <v>83.6</v>
      </c>
      <c r="AB1440">
        <v>3.27</v>
      </c>
      <c r="AC1440">
        <v>1.36</v>
      </c>
      <c r="AD1440">
        <v>-0.26200000000000001</v>
      </c>
      <c r="AE1440">
        <v>1.9830000000000001</v>
      </c>
      <c r="AF1440">
        <v>-1.9039999999999999</v>
      </c>
      <c r="AG1440">
        <v>6.2720000000000002</v>
      </c>
      <c r="AH1440">
        <v>-0.82</v>
      </c>
      <c r="AI1440">
        <v>12.21</v>
      </c>
      <c r="AJ1440">
        <v>23.7</v>
      </c>
      <c r="AK1440">
        <v>1.9</v>
      </c>
      <c r="AL1440">
        <v>2.8</v>
      </c>
      <c r="AM1440">
        <v>183.821</v>
      </c>
      <c r="AN1440">
        <v>2388.89</v>
      </c>
      <c r="AO1440" t="s">
        <v>1769</v>
      </c>
    </row>
    <row r="1441" spans="1:41">
      <c r="A1441" t="s">
        <v>1422</v>
      </c>
      <c r="B1441" t="s">
        <v>3</v>
      </c>
      <c r="C1441" t="s">
        <v>1715</v>
      </c>
      <c r="D1441" t="s">
        <v>169</v>
      </c>
      <c r="E1441" t="s">
        <v>1716</v>
      </c>
      <c r="F1441" t="s">
        <v>94</v>
      </c>
      <c r="G1441" t="s">
        <v>324</v>
      </c>
      <c r="H1441">
        <v>54</v>
      </c>
      <c r="I1441" t="s">
        <v>103</v>
      </c>
      <c r="J1441" t="s">
        <v>104</v>
      </c>
      <c r="K1441">
        <v>16</v>
      </c>
      <c r="L1441">
        <v>1</v>
      </c>
      <c r="M1441" t="s">
        <v>122</v>
      </c>
      <c r="N1441">
        <v>0.755</v>
      </c>
      <c r="O1441" t="s">
        <v>156</v>
      </c>
      <c r="Q1441" t="s">
        <v>327</v>
      </c>
      <c r="R1441" t="s">
        <v>90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5</v>
      </c>
      <c r="Z1441">
        <v>86.9</v>
      </c>
      <c r="AA1441">
        <v>78.8</v>
      </c>
      <c r="AB1441">
        <v>3.61</v>
      </c>
      <c r="AC1441">
        <v>1.66</v>
      </c>
      <c r="AD1441">
        <v>0.26200000000000001</v>
      </c>
      <c r="AE1441">
        <v>2.7959999999999998</v>
      </c>
      <c r="AF1441">
        <v>-2.2130000000000001</v>
      </c>
      <c r="AG1441">
        <v>6.383</v>
      </c>
      <c r="AH1441">
        <v>-2.4300000000000002</v>
      </c>
      <c r="AI1441">
        <v>12.2</v>
      </c>
      <c r="AJ1441">
        <v>23.7</v>
      </c>
      <c r="AK1441">
        <v>9.1999999999999993</v>
      </c>
      <c r="AL1441">
        <v>3.6</v>
      </c>
      <c r="AM1441">
        <v>191.19900000000001</v>
      </c>
      <c r="AN1441">
        <v>2289.12</v>
      </c>
      <c r="AO1441" t="s">
        <v>1770</v>
      </c>
    </row>
    <row r="1442" spans="1:41">
      <c r="A1442" t="s">
        <v>1422</v>
      </c>
      <c r="B1442" t="s">
        <v>3</v>
      </c>
      <c r="C1442" t="s">
        <v>1715</v>
      </c>
      <c r="D1442" t="s">
        <v>169</v>
      </c>
      <c r="E1442" t="s">
        <v>1716</v>
      </c>
      <c r="F1442" t="s">
        <v>94</v>
      </c>
      <c r="G1442" t="s">
        <v>324</v>
      </c>
      <c r="H1442">
        <v>55</v>
      </c>
      <c r="I1442" t="s">
        <v>96</v>
      </c>
      <c r="J1442" t="s">
        <v>97</v>
      </c>
      <c r="K1442">
        <v>16</v>
      </c>
      <c r="L1442">
        <v>2</v>
      </c>
      <c r="M1442" t="s">
        <v>122</v>
      </c>
      <c r="N1442">
        <v>0.91800000000000004</v>
      </c>
      <c r="O1442" t="s">
        <v>156</v>
      </c>
      <c r="Q1442" t="s">
        <v>327</v>
      </c>
      <c r="R1442" t="s">
        <v>90</v>
      </c>
      <c r="S1442">
        <v>0</v>
      </c>
      <c r="T1442">
        <v>1</v>
      </c>
      <c r="U1442">
        <v>0</v>
      </c>
      <c r="V1442">
        <v>0</v>
      </c>
      <c r="W1442">
        <v>0</v>
      </c>
      <c r="X1442">
        <v>0</v>
      </c>
      <c r="Y1442">
        <v>5</v>
      </c>
      <c r="Z1442">
        <v>84.2</v>
      </c>
      <c r="AA1442">
        <v>77.5</v>
      </c>
      <c r="AB1442">
        <v>3.6</v>
      </c>
      <c r="AC1442">
        <v>1.79</v>
      </c>
      <c r="AD1442">
        <v>-1.3120000000000001</v>
      </c>
      <c r="AE1442">
        <v>1.8</v>
      </c>
      <c r="AF1442">
        <v>-2.4929999999999999</v>
      </c>
      <c r="AG1442">
        <v>6.2960000000000003</v>
      </c>
      <c r="AH1442">
        <v>-4.67</v>
      </c>
      <c r="AI1442">
        <v>6.81</v>
      </c>
      <c r="AJ1442">
        <v>23.8</v>
      </c>
      <c r="AK1442">
        <v>15.3</v>
      </c>
      <c r="AL1442">
        <v>6.3</v>
      </c>
      <c r="AM1442">
        <v>214.22900000000001</v>
      </c>
      <c r="AN1442">
        <v>1494.11</v>
      </c>
      <c r="AO1442" t="s">
        <v>1771</v>
      </c>
    </row>
    <row r="1443" spans="1:41">
      <c r="A1443" t="s">
        <v>1422</v>
      </c>
      <c r="B1443" t="s">
        <v>3</v>
      </c>
      <c r="C1443" t="s">
        <v>1715</v>
      </c>
      <c r="D1443" t="s">
        <v>169</v>
      </c>
      <c r="E1443" t="s">
        <v>1716</v>
      </c>
      <c r="F1443" t="s">
        <v>94</v>
      </c>
      <c r="G1443" t="s">
        <v>324</v>
      </c>
      <c r="H1443">
        <v>56</v>
      </c>
      <c r="I1443" t="s">
        <v>120</v>
      </c>
      <c r="J1443" t="s">
        <v>108</v>
      </c>
      <c r="K1443">
        <v>16</v>
      </c>
      <c r="L1443">
        <v>3</v>
      </c>
      <c r="M1443" t="s">
        <v>98</v>
      </c>
      <c r="N1443">
        <v>0.92</v>
      </c>
      <c r="O1443" t="s">
        <v>156</v>
      </c>
      <c r="P1443" t="s">
        <v>112</v>
      </c>
      <c r="Q1443" t="s">
        <v>327</v>
      </c>
      <c r="R1443" t="s">
        <v>90</v>
      </c>
      <c r="S1443">
        <v>1</v>
      </c>
      <c r="T1443">
        <v>1</v>
      </c>
      <c r="U1443">
        <v>0</v>
      </c>
      <c r="V1443">
        <v>0</v>
      </c>
      <c r="W1443">
        <v>0</v>
      </c>
      <c r="X1443">
        <v>0</v>
      </c>
      <c r="Y1443">
        <v>5</v>
      </c>
      <c r="Z1443">
        <v>90.2</v>
      </c>
      <c r="AA1443">
        <v>81.400000000000006</v>
      </c>
      <c r="AB1443">
        <v>3.54</v>
      </c>
      <c r="AC1443">
        <v>1.66</v>
      </c>
      <c r="AD1443">
        <v>0.39600000000000002</v>
      </c>
      <c r="AE1443">
        <v>2.169</v>
      </c>
      <c r="AF1443">
        <v>-2.0529999999999999</v>
      </c>
      <c r="AG1443">
        <v>6.306</v>
      </c>
      <c r="AH1443">
        <v>-2.2799999999999998</v>
      </c>
      <c r="AI1443">
        <v>12.07</v>
      </c>
      <c r="AJ1443">
        <v>23.7</v>
      </c>
      <c r="AK1443">
        <v>9</v>
      </c>
      <c r="AL1443">
        <v>3.2</v>
      </c>
      <c r="AM1443">
        <v>190.66399999999999</v>
      </c>
      <c r="AN1443">
        <v>2331.4699999999998</v>
      </c>
      <c r="AO1443" t="s">
        <v>1772</v>
      </c>
    </row>
    <row r="1444" spans="1:41">
      <c r="A1444" t="s">
        <v>1422</v>
      </c>
      <c r="B1444" t="s">
        <v>3</v>
      </c>
      <c r="C1444" t="s">
        <v>1715</v>
      </c>
      <c r="D1444" t="s">
        <v>169</v>
      </c>
      <c r="E1444" t="s">
        <v>1716</v>
      </c>
      <c r="F1444" t="s">
        <v>94</v>
      </c>
      <c r="G1444" t="s">
        <v>324</v>
      </c>
      <c r="H1444">
        <v>57</v>
      </c>
      <c r="I1444" t="s">
        <v>96</v>
      </c>
      <c r="J1444" t="s">
        <v>97</v>
      </c>
      <c r="K1444">
        <v>17</v>
      </c>
      <c r="L1444">
        <v>1</v>
      </c>
      <c r="M1444" t="s">
        <v>122</v>
      </c>
      <c r="N1444">
        <v>0.60199999999999998</v>
      </c>
      <c r="O1444" t="s">
        <v>156</v>
      </c>
      <c r="Q1444" t="s">
        <v>361</v>
      </c>
      <c r="R1444" t="s">
        <v>3</v>
      </c>
      <c r="S1444">
        <v>0</v>
      </c>
      <c r="T1444">
        <v>0</v>
      </c>
      <c r="U1444">
        <v>0</v>
      </c>
      <c r="V1444">
        <v>1</v>
      </c>
      <c r="W1444">
        <v>0</v>
      </c>
      <c r="X1444">
        <v>0</v>
      </c>
      <c r="Y1444">
        <v>5</v>
      </c>
      <c r="Z1444">
        <v>87.4</v>
      </c>
      <c r="AA1444">
        <v>80</v>
      </c>
      <c r="AB1444">
        <v>3.56</v>
      </c>
      <c r="AC1444">
        <v>1.62</v>
      </c>
      <c r="AD1444">
        <v>-1.4910000000000001</v>
      </c>
      <c r="AE1444">
        <v>1.01</v>
      </c>
      <c r="AF1444">
        <v>-2.2530000000000001</v>
      </c>
      <c r="AG1444">
        <v>5.9950000000000001</v>
      </c>
      <c r="AH1444">
        <v>-6.7</v>
      </c>
      <c r="AI1444">
        <v>9.01</v>
      </c>
      <c r="AJ1444">
        <v>23.8</v>
      </c>
      <c r="AK1444">
        <v>27.5</v>
      </c>
      <c r="AL1444">
        <v>5.4</v>
      </c>
      <c r="AM1444">
        <v>216.47200000000001</v>
      </c>
      <c r="AN1444">
        <v>2091.42</v>
      </c>
      <c r="AO1444" t="s">
        <v>1773</v>
      </c>
    </row>
    <row r="1445" spans="1:41">
      <c r="A1445" t="s">
        <v>1422</v>
      </c>
      <c r="B1445" t="s">
        <v>3</v>
      </c>
      <c r="C1445" t="s">
        <v>1715</v>
      </c>
      <c r="D1445" t="s">
        <v>169</v>
      </c>
      <c r="E1445" t="s">
        <v>1716</v>
      </c>
      <c r="F1445" t="s">
        <v>94</v>
      </c>
      <c r="G1445" t="s">
        <v>324</v>
      </c>
      <c r="H1445">
        <v>58</v>
      </c>
      <c r="I1445" t="s">
        <v>147</v>
      </c>
      <c r="J1445" t="s">
        <v>104</v>
      </c>
      <c r="K1445">
        <v>17</v>
      </c>
      <c r="L1445">
        <v>2</v>
      </c>
      <c r="M1445" t="s">
        <v>115</v>
      </c>
      <c r="N1445">
        <v>0.92400000000000004</v>
      </c>
      <c r="O1445" t="s">
        <v>156</v>
      </c>
      <c r="Q1445" t="s">
        <v>361</v>
      </c>
      <c r="R1445" t="s">
        <v>3</v>
      </c>
      <c r="S1445">
        <v>1</v>
      </c>
      <c r="T1445">
        <v>0</v>
      </c>
      <c r="U1445">
        <v>0</v>
      </c>
      <c r="V1445">
        <v>1</v>
      </c>
      <c r="W1445">
        <v>0</v>
      </c>
      <c r="X1445">
        <v>0</v>
      </c>
      <c r="Y1445">
        <v>5</v>
      </c>
      <c r="Z1445">
        <v>82.1</v>
      </c>
      <c r="AA1445">
        <v>77</v>
      </c>
      <c r="AB1445">
        <v>3.37</v>
      </c>
      <c r="AC1445">
        <v>1.62</v>
      </c>
      <c r="AD1445">
        <v>0.61399999999999999</v>
      </c>
      <c r="AE1445">
        <v>0.86599999999999999</v>
      </c>
      <c r="AF1445">
        <v>-2.1509999999999998</v>
      </c>
      <c r="AG1445">
        <v>6.2210000000000001</v>
      </c>
      <c r="AH1445">
        <v>5.5</v>
      </c>
      <c r="AI1445">
        <v>5.0999999999999996</v>
      </c>
      <c r="AJ1445">
        <v>23.9</v>
      </c>
      <c r="AK1445">
        <v>-18.8</v>
      </c>
      <c r="AL1445">
        <v>7.5</v>
      </c>
      <c r="AM1445">
        <v>133.12799999999999</v>
      </c>
      <c r="AN1445">
        <v>1341.85</v>
      </c>
      <c r="AO1445" t="s">
        <v>1774</v>
      </c>
    </row>
    <row r="1446" spans="1:41">
      <c r="A1446" t="s">
        <v>1422</v>
      </c>
      <c r="B1446" t="s">
        <v>3</v>
      </c>
      <c r="C1446" t="s">
        <v>1715</v>
      </c>
      <c r="D1446" t="s">
        <v>169</v>
      </c>
      <c r="E1446" t="s">
        <v>1716</v>
      </c>
      <c r="F1446" t="s">
        <v>94</v>
      </c>
      <c r="G1446" t="s">
        <v>324</v>
      </c>
      <c r="H1446">
        <v>59</v>
      </c>
      <c r="I1446" t="s">
        <v>96</v>
      </c>
      <c r="J1446" t="s">
        <v>97</v>
      </c>
      <c r="K1446">
        <v>17</v>
      </c>
      <c r="L1446">
        <v>3</v>
      </c>
      <c r="M1446" t="s">
        <v>98</v>
      </c>
      <c r="N1446">
        <v>0.91500000000000004</v>
      </c>
      <c r="O1446" t="s">
        <v>156</v>
      </c>
      <c r="Q1446" t="s">
        <v>361</v>
      </c>
      <c r="R1446" t="s">
        <v>3</v>
      </c>
      <c r="S1446">
        <v>1</v>
      </c>
      <c r="T1446">
        <v>1</v>
      </c>
      <c r="U1446">
        <v>0</v>
      </c>
      <c r="V1446">
        <v>1</v>
      </c>
      <c r="W1446">
        <v>0</v>
      </c>
      <c r="X1446">
        <v>0</v>
      </c>
      <c r="Y1446">
        <v>5</v>
      </c>
      <c r="Z1446">
        <v>92.1</v>
      </c>
      <c r="AA1446">
        <v>83.7</v>
      </c>
      <c r="AB1446">
        <v>3.59</v>
      </c>
      <c r="AC1446">
        <v>1.62</v>
      </c>
      <c r="AD1446">
        <v>1.113</v>
      </c>
      <c r="AE1446">
        <v>2.323</v>
      </c>
      <c r="AF1446">
        <v>-1.873</v>
      </c>
      <c r="AG1446">
        <v>6.2050000000000001</v>
      </c>
      <c r="AH1446">
        <v>-2.44</v>
      </c>
      <c r="AI1446">
        <v>12.65</v>
      </c>
      <c r="AJ1446">
        <v>23.7</v>
      </c>
      <c r="AK1446">
        <v>11.6</v>
      </c>
      <c r="AL1446">
        <v>2.6</v>
      </c>
      <c r="AM1446">
        <v>190.886</v>
      </c>
      <c r="AN1446">
        <v>2518.31</v>
      </c>
      <c r="AO1446" t="s">
        <v>1775</v>
      </c>
    </row>
    <row r="1447" spans="1:41">
      <c r="A1447" t="s">
        <v>1422</v>
      </c>
      <c r="B1447" t="s">
        <v>3</v>
      </c>
      <c r="C1447" t="s">
        <v>1715</v>
      </c>
      <c r="D1447" t="s">
        <v>169</v>
      </c>
      <c r="E1447" t="s">
        <v>1716</v>
      </c>
      <c r="F1447" t="s">
        <v>94</v>
      </c>
      <c r="G1447" t="s">
        <v>324</v>
      </c>
      <c r="H1447">
        <v>60</v>
      </c>
      <c r="I1447" t="s">
        <v>96</v>
      </c>
      <c r="J1447" t="s">
        <v>97</v>
      </c>
      <c r="K1447">
        <v>17</v>
      </c>
      <c r="L1447">
        <v>4</v>
      </c>
      <c r="M1447" t="s">
        <v>508</v>
      </c>
      <c r="N1447">
        <v>0.96699999999999997</v>
      </c>
      <c r="O1447" t="s">
        <v>156</v>
      </c>
      <c r="Q1447" t="s">
        <v>361</v>
      </c>
      <c r="R1447" t="s">
        <v>3</v>
      </c>
      <c r="S1447">
        <v>2</v>
      </c>
      <c r="T1447">
        <v>1</v>
      </c>
      <c r="U1447">
        <v>0</v>
      </c>
      <c r="V1447">
        <v>1</v>
      </c>
      <c r="W1447">
        <v>0</v>
      </c>
      <c r="X1447">
        <v>0</v>
      </c>
      <c r="Y1447">
        <v>5</v>
      </c>
      <c r="Z1447">
        <v>90.2</v>
      </c>
      <c r="AA1447">
        <v>82.6</v>
      </c>
      <c r="AB1447">
        <v>3.64</v>
      </c>
      <c r="AC1447">
        <v>1.64</v>
      </c>
      <c r="AD1447">
        <v>-1.274</v>
      </c>
      <c r="AE1447">
        <v>1.129</v>
      </c>
      <c r="AF1447">
        <v>-2.2170000000000001</v>
      </c>
      <c r="AG1447">
        <v>5.984</v>
      </c>
      <c r="AH1447">
        <v>-5.38</v>
      </c>
      <c r="AI1447">
        <v>6.1</v>
      </c>
      <c r="AJ1447">
        <v>23.8</v>
      </c>
      <c r="AK1447">
        <v>19.8</v>
      </c>
      <c r="AL1447">
        <v>5.8</v>
      </c>
      <c r="AM1447">
        <v>221.24199999999999</v>
      </c>
      <c r="AN1447">
        <v>1564.82</v>
      </c>
      <c r="AO1447" t="s">
        <v>1776</v>
      </c>
    </row>
    <row r="1448" spans="1:41">
      <c r="A1448" t="s">
        <v>1422</v>
      </c>
      <c r="B1448" t="s">
        <v>3</v>
      </c>
      <c r="C1448" t="s">
        <v>1715</v>
      </c>
      <c r="D1448" t="s">
        <v>169</v>
      </c>
      <c r="E1448" t="s">
        <v>1716</v>
      </c>
      <c r="F1448" t="s">
        <v>94</v>
      </c>
      <c r="G1448" t="s">
        <v>324</v>
      </c>
      <c r="H1448">
        <v>61</v>
      </c>
      <c r="I1448" t="s">
        <v>120</v>
      </c>
      <c r="J1448" t="s">
        <v>108</v>
      </c>
      <c r="K1448">
        <v>17</v>
      </c>
      <c r="L1448">
        <v>5</v>
      </c>
      <c r="M1448" t="s">
        <v>98</v>
      </c>
      <c r="N1448">
        <v>0.91400000000000003</v>
      </c>
      <c r="O1448" t="s">
        <v>156</v>
      </c>
      <c r="P1448" t="s">
        <v>141</v>
      </c>
      <c r="Q1448" t="s">
        <v>361</v>
      </c>
      <c r="R1448" t="s">
        <v>3</v>
      </c>
      <c r="S1448">
        <v>3</v>
      </c>
      <c r="T1448">
        <v>1</v>
      </c>
      <c r="U1448">
        <v>0</v>
      </c>
      <c r="V1448">
        <v>1</v>
      </c>
      <c r="W1448">
        <v>0</v>
      </c>
      <c r="X1448">
        <v>0</v>
      </c>
      <c r="Y1448">
        <v>5</v>
      </c>
      <c r="Z1448">
        <v>91.7</v>
      </c>
      <c r="AA1448">
        <v>83.3</v>
      </c>
      <c r="AB1448">
        <v>3.37</v>
      </c>
      <c r="AC1448">
        <v>1.62</v>
      </c>
      <c r="AD1448">
        <v>0.13400000000000001</v>
      </c>
      <c r="AE1448">
        <v>2.0249999999999999</v>
      </c>
      <c r="AF1448">
        <v>-1.9</v>
      </c>
      <c r="AG1448">
        <v>6.2</v>
      </c>
      <c r="AH1448">
        <v>-1.84</v>
      </c>
      <c r="AI1448">
        <v>11.05</v>
      </c>
      <c r="AJ1448">
        <v>23.7</v>
      </c>
      <c r="AK1448">
        <v>7.3</v>
      </c>
      <c r="AL1448">
        <v>3.3</v>
      </c>
      <c r="AM1448">
        <v>189.41499999999999</v>
      </c>
      <c r="AN1448">
        <v>2175.9699999999998</v>
      </c>
      <c r="AO1448" t="s">
        <v>1777</v>
      </c>
    </row>
    <row r="1449" spans="1:41">
      <c r="A1449" t="s">
        <v>1422</v>
      </c>
      <c r="B1449" t="s">
        <v>3</v>
      </c>
      <c r="C1449" t="s">
        <v>1715</v>
      </c>
      <c r="D1449" t="s">
        <v>169</v>
      </c>
      <c r="E1449" t="s">
        <v>1716</v>
      </c>
      <c r="F1449" t="s">
        <v>94</v>
      </c>
      <c r="G1449" t="s">
        <v>324</v>
      </c>
      <c r="H1449">
        <v>62</v>
      </c>
      <c r="I1449" t="s">
        <v>127</v>
      </c>
      <c r="J1449" t="s">
        <v>104</v>
      </c>
      <c r="K1449">
        <v>18</v>
      </c>
      <c r="L1449">
        <v>1</v>
      </c>
      <c r="M1449" t="s">
        <v>98</v>
      </c>
      <c r="N1449">
        <v>0.91500000000000004</v>
      </c>
      <c r="O1449" t="s">
        <v>123</v>
      </c>
      <c r="Q1449" t="s">
        <v>367</v>
      </c>
      <c r="R1449" t="s">
        <v>90</v>
      </c>
      <c r="S1449">
        <v>0</v>
      </c>
      <c r="T1449">
        <v>0</v>
      </c>
      <c r="U1449">
        <v>0</v>
      </c>
      <c r="V1449">
        <v>1</v>
      </c>
      <c r="W1449">
        <v>1</v>
      </c>
      <c r="X1449">
        <v>0</v>
      </c>
      <c r="Y1449">
        <v>5</v>
      </c>
      <c r="Z1449">
        <v>91.3</v>
      </c>
      <c r="AA1449">
        <v>83.1</v>
      </c>
      <c r="AB1449">
        <v>3.6</v>
      </c>
      <c r="AC1449">
        <v>1.7</v>
      </c>
      <c r="AD1449">
        <v>0.29599999999999999</v>
      </c>
      <c r="AE1449">
        <v>2.6269999999999998</v>
      </c>
      <c r="AF1449">
        <v>-2.069</v>
      </c>
      <c r="AG1449">
        <v>6.2240000000000002</v>
      </c>
      <c r="AH1449">
        <v>-1.29</v>
      </c>
      <c r="AI1449">
        <v>11.41</v>
      </c>
      <c r="AJ1449">
        <v>23.7</v>
      </c>
      <c r="AK1449">
        <v>3.1</v>
      </c>
      <c r="AL1449">
        <v>3.1</v>
      </c>
      <c r="AM1449">
        <v>186.40600000000001</v>
      </c>
      <c r="AN1449">
        <v>2231.3000000000002</v>
      </c>
      <c r="AO1449" t="s">
        <v>1778</v>
      </c>
    </row>
    <row r="1450" spans="1:41">
      <c r="A1450" t="s">
        <v>1422</v>
      </c>
      <c r="B1450" t="s">
        <v>3</v>
      </c>
      <c r="C1450" t="s">
        <v>1715</v>
      </c>
      <c r="D1450" t="s">
        <v>169</v>
      </c>
      <c r="E1450" t="s">
        <v>1716</v>
      </c>
      <c r="F1450" t="s">
        <v>94</v>
      </c>
      <c r="G1450" t="s">
        <v>324</v>
      </c>
      <c r="H1450">
        <v>63</v>
      </c>
      <c r="I1450" t="s">
        <v>103</v>
      </c>
      <c r="J1450" t="s">
        <v>104</v>
      </c>
      <c r="K1450">
        <v>18</v>
      </c>
      <c r="L1450">
        <v>2</v>
      </c>
      <c r="M1450" t="s">
        <v>122</v>
      </c>
      <c r="N1450">
        <v>0.629</v>
      </c>
      <c r="O1450" t="s">
        <v>123</v>
      </c>
      <c r="Q1450" t="s">
        <v>367</v>
      </c>
      <c r="R1450" t="s">
        <v>90</v>
      </c>
      <c r="S1450">
        <v>0</v>
      </c>
      <c r="T1450">
        <v>1</v>
      </c>
      <c r="U1450">
        <v>0</v>
      </c>
      <c r="V1450">
        <v>1</v>
      </c>
      <c r="W1450">
        <v>1</v>
      </c>
      <c r="X1450">
        <v>0</v>
      </c>
      <c r="Y1450">
        <v>5</v>
      </c>
      <c r="Z1450">
        <v>87.3</v>
      </c>
      <c r="AA1450">
        <v>80.3</v>
      </c>
      <c r="AB1450">
        <v>3.49</v>
      </c>
      <c r="AC1450">
        <v>1.7</v>
      </c>
      <c r="AD1450">
        <v>-0.73599999999999999</v>
      </c>
      <c r="AE1450">
        <v>2.46</v>
      </c>
      <c r="AF1450">
        <v>-2.2650000000000001</v>
      </c>
      <c r="AG1450">
        <v>6.2549999999999999</v>
      </c>
      <c r="AH1450">
        <v>-3.26</v>
      </c>
      <c r="AI1450">
        <v>10.14</v>
      </c>
      <c r="AJ1450">
        <v>23.8</v>
      </c>
      <c r="AK1450">
        <v>14.6</v>
      </c>
      <c r="AL1450">
        <v>4.3</v>
      </c>
      <c r="AM1450">
        <v>197.73</v>
      </c>
      <c r="AN1450">
        <v>2000.92</v>
      </c>
      <c r="AO1450" t="s">
        <v>1779</v>
      </c>
    </row>
    <row r="1451" spans="1:41">
      <c r="A1451" t="s">
        <v>1422</v>
      </c>
      <c r="B1451" t="s">
        <v>3</v>
      </c>
      <c r="C1451" t="s">
        <v>1715</v>
      </c>
      <c r="D1451" t="s">
        <v>169</v>
      </c>
      <c r="E1451" t="s">
        <v>1716</v>
      </c>
      <c r="F1451" t="s">
        <v>94</v>
      </c>
      <c r="G1451" t="s">
        <v>324</v>
      </c>
      <c r="H1451">
        <v>64</v>
      </c>
      <c r="I1451" t="s">
        <v>96</v>
      </c>
      <c r="J1451" t="s">
        <v>97</v>
      </c>
      <c r="K1451">
        <v>18</v>
      </c>
      <c r="L1451">
        <v>3</v>
      </c>
      <c r="M1451" t="s">
        <v>115</v>
      </c>
      <c r="N1451">
        <v>0.91100000000000003</v>
      </c>
      <c r="O1451" t="s">
        <v>123</v>
      </c>
      <c r="Q1451" t="s">
        <v>367</v>
      </c>
      <c r="R1451" t="s">
        <v>90</v>
      </c>
      <c r="S1451">
        <v>0</v>
      </c>
      <c r="T1451">
        <v>2</v>
      </c>
      <c r="U1451">
        <v>0</v>
      </c>
      <c r="V1451">
        <v>1</v>
      </c>
      <c r="W1451">
        <v>1</v>
      </c>
      <c r="X1451">
        <v>0</v>
      </c>
      <c r="Y1451">
        <v>5</v>
      </c>
      <c r="Z1451">
        <v>83.6</v>
      </c>
      <c r="AA1451">
        <v>76.599999999999994</v>
      </c>
      <c r="AB1451">
        <v>3.59</v>
      </c>
      <c r="AC1451">
        <v>1.7</v>
      </c>
      <c r="AD1451">
        <v>-0.82099999999999995</v>
      </c>
      <c r="AE1451">
        <v>4.6509999999999998</v>
      </c>
      <c r="AF1451">
        <v>-2.3849999999999998</v>
      </c>
      <c r="AG1451">
        <v>6.7130000000000001</v>
      </c>
      <c r="AH1451">
        <v>6.2</v>
      </c>
      <c r="AI1451">
        <v>3.51</v>
      </c>
      <c r="AJ1451">
        <v>23.8</v>
      </c>
      <c r="AK1451">
        <v>-20</v>
      </c>
      <c r="AL1451">
        <v>7.7</v>
      </c>
      <c r="AM1451">
        <v>119.819</v>
      </c>
      <c r="AN1451">
        <v>1276.53</v>
      </c>
      <c r="AO1451" t="s">
        <v>1780</v>
      </c>
    </row>
    <row r="1452" spans="1:41">
      <c r="A1452" t="s">
        <v>1422</v>
      </c>
      <c r="B1452" t="s">
        <v>3</v>
      </c>
      <c r="C1452" t="s">
        <v>1715</v>
      </c>
      <c r="D1452" t="s">
        <v>169</v>
      </c>
      <c r="E1452" t="s">
        <v>1716</v>
      </c>
      <c r="F1452" t="s">
        <v>94</v>
      </c>
      <c r="G1452" t="s">
        <v>324</v>
      </c>
      <c r="H1452">
        <v>65</v>
      </c>
      <c r="I1452" t="s">
        <v>96</v>
      </c>
      <c r="J1452" t="s">
        <v>97</v>
      </c>
      <c r="K1452">
        <v>18</v>
      </c>
      <c r="L1452">
        <v>4</v>
      </c>
      <c r="M1452" t="s">
        <v>115</v>
      </c>
      <c r="N1452">
        <v>0.89500000000000002</v>
      </c>
      <c r="O1452" t="s">
        <v>123</v>
      </c>
      <c r="Q1452" t="s">
        <v>367</v>
      </c>
      <c r="R1452" t="s">
        <v>90</v>
      </c>
      <c r="S1452">
        <v>1</v>
      </c>
      <c r="T1452">
        <v>2</v>
      </c>
      <c r="U1452">
        <v>0</v>
      </c>
      <c r="V1452">
        <v>1</v>
      </c>
      <c r="W1452">
        <v>1</v>
      </c>
      <c r="X1452">
        <v>0</v>
      </c>
      <c r="Y1452">
        <v>5</v>
      </c>
      <c r="Z1452">
        <v>86.2</v>
      </c>
      <c r="AA1452">
        <v>79.5</v>
      </c>
      <c r="AB1452">
        <v>3.6</v>
      </c>
      <c r="AC1452">
        <v>1.7</v>
      </c>
      <c r="AD1452">
        <v>-2.6320000000000001</v>
      </c>
      <c r="AE1452">
        <v>2.952</v>
      </c>
      <c r="AF1452">
        <v>-2.7629999999999999</v>
      </c>
      <c r="AG1452">
        <v>6.3339999999999996</v>
      </c>
      <c r="AH1452">
        <v>5.45</v>
      </c>
      <c r="AI1452">
        <v>5.46</v>
      </c>
      <c r="AJ1452">
        <v>23.8</v>
      </c>
      <c r="AK1452">
        <v>-19.5</v>
      </c>
      <c r="AL1452">
        <v>6.4</v>
      </c>
      <c r="AM1452">
        <v>135.32499999999999</v>
      </c>
      <c r="AN1452">
        <v>1434.56</v>
      </c>
      <c r="AO1452" t="s">
        <v>1781</v>
      </c>
    </row>
    <row r="1453" spans="1:41">
      <c r="A1453" t="s">
        <v>1422</v>
      </c>
      <c r="B1453" t="s">
        <v>3</v>
      </c>
      <c r="C1453" t="s">
        <v>1715</v>
      </c>
      <c r="D1453" t="s">
        <v>169</v>
      </c>
      <c r="E1453" t="s">
        <v>1716</v>
      </c>
      <c r="F1453" t="s">
        <v>94</v>
      </c>
      <c r="G1453" t="s">
        <v>324</v>
      </c>
      <c r="H1453">
        <v>66</v>
      </c>
      <c r="I1453" t="s">
        <v>147</v>
      </c>
      <c r="J1453" t="s">
        <v>104</v>
      </c>
      <c r="K1453">
        <v>18</v>
      </c>
      <c r="L1453">
        <v>5</v>
      </c>
      <c r="M1453" t="s">
        <v>508</v>
      </c>
      <c r="N1453">
        <v>0.97099999999999997</v>
      </c>
      <c r="O1453" t="s">
        <v>123</v>
      </c>
      <c r="Q1453" t="s">
        <v>367</v>
      </c>
      <c r="R1453" t="s">
        <v>90</v>
      </c>
      <c r="S1453">
        <v>2</v>
      </c>
      <c r="T1453">
        <v>2</v>
      </c>
      <c r="U1453">
        <v>0</v>
      </c>
      <c r="V1453">
        <v>1</v>
      </c>
      <c r="W1453">
        <v>1</v>
      </c>
      <c r="X1453">
        <v>0</v>
      </c>
      <c r="Y1453">
        <v>5</v>
      </c>
      <c r="Z1453">
        <v>91.6</v>
      </c>
      <c r="AA1453">
        <v>82.9</v>
      </c>
      <c r="AB1453">
        <v>3.6</v>
      </c>
      <c r="AC1453">
        <v>1.7</v>
      </c>
      <c r="AD1453">
        <v>0.39300000000000002</v>
      </c>
      <c r="AE1453">
        <v>3.7450000000000001</v>
      </c>
      <c r="AF1453">
        <v>-2.0430000000000001</v>
      </c>
      <c r="AG1453">
        <v>6.3449999999999998</v>
      </c>
      <c r="AH1453">
        <v>-6.62</v>
      </c>
      <c r="AI1453">
        <v>9.23</v>
      </c>
      <c r="AJ1453">
        <v>23.7</v>
      </c>
      <c r="AK1453">
        <v>30.3</v>
      </c>
      <c r="AL1453">
        <v>4.4000000000000004</v>
      </c>
      <c r="AM1453">
        <v>215.54400000000001</v>
      </c>
      <c r="AN1453">
        <v>2202.91</v>
      </c>
      <c r="AO1453" t="s">
        <v>1782</v>
      </c>
    </row>
    <row r="1454" spans="1:41">
      <c r="A1454" t="s">
        <v>1422</v>
      </c>
      <c r="B1454" t="s">
        <v>3</v>
      </c>
      <c r="C1454" t="s">
        <v>1715</v>
      </c>
      <c r="D1454" t="s">
        <v>169</v>
      </c>
      <c r="E1454" t="s">
        <v>1716</v>
      </c>
      <c r="F1454" t="s">
        <v>94</v>
      </c>
      <c r="G1454" t="s">
        <v>324</v>
      </c>
      <c r="H1454">
        <v>67</v>
      </c>
      <c r="I1454" t="s">
        <v>107</v>
      </c>
      <c r="J1454" t="s">
        <v>108</v>
      </c>
      <c r="K1454">
        <v>19</v>
      </c>
      <c r="L1454">
        <v>1</v>
      </c>
      <c r="M1454" t="s">
        <v>98</v>
      </c>
      <c r="N1454">
        <v>0.91700000000000004</v>
      </c>
      <c r="O1454" t="s">
        <v>111</v>
      </c>
      <c r="P1454" t="s">
        <v>112</v>
      </c>
      <c r="Q1454" t="s">
        <v>341</v>
      </c>
      <c r="R1454" t="s">
        <v>90</v>
      </c>
      <c r="S1454">
        <v>0</v>
      </c>
      <c r="T1454">
        <v>0</v>
      </c>
      <c r="U1454">
        <v>1</v>
      </c>
      <c r="V1454">
        <v>1</v>
      </c>
      <c r="W1454">
        <v>1</v>
      </c>
      <c r="X1454">
        <v>0</v>
      </c>
      <c r="Y1454">
        <v>5</v>
      </c>
      <c r="Z1454">
        <v>90</v>
      </c>
      <c r="AA1454">
        <v>82.6</v>
      </c>
      <c r="AB1454">
        <v>3.27</v>
      </c>
      <c r="AC1454">
        <v>1.57</v>
      </c>
      <c r="AD1454">
        <v>0.59099999999999997</v>
      </c>
      <c r="AE1454">
        <v>2.165</v>
      </c>
      <c r="AF1454">
        <v>-1.966</v>
      </c>
      <c r="AG1454">
        <v>6.22</v>
      </c>
      <c r="AH1454">
        <v>-1.66</v>
      </c>
      <c r="AI1454">
        <v>10.7</v>
      </c>
      <c r="AJ1454">
        <v>23.8</v>
      </c>
      <c r="AK1454">
        <v>5.0999999999999996</v>
      </c>
      <c r="AL1454">
        <v>3.6</v>
      </c>
      <c r="AM1454">
        <v>188.768</v>
      </c>
      <c r="AN1454">
        <v>2089.12</v>
      </c>
      <c r="AO1454" t="s">
        <v>1783</v>
      </c>
    </row>
    <row r="1455" spans="1:41">
      <c r="A1455" t="s">
        <v>1422</v>
      </c>
      <c r="B1455" t="s">
        <v>3</v>
      </c>
      <c r="C1455" t="s">
        <v>1715</v>
      </c>
      <c r="D1455" t="s">
        <v>169</v>
      </c>
      <c r="E1455" t="s">
        <v>1716</v>
      </c>
      <c r="F1455" t="s">
        <v>94</v>
      </c>
      <c r="G1455" t="s">
        <v>324</v>
      </c>
      <c r="H1455">
        <v>68</v>
      </c>
      <c r="I1455" t="s">
        <v>107</v>
      </c>
      <c r="J1455" t="s">
        <v>108</v>
      </c>
      <c r="K1455">
        <v>20</v>
      </c>
      <c r="L1455">
        <v>1</v>
      </c>
      <c r="M1455" t="s">
        <v>115</v>
      </c>
      <c r="N1455">
        <v>0.90600000000000003</v>
      </c>
      <c r="O1455" t="s">
        <v>231</v>
      </c>
      <c r="P1455" t="s">
        <v>234</v>
      </c>
      <c r="Q1455" t="s">
        <v>345</v>
      </c>
      <c r="R1455" t="s">
        <v>3</v>
      </c>
      <c r="S1455">
        <v>0</v>
      </c>
      <c r="T1455">
        <v>0</v>
      </c>
      <c r="U1455">
        <v>2</v>
      </c>
      <c r="V1455">
        <v>1</v>
      </c>
      <c r="W1455">
        <v>1</v>
      </c>
      <c r="X1455">
        <v>0</v>
      </c>
      <c r="Y1455">
        <v>5</v>
      </c>
      <c r="Z1455">
        <v>84.7</v>
      </c>
      <c r="AA1455">
        <v>78.8</v>
      </c>
      <c r="AB1455">
        <v>3.53</v>
      </c>
      <c r="AC1455">
        <v>1.47</v>
      </c>
      <c r="AD1455">
        <v>0.86299999999999999</v>
      </c>
      <c r="AE1455">
        <v>2.1680000000000001</v>
      </c>
      <c r="AF1455">
        <v>-2.093</v>
      </c>
      <c r="AG1455">
        <v>6.375</v>
      </c>
      <c r="AH1455">
        <v>4.76</v>
      </c>
      <c r="AI1455">
        <v>4.12</v>
      </c>
      <c r="AJ1455">
        <v>23.9</v>
      </c>
      <c r="AK1455">
        <v>-17.5</v>
      </c>
      <c r="AL1455">
        <v>7.2</v>
      </c>
      <c r="AM1455">
        <v>131.18</v>
      </c>
      <c r="AN1455">
        <v>1156.23</v>
      </c>
      <c r="AO1455" t="s">
        <v>1784</v>
      </c>
    </row>
    <row r="1456" spans="1:41">
      <c r="A1456" t="s">
        <v>1422</v>
      </c>
      <c r="B1456" t="s">
        <v>3</v>
      </c>
      <c r="C1456" t="s">
        <v>1715</v>
      </c>
      <c r="D1456" t="s">
        <v>169</v>
      </c>
      <c r="E1456" t="s">
        <v>1716</v>
      </c>
      <c r="F1456" t="s">
        <v>94</v>
      </c>
      <c r="G1456" t="s">
        <v>324</v>
      </c>
      <c r="H1456">
        <v>69</v>
      </c>
      <c r="I1456" t="s">
        <v>96</v>
      </c>
      <c r="J1456" t="s">
        <v>97</v>
      </c>
      <c r="K1456">
        <v>21</v>
      </c>
      <c r="L1456">
        <v>1</v>
      </c>
      <c r="M1456" t="s">
        <v>122</v>
      </c>
      <c r="N1456">
        <v>0.90700000000000003</v>
      </c>
      <c r="O1456" t="s">
        <v>301</v>
      </c>
      <c r="Q1456" t="s">
        <v>350</v>
      </c>
      <c r="R1456" t="s">
        <v>3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6</v>
      </c>
      <c r="Z1456">
        <v>79.099999999999994</v>
      </c>
      <c r="AA1456">
        <v>73.5</v>
      </c>
      <c r="AB1456">
        <v>3.52</v>
      </c>
      <c r="AC1456">
        <v>1.56</v>
      </c>
      <c r="AD1456">
        <v>-1.2509999999999999</v>
      </c>
      <c r="AE1456">
        <v>3.2160000000000002</v>
      </c>
      <c r="AF1456">
        <v>-2.4910000000000001</v>
      </c>
      <c r="AG1456">
        <v>6.4779999999999998</v>
      </c>
      <c r="AH1456">
        <v>-5.05</v>
      </c>
      <c r="AI1456">
        <v>6.91</v>
      </c>
      <c r="AJ1456">
        <v>23.9</v>
      </c>
      <c r="AK1456">
        <v>15.1</v>
      </c>
      <c r="AL1456">
        <v>7.1</v>
      </c>
      <c r="AM1456">
        <v>215.929</v>
      </c>
      <c r="AN1456">
        <v>1476.41</v>
      </c>
      <c r="AO1456" t="s">
        <v>1785</v>
      </c>
    </row>
    <row r="1457" spans="1:41">
      <c r="A1457" t="s">
        <v>1422</v>
      </c>
      <c r="B1457" t="s">
        <v>3</v>
      </c>
      <c r="C1457" t="s">
        <v>1715</v>
      </c>
      <c r="D1457" t="s">
        <v>169</v>
      </c>
      <c r="E1457" t="s">
        <v>1716</v>
      </c>
      <c r="F1457" t="s">
        <v>94</v>
      </c>
      <c r="G1457" t="s">
        <v>324</v>
      </c>
      <c r="H1457">
        <v>70</v>
      </c>
      <c r="I1457" t="s">
        <v>96</v>
      </c>
      <c r="J1457" t="s">
        <v>97</v>
      </c>
      <c r="K1457">
        <v>21</v>
      </c>
      <c r="L1457">
        <v>2</v>
      </c>
      <c r="M1457" t="s">
        <v>499</v>
      </c>
      <c r="N1457">
        <v>0.9</v>
      </c>
      <c r="O1457" t="s">
        <v>301</v>
      </c>
      <c r="Q1457" t="s">
        <v>350</v>
      </c>
      <c r="R1457" t="s">
        <v>3</v>
      </c>
      <c r="S1457">
        <v>1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6</v>
      </c>
      <c r="Z1457">
        <v>73.2</v>
      </c>
      <c r="AA1457">
        <v>67.900000000000006</v>
      </c>
      <c r="AB1457">
        <v>3.45</v>
      </c>
      <c r="AC1457">
        <v>1.55</v>
      </c>
      <c r="AD1457">
        <v>0.82</v>
      </c>
      <c r="AE1457">
        <v>1.3839999999999999</v>
      </c>
      <c r="AF1457">
        <v>-2.133</v>
      </c>
      <c r="AG1457">
        <v>6.7850000000000001</v>
      </c>
      <c r="AH1457">
        <v>5.72</v>
      </c>
      <c r="AI1457">
        <v>-4.4000000000000004</v>
      </c>
      <c r="AJ1457">
        <v>23.8</v>
      </c>
      <c r="AK1457">
        <v>-10.9</v>
      </c>
      <c r="AL1457">
        <v>13.5</v>
      </c>
      <c r="AM1457">
        <v>52.844999999999999</v>
      </c>
      <c r="AN1457">
        <v>1114.31</v>
      </c>
      <c r="AO1457" t="s">
        <v>1786</v>
      </c>
    </row>
    <row r="1458" spans="1:41">
      <c r="A1458" t="s">
        <v>1422</v>
      </c>
      <c r="B1458" t="s">
        <v>3</v>
      </c>
      <c r="C1458" t="s">
        <v>1715</v>
      </c>
      <c r="D1458" t="s">
        <v>169</v>
      </c>
      <c r="E1458" t="s">
        <v>1716</v>
      </c>
      <c r="F1458" t="s">
        <v>94</v>
      </c>
      <c r="G1458" t="s">
        <v>324</v>
      </c>
      <c r="H1458">
        <v>71</v>
      </c>
      <c r="I1458" t="s">
        <v>194</v>
      </c>
      <c r="J1458" t="s">
        <v>108</v>
      </c>
      <c r="K1458">
        <v>21</v>
      </c>
      <c r="L1458">
        <v>3</v>
      </c>
      <c r="M1458" t="s">
        <v>122</v>
      </c>
      <c r="N1458">
        <v>0.58799999999999997</v>
      </c>
      <c r="O1458" t="s">
        <v>301</v>
      </c>
      <c r="P1458" t="s">
        <v>109</v>
      </c>
      <c r="Q1458" t="s">
        <v>350</v>
      </c>
      <c r="R1458" t="s">
        <v>3</v>
      </c>
      <c r="S1458">
        <v>2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6</v>
      </c>
      <c r="Z1458">
        <v>87.6</v>
      </c>
      <c r="AA1458">
        <v>80.099999999999994</v>
      </c>
      <c r="AB1458">
        <v>3.37</v>
      </c>
      <c r="AC1458">
        <v>1.72</v>
      </c>
      <c r="AD1458">
        <v>-0.52900000000000003</v>
      </c>
      <c r="AE1458">
        <v>2.5750000000000002</v>
      </c>
      <c r="AF1458">
        <v>-2.16</v>
      </c>
      <c r="AG1458">
        <v>6.3719999999999999</v>
      </c>
      <c r="AH1458">
        <v>-1.78</v>
      </c>
      <c r="AI1458">
        <v>12.16</v>
      </c>
      <c r="AJ1458">
        <v>23.7</v>
      </c>
      <c r="AK1458">
        <v>8</v>
      </c>
      <c r="AL1458">
        <v>3.4</v>
      </c>
      <c r="AM1458">
        <v>188.30600000000001</v>
      </c>
      <c r="AN1458">
        <v>2302.31</v>
      </c>
      <c r="AO1458" t="s">
        <v>1787</v>
      </c>
    </row>
    <row r="1459" spans="1:41">
      <c r="A1459" t="s">
        <v>1422</v>
      </c>
      <c r="B1459" t="s">
        <v>3</v>
      </c>
      <c r="C1459" t="s">
        <v>1715</v>
      </c>
      <c r="D1459" t="s">
        <v>169</v>
      </c>
      <c r="E1459" t="s">
        <v>1716</v>
      </c>
      <c r="F1459" t="s">
        <v>94</v>
      </c>
      <c r="G1459" t="s">
        <v>324</v>
      </c>
      <c r="H1459">
        <v>72</v>
      </c>
      <c r="I1459" t="s">
        <v>96</v>
      </c>
      <c r="J1459" t="s">
        <v>97</v>
      </c>
      <c r="K1459">
        <v>22</v>
      </c>
      <c r="L1459">
        <v>1</v>
      </c>
      <c r="M1459" t="s">
        <v>499</v>
      </c>
      <c r="N1459">
        <v>0.89800000000000002</v>
      </c>
      <c r="O1459" t="s">
        <v>123</v>
      </c>
      <c r="Q1459" t="s">
        <v>430</v>
      </c>
      <c r="R1459" t="s">
        <v>3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6</v>
      </c>
      <c r="Z1459">
        <v>75.599999999999994</v>
      </c>
      <c r="AA1459">
        <v>70</v>
      </c>
      <c r="AB1459">
        <v>3.55</v>
      </c>
      <c r="AC1459">
        <v>1.68</v>
      </c>
      <c r="AD1459">
        <v>-3.3000000000000002E-2</v>
      </c>
      <c r="AE1459">
        <v>1.66</v>
      </c>
      <c r="AF1459">
        <v>-2.2690000000000001</v>
      </c>
      <c r="AG1459">
        <v>6.5810000000000004</v>
      </c>
      <c r="AH1459">
        <v>7.81</v>
      </c>
      <c r="AI1459">
        <v>-8.31</v>
      </c>
      <c r="AJ1459">
        <v>23.8</v>
      </c>
      <c r="AK1459">
        <v>-13.2</v>
      </c>
      <c r="AL1459">
        <v>14.4</v>
      </c>
      <c r="AM1459">
        <v>43.433</v>
      </c>
      <c r="AN1459">
        <v>1821.6</v>
      </c>
      <c r="AO1459" t="s">
        <v>1788</v>
      </c>
    </row>
    <row r="1460" spans="1:41">
      <c r="A1460" t="s">
        <v>1422</v>
      </c>
      <c r="B1460" t="s">
        <v>3</v>
      </c>
      <c r="C1460" t="s">
        <v>1715</v>
      </c>
      <c r="D1460" t="s">
        <v>169</v>
      </c>
      <c r="E1460" t="s">
        <v>1716</v>
      </c>
      <c r="F1460" t="s">
        <v>94</v>
      </c>
      <c r="G1460" t="s">
        <v>324</v>
      </c>
      <c r="H1460">
        <v>73</v>
      </c>
      <c r="I1460" t="s">
        <v>127</v>
      </c>
      <c r="J1460" t="s">
        <v>104</v>
      </c>
      <c r="K1460">
        <v>22</v>
      </c>
      <c r="L1460">
        <v>2</v>
      </c>
      <c r="M1460" t="s">
        <v>98</v>
      </c>
      <c r="N1460">
        <v>0.91100000000000003</v>
      </c>
      <c r="O1460" t="s">
        <v>123</v>
      </c>
      <c r="Q1460" t="s">
        <v>430</v>
      </c>
      <c r="R1460" t="s">
        <v>3</v>
      </c>
      <c r="S1460">
        <v>1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6</v>
      </c>
      <c r="Z1460">
        <v>90.4</v>
      </c>
      <c r="AA1460">
        <v>82.2</v>
      </c>
      <c r="AB1460">
        <v>3.64</v>
      </c>
      <c r="AC1460">
        <v>1.68</v>
      </c>
      <c r="AD1460">
        <v>-0.46400000000000002</v>
      </c>
      <c r="AE1460">
        <v>2.8849999999999998</v>
      </c>
      <c r="AF1460">
        <v>-2.1080000000000001</v>
      </c>
      <c r="AG1460">
        <v>6.3659999999999997</v>
      </c>
      <c r="AH1460">
        <v>-0.81</v>
      </c>
      <c r="AI1460">
        <v>12</v>
      </c>
      <c r="AJ1460">
        <v>23.7</v>
      </c>
      <c r="AK1460">
        <v>1.6</v>
      </c>
      <c r="AL1460">
        <v>3</v>
      </c>
      <c r="AM1460">
        <v>183.86199999999999</v>
      </c>
      <c r="AN1460">
        <v>2312.69</v>
      </c>
      <c r="AO1460" t="s">
        <v>1789</v>
      </c>
    </row>
    <row r="1461" spans="1:41">
      <c r="A1461" t="s">
        <v>1422</v>
      </c>
      <c r="B1461" t="s">
        <v>3</v>
      </c>
      <c r="C1461" t="s">
        <v>1715</v>
      </c>
      <c r="D1461" t="s">
        <v>169</v>
      </c>
      <c r="E1461" t="s">
        <v>1716</v>
      </c>
      <c r="F1461" t="s">
        <v>94</v>
      </c>
      <c r="G1461" t="s">
        <v>324</v>
      </c>
      <c r="H1461">
        <v>74</v>
      </c>
      <c r="I1461" t="s">
        <v>103</v>
      </c>
      <c r="J1461" t="s">
        <v>104</v>
      </c>
      <c r="K1461">
        <v>22</v>
      </c>
      <c r="L1461">
        <v>3</v>
      </c>
      <c r="M1461" t="s">
        <v>98</v>
      </c>
      <c r="N1461">
        <v>0.91500000000000004</v>
      </c>
      <c r="O1461" t="s">
        <v>123</v>
      </c>
      <c r="Q1461" t="s">
        <v>430</v>
      </c>
      <c r="R1461" t="s">
        <v>3</v>
      </c>
      <c r="S1461">
        <v>1</v>
      </c>
      <c r="T1461">
        <v>1</v>
      </c>
      <c r="U1461">
        <v>0</v>
      </c>
      <c r="V1461">
        <v>0</v>
      </c>
      <c r="W1461">
        <v>0</v>
      </c>
      <c r="X1461">
        <v>0</v>
      </c>
      <c r="Y1461">
        <v>6</v>
      </c>
      <c r="Z1461">
        <v>91.7</v>
      </c>
      <c r="AA1461">
        <v>83.7</v>
      </c>
      <c r="AB1461">
        <v>3.64</v>
      </c>
      <c r="AC1461">
        <v>1.68</v>
      </c>
      <c r="AD1461">
        <v>0.75600000000000001</v>
      </c>
      <c r="AE1461">
        <v>2.0670000000000002</v>
      </c>
      <c r="AF1461">
        <v>-1.8340000000000001</v>
      </c>
      <c r="AG1461">
        <v>6.298</v>
      </c>
      <c r="AH1461">
        <v>-2.06</v>
      </c>
      <c r="AI1461">
        <v>11.09</v>
      </c>
      <c r="AJ1461">
        <v>23.7</v>
      </c>
      <c r="AK1461">
        <v>8</v>
      </c>
      <c r="AL1461">
        <v>3.2</v>
      </c>
      <c r="AM1461">
        <v>190.50200000000001</v>
      </c>
      <c r="AN1461">
        <v>2205.6</v>
      </c>
      <c r="AO1461" t="s">
        <v>1790</v>
      </c>
    </row>
    <row r="1462" spans="1:41">
      <c r="A1462" t="s">
        <v>1422</v>
      </c>
      <c r="B1462" t="s">
        <v>3</v>
      </c>
      <c r="C1462" t="s">
        <v>1715</v>
      </c>
      <c r="D1462" t="s">
        <v>169</v>
      </c>
      <c r="E1462" t="s">
        <v>1716</v>
      </c>
      <c r="F1462" t="s">
        <v>94</v>
      </c>
      <c r="G1462" t="s">
        <v>324</v>
      </c>
      <c r="H1462">
        <v>75</v>
      </c>
      <c r="I1462" t="s">
        <v>127</v>
      </c>
      <c r="J1462" t="s">
        <v>104</v>
      </c>
      <c r="K1462">
        <v>22</v>
      </c>
      <c r="L1462">
        <v>4</v>
      </c>
      <c r="M1462" t="s">
        <v>115</v>
      </c>
      <c r="N1462">
        <v>0.90500000000000003</v>
      </c>
      <c r="O1462" t="s">
        <v>123</v>
      </c>
      <c r="Q1462" t="s">
        <v>430</v>
      </c>
      <c r="R1462" t="s">
        <v>3</v>
      </c>
      <c r="S1462">
        <v>1</v>
      </c>
      <c r="T1462">
        <v>2</v>
      </c>
      <c r="U1462">
        <v>0</v>
      </c>
      <c r="V1462">
        <v>0</v>
      </c>
      <c r="W1462">
        <v>0</v>
      </c>
      <c r="X1462">
        <v>0</v>
      </c>
      <c r="Y1462">
        <v>6</v>
      </c>
      <c r="Z1462">
        <v>84.7</v>
      </c>
      <c r="AA1462">
        <v>79</v>
      </c>
      <c r="AB1462">
        <v>3.64</v>
      </c>
      <c r="AC1462">
        <v>1.68</v>
      </c>
      <c r="AD1462">
        <v>0.14199999999999999</v>
      </c>
      <c r="AE1462">
        <v>2.2610000000000001</v>
      </c>
      <c r="AF1462">
        <v>-2.2160000000000002</v>
      </c>
      <c r="AG1462">
        <v>6.3819999999999997</v>
      </c>
      <c r="AH1462">
        <v>5.55</v>
      </c>
      <c r="AI1462">
        <v>3.57</v>
      </c>
      <c r="AJ1462">
        <v>23.9</v>
      </c>
      <c r="AK1462">
        <v>-18.899999999999999</v>
      </c>
      <c r="AL1462">
        <v>7.5</v>
      </c>
      <c r="AM1462">
        <v>123.107</v>
      </c>
      <c r="AN1462">
        <v>1215.31</v>
      </c>
      <c r="AO1462" t="s">
        <v>1791</v>
      </c>
    </row>
    <row r="1463" spans="1:41">
      <c r="A1463" t="s">
        <v>1422</v>
      </c>
      <c r="B1463" t="s">
        <v>3</v>
      </c>
      <c r="C1463" t="s">
        <v>1715</v>
      </c>
      <c r="D1463" t="s">
        <v>169</v>
      </c>
      <c r="E1463" t="s">
        <v>1716</v>
      </c>
      <c r="F1463" t="s">
        <v>94</v>
      </c>
      <c r="G1463" t="s">
        <v>324</v>
      </c>
      <c r="H1463">
        <v>76</v>
      </c>
      <c r="I1463" t="s">
        <v>127</v>
      </c>
      <c r="J1463" t="s">
        <v>104</v>
      </c>
      <c r="K1463">
        <v>22</v>
      </c>
      <c r="L1463">
        <v>5</v>
      </c>
      <c r="M1463" t="s">
        <v>508</v>
      </c>
      <c r="N1463">
        <v>0.93500000000000005</v>
      </c>
      <c r="O1463" t="s">
        <v>123</v>
      </c>
      <c r="Q1463" t="s">
        <v>430</v>
      </c>
      <c r="R1463" t="s">
        <v>3</v>
      </c>
      <c r="S1463">
        <v>1</v>
      </c>
      <c r="T1463">
        <v>2</v>
      </c>
      <c r="U1463">
        <v>0</v>
      </c>
      <c r="V1463">
        <v>0</v>
      </c>
      <c r="W1463">
        <v>0</v>
      </c>
      <c r="X1463">
        <v>0</v>
      </c>
      <c r="Y1463">
        <v>6</v>
      </c>
      <c r="Z1463">
        <v>89</v>
      </c>
      <c r="AA1463">
        <v>82.2</v>
      </c>
      <c r="AB1463">
        <v>3.64</v>
      </c>
      <c r="AC1463">
        <v>1.68</v>
      </c>
      <c r="AD1463">
        <v>-0.63400000000000001</v>
      </c>
      <c r="AE1463">
        <v>1.6439999999999999</v>
      </c>
      <c r="AF1463">
        <v>-2.0710000000000002</v>
      </c>
      <c r="AG1463">
        <v>6.2240000000000002</v>
      </c>
      <c r="AH1463">
        <v>-4.75</v>
      </c>
      <c r="AI1463">
        <v>6.15</v>
      </c>
      <c r="AJ1463">
        <v>23.8</v>
      </c>
      <c r="AK1463">
        <v>17.100000000000001</v>
      </c>
      <c r="AL1463">
        <v>5.7</v>
      </c>
      <c r="AM1463">
        <v>217.488</v>
      </c>
      <c r="AN1463">
        <v>1492.23</v>
      </c>
      <c r="AO1463" t="s">
        <v>1792</v>
      </c>
    </row>
    <row r="1464" spans="1:41">
      <c r="A1464" t="s">
        <v>1422</v>
      </c>
      <c r="B1464" t="s">
        <v>3</v>
      </c>
      <c r="C1464" t="s">
        <v>1715</v>
      </c>
      <c r="D1464" t="s">
        <v>169</v>
      </c>
      <c r="E1464" t="s">
        <v>1716</v>
      </c>
      <c r="F1464" t="s">
        <v>94</v>
      </c>
      <c r="G1464" t="s">
        <v>324</v>
      </c>
      <c r="H1464">
        <v>77</v>
      </c>
      <c r="I1464" t="s">
        <v>96</v>
      </c>
      <c r="J1464" t="s">
        <v>97</v>
      </c>
      <c r="K1464">
        <v>22</v>
      </c>
      <c r="L1464">
        <v>6</v>
      </c>
      <c r="M1464" t="s">
        <v>115</v>
      </c>
      <c r="N1464">
        <v>0.88900000000000001</v>
      </c>
      <c r="O1464" t="s">
        <v>123</v>
      </c>
      <c r="Q1464" t="s">
        <v>430</v>
      </c>
      <c r="R1464" t="s">
        <v>3</v>
      </c>
      <c r="S1464">
        <v>1</v>
      </c>
      <c r="T1464">
        <v>2</v>
      </c>
      <c r="U1464">
        <v>0</v>
      </c>
      <c r="V1464">
        <v>0</v>
      </c>
      <c r="W1464">
        <v>0</v>
      </c>
      <c r="X1464">
        <v>0</v>
      </c>
      <c r="Y1464">
        <v>6</v>
      </c>
      <c r="Z1464">
        <v>84.6</v>
      </c>
      <c r="AA1464">
        <v>79.3</v>
      </c>
      <c r="AB1464">
        <v>3.55</v>
      </c>
      <c r="AC1464">
        <v>1.68</v>
      </c>
      <c r="AD1464">
        <v>1.464</v>
      </c>
      <c r="AE1464">
        <v>0.38900000000000001</v>
      </c>
      <c r="AF1464">
        <v>-2.0009999999999999</v>
      </c>
      <c r="AG1464">
        <v>6.29</v>
      </c>
      <c r="AH1464">
        <v>6.29</v>
      </c>
      <c r="AI1464">
        <v>7.22</v>
      </c>
      <c r="AJ1464">
        <v>23.9</v>
      </c>
      <c r="AK1464">
        <v>-25.5</v>
      </c>
      <c r="AL1464">
        <v>6.5</v>
      </c>
      <c r="AM1464">
        <v>139.14400000000001</v>
      </c>
      <c r="AN1464">
        <v>1761.76</v>
      </c>
      <c r="AO1464" t="s">
        <v>1793</v>
      </c>
    </row>
    <row r="1465" spans="1:41">
      <c r="A1465" t="s">
        <v>1422</v>
      </c>
      <c r="B1465" t="s">
        <v>3</v>
      </c>
      <c r="C1465" t="s">
        <v>1715</v>
      </c>
      <c r="D1465" t="s">
        <v>169</v>
      </c>
      <c r="E1465" t="s">
        <v>1716</v>
      </c>
      <c r="F1465" t="s">
        <v>94</v>
      </c>
      <c r="G1465" t="s">
        <v>324</v>
      </c>
      <c r="H1465">
        <v>78</v>
      </c>
      <c r="I1465" t="s">
        <v>127</v>
      </c>
      <c r="J1465" t="s">
        <v>104</v>
      </c>
      <c r="K1465">
        <v>22</v>
      </c>
      <c r="L1465">
        <v>7</v>
      </c>
      <c r="M1465" t="s">
        <v>98</v>
      </c>
      <c r="N1465">
        <v>0.91100000000000003</v>
      </c>
      <c r="O1465" t="s">
        <v>123</v>
      </c>
      <c r="Q1465" t="s">
        <v>430</v>
      </c>
      <c r="R1465" t="s">
        <v>3</v>
      </c>
      <c r="S1465">
        <v>2</v>
      </c>
      <c r="T1465">
        <v>2</v>
      </c>
      <c r="U1465">
        <v>0</v>
      </c>
      <c r="V1465">
        <v>0</v>
      </c>
      <c r="W1465">
        <v>0</v>
      </c>
      <c r="X1465">
        <v>0</v>
      </c>
      <c r="Y1465">
        <v>6</v>
      </c>
      <c r="Z1465">
        <v>92.4</v>
      </c>
      <c r="AA1465">
        <v>85</v>
      </c>
      <c r="AB1465">
        <v>3.64</v>
      </c>
      <c r="AC1465">
        <v>1.68</v>
      </c>
      <c r="AD1465">
        <v>-9.8000000000000004E-2</v>
      </c>
      <c r="AE1465">
        <v>2.423</v>
      </c>
      <c r="AF1465">
        <v>-1.917</v>
      </c>
      <c r="AG1465">
        <v>6.234</v>
      </c>
      <c r="AH1465">
        <v>-1.02</v>
      </c>
      <c r="AI1465">
        <v>11.7</v>
      </c>
      <c r="AJ1465">
        <v>23.8</v>
      </c>
      <c r="AK1465">
        <v>3.7</v>
      </c>
      <c r="AL1465">
        <v>2.7</v>
      </c>
      <c r="AM1465">
        <v>184.971</v>
      </c>
      <c r="AN1465">
        <v>2337.6999999999998</v>
      </c>
      <c r="AO1465" t="s">
        <v>1794</v>
      </c>
    </row>
    <row r="1466" spans="1:41">
      <c r="A1466" t="s">
        <v>1422</v>
      </c>
      <c r="B1466" t="s">
        <v>3</v>
      </c>
      <c r="C1466" t="s">
        <v>1715</v>
      </c>
      <c r="D1466" t="s">
        <v>169</v>
      </c>
      <c r="E1466" t="s">
        <v>1716</v>
      </c>
      <c r="F1466" t="s">
        <v>94</v>
      </c>
      <c r="G1466" t="s">
        <v>324</v>
      </c>
      <c r="H1466">
        <v>79</v>
      </c>
      <c r="I1466" t="s">
        <v>127</v>
      </c>
      <c r="J1466" t="s">
        <v>104</v>
      </c>
      <c r="K1466">
        <v>22</v>
      </c>
      <c r="L1466">
        <v>8</v>
      </c>
      <c r="M1466" t="s">
        <v>98</v>
      </c>
      <c r="N1466">
        <v>0.91100000000000003</v>
      </c>
      <c r="O1466" t="s">
        <v>123</v>
      </c>
      <c r="Q1466" t="s">
        <v>430</v>
      </c>
      <c r="R1466" t="s">
        <v>3</v>
      </c>
      <c r="S1466">
        <v>2</v>
      </c>
      <c r="T1466">
        <v>2</v>
      </c>
      <c r="U1466">
        <v>0</v>
      </c>
      <c r="V1466">
        <v>0</v>
      </c>
      <c r="W1466">
        <v>0</v>
      </c>
      <c r="X1466">
        <v>0</v>
      </c>
      <c r="Y1466">
        <v>6</v>
      </c>
      <c r="Z1466">
        <v>91.2</v>
      </c>
      <c r="AA1466">
        <v>83.2</v>
      </c>
      <c r="AB1466">
        <v>3.64</v>
      </c>
      <c r="AC1466">
        <v>1.68</v>
      </c>
      <c r="AD1466">
        <v>-0.23599999999999999</v>
      </c>
      <c r="AE1466">
        <v>1.617</v>
      </c>
      <c r="AF1466">
        <v>-1.9430000000000001</v>
      </c>
      <c r="AG1466">
        <v>6.2530000000000001</v>
      </c>
      <c r="AH1466">
        <v>0.08</v>
      </c>
      <c r="AI1466">
        <v>13.4</v>
      </c>
      <c r="AJ1466">
        <v>23.7</v>
      </c>
      <c r="AK1466">
        <v>-6.2</v>
      </c>
      <c r="AL1466">
        <v>2.5</v>
      </c>
      <c r="AM1466">
        <v>179.65700000000001</v>
      </c>
      <c r="AN1466">
        <v>2603.25</v>
      </c>
      <c r="AO1466" t="s">
        <v>1795</v>
      </c>
    </row>
    <row r="1467" spans="1:41">
      <c r="A1467" t="s">
        <v>1422</v>
      </c>
      <c r="B1467" t="s">
        <v>3</v>
      </c>
      <c r="C1467" t="s">
        <v>1715</v>
      </c>
      <c r="D1467" t="s">
        <v>169</v>
      </c>
      <c r="E1467" t="s">
        <v>1716</v>
      </c>
      <c r="F1467" t="s">
        <v>94</v>
      </c>
      <c r="G1467" t="s">
        <v>324</v>
      </c>
      <c r="H1467">
        <v>80</v>
      </c>
      <c r="I1467" t="s">
        <v>127</v>
      </c>
      <c r="J1467" t="s">
        <v>104</v>
      </c>
      <c r="K1467">
        <v>22</v>
      </c>
      <c r="L1467">
        <v>9</v>
      </c>
      <c r="M1467" t="s">
        <v>115</v>
      </c>
      <c r="N1467">
        <v>0.90100000000000002</v>
      </c>
      <c r="O1467" t="s">
        <v>123</v>
      </c>
      <c r="Q1467" t="s">
        <v>430</v>
      </c>
      <c r="R1467" t="s">
        <v>3</v>
      </c>
      <c r="S1467">
        <v>2</v>
      </c>
      <c r="T1467">
        <v>2</v>
      </c>
      <c r="U1467">
        <v>0</v>
      </c>
      <c r="V1467">
        <v>0</v>
      </c>
      <c r="W1467">
        <v>0</v>
      </c>
      <c r="X1467">
        <v>0</v>
      </c>
      <c r="Y1467">
        <v>6</v>
      </c>
      <c r="Z1467">
        <v>84.7</v>
      </c>
      <c r="AA1467">
        <v>78</v>
      </c>
      <c r="AB1467">
        <v>3.64</v>
      </c>
      <c r="AC1467">
        <v>1.68</v>
      </c>
      <c r="AD1467">
        <v>1.024</v>
      </c>
      <c r="AE1467">
        <v>2.1920000000000002</v>
      </c>
      <c r="AF1467">
        <v>-2.0939999999999999</v>
      </c>
      <c r="AG1467">
        <v>6.4249999999999998</v>
      </c>
      <c r="AH1467">
        <v>8.4700000000000006</v>
      </c>
      <c r="AI1467">
        <v>3.8</v>
      </c>
      <c r="AJ1467">
        <v>23.8</v>
      </c>
      <c r="AK1467">
        <v>-27.2</v>
      </c>
      <c r="AL1467">
        <v>8.1</v>
      </c>
      <c r="AM1467">
        <v>114.411</v>
      </c>
      <c r="AN1467">
        <v>1678.52</v>
      </c>
      <c r="AO1467" t="s">
        <v>1796</v>
      </c>
    </row>
    <row r="1468" spans="1:41">
      <c r="A1468" t="s">
        <v>1422</v>
      </c>
      <c r="B1468" t="s">
        <v>3</v>
      </c>
      <c r="C1468" t="s">
        <v>1715</v>
      </c>
      <c r="D1468" t="s">
        <v>169</v>
      </c>
      <c r="E1468" t="s">
        <v>1716</v>
      </c>
      <c r="F1468" t="s">
        <v>94</v>
      </c>
      <c r="G1468" t="s">
        <v>324</v>
      </c>
      <c r="H1468">
        <v>81</v>
      </c>
      <c r="I1468" t="s">
        <v>147</v>
      </c>
      <c r="J1468" t="s">
        <v>104</v>
      </c>
      <c r="K1468">
        <v>22</v>
      </c>
      <c r="L1468">
        <v>10</v>
      </c>
      <c r="M1468" t="s">
        <v>508</v>
      </c>
      <c r="N1468">
        <v>0.998</v>
      </c>
      <c r="O1468" t="s">
        <v>123</v>
      </c>
      <c r="Q1468" t="s">
        <v>430</v>
      </c>
      <c r="R1468" t="s">
        <v>3</v>
      </c>
      <c r="S1468">
        <v>2</v>
      </c>
      <c r="T1468">
        <v>2</v>
      </c>
      <c r="U1468">
        <v>0</v>
      </c>
      <c r="V1468">
        <v>0</v>
      </c>
      <c r="W1468">
        <v>0</v>
      </c>
      <c r="X1468">
        <v>0</v>
      </c>
      <c r="Y1468">
        <v>6</v>
      </c>
      <c r="Z1468">
        <v>89.7</v>
      </c>
      <c r="AA1468">
        <v>82.4</v>
      </c>
      <c r="AB1468">
        <v>3.64</v>
      </c>
      <c r="AC1468">
        <v>1.68</v>
      </c>
      <c r="AD1468">
        <v>7.1999999999999995E-2</v>
      </c>
      <c r="AE1468">
        <v>1.056</v>
      </c>
      <c r="AF1468">
        <v>-2.032</v>
      </c>
      <c r="AG1468">
        <v>6.1070000000000002</v>
      </c>
      <c r="AH1468">
        <v>-7.42</v>
      </c>
      <c r="AI1468">
        <v>7.12</v>
      </c>
      <c r="AJ1468">
        <v>23.8</v>
      </c>
      <c r="AK1468">
        <v>27.1</v>
      </c>
      <c r="AL1468">
        <v>5.8</v>
      </c>
      <c r="AM1468">
        <v>225.99700000000001</v>
      </c>
      <c r="AN1468">
        <v>1972.95</v>
      </c>
      <c r="AO1468" t="s">
        <v>1797</v>
      </c>
    </row>
    <row r="1469" spans="1:41">
      <c r="A1469" t="s">
        <v>1422</v>
      </c>
      <c r="B1469" t="s">
        <v>3</v>
      </c>
      <c r="C1469" t="s">
        <v>1715</v>
      </c>
      <c r="D1469" t="s">
        <v>169</v>
      </c>
      <c r="E1469" t="s">
        <v>1716</v>
      </c>
      <c r="F1469" t="s">
        <v>94</v>
      </c>
      <c r="G1469" t="s">
        <v>324</v>
      </c>
      <c r="H1469">
        <v>82</v>
      </c>
      <c r="I1469" t="s">
        <v>96</v>
      </c>
      <c r="J1469" t="s">
        <v>97</v>
      </c>
      <c r="K1469">
        <v>23</v>
      </c>
      <c r="L1469">
        <v>1</v>
      </c>
      <c r="M1469" t="s">
        <v>508</v>
      </c>
      <c r="N1469">
        <v>0.999</v>
      </c>
      <c r="O1469" t="s">
        <v>356</v>
      </c>
      <c r="Q1469" t="s">
        <v>435</v>
      </c>
      <c r="R1469" t="s">
        <v>90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0</v>
      </c>
      <c r="Y1469">
        <v>6</v>
      </c>
      <c r="Z1469">
        <v>88.4</v>
      </c>
      <c r="AA1469">
        <v>81.5</v>
      </c>
      <c r="AB1469">
        <v>3.76</v>
      </c>
      <c r="AC1469">
        <v>1.81</v>
      </c>
      <c r="AD1469">
        <v>-1.599</v>
      </c>
      <c r="AE1469">
        <v>1.7430000000000001</v>
      </c>
      <c r="AF1469">
        <v>-2.351</v>
      </c>
      <c r="AG1469">
        <v>6.2249999999999996</v>
      </c>
      <c r="AH1469">
        <v>-7.71</v>
      </c>
      <c r="AI1469">
        <v>5.53</v>
      </c>
      <c r="AJ1469">
        <v>23.8</v>
      </c>
      <c r="AK1469">
        <v>26.6</v>
      </c>
      <c r="AL1469">
        <v>6.5</v>
      </c>
      <c r="AM1469">
        <v>234.10300000000001</v>
      </c>
      <c r="AN1469">
        <v>1802.64</v>
      </c>
      <c r="AO1469" t="s">
        <v>1798</v>
      </c>
    </row>
    <row r="1470" spans="1:41">
      <c r="A1470" t="s">
        <v>1422</v>
      </c>
      <c r="B1470" t="s">
        <v>3</v>
      </c>
      <c r="C1470" t="s">
        <v>1715</v>
      </c>
      <c r="D1470" t="s">
        <v>169</v>
      </c>
      <c r="E1470" t="s">
        <v>1716</v>
      </c>
      <c r="F1470" t="s">
        <v>94</v>
      </c>
      <c r="G1470" t="s">
        <v>324</v>
      </c>
      <c r="H1470">
        <v>83</v>
      </c>
      <c r="I1470" t="s">
        <v>96</v>
      </c>
      <c r="J1470" t="s">
        <v>97</v>
      </c>
      <c r="K1470">
        <v>23</v>
      </c>
      <c r="L1470">
        <v>2</v>
      </c>
      <c r="M1470" t="s">
        <v>499</v>
      </c>
      <c r="N1470">
        <v>0.89700000000000002</v>
      </c>
      <c r="O1470" t="s">
        <v>356</v>
      </c>
      <c r="Q1470" t="s">
        <v>435</v>
      </c>
      <c r="R1470" t="s">
        <v>90</v>
      </c>
      <c r="S1470">
        <v>1</v>
      </c>
      <c r="T1470">
        <v>0</v>
      </c>
      <c r="U1470">
        <v>1</v>
      </c>
      <c r="V1470">
        <v>0</v>
      </c>
      <c r="W1470">
        <v>0</v>
      </c>
      <c r="X1470">
        <v>0</v>
      </c>
      <c r="Y1470">
        <v>6</v>
      </c>
      <c r="Z1470">
        <v>76.3</v>
      </c>
      <c r="AA1470">
        <v>70.7</v>
      </c>
      <c r="AB1470">
        <v>3.83</v>
      </c>
      <c r="AC1470">
        <v>1.8</v>
      </c>
      <c r="AD1470">
        <v>-0.68</v>
      </c>
      <c r="AE1470">
        <v>1.0920000000000001</v>
      </c>
      <c r="AF1470">
        <v>-2.2930000000000001</v>
      </c>
      <c r="AG1470">
        <v>6.7329999999999997</v>
      </c>
      <c r="AH1470">
        <v>6.88</v>
      </c>
      <c r="AI1470">
        <v>-8.1199999999999992</v>
      </c>
      <c r="AJ1470">
        <v>23.8</v>
      </c>
      <c r="AK1470">
        <v>-11.6</v>
      </c>
      <c r="AL1470">
        <v>14.2</v>
      </c>
      <c r="AM1470">
        <v>40.465000000000003</v>
      </c>
      <c r="AN1470">
        <v>1711.25</v>
      </c>
      <c r="AO1470" t="s">
        <v>1799</v>
      </c>
    </row>
    <row r="1471" spans="1:41">
      <c r="A1471" t="s">
        <v>1422</v>
      </c>
      <c r="B1471" t="s">
        <v>3</v>
      </c>
      <c r="C1471" t="s">
        <v>1715</v>
      </c>
      <c r="D1471" t="s">
        <v>169</v>
      </c>
      <c r="E1471" t="s">
        <v>1716</v>
      </c>
      <c r="F1471" t="s">
        <v>94</v>
      </c>
      <c r="G1471" t="s">
        <v>324</v>
      </c>
      <c r="H1471">
        <v>84</v>
      </c>
      <c r="I1471" t="s">
        <v>120</v>
      </c>
      <c r="J1471" t="s">
        <v>108</v>
      </c>
      <c r="K1471">
        <v>23</v>
      </c>
      <c r="L1471">
        <v>3</v>
      </c>
      <c r="M1471" t="s">
        <v>98</v>
      </c>
      <c r="N1471">
        <v>0.90200000000000002</v>
      </c>
      <c r="O1471" t="s">
        <v>356</v>
      </c>
      <c r="P1471" t="s">
        <v>112</v>
      </c>
      <c r="Q1471" t="s">
        <v>435</v>
      </c>
      <c r="R1471" t="s">
        <v>90</v>
      </c>
      <c r="S1471">
        <v>2</v>
      </c>
      <c r="T1471">
        <v>0</v>
      </c>
      <c r="U1471">
        <v>1</v>
      </c>
      <c r="V1471">
        <v>0</v>
      </c>
      <c r="W1471">
        <v>0</v>
      </c>
      <c r="X1471">
        <v>0</v>
      </c>
      <c r="Y1471">
        <v>6</v>
      </c>
      <c r="Z1471">
        <v>91</v>
      </c>
      <c r="AA1471">
        <v>82.5</v>
      </c>
      <c r="AB1471">
        <v>3.65</v>
      </c>
      <c r="AC1471">
        <v>1.7</v>
      </c>
      <c r="AD1471">
        <v>-0.68200000000000005</v>
      </c>
      <c r="AE1471">
        <v>2.0739999999999998</v>
      </c>
      <c r="AF1471">
        <v>-1.877</v>
      </c>
      <c r="AG1471">
        <v>6.2439999999999998</v>
      </c>
      <c r="AH1471">
        <v>2.0699999999999998</v>
      </c>
      <c r="AI1471">
        <v>9.65</v>
      </c>
      <c r="AJ1471">
        <v>23.7</v>
      </c>
      <c r="AK1471">
        <v>-13.9</v>
      </c>
      <c r="AL1471">
        <v>4.0999999999999996</v>
      </c>
      <c r="AM1471">
        <v>167.952</v>
      </c>
      <c r="AN1471">
        <v>1901.42</v>
      </c>
      <c r="AO1471" t="s">
        <v>1800</v>
      </c>
    </row>
    <row r="1472" spans="1:41">
      <c r="A1472" t="s">
        <v>1422</v>
      </c>
      <c r="B1472" t="s">
        <v>3</v>
      </c>
      <c r="C1472" t="s">
        <v>1715</v>
      </c>
      <c r="D1472" t="s">
        <v>169</v>
      </c>
      <c r="E1472" t="s">
        <v>1716</v>
      </c>
      <c r="F1472" t="s">
        <v>94</v>
      </c>
      <c r="G1472" t="s">
        <v>324</v>
      </c>
      <c r="H1472">
        <v>85</v>
      </c>
      <c r="I1472" t="s">
        <v>103</v>
      </c>
      <c r="J1472" t="s">
        <v>104</v>
      </c>
      <c r="K1472">
        <v>24</v>
      </c>
      <c r="L1472">
        <v>1</v>
      </c>
      <c r="M1472" t="s">
        <v>115</v>
      </c>
      <c r="N1472">
        <v>0.92100000000000004</v>
      </c>
      <c r="O1472" t="s">
        <v>210</v>
      </c>
      <c r="Q1472" t="s">
        <v>595</v>
      </c>
      <c r="R1472" t="s">
        <v>3</v>
      </c>
      <c r="S1472">
        <v>0</v>
      </c>
      <c r="T1472">
        <v>0</v>
      </c>
      <c r="U1472">
        <v>1</v>
      </c>
      <c r="V1472">
        <v>0</v>
      </c>
      <c r="W1472">
        <v>1</v>
      </c>
      <c r="X1472">
        <v>0</v>
      </c>
      <c r="Y1472">
        <v>6</v>
      </c>
      <c r="Z1472">
        <v>82.6</v>
      </c>
      <c r="AA1472">
        <v>77</v>
      </c>
      <c r="AB1472">
        <v>3.29</v>
      </c>
      <c r="AC1472">
        <v>1.33</v>
      </c>
      <c r="AD1472">
        <v>-0.39400000000000002</v>
      </c>
      <c r="AE1472">
        <v>2.2850000000000001</v>
      </c>
      <c r="AF1472">
        <v>-2.2170000000000001</v>
      </c>
      <c r="AG1472">
        <v>6.4489999999999998</v>
      </c>
      <c r="AH1472">
        <v>4.6100000000000003</v>
      </c>
      <c r="AI1472">
        <v>4.68</v>
      </c>
      <c r="AJ1472">
        <v>23.9</v>
      </c>
      <c r="AK1472">
        <v>-15.8</v>
      </c>
      <c r="AL1472">
        <v>7.3</v>
      </c>
      <c r="AM1472">
        <v>135.74100000000001</v>
      </c>
      <c r="AN1472">
        <v>1180.92</v>
      </c>
      <c r="AO1472" t="s">
        <v>1801</v>
      </c>
    </row>
    <row r="1473" spans="1:41">
      <c r="A1473" t="s">
        <v>1422</v>
      </c>
      <c r="B1473" t="s">
        <v>3</v>
      </c>
      <c r="C1473" t="s">
        <v>1715</v>
      </c>
      <c r="D1473" t="s">
        <v>169</v>
      </c>
      <c r="E1473" t="s">
        <v>1716</v>
      </c>
      <c r="F1473" t="s">
        <v>94</v>
      </c>
      <c r="G1473" t="s">
        <v>324</v>
      </c>
      <c r="H1473">
        <v>86</v>
      </c>
      <c r="I1473" t="s">
        <v>107</v>
      </c>
      <c r="J1473" t="s">
        <v>108</v>
      </c>
      <c r="K1473">
        <v>24</v>
      </c>
      <c r="L1473">
        <v>2</v>
      </c>
      <c r="M1473" t="s">
        <v>508</v>
      </c>
      <c r="N1473">
        <v>0.998</v>
      </c>
      <c r="O1473" t="s">
        <v>210</v>
      </c>
      <c r="P1473" t="s">
        <v>141</v>
      </c>
      <c r="Q1473" t="s">
        <v>595</v>
      </c>
      <c r="R1473" t="s">
        <v>3</v>
      </c>
      <c r="S1473">
        <v>0</v>
      </c>
      <c r="T1473">
        <v>1</v>
      </c>
      <c r="U1473">
        <v>1</v>
      </c>
      <c r="V1473">
        <v>0</v>
      </c>
      <c r="W1473">
        <v>1</v>
      </c>
      <c r="X1473">
        <v>0</v>
      </c>
      <c r="Y1473">
        <v>6</v>
      </c>
      <c r="Z1473">
        <v>88.9</v>
      </c>
      <c r="AA1473">
        <v>81.7</v>
      </c>
      <c r="AB1473">
        <v>3.27</v>
      </c>
      <c r="AC1473">
        <v>1.36</v>
      </c>
      <c r="AD1473">
        <v>-0.308</v>
      </c>
      <c r="AE1473">
        <v>1.931</v>
      </c>
      <c r="AF1473">
        <v>-2.1579999999999999</v>
      </c>
      <c r="AG1473">
        <v>6.16</v>
      </c>
      <c r="AH1473">
        <v>-7.51</v>
      </c>
      <c r="AI1473">
        <v>6.92</v>
      </c>
      <c r="AJ1473">
        <v>23.8</v>
      </c>
      <c r="AK1473">
        <v>27.4</v>
      </c>
      <c r="AL1473">
        <v>5.9</v>
      </c>
      <c r="AM1473">
        <v>227.15899999999999</v>
      </c>
      <c r="AN1473">
        <v>1945.92</v>
      </c>
      <c r="AO1473" t="s">
        <v>1802</v>
      </c>
    </row>
    <row r="1474" spans="1:41">
      <c r="A1474" t="s">
        <v>1422</v>
      </c>
      <c r="B1474" t="s">
        <v>3</v>
      </c>
      <c r="C1474" t="s">
        <v>1715</v>
      </c>
      <c r="D1474" t="s">
        <v>169</v>
      </c>
      <c r="E1474" t="s">
        <v>1716</v>
      </c>
      <c r="F1474" t="s">
        <v>94</v>
      </c>
      <c r="G1474" t="s">
        <v>324</v>
      </c>
      <c r="H1474">
        <v>87</v>
      </c>
      <c r="I1474" t="s">
        <v>103</v>
      </c>
      <c r="J1474" t="s">
        <v>104</v>
      </c>
      <c r="K1474">
        <v>25</v>
      </c>
      <c r="L1474">
        <v>1</v>
      </c>
      <c r="M1474" t="s">
        <v>98</v>
      </c>
      <c r="N1474">
        <v>0.89600000000000002</v>
      </c>
      <c r="O1474" t="s">
        <v>210</v>
      </c>
      <c r="Q1474" t="s">
        <v>327</v>
      </c>
      <c r="R1474" t="s">
        <v>90</v>
      </c>
      <c r="S1474">
        <v>0</v>
      </c>
      <c r="T1474">
        <v>0</v>
      </c>
      <c r="U1474">
        <v>2</v>
      </c>
      <c r="V1474">
        <v>0</v>
      </c>
      <c r="W1474">
        <v>1</v>
      </c>
      <c r="X1474">
        <v>0</v>
      </c>
      <c r="Y1474">
        <v>6</v>
      </c>
      <c r="Z1474">
        <v>90</v>
      </c>
      <c r="AA1474">
        <v>81.8</v>
      </c>
      <c r="AB1474">
        <v>3.68</v>
      </c>
      <c r="AC1474">
        <v>1.76</v>
      </c>
      <c r="AD1474">
        <v>-1.1140000000000001</v>
      </c>
      <c r="AE1474">
        <v>3.0819999999999999</v>
      </c>
      <c r="AF1474">
        <v>-2.1560000000000001</v>
      </c>
      <c r="AG1474">
        <v>6.3070000000000004</v>
      </c>
      <c r="AH1474">
        <v>0.56000000000000005</v>
      </c>
      <c r="AI1474">
        <v>12.42</v>
      </c>
      <c r="AJ1474">
        <v>23.7</v>
      </c>
      <c r="AK1474">
        <v>-7.4</v>
      </c>
      <c r="AL1474">
        <v>2.9</v>
      </c>
      <c r="AM1474">
        <v>177.42699999999999</v>
      </c>
      <c r="AN1474">
        <v>2378.58</v>
      </c>
      <c r="AO1474" t="s">
        <v>1803</v>
      </c>
    </row>
    <row r="1475" spans="1:41">
      <c r="A1475" t="s">
        <v>1422</v>
      </c>
      <c r="B1475" t="s">
        <v>3</v>
      </c>
      <c r="C1475" t="s">
        <v>1715</v>
      </c>
      <c r="D1475" t="s">
        <v>169</v>
      </c>
      <c r="E1475" t="s">
        <v>1716</v>
      </c>
      <c r="F1475" t="s">
        <v>94</v>
      </c>
      <c r="G1475" t="s">
        <v>324</v>
      </c>
      <c r="H1475">
        <v>88</v>
      </c>
      <c r="I1475" t="s">
        <v>107</v>
      </c>
      <c r="J1475" t="s">
        <v>108</v>
      </c>
      <c r="K1475">
        <v>25</v>
      </c>
      <c r="L1475">
        <v>2</v>
      </c>
      <c r="M1475" t="s">
        <v>98</v>
      </c>
      <c r="N1475">
        <v>0.83499999999999996</v>
      </c>
      <c r="O1475" t="s">
        <v>210</v>
      </c>
      <c r="P1475" t="s">
        <v>141</v>
      </c>
      <c r="Q1475" t="s">
        <v>327</v>
      </c>
      <c r="R1475" t="s">
        <v>90</v>
      </c>
      <c r="S1475">
        <v>0</v>
      </c>
      <c r="T1475">
        <v>1</v>
      </c>
      <c r="U1475">
        <v>2</v>
      </c>
      <c r="V1475">
        <v>0</v>
      </c>
      <c r="W1475">
        <v>1</v>
      </c>
      <c r="X1475">
        <v>0</v>
      </c>
      <c r="Y1475">
        <v>6</v>
      </c>
      <c r="Z1475">
        <v>89</v>
      </c>
      <c r="AA1475">
        <v>81.900000000000006</v>
      </c>
      <c r="AB1475">
        <v>3.54</v>
      </c>
      <c r="AC1475">
        <v>1.66</v>
      </c>
      <c r="AD1475">
        <v>-0.14599999999999999</v>
      </c>
      <c r="AE1475">
        <v>1.6459999999999999</v>
      </c>
      <c r="AF1475">
        <v>-2.0459999999999998</v>
      </c>
      <c r="AG1475">
        <v>6.1219999999999999</v>
      </c>
      <c r="AH1475">
        <v>-3.99</v>
      </c>
      <c r="AI1475">
        <v>8.35</v>
      </c>
      <c r="AJ1475">
        <v>23.8</v>
      </c>
      <c r="AK1475">
        <v>15.9</v>
      </c>
      <c r="AL1475">
        <v>4.8</v>
      </c>
      <c r="AM1475">
        <v>205.417</v>
      </c>
      <c r="AN1475">
        <v>1770.22</v>
      </c>
      <c r="AO1475" t="s">
        <v>1804</v>
      </c>
    </row>
    <row r="1476" spans="1:41">
      <c r="A1476" t="s">
        <v>1422</v>
      </c>
      <c r="B1476" t="s">
        <v>3</v>
      </c>
      <c r="C1476" t="s">
        <v>1715</v>
      </c>
      <c r="D1476" t="s">
        <v>169</v>
      </c>
      <c r="E1476" t="s">
        <v>1716</v>
      </c>
      <c r="F1476" t="s">
        <v>94</v>
      </c>
      <c r="G1476" t="s">
        <v>324</v>
      </c>
      <c r="H1476">
        <v>89</v>
      </c>
      <c r="I1476" t="s">
        <v>103</v>
      </c>
      <c r="J1476" t="s">
        <v>104</v>
      </c>
      <c r="K1476">
        <v>26</v>
      </c>
      <c r="L1476">
        <v>1</v>
      </c>
      <c r="M1476" t="s">
        <v>499</v>
      </c>
      <c r="N1476">
        <v>0.89800000000000002</v>
      </c>
      <c r="O1476" t="s">
        <v>231</v>
      </c>
      <c r="Q1476" t="s">
        <v>361</v>
      </c>
      <c r="R1476" t="s">
        <v>3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7</v>
      </c>
      <c r="Z1476">
        <v>75.2</v>
      </c>
      <c r="AA1476">
        <v>69.5</v>
      </c>
      <c r="AB1476">
        <v>3.62</v>
      </c>
      <c r="AC1476">
        <v>1.62</v>
      </c>
      <c r="AD1476">
        <v>-0.32</v>
      </c>
      <c r="AE1476">
        <v>1.929</v>
      </c>
      <c r="AF1476">
        <v>-2.2400000000000002</v>
      </c>
      <c r="AG1476">
        <v>6.72</v>
      </c>
      <c r="AH1476">
        <v>6.55</v>
      </c>
      <c r="AI1476">
        <v>-8.07</v>
      </c>
      <c r="AJ1476">
        <v>23.8</v>
      </c>
      <c r="AK1476">
        <v>-11.1</v>
      </c>
      <c r="AL1476">
        <v>14.4</v>
      </c>
      <c r="AM1476">
        <v>39.286999999999999</v>
      </c>
      <c r="AN1476">
        <v>1647.94</v>
      </c>
      <c r="AO1476" t="s">
        <v>1805</v>
      </c>
    </row>
    <row r="1477" spans="1:41">
      <c r="A1477" t="s">
        <v>1422</v>
      </c>
      <c r="B1477" t="s">
        <v>3</v>
      </c>
      <c r="C1477" t="s">
        <v>1715</v>
      </c>
      <c r="D1477" t="s">
        <v>169</v>
      </c>
      <c r="E1477" t="s">
        <v>1716</v>
      </c>
      <c r="F1477" t="s">
        <v>94</v>
      </c>
      <c r="G1477" t="s">
        <v>324</v>
      </c>
      <c r="H1477">
        <v>90</v>
      </c>
      <c r="I1477" t="s">
        <v>96</v>
      </c>
      <c r="J1477" t="s">
        <v>97</v>
      </c>
      <c r="K1477">
        <v>26</v>
      </c>
      <c r="L1477">
        <v>2</v>
      </c>
      <c r="M1477" t="s">
        <v>499</v>
      </c>
      <c r="N1477">
        <v>0.89700000000000002</v>
      </c>
      <c r="O1477" t="s">
        <v>231</v>
      </c>
      <c r="Q1477" t="s">
        <v>361</v>
      </c>
      <c r="R1477" t="s">
        <v>3</v>
      </c>
      <c r="S1477">
        <v>0</v>
      </c>
      <c r="T1477">
        <v>1</v>
      </c>
      <c r="U1477">
        <v>0</v>
      </c>
      <c r="V1477">
        <v>0</v>
      </c>
      <c r="W1477">
        <v>0</v>
      </c>
      <c r="X1477">
        <v>0</v>
      </c>
      <c r="Y1477">
        <v>7</v>
      </c>
      <c r="Z1477">
        <v>74.8</v>
      </c>
      <c r="AA1477">
        <v>69.099999999999994</v>
      </c>
      <c r="AB1477">
        <v>3.6</v>
      </c>
      <c r="AC1477">
        <v>1.59</v>
      </c>
      <c r="AD1477">
        <v>-0.84299999999999997</v>
      </c>
      <c r="AE1477">
        <v>0.84099999999999997</v>
      </c>
      <c r="AF1477">
        <v>-2.2839999999999998</v>
      </c>
      <c r="AG1477">
        <v>6.69</v>
      </c>
      <c r="AH1477">
        <v>7.04</v>
      </c>
      <c r="AI1477">
        <v>-7.47</v>
      </c>
      <c r="AJ1477">
        <v>23.8</v>
      </c>
      <c r="AK1477">
        <v>-11.6</v>
      </c>
      <c r="AL1477">
        <v>14.5</v>
      </c>
      <c r="AM1477">
        <v>43.53</v>
      </c>
      <c r="AN1477">
        <v>1610.14</v>
      </c>
      <c r="AO1477" t="s">
        <v>1806</v>
      </c>
    </row>
    <row r="1478" spans="1:41">
      <c r="A1478" t="s">
        <v>1422</v>
      </c>
      <c r="B1478" t="s">
        <v>3</v>
      </c>
      <c r="C1478" t="s">
        <v>1715</v>
      </c>
      <c r="D1478" t="s">
        <v>169</v>
      </c>
      <c r="E1478" t="s">
        <v>1716</v>
      </c>
      <c r="F1478" t="s">
        <v>94</v>
      </c>
      <c r="G1478" t="s">
        <v>324</v>
      </c>
      <c r="H1478">
        <v>91</v>
      </c>
      <c r="I1478" t="s">
        <v>107</v>
      </c>
      <c r="J1478" t="s">
        <v>108</v>
      </c>
      <c r="K1478">
        <v>26</v>
      </c>
      <c r="L1478">
        <v>3</v>
      </c>
      <c r="M1478" t="s">
        <v>115</v>
      </c>
      <c r="N1478">
        <v>0.91300000000000003</v>
      </c>
      <c r="O1478" t="s">
        <v>231</v>
      </c>
      <c r="P1478" t="s">
        <v>234</v>
      </c>
      <c r="Q1478" t="s">
        <v>361</v>
      </c>
      <c r="R1478" t="s">
        <v>3</v>
      </c>
      <c r="S1478">
        <v>1</v>
      </c>
      <c r="T1478">
        <v>1</v>
      </c>
      <c r="U1478">
        <v>0</v>
      </c>
      <c r="V1478">
        <v>0</v>
      </c>
      <c r="W1478">
        <v>0</v>
      </c>
      <c r="X1478">
        <v>0</v>
      </c>
      <c r="Y1478">
        <v>7</v>
      </c>
      <c r="Z1478">
        <v>83.1</v>
      </c>
      <c r="AA1478">
        <v>77</v>
      </c>
      <c r="AB1478">
        <v>3.37</v>
      </c>
      <c r="AC1478">
        <v>1.62</v>
      </c>
      <c r="AD1478">
        <v>6.9000000000000006E-2</v>
      </c>
      <c r="AE1478">
        <v>1.8520000000000001</v>
      </c>
      <c r="AF1478">
        <v>-2.202</v>
      </c>
      <c r="AG1478">
        <v>6.444</v>
      </c>
      <c r="AH1478">
        <v>6.58</v>
      </c>
      <c r="AI1478">
        <v>5.1100000000000003</v>
      </c>
      <c r="AJ1478">
        <v>23.8</v>
      </c>
      <c r="AK1478">
        <v>-22.2</v>
      </c>
      <c r="AL1478">
        <v>7.5</v>
      </c>
      <c r="AM1478">
        <v>128.083</v>
      </c>
      <c r="AN1478">
        <v>1493.05</v>
      </c>
      <c r="AO1478" t="s">
        <v>1807</v>
      </c>
    </row>
    <row r="1479" spans="1:41">
      <c r="A1479" t="s">
        <v>1422</v>
      </c>
      <c r="B1479" t="s">
        <v>3</v>
      </c>
      <c r="C1479" t="s">
        <v>1715</v>
      </c>
      <c r="D1479" t="s">
        <v>169</v>
      </c>
      <c r="E1479" t="s">
        <v>1716</v>
      </c>
      <c r="F1479" t="s">
        <v>94</v>
      </c>
      <c r="G1479" t="s">
        <v>324</v>
      </c>
      <c r="H1479">
        <v>92</v>
      </c>
      <c r="I1479" t="s">
        <v>120</v>
      </c>
      <c r="J1479" t="s">
        <v>108</v>
      </c>
      <c r="K1479">
        <v>27</v>
      </c>
      <c r="L1479">
        <v>1</v>
      </c>
      <c r="M1479" t="s">
        <v>499</v>
      </c>
      <c r="N1479">
        <v>0.89800000000000002</v>
      </c>
      <c r="O1479" t="s">
        <v>156</v>
      </c>
      <c r="P1479" t="s">
        <v>109</v>
      </c>
      <c r="Q1479" t="s">
        <v>367</v>
      </c>
      <c r="R1479" t="s">
        <v>90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0</v>
      </c>
      <c r="Y1479">
        <v>7</v>
      </c>
      <c r="Z1479">
        <v>74.400000000000006</v>
      </c>
      <c r="AA1479">
        <v>68.099999999999994</v>
      </c>
      <c r="AB1479">
        <v>3.6</v>
      </c>
      <c r="AC1479">
        <v>1.7</v>
      </c>
      <c r="AD1479">
        <v>5.0999999999999997E-2</v>
      </c>
      <c r="AE1479">
        <v>2.3050000000000002</v>
      </c>
      <c r="AF1479">
        <v>-2.4540000000000002</v>
      </c>
      <c r="AG1479">
        <v>6.7329999999999997</v>
      </c>
      <c r="AH1479">
        <v>6.76</v>
      </c>
      <c r="AI1479">
        <v>-8.64</v>
      </c>
      <c r="AJ1479">
        <v>23.8</v>
      </c>
      <c r="AK1479">
        <v>-11.4</v>
      </c>
      <c r="AL1479">
        <v>14.9</v>
      </c>
      <c r="AM1479">
        <v>38.25</v>
      </c>
      <c r="AN1479">
        <v>1702.96</v>
      </c>
      <c r="AO1479" t="s">
        <v>1808</v>
      </c>
    </row>
    <row r="1480" spans="1:41">
      <c r="A1480" t="s">
        <v>1422</v>
      </c>
      <c r="B1480" t="s">
        <v>3</v>
      </c>
      <c r="C1480" t="s">
        <v>1715</v>
      </c>
      <c r="D1480" t="s">
        <v>169</v>
      </c>
      <c r="E1480" t="s">
        <v>1716</v>
      </c>
      <c r="F1480" t="s">
        <v>94</v>
      </c>
      <c r="G1480" t="s">
        <v>324</v>
      </c>
      <c r="H1480">
        <v>93</v>
      </c>
      <c r="I1480" t="s">
        <v>96</v>
      </c>
      <c r="J1480" t="s">
        <v>97</v>
      </c>
      <c r="K1480">
        <v>28</v>
      </c>
      <c r="L1480">
        <v>1</v>
      </c>
      <c r="M1480" t="s">
        <v>122</v>
      </c>
      <c r="N1480">
        <v>0.65300000000000002</v>
      </c>
      <c r="O1480" t="s">
        <v>263</v>
      </c>
      <c r="Q1480" t="s">
        <v>341</v>
      </c>
      <c r="R1480" t="s">
        <v>90</v>
      </c>
      <c r="S1480">
        <v>0</v>
      </c>
      <c r="T1480">
        <v>0</v>
      </c>
      <c r="U1480">
        <v>1</v>
      </c>
      <c r="V1480">
        <v>1</v>
      </c>
      <c r="W1480">
        <v>0</v>
      </c>
      <c r="X1480">
        <v>0</v>
      </c>
      <c r="Y1480">
        <v>7</v>
      </c>
      <c r="Z1480">
        <v>87.6</v>
      </c>
      <c r="AA1480">
        <v>79.599999999999994</v>
      </c>
      <c r="AB1480">
        <v>2.92</v>
      </c>
      <c r="AC1480">
        <v>1.3</v>
      </c>
      <c r="AD1480">
        <v>-1.216</v>
      </c>
      <c r="AE1480">
        <v>2.698</v>
      </c>
      <c r="AF1480">
        <v>-2.3119999999999998</v>
      </c>
      <c r="AG1480">
        <v>6.157</v>
      </c>
      <c r="AH1480">
        <v>-2.87</v>
      </c>
      <c r="AI1480">
        <v>12.02</v>
      </c>
      <c r="AJ1480">
        <v>23.7</v>
      </c>
      <c r="AK1480">
        <v>15.6</v>
      </c>
      <c r="AL1480">
        <v>3.6</v>
      </c>
      <c r="AM1480">
        <v>193.36199999999999</v>
      </c>
      <c r="AN1480">
        <v>2301.0700000000002</v>
      </c>
      <c r="AO1480" t="s">
        <v>1809</v>
      </c>
    </row>
    <row r="1481" spans="1:41">
      <c r="A1481" t="s">
        <v>1422</v>
      </c>
      <c r="B1481" t="s">
        <v>3</v>
      </c>
      <c r="C1481" t="s">
        <v>1715</v>
      </c>
      <c r="D1481" t="s">
        <v>169</v>
      </c>
      <c r="E1481" t="s">
        <v>1716</v>
      </c>
      <c r="F1481" t="s">
        <v>94</v>
      </c>
      <c r="G1481" t="s">
        <v>324</v>
      </c>
      <c r="H1481">
        <v>94</v>
      </c>
      <c r="I1481" t="s">
        <v>127</v>
      </c>
      <c r="J1481" t="s">
        <v>104</v>
      </c>
      <c r="K1481">
        <v>28</v>
      </c>
      <c r="L1481">
        <v>2</v>
      </c>
      <c r="M1481" t="s">
        <v>98</v>
      </c>
      <c r="N1481">
        <v>0.81699999999999995</v>
      </c>
      <c r="O1481" t="s">
        <v>263</v>
      </c>
      <c r="Q1481" t="s">
        <v>341</v>
      </c>
      <c r="R1481" t="s">
        <v>90</v>
      </c>
      <c r="S1481">
        <v>1</v>
      </c>
      <c r="T1481">
        <v>0</v>
      </c>
      <c r="U1481">
        <v>1</v>
      </c>
      <c r="V1481">
        <v>1</v>
      </c>
      <c r="W1481">
        <v>0</v>
      </c>
      <c r="X1481">
        <v>0</v>
      </c>
      <c r="Y1481">
        <v>7</v>
      </c>
      <c r="Z1481">
        <v>88.2</v>
      </c>
      <c r="AA1481">
        <v>80.2</v>
      </c>
      <c r="AB1481">
        <v>3.27</v>
      </c>
      <c r="AC1481">
        <v>1.57</v>
      </c>
      <c r="AD1481">
        <v>-0.63600000000000001</v>
      </c>
      <c r="AE1481">
        <v>3.113</v>
      </c>
      <c r="AF1481">
        <v>-2.2959999999999998</v>
      </c>
      <c r="AG1481">
        <v>6.15</v>
      </c>
      <c r="AH1481">
        <v>-4.88</v>
      </c>
      <c r="AI1481">
        <v>10.210000000000001</v>
      </c>
      <c r="AJ1481">
        <v>23.7</v>
      </c>
      <c r="AK1481">
        <v>22.7</v>
      </c>
      <c r="AL1481">
        <v>4.3</v>
      </c>
      <c r="AM1481">
        <v>205.42500000000001</v>
      </c>
      <c r="AN1481">
        <v>2124.39</v>
      </c>
      <c r="AO1481" t="s">
        <v>1810</v>
      </c>
    </row>
    <row r="1482" spans="1:41">
      <c r="A1482" t="s">
        <v>1422</v>
      </c>
      <c r="B1482" t="s">
        <v>3</v>
      </c>
      <c r="C1482" t="s">
        <v>1715</v>
      </c>
      <c r="D1482" t="s">
        <v>169</v>
      </c>
      <c r="E1482" t="s">
        <v>1716</v>
      </c>
      <c r="F1482" t="s">
        <v>94</v>
      </c>
      <c r="G1482" t="s">
        <v>324</v>
      </c>
      <c r="H1482">
        <v>95</v>
      </c>
      <c r="I1482" t="s">
        <v>107</v>
      </c>
      <c r="J1482" t="s">
        <v>108</v>
      </c>
      <c r="K1482">
        <v>28</v>
      </c>
      <c r="L1482">
        <v>3</v>
      </c>
      <c r="M1482" t="s">
        <v>98</v>
      </c>
      <c r="N1482">
        <v>0.81699999999999995</v>
      </c>
      <c r="O1482" t="s">
        <v>263</v>
      </c>
      <c r="P1482" t="s">
        <v>141</v>
      </c>
      <c r="Q1482" t="s">
        <v>341</v>
      </c>
      <c r="R1482" t="s">
        <v>90</v>
      </c>
      <c r="S1482">
        <v>1</v>
      </c>
      <c r="T1482">
        <v>1</v>
      </c>
      <c r="U1482">
        <v>1</v>
      </c>
      <c r="V1482">
        <v>1</v>
      </c>
      <c r="W1482">
        <v>0</v>
      </c>
      <c r="X1482">
        <v>0</v>
      </c>
      <c r="Y1482">
        <v>7</v>
      </c>
      <c r="Z1482">
        <v>88.2</v>
      </c>
      <c r="AA1482">
        <v>80.2</v>
      </c>
      <c r="AB1482">
        <v>3.27</v>
      </c>
      <c r="AC1482">
        <v>1.57</v>
      </c>
      <c r="AD1482">
        <v>-0.63600000000000001</v>
      </c>
      <c r="AE1482">
        <v>3.113</v>
      </c>
      <c r="AF1482">
        <v>-2.2959999999999998</v>
      </c>
      <c r="AG1482">
        <v>6.15</v>
      </c>
      <c r="AH1482">
        <v>-4.88</v>
      </c>
      <c r="AI1482">
        <v>10.210000000000001</v>
      </c>
      <c r="AJ1482">
        <v>23.7</v>
      </c>
      <c r="AK1482">
        <v>22.7</v>
      </c>
      <c r="AL1482">
        <v>4.3</v>
      </c>
      <c r="AM1482">
        <v>205.42500000000001</v>
      </c>
      <c r="AN1482">
        <v>2124.39</v>
      </c>
      <c r="AO1482" t="s">
        <v>1810</v>
      </c>
    </row>
    <row r="1483" spans="1:41">
      <c r="A1483" t="s">
        <v>1422</v>
      </c>
      <c r="B1483" t="s">
        <v>3</v>
      </c>
      <c r="C1483" t="s">
        <v>1715</v>
      </c>
      <c r="D1483" t="s">
        <v>169</v>
      </c>
      <c r="E1483" t="s">
        <v>1716</v>
      </c>
      <c r="F1483" t="s">
        <v>94</v>
      </c>
      <c r="G1483" t="s">
        <v>324</v>
      </c>
      <c r="H1483">
        <v>96</v>
      </c>
      <c r="I1483" t="s">
        <v>159</v>
      </c>
      <c r="J1483" t="s">
        <v>97</v>
      </c>
      <c r="K1483">
        <v>29</v>
      </c>
      <c r="L1483">
        <v>1</v>
      </c>
      <c r="M1483" t="s">
        <v>115</v>
      </c>
      <c r="N1483">
        <v>0.74199999999999999</v>
      </c>
      <c r="O1483" t="s">
        <v>111</v>
      </c>
      <c r="Q1483" t="s">
        <v>345</v>
      </c>
      <c r="R1483" t="s">
        <v>3</v>
      </c>
      <c r="S1483">
        <v>0</v>
      </c>
      <c r="T1483">
        <v>0</v>
      </c>
      <c r="U1483">
        <v>2</v>
      </c>
      <c r="V1483">
        <v>1</v>
      </c>
      <c r="W1483">
        <v>0</v>
      </c>
      <c r="X1483">
        <v>0</v>
      </c>
      <c r="Y1483">
        <v>7</v>
      </c>
      <c r="Z1483">
        <v>84.1</v>
      </c>
      <c r="AA1483">
        <v>78.400000000000006</v>
      </c>
      <c r="AB1483">
        <v>3.74</v>
      </c>
      <c r="AC1483">
        <v>1.68</v>
      </c>
      <c r="AD1483">
        <v>1.0389999999999999</v>
      </c>
      <c r="AE1483">
        <v>0.79200000000000004</v>
      </c>
      <c r="AF1483">
        <v>-2.0419999999999998</v>
      </c>
      <c r="AG1483">
        <v>6.1189999999999998</v>
      </c>
      <c r="AH1483">
        <v>3.63</v>
      </c>
      <c r="AI1483">
        <v>6.29</v>
      </c>
      <c r="AJ1483">
        <v>23.9</v>
      </c>
      <c r="AK1483">
        <v>-15.5</v>
      </c>
      <c r="AL1483">
        <v>6.5</v>
      </c>
      <c r="AM1483">
        <v>150.191</v>
      </c>
      <c r="AN1483">
        <v>1324.61</v>
      </c>
      <c r="AO1483" t="s">
        <v>1811</v>
      </c>
    </row>
    <row r="1484" spans="1:41">
      <c r="A1484" t="s">
        <v>1422</v>
      </c>
      <c r="B1484" t="s">
        <v>3</v>
      </c>
      <c r="C1484" t="s">
        <v>1715</v>
      </c>
      <c r="D1484" t="s">
        <v>169</v>
      </c>
      <c r="E1484" t="s">
        <v>1716</v>
      </c>
      <c r="F1484" t="s">
        <v>94</v>
      </c>
      <c r="G1484" t="s">
        <v>324</v>
      </c>
      <c r="H1484">
        <v>97</v>
      </c>
      <c r="I1484" t="s">
        <v>96</v>
      </c>
      <c r="J1484" t="s">
        <v>97</v>
      </c>
      <c r="K1484">
        <v>29</v>
      </c>
      <c r="L1484">
        <v>2</v>
      </c>
      <c r="M1484" t="s">
        <v>98</v>
      </c>
      <c r="N1484">
        <v>0.89400000000000002</v>
      </c>
      <c r="O1484" t="s">
        <v>111</v>
      </c>
      <c r="Q1484" t="s">
        <v>345</v>
      </c>
      <c r="R1484" t="s">
        <v>3</v>
      </c>
      <c r="S1484">
        <v>1</v>
      </c>
      <c r="T1484">
        <v>0</v>
      </c>
      <c r="U1484">
        <v>2</v>
      </c>
      <c r="V1484">
        <v>1</v>
      </c>
      <c r="W1484">
        <v>0</v>
      </c>
      <c r="X1484">
        <v>0</v>
      </c>
      <c r="Y1484">
        <v>7</v>
      </c>
      <c r="Z1484">
        <v>89.3</v>
      </c>
      <c r="AA1484">
        <v>81.7</v>
      </c>
      <c r="AB1484">
        <v>3.64</v>
      </c>
      <c r="AC1484">
        <v>1.64</v>
      </c>
      <c r="AD1484">
        <v>-0.76600000000000001</v>
      </c>
      <c r="AE1484">
        <v>3.3330000000000002</v>
      </c>
      <c r="AF1484">
        <v>-2.234</v>
      </c>
      <c r="AG1484">
        <v>6.2539999999999996</v>
      </c>
      <c r="AH1484">
        <v>-0.8</v>
      </c>
      <c r="AI1484">
        <v>10.39</v>
      </c>
      <c r="AJ1484">
        <v>23.7</v>
      </c>
      <c r="AK1484">
        <v>1.8</v>
      </c>
      <c r="AL1484">
        <v>3.6</v>
      </c>
      <c r="AM1484">
        <v>184.37799999999999</v>
      </c>
      <c r="AN1484">
        <v>1995.64</v>
      </c>
      <c r="AO1484" t="s">
        <v>1812</v>
      </c>
    </row>
    <row r="1485" spans="1:41">
      <c r="A1485" t="s">
        <v>1422</v>
      </c>
      <c r="B1485" t="s">
        <v>3</v>
      </c>
      <c r="C1485" t="s">
        <v>1715</v>
      </c>
      <c r="D1485" t="s">
        <v>169</v>
      </c>
      <c r="E1485" t="s">
        <v>1716</v>
      </c>
      <c r="F1485" t="s">
        <v>94</v>
      </c>
      <c r="G1485" t="s">
        <v>324</v>
      </c>
      <c r="H1485">
        <v>98</v>
      </c>
      <c r="I1485" t="s">
        <v>103</v>
      </c>
      <c r="J1485" t="s">
        <v>104</v>
      </c>
      <c r="K1485">
        <v>29</v>
      </c>
      <c r="L1485">
        <v>3</v>
      </c>
      <c r="M1485" t="s">
        <v>508</v>
      </c>
      <c r="N1485">
        <v>0.67300000000000004</v>
      </c>
      <c r="O1485" t="s">
        <v>111</v>
      </c>
      <c r="Q1485" t="s">
        <v>345</v>
      </c>
      <c r="R1485" t="s">
        <v>3</v>
      </c>
      <c r="S1485">
        <v>2</v>
      </c>
      <c r="T1485">
        <v>0</v>
      </c>
      <c r="U1485">
        <v>2</v>
      </c>
      <c r="V1485">
        <v>1</v>
      </c>
      <c r="W1485">
        <v>0</v>
      </c>
      <c r="X1485">
        <v>0</v>
      </c>
      <c r="Y1485">
        <v>7</v>
      </c>
      <c r="Z1485">
        <v>87.7</v>
      </c>
      <c r="AA1485">
        <v>80.8</v>
      </c>
      <c r="AB1485">
        <v>3.49</v>
      </c>
      <c r="AC1485">
        <v>1.54</v>
      </c>
      <c r="AD1485">
        <v>0.13900000000000001</v>
      </c>
      <c r="AE1485">
        <v>1.645</v>
      </c>
      <c r="AF1485">
        <v>-2.0419999999999998</v>
      </c>
      <c r="AG1485">
        <v>6.0449999999999999</v>
      </c>
      <c r="AH1485">
        <v>-5.0999999999999996</v>
      </c>
      <c r="AI1485">
        <v>6.94</v>
      </c>
      <c r="AJ1485">
        <v>23.8</v>
      </c>
      <c r="AK1485">
        <v>17.8</v>
      </c>
      <c r="AL1485">
        <v>5.6</v>
      </c>
      <c r="AM1485">
        <v>216.125</v>
      </c>
      <c r="AN1485">
        <v>1625.34</v>
      </c>
      <c r="AO1485" t="s">
        <v>1813</v>
      </c>
    </row>
    <row r="1486" spans="1:41">
      <c r="A1486" t="s">
        <v>1422</v>
      </c>
      <c r="B1486" t="s">
        <v>3</v>
      </c>
      <c r="C1486" t="s">
        <v>1715</v>
      </c>
      <c r="D1486" t="s">
        <v>169</v>
      </c>
      <c r="E1486" t="s">
        <v>1716</v>
      </c>
      <c r="F1486" t="s">
        <v>94</v>
      </c>
      <c r="G1486" t="s">
        <v>324</v>
      </c>
      <c r="H1486">
        <v>99</v>
      </c>
      <c r="I1486" t="s">
        <v>107</v>
      </c>
      <c r="J1486" t="s">
        <v>108</v>
      </c>
      <c r="K1486">
        <v>29</v>
      </c>
      <c r="L1486">
        <v>4</v>
      </c>
      <c r="M1486" t="s">
        <v>98</v>
      </c>
      <c r="N1486">
        <v>0.91200000000000003</v>
      </c>
      <c r="O1486" t="s">
        <v>111</v>
      </c>
      <c r="P1486" t="s">
        <v>112</v>
      </c>
      <c r="Q1486" t="s">
        <v>345</v>
      </c>
      <c r="R1486" t="s">
        <v>3</v>
      </c>
      <c r="S1486">
        <v>2</v>
      </c>
      <c r="T1486">
        <v>1</v>
      </c>
      <c r="U1486">
        <v>2</v>
      </c>
      <c r="V1486">
        <v>1</v>
      </c>
      <c r="W1486">
        <v>0</v>
      </c>
      <c r="X1486">
        <v>0</v>
      </c>
      <c r="Y1486">
        <v>7</v>
      </c>
      <c r="Z1486">
        <v>90.1</v>
      </c>
      <c r="AA1486">
        <v>81.7</v>
      </c>
      <c r="AB1486">
        <v>3.53</v>
      </c>
      <c r="AC1486">
        <v>1.47</v>
      </c>
      <c r="AD1486">
        <v>-0.10299999999999999</v>
      </c>
      <c r="AE1486">
        <v>3.1850000000000001</v>
      </c>
      <c r="AF1486">
        <v>-1.8180000000000001</v>
      </c>
      <c r="AG1486">
        <v>6.3029999999999999</v>
      </c>
      <c r="AH1486">
        <v>-1.44</v>
      </c>
      <c r="AI1486">
        <v>10.130000000000001</v>
      </c>
      <c r="AJ1486">
        <v>23.7</v>
      </c>
      <c r="AK1486">
        <v>4.7</v>
      </c>
      <c r="AL1486">
        <v>3.7</v>
      </c>
      <c r="AM1486">
        <v>188.05500000000001</v>
      </c>
      <c r="AN1486">
        <v>1956.25</v>
      </c>
      <c r="AO1486" t="s">
        <v>1814</v>
      </c>
    </row>
    <row r="1487" spans="1:41">
      <c r="A1487" t="s">
        <v>1422</v>
      </c>
      <c r="B1487" t="s">
        <v>3</v>
      </c>
      <c r="C1487" t="s">
        <v>1815</v>
      </c>
      <c r="D1487" t="s">
        <v>440</v>
      </c>
      <c r="E1487" t="s">
        <v>1816</v>
      </c>
      <c r="F1487" t="s">
        <v>94</v>
      </c>
      <c r="G1487" t="s">
        <v>371</v>
      </c>
      <c r="H1487">
        <v>1</v>
      </c>
      <c r="I1487" t="s">
        <v>96</v>
      </c>
      <c r="J1487" t="s">
        <v>97</v>
      </c>
      <c r="K1487">
        <v>1</v>
      </c>
      <c r="L1487">
        <v>1</v>
      </c>
      <c r="M1487" t="s">
        <v>122</v>
      </c>
      <c r="N1487">
        <v>0.90300000000000002</v>
      </c>
      <c r="O1487" t="s">
        <v>156</v>
      </c>
      <c r="Q1487" t="s">
        <v>442</v>
      </c>
      <c r="R1487" t="s">
        <v>90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v>86.7</v>
      </c>
      <c r="AA1487">
        <v>78</v>
      </c>
      <c r="AB1487">
        <v>3.38</v>
      </c>
      <c r="AC1487">
        <v>1.62</v>
      </c>
      <c r="AD1487">
        <v>-1.8380000000000001</v>
      </c>
      <c r="AE1487">
        <v>3.605</v>
      </c>
      <c r="AF1487">
        <v>-2.4279999999999999</v>
      </c>
      <c r="AG1487">
        <v>6.476</v>
      </c>
      <c r="AH1487">
        <v>-1.66</v>
      </c>
      <c r="AI1487">
        <v>12.89</v>
      </c>
      <c r="AJ1487">
        <v>23.6</v>
      </c>
      <c r="AK1487">
        <v>9.5</v>
      </c>
      <c r="AL1487">
        <v>3.3</v>
      </c>
      <c r="AM1487">
        <v>187.297</v>
      </c>
      <c r="AN1487">
        <v>2369.86</v>
      </c>
      <c r="AO1487" t="s">
        <v>1817</v>
      </c>
    </row>
    <row r="1488" spans="1:41">
      <c r="A1488" t="s">
        <v>1422</v>
      </c>
      <c r="B1488" t="s">
        <v>3</v>
      </c>
      <c r="C1488" t="s">
        <v>1815</v>
      </c>
      <c r="D1488" t="s">
        <v>440</v>
      </c>
      <c r="E1488" t="s">
        <v>1816</v>
      </c>
      <c r="F1488" t="s">
        <v>94</v>
      </c>
      <c r="G1488" t="s">
        <v>371</v>
      </c>
      <c r="H1488">
        <v>2</v>
      </c>
      <c r="I1488" t="s">
        <v>103</v>
      </c>
      <c r="J1488" t="s">
        <v>104</v>
      </c>
      <c r="K1488">
        <v>1</v>
      </c>
      <c r="L1488">
        <v>2</v>
      </c>
      <c r="M1488" t="s">
        <v>122</v>
      </c>
      <c r="N1488">
        <v>0.90200000000000002</v>
      </c>
      <c r="O1488" t="s">
        <v>156</v>
      </c>
      <c r="Q1488" t="s">
        <v>442</v>
      </c>
      <c r="R1488" t="s">
        <v>90</v>
      </c>
      <c r="S1488">
        <v>1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v>86.2</v>
      </c>
      <c r="AA1488">
        <v>77.3</v>
      </c>
      <c r="AB1488">
        <v>3.13</v>
      </c>
      <c r="AC1488">
        <v>1.22</v>
      </c>
      <c r="AD1488">
        <v>-0.61599999999999999</v>
      </c>
      <c r="AE1488">
        <v>3.1389999999999998</v>
      </c>
      <c r="AF1488">
        <v>-2.395</v>
      </c>
      <c r="AG1488">
        <v>6.5339999999999998</v>
      </c>
      <c r="AH1488">
        <v>-1.88</v>
      </c>
      <c r="AI1488">
        <v>12.7</v>
      </c>
      <c r="AJ1488">
        <v>23.6</v>
      </c>
      <c r="AK1488">
        <v>7</v>
      </c>
      <c r="AL1488">
        <v>3.6</v>
      </c>
      <c r="AM1488">
        <v>188.38499999999999</v>
      </c>
      <c r="AN1488">
        <v>2317.81</v>
      </c>
      <c r="AO1488" t="s">
        <v>1818</v>
      </c>
    </row>
    <row r="1489" spans="1:41">
      <c r="A1489" t="s">
        <v>1422</v>
      </c>
      <c r="B1489" t="s">
        <v>3</v>
      </c>
      <c r="C1489" t="s">
        <v>1815</v>
      </c>
      <c r="D1489" t="s">
        <v>440</v>
      </c>
      <c r="E1489" t="s">
        <v>1816</v>
      </c>
      <c r="F1489" t="s">
        <v>94</v>
      </c>
      <c r="G1489" t="s">
        <v>371</v>
      </c>
      <c r="H1489">
        <v>3</v>
      </c>
      <c r="I1489" t="s">
        <v>96</v>
      </c>
      <c r="J1489" t="s">
        <v>97</v>
      </c>
      <c r="K1489">
        <v>1</v>
      </c>
      <c r="L1489">
        <v>3</v>
      </c>
      <c r="M1489" t="s">
        <v>98</v>
      </c>
      <c r="N1489">
        <v>0.874</v>
      </c>
      <c r="O1489" t="s">
        <v>156</v>
      </c>
      <c r="Q1489" t="s">
        <v>442</v>
      </c>
      <c r="R1489" t="s">
        <v>90</v>
      </c>
      <c r="S1489">
        <v>1</v>
      </c>
      <c r="T1489">
        <v>1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89</v>
      </c>
      <c r="AA1489">
        <v>81</v>
      </c>
      <c r="AB1489">
        <v>3.38</v>
      </c>
      <c r="AC1489">
        <v>1.62</v>
      </c>
      <c r="AD1489">
        <v>-1.3280000000000001</v>
      </c>
      <c r="AE1489">
        <v>2.5830000000000002</v>
      </c>
      <c r="AF1489">
        <v>-2.0950000000000002</v>
      </c>
      <c r="AG1489">
        <v>6.43</v>
      </c>
      <c r="AH1489">
        <v>-3.1</v>
      </c>
      <c r="AI1489">
        <v>11.37</v>
      </c>
      <c r="AJ1489">
        <v>23.7</v>
      </c>
      <c r="AK1489">
        <v>17.399999999999999</v>
      </c>
      <c r="AL1489">
        <v>3.7</v>
      </c>
      <c r="AM1489">
        <v>195.18199999999999</v>
      </c>
      <c r="AN1489">
        <v>2230.25</v>
      </c>
      <c r="AO1489" t="s">
        <v>1819</v>
      </c>
    </row>
    <row r="1490" spans="1:41">
      <c r="A1490" t="s">
        <v>1422</v>
      </c>
      <c r="B1490" t="s">
        <v>3</v>
      </c>
      <c r="C1490" t="s">
        <v>1815</v>
      </c>
      <c r="D1490" t="s">
        <v>440</v>
      </c>
      <c r="E1490" t="s">
        <v>1816</v>
      </c>
      <c r="F1490" t="s">
        <v>94</v>
      </c>
      <c r="G1490" t="s">
        <v>371</v>
      </c>
      <c r="H1490">
        <v>4</v>
      </c>
      <c r="I1490" t="s">
        <v>96</v>
      </c>
      <c r="J1490" t="s">
        <v>97</v>
      </c>
      <c r="K1490">
        <v>1</v>
      </c>
      <c r="L1490">
        <v>4</v>
      </c>
      <c r="M1490" t="s">
        <v>98</v>
      </c>
      <c r="N1490">
        <v>0.91</v>
      </c>
      <c r="O1490" t="s">
        <v>156</v>
      </c>
      <c r="Q1490" t="s">
        <v>442</v>
      </c>
      <c r="R1490" t="s">
        <v>90</v>
      </c>
      <c r="S1490">
        <v>2</v>
      </c>
      <c r="T1490">
        <v>1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v>90.4</v>
      </c>
      <c r="AA1490">
        <v>81.8</v>
      </c>
      <c r="AB1490">
        <v>3.38</v>
      </c>
      <c r="AC1490">
        <v>1.62</v>
      </c>
      <c r="AD1490">
        <v>-1.8129999999999999</v>
      </c>
      <c r="AE1490">
        <v>1.85</v>
      </c>
      <c r="AF1490">
        <v>-2.2879999999999998</v>
      </c>
      <c r="AG1490">
        <v>6.3</v>
      </c>
      <c r="AH1490">
        <v>-4.28</v>
      </c>
      <c r="AI1490">
        <v>12.39</v>
      </c>
      <c r="AJ1490">
        <v>23.7</v>
      </c>
      <c r="AK1490">
        <v>27.4</v>
      </c>
      <c r="AL1490">
        <v>3.5</v>
      </c>
      <c r="AM1490">
        <v>198.98400000000001</v>
      </c>
      <c r="AN1490">
        <v>2498.9</v>
      </c>
      <c r="AO1490" t="s">
        <v>1820</v>
      </c>
    </row>
    <row r="1491" spans="1:41">
      <c r="A1491" t="s">
        <v>1422</v>
      </c>
      <c r="B1491" t="s">
        <v>3</v>
      </c>
      <c r="C1491" t="s">
        <v>1815</v>
      </c>
      <c r="D1491" t="s">
        <v>440</v>
      </c>
      <c r="E1491" t="s">
        <v>1816</v>
      </c>
      <c r="F1491" t="s">
        <v>94</v>
      </c>
      <c r="G1491" t="s">
        <v>371</v>
      </c>
      <c r="H1491">
        <v>5</v>
      </c>
      <c r="I1491" t="s">
        <v>103</v>
      </c>
      <c r="J1491" t="s">
        <v>104</v>
      </c>
      <c r="K1491">
        <v>1</v>
      </c>
      <c r="L1491">
        <v>5</v>
      </c>
      <c r="M1491" t="s">
        <v>98</v>
      </c>
      <c r="N1491">
        <v>0.88900000000000001</v>
      </c>
      <c r="O1491" t="s">
        <v>156</v>
      </c>
      <c r="Q1491" t="s">
        <v>442</v>
      </c>
      <c r="R1491" t="s">
        <v>90</v>
      </c>
      <c r="S1491">
        <v>3</v>
      </c>
      <c r="T1491">
        <v>1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89</v>
      </c>
      <c r="AA1491">
        <v>80.3</v>
      </c>
      <c r="AB1491">
        <v>3.3</v>
      </c>
      <c r="AC1491">
        <v>1.58</v>
      </c>
      <c r="AD1491">
        <v>-1.056</v>
      </c>
      <c r="AE1491">
        <v>2.569</v>
      </c>
      <c r="AF1491">
        <v>-2.258</v>
      </c>
      <c r="AG1491">
        <v>6.4210000000000003</v>
      </c>
      <c r="AH1491">
        <v>-3.67</v>
      </c>
      <c r="AI1491">
        <v>12.81</v>
      </c>
      <c r="AJ1491">
        <v>23.7</v>
      </c>
      <c r="AK1491">
        <v>22.1</v>
      </c>
      <c r="AL1491">
        <v>3.3</v>
      </c>
      <c r="AM1491">
        <v>195.94200000000001</v>
      </c>
      <c r="AN1491">
        <v>2497.87</v>
      </c>
      <c r="AO1491" t="s">
        <v>1821</v>
      </c>
    </row>
    <row r="1492" spans="1:41">
      <c r="A1492" t="s">
        <v>1422</v>
      </c>
      <c r="B1492" t="s">
        <v>3</v>
      </c>
      <c r="C1492" t="s">
        <v>1815</v>
      </c>
      <c r="D1492" t="s">
        <v>440</v>
      </c>
      <c r="E1492" t="s">
        <v>1816</v>
      </c>
      <c r="F1492" t="s">
        <v>94</v>
      </c>
      <c r="G1492" t="s">
        <v>371</v>
      </c>
      <c r="H1492">
        <v>6</v>
      </c>
      <c r="I1492" t="s">
        <v>127</v>
      </c>
      <c r="J1492" t="s">
        <v>104</v>
      </c>
      <c r="K1492">
        <v>1</v>
      </c>
      <c r="L1492">
        <v>6</v>
      </c>
      <c r="M1492" t="s">
        <v>98</v>
      </c>
      <c r="N1492">
        <v>0.91400000000000003</v>
      </c>
      <c r="O1492" t="s">
        <v>156</v>
      </c>
      <c r="Q1492" t="s">
        <v>442</v>
      </c>
      <c r="R1492" t="s">
        <v>90</v>
      </c>
      <c r="S1492">
        <v>3</v>
      </c>
      <c r="T1492">
        <v>2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v>91</v>
      </c>
      <c r="AA1492">
        <v>81.7</v>
      </c>
      <c r="AB1492">
        <v>3.38</v>
      </c>
      <c r="AC1492">
        <v>1.62</v>
      </c>
      <c r="AD1492">
        <v>-1.026</v>
      </c>
      <c r="AE1492">
        <v>2.2069999999999999</v>
      </c>
      <c r="AF1492">
        <v>-2.2269999999999999</v>
      </c>
      <c r="AG1492">
        <v>6.2930000000000001</v>
      </c>
      <c r="AH1492">
        <v>-1.94</v>
      </c>
      <c r="AI1492">
        <v>11.4</v>
      </c>
      <c r="AJ1492">
        <v>23.6</v>
      </c>
      <c r="AK1492">
        <v>9.4</v>
      </c>
      <c r="AL1492">
        <v>3.4</v>
      </c>
      <c r="AM1492">
        <v>189.63200000000001</v>
      </c>
      <c r="AN1492">
        <v>2205.31</v>
      </c>
      <c r="AO1492" t="s">
        <v>1822</v>
      </c>
    </row>
    <row r="1493" spans="1:41">
      <c r="A1493" t="s">
        <v>1422</v>
      </c>
      <c r="B1493" t="s">
        <v>3</v>
      </c>
      <c r="C1493" t="s">
        <v>1815</v>
      </c>
      <c r="D1493" t="s">
        <v>440</v>
      </c>
      <c r="E1493" t="s">
        <v>1816</v>
      </c>
      <c r="F1493" t="s">
        <v>94</v>
      </c>
      <c r="G1493" t="s">
        <v>371</v>
      </c>
      <c r="H1493">
        <v>7</v>
      </c>
      <c r="I1493" t="s">
        <v>120</v>
      </c>
      <c r="J1493" t="s">
        <v>108</v>
      </c>
      <c r="K1493">
        <v>1</v>
      </c>
      <c r="L1493">
        <v>7</v>
      </c>
      <c r="M1493" t="s">
        <v>98</v>
      </c>
      <c r="N1493">
        <v>0.91500000000000004</v>
      </c>
      <c r="O1493" t="s">
        <v>156</v>
      </c>
      <c r="P1493" t="s">
        <v>141</v>
      </c>
      <c r="Q1493" t="s">
        <v>442</v>
      </c>
      <c r="R1493" t="s">
        <v>90</v>
      </c>
      <c r="S1493">
        <v>3</v>
      </c>
      <c r="T1493">
        <v>2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91.4</v>
      </c>
      <c r="AA1493">
        <v>83</v>
      </c>
      <c r="AB1493">
        <v>3.38</v>
      </c>
      <c r="AC1493">
        <v>1.44</v>
      </c>
      <c r="AD1493">
        <v>-0.11700000000000001</v>
      </c>
      <c r="AE1493">
        <v>2.1139999999999999</v>
      </c>
      <c r="AF1493">
        <v>-1.9470000000000001</v>
      </c>
      <c r="AG1493">
        <v>6.3040000000000003</v>
      </c>
      <c r="AH1493">
        <v>-2.93</v>
      </c>
      <c r="AI1493">
        <v>12.76</v>
      </c>
      <c r="AJ1493">
        <v>23.7</v>
      </c>
      <c r="AK1493">
        <v>18.2</v>
      </c>
      <c r="AL1493">
        <v>2.8</v>
      </c>
      <c r="AM1493">
        <v>192.881</v>
      </c>
      <c r="AN1493">
        <v>2538.46</v>
      </c>
      <c r="AO1493" t="s">
        <v>1823</v>
      </c>
    </row>
    <row r="1494" spans="1:41">
      <c r="A1494" t="s">
        <v>1422</v>
      </c>
      <c r="B1494" t="s">
        <v>3</v>
      </c>
      <c r="C1494" t="s">
        <v>1815</v>
      </c>
      <c r="D1494" t="s">
        <v>440</v>
      </c>
      <c r="E1494" t="s">
        <v>1816</v>
      </c>
      <c r="F1494" t="s">
        <v>94</v>
      </c>
      <c r="G1494" t="s">
        <v>371</v>
      </c>
      <c r="H1494">
        <v>8</v>
      </c>
      <c r="I1494" t="s">
        <v>96</v>
      </c>
      <c r="J1494" t="s">
        <v>97</v>
      </c>
      <c r="K1494">
        <v>2</v>
      </c>
      <c r="L1494">
        <v>1</v>
      </c>
      <c r="M1494" t="s">
        <v>98</v>
      </c>
      <c r="N1494">
        <v>0.90200000000000002</v>
      </c>
      <c r="O1494" t="s">
        <v>143</v>
      </c>
      <c r="Q1494" t="s">
        <v>448</v>
      </c>
      <c r="R1494" t="s">
        <v>90</v>
      </c>
      <c r="S1494">
        <v>0</v>
      </c>
      <c r="T1494">
        <v>0</v>
      </c>
      <c r="U1494">
        <v>0</v>
      </c>
      <c r="V1494">
        <v>1</v>
      </c>
      <c r="W1494">
        <v>0</v>
      </c>
      <c r="X1494">
        <v>0</v>
      </c>
      <c r="Y1494">
        <v>1</v>
      </c>
      <c r="Z1494">
        <v>89.9</v>
      </c>
      <c r="AA1494">
        <v>81.7</v>
      </c>
      <c r="AB1494">
        <v>3.16</v>
      </c>
      <c r="AC1494">
        <v>1.42</v>
      </c>
      <c r="AD1494">
        <v>-1.8480000000000001</v>
      </c>
      <c r="AE1494">
        <v>1.7649999999999999</v>
      </c>
      <c r="AF1494">
        <v>-2.2090000000000001</v>
      </c>
      <c r="AG1494">
        <v>6.258</v>
      </c>
      <c r="AH1494">
        <v>-3.48</v>
      </c>
      <c r="AI1494">
        <v>12.93</v>
      </c>
      <c r="AJ1494">
        <v>23.7</v>
      </c>
      <c r="AK1494">
        <v>24.4</v>
      </c>
      <c r="AL1494">
        <v>3.1</v>
      </c>
      <c r="AM1494">
        <v>195.001</v>
      </c>
      <c r="AN1494">
        <v>2554.19</v>
      </c>
      <c r="AO1494" t="s">
        <v>1824</v>
      </c>
    </row>
    <row r="1495" spans="1:41">
      <c r="A1495" t="s">
        <v>1422</v>
      </c>
      <c r="B1495" t="s">
        <v>3</v>
      </c>
      <c r="C1495" t="s">
        <v>1815</v>
      </c>
      <c r="D1495" t="s">
        <v>440</v>
      </c>
      <c r="E1495" t="s">
        <v>1816</v>
      </c>
      <c r="F1495" t="s">
        <v>94</v>
      </c>
      <c r="G1495" t="s">
        <v>371</v>
      </c>
      <c r="H1495">
        <v>9</v>
      </c>
      <c r="I1495" t="s">
        <v>103</v>
      </c>
      <c r="J1495" t="s">
        <v>104</v>
      </c>
      <c r="K1495">
        <v>2</v>
      </c>
      <c r="L1495">
        <v>2</v>
      </c>
      <c r="M1495" t="s">
        <v>98</v>
      </c>
      <c r="N1495">
        <v>0.91800000000000004</v>
      </c>
      <c r="O1495" t="s">
        <v>143</v>
      </c>
      <c r="Q1495" t="s">
        <v>448</v>
      </c>
      <c r="R1495" t="s">
        <v>90</v>
      </c>
      <c r="S1495">
        <v>1</v>
      </c>
      <c r="T1495">
        <v>0</v>
      </c>
      <c r="U1495">
        <v>0</v>
      </c>
      <c r="V1495">
        <v>1</v>
      </c>
      <c r="W1495">
        <v>0</v>
      </c>
      <c r="X1495">
        <v>0</v>
      </c>
      <c r="Y1495">
        <v>1</v>
      </c>
      <c r="Z1495">
        <v>90.7</v>
      </c>
      <c r="AA1495">
        <v>82.1</v>
      </c>
      <c r="AB1495">
        <v>3</v>
      </c>
      <c r="AC1495">
        <v>1.31</v>
      </c>
      <c r="AD1495">
        <v>0.28999999999999998</v>
      </c>
      <c r="AE1495">
        <v>2.8839999999999999</v>
      </c>
      <c r="AF1495">
        <v>-1.8340000000000001</v>
      </c>
      <c r="AG1495">
        <v>6.3550000000000004</v>
      </c>
      <c r="AH1495">
        <v>-2.57</v>
      </c>
      <c r="AI1495">
        <v>11.3</v>
      </c>
      <c r="AJ1495">
        <v>23.7</v>
      </c>
      <c r="AK1495">
        <v>11.8</v>
      </c>
      <c r="AL1495">
        <v>3.3</v>
      </c>
      <c r="AM1495">
        <v>192.74799999999999</v>
      </c>
      <c r="AN1495">
        <v>2224.61</v>
      </c>
      <c r="AO1495" t="s">
        <v>1825</v>
      </c>
    </row>
    <row r="1496" spans="1:41">
      <c r="A1496" t="s">
        <v>1422</v>
      </c>
      <c r="B1496" t="s">
        <v>3</v>
      </c>
      <c r="C1496" t="s">
        <v>1815</v>
      </c>
      <c r="D1496" t="s">
        <v>440</v>
      </c>
      <c r="E1496" t="s">
        <v>1816</v>
      </c>
      <c r="F1496" t="s">
        <v>94</v>
      </c>
      <c r="G1496" t="s">
        <v>371</v>
      </c>
      <c r="H1496">
        <v>10</v>
      </c>
      <c r="I1496" t="s">
        <v>127</v>
      </c>
      <c r="J1496" t="s">
        <v>104</v>
      </c>
      <c r="K1496">
        <v>2</v>
      </c>
      <c r="L1496">
        <v>3</v>
      </c>
      <c r="M1496" t="s">
        <v>98</v>
      </c>
      <c r="N1496">
        <v>0.91700000000000004</v>
      </c>
      <c r="O1496" t="s">
        <v>143</v>
      </c>
      <c r="Q1496" t="s">
        <v>448</v>
      </c>
      <c r="R1496" t="s">
        <v>90</v>
      </c>
      <c r="S1496">
        <v>1</v>
      </c>
      <c r="T1496">
        <v>1</v>
      </c>
      <c r="U1496">
        <v>0</v>
      </c>
      <c r="V1496">
        <v>1</v>
      </c>
      <c r="W1496">
        <v>0</v>
      </c>
      <c r="X1496">
        <v>0</v>
      </c>
      <c r="Y1496">
        <v>1</v>
      </c>
      <c r="Z1496">
        <v>90.1</v>
      </c>
      <c r="AA1496">
        <v>81.099999999999994</v>
      </c>
      <c r="AB1496">
        <v>3.06</v>
      </c>
      <c r="AC1496">
        <v>1.42</v>
      </c>
      <c r="AD1496">
        <v>-0.192</v>
      </c>
      <c r="AE1496">
        <v>2.681</v>
      </c>
      <c r="AF1496">
        <v>-1.9730000000000001</v>
      </c>
      <c r="AG1496">
        <v>6.4180000000000001</v>
      </c>
      <c r="AH1496">
        <v>-2.7</v>
      </c>
      <c r="AI1496">
        <v>12.45</v>
      </c>
      <c r="AJ1496">
        <v>23.7</v>
      </c>
      <c r="AK1496">
        <v>14.2</v>
      </c>
      <c r="AL1496">
        <v>3.1</v>
      </c>
      <c r="AM1496">
        <v>192.202</v>
      </c>
      <c r="AN1496">
        <v>2411.83</v>
      </c>
      <c r="AO1496" t="s">
        <v>1826</v>
      </c>
    </row>
    <row r="1497" spans="1:41">
      <c r="A1497" t="s">
        <v>1422</v>
      </c>
      <c r="B1497" t="s">
        <v>3</v>
      </c>
      <c r="C1497" t="s">
        <v>1815</v>
      </c>
      <c r="D1497" t="s">
        <v>440</v>
      </c>
      <c r="E1497" t="s">
        <v>1816</v>
      </c>
      <c r="F1497" t="s">
        <v>94</v>
      </c>
      <c r="G1497" t="s">
        <v>371</v>
      </c>
      <c r="H1497">
        <v>11</v>
      </c>
      <c r="I1497" t="s">
        <v>96</v>
      </c>
      <c r="J1497" t="s">
        <v>97</v>
      </c>
      <c r="K1497">
        <v>2</v>
      </c>
      <c r="L1497">
        <v>4</v>
      </c>
      <c r="M1497" t="s">
        <v>508</v>
      </c>
      <c r="N1497">
        <v>0.999</v>
      </c>
      <c r="O1497" t="s">
        <v>143</v>
      </c>
      <c r="Q1497" t="s">
        <v>448</v>
      </c>
      <c r="R1497" t="s">
        <v>90</v>
      </c>
      <c r="S1497">
        <v>1</v>
      </c>
      <c r="T1497">
        <v>2</v>
      </c>
      <c r="U1497">
        <v>0</v>
      </c>
      <c r="V1497">
        <v>1</v>
      </c>
      <c r="W1497">
        <v>0</v>
      </c>
      <c r="X1497">
        <v>0</v>
      </c>
      <c r="Y1497">
        <v>1</v>
      </c>
      <c r="Z1497">
        <v>89.1</v>
      </c>
      <c r="AA1497">
        <v>81.5</v>
      </c>
      <c r="AB1497">
        <v>3.06</v>
      </c>
      <c r="AC1497">
        <v>1.42</v>
      </c>
      <c r="AD1497">
        <v>-2.355</v>
      </c>
      <c r="AE1497">
        <v>2.5710000000000002</v>
      </c>
      <c r="AF1497">
        <v>-2.379</v>
      </c>
      <c r="AG1497">
        <v>6.2859999999999996</v>
      </c>
      <c r="AH1497">
        <v>-7.85</v>
      </c>
      <c r="AI1497">
        <v>6.93</v>
      </c>
      <c r="AJ1497">
        <v>23.7</v>
      </c>
      <c r="AK1497">
        <v>30.7</v>
      </c>
      <c r="AL1497">
        <v>6</v>
      </c>
      <c r="AM1497">
        <v>228.375</v>
      </c>
      <c r="AN1497">
        <v>1991.87</v>
      </c>
      <c r="AO1497" t="s">
        <v>1827</v>
      </c>
    </row>
    <row r="1498" spans="1:41">
      <c r="A1498" t="s">
        <v>1422</v>
      </c>
      <c r="B1498" t="s">
        <v>3</v>
      </c>
      <c r="C1498" t="s">
        <v>1815</v>
      </c>
      <c r="D1498" t="s">
        <v>440</v>
      </c>
      <c r="E1498" t="s">
        <v>1816</v>
      </c>
      <c r="F1498" t="s">
        <v>94</v>
      </c>
      <c r="G1498" t="s">
        <v>371</v>
      </c>
      <c r="H1498">
        <v>12</v>
      </c>
      <c r="I1498" t="s">
        <v>96</v>
      </c>
      <c r="J1498" t="s">
        <v>97</v>
      </c>
      <c r="K1498">
        <v>2</v>
      </c>
      <c r="L1498">
        <v>5</v>
      </c>
      <c r="M1498" t="s">
        <v>98</v>
      </c>
      <c r="N1498">
        <v>0.91400000000000003</v>
      </c>
      <c r="O1498" t="s">
        <v>143</v>
      </c>
      <c r="Q1498" t="s">
        <v>448</v>
      </c>
      <c r="R1498" t="s">
        <v>90</v>
      </c>
      <c r="S1498">
        <v>2</v>
      </c>
      <c r="T1498">
        <v>2</v>
      </c>
      <c r="U1498">
        <v>0</v>
      </c>
      <c r="V1498">
        <v>1</v>
      </c>
      <c r="W1498">
        <v>0</v>
      </c>
      <c r="X1498">
        <v>0</v>
      </c>
      <c r="Y1498">
        <v>1</v>
      </c>
      <c r="Z1498">
        <v>90.1</v>
      </c>
      <c r="AA1498">
        <v>82.6</v>
      </c>
      <c r="AB1498">
        <v>2.82</v>
      </c>
      <c r="AC1498">
        <v>1.22</v>
      </c>
      <c r="AD1498">
        <v>0.23200000000000001</v>
      </c>
      <c r="AE1498">
        <v>2.0920000000000001</v>
      </c>
      <c r="AF1498">
        <v>-1.9530000000000001</v>
      </c>
      <c r="AG1498">
        <v>6.2549999999999999</v>
      </c>
      <c r="AH1498">
        <v>-3.47</v>
      </c>
      <c r="AI1498">
        <v>10.73</v>
      </c>
      <c r="AJ1498">
        <v>23.8</v>
      </c>
      <c r="AK1498">
        <v>16.899999999999999</v>
      </c>
      <c r="AL1498">
        <v>3.7</v>
      </c>
      <c r="AM1498">
        <v>197.874</v>
      </c>
      <c r="AN1498">
        <v>2177.7199999999998</v>
      </c>
      <c r="AO1498" t="s">
        <v>1828</v>
      </c>
    </row>
    <row r="1499" spans="1:41">
      <c r="A1499" t="s">
        <v>1422</v>
      </c>
      <c r="B1499" t="s">
        <v>3</v>
      </c>
      <c r="C1499" t="s">
        <v>1815</v>
      </c>
      <c r="D1499" t="s">
        <v>440</v>
      </c>
      <c r="E1499" t="s">
        <v>1816</v>
      </c>
      <c r="F1499" t="s">
        <v>94</v>
      </c>
      <c r="G1499" t="s">
        <v>371</v>
      </c>
      <c r="H1499">
        <v>13</v>
      </c>
      <c r="I1499" t="s">
        <v>96</v>
      </c>
      <c r="J1499" t="s">
        <v>97</v>
      </c>
      <c r="K1499">
        <v>2</v>
      </c>
      <c r="L1499">
        <v>6</v>
      </c>
      <c r="M1499" t="s">
        <v>98</v>
      </c>
      <c r="N1499">
        <v>0.90300000000000002</v>
      </c>
      <c r="O1499" t="s">
        <v>143</v>
      </c>
      <c r="Q1499" t="s">
        <v>448</v>
      </c>
      <c r="R1499" t="s">
        <v>90</v>
      </c>
      <c r="S1499">
        <v>3</v>
      </c>
      <c r="T1499">
        <v>2</v>
      </c>
      <c r="U1499">
        <v>0</v>
      </c>
      <c r="V1499">
        <v>1</v>
      </c>
      <c r="W1499">
        <v>0</v>
      </c>
      <c r="X1499">
        <v>0</v>
      </c>
      <c r="Y1499">
        <v>1</v>
      </c>
      <c r="Z1499">
        <v>90.4</v>
      </c>
      <c r="AA1499">
        <v>82.3</v>
      </c>
      <c r="AB1499">
        <v>3.06</v>
      </c>
      <c r="AC1499">
        <v>1.42</v>
      </c>
      <c r="AD1499">
        <v>-1.677</v>
      </c>
      <c r="AE1499">
        <v>2.5960000000000001</v>
      </c>
      <c r="AF1499">
        <v>-1.976</v>
      </c>
      <c r="AG1499">
        <v>6.3220000000000001</v>
      </c>
      <c r="AH1499">
        <v>-2.87</v>
      </c>
      <c r="AI1499">
        <v>11.62</v>
      </c>
      <c r="AJ1499">
        <v>23.7</v>
      </c>
      <c r="AK1499">
        <v>18.899999999999999</v>
      </c>
      <c r="AL1499">
        <v>3.3</v>
      </c>
      <c r="AM1499">
        <v>193.828</v>
      </c>
      <c r="AN1499">
        <v>2306.14</v>
      </c>
      <c r="AO1499" t="s">
        <v>1829</v>
      </c>
    </row>
    <row r="1500" spans="1:41">
      <c r="A1500" t="s">
        <v>1422</v>
      </c>
      <c r="B1500" t="s">
        <v>3</v>
      </c>
      <c r="C1500" t="s">
        <v>1815</v>
      </c>
      <c r="D1500" t="s">
        <v>440</v>
      </c>
      <c r="E1500" t="s">
        <v>1816</v>
      </c>
      <c r="F1500" t="s">
        <v>94</v>
      </c>
      <c r="G1500" t="s">
        <v>371</v>
      </c>
      <c r="H1500">
        <v>14</v>
      </c>
      <c r="I1500" t="s">
        <v>159</v>
      </c>
      <c r="J1500" t="s">
        <v>97</v>
      </c>
      <c r="K1500">
        <v>3</v>
      </c>
      <c r="L1500">
        <v>1</v>
      </c>
      <c r="M1500" t="s">
        <v>122</v>
      </c>
      <c r="N1500">
        <v>0.79700000000000004</v>
      </c>
      <c r="O1500" t="s">
        <v>123</v>
      </c>
      <c r="Q1500" t="s">
        <v>372</v>
      </c>
      <c r="R1500" t="s">
        <v>90</v>
      </c>
      <c r="S1500">
        <v>0</v>
      </c>
      <c r="T1500">
        <v>0</v>
      </c>
      <c r="U1500">
        <v>0</v>
      </c>
      <c r="V1500">
        <v>1</v>
      </c>
      <c r="W1500">
        <v>1</v>
      </c>
      <c r="X1500">
        <v>0</v>
      </c>
      <c r="Y1500">
        <v>1</v>
      </c>
      <c r="Z1500">
        <v>86.4</v>
      </c>
      <c r="AA1500">
        <v>79</v>
      </c>
      <c r="AB1500">
        <v>3.34</v>
      </c>
      <c r="AC1500">
        <v>1.48</v>
      </c>
      <c r="AD1500">
        <v>-0.13300000000000001</v>
      </c>
      <c r="AE1500">
        <v>0.26200000000000001</v>
      </c>
      <c r="AF1500">
        <v>-2.1219999999999999</v>
      </c>
      <c r="AG1500">
        <v>6.1660000000000004</v>
      </c>
      <c r="AH1500">
        <v>-6.46</v>
      </c>
      <c r="AI1500">
        <v>9.3000000000000007</v>
      </c>
      <c r="AJ1500">
        <v>23.7</v>
      </c>
      <c r="AK1500">
        <v>23.9</v>
      </c>
      <c r="AL1500">
        <v>5.5</v>
      </c>
      <c r="AM1500">
        <v>214.648</v>
      </c>
      <c r="AN1500">
        <v>2076.54</v>
      </c>
      <c r="AO1500" t="s">
        <v>1830</v>
      </c>
    </row>
    <row r="1501" spans="1:41">
      <c r="A1501" t="s">
        <v>1422</v>
      </c>
      <c r="B1501" t="s">
        <v>3</v>
      </c>
      <c r="C1501" t="s">
        <v>1815</v>
      </c>
      <c r="D1501" t="s">
        <v>440</v>
      </c>
      <c r="E1501" t="s">
        <v>1816</v>
      </c>
      <c r="F1501" t="s">
        <v>94</v>
      </c>
      <c r="G1501" t="s">
        <v>371</v>
      </c>
      <c r="H1501">
        <v>15</v>
      </c>
      <c r="I1501" t="s">
        <v>147</v>
      </c>
      <c r="J1501" t="s">
        <v>104</v>
      </c>
      <c r="K1501">
        <v>3</v>
      </c>
      <c r="L1501">
        <v>2</v>
      </c>
      <c r="M1501" t="s">
        <v>98</v>
      </c>
      <c r="N1501">
        <v>0.91200000000000003</v>
      </c>
      <c r="O1501" t="s">
        <v>123</v>
      </c>
      <c r="Q1501" t="s">
        <v>372</v>
      </c>
      <c r="R1501" t="s">
        <v>90</v>
      </c>
      <c r="S1501">
        <v>1</v>
      </c>
      <c r="T1501">
        <v>0</v>
      </c>
      <c r="U1501">
        <v>0</v>
      </c>
      <c r="V1501">
        <v>1</v>
      </c>
      <c r="W1501">
        <v>1</v>
      </c>
      <c r="X1501">
        <v>0</v>
      </c>
      <c r="Y1501">
        <v>1</v>
      </c>
      <c r="Z1501">
        <v>91.4</v>
      </c>
      <c r="AA1501">
        <v>82.6</v>
      </c>
      <c r="AB1501">
        <v>3.34</v>
      </c>
      <c r="AC1501">
        <v>1.48</v>
      </c>
      <c r="AD1501">
        <v>-0.84599999999999997</v>
      </c>
      <c r="AE1501">
        <v>3.3540000000000001</v>
      </c>
      <c r="AF1501">
        <v>-2.1789999999999998</v>
      </c>
      <c r="AG1501">
        <v>6.4779999999999998</v>
      </c>
      <c r="AH1501">
        <v>-1.39</v>
      </c>
      <c r="AI1501">
        <v>12.57</v>
      </c>
      <c r="AJ1501">
        <v>23.7</v>
      </c>
      <c r="AK1501">
        <v>7.4</v>
      </c>
      <c r="AL1501">
        <v>2.6</v>
      </c>
      <c r="AM1501">
        <v>186.297</v>
      </c>
      <c r="AN1501">
        <v>2443.4</v>
      </c>
      <c r="AO1501" t="s">
        <v>1831</v>
      </c>
    </row>
    <row r="1502" spans="1:41">
      <c r="A1502" t="s">
        <v>1422</v>
      </c>
      <c r="B1502" t="s">
        <v>3</v>
      </c>
      <c r="C1502" t="s">
        <v>1815</v>
      </c>
      <c r="D1502" t="s">
        <v>440</v>
      </c>
      <c r="E1502" t="s">
        <v>1816</v>
      </c>
      <c r="F1502" t="s">
        <v>94</v>
      </c>
      <c r="G1502" t="s">
        <v>371</v>
      </c>
      <c r="H1502">
        <v>16</v>
      </c>
      <c r="I1502" t="s">
        <v>96</v>
      </c>
      <c r="J1502" t="s">
        <v>97</v>
      </c>
      <c r="K1502">
        <v>3</v>
      </c>
      <c r="L1502">
        <v>3</v>
      </c>
      <c r="M1502" t="s">
        <v>98</v>
      </c>
      <c r="N1502">
        <v>0.90700000000000003</v>
      </c>
      <c r="O1502" t="s">
        <v>123</v>
      </c>
      <c r="Q1502" t="s">
        <v>372</v>
      </c>
      <c r="R1502" t="s">
        <v>90</v>
      </c>
      <c r="S1502">
        <v>1</v>
      </c>
      <c r="T1502">
        <v>1</v>
      </c>
      <c r="U1502">
        <v>0</v>
      </c>
      <c r="V1502">
        <v>1</v>
      </c>
      <c r="W1502">
        <v>1</v>
      </c>
      <c r="X1502">
        <v>0</v>
      </c>
      <c r="Y1502">
        <v>1</v>
      </c>
      <c r="Z1502">
        <v>92.5</v>
      </c>
      <c r="AA1502">
        <v>83.6</v>
      </c>
      <c r="AB1502">
        <v>3.34</v>
      </c>
      <c r="AC1502">
        <v>1.48</v>
      </c>
      <c r="AD1502">
        <v>-1.2310000000000001</v>
      </c>
      <c r="AE1502">
        <v>3.8130000000000002</v>
      </c>
      <c r="AF1502">
        <v>-2.0350000000000001</v>
      </c>
      <c r="AG1502">
        <v>6.48</v>
      </c>
      <c r="AH1502">
        <v>-0.89</v>
      </c>
      <c r="AI1502">
        <v>11.05</v>
      </c>
      <c r="AJ1502">
        <v>23.7</v>
      </c>
      <c r="AK1502">
        <v>4.3</v>
      </c>
      <c r="AL1502">
        <v>3</v>
      </c>
      <c r="AM1502">
        <v>184.58600000000001</v>
      </c>
      <c r="AN1502">
        <v>2169.0300000000002</v>
      </c>
      <c r="AO1502" t="s">
        <v>1832</v>
      </c>
    </row>
    <row r="1503" spans="1:41">
      <c r="A1503" t="s">
        <v>1422</v>
      </c>
      <c r="B1503" t="s">
        <v>3</v>
      </c>
      <c r="C1503" t="s">
        <v>1815</v>
      </c>
      <c r="D1503" t="s">
        <v>440</v>
      </c>
      <c r="E1503" t="s">
        <v>1816</v>
      </c>
      <c r="F1503" t="s">
        <v>94</v>
      </c>
      <c r="G1503" t="s">
        <v>371</v>
      </c>
      <c r="H1503">
        <v>17</v>
      </c>
      <c r="I1503" t="s">
        <v>103</v>
      </c>
      <c r="J1503" t="s">
        <v>104</v>
      </c>
      <c r="K1503">
        <v>3</v>
      </c>
      <c r="L1503">
        <v>4</v>
      </c>
      <c r="M1503" t="s">
        <v>508</v>
      </c>
      <c r="N1503">
        <v>0.997</v>
      </c>
      <c r="O1503" t="s">
        <v>123</v>
      </c>
      <c r="Q1503" t="s">
        <v>372</v>
      </c>
      <c r="R1503" t="s">
        <v>90</v>
      </c>
      <c r="S1503">
        <v>2</v>
      </c>
      <c r="T1503">
        <v>1</v>
      </c>
      <c r="U1503">
        <v>0</v>
      </c>
      <c r="V1503">
        <v>1</v>
      </c>
      <c r="W1503">
        <v>1</v>
      </c>
      <c r="X1503">
        <v>0</v>
      </c>
      <c r="Y1503">
        <v>1</v>
      </c>
      <c r="Z1503">
        <v>89.2</v>
      </c>
      <c r="AA1503">
        <v>81.8</v>
      </c>
      <c r="AB1503">
        <v>3.35</v>
      </c>
      <c r="AC1503">
        <v>1.67</v>
      </c>
      <c r="AD1503">
        <v>-1.125</v>
      </c>
      <c r="AE1503">
        <v>2.11</v>
      </c>
      <c r="AF1503">
        <v>-2.2120000000000002</v>
      </c>
      <c r="AG1503">
        <v>6.2729999999999997</v>
      </c>
      <c r="AH1503">
        <v>-7.38</v>
      </c>
      <c r="AI1503">
        <v>8.9499999999999993</v>
      </c>
      <c r="AJ1503">
        <v>23.8</v>
      </c>
      <c r="AK1503">
        <v>32.1</v>
      </c>
      <c r="AL1503">
        <v>5.0999999999999996</v>
      </c>
      <c r="AM1503">
        <v>219.35900000000001</v>
      </c>
      <c r="AN1503">
        <v>2216.33</v>
      </c>
      <c r="AO1503" t="s">
        <v>1833</v>
      </c>
    </row>
    <row r="1504" spans="1:41">
      <c r="A1504" t="s">
        <v>1422</v>
      </c>
      <c r="B1504" t="s">
        <v>3</v>
      </c>
      <c r="C1504" t="s">
        <v>1815</v>
      </c>
      <c r="D1504" t="s">
        <v>440</v>
      </c>
      <c r="E1504" t="s">
        <v>1816</v>
      </c>
      <c r="F1504" t="s">
        <v>94</v>
      </c>
      <c r="G1504" t="s">
        <v>371</v>
      </c>
      <c r="H1504">
        <v>18</v>
      </c>
      <c r="I1504" t="s">
        <v>127</v>
      </c>
      <c r="J1504" t="s">
        <v>104</v>
      </c>
      <c r="K1504">
        <v>3</v>
      </c>
      <c r="L1504">
        <v>5</v>
      </c>
      <c r="M1504" t="s">
        <v>98</v>
      </c>
      <c r="N1504">
        <v>0.86199999999999999</v>
      </c>
      <c r="O1504" t="s">
        <v>123</v>
      </c>
      <c r="Q1504" t="s">
        <v>372</v>
      </c>
      <c r="R1504" t="s">
        <v>90</v>
      </c>
      <c r="S1504">
        <v>2</v>
      </c>
      <c r="T1504">
        <v>2</v>
      </c>
      <c r="U1504">
        <v>0</v>
      </c>
      <c r="V1504">
        <v>1</v>
      </c>
      <c r="W1504">
        <v>1</v>
      </c>
      <c r="X1504">
        <v>0</v>
      </c>
      <c r="Y1504">
        <v>1</v>
      </c>
      <c r="Z1504">
        <v>91.9</v>
      </c>
      <c r="AA1504">
        <v>82.7</v>
      </c>
      <c r="AB1504">
        <v>3.34</v>
      </c>
      <c r="AC1504">
        <v>1.48</v>
      </c>
      <c r="AD1504">
        <v>-0.68400000000000005</v>
      </c>
      <c r="AE1504">
        <v>3.528</v>
      </c>
      <c r="AF1504">
        <v>-1.962</v>
      </c>
      <c r="AG1504">
        <v>6.4770000000000003</v>
      </c>
      <c r="AH1504">
        <v>-6.36</v>
      </c>
      <c r="AI1504">
        <v>12.59</v>
      </c>
      <c r="AJ1504">
        <v>23.7</v>
      </c>
      <c r="AK1504">
        <v>41.7</v>
      </c>
      <c r="AL1504">
        <v>3.4</v>
      </c>
      <c r="AM1504">
        <v>206.74299999999999</v>
      </c>
      <c r="AN1504">
        <v>2727.74</v>
      </c>
      <c r="AO1504" t="s">
        <v>1834</v>
      </c>
    </row>
    <row r="1505" spans="1:41">
      <c r="A1505" t="s">
        <v>1422</v>
      </c>
      <c r="B1505" t="s">
        <v>3</v>
      </c>
      <c r="C1505" t="s">
        <v>1815</v>
      </c>
      <c r="D1505" t="s">
        <v>440</v>
      </c>
      <c r="E1505" t="s">
        <v>1816</v>
      </c>
      <c r="F1505" t="s">
        <v>94</v>
      </c>
      <c r="G1505" t="s">
        <v>371</v>
      </c>
      <c r="H1505">
        <v>19</v>
      </c>
      <c r="I1505" t="s">
        <v>127</v>
      </c>
      <c r="J1505" t="s">
        <v>104</v>
      </c>
      <c r="K1505">
        <v>3</v>
      </c>
      <c r="L1505">
        <v>6</v>
      </c>
      <c r="M1505" t="s">
        <v>115</v>
      </c>
      <c r="N1505">
        <v>0.873</v>
      </c>
      <c r="O1505" t="s">
        <v>123</v>
      </c>
      <c r="Q1505" t="s">
        <v>372</v>
      </c>
      <c r="R1505" t="s">
        <v>90</v>
      </c>
      <c r="S1505">
        <v>2</v>
      </c>
      <c r="T1505">
        <v>2</v>
      </c>
      <c r="U1505">
        <v>0</v>
      </c>
      <c r="V1505">
        <v>1</v>
      </c>
      <c r="W1505">
        <v>1</v>
      </c>
      <c r="X1505">
        <v>0</v>
      </c>
      <c r="Y1505">
        <v>1</v>
      </c>
      <c r="Z1505">
        <v>86.4</v>
      </c>
      <c r="AA1505">
        <v>79.7</v>
      </c>
      <c r="AB1505">
        <v>3.34</v>
      </c>
      <c r="AC1505">
        <v>1.48</v>
      </c>
      <c r="AD1505">
        <v>0.29499999999999998</v>
      </c>
      <c r="AE1505">
        <v>3.4289999999999998</v>
      </c>
      <c r="AF1505">
        <v>-2.1709999999999998</v>
      </c>
      <c r="AG1505">
        <v>6.5060000000000002</v>
      </c>
      <c r="AH1505">
        <v>4.01</v>
      </c>
      <c r="AI1505">
        <v>5.83</v>
      </c>
      <c r="AJ1505">
        <v>23.8</v>
      </c>
      <c r="AK1505">
        <v>-17.7</v>
      </c>
      <c r="AL1505">
        <v>6.1</v>
      </c>
      <c r="AM1505">
        <v>145.66399999999999</v>
      </c>
      <c r="AN1505">
        <v>1319.83</v>
      </c>
      <c r="AO1505" t="s">
        <v>1835</v>
      </c>
    </row>
    <row r="1506" spans="1:41">
      <c r="A1506" t="s">
        <v>1422</v>
      </c>
      <c r="B1506" t="s">
        <v>3</v>
      </c>
      <c r="C1506" t="s">
        <v>1815</v>
      </c>
      <c r="D1506" t="s">
        <v>440</v>
      </c>
      <c r="E1506" t="s">
        <v>1816</v>
      </c>
      <c r="F1506" t="s">
        <v>94</v>
      </c>
      <c r="G1506" t="s">
        <v>371</v>
      </c>
      <c r="H1506">
        <v>20</v>
      </c>
      <c r="I1506" t="s">
        <v>375</v>
      </c>
      <c r="J1506" t="s">
        <v>104</v>
      </c>
      <c r="K1506">
        <v>3</v>
      </c>
      <c r="L1506">
        <v>7</v>
      </c>
      <c r="M1506" t="s">
        <v>98</v>
      </c>
      <c r="N1506">
        <v>0.91200000000000003</v>
      </c>
      <c r="O1506" t="s">
        <v>123</v>
      </c>
      <c r="Q1506" t="s">
        <v>372</v>
      </c>
      <c r="R1506" t="s">
        <v>90</v>
      </c>
      <c r="S1506">
        <v>2</v>
      </c>
      <c r="T1506">
        <v>2</v>
      </c>
      <c r="U1506">
        <v>0</v>
      </c>
      <c r="V1506">
        <v>1</v>
      </c>
      <c r="W1506">
        <v>1</v>
      </c>
      <c r="X1506">
        <v>0</v>
      </c>
      <c r="Y1506">
        <v>1</v>
      </c>
      <c r="Z1506">
        <v>92.7</v>
      </c>
      <c r="AA1506">
        <v>84.6</v>
      </c>
      <c r="AB1506">
        <v>3.34</v>
      </c>
      <c r="AC1506">
        <v>1.48</v>
      </c>
      <c r="AD1506">
        <v>5.2999999999999999E-2</v>
      </c>
      <c r="AE1506">
        <v>2.431</v>
      </c>
      <c r="AF1506">
        <v>-1.786</v>
      </c>
      <c r="AG1506">
        <v>6.28</v>
      </c>
      <c r="AH1506">
        <v>-1.76</v>
      </c>
      <c r="AI1506">
        <v>12.95</v>
      </c>
      <c r="AJ1506">
        <v>23.7</v>
      </c>
      <c r="AK1506">
        <v>10.7</v>
      </c>
      <c r="AL1506">
        <v>2.2999999999999998</v>
      </c>
      <c r="AM1506">
        <v>187.71600000000001</v>
      </c>
      <c r="AN1506">
        <v>2583.87</v>
      </c>
      <c r="AO1506" t="s">
        <v>1836</v>
      </c>
    </row>
    <row r="1507" spans="1:41">
      <c r="A1507" t="s">
        <v>1422</v>
      </c>
      <c r="B1507" t="s">
        <v>3</v>
      </c>
      <c r="C1507" t="s">
        <v>1815</v>
      </c>
      <c r="D1507" t="s">
        <v>440</v>
      </c>
      <c r="E1507" t="s">
        <v>1816</v>
      </c>
      <c r="F1507" t="s">
        <v>94</v>
      </c>
      <c r="G1507" t="s">
        <v>371</v>
      </c>
      <c r="H1507">
        <v>21</v>
      </c>
      <c r="I1507" t="s">
        <v>159</v>
      </c>
      <c r="J1507" t="s">
        <v>97</v>
      </c>
      <c r="K1507">
        <v>4</v>
      </c>
      <c r="L1507">
        <v>1</v>
      </c>
      <c r="M1507" t="s">
        <v>122</v>
      </c>
      <c r="N1507">
        <v>0.71099999999999997</v>
      </c>
      <c r="O1507" t="s">
        <v>136</v>
      </c>
      <c r="Q1507" t="s">
        <v>648</v>
      </c>
      <c r="R1507" t="s">
        <v>90</v>
      </c>
      <c r="S1507">
        <v>0</v>
      </c>
      <c r="T1507">
        <v>0</v>
      </c>
      <c r="U1507">
        <v>2</v>
      </c>
      <c r="V1507">
        <v>1</v>
      </c>
      <c r="W1507">
        <v>1</v>
      </c>
      <c r="X1507">
        <v>0</v>
      </c>
      <c r="Y1507">
        <v>1</v>
      </c>
      <c r="Z1507">
        <v>86.7</v>
      </c>
      <c r="AA1507">
        <v>79.5</v>
      </c>
      <c r="AB1507">
        <v>3.37</v>
      </c>
      <c r="AC1507">
        <v>1.63</v>
      </c>
      <c r="AD1507">
        <v>-0.156</v>
      </c>
      <c r="AE1507">
        <v>0.23100000000000001</v>
      </c>
      <c r="AF1507">
        <v>-2.13</v>
      </c>
      <c r="AG1507">
        <v>6.1210000000000004</v>
      </c>
      <c r="AH1507">
        <v>-4.1500000000000004</v>
      </c>
      <c r="AI1507">
        <v>7.12</v>
      </c>
      <c r="AJ1507">
        <v>23.8</v>
      </c>
      <c r="AK1507">
        <v>13.1</v>
      </c>
      <c r="AL1507">
        <v>6</v>
      </c>
      <c r="AM1507">
        <v>210.06200000000001</v>
      </c>
      <c r="AN1507">
        <v>1519.64</v>
      </c>
      <c r="AO1507" t="s">
        <v>1837</v>
      </c>
    </row>
    <row r="1508" spans="1:41">
      <c r="A1508" t="s">
        <v>1422</v>
      </c>
      <c r="B1508" t="s">
        <v>3</v>
      </c>
      <c r="C1508" t="s">
        <v>1815</v>
      </c>
      <c r="D1508" t="s">
        <v>440</v>
      </c>
      <c r="E1508" t="s">
        <v>1816</v>
      </c>
      <c r="F1508" t="s">
        <v>94</v>
      </c>
      <c r="G1508" t="s">
        <v>371</v>
      </c>
      <c r="H1508">
        <v>22</v>
      </c>
      <c r="I1508" t="s">
        <v>103</v>
      </c>
      <c r="J1508" t="s">
        <v>104</v>
      </c>
      <c r="K1508">
        <v>4</v>
      </c>
      <c r="L1508">
        <v>2</v>
      </c>
      <c r="M1508" t="s">
        <v>98</v>
      </c>
      <c r="N1508">
        <v>0.91100000000000003</v>
      </c>
      <c r="O1508" t="s">
        <v>136</v>
      </c>
      <c r="Q1508" t="s">
        <v>648</v>
      </c>
      <c r="R1508" t="s">
        <v>90</v>
      </c>
      <c r="S1508">
        <v>1</v>
      </c>
      <c r="T1508">
        <v>0</v>
      </c>
      <c r="U1508">
        <v>2</v>
      </c>
      <c r="V1508">
        <v>1</v>
      </c>
      <c r="W1508">
        <v>1</v>
      </c>
      <c r="X1508">
        <v>0</v>
      </c>
      <c r="Y1508">
        <v>1</v>
      </c>
      <c r="Z1508">
        <v>92.3</v>
      </c>
      <c r="AA1508">
        <v>83.9</v>
      </c>
      <c r="AB1508">
        <v>3.44</v>
      </c>
      <c r="AC1508">
        <v>1.44</v>
      </c>
      <c r="AD1508">
        <v>-0.63300000000000001</v>
      </c>
      <c r="AE1508">
        <v>2.5720000000000001</v>
      </c>
      <c r="AF1508">
        <v>-1.956</v>
      </c>
      <c r="AG1508">
        <v>6.282</v>
      </c>
      <c r="AH1508">
        <v>-1.41</v>
      </c>
      <c r="AI1508">
        <v>12.57</v>
      </c>
      <c r="AJ1508">
        <v>23.7</v>
      </c>
      <c r="AK1508">
        <v>8.1999999999999993</v>
      </c>
      <c r="AL1508">
        <v>2.5</v>
      </c>
      <c r="AM1508">
        <v>186.39699999999999</v>
      </c>
      <c r="AN1508">
        <v>2481.5300000000002</v>
      </c>
      <c r="AO1508" t="s">
        <v>1838</v>
      </c>
    </row>
    <row r="1509" spans="1:41">
      <c r="A1509" t="s">
        <v>1422</v>
      </c>
      <c r="B1509" t="s">
        <v>3</v>
      </c>
      <c r="C1509" t="s">
        <v>1815</v>
      </c>
      <c r="D1509" t="s">
        <v>440</v>
      </c>
      <c r="E1509" t="s">
        <v>1816</v>
      </c>
      <c r="F1509" t="s">
        <v>94</v>
      </c>
      <c r="G1509" t="s">
        <v>371</v>
      </c>
      <c r="H1509">
        <v>23</v>
      </c>
      <c r="I1509" t="s">
        <v>96</v>
      </c>
      <c r="J1509" t="s">
        <v>97</v>
      </c>
      <c r="K1509">
        <v>4</v>
      </c>
      <c r="L1509">
        <v>3</v>
      </c>
      <c r="M1509" t="s">
        <v>98</v>
      </c>
      <c r="N1509">
        <v>0.83399999999999996</v>
      </c>
      <c r="O1509" t="s">
        <v>136</v>
      </c>
      <c r="Q1509" t="s">
        <v>648</v>
      </c>
      <c r="R1509" t="s">
        <v>90</v>
      </c>
      <c r="S1509">
        <v>1</v>
      </c>
      <c r="T1509">
        <v>1</v>
      </c>
      <c r="U1509">
        <v>2</v>
      </c>
      <c r="V1509">
        <v>1</v>
      </c>
      <c r="W1509">
        <v>1</v>
      </c>
      <c r="X1509">
        <v>0</v>
      </c>
      <c r="Y1509">
        <v>1</v>
      </c>
      <c r="Z1509">
        <v>88.9</v>
      </c>
      <c r="AA1509">
        <v>81.7</v>
      </c>
      <c r="AB1509">
        <v>3.37</v>
      </c>
      <c r="AC1509">
        <v>1.63</v>
      </c>
      <c r="AD1509">
        <v>-1.5069999999999999</v>
      </c>
      <c r="AE1509">
        <v>2.9329999999999998</v>
      </c>
      <c r="AF1509">
        <v>-2.242</v>
      </c>
      <c r="AG1509">
        <v>6.3140000000000001</v>
      </c>
      <c r="AH1509">
        <v>-2.87</v>
      </c>
      <c r="AI1509">
        <v>8.42</v>
      </c>
      <c r="AJ1509">
        <v>23.8</v>
      </c>
      <c r="AK1509">
        <v>12.9</v>
      </c>
      <c r="AL1509">
        <v>4.5999999999999996</v>
      </c>
      <c r="AM1509">
        <v>198.72200000000001</v>
      </c>
      <c r="AN1509">
        <v>1703.25</v>
      </c>
      <c r="AO1509" t="s">
        <v>1839</v>
      </c>
    </row>
    <row r="1510" spans="1:41">
      <c r="A1510" t="s">
        <v>1422</v>
      </c>
      <c r="B1510" t="s">
        <v>3</v>
      </c>
      <c r="C1510" t="s">
        <v>1815</v>
      </c>
      <c r="D1510" t="s">
        <v>440</v>
      </c>
      <c r="E1510" t="s">
        <v>1816</v>
      </c>
      <c r="F1510" t="s">
        <v>94</v>
      </c>
      <c r="G1510" t="s">
        <v>371</v>
      </c>
      <c r="H1510">
        <v>24</v>
      </c>
      <c r="I1510" t="s">
        <v>127</v>
      </c>
      <c r="J1510" t="s">
        <v>104</v>
      </c>
      <c r="K1510">
        <v>4</v>
      </c>
      <c r="L1510">
        <v>4</v>
      </c>
      <c r="M1510" t="s">
        <v>98</v>
      </c>
      <c r="N1510">
        <v>0.90100000000000002</v>
      </c>
      <c r="O1510" t="s">
        <v>136</v>
      </c>
      <c r="Q1510" t="s">
        <v>648</v>
      </c>
      <c r="R1510" t="s">
        <v>90</v>
      </c>
      <c r="S1510">
        <v>2</v>
      </c>
      <c r="T1510">
        <v>1</v>
      </c>
      <c r="U1510">
        <v>2</v>
      </c>
      <c r="V1510">
        <v>1</v>
      </c>
      <c r="W1510">
        <v>1</v>
      </c>
      <c r="X1510">
        <v>0</v>
      </c>
      <c r="Y1510">
        <v>1</v>
      </c>
      <c r="Z1510">
        <v>90.1</v>
      </c>
      <c r="AA1510">
        <v>82.2</v>
      </c>
      <c r="AB1510">
        <v>3.37</v>
      </c>
      <c r="AC1510">
        <v>1.63</v>
      </c>
      <c r="AD1510">
        <v>-0.86899999999999999</v>
      </c>
      <c r="AE1510">
        <v>3.3380000000000001</v>
      </c>
      <c r="AF1510">
        <v>-2.0139999999999998</v>
      </c>
      <c r="AG1510">
        <v>6.3979999999999997</v>
      </c>
      <c r="AH1510">
        <v>0.45</v>
      </c>
      <c r="AI1510">
        <v>12.39</v>
      </c>
      <c r="AJ1510">
        <v>23.7</v>
      </c>
      <c r="AK1510">
        <v>-6.9</v>
      </c>
      <c r="AL1510">
        <v>2.8</v>
      </c>
      <c r="AM1510">
        <v>177.94</v>
      </c>
      <c r="AN1510">
        <v>2388.16</v>
      </c>
      <c r="AO1510" t="s">
        <v>1840</v>
      </c>
    </row>
    <row r="1511" spans="1:41">
      <c r="A1511" t="s">
        <v>1422</v>
      </c>
      <c r="B1511" t="s">
        <v>3</v>
      </c>
      <c r="C1511" t="s">
        <v>1815</v>
      </c>
      <c r="D1511" t="s">
        <v>440</v>
      </c>
      <c r="E1511" t="s">
        <v>1816</v>
      </c>
      <c r="F1511" t="s">
        <v>94</v>
      </c>
      <c r="G1511" t="s">
        <v>371</v>
      </c>
      <c r="H1511">
        <v>25</v>
      </c>
      <c r="I1511" t="s">
        <v>159</v>
      </c>
      <c r="J1511" t="s">
        <v>97</v>
      </c>
      <c r="K1511">
        <v>4</v>
      </c>
      <c r="L1511">
        <v>5</v>
      </c>
      <c r="M1511" t="s">
        <v>499</v>
      </c>
      <c r="N1511">
        <v>0.90100000000000002</v>
      </c>
      <c r="O1511" t="s">
        <v>136</v>
      </c>
      <c r="Q1511" t="s">
        <v>648</v>
      </c>
      <c r="R1511" t="s">
        <v>90</v>
      </c>
      <c r="S1511">
        <v>2</v>
      </c>
      <c r="T1511">
        <v>2</v>
      </c>
      <c r="U1511">
        <v>2</v>
      </c>
      <c r="V1511">
        <v>1</v>
      </c>
      <c r="W1511">
        <v>1</v>
      </c>
      <c r="X1511">
        <v>0</v>
      </c>
      <c r="Y1511">
        <v>1</v>
      </c>
      <c r="Z1511">
        <v>77.900000000000006</v>
      </c>
      <c r="AA1511">
        <v>72.5</v>
      </c>
      <c r="AB1511">
        <v>3.37</v>
      </c>
      <c r="AC1511">
        <v>1.63</v>
      </c>
      <c r="AD1511">
        <v>0.49199999999999999</v>
      </c>
      <c r="AE1511">
        <v>0.18099999999999999</v>
      </c>
      <c r="AF1511">
        <v>-2.2250000000000001</v>
      </c>
      <c r="AG1511">
        <v>6.5519999999999996</v>
      </c>
      <c r="AH1511">
        <v>4.6100000000000003</v>
      </c>
      <c r="AI1511">
        <v>-6.66</v>
      </c>
      <c r="AJ1511">
        <v>23.9</v>
      </c>
      <c r="AK1511">
        <v>-9.1</v>
      </c>
      <c r="AL1511">
        <v>13.2</v>
      </c>
      <c r="AM1511">
        <v>34.950000000000003</v>
      </c>
      <c r="AN1511">
        <v>1331.05</v>
      </c>
      <c r="AO1511" t="s">
        <v>1841</v>
      </c>
    </row>
    <row r="1512" spans="1:41">
      <c r="A1512" t="s">
        <v>1422</v>
      </c>
      <c r="B1512" t="s">
        <v>3</v>
      </c>
      <c r="C1512" t="s">
        <v>1815</v>
      </c>
      <c r="D1512" t="s">
        <v>440</v>
      </c>
      <c r="E1512" t="s">
        <v>1816</v>
      </c>
      <c r="F1512" t="s">
        <v>94</v>
      </c>
      <c r="G1512" t="s">
        <v>371</v>
      </c>
      <c r="H1512">
        <v>26</v>
      </c>
      <c r="I1512" t="s">
        <v>107</v>
      </c>
      <c r="J1512" t="s">
        <v>108</v>
      </c>
      <c r="K1512">
        <v>4</v>
      </c>
      <c r="L1512">
        <v>6</v>
      </c>
      <c r="M1512" t="s">
        <v>98</v>
      </c>
      <c r="N1512">
        <v>0.91200000000000003</v>
      </c>
      <c r="O1512" t="s">
        <v>136</v>
      </c>
      <c r="P1512" t="s">
        <v>141</v>
      </c>
      <c r="Q1512" t="s">
        <v>648</v>
      </c>
      <c r="R1512" t="s">
        <v>90</v>
      </c>
      <c r="S1512">
        <v>3</v>
      </c>
      <c r="T1512">
        <v>2</v>
      </c>
      <c r="U1512">
        <v>2</v>
      </c>
      <c r="V1512">
        <v>1</v>
      </c>
      <c r="W1512">
        <v>1</v>
      </c>
      <c r="X1512">
        <v>0</v>
      </c>
      <c r="Y1512">
        <v>1</v>
      </c>
      <c r="Z1512">
        <v>92.2</v>
      </c>
      <c r="AA1512">
        <v>84.4</v>
      </c>
      <c r="AB1512">
        <v>3.37</v>
      </c>
      <c r="AC1512">
        <v>1.63</v>
      </c>
      <c r="AD1512">
        <v>5.1999999999999998E-2</v>
      </c>
      <c r="AE1512">
        <v>3.2559999999999998</v>
      </c>
      <c r="AF1512">
        <v>-2.0070000000000001</v>
      </c>
      <c r="AG1512">
        <v>6.4340000000000002</v>
      </c>
      <c r="AH1512">
        <v>-0.85</v>
      </c>
      <c r="AI1512">
        <v>11.15</v>
      </c>
      <c r="AJ1512">
        <v>23.8</v>
      </c>
      <c r="AK1512">
        <v>1.1000000000000001</v>
      </c>
      <c r="AL1512">
        <v>2.9</v>
      </c>
      <c r="AM1512">
        <v>184.352</v>
      </c>
      <c r="AN1512">
        <v>2210.98</v>
      </c>
      <c r="AO1512" t="s">
        <v>1842</v>
      </c>
    </row>
    <row r="1513" spans="1:41">
      <c r="A1513" t="s">
        <v>1422</v>
      </c>
      <c r="B1513" t="s">
        <v>3</v>
      </c>
      <c r="C1513" t="s">
        <v>1815</v>
      </c>
      <c r="D1513" t="s">
        <v>440</v>
      </c>
      <c r="E1513" t="s">
        <v>1816</v>
      </c>
      <c r="F1513" t="s">
        <v>94</v>
      </c>
      <c r="G1513" t="s">
        <v>371</v>
      </c>
      <c r="H1513">
        <v>27</v>
      </c>
      <c r="I1513" t="s">
        <v>103</v>
      </c>
      <c r="J1513" t="s">
        <v>104</v>
      </c>
      <c r="K1513">
        <v>5</v>
      </c>
      <c r="L1513">
        <v>1</v>
      </c>
      <c r="M1513" t="s">
        <v>122</v>
      </c>
      <c r="N1513">
        <v>0.75</v>
      </c>
      <c r="O1513" t="s">
        <v>231</v>
      </c>
      <c r="Q1513" t="s">
        <v>465</v>
      </c>
      <c r="R1513" t="s">
        <v>3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2</v>
      </c>
      <c r="Z1513">
        <v>87.6</v>
      </c>
      <c r="AA1513">
        <v>80.599999999999994</v>
      </c>
      <c r="AB1513">
        <v>3.77</v>
      </c>
      <c r="AC1513">
        <v>1.73</v>
      </c>
      <c r="AD1513">
        <v>0.46700000000000003</v>
      </c>
      <c r="AE1513">
        <v>2.2829999999999999</v>
      </c>
      <c r="AF1513">
        <v>-1.988</v>
      </c>
      <c r="AG1513">
        <v>6.4219999999999997</v>
      </c>
      <c r="AH1513">
        <v>-3.26</v>
      </c>
      <c r="AI1513">
        <v>11.14</v>
      </c>
      <c r="AJ1513">
        <v>23.8</v>
      </c>
      <c r="AK1513">
        <v>14.5</v>
      </c>
      <c r="AL1513">
        <v>3.9</v>
      </c>
      <c r="AM1513">
        <v>196.251</v>
      </c>
      <c r="AN1513">
        <v>2187.46</v>
      </c>
      <c r="AO1513" t="s">
        <v>1843</v>
      </c>
    </row>
    <row r="1514" spans="1:41">
      <c r="A1514" t="s">
        <v>1422</v>
      </c>
      <c r="B1514" t="s">
        <v>3</v>
      </c>
      <c r="C1514" t="s">
        <v>1815</v>
      </c>
      <c r="D1514" t="s">
        <v>440</v>
      </c>
      <c r="E1514" t="s">
        <v>1816</v>
      </c>
      <c r="F1514" t="s">
        <v>94</v>
      </c>
      <c r="G1514" t="s">
        <v>371</v>
      </c>
      <c r="H1514">
        <v>28</v>
      </c>
      <c r="I1514" t="s">
        <v>96</v>
      </c>
      <c r="J1514" t="s">
        <v>97</v>
      </c>
      <c r="K1514">
        <v>5</v>
      </c>
      <c r="L1514">
        <v>2</v>
      </c>
      <c r="M1514" t="s">
        <v>122</v>
      </c>
      <c r="N1514">
        <v>0.77200000000000002</v>
      </c>
      <c r="O1514" t="s">
        <v>231</v>
      </c>
      <c r="Q1514" t="s">
        <v>465</v>
      </c>
      <c r="R1514" t="s">
        <v>3</v>
      </c>
      <c r="S1514">
        <v>0</v>
      </c>
      <c r="T1514">
        <v>1</v>
      </c>
      <c r="U1514">
        <v>0</v>
      </c>
      <c r="V1514">
        <v>0</v>
      </c>
      <c r="W1514">
        <v>0</v>
      </c>
      <c r="X1514">
        <v>0</v>
      </c>
      <c r="Y1514">
        <v>2</v>
      </c>
      <c r="Z1514">
        <v>86.8</v>
      </c>
      <c r="AA1514">
        <v>80.900000000000006</v>
      </c>
      <c r="AB1514">
        <v>3.6</v>
      </c>
      <c r="AC1514">
        <v>1.67</v>
      </c>
      <c r="AD1514">
        <v>-1.236</v>
      </c>
      <c r="AE1514">
        <v>2.5329999999999999</v>
      </c>
      <c r="AF1514">
        <v>-2.39</v>
      </c>
      <c r="AG1514">
        <v>6.3410000000000002</v>
      </c>
      <c r="AH1514">
        <v>-3.35</v>
      </c>
      <c r="AI1514">
        <v>7.98</v>
      </c>
      <c r="AJ1514">
        <v>23.9</v>
      </c>
      <c r="AK1514">
        <v>13.7</v>
      </c>
      <c r="AL1514">
        <v>5</v>
      </c>
      <c r="AM1514">
        <v>202.65199999999999</v>
      </c>
      <c r="AN1514">
        <v>1643.36</v>
      </c>
      <c r="AO1514" t="s">
        <v>1844</v>
      </c>
    </row>
    <row r="1515" spans="1:41">
      <c r="A1515" t="s">
        <v>1422</v>
      </c>
      <c r="B1515" t="s">
        <v>3</v>
      </c>
      <c r="C1515" t="s">
        <v>1815</v>
      </c>
      <c r="D1515" t="s">
        <v>440</v>
      </c>
      <c r="E1515" t="s">
        <v>1816</v>
      </c>
      <c r="F1515" t="s">
        <v>94</v>
      </c>
      <c r="G1515" t="s">
        <v>371</v>
      </c>
      <c r="H1515">
        <v>29</v>
      </c>
      <c r="I1515" t="s">
        <v>107</v>
      </c>
      <c r="J1515" t="s">
        <v>108</v>
      </c>
      <c r="K1515">
        <v>5</v>
      </c>
      <c r="L1515">
        <v>3</v>
      </c>
      <c r="M1515" t="s">
        <v>98</v>
      </c>
      <c r="N1515">
        <v>0.88300000000000001</v>
      </c>
      <c r="O1515" t="s">
        <v>231</v>
      </c>
      <c r="P1515" t="s">
        <v>234</v>
      </c>
      <c r="Q1515" t="s">
        <v>465</v>
      </c>
      <c r="R1515" t="s">
        <v>3</v>
      </c>
      <c r="S1515">
        <v>1</v>
      </c>
      <c r="T1515">
        <v>1</v>
      </c>
      <c r="U1515">
        <v>0</v>
      </c>
      <c r="V1515">
        <v>0</v>
      </c>
      <c r="W1515">
        <v>0</v>
      </c>
      <c r="X1515">
        <v>0</v>
      </c>
      <c r="Y1515">
        <v>2</v>
      </c>
      <c r="Z1515">
        <v>89</v>
      </c>
      <c r="AA1515">
        <v>81.900000000000006</v>
      </c>
      <c r="AB1515">
        <v>3.6</v>
      </c>
      <c r="AC1515">
        <v>1.67</v>
      </c>
      <c r="AD1515">
        <v>-0.55700000000000005</v>
      </c>
      <c r="AE1515">
        <v>2.7330000000000001</v>
      </c>
      <c r="AF1515">
        <v>-2.121</v>
      </c>
      <c r="AG1515">
        <v>6.4649999999999999</v>
      </c>
      <c r="AH1515">
        <v>-1.01</v>
      </c>
      <c r="AI1515">
        <v>11.95</v>
      </c>
      <c r="AJ1515">
        <v>23.8</v>
      </c>
      <c r="AK1515">
        <v>3.7</v>
      </c>
      <c r="AL1515">
        <v>3.1</v>
      </c>
      <c r="AM1515">
        <v>184.83199999999999</v>
      </c>
      <c r="AN1515">
        <v>2299.13</v>
      </c>
      <c r="AO1515" t="s">
        <v>1845</v>
      </c>
    </row>
    <row r="1516" spans="1:41">
      <c r="A1516" t="s">
        <v>1422</v>
      </c>
      <c r="B1516" t="s">
        <v>3</v>
      </c>
      <c r="C1516" t="s">
        <v>1815</v>
      </c>
      <c r="D1516" t="s">
        <v>440</v>
      </c>
      <c r="E1516" t="s">
        <v>1816</v>
      </c>
      <c r="F1516" t="s">
        <v>94</v>
      </c>
      <c r="G1516" t="s">
        <v>371</v>
      </c>
      <c r="H1516">
        <v>30</v>
      </c>
      <c r="I1516" t="s">
        <v>103</v>
      </c>
      <c r="J1516" t="s">
        <v>104</v>
      </c>
      <c r="K1516">
        <v>6</v>
      </c>
      <c r="L1516">
        <v>1</v>
      </c>
      <c r="M1516" t="s">
        <v>122</v>
      </c>
      <c r="N1516">
        <v>0.74199999999999999</v>
      </c>
      <c r="O1516" t="s">
        <v>99</v>
      </c>
      <c r="Q1516" t="s">
        <v>385</v>
      </c>
      <c r="R1516" t="s">
        <v>3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0</v>
      </c>
      <c r="Y1516">
        <v>2</v>
      </c>
      <c r="Z1516">
        <v>87</v>
      </c>
      <c r="AA1516">
        <v>80.400000000000006</v>
      </c>
      <c r="AB1516">
        <v>3.55</v>
      </c>
      <c r="AC1516">
        <v>1.74</v>
      </c>
      <c r="AD1516">
        <v>-0.33400000000000002</v>
      </c>
      <c r="AE1516">
        <v>3.6019999999999999</v>
      </c>
      <c r="AF1516">
        <v>-2.2010000000000001</v>
      </c>
      <c r="AG1516">
        <v>6.5709999999999997</v>
      </c>
      <c r="AH1516">
        <v>-0.49</v>
      </c>
      <c r="AI1516">
        <v>9.1</v>
      </c>
      <c r="AJ1516">
        <v>23.8</v>
      </c>
      <c r="AK1516">
        <v>-0.4</v>
      </c>
      <c r="AL1516">
        <v>4.4000000000000004</v>
      </c>
      <c r="AM1516">
        <v>183.05799999999999</v>
      </c>
      <c r="AN1516">
        <v>1720.93</v>
      </c>
      <c r="AO1516" t="s">
        <v>1846</v>
      </c>
    </row>
    <row r="1517" spans="1:41">
      <c r="A1517" t="s">
        <v>1422</v>
      </c>
      <c r="B1517" t="s">
        <v>3</v>
      </c>
      <c r="C1517" t="s">
        <v>1815</v>
      </c>
      <c r="D1517" t="s">
        <v>440</v>
      </c>
      <c r="E1517" t="s">
        <v>1816</v>
      </c>
      <c r="F1517" t="s">
        <v>94</v>
      </c>
      <c r="G1517" t="s">
        <v>371</v>
      </c>
      <c r="H1517">
        <v>31</v>
      </c>
      <c r="I1517" t="s">
        <v>103</v>
      </c>
      <c r="J1517" t="s">
        <v>104</v>
      </c>
      <c r="K1517">
        <v>6</v>
      </c>
      <c r="L1517">
        <v>2</v>
      </c>
      <c r="M1517" t="s">
        <v>499</v>
      </c>
      <c r="N1517">
        <v>0.89900000000000002</v>
      </c>
      <c r="O1517" t="s">
        <v>99</v>
      </c>
      <c r="Q1517" t="s">
        <v>385</v>
      </c>
      <c r="R1517" t="s">
        <v>3</v>
      </c>
      <c r="S1517">
        <v>0</v>
      </c>
      <c r="T1517">
        <v>1</v>
      </c>
      <c r="U1517">
        <v>1</v>
      </c>
      <c r="V1517">
        <v>0</v>
      </c>
      <c r="W1517">
        <v>0</v>
      </c>
      <c r="X1517">
        <v>0</v>
      </c>
      <c r="Y1517">
        <v>2</v>
      </c>
      <c r="Z1517">
        <v>75.599999999999994</v>
      </c>
      <c r="AA1517">
        <v>70.099999999999994</v>
      </c>
      <c r="AB1517">
        <v>3.51</v>
      </c>
      <c r="AC1517">
        <v>1.78</v>
      </c>
      <c r="AD1517">
        <v>0.13900000000000001</v>
      </c>
      <c r="AE1517">
        <v>2.2719999999999998</v>
      </c>
      <c r="AF1517">
        <v>-2.1669999999999998</v>
      </c>
      <c r="AG1517">
        <v>6.77</v>
      </c>
      <c r="AH1517">
        <v>4.25</v>
      </c>
      <c r="AI1517">
        <v>-4.28</v>
      </c>
      <c r="AJ1517">
        <v>23.8</v>
      </c>
      <c r="AK1517">
        <v>-8.8000000000000007</v>
      </c>
      <c r="AL1517">
        <v>12.5</v>
      </c>
      <c r="AM1517">
        <v>45.207999999999998</v>
      </c>
      <c r="AN1517">
        <v>967.06299999999999</v>
      </c>
      <c r="AO1517" t="s">
        <v>1847</v>
      </c>
    </row>
    <row r="1518" spans="1:41">
      <c r="A1518" t="s">
        <v>1422</v>
      </c>
      <c r="B1518" t="s">
        <v>3</v>
      </c>
      <c r="C1518" t="s">
        <v>1815</v>
      </c>
      <c r="D1518" t="s">
        <v>440</v>
      </c>
      <c r="E1518" t="s">
        <v>1816</v>
      </c>
      <c r="F1518" t="s">
        <v>94</v>
      </c>
      <c r="G1518" t="s">
        <v>371</v>
      </c>
      <c r="H1518">
        <v>32</v>
      </c>
      <c r="I1518" t="s">
        <v>107</v>
      </c>
      <c r="J1518" t="s">
        <v>108</v>
      </c>
      <c r="K1518">
        <v>6</v>
      </c>
      <c r="L1518">
        <v>3</v>
      </c>
      <c r="M1518" t="s">
        <v>499</v>
      </c>
      <c r="N1518">
        <v>0.89900000000000002</v>
      </c>
      <c r="O1518" t="s">
        <v>99</v>
      </c>
      <c r="P1518" t="s">
        <v>109</v>
      </c>
      <c r="Q1518" t="s">
        <v>385</v>
      </c>
      <c r="R1518" t="s">
        <v>3</v>
      </c>
      <c r="S1518">
        <v>0</v>
      </c>
      <c r="T1518">
        <v>2</v>
      </c>
      <c r="U1518">
        <v>1</v>
      </c>
      <c r="V1518">
        <v>0</v>
      </c>
      <c r="W1518">
        <v>0</v>
      </c>
      <c r="X1518">
        <v>0</v>
      </c>
      <c r="Y1518">
        <v>2</v>
      </c>
      <c r="Z1518">
        <v>75.5</v>
      </c>
      <c r="AA1518">
        <v>70.2</v>
      </c>
      <c r="AB1518">
        <v>3.46</v>
      </c>
      <c r="AC1518">
        <v>1.6</v>
      </c>
      <c r="AD1518">
        <v>0.14199999999999999</v>
      </c>
      <c r="AE1518">
        <v>1.6990000000000001</v>
      </c>
      <c r="AF1518">
        <v>-1.9910000000000001</v>
      </c>
      <c r="AG1518">
        <v>6.7750000000000004</v>
      </c>
      <c r="AH1518">
        <v>4.6500000000000004</v>
      </c>
      <c r="AI1518">
        <v>-5.01</v>
      </c>
      <c r="AJ1518">
        <v>23.8</v>
      </c>
      <c r="AK1518">
        <v>-9.1</v>
      </c>
      <c r="AL1518">
        <v>12.9</v>
      </c>
      <c r="AM1518">
        <v>43.219000000000001</v>
      </c>
      <c r="AN1518">
        <v>1095.21</v>
      </c>
      <c r="AO1518" t="s">
        <v>1848</v>
      </c>
    </row>
    <row r="1519" spans="1:41">
      <c r="A1519" t="s">
        <v>1422</v>
      </c>
      <c r="B1519" t="s">
        <v>3</v>
      </c>
      <c r="C1519" t="s">
        <v>1815</v>
      </c>
      <c r="D1519" t="s">
        <v>440</v>
      </c>
      <c r="E1519" t="s">
        <v>1816</v>
      </c>
      <c r="F1519" t="s">
        <v>94</v>
      </c>
      <c r="G1519" t="s">
        <v>371</v>
      </c>
      <c r="H1519">
        <v>33</v>
      </c>
      <c r="I1519" t="s">
        <v>103</v>
      </c>
      <c r="J1519" t="s">
        <v>104</v>
      </c>
      <c r="K1519">
        <v>7</v>
      </c>
      <c r="L1519">
        <v>1</v>
      </c>
      <c r="M1519" t="s">
        <v>122</v>
      </c>
      <c r="N1519">
        <v>0.75</v>
      </c>
      <c r="O1519" t="s">
        <v>156</v>
      </c>
      <c r="Q1519" t="s">
        <v>643</v>
      </c>
      <c r="R1519" t="s">
        <v>3</v>
      </c>
      <c r="S1519">
        <v>0</v>
      </c>
      <c r="T1519">
        <v>0</v>
      </c>
      <c r="U1519">
        <v>2</v>
      </c>
      <c r="V1519">
        <v>0</v>
      </c>
      <c r="W1519">
        <v>0</v>
      </c>
      <c r="X1519">
        <v>0</v>
      </c>
      <c r="Y1519">
        <v>2</v>
      </c>
      <c r="Z1519">
        <v>87.7</v>
      </c>
      <c r="AA1519">
        <v>80.7</v>
      </c>
      <c r="AB1519">
        <v>3.1</v>
      </c>
      <c r="AC1519">
        <v>1.46</v>
      </c>
      <c r="AD1519">
        <v>-0.06</v>
      </c>
      <c r="AE1519">
        <v>2.1560000000000001</v>
      </c>
      <c r="AF1519">
        <v>-2.0910000000000002</v>
      </c>
      <c r="AG1519">
        <v>6.4240000000000004</v>
      </c>
      <c r="AH1519">
        <v>-1.0900000000000001</v>
      </c>
      <c r="AI1519">
        <v>9.65</v>
      </c>
      <c r="AJ1519">
        <v>23.8</v>
      </c>
      <c r="AK1519">
        <v>2.2999999999999998</v>
      </c>
      <c r="AL1519">
        <v>4.3</v>
      </c>
      <c r="AM1519">
        <v>186.41499999999999</v>
      </c>
      <c r="AN1519">
        <v>1831.18</v>
      </c>
      <c r="AO1519" t="s">
        <v>1849</v>
      </c>
    </row>
    <row r="1520" spans="1:41">
      <c r="A1520" t="s">
        <v>1422</v>
      </c>
      <c r="B1520" t="s">
        <v>3</v>
      </c>
      <c r="C1520" t="s">
        <v>1815</v>
      </c>
      <c r="D1520" t="s">
        <v>440</v>
      </c>
      <c r="E1520" t="s">
        <v>1816</v>
      </c>
      <c r="F1520" t="s">
        <v>94</v>
      </c>
      <c r="G1520" t="s">
        <v>371</v>
      </c>
      <c r="H1520">
        <v>34</v>
      </c>
      <c r="I1520" t="s">
        <v>120</v>
      </c>
      <c r="J1520" t="s">
        <v>108</v>
      </c>
      <c r="K1520">
        <v>7</v>
      </c>
      <c r="L1520">
        <v>2</v>
      </c>
      <c r="M1520" t="s">
        <v>508</v>
      </c>
      <c r="N1520">
        <v>0.99</v>
      </c>
      <c r="O1520" t="s">
        <v>156</v>
      </c>
      <c r="P1520" t="s">
        <v>109</v>
      </c>
      <c r="Q1520" t="s">
        <v>643</v>
      </c>
      <c r="R1520" t="s">
        <v>3</v>
      </c>
      <c r="S1520">
        <v>0</v>
      </c>
      <c r="T1520">
        <v>1</v>
      </c>
      <c r="U1520">
        <v>2</v>
      </c>
      <c r="V1520">
        <v>0</v>
      </c>
      <c r="W1520">
        <v>0</v>
      </c>
      <c r="X1520">
        <v>0</v>
      </c>
      <c r="Y1520">
        <v>2</v>
      </c>
      <c r="Z1520">
        <v>86.9</v>
      </c>
      <c r="AA1520">
        <v>80.5</v>
      </c>
      <c r="AB1520">
        <v>3.25</v>
      </c>
      <c r="AC1520">
        <v>1.41</v>
      </c>
      <c r="AD1520">
        <v>0.55700000000000005</v>
      </c>
      <c r="AE1520">
        <v>2.6080000000000001</v>
      </c>
      <c r="AF1520">
        <v>-2.1680000000000001</v>
      </c>
      <c r="AG1520">
        <v>6.4939999999999998</v>
      </c>
      <c r="AH1520">
        <v>-6.7</v>
      </c>
      <c r="AI1520">
        <v>6.85</v>
      </c>
      <c r="AJ1520">
        <v>23.8</v>
      </c>
      <c r="AK1520">
        <v>23.1</v>
      </c>
      <c r="AL1520">
        <v>5.9</v>
      </c>
      <c r="AM1520">
        <v>224.19800000000001</v>
      </c>
      <c r="AN1520">
        <v>1802.85</v>
      </c>
      <c r="AO1520" t="s">
        <v>1850</v>
      </c>
    </row>
    <row r="1521" spans="1:41">
      <c r="A1521" t="s">
        <v>1422</v>
      </c>
      <c r="B1521" t="s">
        <v>3</v>
      </c>
      <c r="C1521" t="s">
        <v>1815</v>
      </c>
      <c r="D1521" t="s">
        <v>440</v>
      </c>
      <c r="E1521" t="s">
        <v>1816</v>
      </c>
      <c r="F1521" t="s">
        <v>94</v>
      </c>
      <c r="G1521" t="s">
        <v>371</v>
      </c>
      <c r="H1521">
        <v>35</v>
      </c>
      <c r="I1521" t="s">
        <v>107</v>
      </c>
      <c r="J1521" t="s">
        <v>108</v>
      </c>
      <c r="K1521">
        <v>8</v>
      </c>
      <c r="L1521">
        <v>1</v>
      </c>
      <c r="M1521" t="s">
        <v>98</v>
      </c>
      <c r="N1521">
        <v>0.88400000000000001</v>
      </c>
      <c r="O1521" t="s">
        <v>111</v>
      </c>
      <c r="P1521" t="s">
        <v>112</v>
      </c>
      <c r="Q1521" t="s">
        <v>863</v>
      </c>
      <c r="R1521" t="s">
        <v>3</v>
      </c>
      <c r="S1521">
        <v>0</v>
      </c>
      <c r="T1521">
        <v>0</v>
      </c>
      <c r="U1521">
        <v>2</v>
      </c>
      <c r="V1521">
        <v>1</v>
      </c>
      <c r="W1521">
        <v>0</v>
      </c>
      <c r="X1521">
        <v>0</v>
      </c>
      <c r="Y1521">
        <v>2</v>
      </c>
      <c r="Z1521">
        <v>88.8</v>
      </c>
      <c r="AA1521">
        <v>81.400000000000006</v>
      </c>
      <c r="AB1521">
        <v>3.2</v>
      </c>
      <c r="AC1521">
        <v>1.4</v>
      </c>
      <c r="AD1521">
        <v>-0.46100000000000002</v>
      </c>
      <c r="AE1521">
        <v>3.4089999999999998</v>
      </c>
      <c r="AF1521">
        <v>-1.9850000000000001</v>
      </c>
      <c r="AG1521">
        <v>6.3739999999999997</v>
      </c>
      <c r="AH1521">
        <v>-2.99</v>
      </c>
      <c r="AI1521">
        <v>10.23</v>
      </c>
      <c r="AJ1521">
        <v>23.8</v>
      </c>
      <c r="AK1521">
        <v>14.4</v>
      </c>
      <c r="AL1521">
        <v>3.9</v>
      </c>
      <c r="AM1521">
        <v>196.23500000000001</v>
      </c>
      <c r="AN1521">
        <v>2032.46</v>
      </c>
      <c r="AO1521" t="s">
        <v>1851</v>
      </c>
    </row>
    <row r="1522" spans="1:41">
      <c r="A1522" t="s">
        <v>1422</v>
      </c>
      <c r="B1522" t="s">
        <v>3</v>
      </c>
      <c r="C1522" t="s">
        <v>1815</v>
      </c>
      <c r="D1522" t="s">
        <v>440</v>
      </c>
      <c r="E1522" t="s">
        <v>1816</v>
      </c>
      <c r="F1522" t="s">
        <v>94</v>
      </c>
      <c r="G1522" t="s">
        <v>371</v>
      </c>
      <c r="H1522">
        <v>36</v>
      </c>
      <c r="I1522" t="s">
        <v>96</v>
      </c>
      <c r="J1522" t="s">
        <v>97</v>
      </c>
      <c r="K1522">
        <v>9</v>
      </c>
      <c r="L1522">
        <v>1</v>
      </c>
      <c r="M1522" t="s">
        <v>122</v>
      </c>
      <c r="N1522">
        <v>0.80800000000000005</v>
      </c>
      <c r="O1522" t="s">
        <v>356</v>
      </c>
      <c r="Q1522" t="s">
        <v>458</v>
      </c>
      <c r="R1522" t="s">
        <v>90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3</v>
      </c>
      <c r="Z1522">
        <v>87.3</v>
      </c>
      <c r="AA1522">
        <v>79.599999999999994</v>
      </c>
      <c r="AB1522">
        <v>3.26</v>
      </c>
      <c r="AC1522">
        <v>1.52</v>
      </c>
      <c r="AD1522">
        <v>-1.744</v>
      </c>
      <c r="AE1522">
        <v>2.7050000000000001</v>
      </c>
      <c r="AF1522">
        <v>-2.427</v>
      </c>
      <c r="AG1522">
        <v>6.3730000000000002</v>
      </c>
      <c r="AH1522">
        <v>-2.2799999999999998</v>
      </c>
      <c r="AI1522">
        <v>11.71</v>
      </c>
      <c r="AJ1522">
        <v>23.7</v>
      </c>
      <c r="AK1522">
        <v>12.5</v>
      </c>
      <c r="AL1522">
        <v>3.7</v>
      </c>
      <c r="AM1522">
        <v>190.97</v>
      </c>
      <c r="AN1522">
        <v>2223.48</v>
      </c>
      <c r="AO1522" t="s">
        <v>1852</v>
      </c>
    </row>
    <row r="1523" spans="1:41">
      <c r="A1523" t="s">
        <v>1422</v>
      </c>
      <c r="B1523" t="s">
        <v>3</v>
      </c>
      <c r="C1523" t="s">
        <v>1815</v>
      </c>
      <c r="D1523" t="s">
        <v>440</v>
      </c>
      <c r="E1523" t="s">
        <v>1816</v>
      </c>
      <c r="F1523" t="s">
        <v>94</v>
      </c>
      <c r="G1523" t="s">
        <v>371</v>
      </c>
      <c r="H1523">
        <v>37</v>
      </c>
      <c r="I1523" t="s">
        <v>120</v>
      </c>
      <c r="J1523" t="s">
        <v>108</v>
      </c>
      <c r="K1523">
        <v>9</v>
      </c>
      <c r="L1523">
        <v>2</v>
      </c>
      <c r="M1523" t="s">
        <v>122</v>
      </c>
      <c r="N1523">
        <v>0.75</v>
      </c>
      <c r="O1523" t="s">
        <v>356</v>
      </c>
      <c r="P1523" t="s">
        <v>112</v>
      </c>
      <c r="Q1523" t="s">
        <v>458</v>
      </c>
      <c r="R1523" t="s">
        <v>90</v>
      </c>
      <c r="S1523">
        <v>1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3</v>
      </c>
      <c r="Z1523">
        <v>88</v>
      </c>
      <c r="AA1523">
        <v>79.8</v>
      </c>
      <c r="AB1523">
        <v>3.26</v>
      </c>
      <c r="AC1523">
        <v>1.52</v>
      </c>
      <c r="AD1523">
        <v>0.74399999999999999</v>
      </c>
      <c r="AE1523">
        <v>2.9260000000000002</v>
      </c>
      <c r="AF1523">
        <v>-2.0539999999999998</v>
      </c>
      <c r="AG1523">
        <v>6.3090000000000002</v>
      </c>
      <c r="AH1523">
        <v>-4.84</v>
      </c>
      <c r="AI1523">
        <v>9.4499999999999993</v>
      </c>
      <c r="AJ1523">
        <v>23.7</v>
      </c>
      <c r="AK1523">
        <v>18.5</v>
      </c>
      <c r="AL1523">
        <v>4.5999999999999996</v>
      </c>
      <c r="AM1523">
        <v>207.00800000000001</v>
      </c>
      <c r="AN1523">
        <v>1980</v>
      </c>
      <c r="AO1523" t="s">
        <v>1853</v>
      </c>
    </row>
    <row r="1524" spans="1:41">
      <c r="A1524" t="s">
        <v>1422</v>
      </c>
      <c r="B1524" t="s">
        <v>3</v>
      </c>
      <c r="C1524" t="s">
        <v>1815</v>
      </c>
      <c r="D1524" t="s">
        <v>440</v>
      </c>
      <c r="E1524" t="s">
        <v>1816</v>
      </c>
      <c r="F1524" t="s">
        <v>94</v>
      </c>
      <c r="G1524" t="s">
        <v>371</v>
      </c>
      <c r="H1524">
        <v>38</v>
      </c>
      <c r="I1524" t="s">
        <v>159</v>
      </c>
      <c r="J1524" t="s">
        <v>97</v>
      </c>
      <c r="K1524">
        <v>10</v>
      </c>
      <c r="L1524">
        <v>1</v>
      </c>
      <c r="M1524" t="s">
        <v>499</v>
      </c>
      <c r="N1524">
        <v>0.90100000000000002</v>
      </c>
      <c r="O1524" t="s">
        <v>210</v>
      </c>
      <c r="Q1524" t="s">
        <v>442</v>
      </c>
      <c r="R1524" t="s">
        <v>90</v>
      </c>
      <c r="S1524">
        <v>0</v>
      </c>
      <c r="T1524">
        <v>0</v>
      </c>
      <c r="U1524">
        <v>0</v>
      </c>
      <c r="V1524">
        <v>0</v>
      </c>
      <c r="W1524">
        <v>1</v>
      </c>
      <c r="X1524">
        <v>0</v>
      </c>
      <c r="Y1524">
        <v>3</v>
      </c>
      <c r="Z1524">
        <v>76.3</v>
      </c>
      <c r="AA1524">
        <v>71.400000000000006</v>
      </c>
      <c r="AB1524">
        <v>3.43</v>
      </c>
      <c r="AC1524">
        <v>1.62</v>
      </c>
      <c r="AD1524">
        <v>0.69699999999999995</v>
      </c>
      <c r="AE1524">
        <v>1.589</v>
      </c>
      <c r="AF1524">
        <v>-2.2829999999999999</v>
      </c>
      <c r="AG1524">
        <v>6.5910000000000002</v>
      </c>
      <c r="AH1524">
        <v>3.97</v>
      </c>
      <c r="AI1524">
        <v>-2.88</v>
      </c>
      <c r="AJ1524">
        <v>23.9</v>
      </c>
      <c r="AK1524">
        <v>-9.1</v>
      </c>
      <c r="AL1524">
        <v>11.7</v>
      </c>
      <c r="AM1524">
        <v>54.607999999999997</v>
      </c>
      <c r="AN1524">
        <v>799.15300000000002</v>
      </c>
      <c r="AO1524" t="s">
        <v>1854</v>
      </c>
    </row>
    <row r="1525" spans="1:41">
      <c r="A1525" t="s">
        <v>1422</v>
      </c>
      <c r="B1525" t="s">
        <v>3</v>
      </c>
      <c r="C1525" t="s">
        <v>1815</v>
      </c>
      <c r="D1525" t="s">
        <v>440</v>
      </c>
      <c r="E1525" t="s">
        <v>1816</v>
      </c>
      <c r="F1525" t="s">
        <v>94</v>
      </c>
      <c r="G1525" t="s">
        <v>371</v>
      </c>
      <c r="H1525">
        <v>39</v>
      </c>
      <c r="I1525" t="s">
        <v>103</v>
      </c>
      <c r="J1525" t="s">
        <v>104</v>
      </c>
      <c r="K1525">
        <v>10</v>
      </c>
      <c r="L1525">
        <v>2</v>
      </c>
      <c r="M1525" t="s">
        <v>98</v>
      </c>
      <c r="N1525">
        <v>0.89800000000000002</v>
      </c>
      <c r="O1525" t="s">
        <v>210</v>
      </c>
      <c r="Q1525" t="s">
        <v>442</v>
      </c>
      <c r="R1525" t="s">
        <v>90</v>
      </c>
      <c r="S1525">
        <v>1</v>
      </c>
      <c r="T1525">
        <v>0</v>
      </c>
      <c r="U1525">
        <v>0</v>
      </c>
      <c r="V1525">
        <v>0</v>
      </c>
      <c r="W1525">
        <v>1</v>
      </c>
      <c r="X1525">
        <v>0</v>
      </c>
      <c r="Y1525">
        <v>3</v>
      </c>
      <c r="Z1525">
        <v>89.6</v>
      </c>
      <c r="AA1525">
        <v>81.099999999999994</v>
      </c>
      <c r="AB1525">
        <v>3.38</v>
      </c>
      <c r="AC1525">
        <v>1.44</v>
      </c>
      <c r="AD1525">
        <v>-1.2749999999999999</v>
      </c>
      <c r="AE1525">
        <v>2.4740000000000002</v>
      </c>
      <c r="AF1525">
        <v>-2.1789999999999998</v>
      </c>
      <c r="AG1525">
        <v>6.35</v>
      </c>
      <c r="AH1525">
        <v>-2.09</v>
      </c>
      <c r="AI1525">
        <v>11.72</v>
      </c>
      <c r="AJ1525">
        <v>23.7</v>
      </c>
      <c r="AK1525">
        <v>11.4</v>
      </c>
      <c r="AL1525">
        <v>3.4</v>
      </c>
      <c r="AM1525">
        <v>190.07400000000001</v>
      </c>
      <c r="AN1525">
        <v>2253.7399999999998</v>
      </c>
      <c r="AO1525" t="s">
        <v>1855</v>
      </c>
    </row>
    <row r="1526" spans="1:41">
      <c r="A1526" t="s">
        <v>1422</v>
      </c>
      <c r="B1526" t="s">
        <v>3</v>
      </c>
      <c r="C1526" t="s">
        <v>1815</v>
      </c>
      <c r="D1526" t="s">
        <v>440</v>
      </c>
      <c r="E1526" t="s">
        <v>1816</v>
      </c>
      <c r="F1526" t="s">
        <v>94</v>
      </c>
      <c r="G1526" t="s">
        <v>371</v>
      </c>
      <c r="H1526">
        <v>40</v>
      </c>
      <c r="I1526" t="s">
        <v>127</v>
      </c>
      <c r="J1526" t="s">
        <v>104</v>
      </c>
      <c r="K1526">
        <v>10</v>
      </c>
      <c r="L1526">
        <v>3</v>
      </c>
      <c r="M1526" t="s">
        <v>98</v>
      </c>
      <c r="N1526">
        <v>0.91400000000000003</v>
      </c>
      <c r="O1526" t="s">
        <v>210</v>
      </c>
      <c r="Q1526" t="s">
        <v>442</v>
      </c>
      <c r="R1526" t="s">
        <v>90</v>
      </c>
      <c r="S1526">
        <v>1</v>
      </c>
      <c r="T1526">
        <v>1</v>
      </c>
      <c r="U1526">
        <v>0</v>
      </c>
      <c r="V1526">
        <v>0</v>
      </c>
      <c r="W1526">
        <v>1</v>
      </c>
      <c r="X1526">
        <v>0</v>
      </c>
      <c r="Y1526">
        <v>3</v>
      </c>
      <c r="Z1526">
        <v>91.2</v>
      </c>
      <c r="AA1526">
        <v>83.2</v>
      </c>
      <c r="AB1526">
        <v>3.38</v>
      </c>
      <c r="AC1526">
        <v>1.44</v>
      </c>
      <c r="AD1526">
        <v>-0.14699999999999999</v>
      </c>
      <c r="AE1526">
        <v>1.8009999999999999</v>
      </c>
      <c r="AF1526">
        <v>-1.94</v>
      </c>
      <c r="AG1526">
        <v>6.173</v>
      </c>
      <c r="AH1526">
        <v>-3.31</v>
      </c>
      <c r="AI1526">
        <v>13.97</v>
      </c>
      <c r="AJ1526">
        <v>23.7</v>
      </c>
      <c r="AK1526">
        <v>25.5</v>
      </c>
      <c r="AL1526">
        <v>2.4</v>
      </c>
      <c r="AM1526">
        <v>193.27699999999999</v>
      </c>
      <c r="AN1526">
        <v>2791.45</v>
      </c>
      <c r="AO1526" t="s">
        <v>1856</v>
      </c>
    </row>
    <row r="1527" spans="1:41">
      <c r="A1527" t="s">
        <v>1422</v>
      </c>
      <c r="B1527" t="s">
        <v>3</v>
      </c>
      <c r="C1527" t="s">
        <v>1815</v>
      </c>
      <c r="D1527" t="s">
        <v>440</v>
      </c>
      <c r="E1527" t="s">
        <v>1816</v>
      </c>
      <c r="F1527" t="s">
        <v>94</v>
      </c>
      <c r="G1527" t="s">
        <v>371</v>
      </c>
      <c r="H1527">
        <v>41</v>
      </c>
      <c r="I1527" t="s">
        <v>96</v>
      </c>
      <c r="J1527" t="s">
        <v>97</v>
      </c>
      <c r="K1527">
        <v>10</v>
      </c>
      <c r="L1527">
        <v>4</v>
      </c>
      <c r="M1527" t="s">
        <v>115</v>
      </c>
      <c r="N1527">
        <v>0.754</v>
      </c>
      <c r="O1527" t="s">
        <v>210</v>
      </c>
      <c r="Q1527" t="s">
        <v>442</v>
      </c>
      <c r="R1527" t="s">
        <v>90</v>
      </c>
      <c r="S1527">
        <v>1</v>
      </c>
      <c r="T1527">
        <v>2</v>
      </c>
      <c r="U1527">
        <v>0</v>
      </c>
      <c r="V1527">
        <v>0</v>
      </c>
      <c r="W1527">
        <v>1</v>
      </c>
      <c r="X1527">
        <v>0</v>
      </c>
      <c r="Y1527">
        <v>3</v>
      </c>
      <c r="Z1527">
        <v>86.2</v>
      </c>
      <c r="AA1527">
        <v>80.099999999999994</v>
      </c>
      <c r="AB1527">
        <v>3.38</v>
      </c>
      <c r="AC1527">
        <v>1.44</v>
      </c>
      <c r="AD1527">
        <v>-2.0049999999999999</v>
      </c>
      <c r="AE1527">
        <v>3.6080000000000001</v>
      </c>
      <c r="AF1527">
        <v>-2.54</v>
      </c>
      <c r="AG1527">
        <v>6.45</v>
      </c>
      <c r="AH1527">
        <v>4.46</v>
      </c>
      <c r="AI1527">
        <v>6.86</v>
      </c>
      <c r="AJ1527">
        <v>23.8</v>
      </c>
      <c r="AK1527">
        <v>-18.7</v>
      </c>
      <c r="AL1527">
        <v>5.6</v>
      </c>
      <c r="AM1527">
        <v>147.17599999999999</v>
      </c>
      <c r="AN1527">
        <v>1538.99</v>
      </c>
      <c r="AO1527" t="s">
        <v>1857</v>
      </c>
    </row>
    <row r="1528" spans="1:41">
      <c r="A1528" t="s">
        <v>1422</v>
      </c>
      <c r="B1528" t="s">
        <v>3</v>
      </c>
      <c r="C1528" t="s">
        <v>1815</v>
      </c>
      <c r="D1528" t="s">
        <v>440</v>
      </c>
      <c r="E1528" t="s">
        <v>1816</v>
      </c>
      <c r="F1528" t="s">
        <v>94</v>
      </c>
      <c r="G1528" t="s">
        <v>371</v>
      </c>
      <c r="H1528">
        <v>42</v>
      </c>
      <c r="I1528" t="s">
        <v>107</v>
      </c>
      <c r="J1528" t="s">
        <v>108</v>
      </c>
      <c r="K1528">
        <v>10</v>
      </c>
      <c r="L1528">
        <v>5</v>
      </c>
      <c r="M1528" t="s">
        <v>98</v>
      </c>
      <c r="N1528">
        <v>0.91200000000000003</v>
      </c>
      <c r="O1528" t="s">
        <v>210</v>
      </c>
      <c r="P1528" t="s">
        <v>141</v>
      </c>
      <c r="Q1528" t="s">
        <v>442</v>
      </c>
      <c r="R1528" t="s">
        <v>90</v>
      </c>
      <c r="S1528">
        <v>2</v>
      </c>
      <c r="T1528">
        <v>2</v>
      </c>
      <c r="U1528">
        <v>0</v>
      </c>
      <c r="V1528">
        <v>0</v>
      </c>
      <c r="W1528">
        <v>1</v>
      </c>
      <c r="X1528">
        <v>0</v>
      </c>
      <c r="Y1528">
        <v>3</v>
      </c>
      <c r="Z1528">
        <v>91.4</v>
      </c>
      <c r="AA1528">
        <v>83.7</v>
      </c>
      <c r="AB1528">
        <v>3.38</v>
      </c>
      <c r="AC1528">
        <v>1.44</v>
      </c>
      <c r="AD1528">
        <v>-0.41699999999999998</v>
      </c>
      <c r="AE1528">
        <v>3.0310000000000001</v>
      </c>
      <c r="AF1528">
        <v>-2.0070000000000001</v>
      </c>
      <c r="AG1528">
        <v>6.399</v>
      </c>
      <c r="AH1528">
        <v>-1.75</v>
      </c>
      <c r="AI1528">
        <v>12.6</v>
      </c>
      <c r="AJ1528">
        <v>23.8</v>
      </c>
      <c r="AK1528">
        <v>10.7</v>
      </c>
      <c r="AL1528">
        <v>2.5</v>
      </c>
      <c r="AM1528">
        <v>187.85599999999999</v>
      </c>
      <c r="AN1528">
        <v>2494.3000000000002</v>
      </c>
      <c r="AO1528" t="s">
        <v>1858</v>
      </c>
    </row>
    <row r="1529" spans="1:41">
      <c r="A1529" t="s">
        <v>1422</v>
      </c>
      <c r="B1529" t="s">
        <v>3</v>
      </c>
      <c r="C1529" t="s">
        <v>1815</v>
      </c>
      <c r="D1529" t="s">
        <v>440</v>
      </c>
      <c r="E1529" t="s">
        <v>1816</v>
      </c>
      <c r="F1529" t="s">
        <v>94</v>
      </c>
      <c r="G1529" t="s">
        <v>371</v>
      </c>
      <c r="H1529">
        <v>43</v>
      </c>
      <c r="I1529" t="s">
        <v>107</v>
      </c>
      <c r="J1529" t="s">
        <v>108</v>
      </c>
      <c r="K1529">
        <v>11</v>
      </c>
      <c r="L1529">
        <v>1</v>
      </c>
      <c r="M1529" t="s">
        <v>499</v>
      </c>
      <c r="N1529">
        <v>0.89900000000000002</v>
      </c>
      <c r="O1529" t="s">
        <v>210</v>
      </c>
      <c r="P1529" t="s">
        <v>141</v>
      </c>
      <c r="Q1529" t="s">
        <v>448</v>
      </c>
      <c r="R1529" t="s">
        <v>90</v>
      </c>
      <c r="S1529">
        <v>0</v>
      </c>
      <c r="T1529">
        <v>0</v>
      </c>
      <c r="U1529">
        <v>1</v>
      </c>
      <c r="V1529">
        <v>0</v>
      </c>
      <c r="W1529">
        <v>1</v>
      </c>
      <c r="X1529">
        <v>0</v>
      </c>
      <c r="Y1529">
        <v>3</v>
      </c>
      <c r="Z1529">
        <v>76.5</v>
      </c>
      <c r="AA1529">
        <v>71.400000000000006</v>
      </c>
      <c r="AB1529">
        <v>3.06</v>
      </c>
      <c r="AC1529">
        <v>1.42</v>
      </c>
      <c r="AD1529">
        <v>-0.18099999999999999</v>
      </c>
      <c r="AE1529">
        <v>1.8540000000000001</v>
      </c>
      <c r="AF1529">
        <v>-2.3929999999999998</v>
      </c>
      <c r="AG1529">
        <v>6.5670000000000002</v>
      </c>
      <c r="AH1529">
        <v>6.26</v>
      </c>
      <c r="AI1529">
        <v>-7.63</v>
      </c>
      <c r="AJ1529">
        <v>23.9</v>
      </c>
      <c r="AK1529">
        <v>-11.3</v>
      </c>
      <c r="AL1529">
        <v>13.7</v>
      </c>
      <c r="AM1529">
        <v>39.598999999999997</v>
      </c>
      <c r="AN1529">
        <v>1612.67</v>
      </c>
      <c r="AO1529" t="s">
        <v>1859</v>
      </c>
    </row>
    <row r="1530" spans="1:41">
      <c r="A1530" t="s">
        <v>1422</v>
      </c>
      <c r="B1530" t="s">
        <v>3</v>
      </c>
      <c r="C1530" t="s">
        <v>1815</v>
      </c>
      <c r="D1530" t="s">
        <v>440</v>
      </c>
      <c r="E1530" t="s">
        <v>1816</v>
      </c>
      <c r="F1530" t="s">
        <v>94</v>
      </c>
      <c r="G1530" t="s">
        <v>371</v>
      </c>
      <c r="H1530">
        <v>44</v>
      </c>
      <c r="I1530" t="s">
        <v>96</v>
      </c>
      <c r="J1530" t="s">
        <v>97</v>
      </c>
      <c r="K1530">
        <v>12</v>
      </c>
      <c r="L1530">
        <v>1</v>
      </c>
      <c r="M1530" t="s">
        <v>499</v>
      </c>
      <c r="N1530">
        <v>0.9</v>
      </c>
      <c r="O1530" t="s">
        <v>156</v>
      </c>
      <c r="Q1530" t="s">
        <v>372</v>
      </c>
      <c r="R1530" t="s">
        <v>90</v>
      </c>
      <c r="S1530">
        <v>0</v>
      </c>
      <c r="T1530">
        <v>0</v>
      </c>
      <c r="U1530">
        <v>2</v>
      </c>
      <c r="V1530">
        <v>0</v>
      </c>
      <c r="W1530">
        <v>0</v>
      </c>
      <c r="X1530">
        <v>1</v>
      </c>
      <c r="Y1530">
        <v>3</v>
      </c>
      <c r="Z1530">
        <v>77.3</v>
      </c>
      <c r="AA1530">
        <v>71.8</v>
      </c>
      <c r="AB1530">
        <v>3.26</v>
      </c>
      <c r="AC1530">
        <v>1.66</v>
      </c>
      <c r="AD1530">
        <v>0.03</v>
      </c>
      <c r="AE1530">
        <v>1.399</v>
      </c>
      <c r="AF1530">
        <v>-2.3860000000000001</v>
      </c>
      <c r="AG1530">
        <v>6.5629999999999997</v>
      </c>
      <c r="AH1530">
        <v>4.6100000000000003</v>
      </c>
      <c r="AI1530">
        <v>-4.68</v>
      </c>
      <c r="AJ1530">
        <v>23.8</v>
      </c>
      <c r="AK1530">
        <v>-9.6</v>
      </c>
      <c r="AL1530">
        <v>12.3</v>
      </c>
      <c r="AM1530">
        <v>44.917000000000002</v>
      </c>
      <c r="AN1530">
        <v>1075.33</v>
      </c>
      <c r="AO1530" t="s">
        <v>1860</v>
      </c>
    </row>
    <row r="1531" spans="1:41">
      <c r="A1531" t="s">
        <v>1422</v>
      </c>
      <c r="B1531" t="s">
        <v>3</v>
      </c>
      <c r="C1531" t="s">
        <v>1815</v>
      </c>
      <c r="D1531" t="s">
        <v>440</v>
      </c>
      <c r="E1531" t="s">
        <v>1816</v>
      </c>
      <c r="F1531" t="s">
        <v>94</v>
      </c>
      <c r="G1531" t="s">
        <v>371</v>
      </c>
      <c r="H1531">
        <v>45</v>
      </c>
      <c r="I1531" t="s">
        <v>159</v>
      </c>
      <c r="J1531" t="s">
        <v>97</v>
      </c>
      <c r="K1531">
        <v>12</v>
      </c>
      <c r="L1531">
        <v>2</v>
      </c>
      <c r="M1531" t="s">
        <v>122</v>
      </c>
      <c r="N1531">
        <v>0.88200000000000001</v>
      </c>
      <c r="O1531" t="s">
        <v>156</v>
      </c>
      <c r="Q1531" t="s">
        <v>372</v>
      </c>
      <c r="R1531" t="s">
        <v>90</v>
      </c>
      <c r="S1531">
        <v>1</v>
      </c>
      <c r="T1531">
        <v>0</v>
      </c>
      <c r="U1531">
        <v>2</v>
      </c>
      <c r="V1531">
        <v>0</v>
      </c>
      <c r="W1531">
        <v>0</v>
      </c>
      <c r="X1531">
        <v>1</v>
      </c>
      <c r="Y1531">
        <v>3</v>
      </c>
      <c r="Z1531">
        <v>85.5</v>
      </c>
      <c r="AA1531">
        <v>79.3</v>
      </c>
      <c r="AB1531">
        <v>3.34</v>
      </c>
      <c r="AC1531">
        <v>1.48</v>
      </c>
      <c r="AD1531">
        <v>0.57199999999999995</v>
      </c>
      <c r="AE1531">
        <v>1.089</v>
      </c>
      <c r="AF1531">
        <v>-2.012</v>
      </c>
      <c r="AG1531">
        <v>6.14</v>
      </c>
      <c r="AH1531">
        <v>-5.14</v>
      </c>
      <c r="AI1531">
        <v>9.48</v>
      </c>
      <c r="AJ1531">
        <v>23.8</v>
      </c>
      <c r="AK1531">
        <v>19.8</v>
      </c>
      <c r="AL1531">
        <v>5.0999999999999996</v>
      </c>
      <c r="AM1531">
        <v>208.357</v>
      </c>
      <c r="AN1531">
        <v>1996.91</v>
      </c>
      <c r="AO1531" t="s">
        <v>1861</v>
      </c>
    </row>
    <row r="1532" spans="1:41">
      <c r="A1532" t="s">
        <v>1422</v>
      </c>
      <c r="B1532" t="s">
        <v>3</v>
      </c>
      <c r="C1532" t="s">
        <v>1815</v>
      </c>
      <c r="D1532" t="s">
        <v>440</v>
      </c>
      <c r="E1532" t="s">
        <v>1816</v>
      </c>
      <c r="F1532" t="s">
        <v>94</v>
      </c>
      <c r="G1532" t="s">
        <v>371</v>
      </c>
      <c r="H1532">
        <v>46</v>
      </c>
      <c r="I1532" t="s">
        <v>194</v>
      </c>
      <c r="J1532" t="s">
        <v>108</v>
      </c>
      <c r="K1532">
        <v>12</v>
      </c>
      <c r="L1532">
        <v>3</v>
      </c>
      <c r="M1532" t="s">
        <v>508</v>
      </c>
      <c r="N1532">
        <v>0.999</v>
      </c>
      <c r="O1532" t="s">
        <v>156</v>
      </c>
      <c r="P1532" t="s">
        <v>109</v>
      </c>
      <c r="Q1532" t="s">
        <v>372</v>
      </c>
      <c r="R1532" t="s">
        <v>90</v>
      </c>
      <c r="S1532">
        <v>2</v>
      </c>
      <c r="T1532">
        <v>0</v>
      </c>
      <c r="U1532">
        <v>2</v>
      </c>
      <c r="V1532">
        <v>0</v>
      </c>
      <c r="W1532">
        <v>0</v>
      </c>
      <c r="X1532">
        <v>1</v>
      </c>
      <c r="Y1532">
        <v>3</v>
      </c>
      <c r="Z1532">
        <v>89.8</v>
      </c>
      <c r="AA1532">
        <v>82.7</v>
      </c>
      <c r="AB1532">
        <v>3.34</v>
      </c>
      <c r="AC1532">
        <v>1.48</v>
      </c>
      <c r="AD1532">
        <v>-1.014</v>
      </c>
      <c r="AE1532">
        <v>2.7010000000000001</v>
      </c>
      <c r="AF1532">
        <v>-2.3199999999999998</v>
      </c>
      <c r="AG1532">
        <v>6.3179999999999996</v>
      </c>
      <c r="AH1532">
        <v>-8.25</v>
      </c>
      <c r="AI1532">
        <v>6.23</v>
      </c>
      <c r="AJ1532">
        <v>23.8</v>
      </c>
      <c r="AK1532">
        <v>30.5</v>
      </c>
      <c r="AL1532">
        <v>6</v>
      </c>
      <c r="AM1532">
        <v>232.74299999999999</v>
      </c>
      <c r="AN1532">
        <v>1997.59</v>
      </c>
      <c r="AO1532" t="s">
        <v>1862</v>
      </c>
    </row>
    <row r="1533" spans="1:41">
      <c r="A1533" t="s">
        <v>1422</v>
      </c>
      <c r="B1533" t="s">
        <v>3</v>
      </c>
      <c r="C1533" t="s">
        <v>1815</v>
      </c>
      <c r="D1533" t="s">
        <v>440</v>
      </c>
      <c r="E1533" t="s">
        <v>1816</v>
      </c>
      <c r="F1533" t="s">
        <v>94</v>
      </c>
      <c r="G1533" t="s">
        <v>371</v>
      </c>
      <c r="H1533">
        <v>47</v>
      </c>
      <c r="I1533" t="s">
        <v>107</v>
      </c>
      <c r="J1533" t="s">
        <v>108</v>
      </c>
      <c r="K1533">
        <v>13</v>
      </c>
      <c r="L1533">
        <v>1</v>
      </c>
      <c r="M1533" t="s">
        <v>499</v>
      </c>
      <c r="N1533">
        <v>0.89700000000000002</v>
      </c>
      <c r="O1533" t="s">
        <v>111</v>
      </c>
      <c r="P1533" t="s">
        <v>112</v>
      </c>
      <c r="Q1533" t="s">
        <v>648</v>
      </c>
      <c r="R1533" t="s">
        <v>90</v>
      </c>
      <c r="S1533">
        <v>0</v>
      </c>
      <c r="T1533">
        <v>0</v>
      </c>
      <c r="U1533">
        <v>2</v>
      </c>
      <c r="V1533">
        <v>1</v>
      </c>
      <c r="W1533">
        <v>0</v>
      </c>
      <c r="X1533">
        <v>0</v>
      </c>
      <c r="Y1533">
        <v>3</v>
      </c>
      <c r="Z1533">
        <v>78.400000000000006</v>
      </c>
      <c r="AA1533">
        <v>73.2</v>
      </c>
      <c r="AB1533">
        <v>3.37</v>
      </c>
      <c r="AC1533">
        <v>1.63</v>
      </c>
      <c r="AD1533">
        <v>0.35099999999999998</v>
      </c>
      <c r="AE1533">
        <v>2.8420000000000001</v>
      </c>
      <c r="AF1533">
        <v>-2.25</v>
      </c>
      <c r="AG1533">
        <v>6.6970000000000001</v>
      </c>
      <c r="AH1533">
        <v>7.8</v>
      </c>
      <c r="AI1533">
        <v>-1.62</v>
      </c>
      <c r="AJ1533">
        <v>23.9</v>
      </c>
      <c r="AK1533">
        <v>-17.7</v>
      </c>
      <c r="AL1533">
        <v>10.9</v>
      </c>
      <c r="AM1533">
        <v>78.685000000000002</v>
      </c>
      <c r="AN1533">
        <v>1344.85</v>
      </c>
      <c r="AO1533" t="s">
        <v>1863</v>
      </c>
    </row>
    <row r="1534" spans="1:41">
      <c r="A1534" t="s">
        <v>1422</v>
      </c>
      <c r="B1534" t="s">
        <v>3</v>
      </c>
      <c r="C1534" t="s">
        <v>1815</v>
      </c>
      <c r="D1534" t="s">
        <v>440</v>
      </c>
      <c r="E1534" t="s">
        <v>1816</v>
      </c>
      <c r="F1534" t="s">
        <v>94</v>
      </c>
      <c r="G1534" t="s">
        <v>371</v>
      </c>
      <c r="H1534">
        <v>48</v>
      </c>
      <c r="I1534" t="s">
        <v>96</v>
      </c>
      <c r="J1534" t="s">
        <v>97</v>
      </c>
      <c r="K1534">
        <v>14</v>
      </c>
      <c r="L1534">
        <v>1</v>
      </c>
      <c r="M1534" t="s">
        <v>122</v>
      </c>
      <c r="N1534">
        <v>0.67200000000000004</v>
      </c>
      <c r="O1534" t="s">
        <v>111</v>
      </c>
      <c r="Q1534" t="s">
        <v>465</v>
      </c>
      <c r="R1534" t="s">
        <v>3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4</v>
      </c>
      <c r="Z1534">
        <v>86.9</v>
      </c>
      <c r="AA1534">
        <v>79.5</v>
      </c>
      <c r="AB1534">
        <v>3.6</v>
      </c>
      <c r="AC1534">
        <v>1.67</v>
      </c>
      <c r="AD1534">
        <v>0.82399999999999995</v>
      </c>
      <c r="AE1534">
        <v>3.9780000000000002</v>
      </c>
      <c r="AF1534">
        <v>-2.0209999999999999</v>
      </c>
      <c r="AG1534">
        <v>6.5410000000000004</v>
      </c>
      <c r="AH1534">
        <v>-2.74</v>
      </c>
      <c r="AI1534">
        <v>11.71</v>
      </c>
      <c r="AJ1534">
        <v>23.8</v>
      </c>
      <c r="AK1534">
        <v>11.2</v>
      </c>
      <c r="AL1534">
        <v>3.5</v>
      </c>
      <c r="AM1534">
        <v>193.11199999999999</v>
      </c>
      <c r="AN1534">
        <v>2239.35</v>
      </c>
      <c r="AO1534" t="s">
        <v>1864</v>
      </c>
    </row>
    <row r="1535" spans="1:41">
      <c r="A1535" t="s">
        <v>1422</v>
      </c>
      <c r="B1535" t="s">
        <v>3</v>
      </c>
      <c r="C1535" t="s">
        <v>1815</v>
      </c>
      <c r="D1535" t="s">
        <v>440</v>
      </c>
      <c r="E1535" t="s">
        <v>1816</v>
      </c>
      <c r="F1535" t="s">
        <v>94</v>
      </c>
      <c r="G1535" t="s">
        <v>371</v>
      </c>
      <c r="H1535">
        <v>49</v>
      </c>
      <c r="I1535" t="s">
        <v>127</v>
      </c>
      <c r="J1535" t="s">
        <v>104</v>
      </c>
      <c r="K1535">
        <v>14</v>
      </c>
      <c r="L1535">
        <v>2</v>
      </c>
      <c r="M1535" t="s">
        <v>122</v>
      </c>
      <c r="N1535">
        <v>0.75</v>
      </c>
      <c r="O1535" t="s">
        <v>111</v>
      </c>
      <c r="Q1535" t="s">
        <v>465</v>
      </c>
      <c r="R1535" t="s">
        <v>3</v>
      </c>
      <c r="S1535">
        <v>1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4</v>
      </c>
      <c r="Z1535">
        <v>87.4</v>
      </c>
      <c r="AA1535">
        <v>80</v>
      </c>
      <c r="AB1535">
        <v>3.6</v>
      </c>
      <c r="AC1535">
        <v>1.67</v>
      </c>
      <c r="AD1535">
        <v>0.22600000000000001</v>
      </c>
      <c r="AE1535">
        <v>2.2320000000000002</v>
      </c>
      <c r="AF1535">
        <v>-2.0350000000000001</v>
      </c>
      <c r="AG1535">
        <v>6.3879999999999999</v>
      </c>
      <c r="AH1535">
        <v>-3.1</v>
      </c>
      <c r="AI1535">
        <v>10.88</v>
      </c>
      <c r="AJ1535">
        <v>23.8</v>
      </c>
      <c r="AK1535">
        <v>13</v>
      </c>
      <c r="AL1535">
        <v>4</v>
      </c>
      <c r="AM1535">
        <v>195.82</v>
      </c>
      <c r="AN1535">
        <v>2114.2399999999998</v>
      </c>
      <c r="AO1535" t="s">
        <v>1865</v>
      </c>
    </row>
    <row r="1536" spans="1:41">
      <c r="A1536" t="s">
        <v>1422</v>
      </c>
      <c r="B1536" t="s">
        <v>3</v>
      </c>
      <c r="C1536" t="s">
        <v>1815</v>
      </c>
      <c r="D1536" t="s">
        <v>440</v>
      </c>
      <c r="E1536" t="s">
        <v>1816</v>
      </c>
      <c r="F1536" t="s">
        <v>94</v>
      </c>
      <c r="G1536" t="s">
        <v>371</v>
      </c>
      <c r="H1536">
        <v>50</v>
      </c>
      <c r="I1536" t="s">
        <v>127</v>
      </c>
      <c r="J1536" t="s">
        <v>104</v>
      </c>
      <c r="K1536">
        <v>14</v>
      </c>
      <c r="L1536">
        <v>3</v>
      </c>
      <c r="M1536" t="s">
        <v>122</v>
      </c>
      <c r="N1536">
        <v>0.745</v>
      </c>
      <c r="O1536" t="s">
        <v>111</v>
      </c>
      <c r="Q1536" t="s">
        <v>465</v>
      </c>
      <c r="R1536" t="s">
        <v>3</v>
      </c>
      <c r="S1536">
        <v>1</v>
      </c>
      <c r="T1536">
        <v>1</v>
      </c>
      <c r="U1536">
        <v>0</v>
      </c>
      <c r="V1536">
        <v>0</v>
      </c>
      <c r="W1536">
        <v>0</v>
      </c>
      <c r="X1536">
        <v>0</v>
      </c>
      <c r="Y1536">
        <v>4</v>
      </c>
      <c r="Z1536">
        <v>84.7</v>
      </c>
      <c r="AA1536">
        <v>77.599999999999994</v>
      </c>
      <c r="AB1536">
        <v>3.6</v>
      </c>
      <c r="AC1536">
        <v>1.67</v>
      </c>
      <c r="AD1536">
        <v>0.38100000000000001</v>
      </c>
      <c r="AE1536">
        <v>2.6160000000000001</v>
      </c>
      <c r="AF1536">
        <v>-2.09</v>
      </c>
      <c r="AG1536">
        <v>6.3970000000000002</v>
      </c>
      <c r="AH1536">
        <v>2.34</v>
      </c>
      <c r="AI1536">
        <v>6.89</v>
      </c>
      <c r="AJ1536">
        <v>23.8</v>
      </c>
      <c r="AK1536">
        <v>-11.8</v>
      </c>
      <c r="AL1536">
        <v>6.1</v>
      </c>
      <c r="AM1536">
        <v>161.339</v>
      </c>
      <c r="AN1536">
        <v>1320.17</v>
      </c>
      <c r="AO1536" t="s">
        <v>1866</v>
      </c>
    </row>
    <row r="1537" spans="1:41">
      <c r="A1537" t="s">
        <v>1422</v>
      </c>
      <c r="B1537" t="s">
        <v>3</v>
      </c>
      <c r="C1537" t="s">
        <v>1815</v>
      </c>
      <c r="D1537" t="s">
        <v>440</v>
      </c>
      <c r="E1537" t="s">
        <v>1816</v>
      </c>
      <c r="F1537" t="s">
        <v>94</v>
      </c>
      <c r="G1537" t="s">
        <v>371</v>
      </c>
      <c r="H1537">
        <v>51</v>
      </c>
      <c r="I1537" t="s">
        <v>107</v>
      </c>
      <c r="J1537" t="s">
        <v>108</v>
      </c>
      <c r="K1537">
        <v>14</v>
      </c>
      <c r="L1537">
        <v>4</v>
      </c>
      <c r="M1537" t="s">
        <v>98</v>
      </c>
      <c r="N1537">
        <v>0.90900000000000003</v>
      </c>
      <c r="O1537" t="s">
        <v>111</v>
      </c>
      <c r="P1537" t="s">
        <v>112</v>
      </c>
      <c r="Q1537" t="s">
        <v>465</v>
      </c>
      <c r="R1537" t="s">
        <v>3</v>
      </c>
      <c r="S1537">
        <v>1</v>
      </c>
      <c r="T1537">
        <v>2</v>
      </c>
      <c r="U1537">
        <v>0</v>
      </c>
      <c r="V1537">
        <v>0</v>
      </c>
      <c r="W1537">
        <v>0</v>
      </c>
      <c r="X1537">
        <v>0</v>
      </c>
      <c r="Y1537">
        <v>4</v>
      </c>
      <c r="Z1537">
        <v>91.1</v>
      </c>
      <c r="AA1537">
        <v>83.1</v>
      </c>
      <c r="AB1537">
        <v>3.6</v>
      </c>
      <c r="AC1537">
        <v>1.67</v>
      </c>
      <c r="AD1537">
        <v>-0.373</v>
      </c>
      <c r="AE1537">
        <v>2.9</v>
      </c>
      <c r="AF1537">
        <v>-1.7609999999999999</v>
      </c>
      <c r="AG1537">
        <v>6.45</v>
      </c>
      <c r="AH1537">
        <v>-4.51</v>
      </c>
      <c r="AI1537">
        <v>12.9</v>
      </c>
      <c r="AJ1537">
        <v>23.7</v>
      </c>
      <c r="AK1537">
        <v>32.200000000000003</v>
      </c>
      <c r="AL1537">
        <v>2.9</v>
      </c>
      <c r="AM1537">
        <v>199.19</v>
      </c>
      <c r="AN1537">
        <v>2657.64</v>
      </c>
      <c r="AO1537" t="s">
        <v>1867</v>
      </c>
    </row>
    <row r="1538" spans="1:41">
      <c r="A1538" t="s">
        <v>1422</v>
      </c>
      <c r="B1538" t="s">
        <v>3</v>
      </c>
      <c r="C1538" t="s">
        <v>1815</v>
      </c>
      <c r="D1538" t="s">
        <v>440</v>
      </c>
      <c r="E1538" t="s">
        <v>1816</v>
      </c>
      <c r="F1538" t="s">
        <v>94</v>
      </c>
      <c r="G1538" t="s">
        <v>371</v>
      </c>
      <c r="H1538">
        <v>52</v>
      </c>
      <c r="I1538" t="s">
        <v>107</v>
      </c>
      <c r="J1538" t="s">
        <v>108</v>
      </c>
      <c r="K1538">
        <v>15</v>
      </c>
      <c r="L1538">
        <v>1</v>
      </c>
      <c r="M1538" t="s">
        <v>98</v>
      </c>
      <c r="N1538">
        <v>0.90600000000000003</v>
      </c>
      <c r="O1538" t="s">
        <v>231</v>
      </c>
      <c r="P1538" t="s">
        <v>234</v>
      </c>
      <c r="Q1538" t="s">
        <v>385</v>
      </c>
      <c r="R1538" t="s">
        <v>3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0</v>
      </c>
      <c r="Y1538">
        <v>4</v>
      </c>
      <c r="Z1538">
        <v>90.9</v>
      </c>
      <c r="AA1538">
        <v>83.6</v>
      </c>
      <c r="AB1538">
        <v>3.46</v>
      </c>
      <c r="AC1538">
        <v>1.6</v>
      </c>
      <c r="AD1538">
        <v>-0.94799999999999995</v>
      </c>
      <c r="AE1538">
        <v>3.101</v>
      </c>
      <c r="AF1538">
        <v>-2.0379999999999998</v>
      </c>
      <c r="AG1538">
        <v>6.3129999999999997</v>
      </c>
      <c r="AH1538">
        <v>-3.21</v>
      </c>
      <c r="AI1538">
        <v>11.57</v>
      </c>
      <c r="AJ1538">
        <v>23.8</v>
      </c>
      <c r="AK1538">
        <v>21.2</v>
      </c>
      <c r="AL1538">
        <v>3.1</v>
      </c>
      <c r="AM1538">
        <v>195.458</v>
      </c>
      <c r="AN1538">
        <v>2353.61</v>
      </c>
      <c r="AO1538" t="s">
        <v>1868</v>
      </c>
    </row>
    <row r="1539" spans="1:41">
      <c r="A1539" t="s">
        <v>1422</v>
      </c>
      <c r="B1539" t="s">
        <v>3</v>
      </c>
      <c r="C1539" t="s">
        <v>1815</v>
      </c>
      <c r="D1539" t="s">
        <v>440</v>
      </c>
      <c r="E1539" t="s">
        <v>1816</v>
      </c>
      <c r="F1539" t="s">
        <v>94</v>
      </c>
      <c r="G1539" t="s">
        <v>371</v>
      </c>
      <c r="H1539">
        <v>53</v>
      </c>
      <c r="I1539" t="s">
        <v>103</v>
      </c>
      <c r="J1539" t="s">
        <v>104</v>
      </c>
      <c r="K1539">
        <v>16</v>
      </c>
      <c r="L1539">
        <v>1</v>
      </c>
      <c r="M1539" t="s">
        <v>98</v>
      </c>
      <c r="N1539">
        <v>0.9</v>
      </c>
      <c r="O1539" t="s">
        <v>156</v>
      </c>
      <c r="Q1539" t="s">
        <v>643</v>
      </c>
      <c r="R1539" t="s">
        <v>3</v>
      </c>
      <c r="S1539">
        <v>0</v>
      </c>
      <c r="T1539">
        <v>0</v>
      </c>
      <c r="U1539">
        <v>2</v>
      </c>
      <c r="V1539">
        <v>0</v>
      </c>
      <c r="W1539">
        <v>0</v>
      </c>
      <c r="X1539">
        <v>0</v>
      </c>
      <c r="Y1539">
        <v>4</v>
      </c>
      <c r="Z1539">
        <v>88.4</v>
      </c>
      <c r="AA1539">
        <v>80.8</v>
      </c>
      <c r="AB1539">
        <v>3.2</v>
      </c>
      <c r="AC1539">
        <v>1.47</v>
      </c>
      <c r="AD1539">
        <v>0.33700000000000002</v>
      </c>
      <c r="AE1539">
        <v>2.2490000000000001</v>
      </c>
      <c r="AF1539">
        <v>-2.1160000000000001</v>
      </c>
      <c r="AG1539">
        <v>6.3079999999999998</v>
      </c>
      <c r="AH1539">
        <v>-4.34</v>
      </c>
      <c r="AI1539">
        <v>11.78</v>
      </c>
      <c r="AJ1539">
        <v>23.7</v>
      </c>
      <c r="AK1539">
        <v>21.7</v>
      </c>
      <c r="AL1539">
        <v>3.7</v>
      </c>
      <c r="AM1539">
        <v>200.15199999999999</v>
      </c>
      <c r="AN1539">
        <v>2370.35</v>
      </c>
      <c r="AO1539" t="s">
        <v>1869</v>
      </c>
    </row>
    <row r="1540" spans="1:41">
      <c r="A1540" t="s">
        <v>1422</v>
      </c>
      <c r="B1540" t="s">
        <v>3</v>
      </c>
      <c r="C1540" t="s">
        <v>1815</v>
      </c>
      <c r="D1540" t="s">
        <v>440</v>
      </c>
      <c r="E1540" t="s">
        <v>1816</v>
      </c>
      <c r="F1540" t="s">
        <v>94</v>
      </c>
      <c r="G1540" t="s">
        <v>371</v>
      </c>
      <c r="H1540">
        <v>54</v>
      </c>
      <c r="I1540" t="s">
        <v>96</v>
      </c>
      <c r="J1540" t="s">
        <v>97</v>
      </c>
      <c r="K1540">
        <v>16</v>
      </c>
      <c r="L1540">
        <v>2</v>
      </c>
      <c r="M1540" t="s">
        <v>499</v>
      </c>
      <c r="N1540">
        <v>0.90200000000000002</v>
      </c>
      <c r="O1540" t="s">
        <v>156</v>
      </c>
      <c r="Q1540" t="s">
        <v>643</v>
      </c>
      <c r="R1540" t="s">
        <v>3</v>
      </c>
      <c r="S1540">
        <v>0</v>
      </c>
      <c r="T1540">
        <v>1</v>
      </c>
      <c r="U1540">
        <v>2</v>
      </c>
      <c r="V1540">
        <v>0</v>
      </c>
      <c r="W1540">
        <v>0</v>
      </c>
      <c r="X1540">
        <v>0</v>
      </c>
      <c r="Y1540">
        <v>4</v>
      </c>
      <c r="Z1540">
        <v>78</v>
      </c>
      <c r="AA1540">
        <v>72.599999999999994</v>
      </c>
      <c r="AB1540">
        <v>3.25</v>
      </c>
      <c r="AC1540">
        <v>1.41</v>
      </c>
      <c r="AD1540">
        <v>0.57899999999999996</v>
      </c>
      <c r="AE1540">
        <v>1.2070000000000001</v>
      </c>
      <c r="AF1540">
        <v>-2.1589999999999998</v>
      </c>
      <c r="AG1540">
        <v>6.58</v>
      </c>
      <c r="AH1540">
        <v>5.54</v>
      </c>
      <c r="AI1540">
        <v>-4.2</v>
      </c>
      <c r="AJ1540">
        <v>23.9</v>
      </c>
      <c r="AK1540">
        <v>-11.7</v>
      </c>
      <c r="AL1540">
        <v>12.1</v>
      </c>
      <c r="AM1540">
        <v>53.244</v>
      </c>
      <c r="AN1540">
        <v>1151.21</v>
      </c>
      <c r="AO1540" t="s">
        <v>1870</v>
      </c>
    </row>
    <row r="1541" spans="1:41">
      <c r="A1541" t="s">
        <v>1422</v>
      </c>
      <c r="B1541" t="s">
        <v>3</v>
      </c>
      <c r="C1541" t="s">
        <v>1815</v>
      </c>
      <c r="D1541" t="s">
        <v>440</v>
      </c>
      <c r="E1541" t="s">
        <v>1816</v>
      </c>
      <c r="F1541" t="s">
        <v>94</v>
      </c>
      <c r="G1541" t="s">
        <v>371</v>
      </c>
      <c r="H1541">
        <v>55</v>
      </c>
      <c r="I1541" t="s">
        <v>96</v>
      </c>
      <c r="J1541" t="s">
        <v>97</v>
      </c>
      <c r="K1541">
        <v>16</v>
      </c>
      <c r="L1541">
        <v>3</v>
      </c>
      <c r="M1541" t="s">
        <v>98</v>
      </c>
      <c r="N1541">
        <v>0.79400000000000004</v>
      </c>
      <c r="O1541" t="s">
        <v>156</v>
      </c>
      <c r="Q1541" t="s">
        <v>643</v>
      </c>
      <c r="R1541" t="s">
        <v>3</v>
      </c>
      <c r="S1541">
        <v>1</v>
      </c>
      <c r="T1541">
        <v>1</v>
      </c>
      <c r="U1541">
        <v>2</v>
      </c>
      <c r="V1541">
        <v>0</v>
      </c>
      <c r="W1541">
        <v>0</v>
      </c>
      <c r="X1541">
        <v>0</v>
      </c>
      <c r="Y1541">
        <v>4</v>
      </c>
      <c r="Z1541">
        <v>88.8</v>
      </c>
      <c r="AA1541">
        <v>81.2</v>
      </c>
      <c r="AB1541">
        <v>3.25</v>
      </c>
      <c r="AC1541">
        <v>1.41</v>
      </c>
      <c r="AD1541">
        <v>-1.8140000000000001</v>
      </c>
      <c r="AE1541">
        <v>2.78</v>
      </c>
      <c r="AF1541">
        <v>-2.2109999999999999</v>
      </c>
      <c r="AG1541">
        <v>6.3449999999999998</v>
      </c>
      <c r="AH1541">
        <v>-2</v>
      </c>
      <c r="AI1541">
        <v>12.12</v>
      </c>
      <c r="AJ1541">
        <v>23.8</v>
      </c>
      <c r="AK1541">
        <v>13</v>
      </c>
      <c r="AL1541">
        <v>3.2</v>
      </c>
      <c r="AM1541">
        <v>189.328</v>
      </c>
      <c r="AN1541">
        <v>2334.0500000000002</v>
      </c>
      <c r="AO1541" t="s">
        <v>1871</v>
      </c>
    </row>
    <row r="1542" spans="1:41">
      <c r="A1542" t="s">
        <v>1422</v>
      </c>
      <c r="B1542" t="s">
        <v>3</v>
      </c>
      <c r="C1542" t="s">
        <v>1815</v>
      </c>
      <c r="D1542" t="s">
        <v>440</v>
      </c>
      <c r="E1542" t="s">
        <v>1816</v>
      </c>
      <c r="F1542" t="s">
        <v>94</v>
      </c>
      <c r="G1542" t="s">
        <v>371</v>
      </c>
      <c r="H1542">
        <v>56</v>
      </c>
      <c r="I1542" t="s">
        <v>96</v>
      </c>
      <c r="J1542" t="s">
        <v>97</v>
      </c>
      <c r="K1542">
        <v>16</v>
      </c>
      <c r="L1542">
        <v>4</v>
      </c>
      <c r="M1542" t="s">
        <v>98</v>
      </c>
      <c r="N1542">
        <v>0.88900000000000001</v>
      </c>
      <c r="O1542" t="s">
        <v>156</v>
      </c>
      <c r="Q1542" t="s">
        <v>643</v>
      </c>
      <c r="R1542" t="s">
        <v>3</v>
      </c>
      <c r="S1542">
        <v>2</v>
      </c>
      <c r="T1542">
        <v>1</v>
      </c>
      <c r="U1542">
        <v>2</v>
      </c>
      <c r="V1542">
        <v>0</v>
      </c>
      <c r="W1542">
        <v>0</v>
      </c>
      <c r="X1542">
        <v>0</v>
      </c>
      <c r="Y1542">
        <v>4</v>
      </c>
      <c r="Z1542">
        <v>90.3</v>
      </c>
      <c r="AA1542">
        <v>82.5</v>
      </c>
      <c r="AB1542">
        <v>3.25</v>
      </c>
      <c r="AC1542">
        <v>1.41</v>
      </c>
      <c r="AD1542">
        <v>-1.8839999999999999</v>
      </c>
      <c r="AE1542">
        <v>3.2690000000000001</v>
      </c>
      <c r="AF1542">
        <v>-2.2120000000000002</v>
      </c>
      <c r="AG1542">
        <v>6.4020000000000001</v>
      </c>
      <c r="AH1542">
        <v>-2.76</v>
      </c>
      <c r="AI1542">
        <v>10.28</v>
      </c>
      <c r="AJ1542">
        <v>23.7</v>
      </c>
      <c r="AK1542">
        <v>16.2</v>
      </c>
      <c r="AL1542">
        <v>3.7</v>
      </c>
      <c r="AM1542">
        <v>194.95699999999999</v>
      </c>
      <c r="AN1542">
        <v>2058.6999999999998</v>
      </c>
      <c r="AO1542" t="s">
        <v>1872</v>
      </c>
    </row>
    <row r="1543" spans="1:41">
      <c r="A1543" t="s">
        <v>1422</v>
      </c>
      <c r="B1543" t="s">
        <v>3</v>
      </c>
      <c r="C1543" t="s">
        <v>1815</v>
      </c>
      <c r="D1543" t="s">
        <v>440</v>
      </c>
      <c r="E1543" t="s">
        <v>1816</v>
      </c>
      <c r="F1543" t="s">
        <v>94</v>
      </c>
      <c r="G1543" t="s">
        <v>371</v>
      </c>
      <c r="H1543">
        <v>57</v>
      </c>
      <c r="I1543" t="s">
        <v>120</v>
      </c>
      <c r="J1543" t="s">
        <v>108</v>
      </c>
      <c r="K1543">
        <v>16</v>
      </c>
      <c r="L1543">
        <v>5</v>
      </c>
      <c r="M1543" t="s">
        <v>98</v>
      </c>
      <c r="N1543">
        <v>0.89</v>
      </c>
      <c r="O1543" t="s">
        <v>156</v>
      </c>
      <c r="P1543" t="s">
        <v>141</v>
      </c>
      <c r="Q1543" t="s">
        <v>643</v>
      </c>
      <c r="R1543" t="s">
        <v>3</v>
      </c>
      <c r="S1543">
        <v>3</v>
      </c>
      <c r="T1543">
        <v>1</v>
      </c>
      <c r="U1543">
        <v>2</v>
      </c>
      <c r="V1543">
        <v>0</v>
      </c>
      <c r="W1543">
        <v>0</v>
      </c>
      <c r="X1543">
        <v>0</v>
      </c>
      <c r="Y1543">
        <v>4</v>
      </c>
      <c r="Z1543">
        <v>88.2</v>
      </c>
      <c r="AA1543">
        <v>81.099999999999994</v>
      </c>
      <c r="AB1543">
        <v>3.25</v>
      </c>
      <c r="AC1543">
        <v>1.41</v>
      </c>
      <c r="AD1543">
        <v>0.52200000000000002</v>
      </c>
      <c r="AE1543">
        <v>2.5870000000000002</v>
      </c>
      <c r="AF1543">
        <v>-1.9990000000000001</v>
      </c>
      <c r="AG1543">
        <v>6.2910000000000004</v>
      </c>
      <c r="AH1543">
        <v>-3.38</v>
      </c>
      <c r="AI1543">
        <v>10.83</v>
      </c>
      <c r="AJ1543">
        <v>23.8</v>
      </c>
      <c r="AK1543">
        <v>15</v>
      </c>
      <c r="AL1543">
        <v>3.8</v>
      </c>
      <c r="AM1543">
        <v>197.24700000000001</v>
      </c>
      <c r="AN1543">
        <v>2150.4499999999998</v>
      </c>
      <c r="AO1543" t="s">
        <v>1873</v>
      </c>
    </row>
    <row r="1544" spans="1:41">
      <c r="A1544" t="s">
        <v>1422</v>
      </c>
      <c r="B1544" t="s">
        <v>3</v>
      </c>
      <c r="C1544" t="s">
        <v>1815</v>
      </c>
      <c r="D1544" t="s">
        <v>440</v>
      </c>
      <c r="E1544" t="s">
        <v>1816</v>
      </c>
      <c r="F1544" t="s">
        <v>94</v>
      </c>
      <c r="G1544" t="s">
        <v>371</v>
      </c>
      <c r="H1544">
        <v>58</v>
      </c>
      <c r="I1544" t="s">
        <v>103</v>
      </c>
      <c r="J1544" t="s">
        <v>104</v>
      </c>
      <c r="K1544">
        <v>17</v>
      </c>
      <c r="L1544">
        <v>1</v>
      </c>
      <c r="M1544" t="s">
        <v>122</v>
      </c>
      <c r="N1544">
        <v>0.75</v>
      </c>
      <c r="O1544" t="s">
        <v>123</v>
      </c>
      <c r="Q1544" t="s">
        <v>863</v>
      </c>
      <c r="R1544" t="s">
        <v>3</v>
      </c>
      <c r="S1544">
        <v>0</v>
      </c>
      <c r="T1544">
        <v>0</v>
      </c>
      <c r="U1544">
        <v>2</v>
      </c>
      <c r="V1544">
        <v>1</v>
      </c>
      <c r="W1544">
        <v>0</v>
      </c>
      <c r="X1544">
        <v>0</v>
      </c>
      <c r="Y1544">
        <v>4</v>
      </c>
      <c r="Z1544">
        <v>87.5</v>
      </c>
      <c r="AA1544">
        <v>80.5</v>
      </c>
      <c r="AB1544">
        <v>3.33</v>
      </c>
      <c r="AC1544">
        <v>1.42</v>
      </c>
      <c r="AD1544">
        <v>0.39</v>
      </c>
      <c r="AE1544">
        <v>3.0019999999999998</v>
      </c>
      <c r="AF1544">
        <v>-2.0579999999999998</v>
      </c>
      <c r="AG1544">
        <v>6.3209999999999997</v>
      </c>
      <c r="AH1544">
        <v>-0.71</v>
      </c>
      <c r="AI1544">
        <v>10.78</v>
      </c>
      <c r="AJ1544">
        <v>23.8</v>
      </c>
      <c r="AK1544">
        <v>-0.4</v>
      </c>
      <c r="AL1544">
        <v>3.8</v>
      </c>
      <c r="AM1544">
        <v>183.74700000000001</v>
      </c>
      <c r="AN1544">
        <v>2037.04</v>
      </c>
      <c r="AO1544" t="s">
        <v>1874</v>
      </c>
    </row>
    <row r="1545" spans="1:41">
      <c r="A1545" t="s">
        <v>1422</v>
      </c>
      <c r="B1545" t="s">
        <v>3</v>
      </c>
      <c r="C1545" t="s">
        <v>1815</v>
      </c>
      <c r="D1545" t="s">
        <v>440</v>
      </c>
      <c r="E1545" t="s">
        <v>1816</v>
      </c>
      <c r="F1545" t="s">
        <v>94</v>
      </c>
      <c r="G1545" t="s">
        <v>371</v>
      </c>
      <c r="H1545">
        <v>59</v>
      </c>
      <c r="I1545" t="s">
        <v>96</v>
      </c>
      <c r="J1545" t="s">
        <v>97</v>
      </c>
      <c r="K1545">
        <v>17</v>
      </c>
      <c r="L1545">
        <v>2</v>
      </c>
      <c r="M1545" t="s">
        <v>115</v>
      </c>
      <c r="N1545">
        <v>0.90700000000000003</v>
      </c>
      <c r="O1545" t="s">
        <v>123</v>
      </c>
      <c r="Q1545" t="s">
        <v>863</v>
      </c>
      <c r="R1545" t="s">
        <v>3</v>
      </c>
      <c r="S1545">
        <v>0</v>
      </c>
      <c r="T1545">
        <v>1</v>
      </c>
      <c r="U1545">
        <v>2</v>
      </c>
      <c r="V1545">
        <v>1</v>
      </c>
      <c r="W1545">
        <v>0</v>
      </c>
      <c r="X1545">
        <v>0</v>
      </c>
      <c r="Y1545">
        <v>4</v>
      </c>
      <c r="Z1545">
        <v>84.3</v>
      </c>
      <c r="AA1545">
        <v>78.7</v>
      </c>
      <c r="AB1545">
        <v>3.2</v>
      </c>
      <c r="AC1545">
        <v>1.4</v>
      </c>
      <c r="AD1545">
        <v>-1.0720000000000001</v>
      </c>
      <c r="AE1545">
        <v>2.6</v>
      </c>
      <c r="AF1545">
        <v>-2.363</v>
      </c>
      <c r="AG1545">
        <v>6.2949999999999999</v>
      </c>
      <c r="AH1545">
        <v>3.56</v>
      </c>
      <c r="AI1545">
        <v>3.76</v>
      </c>
      <c r="AJ1545">
        <v>23.9</v>
      </c>
      <c r="AK1545">
        <v>-12.3</v>
      </c>
      <c r="AL1545">
        <v>7.1</v>
      </c>
      <c r="AM1545">
        <v>136.94999999999999</v>
      </c>
      <c r="AN1545">
        <v>954.42700000000002</v>
      </c>
      <c r="AO1545" t="s">
        <v>1875</v>
      </c>
    </row>
    <row r="1546" spans="1:41">
      <c r="A1546" t="s">
        <v>1422</v>
      </c>
      <c r="B1546" t="s">
        <v>3</v>
      </c>
      <c r="C1546" t="s">
        <v>1815</v>
      </c>
      <c r="D1546" t="s">
        <v>440</v>
      </c>
      <c r="E1546" t="s">
        <v>1816</v>
      </c>
      <c r="F1546" t="s">
        <v>94</v>
      </c>
      <c r="G1546" t="s">
        <v>371</v>
      </c>
      <c r="H1546">
        <v>60</v>
      </c>
      <c r="I1546" t="s">
        <v>127</v>
      </c>
      <c r="J1546" t="s">
        <v>104</v>
      </c>
      <c r="K1546">
        <v>17</v>
      </c>
      <c r="L1546">
        <v>3</v>
      </c>
      <c r="M1546" t="s">
        <v>98</v>
      </c>
      <c r="N1546">
        <v>0.91400000000000003</v>
      </c>
      <c r="O1546" t="s">
        <v>123</v>
      </c>
      <c r="Q1546" t="s">
        <v>863</v>
      </c>
      <c r="R1546" t="s">
        <v>3</v>
      </c>
      <c r="S1546">
        <v>1</v>
      </c>
      <c r="T1546">
        <v>1</v>
      </c>
      <c r="U1546">
        <v>2</v>
      </c>
      <c r="V1546">
        <v>1</v>
      </c>
      <c r="W1546">
        <v>0</v>
      </c>
      <c r="X1546">
        <v>0</v>
      </c>
      <c r="Y1546">
        <v>4</v>
      </c>
      <c r="Z1546">
        <v>90.7</v>
      </c>
      <c r="AA1546">
        <v>83.3</v>
      </c>
      <c r="AB1546">
        <v>3.2</v>
      </c>
      <c r="AC1546">
        <v>1.4</v>
      </c>
      <c r="AD1546">
        <v>0.01</v>
      </c>
      <c r="AE1546">
        <v>2.1459999999999999</v>
      </c>
      <c r="AF1546">
        <v>-1.9359999999999999</v>
      </c>
      <c r="AG1546">
        <v>6.2519999999999998</v>
      </c>
      <c r="AH1546">
        <v>-2.0299999999999998</v>
      </c>
      <c r="AI1546">
        <v>11.55</v>
      </c>
      <c r="AJ1546">
        <v>23.8</v>
      </c>
      <c r="AK1546">
        <v>10.1</v>
      </c>
      <c r="AL1546">
        <v>3.1</v>
      </c>
      <c r="AM1546">
        <v>189.95699999999999</v>
      </c>
      <c r="AN1546">
        <v>2284.96</v>
      </c>
      <c r="AO1546" t="s">
        <v>1876</v>
      </c>
    </row>
    <row r="1547" spans="1:41">
      <c r="A1547" t="s">
        <v>1422</v>
      </c>
      <c r="B1547" t="s">
        <v>3</v>
      </c>
      <c r="C1547" t="s">
        <v>1815</v>
      </c>
      <c r="D1547" t="s">
        <v>440</v>
      </c>
      <c r="E1547" t="s">
        <v>1816</v>
      </c>
      <c r="F1547" t="s">
        <v>94</v>
      </c>
      <c r="G1547" t="s">
        <v>371</v>
      </c>
      <c r="H1547">
        <v>61</v>
      </c>
      <c r="I1547" t="s">
        <v>127</v>
      </c>
      <c r="J1547" t="s">
        <v>104</v>
      </c>
      <c r="K1547">
        <v>17</v>
      </c>
      <c r="L1547">
        <v>4</v>
      </c>
      <c r="M1547" t="s">
        <v>115</v>
      </c>
      <c r="N1547">
        <v>0.89900000000000002</v>
      </c>
      <c r="O1547" t="s">
        <v>123</v>
      </c>
      <c r="Q1547" t="s">
        <v>863</v>
      </c>
      <c r="R1547" t="s">
        <v>3</v>
      </c>
      <c r="S1547">
        <v>1</v>
      </c>
      <c r="T1547">
        <v>2</v>
      </c>
      <c r="U1547">
        <v>2</v>
      </c>
      <c r="V1547">
        <v>1</v>
      </c>
      <c r="W1547">
        <v>0</v>
      </c>
      <c r="X1547">
        <v>0</v>
      </c>
      <c r="Y1547">
        <v>4</v>
      </c>
      <c r="Z1547">
        <v>84.7</v>
      </c>
      <c r="AA1547">
        <v>79</v>
      </c>
      <c r="AB1547">
        <v>3.2</v>
      </c>
      <c r="AC1547">
        <v>1.4</v>
      </c>
      <c r="AD1547">
        <v>0.76700000000000002</v>
      </c>
      <c r="AE1547">
        <v>2.3330000000000002</v>
      </c>
      <c r="AF1547">
        <v>-2.0739999999999998</v>
      </c>
      <c r="AG1547">
        <v>6.407</v>
      </c>
      <c r="AH1547">
        <v>5.1100000000000003</v>
      </c>
      <c r="AI1547">
        <v>5.29</v>
      </c>
      <c r="AJ1547">
        <v>23.9</v>
      </c>
      <c r="AK1547">
        <v>-19.8</v>
      </c>
      <c r="AL1547">
        <v>6.8</v>
      </c>
      <c r="AM1547">
        <v>136.27000000000001</v>
      </c>
      <c r="AN1547">
        <v>1356.24</v>
      </c>
      <c r="AO1547" t="s">
        <v>1877</v>
      </c>
    </row>
    <row r="1548" spans="1:41">
      <c r="A1548" t="s">
        <v>1422</v>
      </c>
      <c r="B1548" t="s">
        <v>3</v>
      </c>
      <c r="C1548" t="s">
        <v>1815</v>
      </c>
      <c r="D1548" t="s">
        <v>440</v>
      </c>
      <c r="E1548" t="s">
        <v>1816</v>
      </c>
      <c r="F1548" t="s">
        <v>94</v>
      </c>
      <c r="G1548" t="s">
        <v>371</v>
      </c>
      <c r="H1548">
        <v>62</v>
      </c>
      <c r="I1548" t="s">
        <v>103</v>
      </c>
      <c r="J1548" t="s">
        <v>104</v>
      </c>
      <c r="K1548">
        <v>17</v>
      </c>
      <c r="L1548">
        <v>5</v>
      </c>
      <c r="M1548" t="s">
        <v>98</v>
      </c>
      <c r="N1548">
        <v>0.91</v>
      </c>
      <c r="O1548" t="s">
        <v>123</v>
      </c>
      <c r="Q1548" t="s">
        <v>863</v>
      </c>
      <c r="R1548" t="s">
        <v>3</v>
      </c>
      <c r="S1548">
        <v>1</v>
      </c>
      <c r="T1548">
        <v>2</v>
      </c>
      <c r="U1548">
        <v>2</v>
      </c>
      <c r="V1548">
        <v>1</v>
      </c>
      <c r="W1548">
        <v>0</v>
      </c>
      <c r="X1548">
        <v>0</v>
      </c>
      <c r="Y1548">
        <v>4</v>
      </c>
      <c r="Z1548">
        <v>91.3</v>
      </c>
      <c r="AA1548">
        <v>83.1</v>
      </c>
      <c r="AB1548">
        <v>3.33</v>
      </c>
      <c r="AC1548">
        <v>1.42</v>
      </c>
      <c r="AD1548">
        <v>-1.0860000000000001</v>
      </c>
      <c r="AE1548">
        <v>2.4020000000000001</v>
      </c>
      <c r="AF1548">
        <v>-2.056</v>
      </c>
      <c r="AG1548">
        <v>6.2350000000000003</v>
      </c>
      <c r="AH1548">
        <v>-2.31</v>
      </c>
      <c r="AI1548">
        <v>10.5</v>
      </c>
      <c r="AJ1548">
        <v>23.7</v>
      </c>
      <c r="AK1548">
        <v>12.3</v>
      </c>
      <c r="AL1548">
        <v>3.6</v>
      </c>
      <c r="AM1548">
        <v>192.35</v>
      </c>
      <c r="AN1548">
        <v>2087.3000000000002</v>
      </c>
      <c r="AO1548" t="s">
        <v>1878</v>
      </c>
    </row>
    <row r="1549" spans="1:41">
      <c r="A1549" t="s">
        <v>1422</v>
      </c>
      <c r="B1549" t="s">
        <v>3</v>
      </c>
      <c r="C1549" t="s">
        <v>1815</v>
      </c>
      <c r="D1549" t="s">
        <v>440</v>
      </c>
      <c r="E1549" t="s">
        <v>1816</v>
      </c>
      <c r="F1549" t="s">
        <v>94</v>
      </c>
      <c r="G1549" t="s">
        <v>371</v>
      </c>
      <c r="H1549">
        <v>63</v>
      </c>
      <c r="I1549" t="s">
        <v>96</v>
      </c>
      <c r="J1549" t="s">
        <v>97</v>
      </c>
      <c r="K1549">
        <v>18</v>
      </c>
      <c r="L1549">
        <v>1</v>
      </c>
      <c r="M1549" t="s">
        <v>122</v>
      </c>
      <c r="N1549">
        <v>0.92500000000000004</v>
      </c>
      <c r="O1549" t="s">
        <v>210</v>
      </c>
      <c r="Q1549" t="s">
        <v>458</v>
      </c>
      <c r="R1549" t="s">
        <v>90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5</v>
      </c>
      <c r="Z1549">
        <v>84.7</v>
      </c>
      <c r="AA1549">
        <v>77.2</v>
      </c>
      <c r="AB1549">
        <v>3.26</v>
      </c>
      <c r="AC1549">
        <v>1.52</v>
      </c>
      <c r="AD1549">
        <v>-1.98</v>
      </c>
      <c r="AE1549">
        <v>3.6219999999999999</v>
      </c>
      <c r="AF1549">
        <v>-2.5390000000000001</v>
      </c>
      <c r="AG1549">
        <v>6.4779999999999998</v>
      </c>
      <c r="AH1549">
        <v>-1.1000000000000001</v>
      </c>
      <c r="AI1549">
        <v>10.9</v>
      </c>
      <c r="AJ1549">
        <v>23.7</v>
      </c>
      <c r="AK1549">
        <v>4.7</v>
      </c>
      <c r="AL1549">
        <v>4.3</v>
      </c>
      <c r="AM1549">
        <v>185.71199999999999</v>
      </c>
      <c r="AN1549">
        <v>1981.17</v>
      </c>
      <c r="AO1549" t="s">
        <v>1879</v>
      </c>
    </row>
    <row r="1550" spans="1:41">
      <c r="A1550" t="s">
        <v>1422</v>
      </c>
      <c r="B1550" t="s">
        <v>3</v>
      </c>
      <c r="C1550" t="s">
        <v>1815</v>
      </c>
      <c r="D1550" t="s">
        <v>440</v>
      </c>
      <c r="E1550" t="s">
        <v>1816</v>
      </c>
      <c r="F1550" t="s">
        <v>94</v>
      </c>
      <c r="G1550" t="s">
        <v>371</v>
      </c>
      <c r="H1550">
        <v>64</v>
      </c>
      <c r="I1550" t="s">
        <v>103</v>
      </c>
      <c r="J1550" t="s">
        <v>104</v>
      </c>
      <c r="K1550">
        <v>18</v>
      </c>
      <c r="L1550">
        <v>2</v>
      </c>
      <c r="M1550" t="s">
        <v>122</v>
      </c>
      <c r="N1550">
        <v>0.66400000000000003</v>
      </c>
      <c r="O1550" t="s">
        <v>210</v>
      </c>
      <c r="Q1550" t="s">
        <v>458</v>
      </c>
      <c r="R1550" t="s">
        <v>90</v>
      </c>
      <c r="S1550">
        <v>1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5</v>
      </c>
      <c r="Z1550">
        <v>87.2</v>
      </c>
      <c r="AA1550">
        <v>80.2</v>
      </c>
      <c r="AB1550">
        <v>3.35</v>
      </c>
      <c r="AC1550">
        <v>1.58</v>
      </c>
      <c r="AD1550">
        <v>-0.71</v>
      </c>
      <c r="AE1550">
        <v>2.5099999999999998</v>
      </c>
      <c r="AF1550">
        <v>-2.411</v>
      </c>
      <c r="AG1550">
        <v>6.3680000000000003</v>
      </c>
      <c r="AH1550">
        <v>-2.69</v>
      </c>
      <c r="AI1550">
        <v>10.8</v>
      </c>
      <c r="AJ1550">
        <v>23.8</v>
      </c>
      <c r="AK1550">
        <v>12</v>
      </c>
      <c r="AL1550">
        <v>4</v>
      </c>
      <c r="AM1550">
        <v>193.90799999999999</v>
      </c>
      <c r="AN1550">
        <v>2087.88</v>
      </c>
      <c r="AO1550" t="s">
        <v>1880</v>
      </c>
    </row>
    <row r="1551" spans="1:41">
      <c r="A1551" t="s">
        <v>1422</v>
      </c>
      <c r="B1551" t="s">
        <v>3</v>
      </c>
      <c r="C1551" t="s">
        <v>1815</v>
      </c>
      <c r="D1551" t="s">
        <v>440</v>
      </c>
      <c r="E1551" t="s">
        <v>1816</v>
      </c>
      <c r="F1551" t="s">
        <v>94</v>
      </c>
      <c r="G1551" t="s">
        <v>371</v>
      </c>
      <c r="H1551">
        <v>65</v>
      </c>
      <c r="I1551" t="s">
        <v>127</v>
      </c>
      <c r="J1551" t="s">
        <v>104</v>
      </c>
      <c r="K1551">
        <v>18</v>
      </c>
      <c r="L1551">
        <v>3</v>
      </c>
      <c r="M1551" t="s">
        <v>122</v>
      </c>
      <c r="N1551">
        <v>0.78700000000000003</v>
      </c>
      <c r="O1551" t="s">
        <v>210</v>
      </c>
      <c r="Q1551" t="s">
        <v>458</v>
      </c>
      <c r="R1551" t="s">
        <v>90</v>
      </c>
      <c r="S1551">
        <v>1</v>
      </c>
      <c r="T1551">
        <v>1</v>
      </c>
      <c r="U1551">
        <v>0</v>
      </c>
      <c r="V1551">
        <v>0</v>
      </c>
      <c r="W1551">
        <v>0</v>
      </c>
      <c r="X1551">
        <v>0</v>
      </c>
      <c r="Y1551">
        <v>5</v>
      </c>
      <c r="Z1551">
        <v>86.3</v>
      </c>
      <c r="AA1551">
        <v>79.8</v>
      </c>
      <c r="AB1551">
        <v>3.26</v>
      </c>
      <c r="AC1551">
        <v>1.52</v>
      </c>
      <c r="AD1551">
        <v>-0.746</v>
      </c>
      <c r="AE1551">
        <v>3.0779999999999998</v>
      </c>
      <c r="AF1551">
        <v>-2.4689999999999999</v>
      </c>
      <c r="AG1551">
        <v>6.3760000000000003</v>
      </c>
      <c r="AH1551">
        <v>-5.36</v>
      </c>
      <c r="AI1551">
        <v>4.87</v>
      </c>
      <c r="AJ1551">
        <v>23.8</v>
      </c>
      <c r="AK1551">
        <v>16.899999999999999</v>
      </c>
      <c r="AL1551">
        <v>6.5</v>
      </c>
      <c r="AM1551">
        <v>227.518</v>
      </c>
      <c r="AN1551">
        <v>1354.08</v>
      </c>
      <c r="AO1551" t="s">
        <v>1881</v>
      </c>
    </row>
    <row r="1552" spans="1:41">
      <c r="A1552" t="s">
        <v>1422</v>
      </c>
      <c r="B1552" t="s">
        <v>3</v>
      </c>
      <c r="C1552" t="s">
        <v>1815</v>
      </c>
      <c r="D1552" t="s">
        <v>440</v>
      </c>
      <c r="E1552" t="s">
        <v>1816</v>
      </c>
      <c r="F1552" t="s">
        <v>94</v>
      </c>
      <c r="G1552" t="s">
        <v>371</v>
      </c>
      <c r="H1552">
        <v>66</v>
      </c>
      <c r="I1552" t="s">
        <v>96</v>
      </c>
      <c r="J1552" t="s">
        <v>97</v>
      </c>
      <c r="K1552">
        <v>18</v>
      </c>
      <c r="L1552">
        <v>4</v>
      </c>
      <c r="M1552" t="s">
        <v>98</v>
      </c>
      <c r="N1552">
        <v>0.88700000000000001</v>
      </c>
      <c r="O1552" t="s">
        <v>210</v>
      </c>
      <c r="Q1552" t="s">
        <v>458</v>
      </c>
      <c r="R1552" t="s">
        <v>90</v>
      </c>
      <c r="S1552">
        <v>1</v>
      </c>
      <c r="T1552">
        <v>2</v>
      </c>
      <c r="U1552">
        <v>0</v>
      </c>
      <c r="V1552">
        <v>0</v>
      </c>
      <c r="W1552">
        <v>0</v>
      </c>
      <c r="X1552">
        <v>0</v>
      </c>
      <c r="Y1552">
        <v>5</v>
      </c>
      <c r="Z1552">
        <v>90.2</v>
      </c>
      <c r="AA1552">
        <v>82.5</v>
      </c>
      <c r="AB1552">
        <v>3.26</v>
      </c>
      <c r="AC1552">
        <v>1.52</v>
      </c>
      <c r="AD1552">
        <v>-2.109</v>
      </c>
      <c r="AE1552">
        <v>4.0289999999999999</v>
      </c>
      <c r="AF1552">
        <v>-2.2360000000000002</v>
      </c>
      <c r="AG1552">
        <v>6.5209999999999999</v>
      </c>
      <c r="AH1552">
        <v>-1.58</v>
      </c>
      <c r="AI1552">
        <v>11.94</v>
      </c>
      <c r="AJ1552">
        <v>23.7</v>
      </c>
      <c r="AK1552">
        <v>12</v>
      </c>
      <c r="AL1552">
        <v>2.9</v>
      </c>
      <c r="AM1552">
        <v>187.488</v>
      </c>
      <c r="AN1552">
        <v>2330.77</v>
      </c>
      <c r="AO1552" t="s">
        <v>1882</v>
      </c>
    </row>
    <row r="1553" spans="1:41">
      <c r="A1553" t="s">
        <v>1422</v>
      </c>
      <c r="B1553" t="s">
        <v>3</v>
      </c>
      <c r="C1553" t="s">
        <v>1815</v>
      </c>
      <c r="D1553" t="s">
        <v>440</v>
      </c>
      <c r="E1553" t="s">
        <v>1816</v>
      </c>
      <c r="F1553" t="s">
        <v>94</v>
      </c>
      <c r="G1553" t="s">
        <v>371</v>
      </c>
      <c r="H1553">
        <v>67</v>
      </c>
      <c r="I1553" t="s">
        <v>107</v>
      </c>
      <c r="J1553" t="s">
        <v>108</v>
      </c>
      <c r="K1553">
        <v>18</v>
      </c>
      <c r="L1553">
        <v>5</v>
      </c>
      <c r="M1553" t="s">
        <v>115</v>
      </c>
      <c r="N1553">
        <v>0.91300000000000003</v>
      </c>
      <c r="O1553" t="s">
        <v>210</v>
      </c>
      <c r="P1553" t="s">
        <v>141</v>
      </c>
      <c r="Q1553" t="s">
        <v>458</v>
      </c>
      <c r="R1553" t="s">
        <v>90</v>
      </c>
      <c r="S1553">
        <v>2</v>
      </c>
      <c r="T1553">
        <v>2</v>
      </c>
      <c r="U1553">
        <v>0</v>
      </c>
      <c r="V1553">
        <v>0</v>
      </c>
      <c r="W1553">
        <v>0</v>
      </c>
      <c r="X1553">
        <v>0</v>
      </c>
      <c r="Y1553">
        <v>5</v>
      </c>
      <c r="Z1553">
        <v>83.8</v>
      </c>
      <c r="AA1553">
        <v>77.8</v>
      </c>
      <c r="AB1553">
        <v>3.26</v>
      </c>
      <c r="AC1553">
        <v>1.52</v>
      </c>
      <c r="AD1553">
        <v>0.51100000000000001</v>
      </c>
      <c r="AE1553">
        <v>2.9950000000000001</v>
      </c>
      <c r="AF1553">
        <v>-2.2490000000000001</v>
      </c>
      <c r="AG1553">
        <v>6.4130000000000003</v>
      </c>
      <c r="AH1553">
        <v>5.66</v>
      </c>
      <c r="AI1553">
        <v>3.04</v>
      </c>
      <c r="AJ1553">
        <v>23.8</v>
      </c>
      <c r="AK1553">
        <v>-18.8</v>
      </c>
      <c r="AL1553">
        <v>7.8</v>
      </c>
      <c r="AM1553">
        <v>118.66</v>
      </c>
      <c r="AN1553">
        <v>1166.22</v>
      </c>
      <c r="AO1553" t="s">
        <v>1883</v>
      </c>
    </row>
    <row r="1554" spans="1:41">
      <c r="A1554" t="s">
        <v>1422</v>
      </c>
      <c r="B1554" t="s">
        <v>3</v>
      </c>
      <c r="C1554" t="s">
        <v>1815</v>
      </c>
      <c r="D1554" t="s">
        <v>440</v>
      </c>
      <c r="E1554" t="s">
        <v>1816</v>
      </c>
      <c r="F1554" t="s">
        <v>94</v>
      </c>
      <c r="G1554" t="s">
        <v>371</v>
      </c>
      <c r="H1554">
        <v>68</v>
      </c>
      <c r="I1554" t="s">
        <v>107</v>
      </c>
      <c r="J1554" t="s">
        <v>108</v>
      </c>
      <c r="K1554">
        <v>19</v>
      </c>
      <c r="L1554">
        <v>1</v>
      </c>
      <c r="M1554" t="s">
        <v>122</v>
      </c>
      <c r="N1554">
        <v>0.55300000000000005</v>
      </c>
      <c r="O1554" t="s">
        <v>111</v>
      </c>
      <c r="P1554" t="s">
        <v>112</v>
      </c>
      <c r="Q1554" t="s">
        <v>442</v>
      </c>
      <c r="R1554" t="s">
        <v>90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0</v>
      </c>
      <c r="Y1554">
        <v>5</v>
      </c>
      <c r="Z1554">
        <v>87.2</v>
      </c>
      <c r="AA1554">
        <v>80.599999999999994</v>
      </c>
      <c r="AB1554">
        <v>3.38</v>
      </c>
      <c r="AC1554">
        <v>1.44</v>
      </c>
      <c r="AD1554">
        <v>-0.44800000000000001</v>
      </c>
      <c r="AE1554">
        <v>2.5579999999999998</v>
      </c>
      <c r="AF1554">
        <v>-2.5760000000000001</v>
      </c>
      <c r="AG1554">
        <v>6.2249999999999996</v>
      </c>
      <c r="AH1554">
        <v>-3.57</v>
      </c>
      <c r="AI1554">
        <v>10.84</v>
      </c>
      <c r="AJ1554">
        <v>23.8</v>
      </c>
      <c r="AK1554">
        <v>16.8</v>
      </c>
      <c r="AL1554">
        <v>4</v>
      </c>
      <c r="AM1554">
        <v>198.172</v>
      </c>
      <c r="AN1554">
        <v>2154.39</v>
      </c>
      <c r="AO1554" t="s">
        <v>1884</v>
      </c>
    </row>
    <row r="1555" spans="1:41">
      <c r="A1555" t="s">
        <v>1422</v>
      </c>
      <c r="B1555" t="s">
        <v>3</v>
      </c>
      <c r="C1555" t="s">
        <v>1815</v>
      </c>
      <c r="D1555" t="s">
        <v>440</v>
      </c>
      <c r="E1555" t="s">
        <v>1816</v>
      </c>
      <c r="F1555" t="s">
        <v>94</v>
      </c>
      <c r="G1555" t="s">
        <v>371</v>
      </c>
      <c r="H1555">
        <v>69</v>
      </c>
      <c r="I1555" t="s">
        <v>103</v>
      </c>
      <c r="J1555" t="s">
        <v>104</v>
      </c>
      <c r="K1555">
        <v>20</v>
      </c>
      <c r="L1555">
        <v>1</v>
      </c>
      <c r="M1555" t="s">
        <v>122</v>
      </c>
      <c r="N1555">
        <v>0.75</v>
      </c>
      <c r="O1555" t="s">
        <v>111</v>
      </c>
      <c r="Q1555" t="s">
        <v>448</v>
      </c>
      <c r="R1555" t="s">
        <v>90</v>
      </c>
      <c r="S1555">
        <v>0</v>
      </c>
      <c r="T1555">
        <v>0</v>
      </c>
      <c r="U1555">
        <v>2</v>
      </c>
      <c r="V1555">
        <v>0</v>
      </c>
      <c r="W1555">
        <v>0</v>
      </c>
      <c r="X1555">
        <v>0</v>
      </c>
      <c r="Y1555">
        <v>5</v>
      </c>
      <c r="Z1555">
        <v>87.9</v>
      </c>
      <c r="AA1555">
        <v>80.400000000000006</v>
      </c>
      <c r="AB1555">
        <v>3</v>
      </c>
      <c r="AC1555">
        <v>1.44</v>
      </c>
      <c r="AD1555">
        <v>-1.0389999999999999</v>
      </c>
      <c r="AE1555">
        <v>1.92</v>
      </c>
      <c r="AF1555">
        <v>-2.4140000000000001</v>
      </c>
      <c r="AG1555">
        <v>6.2110000000000003</v>
      </c>
      <c r="AH1555">
        <v>-2.06</v>
      </c>
      <c r="AI1555">
        <v>11.93</v>
      </c>
      <c r="AJ1555">
        <v>23.7</v>
      </c>
      <c r="AK1555">
        <v>10.1</v>
      </c>
      <c r="AL1555">
        <v>3.5</v>
      </c>
      <c r="AM1555">
        <v>189.75399999999999</v>
      </c>
      <c r="AN1555">
        <v>2273.4699999999998</v>
      </c>
      <c r="AO1555" t="s">
        <v>1885</v>
      </c>
    </row>
    <row r="1556" spans="1:41">
      <c r="A1556" t="s">
        <v>1422</v>
      </c>
      <c r="B1556" t="s">
        <v>3</v>
      </c>
      <c r="C1556" t="s">
        <v>1815</v>
      </c>
      <c r="D1556" t="s">
        <v>440</v>
      </c>
      <c r="E1556" t="s">
        <v>1816</v>
      </c>
      <c r="F1556" t="s">
        <v>94</v>
      </c>
      <c r="G1556" t="s">
        <v>371</v>
      </c>
      <c r="H1556">
        <v>70</v>
      </c>
      <c r="I1556" t="s">
        <v>96</v>
      </c>
      <c r="J1556" t="s">
        <v>97</v>
      </c>
      <c r="K1556">
        <v>20</v>
      </c>
      <c r="L1556">
        <v>2</v>
      </c>
      <c r="M1556" t="s">
        <v>98</v>
      </c>
      <c r="N1556">
        <v>0.91600000000000004</v>
      </c>
      <c r="O1556" t="s">
        <v>111</v>
      </c>
      <c r="Q1556" t="s">
        <v>448</v>
      </c>
      <c r="R1556" t="s">
        <v>90</v>
      </c>
      <c r="S1556">
        <v>0</v>
      </c>
      <c r="T1556">
        <v>1</v>
      </c>
      <c r="U1556">
        <v>2</v>
      </c>
      <c r="V1556">
        <v>0</v>
      </c>
      <c r="W1556">
        <v>0</v>
      </c>
      <c r="X1556">
        <v>0</v>
      </c>
      <c r="Y1556">
        <v>5</v>
      </c>
      <c r="Z1556">
        <v>89.8</v>
      </c>
      <c r="AA1556">
        <v>82.2</v>
      </c>
      <c r="AB1556">
        <v>3.06</v>
      </c>
      <c r="AC1556">
        <v>1.42</v>
      </c>
      <c r="AD1556">
        <v>1.1739999999999999</v>
      </c>
      <c r="AE1556">
        <v>1.6439999999999999</v>
      </c>
      <c r="AF1556">
        <v>-1.9319999999999999</v>
      </c>
      <c r="AG1556">
        <v>6.1989999999999998</v>
      </c>
      <c r="AH1556">
        <v>-1.21</v>
      </c>
      <c r="AI1556">
        <v>13.5</v>
      </c>
      <c r="AJ1556">
        <v>23.8</v>
      </c>
      <c r="AK1556">
        <v>1.4</v>
      </c>
      <c r="AL1556">
        <v>2.6</v>
      </c>
      <c r="AM1556">
        <v>185.083</v>
      </c>
      <c r="AN1556">
        <v>2600.37</v>
      </c>
      <c r="AO1556" t="s">
        <v>1886</v>
      </c>
    </row>
    <row r="1557" spans="1:41">
      <c r="A1557" t="s">
        <v>1422</v>
      </c>
      <c r="B1557" t="s">
        <v>3</v>
      </c>
      <c r="C1557" t="s">
        <v>1815</v>
      </c>
      <c r="D1557" t="s">
        <v>440</v>
      </c>
      <c r="E1557" t="s">
        <v>1816</v>
      </c>
      <c r="F1557" t="s">
        <v>94</v>
      </c>
      <c r="G1557" t="s">
        <v>371</v>
      </c>
      <c r="H1557">
        <v>71</v>
      </c>
      <c r="I1557" t="s">
        <v>107</v>
      </c>
      <c r="J1557" t="s">
        <v>108</v>
      </c>
      <c r="K1557">
        <v>20</v>
      </c>
      <c r="L1557">
        <v>3</v>
      </c>
      <c r="M1557" t="s">
        <v>499</v>
      </c>
      <c r="N1557">
        <v>0.9</v>
      </c>
      <c r="O1557" t="s">
        <v>111</v>
      </c>
      <c r="P1557" t="s">
        <v>112</v>
      </c>
      <c r="Q1557" t="s">
        <v>448</v>
      </c>
      <c r="R1557" t="s">
        <v>90</v>
      </c>
      <c r="S1557">
        <v>1</v>
      </c>
      <c r="T1557">
        <v>1</v>
      </c>
      <c r="U1557">
        <v>2</v>
      </c>
      <c r="V1557">
        <v>0</v>
      </c>
      <c r="W1557">
        <v>0</v>
      </c>
      <c r="X1557">
        <v>0</v>
      </c>
      <c r="Y1557">
        <v>5</v>
      </c>
      <c r="Z1557">
        <v>77.599999999999994</v>
      </c>
      <c r="AA1557">
        <v>71.900000000000006</v>
      </c>
      <c r="AB1557">
        <v>3.06</v>
      </c>
      <c r="AC1557">
        <v>1.42</v>
      </c>
      <c r="AD1557">
        <v>-0.59499999999999997</v>
      </c>
      <c r="AE1557">
        <v>2.34</v>
      </c>
      <c r="AF1557">
        <v>-2.4769999999999999</v>
      </c>
      <c r="AG1557">
        <v>6.5410000000000004</v>
      </c>
      <c r="AH1557">
        <v>8.07</v>
      </c>
      <c r="AI1557">
        <v>-3.16</v>
      </c>
      <c r="AJ1557">
        <v>23.8</v>
      </c>
      <c r="AK1557">
        <v>-16.399999999999999</v>
      </c>
      <c r="AL1557">
        <v>11.9</v>
      </c>
      <c r="AM1557">
        <v>68.930000000000007</v>
      </c>
      <c r="AN1557">
        <v>1433.38</v>
      </c>
      <c r="AO1557" t="s">
        <v>1887</v>
      </c>
    </row>
    <row r="1558" spans="1:41">
      <c r="A1558" t="s">
        <v>1422</v>
      </c>
      <c r="B1558" t="s">
        <v>3</v>
      </c>
      <c r="C1558" t="s">
        <v>1815</v>
      </c>
      <c r="D1558" t="s">
        <v>440</v>
      </c>
      <c r="E1558" t="s">
        <v>1816</v>
      </c>
      <c r="F1558" t="s">
        <v>94</v>
      </c>
      <c r="G1558" t="s">
        <v>371</v>
      </c>
      <c r="H1558">
        <v>72</v>
      </c>
      <c r="I1558" t="s">
        <v>96</v>
      </c>
      <c r="J1558" t="s">
        <v>97</v>
      </c>
      <c r="K1558">
        <v>21</v>
      </c>
      <c r="L1558">
        <v>1</v>
      </c>
      <c r="M1558" t="s">
        <v>98</v>
      </c>
      <c r="N1558">
        <v>0.86599999999999999</v>
      </c>
      <c r="O1558" t="s">
        <v>156</v>
      </c>
      <c r="Q1558" t="s">
        <v>372</v>
      </c>
      <c r="R1558" t="s">
        <v>90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6</v>
      </c>
      <c r="Z1558">
        <v>90.1</v>
      </c>
      <c r="AA1558">
        <v>82.8</v>
      </c>
      <c r="AB1558">
        <v>3.34</v>
      </c>
      <c r="AC1558">
        <v>1.48</v>
      </c>
      <c r="AD1558">
        <v>-2.0329999999999999</v>
      </c>
      <c r="AE1558">
        <v>4.7409999999999997</v>
      </c>
      <c r="AF1558">
        <v>-2.2890000000000001</v>
      </c>
      <c r="AG1558">
        <v>6.4930000000000003</v>
      </c>
      <c r="AH1558">
        <v>-1.62</v>
      </c>
      <c r="AI1558">
        <v>10.87</v>
      </c>
      <c r="AJ1558">
        <v>23.8</v>
      </c>
      <c r="AK1558">
        <v>11</v>
      </c>
      <c r="AL1558">
        <v>3.1</v>
      </c>
      <c r="AM1558">
        <v>188.42699999999999</v>
      </c>
      <c r="AN1558">
        <v>2138.64</v>
      </c>
      <c r="AO1558" t="s">
        <v>1888</v>
      </c>
    </row>
    <row r="1559" spans="1:41">
      <c r="A1559" t="s">
        <v>1422</v>
      </c>
      <c r="B1559" t="s">
        <v>3</v>
      </c>
      <c r="C1559" t="s">
        <v>1815</v>
      </c>
      <c r="D1559" t="s">
        <v>440</v>
      </c>
      <c r="E1559" t="s">
        <v>1816</v>
      </c>
      <c r="F1559" t="s">
        <v>94</v>
      </c>
      <c r="G1559" t="s">
        <v>371</v>
      </c>
      <c r="H1559">
        <v>73</v>
      </c>
      <c r="I1559" t="s">
        <v>103</v>
      </c>
      <c r="J1559" t="s">
        <v>104</v>
      </c>
      <c r="K1559">
        <v>21</v>
      </c>
      <c r="L1559">
        <v>2</v>
      </c>
      <c r="M1559" t="s">
        <v>98</v>
      </c>
      <c r="N1559">
        <v>0.90900000000000003</v>
      </c>
      <c r="O1559" t="s">
        <v>156</v>
      </c>
      <c r="Q1559" t="s">
        <v>372</v>
      </c>
      <c r="R1559" t="s">
        <v>90</v>
      </c>
      <c r="S1559">
        <v>1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6</v>
      </c>
      <c r="Z1559">
        <v>91</v>
      </c>
      <c r="AA1559">
        <v>83.5</v>
      </c>
      <c r="AB1559">
        <v>3.44</v>
      </c>
      <c r="AC1559">
        <v>1.8</v>
      </c>
      <c r="AD1559">
        <v>-0.68700000000000006</v>
      </c>
      <c r="AE1559">
        <v>2.6389999999999998</v>
      </c>
      <c r="AF1559">
        <v>-1.9910000000000001</v>
      </c>
      <c r="AG1559">
        <v>6.2569999999999997</v>
      </c>
      <c r="AH1559">
        <v>-1.58</v>
      </c>
      <c r="AI1559">
        <v>10.3</v>
      </c>
      <c r="AJ1559">
        <v>23.8</v>
      </c>
      <c r="AK1559">
        <v>7.4</v>
      </c>
      <c r="AL1559">
        <v>3.5</v>
      </c>
      <c r="AM1559">
        <v>188.68899999999999</v>
      </c>
      <c r="AN1559">
        <v>2037.66</v>
      </c>
      <c r="AO1559" t="s">
        <v>1889</v>
      </c>
    </row>
    <row r="1560" spans="1:41">
      <c r="A1560" t="s">
        <v>1422</v>
      </c>
      <c r="B1560" t="s">
        <v>3</v>
      </c>
      <c r="C1560" t="s">
        <v>1815</v>
      </c>
      <c r="D1560" t="s">
        <v>440</v>
      </c>
      <c r="E1560" t="s">
        <v>1816</v>
      </c>
      <c r="F1560" t="s">
        <v>94</v>
      </c>
      <c r="G1560" t="s">
        <v>371</v>
      </c>
      <c r="H1560">
        <v>74</v>
      </c>
      <c r="I1560" t="s">
        <v>127</v>
      </c>
      <c r="J1560" t="s">
        <v>104</v>
      </c>
      <c r="K1560">
        <v>21</v>
      </c>
      <c r="L1560">
        <v>3</v>
      </c>
      <c r="M1560" t="s">
        <v>98</v>
      </c>
      <c r="N1560">
        <v>0.90900000000000003</v>
      </c>
      <c r="O1560" t="s">
        <v>156</v>
      </c>
      <c r="Q1560" t="s">
        <v>372</v>
      </c>
      <c r="R1560" t="s">
        <v>90</v>
      </c>
      <c r="S1560">
        <v>1</v>
      </c>
      <c r="T1560">
        <v>1</v>
      </c>
      <c r="U1560">
        <v>0</v>
      </c>
      <c r="V1560">
        <v>0</v>
      </c>
      <c r="W1560">
        <v>0</v>
      </c>
      <c r="X1560">
        <v>0</v>
      </c>
      <c r="Y1560">
        <v>6</v>
      </c>
      <c r="Z1560">
        <v>91.7</v>
      </c>
      <c r="AA1560">
        <v>84.7</v>
      </c>
      <c r="AB1560">
        <v>3.34</v>
      </c>
      <c r="AC1560">
        <v>1.48</v>
      </c>
      <c r="AD1560">
        <v>-0.90800000000000003</v>
      </c>
      <c r="AE1560">
        <v>2.6160000000000001</v>
      </c>
      <c r="AF1560">
        <v>-2.0230000000000001</v>
      </c>
      <c r="AG1560">
        <v>6.3390000000000004</v>
      </c>
      <c r="AH1560">
        <v>-1.55</v>
      </c>
      <c r="AI1560">
        <v>12</v>
      </c>
      <c r="AJ1560">
        <v>23.8</v>
      </c>
      <c r="AK1560">
        <v>10.3</v>
      </c>
      <c r="AL1560">
        <v>2.6</v>
      </c>
      <c r="AM1560">
        <v>187.33</v>
      </c>
      <c r="AN1560">
        <v>2402.41</v>
      </c>
      <c r="AO1560" t="s">
        <v>1890</v>
      </c>
    </row>
    <row r="1561" spans="1:41">
      <c r="A1561" t="s">
        <v>1422</v>
      </c>
      <c r="B1561" t="s">
        <v>3</v>
      </c>
      <c r="C1561" t="s">
        <v>1815</v>
      </c>
      <c r="D1561" t="s">
        <v>440</v>
      </c>
      <c r="E1561" t="s">
        <v>1816</v>
      </c>
      <c r="F1561" t="s">
        <v>94</v>
      </c>
      <c r="G1561" t="s">
        <v>371</v>
      </c>
      <c r="H1561">
        <v>75</v>
      </c>
      <c r="I1561" t="s">
        <v>127</v>
      </c>
      <c r="J1561" t="s">
        <v>104</v>
      </c>
      <c r="K1561">
        <v>21</v>
      </c>
      <c r="L1561">
        <v>4</v>
      </c>
      <c r="M1561" t="s">
        <v>115</v>
      </c>
      <c r="N1561">
        <v>0.89200000000000002</v>
      </c>
      <c r="O1561" t="s">
        <v>156</v>
      </c>
      <c r="Q1561" t="s">
        <v>372</v>
      </c>
      <c r="R1561" t="s">
        <v>90</v>
      </c>
      <c r="S1561">
        <v>1</v>
      </c>
      <c r="T1561">
        <v>2</v>
      </c>
      <c r="U1561">
        <v>0</v>
      </c>
      <c r="V1561">
        <v>0</v>
      </c>
      <c r="W1561">
        <v>0</v>
      </c>
      <c r="X1561">
        <v>0</v>
      </c>
      <c r="Y1561">
        <v>6</v>
      </c>
      <c r="Z1561">
        <v>85.2</v>
      </c>
      <c r="AA1561">
        <v>79.2</v>
      </c>
      <c r="AB1561">
        <v>3.34</v>
      </c>
      <c r="AC1561">
        <v>1.48</v>
      </c>
      <c r="AD1561">
        <v>-0.72399999999999998</v>
      </c>
      <c r="AE1561">
        <v>2.9430000000000001</v>
      </c>
      <c r="AF1561">
        <v>-2.3479999999999999</v>
      </c>
      <c r="AG1561">
        <v>6.4749999999999996</v>
      </c>
      <c r="AH1561">
        <v>4.6399999999999997</v>
      </c>
      <c r="AI1561">
        <v>5.57</v>
      </c>
      <c r="AJ1561">
        <v>23.8</v>
      </c>
      <c r="AK1561">
        <v>-18</v>
      </c>
      <c r="AL1561">
        <v>6.4</v>
      </c>
      <c r="AM1561">
        <v>140.42500000000001</v>
      </c>
      <c r="AN1561">
        <v>1345.64</v>
      </c>
      <c r="AO1561" t="s">
        <v>1891</v>
      </c>
    </row>
    <row r="1562" spans="1:41">
      <c r="A1562" t="s">
        <v>1422</v>
      </c>
      <c r="B1562" t="s">
        <v>3</v>
      </c>
      <c r="C1562" t="s">
        <v>1815</v>
      </c>
      <c r="D1562" t="s">
        <v>440</v>
      </c>
      <c r="E1562" t="s">
        <v>1816</v>
      </c>
      <c r="F1562" t="s">
        <v>94</v>
      </c>
      <c r="G1562" t="s">
        <v>371</v>
      </c>
      <c r="H1562">
        <v>76</v>
      </c>
      <c r="I1562" t="s">
        <v>120</v>
      </c>
      <c r="J1562" t="s">
        <v>108</v>
      </c>
      <c r="K1562">
        <v>21</v>
      </c>
      <c r="L1562">
        <v>5</v>
      </c>
      <c r="M1562" t="s">
        <v>508</v>
      </c>
      <c r="N1562">
        <v>0.998</v>
      </c>
      <c r="O1562" t="s">
        <v>156</v>
      </c>
      <c r="P1562" t="s">
        <v>141</v>
      </c>
      <c r="Q1562" t="s">
        <v>372</v>
      </c>
      <c r="R1562" t="s">
        <v>90</v>
      </c>
      <c r="S1562">
        <v>1</v>
      </c>
      <c r="T1562">
        <v>2</v>
      </c>
      <c r="U1562">
        <v>0</v>
      </c>
      <c r="V1562">
        <v>0</v>
      </c>
      <c r="W1562">
        <v>0</v>
      </c>
      <c r="X1562">
        <v>0</v>
      </c>
      <c r="Y1562">
        <v>6</v>
      </c>
      <c r="Z1562">
        <v>91</v>
      </c>
      <c r="AA1562">
        <v>84.6</v>
      </c>
      <c r="AB1562">
        <v>3.34</v>
      </c>
      <c r="AC1562">
        <v>1.48</v>
      </c>
      <c r="AD1562">
        <v>-0.39500000000000002</v>
      </c>
      <c r="AE1562">
        <v>1.81</v>
      </c>
      <c r="AF1562">
        <v>-2.0489999999999999</v>
      </c>
      <c r="AG1562">
        <v>6.2130000000000001</v>
      </c>
      <c r="AH1562">
        <v>-5.59</v>
      </c>
      <c r="AI1562">
        <v>6.24</v>
      </c>
      <c r="AJ1562">
        <v>23.8</v>
      </c>
      <c r="AK1562">
        <v>21.8</v>
      </c>
      <c r="AL1562">
        <v>5.4</v>
      </c>
      <c r="AM1562">
        <v>221.62899999999999</v>
      </c>
      <c r="AN1562">
        <v>1656.72</v>
      </c>
      <c r="AO1562" t="s">
        <v>1892</v>
      </c>
    </row>
    <row r="1563" spans="1:41">
      <c r="A1563" t="s">
        <v>1422</v>
      </c>
      <c r="B1563" t="s">
        <v>3</v>
      </c>
      <c r="C1563" t="s">
        <v>1815</v>
      </c>
      <c r="D1563" t="s">
        <v>440</v>
      </c>
      <c r="E1563" t="s">
        <v>1816</v>
      </c>
      <c r="F1563" t="s">
        <v>94</v>
      </c>
      <c r="G1563" t="s">
        <v>371</v>
      </c>
      <c r="H1563">
        <v>77</v>
      </c>
      <c r="I1563" t="s">
        <v>127</v>
      </c>
      <c r="J1563" t="s">
        <v>104</v>
      </c>
      <c r="K1563">
        <v>22</v>
      </c>
      <c r="L1563">
        <v>1</v>
      </c>
      <c r="M1563" t="s">
        <v>122</v>
      </c>
      <c r="N1563">
        <v>0.52700000000000002</v>
      </c>
      <c r="O1563" t="s">
        <v>123</v>
      </c>
      <c r="Q1563" t="s">
        <v>648</v>
      </c>
      <c r="R1563" t="s">
        <v>90</v>
      </c>
      <c r="S1563">
        <v>0</v>
      </c>
      <c r="T1563">
        <v>0</v>
      </c>
      <c r="U1563">
        <v>0</v>
      </c>
      <c r="V1563">
        <v>1</v>
      </c>
      <c r="W1563">
        <v>0</v>
      </c>
      <c r="X1563">
        <v>0</v>
      </c>
      <c r="Y1563">
        <v>6</v>
      </c>
      <c r="Z1563">
        <v>86.4</v>
      </c>
      <c r="AA1563">
        <v>80.599999999999994</v>
      </c>
      <c r="AB1563">
        <v>3.37</v>
      </c>
      <c r="AC1563">
        <v>1.63</v>
      </c>
      <c r="AD1563">
        <v>0.98399999999999999</v>
      </c>
      <c r="AE1563">
        <v>3.7949999999999999</v>
      </c>
      <c r="AF1563">
        <v>-2.2029999999999998</v>
      </c>
      <c r="AG1563">
        <v>6.3789999999999996</v>
      </c>
      <c r="AH1563">
        <v>2.87</v>
      </c>
      <c r="AI1563">
        <v>6.48</v>
      </c>
      <c r="AJ1563">
        <v>23.9</v>
      </c>
      <c r="AK1563">
        <v>-15.1</v>
      </c>
      <c r="AL1563">
        <v>5.6</v>
      </c>
      <c r="AM1563">
        <v>156.291</v>
      </c>
      <c r="AN1563">
        <v>1340.44</v>
      </c>
      <c r="AO1563" t="s">
        <v>1893</v>
      </c>
    </row>
    <row r="1564" spans="1:41">
      <c r="A1564" t="s">
        <v>1422</v>
      </c>
      <c r="B1564" t="s">
        <v>3</v>
      </c>
      <c r="C1564" t="s">
        <v>1815</v>
      </c>
      <c r="D1564" t="s">
        <v>440</v>
      </c>
      <c r="E1564" t="s">
        <v>1816</v>
      </c>
      <c r="F1564" t="s">
        <v>94</v>
      </c>
      <c r="G1564" t="s">
        <v>371</v>
      </c>
      <c r="H1564">
        <v>78</v>
      </c>
      <c r="I1564" t="s">
        <v>103</v>
      </c>
      <c r="J1564" t="s">
        <v>104</v>
      </c>
      <c r="K1564">
        <v>22</v>
      </c>
      <c r="L1564">
        <v>2</v>
      </c>
      <c r="M1564" t="s">
        <v>98</v>
      </c>
      <c r="N1564">
        <v>0.90800000000000003</v>
      </c>
      <c r="O1564" t="s">
        <v>123</v>
      </c>
      <c r="Q1564" t="s">
        <v>648</v>
      </c>
      <c r="R1564" t="s">
        <v>90</v>
      </c>
      <c r="S1564">
        <v>0</v>
      </c>
      <c r="T1564">
        <v>1</v>
      </c>
      <c r="U1564">
        <v>0</v>
      </c>
      <c r="V1564">
        <v>1</v>
      </c>
      <c r="W1564">
        <v>0</v>
      </c>
      <c r="X1564">
        <v>0</v>
      </c>
      <c r="Y1564">
        <v>6</v>
      </c>
      <c r="Z1564">
        <v>91.8</v>
      </c>
      <c r="AA1564">
        <v>84.7</v>
      </c>
      <c r="AB1564">
        <v>3.37</v>
      </c>
      <c r="AC1564">
        <v>1.5</v>
      </c>
      <c r="AD1564">
        <v>-1.2869999999999999</v>
      </c>
      <c r="AE1564">
        <v>2.605</v>
      </c>
      <c r="AF1564">
        <v>-2.1230000000000002</v>
      </c>
      <c r="AG1564">
        <v>6.2770000000000001</v>
      </c>
      <c r="AH1564">
        <v>-2.5</v>
      </c>
      <c r="AI1564">
        <v>12.36</v>
      </c>
      <c r="AJ1564">
        <v>23.8</v>
      </c>
      <c r="AK1564">
        <v>19.600000000000001</v>
      </c>
      <c r="AL1564">
        <v>2.6</v>
      </c>
      <c r="AM1564">
        <v>191.39699999999999</v>
      </c>
      <c r="AN1564">
        <v>2504.7600000000002</v>
      </c>
      <c r="AO1564" t="s">
        <v>1894</v>
      </c>
    </row>
    <row r="1565" spans="1:41">
      <c r="A1565" t="s">
        <v>1422</v>
      </c>
      <c r="B1565" t="s">
        <v>3</v>
      </c>
      <c r="C1565" t="s">
        <v>1815</v>
      </c>
      <c r="D1565" t="s">
        <v>440</v>
      </c>
      <c r="E1565" t="s">
        <v>1816</v>
      </c>
      <c r="F1565" t="s">
        <v>94</v>
      </c>
      <c r="G1565" t="s">
        <v>371</v>
      </c>
      <c r="H1565">
        <v>79</v>
      </c>
      <c r="I1565" t="s">
        <v>375</v>
      </c>
      <c r="J1565" t="s">
        <v>104</v>
      </c>
      <c r="K1565">
        <v>22</v>
      </c>
      <c r="L1565">
        <v>3</v>
      </c>
      <c r="M1565" t="s">
        <v>98</v>
      </c>
      <c r="N1565">
        <v>0.90800000000000003</v>
      </c>
      <c r="O1565" t="s">
        <v>123</v>
      </c>
      <c r="Q1565" t="s">
        <v>648</v>
      </c>
      <c r="R1565" t="s">
        <v>90</v>
      </c>
      <c r="S1565">
        <v>0</v>
      </c>
      <c r="T1565">
        <v>2</v>
      </c>
      <c r="U1565">
        <v>0</v>
      </c>
      <c r="V1565">
        <v>1</v>
      </c>
      <c r="W1565">
        <v>0</v>
      </c>
      <c r="X1565">
        <v>0</v>
      </c>
      <c r="Y1565">
        <v>6</v>
      </c>
      <c r="Z1565">
        <v>92.3</v>
      </c>
      <c r="AA1565">
        <v>85.2</v>
      </c>
      <c r="AB1565">
        <v>3.37</v>
      </c>
      <c r="AC1565">
        <v>1.63</v>
      </c>
      <c r="AD1565">
        <v>6.9000000000000006E-2</v>
      </c>
      <c r="AE1565">
        <v>2.2519999999999998</v>
      </c>
      <c r="AF1565">
        <v>-1.972</v>
      </c>
      <c r="AG1565">
        <v>6.2190000000000003</v>
      </c>
      <c r="AH1565">
        <v>-3.23</v>
      </c>
      <c r="AI1565">
        <v>12.33</v>
      </c>
      <c r="AJ1565">
        <v>23.8</v>
      </c>
      <c r="AK1565">
        <v>22.7</v>
      </c>
      <c r="AL1565">
        <v>2.6</v>
      </c>
      <c r="AM1565">
        <v>194.655</v>
      </c>
      <c r="AN1565">
        <v>2543.83</v>
      </c>
      <c r="AO1565" t="s">
        <v>1895</v>
      </c>
    </row>
    <row r="1566" spans="1:41">
      <c r="A1566" t="s">
        <v>1422</v>
      </c>
      <c r="B1566" t="s">
        <v>3</v>
      </c>
      <c r="C1566" t="s">
        <v>1815</v>
      </c>
      <c r="D1566" t="s">
        <v>440</v>
      </c>
      <c r="E1566" t="s">
        <v>1816</v>
      </c>
      <c r="F1566" t="s">
        <v>94</v>
      </c>
      <c r="G1566" t="s">
        <v>371</v>
      </c>
      <c r="H1566">
        <v>80</v>
      </c>
      <c r="I1566" t="s">
        <v>127</v>
      </c>
      <c r="J1566" t="s">
        <v>104</v>
      </c>
      <c r="K1566">
        <v>23</v>
      </c>
      <c r="L1566">
        <v>1</v>
      </c>
      <c r="M1566" t="s">
        <v>98</v>
      </c>
      <c r="N1566">
        <v>0.90400000000000003</v>
      </c>
      <c r="O1566" t="s">
        <v>123</v>
      </c>
      <c r="Q1566" t="s">
        <v>465</v>
      </c>
      <c r="R1566" t="s">
        <v>3</v>
      </c>
      <c r="S1566">
        <v>0</v>
      </c>
      <c r="T1566">
        <v>0</v>
      </c>
      <c r="U1566">
        <v>1</v>
      </c>
      <c r="V1566">
        <v>1</v>
      </c>
      <c r="W1566">
        <v>0</v>
      </c>
      <c r="X1566">
        <v>0</v>
      </c>
      <c r="Y1566">
        <v>6</v>
      </c>
      <c r="Z1566">
        <v>91.7</v>
      </c>
      <c r="AA1566">
        <v>84</v>
      </c>
      <c r="AB1566">
        <v>3.6</v>
      </c>
      <c r="AC1566">
        <v>1.67</v>
      </c>
      <c r="AD1566">
        <v>-0.374</v>
      </c>
      <c r="AE1566">
        <v>4.0129999999999999</v>
      </c>
      <c r="AF1566">
        <v>-1.9630000000000001</v>
      </c>
      <c r="AG1566">
        <v>6.4260000000000002</v>
      </c>
      <c r="AH1566">
        <v>-3.95</v>
      </c>
      <c r="AI1566">
        <v>12.35</v>
      </c>
      <c r="AJ1566">
        <v>23.8</v>
      </c>
      <c r="AK1566">
        <v>29.1</v>
      </c>
      <c r="AL1566">
        <v>2.7</v>
      </c>
      <c r="AM1566">
        <v>197.679</v>
      </c>
      <c r="AN1566">
        <v>2553.1</v>
      </c>
      <c r="AO1566" t="s">
        <v>1896</v>
      </c>
    </row>
    <row r="1567" spans="1:41">
      <c r="A1567" t="s">
        <v>1422</v>
      </c>
      <c r="B1567" t="s">
        <v>3</v>
      </c>
      <c r="C1567" t="s">
        <v>1815</v>
      </c>
      <c r="D1567" t="s">
        <v>440</v>
      </c>
      <c r="E1567" t="s">
        <v>1816</v>
      </c>
      <c r="F1567" t="s">
        <v>94</v>
      </c>
      <c r="G1567" t="s">
        <v>371</v>
      </c>
      <c r="H1567">
        <v>81</v>
      </c>
      <c r="I1567" t="s">
        <v>103</v>
      </c>
      <c r="J1567" t="s">
        <v>104</v>
      </c>
      <c r="K1567">
        <v>23</v>
      </c>
      <c r="L1567">
        <v>2</v>
      </c>
      <c r="M1567" t="s">
        <v>98</v>
      </c>
      <c r="N1567">
        <v>0.90900000000000003</v>
      </c>
      <c r="O1567" t="s">
        <v>123</v>
      </c>
      <c r="Q1567" t="s">
        <v>465</v>
      </c>
      <c r="R1567" t="s">
        <v>3</v>
      </c>
      <c r="S1567">
        <v>0</v>
      </c>
      <c r="T1567">
        <v>1</v>
      </c>
      <c r="U1567">
        <v>1</v>
      </c>
      <c r="V1567">
        <v>1</v>
      </c>
      <c r="W1567">
        <v>0</v>
      </c>
      <c r="X1567">
        <v>0</v>
      </c>
      <c r="Y1567">
        <v>6</v>
      </c>
      <c r="Z1567">
        <v>91.2</v>
      </c>
      <c r="AA1567">
        <v>82.7</v>
      </c>
      <c r="AB1567">
        <v>3.46</v>
      </c>
      <c r="AC1567">
        <v>1.64</v>
      </c>
      <c r="AD1567">
        <v>-1.0820000000000001</v>
      </c>
      <c r="AE1567">
        <v>3.1429999999999998</v>
      </c>
      <c r="AF1567">
        <v>-2.0529999999999999</v>
      </c>
      <c r="AG1567">
        <v>6.3209999999999997</v>
      </c>
      <c r="AH1567">
        <v>-1.0900000000000001</v>
      </c>
      <c r="AI1567">
        <v>12.17</v>
      </c>
      <c r="AJ1567">
        <v>23.7</v>
      </c>
      <c r="AK1567">
        <v>5.8</v>
      </c>
      <c r="AL1567">
        <v>2.8</v>
      </c>
      <c r="AM1567">
        <v>185.096</v>
      </c>
      <c r="AN1567">
        <v>2365.3000000000002</v>
      </c>
      <c r="AO1567" t="s">
        <v>1897</v>
      </c>
    </row>
    <row r="1568" spans="1:41">
      <c r="A1568" t="s">
        <v>1422</v>
      </c>
      <c r="B1568" t="s">
        <v>3</v>
      </c>
      <c r="C1568" t="s">
        <v>1815</v>
      </c>
      <c r="D1568" t="s">
        <v>440</v>
      </c>
      <c r="E1568" t="s">
        <v>1816</v>
      </c>
      <c r="F1568" t="s">
        <v>94</v>
      </c>
      <c r="G1568" t="s">
        <v>371</v>
      </c>
      <c r="H1568">
        <v>82</v>
      </c>
      <c r="I1568" t="s">
        <v>127</v>
      </c>
      <c r="J1568" t="s">
        <v>104</v>
      </c>
      <c r="K1568">
        <v>23</v>
      </c>
      <c r="L1568">
        <v>3</v>
      </c>
      <c r="M1568" t="s">
        <v>98</v>
      </c>
      <c r="N1568">
        <v>0.91100000000000003</v>
      </c>
      <c r="O1568" t="s">
        <v>123</v>
      </c>
      <c r="Q1568" t="s">
        <v>465</v>
      </c>
      <c r="R1568" t="s">
        <v>3</v>
      </c>
      <c r="S1568">
        <v>0</v>
      </c>
      <c r="T1568">
        <v>2</v>
      </c>
      <c r="U1568">
        <v>1</v>
      </c>
      <c r="V1568">
        <v>1</v>
      </c>
      <c r="W1568">
        <v>0</v>
      </c>
      <c r="X1568">
        <v>0</v>
      </c>
      <c r="Y1568">
        <v>6</v>
      </c>
      <c r="Z1568">
        <v>92.7</v>
      </c>
      <c r="AA1568">
        <v>84.5</v>
      </c>
      <c r="AB1568">
        <v>3.6</v>
      </c>
      <c r="AC1568">
        <v>1.67</v>
      </c>
      <c r="AD1568">
        <v>0.55800000000000005</v>
      </c>
      <c r="AE1568">
        <v>2.323</v>
      </c>
      <c r="AF1568">
        <v>-1.91</v>
      </c>
      <c r="AG1568">
        <v>6.2910000000000004</v>
      </c>
      <c r="AH1568">
        <v>-2.83</v>
      </c>
      <c r="AI1568">
        <v>10.41</v>
      </c>
      <c r="AJ1568">
        <v>23.7</v>
      </c>
      <c r="AK1568">
        <v>12.9</v>
      </c>
      <c r="AL1568">
        <v>3.4</v>
      </c>
      <c r="AM1568">
        <v>195.143</v>
      </c>
      <c r="AN1568">
        <v>2127.91</v>
      </c>
      <c r="AO1568" t="s">
        <v>1898</v>
      </c>
    </row>
    <row r="1569" spans="1:41">
      <c r="A1569" t="s">
        <v>1422</v>
      </c>
      <c r="B1569" t="s">
        <v>3</v>
      </c>
      <c r="C1569" t="s">
        <v>1815</v>
      </c>
      <c r="D1569" t="s">
        <v>440</v>
      </c>
      <c r="E1569" t="s">
        <v>1816</v>
      </c>
      <c r="F1569" t="s">
        <v>94</v>
      </c>
      <c r="G1569" t="s">
        <v>371</v>
      </c>
      <c r="H1569">
        <v>83</v>
      </c>
      <c r="I1569" t="s">
        <v>147</v>
      </c>
      <c r="J1569" t="s">
        <v>104</v>
      </c>
      <c r="K1569">
        <v>23</v>
      </c>
      <c r="L1569">
        <v>4</v>
      </c>
      <c r="M1569" t="s">
        <v>508</v>
      </c>
      <c r="N1569">
        <v>0.998</v>
      </c>
      <c r="O1569" t="s">
        <v>123</v>
      </c>
      <c r="Q1569" t="s">
        <v>465</v>
      </c>
      <c r="R1569" t="s">
        <v>3</v>
      </c>
      <c r="S1569">
        <v>0</v>
      </c>
      <c r="T1569">
        <v>2</v>
      </c>
      <c r="U1569">
        <v>1</v>
      </c>
      <c r="V1569">
        <v>1</v>
      </c>
      <c r="W1569">
        <v>0</v>
      </c>
      <c r="X1569">
        <v>0</v>
      </c>
      <c r="Y1569">
        <v>6</v>
      </c>
      <c r="Z1569">
        <v>91.9</v>
      </c>
      <c r="AA1569">
        <v>84.9</v>
      </c>
      <c r="AB1569">
        <v>3.6</v>
      </c>
      <c r="AC1569">
        <v>1.67</v>
      </c>
      <c r="AD1569">
        <v>0.12</v>
      </c>
      <c r="AE1569">
        <v>1.151</v>
      </c>
      <c r="AF1569">
        <v>-1.93</v>
      </c>
      <c r="AG1569">
        <v>6.1189999999999998</v>
      </c>
      <c r="AH1569">
        <v>-6.36</v>
      </c>
      <c r="AI1569">
        <v>7</v>
      </c>
      <c r="AJ1569">
        <v>23.8</v>
      </c>
      <c r="AK1569">
        <v>25.4</v>
      </c>
      <c r="AL1569">
        <v>5.2</v>
      </c>
      <c r="AM1569">
        <v>222.07900000000001</v>
      </c>
      <c r="AN1569">
        <v>1872.91</v>
      </c>
      <c r="AO1569" t="s">
        <v>1899</v>
      </c>
    </row>
    <row r="1570" spans="1:41">
      <c r="A1570" t="s">
        <v>1422</v>
      </c>
      <c r="B1570" t="s">
        <v>3</v>
      </c>
      <c r="C1570" t="s">
        <v>1815</v>
      </c>
      <c r="D1570" t="s">
        <v>440</v>
      </c>
      <c r="E1570" t="s">
        <v>1816</v>
      </c>
      <c r="F1570" t="s">
        <v>94</v>
      </c>
      <c r="G1570" t="s">
        <v>371</v>
      </c>
      <c r="H1570">
        <v>84</v>
      </c>
      <c r="I1570" t="s">
        <v>159</v>
      </c>
      <c r="J1570" t="s">
        <v>97</v>
      </c>
      <c r="K1570">
        <v>24</v>
      </c>
      <c r="L1570">
        <v>1</v>
      </c>
      <c r="M1570" t="s">
        <v>98</v>
      </c>
      <c r="N1570">
        <v>0.91500000000000004</v>
      </c>
      <c r="O1570" t="s">
        <v>263</v>
      </c>
      <c r="Q1570" t="s">
        <v>385</v>
      </c>
      <c r="R1570" t="s">
        <v>3</v>
      </c>
      <c r="S1570">
        <v>0</v>
      </c>
      <c r="T1570">
        <v>0</v>
      </c>
      <c r="U1570">
        <v>2</v>
      </c>
      <c r="V1570">
        <v>1</v>
      </c>
      <c r="W1570">
        <v>0</v>
      </c>
      <c r="X1570">
        <v>0</v>
      </c>
      <c r="Y1570">
        <v>6</v>
      </c>
      <c r="Z1570">
        <v>91.2</v>
      </c>
      <c r="AA1570">
        <v>83.7</v>
      </c>
      <c r="AB1570">
        <v>3.46</v>
      </c>
      <c r="AC1570">
        <v>1.6</v>
      </c>
      <c r="AD1570">
        <v>0.85399999999999998</v>
      </c>
      <c r="AE1570">
        <v>0.89100000000000001</v>
      </c>
      <c r="AF1570">
        <v>-1.825</v>
      </c>
      <c r="AG1570">
        <v>6.1580000000000004</v>
      </c>
      <c r="AH1570">
        <v>-3.81</v>
      </c>
      <c r="AI1570">
        <v>12.51</v>
      </c>
      <c r="AJ1570">
        <v>23.8</v>
      </c>
      <c r="AK1570">
        <v>22</v>
      </c>
      <c r="AL1570">
        <v>3.1</v>
      </c>
      <c r="AM1570">
        <v>196.89599999999999</v>
      </c>
      <c r="AN1570">
        <v>2550.65</v>
      </c>
      <c r="AO1570" t="s">
        <v>1900</v>
      </c>
    </row>
    <row r="1571" spans="1:41">
      <c r="A1571" t="s">
        <v>1422</v>
      </c>
      <c r="B1571" t="s">
        <v>3</v>
      </c>
      <c r="C1571" t="s">
        <v>1815</v>
      </c>
      <c r="D1571" t="s">
        <v>440</v>
      </c>
      <c r="E1571" t="s">
        <v>1816</v>
      </c>
      <c r="F1571" t="s">
        <v>94</v>
      </c>
      <c r="G1571" t="s">
        <v>371</v>
      </c>
      <c r="H1571">
        <v>85</v>
      </c>
      <c r="I1571" t="s">
        <v>103</v>
      </c>
      <c r="J1571" t="s">
        <v>104</v>
      </c>
      <c r="K1571">
        <v>24</v>
      </c>
      <c r="L1571">
        <v>2</v>
      </c>
      <c r="M1571" t="s">
        <v>98</v>
      </c>
      <c r="N1571">
        <v>0.91500000000000004</v>
      </c>
      <c r="O1571" t="s">
        <v>263</v>
      </c>
      <c r="Q1571" t="s">
        <v>385</v>
      </c>
      <c r="R1571" t="s">
        <v>3</v>
      </c>
      <c r="S1571">
        <v>1</v>
      </c>
      <c r="T1571">
        <v>0</v>
      </c>
      <c r="U1571">
        <v>2</v>
      </c>
      <c r="V1571">
        <v>1</v>
      </c>
      <c r="W1571">
        <v>0</v>
      </c>
      <c r="X1571">
        <v>0</v>
      </c>
      <c r="Y1571">
        <v>6</v>
      </c>
      <c r="Z1571">
        <v>91.2</v>
      </c>
      <c r="AA1571">
        <v>82.9</v>
      </c>
      <c r="AB1571">
        <v>3.56</v>
      </c>
      <c r="AC1571">
        <v>1.6</v>
      </c>
      <c r="AD1571">
        <v>0.85599999999999998</v>
      </c>
      <c r="AE1571">
        <v>2.2210000000000001</v>
      </c>
      <c r="AF1571">
        <v>-1.861</v>
      </c>
      <c r="AG1571">
        <v>6.2640000000000002</v>
      </c>
      <c r="AH1571">
        <v>-2.2599999999999998</v>
      </c>
      <c r="AI1571">
        <v>14.1</v>
      </c>
      <c r="AJ1571">
        <v>23.7</v>
      </c>
      <c r="AK1571">
        <v>12.9</v>
      </c>
      <c r="AL1571">
        <v>2.2000000000000002</v>
      </c>
      <c r="AM1571">
        <v>189.09100000000001</v>
      </c>
      <c r="AN1571">
        <v>2762.81</v>
      </c>
      <c r="AO1571" t="s">
        <v>1901</v>
      </c>
    </row>
    <row r="1572" spans="1:41">
      <c r="A1572" t="s">
        <v>1422</v>
      </c>
      <c r="B1572" t="s">
        <v>3</v>
      </c>
      <c r="C1572" t="s">
        <v>1815</v>
      </c>
      <c r="D1572" t="s">
        <v>440</v>
      </c>
      <c r="E1572" t="s">
        <v>1816</v>
      </c>
      <c r="F1572" t="s">
        <v>94</v>
      </c>
      <c r="G1572" t="s">
        <v>371</v>
      </c>
      <c r="H1572">
        <v>86</v>
      </c>
      <c r="I1572" t="s">
        <v>107</v>
      </c>
      <c r="J1572" t="s">
        <v>108</v>
      </c>
      <c r="K1572">
        <v>24</v>
      </c>
      <c r="L1572">
        <v>3</v>
      </c>
      <c r="M1572" t="s">
        <v>122</v>
      </c>
      <c r="N1572">
        <v>0.46100000000000002</v>
      </c>
      <c r="O1572" t="s">
        <v>263</v>
      </c>
      <c r="P1572" t="s">
        <v>141</v>
      </c>
      <c r="Q1572" t="s">
        <v>385</v>
      </c>
      <c r="R1572" t="s">
        <v>3</v>
      </c>
      <c r="S1572">
        <v>1</v>
      </c>
      <c r="T1572">
        <v>1</v>
      </c>
      <c r="U1572">
        <v>2</v>
      </c>
      <c r="V1572">
        <v>1</v>
      </c>
      <c r="W1572">
        <v>0</v>
      </c>
      <c r="X1572">
        <v>0</v>
      </c>
      <c r="Y1572">
        <v>6</v>
      </c>
      <c r="Z1572">
        <v>87.1</v>
      </c>
      <c r="AA1572">
        <v>80.099999999999994</v>
      </c>
      <c r="AB1572">
        <v>3.46</v>
      </c>
      <c r="AC1572">
        <v>1.6</v>
      </c>
      <c r="AD1572">
        <v>-1.2E-2</v>
      </c>
      <c r="AE1572">
        <v>2.7989999999999999</v>
      </c>
      <c r="AF1572">
        <v>-2.0880000000000001</v>
      </c>
      <c r="AG1572">
        <v>6.367</v>
      </c>
      <c r="AH1572">
        <v>3.06</v>
      </c>
      <c r="AI1572">
        <v>6.86</v>
      </c>
      <c r="AJ1572">
        <v>23.8</v>
      </c>
      <c r="AK1572">
        <v>-15</v>
      </c>
      <c r="AL1572">
        <v>5.6</v>
      </c>
      <c r="AM1572">
        <v>156.12100000000001</v>
      </c>
      <c r="AN1572">
        <v>1408.83</v>
      </c>
      <c r="AO1572" t="s">
        <v>1902</v>
      </c>
    </row>
    <row r="1573" spans="1:41">
      <c r="A1573" t="s">
        <v>1422</v>
      </c>
      <c r="B1573" t="s">
        <v>3</v>
      </c>
      <c r="C1573" t="s">
        <v>1815</v>
      </c>
      <c r="D1573" t="s">
        <v>440</v>
      </c>
      <c r="E1573" t="s">
        <v>1816</v>
      </c>
      <c r="F1573" t="s">
        <v>94</v>
      </c>
      <c r="G1573" t="s">
        <v>371</v>
      </c>
      <c r="H1573">
        <v>87</v>
      </c>
      <c r="I1573" t="s">
        <v>103</v>
      </c>
      <c r="J1573" t="s">
        <v>104</v>
      </c>
      <c r="K1573">
        <v>25</v>
      </c>
      <c r="L1573">
        <v>1</v>
      </c>
      <c r="M1573" t="s">
        <v>122</v>
      </c>
      <c r="N1573">
        <v>0.75</v>
      </c>
      <c r="O1573" t="s">
        <v>156</v>
      </c>
      <c r="Q1573" t="s">
        <v>643</v>
      </c>
      <c r="R1573" t="s">
        <v>3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7</v>
      </c>
      <c r="Z1573">
        <v>88.1</v>
      </c>
      <c r="AA1573">
        <v>81</v>
      </c>
      <c r="AB1573">
        <v>3.02</v>
      </c>
      <c r="AC1573">
        <v>1.47</v>
      </c>
      <c r="AD1573">
        <v>4.0000000000000001E-3</v>
      </c>
      <c r="AE1573">
        <v>2.879</v>
      </c>
      <c r="AF1573">
        <v>-2.0960000000000001</v>
      </c>
      <c r="AG1573">
        <v>6.2560000000000002</v>
      </c>
      <c r="AH1573">
        <v>-2.65</v>
      </c>
      <c r="AI1573">
        <v>9.32</v>
      </c>
      <c r="AJ1573">
        <v>23.8</v>
      </c>
      <c r="AK1573">
        <v>10.3</v>
      </c>
      <c r="AL1573">
        <v>4.3</v>
      </c>
      <c r="AM1573">
        <v>195.80799999999999</v>
      </c>
      <c r="AN1573">
        <v>1839.41</v>
      </c>
      <c r="AO1573" t="s">
        <v>1903</v>
      </c>
    </row>
    <row r="1574" spans="1:41">
      <c r="A1574" t="s">
        <v>1422</v>
      </c>
      <c r="B1574" t="s">
        <v>3</v>
      </c>
      <c r="C1574" t="s">
        <v>1815</v>
      </c>
      <c r="D1574" t="s">
        <v>440</v>
      </c>
      <c r="E1574" t="s">
        <v>1816</v>
      </c>
      <c r="F1574" t="s">
        <v>94</v>
      </c>
      <c r="G1574" t="s">
        <v>371</v>
      </c>
      <c r="H1574">
        <v>88</v>
      </c>
      <c r="I1574" t="s">
        <v>120</v>
      </c>
      <c r="J1574" t="s">
        <v>108</v>
      </c>
      <c r="K1574">
        <v>25</v>
      </c>
      <c r="L1574">
        <v>2</v>
      </c>
      <c r="M1574" t="s">
        <v>499</v>
      </c>
      <c r="N1574">
        <v>0.89900000000000002</v>
      </c>
      <c r="O1574" t="s">
        <v>156</v>
      </c>
      <c r="P1574" t="s">
        <v>141</v>
      </c>
      <c r="Q1574" t="s">
        <v>643</v>
      </c>
      <c r="R1574" t="s">
        <v>3</v>
      </c>
      <c r="S1574">
        <v>0</v>
      </c>
      <c r="T1574">
        <v>1</v>
      </c>
      <c r="U1574">
        <v>0</v>
      </c>
      <c r="V1574">
        <v>0</v>
      </c>
      <c r="W1574">
        <v>0</v>
      </c>
      <c r="X1574">
        <v>0</v>
      </c>
      <c r="Y1574">
        <v>7</v>
      </c>
      <c r="Z1574">
        <v>75.900000000000006</v>
      </c>
      <c r="AA1574">
        <v>70.2</v>
      </c>
      <c r="AB1574">
        <v>3.25</v>
      </c>
      <c r="AC1574">
        <v>1.41</v>
      </c>
      <c r="AD1574">
        <v>0.157</v>
      </c>
      <c r="AE1574">
        <v>2.1629999999999998</v>
      </c>
      <c r="AF1574">
        <v>-2.3130000000000002</v>
      </c>
      <c r="AG1574">
        <v>6.5590000000000002</v>
      </c>
      <c r="AH1574">
        <v>6.02</v>
      </c>
      <c r="AI1574">
        <v>-8.32</v>
      </c>
      <c r="AJ1574">
        <v>23.8</v>
      </c>
      <c r="AK1574">
        <v>-10.7</v>
      </c>
      <c r="AL1574">
        <v>14.2</v>
      </c>
      <c r="AM1574">
        <v>36.088000000000001</v>
      </c>
      <c r="AN1574">
        <v>1647.15</v>
      </c>
      <c r="AO1574" t="s">
        <v>1904</v>
      </c>
    </row>
    <row r="1575" spans="1:41">
      <c r="A1575" t="s">
        <v>1422</v>
      </c>
      <c r="B1575" t="s">
        <v>3</v>
      </c>
      <c r="C1575" t="s">
        <v>1815</v>
      </c>
      <c r="D1575" t="s">
        <v>440</v>
      </c>
      <c r="E1575" t="s">
        <v>1816</v>
      </c>
      <c r="F1575" t="s">
        <v>94</v>
      </c>
      <c r="G1575" t="s">
        <v>371</v>
      </c>
      <c r="H1575">
        <v>89</v>
      </c>
      <c r="I1575" t="s">
        <v>96</v>
      </c>
      <c r="J1575" t="s">
        <v>97</v>
      </c>
      <c r="K1575">
        <v>26</v>
      </c>
      <c r="L1575">
        <v>1</v>
      </c>
      <c r="M1575" t="s">
        <v>98</v>
      </c>
      <c r="N1575">
        <v>0.91500000000000004</v>
      </c>
      <c r="O1575" t="s">
        <v>143</v>
      </c>
      <c r="Q1575" t="s">
        <v>863</v>
      </c>
      <c r="R1575" t="s">
        <v>3</v>
      </c>
      <c r="S1575">
        <v>0</v>
      </c>
      <c r="T1575">
        <v>0</v>
      </c>
      <c r="U1575">
        <v>0</v>
      </c>
      <c r="V1575">
        <v>1</v>
      </c>
      <c r="W1575">
        <v>0</v>
      </c>
      <c r="X1575">
        <v>0</v>
      </c>
      <c r="Y1575">
        <v>7</v>
      </c>
      <c r="Z1575">
        <v>90.1</v>
      </c>
      <c r="AA1575">
        <v>83.6</v>
      </c>
      <c r="AB1575">
        <v>3.2</v>
      </c>
      <c r="AC1575">
        <v>1.52</v>
      </c>
      <c r="AD1575">
        <v>0.79500000000000004</v>
      </c>
      <c r="AE1575">
        <v>1.476</v>
      </c>
      <c r="AF1575">
        <v>-1.8879999999999999</v>
      </c>
      <c r="AG1575">
        <v>6.1459999999999999</v>
      </c>
      <c r="AH1575">
        <v>-2.56</v>
      </c>
      <c r="AI1575">
        <v>11.39</v>
      </c>
      <c r="AJ1575">
        <v>23.8</v>
      </c>
      <c r="AK1575">
        <v>12.4</v>
      </c>
      <c r="AL1575">
        <v>3.3</v>
      </c>
      <c r="AM1575">
        <v>192.636</v>
      </c>
      <c r="AN1575">
        <v>2280.39</v>
      </c>
      <c r="AO1575" t="s">
        <v>1905</v>
      </c>
    </row>
    <row r="1576" spans="1:41">
      <c r="A1576" t="s">
        <v>1422</v>
      </c>
      <c r="B1576" t="s">
        <v>3</v>
      </c>
      <c r="C1576" t="s">
        <v>1815</v>
      </c>
      <c r="D1576" t="s">
        <v>440</v>
      </c>
      <c r="E1576" t="s">
        <v>1816</v>
      </c>
      <c r="F1576" t="s">
        <v>94</v>
      </c>
      <c r="G1576" t="s">
        <v>371</v>
      </c>
      <c r="H1576">
        <v>90</v>
      </c>
      <c r="I1576" t="s">
        <v>96</v>
      </c>
      <c r="J1576" t="s">
        <v>97</v>
      </c>
      <c r="K1576">
        <v>26</v>
      </c>
      <c r="L1576">
        <v>2</v>
      </c>
      <c r="M1576" t="s">
        <v>115</v>
      </c>
      <c r="N1576">
        <v>0.81</v>
      </c>
      <c r="O1576" t="s">
        <v>143</v>
      </c>
      <c r="Q1576" t="s">
        <v>863</v>
      </c>
      <c r="R1576" t="s">
        <v>3</v>
      </c>
      <c r="S1576">
        <v>1</v>
      </c>
      <c r="T1576">
        <v>0</v>
      </c>
      <c r="U1576">
        <v>0</v>
      </c>
      <c r="V1576">
        <v>1</v>
      </c>
      <c r="W1576">
        <v>0</v>
      </c>
      <c r="X1576">
        <v>0</v>
      </c>
      <c r="Y1576">
        <v>7</v>
      </c>
      <c r="Z1576">
        <v>85.2</v>
      </c>
      <c r="AA1576">
        <v>79.400000000000006</v>
      </c>
      <c r="AB1576">
        <v>3.2</v>
      </c>
      <c r="AC1576">
        <v>1.4</v>
      </c>
      <c r="AD1576">
        <v>0.218</v>
      </c>
      <c r="AE1576">
        <v>1.085</v>
      </c>
      <c r="AF1576">
        <v>-2.16</v>
      </c>
      <c r="AG1576">
        <v>6.2409999999999997</v>
      </c>
      <c r="AH1576">
        <v>3.72</v>
      </c>
      <c r="AI1576">
        <v>5.71</v>
      </c>
      <c r="AJ1576">
        <v>23.9</v>
      </c>
      <c r="AK1576">
        <v>-15.2</v>
      </c>
      <c r="AL1576">
        <v>6.5</v>
      </c>
      <c r="AM1576">
        <v>147.107</v>
      </c>
      <c r="AN1576">
        <v>1262.69</v>
      </c>
      <c r="AO1576" t="s">
        <v>1906</v>
      </c>
    </row>
    <row r="1577" spans="1:41">
      <c r="A1577" t="s">
        <v>1422</v>
      </c>
      <c r="B1577" t="s">
        <v>3</v>
      </c>
      <c r="C1577" t="s">
        <v>1815</v>
      </c>
      <c r="D1577" t="s">
        <v>440</v>
      </c>
      <c r="E1577" t="s">
        <v>1816</v>
      </c>
      <c r="F1577" t="s">
        <v>94</v>
      </c>
      <c r="G1577" t="s">
        <v>371</v>
      </c>
      <c r="H1577">
        <v>91</v>
      </c>
      <c r="I1577" t="s">
        <v>96</v>
      </c>
      <c r="J1577" t="s">
        <v>97</v>
      </c>
      <c r="K1577">
        <v>26</v>
      </c>
      <c r="L1577">
        <v>3</v>
      </c>
      <c r="M1577" t="s">
        <v>98</v>
      </c>
      <c r="N1577">
        <v>0.91300000000000003</v>
      </c>
      <c r="O1577" t="s">
        <v>143</v>
      </c>
      <c r="Q1577" t="s">
        <v>863</v>
      </c>
      <c r="R1577" t="s">
        <v>3</v>
      </c>
      <c r="S1577">
        <v>2</v>
      </c>
      <c r="T1577">
        <v>0</v>
      </c>
      <c r="U1577">
        <v>0</v>
      </c>
      <c r="V1577">
        <v>1</v>
      </c>
      <c r="W1577">
        <v>0</v>
      </c>
      <c r="X1577">
        <v>0</v>
      </c>
      <c r="Y1577">
        <v>7</v>
      </c>
      <c r="Z1577">
        <v>91</v>
      </c>
      <c r="AA1577">
        <v>83.6</v>
      </c>
      <c r="AB1577">
        <v>3.2</v>
      </c>
      <c r="AC1577">
        <v>1.74</v>
      </c>
      <c r="AD1577">
        <v>-0.28799999999999998</v>
      </c>
      <c r="AE1577">
        <v>1.6140000000000001</v>
      </c>
      <c r="AF1577">
        <v>-1.9770000000000001</v>
      </c>
      <c r="AG1577">
        <v>6.1740000000000004</v>
      </c>
      <c r="AH1577">
        <v>-1.24</v>
      </c>
      <c r="AI1577">
        <v>11.28</v>
      </c>
      <c r="AJ1577">
        <v>23.8</v>
      </c>
      <c r="AK1577">
        <v>4.8</v>
      </c>
      <c r="AL1577">
        <v>3.2</v>
      </c>
      <c r="AM1577">
        <v>186.23599999999999</v>
      </c>
      <c r="AN1577">
        <v>2216.79</v>
      </c>
      <c r="AO1577" t="s">
        <v>1907</v>
      </c>
    </row>
    <row r="1578" spans="1:41">
      <c r="A1578" t="s">
        <v>1422</v>
      </c>
      <c r="B1578" t="s">
        <v>3</v>
      </c>
      <c r="C1578" t="s">
        <v>1815</v>
      </c>
      <c r="D1578" t="s">
        <v>440</v>
      </c>
      <c r="E1578" t="s">
        <v>1816</v>
      </c>
      <c r="F1578" t="s">
        <v>94</v>
      </c>
      <c r="G1578" t="s">
        <v>371</v>
      </c>
      <c r="H1578">
        <v>92</v>
      </c>
      <c r="I1578" t="s">
        <v>96</v>
      </c>
      <c r="J1578" t="s">
        <v>97</v>
      </c>
      <c r="K1578">
        <v>26</v>
      </c>
      <c r="L1578">
        <v>4</v>
      </c>
      <c r="M1578" t="s">
        <v>98</v>
      </c>
      <c r="N1578">
        <v>0.91400000000000003</v>
      </c>
      <c r="O1578" t="s">
        <v>143</v>
      </c>
      <c r="Q1578" t="s">
        <v>863</v>
      </c>
      <c r="R1578" t="s">
        <v>3</v>
      </c>
      <c r="S1578">
        <v>3</v>
      </c>
      <c r="T1578">
        <v>0</v>
      </c>
      <c r="U1578">
        <v>0</v>
      </c>
      <c r="V1578">
        <v>1</v>
      </c>
      <c r="W1578">
        <v>0</v>
      </c>
      <c r="X1578">
        <v>0</v>
      </c>
      <c r="Y1578">
        <v>7</v>
      </c>
      <c r="Z1578">
        <v>90.2</v>
      </c>
      <c r="AA1578">
        <v>83.6</v>
      </c>
      <c r="AB1578">
        <v>3.28</v>
      </c>
      <c r="AC1578">
        <v>1.46</v>
      </c>
      <c r="AD1578">
        <v>2.9000000000000001E-2</v>
      </c>
      <c r="AE1578">
        <v>1.306</v>
      </c>
      <c r="AF1578">
        <v>-2.0649999999999999</v>
      </c>
      <c r="AG1578">
        <v>6.0549999999999997</v>
      </c>
      <c r="AH1578">
        <v>-2.0299999999999998</v>
      </c>
      <c r="AI1578">
        <v>10.89</v>
      </c>
      <c r="AJ1578">
        <v>23.8</v>
      </c>
      <c r="AK1578">
        <v>9.3000000000000007</v>
      </c>
      <c r="AL1578">
        <v>3.4</v>
      </c>
      <c r="AM1578">
        <v>190.51</v>
      </c>
      <c r="AN1578">
        <v>2166.17</v>
      </c>
      <c r="AO1578" t="s">
        <v>1908</v>
      </c>
    </row>
    <row r="1579" spans="1:41">
      <c r="A1579" t="s">
        <v>1422</v>
      </c>
      <c r="B1579" t="s">
        <v>3</v>
      </c>
      <c r="C1579" t="s">
        <v>1815</v>
      </c>
      <c r="D1579" t="s">
        <v>440</v>
      </c>
      <c r="E1579" t="s">
        <v>1816</v>
      </c>
      <c r="F1579" t="s">
        <v>94</v>
      </c>
      <c r="G1579" t="s">
        <v>371</v>
      </c>
      <c r="H1579">
        <v>93</v>
      </c>
      <c r="I1579" t="s">
        <v>103</v>
      </c>
      <c r="J1579" t="s">
        <v>104</v>
      </c>
      <c r="K1579">
        <v>27</v>
      </c>
      <c r="L1579">
        <v>1</v>
      </c>
      <c r="M1579" t="s">
        <v>98</v>
      </c>
      <c r="N1579">
        <v>0.90800000000000003</v>
      </c>
      <c r="O1579" t="s">
        <v>123</v>
      </c>
      <c r="Q1579" t="s">
        <v>458</v>
      </c>
      <c r="R1579" t="s">
        <v>90</v>
      </c>
      <c r="S1579">
        <v>0</v>
      </c>
      <c r="T1579">
        <v>0</v>
      </c>
      <c r="U1579">
        <v>0</v>
      </c>
      <c r="V1579">
        <v>1</v>
      </c>
      <c r="W1579">
        <v>1</v>
      </c>
      <c r="X1579">
        <v>0</v>
      </c>
      <c r="Y1579">
        <v>7</v>
      </c>
      <c r="Z1579">
        <v>91.4</v>
      </c>
      <c r="AA1579">
        <v>84.5</v>
      </c>
      <c r="AB1579">
        <v>3.35</v>
      </c>
      <c r="AC1579">
        <v>1.62</v>
      </c>
      <c r="AD1579">
        <v>-0.73199999999999998</v>
      </c>
      <c r="AE1579">
        <v>2.4609999999999999</v>
      </c>
      <c r="AF1579">
        <v>-2.1640000000000001</v>
      </c>
      <c r="AG1579">
        <v>6.2270000000000003</v>
      </c>
      <c r="AH1579">
        <v>0.25</v>
      </c>
      <c r="AI1579">
        <v>10.1</v>
      </c>
      <c r="AJ1579">
        <v>23.8</v>
      </c>
      <c r="AK1579">
        <v>-4.5</v>
      </c>
      <c r="AL1579">
        <v>3.4</v>
      </c>
      <c r="AM1579">
        <v>178.58799999999999</v>
      </c>
      <c r="AN1579">
        <v>1999.82</v>
      </c>
      <c r="AO1579" t="s">
        <v>1909</v>
      </c>
    </row>
    <row r="1580" spans="1:41">
      <c r="A1580" t="s">
        <v>1422</v>
      </c>
      <c r="B1580" t="s">
        <v>3</v>
      </c>
      <c r="C1580" t="s">
        <v>1815</v>
      </c>
      <c r="D1580" t="s">
        <v>440</v>
      </c>
      <c r="E1580" t="s">
        <v>1816</v>
      </c>
      <c r="F1580" t="s">
        <v>94</v>
      </c>
      <c r="G1580" t="s">
        <v>371</v>
      </c>
      <c r="H1580">
        <v>94</v>
      </c>
      <c r="I1580" t="s">
        <v>96</v>
      </c>
      <c r="J1580" t="s">
        <v>97</v>
      </c>
      <c r="K1580">
        <v>27</v>
      </c>
      <c r="L1580">
        <v>2</v>
      </c>
      <c r="M1580" t="s">
        <v>508</v>
      </c>
      <c r="N1580">
        <v>0.98099999999999998</v>
      </c>
      <c r="O1580" t="s">
        <v>123</v>
      </c>
      <c r="Q1580" t="s">
        <v>458</v>
      </c>
      <c r="R1580" t="s">
        <v>90</v>
      </c>
      <c r="S1580">
        <v>0</v>
      </c>
      <c r="T1580">
        <v>1</v>
      </c>
      <c r="U1580">
        <v>0</v>
      </c>
      <c r="V1580">
        <v>1</v>
      </c>
      <c r="W1580">
        <v>1</v>
      </c>
      <c r="X1580">
        <v>0</v>
      </c>
      <c r="Y1580">
        <v>7</v>
      </c>
      <c r="Z1580">
        <v>88.8</v>
      </c>
      <c r="AA1580">
        <v>82.5</v>
      </c>
      <c r="AB1580">
        <v>3.26</v>
      </c>
      <c r="AC1580">
        <v>1.52</v>
      </c>
      <c r="AD1580">
        <v>-1.706</v>
      </c>
      <c r="AE1580">
        <v>1.732</v>
      </c>
      <c r="AF1580">
        <v>-2.3410000000000002</v>
      </c>
      <c r="AG1580">
        <v>6.2270000000000003</v>
      </c>
      <c r="AH1580">
        <v>-6.27</v>
      </c>
      <c r="AI1580">
        <v>9.59</v>
      </c>
      <c r="AJ1580">
        <v>23.8</v>
      </c>
      <c r="AK1580">
        <v>30.5</v>
      </c>
      <c r="AL1580">
        <v>4.7</v>
      </c>
      <c r="AM1580">
        <v>213.07499999999999</v>
      </c>
      <c r="AN1580">
        <v>2212.34</v>
      </c>
      <c r="AO1580" t="s">
        <v>1910</v>
      </c>
    </row>
    <row r="1581" spans="1:41">
      <c r="A1581" t="s">
        <v>1422</v>
      </c>
      <c r="B1581" t="s">
        <v>3</v>
      </c>
      <c r="C1581" t="s">
        <v>1815</v>
      </c>
      <c r="D1581" t="s">
        <v>440</v>
      </c>
      <c r="E1581" t="s">
        <v>1816</v>
      </c>
      <c r="F1581" t="s">
        <v>94</v>
      </c>
      <c r="G1581" t="s">
        <v>371</v>
      </c>
      <c r="H1581">
        <v>95</v>
      </c>
      <c r="I1581" t="s">
        <v>127</v>
      </c>
      <c r="J1581" t="s">
        <v>104</v>
      </c>
      <c r="K1581">
        <v>27</v>
      </c>
      <c r="L1581">
        <v>3</v>
      </c>
      <c r="M1581" t="s">
        <v>98</v>
      </c>
      <c r="N1581">
        <v>0.91100000000000003</v>
      </c>
      <c r="O1581" t="s">
        <v>123</v>
      </c>
      <c r="Q1581" t="s">
        <v>458</v>
      </c>
      <c r="R1581" t="s">
        <v>90</v>
      </c>
      <c r="S1581">
        <v>1</v>
      </c>
      <c r="T1581">
        <v>1</v>
      </c>
      <c r="U1581">
        <v>0</v>
      </c>
      <c r="V1581">
        <v>1</v>
      </c>
      <c r="W1581">
        <v>1</v>
      </c>
      <c r="X1581">
        <v>0</v>
      </c>
      <c r="Y1581">
        <v>7</v>
      </c>
      <c r="Z1581">
        <v>91.6</v>
      </c>
      <c r="AA1581">
        <v>84.5</v>
      </c>
      <c r="AB1581">
        <v>3.26</v>
      </c>
      <c r="AC1581">
        <v>1.52</v>
      </c>
      <c r="AD1581">
        <v>-6.0999999999999999E-2</v>
      </c>
      <c r="AE1581">
        <v>2.9849999999999999</v>
      </c>
      <c r="AF1581">
        <v>-1.85</v>
      </c>
      <c r="AG1581">
        <v>6.3029999999999999</v>
      </c>
      <c r="AH1581">
        <v>-1.27</v>
      </c>
      <c r="AI1581">
        <v>11.03</v>
      </c>
      <c r="AJ1581">
        <v>23.8</v>
      </c>
      <c r="AK1581">
        <v>5.4</v>
      </c>
      <c r="AL1581">
        <v>3</v>
      </c>
      <c r="AM1581">
        <v>186.554</v>
      </c>
      <c r="AN1581">
        <v>2200.36</v>
      </c>
      <c r="AO1581" t="s">
        <v>1911</v>
      </c>
    </row>
    <row r="1582" spans="1:41">
      <c r="A1582" t="s">
        <v>1422</v>
      </c>
      <c r="B1582" t="s">
        <v>3</v>
      </c>
      <c r="C1582" t="s">
        <v>1815</v>
      </c>
      <c r="D1582" t="s">
        <v>440</v>
      </c>
      <c r="E1582" t="s">
        <v>1816</v>
      </c>
      <c r="F1582" t="s">
        <v>94</v>
      </c>
      <c r="G1582" t="s">
        <v>371</v>
      </c>
      <c r="H1582">
        <v>96</v>
      </c>
      <c r="I1582" t="s">
        <v>103</v>
      </c>
      <c r="J1582" t="s">
        <v>104</v>
      </c>
      <c r="K1582">
        <v>27</v>
      </c>
      <c r="L1582">
        <v>4</v>
      </c>
      <c r="M1582" t="s">
        <v>508</v>
      </c>
      <c r="N1582">
        <v>0.998</v>
      </c>
      <c r="O1582" t="s">
        <v>123</v>
      </c>
      <c r="Q1582" t="s">
        <v>458</v>
      </c>
      <c r="R1582" t="s">
        <v>90</v>
      </c>
      <c r="S1582">
        <v>1</v>
      </c>
      <c r="T1582">
        <v>2</v>
      </c>
      <c r="U1582">
        <v>0</v>
      </c>
      <c r="V1582">
        <v>1</v>
      </c>
      <c r="W1582">
        <v>1</v>
      </c>
      <c r="X1582">
        <v>0</v>
      </c>
      <c r="Y1582">
        <v>7</v>
      </c>
      <c r="Z1582">
        <v>91.1</v>
      </c>
      <c r="AA1582">
        <v>84</v>
      </c>
      <c r="AB1582">
        <v>3.31</v>
      </c>
      <c r="AC1582">
        <v>1.67</v>
      </c>
      <c r="AD1582">
        <v>-1.3779999999999999</v>
      </c>
      <c r="AE1582">
        <v>2.407</v>
      </c>
      <c r="AF1582">
        <v>-2.3860000000000001</v>
      </c>
      <c r="AG1582">
        <v>6.1459999999999999</v>
      </c>
      <c r="AH1582">
        <v>-6.06</v>
      </c>
      <c r="AI1582">
        <v>4.97</v>
      </c>
      <c r="AJ1582">
        <v>23.8</v>
      </c>
      <c r="AK1582">
        <v>22.2</v>
      </c>
      <c r="AL1582">
        <v>5.9</v>
      </c>
      <c r="AM1582">
        <v>230.42099999999999</v>
      </c>
      <c r="AN1582">
        <v>1540.2</v>
      </c>
      <c r="AO1582" t="s">
        <v>1912</v>
      </c>
    </row>
    <row r="1583" spans="1:41">
      <c r="A1583" t="s">
        <v>1422</v>
      </c>
      <c r="B1583" t="s">
        <v>3</v>
      </c>
      <c r="C1583" t="s">
        <v>1815</v>
      </c>
      <c r="D1583" t="s">
        <v>440</v>
      </c>
      <c r="E1583" t="s">
        <v>1816</v>
      </c>
      <c r="F1583" t="s">
        <v>94</v>
      </c>
      <c r="G1583" t="s">
        <v>371</v>
      </c>
      <c r="H1583">
        <v>97</v>
      </c>
      <c r="I1583" t="s">
        <v>96</v>
      </c>
      <c r="J1583" t="s">
        <v>97</v>
      </c>
      <c r="K1583">
        <v>28</v>
      </c>
      <c r="L1583">
        <v>1</v>
      </c>
      <c r="M1583" t="s">
        <v>499</v>
      </c>
      <c r="N1583">
        <v>0.89900000000000002</v>
      </c>
      <c r="O1583" t="s">
        <v>143</v>
      </c>
      <c r="Q1583" t="s">
        <v>442</v>
      </c>
      <c r="R1583" t="s">
        <v>90</v>
      </c>
      <c r="S1583">
        <v>0</v>
      </c>
      <c r="T1583">
        <v>0</v>
      </c>
      <c r="U1583">
        <v>1</v>
      </c>
      <c r="V1583">
        <v>1</v>
      </c>
      <c r="W1583">
        <v>1</v>
      </c>
      <c r="X1583">
        <v>0</v>
      </c>
      <c r="Y1583">
        <v>7</v>
      </c>
      <c r="Z1583">
        <v>78</v>
      </c>
      <c r="AA1583">
        <v>72</v>
      </c>
      <c r="AB1583">
        <v>3.38</v>
      </c>
      <c r="AC1583">
        <v>1.44</v>
      </c>
      <c r="AD1583">
        <v>-1.4330000000000001</v>
      </c>
      <c r="AE1583">
        <v>4.3440000000000003</v>
      </c>
      <c r="AF1583">
        <v>-2.73</v>
      </c>
      <c r="AG1583">
        <v>6.7729999999999997</v>
      </c>
      <c r="AH1583">
        <v>7.24</v>
      </c>
      <c r="AI1583">
        <v>-7.3</v>
      </c>
      <c r="AJ1583">
        <v>23.8</v>
      </c>
      <c r="AK1583">
        <v>-13.2</v>
      </c>
      <c r="AL1583">
        <v>13</v>
      </c>
      <c r="AM1583">
        <v>44.993000000000002</v>
      </c>
      <c r="AN1583">
        <v>1710.3</v>
      </c>
      <c r="AO1583" t="s">
        <v>1913</v>
      </c>
    </row>
    <row r="1584" spans="1:41">
      <c r="A1584" t="s">
        <v>1422</v>
      </c>
      <c r="B1584" t="s">
        <v>3</v>
      </c>
      <c r="C1584" t="s">
        <v>1815</v>
      </c>
      <c r="D1584" t="s">
        <v>440</v>
      </c>
      <c r="E1584" t="s">
        <v>1816</v>
      </c>
      <c r="F1584" t="s">
        <v>94</v>
      </c>
      <c r="G1584" t="s">
        <v>371</v>
      </c>
      <c r="H1584">
        <v>98</v>
      </c>
      <c r="I1584" t="s">
        <v>96</v>
      </c>
      <c r="J1584" t="s">
        <v>97</v>
      </c>
      <c r="K1584">
        <v>28</v>
      </c>
      <c r="L1584">
        <v>2</v>
      </c>
      <c r="M1584" t="s">
        <v>98</v>
      </c>
      <c r="N1584">
        <v>0.89500000000000002</v>
      </c>
      <c r="O1584" t="s">
        <v>143</v>
      </c>
      <c r="Q1584" t="s">
        <v>442</v>
      </c>
      <c r="R1584" t="s">
        <v>90</v>
      </c>
      <c r="S1584">
        <v>1</v>
      </c>
      <c r="T1584">
        <v>0</v>
      </c>
      <c r="U1584">
        <v>1</v>
      </c>
      <c r="V1584">
        <v>1</v>
      </c>
      <c r="W1584">
        <v>1</v>
      </c>
      <c r="X1584">
        <v>0</v>
      </c>
      <c r="Y1584">
        <v>7</v>
      </c>
      <c r="Z1584">
        <v>91.5</v>
      </c>
      <c r="AA1584">
        <v>83.7</v>
      </c>
      <c r="AB1584">
        <v>3.38</v>
      </c>
      <c r="AC1584">
        <v>1.44</v>
      </c>
      <c r="AD1584">
        <v>-2.2269999999999999</v>
      </c>
      <c r="AE1584">
        <v>3.581</v>
      </c>
      <c r="AF1584">
        <v>-2.2639999999999998</v>
      </c>
      <c r="AG1584">
        <v>6.3390000000000004</v>
      </c>
      <c r="AH1584">
        <v>-2.54</v>
      </c>
      <c r="AI1584">
        <v>11.31</v>
      </c>
      <c r="AJ1584">
        <v>23.8</v>
      </c>
      <c r="AK1584">
        <v>18.899999999999999</v>
      </c>
      <c r="AL1584">
        <v>3</v>
      </c>
      <c r="AM1584">
        <v>192.59200000000001</v>
      </c>
      <c r="AN1584">
        <v>2276.33</v>
      </c>
      <c r="AO1584" t="s">
        <v>1914</v>
      </c>
    </row>
    <row r="1585" spans="1:41">
      <c r="A1585" t="s">
        <v>1422</v>
      </c>
      <c r="B1585" t="s">
        <v>3</v>
      </c>
      <c r="C1585" t="s">
        <v>1815</v>
      </c>
      <c r="D1585" t="s">
        <v>440</v>
      </c>
      <c r="E1585" t="s">
        <v>1816</v>
      </c>
      <c r="F1585" t="s">
        <v>94</v>
      </c>
      <c r="G1585" t="s">
        <v>371</v>
      </c>
      <c r="H1585">
        <v>99</v>
      </c>
      <c r="I1585" t="s">
        <v>96</v>
      </c>
      <c r="J1585" t="s">
        <v>97</v>
      </c>
      <c r="K1585">
        <v>28</v>
      </c>
      <c r="L1585">
        <v>3</v>
      </c>
      <c r="M1585" t="s">
        <v>98</v>
      </c>
      <c r="N1585">
        <v>0.89400000000000002</v>
      </c>
      <c r="O1585" t="s">
        <v>143</v>
      </c>
      <c r="Q1585" t="s">
        <v>442</v>
      </c>
      <c r="R1585" t="s">
        <v>90</v>
      </c>
      <c r="S1585">
        <v>2</v>
      </c>
      <c r="T1585">
        <v>0</v>
      </c>
      <c r="U1585">
        <v>1</v>
      </c>
      <c r="V1585">
        <v>1</v>
      </c>
      <c r="W1585">
        <v>1</v>
      </c>
      <c r="X1585">
        <v>0</v>
      </c>
      <c r="Y1585">
        <v>7</v>
      </c>
      <c r="Z1585">
        <v>90.1</v>
      </c>
      <c r="AA1585">
        <v>82.4</v>
      </c>
      <c r="AB1585">
        <v>3.38</v>
      </c>
      <c r="AC1585">
        <v>1.44</v>
      </c>
      <c r="AD1585">
        <v>-1.845</v>
      </c>
      <c r="AE1585">
        <v>3.8290000000000002</v>
      </c>
      <c r="AF1585">
        <v>-2.355</v>
      </c>
      <c r="AG1585">
        <v>6.3479999999999999</v>
      </c>
      <c r="AH1585">
        <v>-3.04</v>
      </c>
      <c r="AI1585">
        <v>11.39</v>
      </c>
      <c r="AJ1585">
        <v>23.7</v>
      </c>
      <c r="AK1585">
        <v>20.100000000000001</v>
      </c>
      <c r="AL1585">
        <v>3.2</v>
      </c>
      <c r="AM1585">
        <v>194.86699999999999</v>
      </c>
      <c r="AN1585">
        <v>2277.6799999999998</v>
      </c>
      <c r="AO1585" t="s">
        <v>1915</v>
      </c>
    </row>
    <row r="1586" spans="1:41">
      <c r="A1586" t="s">
        <v>1422</v>
      </c>
      <c r="B1586" t="s">
        <v>3</v>
      </c>
      <c r="C1586" t="s">
        <v>1815</v>
      </c>
      <c r="D1586" t="s">
        <v>440</v>
      </c>
      <c r="E1586" t="s">
        <v>1816</v>
      </c>
      <c r="F1586" t="s">
        <v>94</v>
      </c>
      <c r="G1586" t="s">
        <v>371</v>
      </c>
      <c r="H1586">
        <v>100</v>
      </c>
      <c r="I1586" t="s">
        <v>96</v>
      </c>
      <c r="J1586" t="s">
        <v>97</v>
      </c>
      <c r="K1586">
        <v>28</v>
      </c>
      <c r="L1586">
        <v>4</v>
      </c>
      <c r="M1586" t="s">
        <v>98</v>
      </c>
      <c r="N1586">
        <v>0.88700000000000001</v>
      </c>
      <c r="O1586" t="s">
        <v>143</v>
      </c>
      <c r="Q1586" t="s">
        <v>442</v>
      </c>
      <c r="R1586" t="s">
        <v>90</v>
      </c>
      <c r="S1586">
        <v>3</v>
      </c>
      <c r="T1586">
        <v>0</v>
      </c>
      <c r="U1586">
        <v>1</v>
      </c>
      <c r="V1586">
        <v>1</v>
      </c>
      <c r="W1586">
        <v>1</v>
      </c>
      <c r="X1586">
        <v>0</v>
      </c>
      <c r="Y1586">
        <v>7</v>
      </c>
      <c r="Z1586">
        <v>89.7</v>
      </c>
      <c r="AA1586">
        <v>81.599999999999994</v>
      </c>
      <c r="AB1586">
        <v>3.38</v>
      </c>
      <c r="AC1586">
        <v>1.44</v>
      </c>
      <c r="AD1586">
        <v>-2.0760000000000001</v>
      </c>
      <c r="AE1586">
        <v>3.52</v>
      </c>
      <c r="AF1586">
        <v>-2.3050000000000002</v>
      </c>
      <c r="AG1586">
        <v>6.2789999999999999</v>
      </c>
      <c r="AH1586">
        <v>-3.49</v>
      </c>
      <c r="AI1586">
        <v>12.82</v>
      </c>
      <c r="AJ1586">
        <v>23.7</v>
      </c>
      <c r="AK1586">
        <v>26.7</v>
      </c>
      <c r="AL1586">
        <v>2.9</v>
      </c>
      <c r="AM1586">
        <v>195.19499999999999</v>
      </c>
      <c r="AN1586">
        <v>2541.7399999999998</v>
      </c>
      <c r="AO1586" t="s">
        <v>1916</v>
      </c>
    </row>
    <row r="1587" spans="1:41">
      <c r="A1587" t="s">
        <v>1422</v>
      </c>
      <c r="B1587" t="s">
        <v>3</v>
      </c>
      <c r="C1587" t="s">
        <v>1815</v>
      </c>
      <c r="D1587" t="s">
        <v>440</v>
      </c>
      <c r="E1587" t="s">
        <v>1816</v>
      </c>
      <c r="F1587" t="s">
        <v>94</v>
      </c>
      <c r="G1587" t="s">
        <v>371</v>
      </c>
      <c r="H1587">
        <v>101</v>
      </c>
      <c r="I1587" t="s">
        <v>103</v>
      </c>
      <c r="J1587" t="s">
        <v>104</v>
      </c>
      <c r="K1587">
        <v>29</v>
      </c>
      <c r="L1587">
        <v>1</v>
      </c>
      <c r="M1587" t="s">
        <v>98</v>
      </c>
      <c r="N1587">
        <v>0.90800000000000003</v>
      </c>
      <c r="O1587" t="s">
        <v>809</v>
      </c>
      <c r="Q1587" t="s">
        <v>448</v>
      </c>
      <c r="R1587" t="s">
        <v>90</v>
      </c>
      <c r="S1587">
        <v>0</v>
      </c>
      <c r="T1587">
        <v>0</v>
      </c>
      <c r="U1587">
        <v>1</v>
      </c>
      <c r="V1587">
        <v>1</v>
      </c>
      <c r="W1587">
        <v>1</v>
      </c>
      <c r="X1587">
        <v>1</v>
      </c>
      <c r="Y1587">
        <v>7</v>
      </c>
      <c r="Z1587">
        <v>91</v>
      </c>
      <c r="AA1587">
        <v>83.7</v>
      </c>
      <c r="AB1587">
        <v>2.95</v>
      </c>
      <c r="AC1587">
        <v>1.31</v>
      </c>
      <c r="AD1587">
        <v>-0.80200000000000005</v>
      </c>
      <c r="AE1587">
        <v>3.55</v>
      </c>
      <c r="AF1587">
        <v>-2.2000000000000002</v>
      </c>
      <c r="AG1587">
        <v>6.3479999999999999</v>
      </c>
      <c r="AH1587">
        <v>-1.95</v>
      </c>
      <c r="AI1587">
        <v>10.44</v>
      </c>
      <c r="AJ1587">
        <v>23.8</v>
      </c>
      <c r="AK1587">
        <v>10.199999999999999</v>
      </c>
      <c r="AL1587">
        <v>3.3</v>
      </c>
      <c r="AM1587">
        <v>190.55799999999999</v>
      </c>
      <c r="AN1587">
        <v>2084.75</v>
      </c>
      <c r="AO1587" t="s">
        <v>1917</v>
      </c>
    </row>
    <row r="1588" spans="1:41">
      <c r="A1588" t="s">
        <v>1422</v>
      </c>
      <c r="B1588" t="s">
        <v>3</v>
      </c>
      <c r="C1588" t="s">
        <v>1815</v>
      </c>
      <c r="D1588" t="s">
        <v>440</v>
      </c>
      <c r="E1588" t="s">
        <v>1816</v>
      </c>
      <c r="F1588" t="s">
        <v>94</v>
      </c>
      <c r="G1588" t="s">
        <v>371</v>
      </c>
      <c r="H1588">
        <v>102</v>
      </c>
      <c r="I1588" t="s">
        <v>127</v>
      </c>
      <c r="J1588" t="s">
        <v>104</v>
      </c>
      <c r="K1588">
        <v>29</v>
      </c>
      <c r="L1588">
        <v>2</v>
      </c>
      <c r="M1588" t="s">
        <v>115</v>
      </c>
      <c r="N1588">
        <v>0.70899999999999996</v>
      </c>
      <c r="O1588" t="s">
        <v>809</v>
      </c>
      <c r="Q1588" t="s">
        <v>448</v>
      </c>
      <c r="R1588" t="s">
        <v>90</v>
      </c>
      <c r="S1588">
        <v>0</v>
      </c>
      <c r="T1588">
        <v>1</v>
      </c>
      <c r="U1588">
        <v>1</v>
      </c>
      <c r="V1588">
        <v>1</v>
      </c>
      <c r="W1588">
        <v>1</v>
      </c>
      <c r="X1588">
        <v>1</v>
      </c>
      <c r="Y1588">
        <v>7</v>
      </c>
      <c r="Z1588">
        <v>86.3</v>
      </c>
      <c r="AA1588">
        <v>80.7</v>
      </c>
      <c r="AB1588">
        <v>3.06</v>
      </c>
      <c r="AC1588">
        <v>1.42</v>
      </c>
      <c r="AD1588">
        <v>1.202</v>
      </c>
      <c r="AE1588">
        <v>2.4049999999999998</v>
      </c>
      <c r="AF1588">
        <v>-2.246</v>
      </c>
      <c r="AG1588">
        <v>6.2460000000000004</v>
      </c>
      <c r="AH1588">
        <v>3.76</v>
      </c>
      <c r="AI1588">
        <v>6.32</v>
      </c>
      <c r="AJ1588">
        <v>23.9</v>
      </c>
      <c r="AK1588">
        <v>-18</v>
      </c>
      <c r="AL1588">
        <v>5.9</v>
      </c>
      <c r="AM1588">
        <v>149.42599999999999</v>
      </c>
      <c r="AN1588">
        <v>1388.13</v>
      </c>
      <c r="AO1588" t="s">
        <v>1918</v>
      </c>
    </row>
    <row r="1589" spans="1:41">
      <c r="A1589" t="s">
        <v>1422</v>
      </c>
      <c r="B1589" t="s">
        <v>3</v>
      </c>
      <c r="C1589" t="s">
        <v>1815</v>
      </c>
      <c r="D1589" t="s">
        <v>440</v>
      </c>
      <c r="E1589" t="s">
        <v>1816</v>
      </c>
      <c r="F1589" t="s">
        <v>94</v>
      </c>
      <c r="G1589" t="s">
        <v>371</v>
      </c>
      <c r="H1589">
        <v>103</v>
      </c>
      <c r="I1589" t="s">
        <v>96</v>
      </c>
      <c r="J1589" t="s">
        <v>97</v>
      </c>
      <c r="K1589">
        <v>29</v>
      </c>
      <c r="L1589">
        <v>3</v>
      </c>
      <c r="M1589" t="s">
        <v>98</v>
      </c>
      <c r="N1589">
        <v>0.90700000000000003</v>
      </c>
      <c r="O1589" t="s">
        <v>809</v>
      </c>
      <c r="Q1589" t="s">
        <v>448</v>
      </c>
      <c r="R1589" t="s">
        <v>90</v>
      </c>
      <c r="S1589">
        <v>0</v>
      </c>
      <c r="T1589">
        <v>2</v>
      </c>
      <c r="U1589">
        <v>1</v>
      </c>
      <c r="V1589">
        <v>1</v>
      </c>
      <c r="W1589">
        <v>1</v>
      </c>
      <c r="X1589">
        <v>1</v>
      </c>
      <c r="Y1589">
        <v>7</v>
      </c>
      <c r="Z1589">
        <v>93.1</v>
      </c>
      <c r="AA1589">
        <v>84.7</v>
      </c>
      <c r="AB1589">
        <v>2.86</v>
      </c>
      <c r="AC1589">
        <v>1.42</v>
      </c>
      <c r="AD1589">
        <v>-0.90100000000000002</v>
      </c>
      <c r="AE1589">
        <v>4.5250000000000004</v>
      </c>
      <c r="AF1589">
        <v>-1.948</v>
      </c>
      <c r="AG1589">
        <v>6.4809999999999999</v>
      </c>
      <c r="AH1589">
        <v>-2.39</v>
      </c>
      <c r="AI1589">
        <v>11.66</v>
      </c>
      <c r="AJ1589">
        <v>23.7</v>
      </c>
      <c r="AK1589">
        <v>17.7</v>
      </c>
      <c r="AL1589">
        <v>2.6</v>
      </c>
      <c r="AM1589">
        <v>191.54</v>
      </c>
      <c r="AN1589">
        <v>2364</v>
      </c>
      <c r="AO1589" t="s">
        <v>1919</v>
      </c>
    </row>
    <row r="1590" spans="1:41">
      <c r="A1590" t="s">
        <v>1422</v>
      </c>
      <c r="B1590" t="s">
        <v>3</v>
      </c>
      <c r="C1590" t="s">
        <v>1815</v>
      </c>
      <c r="D1590" t="s">
        <v>440</v>
      </c>
      <c r="E1590" t="s">
        <v>1816</v>
      </c>
      <c r="F1590" t="s">
        <v>94</v>
      </c>
      <c r="G1590" t="s">
        <v>371</v>
      </c>
      <c r="H1590">
        <v>104</v>
      </c>
      <c r="I1590" t="s">
        <v>96</v>
      </c>
      <c r="J1590" t="s">
        <v>97</v>
      </c>
      <c r="K1590">
        <v>29</v>
      </c>
      <c r="L1590">
        <v>4</v>
      </c>
      <c r="M1590" t="s">
        <v>98</v>
      </c>
      <c r="N1590">
        <v>0.91400000000000003</v>
      </c>
      <c r="O1590" t="s">
        <v>809</v>
      </c>
      <c r="Q1590" t="s">
        <v>448</v>
      </c>
      <c r="R1590" t="s">
        <v>90</v>
      </c>
      <c r="S1590">
        <v>1</v>
      </c>
      <c r="T1590">
        <v>2</v>
      </c>
      <c r="U1590">
        <v>1</v>
      </c>
      <c r="V1590">
        <v>1</v>
      </c>
      <c r="W1590">
        <v>1</v>
      </c>
      <c r="X1590">
        <v>1</v>
      </c>
      <c r="Y1590">
        <v>7</v>
      </c>
      <c r="Z1590">
        <v>91.1</v>
      </c>
      <c r="AA1590">
        <v>84.4</v>
      </c>
      <c r="AB1590">
        <v>3.06</v>
      </c>
      <c r="AC1590">
        <v>1.42</v>
      </c>
      <c r="AD1590">
        <v>1.351</v>
      </c>
      <c r="AE1590">
        <v>2.8610000000000002</v>
      </c>
      <c r="AF1590">
        <v>-1.925</v>
      </c>
      <c r="AG1590">
        <v>6.3120000000000003</v>
      </c>
      <c r="AH1590">
        <v>-1.86</v>
      </c>
      <c r="AI1590">
        <v>12.18</v>
      </c>
      <c r="AJ1590">
        <v>23.8</v>
      </c>
      <c r="AK1590">
        <v>7.8</v>
      </c>
      <c r="AL1590">
        <v>2.6</v>
      </c>
      <c r="AM1590">
        <v>188.66499999999999</v>
      </c>
      <c r="AN1590">
        <v>2436.09</v>
      </c>
      <c r="AO1590" t="s">
        <v>1920</v>
      </c>
    </row>
    <row r="1591" spans="1:41">
      <c r="A1591" t="s">
        <v>1422</v>
      </c>
      <c r="B1591" t="s">
        <v>3</v>
      </c>
      <c r="C1591" t="s">
        <v>1815</v>
      </c>
      <c r="D1591" t="s">
        <v>440</v>
      </c>
      <c r="E1591" t="s">
        <v>1816</v>
      </c>
      <c r="F1591" t="s">
        <v>94</v>
      </c>
      <c r="G1591" t="s">
        <v>371</v>
      </c>
      <c r="H1591">
        <v>105</v>
      </c>
      <c r="I1591" t="s">
        <v>127</v>
      </c>
      <c r="J1591" t="s">
        <v>104</v>
      </c>
      <c r="K1591">
        <v>29</v>
      </c>
      <c r="L1591">
        <v>5</v>
      </c>
      <c r="M1591" t="s">
        <v>508</v>
      </c>
      <c r="N1591">
        <v>0.998</v>
      </c>
      <c r="O1591" t="s">
        <v>809</v>
      </c>
      <c r="Q1591" t="s">
        <v>448</v>
      </c>
      <c r="R1591" t="s">
        <v>90</v>
      </c>
      <c r="S1591">
        <v>2</v>
      </c>
      <c r="T1591">
        <v>2</v>
      </c>
      <c r="U1591">
        <v>1</v>
      </c>
      <c r="V1591">
        <v>1</v>
      </c>
      <c r="W1591">
        <v>1</v>
      </c>
      <c r="X1591">
        <v>1</v>
      </c>
      <c r="Y1591">
        <v>7</v>
      </c>
      <c r="Z1591">
        <v>89.7</v>
      </c>
      <c r="AA1591">
        <v>83</v>
      </c>
      <c r="AB1591">
        <v>3.06</v>
      </c>
      <c r="AC1591">
        <v>1.42</v>
      </c>
      <c r="AD1591">
        <v>-1.659</v>
      </c>
      <c r="AE1591">
        <v>1.871</v>
      </c>
      <c r="AF1591">
        <v>-2.3210000000000002</v>
      </c>
      <c r="AG1591">
        <v>6.0659999999999998</v>
      </c>
      <c r="AH1591">
        <v>-5.97</v>
      </c>
      <c r="AI1591">
        <v>5.05</v>
      </c>
      <c r="AJ1591">
        <v>23.8</v>
      </c>
      <c r="AK1591">
        <v>21.6</v>
      </c>
      <c r="AL1591">
        <v>6.1</v>
      </c>
      <c r="AM1591">
        <v>229.52</v>
      </c>
      <c r="AN1591">
        <v>1517.12</v>
      </c>
      <c r="AO1591" t="s">
        <v>1921</v>
      </c>
    </row>
    <row r="1592" spans="1:41">
      <c r="A1592" t="s">
        <v>1422</v>
      </c>
      <c r="B1592" t="s">
        <v>3</v>
      </c>
      <c r="C1592" t="s">
        <v>1815</v>
      </c>
      <c r="D1592" t="s">
        <v>440</v>
      </c>
      <c r="E1592" t="s">
        <v>1816</v>
      </c>
      <c r="F1592" t="s">
        <v>94</v>
      </c>
      <c r="G1592" t="s">
        <v>371</v>
      </c>
      <c r="H1592">
        <v>106</v>
      </c>
      <c r="I1592" t="s">
        <v>96</v>
      </c>
      <c r="J1592" t="s">
        <v>97</v>
      </c>
      <c r="K1592">
        <v>29</v>
      </c>
      <c r="L1592">
        <v>6</v>
      </c>
      <c r="M1592" t="s">
        <v>98</v>
      </c>
      <c r="N1592">
        <v>0.90900000000000003</v>
      </c>
      <c r="O1592" t="s">
        <v>809</v>
      </c>
      <c r="Q1592" t="s">
        <v>448</v>
      </c>
      <c r="R1592" t="s">
        <v>90</v>
      </c>
      <c r="S1592">
        <v>2</v>
      </c>
      <c r="T1592">
        <v>2</v>
      </c>
      <c r="U1592">
        <v>1</v>
      </c>
      <c r="V1592">
        <v>1</v>
      </c>
      <c r="W1592">
        <v>1</v>
      </c>
      <c r="X1592">
        <v>1</v>
      </c>
      <c r="Y1592">
        <v>7</v>
      </c>
      <c r="Z1592">
        <v>91.5</v>
      </c>
      <c r="AA1592">
        <v>83.3</v>
      </c>
      <c r="AB1592">
        <v>3.06</v>
      </c>
      <c r="AC1592">
        <v>1.42</v>
      </c>
      <c r="AD1592">
        <v>-1.764</v>
      </c>
      <c r="AE1592">
        <v>2.76</v>
      </c>
      <c r="AF1592">
        <v>-2.4409999999999998</v>
      </c>
      <c r="AG1592">
        <v>6.226</v>
      </c>
      <c r="AH1592">
        <v>-2.2599999999999998</v>
      </c>
      <c r="AI1592">
        <v>12.42</v>
      </c>
      <c r="AJ1592">
        <v>23.7</v>
      </c>
      <c r="AK1592">
        <v>16.7</v>
      </c>
      <c r="AL1592">
        <v>2.7</v>
      </c>
      <c r="AM1592">
        <v>190.27199999999999</v>
      </c>
      <c r="AN1592">
        <v>2461.83</v>
      </c>
      <c r="AO1592" t="s">
        <v>1922</v>
      </c>
    </row>
    <row r="1593" spans="1:41">
      <c r="A1593" t="s">
        <v>1422</v>
      </c>
      <c r="B1593" t="s">
        <v>3</v>
      </c>
      <c r="C1593" t="s">
        <v>1815</v>
      </c>
      <c r="D1593" t="s">
        <v>440</v>
      </c>
      <c r="E1593" t="s">
        <v>1816</v>
      </c>
      <c r="F1593" t="s">
        <v>94</v>
      </c>
      <c r="G1593" t="s">
        <v>371</v>
      </c>
      <c r="H1593">
        <v>107</v>
      </c>
      <c r="I1593" t="s">
        <v>194</v>
      </c>
      <c r="J1593" t="s">
        <v>108</v>
      </c>
      <c r="K1593">
        <v>29</v>
      </c>
      <c r="L1593">
        <v>7</v>
      </c>
      <c r="M1593" t="s">
        <v>98</v>
      </c>
      <c r="N1593">
        <v>0.90800000000000003</v>
      </c>
      <c r="O1593" t="s">
        <v>809</v>
      </c>
      <c r="Q1593" t="s">
        <v>448</v>
      </c>
      <c r="R1593" t="s">
        <v>90</v>
      </c>
      <c r="S1593">
        <v>3</v>
      </c>
      <c r="T1593">
        <v>2</v>
      </c>
      <c r="U1593">
        <v>1</v>
      </c>
      <c r="V1593">
        <v>1</v>
      </c>
      <c r="W1593">
        <v>1</v>
      </c>
      <c r="X1593">
        <v>1</v>
      </c>
      <c r="Y1593">
        <v>7</v>
      </c>
      <c r="Z1593">
        <v>92.1</v>
      </c>
      <c r="AA1593">
        <v>83.8</v>
      </c>
      <c r="AB1593">
        <v>3.06</v>
      </c>
      <c r="AC1593">
        <v>1.42</v>
      </c>
      <c r="AD1593">
        <v>-1.038</v>
      </c>
      <c r="AE1593">
        <v>2.6429999999999998</v>
      </c>
      <c r="AF1593">
        <v>-2.0110000000000001</v>
      </c>
      <c r="AG1593">
        <v>6.21</v>
      </c>
      <c r="AH1593">
        <v>-3.56</v>
      </c>
      <c r="AI1593">
        <v>11.6</v>
      </c>
      <c r="AJ1593">
        <v>23.7</v>
      </c>
      <c r="AK1593">
        <v>23.5</v>
      </c>
      <c r="AL1593">
        <v>3.1</v>
      </c>
      <c r="AM1593">
        <v>196.99</v>
      </c>
      <c r="AN1593">
        <v>2380</v>
      </c>
      <c r="AO1593" t="s">
        <v>1923</v>
      </c>
    </row>
    <row r="1594" spans="1:41">
      <c r="A1594" t="s">
        <v>1422</v>
      </c>
      <c r="B1594" t="s">
        <v>3</v>
      </c>
      <c r="C1594" t="s">
        <v>1924</v>
      </c>
      <c r="D1594" t="s">
        <v>169</v>
      </c>
      <c r="E1594" t="s">
        <v>1925</v>
      </c>
      <c r="F1594" t="s">
        <v>94</v>
      </c>
      <c r="G1594" t="s">
        <v>932</v>
      </c>
      <c r="H1594">
        <v>1</v>
      </c>
      <c r="I1594" t="s">
        <v>103</v>
      </c>
      <c r="J1594" t="s">
        <v>104</v>
      </c>
      <c r="K1594">
        <v>1</v>
      </c>
      <c r="L1594">
        <v>1</v>
      </c>
      <c r="M1594" t="s">
        <v>122</v>
      </c>
      <c r="N1594">
        <v>0.75</v>
      </c>
      <c r="O1594" t="s">
        <v>231</v>
      </c>
      <c r="Q1594" t="s">
        <v>933</v>
      </c>
      <c r="R1594" t="s">
        <v>3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1</v>
      </c>
      <c r="Z1594">
        <v>87.3</v>
      </c>
      <c r="AA1594">
        <v>79.599999999999994</v>
      </c>
      <c r="AB1594">
        <v>3.64</v>
      </c>
      <c r="AC1594">
        <v>1.6</v>
      </c>
      <c r="AD1594">
        <v>0.29799999999999999</v>
      </c>
      <c r="AE1594">
        <v>3.238</v>
      </c>
      <c r="AF1594">
        <v>-2.0299999999999998</v>
      </c>
      <c r="AG1594">
        <v>6.53</v>
      </c>
      <c r="AH1594">
        <v>-3.16</v>
      </c>
      <c r="AI1594">
        <v>8.77</v>
      </c>
      <c r="AJ1594">
        <v>23.7</v>
      </c>
      <c r="AK1594">
        <v>11</v>
      </c>
      <c r="AL1594">
        <v>4.8</v>
      </c>
      <c r="AM1594">
        <v>199.726</v>
      </c>
      <c r="AN1594">
        <v>1737.05</v>
      </c>
      <c r="AO1594" t="s">
        <v>1926</v>
      </c>
    </row>
    <row r="1595" spans="1:41">
      <c r="A1595" t="s">
        <v>1422</v>
      </c>
      <c r="B1595" t="s">
        <v>3</v>
      </c>
      <c r="C1595" t="s">
        <v>1924</v>
      </c>
      <c r="D1595" t="s">
        <v>169</v>
      </c>
      <c r="E1595" t="s">
        <v>1925</v>
      </c>
      <c r="F1595" t="s">
        <v>94</v>
      </c>
      <c r="G1595" t="s">
        <v>932</v>
      </c>
      <c r="H1595">
        <v>2</v>
      </c>
      <c r="I1595" t="s">
        <v>103</v>
      </c>
      <c r="J1595" t="s">
        <v>104</v>
      </c>
      <c r="K1595">
        <v>1</v>
      </c>
      <c r="L1595">
        <v>2</v>
      </c>
      <c r="M1595" t="s">
        <v>98</v>
      </c>
      <c r="N1595">
        <v>0.93799999999999994</v>
      </c>
      <c r="O1595" t="s">
        <v>231</v>
      </c>
      <c r="Q1595" t="s">
        <v>933</v>
      </c>
      <c r="R1595" t="s">
        <v>3</v>
      </c>
      <c r="S1595">
        <v>0</v>
      </c>
      <c r="T1595">
        <v>1</v>
      </c>
      <c r="U1595">
        <v>0</v>
      </c>
      <c r="V1595">
        <v>0</v>
      </c>
      <c r="W1595">
        <v>0</v>
      </c>
      <c r="X1595">
        <v>0</v>
      </c>
      <c r="Y1595">
        <v>1</v>
      </c>
      <c r="Z1595">
        <v>88.7</v>
      </c>
      <c r="AA1595">
        <v>80.7</v>
      </c>
      <c r="AB1595">
        <v>3.71</v>
      </c>
      <c r="AC1595">
        <v>1.73</v>
      </c>
      <c r="AD1595">
        <v>0.47699999999999998</v>
      </c>
      <c r="AE1595">
        <v>2.9809999999999999</v>
      </c>
      <c r="AF1595">
        <v>-1.897</v>
      </c>
      <c r="AG1595">
        <v>6.5430000000000001</v>
      </c>
      <c r="AH1595">
        <v>-2.88</v>
      </c>
      <c r="AI1595">
        <v>12.52</v>
      </c>
      <c r="AJ1595">
        <v>23.7</v>
      </c>
      <c r="AK1595">
        <v>14.3</v>
      </c>
      <c r="AL1595">
        <v>3.2</v>
      </c>
      <c r="AM1595">
        <v>192.887</v>
      </c>
      <c r="AN1595">
        <v>2422.41</v>
      </c>
      <c r="AO1595" t="s">
        <v>1927</v>
      </c>
    </row>
    <row r="1596" spans="1:41">
      <c r="A1596" t="s">
        <v>1422</v>
      </c>
      <c r="B1596" t="s">
        <v>3</v>
      </c>
      <c r="C1596" t="s">
        <v>1924</v>
      </c>
      <c r="D1596" t="s">
        <v>169</v>
      </c>
      <c r="E1596" t="s">
        <v>1925</v>
      </c>
      <c r="F1596" t="s">
        <v>94</v>
      </c>
      <c r="G1596" t="s">
        <v>932</v>
      </c>
      <c r="H1596">
        <v>3</v>
      </c>
      <c r="I1596" t="s">
        <v>107</v>
      </c>
      <c r="J1596" t="s">
        <v>108</v>
      </c>
      <c r="K1596">
        <v>1</v>
      </c>
      <c r="L1596">
        <v>3</v>
      </c>
      <c r="M1596" t="s">
        <v>98</v>
      </c>
      <c r="N1596">
        <v>0.97499999999999998</v>
      </c>
      <c r="O1596" t="s">
        <v>231</v>
      </c>
      <c r="P1596" t="s">
        <v>234</v>
      </c>
      <c r="Q1596" t="s">
        <v>933</v>
      </c>
      <c r="R1596" t="s">
        <v>3</v>
      </c>
      <c r="S1596">
        <v>0</v>
      </c>
      <c r="T1596">
        <v>2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91.1</v>
      </c>
      <c r="AA1596">
        <v>83</v>
      </c>
      <c r="AB1596">
        <v>3.3</v>
      </c>
      <c r="AC1596">
        <v>1.51</v>
      </c>
      <c r="AD1596">
        <v>0.94</v>
      </c>
      <c r="AE1596">
        <v>3.214</v>
      </c>
      <c r="AF1596">
        <v>-1.768</v>
      </c>
      <c r="AG1596">
        <v>6.5469999999999997</v>
      </c>
      <c r="AH1596">
        <v>-1.08</v>
      </c>
      <c r="AI1596">
        <v>13.37</v>
      </c>
      <c r="AJ1596">
        <v>23.7</v>
      </c>
      <c r="AK1596">
        <v>1.1000000000000001</v>
      </c>
      <c r="AL1596">
        <v>2.2999999999999998</v>
      </c>
      <c r="AM1596">
        <v>184.61099999999999</v>
      </c>
      <c r="AN1596">
        <v>2603.9899999999998</v>
      </c>
      <c r="AO1596" t="s">
        <v>1928</v>
      </c>
    </row>
    <row r="1597" spans="1:41">
      <c r="A1597" t="s">
        <v>1422</v>
      </c>
      <c r="B1597" t="s">
        <v>3</v>
      </c>
      <c r="C1597" t="s">
        <v>1924</v>
      </c>
      <c r="D1597" t="s">
        <v>169</v>
      </c>
      <c r="E1597" t="s">
        <v>1925</v>
      </c>
      <c r="F1597" t="s">
        <v>94</v>
      </c>
      <c r="G1597" t="s">
        <v>932</v>
      </c>
      <c r="H1597">
        <v>4</v>
      </c>
      <c r="I1597" t="s">
        <v>96</v>
      </c>
      <c r="J1597" t="s">
        <v>97</v>
      </c>
      <c r="K1597">
        <v>2</v>
      </c>
      <c r="L1597">
        <v>1</v>
      </c>
      <c r="M1597" t="s">
        <v>122</v>
      </c>
      <c r="N1597">
        <v>0.75</v>
      </c>
      <c r="O1597" t="s">
        <v>156</v>
      </c>
      <c r="Q1597" t="s">
        <v>940</v>
      </c>
      <c r="R1597" t="s">
        <v>90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0</v>
      </c>
      <c r="Y1597">
        <v>1</v>
      </c>
      <c r="Z1597">
        <v>86.6</v>
      </c>
      <c r="AA1597">
        <v>79.5</v>
      </c>
      <c r="AB1597">
        <v>3.59</v>
      </c>
      <c r="AC1597">
        <v>1.64</v>
      </c>
      <c r="AD1597">
        <v>-1.0149999999999999</v>
      </c>
      <c r="AE1597">
        <v>3.0390000000000001</v>
      </c>
      <c r="AF1597">
        <v>-2.202</v>
      </c>
      <c r="AG1597">
        <v>6.4870000000000001</v>
      </c>
      <c r="AH1597">
        <v>-0.22</v>
      </c>
      <c r="AI1597">
        <v>11.61</v>
      </c>
      <c r="AJ1597">
        <v>23.8</v>
      </c>
      <c r="AK1597">
        <v>-1</v>
      </c>
      <c r="AL1597">
        <v>3.6</v>
      </c>
      <c r="AM1597">
        <v>181.07900000000001</v>
      </c>
      <c r="AN1597">
        <v>2163.91</v>
      </c>
      <c r="AO1597" t="s">
        <v>1929</v>
      </c>
    </row>
    <row r="1598" spans="1:41">
      <c r="A1598" t="s">
        <v>1422</v>
      </c>
      <c r="B1598" t="s">
        <v>3</v>
      </c>
      <c r="C1598" t="s">
        <v>1924</v>
      </c>
      <c r="D1598" t="s">
        <v>169</v>
      </c>
      <c r="E1598" t="s">
        <v>1925</v>
      </c>
      <c r="F1598" t="s">
        <v>94</v>
      </c>
      <c r="G1598" t="s">
        <v>932</v>
      </c>
      <c r="H1598">
        <v>5</v>
      </c>
      <c r="I1598" t="s">
        <v>96</v>
      </c>
      <c r="J1598" t="s">
        <v>97</v>
      </c>
      <c r="K1598">
        <v>2</v>
      </c>
      <c r="L1598">
        <v>2</v>
      </c>
      <c r="M1598" t="s">
        <v>98</v>
      </c>
      <c r="N1598">
        <v>0.94399999999999995</v>
      </c>
      <c r="O1598" t="s">
        <v>156</v>
      </c>
      <c r="Q1598" t="s">
        <v>940</v>
      </c>
      <c r="R1598" t="s">
        <v>90</v>
      </c>
      <c r="S1598">
        <v>1</v>
      </c>
      <c r="T1598">
        <v>0</v>
      </c>
      <c r="U1598">
        <v>1</v>
      </c>
      <c r="V1598">
        <v>0</v>
      </c>
      <c r="W1598">
        <v>0</v>
      </c>
      <c r="X1598">
        <v>0</v>
      </c>
      <c r="Y1598">
        <v>1</v>
      </c>
      <c r="Z1598">
        <v>89.3</v>
      </c>
      <c r="AA1598">
        <v>81.5</v>
      </c>
      <c r="AB1598">
        <v>3.69</v>
      </c>
      <c r="AC1598">
        <v>1.6</v>
      </c>
      <c r="AD1598">
        <v>-1.37</v>
      </c>
      <c r="AE1598">
        <v>1.8140000000000001</v>
      </c>
      <c r="AF1598">
        <v>-2.1190000000000002</v>
      </c>
      <c r="AG1598">
        <v>6.4550000000000001</v>
      </c>
      <c r="AH1598">
        <v>-1.93</v>
      </c>
      <c r="AI1598">
        <v>12.13</v>
      </c>
      <c r="AJ1598">
        <v>23.7</v>
      </c>
      <c r="AK1598">
        <v>11.3</v>
      </c>
      <c r="AL1598">
        <v>3.3</v>
      </c>
      <c r="AM1598">
        <v>188.99100000000001</v>
      </c>
      <c r="AN1598">
        <v>2336.9699999999998</v>
      </c>
      <c r="AO1598" t="s">
        <v>1930</v>
      </c>
    </row>
    <row r="1599" spans="1:41">
      <c r="A1599" t="s">
        <v>1422</v>
      </c>
      <c r="B1599" t="s">
        <v>3</v>
      </c>
      <c r="C1599" t="s">
        <v>1924</v>
      </c>
      <c r="D1599" t="s">
        <v>169</v>
      </c>
      <c r="E1599" t="s">
        <v>1925</v>
      </c>
      <c r="F1599" t="s">
        <v>94</v>
      </c>
      <c r="G1599" t="s">
        <v>932</v>
      </c>
      <c r="H1599">
        <v>6</v>
      </c>
      <c r="I1599" t="s">
        <v>103</v>
      </c>
      <c r="J1599" t="s">
        <v>104</v>
      </c>
      <c r="K1599">
        <v>2</v>
      </c>
      <c r="L1599">
        <v>3</v>
      </c>
      <c r="M1599" t="s">
        <v>98</v>
      </c>
      <c r="N1599">
        <v>0.92300000000000004</v>
      </c>
      <c r="O1599" t="s">
        <v>156</v>
      </c>
      <c r="Q1599" t="s">
        <v>940</v>
      </c>
      <c r="R1599" t="s">
        <v>90</v>
      </c>
      <c r="S1599">
        <v>2</v>
      </c>
      <c r="T1599">
        <v>0</v>
      </c>
      <c r="U1599">
        <v>1</v>
      </c>
      <c r="V1599">
        <v>0</v>
      </c>
      <c r="W1599">
        <v>0</v>
      </c>
      <c r="X1599">
        <v>0</v>
      </c>
      <c r="Y1599">
        <v>1</v>
      </c>
      <c r="Z1599">
        <v>90.2</v>
      </c>
      <c r="AA1599">
        <v>82.5</v>
      </c>
      <c r="AB1599">
        <v>3.64</v>
      </c>
      <c r="AC1599">
        <v>1.61</v>
      </c>
      <c r="AD1599">
        <v>0.79400000000000004</v>
      </c>
      <c r="AE1599">
        <v>2.5569999999999999</v>
      </c>
      <c r="AF1599">
        <v>-1.893</v>
      </c>
      <c r="AG1599">
        <v>6.4359999999999999</v>
      </c>
      <c r="AH1599">
        <v>-1.63</v>
      </c>
      <c r="AI1599">
        <v>10.59</v>
      </c>
      <c r="AJ1599">
        <v>23.7</v>
      </c>
      <c r="AK1599">
        <v>4.4000000000000004</v>
      </c>
      <c r="AL1599">
        <v>3.6</v>
      </c>
      <c r="AM1599">
        <v>188.71899999999999</v>
      </c>
      <c r="AN1599">
        <v>2064.54</v>
      </c>
      <c r="AO1599" t="s">
        <v>1931</v>
      </c>
    </row>
    <row r="1600" spans="1:41">
      <c r="A1600" t="s">
        <v>1422</v>
      </c>
      <c r="B1600" t="s">
        <v>3</v>
      </c>
      <c r="C1600" t="s">
        <v>1924</v>
      </c>
      <c r="D1600" t="s">
        <v>169</v>
      </c>
      <c r="E1600" t="s">
        <v>1925</v>
      </c>
      <c r="F1600" t="s">
        <v>94</v>
      </c>
      <c r="G1600" t="s">
        <v>932</v>
      </c>
      <c r="H1600">
        <v>7</v>
      </c>
      <c r="I1600" t="s">
        <v>120</v>
      </c>
      <c r="J1600" t="s">
        <v>108</v>
      </c>
      <c r="K1600">
        <v>2</v>
      </c>
      <c r="L1600">
        <v>4</v>
      </c>
      <c r="M1600" t="s">
        <v>508</v>
      </c>
      <c r="N1600">
        <v>0.84199999999999997</v>
      </c>
      <c r="O1600" t="s">
        <v>156</v>
      </c>
      <c r="P1600" t="s">
        <v>112</v>
      </c>
      <c r="Q1600" t="s">
        <v>940</v>
      </c>
      <c r="R1600" t="s">
        <v>90</v>
      </c>
      <c r="S1600">
        <v>2</v>
      </c>
      <c r="T1600">
        <v>1</v>
      </c>
      <c r="U1600">
        <v>1</v>
      </c>
      <c r="V1600">
        <v>0</v>
      </c>
      <c r="W1600">
        <v>0</v>
      </c>
      <c r="X1600">
        <v>0</v>
      </c>
      <c r="Y1600">
        <v>1</v>
      </c>
      <c r="Z1600">
        <v>88.8</v>
      </c>
      <c r="AA1600">
        <v>81.400000000000006</v>
      </c>
      <c r="AB1600">
        <v>3.51</v>
      </c>
      <c r="AC1600">
        <v>1.6</v>
      </c>
      <c r="AD1600">
        <v>-0.26200000000000001</v>
      </c>
      <c r="AE1600">
        <v>2.4129999999999998</v>
      </c>
      <c r="AF1600">
        <v>-2.169</v>
      </c>
      <c r="AG1600">
        <v>6.444</v>
      </c>
      <c r="AH1600">
        <v>-5.75</v>
      </c>
      <c r="AI1600">
        <v>6.39</v>
      </c>
      <c r="AJ1600">
        <v>23.8</v>
      </c>
      <c r="AK1600">
        <v>20.2</v>
      </c>
      <c r="AL1600">
        <v>5.8</v>
      </c>
      <c r="AM1600">
        <v>221.78100000000001</v>
      </c>
      <c r="AN1600">
        <v>1633.85</v>
      </c>
      <c r="AO1600" t="s">
        <v>1932</v>
      </c>
    </row>
    <row r="1601" spans="1:41">
      <c r="A1601" t="s">
        <v>1422</v>
      </c>
      <c r="B1601" t="s">
        <v>3</v>
      </c>
      <c r="C1601" t="s">
        <v>1924</v>
      </c>
      <c r="D1601" t="s">
        <v>169</v>
      </c>
      <c r="E1601" t="s">
        <v>1925</v>
      </c>
      <c r="F1601" t="s">
        <v>94</v>
      </c>
      <c r="G1601" t="s">
        <v>932</v>
      </c>
      <c r="H1601">
        <v>8</v>
      </c>
      <c r="I1601" t="s">
        <v>96</v>
      </c>
      <c r="J1601" t="s">
        <v>97</v>
      </c>
      <c r="K1601">
        <v>3</v>
      </c>
      <c r="L1601">
        <v>1</v>
      </c>
      <c r="M1601" t="s">
        <v>98</v>
      </c>
      <c r="N1601">
        <v>0.97199999999999998</v>
      </c>
      <c r="O1601" t="s">
        <v>143</v>
      </c>
      <c r="Q1601" t="s">
        <v>945</v>
      </c>
      <c r="R1601" t="s">
        <v>3</v>
      </c>
      <c r="S1601">
        <v>0</v>
      </c>
      <c r="T1601">
        <v>0</v>
      </c>
      <c r="U1601">
        <v>1</v>
      </c>
      <c r="V1601">
        <v>1</v>
      </c>
      <c r="W1601">
        <v>0</v>
      </c>
      <c r="X1601">
        <v>0</v>
      </c>
      <c r="Y1601">
        <v>1</v>
      </c>
      <c r="Z1601">
        <v>90.9</v>
      </c>
      <c r="AA1601">
        <v>82.4</v>
      </c>
      <c r="AB1601">
        <v>3.6</v>
      </c>
      <c r="AC1601">
        <v>1.69</v>
      </c>
      <c r="AD1601">
        <v>-1.4770000000000001</v>
      </c>
      <c r="AE1601">
        <v>2.2480000000000002</v>
      </c>
      <c r="AF1601">
        <v>-1.917</v>
      </c>
      <c r="AG1601">
        <v>6.3390000000000004</v>
      </c>
      <c r="AH1601">
        <v>-0.99</v>
      </c>
      <c r="AI1601">
        <v>12.05</v>
      </c>
      <c r="AJ1601">
        <v>23.7</v>
      </c>
      <c r="AK1601">
        <v>6.1</v>
      </c>
      <c r="AL1601">
        <v>3</v>
      </c>
      <c r="AM1601">
        <v>184.697</v>
      </c>
      <c r="AN1601">
        <v>2327.64</v>
      </c>
      <c r="AO1601" t="s">
        <v>1933</v>
      </c>
    </row>
    <row r="1602" spans="1:41">
      <c r="A1602" t="s">
        <v>1422</v>
      </c>
      <c r="B1602" t="s">
        <v>3</v>
      </c>
      <c r="C1602" t="s">
        <v>1924</v>
      </c>
      <c r="D1602" t="s">
        <v>169</v>
      </c>
      <c r="E1602" t="s">
        <v>1925</v>
      </c>
      <c r="F1602" t="s">
        <v>94</v>
      </c>
      <c r="G1602" t="s">
        <v>932</v>
      </c>
      <c r="H1602">
        <v>9</v>
      </c>
      <c r="I1602" t="s">
        <v>127</v>
      </c>
      <c r="J1602" t="s">
        <v>104</v>
      </c>
      <c r="K1602">
        <v>3</v>
      </c>
      <c r="L1602">
        <v>2</v>
      </c>
      <c r="M1602" t="s">
        <v>98</v>
      </c>
      <c r="N1602">
        <v>0.64300000000000002</v>
      </c>
      <c r="O1602" t="s">
        <v>143</v>
      </c>
      <c r="Q1602" t="s">
        <v>945</v>
      </c>
      <c r="R1602" t="s">
        <v>3</v>
      </c>
      <c r="S1602">
        <v>1</v>
      </c>
      <c r="T1602">
        <v>0</v>
      </c>
      <c r="U1602">
        <v>1</v>
      </c>
      <c r="V1602">
        <v>1</v>
      </c>
      <c r="W1602">
        <v>0</v>
      </c>
      <c r="X1602">
        <v>0</v>
      </c>
      <c r="Y1602">
        <v>1</v>
      </c>
      <c r="Z1602">
        <v>88.7</v>
      </c>
      <c r="AA1602">
        <v>81.400000000000006</v>
      </c>
      <c r="AB1602">
        <v>3.28</v>
      </c>
      <c r="AC1602">
        <v>1.64</v>
      </c>
      <c r="AD1602">
        <v>-0.65600000000000003</v>
      </c>
      <c r="AE1602">
        <v>2.1779999999999999</v>
      </c>
      <c r="AF1602">
        <v>-1.9690000000000001</v>
      </c>
      <c r="AG1602">
        <v>6.2519999999999998</v>
      </c>
      <c r="AH1602">
        <v>-4.84</v>
      </c>
      <c r="AI1602">
        <v>9.58</v>
      </c>
      <c r="AJ1602">
        <v>23.8</v>
      </c>
      <c r="AK1602">
        <v>22.3</v>
      </c>
      <c r="AL1602">
        <v>4.5</v>
      </c>
      <c r="AM1602">
        <v>206.71700000000001</v>
      </c>
      <c r="AN1602">
        <v>2041.84</v>
      </c>
      <c r="AO1602" t="s">
        <v>1934</v>
      </c>
    </row>
    <row r="1603" spans="1:41">
      <c r="A1603" t="s">
        <v>1422</v>
      </c>
      <c r="B1603" t="s">
        <v>3</v>
      </c>
      <c r="C1603" t="s">
        <v>1924</v>
      </c>
      <c r="D1603" t="s">
        <v>169</v>
      </c>
      <c r="E1603" t="s">
        <v>1925</v>
      </c>
      <c r="F1603" t="s">
        <v>94</v>
      </c>
      <c r="G1603" t="s">
        <v>932</v>
      </c>
      <c r="H1603">
        <v>10</v>
      </c>
      <c r="I1603" t="s">
        <v>96</v>
      </c>
      <c r="J1603" t="s">
        <v>97</v>
      </c>
      <c r="K1603">
        <v>3</v>
      </c>
      <c r="L1603">
        <v>3</v>
      </c>
      <c r="M1603" t="s">
        <v>115</v>
      </c>
      <c r="N1603">
        <v>0.95299999999999996</v>
      </c>
      <c r="O1603" t="s">
        <v>143</v>
      </c>
      <c r="Q1603" t="s">
        <v>945</v>
      </c>
      <c r="R1603" t="s">
        <v>3</v>
      </c>
      <c r="S1603">
        <v>1</v>
      </c>
      <c r="T1603">
        <v>1</v>
      </c>
      <c r="U1603">
        <v>1</v>
      </c>
      <c r="V1603">
        <v>1</v>
      </c>
      <c r="W1603">
        <v>0</v>
      </c>
      <c r="X1603">
        <v>0</v>
      </c>
      <c r="Y1603">
        <v>1</v>
      </c>
      <c r="Z1603">
        <v>83.3</v>
      </c>
      <c r="AA1603">
        <v>77.400000000000006</v>
      </c>
      <c r="AB1603">
        <v>3.6</v>
      </c>
      <c r="AC1603">
        <v>1.73</v>
      </c>
      <c r="AD1603">
        <v>0.45300000000000001</v>
      </c>
      <c r="AE1603">
        <v>1.613</v>
      </c>
      <c r="AF1603">
        <v>-2.0680000000000001</v>
      </c>
      <c r="AG1603">
        <v>6.4489999999999998</v>
      </c>
      <c r="AH1603">
        <v>6.53</v>
      </c>
      <c r="AI1603">
        <v>5.01</v>
      </c>
      <c r="AJ1603">
        <v>23.8</v>
      </c>
      <c r="AK1603">
        <v>-22.2</v>
      </c>
      <c r="AL1603">
        <v>7.5</v>
      </c>
      <c r="AM1603">
        <v>127.79900000000001</v>
      </c>
      <c r="AN1603">
        <v>1479.84</v>
      </c>
      <c r="AO1603" t="s">
        <v>1935</v>
      </c>
    </row>
    <row r="1604" spans="1:41">
      <c r="A1604" t="s">
        <v>1422</v>
      </c>
      <c r="B1604" t="s">
        <v>3</v>
      </c>
      <c r="C1604" t="s">
        <v>1924</v>
      </c>
      <c r="D1604" t="s">
        <v>169</v>
      </c>
      <c r="E1604" t="s">
        <v>1925</v>
      </c>
      <c r="F1604" t="s">
        <v>94</v>
      </c>
      <c r="G1604" t="s">
        <v>932</v>
      </c>
      <c r="H1604">
        <v>11</v>
      </c>
      <c r="I1604" t="s">
        <v>96</v>
      </c>
      <c r="J1604" t="s">
        <v>97</v>
      </c>
      <c r="K1604">
        <v>3</v>
      </c>
      <c r="L1604">
        <v>4</v>
      </c>
      <c r="M1604" t="s">
        <v>98</v>
      </c>
      <c r="N1604">
        <v>0.95899999999999996</v>
      </c>
      <c r="O1604" t="s">
        <v>143</v>
      </c>
      <c r="Q1604" t="s">
        <v>945</v>
      </c>
      <c r="R1604" t="s">
        <v>3</v>
      </c>
      <c r="S1604">
        <v>2</v>
      </c>
      <c r="T1604">
        <v>1</v>
      </c>
      <c r="U1604">
        <v>1</v>
      </c>
      <c r="V1604">
        <v>1</v>
      </c>
      <c r="W1604">
        <v>0</v>
      </c>
      <c r="X1604">
        <v>0</v>
      </c>
      <c r="Y1604">
        <v>1</v>
      </c>
      <c r="Z1604">
        <v>91.1</v>
      </c>
      <c r="AA1604">
        <v>82.8</v>
      </c>
      <c r="AB1604">
        <v>3.48</v>
      </c>
      <c r="AC1604">
        <v>1.64</v>
      </c>
      <c r="AD1604">
        <v>0.72299999999999998</v>
      </c>
      <c r="AE1604">
        <v>1.6679999999999999</v>
      </c>
      <c r="AF1604">
        <v>-1.7050000000000001</v>
      </c>
      <c r="AG1604">
        <v>6.3540000000000001</v>
      </c>
      <c r="AH1604">
        <v>-1.87</v>
      </c>
      <c r="AI1604">
        <v>12.76</v>
      </c>
      <c r="AJ1604">
        <v>23.7</v>
      </c>
      <c r="AK1604">
        <v>7.7</v>
      </c>
      <c r="AL1604">
        <v>2.8</v>
      </c>
      <c r="AM1604">
        <v>188.32</v>
      </c>
      <c r="AN1604">
        <v>2488.06</v>
      </c>
      <c r="AO1604" t="s">
        <v>1936</v>
      </c>
    </row>
    <row r="1605" spans="1:41">
      <c r="A1605" t="s">
        <v>1422</v>
      </c>
      <c r="B1605" t="s">
        <v>3</v>
      </c>
      <c r="C1605" t="s">
        <v>1924</v>
      </c>
      <c r="D1605" t="s">
        <v>169</v>
      </c>
      <c r="E1605" t="s">
        <v>1925</v>
      </c>
      <c r="F1605" t="s">
        <v>94</v>
      </c>
      <c r="G1605" t="s">
        <v>932</v>
      </c>
      <c r="H1605">
        <v>12</v>
      </c>
      <c r="I1605" t="s">
        <v>103</v>
      </c>
      <c r="J1605" t="s">
        <v>104</v>
      </c>
      <c r="K1605">
        <v>3</v>
      </c>
      <c r="L1605">
        <v>5</v>
      </c>
      <c r="M1605" t="s">
        <v>98</v>
      </c>
      <c r="N1605">
        <v>0.97299999999999998</v>
      </c>
      <c r="O1605" t="s">
        <v>143</v>
      </c>
      <c r="Q1605" t="s">
        <v>945</v>
      </c>
      <c r="R1605" t="s">
        <v>3</v>
      </c>
      <c r="S1605">
        <v>3</v>
      </c>
      <c r="T1605">
        <v>1</v>
      </c>
      <c r="U1605">
        <v>1</v>
      </c>
      <c r="V1605">
        <v>1</v>
      </c>
      <c r="W1605">
        <v>0</v>
      </c>
      <c r="X1605">
        <v>0</v>
      </c>
      <c r="Y1605">
        <v>1</v>
      </c>
      <c r="Z1605">
        <v>91.2</v>
      </c>
      <c r="AA1605">
        <v>82.8</v>
      </c>
      <c r="AB1605">
        <v>3.66</v>
      </c>
      <c r="AC1605">
        <v>1.7</v>
      </c>
      <c r="AD1605">
        <v>-8.2000000000000003E-2</v>
      </c>
      <c r="AE1605">
        <v>2.1709999999999998</v>
      </c>
      <c r="AF1605">
        <v>-1.895</v>
      </c>
      <c r="AG1605">
        <v>6.3680000000000003</v>
      </c>
      <c r="AH1605">
        <v>-0.28999999999999998</v>
      </c>
      <c r="AI1605">
        <v>12.39</v>
      </c>
      <c r="AJ1605">
        <v>23.7</v>
      </c>
      <c r="AK1605">
        <v>-3</v>
      </c>
      <c r="AL1605">
        <v>2.8</v>
      </c>
      <c r="AM1605">
        <v>181.345</v>
      </c>
      <c r="AN1605">
        <v>2396.56</v>
      </c>
      <c r="AO1605" t="s">
        <v>1937</v>
      </c>
    </row>
    <row r="1606" spans="1:41">
      <c r="A1606" t="s">
        <v>1422</v>
      </c>
      <c r="B1606" t="s">
        <v>3</v>
      </c>
      <c r="C1606" t="s">
        <v>1924</v>
      </c>
      <c r="D1606" t="s">
        <v>169</v>
      </c>
      <c r="E1606" t="s">
        <v>1925</v>
      </c>
      <c r="F1606" t="s">
        <v>94</v>
      </c>
      <c r="G1606" t="s">
        <v>932</v>
      </c>
      <c r="H1606">
        <v>13</v>
      </c>
      <c r="I1606" t="s">
        <v>205</v>
      </c>
      <c r="J1606" t="s">
        <v>104</v>
      </c>
      <c r="K1606">
        <v>3</v>
      </c>
      <c r="L1606">
        <v>6</v>
      </c>
      <c r="M1606" t="s">
        <v>98</v>
      </c>
      <c r="N1606">
        <v>0.97599999999999998</v>
      </c>
      <c r="O1606" t="s">
        <v>143</v>
      </c>
      <c r="Q1606" t="s">
        <v>945</v>
      </c>
      <c r="R1606" t="s">
        <v>3</v>
      </c>
      <c r="S1606">
        <v>3</v>
      </c>
      <c r="T1606">
        <v>2</v>
      </c>
      <c r="U1606">
        <v>1</v>
      </c>
      <c r="V1606">
        <v>1</v>
      </c>
      <c r="W1606">
        <v>0</v>
      </c>
      <c r="X1606">
        <v>0</v>
      </c>
      <c r="Y1606">
        <v>1</v>
      </c>
      <c r="Z1606">
        <v>91.6</v>
      </c>
      <c r="AA1606">
        <v>83.2</v>
      </c>
      <c r="AB1606">
        <v>3.28</v>
      </c>
      <c r="AC1606">
        <v>1.64</v>
      </c>
      <c r="AD1606">
        <v>7.0000000000000001E-3</v>
      </c>
      <c r="AE1606">
        <v>2.2909999999999999</v>
      </c>
      <c r="AF1606">
        <v>-1.734</v>
      </c>
      <c r="AG1606">
        <v>6.3419999999999996</v>
      </c>
      <c r="AH1606">
        <v>3.32</v>
      </c>
      <c r="AI1606">
        <v>12.76</v>
      </c>
      <c r="AJ1606">
        <v>23.7</v>
      </c>
      <c r="AK1606">
        <v>-30.6</v>
      </c>
      <c r="AL1606">
        <v>3</v>
      </c>
      <c r="AM1606">
        <v>165.45400000000001</v>
      </c>
      <c r="AN1606">
        <v>2560.83</v>
      </c>
      <c r="AO1606" t="s">
        <v>1938</v>
      </c>
    </row>
    <row r="1607" spans="1:41">
      <c r="A1607" t="s">
        <v>1422</v>
      </c>
      <c r="B1607" t="s">
        <v>3</v>
      </c>
      <c r="C1607" t="s">
        <v>1924</v>
      </c>
      <c r="D1607" t="s">
        <v>169</v>
      </c>
      <c r="E1607" t="s">
        <v>1925</v>
      </c>
      <c r="F1607" t="s">
        <v>94</v>
      </c>
      <c r="G1607" t="s">
        <v>932</v>
      </c>
      <c r="H1607">
        <v>14</v>
      </c>
      <c r="I1607" t="s">
        <v>96</v>
      </c>
      <c r="J1607" t="s">
        <v>97</v>
      </c>
      <c r="K1607">
        <v>3</v>
      </c>
      <c r="L1607">
        <v>7</v>
      </c>
      <c r="M1607" t="s">
        <v>98</v>
      </c>
      <c r="N1607">
        <v>0.97</v>
      </c>
      <c r="O1607" t="s">
        <v>143</v>
      </c>
      <c r="Q1607" t="s">
        <v>945</v>
      </c>
      <c r="R1607" t="s">
        <v>3</v>
      </c>
      <c r="S1607">
        <v>3</v>
      </c>
      <c r="T1607">
        <v>2</v>
      </c>
      <c r="U1607">
        <v>1</v>
      </c>
      <c r="V1607">
        <v>1</v>
      </c>
      <c r="W1607">
        <v>0</v>
      </c>
      <c r="X1607">
        <v>0</v>
      </c>
      <c r="Y1607">
        <v>1</v>
      </c>
      <c r="Z1607">
        <v>90.4</v>
      </c>
      <c r="AA1607">
        <v>82.3</v>
      </c>
      <c r="AB1607">
        <v>3.59</v>
      </c>
      <c r="AC1607">
        <v>1.64</v>
      </c>
      <c r="AD1607">
        <v>-1.905</v>
      </c>
      <c r="AE1607">
        <v>2.5270000000000001</v>
      </c>
      <c r="AF1607">
        <v>-1.867</v>
      </c>
      <c r="AG1607">
        <v>6.4139999999999997</v>
      </c>
      <c r="AH1607">
        <v>-0.15</v>
      </c>
      <c r="AI1607">
        <v>11.72</v>
      </c>
      <c r="AJ1607">
        <v>23.7</v>
      </c>
      <c r="AK1607">
        <v>1.2</v>
      </c>
      <c r="AL1607">
        <v>3.1</v>
      </c>
      <c r="AM1607">
        <v>180.733</v>
      </c>
      <c r="AN1607">
        <v>2256.61</v>
      </c>
      <c r="AO1607" t="s">
        <v>1939</v>
      </c>
    </row>
    <row r="1608" spans="1:41">
      <c r="A1608" t="s">
        <v>1422</v>
      </c>
      <c r="B1608" t="s">
        <v>3</v>
      </c>
      <c r="C1608" t="s">
        <v>1924</v>
      </c>
      <c r="D1608" t="s">
        <v>169</v>
      </c>
      <c r="E1608" t="s">
        <v>1925</v>
      </c>
      <c r="F1608" t="s">
        <v>94</v>
      </c>
      <c r="G1608" t="s">
        <v>932</v>
      </c>
      <c r="H1608">
        <v>15</v>
      </c>
      <c r="I1608" t="s">
        <v>96</v>
      </c>
      <c r="J1608" t="s">
        <v>97</v>
      </c>
      <c r="K1608">
        <v>4</v>
      </c>
      <c r="L1608">
        <v>1</v>
      </c>
      <c r="M1608" t="s">
        <v>499</v>
      </c>
      <c r="N1608">
        <v>0.90400000000000003</v>
      </c>
      <c r="O1608" t="s">
        <v>156</v>
      </c>
      <c r="Q1608" t="s">
        <v>949</v>
      </c>
      <c r="R1608" t="s">
        <v>90</v>
      </c>
      <c r="S1608">
        <v>0</v>
      </c>
      <c r="T1608">
        <v>0</v>
      </c>
      <c r="U1608">
        <v>1</v>
      </c>
      <c r="V1608">
        <v>1</v>
      </c>
      <c r="W1608">
        <v>1</v>
      </c>
      <c r="X1608">
        <v>0</v>
      </c>
      <c r="Y1608">
        <v>1</v>
      </c>
      <c r="Z1608">
        <v>76.5</v>
      </c>
      <c r="AA1608">
        <v>70.099999999999994</v>
      </c>
      <c r="AB1608">
        <v>3.51</v>
      </c>
      <c r="AC1608">
        <v>1.64</v>
      </c>
      <c r="AD1608">
        <v>-0.94199999999999995</v>
      </c>
      <c r="AE1608">
        <v>2.9449999999999998</v>
      </c>
      <c r="AF1608">
        <v>-2.3029999999999999</v>
      </c>
      <c r="AG1608">
        <v>6.819</v>
      </c>
      <c r="AH1608">
        <v>4.8899999999999997</v>
      </c>
      <c r="AI1608">
        <v>-5.97</v>
      </c>
      <c r="AJ1608">
        <v>23.8</v>
      </c>
      <c r="AK1608">
        <v>-9.1999999999999993</v>
      </c>
      <c r="AL1608">
        <v>13</v>
      </c>
      <c r="AM1608">
        <v>39.621000000000002</v>
      </c>
      <c r="AN1608">
        <v>1238.6300000000001</v>
      </c>
      <c r="AO1608" t="s">
        <v>1940</v>
      </c>
    </row>
    <row r="1609" spans="1:41">
      <c r="A1609" t="s">
        <v>1422</v>
      </c>
      <c r="B1609" t="s">
        <v>3</v>
      </c>
      <c r="C1609" t="s">
        <v>1924</v>
      </c>
      <c r="D1609" t="s">
        <v>169</v>
      </c>
      <c r="E1609" t="s">
        <v>1925</v>
      </c>
      <c r="F1609" t="s">
        <v>94</v>
      </c>
      <c r="G1609" t="s">
        <v>932</v>
      </c>
      <c r="H1609">
        <v>16</v>
      </c>
      <c r="I1609" t="s">
        <v>103</v>
      </c>
      <c r="J1609" t="s">
        <v>104</v>
      </c>
      <c r="K1609">
        <v>4</v>
      </c>
      <c r="L1609">
        <v>2</v>
      </c>
      <c r="M1609" t="s">
        <v>98</v>
      </c>
      <c r="N1609">
        <v>0.92800000000000005</v>
      </c>
      <c r="O1609" t="s">
        <v>156</v>
      </c>
      <c r="Q1609" t="s">
        <v>949</v>
      </c>
      <c r="R1609" t="s">
        <v>90</v>
      </c>
      <c r="S1609">
        <v>1</v>
      </c>
      <c r="T1609">
        <v>0</v>
      </c>
      <c r="U1609">
        <v>1</v>
      </c>
      <c r="V1609">
        <v>1</v>
      </c>
      <c r="W1609">
        <v>1</v>
      </c>
      <c r="X1609">
        <v>0</v>
      </c>
      <c r="Y1609">
        <v>1</v>
      </c>
      <c r="Z1609">
        <v>90.4</v>
      </c>
      <c r="AA1609">
        <v>82.5</v>
      </c>
      <c r="AB1609">
        <v>3.49</v>
      </c>
      <c r="AC1609">
        <v>1.59</v>
      </c>
      <c r="AD1609">
        <v>-0.80200000000000005</v>
      </c>
      <c r="AE1609">
        <v>2.2280000000000002</v>
      </c>
      <c r="AF1609">
        <v>-2.0150000000000001</v>
      </c>
      <c r="AG1609">
        <v>6.4329999999999998</v>
      </c>
      <c r="AH1609">
        <v>-2.0299999999999998</v>
      </c>
      <c r="AI1609">
        <v>10.37</v>
      </c>
      <c r="AJ1609">
        <v>23.7</v>
      </c>
      <c r="AK1609">
        <v>9.6</v>
      </c>
      <c r="AL1609">
        <v>3.7</v>
      </c>
      <c r="AM1609">
        <v>191.03399999999999</v>
      </c>
      <c r="AN1609">
        <v>2036.68</v>
      </c>
      <c r="AO1609" t="s">
        <v>1941</v>
      </c>
    </row>
    <row r="1610" spans="1:41">
      <c r="A1610" t="s">
        <v>1422</v>
      </c>
      <c r="B1610" t="s">
        <v>3</v>
      </c>
      <c r="C1610" t="s">
        <v>1924</v>
      </c>
      <c r="D1610" t="s">
        <v>169</v>
      </c>
      <c r="E1610" t="s">
        <v>1925</v>
      </c>
      <c r="F1610" t="s">
        <v>94</v>
      </c>
      <c r="G1610" t="s">
        <v>932</v>
      </c>
      <c r="H1610">
        <v>17</v>
      </c>
      <c r="I1610" t="s">
        <v>127</v>
      </c>
      <c r="J1610" t="s">
        <v>104</v>
      </c>
      <c r="K1610">
        <v>4</v>
      </c>
      <c r="L1610">
        <v>3</v>
      </c>
      <c r="M1610" t="s">
        <v>508</v>
      </c>
      <c r="N1610">
        <v>0.82799999999999996</v>
      </c>
      <c r="O1610" t="s">
        <v>156</v>
      </c>
      <c r="Q1610" t="s">
        <v>949</v>
      </c>
      <c r="R1610" t="s">
        <v>90</v>
      </c>
      <c r="S1610">
        <v>1</v>
      </c>
      <c r="T1610">
        <v>1</v>
      </c>
      <c r="U1610">
        <v>1</v>
      </c>
      <c r="V1610">
        <v>1</v>
      </c>
      <c r="W1610">
        <v>1</v>
      </c>
      <c r="X1610">
        <v>0</v>
      </c>
      <c r="Y1610">
        <v>1</v>
      </c>
      <c r="Z1610">
        <v>88.8</v>
      </c>
      <c r="AA1610">
        <v>81.900000000000006</v>
      </c>
      <c r="AB1610">
        <v>3.58</v>
      </c>
      <c r="AC1610">
        <v>1.59</v>
      </c>
      <c r="AD1610">
        <v>-0.77100000000000002</v>
      </c>
      <c r="AE1610">
        <v>2.7109999999999999</v>
      </c>
      <c r="AF1610">
        <v>-2.1880000000000002</v>
      </c>
      <c r="AG1610">
        <v>6.4080000000000004</v>
      </c>
      <c r="AH1610">
        <v>-5.1100000000000003</v>
      </c>
      <c r="AI1610">
        <v>5.21</v>
      </c>
      <c r="AJ1610">
        <v>23.8</v>
      </c>
      <c r="AK1610">
        <v>17.5</v>
      </c>
      <c r="AL1610">
        <v>6</v>
      </c>
      <c r="AM1610">
        <v>224.21899999999999</v>
      </c>
      <c r="AN1610">
        <v>1397.33</v>
      </c>
      <c r="AO1610" t="s">
        <v>1942</v>
      </c>
    </row>
    <row r="1611" spans="1:41">
      <c r="A1611" t="s">
        <v>1422</v>
      </c>
      <c r="B1611" t="s">
        <v>3</v>
      </c>
      <c r="C1611" t="s">
        <v>1924</v>
      </c>
      <c r="D1611" t="s">
        <v>169</v>
      </c>
      <c r="E1611" t="s">
        <v>1925</v>
      </c>
      <c r="F1611" t="s">
        <v>94</v>
      </c>
      <c r="G1611" t="s">
        <v>932</v>
      </c>
      <c r="H1611">
        <v>18</v>
      </c>
      <c r="I1611" t="s">
        <v>194</v>
      </c>
      <c r="J1611" t="s">
        <v>108</v>
      </c>
      <c r="K1611">
        <v>4</v>
      </c>
      <c r="L1611">
        <v>4</v>
      </c>
      <c r="M1611" t="s">
        <v>115</v>
      </c>
      <c r="N1611">
        <v>0.95699999999999996</v>
      </c>
      <c r="O1611" t="s">
        <v>156</v>
      </c>
      <c r="P1611" t="s">
        <v>141</v>
      </c>
      <c r="Q1611" t="s">
        <v>949</v>
      </c>
      <c r="R1611" t="s">
        <v>90</v>
      </c>
      <c r="S1611">
        <v>1</v>
      </c>
      <c r="T1611">
        <v>2</v>
      </c>
      <c r="U1611">
        <v>1</v>
      </c>
      <c r="V1611">
        <v>1</v>
      </c>
      <c r="W1611">
        <v>1</v>
      </c>
      <c r="X1611">
        <v>0</v>
      </c>
      <c r="Y1611">
        <v>1</v>
      </c>
      <c r="Z1611">
        <v>85</v>
      </c>
      <c r="AA1611">
        <v>78.2</v>
      </c>
      <c r="AB1611">
        <v>3.58</v>
      </c>
      <c r="AC1611">
        <v>1.59</v>
      </c>
      <c r="AD1611">
        <v>-0.72699999999999998</v>
      </c>
      <c r="AE1611">
        <v>2.169</v>
      </c>
      <c r="AF1611">
        <v>-2.2250000000000001</v>
      </c>
      <c r="AG1611">
        <v>6.5330000000000004</v>
      </c>
      <c r="AH1611">
        <v>7.44</v>
      </c>
      <c r="AI1611">
        <v>1.78</v>
      </c>
      <c r="AJ1611">
        <v>23.8</v>
      </c>
      <c r="AK1611">
        <v>-21.2</v>
      </c>
      <c r="AL1611">
        <v>8.5</v>
      </c>
      <c r="AM1611">
        <v>103.782</v>
      </c>
      <c r="AN1611">
        <v>1385.37</v>
      </c>
      <c r="AO1611" t="s">
        <v>1943</v>
      </c>
    </row>
    <row r="1612" spans="1:41">
      <c r="A1612" t="s">
        <v>1422</v>
      </c>
      <c r="B1612" t="s">
        <v>3</v>
      </c>
      <c r="C1612" t="s">
        <v>1924</v>
      </c>
      <c r="D1612" t="s">
        <v>169</v>
      </c>
      <c r="E1612" t="s">
        <v>1925</v>
      </c>
      <c r="F1612" t="s">
        <v>94</v>
      </c>
      <c r="G1612" t="s">
        <v>932</v>
      </c>
      <c r="H1612">
        <v>19</v>
      </c>
      <c r="I1612" t="s">
        <v>147</v>
      </c>
      <c r="J1612" t="s">
        <v>104</v>
      </c>
      <c r="K1612">
        <v>5</v>
      </c>
      <c r="L1612">
        <v>1</v>
      </c>
      <c r="M1612" t="s">
        <v>98</v>
      </c>
      <c r="N1612">
        <v>0.97699999999999998</v>
      </c>
      <c r="O1612" t="s">
        <v>136</v>
      </c>
      <c r="Q1612" t="s">
        <v>955</v>
      </c>
      <c r="R1612" t="s">
        <v>3</v>
      </c>
      <c r="S1612">
        <v>0</v>
      </c>
      <c r="T1612">
        <v>0</v>
      </c>
      <c r="U1612">
        <v>2</v>
      </c>
      <c r="V1612">
        <v>1</v>
      </c>
      <c r="W1612">
        <v>1</v>
      </c>
      <c r="X1612">
        <v>0</v>
      </c>
      <c r="Y1612">
        <v>1</v>
      </c>
      <c r="Z1612">
        <v>91.2</v>
      </c>
      <c r="AA1612">
        <v>83.2</v>
      </c>
      <c r="AB1612">
        <v>3.35</v>
      </c>
      <c r="AC1612">
        <v>1.65</v>
      </c>
      <c r="AD1612">
        <v>-0.44400000000000001</v>
      </c>
      <c r="AE1612">
        <v>3.1749999999999998</v>
      </c>
      <c r="AF1612">
        <v>-2.1429999999999998</v>
      </c>
      <c r="AG1612">
        <v>6.452</v>
      </c>
      <c r="AH1612">
        <v>-0.15</v>
      </c>
      <c r="AI1612">
        <v>12.73</v>
      </c>
      <c r="AJ1612">
        <v>23.7</v>
      </c>
      <c r="AK1612">
        <v>-4</v>
      </c>
      <c r="AL1612">
        <v>2.5</v>
      </c>
      <c r="AM1612">
        <v>180.691</v>
      </c>
      <c r="AN1612">
        <v>2478.8000000000002</v>
      </c>
      <c r="AO1612" t="s">
        <v>1944</v>
      </c>
    </row>
    <row r="1613" spans="1:41">
      <c r="A1613" t="s">
        <v>1422</v>
      </c>
      <c r="B1613" t="s">
        <v>3</v>
      </c>
      <c r="C1613" t="s">
        <v>1924</v>
      </c>
      <c r="D1613" t="s">
        <v>169</v>
      </c>
      <c r="E1613" t="s">
        <v>1925</v>
      </c>
      <c r="F1613" t="s">
        <v>94</v>
      </c>
      <c r="G1613" t="s">
        <v>932</v>
      </c>
      <c r="H1613">
        <v>20</v>
      </c>
      <c r="I1613" t="s">
        <v>107</v>
      </c>
      <c r="J1613" t="s">
        <v>108</v>
      </c>
      <c r="K1613">
        <v>5</v>
      </c>
      <c r="L1613">
        <v>2</v>
      </c>
      <c r="M1613" t="s">
        <v>98</v>
      </c>
      <c r="N1613">
        <v>0.93899999999999995</v>
      </c>
      <c r="O1613" t="s">
        <v>136</v>
      </c>
      <c r="P1613" t="s">
        <v>141</v>
      </c>
      <c r="Q1613" t="s">
        <v>955</v>
      </c>
      <c r="R1613" t="s">
        <v>3</v>
      </c>
      <c r="S1613">
        <v>0</v>
      </c>
      <c r="T1613">
        <v>1</v>
      </c>
      <c r="U1613">
        <v>2</v>
      </c>
      <c r="V1613">
        <v>1</v>
      </c>
      <c r="W1613">
        <v>1</v>
      </c>
      <c r="X1613">
        <v>0</v>
      </c>
      <c r="Y1613">
        <v>1</v>
      </c>
      <c r="Z1613">
        <v>91.6</v>
      </c>
      <c r="AA1613">
        <v>83.5</v>
      </c>
      <c r="AB1613">
        <v>3.35</v>
      </c>
      <c r="AC1613">
        <v>1.65</v>
      </c>
      <c r="AD1613">
        <v>-0.93</v>
      </c>
      <c r="AE1613">
        <v>3.3069999999999999</v>
      </c>
      <c r="AF1613">
        <v>-1.99</v>
      </c>
      <c r="AG1613">
        <v>6.4829999999999997</v>
      </c>
      <c r="AH1613">
        <v>-2.87</v>
      </c>
      <c r="AI1613">
        <v>10.15</v>
      </c>
      <c r="AJ1613">
        <v>23.7</v>
      </c>
      <c r="AK1613">
        <v>15.7</v>
      </c>
      <c r="AL1613">
        <v>3.6</v>
      </c>
      <c r="AM1613">
        <v>195.732</v>
      </c>
      <c r="AN1613">
        <v>2061.13</v>
      </c>
      <c r="AO1613" t="s">
        <v>1945</v>
      </c>
    </row>
    <row r="1614" spans="1:41">
      <c r="A1614" t="s">
        <v>1422</v>
      </c>
      <c r="B1614" t="s">
        <v>3</v>
      </c>
      <c r="C1614" t="s">
        <v>1924</v>
      </c>
      <c r="D1614" t="s">
        <v>169</v>
      </c>
      <c r="E1614" t="s">
        <v>1925</v>
      </c>
      <c r="F1614" t="s">
        <v>94</v>
      </c>
      <c r="G1614" t="s">
        <v>932</v>
      </c>
      <c r="H1614">
        <v>21</v>
      </c>
      <c r="I1614" t="s">
        <v>96</v>
      </c>
      <c r="J1614" t="s">
        <v>97</v>
      </c>
      <c r="K1614">
        <v>6</v>
      </c>
      <c r="L1614">
        <v>1</v>
      </c>
      <c r="M1614" t="s">
        <v>98</v>
      </c>
      <c r="N1614">
        <v>0.96399999999999997</v>
      </c>
      <c r="O1614" t="s">
        <v>210</v>
      </c>
      <c r="Q1614" t="s">
        <v>1946</v>
      </c>
      <c r="R1614" t="s">
        <v>3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2</v>
      </c>
      <c r="Z1614">
        <v>88.9</v>
      </c>
      <c r="AA1614">
        <v>80.5</v>
      </c>
      <c r="AB1614">
        <v>3.75</v>
      </c>
      <c r="AC1614">
        <v>1.79</v>
      </c>
      <c r="AD1614">
        <v>-0.159</v>
      </c>
      <c r="AE1614">
        <v>4.407</v>
      </c>
      <c r="AF1614">
        <v>-1.8680000000000001</v>
      </c>
      <c r="AG1614">
        <v>6.6840000000000002</v>
      </c>
      <c r="AH1614">
        <v>-3.02</v>
      </c>
      <c r="AI1614">
        <v>12.95</v>
      </c>
      <c r="AJ1614">
        <v>23.7</v>
      </c>
      <c r="AK1614">
        <v>18.8</v>
      </c>
      <c r="AL1614">
        <v>2.9</v>
      </c>
      <c r="AM1614">
        <v>193.06700000000001</v>
      </c>
      <c r="AN1614">
        <v>2508.16</v>
      </c>
      <c r="AO1614" t="s">
        <v>1947</v>
      </c>
    </row>
    <row r="1615" spans="1:41">
      <c r="A1615" t="s">
        <v>1422</v>
      </c>
      <c r="B1615" t="s">
        <v>3</v>
      </c>
      <c r="C1615" t="s">
        <v>1924</v>
      </c>
      <c r="D1615" t="s">
        <v>169</v>
      </c>
      <c r="E1615" t="s">
        <v>1925</v>
      </c>
      <c r="F1615" t="s">
        <v>94</v>
      </c>
      <c r="G1615" t="s">
        <v>932</v>
      </c>
      <c r="H1615">
        <v>22</v>
      </c>
      <c r="I1615" t="s">
        <v>103</v>
      </c>
      <c r="J1615" t="s">
        <v>104</v>
      </c>
      <c r="K1615">
        <v>6</v>
      </c>
      <c r="L1615">
        <v>2</v>
      </c>
      <c r="M1615" t="s">
        <v>499</v>
      </c>
      <c r="N1615">
        <v>0.92600000000000005</v>
      </c>
      <c r="O1615" t="s">
        <v>210</v>
      </c>
      <c r="Q1615" t="s">
        <v>1946</v>
      </c>
      <c r="R1615" t="s">
        <v>3</v>
      </c>
      <c r="S1615">
        <v>1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2</v>
      </c>
      <c r="Z1615">
        <v>74.2</v>
      </c>
      <c r="AA1615">
        <v>68</v>
      </c>
      <c r="AB1615">
        <v>3.77</v>
      </c>
      <c r="AC1615">
        <v>1.71</v>
      </c>
      <c r="AD1615">
        <v>9.2999999999999999E-2</v>
      </c>
      <c r="AE1615">
        <v>3.2719999999999998</v>
      </c>
      <c r="AF1615">
        <v>-2.2429999999999999</v>
      </c>
      <c r="AG1615">
        <v>6.9909999999999997</v>
      </c>
      <c r="AH1615">
        <v>9.94</v>
      </c>
      <c r="AI1615">
        <v>-9.7799999999999994</v>
      </c>
      <c r="AJ1615">
        <v>23.8</v>
      </c>
      <c r="AK1615">
        <v>-15.5</v>
      </c>
      <c r="AL1615">
        <v>15.6</v>
      </c>
      <c r="AM1615">
        <v>45.646999999999998</v>
      </c>
      <c r="AN1615">
        <v>2168.7800000000002</v>
      </c>
      <c r="AO1615" t="s">
        <v>1948</v>
      </c>
    </row>
    <row r="1616" spans="1:41">
      <c r="A1616" t="s">
        <v>1422</v>
      </c>
      <c r="B1616" t="s">
        <v>3</v>
      </c>
      <c r="C1616" t="s">
        <v>1924</v>
      </c>
      <c r="D1616" t="s">
        <v>169</v>
      </c>
      <c r="E1616" t="s">
        <v>1925</v>
      </c>
      <c r="F1616" t="s">
        <v>94</v>
      </c>
      <c r="G1616" t="s">
        <v>932</v>
      </c>
      <c r="H1616">
        <v>23</v>
      </c>
      <c r="I1616" t="s">
        <v>96</v>
      </c>
      <c r="J1616" t="s">
        <v>97</v>
      </c>
      <c r="K1616">
        <v>6</v>
      </c>
      <c r="L1616">
        <v>3</v>
      </c>
      <c r="M1616" t="s">
        <v>499</v>
      </c>
      <c r="N1616">
        <v>0.92800000000000005</v>
      </c>
      <c r="O1616" t="s">
        <v>210</v>
      </c>
      <c r="Q1616" t="s">
        <v>1946</v>
      </c>
      <c r="R1616" t="s">
        <v>3</v>
      </c>
      <c r="S1616">
        <v>1</v>
      </c>
      <c r="T1616">
        <v>1</v>
      </c>
      <c r="U1616">
        <v>0</v>
      </c>
      <c r="V1616">
        <v>0</v>
      </c>
      <c r="W1616">
        <v>0</v>
      </c>
      <c r="X1616">
        <v>0</v>
      </c>
      <c r="Y1616">
        <v>2</v>
      </c>
      <c r="Z1616">
        <v>75.2</v>
      </c>
      <c r="AA1616">
        <v>68.900000000000006</v>
      </c>
      <c r="AB1616">
        <v>3.71</v>
      </c>
      <c r="AC1616">
        <v>1.66</v>
      </c>
      <c r="AD1616">
        <v>-3.5000000000000003E-2</v>
      </c>
      <c r="AE1616">
        <v>4.0890000000000004</v>
      </c>
      <c r="AF1616">
        <v>-2.1640000000000001</v>
      </c>
      <c r="AG1616">
        <v>7.08</v>
      </c>
      <c r="AH1616">
        <v>10.73</v>
      </c>
      <c r="AI1616">
        <v>-10.24</v>
      </c>
      <c r="AJ1616">
        <v>23.8</v>
      </c>
      <c r="AK1616">
        <v>-16.8</v>
      </c>
      <c r="AL1616">
        <v>15.4</v>
      </c>
      <c r="AM1616">
        <v>46.496000000000002</v>
      </c>
      <c r="AN1616">
        <v>2345.29</v>
      </c>
      <c r="AO1616" t="s">
        <v>1949</v>
      </c>
    </row>
    <row r="1617" spans="1:41">
      <c r="A1617" t="s">
        <v>1422</v>
      </c>
      <c r="B1617" t="s">
        <v>3</v>
      </c>
      <c r="C1617" t="s">
        <v>1924</v>
      </c>
      <c r="D1617" t="s">
        <v>169</v>
      </c>
      <c r="E1617" t="s">
        <v>1925</v>
      </c>
      <c r="F1617" t="s">
        <v>94</v>
      </c>
      <c r="G1617" t="s">
        <v>932</v>
      </c>
      <c r="H1617">
        <v>24</v>
      </c>
      <c r="I1617" t="s">
        <v>96</v>
      </c>
      <c r="J1617" t="s">
        <v>97</v>
      </c>
      <c r="K1617">
        <v>6</v>
      </c>
      <c r="L1617">
        <v>4</v>
      </c>
      <c r="M1617" t="s">
        <v>98</v>
      </c>
      <c r="N1617">
        <v>0.96599999999999997</v>
      </c>
      <c r="O1617" t="s">
        <v>210</v>
      </c>
      <c r="Q1617" t="s">
        <v>1946</v>
      </c>
      <c r="R1617" t="s">
        <v>3</v>
      </c>
      <c r="S1617">
        <v>2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v>2</v>
      </c>
      <c r="Z1617">
        <v>89.6</v>
      </c>
      <c r="AA1617">
        <v>81.7</v>
      </c>
      <c r="AB1617">
        <v>3.7</v>
      </c>
      <c r="AC1617">
        <v>1.71</v>
      </c>
      <c r="AD1617">
        <v>1.3620000000000001</v>
      </c>
      <c r="AE1617">
        <v>2.706</v>
      </c>
      <c r="AF1617">
        <v>-1.8420000000000001</v>
      </c>
      <c r="AG1617">
        <v>6.3949999999999996</v>
      </c>
      <c r="AH1617">
        <v>-0.92</v>
      </c>
      <c r="AI1617">
        <v>13.33</v>
      </c>
      <c r="AJ1617">
        <v>23.7</v>
      </c>
      <c r="AK1617">
        <v>-2</v>
      </c>
      <c r="AL1617">
        <v>2.6</v>
      </c>
      <c r="AM1617">
        <v>183.92099999999999</v>
      </c>
      <c r="AN1617">
        <v>2547.46</v>
      </c>
      <c r="AO1617" t="s">
        <v>1950</v>
      </c>
    </row>
    <row r="1618" spans="1:41">
      <c r="A1618" t="s">
        <v>1422</v>
      </c>
      <c r="B1618" t="s">
        <v>3</v>
      </c>
      <c r="C1618" t="s">
        <v>1924</v>
      </c>
      <c r="D1618" t="s">
        <v>169</v>
      </c>
      <c r="E1618" t="s">
        <v>1925</v>
      </c>
      <c r="F1618" t="s">
        <v>94</v>
      </c>
      <c r="G1618" t="s">
        <v>932</v>
      </c>
      <c r="H1618">
        <v>25</v>
      </c>
      <c r="I1618" t="s">
        <v>375</v>
      </c>
      <c r="J1618" t="s">
        <v>104</v>
      </c>
      <c r="K1618">
        <v>6</v>
      </c>
      <c r="L1618">
        <v>5</v>
      </c>
      <c r="M1618" t="s">
        <v>98</v>
      </c>
      <c r="N1618">
        <v>0.95899999999999996</v>
      </c>
      <c r="O1618" t="s">
        <v>210</v>
      </c>
      <c r="Q1618" t="s">
        <v>1946</v>
      </c>
      <c r="R1618" t="s">
        <v>3</v>
      </c>
      <c r="S1618">
        <v>3</v>
      </c>
      <c r="T1618">
        <v>1</v>
      </c>
      <c r="U1618">
        <v>0</v>
      </c>
      <c r="V1618">
        <v>0</v>
      </c>
      <c r="W1618">
        <v>0</v>
      </c>
      <c r="X1618">
        <v>0</v>
      </c>
      <c r="Y1618">
        <v>2</v>
      </c>
      <c r="Z1618">
        <v>90.4</v>
      </c>
      <c r="AA1618">
        <v>81.900000000000006</v>
      </c>
      <c r="AB1618">
        <v>3.58</v>
      </c>
      <c r="AC1618">
        <v>1.66</v>
      </c>
      <c r="AD1618">
        <v>0.129</v>
      </c>
      <c r="AE1618">
        <v>3.2360000000000002</v>
      </c>
      <c r="AF1618">
        <v>-1.86</v>
      </c>
      <c r="AG1618">
        <v>6.4550000000000001</v>
      </c>
      <c r="AH1618">
        <v>-2.9</v>
      </c>
      <c r="AI1618">
        <v>12.44</v>
      </c>
      <c r="AJ1618">
        <v>23.7</v>
      </c>
      <c r="AK1618">
        <v>16.600000000000001</v>
      </c>
      <c r="AL1618">
        <v>2.9</v>
      </c>
      <c r="AM1618">
        <v>193.08600000000001</v>
      </c>
      <c r="AN1618">
        <v>2448.11</v>
      </c>
      <c r="AO1618" t="s">
        <v>1951</v>
      </c>
    </row>
    <row r="1619" spans="1:41">
      <c r="A1619" t="s">
        <v>1422</v>
      </c>
      <c r="B1619" t="s">
        <v>3</v>
      </c>
      <c r="C1619" t="s">
        <v>1924</v>
      </c>
      <c r="D1619" t="s">
        <v>169</v>
      </c>
      <c r="E1619" t="s">
        <v>1925</v>
      </c>
      <c r="F1619" t="s">
        <v>94</v>
      </c>
      <c r="G1619" t="s">
        <v>932</v>
      </c>
      <c r="H1619">
        <v>26</v>
      </c>
      <c r="I1619" t="s">
        <v>127</v>
      </c>
      <c r="J1619" t="s">
        <v>104</v>
      </c>
      <c r="K1619">
        <v>6</v>
      </c>
      <c r="L1619">
        <v>6</v>
      </c>
      <c r="M1619" t="s">
        <v>98</v>
      </c>
      <c r="N1619">
        <v>0.97099999999999997</v>
      </c>
      <c r="O1619" t="s">
        <v>210</v>
      </c>
      <c r="Q1619" t="s">
        <v>1946</v>
      </c>
      <c r="R1619" t="s">
        <v>3</v>
      </c>
      <c r="S1619">
        <v>3</v>
      </c>
      <c r="T1619">
        <v>2</v>
      </c>
      <c r="U1619">
        <v>0</v>
      </c>
      <c r="V1619">
        <v>0</v>
      </c>
      <c r="W1619">
        <v>0</v>
      </c>
      <c r="X1619">
        <v>0</v>
      </c>
      <c r="Y1619">
        <v>2</v>
      </c>
      <c r="Z1619">
        <v>91</v>
      </c>
      <c r="AA1619">
        <v>82.8</v>
      </c>
      <c r="AB1619">
        <v>3.58</v>
      </c>
      <c r="AC1619">
        <v>1.66</v>
      </c>
      <c r="AD1619">
        <v>0.33200000000000002</v>
      </c>
      <c r="AE1619">
        <v>2.6970000000000001</v>
      </c>
      <c r="AF1619">
        <v>-1.7929999999999999</v>
      </c>
      <c r="AG1619">
        <v>6.46</v>
      </c>
      <c r="AH1619">
        <v>-0.72</v>
      </c>
      <c r="AI1619">
        <v>12.47</v>
      </c>
      <c r="AJ1619">
        <v>23.7</v>
      </c>
      <c r="AK1619">
        <v>-0.4</v>
      </c>
      <c r="AL1619">
        <v>2.7</v>
      </c>
      <c r="AM1619">
        <v>183.30099999999999</v>
      </c>
      <c r="AN1619">
        <v>2416.79</v>
      </c>
      <c r="AO1619" t="s">
        <v>1952</v>
      </c>
    </row>
    <row r="1620" spans="1:41">
      <c r="A1620" t="s">
        <v>1422</v>
      </c>
      <c r="B1620" t="s">
        <v>3</v>
      </c>
      <c r="C1620" t="s">
        <v>1924</v>
      </c>
      <c r="D1620" t="s">
        <v>169</v>
      </c>
      <c r="E1620" t="s">
        <v>1925</v>
      </c>
      <c r="F1620" t="s">
        <v>94</v>
      </c>
      <c r="G1620" t="s">
        <v>932</v>
      </c>
      <c r="H1620">
        <v>27</v>
      </c>
      <c r="I1620" t="s">
        <v>127</v>
      </c>
      <c r="J1620" t="s">
        <v>104</v>
      </c>
      <c r="K1620">
        <v>6</v>
      </c>
      <c r="L1620">
        <v>7</v>
      </c>
      <c r="M1620" t="s">
        <v>98</v>
      </c>
      <c r="N1620">
        <v>0.97199999999999998</v>
      </c>
      <c r="O1620" t="s">
        <v>210</v>
      </c>
      <c r="Q1620" t="s">
        <v>1946</v>
      </c>
      <c r="R1620" t="s">
        <v>3</v>
      </c>
      <c r="S1620">
        <v>3</v>
      </c>
      <c r="T1620">
        <v>2</v>
      </c>
      <c r="U1620">
        <v>0</v>
      </c>
      <c r="V1620">
        <v>0</v>
      </c>
      <c r="W1620">
        <v>0</v>
      </c>
      <c r="X1620">
        <v>0</v>
      </c>
      <c r="Y1620">
        <v>2</v>
      </c>
      <c r="Z1620">
        <v>91.8</v>
      </c>
      <c r="AA1620">
        <v>84.4</v>
      </c>
      <c r="AB1620">
        <v>3.58</v>
      </c>
      <c r="AC1620">
        <v>1.66</v>
      </c>
      <c r="AD1620">
        <v>1.18</v>
      </c>
      <c r="AE1620">
        <v>2.879</v>
      </c>
      <c r="AF1620">
        <v>-1.772</v>
      </c>
      <c r="AG1620">
        <v>6.4619999999999997</v>
      </c>
      <c r="AH1620">
        <v>0.32</v>
      </c>
      <c r="AI1620">
        <v>12.53</v>
      </c>
      <c r="AJ1620">
        <v>23.8</v>
      </c>
      <c r="AK1620">
        <v>-11.5</v>
      </c>
      <c r="AL1620">
        <v>2.5</v>
      </c>
      <c r="AM1620">
        <v>178.554</v>
      </c>
      <c r="AN1620">
        <v>2473.19</v>
      </c>
      <c r="AO1620" t="s">
        <v>1953</v>
      </c>
    </row>
    <row r="1621" spans="1:41">
      <c r="A1621" t="s">
        <v>1422</v>
      </c>
      <c r="B1621" t="s">
        <v>3</v>
      </c>
      <c r="C1621" t="s">
        <v>1924</v>
      </c>
      <c r="D1621" t="s">
        <v>169</v>
      </c>
      <c r="E1621" t="s">
        <v>1925</v>
      </c>
      <c r="F1621" t="s">
        <v>94</v>
      </c>
      <c r="G1621" t="s">
        <v>932</v>
      </c>
      <c r="H1621">
        <v>28</v>
      </c>
      <c r="I1621" t="s">
        <v>127</v>
      </c>
      <c r="J1621" t="s">
        <v>104</v>
      </c>
      <c r="K1621">
        <v>6</v>
      </c>
      <c r="L1621">
        <v>8</v>
      </c>
      <c r="M1621" t="s">
        <v>98</v>
      </c>
      <c r="N1621">
        <v>0.98</v>
      </c>
      <c r="O1621" t="s">
        <v>210</v>
      </c>
      <c r="Q1621" t="s">
        <v>1946</v>
      </c>
      <c r="R1621" t="s">
        <v>3</v>
      </c>
      <c r="S1621">
        <v>3</v>
      </c>
      <c r="T1621">
        <v>2</v>
      </c>
      <c r="U1621">
        <v>0</v>
      </c>
      <c r="V1621">
        <v>0</v>
      </c>
      <c r="W1621">
        <v>0</v>
      </c>
      <c r="X1621">
        <v>0</v>
      </c>
      <c r="Y1621">
        <v>2</v>
      </c>
      <c r="Z1621">
        <v>92.6</v>
      </c>
      <c r="AA1621">
        <v>84.4</v>
      </c>
      <c r="AB1621">
        <v>3.58</v>
      </c>
      <c r="AC1621">
        <v>1.66</v>
      </c>
      <c r="AD1621">
        <v>0.78700000000000003</v>
      </c>
      <c r="AE1621">
        <v>2.8490000000000002</v>
      </c>
      <c r="AF1621">
        <v>-1.6930000000000001</v>
      </c>
      <c r="AG1621">
        <v>6.4390000000000001</v>
      </c>
      <c r="AH1621">
        <v>2.13</v>
      </c>
      <c r="AI1621">
        <v>12.6</v>
      </c>
      <c r="AJ1621">
        <v>23.7</v>
      </c>
      <c r="AK1621">
        <v>-25.9</v>
      </c>
      <c r="AL1621">
        <v>2.7</v>
      </c>
      <c r="AM1621">
        <v>170.45599999999999</v>
      </c>
      <c r="AN1621">
        <v>2518.2800000000002</v>
      </c>
      <c r="AO1621" t="s">
        <v>1954</v>
      </c>
    </row>
    <row r="1622" spans="1:41">
      <c r="A1622" t="s">
        <v>1422</v>
      </c>
      <c r="B1622" t="s">
        <v>3</v>
      </c>
      <c r="C1622" t="s">
        <v>1924</v>
      </c>
      <c r="D1622" t="s">
        <v>169</v>
      </c>
      <c r="E1622" t="s">
        <v>1925</v>
      </c>
      <c r="F1622" t="s">
        <v>94</v>
      </c>
      <c r="G1622" t="s">
        <v>932</v>
      </c>
      <c r="H1622">
        <v>29</v>
      </c>
      <c r="I1622" t="s">
        <v>107</v>
      </c>
      <c r="J1622" t="s">
        <v>108</v>
      </c>
      <c r="K1622">
        <v>6</v>
      </c>
      <c r="L1622">
        <v>9</v>
      </c>
      <c r="M1622" t="s">
        <v>499</v>
      </c>
      <c r="N1622">
        <v>0.88200000000000001</v>
      </c>
      <c r="O1622" t="s">
        <v>210</v>
      </c>
      <c r="P1622" t="s">
        <v>141</v>
      </c>
      <c r="Q1622" t="s">
        <v>1946</v>
      </c>
      <c r="R1622" t="s">
        <v>3</v>
      </c>
      <c r="S1622">
        <v>3</v>
      </c>
      <c r="T1622">
        <v>2</v>
      </c>
      <c r="U1622">
        <v>0</v>
      </c>
      <c r="V1622">
        <v>0</v>
      </c>
      <c r="W1622">
        <v>0</v>
      </c>
      <c r="X1622">
        <v>0</v>
      </c>
      <c r="Y1622">
        <v>2</v>
      </c>
      <c r="Z1622">
        <v>78.7</v>
      </c>
      <c r="AA1622">
        <v>72.8</v>
      </c>
      <c r="AB1622">
        <v>3.58</v>
      </c>
      <c r="AC1622">
        <v>1.66</v>
      </c>
      <c r="AD1622">
        <v>0.51300000000000001</v>
      </c>
      <c r="AE1622">
        <v>1.9259999999999999</v>
      </c>
      <c r="AF1622">
        <v>-1.992</v>
      </c>
      <c r="AG1622">
        <v>6.7290000000000001</v>
      </c>
      <c r="AH1622">
        <v>8.92</v>
      </c>
      <c r="AI1622">
        <v>-5.03</v>
      </c>
      <c r="AJ1622">
        <v>23.8</v>
      </c>
      <c r="AK1622">
        <v>-17.5</v>
      </c>
      <c r="AL1622">
        <v>12.6</v>
      </c>
      <c r="AM1622">
        <v>60.828000000000003</v>
      </c>
      <c r="AN1622">
        <v>1707.94</v>
      </c>
      <c r="AO1622" t="s">
        <v>1955</v>
      </c>
    </row>
    <row r="1623" spans="1:41">
      <c r="A1623" t="s">
        <v>1422</v>
      </c>
      <c r="B1623" t="s">
        <v>3</v>
      </c>
      <c r="C1623" t="s">
        <v>1924</v>
      </c>
      <c r="D1623" t="s">
        <v>169</v>
      </c>
      <c r="E1623" t="s">
        <v>1925</v>
      </c>
      <c r="F1623" t="s">
        <v>94</v>
      </c>
      <c r="G1623" t="s">
        <v>932</v>
      </c>
      <c r="H1623">
        <v>30</v>
      </c>
      <c r="I1623" t="s">
        <v>96</v>
      </c>
      <c r="J1623" t="s">
        <v>97</v>
      </c>
      <c r="K1623">
        <v>7</v>
      </c>
      <c r="L1623">
        <v>1</v>
      </c>
      <c r="M1623" t="s">
        <v>122</v>
      </c>
      <c r="N1623">
        <v>0.75</v>
      </c>
      <c r="O1623" t="s">
        <v>231</v>
      </c>
      <c r="Q1623" t="s">
        <v>964</v>
      </c>
      <c r="R1623" t="s">
        <v>90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0</v>
      </c>
      <c r="Y1623">
        <v>2</v>
      </c>
      <c r="Z1623">
        <v>86.1</v>
      </c>
      <c r="AA1623">
        <v>78.400000000000006</v>
      </c>
      <c r="AB1623">
        <v>3.6</v>
      </c>
      <c r="AC1623">
        <v>1.67</v>
      </c>
      <c r="AD1623">
        <v>-0.46700000000000003</v>
      </c>
      <c r="AE1623">
        <v>4.4939999999999998</v>
      </c>
      <c r="AF1623">
        <v>-2.1920000000000002</v>
      </c>
      <c r="AG1623">
        <v>6.5780000000000003</v>
      </c>
      <c r="AH1623">
        <v>1.91</v>
      </c>
      <c r="AI1623">
        <v>12.43</v>
      </c>
      <c r="AJ1623">
        <v>23.7</v>
      </c>
      <c r="AK1623">
        <v>-16.7</v>
      </c>
      <c r="AL1623">
        <v>3.4</v>
      </c>
      <c r="AM1623">
        <v>171.28100000000001</v>
      </c>
      <c r="AN1623">
        <v>2312.81</v>
      </c>
      <c r="AO1623" t="s">
        <v>1956</v>
      </c>
    </row>
    <row r="1624" spans="1:41">
      <c r="A1624" t="s">
        <v>1422</v>
      </c>
      <c r="B1624" t="s">
        <v>3</v>
      </c>
      <c r="C1624" t="s">
        <v>1924</v>
      </c>
      <c r="D1624" t="s">
        <v>169</v>
      </c>
      <c r="E1624" t="s">
        <v>1925</v>
      </c>
      <c r="F1624" t="s">
        <v>94</v>
      </c>
      <c r="G1624" t="s">
        <v>932</v>
      </c>
      <c r="H1624">
        <v>31</v>
      </c>
      <c r="I1624" t="s">
        <v>96</v>
      </c>
      <c r="J1624" t="s">
        <v>97</v>
      </c>
      <c r="K1624">
        <v>7</v>
      </c>
      <c r="L1624">
        <v>2</v>
      </c>
      <c r="M1624" t="s">
        <v>98</v>
      </c>
      <c r="N1624">
        <v>0.95</v>
      </c>
      <c r="O1624" t="s">
        <v>231</v>
      </c>
      <c r="Q1624" t="s">
        <v>964</v>
      </c>
      <c r="R1624" t="s">
        <v>90</v>
      </c>
      <c r="S1624">
        <v>1</v>
      </c>
      <c r="T1624">
        <v>0</v>
      </c>
      <c r="U1624">
        <v>1</v>
      </c>
      <c r="V1624">
        <v>0</v>
      </c>
      <c r="W1624">
        <v>0</v>
      </c>
      <c r="X1624">
        <v>0</v>
      </c>
      <c r="Y1624">
        <v>2</v>
      </c>
      <c r="Z1624">
        <v>90.4</v>
      </c>
      <c r="AA1624">
        <v>82.5</v>
      </c>
      <c r="AB1624">
        <v>3.45</v>
      </c>
      <c r="AC1624">
        <v>1.56</v>
      </c>
      <c r="AD1624">
        <v>1.671</v>
      </c>
      <c r="AE1624">
        <v>1.016</v>
      </c>
      <c r="AF1624">
        <v>-1.778</v>
      </c>
      <c r="AG1624">
        <v>6.2839999999999998</v>
      </c>
      <c r="AH1624">
        <v>-1.78</v>
      </c>
      <c r="AI1624">
        <v>13.57</v>
      </c>
      <c r="AJ1624">
        <v>23.7</v>
      </c>
      <c r="AK1624">
        <v>4.8</v>
      </c>
      <c r="AL1624">
        <v>2.7</v>
      </c>
      <c r="AM1624">
        <v>187.464</v>
      </c>
      <c r="AN1624">
        <v>2625.35</v>
      </c>
      <c r="AO1624" t="s">
        <v>1957</v>
      </c>
    </row>
    <row r="1625" spans="1:41">
      <c r="A1625" t="s">
        <v>1422</v>
      </c>
      <c r="B1625" t="s">
        <v>3</v>
      </c>
      <c r="C1625" t="s">
        <v>1924</v>
      </c>
      <c r="D1625" t="s">
        <v>169</v>
      </c>
      <c r="E1625" t="s">
        <v>1925</v>
      </c>
      <c r="F1625" t="s">
        <v>94</v>
      </c>
      <c r="G1625" t="s">
        <v>932</v>
      </c>
      <c r="H1625">
        <v>32</v>
      </c>
      <c r="I1625" t="s">
        <v>107</v>
      </c>
      <c r="J1625" t="s">
        <v>108</v>
      </c>
      <c r="K1625">
        <v>7</v>
      </c>
      <c r="L1625">
        <v>3</v>
      </c>
      <c r="M1625" t="s">
        <v>98</v>
      </c>
      <c r="N1625">
        <v>0.92700000000000005</v>
      </c>
      <c r="O1625" t="s">
        <v>231</v>
      </c>
      <c r="P1625" t="s">
        <v>234</v>
      </c>
      <c r="Q1625" t="s">
        <v>964</v>
      </c>
      <c r="R1625" t="s">
        <v>90</v>
      </c>
      <c r="S1625">
        <v>2</v>
      </c>
      <c r="T1625">
        <v>0</v>
      </c>
      <c r="U1625">
        <v>1</v>
      </c>
      <c r="V1625">
        <v>0</v>
      </c>
      <c r="W1625">
        <v>0</v>
      </c>
      <c r="X1625">
        <v>0</v>
      </c>
      <c r="Y1625">
        <v>2</v>
      </c>
      <c r="Z1625">
        <v>89.5</v>
      </c>
      <c r="AA1625">
        <v>82.4</v>
      </c>
      <c r="AB1625">
        <v>3.25</v>
      </c>
      <c r="AC1625">
        <v>1.57</v>
      </c>
      <c r="AD1625">
        <v>1.38</v>
      </c>
      <c r="AE1625">
        <v>2.391</v>
      </c>
      <c r="AF1625">
        <v>-1.871</v>
      </c>
      <c r="AG1625">
        <v>6.327</v>
      </c>
      <c r="AH1625">
        <v>-0.28000000000000003</v>
      </c>
      <c r="AI1625">
        <v>11.37</v>
      </c>
      <c r="AJ1625">
        <v>23.8</v>
      </c>
      <c r="AK1625">
        <v>-5.0999999999999996</v>
      </c>
      <c r="AL1625">
        <v>3.3</v>
      </c>
      <c r="AM1625">
        <v>181.411</v>
      </c>
      <c r="AN1625">
        <v>2190.41</v>
      </c>
      <c r="AO1625" t="s">
        <v>1958</v>
      </c>
    </row>
    <row r="1626" spans="1:41">
      <c r="A1626" t="s">
        <v>1422</v>
      </c>
      <c r="B1626" t="s">
        <v>3</v>
      </c>
      <c r="C1626" t="s">
        <v>1924</v>
      </c>
      <c r="D1626" t="s">
        <v>169</v>
      </c>
      <c r="E1626" t="s">
        <v>1925</v>
      </c>
      <c r="F1626" t="s">
        <v>94</v>
      </c>
      <c r="G1626" t="s">
        <v>932</v>
      </c>
      <c r="H1626">
        <v>33</v>
      </c>
      <c r="I1626" t="s">
        <v>103</v>
      </c>
      <c r="J1626" t="s">
        <v>104</v>
      </c>
      <c r="K1626">
        <v>8</v>
      </c>
      <c r="L1626">
        <v>1</v>
      </c>
      <c r="M1626" t="s">
        <v>98</v>
      </c>
      <c r="N1626">
        <v>0.97699999999999998</v>
      </c>
      <c r="O1626" t="s">
        <v>111</v>
      </c>
      <c r="Q1626" t="s">
        <v>961</v>
      </c>
      <c r="R1626" t="s">
        <v>3</v>
      </c>
      <c r="S1626">
        <v>0</v>
      </c>
      <c r="T1626">
        <v>0</v>
      </c>
      <c r="U1626">
        <v>2</v>
      </c>
      <c r="V1626">
        <v>0</v>
      </c>
      <c r="W1626">
        <v>0</v>
      </c>
      <c r="X1626">
        <v>0</v>
      </c>
      <c r="Y1626">
        <v>2</v>
      </c>
      <c r="Z1626">
        <v>91.8</v>
      </c>
      <c r="AA1626">
        <v>83.7</v>
      </c>
      <c r="AB1626">
        <v>3.55</v>
      </c>
      <c r="AC1626">
        <v>1.7</v>
      </c>
      <c r="AD1626">
        <v>-0.17399999999999999</v>
      </c>
      <c r="AE1626">
        <v>2.5670000000000002</v>
      </c>
      <c r="AF1626">
        <v>-2.016</v>
      </c>
      <c r="AG1626">
        <v>6.3609999999999998</v>
      </c>
      <c r="AH1626">
        <v>0.64</v>
      </c>
      <c r="AI1626">
        <v>12.61</v>
      </c>
      <c r="AJ1626">
        <v>23.7</v>
      </c>
      <c r="AK1626">
        <v>-11.1</v>
      </c>
      <c r="AL1626">
        <v>2.6</v>
      </c>
      <c r="AM1626">
        <v>177.124</v>
      </c>
      <c r="AN1626">
        <v>2470.63</v>
      </c>
      <c r="AO1626" t="s">
        <v>1959</v>
      </c>
    </row>
    <row r="1627" spans="1:41">
      <c r="A1627" t="s">
        <v>1422</v>
      </c>
      <c r="B1627" t="s">
        <v>3</v>
      </c>
      <c r="C1627" t="s">
        <v>1924</v>
      </c>
      <c r="D1627" t="s">
        <v>169</v>
      </c>
      <c r="E1627" t="s">
        <v>1925</v>
      </c>
      <c r="F1627" t="s">
        <v>94</v>
      </c>
      <c r="G1627" t="s">
        <v>932</v>
      </c>
      <c r="H1627">
        <v>34</v>
      </c>
      <c r="I1627" t="s">
        <v>147</v>
      </c>
      <c r="J1627" t="s">
        <v>104</v>
      </c>
      <c r="K1627">
        <v>8</v>
      </c>
      <c r="L1627">
        <v>2</v>
      </c>
      <c r="M1627" t="s">
        <v>508</v>
      </c>
      <c r="N1627">
        <v>0.76600000000000001</v>
      </c>
      <c r="O1627" t="s">
        <v>111</v>
      </c>
      <c r="Q1627" t="s">
        <v>961</v>
      </c>
      <c r="R1627" t="s">
        <v>3</v>
      </c>
      <c r="S1627">
        <v>0</v>
      </c>
      <c r="T1627">
        <v>1</v>
      </c>
      <c r="U1627">
        <v>2</v>
      </c>
      <c r="V1627">
        <v>0</v>
      </c>
      <c r="W1627">
        <v>0</v>
      </c>
      <c r="X1627">
        <v>0</v>
      </c>
      <c r="Y1627">
        <v>2</v>
      </c>
      <c r="Z1627">
        <v>87.7</v>
      </c>
      <c r="AA1627">
        <v>81</v>
      </c>
      <c r="AB1627">
        <v>3.46</v>
      </c>
      <c r="AC1627">
        <v>1.55</v>
      </c>
      <c r="AD1627">
        <v>-0.86</v>
      </c>
      <c r="AE1627">
        <v>2.44</v>
      </c>
      <c r="AF1627">
        <v>-1.9530000000000001</v>
      </c>
      <c r="AG1627">
        <v>6.5110000000000001</v>
      </c>
      <c r="AH1627">
        <v>-6.34</v>
      </c>
      <c r="AI1627">
        <v>6.78</v>
      </c>
      <c r="AJ1627">
        <v>23.8</v>
      </c>
      <c r="AK1627">
        <v>23.6</v>
      </c>
      <c r="AL1627">
        <v>5.8</v>
      </c>
      <c r="AM1627">
        <v>222.88499999999999</v>
      </c>
      <c r="AN1627">
        <v>1756.73</v>
      </c>
      <c r="AO1627" t="s">
        <v>1960</v>
      </c>
    </row>
    <row r="1628" spans="1:41">
      <c r="A1628" t="s">
        <v>1422</v>
      </c>
      <c r="B1628" t="s">
        <v>3</v>
      </c>
      <c r="C1628" t="s">
        <v>1924</v>
      </c>
      <c r="D1628" t="s">
        <v>169</v>
      </c>
      <c r="E1628" t="s">
        <v>1925</v>
      </c>
      <c r="F1628" t="s">
        <v>94</v>
      </c>
      <c r="G1628" t="s">
        <v>932</v>
      </c>
      <c r="H1628">
        <v>35</v>
      </c>
      <c r="I1628" t="s">
        <v>96</v>
      </c>
      <c r="J1628" t="s">
        <v>97</v>
      </c>
      <c r="K1628">
        <v>8</v>
      </c>
      <c r="L1628">
        <v>3</v>
      </c>
      <c r="M1628" t="s">
        <v>115</v>
      </c>
      <c r="N1628">
        <v>0.97099999999999997</v>
      </c>
      <c r="O1628" t="s">
        <v>111</v>
      </c>
      <c r="Q1628" t="s">
        <v>961</v>
      </c>
      <c r="R1628" t="s">
        <v>3</v>
      </c>
      <c r="S1628">
        <v>0</v>
      </c>
      <c r="T1628">
        <v>2</v>
      </c>
      <c r="U1628">
        <v>2</v>
      </c>
      <c r="V1628">
        <v>0</v>
      </c>
      <c r="W1628">
        <v>0</v>
      </c>
      <c r="X1628">
        <v>0</v>
      </c>
      <c r="Y1628">
        <v>2</v>
      </c>
      <c r="Z1628">
        <v>86.2</v>
      </c>
      <c r="AA1628">
        <v>79.900000000000006</v>
      </c>
      <c r="AB1628">
        <v>3.6</v>
      </c>
      <c r="AC1628">
        <v>1.64</v>
      </c>
      <c r="AD1628">
        <v>1.641</v>
      </c>
      <c r="AE1628">
        <v>7.0000000000000001E-3</v>
      </c>
      <c r="AF1628">
        <v>-1.8080000000000001</v>
      </c>
      <c r="AG1628">
        <v>6.4130000000000003</v>
      </c>
      <c r="AH1628">
        <v>7.62</v>
      </c>
      <c r="AI1628">
        <v>3.67</v>
      </c>
      <c r="AJ1628">
        <v>23.8</v>
      </c>
      <c r="AK1628">
        <v>-24.9</v>
      </c>
      <c r="AL1628">
        <v>8</v>
      </c>
      <c r="AM1628">
        <v>116.032</v>
      </c>
      <c r="AN1628">
        <v>1555.42</v>
      </c>
      <c r="AO1628" t="s">
        <v>1961</v>
      </c>
    </row>
    <row r="1629" spans="1:41">
      <c r="A1629" t="s">
        <v>1422</v>
      </c>
      <c r="B1629" t="s">
        <v>3</v>
      </c>
      <c r="C1629" t="s">
        <v>1924</v>
      </c>
      <c r="D1629" t="s">
        <v>169</v>
      </c>
      <c r="E1629" t="s">
        <v>1925</v>
      </c>
      <c r="F1629" t="s">
        <v>94</v>
      </c>
      <c r="G1629" t="s">
        <v>932</v>
      </c>
      <c r="H1629">
        <v>36</v>
      </c>
      <c r="I1629" t="s">
        <v>96</v>
      </c>
      <c r="J1629" t="s">
        <v>97</v>
      </c>
      <c r="K1629">
        <v>8</v>
      </c>
      <c r="L1629">
        <v>4</v>
      </c>
      <c r="M1629" t="s">
        <v>508</v>
      </c>
      <c r="N1629">
        <v>0.47899999999999998</v>
      </c>
      <c r="O1629" t="s">
        <v>111</v>
      </c>
      <c r="Q1629" t="s">
        <v>961</v>
      </c>
      <c r="R1629" t="s">
        <v>3</v>
      </c>
      <c r="S1629">
        <v>1</v>
      </c>
      <c r="T1629">
        <v>2</v>
      </c>
      <c r="U1629">
        <v>2</v>
      </c>
      <c r="V1629">
        <v>0</v>
      </c>
      <c r="W1629">
        <v>0</v>
      </c>
      <c r="X1629">
        <v>0</v>
      </c>
      <c r="Y1629">
        <v>2</v>
      </c>
      <c r="Z1629">
        <v>89.6</v>
      </c>
      <c r="AA1629">
        <v>82.1</v>
      </c>
      <c r="AB1629">
        <v>3.53</v>
      </c>
      <c r="AC1629">
        <v>1.65</v>
      </c>
      <c r="AD1629">
        <v>-0.83299999999999996</v>
      </c>
      <c r="AE1629">
        <v>1.2909999999999999</v>
      </c>
      <c r="AF1629">
        <v>-2.0859999999999999</v>
      </c>
      <c r="AG1629">
        <v>6.3449999999999998</v>
      </c>
      <c r="AH1629">
        <v>-4.41</v>
      </c>
      <c r="AI1629">
        <v>7.77</v>
      </c>
      <c r="AJ1629">
        <v>23.8</v>
      </c>
      <c r="AK1629">
        <v>17.5</v>
      </c>
      <c r="AL1629">
        <v>5.2</v>
      </c>
      <c r="AM1629">
        <v>209.446</v>
      </c>
      <c r="AN1629">
        <v>1709.8</v>
      </c>
      <c r="AO1629" t="s">
        <v>1962</v>
      </c>
    </row>
    <row r="1630" spans="1:41">
      <c r="A1630" t="s">
        <v>1422</v>
      </c>
      <c r="B1630" t="s">
        <v>3</v>
      </c>
      <c r="C1630" t="s">
        <v>1924</v>
      </c>
      <c r="D1630" t="s">
        <v>169</v>
      </c>
      <c r="E1630" t="s">
        <v>1925</v>
      </c>
      <c r="F1630" t="s">
        <v>94</v>
      </c>
      <c r="G1630" t="s">
        <v>932</v>
      </c>
      <c r="H1630">
        <v>37</v>
      </c>
      <c r="I1630" t="s">
        <v>96</v>
      </c>
      <c r="J1630" t="s">
        <v>97</v>
      </c>
      <c r="K1630">
        <v>8</v>
      </c>
      <c r="L1630">
        <v>5</v>
      </c>
      <c r="M1630" t="s">
        <v>122</v>
      </c>
      <c r="N1630">
        <v>0.81599999999999995</v>
      </c>
      <c r="O1630" t="s">
        <v>111</v>
      </c>
      <c r="Q1630" t="s">
        <v>961</v>
      </c>
      <c r="R1630" t="s">
        <v>3</v>
      </c>
      <c r="S1630">
        <v>2</v>
      </c>
      <c r="T1630">
        <v>2</v>
      </c>
      <c r="U1630">
        <v>2</v>
      </c>
      <c r="V1630">
        <v>0</v>
      </c>
      <c r="W1630">
        <v>0</v>
      </c>
      <c r="X1630">
        <v>0</v>
      </c>
      <c r="Y1630">
        <v>2</v>
      </c>
      <c r="Z1630">
        <v>82.7</v>
      </c>
      <c r="AA1630">
        <v>76.2</v>
      </c>
      <c r="AB1630">
        <v>3.5</v>
      </c>
      <c r="AC1630">
        <v>1.64</v>
      </c>
      <c r="AD1630">
        <v>-2.0289999999999999</v>
      </c>
      <c r="AE1630">
        <v>1.2150000000000001</v>
      </c>
      <c r="AF1630">
        <v>-1.9</v>
      </c>
      <c r="AG1630">
        <v>6.5750000000000002</v>
      </c>
      <c r="AH1630">
        <v>-4.4000000000000004</v>
      </c>
      <c r="AI1630">
        <v>7.92</v>
      </c>
      <c r="AJ1630">
        <v>23.8</v>
      </c>
      <c r="AK1630">
        <v>15.8</v>
      </c>
      <c r="AL1630">
        <v>6.3</v>
      </c>
      <c r="AM1630">
        <v>208.88300000000001</v>
      </c>
      <c r="AN1630">
        <v>1605.84</v>
      </c>
      <c r="AO1630" t="s">
        <v>1963</v>
      </c>
    </row>
    <row r="1631" spans="1:41">
      <c r="A1631" t="s">
        <v>1422</v>
      </c>
      <c r="B1631" t="s">
        <v>3</v>
      </c>
      <c r="C1631" t="s">
        <v>1924</v>
      </c>
      <c r="D1631" t="s">
        <v>169</v>
      </c>
      <c r="E1631" t="s">
        <v>1925</v>
      </c>
      <c r="F1631" t="s">
        <v>94</v>
      </c>
      <c r="G1631" t="s">
        <v>932</v>
      </c>
      <c r="H1631">
        <v>38</v>
      </c>
      <c r="I1631" t="s">
        <v>107</v>
      </c>
      <c r="J1631" t="s">
        <v>108</v>
      </c>
      <c r="K1631">
        <v>8</v>
      </c>
      <c r="L1631">
        <v>6</v>
      </c>
      <c r="M1631" t="s">
        <v>98</v>
      </c>
      <c r="N1631">
        <v>0.97799999999999998</v>
      </c>
      <c r="O1631" t="s">
        <v>111</v>
      </c>
      <c r="P1631" t="s">
        <v>112</v>
      </c>
      <c r="Q1631" t="s">
        <v>961</v>
      </c>
      <c r="R1631" t="s">
        <v>3</v>
      </c>
      <c r="S1631">
        <v>3</v>
      </c>
      <c r="T1631">
        <v>2</v>
      </c>
      <c r="U1631">
        <v>2</v>
      </c>
      <c r="V1631">
        <v>0</v>
      </c>
      <c r="W1631">
        <v>0</v>
      </c>
      <c r="X1631">
        <v>0</v>
      </c>
      <c r="Y1631">
        <v>2</v>
      </c>
      <c r="Z1631">
        <v>92.7</v>
      </c>
      <c r="AA1631">
        <v>84.4</v>
      </c>
      <c r="AB1631">
        <v>3.46</v>
      </c>
      <c r="AC1631">
        <v>1.55</v>
      </c>
      <c r="AD1631">
        <v>0.91</v>
      </c>
      <c r="AE1631">
        <v>2.7570000000000001</v>
      </c>
      <c r="AF1631">
        <v>-1.611</v>
      </c>
      <c r="AG1631">
        <v>6.343</v>
      </c>
      <c r="AH1631">
        <v>0.9</v>
      </c>
      <c r="AI1631">
        <v>12.05</v>
      </c>
      <c r="AJ1631">
        <v>23.7</v>
      </c>
      <c r="AK1631">
        <v>-15</v>
      </c>
      <c r="AL1631">
        <v>2.7</v>
      </c>
      <c r="AM1631">
        <v>175.75200000000001</v>
      </c>
      <c r="AN1631">
        <v>2380.8000000000002</v>
      </c>
      <c r="AO1631" t="s">
        <v>1964</v>
      </c>
    </row>
    <row r="1632" spans="1:41">
      <c r="A1632" t="s">
        <v>1422</v>
      </c>
      <c r="B1632" t="s">
        <v>3</v>
      </c>
      <c r="C1632" t="s">
        <v>1924</v>
      </c>
      <c r="D1632" t="s">
        <v>169</v>
      </c>
      <c r="E1632" t="s">
        <v>1925</v>
      </c>
      <c r="F1632" t="s">
        <v>94</v>
      </c>
      <c r="G1632" t="s">
        <v>932</v>
      </c>
      <c r="H1632">
        <v>39</v>
      </c>
      <c r="I1632" t="s">
        <v>103</v>
      </c>
      <c r="J1632" t="s">
        <v>104</v>
      </c>
      <c r="K1632">
        <v>9</v>
      </c>
      <c r="L1632">
        <v>1</v>
      </c>
      <c r="M1632" t="s">
        <v>122</v>
      </c>
      <c r="N1632">
        <v>0.75</v>
      </c>
      <c r="O1632" t="s">
        <v>210</v>
      </c>
      <c r="Q1632" t="s">
        <v>972</v>
      </c>
      <c r="R1632" t="s">
        <v>3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3</v>
      </c>
      <c r="Z1632">
        <v>85.6</v>
      </c>
      <c r="AA1632">
        <v>78</v>
      </c>
      <c r="AB1632">
        <v>3.25</v>
      </c>
      <c r="AC1632">
        <v>1.5</v>
      </c>
      <c r="AD1632">
        <v>0.872</v>
      </c>
      <c r="AE1632">
        <v>3.052</v>
      </c>
      <c r="AF1632">
        <v>-2.0169999999999999</v>
      </c>
      <c r="AG1632">
        <v>6.5010000000000003</v>
      </c>
      <c r="AH1632">
        <v>-3.41</v>
      </c>
      <c r="AI1632">
        <v>10.43</v>
      </c>
      <c r="AJ1632">
        <v>23.7</v>
      </c>
      <c r="AK1632">
        <v>11.8</v>
      </c>
      <c r="AL1632">
        <v>4.5</v>
      </c>
      <c r="AM1632">
        <v>197.99600000000001</v>
      </c>
      <c r="AN1632">
        <v>1999.24</v>
      </c>
      <c r="AO1632" t="s">
        <v>1965</v>
      </c>
    </row>
    <row r="1633" spans="1:41">
      <c r="A1633" t="s">
        <v>1422</v>
      </c>
      <c r="B1633" t="s">
        <v>3</v>
      </c>
      <c r="C1633" t="s">
        <v>1924</v>
      </c>
      <c r="D1633" t="s">
        <v>169</v>
      </c>
      <c r="E1633" t="s">
        <v>1925</v>
      </c>
      <c r="F1633" t="s">
        <v>94</v>
      </c>
      <c r="G1633" t="s">
        <v>932</v>
      </c>
      <c r="H1633">
        <v>40</v>
      </c>
      <c r="I1633" t="s">
        <v>103</v>
      </c>
      <c r="J1633" t="s">
        <v>104</v>
      </c>
      <c r="K1633">
        <v>9</v>
      </c>
      <c r="L1633">
        <v>2</v>
      </c>
      <c r="M1633" t="s">
        <v>508</v>
      </c>
      <c r="N1633">
        <v>0.748</v>
      </c>
      <c r="O1633" t="s">
        <v>210</v>
      </c>
      <c r="Q1633" t="s">
        <v>972</v>
      </c>
      <c r="R1633" t="s">
        <v>3</v>
      </c>
      <c r="S1633">
        <v>0</v>
      </c>
      <c r="T1633">
        <v>1</v>
      </c>
      <c r="U1633">
        <v>0</v>
      </c>
      <c r="V1633">
        <v>0</v>
      </c>
      <c r="W1633">
        <v>0</v>
      </c>
      <c r="X1633">
        <v>0</v>
      </c>
      <c r="Y1633">
        <v>3</v>
      </c>
      <c r="Z1633">
        <v>86.3</v>
      </c>
      <c r="AA1633">
        <v>79.099999999999994</v>
      </c>
      <c r="AB1633">
        <v>3.35</v>
      </c>
      <c r="AC1633">
        <v>1.5</v>
      </c>
      <c r="AD1633">
        <v>0.32200000000000001</v>
      </c>
      <c r="AE1633">
        <v>2.488</v>
      </c>
      <c r="AF1633">
        <v>-2.1230000000000002</v>
      </c>
      <c r="AG1633">
        <v>6.407</v>
      </c>
      <c r="AH1633">
        <v>-6</v>
      </c>
      <c r="AI1633">
        <v>7.28</v>
      </c>
      <c r="AJ1633">
        <v>23.8</v>
      </c>
      <c r="AK1633">
        <v>20.2</v>
      </c>
      <c r="AL1633">
        <v>5.9</v>
      </c>
      <c r="AM1633">
        <v>219.30500000000001</v>
      </c>
      <c r="AN1633">
        <v>1741.99</v>
      </c>
      <c r="AO1633" t="s">
        <v>1966</v>
      </c>
    </row>
    <row r="1634" spans="1:41">
      <c r="A1634" t="s">
        <v>1422</v>
      </c>
      <c r="B1634" t="s">
        <v>3</v>
      </c>
      <c r="C1634" t="s">
        <v>1924</v>
      </c>
      <c r="D1634" t="s">
        <v>169</v>
      </c>
      <c r="E1634" t="s">
        <v>1925</v>
      </c>
      <c r="F1634" t="s">
        <v>94</v>
      </c>
      <c r="G1634" t="s">
        <v>932</v>
      </c>
      <c r="H1634">
        <v>41</v>
      </c>
      <c r="I1634" t="s">
        <v>107</v>
      </c>
      <c r="J1634" t="s">
        <v>108</v>
      </c>
      <c r="K1634">
        <v>9</v>
      </c>
      <c r="L1634">
        <v>3</v>
      </c>
      <c r="M1634" t="s">
        <v>115</v>
      </c>
      <c r="N1634">
        <v>0.88100000000000001</v>
      </c>
      <c r="O1634" t="s">
        <v>210</v>
      </c>
      <c r="P1634" t="s">
        <v>141</v>
      </c>
      <c r="Q1634" t="s">
        <v>972</v>
      </c>
      <c r="R1634" t="s">
        <v>3</v>
      </c>
      <c r="S1634">
        <v>0</v>
      </c>
      <c r="T1634">
        <v>2</v>
      </c>
      <c r="U1634">
        <v>0</v>
      </c>
      <c r="V1634">
        <v>0</v>
      </c>
      <c r="W1634">
        <v>0</v>
      </c>
      <c r="X1634">
        <v>0</v>
      </c>
      <c r="Y1634">
        <v>3</v>
      </c>
      <c r="Z1634">
        <v>83.6</v>
      </c>
      <c r="AA1634">
        <v>77.400000000000006</v>
      </c>
      <c r="AB1634">
        <v>3.06</v>
      </c>
      <c r="AC1634">
        <v>1.36</v>
      </c>
      <c r="AD1634">
        <v>0.83099999999999996</v>
      </c>
      <c r="AE1634">
        <v>2.4940000000000002</v>
      </c>
      <c r="AF1634">
        <v>-2.1720000000000002</v>
      </c>
      <c r="AG1634">
        <v>6.4950000000000001</v>
      </c>
      <c r="AH1634">
        <v>3.82</v>
      </c>
      <c r="AI1634">
        <v>3.74</v>
      </c>
      <c r="AJ1634">
        <v>23.8</v>
      </c>
      <c r="AK1634">
        <v>-14.1</v>
      </c>
      <c r="AL1634">
        <v>7.5</v>
      </c>
      <c r="AM1634">
        <v>134.77699999999999</v>
      </c>
      <c r="AN1634">
        <v>965.81399999999996</v>
      </c>
      <c r="AO1634" t="s">
        <v>1967</v>
      </c>
    </row>
    <row r="1635" spans="1:41">
      <c r="A1635" t="s">
        <v>1422</v>
      </c>
      <c r="B1635" t="s">
        <v>3</v>
      </c>
      <c r="C1635" t="s">
        <v>1924</v>
      </c>
      <c r="D1635" t="s">
        <v>169</v>
      </c>
      <c r="E1635" t="s">
        <v>1925</v>
      </c>
      <c r="F1635" t="s">
        <v>94</v>
      </c>
      <c r="G1635" t="s">
        <v>932</v>
      </c>
      <c r="H1635">
        <v>42</v>
      </c>
      <c r="I1635" t="s">
        <v>96</v>
      </c>
      <c r="J1635" t="s">
        <v>97</v>
      </c>
      <c r="K1635">
        <v>10</v>
      </c>
      <c r="L1635">
        <v>1</v>
      </c>
      <c r="M1635" t="s">
        <v>115</v>
      </c>
      <c r="N1635">
        <v>0.90900000000000003</v>
      </c>
      <c r="O1635" t="s">
        <v>111</v>
      </c>
      <c r="Q1635" t="s">
        <v>933</v>
      </c>
      <c r="R1635" t="s">
        <v>3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0</v>
      </c>
      <c r="Y1635">
        <v>3</v>
      </c>
      <c r="Z1635">
        <v>82.7</v>
      </c>
      <c r="AA1635">
        <v>77</v>
      </c>
      <c r="AB1635">
        <v>3.75</v>
      </c>
      <c r="AC1635">
        <v>1.7</v>
      </c>
      <c r="AD1635">
        <v>0.78300000000000003</v>
      </c>
      <c r="AE1635">
        <v>3.1379999999999999</v>
      </c>
      <c r="AF1635">
        <v>-2.1230000000000002</v>
      </c>
      <c r="AG1635">
        <v>6.6369999999999996</v>
      </c>
      <c r="AH1635">
        <v>6.36</v>
      </c>
      <c r="AI1635">
        <v>3.43</v>
      </c>
      <c r="AJ1635">
        <v>23.9</v>
      </c>
      <c r="AK1635">
        <v>-20.6</v>
      </c>
      <c r="AL1635">
        <v>8</v>
      </c>
      <c r="AM1635">
        <v>118.663</v>
      </c>
      <c r="AN1635">
        <v>1296.78</v>
      </c>
      <c r="AO1635" t="s">
        <v>1968</v>
      </c>
    </row>
    <row r="1636" spans="1:41">
      <c r="A1636" t="s">
        <v>1422</v>
      </c>
      <c r="B1636" t="s">
        <v>3</v>
      </c>
      <c r="C1636" t="s">
        <v>1924</v>
      </c>
      <c r="D1636" t="s">
        <v>169</v>
      </c>
      <c r="E1636" t="s">
        <v>1925</v>
      </c>
      <c r="F1636" t="s">
        <v>94</v>
      </c>
      <c r="G1636" t="s">
        <v>932</v>
      </c>
      <c r="H1636">
        <v>43</v>
      </c>
      <c r="I1636" t="s">
        <v>103</v>
      </c>
      <c r="J1636" t="s">
        <v>104</v>
      </c>
      <c r="K1636">
        <v>10</v>
      </c>
      <c r="L1636">
        <v>2</v>
      </c>
      <c r="M1636" t="s">
        <v>98</v>
      </c>
      <c r="N1636">
        <v>0.89200000000000002</v>
      </c>
      <c r="O1636" t="s">
        <v>111</v>
      </c>
      <c r="Q1636" t="s">
        <v>933</v>
      </c>
      <c r="R1636" t="s">
        <v>3</v>
      </c>
      <c r="S1636">
        <v>1</v>
      </c>
      <c r="T1636">
        <v>0</v>
      </c>
      <c r="U1636">
        <v>1</v>
      </c>
      <c r="V1636">
        <v>0</v>
      </c>
      <c r="W1636">
        <v>0</v>
      </c>
      <c r="X1636">
        <v>0</v>
      </c>
      <c r="Y1636">
        <v>3</v>
      </c>
      <c r="Z1636">
        <v>89.2</v>
      </c>
      <c r="AA1636">
        <v>81.900000000000006</v>
      </c>
      <c r="AB1636">
        <v>3.72</v>
      </c>
      <c r="AC1636">
        <v>1.7</v>
      </c>
      <c r="AD1636">
        <v>0.52600000000000002</v>
      </c>
      <c r="AE1636">
        <v>2.0329999999999999</v>
      </c>
      <c r="AF1636">
        <v>-1.84</v>
      </c>
      <c r="AG1636">
        <v>6.367</v>
      </c>
      <c r="AH1636">
        <v>-1.74</v>
      </c>
      <c r="AI1636">
        <v>10.88</v>
      </c>
      <c r="AJ1636">
        <v>23.8</v>
      </c>
      <c r="AK1636">
        <v>5.9</v>
      </c>
      <c r="AL1636">
        <v>3.6</v>
      </c>
      <c r="AM1636">
        <v>189.04499999999999</v>
      </c>
      <c r="AN1636">
        <v>2107.86</v>
      </c>
      <c r="AO1636" t="s">
        <v>1969</v>
      </c>
    </row>
    <row r="1637" spans="1:41">
      <c r="A1637" t="s">
        <v>1422</v>
      </c>
      <c r="B1637" t="s">
        <v>3</v>
      </c>
      <c r="C1637" t="s">
        <v>1924</v>
      </c>
      <c r="D1637" t="s">
        <v>169</v>
      </c>
      <c r="E1637" t="s">
        <v>1925</v>
      </c>
      <c r="F1637" t="s">
        <v>94</v>
      </c>
      <c r="G1637" t="s">
        <v>932</v>
      </c>
      <c r="H1637">
        <v>44</v>
      </c>
      <c r="I1637" t="s">
        <v>147</v>
      </c>
      <c r="J1637" t="s">
        <v>104</v>
      </c>
      <c r="K1637">
        <v>10</v>
      </c>
      <c r="L1637">
        <v>3</v>
      </c>
      <c r="M1637" t="s">
        <v>98</v>
      </c>
      <c r="N1637">
        <v>0.97499999999999998</v>
      </c>
      <c r="O1637" t="s">
        <v>111</v>
      </c>
      <c r="Q1637" t="s">
        <v>933</v>
      </c>
      <c r="R1637" t="s">
        <v>3</v>
      </c>
      <c r="S1637">
        <v>1</v>
      </c>
      <c r="T1637">
        <v>1</v>
      </c>
      <c r="U1637">
        <v>1</v>
      </c>
      <c r="V1637">
        <v>0</v>
      </c>
      <c r="W1637">
        <v>0</v>
      </c>
      <c r="X1637">
        <v>0</v>
      </c>
      <c r="Y1637">
        <v>3</v>
      </c>
      <c r="Z1637">
        <v>90.5</v>
      </c>
      <c r="AA1637">
        <v>82.6</v>
      </c>
      <c r="AB1637">
        <v>3.3</v>
      </c>
      <c r="AC1637">
        <v>1.51</v>
      </c>
      <c r="AD1637">
        <v>0.317</v>
      </c>
      <c r="AE1637">
        <v>3.0739999999999998</v>
      </c>
      <c r="AF1637">
        <v>-1.8140000000000001</v>
      </c>
      <c r="AG1637">
        <v>6.4420000000000002</v>
      </c>
      <c r="AH1637">
        <v>0.62</v>
      </c>
      <c r="AI1637">
        <v>12.85</v>
      </c>
      <c r="AJ1637">
        <v>23.7</v>
      </c>
      <c r="AK1637">
        <v>-11.7</v>
      </c>
      <c r="AL1637">
        <v>2.6</v>
      </c>
      <c r="AM1637">
        <v>177.24700000000001</v>
      </c>
      <c r="AN1637">
        <v>2487.14</v>
      </c>
      <c r="AO1637" t="s">
        <v>1970</v>
      </c>
    </row>
    <row r="1638" spans="1:41">
      <c r="A1638" t="s">
        <v>1422</v>
      </c>
      <c r="B1638" t="s">
        <v>3</v>
      </c>
      <c r="C1638" t="s">
        <v>1924</v>
      </c>
      <c r="D1638" t="s">
        <v>169</v>
      </c>
      <c r="E1638" t="s">
        <v>1925</v>
      </c>
      <c r="F1638" t="s">
        <v>94</v>
      </c>
      <c r="G1638" t="s">
        <v>932</v>
      </c>
      <c r="H1638">
        <v>45</v>
      </c>
      <c r="I1638" t="s">
        <v>96</v>
      </c>
      <c r="J1638" t="s">
        <v>97</v>
      </c>
      <c r="K1638">
        <v>10</v>
      </c>
      <c r="L1638">
        <v>4</v>
      </c>
      <c r="M1638" t="s">
        <v>115</v>
      </c>
      <c r="N1638">
        <v>0.61499999999999999</v>
      </c>
      <c r="O1638" t="s">
        <v>111</v>
      </c>
      <c r="Q1638" t="s">
        <v>933</v>
      </c>
      <c r="R1638" t="s">
        <v>3</v>
      </c>
      <c r="S1638">
        <v>1</v>
      </c>
      <c r="T1638">
        <v>2</v>
      </c>
      <c r="U1638">
        <v>1</v>
      </c>
      <c r="V1638">
        <v>0</v>
      </c>
      <c r="W1638">
        <v>0</v>
      </c>
      <c r="X1638">
        <v>0</v>
      </c>
      <c r="Y1638">
        <v>3</v>
      </c>
      <c r="Z1638">
        <v>83.4</v>
      </c>
      <c r="AA1638">
        <v>77.3</v>
      </c>
      <c r="AB1638">
        <v>3.72</v>
      </c>
      <c r="AC1638">
        <v>1.75</v>
      </c>
      <c r="AD1638">
        <v>-0.249</v>
      </c>
      <c r="AE1638">
        <v>1.988</v>
      </c>
      <c r="AF1638">
        <v>-1.9179999999999999</v>
      </c>
      <c r="AG1638">
        <v>6.476</v>
      </c>
      <c r="AH1638">
        <v>0.2</v>
      </c>
      <c r="AI1638">
        <v>5.3</v>
      </c>
      <c r="AJ1638">
        <v>23.8</v>
      </c>
      <c r="AK1638">
        <v>-2.2999999999999998</v>
      </c>
      <c r="AL1638">
        <v>6.8</v>
      </c>
      <c r="AM1638">
        <v>177.827</v>
      </c>
      <c r="AN1638">
        <v>960.69200000000001</v>
      </c>
      <c r="AO1638" t="s">
        <v>1971</v>
      </c>
    </row>
    <row r="1639" spans="1:41">
      <c r="A1639" t="s">
        <v>1422</v>
      </c>
      <c r="B1639" t="s">
        <v>3</v>
      </c>
      <c r="C1639" t="s">
        <v>1924</v>
      </c>
      <c r="D1639" t="s">
        <v>169</v>
      </c>
      <c r="E1639" t="s">
        <v>1925</v>
      </c>
      <c r="F1639" t="s">
        <v>94</v>
      </c>
      <c r="G1639" t="s">
        <v>932</v>
      </c>
      <c r="H1639">
        <v>46</v>
      </c>
      <c r="I1639" t="s">
        <v>107</v>
      </c>
      <c r="J1639" t="s">
        <v>108</v>
      </c>
      <c r="K1639">
        <v>10</v>
      </c>
      <c r="L1639">
        <v>5</v>
      </c>
      <c r="M1639" t="s">
        <v>98</v>
      </c>
      <c r="N1639">
        <v>0.95899999999999996</v>
      </c>
      <c r="O1639" t="s">
        <v>111</v>
      </c>
      <c r="P1639" t="s">
        <v>112</v>
      </c>
      <c r="Q1639" t="s">
        <v>933</v>
      </c>
      <c r="R1639" t="s">
        <v>3</v>
      </c>
      <c r="S1639">
        <v>2</v>
      </c>
      <c r="T1639">
        <v>2</v>
      </c>
      <c r="U1639">
        <v>1</v>
      </c>
      <c r="V1639">
        <v>0</v>
      </c>
      <c r="W1639">
        <v>0</v>
      </c>
      <c r="X1639">
        <v>0</v>
      </c>
      <c r="Y1639">
        <v>3</v>
      </c>
      <c r="Z1639">
        <v>91.5</v>
      </c>
      <c r="AA1639">
        <v>83.7</v>
      </c>
      <c r="AB1639">
        <v>3.3</v>
      </c>
      <c r="AC1639">
        <v>1.51</v>
      </c>
      <c r="AD1639">
        <v>1.2330000000000001</v>
      </c>
      <c r="AE1639">
        <v>2.589</v>
      </c>
      <c r="AF1639">
        <v>-1.8069999999999999</v>
      </c>
      <c r="AG1639">
        <v>6.343</v>
      </c>
      <c r="AH1639">
        <v>-0.21</v>
      </c>
      <c r="AI1639">
        <v>11.29</v>
      </c>
      <c r="AJ1639">
        <v>23.7</v>
      </c>
      <c r="AK1639">
        <v>-6.1</v>
      </c>
      <c r="AL1639">
        <v>3.1</v>
      </c>
      <c r="AM1639">
        <v>181.04900000000001</v>
      </c>
      <c r="AN1639">
        <v>2207.0700000000002</v>
      </c>
      <c r="AO1639" t="s">
        <v>1972</v>
      </c>
    </row>
    <row r="1640" spans="1:41">
      <c r="A1640" t="s">
        <v>1422</v>
      </c>
      <c r="B1640" t="s">
        <v>3</v>
      </c>
      <c r="C1640" t="s">
        <v>1924</v>
      </c>
      <c r="D1640" t="s">
        <v>169</v>
      </c>
      <c r="E1640" t="s">
        <v>1925</v>
      </c>
      <c r="F1640" t="s">
        <v>94</v>
      </c>
      <c r="G1640" t="s">
        <v>932</v>
      </c>
      <c r="H1640">
        <v>47</v>
      </c>
      <c r="I1640" t="s">
        <v>147</v>
      </c>
      <c r="J1640" t="s">
        <v>104</v>
      </c>
      <c r="K1640">
        <v>11</v>
      </c>
      <c r="L1640">
        <v>1</v>
      </c>
      <c r="M1640" t="s">
        <v>98</v>
      </c>
      <c r="N1640">
        <v>0.97699999999999998</v>
      </c>
      <c r="O1640" t="s">
        <v>156</v>
      </c>
      <c r="Q1640" t="s">
        <v>940</v>
      </c>
      <c r="R1640" t="s">
        <v>90</v>
      </c>
      <c r="S1640">
        <v>0</v>
      </c>
      <c r="T1640">
        <v>0</v>
      </c>
      <c r="U1640">
        <v>2</v>
      </c>
      <c r="V1640">
        <v>0</v>
      </c>
      <c r="W1640">
        <v>0</v>
      </c>
      <c r="X1640">
        <v>0</v>
      </c>
      <c r="Y1640">
        <v>3</v>
      </c>
      <c r="Z1640">
        <v>89.6</v>
      </c>
      <c r="AA1640">
        <v>81.5</v>
      </c>
      <c r="AB1640">
        <v>3.51</v>
      </c>
      <c r="AC1640">
        <v>1.6</v>
      </c>
      <c r="AD1640">
        <v>-0.247</v>
      </c>
      <c r="AE1640">
        <v>3.3919999999999999</v>
      </c>
      <c r="AF1640">
        <v>-2.093</v>
      </c>
      <c r="AG1640">
        <v>6.4829999999999997</v>
      </c>
      <c r="AH1640">
        <v>0.67</v>
      </c>
      <c r="AI1640">
        <v>13.17</v>
      </c>
      <c r="AJ1640">
        <v>23.7</v>
      </c>
      <c r="AK1640">
        <v>-11.5</v>
      </c>
      <c r="AL1640">
        <v>2.6</v>
      </c>
      <c r="AM1640">
        <v>177.08500000000001</v>
      </c>
      <c r="AN1640">
        <v>2513.21</v>
      </c>
      <c r="AO1640" t="s">
        <v>1973</v>
      </c>
    </row>
    <row r="1641" spans="1:41">
      <c r="A1641" t="s">
        <v>1422</v>
      </c>
      <c r="B1641" t="s">
        <v>3</v>
      </c>
      <c r="C1641" t="s">
        <v>1924</v>
      </c>
      <c r="D1641" t="s">
        <v>169</v>
      </c>
      <c r="E1641" t="s">
        <v>1925</v>
      </c>
      <c r="F1641" t="s">
        <v>94</v>
      </c>
      <c r="G1641" t="s">
        <v>932</v>
      </c>
      <c r="H1641">
        <v>48</v>
      </c>
      <c r="I1641" t="s">
        <v>96</v>
      </c>
      <c r="J1641" t="s">
        <v>97</v>
      </c>
      <c r="K1641">
        <v>11</v>
      </c>
      <c r="L1641">
        <v>2</v>
      </c>
      <c r="M1641" t="s">
        <v>122</v>
      </c>
      <c r="N1641">
        <v>0.57899999999999996</v>
      </c>
      <c r="O1641" t="s">
        <v>156</v>
      </c>
      <c r="Q1641" t="s">
        <v>940</v>
      </c>
      <c r="R1641" t="s">
        <v>90</v>
      </c>
      <c r="S1641">
        <v>0</v>
      </c>
      <c r="T1641">
        <v>1</v>
      </c>
      <c r="U1641">
        <v>2</v>
      </c>
      <c r="V1641">
        <v>0</v>
      </c>
      <c r="W1641">
        <v>0</v>
      </c>
      <c r="X1641">
        <v>0</v>
      </c>
      <c r="Y1641">
        <v>3</v>
      </c>
      <c r="Z1641">
        <v>84.3</v>
      </c>
      <c r="AA1641">
        <v>77.2</v>
      </c>
      <c r="AB1641">
        <v>3.64</v>
      </c>
      <c r="AC1641">
        <v>1.67</v>
      </c>
      <c r="AD1641">
        <v>-1.28</v>
      </c>
      <c r="AE1641">
        <v>1.9810000000000001</v>
      </c>
      <c r="AF1641">
        <v>-2.0470000000000002</v>
      </c>
      <c r="AG1641">
        <v>6.48</v>
      </c>
      <c r="AH1641">
        <v>-2.31</v>
      </c>
      <c r="AI1641">
        <v>6.52</v>
      </c>
      <c r="AJ1641">
        <v>23.8</v>
      </c>
      <c r="AK1641">
        <v>7.3</v>
      </c>
      <c r="AL1641">
        <v>6.3</v>
      </c>
      <c r="AM1641">
        <v>199.39599999999999</v>
      </c>
      <c r="AN1641">
        <v>1247.71</v>
      </c>
      <c r="AO1641" t="s">
        <v>1974</v>
      </c>
    </row>
    <row r="1642" spans="1:41">
      <c r="A1642" t="s">
        <v>1422</v>
      </c>
      <c r="B1642" t="s">
        <v>3</v>
      </c>
      <c r="C1642" t="s">
        <v>1924</v>
      </c>
      <c r="D1642" t="s">
        <v>169</v>
      </c>
      <c r="E1642" t="s">
        <v>1925</v>
      </c>
      <c r="F1642" t="s">
        <v>94</v>
      </c>
      <c r="G1642" t="s">
        <v>932</v>
      </c>
      <c r="H1642">
        <v>49</v>
      </c>
      <c r="I1642" t="s">
        <v>127</v>
      </c>
      <c r="J1642" t="s">
        <v>104</v>
      </c>
      <c r="K1642">
        <v>11</v>
      </c>
      <c r="L1642">
        <v>3</v>
      </c>
      <c r="M1642" t="s">
        <v>98</v>
      </c>
      <c r="N1642">
        <v>0.93799999999999994</v>
      </c>
      <c r="O1642" t="s">
        <v>156</v>
      </c>
      <c r="Q1642" t="s">
        <v>940</v>
      </c>
      <c r="R1642" t="s">
        <v>90</v>
      </c>
      <c r="S1642">
        <v>1</v>
      </c>
      <c r="T1642">
        <v>1</v>
      </c>
      <c r="U1642">
        <v>2</v>
      </c>
      <c r="V1642">
        <v>0</v>
      </c>
      <c r="W1642">
        <v>0</v>
      </c>
      <c r="X1642">
        <v>0</v>
      </c>
      <c r="Y1642">
        <v>3</v>
      </c>
      <c r="Z1642">
        <v>90.8</v>
      </c>
      <c r="AA1642">
        <v>83.2</v>
      </c>
      <c r="AB1642">
        <v>3.51</v>
      </c>
      <c r="AC1642">
        <v>1.6</v>
      </c>
      <c r="AD1642">
        <v>0.71499999999999997</v>
      </c>
      <c r="AE1642">
        <v>2.6240000000000001</v>
      </c>
      <c r="AF1642">
        <v>-1.897</v>
      </c>
      <c r="AG1642">
        <v>6.3330000000000002</v>
      </c>
      <c r="AH1642">
        <v>-1.1399999999999999</v>
      </c>
      <c r="AI1642">
        <v>10.65</v>
      </c>
      <c r="AJ1642">
        <v>23.8</v>
      </c>
      <c r="AK1642">
        <v>1.8</v>
      </c>
      <c r="AL1642">
        <v>3.4</v>
      </c>
      <c r="AM1642">
        <v>186.10499999999999</v>
      </c>
      <c r="AN1642">
        <v>2086.1</v>
      </c>
      <c r="AO1642" t="s">
        <v>1975</v>
      </c>
    </row>
    <row r="1643" spans="1:41">
      <c r="A1643" t="s">
        <v>1422</v>
      </c>
      <c r="B1643" t="s">
        <v>3</v>
      </c>
      <c r="C1643" t="s">
        <v>1924</v>
      </c>
      <c r="D1643" t="s">
        <v>169</v>
      </c>
      <c r="E1643" t="s">
        <v>1925</v>
      </c>
      <c r="F1643" t="s">
        <v>94</v>
      </c>
      <c r="G1643" t="s">
        <v>932</v>
      </c>
      <c r="H1643">
        <v>50</v>
      </c>
      <c r="I1643" t="s">
        <v>120</v>
      </c>
      <c r="J1643" t="s">
        <v>108</v>
      </c>
      <c r="K1643">
        <v>11</v>
      </c>
      <c r="L1643">
        <v>4</v>
      </c>
      <c r="M1643" t="s">
        <v>122</v>
      </c>
      <c r="N1643">
        <v>0.66700000000000004</v>
      </c>
      <c r="O1643" t="s">
        <v>156</v>
      </c>
      <c r="P1643" t="s">
        <v>141</v>
      </c>
      <c r="Q1643" t="s">
        <v>940</v>
      </c>
      <c r="R1643" t="s">
        <v>90</v>
      </c>
      <c r="S1643">
        <v>1</v>
      </c>
      <c r="T1643">
        <v>2</v>
      </c>
      <c r="U1643">
        <v>2</v>
      </c>
      <c r="V1643">
        <v>0</v>
      </c>
      <c r="W1643">
        <v>0</v>
      </c>
      <c r="X1643">
        <v>0</v>
      </c>
      <c r="Y1643">
        <v>3</v>
      </c>
      <c r="Z1643">
        <v>83.5</v>
      </c>
      <c r="AA1643">
        <v>76.599999999999994</v>
      </c>
      <c r="AB1643">
        <v>3.51</v>
      </c>
      <c r="AC1643">
        <v>1.6</v>
      </c>
      <c r="AD1643">
        <v>-1.004</v>
      </c>
      <c r="AE1643">
        <v>3.992</v>
      </c>
      <c r="AF1643">
        <v>-2.0009999999999999</v>
      </c>
      <c r="AG1643">
        <v>6.7990000000000004</v>
      </c>
      <c r="AH1643">
        <v>-3.43</v>
      </c>
      <c r="AI1643">
        <v>4.82</v>
      </c>
      <c r="AJ1643">
        <v>23.8</v>
      </c>
      <c r="AK1643">
        <v>10</v>
      </c>
      <c r="AL1643">
        <v>6.9</v>
      </c>
      <c r="AM1643">
        <v>215.13300000000001</v>
      </c>
      <c r="AN1643">
        <v>1062.95</v>
      </c>
      <c r="AO1643" t="s">
        <v>1976</v>
      </c>
    </row>
    <row r="1644" spans="1:41">
      <c r="A1644" t="s">
        <v>1422</v>
      </c>
      <c r="B1644" t="s">
        <v>3</v>
      </c>
      <c r="C1644" t="s">
        <v>1924</v>
      </c>
      <c r="D1644" t="s">
        <v>169</v>
      </c>
      <c r="E1644" t="s">
        <v>1925</v>
      </c>
      <c r="F1644" t="s">
        <v>94</v>
      </c>
      <c r="G1644" t="s">
        <v>932</v>
      </c>
      <c r="H1644">
        <v>51</v>
      </c>
      <c r="I1644" t="s">
        <v>107</v>
      </c>
      <c r="J1644" t="s">
        <v>108</v>
      </c>
      <c r="K1644">
        <v>12</v>
      </c>
      <c r="L1644">
        <v>1</v>
      </c>
      <c r="M1644" t="s">
        <v>115</v>
      </c>
      <c r="N1644">
        <v>0.96099999999999997</v>
      </c>
      <c r="O1644" t="s">
        <v>210</v>
      </c>
      <c r="P1644" t="s">
        <v>141</v>
      </c>
      <c r="Q1644" t="s">
        <v>945</v>
      </c>
      <c r="R1644" t="s">
        <v>3</v>
      </c>
      <c r="S1644">
        <v>0</v>
      </c>
      <c r="T1644">
        <v>0</v>
      </c>
      <c r="U1644">
        <v>2</v>
      </c>
      <c r="V1644">
        <v>1</v>
      </c>
      <c r="W1644">
        <v>0</v>
      </c>
      <c r="X1644">
        <v>0</v>
      </c>
      <c r="Y1644">
        <v>3</v>
      </c>
      <c r="Z1644">
        <v>84.3</v>
      </c>
      <c r="AA1644">
        <v>77.7</v>
      </c>
      <c r="AB1644">
        <v>3.28</v>
      </c>
      <c r="AC1644">
        <v>1.64</v>
      </c>
      <c r="AD1644">
        <v>0.79500000000000004</v>
      </c>
      <c r="AE1644">
        <v>2.125</v>
      </c>
      <c r="AF1644">
        <v>-2.1419999999999999</v>
      </c>
      <c r="AG1644">
        <v>6.35</v>
      </c>
      <c r="AH1644">
        <v>6.99</v>
      </c>
      <c r="AI1644">
        <v>4.4000000000000004</v>
      </c>
      <c r="AJ1644">
        <v>23.8</v>
      </c>
      <c r="AK1644">
        <v>-23.8</v>
      </c>
      <c r="AL1644">
        <v>7.7</v>
      </c>
      <c r="AM1644">
        <v>122.464</v>
      </c>
      <c r="AN1644">
        <v>1491.45</v>
      </c>
      <c r="AO1644" t="s">
        <v>1977</v>
      </c>
    </row>
    <row r="1645" spans="1:41">
      <c r="A1645" t="s">
        <v>1422</v>
      </c>
      <c r="B1645" t="s">
        <v>3</v>
      </c>
      <c r="C1645" t="s">
        <v>1924</v>
      </c>
      <c r="D1645" t="s">
        <v>169</v>
      </c>
      <c r="E1645" t="s">
        <v>1925</v>
      </c>
      <c r="F1645" t="s">
        <v>94</v>
      </c>
      <c r="G1645" t="s">
        <v>932</v>
      </c>
      <c r="H1645">
        <v>52</v>
      </c>
      <c r="I1645" t="s">
        <v>96</v>
      </c>
      <c r="J1645" t="s">
        <v>97</v>
      </c>
      <c r="K1645">
        <v>13</v>
      </c>
      <c r="L1645">
        <v>1</v>
      </c>
      <c r="M1645" t="s">
        <v>499</v>
      </c>
      <c r="N1645">
        <v>0.874</v>
      </c>
      <c r="O1645" t="s">
        <v>156</v>
      </c>
      <c r="Q1645" t="s">
        <v>949</v>
      </c>
      <c r="R1645" t="s">
        <v>90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4</v>
      </c>
      <c r="Z1645">
        <v>77.599999999999994</v>
      </c>
      <c r="AA1645">
        <v>71.400000000000006</v>
      </c>
      <c r="AB1645">
        <v>3.48</v>
      </c>
      <c r="AC1645">
        <v>1.65</v>
      </c>
      <c r="AD1645">
        <v>3.0000000000000001E-3</v>
      </c>
      <c r="AE1645">
        <v>0.623</v>
      </c>
      <c r="AF1645">
        <v>-2.4529999999999998</v>
      </c>
      <c r="AG1645">
        <v>6.5369999999999999</v>
      </c>
      <c r="AH1645">
        <v>7.28</v>
      </c>
      <c r="AI1645">
        <v>-3.66</v>
      </c>
      <c r="AJ1645">
        <v>23.8</v>
      </c>
      <c r="AK1645">
        <v>-14.6</v>
      </c>
      <c r="AL1645">
        <v>12.4</v>
      </c>
      <c r="AM1645">
        <v>63.643999999999998</v>
      </c>
      <c r="AN1645">
        <v>1325.61</v>
      </c>
      <c r="AO1645" t="s">
        <v>1978</v>
      </c>
    </row>
    <row r="1646" spans="1:41">
      <c r="A1646" t="s">
        <v>1422</v>
      </c>
      <c r="B1646" t="s">
        <v>3</v>
      </c>
      <c r="C1646" t="s">
        <v>1924</v>
      </c>
      <c r="D1646" t="s">
        <v>169</v>
      </c>
      <c r="E1646" t="s">
        <v>1925</v>
      </c>
      <c r="F1646" t="s">
        <v>94</v>
      </c>
      <c r="G1646" t="s">
        <v>932</v>
      </c>
      <c r="H1646">
        <v>53</v>
      </c>
      <c r="I1646" t="s">
        <v>127</v>
      </c>
      <c r="J1646" t="s">
        <v>104</v>
      </c>
      <c r="K1646">
        <v>13</v>
      </c>
      <c r="L1646">
        <v>2</v>
      </c>
      <c r="M1646" t="s">
        <v>499</v>
      </c>
      <c r="N1646">
        <v>0.91500000000000004</v>
      </c>
      <c r="O1646" t="s">
        <v>156</v>
      </c>
      <c r="Q1646" t="s">
        <v>949</v>
      </c>
      <c r="R1646" t="s">
        <v>90</v>
      </c>
      <c r="S1646">
        <v>1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4</v>
      </c>
      <c r="Z1646">
        <v>75.599999999999994</v>
      </c>
      <c r="AA1646">
        <v>70.2</v>
      </c>
      <c r="AB1646">
        <v>3.58</v>
      </c>
      <c r="AC1646">
        <v>1.59</v>
      </c>
      <c r="AD1646">
        <v>0.44500000000000001</v>
      </c>
      <c r="AE1646">
        <v>1.5329999999999999</v>
      </c>
      <c r="AF1646">
        <v>-2.1869999999999998</v>
      </c>
      <c r="AG1646">
        <v>6.66</v>
      </c>
      <c r="AH1646">
        <v>8.6300000000000008</v>
      </c>
      <c r="AI1646">
        <v>-5.75</v>
      </c>
      <c r="AJ1646">
        <v>23.8</v>
      </c>
      <c r="AK1646">
        <v>-15.6</v>
      </c>
      <c r="AL1646">
        <v>13.6</v>
      </c>
      <c r="AM1646">
        <v>56.57</v>
      </c>
      <c r="AN1646">
        <v>1660.8</v>
      </c>
      <c r="AO1646" t="s">
        <v>1979</v>
      </c>
    </row>
    <row r="1647" spans="1:41">
      <c r="A1647" t="s">
        <v>1422</v>
      </c>
      <c r="B1647" t="s">
        <v>3</v>
      </c>
      <c r="C1647" t="s">
        <v>1924</v>
      </c>
      <c r="D1647" t="s">
        <v>169</v>
      </c>
      <c r="E1647" t="s">
        <v>1925</v>
      </c>
      <c r="F1647" t="s">
        <v>94</v>
      </c>
      <c r="G1647" t="s">
        <v>932</v>
      </c>
      <c r="H1647">
        <v>54</v>
      </c>
      <c r="I1647" t="s">
        <v>96</v>
      </c>
      <c r="J1647" t="s">
        <v>97</v>
      </c>
      <c r="K1647">
        <v>13</v>
      </c>
      <c r="L1647">
        <v>3</v>
      </c>
      <c r="M1647" t="s">
        <v>122</v>
      </c>
      <c r="N1647">
        <v>0.495</v>
      </c>
      <c r="O1647" t="s">
        <v>156</v>
      </c>
      <c r="Q1647" t="s">
        <v>949</v>
      </c>
      <c r="R1647" t="s">
        <v>90</v>
      </c>
      <c r="S1647">
        <v>1</v>
      </c>
      <c r="T1647">
        <v>1</v>
      </c>
      <c r="U1647">
        <v>0</v>
      </c>
      <c r="V1647">
        <v>0</v>
      </c>
      <c r="W1647">
        <v>0</v>
      </c>
      <c r="X1647">
        <v>0</v>
      </c>
      <c r="Y1647">
        <v>4</v>
      </c>
      <c r="Z1647">
        <v>80.7</v>
      </c>
      <c r="AA1647">
        <v>74.5</v>
      </c>
      <c r="AB1647">
        <v>3.49</v>
      </c>
      <c r="AC1647">
        <v>1.66</v>
      </c>
      <c r="AD1647">
        <v>-1.637</v>
      </c>
      <c r="AE1647">
        <v>3.9449999999999998</v>
      </c>
      <c r="AF1647">
        <v>-2.15</v>
      </c>
      <c r="AG1647">
        <v>6.8460000000000001</v>
      </c>
      <c r="AH1647">
        <v>-1.48</v>
      </c>
      <c r="AI1647">
        <v>2.95</v>
      </c>
      <c r="AJ1647">
        <v>23.8</v>
      </c>
      <c r="AK1647">
        <v>3.7</v>
      </c>
      <c r="AL1647">
        <v>8.1</v>
      </c>
      <c r="AM1647">
        <v>206.298</v>
      </c>
      <c r="AN1647">
        <v>580.23900000000003</v>
      </c>
      <c r="AO1647" t="s">
        <v>1980</v>
      </c>
    </row>
    <row r="1648" spans="1:41">
      <c r="A1648" t="s">
        <v>1422</v>
      </c>
      <c r="B1648" t="s">
        <v>3</v>
      </c>
      <c r="C1648" t="s">
        <v>1924</v>
      </c>
      <c r="D1648" t="s">
        <v>169</v>
      </c>
      <c r="E1648" t="s">
        <v>1925</v>
      </c>
      <c r="F1648" t="s">
        <v>94</v>
      </c>
      <c r="G1648" t="s">
        <v>932</v>
      </c>
      <c r="H1648">
        <v>55</v>
      </c>
      <c r="I1648" t="s">
        <v>120</v>
      </c>
      <c r="J1648" t="s">
        <v>108</v>
      </c>
      <c r="K1648">
        <v>13</v>
      </c>
      <c r="L1648">
        <v>4</v>
      </c>
      <c r="M1648" t="s">
        <v>98</v>
      </c>
      <c r="N1648">
        <v>0.96299999999999997</v>
      </c>
      <c r="O1648" t="s">
        <v>156</v>
      </c>
      <c r="P1648" t="s">
        <v>109</v>
      </c>
      <c r="Q1648" t="s">
        <v>949</v>
      </c>
      <c r="R1648" t="s">
        <v>90</v>
      </c>
      <c r="S1648">
        <v>2</v>
      </c>
      <c r="T1648">
        <v>1</v>
      </c>
      <c r="U1648">
        <v>0</v>
      </c>
      <c r="V1648">
        <v>0</v>
      </c>
      <c r="W1648">
        <v>0</v>
      </c>
      <c r="X1648">
        <v>0</v>
      </c>
      <c r="Y1648">
        <v>4</v>
      </c>
      <c r="Z1648">
        <v>89.5</v>
      </c>
      <c r="AA1648">
        <v>81.3</v>
      </c>
      <c r="AB1648">
        <v>3.58</v>
      </c>
      <c r="AC1648">
        <v>1.59</v>
      </c>
      <c r="AD1648">
        <v>0.48699999999999999</v>
      </c>
      <c r="AE1648">
        <v>2.504</v>
      </c>
      <c r="AF1648">
        <v>-1.794</v>
      </c>
      <c r="AG1648">
        <v>6.4269999999999996</v>
      </c>
      <c r="AH1648">
        <v>2.72</v>
      </c>
      <c r="AI1648">
        <v>12.34</v>
      </c>
      <c r="AJ1648">
        <v>23.7</v>
      </c>
      <c r="AK1648">
        <v>-24.2</v>
      </c>
      <c r="AL1648">
        <v>3.4</v>
      </c>
      <c r="AM1648">
        <v>167.595</v>
      </c>
      <c r="AN1648">
        <v>2398.4499999999998</v>
      </c>
      <c r="AO1648" t="s">
        <v>1981</v>
      </c>
    </row>
    <row r="1649" spans="1:41">
      <c r="A1649" t="s">
        <v>1422</v>
      </c>
      <c r="B1649" t="s">
        <v>3</v>
      </c>
      <c r="C1649" t="s">
        <v>1924</v>
      </c>
      <c r="D1649" t="s">
        <v>169</v>
      </c>
      <c r="E1649" t="s">
        <v>1925</v>
      </c>
      <c r="F1649" t="s">
        <v>94</v>
      </c>
      <c r="G1649" t="s">
        <v>932</v>
      </c>
      <c r="H1649">
        <v>56</v>
      </c>
      <c r="I1649" t="s">
        <v>103</v>
      </c>
      <c r="J1649" t="s">
        <v>104</v>
      </c>
      <c r="K1649">
        <v>14</v>
      </c>
      <c r="L1649">
        <v>1</v>
      </c>
      <c r="M1649" t="s">
        <v>98</v>
      </c>
      <c r="N1649">
        <v>0.95199999999999996</v>
      </c>
      <c r="O1649" t="s">
        <v>231</v>
      </c>
      <c r="Q1649" t="s">
        <v>955</v>
      </c>
      <c r="R1649" t="s">
        <v>3</v>
      </c>
      <c r="S1649">
        <v>0</v>
      </c>
      <c r="T1649">
        <v>0</v>
      </c>
      <c r="U1649">
        <v>0</v>
      </c>
      <c r="V1649">
        <v>1</v>
      </c>
      <c r="W1649">
        <v>0</v>
      </c>
      <c r="X1649">
        <v>0</v>
      </c>
      <c r="Y1649">
        <v>4</v>
      </c>
      <c r="Z1649">
        <v>90.3</v>
      </c>
      <c r="AA1649">
        <v>82.1</v>
      </c>
      <c r="AB1649">
        <v>3.55</v>
      </c>
      <c r="AC1649">
        <v>1.67</v>
      </c>
      <c r="AD1649">
        <v>0.216</v>
      </c>
      <c r="AE1649">
        <v>2.4790000000000001</v>
      </c>
      <c r="AF1649">
        <v>-1.794</v>
      </c>
      <c r="AG1649">
        <v>6.33</v>
      </c>
      <c r="AH1649">
        <v>0.35</v>
      </c>
      <c r="AI1649">
        <v>10.4</v>
      </c>
      <c r="AJ1649">
        <v>23.7</v>
      </c>
      <c r="AK1649">
        <v>-6.6</v>
      </c>
      <c r="AL1649">
        <v>3.7</v>
      </c>
      <c r="AM1649">
        <v>178.071</v>
      </c>
      <c r="AN1649">
        <v>1994.43</v>
      </c>
      <c r="AO1649" t="s">
        <v>1982</v>
      </c>
    </row>
    <row r="1650" spans="1:41">
      <c r="A1650" t="s">
        <v>1422</v>
      </c>
      <c r="B1650" t="s">
        <v>3</v>
      </c>
      <c r="C1650" t="s">
        <v>1924</v>
      </c>
      <c r="D1650" t="s">
        <v>169</v>
      </c>
      <c r="E1650" t="s">
        <v>1925</v>
      </c>
      <c r="F1650" t="s">
        <v>94</v>
      </c>
      <c r="G1650" t="s">
        <v>932</v>
      </c>
      <c r="H1650">
        <v>57</v>
      </c>
      <c r="I1650" t="s">
        <v>96</v>
      </c>
      <c r="J1650" t="s">
        <v>97</v>
      </c>
      <c r="K1650">
        <v>14</v>
      </c>
      <c r="L1650">
        <v>2</v>
      </c>
      <c r="M1650" t="s">
        <v>98</v>
      </c>
      <c r="N1650">
        <v>0.52500000000000002</v>
      </c>
      <c r="O1650" t="s">
        <v>231</v>
      </c>
      <c r="Q1650" t="s">
        <v>955</v>
      </c>
      <c r="R1650" t="s">
        <v>3</v>
      </c>
      <c r="S1650">
        <v>0</v>
      </c>
      <c r="T1650">
        <v>1</v>
      </c>
      <c r="U1650">
        <v>0</v>
      </c>
      <c r="V1650">
        <v>1</v>
      </c>
      <c r="W1650">
        <v>0</v>
      </c>
      <c r="X1650">
        <v>0</v>
      </c>
      <c r="Y1650">
        <v>4</v>
      </c>
      <c r="Z1650">
        <v>88.9</v>
      </c>
      <c r="AA1650">
        <v>81.3</v>
      </c>
      <c r="AB1650">
        <v>3.58</v>
      </c>
      <c r="AC1650">
        <v>1.79</v>
      </c>
      <c r="AD1650">
        <v>-1.6759999999999999</v>
      </c>
      <c r="AE1650">
        <v>2.649</v>
      </c>
      <c r="AF1650">
        <v>-2.0510000000000002</v>
      </c>
      <c r="AG1650">
        <v>6.2069999999999999</v>
      </c>
      <c r="AH1650">
        <v>-4.59</v>
      </c>
      <c r="AI1650">
        <v>6.74</v>
      </c>
      <c r="AJ1650">
        <v>23.7</v>
      </c>
      <c r="AK1650">
        <v>18.399999999999999</v>
      </c>
      <c r="AL1650">
        <v>5.5</v>
      </c>
      <c r="AM1650">
        <v>214.09200000000001</v>
      </c>
      <c r="AN1650">
        <v>1550.84</v>
      </c>
      <c r="AO1650" t="s">
        <v>1983</v>
      </c>
    </row>
    <row r="1651" spans="1:41">
      <c r="A1651" t="s">
        <v>1422</v>
      </c>
      <c r="B1651" t="s">
        <v>3</v>
      </c>
      <c r="C1651" t="s">
        <v>1924</v>
      </c>
      <c r="D1651" t="s">
        <v>169</v>
      </c>
      <c r="E1651" t="s">
        <v>1925</v>
      </c>
      <c r="F1651" t="s">
        <v>94</v>
      </c>
      <c r="G1651" t="s">
        <v>932</v>
      </c>
      <c r="H1651">
        <v>58</v>
      </c>
      <c r="I1651" t="s">
        <v>96</v>
      </c>
      <c r="J1651" t="s">
        <v>97</v>
      </c>
      <c r="K1651">
        <v>14</v>
      </c>
      <c r="L1651">
        <v>3</v>
      </c>
      <c r="M1651" t="s">
        <v>98</v>
      </c>
      <c r="N1651">
        <v>0.94499999999999995</v>
      </c>
      <c r="O1651" t="s">
        <v>231</v>
      </c>
      <c r="Q1651" t="s">
        <v>955</v>
      </c>
      <c r="R1651" t="s">
        <v>3</v>
      </c>
      <c r="S1651">
        <v>1</v>
      </c>
      <c r="T1651">
        <v>1</v>
      </c>
      <c r="U1651">
        <v>0</v>
      </c>
      <c r="V1651">
        <v>1</v>
      </c>
      <c r="W1651">
        <v>0</v>
      </c>
      <c r="X1651">
        <v>0</v>
      </c>
      <c r="Y1651">
        <v>4</v>
      </c>
      <c r="Z1651">
        <v>90.1</v>
      </c>
      <c r="AA1651">
        <v>81.900000000000006</v>
      </c>
      <c r="AB1651">
        <v>3.5</v>
      </c>
      <c r="AC1651">
        <v>1.74</v>
      </c>
      <c r="AD1651">
        <v>-1.256</v>
      </c>
      <c r="AE1651">
        <v>3.4849999999999999</v>
      </c>
      <c r="AF1651">
        <v>-2.298</v>
      </c>
      <c r="AG1651">
        <v>6.3570000000000002</v>
      </c>
      <c r="AH1651">
        <v>1.39</v>
      </c>
      <c r="AI1651">
        <v>9.09</v>
      </c>
      <c r="AJ1651">
        <v>23.7</v>
      </c>
      <c r="AK1651">
        <v>-9.6</v>
      </c>
      <c r="AL1651">
        <v>4.0999999999999996</v>
      </c>
      <c r="AM1651">
        <v>171.363</v>
      </c>
      <c r="AN1651">
        <v>1763.34</v>
      </c>
      <c r="AO1651" t="s">
        <v>1984</v>
      </c>
    </row>
    <row r="1652" spans="1:41">
      <c r="A1652" t="s">
        <v>1422</v>
      </c>
      <c r="B1652" t="s">
        <v>3</v>
      </c>
      <c r="C1652" t="s">
        <v>1924</v>
      </c>
      <c r="D1652" t="s">
        <v>169</v>
      </c>
      <c r="E1652" t="s">
        <v>1925</v>
      </c>
      <c r="F1652" t="s">
        <v>94</v>
      </c>
      <c r="G1652" t="s">
        <v>932</v>
      </c>
      <c r="H1652">
        <v>59</v>
      </c>
      <c r="I1652" t="s">
        <v>107</v>
      </c>
      <c r="J1652" t="s">
        <v>108</v>
      </c>
      <c r="K1652">
        <v>14</v>
      </c>
      <c r="L1652">
        <v>4</v>
      </c>
      <c r="M1652" t="s">
        <v>98</v>
      </c>
      <c r="N1652">
        <v>0.96799999999999997</v>
      </c>
      <c r="O1652" t="s">
        <v>231</v>
      </c>
      <c r="P1652" t="s">
        <v>234</v>
      </c>
      <c r="Q1652" t="s">
        <v>955</v>
      </c>
      <c r="R1652" t="s">
        <v>3</v>
      </c>
      <c r="S1652">
        <v>2</v>
      </c>
      <c r="T1652">
        <v>1</v>
      </c>
      <c r="U1652">
        <v>0</v>
      </c>
      <c r="V1652">
        <v>1</v>
      </c>
      <c r="W1652">
        <v>0</v>
      </c>
      <c r="X1652">
        <v>0</v>
      </c>
      <c r="Y1652">
        <v>4</v>
      </c>
      <c r="Z1652">
        <v>90.5</v>
      </c>
      <c r="AA1652">
        <v>82.4</v>
      </c>
      <c r="AB1652">
        <v>3.35</v>
      </c>
      <c r="AC1652">
        <v>1.65</v>
      </c>
      <c r="AD1652">
        <v>-0.64</v>
      </c>
      <c r="AE1652">
        <v>2.7389999999999999</v>
      </c>
      <c r="AF1652">
        <v>-1.8440000000000001</v>
      </c>
      <c r="AG1652">
        <v>6.351</v>
      </c>
      <c r="AH1652">
        <v>0.27</v>
      </c>
      <c r="AI1652">
        <v>11.56</v>
      </c>
      <c r="AJ1652">
        <v>23.7</v>
      </c>
      <c r="AK1652">
        <v>-5</v>
      </c>
      <c r="AL1652">
        <v>3.1</v>
      </c>
      <c r="AM1652">
        <v>178.649</v>
      </c>
      <c r="AN1652">
        <v>2230.69</v>
      </c>
      <c r="AO1652" t="s">
        <v>1985</v>
      </c>
    </row>
    <row r="1653" spans="1:41">
      <c r="A1653" t="s">
        <v>1422</v>
      </c>
      <c r="B1653" t="s">
        <v>3</v>
      </c>
      <c r="C1653" t="s">
        <v>1924</v>
      </c>
      <c r="D1653" t="s">
        <v>169</v>
      </c>
      <c r="E1653" t="s">
        <v>1925</v>
      </c>
      <c r="F1653" t="s">
        <v>94</v>
      </c>
      <c r="G1653" t="s">
        <v>932</v>
      </c>
      <c r="H1653">
        <v>60</v>
      </c>
      <c r="I1653" t="s">
        <v>103</v>
      </c>
      <c r="J1653" t="s">
        <v>104</v>
      </c>
      <c r="K1653">
        <v>15</v>
      </c>
      <c r="L1653">
        <v>1</v>
      </c>
      <c r="M1653" t="s">
        <v>499</v>
      </c>
      <c r="N1653">
        <v>0.872</v>
      </c>
      <c r="O1653" t="s">
        <v>156</v>
      </c>
      <c r="Q1653" t="s">
        <v>1946</v>
      </c>
      <c r="R1653" t="s">
        <v>3</v>
      </c>
      <c r="S1653">
        <v>0</v>
      </c>
      <c r="T1653">
        <v>0</v>
      </c>
      <c r="U1653">
        <v>1</v>
      </c>
      <c r="V1653">
        <v>1</v>
      </c>
      <c r="W1653">
        <v>0</v>
      </c>
      <c r="X1653">
        <v>0</v>
      </c>
      <c r="Y1653">
        <v>4</v>
      </c>
      <c r="Z1653">
        <v>78.5</v>
      </c>
      <c r="AA1653">
        <v>71.7</v>
      </c>
      <c r="AB1653">
        <v>3.74</v>
      </c>
      <c r="AC1653">
        <v>1.69</v>
      </c>
      <c r="AD1653">
        <v>0.54400000000000004</v>
      </c>
      <c r="AE1653">
        <v>2.391</v>
      </c>
      <c r="AF1653">
        <v>-1.901</v>
      </c>
      <c r="AG1653">
        <v>6.649</v>
      </c>
      <c r="AH1653">
        <v>8.98</v>
      </c>
      <c r="AI1653">
        <v>-5.3</v>
      </c>
      <c r="AJ1653">
        <v>23.7</v>
      </c>
      <c r="AK1653">
        <v>-17.3</v>
      </c>
      <c r="AL1653">
        <v>12.8</v>
      </c>
      <c r="AM1653">
        <v>59.728999999999999</v>
      </c>
      <c r="AN1653">
        <v>1710.26</v>
      </c>
      <c r="AO1653" t="s">
        <v>1986</v>
      </c>
    </row>
    <row r="1654" spans="1:41">
      <c r="A1654" t="s">
        <v>1422</v>
      </c>
      <c r="B1654" t="s">
        <v>3</v>
      </c>
      <c r="C1654" t="s">
        <v>1924</v>
      </c>
      <c r="D1654" t="s">
        <v>169</v>
      </c>
      <c r="E1654" t="s">
        <v>1925</v>
      </c>
      <c r="F1654" t="s">
        <v>94</v>
      </c>
      <c r="G1654" t="s">
        <v>932</v>
      </c>
      <c r="H1654">
        <v>61</v>
      </c>
      <c r="I1654" t="s">
        <v>120</v>
      </c>
      <c r="J1654" t="s">
        <v>108</v>
      </c>
      <c r="K1654">
        <v>15</v>
      </c>
      <c r="L1654">
        <v>2</v>
      </c>
      <c r="M1654" t="s">
        <v>98</v>
      </c>
      <c r="N1654">
        <v>0.70599999999999996</v>
      </c>
      <c r="O1654" t="s">
        <v>156</v>
      </c>
      <c r="P1654" t="s">
        <v>109</v>
      </c>
      <c r="Q1654" t="s">
        <v>1946</v>
      </c>
      <c r="R1654" t="s">
        <v>3</v>
      </c>
      <c r="S1654">
        <v>0</v>
      </c>
      <c r="T1654">
        <v>1</v>
      </c>
      <c r="U1654">
        <v>1</v>
      </c>
      <c r="V1654">
        <v>1</v>
      </c>
      <c r="W1654">
        <v>0</v>
      </c>
      <c r="X1654">
        <v>0</v>
      </c>
      <c r="Y1654">
        <v>4</v>
      </c>
      <c r="Z1654">
        <v>90.1</v>
      </c>
      <c r="AA1654">
        <v>82.3</v>
      </c>
      <c r="AB1654">
        <v>3.47</v>
      </c>
      <c r="AC1654">
        <v>1.66</v>
      </c>
      <c r="AD1654">
        <v>0.30099999999999999</v>
      </c>
      <c r="AE1654">
        <v>2.1480000000000001</v>
      </c>
      <c r="AF1654">
        <v>-1.7410000000000001</v>
      </c>
      <c r="AG1654">
        <v>6.1879999999999997</v>
      </c>
      <c r="AH1654">
        <v>-5.22</v>
      </c>
      <c r="AI1654">
        <v>10.63</v>
      </c>
      <c r="AJ1654">
        <v>23.7</v>
      </c>
      <c r="AK1654">
        <v>26</v>
      </c>
      <c r="AL1654">
        <v>4</v>
      </c>
      <c r="AM1654">
        <v>206.07300000000001</v>
      </c>
      <c r="AN1654">
        <v>2276.39</v>
      </c>
      <c r="AO1654" t="s">
        <v>1987</v>
      </c>
    </row>
    <row r="1655" spans="1:41">
      <c r="A1655" t="s">
        <v>1422</v>
      </c>
      <c r="B1655" t="s">
        <v>3</v>
      </c>
      <c r="C1655" t="s">
        <v>1924</v>
      </c>
      <c r="D1655" t="s">
        <v>169</v>
      </c>
      <c r="E1655" t="s">
        <v>1925</v>
      </c>
      <c r="F1655" t="s">
        <v>94</v>
      </c>
      <c r="G1655" t="s">
        <v>932</v>
      </c>
      <c r="H1655">
        <v>62</v>
      </c>
      <c r="I1655" t="s">
        <v>127</v>
      </c>
      <c r="J1655" t="s">
        <v>104</v>
      </c>
      <c r="K1655">
        <v>16</v>
      </c>
      <c r="L1655">
        <v>1</v>
      </c>
      <c r="M1655" t="s">
        <v>98</v>
      </c>
      <c r="N1655">
        <v>0.98199999999999998</v>
      </c>
      <c r="O1655" t="s">
        <v>231</v>
      </c>
      <c r="Q1655" t="s">
        <v>964</v>
      </c>
      <c r="R1655" t="s">
        <v>90</v>
      </c>
      <c r="S1655">
        <v>0</v>
      </c>
      <c r="T1655">
        <v>0</v>
      </c>
      <c r="U1655">
        <v>1</v>
      </c>
      <c r="V1655">
        <v>1</v>
      </c>
      <c r="W1655">
        <v>1</v>
      </c>
      <c r="X1655">
        <v>0</v>
      </c>
      <c r="Y1655">
        <v>4</v>
      </c>
      <c r="Z1655">
        <v>90.2</v>
      </c>
      <c r="AA1655">
        <v>81.599999999999994</v>
      </c>
      <c r="AB1655">
        <v>3.43</v>
      </c>
      <c r="AC1655">
        <v>1.63</v>
      </c>
      <c r="AD1655">
        <v>0.73</v>
      </c>
      <c r="AE1655">
        <v>3.0910000000000002</v>
      </c>
      <c r="AF1655">
        <v>-1.752</v>
      </c>
      <c r="AG1655">
        <v>6.4589999999999996</v>
      </c>
      <c r="AH1655">
        <v>3.15</v>
      </c>
      <c r="AI1655">
        <v>14.28</v>
      </c>
      <c r="AJ1655">
        <v>23.7</v>
      </c>
      <c r="AK1655">
        <v>-36.200000000000003</v>
      </c>
      <c r="AL1655">
        <v>2.7</v>
      </c>
      <c r="AM1655">
        <v>167.61</v>
      </c>
      <c r="AN1655">
        <v>2786.28</v>
      </c>
      <c r="AO1655" t="s">
        <v>1988</v>
      </c>
    </row>
    <row r="1656" spans="1:41">
      <c r="A1656" t="s">
        <v>1422</v>
      </c>
      <c r="B1656" t="s">
        <v>3</v>
      </c>
      <c r="C1656" t="s">
        <v>1924</v>
      </c>
      <c r="D1656" t="s">
        <v>169</v>
      </c>
      <c r="E1656" t="s">
        <v>1925</v>
      </c>
      <c r="F1656" t="s">
        <v>94</v>
      </c>
      <c r="G1656" t="s">
        <v>932</v>
      </c>
      <c r="H1656">
        <v>63</v>
      </c>
      <c r="I1656" t="s">
        <v>96</v>
      </c>
      <c r="J1656" t="s">
        <v>97</v>
      </c>
      <c r="K1656">
        <v>16</v>
      </c>
      <c r="L1656">
        <v>2</v>
      </c>
      <c r="M1656" t="s">
        <v>98</v>
      </c>
      <c r="N1656">
        <v>0.98099999999999998</v>
      </c>
      <c r="O1656" t="s">
        <v>231</v>
      </c>
      <c r="Q1656" t="s">
        <v>964</v>
      </c>
      <c r="R1656" t="s">
        <v>90</v>
      </c>
      <c r="S1656">
        <v>0</v>
      </c>
      <c r="T1656">
        <v>1</v>
      </c>
      <c r="U1656">
        <v>1</v>
      </c>
      <c r="V1656">
        <v>1</v>
      </c>
      <c r="W1656">
        <v>1</v>
      </c>
      <c r="X1656">
        <v>0</v>
      </c>
      <c r="Y1656">
        <v>4</v>
      </c>
      <c r="Z1656">
        <v>91.9</v>
      </c>
      <c r="AA1656">
        <v>83.8</v>
      </c>
      <c r="AB1656">
        <v>3.45</v>
      </c>
      <c r="AC1656">
        <v>1.67</v>
      </c>
      <c r="AD1656">
        <v>-0.17199999999999999</v>
      </c>
      <c r="AE1656">
        <v>1.4350000000000001</v>
      </c>
      <c r="AF1656">
        <v>-1.84</v>
      </c>
      <c r="AG1656">
        <v>6.2450000000000001</v>
      </c>
      <c r="AH1656">
        <v>-0.26</v>
      </c>
      <c r="AI1656">
        <v>14.77</v>
      </c>
      <c r="AJ1656">
        <v>23.7</v>
      </c>
      <c r="AK1656">
        <v>-3.9</v>
      </c>
      <c r="AL1656">
        <v>1.9</v>
      </c>
      <c r="AM1656">
        <v>181.011</v>
      </c>
      <c r="AN1656">
        <v>2889.01</v>
      </c>
      <c r="AO1656" t="s">
        <v>1989</v>
      </c>
    </row>
    <row r="1657" spans="1:41">
      <c r="A1657" t="s">
        <v>1422</v>
      </c>
      <c r="B1657" t="s">
        <v>3</v>
      </c>
      <c r="C1657" t="s">
        <v>1924</v>
      </c>
      <c r="D1657" t="s">
        <v>169</v>
      </c>
      <c r="E1657" t="s">
        <v>1925</v>
      </c>
      <c r="F1657" t="s">
        <v>94</v>
      </c>
      <c r="G1657" t="s">
        <v>932</v>
      </c>
      <c r="H1657">
        <v>64</v>
      </c>
      <c r="I1657" t="s">
        <v>96</v>
      </c>
      <c r="J1657" t="s">
        <v>97</v>
      </c>
      <c r="K1657">
        <v>16</v>
      </c>
      <c r="L1657">
        <v>3</v>
      </c>
      <c r="M1657" t="s">
        <v>122</v>
      </c>
      <c r="N1657">
        <v>0.75</v>
      </c>
      <c r="O1657" t="s">
        <v>231</v>
      </c>
      <c r="Q1657" t="s">
        <v>964</v>
      </c>
      <c r="R1657" t="s">
        <v>90</v>
      </c>
      <c r="S1657">
        <v>1</v>
      </c>
      <c r="T1657">
        <v>1</v>
      </c>
      <c r="U1657">
        <v>1</v>
      </c>
      <c r="V1657">
        <v>1</v>
      </c>
      <c r="W1657">
        <v>1</v>
      </c>
      <c r="X1657">
        <v>0</v>
      </c>
      <c r="Y1657">
        <v>4</v>
      </c>
      <c r="Z1657">
        <v>85.2</v>
      </c>
      <c r="AA1657">
        <v>78.400000000000006</v>
      </c>
      <c r="AB1657">
        <v>3.39</v>
      </c>
      <c r="AC1657">
        <v>1.63</v>
      </c>
      <c r="AD1657">
        <v>-1.3280000000000001</v>
      </c>
      <c r="AE1657">
        <v>2.4689999999999999</v>
      </c>
      <c r="AF1657">
        <v>-2.0459999999999998</v>
      </c>
      <c r="AG1657">
        <v>6.4249999999999998</v>
      </c>
      <c r="AH1657">
        <v>-1.33</v>
      </c>
      <c r="AI1657">
        <v>10.88</v>
      </c>
      <c r="AJ1657">
        <v>23.8</v>
      </c>
      <c r="AK1657">
        <v>5.8</v>
      </c>
      <c r="AL1657">
        <v>4.2</v>
      </c>
      <c r="AM1657">
        <v>186.917</v>
      </c>
      <c r="AN1657">
        <v>2012.27</v>
      </c>
      <c r="AO1657" t="s">
        <v>1990</v>
      </c>
    </row>
    <row r="1658" spans="1:41">
      <c r="A1658" t="s">
        <v>1422</v>
      </c>
      <c r="B1658" t="s">
        <v>3</v>
      </c>
      <c r="C1658" t="s">
        <v>1924</v>
      </c>
      <c r="D1658" t="s">
        <v>169</v>
      </c>
      <c r="E1658" t="s">
        <v>1925</v>
      </c>
      <c r="F1658" t="s">
        <v>94</v>
      </c>
      <c r="G1658" t="s">
        <v>932</v>
      </c>
      <c r="H1658">
        <v>65</v>
      </c>
      <c r="I1658" t="s">
        <v>96</v>
      </c>
      <c r="J1658" t="s">
        <v>97</v>
      </c>
      <c r="K1658">
        <v>16</v>
      </c>
      <c r="L1658">
        <v>4</v>
      </c>
      <c r="M1658" t="s">
        <v>98</v>
      </c>
      <c r="N1658">
        <v>0.96499999999999997</v>
      </c>
      <c r="O1658" t="s">
        <v>231</v>
      </c>
      <c r="Q1658" t="s">
        <v>964</v>
      </c>
      <c r="R1658" t="s">
        <v>90</v>
      </c>
      <c r="S1658">
        <v>2</v>
      </c>
      <c r="T1658">
        <v>1</v>
      </c>
      <c r="U1658">
        <v>1</v>
      </c>
      <c r="V1658">
        <v>1</v>
      </c>
      <c r="W1658">
        <v>1</v>
      </c>
      <c r="X1658">
        <v>0</v>
      </c>
      <c r="Y1658">
        <v>4</v>
      </c>
      <c r="Z1658">
        <v>90.1</v>
      </c>
      <c r="AA1658">
        <v>82.5</v>
      </c>
      <c r="AB1658">
        <v>3.43</v>
      </c>
      <c r="AC1658">
        <v>1.66</v>
      </c>
      <c r="AD1658">
        <v>-1.1719999999999999</v>
      </c>
      <c r="AE1658">
        <v>2.3620000000000001</v>
      </c>
      <c r="AF1658">
        <v>-2.1389999999999998</v>
      </c>
      <c r="AG1658">
        <v>6.2690000000000001</v>
      </c>
      <c r="AH1658">
        <v>-0.75</v>
      </c>
      <c r="AI1658">
        <v>12.38</v>
      </c>
      <c r="AJ1658">
        <v>23.8</v>
      </c>
      <c r="AK1658">
        <v>3.3</v>
      </c>
      <c r="AL1658">
        <v>2.8</v>
      </c>
      <c r="AM1658">
        <v>183.44300000000001</v>
      </c>
      <c r="AN1658">
        <v>2396</v>
      </c>
      <c r="AO1658" t="s">
        <v>1991</v>
      </c>
    </row>
    <row r="1659" spans="1:41">
      <c r="A1659" t="s">
        <v>1422</v>
      </c>
      <c r="B1659" t="s">
        <v>3</v>
      </c>
      <c r="C1659" t="s">
        <v>1924</v>
      </c>
      <c r="D1659" t="s">
        <v>169</v>
      </c>
      <c r="E1659" t="s">
        <v>1925</v>
      </c>
      <c r="F1659" t="s">
        <v>94</v>
      </c>
      <c r="G1659" t="s">
        <v>932</v>
      </c>
      <c r="H1659">
        <v>66</v>
      </c>
      <c r="I1659" t="s">
        <v>103</v>
      </c>
      <c r="J1659" t="s">
        <v>104</v>
      </c>
      <c r="K1659">
        <v>16</v>
      </c>
      <c r="L1659">
        <v>5</v>
      </c>
      <c r="M1659" t="s">
        <v>98</v>
      </c>
      <c r="N1659">
        <v>0.97399999999999998</v>
      </c>
      <c r="O1659" t="s">
        <v>231</v>
      </c>
      <c r="Q1659" t="s">
        <v>964</v>
      </c>
      <c r="R1659" t="s">
        <v>90</v>
      </c>
      <c r="S1659">
        <v>3</v>
      </c>
      <c r="T1659">
        <v>1</v>
      </c>
      <c r="U1659">
        <v>1</v>
      </c>
      <c r="V1659">
        <v>1</v>
      </c>
      <c r="W1659">
        <v>1</v>
      </c>
      <c r="X1659">
        <v>0</v>
      </c>
      <c r="Y1659">
        <v>4</v>
      </c>
      <c r="Z1659">
        <v>91.2</v>
      </c>
      <c r="AA1659">
        <v>83.4</v>
      </c>
      <c r="AB1659">
        <v>3.4</v>
      </c>
      <c r="AC1659">
        <v>1.63</v>
      </c>
      <c r="AD1659">
        <v>-0.877</v>
      </c>
      <c r="AE1659">
        <v>2.3519999999999999</v>
      </c>
      <c r="AF1659">
        <v>-2.032</v>
      </c>
      <c r="AG1659">
        <v>6.3239999999999998</v>
      </c>
      <c r="AH1659">
        <v>-0.81</v>
      </c>
      <c r="AI1659">
        <v>13</v>
      </c>
      <c r="AJ1659">
        <v>23.8</v>
      </c>
      <c r="AK1659">
        <v>3.8</v>
      </c>
      <c r="AL1659">
        <v>2.5</v>
      </c>
      <c r="AM1659">
        <v>183.572</v>
      </c>
      <c r="AN1659">
        <v>2541.8200000000002</v>
      </c>
      <c r="AO1659" t="s">
        <v>1992</v>
      </c>
    </row>
    <row r="1660" spans="1:41">
      <c r="A1660" t="s">
        <v>1422</v>
      </c>
      <c r="B1660" t="s">
        <v>3</v>
      </c>
      <c r="C1660" t="s">
        <v>1924</v>
      </c>
      <c r="D1660" t="s">
        <v>169</v>
      </c>
      <c r="E1660" t="s">
        <v>1925</v>
      </c>
      <c r="F1660" t="s">
        <v>94</v>
      </c>
      <c r="G1660" t="s">
        <v>932</v>
      </c>
      <c r="H1660">
        <v>67</v>
      </c>
      <c r="I1660" t="s">
        <v>127</v>
      </c>
      <c r="J1660" t="s">
        <v>104</v>
      </c>
      <c r="K1660">
        <v>16</v>
      </c>
      <c r="L1660">
        <v>6</v>
      </c>
      <c r="M1660" t="s">
        <v>98</v>
      </c>
      <c r="N1660">
        <v>0.98</v>
      </c>
      <c r="O1660" t="s">
        <v>231</v>
      </c>
      <c r="Q1660" t="s">
        <v>964</v>
      </c>
      <c r="R1660" t="s">
        <v>90</v>
      </c>
      <c r="S1660">
        <v>3</v>
      </c>
      <c r="T1660">
        <v>2</v>
      </c>
      <c r="U1660">
        <v>1</v>
      </c>
      <c r="V1660">
        <v>1</v>
      </c>
      <c r="W1660">
        <v>1</v>
      </c>
      <c r="X1660">
        <v>0</v>
      </c>
      <c r="Y1660">
        <v>4</v>
      </c>
      <c r="Z1660">
        <v>92.1</v>
      </c>
      <c r="AA1660">
        <v>83.3</v>
      </c>
      <c r="AB1660">
        <v>3.43</v>
      </c>
      <c r="AC1660">
        <v>1.63</v>
      </c>
      <c r="AD1660">
        <v>-0.80100000000000005</v>
      </c>
      <c r="AE1660">
        <v>3.331</v>
      </c>
      <c r="AF1660">
        <v>-1.9330000000000001</v>
      </c>
      <c r="AG1660">
        <v>6.4420000000000002</v>
      </c>
      <c r="AH1660">
        <v>-0.77</v>
      </c>
      <c r="AI1660">
        <v>12.36</v>
      </c>
      <c r="AJ1660">
        <v>23.7</v>
      </c>
      <c r="AK1660">
        <v>2.9</v>
      </c>
      <c r="AL1660">
        <v>2.6</v>
      </c>
      <c r="AM1660">
        <v>183.536</v>
      </c>
      <c r="AN1660">
        <v>2415.15</v>
      </c>
      <c r="AO1660" t="s">
        <v>1993</v>
      </c>
    </row>
    <row r="1661" spans="1:41">
      <c r="A1661" t="s">
        <v>1422</v>
      </c>
      <c r="B1661" t="s">
        <v>3</v>
      </c>
      <c r="C1661" t="s">
        <v>1924</v>
      </c>
      <c r="D1661" t="s">
        <v>169</v>
      </c>
      <c r="E1661" t="s">
        <v>1925</v>
      </c>
      <c r="F1661" t="s">
        <v>94</v>
      </c>
      <c r="G1661" t="s">
        <v>932</v>
      </c>
      <c r="H1661">
        <v>68</v>
      </c>
      <c r="I1661" t="s">
        <v>127</v>
      </c>
      <c r="J1661" t="s">
        <v>104</v>
      </c>
      <c r="K1661">
        <v>16</v>
      </c>
      <c r="L1661">
        <v>7</v>
      </c>
      <c r="M1661" t="s">
        <v>98</v>
      </c>
      <c r="N1661">
        <v>0.97899999999999998</v>
      </c>
      <c r="O1661" t="s">
        <v>231</v>
      </c>
      <c r="Q1661" t="s">
        <v>964</v>
      </c>
      <c r="R1661" t="s">
        <v>90</v>
      </c>
      <c r="S1661">
        <v>3</v>
      </c>
      <c r="T1661">
        <v>2</v>
      </c>
      <c r="U1661">
        <v>1</v>
      </c>
      <c r="V1661">
        <v>1</v>
      </c>
      <c r="W1661">
        <v>1</v>
      </c>
      <c r="X1661">
        <v>0</v>
      </c>
      <c r="Y1661">
        <v>4</v>
      </c>
      <c r="Z1661">
        <v>90.9</v>
      </c>
      <c r="AA1661">
        <v>81.8</v>
      </c>
      <c r="AB1661">
        <v>3.43</v>
      </c>
      <c r="AC1661">
        <v>1.63</v>
      </c>
      <c r="AD1661">
        <v>-0.45400000000000001</v>
      </c>
      <c r="AE1661">
        <v>3.8519999999999999</v>
      </c>
      <c r="AF1661">
        <v>-1.7969999999999999</v>
      </c>
      <c r="AG1661">
        <v>6.4580000000000002</v>
      </c>
      <c r="AH1661">
        <v>0.1</v>
      </c>
      <c r="AI1661">
        <v>11.62</v>
      </c>
      <c r="AJ1661">
        <v>23.7</v>
      </c>
      <c r="AK1661">
        <v>-4.7</v>
      </c>
      <c r="AL1661">
        <v>3</v>
      </c>
      <c r="AM1661">
        <v>179.49700000000001</v>
      </c>
      <c r="AN1661">
        <v>2225.19</v>
      </c>
      <c r="AO1661" t="s">
        <v>1994</v>
      </c>
    </row>
    <row r="1662" spans="1:41">
      <c r="A1662" t="s">
        <v>1422</v>
      </c>
      <c r="B1662" t="s">
        <v>3</v>
      </c>
      <c r="C1662" t="s">
        <v>1924</v>
      </c>
      <c r="D1662" t="s">
        <v>169</v>
      </c>
      <c r="E1662" t="s">
        <v>1925</v>
      </c>
      <c r="F1662" t="s">
        <v>94</v>
      </c>
      <c r="G1662" t="s">
        <v>932</v>
      </c>
      <c r="H1662">
        <v>69</v>
      </c>
      <c r="I1662" t="s">
        <v>107</v>
      </c>
      <c r="J1662" t="s">
        <v>108</v>
      </c>
      <c r="K1662">
        <v>16</v>
      </c>
      <c r="L1662">
        <v>8</v>
      </c>
      <c r="M1662" t="s">
        <v>98</v>
      </c>
      <c r="N1662">
        <v>0.97899999999999998</v>
      </c>
      <c r="O1662" t="s">
        <v>231</v>
      </c>
      <c r="P1662" t="s">
        <v>234</v>
      </c>
      <c r="Q1662" t="s">
        <v>964</v>
      </c>
      <c r="R1662" t="s">
        <v>90</v>
      </c>
      <c r="S1662">
        <v>3</v>
      </c>
      <c r="T1662">
        <v>2</v>
      </c>
      <c r="U1662">
        <v>1</v>
      </c>
      <c r="V1662">
        <v>1</v>
      </c>
      <c r="W1662">
        <v>1</v>
      </c>
      <c r="X1662">
        <v>0</v>
      </c>
      <c r="Y1662">
        <v>4</v>
      </c>
      <c r="Z1662">
        <v>92.1</v>
      </c>
      <c r="AA1662">
        <v>83.8</v>
      </c>
      <c r="AB1662">
        <v>3.43</v>
      </c>
      <c r="AC1662">
        <v>1.63</v>
      </c>
      <c r="AD1662">
        <v>0.375</v>
      </c>
      <c r="AE1662">
        <v>2.6659999999999999</v>
      </c>
      <c r="AF1662">
        <v>-1.639</v>
      </c>
      <c r="AG1662">
        <v>6.3659999999999997</v>
      </c>
      <c r="AH1662">
        <v>-0.56999999999999995</v>
      </c>
      <c r="AI1662">
        <v>13.35</v>
      </c>
      <c r="AJ1662">
        <v>23.7</v>
      </c>
      <c r="AK1662">
        <v>-1.6</v>
      </c>
      <c r="AL1662">
        <v>2.2000000000000002</v>
      </c>
      <c r="AM1662">
        <v>182.452</v>
      </c>
      <c r="AN1662">
        <v>2616.48</v>
      </c>
      <c r="AO1662" t="s">
        <v>1995</v>
      </c>
    </row>
    <row r="1663" spans="1:41">
      <c r="A1663" t="s">
        <v>1422</v>
      </c>
      <c r="B1663" t="s">
        <v>3</v>
      </c>
      <c r="C1663" t="s">
        <v>1924</v>
      </c>
      <c r="D1663" t="s">
        <v>169</v>
      </c>
      <c r="E1663" t="s">
        <v>1925</v>
      </c>
      <c r="F1663" t="s">
        <v>94</v>
      </c>
      <c r="G1663" t="s">
        <v>932</v>
      </c>
      <c r="H1663">
        <v>70</v>
      </c>
      <c r="I1663" t="s">
        <v>103</v>
      </c>
      <c r="J1663" t="s">
        <v>104</v>
      </c>
      <c r="K1663">
        <v>17</v>
      </c>
      <c r="L1663">
        <v>1</v>
      </c>
      <c r="M1663" t="s">
        <v>115</v>
      </c>
      <c r="N1663">
        <v>0.95399999999999996</v>
      </c>
      <c r="O1663" t="s">
        <v>356</v>
      </c>
      <c r="Q1663" t="s">
        <v>961</v>
      </c>
      <c r="R1663" t="s">
        <v>3</v>
      </c>
      <c r="S1663">
        <v>0</v>
      </c>
      <c r="T1663">
        <v>0</v>
      </c>
      <c r="U1663">
        <v>2</v>
      </c>
      <c r="V1663">
        <v>1</v>
      </c>
      <c r="W1663">
        <v>1</v>
      </c>
      <c r="X1663">
        <v>0</v>
      </c>
      <c r="Y1663">
        <v>4</v>
      </c>
      <c r="Z1663">
        <v>85.5</v>
      </c>
      <c r="AA1663">
        <v>79.5</v>
      </c>
      <c r="AB1663">
        <v>3.46</v>
      </c>
      <c r="AC1663">
        <v>1.56</v>
      </c>
      <c r="AD1663">
        <v>-3.4000000000000002E-2</v>
      </c>
      <c r="AE1663">
        <v>3.0339999999999998</v>
      </c>
      <c r="AF1663">
        <v>-2.0169999999999999</v>
      </c>
      <c r="AG1663">
        <v>6.4029999999999996</v>
      </c>
      <c r="AH1663">
        <v>5.91</v>
      </c>
      <c r="AI1663">
        <v>5.43</v>
      </c>
      <c r="AJ1663">
        <v>23.9</v>
      </c>
      <c r="AK1663">
        <v>-22.5</v>
      </c>
      <c r="AL1663">
        <v>6.6</v>
      </c>
      <c r="AM1663">
        <v>132.80799999999999</v>
      </c>
      <c r="AN1663">
        <v>1493.07</v>
      </c>
      <c r="AO1663" t="s">
        <v>1996</v>
      </c>
    </row>
    <row r="1664" spans="1:41">
      <c r="A1664" t="s">
        <v>1422</v>
      </c>
      <c r="B1664" t="s">
        <v>3</v>
      </c>
      <c r="C1664" t="s">
        <v>1924</v>
      </c>
      <c r="D1664" t="s">
        <v>169</v>
      </c>
      <c r="E1664" t="s">
        <v>1925</v>
      </c>
      <c r="F1664" t="s">
        <v>94</v>
      </c>
      <c r="G1664" t="s">
        <v>932</v>
      </c>
      <c r="H1664">
        <v>71</v>
      </c>
      <c r="I1664" t="s">
        <v>194</v>
      </c>
      <c r="J1664" t="s">
        <v>108</v>
      </c>
      <c r="K1664">
        <v>17</v>
      </c>
      <c r="L1664">
        <v>2</v>
      </c>
      <c r="M1664" t="s">
        <v>499</v>
      </c>
      <c r="N1664">
        <v>0.872</v>
      </c>
      <c r="O1664" t="s">
        <v>356</v>
      </c>
      <c r="P1664" t="s">
        <v>112</v>
      </c>
      <c r="Q1664" t="s">
        <v>961</v>
      </c>
      <c r="R1664" t="s">
        <v>3</v>
      </c>
      <c r="S1664">
        <v>0</v>
      </c>
      <c r="T1664">
        <v>1</v>
      </c>
      <c r="U1664">
        <v>2</v>
      </c>
      <c r="V1664">
        <v>1</v>
      </c>
      <c r="W1664">
        <v>1</v>
      </c>
      <c r="X1664">
        <v>0</v>
      </c>
      <c r="Y1664">
        <v>4</v>
      </c>
      <c r="Z1664">
        <v>79.2</v>
      </c>
      <c r="AA1664">
        <v>73</v>
      </c>
      <c r="AB1664">
        <v>3.46</v>
      </c>
      <c r="AC1664">
        <v>1.55</v>
      </c>
      <c r="AD1664">
        <v>0.44500000000000001</v>
      </c>
      <c r="AE1664">
        <v>1.431</v>
      </c>
      <c r="AF1664">
        <v>-1.8660000000000001</v>
      </c>
      <c r="AG1664">
        <v>6.5670000000000002</v>
      </c>
      <c r="AH1664">
        <v>8.02</v>
      </c>
      <c r="AI1664">
        <v>-4.99</v>
      </c>
      <c r="AJ1664">
        <v>23.8</v>
      </c>
      <c r="AK1664">
        <v>-15.9</v>
      </c>
      <c r="AL1664">
        <v>12.4</v>
      </c>
      <c r="AM1664">
        <v>58.357999999999997</v>
      </c>
      <c r="AN1664">
        <v>1576.89</v>
      </c>
      <c r="AO1664" t="s">
        <v>1997</v>
      </c>
    </row>
    <row r="1665" spans="1:41">
      <c r="A1665" t="s">
        <v>1422</v>
      </c>
      <c r="B1665" t="s">
        <v>3</v>
      </c>
      <c r="C1665" t="s">
        <v>1924</v>
      </c>
      <c r="D1665" t="s">
        <v>169</v>
      </c>
      <c r="E1665" t="s">
        <v>1925</v>
      </c>
      <c r="F1665" t="s">
        <v>94</v>
      </c>
      <c r="G1665" t="s">
        <v>932</v>
      </c>
      <c r="H1665">
        <v>72</v>
      </c>
      <c r="I1665" t="s">
        <v>96</v>
      </c>
      <c r="J1665" t="s">
        <v>97</v>
      </c>
      <c r="K1665">
        <v>18</v>
      </c>
      <c r="L1665">
        <v>1</v>
      </c>
      <c r="M1665" t="s">
        <v>98</v>
      </c>
      <c r="N1665">
        <v>0.97599999999999998</v>
      </c>
      <c r="O1665" t="s">
        <v>143</v>
      </c>
      <c r="Q1665" t="s">
        <v>972</v>
      </c>
      <c r="R1665" t="s">
        <v>3</v>
      </c>
      <c r="S1665">
        <v>0</v>
      </c>
      <c r="T1665">
        <v>0</v>
      </c>
      <c r="U1665">
        <v>2</v>
      </c>
      <c r="V1665">
        <v>0</v>
      </c>
      <c r="W1665">
        <v>1</v>
      </c>
      <c r="X1665">
        <v>1</v>
      </c>
      <c r="Y1665">
        <v>4</v>
      </c>
      <c r="Z1665">
        <v>92</v>
      </c>
      <c r="AA1665">
        <v>83.6</v>
      </c>
      <c r="AB1665">
        <v>3.29</v>
      </c>
      <c r="AC1665">
        <v>1.51</v>
      </c>
      <c r="AD1665">
        <v>1.55</v>
      </c>
      <c r="AE1665">
        <v>3.044</v>
      </c>
      <c r="AF1665">
        <v>-1.833</v>
      </c>
      <c r="AG1665">
        <v>6.2759999999999998</v>
      </c>
      <c r="AH1665">
        <v>0.28000000000000003</v>
      </c>
      <c r="AI1665">
        <v>12.29</v>
      </c>
      <c r="AJ1665">
        <v>23.7</v>
      </c>
      <c r="AK1665">
        <v>-12.8</v>
      </c>
      <c r="AL1665">
        <v>2.7</v>
      </c>
      <c r="AM1665">
        <v>178.72</v>
      </c>
      <c r="AN1665">
        <v>2400.58</v>
      </c>
      <c r="AO1665" t="s">
        <v>1998</v>
      </c>
    </row>
    <row r="1666" spans="1:41">
      <c r="A1666" t="s">
        <v>1422</v>
      </c>
      <c r="B1666" t="s">
        <v>3</v>
      </c>
      <c r="C1666" t="s">
        <v>1924</v>
      </c>
      <c r="D1666" t="s">
        <v>169</v>
      </c>
      <c r="E1666" t="s">
        <v>1925</v>
      </c>
      <c r="F1666" t="s">
        <v>94</v>
      </c>
      <c r="G1666" t="s">
        <v>932</v>
      </c>
      <c r="H1666">
        <v>73</v>
      </c>
      <c r="I1666" t="s">
        <v>96</v>
      </c>
      <c r="J1666" t="s">
        <v>97</v>
      </c>
      <c r="K1666">
        <v>18</v>
      </c>
      <c r="L1666">
        <v>2</v>
      </c>
      <c r="M1666" t="s">
        <v>98</v>
      </c>
      <c r="N1666">
        <v>0.94199999999999995</v>
      </c>
      <c r="O1666" t="s">
        <v>143</v>
      </c>
      <c r="Q1666" t="s">
        <v>972</v>
      </c>
      <c r="R1666" t="s">
        <v>3</v>
      </c>
      <c r="S1666">
        <v>1</v>
      </c>
      <c r="T1666">
        <v>0</v>
      </c>
      <c r="U1666">
        <v>2</v>
      </c>
      <c r="V1666">
        <v>0</v>
      </c>
      <c r="W1666">
        <v>1</v>
      </c>
      <c r="X1666">
        <v>1</v>
      </c>
      <c r="Y1666">
        <v>4</v>
      </c>
      <c r="Z1666">
        <v>90.5</v>
      </c>
      <c r="AA1666">
        <v>82.9</v>
      </c>
      <c r="AB1666">
        <v>3.3</v>
      </c>
      <c r="AC1666">
        <v>1.5</v>
      </c>
      <c r="AD1666">
        <v>1.68</v>
      </c>
      <c r="AE1666">
        <v>1.974</v>
      </c>
      <c r="AF1666">
        <v>-1.6080000000000001</v>
      </c>
      <c r="AG1666">
        <v>6.3090000000000002</v>
      </c>
      <c r="AH1666">
        <v>-1.79</v>
      </c>
      <c r="AI1666">
        <v>12.44</v>
      </c>
      <c r="AJ1666">
        <v>23.8</v>
      </c>
      <c r="AK1666">
        <v>5.3</v>
      </c>
      <c r="AL1666">
        <v>2.9</v>
      </c>
      <c r="AM1666">
        <v>188.17699999999999</v>
      </c>
      <c r="AN1666">
        <v>2428.7800000000002</v>
      </c>
      <c r="AO1666" t="s">
        <v>1999</v>
      </c>
    </row>
    <row r="1667" spans="1:41">
      <c r="A1667" t="s">
        <v>1422</v>
      </c>
      <c r="B1667" t="s">
        <v>3</v>
      </c>
      <c r="C1667" t="s">
        <v>1924</v>
      </c>
      <c r="D1667" t="s">
        <v>169</v>
      </c>
      <c r="E1667" t="s">
        <v>1925</v>
      </c>
      <c r="F1667" t="s">
        <v>94</v>
      </c>
      <c r="G1667" t="s">
        <v>932</v>
      </c>
      <c r="H1667">
        <v>74</v>
      </c>
      <c r="I1667" t="s">
        <v>96</v>
      </c>
      <c r="J1667" t="s">
        <v>97</v>
      </c>
      <c r="K1667">
        <v>18</v>
      </c>
      <c r="L1667">
        <v>3</v>
      </c>
      <c r="M1667" t="s">
        <v>98</v>
      </c>
      <c r="N1667">
        <v>0.95599999999999996</v>
      </c>
      <c r="O1667" t="s">
        <v>143</v>
      </c>
      <c r="Q1667" t="s">
        <v>972</v>
      </c>
      <c r="R1667" t="s">
        <v>3</v>
      </c>
      <c r="S1667">
        <v>2</v>
      </c>
      <c r="T1667">
        <v>0</v>
      </c>
      <c r="U1667">
        <v>2</v>
      </c>
      <c r="V1667">
        <v>0</v>
      </c>
      <c r="W1667">
        <v>1</v>
      </c>
      <c r="X1667">
        <v>1</v>
      </c>
      <c r="Y1667">
        <v>4</v>
      </c>
      <c r="Z1667">
        <v>90.8</v>
      </c>
      <c r="AA1667">
        <v>82.7</v>
      </c>
      <c r="AB1667">
        <v>3.31</v>
      </c>
      <c r="AC1667">
        <v>1.51</v>
      </c>
      <c r="AD1667">
        <v>0.83099999999999996</v>
      </c>
      <c r="AE1667">
        <v>1.786</v>
      </c>
      <c r="AF1667">
        <v>-1.778</v>
      </c>
      <c r="AG1667">
        <v>6.1980000000000004</v>
      </c>
      <c r="AH1667">
        <v>-1.44</v>
      </c>
      <c r="AI1667">
        <v>12.15</v>
      </c>
      <c r="AJ1667">
        <v>23.7</v>
      </c>
      <c r="AK1667">
        <v>3.6</v>
      </c>
      <c r="AL1667">
        <v>3</v>
      </c>
      <c r="AM1667">
        <v>186.71100000000001</v>
      </c>
      <c r="AN1667">
        <v>2360.36</v>
      </c>
      <c r="AO1667" t="s">
        <v>2000</v>
      </c>
    </row>
    <row r="1668" spans="1:41">
      <c r="A1668" t="s">
        <v>1422</v>
      </c>
      <c r="B1668" t="s">
        <v>3</v>
      </c>
      <c r="C1668" t="s">
        <v>1924</v>
      </c>
      <c r="D1668" t="s">
        <v>169</v>
      </c>
      <c r="E1668" t="s">
        <v>1925</v>
      </c>
      <c r="F1668" t="s">
        <v>94</v>
      </c>
      <c r="G1668" t="s">
        <v>932</v>
      </c>
      <c r="H1668">
        <v>75</v>
      </c>
      <c r="I1668" t="s">
        <v>103</v>
      </c>
      <c r="J1668" t="s">
        <v>104</v>
      </c>
      <c r="K1668">
        <v>18</v>
      </c>
      <c r="L1668">
        <v>4</v>
      </c>
      <c r="M1668" t="s">
        <v>98</v>
      </c>
      <c r="N1668">
        <v>0.87</v>
      </c>
      <c r="O1668" t="s">
        <v>143</v>
      </c>
      <c r="Q1668" t="s">
        <v>972</v>
      </c>
      <c r="R1668" t="s">
        <v>3</v>
      </c>
      <c r="S1668">
        <v>3</v>
      </c>
      <c r="T1668">
        <v>0</v>
      </c>
      <c r="U1668">
        <v>2</v>
      </c>
      <c r="V1668">
        <v>0</v>
      </c>
      <c r="W1668">
        <v>1</v>
      </c>
      <c r="X1668">
        <v>1</v>
      </c>
      <c r="Y1668">
        <v>4</v>
      </c>
      <c r="Z1668">
        <v>90.1</v>
      </c>
      <c r="AA1668">
        <v>81.7</v>
      </c>
      <c r="AB1668">
        <v>3.14</v>
      </c>
      <c r="AC1668">
        <v>1.5</v>
      </c>
      <c r="AD1668">
        <v>0.29399999999999998</v>
      </c>
      <c r="AE1668">
        <v>2.0430000000000001</v>
      </c>
      <c r="AF1668">
        <v>-1.954</v>
      </c>
      <c r="AG1668">
        <v>6.2009999999999996</v>
      </c>
      <c r="AH1668">
        <v>-2.48</v>
      </c>
      <c r="AI1668">
        <v>9.25</v>
      </c>
      <c r="AJ1668">
        <v>23.7</v>
      </c>
      <c r="AK1668">
        <v>8.5</v>
      </c>
      <c r="AL1668">
        <v>4.3</v>
      </c>
      <c r="AM1668">
        <v>194.93299999999999</v>
      </c>
      <c r="AN1668">
        <v>1826.33</v>
      </c>
      <c r="AO1668" t="s">
        <v>2001</v>
      </c>
    </row>
    <row r="1669" spans="1:41">
      <c r="A1669" t="s">
        <v>1422</v>
      </c>
      <c r="B1669" t="s">
        <v>3</v>
      </c>
      <c r="C1669" t="s">
        <v>1924</v>
      </c>
      <c r="D1669" t="s">
        <v>169</v>
      </c>
      <c r="E1669" t="s">
        <v>1925</v>
      </c>
      <c r="F1669" t="s">
        <v>94</v>
      </c>
      <c r="G1669" t="s">
        <v>932</v>
      </c>
      <c r="H1669">
        <v>76</v>
      </c>
      <c r="I1669" t="s">
        <v>96</v>
      </c>
      <c r="J1669" t="s">
        <v>97</v>
      </c>
      <c r="K1669">
        <v>18</v>
      </c>
      <c r="L1669">
        <v>5</v>
      </c>
      <c r="M1669" t="s">
        <v>98</v>
      </c>
      <c r="N1669">
        <v>0.96699999999999997</v>
      </c>
      <c r="O1669" t="s">
        <v>143</v>
      </c>
      <c r="Q1669" t="s">
        <v>972</v>
      </c>
      <c r="R1669" t="s">
        <v>3</v>
      </c>
      <c r="S1669">
        <v>3</v>
      </c>
      <c r="T1669">
        <v>1</v>
      </c>
      <c r="U1669">
        <v>2</v>
      </c>
      <c r="V1669">
        <v>0</v>
      </c>
      <c r="W1669">
        <v>1</v>
      </c>
      <c r="X1669">
        <v>1</v>
      </c>
      <c r="Y1669">
        <v>4</v>
      </c>
      <c r="Z1669">
        <v>91.2</v>
      </c>
      <c r="AA1669">
        <v>82.6</v>
      </c>
      <c r="AB1669">
        <v>3.25</v>
      </c>
      <c r="AC1669">
        <v>1.5</v>
      </c>
      <c r="AD1669">
        <v>1.5469999999999999</v>
      </c>
      <c r="AE1669">
        <v>2.35</v>
      </c>
      <c r="AF1669">
        <v>-1.84</v>
      </c>
      <c r="AG1669">
        <v>6.2080000000000002</v>
      </c>
      <c r="AH1669">
        <v>-1</v>
      </c>
      <c r="AI1669">
        <v>12.58</v>
      </c>
      <c r="AJ1669">
        <v>23.7</v>
      </c>
      <c r="AK1669">
        <v>-2.2999999999999998</v>
      </c>
      <c r="AL1669">
        <v>2.8</v>
      </c>
      <c r="AM1669">
        <v>184.53899999999999</v>
      </c>
      <c r="AN1669">
        <v>2431.67</v>
      </c>
      <c r="AO1669" t="s">
        <v>2002</v>
      </c>
    </row>
    <row r="1670" spans="1:41">
      <c r="A1670" t="s">
        <v>1422</v>
      </c>
      <c r="B1670" t="s">
        <v>3</v>
      </c>
      <c r="C1670" t="s">
        <v>1924</v>
      </c>
      <c r="D1670" t="s">
        <v>169</v>
      </c>
      <c r="E1670" t="s">
        <v>1925</v>
      </c>
      <c r="F1670" t="s">
        <v>94</v>
      </c>
      <c r="G1670" t="s">
        <v>932</v>
      </c>
      <c r="H1670">
        <v>77</v>
      </c>
      <c r="I1670" t="s">
        <v>127</v>
      </c>
      <c r="J1670" t="s">
        <v>104</v>
      </c>
      <c r="K1670">
        <v>19</v>
      </c>
      <c r="L1670">
        <v>1</v>
      </c>
      <c r="M1670" t="s">
        <v>98</v>
      </c>
      <c r="N1670">
        <v>0.97</v>
      </c>
      <c r="O1670" t="s">
        <v>123</v>
      </c>
      <c r="Q1670" t="s">
        <v>933</v>
      </c>
      <c r="R1670" t="s">
        <v>3</v>
      </c>
      <c r="S1670">
        <v>0</v>
      </c>
      <c r="T1670">
        <v>0</v>
      </c>
      <c r="U1670">
        <v>2</v>
      </c>
      <c r="V1670">
        <v>1</v>
      </c>
      <c r="W1670">
        <v>1</v>
      </c>
      <c r="X1670">
        <v>1</v>
      </c>
      <c r="Y1670">
        <v>4</v>
      </c>
      <c r="Z1670">
        <v>91.7</v>
      </c>
      <c r="AA1670">
        <v>83</v>
      </c>
      <c r="AB1670">
        <v>3.3</v>
      </c>
      <c r="AC1670">
        <v>1.51</v>
      </c>
      <c r="AD1670">
        <v>0.35</v>
      </c>
      <c r="AE1670">
        <v>2.5089999999999999</v>
      </c>
      <c r="AF1670">
        <v>-1.9</v>
      </c>
      <c r="AG1670">
        <v>6.2469999999999999</v>
      </c>
      <c r="AH1670">
        <v>-1.1100000000000001</v>
      </c>
      <c r="AI1670">
        <v>11.92</v>
      </c>
      <c r="AJ1670">
        <v>23.7</v>
      </c>
      <c r="AK1670">
        <v>1.9</v>
      </c>
      <c r="AL1670">
        <v>2.9</v>
      </c>
      <c r="AM1670">
        <v>185.31399999999999</v>
      </c>
      <c r="AN1670">
        <v>2319.92</v>
      </c>
      <c r="AO1670" t="s">
        <v>2003</v>
      </c>
    </row>
    <row r="1671" spans="1:41">
      <c r="A1671" t="s">
        <v>1422</v>
      </c>
      <c r="B1671" t="s">
        <v>3</v>
      </c>
      <c r="C1671" t="s">
        <v>1924</v>
      </c>
      <c r="D1671" t="s">
        <v>169</v>
      </c>
      <c r="E1671" t="s">
        <v>1925</v>
      </c>
      <c r="F1671" t="s">
        <v>94</v>
      </c>
      <c r="G1671" t="s">
        <v>932</v>
      </c>
      <c r="H1671">
        <v>78</v>
      </c>
      <c r="I1671" t="s">
        <v>127</v>
      </c>
      <c r="J1671" t="s">
        <v>104</v>
      </c>
      <c r="K1671">
        <v>19</v>
      </c>
      <c r="L1671">
        <v>2</v>
      </c>
      <c r="M1671" t="s">
        <v>508</v>
      </c>
      <c r="N1671">
        <v>0.91800000000000004</v>
      </c>
      <c r="O1671" t="s">
        <v>123</v>
      </c>
      <c r="Q1671" t="s">
        <v>933</v>
      </c>
      <c r="R1671" t="s">
        <v>3</v>
      </c>
      <c r="S1671">
        <v>0</v>
      </c>
      <c r="T1671">
        <v>1</v>
      </c>
      <c r="U1671">
        <v>2</v>
      </c>
      <c r="V1671">
        <v>1</v>
      </c>
      <c r="W1671">
        <v>1</v>
      </c>
      <c r="X1671">
        <v>1</v>
      </c>
      <c r="Y1671">
        <v>4</v>
      </c>
      <c r="Z1671">
        <v>91.4</v>
      </c>
      <c r="AA1671">
        <v>84.1</v>
      </c>
      <c r="AB1671">
        <v>3.3</v>
      </c>
      <c r="AC1671">
        <v>1.51</v>
      </c>
      <c r="AD1671">
        <v>0</v>
      </c>
      <c r="AE1671">
        <v>1.8109999999999999</v>
      </c>
      <c r="AF1671">
        <v>-2.0539999999999998</v>
      </c>
      <c r="AG1671">
        <v>6.1369999999999996</v>
      </c>
      <c r="AH1671">
        <v>-6.7</v>
      </c>
      <c r="AI1671">
        <v>6.46</v>
      </c>
      <c r="AJ1671">
        <v>23.8</v>
      </c>
      <c r="AK1671">
        <v>25.3</v>
      </c>
      <c r="AL1671">
        <v>5.5</v>
      </c>
      <c r="AM1671">
        <v>225.83</v>
      </c>
      <c r="AN1671">
        <v>1825.63</v>
      </c>
      <c r="AO1671" t="s">
        <v>2004</v>
      </c>
    </row>
    <row r="1672" spans="1:41">
      <c r="A1672" t="s">
        <v>1422</v>
      </c>
      <c r="B1672" t="s">
        <v>3</v>
      </c>
      <c r="C1672" t="s">
        <v>1924</v>
      </c>
      <c r="D1672" t="s">
        <v>169</v>
      </c>
      <c r="E1672" t="s">
        <v>1925</v>
      </c>
      <c r="F1672" t="s">
        <v>94</v>
      </c>
      <c r="G1672" t="s">
        <v>932</v>
      </c>
      <c r="H1672">
        <v>79</v>
      </c>
      <c r="I1672" t="s">
        <v>147</v>
      </c>
      <c r="J1672" t="s">
        <v>104</v>
      </c>
      <c r="K1672">
        <v>19</v>
      </c>
      <c r="L1672">
        <v>3</v>
      </c>
      <c r="M1672" t="s">
        <v>115</v>
      </c>
      <c r="N1672">
        <v>0.95399999999999996</v>
      </c>
      <c r="O1672" t="s">
        <v>123</v>
      </c>
      <c r="Q1672" t="s">
        <v>933</v>
      </c>
      <c r="R1672" t="s">
        <v>3</v>
      </c>
      <c r="S1672">
        <v>0</v>
      </c>
      <c r="T1672">
        <v>2</v>
      </c>
      <c r="U1672">
        <v>2</v>
      </c>
      <c r="V1672">
        <v>1</v>
      </c>
      <c r="W1672">
        <v>1</v>
      </c>
      <c r="X1672">
        <v>1</v>
      </c>
      <c r="Y1672">
        <v>4</v>
      </c>
      <c r="Z1672">
        <v>87.3</v>
      </c>
      <c r="AA1672">
        <v>81.2</v>
      </c>
      <c r="AB1672">
        <v>3.3</v>
      </c>
      <c r="AC1672">
        <v>1.51</v>
      </c>
      <c r="AD1672">
        <v>1.841</v>
      </c>
      <c r="AE1672">
        <v>1.4910000000000001</v>
      </c>
      <c r="AF1672">
        <v>-1.907</v>
      </c>
      <c r="AG1672">
        <v>6.2930000000000001</v>
      </c>
      <c r="AH1672">
        <v>5.53</v>
      </c>
      <c r="AI1672">
        <v>6.17</v>
      </c>
      <c r="AJ1672">
        <v>23.8</v>
      </c>
      <c r="AK1672">
        <v>-24.2</v>
      </c>
      <c r="AL1672">
        <v>6.3</v>
      </c>
      <c r="AM1672">
        <v>138.32</v>
      </c>
      <c r="AN1672">
        <v>1562</v>
      </c>
      <c r="AO1672" t="s">
        <v>2005</v>
      </c>
    </row>
    <row r="1673" spans="1:41">
      <c r="A1673" t="s">
        <v>1422</v>
      </c>
      <c r="B1673" t="s">
        <v>3</v>
      </c>
      <c r="C1673" t="s">
        <v>1924</v>
      </c>
      <c r="D1673" t="s">
        <v>169</v>
      </c>
      <c r="E1673" t="s">
        <v>1925</v>
      </c>
      <c r="F1673" t="s">
        <v>94</v>
      </c>
      <c r="G1673" t="s">
        <v>932</v>
      </c>
      <c r="H1673">
        <v>80</v>
      </c>
      <c r="I1673" t="s">
        <v>96</v>
      </c>
      <c r="J1673" t="s">
        <v>97</v>
      </c>
      <c r="K1673">
        <v>20</v>
      </c>
      <c r="L1673">
        <v>1</v>
      </c>
      <c r="M1673" t="s">
        <v>122</v>
      </c>
      <c r="N1673">
        <v>0.75800000000000001</v>
      </c>
      <c r="O1673" t="s">
        <v>231</v>
      </c>
      <c r="Q1673" t="s">
        <v>940</v>
      </c>
      <c r="R1673" t="s">
        <v>90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5</v>
      </c>
      <c r="Z1673">
        <v>79.7</v>
      </c>
      <c r="AA1673">
        <v>73.3</v>
      </c>
      <c r="AB1673">
        <v>3.68</v>
      </c>
      <c r="AC1673">
        <v>1.71</v>
      </c>
      <c r="AD1673">
        <v>-2.2250000000000001</v>
      </c>
      <c r="AE1673">
        <v>4.6379999999999999</v>
      </c>
      <c r="AF1673">
        <v>-2.4740000000000002</v>
      </c>
      <c r="AG1673">
        <v>6.7949999999999999</v>
      </c>
      <c r="AH1673">
        <v>-3.01</v>
      </c>
      <c r="AI1673">
        <v>5.63</v>
      </c>
      <c r="AJ1673">
        <v>23.8</v>
      </c>
      <c r="AK1673">
        <v>9.1</v>
      </c>
      <c r="AL1673">
        <v>7.2</v>
      </c>
      <c r="AM1673">
        <v>207.928</v>
      </c>
      <c r="AN1673">
        <v>1100.06</v>
      </c>
      <c r="AO1673" t="s">
        <v>2006</v>
      </c>
    </row>
    <row r="1674" spans="1:41">
      <c r="A1674" t="s">
        <v>1422</v>
      </c>
      <c r="B1674" t="s">
        <v>3</v>
      </c>
      <c r="C1674" t="s">
        <v>1924</v>
      </c>
      <c r="D1674" t="s">
        <v>169</v>
      </c>
      <c r="E1674" t="s">
        <v>1925</v>
      </c>
      <c r="F1674" t="s">
        <v>94</v>
      </c>
      <c r="G1674" t="s">
        <v>932</v>
      </c>
      <c r="H1674">
        <v>81</v>
      </c>
      <c r="I1674" t="s">
        <v>96</v>
      </c>
      <c r="J1674" t="s">
        <v>97</v>
      </c>
      <c r="K1674">
        <v>20</v>
      </c>
      <c r="L1674">
        <v>2</v>
      </c>
      <c r="M1674" t="s">
        <v>98</v>
      </c>
      <c r="N1674">
        <v>0.94399999999999995</v>
      </c>
      <c r="O1674" t="s">
        <v>231</v>
      </c>
      <c r="Q1674" t="s">
        <v>940</v>
      </c>
      <c r="R1674" t="s">
        <v>90</v>
      </c>
      <c r="S1674">
        <v>1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5</v>
      </c>
      <c r="Z1674">
        <v>88.5</v>
      </c>
      <c r="AA1674">
        <v>80.400000000000006</v>
      </c>
      <c r="AB1674">
        <v>3.63</v>
      </c>
      <c r="AC1674">
        <v>1.72</v>
      </c>
      <c r="AD1674">
        <v>-1.423</v>
      </c>
      <c r="AE1674">
        <v>2.782</v>
      </c>
      <c r="AF1674">
        <v>-2.29</v>
      </c>
      <c r="AG1674">
        <v>6.391</v>
      </c>
      <c r="AH1674">
        <v>-1.64</v>
      </c>
      <c r="AI1674">
        <v>11.36</v>
      </c>
      <c r="AJ1674">
        <v>23.7</v>
      </c>
      <c r="AK1674">
        <v>8.1999999999999993</v>
      </c>
      <c r="AL1674">
        <v>3.6</v>
      </c>
      <c r="AM1674">
        <v>188.19499999999999</v>
      </c>
      <c r="AN1674">
        <v>2157.94</v>
      </c>
      <c r="AO1674" t="s">
        <v>2007</v>
      </c>
    </row>
    <row r="1675" spans="1:41">
      <c r="A1675" t="s">
        <v>1422</v>
      </c>
      <c r="B1675" t="s">
        <v>3</v>
      </c>
      <c r="C1675" t="s">
        <v>1924</v>
      </c>
      <c r="D1675" t="s">
        <v>169</v>
      </c>
      <c r="E1675" t="s">
        <v>1925</v>
      </c>
      <c r="F1675" t="s">
        <v>94</v>
      </c>
      <c r="G1675" t="s">
        <v>932</v>
      </c>
      <c r="H1675">
        <v>82</v>
      </c>
      <c r="I1675" t="s">
        <v>96</v>
      </c>
      <c r="J1675" t="s">
        <v>97</v>
      </c>
      <c r="K1675">
        <v>20</v>
      </c>
      <c r="L1675">
        <v>3</v>
      </c>
      <c r="M1675" t="s">
        <v>98</v>
      </c>
      <c r="N1675">
        <v>0.93400000000000005</v>
      </c>
      <c r="O1675" t="s">
        <v>231</v>
      </c>
      <c r="Q1675" t="s">
        <v>940</v>
      </c>
      <c r="R1675" t="s">
        <v>90</v>
      </c>
      <c r="S1675">
        <v>2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5</v>
      </c>
      <c r="Z1675">
        <v>89.2</v>
      </c>
      <c r="AA1675">
        <v>81.7</v>
      </c>
      <c r="AB1675">
        <v>3.59</v>
      </c>
      <c r="AC1675">
        <v>1.57</v>
      </c>
      <c r="AD1675">
        <v>0.92900000000000005</v>
      </c>
      <c r="AE1675">
        <v>2.5579999999999998</v>
      </c>
      <c r="AF1675">
        <v>-2.0129999999999999</v>
      </c>
      <c r="AG1675">
        <v>6.319</v>
      </c>
      <c r="AH1675">
        <v>-1.28</v>
      </c>
      <c r="AI1675">
        <v>11.67</v>
      </c>
      <c r="AJ1675">
        <v>23.8</v>
      </c>
      <c r="AK1675">
        <v>2</v>
      </c>
      <c r="AL1675">
        <v>3.3</v>
      </c>
      <c r="AM1675">
        <v>186.24199999999999</v>
      </c>
      <c r="AN1675">
        <v>2241.2399999999998</v>
      </c>
      <c r="AO1675" t="s">
        <v>2008</v>
      </c>
    </row>
    <row r="1676" spans="1:41">
      <c r="A1676" t="s">
        <v>1422</v>
      </c>
      <c r="B1676" t="s">
        <v>3</v>
      </c>
      <c r="C1676" t="s">
        <v>1924</v>
      </c>
      <c r="D1676" t="s">
        <v>169</v>
      </c>
      <c r="E1676" t="s">
        <v>1925</v>
      </c>
      <c r="F1676" t="s">
        <v>94</v>
      </c>
      <c r="G1676" t="s">
        <v>932</v>
      </c>
      <c r="H1676">
        <v>83</v>
      </c>
      <c r="I1676" t="s">
        <v>103</v>
      </c>
      <c r="J1676" t="s">
        <v>104</v>
      </c>
      <c r="K1676">
        <v>20</v>
      </c>
      <c r="L1676">
        <v>4</v>
      </c>
      <c r="M1676" t="s">
        <v>98</v>
      </c>
      <c r="N1676">
        <v>0.91700000000000004</v>
      </c>
      <c r="O1676" t="s">
        <v>231</v>
      </c>
      <c r="Q1676" t="s">
        <v>940</v>
      </c>
      <c r="R1676" t="s">
        <v>90</v>
      </c>
      <c r="S1676">
        <v>3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5</v>
      </c>
      <c r="Z1676">
        <v>88.9</v>
      </c>
      <c r="AA1676">
        <v>81.400000000000006</v>
      </c>
      <c r="AB1676">
        <v>3.6</v>
      </c>
      <c r="AC1676">
        <v>1.67</v>
      </c>
      <c r="AD1676">
        <v>-1.0169999999999999</v>
      </c>
      <c r="AE1676">
        <v>3.0529999999999999</v>
      </c>
      <c r="AF1676">
        <v>-2.1429999999999998</v>
      </c>
      <c r="AG1676">
        <v>6.3029999999999999</v>
      </c>
      <c r="AH1676">
        <v>-1.68</v>
      </c>
      <c r="AI1676">
        <v>10.15</v>
      </c>
      <c r="AJ1676">
        <v>23.8</v>
      </c>
      <c r="AK1676">
        <v>7.5</v>
      </c>
      <c r="AL1676">
        <v>3.9</v>
      </c>
      <c r="AM1676">
        <v>189.364</v>
      </c>
      <c r="AN1676">
        <v>1961.83</v>
      </c>
      <c r="AO1676" t="s">
        <v>2009</v>
      </c>
    </row>
    <row r="1677" spans="1:41">
      <c r="A1677" t="s">
        <v>1422</v>
      </c>
      <c r="B1677" t="s">
        <v>3</v>
      </c>
      <c r="C1677" t="s">
        <v>1924</v>
      </c>
      <c r="D1677" t="s">
        <v>169</v>
      </c>
      <c r="E1677" t="s">
        <v>1925</v>
      </c>
      <c r="F1677" t="s">
        <v>94</v>
      </c>
      <c r="G1677" t="s">
        <v>932</v>
      </c>
      <c r="H1677">
        <v>84</v>
      </c>
      <c r="I1677" t="s">
        <v>107</v>
      </c>
      <c r="J1677" t="s">
        <v>108</v>
      </c>
      <c r="K1677">
        <v>20</v>
      </c>
      <c r="L1677">
        <v>5</v>
      </c>
      <c r="M1677" t="s">
        <v>98</v>
      </c>
      <c r="N1677">
        <v>0.93100000000000005</v>
      </c>
      <c r="O1677" t="s">
        <v>231</v>
      </c>
      <c r="P1677" t="s">
        <v>234</v>
      </c>
      <c r="Q1677" t="s">
        <v>940</v>
      </c>
      <c r="R1677" t="s">
        <v>90</v>
      </c>
      <c r="S1677">
        <v>3</v>
      </c>
      <c r="T1677">
        <v>1</v>
      </c>
      <c r="U1677">
        <v>0</v>
      </c>
      <c r="V1677">
        <v>0</v>
      </c>
      <c r="W1677">
        <v>0</v>
      </c>
      <c r="X1677">
        <v>0</v>
      </c>
      <c r="Y1677">
        <v>5</v>
      </c>
      <c r="Z1677">
        <v>89.1</v>
      </c>
      <c r="AA1677">
        <v>81.599999999999994</v>
      </c>
      <c r="AB1677">
        <v>3.51</v>
      </c>
      <c r="AC1677">
        <v>1.6</v>
      </c>
      <c r="AD1677">
        <v>-0.73099999999999998</v>
      </c>
      <c r="AE1677">
        <v>2.5289999999999999</v>
      </c>
      <c r="AF1677">
        <v>-2.0179999999999998</v>
      </c>
      <c r="AG1677">
        <v>6.3840000000000003</v>
      </c>
      <c r="AH1677">
        <v>-0.82</v>
      </c>
      <c r="AI1677">
        <v>10.87</v>
      </c>
      <c r="AJ1677">
        <v>23.8</v>
      </c>
      <c r="AK1677">
        <v>2.4</v>
      </c>
      <c r="AL1677">
        <v>3.6</v>
      </c>
      <c r="AM1677">
        <v>184.29</v>
      </c>
      <c r="AN1677">
        <v>2082.7600000000002</v>
      </c>
      <c r="AO1677" t="s">
        <v>2010</v>
      </c>
    </row>
    <row r="1678" spans="1:41">
      <c r="A1678" t="s">
        <v>1422</v>
      </c>
      <c r="B1678" t="s">
        <v>3</v>
      </c>
      <c r="C1678" t="s">
        <v>1924</v>
      </c>
      <c r="D1678" t="s">
        <v>169</v>
      </c>
      <c r="E1678" t="s">
        <v>1925</v>
      </c>
      <c r="F1678" t="s">
        <v>94</v>
      </c>
      <c r="G1678" t="s">
        <v>932</v>
      </c>
      <c r="H1678">
        <v>85</v>
      </c>
      <c r="I1678" t="s">
        <v>96</v>
      </c>
      <c r="J1678" t="s">
        <v>97</v>
      </c>
      <c r="K1678">
        <v>21</v>
      </c>
      <c r="L1678">
        <v>1</v>
      </c>
      <c r="M1678" t="s">
        <v>98</v>
      </c>
      <c r="N1678">
        <v>0.95799999999999996</v>
      </c>
      <c r="O1678" t="s">
        <v>143</v>
      </c>
      <c r="Q1678" t="s">
        <v>945</v>
      </c>
      <c r="R1678" t="s">
        <v>3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0</v>
      </c>
      <c r="Y1678">
        <v>5</v>
      </c>
      <c r="Z1678">
        <v>89.4</v>
      </c>
      <c r="AA1678">
        <v>81.099999999999994</v>
      </c>
      <c r="AB1678">
        <v>3.56</v>
      </c>
      <c r="AC1678">
        <v>1.64</v>
      </c>
      <c r="AD1678">
        <v>-0.49299999999999999</v>
      </c>
      <c r="AE1678">
        <v>3.95</v>
      </c>
      <c r="AF1678">
        <v>-1.9710000000000001</v>
      </c>
      <c r="AG1678">
        <v>6.4850000000000003</v>
      </c>
      <c r="AH1678">
        <v>-3.42</v>
      </c>
      <c r="AI1678">
        <v>12.5</v>
      </c>
      <c r="AJ1678">
        <v>23.7</v>
      </c>
      <c r="AK1678">
        <v>21.6</v>
      </c>
      <c r="AL1678">
        <v>3</v>
      </c>
      <c r="AM1678">
        <v>195.251</v>
      </c>
      <c r="AN1678">
        <v>2461.6</v>
      </c>
      <c r="AO1678" t="s">
        <v>2011</v>
      </c>
    </row>
    <row r="1679" spans="1:41">
      <c r="A1679" t="s">
        <v>1422</v>
      </c>
      <c r="B1679" t="s">
        <v>3</v>
      </c>
      <c r="C1679" t="s">
        <v>1924</v>
      </c>
      <c r="D1679" t="s">
        <v>169</v>
      </c>
      <c r="E1679" t="s">
        <v>1925</v>
      </c>
      <c r="F1679" t="s">
        <v>94</v>
      </c>
      <c r="G1679" t="s">
        <v>932</v>
      </c>
      <c r="H1679">
        <v>86</v>
      </c>
      <c r="I1679" t="s">
        <v>96</v>
      </c>
      <c r="J1679" t="s">
        <v>97</v>
      </c>
      <c r="K1679">
        <v>21</v>
      </c>
      <c r="L1679">
        <v>2</v>
      </c>
      <c r="M1679" t="s">
        <v>98</v>
      </c>
      <c r="N1679">
        <v>0.95499999999999996</v>
      </c>
      <c r="O1679" t="s">
        <v>143</v>
      </c>
      <c r="Q1679" t="s">
        <v>945</v>
      </c>
      <c r="R1679" t="s">
        <v>3</v>
      </c>
      <c r="S1679">
        <v>1</v>
      </c>
      <c r="T1679">
        <v>0</v>
      </c>
      <c r="U1679">
        <v>1</v>
      </c>
      <c r="V1679">
        <v>0</v>
      </c>
      <c r="W1679">
        <v>0</v>
      </c>
      <c r="X1679">
        <v>0</v>
      </c>
      <c r="Y1679">
        <v>5</v>
      </c>
      <c r="Z1679">
        <v>90.5</v>
      </c>
      <c r="AA1679">
        <v>82.2</v>
      </c>
      <c r="AB1679">
        <v>3.46</v>
      </c>
      <c r="AC1679">
        <v>1.55</v>
      </c>
      <c r="AD1679">
        <v>0.41499999999999998</v>
      </c>
      <c r="AE1679">
        <v>4.1340000000000003</v>
      </c>
      <c r="AF1679">
        <v>-1.877</v>
      </c>
      <c r="AG1679">
        <v>6.5419999999999998</v>
      </c>
      <c r="AH1679">
        <v>-1.71</v>
      </c>
      <c r="AI1679">
        <v>10.66</v>
      </c>
      <c r="AJ1679">
        <v>23.7</v>
      </c>
      <c r="AK1679">
        <v>5.8</v>
      </c>
      <c r="AL1679">
        <v>3.3</v>
      </c>
      <c r="AM1679">
        <v>189.05699999999999</v>
      </c>
      <c r="AN1679">
        <v>2079.35</v>
      </c>
      <c r="AO1679" t="s">
        <v>2012</v>
      </c>
    </row>
    <row r="1680" spans="1:41">
      <c r="A1680" t="s">
        <v>1422</v>
      </c>
      <c r="B1680" t="s">
        <v>3</v>
      </c>
      <c r="C1680" t="s">
        <v>1924</v>
      </c>
      <c r="D1680" t="s">
        <v>169</v>
      </c>
      <c r="E1680" t="s">
        <v>1925</v>
      </c>
      <c r="F1680" t="s">
        <v>94</v>
      </c>
      <c r="G1680" t="s">
        <v>932</v>
      </c>
      <c r="H1680">
        <v>87</v>
      </c>
      <c r="I1680" t="s">
        <v>96</v>
      </c>
      <c r="J1680" t="s">
        <v>97</v>
      </c>
      <c r="K1680">
        <v>21</v>
      </c>
      <c r="L1680">
        <v>3</v>
      </c>
      <c r="M1680" t="s">
        <v>508</v>
      </c>
      <c r="N1680">
        <v>0.86299999999999999</v>
      </c>
      <c r="O1680" t="s">
        <v>143</v>
      </c>
      <c r="Q1680" t="s">
        <v>945</v>
      </c>
      <c r="R1680" t="s">
        <v>3</v>
      </c>
      <c r="S1680">
        <v>2</v>
      </c>
      <c r="T1680">
        <v>0</v>
      </c>
      <c r="U1680">
        <v>1</v>
      </c>
      <c r="V1680">
        <v>0</v>
      </c>
      <c r="W1680">
        <v>0</v>
      </c>
      <c r="X1680">
        <v>0</v>
      </c>
      <c r="Y1680">
        <v>5</v>
      </c>
      <c r="Z1680">
        <v>87.6</v>
      </c>
      <c r="AA1680">
        <v>80.900000000000006</v>
      </c>
      <c r="AB1680">
        <v>3.56</v>
      </c>
      <c r="AC1680">
        <v>1.64</v>
      </c>
      <c r="AD1680">
        <v>-0.317</v>
      </c>
      <c r="AE1680">
        <v>1.046</v>
      </c>
      <c r="AF1680">
        <v>-2.0950000000000002</v>
      </c>
      <c r="AG1680">
        <v>6.0880000000000001</v>
      </c>
      <c r="AH1680">
        <v>-6</v>
      </c>
      <c r="AI1680">
        <v>4.8</v>
      </c>
      <c r="AJ1680">
        <v>23.8</v>
      </c>
      <c r="AK1680">
        <v>18.600000000000001</v>
      </c>
      <c r="AL1680">
        <v>6.7</v>
      </c>
      <c r="AM1680">
        <v>231.078</v>
      </c>
      <c r="AN1680">
        <v>1447.89</v>
      </c>
      <c r="AO1680" t="s">
        <v>2013</v>
      </c>
    </row>
    <row r="1681" spans="1:41">
      <c r="A1681" t="s">
        <v>1422</v>
      </c>
      <c r="B1681" t="s">
        <v>3</v>
      </c>
      <c r="C1681" t="s">
        <v>1924</v>
      </c>
      <c r="D1681" t="s">
        <v>169</v>
      </c>
      <c r="E1681" t="s">
        <v>1925</v>
      </c>
      <c r="F1681" t="s">
        <v>94</v>
      </c>
      <c r="G1681" t="s">
        <v>932</v>
      </c>
      <c r="H1681">
        <v>88</v>
      </c>
      <c r="I1681" t="s">
        <v>103</v>
      </c>
      <c r="J1681" t="s">
        <v>104</v>
      </c>
      <c r="K1681">
        <v>21</v>
      </c>
      <c r="L1681">
        <v>4</v>
      </c>
      <c r="M1681" t="s">
        <v>98</v>
      </c>
      <c r="N1681">
        <v>0.95799999999999996</v>
      </c>
      <c r="O1681" t="s">
        <v>143</v>
      </c>
      <c r="Q1681" t="s">
        <v>945</v>
      </c>
      <c r="R1681" t="s">
        <v>3</v>
      </c>
      <c r="S1681">
        <v>3</v>
      </c>
      <c r="T1681">
        <v>0</v>
      </c>
      <c r="U1681">
        <v>1</v>
      </c>
      <c r="V1681">
        <v>0</v>
      </c>
      <c r="W1681">
        <v>0</v>
      </c>
      <c r="X1681">
        <v>0</v>
      </c>
      <c r="Y1681">
        <v>5</v>
      </c>
      <c r="Z1681">
        <v>88.7</v>
      </c>
      <c r="AA1681">
        <v>80.7</v>
      </c>
      <c r="AB1681">
        <v>3.39</v>
      </c>
      <c r="AC1681">
        <v>1.64</v>
      </c>
      <c r="AD1681">
        <v>-0.18</v>
      </c>
      <c r="AE1681">
        <v>3.2090000000000001</v>
      </c>
      <c r="AF1681">
        <v>-2.0230000000000001</v>
      </c>
      <c r="AG1681">
        <v>6.3849999999999998</v>
      </c>
      <c r="AH1681">
        <v>-1.1000000000000001</v>
      </c>
      <c r="AI1681">
        <v>12.11</v>
      </c>
      <c r="AJ1681">
        <v>23.7</v>
      </c>
      <c r="AK1681">
        <v>3</v>
      </c>
      <c r="AL1681">
        <v>3.2</v>
      </c>
      <c r="AM1681">
        <v>185.161</v>
      </c>
      <c r="AN1681">
        <v>2296.34</v>
      </c>
      <c r="AO1681" t="s">
        <v>2014</v>
      </c>
    </row>
    <row r="1682" spans="1:41">
      <c r="A1682" t="s">
        <v>1422</v>
      </c>
      <c r="B1682" t="s">
        <v>3</v>
      </c>
      <c r="C1682" t="s">
        <v>1924</v>
      </c>
      <c r="D1682" t="s">
        <v>169</v>
      </c>
      <c r="E1682" t="s">
        <v>1925</v>
      </c>
      <c r="F1682" t="s">
        <v>94</v>
      </c>
      <c r="G1682" t="s">
        <v>932</v>
      </c>
      <c r="H1682">
        <v>89</v>
      </c>
      <c r="I1682" t="s">
        <v>96</v>
      </c>
      <c r="J1682" t="s">
        <v>97</v>
      </c>
      <c r="K1682">
        <v>21</v>
      </c>
      <c r="L1682">
        <v>5</v>
      </c>
      <c r="M1682" t="s">
        <v>98</v>
      </c>
      <c r="N1682">
        <v>0.95899999999999996</v>
      </c>
      <c r="O1682" t="s">
        <v>143</v>
      </c>
      <c r="Q1682" t="s">
        <v>945</v>
      </c>
      <c r="R1682" t="s">
        <v>3</v>
      </c>
      <c r="S1682">
        <v>3</v>
      </c>
      <c r="T1682">
        <v>1</v>
      </c>
      <c r="U1682">
        <v>1</v>
      </c>
      <c r="V1682">
        <v>0</v>
      </c>
      <c r="W1682">
        <v>0</v>
      </c>
      <c r="X1682">
        <v>0</v>
      </c>
      <c r="Y1682">
        <v>5</v>
      </c>
      <c r="Z1682">
        <v>90.2</v>
      </c>
      <c r="AA1682">
        <v>82.1</v>
      </c>
      <c r="AB1682">
        <v>3.55</v>
      </c>
      <c r="AC1682">
        <v>1.56</v>
      </c>
      <c r="AD1682">
        <v>-1.2410000000000001</v>
      </c>
      <c r="AE1682">
        <v>2.8580000000000001</v>
      </c>
      <c r="AF1682">
        <v>-2.09</v>
      </c>
      <c r="AG1682">
        <v>6.34</v>
      </c>
      <c r="AH1682">
        <v>-0.39</v>
      </c>
      <c r="AI1682">
        <v>10.69</v>
      </c>
      <c r="AJ1682">
        <v>23.7</v>
      </c>
      <c r="AK1682">
        <v>0.6</v>
      </c>
      <c r="AL1682">
        <v>3.5</v>
      </c>
      <c r="AM1682">
        <v>182.10599999999999</v>
      </c>
      <c r="AN1682">
        <v>2055.09</v>
      </c>
      <c r="AO1682" t="s">
        <v>2015</v>
      </c>
    </row>
    <row r="1683" spans="1:41">
      <c r="A1683" t="s">
        <v>1422</v>
      </c>
      <c r="B1683" t="s">
        <v>3</v>
      </c>
      <c r="C1683" t="s">
        <v>1924</v>
      </c>
      <c r="D1683" t="s">
        <v>169</v>
      </c>
      <c r="E1683" t="s">
        <v>1925</v>
      </c>
      <c r="F1683" t="s">
        <v>94</v>
      </c>
      <c r="G1683" t="s">
        <v>932</v>
      </c>
      <c r="H1683">
        <v>90</v>
      </c>
      <c r="I1683" t="s">
        <v>96</v>
      </c>
      <c r="J1683" t="s">
        <v>97</v>
      </c>
      <c r="K1683">
        <v>22</v>
      </c>
      <c r="L1683">
        <v>1</v>
      </c>
      <c r="M1683" t="s">
        <v>508</v>
      </c>
      <c r="N1683">
        <v>0.93300000000000005</v>
      </c>
      <c r="O1683" t="s">
        <v>231</v>
      </c>
      <c r="Q1683" t="s">
        <v>949</v>
      </c>
      <c r="R1683" t="s">
        <v>90</v>
      </c>
      <c r="S1683">
        <v>0</v>
      </c>
      <c r="T1683">
        <v>0</v>
      </c>
      <c r="U1683">
        <v>1</v>
      </c>
      <c r="V1683">
        <v>1</v>
      </c>
      <c r="W1683">
        <v>0</v>
      </c>
      <c r="X1683">
        <v>0</v>
      </c>
      <c r="Y1683">
        <v>5</v>
      </c>
      <c r="Z1683">
        <v>88.7</v>
      </c>
      <c r="AA1683">
        <v>81.7</v>
      </c>
      <c r="AB1683">
        <v>3.56</v>
      </c>
      <c r="AC1683">
        <v>1.66</v>
      </c>
      <c r="AD1683">
        <v>-1.115</v>
      </c>
      <c r="AE1683">
        <v>1.7669999999999999</v>
      </c>
      <c r="AF1683">
        <v>-2.302</v>
      </c>
      <c r="AG1683">
        <v>6.1719999999999997</v>
      </c>
      <c r="AH1683">
        <v>-7.12</v>
      </c>
      <c r="AI1683">
        <v>5.07</v>
      </c>
      <c r="AJ1683">
        <v>23.8</v>
      </c>
      <c r="AK1683">
        <v>23.9</v>
      </c>
      <c r="AL1683">
        <v>6.5</v>
      </c>
      <c r="AM1683">
        <v>234.309</v>
      </c>
      <c r="AN1683">
        <v>1666.35</v>
      </c>
      <c r="AO1683" t="s">
        <v>2016</v>
      </c>
    </row>
    <row r="1684" spans="1:41">
      <c r="A1684" t="s">
        <v>1422</v>
      </c>
      <c r="B1684" t="s">
        <v>3</v>
      </c>
      <c r="C1684" t="s">
        <v>1924</v>
      </c>
      <c r="D1684" t="s">
        <v>169</v>
      </c>
      <c r="E1684" t="s">
        <v>1925</v>
      </c>
      <c r="F1684" t="s">
        <v>94</v>
      </c>
      <c r="G1684" t="s">
        <v>932</v>
      </c>
      <c r="H1684">
        <v>91</v>
      </c>
      <c r="I1684" t="s">
        <v>127</v>
      </c>
      <c r="J1684" t="s">
        <v>104</v>
      </c>
      <c r="K1684">
        <v>22</v>
      </c>
      <c r="L1684">
        <v>2</v>
      </c>
      <c r="M1684" t="s">
        <v>98</v>
      </c>
      <c r="N1684">
        <v>0.95299999999999996</v>
      </c>
      <c r="O1684" t="s">
        <v>231</v>
      </c>
      <c r="Q1684" t="s">
        <v>949</v>
      </c>
      <c r="R1684" t="s">
        <v>90</v>
      </c>
      <c r="S1684">
        <v>1</v>
      </c>
      <c r="T1684">
        <v>0</v>
      </c>
      <c r="U1684">
        <v>1</v>
      </c>
      <c r="V1684">
        <v>1</v>
      </c>
      <c r="W1684">
        <v>0</v>
      </c>
      <c r="X1684">
        <v>0</v>
      </c>
      <c r="Y1684">
        <v>5</v>
      </c>
      <c r="Z1684">
        <v>90.6</v>
      </c>
      <c r="AA1684">
        <v>82.3</v>
      </c>
      <c r="AB1684">
        <v>3.58</v>
      </c>
      <c r="AC1684">
        <v>1.59</v>
      </c>
      <c r="AD1684">
        <v>-9.2999999999999999E-2</v>
      </c>
      <c r="AE1684">
        <v>3.5649999999999999</v>
      </c>
      <c r="AF1684">
        <v>-2.0139999999999998</v>
      </c>
      <c r="AG1684">
        <v>6.3179999999999996</v>
      </c>
      <c r="AH1684">
        <v>-0.99</v>
      </c>
      <c r="AI1684">
        <v>9.92</v>
      </c>
      <c r="AJ1684">
        <v>23.7</v>
      </c>
      <c r="AK1684">
        <v>1.7</v>
      </c>
      <c r="AL1684">
        <v>3.7</v>
      </c>
      <c r="AM1684">
        <v>185.68100000000001</v>
      </c>
      <c r="AN1684">
        <v>1921.14</v>
      </c>
      <c r="AO1684" t="s">
        <v>2017</v>
      </c>
    </row>
    <row r="1685" spans="1:41">
      <c r="A1685" t="s">
        <v>1422</v>
      </c>
      <c r="B1685" t="s">
        <v>3</v>
      </c>
      <c r="C1685" t="s">
        <v>1924</v>
      </c>
      <c r="D1685" t="s">
        <v>169</v>
      </c>
      <c r="E1685" t="s">
        <v>1925</v>
      </c>
      <c r="F1685" t="s">
        <v>94</v>
      </c>
      <c r="G1685" t="s">
        <v>932</v>
      </c>
      <c r="H1685">
        <v>92</v>
      </c>
      <c r="I1685" t="s">
        <v>127</v>
      </c>
      <c r="J1685" t="s">
        <v>104</v>
      </c>
      <c r="K1685">
        <v>22</v>
      </c>
      <c r="L1685">
        <v>3</v>
      </c>
      <c r="M1685" t="s">
        <v>98</v>
      </c>
      <c r="N1685">
        <v>0.97499999999999998</v>
      </c>
      <c r="O1685" t="s">
        <v>231</v>
      </c>
      <c r="Q1685" t="s">
        <v>949</v>
      </c>
      <c r="R1685" t="s">
        <v>90</v>
      </c>
      <c r="S1685">
        <v>1</v>
      </c>
      <c r="T1685">
        <v>1</v>
      </c>
      <c r="U1685">
        <v>1</v>
      </c>
      <c r="V1685">
        <v>1</v>
      </c>
      <c r="W1685">
        <v>0</v>
      </c>
      <c r="X1685">
        <v>0</v>
      </c>
      <c r="Y1685">
        <v>5</v>
      </c>
      <c r="Z1685">
        <v>91.1</v>
      </c>
      <c r="AA1685">
        <v>82.4</v>
      </c>
      <c r="AB1685">
        <v>3.58</v>
      </c>
      <c r="AC1685">
        <v>1.59</v>
      </c>
      <c r="AD1685">
        <v>-0.35499999999999998</v>
      </c>
      <c r="AE1685">
        <v>3.31</v>
      </c>
      <c r="AF1685">
        <v>-1.921</v>
      </c>
      <c r="AG1685">
        <v>6.2729999999999997</v>
      </c>
      <c r="AH1685">
        <v>-1.03</v>
      </c>
      <c r="AI1685">
        <v>11.98</v>
      </c>
      <c r="AJ1685">
        <v>23.7</v>
      </c>
      <c r="AK1685">
        <v>3.3</v>
      </c>
      <c r="AL1685">
        <v>2.9</v>
      </c>
      <c r="AM1685">
        <v>184.90299999999999</v>
      </c>
      <c r="AN1685">
        <v>2318.33</v>
      </c>
      <c r="AO1685" t="s">
        <v>2018</v>
      </c>
    </row>
    <row r="1686" spans="1:41">
      <c r="A1686" t="s">
        <v>1422</v>
      </c>
      <c r="B1686" t="s">
        <v>3</v>
      </c>
      <c r="C1686" t="s">
        <v>1924</v>
      </c>
      <c r="D1686" t="s">
        <v>169</v>
      </c>
      <c r="E1686" t="s">
        <v>1925</v>
      </c>
      <c r="F1686" t="s">
        <v>94</v>
      </c>
      <c r="G1686" t="s">
        <v>932</v>
      </c>
      <c r="H1686">
        <v>93</v>
      </c>
      <c r="I1686" t="s">
        <v>107</v>
      </c>
      <c r="J1686" t="s">
        <v>108</v>
      </c>
      <c r="K1686">
        <v>22</v>
      </c>
      <c r="L1686">
        <v>4</v>
      </c>
      <c r="M1686" t="s">
        <v>115</v>
      </c>
      <c r="N1686">
        <v>0.94699999999999995</v>
      </c>
      <c r="O1686" t="s">
        <v>231</v>
      </c>
      <c r="P1686" t="s">
        <v>234</v>
      </c>
      <c r="Q1686" t="s">
        <v>949</v>
      </c>
      <c r="R1686" t="s">
        <v>90</v>
      </c>
      <c r="S1686">
        <v>1</v>
      </c>
      <c r="T1686">
        <v>2</v>
      </c>
      <c r="U1686">
        <v>1</v>
      </c>
      <c r="V1686">
        <v>1</v>
      </c>
      <c r="W1686">
        <v>0</v>
      </c>
      <c r="X1686">
        <v>0</v>
      </c>
      <c r="Y1686">
        <v>5</v>
      </c>
      <c r="Z1686">
        <v>85.1</v>
      </c>
      <c r="AA1686">
        <v>78.8</v>
      </c>
      <c r="AB1686">
        <v>3.58</v>
      </c>
      <c r="AC1686">
        <v>1.59</v>
      </c>
      <c r="AD1686">
        <v>0.77300000000000002</v>
      </c>
      <c r="AE1686">
        <v>1.9430000000000001</v>
      </c>
      <c r="AF1686">
        <v>-1.9590000000000001</v>
      </c>
      <c r="AG1686">
        <v>6.29</v>
      </c>
      <c r="AH1686">
        <v>5.31</v>
      </c>
      <c r="AI1686">
        <v>4.26</v>
      </c>
      <c r="AJ1686">
        <v>23.8</v>
      </c>
      <c r="AK1686">
        <v>-19.2</v>
      </c>
      <c r="AL1686">
        <v>7.3</v>
      </c>
      <c r="AM1686">
        <v>129.065</v>
      </c>
      <c r="AN1686">
        <v>1248.19</v>
      </c>
      <c r="AO1686" t="s">
        <v>2019</v>
      </c>
    </row>
    <row r="1687" spans="1:41">
      <c r="A1687" t="s">
        <v>1422</v>
      </c>
      <c r="B1687" t="s">
        <v>3</v>
      </c>
      <c r="C1687" t="s">
        <v>1924</v>
      </c>
      <c r="D1687" t="s">
        <v>169</v>
      </c>
      <c r="E1687" t="s">
        <v>1925</v>
      </c>
      <c r="F1687" t="s">
        <v>94</v>
      </c>
      <c r="G1687" t="s">
        <v>932</v>
      </c>
      <c r="H1687">
        <v>94</v>
      </c>
      <c r="I1687" t="s">
        <v>103</v>
      </c>
      <c r="J1687" t="s">
        <v>104</v>
      </c>
      <c r="K1687">
        <v>23</v>
      </c>
      <c r="L1687">
        <v>1</v>
      </c>
      <c r="M1687" t="s">
        <v>115</v>
      </c>
      <c r="N1687">
        <v>0.94799999999999995</v>
      </c>
      <c r="O1687" t="s">
        <v>123</v>
      </c>
      <c r="Q1687" t="s">
        <v>955</v>
      </c>
      <c r="R1687" t="s">
        <v>3</v>
      </c>
      <c r="S1687">
        <v>0</v>
      </c>
      <c r="T1687">
        <v>0</v>
      </c>
      <c r="U1687">
        <v>2</v>
      </c>
      <c r="V1687">
        <v>1</v>
      </c>
      <c r="W1687">
        <v>0</v>
      </c>
      <c r="X1687">
        <v>0</v>
      </c>
      <c r="Y1687">
        <v>5</v>
      </c>
      <c r="Z1687">
        <v>84.7</v>
      </c>
      <c r="AA1687">
        <v>78.900000000000006</v>
      </c>
      <c r="AB1687">
        <v>3.57</v>
      </c>
      <c r="AC1687">
        <v>1.64</v>
      </c>
      <c r="AD1687">
        <v>0.108</v>
      </c>
      <c r="AE1687">
        <v>2.927</v>
      </c>
      <c r="AF1687">
        <v>-2.1549999999999998</v>
      </c>
      <c r="AG1687">
        <v>6.3330000000000002</v>
      </c>
      <c r="AH1687">
        <v>6.07</v>
      </c>
      <c r="AI1687">
        <v>8.31</v>
      </c>
      <c r="AJ1687">
        <v>23.9</v>
      </c>
      <c r="AK1687">
        <v>-27.1</v>
      </c>
      <c r="AL1687">
        <v>5.7</v>
      </c>
      <c r="AM1687">
        <v>143.98599999999999</v>
      </c>
      <c r="AN1687">
        <v>1899.47</v>
      </c>
      <c r="AO1687" t="s">
        <v>2020</v>
      </c>
    </row>
    <row r="1688" spans="1:41">
      <c r="A1688" t="s">
        <v>1422</v>
      </c>
      <c r="B1688" t="s">
        <v>3</v>
      </c>
      <c r="C1688" t="s">
        <v>1924</v>
      </c>
      <c r="D1688" t="s">
        <v>169</v>
      </c>
      <c r="E1688" t="s">
        <v>1925</v>
      </c>
      <c r="F1688" t="s">
        <v>94</v>
      </c>
      <c r="G1688" t="s">
        <v>932</v>
      </c>
      <c r="H1688">
        <v>95</v>
      </c>
      <c r="I1688" t="s">
        <v>127</v>
      </c>
      <c r="J1688" t="s">
        <v>104</v>
      </c>
      <c r="K1688">
        <v>23</v>
      </c>
      <c r="L1688">
        <v>2</v>
      </c>
      <c r="M1688" t="s">
        <v>115</v>
      </c>
      <c r="N1688">
        <v>0.92800000000000005</v>
      </c>
      <c r="O1688" t="s">
        <v>123</v>
      </c>
      <c r="Q1688" t="s">
        <v>955</v>
      </c>
      <c r="R1688" t="s">
        <v>3</v>
      </c>
      <c r="S1688">
        <v>0</v>
      </c>
      <c r="T1688">
        <v>1</v>
      </c>
      <c r="U1688">
        <v>2</v>
      </c>
      <c r="V1688">
        <v>1</v>
      </c>
      <c r="W1688">
        <v>0</v>
      </c>
      <c r="X1688">
        <v>0</v>
      </c>
      <c r="Y1688">
        <v>5</v>
      </c>
      <c r="Z1688">
        <v>85.2</v>
      </c>
      <c r="AA1688">
        <v>78.5</v>
      </c>
      <c r="AB1688">
        <v>3.35</v>
      </c>
      <c r="AC1688">
        <v>1.65</v>
      </c>
      <c r="AD1688">
        <v>0.76700000000000002</v>
      </c>
      <c r="AE1688">
        <v>1.2410000000000001</v>
      </c>
      <c r="AF1688">
        <v>-2.1850000000000001</v>
      </c>
      <c r="AG1688">
        <v>6.0730000000000004</v>
      </c>
      <c r="AH1688">
        <v>4.16</v>
      </c>
      <c r="AI1688">
        <v>5.77</v>
      </c>
      <c r="AJ1688">
        <v>23.8</v>
      </c>
      <c r="AK1688">
        <v>-17.2</v>
      </c>
      <c r="AL1688">
        <v>6.7</v>
      </c>
      <c r="AM1688">
        <v>144.40899999999999</v>
      </c>
      <c r="AN1688">
        <v>1298.3900000000001</v>
      </c>
      <c r="AO1688" t="s">
        <v>2021</v>
      </c>
    </row>
    <row r="1689" spans="1:41">
      <c r="A1689" t="s">
        <v>1422</v>
      </c>
      <c r="B1689" t="s">
        <v>3</v>
      </c>
      <c r="C1689" t="s">
        <v>1924</v>
      </c>
      <c r="D1689" t="s">
        <v>169</v>
      </c>
      <c r="E1689" t="s">
        <v>1925</v>
      </c>
      <c r="F1689" t="s">
        <v>94</v>
      </c>
      <c r="G1689" t="s">
        <v>932</v>
      </c>
      <c r="H1689">
        <v>96</v>
      </c>
      <c r="I1689" t="s">
        <v>127</v>
      </c>
      <c r="J1689" t="s">
        <v>104</v>
      </c>
      <c r="K1689">
        <v>23</v>
      </c>
      <c r="L1689">
        <v>3</v>
      </c>
      <c r="M1689" t="s">
        <v>98</v>
      </c>
      <c r="N1689">
        <v>0.93300000000000005</v>
      </c>
      <c r="O1689" t="s">
        <v>123</v>
      </c>
      <c r="Q1689" t="s">
        <v>955</v>
      </c>
      <c r="R1689" t="s">
        <v>3</v>
      </c>
      <c r="S1689">
        <v>0</v>
      </c>
      <c r="T1689">
        <v>2</v>
      </c>
      <c r="U1689">
        <v>2</v>
      </c>
      <c r="V1689">
        <v>1</v>
      </c>
      <c r="W1689">
        <v>0</v>
      </c>
      <c r="X1689">
        <v>0</v>
      </c>
      <c r="Y1689">
        <v>5</v>
      </c>
      <c r="Z1689">
        <v>91.8</v>
      </c>
      <c r="AA1689">
        <v>83.6</v>
      </c>
      <c r="AB1689">
        <v>3.35</v>
      </c>
      <c r="AC1689">
        <v>1.65</v>
      </c>
      <c r="AD1689">
        <v>0.34899999999999998</v>
      </c>
      <c r="AE1689">
        <v>3.4990000000000001</v>
      </c>
      <c r="AF1689">
        <v>-1.9450000000000001</v>
      </c>
      <c r="AG1689">
        <v>6.3259999999999996</v>
      </c>
      <c r="AH1689">
        <v>-3.85</v>
      </c>
      <c r="AI1689">
        <v>11.69</v>
      </c>
      <c r="AJ1689">
        <v>23.7</v>
      </c>
      <c r="AK1689">
        <v>23</v>
      </c>
      <c r="AL1689">
        <v>3</v>
      </c>
      <c r="AM1689">
        <v>198.18700000000001</v>
      </c>
      <c r="AN1689">
        <v>2407.86</v>
      </c>
      <c r="AO1689" t="s">
        <v>2022</v>
      </c>
    </row>
    <row r="1690" spans="1:41">
      <c r="A1690" t="s">
        <v>1422</v>
      </c>
      <c r="B1690" t="s">
        <v>3</v>
      </c>
      <c r="C1690" t="s">
        <v>1924</v>
      </c>
      <c r="D1690" t="s">
        <v>169</v>
      </c>
      <c r="E1690" t="s">
        <v>1925</v>
      </c>
      <c r="F1690" t="s">
        <v>94</v>
      </c>
      <c r="G1690" t="s">
        <v>932</v>
      </c>
      <c r="H1690">
        <v>97</v>
      </c>
      <c r="I1690" t="s">
        <v>127</v>
      </c>
      <c r="J1690" t="s">
        <v>104</v>
      </c>
      <c r="K1690">
        <v>23</v>
      </c>
      <c r="L1690">
        <v>4</v>
      </c>
      <c r="M1690" t="s">
        <v>508</v>
      </c>
      <c r="N1690">
        <v>0.61</v>
      </c>
      <c r="O1690" t="s">
        <v>123</v>
      </c>
      <c r="Q1690" t="s">
        <v>955</v>
      </c>
      <c r="R1690" t="s">
        <v>3</v>
      </c>
      <c r="S1690">
        <v>0</v>
      </c>
      <c r="T1690">
        <v>2</v>
      </c>
      <c r="U1690">
        <v>2</v>
      </c>
      <c r="V1690">
        <v>1</v>
      </c>
      <c r="W1690">
        <v>0</v>
      </c>
      <c r="X1690">
        <v>0</v>
      </c>
      <c r="Y1690">
        <v>5</v>
      </c>
      <c r="Z1690">
        <v>88.3</v>
      </c>
      <c r="AA1690">
        <v>81.2</v>
      </c>
      <c r="AB1690">
        <v>3.35</v>
      </c>
      <c r="AC1690">
        <v>1.65</v>
      </c>
      <c r="AD1690">
        <v>-0.99299999999999999</v>
      </c>
      <c r="AE1690">
        <v>1.524</v>
      </c>
      <c r="AF1690">
        <v>-2.1480000000000001</v>
      </c>
      <c r="AG1690">
        <v>6.109</v>
      </c>
      <c r="AH1690">
        <v>-4.75</v>
      </c>
      <c r="AI1690">
        <v>6.58</v>
      </c>
      <c r="AJ1690">
        <v>23.8</v>
      </c>
      <c r="AK1690">
        <v>17.3</v>
      </c>
      <c r="AL1690">
        <v>5.7</v>
      </c>
      <c r="AM1690">
        <v>215.63399999999999</v>
      </c>
      <c r="AN1690">
        <v>1537.2</v>
      </c>
      <c r="AO1690" t="s">
        <v>2023</v>
      </c>
    </row>
    <row r="1691" spans="1:41">
      <c r="A1691" t="s">
        <v>1422</v>
      </c>
      <c r="B1691" t="s">
        <v>3</v>
      </c>
      <c r="C1691" t="s">
        <v>1924</v>
      </c>
      <c r="D1691" t="s">
        <v>169</v>
      </c>
      <c r="E1691" t="s">
        <v>1925</v>
      </c>
      <c r="F1691" t="s">
        <v>94</v>
      </c>
      <c r="G1691" t="s">
        <v>932</v>
      </c>
      <c r="H1691">
        <v>98</v>
      </c>
      <c r="I1691" t="s">
        <v>147</v>
      </c>
      <c r="J1691" t="s">
        <v>104</v>
      </c>
      <c r="K1691">
        <v>23</v>
      </c>
      <c r="L1691">
        <v>5</v>
      </c>
      <c r="M1691" t="s">
        <v>98</v>
      </c>
      <c r="N1691">
        <v>0.96599999999999997</v>
      </c>
      <c r="O1691" t="s">
        <v>123</v>
      </c>
      <c r="Q1691" t="s">
        <v>955</v>
      </c>
      <c r="R1691" t="s">
        <v>3</v>
      </c>
      <c r="S1691">
        <v>0</v>
      </c>
      <c r="T1691">
        <v>2</v>
      </c>
      <c r="U1691">
        <v>2</v>
      </c>
      <c r="V1691">
        <v>1</v>
      </c>
      <c r="W1691">
        <v>0</v>
      </c>
      <c r="X1691">
        <v>0</v>
      </c>
      <c r="Y1691">
        <v>5</v>
      </c>
      <c r="Z1691">
        <v>90.6</v>
      </c>
      <c r="AA1691">
        <v>81.900000000000006</v>
      </c>
      <c r="AB1691">
        <v>3.35</v>
      </c>
      <c r="AC1691">
        <v>1.65</v>
      </c>
      <c r="AD1691">
        <v>-0.501</v>
      </c>
      <c r="AE1691">
        <v>1.821</v>
      </c>
      <c r="AF1691">
        <v>-2.0550000000000002</v>
      </c>
      <c r="AG1691">
        <v>6.1970000000000001</v>
      </c>
      <c r="AH1691">
        <v>0.62</v>
      </c>
      <c r="AI1691">
        <v>11.22</v>
      </c>
      <c r="AJ1691">
        <v>23.7</v>
      </c>
      <c r="AK1691">
        <v>-7.8</v>
      </c>
      <c r="AL1691">
        <v>3.5</v>
      </c>
      <c r="AM1691">
        <v>176.84</v>
      </c>
      <c r="AN1691">
        <v>2146.1</v>
      </c>
      <c r="AO1691" t="s">
        <v>2024</v>
      </c>
    </row>
    <row r="1692" spans="1:41">
      <c r="A1692" t="s">
        <v>1422</v>
      </c>
      <c r="B1692" t="s">
        <v>3</v>
      </c>
      <c r="C1692" t="s">
        <v>1924</v>
      </c>
      <c r="D1692" t="s">
        <v>169</v>
      </c>
      <c r="E1692" t="s">
        <v>1925</v>
      </c>
      <c r="F1692" t="s">
        <v>94</v>
      </c>
      <c r="G1692" t="s">
        <v>932</v>
      </c>
      <c r="H1692">
        <v>99</v>
      </c>
      <c r="I1692" t="s">
        <v>96</v>
      </c>
      <c r="J1692" t="s">
        <v>97</v>
      </c>
      <c r="K1692">
        <v>24</v>
      </c>
      <c r="L1692">
        <v>1</v>
      </c>
      <c r="M1692" t="s">
        <v>98</v>
      </c>
      <c r="N1692">
        <v>0.96</v>
      </c>
      <c r="O1692" t="s">
        <v>231</v>
      </c>
      <c r="Q1692" t="s">
        <v>1946</v>
      </c>
      <c r="R1692" t="s">
        <v>3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6</v>
      </c>
      <c r="Z1692">
        <v>89</v>
      </c>
      <c r="AA1692">
        <v>81.099999999999994</v>
      </c>
      <c r="AB1692">
        <v>3.78</v>
      </c>
      <c r="AC1692">
        <v>1.71</v>
      </c>
      <c r="AD1692">
        <v>-1.1950000000000001</v>
      </c>
      <c r="AE1692">
        <v>3.8069999999999999</v>
      </c>
      <c r="AF1692">
        <v>-2.1480000000000001</v>
      </c>
      <c r="AG1692">
        <v>6.4059999999999997</v>
      </c>
      <c r="AH1692">
        <v>-1.64</v>
      </c>
      <c r="AI1692">
        <v>11.73</v>
      </c>
      <c r="AJ1692">
        <v>23.7</v>
      </c>
      <c r="AK1692">
        <v>9.1999999999999993</v>
      </c>
      <c r="AL1692">
        <v>3.2</v>
      </c>
      <c r="AM1692">
        <v>187.946</v>
      </c>
      <c r="AN1692">
        <v>2251.2800000000002</v>
      </c>
      <c r="AO1692" t="s">
        <v>2025</v>
      </c>
    </row>
    <row r="1693" spans="1:41">
      <c r="A1693" t="s">
        <v>1422</v>
      </c>
      <c r="B1693" t="s">
        <v>3</v>
      </c>
      <c r="C1693" t="s">
        <v>1924</v>
      </c>
      <c r="D1693" t="s">
        <v>169</v>
      </c>
      <c r="E1693" t="s">
        <v>1925</v>
      </c>
      <c r="F1693" t="s">
        <v>94</v>
      </c>
      <c r="G1693" t="s">
        <v>932</v>
      </c>
      <c r="H1693">
        <v>100</v>
      </c>
      <c r="I1693" t="s">
        <v>107</v>
      </c>
      <c r="J1693" t="s">
        <v>108</v>
      </c>
      <c r="K1693">
        <v>24</v>
      </c>
      <c r="L1693">
        <v>2</v>
      </c>
      <c r="M1693" t="s">
        <v>98</v>
      </c>
      <c r="N1693">
        <v>0.93100000000000005</v>
      </c>
      <c r="O1693" t="s">
        <v>231</v>
      </c>
      <c r="P1693" t="s">
        <v>234</v>
      </c>
      <c r="Q1693" t="s">
        <v>1946</v>
      </c>
      <c r="R1693" t="s">
        <v>3</v>
      </c>
      <c r="S1693">
        <v>1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6</v>
      </c>
      <c r="Z1693">
        <v>88.7</v>
      </c>
      <c r="AA1693">
        <v>81.099999999999994</v>
      </c>
      <c r="AB1693">
        <v>3.47</v>
      </c>
      <c r="AC1693">
        <v>1.66</v>
      </c>
      <c r="AD1693">
        <v>-0.224</v>
      </c>
      <c r="AE1693">
        <v>2.3330000000000002</v>
      </c>
      <c r="AF1693">
        <v>-1.968</v>
      </c>
      <c r="AG1693">
        <v>6.3419999999999996</v>
      </c>
      <c r="AH1693">
        <v>-1.1599999999999999</v>
      </c>
      <c r="AI1693">
        <v>11.35</v>
      </c>
      <c r="AJ1693">
        <v>23.7</v>
      </c>
      <c r="AK1693">
        <v>3.5</v>
      </c>
      <c r="AL1693">
        <v>3.5</v>
      </c>
      <c r="AM1693">
        <v>185.82</v>
      </c>
      <c r="AN1693">
        <v>2162.29</v>
      </c>
      <c r="AO1693" t="s">
        <v>2026</v>
      </c>
    </row>
    <row r="1694" spans="1:41">
      <c r="A1694" t="s">
        <v>1422</v>
      </c>
      <c r="B1694" t="s">
        <v>3</v>
      </c>
      <c r="C1694" t="s">
        <v>1924</v>
      </c>
      <c r="D1694" t="s">
        <v>169</v>
      </c>
      <c r="E1694" t="s">
        <v>1925</v>
      </c>
      <c r="F1694" t="s">
        <v>94</v>
      </c>
      <c r="G1694" t="s">
        <v>932</v>
      </c>
      <c r="H1694">
        <v>101</v>
      </c>
      <c r="I1694" t="s">
        <v>103</v>
      </c>
      <c r="J1694" t="s">
        <v>104</v>
      </c>
      <c r="K1694">
        <v>25</v>
      </c>
      <c r="L1694">
        <v>1</v>
      </c>
      <c r="M1694" t="s">
        <v>122</v>
      </c>
      <c r="N1694">
        <v>0.75</v>
      </c>
      <c r="O1694" t="s">
        <v>111</v>
      </c>
      <c r="Q1694" t="s">
        <v>964</v>
      </c>
      <c r="R1694" t="s">
        <v>90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0</v>
      </c>
      <c r="Y1694">
        <v>6</v>
      </c>
      <c r="Z1694">
        <v>87.7</v>
      </c>
      <c r="AA1694">
        <v>80</v>
      </c>
      <c r="AB1694">
        <v>3.43</v>
      </c>
      <c r="AC1694">
        <v>1.57</v>
      </c>
      <c r="AD1694">
        <v>-0.21199999999999999</v>
      </c>
      <c r="AE1694">
        <v>2.0979999999999999</v>
      </c>
      <c r="AF1694">
        <v>-2.121</v>
      </c>
      <c r="AG1694">
        <v>6.3529999999999998</v>
      </c>
      <c r="AH1694">
        <v>1.1599999999999999</v>
      </c>
      <c r="AI1694">
        <v>10.64</v>
      </c>
      <c r="AJ1694">
        <v>23.7</v>
      </c>
      <c r="AK1694">
        <v>-10</v>
      </c>
      <c r="AL1694">
        <v>4.0999999999999996</v>
      </c>
      <c r="AM1694">
        <v>173.79300000000001</v>
      </c>
      <c r="AN1694">
        <v>1999.1</v>
      </c>
      <c r="AO1694" t="s">
        <v>2027</v>
      </c>
    </row>
    <row r="1695" spans="1:41">
      <c r="A1695" t="s">
        <v>1422</v>
      </c>
      <c r="B1695" t="s">
        <v>3</v>
      </c>
      <c r="C1695" t="s">
        <v>1924</v>
      </c>
      <c r="D1695" t="s">
        <v>169</v>
      </c>
      <c r="E1695" t="s">
        <v>1925</v>
      </c>
      <c r="F1695" t="s">
        <v>94</v>
      </c>
      <c r="G1695" t="s">
        <v>932</v>
      </c>
      <c r="H1695">
        <v>102</v>
      </c>
      <c r="I1695" t="s">
        <v>127</v>
      </c>
      <c r="J1695" t="s">
        <v>104</v>
      </c>
      <c r="K1695">
        <v>25</v>
      </c>
      <c r="L1695">
        <v>2</v>
      </c>
      <c r="M1695" t="s">
        <v>98</v>
      </c>
      <c r="N1695">
        <v>0.89600000000000002</v>
      </c>
      <c r="O1695" t="s">
        <v>111</v>
      </c>
      <c r="Q1695" t="s">
        <v>964</v>
      </c>
      <c r="R1695" t="s">
        <v>90</v>
      </c>
      <c r="S1695">
        <v>0</v>
      </c>
      <c r="T1695">
        <v>1</v>
      </c>
      <c r="U1695">
        <v>1</v>
      </c>
      <c r="V1695">
        <v>0</v>
      </c>
      <c r="W1695">
        <v>0</v>
      </c>
      <c r="X1695">
        <v>0</v>
      </c>
      <c r="Y1695">
        <v>6</v>
      </c>
      <c r="Z1695">
        <v>89</v>
      </c>
      <c r="AA1695">
        <v>81</v>
      </c>
      <c r="AB1695">
        <v>3.43</v>
      </c>
      <c r="AC1695">
        <v>1.63</v>
      </c>
      <c r="AD1695">
        <v>0.499</v>
      </c>
      <c r="AE1695">
        <v>1.778</v>
      </c>
      <c r="AF1695">
        <v>-2.0129999999999999</v>
      </c>
      <c r="AG1695">
        <v>6.2809999999999997</v>
      </c>
      <c r="AH1695">
        <v>0.67</v>
      </c>
      <c r="AI1695">
        <v>9.89</v>
      </c>
      <c r="AJ1695">
        <v>23.7</v>
      </c>
      <c r="AK1695">
        <v>-8.3000000000000007</v>
      </c>
      <c r="AL1695">
        <v>4.3</v>
      </c>
      <c r="AM1695">
        <v>176.13399999999999</v>
      </c>
      <c r="AN1695">
        <v>1871.27</v>
      </c>
      <c r="AO1695" t="s">
        <v>2028</v>
      </c>
    </row>
    <row r="1696" spans="1:41">
      <c r="A1696" t="s">
        <v>1422</v>
      </c>
      <c r="B1696" t="s">
        <v>3</v>
      </c>
      <c r="C1696" t="s">
        <v>1924</v>
      </c>
      <c r="D1696" t="s">
        <v>169</v>
      </c>
      <c r="E1696" t="s">
        <v>1925</v>
      </c>
      <c r="F1696" t="s">
        <v>94</v>
      </c>
      <c r="G1696" t="s">
        <v>932</v>
      </c>
      <c r="H1696">
        <v>103</v>
      </c>
      <c r="I1696" t="s">
        <v>127</v>
      </c>
      <c r="J1696" t="s">
        <v>104</v>
      </c>
      <c r="K1696">
        <v>25</v>
      </c>
      <c r="L1696">
        <v>3</v>
      </c>
      <c r="M1696" t="s">
        <v>115</v>
      </c>
      <c r="N1696">
        <v>0.97399999999999998</v>
      </c>
      <c r="O1696" t="s">
        <v>111</v>
      </c>
      <c r="Q1696" t="s">
        <v>964</v>
      </c>
      <c r="R1696" t="s">
        <v>90</v>
      </c>
      <c r="S1696">
        <v>0</v>
      </c>
      <c r="T1696">
        <v>2</v>
      </c>
      <c r="U1696">
        <v>1</v>
      </c>
      <c r="V1696">
        <v>0</v>
      </c>
      <c r="W1696">
        <v>0</v>
      </c>
      <c r="X1696">
        <v>0</v>
      </c>
      <c r="Y1696">
        <v>6</v>
      </c>
      <c r="Z1696">
        <v>85.1</v>
      </c>
      <c r="AA1696">
        <v>79.099999999999994</v>
      </c>
      <c r="AB1696">
        <v>3.43</v>
      </c>
      <c r="AC1696">
        <v>1.63</v>
      </c>
      <c r="AD1696">
        <v>-8.6999999999999994E-2</v>
      </c>
      <c r="AE1696">
        <v>2.089</v>
      </c>
      <c r="AF1696">
        <v>-2.427</v>
      </c>
      <c r="AG1696">
        <v>6.3819999999999997</v>
      </c>
      <c r="AH1696">
        <v>9.6300000000000008</v>
      </c>
      <c r="AI1696">
        <v>3.67</v>
      </c>
      <c r="AJ1696">
        <v>23.8</v>
      </c>
      <c r="AK1696">
        <v>-29.8</v>
      </c>
      <c r="AL1696">
        <v>8.1</v>
      </c>
      <c r="AM1696">
        <v>111.08799999999999</v>
      </c>
      <c r="AN1696">
        <v>1893.67</v>
      </c>
      <c r="AO1696" t="s">
        <v>2029</v>
      </c>
    </row>
    <row r="1697" spans="1:41">
      <c r="A1697" t="s">
        <v>1422</v>
      </c>
      <c r="B1697" t="s">
        <v>3</v>
      </c>
      <c r="C1697" t="s">
        <v>1924</v>
      </c>
      <c r="D1697" t="s">
        <v>169</v>
      </c>
      <c r="E1697" t="s">
        <v>1925</v>
      </c>
      <c r="F1697" t="s">
        <v>94</v>
      </c>
      <c r="G1697" t="s">
        <v>932</v>
      </c>
      <c r="H1697">
        <v>104</v>
      </c>
      <c r="I1697" t="s">
        <v>127</v>
      </c>
      <c r="J1697" t="s">
        <v>104</v>
      </c>
      <c r="K1697">
        <v>25</v>
      </c>
      <c r="L1697">
        <v>4</v>
      </c>
      <c r="M1697" t="s">
        <v>98</v>
      </c>
      <c r="N1697">
        <v>0.97399999999999998</v>
      </c>
      <c r="O1697" t="s">
        <v>111</v>
      </c>
      <c r="Q1697" t="s">
        <v>964</v>
      </c>
      <c r="R1697" t="s">
        <v>90</v>
      </c>
      <c r="S1697">
        <v>0</v>
      </c>
      <c r="T1697">
        <v>2</v>
      </c>
      <c r="U1697">
        <v>1</v>
      </c>
      <c r="V1697">
        <v>0</v>
      </c>
      <c r="W1697">
        <v>0</v>
      </c>
      <c r="X1697">
        <v>0</v>
      </c>
      <c r="Y1697">
        <v>6</v>
      </c>
      <c r="Z1697">
        <v>91</v>
      </c>
      <c r="AA1697">
        <v>82.9</v>
      </c>
      <c r="AB1697">
        <v>3.43</v>
      </c>
      <c r="AC1697">
        <v>1.63</v>
      </c>
      <c r="AD1697">
        <v>-0.83599999999999997</v>
      </c>
      <c r="AE1697">
        <v>2.7069999999999999</v>
      </c>
      <c r="AF1697">
        <v>-1.962</v>
      </c>
      <c r="AG1697">
        <v>6.41</v>
      </c>
      <c r="AH1697">
        <v>0.25</v>
      </c>
      <c r="AI1697">
        <v>12.17</v>
      </c>
      <c r="AJ1697">
        <v>23.7</v>
      </c>
      <c r="AK1697">
        <v>-5.0999999999999996</v>
      </c>
      <c r="AL1697">
        <v>2.8</v>
      </c>
      <c r="AM1697">
        <v>178.833</v>
      </c>
      <c r="AN1697">
        <v>2359.7800000000002</v>
      </c>
      <c r="AO1697" t="s">
        <v>2030</v>
      </c>
    </row>
    <row r="1698" spans="1:41">
      <c r="A1698" t="s">
        <v>1422</v>
      </c>
      <c r="B1698" t="s">
        <v>3</v>
      </c>
      <c r="C1698" t="s">
        <v>1924</v>
      </c>
      <c r="D1698" t="s">
        <v>169</v>
      </c>
      <c r="E1698" t="s">
        <v>1925</v>
      </c>
      <c r="F1698" t="s">
        <v>94</v>
      </c>
      <c r="G1698" t="s">
        <v>932</v>
      </c>
      <c r="H1698">
        <v>105</v>
      </c>
      <c r="I1698" t="s">
        <v>127</v>
      </c>
      <c r="J1698" t="s">
        <v>104</v>
      </c>
      <c r="K1698">
        <v>25</v>
      </c>
      <c r="L1698">
        <v>5</v>
      </c>
      <c r="M1698" t="s">
        <v>499</v>
      </c>
      <c r="N1698">
        <v>0.90500000000000003</v>
      </c>
      <c r="O1698" t="s">
        <v>111</v>
      </c>
      <c r="Q1698" t="s">
        <v>964</v>
      </c>
      <c r="R1698" t="s">
        <v>90</v>
      </c>
      <c r="S1698">
        <v>0</v>
      </c>
      <c r="T1698">
        <v>2</v>
      </c>
      <c r="U1698">
        <v>1</v>
      </c>
      <c r="V1698">
        <v>0</v>
      </c>
      <c r="W1698">
        <v>0</v>
      </c>
      <c r="X1698">
        <v>0</v>
      </c>
      <c r="Y1698">
        <v>6</v>
      </c>
      <c r="Z1698">
        <v>78.3</v>
      </c>
      <c r="AA1698">
        <v>72.599999999999994</v>
      </c>
      <c r="AB1698">
        <v>3.43</v>
      </c>
      <c r="AC1698">
        <v>1.63</v>
      </c>
      <c r="AD1698">
        <v>0.19700000000000001</v>
      </c>
      <c r="AE1698">
        <v>1.3340000000000001</v>
      </c>
      <c r="AF1698">
        <v>-1.944</v>
      </c>
      <c r="AG1698">
        <v>6.7359999999999998</v>
      </c>
      <c r="AH1698">
        <v>7.49</v>
      </c>
      <c r="AI1698">
        <v>-6.71</v>
      </c>
      <c r="AJ1698">
        <v>23.8</v>
      </c>
      <c r="AK1698">
        <v>-13.9</v>
      </c>
      <c r="AL1698">
        <v>13.2</v>
      </c>
      <c r="AM1698">
        <v>48.35</v>
      </c>
      <c r="AN1698">
        <v>1664.53</v>
      </c>
      <c r="AO1698" t="s">
        <v>2031</v>
      </c>
    </row>
    <row r="1699" spans="1:41">
      <c r="A1699" t="s">
        <v>1422</v>
      </c>
      <c r="B1699" t="s">
        <v>3</v>
      </c>
      <c r="C1699" t="s">
        <v>1924</v>
      </c>
      <c r="D1699" t="s">
        <v>169</v>
      </c>
      <c r="E1699" t="s">
        <v>1925</v>
      </c>
      <c r="F1699" t="s">
        <v>94</v>
      </c>
      <c r="G1699" t="s">
        <v>932</v>
      </c>
      <c r="H1699">
        <v>106</v>
      </c>
      <c r="I1699" t="s">
        <v>96</v>
      </c>
      <c r="J1699" t="s">
        <v>97</v>
      </c>
      <c r="K1699">
        <v>25</v>
      </c>
      <c r="L1699">
        <v>6</v>
      </c>
      <c r="M1699" t="s">
        <v>98</v>
      </c>
      <c r="N1699">
        <v>0.94199999999999995</v>
      </c>
      <c r="O1699" t="s">
        <v>111</v>
      </c>
      <c r="Q1699" t="s">
        <v>964</v>
      </c>
      <c r="R1699" t="s">
        <v>90</v>
      </c>
      <c r="S1699">
        <v>0</v>
      </c>
      <c r="T1699">
        <v>2</v>
      </c>
      <c r="U1699">
        <v>1</v>
      </c>
      <c r="V1699">
        <v>0</v>
      </c>
      <c r="W1699">
        <v>0</v>
      </c>
      <c r="X1699">
        <v>0</v>
      </c>
      <c r="Y1699">
        <v>6</v>
      </c>
      <c r="Z1699">
        <v>89.9</v>
      </c>
      <c r="AA1699">
        <v>82.2</v>
      </c>
      <c r="AB1699">
        <v>3.42</v>
      </c>
      <c r="AC1699">
        <v>1.66</v>
      </c>
      <c r="AD1699">
        <v>0.56599999999999995</v>
      </c>
      <c r="AE1699">
        <v>4.2489999999999997</v>
      </c>
      <c r="AF1699">
        <v>-1.8009999999999999</v>
      </c>
      <c r="AG1699">
        <v>6.5330000000000004</v>
      </c>
      <c r="AH1699">
        <v>1.83</v>
      </c>
      <c r="AI1699">
        <v>9.74</v>
      </c>
      <c r="AJ1699">
        <v>23.7</v>
      </c>
      <c r="AK1699">
        <v>-15.6</v>
      </c>
      <c r="AL1699">
        <v>3.8</v>
      </c>
      <c r="AM1699">
        <v>169.43299999999999</v>
      </c>
      <c r="AN1699">
        <v>1909.07</v>
      </c>
      <c r="AO1699" t="s">
        <v>2032</v>
      </c>
    </row>
    <row r="1700" spans="1:41">
      <c r="A1700" t="s">
        <v>1422</v>
      </c>
      <c r="B1700" t="s">
        <v>3</v>
      </c>
      <c r="C1700" t="s">
        <v>1924</v>
      </c>
      <c r="D1700" t="s">
        <v>169</v>
      </c>
      <c r="E1700" t="s">
        <v>1925</v>
      </c>
      <c r="F1700" t="s">
        <v>94</v>
      </c>
      <c r="G1700" t="s">
        <v>932</v>
      </c>
      <c r="H1700">
        <v>107</v>
      </c>
      <c r="I1700" t="s">
        <v>107</v>
      </c>
      <c r="J1700" t="s">
        <v>108</v>
      </c>
      <c r="K1700">
        <v>25</v>
      </c>
      <c r="L1700">
        <v>7</v>
      </c>
      <c r="M1700" t="s">
        <v>98</v>
      </c>
      <c r="N1700">
        <v>0.95199999999999996</v>
      </c>
      <c r="O1700" t="s">
        <v>111</v>
      </c>
      <c r="P1700" t="s">
        <v>112</v>
      </c>
      <c r="Q1700" t="s">
        <v>964</v>
      </c>
      <c r="R1700" t="s">
        <v>90</v>
      </c>
      <c r="S1700">
        <v>1</v>
      </c>
      <c r="T1700">
        <v>2</v>
      </c>
      <c r="U1700">
        <v>1</v>
      </c>
      <c r="V1700">
        <v>0</v>
      </c>
      <c r="W1700">
        <v>0</v>
      </c>
      <c r="X1700">
        <v>0</v>
      </c>
      <c r="Y1700">
        <v>6</v>
      </c>
      <c r="Z1700">
        <v>90.3</v>
      </c>
      <c r="AA1700">
        <v>82.7</v>
      </c>
      <c r="AB1700">
        <v>3.43</v>
      </c>
      <c r="AC1700">
        <v>1.63</v>
      </c>
      <c r="AD1700">
        <v>4.5999999999999999E-2</v>
      </c>
      <c r="AE1700">
        <v>1.976</v>
      </c>
      <c r="AF1700">
        <v>-1.9419999999999999</v>
      </c>
      <c r="AG1700">
        <v>6.2930000000000001</v>
      </c>
      <c r="AH1700">
        <v>-0.21</v>
      </c>
      <c r="AI1700">
        <v>11.51</v>
      </c>
      <c r="AJ1700">
        <v>23.8</v>
      </c>
      <c r="AK1700">
        <v>-3.2</v>
      </c>
      <c r="AL1700">
        <v>3.2</v>
      </c>
      <c r="AM1700">
        <v>181.04499999999999</v>
      </c>
      <c r="AN1700">
        <v>2223.77</v>
      </c>
      <c r="AO1700" t="s">
        <v>2033</v>
      </c>
    </row>
    <row r="1701" spans="1:41">
      <c r="A1701" t="s">
        <v>1422</v>
      </c>
      <c r="B1701" t="s">
        <v>3</v>
      </c>
      <c r="C1701" t="s">
        <v>1924</v>
      </c>
      <c r="D1701" t="s">
        <v>169</v>
      </c>
      <c r="E1701" t="s">
        <v>1925</v>
      </c>
      <c r="F1701" t="s">
        <v>94</v>
      </c>
      <c r="G1701" t="s">
        <v>932</v>
      </c>
      <c r="H1701">
        <v>108</v>
      </c>
      <c r="I1701" t="s">
        <v>103</v>
      </c>
      <c r="J1701" t="s">
        <v>104</v>
      </c>
      <c r="K1701">
        <v>26</v>
      </c>
      <c r="L1701">
        <v>1</v>
      </c>
      <c r="M1701" t="s">
        <v>98</v>
      </c>
      <c r="N1701">
        <v>0.97</v>
      </c>
      <c r="O1701" t="s">
        <v>231</v>
      </c>
      <c r="Q1701" t="s">
        <v>961</v>
      </c>
      <c r="R1701" t="s">
        <v>3</v>
      </c>
      <c r="S1701">
        <v>0</v>
      </c>
      <c r="T1701">
        <v>0</v>
      </c>
      <c r="U1701">
        <v>2</v>
      </c>
      <c r="V1701">
        <v>0</v>
      </c>
      <c r="W1701">
        <v>0</v>
      </c>
      <c r="X1701">
        <v>0</v>
      </c>
      <c r="Y1701">
        <v>6</v>
      </c>
      <c r="Z1701">
        <v>92.4</v>
      </c>
      <c r="AA1701">
        <v>84.2</v>
      </c>
      <c r="AB1701">
        <v>3.56</v>
      </c>
      <c r="AC1701">
        <v>1.66</v>
      </c>
      <c r="AD1701">
        <v>0.40400000000000003</v>
      </c>
      <c r="AE1701">
        <v>2.028</v>
      </c>
      <c r="AF1701">
        <v>-1.7</v>
      </c>
      <c r="AG1701">
        <v>6.25</v>
      </c>
      <c r="AH1701">
        <v>0.06</v>
      </c>
      <c r="AI1701">
        <v>11.56</v>
      </c>
      <c r="AJ1701">
        <v>23.7</v>
      </c>
      <c r="AK1701">
        <v>-6.1</v>
      </c>
      <c r="AL1701">
        <v>3</v>
      </c>
      <c r="AM1701">
        <v>179.72800000000001</v>
      </c>
      <c r="AN1701">
        <v>2272.9499999999998</v>
      </c>
      <c r="AO1701" t="s">
        <v>2034</v>
      </c>
    </row>
    <row r="1702" spans="1:41">
      <c r="A1702" t="s">
        <v>1422</v>
      </c>
      <c r="B1702" t="s">
        <v>3</v>
      </c>
      <c r="C1702" t="s">
        <v>1924</v>
      </c>
      <c r="D1702" t="s">
        <v>169</v>
      </c>
      <c r="E1702" t="s">
        <v>1925</v>
      </c>
      <c r="F1702" t="s">
        <v>94</v>
      </c>
      <c r="G1702" t="s">
        <v>932</v>
      </c>
      <c r="H1702">
        <v>109</v>
      </c>
      <c r="I1702" t="s">
        <v>127</v>
      </c>
      <c r="J1702" t="s">
        <v>104</v>
      </c>
      <c r="K1702">
        <v>26</v>
      </c>
      <c r="L1702">
        <v>2</v>
      </c>
      <c r="M1702" t="s">
        <v>508</v>
      </c>
      <c r="N1702">
        <v>0.91</v>
      </c>
      <c r="O1702" t="s">
        <v>231</v>
      </c>
      <c r="Q1702" t="s">
        <v>961</v>
      </c>
      <c r="R1702" t="s">
        <v>3</v>
      </c>
      <c r="S1702">
        <v>0</v>
      </c>
      <c r="T1702">
        <v>1</v>
      </c>
      <c r="U1702">
        <v>2</v>
      </c>
      <c r="V1702">
        <v>0</v>
      </c>
      <c r="W1702">
        <v>0</v>
      </c>
      <c r="X1702">
        <v>0</v>
      </c>
      <c r="Y1702">
        <v>6</v>
      </c>
      <c r="Z1702">
        <v>90.1</v>
      </c>
      <c r="AA1702">
        <v>82.6</v>
      </c>
      <c r="AB1702">
        <v>3.46</v>
      </c>
      <c r="AC1702">
        <v>1.55</v>
      </c>
      <c r="AD1702">
        <v>-0.65400000000000003</v>
      </c>
      <c r="AE1702">
        <v>1.0669999999999999</v>
      </c>
      <c r="AF1702">
        <v>-2.0310000000000001</v>
      </c>
      <c r="AG1702">
        <v>6.1390000000000002</v>
      </c>
      <c r="AH1702">
        <v>-6.76</v>
      </c>
      <c r="AI1702">
        <v>6.47</v>
      </c>
      <c r="AJ1702">
        <v>23.8</v>
      </c>
      <c r="AK1702">
        <v>24.7</v>
      </c>
      <c r="AL1702">
        <v>5.9</v>
      </c>
      <c r="AM1702">
        <v>226.078</v>
      </c>
      <c r="AN1702">
        <v>1798.97</v>
      </c>
      <c r="AO1702" t="s">
        <v>2035</v>
      </c>
    </row>
    <row r="1703" spans="1:41">
      <c r="A1703" t="s">
        <v>1422</v>
      </c>
      <c r="B1703" t="s">
        <v>3</v>
      </c>
      <c r="C1703" t="s">
        <v>1924</v>
      </c>
      <c r="D1703" t="s">
        <v>169</v>
      </c>
      <c r="E1703" t="s">
        <v>1925</v>
      </c>
      <c r="F1703" t="s">
        <v>94</v>
      </c>
      <c r="G1703" t="s">
        <v>932</v>
      </c>
      <c r="H1703">
        <v>110</v>
      </c>
      <c r="I1703" t="s">
        <v>96</v>
      </c>
      <c r="J1703" t="s">
        <v>97</v>
      </c>
      <c r="K1703">
        <v>26</v>
      </c>
      <c r="L1703">
        <v>3</v>
      </c>
      <c r="M1703" t="s">
        <v>98</v>
      </c>
      <c r="N1703">
        <v>0.97</v>
      </c>
      <c r="O1703" t="s">
        <v>231</v>
      </c>
      <c r="Q1703" t="s">
        <v>961</v>
      </c>
      <c r="R1703" t="s">
        <v>3</v>
      </c>
      <c r="S1703">
        <v>0</v>
      </c>
      <c r="T1703">
        <v>2</v>
      </c>
      <c r="U1703">
        <v>2</v>
      </c>
      <c r="V1703">
        <v>0</v>
      </c>
      <c r="W1703">
        <v>0</v>
      </c>
      <c r="X1703">
        <v>0</v>
      </c>
      <c r="Y1703">
        <v>6</v>
      </c>
      <c r="Z1703">
        <v>92.9</v>
      </c>
      <c r="AA1703">
        <v>84.8</v>
      </c>
      <c r="AB1703">
        <v>3.4</v>
      </c>
      <c r="AC1703">
        <v>1.6</v>
      </c>
      <c r="AD1703">
        <v>1.1040000000000001</v>
      </c>
      <c r="AE1703">
        <v>4.6420000000000003</v>
      </c>
      <c r="AF1703">
        <v>-1.619</v>
      </c>
      <c r="AG1703">
        <v>6.4880000000000004</v>
      </c>
      <c r="AH1703">
        <v>0.11</v>
      </c>
      <c r="AI1703">
        <v>10.25</v>
      </c>
      <c r="AJ1703">
        <v>23.7</v>
      </c>
      <c r="AK1703">
        <v>-7.9</v>
      </c>
      <c r="AL1703">
        <v>3</v>
      </c>
      <c r="AM1703">
        <v>179.399</v>
      </c>
      <c r="AN1703">
        <v>2036.51</v>
      </c>
      <c r="AO1703" t="s">
        <v>2036</v>
      </c>
    </row>
    <row r="1704" spans="1:41">
      <c r="A1704" t="s">
        <v>1422</v>
      </c>
      <c r="B1704" t="s">
        <v>3</v>
      </c>
      <c r="C1704" t="s">
        <v>1924</v>
      </c>
      <c r="D1704" t="s">
        <v>169</v>
      </c>
      <c r="E1704" t="s">
        <v>1925</v>
      </c>
      <c r="F1704" t="s">
        <v>94</v>
      </c>
      <c r="G1704" t="s">
        <v>932</v>
      </c>
      <c r="H1704">
        <v>111</v>
      </c>
      <c r="I1704" t="s">
        <v>96</v>
      </c>
      <c r="J1704" t="s">
        <v>97</v>
      </c>
      <c r="K1704">
        <v>26</v>
      </c>
      <c r="L1704">
        <v>4</v>
      </c>
      <c r="M1704" t="s">
        <v>115</v>
      </c>
      <c r="N1704">
        <v>0.93600000000000005</v>
      </c>
      <c r="O1704" t="s">
        <v>231</v>
      </c>
      <c r="Q1704" t="s">
        <v>961</v>
      </c>
      <c r="R1704" t="s">
        <v>3</v>
      </c>
      <c r="S1704">
        <v>1</v>
      </c>
      <c r="T1704">
        <v>2</v>
      </c>
      <c r="U1704">
        <v>2</v>
      </c>
      <c r="V1704">
        <v>0</v>
      </c>
      <c r="W1704">
        <v>0</v>
      </c>
      <c r="X1704">
        <v>0</v>
      </c>
      <c r="Y1704">
        <v>6</v>
      </c>
      <c r="Z1704">
        <v>84.8</v>
      </c>
      <c r="AA1704">
        <v>79.2</v>
      </c>
      <c r="AB1704">
        <v>3.53</v>
      </c>
      <c r="AC1704">
        <v>1.6</v>
      </c>
      <c r="AD1704">
        <v>-0.71899999999999997</v>
      </c>
      <c r="AE1704">
        <v>0.43099999999999999</v>
      </c>
      <c r="AF1704">
        <v>-1.9830000000000001</v>
      </c>
      <c r="AG1704">
        <v>6.2850000000000001</v>
      </c>
      <c r="AH1704">
        <v>4.45</v>
      </c>
      <c r="AI1704">
        <v>4.4000000000000004</v>
      </c>
      <c r="AJ1704">
        <v>23.9</v>
      </c>
      <c r="AK1704">
        <v>-15</v>
      </c>
      <c r="AL1704">
        <v>7.2</v>
      </c>
      <c r="AM1704">
        <v>134.97999999999999</v>
      </c>
      <c r="AN1704">
        <v>1151.56</v>
      </c>
      <c r="AO1704" t="s">
        <v>2037</v>
      </c>
    </row>
    <row r="1705" spans="1:41">
      <c r="A1705" t="s">
        <v>1422</v>
      </c>
      <c r="B1705" t="s">
        <v>3</v>
      </c>
      <c r="C1705" t="s">
        <v>1924</v>
      </c>
      <c r="D1705" t="s">
        <v>169</v>
      </c>
      <c r="E1705" t="s">
        <v>1925</v>
      </c>
      <c r="F1705" t="s">
        <v>94</v>
      </c>
      <c r="G1705" t="s">
        <v>932</v>
      </c>
      <c r="H1705">
        <v>112</v>
      </c>
      <c r="I1705" t="s">
        <v>107</v>
      </c>
      <c r="J1705" t="s">
        <v>108</v>
      </c>
      <c r="K1705">
        <v>26</v>
      </c>
      <c r="L1705">
        <v>5</v>
      </c>
      <c r="M1705" t="s">
        <v>115</v>
      </c>
      <c r="N1705">
        <v>0.94199999999999995</v>
      </c>
      <c r="O1705" t="s">
        <v>231</v>
      </c>
      <c r="P1705" t="s">
        <v>234</v>
      </c>
      <c r="Q1705" t="s">
        <v>961</v>
      </c>
      <c r="R1705" t="s">
        <v>3</v>
      </c>
      <c r="S1705">
        <v>2</v>
      </c>
      <c r="T1705">
        <v>2</v>
      </c>
      <c r="U1705">
        <v>2</v>
      </c>
      <c r="V1705">
        <v>0</v>
      </c>
      <c r="W1705">
        <v>0</v>
      </c>
      <c r="X1705">
        <v>0</v>
      </c>
      <c r="Y1705">
        <v>6</v>
      </c>
      <c r="Z1705">
        <v>85.4</v>
      </c>
      <c r="AA1705">
        <v>79.7</v>
      </c>
      <c r="AB1705">
        <v>3.46</v>
      </c>
      <c r="AC1705">
        <v>1.55</v>
      </c>
      <c r="AD1705">
        <v>1.1379999999999999</v>
      </c>
      <c r="AE1705">
        <v>1.7829999999999999</v>
      </c>
      <c r="AF1705">
        <v>-1.885</v>
      </c>
      <c r="AG1705">
        <v>6.3289999999999997</v>
      </c>
      <c r="AH1705">
        <v>4.8499999999999996</v>
      </c>
      <c r="AI1705">
        <v>7.24</v>
      </c>
      <c r="AJ1705">
        <v>23.9</v>
      </c>
      <c r="AK1705">
        <v>-21.7</v>
      </c>
      <c r="AL1705">
        <v>6</v>
      </c>
      <c r="AM1705">
        <v>146.34299999999999</v>
      </c>
      <c r="AN1705">
        <v>1618.24</v>
      </c>
      <c r="AO1705" t="s">
        <v>2038</v>
      </c>
    </row>
    <row r="1706" spans="1:41">
      <c r="A1706" t="s">
        <v>1422</v>
      </c>
      <c r="B1706" t="s">
        <v>3</v>
      </c>
      <c r="C1706" t="s">
        <v>226</v>
      </c>
      <c r="D1706" t="s">
        <v>227</v>
      </c>
      <c r="E1706" t="s">
        <v>228</v>
      </c>
      <c r="F1706" t="s">
        <v>94</v>
      </c>
      <c r="G1706" t="s">
        <v>229</v>
      </c>
      <c r="H1706">
        <v>1</v>
      </c>
      <c r="I1706" t="s">
        <v>96</v>
      </c>
      <c r="J1706" t="s">
        <v>97</v>
      </c>
      <c r="K1706">
        <v>1</v>
      </c>
      <c r="L1706">
        <v>1</v>
      </c>
      <c r="M1706" t="s">
        <v>98</v>
      </c>
      <c r="N1706">
        <v>0.95099999999999996</v>
      </c>
      <c r="O1706" t="s">
        <v>143</v>
      </c>
      <c r="Q1706" t="s">
        <v>242</v>
      </c>
      <c r="R1706" t="s">
        <v>90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1</v>
      </c>
      <c r="Z1706">
        <v>90.5</v>
      </c>
      <c r="AA1706">
        <v>82.2</v>
      </c>
      <c r="AB1706">
        <v>3.48</v>
      </c>
      <c r="AC1706">
        <v>1.57</v>
      </c>
      <c r="AD1706">
        <v>-1.145</v>
      </c>
      <c r="AE1706">
        <v>1.77</v>
      </c>
      <c r="AF1706">
        <v>-2.1360000000000001</v>
      </c>
      <c r="AG1706">
        <v>6.5129999999999999</v>
      </c>
      <c r="AH1706">
        <v>-2.7</v>
      </c>
      <c r="AI1706">
        <v>12.56</v>
      </c>
      <c r="AJ1706">
        <v>23.7</v>
      </c>
      <c r="AK1706">
        <v>17</v>
      </c>
      <c r="AL1706">
        <v>3.1</v>
      </c>
      <c r="AM1706">
        <v>192.08699999999999</v>
      </c>
      <c r="AN1706">
        <v>2463.38</v>
      </c>
      <c r="AO1706" t="s">
        <v>2039</v>
      </c>
    </row>
    <row r="1707" spans="1:41">
      <c r="A1707" t="s">
        <v>1422</v>
      </c>
      <c r="B1707" t="s">
        <v>3</v>
      </c>
      <c r="C1707" t="s">
        <v>226</v>
      </c>
      <c r="D1707" t="s">
        <v>227</v>
      </c>
      <c r="E1707" t="s">
        <v>228</v>
      </c>
      <c r="F1707" t="s">
        <v>94</v>
      </c>
      <c r="G1707" t="s">
        <v>229</v>
      </c>
      <c r="H1707">
        <v>2</v>
      </c>
      <c r="I1707" t="s">
        <v>96</v>
      </c>
      <c r="J1707" t="s">
        <v>97</v>
      </c>
      <c r="K1707">
        <v>1</v>
      </c>
      <c r="L1707">
        <v>2</v>
      </c>
      <c r="M1707" t="s">
        <v>98</v>
      </c>
      <c r="N1707">
        <v>0.89200000000000002</v>
      </c>
      <c r="O1707" t="s">
        <v>143</v>
      </c>
      <c r="Q1707" t="s">
        <v>242</v>
      </c>
      <c r="R1707" t="s">
        <v>90</v>
      </c>
      <c r="S1707">
        <v>1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1</v>
      </c>
      <c r="Z1707">
        <v>89.8</v>
      </c>
      <c r="AA1707">
        <v>81.599999999999994</v>
      </c>
      <c r="AB1707">
        <v>3.44</v>
      </c>
      <c r="AC1707">
        <v>1.58</v>
      </c>
      <c r="AD1707">
        <v>-0.89800000000000002</v>
      </c>
      <c r="AE1707">
        <v>1.3</v>
      </c>
      <c r="AF1707">
        <v>-2.06</v>
      </c>
      <c r="AG1707">
        <v>6.4329999999999998</v>
      </c>
      <c r="AH1707">
        <v>-3.43</v>
      </c>
      <c r="AI1707">
        <v>11.46</v>
      </c>
      <c r="AJ1707">
        <v>23.7</v>
      </c>
      <c r="AK1707">
        <v>18</v>
      </c>
      <c r="AL1707">
        <v>3.8</v>
      </c>
      <c r="AM1707">
        <v>196.602</v>
      </c>
      <c r="AN1707">
        <v>2272.41</v>
      </c>
      <c r="AO1707" t="s">
        <v>2040</v>
      </c>
    </row>
    <row r="1708" spans="1:41">
      <c r="A1708" t="s">
        <v>1422</v>
      </c>
      <c r="B1708" t="s">
        <v>3</v>
      </c>
      <c r="C1708" t="s">
        <v>226</v>
      </c>
      <c r="D1708" t="s">
        <v>227</v>
      </c>
      <c r="E1708" t="s">
        <v>228</v>
      </c>
      <c r="F1708" t="s">
        <v>94</v>
      </c>
      <c r="G1708" t="s">
        <v>229</v>
      </c>
      <c r="H1708">
        <v>3</v>
      </c>
      <c r="I1708" t="s">
        <v>96</v>
      </c>
      <c r="J1708" t="s">
        <v>97</v>
      </c>
      <c r="K1708">
        <v>1</v>
      </c>
      <c r="L1708">
        <v>3</v>
      </c>
      <c r="M1708" t="s">
        <v>98</v>
      </c>
      <c r="N1708">
        <v>0.95799999999999996</v>
      </c>
      <c r="O1708" t="s">
        <v>143</v>
      </c>
      <c r="Q1708" t="s">
        <v>242</v>
      </c>
      <c r="R1708" t="s">
        <v>90</v>
      </c>
      <c r="S1708">
        <v>2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1</v>
      </c>
      <c r="Z1708">
        <v>90.8</v>
      </c>
      <c r="AA1708">
        <v>81.900000000000006</v>
      </c>
      <c r="AB1708">
        <v>3.47</v>
      </c>
      <c r="AC1708">
        <v>1.47</v>
      </c>
      <c r="AD1708">
        <v>-7.9000000000000001E-2</v>
      </c>
      <c r="AE1708">
        <v>1.399</v>
      </c>
      <c r="AF1708">
        <v>-1.7689999999999999</v>
      </c>
      <c r="AG1708">
        <v>6.407</v>
      </c>
      <c r="AH1708">
        <v>-3.22</v>
      </c>
      <c r="AI1708">
        <v>13.87</v>
      </c>
      <c r="AJ1708">
        <v>23.7</v>
      </c>
      <c r="AK1708">
        <v>20.9</v>
      </c>
      <c r="AL1708">
        <v>2.8</v>
      </c>
      <c r="AM1708">
        <v>193.04400000000001</v>
      </c>
      <c r="AN1708">
        <v>2713.88</v>
      </c>
      <c r="AO1708" t="s">
        <v>2041</v>
      </c>
    </row>
    <row r="1709" spans="1:41">
      <c r="A1709" t="s">
        <v>1422</v>
      </c>
      <c r="B1709" t="s">
        <v>3</v>
      </c>
      <c r="C1709" t="s">
        <v>226</v>
      </c>
      <c r="D1709" t="s">
        <v>227</v>
      </c>
      <c r="E1709" t="s">
        <v>228</v>
      </c>
      <c r="F1709" t="s">
        <v>94</v>
      </c>
      <c r="G1709" t="s">
        <v>229</v>
      </c>
      <c r="H1709">
        <v>4</v>
      </c>
      <c r="I1709" t="s">
        <v>96</v>
      </c>
      <c r="J1709" t="s">
        <v>97</v>
      </c>
      <c r="K1709">
        <v>1</v>
      </c>
      <c r="L1709">
        <v>4</v>
      </c>
      <c r="M1709" t="s">
        <v>98</v>
      </c>
      <c r="N1709">
        <v>0.83899999999999997</v>
      </c>
      <c r="O1709" t="s">
        <v>143</v>
      </c>
      <c r="Q1709" t="s">
        <v>242</v>
      </c>
      <c r="R1709" t="s">
        <v>90</v>
      </c>
      <c r="S1709">
        <v>3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1</v>
      </c>
      <c r="Z1709">
        <v>89.5</v>
      </c>
      <c r="AA1709">
        <v>82.5</v>
      </c>
      <c r="AB1709">
        <v>3.47</v>
      </c>
      <c r="AC1709">
        <v>1.58</v>
      </c>
      <c r="AD1709">
        <v>-0.39900000000000002</v>
      </c>
      <c r="AE1709">
        <v>1.333</v>
      </c>
      <c r="AF1709">
        <v>-1.982</v>
      </c>
      <c r="AG1709">
        <v>6.4039999999999999</v>
      </c>
      <c r="AH1709">
        <v>-5.01</v>
      </c>
      <c r="AI1709">
        <v>13.72</v>
      </c>
      <c r="AJ1709">
        <v>23.8</v>
      </c>
      <c r="AK1709">
        <v>35</v>
      </c>
      <c r="AL1709">
        <v>3.1</v>
      </c>
      <c r="AM1709">
        <v>200.01300000000001</v>
      </c>
      <c r="AN1709">
        <v>2812.97</v>
      </c>
      <c r="AO1709" t="s">
        <v>2042</v>
      </c>
    </row>
    <row r="1710" spans="1:41">
      <c r="A1710" t="s">
        <v>1422</v>
      </c>
      <c r="B1710" t="s">
        <v>3</v>
      </c>
      <c r="C1710" t="s">
        <v>226</v>
      </c>
      <c r="D1710" t="s">
        <v>227</v>
      </c>
      <c r="E1710" t="s">
        <v>228</v>
      </c>
      <c r="F1710" t="s">
        <v>94</v>
      </c>
      <c r="G1710" t="s">
        <v>229</v>
      </c>
      <c r="H1710">
        <v>5</v>
      </c>
      <c r="I1710" t="s">
        <v>103</v>
      </c>
      <c r="J1710" t="s">
        <v>104</v>
      </c>
      <c r="K1710">
        <v>2</v>
      </c>
      <c r="L1710">
        <v>1</v>
      </c>
      <c r="M1710" t="s">
        <v>98</v>
      </c>
      <c r="N1710">
        <v>0.94599999999999995</v>
      </c>
      <c r="O1710" t="s">
        <v>99</v>
      </c>
      <c r="Q1710" t="s">
        <v>294</v>
      </c>
      <c r="R1710" t="s">
        <v>90</v>
      </c>
      <c r="S1710">
        <v>0</v>
      </c>
      <c r="T1710">
        <v>0</v>
      </c>
      <c r="U1710">
        <v>0</v>
      </c>
      <c r="V1710">
        <v>1</v>
      </c>
      <c r="W1710">
        <v>0</v>
      </c>
      <c r="X1710">
        <v>0</v>
      </c>
      <c r="Y1710">
        <v>1</v>
      </c>
      <c r="Z1710">
        <v>92.3</v>
      </c>
      <c r="AA1710">
        <v>83.2</v>
      </c>
      <c r="AB1710">
        <v>3.65</v>
      </c>
      <c r="AC1710">
        <v>1.64</v>
      </c>
      <c r="AD1710">
        <v>-1.036</v>
      </c>
      <c r="AE1710">
        <v>2.4590000000000001</v>
      </c>
      <c r="AF1710">
        <v>-1.9239999999999999</v>
      </c>
      <c r="AG1710">
        <v>6.4870000000000001</v>
      </c>
      <c r="AH1710">
        <v>-3.78</v>
      </c>
      <c r="AI1710">
        <v>12.05</v>
      </c>
      <c r="AJ1710">
        <v>23.7</v>
      </c>
      <c r="AK1710">
        <v>24.9</v>
      </c>
      <c r="AL1710">
        <v>3.2</v>
      </c>
      <c r="AM1710">
        <v>197.351</v>
      </c>
      <c r="AN1710">
        <v>2452.92</v>
      </c>
      <c r="AO1710" t="s">
        <v>2043</v>
      </c>
    </row>
    <row r="1711" spans="1:41">
      <c r="A1711" t="s">
        <v>1422</v>
      </c>
      <c r="B1711" t="s">
        <v>3</v>
      </c>
      <c r="C1711" t="s">
        <v>226</v>
      </c>
      <c r="D1711" t="s">
        <v>227</v>
      </c>
      <c r="E1711" t="s">
        <v>228</v>
      </c>
      <c r="F1711" t="s">
        <v>94</v>
      </c>
      <c r="G1711" t="s">
        <v>229</v>
      </c>
      <c r="H1711">
        <v>6</v>
      </c>
      <c r="I1711" t="s">
        <v>107</v>
      </c>
      <c r="J1711" t="s">
        <v>108</v>
      </c>
      <c r="K1711">
        <v>2</v>
      </c>
      <c r="L1711">
        <v>2</v>
      </c>
      <c r="M1711" t="s">
        <v>98</v>
      </c>
      <c r="N1711">
        <v>0.61799999999999999</v>
      </c>
      <c r="O1711" t="s">
        <v>99</v>
      </c>
      <c r="P1711" t="s">
        <v>109</v>
      </c>
      <c r="Q1711" t="s">
        <v>294</v>
      </c>
      <c r="R1711" t="s">
        <v>90</v>
      </c>
      <c r="S1711">
        <v>0</v>
      </c>
      <c r="T1711">
        <v>1</v>
      </c>
      <c r="U1711">
        <v>0</v>
      </c>
      <c r="V1711">
        <v>1</v>
      </c>
      <c r="W1711">
        <v>0</v>
      </c>
      <c r="X1711">
        <v>0</v>
      </c>
      <c r="Y1711">
        <v>1</v>
      </c>
      <c r="Z1711">
        <v>88.6</v>
      </c>
      <c r="AA1711">
        <v>81.099999999999994</v>
      </c>
      <c r="AB1711">
        <v>3.56</v>
      </c>
      <c r="AC1711">
        <v>1.74</v>
      </c>
      <c r="AD1711">
        <v>-0.85599999999999998</v>
      </c>
      <c r="AE1711">
        <v>2.367</v>
      </c>
      <c r="AF1711">
        <v>-1.94</v>
      </c>
      <c r="AG1711">
        <v>6.476</v>
      </c>
      <c r="AH1711">
        <v>-1.49</v>
      </c>
      <c r="AI1711">
        <v>6.46</v>
      </c>
      <c r="AJ1711">
        <v>23.8</v>
      </c>
      <c r="AK1711">
        <v>4.5999999999999996</v>
      </c>
      <c r="AL1711">
        <v>5.5</v>
      </c>
      <c r="AM1711">
        <v>192.91900000000001</v>
      </c>
      <c r="AN1711">
        <v>1258.51</v>
      </c>
      <c r="AO1711" t="s">
        <v>2044</v>
      </c>
    </row>
    <row r="1712" spans="1:41">
      <c r="A1712" t="s">
        <v>1422</v>
      </c>
      <c r="B1712" t="s">
        <v>3</v>
      </c>
      <c r="C1712" t="s">
        <v>226</v>
      </c>
      <c r="D1712" t="s">
        <v>227</v>
      </c>
      <c r="E1712" t="s">
        <v>228</v>
      </c>
      <c r="F1712" t="s">
        <v>94</v>
      </c>
      <c r="G1712" t="s">
        <v>229</v>
      </c>
      <c r="H1712">
        <v>7</v>
      </c>
      <c r="I1712" t="s">
        <v>127</v>
      </c>
      <c r="J1712" t="s">
        <v>104</v>
      </c>
      <c r="K1712">
        <v>3</v>
      </c>
      <c r="L1712">
        <v>1</v>
      </c>
      <c r="M1712" t="s">
        <v>98</v>
      </c>
      <c r="N1712">
        <v>0.69099999999999995</v>
      </c>
      <c r="O1712" t="s">
        <v>111</v>
      </c>
      <c r="Q1712" t="s">
        <v>1005</v>
      </c>
      <c r="R1712" t="s">
        <v>3</v>
      </c>
      <c r="S1712">
        <v>0</v>
      </c>
      <c r="T1712">
        <v>0</v>
      </c>
      <c r="U1712">
        <v>1</v>
      </c>
      <c r="V1712">
        <v>1</v>
      </c>
      <c r="W1712">
        <v>0</v>
      </c>
      <c r="X1712">
        <v>0</v>
      </c>
      <c r="Y1712">
        <v>1</v>
      </c>
      <c r="Z1712">
        <v>91.5</v>
      </c>
      <c r="AA1712">
        <v>84.3</v>
      </c>
      <c r="AB1712">
        <v>3.49</v>
      </c>
      <c r="AC1712">
        <v>1.59</v>
      </c>
      <c r="AD1712">
        <v>-0.189</v>
      </c>
      <c r="AE1712">
        <v>3.1859999999999999</v>
      </c>
      <c r="AF1712">
        <v>-1.93</v>
      </c>
      <c r="AG1712">
        <v>6.5339999999999998</v>
      </c>
      <c r="AH1712">
        <v>-6.76</v>
      </c>
      <c r="AI1712">
        <v>12.61</v>
      </c>
      <c r="AJ1712">
        <v>23.8</v>
      </c>
      <c r="AK1712">
        <v>45.6</v>
      </c>
      <c r="AL1712">
        <v>3.4</v>
      </c>
      <c r="AM1712">
        <v>208.124</v>
      </c>
      <c r="AN1712">
        <v>2828.58</v>
      </c>
      <c r="AO1712" t="s">
        <v>2045</v>
      </c>
    </row>
    <row r="1713" spans="1:41">
      <c r="A1713" t="s">
        <v>1422</v>
      </c>
      <c r="B1713" t="s">
        <v>3</v>
      </c>
      <c r="C1713" t="s">
        <v>226</v>
      </c>
      <c r="D1713" t="s">
        <v>227</v>
      </c>
      <c r="E1713" t="s">
        <v>228</v>
      </c>
      <c r="F1713" t="s">
        <v>94</v>
      </c>
      <c r="G1713" t="s">
        <v>229</v>
      </c>
      <c r="H1713">
        <v>8</v>
      </c>
      <c r="I1713" t="s">
        <v>107</v>
      </c>
      <c r="J1713" t="s">
        <v>108</v>
      </c>
      <c r="K1713">
        <v>3</v>
      </c>
      <c r="L1713">
        <v>2</v>
      </c>
      <c r="M1713" t="s">
        <v>98</v>
      </c>
      <c r="N1713">
        <v>0.95399999999999996</v>
      </c>
      <c r="O1713" t="s">
        <v>111</v>
      </c>
      <c r="P1713" t="s">
        <v>112</v>
      </c>
      <c r="Q1713" t="s">
        <v>1005</v>
      </c>
      <c r="R1713" t="s">
        <v>3</v>
      </c>
      <c r="S1713">
        <v>0</v>
      </c>
      <c r="T1713">
        <v>1</v>
      </c>
      <c r="U1713">
        <v>1</v>
      </c>
      <c r="V1713">
        <v>1</v>
      </c>
      <c r="W1713">
        <v>0</v>
      </c>
      <c r="X1713">
        <v>0</v>
      </c>
      <c r="Y1713">
        <v>1</v>
      </c>
      <c r="Z1713">
        <v>92.5</v>
      </c>
      <c r="AA1713">
        <v>83.9</v>
      </c>
      <c r="AB1713">
        <v>3.49</v>
      </c>
      <c r="AC1713">
        <v>1.59</v>
      </c>
      <c r="AD1713">
        <v>0.41299999999999998</v>
      </c>
      <c r="AE1713">
        <v>3.67</v>
      </c>
      <c r="AF1713">
        <v>-1.603</v>
      </c>
      <c r="AG1713">
        <v>6.5970000000000004</v>
      </c>
      <c r="AH1713">
        <v>-1.7</v>
      </c>
      <c r="AI1713">
        <v>9.93</v>
      </c>
      <c r="AJ1713">
        <v>23.7</v>
      </c>
      <c r="AK1713">
        <v>6.2</v>
      </c>
      <c r="AL1713">
        <v>3.4</v>
      </c>
      <c r="AM1713">
        <v>189.68700000000001</v>
      </c>
      <c r="AN1713">
        <v>1979.17</v>
      </c>
      <c r="AO1713" t="s">
        <v>2046</v>
      </c>
    </row>
    <row r="1714" spans="1:41">
      <c r="A1714" t="s">
        <v>1422</v>
      </c>
      <c r="B1714" t="s">
        <v>3</v>
      </c>
      <c r="C1714" t="s">
        <v>226</v>
      </c>
      <c r="D1714" t="s">
        <v>227</v>
      </c>
      <c r="E1714" t="s">
        <v>228</v>
      </c>
      <c r="F1714" t="s">
        <v>94</v>
      </c>
      <c r="G1714" t="s">
        <v>229</v>
      </c>
      <c r="H1714">
        <v>9</v>
      </c>
      <c r="I1714" t="s">
        <v>96</v>
      </c>
      <c r="J1714" t="s">
        <v>97</v>
      </c>
      <c r="K1714">
        <v>4</v>
      </c>
      <c r="L1714">
        <v>1</v>
      </c>
      <c r="M1714" t="s">
        <v>98</v>
      </c>
      <c r="N1714">
        <v>0.91700000000000004</v>
      </c>
      <c r="O1714" t="s">
        <v>156</v>
      </c>
      <c r="Q1714" t="s">
        <v>1012</v>
      </c>
      <c r="R1714" t="s">
        <v>3</v>
      </c>
      <c r="S1714">
        <v>0</v>
      </c>
      <c r="T1714">
        <v>0</v>
      </c>
      <c r="U1714">
        <v>2</v>
      </c>
      <c r="V1714">
        <v>1</v>
      </c>
      <c r="W1714">
        <v>0</v>
      </c>
      <c r="X1714">
        <v>0</v>
      </c>
      <c r="Y1714">
        <v>1</v>
      </c>
      <c r="Z1714">
        <v>92.2</v>
      </c>
      <c r="AA1714">
        <v>84.7</v>
      </c>
      <c r="AB1714">
        <v>3.49</v>
      </c>
      <c r="AC1714">
        <v>1.66</v>
      </c>
      <c r="AD1714">
        <v>1.26</v>
      </c>
      <c r="AE1714">
        <v>2.9119999999999999</v>
      </c>
      <c r="AF1714">
        <v>-1.4139999999999999</v>
      </c>
      <c r="AG1714">
        <v>6.5759999999999996</v>
      </c>
      <c r="AH1714">
        <v>-2.76</v>
      </c>
      <c r="AI1714">
        <v>10.82</v>
      </c>
      <c r="AJ1714">
        <v>23.8</v>
      </c>
      <c r="AK1714">
        <v>13.4</v>
      </c>
      <c r="AL1714">
        <v>3.2</v>
      </c>
      <c r="AM1714">
        <v>194.238</v>
      </c>
      <c r="AN1714">
        <v>2213.34</v>
      </c>
      <c r="AO1714" t="s">
        <v>2047</v>
      </c>
    </row>
    <row r="1715" spans="1:41">
      <c r="A1715" t="s">
        <v>1422</v>
      </c>
      <c r="B1715" t="s">
        <v>3</v>
      </c>
      <c r="C1715" t="s">
        <v>226</v>
      </c>
      <c r="D1715" t="s">
        <v>227</v>
      </c>
      <c r="E1715" t="s">
        <v>228</v>
      </c>
      <c r="F1715" t="s">
        <v>94</v>
      </c>
      <c r="G1715" t="s">
        <v>229</v>
      </c>
      <c r="H1715">
        <v>10</v>
      </c>
      <c r="I1715" t="s">
        <v>96</v>
      </c>
      <c r="J1715" t="s">
        <v>97</v>
      </c>
      <c r="K1715">
        <v>4</v>
      </c>
      <c r="L1715">
        <v>2</v>
      </c>
      <c r="M1715" t="s">
        <v>508</v>
      </c>
      <c r="N1715">
        <v>0.93500000000000005</v>
      </c>
      <c r="O1715" t="s">
        <v>156</v>
      </c>
      <c r="Q1715" t="s">
        <v>1012</v>
      </c>
      <c r="R1715" t="s">
        <v>3</v>
      </c>
      <c r="S1715">
        <v>1</v>
      </c>
      <c r="T1715">
        <v>0</v>
      </c>
      <c r="U1715">
        <v>2</v>
      </c>
      <c r="V1715">
        <v>1</v>
      </c>
      <c r="W1715">
        <v>0</v>
      </c>
      <c r="X1715">
        <v>0</v>
      </c>
      <c r="Y1715">
        <v>1</v>
      </c>
      <c r="Z1715">
        <v>88.9</v>
      </c>
      <c r="AA1715">
        <v>82</v>
      </c>
      <c r="AB1715">
        <v>3.49</v>
      </c>
      <c r="AC1715">
        <v>1.67</v>
      </c>
      <c r="AD1715">
        <v>-1.391</v>
      </c>
      <c r="AE1715">
        <v>2.246</v>
      </c>
      <c r="AF1715">
        <v>-2.1040000000000001</v>
      </c>
      <c r="AG1715">
        <v>6.4320000000000004</v>
      </c>
      <c r="AH1715">
        <v>-7.13</v>
      </c>
      <c r="AI1715">
        <v>4.41</v>
      </c>
      <c r="AJ1715">
        <v>23.8</v>
      </c>
      <c r="AK1715">
        <v>23.8</v>
      </c>
      <c r="AL1715">
        <v>6.7</v>
      </c>
      <c r="AM1715">
        <v>237.99700000000001</v>
      </c>
      <c r="AN1715">
        <v>1603.82</v>
      </c>
      <c r="AO1715" t="s">
        <v>2048</v>
      </c>
    </row>
    <row r="1716" spans="1:41">
      <c r="A1716" t="s">
        <v>1422</v>
      </c>
      <c r="B1716" t="s">
        <v>3</v>
      </c>
      <c r="C1716" t="s">
        <v>226</v>
      </c>
      <c r="D1716" t="s">
        <v>227</v>
      </c>
      <c r="E1716" t="s">
        <v>228</v>
      </c>
      <c r="F1716" t="s">
        <v>94</v>
      </c>
      <c r="G1716" t="s">
        <v>229</v>
      </c>
      <c r="H1716">
        <v>11</v>
      </c>
      <c r="I1716" t="s">
        <v>120</v>
      </c>
      <c r="J1716" t="s">
        <v>108</v>
      </c>
      <c r="K1716">
        <v>4</v>
      </c>
      <c r="L1716">
        <v>3</v>
      </c>
      <c r="M1716" t="s">
        <v>115</v>
      </c>
      <c r="N1716">
        <v>0.878</v>
      </c>
      <c r="O1716" t="s">
        <v>156</v>
      </c>
      <c r="P1716" t="s">
        <v>141</v>
      </c>
      <c r="Q1716" t="s">
        <v>1012</v>
      </c>
      <c r="R1716" t="s">
        <v>3</v>
      </c>
      <c r="S1716">
        <v>2</v>
      </c>
      <c r="T1716">
        <v>0</v>
      </c>
      <c r="U1716">
        <v>2</v>
      </c>
      <c r="V1716">
        <v>1</v>
      </c>
      <c r="W1716">
        <v>0</v>
      </c>
      <c r="X1716">
        <v>0</v>
      </c>
      <c r="Y1716">
        <v>1</v>
      </c>
      <c r="Z1716">
        <v>85.5</v>
      </c>
      <c r="AA1716">
        <v>78.599999999999994</v>
      </c>
      <c r="AB1716">
        <v>3.35</v>
      </c>
      <c r="AC1716">
        <v>1.62</v>
      </c>
      <c r="AD1716">
        <v>-0.112</v>
      </c>
      <c r="AE1716">
        <v>2.0659999999999998</v>
      </c>
      <c r="AF1716">
        <v>-1.8779999999999999</v>
      </c>
      <c r="AG1716">
        <v>6.5780000000000003</v>
      </c>
      <c r="AH1716">
        <v>2.83</v>
      </c>
      <c r="AI1716">
        <v>2.2200000000000002</v>
      </c>
      <c r="AJ1716">
        <v>23.8</v>
      </c>
      <c r="AK1716">
        <v>-9.8000000000000007</v>
      </c>
      <c r="AL1716">
        <v>7.8</v>
      </c>
      <c r="AM1716">
        <v>128.697</v>
      </c>
      <c r="AN1716">
        <v>659.84199999999998</v>
      </c>
      <c r="AO1716" t="s">
        <v>2049</v>
      </c>
    </row>
    <row r="1717" spans="1:41">
      <c r="A1717" t="s">
        <v>1422</v>
      </c>
      <c r="B1717" t="s">
        <v>3</v>
      </c>
      <c r="C1717" t="s">
        <v>226</v>
      </c>
      <c r="D1717" t="s">
        <v>227</v>
      </c>
      <c r="E1717" t="s">
        <v>228</v>
      </c>
      <c r="F1717" t="s">
        <v>94</v>
      </c>
      <c r="G1717" t="s">
        <v>229</v>
      </c>
      <c r="H1717">
        <v>12</v>
      </c>
      <c r="I1717" t="s">
        <v>96</v>
      </c>
      <c r="J1717" t="s">
        <v>97</v>
      </c>
      <c r="K1717">
        <v>5</v>
      </c>
      <c r="L1717">
        <v>1</v>
      </c>
      <c r="M1717" t="s">
        <v>508</v>
      </c>
      <c r="N1717">
        <v>0.53</v>
      </c>
      <c r="O1717" t="s">
        <v>617</v>
      </c>
      <c r="Q1717" t="s">
        <v>1222</v>
      </c>
      <c r="R1717" t="s">
        <v>90</v>
      </c>
      <c r="S1717">
        <v>0</v>
      </c>
      <c r="T1717">
        <v>0</v>
      </c>
      <c r="U1717">
        <v>2</v>
      </c>
      <c r="V1717">
        <v>1</v>
      </c>
      <c r="W1717">
        <v>1</v>
      </c>
      <c r="X1717">
        <v>0</v>
      </c>
      <c r="Y1717">
        <v>1</v>
      </c>
      <c r="Z1717">
        <v>90</v>
      </c>
      <c r="AA1717">
        <v>83.5</v>
      </c>
      <c r="AB1717">
        <v>3.32</v>
      </c>
      <c r="AC1717">
        <v>1.72</v>
      </c>
      <c r="AD1717">
        <v>-1.33</v>
      </c>
      <c r="AE1717">
        <v>3.4239999999999999</v>
      </c>
      <c r="AF1717">
        <v>-2.1309999999999998</v>
      </c>
      <c r="AG1717">
        <v>6.68</v>
      </c>
      <c r="AH1717">
        <v>-7.68</v>
      </c>
      <c r="AI1717">
        <v>11.29</v>
      </c>
      <c r="AJ1717">
        <v>23.8</v>
      </c>
      <c r="AK1717">
        <v>43.9</v>
      </c>
      <c r="AL1717">
        <v>4.2</v>
      </c>
      <c r="AM1717">
        <v>214.12100000000001</v>
      </c>
      <c r="AN1717">
        <v>2675.7</v>
      </c>
      <c r="AO1717" t="s">
        <v>2050</v>
      </c>
    </row>
    <row r="1718" spans="1:41">
      <c r="A1718" t="s">
        <v>1422</v>
      </c>
      <c r="B1718" t="s">
        <v>3</v>
      </c>
      <c r="C1718" t="s">
        <v>226</v>
      </c>
      <c r="D1718" t="s">
        <v>227</v>
      </c>
      <c r="E1718" t="s">
        <v>228</v>
      </c>
      <c r="F1718" t="s">
        <v>94</v>
      </c>
      <c r="G1718" t="s">
        <v>229</v>
      </c>
      <c r="H1718">
        <v>13</v>
      </c>
      <c r="I1718" t="s">
        <v>96</v>
      </c>
      <c r="J1718" t="s">
        <v>97</v>
      </c>
      <c r="K1718">
        <v>6</v>
      </c>
      <c r="L1718">
        <v>1</v>
      </c>
      <c r="M1718" t="s">
        <v>122</v>
      </c>
      <c r="N1718">
        <v>0.75</v>
      </c>
      <c r="O1718" t="s">
        <v>123</v>
      </c>
      <c r="Q1718" t="s">
        <v>1222</v>
      </c>
      <c r="R1718" t="s">
        <v>90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2</v>
      </c>
      <c r="Z1718">
        <v>87.9</v>
      </c>
      <c r="AA1718">
        <v>80.7</v>
      </c>
      <c r="AB1718">
        <v>3.4</v>
      </c>
      <c r="AC1718">
        <v>1.65</v>
      </c>
      <c r="AD1718">
        <v>-1.345</v>
      </c>
      <c r="AE1718">
        <v>3.339</v>
      </c>
      <c r="AF1718">
        <v>-2.2909999999999999</v>
      </c>
      <c r="AG1718">
        <v>6.5670000000000002</v>
      </c>
      <c r="AH1718">
        <v>-4.5</v>
      </c>
      <c r="AI1718">
        <v>10.37</v>
      </c>
      <c r="AJ1718">
        <v>23.8</v>
      </c>
      <c r="AK1718">
        <v>23</v>
      </c>
      <c r="AL1718">
        <v>4.2</v>
      </c>
      <c r="AM1718">
        <v>203.376</v>
      </c>
      <c r="AN1718">
        <v>2138.09</v>
      </c>
      <c r="AO1718" t="s">
        <v>2051</v>
      </c>
    </row>
    <row r="1719" spans="1:41">
      <c r="A1719" t="s">
        <v>1422</v>
      </c>
      <c r="B1719" t="s">
        <v>3</v>
      </c>
      <c r="C1719" t="s">
        <v>226</v>
      </c>
      <c r="D1719" t="s">
        <v>227</v>
      </c>
      <c r="E1719" t="s">
        <v>228</v>
      </c>
      <c r="F1719" t="s">
        <v>94</v>
      </c>
      <c r="G1719" t="s">
        <v>229</v>
      </c>
      <c r="H1719">
        <v>14</v>
      </c>
      <c r="I1719" t="s">
        <v>147</v>
      </c>
      <c r="J1719" t="s">
        <v>104</v>
      </c>
      <c r="K1719">
        <v>6</v>
      </c>
      <c r="L1719">
        <v>2</v>
      </c>
      <c r="M1719" t="s">
        <v>98</v>
      </c>
      <c r="N1719">
        <v>0.91300000000000003</v>
      </c>
      <c r="O1719" t="s">
        <v>123</v>
      </c>
      <c r="Q1719" t="s">
        <v>1222</v>
      </c>
      <c r="R1719" t="s">
        <v>90</v>
      </c>
      <c r="S1719">
        <v>1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2</v>
      </c>
      <c r="Z1719">
        <v>89.9</v>
      </c>
      <c r="AA1719">
        <v>82.2</v>
      </c>
      <c r="AB1719">
        <v>3.32</v>
      </c>
      <c r="AC1719">
        <v>1.67</v>
      </c>
      <c r="AD1719">
        <v>-0.22900000000000001</v>
      </c>
      <c r="AE1719">
        <v>3.8170000000000002</v>
      </c>
      <c r="AF1719">
        <v>-2.0299999999999998</v>
      </c>
      <c r="AG1719">
        <v>6.6310000000000002</v>
      </c>
      <c r="AH1719">
        <v>-3.46</v>
      </c>
      <c r="AI1719">
        <v>10.71</v>
      </c>
      <c r="AJ1719">
        <v>23.7</v>
      </c>
      <c r="AK1719">
        <v>18</v>
      </c>
      <c r="AL1719">
        <v>3.6</v>
      </c>
      <c r="AM1719">
        <v>197.83199999999999</v>
      </c>
      <c r="AN1719">
        <v>2166.1799999999998</v>
      </c>
      <c r="AO1719" t="s">
        <v>2052</v>
      </c>
    </row>
    <row r="1720" spans="1:41">
      <c r="A1720" t="s">
        <v>1422</v>
      </c>
      <c r="B1720" t="s">
        <v>3</v>
      </c>
      <c r="C1720" t="s">
        <v>226</v>
      </c>
      <c r="D1720" t="s">
        <v>227</v>
      </c>
      <c r="E1720" t="s">
        <v>228</v>
      </c>
      <c r="F1720" t="s">
        <v>94</v>
      </c>
      <c r="G1720" t="s">
        <v>229</v>
      </c>
      <c r="H1720">
        <v>15</v>
      </c>
      <c r="I1720" t="s">
        <v>96</v>
      </c>
      <c r="J1720" t="s">
        <v>97</v>
      </c>
      <c r="K1720">
        <v>6</v>
      </c>
      <c r="L1720">
        <v>3</v>
      </c>
      <c r="M1720" t="s">
        <v>499</v>
      </c>
      <c r="N1720">
        <v>0.88</v>
      </c>
      <c r="O1720" t="s">
        <v>123</v>
      </c>
      <c r="Q1720" t="s">
        <v>1222</v>
      </c>
      <c r="R1720" t="s">
        <v>90</v>
      </c>
      <c r="S1720">
        <v>1</v>
      </c>
      <c r="T1720">
        <v>1</v>
      </c>
      <c r="U1720">
        <v>0</v>
      </c>
      <c r="V1720">
        <v>0</v>
      </c>
      <c r="W1720">
        <v>0</v>
      </c>
      <c r="X1720">
        <v>0</v>
      </c>
      <c r="Y1720">
        <v>2</v>
      </c>
      <c r="Z1720">
        <v>77.599999999999994</v>
      </c>
      <c r="AA1720">
        <v>71.8</v>
      </c>
      <c r="AB1720">
        <v>3.4</v>
      </c>
      <c r="AC1720">
        <v>1.75</v>
      </c>
      <c r="AD1720">
        <v>1.0580000000000001</v>
      </c>
      <c r="AE1720">
        <v>1.5269999999999999</v>
      </c>
      <c r="AF1720">
        <v>-2.09</v>
      </c>
      <c r="AG1720">
        <v>6.806</v>
      </c>
      <c r="AH1720">
        <v>4.97</v>
      </c>
      <c r="AI1720">
        <v>-3.62</v>
      </c>
      <c r="AJ1720">
        <v>23.8</v>
      </c>
      <c r="AK1720">
        <v>-11.1</v>
      </c>
      <c r="AL1720">
        <v>12</v>
      </c>
      <c r="AM1720">
        <v>54.344999999999999</v>
      </c>
      <c r="AN1720">
        <v>1007.28</v>
      </c>
      <c r="AO1720" t="s">
        <v>2053</v>
      </c>
    </row>
    <row r="1721" spans="1:41">
      <c r="A1721" t="s">
        <v>1422</v>
      </c>
      <c r="B1721" t="s">
        <v>3</v>
      </c>
      <c r="C1721" t="s">
        <v>226</v>
      </c>
      <c r="D1721" t="s">
        <v>227</v>
      </c>
      <c r="E1721" t="s">
        <v>228</v>
      </c>
      <c r="F1721" t="s">
        <v>94</v>
      </c>
      <c r="G1721" t="s">
        <v>229</v>
      </c>
      <c r="H1721">
        <v>16</v>
      </c>
      <c r="I1721" t="s">
        <v>96</v>
      </c>
      <c r="J1721" t="s">
        <v>97</v>
      </c>
      <c r="K1721">
        <v>6</v>
      </c>
      <c r="L1721">
        <v>4</v>
      </c>
      <c r="M1721" t="s">
        <v>98</v>
      </c>
      <c r="N1721">
        <v>0.81599999999999995</v>
      </c>
      <c r="O1721" t="s">
        <v>123</v>
      </c>
      <c r="Q1721" t="s">
        <v>1222</v>
      </c>
      <c r="R1721" t="s">
        <v>90</v>
      </c>
      <c r="S1721">
        <v>2</v>
      </c>
      <c r="T1721">
        <v>1</v>
      </c>
      <c r="U1721">
        <v>0</v>
      </c>
      <c r="V1721">
        <v>0</v>
      </c>
      <c r="W1721">
        <v>0</v>
      </c>
      <c r="X1721">
        <v>0</v>
      </c>
      <c r="Y1721">
        <v>2</v>
      </c>
      <c r="Z1721">
        <v>90.3</v>
      </c>
      <c r="AA1721">
        <v>84.5</v>
      </c>
      <c r="AB1721">
        <v>3.44</v>
      </c>
      <c r="AC1721">
        <v>1.79</v>
      </c>
      <c r="AD1721">
        <v>1.014</v>
      </c>
      <c r="AE1721">
        <v>1.706</v>
      </c>
      <c r="AF1721">
        <v>-1.7569999999999999</v>
      </c>
      <c r="AG1721">
        <v>6.4409999999999998</v>
      </c>
      <c r="AH1721">
        <v>-2.5299999999999998</v>
      </c>
      <c r="AI1721">
        <v>11.31</v>
      </c>
      <c r="AJ1721">
        <v>23.9</v>
      </c>
      <c r="AK1721">
        <v>13</v>
      </c>
      <c r="AL1721">
        <v>3.2</v>
      </c>
      <c r="AM1721">
        <v>192.541</v>
      </c>
      <c r="AN1721">
        <v>2290.96</v>
      </c>
      <c r="AO1721" t="s">
        <v>2054</v>
      </c>
    </row>
    <row r="1722" spans="1:41">
      <c r="A1722" t="s">
        <v>1422</v>
      </c>
      <c r="B1722" t="s">
        <v>3</v>
      </c>
      <c r="C1722" t="s">
        <v>226</v>
      </c>
      <c r="D1722" t="s">
        <v>227</v>
      </c>
      <c r="E1722" t="s">
        <v>228</v>
      </c>
      <c r="F1722" t="s">
        <v>94</v>
      </c>
      <c r="G1722" t="s">
        <v>229</v>
      </c>
      <c r="H1722">
        <v>17</v>
      </c>
      <c r="I1722" t="s">
        <v>127</v>
      </c>
      <c r="J1722" t="s">
        <v>104</v>
      </c>
      <c r="K1722">
        <v>6</v>
      </c>
      <c r="L1722">
        <v>5</v>
      </c>
      <c r="M1722" t="s">
        <v>98</v>
      </c>
      <c r="N1722">
        <v>0.96899999999999997</v>
      </c>
      <c r="O1722" t="s">
        <v>123</v>
      </c>
      <c r="Q1722" t="s">
        <v>1222</v>
      </c>
      <c r="R1722" t="s">
        <v>90</v>
      </c>
      <c r="S1722">
        <v>3</v>
      </c>
      <c r="T1722">
        <v>1</v>
      </c>
      <c r="U1722">
        <v>0</v>
      </c>
      <c r="V1722">
        <v>0</v>
      </c>
      <c r="W1722">
        <v>0</v>
      </c>
      <c r="X1722">
        <v>0</v>
      </c>
      <c r="Y1722">
        <v>2</v>
      </c>
      <c r="Z1722">
        <v>92.4</v>
      </c>
      <c r="AA1722">
        <v>84.5</v>
      </c>
      <c r="AB1722">
        <v>3.32</v>
      </c>
      <c r="AC1722">
        <v>1.67</v>
      </c>
      <c r="AD1722">
        <v>-0.249</v>
      </c>
      <c r="AE1722">
        <v>2.8170000000000002</v>
      </c>
      <c r="AF1722">
        <v>-1.889</v>
      </c>
      <c r="AG1722">
        <v>6.5119999999999996</v>
      </c>
      <c r="AH1722">
        <v>-1.41</v>
      </c>
      <c r="AI1722">
        <v>12.04</v>
      </c>
      <c r="AJ1722">
        <v>23.7</v>
      </c>
      <c r="AK1722">
        <v>7.1</v>
      </c>
      <c r="AL1722">
        <v>2.6</v>
      </c>
      <c r="AM1722">
        <v>186.63200000000001</v>
      </c>
      <c r="AN1722">
        <v>2396.37</v>
      </c>
      <c r="AO1722" t="s">
        <v>2055</v>
      </c>
    </row>
    <row r="1723" spans="1:41">
      <c r="A1723" t="s">
        <v>1422</v>
      </c>
      <c r="B1723" t="s">
        <v>3</v>
      </c>
      <c r="C1723" t="s">
        <v>226</v>
      </c>
      <c r="D1723" t="s">
        <v>227</v>
      </c>
      <c r="E1723" t="s">
        <v>228</v>
      </c>
      <c r="F1723" t="s">
        <v>94</v>
      </c>
      <c r="G1723" t="s">
        <v>229</v>
      </c>
      <c r="H1723">
        <v>18</v>
      </c>
      <c r="I1723" t="s">
        <v>147</v>
      </c>
      <c r="J1723" t="s">
        <v>104</v>
      </c>
      <c r="K1723">
        <v>6</v>
      </c>
      <c r="L1723">
        <v>6</v>
      </c>
      <c r="M1723" t="s">
        <v>98</v>
      </c>
      <c r="N1723">
        <v>0.93200000000000005</v>
      </c>
      <c r="O1723" t="s">
        <v>123</v>
      </c>
      <c r="Q1723" t="s">
        <v>1222</v>
      </c>
      <c r="R1723" t="s">
        <v>90</v>
      </c>
      <c r="S1723">
        <v>3</v>
      </c>
      <c r="T1723">
        <v>2</v>
      </c>
      <c r="U1723">
        <v>0</v>
      </c>
      <c r="V1723">
        <v>0</v>
      </c>
      <c r="W1723">
        <v>0</v>
      </c>
      <c r="X1723">
        <v>0</v>
      </c>
      <c r="Y1723">
        <v>2</v>
      </c>
      <c r="Z1723">
        <v>92.5</v>
      </c>
      <c r="AA1723">
        <v>85.4</v>
      </c>
      <c r="AB1723">
        <v>3.32</v>
      </c>
      <c r="AC1723">
        <v>1.67</v>
      </c>
      <c r="AD1723">
        <v>-0.61699999999999999</v>
      </c>
      <c r="AE1723">
        <v>2.17</v>
      </c>
      <c r="AF1723">
        <v>-1.946</v>
      </c>
      <c r="AG1723">
        <v>6.4459999999999997</v>
      </c>
      <c r="AH1723">
        <v>-3.18</v>
      </c>
      <c r="AI1723">
        <v>11.94</v>
      </c>
      <c r="AJ1723">
        <v>23.8</v>
      </c>
      <c r="AK1723">
        <v>22.5</v>
      </c>
      <c r="AL1723">
        <v>2.8</v>
      </c>
      <c r="AM1723">
        <v>194.87700000000001</v>
      </c>
      <c r="AN1723">
        <v>2468.71</v>
      </c>
      <c r="AO1723" t="s">
        <v>2056</v>
      </c>
    </row>
    <row r="1724" spans="1:41">
      <c r="A1724" t="s">
        <v>1422</v>
      </c>
      <c r="B1724" t="s">
        <v>3</v>
      </c>
      <c r="C1724" t="s">
        <v>226</v>
      </c>
      <c r="D1724" t="s">
        <v>227</v>
      </c>
      <c r="E1724" t="s">
        <v>228</v>
      </c>
      <c r="F1724" t="s">
        <v>94</v>
      </c>
      <c r="G1724" t="s">
        <v>229</v>
      </c>
      <c r="H1724">
        <v>19</v>
      </c>
      <c r="I1724" t="s">
        <v>96</v>
      </c>
      <c r="J1724" t="s">
        <v>97</v>
      </c>
      <c r="K1724">
        <v>7</v>
      </c>
      <c r="L1724">
        <v>1</v>
      </c>
      <c r="M1724" t="s">
        <v>98</v>
      </c>
      <c r="N1724">
        <v>0.95399999999999996</v>
      </c>
      <c r="O1724" t="s">
        <v>111</v>
      </c>
      <c r="Q1724" t="s">
        <v>268</v>
      </c>
      <c r="R1724" t="s">
        <v>3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0</v>
      </c>
      <c r="Y1724">
        <v>2</v>
      </c>
      <c r="Z1724">
        <v>92.4</v>
      </c>
      <c r="AA1724">
        <v>84</v>
      </c>
      <c r="AB1724">
        <v>3.65</v>
      </c>
      <c r="AC1724">
        <v>1.73</v>
      </c>
      <c r="AD1724">
        <v>1.6180000000000001</v>
      </c>
      <c r="AE1724">
        <v>0.95699999999999996</v>
      </c>
      <c r="AF1724">
        <v>-1.61</v>
      </c>
      <c r="AG1724">
        <v>6.298</v>
      </c>
      <c r="AH1724">
        <v>-1.46</v>
      </c>
      <c r="AI1724">
        <v>12.3</v>
      </c>
      <c r="AJ1724">
        <v>23.7</v>
      </c>
      <c r="AK1724">
        <v>2.1</v>
      </c>
      <c r="AL1724">
        <v>2.9</v>
      </c>
      <c r="AM1724">
        <v>186.768</v>
      </c>
      <c r="AN1724">
        <v>2416.92</v>
      </c>
      <c r="AO1724" t="s">
        <v>2057</v>
      </c>
    </row>
    <row r="1725" spans="1:41">
      <c r="A1725" t="s">
        <v>1422</v>
      </c>
      <c r="B1725" t="s">
        <v>3</v>
      </c>
      <c r="C1725" t="s">
        <v>226</v>
      </c>
      <c r="D1725" t="s">
        <v>227</v>
      </c>
      <c r="E1725" t="s">
        <v>228</v>
      </c>
      <c r="F1725" t="s">
        <v>94</v>
      </c>
      <c r="G1725" t="s">
        <v>229</v>
      </c>
      <c r="H1725">
        <v>20</v>
      </c>
      <c r="I1725" t="s">
        <v>127</v>
      </c>
      <c r="J1725" t="s">
        <v>104</v>
      </c>
      <c r="K1725">
        <v>7</v>
      </c>
      <c r="L1725">
        <v>2</v>
      </c>
      <c r="M1725" t="s">
        <v>115</v>
      </c>
      <c r="N1725">
        <v>0.94499999999999995</v>
      </c>
      <c r="O1725" t="s">
        <v>111</v>
      </c>
      <c r="Q1725" t="s">
        <v>268</v>
      </c>
      <c r="R1725" t="s">
        <v>3</v>
      </c>
      <c r="S1725">
        <v>1</v>
      </c>
      <c r="T1725">
        <v>0</v>
      </c>
      <c r="U1725">
        <v>1</v>
      </c>
      <c r="V1725">
        <v>0</v>
      </c>
      <c r="W1725">
        <v>0</v>
      </c>
      <c r="X1725">
        <v>0</v>
      </c>
      <c r="Y1725">
        <v>2</v>
      </c>
      <c r="Z1725">
        <v>86.7</v>
      </c>
      <c r="AA1725">
        <v>80.400000000000006</v>
      </c>
      <c r="AB1725">
        <v>3.61</v>
      </c>
      <c r="AC1725">
        <v>1.58</v>
      </c>
      <c r="AD1725">
        <v>0.17299999999999999</v>
      </c>
      <c r="AE1725">
        <v>2.4159999999999999</v>
      </c>
      <c r="AF1725">
        <v>-2.0830000000000002</v>
      </c>
      <c r="AG1725">
        <v>6.5330000000000004</v>
      </c>
      <c r="AH1725">
        <v>5</v>
      </c>
      <c r="AI1725">
        <v>5.05</v>
      </c>
      <c r="AJ1725">
        <v>23.8</v>
      </c>
      <c r="AK1725">
        <v>-19.600000000000001</v>
      </c>
      <c r="AL1725">
        <v>6.6</v>
      </c>
      <c r="AM1725">
        <v>135.57</v>
      </c>
      <c r="AN1725">
        <v>1332.92</v>
      </c>
      <c r="AO1725" t="s">
        <v>2058</v>
      </c>
    </row>
    <row r="1726" spans="1:41">
      <c r="A1726" t="s">
        <v>1422</v>
      </c>
      <c r="B1726" t="s">
        <v>3</v>
      </c>
      <c r="C1726" t="s">
        <v>226</v>
      </c>
      <c r="D1726" t="s">
        <v>227</v>
      </c>
      <c r="E1726" t="s">
        <v>228</v>
      </c>
      <c r="F1726" t="s">
        <v>94</v>
      </c>
      <c r="G1726" t="s">
        <v>229</v>
      </c>
      <c r="H1726">
        <v>21</v>
      </c>
      <c r="I1726" t="s">
        <v>147</v>
      </c>
      <c r="J1726" t="s">
        <v>104</v>
      </c>
      <c r="K1726">
        <v>7</v>
      </c>
      <c r="L1726">
        <v>3</v>
      </c>
      <c r="M1726" t="s">
        <v>98</v>
      </c>
      <c r="N1726">
        <v>0.97199999999999998</v>
      </c>
      <c r="O1726" t="s">
        <v>111</v>
      </c>
      <c r="Q1726" t="s">
        <v>268</v>
      </c>
      <c r="R1726" t="s">
        <v>3</v>
      </c>
      <c r="S1726">
        <v>1</v>
      </c>
      <c r="T1726">
        <v>1</v>
      </c>
      <c r="U1726">
        <v>1</v>
      </c>
      <c r="V1726">
        <v>0</v>
      </c>
      <c r="W1726">
        <v>0</v>
      </c>
      <c r="X1726">
        <v>0</v>
      </c>
      <c r="Y1726">
        <v>2</v>
      </c>
      <c r="Z1726">
        <v>92.9</v>
      </c>
      <c r="AA1726">
        <v>83.3</v>
      </c>
      <c r="AB1726">
        <v>3.61</v>
      </c>
      <c r="AC1726">
        <v>1.58</v>
      </c>
      <c r="AD1726">
        <v>-0.13200000000000001</v>
      </c>
      <c r="AE1726">
        <v>2.74</v>
      </c>
      <c r="AF1726">
        <v>-1.776</v>
      </c>
      <c r="AG1726">
        <v>6.4950000000000001</v>
      </c>
      <c r="AH1726">
        <v>-1.17</v>
      </c>
      <c r="AI1726">
        <v>11.06</v>
      </c>
      <c r="AJ1726">
        <v>23.6</v>
      </c>
      <c r="AK1726">
        <v>3.3</v>
      </c>
      <c r="AL1726">
        <v>3.2</v>
      </c>
      <c r="AM1726">
        <v>186.01499999999999</v>
      </c>
      <c r="AN1726">
        <v>2162.46</v>
      </c>
      <c r="AO1726" t="s">
        <v>2059</v>
      </c>
    </row>
    <row r="1727" spans="1:41">
      <c r="A1727" t="s">
        <v>1422</v>
      </c>
      <c r="B1727" t="s">
        <v>3</v>
      </c>
      <c r="C1727" t="s">
        <v>226</v>
      </c>
      <c r="D1727" t="s">
        <v>227</v>
      </c>
      <c r="E1727" t="s">
        <v>228</v>
      </c>
      <c r="F1727" t="s">
        <v>94</v>
      </c>
      <c r="G1727" t="s">
        <v>229</v>
      </c>
      <c r="H1727">
        <v>22</v>
      </c>
      <c r="I1727" t="s">
        <v>107</v>
      </c>
      <c r="J1727" t="s">
        <v>108</v>
      </c>
      <c r="K1727">
        <v>7</v>
      </c>
      <c r="L1727">
        <v>4</v>
      </c>
      <c r="M1727" t="s">
        <v>98</v>
      </c>
      <c r="N1727">
        <v>0.91500000000000004</v>
      </c>
      <c r="O1727" t="s">
        <v>111</v>
      </c>
      <c r="P1727" t="s">
        <v>112</v>
      </c>
      <c r="Q1727" t="s">
        <v>268</v>
      </c>
      <c r="R1727" t="s">
        <v>3</v>
      </c>
      <c r="S1727">
        <v>1</v>
      </c>
      <c r="T1727">
        <v>2</v>
      </c>
      <c r="U1727">
        <v>1</v>
      </c>
      <c r="V1727">
        <v>0</v>
      </c>
      <c r="W1727">
        <v>0</v>
      </c>
      <c r="X1727">
        <v>0</v>
      </c>
      <c r="Y1727">
        <v>2</v>
      </c>
      <c r="Z1727">
        <v>92.6</v>
      </c>
      <c r="AA1727">
        <v>84</v>
      </c>
      <c r="AB1727">
        <v>3.61</v>
      </c>
      <c r="AC1727">
        <v>1.58</v>
      </c>
      <c r="AD1727">
        <v>0.66200000000000003</v>
      </c>
      <c r="AE1727">
        <v>2.3889999999999998</v>
      </c>
      <c r="AF1727">
        <v>-1.8169999999999999</v>
      </c>
      <c r="AG1727">
        <v>6.4950000000000001</v>
      </c>
      <c r="AH1727">
        <v>-3.84</v>
      </c>
      <c r="AI1727">
        <v>12.22</v>
      </c>
      <c r="AJ1727">
        <v>23.7</v>
      </c>
      <c r="AK1727">
        <v>22.9</v>
      </c>
      <c r="AL1727">
        <v>2.9</v>
      </c>
      <c r="AM1727">
        <v>197.39099999999999</v>
      </c>
      <c r="AN1727">
        <v>2512.69</v>
      </c>
      <c r="AO1727" t="s">
        <v>2060</v>
      </c>
    </row>
    <row r="1728" spans="1:41">
      <c r="A1728" t="s">
        <v>1422</v>
      </c>
      <c r="B1728" t="s">
        <v>3</v>
      </c>
      <c r="C1728" t="s">
        <v>226</v>
      </c>
      <c r="D1728" t="s">
        <v>227</v>
      </c>
      <c r="E1728" t="s">
        <v>228</v>
      </c>
      <c r="F1728" t="s">
        <v>94</v>
      </c>
      <c r="G1728" t="s">
        <v>229</v>
      </c>
      <c r="H1728">
        <v>23</v>
      </c>
      <c r="I1728" t="s">
        <v>96</v>
      </c>
      <c r="J1728" t="s">
        <v>97</v>
      </c>
      <c r="K1728">
        <v>8</v>
      </c>
      <c r="L1728">
        <v>1</v>
      </c>
      <c r="M1728" t="s">
        <v>98</v>
      </c>
      <c r="N1728">
        <v>0.84</v>
      </c>
      <c r="O1728" t="s">
        <v>123</v>
      </c>
      <c r="Q1728" t="s">
        <v>277</v>
      </c>
      <c r="R1728" t="s">
        <v>90</v>
      </c>
      <c r="S1728">
        <v>0</v>
      </c>
      <c r="T1728">
        <v>0</v>
      </c>
      <c r="U1728">
        <v>2</v>
      </c>
      <c r="V1728">
        <v>0</v>
      </c>
      <c r="W1728">
        <v>0</v>
      </c>
      <c r="X1728">
        <v>0</v>
      </c>
      <c r="Y1728">
        <v>2</v>
      </c>
      <c r="Z1728">
        <v>89.2</v>
      </c>
      <c r="AA1728">
        <v>81.400000000000006</v>
      </c>
      <c r="AB1728">
        <v>3.96</v>
      </c>
      <c r="AC1728">
        <v>1.99</v>
      </c>
      <c r="AD1728">
        <v>-1.54</v>
      </c>
      <c r="AE1728">
        <v>2.7360000000000002</v>
      </c>
      <c r="AF1728">
        <v>-2.202</v>
      </c>
      <c r="AG1728">
        <v>6.5</v>
      </c>
      <c r="AH1728">
        <v>-4.21</v>
      </c>
      <c r="AI1728">
        <v>9.92</v>
      </c>
      <c r="AJ1728">
        <v>23.7</v>
      </c>
      <c r="AK1728">
        <v>21.2</v>
      </c>
      <c r="AL1728">
        <v>4.3</v>
      </c>
      <c r="AM1728">
        <v>202.929</v>
      </c>
      <c r="AN1728">
        <v>2049.6799999999998</v>
      </c>
      <c r="AO1728" t="s">
        <v>2061</v>
      </c>
    </row>
    <row r="1729" spans="1:41">
      <c r="A1729" t="s">
        <v>1422</v>
      </c>
      <c r="B1729" t="s">
        <v>3</v>
      </c>
      <c r="C1729" t="s">
        <v>226</v>
      </c>
      <c r="D1729" t="s">
        <v>227</v>
      </c>
      <c r="E1729" t="s">
        <v>228</v>
      </c>
      <c r="F1729" t="s">
        <v>94</v>
      </c>
      <c r="G1729" t="s">
        <v>229</v>
      </c>
      <c r="H1729">
        <v>24</v>
      </c>
      <c r="I1729" t="s">
        <v>96</v>
      </c>
      <c r="J1729" t="s">
        <v>97</v>
      </c>
      <c r="K1729">
        <v>8</v>
      </c>
      <c r="L1729">
        <v>2</v>
      </c>
      <c r="M1729" t="s">
        <v>499</v>
      </c>
      <c r="N1729">
        <v>0.89900000000000002</v>
      </c>
      <c r="O1729" t="s">
        <v>123</v>
      </c>
      <c r="Q1729" t="s">
        <v>277</v>
      </c>
      <c r="R1729" t="s">
        <v>90</v>
      </c>
      <c r="S1729">
        <v>1</v>
      </c>
      <c r="T1729">
        <v>0</v>
      </c>
      <c r="U1729">
        <v>2</v>
      </c>
      <c r="V1729">
        <v>0</v>
      </c>
      <c r="W1729">
        <v>0</v>
      </c>
      <c r="X1729">
        <v>0</v>
      </c>
      <c r="Y1729">
        <v>2</v>
      </c>
      <c r="Z1729">
        <v>77</v>
      </c>
      <c r="AA1729">
        <v>71.400000000000006</v>
      </c>
      <c r="AB1729">
        <v>3.91</v>
      </c>
      <c r="AC1729">
        <v>1.92</v>
      </c>
      <c r="AD1729">
        <v>-1.2669999999999999</v>
      </c>
      <c r="AE1729">
        <v>2.9790000000000001</v>
      </c>
      <c r="AF1729">
        <v>-2.3279999999999998</v>
      </c>
      <c r="AG1729">
        <v>6.9539999999999997</v>
      </c>
      <c r="AH1729">
        <v>4.24</v>
      </c>
      <c r="AI1729">
        <v>-7.27</v>
      </c>
      <c r="AJ1729">
        <v>23.8</v>
      </c>
      <c r="AK1729">
        <v>-7.7</v>
      </c>
      <c r="AL1729">
        <v>13.2</v>
      </c>
      <c r="AM1729">
        <v>30.41</v>
      </c>
      <c r="AN1729">
        <v>1379.66</v>
      </c>
      <c r="AO1729" t="s">
        <v>2062</v>
      </c>
    </row>
    <row r="1730" spans="1:41">
      <c r="A1730" t="s">
        <v>1422</v>
      </c>
      <c r="B1730" t="s">
        <v>3</v>
      </c>
      <c r="C1730" t="s">
        <v>226</v>
      </c>
      <c r="D1730" t="s">
        <v>227</v>
      </c>
      <c r="E1730" t="s">
        <v>228</v>
      </c>
      <c r="F1730" t="s">
        <v>94</v>
      </c>
      <c r="G1730" t="s">
        <v>229</v>
      </c>
      <c r="H1730">
        <v>25</v>
      </c>
      <c r="I1730" t="s">
        <v>147</v>
      </c>
      <c r="J1730" t="s">
        <v>104</v>
      </c>
      <c r="K1730">
        <v>8</v>
      </c>
      <c r="L1730">
        <v>3</v>
      </c>
      <c r="M1730" t="s">
        <v>98</v>
      </c>
      <c r="N1730">
        <v>0.93899999999999995</v>
      </c>
      <c r="O1730" t="s">
        <v>123</v>
      </c>
      <c r="Q1730" t="s">
        <v>277</v>
      </c>
      <c r="R1730" t="s">
        <v>90</v>
      </c>
      <c r="S1730">
        <v>2</v>
      </c>
      <c r="T1730">
        <v>0</v>
      </c>
      <c r="U1730">
        <v>2</v>
      </c>
      <c r="V1730">
        <v>0</v>
      </c>
      <c r="W1730">
        <v>0</v>
      </c>
      <c r="X1730">
        <v>0</v>
      </c>
      <c r="Y1730">
        <v>2</v>
      </c>
      <c r="Z1730">
        <v>92</v>
      </c>
      <c r="AA1730">
        <v>83.4</v>
      </c>
      <c r="AB1730">
        <v>3.72</v>
      </c>
      <c r="AC1730">
        <v>1.97</v>
      </c>
      <c r="AD1730">
        <v>-0.63</v>
      </c>
      <c r="AE1730">
        <v>2.7679999999999998</v>
      </c>
      <c r="AF1730">
        <v>-1.877</v>
      </c>
      <c r="AG1730">
        <v>6.4930000000000003</v>
      </c>
      <c r="AH1730">
        <v>-2.56</v>
      </c>
      <c r="AI1730">
        <v>10.01</v>
      </c>
      <c r="AJ1730">
        <v>23.7</v>
      </c>
      <c r="AK1730">
        <v>12.7</v>
      </c>
      <c r="AL1730">
        <v>3.7</v>
      </c>
      <c r="AM1730">
        <v>194.26300000000001</v>
      </c>
      <c r="AN1730">
        <v>2013.61</v>
      </c>
      <c r="AO1730" t="s">
        <v>2063</v>
      </c>
    </row>
    <row r="1731" spans="1:41">
      <c r="A1731" t="s">
        <v>1422</v>
      </c>
      <c r="B1731" t="s">
        <v>3</v>
      </c>
      <c r="C1731" t="s">
        <v>226</v>
      </c>
      <c r="D1731" t="s">
        <v>227</v>
      </c>
      <c r="E1731" t="s">
        <v>228</v>
      </c>
      <c r="F1731" t="s">
        <v>94</v>
      </c>
      <c r="G1731" t="s">
        <v>229</v>
      </c>
      <c r="H1731">
        <v>26</v>
      </c>
      <c r="I1731" t="s">
        <v>127</v>
      </c>
      <c r="J1731" t="s">
        <v>104</v>
      </c>
      <c r="K1731">
        <v>8</v>
      </c>
      <c r="L1731">
        <v>4</v>
      </c>
      <c r="M1731" t="s">
        <v>98</v>
      </c>
      <c r="N1731">
        <v>0.91200000000000003</v>
      </c>
      <c r="O1731" t="s">
        <v>123</v>
      </c>
      <c r="Q1731" t="s">
        <v>277</v>
      </c>
      <c r="R1731" t="s">
        <v>90</v>
      </c>
      <c r="S1731">
        <v>2</v>
      </c>
      <c r="T1731">
        <v>1</v>
      </c>
      <c r="U1731">
        <v>2</v>
      </c>
      <c r="V1731">
        <v>0</v>
      </c>
      <c r="W1731">
        <v>0</v>
      </c>
      <c r="X1731">
        <v>0</v>
      </c>
      <c r="Y1731">
        <v>2</v>
      </c>
      <c r="Z1731">
        <v>91.6</v>
      </c>
      <c r="AA1731">
        <v>82.8</v>
      </c>
      <c r="AB1731">
        <v>3.72</v>
      </c>
      <c r="AC1731">
        <v>1.97</v>
      </c>
      <c r="AD1731">
        <v>-0.91100000000000003</v>
      </c>
      <c r="AE1731">
        <v>3.1739999999999999</v>
      </c>
      <c r="AF1731">
        <v>-2.0619999999999998</v>
      </c>
      <c r="AG1731">
        <v>6.53</v>
      </c>
      <c r="AH1731">
        <v>-5.2</v>
      </c>
      <c r="AI1731">
        <v>12.36</v>
      </c>
      <c r="AJ1731">
        <v>23.7</v>
      </c>
      <c r="AK1731">
        <v>34.4</v>
      </c>
      <c r="AL1731">
        <v>3.3</v>
      </c>
      <c r="AM1731">
        <v>202.76900000000001</v>
      </c>
      <c r="AN1731">
        <v>2596.6999999999998</v>
      </c>
      <c r="AO1731" t="s">
        <v>2064</v>
      </c>
    </row>
    <row r="1732" spans="1:41">
      <c r="A1732" t="s">
        <v>1422</v>
      </c>
      <c r="B1732" t="s">
        <v>3</v>
      </c>
      <c r="C1732" t="s">
        <v>226</v>
      </c>
      <c r="D1732" t="s">
        <v>227</v>
      </c>
      <c r="E1732" t="s">
        <v>228</v>
      </c>
      <c r="F1732" t="s">
        <v>94</v>
      </c>
      <c r="G1732" t="s">
        <v>229</v>
      </c>
      <c r="H1732">
        <v>27</v>
      </c>
      <c r="I1732" t="s">
        <v>127</v>
      </c>
      <c r="J1732" t="s">
        <v>104</v>
      </c>
      <c r="K1732">
        <v>8</v>
      </c>
      <c r="L1732">
        <v>5</v>
      </c>
      <c r="M1732" t="s">
        <v>508</v>
      </c>
      <c r="N1732">
        <v>0.95699999999999996</v>
      </c>
      <c r="O1732" t="s">
        <v>123</v>
      </c>
      <c r="Q1732" t="s">
        <v>277</v>
      </c>
      <c r="R1732" t="s">
        <v>90</v>
      </c>
      <c r="S1732">
        <v>2</v>
      </c>
      <c r="T1732">
        <v>2</v>
      </c>
      <c r="U1732">
        <v>2</v>
      </c>
      <c r="V1732">
        <v>0</v>
      </c>
      <c r="W1732">
        <v>0</v>
      </c>
      <c r="X1732">
        <v>0</v>
      </c>
      <c r="Y1732">
        <v>2</v>
      </c>
      <c r="Z1732">
        <v>91.3</v>
      </c>
      <c r="AA1732">
        <v>85.6</v>
      </c>
      <c r="AB1732">
        <v>3.72</v>
      </c>
      <c r="AC1732">
        <v>1.97</v>
      </c>
      <c r="AD1732">
        <v>-0.61899999999999999</v>
      </c>
      <c r="AE1732">
        <v>2.008</v>
      </c>
      <c r="AF1732">
        <v>-2.262</v>
      </c>
      <c r="AG1732">
        <v>6.3929999999999998</v>
      </c>
      <c r="AH1732">
        <v>-10.130000000000001</v>
      </c>
      <c r="AI1732">
        <v>9.5</v>
      </c>
      <c r="AJ1732">
        <v>23.9</v>
      </c>
      <c r="AK1732">
        <v>47</v>
      </c>
      <c r="AL1732">
        <v>5.2</v>
      </c>
      <c r="AM1732">
        <v>226.71100000000001</v>
      </c>
      <c r="AN1732">
        <v>2781.76</v>
      </c>
      <c r="AO1732" t="s">
        <v>2065</v>
      </c>
    </row>
    <row r="1733" spans="1:41">
      <c r="A1733" t="s">
        <v>1422</v>
      </c>
      <c r="B1733" t="s">
        <v>3</v>
      </c>
      <c r="C1733" t="s">
        <v>226</v>
      </c>
      <c r="D1733" t="s">
        <v>227</v>
      </c>
      <c r="E1733" t="s">
        <v>228</v>
      </c>
      <c r="F1733" t="s">
        <v>94</v>
      </c>
      <c r="G1733" t="s">
        <v>229</v>
      </c>
      <c r="H1733">
        <v>28</v>
      </c>
      <c r="I1733" t="s">
        <v>147</v>
      </c>
      <c r="J1733" t="s">
        <v>104</v>
      </c>
      <c r="K1733">
        <v>8</v>
      </c>
      <c r="L1733">
        <v>6</v>
      </c>
      <c r="M1733" t="s">
        <v>499</v>
      </c>
      <c r="N1733">
        <v>0.81399999999999995</v>
      </c>
      <c r="O1733" t="s">
        <v>123</v>
      </c>
      <c r="Q1733" t="s">
        <v>277</v>
      </c>
      <c r="R1733" t="s">
        <v>90</v>
      </c>
      <c r="S1733">
        <v>2</v>
      </c>
      <c r="T1733">
        <v>2</v>
      </c>
      <c r="U1733">
        <v>2</v>
      </c>
      <c r="V1733">
        <v>0</v>
      </c>
      <c r="W1733">
        <v>0</v>
      </c>
      <c r="X1733">
        <v>0</v>
      </c>
      <c r="Y1733">
        <v>2</v>
      </c>
      <c r="Z1733">
        <v>80.400000000000006</v>
      </c>
      <c r="AA1733">
        <v>73.3</v>
      </c>
      <c r="AB1733">
        <v>3.72</v>
      </c>
      <c r="AC1733">
        <v>1.97</v>
      </c>
      <c r="AD1733">
        <v>0.22900000000000001</v>
      </c>
      <c r="AE1733">
        <v>1.107</v>
      </c>
      <c r="AF1733">
        <v>-1.86</v>
      </c>
      <c r="AG1733">
        <v>6.7380000000000004</v>
      </c>
      <c r="AH1733">
        <v>7.62</v>
      </c>
      <c r="AI1733">
        <v>-5.13</v>
      </c>
      <c r="AJ1733">
        <v>23.7</v>
      </c>
      <c r="AK1733">
        <v>-15.1</v>
      </c>
      <c r="AL1733">
        <v>12.5</v>
      </c>
      <c r="AM1733">
        <v>56.354999999999997</v>
      </c>
      <c r="AN1733">
        <v>1532.46</v>
      </c>
      <c r="AO1733" t="s">
        <v>2066</v>
      </c>
    </row>
    <row r="1734" spans="1:41">
      <c r="A1734" t="s">
        <v>1422</v>
      </c>
      <c r="B1734" t="s">
        <v>3</v>
      </c>
      <c r="C1734" t="s">
        <v>226</v>
      </c>
      <c r="D1734" t="s">
        <v>227</v>
      </c>
      <c r="E1734" t="s">
        <v>228</v>
      </c>
      <c r="F1734" t="s">
        <v>94</v>
      </c>
      <c r="G1734" t="s">
        <v>229</v>
      </c>
      <c r="H1734">
        <v>29</v>
      </c>
      <c r="I1734" t="s">
        <v>96</v>
      </c>
      <c r="J1734" t="s">
        <v>97</v>
      </c>
      <c r="K1734">
        <v>9</v>
      </c>
      <c r="L1734">
        <v>1</v>
      </c>
      <c r="M1734" t="s">
        <v>98</v>
      </c>
      <c r="N1734">
        <v>0.96</v>
      </c>
      <c r="O1734" t="s">
        <v>143</v>
      </c>
      <c r="Q1734" t="s">
        <v>232</v>
      </c>
      <c r="R1734" t="s">
        <v>3</v>
      </c>
      <c r="S1734">
        <v>0</v>
      </c>
      <c r="T1734">
        <v>0</v>
      </c>
      <c r="U1734">
        <v>2</v>
      </c>
      <c r="V1734">
        <v>1</v>
      </c>
      <c r="W1734">
        <v>0</v>
      </c>
      <c r="X1734">
        <v>0</v>
      </c>
      <c r="Y1734">
        <v>2</v>
      </c>
      <c r="Z1734">
        <v>91.8</v>
      </c>
      <c r="AA1734">
        <v>82.2</v>
      </c>
      <c r="AB1734">
        <v>3.63</v>
      </c>
      <c r="AC1734">
        <v>1.69</v>
      </c>
      <c r="AD1734">
        <v>1.7290000000000001</v>
      </c>
      <c r="AE1734">
        <v>2.3220000000000001</v>
      </c>
      <c r="AF1734">
        <v>-1.67</v>
      </c>
      <c r="AG1734">
        <v>6.3579999999999997</v>
      </c>
      <c r="AH1734">
        <v>-2.1800000000000002</v>
      </c>
      <c r="AI1734">
        <v>12.48</v>
      </c>
      <c r="AJ1734">
        <v>23.6</v>
      </c>
      <c r="AK1734">
        <v>5.6</v>
      </c>
      <c r="AL1734">
        <v>2.9</v>
      </c>
      <c r="AM1734">
        <v>189.892</v>
      </c>
      <c r="AN1734">
        <v>2422</v>
      </c>
      <c r="AO1734" t="s">
        <v>2067</v>
      </c>
    </row>
    <row r="1735" spans="1:41">
      <c r="A1735" t="s">
        <v>1422</v>
      </c>
      <c r="B1735" t="s">
        <v>3</v>
      </c>
      <c r="C1735" t="s">
        <v>226</v>
      </c>
      <c r="D1735" t="s">
        <v>227</v>
      </c>
      <c r="E1735" t="s">
        <v>228</v>
      </c>
      <c r="F1735" t="s">
        <v>94</v>
      </c>
      <c r="G1735" t="s">
        <v>229</v>
      </c>
      <c r="H1735">
        <v>30</v>
      </c>
      <c r="I1735" t="s">
        <v>103</v>
      </c>
      <c r="J1735" t="s">
        <v>104</v>
      </c>
      <c r="K1735">
        <v>9</v>
      </c>
      <c r="L1735">
        <v>2</v>
      </c>
      <c r="M1735" t="s">
        <v>98</v>
      </c>
      <c r="N1735">
        <v>0.81799999999999995</v>
      </c>
      <c r="O1735" t="s">
        <v>143</v>
      </c>
      <c r="Q1735" t="s">
        <v>232</v>
      </c>
      <c r="R1735" t="s">
        <v>3</v>
      </c>
      <c r="S1735">
        <v>1</v>
      </c>
      <c r="T1735">
        <v>0</v>
      </c>
      <c r="U1735">
        <v>2</v>
      </c>
      <c r="V1735">
        <v>1</v>
      </c>
      <c r="W1735">
        <v>0</v>
      </c>
      <c r="X1735">
        <v>0</v>
      </c>
      <c r="Y1735">
        <v>2</v>
      </c>
      <c r="Z1735">
        <v>89.9</v>
      </c>
      <c r="AA1735">
        <v>80.599999999999994</v>
      </c>
      <c r="AB1735">
        <v>3.62</v>
      </c>
      <c r="AC1735">
        <v>1.62</v>
      </c>
      <c r="AD1735">
        <v>-1.0740000000000001</v>
      </c>
      <c r="AE1735">
        <v>1.859</v>
      </c>
      <c r="AF1735">
        <v>-2.0960000000000001</v>
      </c>
      <c r="AG1735">
        <v>6.343</v>
      </c>
      <c r="AH1735">
        <v>-5.39</v>
      </c>
      <c r="AI1735">
        <v>11.37</v>
      </c>
      <c r="AJ1735">
        <v>23.6</v>
      </c>
      <c r="AK1735">
        <v>27.6</v>
      </c>
      <c r="AL1735">
        <v>4.2</v>
      </c>
      <c r="AM1735">
        <v>205.27199999999999</v>
      </c>
      <c r="AN1735">
        <v>2361.27</v>
      </c>
      <c r="AO1735" t="s">
        <v>2068</v>
      </c>
    </row>
    <row r="1736" spans="1:41">
      <c r="A1736" t="s">
        <v>1422</v>
      </c>
      <c r="B1736" t="s">
        <v>3</v>
      </c>
      <c r="C1736" t="s">
        <v>226</v>
      </c>
      <c r="D1736" t="s">
        <v>227</v>
      </c>
      <c r="E1736" t="s">
        <v>228</v>
      </c>
      <c r="F1736" t="s">
        <v>94</v>
      </c>
      <c r="G1736" t="s">
        <v>229</v>
      </c>
      <c r="H1736">
        <v>31</v>
      </c>
      <c r="I1736" t="s">
        <v>96</v>
      </c>
      <c r="J1736" t="s">
        <v>97</v>
      </c>
      <c r="K1736">
        <v>9</v>
      </c>
      <c r="L1736">
        <v>3</v>
      </c>
      <c r="M1736" t="s">
        <v>115</v>
      </c>
      <c r="N1736">
        <v>0.85799999999999998</v>
      </c>
      <c r="O1736" t="s">
        <v>143</v>
      </c>
      <c r="Q1736" t="s">
        <v>232</v>
      </c>
      <c r="R1736" t="s">
        <v>3</v>
      </c>
      <c r="S1736">
        <v>1</v>
      </c>
      <c r="T1736">
        <v>1</v>
      </c>
      <c r="U1736">
        <v>2</v>
      </c>
      <c r="V1736">
        <v>1</v>
      </c>
      <c r="W1736">
        <v>0</v>
      </c>
      <c r="X1736">
        <v>0</v>
      </c>
      <c r="Y1736">
        <v>2</v>
      </c>
      <c r="Z1736">
        <v>86.2</v>
      </c>
      <c r="AA1736">
        <v>79.400000000000006</v>
      </c>
      <c r="AB1736">
        <v>3.59</v>
      </c>
      <c r="AC1736">
        <v>1.66</v>
      </c>
      <c r="AD1736">
        <v>1.002</v>
      </c>
      <c r="AE1736">
        <v>1.4630000000000001</v>
      </c>
      <c r="AF1736">
        <v>-1.89</v>
      </c>
      <c r="AG1736">
        <v>6.3710000000000004</v>
      </c>
      <c r="AH1736">
        <v>2.54</v>
      </c>
      <c r="AI1736">
        <v>5.93</v>
      </c>
      <c r="AJ1736">
        <v>23.8</v>
      </c>
      <c r="AK1736">
        <v>-12.3</v>
      </c>
      <c r="AL1736">
        <v>6.3</v>
      </c>
      <c r="AM1736">
        <v>156.95400000000001</v>
      </c>
      <c r="AN1736">
        <v>1193.8</v>
      </c>
      <c r="AO1736" t="s">
        <v>2069</v>
      </c>
    </row>
    <row r="1737" spans="1:41">
      <c r="A1737" t="s">
        <v>1422</v>
      </c>
      <c r="B1737" t="s">
        <v>3</v>
      </c>
      <c r="C1737" t="s">
        <v>226</v>
      </c>
      <c r="D1737" t="s">
        <v>227</v>
      </c>
      <c r="E1737" t="s">
        <v>228</v>
      </c>
      <c r="F1737" t="s">
        <v>94</v>
      </c>
      <c r="G1737" t="s">
        <v>229</v>
      </c>
      <c r="H1737">
        <v>32</v>
      </c>
      <c r="I1737" t="s">
        <v>96</v>
      </c>
      <c r="J1737" t="s">
        <v>97</v>
      </c>
      <c r="K1737">
        <v>9</v>
      </c>
      <c r="L1737">
        <v>4</v>
      </c>
      <c r="M1737" t="s">
        <v>98</v>
      </c>
      <c r="N1737">
        <v>0.95199999999999996</v>
      </c>
      <c r="O1737" t="s">
        <v>143</v>
      </c>
      <c r="Q1737" t="s">
        <v>232</v>
      </c>
      <c r="R1737" t="s">
        <v>3</v>
      </c>
      <c r="S1737">
        <v>2</v>
      </c>
      <c r="T1737">
        <v>1</v>
      </c>
      <c r="U1737">
        <v>2</v>
      </c>
      <c r="V1737">
        <v>1</v>
      </c>
      <c r="W1737">
        <v>0</v>
      </c>
      <c r="X1737">
        <v>0</v>
      </c>
      <c r="Y1737">
        <v>2</v>
      </c>
      <c r="Z1737">
        <v>91</v>
      </c>
      <c r="AA1737">
        <v>82.1</v>
      </c>
      <c r="AB1737">
        <v>3.56</v>
      </c>
      <c r="AC1737">
        <v>1.69</v>
      </c>
      <c r="AD1737">
        <v>0.89800000000000002</v>
      </c>
      <c r="AE1737">
        <v>2.4700000000000002</v>
      </c>
      <c r="AF1737">
        <v>-1.675</v>
      </c>
      <c r="AG1737">
        <v>6.4169999999999998</v>
      </c>
      <c r="AH1737">
        <v>-1.82</v>
      </c>
      <c r="AI1737">
        <v>11.12</v>
      </c>
      <c r="AJ1737">
        <v>23.7</v>
      </c>
      <c r="AK1737">
        <v>5.2</v>
      </c>
      <c r="AL1737">
        <v>3.4</v>
      </c>
      <c r="AM1737">
        <v>189.25399999999999</v>
      </c>
      <c r="AN1737">
        <v>2156.66</v>
      </c>
      <c r="AO1737" t="s">
        <v>2070</v>
      </c>
    </row>
    <row r="1738" spans="1:41">
      <c r="A1738" t="s">
        <v>1422</v>
      </c>
      <c r="B1738" t="s">
        <v>3</v>
      </c>
      <c r="C1738" t="s">
        <v>226</v>
      </c>
      <c r="D1738" t="s">
        <v>227</v>
      </c>
      <c r="E1738" t="s">
        <v>228</v>
      </c>
      <c r="F1738" t="s">
        <v>94</v>
      </c>
      <c r="G1738" t="s">
        <v>229</v>
      </c>
      <c r="H1738">
        <v>33</v>
      </c>
      <c r="I1738" t="s">
        <v>96</v>
      </c>
      <c r="J1738" t="s">
        <v>97</v>
      </c>
      <c r="K1738">
        <v>9</v>
      </c>
      <c r="L1738">
        <v>5</v>
      </c>
      <c r="M1738" t="s">
        <v>98</v>
      </c>
      <c r="N1738">
        <v>0.97299999999999998</v>
      </c>
      <c r="O1738" t="s">
        <v>143</v>
      </c>
      <c r="Q1738" t="s">
        <v>232</v>
      </c>
      <c r="R1738" t="s">
        <v>3</v>
      </c>
      <c r="S1738">
        <v>3</v>
      </c>
      <c r="T1738">
        <v>1</v>
      </c>
      <c r="U1738">
        <v>2</v>
      </c>
      <c r="V1738">
        <v>1</v>
      </c>
      <c r="W1738">
        <v>0</v>
      </c>
      <c r="X1738">
        <v>0</v>
      </c>
      <c r="Y1738">
        <v>2</v>
      </c>
      <c r="Z1738">
        <v>91.8</v>
      </c>
      <c r="AA1738">
        <v>82.4</v>
      </c>
      <c r="AB1738">
        <v>3.47</v>
      </c>
      <c r="AC1738">
        <v>1.65</v>
      </c>
      <c r="AD1738">
        <v>0.30099999999999999</v>
      </c>
      <c r="AE1738">
        <v>2.2429999999999999</v>
      </c>
      <c r="AF1738">
        <v>-1.7569999999999999</v>
      </c>
      <c r="AG1738">
        <v>6.3810000000000002</v>
      </c>
      <c r="AH1738">
        <v>-0.11</v>
      </c>
      <c r="AI1738">
        <v>11.29</v>
      </c>
      <c r="AJ1738">
        <v>23.6</v>
      </c>
      <c r="AK1738">
        <v>-5</v>
      </c>
      <c r="AL1738">
        <v>3.3</v>
      </c>
      <c r="AM1738">
        <v>180.53800000000001</v>
      </c>
      <c r="AN1738">
        <v>2168.41</v>
      </c>
      <c r="AO1738" t="s">
        <v>2071</v>
      </c>
    </row>
    <row r="1739" spans="1:41">
      <c r="A1739" t="s">
        <v>1422</v>
      </c>
      <c r="B1739" t="s">
        <v>3</v>
      </c>
      <c r="C1739" t="s">
        <v>226</v>
      </c>
      <c r="D1739" t="s">
        <v>227</v>
      </c>
      <c r="E1739" t="s">
        <v>228</v>
      </c>
      <c r="F1739" t="s">
        <v>94</v>
      </c>
      <c r="G1739" t="s">
        <v>229</v>
      </c>
      <c r="H1739">
        <v>34</v>
      </c>
      <c r="I1739" t="s">
        <v>103</v>
      </c>
      <c r="J1739" t="s">
        <v>104</v>
      </c>
      <c r="K1739">
        <v>10</v>
      </c>
      <c r="L1739">
        <v>1</v>
      </c>
      <c r="M1739" t="s">
        <v>98</v>
      </c>
      <c r="N1739">
        <v>0.95899999999999996</v>
      </c>
      <c r="O1739" t="s">
        <v>123</v>
      </c>
      <c r="Q1739" t="s">
        <v>236</v>
      </c>
      <c r="R1739" t="s">
        <v>90</v>
      </c>
      <c r="S1739">
        <v>0</v>
      </c>
      <c r="T1739">
        <v>0</v>
      </c>
      <c r="U1739">
        <v>2</v>
      </c>
      <c r="V1739">
        <v>1</v>
      </c>
      <c r="W1739">
        <v>1</v>
      </c>
      <c r="X1739">
        <v>0</v>
      </c>
      <c r="Y1739">
        <v>2</v>
      </c>
      <c r="Z1739">
        <v>90.2</v>
      </c>
      <c r="AA1739">
        <v>81.3</v>
      </c>
      <c r="AB1739">
        <v>3.3</v>
      </c>
      <c r="AC1739">
        <v>1.62</v>
      </c>
      <c r="AD1739">
        <v>-0.48699999999999999</v>
      </c>
      <c r="AE1739">
        <v>3.04</v>
      </c>
      <c r="AF1739">
        <v>-1.9139999999999999</v>
      </c>
      <c r="AG1739">
        <v>6.548</v>
      </c>
      <c r="AH1739">
        <v>-1.7</v>
      </c>
      <c r="AI1739">
        <v>10.79</v>
      </c>
      <c r="AJ1739">
        <v>23.7</v>
      </c>
      <c r="AK1739">
        <v>6.9</v>
      </c>
      <c r="AL1739">
        <v>3.6</v>
      </c>
      <c r="AM1739">
        <v>188.94499999999999</v>
      </c>
      <c r="AN1739">
        <v>2073.7399999999998</v>
      </c>
      <c r="AO1739" t="s">
        <v>2072</v>
      </c>
    </row>
    <row r="1740" spans="1:41">
      <c r="A1740" t="s">
        <v>1422</v>
      </c>
      <c r="B1740" t="s">
        <v>3</v>
      </c>
      <c r="C1740" t="s">
        <v>226</v>
      </c>
      <c r="D1740" t="s">
        <v>227</v>
      </c>
      <c r="E1740" t="s">
        <v>228</v>
      </c>
      <c r="F1740" t="s">
        <v>94</v>
      </c>
      <c r="G1740" t="s">
        <v>229</v>
      </c>
      <c r="H1740">
        <v>35</v>
      </c>
      <c r="I1740" t="s">
        <v>103</v>
      </c>
      <c r="J1740" t="s">
        <v>104</v>
      </c>
      <c r="K1740">
        <v>10</v>
      </c>
      <c r="L1740">
        <v>2</v>
      </c>
      <c r="M1740" t="s">
        <v>98</v>
      </c>
      <c r="N1740">
        <v>0.97099999999999997</v>
      </c>
      <c r="O1740" t="s">
        <v>123</v>
      </c>
      <c r="Q1740" t="s">
        <v>236</v>
      </c>
      <c r="R1740" t="s">
        <v>90</v>
      </c>
      <c r="S1740">
        <v>0</v>
      </c>
      <c r="T1740">
        <v>1</v>
      </c>
      <c r="U1740">
        <v>2</v>
      </c>
      <c r="V1740">
        <v>1</v>
      </c>
      <c r="W1740">
        <v>1</v>
      </c>
      <c r="X1740">
        <v>0</v>
      </c>
      <c r="Y1740">
        <v>2</v>
      </c>
      <c r="Z1740">
        <v>92.1</v>
      </c>
      <c r="AA1740">
        <v>82.9</v>
      </c>
      <c r="AB1740">
        <v>3.44</v>
      </c>
      <c r="AC1740">
        <v>1.65</v>
      </c>
      <c r="AD1740">
        <v>0.308</v>
      </c>
      <c r="AE1740">
        <v>2.6040000000000001</v>
      </c>
      <c r="AF1740">
        <v>-1.629</v>
      </c>
      <c r="AG1740">
        <v>6.5220000000000002</v>
      </c>
      <c r="AH1740">
        <v>-1.71</v>
      </c>
      <c r="AI1740">
        <v>12.19</v>
      </c>
      <c r="AJ1740">
        <v>23.6</v>
      </c>
      <c r="AK1740">
        <v>7.1</v>
      </c>
      <c r="AL1740">
        <v>2.9</v>
      </c>
      <c r="AM1740">
        <v>187.93799999999999</v>
      </c>
      <c r="AN1740">
        <v>2378.89</v>
      </c>
      <c r="AO1740" t="s">
        <v>2073</v>
      </c>
    </row>
    <row r="1741" spans="1:41">
      <c r="A1741" t="s">
        <v>1422</v>
      </c>
      <c r="B1741" t="s">
        <v>3</v>
      </c>
      <c r="C1741" t="s">
        <v>226</v>
      </c>
      <c r="D1741" t="s">
        <v>227</v>
      </c>
      <c r="E1741" t="s">
        <v>228</v>
      </c>
      <c r="F1741" t="s">
        <v>94</v>
      </c>
      <c r="G1741" t="s">
        <v>229</v>
      </c>
      <c r="H1741">
        <v>36</v>
      </c>
      <c r="I1741" t="s">
        <v>96</v>
      </c>
      <c r="J1741" t="s">
        <v>97</v>
      </c>
      <c r="K1741">
        <v>10</v>
      </c>
      <c r="L1741">
        <v>3</v>
      </c>
      <c r="M1741" t="s">
        <v>98</v>
      </c>
      <c r="N1741">
        <v>0.97499999999999998</v>
      </c>
      <c r="O1741" t="s">
        <v>123</v>
      </c>
      <c r="Q1741" t="s">
        <v>236</v>
      </c>
      <c r="R1741" t="s">
        <v>90</v>
      </c>
      <c r="S1741">
        <v>0</v>
      </c>
      <c r="T1741">
        <v>2</v>
      </c>
      <c r="U1741">
        <v>2</v>
      </c>
      <c r="V1741">
        <v>1</v>
      </c>
      <c r="W1741">
        <v>1</v>
      </c>
      <c r="X1741">
        <v>0</v>
      </c>
      <c r="Y1741">
        <v>2</v>
      </c>
      <c r="Z1741">
        <v>93</v>
      </c>
      <c r="AA1741">
        <v>82.9</v>
      </c>
      <c r="AB1741">
        <v>3.38</v>
      </c>
      <c r="AC1741">
        <v>1.66</v>
      </c>
      <c r="AD1741">
        <v>-0.57199999999999995</v>
      </c>
      <c r="AE1741">
        <v>3.7330000000000001</v>
      </c>
      <c r="AF1741">
        <v>-1.8120000000000001</v>
      </c>
      <c r="AG1741">
        <v>6.5119999999999996</v>
      </c>
      <c r="AH1741">
        <v>-0.46</v>
      </c>
      <c r="AI1741">
        <v>9.93</v>
      </c>
      <c r="AJ1741">
        <v>23.6</v>
      </c>
      <c r="AK1741">
        <v>-0.6</v>
      </c>
      <c r="AL1741">
        <v>3.5</v>
      </c>
      <c r="AM1741">
        <v>182.63200000000001</v>
      </c>
      <c r="AN1741">
        <v>1926</v>
      </c>
      <c r="AO1741" t="s">
        <v>2074</v>
      </c>
    </row>
    <row r="1742" spans="1:41">
      <c r="A1742" t="s">
        <v>1422</v>
      </c>
      <c r="B1742" t="s">
        <v>3</v>
      </c>
      <c r="C1742" t="s">
        <v>226</v>
      </c>
      <c r="D1742" t="s">
        <v>227</v>
      </c>
      <c r="E1742" t="s">
        <v>228</v>
      </c>
      <c r="F1742" t="s">
        <v>94</v>
      </c>
      <c r="G1742" t="s">
        <v>229</v>
      </c>
      <c r="H1742">
        <v>37</v>
      </c>
      <c r="I1742" t="s">
        <v>96</v>
      </c>
      <c r="J1742" t="s">
        <v>97</v>
      </c>
      <c r="K1742">
        <v>10</v>
      </c>
      <c r="L1742">
        <v>4</v>
      </c>
      <c r="M1742" t="s">
        <v>98</v>
      </c>
      <c r="N1742">
        <v>0.73199999999999998</v>
      </c>
      <c r="O1742" t="s">
        <v>123</v>
      </c>
      <c r="Q1742" t="s">
        <v>236</v>
      </c>
      <c r="R1742" t="s">
        <v>90</v>
      </c>
      <c r="S1742">
        <v>1</v>
      </c>
      <c r="T1742">
        <v>2</v>
      </c>
      <c r="U1742">
        <v>2</v>
      </c>
      <c r="V1742">
        <v>1</v>
      </c>
      <c r="W1742">
        <v>1</v>
      </c>
      <c r="X1742">
        <v>0</v>
      </c>
      <c r="Y1742">
        <v>2</v>
      </c>
      <c r="Z1742">
        <v>92.6</v>
      </c>
      <c r="AA1742">
        <v>83.8</v>
      </c>
      <c r="AB1742">
        <v>3.34</v>
      </c>
      <c r="AC1742">
        <v>1.62</v>
      </c>
      <c r="AD1742">
        <v>-1.64</v>
      </c>
      <c r="AE1742">
        <v>2.2909999999999999</v>
      </c>
      <c r="AF1742">
        <v>-1.946</v>
      </c>
      <c r="AG1742">
        <v>6.4489999999999998</v>
      </c>
      <c r="AH1742">
        <v>-6.51</v>
      </c>
      <c r="AI1742">
        <v>12.05</v>
      </c>
      <c r="AJ1742">
        <v>23.7</v>
      </c>
      <c r="AK1742">
        <v>41.6</v>
      </c>
      <c r="AL1742">
        <v>3.7</v>
      </c>
      <c r="AM1742">
        <v>208.30799999999999</v>
      </c>
      <c r="AN1742">
        <v>2678.16</v>
      </c>
      <c r="AO1742" t="s">
        <v>2075</v>
      </c>
    </row>
    <row r="1743" spans="1:41">
      <c r="A1743" t="s">
        <v>1422</v>
      </c>
      <c r="B1743" t="s">
        <v>3</v>
      </c>
      <c r="C1743" t="s">
        <v>226</v>
      </c>
      <c r="D1743" t="s">
        <v>227</v>
      </c>
      <c r="E1743" t="s">
        <v>228</v>
      </c>
      <c r="F1743" t="s">
        <v>94</v>
      </c>
      <c r="G1743" t="s">
        <v>229</v>
      </c>
      <c r="H1743">
        <v>38</v>
      </c>
      <c r="I1743" t="s">
        <v>127</v>
      </c>
      <c r="J1743" t="s">
        <v>104</v>
      </c>
      <c r="K1743">
        <v>10</v>
      </c>
      <c r="L1743">
        <v>5</v>
      </c>
      <c r="M1743" t="s">
        <v>98</v>
      </c>
      <c r="N1743">
        <v>0.878</v>
      </c>
      <c r="O1743" t="s">
        <v>123</v>
      </c>
      <c r="Q1743" t="s">
        <v>236</v>
      </c>
      <c r="R1743" t="s">
        <v>90</v>
      </c>
      <c r="S1743">
        <v>2</v>
      </c>
      <c r="T1743">
        <v>2</v>
      </c>
      <c r="U1743">
        <v>2</v>
      </c>
      <c r="V1743">
        <v>1</v>
      </c>
      <c r="W1743">
        <v>1</v>
      </c>
      <c r="X1743">
        <v>0</v>
      </c>
      <c r="Y1743">
        <v>2</v>
      </c>
      <c r="Z1743">
        <v>92.5</v>
      </c>
      <c r="AA1743">
        <v>83.5</v>
      </c>
      <c r="AB1743">
        <v>3.3</v>
      </c>
      <c r="AC1743">
        <v>1.41</v>
      </c>
      <c r="AD1743">
        <v>0.108</v>
      </c>
      <c r="AE1743">
        <v>1.0720000000000001</v>
      </c>
      <c r="AF1743">
        <v>-1.706</v>
      </c>
      <c r="AG1743">
        <v>6.32</v>
      </c>
      <c r="AH1743">
        <v>-4.33</v>
      </c>
      <c r="AI1743">
        <v>12.24</v>
      </c>
      <c r="AJ1743">
        <v>23.7</v>
      </c>
      <c r="AK1743">
        <v>25.2</v>
      </c>
      <c r="AL1743">
        <v>3.3</v>
      </c>
      <c r="AM1743">
        <v>199.43</v>
      </c>
      <c r="AN1743">
        <v>2521.5300000000002</v>
      </c>
      <c r="AO1743" t="s">
        <v>2076</v>
      </c>
    </row>
    <row r="1744" spans="1:41">
      <c r="A1744" t="s">
        <v>1422</v>
      </c>
      <c r="B1744" t="s">
        <v>3</v>
      </c>
      <c r="C1744" t="s">
        <v>226</v>
      </c>
      <c r="D1744" t="s">
        <v>227</v>
      </c>
      <c r="E1744" t="s">
        <v>228</v>
      </c>
      <c r="F1744" t="s">
        <v>94</v>
      </c>
      <c r="G1744" t="s">
        <v>229</v>
      </c>
      <c r="H1744">
        <v>39</v>
      </c>
      <c r="I1744" t="s">
        <v>147</v>
      </c>
      <c r="J1744" t="s">
        <v>104</v>
      </c>
      <c r="K1744">
        <v>10</v>
      </c>
      <c r="L1744">
        <v>6</v>
      </c>
      <c r="M1744" t="s">
        <v>98</v>
      </c>
      <c r="N1744">
        <v>0.95099999999999996</v>
      </c>
      <c r="O1744" t="s">
        <v>123</v>
      </c>
      <c r="Q1744" t="s">
        <v>236</v>
      </c>
      <c r="R1744" t="s">
        <v>90</v>
      </c>
      <c r="S1744">
        <v>2</v>
      </c>
      <c r="T1744">
        <v>2</v>
      </c>
      <c r="U1744">
        <v>2</v>
      </c>
      <c r="V1744">
        <v>1</v>
      </c>
      <c r="W1744">
        <v>1</v>
      </c>
      <c r="X1744">
        <v>0</v>
      </c>
      <c r="Y1744">
        <v>2</v>
      </c>
      <c r="Z1744">
        <v>92.8</v>
      </c>
      <c r="AA1744">
        <v>84.2</v>
      </c>
      <c r="AB1744">
        <v>3.3</v>
      </c>
      <c r="AC1744">
        <v>1.41</v>
      </c>
      <c r="AD1744">
        <v>-0.39900000000000002</v>
      </c>
      <c r="AE1744">
        <v>3.1110000000000002</v>
      </c>
      <c r="AF1744">
        <v>-1.653</v>
      </c>
      <c r="AG1744">
        <v>6.4889999999999999</v>
      </c>
      <c r="AH1744">
        <v>-2.61</v>
      </c>
      <c r="AI1744">
        <v>10.39</v>
      </c>
      <c r="AJ1744">
        <v>23.7</v>
      </c>
      <c r="AK1744">
        <v>14.3</v>
      </c>
      <c r="AL1744">
        <v>3.4</v>
      </c>
      <c r="AM1744">
        <v>194.023</v>
      </c>
      <c r="AN1744">
        <v>2110.35</v>
      </c>
      <c r="AO1744" t="s">
        <v>2077</v>
      </c>
    </row>
    <row r="1745" spans="1:41">
      <c r="A1745" t="s">
        <v>1422</v>
      </c>
      <c r="B1745" t="s">
        <v>3</v>
      </c>
      <c r="C1745" t="s">
        <v>226</v>
      </c>
      <c r="D1745" t="s">
        <v>227</v>
      </c>
      <c r="E1745" t="s">
        <v>228</v>
      </c>
      <c r="F1745" t="s">
        <v>94</v>
      </c>
      <c r="G1745" t="s">
        <v>229</v>
      </c>
      <c r="H1745">
        <v>40</v>
      </c>
      <c r="I1745" t="s">
        <v>96</v>
      </c>
      <c r="J1745" t="s">
        <v>97</v>
      </c>
      <c r="K1745">
        <v>11</v>
      </c>
      <c r="L1745">
        <v>1</v>
      </c>
      <c r="M1745" t="s">
        <v>122</v>
      </c>
      <c r="N1745">
        <v>0.75</v>
      </c>
      <c r="O1745" t="s">
        <v>143</v>
      </c>
      <c r="Q1745" t="s">
        <v>242</v>
      </c>
      <c r="R1745" t="s">
        <v>90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3</v>
      </c>
      <c r="Z1745">
        <v>87.1</v>
      </c>
      <c r="AA1745">
        <v>78.599999999999994</v>
      </c>
      <c r="AB1745">
        <v>3.44</v>
      </c>
      <c r="AC1745">
        <v>1.58</v>
      </c>
      <c r="AD1745">
        <v>-1.806</v>
      </c>
      <c r="AE1745">
        <v>4.26</v>
      </c>
      <c r="AF1745">
        <v>-2.23</v>
      </c>
      <c r="AG1745">
        <v>6.64</v>
      </c>
      <c r="AH1745">
        <v>-0.18</v>
      </c>
      <c r="AI1745">
        <v>10.06</v>
      </c>
      <c r="AJ1745">
        <v>23.7</v>
      </c>
      <c r="AK1745">
        <v>0.1</v>
      </c>
      <c r="AL1745">
        <v>4.2</v>
      </c>
      <c r="AM1745">
        <v>181.03399999999999</v>
      </c>
      <c r="AN1745">
        <v>1852.51</v>
      </c>
      <c r="AO1745" t="s">
        <v>2078</v>
      </c>
    </row>
    <row r="1746" spans="1:41">
      <c r="A1746" t="s">
        <v>1422</v>
      </c>
      <c r="B1746" t="s">
        <v>3</v>
      </c>
      <c r="C1746" t="s">
        <v>226</v>
      </c>
      <c r="D1746" t="s">
        <v>227</v>
      </c>
      <c r="E1746" t="s">
        <v>228</v>
      </c>
      <c r="F1746" t="s">
        <v>94</v>
      </c>
      <c r="G1746" t="s">
        <v>229</v>
      </c>
      <c r="H1746">
        <v>41</v>
      </c>
      <c r="I1746" t="s">
        <v>103</v>
      </c>
      <c r="J1746" t="s">
        <v>104</v>
      </c>
      <c r="K1746">
        <v>11</v>
      </c>
      <c r="L1746">
        <v>2</v>
      </c>
      <c r="M1746" t="s">
        <v>508</v>
      </c>
      <c r="N1746">
        <v>0.61899999999999999</v>
      </c>
      <c r="O1746" t="s">
        <v>143</v>
      </c>
      <c r="Q1746" t="s">
        <v>242</v>
      </c>
      <c r="R1746" t="s">
        <v>90</v>
      </c>
      <c r="S1746">
        <v>1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3</v>
      </c>
      <c r="Z1746">
        <v>86.9</v>
      </c>
      <c r="AA1746">
        <v>80.599999999999994</v>
      </c>
      <c r="AB1746">
        <v>3.55</v>
      </c>
      <c r="AC1746">
        <v>1.55</v>
      </c>
      <c r="AD1746">
        <v>-0.69499999999999995</v>
      </c>
      <c r="AE1746">
        <v>3.4020000000000001</v>
      </c>
      <c r="AF1746">
        <v>-2.3079999999999998</v>
      </c>
      <c r="AG1746">
        <v>6.5869999999999997</v>
      </c>
      <c r="AH1746">
        <v>-8.8699999999999992</v>
      </c>
      <c r="AI1746">
        <v>12.36</v>
      </c>
      <c r="AJ1746">
        <v>23.8</v>
      </c>
      <c r="AK1746">
        <v>46.4</v>
      </c>
      <c r="AL1746">
        <v>4.5</v>
      </c>
      <c r="AM1746">
        <v>215.55099999999999</v>
      </c>
      <c r="AN1746">
        <v>2874.79</v>
      </c>
      <c r="AO1746" t="s">
        <v>2079</v>
      </c>
    </row>
    <row r="1747" spans="1:41">
      <c r="A1747" t="s">
        <v>1422</v>
      </c>
      <c r="B1747" t="s">
        <v>3</v>
      </c>
      <c r="C1747" t="s">
        <v>226</v>
      </c>
      <c r="D1747" t="s">
        <v>227</v>
      </c>
      <c r="E1747" t="s">
        <v>228</v>
      </c>
      <c r="F1747" t="s">
        <v>94</v>
      </c>
      <c r="G1747" t="s">
        <v>229</v>
      </c>
      <c r="H1747">
        <v>42</v>
      </c>
      <c r="I1747" t="s">
        <v>96</v>
      </c>
      <c r="J1747" t="s">
        <v>97</v>
      </c>
      <c r="K1747">
        <v>11</v>
      </c>
      <c r="L1747">
        <v>3</v>
      </c>
      <c r="M1747" t="s">
        <v>508</v>
      </c>
      <c r="N1747">
        <v>0.94199999999999995</v>
      </c>
      <c r="O1747" t="s">
        <v>143</v>
      </c>
      <c r="Q1747" t="s">
        <v>242</v>
      </c>
      <c r="R1747" t="s">
        <v>90</v>
      </c>
      <c r="S1747">
        <v>1</v>
      </c>
      <c r="T1747">
        <v>1</v>
      </c>
      <c r="U1747">
        <v>0</v>
      </c>
      <c r="V1747">
        <v>0</v>
      </c>
      <c r="W1747">
        <v>0</v>
      </c>
      <c r="X1747">
        <v>0</v>
      </c>
      <c r="Y1747">
        <v>3</v>
      </c>
      <c r="Z1747">
        <v>86.9</v>
      </c>
      <c r="AA1747">
        <v>80.2</v>
      </c>
      <c r="AB1747">
        <v>3.51</v>
      </c>
      <c r="AC1747">
        <v>1.58</v>
      </c>
      <c r="AD1747">
        <v>-1.51</v>
      </c>
      <c r="AE1747">
        <v>3.4369999999999998</v>
      </c>
      <c r="AF1747">
        <v>-2.2229999999999999</v>
      </c>
      <c r="AG1747">
        <v>6.5659999999999998</v>
      </c>
      <c r="AH1747">
        <v>-9.24</v>
      </c>
      <c r="AI1747">
        <v>4.82</v>
      </c>
      <c r="AJ1747">
        <v>23.8</v>
      </c>
      <c r="AK1747">
        <v>29.9</v>
      </c>
      <c r="AL1747">
        <v>7.1</v>
      </c>
      <c r="AM1747">
        <v>242.24100000000001</v>
      </c>
      <c r="AN1747">
        <v>1954.59</v>
      </c>
      <c r="AO1747" t="s">
        <v>2080</v>
      </c>
    </row>
    <row r="1748" spans="1:41">
      <c r="A1748" t="s">
        <v>1422</v>
      </c>
      <c r="B1748" t="s">
        <v>3</v>
      </c>
      <c r="C1748" t="s">
        <v>226</v>
      </c>
      <c r="D1748" t="s">
        <v>227</v>
      </c>
      <c r="E1748" t="s">
        <v>228</v>
      </c>
      <c r="F1748" t="s">
        <v>94</v>
      </c>
      <c r="G1748" t="s">
        <v>229</v>
      </c>
      <c r="H1748">
        <v>43</v>
      </c>
      <c r="I1748" t="s">
        <v>96</v>
      </c>
      <c r="J1748" t="s">
        <v>97</v>
      </c>
      <c r="K1748">
        <v>11</v>
      </c>
      <c r="L1748">
        <v>4</v>
      </c>
      <c r="M1748" t="s">
        <v>499</v>
      </c>
      <c r="N1748">
        <v>0.91100000000000003</v>
      </c>
      <c r="O1748" t="s">
        <v>143</v>
      </c>
      <c r="Q1748" t="s">
        <v>242</v>
      </c>
      <c r="R1748" t="s">
        <v>90</v>
      </c>
      <c r="S1748">
        <v>2</v>
      </c>
      <c r="T1748">
        <v>1</v>
      </c>
      <c r="U1748">
        <v>0</v>
      </c>
      <c r="V1748">
        <v>0</v>
      </c>
      <c r="W1748">
        <v>0</v>
      </c>
      <c r="X1748">
        <v>0</v>
      </c>
      <c r="Y1748">
        <v>3</v>
      </c>
      <c r="Z1748">
        <v>75.900000000000006</v>
      </c>
      <c r="AA1748">
        <v>69.8</v>
      </c>
      <c r="AB1748">
        <v>3.45</v>
      </c>
      <c r="AC1748">
        <v>1.55</v>
      </c>
      <c r="AD1748">
        <v>-0.218</v>
      </c>
      <c r="AE1748">
        <v>3.7629999999999999</v>
      </c>
      <c r="AF1748">
        <v>-2.1339999999999999</v>
      </c>
      <c r="AG1748">
        <v>6.9370000000000003</v>
      </c>
      <c r="AH1748">
        <v>5.63</v>
      </c>
      <c r="AI1748">
        <v>-6.48</v>
      </c>
      <c r="AJ1748">
        <v>23.8</v>
      </c>
      <c r="AK1748">
        <v>-10.6</v>
      </c>
      <c r="AL1748">
        <v>13.3</v>
      </c>
      <c r="AM1748">
        <v>41.253</v>
      </c>
      <c r="AN1748">
        <v>1376.18</v>
      </c>
      <c r="AO1748" t="s">
        <v>2081</v>
      </c>
    </row>
    <row r="1749" spans="1:41">
      <c r="A1749" t="s">
        <v>1422</v>
      </c>
      <c r="B1749" t="s">
        <v>3</v>
      </c>
      <c r="C1749" t="s">
        <v>226</v>
      </c>
      <c r="D1749" t="s">
        <v>227</v>
      </c>
      <c r="E1749" t="s">
        <v>228</v>
      </c>
      <c r="F1749" t="s">
        <v>94</v>
      </c>
      <c r="G1749" t="s">
        <v>229</v>
      </c>
      <c r="H1749">
        <v>44</v>
      </c>
      <c r="I1749" t="s">
        <v>96</v>
      </c>
      <c r="J1749" t="s">
        <v>97</v>
      </c>
      <c r="K1749">
        <v>11</v>
      </c>
      <c r="L1749">
        <v>5</v>
      </c>
      <c r="M1749" t="s">
        <v>98</v>
      </c>
      <c r="N1749">
        <v>0.97399999999999998</v>
      </c>
      <c r="O1749" t="s">
        <v>143</v>
      </c>
      <c r="Q1749" t="s">
        <v>242</v>
      </c>
      <c r="R1749" t="s">
        <v>90</v>
      </c>
      <c r="S1749">
        <v>3</v>
      </c>
      <c r="T1749">
        <v>1</v>
      </c>
      <c r="U1749">
        <v>0</v>
      </c>
      <c r="V1749">
        <v>0</v>
      </c>
      <c r="W1749">
        <v>0</v>
      </c>
      <c r="X1749">
        <v>0</v>
      </c>
      <c r="Y1749">
        <v>3</v>
      </c>
      <c r="Z1749">
        <v>89.2</v>
      </c>
      <c r="AA1749">
        <v>79.8</v>
      </c>
      <c r="AB1749">
        <v>3.55</v>
      </c>
      <c r="AC1749">
        <v>1.65</v>
      </c>
      <c r="AD1749">
        <v>-1.621</v>
      </c>
      <c r="AE1749">
        <v>3.26</v>
      </c>
      <c r="AF1749">
        <v>-1.944</v>
      </c>
      <c r="AG1749">
        <v>6.5369999999999999</v>
      </c>
      <c r="AH1749">
        <v>-2.4500000000000002</v>
      </c>
      <c r="AI1749">
        <v>13.09</v>
      </c>
      <c r="AJ1749">
        <v>23.6</v>
      </c>
      <c r="AK1749">
        <v>17.100000000000001</v>
      </c>
      <c r="AL1749">
        <v>3</v>
      </c>
      <c r="AM1749">
        <v>190.571</v>
      </c>
      <c r="AN1749">
        <v>2483.21</v>
      </c>
      <c r="AO1749" t="s">
        <v>2082</v>
      </c>
    </row>
    <row r="1750" spans="1:41">
      <c r="A1750" t="s">
        <v>1422</v>
      </c>
      <c r="B1750" t="s">
        <v>3</v>
      </c>
      <c r="C1750" t="s">
        <v>226</v>
      </c>
      <c r="D1750" t="s">
        <v>227</v>
      </c>
      <c r="E1750" t="s">
        <v>228</v>
      </c>
      <c r="F1750" t="s">
        <v>94</v>
      </c>
      <c r="G1750" t="s">
        <v>229</v>
      </c>
      <c r="H1750">
        <v>45</v>
      </c>
      <c r="I1750" t="s">
        <v>96</v>
      </c>
      <c r="J1750" t="s">
        <v>97</v>
      </c>
      <c r="K1750">
        <v>12</v>
      </c>
      <c r="L1750">
        <v>1</v>
      </c>
      <c r="M1750" t="s">
        <v>98</v>
      </c>
      <c r="N1750">
        <v>0.92800000000000005</v>
      </c>
      <c r="O1750" t="s">
        <v>231</v>
      </c>
      <c r="Q1750" t="s">
        <v>294</v>
      </c>
      <c r="R1750" t="s">
        <v>90</v>
      </c>
      <c r="S1750">
        <v>0</v>
      </c>
      <c r="T1750">
        <v>0</v>
      </c>
      <c r="U1750">
        <v>0</v>
      </c>
      <c r="V1750">
        <v>1</v>
      </c>
      <c r="W1750">
        <v>0</v>
      </c>
      <c r="X1750">
        <v>0</v>
      </c>
      <c r="Y1750">
        <v>3</v>
      </c>
      <c r="Z1750">
        <v>88.9</v>
      </c>
      <c r="AA1750">
        <v>81.3</v>
      </c>
      <c r="AB1750">
        <v>3.54</v>
      </c>
      <c r="AC1750">
        <v>1.65</v>
      </c>
      <c r="AD1750">
        <v>-0.26700000000000002</v>
      </c>
      <c r="AE1750">
        <v>4.3410000000000002</v>
      </c>
      <c r="AF1750">
        <v>-1.96</v>
      </c>
      <c r="AG1750">
        <v>6.6289999999999996</v>
      </c>
      <c r="AH1750">
        <v>-5.08</v>
      </c>
      <c r="AI1750">
        <v>13.22</v>
      </c>
      <c r="AJ1750">
        <v>23.7</v>
      </c>
      <c r="AK1750">
        <v>35.200000000000003</v>
      </c>
      <c r="AL1750">
        <v>3</v>
      </c>
      <c r="AM1750">
        <v>200.96100000000001</v>
      </c>
      <c r="AN1750">
        <v>2700.49</v>
      </c>
      <c r="AO1750" t="s">
        <v>2083</v>
      </c>
    </row>
    <row r="1751" spans="1:41">
      <c r="A1751" t="s">
        <v>1422</v>
      </c>
      <c r="B1751" t="s">
        <v>3</v>
      </c>
      <c r="C1751" t="s">
        <v>226</v>
      </c>
      <c r="D1751" t="s">
        <v>227</v>
      </c>
      <c r="E1751" t="s">
        <v>228</v>
      </c>
      <c r="F1751" t="s">
        <v>94</v>
      </c>
      <c r="G1751" t="s">
        <v>229</v>
      </c>
      <c r="H1751">
        <v>46</v>
      </c>
      <c r="I1751" t="s">
        <v>96</v>
      </c>
      <c r="J1751" t="s">
        <v>97</v>
      </c>
      <c r="K1751">
        <v>12</v>
      </c>
      <c r="L1751">
        <v>2</v>
      </c>
      <c r="M1751" t="s">
        <v>98</v>
      </c>
      <c r="N1751">
        <v>0.96</v>
      </c>
      <c r="O1751" t="s">
        <v>231</v>
      </c>
      <c r="Q1751" t="s">
        <v>294</v>
      </c>
      <c r="R1751" t="s">
        <v>90</v>
      </c>
      <c r="S1751">
        <v>1</v>
      </c>
      <c r="T1751">
        <v>0</v>
      </c>
      <c r="U1751">
        <v>0</v>
      </c>
      <c r="V1751">
        <v>1</v>
      </c>
      <c r="W1751">
        <v>0</v>
      </c>
      <c r="X1751">
        <v>0</v>
      </c>
      <c r="Y1751">
        <v>3</v>
      </c>
      <c r="Z1751">
        <v>90.2</v>
      </c>
      <c r="AA1751">
        <v>82.6</v>
      </c>
      <c r="AB1751">
        <v>3.44</v>
      </c>
      <c r="AC1751">
        <v>1.48</v>
      </c>
      <c r="AD1751">
        <v>-2.798</v>
      </c>
      <c r="AE1751">
        <v>3.911</v>
      </c>
      <c r="AF1751">
        <v>-2.0670000000000002</v>
      </c>
      <c r="AG1751">
        <v>6.6180000000000003</v>
      </c>
      <c r="AH1751">
        <v>-2.62</v>
      </c>
      <c r="AI1751">
        <v>11.3</v>
      </c>
      <c r="AJ1751">
        <v>23.8</v>
      </c>
      <c r="AK1751">
        <v>20</v>
      </c>
      <c r="AL1751">
        <v>3.3</v>
      </c>
      <c r="AM1751">
        <v>193.018</v>
      </c>
      <c r="AN1751">
        <v>2247.73</v>
      </c>
      <c r="AO1751" t="s">
        <v>2084</v>
      </c>
    </row>
    <row r="1752" spans="1:41">
      <c r="A1752" t="s">
        <v>1422</v>
      </c>
      <c r="B1752" t="s">
        <v>3</v>
      </c>
      <c r="C1752" t="s">
        <v>226</v>
      </c>
      <c r="D1752" t="s">
        <v>227</v>
      </c>
      <c r="E1752" t="s">
        <v>228</v>
      </c>
      <c r="F1752" t="s">
        <v>94</v>
      </c>
      <c r="G1752" t="s">
        <v>229</v>
      </c>
      <c r="H1752">
        <v>47</v>
      </c>
      <c r="I1752" t="s">
        <v>107</v>
      </c>
      <c r="J1752" t="s">
        <v>108</v>
      </c>
      <c r="K1752">
        <v>12</v>
      </c>
      <c r="L1752">
        <v>3</v>
      </c>
      <c r="M1752" t="s">
        <v>98</v>
      </c>
      <c r="N1752">
        <v>0.94799999999999995</v>
      </c>
      <c r="O1752" t="s">
        <v>231</v>
      </c>
      <c r="P1752" t="s">
        <v>234</v>
      </c>
      <c r="Q1752" t="s">
        <v>294</v>
      </c>
      <c r="R1752" t="s">
        <v>90</v>
      </c>
      <c r="S1752">
        <v>2</v>
      </c>
      <c r="T1752">
        <v>0</v>
      </c>
      <c r="U1752">
        <v>0</v>
      </c>
      <c r="V1752">
        <v>1</v>
      </c>
      <c r="W1752">
        <v>0</v>
      </c>
      <c r="X1752">
        <v>0</v>
      </c>
      <c r="Y1752">
        <v>3</v>
      </c>
      <c r="Z1752">
        <v>89.9</v>
      </c>
      <c r="AA1752">
        <v>81.5</v>
      </c>
      <c r="AB1752">
        <v>3.56</v>
      </c>
      <c r="AC1752">
        <v>1.74</v>
      </c>
      <c r="AD1752">
        <v>0.42299999999999999</v>
      </c>
      <c r="AE1752">
        <v>2.879</v>
      </c>
      <c r="AF1752">
        <v>-1.7989999999999999</v>
      </c>
      <c r="AG1752">
        <v>6.4130000000000003</v>
      </c>
      <c r="AH1752">
        <v>-3.53</v>
      </c>
      <c r="AI1752">
        <v>13.04</v>
      </c>
      <c r="AJ1752">
        <v>23.7</v>
      </c>
      <c r="AK1752">
        <v>21.2</v>
      </c>
      <c r="AL1752">
        <v>2.9</v>
      </c>
      <c r="AM1752">
        <v>195.09100000000001</v>
      </c>
      <c r="AN1752">
        <v>2572.94</v>
      </c>
      <c r="AO1752" t="s">
        <v>2085</v>
      </c>
    </row>
    <row r="1753" spans="1:41">
      <c r="A1753" t="s">
        <v>1422</v>
      </c>
      <c r="B1753" t="s">
        <v>3</v>
      </c>
      <c r="C1753" t="s">
        <v>226</v>
      </c>
      <c r="D1753" t="s">
        <v>227</v>
      </c>
      <c r="E1753" t="s">
        <v>228</v>
      </c>
      <c r="F1753" t="s">
        <v>94</v>
      </c>
      <c r="G1753" t="s">
        <v>229</v>
      </c>
      <c r="H1753">
        <v>48</v>
      </c>
      <c r="I1753" t="s">
        <v>96</v>
      </c>
      <c r="J1753" t="s">
        <v>97</v>
      </c>
      <c r="K1753">
        <v>13</v>
      </c>
      <c r="L1753">
        <v>1</v>
      </c>
      <c r="M1753" t="s">
        <v>115</v>
      </c>
      <c r="N1753">
        <v>0.88900000000000001</v>
      </c>
      <c r="O1753" t="s">
        <v>111</v>
      </c>
      <c r="Q1753" t="s">
        <v>1005</v>
      </c>
      <c r="R1753" t="s">
        <v>3</v>
      </c>
      <c r="S1753">
        <v>0</v>
      </c>
      <c r="T1753">
        <v>0</v>
      </c>
      <c r="U1753">
        <v>1</v>
      </c>
      <c r="V1753">
        <v>1</v>
      </c>
      <c r="W1753">
        <v>0</v>
      </c>
      <c r="X1753">
        <v>0</v>
      </c>
      <c r="Y1753">
        <v>3</v>
      </c>
      <c r="Z1753">
        <v>85.4</v>
      </c>
      <c r="AA1753">
        <v>78</v>
      </c>
      <c r="AB1753">
        <v>3.63</v>
      </c>
      <c r="AC1753">
        <v>1.8</v>
      </c>
      <c r="AD1753">
        <v>1.456</v>
      </c>
      <c r="AE1753">
        <v>2.8559999999999999</v>
      </c>
      <c r="AF1753">
        <v>-1.7370000000000001</v>
      </c>
      <c r="AG1753">
        <v>6.6589999999999998</v>
      </c>
      <c r="AH1753">
        <v>4.17</v>
      </c>
      <c r="AI1753">
        <v>6.18</v>
      </c>
      <c r="AJ1753">
        <v>23.7</v>
      </c>
      <c r="AK1753">
        <v>-18.5</v>
      </c>
      <c r="AL1753">
        <v>6.5</v>
      </c>
      <c r="AM1753">
        <v>146.214</v>
      </c>
      <c r="AN1753">
        <v>1353.28</v>
      </c>
      <c r="AO1753" t="s">
        <v>2086</v>
      </c>
    </row>
    <row r="1754" spans="1:41">
      <c r="A1754" t="s">
        <v>1422</v>
      </c>
      <c r="B1754" t="s">
        <v>3</v>
      </c>
      <c r="C1754" t="s">
        <v>226</v>
      </c>
      <c r="D1754" t="s">
        <v>227</v>
      </c>
      <c r="E1754" t="s">
        <v>228</v>
      </c>
      <c r="F1754" t="s">
        <v>94</v>
      </c>
      <c r="G1754" t="s">
        <v>229</v>
      </c>
      <c r="H1754">
        <v>49</v>
      </c>
      <c r="I1754" t="s">
        <v>103</v>
      </c>
      <c r="J1754" t="s">
        <v>104</v>
      </c>
      <c r="K1754">
        <v>13</v>
      </c>
      <c r="L1754">
        <v>2</v>
      </c>
      <c r="M1754" t="s">
        <v>98</v>
      </c>
      <c r="N1754">
        <v>0.92600000000000005</v>
      </c>
      <c r="O1754" t="s">
        <v>111</v>
      </c>
      <c r="Q1754" t="s">
        <v>1005</v>
      </c>
      <c r="R1754" t="s">
        <v>3</v>
      </c>
      <c r="S1754">
        <v>1</v>
      </c>
      <c r="T1754">
        <v>0</v>
      </c>
      <c r="U1754">
        <v>1</v>
      </c>
      <c r="V1754">
        <v>1</v>
      </c>
      <c r="W1754">
        <v>0</v>
      </c>
      <c r="X1754">
        <v>0</v>
      </c>
      <c r="Y1754">
        <v>3</v>
      </c>
      <c r="Z1754">
        <v>89.8</v>
      </c>
      <c r="AA1754">
        <v>80.599999999999994</v>
      </c>
      <c r="AB1754">
        <v>3.6</v>
      </c>
      <c r="AC1754">
        <v>1.67</v>
      </c>
      <c r="AD1754">
        <v>0.70199999999999996</v>
      </c>
      <c r="AE1754">
        <v>2.3180000000000001</v>
      </c>
      <c r="AF1754">
        <v>-1.639</v>
      </c>
      <c r="AG1754">
        <v>6.4269999999999996</v>
      </c>
      <c r="AH1754">
        <v>-4.0599999999999996</v>
      </c>
      <c r="AI1754">
        <v>12.59</v>
      </c>
      <c r="AJ1754">
        <v>23.6</v>
      </c>
      <c r="AK1754">
        <v>20.9</v>
      </c>
      <c r="AL1754">
        <v>3.4</v>
      </c>
      <c r="AM1754">
        <v>197.809</v>
      </c>
      <c r="AN1754">
        <v>2484.75</v>
      </c>
      <c r="AO1754" t="s">
        <v>2087</v>
      </c>
    </row>
    <row r="1755" spans="1:41">
      <c r="A1755" t="s">
        <v>1422</v>
      </c>
      <c r="B1755" t="s">
        <v>3</v>
      </c>
      <c r="C1755" t="s">
        <v>226</v>
      </c>
      <c r="D1755" t="s">
        <v>227</v>
      </c>
      <c r="E1755" t="s">
        <v>228</v>
      </c>
      <c r="F1755" t="s">
        <v>94</v>
      </c>
      <c r="G1755" t="s">
        <v>229</v>
      </c>
      <c r="H1755">
        <v>50</v>
      </c>
      <c r="I1755" t="s">
        <v>107</v>
      </c>
      <c r="J1755" t="s">
        <v>108</v>
      </c>
      <c r="K1755">
        <v>13</v>
      </c>
      <c r="L1755">
        <v>3</v>
      </c>
      <c r="M1755" t="s">
        <v>98</v>
      </c>
      <c r="N1755">
        <v>0.96399999999999997</v>
      </c>
      <c r="O1755" t="s">
        <v>111</v>
      </c>
      <c r="P1755" t="s">
        <v>112</v>
      </c>
      <c r="Q1755" t="s">
        <v>1005</v>
      </c>
      <c r="R1755" t="s">
        <v>3</v>
      </c>
      <c r="S1755">
        <v>1</v>
      </c>
      <c r="T1755">
        <v>1</v>
      </c>
      <c r="U1755">
        <v>1</v>
      </c>
      <c r="V1755">
        <v>1</v>
      </c>
      <c r="W1755">
        <v>0</v>
      </c>
      <c r="X1755">
        <v>0</v>
      </c>
      <c r="Y1755">
        <v>3</v>
      </c>
      <c r="Z1755">
        <v>91</v>
      </c>
      <c r="AA1755">
        <v>81.8</v>
      </c>
      <c r="AB1755">
        <v>3.49</v>
      </c>
      <c r="AC1755">
        <v>1.59</v>
      </c>
      <c r="AD1755">
        <v>0.42299999999999999</v>
      </c>
      <c r="AE1755">
        <v>2.7229999999999999</v>
      </c>
      <c r="AF1755">
        <v>-1.8029999999999999</v>
      </c>
      <c r="AG1755">
        <v>6.4390000000000001</v>
      </c>
      <c r="AH1755">
        <v>-2.5099999999999998</v>
      </c>
      <c r="AI1755">
        <v>12.47</v>
      </c>
      <c r="AJ1755">
        <v>23.6</v>
      </c>
      <c r="AK1755">
        <v>12</v>
      </c>
      <c r="AL1755">
        <v>3</v>
      </c>
      <c r="AM1755">
        <v>191.34</v>
      </c>
      <c r="AN1755">
        <v>2425.91</v>
      </c>
      <c r="AO1755" t="s">
        <v>2088</v>
      </c>
    </row>
    <row r="1756" spans="1:41">
      <c r="A1756" t="s">
        <v>1422</v>
      </c>
      <c r="B1756" t="s">
        <v>3</v>
      </c>
      <c r="C1756" t="s">
        <v>226</v>
      </c>
      <c r="D1756" t="s">
        <v>227</v>
      </c>
      <c r="E1756" t="s">
        <v>228</v>
      </c>
      <c r="F1756" t="s">
        <v>94</v>
      </c>
      <c r="G1756" t="s">
        <v>229</v>
      </c>
      <c r="H1756">
        <v>51</v>
      </c>
      <c r="I1756" t="s">
        <v>147</v>
      </c>
      <c r="J1756" t="s">
        <v>104</v>
      </c>
      <c r="K1756">
        <v>14</v>
      </c>
      <c r="L1756">
        <v>1</v>
      </c>
      <c r="M1756" t="s">
        <v>98</v>
      </c>
      <c r="N1756">
        <v>0.92200000000000004</v>
      </c>
      <c r="O1756" t="s">
        <v>210</v>
      </c>
      <c r="Q1756" t="s">
        <v>1012</v>
      </c>
      <c r="R1756" t="s">
        <v>3</v>
      </c>
      <c r="S1756">
        <v>0</v>
      </c>
      <c r="T1756">
        <v>0</v>
      </c>
      <c r="U1756">
        <v>2</v>
      </c>
      <c r="V1756">
        <v>1</v>
      </c>
      <c r="W1756">
        <v>0</v>
      </c>
      <c r="X1756">
        <v>0</v>
      </c>
      <c r="Y1756">
        <v>3</v>
      </c>
      <c r="Z1756">
        <v>91.1</v>
      </c>
      <c r="AA1756">
        <v>82.5</v>
      </c>
      <c r="AB1756">
        <v>3.35</v>
      </c>
      <c r="AC1756">
        <v>1.62</v>
      </c>
      <c r="AD1756">
        <v>-7.8E-2</v>
      </c>
      <c r="AE1756">
        <v>2.3410000000000002</v>
      </c>
      <c r="AF1756">
        <v>-1.7470000000000001</v>
      </c>
      <c r="AG1756">
        <v>6.4370000000000003</v>
      </c>
      <c r="AH1756">
        <v>-4.32</v>
      </c>
      <c r="AI1756">
        <v>12.67</v>
      </c>
      <c r="AJ1756">
        <v>23.7</v>
      </c>
      <c r="AK1756">
        <v>27.5</v>
      </c>
      <c r="AL1756">
        <v>3.1</v>
      </c>
      <c r="AM1756">
        <v>198.762</v>
      </c>
      <c r="AN1756">
        <v>2580</v>
      </c>
      <c r="AO1756" t="s">
        <v>2089</v>
      </c>
    </row>
    <row r="1757" spans="1:41">
      <c r="A1757" t="s">
        <v>1422</v>
      </c>
      <c r="B1757" t="s">
        <v>3</v>
      </c>
      <c r="C1757" t="s">
        <v>226</v>
      </c>
      <c r="D1757" t="s">
        <v>227</v>
      </c>
      <c r="E1757" t="s">
        <v>228</v>
      </c>
      <c r="F1757" t="s">
        <v>94</v>
      </c>
      <c r="G1757" t="s">
        <v>229</v>
      </c>
      <c r="H1757">
        <v>52</v>
      </c>
      <c r="I1757" t="s">
        <v>159</v>
      </c>
      <c r="J1757" t="s">
        <v>97</v>
      </c>
      <c r="K1757">
        <v>14</v>
      </c>
      <c r="L1757">
        <v>2</v>
      </c>
      <c r="M1757" t="s">
        <v>499</v>
      </c>
      <c r="N1757">
        <v>0.752</v>
      </c>
      <c r="O1757" t="s">
        <v>210</v>
      </c>
      <c r="Q1757" t="s">
        <v>1012</v>
      </c>
      <c r="R1757" t="s">
        <v>3</v>
      </c>
      <c r="S1757">
        <v>0</v>
      </c>
      <c r="T1757">
        <v>1</v>
      </c>
      <c r="U1757">
        <v>2</v>
      </c>
      <c r="V1757">
        <v>1</v>
      </c>
      <c r="W1757">
        <v>0</v>
      </c>
      <c r="X1757">
        <v>0</v>
      </c>
      <c r="Y1757">
        <v>3</v>
      </c>
      <c r="Z1757">
        <v>80.099999999999994</v>
      </c>
      <c r="AA1757">
        <v>73.2</v>
      </c>
      <c r="AB1757">
        <v>3.43</v>
      </c>
      <c r="AC1757">
        <v>1.6</v>
      </c>
      <c r="AD1757">
        <v>-0.32</v>
      </c>
      <c r="AE1757">
        <v>0.77300000000000002</v>
      </c>
      <c r="AF1757">
        <v>-1.925</v>
      </c>
      <c r="AG1757">
        <v>6.6449999999999996</v>
      </c>
      <c r="AH1757">
        <v>9.0299999999999994</v>
      </c>
      <c r="AI1757">
        <v>-3.92</v>
      </c>
      <c r="AJ1757">
        <v>23.7</v>
      </c>
      <c r="AK1757">
        <v>-17.8</v>
      </c>
      <c r="AL1757">
        <v>12.2</v>
      </c>
      <c r="AM1757">
        <v>66.805999999999997</v>
      </c>
      <c r="AN1757">
        <v>1642.98</v>
      </c>
      <c r="AO1757" t="s">
        <v>2090</v>
      </c>
    </row>
    <row r="1758" spans="1:41">
      <c r="A1758" t="s">
        <v>1422</v>
      </c>
      <c r="B1758" t="s">
        <v>3</v>
      </c>
      <c r="C1758" t="s">
        <v>226</v>
      </c>
      <c r="D1758" t="s">
        <v>227</v>
      </c>
      <c r="E1758" t="s">
        <v>228</v>
      </c>
      <c r="F1758" t="s">
        <v>94</v>
      </c>
      <c r="G1758" t="s">
        <v>229</v>
      </c>
      <c r="H1758">
        <v>53</v>
      </c>
      <c r="I1758" t="s">
        <v>96</v>
      </c>
      <c r="J1758" t="s">
        <v>97</v>
      </c>
      <c r="K1758">
        <v>14</v>
      </c>
      <c r="L1758">
        <v>3</v>
      </c>
      <c r="M1758" t="s">
        <v>98</v>
      </c>
      <c r="N1758">
        <v>0.95899999999999996</v>
      </c>
      <c r="O1758" t="s">
        <v>210</v>
      </c>
      <c r="Q1758" t="s">
        <v>1012</v>
      </c>
      <c r="R1758" t="s">
        <v>3</v>
      </c>
      <c r="S1758">
        <v>1</v>
      </c>
      <c r="T1758">
        <v>1</v>
      </c>
      <c r="U1758">
        <v>2</v>
      </c>
      <c r="V1758">
        <v>1</v>
      </c>
      <c r="W1758">
        <v>0</v>
      </c>
      <c r="X1758">
        <v>0</v>
      </c>
      <c r="Y1758">
        <v>3</v>
      </c>
      <c r="Z1758">
        <v>92.6</v>
      </c>
      <c r="AA1758">
        <v>84.1</v>
      </c>
      <c r="AB1758">
        <v>3.49</v>
      </c>
      <c r="AC1758">
        <v>1.59</v>
      </c>
      <c r="AD1758">
        <v>0.23799999999999999</v>
      </c>
      <c r="AE1758">
        <v>3.8530000000000002</v>
      </c>
      <c r="AF1758">
        <v>-1.7130000000000001</v>
      </c>
      <c r="AG1758">
        <v>6.5869999999999997</v>
      </c>
      <c r="AH1758">
        <v>-3.44</v>
      </c>
      <c r="AI1758">
        <v>12.26</v>
      </c>
      <c r="AJ1758">
        <v>23.7</v>
      </c>
      <c r="AK1758">
        <v>23.6</v>
      </c>
      <c r="AL1758">
        <v>2.6</v>
      </c>
      <c r="AM1758">
        <v>195.64500000000001</v>
      </c>
      <c r="AN1758">
        <v>2509.1999999999998</v>
      </c>
      <c r="AO1758" t="s">
        <v>2091</v>
      </c>
    </row>
    <row r="1759" spans="1:41">
      <c r="A1759" t="s">
        <v>1422</v>
      </c>
      <c r="B1759" t="s">
        <v>3</v>
      </c>
      <c r="C1759" t="s">
        <v>226</v>
      </c>
      <c r="D1759" t="s">
        <v>227</v>
      </c>
      <c r="E1759" t="s">
        <v>228</v>
      </c>
      <c r="F1759" t="s">
        <v>94</v>
      </c>
      <c r="G1759" t="s">
        <v>229</v>
      </c>
      <c r="H1759">
        <v>54</v>
      </c>
      <c r="I1759" t="s">
        <v>107</v>
      </c>
      <c r="J1759" t="s">
        <v>108</v>
      </c>
      <c r="K1759">
        <v>14</v>
      </c>
      <c r="L1759">
        <v>4</v>
      </c>
      <c r="M1759" t="s">
        <v>98</v>
      </c>
      <c r="N1759">
        <v>0.9</v>
      </c>
      <c r="O1759" t="s">
        <v>210</v>
      </c>
      <c r="P1759" t="s">
        <v>141</v>
      </c>
      <c r="Q1759" t="s">
        <v>1012</v>
      </c>
      <c r="R1759" t="s">
        <v>3</v>
      </c>
      <c r="S1759">
        <v>2</v>
      </c>
      <c r="T1759">
        <v>1</v>
      </c>
      <c r="U1759">
        <v>2</v>
      </c>
      <c r="V1759">
        <v>1</v>
      </c>
      <c r="W1759">
        <v>0</v>
      </c>
      <c r="X1759">
        <v>0</v>
      </c>
      <c r="Y1759">
        <v>3</v>
      </c>
      <c r="Z1759">
        <v>90.9</v>
      </c>
      <c r="AA1759">
        <v>83.1</v>
      </c>
      <c r="AB1759">
        <v>3.35</v>
      </c>
      <c r="AC1759">
        <v>1.62</v>
      </c>
      <c r="AD1759">
        <v>-0.53400000000000003</v>
      </c>
      <c r="AE1759">
        <v>3.3180000000000001</v>
      </c>
      <c r="AF1759">
        <v>-1.698</v>
      </c>
      <c r="AG1759">
        <v>6.5019999999999998</v>
      </c>
      <c r="AH1759">
        <v>-5.09</v>
      </c>
      <c r="AI1759">
        <v>12.17</v>
      </c>
      <c r="AJ1759">
        <v>23.8</v>
      </c>
      <c r="AK1759">
        <v>34</v>
      </c>
      <c r="AL1759">
        <v>3.3</v>
      </c>
      <c r="AM1759">
        <v>202.643</v>
      </c>
      <c r="AN1759">
        <v>2567.7600000000002</v>
      </c>
      <c r="AO1759" t="s">
        <v>2092</v>
      </c>
    </row>
    <row r="1760" spans="1:41">
      <c r="A1760" t="s">
        <v>1422</v>
      </c>
      <c r="B1760" t="s">
        <v>3</v>
      </c>
      <c r="C1760" t="s">
        <v>226</v>
      </c>
      <c r="D1760" t="s">
        <v>227</v>
      </c>
      <c r="E1760" t="s">
        <v>228</v>
      </c>
      <c r="F1760" t="s">
        <v>94</v>
      </c>
      <c r="G1760" t="s">
        <v>229</v>
      </c>
      <c r="H1760">
        <v>55</v>
      </c>
      <c r="I1760" t="s">
        <v>103</v>
      </c>
      <c r="J1760" t="s">
        <v>104</v>
      </c>
      <c r="K1760">
        <v>15</v>
      </c>
      <c r="L1760">
        <v>1</v>
      </c>
      <c r="M1760" t="s">
        <v>499</v>
      </c>
      <c r="N1760">
        <v>0.91200000000000003</v>
      </c>
      <c r="O1760" t="s">
        <v>356</v>
      </c>
      <c r="Q1760" t="s">
        <v>1222</v>
      </c>
      <c r="R1760" t="s">
        <v>90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4</v>
      </c>
      <c r="Z1760">
        <v>72.099999999999994</v>
      </c>
      <c r="AA1760">
        <v>67</v>
      </c>
      <c r="AB1760">
        <v>3.48</v>
      </c>
      <c r="AC1760">
        <v>1.68</v>
      </c>
      <c r="AD1760">
        <v>-0.34699999999999998</v>
      </c>
      <c r="AE1760">
        <v>2.6539999999999999</v>
      </c>
      <c r="AF1760">
        <v>-2.3769999999999998</v>
      </c>
      <c r="AG1760">
        <v>6.9109999999999996</v>
      </c>
      <c r="AH1760">
        <v>6.08</v>
      </c>
      <c r="AI1760">
        <v>-4.33</v>
      </c>
      <c r="AJ1760">
        <v>23.8</v>
      </c>
      <c r="AK1760">
        <v>-11</v>
      </c>
      <c r="AL1760">
        <v>13.6</v>
      </c>
      <c r="AM1760">
        <v>54.945999999999998</v>
      </c>
      <c r="AN1760">
        <v>1144.96</v>
      </c>
      <c r="AO1760" t="s">
        <v>2093</v>
      </c>
    </row>
    <row r="1761" spans="1:41">
      <c r="A1761" t="s">
        <v>1422</v>
      </c>
      <c r="B1761" t="s">
        <v>3</v>
      </c>
      <c r="C1761" t="s">
        <v>226</v>
      </c>
      <c r="D1761" t="s">
        <v>227</v>
      </c>
      <c r="E1761" t="s">
        <v>228</v>
      </c>
      <c r="F1761" t="s">
        <v>94</v>
      </c>
      <c r="G1761" t="s">
        <v>229</v>
      </c>
      <c r="H1761">
        <v>56</v>
      </c>
      <c r="I1761" t="s">
        <v>96</v>
      </c>
      <c r="J1761" t="s">
        <v>97</v>
      </c>
      <c r="K1761">
        <v>15</v>
      </c>
      <c r="L1761">
        <v>2</v>
      </c>
      <c r="M1761" t="s">
        <v>122</v>
      </c>
      <c r="N1761">
        <v>0.88600000000000001</v>
      </c>
      <c r="O1761" t="s">
        <v>356</v>
      </c>
      <c r="Q1761" t="s">
        <v>1222</v>
      </c>
      <c r="R1761" t="s">
        <v>90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0</v>
      </c>
      <c r="Y1761">
        <v>4</v>
      </c>
      <c r="Z1761">
        <v>81.8</v>
      </c>
      <c r="AA1761">
        <v>77.8</v>
      </c>
      <c r="AB1761">
        <v>3.36</v>
      </c>
      <c r="AC1761">
        <v>1.75</v>
      </c>
      <c r="AD1761">
        <v>-1.149</v>
      </c>
      <c r="AE1761">
        <v>1.37</v>
      </c>
      <c r="AF1761">
        <v>-2.3239999999999998</v>
      </c>
      <c r="AG1761">
        <v>6.4749999999999996</v>
      </c>
      <c r="AH1761">
        <v>-5.41</v>
      </c>
      <c r="AI1761">
        <v>7.56</v>
      </c>
      <c r="AJ1761">
        <v>24</v>
      </c>
      <c r="AK1761">
        <v>19.2</v>
      </c>
      <c r="AL1761">
        <v>6.2</v>
      </c>
      <c r="AM1761">
        <v>215.40199999999999</v>
      </c>
      <c r="AN1761">
        <v>1694.5</v>
      </c>
      <c r="AO1761" t="s">
        <v>2094</v>
      </c>
    </row>
    <row r="1762" spans="1:41">
      <c r="A1762" t="s">
        <v>1422</v>
      </c>
      <c r="B1762" t="s">
        <v>3</v>
      </c>
      <c r="C1762" t="s">
        <v>226</v>
      </c>
      <c r="D1762" t="s">
        <v>227</v>
      </c>
      <c r="E1762" t="s">
        <v>228</v>
      </c>
      <c r="F1762" t="s">
        <v>94</v>
      </c>
      <c r="G1762" t="s">
        <v>229</v>
      </c>
      <c r="H1762">
        <v>57</v>
      </c>
      <c r="I1762" t="s">
        <v>120</v>
      </c>
      <c r="J1762" t="s">
        <v>108</v>
      </c>
      <c r="K1762">
        <v>15</v>
      </c>
      <c r="L1762">
        <v>3</v>
      </c>
      <c r="M1762" t="s">
        <v>98</v>
      </c>
      <c r="N1762">
        <v>0.90500000000000003</v>
      </c>
      <c r="O1762" t="s">
        <v>356</v>
      </c>
      <c r="P1762" t="s">
        <v>112</v>
      </c>
      <c r="Q1762" t="s">
        <v>1222</v>
      </c>
      <c r="R1762" t="s">
        <v>90</v>
      </c>
      <c r="S1762">
        <v>1</v>
      </c>
      <c r="T1762">
        <v>1</v>
      </c>
      <c r="U1762">
        <v>0</v>
      </c>
      <c r="V1762">
        <v>0</v>
      </c>
      <c r="W1762">
        <v>0</v>
      </c>
      <c r="X1762">
        <v>0</v>
      </c>
      <c r="Y1762">
        <v>4</v>
      </c>
      <c r="Z1762">
        <v>88.7</v>
      </c>
      <c r="AA1762">
        <v>82</v>
      </c>
      <c r="AB1762">
        <v>3.32</v>
      </c>
      <c r="AC1762">
        <v>1.67</v>
      </c>
      <c r="AD1762">
        <v>-0.70899999999999996</v>
      </c>
      <c r="AE1762">
        <v>3.714</v>
      </c>
      <c r="AF1762">
        <v>-2.1030000000000002</v>
      </c>
      <c r="AG1762">
        <v>6.593</v>
      </c>
      <c r="AH1762">
        <v>-2.61</v>
      </c>
      <c r="AI1762">
        <v>11.05</v>
      </c>
      <c r="AJ1762">
        <v>23.8</v>
      </c>
      <c r="AK1762">
        <v>14.4</v>
      </c>
      <c r="AL1762">
        <v>3.4</v>
      </c>
      <c r="AM1762">
        <v>193.238</v>
      </c>
      <c r="AN1762">
        <v>2186.1999999999998</v>
      </c>
      <c r="AO1762" t="s">
        <v>2095</v>
      </c>
    </row>
    <row r="1763" spans="1:41">
      <c r="A1763" t="s">
        <v>1422</v>
      </c>
      <c r="B1763" t="s">
        <v>3</v>
      </c>
      <c r="C1763" t="s">
        <v>226</v>
      </c>
      <c r="D1763" t="s">
        <v>227</v>
      </c>
      <c r="E1763" t="s">
        <v>228</v>
      </c>
      <c r="F1763" t="s">
        <v>94</v>
      </c>
      <c r="G1763" t="s">
        <v>229</v>
      </c>
      <c r="H1763">
        <v>58</v>
      </c>
      <c r="I1763" t="s">
        <v>96</v>
      </c>
      <c r="J1763" t="s">
        <v>97</v>
      </c>
      <c r="K1763">
        <v>16</v>
      </c>
      <c r="L1763">
        <v>1</v>
      </c>
      <c r="M1763" t="s">
        <v>98</v>
      </c>
      <c r="N1763">
        <v>0.65500000000000003</v>
      </c>
      <c r="O1763" t="s">
        <v>184</v>
      </c>
      <c r="Q1763" t="s">
        <v>268</v>
      </c>
      <c r="R1763" t="s">
        <v>3</v>
      </c>
      <c r="S1763">
        <v>0</v>
      </c>
      <c r="T1763">
        <v>0</v>
      </c>
      <c r="U1763">
        <v>0</v>
      </c>
      <c r="V1763">
        <v>0</v>
      </c>
      <c r="W1763">
        <v>1</v>
      </c>
      <c r="X1763">
        <v>0</v>
      </c>
      <c r="Y1763">
        <v>4</v>
      </c>
      <c r="Z1763">
        <v>88.7</v>
      </c>
      <c r="AA1763">
        <v>81</v>
      </c>
      <c r="AB1763">
        <v>3.58</v>
      </c>
      <c r="AC1763">
        <v>1.65</v>
      </c>
      <c r="AD1763">
        <v>0.88500000000000001</v>
      </c>
      <c r="AE1763">
        <v>2.8220000000000001</v>
      </c>
      <c r="AF1763">
        <v>-1.6479999999999999</v>
      </c>
      <c r="AG1763">
        <v>6.476</v>
      </c>
      <c r="AH1763">
        <v>-2.76</v>
      </c>
      <c r="AI1763">
        <v>7.56</v>
      </c>
      <c r="AJ1763">
        <v>23.7</v>
      </c>
      <c r="AK1763">
        <v>8.4</v>
      </c>
      <c r="AL1763">
        <v>5</v>
      </c>
      <c r="AM1763">
        <v>199.95599999999999</v>
      </c>
      <c r="AN1763">
        <v>1525.34</v>
      </c>
      <c r="AO1763" t="s">
        <v>2096</v>
      </c>
    </row>
    <row r="1764" spans="1:41">
      <c r="A1764" t="s">
        <v>1422</v>
      </c>
      <c r="B1764" t="s">
        <v>3</v>
      </c>
      <c r="C1764" t="s">
        <v>226</v>
      </c>
      <c r="D1764" t="s">
        <v>227</v>
      </c>
      <c r="E1764" t="s">
        <v>228</v>
      </c>
      <c r="F1764" t="s">
        <v>94</v>
      </c>
      <c r="G1764" t="s">
        <v>229</v>
      </c>
      <c r="H1764">
        <v>59</v>
      </c>
      <c r="I1764" t="s">
        <v>103</v>
      </c>
      <c r="J1764" t="s">
        <v>104</v>
      </c>
      <c r="K1764">
        <v>16</v>
      </c>
      <c r="L1764">
        <v>2</v>
      </c>
      <c r="M1764" t="s">
        <v>499</v>
      </c>
      <c r="N1764">
        <v>0.89700000000000002</v>
      </c>
      <c r="O1764" t="s">
        <v>184</v>
      </c>
      <c r="Q1764" t="s">
        <v>268</v>
      </c>
      <c r="R1764" t="s">
        <v>3</v>
      </c>
      <c r="S1764">
        <v>1</v>
      </c>
      <c r="T1764">
        <v>0</v>
      </c>
      <c r="U1764">
        <v>0</v>
      </c>
      <c r="V1764">
        <v>0</v>
      </c>
      <c r="W1764">
        <v>1</v>
      </c>
      <c r="X1764">
        <v>0</v>
      </c>
      <c r="Y1764">
        <v>4</v>
      </c>
      <c r="Z1764">
        <v>75.599999999999994</v>
      </c>
      <c r="AA1764">
        <v>70.599999999999994</v>
      </c>
      <c r="AB1764">
        <v>3.48</v>
      </c>
      <c r="AC1764">
        <v>1.65</v>
      </c>
      <c r="AD1764">
        <v>-0.38900000000000001</v>
      </c>
      <c r="AE1764">
        <v>2.867</v>
      </c>
      <c r="AF1764">
        <v>-2.0590000000000002</v>
      </c>
      <c r="AG1764">
        <v>6.9779999999999998</v>
      </c>
      <c r="AH1764">
        <v>5.39</v>
      </c>
      <c r="AI1764">
        <v>-9.19</v>
      </c>
      <c r="AJ1764">
        <v>23.9</v>
      </c>
      <c r="AK1764">
        <v>-9.1</v>
      </c>
      <c r="AL1764">
        <v>14.3</v>
      </c>
      <c r="AM1764">
        <v>30.538</v>
      </c>
      <c r="AN1764">
        <v>1723.01</v>
      </c>
      <c r="AO1764" t="s">
        <v>2097</v>
      </c>
    </row>
    <row r="1765" spans="1:41">
      <c r="A1765" t="s">
        <v>1422</v>
      </c>
      <c r="B1765" t="s">
        <v>3</v>
      </c>
      <c r="C1765" t="s">
        <v>226</v>
      </c>
      <c r="D1765" t="s">
        <v>227</v>
      </c>
      <c r="E1765" t="s">
        <v>228</v>
      </c>
      <c r="F1765" t="s">
        <v>94</v>
      </c>
      <c r="G1765" t="s">
        <v>229</v>
      </c>
      <c r="H1765">
        <v>60</v>
      </c>
      <c r="I1765" t="s">
        <v>96</v>
      </c>
      <c r="J1765" t="s">
        <v>97</v>
      </c>
      <c r="K1765">
        <v>16</v>
      </c>
      <c r="L1765">
        <v>3</v>
      </c>
      <c r="M1765" t="s">
        <v>98</v>
      </c>
      <c r="N1765">
        <v>0.623</v>
      </c>
      <c r="O1765" t="s">
        <v>184</v>
      </c>
      <c r="Q1765" t="s">
        <v>268</v>
      </c>
      <c r="R1765" t="s">
        <v>3</v>
      </c>
      <c r="S1765">
        <v>1</v>
      </c>
      <c r="T1765">
        <v>1</v>
      </c>
      <c r="U1765">
        <v>0</v>
      </c>
      <c r="V1765">
        <v>0</v>
      </c>
      <c r="W1765">
        <v>1</v>
      </c>
      <c r="X1765">
        <v>0</v>
      </c>
      <c r="Y1765">
        <v>4</v>
      </c>
      <c r="Z1765">
        <v>88.3</v>
      </c>
      <c r="AA1765">
        <v>81.7</v>
      </c>
      <c r="AB1765">
        <v>3.59</v>
      </c>
      <c r="AC1765">
        <v>1.72</v>
      </c>
      <c r="AD1765">
        <v>-1.7909999999999999</v>
      </c>
      <c r="AE1765">
        <v>3.1389999999999998</v>
      </c>
      <c r="AF1765">
        <v>-2.1859999999999999</v>
      </c>
      <c r="AG1765">
        <v>6.5179999999999998</v>
      </c>
      <c r="AH1765">
        <v>-3.08</v>
      </c>
      <c r="AI1765">
        <v>7.7</v>
      </c>
      <c r="AJ1765">
        <v>23.8</v>
      </c>
      <c r="AK1765">
        <v>13.6</v>
      </c>
      <c r="AL1765">
        <v>4.9000000000000004</v>
      </c>
      <c r="AM1765">
        <v>201.703</v>
      </c>
      <c r="AN1765">
        <v>1589.62</v>
      </c>
      <c r="AO1765" t="s">
        <v>2098</v>
      </c>
    </row>
    <row r="1766" spans="1:41">
      <c r="A1766" t="s">
        <v>1422</v>
      </c>
      <c r="B1766" t="s">
        <v>3</v>
      </c>
      <c r="C1766" t="s">
        <v>226</v>
      </c>
      <c r="D1766" t="s">
        <v>227</v>
      </c>
      <c r="E1766" t="s">
        <v>228</v>
      </c>
      <c r="F1766" t="s">
        <v>94</v>
      </c>
      <c r="G1766" t="s">
        <v>229</v>
      </c>
      <c r="H1766">
        <v>61</v>
      </c>
      <c r="I1766" t="s">
        <v>127</v>
      </c>
      <c r="J1766" t="s">
        <v>104</v>
      </c>
      <c r="K1766">
        <v>16</v>
      </c>
      <c r="L1766">
        <v>4</v>
      </c>
      <c r="M1766" t="s">
        <v>98</v>
      </c>
      <c r="N1766">
        <v>0.95899999999999996</v>
      </c>
      <c r="O1766" t="s">
        <v>184</v>
      </c>
      <c r="Q1766" t="s">
        <v>268</v>
      </c>
      <c r="R1766" t="s">
        <v>3</v>
      </c>
      <c r="S1766">
        <v>2</v>
      </c>
      <c r="T1766">
        <v>1</v>
      </c>
      <c r="U1766">
        <v>0</v>
      </c>
      <c r="V1766">
        <v>0</v>
      </c>
      <c r="W1766">
        <v>1</v>
      </c>
      <c r="X1766">
        <v>0</v>
      </c>
      <c r="Y1766">
        <v>4</v>
      </c>
      <c r="Z1766">
        <v>90.5</v>
      </c>
      <c r="AA1766">
        <v>83.1</v>
      </c>
      <c r="AB1766">
        <v>3.61</v>
      </c>
      <c r="AC1766">
        <v>1.58</v>
      </c>
      <c r="AD1766">
        <v>-0.69699999999999995</v>
      </c>
      <c r="AE1766">
        <v>3.036</v>
      </c>
      <c r="AF1766">
        <v>-1.7929999999999999</v>
      </c>
      <c r="AG1766">
        <v>6.5430000000000001</v>
      </c>
      <c r="AH1766">
        <v>-2.5</v>
      </c>
      <c r="AI1766">
        <v>12.48</v>
      </c>
      <c r="AJ1766">
        <v>23.8</v>
      </c>
      <c r="AK1766">
        <v>17.399999999999999</v>
      </c>
      <c r="AL1766">
        <v>2.8</v>
      </c>
      <c r="AM1766">
        <v>191.27500000000001</v>
      </c>
      <c r="AN1766">
        <v>2476.92</v>
      </c>
      <c r="AO1766" t="s">
        <v>2099</v>
      </c>
    </row>
    <row r="1767" spans="1:41">
      <c r="A1767" t="s">
        <v>1422</v>
      </c>
      <c r="B1767" t="s">
        <v>3</v>
      </c>
      <c r="C1767" t="s">
        <v>226</v>
      </c>
      <c r="D1767" t="s">
        <v>227</v>
      </c>
      <c r="E1767" t="s">
        <v>228</v>
      </c>
      <c r="F1767" t="s">
        <v>94</v>
      </c>
      <c r="G1767" t="s">
        <v>229</v>
      </c>
      <c r="H1767">
        <v>62</v>
      </c>
      <c r="I1767" t="s">
        <v>127</v>
      </c>
      <c r="J1767" t="s">
        <v>104</v>
      </c>
      <c r="K1767">
        <v>16</v>
      </c>
      <c r="L1767">
        <v>5</v>
      </c>
      <c r="M1767" t="s">
        <v>98</v>
      </c>
      <c r="N1767">
        <v>0.94899999999999995</v>
      </c>
      <c r="O1767" t="s">
        <v>184</v>
      </c>
      <c r="Q1767" t="s">
        <v>268</v>
      </c>
      <c r="R1767" t="s">
        <v>3</v>
      </c>
      <c r="S1767">
        <v>2</v>
      </c>
      <c r="T1767">
        <v>2</v>
      </c>
      <c r="U1767">
        <v>0</v>
      </c>
      <c r="V1767">
        <v>0</v>
      </c>
      <c r="W1767">
        <v>1</v>
      </c>
      <c r="X1767">
        <v>0</v>
      </c>
      <c r="Y1767">
        <v>4</v>
      </c>
      <c r="Z1767">
        <v>91.9</v>
      </c>
      <c r="AA1767">
        <v>84.6</v>
      </c>
      <c r="AB1767">
        <v>3.61</v>
      </c>
      <c r="AC1767">
        <v>1.58</v>
      </c>
      <c r="AD1767">
        <v>0.65</v>
      </c>
      <c r="AE1767">
        <v>3.6320000000000001</v>
      </c>
      <c r="AF1767">
        <v>-1.7909999999999999</v>
      </c>
      <c r="AG1767">
        <v>6.63</v>
      </c>
      <c r="AH1767">
        <v>-2.3199999999999998</v>
      </c>
      <c r="AI1767">
        <v>11.54</v>
      </c>
      <c r="AJ1767">
        <v>23.8</v>
      </c>
      <c r="AK1767">
        <v>12.5</v>
      </c>
      <c r="AL1767">
        <v>2.8</v>
      </c>
      <c r="AM1767">
        <v>191.34</v>
      </c>
      <c r="AN1767">
        <v>2333.7600000000002</v>
      </c>
      <c r="AO1767" t="s">
        <v>2100</v>
      </c>
    </row>
    <row r="1768" spans="1:41">
      <c r="A1768" t="s">
        <v>1422</v>
      </c>
      <c r="B1768" t="s">
        <v>3</v>
      </c>
      <c r="C1768" t="s">
        <v>226</v>
      </c>
      <c r="D1768" t="s">
        <v>227</v>
      </c>
      <c r="E1768" t="s">
        <v>228</v>
      </c>
      <c r="F1768" t="s">
        <v>94</v>
      </c>
      <c r="G1768" t="s">
        <v>229</v>
      </c>
      <c r="H1768">
        <v>63</v>
      </c>
      <c r="I1768" t="s">
        <v>159</v>
      </c>
      <c r="J1768" t="s">
        <v>97</v>
      </c>
      <c r="K1768">
        <v>16</v>
      </c>
      <c r="L1768">
        <v>6</v>
      </c>
      <c r="M1768" t="s">
        <v>508</v>
      </c>
      <c r="N1768">
        <v>0.95599999999999996</v>
      </c>
      <c r="O1768" t="s">
        <v>184</v>
      </c>
      <c r="Q1768" t="s">
        <v>268</v>
      </c>
      <c r="R1768" t="s">
        <v>3</v>
      </c>
      <c r="S1768">
        <v>2</v>
      </c>
      <c r="T1768">
        <v>2</v>
      </c>
      <c r="U1768">
        <v>0</v>
      </c>
      <c r="V1768">
        <v>0</v>
      </c>
      <c r="W1768">
        <v>1</v>
      </c>
      <c r="X1768">
        <v>0</v>
      </c>
      <c r="Y1768">
        <v>4</v>
      </c>
      <c r="Z1768">
        <v>90</v>
      </c>
      <c r="AA1768">
        <v>84</v>
      </c>
      <c r="AB1768">
        <v>3.56</v>
      </c>
      <c r="AC1768">
        <v>1.7</v>
      </c>
      <c r="AD1768">
        <v>-0.39900000000000002</v>
      </c>
      <c r="AE1768">
        <v>0.82299999999999995</v>
      </c>
      <c r="AF1768">
        <v>-1.9330000000000001</v>
      </c>
      <c r="AG1768">
        <v>6.28</v>
      </c>
      <c r="AH1768">
        <v>-9.27</v>
      </c>
      <c r="AI1768">
        <v>8.66</v>
      </c>
      <c r="AJ1768">
        <v>23.9</v>
      </c>
      <c r="AK1768">
        <v>39</v>
      </c>
      <c r="AL1768">
        <v>5.5</v>
      </c>
      <c r="AM1768">
        <v>226.81200000000001</v>
      </c>
      <c r="AN1768">
        <v>2486.12</v>
      </c>
      <c r="AO1768" t="s">
        <v>2101</v>
      </c>
    </row>
    <row r="1769" spans="1:41">
      <c r="A1769" t="s">
        <v>1422</v>
      </c>
      <c r="B1769" t="s">
        <v>3</v>
      </c>
      <c r="C1769" t="s">
        <v>226</v>
      </c>
      <c r="D1769" t="s">
        <v>227</v>
      </c>
      <c r="E1769" t="s">
        <v>228</v>
      </c>
      <c r="F1769" t="s">
        <v>94</v>
      </c>
      <c r="G1769" t="s">
        <v>229</v>
      </c>
      <c r="H1769">
        <v>64</v>
      </c>
      <c r="I1769" t="s">
        <v>184</v>
      </c>
      <c r="J1769" t="s">
        <v>97</v>
      </c>
      <c r="K1769">
        <v>16</v>
      </c>
      <c r="L1769">
        <v>7</v>
      </c>
      <c r="M1769" t="s">
        <v>98</v>
      </c>
      <c r="N1769">
        <v>0.94399999999999995</v>
      </c>
      <c r="O1769" t="s">
        <v>184</v>
      </c>
      <c r="Q1769" t="s">
        <v>268</v>
      </c>
      <c r="R1769" t="s">
        <v>3</v>
      </c>
      <c r="S1769">
        <v>3</v>
      </c>
      <c r="T1769">
        <v>2</v>
      </c>
      <c r="U1769">
        <v>0</v>
      </c>
      <c r="V1769">
        <v>0</v>
      </c>
      <c r="W1769">
        <v>1</v>
      </c>
      <c r="X1769">
        <v>0</v>
      </c>
      <c r="Y1769">
        <v>4</v>
      </c>
      <c r="Z1769">
        <v>91.1</v>
      </c>
      <c r="AA1769">
        <v>83.1</v>
      </c>
      <c r="AB1769">
        <v>3.61</v>
      </c>
      <c r="AC1769">
        <v>1.58</v>
      </c>
      <c r="AD1769">
        <v>-1.9470000000000001</v>
      </c>
      <c r="AE1769">
        <v>4.1779999999999999</v>
      </c>
      <c r="AF1769">
        <v>-2.0459999999999998</v>
      </c>
      <c r="AG1769">
        <v>6.5750000000000002</v>
      </c>
      <c r="AH1769">
        <v>0.23</v>
      </c>
      <c r="AI1769">
        <v>8.07</v>
      </c>
      <c r="AJ1769">
        <v>23.7</v>
      </c>
      <c r="AK1769">
        <v>-1.4</v>
      </c>
      <c r="AL1769">
        <v>4.2</v>
      </c>
      <c r="AM1769">
        <v>178.40799999999999</v>
      </c>
      <c r="AN1769">
        <v>1573.99</v>
      </c>
      <c r="AO1769" t="s">
        <v>2102</v>
      </c>
    </row>
    <row r="1770" spans="1:41">
      <c r="A1770" t="s">
        <v>1422</v>
      </c>
      <c r="B1770" t="s">
        <v>3</v>
      </c>
      <c r="C1770" t="s">
        <v>226</v>
      </c>
      <c r="D1770" t="s">
        <v>227</v>
      </c>
      <c r="E1770" t="s">
        <v>228</v>
      </c>
      <c r="F1770" t="s">
        <v>94</v>
      </c>
      <c r="G1770" t="s">
        <v>229</v>
      </c>
      <c r="H1770">
        <v>65</v>
      </c>
      <c r="I1770" t="s">
        <v>375</v>
      </c>
      <c r="J1770" t="s">
        <v>104</v>
      </c>
      <c r="K1770">
        <v>17</v>
      </c>
      <c r="L1770">
        <v>1</v>
      </c>
      <c r="M1770" t="s">
        <v>508</v>
      </c>
      <c r="N1770">
        <v>0.63300000000000001</v>
      </c>
      <c r="O1770" t="s">
        <v>356</v>
      </c>
      <c r="Q1770" t="s">
        <v>277</v>
      </c>
      <c r="R1770" t="s">
        <v>90</v>
      </c>
      <c r="S1770">
        <v>0</v>
      </c>
      <c r="T1770">
        <v>0</v>
      </c>
      <c r="U1770">
        <v>0</v>
      </c>
      <c r="V1770">
        <v>1</v>
      </c>
      <c r="W1770">
        <v>1</v>
      </c>
      <c r="X1770">
        <v>0</v>
      </c>
      <c r="Y1770">
        <v>4</v>
      </c>
      <c r="Z1770">
        <v>90.5</v>
      </c>
      <c r="AA1770">
        <v>84.3</v>
      </c>
      <c r="AB1770">
        <v>3.72</v>
      </c>
      <c r="AC1770">
        <v>1.97</v>
      </c>
      <c r="AD1770">
        <v>0.24099999999999999</v>
      </c>
      <c r="AE1770">
        <v>3.2829999999999999</v>
      </c>
      <c r="AF1770">
        <v>-2.0329999999999999</v>
      </c>
      <c r="AG1770">
        <v>6.4690000000000003</v>
      </c>
      <c r="AH1770">
        <v>-6.44</v>
      </c>
      <c r="AI1770">
        <v>10.42</v>
      </c>
      <c r="AJ1770">
        <v>23.9</v>
      </c>
      <c r="AK1770">
        <v>35.1</v>
      </c>
      <c r="AL1770">
        <v>4</v>
      </c>
      <c r="AM1770">
        <v>211.61799999999999</v>
      </c>
      <c r="AN1770">
        <v>2422.67</v>
      </c>
      <c r="AO1770" t="s">
        <v>2103</v>
      </c>
    </row>
    <row r="1771" spans="1:41">
      <c r="A1771" t="s">
        <v>1422</v>
      </c>
      <c r="B1771" t="s">
        <v>3</v>
      </c>
      <c r="C1771" t="s">
        <v>226</v>
      </c>
      <c r="D1771" t="s">
        <v>227</v>
      </c>
      <c r="E1771" t="s">
        <v>228</v>
      </c>
      <c r="F1771" t="s">
        <v>94</v>
      </c>
      <c r="G1771" t="s">
        <v>229</v>
      </c>
      <c r="H1771">
        <v>66</v>
      </c>
      <c r="I1771" t="s">
        <v>194</v>
      </c>
      <c r="J1771" t="s">
        <v>108</v>
      </c>
      <c r="K1771">
        <v>17</v>
      </c>
      <c r="L1771">
        <v>2</v>
      </c>
      <c r="M1771" t="s">
        <v>122</v>
      </c>
      <c r="N1771">
        <v>0.85</v>
      </c>
      <c r="O1771" t="s">
        <v>356</v>
      </c>
      <c r="P1771" t="s">
        <v>112</v>
      </c>
      <c r="Q1771" t="s">
        <v>277</v>
      </c>
      <c r="R1771" t="s">
        <v>90</v>
      </c>
      <c r="S1771">
        <v>0</v>
      </c>
      <c r="T1771">
        <v>1</v>
      </c>
      <c r="U1771">
        <v>0</v>
      </c>
      <c r="V1771">
        <v>1</v>
      </c>
      <c r="W1771">
        <v>1</v>
      </c>
      <c r="X1771">
        <v>0</v>
      </c>
      <c r="Y1771">
        <v>4</v>
      </c>
      <c r="Z1771">
        <v>83.9</v>
      </c>
      <c r="AA1771">
        <v>78.400000000000006</v>
      </c>
      <c r="AB1771">
        <v>3.72</v>
      </c>
      <c r="AC1771">
        <v>1.97</v>
      </c>
      <c r="AD1771">
        <v>-0.79400000000000004</v>
      </c>
      <c r="AE1771">
        <v>2.0019999999999998</v>
      </c>
      <c r="AF1771">
        <v>-1.82</v>
      </c>
      <c r="AG1771">
        <v>6.548</v>
      </c>
      <c r="AH1771">
        <v>-6.51</v>
      </c>
      <c r="AI1771">
        <v>6.14</v>
      </c>
      <c r="AJ1771">
        <v>23.9</v>
      </c>
      <c r="AK1771">
        <v>21.4</v>
      </c>
      <c r="AL1771">
        <v>6.7</v>
      </c>
      <c r="AM1771">
        <v>226.43600000000001</v>
      </c>
      <c r="AN1771">
        <v>1638.52</v>
      </c>
      <c r="AO1771" t="s">
        <v>2104</v>
      </c>
    </row>
    <row r="1772" spans="1:41">
      <c r="A1772" t="s">
        <v>1422</v>
      </c>
      <c r="B1772" t="s">
        <v>3</v>
      </c>
      <c r="C1772" t="s">
        <v>226</v>
      </c>
      <c r="D1772" t="s">
        <v>227</v>
      </c>
      <c r="E1772" t="s">
        <v>228</v>
      </c>
      <c r="F1772" t="s">
        <v>94</v>
      </c>
      <c r="G1772" t="s">
        <v>229</v>
      </c>
      <c r="H1772">
        <v>67</v>
      </c>
      <c r="I1772" t="s">
        <v>96</v>
      </c>
      <c r="J1772" t="s">
        <v>97</v>
      </c>
      <c r="K1772">
        <v>18</v>
      </c>
      <c r="L1772">
        <v>1</v>
      </c>
      <c r="M1772" t="s">
        <v>98</v>
      </c>
      <c r="N1772">
        <v>0.53100000000000003</v>
      </c>
      <c r="O1772" t="s">
        <v>143</v>
      </c>
      <c r="Q1772" t="s">
        <v>232</v>
      </c>
      <c r="R1772" t="s">
        <v>3</v>
      </c>
      <c r="S1772">
        <v>0</v>
      </c>
      <c r="T1772">
        <v>0</v>
      </c>
      <c r="U1772">
        <v>0</v>
      </c>
      <c r="V1772">
        <v>0</v>
      </c>
      <c r="W1772">
        <v>1</v>
      </c>
      <c r="X1772">
        <v>0</v>
      </c>
      <c r="Y1772">
        <v>4</v>
      </c>
      <c r="Z1772">
        <v>91.7</v>
      </c>
      <c r="AA1772">
        <v>84.4</v>
      </c>
      <c r="AB1772">
        <v>3.5</v>
      </c>
      <c r="AC1772">
        <v>1.56</v>
      </c>
      <c r="AD1772">
        <v>1.3759999999999999</v>
      </c>
      <c r="AE1772">
        <v>1.821</v>
      </c>
      <c r="AF1772">
        <v>-1.845</v>
      </c>
      <c r="AG1772">
        <v>6.4119999999999999</v>
      </c>
      <c r="AH1772">
        <v>-6.12</v>
      </c>
      <c r="AI1772">
        <v>12.73</v>
      </c>
      <c r="AJ1772">
        <v>23.8</v>
      </c>
      <c r="AK1772">
        <v>38.299999999999997</v>
      </c>
      <c r="AL1772">
        <v>3.2</v>
      </c>
      <c r="AM1772">
        <v>205.614</v>
      </c>
      <c r="AN1772">
        <v>2782.85</v>
      </c>
      <c r="AO1772" t="s">
        <v>2105</v>
      </c>
    </row>
    <row r="1773" spans="1:41">
      <c r="A1773" t="s">
        <v>1422</v>
      </c>
      <c r="B1773" t="s">
        <v>3</v>
      </c>
      <c r="C1773" t="s">
        <v>226</v>
      </c>
      <c r="D1773" t="s">
        <v>227</v>
      </c>
      <c r="E1773" t="s">
        <v>228</v>
      </c>
      <c r="F1773" t="s">
        <v>94</v>
      </c>
      <c r="G1773" t="s">
        <v>229</v>
      </c>
      <c r="H1773">
        <v>68</v>
      </c>
      <c r="I1773" t="s">
        <v>103</v>
      </c>
      <c r="J1773" t="s">
        <v>104</v>
      </c>
      <c r="K1773">
        <v>18</v>
      </c>
      <c r="L1773">
        <v>2</v>
      </c>
      <c r="M1773" t="s">
        <v>98</v>
      </c>
      <c r="N1773">
        <v>0.96199999999999997</v>
      </c>
      <c r="O1773" t="s">
        <v>143</v>
      </c>
      <c r="Q1773" t="s">
        <v>232</v>
      </c>
      <c r="R1773" t="s">
        <v>3</v>
      </c>
      <c r="S1773">
        <v>1</v>
      </c>
      <c r="T1773">
        <v>0</v>
      </c>
      <c r="U1773">
        <v>0</v>
      </c>
      <c r="V1773">
        <v>0</v>
      </c>
      <c r="W1773">
        <v>1</v>
      </c>
      <c r="X1773">
        <v>0</v>
      </c>
      <c r="Y1773">
        <v>4</v>
      </c>
      <c r="Z1773">
        <v>92.9</v>
      </c>
      <c r="AA1773">
        <v>84.3</v>
      </c>
      <c r="AB1773">
        <v>3.49</v>
      </c>
      <c r="AC1773">
        <v>1.6</v>
      </c>
      <c r="AD1773">
        <v>0.32700000000000001</v>
      </c>
      <c r="AE1773">
        <v>2.415</v>
      </c>
      <c r="AF1773">
        <v>-1.7050000000000001</v>
      </c>
      <c r="AG1773">
        <v>6.4320000000000004</v>
      </c>
      <c r="AH1773">
        <v>-2.33</v>
      </c>
      <c r="AI1773">
        <v>12.17</v>
      </c>
      <c r="AJ1773">
        <v>23.7</v>
      </c>
      <c r="AK1773">
        <v>13</v>
      </c>
      <c r="AL1773">
        <v>2.7</v>
      </c>
      <c r="AM1773">
        <v>190.78800000000001</v>
      </c>
      <c r="AN1773">
        <v>2440.02</v>
      </c>
      <c r="AO1773" t="s">
        <v>2106</v>
      </c>
    </row>
    <row r="1774" spans="1:41">
      <c r="A1774" t="s">
        <v>1422</v>
      </c>
      <c r="B1774" t="s">
        <v>3</v>
      </c>
      <c r="C1774" t="s">
        <v>226</v>
      </c>
      <c r="D1774" t="s">
        <v>227</v>
      </c>
      <c r="E1774" t="s">
        <v>228</v>
      </c>
      <c r="F1774" t="s">
        <v>94</v>
      </c>
      <c r="G1774" t="s">
        <v>229</v>
      </c>
      <c r="H1774">
        <v>69</v>
      </c>
      <c r="I1774" t="s">
        <v>96</v>
      </c>
      <c r="J1774" t="s">
        <v>97</v>
      </c>
      <c r="K1774">
        <v>18</v>
      </c>
      <c r="L1774">
        <v>3</v>
      </c>
      <c r="M1774" t="s">
        <v>115</v>
      </c>
      <c r="N1774">
        <v>0.83699999999999997</v>
      </c>
      <c r="O1774" t="s">
        <v>143</v>
      </c>
      <c r="Q1774" t="s">
        <v>232</v>
      </c>
      <c r="R1774" t="s">
        <v>3</v>
      </c>
      <c r="S1774">
        <v>1</v>
      </c>
      <c r="T1774">
        <v>1</v>
      </c>
      <c r="U1774">
        <v>0</v>
      </c>
      <c r="V1774">
        <v>0</v>
      </c>
      <c r="W1774">
        <v>1</v>
      </c>
      <c r="X1774">
        <v>0</v>
      </c>
      <c r="Y1774">
        <v>4</v>
      </c>
      <c r="Z1774">
        <v>85.8</v>
      </c>
      <c r="AA1774">
        <v>81</v>
      </c>
      <c r="AB1774">
        <v>3.49</v>
      </c>
      <c r="AC1774">
        <v>1.63</v>
      </c>
      <c r="AD1774">
        <v>1.226</v>
      </c>
      <c r="AE1774">
        <v>2.0129999999999999</v>
      </c>
      <c r="AF1774">
        <v>-1.9319999999999999</v>
      </c>
      <c r="AG1774">
        <v>6.5339999999999998</v>
      </c>
      <c r="AH1774">
        <v>1.93</v>
      </c>
      <c r="AI1774">
        <v>6.16</v>
      </c>
      <c r="AJ1774">
        <v>23.9</v>
      </c>
      <c r="AK1774">
        <v>-10.199999999999999</v>
      </c>
      <c r="AL1774">
        <v>5.8</v>
      </c>
      <c r="AM1774">
        <v>162.71600000000001</v>
      </c>
      <c r="AN1774">
        <v>1222.99</v>
      </c>
      <c r="AO1774" t="s">
        <v>2107</v>
      </c>
    </row>
    <row r="1775" spans="1:41">
      <c r="A1775" t="s">
        <v>1422</v>
      </c>
      <c r="B1775" t="s">
        <v>3</v>
      </c>
      <c r="C1775" t="s">
        <v>226</v>
      </c>
      <c r="D1775" t="s">
        <v>227</v>
      </c>
      <c r="E1775" t="s">
        <v>228</v>
      </c>
      <c r="F1775" t="s">
        <v>94</v>
      </c>
      <c r="G1775" t="s">
        <v>229</v>
      </c>
      <c r="H1775">
        <v>70</v>
      </c>
      <c r="I1775" t="s">
        <v>147</v>
      </c>
      <c r="J1775" t="s">
        <v>104</v>
      </c>
      <c r="K1775">
        <v>18</v>
      </c>
      <c r="L1775">
        <v>4</v>
      </c>
      <c r="M1775" t="s">
        <v>98</v>
      </c>
      <c r="N1775">
        <v>0.61099999999999999</v>
      </c>
      <c r="O1775" t="s">
        <v>143</v>
      </c>
      <c r="Q1775" t="s">
        <v>232</v>
      </c>
      <c r="R1775" t="s">
        <v>3</v>
      </c>
      <c r="S1775">
        <v>2</v>
      </c>
      <c r="T1775">
        <v>1</v>
      </c>
      <c r="U1775">
        <v>0</v>
      </c>
      <c r="V1775">
        <v>0</v>
      </c>
      <c r="W1775">
        <v>1</v>
      </c>
      <c r="X1775">
        <v>0</v>
      </c>
      <c r="Y1775">
        <v>4</v>
      </c>
      <c r="Z1775">
        <v>91.9</v>
      </c>
      <c r="AA1775">
        <v>84.4</v>
      </c>
      <c r="AB1775">
        <v>3.39</v>
      </c>
      <c r="AC1775">
        <v>1.59</v>
      </c>
      <c r="AD1775">
        <v>-0.57799999999999996</v>
      </c>
      <c r="AE1775">
        <v>2.6280000000000001</v>
      </c>
      <c r="AF1775">
        <v>-1.9219999999999999</v>
      </c>
      <c r="AG1775">
        <v>6.4470000000000001</v>
      </c>
      <c r="AH1775">
        <v>-6.73</v>
      </c>
      <c r="AI1775">
        <v>11.89</v>
      </c>
      <c r="AJ1775">
        <v>23.8</v>
      </c>
      <c r="AK1775">
        <v>42.1</v>
      </c>
      <c r="AL1775">
        <v>3.7</v>
      </c>
      <c r="AM1775">
        <v>209.40199999999999</v>
      </c>
      <c r="AN1775">
        <v>2698.74</v>
      </c>
      <c r="AO1775" t="s">
        <v>2108</v>
      </c>
    </row>
    <row r="1776" spans="1:41">
      <c r="A1776" t="s">
        <v>1422</v>
      </c>
      <c r="B1776" t="s">
        <v>3</v>
      </c>
      <c r="C1776" t="s">
        <v>226</v>
      </c>
      <c r="D1776" t="s">
        <v>227</v>
      </c>
      <c r="E1776" t="s">
        <v>228</v>
      </c>
      <c r="F1776" t="s">
        <v>94</v>
      </c>
      <c r="G1776" t="s">
        <v>229</v>
      </c>
      <c r="H1776">
        <v>71</v>
      </c>
      <c r="I1776" t="s">
        <v>127</v>
      </c>
      <c r="J1776" t="s">
        <v>104</v>
      </c>
      <c r="K1776">
        <v>18</v>
      </c>
      <c r="L1776">
        <v>5</v>
      </c>
      <c r="M1776" t="s">
        <v>98</v>
      </c>
      <c r="N1776">
        <v>0.97399999999999998</v>
      </c>
      <c r="O1776" t="s">
        <v>143</v>
      </c>
      <c r="Q1776" t="s">
        <v>232</v>
      </c>
      <c r="R1776" t="s">
        <v>3</v>
      </c>
      <c r="S1776">
        <v>2</v>
      </c>
      <c r="T1776">
        <v>2</v>
      </c>
      <c r="U1776">
        <v>0</v>
      </c>
      <c r="V1776">
        <v>0</v>
      </c>
      <c r="W1776">
        <v>1</v>
      </c>
      <c r="X1776">
        <v>0</v>
      </c>
      <c r="Y1776">
        <v>4</v>
      </c>
      <c r="Z1776">
        <v>92.8</v>
      </c>
      <c r="AA1776">
        <v>84.9</v>
      </c>
      <c r="AB1776">
        <v>3.39</v>
      </c>
      <c r="AC1776">
        <v>1.59</v>
      </c>
      <c r="AD1776">
        <v>0.58899999999999997</v>
      </c>
      <c r="AE1776">
        <v>3.6480000000000001</v>
      </c>
      <c r="AF1776">
        <v>-1.831</v>
      </c>
      <c r="AG1776">
        <v>6.5190000000000001</v>
      </c>
      <c r="AH1776">
        <v>-0.87</v>
      </c>
      <c r="AI1776">
        <v>12</v>
      </c>
      <c r="AJ1776">
        <v>23.8</v>
      </c>
      <c r="AK1776">
        <v>0.4</v>
      </c>
      <c r="AL1776">
        <v>2.4</v>
      </c>
      <c r="AM1776">
        <v>184.126</v>
      </c>
      <c r="AN1776">
        <v>2393.7199999999998</v>
      </c>
      <c r="AO1776" t="s">
        <v>2109</v>
      </c>
    </row>
    <row r="1777" spans="1:41">
      <c r="A1777" t="s">
        <v>1422</v>
      </c>
      <c r="B1777" t="s">
        <v>3</v>
      </c>
      <c r="C1777" t="s">
        <v>226</v>
      </c>
      <c r="D1777" t="s">
        <v>227</v>
      </c>
      <c r="E1777" t="s">
        <v>228</v>
      </c>
      <c r="F1777" t="s">
        <v>94</v>
      </c>
      <c r="G1777" t="s">
        <v>229</v>
      </c>
      <c r="H1777">
        <v>72</v>
      </c>
      <c r="I1777" t="s">
        <v>96</v>
      </c>
      <c r="J1777" t="s">
        <v>97</v>
      </c>
      <c r="K1777">
        <v>18</v>
      </c>
      <c r="L1777">
        <v>6</v>
      </c>
      <c r="M1777" t="s">
        <v>499</v>
      </c>
      <c r="N1777">
        <v>0.89400000000000002</v>
      </c>
      <c r="O1777" t="s">
        <v>143</v>
      </c>
      <c r="Q1777" t="s">
        <v>232</v>
      </c>
      <c r="R1777" t="s">
        <v>3</v>
      </c>
      <c r="S1777">
        <v>2</v>
      </c>
      <c r="T1777">
        <v>2</v>
      </c>
      <c r="U1777">
        <v>0</v>
      </c>
      <c r="V1777">
        <v>0</v>
      </c>
      <c r="W1777">
        <v>1</v>
      </c>
      <c r="X1777">
        <v>0</v>
      </c>
      <c r="Y1777">
        <v>4</v>
      </c>
      <c r="Z1777">
        <v>77.8</v>
      </c>
      <c r="AA1777">
        <v>71.5</v>
      </c>
      <c r="AB1777">
        <v>3.42</v>
      </c>
      <c r="AC1777">
        <v>1.59</v>
      </c>
      <c r="AD1777">
        <v>-1.288</v>
      </c>
      <c r="AE1777">
        <v>3.4009999999999998</v>
      </c>
      <c r="AF1777">
        <v>-2.1389999999999998</v>
      </c>
      <c r="AG1777">
        <v>7.0069999999999997</v>
      </c>
      <c r="AH1777">
        <v>3.15</v>
      </c>
      <c r="AI1777">
        <v>-8.2799999999999994</v>
      </c>
      <c r="AJ1777">
        <v>23.8</v>
      </c>
      <c r="AK1777">
        <v>-5.7</v>
      </c>
      <c r="AL1777">
        <v>13.4</v>
      </c>
      <c r="AM1777">
        <v>20.931000000000001</v>
      </c>
      <c r="AN1777">
        <v>1453.4</v>
      </c>
      <c r="AO1777" t="s">
        <v>2110</v>
      </c>
    </row>
    <row r="1778" spans="1:41">
      <c r="A1778" t="s">
        <v>1422</v>
      </c>
      <c r="B1778" t="s">
        <v>3</v>
      </c>
      <c r="C1778" t="s">
        <v>226</v>
      </c>
      <c r="D1778" t="s">
        <v>227</v>
      </c>
      <c r="E1778" t="s">
        <v>228</v>
      </c>
      <c r="F1778" t="s">
        <v>94</v>
      </c>
      <c r="G1778" t="s">
        <v>229</v>
      </c>
      <c r="H1778">
        <v>73</v>
      </c>
      <c r="I1778" t="s">
        <v>96</v>
      </c>
      <c r="J1778" t="s">
        <v>97</v>
      </c>
      <c r="K1778">
        <v>18</v>
      </c>
      <c r="L1778">
        <v>7</v>
      </c>
      <c r="M1778" t="s">
        <v>98</v>
      </c>
      <c r="N1778">
        <v>0.97599999999999998</v>
      </c>
      <c r="O1778" t="s">
        <v>143</v>
      </c>
      <c r="Q1778" t="s">
        <v>232</v>
      </c>
      <c r="R1778" t="s">
        <v>3</v>
      </c>
      <c r="S1778">
        <v>3</v>
      </c>
      <c r="T1778">
        <v>2</v>
      </c>
      <c r="U1778">
        <v>0</v>
      </c>
      <c r="V1778">
        <v>0</v>
      </c>
      <c r="W1778">
        <v>1</v>
      </c>
      <c r="X1778">
        <v>0</v>
      </c>
      <c r="Y1778">
        <v>4</v>
      </c>
      <c r="Z1778">
        <v>93.4</v>
      </c>
      <c r="AA1778">
        <v>84.4</v>
      </c>
      <c r="AB1778">
        <v>3.49</v>
      </c>
      <c r="AC1778">
        <v>1.67</v>
      </c>
      <c r="AD1778">
        <v>0.85799999999999998</v>
      </c>
      <c r="AE1778">
        <v>3.8690000000000002</v>
      </c>
      <c r="AF1778">
        <v>-1.5109999999999999</v>
      </c>
      <c r="AG1778">
        <v>6.5540000000000003</v>
      </c>
      <c r="AH1778">
        <v>-0.72</v>
      </c>
      <c r="AI1778">
        <v>11.3</v>
      </c>
      <c r="AJ1778">
        <v>23.7</v>
      </c>
      <c r="AK1778">
        <v>-1.7</v>
      </c>
      <c r="AL1778">
        <v>2.8</v>
      </c>
      <c r="AM1778">
        <v>183.64400000000001</v>
      </c>
      <c r="AN1778">
        <v>2234.89</v>
      </c>
      <c r="AO1778" t="s">
        <v>2111</v>
      </c>
    </row>
    <row r="1779" spans="1:41">
      <c r="A1779" t="s">
        <v>1422</v>
      </c>
      <c r="B1779" t="s">
        <v>3</v>
      </c>
      <c r="C1779" t="s">
        <v>226</v>
      </c>
      <c r="D1779" t="s">
        <v>227</v>
      </c>
      <c r="E1779" t="s">
        <v>228</v>
      </c>
      <c r="F1779" t="s">
        <v>94</v>
      </c>
      <c r="G1779" t="s">
        <v>229</v>
      </c>
      <c r="H1779">
        <v>74</v>
      </c>
      <c r="I1779" t="s">
        <v>96</v>
      </c>
      <c r="J1779" t="s">
        <v>97</v>
      </c>
      <c r="K1779">
        <v>19</v>
      </c>
      <c r="L1779">
        <v>1</v>
      </c>
      <c r="M1779" t="s">
        <v>98</v>
      </c>
      <c r="N1779">
        <v>0.97299999999999998</v>
      </c>
      <c r="O1779" t="s">
        <v>152</v>
      </c>
      <c r="Q1779" t="s">
        <v>236</v>
      </c>
      <c r="R1779" t="s">
        <v>90</v>
      </c>
      <c r="S1779">
        <v>0</v>
      </c>
      <c r="T1779">
        <v>0</v>
      </c>
      <c r="U1779">
        <v>0</v>
      </c>
      <c r="V1779">
        <v>1</v>
      </c>
      <c r="W1779">
        <v>1</v>
      </c>
      <c r="X1779">
        <v>0</v>
      </c>
      <c r="Y1779">
        <v>4</v>
      </c>
      <c r="Z1779">
        <v>90.3</v>
      </c>
      <c r="AA1779">
        <v>80.7</v>
      </c>
      <c r="AB1779">
        <v>2.79</v>
      </c>
      <c r="AC1779">
        <v>0.96</v>
      </c>
      <c r="AD1779">
        <v>-1.3109999999999999</v>
      </c>
      <c r="AE1779">
        <v>3.0779999999999998</v>
      </c>
      <c r="AF1779">
        <v>-2.1819999999999999</v>
      </c>
      <c r="AG1779">
        <v>6.4039999999999999</v>
      </c>
      <c r="AH1779">
        <v>-1.89</v>
      </c>
      <c r="AI1779">
        <v>11.79</v>
      </c>
      <c r="AJ1779">
        <v>23.6</v>
      </c>
      <c r="AK1779">
        <v>10.1</v>
      </c>
      <c r="AL1779">
        <v>3.3</v>
      </c>
      <c r="AM1779">
        <v>189.06200000000001</v>
      </c>
      <c r="AN1779">
        <v>2248.96</v>
      </c>
      <c r="AO1779" t="s">
        <v>2112</v>
      </c>
    </row>
    <row r="1780" spans="1:41">
      <c r="A1780" t="s">
        <v>1422</v>
      </c>
      <c r="B1780" t="s">
        <v>3</v>
      </c>
      <c r="C1780" t="s">
        <v>226</v>
      </c>
      <c r="D1780" t="s">
        <v>227</v>
      </c>
      <c r="E1780" t="s">
        <v>228</v>
      </c>
      <c r="F1780" t="s">
        <v>94</v>
      </c>
      <c r="G1780" t="s">
        <v>229</v>
      </c>
      <c r="H1780">
        <v>75</v>
      </c>
      <c r="I1780" t="s">
        <v>107</v>
      </c>
      <c r="J1780" t="s">
        <v>108</v>
      </c>
      <c r="K1780">
        <v>19</v>
      </c>
      <c r="L1780">
        <v>2</v>
      </c>
      <c r="M1780" t="s">
        <v>98</v>
      </c>
      <c r="N1780">
        <v>0.94199999999999995</v>
      </c>
      <c r="O1780" t="s">
        <v>152</v>
      </c>
      <c r="Q1780" t="s">
        <v>236</v>
      </c>
      <c r="R1780" t="s">
        <v>90</v>
      </c>
      <c r="S1780">
        <v>1</v>
      </c>
      <c r="T1780">
        <v>0</v>
      </c>
      <c r="U1780">
        <v>0</v>
      </c>
      <c r="V1780">
        <v>1</v>
      </c>
      <c r="W1780">
        <v>1</v>
      </c>
      <c r="X1780">
        <v>0</v>
      </c>
      <c r="Y1780">
        <v>4</v>
      </c>
      <c r="Z1780">
        <v>90.7</v>
      </c>
      <c r="AA1780">
        <v>81.599999999999994</v>
      </c>
      <c r="AB1780">
        <v>3.3</v>
      </c>
      <c r="AC1780">
        <v>1.41</v>
      </c>
      <c r="AD1780">
        <v>0.497</v>
      </c>
      <c r="AE1780">
        <v>2.9209999999999998</v>
      </c>
      <c r="AF1780">
        <v>-1.86</v>
      </c>
      <c r="AG1780">
        <v>6.5250000000000004</v>
      </c>
      <c r="AH1780">
        <v>-3.41</v>
      </c>
      <c r="AI1780">
        <v>11.91</v>
      </c>
      <c r="AJ1780">
        <v>23.7</v>
      </c>
      <c r="AK1780">
        <v>16.899999999999999</v>
      </c>
      <c r="AL1780">
        <v>3.3</v>
      </c>
      <c r="AM1780">
        <v>195.89599999999999</v>
      </c>
      <c r="AN1780">
        <v>2359.37</v>
      </c>
      <c r="AO1780" t="s">
        <v>2113</v>
      </c>
    </row>
    <row r="1781" spans="1:41">
      <c r="A1781" t="s">
        <v>1422</v>
      </c>
      <c r="B1781" t="s">
        <v>3</v>
      </c>
      <c r="C1781" t="s">
        <v>226</v>
      </c>
      <c r="D1781" t="s">
        <v>227</v>
      </c>
      <c r="E1781" t="s">
        <v>228</v>
      </c>
      <c r="F1781" t="s">
        <v>94</v>
      </c>
      <c r="G1781" t="s">
        <v>229</v>
      </c>
      <c r="H1781">
        <v>76</v>
      </c>
      <c r="I1781" t="s">
        <v>127</v>
      </c>
      <c r="J1781" t="s">
        <v>104</v>
      </c>
      <c r="K1781">
        <v>20</v>
      </c>
      <c r="L1781">
        <v>1</v>
      </c>
      <c r="M1781" t="s">
        <v>98</v>
      </c>
      <c r="N1781">
        <v>0.89800000000000002</v>
      </c>
      <c r="O1781" t="s">
        <v>99</v>
      </c>
      <c r="Q1781" t="s">
        <v>242</v>
      </c>
      <c r="R1781" t="s">
        <v>90</v>
      </c>
      <c r="S1781">
        <v>0</v>
      </c>
      <c r="T1781">
        <v>0</v>
      </c>
      <c r="U1781">
        <v>1</v>
      </c>
      <c r="V1781">
        <v>0</v>
      </c>
      <c r="W1781">
        <v>1</v>
      </c>
      <c r="X1781">
        <v>1</v>
      </c>
      <c r="Y1781">
        <v>4</v>
      </c>
      <c r="Z1781">
        <v>92.3</v>
      </c>
      <c r="AA1781">
        <v>84.1</v>
      </c>
      <c r="AB1781">
        <v>3.3</v>
      </c>
      <c r="AC1781">
        <v>1.45</v>
      </c>
      <c r="AD1781">
        <v>0.218</v>
      </c>
      <c r="AE1781">
        <v>3.12</v>
      </c>
      <c r="AF1781">
        <v>-1.8680000000000001</v>
      </c>
      <c r="AG1781">
        <v>6.4530000000000003</v>
      </c>
      <c r="AH1781">
        <v>-4.29</v>
      </c>
      <c r="AI1781">
        <v>11.28</v>
      </c>
      <c r="AJ1781">
        <v>23.7</v>
      </c>
      <c r="AK1781">
        <v>25.3</v>
      </c>
      <c r="AL1781">
        <v>3.2</v>
      </c>
      <c r="AM1781">
        <v>200.75</v>
      </c>
      <c r="AN1781">
        <v>2375.9899999999998</v>
      </c>
      <c r="AO1781" t="s">
        <v>2114</v>
      </c>
    </row>
    <row r="1782" spans="1:41">
      <c r="A1782" t="s">
        <v>1422</v>
      </c>
      <c r="B1782" t="s">
        <v>3</v>
      </c>
      <c r="C1782" t="s">
        <v>226</v>
      </c>
      <c r="D1782" t="s">
        <v>227</v>
      </c>
      <c r="E1782" t="s">
        <v>228</v>
      </c>
      <c r="F1782" t="s">
        <v>94</v>
      </c>
      <c r="G1782" t="s">
        <v>229</v>
      </c>
      <c r="H1782">
        <v>77</v>
      </c>
      <c r="I1782" t="s">
        <v>96</v>
      </c>
      <c r="J1782" t="s">
        <v>97</v>
      </c>
      <c r="K1782">
        <v>20</v>
      </c>
      <c r="L1782">
        <v>2</v>
      </c>
      <c r="M1782" t="s">
        <v>98</v>
      </c>
      <c r="N1782">
        <v>0.91200000000000003</v>
      </c>
      <c r="O1782" t="s">
        <v>99</v>
      </c>
      <c r="Q1782" t="s">
        <v>242</v>
      </c>
      <c r="R1782" t="s">
        <v>90</v>
      </c>
      <c r="S1782">
        <v>0</v>
      </c>
      <c r="T1782">
        <v>1</v>
      </c>
      <c r="U1782">
        <v>1</v>
      </c>
      <c r="V1782">
        <v>0</v>
      </c>
      <c r="W1782">
        <v>1</v>
      </c>
      <c r="X1782">
        <v>1</v>
      </c>
      <c r="Y1782">
        <v>4</v>
      </c>
      <c r="Z1782">
        <v>92.4</v>
      </c>
      <c r="AA1782">
        <v>84.8</v>
      </c>
      <c r="AB1782">
        <v>3.3</v>
      </c>
      <c r="AC1782">
        <v>1.54</v>
      </c>
      <c r="AD1782">
        <v>-1.726</v>
      </c>
      <c r="AE1782">
        <v>2.8889999999999998</v>
      </c>
      <c r="AF1782">
        <v>-2.0019999999999998</v>
      </c>
      <c r="AG1782">
        <v>6.4009999999999998</v>
      </c>
      <c r="AH1782">
        <v>-4.72</v>
      </c>
      <c r="AI1782">
        <v>11.67</v>
      </c>
      <c r="AJ1782">
        <v>23.8</v>
      </c>
      <c r="AK1782">
        <v>33.9</v>
      </c>
      <c r="AL1782">
        <v>3.2</v>
      </c>
      <c r="AM1782">
        <v>201.959</v>
      </c>
      <c r="AN1782">
        <v>2501.21</v>
      </c>
      <c r="AO1782" t="s">
        <v>2115</v>
      </c>
    </row>
    <row r="1783" spans="1:41">
      <c r="A1783" t="s">
        <v>1422</v>
      </c>
      <c r="B1783" t="s">
        <v>3</v>
      </c>
      <c r="C1783" t="s">
        <v>226</v>
      </c>
      <c r="D1783" t="s">
        <v>227</v>
      </c>
      <c r="E1783" t="s">
        <v>228</v>
      </c>
      <c r="F1783" t="s">
        <v>94</v>
      </c>
      <c r="G1783" t="s">
        <v>229</v>
      </c>
      <c r="H1783">
        <v>78</v>
      </c>
      <c r="I1783" t="s">
        <v>103</v>
      </c>
      <c r="J1783" t="s">
        <v>104</v>
      </c>
      <c r="K1783">
        <v>20</v>
      </c>
      <c r="L1783">
        <v>3</v>
      </c>
      <c r="M1783" t="s">
        <v>98</v>
      </c>
      <c r="N1783">
        <v>0.874</v>
      </c>
      <c r="O1783" t="s">
        <v>99</v>
      </c>
      <c r="Q1783" t="s">
        <v>242</v>
      </c>
      <c r="R1783" t="s">
        <v>90</v>
      </c>
      <c r="S1783">
        <v>1</v>
      </c>
      <c r="T1783">
        <v>1</v>
      </c>
      <c r="U1783">
        <v>1</v>
      </c>
      <c r="V1783">
        <v>0</v>
      </c>
      <c r="W1783">
        <v>1</v>
      </c>
      <c r="X1783">
        <v>1</v>
      </c>
      <c r="Y1783">
        <v>4</v>
      </c>
      <c r="Z1783">
        <v>92.9</v>
      </c>
      <c r="AA1783">
        <v>85.3</v>
      </c>
      <c r="AB1783">
        <v>3.37</v>
      </c>
      <c r="AC1783">
        <v>1.54</v>
      </c>
      <c r="AD1783">
        <v>-1.141</v>
      </c>
      <c r="AE1783">
        <v>2.7650000000000001</v>
      </c>
      <c r="AF1783">
        <v>-1.8540000000000001</v>
      </c>
      <c r="AG1783">
        <v>6.3920000000000003</v>
      </c>
      <c r="AH1783">
        <v>-4.97</v>
      </c>
      <c r="AI1783">
        <v>11.31</v>
      </c>
      <c r="AJ1783">
        <v>23.8</v>
      </c>
      <c r="AK1783">
        <v>33.700000000000003</v>
      </c>
      <c r="AL1783">
        <v>3.3</v>
      </c>
      <c r="AM1783">
        <v>203.655</v>
      </c>
      <c r="AN1783">
        <v>2465.7399999999998</v>
      </c>
      <c r="AO1783" t="s">
        <v>2116</v>
      </c>
    </row>
    <row r="1784" spans="1:41">
      <c r="A1784" t="s">
        <v>1422</v>
      </c>
      <c r="B1784" t="s">
        <v>3</v>
      </c>
      <c r="C1784" t="s">
        <v>226</v>
      </c>
      <c r="D1784" t="s">
        <v>227</v>
      </c>
      <c r="E1784" t="s">
        <v>228</v>
      </c>
      <c r="F1784" t="s">
        <v>94</v>
      </c>
      <c r="G1784" t="s">
        <v>229</v>
      </c>
      <c r="H1784">
        <v>79</v>
      </c>
      <c r="I1784" t="s">
        <v>107</v>
      </c>
      <c r="J1784" t="s">
        <v>108</v>
      </c>
      <c r="K1784">
        <v>20</v>
      </c>
      <c r="L1784">
        <v>4</v>
      </c>
      <c r="M1784" t="s">
        <v>115</v>
      </c>
      <c r="N1784">
        <v>0.92600000000000005</v>
      </c>
      <c r="O1784" t="s">
        <v>99</v>
      </c>
      <c r="P1784" t="s">
        <v>109</v>
      </c>
      <c r="Q1784" t="s">
        <v>242</v>
      </c>
      <c r="R1784" t="s">
        <v>90</v>
      </c>
      <c r="S1784">
        <v>1</v>
      </c>
      <c r="T1784">
        <v>2</v>
      </c>
      <c r="U1784">
        <v>1</v>
      </c>
      <c r="V1784">
        <v>0</v>
      </c>
      <c r="W1784">
        <v>1</v>
      </c>
      <c r="X1784">
        <v>1</v>
      </c>
      <c r="Y1784">
        <v>4</v>
      </c>
      <c r="Z1784">
        <v>85.9</v>
      </c>
      <c r="AA1784">
        <v>79.599999999999994</v>
      </c>
      <c r="AB1784">
        <v>3.3</v>
      </c>
      <c r="AC1784">
        <v>1.45</v>
      </c>
      <c r="AD1784">
        <v>0.77500000000000002</v>
      </c>
      <c r="AE1784">
        <v>2.036</v>
      </c>
      <c r="AF1784">
        <v>-1.8460000000000001</v>
      </c>
      <c r="AG1784">
        <v>6.5880000000000001</v>
      </c>
      <c r="AH1784">
        <v>3.97</v>
      </c>
      <c r="AI1784">
        <v>5.25</v>
      </c>
      <c r="AJ1784">
        <v>23.8</v>
      </c>
      <c r="AK1784">
        <v>-16.3</v>
      </c>
      <c r="AL1784">
        <v>6.6</v>
      </c>
      <c r="AM1784">
        <v>143.15899999999999</v>
      </c>
      <c r="AN1784">
        <v>1221.18</v>
      </c>
      <c r="AO1784" t="s">
        <v>2117</v>
      </c>
    </row>
    <row r="1785" spans="1:41">
      <c r="A1785" t="s">
        <v>1422</v>
      </c>
      <c r="B1785" t="s">
        <v>3</v>
      </c>
      <c r="C1785" t="s">
        <v>226</v>
      </c>
      <c r="D1785" t="s">
        <v>227</v>
      </c>
      <c r="E1785" t="s">
        <v>228</v>
      </c>
      <c r="F1785" t="s">
        <v>94</v>
      </c>
      <c r="G1785" t="s">
        <v>229</v>
      </c>
      <c r="H1785">
        <v>80</v>
      </c>
      <c r="I1785" t="s">
        <v>147</v>
      </c>
      <c r="J1785" t="s">
        <v>104</v>
      </c>
      <c r="K1785">
        <v>21</v>
      </c>
      <c r="L1785">
        <v>1</v>
      </c>
      <c r="M1785" t="s">
        <v>98</v>
      </c>
      <c r="N1785">
        <v>0.97499999999999998</v>
      </c>
      <c r="O1785" t="s">
        <v>231</v>
      </c>
      <c r="Q1785" t="s">
        <v>294</v>
      </c>
      <c r="R1785" t="s">
        <v>90</v>
      </c>
      <c r="S1785">
        <v>0</v>
      </c>
      <c r="T1785">
        <v>0</v>
      </c>
      <c r="U1785">
        <v>2</v>
      </c>
      <c r="V1785">
        <v>0</v>
      </c>
      <c r="W1785">
        <v>1</v>
      </c>
      <c r="X1785">
        <v>1</v>
      </c>
      <c r="Y1785">
        <v>4</v>
      </c>
      <c r="Z1785">
        <v>92.9</v>
      </c>
      <c r="AA1785">
        <v>83.6</v>
      </c>
      <c r="AB1785">
        <v>3.56</v>
      </c>
      <c r="AC1785">
        <v>1.74</v>
      </c>
      <c r="AD1785">
        <v>0.28100000000000003</v>
      </c>
      <c r="AE1785">
        <v>3.907</v>
      </c>
      <c r="AF1785">
        <v>-1.8320000000000001</v>
      </c>
      <c r="AG1785">
        <v>6.5039999999999996</v>
      </c>
      <c r="AH1785">
        <v>-1.28</v>
      </c>
      <c r="AI1785">
        <v>11.44</v>
      </c>
      <c r="AJ1785">
        <v>23.7</v>
      </c>
      <c r="AK1785">
        <v>3.4</v>
      </c>
      <c r="AL1785">
        <v>2.8</v>
      </c>
      <c r="AM1785">
        <v>186.35300000000001</v>
      </c>
      <c r="AN1785">
        <v>2251.4899999999998</v>
      </c>
      <c r="AO1785" t="s">
        <v>2118</v>
      </c>
    </row>
    <row r="1786" spans="1:41">
      <c r="A1786" t="s">
        <v>1422</v>
      </c>
      <c r="B1786" t="s">
        <v>3</v>
      </c>
      <c r="C1786" t="s">
        <v>226</v>
      </c>
      <c r="D1786" t="s">
        <v>227</v>
      </c>
      <c r="E1786" t="s">
        <v>228</v>
      </c>
      <c r="F1786" t="s">
        <v>94</v>
      </c>
      <c r="G1786" t="s">
        <v>229</v>
      </c>
      <c r="H1786">
        <v>81</v>
      </c>
      <c r="I1786" t="s">
        <v>107</v>
      </c>
      <c r="J1786" t="s">
        <v>108</v>
      </c>
      <c r="K1786">
        <v>21</v>
      </c>
      <c r="L1786">
        <v>2</v>
      </c>
      <c r="M1786" t="s">
        <v>98</v>
      </c>
      <c r="N1786">
        <v>0.876</v>
      </c>
      <c r="O1786" t="s">
        <v>231</v>
      </c>
      <c r="P1786" t="s">
        <v>234</v>
      </c>
      <c r="Q1786" t="s">
        <v>294</v>
      </c>
      <c r="R1786" t="s">
        <v>90</v>
      </c>
      <c r="S1786">
        <v>0</v>
      </c>
      <c r="T1786">
        <v>1</v>
      </c>
      <c r="U1786">
        <v>2</v>
      </c>
      <c r="V1786">
        <v>0</v>
      </c>
      <c r="W1786">
        <v>1</v>
      </c>
      <c r="X1786">
        <v>1</v>
      </c>
      <c r="Y1786">
        <v>4</v>
      </c>
      <c r="Z1786">
        <v>92.8</v>
      </c>
      <c r="AA1786">
        <v>84.7</v>
      </c>
      <c r="AB1786">
        <v>3.56</v>
      </c>
      <c r="AC1786">
        <v>1.74</v>
      </c>
      <c r="AD1786">
        <v>0.36499999999999999</v>
      </c>
      <c r="AE1786">
        <v>3.823</v>
      </c>
      <c r="AF1786">
        <v>-1.7310000000000001</v>
      </c>
      <c r="AG1786">
        <v>6.58</v>
      </c>
      <c r="AH1786">
        <v>-5.23</v>
      </c>
      <c r="AI1786">
        <v>11.87</v>
      </c>
      <c r="AJ1786">
        <v>23.7</v>
      </c>
      <c r="AK1786">
        <v>35</v>
      </c>
      <c r="AL1786">
        <v>3.1</v>
      </c>
      <c r="AM1786">
        <v>203.709</v>
      </c>
      <c r="AN1786">
        <v>2573.61</v>
      </c>
      <c r="AO1786" t="s">
        <v>2119</v>
      </c>
    </row>
    <row r="1787" spans="1:41">
      <c r="A1787" t="s">
        <v>1422</v>
      </c>
      <c r="B1787" t="s">
        <v>3</v>
      </c>
      <c r="C1787" t="s">
        <v>226</v>
      </c>
      <c r="D1787" t="s">
        <v>227</v>
      </c>
      <c r="E1787" t="s">
        <v>228</v>
      </c>
      <c r="F1787" t="s">
        <v>94</v>
      </c>
      <c r="G1787" t="s">
        <v>229</v>
      </c>
      <c r="H1787">
        <v>82</v>
      </c>
      <c r="I1787" t="s">
        <v>103</v>
      </c>
      <c r="J1787" t="s">
        <v>104</v>
      </c>
      <c r="K1787">
        <v>22</v>
      </c>
      <c r="L1787">
        <v>1</v>
      </c>
      <c r="M1787" t="s">
        <v>98</v>
      </c>
      <c r="N1787">
        <v>0.89500000000000002</v>
      </c>
      <c r="O1787" t="s">
        <v>301</v>
      </c>
      <c r="Q1787" t="s">
        <v>1005</v>
      </c>
      <c r="R1787" t="s">
        <v>3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5</v>
      </c>
      <c r="Z1787">
        <v>88.5</v>
      </c>
      <c r="AA1787">
        <v>80.900000000000006</v>
      </c>
      <c r="AB1787">
        <v>3.71</v>
      </c>
      <c r="AC1787">
        <v>1.78</v>
      </c>
      <c r="AD1787">
        <v>-0.77100000000000002</v>
      </c>
      <c r="AE1787">
        <v>2.7690000000000001</v>
      </c>
      <c r="AF1787">
        <v>-1.982</v>
      </c>
      <c r="AG1787">
        <v>6.5380000000000003</v>
      </c>
      <c r="AH1787">
        <v>-1.76</v>
      </c>
      <c r="AI1787">
        <v>10.02</v>
      </c>
      <c r="AJ1787">
        <v>23.7</v>
      </c>
      <c r="AK1787">
        <v>7.4</v>
      </c>
      <c r="AL1787">
        <v>4.0999999999999996</v>
      </c>
      <c r="AM1787">
        <v>189.90799999999999</v>
      </c>
      <c r="AN1787">
        <v>1926.76</v>
      </c>
      <c r="AO1787" t="s">
        <v>2120</v>
      </c>
    </row>
    <row r="1788" spans="1:41">
      <c r="A1788" t="s">
        <v>1422</v>
      </c>
      <c r="B1788" t="s">
        <v>3</v>
      </c>
      <c r="C1788" t="s">
        <v>226</v>
      </c>
      <c r="D1788" t="s">
        <v>227</v>
      </c>
      <c r="E1788" t="s">
        <v>228</v>
      </c>
      <c r="F1788" t="s">
        <v>94</v>
      </c>
      <c r="G1788" t="s">
        <v>229</v>
      </c>
      <c r="H1788">
        <v>83</v>
      </c>
      <c r="I1788" t="s">
        <v>96</v>
      </c>
      <c r="J1788" t="s">
        <v>97</v>
      </c>
      <c r="K1788">
        <v>22</v>
      </c>
      <c r="L1788">
        <v>2</v>
      </c>
      <c r="M1788" t="s">
        <v>122</v>
      </c>
      <c r="N1788">
        <v>0.71599999999999997</v>
      </c>
      <c r="O1788" t="s">
        <v>301</v>
      </c>
      <c r="Q1788" t="s">
        <v>1005</v>
      </c>
      <c r="R1788" t="s">
        <v>3</v>
      </c>
      <c r="S1788">
        <v>0</v>
      </c>
      <c r="T1788">
        <v>1</v>
      </c>
      <c r="U1788">
        <v>0</v>
      </c>
      <c r="V1788">
        <v>0</v>
      </c>
      <c r="W1788">
        <v>0</v>
      </c>
      <c r="X1788">
        <v>0</v>
      </c>
      <c r="Y1788">
        <v>5</v>
      </c>
      <c r="Z1788">
        <v>82.8</v>
      </c>
      <c r="AA1788">
        <v>76.400000000000006</v>
      </c>
      <c r="AB1788">
        <v>3.6</v>
      </c>
      <c r="AC1788">
        <v>1.7</v>
      </c>
      <c r="AD1788">
        <v>5.1999999999999998E-2</v>
      </c>
      <c r="AE1788">
        <v>1.5469999999999999</v>
      </c>
      <c r="AF1788">
        <v>-2.0310000000000001</v>
      </c>
      <c r="AG1788">
        <v>6.5830000000000002</v>
      </c>
      <c r="AH1788">
        <v>-2.92</v>
      </c>
      <c r="AI1788">
        <v>9.67</v>
      </c>
      <c r="AJ1788">
        <v>23.8</v>
      </c>
      <c r="AK1788">
        <v>9.5</v>
      </c>
      <c r="AL1788">
        <v>5.4</v>
      </c>
      <c r="AM1788">
        <v>196.70599999999999</v>
      </c>
      <c r="AN1788">
        <v>1800.09</v>
      </c>
      <c r="AO1788" t="s">
        <v>2121</v>
      </c>
    </row>
    <row r="1789" spans="1:41">
      <c r="A1789" t="s">
        <v>1422</v>
      </c>
      <c r="B1789" t="s">
        <v>3</v>
      </c>
      <c r="C1789" t="s">
        <v>226</v>
      </c>
      <c r="D1789" t="s">
        <v>227</v>
      </c>
      <c r="E1789" t="s">
        <v>228</v>
      </c>
      <c r="F1789" t="s">
        <v>94</v>
      </c>
      <c r="G1789" t="s">
        <v>229</v>
      </c>
      <c r="H1789">
        <v>84</v>
      </c>
      <c r="I1789" t="s">
        <v>96</v>
      </c>
      <c r="J1789" t="s">
        <v>97</v>
      </c>
      <c r="K1789">
        <v>22</v>
      </c>
      <c r="L1789">
        <v>3</v>
      </c>
      <c r="M1789" t="s">
        <v>98</v>
      </c>
      <c r="N1789">
        <v>0.90600000000000003</v>
      </c>
      <c r="O1789" t="s">
        <v>301</v>
      </c>
      <c r="Q1789" t="s">
        <v>1005</v>
      </c>
      <c r="R1789" t="s">
        <v>3</v>
      </c>
      <c r="S1789">
        <v>1</v>
      </c>
      <c r="T1789">
        <v>1</v>
      </c>
      <c r="U1789">
        <v>0</v>
      </c>
      <c r="V1789">
        <v>0</v>
      </c>
      <c r="W1789">
        <v>0</v>
      </c>
      <c r="X1789">
        <v>0</v>
      </c>
      <c r="Y1789">
        <v>5</v>
      </c>
      <c r="Z1789">
        <v>89</v>
      </c>
      <c r="AA1789">
        <v>81.900000000000006</v>
      </c>
      <c r="AB1789">
        <v>3.64</v>
      </c>
      <c r="AC1789">
        <v>1.71</v>
      </c>
      <c r="AD1789">
        <v>1.6459999999999999</v>
      </c>
      <c r="AE1789">
        <v>2.6890000000000001</v>
      </c>
      <c r="AF1789">
        <v>-1.6990000000000001</v>
      </c>
      <c r="AG1789">
        <v>6.5279999999999996</v>
      </c>
      <c r="AH1789">
        <v>-2.1</v>
      </c>
      <c r="AI1789">
        <v>11.76</v>
      </c>
      <c r="AJ1789">
        <v>23.8</v>
      </c>
      <c r="AK1789">
        <v>7</v>
      </c>
      <c r="AL1789">
        <v>3.2</v>
      </c>
      <c r="AM1789">
        <v>190.07499999999999</v>
      </c>
      <c r="AN1789">
        <v>2286.44</v>
      </c>
      <c r="AO1789" t="s">
        <v>2122</v>
      </c>
    </row>
    <row r="1790" spans="1:41">
      <c r="A1790" t="s">
        <v>1422</v>
      </c>
      <c r="B1790" t="s">
        <v>3</v>
      </c>
      <c r="C1790" t="s">
        <v>226</v>
      </c>
      <c r="D1790" t="s">
        <v>227</v>
      </c>
      <c r="E1790" t="s">
        <v>228</v>
      </c>
      <c r="F1790" t="s">
        <v>94</v>
      </c>
      <c r="G1790" t="s">
        <v>229</v>
      </c>
      <c r="H1790">
        <v>85</v>
      </c>
      <c r="I1790" t="s">
        <v>194</v>
      </c>
      <c r="J1790" t="s">
        <v>108</v>
      </c>
      <c r="K1790">
        <v>22</v>
      </c>
      <c r="L1790">
        <v>4</v>
      </c>
      <c r="M1790" t="s">
        <v>98</v>
      </c>
      <c r="N1790">
        <v>0.95599999999999996</v>
      </c>
      <c r="O1790" t="s">
        <v>301</v>
      </c>
      <c r="P1790" t="s">
        <v>112</v>
      </c>
      <c r="Q1790" t="s">
        <v>1005</v>
      </c>
      <c r="R1790" t="s">
        <v>3</v>
      </c>
      <c r="S1790">
        <v>2</v>
      </c>
      <c r="T1790">
        <v>1</v>
      </c>
      <c r="U1790">
        <v>0</v>
      </c>
      <c r="V1790">
        <v>0</v>
      </c>
      <c r="W1790">
        <v>0</v>
      </c>
      <c r="X1790">
        <v>0</v>
      </c>
      <c r="Y1790">
        <v>5</v>
      </c>
      <c r="Z1790">
        <v>89.8</v>
      </c>
      <c r="AA1790">
        <v>81.7</v>
      </c>
      <c r="AB1790">
        <v>3.49</v>
      </c>
      <c r="AC1790">
        <v>1.59</v>
      </c>
      <c r="AD1790">
        <v>-0.24399999999999999</v>
      </c>
      <c r="AE1790">
        <v>2.427</v>
      </c>
      <c r="AF1790">
        <v>-1.748</v>
      </c>
      <c r="AG1790">
        <v>6.48</v>
      </c>
      <c r="AH1790">
        <v>-0.25</v>
      </c>
      <c r="AI1790">
        <v>11.18</v>
      </c>
      <c r="AJ1790">
        <v>23.7</v>
      </c>
      <c r="AK1790">
        <v>-1.9</v>
      </c>
      <c r="AL1790">
        <v>3.5</v>
      </c>
      <c r="AM1790">
        <v>181.268</v>
      </c>
      <c r="AN1790">
        <v>2132</v>
      </c>
      <c r="AO1790" t="s">
        <v>2123</v>
      </c>
    </row>
    <row r="1791" spans="1:41">
      <c r="A1791" t="s">
        <v>1422</v>
      </c>
      <c r="B1791" t="s">
        <v>3</v>
      </c>
      <c r="C1791" t="s">
        <v>226</v>
      </c>
      <c r="D1791" t="s">
        <v>227</v>
      </c>
      <c r="E1791" t="s">
        <v>228</v>
      </c>
      <c r="F1791" t="s">
        <v>94</v>
      </c>
      <c r="G1791" t="s">
        <v>229</v>
      </c>
      <c r="H1791">
        <v>86</v>
      </c>
      <c r="I1791" t="s">
        <v>107</v>
      </c>
      <c r="J1791" t="s">
        <v>108</v>
      </c>
      <c r="K1791">
        <v>23</v>
      </c>
      <c r="L1791">
        <v>1</v>
      </c>
      <c r="M1791" t="s">
        <v>508</v>
      </c>
      <c r="N1791">
        <v>0.83699999999999997</v>
      </c>
      <c r="O1791" t="s">
        <v>210</v>
      </c>
      <c r="P1791" t="s">
        <v>141</v>
      </c>
      <c r="Q1791" t="s">
        <v>1012</v>
      </c>
      <c r="R1791" t="s">
        <v>3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5</v>
      </c>
      <c r="Z1791">
        <v>87.9</v>
      </c>
      <c r="AA1791">
        <v>81.2</v>
      </c>
      <c r="AB1791">
        <v>3.35</v>
      </c>
      <c r="AC1791">
        <v>1.62</v>
      </c>
      <c r="AD1791">
        <v>-1.359</v>
      </c>
      <c r="AE1791">
        <v>2.7559999999999998</v>
      </c>
      <c r="AF1791">
        <v>-2.0859999999999999</v>
      </c>
      <c r="AG1791">
        <v>6.4960000000000004</v>
      </c>
      <c r="AH1791">
        <v>-7.26</v>
      </c>
      <c r="AI1791">
        <v>6.87</v>
      </c>
      <c r="AJ1791">
        <v>23.8</v>
      </c>
      <c r="AK1791">
        <v>27.7</v>
      </c>
      <c r="AL1791">
        <v>5.9</v>
      </c>
      <c r="AM1791">
        <v>226.417</v>
      </c>
      <c r="AN1791">
        <v>1899.5</v>
      </c>
      <c r="AO1791" t="s">
        <v>2124</v>
      </c>
    </row>
    <row r="1792" spans="1:41">
      <c r="A1792" t="s">
        <v>1422</v>
      </c>
      <c r="B1792" t="s">
        <v>3</v>
      </c>
      <c r="C1792" t="s">
        <v>226</v>
      </c>
      <c r="D1792" t="s">
        <v>227</v>
      </c>
      <c r="E1792" t="s">
        <v>228</v>
      </c>
      <c r="F1792" t="s">
        <v>94</v>
      </c>
      <c r="G1792" t="s">
        <v>229</v>
      </c>
      <c r="H1792">
        <v>87</v>
      </c>
      <c r="I1792" t="s">
        <v>103</v>
      </c>
      <c r="J1792" t="s">
        <v>104</v>
      </c>
      <c r="K1792">
        <v>24</v>
      </c>
      <c r="L1792">
        <v>1</v>
      </c>
      <c r="M1792" t="s">
        <v>98</v>
      </c>
      <c r="N1792">
        <v>0.50900000000000001</v>
      </c>
      <c r="O1792" t="s">
        <v>143</v>
      </c>
      <c r="Q1792" t="s">
        <v>1222</v>
      </c>
      <c r="R1792" t="s">
        <v>90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0</v>
      </c>
      <c r="Y1792">
        <v>5</v>
      </c>
      <c r="Z1792">
        <v>88.9</v>
      </c>
      <c r="AA1792">
        <v>82</v>
      </c>
      <c r="AB1792">
        <v>3.47</v>
      </c>
      <c r="AC1792">
        <v>1.62</v>
      </c>
      <c r="AD1792">
        <v>-0.98599999999999999</v>
      </c>
      <c r="AE1792">
        <v>3.5329999999999999</v>
      </c>
      <c r="AF1792">
        <v>-2.3290000000000002</v>
      </c>
      <c r="AG1792">
        <v>6.5220000000000002</v>
      </c>
      <c r="AH1792">
        <v>-6.88</v>
      </c>
      <c r="AI1792">
        <v>10.52</v>
      </c>
      <c r="AJ1792">
        <v>23.8</v>
      </c>
      <c r="AK1792">
        <v>35.4</v>
      </c>
      <c r="AL1792">
        <v>4.3</v>
      </c>
      <c r="AM1792">
        <v>213.089</v>
      </c>
      <c r="AN1792">
        <v>2416.1</v>
      </c>
      <c r="AO1792" t="s">
        <v>2125</v>
      </c>
    </row>
    <row r="1793" spans="1:41">
      <c r="A1793" t="s">
        <v>1422</v>
      </c>
      <c r="B1793" t="s">
        <v>3</v>
      </c>
      <c r="C1793" t="s">
        <v>226</v>
      </c>
      <c r="D1793" t="s">
        <v>227</v>
      </c>
      <c r="E1793" t="s">
        <v>228</v>
      </c>
      <c r="F1793" t="s">
        <v>94</v>
      </c>
      <c r="G1793" t="s">
        <v>229</v>
      </c>
      <c r="H1793">
        <v>88</v>
      </c>
      <c r="I1793" t="s">
        <v>96</v>
      </c>
      <c r="J1793" t="s">
        <v>97</v>
      </c>
      <c r="K1793">
        <v>24</v>
      </c>
      <c r="L1793">
        <v>2</v>
      </c>
      <c r="M1793" t="s">
        <v>122</v>
      </c>
      <c r="N1793">
        <v>0.52900000000000003</v>
      </c>
      <c r="O1793" t="s">
        <v>143</v>
      </c>
      <c r="Q1793" t="s">
        <v>1222</v>
      </c>
      <c r="R1793" t="s">
        <v>90</v>
      </c>
      <c r="S1793">
        <v>0</v>
      </c>
      <c r="T1793">
        <v>1</v>
      </c>
      <c r="U1793">
        <v>1</v>
      </c>
      <c r="V1793">
        <v>0</v>
      </c>
      <c r="W1793">
        <v>0</v>
      </c>
      <c r="X1793">
        <v>0</v>
      </c>
      <c r="Y1793">
        <v>5</v>
      </c>
      <c r="Z1793">
        <v>85</v>
      </c>
      <c r="AA1793">
        <v>78.099999999999994</v>
      </c>
      <c r="AB1793">
        <v>3.35</v>
      </c>
      <c r="AC1793">
        <v>1.73</v>
      </c>
      <c r="AD1793">
        <v>-1.202</v>
      </c>
      <c r="AE1793">
        <v>2.7290000000000001</v>
      </c>
      <c r="AF1793">
        <v>-2.1160000000000001</v>
      </c>
      <c r="AG1793">
        <v>6.5439999999999996</v>
      </c>
      <c r="AH1793">
        <v>-4.1100000000000003</v>
      </c>
      <c r="AI1793">
        <v>6.75</v>
      </c>
      <c r="AJ1793">
        <v>23.8</v>
      </c>
      <c r="AK1793">
        <v>14.1</v>
      </c>
      <c r="AL1793">
        <v>6.1</v>
      </c>
      <c r="AM1793">
        <v>211.12799999999999</v>
      </c>
      <c r="AN1793">
        <v>1443.84</v>
      </c>
      <c r="AO1793" t="s">
        <v>2126</v>
      </c>
    </row>
    <row r="1794" spans="1:41">
      <c r="A1794" t="s">
        <v>1422</v>
      </c>
      <c r="B1794" t="s">
        <v>3</v>
      </c>
      <c r="C1794" t="s">
        <v>226</v>
      </c>
      <c r="D1794" t="s">
        <v>227</v>
      </c>
      <c r="E1794" t="s">
        <v>228</v>
      </c>
      <c r="F1794" t="s">
        <v>94</v>
      </c>
      <c r="G1794" t="s">
        <v>229</v>
      </c>
      <c r="H1794">
        <v>89</v>
      </c>
      <c r="I1794" t="s">
        <v>96</v>
      </c>
      <c r="J1794" t="s">
        <v>97</v>
      </c>
      <c r="K1794">
        <v>24</v>
      </c>
      <c r="L1794">
        <v>3</v>
      </c>
      <c r="M1794" t="s">
        <v>122</v>
      </c>
      <c r="N1794">
        <v>0.90100000000000002</v>
      </c>
      <c r="O1794" t="s">
        <v>143</v>
      </c>
      <c r="Q1794" t="s">
        <v>1222</v>
      </c>
      <c r="R1794" t="s">
        <v>90</v>
      </c>
      <c r="S1794">
        <v>1</v>
      </c>
      <c r="T1794">
        <v>1</v>
      </c>
      <c r="U1794">
        <v>1</v>
      </c>
      <c r="V1794">
        <v>0</v>
      </c>
      <c r="W1794">
        <v>0</v>
      </c>
      <c r="X1794">
        <v>0</v>
      </c>
      <c r="Y1794">
        <v>5</v>
      </c>
      <c r="Z1794">
        <v>83.4</v>
      </c>
      <c r="AA1794">
        <v>78.8</v>
      </c>
      <c r="AB1794">
        <v>3.34</v>
      </c>
      <c r="AC1794">
        <v>1.72</v>
      </c>
      <c r="AD1794">
        <v>0.19700000000000001</v>
      </c>
      <c r="AE1794">
        <v>1.3029999999999999</v>
      </c>
      <c r="AF1794">
        <v>-1.879</v>
      </c>
      <c r="AG1794">
        <v>6.5369999999999999</v>
      </c>
      <c r="AH1794">
        <v>-8.91</v>
      </c>
      <c r="AI1794">
        <v>4.3</v>
      </c>
      <c r="AJ1794">
        <v>23.9</v>
      </c>
      <c r="AK1794">
        <v>25.4</v>
      </c>
      <c r="AL1794">
        <v>7.7</v>
      </c>
      <c r="AM1794">
        <v>243.99799999999999</v>
      </c>
      <c r="AN1794">
        <v>1813.93</v>
      </c>
      <c r="AO1794" t="s">
        <v>2127</v>
      </c>
    </row>
    <row r="1795" spans="1:41">
      <c r="A1795" t="s">
        <v>1422</v>
      </c>
      <c r="B1795" t="s">
        <v>3</v>
      </c>
      <c r="C1795" t="s">
        <v>226</v>
      </c>
      <c r="D1795" t="s">
        <v>227</v>
      </c>
      <c r="E1795" t="s">
        <v>228</v>
      </c>
      <c r="F1795" t="s">
        <v>94</v>
      </c>
      <c r="G1795" t="s">
        <v>229</v>
      </c>
      <c r="H1795">
        <v>90</v>
      </c>
      <c r="I1795" t="s">
        <v>103</v>
      </c>
      <c r="J1795" t="s">
        <v>104</v>
      </c>
      <c r="K1795">
        <v>24</v>
      </c>
      <c r="L1795">
        <v>4</v>
      </c>
      <c r="M1795" t="s">
        <v>98</v>
      </c>
      <c r="N1795">
        <v>0.97499999999999998</v>
      </c>
      <c r="O1795" t="s">
        <v>143</v>
      </c>
      <c r="Q1795" t="s">
        <v>1222</v>
      </c>
      <c r="R1795" t="s">
        <v>90</v>
      </c>
      <c r="S1795">
        <v>2</v>
      </c>
      <c r="T1795">
        <v>1</v>
      </c>
      <c r="U1795">
        <v>1</v>
      </c>
      <c r="V1795">
        <v>0</v>
      </c>
      <c r="W1795">
        <v>0</v>
      </c>
      <c r="X1795">
        <v>0</v>
      </c>
      <c r="Y1795">
        <v>5</v>
      </c>
      <c r="Z1795">
        <v>91.4</v>
      </c>
      <c r="AA1795">
        <v>83.2</v>
      </c>
      <c r="AB1795">
        <v>3.38</v>
      </c>
      <c r="AC1795">
        <v>1.76</v>
      </c>
      <c r="AD1795">
        <v>-0.81899999999999995</v>
      </c>
      <c r="AE1795">
        <v>3.4049999999999998</v>
      </c>
      <c r="AF1795">
        <v>-1.8360000000000001</v>
      </c>
      <c r="AG1795">
        <v>6.5629999999999997</v>
      </c>
      <c r="AH1795">
        <v>0.76</v>
      </c>
      <c r="AI1795">
        <v>11.41</v>
      </c>
      <c r="AJ1795">
        <v>23.7</v>
      </c>
      <c r="AK1795">
        <v>-8.4</v>
      </c>
      <c r="AL1795">
        <v>3</v>
      </c>
      <c r="AM1795">
        <v>176.18100000000001</v>
      </c>
      <c r="AN1795">
        <v>2227.0500000000002</v>
      </c>
      <c r="AO1795" t="s">
        <v>2128</v>
      </c>
    </row>
    <row r="1796" spans="1:41">
      <c r="A1796" t="s">
        <v>1422</v>
      </c>
      <c r="B1796" t="s">
        <v>3</v>
      </c>
      <c r="C1796" t="s">
        <v>226</v>
      </c>
      <c r="D1796" t="s">
        <v>227</v>
      </c>
      <c r="E1796" t="s">
        <v>228</v>
      </c>
      <c r="F1796" t="s">
        <v>94</v>
      </c>
      <c r="G1796" t="s">
        <v>229</v>
      </c>
      <c r="H1796">
        <v>91</v>
      </c>
      <c r="I1796" t="s">
        <v>96</v>
      </c>
      <c r="J1796" t="s">
        <v>97</v>
      </c>
      <c r="K1796">
        <v>24</v>
      </c>
      <c r="L1796">
        <v>5</v>
      </c>
      <c r="M1796" t="s">
        <v>98</v>
      </c>
      <c r="N1796">
        <v>0.96199999999999997</v>
      </c>
      <c r="O1796" t="s">
        <v>143</v>
      </c>
      <c r="Q1796" t="s">
        <v>1222</v>
      </c>
      <c r="R1796" t="s">
        <v>90</v>
      </c>
      <c r="S1796">
        <v>2</v>
      </c>
      <c r="T1796">
        <v>2</v>
      </c>
      <c r="U1796">
        <v>1</v>
      </c>
      <c r="V1796">
        <v>0</v>
      </c>
      <c r="W1796">
        <v>0</v>
      </c>
      <c r="X1796">
        <v>0</v>
      </c>
      <c r="Y1796">
        <v>5</v>
      </c>
      <c r="Z1796">
        <v>93.2</v>
      </c>
      <c r="AA1796">
        <v>84.5</v>
      </c>
      <c r="AB1796">
        <v>3.34</v>
      </c>
      <c r="AC1796">
        <v>1.72</v>
      </c>
      <c r="AD1796">
        <v>0.73199999999999998</v>
      </c>
      <c r="AE1796">
        <v>3.6819999999999999</v>
      </c>
      <c r="AF1796">
        <v>-1.579</v>
      </c>
      <c r="AG1796">
        <v>6.5110000000000001</v>
      </c>
      <c r="AH1796">
        <v>-1</v>
      </c>
      <c r="AI1796">
        <v>9.85</v>
      </c>
      <c r="AJ1796">
        <v>23.7</v>
      </c>
      <c r="AK1796">
        <v>0.8</v>
      </c>
      <c r="AL1796">
        <v>3.3</v>
      </c>
      <c r="AM1796">
        <v>185.78299999999999</v>
      </c>
      <c r="AN1796">
        <v>1956.44</v>
      </c>
      <c r="AO1796" t="s">
        <v>2129</v>
      </c>
    </row>
    <row r="1797" spans="1:41">
      <c r="A1797" t="s">
        <v>1422</v>
      </c>
      <c r="B1797" t="s">
        <v>3</v>
      </c>
      <c r="C1797" t="s">
        <v>226</v>
      </c>
      <c r="D1797" t="s">
        <v>227</v>
      </c>
      <c r="E1797" t="s">
        <v>228</v>
      </c>
      <c r="F1797" t="s">
        <v>94</v>
      </c>
      <c r="G1797" t="s">
        <v>229</v>
      </c>
      <c r="H1797">
        <v>92</v>
      </c>
      <c r="I1797" t="s">
        <v>96</v>
      </c>
      <c r="J1797" t="s">
        <v>97</v>
      </c>
      <c r="K1797">
        <v>24</v>
      </c>
      <c r="L1797">
        <v>6</v>
      </c>
      <c r="M1797" t="s">
        <v>98</v>
      </c>
      <c r="N1797">
        <v>0.95099999999999996</v>
      </c>
      <c r="O1797" t="s">
        <v>143</v>
      </c>
      <c r="Q1797" t="s">
        <v>1222</v>
      </c>
      <c r="R1797" t="s">
        <v>90</v>
      </c>
      <c r="S1797">
        <v>3</v>
      </c>
      <c r="T1797">
        <v>2</v>
      </c>
      <c r="U1797">
        <v>1</v>
      </c>
      <c r="V1797">
        <v>0</v>
      </c>
      <c r="W1797">
        <v>0</v>
      </c>
      <c r="X1797">
        <v>0</v>
      </c>
      <c r="Y1797">
        <v>5</v>
      </c>
      <c r="Z1797">
        <v>92.3</v>
      </c>
      <c r="AA1797">
        <v>85.1</v>
      </c>
      <c r="AB1797">
        <v>3.31</v>
      </c>
      <c r="AC1797">
        <v>1.69</v>
      </c>
      <c r="AD1797">
        <v>-1.4630000000000001</v>
      </c>
      <c r="AE1797">
        <v>3.9380000000000002</v>
      </c>
      <c r="AF1797">
        <v>-1.9850000000000001</v>
      </c>
      <c r="AG1797">
        <v>6.55</v>
      </c>
      <c r="AH1797">
        <v>-1.63</v>
      </c>
      <c r="AI1797">
        <v>9.59</v>
      </c>
      <c r="AJ1797">
        <v>23.8</v>
      </c>
      <c r="AK1797">
        <v>9.8000000000000007</v>
      </c>
      <c r="AL1797">
        <v>3.4</v>
      </c>
      <c r="AM1797">
        <v>189.614</v>
      </c>
      <c r="AN1797">
        <v>1945.18</v>
      </c>
      <c r="AO1797" t="s">
        <v>2130</v>
      </c>
    </row>
    <row r="1798" spans="1:41">
      <c r="A1798" t="s">
        <v>1422</v>
      </c>
      <c r="B1798" t="s">
        <v>3</v>
      </c>
      <c r="C1798" t="s">
        <v>226</v>
      </c>
      <c r="D1798" t="s">
        <v>227</v>
      </c>
      <c r="E1798" t="s">
        <v>228</v>
      </c>
      <c r="F1798" t="s">
        <v>94</v>
      </c>
      <c r="G1798" t="s">
        <v>229</v>
      </c>
      <c r="H1798">
        <v>93</v>
      </c>
      <c r="I1798" t="s">
        <v>127</v>
      </c>
      <c r="J1798" t="s">
        <v>104</v>
      </c>
      <c r="K1798">
        <v>25</v>
      </c>
      <c r="L1798">
        <v>1</v>
      </c>
      <c r="M1798" t="s">
        <v>508</v>
      </c>
      <c r="N1798">
        <v>0.82199999999999995</v>
      </c>
      <c r="O1798" t="s">
        <v>263</v>
      </c>
      <c r="Q1798" t="s">
        <v>268</v>
      </c>
      <c r="R1798" t="s">
        <v>3</v>
      </c>
      <c r="S1798">
        <v>0</v>
      </c>
      <c r="T1798">
        <v>0</v>
      </c>
      <c r="U1798">
        <v>1</v>
      </c>
      <c r="V1798">
        <v>1</v>
      </c>
      <c r="W1798">
        <v>0</v>
      </c>
      <c r="X1798">
        <v>0</v>
      </c>
      <c r="Y1798">
        <v>5</v>
      </c>
      <c r="Z1798">
        <v>89.9</v>
      </c>
      <c r="AA1798">
        <v>83.3</v>
      </c>
      <c r="AB1798">
        <v>3.61</v>
      </c>
      <c r="AC1798">
        <v>1.58</v>
      </c>
      <c r="AD1798">
        <v>-0.878</v>
      </c>
      <c r="AE1798">
        <v>2.8719999999999999</v>
      </c>
      <c r="AF1798">
        <v>-1.907</v>
      </c>
      <c r="AG1798">
        <v>6.36</v>
      </c>
      <c r="AH1798">
        <v>-7.06</v>
      </c>
      <c r="AI1798">
        <v>8.0399999999999991</v>
      </c>
      <c r="AJ1798">
        <v>23.8</v>
      </c>
      <c r="AK1798">
        <v>31.1</v>
      </c>
      <c r="AL1798">
        <v>5.0999999999999996</v>
      </c>
      <c r="AM1798">
        <v>221.13800000000001</v>
      </c>
      <c r="AN1798">
        <v>2087.54</v>
      </c>
      <c r="AO1798" t="s">
        <v>2131</v>
      </c>
    </row>
    <row r="1799" spans="1:41">
      <c r="A1799" t="s">
        <v>1422</v>
      </c>
      <c r="B1799" t="s">
        <v>3</v>
      </c>
      <c r="C1799" t="s">
        <v>226</v>
      </c>
      <c r="D1799" t="s">
        <v>227</v>
      </c>
      <c r="E1799" t="s">
        <v>228</v>
      </c>
      <c r="F1799" t="s">
        <v>94</v>
      </c>
      <c r="G1799" t="s">
        <v>229</v>
      </c>
      <c r="H1799">
        <v>94</v>
      </c>
      <c r="I1799" t="s">
        <v>127</v>
      </c>
      <c r="J1799" t="s">
        <v>104</v>
      </c>
      <c r="K1799">
        <v>25</v>
      </c>
      <c r="L1799">
        <v>2</v>
      </c>
      <c r="M1799" t="s">
        <v>508</v>
      </c>
      <c r="N1799">
        <v>0.95399999999999996</v>
      </c>
      <c r="O1799" t="s">
        <v>263</v>
      </c>
      <c r="Q1799" t="s">
        <v>268</v>
      </c>
      <c r="R1799" t="s">
        <v>3</v>
      </c>
      <c r="S1799">
        <v>0</v>
      </c>
      <c r="T1799">
        <v>1</v>
      </c>
      <c r="U1799">
        <v>1</v>
      </c>
      <c r="V1799">
        <v>1</v>
      </c>
      <c r="W1799">
        <v>0</v>
      </c>
      <c r="X1799">
        <v>0</v>
      </c>
      <c r="Y1799">
        <v>5</v>
      </c>
      <c r="Z1799">
        <v>88.9</v>
      </c>
      <c r="AA1799">
        <v>82.7</v>
      </c>
      <c r="AB1799">
        <v>3.61</v>
      </c>
      <c r="AC1799">
        <v>1.58</v>
      </c>
      <c r="AD1799">
        <v>-0.98199999999999998</v>
      </c>
      <c r="AE1799">
        <v>2.8119999999999998</v>
      </c>
      <c r="AF1799">
        <v>-1.994</v>
      </c>
      <c r="AG1799">
        <v>6.27</v>
      </c>
      <c r="AH1799">
        <v>-8.44</v>
      </c>
      <c r="AI1799">
        <v>5.21</v>
      </c>
      <c r="AJ1799">
        <v>23.8</v>
      </c>
      <c r="AK1799">
        <v>29.7</v>
      </c>
      <c r="AL1799">
        <v>6.4</v>
      </c>
      <c r="AM1799">
        <v>238.09399999999999</v>
      </c>
      <c r="AN1799">
        <v>1919.51</v>
      </c>
      <c r="AO1799" t="s">
        <v>2132</v>
      </c>
    </row>
    <row r="1800" spans="1:41">
      <c r="A1800" t="s">
        <v>1422</v>
      </c>
      <c r="B1800" t="s">
        <v>3</v>
      </c>
      <c r="C1800" t="s">
        <v>226</v>
      </c>
      <c r="D1800" t="s">
        <v>227</v>
      </c>
      <c r="E1800" t="s">
        <v>228</v>
      </c>
      <c r="F1800" t="s">
        <v>94</v>
      </c>
      <c r="G1800" t="s">
        <v>229</v>
      </c>
      <c r="H1800">
        <v>95</v>
      </c>
      <c r="I1800" t="s">
        <v>127</v>
      </c>
      <c r="J1800" t="s">
        <v>104</v>
      </c>
      <c r="K1800">
        <v>25</v>
      </c>
      <c r="L1800">
        <v>3</v>
      </c>
      <c r="M1800" t="s">
        <v>115</v>
      </c>
      <c r="N1800">
        <v>0.87</v>
      </c>
      <c r="O1800" t="s">
        <v>263</v>
      </c>
      <c r="Q1800" t="s">
        <v>268</v>
      </c>
      <c r="R1800" t="s">
        <v>3</v>
      </c>
      <c r="S1800">
        <v>0</v>
      </c>
      <c r="T1800">
        <v>2</v>
      </c>
      <c r="U1800">
        <v>1</v>
      </c>
      <c r="V1800">
        <v>1</v>
      </c>
      <c r="W1800">
        <v>0</v>
      </c>
      <c r="X1800">
        <v>0</v>
      </c>
      <c r="Y1800">
        <v>5</v>
      </c>
      <c r="Z1800">
        <v>85.8</v>
      </c>
      <c r="AA1800">
        <v>80.099999999999994</v>
      </c>
      <c r="AB1800">
        <v>3.61</v>
      </c>
      <c r="AC1800">
        <v>1.58</v>
      </c>
      <c r="AD1800">
        <v>0.39600000000000002</v>
      </c>
      <c r="AE1800">
        <v>1.6559999999999999</v>
      </c>
      <c r="AF1800">
        <v>-1.9239999999999999</v>
      </c>
      <c r="AG1800">
        <v>6.4379999999999997</v>
      </c>
      <c r="AH1800">
        <v>2.54</v>
      </c>
      <c r="AI1800">
        <v>6.63</v>
      </c>
      <c r="AJ1800">
        <v>23.9</v>
      </c>
      <c r="AK1800">
        <v>-12.1</v>
      </c>
      <c r="AL1800">
        <v>5.9</v>
      </c>
      <c r="AM1800">
        <v>159.19200000000001</v>
      </c>
      <c r="AN1800">
        <v>1328.45</v>
      </c>
      <c r="AO1800" t="s">
        <v>2133</v>
      </c>
    </row>
    <row r="1801" spans="1:41">
      <c r="A1801" t="s">
        <v>1422</v>
      </c>
      <c r="B1801" t="s">
        <v>3</v>
      </c>
      <c r="C1801" t="s">
        <v>226</v>
      </c>
      <c r="D1801" t="s">
        <v>227</v>
      </c>
      <c r="E1801" t="s">
        <v>228</v>
      </c>
      <c r="F1801" t="s">
        <v>94</v>
      </c>
      <c r="G1801" t="s">
        <v>229</v>
      </c>
      <c r="H1801">
        <v>96</v>
      </c>
      <c r="I1801" t="s">
        <v>127</v>
      </c>
      <c r="J1801" t="s">
        <v>104</v>
      </c>
      <c r="K1801">
        <v>25</v>
      </c>
      <c r="L1801">
        <v>4</v>
      </c>
      <c r="M1801" t="s">
        <v>508</v>
      </c>
      <c r="N1801">
        <v>0.84499999999999997</v>
      </c>
      <c r="O1801" t="s">
        <v>263</v>
      </c>
      <c r="Q1801" t="s">
        <v>268</v>
      </c>
      <c r="R1801" t="s">
        <v>3</v>
      </c>
      <c r="S1801">
        <v>0</v>
      </c>
      <c r="T1801">
        <v>2</v>
      </c>
      <c r="U1801">
        <v>1</v>
      </c>
      <c r="V1801">
        <v>1</v>
      </c>
      <c r="W1801">
        <v>0</v>
      </c>
      <c r="X1801">
        <v>0</v>
      </c>
      <c r="Y1801">
        <v>5</v>
      </c>
      <c r="Z1801">
        <v>91.3</v>
      </c>
      <c r="AA1801">
        <v>84.3</v>
      </c>
      <c r="AB1801">
        <v>3.61</v>
      </c>
      <c r="AC1801">
        <v>1.58</v>
      </c>
      <c r="AD1801">
        <v>-1.3360000000000001</v>
      </c>
      <c r="AE1801">
        <v>3.1259999999999999</v>
      </c>
      <c r="AF1801">
        <v>-1.9950000000000001</v>
      </c>
      <c r="AG1801">
        <v>6.4580000000000002</v>
      </c>
      <c r="AH1801">
        <v>-9.31</v>
      </c>
      <c r="AI1801">
        <v>10.72</v>
      </c>
      <c r="AJ1801">
        <v>23.8</v>
      </c>
      <c r="AK1801">
        <v>48.8</v>
      </c>
      <c r="AL1801">
        <v>4.7</v>
      </c>
      <c r="AM1801">
        <v>220.86</v>
      </c>
      <c r="AN1801">
        <v>2806.44</v>
      </c>
      <c r="AO1801" t="s">
        <v>2134</v>
      </c>
    </row>
    <row r="1802" spans="1:41">
      <c r="A1802" t="s">
        <v>1422</v>
      </c>
      <c r="B1802" t="s">
        <v>3</v>
      </c>
      <c r="C1802" t="s">
        <v>226</v>
      </c>
      <c r="D1802" t="s">
        <v>227</v>
      </c>
      <c r="E1802" t="s">
        <v>228</v>
      </c>
      <c r="F1802" t="s">
        <v>94</v>
      </c>
      <c r="G1802" t="s">
        <v>229</v>
      </c>
      <c r="H1802">
        <v>97</v>
      </c>
      <c r="I1802" t="s">
        <v>96</v>
      </c>
      <c r="J1802" t="s">
        <v>97</v>
      </c>
      <c r="K1802">
        <v>25</v>
      </c>
      <c r="L1802">
        <v>5</v>
      </c>
      <c r="M1802" t="s">
        <v>98</v>
      </c>
      <c r="N1802">
        <v>0.96799999999999997</v>
      </c>
      <c r="O1802" t="s">
        <v>263</v>
      </c>
      <c r="Q1802" t="s">
        <v>268</v>
      </c>
      <c r="R1802" t="s">
        <v>3</v>
      </c>
      <c r="S1802">
        <v>0</v>
      </c>
      <c r="T1802">
        <v>2</v>
      </c>
      <c r="U1802">
        <v>1</v>
      </c>
      <c r="V1802">
        <v>1</v>
      </c>
      <c r="W1802">
        <v>0</v>
      </c>
      <c r="X1802">
        <v>0</v>
      </c>
      <c r="Y1802">
        <v>5</v>
      </c>
      <c r="Z1802">
        <v>93.1</v>
      </c>
      <c r="AA1802">
        <v>86.1</v>
      </c>
      <c r="AB1802">
        <v>3.56</v>
      </c>
      <c r="AC1802">
        <v>1.67</v>
      </c>
      <c r="AD1802">
        <v>-1.8180000000000001</v>
      </c>
      <c r="AE1802">
        <v>2.7549999999999999</v>
      </c>
      <c r="AF1802">
        <v>-1.94</v>
      </c>
      <c r="AG1802">
        <v>6.3689999999999998</v>
      </c>
      <c r="AH1802">
        <v>-0.51</v>
      </c>
      <c r="AI1802">
        <v>10.88</v>
      </c>
      <c r="AJ1802">
        <v>23.8</v>
      </c>
      <c r="AK1802">
        <v>3.7</v>
      </c>
      <c r="AL1802">
        <v>2.8</v>
      </c>
      <c r="AM1802">
        <v>182.655</v>
      </c>
      <c r="AN1802">
        <v>2199.46</v>
      </c>
      <c r="AO1802" t="s">
        <v>2135</v>
      </c>
    </row>
    <row r="1803" spans="1:41">
      <c r="A1803" t="s">
        <v>1422</v>
      </c>
      <c r="B1803" t="s">
        <v>3</v>
      </c>
      <c r="C1803" t="s">
        <v>226</v>
      </c>
      <c r="D1803" t="s">
        <v>227</v>
      </c>
      <c r="E1803" t="s">
        <v>228</v>
      </c>
      <c r="F1803" t="s">
        <v>94</v>
      </c>
      <c r="G1803" t="s">
        <v>229</v>
      </c>
      <c r="H1803">
        <v>98</v>
      </c>
      <c r="I1803" t="s">
        <v>107</v>
      </c>
      <c r="J1803" t="s">
        <v>108</v>
      </c>
      <c r="K1803">
        <v>25</v>
      </c>
      <c r="L1803">
        <v>6</v>
      </c>
      <c r="M1803" t="s">
        <v>115</v>
      </c>
      <c r="N1803">
        <v>0.92600000000000005</v>
      </c>
      <c r="O1803" t="s">
        <v>263</v>
      </c>
      <c r="P1803" t="s">
        <v>141</v>
      </c>
      <c r="Q1803" t="s">
        <v>268</v>
      </c>
      <c r="R1803" t="s">
        <v>3</v>
      </c>
      <c r="S1803">
        <v>1</v>
      </c>
      <c r="T1803">
        <v>2</v>
      </c>
      <c r="U1803">
        <v>1</v>
      </c>
      <c r="V1803">
        <v>1</v>
      </c>
      <c r="W1803">
        <v>0</v>
      </c>
      <c r="X1803">
        <v>0</v>
      </c>
      <c r="Y1803">
        <v>5</v>
      </c>
      <c r="Z1803">
        <v>85.4</v>
      </c>
      <c r="AA1803">
        <v>80.099999999999994</v>
      </c>
      <c r="AB1803">
        <v>3.61</v>
      </c>
      <c r="AC1803">
        <v>1.58</v>
      </c>
      <c r="AD1803">
        <v>-3.1E-2</v>
      </c>
      <c r="AE1803">
        <v>2.2639999999999998</v>
      </c>
      <c r="AF1803">
        <v>-1.9259999999999999</v>
      </c>
      <c r="AG1803">
        <v>6.5289999999999999</v>
      </c>
      <c r="AH1803">
        <v>5.21</v>
      </c>
      <c r="AI1803">
        <v>2.63</v>
      </c>
      <c r="AJ1803">
        <v>23.9</v>
      </c>
      <c r="AK1803">
        <v>-17.100000000000001</v>
      </c>
      <c r="AL1803">
        <v>7.6</v>
      </c>
      <c r="AM1803">
        <v>117.154</v>
      </c>
      <c r="AN1803">
        <v>1090.8800000000001</v>
      </c>
      <c r="AO1803" t="s">
        <v>2136</v>
      </c>
    </row>
    <row r="1804" spans="1:41">
      <c r="A1804" t="s">
        <v>1422</v>
      </c>
      <c r="B1804" t="s">
        <v>3</v>
      </c>
      <c r="C1804" t="s">
        <v>226</v>
      </c>
      <c r="D1804" t="s">
        <v>227</v>
      </c>
      <c r="E1804" t="s">
        <v>228</v>
      </c>
      <c r="F1804" t="s">
        <v>94</v>
      </c>
      <c r="G1804" t="s">
        <v>229</v>
      </c>
      <c r="H1804">
        <v>99</v>
      </c>
      <c r="I1804" t="s">
        <v>159</v>
      </c>
      <c r="J1804" t="s">
        <v>97</v>
      </c>
      <c r="K1804">
        <v>26</v>
      </c>
      <c r="L1804">
        <v>1</v>
      </c>
      <c r="M1804" t="s">
        <v>499</v>
      </c>
      <c r="N1804">
        <v>0.83</v>
      </c>
      <c r="O1804" t="s">
        <v>263</v>
      </c>
      <c r="Q1804" t="s">
        <v>277</v>
      </c>
      <c r="R1804" t="s">
        <v>90</v>
      </c>
      <c r="S1804">
        <v>0</v>
      </c>
      <c r="T1804">
        <v>0</v>
      </c>
      <c r="U1804">
        <v>2</v>
      </c>
      <c r="V1804">
        <v>1</v>
      </c>
      <c r="W1804">
        <v>0</v>
      </c>
      <c r="X1804">
        <v>0</v>
      </c>
      <c r="Y1804">
        <v>5</v>
      </c>
      <c r="Z1804">
        <v>79.099999999999994</v>
      </c>
      <c r="AA1804">
        <v>74.5</v>
      </c>
      <c r="AB1804">
        <v>3.86</v>
      </c>
      <c r="AC1804">
        <v>1.93</v>
      </c>
      <c r="AD1804">
        <v>0.33600000000000002</v>
      </c>
      <c r="AE1804">
        <v>-0.115</v>
      </c>
      <c r="AF1804">
        <v>-1.923</v>
      </c>
      <c r="AG1804">
        <v>6.5380000000000003</v>
      </c>
      <c r="AH1804">
        <v>1.85</v>
      </c>
      <c r="AI1804">
        <v>-7.29</v>
      </c>
      <c r="AJ1804">
        <v>23.9</v>
      </c>
      <c r="AK1804">
        <v>-4.2</v>
      </c>
      <c r="AL1804">
        <v>12.8</v>
      </c>
      <c r="AM1804">
        <v>14.361000000000001</v>
      </c>
      <c r="AN1804">
        <v>1269.43</v>
      </c>
      <c r="AO1804" t="s">
        <v>2137</v>
      </c>
    </row>
    <row r="1805" spans="1:41">
      <c r="A1805" t="s">
        <v>1422</v>
      </c>
      <c r="B1805" t="s">
        <v>3</v>
      </c>
      <c r="C1805" t="s">
        <v>226</v>
      </c>
      <c r="D1805" t="s">
        <v>227</v>
      </c>
      <c r="E1805" t="s">
        <v>228</v>
      </c>
      <c r="F1805" t="s">
        <v>94</v>
      </c>
      <c r="G1805" t="s">
        <v>229</v>
      </c>
      <c r="H1805">
        <v>100</v>
      </c>
      <c r="I1805" t="s">
        <v>107</v>
      </c>
      <c r="J1805" t="s">
        <v>108</v>
      </c>
      <c r="K1805">
        <v>26</v>
      </c>
      <c r="L1805">
        <v>2</v>
      </c>
      <c r="M1805" t="s">
        <v>98</v>
      </c>
      <c r="N1805">
        <v>0.96199999999999997</v>
      </c>
      <c r="O1805" t="s">
        <v>263</v>
      </c>
      <c r="P1805" t="s">
        <v>141</v>
      </c>
      <c r="Q1805" t="s">
        <v>277</v>
      </c>
      <c r="R1805" t="s">
        <v>90</v>
      </c>
      <c r="S1805">
        <v>1</v>
      </c>
      <c r="T1805">
        <v>0</v>
      </c>
      <c r="U1805">
        <v>2</v>
      </c>
      <c r="V1805">
        <v>1</v>
      </c>
      <c r="W1805">
        <v>0</v>
      </c>
      <c r="X1805">
        <v>0</v>
      </c>
      <c r="Y1805">
        <v>5</v>
      </c>
      <c r="Z1805">
        <v>90.9</v>
      </c>
      <c r="AA1805">
        <v>81.599999999999994</v>
      </c>
      <c r="AB1805">
        <v>3.72</v>
      </c>
      <c r="AC1805">
        <v>1.97</v>
      </c>
      <c r="AD1805">
        <v>-0.95</v>
      </c>
      <c r="AE1805">
        <v>3.9750000000000001</v>
      </c>
      <c r="AF1805">
        <v>-1.954</v>
      </c>
      <c r="AG1805">
        <v>6.5030000000000001</v>
      </c>
      <c r="AH1805">
        <v>-3.81</v>
      </c>
      <c r="AI1805">
        <v>11.98</v>
      </c>
      <c r="AJ1805">
        <v>23.6</v>
      </c>
      <c r="AK1805">
        <v>24.4</v>
      </c>
      <c r="AL1805">
        <v>3.2</v>
      </c>
      <c r="AM1805">
        <v>197.58600000000001</v>
      </c>
      <c r="AN1805">
        <v>2399.4</v>
      </c>
      <c r="AO1805" t="s">
        <v>2138</v>
      </c>
    </row>
    <row r="1806" spans="1:41">
      <c r="A1806" t="s">
        <v>1422</v>
      </c>
      <c r="B1806" t="s">
        <v>3</v>
      </c>
      <c r="C1806" t="s">
        <v>1255</v>
      </c>
      <c r="D1806" t="s">
        <v>169</v>
      </c>
      <c r="E1806" t="s">
        <v>1256</v>
      </c>
      <c r="F1806" t="s">
        <v>94</v>
      </c>
      <c r="G1806" t="s">
        <v>229</v>
      </c>
      <c r="H1806">
        <v>1</v>
      </c>
      <c r="I1806" t="s">
        <v>96</v>
      </c>
      <c r="J1806" t="s">
        <v>97</v>
      </c>
      <c r="K1806">
        <v>1</v>
      </c>
      <c r="L1806">
        <v>1</v>
      </c>
      <c r="M1806" t="s">
        <v>122</v>
      </c>
      <c r="N1806">
        <v>0.75</v>
      </c>
      <c r="O1806" t="s">
        <v>111</v>
      </c>
      <c r="Q1806" t="s">
        <v>242</v>
      </c>
      <c r="R1806" t="s">
        <v>90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1</v>
      </c>
      <c r="Z1806">
        <v>85.9</v>
      </c>
      <c r="AA1806">
        <v>78.8</v>
      </c>
      <c r="AB1806">
        <v>3.44</v>
      </c>
      <c r="AC1806">
        <v>1.6</v>
      </c>
      <c r="AD1806">
        <v>-2.0249999999999999</v>
      </c>
      <c r="AE1806">
        <v>2.2869999999999999</v>
      </c>
      <c r="AF1806">
        <v>-2.5659999999999998</v>
      </c>
      <c r="AG1806">
        <v>6.38</v>
      </c>
      <c r="AH1806">
        <v>0.74</v>
      </c>
      <c r="AI1806">
        <v>10.56</v>
      </c>
      <c r="AJ1806">
        <v>23.8</v>
      </c>
      <c r="AK1806">
        <v>-4.8</v>
      </c>
      <c r="AL1806">
        <v>4.3</v>
      </c>
      <c r="AM1806">
        <v>176.036</v>
      </c>
      <c r="AN1806">
        <v>1950.29</v>
      </c>
      <c r="AO1806" t="s">
        <v>2139</v>
      </c>
    </row>
    <row r="1807" spans="1:41">
      <c r="A1807" t="s">
        <v>1422</v>
      </c>
      <c r="B1807" t="s">
        <v>3</v>
      </c>
      <c r="C1807" t="s">
        <v>1255</v>
      </c>
      <c r="D1807" t="s">
        <v>169</v>
      </c>
      <c r="E1807" t="s">
        <v>1256</v>
      </c>
      <c r="F1807" t="s">
        <v>94</v>
      </c>
      <c r="G1807" t="s">
        <v>229</v>
      </c>
      <c r="H1807">
        <v>2</v>
      </c>
      <c r="I1807" t="s">
        <v>103</v>
      </c>
      <c r="J1807" t="s">
        <v>104</v>
      </c>
      <c r="K1807">
        <v>1</v>
      </c>
      <c r="L1807">
        <v>2</v>
      </c>
      <c r="M1807" t="s">
        <v>122</v>
      </c>
      <c r="N1807">
        <v>0.75</v>
      </c>
      <c r="O1807" t="s">
        <v>111</v>
      </c>
      <c r="Q1807" t="s">
        <v>242</v>
      </c>
      <c r="R1807" t="s">
        <v>90</v>
      </c>
      <c r="S1807">
        <v>1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1</v>
      </c>
      <c r="Z1807">
        <v>88.1</v>
      </c>
      <c r="AA1807">
        <v>80.900000000000006</v>
      </c>
      <c r="AB1807">
        <v>3.38</v>
      </c>
      <c r="AC1807">
        <v>1.57</v>
      </c>
      <c r="AD1807">
        <v>-0.80700000000000005</v>
      </c>
      <c r="AE1807">
        <v>2.2320000000000002</v>
      </c>
      <c r="AF1807">
        <v>-2.42</v>
      </c>
      <c r="AG1807">
        <v>6.423</v>
      </c>
      <c r="AH1807">
        <v>-2.2400000000000002</v>
      </c>
      <c r="AI1807">
        <v>12.95</v>
      </c>
      <c r="AJ1807">
        <v>23.8</v>
      </c>
      <c r="AK1807">
        <v>12.7</v>
      </c>
      <c r="AL1807">
        <v>3</v>
      </c>
      <c r="AM1807">
        <v>189.798</v>
      </c>
      <c r="AN1807">
        <v>2487.37</v>
      </c>
      <c r="AO1807" t="s">
        <v>2140</v>
      </c>
    </row>
    <row r="1808" spans="1:41">
      <c r="A1808" t="s">
        <v>1422</v>
      </c>
      <c r="B1808" t="s">
        <v>3</v>
      </c>
      <c r="C1808" t="s">
        <v>1255</v>
      </c>
      <c r="D1808" t="s">
        <v>169</v>
      </c>
      <c r="E1808" t="s">
        <v>1256</v>
      </c>
      <c r="F1808" t="s">
        <v>94</v>
      </c>
      <c r="G1808" t="s">
        <v>229</v>
      </c>
      <c r="H1808">
        <v>3</v>
      </c>
      <c r="I1808" t="s">
        <v>127</v>
      </c>
      <c r="J1808" t="s">
        <v>104</v>
      </c>
      <c r="K1808">
        <v>1</v>
      </c>
      <c r="L1808">
        <v>3</v>
      </c>
      <c r="M1808" t="s">
        <v>98</v>
      </c>
      <c r="N1808">
        <v>0.92400000000000004</v>
      </c>
      <c r="O1808" t="s">
        <v>111</v>
      </c>
      <c r="Q1808" t="s">
        <v>242</v>
      </c>
      <c r="R1808" t="s">
        <v>90</v>
      </c>
      <c r="S1808">
        <v>1</v>
      </c>
      <c r="T1808">
        <v>1</v>
      </c>
      <c r="U1808">
        <v>0</v>
      </c>
      <c r="V1808">
        <v>0</v>
      </c>
      <c r="W1808">
        <v>0</v>
      </c>
      <c r="X1808">
        <v>0</v>
      </c>
      <c r="Y1808">
        <v>1</v>
      </c>
      <c r="Z1808">
        <v>88.7</v>
      </c>
      <c r="AA1808">
        <v>81.099999999999994</v>
      </c>
      <c r="AB1808">
        <v>3.36</v>
      </c>
      <c r="AC1808">
        <v>1.55</v>
      </c>
      <c r="AD1808">
        <v>-0.755</v>
      </c>
      <c r="AE1808">
        <v>2.4740000000000002</v>
      </c>
      <c r="AF1808">
        <v>-2.2490000000000001</v>
      </c>
      <c r="AG1808">
        <v>6.41</v>
      </c>
      <c r="AH1808">
        <v>-1.19</v>
      </c>
      <c r="AI1808">
        <v>10.88</v>
      </c>
      <c r="AJ1808">
        <v>23.7</v>
      </c>
      <c r="AK1808">
        <v>4</v>
      </c>
      <c r="AL1808">
        <v>3.7</v>
      </c>
      <c r="AM1808">
        <v>186.19399999999999</v>
      </c>
      <c r="AN1808">
        <v>2076.38</v>
      </c>
      <c r="AO1808" t="s">
        <v>2141</v>
      </c>
    </row>
    <row r="1809" spans="1:41">
      <c r="A1809" t="s">
        <v>1422</v>
      </c>
      <c r="B1809" t="s">
        <v>3</v>
      </c>
      <c r="C1809" t="s">
        <v>1255</v>
      </c>
      <c r="D1809" t="s">
        <v>169</v>
      </c>
      <c r="E1809" t="s">
        <v>1256</v>
      </c>
      <c r="F1809" t="s">
        <v>94</v>
      </c>
      <c r="G1809" t="s">
        <v>229</v>
      </c>
      <c r="H1809">
        <v>4</v>
      </c>
      <c r="I1809" t="s">
        <v>96</v>
      </c>
      <c r="J1809" t="s">
        <v>97</v>
      </c>
      <c r="K1809">
        <v>1</v>
      </c>
      <c r="L1809">
        <v>4</v>
      </c>
      <c r="M1809" t="s">
        <v>508</v>
      </c>
      <c r="N1809">
        <v>0.42599999999999999</v>
      </c>
      <c r="O1809" t="s">
        <v>111</v>
      </c>
      <c r="Q1809" t="s">
        <v>242</v>
      </c>
      <c r="R1809" t="s">
        <v>90</v>
      </c>
      <c r="S1809">
        <v>1</v>
      </c>
      <c r="T1809">
        <v>2</v>
      </c>
      <c r="U1809">
        <v>0</v>
      </c>
      <c r="V1809">
        <v>0</v>
      </c>
      <c r="W1809">
        <v>0</v>
      </c>
      <c r="X1809">
        <v>0</v>
      </c>
      <c r="Y1809">
        <v>1</v>
      </c>
      <c r="Z1809">
        <v>88.2</v>
      </c>
      <c r="AA1809">
        <v>80.900000000000006</v>
      </c>
      <c r="AB1809">
        <v>3.43</v>
      </c>
      <c r="AC1809">
        <v>1.65</v>
      </c>
      <c r="AD1809">
        <v>-1.8520000000000001</v>
      </c>
      <c r="AE1809">
        <v>1.1970000000000001</v>
      </c>
      <c r="AF1809">
        <v>-2.4929999999999999</v>
      </c>
      <c r="AG1809">
        <v>6.2690000000000001</v>
      </c>
      <c r="AH1809">
        <v>-5.73</v>
      </c>
      <c r="AI1809">
        <v>8.93</v>
      </c>
      <c r="AJ1809">
        <v>23.8</v>
      </c>
      <c r="AK1809">
        <v>24.7</v>
      </c>
      <c r="AL1809">
        <v>5.0999999999999996</v>
      </c>
      <c r="AM1809">
        <v>212.57900000000001</v>
      </c>
      <c r="AN1809">
        <v>2001.82</v>
      </c>
      <c r="AO1809" t="s">
        <v>2142</v>
      </c>
    </row>
    <row r="1810" spans="1:41">
      <c r="A1810" t="s">
        <v>1422</v>
      </c>
      <c r="B1810" t="s">
        <v>3</v>
      </c>
      <c r="C1810" t="s">
        <v>1255</v>
      </c>
      <c r="D1810" t="s">
        <v>169</v>
      </c>
      <c r="E1810" t="s">
        <v>1256</v>
      </c>
      <c r="F1810" t="s">
        <v>94</v>
      </c>
      <c r="G1810" t="s">
        <v>229</v>
      </c>
      <c r="H1810">
        <v>5</v>
      </c>
      <c r="I1810" t="s">
        <v>107</v>
      </c>
      <c r="J1810" t="s">
        <v>108</v>
      </c>
      <c r="K1810">
        <v>1</v>
      </c>
      <c r="L1810">
        <v>5</v>
      </c>
      <c r="M1810" t="s">
        <v>98</v>
      </c>
      <c r="N1810">
        <v>0.96699999999999997</v>
      </c>
      <c r="O1810" t="s">
        <v>111</v>
      </c>
      <c r="P1810" t="s">
        <v>112</v>
      </c>
      <c r="Q1810" t="s">
        <v>242</v>
      </c>
      <c r="R1810" t="s">
        <v>90</v>
      </c>
      <c r="S1810">
        <v>2</v>
      </c>
      <c r="T1810">
        <v>2</v>
      </c>
      <c r="U1810">
        <v>0</v>
      </c>
      <c r="V1810">
        <v>0</v>
      </c>
      <c r="W1810">
        <v>0</v>
      </c>
      <c r="X1810">
        <v>0</v>
      </c>
      <c r="Y1810">
        <v>1</v>
      </c>
      <c r="Z1810">
        <v>91.4</v>
      </c>
      <c r="AA1810">
        <v>82.9</v>
      </c>
      <c r="AB1810">
        <v>3.36</v>
      </c>
      <c r="AC1810">
        <v>1.55</v>
      </c>
      <c r="AD1810">
        <v>-0.17899999999999999</v>
      </c>
      <c r="AE1810">
        <v>1.2689999999999999</v>
      </c>
      <c r="AF1810">
        <v>-2.08</v>
      </c>
      <c r="AG1810">
        <v>6.3390000000000004</v>
      </c>
      <c r="AH1810">
        <v>-1.21</v>
      </c>
      <c r="AI1810">
        <v>12.75</v>
      </c>
      <c r="AJ1810">
        <v>23.7</v>
      </c>
      <c r="AK1810">
        <v>3.8</v>
      </c>
      <c r="AL1810">
        <v>2.9</v>
      </c>
      <c r="AM1810">
        <v>185.42500000000001</v>
      </c>
      <c r="AN1810">
        <v>2469.9299999999998</v>
      </c>
      <c r="AO1810" t="s">
        <v>2143</v>
      </c>
    </row>
    <row r="1811" spans="1:41">
      <c r="A1811" t="s">
        <v>1422</v>
      </c>
      <c r="B1811" t="s">
        <v>3</v>
      </c>
      <c r="C1811" t="s">
        <v>1255</v>
      </c>
      <c r="D1811" t="s">
        <v>169</v>
      </c>
      <c r="E1811" t="s">
        <v>1256</v>
      </c>
      <c r="F1811" t="s">
        <v>94</v>
      </c>
      <c r="G1811" t="s">
        <v>229</v>
      </c>
      <c r="H1811">
        <v>6</v>
      </c>
      <c r="I1811" t="s">
        <v>103</v>
      </c>
      <c r="J1811" t="s">
        <v>104</v>
      </c>
      <c r="K1811">
        <v>2</v>
      </c>
      <c r="L1811">
        <v>1</v>
      </c>
      <c r="M1811" t="s">
        <v>122</v>
      </c>
      <c r="N1811">
        <v>0.75</v>
      </c>
      <c r="O1811" t="s">
        <v>111</v>
      </c>
      <c r="Q1811" t="s">
        <v>294</v>
      </c>
      <c r="R1811" t="s">
        <v>90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0</v>
      </c>
      <c r="Y1811">
        <v>1</v>
      </c>
      <c r="Z1811">
        <v>87.8</v>
      </c>
      <c r="AA1811">
        <v>80.5</v>
      </c>
      <c r="AB1811">
        <v>3.55</v>
      </c>
      <c r="AC1811">
        <v>1.84</v>
      </c>
      <c r="AD1811">
        <v>-1.044</v>
      </c>
      <c r="AE1811">
        <v>1.746</v>
      </c>
      <c r="AF1811">
        <v>-2.395</v>
      </c>
      <c r="AG1811">
        <v>6.3659999999999997</v>
      </c>
      <c r="AH1811">
        <v>-2.06</v>
      </c>
      <c r="AI1811">
        <v>11.05</v>
      </c>
      <c r="AJ1811">
        <v>23.8</v>
      </c>
      <c r="AK1811">
        <v>9.1999999999999993</v>
      </c>
      <c r="AL1811">
        <v>3.9</v>
      </c>
      <c r="AM1811">
        <v>190.501</v>
      </c>
      <c r="AN1811">
        <v>2112.4699999999998</v>
      </c>
      <c r="AO1811" t="s">
        <v>2144</v>
      </c>
    </row>
    <row r="1812" spans="1:41">
      <c r="A1812" t="s">
        <v>1422</v>
      </c>
      <c r="B1812" t="s">
        <v>3</v>
      </c>
      <c r="C1812" t="s">
        <v>1255</v>
      </c>
      <c r="D1812" t="s">
        <v>169</v>
      </c>
      <c r="E1812" t="s">
        <v>1256</v>
      </c>
      <c r="F1812" t="s">
        <v>94</v>
      </c>
      <c r="G1812" t="s">
        <v>229</v>
      </c>
      <c r="H1812">
        <v>7</v>
      </c>
      <c r="I1812" t="s">
        <v>96</v>
      </c>
      <c r="J1812" t="s">
        <v>97</v>
      </c>
      <c r="K1812">
        <v>2</v>
      </c>
      <c r="L1812">
        <v>2</v>
      </c>
      <c r="M1812" t="s">
        <v>122</v>
      </c>
      <c r="N1812">
        <v>0.40100000000000002</v>
      </c>
      <c r="O1812" t="s">
        <v>111</v>
      </c>
      <c r="Q1812" t="s">
        <v>294</v>
      </c>
      <c r="R1812" t="s">
        <v>90</v>
      </c>
      <c r="S1812">
        <v>0</v>
      </c>
      <c r="T1812">
        <v>1</v>
      </c>
      <c r="U1812">
        <v>1</v>
      </c>
      <c r="V1812">
        <v>0</v>
      </c>
      <c r="W1812">
        <v>0</v>
      </c>
      <c r="X1812">
        <v>0</v>
      </c>
      <c r="Y1812">
        <v>1</v>
      </c>
      <c r="Z1812">
        <v>86.2</v>
      </c>
      <c r="AA1812">
        <v>79.3</v>
      </c>
      <c r="AB1812">
        <v>3.56</v>
      </c>
      <c r="AC1812">
        <v>1.74</v>
      </c>
      <c r="AD1812">
        <v>-1.3</v>
      </c>
      <c r="AE1812">
        <v>1.855</v>
      </c>
      <c r="AF1812">
        <v>-2.415</v>
      </c>
      <c r="AG1812">
        <v>6.4630000000000001</v>
      </c>
      <c r="AH1812">
        <v>-4.28</v>
      </c>
      <c r="AI1812">
        <v>8.35</v>
      </c>
      <c r="AJ1812">
        <v>23.8</v>
      </c>
      <c r="AK1812">
        <v>16.5</v>
      </c>
      <c r="AL1812">
        <v>5.4</v>
      </c>
      <c r="AM1812">
        <v>206.994</v>
      </c>
      <c r="AN1812">
        <v>1738.15</v>
      </c>
      <c r="AO1812" t="s">
        <v>2145</v>
      </c>
    </row>
    <row r="1813" spans="1:41">
      <c r="A1813" t="s">
        <v>1422</v>
      </c>
      <c r="B1813" t="s">
        <v>3</v>
      </c>
      <c r="C1813" t="s">
        <v>1255</v>
      </c>
      <c r="D1813" t="s">
        <v>169</v>
      </c>
      <c r="E1813" t="s">
        <v>1256</v>
      </c>
      <c r="F1813" t="s">
        <v>94</v>
      </c>
      <c r="G1813" t="s">
        <v>229</v>
      </c>
      <c r="H1813">
        <v>8</v>
      </c>
      <c r="I1813" t="s">
        <v>96</v>
      </c>
      <c r="J1813" t="s">
        <v>97</v>
      </c>
      <c r="K1813">
        <v>2</v>
      </c>
      <c r="L1813">
        <v>3</v>
      </c>
      <c r="M1813" t="s">
        <v>98</v>
      </c>
      <c r="N1813">
        <v>0.93700000000000006</v>
      </c>
      <c r="O1813" t="s">
        <v>111</v>
      </c>
      <c r="Q1813" t="s">
        <v>294</v>
      </c>
      <c r="R1813" t="s">
        <v>90</v>
      </c>
      <c r="S1813">
        <v>1</v>
      </c>
      <c r="T1813">
        <v>1</v>
      </c>
      <c r="U1813">
        <v>1</v>
      </c>
      <c r="V1813">
        <v>0</v>
      </c>
      <c r="W1813">
        <v>0</v>
      </c>
      <c r="X1813">
        <v>0</v>
      </c>
      <c r="Y1813">
        <v>1</v>
      </c>
      <c r="Z1813">
        <v>89.6</v>
      </c>
      <c r="AA1813">
        <v>81.599999999999994</v>
      </c>
      <c r="AB1813">
        <v>3.51</v>
      </c>
      <c r="AC1813">
        <v>1.72</v>
      </c>
      <c r="AD1813">
        <v>-1.2190000000000001</v>
      </c>
      <c r="AE1813">
        <v>2.0859999999999999</v>
      </c>
      <c r="AF1813">
        <v>-2.2599999999999998</v>
      </c>
      <c r="AG1813">
        <v>6.4080000000000004</v>
      </c>
      <c r="AH1813">
        <v>-0.41</v>
      </c>
      <c r="AI1813">
        <v>10.31</v>
      </c>
      <c r="AJ1813">
        <v>23.7</v>
      </c>
      <c r="AK1813">
        <v>0.2</v>
      </c>
      <c r="AL1813">
        <v>3.9</v>
      </c>
      <c r="AM1813">
        <v>182.24700000000001</v>
      </c>
      <c r="AN1813">
        <v>1967.28</v>
      </c>
      <c r="AO1813" t="s">
        <v>2146</v>
      </c>
    </row>
    <row r="1814" spans="1:41">
      <c r="A1814" t="s">
        <v>1422</v>
      </c>
      <c r="B1814" t="s">
        <v>3</v>
      </c>
      <c r="C1814" t="s">
        <v>1255</v>
      </c>
      <c r="D1814" t="s">
        <v>169</v>
      </c>
      <c r="E1814" t="s">
        <v>1256</v>
      </c>
      <c r="F1814" t="s">
        <v>94</v>
      </c>
      <c r="G1814" t="s">
        <v>229</v>
      </c>
      <c r="H1814">
        <v>9</v>
      </c>
      <c r="I1814" t="s">
        <v>96</v>
      </c>
      <c r="J1814" t="s">
        <v>97</v>
      </c>
      <c r="K1814">
        <v>2</v>
      </c>
      <c r="L1814">
        <v>4</v>
      </c>
      <c r="M1814" t="s">
        <v>499</v>
      </c>
      <c r="N1814">
        <v>0.91500000000000004</v>
      </c>
      <c r="O1814" t="s">
        <v>111</v>
      </c>
      <c r="Q1814" t="s">
        <v>294</v>
      </c>
      <c r="R1814" t="s">
        <v>90</v>
      </c>
      <c r="S1814">
        <v>2</v>
      </c>
      <c r="T1814">
        <v>1</v>
      </c>
      <c r="U1814">
        <v>1</v>
      </c>
      <c r="V1814">
        <v>0</v>
      </c>
      <c r="W1814">
        <v>0</v>
      </c>
      <c r="X1814">
        <v>0</v>
      </c>
      <c r="Y1814">
        <v>1</v>
      </c>
      <c r="Z1814">
        <v>76.599999999999994</v>
      </c>
      <c r="AA1814">
        <v>70.2</v>
      </c>
      <c r="AB1814">
        <v>3.47</v>
      </c>
      <c r="AC1814">
        <v>1.64</v>
      </c>
      <c r="AD1814">
        <v>0.20899999999999999</v>
      </c>
      <c r="AE1814">
        <v>3.5750000000000002</v>
      </c>
      <c r="AF1814">
        <v>-2.375</v>
      </c>
      <c r="AG1814">
        <v>6.86</v>
      </c>
      <c r="AH1814">
        <v>8.41</v>
      </c>
      <c r="AI1814">
        <v>-6.74</v>
      </c>
      <c r="AJ1814">
        <v>23.8</v>
      </c>
      <c r="AK1814">
        <v>-15.5</v>
      </c>
      <c r="AL1814">
        <v>13.5</v>
      </c>
      <c r="AM1814">
        <v>51.526000000000003</v>
      </c>
      <c r="AN1814">
        <v>1737.48</v>
      </c>
      <c r="AO1814" t="s">
        <v>2147</v>
      </c>
    </row>
    <row r="1815" spans="1:41">
      <c r="A1815" t="s">
        <v>1422</v>
      </c>
      <c r="B1815" t="s">
        <v>3</v>
      </c>
      <c r="C1815" t="s">
        <v>1255</v>
      </c>
      <c r="D1815" t="s">
        <v>169</v>
      </c>
      <c r="E1815" t="s">
        <v>1256</v>
      </c>
      <c r="F1815" t="s">
        <v>94</v>
      </c>
      <c r="G1815" t="s">
        <v>229</v>
      </c>
      <c r="H1815">
        <v>10</v>
      </c>
      <c r="I1815" t="s">
        <v>107</v>
      </c>
      <c r="J1815" t="s">
        <v>108</v>
      </c>
      <c r="K1815">
        <v>2</v>
      </c>
      <c r="L1815">
        <v>5</v>
      </c>
      <c r="M1815" t="s">
        <v>98</v>
      </c>
      <c r="N1815">
        <v>0.95299999999999996</v>
      </c>
      <c r="O1815" t="s">
        <v>111</v>
      </c>
      <c r="P1815" t="s">
        <v>112</v>
      </c>
      <c r="Q1815" t="s">
        <v>294</v>
      </c>
      <c r="R1815" t="s">
        <v>90</v>
      </c>
      <c r="S1815">
        <v>3</v>
      </c>
      <c r="T1815">
        <v>1</v>
      </c>
      <c r="U1815">
        <v>1</v>
      </c>
      <c r="V1815">
        <v>0</v>
      </c>
      <c r="W1815">
        <v>0</v>
      </c>
      <c r="X1815">
        <v>0</v>
      </c>
      <c r="Y1815">
        <v>1</v>
      </c>
      <c r="Z1815">
        <v>91.6</v>
      </c>
      <c r="AA1815">
        <v>83.3</v>
      </c>
      <c r="AB1815">
        <v>3.33</v>
      </c>
      <c r="AC1815">
        <v>1.49</v>
      </c>
      <c r="AD1815">
        <v>-0.20499999999999999</v>
      </c>
      <c r="AE1815">
        <v>2.3460000000000001</v>
      </c>
      <c r="AF1815">
        <v>-2.1110000000000002</v>
      </c>
      <c r="AG1815">
        <v>6.3620000000000001</v>
      </c>
      <c r="AH1815">
        <v>-2.48</v>
      </c>
      <c r="AI1815">
        <v>11.82</v>
      </c>
      <c r="AJ1815">
        <v>23.7</v>
      </c>
      <c r="AK1815">
        <v>13.2</v>
      </c>
      <c r="AL1815">
        <v>3</v>
      </c>
      <c r="AM1815">
        <v>191.792</v>
      </c>
      <c r="AN1815">
        <v>2349.67</v>
      </c>
      <c r="AO1815" t="s">
        <v>2148</v>
      </c>
    </row>
    <row r="1816" spans="1:41">
      <c r="A1816" t="s">
        <v>1422</v>
      </c>
      <c r="B1816" t="s">
        <v>3</v>
      </c>
      <c r="C1816" t="s">
        <v>1255</v>
      </c>
      <c r="D1816" t="s">
        <v>169</v>
      </c>
      <c r="E1816" t="s">
        <v>1256</v>
      </c>
      <c r="F1816" t="s">
        <v>94</v>
      </c>
      <c r="G1816" t="s">
        <v>229</v>
      </c>
      <c r="H1816">
        <v>11</v>
      </c>
      <c r="I1816" t="s">
        <v>96</v>
      </c>
      <c r="J1816" t="s">
        <v>97</v>
      </c>
      <c r="K1816">
        <v>3</v>
      </c>
      <c r="L1816">
        <v>1</v>
      </c>
      <c r="M1816" t="s">
        <v>98</v>
      </c>
      <c r="N1816">
        <v>0.96099999999999997</v>
      </c>
      <c r="O1816" t="s">
        <v>143</v>
      </c>
      <c r="Q1816" t="s">
        <v>1005</v>
      </c>
      <c r="R1816" t="s">
        <v>3</v>
      </c>
      <c r="S1816">
        <v>0</v>
      </c>
      <c r="T1816">
        <v>0</v>
      </c>
      <c r="U1816">
        <v>2</v>
      </c>
      <c r="V1816">
        <v>0</v>
      </c>
      <c r="W1816">
        <v>0</v>
      </c>
      <c r="X1816">
        <v>0</v>
      </c>
      <c r="Y1816">
        <v>1</v>
      </c>
      <c r="Z1816">
        <v>90.1</v>
      </c>
      <c r="AA1816">
        <v>81.7</v>
      </c>
      <c r="AB1816">
        <v>3.69</v>
      </c>
      <c r="AC1816">
        <v>1.82</v>
      </c>
      <c r="AD1816">
        <v>-1.728</v>
      </c>
      <c r="AE1816">
        <v>2.7919999999999998</v>
      </c>
      <c r="AF1816">
        <v>-2.4249999999999998</v>
      </c>
      <c r="AG1816">
        <v>6.4160000000000004</v>
      </c>
      <c r="AH1816">
        <v>-0.17</v>
      </c>
      <c r="AI1816">
        <v>10.61</v>
      </c>
      <c r="AJ1816">
        <v>23.7</v>
      </c>
      <c r="AK1816">
        <v>-0.6</v>
      </c>
      <c r="AL1816">
        <v>3.6</v>
      </c>
      <c r="AM1816">
        <v>180.90799999999999</v>
      </c>
      <c r="AN1816">
        <v>2028.83</v>
      </c>
      <c r="AO1816" t="s">
        <v>2149</v>
      </c>
    </row>
    <row r="1817" spans="1:41">
      <c r="A1817" t="s">
        <v>1422</v>
      </c>
      <c r="B1817" t="s">
        <v>3</v>
      </c>
      <c r="C1817" t="s">
        <v>1255</v>
      </c>
      <c r="D1817" t="s">
        <v>169</v>
      </c>
      <c r="E1817" t="s">
        <v>1256</v>
      </c>
      <c r="F1817" t="s">
        <v>94</v>
      </c>
      <c r="G1817" t="s">
        <v>229</v>
      </c>
      <c r="H1817">
        <v>12</v>
      </c>
      <c r="I1817" t="s">
        <v>96</v>
      </c>
      <c r="J1817" t="s">
        <v>97</v>
      </c>
      <c r="K1817">
        <v>3</v>
      </c>
      <c r="L1817">
        <v>2</v>
      </c>
      <c r="M1817" t="s">
        <v>98</v>
      </c>
      <c r="N1817">
        <v>0.96699999999999997</v>
      </c>
      <c r="O1817" t="s">
        <v>143</v>
      </c>
      <c r="Q1817" t="s">
        <v>1005</v>
      </c>
      <c r="R1817" t="s">
        <v>3</v>
      </c>
      <c r="S1817">
        <v>1</v>
      </c>
      <c r="T1817">
        <v>0</v>
      </c>
      <c r="U1817">
        <v>2</v>
      </c>
      <c r="V1817">
        <v>0</v>
      </c>
      <c r="W1817">
        <v>0</v>
      </c>
      <c r="X1817">
        <v>0</v>
      </c>
      <c r="Y1817">
        <v>1</v>
      </c>
      <c r="Z1817">
        <v>89.8</v>
      </c>
      <c r="AA1817">
        <v>81.7</v>
      </c>
      <c r="AB1817">
        <v>3.74</v>
      </c>
      <c r="AC1817">
        <v>1.76</v>
      </c>
      <c r="AD1817">
        <v>1.105</v>
      </c>
      <c r="AE1817">
        <v>2.298</v>
      </c>
      <c r="AF1817">
        <v>-1.97</v>
      </c>
      <c r="AG1817">
        <v>6.4340000000000002</v>
      </c>
      <c r="AH1817">
        <v>1.18</v>
      </c>
      <c r="AI1817">
        <v>12.71</v>
      </c>
      <c r="AJ1817">
        <v>23.7</v>
      </c>
      <c r="AK1817">
        <v>-17</v>
      </c>
      <c r="AL1817">
        <v>3.1</v>
      </c>
      <c r="AM1817">
        <v>174.727</v>
      </c>
      <c r="AN1817">
        <v>2430.16</v>
      </c>
      <c r="AO1817" t="s">
        <v>2150</v>
      </c>
    </row>
    <row r="1818" spans="1:41">
      <c r="A1818" t="s">
        <v>1422</v>
      </c>
      <c r="B1818" t="s">
        <v>3</v>
      </c>
      <c r="C1818" t="s">
        <v>1255</v>
      </c>
      <c r="D1818" t="s">
        <v>169</v>
      </c>
      <c r="E1818" t="s">
        <v>1256</v>
      </c>
      <c r="F1818" t="s">
        <v>94</v>
      </c>
      <c r="G1818" t="s">
        <v>229</v>
      </c>
      <c r="H1818">
        <v>13</v>
      </c>
      <c r="I1818" t="s">
        <v>96</v>
      </c>
      <c r="J1818" t="s">
        <v>97</v>
      </c>
      <c r="K1818">
        <v>3</v>
      </c>
      <c r="L1818">
        <v>3</v>
      </c>
      <c r="M1818" t="s">
        <v>98</v>
      </c>
      <c r="N1818">
        <v>0.94699999999999995</v>
      </c>
      <c r="O1818" t="s">
        <v>143</v>
      </c>
      <c r="Q1818" t="s">
        <v>1005</v>
      </c>
      <c r="R1818" t="s">
        <v>3</v>
      </c>
      <c r="S1818">
        <v>2</v>
      </c>
      <c r="T1818">
        <v>0</v>
      </c>
      <c r="U1818">
        <v>2</v>
      </c>
      <c r="V1818">
        <v>0</v>
      </c>
      <c r="W1818">
        <v>0</v>
      </c>
      <c r="X1818">
        <v>0</v>
      </c>
      <c r="Y1818">
        <v>1</v>
      </c>
      <c r="Z1818">
        <v>91.2</v>
      </c>
      <c r="AA1818">
        <v>82.5</v>
      </c>
      <c r="AB1818">
        <v>3.69</v>
      </c>
      <c r="AC1818">
        <v>1.72</v>
      </c>
      <c r="AD1818">
        <v>-2.2509999999999999</v>
      </c>
      <c r="AE1818">
        <v>2.2930000000000001</v>
      </c>
      <c r="AF1818">
        <v>-2.3140000000000001</v>
      </c>
      <c r="AG1818">
        <v>6.32</v>
      </c>
      <c r="AH1818">
        <v>-2.0699999999999998</v>
      </c>
      <c r="AI1818">
        <v>9.6999999999999993</v>
      </c>
      <c r="AJ1818">
        <v>23.7</v>
      </c>
      <c r="AK1818">
        <v>11.5</v>
      </c>
      <c r="AL1818">
        <v>4</v>
      </c>
      <c r="AM1818">
        <v>191.99299999999999</v>
      </c>
      <c r="AN1818">
        <v>1909.71</v>
      </c>
      <c r="AO1818" t="s">
        <v>2151</v>
      </c>
    </row>
    <row r="1819" spans="1:41">
      <c r="A1819" t="s">
        <v>1422</v>
      </c>
      <c r="B1819" t="s">
        <v>3</v>
      </c>
      <c r="C1819" t="s">
        <v>1255</v>
      </c>
      <c r="D1819" t="s">
        <v>169</v>
      </c>
      <c r="E1819" t="s">
        <v>1256</v>
      </c>
      <c r="F1819" t="s">
        <v>94</v>
      </c>
      <c r="G1819" t="s">
        <v>229</v>
      </c>
      <c r="H1819">
        <v>14</v>
      </c>
      <c r="I1819" t="s">
        <v>96</v>
      </c>
      <c r="J1819" t="s">
        <v>97</v>
      </c>
      <c r="K1819">
        <v>3</v>
      </c>
      <c r="L1819">
        <v>4</v>
      </c>
      <c r="M1819" t="s">
        <v>98</v>
      </c>
      <c r="N1819">
        <v>0.873</v>
      </c>
      <c r="O1819" t="s">
        <v>143</v>
      </c>
      <c r="Q1819" t="s">
        <v>1005</v>
      </c>
      <c r="R1819" t="s">
        <v>3</v>
      </c>
      <c r="S1819">
        <v>3</v>
      </c>
      <c r="T1819">
        <v>0</v>
      </c>
      <c r="U1819">
        <v>2</v>
      </c>
      <c r="V1819">
        <v>0</v>
      </c>
      <c r="W1819">
        <v>0</v>
      </c>
      <c r="X1819">
        <v>0</v>
      </c>
      <c r="Y1819">
        <v>1</v>
      </c>
      <c r="Z1819">
        <v>90.9</v>
      </c>
      <c r="AA1819">
        <v>82.5</v>
      </c>
      <c r="AB1819">
        <v>4</v>
      </c>
      <c r="AC1819">
        <v>1.84</v>
      </c>
      <c r="AD1819">
        <v>0.34899999999999998</v>
      </c>
      <c r="AE1819">
        <v>1.343</v>
      </c>
      <c r="AF1819">
        <v>-1.931</v>
      </c>
      <c r="AG1819">
        <v>6.2729999999999997</v>
      </c>
      <c r="AH1819">
        <v>-3.72</v>
      </c>
      <c r="AI1819">
        <v>11.53</v>
      </c>
      <c r="AJ1819">
        <v>23.7</v>
      </c>
      <c r="AK1819">
        <v>18.3</v>
      </c>
      <c r="AL1819">
        <v>3.6</v>
      </c>
      <c r="AM1819">
        <v>197.828</v>
      </c>
      <c r="AN1819">
        <v>2327.1999999999998</v>
      </c>
      <c r="AO1819" t="s">
        <v>2152</v>
      </c>
    </row>
    <row r="1820" spans="1:41">
      <c r="A1820" t="s">
        <v>1422</v>
      </c>
      <c r="B1820" t="s">
        <v>3</v>
      </c>
      <c r="C1820" t="s">
        <v>1255</v>
      </c>
      <c r="D1820" t="s">
        <v>169</v>
      </c>
      <c r="E1820" t="s">
        <v>1256</v>
      </c>
      <c r="F1820" t="s">
        <v>94</v>
      </c>
      <c r="G1820" t="s">
        <v>229</v>
      </c>
      <c r="H1820">
        <v>15</v>
      </c>
      <c r="I1820" t="s">
        <v>96</v>
      </c>
      <c r="J1820" t="s">
        <v>97</v>
      </c>
      <c r="K1820">
        <v>4</v>
      </c>
      <c r="L1820">
        <v>1</v>
      </c>
      <c r="M1820" t="s">
        <v>98</v>
      </c>
      <c r="N1820">
        <v>0.94299999999999995</v>
      </c>
      <c r="O1820" t="s">
        <v>356</v>
      </c>
      <c r="Q1820" t="s">
        <v>1012</v>
      </c>
      <c r="R1820" t="s">
        <v>3</v>
      </c>
      <c r="S1820">
        <v>0</v>
      </c>
      <c r="T1820">
        <v>0</v>
      </c>
      <c r="U1820">
        <v>2</v>
      </c>
      <c r="V1820">
        <v>1</v>
      </c>
      <c r="W1820">
        <v>0</v>
      </c>
      <c r="X1820">
        <v>0</v>
      </c>
      <c r="Y1820">
        <v>1</v>
      </c>
      <c r="Z1820">
        <v>90.2</v>
      </c>
      <c r="AA1820">
        <v>82.1</v>
      </c>
      <c r="AB1820">
        <v>3.59</v>
      </c>
      <c r="AC1820">
        <v>1.66</v>
      </c>
      <c r="AD1820">
        <v>1.155</v>
      </c>
      <c r="AE1820">
        <v>3.3119999999999998</v>
      </c>
      <c r="AF1820">
        <v>-1.798</v>
      </c>
      <c r="AG1820">
        <v>6.484</v>
      </c>
      <c r="AH1820">
        <v>-0.56000000000000005</v>
      </c>
      <c r="AI1820">
        <v>10.29</v>
      </c>
      <c r="AJ1820">
        <v>23.7</v>
      </c>
      <c r="AK1820">
        <v>-3.1</v>
      </c>
      <c r="AL1820">
        <v>3.6</v>
      </c>
      <c r="AM1820">
        <v>183.11500000000001</v>
      </c>
      <c r="AN1820">
        <v>1978.56</v>
      </c>
      <c r="AO1820" t="s">
        <v>2153</v>
      </c>
    </row>
    <row r="1821" spans="1:41">
      <c r="A1821" t="s">
        <v>1422</v>
      </c>
      <c r="B1821" t="s">
        <v>3</v>
      </c>
      <c r="C1821" t="s">
        <v>1255</v>
      </c>
      <c r="D1821" t="s">
        <v>169</v>
      </c>
      <c r="E1821" t="s">
        <v>1256</v>
      </c>
      <c r="F1821" t="s">
        <v>94</v>
      </c>
      <c r="G1821" t="s">
        <v>229</v>
      </c>
      <c r="H1821">
        <v>16</v>
      </c>
      <c r="I1821" t="s">
        <v>194</v>
      </c>
      <c r="J1821" t="s">
        <v>108</v>
      </c>
      <c r="K1821">
        <v>4</v>
      </c>
      <c r="L1821">
        <v>2</v>
      </c>
      <c r="M1821" t="s">
        <v>115</v>
      </c>
      <c r="N1821">
        <v>0.96199999999999997</v>
      </c>
      <c r="O1821" t="s">
        <v>356</v>
      </c>
      <c r="P1821" t="s">
        <v>112</v>
      </c>
      <c r="Q1821" t="s">
        <v>1012</v>
      </c>
      <c r="R1821" t="s">
        <v>3</v>
      </c>
      <c r="S1821">
        <v>1</v>
      </c>
      <c r="T1821">
        <v>0</v>
      </c>
      <c r="U1821">
        <v>2</v>
      </c>
      <c r="V1821">
        <v>1</v>
      </c>
      <c r="W1821">
        <v>0</v>
      </c>
      <c r="X1821">
        <v>0</v>
      </c>
      <c r="Y1821">
        <v>1</v>
      </c>
      <c r="Z1821">
        <v>84.6</v>
      </c>
      <c r="AA1821">
        <v>78.3</v>
      </c>
      <c r="AB1821">
        <v>3.77</v>
      </c>
      <c r="AC1821">
        <v>1.62</v>
      </c>
      <c r="AD1821">
        <v>0.56000000000000005</v>
      </c>
      <c r="AE1821">
        <v>2.9769999999999999</v>
      </c>
      <c r="AF1821">
        <v>-2.0990000000000002</v>
      </c>
      <c r="AG1821">
        <v>6.6120000000000001</v>
      </c>
      <c r="AH1821">
        <v>6.87</v>
      </c>
      <c r="AI1821">
        <v>6.75</v>
      </c>
      <c r="AJ1821">
        <v>23.8</v>
      </c>
      <c r="AK1821">
        <v>-27</v>
      </c>
      <c r="AL1821">
        <v>6.6</v>
      </c>
      <c r="AM1821">
        <v>134.67500000000001</v>
      </c>
      <c r="AN1821">
        <v>1758.99</v>
      </c>
      <c r="AO1821" t="s">
        <v>2154</v>
      </c>
    </row>
    <row r="1822" spans="1:41">
      <c r="A1822" t="s">
        <v>1422</v>
      </c>
      <c r="B1822" t="s">
        <v>3</v>
      </c>
      <c r="C1822" t="s">
        <v>1255</v>
      </c>
      <c r="D1822" t="s">
        <v>169</v>
      </c>
      <c r="E1822" t="s">
        <v>1256</v>
      </c>
      <c r="F1822" t="s">
        <v>94</v>
      </c>
      <c r="G1822" t="s">
        <v>229</v>
      </c>
      <c r="H1822">
        <v>17</v>
      </c>
      <c r="I1822" t="s">
        <v>103</v>
      </c>
      <c r="J1822" t="s">
        <v>104</v>
      </c>
      <c r="K1822">
        <v>5</v>
      </c>
      <c r="L1822">
        <v>1</v>
      </c>
      <c r="M1822" t="s">
        <v>499</v>
      </c>
      <c r="N1822">
        <v>0.90900000000000003</v>
      </c>
      <c r="O1822" t="s">
        <v>231</v>
      </c>
      <c r="Q1822" t="s">
        <v>1222</v>
      </c>
      <c r="R1822" t="s">
        <v>90</v>
      </c>
      <c r="S1822">
        <v>0</v>
      </c>
      <c r="T1822">
        <v>0</v>
      </c>
      <c r="U1822">
        <v>2</v>
      </c>
      <c r="V1822">
        <v>0</v>
      </c>
      <c r="W1822">
        <v>1</v>
      </c>
      <c r="X1822">
        <v>0</v>
      </c>
      <c r="Y1822">
        <v>1</v>
      </c>
      <c r="Z1822">
        <v>76.400000000000006</v>
      </c>
      <c r="AA1822">
        <v>70.2</v>
      </c>
      <c r="AB1822">
        <v>3.39</v>
      </c>
      <c r="AC1822">
        <v>1.76</v>
      </c>
      <c r="AD1822">
        <v>8.2000000000000003E-2</v>
      </c>
      <c r="AE1822">
        <v>2.157</v>
      </c>
      <c r="AF1822">
        <v>-2.3180000000000001</v>
      </c>
      <c r="AG1822">
        <v>6.7489999999999997</v>
      </c>
      <c r="AH1822">
        <v>6.05</v>
      </c>
      <c r="AI1822">
        <v>-6.93</v>
      </c>
      <c r="AJ1822">
        <v>23.8</v>
      </c>
      <c r="AK1822">
        <v>-11.2</v>
      </c>
      <c r="AL1822">
        <v>13.7</v>
      </c>
      <c r="AM1822">
        <v>41.353000000000002</v>
      </c>
      <c r="AN1822">
        <v>1472.84</v>
      </c>
      <c r="AO1822" t="s">
        <v>2155</v>
      </c>
    </row>
    <row r="1823" spans="1:41">
      <c r="A1823" t="s">
        <v>1422</v>
      </c>
      <c r="B1823" t="s">
        <v>3</v>
      </c>
      <c r="C1823" t="s">
        <v>1255</v>
      </c>
      <c r="D1823" t="s">
        <v>169</v>
      </c>
      <c r="E1823" t="s">
        <v>1256</v>
      </c>
      <c r="F1823" t="s">
        <v>94</v>
      </c>
      <c r="G1823" t="s">
        <v>229</v>
      </c>
      <c r="H1823">
        <v>18</v>
      </c>
      <c r="I1823" t="s">
        <v>96</v>
      </c>
      <c r="J1823" t="s">
        <v>97</v>
      </c>
      <c r="K1823">
        <v>5</v>
      </c>
      <c r="L1823">
        <v>2</v>
      </c>
      <c r="M1823" t="s">
        <v>98</v>
      </c>
      <c r="N1823">
        <v>0.96699999999999997</v>
      </c>
      <c r="O1823" t="s">
        <v>231</v>
      </c>
      <c r="Q1823" t="s">
        <v>1222</v>
      </c>
      <c r="R1823" t="s">
        <v>90</v>
      </c>
      <c r="S1823">
        <v>0</v>
      </c>
      <c r="T1823">
        <v>1</v>
      </c>
      <c r="U1823">
        <v>2</v>
      </c>
      <c r="V1823">
        <v>0</v>
      </c>
      <c r="W1823">
        <v>1</v>
      </c>
      <c r="X1823">
        <v>0</v>
      </c>
      <c r="Y1823">
        <v>1</v>
      </c>
      <c r="Z1823">
        <v>90.8</v>
      </c>
      <c r="AA1823">
        <v>83.1</v>
      </c>
      <c r="AB1823">
        <v>3.29</v>
      </c>
      <c r="AC1823">
        <v>1.63</v>
      </c>
      <c r="AD1823">
        <v>-1.2669999999999999</v>
      </c>
      <c r="AE1823">
        <v>3.0579999999999998</v>
      </c>
      <c r="AF1823">
        <v>-2.012</v>
      </c>
      <c r="AG1823">
        <v>6.4669999999999996</v>
      </c>
      <c r="AH1823">
        <v>1.38</v>
      </c>
      <c r="AI1823">
        <v>11.2</v>
      </c>
      <c r="AJ1823">
        <v>23.7</v>
      </c>
      <c r="AK1823">
        <v>-11.5</v>
      </c>
      <c r="AL1823">
        <v>3.2</v>
      </c>
      <c r="AM1823">
        <v>172.988</v>
      </c>
      <c r="AN1823">
        <v>2195.4</v>
      </c>
      <c r="AO1823" t="s">
        <v>2156</v>
      </c>
    </row>
    <row r="1824" spans="1:41">
      <c r="A1824" t="s">
        <v>1422</v>
      </c>
      <c r="B1824" t="s">
        <v>3</v>
      </c>
      <c r="C1824" t="s">
        <v>1255</v>
      </c>
      <c r="D1824" t="s">
        <v>169</v>
      </c>
      <c r="E1824" t="s">
        <v>1256</v>
      </c>
      <c r="F1824" t="s">
        <v>94</v>
      </c>
      <c r="G1824" t="s">
        <v>229</v>
      </c>
      <c r="H1824">
        <v>19</v>
      </c>
      <c r="I1824" t="s">
        <v>103</v>
      </c>
      <c r="J1824" t="s">
        <v>104</v>
      </c>
      <c r="K1824">
        <v>5</v>
      </c>
      <c r="L1824">
        <v>3</v>
      </c>
      <c r="M1824" t="s">
        <v>98</v>
      </c>
      <c r="N1824">
        <v>0.97499999999999998</v>
      </c>
      <c r="O1824" t="s">
        <v>231</v>
      </c>
      <c r="Q1824" t="s">
        <v>1222</v>
      </c>
      <c r="R1824" t="s">
        <v>90</v>
      </c>
      <c r="S1824">
        <v>1</v>
      </c>
      <c r="T1824">
        <v>1</v>
      </c>
      <c r="U1824">
        <v>2</v>
      </c>
      <c r="V1824">
        <v>0</v>
      </c>
      <c r="W1824">
        <v>1</v>
      </c>
      <c r="X1824">
        <v>0</v>
      </c>
      <c r="Y1824">
        <v>1</v>
      </c>
      <c r="Z1824">
        <v>91.8</v>
      </c>
      <c r="AA1824">
        <v>83.6</v>
      </c>
      <c r="AB1824">
        <v>3.34</v>
      </c>
      <c r="AC1824">
        <v>1.68</v>
      </c>
      <c r="AD1824">
        <v>-0.97599999999999998</v>
      </c>
      <c r="AE1824">
        <v>3.258</v>
      </c>
      <c r="AF1824">
        <v>-1.931</v>
      </c>
      <c r="AG1824">
        <v>6.4509999999999996</v>
      </c>
      <c r="AH1824">
        <v>0.03</v>
      </c>
      <c r="AI1824">
        <v>11.4</v>
      </c>
      <c r="AJ1824">
        <v>23.7</v>
      </c>
      <c r="AK1824">
        <v>-2.9</v>
      </c>
      <c r="AL1824">
        <v>2.9</v>
      </c>
      <c r="AM1824">
        <v>179.83600000000001</v>
      </c>
      <c r="AN1824">
        <v>2231.14</v>
      </c>
      <c r="AO1824" t="s">
        <v>2157</v>
      </c>
    </row>
    <row r="1825" spans="1:41">
      <c r="A1825" t="s">
        <v>1422</v>
      </c>
      <c r="B1825" t="s">
        <v>3</v>
      </c>
      <c r="C1825" t="s">
        <v>1255</v>
      </c>
      <c r="D1825" t="s">
        <v>169</v>
      </c>
      <c r="E1825" t="s">
        <v>1256</v>
      </c>
      <c r="F1825" t="s">
        <v>94</v>
      </c>
      <c r="G1825" t="s">
        <v>229</v>
      </c>
      <c r="H1825">
        <v>20</v>
      </c>
      <c r="I1825" t="s">
        <v>127</v>
      </c>
      <c r="J1825" t="s">
        <v>104</v>
      </c>
      <c r="K1825">
        <v>5</v>
      </c>
      <c r="L1825">
        <v>4</v>
      </c>
      <c r="M1825" t="s">
        <v>499</v>
      </c>
      <c r="N1825">
        <v>0.88700000000000001</v>
      </c>
      <c r="O1825" t="s">
        <v>231</v>
      </c>
      <c r="Q1825" t="s">
        <v>1222</v>
      </c>
      <c r="R1825" t="s">
        <v>90</v>
      </c>
      <c r="S1825">
        <v>1</v>
      </c>
      <c r="T1825">
        <v>2</v>
      </c>
      <c r="U1825">
        <v>2</v>
      </c>
      <c r="V1825">
        <v>0</v>
      </c>
      <c r="W1825">
        <v>1</v>
      </c>
      <c r="X1825">
        <v>0</v>
      </c>
      <c r="Y1825">
        <v>1</v>
      </c>
      <c r="Z1825">
        <v>78.2</v>
      </c>
      <c r="AA1825">
        <v>71.7</v>
      </c>
      <c r="AB1825">
        <v>3.23</v>
      </c>
      <c r="AC1825">
        <v>1.58</v>
      </c>
      <c r="AD1825">
        <v>0.379</v>
      </c>
      <c r="AE1825">
        <v>2.137</v>
      </c>
      <c r="AF1825">
        <v>-1.9650000000000001</v>
      </c>
      <c r="AG1825">
        <v>6.67</v>
      </c>
      <c r="AH1825">
        <v>5.59</v>
      </c>
      <c r="AI1825">
        <v>-5.08</v>
      </c>
      <c r="AJ1825">
        <v>23.8</v>
      </c>
      <c r="AK1825">
        <v>-11.5</v>
      </c>
      <c r="AL1825">
        <v>12.5</v>
      </c>
      <c r="AM1825">
        <v>48.031999999999996</v>
      </c>
      <c r="AN1825">
        <v>1237.1600000000001</v>
      </c>
      <c r="AO1825" t="s">
        <v>2158</v>
      </c>
    </row>
    <row r="1826" spans="1:41">
      <c r="A1826" t="s">
        <v>1422</v>
      </c>
      <c r="B1826" t="s">
        <v>3</v>
      </c>
      <c r="C1826" t="s">
        <v>1255</v>
      </c>
      <c r="D1826" t="s">
        <v>169</v>
      </c>
      <c r="E1826" t="s">
        <v>1256</v>
      </c>
      <c r="F1826" t="s">
        <v>94</v>
      </c>
      <c r="G1826" t="s">
        <v>229</v>
      </c>
      <c r="H1826">
        <v>21</v>
      </c>
      <c r="I1826" t="s">
        <v>107</v>
      </c>
      <c r="J1826" t="s">
        <v>108</v>
      </c>
      <c r="K1826">
        <v>5</v>
      </c>
      <c r="L1826">
        <v>5</v>
      </c>
      <c r="M1826" t="s">
        <v>98</v>
      </c>
      <c r="N1826">
        <v>0.95099999999999996</v>
      </c>
      <c r="O1826" t="s">
        <v>231</v>
      </c>
      <c r="P1826" t="s">
        <v>234</v>
      </c>
      <c r="Q1826" t="s">
        <v>1222</v>
      </c>
      <c r="R1826" t="s">
        <v>90</v>
      </c>
      <c r="S1826">
        <v>1</v>
      </c>
      <c r="T1826">
        <v>2</v>
      </c>
      <c r="U1826">
        <v>2</v>
      </c>
      <c r="V1826">
        <v>0</v>
      </c>
      <c r="W1826">
        <v>1</v>
      </c>
      <c r="X1826">
        <v>0</v>
      </c>
      <c r="Y1826">
        <v>1</v>
      </c>
      <c r="Z1826">
        <v>91.1</v>
      </c>
      <c r="AA1826">
        <v>83.4</v>
      </c>
      <c r="AB1826">
        <v>3.23</v>
      </c>
      <c r="AC1826">
        <v>1.58</v>
      </c>
      <c r="AD1826">
        <v>0.27800000000000002</v>
      </c>
      <c r="AE1826">
        <v>3.13</v>
      </c>
      <c r="AF1826">
        <v>-1.9990000000000001</v>
      </c>
      <c r="AG1826">
        <v>6.3769999999999998</v>
      </c>
      <c r="AH1826">
        <v>0.59</v>
      </c>
      <c r="AI1826">
        <v>9.99</v>
      </c>
      <c r="AJ1826">
        <v>23.8</v>
      </c>
      <c r="AK1826">
        <v>-8.6</v>
      </c>
      <c r="AL1826">
        <v>3.6</v>
      </c>
      <c r="AM1826">
        <v>176.62299999999999</v>
      </c>
      <c r="AN1826">
        <v>1954</v>
      </c>
      <c r="AO1826" t="s">
        <v>2159</v>
      </c>
    </row>
    <row r="1827" spans="1:41">
      <c r="A1827" t="s">
        <v>1422</v>
      </c>
      <c r="B1827" t="s">
        <v>3</v>
      </c>
      <c r="C1827" t="s">
        <v>1255</v>
      </c>
      <c r="D1827" t="s">
        <v>169</v>
      </c>
      <c r="E1827" t="s">
        <v>1256</v>
      </c>
      <c r="F1827" t="s">
        <v>94</v>
      </c>
      <c r="G1827" t="s">
        <v>229</v>
      </c>
      <c r="H1827">
        <v>22</v>
      </c>
      <c r="I1827" t="s">
        <v>103</v>
      </c>
      <c r="J1827" t="s">
        <v>104</v>
      </c>
      <c r="K1827">
        <v>6</v>
      </c>
      <c r="L1827">
        <v>1</v>
      </c>
      <c r="M1827" t="s">
        <v>499</v>
      </c>
      <c r="N1827">
        <v>0.91800000000000004</v>
      </c>
      <c r="O1827" t="s">
        <v>231</v>
      </c>
      <c r="Q1827" t="s">
        <v>268</v>
      </c>
      <c r="R1827" t="s">
        <v>3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2</v>
      </c>
      <c r="Z1827">
        <v>74.8</v>
      </c>
      <c r="AA1827">
        <v>69.3</v>
      </c>
      <c r="AB1827">
        <v>3.63</v>
      </c>
      <c r="AC1827">
        <v>1.68</v>
      </c>
      <c r="AD1827">
        <v>0.35799999999999998</v>
      </c>
      <c r="AE1827">
        <v>1.946</v>
      </c>
      <c r="AF1827">
        <v>-2.2789999999999999</v>
      </c>
      <c r="AG1827">
        <v>6.758</v>
      </c>
      <c r="AH1827">
        <v>8.4499999999999993</v>
      </c>
      <c r="AI1827">
        <v>-5.97</v>
      </c>
      <c r="AJ1827">
        <v>23.8</v>
      </c>
      <c r="AK1827">
        <v>-15.1</v>
      </c>
      <c r="AL1827">
        <v>13.8</v>
      </c>
      <c r="AM1827">
        <v>55.045999999999999</v>
      </c>
      <c r="AN1827">
        <v>1635.32</v>
      </c>
      <c r="AO1827" t="s">
        <v>2160</v>
      </c>
    </row>
    <row r="1828" spans="1:41">
      <c r="A1828" t="s">
        <v>1422</v>
      </c>
      <c r="B1828" t="s">
        <v>3</v>
      </c>
      <c r="C1828" t="s">
        <v>1255</v>
      </c>
      <c r="D1828" t="s">
        <v>169</v>
      </c>
      <c r="E1828" t="s">
        <v>1256</v>
      </c>
      <c r="F1828" t="s">
        <v>94</v>
      </c>
      <c r="G1828" t="s">
        <v>229</v>
      </c>
      <c r="H1828">
        <v>23</v>
      </c>
      <c r="I1828" t="s">
        <v>96</v>
      </c>
      <c r="J1828" t="s">
        <v>97</v>
      </c>
      <c r="K1828">
        <v>6</v>
      </c>
      <c r="L1828">
        <v>2</v>
      </c>
      <c r="M1828" t="s">
        <v>98</v>
      </c>
      <c r="N1828">
        <v>0.94099999999999995</v>
      </c>
      <c r="O1828" t="s">
        <v>231</v>
      </c>
      <c r="Q1828" t="s">
        <v>268</v>
      </c>
      <c r="R1828" t="s">
        <v>3</v>
      </c>
      <c r="S1828">
        <v>0</v>
      </c>
      <c r="T1828">
        <v>1</v>
      </c>
      <c r="U1828">
        <v>0</v>
      </c>
      <c r="V1828">
        <v>0</v>
      </c>
      <c r="W1828">
        <v>0</v>
      </c>
      <c r="X1828">
        <v>0</v>
      </c>
      <c r="Y1828">
        <v>2</v>
      </c>
      <c r="Z1828">
        <v>88.8</v>
      </c>
      <c r="AA1828">
        <v>80.900000000000006</v>
      </c>
      <c r="AB1828">
        <v>3.74</v>
      </c>
      <c r="AC1828">
        <v>1.71</v>
      </c>
      <c r="AD1828">
        <v>-0.32200000000000001</v>
      </c>
      <c r="AE1828">
        <v>4.57</v>
      </c>
      <c r="AF1828">
        <v>-2.238</v>
      </c>
      <c r="AG1828">
        <v>6.5810000000000004</v>
      </c>
      <c r="AH1828">
        <v>-1.7</v>
      </c>
      <c r="AI1828">
        <v>10.46</v>
      </c>
      <c r="AJ1828">
        <v>23.7</v>
      </c>
      <c r="AK1828">
        <v>6.3</v>
      </c>
      <c r="AL1828">
        <v>3.6</v>
      </c>
      <c r="AM1828">
        <v>189.161</v>
      </c>
      <c r="AN1828">
        <v>2012.88</v>
      </c>
      <c r="AO1828" t="s">
        <v>2161</v>
      </c>
    </row>
    <row r="1829" spans="1:41">
      <c r="A1829" t="s">
        <v>1422</v>
      </c>
      <c r="B1829" t="s">
        <v>3</v>
      </c>
      <c r="C1829" t="s">
        <v>1255</v>
      </c>
      <c r="D1829" t="s">
        <v>169</v>
      </c>
      <c r="E1829" t="s">
        <v>1256</v>
      </c>
      <c r="F1829" t="s">
        <v>94</v>
      </c>
      <c r="G1829" t="s">
        <v>229</v>
      </c>
      <c r="H1829">
        <v>24</v>
      </c>
      <c r="I1829" t="s">
        <v>96</v>
      </c>
      <c r="J1829" t="s">
        <v>97</v>
      </c>
      <c r="K1829">
        <v>6</v>
      </c>
      <c r="L1829">
        <v>3</v>
      </c>
      <c r="M1829" t="s">
        <v>499</v>
      </c>
      <c r="N1829">
        <v>0.88300000000000001</v>
      </c>
      <c r="O1829" t="s">
        <v>231</v>
      </c>
      <c r="Q1829" t="s">
        <v>268</v>
      </c>
      <c r="R1829" t="s">
        <v>3</v>
      </c>
      <c r="S1829">
        <v>1</v>
      </c>
      <c r="T1829">
        <v>1</v>
      </c>
      <c r="U1829">
        <v>0</v>
      </c>
      <c r="V1829">
        <v>0</v>
      </c>
      <c r="W1829">
        <v>0</v>
      </c>
      <c r="X1829">
        <v>0</v>
      </c>
      <c r="Y1829">
        <v>2</v>
      </c>
      <c r="Z1829">
        <v>77.400000000000006</v>
      </c>
      <c r="AA1829">
        <v>71.2</v>
      </c>
      <c r="AB1829">
        <v>3.68</v>
      </c>
      <c r="AC1829">
        <v>1.82</v>
      </c>
      <c r="AD1829">
        <v>0.72</v>
      </c>
      <c r="AE1829">
        <v>1.274</v>
      </c>
      <c r="AF1829">
        <v>-2.1389999999999998</v>
      </c>
      <c r="AG1829">
        <v>6.5810000000000004</v>
      </c>
      <c r="AH1829">
        <v>7.27</v>
      </c>
      <c r="AI1829">
        <v>-4.03</v>
      </c>
      <c r="AJ1829">
        <v>23.8</v>
      </c>
      <c r="AK1829">
        <v>-14.7</v>
      </c>
      <c r="AL1829">
        <v>12.5</v>
      </c>
      <c r="AM1829">
        <v>61.319000000000003</v>
      </c>
      <c r="AN1829">
        <v>1349.63</v>
      </c>
      <c r="AO1829" t="s">
        <v>2162</v>
      </c>
    </row>
    <row r="1830" spans="1:41">
      <c r="A1830" t="s">
        <v>1422</v>
      </c>
      <c r="B1830" t="s">
        <v>3</v>
      </c>
      <c r="C1830" t="s">
        <v>1255</v>
      </c>
      <c r="D1830" t="s">
        <v>169</v>
      </c>
      <c r="E1830" t="s">
        <v>1256</v>
      </c>
      <c r="F1830" t="s">
        <v>94</v>
      </c>
      <c r="G1830" t="s">
        <v>229</v>
      </c>
      <c r="H1830">
        <v>25</v>
      </c>
      <c r="I1830" t="s">
        <v>127</v>
      </c>
      <c r="J1830" t="s">
        <v>104</v>
      </c>
      <c r="K1830">
        <v>6</v>
      </c>
      <c r="L1830">
        <v>4</v>
      </c>
      <c r="M1830" t="s">
        <v>98</v>
      </c>
      <c r="N1830">
        <v>0.88600000000000001</v>
      </c>
      <c r="O1830" t="s">
        <v>231</v>
      </c>
      <c r="Q1830" t="s">
        <v>268</v>
      </c>
      <c r="R1830" t="s">
        <v>3</v>
      </c>
      <c r="S1830">
        <v>2</v>
      </c>
      <c r="T1830">
        <v>1</v>
      </c>
      <c r="U1830">
        <v>0</v>
      </c>
      <c r="V1830">
        <v>0</v>
      </c>
      <c r="W1830">
        <v>0</v>
      </c>
      <c r="X1830">
        <v>0</v>
      </c>
      <c r="Y1830">
        <v>2</v>
      </c>
      <c r="Z1830">
        <v>90.5</v>
      </c>
      <c r="AA1830">
        <v>82.8</v>
      </c>
      <c r="AB1830">
        <v>3.78</v>
      </c>
      <c r="AC1830">
        <v>1.58</v>
      </c>
      <c r="AD1830">
        <v>0.187</v>
      </c>
      <c r="AE1830">
        <v>2.7919999999999998</v>
      </c>
      <c r="AF1830">
        <v>-1.853</v>
      </c>
      <c r="AG1830">
        <v>6.4279999999999999</v>
      </c>
      <c r="AH1830">
        <v>-1.96</v>
      </c>
      <c r="AI1830">
        <v>9.09</v>
      </c>
      <c r="AJ1830">
        <v>23.8</v>
      </c>
      <c r="AK1830">
        <v>6.9</v>
      </c>
      <c r="AL1830">
        <v>4.0999999999999996</v>
      </c>
      <c r="AM1830">
        <v>192.10499999999999</v>
      </c>
      <c r="AN1830">
        <v>1802.57</v>
      </c>
      <c r="AO1830" t="s">
        <v>2163</v>
      </c>
    </row>
    <row r="1831" spans="1:41">
      <c r="A1831" t="s">
        <v>1422</v>
      </c>
      <c r="B1831" t="s">
        <v>3</v>
      </c>
      <c r="C1831" t="s">
        <v>1255</v>
      </c>
      <c r="D1831" t="s">
        <v>169</v>
      </c>
      <c r="E1831" t="s">
        <v>1256</v>
      </c>
      <c r="F1831" t="s">
        <v>94</v>
      </c>
      <c r="G1831" t="s">
        <v>229</v>
      </c>
      <c r="H1831">
        <v>26</v>
      </c>
      <c r="I1831" t="s">
        <v>96</v>
      </c>
      <c r="J1831" t="s">
        <v>97</v>
      </c>
      <c r="K1831">
        <v>6</v>
      </c>
      <c r="L1831">
        <v>5</v>
      </c>
      <c r="M1831" t="s">
        <v>508</v>
      </c>
      <c r="N1831">
        <v>0.84799999999999998</v>
      </c>
      <c r="O1831" t="s">
        <v>231</v>
      </c>
      <c r="Q1831" t="s">
        <v>268</v>
      </c>
      <c r="R1831" t="s">
        <v>3</v>
      </c>
      <c r="S1831">
        <v>2</v>
      </c>
      <c r="T1831">
        <v>2</v>
      </c>
      <c r="U1831">
        <v>0</v>
      </c>
      <c r="V1831">
        <v>0</v>
      </c>
      <c r="W1831">
        <v>0</v>
      </c>
      <c r="X1831">
        <v>0</v>
      </c>
      <c r="Y1831">
        <v>2</v>
      </c>
      <c r="Z1831">
        <v>91.4</v>
      </c>
      <c r="AA1831">
        <v>84</v>
      </c>
      <c r="AB1831">
        <v>3.69</v>
      </c>
      <c r="AC1831">
        <v>1.78</v>
      </c>
      <c r="AD1831">
        <v>2.5990000000000002</v>
      </c>
      <c r="AE1831">
        <v>1.206</v>
      </c>
      <c r="AF1831">
        <v>-1.8120000000000001</v>
      </c>
      <c r="AG1831">
        <v>6.2690000000000001</v>
      </c>
      <c r="AH1831">
        <v>-5.27</v>
      </c>
      <c r="AI1831">
        <v>8.5299999999999994</v>
      </c>
      <c r="AJ1831">
        <v>23.8</v>
      </c>
      <c r="AK1831">
        <v>19.100000000000001</v>
      </c>
      <c r="AL1831">
        <v>4.5999999999999996</v>
      </c>
      <c r="AM1831">
        <v>211.59800000000001</v>
      </c>
      <c r="AN1831">
        <v>1959.13</v>
      </c>
      <c r="AO1831" t="s">
        <v>2164</v>
      </c>
    </row>
    <row r="1832" spans="1:41">
      <c r="A1832" t="s">
        <v>1422</v>
      </c>
      <c r="B1832" t="s">
        <v>3</v>
      </c>
      <c r="C1832" t="s">
        <v>1255</v>
      </c>
      <c r="D1832" t="s">
        <v>169</v>
      </c>
      <c r="E1832" t="s">
        <v>1256</v>
      </c>
      <c r="F1832" t="s">
        <v>94</v>
      </c>
      <c r="G1832" t="s">
        <v>229</v>
      </c>
      <c r="H1832">
        <v>27</v>
      </c>
      <c r="I1832" t="s">
        <v>127</v>
      </c>
      <c r="J1832" t="s">
        <v>104</v>
      </c>
      <c r="K1832">
        <v>6</v>
      </c>
      <c r="L1832">
        <v>6</v>
      </c>
      <c r="M1832" t="s">
        <v>98</v>
      </c>
      <c r="N1832">
        <v>0.96699999999999997</v>
      </c>
      <c r="O1832" t="s">
        <v>231</v>
      </c>
      <c r="Q1832" t="s">
        <v>268</v>
      </c>
      <c r="R1832" t="s">
        <v>3</v>
      </c>
      <c r="S1832">
        <v>3</v>
      </c>
      <c r="T1832">
        <v>2</v>
      </c>
      <c r="U1832">
        <v>0</v>
      </c>
      <c r="V1832">
        <v>0</v>
      </c>
      <c r="W1832">
        <v>0</v>
      </c>
      <c r="X1832">
        <v>0</v>
      </c>
      <c r="Y1832">
        <v>2</v>
      </c>
      <c r="Z1832">
        <v>92.7</v>
      </c>
      <c r="AA1832">
        <v>84.3</v>
      </c>
      <c r="AB1832">
        <v>3.78</v>
      </c>
      <c r="AC1832">
        <v>1.58</v>
      </c>
      <c r="AD1832">
        <v>0.63700000000000001</v>
      </c>
      <c r="AE1832">
        <v>2.2509999999999999</v>
      </c>
      <c r="AF1832">
        <v>-1.853</v>
      </c>
      <c r="AG1832">
        <v>6.32</v>
      </c>
      <c r="AH1832">
        <v>-1.49</v>
      </c>
      <c r="AI1832">
        <v>12.14</v>
      </c>
      <c r="AJ1832">
        <v>23.7</v>
      </c>
      <c r="AK1832">
        <v>4.8</v>
      </c>
      <c r="AL1832">
        <v>2.7</v>
      </c>
      <c r="AM1832">
        <v>186.995</v>
      </c>
      <c r="AN1832">
        <v>2405.86</v>
      </c>
      <c r="AO1832" t="s">
        <v>2165</v>
      </c>
    </row>
    <row r="1833" spans="1:41">
      <c r="A1833" t="s">
        <v>1422</v>
      </c>
      <c r="B1833" t="s">
        <v>3</v>
      </c>
      <c r="C1833" t="s">
        <v>1255</v>
      </c>
      <c r="D1833" t="s">
        <v>169</v>
      </c>
      <c r="E1833" t="s">
        <v>1256</v>
      </c>
      <c r="F1833" t="s">
        <v>94</v>
      </c>
      <c r="G1833" t="s">
        <v>229</v>
      </c>
      <c r="H1833">
        <v>28</v>
      </c>
      <c r="I1833" t="s">
        <v>127</v>
      </c>
      <c r="J1833" t="s">
        <v>104</v>
      </c>
      <c r="K1833">
        <v>6</v>
      </c>
      <c r="L1833">
        <v>7</v>
      </c>
      <c r="M1833" t="s">
        <v>499</v>
      </c>
      <c r="N1833">
        <v>0.88</v>
      </c>
      <c r="O1833" t="s">
        <v>231</v>
      </c>
      <c r="Q1833" t="s">
        <v>268</v>
      </c>
      <c r="R1833" t="s">
        <v>3</v>
      </c>
      <c r="S1833">
        <v>3</v>
      </c>
      <c r="T1833">
        <v>2</v>
      </c>
      <c r="U1833">
        <v>0</v>
      </c>
      <c r="V1833">
        <v>0</v>
      </c>
      <c r="W1833">
        <v>0</v>
      </c>
      <c r="X1833">
        <v>0</v>
      </c>
      <c r="Y1833">
        <v>2</v>
      </c>
      <c r="Z1833">
        <v>79.900000000000006</v>
      </c>
      <c r="AA1833">
        <v>73.599999999999994</v>
      </c>
      <c r="AB1833">
        <v>3.78</v>
      </c>
      <c r="AC1833">
        <v>1.58</v>
      </c>
      <c r="AD1833">
        <v>-0.754</v>
      </c>
      <c r="AE1833">
        <v>1.93</v>
      </c>
      <c r="AF1833">
        <v>-2.4649999999999999</v>
      </c>
      <c r="AG1833">
        <v>6.569</v>
      </c>
      <c r="AH1833">
        <v>9.0399999999999991</v>
      </c>
      <c r="AI1833">
        <v>-6.47</v>
      </c>
      <c r="AJ1833">
        <v>23.8</v>
      </c>
      <c r="AK1833">
        <v>-16.899999999999999</v>
      </c>
      <c r="AL1833">
        <v>12.8</v>
      </c>
      <c r="AM1833">
        <v>54.643999999999998</v>
      </c>
      <c r="AN1833">
        <v>1873.52</v>
      </c>
      <c r="AO1833" t="s">
        <v>2166</v>
      </c>
    </row>
    <row r="1834" spans="1:41">
      <c r="A1834" t="s">
        <v>1422</v>
      </c>
      <c r="B1834" t="s">
        <v>3</v>
      </c>
      <c r="C1834" t="s">
        <v>1255</v>
      </c>
      <c r="D1834" t="s">
        <v>169</v>
      </c>
      <c r="E1834" t="s">
        <v>1256</v>
      </c>
      <c r="F1834" t="s">
        <v>94</v>
      </c>
      <c r="G1834" t="s">
        <v>229</v>
      </c>
      <c r="H1834">
        <v>29</v>
      </c>
      <c r="I1834" t="s">
        <v>107</v>
      </c>
      <c r="J1834" t="s">
        <v>108</v>
      </c>
      <c r="K1834">
        <v>6</v>
      </c>
      <c r="L1834">
        <v>8</v>
      </c>
      <c r="M1834" t="s">
        <v>98</v>
      </c>
      <c r="N1834">
        <v>0.97699999999999998</v>
      </c>
      <c r="O1834" t="s">
        <v>231</v>
      </c>
      <c r="P1834" t="s">
        <v>234</v>
      </c>
      <c r="Q1834" t="s">
        <v>268</v>
      </c>
      <c r="R1834" t="s">
        <v>3</v>
      </c>
      <c r="S1834">
        <v>3</v>
      </c>
      <c r="T1834">
        <v>2</v>
      </c>
      <c r="U1834">
        <v>0</v>
      </c>
      <c r="V1834">
        <v>0</v>
      </c>
      <c r="W1834">
        <v>0</v>
      </c>
      <c r="X1834">
        <v>0</v>
      </c>
      <c r="Y1834">
        <v>2</v>
      </c>
      <c r="Z1834">
        <v>92.3</v>
      </c>
      <c r="AA1834">
        <v>84</v>
      </c>
      <c r="AB1834">
        <v>3.78</v>
      </c>
      <c r="AC1834">
        <v>1.58</v>
      </c>
      <c r="AD1834">
        <v>-0.42799999999999999</v>
      </c>
      <c r="AE1834">
        <v>3.782</v>
      </c>
      <c r="AF1834">
        <v>-2.2010000000000001</v>
      </c>
      <c r="AG1834">
        <v>6.5389999999999997</v>
      </c>
      <c r="AH1834">
        <v>-0.57999999999999996</v>
      </c>
      <c r="AI1834">
        <v>11.95</v>
      </c>
      <c r="AJ1834">
        <v>23.7</v>
      </c>
      <c r="AK1834">
        <v>-0.6</v>
      </c>
      <c r="AL1834">
        <v>2.6</v>
      </c>
      <c r="AM1834">
        <v>182.76499999999999</v>
      </c>
      <c r="AN1834">
        <v>2353.0300000000002</v>
      </c>
      <c r="AO1834" t="s">
        <v>2167</v>
      </c>
    </row>
    <row r="1835" spans="1:41">
      <c r="A1835" t="s">
        <v>1422</v>
      </c>
      <c r="B1835" t="s">
        <v>3</v>
      </c>
      <c r="C1835" t="s">
        <v>1255</v>
      </c>
      <c r="D1835" t="s">
        <v>169</v>
      </c>
      <c r="E1835" t="s">
        <v>1256</v>
      </c>
      <c r="F1835" t="s">
        <v>94</v>
      </c>
      <c r="G1835" t="s">
        <v>229</v>
      </c>
      <c r="H1835">
        <v>30</v>
      </c>
      <c r="I1835" t="s">
        <v>103</v>
      </c>
      <c r="J1835" t="s">
        <v>104</v>
      </c>
      <c r="K1835">
        <v>7</v>
      </c>
      <c r="L1835">
        <v>1</v>
      </c>
      <c r="M1835" t="s">
        <v>122</v>
      </c>
      <c r="N1835">
        <v>0.75</v>
      </c>
      <c r="O1835" t="s">
        <v>111</v>
      </c>
      <c r="Q1835" t="s">
        <v>1044</v>
      </c>
      <c r="R1835" t="s">
        <v>3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0</v>
      </c>
      <c r="Y1835">
        <v>2</v>
      </c>
      <c r="Z1835">
        <v>87.6</v>
      </c>
      <c r="AA1835">
        <v>79.599999999999994</v>
      </c>
      <c r="AB1835">
        <v>3.54</v>
      </c>
      <c r="AC1835">
        <v>1.62</v>
      </c>
      <c r="AD1835">
        <v>0.372</v>
      </c>
      <c r="AE1835">
        <v>2.91</v>
      </c>
      <c r="AF1835">
        <v>-2.173</v>
      </c>
      <c r="AG1835">
        <v>6.5289999999999999</v>
      </c>
      <c r="AH1835">
        <v>-0.05</v>
      </c>
      <c r="AI1835">
        <v>10.85</v>
      </c>
      <c r="AJ1835">
        <v>23.7</v>
      </c>
      <c r="AK1835">
        <v>-5</v>
      </c>
      <c r="AL1835">
        <v>4</v>
      </c>
      <c r="AM1835">
        <v>180.23599999999999</v>
      </c>
      <c r="AN1835">
        <v>2015.97</v>
      </c>
      <c r="AO1835" t="s">
        <v>2168</v>
      </c>
    </row>
    <row r="1836" spans="1:41">
      <c r="A1836" t="s">
        <v>1422</v>
      </c>
      <c r="B1836" t="s">
        <v>3</v>
      </c>
      <c r="C1836" t="s">
        <v>1255</v>
      </c>
      <c r="D1836" t="s">
        <v>169</v>
      </c>
      <c r="E1836" t="s">
        <v>1256</v>
      </c>
      <c r="F1836" t="s">
        <v>94</v>
      </c>
      <c r="G1836" t="s">
        <v>229</v>
      </c>
      <c r="H1836">
        <v>31</v>
      </c>
      <c r="I1836" t="s">
        <v>96</v>
      </c>
      <c r="J1836" t="s">
        <v>97</v>
      </c>
      <c r="K1836">
        <v>7</v>
      </c>
      <c r="L1836">
        <v>2</v>
      </c>
      <c r="M1836" t="s">
        <v>499</v>
      </c>
      <c r="N1836">
        <v>0.88800000000000001</v>
      </c>
      <c r="O1836" t="s">
        <v>111</v>
      </c>
      <c r="Q1836" t="s">
        <v>1044</v>
      </c>
      <c r="R1836" t="s">
        <v>3</v>
      </c>
      <c r="S1836">
        <v>0</v>
      </c>
      <c r="T1836">
        <v>1</v>
      </c>
      <c r="U1836">
        <v>1</v>
      </c>
      <c r="V1836">
        <v>0</v>
      </c>
      <c r="W1836">
        <v>0</v>
      </c>
      <c r="X1836">
        <v>0</v>
      </c>
      <c r="Y1836">
        <v>2</v>
      </c>
      <c r="Z1836">
        <v>76.400000000000006</v>
      </c>
      <c r="AA1836">
        <v>70.5</v>
      </c>
      <c r="AB1836">
        <v>3.49</v>
      </c>
      <c r="AC1836">
        <v>1.64</v>
      </c>
      <c r="AD1836">
        <v>-0.79600000000000004</v>
      </c>
      <c r="AE1836">
        <v>1.881</v>
      </c>
      <c r="AF1836">
        <v>-2.4129999999999998</v>
      </c>
      <c r="AG1836">
        <v>6.75</v>
      </c>
      <c r="AH1836">
        <v>9.5</v>
      </c>
      <c r="AI1836">
        <v>-3.62</v>
      </c>
      <c r="AJ1836">
        <v>23.8</v>
      </c>
      <c r="AK1836">
        <v>-17.899999999999999</v>
      </c>
      <c r="AL1836">
        <v>12.7</v>
      </c>
      <c r="AM1836">
        <v>69.471999999999994</v>
      </c>
      <c r="AN1836">
        <v>1642.63</v>
      </c>
      <c r="AO1836" t="s">
        <v>2169</v>
      </c>
    </row>
    <row r="1837" spans="1:41">
      <c r="A1837" t="s">
        <v>1422</v>
      </c>
      <c r="B1837" t="s">
        <v>3</v>
      </c>
      <c r="C1837" t="s">
        <v>1255</v>
      </c>
      <c r="D1837" t="s">
        <v>169</v>
      </c>
      <c r="E1837" t="s">
        <v>1256</v>
      </c>
      <c r="F1837" t="s">
        <v>94</v>
      </c>
      <c r="G1837" t="s">
        <v>229</v>
      </c>
      <c r="H1837">
        <v>32</v>
      </c>
      <c r="I1837" t="s">
        <v>107</v>
      </c>
      <c r="J1837" t="s">
        <v>108</v>
      </c>
      <c r="K1837">
        <v>7</v>
      </c>
      <c r="L1837">
        <v>3</v>
      </c>
      <c r="M1837" t="s">
        <v>499</v>
      </c>
      <c r="N1837">
        <v>0.91400000000000003</v>
      </c>
      <c r="O1837" t="s">
        <v>111</v>
      </c>
      <c r="P1837" t="s">
        <v>112</v>
      </c>
      <c r="Q1837" t="s">
        <v>1044</v>
      </c>
      <c r="R1837" t="s">
        <v>3</v>
      </c>
      <c r="S1837">
        <v>1</v>
      </c>
      <c r="T1837">
        <v>1</v>
      </c>
      <c r="U1837">
        <v>1</v>
      </c>
      <c r="V1837">
        <v>0</v>
      </c>
      <c r="W1837">
        <v>0</v>
      </c>
      <c r="X1837">
        <v>0</v>
      </c>
      <c r="Y1837">
        <v>2</v>
      </c>
      <c r="Z1837">
        <v>76.599999999999994</v>
      </c>
      <c r="AA1837">
        <v>70.5</v>
      </c>
      <c r="AB1837">
        <v>3.45</v>
      </c>
      <c r="AC1837">
        <v>1.58</v>
      </c>
      <c r="AD1837">
        <v>0.252</v>
      </c>
      <c r="AE1837">
        <v>2.5249999999999999</v>
      </c>
      <c r="AF1837">
        <v>-2.1379999999999999</v>
      </c>
      <c r="AG1837">
        <v>6.8460000000000001</v>
      </c>
      <c r="AH1837">
        <v>7.81</v>
      </c>
      <c r="AI1837">
        <v>-6.75</v>
      </c>
      <c r="AJ1837">
        <v>23.8</v>
      </c>
      <c r="AK1837">
        <v>-14.2</v>
      </c>
      <c r="AL1837">
        <v>13.6</v>
      </c>
      <c r="AM1837">
        <v>49.396999999999998</v>
      </c>
      <c r="AN1837">
        <v>1663.18</v>
      </c>
      <c r="AO1837" t="s">
        <v>2170</v>
      </c>
    </row>
    <row r="1838" spans="1:41">
      <c r="A1838" t="s">
        <v>1422</v>
      </c>
      <c r="B1838" t="s">
        <v>3</v>
      </c>
      <c r="C1838" t="s">
        <v>1255</v>
      </c>
      <c r="D1838" t="s">
        <v>169</v>
      </c>
      <c r="E1838" t="s">
        <v>1256</v>
      </c>
      <c r="F1838" t="s">
        <v>94</v>
      </c>
      <c r="G1838" t="s">
        <v>229</v>
      </c>
      <c r="H1838">
        <v>33</v>
      </c>
      <c r="I1838" t="s">
        <v>147</v>
      </c>
      <c r="J1838" t="s">
        <v>104</v>
      </c>
      <c r="K1838">
        <v>8</v>
      </c>
      <c r="L1838">
        <v>1</v>
      </c>
      <c r="M1838" t="s">
        <v>508</v>
      </c>
      <c r="N1838">
        <v>0.88300000000000001</v>
      </c>
      <c r="O1838" t="s">
        <v>99</v>
      </c>
      <c r="Q1838" t="s">
        <v>1250</v>
      </c>
      <c r="R1838" t="s">
        <v>3</v>
      </c>
      <c r="S1838">
        <v>0</v>
      </c>
      <c r="T1838">
        <v>0</v>
      </c>
      <c r="U1838">
        <v>2</v>
      </c>
      <c r="V1838">
        <v>0</v>
      </c>
      <c r="W1838">
        <v>0</v>
      </c>
      <c r="X1838">
        <v>0</v>
      </c>
      <c r="Y1838">
        <v>2</v>
      </c>
      <c r="Z1838">
        <v>89.5</v>
      </c>
      <c r="AA1838">
        <v>82</v>
      </c>
      <c r="AB1838">
        <v>3.31</v>
      </c>
      <c r="AC1838">
        <v>1.57</v>
      </c>
      <c r="AD1838">
        <v>-0.80500000000000005</v>
      </c>
      <c r="AE1838">
        <v>1.538</v>
      </c>
      <c r="AF1838">
        <v>-2.2370000000000001</v>
      </c>
      <c r="AG1838">
        <v>6.3289999999999997</v>
      </c>
      <c r="AH1838">
        <v>-5.9</v>
      </c>
      <c r="AI1838">
        <v>5.8</v>
      </c>
      <c r="AJ1838">
        <v>23.8</v>
      </c>
      <c r="AK1838">
        <v>20.399999999999999</v>
      </c>
      <c r="AL1838">
        <v>6.1</v>
      </c>
      <c r="AM1838">
        <v>225.303</v>
      </c>
      <c r="AN1838">
        <v>1579.89</v>
      </c>
      <c r="AO1838" t="s">
        <v>2171</v>
      </c>
    </row>
    <row r="1839" spans="1:41">
      <c r="A1839" t="s">
        <v>1422</v>
      </c>
      <c r="B1839" t="s">
        <v>3</v>
      </c>
      <c r="C1839" t="s">
        <v>1255</v>
      </c>
      <c r="D1839" t="s">
        <v>169</v>
      </c>
      <c r="E1839" t="s">
        <v>1256</v>
      </c>
      <c r="F1839" t="s">
        <v>94</v>
      </c>
      <c r="G1839" t="s">
        <v>229</v>
      </c>
      <c r="H1839">
        <v>34</v>
      </c>
      <c r="I1839" t="s">
        <v>96</v>
      </c>
      <c r="J1839" t="s">
        <v>97</v>
      </c>
      <c r="K1839">
        <v>8</v>
      </c>
      <c r="L1839">
        <v>2</v>
      </c>
      <c r="M1839" t="s">
        <v>98</v>
      </c>
      <c r="N1839">
        <v>0.97199999999999998</v>
      </c>
      <c r="O1839" t="s">
        <v>99</v>
      </c>
      <c r="Q1839" t="s">
        <v>1250</v>
      </c>
      <c r="R1839" t="s">
        <v>3</v>
      </c>
      <c r="S1839">
        <v>0</v>
      </c>
      <c r="T1839">
        <v>1</v>
      </c>
      <c r="U1839">
        <v>2</v>
      </c>
      <c r="V1839">
        <v>0</v>
      </c>
      <c r="W1839">
        <v>0</v>
      </c>
      <c r="X1839">
        <v>0</v>
      </c>
      <c r="Y1839">
        <v>2</v>
      </c>
      <c r="Z1839">
        <v>90.3</v>
      </c>
      <c r="AA1839">
        <v>82</v>
      </c>
      <c r="AB1839">
        <v>3.18</v>
      </c>
      <c r="AC1839">
        <v>1.54</v>
      </c>
      <c r="AD1839">
        <v>-1.1930000000000001</v>
      </c>
      <c r="AE1839">
        <v>3.645</v>
      </c>
      <c r="AF1839">
        <v>-2.1720000000000002</v>
      </c>
      <c r="AG1839">
        <v>6.5270000000000001</v>
      </c>
      <c r="AH1839">
        <v>1.46</v>
      </c>
      <c r="AI1839">
        <v>11.35</v>
      </c>
      <c r="AJ1839">
        <v>23.7</v>
      </c>
      <c r="AK1839">
        <v>-12.6</v>
      </c>
      <c r="AL1839">
        <v>3.2</v>
      </c>
      <c r="AM1839">
        <v>172.68700000000001</v>
      </c>
      <c r="AN1839">
        <v>2197.65</v>
      </c>
      <c r="AO1839" t="s">
        <v>2172</v>
      </c>
    </row>
    <row r="1840" spans="1:41">
      <c r="A1840" t="s">
        <v>1422</v>
      </c>
      <c r="B1840" t="s">
        <v>3</v>
      </c>
      <c r="C1840" t="s">
        <v>1255</v>
      </c>
      <c r="D1840" t="s">
        <v>169</v>
      </c>
      <c r="E1840" t="s">
        <v>1256</v>
      </c>
      <c r="F1840" t="s">
        <v>94</v>
      </c>
      <c r="G1840" t="s">
        <v>229</v>
      </c>
      <c r="H1840">
        <v>35</v>
      </c>
      <c r="I1840" t="s">
        <v>107</v>
      </c>
      <c r="J1840" t="s">
        <v>108</v>
      </c>
      <c r="K1840">
        <v>8</v>
      </c>
      <c r="L1840">
        <v>3</v>
      </c>
      <c r="M1840" t="s">
        <v>499</v>
      </c>
      <c r="N1840">
        <v>0.89</v>
      </c>
      <c r="O1840" t="s">
        <v>99</v>
      </c>
      <c r="P1840" t="s">
        <v>109</v>
      </c>
      <c r="Q1840" t="s">
        <v>1250</v>
      </c>
      <c r="R1840" t="s">
        <v>3</v>
      </c>
      <c r="S1840">
        <v>1</v>
      </c>
      <c r="T1840">
        <v>1</v>
      </c>
      <c r="U1840">
        <v>2</v>
      </c>
      <c r="V1840">
        <v>0</v>
      </c>
      <c r="W1840">
        <v>0</v>
      </c>
      <c r="X1840">
        <v>0</v>
      </c>
      <c r="Y1840">
        <v>2</v>
      </c>
      <c r="Z1840">
        <v>79.8</v>
      </c>
      <c r="AA1840">
        <v>73.5</v>
      </c>
      <c r="AB1840">
        <v>3.31</v>
      </c>
      <c r="AC1840">
        <v>1.57</v>
      </c>
      <c r="AD1840">
        <v>0.432</v>
      </c>
      <c r="AE1840">
        <v>2.42</v>
      </c>
      <c r="AF1840">
        <v>-2.1120000000000001</v>
      </c>
      <c r="AG1840">
        <v>6.75</v>
      </c>
      <c r="AH1840">
        <v>8.52</v>
      </c>
      <c r="AI1840">
        <v>-6.69</v>
      </c>
      <c r="AJ1840">
        <v>23.8</v>
      </c>
      <c r="AK1840">
        <v>-16.399999999999999</v>
      </c>
      <c r="AL1840">
        <v>12.9</v>
      </c>
      <c r="AM1840">
        <v>52.067999999999998</v>
      </c>
      <c r="AN1840">
        <v>1823.02</v>
      </c>
      <c r="AO1840" t="s">
        <v>2173</v>
      </c>
    </row>
    <row r="1841" spans="1:41">
      <c r="A1841" t="s">
        <v>1422</v>
      </c>
      <c r="B1841" t="s">
        <v>3</v>
      </c>
      <c r="C1841" t="s">
        <v>1255</v>
      </c>
      <c r="D1841" t="s">
        <v>169</v>
      </c>
      <c r="E1841" t="s">
        <v>1256</v>
      </c>
      <c r="F1841" t="s">
        <v>94</v>
      </c>
      <c r="G1841" t="s">
        <v>229</v>
      </c>
      <c r="H1841">
        <v>36</v>
      </c>
      <c r="I1841" t="s">
        <v>107</v>
      </c>
      <c r="J1841" t="s">
        <v>108</v>
      </c>
      <c r="K1841">
        <v>9</v>
      </c>
      <c r="L1841">
        <v>1</v>
      </c>
      <c r="M1841" t="s">
        <v>122</v>
      </c>
      <c r="N1841">
        <v>0.75</v>
      </c>
      <c r="O1841" t="s">
        <v>111</v>
      </c>
      <c r="P1841" t="s">
        <v>112</v>
      </c>
      <c r="Q1841" t="s">
        <v>232</v>
      </c>
      <c r="R1841" t="s">
        <v>3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3</v>
      </c>
      <c r="Z1841">
        <v>87.3</v>
      </c>
      <c r="AA1841">
        <v>78.900000000000006</v>
      </c>
      <c r="AB1841">
        <v>3.47</v>
      </c>
      <c r="AC1841">
        <v>1.53</v>
      </c>
      <c r="AD1841">
        <v>0.121</v>
      </c>
      <c r="AE1841">
        <v>3.129</v>
      </c>
      <c r="AF1841">
        <v>-1.962</v>
      </c>
      <c r="AG1841">
        <v>6.6230000000000002</v>
      </c>
      <c r="AH1841">
        <v>-0.95</v>
      </c>
      <c r="AI1841">
        <v>12.77</v>
      </c>
      <c r="AJ1841">
        <v>23.7</v>
      </c>
      <c r="AK1841">
        <v>0.9</v>
      </c>
      <c r="AL1841">
        <v>3.3</v>
      </c>
      <c r="AM1841">
        <v>184.22900000000001</v>
      </c>
      <c r="AN1841">
        <v>2360.08</v>
      </c>
      <c r="AO1841" t="s">
        <v>2174</v>
      </c>
    </row>
    <row r="1842" spans="1:41">
      <c r="A1842" t="s">
        <v>1422</v>
      </c>
      <c r="B1842" t="s">
        <v>3</v>
      </c>
      <c r="C1842" t="s">
        <v>1255</v>
      </c>
      <c r="D1842" t="s">
        <v>169</v>
      </c>
      <c r="E1842" t="s">
        <v>1256</v>
      </c>
      <c r="F1842" t="s">
        <v>94</v>
      </c>
      <c r="G1842" t="s">
        <v>229</v>
      </c>
      <c r="H1842">
        <v>37</v>
      </c>
      <c r="I1842" t="s">
        <v>96</v>
      </c>
      <c r="J1842" t="s">
        <v>97</v>
      </c>
      <c r="K1842">
        <v>10</v>
      </c>
      <c r="L1842">
        <v>1</v>
      </c>
      <c r="M1842" t="s">
        <v>98</v>
      </c>
      <c r="N1842">
        <v>0.873</v>
      </c>
      <c r="O1842" t="s">
        <v>210</v>
      </c>
      <c r="Q1842" t="s">
        <v>242</v>
      </c>
      <c r="R1842" t="s">
        <v>90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0</v>
      </c>
      <c r="Y1842">
        <v>3</v>
      </c>
      <c r="Z1842">
        <v>89</v>
      </c>
      <c r="AA1842">
        <v>80.599999999999994</v>
      </c>
      <c r="AB1842">
        <v>3.36</v>
      </c>
      <c r="AC1842">
        <v>1.63</v>
      </c>
      <c r="AD1842">
        <v>-1.3520000000000001</v>
      </c>
      <c r="AE1842">
        <v>2.347</v>
      </c>
      <c r="AF1842">
        <v>-2.19</v>
      </c>
      <c r="AG1842">
        <v>6.4649999999999999</v>
      </c>
      <c r="AH1842">
        <v>-3.92</v>
      </c>
      <c r="AI1842">
        <v>10.32</v>
      </c>
      <c r="AJ1842">
        <v>23.7</v>
      </c>
      <c r="AK1842">
        <v>19.100000000000001</v>
      </c>
      <c r="AL1842">
        <v>4.3</v>
      </c>
      <c r="AM1842">
        <v>200.709</v>
      </c>
      <c r="AN1842">
        <v>2075.6999999999998</v>
      </c>
      <c r="AO1842" t="s">
        <v>2175</v>
      </c>
    </row>
    <row r="1843" spans="1:41">
      <c r="A1843" t="s">
        <v>1422</v>
      </c>
      <c r="B1843" t="s">
        <v>3</v>
      </c>
      <c r="C1843" t="s">
        <v>1255</v>
      </c>
      <c r="D1843" t="s">
        <v>169</v>
      </c>
      <c r="E1843" t="s">
        <v>1256</v>
      </c>
      <c r="F1843" t="s">
        <v>94</v>
      </c>
      <c r="G1843" t="s">
        <v>229</v>
      </c>
      <c r="H1843">
        <v>38</v>
      </c>
      <c r="I1843" t="s">
        <v>107</v>
      </c>
      <c r="J1843" t="s">
        <v>108</v>
      </c>
      <c r="K1843">
        <v>10</v>
      </c>
      <c r="L1843">
        <v>2</v>
      </c>
      <c r="M1843" t="s">
        <v>98</v>
      </c>
      <c r="N1843">
        <v>0.80800000000000005</v>
      </c>
      <c r="O1843" t="s">
        <v>210</v>
      </c>
      <c r="P1843" t="s">
        <v>141</v>
      </c>
      <c r="Q1843" t="s">
        <v>242</v>
      </c>
      <c r="R1843" t="s">
        <v>90</v>
      </c>
      <c r="S1843">
        <v>1</v>
      </c>
      <c r="T1843">
        <v>0</v>
      </c>
      <c r="U1843">
        <v>1</v>
      </c>
      <c r="V1843">
        <v>0</v>
      </c>
      <c r="W1843">
        <v>0</v>
      </c>
      <c r="X1843">
        <v>0</v>
      </c>
      <c r="Y1843">
        <v>3</v>
      </c>
      <c r="Z1843">
        <v>89.1</v>
      </c>
      <c r="AA1843">
        <v>80.2</v>
      </c>
      <c r="AB1843">
        <v>3.36</v>
      </c>
      <c r="AC1843">
        <v>1.55</v>
      </c>
      <c r="AD1843">
        <v>-0.68100000000000005</v>
      </c>
      <c r="AE1843">
        <v>2.8759999999999999</v>
      </c>
      <c r="AF1843">
        <v>-2.1240000000000001</v>
      </c>
      <c r="AG1843">
        <v>6.492</v>
      </c>
      <c r="AH1843">
        <v>-4.87</v>
      </c>
      <c r="AI1843">
        <v>9.9499999999999993</v>
      </c>
      <c r="AJ1843">
        <v>23.7</v>
      </c>
      <c r="AK1843">
        <v>21.9</v>
      </c>
      <c r="AL1843">
        <v>4.5</v>
      </c>
      <c r="AM1843">
        <v>205.982</v>
      </c>
      <c r="AN1843">
        <v>2074.41</v>
      </c>
      <c r="AO1843" t="s">
        <v>2176</v>
      </c>
    </row>
    <row r="1844" spans="1:41">
      <c r="A1844" t="s">
        <v>1422</v>
      </c>
      <c r="B1844" t="s">
        <v>3</v>
      </c>
      <c r="C1844" t="s">
        <v>1255</v>
      </c>
      <c r="D1844" t="s">
        <v>169</v>
      </c>
      <c r="E1844" t="s">
        <v>1256</v>
      </c>
      <c r="F1844" t="s">
        <v>94</v>
      </c>
      <c r="G1844" t="s">
        <v>229</v>
      </c>
      <c r="H1844">
        <v>39</v>
      </c>
      <c r="I1844" t="s">
        <v>103</v>
      </c>
      <c r="J1844" t="s">
        <v>104</v>
      </c>
      <c r="K1844">
        <v>11</v>
      </c>
      <c r="L1844">
        <v>1</v>
      </c>
      <c r="M1844" t="s">
        <v>122</v>
      </c>
      <c r="N1844">
        <v>0.75</v>
      </c>
      <c r="O1844" t="s">
        <v>156</v>
      </c>
      <c r="Q1844" t="s">
        <v>294</v>
      </c>
      <c r="R1844" t="s">
        <v>90</v>
      </c>
      <c r="S1844">
        <v>0</v>
      </c>
      <c r="T1844">
        <v>0</v>
      </c>
      <c r="U1844">
        <v>2</v>
      </c>
      <c r="V1844">
        <v>0</v>
      </c>
      <c r="W1844">
        <v>0</v>
      </c>
      <c r="X1844">
        <v>0</v>
      </c>
      <c r="Y1844">
        <v>3</v>
      </c>
      <c r="Z1844">
        <v>87.9</v>
      </c>
      <c r="AA1844">
        <v>79.7</v>
      </c>
      <c r="AB1844">
        <v>3.54</v>
      </c>
      <c r="AC1844">
        <v>1.61</v>
      </c>
      <c r="AD1844">
        <v>-0.64300000000000002</v>
      </c>
      <c r="AE1844">
        <v>2.4929999999999999</v>
      </c>
      <c r="AF1844">
        <v>-2.2130000000000001</v>
      </c>
      <c r="AG1844">
        <v>6.4119999999999999</v>
      </c>
      <c r="AH1844">
        <v>-2.21</v>
      </c>
      <c r="AI1844">
        <v>12.14</v>
      </c>
      <c r="AJ1844">
        <v>23.7</v>
      </c>
      <c r="AK1844">
        <v>10.4</v>
      </c>
      <c r="AL1844">
        <v>3.5</v>
      </c>
      <c r="AM1844">
        <v>190.30099999999999</v>
      </c>
      <c r="AN1844">
        <v>2297.9</v>
      </c>
      <c r="AO1844" t="s">
        <v>2177</v>
      </c>
    </row>
    <row r="1845" spans="1:41">
      <c r="A1845" t="s">
        <v>1422</v>
      </c>
      <c r="B1845" t="s">
        <v>3</v>
      </c>
      <c r="C1845" t="s">
        <v>1255</v>
      </c>
      <c r="D1845" t="s">
        <v>169</v>
      </c>
      <c r="E1845" t="s">
        <v>1256</v>
      </c>
      <c r="F1845" t="s">
        <v>94</v>
      </c>
      <c r="G1845" t="s">
        <v>229</v>
      </c>
      <c r="H1845">
        <v>40</v>
      </c>
      <c r="I1845" t="s">
        <v>96</v>
      </c>
      <c r="J1845" t="s">
        <v>97</v>
      </c>
      <c r="K1845">
        <v>11</v>
      </c>
      <c r="L1845">
        <v>2</v>
      </c>
      <c r="M1845" t="s">
        <v>499</v>
      </c>
      <c r="N1845">
        <v>0.83699999999999997</v>
      </c>
      <c r="O1845" t="s">
        <v>156</v>
      </c>
      <c r="Q1845" t="s">
        <v>294</v>
      </c>
      <c r="R1845" t="s">
        <v>90</v>
      </c>
      <c r="S1845">
        <v>0</v>
      </c>
      <c r="T1845">
        <v>1</v>
      </c>
      <c r="U1845">
        <v>2</v>
      </c>
      <c r="V1845">
        <v>0</v>
      </c>
      <c r="W1845">
        <v>0</v>
      </c>
      <c r="X1845">
        <v>0</v>
      </c>
      <c r="Y1845">
        <v>3</v>
      </c>
      <c r="Z1845">
        <v>79.099999999999994</v>
      </c>
      <c r="AA1845">
        <v>72.900000000000006</v>
      </c>
      <c r="AB1845">
        <v>3.44</v>
      </c>
      <c r="AC1845">
        <v>1.72</v>
      </c>
      <c r="AD1845">
        <v>2.105</v>
      </c>
      <c r="AE1845">
        <v>1.833</v>
      </c>
      <c r="AF1845">
        <v>-2.1320000000000001</v>
      </c>
      <c r="AG1845">
        <v>6.6180000000000003</v>
      </c>
      <c r="AH1845">
        <v>10.1</v>
      </c>
      <c r="AI1845">
        <v>-4.12</v>
      </c>
      <c r="AJ1845">
        <v>23.8</v>
      </c>
      <c r="AK1845">
        <v>-20.9</v>
      </c>
      <c r="AL1845">
        <v>12.5</v>
      </c>
      <c r="AM1845">
        <v>68.073999999999998</v>
      </c>
      <c r="AN1845">
        <v>1812.11</v>
      </c>
      <c r="AO1845" t="s">
        <v>2178</v>
      </c>
    </row>
    <row r="1846" spans="1:41">
      <c r="A1846" t="s">
        <v>1422</v>
      </c>
      <c r="B1846" t="s">
        <v>3</v>
      </c>
      <c r="C1846" t="s">
        <v>1255</v>
      </c>
      <c r="D1846" t="s">
        <v>169</v>
      </c>
      <c r="E1846" t="s">
        <v>1256</v>
      </c>
      <c r="F1846" t="s">
        <v>94</v>
      </c>
      <c r="G1846" t="s">
        <v>229</v>
      </c>
      <c r="H1846">
        <v>41</v>
      </c>
      <c r="I1846" t="s">
        <v>120</v>
      </c>
      <c r="J1846" t="s">
        <v>108</v>
      </c>
      <c r="K1846">
        <v>11</v>
      </c>
      <c r="L1846">
        <v>3</v>
      </c>
      <c r="M1846" t="s">
        <v>98</v>
      </c>
      <c r="N1846">
        <v>0.96499999999999997</v>
      </c>
      <c r="O1846" t="s">
        <v>156</v>
      </c>
      <c r="P1846" t="s">
        <v>109</v>
      </c>
      <c r="Q1846" t="s">
        <v>294</v>
      </c>
      <c r="R1846" t="s">
        <v>90</v>
      </c>
      <c r="S1846">
        <v>1</v>
      </c>
      <c r="T1846">
        <v>1</v>
      </c>
      <c r="U1846">
        <v>2</v>
      </c>
      <c r="V1846">
        <v>0</v>
      </c>
      <c r="W1846">
        <v>0</v>
      </c>
      <c r="X1846">
        <v>0</v>
      </c>
      <c r="Y1846">
        <v>3</v>
      </c>
      <c r="Z1846">
        <v>89.6</v>
      </c>
      <c r="AA1846">
        <v>80.8</v>
      </c>
      <c r="AB1846">
        <v>3.33</v>
      </c>
      <c r="AC1846">
        <v>1.49</v>
      </c>
      <c r="AD1846">
        <v>9.9000000000000005E-2</v>
      </c>
      <c r="AE1846">
        <v>3.8490000000000002</v>
      </c>
      <c r="AF1846">
        <v>-2.214</v>
      </c>
      <c r="AG1846">
        <v>6.492</v>
      </c>
      <c r="AH1846">
        <v>1.26</v>
      </c>
      <c r="AI1846">
        <v>10.61</v>
      </c>
      <c r="AJ1846">
        <v>23.7</v>
      </c>
      <c r="AK1846">
        <v>-13.2</v>
      </c>
      <c r="AL1846">
        <v>3.7</v>
      </c>
      <c r="AM1846">
        <v>173.245</v>
      </c>
      <c r="AN1846">
        <v>2016.8</v>
      </c>
      <c r="AO1846" t="s">
        <v>2179</v>
      </c>
    </row>
    <row r="1847" spans="1:41">
      <c r="A1847" t="s">
        <v>1422</v>
      </c>
      <c r="B1847" t="s">
        <v>3</v>
      </c>
      <c r="C1847" t="s">
        <v>1255</v>
      </c>
      <c r="D1847" t="s">
        <v>169</v>
      </c>
      <c r="E1847" t="s">
        <v>1256</v>
      </c>
      <c r="F1847" t="s">
        <v>94</v>
      </c>
      <c r="G1847" t="s">
        <v>229</v>
      </c>
      <c r="H1847">
        <v>42</v>
      </c>
      <c r="I1847" t="s">
        <v>96</v>
      </c>
      <c r="J1847" t="s">
        <v>97</v>
      </c>
      <c r="K1847">
        <v>12</v>
      </c>
      <c r="L1847">
        <v>1</v>
      </c>
      <c r="M1847" t="s">
        <v>98</v>
      </c>
      <c r="N1847">
        <v>0.95399999999999996</v>
      </c>
      <c r="O1847" t="s">
        <v>111</v>
      </c>
      <c r="Q1847" t="s">
        <v>1005</v>
      </c>
      <c r="R1847" t="s">
        <v>3</v>
      </c>
      <c r="S1847">
        <v>0</v>
      </c>
      <c r="T1847">
        <v>0</v>
      </c>
      <c r="U1847">
        <v>2</v>
      </c>
      <c r="V1847">
        <v>1</v>
      </c>
      <c r="W1847">
        <v>0</v>
      </c>
      <c r="X1847">
        <v>0</v>
      </c>
      <c r="Y1847">
        <v>3</v>
      </c>
      <c r="Z1847">
        <v>90.1</v>
      </c>
      <c r="AA1847">
        <v>81.099999999999994</v>
      </c>
      <c r="AB1847">
        <v>3.68</v>
      </c>
      <c r="AC1847">
        <v>1.89</v>
      </c>
      <c r="AD1847">
        <v>-0.53100000000000003</v>
      </c>
      <c r="AE1847">
        <v>1.3919999999999999</v>
      </c>
      <c r="AF1847">
        <v>-1.927</v>
      </c>
      <c r="AG1847">
        <v>6.2859999999999996</v>
      </c>
      <c r="AH1847">
        <v>0.06</v>
      </c>
      <c r="AI1847">
        <v>10.65</v>
      </c>
      <c r="AJ1847">
        <v>23.7</v>
      </c>
      <c r="AK1847">
        <v>-3.5</v>
      </c>
      <c r="AL1847">
        <v>4</v>
      </c>
      <c r="AM1847">
        <v>179.65600000000001</v>
      </c>
      <c r="AN1847">
        <v>2010.27</v>
      </c>
      <c r="AO1847" t="s">
        <v>2180</v>
      </c>
    </row>
    <row r="1848" spans="1:41">
      <c r="A1848" t="s">
        <v>1422</v>
      </c>
      <c r="B1848" t="s">
        <v>3</v>
      </c>
      <c r="C1848" t="s">
        <v>1255</v>
      </c>
      <c r="D1848" t="s">
        <v>169</v>
      </c>
      <c r="E1848" t="s">
        <v>1256</v>
      </c>
      <c r="F1848" t="s">
        <v>94</v>
      </c>
      <c r="G1848" t="s">
        <v>229</v>
      </c>
      <c r="H1848">
        <v>43</v>
      </c>
      <c r="I1848" t="s">
        <v>96</v>
      </c>
      <c r="J1848" t="s">
        <v>97</v>
      </c>
      <c r="K1848">
        <v>12</v>
      </c>
      <c r="L1848">
        <v>2</v>
      </c>
      <c r="M1848" t="s">
        <v>499</v>
      </c>
      <c r="N1848">
        <v>0.88200000000000001</v>
      </c>
      <c r="O1848" t="s">
        <v>111</v>
      </c>
      <c r="Q1848" t="s">
        <v>1005</v>
      </c>
      <c r="R1848" t="s">
        <v>3</v>
      </c>
      <c r="S1848">
        <v>1</v>
      </c>
      <c r="T1848">
        <v>0</v>
      </c>
      <c r="U1848">
        <v>2</v>
      </c>
      <c r="V1848">
        <v>1</v>
      </c>
      <c r="W1848">
        <v>0</v>
      </c>
      <c r="X1848">
        <v>0</v>
      </c>
      <c r="Y1848">
        <v>3</v>
      </c>
      <c r="Z1848">
        <v>80.099999999999994</v>
      </c>
      <c r="AA1848">
        <v>73.599999999999994</v>
      </c>
      <c r="AB1848">
        <v>3.68</v>
      </c>
      <c r="AC1848">
        <v>1.83</v>
      </c>
      <c r="AD1848">
        <v>0.71099999999999997</v>
      </c>
      <c r="AE1848">
        <v>1.7490000000000001</v>
      </c>
      <c r="AF1848">
        <v>-1.992</v>
      </c>
      <c r="AG1848">
        <v>6.657</v>
      </c>
      <c r="AH1848">
        <v>7.4</v>
      </c>
      <c r="AI1848">
        <v>-6.58</v>
      </c>
      <c r="AJ1848">
        <v>23.8</v>
      </c>
      <c r="AK1848">
        <v>-14.6</v>
      </c>
      <c r="AL1848">
        <v>12.8</v>
      </c>
      <c r="AM1848">
        <v>48.575000000000003</v>
      </c>
      <c r="AN1848">
        <v>1663.58</v>
      </c>
      <c r="AO1848" t="s">
        <v>2181</v>
      </c>
    </row>
    <row r="1849" spans="1:41">
      <c r="A1849" t="s">
        <v>1422</v>
      </c>
      <c r="B1849" t="s">
        <v>3</v>
      </c>
      <c r="C1849" t="s">
        <v>1255</v>
      </c>
      <c r="D1849" t="s">
        <v>169</v>
      </c>
      <c r="E1849" t="s">
        <v>1256</v>
      </c>
      <c r="F1849" t="s">
        <v>94</v>
      </c>
      <c r="G1849" t="s">
        <v>229</v>
      </c>
      <c r="H1849">
        <v>44</v>
      </c>
      <c r="I1849" t="s">
        <v>127</v>
      </c>
      <c r="J1849" t="s">
        <v>104</v>
      </c>
      <c r="K1849">
        <v>12</v>
      </c>
      <c r="L1849">
        <v>3</v>
      </c>
      <c r="M1849" t="s">
        <v>98</v>
      </c>
      <c r="N1849">
        <v>0.95499999999999996</v>
      </c>
      <c r="O1849" t="s">
        <v>111</v>
      </c>
      <c r="Q1849" t="s">
        <v>1005</v>
      </c>
      <c r="R1849" t="s">
        <v>3</v>
      </c>
      <c r="S1849">
        <v>2</v>
      </c>
      <c r="T1849">
        <v>0</v>
      </c>
      <c r="U1849">
        <v>2</v>
      </c>
      <c r="V1849">
        <v>1</v>
      </c>
      <c r="W1849">
        <v>0</v>
      </c>
      <c r="X1849">
        <v>0</v>
      </c>
      <c r="Y1849">
        <v>3</v>
      </c>
      <c r="Z1849">
        <v>91.3</v>
      </c>
      <c r="AA1849">
        <v>82.5</v>
      </c>
      <c r="AB1849">
        <v>3.68</v>
      </c>
      <c r="AC1849">
        <v>1.7</v>
      </c>
      <c r="AD1849">
        <v>-0.94299999999999995</v>
      </c>
      <c r="AE1849">
        <v>2.4350000000000001</v>
      </c>
      <c r="AF1849">
        <v>-1.917</v>
      </c>
      <c r="AG1849">
        <v>6.3390000000000004</v>
      </c>
      <c r="AH1849">
        <v>-2.5</v>
      </c>
      <c r="AI1849">
        <v>10.97</v>
      </c>
      <c r="AJ1849">
        <v>23.7</v>
      </c>
      <c r="AK1849">
        <v>13.7</v>
      </c>
      <c r="AL1849">
        <v>3.5</v>
      </c>
      <c r="AM1849">
        <v>192.80099999999999</v>
      </c>
      <c r="AN1849">
        <v>2167.86</v>
      </c>
      <c r="AO1849" t="s">
        <v>2182</v>
      </c>
    </row>
    <row r="1850" spans="1:41">
      <c r="A1850" t="s">
        <v>1422</v>
      </c>
      <c r="B1850" t="s">
        <v>3</v>
      </c>
      <c r="C1850" t="s">
        <v>1255</v>
      </c>
      <c r="D1850" t="s">
        <v>169</v>
      </c>
      <c r="E1850" t="s">
        <v>1256</v>
      </c>
      <c r="F1850" t="s">
        <v>94</v>
      </c>
      <c r="G1850" t="s">
        <v>229</v>
      </c>
      <c r="H1850">
        <v>45</v>
      </c>
      <c r="I1850" t="s">
        <v>103</v>
      </c>
      <c r="J1850" t="s">
        <v>104</v>
      </c>
      <c r="K1850">
        <v>12</v>
      </c>
      <c r="L1850">
        <v>4</v>
      </c>
      <c r="M1850" t="s">
        <v>98</v>
      </c>
      <c r="N1850">
        <v>0.97599999999999998</v>
      </c>
      <c r="O1850" t="s">
        <v>111</v>
      </c>
      <c r="Q1850" t="s">
        <v>1005</v>
      </c>
      <c r="R1850" t="s">
        <v>3</v>
      </c>
      <c r="S1850">
        <v>2</v>
      </c>
      <c r="T1850">
        <v>1</v>
      </c>
      <c r="U1850">
        <v>2</v>
      </c>
      <c r="V1850">
        <v>1</v>
      </c>
      <c r="W1850">
        <v>0</v>
      </c>
      <c r="X1850">
        <v>0</v>
      </c>
      <c r="Y1850">
        <v>3</v>
      </c>
      <c r="Z1850">
        <v>92.2</v>
      </c>
      <c r="AA1850">
        <v>83.5</v>
      </c>
      <c r="AB1850">
        <v>3.64</v>
      </c>
      <c r="AC1850">
        <v>1.87</v>
      </c>
      <c r="AD1850">
        <v>-0.82199999999999995</v>
      </c>
      <c r="AE1850">
        <v>3.2509999999999999</v>
      </c>
      <c r="AF1850">
        <v>-1.9830000000000001</v>
      </c>
      <c r="AG1850">
        <v>6.4480000000000004</v>
      </c>
      <c r="AH1850">
        <v>0.53</v>
      </c>
      <c r="AI1850">
        <v>10.83</v>
      </c>
      <c r="AJ1850">
        <v>23.7</v>
      </c>
      <c r="AK1850">
        <v>-6.8</v>
      </c>
      <c r="AL1850">
        <v>3.2</v>
      </c>
      <c r="AM1850">
        <v>177.227</v>
      </c>
      <c r="AN1850">
        <v>2118.3200000000002</v>
      </c>
      <c r="AO1850" t="s">
        <v>2183</v>
      </c>
    </row>
    <row r="1851" spans="1:41">
      <c r="A1851" t="s">
        <v>1422</v>
      </c>
      <c r="B1851" t="s">
        <v>3</v>
      </c>
      <c r="C1851" t="s">
        <v>1255</v>
      </c>
      <c r="D1851" t="s">
        <v>169</v>
      </c>
      <c r="E1851" t="s">
        <v>1256</v>
      </c>
      <c r="F1851" t="s">
        <v>94</v>
      </c>
      <c r="G1851" t="s">
        <v>229</v>
      </c>
      <c r="H1851">
        <v>46</v>
      </c>
      <c r="I1851" t="s">
        <v>107</v>
      </c>
      <c r="J1851" t="s">
        <v>108</v>
      </c>
      <c r="K1851">
        <v>12</v>
      </c>
      <c r="L1851">
        <v>5</v>
      </c>
      <c r="M1851" t="s">
        <v>499</v>
      </c>
      <c r="N1851">
        <v>0.876</v>
      </c>
      <c r="O1851" t="s">
        <v>111</v>
      </c>
      <c r="P1851" t="s">
        <v>112</v>
      </c>
      <c r="Q1851" t="s">
        <v>1005</v>
      </c>
      <c r="R1851" t="s">
        <v>3</v>
      </c>
      <c r="S1851">
        <v>2</v>
      </c>
      <c r="T1851">
        <v>2</v>
      </c>
      <c r="U1851">
        <v>2</v>
      </c>
      <c r="V1851">
        <v>1</v>
      </c>
      <c r="W1851">
        <v>0</v>
      </c>
      <c r="X1851">
        <v>0</v>
      </c>
      <c r="Y1851">
        <v>3</v>
      </c>
      <c r="Z1851">
        <v>80</v>
      </c>
      <c r="AA1851">
        <v>73.7</v>
      </c>
      <c r="AB1851">
        <v>3.68</v>
      </c>
      <c r="AC1851">
        <v>1.7</v>
      </c>
      <c r="AD1851">
        <v>-0.38700000000000001</v>
      </c>
      <c r="AE1851">
        <v>1.4990000000000001</v>
      </c>
      <c r="AF1851">
        <v>-2.0369999999999999</v>
      </c>
      <c r="AG1851">
        <v>6.5049999999999999</v>
      </c>
      <c r="AH1851">
        <v>6.65</v>
      </c>
      <c r="AI1851">
        <v>-5.79</v>
      </c>
      <c r="AJ1851">
        <v>23.8</v>
      </c>
      <c r="AK1851">
        <v>-13</v>
      </c>
      <c r="AL1851">
        <v>12.4</v>
      </c>
      <c r="AM1851">
        <v>49.213000000000001</v>
      </c>
      <c r="AN1851">
        <v>1486.2</v>
      </c>
      <c r="AO1851" t="s">
        <v>2184</v>
      </c>
    </row>
    <row r="1852" spans="1:41">
      <c r="A1852" t="s">
        <v>1422</v>
      </c>
      <c r="B1852" t="s">
        <v>3</v>
      </c>
      <c r="C1852" t="s">
        <v>1255</v>
      </c>
      <c r="D1852" t="s">
        <v>169</v>
      </c>
      <c r="E1852" t="s">
        <v>1256</v>
      </c>
      <c r="F1852" t="s">
        <v>94</v>
      </c>
      <c r="G1852" t="s">
        <v>229</v>
      </c>
      <c r="H1852">
        <v>47</v>
      </c>
      <c r="I1852" t="s">
        <v>96</v>
      </c>
      <c r="J1852" t="s">
        <v>97</v>
      </c>
      <c r="K1852">
        <v>13</v>
      </c>
      <c r="L1852">
        <v>1</v>
      </c>
      <c r="M1852" t="s">
        <v>98</v>
      </c>
      <c r="N1852">
        <v>0.96799999999999997</v>
      </c>
      <c r="O1852" t="s">
        <v>210</v>
      </c>
      <c r="Q1852" t="s">
        <v>1012</v>
      </c>
      <c r="R1852" t="s">
        <v>3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4</v>
      </c>
      <c r="Z1852">
        <v>90.1</v>
      </c>
      <c r="AA1852">
        <v>82</v>
      </c>
      <c r="AB1852">
        <v>3.64</v>
      </c>
      <c r="AC1852">
        <v>1.72</v>
      </c>
      <c r="AD1852">
        <v>0.251</v>
      </c>
      <c r="AE1852">
        <v>4.72</v>
      </c>
      <c r="AF1852">
        <v>-1.784</v>
      </c>
      <c r="AG1852">
        <v>6.7220000000000004</v>
      </c>
      <c r="AH1852">
        <v>2.08</v>
      </c>
      <c r="AI1852">
        <v>10.91</v>
      </c>
      <c r="AJ1852">
        <v>23.7</v>
      </c>
      <c r="AK1852">
        <v>-18.8</v>
      </c>
      <c r="AL1852">
        <v>3.4</v>
      </c>
      <c r="AM1852">
        <v>169.26400000000001</v>
      </c>
      <c r="AN1852">
        <v>2132.8200000000002</v>
      </c>
      <c r="AO1852" t="s">
        <v>2185</v>
      </c>
    </row>
    <row r="1853" spans="1:41">
      <c r="A1853" t="s">
        <v>1422</v>
      </c>
      <c r="B1853" t="s">
        <v>3</v>
      </c>
      <c r="C1853" t="s">
        <v>1255</v>
      </c>
      <c r="D1853" t="s">
        <v>169</v>
      </c>
      <c r="E1853" t="s">
        <v>1256</v>
      </c>
      <c r="F1853" t="s">
        <v>94</v>
      </c>
      <c r="G1853" t="s">
        <v>229</v>
      </c>
      <c r="H1853">
        <v>48</v>
      </c>
      <c r="I1853" t="s">
        <v>107</v>
      </c>
      <c r="J1853" t="s">
        <v>108</v>
      </c>
      <c r="K1853">
        <v>13</v>
      </c>
      <c r="L1853">
        <v>2</v>
      </c>
      <c r="M1853" t="s">
        <v>499</v>
      </c>
      <c r="N1853">
        <v>0.88800000000000001</v>
      </c>
      <c r="O1853" t="s">
        <v>210</v>
      </c>
      <c r="P1853" t="s">
        <v>141</v>
      </c>
      <c r="Q1853" t="s">
        <v>1012</v>
      </c>
      <c r="R1853" t="s">
        <v>3</v>
      </c>
      <c r="S1853">
        <v>1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4</v>
      </c>
      <c r="Z1853">
        <v>77.5</v>
      </c>
      <c r="AA1853">
        <v>71.5</v>
      </c>
      <c r="AB1853">
        <v>3.77</v>
      </c>
      <c r="AC1853">
        <v>1.62</v>
      </c>
      <c r="AD1853">
        <v>-6.7000000000000004E-2</v>
      </c>
      <c r="AE1853">
        <v>1.595</v>
      </c>
      <c r="AF1853">
        <v>-2.1709999999999998</v>
      </c>
      <c r="AG1853">
        <v>6.7619999999999996</v>
      </c>
      <c r="AH1853">
        <v>6.45</v>
      </c>
      <c r="AI1853">
        <v>-4.26</v>
      </c>
      <c r="AJ1853">
        <v>23.8</v>
      </c>
      <c r="AK1853">
        <v>-12.9</v>
      </c>
      <c r="AL1853">
        <v>12.4</v>
      </c>
      <c r="AM1853">
        <v>56.878999999999998</v>
      </c>
      <c r="AN1853">
        <v>1262.0999999999999</v>
      </c>
      <c r="AO1853" t="s">
        <v>2186</v>
      </c>
    </row>
    <row r="1854" spans="1:41">
      <c r="A1854" t="s">
        <v>1422</v>
      </c>
      <c r="B1854" t="s">
        <v>3</v>
      </c>
      <c r="C1854" t="s">
        <v>1255</v>
      </c>
      <c r="D1854" t="s">
        <v>169</v>
      </c>
      <c r="E1854" t="s">
        <v>1256</v>
      </c>
      <c r="F1854" t="s">
        <v>94</v>
      </c>
      <c r="G1854" t="s">
        <v>229</v>
      </c>
      <c r="H1854">
        <v>49</v>
      </c>
      <c r="I1854" t="s">
        <v>96</v>
      </c>
      <c r="J1854" t="s">
        <v>97</v>
      </c>
      <c r="K1854">
        <v>14</v>
      </c>
      <c r="L1854">
        <v>1</v>
      </c>
      <c r="M1854" t="s">
        <v>499</v>
      </c>
      <c r="N1854">
        <v>0.91400000000000003</v>
      </c>
      <c r="O1854" t="s">
        <v>123</v>
      </c>
      <c r="Q1854" t="s">
        <v>1222</v>
      </c>
      <c r="R1854" t="s">
        <v>90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0</v>
      </c>
      <c r="Y1854">
        <v>4</v>
      </c>
      <c r="Z1854">
        <v>76.5</v>
      </c>
      <c r="AA1854">
        <v>70</v>
      </c>
      <c r="AB1854">
        <v>3.29</v>
      </c>
      <c r="AC1854">
        <v>1.71</v>
      </c>
      <c r="AD1854">
        <v>0.39600000000000002</v>
      </c>
      <c r="AE1854">
        <v>3.4159999999999999</v>
      </c>
      <c r="AF1854">
        <v>-2.3580000000000001</v>
      </c>
      <c r="AG1854">
        <v>6.9249999999999998</v>
      </c>
      <c r="AH1854">
        <v>6.76</v>
      </c>
      <c r="AI1854">
        <v>-7.14</v>
      </c>
      <c r="AJ1854">
        <v>23.7</v>
      </c>
      <c r="AK1854">
        <v>-12.7</v>
      </c>
      <c r="AL1854">
        <v>13.6</v>
      </c>
      <c r="AM1854">
        <v>43.671999999999997</v>
      </c>
      <c r="AN1854">
        <v>1575.69</v>
      </c>
      <c r="AO1854" t="s">
        <v>2187</v>
      </c>
    </row>
    <row r="1855" spans="1:41">
      <c r="A1855" t="s">
        <v>1422</v>
      </c>
      <c r="B1855" t="s">
        <v>3</v>
      </c>
      <c r="C1855" t="s">
        <v>1255</v>
      </c>
      <c r="D1855" t="s">
        <v>169</v>
      </c>
      <c r="E1855" t="s">
        <v>1256</v>
      </c>
      <c r="F1855" t="s">
        <v>94</v>
      </c>
      <c r="G1855" t="s">
        <v>229</v>
      </c>
      <c r="H1855">
        <v>50</v>
      </c>
      <c r="I1855" t="s">
        <v>127</v>
      </c>
      <c r="J1855" t="s">
        <v>104</v>
      </c>
      <c r="K1855">
        <v>14</v>
      </c>
      <c r="L1855">
        <v>2</v>
      </c>
      <c r="M1855" t="s">
        <v>98</v>
      </c>
      <c r="N1855">
        <v>0.93899999999999995</v>
      </c>
      <c r="O1855" t="s">
        <v>123</v>
      </c>
      <c r="Q1855" t="s">
        <v>1222</v>
      </c>
      <c r="R1855" t="s">
        <v>90</v>
      </c>
      <c r="S1855">
        <v>1</v>
      </c>
      <c r="T1855">
        <v>0</v>
      </c>
      <c r="U1855">
        <v>1</v>
      </c>
      <c r="V1855">
        <v>0</v>
      </c>
      <c r="W1855">
        <v>0</v>
      </c>
      <c r="X1855">
        <v>0</v>
      </c>
      <c r="Y1855">
        <v>4</v>
      </c>
      <c r="Z1855">
        <v>88.6</v>
      </c>
      <c r="AA1855">
        <v>81.099999999999994</v>
      </c>
      <c r="AB1855">
        <v>3.23</v>
      </c>
      <c r="AC1855">
        <v>1.58</v>
      </c>
      <c r="AD1855">
        <v>0.13</v>
      </c>
      <c r="AE1855">
        <v>3.31</v>
      </c>
      <c r="AF1855">
        <v>-2.2240000000000002</v>
      </c>
      <c r="AG1855">
        <v>6.4790000000000001</v>
      </c>
      <c r="AH1855">
        <v>0.36</v>
      </c>
      <c r="AI1855">
        <v>11.02</v>
      </c>
      <c r="AJ1855">
        <v>23.7</v>
      </c>
      <c r="AK1855">
        <v>-7.3</v>
      </c>
      <c r="AL1855">
        <v>3.6</v>
      </c>
      <c r="AM1855">
        <v>178.14699999999999</v>
      </c>
      <c r="AN1855">
        <v>2092.81</v>
      </c>
      <c r="AO1855" t="s">
        <v>2188</v>
      </c>
    </row>
    <row r="1856" spans="1:41">
      <c r="A1856" t="s">
        <v>1422</v>
      </c>
      <c r="B1856" t="s">
        <v>3</v>
      </c>
      <c r="C1856" t="s">
        <v>1255</v>
      </c>
      <c r="D1856" t="s">
        <v>169</v>
      </c>
      <c r="E1856" t="s">
        <v>1256</v>
      </c>
      <c r="F1856" t="s">
        <v>94</v>
      </c>
      <c r="G1856" t="s">
        <v>229</v>
      </c>
      <c r="H1856">
        <v>51</v>
      </c>
      <c r="I1856" t="s">
        <v>103</v>
      </c>
      <c r="J1856" t="s">
        <v>104</v>
      </c>
      <c r="K1856">
        <v>14</v>
      </c>
      <c r="L1856">
        <v>3</v>
      </c>
      <c r="M1856" t="s">
        <v>98</v>
      </c>
      <c r="N1856">
        <v>0.96899999999999997</v>
      </c>
      <c r="O1856" t="s">
        <v>123</v>
      </c>
      <c r="Q1856" t="s">
        <v>1222</v>
      </c>
      <c r="R1856" t="s">
        <v>90</v>
      </c>
      <c r="S1856">
        <v>1</v>
      </c>
      <c r="T1856">
        <v>1</v>
      </c>
      <c r="U1856">
        <v>1</v>
      </c>
      <c r="V1856">
        <v>0</v>
      </c>
      <c r="W1856">
        <v>0</v>
      </c>
      <c r="X1856">
        <v>0</v>
      </c>
      <c r="Y1856">
        <v>4</v>
      </c>
      <c r="Z1856">
        <v>90.6</v>
      </c>
      <c r="AA1856">
        <v>81.8</v>
      </c>
      <c r="AB1856">
        <v>3.31</v>
      </c>
      <c r="AC1856">
        <v>1.79</v>
      </c>
      <c r="AD1856">
        <v>-1.141</v>
      </c>
      <c r="AE1856">
        <v>2.3050000000000002</v>
      </c>
      <c r="AF1856">
        <v>-2.1920000000000002</v>
      </c>
      <c r="AG1856">
        <v>6.399</v>
      </c>
      <c r="AH1856">
        <v>-0.95</v>
      </c>
      <c r="AI1856">
        <v>11.55</v>
      </c>
      <c r="AJ1856">
        <v>23.7</v>
      </c>
      <c r="AK1856">
        <v>3.6</v>
      </c>
      <c r="AL1856">
        <v>3.3</v>
      </c>
      <c r="AM1856">
        <v>184.678</v>
      </c>
      <c r="AN1856">
        <v>2212.2399999999998</v>
      </c>
      <c r="AO1856" t="s">
        <v>2189</v>
      </c>
    </row>
    <row r="1857" spans="1:41">
      <c r="A1857" t="s">
        <v>1422</v>
      </c>
      <c r="B1857" t="s">
        <v>3</v>
      </c>
      <c r="C1857" t="s">
        <v>1255</v>
      </c>
      <c r="D1857" t="s">
        <v>169</v>
      </c>
      <c r="E1857" t="s">
        <v>1256</v>
      </c>
      <c r="F1857" t="s">
        <v>94</v>
      </c>
      <c r="G1857" t="s">
        <v>229</v>
      </c>
      <c r="H1857">
        <v>52</v>
      </c>
      <c r="I1857" t="s">
        <v>96</v>
      </c>
      <c r="J1857" t="s">
        <v>97</v>
      </c>
      <c r="K1857">
        <v>14</v>
      </c>
      <c r="L1857">
        <v>4</v>
      </c>
      <c r="M1857" t="s">
        <v>508</v>
      </c>
      <c r="N1857">
        <v>0.91700000000000004</v>
      </c>
      <c r="O1857" t="s">
        <v>123</v>
      </c>
      <c r="Q1857" t="s">
        <v>1222</v>
      </c>
      <c r="R1857" t="s">
        <v>90</v>
      </c>
      <c r="S1857">
        <v>1</v>
      </c>
      <c r="T1857">
        <v>2</v>
      </c>
      <c r="U1857">
        <v>1</v>
      </c>
      <c r="V1857">
        <v>0</v>
      </c>
      <c r="W1857">
        <v>0</v>
      </c>
      <c r="X1857">
        <v>0</v>
      </c>
      <c r="Y1857">
        <v>4</v>
      </c>
      <c r="Z1857">
        <v>90.1</v>
      </c>
      <c r="AA1857">
        <v>82.8</v>
      </c>
      <c r="AB1857">
        <v>3.3</v>
      </c>
      <c r="AC1857">
        <v>1.72</v>
      </c>
      <c r="AD1857">
        <v>0.83599999999999997</v>
      </c>
      <c r="AE1857">
        <v>2.5990000000000002</v>
      </c>
      <c r="AF1857">
        <v>-1.9330000000000001</v>
      </c>
      <c r="AG1857">
        <v>6.3540000000000001</v>
      </c>
      <c r="AH1857">
        <v>-5.13</v>
      </c>
      <c r="AI1857">
        <v>4.8099999999999996</v>
      </c>
      <c r="AJ1857">
        <v>23.8</v>
      </c>
      <c r="AK1857">
        <v>16</v>
      </c>
      <c r="AL1857">
        <v>6</v>
      </c>
      <c r="AM1857">
        <v>226.547</v>
      </c>
      <c r="AN1857">
        <v>1361</v>
      </c>
      <c r="AO1857" t="s">
        <v>2190</v>
      </c>
    </row>
    <row r="1858" spans="1:41">
      <c r="A1858" t="s">
        <v>1422</v>
      </c>
      <c r="B1858" t="s">
        <v>3</v>
      </c>
      <c r="C1858" t="s">
        <v>1255</v>
      </c>
      <c r="D1858" t="s">
        <v>169</v>
      </c>
      <c r="E1858" t="s">
        <v>1256</v>
      </c>
      <c r="F1858" t="s">
        <v>94</v>
      </c>
      <c r="G1858" t="s">
        <v>229</v>
      </c>
      <c r="H1858">
        <v>53</v>
      </c>
      <c r="I1858" t="s">
        <v>96</v>
      </c>
      <c r="J1858" t="s">
        <v>97</v>
      </c>
      <c r="K1858">
        <v>14</v>
      </c>
      <c r="L1858">
        <v>5</v>
      </c>
      <c r="M1858" t="s">
        <v>499</v>
      </c>
      <c r="N1858">
        <v>0.88100000000000001</v>
      </c>
      <c r="O1858" t="s">
        <v>123</v>
      </c>
      <c r="Q1858" t="s">
        <v>1222</v>
      </c>
      <c r="R1858" t="s">
        <v>90</v>
      </c>
      <c r="S1858">
        <v>2</v>
      </c>
      <c r="T1858">
        <v>2</v>
      </c>
      <c r="U1858">
        <v>1</v>
      </c>
      <c r="V1858">
        <v>0</v>
      </c>
      <c r="W1858">
        <v>0</v>
      </c>
      <c r="X1858">
        <v>0</v>
      </c>
      <c r="Y1858">
        <v>4</v>
      </c>
      <c r="Z1858">
        <v>80.3</v>
      </c>
      <c r="AA1858">
        <v>73.7</v>
      </c>
      <c r="AB1858">
        <v>3.3</v>
      </c>
      <c r="AC1858">
        <v>1.79</v>
      </c>
      <c r="AD1858">
        <v>1.044</v>
      </c>
      <c r="AE1858">
        <v>1.171</v>
      </c>
      <c r="AF1858">
        <v>-1.9259999999999999</v>
      </c>
      <c r="AG1858">
        <v>6.694</v>
      </c>
      <c r="AH1858">
        <v>4.5199999999999996</v>
      </c>
      <c r="AI1858">
        <v>-6.99</v>
      </c>
      <c r="AJ1858">
        <v>23.8</v>
      </c>
      <c r="AK1858">
        <v>-9.6</v>
      </c>
      <c r="AL1858">
        <v>12.8</v>
      </c>
      <c r="AM1858">
        <v>33.091000000000001</v>
      </c>
      <c r="AN1858">
        <v>1393.42</v>
      </c>
      <c r="AO1858" t="s">
        <v>2191</v>
      </c>
    </row>
    <row r="1859" spans="1:41">
      <c r="A1859" t="s">
        <v>1422</v>
      </c>
      <c r="B1859" t="s">
        <v>3</v>
      </c>
      <c r="C1859" t="s">
        <v>1255</v>
      </c>
      <c r="D1859" t="s">
        <v>169</v>
      </c>
      <c r="E1859" t="s">
        <v>1256</v>
      </c>
      <c r="F1859" t="s">
        <v>94</v>
      </c>
      <c r="G1859" t="s">
        <v>229</v>
      </c>
      <c r="H1859">
        <v>54</v>
      </c>
      <c r="I1859" t="s">
        <v>127</v>
      </c>
      <c r="J1859" t="s">
        <v>104</v>
      </c>
      <c r="K1859">
        <v>14</v>
      </c>
      <c r="L1859">
        <v>6</v>
      </c>
      <c r="M1859" t="s">
        <v>98</v>
      </c>
      <c r="N1859">
        <v>0.97699999999999998</v>
      </c>
      <c r="O1859" t="s">
        <v>123</v>
      </c>
      <c r="Q1859" t="s">
        <v>1222</v>
      </c>
      <c r="R1859" t="s">
        <v>90</v>
      </c>
      <c r="S1859">
        <v>3</v>
      </c>
      <c r="T1859">
        <v>2</v>
      </c>
      <c r="U1859">
        <v>1</v>
      </c>
      <c r="V1859">
        <v>0</v>
      </c>
      <c r="W1859">
        <v>0</v>
      </c>
      <c r="X1859">
        <v>0</v>
      </c>
      <c r="Y1859">
        <v>4</v>
      </c>
      <c r="Z1859">
        <v>92.5</v>
      </c>
      <c r="AA1859">
        <v>83.7</v>
      </c>
      <c r="AB1859">
        <v>3.23</v>
      </c>
      <c r="AC1859">
        <v>1.58</v>
      </c>
      <c r="AD1859">
        <v>-0.47599999999999998</v>
      </c>
      <c r="AE1859">
        <v>3.173</v>
      </c>
      <c r="AF1859">
        <v>-2.1139999999999999</v>
      </c>
      <c r="AG1859">
        <v>6.4870000000000001</v>
      </c>
      <c r="AH1859">
        <v>-2.08</v>
      </c>
      <c r="AI1859">
        <v>13.31</v>
      </c>
      <c r="AJ1859">
        <v>23.7</v>
      </c>
      <c r="AK1859">
        <v>14.5</v>
      </c>
      <c r="AL1859">
        <v>2.2999999999999998</v>
      </c>
      <c r="AM1859">
        <v>188.85499999999999</v>
      </c>
      <c r="AN1859">
        <v>2635.33</v>
      </c>
      <c r="AO1859" t="s">
        <v>2192</v>
      </c>
    </row>
    <row r="1860" spans="1:41">
      <c r="A1860" t="s">
        <v>1422</v>
      </c>
      <c r="B1860" t="s">
        <v>3</v>
      </c>
      <c r="C1860" t="s">
        <v>1255</v>
      </c>
      <c r="D1860" t="s">
        <v>169</v>
      </c>
      <c r="E1860" t="s">
        <v>1256</v>
      </c>
      <c r="F1860" t="s">
        <v>94</v>
      </c>
      <c r="G1860" t="s">
        <v>229</v>
      </c>
      <c r="H1860">
        <v>55</v>
      </c>
      <c r="I1860" t="s">
        <v>127</v>
      </c>
      <c r="J1860" t="s">
        <v>104</v>
      </c>
      <c r="K1860">
        <v>14</v>
      </c>
      <c r="L1860">
        <v>7</v>
      </c>
      <c r="M1860" t="s">
        <v>98</v>
      </c>
      <c r="N1860">
        <v>0.94399999999999995</v>
      </c>
      <c r="O1860" t="s">
        <v>123</v>
      </c>
      <c r="Q1860" t="s">
        <v>1222</v>
      </c>
      <c r="R1860" t="s">
        <v>90</v>
      </c>
      <c r="S1860">
        <v>3</v>
      </c>
      <c r="T1860">
        <v>2</v>
      </c>
      <c r="U1860">
        <v>1</v>
      </c>
      <c r="V1860">
        <v>0</v>
      </c>
      <c r="W1860">
        <v>0</v>
      </c>
      <c r="X1860">
        <v>0</v>
      </c>
      <c r="Y1860">
        <v>4</v>
      </c>
      <c r="Z1860">
        <v>92.4</v>
      </c>
      <c r="AA1860">
        <v>84.5</v>
      </c>
      <c r="AB1860">
        <v>3.23</v>
      </c>
      <c r="AC1860">
        <v>1.58</v>
      </c>
      <c r="AD1860">
        <v>1.1459999999999999</v>
      </c>
      <c r="AE1860">
        <v>2.2829999999999999</v>
      </c>
      <c r="AF1860">
        <v>-1.768</v>
      </c>
      <c r="AG1860">
        <v>6.3739999999999997</v>
      </c>
      <c r="AH1860">
        <v>-1.31</v>
      </c>
      <c r="AI1860">
        <v>10.76</v>
      </c>
      <c r="AJ1860">
        <v>23.7</v>
      </c>
      <c r="AK1860">
        <v>2.1</v>
      </c>
      <c r="AL1860">
        <v>3.2</v>
      </c>
      <c r="AM1860">
        <v>186.92500000000001</v>
      </c>
      <c r="AN1860">
        <v>2137.63</v>
      </c>
      <c r="AO1860" t="s">
        <v>2193</v>
      </c>
    </row>
    <row r="1861" spans="1:41">
      <c r="A1861" t="s">
        <v>1422</v>
      </c>
      <c r="B1861" t="s">
        <v>3</v>
      </c>
      <c r="C1861" t="s">
        <v>1255</v>
      </c>
      <c r="D1861" t="s">
        <v>169</v>
      </c>
      <c r="E1861" t="s">
        <v>1256</v>
      </c>
      <c r="F1861" t="s">
        <v>94</v>
      </c>
      <c r="G1861" t="s">
        <v>229</v>
      </c>
      <c r="H1861">
        <v>56</v>
      </c>
      <c r="I1861" t="s">
        <v>103</v>
      </c>
      <c r="J1861" t="s">
        <v>104</v>
      </c>
      <c r="K1861">
        <v>14</v>
      </c>
      <c r="L1861">
        <v>8</v>
      </c>
      <c r="M1861" t="s">
        <v>499</v>
      </c>
      <c r="N1861">
        <v>0.88100000000000001</v>
      </c>
      <c r="O1861" t="s">
        <v>123</v>
      </c>
      <c r="Q1861" t="s">
        <v>1222</v>
      </c>
      <c r="R1861" t="s">
        <v>90</v>
      </c>
      <c r="S1861">
        <v>3</v>
      </c>
      <c r="T1861">
        <v>2</v>
      </c>
      <c r="U1861">
        <v>1</v>
      </c>
      <c r="V1861">
        <v>0</v>
      </c>
      <c r="W1861">
        <v>0</v>
      </c>
      <c r="X1861">
        <v>0</v>
      </c>
      <c r="Y1861">
        <v>4</v>
      </c>
      <c r="Z1861">
        <v>80.099999999999994</v>
      </c>
      <c r="AA1861">
        <v>73.8</v>
      </c>
      <c r="AB1861">
        <v>3.34</v>
      </c>
      <c r="AC1861">
        <v>1.63</v>
      </c>
      <c r="AD1861">
        <v>-0.47399999999999998</v>
      </c>
      <c r="AE1861">
        <v>2.4249999999999998</v>
      </c>
      <c r="AF1861">
        <v>-2.323</v>
      </c>
      <c r="AG1861">
        <v>6.6689999999999996</v>
      </c>
      <c r="AH1861">
        <v>7.48</v>
      </c>
      <c r="AI1861">
        <v>-6.2</v>
      </c>
      <c r="AJ1861">
        <v>23.8</v>
      </c>
      <c r="AK1861">
        <v>-14.6</v>
      </c>
      <c r="AL1861">
        <v>12.5</v>
      </c>
      <c r="AM1861">
        <v>50.598999999999997</v>
      </c>
      <c r="AN1861">
        <v>1644.44</v>
      </c>
      <c r="AO1861" t="s">
        <v>2194</v>
      </c>
    </row>
    <row r="1862" spans="1:41">
      <c r="A1862" t="s">
        <v>1422</v>
      </c>
      <c r="B1862" t="s">
        <v>3</v>
      </c>
      <c r="C1862" t="s">
        <v>1255</v>
      </c>
      <c r="D1862" t="s">
        <v>169</v>
      </c>
      <c r="E1862" t="s">
        <v>1256</v>
      </c>
      <c r="F1862" t="s">
        <v>94</v>
      </c>
      <c r="G1862" t="s">
        <v>229</v>
      </c>
      <c r="H1862">
        <v>57</v>
      </c>
      <c r="I1862" t="s">
        <v>96</v>
      </c>
      <c r="J1862" t="s">
        <v>97</v>
      </c>
      <c r="K1862">
        <v>15</v>
      </c>
      <c r="L1862">
        <v>1</v>
      </c>
      <c r="M1862" t="s">
        <v>508</v>
      </c>
      <c r="N1862">
        <v>0.753</v>
      </c>
      <c r="O1862" t="s">
        <v>143</v>
      </c>
      <c r="Q1862" t="s">
        <v>268</v>
      </c>
      <c r="R1862" t="s">
        <v>3</v>
      </c>
      <c r="S1862">
        <v>0</v>
      </c>
      <c r="T1862">
        <v>0</v>
      </c>
      <c r="U1862">
        <v>2</v>
      </c>
      <c r="V1862">
        <v>0</v>
      </c>
      <c r="W1862">
        <v>0</v>
      </c>
      <c r="X1862">
        <v>0</v>
      </c>
      <c r="Y1862">
        <v>4</v>
      </c>
      <c r="Z1862">
        <v>89.2</v>
      </c>
      <c r="AA1862">
        <v>81.3</v>
      </c>
      <c r="AB1862">
        <v>3.74</v>
      </c>
      <c r="AC1862">
        <v>1.77</v>
      </c>
      <c r="AD1862">
        <v>-0.52200000000000002</v>
      </c>
      <c r="AE1862">
        <v>1.5880000000000001</v>
      </c>
      <c r="AF1862">
        <v>-2.2280000000000002</v>
      </c>
      <c r="AG1862">
        <v>6.1909999999999998</v>
      </c>
      <c r="AH1862">
        <v>-4.5</v>
      </c>
      <c r="AI1862">
        <v>5.87</v>
      </c>
      <c r="AJ1862">
        <v>23.7</v>
      </c>
      <c r="AK1862">
        <v>14.8</v>
      </c>
      <c r="AL1862">
        <v>5.9</v>
      </c>
      <c r="AM1862">
        <v>217.26499999999999</v>
      </c>
      <c r="AN1862">
        <v>1401.3</v>
      </c>
      <c r="AO1862" t="s">
        <v>2195</v>
      </c>
    </row>
    <row r="1863" spans="1:41">
      <c r="A1863" t="s">
        <v>1422</v>
      </c>
      <c r="B1863" t="s">
        <v>3</v>
      </c>
      <c r="C1863" t="s">
        <v>1255</v>
      </c>
      <c r="D1863" t="s">
        <v>169</v>
      </c>
      <c r="E1863" t="s">
        <v>1256</v>
      </c>
      <c r="F1863" t="s">
        <v>94</v>
      </c>
      <c r="G1863" t="s">
        <v>229</v>
      </c>
      <c r="H1863">
        <v>58</v>
      </c>
      <c r="I1863" t="s">
        <v>103</v>
      </c>
      <c r="J1863" t="s">
        <v>104</v>
      </c>
      <c r="K1863">
        <v>15</v>
      </c>
      <c r="L1863">
        <v>2</v>
      </c>
      <c r="M1863" t="s">
        <v>499</v>
      </c>
      <c r="N1863">
        <v>0.89900000000000002</v>
      </c>
      <c r="O1863" t="s">
        <v>143</v>
      </c>
      <c r="Q1863" t="s">
        <v>268</v>
      </c>
      <c r="R1863" t="s">
        <v>3</v>
      </c>
      <c r="S1863">
        <v>1</v>
      </c>
      <c r="T1863">
        <v>0</v>
      </c>
      <c r="U1863">
        <v>2</v>
      </c>
      <c r="V1863">
        <v>0</v>
      </c>
      <c r="W1863">
        <v>0</v>
      </c>
      <c r="X1863">
        <v>0</v>
      </c>
      <c r="Y1863">
        <v>4</v>
      </c>
      <c r="Z1863">
        <v>78.7</v>
      </c>
      <c r="AA1863">
        <v>72</v>
      </c>
      <c r="AB1863">
        <v>3.73</v>
      </c>
      <c r="AC1863">
        <v>1.72</v>
      </c>
      <c r="AD1863">
        <v>0.17599999999999999</v>
      </c>
      <c r="AE1863">
        <v>2.2010000000000001</v>
      </c>
      <c r="AF1863">
        <v>-2.2389999999999999</v>
      </c>
      <c r="AG1863">
        <v>6.6059999999999999</v>
      </c>
      <c r="AH1863">
        <v>6.19</v>
      </c>
      <c r="AI1863">
        <v>-6.93</v>
      </c>
      <c r="AJ1863">
        <v>23.7</v>
      </c>
      <c r="AK1863">
        <v>-12</v>
      </c>
      <c r="AL1863">
        <v>13.1</v>
      </c>
      <c r="AM1863">
        <v>42.000999999999998</v>
      </c>
      <c r="AN1863">
        <v>1529.14</v>
      </c>
      <c r="AO1863" t="s">
        <v>2196</v>
      </c>
    </row>
    <row r="1864" spans="1:41">
      <c r="A1864" t="s">
        <v>1422</v>
      </c>
      <c r="B1864" t="s">
        <v>3</v>
      </c>
      <c r="C1864" t="s">
        <v>1255</v>
      </c>
      <c r="D1864" t="s">
        <v>169</v>
      </c>
      <c r="E1864" t="s">
        <v>1256</v>
      </c>
      <c r="F1864" t="s">
        <v>94</v>
      </c>
      <c r="G1864" t="s">
        <v>229</v>
      </c>
      <c r="H1864">
        <v>59</v>
      </c>
      <c r="I1864" t="s">
        <v>96</v>
      </c>
      <c r="J1864" t="s">
        <v>97</v>
      </c>
      <c r="K1864">
        <v>15</v>
      </c>
      <c r="L1864">
        <v>3</v>
      </c>
      <c r="M1864" t="s">
        <v>98</v>
      </c>
      <c r="N1864">
        <v>0.94699999999999995</v>
      </c>
      <c r="O1864" t="s">
        <v>143</v>
      </c>
      <c r="Q1864" t="s">
        <v>268</v>
      </c>
      <c r="R1864" t="s">
        <v>3</v>
      </c>
      <c r="S1864">
        <v>1</v>
      </c>
      <c r="T1864">
        <v>1</v>
      </c>
      <c r="U1864">
        <v>2</v>
      </c>
      <c r="V1864">
        <v>0</v>
      </c>
      <c r="W1864">
        <v>0</v>
      </c>
      <c r="X1864">
        <v>0</v>
      </c>
      <c r="Y1864">
        <v>4</v>
      </c>
      <c r="Z1864">
        <v>90.5</v>
      </c>
      <c r="AA1864">
        <v>81.8</v>
      </c>
      <c r="AB1864">
        <v>3.6</v>
      </c>
      <c r="AC1864">
        <v>1.66</v>
      </c>
      <c r="AD1864">
        <v>0.63300000000000001</v>
      </c>
      <c r="AE1864">
        <v>1.2050000000000001</v>
      </c>
      <c r="AF1864">
        <v>-1.923</v>
      </c>
      <c r="AG1864">
        <v>6.2089999999999996</v>
      </c>
      <c r="AH1864">
        <v>0.62</v>
      </c>
      <c r="AI1864">
        <v>10.54</v>
      </c>
      <c r="AJ1864">
        <v>23.7</v>
      </c>
      <c r="AK1864">
        <v>-9.1</v>
      </c>
      <c r="AL1864">
        <v>4</v>
      </c>
      <c r="AM1864">
        <v>176.66200000000001</v>
      </c>
      <c r="AN1864">
        <v>2007.36</v>
      </c>
      <c r="AO1864" t="s">
        <v>2197</v>
      </c>
    </row>
    <row r="1865" spans="1:41">
      <c r="A1865" t="s">
        <v>1422</v>
      </c>
      <c r="B1865" t="s">
        <v>3</v>
      </c>
      <c r="C1865" t="s">
        <v>1255</v>
      </c>
      <c r="D1865" t="s">
        <v>169</v>
      </c>
      <c r="E1865" t="s">
        <v>1256</v>
      </c>
      <c r="F1865" t="s">
        <v>94</v>
      </c>
      <c r="G1865" t="s">
        <v>229</v>
      </c>
      <c r="H1865">
        <v>60</v>
      </c>
      <c r="I1865" t="s">
        <v>96</v>
      </c>
      <c r="J1865" t="s">
        <v>97</v>
      </c>
      <c r="K1865">
        <v>15</v>
      </c>
      <c r="L1865">
        <v>4</v>
      </c>
      <c r="M1865" t="s">
        <v>508</v>
      </c>
      <c r="N1865">
        <v>0.93899999999999995</v>
      </c>
      <c r="O1865" t="s">
        <v>143</v>
      </c>
      <c r="Q1865" t="s">
        <v>268</v>
      </c>
      <c r="R1865" t="s">
        <v>3</v>
      </c>
      <c r="S1865">
        <v>2</v>
      </c>
      <c r="T1865">
        <v>1</v>
      </c>
      <c r="U1865">
        <v>2</v>
      </c>
      <c r="V1865">
        <v>0</v>
      </c>
      <c r="W1865">
        <v>0</v>
      </c>
      <c r="X1865">
        <v>0</v>
      </c>
      <c r="Y1865">
        <v>4</v>
      </c>
      <c r="Z1865">
        <v>90.5</v>
      </c>
      <c r="AA1865">
        <v>82.7</v>
      </c>
      <c r="AB1865">
        <v>3.64</v>
      </c>
      <c r="AC1865">
        <v>1.74</v>
      </c>
      <c r="AD1865">
        <v>0.14199999999999999</v>
      </c>
      <c r="AE1865">
        <v>1.508</v>
      </c>
      <c r="AF1865">
        <v>-2.11</v>
      </c>
      <c r="AG1865">
        <v>6.1849999999999996</v>
      </c>
      <c r="AH1865">
        <v>-5.42</v>
      </c>
      <c r="AI1865">
        <v>3.95</v>
      </c>
      <c r="AJ1865">
        <v>23.7</v>
      </c>
      <c r="AK1865">
        <v>16.100000000000001</v>
      </c>
      <c r="AL1865">
        <v>6.5</v>
      </c>
      <c r="AM1865">
        <v>233.57</v>
      </c>
      <c r="AN1865">
        <v>1290</v>
      </c>
      <c r="AO1865" t="s">
        <v>2198</v>
      </c>
    </row>
    <row r="1866" spans="1:41">
      <c r="A1866" t="s">
        <v>1422</v>
      </c>
      <c r="B1866" t="s">
        <v>3</v>
      </c>
      <c r="C1866" t="s">
        <v>1255</v>
      </c>
      <c r="D1866" t="s">
        <v>169</v>
      </c>
      <c r="E1866" t="s">
        <v>1256</v>
      </c>
      <c r="F1866" t="s">
        <v>94</v>
      </c>
      <c r="G1866" t="s">
        <v>229</v>
      </c>
      <c r="H1866">
        <v>61</v>
      </c>
      <c r="I1866" t="s">
        <v>96</v>
      </c>
      <c r="J1866" t="s">
        <v>97</v>
      </c>
      <c r="K1866">
        <v>15</v>
      </c>
      <c r="L1866">
        <v>5</v>
      </c>
      <c r="M1866" t="s">
        <v>98</v>
      </c>
      <c r="N1866">
        <v>0.97299999999999998</v>
      </c>
      <c r="O1866" t="s">
        <v>143</v>
      </c>
      <c r="Q1866" t="s">
        <v>268</v>
      </c>
      <c r="R1866" t="s">
        <v>3</v>
      </c>
      <c r="S1866">
        <v>3</v>
      </c>
      <c r="T1866">
        <v>1</v>
      </c>
      <c r="U1866">
        <v>2</v>
      </c>
      <c r="V1866">
        <v>0</v>
      </c>
      <c r="W1866">
        <v>0</v>
      </c>
      <c r="X1866">
        <v>0</v>
      </c>
      <c r="Y1866">
        <v>4</v>
      </c>
      <c r="Z1866">
        <v>91.4</v>
      </c>
      <c r="AA1866">
        <v>82.8</v>
      </c>
      <c r="AB1866">
        <v>3.54</v>
      </c>
      <c r="AC1866">
        <v>1.73</v>
      </c>
      <c r="AD1866">
        <v>1.375</v>
      </c>
      <c r="AE1866">
        <v>1.901</v>
      </c>
      <c r="AF1866">
        <v>-1.839</v>
      </c>
      <c r="AG1866">
        <v>6.367</v>
      </c>
      <c r="AH1866">
        <v>1.4</v>
      </c>
      <c r="AI1866">
        <v>12.51</v>
      </c>
      <c r="AJ1866">
        <v>23.7</v>
      </c>
      <c r="AK1866">
        <v>-19.600000000000001</v>
      </c>
      <c r="AL1866">
        <v>3</v>
      </c>
      <c r="AM1866">
        <v>173.63499999999999</v>
      </c>
      <c r="AN1866">
        <v>2426.7399999999998</v>
      </c>
      <c r="AO1866" t="s">
        <v>2199</v>
      </c>
    </row>
    <row r="1867" spans="1:41">
      <c r="A1867" t="s">
        <v>1422</v>
      </c>
      <c r="B1867" t="s">
        <v>3</v>
      </c>
      <c r="C1867" t="s">
        <v>1255</v>
      </c>
      <c r="D1867" t="s">
        <v>169</v>
      </c>
      <c r="E1867" t="s">
        <v>1256</v>
      </c>
      <c r="F1867" t="s">
        <v>94</v>
      </c>
      <c r="G1867" t="s">
        <v>229</v>
      </c>
      <c r="H1867">
        <v>62</v>
      </c>
      <c r="I1867" t="s">
        <v>103</v>
      </c>
      <c r="J1867" t="s">
        <v>104</v>
      </c>
      <c r="K1867">
        <v>16</v>
      </c>
      <c r="L1867">
        <v>1</v>
      </c>
      <c r="M1867" t="s">
        <v>98</v>
      </c>
      <c r="N1867">
        <v>0.95899999999999996</v>
      </c>
      <c r="O1867" t="s">
        <v>231</v>
      </c>
      <c r="Q1867" t="s">
        <v>1044</v>
      </c>
      <c r="R1867" t="s">
        <v>3</v>
      </c>
      <c r="S1867">
        <v>0</v>
      </c>
      <c r="T1867">
        <v>0</v>
      </c>
      <c r="U1867">
        <v>2</v>
      </c>
      <c r="V1867">
        <v>1</v>
      </c>
      <c r="W1867">
        <v>0</v>
      </c>
      <c r="X1867">
        <v>0</v>
      </c>
      <c r="Y1867">
        <v>4</v>
      </c>
      <c r="Z1867">
        <v>89.3</v>
      </c>
      <c r="AA1867">
        <v>80.5</v>
      </c>
      <c r="AB1867">
        <v>3.38</v>
      </c>
      <c r="AC1867">
        <v>1.64</v>
      </c>
      <c r="AD1867">
        <v>0.66300000000000003</v>
      </c>
      <c r="AE1867">
        <v>2.2469999999999999</v>
      </c>
      <c r="AF1867">
        <v>-1.889</v>
      </c>
      <c r="AG1867">
        <v>6.35</v>
      </c>
      <c r="AH1867">
        <v>-0.8</v>
      </c>
      <c r="AI1867">
        <v>11.76</v>
      </c>
      <c r="AJ1867">
        <v>23.7</v>
      </c>
      <c r="AK1867">
        <v>-1.5</v>
      </c>
      <c r="AL1867">
        <v>3.5</v>
      </c>
      <c r="AM1867">
        <v>183.85499999999999</v>
      </c>
      <c r="AN1867">
        <v>2208.6999999999998</v>
      </c>
      <c r="AO1867" t="s">
        <v>2200</v>
      </c>
    </row>
    <row r="1868" spans="1:41">
      <c r="A1868" t="s">
        <v>1422</v>
      </c>
      <c r="B1868" t="s">
        <v>3</v>
      </c>
      <c r="C1868" t="s">
        <v>1255</v>
      </c>
      <c r="D1868" t="s">
        <v>169</v>
      </c>
      <c r="E1868" t="s">
        <v>1256</v>
      </c>
      <c r="F1868" t="s">
        <v>94</v>
      </c>
      <c r="G1868" t="s">
        <v>229</v>
      </c>
      <c r="H1868">
        <v>63</v>
      </c>
      <c r="I1868" t="s">
        <v>96</v>
      </c>
      <c r="J1868" t="s">
        <v>97</v>
      </c>
      <c r="K1868">
        <v>16</v>
      </c>
      <c r="L1868">
        <v>2</v>
      </c>
      <c r="M1868" t="s">
        <v>508</v>
      </c>
      <c r="N1868">
        <v>0.90300000000000002</v>
      </c>
      <c r="O1868" t="s">
        <v>231</v>
      </c>
      <c r="Q1868" t="s">
        <v>1044</v>
      </c>
      <c r="R1868" t="s">
        <v>3</v>
      </c>
      <c r="S1868">
        <v>0</v>
      </c>
      <c r="T1868">
        <v>1</v>
      </c>
      <c r="U1868">
        <v>2</v>
      </c>
      <c r="V1868">
        <v>1</v>
      </c>
      <c r="W1868">
        <v>0</v>
      </c>
      <c r="X1868">
        <v>0</v>
      </c>
      <c r="Y1868">
        <v>4</v>
      </c>
      <c r="Z1868">
        <v>89</v>
      </c>
      <c r="AA1868">
        <v>81</v>
      </c>
      <c r="AB1868">
        <v>3.49</v>
      </c>
      <c r="AC1868">
        <v>1.63</v>
      </c>
      <c r="AD1868">
        <v>0.38900000000000001</v>
      </c>
      <c r="AE1868">
        <v>0.95699999999999996</v>
      </c>
      <c r="AF1868">
        <v>-1.9970000000000001</v>
      </c>
      <c r="AG1868">
        <v>6.14</v>
      </c>
      <c r="AH1868">
        <v>-5.57</v>
      </c>
      <c r="AI1868">
        <v>5.63</v>
      </c>
      <c r="AJ1868">
        <v>23.7</v>
      </c>
      <c r="AK1868">
        <v>17</v>
      </c>
      <c r="AL1868">
        <v>6.3</v>
      </c>
      <c r="AM1868">
        <v>224.49199999999999</v>
      </c>
      <c r="AN1868">
        <v>1489.8</v>
      </c>
      <c r="AO1868" t="s">
        <v>2201</v>
      </c>
    </row>
    <row r="1869" spans="1:41">
      <c r="A1869" t="s">
        <v>1422</v>
      </c>
      <c r="B1869" t="s">
        <v>3</v>
      </c>
      <c r="C1869" t="s">
        <v>1255</v>
      </c>
      <c r="D1869" t="s">
        <v>169</v>
      </c>
      <c r="E1869" t="s">
        <v>1256</v>
      </c>
      <c r="F1869" t="s">
        <v>94</v>
      </c>
      <c r="G1869" t="s">
        <v>229</v>
      </c>
      <c r="H1869">
        <v>64</v>
      </c>
      <c r="I1869" t="s">
        <v>375</v>
      </c>
      <c r="J1869" t="s">
        <v>104</v>
      </c>
      <c r="K1869">
        <v>16</v>
      </c>
      <c r="L1869">
        <v>3</v>
      </c>
      <c r="M1869" t="s">
        <v>98</v>
      </c>
      <c r="N1869">
        <v>0.97799999999999998</v>
      </c>
      <c r="O1869" t="s">
        <v>231</v>
      </c>
      <c r="Q1869" t="s">
        <v>1044</v>
      </c>
      <c r="R1869" t="s">
        <v>3</v>
      </c>
      <c r="S1869">
        <v>1</v>
      </c>
      <c r="T1869">
        <v>1</v>
      </c>
      <c r="U1869">
        <v>2</v>
      </c>
      <c r="V1869">
        <v>1</v>
      </c>
      <c r="W1869">
        <v>0</v>
      </c>
      <c r="X1869">
        <v>0</v>
      </c>
      <c r="Y1869">
        <v>4</v>
      </c>
      <c r="Z1869">
        <v>90.9</v>
      </c>
      <c r="AA1869">
        <v>81.5</v>
      </c>
      <c r="AB1869">
        <v>3.45</v>
      </c>
      <c r="AC1869">
        <v>1.58</v>
      </c>
      <c r="AD1869">
        <v>1.4710000000000001</v>
      </c>
      <c r="AE1869">
        <v>2.4969999999999999</v>
      </c>
      <c r="AF1869">
        <v>-1.8360000000000001</v>
      </c>
      <c r="AG1869">
        <v>6.4139999999999997</v>
      </c>
      <c r="AH1869">
        <v>1.86</v>
      </c>
      <c r="AI1869">
        <v>12.63</v>
      </c>
      <c r="AJ1869">
        <v>23.6</v>
      </c>
      <c r="AK1869">
        <v>-23.2</v>
      </c>
      <c r="AL1869">
        <v>3.2</v>
      </c>
      <c r="AM1869">
        <v>171.642</v>
      </c>
      <c r="AN1869">
        <v>2421.1799999999998</v>
      </c>
      <c r="AO1869" t="s">
        <v>2202</v>
      </c>
    </row>
    <row r="1870" spans="1:41">
      <c r="A1870" t="s">
        <v>1422</v>
      </c>
      <c r="B1870" t="s">
        <v>3</v>
      </c>
      <c r="C1870" t="s">
        <v>1255</v>
      </c>
      <c r="D1870" t="s">
        <v>169</v>
      </c>
      <c r="E1870" t="s">
        <v>1256</v>
      </c>
      <c r="F1870" t="s">
        <v>94</v>
      </c>
      <c r="G1870" t="s">
        <v>229</v>
      </c>
      <c r="H1870">
        <v>65</v>
      </c>
      <c r="I1870" t="s">
        <v>107</v>
      </c>
      <c r="J1870" t="s">
        <v>108</v>
      </c>
      <c r="K1870">
        <v>16</v>
      </c>
      <c r="L1870">
        <v>4</v>
      </c>
      <c r="M1870" t="s">
        <v>98</v>
      </c>
      <c r="N1870">
        <v>0.96499999999999997</v>
      </c>
      <c r="O1870" t="s">
        <v>231</v>
      </c>
      <c r="P1870" t="s">
        <v>234</v>
      </c>
      <c r="Q1870" t="s">
        <v>1044</v>
      </c>
      <c r="R1870" t="s">
        <v>3</v>
      </c>
      <c r="S1870">
        <v>1</v>
      </c>
      <c r="T1870">
        <v>2</v>
      </c>
      <c r="U1870">
        <v>2</v>
      </c>
      <c r="V1870">
        <v>1</v>
      </c>
      <c r="W1870">
        <v>0</v>
      </c>
      <c r="X1870">
        <v>0</v>
      </c>
      <c r="Y1870">
        <v>4</v>
      </c>
      <c r="Z1870">
        <v>90.5</v>
      </c>
      <c r="AA1870">
        <v>81.3</v>
      </c>
      <c r="AB1870">
        <v>3.45</v>
      </c>
      <c r="AC1870">
        <v>1.58</v>
      </c>
      <c r="AD1870">
        <v>-0.52700000000000002</v>
      </c>
      <c r="AE1870">
        <v>2.0699999999999998</v>
      </c>
      <c r="AF1870">
        <v>-2.3530000000000002</v>
      </c>
      <c r="AG1870">
        <v>6.2590000000000003</v>
      </c>
      <c r="AH1870">
        <v>2.36</v>
      </c>
      <c r="AI1870">
        <v>10.74</v>
      </c>
      <c r="AJ1870">
        <v>23.6</v>
      </c>
      <c r="AK1870">
        <v>-17.8</v>
      </c>
      <c r="AL1870">
        <v>4</v>
      </c>
      <c r="AM1870">
        <v>167.66900000000001</v>
      </c>
      <c r="AN1870">
        <v>2081.25</v>
      </c>
      <c r="AO1870" t="s">
        <v>2203</v>
      </c>
    </row>
    <row r="1871" spans="1:41">
      <c r="A1871" t="s">
        <v>1422</v>
      </c>
      <c r="B1871" t="s">
        <v>3</v>
      </c>
      <c r="C1871" t="s">
        <v>1255</v>
      </c>
      <c r="D1871" t="s">
        <v>169</v>
      </c>
      <c r="E1871" t="s">
        <v>1256</v>
      </c>
      <c r="F1871" t="s">
        <v>94</v>
      </c>
      <c r="G1871" t="s">
        <v>229</v>
      </c>
      <c r="H1871">
        <v>66</v>
      </c>
      <c r="I1871" t="s">
        <v>127</v>
      </c>
      <c r="J1871" t="s">
        <v>104</v>
      </c>
      <c r="K1871">
        <v>17</v>
      </c>
      <c r="L1871">
        <v>1</v>
      </c>
      <c r="M1871" t="s">
        <v>508</v>
      </c>
      <c r="N1871">
        <v>0.67100000000000004</v>
      </c>
      <c r="O1871" t="s">
        <v>123</v>
      </c>
      <c r="Q1871" t="s">
        <v>1250</v>
      </c>
      <c r="R1871" t="s">
        <v>3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5</v>
      </c>
      <c r="Z1871">
        <v>85.8</v>
      </c>
      <c r="AA1871">
        <v>78.8</v>
      </c>
      <c r="AB1871">
        <v>3.31</v>
      </c>
      <c r="AC1871">
        <v>1.57</v>
      </c>
      <c r="AD1871">
        <v>-1.0489999999999999</v>
      </c>
      <c r="AE1871">
        <v>2.5270000000000001</v>
      </c>
      <c r="AF1871">
        <v>-2.3740000000000001</v>
      </c>
      <c r="AG1871">
        <v>6.383</v>
      </c>
      <c r="AH1871">
        <v>-6.1</v>
      </c>
      <c r="AI1871">
        <v>5.18</v>
      </c>
      <c r="AJ1871">
        <v>23.8</v>
      </c>
      <c r="AK1871">
        <v>19.100000000000001</v>
      </c>
      <c r="AL1871">
        <v>6.7</v>
      </c>
      <c r="AM1871">
        <v>229.398</v>
      </c>
      <c r="AN1871">
        <v>1471.63</v>
      </c>
      <c r="AO1871" t="s">
        <v>2204</v>
      </c>
    </row>
    <row r="1872" spans="1:41">
      <c r="A1872" t="s">
        <v>1422</v>
      </c>
      <c r="B1872" t="s">
        <v>3</v>
      </c>
      <c r="C1872" t="s">
        <v>1255</v>
      </c>
      <c r="D1872" t="s">
        <v>169</v>
      </c>
      <c r="E1872" t="s">
        <v>1256</v>
      </c>
      <c r="F1872" t="s">
        <v>94</v>
      </c>
      <c r="G1872" t="s">
        <v>229</v>
      </c>
      <c r="H1872">
        <v>67</v>
      </c>
      <c r="I1872" t="s">
        <v>127</v>
      </c>
      <c r="J1872" t="s">
        <v>104</v>
      </c>
      <c r="K1872">
        <v>17</v>
      </c>
      <c r="L1872">
        <v>2</v>
      </c>
      <c r="M1872" t="s">
        <v>508</v>
      </c>
      <c r="N1872">
        <v>0.79900000000000004</v>
      </c>
      <c r="O1872" t="s">
        <v>123</v>
      </c>
      <c r="Q1872" t="s">
        <v>1250</v>
      </c>
      <c r="R1872" t="s">
        <v>3</v>
      </c>
      <c r="S1872">
        <v>0</v>
      </c>
      <c r="T1872">
        <v>1</v>
      </c>
      <c r="U1872">
        <v>0</v>
      </c>
      <c r="V1872">
        <v>0</v>
      </c>
      <c r="W1872">
        <v>0</v>
      </c>
      <c r="X1872">
        <v>0</v>
      </c>
      <c r="Y1872">
        <v>5</v>
      </c>
      <c r="Z1872">
        <v>87.7</v>
      </c>
      <c r="AA1872">
        <v>80.5</v>
      </c>
      <c r="AB1872">
        <v>3.31</v>
      </c>
      <c r="AC1872">
        <v>1.57</v>
      </c>
      <c r="AD1872">
        <v>9.1999999999999998E-2</v>
      </c>
      <c r="AE1872">
        <v>1.3109999999999999</v>
      </c>
      <c r="AF1872">
        <v>-2.2589999999999999</v>
      </c>
      <c r="AG1872">
        <v>6.2750000000000004</v>
      </c>
      <c r="AH1872">
        <v>-5.59</v>
      </c>
      <c r="AI1872">
        <v>7.08</v>
      </c>
      <c r="AJ1872">
        <v>23.8</v>
      </c>
      <c r="AK1872">
        <v>18.899999999999999</v>
      </c>
      <c r="AL1872">
        <v>5.8</v>
      </c>
      <c r="AM1872">
        <v>218.13800000000001</v>
      </c>
      <c r="AN1872">
        <v>1690.03</v>
      </c>
      <c r="AO1872" t="s">
        <v>2205</v>
      </c>
    </row>
    <row r="1873" spans="1:41">
      <c r="A1873" t="s">
        <v>1422</v>
      </c>
      <c r="B1873" t="s">
        <v>3</v>
      </c>
      <c r="C1873" t="s">
        <v>1255</v>
      </c>
      <c r="D1873" t="s">
        <v>169</v>
      </c>
      <c r="E1873" t="s">
        <v>1256</v>
      </c>
      <c r="F1873" t="s">
        <v>94</v>
      </c>
      <c r="G1873" t="s">
        <v>229</v>
      </c>
      <c r="H1873">
        <v>68</v>
      </c>
      <c r="I1873" t="s">
        <v>127</v>
      </c>
      <c r="J1873" t="s">
        <v>104</v>
      </c>
      <c r="K1873">
        <v>17</v>
      </c>
      <c r="L1873">
        <v>3</v>
      </c>
      <c r="M1873" t="s">
        <v>115</v>
      </c>
      <c r="N1873">
        <v>0.97299999999999998</v>
      </c>
      <c r="O1873" t="s">
        <v>123</v>
      </c>
      <c r="Q1873" t="s">
        <v>1250</v>
      </c>
      <c r="R1873" t="s">
        <v>3</v>
      </c>
      <c r="S1873">
        <v>0</v>
      </c>
      <c r="T1873">
        <v>2</v>
      </c>
      <c r="U1873">
        <v>0</v>
      </c>
      <c r="V1873">
        <v>0</v>
      </c>
      <c r="W1873">
        <v>0</v>
      </c>
      <c r="X1873">
        <v>0</v>
      </c>
      <c r="Y1873">
        <v>5</v>
      </c>
      <c r="Z1873">
        <v>84.7</v>
      </c>
      <c r="AA1873">
        <v>78.3</v>
      </c>
      <c r="AB1873">
        <v>3.31</v>
      </c>
      <c r="AC1873">
        <v>1.57</v>
      </c>
      <c r="AD1873">
        <v>1.5149999999999999</v>
      </c>
      <c r="AE1873">
        <v>1.5509999999999999</v>
      </c>
      <c r="AF1873">
        <v>-2.036</v>
      </c>
      <c r="AG1873">
        <v>6.3810000000000002</v>
      </c>
      <c r="AH1873">
        <v>8.0500000000000007</v>
      </c>
      <c r="AI1873">
        <v>8.0299999999999994</v>
      </c>
      <c r="AJ1873">
        <v>23.8</v>
      </c>
      <c r="AK1873">
        <v>-32.5</v>
      </c>
      <c r="AL1873">
        <v>6.6</v>
      </c>
      <c r="AM1873">
        <v>135.10900000000001</v>
      </c>
      <c r="AN1873">
        <v>2064.79</v>
      </c>
      <c r="AO1873" t="s">
        <v>2206</v>
      </c>
    </row>
    <row r="1874" spans="1:41">
      <c r="A1874" t="s">
        <v>1422</v>
      </c>
      <c r="B1874" t="s">
        <v>3</v>
      </c>
      <c r="C1874" t="s">
        <v>1255</v>
      </c>
      <c r="D1874" t="s">
        <v>169</v>
      </c>
      <c r="E1874" t="s">
        <v>1256</v>
      </c>
      <c r="F1874" t="s">
        <v>94</v>
      </c>
      <c r="G1874" t="s">
        <v>229</v>
      </c>
      <c r="H1874">
        <v>69</v>
      </c>
      <c r="I1874" t="s">
        <v>127</v>
      </c>
      <c r="J1874" t="s">
        <v>104</v>
      </c>
      <c r="K1874">
        <v>17</v>
      </c>
      <c r="L1874">
        <v>4</v>
      </c>
      <c r="M1874" t="s">
        <v>98</v>
      </c>
      <c r="N1874">
        <v>0.95599999999999996</v>
      </c>
      <c r="O1874" t="s">
        <v>123</v>
      </c>
      <c r="Q1874" t="s">
        <v>1250</v>
      </c>
      <c r="R1874" t="s">
        <v>3</v>
      </c>
      <c r="S1874">
        <v>0</v>
      </c>
      <c r="T1874">
        <v>2</v>
      </c>
      <c r="U1874">
        <v>0</v>
      </c>
      <c r="V1874">
        <v>0</v>
      </c>
      <c r="W1874">
        <v>0</v>
      </c>
      <c r="X1874">
        <v>0</v>
      </c>
      <c r="Y1874">
        <v>5</v>
      </c>
      <c r="Z1874">
        <v>89.5</v>
      </c>
      <c r="AA1874">
        <v>81.3</v>
      </c>
      <c r="AB1874">
        <v>3.31</v>
      </c>
      <c r="AC1874">
        <v>1.57</v>
      </c>
      <c r="AD1874">
        <v>-0.68600000000000005</v>
      </c>
      <c r="AE1874">
        <v>3.0059999999999998</v>
      </c>
      <c r="AF1874">
        <v>-2.1869999999999998</v>
      </c>
      <c r="AG1874">
        <v>6.4370000000000003</v>
      </c>
      <c r="AH1874">
        <v>1.1299999999999999</v>
      </c>
      <c r="AI1874">
        <v>10.78</v>
      </c>
      <c r="AJ1874">
        <v>23.7</v>
      </c>
      <c r="AK1874">
        <v>-10.3</v>
      </c>
      <c r="AL1874">
        <v>3.7</v>
      </c>
      <c r="AM1874">
        <v>174.036</v>
      </c>
      <c r="AN1874">
        <v>2060.09</v>
      </c>
      <c r="AO1874" t="s">
        <v>2207</v>
      </c>
    </row>
    <row r="1875" spans="1:41">
      <c r="A1875" t="s">
        <v>1422</v>
      </c>
      <c r="B1875" t="s">
        <v>3</v>
      </c>
      <c r="C1875" t="s">
        <v>1255</v>
      </c>
      <c r="D1875" t="s">
        <v>169</v>
      </c>
      <c r="E1875" t="s">
        <v>1256</v>
      </c>
      <c r="F1875" t="s">
        <v>94</v>
      </c>
      <c r="G1875" t="s">
        <v>229</v>
      </c>
      <c r="H1875">
        <v>70</v>
      </c>
      <c r="I1875" t="s">
        <v>96</v>
      </c>
      <c r="J1875" t="s">
        <v>97</v>
      </c>
      <c r="K1875">
        <v>17</v>
      </c>
      <c r="L1875">
        <v>5</v>
      </c>
      <c r="M1875" t="s">
        <v>115</v>
      </c>
      <c r="N1875">
        <v>0.95399999999999996</v>
      </c>
      <c r="O1875" t="s">
        <v>123</v>
      </c>
      <c r="Q1875" t="s">
        <v>1250</v>
      </c>
      <c r="R1875" t="s">
        <v>3</v>
      </c>
      <c r="S1875">
        <v>0</v>
      </c>
      <c r="T1875">
        <v>2</v>
      </c>
      <c r="U1875">
        <v>0</v>
      </c>
      <c r="V1875">
        <v>0</v>
      </c>
      <c r="W1875">
        <v>0</v>
      </c>
      <c r="X1875">
        <v>0</v>
      </c>
      <c r="Y1875">
        <v>5</v>
      </c>
      <c r="Z1875">
        <v>84.4</v>
      </c>
      <c r="AA1875">
        <v>78.2</v>
      </c>
      <c r="AB1875">
        <v>3.06</v>
      </c>
      <c r="AC1875">
        <v>1.45</v>
      </c>
      <c r="AD1875">
        <v>1.0609999999999999</v>
      </c>
      <c r="AE1875">
        <v>1.198</v>
      </c>
      <c r="AF1875">
        <v>-1.9970000000000001</v>
      </c>
      <c r="AG1875">
        <v>6.3890000000000002</v>
      </c>
      <c r="AH1875">
        <v>6.61</v>
      </c>
      <c r="AI1875">
        <v>3.73</v>
      </c>
      <c r="AJ1875">
        <v>23.8</v>
      </c>
      <c r="AK1875">
        <v>-21.7</v>
      </c>
      <c r="AL1875">
        <v>7.9</v>
      </c>
      <c r="AM1875">
        <v>119.741</v>
      </c>
      <c r="AN1875">
        <v>1373.44</v>
      </c>
      <c r="AO1875" t="s">
        <v>2208</v>
      </c>
    </row>
    <row r="1876" spans="1:41">
      <c r="A1876" t="s">
        <v>1422</v>
      </c>
      <c r="B1876" t="s">
        <v>3</v>
      </c>
      <c r="C1876" t="s">
        <v>1255</v>
      </c>
      <c r="D1876" t="s">
        <v>169</v>
      </c>
      <c r="E1876" t="s">
        <v>1256</v>
      </c>
      <c r="F1876" t="s">
        <v>94</v>
      </c>
      <c r="G1876" t="s">
        <v>229</v>
      </c>
      <c r="H1876">
        <v>71</v>
      </c>
      <c r="I1876" t="s">
        <v>130</v>
      </c>
      <c r="J1876" t="s">
        <v>104</v>
      </c>
      <c r="K1876">
        <v>17</v>
      </c>
      <c r="L1876">
        <v>6</v>
      </c>
      <c r="M1876" t="s">
        <v>499</v>
      </c>
      <c r="N1876">
        <v>0.90800000000000003</v>
      </c>
      <c r="O1876" t="s">
        <v>123</v>
      </c>
      <c r="Q1876" t="s">
        <v>1250</v>
      </c>
      <c r="R1876" t="s">
        <v>3</v>
      </c>
      <c r="S1876">
        <v>1</v>
      </c>
      <c r="T1876">
        <v>2</v>
      </c>
      <c r="U1876">
        <v>0</v>
      </c>
      <c r="V1876">
        <v>0</v>
      </c>
      <c r="W1876">
        <v>0</v>
      </c>
      <c r="X1876">
        <v>0</v>
      </c>
      <c r="Y1876">
        <v>5</v>
      </c>
      <c r="Z1876">
        <v>78.099999999999994</v>
      </c>
      <c r="AA1876">
        <v>72.2</v>
      </c>
      <c r="AB1876">
        <v>3.31</v>
      </c>
      <c r="AC1876">
        <v>1.57</v>
      </c>
      <c r="AD1876">
        <v>0.32</v>
      </c>
      <c r="AE1876">
        <v>0.40400000000000003</v>
      </c>
      <c r="AF1876">
        <v>-2.17</v>
      </c>
      <c r="AG1876">
        <v>6.524</v>
      </c>
      <c r="AH1876">
        <v>7.11</v>
      </c>
      <c r="AI1876">
        <v>-8.0500000000000007</v>
      </c>
      <c r="AJ1876">
        <v>23.8</v>
      </c>
      <c r="AK1876">
        <v>-12.7</v>
      </c>
      <c r="AL1876">
        <v>13.9</v>
      </c>
      <c r="AM1876">
        <v>41.643999999999998</v>
      </c>
      <c r="AN1876">
        <v>1758.01</v>
      </c>
      <c r="AO1876" t="s">
        <v>2209</v>
      </c>
    </row>
    <row r="1877" spans="1:41">
      <c r="A1877" t="s">
        <v>1422</v>
      </c>
      <c r="B1877" t="s">
        <v>3</v>
      </c>
      <c r="C1877" t="s">
        <v>1255</v>
      </c>
      <c r="D1877" t="s">
        <v>169</v>
      </c>
      <c r="E1877" t="s">
        <v>1256</v>
      </c>
      <c r="F1877" t="s">
        <v>94</v>
      </c>
      <c r="G1877" t="s">
        <v>229</v>
      </c>
      <c r="H1877">
        <v>72</v>
      </c>
      <c r="I1877" t="s">
        <v>127</v>
      </c>
      <c r="J1877" t="s">
        <v>104</v>
      </c>
      <c r="K1877">
        <v>18</v>
      </c>
      <c r="L1877">
        <v>1</v>
      </c>
      <c r="M1877" t="s">
        <v>98</v>
      </c>
      <c r="N1877">
        <v>0.93100000000000005</v>
      </c>
      <c r="O1877" t="s">
        <v>301</v>
      </c>
      <c r="Q1877" t="s">
        <v>232</v>
      </c>
      <c r="R1877" t="s">
        <v>3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0</v>
      </c>
      <c r="Y1877">
        <v>5</v>
      </c>
      <c r="Z1877">
        <v>90.3</v>
      </c>
      <c r="AA1877">
        <v>82.5</v>
      </c>
      <c r="AB1877">
        <v>3.47</v>
      </c>
      <c r="AC1877">
        <v>1.53</v>
      </c>
      <c r="AD1877">
        <v>-9.4E-2</v>
      </c>
      <c r="AE1877">
        <v>2.6560000000000001</v>
      </c>
      <c r="AF1877">
        <v>-2.1749999999999998</v>
      </c>
      <c r="AG1877">
        <v>6.4249999999999998</v>
      </c>
      <c r="AH1877">
        <v>-2.36</v>
      </c>
      <c r="AI1877">
        <v>11.01</v>
      </c>
      <c r="AJ1877">
        <v>23.7</v>
      </c>
      <c r="AK1877">
        <v>10.7</v>
      </c>
      <c r="AL1877">
        <v>3.4</v>
      </c>
      <c r="AM1877">
        <v>192.06899999999999</v>
      </c>
      <c r="AN1877">
        <v>2172.94</v>
      </c>
      <c r="AO1877" t="s">
        <v>2210</v>
      </c>
    </row>
    <row r="1878" spans="1:41">
      <c r="A1878" t="s">
        <v>1422</v>
      </c>
      <c r="B1878" t="s">
        <v>3</v>
      </c>
      <c r="C1878" t="s">
        <v>1255</v>
      </c>
      <c r="D1878" t="s">
        <v>169</v>
      </c>
      <c r="E1878" t="s">
        <v>1256</v>
      </c>
      <c r="F1878" t="s">
        <v>94</v>
      </c>
      <c r="G1878" t="s">
        <v>229</v>
      </c>
      <c r="H1878">
        <v>73</v>
      </c>
      <c r="I1878" t="s">
        <v>96</v>
      </c>
      <c r="J1878" t="s">
        <v>97</v>
      </c>
      <c r="K1878">
        <v>18</v>
      </c>
      <c r="L1878">
        <v>2</v>
      </c>
      <c r="M1878" t="s">
        <v>122</v>
      </c>
      <c r="N1878">
        <v>0.47199999999999998</v>
      </c>
      <c r="O1878" t="s">
        <v>301</v>
      </c>
      <c r="Q1878" t="s">
        <v>232</v>
      </c>
      <c r="R1878" t="s">
        <v>3</v>
      </c>
      <c r="S1878">
        <v>0</v>
      </c>
      <c r="T1878">
        <v>1</v>
      </c>
      <c r="U1878">
        <v>1</v>
      </c>
      <c r="V1878">
        <v>0</v>
      </c>
      <c r="W1878">
        <v>0</v>
      </c>
      <c r="X1878">
        <v>0</v>
      </c>
      <c r="Y1878">
        <v>5</v>
      </c>
      <c r="Z1878">
        <v>86.3</v>
      </c>
      <c r="AA1878">
        <v>79.8</v>
      </c>
      <c r="AB1878">
        <v>3.39</v>
      </c>
      <c r="AC1878">
        <v>1.59</v>
      </c>
      <c r="AD1878">
        <v>-1.101</v>
      </c>
      <c r="AE1878">
        <v>2.431</v>
      </c>
      <c r="AF1878">
        <v>-2.282</v>
      </c>
      <c r="AG1878">
        <v>6.4160000000000004</v>
      </c>
      <c r="AH1878">
        <v>-3.69</v>
      </c>
      <c r="AI1878">
        <v>4.67</v>
      </c>
      <c r="AJ1878">
        <v>23.8</v>
      </c>
      <c r="AK1878">
        <v>11.5</v>
      </c>
      <c r="AL1878">
        <v>6.5</v>
      </c>
      <c r="AM1878">
        <v>217.98599999999999</v>
      </c>
      <c r="AN1878">
        <v>1112.26</v>
      </c>
      <c r="AO1878" t="s">
        <v>2211</v>
      </c>
    </row>
    <row r="1879" spans="1:41">
      <c r="A1879" t="s">
        <v>1422</v>
      </c>
      <c r="B1879" t="s">
        <v>3</v>
      </c>
      <c r="C1879" t="s">
        <v>1255</v>
      </c>
      <c r="D1879" t="s">
        <v>169</v>
      </c>
      <c r="E1879" t="s">
        <v>1256</v>
      </c>
      <c r="F1879" t="s">
        <v>94</v>
      </c>
      <c r="G1879" t="s">
        <v>229</v>
      </c>
      <c r="H1879">
        <v>74</v>
      </c>
      <c r="I1879" t="s">
        <v>194</v>
      </c>
      <c r="J1879" t="s">
        <v>108</v>
      </c>
      <c r="K1879">
        <v>18</v>
      </c>
      <c r="L1879">
        <v>3</v>
      </c>
      <c r="M1879" t="s">
        <v>98</v>
      </c>
      <c r="N1879">
        <v>0.94899999999999995</v>
      </c>
      <c r="O1879" t="s">
        <v>301</v>
      </c>
      <c r="P1879" t="s">
        <v>112</v>
      </c>
      <c r="Q1879" t="s">
        <v>232</v>
      </c>
      <c r="R1879" t="s">
        <v>3</v>
      </c>
      <c r="S1879">
        <v>1</v>
      </c>
      <c r="T1879">
        <v>1</v>
      </c>
      <c r="U1879">
        <v>1</v>
      </c>
      <c r="V1879">
        <v>0</v>
      </c>
      <c r="W1879">
        <v>0</v>
      </c>
      <c r="X1879">
        <v>0</v>
      </c>
      <c r="Y1879">
        <v>5</v>
      </c>
      <c r="Z1879">
        <v>91.1</v>
      </c>
      <c r="AA1879">
        <v>83.3</v>
      </c>
      <c r="AB1879">
        <v>3.47</v>
      </c>
      <c r="AC1879">
        <v>1.53</v>
      </c>
      <c r="AD1879">
        <v>0.52400000000000002</v>
      </c>
      <c r="AE1879">
        <v>2.855</v>
      </c>
      <c r="AF1879">
        <v>-2.0409999999999999</v>
      </c>
      <c r="AG1879">
        <v>6.4610000000000003</v>
      </c>
      <c r="AH1879">
        <v>0.33</v>
      </c>
      <c r="AI1879">
        <v>10.32</v>
      </c>
      <c r="AJ1879">
        <v>23.8</v>
      </c>
      <c r="AK1879">
        <v>-7.7</v>
      </c>
      <c r="AL1879">
        <v>3.5</v>
      </c>
      <c r="AM1879">
        <v>178.16900000000001</v>
      </c>
      <c r="AN1879">
        <v>2011.83</v>
      </c>
      <c r="AO1879" t="s">
        <v>2212</v>
      </c>
    </row>
    <row r="1880" spans="1:41">
      <c r="A1880" t="s">
        <v>1422</v>
      </c>
      <c r="B1880" t="s">
        <v>3</v>
      </c>
      <c r="C1880" t="s">
        <v>1255</v>
      </c>
      <c r="D1880" t="s">
        <v>169</v>
      </c>
      <c r="E1880" t="s">
        <v>1256</v>
      </c>
      <c r="F1880" t="s">
        <v>94</v>
      </c>
      <c r="G1880" t="s">
        <v>229</v>
      </c>
      <c r="H1880">
        <v>75</v>
      </c>
      <c r="I1880" t="s">
        <v>127</v>
      </c>
      <c r="J1880" t="s">
        <v>104</v>
      </c>
      <c r="K1880">
        <v>19</v>
      </c>
      <c r="L1880">
        <v>1</v>
      </c>
      <c r="M1880" t="s">
        <v>98</v>
      </c>
      <c r="N1880">
        <v>0.94499999999999995</v>
      </c>
      <c r="O1880" t="s">
        <v>156</v>
      </c>
      <c r="Q1880" t="s">
        <v>242</v>
      </c>
      <c r="R1880" t="s">
        <v>90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0</v>
      </c>
      <c r="Y1880">
        <v>5</v>
      </c>
      <c r="Z1880">
        <v>90.6</v>
      </c>
      <c r="AA1880">
        <v>82.2</v>
      </c>
      <c r="AB1880">
        <v>3.36</v>
      </c>
      <c r="AC1880">
        <v>1.55</v>
      </c>
      <c r="AD1880">
        <v>-0.29199999999999998</v>
      </c>
      <c r="AE1880">
        <v>1.58</v>
      </c>
      <c r="AF1880">
        <v>-2.2749999999999999</v>
      </c>
      <c r="AG1880">
        <v>6.2359999999999998</v>
      </c>
      <c r="AH1880">
        <v>-1.58</v>
      </c>
      <c r="AI1880">
        <v>11.21</v>
      </c>
      <c r="AJ1880">
        <v>23.7</v>
      </c>
      <c r="AK1880">
        <v>5.3</v>
      </c>
      <c r="AL1880">
        <v>3.5</v>
      </c>
      <c r="AM1880">
        <v>187.99</v>
      </c>
      <c r="AN1880">
        <v>2167.7800000000002</v>
      </c>
      <c r="AO1880" t="s">
        <v>2213</v>
      </c>
    </row>
    <row r="1881" spans="1:41">
      <c r="A1881" t="s">
        <v>1422</v>
      </c>
      <c r="B1881" t="s">
        <v>3</v>
      </c>
      <c r="C1881" t="s">
        <v>1255</v>
      </c>
      <c r="D1881" t="s">
        <v>169</v>
      </c>
      <c r="E1881" t="s">
        <v>1256</v>
      </c>
      <c r="F1881" t="s">
        <v>94</v>
      </c>
      <c r="G1881" t="s">
        <v>229</v>
      </c>
      <c r="H1881">
        <v>76</v>
      </c>
      <c r="I1881" t="s">
        <v>120</v>
      </c>
      <c r="J1881" t="s">
        <v>108</v>
      </c>
      <c r="K1881">
        <v>19</v>
      </c>
      <c r="L1881">
        <v>2</v>
      </c>
      <c r="M1881" t="s">
        <v>499</v>
      </c>
      <c r="N1881">
        <v>0.86499999999999999</v>
      </c>
      <c r="O1881" t="s">
        <v>156</v>
      </c>
      <c r="P1881" t="s">
        <v>141</v>
      </c>
      <c r="Q1881" t="s">
        <v>242</v>
      </c>
      <c r="R1881" t="s">
        <v>90</v>
      </c>
      <c r="S1881">
        <v>0</v>
      </c>
      <c r="T1881">
        <v>1</v>
      </c>
      <c r="U1881">
        <v>1</v>
      </c>
      <c r="V1881">
        <v>0</v>
      </c>
      <c r="W1881">
        <v>0</v>
      </c>
      <c r="X1881">
        <v>0</v>
      </c>
      <c r="Y1881">
        <v>5</v>
      </c>
      <c r="Z1881">
        <v>78.099999999999994</v>
      </c>
      <c r="AA1881">
        <v>71.8</v>
      </c>
      <c r="AB1881">
        <v>3.36</v>
      </c>
      <c r="AC1881">
        <v>1.55</v>
      </c>
      <c r="AD1881">
        <v>0.189</v>
      </c>
      <c r="AE1881">
        <v>2.7629999999999999</v>
      </c>
      <c r="AF1881">
        <v>-2.2589999999999999</v>
      </c>
      <c r="AG1881">
        <v>6.742</v>
      </c>
      <c r="AH1881">
        <v>9.07</v>
      </c>
      <c r="AI1881">
        <v>-4.0999999999999996</v>
      </c>
      <c r="AJ1881">
        <v>23.8</v>
      </c>
      <c r="AK1881">
        <v>-18.100000000000001</v>
      </c>
      <c r="AL1881">
        <v>12.3</v>
      </c>
      <c r="AM1881">
        <v>65.951999999999998</v>
      </c>
      <c r="AN1881">
        <v>1640.9</v>
      </c>
      <c r="AO1881" t="s">
        <v>2214</v>
      </c>
    </row>
    <row r="1882" spans="1:41">
      <c r="A1882" t="s">
        <v>1422</v>
      </c>
      <c r="B1882" t="s">
        <v>3</v>
      </c>
      <c r="C1882" t="s">
        <v>1255</v>
      </c>
      <c r="D1882" t="s">
        <v>169</v>
      </c>
      <c r="E1882" t="s">
        <v>1256</v>
      </c>
      <c r="F1882" t="s">
        <v>94</v>
      </c>
      <c r="G1882" t="s">
        <v>229</v>
      </c>
      <c r="H1882">
        <v>77</v>
      </c>
      <c r="I1882" t="s">
        <v>96</v>
      </c>
      <c r="J1882" t="s">
        <v>97</v>
      </c>
      <c r="K1882">
        <v>20</v>
      </c>
      <c r="L1882">
        <v>1</v>
      </c>
      <c r="M1882" t="s">
        <v>98</v>
      </c>
      <c r="N1882">
        <v>0.95599999999999996</v>
      </c>
      <c r="O1882" t="s">
        <v>156</v>
      </c>
      <c r="Q1882" t="s">
        <v>294</v>
      </c>
      <c r="R1882" t="s">
        <v>90</v>
      </c>
      <c r="S1882">
        <v>0</v>
      </c>
      <c r="T1882">
        <v>0</v>
      </c>
      <c r="U1882">
        <v>1</v>
      </c>
      <c r="V1882">
        <v>1</v>
      </c>
      <c r="W1882">
        <v>0</v>
      </c>
      <c r="X1882">
        <v>0</v>
      </c>
      <c r="Y1882">
        <v>5</v>
      </c>
      <c r="Z1882">
        <v>88.8</v>
      </c>
      <c r="AA1882">
        <v>80.599999999999994</v>
      </c>
      <c r="AB1882">
        <v>3.4</v>
      </c>
      <c r="AC1882">
        <v>1.66</v>
      </c>
      <c r="AD1882">
        <v>0.9</v>
      </c>
      <c r="AE1882">
        <v>1.494</v>
      </c>
      <c r="AF1882">
        <v>-2.0720000000000001</v>
      </c>
      <c r="AG1882">
        <v>6.29</v>
      </c>
      <c r="AH1882">
        <v>0.36</v>
      </c>
      <c r="AI1882">
        <v>12.83</v>
      </c>
      <c r="AJ1882">
        <v>23.7</v>
      </c>
      <c r="AK1882">
        <v>-10.199999999999999</v>
      </c>
      <c r="AL1882">
        <v>3.2</v>
      </c>
      <c r="AM1882">
        <v>178.38</v>
      </c>
      <c r="AN1882">
        <v>2407.13</v>
      </c>
      <c r="AO1882" t="s">
        <v>2215</v>
      </c>
    </row>
    <row r="1883" spans="1:41">
      <c r="A1883" t="s">
        <v>1422</v>
      </c>
      <c r="B1883" t="s">
        <v>3</v>
      </c>
      <c r="C1883" t="s">
        <v>1255</v>
      </c>
      <c r="D1883" t="s">
        <v>169</v>
      </c>
      <c r="E1883" t="s">
        <v>1256</v>
      </c>
      <c r="F1883" t="s">
        <v>94</v>
      </c>
      <c r="G1883" t="s">
        <v>229</v>
      </c>
      <c r="H1883">
        <v>78</v>
      </c>
      <c r="I1883" t="s">
        <v>120</v>
      </c>
      <c r="J1883" t="s">
        <v>108</v>
      </c>
      <c r="K1883">
        <v>20</v>
      </c>
      <c r="L1883">
        <v>2</v>
      </c>
      <c r="M1883" t="s">
        <v>98</v>
      </c>
      <c r="N1883">
        <v>0.95599999999999996</v>
      </c>
      <c r="O1883" t="s">
        <v>156</v>
      </c>
      <c r="P1883" t="s">
        <v>109</v>
      </c>
      <c r="Q1883" t="s">
        <v>294</v>
      </c>
      <c r="R1883" t="s">
        <v>90</v>
      </c>
      <c r="S1883">
        <v>1</v>
      </c>
      <c r="T1883">
        <v>0</v>
      </c>
      <c r="U1883">
        <v>1</v>
      </c>
      <c r="V1883">
        <v>1</v>
      </c>
      <c r="W1883">
        <v>0</v>
      </c>
      <c r="X1883">
        <v>0</v>
      </c>
      <c r="Y1883">
        <v>5</v>
      </c>
      <c r="Z1883">
        <v>90.1</v>
      </c>
      <c r="AA1883">
        <v>81.5</v>
      </c>
      <c r="AB1883">
        <v>3.33</v>
      </c>
      <c r="AC1883">
        <v>1.49</v>
      </c>
      <c r="AD1883">
        <v>-1.012</v>
      </c>
      <c r="AE1883">
        <v>4.0750000000000002</v>
      </c>
      <c r="AF1883">
        <v>-2.093</v>
      </c>
      <c r="AG1883">
        <v>6.577</v>
      </c>
      <c r="AH1883">
        <v>-0.49</v>
      </c>
      <c r="AI1883">
        <v>9.35</v>
      </c>
      <c r="AJ1883">
        <v>23.7</v>
      </c>
      <c r="AK1883">
        <v>0.4</v>
      </c>
      <c r="AL1883">
        <v>4</v>
      </c>
      <c r="AM1883">
        <v>182.96600000000001</v>
      </c>
      <c r="AN1883">
        <v>1788.2</v>
      </c>
      <c r="AO1883" t="s">
        <v>2216</v>
      </c>
    </row>
    <row r="1884" spans="1:41">
      <c r="A1884" t="s">
        <v>1422</v>
      </c>
      <c r="B1884" t="s">
        <v>3</v>
      </c>
      <c r="C1884" t="s">
        <v>1255</v>
      </c>
      <c r="D1884" t="s">
        <v>169</v>
      </c>
      <c r="E1884" t="s">
        <v>1256</v>
      </c>
      <c r="F1884" t="s">
        <v>94</v>
      </c>
      <c r="G1884" t="s">
        <v>229</v>
      </c>
      <c r="H1884">
        <v>79</v>
      </c>
      <c r="I1884" t="s">
        <v>103</v>
      </c>
      <c r="J1884" t="s">
        <v>104</v>
      </c>
      <c r="K1884">
        <v>21</v>
      </c>
      <c r="L1884">
        <v>1</v>
      </c>
      <c r="M1884" t="s">
        <v>98</v>
      </c>
      <c r="N1884">
        <v>0.96399999999999997</v>
      </c>
      <c r="O1884" t="s">
        <v>123</v>
      </c>
      <c r="Q1884" t="s">
        <v>1005</v>
      </c>
      <c r="R1884" t="s">
        <v>3</v>
      </c>
      <c r="S1884">
        <v>0</v>
      </c>
      <c r="T1884">
        <v>0</v>
      </c>
      <c r="U1884">
        <v>1</v>
      </c>
      <c r="V1884">
        <v>1</v>
      </c>
      <c r="W1884">
        <v>1</v>
      </c>
      <c r="X1884">
        <v>0</v>
      </c>
      <c r="Y1884">
        <v>5</v>
      </c>
      <c r="Z1884">
        <v>92</v>
      </c>
      <c r="AA1884">
        <v>83.2</v>
      </c>
      <c r="AB1884">
        <v>3.64</v>
      </c>
      <c r="AC1884">
        <v>1.8</v>
      </c>
      <c r="AD1884">
        <v>-0.76100000000000001</v>
      </c>
      <c r="AE1884">
        <v>2.2599999999999998</v>
      </c>
      <c r="AF1884">
        <v>-1.9710000000000001</v>
      </c>
      <c r="AG1884">
        <v>6.3559999999999999</v>
      </c>
      <c r="AH1884">
        <v>-0.98</v>
      </c>
      <c r="AI1884">
        <v>10.52</v>
      </c>
      <c r="AJ1884">
        <v>23.7</v>
      </c>
      <c r="AK1884">
        <v>3.3</v>
      </c>
      <c r="AL1884">
        <v>3.5</v>
      </c>
      <c r="AM1884">
        <v>185.286</v>
      </c>
      <c r="AN1884">
        <v>2052.88</v>
      </c>
      <c r="AO1884" t="s">
        <v>2217</v>
      </c>
    </row>
    <row r="1885" spans="1:41">
      <c r="A1885" t="s">
        <v>1422</v>
      </c>
      <c r="B1885" t="s">
        <v>3</v>
      </c>
      <c r="C1885" t="s">
        <v>1255</v>
      </c>
      <c r="D1885" t="s">
        <v>169</v>
      </c>
      <c r="E1885" t="s">
        <v>1256</v>
      </c>
      <c r="F1885" t="s">
        <v>94</v>
      </c>
      <c r="G1885" t="s">
        <v>229</v>
      </c>
      <c r="H1885">
        <v>80</v>
      </c>
      <c r="I1885" t="s">
        <v>147</v>
      </c>
      <c r="J1885" t="s">
        <v>104</v>
      </c>
      <c r="K1885">
        <v>21</v>
      </c>
      <c r="L1885">
        <v>2</v>
      </c>
      <c r="M1885" t="s">
        <v>508</v>
      </c>
      <c r="N1885">
        <v>0.67900000000000005</v>
      </c>
      <c r="O1885" t="s">
        <v>123</v>
      </c>
      <c r="Q1885" t="s">
        <v>1005</v>
      </c>
      <c r="R1885" t="s">
        <v>3</v>
      </c>
      <c r="S1885">
        <v>0</v>
      </c>
      <c r="T1885">
        <v>1</v>
      </c>
      <c r="U1885">
        <v>1</v>
      </c>
      <c r="V1885">
        <v>1</v>
      </c>
      <c r="W1885">
        <v>1</v>
      </c>
      <c r="X1885">
        <v>0</v>
      </c>
      <c r="Y1885">
        <v>5</v>
      </c>
      <c r="Z1885">
        <v>91</v>
      </c>
      <c r="AA1885">
        <v>83.4</v>
      </c>
      <c r="AB1885">
        <v>3.68</v>
      </c>
      <c r="AC1885">
        <v>1.7</v>
      </c>
      <c r="AD1885">
        <v>-0.38300000000000001</v>
      </c>
      <c r="AE1885">
        <v>2.0710000000000002</v>
      </c>
      <c r="AF1885">
        <v>-1.8029999999999999</v>
      </c>
      <c r="AG1885">
        <v>6.3680000000000003</v>
      </c>
      <c r="AH1885">
        <v>-4.47</v>
      </c>
      <c r="AI1885">
        <v>6.65</v>
      </c>
      <c r="AJ1885">
        <v>23.8</v>
      </c>
      <c r="AK1885">
        <v>17.3</v>
      </c>
      <c r="AL1885">
        <v>5.2</v>
      </c>
      <c r="AM1885">
        <v>213.749</v>
      </c>
      <c r="AN1885">
        <v>1561.77</v>
      </c>
      <c r="AO1885" t="s">
        <v>2218</v>
      </c>
    </row>
    <row r="1886" spans="1:41">
      <c r="A1886" t="s">
        <v>1422</v>
      </c>
      <c r="B1886" t="s">
        <v>3</v>
      </c>
      <c r="C1886" t="s">
        <v>1255</v>
      </c>
      <c r="D1886" t="s">
        <v>169</v>
      </c>
      <c r="E1886" t="s">
        <v>1256</v>
      </c>
      <c r="F1886" t="s">
        <v>94</v>
      </c>
      <c r="G1886" t="s">
        <v>229</v>
      </c>
      <c r="H1886">
        <v>81</v>
      </c>
      <c r="I1886" t="s">
        <v>375</v>
      </c>
      <c r="J1886" t="s">
        <v>104</v>
      </c>
      <c r="K1886">
        <v>21</v>
      </c>
      <c r="L1886">
        <v>3</v>
      </c>
      <c r="M1886" t="s">
        <v>115</v>
      </c>
      <c r="N1886">
        <v>0.97</v>
      </c>
      <c r="O1886" t="s">
        <v>123</v>
      </c>
      <c r="Q1886" t="s">
        <v>1005</v>
      </c>
      <c r="R1886" t="s">
        <v>3</v>
      </c>
      <c r="S1886">
        <v>0</v>
      </c>
      <c r="T1886">
        <v>2</v>
      </c>
      <c r="U1886">
        <v>1</v>
      </c>
      <c r="V1886">
        <v>1</v>
      </c>
      <c r="W1886">
        <v>1</v>
      </c>
      <c r="X1886">
        <v>0</v>
      </c>
      <c r="Y1886">
        <v>5</v>
      </c>
      <c r="Z1886">
        <v>85.4</v>
      </c>
      <c r="AA1886">
        <v>78.400000000000006</v>
      </c>
      <c r="AB1886">
        <v>3.68</v>
      </c>
      <c r="AC1886">
        <v>1.7</v>
      </c>
      <c r="AD1886">
        <v>-0.11</v>
      </c>
      <c r="AE1886">
        <v>2.8439999999999999</v>
      </c>
      <c r="AF1886">
        <v>-1.9470000000000001</v>
      </c>
      <c r="AG1886">
        <v>6.5739999999999998</v>
      </c>
      <c r="AH1886">
        <v>8.0399999999999991</v>
      </c>
      <c r="AI1886">
        <v>4.24</v>
      </c>
      <c r="AJ1886">
        <v>23.8</v>
      </c>
      <c r="AK1886">
        <v>-26.3</v>
      </c>
      <c r="AL1886">
        <v>7.6</v>
      </c>
      <c r="AM1886">
        <v>118.08799999999999</v>
      </c>
      <c r="AN1886">
        <v>1658.36</v>
      </c>
      <c r="AO1886" t="s">
        <v>2219</v>
      </c>
    </row>
    <row r="1887" spans="1:41">
      <c r="A1887" t="s">
        <v>1422</v>
      </c>
      <c r="B1887" t="s">
        <v>3</v>
      </c>
      <c r="C1887" t="s">
        <v>1255</v>
      </c>
      <c r="D1887" t="s">
        <v>169</v>
      </c>
      <c r="E1887" t="s">
        <v>1256</v>
      </c>
      <c r="F1887" t="s">
        <v>94</v>
      </c>
      <c r="G1887" t="s">
        <v>229</v>
      </c>
      <c r="H1887">
        <v>82</v>
      </c>
      <c r="I1887" t="s">
        <v>96</v>
      </c>
      <c r="J1887" t="s">
        <v>97</v>
      </c>
      <c r="K1887">
        <v>22</v>
      </c>
      <c r="L1887">
        <v>1</v>
      </c>
      <c r="M1887" t="s">
        <v>508</v>
      </c>
      <c r="N1887">
        <v>0.80600000000000005</v>
      </c>
      <c r="O1887" t="s">
        <v>143</v>
      </c>
      <c r="Q1887" t="s">
        <v>1012</v>
      </c>
      <c r="R1887" t="s">
        <v>3</v>
      </c>
      <c r="S1887">
        <v>0</v>
      </c>
      <c r="T1887">
        <v>0</v>
      </c>
      <c r="U1887">
        <v>2</v>
      </c>
      <c r="V1887">
        <v>1</v>
      </c>
      <c r="W1887">
        <v>1</v>
      </c>
      <c r="X1887">
        <v>0</v>
      </c>
      <c r="Y1887">
        <v>5</v>
      </c>
      <c r="Z1887">
        <v>92.2</v>
      </c>
      <c r="AA1887">
        <v>83.7</v>
      </c>
      <c r="AB1887">
        <v>3.62</v>
      </c>
      <c r="AC1887">
        <v>1.81</v>
      </c>
      <c r="AD1887">
        <v>-0.38700000000000001</v>
      </c>
      <c r="AE1887">
        <v>0.98199999999999998</v>
      </c>
      <c r="AF1887">
        <v>-1.986</v>
      </c>
      <c r="AG1887">
        <v>6.17</v>
      </c>
      <c r="AH1887">
        <v>-4.74</v>
      </c>
      <c r="AI1887">
        <v>5.85</v>
      </c>
      <c r="AJ1887">
        <v>23.7</v>
      </c>
      <c r="AK1887">
        <v>16.5</v>
      </c>
      <c r="AL1887">
        <v>5.7</v>
      </c>
      <c r="AM1887">
        <v>218.84200000000001</v>
      </c>
      <c r="AN1887">
        <v>1464.58</v>
      </c>
      <c r="AO1887" t="s">
        <v>2220</v>
      </c>
    </row>
    <row r="1888" spans="1:41">
      <c r="A1888" t="s">
        <v>1422</v>
      </c>
      <c r="B1888" t="s">
        <v>3</v>
      </c>
      <c r="C1888" t="s">
        <v>1255</v>
      </c>
      <c r="D1888" t="s">
        <v>169</v>
      </c>
      <c r="E1888" t="s">
        <v>1256</v>
      </c>
      <c r="F1888" t="s">
        <v>94</v>
      </c>
      <c r="G1888" t="s">
        <v>229</v>
      </c>
      <c r="H1888">
        <v>83</v>
      </c>
      <c r="I1888" t="s">
        <v>96</v>
      </c>
      <c r="J1888" t="s">
        <v>97</v>
      </c>
      <c r="K1888">
        <v>22</v>
      </c>
      <c r="L1888">
        <v>2</v>
      </c>
      <c r="M1888" t="s">
        <v>115</v>
      </c>
      <c r="N1888">
        <v>0.94499999999999995</v>
      </c>
      <c r="O1888" t="s">
        <v>143</v>
      </c>
      <c r="Q1888" t="s">
        <v>1012</v>
      </c>
      <c r="R1888" t="s">
        <v>3</v>
      </c>
      <c r="S1888">
        <v>1</v>
      </c>
      <c r="T1888">
        <v>0</v>
      </c>
      <c r="U1888">
        <v>2</v>
      </c>
      <c r="V1888">
        <v>1</v>
      </c>
      <c r="W1888">
        <v>1</v>
      </c>
      <c r="X1888">
        <v>0</v>
      </c>
      <c r="Y1888">
        <v>5</v>
      </c>
      <c r="Z1888">
        <v>85.3</v>
      </c>
      <c r="AA1888">
        <v>79.099999999999994</v>
      </c>
      <c r="AB1888">
        <v>3.57</v>
      </c>
      <c r="AC1888">
        <v>1.76</v>
      </c>
      <c r="AD1888">
        <v>0.59099999999999997</v>
      </c>
      <c r="AE1888">
        <v>0.63200000000000001</v>
      </c>
      <c r="AF1888">
        <v>-1.7130000000000001</v>
      </c>
      <c r="AG1888">
        <v>6.3520000000000003</v>
      </c>
      <c r="AH1888">
        <v>6.66</v>
      </c>
      <c r="AI1888">
        <v>1.71</v>
      </c>
      <c r="AJ1888">
        <v>23.8</v>
      </c>
      <c r="AK1888">
        <v>-19.600000000000001</v>
      </c>
      <c r="AL1888">
        <v>8.5</v>
      </c>
      <c r="AM1888">
        <v>104.831</v>
      </c>
      <c r="AN1888">
        <v>1254.18</v>
      </c>
      <c r="AO1888" t="s">
        <v>2221</v>
      </c>
    </row>
    <row r="1889" spans="1:41">
      <c r="A1889" t="s">
        <v>1422</v>
      </c>
      <c r="B1889" t="s">
        <v>3</v>
      </c>
      <c r="C1889" t="s">
        <v>1255</v>
      </c>
      <c r="D1889" t="s">
        <v>169</v>
      </c>
      <c r="E1889" t="s">
        <v>1256</v>
      </c>
      <c r="F1889" t="s">
        <v>94</v>
      </c>
      <c r="G1889" t="s">
        <v>229</v>
      </c>
      <c r="H1889">
        <v>84</v>
      </c>
      <c r="I1889" t="s">
        <v>96</v>
      </c>
      <c r="J1889" t="s">
        <v>97</v>
      </c>
      <c r="K1889">
        <v>22</v>
      </c>
      <c r="L1889">
        <v>3</v>
      </c>
      <c r="M1889" t="s">
        <v>499</v>
      </c>
      <c r="N1889">
        <v>0.85199999999999998</v>
      </c>
      <c r="O1889" t="s">
        <v>143</v>
      </c>
      <c r="Q1889" t="s">
        <v>1012</v>
      </c>
      <c r="R1889" t="s">
        <v>3</v>
      </c>
      <c r="S1889">
        <v>2</v>
      </c>
      <c r="T1889">
        <v>0</v>
      </c>
      <c r="U1889">
        <v>2</v>
      </c>
      <c r="V1889">
        <v>1</v>
      </c>
      <c r="W1889">
        <v>1</v>
      </c>
      <c r="X1889">
        <v>1</v>
      </c>
      <c r="Y1889">
        <v>5</v>
      </c>
      <c r="Z1889">
        <v>79.3</v>
      </c>
      <c r="AA1889">
        <v>72.900000000000006</v>
      </c>
      <c r="AB1889">
        <v>3.59</v>
      </c>
      <c r="AC1889">
        <v>1.78</v>
      </c>
      <c r="AD1889">
        <v>6.6000000000000003E-2</v>
      </c>
      <c r="AE1889">
        <v>1.365</v>
      </c>
      <c r="AF1889">
        <v>-1.9650000000000001</v>
      </c>
      <c r="AG1889">
        <v>6.7270000000000003</v>
      </c>
      <c r="AH1889">
        <v>7</v>
      </c>
      <c r="AI1889">
        <v>-4.3099999999999996</v>
      </c>
      <c r="AJ1889">
        <v>23.8</v>
      </c>
      <c r="AK1889">
        <v>-14.2</v>
      </c>
      <c r="AL1889">
        <v>12.1</v>
      </c>
      <c r="AM1889">
        <v>58.716999999999999</v>
      </c>
      <c r="AN1889">
        <v>1368.04</v>
      </c>
      <c r="AO1889" t="s">
        <v>2222</v>
      </c>
    </row>
    <row r="1890" spans="1:41">
      <c r="A1890" t="s">
        <v>1422</v>
      </c>
      <c r="B1890" t="s">
        <v>3</v>
      </c>
      <c r="C1890" t="s">
        <v>1255</v>
      </c>
      <c r="D1890" t="s">
        <v>169</v>
      </c>
      <c r="E1890" t="s">
        <v>1256</v>
      </c>
      <c r="F1890" t="s">
        <v>94</v>
      </c>
      <c r="G1890" t="s">
        <v>229</v>
      </c>
      <c r="H1890">
        <v>85</v>
      </c>
      <c r="I1890" t="s">
        <v>96</v>
      </c>
      <c r="J1890" t="s">
        <v>97</v>
      </c>
      <c r="K1890">
        <v>22</v>
      </c>
      <c r="L1890">
        <v>4</v>
      </c>
      <c r="M1890" t="s">
        <v>98</v>
      </c>
      <c r="N1890">
        <v>0.97599999999999998</v>
      </c>
      <c r="O1890" t="s">
        <v>143</v>
      </c>
      <c r="Q1890" t="s">
        <v>1012</v>
      </c>
      <c r="R1890" t="s">
        <v>3</v>
      </c>
      <c r="S1890">
        <v>3</v>
      </c>
      <c r="T1890">
        <v>0</v>
      </c>
      <c r="U1890">
        <v>2</v>
      </c>
      <c r="V1890">
        <v>1</v>
      </c>
      <c r="W1890">
        <v>1</v>
      </c>
      <c r="X1890">
        <v>1</v>
      </c>
      <c r="Y1890">
        <v>5</v>
      </c>
      <c r="Z1890">
        <v>91.3</v>
      </c>
      <c r="AA1890">
        <v>82.6</v>
      </c>
      <c r="AB1890">
        <v>3.6</v>
      </c>
      <c r="AC1890">
        <v>1.77</v>
      </c>
      <c r="AD1890">
        <v>1.48</v>
      </c>
      <c r="AE1890">
        <v>3.5150000000000001</v>
      </c>
      <c r="AF1890">
        <v>-1.7130000000000001</v>
      </c>
      <c r="AG1890">
        <v>6.5129999999999999</v>
      </c>
      <c r="AH1890">
        <v>1.64</v>
      </c>
      <c r="AI1890">
        <v>11.81</v>
      </c>
      <c r="AJ1890">
        <v>23.7</v>
      </c>
      <c r="AK1890">
        <v>-21</v>
      </c>
      <c r="AL1890">
        <v>3.1</v>
      </c>
      <c r="AM1890">
        <v>172.11799999999999</v>
      </c>
      <c r="AN1890">
        <v>2298.29</v>
      </c>
      <c r="AO1890" t="s">
        <v>2223</v>
      </c>
    </row>
    <row r="1891" spans="1:41">
      <c r="A1891" t="s">
        <v>1422</v>
      </c>
      <c r="B1891" t="s">
        <v>3</v>
      </c>
      <c r="C1891" t="s">
        <v>1255</v>
      </c>
      <c r="D1891" t="s">
        <v>169</v>
      </c>
      <c r="E1891" t="s">
        <v>1256</v>
      </c>
      <c r="F1891" t="s">
        <v>94</v>
      </c>
      <c r="G1891" t="s">
        <v>229</v>
      </c>
      <c r="H1891">
        <v>86</v>
      </c>
      <c r="I1891" t="s">
        <v>147</v>
      </c>
      <c r="J1891" t="s">
        <v>104</v>
      </c>
      <c r="K1891">
        <v>23</v>
      </c>
      <c r="L1891">
        <v>1</v>
      </c>
      <c r="M1891" t="s">
        <v>98</v>
      </c>
      <c r="N1891">
        <v>0.97299999999999998</v>
      </c>
      <c r="O1891" t="s">
        <v>111</v>
      </c>
      <c r="Q1891" t="s">
        <v>1222</v>
      </c>
      <c r="R1891" t="s">
        <v>90</v>
      </c>
      <c r="S1891">
        <v>0</v>
      </c>
      <c r="T1891">
        <v>0</v>
      </c>
      <c r="U1891">
        <v>2</v>
      </c>
      <c r="V1891">
        <v>1</v>
      </c>
      <c r="W1891">
        <v>1</v>
      </c>
      <c r="X1891">
        <v>1</v>
      </c>
      <c r="Y1891">
        <v>5</v>
      </c>
      <c r="Z1891">
        <v>93.2</v>
      </c>
      <c r="AA1891">
        <v>84.4</v>
      </c>
      <c r="AB1891">
        <v>3.23</v>
      </c>
      <c r="AC1891">
        <v>1.58</v>
      </c>
      <c r="AD1891">
        <v>0.752</v>
      </c>
      <c r="AE1891">
        <v>1.5389999999999999</v>
      </c>
      <c r="AF1891">
        <v>-1.756</v>
      </c>
      <c r="AG1891">
        <v>6.2960000000000003</v>
      </c>
      <c r="AH1891">
        <v>-0.34</v>
      </c>
      <c r="AI1891">
        <v>12.28</v>
      </c>
      <c r="AJ1891">
        <v>23.7</v>
      </c>
      <c r="AK1891">
        <v>-5</v>
      </c>
      <c r="AL1891">
        <v>2.7</v>
      </c>
      <c r="AM1891">
        <v>181.57499999999999</v>
      </c>
      <c r="AN1891">
        <v>2413.39</v>
      </c>
      <c r="AO1891" t="s">
        <v>2224</v>
      </c>
    </row>
    <row r="1892" spans="1:41">
      <c r="A1892" t="s">
        <v>1422</v>
      </c>
      <c r="B1892" t="s">
        <v>3</v>
      </c>
      <c r="C1892" t="s">
        <v>1255</v>
      </c>
      <c r="D1892" t="s">
        <v>169</v>
      </c>
      <c r="E1892" t="s">
        <v>1256</v>
      </c>
      <c r="F1892" t="s">
        <v>94</v>
      </c>
      <c r="G1892" t="s">
        <v>229</v>
      </c>
      <c r="H1892">
        <v>87</v>
      </c>
      <c r="I1892" t="s">
        <v>96</v>
      </c>
      <c r="J1892" t="s">
        <v>97</v>
      </c>
      <c r="K1892">
        <v>23</v>
      </c>
      <c r="L1892">
        <v>2</v>
      </c>
      <c r="M1892" t="s">
        <v>98</v>
      </c>
      <c r="N1892">
        <v>0.98</v>
      </c>
      <c r="O1892" t="s">
        <v>111</v>
      </c>
      <c r="Q1892" t="s">
        <v>1222</v>
      </c>
      <c r="R1892" t="s">
        <v>90</v>
      </c>
      <c r="S1892">
        <v>0</v>
      </c>
      <c r="T1892">
        <v>1</v>
      </c>
      <c r="U1892">
        <v>2</v>
      </c>
      <c r="V1892">
        <v>1</v>
      </c>
      <c r="W1892">
        <v>1</v>
      </c>
      <c r="X1892">
        <v>1</v>
      </c>
      <c r="Y1892">
        <v>5</v>
      </c>
      <c r="Z1892">
        <v>92.4</v>
      </c>
      <c r="AA1892">
        <v>83.3</v>
      </c>
      <c r="AB1892">
        <v>3.3</v>
      </c>
      <c r="AC1892">
        <v>1.75</v>
      </c>
      <c r="AD1892">
        <v>-1.2050000000000001</v>
      </c>
      <c r="AE1892">
        <v>3.1139999999999999</v>
      </c>
      <c r="AF1892">
        <v>-1.8660000000000001</v>
      </c>
      <c r="AG1892">
        <v>6.4359999999999999</v>
      </c>
      <c r="AH1892">
        <v>1.1200000000000001</v>
      </c>
      <c r="AI1892">
        <v>11.12</v>
      </c>
      <c r="AJ1892">
        <v>23.7</v>
      </c>
      <c r="AK1892">
        <v>-9.8000000000000007</v>
      </c>
      <c r="AL1892">
        <v>3.1</v>
      </c>
      <c r="AM1892">
        <v>174.28800000000001</v>
      </c>
      <c r="AN1892">
        <v>2176.73</v>
      </c>
      <c r="AO1892" t="s">
        <v>2225</v>
      </c>
    </row>
    <row r="1893" spans="1:41">
      <c r="A1893" t="s">
        <v>1422</v>
      </c>
      <c r="B1893" t="s">
        <v>3</v>
      </c>
      <c r="C1893" t="s">
        <v>1255</v>
      </c>
      <c r="D1893" t="s">
        <v>169</v>
      </c>
      <c r="E1893" t="s">
        <v>1256</v>
      </c>
      <c r="F1893" t="s">
        <v>94</v>
      </c>
      <c r="G1893" t="s">
        <v>229</v>
      </c>
      <c r="H1893">
        <v>88</v>
      </c>
      <c r="I1893" t="s">
        <v>107</v>
      </c>
      <c r="J1893" t="s">
        <v>108</v>
      </c>
      <c r="K1893">
        <v>23</v>
      </c>
      <c r="L1893">
        <v>3</v>
      </c>
      <c r="M1893" t="s">
        <v>98</v>
      </c>
      <c r="N1893">
        <v>0.66700000000000004</v>
      </c>
      <c r="O1893" t="s">
        <v>111</v>
      </c>
      <c r="P1893" t="s">
        <v>112</v>
      </c>
      <c r="Q1893" t="s">
        <v>1222</v>
      </c>
      <c r="R1893" t="s">
        <v>90</v>
      </c>
      <c r="S1893">
        <v>1</v>
      </c>
      <c r="T1893">
        <v>1</v>
      </c>
      <c r="U1893">
        <v>2</v>
      </c>
      <c r="V1893">
        <v>1</v>
      </c>
      <c r="W1893">
        <v>1</v>
      </c>
      <c r="X1893">
        <v>1</v>
      </c>
      <c r="Y1893">
        <v>5</v>
      </c>
      <c r="Z1893">
        <v>92.4</v>
      </c>
      <c r="AA1893">
        <v>84.3</v>
      </c>
      <c r="AB1893">
        <v>3.23</v>
      </c>
      <c r="AC1893">
        <v>1.58</v>
      </c>
      <c r="AD1893">
        <v>0.25</v>
      </c>
      <c r="AE1893">
        <v>2.11</v>
      </c>
      <c r="AF1893">
        <v>-1.7989999999999999</v>
      </c>
      <c r="AG1893">
        <v>6.3239999999999998</v>
      </c>
      <c r="AH1893">
        <v>-4.2</v>
      </c>
      <c r="AI1893">
        <v>8.4</v>
      </c>
      <c r="AJ1893">
        <v>23.7</v>
      </c>
      <c r="AK1893">
        <v>18</v>
      </c>
      <c r="AL1893">
        <v>4.4000000000000004</v>
      </c>
      <c r="AM1893">
        <v>206.43299999999999</v>
      </c>
      <c r="AN1893">
        <v>1847.18</v>
      </c>
      <c r="AO1893" t="s">
        <v>2226</v>
      </c>
    </row>
    <row r="1894" spans="1:41">
      <c r="A1894" t="s">
        <v>1422</v>
      </c>
      <c r="B1894" t="s">
        <v>3</v>
      </c>
      <c r="C1894" t="s">
        <v>1255</v>
      </c>
      <c r="D1894" t="s">
        <v>169</v>
      </c>
      <c r="E1894" t="s">
        <v>1256</v>
      </c>
      <c r="F1894" t="s">
        <v>94</v>
      </c>
      <c r="G1894" t="s">
        <v>229</v>
      </c>
      <c r="H1894">
        <v>89</v>
      </c>
      <c r="I1894" t="s">
        <v>96</v>
      </c>
      <c r="J1894" t="s">
        <v>97</v>
      </c>
      <c r="K1894">
        <v>24</v>
      </c>
      <c r="L1894">
        <v>1</v>
      </c>
      <c r="M1894" t="s">
        <v>499</v>
      </c>
      <c r="N1894">
        <v>0.88100000000000001</v>
      </c>
      <c r="O1894" t="s">
        <v>356</v>
      </c>
      <c r="Q1894" t="s">
        <v>268</v>
      </c>
      <c r="R1894" t="s">
        <v>3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6</v>
      </c>
      <c r="Z1894">
        <v>76.599999999999994</v>
      </c>
      <c r="AA1894">
        <v>70.099999999999994</v>
      </c>
      <c r="AB1894">
        <v>3.73</v>
      </c>
      <c r="AC1894">
        <v>1.72</v>
      </c>
      <c r="AD1894">
        <v>-0.24199999999999999</v>
      </c>
      <c r="AE1894">
        <v>3.5579999999999998</v>
      </c>
      <c r="AF1894">
        <v>-2.1720000000000002</v>
      </c>
      <c r="AG1894">
        <v>6.9880000000000004</v>
      </c>
      <c r="AH1894">
        <v>10.73</v>
      </c>
      <c r="AI1894">
        <v>-4.16</v>
      </c>
      <c r="AJ1894">
        <v>23.8</v>
      </c>
      <c r="AK1894">
        <v>-20.2</v>
      </c>
      <c r="AL1894">
        <v>12.9</v>
      </c>
      <c r="AM1894">
        <v>69.066999999999993</v>
      </c>
      <c r="AN1894">
        <v>1858.53</v>
      </c>
      <c r="AO1894" t="s">
        <v>2227</v>
      </c>
    </row>
    <row r="1895" spans="1:41">
      <c r="A1895" t="s">
        <v>1422</v>
      </c>
      <c r="B1895" t="s">
        <v>3</v>
      </c>
      <c r="C1895" t="s">
        <v>1255</v>
      </c>
      <c r="D1895" t="s">
        <v>169</v>
      </c>
      <c r="E1895" t="s">
        <v>1256</v>
      </c>
      <c r="F1895" t="s">
        <v>94</v>
      </c>
      <c r="G1895" t="s">
        <v>229</v>
      </c>
      <c r="H1895">
        <v>90</v>
      </c>
      <c r="I1895" t="s">
        <v>127</v>
      </c>
      <c r="J1895" t="s">
        <v>104</v>
      </c>
      <c r="K1895">
        <v>24</v>
      </c>
      <c r="L1895">
        <v>2</v>
      </c>
      <c r="M1895" t="s">
        <v>499</v>
      </c>
      <c r="N1895">
        <v>0.91200000000000003</v>
      </c>
      <c r="O1895" t="s">
        <v>356</v>
      </c>
      <c r="Q1895" t="s">
        <v>268</v>
      </c>
      <c r="R1895" t="s">
        <v>3</v>
      </c>
      <c r="S1895">
        <v>1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6</v>
      </c>
      <c r="Z1895">
        <v>76</v>
      </c>
      <c r="AA1895">
        <v>69.900000000000006</v>
      </c>
      <c r="AB1895">
        <v>3.78</v>
      </c>
      <c r="AC1895">
        <v>1.58</v>
      </c>
      <c r="AD1895">
        <v>-0.96</v>
      </c>
      <c r="AE1895">
        <v>2.4660000000000002</v>
      </c>
      <c r="AF1895">
        <v>-2.254</v>
      </c>
      <c r="AG1895">
        <v>6.944</v>
      </c>
      <c r="AH1895">
        <v>9.81</v>
      </c>
      <c r="AI1895">
        <v>-5.9</v>
      </c>
      <c r="AJ1895">
        <v>23.8</v>
      </c>
      <c r="AK1895">
        <v>-17</v>
      </c>
      <c r="AL1895">
        <v>13.6</v>
      </c>
      <c r="AM1895">
        <v>59.259</v>
      </c>
      <c r="AN1895">
        <v>1832.56</v>
      </c>
      <c r="AO1895" t="s">
        <v>2228</v>
      </c>
    </row>
    <row r="1896" spans="1:41">
      <c r="A1896" t="s">
        <v>1422</v>
      </c>
      <c r="B1896" t="s">
        <v>3</v>
      </c>
      <c r="C1896" t="s">
        <v>1255</v>
      </c>
      <c r="D1896" t="s">
        <v>169</v>
      </c>
      <c r="E1896" t="s">
        <v>1256</v>
      </c>
      <c r="F1896" t="s">
        <v>94</v>
      </c>
      <c r="G1896" t="s">
        <v>229</v>
      </c>
      <c r="H1896">
        <v>91</v>
      </c>
      <c r="I1896" t="s">
        <v>96</v>
      </c>
      <c r="J1896" t="s">
        <v>97</v>
      </c>
      <c r="K1896">
        <v>24</v>
      </c>
      <c r="L1896">
        <v>3</v>
      </c>
      <c r="M1896" t="s">
        <v>98</v>
      </c>
      <c r="N1896">
        <v>0.93600000000000005</v>
      </c>
      <c r="O1896" t="s">
        <v>356</v>
      </c>
      <c r="Q1896" t="s">
        <v>268</v>
      </c>
      <c r="R1896" t="s">
        <v>3</v>
      </c>
      <c r="S1896">
        <v>1</v>
      </c>
      <c r="T1896">
        <v>1</v>
      </c>
      <c r="U1896">
        <v>0</v>
      </c>
      <c r="V1896">
        <v>0</v>
      </c>
      <c r="W1896">
        <v>0</v>
      </c>
      <c r="X1896">
        <v>0</v>
      </c>
      <c r="Y1896">
        <v>6</v>
      </c>
      <c r="Z1896">
        <v>89.2</v>
      </c>
      <c r="AA1896">
        <v>81.5</v>
      </c>
      <c r="AB1896">
        <v>3.68</v>
      </c>
      <c r="AC1896">
        <v>1.66</v>
      </c>
      <c r="AD1896">
        <v>-0.38200000000000001</v>
      </c>
      <c r="AE1896">
        <v>3.6</v>
      </c>
      <c r="AF1896">
        <v>-2.1070000000000002</v>
      </c>
      <c r="AG1896">
        <v>6.5140000000000002</v>
      </c>
      <c r="AH1896">
        <v>1.26</v>
      </c>
      <c r="AI1896">
        <v>10.130000000000001</v>
      </c>
      <c r="AJ1896">
        <v>23.7</v>
      </c>
      <c r="AK1896">
        <v>-10.9</v>
      </c>
      <c r="AL1896">
        <v>3.8</v>
      </c>
      <c r="AM1896">
        <v>172.96899999999999</v>
      </c>
      <c r="AN1896">
        <v>1949.88</v>
      </c>
      <c r="AO1896" t="s">
        <v>2229</v>
      </c>
    </row>
    <row r="1897" spans="1:41">
      <c r="A1897" t="s">
        <v>1422</v>
      </c>
      <c r="B1897" t="s">
        <v>3</v>
      </c>
      <c r="C1897" t="s">
        <v>1255</v>
      </c>
      <c r="D1897" t="s">
        <v>169</v>
      </c>
      <c r="E1897" t="s">
        <v>1256</v>
      </c>
      <c r="F1897" t="s">
        <v>94</v>
      </c>
      <c r="G1897" t="s">
        <v>229</v>
      </c>
      <c r="H1897">
        <v>92</v>
      </c>
      <c r="I1897" t="s">
        <v>103</v>
      </c>
      <c r="J1897" t="s">
        <v>104</v>
      </c>
      <c r="K1897">
        <v>24</v>
      </c>
      <c r="L1897">
        <v>4</v>
      </c>
      <c r="M1897" t="s">
        <v>98</v>
      </c>
      <c r="N1897">
        <v>0.94599999999999995</v>
      </c>
      <c r="O1897" t="s">
        <v>356</v>
      </c>
      <c r="Q1897" t="s">
        <v>268</v>
      </c>
      <c r="R1897" t="s">
        <v>3</v>
      </c>
      <c r="S1897">
        <v>2</v>
      </c>
      <c r="T1897">
        <v>1</v>
      </c>
      <c r="U1897">
        <v>0</v>
      </c>
      <c r="V1897">
        <v>0</v>
      </c>
      <c r="W1897">
        <v>0</v>
      </c>
      <c r="X1897">
        <v>0</v>
      </c>
      <c r="Y1897">
        <v>6</v>
      </c>
      <c r="Z1897">
        <v>91</v>
      </c>
      <c r="AA1897">
        <v>83</v>
      </c>
      <c r="AB1897">
        <v>3.75</v>
      </c>
      <c r="AC1897">
        <v>1.7</v>
      </c>
      <c r="AD1897">
        <v>0.66</v>
      </c>
      <c r="AE1897">
        <v>1.857</v>
      </c>
      <c r="AF1897">
        <v>-1.871</v>
      </c>
      <c r="AG1897">
        <v>6.3280000000000003</v>
      </c>
      <c r="AH1897">
        <v>-0.8</v>
      </c>
      <c r="AI1897">
        <v>10.94</v>
      </c>
      <c r="AJ1897">
        <v>23.7</v>
      </c>
      <c r="AK1897">
        <v>-0.6</v>
      </c>
      <c r="AL1897">
        <v>3.4</v>
      </c>
      <c r="AM1897">
        <v>184.172</v>
      </c>
      <c r="AN1897">
        <v>2124.86</v>
      </c>
      <c r="AO1897" t="s">
        <v>2230</v>
      </c>
    </row>
    <row r="1898" spans="1:41">
      <c r="A1898" t="s">
        <v>1422</v>
      </c>
      <c r="B1898" t="s">
        <v>3</v>
      </c>
      <c r="C1898" t="s">
        <v>1255</v>
      </c>
      <c r="D1898" t="s">
        <v>169</v>
      </c>
      <c r="E1898" t="s">
        <v>1256</v>
      </c>
      <c r="F1898" t="s">
        <v>94</v>
      </c>
      <c r="G1898" t="s">
        <v>229</v>
      </c>
      <c r="H1898">
        <v>93</v>
      </c>
      <c r="I1898" t="s">
        <v>127</v>
      </c>
      <c r="J1898" t="s">
        <v>104</v>
      </c>
      <c r="K1898">
        <v>24</v>
      </c>
      <c r="L1898">
        <v>5</v>
      </c>
      <c r="M1898" t="s">
        <v>508</v>
      </c>
      <c r="N1898">
        <v>0.84699999999999998</v>
      </c>
      <c r="O1898" t="s">
        <v>356</v>
      </c>
      <c r="Q1898" t="s">
        <v>268</v>
      </c>
      <c r="R1898" t="s">
        <v>3</v>
      </c>
      <c r="S1898">
        <v>2</v>
      </c>
      <c r="T1898">
        <v>2</v>
      </c>
      <c r="U1898">
        <v>0</v>
      </c>
      <c r="V1898">
        <v>0</v>
      </c>
      <c r="W1898">
        <v>0</v>
      </c>
      <c r="X1898">
        <v>0</v>
      </c>
      <c r="Y1898">
        <v>6</v>
      </c>
      <c r="Z1898">
        <v>89.9</v>
      </c>
      <c r="AA1898">
        <v>82.5</v>
      </c>
      <c r="AB1898">
        <v>3.78</v>
      </c>
      <c r="AC1898">
        <v>1.58</v>
      </c>
      <c r="AD1898">
        <v>-1.42</v>
      </c>
      <c r="AE1898">
        <v>2.7290000000000001</v>
      </c>
      <c r="AF1898">
        <v>-2.2410000000000001</v>
      </c>
      <c r="AG1898">
        <v>6.3559999999999999</v>
      </c>
      <c r="AH1898">
        <v>-6.26</v>
      </c>
      <c r="AI1898">
        <v>6.06</v>
      </c>
      <c r="AJ1898">
        <v>23.8</v>
      </c>
      <c r="AK1898">
        <v>23.8</v>
      </c>
      <c r="AL1898">
        <v>5.8</v>
      </c>
      <c r="AM1898">
        <v>225.75</v>
      </c>
      <c r="AN1898">
        <v>1681.43</v>
      </c>
      <c r="AO1898" t="s">
        <v>2231</v>
      </c>
    </row>
    <row r="1899" spans="1:41">
      <c r="A1899" t="s">
        <v>1422</v>
      </c>
      <c r="B1899" t="s">
        <v>3</v>
      </c>
      <c r="C1899" t="s">
        <v>1255</v>
      </c>
      <c r="D1899" t="s">
        <v>169</v>
      </c>
      <c r="E1899" t="s">
        <v>1256</v>
      </c>
      <c r="F1899" t="s">
        <v>94</v>
      </c>
      <c r="G1899" t="s">
        <v>229</v>
      </c>
      <c r="H1899">
        <v>94</v>
      </c>
      <c r="I1899" t="s">
        <v>96</v>
      </c>
      <c r="J1899" t="s">
        <v>97</v>
      </c>
      <c r="K1899">
        <v>24</v>
      </c>
      <c r="L1899">
        <v>6</v>
      </c>
      <c r="M1899" t="s">
        <v>115</v>
      </c>
      <c r="N1899">
        <v>0.93</v>
      </c>
      <c r="O1899" t="s">
        <v>356</v>
      </c>
      <c r="Q1899" t="s">
        <v>268</v>
      </c>
      <c r="R1899" t="s">
        <v>3</v>
      </c>
      <c r="S1899">
        <v>2</v>
      </c>
      <c r="T1899">
        <v>2</v>
      </c>
      <c r="U1899">
        <v>0</v>
      </c>
      <c r="V1899">
        <v>0</v>
      </c>
      <c r="W1899">
        <v>0</v>
      </c>
      <c r="X1899">
        <v>0</v>
      </c>
      <c r="Y1899">
        <v>6</v>
      </c>
      <c r="Z1899">
        <v>85.8</v>
      </c>
      <c r="AA1899">
        <v>79.599999999999994</v>
      </c>
      <c r="AB1899">
        <v>3.7</v>
      </c>
      <c r="AC1899">
        <v>1.68</v>
      </c>
      <c r="AD1899">
        <v>1.6830000000000001</v>
      </c>
      <c r="AE1899">
        <v>1.8180000000000001</v>
      </c>
      <c r="AF1899">
        <v>-1.8879999999999999</v>
      </c>
      <c r="AG1899">
        <v>6.4749999999999996</v>
      </c>
      <c r="AH1899">
        <v>4.1900000000000004</v>
      </c>
      <c r="AI1899">
        <v>5.78</v>
      </c>
      <c r="AJ1899">
        <v>23.8</v>
      </c>
      <c r="AK1899">
        <v>-18.3</v>
      </c>
      <c r="AL1899">
        <v>6.5</v>
      </c>
      <c r="AM1899">
        <v>144.274</v>
      </c>
      <c r="AN1899">
        <v>1323.65</v>
      </c>
      <c r="AO1899" t="s">
        <v>2232</v>
      </c>
    </row>
    <row r="1900" spans="1:41">
      <c r="A1900" t="s">
        <v>1422</v>
      </c>
      <c r="B1900" t="s">
        <v>3</v>
      </c>
      <c r="C1900" t="s">
        <v>1255</v>
      </c>
      <c r="D1900" t="s">
        <v>169</v>
      </c>
      <c r="E1900" t="s">
        <v>1256</v>
      </c>
      <c r="F1900" t="s">
        <v>94</v>
      </c>
      <c r="G1900" t="s">
        <v>229</v>
      </c>
      <c r="H1900">
        <v>95</v>
      </c>
      <c r="I1900" t="s">
        <v>120</v>
      </c>
      <c r="J1900" t="s">
        <v>108</v>
      </c>
      <c r="K1900">
        <v>24</v>
      </c>
      <c r="L1900">
        <v>7</v>
      </c>
      <c r="M1900" t="s">
        <v>98</v>
      </c>
      <c r="N1900">
        <v>0.92900000000000005</v>
      </c>
      <c r="O1900" t="s">
        <v>356</v>
      </c>
      <c r="P1900" t="s">
        <v>112</v>
      </c>
      <c r="Q1900" t="s">
        <v>268</v>
      </c>
      <c r="R1900" t="s">
        <v>3</v>
      </c>
      <c r="S1900">
        <v>3</v>
      </c>
      <c r="T1900">
        <v>2</v>
      </c>
      <c r="U1900">
        <v>0</v>
      </c>
      <c r="V1900">
        <v>0</v>
      </c>
      <c r="W1900">
        <v>0</v>
      </c>
      <c r="X1900">
        <v>0</v>
      </c>
      <c r="Y1900">
        <v>6</v>
      </c>
      <c r="Z1900">
        <v>92</v>
      </c>
      <c r="AA1900">
        <v>84</v>
      </c>
      <c r="AB1900">
        <v>3.78</v>
      </c>
      <c r="AC1900">
        <v>1.58</v>
      </c>
      <c r="AD1900">
        <v>-0.66300000000000003</v>
      </c>
      <c r="AE1900">
        <v>2.0409999999999999</v>
      </c>
      <c r="AF1900">
        <v>-2.085</v>
      </c>
      <c r="AG1900">
        <v>6.3419999999999996</v>
      </c>
      <c r="AH1900">
        <v>-1.44</v>
      </c>
      <c r="AI1900">
        <v>9.42</v>
      </c>
      <c r="AJ1900">
        <v>23.7</v>
      </c>
      <c r="AK1900">
        <v>5.5</v>
      </c>
      <c r="AL1900">
        <v>3.8</v>
      </c>
      <c r="AM1900">
        <v>188.673</v>
      </c>
      <c r="AN1900">
        <v>1869.1</v>
      </c>
      <c r="AO1900" t="s">
        <v>2233</v>
      </c>
    </row>
    <row r="1901" spans="1:41">
      <c r="A1901" t="s">
        <v>1422</v>
      </c>
      <c r="B1901" t="s">
        <v>3</v>
      </c>
      <c r="C1901" t="s">
        <v>1255</v>
      </c>
      <c r="D1901" t="s">
        <v>169</v>
      </c>
      <c r="E1901" t="s">
        <v>1256</v>
      </c>
      <c r="F1901" t="s">
        <v>94</v>
      </c>
      <c r="G1901" t="s">
        <v>229</v>
      </c>
      <c r="H1901">
        <v>96</v>
      </c>
      <c r="I1901" t="s">
        <v>107</v>
      </c>
      <c r="J1901" t="s">
        <v>108</v>
      </c>
      <c r="K1901">
        <v>25</v>
      </c>
      <c r="L1901">
        <v>1</v>
      </c>
      <c r="M1901" t="s">
        <v>98</v>
      </c>
      <c r="N1901">
        <v>0.97</v>
      </c>
      <c r="O1901" t="s">
        <v>152</v>
      </c>
      <c r="Q1901" t="s">
        <v>1044</v>
      </c>
      <c r="R1901" t="s">
        <v>3</v>
      </c>
      <c r="S1901">
        <v>0</v>
      </c>
      <c r="T1901">
        <v>0</v>
      </c>
      <c r="U1901">
        <v>0</v>
      </c>
      <c r="V1901">
        <v>0</v>
      </c>
      <c r="W1901">
        <v>1</v>
      </c>
      <c r="X1901">
        <v>0</v>
      </c>
      <c r="Y1901">
        <v>6</v>
      </c>
      <c r="Z1901">
        <v>91.5</v>
      </c>
      <c r="AA1901">
        <v>82.6</v>
      </c>
      <c r="AB1901">
        <v>3.45</v>
      </c>
      <c r="AC1901">
        <v>1.58</v>
      </c>
      <c r="AD1901">
        <v>7.8E-2</v>
      </c>
      <c r="AE1901">
        <v>3.06</v>
      </c>
      <c r="AF1901">
        <v>-1.8280000000000001</v>
      </c>
      <c r="AG1901">
        <v>6.4669999999999996</v>
      </c>
      <c r="AH1901">
        <v>0.46</v>
      </c>
      <c r="AI1901">
        <v>10.53</v>
      </c>
      <c r="AJ1901">
        <v>23.7</v>
      </c>
      <c r="AK1901">
        <v>-7.7</v>
      </c>
      <c r="AL1901">
        <v>3.5</v>
      </c>
      <c r="AM1901">
        <v>177.536</v>
      </c>
      <c r="AN1901">
        <v>2034.62</v>
      </c>
      <c r="AO1901" t="s">
        <v>2234</v>
      </c>
    </row>
    <row r="1902" spans="1:41">
      <c r="A1902" t="s">
        <v>1422</v>
      </c>
      <c r="B1902" t="s">
        <v>3</v>
      </c>
      <c r="C1902" t="s">
        <v>1255</v>
      </c>
      <c r="D1902" t="s">
        <v>169</v>
      </c>
      <c r="E1902" t="s">
        <v>1256</v>
      </c>
      <c r="F1902" t="s">
        <v>94</v>
      </c>
      <c r="G1902" t="s">
        <v>229</v>
      </c>
      <c r="H1902">
        <v>97</v>
      </c>
      <c r="I1902" t="s">
        <v>96</v>
      </c>
      <c r="J1902" t="s">
        <v>97</v>
      </c>
      <c r="K1902">
        <v>26</v>
      </c>
      <c r="L1902">
        <v>1</v>
      </c>
      <c r="M1902" t="s">
        <v>98</v>
      </c>
      <c r="N1902">
        <v>0.95499999999999996</v>
      </c>
      <c r="O1902" t="s">
        <v>301</v>
      </c>
      <c r="Q1902" t="s">
        <v>1250</v>
      </c>
      <c r="R1902" t="s">
        <v>3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6</v>
      </c>
      <c r="Z1902">
        <v>93</v>
      </c>
      <c r="AA1902">
        <v>85.1</v>
      </c>
      <c r="AB1902">
        <v>3.2</v>
      </c>
      <c r="AC1902">
        <v>1.59</v>
      </c>
      <c r="AD1902">
        <v>1.7829999999999999</v>
      </c>
      <c r="AE1902">
        <v>3.278</v>
      </c>
      <c r="AF1902">
        <v>-1.649</v>
      </c>
      <c r="AG1902">
        <v>6.4589999999999996</v>
      </c>
      <c r="AH1902">
        <v>1.42</v>
      </c>
      <c r="AI1902">
        <v>9.75</v>
      </c>
      <c r="AJ1902">
        <v>23.8</v>
      </c>
      <c r="AK1902">
        <v>-16.7</v>
      </c>
      <c r="AL1902">
        <v>3.5</v>
      </c>
      <c r="AM1902">
        <v>171.726</v>
      </c>
      <c r="AN1902">
        <v>1959.45</v>
      </c>
      <c r="AO1902" t="s">
        <v>2235</v>
      </c>
    </row>
    <row r="1903" spans="1:41">
      <c r="A1903" t="s">
        <v>1422</v>
      </c>
      <c r="B1903" t="s">
        <v>3</v>
      </c>
      <c r="C1903" t="s">
        <v>1255</v>
      </c>
      <c r="D1903" t="s">
        <v>169</v>
      </c>
      <c r="E1903" t="s">
        <v>1256</v>
      </c>
      <c r="F1903" t="s">
        <v>94</v>
      </c>
      <c r="G1903" t="s">
        <v>229</v>
      </c>
      <c r="H1903">
        <v>98</v>
      </c>
      <c r="I1903" t="s">
        <v>96</v>
      </c>
      <c r="J1903" t="s">
        <v>97</v>
      </c>
      <c r="K1903">
        <v>26</v>
      </c>
      <c r="L1903">
        <v>2</v>
      </c>
      <c r="M1903" t="s">
        <v>499</v>
      </c>
      <c r="N1903">
        <v>0.88</v>
      </c>
      <c r="O1903" t="s">
        <v>301</v>
      </c>
      <c r="Q1903" t="s">
        <v>1250</v>
      </c>
      <c r="R1903" t="s">
        <v>3</v>
      </c>
      <c r="S1903">
        <v>1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6</v>
      </c>
      <c r="Z1903">
        <v>79.400000000000006</v>
      </c>
      <c r="AA1903">
        <v>72.7</v>
      </c>
      <c r="AB1903">
        <v>3.04</v>
      </c>
      <c r="AC1903">
        <v>1.49</v>
      </c>
      <c r="AD1903">
        <v>-1.038</v>
      </c>
      <c r="AE1903">
        <v>3.6240000000000001</v>
      </c>
      <c r="AF1903">
        <v>-2.1949999999999998</v>
      </c>
      <c r="AG1903">
        <v>6.8369999999999997</v>
      </c>
      <c r="AH1903">
        <v>5.81</v>
      </c>
      <c r="AI1903">
        <v>-5.7</v>
      </c>
      <c r="AJ1903">
        <v>23.7</v>
      </c>
      <c r="AK1903">
        <v>-11.4</v>
      </c>
      <c r="AL1903">
        <v>12.2</v>
      </c>
      <c r="AM1903">
        <v>45.822000000000003</v>
      </c>
      <c r="AN1903">
        <v>1361.56</v>
      </c>
      <c r="AO1903" t="s">
        <v>2236</v>
      </c>
    </row>
    <row r="1904" spans="1:41">
      <c r="A1904" t="s">
        <v>1422</v>
      </c>
      <c r="B1904" t="s">
        <v>3</v>
      </c>
      <c r="C1904" t="s">
        <v>1255</v>
      </c>
      <c r="D1904" t="s">
        <v>169</v>
      </c>
      <c r="E1904" t="s">
        <v>1256</v>
      </c>
      <c r="F1904" t="s">
        <v>94</v>
      </c>
      <c r="G1904" t="s">
        <v>229</v>
      </c>
      <c r="H1904">
        <v>99</v>
      </c>
      <c r="I1904" t="s">
        <v>96</v>
      </c>
      <c r="J1904" t="s">
        <v>97</v>
      </c>
      <c r="K1904">
        <v>26</v>
      </c>
      <c r="L1904">
        <v>3</v>
      </c>
      <c r="M1904" t="s">
        <v>508</v>
      </c>
      <c r="N1904">
        <v>0.71</v>
      </c>
      <c r="O1904" t="s">
        <v>301</v>
      </c>
      <c r="Q1904" t="s">
        <v>1250</v>
      </c>
      <c r="R1904" t="s">
        <v>3</v>
      </c>
      <c r="S1904">
        <v>2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6</v>
      </c>
      <c r="Z1904">
        <v>89.7</v>
      </c>
      <c r="AA1904">
        <v>82.8</v>
      </c>
      <c r="AB1904">
        <v>3.24</v>
      </c>
      <c r="AC1904">
        <v>1.59</v>
      </c>
      <c r="AD1904">
        <v>-0.75</v>
      </c>
      <c r="AE1904">
        <v>1.508</v>
      </c>
      <c r="AF1904">
        <v>-2.0680000000000001</v>
      </c>
      <c r="AG1904">
        <v>6.2779999999999996</v>
      </c>
      <c r="AH1904">
        <v>-4.74</v>
      </c>
      <c r="AI1904">
        <v>6.61</v>
      </c>
      <c r="AJ1904">
        <v>23.8</v>
      </c>
      <c r="AK1904">
        <v>18</v>
      </c>
      <c r="AL1904">
        <v>5.5</v>
      </c>
      <c r="AM1904">
        <v>215.452</v>
      </c>
      <c r="AN1904">
        <v>1572.37</v>
      </c>
      <c r="AO1904" t="s">
        <v>2237</v>
      </c>
    </row>
    <row r="1905" spans="1:41">
      <c r="A1905" t="s">
        <v>1422</v>
      </c>
      <c r="B1905" t="s">
        <v>3</v>
      </c>
      <c r="C1905" t="s">
        <v>1255</v>
      </c>
      <c r="D1905" t="s">
        <v>169</v>
      </c>
      <c r="E1905" t="s">
        <v>1256</v>
      </c>
      <c r="F1905" t="s">
        <v>94</v>
      </c>
      <c r="G1905" t="s">
        <v>229</v>
      </c>
      <c r="H1905">
        <v>100</v>
      </c>
      <c r="I1905" t="s">
        <v>103</v>
      </c>
      <c r="J1905" t="s">
        <v>104</v>
      </c>
      <c r="K1905">
        <v>26</v>
      </c>
      <c r="L1905">
        <v>4</v>
      </c>
      <c r="M1905" t="s">
        <v>98</v>
      </c>
      <c r="N1905">
        <v>0.91800000000000004</v>
      </c>
      <c r="O1905" t="s">
        <v>301</v>
      </c>
      <c r="Q1905" t="s">
        <v>1250</v>
      </c>
      <c r="R1905" t="s">
        <v>3</v>
      </c>
      <c r="S1905">
        <v>3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6</v>
      </c>
      <c r="Z1905">
        <v>90.6</v>
      </c>
      <c r="AA1905">
        <v>83</v>
      </c>
      <c r="AB1905">
        <v>3.09</v>
      </c>
      <c r="AC1905">
        <v>1.54</v>
      </c>
      <c r="AD1905">
        <v>0.91100000000000003</v>
      </c>
      <c r="AE1905">
        <v>2.633</v>
      </c>
      <c r="AF1905">
        <v>-1.8660000000000001</v>
      </c>
      <c r="AG1905">
        <v>6.4139999999999997</v>
      </c>
      <c r="AH1905">
        <v>0.84</v>
      </c>
      <c r="AI1905">
        <v>9.52</v>
      </c>
      <c r="AJ1905">
        <v>23.8</v>
      </c>
      <c r="AK1905">
        <v>-10.1</v>
      </c>
      <c r="AL1905">
        <v>3.9</v>
      </c>
      <c r="AM1905">
        <v>174.958</v>
      </c>
      <c r="AN1905">
        <v>1853.21</v>
      </c>
      <c r="AO1905" t="s">
        <v>2238</v>
      </c>
    </row>
    <row r="1906" spans="1:41">
      <c r="A1906" t="s">
        <v>1422</v>
      </c>
      <c r="B1906" t="s">
        <v>3</v>
      </c>
      <c r="C1906" t="s">
        <v>1255</v>
      </c>
      <c r="D1906" t="s">
        <v>169</v>
      </c>
      <c r="E1906" t="s">
        <v>1256</v>
      </c>
      <c r="F1906" t="s">
        <v>94</v>
      </c>
      <c r="G1906" t="s">
        <v>229</v>
      </c>
      <c r="H1906">
        <v>101</v>
      </c>
      <c r="I1906" t="s">
        <v>127</v>
      </c>
      <c r="J1906" t="s">
        <v>104</v>
      </c>
      <c r="K1906">
        <v>26</v>
      </c>
      <c r="L1906">
        <v>5</v>
      </c>
      <c r="M1906" t="s">
        <v>115</v>
      </c>
      <c r="N1906">
        <v>0.97199999999999998</v>
      </c>
      <c r="O1906" t="s">
        <v>301</v>
      </c>
      <c r="Q1906" t="s">
        <v>1250</v>
      </c>
      <c r="R1906" t="s">
        <v>3</v>
      </c>
      <c r="S1906">
        <v>3</v>
      </c>
      <c r="T1906">
        <v>1</v>
      </c>
      <c r="U1906">
        <v>1</v>
      </c>
      <c r="V1906">
        <v>0</v>
      </c>
      <c r="W1906">
        <v>0</v>
      </c>
      <c r="X1906">
        <v>1</v>
      </c>
      <c r="Y1906">
        <v>6</v>
      </c>
      <c r="Z1906">
        <v>86.8</v>
      </c>
      <c r="AA1906">
        <v>80.599999999999994</v>
      </c>
      <c r="AB1906">
        <v>3.31</v>
      </c>
      <c r="AC1906">
        <v>1.57</v>
      </c>
      <c r="AD1906">
        <v>0.46500000000000002</v>
      </c>
      <c r="AE1906">
        <v>2.2290000000000001</v>
      </c>
      <c r="AF1906">
        <v>-2.117</v>
      </c>
      <c r="AG1906">
        <v>6.415</v>
      </c>
      <c r="AH1906">
        <v>7.69</v>
      </c>
      <c r="AI1906">
        <v>5.61</v>
      </c>
      <c r="AJ1906">
        <v>23.8</v>
      </c>
      <c r="AK1906">
        <v>-28.9</v>
      </c>
      <c r="AL1906">
        <v>6.8</v>
      </c>
      <c r="AM1906">
        <v>126.31</v>
      </c>
      <c r="AN1906">
        <v>1785.61</v>
      </c>
      <c r="AO1906" t="s">
        <v>2239</v>
      </c>
    </row>
    <row r="1907" spans="1:41">
      <c r="A1907" t="s">
        <v>1422</v>
      </c>
      <c r="B1907" t="s">
        <v>3</v>
      </c>
      <c r="C1907" t="s">
        <v>1255</v>
      </c>
      <c r="D1907" t="s">
        <v>169</v>
      </c>
      <c r="E1907" t="s">
        <v>1256</v>
      </c>
      <c r="F1907" t="s">
        <v>94</v>
      </c>
      <c r="G1907" t="s">
        <v>229</v>
      </c>
      <c r="H1907">
        <v>102</v>
      </c>
      <c r="I1907" t="s">
        <v>127</v>
      </c>
      <c r="J1907" t="s">
        <v>104</v>
      </c>
      <c r="K1907">
        <v>26</v>
      </c>
      <c r="L1907">
        <v>6</v>
      </c>
      <c r="M1907" t="s">
        <v>508</v>
      </c>
      <c r="N1907">
        <v>0.88</v>
      </c>
      <c r="O1907" t="s">
        <v>301</v>
      </c>
      <c r="Q1907" t="s">
        <v>1250</v>
      </c>
      <c r="R1907" t="s">
        <v>3</v>
      </c>
      <c r="S1907">
        <v>3</v>
      </c>
      <c r="T1907">
        <v>2</v>
      </c>
      <c r="U1907">
        <v>1</v>
      </c>
      <c r="V1907">
        <v>0</v>
      </c>
      <c r="W1907">
        <v>0</v>
      </c>
      <c r="X1907">
        <v>1</v>
      </c>
      <c r="Y1907">
        <v>6</v>
      </c>
      <c r="Z1907">
        <v>91.6</v>
      </c>
      <c r="AA1907">
        <v>84</v>
      </c>
      <c r="AB1907">
        <v>3.31</v>
      </c>
      <c r="AC1907">
        <v>1.57</v>
      </c>
      <c r="AD1907">
        <v>-9.8000000000000004E-2</v>
      </c>
      <c r="AE1907">
        <v>1.952</v>
      </c>
      <c r="AF1907">
        <v>-1.8759999999999999</v>
      </c>
      <c r="AG1907">
        <v>6.3</v>
      </c>
      <c r="AH1907">
        <v>-5.17</v>
      </c>
      <c r="AI1907">
        <v>5.25</v>
      </c>
      <c r="AJ1907">
        <v>23.8</v>
      </c>
      <c r="AK1907">
        <v>18.100000000000001</v>
      </c>
      <c r="AL1907">
        <v>5.7</v>
      </c>
      <c r="AM1907">
        <v>224.36199999999999</v>
      </c>
      <c r="AN1907">
        <v>1444.32</v>
      </c>
      <c r="AO1907" t="s">
        <v>2240</v>
      </c>
    </row>
    <row r="1908" spans="1:41">
      <c r="A1908" t="s">
        <v>1422</v>
      </c>
      <c r="B1908" t="s">
        <v>3</v>
      </c>
      <c r="C1908" t="s">
        <v>1255</v>
      </c>
      <c r="D1908" t="s">
        <v>169</v>
      </c>
      <c r="E1908" t="s">
        <v>1256</v>
      </c>
      <c r="F1908" t="s">
        <v>94</v>
      </c>
      <c r="G1908" t="s">
        <v>229</v>
      </c>
      <c r="H1908">
        <v>103</v>
      </c>
      <c r="I1908" t="s">
        <v>127</v>
      </c>
      <c r="J1908" t="s">
        <v>104</v>
      </c>
      <c r="K1908">
        <v>26</v>
      </c>
      <c r="L1908">
        <v>7</v>
      </c>
      <c r="M1908" t="s">
        <v>499</v>
      </c>
      <c r="N1908">
        <v>0.89300000000000002</v>
      </c>
      <c r="O1908" t="s">
        <v>301</v>
      </c>
      <c r="Q1908" t="s">
        <v>1250</v>
      </c>
      <c r="R1908" t="s">
        <v>3</v>
      </c>
      <c r="S1908">
        <v>3</v>
      </c>
      <c r="T1908">
        <v>2</v>
      </c>
      <c r="U1908">
        <v>1</v>
      </c>
      <c r="V1908">
        <v>0</v>
      </c>
      <c r="W1908">
        <v>0</v>
      </c>
      <c r="X1908">
        <v>1</v>
      </c>
      <c r="Y1908">
        <v>6</v>
      </c>
      <c r="Z1908">
        <v>79.099999999999994</v>
      </c>
      <c r="AA1908">
        <v>72.8</v>
      </c>
      <c r="AB1908">
        <v>3.31</v>
      </c>
      <c r="AC1908">
        <v>1.57</v>
      </c>
      <c r="AD1908">
        <v>0.11</v>
      </c>
      <c r="AE1908">
        <v>1.8680000000000001</v>
      </c>
      <c r="AF1908">
        <v>-1.9750000000000001</v>
      </c>
      <c r="AG1908">
        <v>6.7140000000000004</v>
      </c>
      <c r="AH1908">
        <v>6.84</v>
      </c>
      <c r="AI1908">
        <v>-6.25</v>
      </c>
      <c r="AJ1908">
        <v>23.8</v>
      </c>
      <c r="AK1908">
        <v>-13.2</v>
      </c>
      <c r="AL1908">
        <v>12.8</v>
      </c>
      <c r="AM1908">
        <v>47.850999999999999</v>
      </c>
      <c r="AN1908">
        <v>1542.23</v>
      </c>
      <c r="AO1908" t="s">
        <v>2241</v>
      </c>
    </row>
    <row r="1909" spans="1:41">
      <c r="A1909" t="s">
        <v>1422</v>
      </c>
      <c r="B1909" t="s">
        <v>3</v>
      </c>
      <c r="C1909" t="s">
        <v>1255</v>
      </c>
      <c r="D1909" t="s">
        <v>169</v>
      </c>
      <c r="E1909" t="s">
        <v>1256</v>
      </c>
      <c r="F1909" t="s">
        <v>94</v>
      </c>
      <c r="G1909" t="s">
        <v>229</v>
      </c>
      <c r="H1909">
        <v>104</v>
      </c>
      <c r="I1909" t="s">
        <v>127</v>
      </c>
      <c r="J1909" t="s">
        <v>104</v>
      </c>
      <c r="K1909">
        <v>26</v>
      </c>
      <c r="L1909">
        <v>8</v>
      </c>
      <c r="M1909" t="s">
        <v>508</v>
      </c>
      <c r="N1909">
        <v>0.81799999999999995</v>
      </c>
      <c r="O1909" t="s">
        <v>301</v>
      </c>
      <c r="Q1909" t="s">
        <v>1250</v>
      </c>
      <c r="R1909" t="s">
        <v>3</v>
      </c>
      <c r="S1909">
        <v>3</v>
      </c>
      <c r="T1909">
        <v>2</v>
      </c>
      <c r="U1909">
        <v>1</v>
      </c>
      <c r="V1909">
        <v>0</v>
      </c>
      <c r="W1909">
        <v>0</v>
      </c>
      <c r="X1909">
        <v>1</v>
      </c>
      <c r="Y1909">
        <v>6</v>
      </c>
      <c r="Z1909">
        <v>88.8</v>
      </c>
      <c r="AA1909">
        <v>81.900000000000006</v>
      </c>
      <c r="AB1909">
        <v>3.31</v>
      </c>
      <c r="AC1909">
        <v>1.57</v>
      </c>
      <c r="AD1909">
        <v>-0.69799999999999995</v>
      </c>
      <c r="AE1909">
        <v>1.8149999999999999</v>
      </c>
      <c r="AF1909">
        <v>-2.1110000000000002</v>
      </c>
      <c r="AG1909">
        <v>6.2649999999999997</v>
      </c>
      <c r="AH1909">
        <v>-4.92</v>
      </c>
      <c r="AI1909">
        <v>5.15</v>
      </c>
      <c r="AJ1909">
        <v>23.8</v>
      </c>
      <c r="AK1909">
        <v>16.5</v>
      </c>
      <c r="AL1909">
        <v>6.1</v>
      </c>
      <c r="AM1909">
        <v>223.45699999999999</v>
      </c>
      <c r="AN1909">
        <v>1361.92</v>
      </c>
      <c r="AO1909" t="s">
        <v>2242</v>
      </c>
    </row>
    <row r="1910" spans="1:41">
      <c r="A1910" t="s">
        <v>1422</v>
      </c>
      <c r="B1910" t="s">
        <v>3</v>
      </c>
      <c r="C1910" t="s">
        <v>1255</v>
      </c>
      <c r="D1910" t="s">
        <v>169</v>
      </c>
      <c r="E1910" t="s">
        <v>1256</v>
      </c>
      <c r="F1910" t="s">
        <v>94</v>
      </c>
      <c r="G1910" t="s">
        <v>229</v>
      </c>
      <c r="H1910">
        <v>105</v>
      </c>
      <c r="I1910" t="s">
        <v>127</v>
      </c>
      <c r="J1910" t="s">
        <v>104</v>
      </c>
      <c r="K1910">
        <v>26</v>
      </c>
      <c r="L1910">
        <v>9</v>
      </c>
      <c r="M1910" t="s">
        <v>115</v>
      </c>
      <c r="N1910">
        <v>0.97199999999999998</v>
      </c>
      <c r="O1910" t="s">
        <v>301</v>
      </c>
      <c r="Q1910" t="s">
        <v>1250</v>
      </c>
      <c r="R1910" t="s">
        <v>3</v>
      </c>
      <c r="S1910">
        <v>3</v>
      </c>
      <c r="T1910">
        <v>2</v>
      </c>
      <c r="U1910">
        <v>1</v>
      </c>
      <c r="V1910">
        <v>0</v>
      </c>
      <c r="W1910">
        <v>0</v>
      </c>
      <c r="X1910">
        <v>1</v>
      </c>
      <c r="Y1910">
        <v>6</v>
      </c>
      <c r="Z1910">
        <v>85.4</v>
      </c>
      <c r="AA1910">
        <v>79.7</v>
      </c>
      <c r="AB1910">
        <v>3.31</v>
      </c>
      <c r="AC1910">
        <v>1.57</v>
      </c>
      <c r="AD1910">
        <v>0.76200000000000001</v>
      </c>
      <c r="AE1910">
        <v>1.466</v>
      </c>
      <c r="AF1910">
        <v>-1.881</v>
      </c>
      <c r="AG1910">
        <v>6.5049999999999999</v>
      </c>
      <c r="AH1910">
        <v>7.23</v>
      </c>
      <c r="AI1910">
        <v>6.01</v>
      </c>
      <c r="AJ1910">
        <v>23.9</v>
      </c>
      <c r="AK1910">
        <v>-26.9</v>
      </c>
      <c r="AL1910">
        <v>6.8</v>
      </c>
      <c r="AM1910">
        <v>129.97</v>
      </c>
      <c r="AN1910">
        <v>1742.02</v>
      </c>
      <c r="AO1910" t="s">
        <v>2243</v>
      </c>
    </row>
    <row r="1911" spans="1:41">
      <c r="A1911" t="s">
        <v>1422</v>
      </c>
      <c r="B1911" t="s">
        <v>3</v>
      </c>
      <c r="C1911" t="s">
        <v>1255</v>
      </c>
      <c r="D1911" t="s">
        <v>169</v>
      </c>
      <c r="E1911" t="s">
        <v>1256</v>
      </c>
      <c r="F1911" t="s">
        <v>94</v>
      </c>
      <c r="G1911" t="s">
        <v>229</v>
      </c>
      <c r="H1911">
        <v>106</v>
      </c>
      <c r="I1911" t="s">
        <v>194</v>
      </c>
      <c r="J1911" t="s">
        <v>108</v>
      </c>
      <c r="K1911">
        <v>26</v>
      </c>
      <c r="L1911">
        <v>10</v>
      </c>
      <c r="M1911" t="s">
        <v>98</v>
      </c>
      <c r="N1911">
        <v>0.96899999999999997</v>
      </c>
      <c r="O1911" t="s">
        <v>301</v>
      </c>
      <c r="P1911" t="s">
        <v>112</v>
      </c>
      <c r="Q1911" t="s">
        <v>1250</v>
      </c>
      <c r="R1911" t="s">
        <v>3</v>
      </c>
      <c r="S1911">
        <v>3</v>
      </c>
      <c r="T1911">
        <v>2</v>
      </c>
      <c r="U1911">
        <v>1</v>
      </c>
      <c r="V1911">
        <v>0</v>
      </c>
      <c r="W1911">
        <v>0</v>
      </c>
      <c r="X1911">
        <v>1</v>
      </c>
      <c r="Y1911">
        <v>6</v>
      </c>
      <c r="Z1911">
        <v>91.7</v>
      </c>
      <c r="AA1911">
        <v>83.6</v>
      </c>
      <c r="AB1911">
        <v>3.31</v>
      </c>
      <c r="AC1911">
        <v>1.57</v>
      </c>
      <c r="AD1911">
        <v>-0.219</v>
      </c>
      <c r="AE1911">
        <v>2.62</v>
      </c>
      <c r="AF1911">
        <v>-1.6439999999999999</v>
      </c>
      <c r="AG1911">
        <v>6.4870000000000001</v>
      </c>
      <c r="AH1911">
        <v>0.76</v>
      </c>
      <c r="AI1911">
        <v>11.15</v>
      </c>
      <c r="AJ1911">
        <v>23.7</v>
      </c>
      <c r="AK1911">
        <v>-8.9</v>
      </c>
      <c r="AL1911">
        <v>3.2</v>
      </c>
      <c r="AM1911">
        <v>176.12799999999999</v>
      </c>
      <c r="AN1911">
        <v>2184.48</v>
      </c>
      <c r="AO1911" t="s">
        <v>2244</v>
      </c>
    </row>
    <row r="1912" spans="1:41">
      <c r="A1912" t="s">
        <v>1422</v>
      </c>
      <c r="B1912" t="s">
        <v>3</v>
      </c>
      <c r="C1912" t="s">
        <v>2245</v>
      </c>
      <c r="D1912" t="s">
        <v>1152</v>
      </c>
      <c r="E1912" t="s">
        <v>441</v>
      </c>
      <c r="F1912" t="s">
        <v>94</v>
      </c>
      <c r="G1912" t="s">
        <v>932</v>
      </c>
      <c r="H1912">
        <v>1</v>
      </c>
      <c r="I1912" t="s">
        <v>107</v>
      </c>
      <c r="J1912" t="s">
        <v>108</v>
      </c>
      <c r="K1912">
        <v>1</v>
      </c>
      <c r="L1912">
        <v>1</v>
      </c>
      <c r="M1912" t="s">
        <v>122</v>
      </c>
      <c r="N1912">
        <v>0.75</v>
      </c>
      <c r="O1912" t="s">
        <v>111</v>
      </c>
      <c r="P1912" t="s">
        <v>112</v>
      </c>
      <c r="Q1912" t="s">
        <v>945</v>
      </c>
      <c r="R1912" t="s">
        <v>3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1</v>
      </c>
      <c r="Z1912">
        <v>86.6</v>
      </c>
      <c r="AA1912">
        <v>80.3</v>
      </c>
      <c r="AB1912">
        <v>3.17</v>
      </c>
      <c r="AC1912">
        <v>1.64</v>
      </c>
      <c r="AD1912">
        <v>0.191</v>
      </c>
      <c r="AE1912">
        <v>2.9860000000000002</v>
      </c>
      <c r="AF1912">
        <v>-1.8089999999999999</v>
      </c>
      <c r="AG1912">
        <v>6.48</v>
      </c>
      <c r="AH1912">
        <v>-3.27</v>
      </c>
      <c r="AI1912">
        <v>9.73</v>
      </c>
      <c r="AJ1912">
        <v>23.8</v>
      </c>
      <c r="AK1912">
        <v>13.8</v>
      </c>
      <c r="AL1912">
        <v>4.4000000000000004</v>
      </c>
      <c r="AM1912">
        <v>198.476</v>
      </c>
      <c r="AN1912">
        <v>1932</v>
      </c>
      <c r="AO1912" t="s">
        <v>2246</v>
      </c>
    </row>
    <row r="1913" spans="1:41">
      <c r="A1913" t="s">
        <v>1422</v>
      </c>
      <c r="B1913" t="s">
        <v>3</v>
      </c>
      <c r="C1913" t="s">
        <v>2245</v>
      </c>
      <c r="D1913" t="s">
        <v>1152</v>
      </c>
      <c r="E1913" t="s">
        <v>441</v>
      </c>
      <c r="F1913" t="s">
        <v>94</v>
      </c>
      <c r="G1913" t="s">
        <v>932</v>
      </c>
      <c r="H1913">
        <v>2</v>
      </c>
      <c r="I1913" t="s">
        <v>96</v>
      </c>
      <c r="J1913" t="s">
        <v>97</v>
      </c>
      <c r="K1913">
        <v>2</v>
      </c>
      <c r="L1913">
        <v>1</v>
      </c>
      <c r="M1913" t="s">
        <v>122</v>
      </c>
      <c r="N1913">
        <v>0.75</v>
      </c>
      <c r="O1913" t="s">
        <v>820</v>
      </c>
      <c r="Q1913" t="s">
        <v>940</v>
      </c>
      <c r="R1913" t="s">
        <v>90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0</v>
      </c>
      <c r="Y1913">
        <v>1</v>
      </c>
      <c r="Z1913">
        <v>86.8</v>
      </c>
      <c r="AA1913">
        <v>79.5</v>
      </c>
      <c r="AB1913">
        <v>3.68</v>
      </c>
      <c r="AC1913">
        <v>1.69</v>
      </c>
      <c r="AD1913">
        <v>-2.464</v>
      </c>
      <c r="AE1913">
        <v>2.8149999999999999</v>
      </c>
      <c r="AF1913">
        <v>-2.4279999999999999</v>
      </c>
      <c r="AG1913">
        <v>6.4480000000000004</v>
      </c>
      <c r="AH1913">
        <v>-4.08</v>
      </c>
      <c r="AI1913">
        <v>9.83</v>
      </c>
      <c r="AJ1913">
        <v>23.8</v>
      </c>
      <c r="AK1913">
        <v>20.100000000000001</v>
      </c>
      <c r="AL1913">
        <v>4.5999999999999996</v>
      </c>
      <c r="AM1913">
        <v>202.47200000000001</v>
      </c>
      <c r="AN1913">
        <v>1978.24</v>
      </c>
      <c r="AO1913" t="s">
        <v>2247</v>
      </c>
    </row>
    <row r="1914" spans="1:41">
      <c r="A1914" t="s">
        <v>1422</v>
      </c>
      <c r="B1914" t="s">
        <v>3</v>
      </c>
      <c r="C1914" t="s">
        <v>2245</v>
      </c>
      <c r="D1914" t="s">
        <v>1152</v>
      </c>
      <c r="E1914" t="s">
        <v>441</v>
      </c>
      <c r="F1914" t="s">
        <v>94</v>
      </c>
      <c r="G1914" t="s">
        <v>932</v>
      </c>
      <c r="H1914">
        <v>3</v>
      </c>
      <c r="I1914" t="s">
        <v>107</v>
      </c>
      <c r="J1914" t="s">
        <v>108</v>
      </c>
      <c r="K1914">
        <v>2</v>
      </c>
      <c r="L1914">
        <v>2</v>
      </c>
      <c r="M1914" t="s">
        <v>122</v>
      </c>
      <c r="N1914">
        <v>0.75</v>
      </c>
      <c r="O1914" t="s">
        <v>820</v>
      </c>
      <c r="P1914" t="s">
        <v>141</v>
      </c>
      <c r="Q1914" t="s">
        <v>940</v>
      </c>
      <c r="R1914" t="s">
        <v>90</v>
      </c>
      <c r="S1914">
        <v>1</v>
      </c>
      <c r="T1914">
        <v>0</v>
      </c>
      <c r="U1914">
        <v>1</v>
      </c>
      <c r="V1914">
        <v>0</v>
      </c>
      <c r="W1914">
        <v>0</v>
      </c>
      <c r="X1914">
        <v>0</v>
      </c>
      <c r="Y1914">
        <v>1</v>
      </c>
      <c r="Z1914">
        <v>87.8</v>
      </c>
      <c r="AA1914">
        <v>80.900000000000006</v>
      </c>
      <c r="AB1914">
        <v>3.51</v>
      </c>
      <c r="AC1914">
        <v>1.62</v>
      </c>
      <c r="AD1914">
        <v>0.11899999999999999</v>
      </c>
      <c r="AE1914">
        <v>2.0659999999999998</v>
      </c>
      <c r="AF1914">
        <v>-2.0139999999999998</v>
      </c>
      <c r="AG1914">
        <v>6.3380000000000001</v>
      </c>
      <c r="AH1914">
        <v>-2.91</v>
      </c>
      <c r="AI1914">
        <v>10.56</v>
      </c>
      <c r="AJ1914">
        <v>23.8</v>
      </c>
      <c r="AK1914">
        <v>12.5</v>
      </c>
      <c r="AL1914">
        <v>4</v>
      </c>
      <c r="AM1914">
        <v>195.357</v>
      </c>
      <c r="AN1914">
        <v>2071.23</v>
      </c>
      <c r="AO1914" t="s">
        <v>2248</v>
      </c>
    </row>
    <row r="1915" spans="1:41">
      <c r="A1915" t="s">
        <v>1422</v>
      </c>
      <c r="B1915" t="s">
        <v>3</v>
      </c>
      <c r="C1915" t="s">
        <v>2245</v>
      </c>
      <c r="D1915" t="s">
        <v>1152</v>
      </c>
      <c r="E1915" t="s">
        <v>441</v>
      </c>
      <c r="F1915" t="s">
        <v>94</v>
      </c>
      <c r="G1915" t="s">
        <v>932</v>
      </c>
      <c r="H1915">
        <v>4</v>
      </c>
      <c r="I1915" t="s">
        <v>103</v>
      </c>
      <c r="J1915" t="s">
        <v>104</v>
      </c>
      <c r="K1915">
        <v>3</v>
      </c>
      <c r="L1915">
        <v>1</v>
      </c>
      <c r="M1915" t="s">
        <v>98</v>
      </c>
      <c r="N1915">
        <v>0.76</v>
      </c>
      <c r="O1915" t="s">
        <v>111</v>
      </c>
      <c r="Q1915" t="s">
        <v>2249</v>
      </c>
      <c r="R1915" t="s">
        <v>3</v>
      </c>
      <c r="S1915">
        <v>0</v>
      </c>
      <c r="T1915">
        <v>0</v>
      </c>
      <c r="U1915">
        <v>2</v>
      </c>
      <c r="V1915">
        <v>0</v>
      </c>
      <c r="W1915">
        <v>0</v>
      </c>
      <c r="X1915">
        <v>0</v>
      </c>
      <c r="Y1915">
        <v>1</v>
      </c>
      <c r="Z1915">
        <v>88.8</v>
      </c>
      <c r="AA1915">
        <v>82.1</v>
      </c>
      <c r="AB1915">
        <v>3.62</v>
      </c>
      <c r="AC1915">
        <v>1.64</v>
      </c>
      <c r="AD1915">
        <v>-0.58299999999999996</v>
      </c>
      <c r="AE1915">
        <v>3.1139999999999999</v>
      </c>
      <c r="AF1915">
        <v>-2.1280000000000001</v>
      </c>
      <c r="AG1915">
        <v>6.4260000000000002</v>
      </c>
      <c r="AH1915">
        <v>-5.46</v>
      </c>
      <c r="AI1915">
        <v>11.56</v>
      </c>
      <c r="AJ1915">
        <v>23.8</v>
      </c>
      <c r="AK1915">
        <v>31.6</v>
      </c>
      <c r="AL1915">
        <v>3.7</v>
      </c>
      <c r="AM1915">
        <v>205.173</v>
      </c>
      <c r="AN1915">
        <v>2461.39</v>
      </c>
      <c r="AO1915" t="s">
        <v>2250</v>
      </c>
    </row>
    <row r="1916" spans="1:41">
      <c r="A1916" t="s">
        <v>1422</v>
      </c>
      <c r="B1916" t="s">
        <v>3</v>
      </c>
      <c r="C1916" t="s">
        <v>2245</v>
      </c>
      <c r="D1916" t="s">
        <v>1152</v>
      </c>
      <c r="E1916" t="s">
        <v>441</v>
      </c>
      <c r="F1916" t="s">
        <v>94</v>
      </c>
      <c r="G1916" t="s">
        <v>932</v>
      </c>
      <c r="H1916">
        <v>5</v>
      </c>
      <c r="I1916" t="s">
        <v>107</v>
      </c>
      <c r="J1916" t="s">
        <v>108</v>
      </c>
      <c r="K1916">
        <v>3</v>
      </c>
      <c r="L1916">
        <v>2</v>
      </c>
      <c r="M1916" t="s">
        <v>499</v>
      </c>
      <c r="N1916">
        <v>0.86199999999999999</v>
      </c>
      <c r="O1916" t="s">
        <v>111</v>
      </c>
      <c r="P1916" t="s">
        <v>112</v>
      </c>
      <c r="Q1916" t="s">
        <v>2249</v>
      </c>
      <c r="R1916" t="s">
        <v>3</v>
      </c>
      <c r="S1916">
        <v>0</v>
      </c>
      <c r="T1916">
        <v>1</v>
      </c>
      <c r="U1916">
        <v>2</v>
      </c>
      <c r="V1916">
        <v>0</v>
      </c>
      <c r="W1916">
        <v>0</v>
      </c>
      <c r="X1916">
        <v>0</v>
      </c>
      <c r="Y1916">
        <v>1</v>
      </c>
      <c r="Z1916">
        <v>78.5</v>
      </c>
      <c r="AA1916">
        <v>73.3</v>
      </c>
      <c r="AB1916">
        <v>3.95</v>
      </c>
      <c r="AC1916">
        <v>1.79</v>
      </c>
      <c r="AD1916">
        <v>5.8000000000000003E-2</v>
      </c>
      <c r="AE1916">
        <v>3.04</v>
      </c>
      <c r="AF1916">
        <v>-2.1389999999999998</v>
      </c>
      <c r="AG1916">
        <v>6.7809999999999997</v>
      </c>
      <c r="AH1916">
        <v>2.86</v>
      </c>
      <c r="AI1916">
        <v>-2.8</v>
      </c>
      <c r="AJ1916">
        <v>23.9</v>
      </c>
      <c r="AK1916">
        <v>-7.1</v>
      </c>
      <c r="AL1916">
        <v>10.9</v>
      </c>
      <c r="AM1916">
        <v>46.228999999999999</v>
      </c>
      <c r="AN1916">
        <v>673.49199999999996</v>
      </c>
      <c r="AO1916" t="s">
        <v>2251</v>
      </c>
    </row>
    <row r="1917" spans="1:41">
      <c r="A1917" t="s">
        <v>1422</v>
      </c>
      <c r="B1917" t="s">
        <v>3</v>
      </c>
      <c r="C1917" t="s">
        <v>2245</v>
      </c>
      <c r="D1917" t="s">
        <v>1152</v>
      </c>
      <c r="E1917" t="s">
        <v>441</v>
      </c>
      <c r="F1917" t="s">
        <v>94</v>
      </c>
      <c r="G1917" t="s">
        <v>932</v>
      </c>
      <c r="H1917">
        <v>6</v>
      </c>
      <c r="I1917" t="s">
        <v>103</v>
      </c>
      <c r="J1917" t="s">
        <v>104</v>
      </c>
      <c r="K1917">
        <v>4</v>
      </c>
      <c r="L1917">
        <v>1</v>
      </c>
      <c r="M1917" t="s">
        <v>122</v>
      </c>
      <c r="N1917">
        <v>0.75</v>
      </c>
      <c r="O1917" t="s">
        <v>111</v>
      </c>
      <c r="Q1917" t="s">
        <v>2252</v>
      </c>
      <c r="R1917" t="s">
        <v>3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2</v>
      </c>
      <c r="Z1917">
        <v>87.4</v>
      </c>
      <c r="AA1917">
        <v>80.400000000000006</v>
      </c>
      <c r="AB1917">
        <v>3.4</v>
      </c>
      <c r="AC1917">
        <v>1.52</v>
      </c>
      <c r="AD1917">
        <v>1.0169999999999999</v>
      </c>
      <c r="AE1917">
        <v>3.0510000000000002</v>
      </c>
      <c r="AF1917">
        <v>-1.7689999999999999</v>
      </c>
      <c r="AG1917">
        <v>6.5529999999999999</v>
      </c>
      <c r="AH1917">
        <v>-3.59</v>
      </c>
      <c r="AI1917">
        <v>8.76</v>
      </c>
      <c r="AJ1917">
        <v>23.8</v>
      </c>
      <c r="AK1917">
        <v>12.9</v>
      </c>
      <c r="AL1917">
        <v>4.7</v>
      </c>
      <c r="AM1917">
        <v>202.18899999999999</v>
      </c>
      <c r="AN1917">
        <v>1782.96</v>
      </c>
      <c r="AO1917" t="s">
        <v>2253</v>
      </c>
    </row>
    <row r="1918" spans="1:41">
      <c r="A1918" t="s">
        <v>1422</v>
      </c>
      <c r="B1918" t="s">
        <v>3</v>
      </c>
      <c r="C1918" t="s">
        <v>2245</v>
      </c>
      <c r="D1918" t="s">
        <v>1152</v>
      </c>
      <c r="E1918" t="s">
        <v>441</v>
      </c>
      <c r="F1918" t="s">
        <v>94</v>
      </c>
      <c r="G1918" t="s">
        <v>932</v>
      </c>
      <c r="H1918">
        <v>7</v>
      </c>
      <c r="I1918" t="s">
        <v>127</v>
      </c>
      <c r="J1918" t="s">
        <v>104</v>
      </c>
      <c r="K1918">
        <v>4</v>
      </c>
      <c r="L1918">
        <v>2</v>
      </c>
      <c r="M1918" t="s">
        <v>508</v>
      </c>
      <c r="N1918">
        <v>0.80500000000000005</v>
      </c>
      <c r="O1918" t="s">
        <v>111</v>
      </c>
      <c r="Q1918" t="s">
        <v>2252</v>
      </c>
      <c r="R1918" t="s">
        <v>3</v>
      </c>
      <c r="S1918">
        <v>0</v>
      </c>
      <c r="T1918">
        <v>1</v>
      </c>
      <c r="U1918">
        <v>0</v>
      </c>
      <c r="V1918">
        <v>0</v>
      </c>
      <c r="W1918">
        <v>0</v>
      </c>
      <c r="X1918">
        <v>0</v>
      </c>
      <c r="Y1918">
        <v>2</v>
      </c>
      <c r="Z1918">
        <v>88</v>
      </c>
      <c r="AA1918">
        <v>81.2</v>
      </c>
      <c r="AB1918">
        <v>3.28</v>
      </c>
      <c r="AC1918">
        <v>1.52</v>
      </c>
      <c r="AD1918">
        <v>-0.38200000000000001</v>
      </c>
      <c r="AE1918">
        <v>2.8929999999999998</v>
      </c>
      <c r="AF1918">
        <v>-1.9</v>
      </c>
      <c r="AG1918">
        <v>6.4619999999999997</v>
      </c>
      <c r="AH1918">
        <v>-7.54</v>
      </c>
      <c r="AI1918">
        <v>8.83</v>
      </c>
      <c r="AJ1918">
        <v>23.8</v>
      </c>
      <c r="AK1918">
        <v>31.8</v>
      </c>
      <c r="AL1918">
        <v>5.2</v>
      </c>
      <c r="AM1918">
        <v>220.34800000000001</v>
      </c>
      <c r="AN1918">
        <v>2205.63</v>
      </c>
      <c r="AO1918" t="s">
        <v>2254</v>
      </c>
    </row>
    <row r="1919" spans="1:41">
      <c r="A1919" t="s">
        <v>1422</v>
      </c>
      <c r="B1919" t="s">
        <v>3</v>
      </c>
      <c r="C1919" t="s">
        <v>2245</v>
      </c>
      <c r="D1919" t="s">
        <v>1152</v>
      </c>
      <c r="E1919" t="s">
        <v>441</v>
      </c>
      <c r="F1919" t="s">
        <v>94</v>
      </c>
      <c r="G1919" t="s">
        <v>932</v>
      </c>
      <c r="H1919">
        <v>8</v>
      </c>
      <c r="I1919" t="s">
        <v>107</v>
      </c>
      <c r="J1919" t="s">
        <v>108</v>
      </c>
      <c r="K1919">
        <v>4</v>
      </c>
      <c r="L1919">
        <v>3</v>
      </c>
      <c r="M1919" t="s">
        <v>98</v>
      </c>
      <c r="N1919">
        <v>0.81799999999999995</v>
      </c>
      <c r="O1919" t="s">
        <v>111</v>
      </c>
      <c r="P1919" t="s">
        <v>112</v>
      </c>
      <c r="Q1919" t="s">
        <v>2252</v>
      </c>
      <c r="R1919" t="s">
        <v>3</v>
      </c>
      <c r="S1919">
        <v>0</v>
      </c>
      <c r="T1919">
        <v>2</v>
      </c>
      <c r="U1919">
        <v>0</v>
      </c>
      <c r="V1919">
        <v>0</v>
      </c>
      <c r="W1919">
        <v>0</v>
      </c>
      <c r="X1919">
        <v>0</v>
      </c>
      <c r="Y1919">
        <v>2</v>
      </c>
      <c r="Z1919">
        <v>88.9</v>
      </c>
      <c r="AA1919">
        <v>82.2</v>
      </c>
      <c r="AB1919">
        <v>3.28</v>
      </c>
      <c r="AC1919">
        <v>1.52</v>
      </c>
      <c r="AD1919">
        <v>0.32300000000000001</v>
      </c>
      <c r="AE1919">
        <v>3.2970000000000002</v>
      </c>
      <c r="AF1919">
        <v>-1.7729999999999999</v>
      </c>
      <c r="AG1919">
        <v>6.61</v>
      </c>
      <c r="AH1919">
        <v>-4.47</v>
      </c>
      <c r="AI1919">
        <v>11.56</v>
      </c>
      <c r="AJ1919">
        <v>23.8</v>
      </c>
      <c r="AK1919">
        <v>25.5</v>
      </c>
      <c r="AL1919">
        <v>3.5</v>
      </c>
      <c r="AM1919">
        <v>201.078</v>
      </c>
      <c r="AN1919">
        <v>2390.11</v>
      </c>
      <c r="AO1919" t="s">
        <v>2255</v>
      </c>
    </row>
    <row r="1920" spans="1:41">
      <c r="A1920" t="s">
        <v>1422</v>
      </c>
      <c r="B1920" t="s">
        <v>3</v>
      </c>
      <c r="C1920" t="s">
        <v>2245</v>
      </c>
      <c r="D1920" t="s">
        <v>1152</v>
      </c>
      <c r="E1920" t="s">
        <v>441</v>
      </c>
      <c r="F1920" t="s">
        <v>94</v>
      </c>
      <c r="G1920" t="s">
        <v>932</v>
      </c>
      <c r="H1920">
        <v>9</v>
      </c>
      <c r="I1920" t="s">
        <v>96</v>
      </c>
      <c r="J1920" t="s">
        <v>97</v>
      </c>
      <c r="K1920">
        <v>5</v>
      </c>
      <c r="L1920">
        <v>1</v>
      </c>
      <c r="M1920" t="s">
        <v>508</v>
      </c>
      <c r="N1920">
        <v>0.8</v>
      </c>
      <c r="O1920" t="s">
        <v>301</v>
      </c>
      <c r="Q1920" t="s">
        <v>955</v>
      </c>
      <c r="R1920" t="s">
        <v>3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0</v>
      </c>
      <c r="Y1920">
        <v>2</v>
      </c>
      <c r="Z1920">
        <v>90.3</v>
      </c>
      <c r="AA1920">
        <v>83.4</v>
      </c>
      <c r="AB1920">
        <v>3.62</v>
      </c>
      <c r="AC1920">
        <v>1.65</v>
      </c>
      <c r="AD1920">
        <v>-1.2410000000000001</v>
      </c>
      <c r="AE1920">
        <v>1.571</v>
      </c>
      <c r="AF1920">
        <v>-2.1859999999999999</v>
      </c>
      <c r="AG1920">
        <v>6.3170000000000002</v>
      </c>
      <c r="AH1920">
        <v>-7.97</v>
      </c>
      <c r="AI1920">
        <v>10.18</v>
      </c>
      <c r="AJ1920">
        <v>23.8</v>
      </c>
      <c r="AK1920">
        <v>39</v>
      </c>
      <c r="AL1920">
        <v>4.8</v>
      </c>
      <c r="AM1920">
        <v>217.91800000000001</v>
      </c>
      <c r="AN1920">
        <v>2517.06</v>
      </c>
      <c r="AO1920" t="s">
        <v>2256</v>
      </c>
    </row>
    <row r="1921" spans="1:41">
      <c r="A1921" t="s">
        <v>1422</v>
      </c>
      <c r="B1921" t="s">
        <v>3</v>
      </c>
      <c r="C1921" t="s">
        <v>2245</v>
      </c>
      <c r="D1921" t="s">
        <v>1152</v>
      </c>
      <c r="E1921" t="s">
        <v>441</v>
      </c>
      <c r="F1921" t="s">
        <v>94</v>
      </c>
      <c r="G1921" t="s">
        <v>932</v>
      </c>
      <c r="H1921">
        <v>10</v>
      </c>
      <c r="I1921" t="s">
        <v>96</v>
      </c>
      <c r="J1921" t="s">
        <v>97</v>
      </c>
      <c r="K1921">
        <v>5</v>
      </c>
      <c r="L1921">
        <v>2</v>
      </c>
      <c r="M1921" t="s">
        <v>98</v>
      </c>
      <c r="N1921">
        <v>0.79500000000000004</v>
      </c>
      <c r="O1921" t="s">
        <v>301</v>
      </c>
      <c r="Q1921" t="s">
        <v>955</v>
      </c>
      <c r="R1921" t="s">
        <v>3</v>
      </c>
      <c r="S1921">
        <v>1</v>
      </c>
      <c r="T1921">
        <v>0</v>
      </c>
      <c r="U1921">
        <v>1</v>
      </c>
      <c r="V1921">
        <v>0</v>
      </c>
      <c r="W1921">
        <v>0</v>
      </c>
      <c r="X1921">
        <v>0</v>
      </c>
      <c r="Y1921">
        <v>2</v>
      </c>
      <c r="Z1921">
        <v>90.7</v>
      </c>
      <c r="AA1921">
        <v>82.9</v>
      </c>
      <c r="AB1921">
        <v>3.49</v>
      </c>
      <c r="AC1921">
        <v>1.71</v>
      </c>
      <c r="AD1921">
        <v>-0.61799999999999999</v>
      </c>
      <c r="AE1921">
        <v>1.847</v>
      </c>
      <c r="AF1921">
        <v>-2.0979999999999999</v>
      </c>
      <c r="AG1921">
        <v>6.3390000000000004</v>
      </c>
      <c r="AH1921">
        <v>-4.7</v>
      </c>
      <c r="AI1921">
        <v>11</v>
      </c>
      <c r="AJ1921">
        <v>23.7</v>
      </c>
      <c r="AK1921">
        <v>25.5</v>
      </c>
      <c r="AL1921">
        <v>3.8</v>
      </c>
      <c r="AM1921">
        <v>203.06800000000001</v>
      </c>
      <c r="AN1921">
        <v>2315.27</v>
      </c>
      <c r="AO1921" t="s">
        <v>2257</v>
      </c>
    </row>
    <row r="1922" spans="1:41">
      <c r="A1922" t="s">
        <v>1422</v>
      </c>
      <c r="B1922" t="s">
        <v>3</v>
      </c>
      <c r="C1922" t="s">
        <v>2245</v>
      </c>
      <c r="D1922" t="s">
        <v>1152</v>
      </c>
      <c r="E1922" t="s">
        <v>441</v>
      </c>
      <c r="F1922" t="s">
        <v>94</v>
      </c>
      <c r="G1922" t="s">
        <v>932</v>
      </c>
      <c r="H1922">
        <v>11</v>
      </c>
      <c r="I1922" t="s">
        <v>96</v>
      </c>
      <c r="J1922" t="s">
        <v>97</v>
      </c>
      <c r="K1922">
        <v>5</v>
      </c>
      <c r="L1922">
        <v>3</v>
      </c>
      <c r="M1922" t="s">
        <v>508</v>
      </c>
      <c r="N1922">
        <v>0.95899999999999996</v>
      </c>
      <c r="O1922" t="s">
        <v>301</v>
      </c>
      <c r="Q1922" t="s">
        <v>955</v>
      </c>
      <c r="R1922" t="s">
        <v>3</v>
      </c>
      <c r="S1922">
        <v>2</v>
      </c>
      <c r="T1922">
        <v>0</v>
      </c>
      <c r="U1922">
        <v>1</v>
      </c>
      <c r="V1922">
        <v>0</v>
      </c>
      <c r="W1922">
        <v>0</v>
      </c>
      <c r="X1922">
        <v>0</v>
      </c>
      <c r="Y1922">
        <v>2</v>
      </c>
      <c r="Z1922">
        <v>90.1</v>
      </c>
      <c r="AA1922">
        <v>83.1</v>
      </c>
      <c r="AB1922">
        <v>3.56</v>
      </c>
      <c r="AC1922">
        <v>1.65</v>
      </c>
      <c r="AD1922">
        <v>-1.8919999999999999</v>
      </c>
      <c r="AE1922">
        <v>3.085</v>
      </c>
      <c r="AF1922">
        <v>-2.4060000000000001</v>
      </c>
      <c r="AG1922">
        <v>6.4340000000000002</v>
      </c>
      <c r="AH1922">
        <v>-10.49</v>
      </c>
      <c r="AI1922">
        <v>7.04</v>
      </c>
      <c r="AJ1922">
        <v>23.8</v>
      </c>
      <c r="AK1922">
        <v>40.200000000000003</v>
      </c>
      <c r="AL1922">
        <v>6.2</v>
      </c>
      <c r="AM1922">
        <v>235.95400000000001</v>
      </c>
      <c r="AN1922">
        <v>2455.36</v>
      </c>
      <c r="AO1922" t="s">
        <v>2258</v>
      </c>
    </row>
    <row r="1923" spans="1:41">
      <c r="A1923" t="s">
        <v>1422</v>
      </c>
      <c r="B1923" t="s">
        <v>3</v>
      </c>
      <c r="C1923" t="s">
        <v>2245</v>
      </c>
      <c r="D1923" t="s">
        <v>1152</v>
      </c>
      <c r="E1923" t="s">
        <v>441</v>
      </c>
      <c r="F1923" t="s">
        <v>94</v>
      </c>
      <c r="G1923" t="s">
        <v>932</v>
      </c>
      <c r="H1923">
        <v>12</v>
      </c>
      <c r="I1923" t="s">
        <v>103</v>
      </c>
      <c r="J1923" t="s">
        <v>104</v>
      </c>
      <c r="K1923">
        <v>5</v>
      </c>
      <c r="L1923">
        <v>4</v>
      </c>
      <c r="M1923" t="s">
        <v>98</v>
      </c>
      <c r="N1923">
        <v>0.93600000000000005</v>
      </c>
      <c r="O1923" t="s">
        <v>301</v>
      </c>
      <c r="Q1923" t="s">
        <v>955</v>
      </c>
      <c r="R1923" t="s">
        <v>3</v>
      </c>
      <c r="S1923">
        <v>3</v>
      </c>
      <c r="T1923">
        <v>0</v>
      </c>
      <c r="U1923">
        <v>1</v>
      </c>
      <c r="V1923">
        <v>0</v>
      </c>
      <c r="W1923">
        <v>0</v>
      </c>
      <c r="X1923">
        <v>0</v>
      </c>
      <c r="Y1923">
        <v>2</v>
      </c>
      <c r="Z1923">
        <v>90.3</v>
      </c>
      <c r="AA1923">
        <v>82.3</v>
      </c>
      <c r="AB1923">
        <v>3.55</v>
      </c>
      <c r="AC1923">
        <v>1.65</v>
      </c>
      <c r="AD1923">
        <v>0.38900000000000001</v>
      </c>
      <c r="AE1923">
        <v>2.69</v>
      </c>
      <c r="AF1923">
        <v>-1.8440000000000001</v>
      </c>
      <c r="AG1923">
        <v>6.4710000000000001</v>
      </c>
      <c r="AH1923">
        <v>-3.42</v>
      </c>
      <c r="AI1923">
        <v>12.43</v>
      </c>
      <c r="AJ1923">
        <v>23.7</v>
      </c>
      <c r="AK1923">
        <v>19.600000000000001</v>
      </c>
      <c r="AL1923">
        <v>3</v>
      </c>
      <c r="AM1923">
        <v>195.32400000000001</v>
      </c>
      <c r="AN1923">
        <v>2478.69</v>
      </c>
      <c r="AO1923" t="s">
        <v>2259</v>
      </c>
    </row>
    <row r="1924" spans="1:41">
      <c r="A1924" t="s">
        <v>1422</v>
      </c>
      <c r="B1924" t="s">
        <v>3</v>
      </c>
      <c r="C1924" t="s">
        <v>2245</v>
      </c>
      <c r="D1924" t="s">
        <v>1152</v>
      </c>
      <c r="E1924" t="s">
        <v>441</v>
      </c>
      <c r="F1924" t="s">
        <v>94</v>
      </c>
      <c r="G1924" t="s">
        <v>932</v>
      </c>
      <c r="H1924">
        <v>13</v>
      </c>
      <c r="I1924" t="s">
        <v>194</v>
      </c>
      <c r="J1924" t="s">
        <v>108</v>
      </c>
      <c r="K1924">
        <v>5</v>
      </c>
      <c r="L1924">
        <v>5</v>
      </c>
      <c r="M1924" t="s">
        <v>98</v>
      </c>
      <c r="N1924">
        <v>0.65400000000000003</v>
      </c>
      <c r="O1924" t="s">
        <v>301</v>
      </c>
      <c r="P1924" t="s">
        <v>112</v>
      </c>
      <c r="Q1924" t="s">
        <v>955</v>
      </c>
      <c r="R1924" t="s">
        <v>3</v>
      </c>
      <c r="S1924">
        <v>3</v>
      </c>
      <c r="T1924">
        <v>1</v>
      </c>
      <c r="U1924">
        <v>1</v>
      </c>
      <c r="V1924">
        <v>0</v>
      </c>
      <c r="W1924">
        <v>0</v>
      </c>
      <c r="X1924">
        <v>0</v>
      </c>
      <c r="Y1924">
        <v>2</v>
      </c>
      <c r="Z1924">
        <v>91.7</v>
      </c>
      <c r="AA1924">
        <v>84.4</v>
      </c>
      <c r="AB1924">
        <v>3.53</v>
      </c>
      <c r="AC1924">
        <v>1.65</v>
      </c>
      <c r="AD1924">
        <v>0.504</v>
      </c>
      <c r="AE1924">
        <v>2.327</v>
      </c>
      <c r="AF1924">
        <v>-1.6519999999999999</v>
      </c>
      <c r="AG1924">
        <v>6.3929999999999998</v>
      </c>
      <c r="AH1924">
        <v>-5.83</v>
      </c>
      <c r="AI1924">
        <v>11.59</v>
      </c>
      <c r="AJ1924">
        <v>23.8</v>
      </c>
      <c r="AK1924">
        <v>35</v>
      </c>
      <c r="AL1924">
        <v>3.5</v>
      </c>
      <c r="AM1924">
        <v>206.63300000000001</v>
      </c>
      <c r="AN1924">
        <v>2562.42</v>
      </c>
      <c r="AO1924" t="s">
        <v>2260</v>
      </c>
    </row>
    <row r="1925" spans="1:41">
      <c r="A1925" t="s">
        <v>1422</v>
      </c>
      <c r="B1925" t="s">
        <v>3</v>
      </c>
      <c r="C1925" t="s">
        <v>2245</v>
      </c>
      <c r="D1925" t="s">
        <v>1152</v>
      </c>
      <c r="E1925" t="s">
        <v>441</v>
      </c>
      <c r="F1925" t="s">
        <v>94</v>
      </c>
      <c r="G1925" t="s">
        <v>932</v>
      </c>
      <c r="H1925">
        <v>14</v>
      </c>
      <c r="I1925" t="s">
        <v>103</v>
      </c>
      <c r="J1925" t="s">
        <v>104</v>
      </c>
      <c r="K1925">
        <v>6</v>
      </c>
      <c r="L1925">
        <v>1</v>
      </c>
      <c r="M1925" t="s">
        <v>98</v>
      </c>
      <c r="N1925">
        <v>0.77100000000000002</v>
      </c>
      <c r="O1925" t="s">
        <v>210</v>
      </c>
      <c r="Q1925" t="s">
        <v>1946</v>
      </c>
      <c r="R1925" t="s">
        <v>3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0</v>
      </c>
      <c r="Y1925">
        <v>2</v>
      </c>
      <c r="Z1925">
        <v>90.9</v>
      </c>
      <c r="AA1925">
        <v>83</v>
      </c>
      <c r="AB1925">
        <v>3.58</v>
      </c>
      <c r="AC1925">
        <v>1.63</v>
      </c>
      <c r="AD1925">
        <v>0.55000000000000004</v>
      </c>
      <c r="AE1925">
        <v>2.327</v>
      </c>
      <c r="AF1925">
        <v>-1.786</v>
      </c>
      <c r="AG1925">
        <v>6.4349999999999996</v>
      </c>
      <c r="AH1925">
        <v>-4.9000000000000004</v>
      </c>
      <c r="AI1925">
        <v>11.14</v>
      </c>
      <c r="AJ1925">
        <v>23.7</v>
      </c>
      <c r="AK1925">
        <v>25.9</v>
      </c>
      <c r="AL1925">
        <v>3.6</v>
      </c>
      <c r="AM1925">
        <v>203.64599999999999</v>
      </c>
      <c r="AN1925">
        <v>2360.6999999999998</v>
      </c>
      <c r="AO1925" t="s">
        <v>2261</v>
      </c>
    </row>
    <row r="1926" spans="1:41">
      <c r="A1926" t="s">
        <v>1422</v>
      </c>
      <c r="B1926" t="s">
        <v>3</v>
      </c>
      <c r="C1926" t="s">
        <v>2245</v>
      </c>
      <c r="D1926" t="s">
        <v>1152</v>
      </c>
      <c r="E1926" t="s">
        <v>441</v>
      </c>
      <c r="F1926" t="s">
        <v>94</v>
      </c>
      <c r="G1926" t="s">
        <v>932</v>
      </c>
      <c r="H1926">
        <v>15</v>
      </c>
      <c r="I1926" t="s">
        <v>107</v>
      </c>
      <c r="J1926" t="s">
        <v>108</v>
      </c>
      <c r="K1926">
        <v>6</v>
      </c>
      <c r="L1926">
        <v>2</v>
      </c>
      <c r="M1926" t="s">
        <v>499</v>
      </c>
      <c r="N1926">
        <v>0.85399999999999998</v>
      </c>
      <c r="O1926" t="s">
        <v>210</v>
      </c>
      <c r="P1926" t="s">
        <v>141</v>
      </c>
      <c r="Q1926" t="s">
        <v>1946</v>
      </c>
      <c r="R1926" t="s">
        <v>3</v>
      </c>
      <c r="S1926">
        <v>0</v>
      </c>
      <c r="T1926">
        <v>1</v>
      </c>
      <c r="U1926">
        <v>1</v>
      </c>
      <c r="V1926">
        <v>0</v>
      </c>
      <c r="W1926">
        <v>0</v>
      </c>
      <c r="X1926">
        <v>0</v>
      </c>
      <c r="Y1926">
        <v>2</v>
      </c>
      <c r="Z1926">
        <v>79.400000000000006</v>
      </c>
      <c r="AA1926">
        <v>73</v>
      </c>
      <c r="AB1926">
        <v>3.55</v>
      </c>
      <c r="AC1926">
        <v>1.63</v>
      </c>
      <c r="AD1926">
        <v>0.88700000000000001</v>
      </c>
      <c r="AE1926">
        <v>2.423</v>
      </c>
      <c r="AF1926">
        <v>-1.895</v>
      </c>
      <c r="AG1926">
        <v>6.7279999999999998</v>
      </c>
      <c r="AH1926">
        <v>0.9</v>
      </c>
      <c r="AI1926">
        <v>-6.15</v>
      </c>
      <c r="AJ1926">
        <v>23.8</v>
      </c>
      <c r="AK1926">
        <v>-3.3</v>
      </c>
      <c r="AL1926">
        <v>12.3</v>
      </c>
      <c r="AM1926">
        <v>8.3930000000000007</v>
      </c>
      <c r="AN1926">
        <v>1035.22</v>
      </c>
      <c r="AO1926" t="s">
        <v>2262</v>
      </c>
    </row>
    <row r="1927" spans="1:41">
      <c r="A1927" t="s">
        <v>1422</v>
      </c>
      <c r="B1927" t="s">
        <v>3</v>
      </c>
      <c r="C1927" t="s">
        <v>2245</v>
      </c>
      <c r="D1927" t="s">
        <v>1152</v>
      </c>
      <c r="E1927" t="s">
        <v>441</v>
      </c>
      <c r="F1927" t="s">
        <v>94</v>
      </c>
      <c r="G1927" t="s">
        <v>932</v>
      </c>
      <c r="H1927">
        <v>16</v>
      </c>
      <c r="I1927" t="s">
        <v>127</v>
      </c>
      <c r="J1927" t="s">
        <v>104</v>
      </c>
      <c r="K1927">
        <v>7</v>
      </c>
      <c r="L1927">
        <v>1</v>
      </c>
      <c r="M1927" t="s">
        <v>98</v>
      </c>
      <c r="N1927">
        <v>0.95299999999999996</v>
      </c>
      <c r="O1927" t="s">
        <v>123</v>
      </c>
      <c r="Q1927" t="s">
        <v>2263</v>
      </c>
      <c r="R1927" t="s">
        <v>90</v>
      </c>
      <c r="S1927">
        <v>0</v>
      </c>
      <c r="T1927">
        <v>0</v>
      </c>
      <c r="U1927">
        <v>2</v>
      </c>
      <c r="V1927">
        <v>0</v>
      </c>
      <c r="W1927">
        <v>0</v>
      </c>
      <c r="X1927">
        <v>0</v>
      </c>
      <c r="Y1927">
        <v>2</v>
      </c>
      <c r="Z1927">
        <v>91.3</v>
      </c>
      <c r="AA1927">
        <v>82.6</v>
      </c>
      <c r="AB1927">
        <v>3.34</v>
      </c>
      <c r="AC1927">
        <v>1.72</v>
      </c>
      <c r="AD1927">
        <v>-0.04</v>
      </c>
      <c r="AE1927">
        <v>2.746</v>
      </c>
      <c r="AF1927">
        <v>-1.915</v>
      </c>
      <c r="AG1927">
        <v>6.4740000000000002</v>
      </c>
      <c r="AH1927">
        <v>-4.6900000000000004</v>
      </c>
      <c r="AI1927">
        <v>14.91</v>
      </c>
      <c r="AJ1927">
        <v>23.7</v>
      </c>
      <c r="AK1927">
        <v>40.5</v>
      </c>
      <c r="AL1927">
        <v>2.4</v>
      </c>
      <c r="AM1927">
        <v>197.428</v>
      </c>
      <c r="AN1927">
        <v>3017.35</v>
      </c>
      <c r="AO1927" t="s">
        <v>2264</v>
      </c>
    </row>
    <row r="1928" spans="1:41">
      <c r="A1928" t="s">
        <v>1422</v>
      </c>
      <c r="B1928" t="s">
        <v>3</v>
      </c>
      <c r="C1928" t="s">
        <v>2245</v>
      </c>
      <c r="D1928" t="s">
        <v>1152</v>
      </c>
      <c r="E1928" t="s">
        <v>441</v>
      </c>
      <c r="F1928" t="s">
        <v>94</v>
      </c>
      <c r="G1928" t="s">
        <v>932</v>
      </c>
      <c r="H1928">
        <v>17</v>
      </c>
      <c r="I1928" t="s">
        <v>96</v>
      </c>
      <c r="J1928" t="s">
        <v>97</v>
      </c>
      <c r="K1928">
        <v>7</v>
      </c>
      <c r="L1928">
        <v>2</v>
      </c>
      <c r="M1928" t="s">
        <v>98</v>
      </c>
      <c r="N1928">
        <v>0.72099999999999997</v>
      </c>
      <c r="O1928" t="s">
        <v>123</v>
      </c>
      <c r="Q1928" t="s">
        <v>2263</v>
      </c>
      <c r="R1928" t="s">
        <v>90</v>
      </c>
      <c r="S1928">
        <v>0</v>
      </c>
      <c r="T1928">
        <v>1</v>
      </c>
      <c r="U1928">
        <v>2</v>
      </c>
      <c r="V1928">
        <v>0</v>
      </c>
      <c r="W1928">
        <v>0</v>
      </c>
      <c r="X1928">
        <v>0</v>
      </c>
      <c r="Y1928">
        <v>2</v>
      </c>
      <c r="Z1928">
        <v>91.8</v>
      </c>
      <c r="AA1928">
        <v>84.9</v>
      </c>
      <c r="AB1928">
        <v>3.25</v>
      </c>
      <c r="AC1928">
        <v>1.62</v>
      </c>
      <c r="AD1928">
        <v>1.1319999999999999</v>
      </c>
      <c r="AE1928">
        <v>3.2650000000000001</v>
      </c>
      <c r="AF1928">
        <v>-1.71</v>
      </c>
      <c r="AG1928">
        <v>6.49</v>
      </c>
      <c r="AH1928">
        <v>-4.62</v>
      </c>
      <c r="AI1928">
        <v>9.85</v>
      </c>
      <c r="AJ1928">
        <v>23.8</v>
      </c>
      <c r="AK1928">
        <v>23.5</v>
      </c>
      <c r="AL1928">
        <v>3.7</v>
      </c>
      <c r="AM1928">
        <v>205.02</v>
      </c>
      <c r="AN1928">
        <v>2162.94</v>
      </c>
      <c r="AO1928" t="s">
        <v>2265</v>
      </c>
    </row>
    <row r="1929" spans="1:41">
      <c r="A1929" t="s">
        <v>1422</v>
      </c>
      <c r="B1929" t="s">
        <v>3</v>
      </c>
      <c r="C1929" t="s">
        <v>2245</v>
      </c>
      <c r="D1929" t="s">
        <v>1152</v>
      </c>
      <c r="E1929" t="s">
        <v>441</v>
      </c>
      <c r="F1929" t="s">
        <v>94</v>
      </c>
      <c r="G1929" t="s">
        <v>932</v>
      </c>
      <c r="H1929">
        <v>18</v>
      </c>
      <c r="I1929" t="s">
        <v>103</v>
      </c>
      <c r="J1929" t="s">
        <v>104</v>
      </c>
      <c r="K1929">
        <v>7</v>
      </c>
      <c r="L1929">
        <v>3</v>
      </c>
      <c r="M1929" t="s">
        <v>499</v>
      </c>
      <c r="N1929">
        <v>0.88800000000000001</v>
      </c>
      <c r="O1929" t="s">
        <v>123</v>
      </c>
      <c r="Q1929" t="s">
        <v>2263</v>
      </c>
      <c r="R1929" t="s">
        <v>90</v>
      </c>
      <c r="S1929">
        <v>1</v>
      </c>
      <c r="T1929">
        <v>1</v>
      </c>
      <c r="U1929">
        <v>2</v>
      </c>
      <c r="V1929">
        <v>0</v>
      </c>
      <c r="W1929">
        <v>0</v>
      </c>
      <c r="X1929">
        <v>0</v>
      </c>
      <c r="Y1929">
        <v>2</v>
      </c>
      <c r="Z1929">
        <v>78.599999999999994</v>
      </c>
      <c r="AA1929">
        <v>73.099999999999994</v>
      </c>
      <c r="AB1929">
        <v>3.21</v>
      </c>
      <c r="AC1929">
        <v>1.58</v>
      </c>
      <c r="AD1929">
        <v>0.29499999999999998</v>
      </c>
      <c r="AE1929">
        <v>3</v>
      </c>
      <c r="AF1929">
        <v>-1.8420000000000001</v>
      </c>
      <c r="AG1929">
        <v>6.8410000000000002</v>
      </c>
      <c r="AH1929">
        <v>5.32</v>
      </c>
      <c r="AI1929">
        <v>-4.5599999999999996</v>
      </c>
      <c r="AJ1929">
        <v>23.8</v>
      </c>
      <c r="AK1929">
        <v>-11.3</v>
      </c>
      <c r="AL1929">
        <v>11.8</v>
      </c>
      <c r="AM1929">
        <v>49.747999999999998</v>
      </c>
      <c r="AN1929">
        <v>1177.8499999999999</v>
      </c>
      <c r="AO1929" t="s">
        <v>2266</v>
      </c>
    </row>
    <row r="1930" spans="1:41">
      <c r="A1930" t="s">
        <v>1422</v>
      </c>
      <c r="B1930" t="s">
        <v>3</v>
      </c>
      <c r="C1930" t="s">
        <v>2245</v>
      </c>
      <c r="D1930" t="s">
        <v>1152</v>
      </c>
      <c r="E1930" t="s">
        <v>441</v>
      </c>
      <c r="F1930" t="s">
        <v>94</v>
      </c>
      <c r="G1930" t="s">
        <v>932</v>
      </c>
      <c r="H1930">
        <v>19</v>
      </c>
      <c r="I1930" t="s">
        <v>96</v>
      </c>
      <c r="J1930" t="s">
        <v>97</v>
      </c>
      <c r="K1930">
        <v>7</v>
      </c>
      <c r="L1930">
        <v>4</v>
      </c>
      <c r="M1930" t="s">
        <v>499</v>
      </c>
      <c r="N1930">
        <v>0.878</v>
      </c>
      <c r="O1930" t="s">
        <v>123</v>
      </c>
      <c r="Q1930" t="s">
        <v>2263</v>
      </c>
      <c r="R1930" t="s">
        <v>90</v>
      </c>
      <c r="S1930">
        <v>1</v>
      </c>
      <c r="T1930">
        <v>2</v>
      </c>
      <c r="U1930">
        <v>2</v>
      </c>
      <c r="V1930">
        <v>0</v>
      </c>
      <c r="W1930">
        <v>0</v>
      </c>
      <c r="X1930">
        <v>0</v>
      </c>
      <c r="Y1930">
        <v>2</v>
      </c>
      <c r="Z1930">
        <v>78.900000000000006</v>
      </c>
      <c r="AA1930">
        <v>73.099999999999994</v>
      </c>
      <c r="AB1930">
        <v>3.17</v>
      </c>
      <c r="AC1930">
        <v>1.53</v>
      </c>
      <c r="AD1930">
        <v>1.4970000000000001</v>
      </c>
      <c r="AE1930">
        <v>0.68400000000000005</v>
      </c>
      <c r="AF1930">
        <v>-1.72</v>
      </c>
      <c r="AG1930">
        <v>6.6849999999999996</v>
      </c>
      <c r="AH1930">
        <v>4.68</v>
      </c>
      <c r="AI1930">
        <v>-4.99</v>
      </c>
      <c r="AJ1930">
        <v>23.8</v>
      </c>
      <c r="AK1930">
        <v>-10.3</v>
      </c>
      <c r="AL1930">
        <v>12.3</v>
      </c>
      <c r="AM1930">
        <v>43.493000000000002</v>
      </c>
      <c r="AN1930">
        <v>1135.55</v>
      </c>
      <c r="AO1930" t="s">
        <v>2267</v>
      </c>
    </row>
    <row r="1931" spans="1:41">
      <c r="A1931" t="s">
        <v>1422</v>
      </c>
      <c r="B1931" t="s">
        <v>3</v>
      </c>
      <c r="C1931" t="s">
        <v>2245</v>
      </c>
      <c r="D1931" t="s">
        <v>1152</v>
      </c>
      <c r="E1931" t="s">
        <v>441</v>
      </c>
      <c r="F1931" t="s">
        <v>94</v>
      </c>
      <c r="G1931" t="s">
        <v>932</v>
      </c>
      <c r="H1931">
        <v>20</v>
      </c>
      <c r="I1931" t="s">
        <v>127</v>
      </c>
      <c r="J1931" t="s">
        <v>104</v>
      </c>
      <c r="K1931">
        <v>7</v>
      </c>
      <c r="L1931">
        <v>5</v>
      </c>
      <c r="M1931" t="s">
        <v>98</v>
      </c>
      <c r="N1931">
        <v>0.88900000000000001</v>
      </c>
      <c r="O1931" t="s">
        <v>123</v>
      </c>
      <c r="Q1931" t="s">
        <v>2263</v>
      </c>
      <c r="R1931" t="s">
        <v>90</v>
      </c>
      <c r="S1931">
        <v>2</v>
      </c>
      <c r="T1931">
        <v>2</v>
      </c>
      <c r="U1931">
        <v>2</v>
      </c>
      <c r="V1931">
        <v>0</v>
      </c>
      <c r="W1931">
        <v>0</v>
      </c>
      <c r="X1931">
        <v>0</v>
      </c>
      <c r="Y1931">
        <v>2</v>
      </c>
      <c r="Z1931">
        <v>93.6</v>
      </c>
      <c r="AA1931">
        <v>86</v>
      </c>
      <c r="AB1931">
        <v>3.34</v>
      </c>
      <c r="AC1931">
        <v>1.72</v>
      </c>
      <c r="AD1931">
        <v>0.36499999999999999</v>
      </c>
      <c r="AE1931">
        <v>2.448</v>
      </c>
      <c r="AF1931">
        <v>-1.7</v>
      </c>
      <c r="AG1931">
        <v>6.4630000000000001</v>
      </c>
      <c r="AH1931">
        <v>-4.38</v>
      </c>
      <c r="AI1931">
        <v>12.33</v>
      </c>
      <c r="AJ1931">
        <v>23.8</v>
      </c>
      <c r="AK1931">
        <v>31.9</v>
      </c>
      <c r="AL1931">
        <v>2.7</v>
      </c>
      <c r="AM1931">
        <v>199.518</v>
      </c>
      <c r="AN1931">
        <v>2631.43</v>
      </c>
      <c r="AO1931" t="s">
        <v>2268</v>
      </c>
    </row>
    <row r="1932" spans="1:41">
      <c r="A1932" t="s">
        <v>1422</v>
      </c>
      <c r="B1932" t="s">
        <v>3</v>
      </c>
      <c r="C1932" t="s">
        <v>2245</v>
      </c>
      <c r="D1932" t="s">
        <v>1152</v>
      </c>
      <c r="E1932" t="s">
        <v>441</v>
      </c>
      <c r="F1932" t="s">
        <v>94</v>
      </c>
      <c r="G1932" t="s">
        <v>932</v>
      </c>
      <c r="H1932">
        <v>21</v>
      </c>
      <c r="I1932" t="s">
        <v>96</v>
      </c>
      <c r="J1932" t="s">
        <v>97</v>
      </c>
      <c r="K1932">
        <v>7</v>
      </c>
      <c r="L1932">
        <v>6</v>
      </c>
      <c r="M1932" t="s">
        <v>98</v>
      </c>
      <c r="N1932">
        <v>0.76500000000000001</v>
      </c>
      <c r="O1932" t="s">
        <v>123</v>
      </c>
      <c r="Q1932" t="s">
        <v>2263</v>
      </c>
      <c r="R1932" t="s">
        <v>90</v>
      </c>
      <c r="S1932">
        <v>2</v>
      </c>
      <c r="T1932">
        <v>2</v>
      </c>
      <c r="U1932">
        <v>2</v>
      </c>
      <c r="V1932">
        <v>0</v>
      </c>
      <c r="W1932">
        <v>0</v>
      </c>
      <c r="X1932">
        <v>0</v>
      </c>
      <c r="Y1932">
        <v>2</v>
      </c>
      <c r="Z1932">
        <v>93.6</v>
      </c>
      <c r="AA1932">
        <v>86.1</v>
      </c>
      <c r="AB1932">
        <v>3.15</v>
      </c>
      <c r="AC1932">
        <v>1.5</v>
      </c>
      <c r="AD1932">
        <v>-1.554</v>
      </c>
      <c r="AE1932">
        <v>2.2450000000000001</v>
      </c>
      <c r="AF1932">
        <v>-1.839</v>
      </c>
      <c r="AG1932">
        <v>6.3780000000000001</v>
      </c>
      <c r="AH1932">
        <v>-5.86</v>
      </c>
      <c r="AI1932">
        <v>11.64</v>
      </c>
      <c r="AJ1932">
        <v>23.8</v>
      </c>
      <c r="AK1932">
        <v>41.1</v>
      </c>
      <c r="AL1932">
        <v>3.4</v>
      </c>
      <c r="AM1932">
        <v>206.65899999999999</v>
      </c>
      <c r="AN1932">
        <v>2626.99</v>
      </c>
      <c r="AO1932" t="s">
        <v>2269</v>
      </c>
    </row>
    <row r="1933" spans="1:41">
      <c r="A1933" t="s">
        <v>1422</v>
      </c>
      <c r="B1933" t="s">
        <v>3</v>
      </c>
      <c r="C1933" t="s">
        <v>2245</v>
      </c>
      <c r="D1933" t="s">
        <v>1152</v>
      </c>
      <c r="E1933" t="s">
        <v>441</v>
      </c>
      <c r="F1933" t="s">
        <v>94</v>
      </c>
      <c r="G1933" t="s">
        <v>932</v>
      </c>
      <c r="H1933">
        <v>22</v>
      </c>
      <c r="I1933" t="s">
        <v>127</v>
      </c>
      <c r="J1933" t="s">
        <v>104</v>
      </c>
      <c r="K1933">
        <v>7</v>
      </c>
      <c r="L1933">
        <v>7</v>
      </c>
      <c r="M1933" t="s">
        <v>98</v>
      </c>
      <c r="N1933">
        <v>0.78600000000000003</v>
      </c>
      <c r="O1933" t="s">
        <v>123</v>
      </c>
      <c r="Q1933" t="s">
        <v>2263</v>
      </c>
      <c r="R1933" t="s">
        <v>90</v>
      </c>
      <c r="S1933">
        <v>3</v>
      </c>
      <c r="T1933">
        <v>2</v>
      </c>
      <c r="U1933">
        <v>2</v>
      </c>
      <c r="V1933">
        <v>0</v>
      </c>
      <c r="W1933">
        <v>0</v>
      </c>
      <c r="X1933">
        <v>0</v>
      </c>
      <c r="Y1933">
        <v>2</v>
      </c>
      <c r="Z1933">
        <v>93.8</v>
      </c>
      <c r="AA1933">
        <v>85.5</v>
      </c>
      <c r="AB1933">
        <v>3.34</v>
      </c>
      <c r="AC1933">
        <v>1.72</v>
      </c>
      <c r="AD1933">
        <v>0.95399999999999996</v>
      </c>
      <c r="AE1933">
        <v>3.5459999999999998</v>
      </c>
      <c r="AF1933">
        <v>-1.6020000000000001</v>
      </c>
      <c r="AG1933">
        <v>6.4589999999999996</v>
      </c>
      <c r="AH1933">
        <v>-4.21</v>
      </c>
      <c r="AI1933">
        <v>8.81</v>
      </c>
      <c r="AJ1933">
        <v>23.7</v>
      </c>
      <c r="AK1933">
        <v>19.600000000000001</v>
      </c>
      <c r="AL1933">
        <v>3.8</v>
      </c>
      <c r="AM1933">
        <v>205.42</v>
      </c>
      <c r="AN1933">
        <v>1954.35</v>
      </c>
      <c r="AO1933" t="s">
        <v>2270</v>
      </c>
    </row>
    <row r="1934" spans="1:41">
      <c r="A1934" t="s">
        <v>1422</v>
      </c>
      <c r="B1934" t="s">
        <v>3</v>
      </c>
      <c r="C1934" t="s">
        <v>2245</v>
      </c>
      <c r="D1934" t="s">
        <v>1152</v>
      </c>
      <c r="E1934" t="s">
        <v>441</v>
      </c>
      <c r="F1934" t="s">
        <v>94</v>
      </c>
      <c r="G1934" t="s">
        <v>932</v>
      </c>
      <c r="H1934">
        <v>23</v>
      </c>
      <c r="I1934" t="s">
        <v>103</v>
      </c>
      <c r="J1934" t="s">
        <v>104</v>
      </c>
      <c r="K1934">
        <v>7</v>
      </c>
      <c r="L1934">
        <v>8</v>
      </c>
      <c r="M1934" t="s">
        <v>499</v>
      </c>
      <c r="N1934">
        <v>0.877</v>
      </c>
      <c r="O1934" t="s">
        <v>123</v>
      </c>
      <c r="Q1934" t="s">
        <v>2263</v>
      </c>
      <c r="R1934" t="s">
        <v>90</v>
      </c>
      <c r="S1934">
        <v>3</v>
      </c>
      <c r="T1934">
        <v>2</v>
      </c>
      <c r="U1934">
        <v>2</v>
      </c>
      <c r="V1934">
        <v>0</v>
      </c>
      <c r="W1934">
        <v>0</v>
      </c>
      <c r="X1934">
        <v>0</v>
      </c>
      <c r="Y1934">
        <v>2</v>
      </c>
      <c r="Z1934">
        <v>81</v>
      </c>
      <c r="AA1934">
        <v>74.8</v>
      </c>
      <c r="AB1934">
        <v>3.18</v>
      </c>
      <c r="AC1934">
        <v>1.42</v>
      </c>
      <c r="AD1934">
        <v>-0.51100000000000001</v>
      </c>
      <c r="AE1934">
        <v>3.3069999999999999</v>
      </c>
      <c r="AF1934">
        <v>-2.0670000000000002</v>
      </c>
      <c r="AG1934">
        <v>6.782</v>
      </c>
      <c r="AH1934">
        <v>1.92</v>
      </c>
      <c r="AI1934">
        <v>-8.33</v>
      </c>
      <c r="AJ1934">
        <v>23.8</v>
      </c>
      <c r="AK1934">
        <v>-4.3</v>
      </c>
      <c r="AL1934">
        <v>12.5</v>
      </c>
      <c r="AM1934">
        <v>13.031000000000001</v>
      </c>
      <c r="AN1934">
        <v>1470.49</v>
      </c>
      <c r="AO1934" t="s">
        <v>2271</v>
      </c>
    </row>
    <row r="1935" spans="1:41">
      <c r="A1935" t="s">
        <v>1422</v>
      </c>
      <c r="B1935" t="s">
        <v>3</v>
      </c>
      <c r="C1935" t="s">
        <v>2245</v>
      </c>
      <c r="D1935" t="s">
        <v>1152</v>
      </c>
      <c r="E1935" t="s">
        <v>441</v>
      </c>
      <c r="F1935" t="s">
        <v>94</v>
      </c>
      <c r="G1935" t="s">
        <v>932</v>
      </c>
      <c r="H1935">
        <v>24</v>
      </c>
      <c r="I1935" t="s">
        <v>120</v>
      </c>
      <c r="J1935" t="s">
        <v>108</v>
      </c>
      <c r="K1935">
        <v>8</v>
      </c>
      <c r="L1935">
        <v>1</v>
      </c>
      <c r="M1935" t="s">
        <v>98</v>
      </c>
      <c r="N1935">
        <v>0.78700000000000003</v>
      </c>
      <c r="O1935" t="s">
        <v>156</v>
      </c>
      <c r="P1935" t="s">
        <v>112</v>
      </c>
      <c r="Q1935" t="s">
        <v>933</v>
      </c>
      <c r="R1935" t="s">
        <v>3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3</v>
      </c>
      <c r="Z1935">
        <v>89</v>
      </c>
      <c r="AA1935">
        <v>81.7</v>
      </c>
      <c r="AB1935">
        <v>3.54</v>
      </c>
      <c r="AC1935">
        <v>1.63</v>
      </c>
      <c r="AD1935">
        <v>0.70499999999999996</v>
      </c>
      <c r="AE1935">
        <v>3.0150000000000001</v>
      </c>
      <c r="AF1935">
        <v>-1.8009999999999999</v>
      </c>
      <c r="AG1935">
        <v>6.5339999999999998</v>
      </c>
      <c r="AH1935">
        <v>-3.94</v>
      </c>
      <c r="AI1935">
        <v>10.199999999999999</v>
      </c>
      <c r="AJ1935">
        <v>23.8</v>
      </c>
      <c r="AK1935">
        <v>17.7</v>
      </c>
      <c r="AL1935">
        <v>4</v>
      </c>
      <c r="AM1935">
        <v>201.04900000000001</v>
      </c>
      <c r="AN1935">
        <v>2090.75</v>
      </c>
      <c r="AO1935" t="s">
        <v>2272</v>
      </c>
    </row>
    <row r="1936" spans="1:41">
      <c r="A1936" t="s">
        <v>1422</v>
      </c>
      <c r="B1936" t="s">
        <v>3</v>
      </c>
      <c r="C1936" t="s">
        <v>2245</v>
      </c>
      <c r="D1936" t="s">
        <v>1152</v>
      </c>
      <c r="E1936" t="s">
        <v>441</v>
      </c>
      <c r="F1936" t="s">
        <v>94</v>
      </c>
      <c r="G1936" t="s">
        <v>932</v>
      </c>
      <c r="H1936">
        <v>25</v>
      </c>
      <c r="I1936" t="s">
        <v>103</v>
      </c>
      <c r="J1936" t="s">
        <v>104</v>
      </c>
      <c r="K1936">
        <v>9</v>
      </c>
      <c r="L1936">
        <v>1</v>
      </c>
      <c r="M1936" t="s">
        <v>98</v>
      </c>
      <c r="N1936">
        <v>0.75700000000000001</v>
      </c>
      <c r="O1936" t="s">
        <v>111</v>
      </c>
      <c r="Q1936" t="s">
        <v>2273</v>
      </c>
      <c r="R1936" t="s">
        <v>3</v>
      </c>
      <c r="S1936">
        <v>0</v>
      </c>
      <c r="T1936">
        <v>0</v>
      </c>
      <c r="U1936">
        <v>0</v>
      </c>
      <c r="V1936">
        <v>1</v>
      </c>
      <c r="W1936">
        <v>0</v>
      </c>
      <c r="X1936">
        <v>0</v>
      </c>
      <c r="Y1936">
        <v>3</v>
      </c>
      <c r="Z1936">
        <v>90.5</v>
      </c>
      <c r="AA1936">
        <v>82.4</v>
      </c>
      <c r="AB1936">
        <v>3.18</v>
      </c>
      <c r="AC1936">
        <v>1.4</v>
      </c>
      <c r="AD1936">
        <v>0.26400000000000001</v>
      </c>
      <c r="AE1936">
        <v>2.9710000000000001</v>
      </c>
      <c r="AF1936">
        <v>-1.518</v>
      </c>
      <c r="AG1936">
        <v>6.5140000000000002</v>
      </c>
      <c r="AH1936">
        <v>-4.0999999999999996</v>
      </c>
      <c r="AI1936">
        <v>8.49</v>
      </c>
      <c r="AJ1936">
        <v>23.7</v>
      </c>
      <c r="AK1936">
        <v>17.2</v>
      </c>
      <c r="AL1936">
        <v>4.5</v>
      </c>
      <c r="AM1936">
        <v>205.65199999999999</v>
      </c>
      <c r="AN1936">
        <v>1815.74</v>
      </c>
      <c r="AO1936" t="s">
        <v>2274</v>
      </c>
    </row>
    <row r="1937" spans="1:41">
      <c r="A1937" t="s">
        <v>1422</v>
      </c>
      <c r="B1937" t="s">
        <v>3</v>
      </c>
      <c r="C1937" t="s">
        <v>2245</v>
      </c>
      <c r="D1937" t="s">
        <v>1152</v>
      </c>
      <c r="E1937" t="s">
        <v>441</v>
      </c>
      <c r="F1937" t="s">
        <v>94</v>
      </c>
      <c r="G1937" t="s">
        <v>932</v>
      </c>
      <c r="H1937">
        <v>26</v>
      </c>
      <c r="I1937" t="s">
        <v>107</v>
      </c>
      <c r="J1937" t="s">
        <v>108</v>
      </c>
      <c r="K1937">
        <v>9</v>
      </c>
      <c r="L1937">
        <v>2</v>
      </c>
      <c r="M1937" t="s">
        <v>115</v>
      </c>
      <c r="N1937">
        <v>0.54700000000000004</v>
      </c>
      <c r="O1937" t="s">
        <v>111</v>
      </c>
      <c r="P1937" t="s">
        <v>112</v>
      </c>
      <c r="Q1937" t="s">
        <v>2273</v>
      </c>
      <c r="R1937" t="s">
        <v>3</v>
      </c>
      <c r="S1937">
        <v>0</v>
      </c>
      <c r="T1937">
        <v>1</v>
      </c>
      <c r="U1937">
        <v>0</v>
      </c>
      <c r="V1937">
        <v>1</v>
      </c>
      <c r="W1937">
        <v>0</v>
      </c>
      <c r="X1937">
        <v>0</v>
      </c>
      <c r="Y1937">
        <v>3</v>
      </c>
      <c r="Z1937">
        <v>86.1</v>
      </c>
      <c r="AA1937">
        <v>80.2</v>
      </c>
      <c r="AB1937">
        <v>3.21</v>
      </c>
      <c r="AC1937">
        <v>1.44</v>
      </c>
      <c r="AD1937">
        <v>0.67600000000000005</v>
      </c>
      <c r="AE1937">
        <v>2.3330000000000002</v>
      </c>
      <c r="AF1937">
        <v>-1.593</v>
      </c>
      <c r="AG1937">
        <v>6.59</v>
      </c>
      <c r="AH1937">
        <v>0.28000000000000003</v>
      </c>
      <c r="AI1937">
        <v>7.96</v>
      </c>
      <c r="AJ1937">
        <v>23.9</v>
      </c>
      <c r="AK1937">
        <v>-3.9</v>
      </c>
      <c r="AL1937">
        <v>5.0999999999999996</v>
      </c>
      <c r="AM1937">
        <v>178.02099999999999</v>
      </c>
      <c r="AN1937">
        <v>1495.94</v>
      </c>
      <c r="AO1937" t="s">
        <v>2275</v>
      </c>
    </row>
    <row r="1938" spans="1:41">
      <c r="A1938" t="s">
        <v>1422</v>
      </c>
      <c r="B1938" t="s">
        <v>3</v>
      </c>
      <c r="C1938" t="s">
        <v>2245</v>
      </c>
      <c r="D1938" t="s">
        <v>1152</v>
      </c>
      <c r="E1938" t="s">
        <v>441</v>
      </c>
      <c r="F1938" t="s">
        <v>94</v>
      </c>
      <c r="G1938" t="s">
        <v>932</v>
      </c>
      <c r="H1938">
        <v>27</v>
      </c>
      <c r="I1938" t="s">
        <v>96</v>
      </c>
      <c r="J1938" t="s">
        <v>97</v>
      </c>
      <c r="K1938">
        <v>10</v>
      </c>
      <c r="L1938">
        <v>1</v>
      </c>
      <c r="M1938" t="s">
        <v>508</v>
      </c>
      <c r="N1938">
        <v>0.67300000000000004</v>
      </c>
      <c r="O1938" t="s">
        <v>210</v>
      </c>
      <c r="Q1938" t="s">
        <v>945</v>
      </c>
      <c r="R1938" t="s">
        <v>3</v>
      </c>
      <c r="S1938">
        <v>0</v>
      </c>
      <c r="T1938">
        <v>0</v>
      </c>
      <c r="U1938">
        <v>2</v>
      </c>
      <c r="V1938">
        <v>1</v>
      </c>
      <c r="W1938">
        <v>0</v>
      </c>
      <c r="X1938">
        <v>0</v>
      </c>
      <c r="Y1938">
        <v>3</v>
      </c>
      <c r="Z1938">
        <v>85.2</v>
      </c>
      <c r="AA1938">
        <v>79.2</v>
      </c>
      <c r="AB1938">
        <v>3.56</v>
      </c>
      <c r="AC1938">
        <v>1.64</v>
      </c>
      <c r="AD1938">
        <v>1.8779999999999999</v>
      </c>
      <c r="AE1938">
        <v>3.3119999999999998</v>
      </c>
      <c r="AF1938">
        <v>-1.2769999999999999</v>
      </c>
      <c r="AG1938">
        <v>6.5640000000000001</v>
      </c>
      <c r="AH1938">
        <v>-6.59</v>
      </c>
      <c r="AI1938">
        <v>7.67</v>
      </c>
      <c r="AJ1938">
        <v>23.8</v>
      </c>
      <c r="AK1938">
        <v>22.9</v>
      </c>
      <c r="AL1938">
        <v>5.7</v>
      </c>
      <c r="AM1938">
        <v>220.512</v>
      </c>
      <c r="AN1938">
        <v>1875.2</v>
      </c>
      <c r="AO1938" t="s">
        <v>2276</v>
      </c>
    </row>
    <row r="1939" spans="1:41">
      <c r="A1939" t="s">
        <v>1422</v>
      </c>
      <c r="B1939" t="s">
        <v>3</v>
      </c>
      <c r="C1939" t="s">
        <v>2245</v>
      </c>
      <c r="D1939" t="s">
        <v>1152</v>
      </c>
      <c r="E1939" t="s">
        <v>441</v>
      </c>
      <c r="F1939" t="s">
        <v>94</v>
      </c>
      <c r="G1939" t="s">
        <v>932</v>
      </c>
      <c r="H1939">
        <v>28</v>
      </c>
      <c r="I1939" t="s">
        <v>96</v>
      </c>
      <c r="J1939" t="s">
        <v>97</v>
      </c>
      <c r="K1939">
        <v>10</v>
      </c>
      <c r="L1939">
        <v>2</v>
      </c>
      <c r="M1939" t="s">
        <v>115</v>
      </c>
      <c r="N1939">
        <v>0.71599999999999997</v>
      </c>
      <c r="O1939" t="s">
        <v>210</v>
      </c>
      <c r="Q1939" t="s">
        <v>945</v>
      </c>
      <c r="R1939" t="s">
        <v>3</v>
      </c>
      <c r="S1939">
        <v>1</v>
      </c>
      <c r="T1939">
        <v>0</v>
      </c>
      <c r="U1939">
        <v>2</v>
      </c>
      <c r="V1939">
        <v>1</v>
      </c>
      <c r="W1939">
        <v>0</v>
      </c>
      <c r="X1939">
        <v>0</v>
      </c>
      <c r="Y1939">
        <v>3</v>
      </c>
      <c r="Z1939">
        <v>86.1</v>
      </c>
      <c r="AA1939">
        <v>80.900000000000006</v>
      </c>
      <c r="AB1939">
        <v>3.46</v>
      </c>
      <c r="AC1939">
        <v>1.64</v>
      </c>
      <c r="AD1939">
        <v>1.139</v>
      </c>
      <c r="AE1939">
        <v>1.1639999999999999</v>
      </c>
      <c r="AF1939">
        <v>-1.7210000000000001</v>
      </c>
      <c r="AG1939">
        <v>6.407</v>
      </c>
      <c r="AH1939">
        <v>0.51</v>
      </c>
      <c r="AI1939">
        <v>6.75</v>
      </c>
      <c r="AJ1939">
        <v>23.9</v>
      </c>
      <c r="AK1939">
        <v>-4.8</v>
      </c>
      <c r="AL1939">
        <v>5.6</v>
      </c>
      <c r="AM1939">
        <v>175.71299999999999</v>
      </c>
      <c r="AN1939">
        <v>1279.1099999999999</v>
      </c>
      <c r="AO1939" t="s">
        <v>2277</v>
      </c>
    </row>
    <row r="1940" spans="1:41">
      <c r="A1940" t="s">
        <v>1422</v>
      </c>
      <c r="B1940" t="s">
        <v>3</v>
      </c>
      <c r="C1940" t="s">
        <v>2245</v>
      </c>
      <c r="D1940" t="s">
        <v>1152</v>
      </c>
      <c r="E1940" t="s">
        <v>441</v>
      </c>
      <c r="F1940" t="s">
        <v>94</v>
      </c>
      <c r="G1940" t="s">
        <v>932</v>
      </c>
      <c r="H1940">
        <v>29</v>
      </c>
      <c r="I1940" t="s">
        <v>107</v>
      </c>
      <c r="J1940" t="s">
        <v>108</v>
      </c>
      <c r="K1940">
        <v>10</v>
      </c>
      <c r="L1940">
        <v>3</v>
      </c>
      <c r="M1940" t="s">
        <v>508</v>
      </c>
      <c r="N1940">
        <v>0.95799999999999996</v>
      </c>
      <c r="O1940" t="s">
        <v>210</v>
      </c>
      <c r="P1940" t="s">
        <v>141</v>
      </c>
      <c r="Q1940" t="s">
        <v>945</v>
      </c>
      <c r="R1940" t="s">
        <v>3</v>
      </c>
      <c r="S1940">
        <v>2</v>
      </c>
      <c r="T1940">
        <v>0</v>
      </c>
      <c r="U1940">
        <v>2</v>
      </c>
      <c r="V1940">
        <v>1</v>
      </c>
      <c r="W1940">
        <v>0</v>
      </c>
      <c r="X1940">
        <v>0</v>
      </c>
      <c r="Y1940">
        <v>3</v>
      </c>
      <c r="Z1940">
        <v>90.5</v>
      </c>
      <c r="AA1940">
        <v>82.8</v>
      </c>
      <c r="AB1940">
        <v>3.17</v>
      </c>
      <c r="AC1940">
        <v>1.64</v>
      </c>
      <c r="AD1940">
        <v>-0.49199999999999999</v>
      </c>
      <c r="AE1940">
        <v>2.7440000000000002</v>
      </c>
      <c r="AF1940">
        <v>-2.1040000000000001</v>
      </c>
      <c r="AG1940">
        <v>6.351</v>
      </c>
      <c r="AH1940">
        <v>-9.43</v>
      </c>
      <c r="AI1940">
        <v>6.57</v>
      </c>
      <c r="AJ1940">
        <v>23.8</v>
      </c>
      <c r="AK1940">
        <v>34.5</v>
      </c>
      <c r="AL1940">
        <v>6.1</v>
      </c>
      <c r="AM1940">
        <v>234.96600000000001</v>
      </c>
      <c r="AN1940">
        <v>2221.38</v>
      </c>
      <c r="AO1940" t="s">
        <v>2278</v>
      </c>
    </row>
    <row r="1941" spans="1:41">
      <c r="A1941" t="s">
        <v>1422</v>
      </c>
      <c r="B1941" t="s">
        <v>3</v>
      </c>
      <c r="C1941" t="s">
        <v>2245</v>
      </c>
      <c r="D1941" t="s">
        <v>1152</v>
      </c>
      <c r="E1941" t="s">
        <v>441</v>
      </c>
      <c r="F1941" t="s">
        <v>94</v>
      </c>
      <c r="G1941" t="s">
        <v>932</v>
      </c>
      <c r="H1941">
        <v>30</v>
      </c>
      <c r="I1941" t="s">
        <v>103</v>
      </c>
      <c r="J1941" t="s">
        <v>104</v>
      </c>
      <c r="K1941">
        <v>11</v>
      </c>
      <c r="L1941">
        <v>1</v>
      </c>
      <c r="M1941" t="s">
        <v>499</v>
      </c>
      <c r="N1941">
        <v>0.91500000000000004</v>
      </c>
      <c r="O1941" t="s">
        <v>210</v>
      </c>
      <c r="Q1941" t="s">
        <v>940</v>
      </c>
      <c r="R1941" t="s">
        <v>90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4</v>
      </c>
      <c r="Z1941">
        <v>75.8</v>
      </c>
      <c r="AA1941">
        <v>69.3</v>
      </c>
      <c r="AB1941">
        <v>3.79</v>
      </c>
      <c r="AC1941">
        <v>1.9</v>
      </c>
      <c r="AD1941">
        <v>-0.152</v>
      </c>
      <c r="AE1941">
        <v>3.2189999999999999</v>
      </c>
      <c r="AF1941">
        <v>-1.9950000000000001</v>
      </c>
      <c r="AG1941">
        <v>6.8419999999999996</v>
      </c>
      <c r="AH1941">
        <v>6.44</v>
      </c>
      <c r="AI1941">
        <v>-7.08</v>
      </c>
      <c r="AJ1941">
        <v>23.7</v>
      </c>
      <c r="AK1941">
        <v>-11.5</v>
      </c>
      <c r="AL1941">
        <v>13.8</v>
      </c>
      <c r="AM1941">
        <v>42.521999999999998</v>
      </c>
      <c r="AN1941">
        <v>1518.01</v>
      </c>
      <c r="AO1941" t="s">
        <v>2279</v>
      </c>
    </row>
    <row r="1942" spans="1:41">
      <c r="A1942" t="s">
        <v>1422</v>
      </c>
      <c r="B1942" t="s">
        <v>3</v>
      </c>
      <c r="C1942" t="s">
        <v>2245</v>
      </c>
      <c r="D1942" t="s">
        <v>1152</v>
      </c>
      <c r="E1942" t="s">
        <v>441</v>
      </c>
      <c r="F1942" t="s">
        <v>94</v>
      </c>
      <c r="G1942" t="s">
        <v>932</v>
      </c>
      <c r="H1942">
        <v>31</v>
      </c>
      <c r="I1942" t="s">
        <v>107</v>
      </c>
      <c r="J1942" t="s">
        <v>108</v>
      </c>
      <c r="K1942">
        <v>11</v>
      </c>
      <c r="L1942">
        <v>2</v>
      </c>
      <c r="M1942" t="s">
        <v>122</v>
      </c>
      <c r="N1942">
        <v>0.79100000000000004</v>
      </c>
      <c r="O1942" t="s">
        <v>210</v>
      </c>
      <c r="P1942" t="s">
        <v>141</v>
      </c>
      <c r="Q1942" t="s">
        <v>940</v>
      </c>
      <c r="R1942" t="s">
        <v>90</v>
      </c>
      <c r="S1942">
        <v>0</v>
      </c>
      <c r="T1942">
        <v>1</v>
      </c>
      <c r="U1942">
        <v>0</v>
      </c>
      <c r="V1942">
        <v>0</v>
      </c>
      <c r="W1942">
        <v>0</v>
      </c>
      <c r="X1942">
        <v>0</v>
      </c>
      <c r="Y1942">
        <v>4</v>
      </c>
      <c r="Z1942">
        <v>83.7</v>
      </c>
      <c r="AA1942">
        <v>78</v>
      </c>
      <c r="AB1942">
        <v>3.51</v>
      </c>
      <c r="AC1942">
        <v>1.62</v>
      </c>
      <c r="AD1942">
        <v>-0.78800000000000003</v>
      </c>
      <c r="AE1942">
        <v>2.4420000000000002</v>
      </c>
      <c r="AF1942">
        <v>-1.8140000000000001</v>
      </c>
      <c r="AG1942">
        <v>6.452</v>
      </c>
      <c r="AH1942">
        <v>-3.95</v>
      </c>
      <c r="AI1942">
        <v>6.66</v>
      </c>
      <c r="AJ1942">
        <v>23.9</v>
      </c>
      <c r="AK1942">
        <v>13.5</v>
      </c>
      <c r="AL1942">
        <v>6.2</v>
      </c>
      <c r="AM1942">
        <v>210.46700000000001</v>
      </c>
      <c r="AN1942">
        <v>1415.83</v>
      </c>
      <c r="AO1942" t="s">
        <v>2280</v>
      </c>
    </row>
    <row r="1943" spans="1:41">
      <c r="A1943" t="s">
        <v>1422</v>
      </c>
      <c r="B1943" t="s">
        <v>3</v>
      </c>
      <c r="C1943" t="s">
        <v>2245</v>
      </c>
      <c r="D1943" t="s">
        <v>1152</v>
      </c>
      <c r="E1943" t="s">
        <v>441</v>
      </c>
      <c r="F1943" t="s">
        <v>94</v>
      </c>
      <c r="G1943" t="s">
        <v>932</v>
      </c>
      <c r="H1943">
        <v>32</v>
      </c>
      <c r="I1943" t="s">
        <v>103</v>
      </c>
      <c r="J1943" t="s">
        <v>104</v>
      </c>
      <c r="K1943">
        <v>12</v>
      </c>
      <c r="L1943">
        <v>1</v>
      </c>
      <c r="M1943" t="s">
        <v>499</v>
      </c>
      <c r="N1943">
        <v>0.89800000000000002</v>
      </c>
      <c r="O1943" t="s">
        <v>210</v>
      </c>
      <c r="Q1943" t="s">
        <v>2249</v>
      </c>
      <c r="R1943" t="s">
        <v>3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0</v>
      </c>
      <c r="Y1943">
        <v>4</v>
      </c>
      <c r="Z1943">
        <v>78.099999999999994</v>
      </c>
      <c r="AA1943">
        <v>71.3</v>
      </c>
      <c r="AB1943">
        <v>3.36</v>
      </c>
      <c r="AC1943">
        <v>1.4</v>
      </c>
      <c r="AD1943">
        <v>-0.502</v>
      </c>
      <c r="AE1943">
        <v>2.915</v>
      </c>
      <c r="AF1943">
        <v>-2.008</v>
      </c>
      <c r="AG1943">
        <v>6.7439999999999998</v>
      </c>
      <c r="AH1943">
        <v>4.92</v>
      </c>
      <c r="AI1943">
        <v>-6.42</v>
      </c>
      <c r="AJ1943">
        <v>23.7</v>
      </c>
      <c r="AK1943">
        <v>-9.5</v>
      </c>
      <c r="AL1943">
        <v>12.9</v>
      </c>
      <c r="AM1943">
        <v>37.700000000000003</v>
      </c>
      <c r="AN1943">
        <v>1320.42</v>
      </c>
      <c r="AO1943" t="s">
        <v>2281</v>
      </c>
    </row>
    <row r="1944" spans="1:41">
      <c r="A1944" t="s">
        <v>1422</v>
      </c>
      <c r="B1944" t="s">
        <v>3</v>
      </c>
      <c r="C1944" t="s">
        <v>2245</v>
      </c>
      <c r="D1944" t="s">
        <v>1152</v>
      </c>
      <c r="E1944" t="s">
        <v>441</v>
      </c>
      <c r="F1944" t="s">
        <v>94</v>
      </c>
      <c r="G1944" t="s">
        <v>932</v>
      </c>
      <c r="H1944">
        <v>33</v>
      </c>
      <c r="I1944" t="s">
        <v>96</v>
      </c>
      <c r="J1944" t="s">
        <v>97</v>
      </c>
      <c r="K1944">
        <v>12</v>
      </c>
      <c r="L1944">
        <v>2</v>
      </c>
      <c r="M1944" t="s">
        <v>98</v>
      </c>
      <c r="N1944">
        <v>0.54600000000000004</v>
      </c>
      <c r="O1944" t="s">
        <v>210</v>
      </c>
      <c r="Q1944" t="s">
        <v>2249</v>
      </c>
      <c r="R1944" t="s">
        <v>3</v>
      </c>
      <c r="S1944">
        <v>0</v>
      </c>
      <c r="T1944">
        <v>1</v>
      </c>
      <c r="U1944">
        <v>1</v>
      </c>
      <c r="V1944">
        <v>0</v>
      </c>
      <c r="W1944">
        <v>0</v>
      </c>
      <c r="X1944">
        <v>0</v>
      </c>
      <c r="Y1944">
        <v>4</v>
      </c>
      <c r="Z1944">
        <v>88.2</v>
      </c>
      <c r="AA1944">
        <v>81.8</v>
      </c>
      <c r="AB1944">
        <v>3.51</v>
      </c>
      <c r="AC1944">
        <v>1.7</v>
      </c>
      <c r="AD1944">
        <v>0.624</v>
      </c>
      <c r="AE1944">
        <v>1.867</v>
      </c>
      <c r="AF1944">
        <v>-1.736</v>
      </c>
      <c r="AG1944">
        <v>6.3920000000000003</v>
      </c>
      <c r="AH1944">
        <v>0.1</v>
      </c>
      <c r="AI1944">
        <v>7.94</v>
      </c>
      <c r="AJ1944">
        <v>23.8</v>
      </c>
      <c r="AK1944">
        <v>-3.6</v>
      </c>
      <c r="AL1944">
        <v>4.8</v>
      </c>
      <c r="AM1944">
        <v>179.26</v>
      </c>
      <c r="AN1944">
        <v>1518.71</v>
      </c>
      <c r="AO1944" t="s">
        <v>2282</v>
      </c>
    </row>
    <row r="1945" spans="1:41">
      <c r="A1945" t="s">
        <v>1422</v>
      </c>
      <c r="B1945" t="s">
        <v>3</v>
      </c>
      <c r="C1945" t="s">
        <v>2245</v>
      </c>
      <c r="D1945" t="s">
        <v>1152</v>
      </c>
      <c r="E1945" t="s">
        <v>441</v>
      </c>
      <c r="F1945" t="s">
        <v>94</v>
      </c>
      <c r="G1945" t="s">
        <v>932</v>
      </c>
      <c r="H1945">
        <v>34</v>
      </c>
      <c r="I1945" t="s">
        <v>96</v>
      </c>
      <c r="J1945" t="s">
        <v>97</v>
      </c>
      <c r="K1945">
        <v>12</v>
      </c>
      <c r="L1945">
        <v>3</v>
      </c>
      <c r="M1945" t="s">
        <v>499</v>
      </c>
      <c r="N1945">
        <v>0.89600000000000002</v>
      </c>
      <c r="O1945" t="s">
        <v>210</v>
      </c>
      <c r="Q1945" t="s">
        <v>2249</v>
      </c>
      <c r="R1945" t="s">
        <v>3</v>
      </c>
      <c r="S1945">
        <v>1</v>
      </c>
      <c r="T1945">
        <v>1</v>
      </c>
      <c r="U1945">
        <v>1</v>
      </c>
      <c r="V1945">
        <v>0</v>
      </c>
      <c r="W1945">
        <v>0</v>
      </c>
      <c r="X1945">
        <v>0</v>
      </c>
      <c r="Y1945">
        <v>4</v>
      </c>
      <c r="Z1945">
        <v>79</v>
      </c>
      <c r="AA1945">
        <v>72.8</v>
      </c>
      <c r="AB1945">
        <v>3.51</v>
      </c>
      <c r="AC1945">
        <v>1.63</v>
      </c>
      <c r="AD1945">
        <v>-1.1599999999999999</v>
      </c>
      <c r="AE1945">
        <v>1.726</v>
      </c>
      <c r="AF1945">
        <v>-1.9039999999999999</v>
      </c>
      <c r="AG1945">
        <v>6.569</v>
      </c>
      <c r="AH1945">
        <v>4.17</v>
      </c>
      <c r="AI1945">
        <v>-8.1300000000000008</v>
      </c>
      <c r="AJ1945">
        <v>23.8</v>
      </c>
      <c r="AK1945">
        <v>-7.4</v>
      </c>
      <c r="AL1945">
        <v>13.3</v>
      </c>
      <c r="AM1945">
        <v>27.347000000000001</v>
      </c>
      <c r="AN1945">
        <v>1519.75</v>
      </c>
      <c r="AO1945" t="s">
        <v>2283</v>
      </c>
    </row>
    <row r="1946" spans="1:41">
      <c r="A1946" t="s">
        <v>1422</v>
      </c>
      <c r="B1946" t="s">
        <v>3</v>
      </c>
      <c r="C1946" t="s">
        <v>2245</v>
      </c>
      <c r="D1946" t="s">
        <v>1152</v>
      </c>
      <c r="E1946" t="s">
        <v>441</v>
      </c>
      <c r="F1946" t="s">
        <v>94</v>
      </c>
      <c r="G1946" t="s">
        <v>932</v>
      </c>
      <c r="H1946">
        <v>35</v>
      </c>
      <c r="I1946" t="s">
        <v>127</v>
      </c>
      <c r="J1946" t="s">
        <v>104</v>
      </c>
      <c r="K1946">
        <v>12</v>
      </c>
      <c r="L1946">
        <v>4</v>
      </c>
      <c r="M1946" t="s">
        <v>98</v>
      </c>
      <c r="N1946">
        <v>0.95099999999999996</v>
      </c>
      <c r="O1946" t="s">
        <v>210</v>
      </c>
      <c r="Q1946" t="s">
        <v>2249</v>
      </c>
      <c r="R1946" t="s">
        <v>3</v>
      </c>
      <c r="S1946">
        <v>2</v>
      </c>
      <c r="T1946">
        <v>1</v>
      </c>
      <c r="U1946">
        <v>1</v>
      </c>
      <c r="V1946">
        <v>0</v>
      </c>
      <c r="W1946">
        <v>0</v>
      </c>
      <c r="X1946">
        <v>0</v>
      </c>
      <c r="Y1946">
        <v>4</v>
      </c>
      <c r="Z1946">
        <v>92.7</v>
      </c>
      <c r="AA1946">
        <v>84.3</v>
      </c>
      <c r="AB1946">
        <v>3.95</v>
      </c>
      <c r="AC1946">
        <v>1.79</v>
      </c>
      <c r="AD1946">
        <v>-0.60299999999999998</v>
      </c>
      <c r="AE1946">
        <v>2.782</v>
      </c>
      <c r="AF1946">
        <v>-1.59</v>
      </c>
      <c r="AG1946">
        <v>6.5119999999999996</v>
      </c>
      <c r="AH1946">
        <v>-4.5199999999999996</v>
      </c>
      <c r="AI1946">
        <v>13.83</v>
      </c>
      <c r="AJ1946">
        <v>23.7</v>
      </c>
      <c r="AK1946">
        <v>39.700000000000003</v>
      </c>
      <c r="AL1946">
        <v>2.5</v>
      </c>
      <c r="AM1946">
        <v>198.03700000000001</v>
      </c>
      <c r="AN1946">
        <v>2868.31</v>
      </c>
      <c r="AO1946" t="s">
        <v>2284</v>
      </c>
    </row>
    <row r="1947" spans="1:41">
      <c r="A1947" t="s">
        <v>1422</v>
      </c>
      <c r="B1947" t="s">
        <v>3</v>
      </c>
      <c r="C1947" t="s">
        <v>2245</v>
      </c>
      <c r="D1947" t="s">
        <v>1152</v>
      </c>
      <c r="E1947" t="s">
        <v>441</v>
      </c>
      <c r="F1947" t="s">
        <v>94</v>
      </c>
      <c r="G1947" t="s">
        <v>932</v>
      </c>
      <c r="H1947">
        <v>36</v>
      </c>
      <c r="I1947" t="s">
        <v>96</v>
      </c>
      <c r="J1947" t="s">
        <v>97</v>
      </c>
      <c r="K1947">
        <v>12</v>
      </c>
      <c r="L1947">
        <v>5</v>
      </c>
      <c r="M1947" t="s">
        <v>508</v>
      </c>
      <c r="N1947">
        <v>0.624</v>
      </c>
      <c r="O1947" t="s">
        <v>210</v>
      </c>
      <c r="Q1947" t="s">
        <v>2249</v>
      </c>
      <c r="R1947" t="s">
        <v>3</v>
      </c>
      <c r="S1947">
        <v>2</v>
      </c>
      <c r="T1947">
        <v>2</v>
      </c>
      <c r="U1947">
        <v>1</v>
      </c>
      <c r="V1947">
        <v>0</v>
      </c>
      <c r="W1947">
        <v>0</v>
      </c>
      <c r="X1947">
        <v>0</v>
      </c>
      <c r="Y1947">
        <v>4</v>
      </c>
      <c r="Z1947">
        <v>92</v>
      </c>
      <c r="AA1947">
        <v>84.6</v>
      </c>
      <c r="AB1947">
        <v>3.5</v>
      </c>
      <c r="AC1947">
        <v>1.55</v>
      </c>
      <c r="AD1947">
        <v>-1.19</v>
      </c>
      <c r="AE1947">
        <v>2.5960000000000001</v>
      </c>
      <c r="AF1947">
        <v>-1.8009999999999999</v>
      </c>
      <c r="AG1947">
        <v>6.3639999999999999</v>
      </c>
      <c r="AH1947">
        <v>-6.96</v>
      </c>
      <c r="AI1947">
        <v>9.6300000000000008</v>
      </c>
      <c r="AJ1947">
        <v>23.8</v>
      </c>
      <c r="AK1947">
        <v>36.6</v>
      </c>
      <c r="AL1947">
        <v>4.4000000000000004</v>
      </c>
      <c r="AM1947">
        <v>215.739</v>
      </c>
      <c r="AN1947">
        <v>2352.96</v>
      </c>
      <c r="AO1947" t="s">
        <v>2285</v>
      </c>
    </row>
    <row r="1948" spans="1:41">
      <c r="A1948" t="s">
        <v>1422</v>
      </c>
      <c r="B1948" t="s">
        <v>3</v>
      </c>
      <c r="C1948" t="s">
        <v>2245</v>
      </c>
      <c r="D1948" t="s">
        <v>1152</v>
      </c>
      <c r="E1948" t="s">
        <v>441</v>
      </c>
      <c r="F1948" t="s">
        <v>94</v>
      </c>
      <c r="G1948" t="s">
        <v>932</v>
      </c>
      <c r="H1948">
        <v>37</v>
      </c>
      <c r="I1948" t="s">
        <v>107</v>
      </c>
      <c r="J1948" t="s">
        <v>108</v>
      </c>
      <c r="K1948">
        <v>12</v>
      </c>
      <c r="L1948">
        <v>6</v>
      </c>
      <c r="M1948" t="s">
        <v>499</v>
      </c>
      <c r="N1948">
        <v>0.85</v>
      </c>
      <c r="O1948" t="s">
        <v>210</v>
      </c>
      <c r="P1948" t="s">
        <v>141</v>
      </c>
      <c r="Q1948" t="s">
        <v>2249</v>
      </c>
      <c r="R1948" t="s">
        <v>3</v>
      </c>
      <c r="S1948">
        <v>3</v>
      </c>
      <c r="T1948">
        <v>2</v>
      </c>
      <c r="U1948">
        <v>1</v>
      </c>
      <c r="V1948">
        <v>0</v>
      </c>
      <c r="W1948">
        <v>0</v>
      </c>
      <c r="X1948">
        <v>0</v>
      </c>
      <c r="Y1948">
        <v>4</v>
      </c>
      <c r="Z1948">
        <v>82</v>
      </c>
      <c r="AA1948">
        <v>75</v>
      </c>
      <c r="AB1948">
        <v>3.95</v>
      </c>
      <c r="AC1948">
        <v>1.79</v>
      </c>
      <c r="AD1948">
        <v>-0.71599999999999997</v>
      </c>
      <c r="AE1948">
        <v>2.5630000000000002</v>
      </c>
      <c r="AF1948">
        <v>-2.036</v>
      </c>
      <c r="AG1948">
        <v>6.5940000000000003</v>
      </c>
      <c r="AH1948">
        <v>4.2</v>
      </c>
      <c r="AI1948">
        <v>-6.73</v>
      </c>
      <c r="AJ1948">
        <v>23.7</v>
      </c>
      <c r="AK1948">
        <v>-8.6999999999999993</v>
      </c>
      <c r="AL1948">
        <v>12</v>
      </c>
      <c r="AM1948">
        <v>32.177999999999997</v>
      </c>
      <c r="AN1948">
        <v>1363.75</v>
      </c>
      <c r="AO1948" t="s">
        <v>2286</v>
      </c>
    </row>
    <row r="1949" spans="1:41">
      <c r="A1949" t="s">
        <v>1422</v>
      </c>
      <c r="B1949" t="s">
        <v>3</v>
      </c>
      <c r="C1949" t="s">
        <v>2245</v>
      </c>
      <c r="D1949" t="s">
        <v>1152</v>
      </c>
      <c r="E1949" t="s">
        <v>441</v>
      </c>
      <c r="F1949" t="s">
        <v>94</v>
      </c>
      <c r="G1949" t="s">
        <v>932</v>
      </c>
      <c r="H1949">
        <v>38</v>
      </c>
      <c r="I1949" t="s">
        <v>127</v>
      </c>
      <c r="J1949" t="s">
        <v>104</v>
      </c>
      <c r="K1949">
        <v>13</v>
      </c>
      <c r="L1949">
        <v>1</v>
      </c>
      <c r="M1949" t="s">
        <v>115</v>
      </c>
      <c r="N1949">
        <v>0.53400000000000003</v>
      </c>
      <c r="O1949" t="s">
        <v>111</v>
      </c>
      <c r="Q1949" t="s">
        <v>2252</v>
      </c>
      <c r="R1949" t="s">
        <v>3</v>
      </c>
      <c r="S1949">
        <v>0</v>
      </c>
      <c r="T1949">
        <v>0</v>
      </c>
      <c r="U1949">
        <v>2</v>
      </c>
      <c r="V1949">
        <v>0</v>
      </c>
      <c r="W1949">
        <v>0</v>
      </c>
      <c r="X1949">
        <v>0</v>
      </c>
      <c r="Y1949">
        <v>4</v>
      </c>
      <c r="Z1949">
        <v>86.7</v>
      </c>
      <c r="AA1949">
        <v>80.5</v>
      </c>
      <c r="AB1949">
        <v>3.28</v>
      </c>
      <c r="AC1949">
        <v>1.52</v>
      </c>
      <c r="AD1949">
        <v>0.65400000000000003</v>
      </c>
      <c r="AE1949">
        <v>1.64</v>
      </c>
      <c r="AF1949">
        <v>-1.889</v>
      </c>
      <c r="AG1949">
        <v>6.31</v>
      </c>
      <c r="AH1949">
        <v>0.22</v>
      </c>
      <c r="AI1949">
        <v>7.79</v>
      </c>
      <c r="AJ1949">
        <v>23.8</v>
      </c>
      <c r="AK1949">
        <v>-4.0999999999999996</v>
      </c>
      <c r="AL1949">
        <v>5.2</v>
      </c>
      <c r="AM1949">
        <v>178.40100000000001</v>
      </c>
      <c r="AN1949">
        <v>1466.6</v>
      </c>
      <c r="AO1949" t="s">
        <v>2287</v>
      </c>
    </row>
    <row r="1950" spans="1:41">
      <c r="A1950" t="s">
        <v>1422</v>
      </c>
      <c r="B1950" t="s">
        <v>3</v>
      </c>
      <c r="C1950" t="s">
        <v>2245</v>
      </c>
      <c r="D1950" t="s">
        <v>1152</v>
      </c>
      <c r="E1950" t="s">
        <v>441</v>
      </c>
      <c r="F1950" t="s">
        <v>94</v>
      </c>
      <c r="G1950" t="s">
        <v>932</v>
      </c>
      <c r="H1950">
        <v>39</v>
      </c>
      <c r="I1950" t="s">
        <v>147</v>
      </c>
      <c r="J1950" t="s">
        <v>104</v>
      </c>
      <c r="K1950">
        <v>13</v>
      </c>
      <c r="L1950">
        <v>2</v>
      </c>
      <c r="M1950" t="s">
        <v>508</v>
      </c>
      <c r="N1950">
        <v>0.873</v>
      </c>
      <c r="O1950" t="s">
        <v>111</v>
      </c>
      <c r="Q1950" t="s">
        <v>2252</v>
      </c>
      <c r="R1950" t="s">
        <v>3</v>
      </c>
      <c r="S1950">
        <v>0</v>
      </c>
      <c r="T1950">
        <v>1</v>
      </c>
      <c r="U1950">
        <v>2</v>
      </c>
      <c r="V1950">
        <v>0</v>
      </c>
      <c r="W1950">
        <v>0</v>
      </c>
      <c r="X1950">
        <v>0</v>
      </c>
      <c r="Y1950">
        <v>4</v>
      </c>
      <c r="Z1950">
        <v>90.3</v>
      </c>
      <c r="AA1950">
        <v>83.5</v>
      </c>
      <c r="AB1950">
        <v>3.28</v>
      </c>
      <c r="AC1950">
        <v>1.52</v>
      </c>
      <c r="AD1950">
        <v>-1.278</v>
      </c>
      <c r="AE1950">
        <v>1.964</v>
      </c>
      <c r="AF1950">
        <v>-2.0089999999999999</v>
      </c>
      <c r="AG1950">
        <v>6.3159999999999998</v>
      </c>
      <c r="AH1950">
        <v>-7.84</v>
      </c>
      <c r="AI1950">
        <v>8.43</v>
      </c>
      <c r="AJ1950">
        <v>23.8</v>
      </c>
      <c r="AK1950">
        <v>34.6</v>
      </c>
      <c r="AL1950">
        <v>5.2</v>
      </c>
      <c r="AM1950">
        <v>222.76599999999999</v>
      </c>
      <c r="AN1950">
        <v>2244.71</v>
      </c>
      <c r="AO1950" t="s">
        <v>2288</v>
      </c>
    </row>
    <row r="1951" spans="1:41">
      <c r="A1951" t="s">
        <v>1422</v>
      </c>
      <c r="B1951" t="s">
        <v>3</v>
      </c>
      <c r="C1951" t="s">
        <v>2245</v>
      </c>
      <c r="D1951" t="s">
        <v>1152</v>
      </c>
      <c r="E1951" t="s">
        <v>441</v>
      </c>
      <c r="F1951" t="s">
        <v>94</v>
      </c>
      <c r="G1951" t="s">
        <v>932</v>
      </c>
      <c r="H1951">
        <v>40</v>
      </c>
      <c r="I1951" t="s">
        <v>96</v>
      </c>
      <c r="J1951" t="s">
        <v>97</v>
      </c>
      <c r="K1951">
        <v>13</v>
      </c>
      <c r="L1951">
        <v>3</v>
      </c>
      <c r="M1951" t="s">
        <v>499</v>
      </c>
      <c r="N1951">
        <v>0.82299999999999995</v>
      </c>
      <c r="O1951" t="s">
        <v>111</v>
      </c>
      <c r="Q1951" t="s">
        <v>2252</v>
      </c>
      <c r="R1951" t="s">
        <v>3</v>
      </c>
      <c r="S1951">
        <v>0</v>
      </c>
      <c r="T1951">
        <v>2</v>
      </c>
      <c r="U1951">
        <v>2</v>
      </c>
      <c r="V1951">
        <v>0</v>
      </c>
      <c r="W1951">
        <v>0</v>
      </c>
      <c r="X1951">
        <v>0</v>
      </c>
      <c r="Y1951">
        <v>4</v>
      </c>
      <c r="Z1951">
        <v>79.5</v>
      </c>
      <c r="AA1951">
        <v>73</v>
      </c>
      <c r="AB1951">
        <v>3.22</v>
      </c>
      <c r="AC1951">
        <v>1.49</v>
      </c>
      <c r="AD1951">
        <v>0.75600000000000001</v>
      </c>
      <c r="AE1951">
        <v>1.571</v>
      </c>
      <c r="AF1951">
        <v>-1.782</v>
      </c>
      <c r="AG1951">
        <v>6.5570000000000004</v>
      </c>
      <c r="AH1951">
        <v>0.27</v>
      </c>
      <c r="AI1951">
        <v>-4.4400000000000004</v>
      </c>
      <c r="AJ1951">
        <v>23.8</v>
      </c>
      <c r="AK1951">
        <v>-2.1</v>
      </c>
      <c r="AL1951">
        <v>11.7</v>
      </c>
      <c r="AM1951">
        <v>3.5840000000000001</v>
      </c>
      <c r="AN1951">
        <v>735.62599999999998</v>
      </c>
      <c r="AO1951" t="s">
        <v>2289</v>
      </c>
    </row>
    <row r="1952" spans="1:41">
      <c r="A1952" t="s">
        <v>1422</v>
      </c>
      <c r="B1952" t="s">
        <v>3</v>
      </c>
      <c r="C1952" t="s">
        <v>2245</v>
      </c>
      <c r="D1952" t="s">
        <v>1152</v>
      </c>
      <c r="E1952" t="s">
        <v>441</v>
      </c>
      <c r="F1952" t="s">
        <v>94</v>
      </c>
      <c r="G1952" t="s">
        <v>932</v>
      </c>
      <c r="H1952">
        <v>41</v>
      </c>
      <c r="I1952" t="s">
        <v>96</v>
      </c>
      <c r="J1952" t="s">
        <v>97</v>
      </c>
      <c r="K1952">
        <v>13</v>
      </c>
      <c r="L1952">
        <v>4</v>
      </c>
      <c r="M1952" t="s">
        <v>115</v>
      </c>
      <c r="N1952">
        <v>0.65800000000000003</v>
      </c>
      <c r="O1952" t="s">
        <v>111</v>
      </c>
      <c r="Q1952" t="s">
        <v>2252</v>
      </c>
      <c r="R1952" t="s">
        <v>3</v>
      </c>
      <c r="S1952">
        <v>1</v>
      </c>
      <c r="T1952">
        <v>2</v>
      </c>
      <c r="U1952">
        <v>2</v>
      </c>
      <c r="V1952">
        <v>0</v>
      </c>
      <c r="W1952">
        <v>0</v>
      </c>
      <c r="X1952">
        <v>0</v>
      </c>
      <c r="Y1952">
        <v>4</v>
      </c>
      <c r="Z1952">
        <v>85.1</v>
      </c>
      <c r="AA1952">
        <v>78.7</v>
      </c>
      <c r="AB1952">
        <v>3.34</v>
      </c>
      <c r="AC1952">
        <v>1.46</v>
      </c>
      <c r="AD1952">
        <v>1.2410000000000001</v>
      </c>
      <c r="AE1952">
        <v>1.575</v>
      </c>
      <c r="AF1952">
        <v>-1.738</v>
      </c>
      <c r="AG1952">
        <v>6.468</v>
      </c>
      <c r="AH1952">
        <v>0.2</v>
      </c>
      <c r="AI1952">
        <v>4.96</v>
      </c>
      <c r="AJ1952">
        <v>23.8</v>
      </c>
      <c r="AK1952">
        <v>-3.7</v>
      </c>
      <c r="AL1952">
        <v>6.7</v>
      </c>
      <c r="AM1952">
        <v>177.67400000000001</v>
      </c>
      <c r="AN1952">
        <v>913.29600000000005</v>
      </c>
      <c r="AO1952" t="s">
        <v>2290</v>
      </c>
    </row>
    <row r="1953" spans="1:41">
      <c r="A1953" t="s">
        <v>1422</v>
      </c>
      <c r="B1953" t="s">
        <v>3</v>
      </c>
      <c r="C1953" t="s">
        <v>2245</v>
      </c>
      <c r="D1953" t="s">
        <v>1152</v>
      </c>
      <c r="E1953" t="s">
        <v>441</v>
      </c>
      <c r="F1953" t="s">
        <v>94</v>
      </c>
      <c r="G1953" t="s">
        <v>932</v>
      </c>
      <c r="H1953">
        <v>42</v>
      </c>
      <c r="I1953" t="s">
        <v>107</v>
      </c>
      <c r="J1953" t="s">
        <v>108</v>
      </c>
      <c r="K1953">
        <v>13</v>
      </c>
      <c r="L1953">
        <v>5</v>
      </c>
      <c r="M1953" t="s">
        <v>98</v>
      </c>
      <c r="N1953">
        <v>0.81799999999999995</v>
      </c>
      <c r="O1953" t="s">
        <v>111</v>
      </c>
      <c r="P1953" t="s">
        <v>112</v>
      </c>
      <c r="Q1953" t="s">
        <v>2252</v>
      </c>
      <c r="R1953" t="s">
        <v>3</v>
      </c>
      <c r="S1953">
        <v>2</v>
      </c>
      <c r="T1953">
        <v>2</v>
      </c>
      <c r="U1953">
        <v>2</v>
      </c>
      <c r="V1953">
        <v>0</v>
      </c>
      <c r="W1953">
        <v>0</v>
      </c>
      <c r="X1953">
        <v>0</v>
      </c>
      <c r="Y1953">
        <v>4</v>
      </c>
      <c r="Z1953">
        <v>92.5</v>
      </c>
      <c r="AA1953">
        <v>83.8</v>
      </c>
      <c r="AB1953">
        <v>3.28</v>
      </c>
      <c r="AC1953">
        <v>1.52</v>
      </c>
      <c r="AD1953">
        <v>-0.439</v>
      </c>
      <c r="AE1953">
        <v>3.18</v>
      </c>
      <c r="AF1953">
        <v>-1.94</v>
      </c>
      <c r="AG1953">
        <v>6.4249999999999998</v>
      </c>
      <c r="AH1953">
        <v>-6.38</v>
      </c>
      <c r="AI1953">
        <v>12.85</v>
      </c>
      <c r="AJ1953">
        <v>23.7</v>
      </c>
      <c r="AK1953">
        <v>44.1</v>
      </c>
      <c r="AL1953">
        <v>3.2</v>
      </c>
      <c r="AM1953">
        <v>206.321</v>
      </c>
      <c r="AN1953">
        <v>2811.61</v>
      </c>
      <c r="AO1953" t="s">
        <v>2291</v>
      </c>
    </row>
    <row r="1954" spans="1:41">
      <c r="A1954" t="s">
        <v>1422</v>
      </c>
      <c r="B1954" t="s">
        <v>3</v>
      </c>
      <c r="C1954" t="s">
        <v>2245</v>
      </c>
      <c r="D1954" t="s">
        <v>1152</v>
      </c>
      <c r="E1954" t="s">
        <v>441</v>
      </c>
      <c r="F1954" t="s">
        <v>94</v>
      </c>
      <c r="G1954" t="s">
        <v>932</v>
      </c>
      <c r="H1954">
        <v>43</v>
      </c>
      <c r="I1954" t="s">
        <v>107</v>
      </c>
      <c r="J1954" t="s">
        <v>108</v>
      </c>
      <c r="K1954">
        <v>14</v>
      </c>
      <c r="L1954">
        <v>1</v>
      </c>
      <c r="M1954" t="s">
        <v>115</v>
      </c>
      <c r="N1954">
        <v>0.54200000000000004</v>
      </c>
      <c r="O1954" t="s">
        <v>99</v>
      </c>
      <c r="P1954" t="s">
        <v>109</v>
      </c>
      <c r="Q1954" t="s">
        <v>955</v>
      </c>
      <c r="R1954" t="s">
        <v>3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5</v>
      </c>
      <c r="Z1954">
        <v>85.5</v>
      </c>
      <c r="AA1954">
        <v>79.8</v>
      </c>
      <c r="AB1954">
        <v>3.53</v>
      </c>
      <c r="AC1954">
        <v>1.65</v>
      </c>
      <c r="AD1954">
        <v>0.36899999999999999</v>
      </c>
      <c r="AE1954">
        <v>3.0419999999999998</v>
      </c>
      <c r="AF1954">
        <v>-1.8879999999999999</v>
      </c>
      <c r="AG1954">
        <v>6.6269999999999998</v>
      </c>
      <c r="AH1954">
        <v>-0.19</v>
      </c>
      <c r="AI1954">
        <v>5.96</v>
      </c>
      <c r="AJ1954">
        <v>23.9</v>
      </c>
      <c r="AK1954">
        <v>-1.5</v>
      </c>
      <c r="AL1954">
        <v>5.9</v>
      </c>
      <c r="AM1954">
        <v>181.81800000000001</v>
      </c>
      <c r="AN1954">
        <v>1117.2</v>
      </c>
      <c r="AO1954" t="s">
        <v>2292</v>
      </c>
    </row>
    <row r="1955" spans="1:41">
      <c r="A1955" t="s">
        <v>1422</v>
      </c>
      <c r="B1955" t="s">
        <v>3</v>
      </c>
      <c r="C1955" t="s">
        <v>2245</v>
      </c>
      <c r="D1955" t="s">
        <v>1152</v>
      </c>
      <c r="E1955" t="s">
        <v>441</v>
      </c>
      <c r="F1955" t="s">
        <v>94</v>
      </c>
      <c r="G1955" t="s">
        <v>932</v>
      </c>
      <c r="H1955">
        <v>44</v>
      </c>
      <c r="I1955" t="s">
        <v>103</v>
      </c>
      <c r="J1955" t="s">
        <v>104</v>
      </c>
      <c r="K1955">
        <v>15</v>
      </c>
      <c r="L1955">
        <v>1</v>
      </c>
      <c r="M1955" t="s">
        <v>508</v>
      </c>
      <c r="N1955">
        <v>0.63100000000000001</v>
      </c>
      <c r="O1955" t="s">
        <v>156</v>
      </c>
      <c r="Q1955" t="s">
        <v>1946</v>
      </c>
      <c r="R1955" t="s">
        <v>3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0</v>
      </c>
      <c r="Y1955">
        <v>5</v>
      </c>
      <c r="Z1955">
        <v>87.5</v>
      </c>
      <c r="AA1955">
        <v>81.8</v>
      </c>
      <c r="AB1955">
        <v>3.6</v>
      </c>
      <c r="AC1955">
        <v>1.63</v>
      </c>
      <c r="AD1955">
        <v>1.022</v>
      </c>
      <c r="AE1955">
        <v>2.153</v>
      </c>
      <c r="AF1955">
        <v>-1.7849999999999999</v>
      </c>
      <c r="AG1955">
        <v>6.367</v>
      </c>
      <c r="AH1955">
        <v>-5.53</v>
      </c>
      <c r="AI1955">
        <v>8.8699999999999992</v>
      </c>
      <c r="AJ1955">
        <v>23.9</v>
      </c>
      <c r="AK1955">
        <v>23.1</v>
      </c>
      <c r="AL1955">
        <v>4.8</v>
      </c>
      <c r="AM1955">
        <v>211.83699999999999</v>
      </c>
      <c r="AN1955">
        <v>2003.49</v>
      </c>
      <c r="AO1955" t="s">
        <v>2293</v>
      </c>
    </row>
    <row r="1956" spans="1:41">
      <c r="A1956" t="s">
        <v>1422</v>
      </c>
      <c r="B1956" t="s">
        <v>3</v>
      </c>
      <c r="C1956" t="s">
        <v>2245</v>
      </c>
      <c r="D1956" t="s">
        <v>1152</v>
      </c>
      <c r="E1956" t="s">
        <v>441</v>
      </c>
      <c r="F1956" t="s">
        <v>94</v>
      </c>
      <c r="G1956" t="s">
        <v>932</v>
      </c>
      <c r="H1956">
        <v>45</v>
      </c>
      <c r="I1956" t="s">
        <v>120</v>
      </c>
      <c r="J1956" t="s">
        <v>108</v>
      </c>
      <c r="K1956">
        <v>15</v>
      </c>
      <c r="L1956">
        <v>2</v>
      </c>
      <c r="M1956" t="s">
        <v>508</v>
      </c>
      <c r="N1956">
        <v>0.82399999999999995</v>
      </c>
      <c r="O1956" t="s">
        <v>156</v>
      </c>
      <c r="P1956" t="s">
        <v>141</v>
      </c>
      <c r="Q1956" t="s">
        <v>1946</v>
      </c>
      <c r="R1956" t="s">
        <v>3</v>
      </c>
      <c r="S1956">
        <v>0</v>
      </c>
      <c r="T1956">
        <v>1</v>
      </c>
      <c r="U1956">
        <v>1</v>
      </c>
      <c r="V1956">
        <v>0</v>
      </c>
      <c r="W1956">
        <v>0</v>
      </c>
      <c r="X1956">
        <v>0</v>
      </c>
      <c r="Y1956">
        <v>5</v>
      </c>
      <c r="Z1956">
        <v>88.9</v>
      </c>
      <c r="AA1956">
        <v>82.3</v>
      </c>
      <c r="AB1956">
        <v>3.55</v>
      </c>
      <c r="AC1956">
        <v>1.63</v>
      </c>
      <c r="AD1956">
        <v>7.9000000000000001E-2</v>
      </c>
      <c r="AE1956">
        <v>2.38</v>
      </c>
      <c r="AF1956">
        <v>-1.804</v>
      </c>
      <c r="AG1956">
        <v>6.3380000000000001</v>
      </c>
      <c r="AH1956">
        <v>-6.47</v>
      </c>
      <c r="AI1956">
        <v>7.88</v>
      </c>
      <c r="AJ1956">
        <v>23.8</v>
      </c>
      <c r="AK1956">
        <v>26.2</v>
      </c>
      <c r="AL1956">
        <v>5.2</v>
      </c>
      <c r="AM1956">
        <v>219.21799999999999</v>
      </c>
      <c r="AN1956">
        <v>1961.81</v>
      </c>
      <c r="AO1956" t="s">
        <v>2294</v>
      </c>
    </row>
    <row r="1957" spans="1:41">
      <c r="A1957" t="s">
        <v>1422</v>
      </c>
      <c r="B1957" t="s">
        <v>3</v>
      </c>
      <c r="C1957" t="s">
        <v>2245</v>
      </c>
      <c r="D1957" t="s">
        <v>1152</v>
      </c>
      <c r="E1957" t="s">
        <v>441</v>
      </c>
      <c r="F1957" t="s">
        <v>94</v>
      </c>
      <c r="G1957" t="s">
        <v>932</v>
      </c>
      <c r="H1957">
        <v>46</v>
      </c>
      <c r="I1957" t="s">
        <v>120</v>
      </c>
      <c r="J1957" t="s">
        <v>108</v>
      </c>
      <c r="K1957">
        <v>16</v>
      </c>
      <c r="L1957">
        <v>1</v>
      </c>
      <c r="M1957" t="s">
        <v>508</v>
      </c>
      <c r="N1957">
        <v>0.88300000000000001</v>
      </c>
      <c r="O1957" t="s">
        <v>156</v>
      </c>
      <c r="P1957" t="s">
        <v>141</v>
      </c>
      <c r="Q1957" t="s">
        <v>2263</v>
      </c>
      <c r="R1957" t="s">
        <v>90</v>
      </c>
      <c r="S1957">
        <v>0</v>
      </c>
      <c r="T1957">
        <v>0</v>
      </c>
      <c r="U1957">
        <v>1</v>
      </c>
      <c r="V1957">
        <v>1</v>
      </c>
      <c r="W1957">
        <v>0</v>
      </c>
      <c r="X1957">
        <v>0</v>
      </c>
      <c r="Y1957">
        <v>5</v>
      </c>
      <c r="Z1957">
        <v>85</v>
      </c>
      <c r="AA1957">
        <v>78.3</v>
      </c>
      <c r="AB1957">
        <v>3.34</v>
      </c>
      <c r="AC1957">
        <v>1.72</v>
      </c>
      <c r="AD1957">
        <v>-0.48399999999999999</v>
      </c>
      <c r="AE1957">
        <v>1.9179999999999999</v>
      </c>
      <c r="AF1957">
        <v>-1.899</v>
      </c>
      <c r="AG1957">
        <v>6.35</v>
      </c>
      <c r="AH1957">
        <v>-9.86</v>
      </c>
      <c r="AI1957">
        <v>6.46</v>
      </c>
      <c r="AJ1957">
        <v>23.8</v>
      </c>
      <c r="AK1957">
        <v>31.1</v>
      </c>
      <c r="AL1957">
        <v>7.1</v>
      </c>
      <c r="AM1957">
        <v>236.578</v>
      </c>
      <c r="AN1957">
        <v>2149.52</v>
      </c>
      <c r="AO1957" t="s">
        <v>2295</v>
      </c>
    </row>
    <row r="1958" spans="1:41">
      <c r="A1958" t="s">
        <v>1422</v>
      </c>
      <c r="B1958" t="s">
        <v>3</v>
      </c>
      <c r="C1958" t="s">
        <v>2245</v>
      </c>
      <c r="D1958" t="s">
        <v>1152</v>
      </c>
      <c r="E1958" t="s">
        <v>441</v>
      </c>
      <c r="F1958" t="s">
        <v>94</v>
      </c>
      <c r="G1958" t="s">
        <v>932</v>
      </c>
      <c r="H1958">
        <v>47</v>
      </c>
      <c r="I1958" t="s">
        <v>147</v>
      </c>
      <c r="J1958" t="s">
        <v>104</v>
      </c>
      <c r="K1958">
        <v>17</v>
      </c>
      <c r="L1958">
        <v>1</v>
      </c>
      <c r="M1958" t="s">
        <v>499</v>
      </c>
      <c r="N1958">
        <v>0.90600000000000003</v>
      </c>
      <c r="O1958" t="s">
        <v>136</v>
      </c>
      <c r="Q1958" t="s">
        <v>933</v>
      </c>
      <c r="R1958" t="s">
        <v>3</v>
      </c>
      <c r="S1958">
        <v>0</v>
      </c>
      <c r="T1958">
        <v>0</v>
      </c>
      <c r="U1958">
        <v>2</v>
      </c>
      <c r="V1958">
        <v>1</v>
      </c>
      <c r="W1958">
        <v>1</v>
      </c>
      <c r="X1958">
        <v>0</v>
      </c>
      <c r="Y1958">
        <v>5</v>
      </c>
      <c r="Z1958">
        <v>77.400000000000006</v>
      </c>
      <c r="AA1958">
        <v>71.400000000000006</v>
      </c>
      <c r="AB1958">
        <v>3.54</v>
      </c>
      <c r="AC1958">
        <v>1.63</v>
      </c>
      <c r="AD1958">
        <v>1.1299999999999999</v>
      </c>
      <c r="AE1958">
        <v>1.675</v>
      </c>
      <c r="AF1958">
        <v>-1.724</v>
      </c>
      <c r="AG1958">
        <v>6.8049999999999997</v>
      </c>
      <c r="AH1958">
        <v>6.18</v>
      </c>
      <c r="AI1958">
        <v>-9.69</v>
      </c>
      <c r="AJ1958">
        <v>23.8</v>
      </c>
      <c r="AK1958">
        <v>-10.9</v>
      </c>
      <c r="AL1958">
        <v>14.5</v>
      </c>
      <c r="AM1958">
        <v>32.661999999999999</v>
      </c>
      <c r="AN1958">
        <v>1866.02</v>
      </c>
      <c r="AO1958" t="s">
        <v>2296</v>
      </c>
    </row>
    <row r="1959" spans="1:41">
      <c r="A1959" t="s">
        <v>1422</v>
      </c>
      <c r="B1959" t="s">
        <v>3</v>
      </c>
      <c r="C1959" t="s">
        <v>2245</v>
      </c>
      <c r="D1959" t="s">
        <v>1152</v>
      </c>
      <c r="E1959" t="s">
        <v>441</v>
      </c>
      <c r="F1959" t="s">
        <v>94</v>
      </c>
      <c r="G1959" t="s">
        <v>932</v>
      </c>
      <c r="H1959">
        <v>48</v>
      </c>
      <c r="I1959" t="s">
        <v>147</v>
      </c>
      <c r="J1959" t="s">
        <v>104</v>
      </c>
      <c r="K1959">
        <v>17</v>
      </c>
      <c r="L1959">
        <v>2</v>
      </c>
      <c r="M1959" t="s">
        <v>115</v>
      </c>
      <c r="N1959">
        <v>0.92100000000000004</v>
      </c>
      <c r="O1959" t="s">
        <v>136</v>
      </c>
      <c r="Q1959" t="s">
        <v>933</v>
      </c>
      <c r="R1959" t="s">
        <v>3</v>
      </c>
      <c r="S1959">
        <v>0</v>
      </c>
      <c r="T1959">
        <v>1</v>
      </c>
      <c r="U1959">
        <v>2</v>
      </c>
      <c r="V1959">
        <v>1</v>
      </c>
      <c r="W1959">
        <v>1</v>
      </c>
      <c r="X1959">
        <v>0</v>
      </c>
      <c r="Y1959">
        <v>5</v>
      </c>
      <c r="Z1959">
        <v>87.1</v>
      </c>
      <c r="AA1959">
        <v>81</v>
      </c>
      <c r="AB1959">
        <v>3.54</v>
      </c>
      <c r="AC1959">
        <v>1.63</v>
      </c>
      <c r="AD1959">
        <v>0.82699999999999996</v>
      </c>
      <c r="AE1959">
        <v>2.0030000000000001</v>
      </c>
      <c r="AF1959">
        <v>-1.6479999999999999</v>
      </c>
      <c r="AG1959">
        <v>6.51</v>
      </c>
      <c r="AH1959">
        <v>3.66</v>
      </c>
      <c r="AI1959">
        <v>4.8600000000000003</v>
      </c>
      <c r="AJ1959">
        <v>23.8</v>
      </c>
      <c r="AK1959">
        <v>-15.3</v>
      </c>
      <c r="AL1959">
        <v>6.4</v>
      </c>
      <c r="AM1959">
        <v>143.30000000000001</v>
      </c>
      <c r="AN1959">
        <v>1150.4000000000001</v>
      </c>
      <c r="AO1959" t="s">
        <v>2297</v>
      </c>
    </row>
    <row r="1960" spans="1:41">
      <c r="A1960" t="s">
        <v>1422</v>
      </c>
      <c r="B1960" t="s">
        <v>3</v>
      </c>
      <c r="C1960" t="s">
        <v>2245</v>
      </c>
      <c r="D1960" t="s">
        <v>1152</v>
      </c>
      <c r="E1960" t="s">
        <v>441</v>
      </c>
      <c r="F1960" t="s">
        <v>94</v>
      </c>
      <c r="G1960" t="s">
        <v>932</v>
      </c>
      <c r="H1960">
        <v>49</v>
      </c>
      <c r="I1960" t="s">
        <v>107</v>
      </c>
      <c r="J1960" t="s">
        <v>108</v>
      </c>
      <c r="K1960">
        <v>17</v>
      </c>
      <c r="L1960">
        <v>3</v>
      </c>
      <c r="M1960" t="s">
        <v>115</v>
      </c>
      <c r="N1960">
        <v>0.94</v>
      </c>
      <c r="O1960" t="s">
        <v>136</v>
      </c>
      <c r="P1960" t="s">
        <v>141</v>
      </c>
      <c r="Q1960" t="s">
        <v>933</v>
      </c>
      <c r="R1960" t="s">
        <v>3</v>
      </c>
      <c r="S1960">
        <v>0</v>
      </c>
      <c r="T1960">
        <v>2</v>
      </c>
      <c r="U1960">
        <v>2</v>
      </c>
      <c r="V1960">
        <v>1</v>
      </c>
      <c r="W1960">
        <v>1</v>
      </c>
      <c r="X1960">
        <v>0</v>
      </c>
      <c r="Y1960">
        <v>5</v>
      </c>
      <c r="Z1960">
        <v>86.3</v>
      </c>
      <c r="AA1960">
        <v>79.7</v>
      </c>
      <c r="AB1960">
        <v>3.54</v>
      </c>
      <c r="AC1960">
        <v>1.63</v>
      </c>
      <c r="AD1960">
        <v>0.42399999999999999</v>
      </c>
      <c r="AE1960">
        <v>2.044</v>
      </c>
      <c r="AF1960">
        <v>-1.794</v>
      </c>
      <c r="AG1960">
        <v>6.4859999999999998</v>
      </c>
      <c r="AH1960">
        <v>4.63</v>
      </c>
      <c r="AI1960">
        <v>3.31</v>
      </c>
      <c r="AJ1960">
        <v>23.8</v>
      </c>
      <c r="AK1960">
        <v>-16.399999999999999</v>
      </c>
      <c r="AL1960">
        <v>7.3</v>
      </c>
      <c r="AM1960">
        <v>125.926</v>
      </c>
      <c r="AN1960">
        <v>1056.69</v>
      </c>
      <c r="AO1960" t="s">
        <v>2298</v>
      </c>
    </row>
    <row r="1961" spans="1:41">
      <c r="A1961" t="s">
        <v>1422</v>
      </c>
      <c r="B1961" t="s">
        <v>3</v>
      </c>
      <c r="C1961" t="s">
        <v>2245</v>
      </c>
      <c r="D1961" t="s">
        <v>1152</v>
      </c>
      <c r="E1961" t="s">
        <v>441</v>
      </c>
      <c r="F1961" t="s">
        <v>94</v>
      </c>
      <c r="G1961" t="s">
        <v>932</v>
      </c>
      <c r="H1961">
        <v>50</v>
      </c>
      <c r="I1961" t="s">
        <v>107</v>
      </c>
      <c r="J1961" t="s">
        <v>108</v>
      </c>
      <c r="K1961">
        <v>18</v>
      </c>
      <c r="L1961">
        <v>1</v>
      </c>
      <c r="M1961" t="s">
        <v>98</v>
      </c>
      <c r="N1961">
        <v>0.73499999999999999</v>
      </c>
      <c r="O1961" t="s">
        <v>231</v>
      </c>
      <c r="P1961" t="s">
        <v>234</v>
      </c>
      <c r="Q1961" t="s">
        <v>2273</v>
      </c>
      <c r="R1961" t="s">
        <v>3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6</v>
      </c>
      <c r="Z1961">
        <v>88.6</v>
      </c>
      <c r="AA1961">
        <v>81.2</v>
      </c>
      <c r="AB1961">
        <v>3.21</v>
      </c>
      <c r="AC1961">
        <v>1.44</v>
      </c>
      <c r="AD1961">
        <v>0.17499999999999999</v>
      </c>
      <c r="AE1961">
        <v>3.0030000000000001</v>
      </c>
      <c r="AF1961">
        <v>-1.8220000000000001</v>
      </c>
      <c r="AG1961">
        <v>6.4420000000000002</v>
      </c>
      <c r="AH1961">
        <v>-3.59</v>
      </c>
      <c r="AI1961">
        <v>8.92</v>
      </c>
      <c r="AJ1961">
        <v>23.8</v>
      </c>
      <c r="AK1961">
        <v>14.6</v>
      </c>
      <c r="AL1961">
        <v>4.5</v>
      </c>
      <c r="AM1961">
        <v>201.798</v>
      </c>
      <c r="AN1961">
        <v>1827.06</v>
      </c>
      <c r="AO1961" t="s">
        <v>2299</v>
      </c>
    </row>
    <row r="1962" spans="1:41">
      <c r="A1962" t="s">
        <v>1422</v>
      </c>
      <c r="B1962" t="s">
        <v>3</v>
      </c>
      <c r="C1962" t="s">
        <v>2245</v>
      </c>
      <c r="D1962" t="s">
        <v>1152</v>
      </c>
      <c r="E1962" t="s">
        <v>441</v>
      </c>
      <c r="F1962" t="s">
        <v>94</v>
      </c>
      <c r="G1962" t="s">
        <v>932</v>
      </c>
      <c r="H1962">
        <v>51</v>
      </c>
      <c r="I1962" t="s">
        <v>107</v>
      </c>
      <c r="J1962" t="s">
        <v>108</v>
      </c>
      <c r="K1962">
        <v>19</v>
      </c>
      <c r="L1962">
        <v>1</v>
      </c>
      <c r="M1962" t="s">
        <v>122</v>
      </c>
      <c r="N1962">
        <v>0.75</v>
      </c>
      <c r="O1962" t="s">
        <v>99</v>
      </c>
      <c r="P1962" t="s">
        <v>109</v>
      </c>
      <c r="Q1962" t="s">
        <v>945</v>
      </c>
      <c r="R1962" t="s">
        <v>3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0</v>
      </c>
      <c r="Y1962">
        <v>6</v>
      </c>
      <c r="Z1962">
        <v>88</v>
      </c>
      <c r="AA1962">
        <v>80.7</v>
      </c>
      <c r="AB1962">
        <v>3.17</v>
      </c>
      <c r="AC1962">
        <v>1.64</v>
      </c>
      <c r="AD1962">
        <v>0.03</v>
      </c>
      <c r="AE1962">
        <v>3.0270000000000001</v>
      </c>
      <c r="AF1962">
        <v>-1.9379999999999999</v>
      </c>
      <c r="AG1962">
        <v>6.5170000000000003</v>
      </c>
      <c r="AH1962">
        <v>-3.24</v>
      </c>
      <c r="AI1962">
        <v>12.6</v>
      </c>
      <c r="AJ1962">
        <v>23.8</v>
      </c>
      <c r="AK1962">
        <v>18.399999999999999</v>
      </c>
      <c r="AL1962">
        <v>3.2</v>
      </c>
      <c r="AM1962">
        <v>194.381</v>
      </c>
      <c r="AN1962">
        <v>2458.86</v>
      </c>
      <c r="AO1962" t="s">
        <v>2300</v>
      </c>
    </row>
    <row r="1963" spans="1:41">
      <c r="A1963" t="s">
        <v>1422</v>
      </c>
      <c r="B1963" t="s">
        <v>3</v>
      </c>
      <c r="C1963" t="s">
        <v>2245</v>
      </c>
      <c r="D1963" t="s">
        <v>1152</v>
      </c>
      <c r="E1963" t="s">
        <v>441</v>
      </c>
      <c r="F1963" t="s">
        <v>94</v>
      </c>
      <c r="G1963" t="s">
        <v>932</v>
      </c>
      <c r="H1963">
        <v>52</v>
      </c>
      <c r="I1963" t="s">
        <v>103</v>
      </c>
      <c r="J1963" t="s">
        <v>104</v>
      </c>
      <c r="K1963">
        <v>20</v>
      </c>
      <c r="L1963">
        <v>1</v>
      </c>
      <c r="M1963" t="s">
        <v>122</v>
      </c>
      <c r="N1963">
        <v>0.75</v>
      </c>
      <c r="O1963" t="s">
        <v>156</v>
      </c>
      <c r="Q1963" t="s">
        <v>940</v>
      </c>
      <c r="R1963" t="s">
        <v>90</v>
      </c>
      <c r="S1963">
        <v>0</v>
      </c>
      <c r="T1963">
        <v>0</v>
      </c>
      <c r="U1963">
        <v>2</v>
      </c>
      <c r="V1963">
        <v>0</v>
      </c>
      <c r="W1963">
        <v>0</v>
      </c>
      <c r="X1963">
        <v>0</v>
      </c>
      <c r="Y1963">
        <v>6</v>
      </c>
      <c r="Z1963">
        <v>86.3</v>
      </c>
      <c r="AA1963">
        <v>79.099999999999994</v>
      </c>
      <c r="AB1963">
        <v>3.81</v>
      </c>
      <c r="AC1963">
        <v>1.56</v>
      </c>
      <c r="AD1963">
        <v>-0.437</v>
      </c>
      <c r="AE1963">
        <v>2.2549999999999999</v>
      </c>
      <c r="AF1963">
        <v>-2.0990000000000002</v>
      </c>
      <c r="AG1963">
        <v>6.3010000000000002</v>
      </c>
      <c r="AH1963">
        <v>-4.6100000000000003</v>
      </c>
      <c r="AI1963">
        <v>10.050000000000001</v>
      </c>
      <c r="AJ1963">
        <v>23.8</v>
      </c>
      <c r="AK1963">
        <v>19.7</v>
      </c>
      <c r="AL1963">
        <v>4.7</v>
      </c>
      <c r="AM1963">
        <v>204.51300000000001</v>
      </c>
      <c r="AN1963">
        <v>2045.68</v>
      </c>
      <c r="AO1963" t="s">
        <v>2301</v>
      </c>
    </row>
    <row r="1964" spans="1:41">
      <c r="A1964" t="s">
        <v>1422</v>
      </c>
      <c r="B1964" t="s">
        <v>3</v>
      </c>
      <c r="C1964" t="s">
        <v>2245</v>
      </c>
      <c r="D1964" t="s">
        <v>1152</v>
      </c>
      <c r="E1964" t="s">
        <v>441</v>
      </c>
      <c r="F1964" t="s">
        <v>94</v>
      </c>
      <c r="G1964" t="s">
        <v>932</v>
      </c>
      <c r="H1964">
        <v>53</v>
      </c>
      <c r="I1964" t="s">
        <v>96</v>
      </c>
      <c r="J1964" t="s">
        <v>97</v>
      </c>
      <c r="K1964">
        <v>20</v>
      </c>
      <c r="L1964">
        <v>2</v>
      </c>
      <c r="M1964" t="s">
        <v>499</v>
      </c>
      <c r="N1964">
        <v>0.86799999999999999</v>
      </c>
      <c r="O1964" t="s">
        <v>156</v>
      </c>
      <c r="Q1964" t="s">
        <v>940</v>
      </c>
      <c r="R1964" t="s">
        <v>90</v>
      </c>
      <c r="S1964">
        <v>0</v>
      </c>
      <c r="T1964">
        <v>1</v>
      </c>
      <c r="U1964">
        <v>2</v>
      </c>
      <c r="V1964">
        <v>0</v>
      </c>
      <c r="W1964">
        <v>0</v>
      </c>
      <c r="X1964">
        <v>0</v>
      </c>
      <c r="Y1964">
        <v>6</v>
      </c>
      <c r="Z1964">
        <v>78.099999999999994</v>
      </c>
      <c r="AA1964">
        <v>72.5</v>
      </c>
      <c r="AB1964">
        <v>3.62</v>
      </c>
      <c r="AC1964">
        <v>1.62</v>
      </c>
      <c r="AD1964">
        <v>0.74399999999999999</v>
      </c>
      <c r="AE1964">
        <v>2.1219999999999999</v>
      </c>
      <c r="AF1964">
        <v>-1.915</v>
      </c>
      <c r="AG1964">
        <v>6.6079999999999997</v>
      </c>
      <c r="AH1964">
        <v>2.3199999999999998</v>
      </c>
      <c r="AI1964">
        <v>-7.87</v>
      </c>
      <c r="AJ1964">
        <v>23.8</v>
      </c>
      <c r="AK1964">
        <v>-5.2</v>
      </c>
      <c r="AL1964">
        <v>13.2</v>
      </c>
      <c r="AM1964">
        <v>16.513999999999999</v>
      </c>
      <c r="AN1964">
        <v>1357.8</v>
      </c>
      <c r="AO1964" t="s">
        <v>2302</v>
      </c>
    </row>
    <row r="1965" spans="1:41">
      <c r="A1965" t="s">
        <v>1422</v>
      </c>
      <c r="B1965" t="s">
        <v>3</v>
      </c>
      <c r="C1965" t="s">
        <v>2245</v>
      </c>
      <c r="D1965" t="s">
        <v>1152</v>
      </c>
      <c r="E1965" t="s">
        <v>441</v>
      </c>
      <c r="F1965" t="s">
        <v>94</v>
      </c>
      <c r="G1965" t="s">
        <v>932</v>
      </c>
      <c r="H1965">
        <v>54</v>
      </c>
      <c r="I1965" t="s">
        <v>120</v>
      </c>
      <c r="J1965" t="s">
        <v>108</v>
      </c>
      <c r="K1965">
        <v>20</v>
      </c>
      <c r="L1965">
        <v>3</v>
      </c>
      <c r="M1965" t="s">
        <v>98</v>
      </c>
      <c r="N1965">
        <v>0.73699999999999999</v>
      </c>
      <c r="O1965" t="s">
        <v>156</v>
      </c>
      <c r="P1965" t="s">
        <v>109</v>
      </c>
      <c r="Q1965" t="s">
        <v>940</v>
      </c>
      <c r="R1965" t="s">
        <v>90</v>
      </c>
      <c r="S1965">
        <v>1</v>
      </c>
      <c r="T1965">
        <v>1</v>
      </c>
      <c r="U1965">
        <v>2</v>
      </c>
      <c r="V1965">
        <v>0</v>
      </c>
      <c r="W1965">
        <v>0</v>
      </c>
      <c r="X1965">
        <v>0</v>
      </c>
      <c r="Y1965">
        <v>6</v>
      </c>
      <c r="Z1965">
        <v>91.5</v>
      </c>
      <c r="AA1965">
        <v>83.7</v>
      </c>
      <c r="AB1965">
        <v>3.51</v>
      </c>
      <c r="AC1965">
        <v>1.62</v>
      </c>
      <c r="AD1965">
        <v>-0.85099999999999998</v>
      </c>
      <c r="AE1965">
        <v>3.3119999999999998</v>
      </c>
      <c r="AF1965">
        <v>-1.929</v>
      </c>
      <c r="AG1965">
        <v>6.423</v>
      </c>
      <c r="AH1965">
        <v>-5.74</v>
      </c>
      <c r="AI1965">
        <v>9.93</v>
      </c>
      <c r="AJ1965">
        <v>23.7</v>
      </c>
      <c r="AK1965">
        <v>30.9</v>
      </c>
      <c r="AL1965">
        <v>4.0999999999999996</v>
      </c>
      <c r="AM1965">
        <v>209.917</v>
      </c>
      <c r="AN1965">
        <v>2246.4299999999998</v>
      </c>
      <c r="AO1965" t="s">
        <v>2303</v>
      </c>
    </row>
    <row r="1966" spans="1:41">
      <c r="A1966" t="s">
        <v>1422</v>
      </c>
      <c r="B1966" t="s">
        <v>3</v>
      </c>
      <c r="C1966" t="s">
        <v>2245</v>
      </c>
      <c r="D1966" t="s">
        <v>1152</v>
      </c>
      <c r="E1966" t="s">
        <v>441</v>
      </c>
      <c r="F1966" t="s">
        <v>94</v>
      </c>
      <c r="G1966" t="s">
        <v>932</v>
      </c>
      <c r="H1966">
        <v>55</v>
      </c>
      <c r="I1966" t="s">
        <v>107</v>
      </c>
      <c r="J1966" t="s">
        <v>108</v>
      </c>
      <c r="K1966">
        <v>21</v>
      </c>
      <c r="L1966">
        <v>1</v>
      </c>
      <c r="M1966" t="s">
        <v>98</v>
      </c>
      <c r="N1966">
        <v>0.84299999999999997</v>
      </c>
      <c r="O1966" t="s">
        <v>111</v>
      </c>
      <c r="P1966" t="s">
        <v>112</v>
      </c>
      <c r="Q1966" t="s">
        <v>2249</v>
      </c>
      <c r="R1966" t="s">
        <v>3</v>
      </c>
      <c r="S1966">
        <v>0</v>
      </c>
      <c r="T1966">
        <v>0</v>
      </c>
      <c r="U1966">
        <v>2</v>
      </c>
      <c r="V1966">
        <v>1</v>
      </c>
      <c r="W1966">
        <v>0</v>
      </c>
      <c r="X1966">
        <v>0</v>
      </c>
      <c r="Y1966">
        <v>6</v>
      </c>
      <c r="Z1966">
        <v>92.4</v>
      </c>
      <c r="AA1966">
        <v>84.4</v>
      </c>
      <c r="AB1966">
        <v>3.95</v>
      </c>
      <c r="AC1966">
        <v>1.79</v>
      </c>
      <c r="AD1966">
        <v>-1.0029999999999999</v>
      </c>
      <c r="AE1966">
        <v>1.8029999999999999</v>
      </c>
      <c r="AF1966">
        <v>-1.7490000000000001</v>
      </c>
      <c r="AG1966">
        <v>6.2930000000000001</v>
      </c>
      <c r="AH1966">
        <v>-5.63</v>
      </c>
      <c r="AI1966">
        <v>12.96</v>
      </c>
      <c r="AJ1966">
        <v>23.7</v>
      </c>
      <c r="AK1966">
        <v>41.1</v>
      </c>
      <c r="AL1966">
        <v>3.2</v>
      </c>
      <c r="AM1966">
        <v>203.423</v>
      </c>
      <c r="AN1966">
        <v>2785.41</v>
      </c>
      <c r="AO1966" t="s">
        <v>2304</v>
      </c>
    </row>
    <row r="1967" spans="1:41">
      <c r="A1967" t="s">
        <v>1422</v>
      </c>
      <c r="B1967" t="s">
        <v>3</v>
      </c>
      <c r="C1967" t="s">
        <v>2245</v>
      </c>
      <c r="D1967" t="s">
        <v>1152</v>
      </c>
      <c r="E1967" t="s">
        <v>441</v>
      </c>
      <c r="F1967" t="s">
        <v>94</v>
      </c>
      <c r="G1967" t="s">
        <v>932</v>
      </c>
      <c r="H1967">
        <v>56</v>
      </c>
      <c r="I1967" t="s">
        <v>127</v>
      </c>
      <c r="J1967" t="s">
        <v>104</v>
      </c>
      <c r="K1967">
        <v>22</v>
      </c>
      <c r="L1967">
        <v>1</v>
      </c>
      <c r="M1967" t="s">
        <v>115</v>
      </c>
      <c r="N1967">
        <v>0.72599999999999998</v>
      </c>
      <c r="O1967" t="s">
        <v>111</v>
      </c>
      <c r="Q1967" t="s">
        <v>2252</v>
      </c>
      <c r="R1967" t="s">
        <v>3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7</v>
      </c>
      <c r="Z1967">
        <v>85.8</v>
      </c>
      <c r="AA1967">
        <v>78.5</v>
      </c>
      <c r="AB1967">
        <v>3.28</v>
      </c>
      <c r="AC1967">
        <v>1.52</v>
      </c>
      <c r="AD1967">
        <v>0.77400000000000002</v>
      </c>
      <c r="AE1967">
        <v>2.5470000000000002</v>
      </c>
      <c r="AF1967">
        <v>-1.8109999999999999</v>
      </c>
      <c r="AG1967">
        <v>6.5270000000000001</v>
      </c>
      <c r="AH1967">
        <v>2.5299999999999998</v>
      </c>
      <c r="AI1967">
        <v>7.52</v>
      </c>
      <c r="AJ1967">
        <v>23.8</v>
      </c>
      <c r="AK1967">
        <v>-13.5</v>
      </c>
      <c r="AL1967">
        <v>5.7</v>
      </c>
      <c r="AM1967">
        <v>161.53800000000001</v>
      </c>
      <c r="AN1967">
        <v>1453.97</v>
      </c>
      <c r="AO1967" t="s">
        <v>2305</v>
      </c>
    </row>
    <row r="1968" spans="1:41">
      <c r="A1968" t="s">
        <v>1422</v>
      </c>
      <c r="B1968" t="s">
        <v>3</v>
      </c>
      <c r="C1968" t="s">
        <v>2245</v>
      </c>
      <c r="D1968" t="s">
        <v>1152</v>
      </c>
      <c r="E1968" t="s">
        <v>441</v>
      </c>
      <c r="F1968" t="s">
        <v>94</v>
      </c>
      <c r="G1968" t="s">
        <v>932</v>
      </c>
      <c r="H1968">
        <v>57</v>
      </c>
      <c r="I1968" t="s">
        <v>127</v>
      </c>
      <c r="J1968" t="s">
        <v>104</v>
      </c>
      <c r="K1968">
        <v>22</v>
      </c>
      <c r="L1968">
        <v>2</v>
      </c>
      <c r="M1968" t="s">
        <v>115</v>
      </c>
      <c r="N1968">
        <v>0.71199999999999997</v>
      </c>
      <c r="O1968" t="s">
        <v>111</v>
      </c>
      <c r="Q1968" t="s">
        <v>2252</v>
      </c>
      <c r="R1968" t="s">
        <v>3</v>
      </c>
      <c r="S1968">
        <v>0</v>
      </c>
      <c r="T1968">
        <v>1</v>
      </c>
      <c r="U1968">
        <v>0</v>
      </c>
      <c r="V1968">
        <v>0</v>
      </c>
      <c r="W1968">
        <v>0</v>
      </c>
      <c r="X1968">
        <v>0</v>
      </c>
      <c r="Y1968">
        <v>7</v>
      </c>
      <c r="Z1968">
        <v>84.3</v>
      </c>
      <c r="AA1968">
        <v>77.8</v>
      </c>
      <c r="AB1968">
        <v>3.28</v>
      </c>
      <c r="AC1968">
        <v>1.52</v>
      </c>
      <c r="AD1968">
        <v>0.64800000000000002</v>
      </c>
      <c r="AE1968">
        <v>2.1429999999999998</v>
      </c>
      <c r="AF1968">
        <v>-1.921</v>
      </c>
      <c r="AG1968">
        <v>6.5090000000000003</v>
      </c>
      <c r="AH1968">
        <v>1.49</v>
      </c>
      <c r="AI1968">
        <v>1.72</v>
      </c>
      <c r="AJ1968">
        <v>23.8</v>
      </c>
      <c r="AK1968">
        <v>-6.3</v>
      </c>
      <c r="AL1968">
        <v>8.1</v>
      </c>
      <c r="AM1968">
        <v>139.85300000000001</v>
      </c>
      <c r="AN1968">
        <v>415.88200000000001</v>
      </c>
      <c r="AO1968" t="s">
        <v>2306</v>
      </c>
    </row>
    <row r="1969" spans="1:41">
      <c r="A1969" t="s">
        <v>1422</v>
      </c>
      <c r="B1969" t="s">
        <v>3</v>
      </c>
      <c r="C1969" t="s">
        <v>2245</v>
      </c>
      <c r="D1969" t="s">
        <v>1152</v>
      </c>
      <c r="E1969" t="s">
        <v>441</v>
      </c>
      <c r="F1969" t="s">
        <v>94</v>
      </c>
      <c r="G1969" t="s">
        <v>932</v>
      </c>
      <c r="H1969">
        <v>58</v>
      </c>
      <c r="I1969" t="s">
        <v>107</v>
      </c>
      <c r="J1969" t="s">
        <v>108</v>
      </c>
      <c r="K1969">
        <v>22</v>
      </c>
      <c r="L1969">
        <v>3</v>
      </c>
      <c r="M1969" t="s">
        <v>98</v>
      </c>
      <c r="N1969">
        <v>0.53100000000000003</v>
      </c>
      <c r="O1969" t="s">
        <v>111</v>
      </c>
      <c r="P1969" t="s">
        <v>112</v>
      </c>
      <c r="Q1969" t="s">
        <v>2252</v>
      </c>
      <c r="R1969" t="s">
        <v>3</v>
      </c>
      <c r="S1969">
        <v>0</v>
      </c>
      <c r="T1969">
        <v>2</v>
      </c>
      <c r="U1969">
        <v>0</v>
      </c>
      <c r="V1969">
        <v>0</v>
      </c>
      <c r="W1969">
        <v>0</v>
      </c>
      <c r="X1969">
        <v>0</v>
      </c>
      <c r="Y1969">
        <v>7</v>
      </c>
      <c r="Z1969">
        <v>92.9</v>
      </c>
      <c r="AA1969">
        <v>86.2</v>
      </c>
      <c r="AB1969">
        <v>3.28</v>
      </c>
      <c r="AC1969">
        <v>1.52</v>
      </c>
      <c r="AD1969">
        <v>-3.4000000000000002E-2</v>
      </c>
      <c r="AE1969">
        <v>2.157</v>
      </c>
      <c r="AF1969">
        <v>-1.754</v>
      </c>
      <c r="AG1969">
        <v>6.3310000000000004</v>
      </c>
      <c r="AH1969">
        <v>-6.48</v>
      </c>
      <c r="AI1969">
        <v>12.01</v>
      </c>
      <c r="AJ1969">
        <v>23.8</v>
      </c>
      <c r="AK1969">
        <v>43.9</v>
      </c>
      <c r="AL1969">
        <v>3.4</v>
      </c>
      <c r="AM1969">
        <v>208.261</v>
      </c>
      <c r="AN1969">
        <v>2755.65</v>
      </c>
      <c r="AO1969" t="s">
        <v>2307</v>
      </c>
    </row>
    <row r="1970" spans="1:41">
      <c r="A1970" t="s">
        <v>1422</v>
      </c>
      <c r="B1970" t="s">
        <v>3</v>
      </c>
      <c r="C1970" t="s">
        <v>2245</v>
      </c>
      <c r="D1970" t="s">
        <v>1152</v>
      </c>
      <c r="E1970" t="s">
        <v>441</v>
      </c>
      <c r="F1970" t="s">
        <v>94</v>
      </c>
      <c r="G1970" t="s">
        <v>932</v>
      </c>
      <c r="H1970">
        <v>59</v>
      </c>
      <c r="I1970" t="s">
        <v>103</v>
      </c>
      <c r="J1970" t="s">
        <v>104</v>
      </c>
      <c r="K1970">
        <v>23</v>
      </c>
      <c r="L1970">
        <v>1</v>
      </c>
      <c r="M1970" t="s">
        <v>98</v>
      </c>
      <c r="N1970">
        <v>0.69899999999999995</v>
      </c>
      <c r="O1970" t="s">
        <v>143</v>
      </c>
      <c r="Q1970" t="s">
        <v>955</v>
      </c>
      <c r="R1970" t="s">
        <v>3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0</v>
      </c>
      <c r="Y1970">
        <v>7</v>
      </c>
      <c r="Z1970">
        <v>91.3</v>
      </c>
      <c r="AA1970">
        <v>83.2</v>
      </c>
      <c r="AB1970">
        <v>3.53</v>
      </c>
      <c r="AC1970">
        <v>1.65</v>
      </c>
      <c r="AD1970">
        <v>-0.33400000000000002</v>
      </c>
      <c r="AE1970">
        <v>2.7389999999999999</v>
      </c>
      <c r="AF1970">
        <v>-1.9339999999999999</v>
      </c>
      <c r="AG1970">
        <v>6.3559999999999999</v>
      </c>
      <c r="AH1970">
        <v>-5.63</v>
      </c>
      <c r="AI1970">
        <v>10.199999999999999</v>
      </c>
      <c r="AJ1970">
        <v>23.7</v>
      </c>
      <c r="AK1970">
        <v>29.1</v>
      </c>
      <c r="AL1970">
        <v>4</v>
      </c>
      <c r="AM1970">
        <v>208.78899999999999</v>
      </c>
      <c r="AN1970">
        <v>2265.5300000000002</v>
      </c>
      <c r="AO1970" t="s">
        <v>2308</v>
      </c>
    </row>
    <row r="1971" spans="1:41">
      <c r="A1971" t="s">
        <v>1422</v>
      </c>
      <c r="B1971" t="s">
        <v>3</v>
      </c>
      <c r="C1971" t="s">
        <v>2245</v>
      </c>
      <c r="D1971" t="s">
        <v>1152</v>
      </c>
      <c r="E1971" t="s">
        <v>441</v>
      </c>
      <c r="F1971" t="s">
        <v>94</v>
      </c>
      <c r="G1971" t="s">
        <v>932</v>
      </c>
      <c r="H1971">
        <v>60</v>
      </c>
      <c r="I1971" t="s">
        <v>96</v>
      </c>
      <c r="J1971" t="s">
        <v>97</v>
      </c>
      <c r="K1971">
        <v>23</v>
      </c>
      <c r="L1971">
        <v>2</v>
      </c>
      <c r="M1971" t="s">
        <v>499</v>
      </c>
      <c r="N1971">
        <v>0.88200000000000001</v>
      </c>
      <c r="O1971" t="s">
        <v>143</v>
      </c>
      <c r="Q1971" t="s">
        <v>955</v>
      </c>
      <c r="R1971" t="s">
        <v>3</v>
      </c>
      <c r="S1971">
        <v>0</v>
      </c>
      <c r="T1971">
        <v>1</v>
      </c>
      <c r="U1971">
        <v>1</v>
      </c>
      <c r="V1971">
        <v>0</v>
      </c>
      <c r="W1971">
        <v>0</v>
      </c>
      <c r="X1971">
        <v>0</v>
      </c>
      <c r="Y1971">
        <v>7</v>
      </c>
      <c r="Z1971">
        <v>79.5</v>
      </c>
      <c r="AA1971">
        <v>73</v>
      </c>
      <c r="AB1971">
        <v>3.44</v>
      </c>
      <c r="AC1971">
        <v>1.73</v>
      </c>
      <c r="AD1971">
        <v>-0.73099999999999998</v>
      </c>
      <c r="AE1971">
        <v>3.4409999999999998</v>
      </c>
      <c r="AF1971">
        <v>-1.9590000000000001</v>
      </c>
      <c r="AG1971">
        <v>6.7990000000000004</v>
      </c>
      <c r="AH1971">
        <v>4.57</v>
      </c>
      <c r="AI1971">
        <v>-5.74</v>
      </c>
      <c r="AJ1971">
        <v>23.8</v>
      </c>
      <c r="AK1971">
        <v>-9.1999999999999993</v>
      </c>
      <c r="AL1971">
        <v>12.1</v>
      </c>
      <c r="AM1971">
        <v>38.811</v>
      </c>
      <c r="AN1971">
        <v>1231.04</v>
      </c>
      <c r="AO1971" t="s">
        <v>2309</v>
      </c>
    </row>
    <row r="1972" spans="1:41">
      <c r="A1972" t="s">
        <v>1422</v>
      </c>
      <c r="B1972" t="s">
        <v>3</v>
      </c>
      <c r="C1972" t="s">
        <v>2245</v>
      </c>
      <c r="D1972" t="s">
        <v>1152</v>
      </c>
      <c r="E1972" t="s">
        <v>441</v>
      </c>
      <c r="F1972" t="s">
        <v>94</v>
      </c>
      <c r="G1972" t="s">
        <v>932</v>
      </c>
      <c r="H1972">
        <v>61</v>
      </c>
      <c r="I1972" t="s">
        <v>96</v>
      </c>
      <c r="J1972" t="s">
        <v>97</v>
      </c>
      <c r="K1972">
        <v>23</v>
      </c>
      <c r="L1972">
        <v>3</v>
      </c>
      <c r="M1972" t="s">
        <v>98</v>
      </c>
      <c r="N1972">
        <v>0.94499999999999995</v>
      </c>
      <c r="O1972" t="s">
        <v>143</v>
      </c>
      <c r="Q1972" t="s">
        <v>955</v>
      </c>
      <c r="R1972" t="s">
        <v>3</v>
      </c>
      <c r="S1972">
        <v>1</v>
      </c>
      <c r="T1972">
        <v>1</v>
      </c>
      <c r="U1972">
        <v>1</v>
      </c>
      <c r="V1972">
        <v>0</v>
      </c>
      <c r="W1972">
        <v>0</v>
      </c>
      <c r="X1972">
        <v>0</v>
      </c>
      <c r="Y1972">
        <v>7</v>
      </c>
      <c r="Z1972">
        <v>91.4</v>
      </c>
      <c r="AA1972">
        <v>82.9</v>
      </c>
      <c r="AB1972">
        <v>3.43</v>
      </c>
      <c r="AC1972">
        <v>1.66</v>
      </c>
      <c r="AD1972">
        <v>-1.385</v>
      </c>
      <c r="AE1972">
        <v>2.9729999999999999</v>
      </c>
      <c r="AF1972">
        <v>-2.0510000000000002</v>
      </c>
      <c r="AG1972">
        <v>6.383</v>
      </c>
      <c r="AH1972">
        <v>-3.7</v>
      </c>
      <c r="AI1972">
        <v>11.3</v>
      </c>
      <c r="AJ1972">
        <v>23.7</v>
      </c>
      <c r="AK1972">
        <v>23.3</v>
      </c>
      <c r="AL1972">
        <v>3.4</v>
      </c>
      <c r="AM1972">
        <v>198.05799999999999</v>
      </c>
      <c r="AN1972">
        <v>2304.34</v>
      </c>
      <c r="AO1972" t="s">
        <v>2310</v>
      </c>
    </row>
    <row r="1973" spans="1:41">
      <c r="A1973" t="s">
        <v>1422</v>
      </c>
      <c r="B1973" t="s">
        <v>3</v>
      </c>
      <c r="C1973" t="s">
        <v>2245</v>
      </c>
      <c r="D1973" t="s">
        <v>1152</v>
      </c>
      <c r="E1973" t="s">
        <v>441</v>
      </c>
      <c r="F1973" t="s">
        <v>94</v>
      </c>
      <c r="G1973" t="s">
        <v>932</v>
      </c>
      <c r="H1973">
        <v>62</v>
      </c>
      <c r="I1973" t="s">
        <v>127</v>
      </c>
      <c r="J1973" t="s">
        <v>104</v>
      </c>
      <c r="K1973">
        <v>23</v>
      </c>
      <c r="L1973">
        <v>4</v>
      </c>
      <c r="M1973" t="s">
        <v>508</v>
      </c>
      <c r="N1973">
        <v>0.94299999999999995</v>
      </c>
      <c r="O1973" t="s">
        <v>143</v>
      </c>
      <c r="Q1973" t="s">
        <v>955</v>
      </c>
      <c r="R1973" t="s">
        <v>3</v>
      </c>
      <c r="S1973">
        <v>2</v>
      </c>
      <c r="T1973">
        <v>1</v>
      </c>
      <c r="U1973">
        <v>1</v>
      </c>
      <c r="V1973">
        <v>0</v>
      </c>
      <c r="W1973">
        <v>0</v>
      </c>
      <c r="X1973">
        <v>0</v>
      </c>
      <c r="Y1973">
        <v>7</v>
      </c>
      <c r="Z1973">
        <v>90.7</v>
      </c>
      <c r="AA1973">
        <v>83.2</v>
      </c>
      <c r="AB1973">
        <v>3.53</v>
      </c>
      <c r="AC1973">
        <v>1.65</v>
      </c>
      <c r="AD1973">
        <v>-0.94</v>
      </c>
      <c r="AE1973">
        <v>1.8480000000000001</v>
      </c>
      <c r="AF1973">
        <v>-1.861</v>
      </c>
      <c r="AG1973">
        <v>6.2569999999999997</v>
      </c>
      <c r="AH1973">
        <v>-10.29</v>
      </c>
      <c r="AI1973">
        <v>9.1199999999999992</v>
      </c>
      <c r="AJ1973">
        <v>23.8</v>
      </c>
      <c r="AK1973">
        <v>43.6</v>
      </c>
      <c r="AL1973">
        <v>5.6</v>
      </c>
      <c r="AM1973">
        <v>228.30600000000001</v>
      </c>
      <c r="AN1973">
        <v>2669.63</v>
      </c>
      <c r="AO1973" t="s">
        <v>2311</v>
      </c>
    </row>
    <row r="1974" spans="1:41">
      <c r="A1974" t="s">
        <v>1422</v>
      </c>
      <c r="B1974" t="s">
        <v>3</v>
      </c>
      <c r="C1974" t="s">
        <v>2245</v>
      </c>
      <c r="D1974" t="s">
        <v>1152</v>
      </c>
      <c r="E1974" t="s">
        <v>441</v>
      </c>
      <c r="F1974" t="s">
        <v>94</v>
      </c>
      <c r="G1974" t="s">
        <v>932</v>
      </c>
      <c r="H1974">
        <v>63</v>
      </c>
      <c r="I1974" t="s">
        <v>96</v>
      </c>
      <c r="J1974" t="s">
        <v>97</v>
      </c>
      <c r="K1974">
        <v>23</v>
      </c>
      <c r="L1974">
        <v>5</v>
      </c>
      <c r="M1974" t="s">
        <v>98</v>
      </c>
      <c r="N1974">
        <v>0.81799999999999995</v>
      </c>
      <c r="O1974" t="s">
        <v>143</v>
      </c>
      <c r="Q1974" t="s">
        <v>955</v>
      </c>
      <c r="R1974" t="s">
        <v>3</v>
      </c>
      <c r="S1974">
        <v>2</v>
      </c>
      <c r="T1974">
        <v>2</v>
      </c>
      <c r="U1974">
        <v>1</v>
      </c>
      <c r="V1974">
        <v>0</v>
      </c>
      <c r="W1974">
        <v>0</v>
      </c>
      <c r="X1974">
        <v>0</v>
      </c>
      <c r="Y1974">
        <v>7</v>
      </c>
      <c r="Z1974">
        <v>94.6</v>
      </c>
      <c r="AA1974">
        <v>86.5</v>
      </c>
      <c r="AB1974">
        <v>3.53</v>
      </c>
      <c r="AC1974">
        <v>1.77</v>
      </c>
      <c r="AD1974">
        <v>-1.8380000000000001</v>
      </c>
      <c r="AE1974">
        <v>1.8640000000000001</v>
      </c>
      <c r="AF1974">
        <v>-1.9550000000000001</v>
      </c>
      <c r="AG1974">
        <v>6.2670000000000003</v>
      </c>
      <c r="AH1974">
        <v>-4.09</v>
      </c>
      <c r="AI1974">
        <v>8.93</v>
      </c>
      <c r="AJ1974">
        <v>23.7</v>
      </c>
      <c r="AK1974">
        <v>23.4</v>
      </c>
      <c r="AL1974">
        <v>4</v>
      </c>
      <c r="AM1974">
        <v>204.49799999999999</v>
      </c>
      <c r="AN1974">
        <v>1983.76</v>
      </c>
      <c r="AO1974" t="s">
        <v>2312</v>
      </c>
    </row>
    <row r="1975" spans="1:41">
      <c r="A1975" t="s">
        <v>1422</v>
      </c>
      <c r="B1975" t="s">
        <v>3</v>
      </c>
      <c r="C1975" t="s">
        <v>2245</v>
      </c>
      <c r="D1975" t="s">
        <v>1152</v>
      </c>
      <c r="E1975" t="s">
        <v>441</v>
      </c>
      <c r="F1975" t="s">
        <v>94</v>
      </c>
      <c r="G1975" t="s">
        <v>932</v>
      </c>
      <c r="H1975">
        <v>64</v>
      </c>
      <c r="I1975" t="s">
        <v>96</v>
      </c>
      <c r="J1975" t="s">
        <v>97</v>
      </c>
      <c r="K1975">
        <v>23</v>
      </c>
      <c r="L1975">
        <v>6</v>
      </c>
      <c r="M1975" t="s">
        <v>98</v>
      </c>
      <c r="N1975">
        <v>0.96599999999999997</v>
      </c>
      <c r="O1975" t="s">
        <v>143</v>
      </c>
      <c r="Q1975" t="s">
        <v>955</v>
      </c>
      <c r="R1975" t="s">
        <v>3</v>
      </c>
      <c r="S1975">
        <v>3</v>
      </c>
      <c r="T1975">
        <v>2</v>
      </c>
      <c r="U1975">
        <v>1</v>
      </c>
      <c r="V1975">
        <v>0</v>
      </c>
      <c r="W1975">
        <v>0</v>
      </c>
      <c r="X1975">
        <v>0</v>
      </c>
      <c r="Y1975">
        <v>7</v>
      </c>
      <c r="Z1975">
        <v>93.9</v>
      </c>
      <c r="AA1975">
        <v>84.4</v>
      </c>
      <c r="AB1975">
        <v>3.53</v>
      </c>
      <c r="AC1975">
        <v>1.65</v>
      </c>
      <c r="AD1975">
        <v>-0.128</v>
      </c>
      <c r="AE1975">
        <v>0.78400000000000003</v>
      </c>
      <c r="AF1975">
        <v>-1.667</v>
      </c>
      <c r="AG1975">
        <v>6.1559999999999997</v>
      </c>
      <c r="AH1975">
        <v>-2.93</v>
      </c>
      <c r="AI1975">
        <v>13.76</v>
      </c>
      <c r="AJ1975">
        <v>23.6</v>
      </c>
      <c r="AK1975">
        <v>21.5</v>
      </c>
      <c r="AL1975">
        <v>2.4</v>
      </c>
      <c r="AM1975">
        <v>191.96199999999999</v>
      </c>
      <c r="AN1975">
        <v>2762.69</v>
      </c>
      <c r="AO1975" t="s">
        <v>2313</v>
      </c>
    </row>
    <row r="1976" spans="1:41">
      <c r="A1976" t="s">
        <v>1422</v>
      </c>
      <c r="B1976" t="s">
        <v>3</v>
      </c>
      <c r="C1976" t="s">
        <v>2245</v>
      </c>
      <c r="D1976" t="s">
        <v>1152</v>
      </c>
      <c r="E1976" t="s">
        <v>441</v>
      </c>
      <c r="F1976" t="s">
        <v>94</v>
      </c>
      <c r="G1976" t="s">
        <v>932</v>
      </c>
      <c r="H1976">
        <v>65</v>
      </c>
      <c r="I1976" t="s">
        <v>194</v>
      </c>
      <c r="J1976" t="s">
        <v>108</v>
      </c>
      <c r="K1976">
        <v>24</v>
      </c>
      <c r="L1976">
        <v>1</v>
      </c>
      <c r="M1976" t="s">
        <v>122</v>
      </c>
      <c r="N1976">
        <v>0.75</v>
      </c>
      <c r="O1976" t="s">
        <v>301</v>
      </c>
      <c r="P1976" t="s">
        <v>112</v>
      </c>
      <c r="Q1976" t="s">
        <v>1946</v>
      </c>
      <c r="R1976" t="s">
        <v>3</v>
      </c>
      <c r="S1976">
        <v>0</v>
      </c>
      <c r="T1976">
        <v>0</v>
      </c>
      <c r="U1976">
        <v>1</v>
      </c>
      <c r="V1976">
        <v>1</v>
      </c>
      <c r="W1976">
        <v>0</v>
      </c>
      <c r="X1976">
        <v>0</v>
      </c>
      <c r="Y1976">
        <v>7</v>
      </c>
      <c r="Z1976">
        <v>87.4</v>
      </c>
      <c r="AA1976">
        <v>79.900000000000006</v>
      </c>
      <c r="AB1976">
        <v>3.55</v>
      </c>
      <c r="AC1976">
        <v>1.63</v>
      </c>
      <c r="AD1976">
        <v>-3.5999999999999997E-2</v>
      </c>
      <c r="AE1976">
        <v>2.4</v>
      </c>
      <c r="AF1976">
        <v>-1.9330000000000001</v>
      </c>
      <c r="AG1976">
        <v>6.4390000000000001</v>
      </c>
      <c r="AH1976">
        <v>-0.91</v>
      </c>
      <c r="AI1976">
        <v>7.52</v>
      </c>
      <c r="AJ1976">
        <v>23.7</v>
      </c>
      <c r="AK1976">
        <v>1.1000000000000001</v>
      </c>
      <c r="AL1976">
        <v>5.3</v>
      </c>
      <c r="AM1976">
        <v>186.88300000000001</v>
      </c>
      <c r="AN1976">
        <v>1414.04</v>
      </c>
      <c r="AO1976" t="s">
        <v>2314</v>
      </c>
    </row>
    <row r="1977" spans="1:41">
      <c r="A1977" t="s">
        <v>1422</v>
      </c>
      <c r="B1977" t="s">
        <v>3</v>
      </c>
      <c r="C1977" t="s">
        <v>2245</v>
      </c>
      <c r="D1977" t="s">
        <v>1152</v>
      </c>
      <c r="E1977" t="s">
        <v>441</v>
      </c>
      <c r="F1977" t="s">
        <v>94</v>
      </c>
      <c r="G1977" t="s">
        <v>932</v>
      </c>
      <c r="H1977">
        <v>66</v>
      </c>
      <c r="I1977" t="s">
        <v>96</v>
      </c>
      <c r="J1977" t="s">
        <v>97</v>
      </c>
      <c r="K1977">
        <v>25</v>
      </c>
      <c r="L1977">
        <v>1</v>
      </c>
      <c r="M1977" t="s">
        <v>499</v>
      </c>
      <c r="N1977">
        <v>0.89500000000000002</v>
      </c>
      <c r="O1977" t="s">
        <v>143</v>
      </c>
      <c r="Q1977" t="s">
        <v>2263</v>
      </c>
      <c r="R1977" t="s">
        <v>90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0</v>
      </c>
      <c r="Y1977">
        <v>7</v>
      </c>
      <c r="Z1977">
        <v>78.400000000000006</v>
      </c>
      <c r="AA1977">
        <v>71.599999999999994</v>
      </c>
      <c r="AB1977">
        <v>3.29</v>
      </c>
      <c r="AC1977">
        <v>1.55</v>
      </c>
      <c r="AD1977">
        <v>5.0999999999999997E-2</v>
      </c>
      <c r="AE1977">
        <v>3.4870000000000001</v>
      </c>
      <c r="AF1977">
        <v>-2.0960000000000001</v>
      </c>
      <c r="AG1977">
        <v>6.86</v>
      </c>
      <c r="AH1977">
        <v>3.29</v>
      </c>
      <c r="AI1977">
        <v>-7.63</v>
      </c>
      <c r="AJ1977">
        <v>23.7</v>
      </c>
      <c r="AK1977">
        <v>-6.9</v>
      </c>
      <c r="AL1977">
        <v>13.1</v>
      </c>
      <c r="AM1977">
        <v>23.491</v>
      </c>
      <c r="AN1977">
        <v>1362.2</v>
      </c>
      <c r="AO1977" t="s">
        <v>2315</v>
      </c>
    </row>
    <row r="1978" spans="1:41">
      <c r="A1978" t="s">
        <v>1422</v>
      </c>
      <c r="B1978" t="s">
        <v>3</v>
      </c>
      <c r="C1978" t="s">
        <v>2245</v>
      </c>
      <c r="D1978" t="s">
        <v>1152</v>
      </c>
      <c r="E1978" t="s">
        <v>441</v>
      </c>
      <c r="F1978" t="s">
        <v>94</v>
      </c>
      <c r="G1978" t="s">
        <v>932</v>
      </c>
      <c r="H1978">
        <v>67</v>
      </c>
      <c r="I1978" t="s">
        <v>127</v>
      </c>
      <c r="J1978" t="s">
        <v>104</v>
      </c>
      <c r="K1978">
        <v>25</v>
      </c>
      <c r="L1978">
        <v>2</v>
      </c>
      <c r="M1978" t="s">
        <v>115</v>
      </c>
      <c r="N1978">
        <v>0.76300000000000001</v>
      </c>
      <c r="O1978" t="s">
        <v>143</v>
      </c>
      <c r="Q1978" t="s">
        <v>2263</v>
      </c>
      <c r="R1978" t="s">
        <v>90</v>
      </c>
      <c r="S1978">
        <v>1</v>
      </c>
      <c r="T1978">
        <v>0</v>
      </c>
      <c r="U1978">
        <v>1</v>
      </c>
      <c r="V1978">
        <v>0</v>
      </c>
      <c r="W1978">
        <v>0</v>
      </c>
      <c r="X1978">
        <v>0</v>
      </c>
      <c r="Y1978">
        <v>7</v>
      </c>
      <c r="Z1978">
        <v>86.8</v>
      </c>
      <c r="AA1978">
        <v>80.900000000000006</v>
      </c>
      <c r="AB1978">
        <v>3.34</v>
      </c>
      <c r="AC1978">
        <v>1.72</v>
      </c>
      <c r="AD1978">
        <v>0.88100000000000001</v>
      </c>
      <c r="AE1978">
        <v>2.665</v>
      </c>
      <c r="AF1978">
        <v>-2.0640000000000001</v>
      </c>
      <c r="AG1978">
        <v>6.4610000000000003</v>
      </c>
      <c r="AH1978">
        <v>1.22</v>
      </c>
      <c r="AI1978">
        <v>3.15</v>
      </c>
      <c r="AJ1978">
        <v>23.9</v>
      </c>
      <c r="AK1978">
        <v>-6.6</v>
      </c>
      <c r="AL1978">
        <v>6.8</v>
      </c>
      <c r="AM1978">
        <v>159.114</v>
      </c>
      <c r="AN1978">
        <v>643.13499999999999</v>
      </c>
      <c r="AO1978" t="s">
        <v>2316</v>
      </c>
    </row>
    <row r="1979" spans="1:41">
      <c r="A1979" t="s">
        <v>1422</v>
      </c>
      <c r="B1979" t="s">
        <v>3</v>
      </c>
      <c r="C1979" t="s">
        <v>2245</v>
      </c>
      <c r="D1979" t="s">
        <v>1152</v>
      </c>
      <c r="E1979" t="s">
        <v>441</v>
      </c>
      <c r="F1979" t="s">
        <v>94</v>
      </c>
      <c r="G1979" t="s">
        <v>932</v>
      </c>
      <c r="H1979">
        <v>68</v>
      </c>
      <c r="I1979" t="s">
        <v>103</v>
      </c>
      <c r="J1979" t="s">
        <v>104</v>
      </c>
      <c r="K1979">
        <v>25</v>
      </c>
      <c r="L1979">
        <v>3</v>
      </c>
      <c r="M1979" t="s">
        <v>98</v>
      </c>
      <c r="N1979">
        <v>0.97599999999999998</v>
      </c>
      <c r="O1979" t="s">
        <v>143</v>
      </c>
      <c r="Q1979" t="s">
        <v>2263</v>
      </c>
      <c r="R1979" t="s">
        <v>90</v>
      </c>
      <c r="S1979">
        <v>1</v>
      </c>
      <c r="T1979">
        <v>1</v>
      </c>
      <c r="U1979">
        <v>1</v>
      </c>
      <c r="V1979">
        <v>0</v>
      </c>
      <c r="W1979">
        <v>0</v>
      </c>
      <c r="X1979">
        <v>0</v>
      </c>
      <c r="Y1979">
        <v>7</v>
      </c>
      <c r="Z1979">
        <v>92.1</v>
      </c>
      <c r="AA1979">
        <v>84.3</v>
      </c>
      <c r="AB1979">
        <v>3.22</v>
      </c>
      <c r="AC1979">
        <v>1.53</v>
      </c>
      <c r="AD1979">
        <v>-0.41399999999999998</v>
      </c>
      <c r="AE1979">
        <v>2.8839999999999999</v>
      </c>
      <c r="AF1979">
        <v>-1.9490000000000001</v>
      </c>
      <c r="AG1979">
        <v>6.4219999999999997</v>
      </c>
      <c r="AH1979">
        <v>-0.85</v>
      </c>
      <c r="AI1979">
        <v>12.82</v>
      </c>
      <c r="AJ1979">
        <v>23.8</v>
      </c>
      <c r="AK1979">
        <v>3.1</v>
      </c>
      <c r="AL1979">
        <v>2.2999999999999998</v>
      </c>
      <c r="AM1979">
        <v>183.76499999999999</v>
      </c>
      <c r="AN1979">
        <v>2534.5500000000002</v>
      </c>
      <c r="AO1979" t="s">
        <v>2317</v>
      </c>
    </row>
    <row r="1980" spans="1:41">
      <c r="A1980" t="s">
        <v>1422</v>
      </c>
      <c r="B1980" t="s">
        <v>3</v>
      </c>
      <c r="C1980" t="s">
        <v>2245</v>
      </c>
      <c r="D1980" t="s">
        <v>1152</v>
      </c>
      <c r="E1980" t="s">
        <v>441</v>
      </c>
      <c r="F1980" t="s">
        <v>94</v>
      </c>
      <c r="G1980" t="s">
        <v>932</v>
      </c>
      <c r="H1980">
        <v>69</v>
      </c>
      <c r="I1980" t="s">
        <v>96</v>
      </c>
      <c r="J1980" t="s">
        <v>97</v>
      </c>
      <c r="K1980">
        <v>25</v>
      </c>
      <c r="L1980">
        <v>4</v>
      </c>
      <c r="M1980" t="s">
        <v>508</v>
      </c>
      <c r="N1980">
        <v>0.94399999999999995</v>
      </c>
      <c r="O1980" t="s">
        <v>143</v>
      </c>
      <c r="Q1980" t="s">
        <v>2263</v>
      </c>
      <c r="R1980" t="s">
        <v>90</v>
      </c>
      <c r="S1980">
        <v>1</v>
      </c>
      <c r="T1980">
        <v>2</v>
      </c>
      <c r="U1980">
        <v>1</v>
      </c>
      <c r="V1980">
        <v>0</v>
      </c>
      <c r="W1980">
        <v>0</v>
      </c>
      <c r="X1980">
        <v>0</v>
      </c>
      <c r="Y1980">
        <v>7</v>
      </c>
      <c r="Z1980">
        <v>92.5</v>
      </c>
      <c r="AA1980">
        <v>83.8</v>
      </c>
      <c r="AB1980">
        <v>3.14</v>
      </c>
      <c r="AC1980">
        <v>1.58</v>
      </c>
      <c r="AD1980">
        <v>-0.1</v>
      </c>
      <c r="AE1980">
        <v>1.845</v>
      </c>
      <c r="AF1980">
        <v>-1.954</v>
      </c>
      <c r="AG1980">
        <v>6.2350000000000003</v>
      </c>
      <c r="AH1980">
        <v>-12.63</v>
      </c>
      <c r="AI1980">
        <v>9.2100000000000009</v>
      </c>
      <c r="AJ1980">
        <v>23.7</v>
      </c>
      <c r="AK1980">
        <v>49.6</v>
      </c>
      <c r="AL1980">
        <v>6.1</v>
      </c>
      <c r="AM1980">
        <v>233.756</v>
      </c>
      <c r="AN1980">
        <v>3050.39</v>
      </c>
      <c r="AO1980" t="s">
        <v>2318</v>
      </c>
    </row>
    <row r="1981" spans="1:41">
      <c r="A1981" t="s">
        <v>1422</v>
      </c>
      <c r="B1981" t="s">
        <v>3</v>
      </c>
      <c r="C1981" t="s">
        <v>2245</v>
      </c>
      <c r="D1981" t="s">
        <v>1152</v>
      </c>
      <c r="E1981" t="s">
        <v>441</v>
      </c>
      <c r="F1981" t="s">
        <v>94</v>
      </c>
      <c r="G1981" t="s">
        <v>932</v>
      </c>
      <c r="H1981">
        <v>70</v>
      </c>
      <c r="I1981" t="s">
        <v>127</v>
      </c>
      <c r="J1981" t="s">
        <v>104</v>
      </c>
      <c r="K1981">
        <v>25</v>
      </c>
      <c r="L1981">
        <v>5</v>
      </c>
      <c r="M1981" t="s">
        <v>499</v>
      </c>
      <c r="N1981">
        <v>0.749</v>
      </c>
      <c r="O1981" t="s">
        <v>143</v>
      </c>
      <c r="Q1981" t="s">
        <v>2263</v>
      </c>
      <c r="R1981" t="s">
        <v>90</v>
      </c>
      <c r="S1981">
        <v>2</v>
      </c>
      <c r="T1981">
        <v>2</v>
      </c>
      <c r="U1981">
        <v>1</v>
      </c>
      <c r="V1981">
        <v>0</v>
      </c>
      <c r="W1981">
        <v>0</v>
      </c>
      <c r="X1981">
        <v>0</v>
      </c>
      <c r="Y1981">
        <v>7</v>
      </c>
      <c r="Z1981">
        <v>78.7</v>
      </c>
      <c r="AA1981">
        <v>72.3</v>
      </c>
      <c r="AB1981">
        <v>3.34</v>
      </c>
      <c r="AC1981">
        <v>1.72</v>
      </c>
      <c r="AD1981">
        <v>0.76500000000000001</v>
      </c>
      <c r="AE1981">
        <v>2.0659999999999998</v>
      </c>
      <c r="AF1981">
        <v>-1.905</v>
      </c>
      <c r="AG1981">
        <v>6.7060000000000004</v>
      </c>
      <c r="AH1981">
        <v>-3.52</v>
      </c>
      <c r="AI1981">
        <v>-9.01</v>
      </c>
      <c r="AJ1981">
        <v>23.8</v>
      </c>
      <c r="AK1981">
        <v>4.3</v>
      </c>
      <c r="AL1981">
        <v>13.6</v>
      </c>
      <c r="AM1981">
        <v>338.55200000000002</v>
      </c>
      <c r="AN1981">
        <v>1597.01</v>
      </c>
      <c r="AO1981" t="s">
        <v>2319</v>
      </c>
    </row>
    <row r="1982" spans="1:41">
      <c r="A1982" t="s">
        <v>1422</v>
      </c>
      <c r="B1982" t="s">
        <v>3</v>
      </c>
      <c r="C1982" t="s">
        <v>2245</v>
      </c>
      <c r="D1982" t="s">
        <v>1152</v>
      </c>
      <c r="E1982" t="s">
        <v>441</v>
      </c>
      <c r="F1982" t="s">
        <v>94</v>
      </c>
      <c r="G1982" t="s">
        <v>932</v>
      </c>
      <c r="H1982">
        <v>71</v>
      </c>
      <c r="I1982" t="s">
        <v>96</v>
      </c>
      <c r="J1982" t="s">
        <v>97</v>
      </c>
      <c r="K1982">
        <v>25</v>
      </c>
      <c r="L1982">
        <v>6</v>
      </c>
      <c r="M1982" t="s">
        <v>508</v>
      </c>
      <c r="N1982">
        <v>0.84199999999999997</v>
      </c>
      <c r="O1982" t="s">
        <v>143</v>
      </c>
      <c r="Q1982" t="s">
        <v>2263</v>
      </c>
      <c r="R1982" t="s">
        <v>90</v>
      </c>
      <c r="S1982">
        <v>2</v>
      </c>
      <c r="T1982">
        <v>2</v>
      </c>
      <c r="U1982">
        <v>1</v>
      </c>
      <c r="V1982">
        <v>0</v>
      </c>
      <c r="W1982">
        <v>0</v>
      </c>
      <c r="X1982">
        <v>0</v>
      </c>
      <c r="Y1982">
        <v>7</v>
      </c>
      <c r="Z1982">
        <v>85.9</v>
      </c>
      <c r="AA1982">
        <v>79.2</v>
      </c>
      <c r="AB1982">
        <v>3.24</v>
      </c>
      <c r="AC1982">
        <v>1.54</v>
      </c>
      <c r="AD1982">
        <v>5.0000000000000001E-3</v>
      </c>
      <c r="AE1982">
        <v>0.72799999999999998</v>
      </c>
      <c r="AF1982">
        <v>-1.7749999999999999</v>
      </c>
      <c r="AG1982">
        <v>6.2839999999999998</v>
      </c>
      <c r="AH1982">
        <v>-8.74</v>
      </c>
      <c r="AI1982">
        <v>8.7799999999999994</v>
      </c>
      <c r="AJ1982">
        <v>23.8</v>
      </c>
      <c r="AK1982">
        <v>31.8</v>
      </c>
      <c r="AL1982">
        <v>6.1</v>
      </c>
      <c r="AM1982">
        <v>224.72800000000001</v>
      </c>
      <c r="AN1982">
        <v>2281.8000000000002</v>
      </c>
      <c r="AO1982" t="s">
        <v>2320</v>
      </c>
    </row>
    <row r="1983" spans="1:41">
      <c r="A1983" t="s">
        <v>1422</v>
      </c>
      <c r="B1983" t="s">
        <v>3</v>
      </c>
      <c r="C1983" t="s">
        <v>2245</v>
      </c>
      <c r="D1983" t="s">
        <v>1152</v>
      </c>
      <c r="E1983" t="s">
        <v>441</v>
      </c>
      <c r="F1983" t="s">
        <v>94</v>
      </c>
      <c r="G1983" t="s">
        <v>932</v>
      </c>
      <c r="H1983">
        <v>72</v>
      </c>
      <c r="I1983" t="s">
        <v>96</v>
      </c>
      <c r="J1983" t="s">
        <v>97</v>
      </c>
      <c r="K1983">
        <v>25</v>
      </c>
      <c r="L1983">
        <v>7</v>
      </c>
      <c r="M1983" t="s">
        <v>98</v>
      </c>
      <c r="N1983">
        <v>0.94899999999999995</v>
      </c>
      <c r="O1983" t="s">
        <v>143</v>
      </c>
      <c r="Q1983" t="s">
        <v>2263</v>
      </c>
      <c r="R1983" t="s">
        <v>90</v>
      </c>
      <c r="S1983">
        <v>3</v>
      </c>
      <c r="T1983">
        <v>2</v>
      </c>
      <c r="U1983">
        <v>1</v>
      </c>
      <c r="V1983">
        <v>0</v>
      </c>
      <c r="W1983">
        <v>0</v>
      </c>
      <c r="X1983">
        <v>0</v>
      </c>
      <c r="Y1983">
        <v>7</v>
      </c>
      <c r="Z1983">
        <v>92.9</v>
      </c>
      <c r="AA1983">
        <v>84.5</v>
      </c>
      <c r="AB1983">
        <v>3.21</v>
      </c>
      <c r="AC1983">
        <v>1.55</v>
      </c>
      <c r="AD1983">
        <v>-1.7450000000000001</v>
      </c>
      <c r="AE1983">
        <v>4.1429999999999998</v>
      </c>
      <c r="AF1983">
        <v>-1.8149999999999999</v>
      </c>
      <c r="AG1983">
        <v>6.5060000000000002</v>
      </c>
      <c r="AH1983">
        <v>-4.0599999999999996</v>
      </c>
      <c r="AI1983">
        <v>10.6</v>
      </c>
      <c r="AJ1983">
        <v>23.7</v>
      </c>
      <c r="AK1983">
        <v>28</v>
      </c>
      <c r="AL1983">
        <v>3.3</v>
      </c>
      <c r="AM1983">
        <v>200.887</v>
      </c>
      <c r="AN1983">
        <v>2247.9</v>
      </c>
      <c r="AO1983" t="s">
        <v>2321</v>
      </c>
    </row>
    <row r="1984" spans="1:41">
      <c r="A1984" t="s">
        <v>1422</v>
      </c>
      <c r="B1984" t="s">
        <v>3</v>
      </c>
      <c r="C1984" t="s">
        <v>2245</v>
      </c>
      <c r="D1984" t="s">
        <v>1152</v>
      </c>
      <c r="E1984" t="s">
        <v>441</v>
      </c>
      <c r="F1984" t="s">
        <v>94</v>
      </c>
      <c r="G1984" t="s">
        <v>932</v>
      </c>
      <c r="H1984">
        <v>73</v>
      </c>
      <c r="I1984" t="s">
        <v>96</v>
      </c>
      <c r="J1984" t="s">
        <v>97</v>
      </c>
      <c r="K1984">
        <v>26</v>
      </c>
      <c r="L1984">
        <v>1</v>
      </c>
      <c r="M1984" t="s">
        <v>115</v>
      </c>
      <c r="N1984">
        <v>0.96899999999999997</v>
      </c>
      <c r="O1984" t="s">
        <v>143</v>
      </c>
      <c r="Q1984" t="s">
        <v>933</v>
      </c>
      <c r="R1984" t="s">
        <v>3</v>
      </c>
      <c r="S1984">
        <v>0</v>
      </c>
      <c r="T1984">
        <v>0</v>
      </c>
      <c r="U1984">
        <v>1</v>
      </c>
      <c r="V1984">
        <v>1</v>
      </c>
      <c r="W1984">
        <v>0</v>
      </c>
      <c r="X1984">
        <v>0</v>
      </c>
      <c r="Y1984">
        <v>7</v>
      </c>
      <c r="Z1984">
        <v>85.6</v>
      </c>
      <c r="AA1984">
        <v>79.900000000000006</v>
      </c>
      <c r="AB1984">
        <v>3.39</v>
      </c>
      <c r="AC1984">
        <v>1.52</v>
      </c>
      <c r="AD1984">
        <v>-0.41399999999999998</v>
      </c>
      <c r="AE1984">
        <v>1.1599999999999999</v>
      </c>
      <c r="AF1984">
        <v>-1.7569999999999999</v>
      </c>
      <c r="AG1984">
        <v>6.468</v>
      </c>
      <c r="AH1984">
        <v>6.41</v>
      </c>
      <c r="AI1984">
        <v>6.19</v>
      </c>
      <c r="AJ1984">
        <v>23.9</v>
      </c>
      <c r="AK1984">
        <v>-23.7</v>
      </c>
      <c r="AL1984">
        <v>6.6</v>
      </c>
      <c r="AM1984">
        <v>134.21100000000001</v>
      </c>
      <c r="AN1984">
        <v>1656.61</v>
      </c>
      <c r="AO1984" t="s">
        <v>2322</v>
      </c>
    </row>
    <row r="1985" spans="1:41">
      <c r="A1985" t="s">
        <v>1422</v>
      </c>
      <c r="B1985" t="s">
        <v>3</v>
      </c>
      <c r="C1985" t="s">
        <v>2245</v>
      </c>
      <c r="D1985" t="s">
        <v>1152</v>
      </c>
      <c r="E1985" t="s">
        <v>441</v>
      </c>
      <c r="F1985" t="s">
        <v>94</v>
      </c>
      <c r="G1985" t="s">
        <v>932</v>
      </c>
      <c r="H1985">
        <v>74</v>
      </c>
      <c r="I1985" t="s">
        <v>96</v>
      </c>
      <c r="J1985" t="s">
        <v>97</v>
      </c>
      <c r="K1985">
        <v>26</v>
      </c>
      <c r="L1985">
        <v>2</v>
      </c>
      <c r="M1985" t="s">
        <v>122</v>
      </c>
      <c r="N1985">
        <v>0.75</v>
      </c>
      <c r="O1985" t="s">
        <v>143</v>
      </c>
      <c r="Q1985" t="s">
        <v>933</v>
      </c>
      <c r="R1985" t="s">
        <v>3</v>
      </c>
      <c r="S1985">
        <v>1</v>
      </c>
      <c r="T1985">
        <v>0</v>
      </c>
      <c r="U1985">
        <v>1</v>
      </c>
      <c r="V1985">
        <v>1</v>
      </c>
      <c r="W1985">
        <v>0</v>
      </c>
      <c r="X1985">
        <v>0</v>
      </c>
      <c r="Y1985">
        <v>7</v>
      </c>
      <c r="Z1985">
        <v>88</v>
      </c>
      <c r="AA1985">
        <v>80.599999999999994</v>
      </c>
      <c r="AB1985">
        <v>3.49</v>
      </c>
      <c r="AC1985">
        <v>1.58</v>
      </c>
      <c r="AD1985">
        <v>1.254</v>
      </c>
      <c r="AE1985">
        <v>2.7269999999999999</v>
      </c>
      <c r="AF1985">
        <v>-1.5580000000000001</v>
      </c>
      <c r="AG1985">
        <v>6.4489999999999998</v>
      </c>
      <c r="AH1985">
        <v>-4.6100000000000003</v>
      </c>
      <c r="AI1985">
        <v>10.42</v>
      </c>
      <c r="AJ1985">
        <v>23.8</v>
      </c>
      <c r="AK1985">
        <v>19.899999999999999</v>
      </c>
      <c r="AL1985">
        <v>4.2</v>
      </c>
      <c r="AM1985">
        <v>203.751</v>
      </c>
      <c r="AN1985">
        <v>2147.16</v>
      </c>
      <c r="AO1985" t="s">
        <v>2323</v>
      </c>
    </row>
    <row r="1986" spans="1:41">
      <c r="A1986" t="s">
        <v>1422</v>
      </c>
      <c r="B1986" t="s">
        <v>3</v>
      </c>
      <c r="C1986" t="s">
        <v>2245</v>
      </c>
      <c r="D1986" t="s">
        <v>1152</v>
      </c>
      <c r="E1986" t="s">
        <v>441</v>
      </c>
      <c r="F1986" t="s">
        <v>94</v>
      </c>
      <c r="G1986" t="s">
        <v>932</v>
      </c>
      <c r="H1986">
        <v>75</v>
      </c>
      <c r="I1986" t="s">
        <v>96</v>
      </c>
      <c r="J1986" t="s">
        <v>97</v>
      </c>
      <c r="K1986">
        <v>26</v>
      </c>
      <c r="L1986">
        <v>3</v>
      </c>
      <c r="M1986" t="s">
        <v>499</v>
      </c>
      <c r="N1986">
        <v>0.871</v>
      </c>
      <c r="O1986" t="s">
        <v>143</v>
      </c>
      <c r="Q1986" t="s">
        <v>933</v>
      </c>
      <c r="R1986" t="s">
        <v>3</v>
      </c>
      <c r="S1986">
        <v>2</v>
      </c>
      <c r="T1986">
        <v>0</v>
      </c>
      <c r="U1986">
        <v>1</v>
      </c>
      <c r="V1986">
        <v>1</v>
      </c>
      <c r="W1986">
        <v>0</v>
      </c>
      <c r="X1986">
        <v>0</v>
      </c>
      <c r="Y1986">
        <v>7</v>
      </c>
      <c r="Z1986">
        <v>78.400000000000006</v>
      </c>
      <c r="AA1986">
        <v>72.900000000000006</v>
      </c>
      <c r="AB1986">
        <v>3.38</v>
      </c>
      <c r="AC1986">
        <v>1.42</v>
      </c>
      <c r="AD1986">
        <v>1.2729999999999999</v>
      </c>
      <c r="AE1986">
        <v>1.9370000000000001</v>
      </c>
      <c r="AF1986">
        <v>-1.5209999999999999</v>
      </c>
      <c r="AG1986">
        <v>6.7249999999999996</v>
      </c>
      <c r="AH1986">
        <v>2.61</v>
      </c>
      <c r="AI1986">
        <v>-7.77</v>
      </c>
      <c r="AJ1986">
        <v>23.8</v>
      </c>
      <c r="AK1986">
        <v>-5.8</v>
      </c>
      <c r="AL1986">
        <v>13.1</v>
      </c>
      <c r="AM1986">
        <v>18.704000000000001</v>
      </c>
      <c r="AN1986">
        <v>1361.81</v>
      </c>
      <c r="AO1986" t="s">
        <v>2324</v>
      </c>
    </row>
    <row r="1987" spans="1:41">
      <c r="A1987" t="s">
        <v>1422</v>
      </c>
      <c r="B1987" t="s">
        <v>3</v>
      </c>
      <c r="C1987" t="s">
        <v>2245</v>
      </c>
      <c r="D1987" t="s">
        <v>1152</v>
      </c>
      <c r="E1987" t="s">
        <v>441</v>
      </c>
      <c r="F1987" t="s">
        <v>94</v>
      </c>
      <c r="G1987" t="s">
        <v>932</v>
      </c>
      <c r="H1987">
        <v>76</v>
      </c>
      <c r="I1987" t="s">
        <v>96</v>
      </c>
      <c r="J1987" t="s">
        <v>97</v>
      </c>
      <c r="K1987">
        <v>26</v>
      </c>
      <c r="L1987">
        <v>4</v>
      </c>
      <c r="M1987" t="s">
        <v>98</v>
      </c>
      <c r="N1987">
        <v>0.84699999999999998</v>
      </c>
      <c r="O1987" t="s">
        <v>143</v>
      </c>
      <c r="Q1987" t="s">
        <v>933</v>
      </c>
      <c r="R1987" t="s">
        <v>3</v>
      </c>
      <c r="S1987">
        <v>3</v>
      </c>
      <c r="T1987">
        <v>0</v>
      </c>
      <c r="U1987">
        <v>1</v>
      </c>
      <c r="V1987">
        <v>1</v>
      </c>
      <c r="W1987">
        <v>0</v>
      </c>
      <c r="X1987">
        <v>0</v>
      </c>
      <c r="Y1987">
        <v>7</v>
      </c>
      <c r="Z1987">
        <v>91.2</v>
      </c>
      <c r="AA1987">
        <v>83</v>
      </c>
      <c r="AB1987">
        <v>3.49</v>
      </c>
      <c r="AC1987">
        <v>1.63</v>
      </c>
      <c r="AD1987">
        <v>0.61299999999999999</v>
      </c>
      <c r="AE1987">
        <v>1.1140000000000001</v>
      </c>
      <c r="AF1987">
        <v>-1.6819999999999999</v>
      </c>
      <c r="AG1987">
        <v>6.2519999999999998</v>
      </c>
      <c r="AH1987">
        <v>-4.42</v>
      </c>
      <c r="AI1987">
        <v>12.36</v>
      </c>
      <c r="AJ1987">
        <v>23.7</v>
      </c>
      <c r="AK1987">
        <v>24.9</v>
      </c>
      <c r="AL1987">
        <v>3.3</v>
      </c>
      <c r="AM1987">
        <v>199.62100000000001</v>
      </c>
      <c r="AN1987">
        <v>2535.31</v>
      </c>
      <c r="AO1987" t="s">
        <v>2325</v>
      </c>
    </row>
    <row r="1988" spans="1:41">
      <c r="A1988" t="s">
        <v>1422</v>
      </c>
      <c r="B1988" t="s">
        <v>3</v>
      </c>
      <c r="C1988" t="s">
        <v>2245</v>
      </c>
      <c r="D1988" t="s">
        <v>1152</v>
      </c>
      <c r="E1988" t="s">
        <v>441</v>
      </c>
      <c r="F1988" t="s">
        <v>94</v>
      </c>
      <c r="G1988" t="s">
        <v>932</v>
      </c>
      <c r="H1988">
        <v>77</v>
      </c>
      <c r="I1988" t="s">
        <v>96</v>
      </c>
      <c r="J1988" t="s">
        <v>97</v>
      </c>
      <c r="K1988">
        <v>27</v>
      </c>
      <c r="L1988">
        <v>1</v>
      </c>
      <c r="M1988" t="s">
        <v>115</v>
      </c>
      <c r="N1988">
        <v>0.70499999999999996</v>
      </c>
      <c r="O1988" t="s">
        <v>123</v>
      </c>
      <c r="Q1988" t="s">
        <v>2273</v>
      </c>
      <c r="R1988" t="s">
        <v>3</v>
      </c>
      <c r="S1988">
        <v>0</v>
      </c>
      <c r="T1988">
        <v>0</v>
      </c>
      <c r="U1988">
        <v>1</v>
      </c>
      <c r="V1988">
        <v>1</v>
      </c>
      <c r="W1988">
        <v>1</v>
      </c>
      <c r="X1988">
        <v>0</v>
      </c>
      <c r="Y1988">
        <v>7</v>
      </c>
      <c r="Z1988">
        <v>88.1</v>
      </c>
      <c r="AA1988">
        <v>81</v>
      </c>
      <c r="AB1988">
        <v>3.22</v>
      </c>
      <c r="AC1988">
        <v>1.44</v>
      </c>
      <c r="AD1988">
        <v>0.91200000000000003</v>
      </c>
      <c r="AE1988">
        <v>1.63</v>
      </c>
      <c r="AF1988">
        <v>-1.6819999999999999</v>
      </c>
      <c r="AG1988">
        <v>6.3979999999999997</v>
      </c>
      <c r="AH1988">
        <v>1.1599999999999999</v>
      </c>
      <c r="AI1988">
        <v>5.08</v>
      </c>
      <c r="AJ1988">
        <v>23.8</v>
      </c>
      <c r="AK1988">
        <v>-7.2</v>
      </c>
      <c r="AL1988">
        <v>6.2</v>
      </c>
      <c r="AM1988">
        <v>167.20699999999999</v>
      </c>
      <c r="AN1988">
        <v>985.49300000000005</v>
      </c>
      <c r="AO1988" t="s">
        <v>2326</v>
      </c>
    </row>
    <row r="1989" spans="1:41">
      <c r="A1989" t="s">
        <v>1422</v>
      </c>
      <c r="B1989" t="s">
        <v>3</v>
      </c>
      <c r="C1989" t="s">
        <v>2245</v>
      </c>
      <c r="D1989" t="s">
        <v>1152</v>
      </c>
      <c r="E1989" t="s">
        <v>441</v>
      </c>
      <c r="F1989" t="s">
        <v>94</v>
      </c>
      <c r="G1989" t="s">
        <v>932</v>
      </c>
      <c r="H1989">
        <v>78</v>
      </c>
      <c r="I1989" t="s">
        <v>96</v>
      </c>
      <c r="J1989" t="s">
        <v>97</v>
      </c>
      <c r="K1989">
        <v>27</v>
      </c>
      <c r="L1989">
        <v>2</v>
      </c>
      <c r="M1989" t="s">
        <v>98</v>
      </c>
      <c r="N1989">
        <v>0.90300000000000002</v>
      </c>
      <c r="O1989" t="s">
        <v>123</v>
      </c>
      <c r="Q1989" t="s">
        <v>2273</v>
      </c>
      <c r="R1989" t="s">
        <v>3</v>
      </c>
      <c r="S1989">
        <v>1</v>
      </c>
      <c r="T1989">
        <v>0</v>
      </c>
      <c r="U1989">
        <v>1</v>
      </c>
      <c r="V1989">
        <v>1</v>
      </c>
      <c r="W1989">
        <v>1</v>
      </c>
      <c r="X1989">
        <v>0</v>
      </c>
      <c r="Y1989">
        <v>7</v>
      </c>
      <c r="Z1989">
        <v>92.2</v>
      </c>
      <c r="AA1989">
        <v>83.8</v>
      </c>
      <c r="AB1989">
        <v>3.2</v>
      </c>
      <c r="AC1989">
        <v>1.52</v>
      </c>
      <c r="AD1989">
        <v>0.74199999999999999</v>
      </c>
      <c r="AE1989">
        <v>1.7190000000000001</v>
      </c>
      <c r="AF1989">
        <v>-1.6839999999999999</v>
      </c>
      <c r="AG1989">
        <v>6.3369999999999997</v>
      </c>
      <c r="AH1989">
        <v>-4.88</v>
      </c>
      <c r="AI1989">
        <v>14.51</v>
      </c>
      <c r="AJ1989">
        <v>23.7</v>
      </c>
      <c r="AK1989">
        <v>38.9</v>
      </c>
      <c r="AL1989">
        <v>2.5</v>
      </c>
      <c r="AM1989">
        <v>198.53299999999999</v>
      </c>
      <c r="AN1989">
        <v>2991.42</v>
      </c>
      <c r="AO1989" t="s">
        <v>2327</v>
      </c>
    </row>
    <row r="1990" spans="1:41">
      <c r="A1990" t="s">
        <v>1422</v>
      </c>
      <c r="B1990" t="s">
        <v>3</v>
      </c>
      <c r="C1990" t="s">
        <v>2245</v>
      </c>
      <c r="D1990" t="s">
        <v>1152</v>
      </c>
      <c r="E1990" t="s">
        <v>441</v>
      </c>
      <c r="F1990" t="s">
        <v>94</v>
      </c>
      <c r="G1990" t="s">
        <v>932</v>
      </c>
      <c r="H1990">
        <v>79</v>
      </c>
      <c r="I1990" t="s">
        <v>375</v>
      </c>
      <c r="J1990" t="s">
        <v>104</v>
      </c>
      <c r="K1990">
        <v>27</v>
      </c>
      <c r="L1990">
        <v>3</v>
      </c>
      <c r="M1990" t="s">
        <v>98</v>
      </c>
      <c r="N1990">
        <v>0.55400000000000005</v>
      </c>
      <c r="O1990" t="s">
        <v>123</v>
      </c>
      <c r="Q1990" t="s">
        <v>2273</v>
      </c>
      <c r="R1990" t="s">
        <v>3</v>
      </c>
      <c r="S1990">
        <v>2</v>
      </c>
      <c r="T1990">
        <v>0</v>
      </c>
      <c r="U1990">
        <v>1</v>
      </c>
      <c r="V1990">
        <v>1</v>
      </c>
      <c r="W1990">
        <v>1</v>
      </c>
      <c r="X1990">
        <v>0</v>
      </c>
      <c r="Y1990">
        <v>7</v>
      </c>
      <c r="Z1990">
        <v>92.8</v>
      </c>
      <c r="AA1990">
        <v>84.9</v>
      </c>
      <c r="AB1990">
        <v>3.21</v>
      </c>
      <c r="AC1990">
        <v>1.44</v>
      </c>
      <c r="AD1990">
        <v>-0.14599999999999999</v>
      </c>
      <c r="AE1990">
        <v>2.0470000000000002</v>
      </c>
      <c r="AF1990">
        <v>-1.8620000000000001</v>
      </c>
      <c r="AG1990">
        <v>6.2949999999999999</v>
      </c>
      <c r="AH1990">
        <v>-6.15</v>
      </c>
      <c r="AI1990">
        <v>11.12</v>
      </c>
      <c r="AJ1990">
        <v>23.8</v>
      </c>
      <c r="AK1990">
        <v>35.799999999999997</v>
      </c>
      <c r="AL1990">
        <v>3.7</v>
      </c>
      <c r="AM1990">
        <v>208.86699999999999</v>
      </c>
      <c r="AN1990">
        <v>2520.77</v>
      </c>
      <c r="AO1990" t="s">
        <v>2328</v>
      </c>
    </row>
    <row r="1991" spans="1:41">
      <c r="A1991" t="s">
        <v>1422</v>
      </c>
      <c r="B1991" t="s">
        <v>3</v>
      </c>
      <c r="C1991" t="s">
        <v>2245</v>
      </c>
      <c r="D1991" t="s">
        <v>1152</v>
      </c>
      <c r="E1991" t="s">
        <v>441</v>
      </c>
      <c r="F1991" t="s">
        <v>94</v>
      </c>
      <c r="G1991" t="s">
        <v>932</v>
      </c>
      <c r="H1991">
        <v>80</v>
      </c>
      <c r="I1991" t="s">
        <v>127</v>
      </c>
      <c r="J1991" t="s">
        <v>104</v>
      </c>
      <c r="K1991">
        <v>27</v>
      </c>
      <c r="L1991">
        <v>4</v>
      </c>
      <c r="M1991" t="s">
        <v>499</v>
      </c>
      <c r="N1991">
        <v>0.80100000000000005</v>
      </c>
      <c r="O1991" t="s">
        <v>123</v>
      </c>
      <c r="Q1991" t="s">
        <v>2273</v>
      </c>
      <c r="R1991" t="s">
        <v>3</v>
      </c>
      <c r="S1991">
        <v>2</v>
      </c>
      <c r="T1991">
        <v>1</v>
      </c>
      <c r="U1991">
        <v>1</v>
      </c>
      <c r="V1991">
        <v>1</v>
      </c>
      <c r="W1991">
        <v>1</v>
      </c>
      <c r="X1991">
        <v>0</v>
      </c>
      <c r="Y1991">
        <v>7</v>
      </c>
      <c r="Z1991">
        <v>80.900000000000006</v>
      </c>
      <c r="AA1991">
        <v>74.900000000000006</v>
      </c>
      <c r="AB1991">
        <v>3.21</v>
      </c>
      <c r="AC1991">
        <v>1.44</v>
      </c>
      <c r="AD1991">
        <v>0.08</v>
      </c>
      <c r="AE1991">
        <v>1.3129999999999999</v>
      </c>
      <c r="AF1991">
        <v>-1.8120000000000001</v>
      </c>
      <c r="AG1991">
        <v>6.5670000000000002</v>
      </c>
      <c r="AH1991">
        <v>1.17</v>
      </c>
      <c r="AI1991">
        <v>-3.51</v>
      </c>
      <c r="AJ1991">
        <v>23.8</v>
      </c>
      <c r="AK1991">
        <v>-3.5</v>
      </c>
      <c r="AL1991">
        <v>10.9</v>
      </c>
      <c r="AM1991">
        <v>18.704999999999998</v>
      </c>
      <c r="AN1991">
        <v>629.75699999999995</v>
      </c>
      <c r="AO1991" t="s">
        <v>2329</v>
      </c>
    </row>
    <row r="1992" spans="1:41">
      <c r="A1992" t="s">
        <v>1422</v>
      </c>
      <c r="B1992" t="s">
        <v>3</v>
      </c>
      <c r="C1992" t="s">
        <v>2245</v>
      </c>
      <c r="D1992" t="s">
        <v>1152</v>
      </c>
      <c r="E1992" t="s">
        <v>441</v>
      </c>
      <c r="F1992" t="s">
        <v>94</v>
      </c>
      <c r="G1992" t="s">
        <v>932</v>
      </c>
      <c r="H1992">
        <v>81</v>
      </c>
      <c r="I1992" t="s">
        <v>103</v>
      </c>
      <c r="J1992" t="s">
        <v>104</v>
      </c>
      <c r="K1992">
        <v>27</v>
      </c>
      <c r="L1992">
        <v>5</v>
      </c>
      <c r="M1992" t="s">
        <v>508</v>
      </c>
      <c r="N1992">
        <v>0.66100000000000003</v>
      </c>
      <c r="O1992" t="s">
        <v>123</v>
      </c>
      <c r="Q1992" t="s">
        <v>2273</v>
      </c>
      <c r="R1992" t="s">
        <v>3</v>
      </c>
      <c r="S1992">
        <v>2</v>
      </c>
      <c r="T1992">
        <v>2</v>
      </c>
      <c r="U1992">
        <v>1</v>
      </c>
      <c r="V1992">
        <v>1</v>
      </c>
      <c r="W1992">
        <v>1</v>
      </c>
      <c r="X1992">
        <v>0</v>
      </c>
      <c r="Y1992">
        <v>7</v>
      </c>
      <c r="Z1992">
        <v>94</v>
      </c>
      <c r="AA1992">
        <v>84.8</v>
      </c>
      <c r="AB1992">
        <v>3.14</v>
      </c>
      <c r="AC1992">
        <v>1.44</v>
      </c>
      <c r="AD1992">
        <v>0.98</v>
      </c>
      <c r="AE1992">
        <v>1.923</v>
      </c>
      <c r="AF1992">
        <v>-1.75</v>
      </c>
      <c r="AG1992">
        <v>6.2009999999999996</v>
      </c>
      <c r="AH1992">
        <v>-6.04</v>
      </c>
      <c r="AI1992">
        <v>9.91</v>
      </c>
      <c r="AJ1992">
        <v>23.7</v>
      </c>
      <c r="AK1992">
        <v>28.8</v>
      </c>
      <c r="AL1992">
        <v>4</v>
      </c>
      <c r="AM1992">
        <v>211.255</v>
      </c>
      <c r="AN1992">
        <v>2291.14</v>
      </c>
      <c r="AO1992" t="s">
        <v>2330</v>
      </c>
    </row>
    <row r="1993" spans="1:41">
      <c r="A1993" t="s">
        <v>1422</v>
      </c>
      <c r="B1993" t="s">
        <v>3</v>
      </c>
      <c r="C1993" t="s">
        <v>2245</v>
      </c>
      <c r="D1993" t="s">
        <v>1152</v>
      </c>
      <c r="E1993" t="s">
        <v>441</v>
      </c>
      <c r="F1993" t="s">
        <v>94</v>
      </c>
      <c r="G1993" t="s">
        <v>932</v>
      </c>
      <c r="H1993">
        <v>82</v>
      </c>
      <c r="I1993" t="s">
        <v>103</v>
      </c>
      <c r="J1993" t="s">
        <v>104</v>
      </c>
      <c r="K1993">
        <v>28</v>
      </c>
      <c r="L1993">
        <v>1</v>
      </c>
      <c r="M1993" t="s">
        <v>499</v>
      </c>
      <c r="N1993">
        <v>0.88300000000000001</v>
      </c>
      <c r="O1993" t="s">
        <v>210</v>
      </c>
      <c r="Q1993" t="s">
        <v>945</v>
      </c>
      <c r="R1993" t="s">
        <v>3</v>
      </c>
      <c r="S1993">
        <v>0</v>
      </c>
      <c r="T1993">
        <v>0</v>
      </c>
      <c r="U1993">
        <v>2</v>
      </c>
      <c r="V1993">
        <v>1</v>
      </c>
      <c r="W1993">
        <v>1</v>
      </c>
      <c r="X1993">
        <v>0</v>
      </c>
      <c r="Y1993">
        <v>7</v>
      </c>
      <c r="Z1993">
        <v>80.900000000000006</v>
      </c>
      <c r="AA1993">
        <v>74.5</v>
      </c>
      <c r="AB1993">
        <v>3.48</v>
      </c>
      <c r="AC1993">
        <v>1.64</v>
      </c>
      <c r="AD1993">
        <v>0.36</v>
      </c>
      <c r="AE1993">
        <v>2.226</v>
      </c>
      <c r="AF1993">
        <v>-1.794</v>
      </c>
      <c r="AG1993">
        <v>6.6269999999999998</v>
      </c>
      <c r="AH1993">
        <v>3.38</v>
      </c>
      <c r="AI1993">
        <v>-7.91</v>
      </c>
      <c r="AJ1993">
        <v>23.8</v>
      </c>
      <c r="AK1993">
        <v>-7.2</v>
      </c>
      <c r="AL1993">
        <v>12.7</v>
      </c>
      <c r="AM1993">
        <v>23.257000000000001</v>
      </c>
      <c r="AN1993">
        <v>1465.13</v>
      </c>
      <c r="AO1993" t="s">
        <v>2331</v>
      </c>
    </row>
    <row r="1994" spans="1:41">
      <c r="A1994" t="s">
        <v>1422</v>
      </c>
      <c r="B1994" t="s">
        <v>3</v>
      </c>
      <c r="C1994" t="s">
        <v>2245</v>
      </c>
      <c r="D1994" t="s">
        <v>1152</v>
      </c>
      <c r="E1994" t="s">
        <v>441</v>
      </c>
      <c r="F1994" t="s">
        <v>94</v>
      </c>
      <c r="G1994" t="s">
        <v>932</v>
      </c>
      <c r="H1994">
        <v>83</v>
      </c>
      <c r="I1994" t="s">
        <v>147</v>
      </c>
      <c r="J1994" t="s">
        <v>104</v>
      </c>
      <c r="K1994">
        <v>28</v>
      </c>
      <c r="L1994">
        <v>2</v>
      </c>
      <c r="M1994" t="s">
        <v>115</v>
      </c>
      <c r="N1994">
        <v>0.93400000000000005</v>
      </c>
      <c r="O1994" t="s">
        <v>210</v>
      </c>
      <c r="Q1994" t="s">
        <v>945</v>
      </c>
      <c r="R1994" t="s">
        <v>3</v>
      </c>
      <c r="S1994">
        <v>0</v>
      </c>
      <c r="T1994">
        <v>1</v>
      </c>
      <c r="U1994">
        <v>2</v>
      </c>
      <c r="V1994">
        <v>1</v>
      </c>
      <c r="W1994">
        <v>1</v>
      </c>
      <c r="X1994">
        <v>0</v>
      </c>
      <c r="Y1994">
        <v>7</v>
      </c>
      <c r="Z1994">
        <v>87.1</v>
      </c>
      <c r="AA1994">
        <v>81.2</v>
      </c>
      <c r="AB1994">
        <v>3.17</v>
      </c>
      <c r="AC1994">
        <v>1.64</v>
      </c>
      <c r="AD1994">
        <v>0.504</v>
      </c>
      <c r="AE1994">
        <v>1.9630000000000001</v>
      </c>
      <c r="AF1994">
        <v>-1.6</v>
      </c>
      <c r="AG1994">
        <v>6.4630000000000001</v>
      </c>
      <c r="AH1994">
        <v>4.18</v>
      </c>
      <c r="AI1994">
        <v>2.93</v>
      </c>
      <c r="AJ1994">
        <v>23.9</v>
      </c>
      <c r="AK1994">
        <v>-15</v>
      </c>
      <c r="AL1994">
        <v>7.2</v>
      </c>
      <c r="AM1994">
        <v>125.43300000000001</v>
      </c>
      <c r="AN1994">
        <v>967.11300000000006</v>
      </c>
      <c r="AO1994" t="s">
        <v>2332</v>
      </c>
    </row>
    <row r="1995" spans="1:41">
      <c r="A1995" t="s">
        <v>1422</v>
      </c>
      <c r="B1995" t="s">
        <v>3</v>
      </c>
      <c r="C1995" t="s">
        <v>2245</v>
      </c>
      <c r="D1995" t="s">
        <v>1152</v>
      </c>
      <c r="E1995" t="s">
        <v>441</v>
      </c>
      <c r="F1995" t="s">
        <v>94</v>
      </c>
      <c r="G1995" t="s">
        <v>932</v>
      </c>
      <c r="H1995">
        <v>84</v>
      </c>
      <c r="I1995" t="s">
        <v>96</v>
      </c>
      <c r="J1995" t="s">
        <v>97</v>
      </c>
      <c r="K1995">
        <v>28</v>
      </c>
      <c r="L1995">
        <v>3</v>
      </c>
      <c r="M1995" t="s">
        <v>98</v>
      </c>
      <c r="N1995">
        <v>0.97699999999999998</v>
      </c>
      <c r="O1995" t="s">
        <v>210</v>
      </c>
      <c r="Q1995" t="s">
        <v>945</v>
      </c>
      <c r="R1995" t="s">
        <v>3</v>
      </c>
      <c r="S1995">
        <v>0</v>
      </c>
      <c r="T1995">
        <v>2</v>
      </c>
      <c r="U1995">
        <v>2</v>
      </c>
      <c r="V1995">
        <v>1</v>
      </c>
      <c r="W1995">
        <v>1</v>
      </c>
      <c r="X1995">
        <v>0</v>
      </c>
      <c r="Y1995">
        <v>7</v>
      </c>
      <c r="Z1995">
        <v>93.6</v>
      </c>
      <c r="AA1995">
        <v>85</v>
      </c>
      <c r="AB1995">
        <v>3.37</v>
      </c>
      <c r="AC1995">
        <v>1.64</v>
      </c>
      <c r="AD1995">
        <v>-0.81</v>
      </c>
      <c r="AE1995">
        <v>3.9169999999999998</v>
      </c>
      <c r="AF1995">
        <v>-1.7210000000000001</v>
      </c>
      <c r="AG1995">
        <v>6.516</v>
      </c>
      <c r="AH1995">
        <v>-2.59</v>
      </c>
      <c r="AI1995">
        <v>12.77</v>
      </c>
      <c r="AJ1995">
        <v>23.7</v>
      </c>
      <c r="AK1995">
        <v>23</v>
      </c>
      <c r="AL1995">
        <v>2.2000000000000002</v>
      </c>
      <c r="AM1995">
        <v>191.44300000000001</v>
      </c>
      <c r="AN1995">
        <v>2595.15</v>
      </c>
      <c r="AO1995" t="s">
        <v>2333</v>
      </c>
    </row>
    <row r="1996" spans="1:41">
      <c r="A1996" t="s">
        <v>1422</v>
      </c>
      <c r="B1996" t="s">
        <v>3</v>
      </c>
      <c r="C1996" t="s">
        <v>2245</v>
      </c>
      <c r="D1996" t="s">
        <v>1152</v>
      </c>
      <c r="E1996" t="s">
        <v>441</v>
      </c>
      <c r="F1996" t="s">
        <v>94</v>
      </c>
      <c r="G1996" t="s">
        <v>932</v>
      </c>
      <c r="H1996">
        <v>85</v>
      </c>
      <c r="I1996" t="s">
        <v>107</v>
      </c>
      <c r="J1996" t="s">
        <v>108</v>
      </c>
      <c r="K1996">
        <v>28</v>
      </c>
      <c r="L1996">
        <v>4</v>
      </c>
      <c r="M1996" t="s">
        <v>499</v>
      </c>
      <c r="N1996">
        <v>0.89200000000000002</v>
      </c>
      <c r="O1996" t="s">
        <v>210</v>
      </c>
      <c r="P1996" t="s">
        <v>141</v>
      </c>
      <c r="Q1996" t="s">
        <v>945</v>
      </c>
      <c r="R1996" t="s">
        <v>3</v>
      </c>
      <c r="S1996">
        <v>1</v>
      </c>
      <c r="T1996">
        <v>2</v>
      </c>
      <c r="U1996">
        <v>2</v>
      </c>
      <c r="V1996">
        <v>1</v>
      </c>
      <c r="W1996">
        <v>1</v>
      </c>
      <c r="X1996">
        <v>0</v>
      </c>
      <c r="Y1996">
        <v>7</v>
      </c>
      <c r="Z1996">
        <v>81.2</v>
      </c>
      <c r="AA1996">
        <v>74.7</v>
      </c>
      <c r="AB1996">
        <v>3.17</v>
      </c>
      <c r="AC1996">
        <v>1.64</v>
      </c>
      <c r="AD1996">
        <v>-0.50900000000000001</v>
      </c>
      <c r="AE1996">
        <v>1.8080000000000001</v>
      </c>
      <c r="AF1996">
        <v>-1.6719999999999999</v>
      </c>
      <c r="AG1996">
        <v>6.6769999999999996</v>
      </c>
      <c r="AH1996">
        <v>4.49</v>
      </c>
      <c r="AI1996">
        <v>-8.82</v>
      </c>
      <c r="AJ1996">
        <v>23.8</v>
      </c>
      <c r="AK1996">
        <v>-8.3000000000000007</v>
      </c>
      <c r="AL1996">
        <v>13.1</v>
      </c>
      <c r="AM1996">
        <v>27.131</v>
      </c>
      <c r="AN1996">
        <v>1688.81</v>
      </c>
      <c r="AO1996" t="s">
        <v>2334</v>
      </c>
    </row>
    <row r="1997" spans="1:41">
      <c r="A1997" t="s">
        <v>1422</v>
      </c>
      <c r="B1997" t="s">
        <v>3</v>
      </c>
      <c r="C1997" t="s">
        <v>2245</v>
      </c>
      <c r="D1997" t="s">
        <v>1152</v>
      </c>
      <c r="E1997" t="s">
        <v>441</v>
      </c>
      <c r="F1997" t="s">
        <v>94</v>
      </c>
      <c r="G1997" t="s">
        <v>932</v>
      </c>
      <c r="H1997">
        <v>86</v>
      </c>
      <c r="I1997" t="s">
        <v>107</v>
      </c>
      <c r="J1997" t="s">
        <v>108</v>
      </c>
      <c r="K1997">
        <v>29</v>
      </c>
      <c r="L1997">
        <v>1</v>
      </c>
      <c r="M1997" t="s">
        <v>508</v>
      </c>
      <c r="N1997">
        <v>0.55800000000000005</v>
      </c>
      <c r="O1997" t="s">
        <v>231</v>
      </c>
      <c r="P1997" t="s">
        <v>234</v>
      </c>
      <c r="Q1997" t="s">
        <v>940</v>
      </c>
      <c r="R1997" t="s">
        <v>90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8</v>
      </c>
      <c r="Z1997">
        <v>89.7</v>
      </c>
      <c r="AA1997">
        <v>82.1</v>
      </c>
      <c r="AB1997">
        <v>3.51</v>
      </c>
      <c r="AC1997">
        <v>1.62</v>
      </c>
      <c r="AD1997">
        <v>0.71099999999999997</v>
      </c>
      <c r="AE1997">
        <v>2.7530000000000001</v>
      </c>
      <c r="AF1997">
        <v>-1.825</v>
      </c>
      <c r="AG1997">
        <v>6.407</v>
      </c>
      <c r="AH1997">
        <v>-6.02</v>
      </c>
      <c r="AI1997">
        <v>10.18</v>
      </c>
      <c r="AJ1997">
        <v>23.8</v>
      </c>
      <c r="AK1997">
        <v>28.2</v>
      </c>
      <c r="AL1997">
        <v>4.2</v>
      </c>
      <c r="AM1997">
        <v>210.48099999999999</v>
      </c>
      <c r="AN1997">
        <v>2271.63</v>
      </c>
      <c r="AO1997" t="s">
        <v>2335</v>
      </c>
    </row>
    <row r="1998" spans="1:41">
      <c r="A1998" t="s">
        <v>1422</v>
      </c>
      <c r="B1998" t="s">
        <v>3</v>
      </c>
      <c r="C1998" t="s">
        <v>2245</v>
      </c>
      <c r="D1998" t="s">
        <v>1152</v>
      </c>
      <c r="E1998" t="s">
        <v>441</v>
      </c>
      <c r="F1998" t="s">
        <v>94</v>
      </c>
      <c r="G1998" t="s">
        <v>932</v>
      </c>
      <c r="H1998">
        <v>87</v>
      </c>
      <c r="I1998" t="s">
        <v>103</v>
      </c>
      <c r="J1998" t="s">
        <v>104</v>
      </c>
      <c r="K1998">
        <v>30</v>
      </c>
      <c r="L1998">
        <v>1</v>
      </c>
      <c r="M1998" t="s">
        <v>499</v>
      </c>
      <c r="N1998">
        <v>0.85499999999999998</v>
      </c>
      <c r="O1998" t="s">
        <v>123</v>
      </c>
      <c r="Q1998" t="s">
        <v>2249</v>
      </c>
      <c r="R1998" t="s">
        <v>3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0</v>
      </c>
      <c r="Y1998">
        <v>8</v>
      </c>
      <c r="Z1998">
        <v>79.2</v>
      </c>
      <c r="AA1998">
        <v>72.3</v>
      </c>
      <c r="AB1998">
        <v>3.55</v>
      </c>
      <c r="AC1998">
        <v>1.61</v>
      </c>
      <c r="AD1998">
        <v>0.17499999999999999</v>
      </c>
      <c r="AE1998">
        <v>2.2890000000000001</v>
      </c>
      <c r="AF1998">
        <v>-1.9179999999999999</v>
      </c>
      <c r="AG1998">
        <v>6.6680000000000001</v>
      </c>
      <c r="AH1998">
        <v>0.37</v>
      </c>
      <c r="AI1998">
        <v>-7.45</v>
      </c>
      <c r="AJ1998">
        <v>23.7</v>
      </c>
      <c r="AK1998">
        <v>-1.9</v>
      </c>
      <c r="AL1998">
        <v>12.9</v>
      </c>
      <c r="AM1998">
        <v>2.8580000000000001</v>
      </c>
      <c r="AN1998">
        <v>1230.1199999999999</v>
      </c>
      <c r="AO1998" t="s">
        <v>2336</v>
      </c>
    </row>
    <row r="1999" spans="1:41">
      <c r="A1999" t="s">
        <v>1422</v>
      </c>
      <c r="B1999" t="s">
        <v>3</v>
      </c>
      <c r="C1999" t="s">
        <v>2245</v>
      </c>
      <c r="D1999" t="s">
        <v>1152</v>
      </c>
      <c r="E1999" t="s">
        <v>441</v>
      </c>
      <c r="F1999" t="s">
        <v>94</v>
      </c>
      <c r="G1999" t="s">
        <v>932</v>
      </c>
      <c r="H1999">
        <v>88</v>
      </c>
      <c r="I1999" t="s">
        <v>127</v>
      </c>
      <c r="J1999" t="s">
        <v>104</v>
      </c>
      <c r="K1999">
        <v>30</v>
      </c>
      <c r="L1999">
        <v>2</v>
      </c>
      <c r="M1999" t="s">
        <v>115</v>
      </c>
      <c r="N1999">
        <v>0.68200000000000005</v>
      </c>
      <c r="O1999" t="s">
        <v>123</v>
      </c>
      <c r="Q1999" t="s">
        <v>2249</v>
      </c>
      <c r="R1999" t="s">
        <v>3</v>
      </c>
      <c r="S1999">
        <v>0</v>
      </c>
      <c r="T1999">
        <v>1</v>
      </c>
      <c r="U1999">
        <v>1</v>
      </c>
      <c r="V1999">
        <v>0</v>
      </c>
      <c r="W1999">
        <v>0</v>
      </c>
      <c r="X1999">
        <v>0</v>
      </c>
      <c r="Y1999">
        <v>8</v>
      </c>
      <c r="Z1999">
        <v>85.5</v>
      </c>
      <c r="AA1999">
        <v>79.5</v>
      </c>
      <c r="AB1999">
        <v>3.95</v>
      </c>
      <c r="AC1999">
        <v>1.79</v>
      </c>
      <c r="AD1999">
        <v>0.52800000000000002</v>
      </c>
      <c r="AE1999">
        <v>1.6870000000000001</v>
      </c>
      <c r="AF1999">
        <v>-1.7470000000000001</v>
      </c>
      <c r="AG1999">
        <v>6.5350000000000001</v>
      </c>
      <c r="AH1999">
        <v>0.26</v>
      </c>
      <c r="AI1999">
        <v>4.54</v>
      </c>
      <c r="AJ1999">
        <v>23.9</v>
      </c>
      <c r="AK1999">
        <v>-3</v>
      </c>
      <c r="AL1999">
        <v>6.7</v>
      </c>
      <c r="AM1999">
        <v>176.70099999999999</v>
      </c>
      <c r="AN1999">
        <v>847.87800000000004</v>
      </c>
      <c r="AO1999" t="s">
        <v>2337</v>
      </c>
    </row>
    <row r="2000" spans="1:41">
      <c r="A2000" t="s">
        <v>1422</v>
      </c>
      <c r="B2000" t="s">
        <v>3</v>
      </c>
      <c r="C2000" t="s">
        <v>2245</v>
      </c>
      <c r="D2000" t="s">
        <v>1152</v>
      </c>
      <c r="E2000" t="s">
        <v>441</v>
      </c>
      <c r="F2000" t="s">
        <v>94</v>
      </c>
      <c r="G2000" t="s">
        <v>932</v>
      </c>
      <c r="H2000">
        <v>89</v>
      </c>
      <c r="I2000" t="s">
        <v>130</v>
      </c>
      <c r="J2000" t="s">
        <v>104</v>
      </c>
      <c r="K2000">
        <v>30</v>
      </c>
      <c r="L2000">
        <v>3</v>
      </c>
      <c r="M2000" t="s">
        <v>508</v>
      </c>
      <c r="N2000">
        <v>0.78</v>
      </c>
      <c r="O2000" t="s">
        <v>123</v>
      </c>
      <c r="Q2000" t="s">
        <v>2249</v>
      </c>
      <c r="R2000" t="s">
        <v>3</v>
      </c>
      <c r="S2000">
        <v>0</v>
      </c>
      <c r="T2000">
        <v>2</v>
      </c>
      <c r="U2000">
        <v>1</v>
      </c>
      <c r="V2000">
        <v>0</v>
      </c>
      <c r="W2000">
        <v>0</v>
      </c>
      <c r="X2000">
        <v>0</v>
      </c>
      <c r="Y2000">
        <v>8</v>
      </c>
      <c r="Z2000">
        <v>89.9</v>
      </c>
      <c r="AA2000">
        <v>82.9</v>
      </c>
      <c r="AB2000">
        <v>3.95</v>
      </c>
      <c r="AC2000">
        <v>1.79</v>
      </c>
      <c r="AD2000">
        <v>-0.63700000000000001</v>
      </c>
      <c r="AE2000">
        <v>0.93600000000000005</v>
      </c>
      <c r="AF2000">
        <v>-1.84</v>
      </c>
      <c r="AG2000">
        <v>6.2329999999999997</v>
      </c>
      <c r="AH2000">
        <v>-6.55</v>
      </c>
      <c r="AI2000">
        <v>8.6</v>
      </c>
      <c r="AJ2000">
        <v>23.8</v>
      </c>
      <c r="AK2000">
        <v>28.1</v>
      </c>
      <c r="AL2000">
        <v>5.0999999999999996</v>
      </c>
      <c r="AM2000">
        <v>217.13900000000001</v>
      </c>
      <c r="AN2000">
        <v>2086.86</v>
      </c>
      <c r="AO2000" t="s">
        <v>2338</v>
      </c>
    </row>
    <row r="2001" spans="1:41">
      <c r="A2001" t="s">
        <v>1422</v>
      </c>
      <c r="B2001" t="s">
        <v>3</v>
      </c>
      <c r="C2001" t="s">
        <v>2245</v>
      </c>
      <c r="D2001" t="s">
        <v>1152</v>
      </c>
      <c r="E2001" t="s">
        <v>441</v>
      </c>
      <c r="F2001" t="s">
        <v>94</v>
      </c>
      <c r="G2001" t="s">
        <v>932</v>
      </c>
      <c r="H2001">
        <v>90</v>
      </c>
      <c r="I2001" t="s">
        <v>96</v>
      </c>
      <c r="J2001" t="s">
        <v>97</v>
      </c>
      <c r="K2001">
        <v>31</v>
      </c>
      <c r="L2001">
        <v>1</v>
      </c>
      <c r="M2001" t="s">
        <v>499</v>
      </c>
      <c r="N2001">
        <v>0.89100000000000001</v>
      </c>
      <c r="O2001" t="s">
        <v>143</v>
      </c>
      <c r="Q2001" t="s">
        <v>2252</v>
      </c>
      <c r="R2001" t="s">
        <v>3</v>
      </c>
      <c r="S2001">
        <v>0</v>
      </c>
      <c r="T2001">
        <v>0</v>
      </c>
      <c r="U2001">
        <v>2</v>
      </c>
      <c r="V2001">
        <v>0</v>
      </c>
      <c r="W2001">
        <v>0</v>
      </c>
      <c r="X2001">
        <v>0</v>
      </c>
      <c r="Y2001">
        <v>8</v>
      </c>
      <c r="Z2001">
        <v>78</v>
      </c>
      <c r="AA2001">
        <v>71.900000000000006</v>
      </c>
      <c r="AB2001">
        <v>3.28</v>
      </c>
      <c r="AC2001">
        <v>1.52</v>
      </c>
      <c r="AD2001">
        <v>-0.23699999999999999</v>
      </c>
      <c r="AE2001">
        <v>3.92</v>
      </c>
      <c r="AF2001">
        <v>-1.917</v>
      </c>
      <c r="AG2001">
        <v>6.8559999999999999</v>
      </c>
      <c r="AH2001">
        <v>2.76</v>
      </c>
      <c r="AI2001">
        <v>-7.5</v>
      </c>
      <c r="AJ2001">
        <v>23.8</v>
      </c>
      <c r="AK2001">
        <v>-5.7</v>
      </c>
      <c r="AL2001">
        <v>12.9</v>
      </c>
      <c r="AM2001">
        <v>20.312000000000001</v>
      </c>
      <c r="AN2001">
        <v>1321.35</v>
      </c>
      <c r="AO2001" t="s">
        <v>2339</v>
      </c>
    </row>
    <row r="2002" spans="1:41">
      <c r="A2002" t="s">
        <v>1422</v>
      </c>
      <c r="B2002" t="s">
        <v>3</v>
      </c>
      <c r="C2002" t="s">
        <v>2245</v>
      </c>
      <c r="D2002" t="s">
        <v>1152</v>
      </c>
      <c r="E2002" t="s">
        <v>441</v>
      </c>
      <c r="F2002" t="s">
        <v>94</v>
      </c>
      <c r="G2002" t="s">
        <v>932</v>
      </c>
      <c r="H2002">
        <v>91</v>
      </c>
      <c r="I2002" t="s">
        <v>96</v>
      </c>
      <c r="J2002" t="s">
        <v>97</v>
      </c>
      <c r="K2002">
        <v>31</v>
      </c>
      <c r="L2002">
        <v>2</v>
      </c>
      <c r="M2002" t="s">
        <v>98</v>
      </c>
      <c r="N2002">
        <v>0.69299999999999995</v>
      </c>
      <c r="O2002" t="s">
        <v>143</v>
      </c>
      <c r="Q2002" t="s">
        <v>2252</v>
      </c>
      <c r="R2002" t="s">
        <v>3</v>
      </c>
      <c r="S2002">
        <v>1</v>
      </c>
      <c r="T2002">
        <v>0</v>
      </c>
      <c r="U2002">
        <v>2</v>
      </c>
      <c r="V2002">
        <v>0</v>
      </c>
      <c r="W2002">
        <v>0</v>
      </c>
      <c r="X2002">
        <v>0</v>
      </c>
      <c r="Y2002">
        <v>8</v>
      </c>
      <c r="Z2002">
        <v>90.1</v>
      </c>
      <c r="AA2002">
        <v>82.2</v>
      </c>
      <c r="AB2002">
        <v>3.4</v>
      </c>
      <c r="AC2002">
        <v>1.52</v>
      </c>
      <c r="AD2002">
        <v>-1.1779999999999999</v>
      </c>
      <c r="AE2002">
        <v>3.7829999999999999</v>
      </c>
      <c r="AF2002">
        <v>-2.08</v>
      </c>
      <c r="AG2002">
        <v>6.4379999999999997</v>
      </c>
      <c r="AH2002">
        <v>-5.38</v>
      </c>
      <c r="AI2002">
        <v>8.41</v>
      </c>
      <c r="AJ2002">
        <v>23.7</v>
      </c>
      <c r="AK2002">
        <v>24.9</v>
      </c>
      <c r="AL2002">
        <v>4.7</v>
      </c>
      <c r="AM2002">
        <v>212.46</v>
      </c>
      <c r="AN2002">
        <v>1924.33</v>
      </c>
      <c r="AO2002" t="s">
        <v>2340</v>
      </c>
    </row>
    <row r="2003" spans="1:41">
      <c r="A2003" t="s">
        <v>1422</v>
      </c>
      <c r="B2003" t="s">
        <v>3</v>
      </c>
      <c r="C2003" t="s">
        <v>2245</v>
      </c>
      <c r="D2003" t="s">
        <v>1152</v>
      </c>
      <c r="E2003" t="s">
        <v>441</v>
      </c>
      <c r="F2003" t="s">
        <v>94</v>
      </c>
      <c r="G2003" t="s">
        <v>932</v>
      </c>
      <c r="H2003">
        <v>92</v>
      </c>
      <c r="I2003" t="s">
        <v>96</v>
      </c>
      <c r="J2003" t="s">
        <v>97</v>
      </c>
      <c r="K2003">
        <v>31</v>
      </c>
      <c r="L2003">
        <v>3</v>
      </c>
      <c r="M2003" t="s">
        <v>98</v>
      </c>
      <c r="N2003">
        <v>0.91700000000000004</v>
      </c>
      <c r="O2003" t="s">
        <v>143</v>
      </c>
      <c r="Q2003" t="s">
        <v>2252</v>
      </c>
      <c r="R2003" t="s">
        <v>3</v>
      </c>
      <c r="S2003">
        <v>2</v>
      </c>
      <c r="T2003">
        <v>0</v>
      </c>
      <c r="U2003">
        <v>2</v>
      </c>
      <c r="V2003">
        <v>0</v>
      </c>
      <c r="W2003">
        <v>0</v>
      </c>
      <c r="X2003">
        <v>0</v>
      </c>
      <c r="Y2003">
        <v>8</v>
      </c>
      <c r="Z2003">
        <v>91.8</v>
      </c>
      <c r="AA2003">
        <v>82.8</v>
      </c>
      <c r="AB2003">
        <v>3.28</v>
      </c>
      <c r="AC2003">
        <v>1.52</v>
      </c>
      <c r="AD2003">
        <v>-0.74199999999999999</v>
      </c>
      <c r="AE2003">
        <v>3.5139999999999998</v>
      </c>
      <c r="AF2003">
        <v>-1.9139999999999999</v>
      </c>
      <c r="AG2003">
        <v>6.4729999999999999</v>
      </c>
      <c r="AH2003">
        <v>-3.89</v>
      </c>
      <c r="AI2003">
        <v>9.77</v>
      </c>
      <c r="AJ2003">
        <v>23.7</v>
      </c>
      <c r="AK2003">
        <v>20</v>
      </c>
      <c r="AL2003">
        <v>3.9</v>
      </c>
      <c r="AM2003">
        <v>201.637</v>
      </c>
      <c r="AN2003">
        <v>2034.89</v>
      </c>
      <c r="AO2003" t="s">
        <v>2341</v>
      </c>
    </row>
    <row r="2004" spans="1:41">
      <c r="A2004" t="s">
        <v>1422</v>
      </c>
      <c r="B2004" t="s">
        <v>3</v>
      </c>
      <c r="C2004" t="s">
        <v>2245</v>
      </c>
      <c r="D2004" t="s">
        <v>1152</v>
      </c>
      <c r="E2004" t="s">
        <v>441</v>
      </c>
      <c r="F2004" t="s">
        <v>94</v>
      </c>
      <c r="G2004" t="s">
        <v>932</v>
      </c>
      <c r="H2004">
        <v>93</v>
      </c>
      <c r="I2004" t="s">
        <v>103</v>
      </c>
      <c r="J2004" t="s">
        <v>104</v>
      </c>
      <c r="K2004">
        <v>31</v>
      </c>
      <c r="L2004">
        <v>4</v>
      </c>
      <c r="M2004" t="s">
        <v>98</v>
      </c>
      <c r="N2004">
        <v>0.86299999999999999</v>
      </c>
      <c r="O2004" t="s">
        <v>143</v>
      </c>
      <c r="Q2004" t="s">
        <v>2252</v>
      </c>
      <c r="R2004" t="s">
        <v>3</v>
      </c>
      <c r="S2004">
        <v>3</v>
      </c>
      <c r="T2004">
        <v>0</v>
      </c>
      <c r="U2004">
        <v>2</v>
      </c>
      <c r="V2004">
        <v>0</v>
      </c>
      <c r="W2004">
        <v>0</v>
      </c>
      <c r="X2004">
        <v>0</v>
      </c>
      <c r="Y2004">
        <v>8</v>
      </c>
      <c r="Z2004">
        <v>90.8</v>
      </c>
      <c r="AA2004">
        <v>82.7</v>
      </c>
      <c r="AB2004">
        <v>3.19</v>
      </c>
      <c r="AC2004">
        <v>1.5</v>
      </c>
      <c r="AD2004">
        <v>0.158</v>
      </c>
      <c r="AE2004">
        <v>1.9179999999999999</v>
      </c>
      <c r="AF2004">
        <v>-1.901</v>
      </c>
      <c r="AG2004">
        <v>6.3140000000000001</v>
      </c>
      <c r="AH2004">
        <v>-3.75</v>
      </c>
      <c r="AI2004">
        <v>10.78</v>
      </c>
      <c r="AJ2004">
        <v>23.7</v>
      </c>
      <c r="AK2004">
        <v>18.399999999999999</v>
      </c>
      <c r="AL2004">
        <v>3.7</v>
      </c>
      <c r="AM2004">
        <v>199.11</v>
      </c>
      <c r="AN2004">
        <v>2202.67</v>
      </c>
      <c r="AO2004" t="s">
        <v>2342</v>
      </c>
    </row>
    <row r="2005" spans="1:41">
      <c r="A2005" t="s">
        <v>1422</v>
      </c>
      <c r="B2005" t="s">
        <v>3</v>
      </c>
      <c r="C2005" t="s">
        <v>2245</v>
      </c>
      <c r="D2005" t="s">
        <v>1152</v>
      </c>
      <c r="E2005" t="s">
        <v>441</v>
      </c>
      <c r="F2005" t="s">
        <v>94</v>
      </c>
      <c r="G2005" t="s">
        <v>932</v>
      </c>
      <c r="H2005">
        <v>94</v>
      </c>
      <c r="I2005" t="s">
        <v>103</v>
      </c>
      <c r="J2005" t="s">
        <v>104</v>
      </c>
      <c r="K2005">
        <v>31</v>
      </c>
      <c r="L2005">
        <v>5</v>
      </c>
      <c r="M2005" t="s">
        <v>499</v>
      </c>
      <c r="N2005">
        <v>0.88800000000000001</v>
      </c>
      <c r="O2005" t="s">
        <v>143</v>
      </c>
      <c r="Q2005" t="s">
        <v>2252</v>
      </c>
      <c r="R2005" t="s">
        <v>3</v>
      </c>
      <c r="S2005">
        <v>3</v>
      </c>
      <c r="T2005">
        <v>1</v>
      </c>
      <c r="U2005">
        <v>2</v>
      </c>
      <c r="V2005">
        <v>0</v>
      </c>
      <c r="W2005">
        <v>0</v>
      </c>
      <c r="X2005">
        <v>0</v>
      </c>
      <c r="Y2005">
        <v>8</v>
      </c>
      <c r="Z2005">
        <v>79.099999999999994</v>
      </c>
      <c r="AA2005">
        <v>73</v>
      </c>
      <c r="AB2005">
        <v>3.31</v>
      </c>
      <c r="AC2005">
        <v>1.52</v>
      </c>
      <c r="AD2005">
        <v>0.49</v>
      </c>
      <c r="AE2005">
        <v>2.0150000000000001</v>
      </c>
      <c r="AF2005">
        <v>-1.8340000000000001</v>
      </c>
      <c r="AG2005">
        <v>6.5650000000000004</v>
      </c>
      <c r="AH2005">
        <v>3.84</v>
      </c>
      <c r="AI2005">
        <v>-6.75</v>
      </c>
      <c r="AJ2005">
        <v>23.8</v>
      </c>
      <c r="AK2005">
        <v>-8.1</v>
      </c>
      <c r="AL2005">
        <v>12.7</v>
      </c>
      <c r="AM2005">
        <v>29.821999999999999</v>
      </c>
      <c r="AN2005">
        <v>1294.4100000000001</v>
      </c>
      <c r="AO2005" t="s">
        <v>2343</v>
      </c>
    </row>
    <row r="2006" spans="1:41">
      <c r="A2006" t="s">
        <v>1422</v>
      </c>
      <c r="B2006" t="s">
        <v>3</v>
      </c>
      <c r="C2006" t="s">
        <v>2245</v>
      </c>
      <c r="D2006" t="s">
        <v>1152</v>
      </c>
      <c r="E2006" t="s">
        <v>441</v>
      </c>
      <c r="F2006" t="s">
        <v>94</v>
      </c>
      <c r="G2006" t="s">
        <v>932</v>
      </c>
      <c r="H2006">
        <v>95</v>
      </c>
      <c r="I2006" t="s">
        <v>96</v>
      </c>
      <c r="J2006" t="s">
        <v>97</v>
      </c>
      <c r="K2006">
        <v>31</v>
      </c>
      <c r="L2006">
        <v>6</v>
      </c>
      <c r="M2006" t="s">
        <v>98</v>
      </c>
      <c r="N2006">
        <v>0.875</v>
      </c>
      <c r="O2006" t="s">
        <v>143</v>
      </c>
      <c r="Q2006" t="s">
        <v>2252</v>
      </c>
      <c r="R2006" t="s">
        <v>3</v>
      </c>
      <c r="S2006">
        <v>3</v>
      </c>
      <c r="T2006">
        <v>2</v>
      </c>
      <c r="U2006">
        <v>2</v>
      </c>
      <c r="V2006">
        <v>0</v>
      </c>
      <c r="W2006">
        <v>0</v>
      </c>
      <c r="X2006">
        <v>0</v>
      </c>
      <c r="Y2006">
        <v>8</v>
      </c>
      <c r="Z2006">
        <v>93.2</v>
      </c>
      <c r="AA2006">
        <v>84.2</v>
      </c>
      <c r="AB2006">
        <v>3.32</v>
      </c>
      <c r="AC2006">
        <v>1.52</v>
      </c>
      <c r="AD2006">
        <v>0.76700000000000002</v>
      </c>
      <c r="AE2006">
        <v>3.8719999999999999</v>
      </c>
      <c r="AF2006">
        <v>-1.6259999999999999</v>
      </c>
      <c r="AG2006">
        <v>6.492</v>
      </c>
      <c r="AH2006">
        <v>-3.66</v>
      </c>
      <c r="AI2006">
        <v>8.84</v>
      </c>
      <c r="AJ2006">
        <v>23.7</v>
      </c>
      <c r="AK2006">
        <v>15.9</v>
      </c>
      <c r="AL2006">
        <v>3.9</v>
      </c>
      <c r="AM2006">
        <v>202.364</v>
      </c>
      <c r="AN2006">
        <v>1885.07</v>
      </c>
      <c r="AO2006" t="s">
        <v>2344</v>
      </c>
    </row>
    <row r="2007" spans="1:41">
      <c r="A2007" t="s">
        <v>1422</v>
      </c>
      <c r="B2007" t="s">
        <v>3</v>
      </c>
      <c r="C2007" t="s">
        <v>2245</v>
      </c>
      <c r="D2007" t="s">
        <v>1152</v>
      </c>
      <c r="E2007" t="s">
        <v>441</v>
      </c>
      <c r="F2007" t="s">
        <v>94</v>
      </c>
      <c r="G2007" t="s">
        <v>932</v>
      </c>
      <c r="H2007">
        <v>96</v>
      </c>
      <c r="I2007" t="s">
        <v>96</v>
      </c>
      <c r="J2007" t="s">
        <v>97</v>
      </c>
      <c r="K2007">
        <v>32</v>
      </c>
      <c r="L2007">
        <v>1</v>
      </c>
      <c r="M2007" t="s">
        <v>508</v>
      </c>
      <c r="N2007">
        <v>0.90100000000000002</v>
      </c>
      <c r="O2007" t="s">
        <v>356</v>
      </c>
      <c r="Q2007" t="s">
        <v>955</v>
      </c>
      <c r="R2007" t="s">
        <v>3</v>
      </c>
      <c r="S2007">
        <v>0</v>
      </c>
      <c r="T2007">
        <v>0</v>
      </c>
      <c r="U2007">
        <v>2</v>
      </c>
      <c r="V2007">
        <v>1</v>
      </c>
      <c r="W2007">
        <v>0</v>
      </c>
      <c r="X2007">
        <v>0</v>
      </c>
      <c r="Y2007">
        <v>8</v>
      </c>
      <c r="Z2007">
        <v>89.2</v>
      </c>
      <c r="AA2007">
        <v>81.400000000000006</v>
      </c>
      <c r="AB2007">
        <v>3.6</v>
      </c>
      <c r="AC2007">
        <v>1.79</v>
      </c>
      <c r="AD2007">
        <v>-0.73899999999999999</v>
      </c>
      <c r="AE2007">
        <v>3.5190000000000001</v>
      </c>
      <c r="AF2007">
        <v>-1.9730000000000001</v>
      </c>
      <c r="AG2007">
        <v>6.3470000000000004</v>
      </c>
      <c r="AH2007">
        <v>-7.01</v>
      </c>
      <c r="AI2007">
        <v>5.57</v>
      </c>
      <c r="AJ2007">
        <v>23.7</v>
      </c>
      <c r="AK2007">
        <v>24.9</v>
      </c>
      <c r="AL2007">
        <v>6.1</v>
      </c>
      <c r="AM2007">
        <v>231.35499999999999</v>
      </c>
      <c r="AN2007">
        <v>1705.48</v>
      </c>
      <c r="AO2007" t="s">
        <v>2345</v>
      </c>
    </row>
    <row r="2008" spans="1:41">
      <c r="A2008" t="s">
        <v>1422</v>
      </c>
      <c r="B2008" t="s">
        <v>3</v>
      </c>
      <c r="C2008" t="s">
        <v>2245</v>
      </c>
      <c r="D2008" t="s">
        <v>1152</v>
      </c>
      <c r="E2008" t="s">
        <v>441</v>
      </c>
      <c r="F2008" t="s">
        <v>94</v>
      </c>
      <c r="G2008" t="s">
        <v>932</v>
      </c>
      <c r="H2008">
        <v>97</v>
      </c>
      <c r="I2008" t="s">
        <v>147</v>
      </c>
      <c r="J2008" t="s">
        <v>104</v>
      </c>
      <c r="K2008">
        <v>32</v>
      </c>
      <c r="L2008">
        <v>2</v>
      </c>
      <c r="M2008" t="s">
        <v>115</v>
      </c>
      <c r="N2008">
        <v>0.78700000000000003</v>
      </c>
      <c r="O2008" t="s">
        <v>356</v>
      </c>
      <c r="Q2008" t="s">
        <v>955</v>
      </c>
      <c r="R2008" t="s">
        <v>3</v>
      </c>
      <c r="S2008">
        <v>1</v>
      </c>
      <c r="T2008">
        <v>0</v>
      </c>
      <c r="U2008">
        <v>2</v>
      </c>
      <c r="V2008">
        <v>1</v>
      </c>
      <c r="W2008">
        <v>0</v>
      </c>
      <c r="X2008">
        <v>0</v>
      </c>
      <c r="Y2008">
        <v>8</v>
      </c>
      <c r="Z2008">
        <v>85.6</v>
      </c>
      <c r="AA2008">
        <v>79</v>
      </c>
      <c r="AB2008">
        <v>3.53</v>
      </c>
      <c r="AC2008">
        <v>1.65</v>
      </c>
      <c r="AD2008">
        <v>0.442</v>
      </c>
      <c r="AE2008">
        <v>1.9350000000000001</v>
      </c>
      <c r="AF2008">
        <v>-1.867</v>
      </c>
      <c r="AG2008">
        <v>6.3659999999999997</v>
      </c>
      <c r="AH2008">
        <v>1.38</v>
      </c>
      <c r="AI2008">
        <v>3.6</v>
      </c>
      <c r="AJ2008">
        <v>23.8</v>
      </c>
      <c r="AK2008">
        <v>-6.6</v>
      </c>
      <c r="AL2008">
        <v>7.1</v>
      </c>
      <c r="AM2008">
        <v>159.29900000000001</v>
      </c>
      <c r="AN2008">
        <v>714.66200000000003</v>
      </c>
      <c r="AO2008" t="s">
        <v>2346</v>
      </c>
    </row>
    <row r="2009" spans="1:41">
      <c r="A2009" t="s">
        <v>1422</v>
      </c>
      <c r="B2009" t="s">
        <v>3</v>
      </c>
      <c r="C2009" t="s">
        <v>2245</v>
      </c>
      <c r="D2009" t="s">
        <v>1152</v>
      </c>
      <c r="E2009" t="s">
        <v>441</v>
      </c>
      <c r="F2009" t="s">
        <v>94</v>
      </c>
      <c r="G2009" t="s">
        <v>932</v>
      </c>
      <c r="H2009">
        <v>98</v>
      </c>
      <c r="I2009" t="s">
        <v>103</v>
      </c>
      <c r="J2009" t="s">
        <v>104</v>
      </c>
      <c r="K2009">
        <v>32</v>
      </c>
      <c r="L2009">
        <v>3</v>
      </c>
      <c r="M2009" t="s">
        <v>115</v>
      </c>
      <c r="N2009">
        <v>0.92600000000000005</v>
      </c>
      <c r="O2009" t="s">
        <v>356</v>
      </c>
      <c r="Q2009" t="s">
        <v>955</v>
      </c>
      <c r="R2009" t="s">
        <v>3</v>
      </c>
      <c r="S2009">
        <v>1</v>
      </c>
      <c r="T2009">
        <v>1</v>
      </c>
      <c r="U2009">
        <v>2</v>
      </c>
      <c r="V2009">
        <v>1</v>
      </c>
      <c r="W2009">
        <v>0</v>
      </c>
      <c r="X2009">
        <v>0</v>
      </c>
      <c r="Y2009">
        <v>8</v>
      </c>
      <c r="Z2009">
        <v>85.9</v>
      </c>
      <c r="AA2009">
        <v>79.5</v>
      </c>
      <c r="AB2009">
        <v>3.48</v>
      </c>
      <c r="AC2009">
        <v>1.65</v>
      </c>
      <c r="AD2009">
        <v>-0.745</v>
      </c>
      <c r="AE2009">
        <v>2.3639999999999999</v>
      </c>
      <c r="AF2009">
        <v>-1.7509999999999999</v>
      </c>
      <c r="AG2009">
        <v>6.4459999999999997</v>
      </c>
      <c r="AH2009">
        <v>4.03</v>
      </c>
      <c r="AI2009">
        <v>4.34</v>
      </c>
      <c r="AJ2009">
        <v>23.8</v>
      </c>
      <c r="AK2009">
        <v>-14.3</v>
      </c>
      <c r="AL2009">
        <v>6.8</v>
      </c>
      <c r="AM2009">
        <v>137.41800000000001</v>
      </c>
      <c r="AN2009">
        <v>1100.92</v>
      </c>
      <c r="AO2009" t="s">
        <v>2347</v>
      </c>
    </row>
    <row r="2010" spans="1:41">
      <c r="A2010" t="s">
        <v>1422</v>
      </c>
      <c r="B2010" t="s">
        <v>3</v>
      </c>
      <c r="C2010" t="s">
        <v>2245</v>
      </c>
      <c r="D2010" t="s">
        <v>1152</v>
      </c>
      <c r="E2010" t="s">
        <v>441</v>
      </c>
      <c r="F2010" t="s">
        <v>94</v>
      </c>
      <c r="G2010" t="s">
        <v>932</v>
      </c>
      <c r="H2010">
        <v>99</v>
      </c>
      <c r="I2010" t="s">
        <v>120</v>
      </c>
      <c r="J2010" t="s">
        <v>108</v>
      </c>
      <c r="K2010">
        <v>32</v>
      </c>
      <c r="L2010">
        <v>4</v>
      </c>
      <c r="M2010" t="s">
        <v>98</v>
      </c>
      <c r="N2010">
        <v>0.93200000000000005</v>
      </c>
      <c r="O2010" t="s">
        <v>356</v>
      </c>
      <c r="P2010" t="s">
        <v>109</v>
      </c>
      <c r="Q2010" t="s">
        <v>955</v>
      </c>
      <c r="R2010" t="s">
        <v>3</v>
      </c>
      <c r="S2010">
        <v>1</v>
      </c>
      <c r="T2010">
        <v>2</v>
      </c>
      <c r="U2010">
        <v>2</v>
      </c>
      <c r="V2010">
        <v>1</v>
      </c>
      <c r="W2010">
        <v>0</v>
      </c>
      <c r="X2010">
        <v>0</v>
      </c>
      <c r="Y2010">
        <v>8</v>
      </c>
      <c r="Z2010">
        <v>91.2</v>
      </c>
      <c r="AA2010">
        <v>82.6</v>
      </c>
      <c r="AB2010">
        <v>3.53</v>
      </c>
      <c r="AC2010">
        <v>1.65</v>
      </c>
      <c r="AD2010">
        <v>-0.89600000000000002</v>
      </c>
      <c r="AE2010">
        <v>2.34</v>
      </c>
      <c r="AF2010">
        <v>-1.9690000000000001</v>
      </c>
      <c r="AG2010">
        <v>6.2640000000000002</v>
      </c>
      <c r="AH2010">
        <v>-4.59</v>
      </c>
      <c r="AI2010">
        <v>12.85</v>
      </c>
      <c r="AJ2010">
        <v>23.7</v>
      </c>
      <c r="AK2010">
        <v>31.6</v>
      </c>
      <c r="AL2010">
        <v>3.1</v>
      </c>
      <c r="AM2010">
        <v>199.61600000000001</v>
      </c>
      <c r="AN2010">
        <v>2632.06</v>
      </c>
      <c r="AO2010" t="s">
        <v>2348</v>
      </c>
    </row>
    <row r="2011" spans="1:41">
      <c r="A2011" t="s">
        <v>1422</v>
      </c>
      <c r="B2011" t="s">
        <v>3</v>
      </c>
      <c r="C2011" t="s">
        <v>2349</v>
      </c>
      <c r="D2011" t="s">
        <v>133</v>
      </c>
      <c r="E2011" t="s">
        <v>310</v>
      </c>
      <c r="F2011" t="s">
        <v>94</v>
      </c>
      <c r="G2011" t="s">
        <v>135</v>
      </c>
      <c r="H2011">
        <v>1</v>
      </c>
      <c r="I2011" t="s">
        <v>103</v>
      </c>
      <c r="J2011" t="s">
        <v>104</v>
      </c>
      <c r="K2011">
        <v>1</v>
      </c>
      <c r="L2011">
        <v>1</v>
      </c>
      <c r="M2011" t="s">
        <v>98</v>
      </c>
      <c r="N2011">
        <v>0.72299999999999998</v>
      </c>
      <c r="O2011" t="s">
        <v>111</v>
      </c>
      <c r="Q2011" t="s">
        <v>153</v>
      </c>
      <c r="R2011" t="s">
        <v>3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1</v>
      </c>
      <c r="Z2011">
        <v>89.6</v>
      </c>
      <c r="AA2011">
        <v>82.3</v>
      </c>
      <c r="AB2011">
        <v>3.58</v>
      </c>
      <c r="AC2011">
        <v>1.53</v>
      </c>
      <c r="AD2011">
        <v>-0.83299999999999996</v>
      </c>
      <c r="AE2011">
        <v>2.351</v>
      </c>
      <c r="AF2011">
        <v>-2.0939999999999999</v>
      </c>
      <c r="AG2011">
        <v>6.4089999999999998</v>
      </c>
      <c r="AH2011">
        <v>-4.9800000000000004</v>
      </c>
      <c r="AI2011">
        <v>10.4</v>
      </c>
      <c r="AJ2011">
        <v>23.8</v>
      </c>
      <c r="AK2011">
        <v>25.8</v>
      </c>
      <c r="AL2011">
        <v>4.0999999999999996</v>
      </c>
      <c r="AM2011">
        <v>205.47399999999999</v>
      </c>
      <c r="AN2011">
        <v>2221.04</v>
      </c>
      <c r="AO2011" t="s">
        <v>2350</v>
      </c>
    </row>
    <row r="2012" spans="1:41">
      <c r="A2012" t="s">
        <v>1422</v>
      </c>
      <c r="B2012" t="s">
        <v>3</v>
      </c>
      <c r="C2012" t="s">
        <v>2349</v>
      </c>
      <c r="D2012" t="s">
        <v>133</v>
      </c>
      <c r="E2012" t="s">
        <v>310</v>
      </c>
      <c r="F2012" t="s">
        <v>94</v>
      </c>
      <c r="G2012" t="s">
        <v>135</v>
      </c>
      <c r="H2012">
        <v>2</v>
      </c>
      <c r="I2012" t="s">
        <v>96</v>
      </c>
      <c r="J2012" t="s">
        <v>97</v>
      </c>
      <c r="K2012">
        <v>1</v>
      </c>
      <c r="L2012">
        <v>2</v>
      </c>
      <c r="M2012" t="s">
        <v>98</v>
      </c>
      <c r="N2012">
        <v>0.90400000000000003</v>
      </c>
      <c r="O2012" t="s">
        <v>111</v>
      </c>
      <c r="Q2012" t="s">
        <v>153</v>
      </c>
      <c r="R2012" t="s">
        <v>3</v>
      </c>
      <c r="S2012">
        <v>0</v>
      </c>
      <c r="T2012">
        <v>1</v>
      </c>
      <c r="U2012">
        <v>0</v>
      </c>
      <c r="V2012">
        <v>0</v>
      </c>
      <c r="W2012">
        <v>0</v>
      </c>
      <c r="X2012">
        <v>0</v>
      </c>
      <c r="Y2012">
        <v>1</v>
      </c>
      <c r="Z2012">
        <v>90.8</v>
      </c>
      <c r="AA2012">
        <v>83.8</v>
      </c>
      <c r="AB2012">
        <v>3.62</v>
      </c>
      <c r="AC2012">
        <v>1.53</v>
      </c>
      <c r="AD2012">
        <v>-2.15</v>
      </c>
      <c r="AE2012">
        <v>3.7</v>
      </c>
      <c r="AF2012">
        <v>-2.0259999999999998</v>
      </c>
      <c r="AG2012">
        <v>6.5990000000000002</v>
      </c>
      <c r="AH2012">
        <v>-3.97</v>
      </c>
      <c r="AI2012">
        <v>10.24</v>
      </c>
      <c r="AJ2012">
        <v>23.8</v>
      </c>
      <c r="AK2012">
        <v>25.1</v>
      </c>
      <c r="AL2012">
        <v>3.7</v>
      </c>
      <c r="AM2012">
        <v>201.102</v>
      </c>
      <c r="AN2012">
        <v>2158.71</v>
      </c>
      <c r="AO2012" t="s">
        <v>2351</v>
      </c>
    </row>
    <row r="2013" spans="1:41">
      <c r="A2013" t="s">
        <v>1422</v>
      </c>
      <c r="B2013" t="s">
        <v>3</v>
      </c>
      <c r="C2013" t="s">
        <v>2349</v>
      </c>
      <c r="D2013" t="s">
        <v>133</v>
      </c>
      <c r="E2013" t="s">
        <v>310</v>
      </c>
      <c r="F2013" t="s">
        <v>94</v>
      </c>
      <c r="G2013" t="s">
        <v>135</v>
      </c>
      <c r="H2013">
        <v>3</v>
      </c>
      <c r="I2013" t="s">
        <v>107</v>
      </c>
      <c r="J2013" t="s">
        <v>108</v>
      </c>
      <c r="K2013">
        <v>1</v>
      </c>
      <c r="L2013">
        <v>3</v>
      </c>
      <c r="M2013" t="s">
        <v>98</v>
      </c>
      <c r="N2013">
        <v>0.78600000000000003</v>
      </c>
      <c r="O2013" t="s">
        <v>111</v>
      </c>
      <c r="P2013" t="s">
        <v>112</v>
      </c>
      <c r="Q2013" t="s">
        <v>153</v>
      </c>
      <c r="R2013" t="s">
        <v>3</v>
      </c>
      <c r="S2013">
        <v>1</v>
      </c>
      <c r="T2013">
        <v>1</v>
      </c>
      <c r="U2013">
        <v>0</v>
      </c>
      <c r="V2013">
        <v>0</v>
      </c>
      <c r="W2013">
        <v>0</v>
      </c>
      <c r="X2013">
        <v>0</v>
      </c>
      <c r="Y2013">
        <v>1</v>
      </c>
      <c r="Z2013">
        <v>89.5</v>
      </c>
      <c r="AA2013">
        <v>82.5</v>
      </c>
      <c r="AB2013">
        <v>3.46</v>
      </c>
      <c r="AC2013">
        <v>1.5</v>
      </c>
      <c r="AD2013">
        <v>0.125</v>
      </c>
      <c r="AE2013">
        <v>2.5870000000000002</v>
      </c>
      <c r="AF2013">
        <v>-1.877</v>
      </c>
      <c r="AG2013">
        <v>6.5</v>
      </c>
      <c r="AH2013">
        <v>-4.33</v>
      </c>
      <c r="AI2013">
        <v>10.84</v>
      </c>
      <c r="AJ2013">
        <v>23.8</v>
      </c>
      <c r="AK2013">
        <v>22.6</v>
      </c>
      <c r="AL2013">
        <v>3.8</v>
      </c>
      <c r="AM2013">
        <v>201.68100000000001</v>
      </c>
      <c r="AN2013">
        <v>2253.54</v>
      </c>
      <c r="AO2013" t="s">
        <v>2352</v>
      </c>
    </row>
    <row r="2014" spans="1:41">
      <c r="A2014" t="s">
        <v>1422</v>
      </c>
      <c r="B2014" t="s">
        <v>3</v>
      </c>
      <c r="C2014" t="s">
        <v>2349</v>
      </c>
      <c r="D2014" t="s">
        <v>133</v>
      </c>
      <c r="E2014" t="s">
        <v>310</v>
      </c>
      <c r="F2014" t="s">
        <v>94</v>
      </c>
      <c r="G2014" t="s">
        <v>135</v>
      </c>
      <c r="H2014">
        <v>4</v>
      </c>
      <c r="I2014" t="s">
        <v>103</v>
      </c>
      <c r="J2014" t="s">
        <v>104</v>
      </c>
      <c r="K2014">
        <v>2</v>
      </c>
      <c r="L2014">
        <v>1</v>
      </c>
      <c r="M2014" t="s">
        <v>98</v>
      </c>
      <c r="N2014">
        <v>0.628</v>
      </c>
      <c r="O2014" t="s">
        <v>156</v>
      </c>
      <c r="Q2014" t="s">
        <v>2353</v>
      </c>
      <c r="R2014" t="s">
        <v>90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0</v>
      </c>
      <c r="Y2014">
        <v>1</v>
      </c>
      <c r="Z2014">
        <v>88.5</v>
      </c>
      <c r="AA2014">
        <v>82.3</v>
      </c>
      <c r="AB2014">
        <v>3.77</v>
      </c>
      <c r="AC2014">
        <v>1.73</v>
      </c>
      <c r="AD2014">
        <v>-0.69799999999999995</v>
      </c>
      <c r="AE2014">
        <v>2.5139999999999998</v>
      </c>
      <c r="AF2014">
        <v>-2.2330000000000001</v>
      </c>
      <c r="AG2014">
        <v>6.4690000000000003</v>
      </c>
      <c r="AH2014">
        <v>-4.4400000000000004</v>
      </c>
      <c r="AI2014">
        <v>10.210000000000001</v>
      </c>
      <c r="AJ2014">
        <v>23.9</v>
      </c>
      <c r="AK2014">
        <v>22.7</v>
      </c>
      <c r="AL2014">
        <v>4.0999999999999996</v>
      </c>
      <c r="AM2014">
        <v>203.441</v>
      </c>
      <c r="AN2014">
        <v>2147.71</v>
      </c>
      <c r="AO2014" t="s">
        <v>2354</v>
      </c>
    </row>
    <row r="2015" spans="1:41">
      <c r="A2015" t="s">
        <v>1422</v>
      </c>
      <c r="B2015" t="s">
        <v>3</v>
      </c>
      <c r="C2015" t="s">
        <v>2349</v>
      </c>
      <c r="D2015" t="s">
        <v>133</v>
      </c>
      <c r="E2015" t="s">
        <v>310</v>
      </c>
      <c r="F2015" t="s">
        <v>94</v>
      </c>
      <c r="G2015" t="s">
        <v>135</v>
      </c>
      <c r="H2015">
        <v>5</v>
      </c>
      <c r="I2015" t="s">
        <v>325</v>
      </c>
      <c r="J2015" t="s">
        <v>104</v>
      </c>
      <c r="K2015">
        <v>2</v>
      </c>
      <c r="L2015">
        <v>2</v>
      </c>
      <c r="M2015" t="s">
        <v>98</v>
      </c>
      <c r="N2015">
        <v>0.60199999999999998</v>
      </c>
      <c r="O2015" t="s">
        <v>156</v>
      </c>
      <c r="Q2015" t="s">
        <v>2353</v>
      </c>
      <c r="R2015" t="s">
        <v>90</v>
      </c>
      <c r="S2015">
        <v>0</v>
      </c>
      <c r="T2015">
        <v>1</v>
      </c>
      <c r="U2015">
        <v>1</v>
      </c>
      <c r="V2015">
        <v>0</v>
      </c>
      <c r="W2015">
        <v>0</v>
      </c>
      <c r="X2015">
        <v>0</v>
      </c>
      <c r="Y2015">
        <v>1</v>
      </c>
      <c r="Z2015">
        <v>91.7</v>
      </c>
      <c r="AA2015">
        <v>84.6</v>
      </c>
      <c r="AB2015">
        <v>3.55</v>
      </c>
      <c r="AC2015">
        <v>1.7</v>
      </c>
      <c r="AD2015">
        <v>-0.23400000000000001</v>
      </c>
      <c r="AE2015">
        <v>2.6280000000000001</v>
      </c>
      <c r="AF2015">
        <v>-1.825</v>
      </c>
      <c r="AG2015">
        <v>6.4850000000000003</v>
      </c>
      <c r="AH2015">
        <v>-5.46</v>
      </c>
      <c r="AI2015">
        <v>9.7899999999999991</v>
      </c>
      <c r="AJ2015">
        <v>23.8</v>
      </c>
      <c r="AK2015">
        <v>29</v>
      </c>
      <c r="AL2015">
        <v>4</v>
      </c>
      <c r="AM2015">
        <v>209.04499999999999</v>
      </c>
      <c r="AN2015">
        <v>2221.58</v>
      </c>
      <c r="AO2015" t="s">
        <v>2355</v>
      </c>
    </row>
    <row r="2016" spans="1:41">
      <c r="A2016" t="s">
        <v>1422</v>
      </c>
      <c r="B2016" t="s">
        <v>3</v>
      </c>
      <c r="C2016" t="s">
        <v>2349</v>
      </c>
      <c r="D2016" t="s">
        <v>133</v>
      </c>
      <c r="E2016" t="s">
        <v>310</v>
      </c>
      <c r="F2016" t="s">
        <v>94</v>
      </c>
      <c r="G2016" t="s">
        <v>135</v>
      </c>
      <c r="H2016">
        <v>6</v>
      </c>
      <c r="I2016" t="s">
        <v>96</v>
      </c>
      <c r="J2016" t="s">
        <v>97</v>
      </c>
      <c r="K2016">
        <v>2</v>
      </c>
      <c r="L2016">
        <v>3</v>
      </c>
      <c r="M2016" t="s">
        <v>508</v>
      </c>
      <c r="N2016">
        <v>0.68400000000000005</v>
      </c>
      <c r="O2016" t="s">
        <v>156</v>
      </c>
      <c r="Q2016" t="s">
        <v>2353</v>
      </c>
      <c r="R2016" t="s">
        <v>90</v>
      </c>
      <c r="S2016">
        <v>0</v>
      </c>
      <c r="T2016">
        <v>2</v>
      </c>
      <c r="U2016">
        <v>1</v>
      </c>
      <c r="V2016">
        <v>0</v>
      </c>
      <c r="W2016">
        <v>0</v>
      </c>
      <c r="X2016">
        <v>0</v>
      </c>
      <c r="Y2016">
        <v>1</v>
      </c>
      <c r="Z2016">
        <v>91.3</v>
      </c>
      <c r="AA2016">
        <v>84.4</v>
      </c>
      <c r="AB2016">
        <v>3.75</v>
      </c>
      <c r="AC2016">
        <v>1.71</v>
      </c>
      <c r="AD2016">
        <v>-0.89900000000000002</v>
      </c>
      <c r="AE2016">
        <v>1.409</v>
      </c>
      <c r="AF2016">
        <v>-2.0830000000000002</v>
      </c>
      <c r="AG2016">
        <v>6.2549999999999999</v>
      </c>
      <c r="AH2016">
        <v>-6.84</v>
      </c>
      <c r="AI2016">
        <v>10.220000000000001</v>
      </c>
      <c r="AJ2016">
        <v>23.8</v>
      </c>
      <c r="AK2016">
        <v>35.700000000000003</v>
      </c>
      <c r="AL2016">
        <v>4.3</v>
      </c>
      <c r="AM2016">
        <v>213.67500000000001</v>
      </c>
      <c r="AN2016">
        <v>2424.4</v>
      </c>
      <c r="AO2016" t="s">
        <v>2356</v>
      </c>
    </row>
    <row r="2017" spans="1:41">
      <c r="A2017" t="s">
        <v>1422</v>
      </c>
      <c r="B2017" t="s">
        <v>3</v>
      </c>
      <c r="C2017" t="s">
        <v>2349</v>
      </c>
      <c r="D2017" t="s">
        <v>133</v>
      </c>
      <c r="E2017" t="s">
        <v>310</v>
      </c>
      <c r="F2017" t="s">
        <v>94</v>
      </c>
      <c r="G2017" t="s">
        <v>135</v>
      </c>
      <c r="H2017">
        <v>7</v>
      </c>
      <c r="I2017" t="s">
        <v>96</v>
      </c>
      <c r="J2017" t="s">
        <v>97</v>
      </c>
      <c r="K2017">
        <v>2</v>
      </c>
      <c r="L2017">
        <v>4</v>
      </c>
      <c r="M2017" t="s">
        <v>499</v>
      </c>
      <c r="N2017">
        <v>0.83</v>
      </c>
      <c r="O2017" t="s">
        <v>156</v>
      </c>
      <c r="Q2017" t="s">
        <v>2353</v>
      </c>
      <c r="R2017" t="s">
        <v>90</v>
      </c>
      <c r="S2017">
        <v>1</v>
      </c>
      <c r="T2017">
        <v>2</v>
      </c>
      <c r="U2017">
        <v>1</v>
      </c>
      <c r="V2017">
        <v>0</v>
      </c>
      <c r="W2017">
        <v>0</v>
      </c>
      <c r="X2017">
        <v>0</v>
      </c>
      <c r="Y2017">
        <v>1</v>
      </c>
      <c r="Z2017">
        <v>79.400000000000006</v>
      </c>
      <c r="AA2017">
        <v>74.599999999999994</v>
      </c>
      <c r="AB2017">
        <v>3.68</v>
      </c>
      <c r="AC2017">
        <v>1.78</v>
      </c>
      <c r="AD2017">
        <v>1.1100000000000001</v>
      </c>
      <c r="AE2017">
        <v>0.70699999999999996</v>
      </c>
      <c r="AF2017">
        <v>-1.8759999999999999</v>
      </c>
      <c r="AG2017">
        <v>6.5270000000000001</v>
      </c>
      <c r="AH2017">
        <v>1.28</v>
      </c>
      <c r="AI2017">
        <v>-4.8099999999999996</v>
      </c>
      <c r="AJ2017">
        <v>23.9</v>
      </c>
      <c r="AK2017">
        <v>-3.8</v>
      </c>
      <c r="AL2017">
        <v>11.7</v>
      </c>
      <c r="AM2017">
        <v>15.077999999999999</v>
      </c>
      <c r="AN2017">
        <v>843.45699999999999</v>
      </c>
      <c r="AO2017" t="s">
        <v>2357</v>
      </c>
    </row>
    <row r="2018" spans="1:41">
      <c r="A2018" t="s">
        <v>1422</v>
      </c>
      <c r="B2018" t="s">
        <v>3</v>
      </c>
      <c r="C2018" t="s">
        <v>2349</v>
      </c>
      <c r="D2018" t="s">
        <v>133</v>
      </c>
      <c r="E2018" t="s">
        <v>310</v>
      </c>
      <c r="F2018" t="s">
        <v>94</v>
      </c>
      <c r="G2018" t="s">
        <v>135</v>
      </c>
      <c r="H2018">
        <v>8</v>
      </c>
      <c r="I2018" t="s">
        <v>96</v>
      </c>
      <c r="J2018" t="s">
        <v>97</v>
      </c>
      <c r="K2018">
        <v>2</v>
      </c>
      <c r="L2018">
        <v>5</v>
      </c>
      <c r="M2018" t="s">
        <v>98</v>
      </c>
      <c r="N2018">
        <v>0.79</v>
      </c>
      <c r="O2018" t="s">
        <v>156</v>
      </c>
      <c r="Q2018" t="s">
        <v>2353</v>
      </c>
      <c r="R2018" t="s">
        <v>90</v>
      </c>
      <c r="S2018">
        <v>2</v>
      </c>
      <c r="T2018">
        <v>2</v>
      </c>
      <c r="U2018">
        <v>1</v>
      </c>
      <c r="V2018">
        <v>0</v>
      </c>
      <c r="W2018">
        <v>0</v>
      </c>
      <c r="X2018">
        <v>0</v>
      </c>
      <c r="Y2018">
        <v>1</v>
      </c>
      <c r="Z2018">
        <v>92.4</v>
      </c>
      <c r="AA2018">
        <v>84.9</v>
      </c>
      <c r="AB2018">
        <v>3.71</v>
      </c>
      <c r="AC2018">
        <v>1.7</v>
      </c>
      <c r="AD2018">
        <v>-2.1429999999999998</v>
      </c>
      <c r="AE2018">
        <v>2.2269999999999999</v>
      </c>
      <c r="AF2018">
        <v>-2.0259999999999998</v>
      </c>
      <c r="AG2018">
        <v>6.4539999999999997</v>
      </c>
      <c r="AH2018">
        <v>-4.0599999999999996</v>
      </c>
      <c r="AI2018">
        <v>8.42</v>
      </c>
      <c r="AJ2018">
        <v>23.8</v>
      </c>
      <c r="AK2018">
        <v>21.5</v>
      </c>
      <c r="AL2018">
        <v>4.3</v>
      </c>
      <c r="AM2018">
        <v>205.60599999999999</v>
      </c>
      <c r="AN2018">
        <v>1857.03</v>
      </c>
      <c r="AO2018" t="s">
        <v>2358</v>
      </c>
    </row>
    <row r="2019" spans="1:41">
      <c r="A2019" t="s">
        <v>1422</v>
      </c>
      <c r="B2019" t="s">
        <v>3</v>
      </c>
      <c r="C2019" t="s">
        <v>2349</v>
      </c>
      <c r="D2019" t="s">
        <v>133</v>
      </c>
      <c r="E2019" t="s">
        <v>310</v>
      </c>
      <c r="F2019" t="s">
        <v>94</v>
      </c>
      <c r="G2019" t="s">
        <v>135</v>
      </c>
      <c r="H2019">
        <v>9</v>
      </c>
      <c r="I2019" t="s">
        <v>120</v>
      </c>
      <c r="J2019" t="s">
        <v>108</v>
      </c>
      <c r="K2019">
        <v>2</v>
      </c>
      <c r="L2019">
        <v>6</v>
      </c>
      <c r="M2019" t="s">
        <v>98</v>
      </c>
      <c r="N2019">
        <v>0.745</v>
      </c>
      <c r="O2019" t="s">
        <v>156</v>
      </c>
      <c r="P2019" t="s">
        <v>109</v>
      </c>
      <c r="Q2019" t="s">
        <v>2353</v>
      </c>
      <c r="R2019" t="s">
        <v>90</v>
      </c>
      <c r="S2019">
        <v>3</v>
      </c>
      <c r="T2019">
        <v>2</v>
      </c>
      <c r="U2019">
        <v>1</v>
      </c>
      <c r="V2019">
        <v>0</v>
      </c>
      <c r="W2019">
        <v>0</v>
      </c>
      <c r="X2019">
        <v>0</v>
      </c>
      <c r="Y2019">
        <v>1</v>
      </c>
      <c r="Z2019">
        <v>92.1</v>
      </c>
      <c r="AA2019">
        <v>85</v>
      </c>
      <c r="AB2019">
        <v>3.55</v>
      </c>
      <c r="AC2019">
        <v>1.7</v>
      </c>
      <c r="AD2019">
        <v>-0.95099999999999996</v>
      </c>
      <c r="AE2019">
        <v>2.44</v>
      </c>
      <c r="AF2019">
        <v>-1.954</v>
      </c>
      <c r="AG2019">
        <v>6.4649999999999999</v>
      </c>
      <c r="AH2019">
        <v>-4.8</v>
      </c>
      <c r="AI2019">
        <v>9.86</v>
      </c>
      <c r="AJ2019">
        <v>23.8</v>
      </c>
      <c r="AK2019">
        <v>27</v>
      </c>
      <c r="AL2019">
        <v>3.9</v>
      </c>
      <c r="AM2019">
        <v>205.87100000000001</v>
      </c>
      <c r="AN2019">
        <v>2183.14</v>
      </c>
      <c r="AO2019" t="s">
        <v>2359</v>
      </c>
    </row>
    <row r="2020" spans="1:41">
      <c r="A2020" t="s">
        <v>1422</v>
      </c>
      <c r="B2020" t="s">
        <v>3</v>
      </c>
      <c r="C2020" t="s">
        <v>2349</v>
      </c>
      <c r="D2020" t="s">
        <v>133</v>
      </c>
      <c r="E2020" t="s">
        <v>310</v>
      </c>
      <c r="F2020" t="s">
        <v>94</v>
      </c>
      <c r="G2020" t="s">
        <v>135</v>
      </c>
      <c r="H2020">
        <v>10</v>
      </c>
      <c r="I2020" t="s">
        <v>96</v>
      </c>
      <c r="J2020" t="s">
        <v>97</v>
      </c>
      <c r="K2020">
        <v>3</v>
      </c>
      <c r="L2020">
        <v>1</v>
      </c>
      <c r="M2020" t="s">
        <v>98</v>
      </c>
      <c r="N2020">
        <v>0.82</v>
      </c>
      <c r="O2020" t="s">
        <v>156</v>
      </c>
      <c r="Q2020" t="s">
        <v>163</v>
      </c>
      <c r="R2020" t="s">
        <v>90</v>
      </c>
      <c r="S2020">
        <v>0</v>
      </c>
      <c r="T2020">
        <v>0</v>
      </c>
      <c r="U2020">
        <v>1</v>
      </c>
      <c r="V2020">
        <v>1</v>
      </c>
      <c r="W2020">
        <v>0</v>
      </c>
      <c r="X2020">
        <v>0</v>
      </c>
      <c r="Y2020">
        <v>1</v>
      </c>
      <c r="Z2020">
        <v>89.8</v>
      </c>
      <c r="AA2020">
        <v>83.2</v>
      </c>
      <c r="AB2020">
        <v>3.39</v>
      </c>
      <c r="AC2020">
        <v>1.59</v>
      </c>
      <c r="AD2020">
        <v>-1.1579999999999999</v>
      </c>
      <c r="AE2020">
        <v>1.262</v>
      </c>
      <c r="AF2020">
        <v>-2.1539999999999999</v>
      </c>
      <c r="AG2020">
        <v>6.2370000000000001</v>
      </c>
      <c r="AH2020">
        <v>-4.13</v>
      </c>
      <c r="AI2020">
        <v>12.04</v>
      </c>
      <c r="AJ2020">
        <v>23.8</v>
      </c>
      <c r="AK2020">
        <v>26.4</v>
      </c>
      <c r="AL2020">
        <v>3.4</v>
      </c>
      <c r="AM2020">
        <v>198.86500000000001</v>
      </c>
      <c r="AN2020">
        <v>2477.69</v>
      </c>
      <c r="AO2020" t="s">
        <v>2360</v>
      </c>
    </row>
    <row r="2021" spans="1:41">
      <c r="A2021" t="s">
        <v>1422</v>
      </c>
      <c r="B2021" t="s">
        <v>3</v>
      </c>
      <c r="C2021" t="s">
        <v>2349</v>
      </c>
      <c r="D2021" t="s">
        <v>133</v>
      </c>
      <c r="E2021" t="s">
        <v>310</v>
      </c>
      <c r="F2021" t="s">
        <v>94</v>
      </c>
      <c r="G2021" t="s">
        <v>135</v>
      </c>
      <c r="H2021">
        <v>11</v>
      </c>
      <c r="I2021" t="s">
        <v>147</v>
      </c>
      <c r="J2021" t="s">
        <v>104</v>
      </c>
      <c r="K2021">
        <v>3</v>
      </c>
      <c r="L2021">
        <v>2</v>
      </c>
      <c r="M2021" t="s">
        <v>499</v>
      </c>
      <c r="N2021">
        <v>0.86299999999999999</v>
      </c>
      <c r="O2021" t="s">
        <v>156</v>
      </c>
      <c r="Q2021" t="s">
        <v>163</v>
      </c>
      <c r="R2021" t="s">
        <v>90</v>
      </c>
      <c r="S2021">
        <v>1</v>
      </c>
      <c r="T2021">
        <v>0</v>
      </c>
      <c r="U2021">
        <v>1</v>
      </c>
      <c r="V2021">
        <v>1</v>
      </c>
      <c r="W2021">
        <v>0</v>
      </c>
      <c r="X2021">
        <v>0</v>
      </c>
      <c r="Y2021">
        <v>1</v>
      </c>
      <c r="Z2021">
        <v>78.8</v>
      </c>
      <c r="AA2021">
        <v>74</v>
      </c>
      <c r="AB2021">
        <v>3.34</v>
      </c>
      <c r="AC2021">
        <v>1.35</v>
      </c>
      <c r="AD2021">
        <v>0.53200000000000003</v>
      </c>
      <c r="AE2021">
        <v>1.496</v>
      </c>
      <c r="AF2021">
        <v>-2.085</v>
      </c>
      <c r="AG2021">
        <v>6.508</v>
      </c>
      <c r="AH2021">
        <v>2.6</v>
      </c>
      <c r="AI2021">
        <v>-6.87</v>
      </c>
      <c r="AJ2021">
        <v>23.9</v>
      </c>
      <c r="AK2021">
        <v>-5.8</v>
      </c>
      <c r="AL2021">
        <v>12.5</v>
      </c>
      <c r="AM2021">
        <v>20.899000000000001</v>
      </c>
      <c r="AN2021">
        <v>1240.52</v>
      </c>
      <c r="AO2021" t="s">
        <v>2361</v>
      </c>
    </row>
    <row r="2022" spans="1:41">
      <c r="A2022" t="s">
        <v>1422</v>
      </c>
      <c r="B2022" t="s">
        <v>3</v>
      </c>
      <c r="C2022" t="s">
        <v>2349</v>
      </c>
      <c r="D2022" t="s">
        <v>133</v>
      </c>
      <c r="E2022" t="s">
        <v>310</v>
      </c>
      <c r="F2022" t="s">
        <v>94</v>
      </c>
      <c r="G2022" t="s">
        <v>135</v>
      </c>
      <c r="H2022">
        <v>12</v>
      </c>
      <c r="I2022" t="s">
        <v>96</v>
      </c>
      <c r="J2022" t="s">
        <v>97</v>
      </c>
      <c r="K2022">
        <v>3</v>
      </c>
      <c r="L2022">
        <v>3</v>
      </c>
      <c r="M2022" t="s">
        <v>98</v>
      </c>
      <c r="N2022">
        <v>0.52700000000000002</v>
      </c>
      <c r="O2022" t="s">
        <v>156</v>
      </c>
      <c r="Q2022" t="s">
        <v>163</v>
      </c>
      <c r="R2022" t="s">
        <v>90</v>
      </c>
      <c r="S2022">
        <v>1</v>
      </c>
      <c r="T2022">
        <v>1</v>
      </c>
      <c r="U2022">
        <v>1</v>
      </c>
      <c r="V2022">
        <v>1</v>
      </c>
      <c r="W2022">
        <v>0</v>
      </c>
      <c r="X2022">
        <v>0</v>
      </c>
      <c r="Y2022">
        <v>1</v>
      </c>
      <c r="Z2022">
        <v>91.6</v>
      </c>
      <c r="AA2022">
        <v>84.4</v>
      </c>
      <c r="AB2022">
        <v>3.34</v>
      </c>
      <c r="AC2022">
        <v>1.45</v>
      </c>
      <c r="AD2022">
        <v>-0.79400000000000004</v>
      </c>
      <c r="AE2022">
        <v>1.3220000000000001</v>
      </c>
      <c r="AF2022">
        <v>-1.9019999999999999</v>
      </c>
      <c r="AG2022">
        <v>6.2039999999999997</v>
      </c>
      <c r="AH2022">
        <v>-5.39</v>
      </c>
      <c r="AI2022">
        <v>9.8699999999999992</v>
      </c>
      <c r="AJ2022">
        <v>23.8</v>
      </c>
      <c r="AK2022">
        <v>28.2</v>
      </c>
      <c r="AL2022">
        <v>4.2</v>
      </c>
      <c r="AM2022">
        <v>208.565</v>
      </c>
      <c r="AN2022">
        <v>2216.41</v>
      </c>
      <c r="AO2022" t="s">
        <v>2362</v>
      </c>
    </row>
    <row r="2023" spans="1:41">
      <c r="A2023" t="s">
        <v>1422</v>
      </c>
      <c r="B2023" t="s">
        <v>3</v>
      </c>
      <c r="C2023" t="s">
        <v>2349</v>
      </c>
      <c r="D2023" t="s">
        <v>133</v>
      </c>
      <c r="E2023" t="s">
        <v>310</v>
      </c>
      <c r="F2023" t="s">
        <v>94</v>
      </c>
      <c r="G2023" t="s">
        <v>135</v>
      </c>
      <c r="H2023">
        <v>13</v>
      </c>
      <c r="I2023" t="s">
        <v>120</v>
      </c>
      <c r="J2023" t="s">
        <v>108</v>
      </c>
      <c r="K2023">
        <v>3</v>
      </c>
      <c r="L2023">
        <v>4</v>
      </c>
      <c r="M2023" t="s">
        <v>508</v>
      </c>
      <c r="N2023">
        <v>0.95399999999999996</v>
      </c>
      <c r="O2023" t="s">
        <v>156</v>
      </c>
      <c r="P2023" t="s">
        <v>141</v>
      </c>
      <c r="Q2023" t="s">
        <v>163</v>
      </c>
      <c r="R2023" t="s">
        <v>90</v>
      </c>
      <c r="S2023">
        <v>2</v>
      </c>
      <c r="T2023">
        <v>1</v>
      </c>
      <c r="U2023">
        <v>1</v>
      </c>
      <c r="V2023">
        <v>1</v>
      </c>
      <c r="W2023">
        <v>0</v>
      </c>
      <c r="X2023">
        <v>0</v>
      </c>
      <c r="Y2023">
        <v>1</v>
      </c>
      <c r="Z2023">
        <v>91.4</v>
      </c>
      <c r="AA2023">
        <v>84.5</v>
      </c>
      <c r="AB2023">
        <v>3.34</v>
      </c>
      <c r="AC2023">
        <v>1.35</v>
      </c>
      <c r="AD2023">
        <v>-0.77100000000000002</v>
      </c>
      <c r="AE2023">
        <v>1.913</v>
      </c>
      <c r="AF2023">
        <v>-2.028</v>
      </c>
      <c r="AG2023">
        <v>6.2539999999999996</v>
      </c>
      <c r="AH2023">
        <v>-8.81</v>
      </c>
      <c r="AI2023">
        <v>6.87</v>
      </c>
      <c r="AJ2023">
        <v>23.8</v>
      </c>
      <c r="AK2023">
        <v>34.700000000000003</v>
      </c>
      <c r="AL2023">
        <v>5.8</v>
      </c>
      <c r="AM2023">
        <v>231.89599999999999</v>
      </c>
      <c r="AN2023">
        <v>2202.7399999999998</v>
      </c>
      <c r="AO2023" t="s">
        <v>2363</v>
      </c>
    </row>
    <row r="2024" spans="1:41">
      <c r="A2024" t="s">
        <v>1422</v>
      </c>
      <c r="B2024" t="s">
        <v>3</v>
      </c>
      <c r="C2024" t="s">
        <v>2349</v>
      </c>
      <c r="D2024" t="s">
        <v>133</v>
      </c>
      <c r="E2024" t="s">
        <v>310</v>
      </c>
      <c r="F2024" t="s">
        <v>94</v>
      </c>
      <c r="G2024" t="s">
        <v>135</v>
      </c>
      <c r="H2024">
        <v>14</v>
      </c>
      <c r="I2024" t="s">
        <v>159</v>
      </c>
      <c r="J2024" t="s">
        <v>97</v>
      </c>
      <c r="K2024">
        <v>4</v>
      </c>
      <c r="L2024">
        <v>1</v>
      </c>
      <c r="M2024" t="s">
        <v>98</v>
      </c>
      <c r="N2024">
        <v>0.80800000000000005</v>
      </c>
      <c r="O2024" t="s">
        <v>111</v>
      </c>
      <c r="Q2024" t="s">
        <v>2364</v>
      </c>
      <c r="R2024" t="s">
        <v>3</v>
      </c>
      <c r="S2024">
        <v>0</v>
      </c>
      <c r="T2024">
        <v>0</v>
      </c>
      <c r="U2024">
        <v>1</v>
      </c>
      <c r="V2024">
        <v>1</v>
      </c>
      <c r="W2024">
        <v>1</v>
      </c>
      <c r="X2024">
        <v>0</v>
      </c>
      <c r="Y2024">
        <v>1</v>
      </c>
      <c r="Z2024">
        <v>93.3</v>
      </c>
      <c r="AA2024">
        <v>85.9</v>
      </c>
      <c r="AB2024">
        <v>3.61</v>
      </c>
      <c r="AC2024">
        <v>1.82</v>
      </c>
      <c r="AD2024">
        <v>0.45900000000000002</v>
      </c>
      <c r="AE2024">
        <v>0.45</v>
      </c>
      <c r="AF2024">
        <v>-1.6950000000000001</v>
      </c>
      <c r="AG2024">
        <v>6.1369999999999996</v>
      </c>
      <c r="AH2024">
        <v>-4.3600000000000003</v>
      </c>
      <c r="AI2024">
        <v>11.84</v>
      </c>
      <c r="AJ2024">
        <v>23.8</v>
      </c>
      <c r="AK2024">
        <v>27.3</v>
      </c>
      <c r="AL2024">
        <v>3.1</v>
      </c>
      <c r="AM2024">
        <v>200.142</v>
      </c>
      <c r="AN2024">
        <v>2526.6999999999998</v>
      </c>
      <c r="AO2024" t="s">
        <v>2365</v>
      </c>
    </row>
    <row r="2025" spans="1:41">
      <c r="A2025" t="s">
        <v>1422</v>
      </c>
      <c r="B2025" t="s">
        <v>3</v>
      </c>
      <c r="C2025" t="s">
        <v>2349</v>
      </c>
      <c r="D2025" t="s">
        <v>133</v>
      </c>
      <c r="E2025" t="s">
        <v>310</v>
      </c>
      <c r="F2025" t="s">
        <v>94</v>
      </c>
      <c r="G2025" t="s">
        <v>135</v>
      </c>
      <c r="H2025">
        <v>15</v>
      </c>
      <c r="I2025" t="s">
        <v>127</v>
      </c>
      <c r="J2025" t="s">
        <v>104</v>
      </c>
      <c r="K2025">
        <v>4</v>
      </c>
      <c r="L2025">
        <v>2</v>
      </c>
      <c r="M2025" t="s">
        <v>98</v>
      </c>
      <c r="N2025">
        <v>0.80200000000000005</v>
      </c>
      <c r="O2025" t="s">
        <v>111</v>
      </c>
      <c r="Q2025" t="s">
        <v>2364</v>
      </c>
      <c r="R2025" t="s">
        <v>3</v>
      </c>
      <c r="S2025">
        <v>1</v>
      </c>
      <c r="T2025">
        <v>0</v>
      </c>
      <c r="U2025">
        <v>1</v>
      </c>
      <c r="V2025">
        <v>1</v>
      </c>
      <c r="W2025">
        <v>1</v>
      </c>
      <c r="X2025">
        <v>0</v>
      </c>
      <c r="Y2025">
        <v>1</v>
      </c>
      <c r="Z2025">
        <v>92.4</v>
      </c>
      <c r="AA2025">
        <v>85.2</v>
      </c>
      <c r="AB2025">
        <v>3.43</v>
      </c>
      <c r="AC2025">
        <v>1.78</v>
      </c>
      <c r="AD2025">
        <v>-1.8240000000000001</v>
      </c>
      <c r="AE2025">
        <v>2.0710000000000002</v>
      </c>
      <c r="AF2025">
        <v>-1.93</v>
      </c>
      <c r="AG2025">
        <v>6.3109999999999999</v>
      </c>
      <c r="AH2025">
        <v>-5.24</v>
      </c>
      <c r="AI2025">
        <v>10.91</v>
      </c>
      <c r="AJ2025">
        <v>23.8</v>
      </c>
      <c r="AK2025">
        <v>33.799999999999997</v>
      </c>
      <c r="AL2025">
        <v>3.6</v>
      </c>
      <c r="AM2025">
        <v>205.56800000000001</v>
      </c>
      <c r="AN2025">
        <v>2410.9499999999998</v>
      </c>
      <c r="AO2025" t="s">
        <v>2366</v>
      </c>
    </row>
    <row r="2026" spans="1:41">
      <c r="A2026" t="s">
        <v>1422</v>
      </c>
      <c r="B2026" t="s">
        <v>3</v>
      </c>
      <c r="C2026" t="s">
        <v>2349</v>
      </c>
      <c r="D2026" t="s">
        <v>133</v>
      </c>
      <c r="E2026" t="s">
        <v>310</v>
      </c>
      <c r="F2026" t="s">
        <v>94</v>
      </c>
      <c r="G2026" t="s">
        <v>135</v>
      </c>
      <c r="H2026">
        <v>16</v>
      </c>
      <c r="I2026" t="s">
        <v>107</v>
      </c>
      <c r="J2026" t="s">
        <v>108</v>
      </c>
      <c r="K2026">
        <v>4</v>
      </c>
      <c r="L2026">
        <v>3</v>
      </c>
      <c r="M2026" t="s">
        <v>98</v>
      </c>
      <c r="N2026">
        <v>0.65300000000000002</v>
      </c>
      <c r="O2026" t="s">
        <v>111</v>
      </c>
      <c r="P2026" t="s">
        <v>112</v>
      </c>
      <c r="Q2026" t="s">
        <v>2364</v>
      </c>
      <c r="R2026" t="s">
        <v>3</v>
      </c>
      <c r="S2026">
        <v>1</v>
      </c>
      <c r="T2026">
        <v>1</v>
      </c>
      <c r="U2026">
        <v>1</v>
      </c>
      <c r="V2026">
        <v>1</v>
      </c>
      <c r="W2026">
        <v>1</v>
      </c>
      <c r="X2026">
        <v>0</v>
      </c>
      <c r="Y2026">
        <v>1</v>
      </c>
      <c r="Z2026">
        <v>94</v>
      </c>
      <c r="AA2026">
        <v>87.2</v>
      </c>
      <c r="AB2026">
        <v>3.43</v>
      </c>
      <c r="AC2026">
        <v>1.78</v>
      </c>
      <c r="AD2026">
        <v>-1.4999999999999999E-2</v>
      </c>
      <c r="AE2026">
        <v>1.772</v>
      </c>
      <c r="AF2026">
        <v>-1.718</v>
      </c>
      <c r="AG2026">
        <v>6.2750000000000004</v>
      </c>
      <c r="AH2026">
        <v>-5.21</v>
      </c>
      <c r="AI2026">
        <v>11.12</v>
      </c>
      <c r="AJ2026">
        <v>23.8</v>
      </c>
      <c r="AK2026">
        <v>34.5</v>
      </c>
      <c r="AL2026">
        <v>3.3</v>
      </c>
      <c r="AM2026">
        <v>205.01300000000001</v>
      </c>
      <c r="AN2026">
        <v>2505.62</v>
      </c>
      <c r="AO2026" t="s">
        <v>2367</v>
      </c>
    </row>
    <row r="2027" spans="1:41">
      <c r="A2027" t="s">
        <v>1422</v>
      </c>
      <c r="B2027" t="s">
        <v>3</v>
      </c>
      <c r="C2027" t="s">
        <v>2349</v>
      </c>
      <c r="D2027" t="s">
        <v>133</v>
      </c>
      <c r="E2027" t="s">
        <v>310</v>
      </c>
      <c r="F2027" t="s">
        <v>94</v>
      </c>
      <c r="G2027" t="s">
        <v>135</v>
      </c>
      <c r="H2027">
        <v>17</v>
      </c>
      <c r="I2027" t="s">
        <v>103</v>
      </c>
      <c r="J2027" t="s">
        <v>104</v>
      </c>
      <c r="K2027">
        <v>5</v>
      </c>
      <c r="L2027">
        <v>1</v>
      </c>
      <c r="M2027" t="s">
        <v>98</v>
      </c>
      <c r="N2027">
        <v>0.90600000000000003</v>
      </c>
      <c r="O2027" t="s">
        <v>123</v>
      </c>
      <c r="Q2027" t="s">
        <v>2368</v>
      </c>
      <c r="R2027" t="s">
        <v>90</v>
      </c>
      <c r="S2027">
        <v>0</v>
      </c>
      <c r="T2027">
        <v>0</v>
      </c>
      <c r="U2027">
        <v>2</v>
      </c>
      <c r="V2027">
        <v>1</v>
      </c>
      <c r="W2027">
        <v>1</v>
      </c>
      <c r="X2027">
        <v>0</v>
      </c>
      <c r="Y2027">
        <v>1</v>
      </c>
      <c r="Z2027">
        <v>92.9</v>
      </c>
      <c r="AA2027">
        <v>85.4</v>
      </c>
      <c r="AB2027">
        <v>3.46</v>
      </c>
      <c r="AC2027">
        <v>1.57</v>
      </c>
      <c r="AD2027">
        <v>-0.31900000000000001</v>
      </c>
      <c r="AE2027">
        <v>2.1040000000000001</v>
      </c>
      <c r="AF2027">
        <v>-1.6950000000000001</v>
      </c>
      <c r="AG2027">
        <v>6.306</v>
      </c>
      <c r="AH2027">
        <v>-3.5</v>
      </c>
      <c r="AI2027">
        <v>11.03</v>
      </c>
      <c r="AJ2027">
        <v>23.8</v>
      </c>
      <c r="AK2027">
        <v>22</v>
      </c>
      <c r="AL2027">
        <v>3.2</v>
      </c>
      <c r="AM2027">
        <v>197.56</v>
      </c>
      <c r="AN2027">
        <v>2311.88</v>
      </c>
      <c r="AO2027" t="s">
        <v>2369</v>
      </c>
    </row>
    <row r="2028" spans="1:41">
      <c r="A2028" t="s">
        <v>1422</v>
      </c>
      <c r="B2028" t="s">
        <v>3</v>
      </c>
      <c r="C2028" t="s">
        <v>2349</v>
      </c>
      <c r="D2028" t="s">
        <v>133</v>
      </c>
      <c r="E2028" t="s">
        <v>310</v>
      </c>
      <c r="F2028" t="s">
        <v>94</v>
      </c>
      <c r="G2028" t="s">
        <v>135</v>
      </c>
      <c r="H2028">
        <v>18</v>
      </c>
      <c r="I2028" t="s">
        <v>127</v>
      </c>
      <c r="J2028" t="s">
        <v>104</v>
      </c>
      <c r="K2028">
        <v>5</v>
      </c>
      <c r="L2028">
        <v>2</v>
      </c>
      <c r="M2028" t="s">
        <v>98</v>
      </c>
      <c r="N2028">
        <v>0.89300000000000002</v>
      </c>
      <c r="O2028" t="s">
        <v>123</v>
      </c>
      <c r="Q2028" t="s">
        <v>2368</v>
      </c>
      <c r="R2028" t="s">
        <v>90</v>
      </c>
      <c r="S2028">
        <v>0</v>
      </c>
      <c r="T2028">
        <v>1</v>
      </c>
      <c r="U2028">
        <v>2</v>
      </c>
      <c r="V2028">
        <v>1</v>
      </c>
      <c r="W2028">
        <v>1</v>
      </c>
      <c r="X2028">
        <v>0</v>
      </c>
      <c r="Y2028">
        <v>1</v>
      </c>
      <c r="Z2028">
        <v>93</v>
      </c>
      <c r="AA2028">
        <v>85</v>
      </c>
      <c r="AB2028">
        <v>3.44</v>
      </c>
      <c r="AC2028">
        <v>1.66</v>
      </c>
      <c r="AD2028">
        <v>0.89800000000000002</v>
      </c>
      <c r="AE2028">
        <v>2.7429999999999999</v>
      </c>
      <c r="AF2028">
        <v>-1.6579999999999999</v>
      </c>
      <c r="AG2028">
        <v>6.38</v>
      </c>
      <c r="AH2028">
        <v>-4.24</v>
      </c>
      <c r="AI2028">
        <v>11.93</v>
      </c>
      <c r="AJ2028">
        <v>23.7</v>
      </c>
      <c r="AK2028">
        <v>26.9</v>
      </c>
      <c r="AL2028">
        <v>2.9</v>
      </c>
      <c r="AM2028">
        <v>199.5</v>
      </c>
      <c r="AN2028">
        <v>2516.6999999999998</v>
      </c>
      <c r="AO2028" t="s">
        <v>2370</v>
      </c>
    </row>
    <row r="2029" spans="1:41">
      <c r="A2029" t="s">
        <v>1422</v>
      </c>
      <c r="B2029" t="s">
        <v>3</v>
      </c>
      <c r="C2029" t="s">
        <v>2349</v>
      </c>
      <c r="D2029" t="s">
        <v>133</v>
      </c>
      <c r="E2029" t="s">
        <v>310</v>
      </c>
      <c r="F2029" t="s">
        <v>94</v>
      </c>
      <c r="G2029" t="s">
        <v>135</v>
      </c>
      <c r="H2029">
        <v>19</v>
      </c>
      <c r="I2029" t="s">
        <v>96</v>
      </c>
      <c r="J2029" t="s">
        <v>97</v>
      </c>
      <c r="K2029">
        <v>5</v>
      </c>
      <c r="L2029">
        <v>3</v>
      </c>
      <c r="M2029" t="s">
        <v>115</v>
      </c>
      <c r="N2029">
        <v>0.79100000000000004</v>
      </c>
      <c r="O2029" t="s">
        <v>123</v>
      </c>
      <c r="Q2029" t="s">
        <v>2368</v>
      </c>
      <c r="R2029" t="s">
        <v>90</v>
      </c>
      <c r="S2029">
        <v>0</v>
      </c>
      <c r="T2029">
        <v>2</v>
      </c>
      <c r="U2029">
        <v>2</v>
      </c>
      <c r="V2029">
        <v>1</v>
      </c>
      <c r="W2029">
        <v>1</v>
      </c>
      <c r="X2029">
        <v>0</v>
      </c>
      <c r="Y2029">
        <v>1</v>
      </c>
      <c r="Z2029">
        <v>87.9</v>
      </c>
      <c r="AA2029">
        <v>81.8</v>
      </c>
      <c r="AB2029">
        <v>3.35</v>
      </c>
      <c r="AC2029">
        <v>1.57</v>
      </c>
      <c r="AD2029">
        <v>1.359</v>
      </c>
      <c r="AE2029">
        <v>1.7330000000000001</v>
      </c>
      <c r="AF2029">
        <v>-1.7649999999999999</v>
      </c>
      <c r="AG2029">
        <v>6.3979999999999997</v>
      </c>
      <c r="AH2029">
        <v>1.1499999999999999</v>
      </c>
      <c r="AI2029">
        <v>2.56</v>
      </c>
      <c r="AJ2029">
        <v>23.9</v>
      </c>
      <c r="AK2029">
        <v>-6.4</v>
      </c>
      <c r="AL2029">
        <v>7</v>
      </c>
      <c r="AM2029">
        <v>156.251</v>
      </c>
      <c r="AN2029">
        <v>539.59299999999996</v>
      </c>
      <c r="AO2029" t="s">
        <v>2371</v>
      </c>
    </row>
    <row r="2030" spans="1:41">
      <c r="A2030" t="s">
        <v>1422</v>
      </c>
      <c r="B2030" t="s">
        <v>3</v>
      </c>
      <c r="C2030" t="s">
        <v>2349</v>
      </c>
      <c r="D2030" t="s">
        <v>133</v>
      </c>
      <c r="E2030" t="s">
        <v>310</v>
      </c>
      <c r="F2030" t="s">
        <v>94</v>
      </c>
      <c r="G2030" t="s">
        <v>135</v>
      </c>
      <c r="H2030">
        <v>20</v>
      </c>
      <c r="I2030" t="s">
        <v>159</v>
      </c>
      <c r="J2030" t="s">
        <v>97</v>
      </c>
      <c r="K2030">
        <v>5</v>
      </c>
      <c r="L2030">
        <v>4</v>
      </c>
      <c r="M2030" t="s">
        <v>499</v>
      </c>
      <c r="N2030">
        <v>0.78</v>
      </c>
      <c r="O2030" t="s">
        <v>123</v>
      </c>
      <c r="Q2030" t="s">
        <v>2368</v>
      </c>
      <c r="R2030" t="s">
        <v>90</v>
      </c>
      <c r="S2030">
        <v>1</v>
      </c>
      <c r="T2030">
        <v>2</v>
      </c>
      <c r="U2030">
        <v>2</v>
      </c>
      <c r="V2030">
        <v>1</v>
      </c>
      <c r="W2030">
        <v>1</v>
      </c>
      <c r="X2030">
        <v>0</v>
      </c>
      <c r="Y2030">
        <v>1</v>
      </c>
      <c r="Z2030">
        <v>81.5</v>
      </c>
      <c r="AA2030">
        <v>75.5</v>
      </c>
      <c r="AB2030">
        <v>3.32</v>
      </c>
      <c r="AC2030">
        <v>1.6</v>
      </c>
      <c r="AD2030">
        <v>-0.127</v>
      </c>
      <c r="AE2030">
        <v>0.48599999999999999</v>
      </c>
      <c r="AF2030">
        <v>-1.833</v>
      </c>
      <c r="AG2030">
        <v>6.4870000000000001</v>
      </c>
      <c r="AH2030">
        <v>0.89</v>
      </c>
      <c r="AI2030">
        <v>-3.57</v>
      </c>
      <c r="AJ2030">
        <v>23.8</v>
      </c>
      <c r="AK2030">
        <v>-2.8</v>
      </c>
      <c r="AL2030">
        <v>10.9</v>
      </c>
      <c r="AM2030">
        <v>14.244</v>
      </c>
      <c r="AN2030">
        <v>628.29499999999996</v>
      </c>
      <c r="AO2030" t="s">
        <v>2372</v>
      </c>
    </row>
    <row r="2031" spans="1:41">
      <c r="A2031" t="s">
        <v>1422</v>
      </c>
      <c r="B2031" t="s">
        <v>3</v>
      </c>
      <c r="C2031" t="s">
        <v>2349</v>
      </c>
      <c r="D2031" t="s">
        <v>133</v>
      </c>
      <c r="E2031" t="s">
        <v>310</v>
      </c>
      <c r="F2031" t="s">
        <v>94</v>
      </c>
      <c r="G2031" t="s">
        <v>135</v>
      </c>
      <c r="H2031">
        <v>21</v>
      </c>
      <c r="I2031" t="s">
        <v>127</v>
      </c>
      <c r="J2031" t="s">
        <v>104</v>
      </c>
      <c r="K2031">
        <v>5</v>
      </c>
      <c r="L2031">
        <v>5</v>
      </c>
      <c r="M2031" t="s">
        <v>508</v>
      </c>
      <c r="N2031">
        <v>0.94299999999999995</v>
      </c>
      <c r="O2031" t="s">
        <v>123</v>
      </c>
      <c r="Q2031" t="s">
        <v>2368</v>
      </c>
      <c r="R2031" t="s">
        <v>90</v>
      </c>
      <c r="S2031">
        <v>2</v>
      </c>
      <c r="T2031">
        <v>2</v>
      </c>
      <c r="U2031">
        <v>2</v>
      </c>
      <c r="V2031">
        <v>1</v>
      </c>
      <c r="W2031">
        <v>1</v>
      </c>
      <c r="X2031">
        <v>0</v>
      </c>
      <c r="Y2031">
        <v>1</v>
      </c>
      <c r="Z2031">
        <v>93.3</v>
      </c>
      <c r="AA2031">
        <v>85.9</v>
      </c>
      <c r="AB2031">
        <v>3.44</v>
      </c>
      <c r="AC2031">
        <v>1.66</v>
      </c>
      <c r="AD2031">
        <v>0.64100000000000001</v>
      </c>
      <c r="AE2031">
        <v>1.873</v>
      </c>
      <c r="AF2031">
        <v>-1.5980000000000001</v>
      </c>
      <c r="AG2031">
        <v>6.2409999999999997</v>
      </c>
      <c r="AH2031">
        <v>-9.94</v>
      </c>
      <c r="AI2031">
        <v>9.7200000000000006</v>
      </c>
      <c r="AJ2031">
        <v>23.8</v>
      </c>
      <c r="AK2031">
        <v>46.6</v>
      </c>
      <c r="AL2031">
        <v>5</v>
      </c>
      <c r="AM2031">
        <v>225.52699999999999</v>
      </c>
      <c r="AN2031">
        <v>2789.48</v>
      </c>
      <c r="AO2031" t="s">
        <v>2373</v>
      </c>
    </row>
    <row r="2032" spans="1:41">
      <c r="A2032" t="s">
        <v>1422</v>
      </c>
      <c r="B2032" t="s">
        <v>3</v>
      </c>
      <c r="C2032" t="s">
        <v>2349</v>
      </c>
      <c r="D2032" t="s">
        <v>133</v>
      </c>
      <c r="E2032" t="s">
        <v>310</v>
      </c>
      <c r="F2032" t="s">
        <v>94</v>
      </c>
      <c r="G2032" t="s">
        <v>135</v>
      </c>
      <c r="H2032">
        <v>22</v>
      </c>
      <c r="I2032" t="s">
        <v>96</v>
      </c>
      <c r="J2032" t="s">
        <v>97</v>
      </c>
      <c r="K2032">
        <v>5</v>
      </c>
      <c r="L2032">
        <v>6</v>
      </c>
      <c r="M2032" t="s">
        <v>98</v>
      </c>
      <c r="N2032">
        <v>0.81200000000000006</v>
      </c>
      <c r="O2032" t="s">
        <v>123</v>
      </c>
      <c r="Q2032" t="s">
        <v>2368</v>
      </c>
      <c r="R2032" t="s">
        <v>90</v>
      </c>
      <c r="S2032">
        <v>2</v>
      </c>
      <c r="T2032">
        <v>2</v>
      </c>
      <c r="U2032">
        <v>2</v>
      </c>
      <c r="V2032">
        <v>1</v>
      </c>
      <c r="W2032">
        <v>1</v>
      </c>
      <c r="X2032">
        <v>0</v>
      </c>
      <c r="Y2032">
        <v>1</v>
      </c>
      <c r="Z2032">
        <v>94</v>
      </c>
      <c r="AA2032">
        <v>86.1</v>
      </c>
      <c r="AB2032">
        <v>3.29</v>
      </c>
      <c r="AC2032">
        <v>1.62</v>
      </c>
      <c r="AD2032">
        <v>1.083</v>
      </c>
      <c r="AE2032">
        <v>1.8979999999999999</v>
      </c>
      <c r="AF2032">
        <v>-1.6559999999999999</v>
      </c>
      <c r="AG2032">
        <v>6.3129999999999997</v>
      </c>
      <c r="AH2032">
        <v>-4.47</v>
      </c>
      <c r="AI2032">
        <v>11.96</v>
      </c>
      <c r="AJ2032">
        <v>23.8</v>
      </c>
      <c r="AK2032">
        <v>28.7</v>
      </c>
      <c r="AL2032">
        <v>2.9</v>
      </c>
      <c r="AM2032">
        <v>200.41900000000001</v>
      </c>
      <c r="AN2032">
        <v>2566.46</v>
      </c>
      <c r="AO2032" t="s">
        <v>2374</v>
      </c>
    </row>
    <row r="2033" spans="1:41">
      <c r="A2033" t="s">
        <v>1422</v>
      </c>
      <c r="B2033" t="s">
        <v>3</v>
      </c>
      <c r="C2033" t="s">
        <v>2349</v>
      </c>
      <c r="D2033" t="s">
        <v>133</v>
      </c>
      <c r="E2033" t="s">
        <v>310</v>
      </c>
      <c r="F2033" t="s">
        <v>94</v>
      </c>
      <c r="G2033" t="s">
        <v>135</v>
      </c>
      <c r="H2033">
        <v>23</v>
      </c>
      <c r="I2033" t="s">
        <v>147</v>
      </c>
      <c r="J2033" t="s">
        <v>104</v>
      </c>
      <c r="K2033">
        <v>5</v>
      </c>
      <c r="L2033">
        <v>7</v>
      </c>
      <c r="M2033" t="s">
        <v>499</v>
      </c>
      <c r="N2033">
        <v>0.86699999999999999</v>
      </c>
      <c r="O2033" t="s">
        <v>123</v>
      </c>
      <c r="Q2033" t="s">
        <v>2368</v>
      </c>
      <c r="R2033" t="s">
        <v>90</v>
      </c>
      <c r="S2033">
        <v>3</v>
      </c>
      <c r="T2033">
        <v>2</v>
      </c>
      <c r="U2033">
        <v>2</v>
      </c>
      <c r="V2033">
        <v>1</v>
      </c>
      <c r="W2033">
        <v>1</v>
      </c>
      <c r="X2033">
        <v>0</v>
      </c>
      <c r="Y2033">
        <v>1</v>
      </c>
      <c r="Z2033">
        <v>81.8</v>
      </c>
      <c r="AA2033">
        <v>75.5</v>
      </c>
      <c r="AB2033">
        <v>3.44</v>
      </c>
      <c r="AC2033">
        <v>1.66</v>
      </c>
      <c r="AD2033">
        <v>0.628</v>
      </c>
      <c r="AE2033">
        <v>1.8049999999999999</v>
      </c>
      <c r="AF2033">
        <v>-1.67</v>
      </c>
      <c r="AG2033">
        <v>6.569</v>
      </c>
      <c r="AH2033">
        <v>3.29</v>
      </c>
      <c r="AI2033">
        <v>-6.97</v>
      </c>
      <c r="AJ2033">
        <v>23.8</v>
      </c>
      <c r="AK2033">
        <v>-7.4</v>
      </c>
      <c r="AL2033">
        <v>12.2</v>
      </c>
      <c r="AM2033">
        <v>25.422000000000001</v>
      </c>
      <c r="AN2033">
        <v>1328.53</v>
      </c>
      <c r="AO2033" t="s">
        <v>2375</v>
      </c>
    </row>
    <row r="2034" spans="1:41">
      <c r="A2034" t="s">
        <v>1422</v>
      </c>
      <c r="B2034" t="s">
        <v>3</v>
      </c>
      <c r="C2034" t="s">
        <v>2349</v>
      </c>
      <c r="D2034" t="s">
        <v>133</v>
      </c>
      <c r="E2034" t="s">
        <v>310</v>
      </c>
      <c r="F2034" t="s">
        <v>94</v>
      </c>
      <c r="G2034" t="s">
        <v>135</v>
      </c>
      <c r="H2034">
        <v>24</v>
      </c>
      <c r="I2034" t="s">
        <v>107</v>
      </c>
      <c r="J2034" t="s">
        <v>108</v>
      </c>
      <c r="K2034">
        <v>6</v>
      </c>
      <c r="L2034">
        <v>1</v>
      </c>
      <c r="M2034" t="s">
        <v>122</v>
      </c>
      <c r="N2034">
        <v>0.75</v>
      </c>
      <c r="O2034" t="s">
        <v>231</v>
      </c>
      <c r="P2034" t="s">
        <v>234</v>
      </c>
      <c r="Q2034" t="s">
        <v>2376</v>
      </c>
      <c r="R2034" t="s">
        <v>90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2</v>
      </c>
      <c r="Z2034">
        <v>86.6</v>
      </c>
      <c r="AA2034">
        <v>78.8</v>
      </c>
      <c r="AB2034">
        <v>3.61</v>
      </c>
      <c r="AC2034">
        <v>1.63</v>
      </c>
      <c r="AD2034">
        <v>0.16900000000000001</v>
      </c>
      <c r="AE2034">
        <v>3.3109999999999999</v>
      </c>
      <c r="AF2034">
        <v>-2.1749999999999998</v>
      </c>
      <c r="AG2034">
        <v>6.5010000000000003</v>
      </c>
      <c r="AH2034">
        <v>-3.06</v>
      </c>
      <c r="AI2034">
        <v>11.16</v>
      </c>
      <c r="AJ2034">
        <v>23.7</v>
      </c>
      <c r="AK2034">
        <v>12.4</v>
      </c>
      <c r="AL2034">
        <v>4</v>
      </c>
      <c r="AM2034">
        <v>195.25700000000001</v>
      </c>
      <c r="AN2034">
        <v>2132.6</v>
      </c>
      <c r="AO2034" t="s">
        <v>2377</v>
      </c>
    </row>
    <row r="2035" spans="1:41">
      <c r="A2035" t="s">
        <v>1422</v>
      </c>
      <c r="B2035" t="s">
        <v>3</v>
      </c>
      <c r="C2035" t="s">
        <v>2349</v>
      </c>
      <c r="D2035" t="s">
        <v>133</v>
      </c>
      <c r="E2035" t="s">
        <v>310</v>
      </c>
      <c r="F2035" t="s">
        <v>94</v>
      </c>
      <c r="G2035" t="s">
        <v>135</v>
      </c>
      <c r="H2035">
        <v>25</v>
      </c>
      <c r="I2035" t="s">
        <v>120</v>
      </c>
      <c r="J2035" t="s">
        <v>108</v>
      </c>
      <c r="K2035">
        <v>7</v>
      </c>
      <c r="L2035">
        <v>1</v>
      </c>
      <c r="M2035" t="s">
        <v>122</v>
      </c>
      <c r="N2035">
        <v>0.75</v>
      </c>
      <c r="O2035" t="s">
        <v>356</v>
      </c>
      <c r="P2035" t="s">
        <v>112</v>
      </c>
      <c r="Q2035" t="s">
        <v>2378</v>
      </c>
      <c r="R2035" t="s">
        <v>3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0</v>
      </c>
      <c r="Y2035">
        <v>2</v>
      </c>
      <c r="Z2035">
        <v>85.8</v>
      </c>
      <c r="AA2035">
        <v>77.099999999999994</v>
      </c>
      <c r="AB2035">
        <v>3.66</v>
      </c>
      <c r="AC2035">
        <v>1.76</v>
      </c>
      <c r="AD2035">
        <v>-0.623</v>
      </c>
      <c r="AE2035">
        <v>3.1219999999999999</v>
      </c>
      <c r="AF2035">
        <v>-2.1680000000000001</v>
      </c>
      <c r="AG2035">
        <v>6.4349999999999996</v>
      </c>
      <c r="AH2035">
        <v>-4.55</v>
      </c>
      <c r="AI2035">
        <v>10.82</v>
      </c>
      <c r="AJ2035">
        <v>23.6</v>
      </c>
      <c r="AK2035">
        <v>19.2</v>
      </c>
      <c r="AL2035">
        <v>4.5999999999999996</v>
      </c>
      <c r="AM2035">
        <v>202.71299999999999</v>
      </c>
      <c r="AN2035">
        <v>2114.21</v>
      </c>
      <c r="AO2035" t="s">
        <v>2379</v>
      </c>
    </row>
    <row r="2036" spans="1:41">
      <c r="A2036" t="s">
        <v>1422</v>
      </c>
      <c r="B2036" t="s">
        <v>3</v>
      </c>
      <c r="C2036" t="s">
        <v>2349</v>
      </c>
      <c r="D2036" t="s">
        <v>133</v>
      </c>
      <c r="E2036" t="s">
        <v>310</v>
      </c>
      <c r="F2036" t="s">
        <v>94</v>
      </c>
      <c r="G2036" t="s">
        <v>135</v>
      </c>
      <c r="H2036">
        <v>26</v>
      </c>
      <c r="I2036" t="s">
        <v>96</v>
      </c>
      <c r="J2036" t="s">
        <v>97</v>
      </c>
      <c r="K2036">
        <v>8</v>
      </c>
      <c r="L2036">
        <v>1</v>
      </c>
      <c r="M2036" t="s">
        <v>98</v>
      </c>
      <c r="N2036">
        <v>0.71699999999999997</v>
      </c>
      <c r="O2036" t="s">
        <v>111</v>
      </c>
      <c r="Q2036" t="s">
        <v>137</v>
      </c>
      <c r="R2036" t="s">
        <v>90</v>
      </c>
      <c r="S2036">
        <v>0</v>
      </c>
      <c r="T2036">
        <v>0</v>
      </c>
      <c r="U2036">
        <v>1</v>
      </c>
      <c r="V2036">
        <v>0</v>
      </c>
      <c r="W2036">
        <v>1</v>
      </c>
      <c r="X2036">
        <v>0</v>
      </c>
      <c r="Y2036">
        <v>2</v>
      </c>
      <c r="Z2036">
        <v>90.8</v>
      </c>
      <c r="AA2036">
        <v>83.3</v>
      </c>
      <c r="AB2036">
        <v>3.42</v>
      </c>
      <c r="AC2036">
        <v>1.61</v>
      </c>
      <c r="AD2036">
        <v>-1.3120000000000001</v>
      </c>
      <c r="AE2036">
        <v>2.4300000000000002</v>
      </c>
      <c r="AF2036">
        <v>-2.0960000000000001</v>
      </c>
      <c r="AG2036">
        <v>6.3860000000000001</v>
      </c>
      <c r="AH2036">
        <v>-5.83</v>
      </c>
      <c r="AI2036">
        <v>10.85</v>
      </c>
      <c r="AJ2036">
        <v>23.8</v>
      </c>
      <c r="AK2036">
        <v>33.1</v>
      </c>
      <c r="AL2036">
        <v>4</v>
      </c>
      <c r="AM2036">
        <v>208.161</v>
      </c>
      <c r="AN2036">
        <v>2398.1799999999998</v>
      </c>
      <c r="AO2036" t="s">
        <v>2380</v>
      </c>
    </row>
    <row r="2037" spans="1:41">
      <c r="A2037" t="s">
        <v>1422</v>
      </c>
      <c r="B2037" t="s">
        <v>3</v>
      </c>
      <c r="C2037" t="s">
        <v>2349</v>
      </c>
      <c r="D2037" t="s">
        <v>133</v>
      </c>
      <c r="E2037" t="s">
        <v>310</v>
      </c>
      <c r="F2037" t="s">
        <v>94</v>
      </c>
      <c r="G2037" t="s">
        <v>135</v>
      </c>
      <c r="H2037">
        <v>27</v>
      </c>
      <c r="I2037" t="s">
        <v>103</v>
      </c>
      <c r="J2037" t="s">
        <v>104</v>
      </c>
      <c r="K2037">
        <v>8</v>
      </c>
      <c r="L2037">
        <v>2</v>
      </c>
      <c r="M2037" t="s">
        <v>98</v>
      </c>
      <c r="N2037">
        <v>0.81200000000000006</v>
      </c>
      <c r="O2037" t="s">
        <v>111</v>
      </c>
      <c r="Q2037" t="s">
        <v>137</v>
      </c>
      <c r="R2037" t="s">
        <v>90</v>
      </c>
      <c r="S2037">
        <v>1</v>
      </c>
      <c r="T2037">
        <v>0</v>
      </c>
      <c r="U2037">
        <v>1</v>
      </c>
      <c r="V2037">
        <v>0</v>
      </c>
      <c r="W2037">
        <v>1</v>
      </c>
      <c r="X2037">
        <v>0</v>
      </c>
      <c r="Y2037">
        <v>2</v>
      </c>
      <c r="Z2037">
        <v>90.9</v>
      </c>
      <c r="AA2037">
        <v>83.3</v>
      </c>
      <c r="AB2037">
        <v>3.45</v>
      </c>
      <c r="AC2037">
        <v>1.6</v>
      </c>
      <c r="AD2037">
        <v>-0.41899999999999998</v>
      </c>
      <c r="AE2037">
        <v>1.9510000000000001</v>
      </c>
      <c r="AF2037">
        <v>-1.97</v>
      </c>
      <c r="AG2037">
        <v>6.2750000000000004</v>
      </c>
      <c r="AH2037">
        <v>-4.9800000000000004</v>
      </c>
      <c r="AI2037">
        <v>11.62</v>
      </c>
      <c r="AJ2037">
        <v>23.8</v>
      </c>
      <c r="AK2037">
        <v>29.3</v>
      </c>
      <c r="AL2037">
        <v>3.5</v>
      </c>
      <c r="AM2037">
        <v>203.13300000000001</v>
      </c>
      <c r="AN2037">
        <v>2458.73</v>
      </c>
      <c r="AO2037" t="s">
        <v>2381</v>
      </c>
    </row>
    <row r="2038" spans="1:41">
      <c r="A2038" t="s">
        <v>1422</v>
      </c>
      <c r="B2038" t="s">
        <v>3</v>
      </c>
      <c r="C2038" t="s">
        <v>2349</v>
      </c>
      <c r="D2038" t="s">
        <v>133</v>
      </c>
      <c r="E2038" t="s">
        <v>310</v>
      </c>
      <c r="F2038" t="s">
        <v>94</v>
      </c>
      <c r="G2038" t="s">
        <v>135</v>
      </c>
      <c r="H2038">
        <v>28</v>
      </c>
      <c r="I2038" t="s">
        <v>107</v>
      </c>
      <c r="J2038" t="s">
        <v>108</v>
      </c>
      <c r="K2038">
        <v>8</v>
      </c>
      <c r="L2038">
        <v>3</v>
      </c>
      <c r="M2038" t="s">
        <v>98</v>
      </c>
      <c r="N2038">
        <v>0.95499999999999996</v>
      </c>
      <c r="O2038" t="s">
        <v>111</v>
      </c>
      <c r="P2038" t="s">
        <v>112</v>
      </c>
      <c r="Q2038" t="s">
        <v>137</v>
      </c>
      <c r="R2038" t="s">
        <v>90</v>
      </c>
      <c r="S2038">
        <v>1</v>
      </c>
      <c r="T2038">
        <v>1</v>
      </c>
      <c r="U2038">
        <v>1</v>
      </c>
      <c r="V2038">
        <v>0</v>
      </c>
      <c r="W2038">
        <v>1</v>
      </c>
      <c r="X2038">
        <v>0</v>
      </c>
      <c r="Y2038">
        <v>2</v>
      </c>
      <c r="Z2038">
        <v>91.4</v>
      </c>
      <c r="AA2038">
        <v>83.4</v>
      </c>
      <c r="AB2038">
        <v>3.42</v>
      </c>
      <c r="AC2038">
        <v>1.65</v>
      </c>
      <c r="AD2038">
        <v>0.45900000000000002</v>
      </c>
      <c r="AE2038">
        <v>3.3029999999999999</v>
      </c>
      <c r="AF2038">
        <v>-1.671</v>
      </c>
      <c r="AG2038">
        <v>6.4690000000000003</v>
      </c>
      <c r="AH2038">
        <v>-3.3</v>
      </c>
      <c r="AI2038">
        <v>12.73</v>
      </c>
      <c r="AJ2038">
        <v>23.7</v>
      </c>
      <c r="AK2038">
        <v>22.1</v>
      </c>
      <c r="AL2038">
        <v>2.6</v>
      </c>
      <c r="AM2038">
        <v>194.46199999999999</v>
      </c>
      <c r="AN2038">
        <v>2568.46</v>
      </c>
      <c r="AO2038" t="s">
        <v>2382</v>
      </c>
    </row>
    <row r="2039" spans="1:41">
      <c r="A2039" t="s">
        <v>1422</v>
      </c>
      <c r="B2039" t="s">
        <v>3</v>
      </c>
      <c r="C2039" t="s">
        <v>2349</v>
      </c>
      <c r="D2039" t="s">
        <v>133</v>
      </c>
      <c r="E2039" t="s">
        <v>310</v>
      </c>
      <c r="F2039" t="s">
        <v>94</v>
      </c>
      <c r="G2039" t="s">
        <v>135</v>
      </c>
      <c r="H2039">
        <v>29</v>
      </c>
      <c r="I2039" t="s">
        <v>103</v>
      </c>
      <c r="J2039" t="s">
        <v>104</v>
      </c>
      <c r="K2039">
        <v>9</v>
      </c>
      <c r="L2039">
        <v>1</v>
      </c>
      <c r="M2039" t="s">
        <v>98</v>
      </c>
      <c r="N2039">
        <v>0.58599999999999997</v>
      </c>
      <c r="O2039" t="s">
        <v>143</v>
      </c>
      <c r="Q2039" t="s">
        <v>157</v>
      </c>
      <c r="R2039" t="s">
        <v>3</v>
      </c>
      <c r="S2039">
        <v>0</v>
      </c>
      <c r="T2039">
        <v>0</v>
      </c>
      <c r="U2039">
        <v>2</v>
      </c>
      <c r="V2039">
        <v>0</v>
      </c>
      <c r="W2039">
        <v>1</v>
      </c>
      <c r="X2039">
        <v>0</v>
      </c>
      <c r="Y2039">
        <v>2</v>
      </c>
      <c r="Z2039">
        <v>90.3</v>
      </c>
      <c r="AA2039">
        <v>82.4</v>
      </c>
      <c r="AB2039">
        <v>3.53</v>
      </c>
      <c r="AC2039">
        <v>1.5</v>
      </c>
      <c r="AD2039">
        <v>-2.9000000000000001E-2</v>
      </c>
      <c r="AE2039">
        <v>2.62</v>
      </c>
      <c r="AF2039">
        <v>-1.621</v>
      </c>
      <c r="AG2039">
        <v>6.4349999999999996</v>
      </c>
      <c r="AH2039">
        <v>-6.68</v>
      </c>
      <c r="AI2039">
        <v>11.4</v>
      </c>
      <c r="AJ2039">
        <v>23.7</v>
      </c>
      <c r="AK2039">
        <v>36.4</v>
      </c>
      <c r="AL2039">
        <v>4</v>
      </c>
      <c r="AM2039">
        <v>210.25399999999999</v>
      </c>
      <c r="AN2039">
        <v>2546.6799999999998</v>
      </c>
      <c r="AO2039" t="s">
        <v>2383</v>
      </c>
    </row>
    <row r="2040" spans="1:41">
      <c r="A2040" t="s">
        <v>1422</v>
      </c>
      <c r="B2040" t="s">
        <v>3</v>
      </c>
      <c r="C2040" t="s">
        <v>2349</v>
      </c>
      <c r="D2040" t="s">
        <v>133</v>
      </c>
      <c r="E2040" t="s">
        <v>310</v>
      </c>
      <c r="F2040" t="s">
        <v>94</v>
      </c>
      <c r="G2040" t="s">
        <v>135</v>
      </c>
      <c r="H2040">
        <v>30</v>
      </c>
      <c r="I2040" t="s">
        <v>127</v>
      </c>
      <c r="J2040" t="s">
        <v>104</v>
      </c>
      <c r="K2040">
        <v>9</v>
      </c>
      <c r="L2040">
        <v>2</v>
      </c>
      <c r="M2040" t="s">
        <v>98</v>
      </c>
      <c r="N2040">
        <v>0.56200000000000006</v>
      </c>
      <c r="O2040" t="s">
        <v>143</v>
      </c>
      <c r="Q2040" t="s">
        <v>157</v>
      </c>
      <c r="R2040" t="s">
        <v>3</v>
      </c>
      <c r="S2040">
        <v>0</v>
      </c>
      <c r="T2040">
        <v>1</v>
      </c>
      <c r="U2040">
        <v>2</v>
      </c>
      <c r="V2040">
        <v>0</v>
      </c>
      <c r="W2040">
        <v>1</v>
      </c>
      <c r="X2040">
        <v>0</v>
      </c>
      <c r="Y2040">
        <v>2</v>
      </c>
      <c r="Z2040">
        <v>91.1</v>
      </c>
      <c r="AA2040">
        <v>83.3</v>
      </c>
      <c r="AB2040">
        <v>3.46</v>
      </c>
      <c r="AC2040">
        <v>1.52</v>
      </c>
      <c r="AD2040">
        <v>-0.186</v>
      </c>
      <c r="AE2040">
        <v>2.56</v>
      </c>
      <c r="AF2040">
        <v>-1.72</v>
      </c>
      <c r="AG2040">
        <v>6.3369999999999997</v>
      </c>
      <c r="AH2040">
        <v>-5.84</v>
      </c>
      <c r="AI2040">
        <v>9.52</v>
      </c>
      <c r="AJ2040">
        <v>23.7</v>
      </c>
      <c r="AK2040">
        <v>28.4</v>
      </c>
      <c r="AL2040">
        <v>4.3</v>
      </c>
      <c r="AM2040">
        <v>211.416</v>
      </c>
      <c r="AN2040">
        <v>2173.34</v>
      </c>
      <c r="AO2040" t="s">
        <v>2384</v>
      </c>
    </row>
    <row r="2041" spans="1:41">
      <c r="A2041" t="s">
        <v>1422</v>
      </c>
      <c r="B2041" t="s">
        <v>3</v>
      </c>
      <c r="C2041" t="s">
        <v>2349</v>
      </c>
      <c r="D2041" t="s">
        <v>133</v>
      </c>
      <c r="E2041" t="s">
        <v>310</v>
      </c>
      <c r="F2041" t="s">
        <v>94</v>
      </c>
      <c r="G2041" t="s">
        <v>135</v>
      </c>
      <c r="H2041">
        <v>31</v>
      </c>
      <c r="I2041" t="s">
        <v>159</v>
      </c>
      <c r="J2041" t="s">
        <v>97</v>
      </c>
      <c r="K2041">
        <v>9</v>
      </c>
      <c r="L2041">
        <v>3</v>
      </c>
      <c r="M2041" t="s">
        <v>499</v>
      </c>
      <c r="N2041">
        <v>0.88</v>
      </c>
      <c r="O2041" t="s">
        <v>143</v>
      </c>
      <c r="Q2041" t="s">
        <v>157</v>
      </c>
      <c r="R2041" t="s">
        <v>3</v>
      </c>
      <c r="S2041">
        <v>0</v>
      </c>
      <c r="T2041">
        <v>2</v>
      </c>
      <c r="U2041">
        <v>2</v>
      </c>
      <c r="V2041">
        <v>0</v>
      </c>
      <c r="W2041">
        <v>1</v>
      </c>
      <c r="X2041">
        <v>0</v>
      </c>
      <c r="Y2041">
        <v>2</v>
      </c>
      <c r="Z2041">
        <v>80.2</v>
      </c>
      <c r="AA2041">
        <v>73.7</v>
      </c>
      <c r="AB2041">
        <v>3.44</v>
      </c>
      <c r="AC2041">
        <v>1.45</v>
      </c>
      <c r="AD2041">
        <v>0.31</v>
      </c>
      <c r="AE2041">
        <v>0.625</v>
      </c>
      <c r="AF2041">
        <v>-1.7849999999999999</v>
      </c>
      <c r="AG2041">
        <v>6.5819999999999999</v>
      </c>
      <c r="AH2041">
        <v>3.89</v>
      </c>
      <c r="AI2041">
        <v>-7.36</v>
      </c>
      <c r="AJ2041">
        <v>23.8</v>
      </c>
      <c r="AK2041">
        <v>-7.9</v>
      </c>
      <c r="AL2041">
        <v>13</v>
      </c>
      <c r="AM2041">
        <v>28.065999999999999</v>
      </c>
      <c r="AN2041">
        <v>1391.65</v>
      </c>
      <c r="AO2041" t="s">
        <v>2385</v>
      </c>
    </row>
    <row r="2042" spans="1:41">
      <c r="A2042" t="s">
        <v>1422</v>
      </c>
      <c r="B2042" t="s">
        <v>3</v>
      </c>
      <c r="C2042" t="s">
        <v>2349</v>
      </c>
      <c r="D2042" t="s">
        <v>133</v>
      </c>
      <c r="E2042" t="s">
        <v>310</v>
      </c>
      <c r="F2042" t="s">
        <v>94</v>
      </c>
      <c r="G2042" t="s">
        <v>135</v>
      </c>
      <c r="H2042">
        <v>32</v>
      </c>
      <c r="I2042" t="s">
        <v>96</v>
      </c>
      <c r="J2042" t="s">
        <v>97</v>
      </c>
      <c r="K2042">
        <v>9</v>
      </c>
      <c r="L2042">
        <v>4</v>
      </c>
      <c r="M2042" t="s">
        <v>115</v>
      </c>
      <c r="N2042">
        <v>0.86599999999999999</v>
      </c>
      <c r="O2042" t="s">
        <v>143</v>
      </c>
      <c r="Q2042" t="s">
        <v>157</v>
      </c>
      <c r="R2042" t="s">
        <v>3</v>
      </c>
      <c r="S2042">
        <v>1</v>
      </c>
      <c r="T2042">
        <v>2</v>
      </c>
      <c r="U2042">
        <v>2</v>
      </c>
      <c r="V2042">
        <v>0</v>
      </c>
      <c r="W2042">
        <v>1</v>
      </c>
      <c r="X2042">
        <v>0</v>
      </c>
      <c r="Y2042">
        <v>2</v>
      </c>
      <c r="Z2042">
        <v>86</v>
      </c>
      <c r="AA2042">
        <v>80.099999999999994</v>
      </c>
      <c r="AB2042">
        <v>3.47</v>
      </c>
      <c r="AC2042">
        <v>1.44</v>
      </c>
      <c r="AD2042">
        <v>1.4390000000000001</v>
      </c>
      <c r="AE2042">
        <v>1.788</v>
      </c>
      <c r="AF2042">
        <v>-1.5740000000000001</v>
      </c>
      <c r="AG2042">
        <v>6.4870000000000001</v>
      </c>
      <c r="AH2042">
        <v>2.93</v>
      </c>
      <c r="AI2042">
        <v>2.15</v>
      </c>
      <c r="AJ2042">
        <v>23.9</v>
      </c>
      <c r="AK2042">
        <v>-11.1</v>
      </c>
      <c r="AL2042">
        <v>7.6</v>
      </c>
      <c r="AM2042">
        <v>126.95099999999999</v>
      </c>
      <c r="AN2042">
        <v>678.49300000000005</v>
      </c>
      <c r="AO2042" t="s">
        <v>2386</v>
      </c>
    </row>
    <row r="2043" spans="1:41">
      <c r="A2043" t="s">
        <v>1422</v>
      </c>
      <c r="B2043" t="s">
        <v>3</v>
      </c>
      <c r="C2043" t="s">
        <v>2349</v>
      </c>
      <c r="D2043" t="s">
        <v>133</v>
      </c>
      <c r="E2043" t="s">
        <v>310</v>
      </c>
      <c r="F2043" t="s">
        <v>94</v>
      </c>
      <c r="G2043" t="s">
        <v>135</v>
      </c>
      <c r="H2043">
        <v>33</v>
      </c>
      <c r="I2043" t="s">
        <v>96</v>
      </c>
      <c r="J2043" t="s">
        <v>97</v>
      </c>
      <c r="K2043">
        <v>9</v>
      </c>
      <c r="L2043">
        <v>5</v>
      </c>
      <c r="M2043" t="s">
        <v>98</v>
      </c>
      <c r="N2043">
        <v>0.83799999999999997</v>
      </c>
      <c r="O2043" t="s">
        <v>143</v>
      </c>
      <c r="Q2043" t="s">
        <v>157</v>
      </c>
      <c r="R2043" t="s">
        <v>3</v>
      </c>
      <c r="S2043">
        <v>2</v>
      </c>
      <c r="T2043">
        <v>2</v>
      </c>
      <c r="U2043">
        <v>2</v>
      </c>
      <c r="V2043">
        <v>0</v>
      </c>
      <c r="W2043">
        <v>1</v>
      </c>
      <c r="X2043">
        <v>0</v>
      </c>
      <c r="Y2043">
        <v>2</v>
      </c>
      <c r="Z2043">
        <v>92.8</v>
      </c>
      <c r="AA2043">
        <v>85.5</v>
      </c>
      <c r="AB2043">
        <v>3.46</v>
      </c>
      <c r="AC2043">
        <v>1.48</v>
      </c>
      <c r="AD2043">
        <v>0.42499999999999999</v>
      </c>
      <c r="AE2043">
        <v>1.542</v>
      </c>
      <c r="AF2043">
        <v>-1.7509999999999999</v>
      </c>
      <c r="AG2043">
        <v>6.3049999999999997</v>
      </c>
      <c r="AH2043">
        <v>-4.0199999999999996</v>
      </c>
      <c r="AI2043">
        <v>11.56</v>
      </c>
      <c r="AJ2043">
        <v>23.8</v>
      </c>
      <c r="AK2043">
        <v>24.7</v>
      </c>
      <c r="AL2043">
        <v>3.1</v>
      </c>
      <c r="AM2043">
        <v>199.12299999999999</v>
      </c>
      <c r="AN2043">
        <v>2442.7199999999998</v>
      </c>
      <c r="AO2043" t="s">
        <v>2387</v>
      </c>
    </row>
    <row r="2044" spans="1:41">
      <c r="A2044" t="s">
        <v>1422</v>
      </c>
      <c r="B2044" t="s">
        <v>3</v>
      </c>
      <c r="C2044" t="s">
        <v>2349</v>
      </c>
      <c r="D2044" t="s">
        <v>133</v>
      </c>
      <c r="E2044" t="s">
        <v>310</v>
      </c>
      <c r="F2044" t="s">
        <v>94</v>
      </c>
      <c r="G2044" t="s">
        <v>135</v>
      </c>
      <c r="H2044">
        <v>34</v>
      </c>
      <c r="I2044" t="s">
        <v>127</v>
      </c>
      <c r="J2044" t="s">
        <v>104</v>
      </c>
      <c r="K2044">
        <v>9</v>
      </c>
      <c r="L2044">
        <v>6</v>
      </c>
      <c r="M2044" t="s">
        <v>98</v>
      </c>
      <c r="N2044">
        <v>0.95599999999999996</v>
      </c>
      <c r="O2044" t="s">
        <v>143</v>
      </c>
      <c r="Q2044" t="s">
        <v>157</v>
      </c>
      <c r="R2044" t="s">
        <v>3</v>
      </c>
      <c r="S2044">
        <v>3</v>
      </c>
      <c r="T2044">
        <v>2</v>
      </c>
      <c r="U2044">
        <v>2</v>
      </c>
      <c r="V2044">
        <v>0</v>
      </c>
      <c r="W2044">
        <v>1</v>
      </c>
      <c r="X2044">
        <v>0</v>
      </c>
      <c r="Y2044">
        <v>2</v>
      </c>
      <c r="Z2044">
        <v>93.4</v>
      </c>
      <c r="AA2044">
        <v>84.6</v>
      </c>
      <c r="AB2044">
        <v>3.46</v>
      </c>
      <c r="AC2044">
        <v>1.52</v>
      </c>
      <c r="AD2044">
        <v>0.80600000000000005</v>
      </c>
      <c r="AE2044">
        <v>3.0470000000000002</v>
      </c>
      <c r="AF2044">
        <v>-1.583</v>
      </c>
      <c r="AG2044">
        <v>6.3630000000000004</v>
      </c>
      <c r="AH2044">
        <v>-3.28</v>
      </c>
      <c r="AI2044">
        <v>12.57</v>
      </c>
      <c r="AJ2044">
        <v>23.7</v>
      </c>
      <c r="AK2044">
        <v>21.5</v>
      </c>
      <c r="AL2044">
        <v>2.5</v>
      </c>
      <c r="AM2044">
        <v>194.58799999999999</v>
      </c>
      <c r="AN2044">
        <v>2567.09</v>
      </c>
      <c r="AO2044" t="s">
        <v>2388</v>
      </c>
    </row>
    <row r="2045" spans="1:41">
      <c r="A2045" t="s">
        <v>1422</v>
      </c>
      <c r="B2045" t="s">
        <v>3</v>
      </c>
      <c r="C2045" t="s">
        <v>2349</v>
      </c>
      <c r="D2045" t="s">
        <v>133</v>
      </c>
      <c r="E2045" t="s">
        <v>310</v>
      </c>
      <c r="F2045" t="s">
        <v>94</v>
      </c>
      <c r="G2045" t="s">
        <v>135</v>
      </c>
      <c r="H2045">
        <v>35</v>
      </c>
      <c r="I2045" t="s">
        <v>96</v>
      </c>
      <c r="J2045" t="s">
        <v>97</v>
      </c>
      <c r="K2045">
        <v>9</v>
      </c>
      <c r="L2045">
        <v>7</v>
      </c>
      <c r="M2045" t="s">
        <v>115</v>
      </c>
      <c r="N2045">
        <v>0.88</v>
      </c>
      <c r="O2045" t="s">
        <v>143</v>
      </c>
      <c r="Q2045" t="s">
        <v>157</v>
      </c>
      <c r="R2045" t="s">
        <v>3</v>
      </c>
      <c r="S2045">
        <v>3</v>
      </c>
      <c r="T2045">
        <v>2</v>
      </c>
      <c r="U2045">
        <v>2</v>
      </c>
      <c r="V2045">
        <v>0</v>
      </c>
      <c r="W2045">
        <v>1</v>
      </c>
      <c r="X2045">
        <v>0</v>
      </c>
      <c r="Y2045">
        <v>2</v>
      </c>
      <c r="Z2045">
        <v>86.8</v>
      </c>
      <c r="AA2045">
        <v>80.2</v>
      </c>
      <c r="AB2045">
        <v>3.46</v>
      </c>
      <c r="AC2045">
        <v>1.47</v>
      </c>
      <c r="AD2045">
        <v>-1.0049999999999999</v>
      </c>
      <c r="AE2045">
        <v>1.5880000000000001</v>
      </c>
      <c r="AF2045">
        <v>-1.9690000000000001</v>
      </c>
      <c r="AG2045">
        <v>6.4390000000000001</v>
      </c>
      <c r="AH2045">
        <v>2.39</v>
      </c>
      <c r="AI2045">
        <v>2.02</v>
      </c>
      <c r="AJ2045">
        <v>23.8</v>
      </c>
      <c r="AK2045">
        <v>-7.9</v>
      </c>
      <c r="AL2045">
        <v>7.6</v>
      </c>
      <c r="AM2045">
        <v>130.827</v>
      </c>
      <c r="AN2045">
        <v>586.30100000000004</v>
      </c>
      <c r="AO2045" t="s">
        <v>2389</v>
      </c>
    </row>
    <row r="2046" spans="1:41">
      <c r="A2046" t="s">
        <v>1422</v>
      </c>
      <c r="B2046" t="s">
        <v>3</v>
      </c>
      <c r="C2046" t="s">
        <v>2349</v>
      </c>
      <c r="D2046" t="s">
        <v>133</v>
      </c>
      <c r="E2046" t="s">
        <v>310</v>
      </c>
      <c r="F2046" t="s">
        <v>94</v>
      </c>
      <c r="G2046" t="s">
        <v>135</v>
      </c>
      <c r="H2046">
        <v>36</v>
      </c>
      <c r="I2046" t="s">
        <v>103</v>
      </c>
      <c r="J2046" t="s">
        <v>104</v>
      </c>
      <c r="K2046">
        <v>10</v>
      </c>
      <c r="L2046">
        <v>1</v>
      </c>
      <c r="M2046" t="s">
        <v>499</v>
      </c>
      <c r="N2046">
        <v>0.9</v>
      </c>
      <c r="O2046" t="s">
        <v>116</v>
      </c>
      <c r="Q2046" t="s">
        <v>153</v>
      </c>
      <c r="R2046" t="s">
        <v>3</v>
      </c>
      <c r="S2046">
        <v>0</v>
      </c>
      <c r="T2046">
        <v>0</v>
      </c>
      <c r="U2046">
        <v>2</v>
      </c>
      <c r="V2046">
        <v>1</v>
      </c>
      <c r="W2046">
        <v>1</v>
      </c>
      <c r="X2046">
        <v>0</v>
      </c>
      <c r="Y2046">
        <v>2</v>
      </c>
      <c r="Z2046">
        <v>78.099999999999994</v>
      </c>
      <c r="AA2046">
        <v>72.599999999999994</v>
      </c>
      <c r="AB2046">
        <v>3.53</v>
      </c>
      <c r="AC2046">
        <v>1.5</v>
      </c>
      <c r="AD2046">
        <v>-0.248</v>
      </c>
      <c r="AE2046">
        <v>2.5339999999999998</v>
      </c>
      <c r="AF2046">
        <v>-2.0169999999999999</v>
      </c>
      <c r="AG2046">
        <v>6.6660000000000004</v>
      </c>
      <c r="AH2046">
        <v>4.87</v>
      </c>
      <c r="AI2046">
        <v>-6.51</v>
      </c>
      <c r="AJ2046">
        <v>23.8</v>
      </c>
      <c r="AK2046">
        <v>-9.5</v>
      </c>
      <c r="AL2046">
        <v>12.7</v>
      </c>
      <c r="AM2046">
        <v>37.029000000000003</v>
      </c>
      <c r="AN2046">
        <v>1355.21</v>
      </c>
      <c r="AO2046" t="s">
        <v>2390</v>
      </c>
    </row>
    <row r="2047" spans="1:41">
      <c r="A2047" t="s">
        <v>1422</v>
      </c>
      <c r="B2047" t="s">
        <v>3</v>
      </c>
      <c r="C2047" t="s">
        <v>2349</v>
      </c>
      <c r="D2047" t="s">
        <v>133</v>
      </c>
      <c r="E2047" t="s">
        <v>310</v>
      </c>
      <c r="F2047" t="s">
        <v>94</v>
      </c>
      <c r="G2047" t="s">
        <v>135</v>
      </c>
      <c r="H2047">
        <v>37</v>
      </c>
      <c r="I2047" t="s">
        <v>120</v>
      </c>
      <c r="J2047" t="s">
        <v>108</v>
      </c>
      <c r="K2047">
        <v>10</v>
      </c>
      <c r="L2047">
        <v>2</v>
      </c>
      <c r="M2047" t="s">
        <v>115</v>
      </c>
      <c r="N2047">
        <v>0.80900000000000005</v>
      </c>
      <c r="O2047" t="s">
        <v>116</v>
      </c>
      <c r="Q2047" t="s">
        <v>153</v>
      </c>
      <c r="R2047" t="s">
        <v>3</v>
      </c>
      <c r="S2047">
        <v>0</v>
      </c>
      <c r="T2047">
        <v>1</v>
      </c>
      <c r="U2047">
        <v>2</v>
      </c>
      <c r="V2047">
        <v>1</v>
      </c>
      <c r="W2047">
        <v>1</v>
      </c>
      <c r="X2047">
        <v>0</v>
      </c>
      <c r="Y2047">
        <v>2</v>
      </c>
      <c r="Z2047">
        <v>84.9</v>
      </c>
      <c r="AA2047">
        <v>78.5</v>
      </c>
      <c r="AB2047">
        <v>3.46</v>
      </c>
      <c r="AC2047">
        <v>1.5</v>
      </c>
      <c r="AD2047">
        <v>-0.37</v>
      </c>
      <c r="AE2047">
        <v>2.633</v>
      </c>
      <c r="AF2047">
        <v>-2.1909999999999998</v>
      </c>
      <c r="AG2047">
        <v>6.3769999999999998</v>
      </c>
      <c r="AH2047">
        <v>2</v>
      </c>
      <c r="AI2047">
        <v>3.65</v>
      </c>
      <c r="AJ2047">
        <v>23.8</v>
      </c>
      <c r="AK2047">
        <v>-8</v>
      </c>
      <c r="AL2047">
        <v>7.1</v>
      </c>
      <c r="AM2047">
        <v>151.64500000000001</v>
      </c>
      <c r="AN2047">
        <v>767.88499999999999</v>
      </c>
      <c r="AO2047" t="s">
        <v>2391</v>
      </c>
    </row>
    <row r="2048" spans="1:41">
      <c r="A2048" t="s">
        <v>1422</v>
      </c>
      <c r="B2048" t="s">
        <v>3</v>
      </c>
      <c r="C2048" t="s">
        <v>2349</v>
      </c>
      <c r="D2048" t="s">
        <v>133</v>
      </c>
      <c r="E2048" t="s">
        <v>310</v>
      </c>
      <c r="F2048" t="s">
        <v>94</v>
      </c>
      <c r="G2048" t="s">
        <v>135</v>
      </c>
      <c r="H2048">
        <v>38</v>
      </c>
      <c r="I2048" t="s">
        <v>96</v>
      </c>
      <c r="J2048" t="s">
        <v>97</v>
      </c>
      <c r="K2048">
        <v>11</v>
      </c>
      <c r="L2048">
        <v>1</v>
      </c>
      <c r="M2048" t="s">
        <v>98</v>
      </c>
      <c r="N2048">
        <v>0.92400000000000004</v>
      </c>
      <c r="O2048" t="s">
        <v>111</v>
      </c>
      <c r="Q2048" t="s">
        <v>2353</v>
      </c>
      <c r="R2048" t="s">
        <v>90</v>
      </c>
      <c r="S2048">
        <v>0</v>
      </c>
      <c r="T2048">
        <v>0</v>
      </c>
      <c r="U2048">
        <v>2</v>
      </c>
      <c r="V2048">
        <v>1</v>
      </c>
      <c r="W2048">
        <v>0</v>
      </c>
      <c r="X2048">
        <v>1</v>
      </c>
      <c r="Y2048">
        <v>2</v>
      </c>
      <c r="Z2048">
        <v>91.5</v>
      </c>
      <c r="AA2048">
        <v>82.8</v>
      </c>
      <c r="AB2048">
        <v>3.83</v>
      </c>
      <c r="AC2048">
        <v>1.72</v>
      </c>
      <c r="AD2048">
        <v>1.3819999999999999</v>
      </c>
      <c r="AE2048">
        <v>3.601</v>
      </c>
      <c r="AF2048">
        <v>-1.5740000000000001</v>
      </c>
      <c r="AG2048">
        <v>6.46</v>
      </c>
      <c r="AH2048">
        <v>-4.1100000000000003</v>
      </c>
      <c r="AI2048">
        <v>11.96</v>
      </c>
      <c r="AJ2048">
        <v>23.7</v>
      </c>
      <c r="AK2048">
        <v>22.5</v>
      </c>
      <c r="AL2048">
        <v>3</v>
      </c>
      <c r="AM2048">
        <v>198.91399999999999</v>
      </c>
      <c r="AN2048">
        <v>2447.86</v>
      </c>
      <c r="AO2048" t="s">
        <v>2392</v>
      </c>
    </row>
    <row r="2049" spans="1:41">
      <c r="A2049" t="s">
        <v>1422</v>
      </c>
      <c r="B2049" t="s">
        <v>3</v>
      </c>
      <c r="C2049" t="s">
        <v>2349</v>
      </c>
      <c r="D2049" t="s">
        <v>133</v>
      </c>
      <c r="E2049" t="s">
        <v>310</v>
      </c>
      <c r="F2049" t="s">
        <v>94</v>
      </c>
      <c r="G2049" t="s">
        <v>135</v>
      </c>
      <c r="H2049">
        <v>39</v>
      </c>
      <c r="I2049" t="s">
        <v>127</v>
      </c>
      <c r="J2049" t="s">
        <v>104</v>
      </c>
      <c r="K2049">
        <v>11</v>
      </c>
      <c r="L2049">
        <v>2</v>
      </c>
      <c r="M2049" t="s">
        <v>98</v>
      </c>
      <c r="N2049">
        <v>0.90900000000000003</v>
      </c>
      <c r="O2049" t="s">
        <v>111</v>
      </c>
      <c r="Q2049" t="s">
        <v>2353</v>
      </c>
      <c r="R2049" t="s">
        <v>90</v>
      </c>
      <c r="S2049">
        <v>1</v>
      </c>
      <c r="T2049">
        <v>0</v>
      </c>
      <c r="U2049">
        <v>2</v>
      </c>
      <c r="V2049">
        <v>1</v>
      </c>
      <c r="W2049">
        <v>0</v>
      </c>
      <c r="X2049">
        <v>1</v>
      </c>
      <c r="Y2049">
        <v>2</v>
      </c>
      <c r="Z2049">
        <v>90.5</v>
      </c>
      <c r="AA2049">
        <v>82.2</v>
      </c>
      <c r="AB2049">
        <v>3.55</v>
      </c>
      <c r="AC2049">
        <v>1.7</v>
      </c>
      <c r="AD2049">
        <v>-0.183</v>
      </c>
      <c r="AE2049">
        <v>2.577</v>
      </c>
      <c r="AF2049">
        <v>-1.827</v>
      </c>
      <c r="AG2049">
        <v>6.4610000000000003</v>
      </c>
      <c r="AH2049">
        <v>-5.09</v>
      </c>
      <c r="AI2049">
        <v>13.34</v>
      </c>
      <c r="AJ2049">
        <v>23.7</v>
      </c>
      <c r="AK2049">
        <v>34.700000000000003</v>
      </c>
      <c r="AL2049">
        <v>3.1</v>
      </c>
      <c r="AM2049">
        <v>200.82599999999999</v>
      </c>
      <c r="AN2049">
        <v>2742.67</v>
      </c>
      <c r="AO2049" t="s">
        <v>2393</v>
      </c>
    </row>
    <row r="2050" spans="1:41">
      <c r="A2050" t="s">
        <v>1422</v>
      </c>
      <c r="B2050" t="s">
        <v>3</v>
      </c>
      <c r="C2050" t="s">
        <v>2349</v>
      </c>
      <c r="D2050" t="s">
        <v>133</v>
      </c>
      <c r="E2050" t="s">
        <v>310</v>
      </c>
      <c r="F2050" t="s">
        <v>94</v>
      </c>
      <c r="G2050" t="s">
        <v>135</v>
      </c>
      <c r="H2050">
        <v>40</v>
      </c>
      <c r="I2050" t="s">
        <v>127</v>
      </c>
      <c r="J2050" t="s">
        <v>104</v>
      </c>
      <c r="K2050">
        <v>11</v>
      </c>
      <c r="L2050">
        <v>3</v>
      </c>
      <c r="M2050" t="s">
        <v>508</v>
      </c>
      <c r="N2050">
        <v>0.70599999999999996</v>
      </c>
      <c r="O2050" t="s">
        <v>111</v>
      </c>
      <c r="Q2050" t="s">
        <v>2353</v>
      </c>
      <c r="R2050" t="s">
        <v>90</v>
      </c>
      <c r="S2050">
        <v>1</v>
      </c>
      <c r="T2050">
        <v>1</v>
      </c>
      <c r="U2050">
        <v>2</v>
      </c>
      <c r="V2050">
        <v>1</v>
      </c>
      <c r="W2050">
        <v>0</v>
      </c>
      <c r="X2050">
        <v>1</v>
      </c>
      <c r="Y2050">
        <v>2</v>
      </c>
      <c r="Z2050">
        <v>92.7</v>
      </c>
      <c r="AA2050">
        <v>83.9</v>
      </c>
      <c r="AB2050">
        <v>3.55</v>
      </c>
      <c r="AC2050">
        <v>1.7</v>
      </c>
      <c r="AD2050">
        <v>0.08</v>
      </c>
      <c r="AE2050">
        <v>2.4609999999999999</v>
      </c>
      <c r="AF2050">
        <v>-1.796</v>
      </c>
      <c r="AG2050">
        <v>6.2869999999999999</v>
      </c>
      <c r="AH2050">
        <v>-6.72</v>
      </c>
      <c r="AI2050">
        <v>9.27</v>
      </c>
      <c r="AJ2050">
        <v>23.7</v>
      </c>
      <c r="AK2050">
        <v>31.4</v>
      </c>
      <c r="AL2050">
        <v>4.5</v>
      </c>
      <c r="AM2050">
        <v>215.78800000000001</v>
      </c>
      <c r="AN2050">
        <v>2240.38</v>
      </c>
      <c r="AO2050" t="s">
        <v>2394</v>
      </c>
    </row>
    <row r="2051" spans="1:41">
      <c r="A2051" t="s">
        <v>1422</v>
      </c>
      <c r="B2051" t="s">
        <v>3</v>
      </c>
      <c r="C2051" t="s">
        <v>2349</v>
      </c>
      <c r="D2051" t="s">
        <v>133</v>
      </c>
      <c r="E2051" t="s">
        <v>310</v>
      </c>
      <c r="F2051" t="s">
        <v>94</v>
      </c>
      <c r="G2051" t="s">
        <v>135</v>
      </c>
      <c r="H2051">
        <v>41</v>
      </c>
      <c r="I2051" t="s">
        <v>96</v>
      </c>
      <c r="J2051" t="s">
        <v>97</v>
      </c>
      <c r="K2051">
        <v>11</v>
      </c>
      <c r="L2051">
        <v>4</v>
      </c>
      <c r="M2051" t="s">
        <v>98</v>
      </c>
      <c r="N2051">
        <v>0.83699999999999997</v>
      </c>
      <c r="O2051" t="s">
        <v>111</v>
      </c>
      <c r="Q2051" t="s">
        <v>2353</v>
      </c>
      <c r="R2051" t="s">
        <v>90</v>
      </c>
      <c r="S2051">
        <v>1</v>
      </c>
      <c r="T2051">
        <v>2</v>
      </c>
      <c r="U2051">
        <v>2</v>
      </c>
      <c r="V2051">
        <v>1</v>
      </c>
      <c r="W2051">
        <v>0</v>
      </c>
      <c r="X2051">
        <v>1</v>
      </c>
      <c r="Y2051">
        <v>2</v>
      </c>
      <c r="Z2051">
        <v>91.9</v>
      </c>
      <c r="AA2051">
        <v>84.4</v>
      </c>
      <c r="AB2051">
        <v>3.72</v>
      </c>
      <c r="AC2051">
        <v>1.78</v>
      </c>
      <c r="AD2051">
        <v>1.2649999999999999</v>
      </c>
      <c r="AE2051">
        <v>3.9159999999999999</v>
      </c>
      <c r="AF2051">
        <v>-1.579</v>
      </c>
      <c r="AG2051">
        <v>6.4669999999999996</v>
      </c>
      <c r="AH2051">
        <v>-4.1399999999999997</v>
      </c>
      <c r="AI2051">
        <v>9.8800000000000008</v>
      </c>
      <c r="AJ2051">
        <v>23.8</v>
      </c>
      <c r="AK2051">
        <v>20.7</v>
      </c>
      <c r="AL2051">
        <v>3.5</v>
      </c>
      <c r="AM2051">
        <v>202.643</v>
      </c>
      <c r="AN2051">
        <v>2120.3200000000002</v>
      </c>
      <c r="AO2051" t="s">
        <v>2395</v>
      </c>
    </row>
    <row r="2052" spans="1:41">
      <c r="A2052" t="s">
        <v>1422</v>
      </c>
      <c r="B2052" t="s">
        <v>3</v>
      </c>
      <c r="C2052" t="s">
        <v>2349</v>
      </c>
      <c r="D2052" t="s">
        <v>133</v>
      </c>
      <c r="E2052" t="s">
        <v>310</v>
      </c>
      <c r="F2052" t="s">
        <v>94</v>
      </c>
      <c r="G2052" t="s">
        <v>135</v>
      </c>
      <c r="H2052">
        <v>42</v>
      </c>
      <c r="I2052" t="s">
        <v>96</v>
      </c>
      <c r="J2052" t="s">
        <v>97</v>
      </c>
      <c r="K2052">
        <v>11</v>
      </c>
      <c r="L2052">
        <v>5</v>
      </c>
      <c r="M2052" t="s">
        <v>98</v>
      </c>
      <c r="N2052">
        <v>0.87</v>
      </c>
      <c r="O2052" t="s">
        <v>111</v>
      </c>
      <c r="Q2052" t="s">
        <v>2353</v>
      </c>
      <c r="R2052" t="s">
        <v>90</v>
      </c>
      <c r="S2052">
        <v>2</v>
      </c>
      <c r="T2052">
        <v>2</v>
      </c>
      <c r="U2052">
        <v>2</v>
      </c>
      <c r="V2052">
        <v>1</v>
      </c>
      <c r="W2052">
        <v>0</v>
      </c>
      <c r="X2052">
        <v>1</v>
      </c>
      <c r="Y2052">
        <v>2</v>
      </c>
      <c r="Z2052">
        <v>92.1</v>
      </c>
      <c r="AA2052">
        <v>84.7</v>
      </c>
      <c r="AB2052">
        <v>3.68</v>
      </c>
      <c r="AC2052">
        <v>1.68</v>
      </c>
      <c r="AD2052">
        <v>-1.3560000000000001</v>
      </c>
      <c r="AE2052">
        <v>2.113</v>
      </c>
      <c r="AF2052">
        <v>-1.9750000000000001</v>
      </c>
      <c r="AG2052">
        <v>6.3239999999999998</v>
      </c>
      <c r="AH2052">
        <v>-4.04</v>
      </c>
      <c r="AI2052">
        <v>10.47</v>
      </c>
      <c r="AJ2052">
        <v>23.8</v>
      </c>
      <c r="AK2052">
        <v>24.5</v>
      </c>
      <c r="AL2052">
        <v>3.6</v>
      </c>
      <c r="AM2052">
        <v>201.01300000000001</v>
      </c>
      <c r="AN2052">
        <v>2223.52</v>
      </c>
      <c r="AO2052" t="s">
        <v>2396</v>
      </c>
    </row>
    <row r="2053" spans="1:41">
      <c r="A2053" t="s">
        <v>1422</v>
      </c>
      <c r="B2053" t="s">
        <v>3</v>
      </c>
      <c r="C2053" t="s">
        <v>2349</v>
      </c>
      <c r="D2053" t="s">
        <v>133</v>
      </c>
      <c r="E2053" t="s">
        <v>310</v>
      </c>
      <c r="F2053" t="s">
        <v>94</v>
      </c>
      <c r="G2053" t="s">
        <v>135</v>
      </c>
      <c r="H2053">
        <v>43</v>
      </c>
      <c r="I2053" t="s">
        <v>205</v>
      </c>
      <c r="J2053" t="s">
        <v>104</v>
      </c>
      <c r="K2053">
        <v>11</v>
      </c>
      <c r="L2053">
        <v>6</v>
      </c>
      <c r="M2053" t="s">
        <v>98</v>
      </c>
      <c r="N2053">
        <v>0.96499999999999997</v>
      </c>
      <c r="O2053" t="s">
        <v>111</v>
      </c>
      <c r="Q2053" t="s">
        <v>2353</v>
      </c>
      <c r="R2053" t="s">
        <v>90</v>
      </c>
      <c r="S2053">
        <v>3</v>
      </c>
      <c r="T2053">
        <v>2</v>
      </c>
      <c r="U2053">
        <v>2</v>
      </c>
      <c r="V2053">
        <v>1</v>
      </c>
      <c r="W2053">
        <v>0</v>
      </c>
      <c r="X2053">
        <v>1</v>
      </c>
      <c r="Y2053">
        <v>2</v>
      </c>
      <c r="Z2053">
        <v>92.4</v>
      </c>
      <c r="AA2053">
        <v>84</v>
      </c>
      <c r="AB2053">
        <v>3.55</v>
      </c>
      <c r="AC2053">
        <v>1.7</v>
      </c>
      <c r="AD2053">
        <v>-0.23699999999999999</v>
      </c>
      <c r="AE2053">
        <v>2.9119999999999999</v>
      </c>
      <c r="AF2053">
        <v>-1.8380000000000001</v>
      </c>
      <c r="AG2053">
        <v>6.3970000000000002</v>
      </c>
      <c r="AH2053">
        <v>-1.2</v>
      </c>
      <c r="AI2053">
        <v>10.7</v>
      </c>
      <c r="AJ2053">
        <v>23.7</v>
      </c>
      <c r="AK2053">
        <v>4.2</v>
      </c>
      <c r="AL2053">
        <v>3.2</v>
      </c>
      <c r="AM2053">
        <v>186.35300000000001</v>
      </c>
      <c r="AN2053">
        <v>2115.6999999999998</v>
      </c>
      <c r="AO2053" t="s">
        <v>2397</v>
      </c>
    </row>
    <row r="2054" spans="1:41">
      <c r="A2054" t="s">
        <v>1422</v>
      </c>
      <c r="B2054" t="s">
        <v>3</v>
      </c>
      <c r="C2054" t="s">
        <v>2349</v>
      </c>
      <c r="D2054" t="s">
        <v>133</v>
      </c>
      <c r="E2054" t="s">
        <v>310</v>
      </c>
      <c r="F2054" t="s">
        <v>94</v>
      </c>
      <c r="G2054" t="s">
        <v>135</v>
      </c>
      <c r="H2054">
        <v>44</v>
      </c>
      <c r="I2054" t="s">
        <v>205</v>
      </c>
      <c r="J2054" t="s">
        <v>104</v>
      </c>
      <c r="K2054">
        <v>11</v>
      </c>
      <c r="L2054">
        <v>7</v>
      </c>
      <c r="M2054" t="s">
        <v>98</v>
      </c>
      <c r="N2054">
        <v>0.94299999999999995</v>
      </c>
      <c r="O2054" t="s">
        <v>111</v>
      </c>
      <c r="Q2054" t="s">
        <v>2353</v>
      </c>
      <c r="R2054" t="s">
        <v>90</v>
      </c>
      <c r="S2054">
        <v>3</v>
      </c>
      <c r="T2054">
        <v>2</v>
      </c>
      <c r="U2054">
        <v>2</v>
      </c>
      <c r="V2054">
        <v>1</v>
      </c>
      <c r="W2054">
        <v>0</v>
      </c>
      <c r="X2054">
        <v>1</v>
      </c>
      <c r="Y2054">
        <v>2</v>
      </c>
      <c r="Z2054">
        <v>92.1</v>
      </c>
      <c r="AA2054">
        <v>83.4</v>
      </c>
      <c r="AB2054">
        <v>3.55</v>
      </c>
      <c r="AC2054">
        <v>1.7</v>
      </c>
      <c r="AD2054">
        <v>-0.70499999999999996</v>
      </c>
      <c r="AE2054">
        <v>1.9930000000000001</v>
      </c>
      <c r="AF2054">
        <v>-1.696</v>
      </c>
      <c r="AG2054">
        <v>6.3730000000000002</v>
      </c>
      <c r="AH2054">
        <v>-3.04</v>
      </c>
      <c r="AI2054">
        <v>11.21</v>
      </c>
      <c r="AJ2054">
        <v>23.7</v>
      </c>
      <c r="AK2054">
        <v>17.600000000000001</v>
      </c>
      <c r="AL2054">
        <v>3.4</v>
      </c>
      <c r="AM2054">
        <v>195.11199999999999</v>
      </c>
      <c r="AN2054">
        <v>2258.14</v>
      </c>
      <c r="AO2054" t="s">
        <v>2398</v>
      </c>
    </row>
    <row r="2055" spans="1:41">
      <c r="A2055" t="s">
        <v>1422</v>
      </c>
      <c r="B2055" t="s">
        <v>3</v>
      </c>
      <c r="C2055" t="s">
        <v>2349</v>
      </c>
      <c r="D2055" t="s">
        <v>133</v>
      </c>
      <c r="E2055" t="s">
        <v>310</v>
      </c>
      <c r="F2055" t="s">
        <v>94</v>
      </c>
      <c r="G2055" t="s">
        <v>135</v>
      </c>
      <c r="H2055">
        <v>45</v>
      </c>
      <c r="I2055" t="s">
        <v>205</v>
      </c>
      <c r="J2055" t="s">
        <v>104</v>
      </c>
      <c r="K2055">
        <v>11</v>
      </c>
      <c r="L2055">
        <v>8</v>
      </c>
      <c r="M2055" t="s">
        <v>98</v>
      </c>
      <c r="N2055">
        <v>0.92</v>
      </c>
      <c r="O2055" t="s">
        <v>111</v>
      </c>
      <c r="Q2055" t="s">
        <v>2353</v>
      </c>
      <c r="R2055" t="s">
        <v>90</v>
      </c>
      <c r="S2055">
        <v>3</v>
      </c>
      <c r="T2055">
        <v>2</v>
      </c>
      <c r="U2055">
        <v>2</v>
      </c>
      <c r="V2055">
        <v>1</v>
      </c>
      <c r="W2055">
        <v>0</v>
      </c>
      <c r="X2055">
        <v>1</v>
      </c>
      <c r="Y2055">
        <v>2</v>
      </c>
      <c r="Z2055">
        <v>91.4</v>
      </c>
      <c r="AA2055">
        <v>82.9</v>
      </c>
      <c r="AB2055">
        <v>3.55</v>
      </c>
      <c r="AC2055">
        <v>1.7</v>
      </c>
      <c r="AD2055">
        <v>0.13800000000000001</v>
      </c>
      <c r="AE2055">
        <v>3.5910000000000002</v>
      </c>
      <c r="AF2055">
        <v>-1.8420000000000001</v>
      </c>
      <c r="AG2055">
        <v>6.407</v>
      </c>
      <c r="AH2055">
        <v>-3.3</v>
      </c>
      <c r="AI2055">
        <v>9.9600000000000009</v>
      </c>
      <c r="AJ2055">
        <v>23.7</v>
      </c>
      <c r="AK2055">
        <v>15.7</v>
      </c>
      <c r="AL2055">
        <v>3.7</v>
      </c>
      <c r="AM2055">
        <v>198.249</v>
      </c>
      <c r="AN2055">
        <v>2036.4</v>
      </c>
      <c r="AO2055" t="s">
        <v>2399</v>
      </c>
    </row>
    <row r="2056" spans="1:41">
      <c r="A2056" t="s">
        <v>1422</v>
      </c>
      <c r="B2056" t="s">
        <v>3</v>
      </c>
      <c r="C2056" t="s">
        <v>2349</v>
      </c>
      <c r="D2056" t="s">
        <v>133</v>
      </c>
      <c r="E2056" t="s">
        <v>310</v>
      </c>
      <c r="F2056" t="s">
        <v>94</v>
      </c>
      <c r="G2056" t="s">
        <v>135</v>
      </c>
      <c r="H2056">
        <v>46</v>
      </c>
      <c r="I2056" t="s">
        <v>205</v>
      </c>
      <c r="J2056" t="s">
        <v>104</v>
      </c>
      <c r="K2056">
        <v>11</v>
      </c>
      <c r="L2056">
        <v>9</v>
      </c>
      <c r="M2056" t="s">
        <v>499</v>
      </c>
      <c r="N2056">
        <v>0.86299999999999999</v>
      </c>
      <c r="O2056" t="s">
        <v>111</v>
      </c>
      <c r="Q2056" t="s">
        <v>2353</v>
      </c>
      <c r="R2056" t="s">
        <v>90</v>
      </c>
      <c r="S2056">
        <v>3</v>
      </c>
      <c r="T2056">
        <v>2</v>
      </c>
      <c r="U2056">
        <v>2</v>
      </c>
      <c r="V2056">
        <v>1</v>
      </c>
      <c r="W2056">
        <v>0</v>
      </c>
      <c r="X2056">
        <v>1</v>
      </c>
      <c r="Y2056">
        <v>2</v>
      </c>
      <c r="Z2056">
        <v>81</v>
      </c>
      <c r="AA2056">
        <v>75.3</v>
      </c>
      <c r="AB2056">
        <v>3.55</v>
      </c>
      <c r="AC2056">
        <v>1.7</v>
      </c>
      <c r="AD2056">
        <v>0.89800000000000002</v>
      </c>
      <c r="AE2056">
        <v>2.2309999999999999</v>
      </c>
      <c r="AF2056">
        <v>-1.871</v>
      </c>
      <c r="AG2056">
        <v>6.5990000000000002</v>
      </c>
      <c r="AH2056">
        <v>3.35</v>
      </c>
      <c r="AI2056">
        <v>-5.42</v>
      </c>
      <c r="AJ2056">
        <v>23.8</v>
      </c>
      <c r="AK2056">
        <v>-8</v>
      </c>
      <c r="AL2056">
        <v>11.6</v>
      </c>
      <c r="AM2056">
        <v>31.946000000000002</v>
      </c>
      <c r="AN2056">
        <v>1098.7</v>
      </c>
      <c r="AO2056" t="s">
        <v>2400</v>
      </c>
    </row>
    <row r="2057" spans="1:41">
      <c r="A2057" t="s">
        <v>1422</v>
      </c>
      <c r="B2057" t="s">
        <v>3</v>
      </c>
      <c r="C2057" t="s">
        <v>2349</v>
      </c>
      <c r="D2057" t="s">
        <v>133</v>
      </c>
      <c r="E2057" t="s">
        <v>310</v>
      </c>
      <c r="F2057" t="s">
        <v>94</v>
      </c>
      <c r="G2057" t="s">
        <v>135</v>
      </c>
      <c r="H2057">
        <v>47</v>
      </c>
      <c r="I2057" t="s">
        <v>107</v>
      </c>
      <c r="J2057" t="s">
        <v>108</v>
      </c>
      <c r="K2057">
        <v>11</v>
      </c>
      <c r="L2057">
        <v>10</v>
      </c>
      <c r="M2057" t="s">
        <v>98</v>
      </c>
      <c r="N2057">
        <v>0.98</v>
      </c>
      <c r="O2057" t="s">
        <v>111</v>
      </c>
      <c r="P2057" t="s">
        <v>112</v>
      </c>
      <c r="Q2057" t="s">
        <v>2353</v>
      </c>
      <c r="R2057" t="s">
        <v>90</v>
      </c>
      <c r="S2057">
        <v>3</v>
      </c>
      <c r="T2057">
        <v>2</v>
      </c>
      <c r="U2057">
        <v>2</v>
      </c>
      <c r="V2057">
        <v>1</v>
      </c>
      <c r="W2057">
        <v>0</v>
      </c>
      <c r="X2057">
        <v>1</v>
      </c>
      <c r="Y2057">
        <v>2</v>
      </c>
      <c r="Z2057">
        <v>92.8</v>
      </c>
      <c r="AA2057">
        <v>83.2</v>
      </c>
      <c r="AB2057">
        <v>3.55</v>
      </c>
      <c r="AC2057">
        <v>1.7</v>
      </c>
      <c r="AD2057">
        <v>-0.748</v>
      </c>
      <c r="AE2057">
        <v>2.879</v>
      </c>
      <c r="AF2057">
        <v>-1.7709999999999999</v>
      </c>
      <c r="AG2057">
        <v>6.3869999999999996</v>
      </c>
      <c r="AH2057">
        <v>-1.91</v>
      </c>
      <c r="AI2057">
        <v>12.95</v>
      </c>
      <c r="AJ2057">
        <v>23.6</v>
      </c>
      <c r="AK2057">
        <v>13.3</v>
      </c>
      <c r="AL2057">
        <v>2.5</v>
      </c>
      <c r="AM2057">
        <v>188.37700000000001</v>
      </c>
      <c r="AN2057">
        <v>2542</v>
      </c>
      <c r="AO2057" t="s">
        <v>2401</v>
      </c>
    </row>
    <row r="2058" spans="1:41">
      <c r="A2058" t="s">
        <v>1422</v>
      </c>
      <c r="B2058" t="s">
        <v>3</v>
      </c>
      <c r="C2058" t="s">
        <v>2349</v>
      </c>
      <c r="D2058" t="s">
        <v>133</v>
      </c>
      <c r="E2058" t="s">
        <v>310</v>
      </c>
      <c r="F2058" t="s">
        <v>94</v>
      </c>
      <c r="G2058" t="s">
        <v>135</v>
      </c>
      <c r="H2058">
        <v>48</v>
      </c>
      <c r="I2058" t="s">
        <v>127</v>
      </c>
      <c r="J2058" t="s">
        <v>104</v>
      </c>
      <c r="K2058">
        <v>12</v>
      </c>
      <c r="L2058">
        <v>1</v>
      </c>
      <c r="M2058" t="s">
        <v>499</v>
      </c>
      <c r="N2058">
        <v>0.88300000000000001</v>
      </c>
      <c r="O2058" t="s">
        <v>111</v>
      </c>
      <c r="Q2058" t="s">
        <v>163</v>
      </c>
      <c r="R2058" t="s">
        <v>90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3</v>
      </c>
      <c r="Z2058">
        <v>76.099999999999994</v>
      </c>
      <c r="AA2058">
        <v>71.2</v>
      </c>
      <c r="AB2058">
        <v>3.34</v>
      </c>
      <c r="AC2058">
        <v>1.35</v>
      </c>
      <c r="AD2058">
        <v>0.159</v>
      </c>
      <c r="AE2058">
        <v>1.399</v>
      </c>
      <c r="AF2058">
        <v>-2.1520000000000001</v>
      </c>
      <c r="AG2058">
        <v>6.7359999999999998</v>
      </c>
      <c r="AH2058">
        <v>4.0199999999999996</v>
      </c>
      <c r="AI2058">
        <v>-6.65</v>
      </c>
      <c r="AJ2058">
        <v>23.9</v>
      </c>
      <c r="AK2058">
        <v>-7.8</v>
      </c>
      <c r="AL2058">
        <v>13.3</v>
      </c>
      <c r="AM2058">
        <v>31.37</v>
      </c>
      <c r="AN2058">
        <v>1260.31</v>
      </c>
      <c r="AO2058" t="s">
        <v>2402</v>
      </c>
    </row>
    <row r="2059" spans="1:41">
      <c r="A2059" t="s">
        <v>1422</v>
      </c>
      <c r="B2059" t="s">
        <v>3</v>
      </c>
      <c r="C2059" t="s">
        <v>2349</v>
      </c>
      <c r="D2059" t="s">
        <v>133</v>
      </c>
      <c r="E2059" t="s">
        <v>310</v>
      </c>
      <c r="F2059" t="s">
        <v>94</v>
      </c>
      <c r="G2059" t="s">
        <v>135</v>
      </c>
      <c r="H2059">
        <v>49</v>
      </c>
      <c r="I2059" t="s">
        <v>96</v>
      </c>
      <c r="J2059" t="s">
        <v>97</v>
      </c>
      <c r="K2059">
        <v>12</v>
      </c>
      <c r="L2059">
        <v>2</v>
      </c>
      <c r="M2059" t="s">
        <v>98</v>
      </c>
      <c r="N2059">
        <v>0.70499999999999996</v>
      </c>
      <c r="O2059" t="s">
        <v>111</v>
      </c>
      <c r="Q2059" t="s">
        <v>163</v>
      </c>
      <c r="R2059" t="s">
        <v>90</v>
      </c>
      <c r="S2059">
        <v>0</v>
      </c>
      <c r="T2059">
        <v>1</v>
      </c>
      <c r="U2059">
        <v>0</v>
      </c>
      <c r="V2059">
        <v>0</v>
      </c>
      <c r="W2059">
        <v>0</v>
      </c>
      <c r="X2059">
        <v>0</v>
      </c>
      <c r="Y2059">
        <v>3</v>
      </c>
      <c r="Z2059">
        <v>90</v>
      </c>
      <c r="AA2059">
        <v>82.8</v>
      </c>
      <c r="AB2059">
        <v>3.37</v>
      </c>
      <c r="AC2059">
        <v>1.53</v>
      </c>
      <c r="AD2059">
        <v>-1.5489999999999999</v>
      </c>
      <c r="AE2059">
        <v>2.2730000000000001</v>
      </c>
      <c r="AF2059">
        <v>-1.9810000000000001</v>
      </c>
      <c r="AG2059">
        <v>6.4489999999999998</v>
      </c>
      <c r="AH2059">
        <v>-3.31</v>
      </c>
      <c r="AI2059">
        <v>7.78</v>
      </c>
      <c r="AJ2059">
        <v>23.8</v>
      </c>
      <c r="AK2059">
        <v>14.9</v>
      </c>
      <c r="AL2059">
        <v>4.8</v>
      </c>
      <c r="AM2059">
        <v>202.92599999999999</v>
      </c>
      <c r="AN2059">
        <v>1637.19</v>
      </c>
      <c r="AO2059" t="s">
        <v>2403</v>
      </c>
    </row>
    <row r="2060" spans="1:41">
      <c r="A2060" t="s">
        <v>1422</v>
      </c>
      <c r="B2060" t="s">
        <v>3</v>
      </c>
      <c r="C2060" t="s">
        <v>2349</v>
      </c>
      <c r="D2060" t="s">
        <v>133</v>
      </c>
      <c r="E2060" t="s">
        <v>310</v>
      </c>
      <c r="F2060" t="s">
        <v>94</v>
      </c>
      <c r="G2060" t="s">
        <v>135</v>
      </c>
      <c r="H2060">
        <v>50</v>
      </c>
      <c r="I2060" t="s">
        <v>107</v>
      </c>
      <c r="J2060" t="s">
        <v>108</v>
      </c>
      <c r="K2060">
        <v>12</v>
      </c>
      <c r="L2060">
        <v>3</v>
      </c>
      <c r="M2060" t="s">
        <v>98</v>
      </c>
      <c r="N2060">
        <v>0.77600000000000002</v>
      </c>
      <c r="O2060" t="s">
        <v>111</v>
      </c>
      <c r="P2060" t="s">
        <v>112</v>
      </c>
      <c r="Q2060" t="s">
        <v>163</v>
      </c>
      <c r="R2060" t="s">
        <v>90</v>
      </c>
      <c r="S2060">
        <v>1</v>
      </c>
      <c r="T2060">
        <v>1</v>
      </c>
      <c r="U2060">
        <v>0</v>
      </c>
      <c r="V2060">
        <v>0</v>
      </c>
      <c r="W2060">
        <v>0</v>
      </c>
      <c r="X2060">
        <v>0</v>
      </c>
      <c r="Y2060">
        <v>3</v>
      </c>
      <c r="Z2060">
        <v>91.5</v>
      </c>
      <c r="AA2060">
        <v>84.4</v>
      </c>
      <c r="AB2060">
        <v>3.34</v>
      </c>
      <c r="AC2060">
        <v>1.35</v>
      </c>
      <c r="AD2060">
        <v>0.32400000000000001</v>
      </c>
      <c r="AE2060">
        <v>2.2669999999999999</v>
      </c>
      <c r="AF2060">
        <v>-1.8680000000000001</v>
      </c>
      <c r="AG2060">
        <v>6.3949999999999996</v>
      </c>
      <c r="AH2060">
        <v>-4</v>
      </c>
      <c r="AI2060">
        <v>10.08</v>
      </c>
      <c r="AJ2060">
        <v>23.8</v>
      </c>
      <c r="AK2060">
        <v>20.399999999999999</v>
      </c>
      <c r="AL2060">
        <v>3.7</v>
      </c>
      <c r="AM2060">
        <v>201.55199999999999</v>
      </c>
      <c r="AN2060">
        <v>2139.81</v>
      </c>
      <c r="AO2060" t="s">
        <v>2404</v>
      </c>
    </row>
    <row r="2061" spans="1:41">
      <c r="A2061" t="s">
        <v>1422</v>
      </c>
      <c r="B2061" t="s">
        <v>3</v>
      </c>
      <c r="C2061" t="s">
        <v>2349</v>
      </c>
      <c r="D2061" t="s">
        <v>133</v>
      </c>
      <c r="E2061" t="s">
        <v>310</v>
      </c>
      <c r="F2061" t="s">
        <v>94</v>
      </c>
      <c r="G2061" t="s">
        <v>135</v>
      </c>
      <c r="H2061">
        <v>51</v>
      </c>
      <c r="I2061" t="s">
        <v>103</v>
      </c>
      <c r="J2061" t="s">
        <v>104</v>
      </c>
      <c r="K2061">
        <v>13</v>
      </c>
      <c r="L2061">
        <v>1</v>
      </c>
      <c r="M2061" t="s">
        <v>98</v>
      </c>
      <c r="N2061">
        <v>0.93600000000000005</v>
      </c>
      <c r="O2061" t="s">
        <v>111</v>
      </c>
      <c r="Q2061" t="s">
        <v>2364</v>
      </c>
      <c r="R2061" t="s">
        <v>3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0</v>
      </c>
      <c r="Y2061">
        <v>3</v>
      </c>
      <c r="Z2061">
        <v>91.6</v>
      </c>
      <c r="AA2061">
        <v>83.9</v>
      </c>
      <c r="AB2061">
        <v>3.64</v>
      </c>
      <c r="AC2061">
        <v>1.78</v>
      </c>
      <c r="AD2061">
        <v>-0.996</v>
      </c>
      <c r="AE2061">
        <v>2.0139999999999998</v>
      </c>
      <c r="AF2061">
        <v>-1.8360000000000001</v>
      </c>
      <c r="AG2061">
        <v>6.2949999999999999</v>
      </c>
      <c r="AH2061">
        <v>-2.96</v>
      </c>
      <c r="AI2061">
        <v>11.34</v>
      </c>
      <c r="AJ2061">
        <v>23.8</v>
      </c>
      <c r="AK2061">
        <v>18.7</v>
      </c>
      <c r="AL2061">
        <v>3.2</v>
      </c>
      <c r="AM2061">
        <v>194.589</v>
      </c>
      <c r="AN2061">
        <v>2299.46</v>
      </c>
      <c r="AO2061" t="s">
        <v>2405</v>
      </c>
    </row>
    <row r="2062" spans="1:41">
      <c r="A2062" t="s">
        <v>1422</v>
      </c>
      <c r="B2062" t="s">
        <v>3</v>
      </c>
      <c r="C2062" t="s">
        <v>2349</v>
      </c>
      <c r="D2062" t="s">
        <v>133</v>
      </c>
      <c r="E2062" t="s">
        <v>310</v>
      </c>
      <c r="F2062" t="s">
        <v>94</v>
      </c>
      <c r="G2062" t="s">
        <v>135</v>
      </c>
      <c r="H2062">
        <v>52</v>
      </c>
      <c r="I2062" t="s">
        <v>96</v>
      </c>
      <c r="J2062" t="s">
        <v>97</v>
      </c>
      <c r="K2062">
        <v>13</v>
      </c>
      <c r="L2062">
        <v>2</v>
      </c>
      <c r="M2062" t="s">
        <v>115</v>
      </c>
      <c r="N2062">
        <v>0.77500000000000002</v>
      </c>
      <c r="O2062" t="s">
        <v>111</v>
      </c>
      <c r="Q2062" t="s">
        <v>2364</v>
      </c>
      <c r="R2062" t="s">
        <v>3</v>
      </c>
      <c r="S2062">
        <v>0</v>
      </c>
      <c r="T2062">
        <v>1</v>
      </c>
      <c r="U2062">
        <v>1</v>
      </c>
      <c r="V2062">
        <v>0</v>
      </c>
      <c r="W2062">
        <v>0</v>
      </c>
      <c r="X2062">
        <v>0</v>
      </c>
      <c r="Y2062">
        <v>3</v>
      </c>
      <c r="Z2062">
        <v>88.6</v>
      </c>
      <c r="AA2062">
        <v>82.6</v>
      </c>
      <c r="AB2062">
        <v>3.61</v>
      </c>
      <c r="AC2062">
        <v>1.75</v>
      </c>
      <c r="AD2062">
        <v>2.4820000000000002</v>
      </c>
      <c r="AE2062">
        <v>1.302</v>
      </c>
      <c r="AF2062">
        <v>-1.4770000000000001</v>
      </c>
      <c r="AG2062">
        <v>6.3620000000000001</v>
      </c>
      <c r="AH2062">
        <v>1.61</v>
      </c>
      <c r="AI2062">
        <v>6.28</v>
      </c>
      <c r="AJ2062">
        <v>23.9</v>
      </c>
      <c r="AK2062">
        <v>-10.8</v>
      </c>
      <c r="AL2062">
        <v>5.6</v>
      </c>
      <c r="AM2062">
        <v>165.71799999999999</v>
      </c>
      <c r="AN2062">
        <v>1248.94</v>
      </c>
      <c r="AO2062" t="s">
        <v>2406</v>
      </c>
    </row>
    <row r="2063" spans="1:41">
      <c r="A2063" t="s">
        <v>1422</v>
      </c>
      <c r="B2063" t="s">
        <v>3</v>
      </c>
      <c r="C2063" t="s">
        <v>2349</v>
      </c>
      <c r="D2063" t="s">
        <v>133</v>
      </c>
      <c r="E2063" t="s">
        <v>310</v>
      </c>
      <c r="F2063" t="s">
        <v>94</v>
      </c>
      <c r="G2063" t="s">
        <v>135</v>
      </c>
      <c r="H2063">
        <v>53</v>
      </c>
      <c r="I2063" t="s">
        <v>96</v>
      </c>
      <c r="J2063" t="s">
        <v>97</v>
      </c>
      <c r="K2063">
        <v>13</v>
      </c>
      <c r="L2063">
        <v>3</v>
      </c>
      <c r="M2063" t="s">
        <v>508</v>
      </c>
      <c r="N2063">
        <v>0.86799999999999999</v>
      </c>
      <c r="O2063" t="s">
        <v>111</v>
      </c>
      <c r="Q2063" t="s">
        <v>2364</v>
      </c>
      <c r="R2063" t="s">
        <v>3</v>
      </c>
      <c r="S2063">
        <v>1</v>
      </c>
      <c r="T2063">
        <v>1</v>
      </c>
      <c r="U2063">
        <v>1</v>
      </c>
      <c r="V2063">
        <v>0</v>
      </c>
      <c r="W2063">
        <v>0</v>
      </c>
      <c r="X2063">
        <v>0</v>
      </c>
      <c r="Y2063">
        <v>3</v>
      </c>
      <c r="Z2063">
        <v>90.4</v>
      </c>
      <c r="AA2063">
        <v>82.9</v>
      </c>
      <c r="AB2063">
        <v>3.64</v>
      </c>
      <c r="AC2063">
        <v>1.85</v>
      </c>
      <c r="AD2063">
        <v>-1.0409999999999999</v>
      </c>
      <c r="AE2063">
        <v>0.85799999999999998</v>
      </c>
      <c r="AF2063">
        <v>-2.052</v>
      </c>
      <c r="AG2063">
        <v>6.1859999999999999</v>
      </c>
      <c r="AH2063">
        <v>-7.73</v>
      </c>
      <c r="AI2063">
        <v>8.84</v>
      </c>
      <c r="AJ2063">
        <v>23.8</v>
      </c>
      <c r="AK2063">
        <v>33.1</v>
      </c>
      <c r="AL2063">
        <v>5.3</v>
      </c>
      <c r="AM2063">
        <v>221.035</v>
      </c>
      <c r="AN2063">
        <v>2264</v>
      </c>
      <c r="AO2063" t="s">
        <v>2407</v>
      </c>
    </row>
    <row r="2064" spans="1:41">
      <c r="A2064" t="s">
        <v>1422</v>
      </c>
      <c r="B2064" t="s">
        <v>3</v>
      </c>
      <c r="C2064" t="s">
        <v>2349</v>
      </c>
      <c r="D2064" t="s">
        <v>133</v>
      </c>
      <c r="E2064" t="s">
        <v>310</v>
      </c>
      <c r="F2064" t="s">
        <v>94</v>
      </c>
      <c r="G2064" t="s">
        <v>135</v>
      </c>
      <c r="H2064">
        <v>54</v>
      </c>
      <c r="I2064" t="s">
        <v>96</v>
      </c>
      <c r="J2064" t="s">
        <v>97</v>
      </c>
      <c r="K2064">
        <v>13</v>
      </c>
      <c r="L2064">
        <v>4</v>
      </c>
      <c r="M2064" t="s">
        <v>508</v>
      </c>
      <c r="N2064">
        <v>0.97499999999999998</v>
      </c>
      <c r="O2064" t="s">
        <v>111</v>
      </c>
      <c r="Q2064" t="s">
        <v>2364</v>
      </c>
      <c r="R2064" t="s">
        <v>3</v>
      </c>
      <c r="S2064">
        <v>2</v>
      </c>
      <c r="T2064">
        <v>1</v>
      </c>
      <c r="U2064">
        <v>1</v>
      </c>
      <c r="V2064">
        <v>0</v>
      </c>
      <c r="W2064">
        <v>0</v>
      </c>
      <c r="X2064">
        <v>0</v>
      </c>
      <c r="Y2064">
        <v>3</v>
      </c>
      <c r="Z2064">
        <v>92.8</v>
      </c>
      <c r="AA2064">
        <v>85.3</v>
      </c>
      <c r="AB2064">
        <v>3.55</v>
      </c>
      <c r="AC2064">
        <v>1.84</v>
      </c>
      <c r="AD2064">
        <v>0.30399999999999999</v>
      </c>
      <c r="AE2064">
        <v>0.75600000000000001</v>
      </c>
      <c r="AF2064">
        <v>-1.9610000000000001</v>
      </c>
      <c r="AG2064">
        <v>6.09</v>
      </c>
      <c r="AH2064">
        <v>-11.74</v>
      </c>
      <c r="AI2064">
        <v>4.76</v>
      </c>
      <c r="AJ2064">
        <v>23.8</v>
      </c>
      <c r="AK2064">
        <v>37.4</v>
      </c>
      <c r="AL2064">
        <v>7.1</v>
      </c>
      <c r="AM2064">
        <v>247.75299999999999</v>
      </c>
      <c r="AN2064">
        <v>2508.29</v>
      </c>
      <c r="AO2064" t="s">
        <v>2408</v>
      </c>
    </row>
    <row r="2065" spans="1:41">
      <c r="A2065" t="s">
        <v>1422</v>
      </c>
      <c r="B2065" t="s">
        <v>3</v>
      </c>
      <c r="C2065" t="s">
        <v>2349</v>
      </c>
      <c r="D2065" t="s">
        <v>133</v>
      </c>
      <c r="E2065" t="s">
        <v>310</v>
      </c>
      <c r="F2065" t="s">
        <v>94</v>
      </c>
      <c r="G2065" t="s">
        <v>135</v>
      </c>
      <c r="H2065">
        <v>55</v>
      </c>
      <c r="I2065" t="s">
        <v>107</v>
      </c>
      <c r="J2065" t="s">
        <v>108</v>
      </c>
      <c r="K2065">
        <v>13</v>
      </c>
      <c r="L2065">
        <v>5</v>
      </c>
      <c r="M2065" t="s">
        <v>98</v>
      </c>
      <c r="N2065">
        <v>0.93</v>
      </c>
      <c r="O2065" t="s">
        <v>111</v>
      </c>
      <c r="P2065" t="s">
        <v>112</v>
      </c>
      <c r="Q2065" t="s">
        <v>2364</v>
      </c>
      <c r="R2065" t="s">
        <v>3</v>
      </c>
      <c r="S2065">
        <v>3</v>
      </c>
      <c r="T2065">
        <v>1</v>
      </c>
      <c r="U2065">
        <v>1</v>
      </c>
      <c r="V2065">
        <v>0</v>
      </c>
      <c r="W2065">
        <v>0</v>
      </c>
      <c r="X2065">
        <v>0</v>
      </c>
      <c r="Y2065">
        <v>3</v>
      </c>
      <c r="Z2065">
        <v>92.5</v>
      </c>
      <c r="AA2065">
        <v>85.4</v>
      </c>
      <c r="AB2065">
        <v>3.43</v>
      </c>
      <c r="AC2065">
        <v>1.78</v>
      </c>
      <c r="AD2065">
        <v>-1.095</v>
      </c>
      <c r="AE2065">
        <v>2.677</v>
      </c>
      <c r="AF2065">
        <v>-1.9019999999999999</v>
      </c>
      <c r="AG2065">
        <v>6.3689999999999998</v>
      </c>
      <c r="AH2065">
        <v>-3.35</v>
      </c>
      <c r="AI2065">
        <v>11.18</v>
      </c>
      <c r="AJ2065">
        <v>23.8</v>
      </c>
      <c r="AK2065">
        <v>23.3</v>
      </c>
      <c r="AL2065">
        <v>3.1</v>
      </c>
      <c r="AM2065">
        <v>196.63900000000001</v>
      </c>
      <c r="AN2065">
        <v>2336.5700000000002</v>
      </c>
      <c r="AO2065" t="s">
        <v>2409</v>
      </c>
    </row>
    <row r="2066" spans="1:41">
      <c r="A2066" t="s">
        <v>1422</v>
      </c>
      <c r="B2066" t="s">
        <v>3</v>
      </c>
      <c r="C2066" t="s">
        <v>2349</v>
      </c>
      <c r="D2066" t="s">
        <v>133</v>
      </c>
      <c r="E2066" t="s">
        <v>310</v>
      </c>
      <c r="F2066" t="s">
        <v>94</v>
      </c>
      <c r="G2066" t="s">
        <v>135</v>
      </c>
      <c r="H2066">
        <v>56</v>
      </c>
      <c r="I2066" t="s">
        <v>96</v>
      </c>
      <c r="J2066" t="s">
        <v>97</v>
      </c>
      <c r="K2066">
        <v>14</v>
      </c>
      <c r="L2066">
        <v>1</v>
      </c>
      <c r="M2066" t="s">
        <v>115</v>
      </c>
      <c r="N2066">
        <v>0.77400000000000002</v>
      </c>
      <c r="O2066" t="s">
        <v>143</v>
      </c>
      <c r="Q2066" t="s">
        <v>2368</v>
      </c>
      <c r="R2066" t="s">
        <v>90</v>
      </c>
      <c r="S2066">
        <v>0</v>
      </c>
      <c r="T2066">
        <v>0</v>
      </c>
      <c r="U2066">
        <v>2</v>
      </c>
      <c r="V2066">
        <v>0</v>
      </c>
      <c r="W2066">
        <v>0</v>
      </c>
      <c r="X2066">
        <v>0</v>
      </c>
      <c r="Y2066">
        <v>3</v>
      </c>
      <c r="Z2066">
        <v>87.3</v>
      </c>
      <c r="AA2066">
        <v>79.900000000000006</v>
      </c>
      <c r="AB2066">
        <v>3.44</v>
      </c>
      <c r="AC2066">
        <v>1.66</v>
      </c>
      <c r="AD2066">
        <v>1.2729999999999999</v>
      </c>
      <c r="AE2066">
        <v>3.0070000000000001</v>
      </c>
      <c r="AF2066">
        <v>-2.1110000000000002</v>
      </c>
      <c r="AG2066">
        <v>6.3840000000000003</v>
      </c>
      <c r="AH2066">
        <v>2.21</v>
      </c>
      <c r="AI2066">
        <v>4.04</v>
      </c>
      <c r="AJ2066">
        <v>23.7</v>
      </c>
      <c r="AK2066">
        <v>-11.4</v>
      </c>
      <c r="AL2066">
        <v>6.7</v>
      </c>
      <c r="AM2066">
        <v>151.55699999999999</v>
      </c>
      <c r="AN2066">
        <v>860.65599999999995</v>
      </c>
      <c r="AO2066" t="s">
        <v>2410</v>
      </c>
    </row>
    <row r="2067" spans="1:41">
      <c r="A2067" t="s">
        <v>1422</v>
      </c>
      <c r="B2067" t="s">
        <v>3</v>
      </c>
      <c r="C2067" t="s">
        <v>2349</v>
      </c>
      <c r="D2067" t="s">
        <v>133</v>
      </c>
      <c r="E2067" t="s">
        <v>310</v>
      </c>
      <c r="F2067" t="s">
        <v>94</v>
      </c>
      <c r="G2067" t="s">
        <v>135</v>
      </c>
      <c r="H2067">
        <v>57</v>
      </c>
      <c r="I2067" t="s">
        <v>96</v>
      </c>
      <c r="J2067" t="s">
        <v>97</v>
      </c>
      <c r="K2067">
        <v>14</v>
      </c>
      <c r="L2067">
        <v>2</v>
      </c>
      <c r="M2067" t="s">
        <v>508</v>
      </c>
      <c r="N2067">
        <v>0.9</v>
      </c>
      <c r="O2067" t="s">
        <v>143</v>
      </c>
      <c r="Q2067" t="s">
        <v>2368</v>
      </c>
      <c r="R2067" t="s">
        <v>90</v>
      </c>
      <c r="S2067">
        <v>1</v>
      </c>
      <c r="T2067">
        <v>0</v>
      </c>
      <c r="U2067">
        <v>2</v>
      </c>
      <c r="V2067">
        <v>0</v>
      </c>
      <c r="W2067">
        <v>0</v>
      </c>
      <c r="X2067">
        <v>0</v>
      </c>
      <c r="Y2067">
        <v>3</v>
      </c>
      <c r="Z2067">
        <v>87.9</v>
      </c>
      <c r="AA2067">
        <v>82.1</v>
      </c>
      <c r="AB2067">
        <v>3.44</v>
      </c>
      <c r="AC2067">
        <v>1.65</v>
      </c>
      <c r="AD2067">
        <v>-0.191</v>
      </c>
      <c r="AE2067">
        <v>0.33700000000000002</v>
      </c>
      <c r="AF2067">
        <v>-2.1</v>
      </c>
      <c r="AG2067">
        <v>6.2539999999999996</v>
      </c>
      <c r="AH2067">
        <v>-7.36</v>
      </c>
      <c r="AI2067">
        <v>4.1900000000000004</v>
      </c>
      <c r="AJ2067">
        <v>23.9</v>
      </c>
      <c r="AK2067">
        <v>22.5</v>
      </c>
      <c r="AL2067">
        <v>7</v>
      </c>
      <c r="AM2067">
        <v>240.12200000000001</v>
      </c>
      <c r="AN2067">
        <v>1614.71</v>
      </c>
      <c r="AO2067" t="s">
        <v>2411</v>
      </c>
    </row>
    <row r="2068" spans="1:41">
      <c r="A2068" t="s">
        <v>1422</v>
      </c>
      <c r="B2068" t="s">
        <v>3</v>
      </c>
      <c r="C2068" t="s">
        <v>2349</v>
      </c>
      <c r="D2068" t="s">
        <v>133</v>
      </c>
      <c r="E2068" t="s">
        <v>310</v>
      </c>
      <c r="F2068" t="s">
        <v>94</v>
      </c>
      <c r="G2068" t="s">
        <v>135</v>
      </c>
      <c r="H2068">
        <v>58</v>
      </c>
      <c r="I2068" t="s">
        <v>96</v>
      </c>
      <c r="J2068" t="s">
        <v>97</v>
      </c>
      <c r="K2068">
        <v>14</v>
      </c>
      <c r="L2068">
        <v>3</v>
      </c>
      <c r="M2068" t="s">
        <v>98</v>
      </c>
      <c r="N2068">
        <v>0.83699999999999997</v>
      </c>
      <c r="O2068" t="s">
        <v>143</v>
      </c>
      <c r="Q2068" t="s">
        <v>2368</v>
      </c>
      <c r="R2068" t="s">
        <v>90</v>
      </c>
      <c r="S2068">
        <v>2</v>
      </c>
      <c r="T2068">
        <v>0</v>
      </c>
      <c r="U2068">
        <v>2</v>
      </c>
      <c r="V2068">
        <v>0</v>
      </c>
      <c r="W2068">
        <v>0</v>
      </c>
      <c r="X2068">
        <v>0</v>
      </c>
      <c r="Y2068">
        <v>3</v>
      </c>
      <c r="Z2068">
        <v>93.1</v>
      </c>
      <c r="AA2068">
        <v>86.3</v>
      </c>
      <c r="AB2068">
        <v>3.35</v>
      </c>
      <c r="AC2068">
        <v>1.43</v>
      </c>
      <c r="AD2068">
        <v>-1.4670000000000001</v>
      </c>
      <c r="AE2068">
        <v>3.246</v>
      </c>
      <c r="AF2068">
        <v>-2</v>
      </c>
      <c r="AG2068">
        <v>6.43</v>
      </c>
      <c r="AH2068">
        <v>-4.3099999999999996</v>
      </c>
      <c r="AI2068">
        <v>9.23</v>
      </c>
      <c r="AJ2068">
        <v>23.8</v>
      </c>
      <c r="AK2068">
        <v>25.7</v>
      </c>
      <c r="AL2068">
        <v>3.7</v>
      </c>
      <c r="AM2068">
        <v>204.899</v>
      </c>
      <c r="AN2068">
        <v>2063.21</v>
      </c>
      <c r="AO2068" t="s">
        <v>2412</v>
      </c>
    </row>
    <row r="2069" spans="1:41">
      <c r="A2069" t="s">
        <v>1422</v>
      </c>
      <c r="B2069" t="s">
        <v>3</v>
      </c>
      <c r="C2069" t="s">
        <v>2349</v>
      </c>
      <c r="D2069" t="s">
        <v>133</v>
      </c>
      <c r="E2069" t="s">
        <v>310</v>
      </c>
      <c r="F2069" t="s">
        <v>94</v>
      </c>
      <c r="G2069" t="s">
        <v>135</v>
      </c>
      <c r="H2069">
        <v>59</v>
      </c>
      <c r="I2069" t="s">
        <v>127</v>
      </c>
      <c r="J2069" t="s">
        <v>104</v>
      </c>
      <c r="K2069">
        <v>14</v>
      </c>
      <c r="L2069">
        <v>4</v>
      </c>
      <c r="M2069" t="s">
        <v>508</v>
      </c>
      <c r="N2069">
        <v>0.69899999999999995</v>
      </c>
      <c r="O2069" t="s">
        <v>143</v>
      </c>
      <c r="Q2069" t="s">
        <v>2368</v>
      </c>
      <c r="R2069" t="s">
        <v>90</v>
      </c>
      <c r="S2069">
        <v>3</v>
      </c>
      <c r="T2069">
        <v>0</v>
      </c>
      <c r="U2069">
        <v>2</v>
      </c>
      <c r="V2069">
        <v>0</v>
      </c>
      <c r="W2069">
        <v>0</v>
      </c>
      <c r="X2069">
        <v>0</v>
      </c>
      <c r="Y2069">
        <v>3</v>
      </c>
      <c r="Z2069">
        <v>92.6</v>
      </c>
      <c r="AA2069">
        <v>85.5</v>
      </c>
      <c r="AB2069">
        <v>3.44</v>
      </c>
      <c r="AC2069">
        <v>1.66</v>
      </c>
      <c r="AD2069">
        <v>0.748</v>
      </c>
      <c r="AE2069">
        <v>2.1629999999999998</v>
      </c>
      <c r="AF2069">
        <v>-1.863</v>
      </c>
      <c r="AG2069">
        <v>6.2569999999999997</v>
      </c>
      <c r="AH2069">
        <v>-4.75</v>
      </c>
      <c r="AI2069">
        <v>8.1300000000000008</v>
      </c>
      <c r="AJ2069">
        <v>23.8</v>
      </c>
      <c r="AK2069">
        <v>20.7</v>
      </c>
      <c r="AL2069">
        <v>4.3</v>
      </c>
      <c r="AM2069">
        <v>210.209</v>
      </c>
      <c r="AN2069">
        <v>1881.54</v>
      </c>
      <c r="AO2069" t="s">
        <v>2413</v>
      </c>
    </row>
    <row r="2070" spans="1:41">
      <c r="A2070" t="s">
        <v>1422</v>
      </c>
      <c r="B2070" t="s">
        <v>3</v>
      </c>
      <c r="C2070" t="s">
        <v>2349</v>
      </c>
      <c r="D2070" t="s">
        <v>133</v>
      </c>
      <c r="E2070" t="s">
        <v>310</v>
      </c>
      <c r="F2070" t="s">
        <v>94</v>
      </c>
      <c r="G2070" t="s">
        <v>135</v>
      </c>
      <c r="H2070">
        <v>60</v>
      </c>
      <c r="I2070" t="s">
        <v>96</v>
      </c>
      <c r="J2070" t="s">
        <v>97</v>
      </c>
      <c r="K2070">
        <v>14</v>
      </c>
      <c r="L2070">
        <v>5</v>
      </c>
      <c r="M2070" t="s">
        <v>499</v>
      </c>
      <c r="N2070">
        <v>0.871</v>
      </c>
      <c r="O2070" t="s">
        <v>143</v>
      </c>
      <c r="Q2070" t="s">
        <v>2368</v>
      </c>
      <c r="R2070" t="s">
        <v>90</v>
      </c>
      <c r="S2070">
        <v>3</v>
      </c>
      <c r="T2070">
        <v>1</v>
      </c>
      <c r="U2070">
        <v>2</v>
      </c>
      <c r="V2070">
        <v>0</v>
      </c>
      <c r="W2070">
        <v>0</v>
      </c>
      <c r="X2070">
        <v>0</v>
      </c>
      <c r="Y2070">
        <v>3</v>
      </c>
      <c r="Z2070">
        <v>80</v>
      </c>
      <c r="AA2070">
        <v>73.5</v>
      </c>
      <c r="AB2070">
        <v>3.29</v>
      </c>
      <c r="AC2070">
        <v>1.58</v>
      </c>
      <c r="AD2070">
        <v>-0.16900000000000001</v>
      </c>
      <c r="AE2070">
        <v>3.7080000000000002</v>
      </c>
      <c r="AF2070">
        <v>-2.1779999999999999</v>
      </c>
      <c r="AG2070">
        <v>6.7169999999999996</v>
      </c>
      <c r="AH2070">
        <v>2.11</v>
      </c>
      <c r="AI2070">
        <v>-5.99</v>
      </c>
      <c r="AJ2070">
        <v>23.8</v>
      </c>
      <c r="AK2070">
        <v>-5.2</v>
      </c>
      <c r="AL2070">
        <v>11.9</v>
      </c>
      <c r="AM2070">
        <v>19.548999999999999</v>
      </c>
      <c r="AN2070">
        <v>1071.19</v>
      </c>
      <c r="AO2070" t="s">
        <v>2414</v>
      </c>
    </row>
    <row r="2071" spans="1:41">
      <c r="A2071" t="s">
        <v>1422</v>
      </c>
      <c r="B2071" t="s">
        <v>3</v>
      </c>
      <c r="C2071" t="s">
        <v>2349</v>
      </c>
      <c r="D2071" t="s">
        <v>133</v>
      </c>
      <c r="E2071" t="s">
        <v>310</v>
      </c>
      <c r="F2071" t="s">
        <v>94</v>
      </c>
      <c r="G2071" t="s">
        <v>135</v>
      </c>
      <c r="H2071">
        <v>61</v>
      </c>
      <c r="I2071" t="s">
        <v>96</v>
      </c>
      <c r="J2071" t="s">
        <v>97</v>
      </c>
      <c r="K2071">
        <v>15</v>
      </c>
      <c r="L2071">
        <v>1</v>
      </c>
      <c r="M2071" t="s">
        <v>98</v>
      </c>
      <c r="N2071">
        <v>0.63800000000000001</v>
      </c>
      <c r="O2071" t="s">
        <v>111</v>
      </c>
      <c r="Q2071" t="s">
        <v>2376</v>
      </c>
      <c r="R2071" t="s">
        <v>90</v>
      </c>
      <c r="S2071">
        <v>0</v>
      </c>
      <c r="T2071">
        <v>0</v>
      </c>
      <c r="U2071">
        <v>2</v>
      </c>
      <c r="V2071">
        <v>1</v>
      </c>
      <c r="W2071">
        <v>0</v>
      </c>
      <c r="X2071">
        <v>0</v>
      </c>
      <c r="Y2071">
        <v>3</v>
      </c>
      <c r="Z2071">
        <v>88.9</v>
      </c>
      <c r="AA2071">
        <v>81.5</v>
      </c>
      <c r="AB2071">
        <v>3.31</v>
      </c>
      <c r="AC2071">
        <v>1.64</v>
      </c>
      <c r="AD2071">
        <v>-2.1709999999999998</v>
      </c>
      <c r="AE2071">
        <v>3.3340000000000001</v>
      </c>
      <c r="AF2071">
        <v>-2.44</v>
      </c>
      <c r="AG2071">
        <v>6.4370000000000003</v>
      </c>
      <c r="AH2071">
        <v>-6.25</v>
      </c>
      <c r="AI2071">
        <v>9.7899999999999991</v>
      </c>
      <c r="AJ2071">
        <v>23.8</v>
      </c>
      <c r="AK2071">
        <v>31.5</v>
      </c>
      <c r="AL2071">
        <v>4.5999999999999996</v>
      </c>
      <c r="AM2071">
        <v>212.453</v>
      </c>
      <c r="AN2071">
        <v>2217.14</v>
      </c>
      <c r="AO2071" t="s">
        <v>2415</v>
      </c>
    </row>
    <row r="2072" spans="1:41">
      <c r="A2072" t="s">
        <v>1422</v>
      </c>
      <c r="B2072" t="s">
        <v>3</v>
      </c>
      <c r="C2072" t="s">
        <v>2349</v>
      </c>
      <c r="D2072" t="s">
        <v>133</v>
      </c>
      <c r="E2072" t="s">
        <v>310</v>
      </c>
      <c r="F2072" t="s">
        <v>94</v>
      </c>
      <c r="G2072" t="s">
        <v>135</v>
      </c>
      <c r="H2072">
        <v>62</v>
      </c>
      <c r="I2072" t="s">
        <v>127</v>
      </c>
      <c r="J2072" t="s">
        <v>104</v>
      </c>
      <c r="K2072">
        <v>15</v>
      </c>
      <c r="L2072">
        <v>2</v>
      </c>
      <c r="M2072" t="s">
        <v>98</v>
      </c>
      <c r="N2072">
        <v>0.749</v>
      </c>
      <c r="O2072" t="s">
        <v>111</v>
      </c>
      <c r="Q2072" t="s">
        <v>2376</v>
      </c>
      <c r="R2072" t="s">
        <v>90</v>
      </c>
      <c r="S2072">
        <v>1</v>
      </c>
      <c r="T2072">
        <v>0</v>
      </c>
      <c r="U2072">
        <v>2</v>
      </c>
      <c r="V2072">
        <v>1</v>
      </c>
      <c r="W2072">
        <v>0</v>
      </c>
      <c r="X2072">
        <v>0</v>
      </c>
      <c r="Y2072">
        <v>3</v>
      </c>
      <c r="Z2072">
        <v>90.6</v>
      </c>
      <c r="AA2072">
        <v>82.5</v>
      </c>
      <c r="AB2072">
        <v>3.61</v>
      </c>
      <c r="AC2072">
        <v>1.63</v>
      </c>
      <c r="AD2072">
        <v>-0.99</v>
      </c>
      <c r="AE2072">
        <v>2.7679999999999998</v>
      </c>
      <c r="AF2072">
        <v>-2.0270000000000001</v>
      </c>
      <c r="AG2072">
        <v>6.343</v>
      </c>
      <c r="AH2072">
        <v>-5.16</v>
      </c>
      <c r="AI2072">
        <v>9.4499999999999993</v>
      </c>
      <c r="AJ2072">
        <v>23.7</v>
      </c>
      <c r="AK2072">
        <v>25.3</v>
      </c>
      <c r="AL2072">
        <v>4.4000000000000004</v>
      </c>
      <c r="AM2072">
        <v>208.50700000000001</v>
      </c>
      <c r="AN2072">
        <v>2076.59</v>
      </c>
      <c r="AO2072" t="s">
        <v>2416</v>
      </c>
    </row>
    <row r="2073" spans="1:41">
      <c r="A2073" t="s">
        <v>1422</v>
      </c>
      <c r="B2073" t="s">
        <v>3</v>
      </c>
      <c r="C2073" t="s">
        <v>2349</v>
      </c>
      <c r="D2073" t="s">
        <v>133</v>
      </c>
      <c r="E2073" t="s">
        <v>310</v>
      </c>
      <c r="F2073" t="s">
        <v>94</v>
      </c>
      <c r="G2073" t="s">
        <v>135</v>
      </c>
      <c r="H2073">
        <v>63</v>
      </c>
      <c r="I2073" t="s">
        <v>103</v>
      </c>
      <c r="J2073" t="s">
        <v>104</v>
      </c>
      <c r="K2073">
        <v>15</v>
      </c>
      <c r="L2073">
        <v>3</v>
      </c>
      <c r="M2073" t="s">
        <v>499</v>
      </c>
      <c r="N2073">
        <v>0.89200000000000002</v>
      </c>
      <c r="O2073" t="s">
        <v>111</v>
      </c>
      <c r="Q2073" t="s">
        <v>2376</v>
      </c>
      <c r="R2073" t="s">
        <v>90</v>
      </c>
      <c r="S2073">
        <v>1</v>
      </c>
      <c r="T2073">
        <v>1</v>
      </c>
      <c r="U2073">
        <v>2</v>
      </c>
      <c r="V2073">
        <v>1</v>
      </c>
      <c r="W2073">
        <v>0</v>
      </c>
      <c r="X2073">
        <v>0</v>
      </c>
      <c r="Y2073">
        <v>3</v>
      </c>
      <c r="Z2073">
        <v>78.7</v>
      </c>
      <c r="AA2073">
        <v>71.7</v>
      </c>
      <c r="AB2073">
        <v>3.3</v>
      </c>
      <c r="AC2073">
        <v>1.6</v>
      </c>
      <c r="AD2073">
        <v>-0.72499999999999998</v>
      </c>
      <c r="AE2073">
        <v>3.08</v>
      </c>
      <c r="AF2073">
        <v>-2.2890000000000001</v>
      </c>
      <c r="AG2073">
        <v>6.6589999999999998</v>
      </c>
      <c r="AH2073">
        <v>3.64</v>
      </c>
      <c r="AI2073">
        <v>-6.85</v>
      </c>
      <c r="AJ2073">
        <v>23.7</v>
      </c>
      <c r="AK2073">
        <v>-7.3</v>
      </c>
      <c r="AL2073">
        <v>12.8</v>
      </c>
      <c r="AM2073">
        <v>28.17</v>
      </c>
      <c r="AN2073">
        <v>1272.58</v>
      </c>
      <c r="AO2073" t="s">
        <v>2417</v>
      </c>
    </row>
    <row r="2074" spans="1:41">
      <c r="A2074" t="s">
        <v>1422</v>
      </c>
      <c r="B2074" t="s">
        <v>3</v>
      </c>
      <c r="C2074" t="s">
        <v>2349</v>
      </c>
      <c r="D2074" t="s">
        <v>133</v>
      </c>
      <c r="E2074" t="s">
        <v>310</v>
      </c>
      <c r="F2074" t="s">
        <v>94</v>
      </c>
      <c r="G2074" t="s">
        <v>135</v>
      </c>
      <c r="H2074">
        <v>64</v>
      </c>
      <c r="I2074" t="s">
        <v>107</v>
      </c>
      <c r="J2074" t="s">
        <v>108</v>
      </c>
      <c r="K2074">
        <v>15</v>
      </c>
      <c r="L2074">
        <v>4</v>
      </c>
      <c r="M2074" t="s">
        <v>508</v>
      </c>
      <c r="N2074">
        <v>0.96199999999999997</v>
      </c>
      <c r="O2074" t="s">
        <v>111</v>
      </c>
      <c r="P2074" t="s">
        <v>112</v>
      </c>
      <c r="Q2074" t="s">
        <v>2376</v>
      </c>
      <c r="R2074" t="s">
        <v>90</v>
      </c>
      <c r="S2074">
        <v>1</v>
      </c>
      <c r="T2074">
        <v>2</v>
      </c>
      <c r="U2074">
        <v>2</v>
      </c>
      <c r="V2074">
        <v>1</v>
      </c>
      <c r="W2074">
        <v>0</v>
      </c>
      <c r="X2074">
        <v>0</v>
      </c>
      <c r="Y2074">
        <v>3</v>
      </c>
      <c r="Z2074">
        <v>90.5</v>
      </c>
      <c r="AA2074">
        <v>82.3</v>
      </c>
      <c r="AB2074">
        <v>3.61</v>
      </c>
      <c r="AC2074">
        <v>1.63</v>
      </c>
      <c r="AD2074">
        <v>-0.74199999999999999</v>
      </c>
      <c r="AE2074">
        <v>3.7909999999999999</v>
      </c>
      <c r="AF2074">
        <v>-2.0760000000000001</v>
      </c>
      <c r="AG2074">
        <v>6.2990000000000004</v>
      </c>
      <c r="AH2074">
        <v>-12.05</v>
      </c>
      <c r="AI2074">
        <v>5.64</v>
      </c>
      <c r="AJ2074">
        <v>23.7</v>
      </c>
      <c r="AK2074">
        <v>40.4</v>
      </c>
      <c r="AL2074">
        <v>6.9</v>
      </c>
      <c r="AM2074">
        <v>244.73699999999999</v>
      </c>
      <c r="AN2074">
        <v>2556.83</v>
      </c>
      <c r="AO2074" t="s">
        <v>2418</v>
      </c>
    </row>
    <row r="2075" spans="1:41">
      <c r="A2075" t="s">
        <v>1422</v>
      </c>
      <c r="B2075" t="s">
        <v>3</v>
      </c>
      <c r="C2075" t="s">
        <v>2349</v>
      </c>
      <c r="D2075" t="s">
        <v>133</v>
      </c>
      <c r="E2075" t="s">
        <v>310</v>
      </c>
      <c r="F2075" t="s">
        <v>94</v>
      </c>
      <c r="G2075" t="s">
        <v>135</v>
      </c>
      <c r="H2075">
        <v>65</v>
      </c>
      <c r="I2075" t="s">
        <v>127</v>
      </c>
      <c r="J2075" t="s">
        <v>104</v>
      </c>
      <c r="K2075">
        <v>16</v>
      </c>
      <c r="L2075">
        <v>1</v>
      </c>
      <c r="M2075" t="s">
        <v>122</v>
      </c>
      <c r="N2075">
        <v>0.75</v>
      </c>
      <c r="O2075" t="s">
        <v>210</v>
      </c>
      <c r="Q2075" t="s">
        <v>2378</v>
      </c>
      <c r="R2075" t="s">
        <v>3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4</v>
      </c>
      <c r="Z2075">
        <v>87.4</v>
      </c>
      <c r="AA2075">
        <v>80.5</v>
      </c>
      <c r="AB2075">
        <v>3.66</v>
      </c>
      <c r="AC2075">
        <v>1.76</v>
      </c>
      <c r="AD2075">
        <v>-0.79200000000000004</v>
      </c>
      <c r="AE2075">
        <v>2.8170000000000002</v>
      </c>
      <c r="AF2075">
        <v>-2.3130000000000002</v>
      </c>
      <c r="AG2075">
        <v>6.3639999999999999</v>
      </c>
      <c r="AH2075">
        <v>-4.78</v>
      </c>
      <c r="AI2075">
        <v>9.1999999999999993</v>
      </c>
      <c r="AJ2075">
        <v>23.8</v>
      </c>
      <c r="AK2075">
        <v>20.8</v>
      </c>
      <c r="AL2075">
        <v>4.7</v>
      </c>
      <c r="AM2075">
        <v>207.32499999999999</v>
      </c>
      <c r="AN2075">
        <v>1953.39</v>
      </c>
      <c r="AO2075" t="s">
        <v>2419</v>
      </c>
    </row>
    <row r="2076" spans="1:41">
      <c r="A2076" t="s">
        <v>1422</v>
      </c>
      <c r="B2076" t="s">
        <v>3</v>
      </c>
      <c r="C2076" t="s">
        <v>2349</v>
      </c>
      <c r="D2076" t="s">
        <v>133</v>
      </c>
      <c r="E2076" t="s">
        <v>310</v>
      </c>
      <c r="F2076" t="s">
        <v>94</v>
      </c>
      <c r="G2076" t="s">
        <v>135</v>
      </c>
      <c r="H2076">
        <v>66</v>
      </c>
      <c r="I2076" t="s">
        <v>96</v>
      </c>
      <c r="J2076" t="s">
        <v>97</v>
      </c>
      <c r="K2076">
        <v>16</v>
      </c>
      <c r="L2076">
        <v>2</v>
      </c>
      <c r="M2076" t="s">
        <v>98</v>
      </c>
      <c r="N2076">
        <v>0.78100000000000003</v>
      </c>
      <c r="O2076" t="s">
        <v>210</v>
      </c>
      <c r="Q2076" t="s">
        <v>2378</v>
      </c>
      <c r="R2076" t="s">
        <v>3</v>
      </c>
      <c r="S2076">
        <v>0</v>
      </c>
      <c r="T2076">
        <v>1</v>
      </c>
      <c r="U2076">
        <v>0</v>
      </c>
      <c r="V2076">
        <v>0</v>
      </c>
      <c r="W2076">
        <v>0</v>
      </c>
      <c r="X2076">
        <v>0</v>
      </c>
      <c r="Y2076">
        <v>4</v>
      </c>
      <c r="Z2076">
        <v>90.3</v>
      </c>
      <c r="AA2076">
        <v>83.2</v>
      </c>
      <c r="AB2076">
        <v>3.79</v>
      </c>
      <c r="AC2076">
        <v>1.7</v>
      </c>
      <c r="AD2076">
        <v>-1.589</v>
      </c>
      <c r="AE2076">
        <v>2.9809999999999999</v>
      </c>
      <c r="AF2076">
        <v>-2.234</v>
      </c>
      <c r="AG2076">
        <v>6.327</v>
      </c>
      <c r="AH2076">
        <v>-3.89</v>
      </c>
      <c r="AI2076">
        <v>8.65</v>
      </c>
      <c r="AJ2076">
        <v>23.8</v>
      </c>
      <c r="AK2076">
        <v>19.3</v>
      </c>
      <c r="AL2076">
        <v>4.3</v>
      </c>
      <c r="AM2076">
        <v>204.10599999999999</v>
      </c>
      <c r="AN2076">
        <v>1850.98</v>
      </c>
      <c r="AO2076" t="s">
        <v>2420</v>
      </c>
    </row>
    <row r="2077" spans="1:41">
      <c r="A2077" t="s">
        <v>1422</v>
      </c>
      <c r="B2077" t="s">
        <v>3</v>
      </c>
      <c r="C2077" t="s">
        <v>2349</v>
      </c>
      <c r="D2077" t="s">
        <v>133</v>
      </c>
      <c r="E2077" t="s">
        <v>310</v>
      </c>
      <c r="F2077" t="s">
        <v>94</v>
      </c>
      <c r="G2077" t="s">
        <v>135</v>
      </c>
      <c r="H2077">
        <v>67</v>
      </c>
      <c r="I2077" t="s">
        <v>107</v>
      </c>
      <c r="J2077" t="s">
        <v>108</v>
      </c>
      <c r="K2077">
        <v>16</v>
      </c>
      <c r="L2077">
        <v>3</v>
      </c>
      <c r="M2077" t="s">
        <v>98</v>
      </c>
      <c r="N2077">
        <v>0.78100000000000003</v>
      </c>
      <c r="O2077" t="s">
        <v>210</v>
      </c>
      <c r="P2077" t="s">
        <v>141</v>
      </c>
      <c r="Q2077" t="s">
        <v>2378</v>
      </c>
      <c r="R2077" t="s">
        <v>3</v>
      </c>
      <c r="S2077">
        <v>1</v>
      </c>
      <c r="T2077">
        <v>1</v>
      </c>
      <c r="U2077">
        <v>0</v>
      </c>
      <c r="V2077">
        <v>0</v>
      </c>
      <c r="W2077">
        <v>0</v>
      </c>
      <c r="X2077">
        <v>0</v>
      </c>
      <c r="Y2077">
        <v>4</v>
      </c>
      <c r="Z2077">
        <v>90.6</v>
      </c>
      <c r="AA2077">
        <v>82.8</v>
      </c>
      <c r="AB2077">
        <v>3.66</v>
      </c>
      <c r="AC2077">
        <v>1.76</v>
      </c>
      <c r="AD2077">
        <v>-0.98899999999999999</v>
      </c>
      <c r="AE2077">
        <v>2.6070000000000002</v>
      </c>
      <c r="AF2077">
        <v>-2.1</v>
      </c>
      <c r="AG2077">
        <v>6.34</v>
      </c>
      <c r="AH2077">
        <v>-4.4400000000000004</v>
      </c>
      <c r="AI2077">
        <v>9.2100000000000009</v>
      </c>
      <c r="AJ2077">
        <v>23.7</v>
      </c>
      <c r="AK2077">
        <v>21.5</v>
      </c>
      <c r="AL2077">
        <v>4.3</v>
      </c>
      <c r="AM2077">
        <v>205.65100000000001</v>
      </c>
      <c r="AN2077">
        <v>1979.49</v>
      </c>
      <c r="AO2077" t="s">
        <v>2421</v>
      </c>
    </row>
    <row r="2078" spans="1:41">
      <c r="A2078" t="s">
        <v>1422</v>
      </c>
      <c r="B2078" t="s">
        <v>3</v>
      </c>
      <c r="C2078" t="s">
        <v>2349</v>
      </c>
      <c r="D2078" t="s">
        <v>133</v>
      </c>
      <c r="E2078" t="s">
        <v>310</v>
      </c>
      <c r="F2078" t="s">
        <v>94</v>
      </c>
      <c r="G2078" t="s">
        <v>135</v>
      </c>
      <c r="H2078">
        <v>68</v>
      </c>
      <c r="I2078" t="s">
        <v>103</v>
      </c>
      <c r="J2078" t="s">
        <v>104</v>
      </c>
      <c r="K2078">
        <v>17</v>
      </c>
      <c r="L2078">
        <v>1</v>
      </c>
      <c r="M2078" t="s">
        <v>98</v>
      </c>
      <c r="N2078">
        <v>0.67</v>
      </c>
      <c r="O2078" t="s">
        <v>123</v>
      </c>
      <c r="Q2078" t="s">
        <v>137</v>
      </c>
      <c r="R2078" t="s">
        <v>90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0</v>
      </c>
      <c r="Y2078">
        <v>4</v>
      </c>
      <c r="Z2078">
        <v>88.6</v>
      </c>
      <c r="AA2078">
        <v>82</v>
      </c>
      <c r="AB2078">
        <v>3.45</v>
      </c>
      <c r="AC2078">
        <v>1.62</v>
      </c>
      <c r="AD2078">
        <v>-0.999</v>
      </c>
      <c r="AE2078">
        <v>2.93</v>
      </c>
      <c r="AF2078">
        <v>-2.3279999999999998</v>
      </c>
      <c r="AG2078">
        <v>6.4160000000000004</v>
      </c>
      <c r="AH2078">
        <v>-4.7699999999999996</v>
      </c>
      <c r="AI2078">
        <v>9.77</v>
      </c>
      <c r="AJ2078">
        <v>23.8</v>
      </c>
      <c r="AK2078">
        <v>23.5</v>
      </c>
      <c r="AL2078">
        <v>4.3</v>
      </c>
      <c r="AM2078">
        <v>205.90299999999999</v>
      </c>
      <c r="AN2078">
        <v>2088.23</v>
      </c>
      <c r="AO2078" t="s">
        <v>2422</v>
      </c>
    </row>
    <row r="2079" spans="1:41">
      <c r="A2079" t="s">
        <v>1422</v>
      </c>
      <c r="B2079" t="s">
        <v>3</v>
      </c>
      <c r="C2079" t="s">
        <v>2349</v>
      </c>
      <c r="D2079" t="s">
        <v>133</v>
      </c>
      <c r="E2079" t="s">
        <v>310</v>
      </c>
      <c r="F2079" t="s">
        <v>94</v>
      </c>
      <c r="G2079" t="s">
        <v>135</v>
      </c>
      <c r="H2079">
        <v>69</v>
      </c>
      <c r="I2079" t="s">
        <v>103</v>
      </c>
      <c r="J2079" t="s">
        <v>104</v>
      </c>
      <c r="K2079">
        <v>17</v>
      </c>
      <c r="L2079">
        <v>2</v>
      </c>
      <c r="M2079" t="s">
        <v>98</v>
      </c>
      <c r="N2079">
        <v>0.63500000000000001</v>
      </c>
      <c r="O2079" t="s">
        <v>123</v>
      </c>
      <c r="Q2079" t="s">
        <v>137</v>
      </c>
      <c r="R2079" t="s">
        <v>90</v>
      </c>
      <c r="S2079">
        <v>0</v>
      </c>
      <c r="T2079">
        <v>1</v>
      </c>
      <c r="U2079">
        <v>1</v>
      </c>
      <c r="V2079">
        <v>0</v>
      </c>
      <c r="W2079">
        <v>0</v>
      </c>
      <c r="X2079">
        <v>0</v>
      </c>
      <c r="Y2079">
        <v>4</v>
      </c>
      <c r="Z2079">
        <v>90.1</v>
      </c>
      <c r="AA2079">
        <v>83.7</v>
      </c>
      <c r="AB2079">
        <v>3.45</v>
      </c>
      <c r="AC2079">
        <v>1.61</v>
      </c>
      <c r="AD2079">
        <v>-0.92300000000000004</v>
      </c>
      <c r="AE2079">
        <v>3.3210000000000002</v>
      </c>
      <c r="AF2079">
        <v>-2.2360000000000002</v>
      </c>
      <c r="AG2079">
        <v>6.3819999999999997</v>
      </c>
      <c r="AH2079">
        <v>-3.74</v>
      </c>
      <c r="AI2079">
        <v>7.67</v>
      </c>
      <c r="AJ2079">
        <v>23.8</v>
      </c>
      <c r="AK2079">
        <v>16.7</v>
      </c>
      <c r="AL2079">
        <v>4.5999999999999996</v>
      </c>
      <c r="AM2079">
        <v>205.85499999999999</v>
      </c>
      <c r="AN2079">
        <v>1676.92</v>
      </c>
      <c r="AO2079" t="s">
        <v>2423</v>
      </c>
    </row>
    <row r="2080" spans="1:41">
      <c r="A2080" t="s">
        <v>1422</v>
      </c>
      <c r="B2080" t="s">
        <v>3</v>
      </c>
      <c r="C2080" t="s">
        <v>2349</v>
      </c>
      <c r="D2080" t="s">
        <v>133</v>
      </c>
      <c r="E2080" t="s">
        <v>310</v>
      </c>
      <c r="F2080" t="s">
        <v>94</v>
      </c>
      <c r="G2080" t="s">
        <v>135</v>
      </c>
      <c r="H2080">
        <v>70</v>
      </c>
      <c r="I2080" t="s">
        <v>159</v>
      </c>
      <c r="J2080" t="s">
        <v>97</v>
      </c>
      <c r="K2080">
        <v>17</v>
      </c>
      <c r="L2080">
        <v>3</v>
      </c>
      <c r="M2080" t="s">
        <v>122</v>
      </c>
      <c r="N2080">
        <v>0.53600000000000003</v>
      </c>
      <c r="O2080" t="s">
        <v>123</v>
      </c>
      <c r="Q2080" t="s">
        <v>137</v>
      </c>
      <c r="R2080" t="s">
        <v>90</v>
      </c>
      <c r="S2080">
        <v>0</v>
      </c>
      <c r="T2080">
        <v>2</v>
      </c>
      <c r="U2080">
        <v>1</v>
      </c>
      <c r="V2080">
        <v>0</v>
      </c>
      <c r="W2080">
        <v>0</v>
      </c>
      <c r="X2080">
        <v>0</v>
      </c>
      <c r="Y2080">
        <v>4</v>
      </c>
      <c r="Z2080">
        <v>85.7</v>
      </c>
      <c r="AA2080">
        <v>79.7</v>
      </c>
      <c r="AB2080">
        <v>3.42</v>
      </c>
      <c r="AC2080">
        <v>1.75</v>
      </c>
      <c r="AD2080">
        <v>0.24099999999999999</v>
      </c>
      <c r="AE2080">
        <v>0.82299999999999995</v>
      </c>
      <c r="AF2080">
        <v>-2.1800000000000002</v>
      </c>
      <c r="AG2080">
        <v>6.0949999999999998</v>
      </c>
      <c r="AH2080">
        <v>-6.24</v>
      </c>
      <c r="AI2080">
        <v>6.94</v>
      </c>
      <c r="AJ2080">
        <v>23.8</v>
      </c>
      <c r="AK2080">
        <v>20.7</v>
      </c>
      <c r="AL2080">
        <v>6.1</v>
      </c>
      <c r="AM2080">
        <v>221.755</v>
      </c>
      <c r="AN2080">
        <v>1732.58</v>
      </c>
      <c r="AO2080" t="s">
        <v>2424</v>
      </c>
    </row>
    <row r="2081" spans="1:41">
      <c r="A2081" t="s">
        <v>1422</v>
      </c>
      <c r="B2081" t="s">
        <v>3</v>
      </c>
      <c r="C2081" t="s">
        <v>2349</v>
      </c>
      <c r="D2081" t="s">
        <v>133</v>
      </c>
      <c r="E2081" t="s">
        <v>310</v>
      </c>
      <c r="F2081" t="s">
        <v>94</v>
      </c>
      <c r="G2081" t="s">
        <v>135</v>
      </c>
      <c r="H2081">
        <v>71</v>
      </c>
      <c r="I2081" t="s">
        <v>96</v>
      </c>
      <c r="J2081" t="s">
        <v>97</v>
      </c>
      <c r="K2081">
        <v>17</v>
      </c>
      <c r="L2081">
        <v>4</v>
      </c>
      <c r="M2081" t="s">
        <v>508</v>
      </c>
      <c r="N2081">
        <v>0.67300000000000004</v>
      </c>
      <c r="O2081" t="s">
        <v>123</v>
      </c>
      <c r="Q2081" t="s">
        <v>137</v>
      </c>
      <c r="R2081" t="s">
        <v>90</v>
      </c>
      <c r="S2081">
        <v>1</v>
      </c>
      <c r="T2081">
        <v>2</v>
      </c>
      <c r="U2081">
        <v>1</v>
      </c>
      <c r="V2081">
        <v>0</v>
      </c>
      <c r="W2081">
        <v>0</v>
      </c>
      <c r="X2081">
        <v>0</v>
      </c>
      <c r="Y2081">
        <v>4</v>
      </c>
      <c r="Z2081">
        <v>91.2</v>
      </c>
      <c r="AA2081">
        <v>83.6</v>
      </c>
      <c r="AB2081">
        <v>3.42</v>
      </c>
      <c r="AC2081">
        <v>1.63</v>
      </c>
      <c r="AD2081">
        <v>-0.35199999999999998</v>
      </c>
      <c r="AE2081">
        <v>3.8380000000000001</v>
      </c>
      <c r="AF2081">
        <v>-2.1379999999999999</v>
      </c>
      <c r="AG2081">
        <v>6.3929999999999998</v>
      </c>
      <c r="AH2081">
        <v>-5.92</v>
      </c>
      <c r="AI2081">
        <v>8.08</v>
      </c>
      <c r="AJ2081">
        <v>23.8</v>
      </c>
      <c r="AK2081">
        <v>26.6</v>
      </c>
      <c r="AL2081">
        <v>4.5999999999999996</v>
      </c>
      <c r="AM2081">
        <v>216.09299999999999</v>
      </c>
      <c r="AN2081">
        <v>1963.09</v>
      </c>
      <c r="AO2081" t="s">
        <v>2425</v>
      </c>
    </row>
    <row r="2082" spans="1:41">
      <c r="A2082" t="s">
        <v>1422</v>
      </c>
      <c r="B2082" t="s">
        <v>3</v>
      </c>
      <c r="C2082" t="s">
        <v>2349</v>
      </c>
      <c r="D2082" t="s">
        <v>133</v>
      </c>
      <c r="E2082" t="s">
        <v>310</v>
      </c>
      <c r="F2082" t="s">
        <v>94</v>
      </c>
      <c r="G2082" t="s">
        <v>135</v>
      </c>
      <c r="H2082">
        <v>72</v>
      </c>
      <c r="I2082" t="s">
        <v>147</v>
      </c>
      <c r="J2082" t="s">
        <v>104</v>
      </c>
      <c r="K2082">
        <v>17</v>
      </c>
      <c r="L2082">
        <v>5</v>
      </c>
      <c r="M2082" t="s">
        <v>98</v>
      </c>
      <c r="N2082">
        <v>0.88600000000000001</v>
      </c>
      <c r="O2082" t="s">
        <v>123</v>
      </c>
      <c r="Q2082" t="s">
        <v>137</v>
      </c>
      <c r="R2082" t="s">
        <v>90</v>
      </c>
      <c r="S2082">
        <v>2</v>
      </c>
      <c r="T2082">
        <v>2</v>
      </c>
      <c r="U2082">
        <v>1</v>
      </c>
      <c r="V2082">
        <v>0</v>
      </c>
      <c r="W2082">
        <v>0</v>
      </c>
      <c r="X2082">
        <v>0</v>
      </c>
      <c r="Y2082">
        <v>4</v>
      </c>
      <c r="Z2082">
        <v>92.4</v>
      </c>
      <c r="AA2082">
        <v>84.6</v>
      </c>
      <c r="AB2082">
        <v>3.42</v>
      </c>
      <c r="AC2082">
        <v>1.65</v>
      </c>
      <c r="AD2082">
        <v>-0.89300000000000002</v>
      </c>
      <c r="AE2082">
        <v>2.7669999999999999</v>
      </c>
      <c r="AF2082">
        <v>-2.1040000000000001</v>
      </c>
      <c r="AG2082">
        <v>6.2690000000000001</v>
      </c>
      <c r="AH2082">
        <v>-4.0599999999999996</v>
      </c>
      <c r="AI2082">
        <v>10.24</v>
      </c>
      <c r="AJ2082">
        <v>23.8</v>
      </c>
      <c r="AK2082">
        <v>23.4</v>
      </c>
      <c r="AL2082">
        <v>3.6</v>
      </c>
      <c r="AM2082">
        <v>201.53800000000001</v>
      </c>
      <c r="AN2082">
        <v>2181.4</v>
      </c>
      <c r="AO2082" t="s">
        <v>2426</v>
      </c>
    </row>
    <row r="2083" spans="1:41">
      <c r="A2083" t="s">
        <v>1422</v>
      </c>
      <c r="B2083" t="s">
        <v>3</v>
      </c>
      <c r="C2083" t="s">
        <v>2349</v>
      </c>
      <c r="D2083" t="s">
        <v>133</v>
      </c>
      <c r="E2083" t="s">
        <v>310</v>
      </c>
      <c r="F2083" t="s">
        <v>94</v>
      </c>
      <c r="G2083" t="s">
        <v>135</v>
      </c>
      <c r="H2083">
        <v>73</v>
      </c>
      <c r="I2083" t="s">
        <v>107</v>
      </c>
      <c r="J2083" t="s">
        <v>108</v>
      </c>
      <c r="K2083">
        <v>18</v>
      </c>
      <c r="L2083">
        <v>1</v>
      </c>
      <c r="M2083" t="s">
        <v>508</v>
      </c>
      <c r="N2083">
        <v>0.67300000000000004</v>
      </c>
      <c r="O2083" t="s">
        <v>210</v>
      </c>
      <c r="P2083" t="s">
        <v>141</v>
      </c>
      <c r="Q2083" t="s">
        <v>157</v>
      </c>
      <c r="R2083" t="s">
        <v>3</v>
      </c>
      <c r="S2083">
        <v>0</v>
      </c>
      <c r="T2083">
        <v>0</v>
      </c>
      <c r="U2083">
        <v>2</v>
      </c>
      <c r="V2083">
        <v>0</v>
      </c>
      <c r="W2083">
        <v>0</v>
      </c>
      <c r="X2083">
        <v>0</v>
      </c>
      <c r="Y2083">
        <v>4</v>
      </c>
      <c r="Z2083">
        <v>91.4</v>
      </c>
      <c r="AA2083">
        <v>84.6</v>
      </c>
      <c r="AB2083">
        <v>3.46</v>
      </c>
      <c r="AC2083">
        <v>1.52</v>
      </c>
      <c r="AD2083">
        <v>-0.66500000000000004</v>
      </c>
      <c r="AE2083">
        <v>2.2589999999999999</v>
      </c>
      <c r="AF2083">
        <v>-2.012</v>
      </c>
      <c r="AG2083">
        <v>6.2779999999999996</v>
      </c>
      <c r="AH2083">
        <v>-6.61</v>
      </c>
      <c r="AI2083">
        <v>9.76</v>
      </c>
      <c r="AJ2083">
        <v>23.8</v>
      </c>
      <c r="AK2083">
        <v>34.4</v>
      </c>
      <c r="AL2083">
        <v>4.3</v>
      </c>
      <c r="AM2083">
        <v>214.00800000000001</v>
      </c>
      <c r="AN2083">
        <v>2336.62</v>
      </c>
      <c r="AO2083" t="s">
        <v>2427</v>
      </c>
    </row>
    <row r="2084" spans="1:41">
      <c r="A2084" t="s">
        <v>1422</v>
      </c>
      <c r="B2084" t="s">
        <v>3</v>
      </c>
      <c r="C2084" t="s">
        <v>2349</v>
      </c>
      <c r="D2084" t="s">
        <v>133</v>
      </c>
      <c r="E2084" t="s">
        <v>310</v>
      </c>
      <c r="F2084" t="s">
        <v>94</v>
      </c>
      <c r="G2084" t="s">
        <v>135</v>
      </c>
      <c r="H2084">
        <v>74</v>
      </c>
      <c r="I2084" t="s">
        <v>103</v>
      </c>
      <c r="J2084" t="s">
        <v>104</v>
      </c>
      <c r="K2084">
        <v>19</v>
      </c>
      <c r="L2084">
        <v>1</v>
      </c>
      <c r="M2084" t="s">
        <v>122</v>
      </c>
      <c r="N2084">
        <v>0.75</v>
      </c>
      <c r="O2084" t="s">
        <v>156</v>
      </c>
      <c r="Q2084" t="s">
        <v>153</v>
      </c>
      <c r="R2084" t="s">
        <v>3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5</v>
      </c>
      <c r="Z2084">
        <v>87.6</v>
      </c>
      <c r="AA2084">
        <v>81</v>
      </c>
      <c r="AB2084">
        <v>3.62</v>
      </c>
      <c r="AC2084">
        <v>1.56</v>
      </c>
      <c r="AD2084">
        <v>-0.94299999999999995</v>
      </c>
      <c r="AE2084">
        <v>3.2610000000000001</v>
      </c>
      <c r="AF2084">
        <v>-2.3530000000000002</v>
      </c>
      <c r="AG2084">
        <v>6.4509999999999996</v>
      </c>
      <c r="AH2084">
        <v>-3.84</v>
      </c>
      <c r="AI2084">
        <v>9.66</v>
      </c>
      <c r="AJ2084">
        <v>23.8</v>
      </c>
      <c r="AK2084">
        <v>18.100000000000001</v>
      </c>
      <c r="AL2084">
        <v>4.3</v>
      </c>
      <c r="AM2084">
        <v>201.601</v>
      </c>
      <c r="AN2084">
        <v>1976.13</v>
      </c>
      <c r="AO2084" t="s">
        <v>2428</v>
      </c>
    </row>
    <row r="2085" spans="1:41">
      <c r="A2085" t="s">
        <v>1422</v>
      </c>
      <c r="B2085" t="s">
        <v>3</v>
      </c>
      <c r="C2085" t="s">
        <v>2349</v>
      </c>
      <c r="D2085" t="s">
        <v>133</v>
      </c>
      <c r="E2085" t="s">
        <v>310</v>
      </c>
      <c r="F2085" t="s">
        <v>94</v>
      </c>
      <c r="G2085" t="s">
        <v>135</v>
      </c>
      <c r="H2085">
        <v>75</v>
      </c>
      <c r="I2085" t="s">
        <v>96</v>
      </c>
      <c r="J2085" t="s">
        <v>97</v>
      </c>
      <c r="K2085">
        <v>19</v>
      </c>
      <c r="L2085">
        <v>2</v>
      </c>
      <c r="M2085" t="s">
        <v>98</v>
      </c>
      <c r="N2085">
        <v>0.86099999999999999</v>
      </c>
      <c r="O2085" t="s">
        <v>156</v>
      </c>
      <c r="Q2085" t="s">
        <v>153</v>
      </c>
      <c r="R2085" t="s">
        <v>3</v>
      </c>
      <c r="S2085">
        <v>0</v>
      </c>
      <c r="T2085">
        <v>1</v>
      </c>
      <c r="U2085">
        <v>0</v>
      </c>
      <c r="V2085">
        <v>0</v>
      </c>
      <c r="W2085">
        <v>0</v>
      </c>
      <c r="X2085">
        <v>0</v>
      </c>
      <c r="Y2085">
        <v>5</v>
      </c>
      <c r="Z2085">
        <v>90.8</v>
      </c>
      <c r="AA2085">
        <v>83.3</v>
      </c>
      <c r="AB2085">
        <v>3.61</v>
      </c>
      <c r="AC2085">
        <v>1.5</v>
      </c>
      <c r="AD2085">
        <v>-0.222</v>
      </c>
      <c r="AE2085">
        <v>1.8180000000000001</v>
      </c>
      <c r="AF2085">
        <v>-2.0569999999999999</v>
      </c>
      <c r="AG2085">
        <v>6.274</v>
      </c>
      <c r="AH2085">
        <v>-3.67</v>
      </c>
      <c r="AI2085">
        <v>10.99</v>
      </c>
      <c r="AJ2085">
        <v>23.8</v>
      </c>
      <c r="AK2085">
        <v>19.600000000000001</v>
      </c>
      <c r="AL2085">
        <v>3.6</v>
      </c>
      <c r="AM2085">
        <v>198.39400000000001</v>
      </c>
      <c r="AN2085">
        <v>2255.91</v>
      </c>
      <c r="AO2085" t="s">
        <v>2429</v>
      </c>
    </row>
    <row r="2086" spans="1:41">
      <c r="A2086" t="s">
        <v>1422</v>
      </c>
      <c r="B2086" t="s">
        <v>3</v>
      </c>
      <c r="C2086" t="s">
        <v>2349</v>
      </c>
      <c r="D2086" t="s">
        <v>133</v>
      </c>
      <c r="E2086" t="s">
        <v>310</v>
      </c>
      <c r="F2086" t="s">
        <v>94</v>
      </c>
      <c r="G2086" t="s">
        <v>135</v>
      </c>
      <c r="H2086">
        <v>76</v>
      </c>
      <c r="I2086" t="s">
        <v>127</v>
      </c>
      <c r="J2086" t="s">
        <v>104</v>
      </c>
      <c r="K2086">
        <v>19</v>
      </c>
      <c r="L2086">
        <v>3</v>
      </c>
      <c r="M2086" t="s">
        <v>98</v>
      </c>
      <c r="N2086">
        <v>0.89100000000000001</v>
      </c>
      <c r="O2086" t="s">
        <v>156</v>
      </c>
      <c r="Q2086" t="s">
        <v>153</v>
      </c>
      <c r="R2086" t="s">
        <v>3</v>
      </c>
      <c r="S2086">
        <v>1</v>
      </c>
      <c r="T2086">
        <v>1</v>
      </c>
      <c r="U2086">
        <v>0</v>
      </c>
      <c r="V2086">
        <v>0</v>
      </c>
      <c r="W2086">
        <v>0</v>
      </c>
      <c r="X2086">
        <v>0</v>
      </c>
      <c r="Y2086">
        <v>5</v>
      </c>
      <c r="Z2086">
        <v>90.5</v>
      </c>
      <c r="AA2086">
        <v>83.3</v>
      </c>
      <c r="AB2086">
        <v>3.46</v>
      </c>
      <c r="AC2086">
        <v>1.5</v>
      </c>
      <c r="AD2086">
        <v>-0.318</v>
      </c>
      <c r="AE2086">
        <v>3.0070000000000001</v>
      </c>
      <c r="AF2086">
        <v>-1.923</v>
      </c>
      <c r="AG2086">
        <v>6.3140000000000001</v>
      </c>
      <c r="AH2086">
        <v>-3.32</v>
      </c>
      <c r="AI2086">
        <v>10.45</v>
      </c>
      <c r="AJ2086">
        <v>23.8</v>
      </c>
      <c r="AK2086">
        <v>18</v>
      </c>
      <c r="AL2086">
        <v>3.6</v>
      </c>
      <c r="AM2086">
        <v>197.55500000000001</v>
      </c>
      <c r="AN2086">
        <v>2141.81</v>
      </c>
      <c r="AO2086" t="s">
        <v>2430</v>
      </c>
    </row>
    <row r="2087" spans="1:41">
      <c r="A2087" t="s">
        <v>1422</v>
      </c>
      <c r="B2087" t="s">
        <v>3</v>
      </c>
      <c r="C2087" t="s">
        <v>2349</v>
      </c>
      <c r="D2087" t="s">
        <v>133</v>
      </c>
      <c r="E2087" t="s">
        <v>310</v>
      </c>
      <c r="F2087" t="s">
        <v>94</v>
      </c>
      <c r="G2087" t="s">
        <v>135</v>
      </c>
      <c r="H2087">
        <v>77</v>
      </c>
      <c r="I2087" t="s">
        <v>120</v>
      </c>
      <c r="J2087" t="s">
        <v>108</v>
      </c>
      <c r="K2087">
        <v>19</v>
      </c>
      <c r="L2087">
        <v>4</v>
      </c>
      <c r="M2087" t="s">
        <v>98</v>
      </c>
      <c r="N2087">
        <v>0.877</v>
      </c>
      <c r="O2087" t="s">
        <v>156</v>
      </c>
      <c r="P2087" t="s">
        <v>109</v>
      </c>
      <c r="Q2087" t="s">
        <v>153</v>
      </c>
      <c r="R2087" t="s">
        <v>3</v>
      </c>
      <c r="S2087">
        <v>1</v>
      </c>
      <c r="T2087">
        <v>2</v>
      </c>
      <c r="U2087">
        <v>0</v>
      </c>
      <c r="V2087">
        <v>0</v>
      </c>
      <c r="W2087">
        <v>0</v>
      </c>
      <c r="X2087">
        <v>0</v>
      </c>
      <c r="Y2087">
        <v>5</v>
      </c>
      <c r="Z2087">
        <v>92.5</v>
      </c>
      <c r="AA2087">
        <v>84.6</v>
      </c>
      <c r="AB2087">
        <v>3.46</v>
      </c>
      <c r="AC2087">
        <v>1.5</v>
      </c>
      <c r="AD2087">
        <v>-1.1100000000000001</v>
      </c>
      <c r="AE2087">
        <v>3.0339999999999998</v>
      </c>
      <c r="AF2087">
        <v>-2.0819999999999999</v>
      </c>
      <c r="AG2087">
        <v>6.3029999999999999</v>
      </c>
      <c r="AH2087">
        <v>-4.38</v>
      </c>
      <c r="AI2087">
        <v>10.050000000000001</v>
      </c>
      <c r="AJ2087">
        <v>23.8</v>
      </c>
      <c r="AK2087">
        <v>25.5</v>
      </c>
      <c r="AL2087">
        <v>3.7</v>
      </c>
      <c r="AM2087">
        <v>203.45099999999999</v>
      </c>
      <c r="AN2087">
        <v>2173.4699999999998</v>
      </c>
      <c r="AO2087" t="s">
        <v>2431</v>
      </c>
    </row>
    <row r="2088" spans="1:41">
      <c r="A2088" t="s">
        <v>1422</v>
      </c>
      <c r="B2088" t="s">
        <v>3</v>
      </c>
      <c r="C2088" t="s">
        <v>2349</v>
      </c>
      <c r="D2088" t="s">
        <v>133</v>
      </c>
      <c r="E2088" t="s">
        <v>310</v>
      </c>
      <c r="F2088" t="s">
        <v>94</v>
      </c>
      <c r="G2088" t="s">
        <v>135</v>
      </c>
      <c r="H2088">
        <v>78</v>
      </c>
      <c r="I2088" t="s">
        <v>96</v>
      </c>
      <c r="J2088" t="s">
        <v>97</v>
      </c>
      <c r="K2088">
        <v>20</v>
      </c>
      <c r="L2088">
        <v>1</v>
      </c>
      <c r="M2088" t="s">
        <v>98</v>
      </c>
      <c r="N2088">
        <v>0.71</v>
      </c>
      <c r="O2088" t="s">
        <v>156</v>
      </c>
      <c r="Q2088" t="s">
        <v>2353</v>
      </c>
      <c r="R2088" t="s">
        <v>90</v>
      </c>
      <c r="S2088">
        <v>0</v>
      </c>
      <c r="T2088">
        <v>0</v>
      </c>
      <c r="U2088">
        <v>0</v>
      </c>
      <c r="V2088">
        <v>1</v>
      </c>
      <c r="W2088">
        <v>0</v>
      </c>
      <c r="X2088">
        <v>0</v>
      </c>
      <c r="Y2088">
        <v>5</v>
      </c>
      <c r="Z2088">
        <v>90.5</v>
      </c>
      <c r="AA2088">
        <v>83.5</v>
      </c>
      <c r="AB2088">
        <v>3.81</v>
      </c>
      <c r="AC2088">
        <v>1.71</v>
      </c>
      <c r="AD2088">
        <v>-1.4650000000000001</v>
      </c>
      <c r="AE2088">
        <v>2.9279999999999999</v>
      </c>
      <c r="AF2088">
        <v>-2.157</v>
      </c>
      <c r="AG2088">
        <v>6.3070000000000004</v>
      </c>
      <c r="AH2088">
        <v>-4.97</v>
      </c>
      <c r="AI2088">
        <v>9.16</v>
      </c>
      <c r="AJ2088">
        <v>23.8</v>
      </c>
      <c r="AK2088">
        <v>25.7</v>
      </c>
      <c r="AL2088">
        <v>4.3</v>
      </c>
      <c r="AM2088">
        <v>208.37700000000001</v>
      </c>
      <c r="AN2088">
        <v>2040.9</v>
      </c>
      <c r="AO2088" t="s">
        <v>2432</v>
      </c>
    </row>
    <row r="2089" spans="1:41">
      <c r="A2089" t="s">
        <v>1422</v>
      </c>
      <c r="B2089" t="s">
        <v>3</v>
      </c>
      <c r="C2089" t="s">
        <v>2349</v>
      </c>
      <c r="D2089" t="s">
        <v>133</v>
      </c>
      <c r="E2089" t="s">
        <v>310</v>
      </c>
      <c r="F2089" t="s">
        <v>94</v>
      </c>
      <c r="G2089" t="s">
        <v>135</v>
      </c>
      <c r="H2089">
        <v>79</v>
      </c>
      <c r="I2089" t="s">
        <v>120</v>
      </c>
      <c r="J2089" t="s">
        <v>108</v>
      </c>
      <c r="K2089">
        <v>20</v>
      </c>
      <c r="L2089">
        <v>2</v>
      </c>
      <c r="M2089" t="s">
        <v>508</v>
      </c>
      <c r="N2089">
        <v>0.96399999999999997</v>
      </c>
      <c r="O2089" t="s">
        <v>156</v>
      </c>
      <c r="P2089" t="s">
        <v>109</v>
      </c>
      <c r="Q2089" t="s">
        <v>2353</v>
      </c>
      <c r="R2089" t="s">
        <v>90</v>
      </c>
      <c r="S2089">
        <v>1</v>
      </c>
      <c r="T2089">
        <v>0</v>
      </c>
      <c r="U2089">
        <v>0</v>
      </c>
      <c r="V2089">
        <v>1</v>
      </c>
      <c r="W2089">
        <v>0</v>
      </c>
      <c r="X2089">
        <v>0</v>
      </c>
      <c r="Y2089">
        <v>5</v>
      </c>
      <c r="Z2089">
        <v>89.3</v>
      </c>
      <c r="AA2089">
        <v>82.6</v>
      </c>
      <c r="AB2089">
        <v>3.55</v>
      </c>
      <c r="AC2089">
        <v>1.7</v>
      </c>
      <c r="AD2089">
        <v>-0.19700000000000001</v>
      </c>
      <c r="AE2089">
        <v>2.504</v>
      </c>
      <c r="AF2089">
        <v>-2.2469999999999999</v>
      </c>
      <c r="AG2089">
        <v>6.1020000000000003</v>
      </c>
      <c r="AH2089">
        <v>-8.0399999999999991</v>
      </c>
      <c r="AI2089">
        <v>4.5199999999999996</v>
      </c>
      <c r="AJ2089">
        <v>23.8</v>
      </c>
      <c r="AK2089">
        <v>26.2</v>
      </c>
      <c r="AL2089">
        <v>6.6</v>
      </c>
      <c r="AM2089">
        <v>240.40100000000001</v>
      </c>
      <c r="AN2089">
        <v>1779.5</v>
      </c>
      <c r="AO2089" t="s">
        <v>2433</v>
      </c>
    </row>
    <row r="2090" spans="1:41">
      <c r="A2090" t="s">
        <v>1422</v>
      </c>
      <c r="B2090" t="s">
        <v>3</v>
      </c>
      <c r="C2090" t="s">
        <v>2349</v>
      </c>
      <c r="D2090" t="s">
        <v>133</v>
      </c>
      <c r="E2090" t="s">
        <v>310</v>
      </c>
      <c r="F2090" t="s">
        <v>94</v>
      </c>
      <c r="G2090" t="s">
        <v>135</v>
      </c>
      <c r="H2090">
        <v>80</v>
      </c>
      <c r="I2090" t="s">
        <v>96</v>
      </c>
      <c r="J2090" t="s">
        <v>97</v>
      </c>
      <c r="K2090">
        <v>21</v>
      </c>
      <c r="L2090">
        <v>1</v>
      </c>
      <c r="M2090" t="s">
        <v>508</v>
      </c>
      <c r="N2090">
        <v>0.96</v>
      </c>
      <c r="O2090" t="s">
        <v>123</v>
      </c>
      <c r="Q2090" t="s">
        <v>163</v>
      </c>
      <c r="R2090" t="s">
        <v>90</v>
      </c>
      <c r="S2090">
        <v>0</v>
      </c>
      <c r="T2090">
        <v>0</v>
      </c>
      <c r="U2090">
        <v>0</v>
      </c>
      <c r="V2090">
        <v>1</v>
      </c>
      <c r="W2090">
        <v>1</v>
      </c>
      <c r="X2090">
        <v>0</v>
      </c>
      <c r="Y2090">
        <v>5</v>
      </c>
      <c r="Z2090">
        <v>91.6</v>
      </c>
      <c r="AA2090">
        <v>85.7</v>
      </c>
      <c r="AB2090">
        <v>3.4</v>
      </c>
      <c r="AC2090">
        <v>1.6</v>
      </c>
      <c r="AD2090">
        <v>-1.879</v>
      </c>
      <c r="AE2090">
        <v>1.0049999999999999</v>
      </c>
      <c r="AF2090">
        <v>-2.524</v>
      </c>
      <c r="AG2090">
        <v>6.0069999999999997</v>
      </c>
      <c r="AH2090">
        <v>-7.72</v>
      </c>
      <c r="AI2090">
        <v>5.2</v>
      </c>
      <c r="AJ2090">
        <v>23.9</v>
      </c>
      <c r="AK2090">
        <v>29.1</v>
      </c>
      <c r="AL2090">
        <v>6.1</v>
      </c>
      <c r="AM2090">
        <v>235.816</v>
      </c>
      <c r="AN2090">
        <v>1862.01</v>
      </c>
      <c r="AO2090" t="s">
        <v>2434</v>
      </c>
    </row>
    <row r="2091" spans="1:41">
      <c r="A2091" t="s">
        <v>1422</v>
      </c>
      <c r="B2091" t="s">
        <v>3</v>
      </c>
      <c r="C2091" t="s">
        <v>2349</v>
      </c>
      <c r="D2091" t="s">
        <v>133</v>
      </c>
      <c r="E2091" t="s">
        <v>310</v>
      </c>
      <c r="F2091" t="s">
        <v>94</v>
      </c>
      <c r="G2091" t="s">
        <v>135</v>
      </c>
      <c r="H2091">
        <v>81</v>
      </c>
      <c r="I2091" t="s">
        <v>130</v>
      </c>
      <c r="J2091" t="s">
        <v>104</v>
      </c>
      <c r="K2091">
        <v>21</v>
      </c>
      <c r="L2091">
        <v>2</v>
      </c>
      <c r="M2091" t="s">
        <v>499</v>
      </c>
      <c r="N2091">
        <v>0.89700000000000002</v>
      </c>
      <c r="O2091" t="s">
        <v>123</v>
      </c>
      <c r="Q2091" t="s">
        <v>163</v>
      </c>
      <c r="R2091" t="s">
        <v>90</v>
      </c>
      <c r="S2091">
        <v>1</v>
      </c>
      <c r="T2091">
        <v>0</v>
      </c>
      <c r="U2091">
        <v>0</v>
      </c>
      <c r="V2091">
        <v>1</v>
      </c>
      <c r="W2091">
        <v>1</v>
      </c>
      <c r="X2091">
        <v>0</v>
      </c>
      <c r="Y2091">
        <v>5</v>
      </c>
      <c r="Z2091">
        <v>79.400000000000006</v>
      </c>
      <c r="AA2091">
        <v>74</v>
      </c>
      <c r="AB2091">
        <v>3.34</v>
      </c>
      <c r="AC2091">
        <v>1.35</v>
      </c>
      <c r="AD2091">
        <v>0.23</v>
      </c>
      <c r="AE2091">
        <v>0.621</v>
      </c>
      <c r="AF2091">
        <v>-2.3290000000000002</v>
      </c>
      <c r="AG2091">
        <v>6.375</v>
      </c>
      <c r="AH2091">
        <v>5.54</v>
      </c>
      <c r="AI2091">
        <v>-9.32</v>
      </c>
      <c r="AJ2091">
        <v>23.9</v>
      </c>
      <c r="AK2091">
        <v>-10.199999999999999</v>
      </c>
      <c r="AL2091">
        <v>13.8</v>
      </c>
      <c r="AM2091">
        <v>30.852</v>
      </c>
      <c r="AN2091">
        <v>1826.02</v>
      </c>
      <c r="AO2091" t="s">
        <v>2435</v>
      </c>
    </row>
    <row r="2092" spans="1:41">
      <c r="A2092" t="s">
        <v>1422</v>
      </c>
      <c r="B2092" t="s">
        <v>3</v>
      </c>
      <c r="C2092" t="s">
        <v>2349</v>
      </c>
      <c r="D2092" t="s">
        <v>133</v>
      </c>
      <c r="E2092" t="s">
        <v>310</v>
      </c>
      <c r="F2092" t="s">
        <v>94</v>
      </c>
      <c r="G2092" t="s">
        <v>135</v>
      </c>
      <c r="H2092">
        <v>82</v>
      </c>
      <c r="I2092" t="s">
        <v>127</v>
      </c>
      <c r="J2092" t="s">
        <v>104</v>
      </c>
      <c r="K2092">
        <v>21</v>
      </c>
      <c r="L2092">
        <v>3</v>
      </c>
      <c r="M2092" t="s">
        <v>98</v>
      </c>
      <c r="N2092">
        <v>0.94399999999999995</v>
      </c>
      <c r="O2092" t="s">
        <v>123</v>
      </c>
      <c r="Q2092" t="s">
        <v>163</v>
      </c>
      <c r="R2092" t="s">
        <v>90</v>
      </c>
      <c r="S2092">
        <v>1</v>
      </c>
      <c r="T2092">
        <v>1</v>
      </c>
      <c r="U2092">
        <v>0</v>
      </c>
      <c r="V2092">
        <v>1</v>
      </c>
      <c r="W2092">
        <v>1</v>
      </c>
      <c r="X2092">
        <v>0</v>
      </c>
      <c r="Y2092">
        <v>5</v>
      </c>
      <c r="Z2092">
        <v>91.2</v>
      </c>
      <c r="AA2092">
        <v>82.8</v>
      </c>
      <c r="AB2092">
        <v>3.34</v>
      </c>
      <c r="AC2092">
        <v>1.35</v>
      </c>
      <c r="AD2092">
        <v>1.306</v>
      </c>
      <c r="AE2092">
        <v>2.6139999999999999</v>
      </c>
      <c r="AF2092">
        <v>-1.8919999999999999</v>
      </c>
      <c r="AG2092">
        <v>6.1970000000000001</v>
      </c>
      <c r="AH2092">
        <v>-2.2200000000000002</v>
      </c>
      <c r="AI2092">
        <v>11.47</v>
      </c>
      <c r="AJ2092">
        <v>23.7</v>
      </c>
      <c r="AK2092">
        <v>7.4</v>
      </c>
      <c r="AL2092">
        <v>3.1</v>
      </c>
      <c r="AM2092">
        <v>190.93199999999999</v>
      </c>
      <c r="AN2092">
        <v>2257.66</v>
      </c>
      <c r="AO2092" t="s">
        <v>2436</v>
      </c>
    </row>
    <row r="2093" spans="1:41">
      <c r="A2093" t="s">
        <v>1422</v>
      </c>
      <c r="B2093" t="s">
        <v>3</v>
      </c>
      <c r="C2093" t="s">
        <v>2349</v>
      </c>
      <c r="D2093" t="s">
        <v>133</v>
      </c>
      <c r="E2093" t="s">
        <v>310</v>
      </c>
      <c r="F2093" t="s">
        <v>94</v>
      </c>
      <c r="G2093" t="s">
        <v>135</v>
      </c>
      <c r="H2093">
        <v>83</v>
      </c>
      <c r="I2093" t="s">
        <v>103</v>
      </c>
      <c r="J2093" t="s">
        <v>104</v>
      </c>
      <c r="K2093">
        <v>21</v>
      </c>
      <c r="L2093">
        <v>4</v>
      </c>
      <c r="M2093" t="s">
        <v>98</v>
      </c>
      <c r="N2093">
        <v>0.95099999999999996</v>
      </c>
      <c r="O2093" t="s">
        <v>123</v>
      </c>
      <c r="Q2093" t="s">
        <v>163</v>
      </c>
      <c r="R2093" t="s">
        <v>90</v>
      </c>
      <c r="S2093">
        <v>1</v>
      </c>
      <c r="T2093">
        <v>2</v>
      </c>
      <c r="U2093">
        <v>0</v>
      </c>
      <c r="V2093">
        <v>1</v>
      </c>
      <c r="W2093">
        <v>1</v>
      </c>
      <c r="X2093">
        <v>0</v>
      </c>
      <c r="Y2093">
        <v>5</v>
      </c>
      <c r="Z2093">
        <v>92.9</v>
      </c>
      <c r="AA2093">
        <v>85</v>
      </c>
      <c r="AB2093">
        <v>3.3</v>
      </c>
      <c r="AC2093">
        <v>1.42</v>
      </c>
      <c r="AD2093">
        <v>-1.1379999999999999</v>
      </c>
      <c r="AE2093">
        <v>3.1280000000000001</v>
      </c>
      <c r="AF2093">
        <v>-2.2050000000000001</v>
      </c>
      <c r="AG2093">
        <v>6.2610000000000001</v>
      </c>
      <c r="AH2093">
        <v>-2.81</v>
      </c>
      <c r="AI2093">
        <v>10.71</v>
      </c>
      <c r="AJ2093">
        <v>23.8</v>
      </c>
      <c r="AK2093">
        <v>17.8</v>
      </c>
      <c r="AL2093">
        <v>3.1</v>
      </c>
      <c r="AM2093">
        <v>194.66499999999999</v>
      </c>
      <c r="AN2093">
        <v>2204.61</v>
      </c>
      <c r="AO2093" t="s">
        <v>2437</v>
      </c>
    </row>
    <row r="2094" spans="1:41">
      <c r="A2094" t="s">
        <v>1422</v>
      </c>
      <c r="B2094" t="s">
        <v>3</v>
      </c>
      <c r="C2094" t="s">
        <v>2349</v>
      </c>
      <c r="D2094" t="s">
        <v>133</v>
      </c>
      <c r="E2094" t="s">
        <v>310</v>
      </c>
      <c r="F2094" t="s">
        <v>94</v>
      </c>
      <c r="G2094" t="s">
        <v>135</v>
      </c>
      <c r="H2094">
        <v>84</v>
      </c>
      <c r="I2094" t="s">
        <v>96</v>
      </c>
      <c r="J2094" t="s">
        <v>97</v>
      </c>
      <c r="K2094">
        <v>22</v>
      </c>
      <c r="L2094">
        <v>1</v>
      </c>
      <c r="M2094" t="s">
        <v>508</v>
      </c>
      <c r="N2094">
        <v>0.92500000000000004</v>
      </c>
      <c r="O2094" t="s">
        <v>301</v>
      </c>
      <c r="Q2094" t="s">
        <v>2364</v>
      </c>
      <c r="R2094" t="s">
        <v>3</v>
      </c>
      <c r="S2094">
        <v>0</v>
      </c>
      <c r="T2094">
        <v>0</v>
      </c>
      <c r="U2094">
        <v>1</v>
      </c>
      <c r="V2094">
        <v>1</v>
      </c>
      <c r="W2094">
        <v>1</v>
      </c>
      <c r="X2094">
        <v>0</v>
      </c>
      <c r="Y2094">
        <v>5</v>
      </c>
      <c r="Z2094">
        <v>91.5</v>
      </c>
      <c r="AA2094">
        <v>84.3</v>
      </c>
      <c r="AB2094">
        <v>3.61</v>
      </c>
      <c r="AC2094">
        <v>1.74</v>
      </c>
      <c r="AD2094">
        <v>-2.4980000000000002</v>
      </c>
      <c r="AE2094">
        <v>1.694</v>
      </c>
      <c r="AF2094">
        <v>-2.3380000000000001</v>
      </c>
      <c r="AG2094">
        <v>6.1369999999999996</v>
      </c>
      <c r="AH2094">
        <v>-6.47</v>
      </c>
      <c r="AI2094">
        <v>4.17</v>
      </c>
      <c r="AJ2094">
        <v>23.8</v>
      </c>
      <c r="AK2094">
        <v>23.4</v>
      </c>
      <c r="AL2094">
        <v>6.4</v>
      </c>
      <c r="AM2094">
        <v>236.97399999999999</v>
      </c>
      <c r="AN2094">
        <v>1511.43</v>
      </c>
      <c r="AO2094" t="s">
        <v>2438</v>
      </c>
    </row>
    <row r="2095" spans="1:41">
      <c r="A2095" t="s">
        <v>1422</v>
      </c>
      <c r="B2095" t="s">
        <v>3</v>
      </c>
      <c r="C2095" t="s">
        <v>2349</v>
      </c>
      <c r="D2095" t="s">
        <v>133</v>
      </c>
      <c r="E2095" t="s">
        <v>310</v>
      </c>
      <c r="F2095" t="s">
        <v>94</v>
      </c>
      <c r="G2095" t="s">
        <v>135</v>
      </c>
      <c r="H2095">
        <v>85</v>
      </c>
      <c r="I2095" t="s">
        <v>127</v>
      </c>
      <c r="J2095" t="s">
        <v>104</v>
      </c>
      <c r="K2095">
        <v>22</v>
      </c>
      <c r="L2095">
        <v>2</v>
      </c>
      <c r="M2095" t="s">
        <v>508</v>
      </c>
      <c r="N2095">
        <v>0.96399999999999997</v>
      </c>
      <c r="O2095" t="s">
        <v>301</v>
      </c>
      <c r="Q2095" t="s">
        <v>2364</v>
      </c>
      <c r="R2095" t="s">
        <v>3</v>
      </c>
      <c r="S2095">
        <v>1</v>
      </c>
      <c r="T2095">
        <v>0</v>
      </c>
      <c r="U2095">
        <v>1</v>
      </c>
      <c r="V2095">
        <v>1</v>
      </c>
      <c r="W2095">
        <v>1</v>
      </c>
      <c r="X2095">
        <v>0</v>
      </c>
      <c r="Y2095">
        <v>5</v>
      </c>
      <c r="Z2095">
        <v>91</v>
      </c>
      <c r="AA2095">
        <v>83.7</v>
      </c>
      <c r="AB2095">
        <v>3.43</v>
      </c>
      <c r="AC2095">
        <v>1.78</v>
      </c>
      <c r="AD2095">
        <v>-0.372</v>
      </c>
      <c r="AE2095">
        <v>2.371</v>
      </c>
      <c r="AF2095">
        <v>-1.968</v>
      </c>
      <c r="AG2095">
        <v>6.2229999999999999</v>
      </c>
      <c r="AH2095">
        <v>-7.83</v>
      </c>
      <c r="AI2095">
        <v>3.88</v>
      </c>
      <c r="AJ2095">
        <v>23.8</v>
      </c>
      <c r="AK2095">
        <v>25.5</v>
      </c>
      <c r="AL2095">
        <v>6.6</v>
      </c>
      <c r="AM2095">
        <v>243.4</v>
      </c>
      <c r="AN2095">
        <v>1703.85</v>
      </c>
      <c r="AO2095" t="s">
        <v>2439</v>
      </c>
    </row>
    <row r="2096" spans="1:41">
      <c r="A2096" t="s">
        <v>1422</v>
      </c>
      <c r="B2096" t="s">
        <v>3</v>
      </c>
      <c r="C2096" t="s">
        <v>2349</v>
      </c>
      <c r="D2096" t="s">
        <v>133</v>
      </c>
      <c r="E2096" t="s">
        <v>310</v>
      </c>
      <c r="F2096" t="s">
        <v>94</v>
      </c>
      <c r="G2096" t="s">
        <v>135</v>
      </c>
      <c r="H2096">
        <v>86</v>
      </c>
      <c r="I2096" t="s">
        <v>127</v>
      </c>
      <c r="J2096" t="s">
        <v>104</v>
      </c>
      <c r="K2096">
        <v>22</v>
      </c>
      <c r="L2096">
        <v>3</v>
      </c>
      <c r="M2096" t="s">
        <v>98</v>
      </c>
      <c r="N2096">
        <v>0.94399999999999995</v>
      </c>
      <c r="O2096" t="s">
        <v>301</v>
      </c>
      <c r="Q2096" t="s">
        <v>2364</v>
      </c>
      <c r="R2096" t="s">
        <v>3</v>
      </c>
      <c r="S2096">
        <v>1</v>
      </c>
      <c r="T2096">
        <v>1</v>
      </c>
      <c r="U2096">
        <v>1</v>
      </c>
      <c r="V2096">
        <v>1</v>
      </c>
      <c r="W2096">
        <v>1</v>
      </c>
      <c r="X2096">
        <v>0</v>
      </c>
      <c r="Y2096">
        <v>5</v>
      </c>
      <c r="Z2096">
        <v>92.8</v>
      </c>
      <c r="AA2096">
        <v>84.8</v>
      </c>
      <c r="AB2096">
        <v>3.43</v>
      </c>
      <c r="AC2096">
        <v>1.78</v>
      </c>
      <c r="AD2096">
        <v>-1.4650000000000001</v>
      </c>
      <c r="AE2096">
        <v>3.032</v>
      </c>
      <c r="AF2096">
        <v>-2.1680000000000001</v>
      </c>
      <c r="AG2096">
        <v>6.2930000000000001</v>
      </c>
      <c r="AH2096">
        <v>-2.56</v>
      </c>
      <c r="AI2096">
        <v>9.7799999999999994</v>
      </c>
      <c r="AJ2096">
        <v>23.7</v>
      </c>
      <c r="AK2096">
        <v>14.9</v>
      </c>
      <c r="AL2096">
        <v>3.5</v>
      </c>
      <c r="AM2096">
        <v>194.60599999999999</v>
      </c>
      <c r="AN2096">
        <v>2008.53</v>
      </c>
      <c r="AO2096" t="s">
        <v>2440</v>
      </c>
    </row>
    <row r="2097" spans="1:41">
      <c r="A2097" t="s">
        <v>1422</v>
      </c>
      <c r="B2097" t="s">
        <v>3</v>
      </c>
      <c r="C2097" t="s">
        <v>2349</v>
      </c>
      <c r="D2097" t="s">
        <v>133</v>
      </c>
      <c r="E2097" t="s">
        <v>310</v>
      </c>
      <c r="F2097" t="s">
        <v>94</v>
      </c>
      <c r="G2097" t="s">
        <v>135</v>
      </c>
      <c r="H2097">
        <v>87</v>
      </c>
      <c r="I2097" t="s">
        <v>127</v>
      </c>
      <c r="J2097" t="s">
        <v>104</v>
      </c>
      <c r="K2097">
        <v>22</v>
      </c>
      <c r="L2097">
        <v>4</v>
      </c>
      <c r="M2097" t="s">
        <v>98</v>
      </c>
      <c r="N2097">
        <v>0.91600000000000004</v>
      </c>
      <c r="O2097" t="s">
        <v>301</v>
      </c>
      <c r="Q2097" t="s">
        <v>2364</v>
      </c>
      <c r="R2097" t="s">
        <v>3</v>
      </c>
      <c r="S2097">
        <v>1</v>
      </c>
      <c r="T2097">
        <v>2</v>
      </c>
      <c r="U2097">
        <v>1</v>
      </c>
      <c r="V2097">
        <v>1</v>
      </c>
      <c r="W2097">
        <v>1</v>
      </c>
      <c r="X2097">
        <v>0</v>
      </c>
      <c r="Y2097">
        <v>5</v>
      </c>
      <c r="Z2097">
        <v>93.2</v>
      </c>
      <c r="AA2097">
        <v>85.4</v>
      </c>
      <c r="AB2097">
        <v>3.43</v>
      </c>
      <c r="AC2097">
        <v>1.78</v>
      </c>
      <c r="AD2097">
        <v>-0.158</v>
      </c>
      <c r="AE2097">
        <v>3.4780000000000002</v>
      </c>
      <c r="AF2097">
        <v>-2.0880000000000001</v>
      </c>
      <c r="AG2097">
        <v>6.2939999999999996</v>
      </c>
      <c r="AH2097">
        <v>-2.66</v>
      </c>
      <c r="AI2097">
        <v>9.06</v>
      </c>
      <c r="AJ2097">
        <v>23.8</v>
      </c>
      <c r="AK2097">
        <v>12.6</v>
      </c>
      <c r="AL2097">
        <v>3.6</v>
      </c>
      <c r="AM2097">
        <v>196.273</v>
      </c>
      <c r="AN2097">
        <v>1891.06</v>
      </c>
      <c r="AO2097" t="s">
        <v>2441</v>
      </c>
    </row>
    <row r="2098" spans="1:41">
      <c r="A2098" t="s">
        <v>1422</v>
      </c>
      <c r="B2098" t="s">
        <v>3</v>
      </c>
      <c r="C2098" t="s">
        <v>2349</v>
      </c>
      <c r="D2098" t="s">
        <v>133</v>
      </c>
      <c r="E2098" t="s">
        <v>310</v>
      </c>
      <c r="F2098" t="s">
        <v>94</v>
      </c>
      <c r="G2098" t="s">
        <v>135</v>
      </c>
      <c r="H2098">
        <v>88</v>
      </c>
      <c r="I2098" t="s">
        <v>96</v>
      </c>
      <c r="J2098" t="s">
        <v>97</v>
      </c>
      <c r="K2098">
        <v>22</v>
      </c>
      <c r="L2098">
        <v>5</v>
      </c>
      <c r="M2098" t="s">
        <v>98</v>
      </c>
      <c r="N2098">
        <v>0.92300000000000004</v>
      </c>
      <c r="O2098" t="s">
        <v>301</v>
      </c>
      <c r="Q2098" t="s">
        <v>2364</v>
      </c>
      <c r="R2098" t="s">
        <v>3</v>
      </c>
      <c r="S2098">
        <v>1</v>
      </c>
      <c r="T2098">
        <v>2</v>
      </c>
      <c r="U2098">
        <v>1</v>
      </c>
      <c r="V2098">
        <v>1</v>
      </c>
      <c r="W2098">
        <v>1</v>
      </c>
      <c r="X2098">
        <v>0</v>
      </c>
      <c r="Y2098">
        <v>5</v>
      </c>
      <c r="Z2098">
        <v>93.6</v>
      </c>
      <c r="AA2098">
        <v>85.6</v>
      </c>
      <c r="AB2098">
        <v>3.59</v>
      </c>
      <c r="AC2098">
        <v>1.81</v>
      </c>
      <c r="AD2098">
        <v>0.75900000000000001</v>
      </c>
      <c r="AE2098">
        <v>2.5910000000000002</v>
      </c>
      <c r="AF2098">
        <v>-1.7330000000000001</v>
      </c>
      <c r="AG2098">
        <v>6.3319999999999999</v>
      </c>
      <c r="AH2098">
        <v>-3.44</v>
      </c>
      <c r="AI2098">
        <v>11.68</v>
      </c>
      <c r="AJ2098">
        <v>23.7</v>
      </c>
      <c r="AK2098">
        <v>21.1</v>
      </c>
      <c r="AL2098">
        <v>2.8</v>
      </c>
      <c r="AM2098">
        <v>196.33699999999999</v>
      </c>
      <c r="AN2098">
        <v>2437.42</v>
      </c>
      <c r="AO2098" t="s">
        <v>2442</v>
      </c>
    </row>
    <row r="2099" spans="1:41">
      <c r="A2099" t="s">
        <v>1422</v>
      </c>
      <c r="B2099" t="s">
        <v>3</v>
      </c>
      <c r="C2099" t="s">
        <v>2349</v>
      </c>
      <c r="D2099" t="s">
        <v>133</v>
      </c>
      <c r="E2099" t="s">
        <v>310</v>
      </c>
      <c r="F2099" t="s">
        <v>94</v>
      </c>
      <c r="G2099" t="s">
        <v>135</v>
      </c>
      <c r="H2099">
        <v>89</v>
      </c>
      <c r="I2099" t="s">
        <v>127</v>
      </c>
      <c r="J2099" t="s">
        <v>104</v>
      </c>
      <c r="K2099">
        <v>22</v>
      </c>
      <c r="L2099">
        <v>6</v>
      </c>
      <c r="M2099" t="s">
        <v>115</v>
      </c>
      <c r="N2099">
        <v>0.93300000000000005</v>
      </c>
      <c r="O2099" t="s">
        <v>301</v>
      </c>
      <c r="Q2099" t="s">
        <v>2364</v>
      </c>
      <c r="R2099" t="s">
        <v>3</v>
      </c>
      <c r="S2099">
        <v>2</v>
      </c>
      <c r="T2099">
        <v>2</v>
      </c>
      <c r="U2099">
        <v>1</v>
      </c>
      <c r="V2099">
        <v>1</v>
      </c>
      <c r="W2099">
        <v>1</v>
      </c>
      <c r="X2099">
        <v>0</v>
      </c>
      <c r="Y2099">
        <v>5</v>
      </c>
      <c r="Z2099">
        <v>87.5</v>
      </c>
      <c r="AA2099">
        <v>81.900000000000006</v>
      </c>
      <c r="AB2099">
        <v>3.43</v>
      </c>
      <c r="AC2099">
        <v>1.78</v>
      </c>
      <c r="AD2099">
        <v>-0.249</v>
      </c>
      <c r="AE2099">
        <v>2.46</v>
      </c>
      <c r="AF2099">
        <v>-1.998</v>
      </c>
      <c r="AG2099">
        <v>6.383</v>
      </c>
      <c r="AH2099">
        <v>4.28</v>
      </c>
      <c r="AI2099">
        <v>2.77</v>
      </c>
      <c r="AJ2099">
        <v>23.9</v>
      </c>
      <c r="AK2099">
        <v>-15.2</v>
      </c>
      <c r="AL2099">
        <v>7</v>
      </c>
      <c r="AM2099">
        <v>123.276</v>
      </c>
      <c r="AN2099">
        <v>976.46699999999998</v>
      </c>
      <c r="AO2099" t="s">
        <v>2443</v>
      </c>
    </row>
    <row r="2100" spans="1:41">
      <c r="A2100" t="s">
        <v>1422</v>
      </c>
      <c r="B2100" t="s">
        <v>3</v>
      </c>
      <c r="C2100" t="s">
        <v>2349</v>
      </c>
      <c r="D2100" t="s">
        <v>133</v>
      </c>
      <c r="E2100" t="s">
        <v>310</v>
      </c>
      <c r="F2100" t="s">
        <v>94</v>
      </c>
      <c r="G2100" t="s">
        <v>135</v>
      </c>
      <c r="H2100">
        <v>90</v>
      </c>
      <c r="I2100" t="s">
        <v>96</v>
      </c>
      <c r="J2100" t="s">
        <v>97</v>
      </c>
      <c r="K2100">
        <v>22</v>
      </c>
      <c r="L2100">
        <v>7</v>
      </c>
      <c r="M2100" t="s">
        <v>499</v>
      </c>
      <c r="N2100">
        <v>0.85099999999999998</v>
      </c>
      <c r="O2100" t="s">
        <v>301</v>
      </c>
      <c r="Q2100" t="s">
        <v>2364</v>
      </c>
      <c r="R2100" t="s">
        <v>3</v>
      </c>
      <c r="S2100">
        <v>2</v>
      </c>
      <c r="T2100">
        <v>2</v>
      </c>
      <c r="U2100">
        <v>1</v>
      </c>
      <c r="V2100">
        <v>1</v>
      </c>
      <c r="W2100">
        <v>1</v>
      </c>
      <c r="X2100">
        <v>0</v>
      </c>
      <c r="Y2100">
        <v>5</v>
      </c>
      <c r="Z2100">
        <v>82.7</v>
      </c>
      <c r="AA2100">
        <v>77.400000000000006</v>
      </c>
      <c r="AB2100">
        <v>3.5</v>
      </c>
      <c r="AC2100">
        <v>1.85</v>
      </c>
      <c r="AD2100">
        <v>0.38500000000000001</v>
      </c>
      <c r="AE2100">
        <v>1.498</v>
      </c>
      <c r="AF2100">
        <v>-2.0910000000000002</v>
      </c>
      <c r="AG2100">
        <v>6.5</v>
      </c>
      <c r="AH2100">
        <v>2.08</v>
      </c>
      <c r="AI2100">
        <v>-6.8</v>
      </c>
      <c r="AJ2100">
        <v>23.9</v>
      </c>
      <c r="AK2100">
        <v>-5.2</v>
      </c>
      <c r="AL2100">
        <v>11.7</v>
      </c>
      <c r="AM2100">
        <v>17.123999999999999</v>
      </c>
      <c r="AN2100">
        <v>1258.3</v>
      </c>
      <c r="AO2100" t="s">
        <v>2444</v>
      </c>
    </row>
    <row r="2101" spans="1:41">
      <c r="A2101" t="s">
        <v>1422</v>
      </c>
      <c r="B2101" t="s">
        <v>3</v>
      </c>
      <c r="C2101" t="s">
        <v>2349</v>
      </c>
      <c r="D2101" t="s">
        <v>133</v>
      </c>
      <c r="E2101" t="s">
        <v>310</v>
      </c>
      <c r="F2101" t="s">
        <v>94</v>
      </c>
      <c r="G2101" t="s">
        <v>135</v>
      </c>
      <c r="H2101">
        <v>91</v>
      </c>
      <c r="I2101" t="s">
        <v>194</v>
      </c>
      <c r="J2101" t="s">
        <v>108</v>
      </c>
      <c r="K2101">
        <v>22</v>
      </c>
      <c r="L2101">
        <v>8</v>
      </c>
      <c r="M2101" t="s">
        <v>98</v>
      </c>
      <c r="N2101">
        <v>0.86699999999999999</v>
      </c>
      <c r="O2101" t="s">
        <v>301</v>
      </c>
      <c r="P2101" t="s">
        <v>112</v>
      </c>
      <c r="Q2101" t="s">
        <v>2364</v>
      </c>
      <c r="R2101" t="s">
        <v>3</v>
      </c>
      <c r="S2101">
        <v>3</v>
      </c>
      <c r="T2101">
        <v>2</v>
      </c>
      <c r="U2101">
        <v>1</v>
      </c>
      <c r="V2101">
        <v>1</v>
      </c>
      <c r="W2101">
        <v>1</v>
      </c>
      <c r="X2101">
        <v>0</v>
      </c>
      <c r="Y2101">
        <v>5</v>
      </c>
      <c r="Z2101">
        <v>93.6</v>
      </c>
      <c r="AA2101">
        <v>84.5</v>
      </c>
      <c r="AB2101">
        <v>3.43</v>
      </c>
      <c r="AC2101">
        <v>1.78</v>
      </c>
      <c r="AD2101">
        <v>-1.294</v>
      </c>
      <c r="AE2101">
        <v>2.9660000000000002</v>
      </c>
      <c r="AF2101">
        <v>-2.0579999999999998</v>
      </c>
      <c r="AG2101">
        <v>6.2619999999999996</v>
      </c>
      <c r="AH2101">
        <v>-4.95</v>
      </c>
      <c r="AI2101">
        <v>10.34</v>
      </c>
      <c r="AJ2101">
        <v>23.7</v>
      </c>
      <c r="AK2101">
        <v>29.4</v>
      </c>
      <c r="AL2101">
        <v>3.7</v>
      </c>
      <c r="AM2101">
        <v>205.47200000000001</v>
      </c>
      <c r="AN2101">
        <v>2264.48</v>
      </c>
      <c r="AO2101" t="s">
        <v>2445</v>
      </c>
    </row>
    <row r="2102" spans="1:41">
      <c r="A2102" t="s">
        <v>1422</v>
      </c>
      <c r="B2102" t="s">
        <v>3</v>
      </c>
      <c r="C2102" t="s">
        <v>2349</v>
      </c>
      <c r="D2102" t="s">
        <v>133</v>
      </c>
      <c r="E2102" t="s">
        <v>310</v>
      </c>
      <c r="F2102" t="s">
        <v>94</v>
      </c>
      <c r="G2102" t="s">
        <v>135</v>
      </c>
      <c r="H2102">
        <v>92</v>
      </c>
      <c r="I2102" t="s">
        <v>96</v>
      </c>
      <c r="J2102" t="s">
        <v>97</v>
      </c>
      <c r="K2102">
        <v>23</v>
      </c>
      <c r="L2102">
        <v>1</v>
      </c>
      <c r="M2102" t="s">
        <v>499</v>
      </c>
      <c r="N2102">
        <v>0.86699999999999999</v>
      </c>
      <c r="O2102" t="s">
        <v>231</v>
      </c>
      <c r="Q2102" t="s">
        <v>2368</v>
      </c>
      <c r="R2102" t="s">
        <v>90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0</v>
      </c>
      <c r="Y2102">
        <v>5</v>
      </c>
      <c r="Z2102">
        <v>79.400000000000006</v>
      </c>
      <c r="AA2102">
        <v>74</v>
      </c>
      <c r="AB2102">
        <v>3.4</v>
      </c>
      <c r="AC2102">
        <v>1.62</v>
      </c>
      <c r="AD2102">
        <v>1.3220000000000001</v>
      </c>
      <c r="AE2102">
        <v>0.40799999999999997</v>
      </c>
      <c r="AF2102">
        <v>-2.081</v>
      </c>
      <c r="AG2102">
        <v>6.3280000000000003</v>
      </c>
      <c r="AH2102">
        <v>3.64</v>
      </c>
      <c r="AI2102">
        <v>-4.74</v>
      </c>
      <c r="AJ2102">
        <v>23.9</v>
      </c>
      <c r="AK2102">
        <v>-8.6</v>
      </c>
      <c r="AL2102">
        <v>11.9</v>
      </c>
      <c r="AM2102">
        <v>37.811999999999998</v>
      </c>
      <c r="AN2102">
        <v>1004.18</v>
      </c>
      <c r="AO2102" t="s">
        <v>2446</v>
      </c>
    </row>
    <row r="2103" spans="1:41">
      <c r="A2103" t="s">
        <v>1422</v>
      </c>
      <c r="B2103" t="s">
        <v>3</v>
      </c>
      <c r="C2103" t="s">
        <v>2349</v>
      </c>
      <c r="D2103" t="s">
        <v>133</v>
      </c>
      <c r="E2103" t="s">
        <v>310</v>
      </c>
      <c r="F2103" t="s">
        <v>94</v>
      </c>
      <c r="G2103" t="s">
        <v>135</v>
      </c>
      <c r="H2103">
        <v>93</v>
      </c>
      <c r="I2103" t="s">
        <v>107</v>
      </c>
      <c r="J2103" t="s">
        <v>108</v>
      </c>
      <c r="K2103">
        <v>23</v>
      </c>
      <c r="L2103">
        <v>2</v>
      </c>
      <c r="M2103" t="s">
        <v>98</v>
      </c>
      <c r="N2103">
        <v>0.77600000000000002</v>
      </c>
      <c r="O2103" t="s">
        <v>231</v>
      </c>
      <c r="P2103" t="s">
        <v>234</v>
      </c>
      <c r="Q2103" t="s">
        <v>2368</v>
      </c>
      <c r="R2103" t="s">
        <v>90</v>
      </c>
      <c r="S2103">
        <v>1</v>
      </c>
      <c r="T2103">
        <v>0</v>
      </c>
      <c r="U2103">
        <v>1</v>
      </c>
      <c r="V2103">
        <v>0</v>
      </c>
      <c r="W2103">
        <v>0</v>
      </c>
      <c r="X2103">
        <v>0</v>
      </c>
      <c r="Y2103">
        <v>5</v>
      </c>
      <c r="Z2103">
        <v>91.8</v>
      </c>
      <c r="AA2103">
        <v>83.5</v>
      </c>
      <c r="AB2103">
        <v>3.44</v>
      </c>
      <c r="AC2103">
        <v>1.66</v>
      </c>
      <c r="AD2103">
        <v>0.375</v>
      </c>
      <c r="AE2103">
        <v>2.6219999999999999</v>
      </c>
      <c r="AF2103">
        <v>-2.008</v>
      </c>
      <c r="AG2103">
        <v>6.2469999999999999</v>
      </c>
      <c r="AH2103">
        <v>-5.12</v>
      </c>
      <c r="AI2103">
        <v>10.84</v>
      </c>
      <c r="AJ2103">
        <v>23.7</v>
      </c>
      <c r="AK2103">
        <v>27.1</v>
      </c>
      <c r="AL2103">
        <v>3.6</v>
      </c>
      <c r="AM2103">
        <v>205.191</v>
      </c>
      <c r="AN2103">
        <v>2341.1</v>
      </c>
      <c r="AO2103" t="s">
        <v>2447</v>
      </c>
    </row>
    <row r="2104" spans="1:41">
      <c r="A2104" t="s">
        <v>1422</v>
      </c>
      <c r="B2104" t="s">
        <v>3</v>
      </c>
      <c r="C2104" t="s">
        <v>2349</v>
      </c>
      <c r="D2104" t="s">
        <v>133</v>
      </c>
      <c r="E2104" t="s">
        <v>310</v>
      </c>
      <c r="F2104" t="s">
        <v>94</v>
      </c>
      <c r="G2104" t="s">
        <v>135</v>
      </c>
      <c r="H2104">
        <v>94</v>
      </c>
      <c r="I2104" t="s">
        <v>96</v>
      </c>
      <c r="J2104" t="s">
        <v>97</v>
      </c>
      <c r="K2104">
        <v>24</v>
      </c>
      <c r="L2104">
        <v>1</v>
      </c>
      <c r="M2104" t="s">
        <v>98</v>
      </c>
      <c r="N2104">
        <v>0.85799999999999998</v>
      </c>
      <c r="O2104" t="s">
        <v>111</v>
      </c>
      <c r="Q2104" t="s">
        <v>2376</v>
      </c>
      <c r="R2104" t="s">
        <v>90</v>
      </c>
      <c r="S2104">
        <v>0</v>
      </c>
      <c r="T2104">
        <v>0</v>
      </c>
      <c r="U2104">
        <v>2</v>
      </c>
      <c r="V2104">
        <v>0</v>
      </c>
      <c r="W2104">
        <v>0</v>
      </c>
      <c r="X2104">
        <v>0</v>
      </c>
      <c r="Y2104">
        <v>5</v>
      </c>
      <c r="Z2104">
        <v>89.7</v>
      </c>
      <c r="AA2104">
        <v>82.3</v>
      </c>
      <c r="AB2104">
        <v>3.28</v>
      </c>
      <c r="AC2104">
        <v>1.61</v>
      </c>
      <c r="AD2104">
        <v>1.024</v>
      </c>
      <c r="AE2104">
        <v>2.399</v>
      </c>
      <c r="AF2104">
        <v>-2.024</v>
      </c>
      <c r="AG2104">
        <v>6.335</v>
      </c>
      <c r="AH2104">
        <v>-3.91</v>
      </c>
      <c r="AI2104">
        <v>11.84</v>
      </c>
      <c r="AJ2104">
        <v>23.8</v>
      </c>
      <c r="AK2104">
        <v>19.8</v>
      </c>
      <c r="AL2104">
        <v>3.3</v>
      </c>
      <c r="AM2104">
        <v>198.196</v>
      </c>
      <c r="AN2104">
        <v>2396.85</v>
      </c>
      <c r="AO2104" t="s">
        <v>2448</v>
      </c>
    </row>
    <row r="2105" spans="1:41">
      <c r="A2105" t="s">
        <v>1422</v>
      </c>
      <c r="B2105" t="s">
        <v>3</v>
      </c>
      <c r="C2105" t="s">
        <v>2349</v>
      </c>
      <c r="D2105" t="s">
        <v>133</v>
      </c>
      <c r="E2105" t="s">
        <v>310</v>
      </c>
      <c r="F2105" t="s">
        <v>94</v>
      </c>
      <c r="G2105" t="s">
        <v>135</v>
      </c>
      <c r="H2105">
        <v>95</v>
      </c>
      <c r="I2105" t="s">
        <v>107</v>
      </c>
      <c r="J2105" t="s">
        <v>108</v>
      </c>
      <c r="K2105">
        <v>24</v>
      </c>
      <c r="L2105">
        <v>2</v>
      </c>
      <c r="M2105" t="s">
        <v>98</v>
      </c>
      <c r="N2105">
        <v>0.70699999999999996</v>
      </c>
      <c r="O2105" t="s">
        <v>111</v>
      </c>
      <c r="P2105" t="s">
        <v>112</v>
      </c>
      <c r="Q2105" t="s">
        <v>2376</v>
      </c>
      <c r="R2105" t="s">
        <v>90</v>
      </c>
      <c r="S2105">
        <v>1</v>
      </c>
      <c r="T2105">
        <v>0</v>
      </c>
      <c r="U2105">
        <v>2</v>
      </c>
      <c r="V2105">
        <v>0</v>
      </c>
      <c r="W2105">
        <v>0</v>
      </c>
      <c r="X2105">
        <v>0</v>
      </c>
      <c r="Y2105">
        <v>5</v>
      </c>
      <c r="Z2105">
        <v>90</v>
      </c>
      <c r="AA2105">
        <v>82.7</v>
      </c>
      <c r="AB2105">
        <v>3.61</v>
      </c>
      <c r="AC2105">
        <v>1.63</v>
      </c>
      <c r="AD2105">
        <v>-0.13400000000000001</v>
      </c>
      <c r="AE2105">
        <v>2.9060000000000001</v>
      </c>
      <c r="AF2105">
        <v>-2.0529999999999999</v>
      </c>
      <c r="AG2105">
        <v>6.3659999999999997</v>
      </c>
      <c r="AH2105">
        <v>-4.3</v>
      </c>
      <c r="AI2105">
        <v>8.91</v>
      </c>
      <c r="AJ2105">
        <v>23.8</v>
      </c>
      <c r="AK2105">
        <v>19.2</v>
      </c>
      <c r="AL2105">
        <v>4.4000000000000004</v>
      </c>
      <c r="AM2105">
        <v>205.67599999999999</v>
      </c>
      <c r="AN2105">
        <v>1916.12</v>
      </c>
      <c r="AO2105" t="s">
        <v>2449</v>
      </c>
    </row>
    <row r="2106" spans="1:41">
      <c r="A2106" t="s">
        <v>1422</v>
      </c>
      <c r="B2106" t="s">
        <v>3</v>
      </c>
      <c r="C2106" t="s">
        <v>2349</v>
      </c>
      <c r="D2106" t="s">
        <v>133</v>
      </c>
      <c r="E2106" t="s">
        <v>310</v>
      </c>
      <c r="F2106" t="s">
        <v>94</v>
      </c>
      <c r="G2106" t="s">
        <v>135</v>
      </c>
      <c r="H2106">
        <v>96</v>
      </c>
      <c r="I2106" t="s">
        <v>96</v>
      </c>
      <c r="J2106" t="s">
        <v>97</v>
      </c>
      <c r="K2106">
        <v>25</v>
      </c>
      <c r="L2106">
        <v>1</v>
      </c>
      <c r="M2106" t="s">
        <v>98</v>
      </c>
      <c r="N2106">
        <v>0.93400000000000005</v>
      </c>
      <c r="O2106" t="s">
        <v>111</v>
      </c>
      <c r="Q2106" t="s">
        <v>2378</v>
      </c>
      <c r="R2106" t="s">
        <v>3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6</v>
      </c>
      <c r="Z2106">
        <v>88.5</v>
      </c>
      <c r="AA2106">
        <v>80.400000000000006</v>
      </c>
      <c r="AB2106">
        <v>3.78</v>
      </c>
      <c r="AC2106">
        <v>1.79</v>
      </c>
      <c r="AD2106">
        <v>1.304</v>
      </c>
      <c r="AE2106">
        <v>1.9570000000000001</v>
      </c>
      <c r="AF2106">
        <v>-1.83</v>
      </c>
      <c r="AG2106">
        <v>6.2930000000000001</v>
      </c>
      <c r="AH2106">
        <v>-1.95</v>
      </c>
      <c r="AI2106">
        <v>12.46</v>
      </c>
      <c r="AJ2106">
        <v>23.7</v>
      </c>
      <c r="AK2106">
        <v>5.4</v>
      </c>
      <c r="AL2106">
        <v>3.3</v>
      </c>
      <c r="AM2106">
        <v>188.869</v>
      </c>
      <c r="AN2106">
        <v>2363.69</v>
      </c>
      <c r="AO2106" t="s">
        <v>2450</v>
      </c>
    </row>
    <row r="2107" spans="1:41">
      <c r="A2107" t="s">
        <v>1422</v>
      </c>
      <c r="B2107" t="s">
        <v>3</v>
      </c>
      <c r="C2107" t="s">
        <v>2349</v>
      </c>
      <c r="D2107" t="s">
        <v>133</v>
      </c>
      <c r="E2107" t="s">
        <v>310</v>
      </c>
      <c r="F2107" t="s">
        <v>94</v>
      </c>
      <c r="G2107" t="s">
        <v>135</v>
      </c>
      <c r="H2107">
        <v>97</v>
      </c>
      <c r="I2107" t="s">
        <v>107</v>
      </c>
      <c r="J2107" t="s">
        <v>108</v>
      </c>
      <c r="K2107">
        <v>25</v>
      </c>
      <c r="L2107">
        <v>2</v>
      </c>
      <c r="M2107" t="s">
        <v>98</v>
      </c>
      <c r="N2107">
        <v>0.90900000000000003</v>
      </c>
      <c r="O2107" t="s">
        <v>111</v>
      </c>
      <c r="P2107" t="s">
        <v>112</v>
      </c>
      <c r="Q2107" t="s">
        <v>2378</v>
      </c>
      <c r="R2107" t="s">
        <v>3</v>
      </c>
      <c r="S2107">
        <v>1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6</v>
      </c>
      <c r="Z2107">
        <v>89.8</v>
      </c>
      <c r="AA2107">
        <v>81.099999999999994</v>
      </c>
      <c r="AB2107">
        <v>3.66</v>
      </c>
      <c r="AC2107">
        <v>1.76</v>
      </c>
      <c r="AD2107">
        <v>-0.63800000000000001</v>
      </c>
      <c r="AE2107">
        <v>2.4820000000000002</v>
      </c>
      <c r="AF2107">
        <v>-2.0419999999999998</v>
      </c>
      <c r="AG2107">
        <v>6.2889999999999997</v>
      </c>
      <c r="AH2107">
        <v>-2.59</v>
      </c>
      <c r="AI2107">
        <v>9.43</v>
      </c>
      <c r="AJ2107">
        <v>23.7</v>
      </c>
      <c r="AK2107">
        <v>10.6</v>
      </c>
      <c r="AL2107">
        <v>4.3</v>
      </c>
      <c r="AM2107">
        <v>195.286</v>
      </c>
      <c r="AN2107">
        <v>1849.96</v>
      </c>
      <c r="AO2107" t="s">
        <v>2451</v>
      </c>
    </row>
    <row r="2108" spans="1:41">
      <c r="A2108" t="s">
        <v>1422</v>
      </c>
      <c r="B2108" t="s">
        <v>3</v>
      </c>
      <c r="C2108" t="s">
        <v>2349</v>
      </c>
      <c r="D2108" t="s">
        <v>133</v>
      </c>
      <c r="E2108" t="s">
        <v>310</v>
      </c>
      <c r="F2108" t="s">
        <v>94</v>
      </c>
      <c r="G2108" t="s">
        <v>135</v>
      </c>
      <c r="H2108">
        <v>98</v>
      </c>
      <c r="I2108" t="s">
        <v>96</v>
      </c>
      <c r="J2108" t="s">
        <v>97</v>
      </c>
      <c r="K2108">
        <v>26</v>
      </c>
      <c r="L2108">
        <v>1</v>
      </c>
      <c r="M2108" t="s">
        <v>122</v>
      </c>
      <c r="N2108">
        <v>0.75</v>
      </c>
      <c r="O2108" t="s">
        <v>301</v>
      </c>
      <c r="Q2108" t="s">
        <v>137</v>
      </c>
      <c r="R2108" t="s">
        <v>90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0</v>
      </c>
      <c r="Y2108">
        <v>6</v>
      </c>
      <c r="Z2108">
        <v>87.6</v>
      </c>
      <c r="AA2108">
        <v>79.400000000000006</v>
      </c>
      <c r="AB2108">
        <v>3.46</v>
      </c>
      <c r="AC2108">
        <v>1.62</v>
      </c>
      <c r="AD2108">
        <v>-1.7829999999999999</v>
      </c>
      <c r="AE2108">
        <v>3.5070000000000001</v>
      </c>
      <c r="AF2108">
        <v>-2.2639999999999998</v>
      </c>
      <c r="AG2108">
        <v>6.4160000000000004</v>
      </c>
      <c r="AH2108">
        <v>-4.5999999999999996</v>
      </c>
      <c r="AI2108">
        <v>10.039999999999999</v>
      </c>
      <c r="AJ2108">
        <v>23.7</v>
      </c>
      <c r="AK2108">
        <v>22.5</v>
      </c>
      <c r="AL2108">
        <v>4.5</v>
      </c>
      <c r="AM2108">
        <v>204.51499999999999</v>
      </c>
      <c r="AN2108">
        <v>2051.0500000000002</v>
      </c>
      <c r="AO2108" t="s">
        <v>2452</v>
      </c>
    </row>
    <row r="2109" spans="1:41">
      <c r="A2109" t="s">
        <v>1422</v>
      </c>
      <c r="B2109" t="s">
        <v>3</v>
      </c>
      <c r="C2109" t="s">
        <v>2349</v>
      </c>
      <c r="D2109" t="s">
        <v>133</v>
      </c>
      <c r="E2109" t="s">
        <v>310</v>
      </c>
      <c r="F2109" t="s">
        <v>94</v>
      </c>
      <c r="G2109" t="s">
        <v>135</v>
      </c>
      <c r="H2109">
        <v>99</v>
      </c>
      <c r="I2109" t="s">
        <v>194</v>
      </c>
      <c r="J2109" t="s">
        <v>108</v>
      </c>
      <c r="K2109">
        <v>26</v>
      </c>
      <c r="L2109">
        <v>2</v>
      </c>
      <c r="M2109" t="s">
        <v>98</v>
      </c>
      <c r="N2109">
        <v>0.66400000000000003</v>
      </c>
      <c r="O2109" t="s">
        <v>301</v>
      </c>
      <c r="P2109" t="s">
        <v>112</v>
      </c>
      <c r="Q2109" t="s">
        <v>137</v>
      </c>
      <c r="R2109" t="s">
        <v>90</v>
      </c>
      <c r="S2109">
        <v>1</v>
      </c>
      <c r="T2109">
        <v>0</v>
      </c>
      <c r="U2109">
        <v>1</v>
      </c>
      <c r="V2109">
        <v>0</v>
      </c>
      <c r="W2109">
        <v>0</v>
      </c>
      <c r="X2109">
        <v>0</v>
      </c>
      <c r="Y2109">
        <v>6</v>
      </c>
      <c r="Z2109">
        <v>89.9</v>
      </c>
      <c r="AA2109">
        <v>82</v>
      </c>
      <c r="AB2109">
        <v>3.42</v>
      </c>
      <c r="AC2109">
        <v>1.65</v>
      </c>
      <c r="AD2109">
        <v>7.6999999999999999E-2</v>
      </c>
      <c r="AE2109">
        <v>2.0840000000000001</v>
      </c>
      <c r="AF2109">
        <v>-2.073</v>
      </c>
      <c r="AG2109">
        <v>6.2720000000000002</v>
      </c>
      <c r="AH2109">
        <v>-5.0599999999999996</v>
      </c>
      <c r="AI2109">
        <v>10.06</v>
      </c>
      <c r="AJ2109">
        <v>23.7</v>
      </c>
      <c r="AK2109">
        <v>23.2</v>
      </c>
      <c r="AL2109">
        <v>4.2</v>
      </c>
      <c r="AM2109">
        <v>206.58099999999999</v>
      </c>
      <c r="AN2109">
        <v>2156.2199999999998</v>
      </c>
      <c r="AO2109" t="s">
        <v>2453</v>
      </c>
    </row>
    <row r="2110" spans="1:41">
      <c r="A2110" t="s">
        <v>1422</v>
      </c>
      <c r="B2110" t="s">
        <v>3</v>
      </c>
      <c r="C2110" t="s">
        <v>2349</v>
      </c>
      <c r="D2110" t="s">
        <v>133</v>
      </c>
      <c r="E2110" t="s">
        <v>310</v>
      </c>
      <c r="F2110" t="s">
        <v>94</v>
      </c>
      <c r="G2110" t="s">
        <v>135</v>
      </c>
      <c r="H2110">
        <v>100</v>
      </c>
      <c r="I2110" t="s">
        <v>103</v>
      </c>
      <c r="J2110" t="s">
        <v>104</v>
      </c>
      <c r="K2110">
        <v>27</v>
      </c>
      <c r="L2110">
        <v>1</v>
      </c>
      <c r="M2110" t="s">
        <v>499</v>
      </c>
      <c r="N2110">
        <v>0.86399999999999999</v>
      </c>
      <c r="O2110" t="s">
        <v>156</v>
      </c>
      <c r="Q2110" t="s">
        <v>157</v>
      </c>
      <c r="R2110" t="s">
        <v>3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0</v>
      </c>
      <c r="Y2110">
        <v>6</v>
      </c>
      <c r="Z2110">
        <v>78.400000000000006</v>
      </c>
      <c r="AA2110">
        <v>72</v>
      </c>
      <c r="AB2110">
        <v>3.5</v>
      </c>
      <c r="AC2110">
        <v>1.52</v>
      </c>
      <c r="AD2110">
        <v>1.6E-2</v>
      </c>
      <c r="AE2110">
        <v>3.4489999999999998</v>
      </c>
      <c r="AF2110">
        <v>-2.085</v>
      </c>
      <c r="AG2110">
        <v>6.694</v>
      </c>
      <c r="AH2110">
        <v>4.2699999999999996</v>
      </c>
      <c r="AI2110">
        <v>-3.59</v>
      </c>
      <c r="AJ2110">
        <v>23.8</v>
      </c>
      <c r="AK2110">
        <v>-9.6999999999999993</v>
      </c>
      <c r="AL2110">
        <v>11.5</v>
      </c>
      <c r="AM2110">
        <v>50.408999999999999</v>
      </c>
      <c r="AN2110">
        <v>923.50099999999998</v>
      </c>
      <c r="AO2110" t="s">
        <v>2454</v>
      </c>
    </row>
    <row r="2111" spans="1:41">
      <c r="A2111" t="s">
        <v>1422</v>
      </c>
      <c r="B2111" t="s">
        <v>3</v>
      </c>
      <c r="C2111" t="s">
        <v>2349</v>
      </c>
      <c r="D2111" t="s">
        <v>133</v>
      </c>
      <c r="E2111" t="s">
        <v>310</v>
      </c>
      <c r="F2111" t="s">
        <v>94</v>
      </c>
      <c r="G2111" t="s">
        <v>135</v>
      </c>
      <c r="H2111">
        <v>101</v>
      </c>
      <c r="I2111" t="s">
        <v>127</v>
      </c>
      <c r="J2111" t="s">
        <v>104</v>
      </c>
      <c r="K2111">
        <v>27</v>
      </c>
      <c r="L2111">
        <v>2</v>
      </c>
      <c r="M2111" t="s">
        <v>98</v>
      </c>
      <c r="N2111">
        <v>0.59299999999999997</v>
      </c>
      <c r="O2111" t="s">
        <v>156</v>
      </c>
      <c r="Q2111" t="s">
        <v>157</v>
      </c>
      <c r="R2111" t="s">
        <v>3</v>
      </c>
      <c r="S2111">
        <v>0</v>
      </c>
      <c r="T2111">
        <v>1</v>
      </c>
      <c r="U2111">
        <v>1</v>
      </c>
      <c r="V2111">
        <v>0</v>
      </c>
      <c r="W2111">
        <v>0</v>
      </c>
      <c r="X2111">
        <v>0</v>
      </c>
      <c r="Y2111">
        <v>6</v>
      </c>
      <c r="Z2111">
        <v>91</v>
      </c>
      <c r="AA2111">
        <v>81.8</v>
      </c>
      <c r="AB2111">
        <v>3.46</v>
      </c>
      <c r="AC2111">
        <v>1.52</v>
      </c>
      <c r="AD2111">
        <v>6.6000000000000003E-2</v>
      </c>
      <c r="AE2111">
        <v>3.1960000000000002</v>
      </c>
      <c r="AF2111">
        <v>-1.8360000000000001</v>
      </c>
      <c r="AG2111">
        <v>6.407</v>
      </c>
      <c r="AH2111">
        <v>-5.66</v>
      </c>
      <c r="AI2111">
        <v>8.3000000000000007</v>
      </c>
      <c r="AJ2111">
        <v>23.6</v>
      </c>
      <c r="AK2111">
        <v>23.2</v>
      </c>
      <c r="AL2111">
        <v>4.8</v>
      </c>
      <c r="AM2111">
        <v>214.15899999999999</v>
      </c>
      <c r="AN2111">
        <v>1919.33</v>
      </c>
      <c r="AO2111" t="s">
        <v>2455</v>
      </c>
    </row>
    <row r="2112" spans="1:41">
      <c r="A2112" t="s">
        <v>1422</v>
      </c>
      <c r="B2112" t="s">
        <v>3</v>
      </c>
      <c r="C2112" t="s">
        <v>2349</v>
      </c>
      <c r="D2112" t="s">
        <v>133</v>
      </c>
      <c r="E2112" t="s">
        <v>310</v>
      </c>
      <c r="F2112" t="s">
        <v>94</v>
      </c>
      <c r="G2112" t="s">
        <v>135</v>
      </c>
      <c r="H2112">
        <v>102</v>
      </c>
      <c r="I2112" t="s">
        <v>120</v>
      </c>
      <c r="J2112" t="s">
        <v>108</v>
      </c>
      <c r="K2112">
        <v>27</v>
      </c>
      <c r="L2112">
        <v>3</v>
      </c>
      <c r="M2112" t="s">
        <v>499</v>
      </c>
      <c r="N2112">
        <v>0.91</v>
      </c>
      <c r="O2112" t="s">
        <v>156</v>
      </c>
      <c r="P2112" t="s">
        <v>141</v>
      </c>
      <c r="Q2112" t="s">
        <v>157</v>
      </c>
      <c r="R2112" t="s">
        <v>3</v>
      </c>
      <c r="S2112">
        <v>0</v>
      </c>
      <c r="T2112">
        <v>2</v>
      </c>
      <c r="U2112">
        <v>1</v>
      </c>
      <c r="V2112">
        <v>0</v>
      </c>
      <c r="W2112">
        <v>0</v>
      </c>
      <c r="X2112">
        <v>0</v>
      </c>
      <c r="Y2112">
        <v>6</v>
      </c>
      <c r="Z2112">
        <v>77.8</v>
      </c>
      <c r="AA2112">
        <v>71.7</v>
      </c>
      <c r="AB2112">
        <v>3.46</v>
      </c>
      <c r="AC2112">
        <v>1.52</v>
      </c>
      <c r="AD2112">
        <v>-1.0569999999999999</v>
      </c>
      <c r="AE2112">
        <v>3.28</v>
      </c>
      <c r="AF2112">
        <v>-2.1120000000000001</v>
      </c>
      <c r="AG2112">
        <v>6.734</v>
      </c>
      <c r="AH2112">
        <v>5.86</v>
      </c>
      <c r="AI2112">
        <v>-7.58</v>
      </c>
      <c r="AJ2112">
        <v>23.8</v>
      </c>
      <c r="AK2112">
        <v>-10.5</v>
      </c>
      <c r="AL2112">
        <v>13.2</v>
      </c>
      <c r="AM2112">
        <v>37.890999999999998</v>
      </c>
      <c r="AN2112">
        <v>1579.21</v>
      </c>
      <c r="AO2112" t="s">
        <v>2456</v>
      </c>
    </row>
    <row r="2113" spans="1:41">
      <c r="A2113" t="s">
        <v>1422</v>
      </c>
      <c r="B2113" t="s">
        <v>3</v>
      </c>
      <c r="C2113" t="s">
        <v>2349</v>
      </c>
      <c r="D2113" t="s">
        <v>133</v>
      </c>
      <c r="E2113" t="s">
        <v>310</v>
      </c>
      <c r="F2113" t="s">
        <v>94</v>
      </c>
      <c r="G2113" t="s">
        <v>135</v>
      </c>
      <c r="H2113">
        <v>103</v>
      </c>
      <c r="I2113" t="s">
        <v>96</v>
      </c>
      <c r="J2113" t="s">
        <v>97</v>
      </c>
      <c r="K2113">
        <v>28</v>
      </c>
      <c r="L2113">
        <v>1</v>
      </c>
      <c r="M2113" t="s">
        <v>508</v>
      </c>
      <c r="N2113">
        <v>0.93400000000000005</v>
      </c>
      <c r="O2113" t="s">
        <v>2457</v>
      </c>
      <c r="Q2113" t="s">
        <v>153</v>
      </c>
      <c r="R2113" t="s">
        <v>3</v>
      </c>
      <c r="S2113">
        <v>0</v>
      </c>
      <c r="T2113">
        <v>0</v>
      </c>
      <c r="U2113">
        <v>2</v>
      </c>
      <c r="V2113">
        <v>1</v>
      </c>
      <c r="W2113">
        <v>0</v>
      </c>
      <c r="X2113">
        <v>0</v>
      </c>
      <c r="Y2113">
        <v>6</v>
      </c>
      <c r="Z2113">
        <v>88.7</v>
      </c>
      <c r="AA2113">
        <v>82.3</v>
      </c>
      <c r="AB2113">
        <v>3.62</v>
      </c>
      <c r="AC2113">
        <v>1.61</v>
      </c>
      <c r="AD2113">
        <v>-1.661</v>
      </c>
      <c r="AE2113">
        <v>2.2320000000000002</v>
      </c>
      <c r="AF2113">
        <v>-2.097</v>
      </c>
      <c r="AG2113">
        <v>6.1509999999999998</v>
      </c>
      <c r="AH2113">
        <v>-8.4</v>
      </c>
      <c r="AI2113">
        <v>6.07</v>
      </c>
      <c r="AJ2113">
        <v>23.8</v>
      </c>
      <c r="AK2113">
        <v>30.9</v>
      </c>
      <c r="AL2113">
        <v>6.3</v>
      </c>
      <c r="AM2113">
        <v>233.94200000000001</v>
      </c>
      <c r="AN2113">
        <v>1992.33</v>
      </c>
      <c r="AO2113" t="s">
        <v>2458</v>
      </c>
    </row>
    <row r="2114" spans="1:41">
      <c r="A2114" t="s">
        <v>1422</v>
      </c>
      <c r="B2114" t="s">
        <v>3</v>
      </c>
      <c r="C2114" t="s">
        <v>2349</v>
      </c>
      <c r="D2114" t="s">
        <v>133</v>
      </c>
      <c r="E2114" t="s">
        <v>310</v>
      </c>
      <c r="F2114" t="s">
        <v>94</v>
      </c>
      <c r="G2114" t="s">
        <v>135</v>
      </c>
      <c r="H2114">
        <v>104</v>
      </c>
      <c r="I2114" t="s">
        <v>127</v>
      </c>
      <c r="J2114" t="s">
        <v>104</v>
      </c>
      <c r="K2114">
        <v>28</v>
      </c>
      <c r="L2114">
        <v>2</v>
      </c>
      <c r="M2114" t="s">
        <v>98</v>
      </c>
      <c r="N2114">
        <v>0.877</v>
      </c>
      <c r="O2114" t="s">
        <v>2457</v>
      </c>
      <c r="Q2114" t="s">
        <v>153</v>
      </c>
      <c r="R2114" t="s">
        <v>3</v>
      </c>
      <c r="S2114">
        <v>1</v>
      </c>
      <c r="T2114">
        <v>0</v>
      </c>
      <c r="U2114">
        <v>2</v>
      </c>
      <c r="V2114">
        <v>1</v>
      </c>
      <c r="W2114">
        <v>0</v>
      </c>
      <c r="X2114">
        <v>0</v>
      </c>
      <c r="Y2114">
        <v>6</v>
      </c>
      <c r="Z2114">
        <v>90.3</v>
      </c>
      <c r="AA2114">
        <v>82.7</v>
      </c>
      <c r="AB2114">
        <v>3.46</v>
      </c>
      <c r="AC2114">
        <v>1.5</v>
      </c>
      <c r="AD2114">
        <v>-1.1919999999999999</v>
      </c>
      <c r="AE2114">
        <v>2.7429999999999999</v>
      </c>
      <c r="AF2114">
        <v>-1.994</v>
      </c>
      <c r="AG2114">
        <v>6.2789999999999999</v>
      </c>
      <c r="AH2114">
        <v>-4.43</v>
      </c>
      <c r="AI2114">
        <v>10.88</v>
      </c>
      <c r="AJ2114">
        <v>23.8</v>
      </c>
      <c r="AK2114">
        <v>25.8</v>
      </c>
      <c r="AL2114">
        <v>3.7</v>
      </c>
      <c r="AM2114">
        <v>202.071</v>
      </c>
      <c r="AN2114">
        <v>2273.35</v>
      </c>
      <c r="AO2114" t="s">
        <v>2459</v>
      </c>
    </row>
    <row r="2115" spans="1:41">
      <c r="A2115" t="s">
        <v>1422</v>
      </c>
      <c r="B2115" t="s">
        <v>3</v>
      </c>
      <c r="C2115" t="s">
        <v>2349</v>
      </c>
      <c r="D2115" t="s">
        <v>133</v>
      </c>
      <c r="E2115" t="s">
        <v>310</v>
      </c>
      <c r="F2115" t="s">
        <v>94</v>
      </c>
      <c r="G2115" t="s">
        <v>135</v>
      </c>
      <c r="H2115">
        <v>105</v>
      </c>
      <c r="I2115" t="s">
        <v>147</v>
      </c>
      <c r="J2115" t="s">
        <v>104</v>
      </c>
      <c r="K2115">
        <v>28</v>
      </c>
      <c r="L2115">
        <v>3</v>
      </c>
      <c r="M2115" t="s">
        <v>508</v>
      </c>
      <c r="N2115">
        <v>0.92</v>
      </c>
      <c r="O2115" t="s">
        <v>2457</v>
      </c>
      <c r="Q2115" t="s">
        <v>153</v>
      </c>
      <c r="R2115" t="s">
        <v>3</v>
      </c>
      <c r="S2115">
        <v>1</v>
      </c>
      <c r="T2115">
        <v>1</v>
      </c>
      <c r="U2115">
        <v>2</v>
      </c>
      <c r="V2115">
        <v>1</v>
      </c>
      <c r="W2115">
        <v>0</v>
      </c>
      <c r="X2115">
        <v>0</v>
      </c>
      <c r="Y2115">
        <v>6</v>
      </c>
      <c r="Z2115">
        <v>89.4</v>
      </c>
      <c r="AA2115">
        <v>81.900000000000006</v>
      </c>
      <c r="AB2115">
        <v>3.46</v>
      </c>
      <c r="AC2115">
        <v>1.5</v>
      </c>
      <c r="AD2115">
        <v>-0.79800000000000004</v>
      </c>
      <c r="AE2115">
        <v>1.224</v>
      </c>
      <c r="AF2115">
        <v>-2.1019999999999999</v>
      </c>
      <c r="AG2115">
        <v>6.1109999999999998</v>
      </c>
      <c r="AH2115">
        <v>-7.9</v>
      </c>
      <c r="AI2115">
        <v>7.43</v>
      </c>
      <c r="AJ2115">
        <v>23.8</v>
      </c>
      <c r="AK2115">
        <v>29.8</v>
      </c>
      <c r="AL2115">
        <v>5.8</v>
      </c>
      <c r="AM2115">
        <v>226.58500000000001</v>
      </c>
      <c r="AN2115">
        <v>2067.23</v>
      </c>
      <c r="AO2115" t="s">
        <v>2460</v>
      </c>
    </row>
    <row r="2116" spans="1:41">
      <c r="A2116" t="s">
        <v>1422</v>
      </c>
      <c r="B2116" t="s">
        <v>3</v>
      </c>
      <c r="C2116" t="s">
        <v>2349</v>
      </c>
      <c r="D2116" t="s">
        <v>133</v>
      </c>
      <c r="E2116" t="s">
        <v>310</v>
      </c>
      <c r="F2116" t="s">
        <v>94</v>
      </c>
      <c r="G2116" t="s">
        <v>135</v>
      </c>
      <c r="H2116">
        <v>106</v>
      </c>
      <c r="I2116" t="s">
        <v>96</v>
      </c>
      <c r="J2116" t="s">
        <v>97</v>
      </c>
      <c r="K2116">
        <v>28</v>
      </c>
      <c r="L2116">
        <v>4</v>
      </c>
      <c r="M2116" t="s">
        <v>98</v>
      </c>
      <c r="N2116">
        <v>0.96599999999999997</v>
      </c>
      <c r="O2116" t="s">
        <v>2457</v>
      </c>
      <c r="Q2116" t="s">
        <v>153</v>
      </c>
      <c r="R2116" t="s">
        <v>3</v>
      </c>
      <c r="S2116">
        <v>1</v>
      </c>
      <c r="T2116">
        <v>2</v>
      </c>
      <c r="U2116">
        <v>2</v>
      </c>
      <c r="V2116">
        <v>1</v>
      </c>
      <c r="W2116">
        <v>0</v>
      </c>
      <c r="X2116">
        <v>0</v>
      </c>
      <c r="Y2116">
        <v>6</v>
      </c>
      <c r="Z2116">
        <v>90.5</v>
      </c>
      <c r="AA2116">
        <v>81.3</v>
      </c>
      <c r="AB2116">
        <v>3.59</v>
      </c>
      <c r="AC2116">
        <v>1.5</v>
      </c>
      <c r="AD2116">
        <v>-1.02</v>
      </c>
      <c r="AE2116">
        <v>5.1719999999999997</v>
      </c>
      <c r="AF2116">
        <v>-1.8759999999999999</v>
      </c>
      <c r="AG2116">
        <v>6.6020000000000003</v>
      </c>
      <c r="AH2116">
        <v>-2.63</v>
      </c>
      <c r="AI2116">
        <v>10.39</v>
      </c>
      <c r="AJ2116">
        <v>23.6</v>
      </c>
      <c r="AK2116">
        <v>14.7</v>
      </c>
      <c r="AL2116">
        <v>3.5</v>
      </c>
      <c r="AM2116">
        <v>194.16900000000001</v>
      </c>
      <c r="AN2116">
        <v>2041.92</v>
      </c>
      <c r="AO2116" t="s">
        <v>2461</v>
      </c>
    </row>
    <row r="2117" spans="1:41">
      <c r="A2117" t="s">
        <v>1422</v>
      </c>
      <c r="B2117" t="s">
        <v>3</v>
      </c>
      <c r="C2117" t="s">
        <v>2349</v>
      </c>
      <c r="D2117" t="s">
        <v>133</v>
      </c>
      <c r="E2117" t="s">
        <v>310</v>
      </c>
      <c r="F2117" t="s">
        <v>94</v>
      </c>
      <c r="G2117" t="s">
        <v>135</v>
      </c>
      <c r="H2117">
        <v>107</v>
      </c>
      <c r="I2117" t="s">
        <v>127</v>
      </c>
      <c r="J2117" t="s">
        <v>104</v>
      </c>
      <c r="K2117">
        <v>28</v>
      </c>
      <c r="L2117">
        <v>5</v>
      </c>
      <c r="M2117" t="s">
        <v>508</v>
      </c>
      <c r="N2117">
        <v>0.97199999999999998</v>
      </c>
      <c r="O2117" t="s">
        <v>2457</v>
      </c>
      <c r="Q2117" t="s">
        <v>153</v>
      </c>
      <c r="R2117" t="s">
        <v>3</v>
      </c>
      <c r="S2117">
        <v>2</v>
      </c>
      <c r="T2117">
        <v>2</v>
      </c>
      <c r="U2117">
        <v>2</v>
      </c>
      <c r="V2117">
        <v>1</v>
      </c>
      <c r="W2117">
        <v>0</v>
      </c>
      <c r="X2117">
        <v>0</v>
      </c>
      <c r="Y2117">
        <v>6</v>
      </c>
      <c r="Z2117">
        <v>90.1</v>
      </c>
      <c r="AA2117">
        <v>83.1</v>
      </c>
      <c r="AB2117">
        <v>3.46</v>
      </c>
      <c r="AC2117">
        <v>1.5</v>
      </c>
      <c r="AD2117">
        <v>-0.61499999999999999</v>
      </c>
      <c r="AE2117">
        <v>1.819</v>
      </c>
      <c r="AF2117">
        <v>-2.077</v>
      </c>
      <c r="AG2117">
        <v>6.1449999999999996</v>
      </c>
      <c r="AH2117">
        <v>-9.86</v>
      </c>
      <c r="AI2117">
        <v>5.15</v>
      </c>
      <c r="AJ2117">
        <v>23.8</v>
      </c>
      <c r="AK2117">
        <v>32.9</v>
      </c>
      <c r="AL2117">
        <v>6.7</v>
      </c>
      <c r="AM2117">
        <v>242.233</v>
      </c>
      <c r="AN2117">
        <v>2152.06</v>
      </c>
      <c r="AO2117" t="s">
        <v>2462</v>
      </c>
    </row>
    <row r="2118" spans="1:41">
      <c r="A2118" t="s">
        <v>1422</v>
      </c>
      <c r="B2118" t="s">
        <v>3</v>
      </c>
      <c r="C2118" t="s">
        <v>2349</v>
      </c>
      <c r="D2118" t="s">
        <v>133</v>
      </c>
      <c r="E2118" t="s">
        <v>310</v>
      </c>
      <c r="F2118" t="s">
        <v>94</v>
      </c>
      <c r="G2118" t="s">
        <v>135</v>
      </c>
      <c r="H2118">
        <v>108</v>
      </c>
      <c r="I2118" t="s">
        <v>96</v>
      </c>
      <c r="J2118" t="s">
        <v>97</v>
      </c>
      <c r="K2118">
        <v>28</v>
      </c>
      <c r="L2118">
        <v>6</v>
      </c>
      <c r="M2118" t="s">
        <v>115</v>
      </c>
      <c r="N2118">
        <v>0.63600000000000001</v>
      </c>
      <c r="O2118" t="s">
        <v>2457</v>
      </c>
      <c r="Q2118" t="s">
        <v>153</v>
      </c>
      <c r="R2118" t="s">
        <v>3</v>
      </c>
      <c r="S2118">
        <v>2</v>
      </c>
      <c r="T2118">
        <v>2</v>
      </c>
      <c r="U2118">
        <v>2</v>
      </c>
      <c r="V2118">
        <v>1</v>
      </c>
      <c r="W2118">
        <v>0</v>
      </c>
      <c r="X2118">
        <v>0</v>
      </c>
      <c r="Y2118">
        <v>6</v>
      </c>
      <c r="Z2118">
        <v>87.1</v>
      </c>
      <c r="AA2118">
        <v>80.5</v>
      </c>
      <c r="AB2118">
        <v>3.53</v>
      </c>
      <c r="AC2118">
        <v>1.5</v>
      </c>
      <c r="AD2118">
        <v>1.006</v>
      </c>
      <c r="AE2118">
        <v>2.2650000000000001</v>
      </c>
      <c r="AF2118">
        <v>-1.952</v>
      </c>
      <c r="AG2118">
        <v>6.298</v>
      </c>
      <c r="AH2118">
        <v>2.25</v>
      </c>
      <c r="AI2118">
        <v>8.34</v>
      </c>
      <c r="AJ2118">
        <v>23.8</v>
      </c>
      <c r="AK2118">
        <v>-14.2</v>
      </c>
      <c r="AL2118">
        <v>5</v>
      </c>
      <c r="AM2118">
        <v>164.99100000000001</v>
      </c>
      <c r="AN2118">
        <v>1623.76</v>
      </c>
      <c r="AO2118" t="s">
        <v>2463</v>
      </c>
    </row>
    <row r="2119" spans="1:41">
      <c r="A2119" t="s">
        <v>1422</v>
      </c>
      <c r="B2119" t="s">
        <v>3</v>
      </c>
      <c r="C2119" t="s">
        <v>2349</v>
      </c>
      <c r="D2119" t="s">
        <v>133</v>
      </c>
      <c r="E2119" t="s">
        <v>310</v>
      </c>
      <c r="F2119" t="s">
        <v>94</v>
      </c>
      <c r="G2119" t="s">
        <v>135</v>
      </c>
      <c r="H2119">
        <v>109</v>
      </c>
      <c r="I2119" t="s">
        <v>103</v>
      </c>
      <c r="J2119" t="s">
        <v>104</v>
      </c>
      <c r="K2119">
        <v>28</v>
      </c>
      <c r="L2119">
        <v>7</v>
      </c>
      <c r="M2119" t="s">
        <v>98</v>
      </c>
      <c r="N2119">
        <v>0.94399999999999995</v>
      </c>
      <c r="O2119" t="s">
        <v>2457</v>
      </c>
      <c r="Q2119" t="s">
        <v>153</v>
      </c>
      <c r="R2119" t="s">
        <v>3</v>
      </c>
      <c r="S2119">
        <v>3</v>
      </c>
      <c r="T2119">
        <v>2</v>
      </c>
      <c r="U2119">
        <v>2</v>
      </c>
      <c r="V2119">
        <v>1</v>
      </c>
      <c r="W2119">
        <v>0</v>
      </c>
      <c r="X2119">
        <v>0</v>
      </c>
      <c r="Y2119">
        <v>6</v>
      </c>
      <c r="Z2119">
        <v>92.4</v>
      </c>
      <c r="AA2119">
        <v>83.8</v>
      </c>
      <c r="AB2119">
        <v>3.46</v>
      </c>
      <c r="AC2119">
        <v>1.5</v>
      </c>
      <c r="AD2119">
        <v>-1.1100000000000001</v>
      </c>
      <c r="AE2119">
        <v>3.5419999999999998</v>
      </c>
      <c r="AF2119">
        <v>-1.978</v>
      </c>
      <c r="AG2119">
        <v>6.3250000000000002</v>
      </c>
      <c r="AH2119">
        <v>-4.8899999999999997</v>
      </c>
      <c r="AI2119">
        <v>12.65</v>
      </c>
      <c r="AJ2119">
        <v>23.7</v>
      </c>
      <c r="AK2119">
        <v>37.4</v>
      </c>
      <c r="AL2119">
        <v>2.9</v>
      </c>
      <c r="AM2119">
        <v>201.09</v>
      </c>
      <c r="AN2119">
        <v>2662.1</v>
      </c>
      <c r="AO2119" t="s">
        <v>2464</v>
      </c>
    </row>
    <row r="2120" spans="1:41">
      <c r="A2120" t="s">
        <v>1422</v>
      </c>
      <c r="B2120" t="s">
        <v>3</v>
      </c>
      <c r="C2120" t="s">
        <v>1349</v>
      </c>
      <c r="D2120" t="s">
        <v>169</v>
      </c>
      <c r="E2120" t="s">
        <v>1350</v>
      </c>
      <c r="F2120" t="s">
        <v>94</v>
      </c>
      <c r="G2120" t="s">
        <v>198</v>
      </c>
      <c r="H2120">
        <v>1</v>
      </c>
      <c r="I2120" t="s">
        <v>103</v>
      </c>
      <c r="J2120" t="s">
        <v>104</v>
      </c>
      <c r="K2120">
        <v>1</v>
      </c>
      <c r="L2120">
        <v>1</v>
      </c>
      <c r="M2120" t="s">
        <v>98</v>
      </c>
      <c r="N2120">
        <v>0.91700000000000004</v>
      </c>
      <c r="O2120" t="s">
        <v>356</v>
      </c>
      <c r="Q2120" t="s">
        <v>2465</v>
      </c>
      <c r="R2120" t="s">
        <v>3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1</v>
      </c>
      <c r="Z2120">
        <v>90.3</v>
      </c>
      <c r="AA2120">
        <v>82.2</v>
      </c>
      <c r="AB2120">
        <v>3.38</v>
      </c>
      <c r="AC2120">
        <v>1.64</v>
      </c>
      <c r="AD2120">
        <v>-0.11700000000000001</v>
      </c>
      <c r="AE2120">
        <v>1.9830000000000001</v>
      </c>
      <c r="AF2120">
        <v>-2.1619999999999999</v>
      </c>
      <c r="AG2120">
        <v>6.274</v>
      </c>
      <c r="AH2120">
        <v>-3.73</v>
      </c>
      <c r="AI2120">
        <v>12.33</v>
      </c>
      <c r="AJ2120">
        <v>23.7</v>
      </c>
      <c r="AK2120">
        <v>21.3</v>
      </c>
      <c r="AL2120">
        <v>3.2</v>
      </c>
      <c r="AM2120">
        <v>196.77099999999999</v>
      </c>
      <c r="AN2120">
        <v>2472.25</v>
      </c>
      <c r="AO2120" t="s">
        <v>2466</v>
      </c>
    </row>
    <row r="2121" spans="1:41">
      <c r="A2121" t="s">
        <v>1422</v>
      </c>
      <c r="B2121" t="s">
        <v>3</v>
      </c>
      <c r="C2121" t="s">
        <v>1349</v>
      </c>
      <c r="D2121" t="s">
        <v>169</v>
      </c>
      <c r="E2121" t="s">
        <v>1350</v>
      </c>
      <c r="F2121" t="s">
        <v>94</v>
      </c>
      <c r="G2121" t="s">
        <v>198</v>
      </c>
      <c r="H2121">
        <v>2</v>
      </c>
      <c r="I2121" t="s">
        <v>127</v>
      </c>
      <c r="J2121" t="s">
        <v>104</v>
      </c>
      <c r="K2121">
        <v>1</v>
      </c>
      <c r="L2121">
        <v>2</v>
      </c>
      <c r="M2121" t="s">
        <v>98</v>
      </c>
      <c r="N2121">
        <v>0.96699999999999997</v>
      </c>
      <c r="O2121" t="s">
        <v>356</v>
      </c>
      <c r="Q2121" t="s">
        <v>2465</v>
      </c>
      <c r="R2121" t="s">
        <v>3</v>
      </c>
      <c r="S2121">
        <v>0</v>
      </c>
      <c r="T2121">
        <v>1</v>
      </c>
      <c r="U2121">
        <v>0</v>
      </c>
      <c r="V2121">
        <v>0</v>
      </c>
      <c r="W2121">
        <v>0</v>
      </c>
      <c r="X2121">
        <v>0</v>
      </c>
      <c r="Y2121">
        <v>1</v>
      </c>
      <c r="Z2121">
        <v>91</v>
      </c>
      <c r="AA2121">
        <v>82.6</v>
      </c>
      <c r="AB2121">
        <v>3.29</v>
      </c>
      <c r="AC2121">
        <v>1.38</v>
      </c>
      <c r="AD2121">
        <v>-0.90800000000000003</v>
      </c>
      <c r="AE2121">
        <v>3.2490000000000001</v>
      </c>
      <c r="AF2121">
        <v>-2.2589999999999999</v>
      </c>
      <c r="AG2121">
        <v>6.4349999999999996</v>
      </c>
      <c r="AH2121">
        <v>-2.09</v>
      </c>
      <c r="AI2121">
        <v>11.97</v>
      </c>
      <c r="AJ2121">
        <v>23.7</v>
      </c>
      <c r="AK2121">
        <v>12.1</v>
      </c>
      <c r="AL2121">
        <v>2.9</v>
      </c>
      <c r="AM2121">
        <v>189.85599999999999</v>
      </c>
      <c r="AN2121">
        <v>2348.36</v>
      </c>
      <c r="AO2121" t="s">
        <v>2467</v>
      </c>
    </row>
    <row r="2122" spans="1:41">
      <c r="A2122" t="s">
        <v>1422</v>
      </c>
      <c r="B2122" t="s">
        <v>3</v>
      </c>
      <c r="C2122" t="s">
        <v>1349</v>
      </c>
      <c r="D2122" t="s">
        <v>169</v>
      </c>
      <c r="E2122" t="s">
        <v>1350</v>
      </c>
      <c r="F2122" t="s">
        <v>94</v>
      </c>
      <c r="G2122" t="s">
        <v>198</v>
      </c>
      <c r="H2122">
        <v>3</v>
      </c>
      <c r="I2122" t="s">
        <v>96</v>
      </c>
      <c r="J2122" t="s">
        <v>97</v>
      </c>
      <c r="K2122">
        <v>1</v>
      </c>
      <c r="L2122">
        <v>3</v>
      </c>
      <c r="M2122" t="s">
        <v>98</v>
      </c>
      <c r="N2122">
        <v>0.95899999999999996</v>
      </c>
      <c r="O2122" t="s">
        <v>356</v>
      </c>
      <c r="Q2122" t="s">
        <v>2465</v>
      </c>
      <c r="R2122" t="s">
        <v>3</v>
      </c>
      <c r="S2122">
        <v>0</v>
      </c>
      <c r="T2122">
        <v>2</v>
      </c>
      <c r="U2122">
        <v>0</v>
      </c>
      <c r="V2122">
        <v>0</v>
      </c>
      <c r="W2122">
        <v>0</v>
      </c>
      <c r="X2122">
        <v>0</v>
      </c>
      <c r="Y2122">
        <v>1</v>
      </c>
      <c r="Z2122">
        <v>91.9</v>
      </c>
      <c r="AA2122">
        <v>84</v>
      </c>
      <c r="AB2122">
        <v>3.24</v>
      </c>
      <c r="AC2122">
        <v>1.55</v>
      </c>
      <c r="AD2122">
        <v>-1.7270000000000001</v>
      </c>
      <c r="AE2122">
        <v>3.9489999999999998</v>
      </c>
      <c r="AF2122">
        <v>-2.222</v>
      </c>
      <c r="AG2122">
        <v>6.532</v>
      </c>
      <c r="AH2122">
        <v>-2.89</v>
      </c>
      <c r="AI2122">
        <v>10.88</v>
      </c>
      <c r="AJ2122">
        <v>23.7</v>
      </c>
      <c r="AK2122">
        <v>19.600000000000001</v>
      </c>
      <c r="AL2122">
        <v>3.2</v>
      </c>
      <c r="AM2122">
        <v>194.81200000000001</v>
      </c>
      <c r="AN2122">
        <v>2216.7600000000002</v>
      </c>
      <c r="AO2122" t="s">
        <v>2468</v>
      </c>
    </row>
    <row r="2123" spans="1:41">
      <c r="A2123" t="s">
        <v>1422</v>
      </c>
      <c r="B2123" t="s">
        <v>3</v>
      </c>
      <c r="C2123" t="s">
        <v>1349</v>
      </c>
      <c r="D2123" t="s">
        <v>169</v>
      </c>
      <c r="E2123" t="s">
        <v>1350</v>
      </c>
      <c r="F2123" t="s">
        <v>94</v>
      </c>
      <c r="G2123" t="s">
        <v>198</v>
      </c>
      <c r="H2123">
        <v>4</v>
      </c>
      <c r="I2123" t="s">
        <v>96</v>
      </c>
      <c r="J2123" t="s">
        <v>97</v>
      </c>
      <c r="K2123">
        <v>1</v>
      </c>
      <c r="L2123">
        <v>4</v>
      </c>
      <c r="M2123" t="s">
        <v>98</v>
      </c>
      <c r="N2123">
        <v>0.96599999999999997</v>
      </c>
      <c r="O2123" t="s">
        <v>356</v>
      </c>
      <c r="Q2123" t="s">
        <v>2465</v>
      </c>
      <c r="R2123" t="s">
        <v>3</v>
      </c>
      <c r="S2123">
        <v>1</v>
      </c>
      <c r="T2123">
        <v>2</v>
      </c>
      <c r="U2123">
        <v>0</v>
      </c>
      <c r="V2123">
        <v>0</v>
      </c>
      <c r="W2123">
        <v>0</v>
      </c>
      <c r="X2123">
        <v>0</v>
      </c>
      <c r="Y2123">
        <v>1</v>
      </c>
      <c r="Z2123">
        <v>93.6</v>
      </c>
      <c r="AA2123">
        <v>85.3</v>
      </c>
      <c r="AB2123">
        <v>3.24</v>
      </c>
      <c r="AC2123">
        <v>1.45</v>
      </c>
      <c r="AD2123">
        <v>1.7090000000000001</v>
      </c>
      <c r="AE2123">
        <v>2.8069999999999999</v>
      </c>
      <c r="AF2123">
        <v>-1.748</v>
      </c>
      <c r="AG2123">
        <v>6.4189999999999996</v>
      </c>
      <c r="AH2123">
        <v>-1.28</v>
      </c>
      <c r="AI2123">
        <v>12.07</v>
      </c>
      <c r="AJ2123">
        <v>23.7</v>
      </c>
      <c r="AK2123">
        <v>0.3</v>
      </c>
      <c r="AL2123">
        <v>2.5</v>
      </c>
      <c r="AM2123">
        <v>186.04900000000001</v>
      </c>
      <c r="AN2123">
        <v>2416.1799999999998</v>
      </c>
      <c r="AO2123" t="s">
        <v>2469</v>
      </c>
    </row>
    <row r="2124" spans="1:41">
      <c r="A2124" t="s">
        <v>1422</v>
      </c>
      <c r="B2124" t="s">
        <v>3</v>
      </c>
      <c r="C2124" t="s">
        <v>1349</v>
      </c>
      <c r="D2124" t="s">
        <v>169</v>
      </c>
      <c r="E2124" t="s">
        <v>1350</v>
      </c>
      <c r="F2124" t="s">
        <v>94</v>
      </c>
      <c r="G2124" t="s">
        <v>198</v>
      </c>
      <c r="H2124">
        <v>5</v>
      </c>
      <c r="I2124" t="s">
        <v>120</v>
      </c>
      <c r="J2124" t="s">
        <v>108</v>
      </c>
      <c r="K2124">
        <v>1</v>
      </c>
      <c r="L2124">
        <v>5</v>
      </c>
      <c r="M2124" t="s">
        <v>98</v>
      </c>
      <c r="N2124">
        <v>0.95699999999999996</v>
      </c>
      <c r="O2124" t="s">
        <v>356</v>
      </c>
      <c r="P2124" t="s">
        <v>141</v>
      </c>
      <c r="Q2124" t="s">
        <v>2465</v>
      </c>
      <c r="R2124" t="s">
        <v>3</v>
      </c>
      <c r="S2124">
        <v>2</v>
      </c>
      <c r="T2124">
        <v>2</v>
      </c>
      <c r="U2124">
        <v>0</v>
      </c>
      <c r="V2124">
        <v>0</v>
      </c>
      <c r="W2124">
        <v>0</v>
      </c>
      <c r="X2124">
        <v>0</v>
      </c>
      <c r="Y2124">
        <v>1</v>
      </c>
      <c r="Z2124">
        <v>92.2</v>
      </c>
      <c r="AA2124">
        <v>84.6</v>
      </c>
      <c r="AB2124">
        <v>3.29</v>
      </c>
      <c r="AC2124">
        <v>1.38</v>
      </c>
      <c r="AD2124">
        <v>-1.46</v>
      </c>
      <c r="AE2124">
        <v>2.3279999999999998</v>
      </c>
      <c r="AF2124">
        <v>-2.0289999999999999</v>
      </c>
      <c r="AG2124">
        <v>6.2969999999999997</v>
      </c>
      <c r="AH2124">
        <v>-1.25</v>
      </c>
      <c r="AI2124">
        <v>10.46</v>
      </c>
      <c r="AJ2124">
        <v>23.8</v>
      </c>
      <c r="AK2124">
        <v>7.3</v>
      </c>
      <c r="AL2124">
        <v>3.3</v>
      </c>
      <c r="AM2124">
        <v>186.80199999999999</v>
      </c>
      <c r="AN2124">
        <v>2086.94</v>
      </c>
      <c r="AO2124" t="s">
        <v>2470</v>
      </c>
    </row>
    <row r="2125" spans="1:41">
      <c r="A2125" t="s">
        <v>1422</v>
      </c>
      <c r="B2125" t="s">
        <v>3</v>
      </c>
      <c r="C2125" t="s">
        <v>1349</v>
      </c>
      <c r="D2125" t="s">
        <v>169</v>
      </c>
      <c r="E2125" t="s">
        <v>1350</v>
      </c>
      <c r="F2125" t="s">
        <v>94</v>
      </c>
      <c r="G2125" t="s">
        <v>198</v>
      </c>
      <c r="H2125">
        <v>6</v>
      </c>
      <c r="I2125" t="s">
        <v>103</v>
      </c>
      <c r="J2125" t="s">
        <v>104</v>
      </c>
      <c r="K2125">
        <v>2</v>
      </c>
      <c r="L2125">
        <v>1</v>
      </c>
      <c r="M2125" t="s">
        <v>98</v>
      </c>
      <c r="N2125">
        <v>0.96899999999999997</v>
      </c>
      <c r="O2125" t="s">
        <v>123</v>
      </c>
      <c r="Q2125" t="s">
        <v>2471</v>
      </c>
      <c r="R2125" t="s">
        <v>90</v>
      </c>
      <c r="S2125">
        <v>0</v>
      </c>
      <c r="T2125">
        <v>0</v>
      </c>
      <c r="U2125">
        <v>0</v>
      </c>
      <c r="V2125">
        <v>0</v>
      </c>
      <c r="W2125">
        <v>1</v>
      </c>
      <c r="X2125">
        <v>0</v>
      </c>
      <c r="Y2125">
        <v>1</v>
      </c>
      <c r="Z2125">
        <v>91.8</v>
      </c>
      <c r="AA2125">
        <v>83.8</v>
      </c>
      <c r="AB2125">
        <v>3.87</v>
      </c>
      <c r="AC2125">
        <v>1.86</v>
      </c>
      <c r="AD2125">
        <v>-0.46500000000000002</v>
      </c>
      <c r="AE2125">
        <v>2.4550000000000001</v>
      </c>
      <c r="AF2125">
        <v>-2.0590000000000002</v>
      </c>
      <c r="AG2125">
        <v>6.3150000000000004</v>
      </c>
      <c r="AH2125">
        <v>-0.61</v>
      </c>
      <c r="AI2125">
        <v>11.58</v>
      </c>
      <c r="AJ2125">
        <v>23.7</v>
      </c>
      <c r="AK2125">
        <v>0.4</v>
      </c>
      <c r="AL2125">
        <v>2.9</v>
      </c>
      <c r="AM2125">
        <v>183.00700000000001</v>
      </c>
      <c r="AN2125">
        <v>2270.84</v>
      </c>
      <c r="AO2125" t="s">
        <v>2472</v>
      </c>
    </row>
    <row r="2126" spans="1:41">
      <c r="A2126" t="s">
        <v>1422</v>
      </c>
      <c r="B2126" t="s">
        <v>3</v>
      </c>
      <c r="C2126" t="s">
        <v>1349</v>
      </c>
      <c r="D2126" t="s">
        <v>169</v>
      </c>
      <c r="E2126" t="s">
        <v>1350</v>
      </c>
      <c r="F2126" t="s">
        <v>94</v>
      </c>
      <c r="G2126" t="s">
        <v>198</v>
      </c>
      <c r="H2126">
        <v>7</v>
      </c>
      <c r="I2126" t="s">
        <v>127</v>
      </c>
      <c r="J2126" t="s">
        <v>104</v>
      </c>
      <c r="K2126">
        <v>2</v>
      </c>
      <c r="L2126">
        <v>2</v>
      </c>
      <c r="M2126" t="s">
        <v>499</v>
      </c>
      <c r="N2126">
        <v>0.84899999999999998</v>
      </c>
      <c r="O2126" t="s">
        <v>123</v>
      </c>
      <c r="Q2126" t="s">
        <v>2471</v>
      </c>
      <c r="R2126" t="s">
        <v>90</v>
      </c>
      <c r="S2126">
        <v>0</v>
      </c>
      <c r="T2126">
        <v>1</v>
      </c>
      <c r="U2126">
        <v>0</v>
      </c>
      <c r="V2126">
        <v>0</v>
      </c>
      <c r="W2126">
        <v>1</v>
      </c>
      <c r="X2126">
        <v>0</v>
      </c>
      <c r="Y2126">
        <v>1</v>
      </c>
      <c r="Z2126">
        <v>79.599999999999994</v>
      </c>
      <c r="AA2126">
        <v>73.8</v>
      </c>
      <c r="AB2126">
        <v>3.58</v>
      </c>
      <c r="AC2126">
        <v>1.64</v>
      </c>
      <c r="AD2126">
        <v>0.23899999999999999</v>
      </c>
      <c r="AE2126">
        <v>1.633</v>
      </c>
      <c r="AF2126">
        <v>-2.0760000000000001</v>
      </c>
      <c r="AG2126">
        <v>6.5720000000000001</v>
      </c>
      <c r="AH2126">
        <v>3.67</v>
      </c>
      <c r="AI2126">
        <v>-3.59</v>
      </c>
      <c r="AJ2126">
        <v>23.8</v>
      </c>
      <c r="AK2126">
        <v>-8.6</v>
      </c>
      <c r="AL2126">
        <v>11.3</v>
      </c>
      <c r="AM2126">
        <v>46.006999999999998</v>
      </c>
      <c r="AN2126">
        <v>865.28300000000002</v>
      </c>
      <c r="AO2126" t="s">
        <v>2473</v>
      </c>
    </row>
    <row r="2127" spans="1:41">
      <c r="A2127" t="s">
        <v>1422</v>
      </c>
      <c r="B2127" t="s">
        <v>3</v>
      </c>
      <c r="C2127" t="s">
        <v>1349</v>
      </c>
      <c r="D2127" t="s">
        <v>169</v>
      </c>
      <c r="E2127" t="s">
        <v>1350</v>
      </c>
      <c r="F2127" t="s">
        <v>94</v>
      </c>
      <c r="G2127" t="s">
        <v>198</v>
      </c>
      <c r="H2127">
        <v>8</v>
      </c>
      <c r="I2127" t="s">
        <v>127</v>
      </c>
      <c r="J2127" t="s">
        <v>104</v>
      </c>
      <c r="K2127">
        <v>2</v>
      </c>
      <c r="L2127">
        <v>3</v>
      </c>
      <c r="M2127" t="s">
        <v>98</v>
      </c>
      <c r="N2127">
        <v>0.96</v>
      </c>
      <c r="O2127" t="s">
        <v>123</v>
      </c>
      <c r="Q2127" t="s">
        <v>2471</v>
      </c>
      <c r="R2127" t="s">
        <v>90</v>
      </c>
      <c r="S2127">
        <v>0</v>
      </c>
      <c r="T2127">
        <v>2</v>
      </c>
      <c r="U2127">
        <v>0</v>
      </c>
      <c r="V2127">
        <v>0</v>
      </c>
      <c r="W2127">
        <v>1</v>
      </c>
      <c r="X2127">
        <v>0</v>
      </c>
      <c r="Y2127">
        <v>1</v>
      </c>
      <c r="Z2127">
        <v>93.8</v>
      </c>
      <c r="AA2127">
        <v>85.4</v>
      </c>
      <c r="AB2127">
        <v>3.58</v>
      </c>
      <c r="AC2127">
        <v>1.64</v>
      </c>
      <c r="AD2127">
        <v>8.2000000000000003E-2</v>
      </c>
      <c r="AE2127">
        <v>2.202</v>
      </c>
      <c r="AF2127">
        <v>-1.917</v>
      </c>
      <c r="AG2127">
        <v>6.3360000000000003</v>
      </c>
      <c r="AH2127">
        <v>-1.23</v>
      </c>
      <c r="AI2127">
        <v>10.68</v>
      </c>
      <c r="AJ2127">
        <v>23.7</v>
      </c>
      <c r="AK2127">
        <v>3.6</v>
      </c>
      <c r="AL2127">
        <v>3.1</v>
      </c>
      <c r="AM2127">
        <v>186.52699999999999</v>
      </c>
      <c r="AN2127">
        <v>2142.96</v>
      </c>
      <c r="AO2127" t="s">
        <v>2474</v>
      </c>
    </row>
    <row r="2128" spans="1:41">
      <c r="A2128" t="s">
        <v>1422</v>
      </c>
      <c r="B2128" t="s">
        <v>3</v>
      </c>
      <c r="C2128" t="s">
        <v>1349</v>
      </c>
      <c r="D2128" t="s">
        <v>169</v>
      </c>
      <c r="E2128" t="s">
        <v>1350</v>
      </c>
      <c r="F2128" t="s">
        <v>94</v>
      </c>
      <c r="G2128" t="s">
        <v>198</v>
      </c>
      <c r="H2128">
        <v>9</v>
      </c>
      <c r="I2128" t="s">
        <v>103</v>
      </c>
      <c r="J2128" t="s">
        <v>104</v>
      </c>
      <c r="K2128">
        <v>2</v>
      </c>
      <c r="L2128">
        <v>4</v>
      </c>
      <c r="M2128" t="s">
        <v>98</v>
      </c>
      <c r="N2128">
        <v>0.97099999999999997</v>
      </c>
      <c r="O2128" t="s">
        <v>123</v>
      </c>
      <c r="Q2128" t="s">
        <v>2471</v>
      </c>
      <c r="R2128" t="s">
        <v>90</v>
      </c>
      <c r="S2128">
        <v>0</v>
      </c>
      <c r="T2128">
        <v>2</v>
      </c>
      <c r="U2128">
        <v>0</v>
      </c>
      <c r="V2128">
        <v>0</v>
      </c>
      <c r="W2128">
        <v>1</v>
      </c>
      <c r="X2128">
        <v>0</v>
      </c>
      <c r="Y2128">
        <v>1</v>
      </c>
      <c r="Z2128">
        <v>94.1</v>
      </c>
      <c r="AA2128">
        <v>86.6</v>
      </c>
      <c r="AB2128">
        <v>3.78</v>
      </c>
      <c r="AC2128">
        <v>1.81</v>
      </c>
      <c r="AD2128">
        <v>-0.92400000000000004</v>
      </c>
      <c r="AE2128">
        <v>1.9430000000000001</v>
      </c>
      <c r="AF2128">
        <v>-1.7529999999999999</v>
      </c>
      <c r="AG2128">
        <v>6.2380000000000004</v>
      </c>
      <c r="AH2128">
        <v>-0.81</v>
      </c>
      <c r="AI2128">
        <v>11.43</v>
      </c>
      <c r="AJ2128">
        <v>23.8</v>
      </c>
      <c r="AK2128">
        <v>4.5999999999999996</v>
      </c>
      <c r="AL2128">
        <v>2.6</v>
      </c>
      <c r="AM2128">
        <v>184.05099999999999</v>
      </c>
      <c r="AN2128">
        <v>2322.39</v>
      </c>
      <c r="AO2128" t="s">
        <v>2475</v>
      </c>
    </row>
    <row r="2129" spans="1:41">
      <c r="A2129" t="s">
        <v>1422</v>
      </c>
      <c r="B2129" t="s">
        <v>3</v>
      </c>
      <c r="C2129" t="s">
        <v>1349</v>
      </c>
      <c r="D2129" t="s">
        <v>169</v>
      </c>
      <c r="E2129" t="s">
        <v>1350</v>
      </c>
      <c r="F2129" t="s">
        <v>94</v>
      </c>
      <c r="G2129" t="s">
        <v>198</v>
      </c>
      <c r="H2129">
        <v>10</v>
      </c>
      <c r="I2129" t="s">
        <v>96</v>
      </c>
      <c r="J2129" t="s">
        <v>97</v>
      </c>
      <c r="K2129">
        <v>3</v>
      </c>
      <c r="L2129">
        <v>1</v>
      </c>
      <c r="M2129" t="s">
        <v>115</v>
      </c>
      <c r="N2129">
        <v>0.95299999999999996</v>
      </c>
      <c r="O2129" t="s">
        <v>356</v>
      </c>
      <c r="Q2129" t="s">
        <v>199</v>
      </c>
      <c r="R2129" t="s">
        <v>90</v>
      </c>
      <c r="S2129">
        <v>0</v>
      </c>
      <c r="T2129">
        <v>0</v>
      </c>
      <c r="U2129">
        <v>1</v>
      </c>
      <c r="V2129">
        <v>0</v>
      </c>
      <c r="W2129">
        <v>1</v>
      </c>
      <c r="X2129">
        <v>0</v>
      </c>
      <c r="Y2129">
        <v>1</v>
      </c>
      <c r="Z2129">
        <v>89.1</v>
      </c>
      <c r="AA2129">
        <v>83.3</v>
      </c>
      <c r="AB2129">
        <v>3.71</v>
      </c>
      <c r="AC2129">
        <v>1.82</v>
      </c>
      <c r="AD2129">
        <v>0.877</v>
      </c>
      <c r="AE2129">
        <v>1.4279999999999999</v>
      </c>
      <c r="AF2129">
        <v>-2.073</v>
      </c>
      <c r="AG2129">
        <v>6.3360000000000003</v>
      </c>
      <c r="AH2129">
        <v>5.73</v>
      </c>
      <c r="AI2129">
        <v>6.85</v>
      </c>
      <c r="AJ2129">
        <v>23.9</v>
      </c>
      <c r="AK2129">
        <v>-26.6</v>
      </c>
      <c r="AL2129">
        <v>5.7</v>
      </c>
      <c r="AM2129">
        <v>140.26300000000001</v>
      </c>
      <c r="AN2129">
        <v>1733.67</v>
      </c>
      <c r="AO2129" t="s">
        <v>2476</v>
      </c>
    </row>
    <row r="2130" spans="1:41">
      <c r="A2130" t="s">
        <v>1422</v>
      </c>
      <c r="B2130" t="s">
        <v>3</v>
      </c>
      <c r="C2130" t="s">
        <v>1349</v>
      </c>
      <c r="D2130" t="s">
        <v>169</v>
      </c>
      <c r="E2130" t="s">
        <v>1350</v>
      </c>
      <c r="F2130" t="s">
        <v>94</v>
      </c>
      <c r="G2130" t="s">
        <v>198</v>
      </c>
      <c r="H2130">
        <v>11</v>
      </c>
      <c r="I2130" t="s">
        <v>194</v>
      </c>
      <c r="J2130" t="s">
        <v>108</v>
      </c>
      <c r="K2130">
        <v>3</v>
      </c>
      <c r="L2130">
        <v>2</v>
      </c>
      <c r="M2130" t="s">
        <v>499</v>
      </c>
      <c r="N2130">
        <v>0.88500000000000001</v>
      </c>
      <c r="O2130" t="s">
        <v>356</v>
      </c>
      <c r="P2130" t="s">
        <v>109</v>
      </c>
      <c r="Q2130" t="s">
        <v>199</v>
      </c>
      <c r="R2130" t="s">
        <v>90</v>
      </c>
      <c r="S2130">
        <v>1</v>
      </c>
      <c r="T2130">
        <v>0</v>
      </c>
      <c r="U2130">
        <v>1</v>
      </c>
      <c r="V2130">
        <v>0</v>
      </c>
      <c r="W2130">
        <v>1</v>
      </c>
      <c r="X2130">
        <v>0</v>
      </c>
      <c r="Y2130">
        <v>1</v>
      </c>
      <c r="Z2130">
        <v>80.400000000000006</v>
      </c>
      <c r="AA2130">
        <v>74.599999999999994</v>
      </c>
      <c r="AB2130">
        <v>3.58</v>
      </c>
      <c r="AC2130">
        <v>1.83</v>
      </c>
      <c r="AD2130">
        <v>0.56200000000000006</v>
      </c>
      <c r="AE2130">
        <v>1.7490000000000001</v>
      </c>
      <c r="AF2130">
        <v>-2.129</v>
      </c>
      <c r="AG2130">
        <v>6.5990000000000002</v>
      </c>
      <c r="AH2130">
        <v>5.9</v>
      </c>
      <c r="AI2130">
        <v>-6.23</v>
      </c>
      <c r="AJ2130">
        <v>23.8</v>
      </c>
      <c r="AK2130">
        <v>-12.2</v>
      </c>
      <c r="AL2130">
        <v>12.3</v>
      </c>
      <c r="AM2130">
        <v>43.720999999999997</v>
      </c>
      <c r="AN2130">
        <v>1463.87</v>
      </c>
      <c r="AO2130" t="s">
        <v>2477</v>
      </c>
    </row>
    <row r="2131" spans="1:41">
      <c r="A2131" t="s">
        <v>1422</v>
      </c>
      <c r="B2131" t="s">
        <v>3</v>
      </c>
      <c r="C2131" t="s">
        <v>1349</v>
      </c>
      <c r="D2131" t="s">
        <v>169</v>
      </c>
      <c r="E2131" t="s">
        <v>1350</v>
      </c>
      <c r="F2131" t="s">
        <v>94</v>
      </c>
      <c r="G2131" t="s">
        <v>198</v>
      </c>
      <c r="H2131">
        <v>12</v>
      </c>
      <c r="I2131" t="s">
        <v>96</v>
      </c>
      <c r="J2131" t="s">
        <v>97</v>
      </c>
      <c r="K2131">
        <v>4</v>
      </c>
      <c r="L2131">
        <v>1</v>
      </c>
      <c r="M2131" t="s">
        <v>98</v>
      </c>
      <c r="N2131">
        <v>0.96199999999999997</v>
      </c>
      <c r="O2131" t="s">
        <v>156</v>
      </c>
      <c r="Q2131" t="s">
        <v>208</v>
      </c>
      <c r="R2131" t="s">
        <v>3</v>
      </c>
      <c r="S2131">
        <v>0</v>
      </c>
      <c r="T2131">
        <v>0</v>
      </c>
      <c r="U2131">
        <v>1</v>
      </c>
      <c r="V2131">
        <v>0</v>
      </c>
      <c r="W2131">
        <v>1</v>
      </c>
      <c r="X2131">
        <v>0</v>
      </c>
      <c r="Y2131">
        <v>1</v>
      </c>
      <c r="Z2131">
        <v>93.5</v>
      </c>
      <c r="AA2131">
        <v>85.9</v>
      </c>
      <c r="AB2131">
        <v>3.42</v>
      </c>
      <c r="AC2131">
        <v>1.69</v>
      </c>
      <c r="AD2131">
        <v>0.79600000000000004</v>
      </c>
      <c r="AE2131">
        <v>2.246</v>
      </c>
      <c r="AF2131">
        <v>-1.7589999999999999</v>
      </c>
      <c r="AG2131">
        <v>6.343</v>
      </c>
      <c r="AH2131">
        <v>-1.86</v>
      </c>
      <c r="AI2131">
        <v>12.53</v>
      </c>
      <c r="AJ2131">
        <v>23.8</v>
      </c>
      <c r="AK2131">
        <v>10</v>
      </c>
      <c r="AL2131">
        <v>2.2999999999999998</v>
      </c>
      <c r="AM2131">
        <v>188.42400000000001</v>
      </c>
      <c r="AN2131">
        <v>2543.98</v>
      </c>
      <c r="AO2131" t="s">
        <v>2478</v>
      </c>
    </row>
    <row r="2132" spans="1:41">
      <c r="A2132" t="s">
        <v>1422</v>
      </c>
      <c r="B2132" t="s">
        <v>3</v>
      </c>
      <c r="C2132" t="s">
        <v>1349</v>
      </c>
      <c r="D2132" t="s">
        <v>169</v>
      </c>
      <c r="E2132" t="s">
        <v>1350</v>
      </c>
      <c r="F2132" t="s">
        <v>94</v>
      </c>
      <c r="G2132" t="s">
        <v>198</v>
      </c>
      <c r="H2132">
        <v>13</v>
      </c>
      <c r="I2132" t="s">
        <v>103</v>
      </c>
      <c r="J2132" t="s">
        <v>104</v>
      </c>
      <c r="K2132">
        <v>4</v>
      </c>
      <c r="L2132">
        <v>2</v>
      </c>
      <c r="M2132" t="s">
        <v>98</v>
      </c>
      <c r="N2132">
        <v>0.96199999999999997</v>
      </c>
      <c r="O2132" t="s">
        <v>156</v>
      </c>
      <c r="Q2132" t="s">
        <v>208</v>
      </c>
      <c r="R2132" t="s">
        <v>3</v>
      </c>
      <c r="S2132">
        <v>1</v>
      </c>
      <c r="T2132">
        <v>0</v>
      </c>
      <c r="U2132">
        <v>1</v>
      </c>
      <c r="V2132">
        <v>0</v>
      </c>
      <c r="W2132">
        <v>1</v>
      </c>
      <c r="X2132">
        <v>0</v>
      </c>
      <c r="Y2132">
        <v>1</v>
      </c>
      <c r="Z2132">
        <v>93.2</v>
      </c>
      <c r="AA2132">
        <v>84.9</v>
      </c>
      <c r="AB2132">
        <v>3.4</v>
      </c>
      <c r="AC2132">
        <v>1.64</v>
      </c>
      <c r="AD2132">
        <v>0.79600000000000004</v>
      </c>
      <c r="AE2132">
        <v>2.2440000000000002</v>
      </c>
      <c r="AF2132">
        <v>-1.7</v>
      </c>
      <c r="AG2132">
        <v>6.3019999999999996</v>
      </c>
      <c r="AH2132">
        <v>-1.2</v>
      </c>
      <c r="AI2132">
        <v>11.32</v>
      </c>
      <c r="AJ2132">
        <v>23.7</v>
      </c>
      <c r="AK2132">
        <v>2.4</v>
      </c>
      <c r="AL2132">
        <v>2.9</v>
      </c>
      <c r="AM2132">
        <v>186.02099999999999</v>
      </c>
      <c r="AN2132">
        <v>2257.13</v>
      </c>
      <c r="AO2132" t="s">
        <v>2479</v>
      </c>
    </row>
    <row r="2133" spans="1:41">
      <c r="A2133" t="s">
        <v>1422</v>
      </c>
      <c r="B2133" t="s">
        <v>3</v>
      </c>
      <c r="C2133" t="s">
        <v>1349</v>
      </c>
      <c r="D2133" t="s">
        <v>169</v>
      </c>
      <c r="E2133" t="s">
        <v>1350</v>
      </c>
      <c r="F2133" t="s">
        <v>94</v>
      </c>
      <c r="G2133" t="s">
        <v>198</v>
      </c>
      <c r="H2133">
        <v>14</v>
      </c>
      <c r="I2133" t="s">
        <v>120</v>
      </c>
      <c r="J2133" t="s">
        <v>108</v>
      </c>
      <c r="K2133">
        <v>4</v>
      </c>
      <c r="L2133">
        <v>3</v>
      </c>
      <c r="M2133" t="s">
        <v>499</v>
      </c>
      <c r="N2133">
        <v>0.874</v>
      </c>
      <c r="O2133" t="s">
        <v>156</v>
      </c>
      <c r="P2133" t="s">
        <v>109</v>
      </c>
      <c r="Q2133" t="s">
        <v>208</v>
      </c>
      <c r="R2133" t="s">
        <v>3</v>
      </c>
      <c r="S2133">
        <v>1</v>
      </c>
      <c r="T2133">
        <v>1</v>
      </c>
      <c r="U2133">
        <v>1</v>
      </c>
      <c r="V2133">
        <v>0</v>
      </c>
      <c r="W2133">
        <v>1</v>
      </c>
      <c r="X2133">
        <v>0</v>
      </c>
      <c r="Y2133">
        <v>1</v>
      </c>
      <c r="Z2133">
        <v>81.8</v>
      </c>
      <c r="AA2133">
        <v>75.5</v>
      </c>
      <c r="AB2133">
        <v>3.29</v>
      </c>
      <c r="AC2133">
        <v>1.55</v>
      </c>
      <c r="AD2133">
        <v>0.18</v>
      </c>
      <c r="AE2133">
        <v>1.8220000000000001</v>
      </c>
      <c r="AF2133">
        <v>-2.0270000000000001</v>
      </c>
      <c r="AG2133">
        <v>6.5140000000000002</v>
      </c>
      <c r="AH2133">
        <v>7.58</v>
      </c>
      <c r="AI2133">
        <v>-7.25</v>
      </c>
      <c r="AJ2133">
        <v>23.8</v>
      </c>
      <c r="AK2133">
        <v>-14.8</v>
      </c>
      <c r="AL2133">
        <v>12.6</v>
      </c>
      <c r="AM2133">
        <v>46.475000000000001</v>
      </c>
      <c r="AN2133">
        <v>1813.93</v>
      </c>
      <c r="AO2133" t="s">
        <v>2480</v>
      </c>
    </row>
    <row r="2134" spans="1:41">
      <c r="A2134" t="s">
        <v>1422</v>
      </c>
      <c r="B2134" t="s">
        <v>3</v>
      </c>
      <c r="C2134" t="s">
        <v>1349</v>
      </c>
      <c r="D2134" t="s">
        <v>169</v>
      </c>
      <c r="E2134" t="s">
        <v>1350</v>
      </c>
      <c r="F2134" t="s">
        <v>94</v>
      </c>
      <c r="G2134" t="s">
        <v>198</v>
      </c>
      <c r="H2134">
        <v>15</v>
      </c>
      <c r="I2134" t="s">
        <v>147</v>
      </c>
      <c r="J2134" t="s">
        <v>104</v>
      </c>
      <c r="K2134">
        <v>5</v>
      </c>
      <c r="L2134">
        <v>1</v>
      </c>
      <c r="M2134" t="s">
        <v>98</v>
      </c>
      <c r="N2134">
        <v>0.95899999999999996</v>
      </c>
      <c r="O2134" t="s">
        <v>156</v>
      </c>
      <c r="Q2134" t="s">
        <v>211</v>
      </c>
      <c r="R2134" t="s">
        <v>3</v>
      </c>
      <c r="S2134">
        <v>0</v>
      </c>
      <c r="T2134">
        <v>0</v>
      </c>
      <c r="U2134">
        <v>1</v>
      </c>
      <c r="V2134">
        <v>1</v>
      </c>
      <c r="W2134">
        <v>0</v>
      </c>
      <c r="X2134">
        <v>1</v>
      </c>
      <c r="Y2134">
        <v>1</v>
      </c>
      <c r="Z2134">
        <v>92.9</v>
      </c>
      <c r="AA2134">
        <v>84.8</v>
      </c>
      <c r="AB2134">
        <v>3.39</v>
      </c>
      <c r="AC2134">
        <v>1.55</v>
      </c>
      <c r="AD2134">
        <v>-0.13</v>
      </c>
      <c r="AE2134">
        <v>2.4489999999999998</v>
      </c>
      <c r="AF2134">
        <v>-2.008</v>
      </c>
      <c r="AG2134">
        <v>6.1909999999999998</v>
      </c>
      <c r="AH2134">
        <v>-1.89</v>
      </c>
      <c r="AI2134">
        <v>11.21</v>
      </c>
      <c r="AJ2134">
        <v>23.7</v>
      </c>
      <c r="AK2134">
        <v>9.4</v>
      </c>
      <c r="AL2134">
        <v>2.9</v>
      </c>
      <c r="AM2134">
        <v>189.54900000000001</v>
      </c>
      <c r="AN2134">
        <v>2254.8200000000002</v>
      </c>
      <c r="AO2134" t="s">
        <v>2481</v>
      </c>
    </row>
    <row r="2135" spans="1:41">
      <c r="A2135" t="s">
        <v>1422</v>
      </c>
      <c r="B2135" t="s">
        <v>3</v>
      </c>
      <c r="C2135" t="s">
        <v>1349</v>
      </c>
      <c r="D2135" t="s">
        <v>169</v>
      </c>
      <c r="E2135" t="s">
        <v>1350</v>
      </c>
      <c r="F2135" t="s">
        <v>94</v>
      </c>
      <c r="G2135" t="s">
        <v>198</v>
      </c>
      <c r="H2135">
        <v>16</v>
      </c>
      <c r="I2135" t="s">
        <v>127</v>
      </c>
      <c r="J2135" t="s">
        <v>104</v>
      </c>
      <c r="K2135">
        <v>5</v>
      </c>
      <c r="L2135">
        <v>2</v>
      </c>
      <c r="M2135" t="s">
        <v>508</v>
      </c>
      <c r="N2135">
        <v>0.80700000000000005</v>
      </c>
      <c r="O2135" t="s">
        <v>156</v>
      </c>
      <c r="Q2135" t="s">
        <v>211</v>
      </c>
      <c r="R2135" t="s">
        <v>3</v>
      </c>
      <c r="S2135">
        <v>0</v>
      </c>
      <c r="T2135">
        <v>1</v>
      </c>
      <c r="U2135">
        <v>1</v>
      </c>
      <c r="V2135">
        <v>1</v>
      </c>
      <c r="W2135">
        <v>0</v>
      </c>
      <c r="X2135">
        <v>1</v>
      </c>
      <c r="Y2135">
        <v>1</v>
      </c>
      <c r="Z2135">
        <v>92.1</v>
      </c>
      <c r="AA2135">
        <v>84.9</v>
      </c>
      <c r="AB2135">
        <v>3.39</v>
      </c>
      <c r="AC2135">
        <v>1.55</v>
      </c>
      <c r="AD2135">
        <v>-0.82099999999999995</v>
      </c>
      <c r="AE2135">
        <v>1.956</v>
      </c>
      <c r="AF2135">
        <v>-1.9950000000000001</v>
      </c>
      <c r="AG2135">
        <v>6.1859999999999999</v>
      </c>
      <c r="AH2135">
        <v>-4.46</v>
      </c>
      <c r="AI2135">
        <v>5.34</v>
      </c>
      <c r="AJ2135">
        <v>23.8</v>
      </c>
      <c r="AK2135">
        <v>16.899999999999999</v>
      </c>
      <c r="AL2135">
        <v>5.5</v>
      </c>
      <c r="AM2135">
        <v>219.66</v>
      </c>
      <c r="AN2135">
        <v>1381.25</v>
      </c>
      <c r="AO2135" t="s">
        <v>2482</v>
      </c>
    </row>
    <row r="2136" spans="1:41">
      <c r="A2136" t="s">
        <v>1422</v>
      </c>
      <c r="B2136" t="s">
        <v>3</v>
      </c>
      <c r="C2136" t="s">
        <v>1349</v>
      </c>
      <c r="D2136" t="s">
        <v>169</v>
      </c>
      <c r="E2136" t="s">
        <v>1350</v>
      </c>
      <c r="F2136" t="s">
        <v>94</v>
      </c>
      <c r="G2136" t="s">
        <v>198</v>
      </c>
      <c r="H2136">
        <v>17</v>
      </c>
      <c r="I2136" t="s">
        <v>194</v>
      </c>
      <c r="J2136" t="s">
        <v>108</v>
      </c>
      <c r="K2136">
        <v>5</v>
      </c>
      <c r="L2136">
        <v>3</v>
      </c>
      <c r="M2136" t="s">
        <v>98</v>
      </c>
      <c r="N2136">
        <v>0.92500000000000004</v>
      </c>
      <c r="O2136" t="s">
        <v>156</v>
      </c>
      <c r="P2136" t="s">
        <v>141</v>
      </c>
      <c r="Q2136" t="s">
        <v>211</v>
      </c>
      <c r="R2136" t="s">
        <v>3</v>
      </c>
      <c r="S2136">
        <v>0</v>
      </c>
      <c r="T2136">
        <v>2</v>
      </c>
      <c r="U2136">
        <v>1</v>
      </c>
      <c r="V2136">
        <v>1</v>
      </c>
      <c r="W2136">
        <v>0</v>
      </c>
      <c r="X2136">
        <v>1</v>
      </c>
      <c r="Y2136">
        <v>1</v>
      </c>
      <c r="Z2136">
        <v>93</v>
      </c>
      <c r="AA2136">
        <v>84.4</v>
      </c>
      <c r="AB2136">
        <v>3.39</v>
      </c>
      <c r="AC2136">
        <v>1.55</v>
      </c>
      <c r="AD2136">
        <v>-5.8999999999999997E-2</v>
      </c>
      <c r="AE2136">
        <v>3.0990000000000002</v>
      </c>
      <c r="AF2136">
        <v>-1.92</v>
      </c>
      <c r="AG2136">
        <v>6.2850000000000001</v>
      </c>
      <c r="AH2136">
        <v>-3.31</v>
      </c>
      <c r="AI2136">
        <v>10.26</v>
      </c>
      <c r="AJ2136">
        <v>23.7</v>
      </c>
      <c r="AK2136">
        <v>17.5</v>
      </c>
      <c r="AL2136">
        <v>3.4</v>
      </c>
      <c r="AM2136">
        <v>197.833</v>
      </c>
      <c r="AN2136">
        <v>2130.7199999999998</v>
      </c>
      <c r="AO2136" t="s">
        <v>2483</v>
      </c>
    </row>
    <row r="2137" spans="1:41">
      <c r="A2137" t="s">
        <v>1422</v>
      </c>
      <c r="B2137" t="s">
        <v>3</v>
      </c>
      <c r="C2137" t="s">
        <v>1349</v>
      </c>
      <c r="D2137" t="s">
        <v>169</v>
      </c>
      <c r="E2137" t="s">
        <v>1350</v>
      </c>
      <c r="F2137" t="s">
        <v>94</v>
      </c>
      <c r="G2137" t="s">
        <v>198</v>
      </c>
      <c r="H2137">
        <v>18</v>
      </c>
      <c r="I2137" t="s">
        <v>96</v>
      </c>
      <c r="J2137" t="s">
        <v>97</v>
      </c>
      <c r="K2137">
        <v>6</v>
      </c>
      <c r="L2137">
        <v>1</v>
      </c>
      <c r="M2137" t="s">
        <v>499</v>
      </c>
      <c r="N2137">
        <v>0.84299999999999997</v>
      </c>
      <c r="O2137" t="s">
        <v>111</v>
      </c>
      <c r="Q2137" t="s">
        <v>215</v>
      </c>
      <c r="R2137" t="s">
        <v>3</v>
      </c>
      <c r="S2137">
        <v>0</v>
      </c>
      <c r="T2137">
        <v>0</v>
      </c>
      <c r="U2137">
        <v>1</v>
      </c>
      <c r="V2137">
        <v>1</v>
      </c>
      <c r="W2137">
        <v>1</v>
      </c>
      <c r="X2137">
        <v>0</v>
      </c>
      <c r="Y2137">
        <v>1</v>
      </c>
      <c r="Z2137">
        <v>80.2</v>
      </c>
      <c r="AA2137">
        <v>73.7</v>
      </c>
      <c r="AB2137">
        <v>3.66</v>
      </c>
      <c r="AC2137">
        <v>1.74</v>
      </c>
      <c r="AD2137">
        <v>0.55200000000000005</v>
      </c>
      <c r="AE2137">
        <v>1.8109999999999999</v>
      </c>
      <c r="AF2137">
        <v>-1.9039999999999999</v>
      </c>
      <c r="AG2137">
        <v>6.5449999999999999</v>
      </c>
      <c r="AH2137">
        <v>4.7699999999999996</v>
      </c>
      <c r="AI2137">
        <v>-4.42</v>
      </c>
      <c r="AJ2137">
        <v>23.8</v>
      </c>
      <c r="AK2137">
        <v>-10.7</v>
      </c>
      <c r="AL2137">
        <v>11.7</v>
      </c>
      <c r="AM2137">
        <v>47.517000000000003</v>
      </c>
      <c r="AN2137">
        <v>1094.8399999999999</v>
      </c>
      <c r="AO2137" t="s">
        <v>2484</v>
      </c>
    </row>
    <row r="2138" spans="1:41">
      <c r="A2138" t="s">
        <v>1422</v>
      </c>
      <c r="B2138" t="s">
        <v>3</v>
      </c>
      <c r="C2138" t="s">
        <v>1349</v>
      </c>
      <c r="D2138" t="s">
        <v>169</v>
      </c>
      <c r="E2138" t="s">
        <v>1350</v>
      </c>
      <c r="F2138" t="s">
        <v>94</v>
      </c>
      <c r="G2138" t="s">
        <v>198</v>
      </c>
      <c r="H2138">
        <v>19</v>
      </c>
      <c r="I2138" t="s">
        <v>96</v>
      </c>
      <c r="J2138" t="s">
        <v>97</v>
      </c>
      <c r="K2138">
        <v>6</v>
      </c>
      <c r="L2138">
        <v>2</v>
      </c>
      <c r="M2138" t="s">
        <v>98</v>
      </c>
      <c r="N2138">
        <v>0.97099999999999997</v>
      </c>
      <c r="O2138" t="s">
        <v>111</v>
      </c>
      <c r="Q2138" t="s">
        <v>215</v>
      </c>
      <c r="R2138" t="s">
        <v>3</v>
      </c>
      <c r="S2138">
        <v>1</v>
      </c>
      <c r="T2138">
        <v>0</v>
      </c>
      <c r="U2138">
        <v>1</v>
      </c>
      <c r="V2138">
        <v>1</v>
      </c>
      <c r="W2138">
        <v>1</v>
      </c>
      <c r="X2138">
        <v>0</v>
      </c>
      <c r="Y2138">
        <v>1</v>
      </c>
      <c r="Z2138">
        <v>92.9</v>
      </c>
      <c r="AA2138">
        <v>84.6</v>
      </c>
      <c r="AB2138">
        <v>3.76</v>
      </c>
      <c r="AC2138">
        <v>1.74</v>
      </c>
      <c r="AD2138">
        <v>1.3859999999999999</v>
      </c>
      <c r="AE2138">
        <v>1.9039999999999999</v>
      </c>
      <c r="AF2138">
        <v>-1.5</v>
      </c>
      <c r="AG2138">
        <v>6.2990000000000004</v>
      </c>
      <c r="AH2138">
        <v>-0.13</v>
      </c>
      <c r="AI2138">
        <v>12.07</v>
      </c>
      <c r="AJ2138">
        <v>23.7</v>
      </c>
      <c r="AK2138">
        <v>-7.4</v>
      </c>
      <c r="AL2138">
        <v>2.7</v>
      </c>
      <c r="AM2138">
        <v>180.608</v>
      </c>
      <c r="AN2138">
        <v>2380.84</v>
      </c>
      <c r="AO2138" t="s">
        <v>2485</v>
      </c>
    </row>
    <row r="2139" spans="1:41">
      <c r="A2139" t="s">
        <v>1422</v>
      </c>
      <c r="B2139" t="s">
        <v>3</v>
      </c>
      <c r="C2139" t="s">
        <v>1349</v>
      </c>
      <c r="D2139" t="s">
        <v>169</v>
      </c>
      <c r="E2139" t="s">
        <v>1350</v>
      </c>
      <c r="F2139" t="s">
        <v>94</v>
      </c>
      <c r="G2139" t="s">
        <v>198</v>
      </c>
      <c r="H2139">
        <v>20</v>
      </c>
      <c r="I2139" t="s">
        <v>147</v>
      </c>
      <c r="J2139" t="s">
        <v>104</v>
      </c>
      <c r="K2139">
        <v>6</v>
      </c>
      <c r="L2139">
        <v>3</v>
      </c>
      <c r="M2139" t="s">
        <v>98</v>
      </c>
      <c r="N2139">
        <v>0.96099999999999997</v>
      </c>
      <c r="O2139" t="s">
        <v>111</v>
      </c>
      <c r="Q2139" t="s">
        <v>215</v>
      </c>
      <c r="R2139" t="s">
        <v>3</v>
      </c>
      <c r="S2139">
        <v>2</v>
      </c>
      <c r="T2139">
        <v>0</v>
      </c>
      <c r="U2139">
        <v>1</v>
      </c>
      <c r="V2139">
        <v>1</v>
      </c>
      <c r="W2139">
        <v>1</v>
      </c>
      <c r="X2139">
        <v>0</v>
      </c>
      <c r="Y2139">
        <v>1</v>
      </c>
      <c r="Z2139">
        <v>93</v>
      </c>
      <c r="AA2139">
        <v>84.5</v>
      </c>
      <c r="AB2139">
        <v>3.66</v>
      </c>
      <c r="AC2139">
        <v>1.61</v>
      </c>
      <c r="AD2139">
        <v>0.61599999999999999</v>
      </c>
      <c r="AE2139">
        <v>3.0590000000000002</v>
      </c>
      <c r="AF2139">
        <v>-1.7729999999999999</v>
      </c>
      <c r="AG2139">
        <v>6.3070000000000004</v>
      </c>
      <c r="AH2139">
        <v>-2.56</v>
      </c>
      <c r="AI2139">
        <v>12.01</v>
      </c>
      <c r="AJ2139">
        <v>23.7</v>
      </c>
      <c r="AK2139">
        <v>14.2</v>
      </c>
      <c r="AL2139">
        <v>2.6</v>
      </c>
      <c r="AM2139">
        <v>191.98</v>
      </c>
      <c r="AN2139">
        <v>2424.35</v>
      </c>
      <c r="AO2139" t="s">
        <v>2486</v>
      </c>
    </row>
    <row r="2140" spans="1:41">
      <c r="A2140" t="s">
        <v>1422</v>
      </c>
      <c r="B2140" t="s">
        <v>3</v>
      </c>
      <c r="C2140" t="s">
        <v>1349</v>
      </c>
      <c r="D2140" t="s">
        <v>169</v>
      </c>
      <c r="E2140" t="s">
        <v>1350</v>
      </c>
      <c r="F2140" t="s">
        <v>94</v>
      </c>
      <c r="G2140" t="s">
        <v>198</v>
      </c>
      <c r="H2140">
        <v>21</v>
      </c>
      <c r="I2140" t="s">
        <v>147</v>
      </c>
      <c r="J2140" t="s">
        <v>104</v>
      </c>
      <c r="K2140">
        <v>6</v>
      </c>
      <c r="L2140">
        <v>4</v>
      </c>
      <c r="M2140" t="s">
        <v>98</v>
      </c>
      <c r="N2140">
        <v>0.96699999999999997</v>
      </c>
      <c r="O2140" t="s">
        <v>111</v>
      </c>
      <c r="Q2140" t="s">
        <v>215</v>
      </c>
      <c r="R2140" t="s">
        <v>3</v>
      </c>
      <c r="S2140">
        <v>2</v>
      </c>
      <c r="T2140">
        <v>1</v>
      </c>
      <c r="U2140">
        <v>1</v>
      </c>
      <c r="V2140">
        <v>1</v>
      </c>
      <c r="W2140">
        <v>1</v>
      </c>
      <c r="X2140">
        <v>0</v>
      </c>
      <c r="Y2140">
        <v>1</v>
      </c>
      <c r="Z2140">
        <v>94.3</v>
      </c>
      <c r="AA2140">
        <v>85.5</v>
      </c>
      <c r="AB2140">
        <v>3.66</v>
      </c>
      <c r="AC2140">
        <v>1.61</v>
      </c>
      <c r="AD2140">
        <v>0.80600000000000005</v>
      </c>
      <c r="AE2140">
        <v>3.1379999999999999</v>
      </c>
      <c r="AF2140">
        <v>-1.71</v>
      </c>
      <c r="AG2140">
        <v>6.3390000000000004</v>
      </c>
      <c r="AH2140">
        <v>-0.5</v>
      </c>
      <c r="AI2140">
        <v>10.050000000000001</v>
      </c>
      <c r="AJ2140">
        <v>23.7</v>
      </c>
      <c r="AK2140">
        <v>-3.1</v>
      </c>
      <c r="AL2140">
        <v>3.2</v>
      </c>
      <c r="AM2140">
        <v>182.86</v>
      </c>
      <c r="AN2140">
        <v>2011.9</v>
      </c>
      <c r="AO2140" t="s">
        <v>2487</v>
      </c>
    </row>
    <row r="2141" spans="1:41">
      <c r="A2141" t="s">
        <v>1422</v>
      </c>
      <c r="B2141" t="s">
        <v>3</v>
      </c>
      <c r="C2141" t="s">
        <v>1349</v>
      </c>
      <c r="D2141" t="s">
        <v>169</v>
      </c>
      <c r="E2141" t="s">
        <v>1350</v>
      </c>
      <c r="F2141" t="s">
        <v>94</v>
      </c>
      <c r="G2141" t="s">
        <v>198</v>
      </c>
      <c r="H2141">
        <v>22</v>
      </c>
      <c r="I2141" t="s">
        <v>107</v>
      </c>
      <c r="J2141" t="s">
        <v>108</v>
      </c>
      <c r="K2141">
        <v>6</v>
      </c>
      <c r="L2141">
        <v>5</v>
      </c>
      <c r="M2141" t="s">
        <v>98</v>
      </c>
      <c r="N2141">
        <v>0.97199999999999998</v>
      </c>
      <c r="O2141" t="s">
        <v>111</v>
      </c>
      <c r="P2141" t="s">
        <v>112</v>
      </c>
      <c r="Q2141" t="s">
        <v>215</v>
      </c>
      <c r="R2141" t="s">
        <v>3</v>
      </c>
      <c r="S2141">
        <v>2</v>
      </c>
      <c r="T2141">
        <v>2</v>
      </c>
      <c r="U2141">
        <v>1</v>
      </c>
      <c r="V2141">
        <v>1</v>
      </c>
      <c r="W2141">
        <v>1</v>
      </c>
      <c r="X2141">
        <v>0</v>
      </c>
      <c r="Y2141">
        <v>1</v>
      </c>
      <c r="Z2141">
        <v>94.3</v>
      </c>
      <c r="AA2141">
        <v>85.4</v>
      </c>
      <c r="AB2141">
        <v>3.66</v>
      </c>
      <c r="AC2141">
        <v>1.61</v>
      </c>
      <c r="AD2141">
        <v>0.38600000000000001</v>
      </c>
      <c r="AE2141">
        <v>3.032</v>
      </c>
      <c r="AF2141">
        <v>-1.7470000000000001</v>
      </c>
      <c r="AG2141">
        <v>6.2679999999999998</v>
      </c>
      <c r="AH2141">
        <v>-1.2</v>
      </c>
      <c r="AI2141">
        <v>11.21</v>
      </c>
      <c r="AJ2141">
        <v>23.7</v>
      </c>
      <c r="AK2141">
        <v>3.2</v>
      </c>
      <c r="AL2141">
        <v>2.7</v>
      </c>
      <c r="AM2141">
        <v>186.10499999999999</v>
      </c>
      <c r="AN2141">
        <v>2250.9</v>
      </c>
      <c r="AO2141" t="s">
        <v>2488</v>
      </c>
    </row>
    <row r="2142" spans="1:41">
      <c r="A2142" t="s">
        <v>1422</v>
      </c>
      <c r="B2142" t="s">
        <v>3</v>
      </c>
      <c r="C2142" t="s">
        <v>1349</v>
      </c>
      <c r="D2142" t="s">
        <v>169</v>
      </c>
      <c r="E2142" t="s">
        <v>1350</v>
      </c>
      <c r="F2142" t="s">
        <v>94</v>
      </c>
      <c r="G2142" t="s">
        <v>198</v>
      </c>
      <c r="H2142">
        <v>23</v>
      </c>
      <c r="I2142" t="s">
        <v>96</v>
      </c>
      <c r="J2142" t="s">
        <v>97</v>
      </c>
      <c r="K2142">
        <v>7</v>
      </c>
      <c r="L2142">
        <v>1</v>
      </c>
      <c r="M2142" t="s">
        <v>98</v>
      </c>
      <c r="N2142">
        <v>0.96899999999999997</v>
      </c>
      <c r="O2142" t="s">
        <v>143</v>
      </c>
      <c r="Q2142" t="s">
        <v>218</v>
      </c>
      <c r="R2142" t="s">
        <v>90</v>
      </c>
      <c r="S2142">
        <v>0</v>
      </c>
      <c r="T2142">
        <v>0</v>
      </c>
      <c r="U2142">
        <v>2</v>
      </c>
      <c r="V2142">
        <v>1</v>
      </c>
      <c r="W2142">
        <v>1</v>
      </c>
      <c r="X2142">
        <v>0</v>
      </c>
      <c r="Y2142">
        <v>1</v>
      </c>
      <c r="Z2142">
        <v>93</v>
      </c>
      <c r="AA2142">
        <v>85.8</v>
      </c>
      <c r="AB2142">
        <v>3.51</v>
      </c>
      <c r="AC2142">
        <v>1.82</v>
      </c>
      <c r="AD2142">
        <v>1.0589999999999999</v>
      </c>
      <c r="AE2142">
        <v>2.0499999999999998</v>
      </c>
      <c r="AF2142">
        <v>-1.802</v>
      </c>
      <c r="AG2142">
        <v>6.1929999999999996</v>
      </c>
      <c r="AH2142">
        <v>-0.68</v>
      </c>
      <c r="AI2142">
        <v>12.9</v>
      </c>
      <c r="AJ2142">
        <v>23.8</v>
      </c>
      <c r="AK2142">
        <v>-2.1</v>
      </c>
      <c r="AL2142">
        <v>2.2000000000000002</v>
      </c>
      <c r="AM2142">
        <v>182.99600000000001</v>
      </c>
      <c r="AN2142">
        <v>2592.94</v>
      </c>
      <c r="AO2142" t="s">
        <v>2489</v>
      </c>
    </row>
    <row r="2143" spans="1:41">
      <c r="A2143" t="s">
        <v>1422</v>
      </c>
      <c r="B2143" t="s">
        <v>3</v>
      </c>
      <c r="C2143" t="s">
        <v>1349</v>
      </c>
      <c r="D2143" t="s">
        <v>169</v>
      </c>
      <c r="E2143" t="s">
        <v>1350</v>
      </c>
      <c r="F2143" t="s">
        <v>94</v>
      </c>
      <c r="G2143" t="s">
        <v>198</v>
      </c>
      <c r="H2143">
        <v>24</v>
      </c>
      <c r="I2143" t="s">
        <v>96</v>
      </c>
      <c r="J2143" t="s">
        <v>97</v>
      </c>
      <c r="K2143">
        <v>7</v>
      </c>
      <c r="L2143">
        <v>2</v>
      </c>
      <c r="M2143" t="s">
        <v>98</v>
      </c>
      <c r="N2143">
        <v>0.97799999999999998</v>
      </c>
      <c r="O2143" t="s">
        <v>143</v>
      </c>
      <c r="Q2143" t="s">
        <v>218</v>
      </c>
      <c r="R2143" t="s">
        <v>90</v>
      </c>
      <c r="S2143">
        <v>1</v>
      </c>
      <c r="T2143">
        <v>0</v>
      </c>
      <c r="U2143">
        <v>2</v>
      </c>
      <c r="V2143">
        <v>1</v>
      </c>
      <c r="W2143">
        <v>1</v>
      </c>
      <c r="X2143">
        <v>0</v>
      </c>
      <c r="Y2143">
        <v>1</v>
      </c>
      <c r="Z2143">
        <v>92.9</v>
      </c>
      <c r="AA2143">
        <v>85.4</v>
      </c>
      <c r="AB2143">
        <v>3.52</v>
      </c>
      <c r="AC2143">
        <v>1.82</v>
      </c>
      <c r="AD2143">
        <v>-1.2669999999999999</v>
      </c>
      <c r="AE2143">
        <v>2.794</v>
      </c>
      <c r="AF2143">
        <v>-2.0489999999999999</v>
      </c>
      <c r="AG2143">
        <v>6.2919999999999998</v>
      </c>
      <c r="AH2143">
        <v>-0.84</v>
      </c>
      <c r="AI2143">
        <v>12.71</v>
      </c>
      <c r="AJ2143">
        <v>23.8</v>
      </c>
      <c r="AK2143">
        <v>5.9</v>
      </c>
      <c r="AL2143">
        <v>2.2000000000000002</v>
      </c>
      <c r="AM2143">
        <v>183.762</v>
      </c>
      <c r="AN2143">
        <v>2547.5700000000002</v>
      </c>
      <c r="AO2143" t="s">
        <v>2490</v>
      </c>
    </row>
    <row r="2144" spans="1:41">
      <c r="A2144" t="s">
        <v>1422</v>
      </c>
      <c r="B2144" t="s">
        <v>3</v>
      </c>
      <c r="C2144" t="s">
        <v>1349</v>
      </c>
      <c r="D2144" t="s">
        <v>169</v>
      </c>
      <c r="E2144" t="s">
        <v>1350</v>
      </c>
      <c r="F2144" t="s">
        <v>94</v>
      </c>
      <c r="G2144" t="s">
        <v>198</v>
      </c>
      <c r="H2144">
        <v>25</v>
      </c>
      <c r="I2144" t="s">
        <v>96</v>
      </c>
      <c r="J2144" t="s">
        <v>97</v>
      </c>
      <c r="K2144">
        <v>7</v>
      </c>
      <c r="L2144">
        <v>3</v>
      </c>
      <c r="M2144" t="s">
        <v>98</v>
      </c>
      <c r="N2144">
        <v>0.95199999999999996</v>
      </c>
      <c r="O2144" t="s">
        <v>143</v>
      </c>
      <c r="Q2144" t="s">
        <v>218</v>
      </c>
      <c r="R2144" t="s">
        <v>90</v>
      </c>
      <c r="S2144">
        <v>2</v>
      </c>
      <c r="T2144">
        <v>0</v>
      </c>
      <c r="U2144">
        <v>2</v>
      </c>
      <c r="V2144">
        <v>1</v>
      </c>
      <c r="W2144">
        <v>1</v>
      </c>
      <c r="X2144">
        <v>0</v>
      </c>
      <c r="Y2144">
        <v>1</v>
      </c>
      <c r="Z2144">
        <v>93.7</v>
      </c>
      <c r="AA2144">
        <v>85.6</v>
      </c>
      <c r="AB2144">
        <v>3.51</v>
      </c>
      <c r="AC2144">
        <v>1.82</v>
      </c>
      <c r="AD2144">
        <v>0.83799999999999997</v>
      </c>
      <c r="AE2144">
        <v>4.09</v>
      </c>
      <c r="AF2144">
        <v>-1.82</v>
      </c>
      <c r="AG2144">
        <v>6.415</v>
      </c>
      <c r="AH2144">
        <v>-3.02</v>
      </c>
      <c r="AI2144">
        <v>11.5</v>
      </c>
      <c r="AJ2144">
        <v>23.7</v>
      </c>
      <c r="AK2144">
        <v>18.5</v>
      </c>
      <c r="AL2144">
        <v>2.6</v>
      </c>
      <c r="AM2144">
        <v>194.66900000000001</v>
      </c>
      <c r="AN2144">
        <v>2386.75</v>
      </c>
      <c r="AO2144" t="s">
        <v>2491</v>
      </c>
    </row>
    <row r="2145" spans="1:41">
      <c r="A2145" t="s">
        <v>1422</v>
      </c>
      <c r="B2145" t="s">
        <v>3</v>
      </c>
      <c r="C2145" t="s">
        <v>1349</v>
      </c>
      <c r="D2145" t="s">
        <v>169</v>
      </c>
      <c r="E2145" t="s">
        <v>1350</v>
      </c>
      <c r="F2145" t="s">
        <v>94</v>
      </c>
      <c r="G2145" t="s">
        <v>198</v>
      </c>
      <c r="H2145">
        <v>26</v>
      </c>
      <c r="I2145" t="s">
        <v>96</v>
      </c>
      <c r="J2145" t="s">
        <v>97</v>
      </c>
      <c r="K2145">
        <v>7</v>
      </c>
      <c r="L2145">
        <v>4</v>
      </c>
      <c r="M2145" t="s">
        <v>98</v>
      </c>
      <c r="N2145">
        <v>0.97399999999999998</v>
      </c>
      <c r="O2145" t="s">
        <v>143</v>
      </c>
      <c r="Q2145" t="s">
        <v>218</v>
      </c>
      <c r="R2145" t="s">
        <v>90</v>
      </c>
      <c r="S2145">
        <v>3</v>
      </c>
      <c r="T2145">
        <v>0</v>
      </c>
      <c r="U2145">
        <v>2</v>
      </c>
      <c r="V2145">
        <v>1</v>
      </c>
      <c r="W2145">
        <v>1</v>
      </c>
      <c r="X2145">
        <v>0</v>
      </c>
      <c r="Y2145">
        <v>1</v>
      </c>
      <c r="Z2145">
        <v>91.7</v>
      </c>
      <c r="AA2145">
        <v>83.6</v>
      </c>
      <c r="AB2145">
        <v>3.31</v>
      </c>
      <c r="AC2145">
        <v>1.66</v>
      </c>
      <c r="AD2145">
        <v>-1.516</v>
      </c>
      <c r="AE2145">
        <v>3.0960000000000001</v>
      </c>
      <c r="AF2145">
        <v>-2.2189999999999999</v>
      </c>
      <c r="AG2145">
        <v>6.282</v>
      </c>
      <c r="AH2145">
        <v>-1.39</v>
      </c>
      <c r="AI2145">
        <v>11.87</v>
      </c>
      <c r="AJ2145">
        <v>23.7</v>
      </c>
      <c r="AK2145">
        <v>9.1</v>
      </c>
      <c r="AL2145">
        <v>2.8</v>
      </c>
      <c r="AM2145">
        <v>186.64</v>
      </c>
      <c r="AN2145">
        <v>2338.89</v>
      </c>
      <c r="AO2145" t="s">
        <v>2492</v>
      </c>
    </row>
    <row r="2146" spans="1:41">
      <c r="A2146" t="s">
        <v>1422</v>
      </c>
      <c r="B2146" t="s">
        <v>3</v>
      </c>
      <c r="C2146" t="s">
        <v>1349</v>
      </c>
      <c r="D2146" t="s">
        <v>169</v>
      </c>
      <c r="E2146" t="s">
        <v>1350</v>
      </c>
      <c r="F2146" t="s">
        <v>94</v>
      </c>
      <c r="G2146" t="s">
        <v>198</v>
      </c>
      <c r="H2146">
        <v>27</v>
      </c>
      <c r="I2146" t="s">
        <v>96</v>
      </c>
      <c r="J2146" t="s">
        <v>97</v>
      </c>
      <c r="K2146">
        <v>8</v>
      </c>
      <c r="L2146">
        <v>1</v>
      </c>
      <c r="M2146" t="s">
        <v>98</v>
      </c>
      <c r="N2146">
        <v>0.97799999999999998</v>
      </c>
      <c r="O2146" t="s">
        <v>111</v>
      </c>
      <c r="Q2146" t="s">
        <v>1362</v>
      </c>
      <c r="R2146" t="s">
        <v>3</v>
      </c>
      <c r="S2146">
        <v>0</v>
      </c>
      <c r="T2146">
        <v>0</v>
      </c>
      <c r="U2146">
        <v>2</v>
      </c>
      <c r="V2146">
        <v>1</v>
      </c>
      <c r="W2146">
        <v>1</v>
      </c>
      <c r="X2146">
        <v>1</v>
      </c>
      <c r="Y2146">
        <v>1</v>
      </c>
      <c r="Z2146">
        <v>92.6</v>
      </c>
      <c r="AA2146">
        <v>84.6</v>
      </c>
      <c r="AB2146">
        <v>3.27</v>
      </c>
      <c r="AC2146">
        <v>1.44</v>
      </c>
      <c r="AD2146">
        <v>-1.2929999999999999</v>
      </c>
      <c r="AE2146">
        <v>3.77</v>
      </c>
      <c r="AF2146">
        <v>-2.0030000000000001</v>
      </c>
      <c r="AG2146">
        <v>6.39</v>
      </c>
      <c r="AH2146">
        <v>-1.93</v>
      </c>
      <c r="AI2146">
        <v>12.46</v>
      </c>
      <c r="AJ2146">
        <v>23.7</v>
      </c>
      <c r="AK2146">
        <v>16.100000000000001</v>
      </c>
      <c r="AL2146">
        <v>2.4</v>
      </c>
      <c r="AM2146">
        <v>188.75200000000001</v>
      </c>
      <c r="AN2146">
        <v>2501.3000000000002</v>
      </c>
      <c r="AO2146" t="s">
        <v>2493</v>
      </c>
    </row>
    <row r="2147" spans="1:41">
      <c r="A2147" t="s">
        <v>1422</v>
      </c>
      <c r="B2147" t="s">
        <v>3</v>
      </c>
      <c r="C2147" t="s">
        <v>1349</v>
      </c>
      <c r="D2147" t="s">
        <v>169</v>
      </c>
      <c r="E2147" t="s">
        <v>1350</v>
      </c>
      <c r="F2147" t="s">
        <v>94</v>
      </c>
      <c r="G2147" t="s">
        <v>198</v>
      </c>
      <c r="H2147">
        <v>28</v>
      </c>
      <c r="I2147" t="s">
        <v>96</v>
      </c>
      <c r="J2147" t="s">
        <v>97</v>
      </c>
      <c r="K2147">
        <v>8</v>
      </c>
      <c r="L2147">
        <v>2</v>
      </c>
      <c r="M2147" t="s">
        <v>98</v>
      </c>
      <c r="N2147">
        <v>0.96599999999999997</v>
      </c>
      <c r="O2147" t="s">
        <v>111</v>
      </c>
      <c r="Q2147" t="s">
        <v>1362</v>
      </c>
      <c r="R2147" t="s">
        <v>3</v>
      </c>
      <c r="S2147">
        <v>1</v>
      </c>
      <c r="T2147">
        <v>0</v>
      </c>
      <c r="U2147">
        <v>2</v>
      </c>
      <c r="V2147">
        <v>1</v>
      </c>
      <c r="W2147">
        <v>1</v>
      </c>
      <c r="X2147">
        <v>1</v>
      </c>
      <c r="Y2147">
        <v>1</v>
      </c>
      <c r="Z2147">
        <v>92.5</v>
      </c>
      <c r="AA2147">
        <v>84.7</v>
      </c>
      <c r="AB2147">
        <v>3.27</v>
      </c>
      <c r="AC2147">
        <v>1.5</v>
      </c>
      <c r="AD2147">
        <v>1.0489999999999999</v>
      </c>
      <c r="AE2147">
        <v>3.4820000000000002</v>
      </c>
      <c r="AF2147">
        <v>-1.7490000000000001</v>
      </c>
      <c r="AG2147">
        <v>6.3129999999999997</v>
      </c>
      <c r="AH2147">
        <v>-0.72</v>
      </c>
      <c r="AI2147">
        <v>11.17</v>
      </c>
      <c r="AJ2147">
        <v>23.8</v>
      </c>
      <c r="AK2147">
        <v>-1.8</v>
      </c>
      <c r="AL2147">
        <v>2.8</v>
      </c>
      <c r="AM2147">
        <v>183.648</v>
      </c>
      <c r="AN2147">
        <v>2222.0500000000002</v>
      </c>
      <c r="AO2147" t="s">
        <v>2494</v>
      </c>
    </row>
    <row r="2148" spans="1:41">
      <c r="A2148" t="s">
        <v>1422</v>
      </c>
      <c r="B2148" t="s">
        <v>3</v>
      </c>
      <c r="C2148" t="s">
        <v>1349</v>
      </c>
      <c r="D2148" t="s">
        <v>169</v>
      </c>
      <c r="E2148" t="s">
        <v>1350</v>
      </c>
      <c r="F2148" t="s">
        <v>94</v>
      </c>
      <c r="G2148" t="s">
        <v>198</v>
      </c>
      <c r="H2148">
        <v>29</v>
      </c>
      <c r="I2148" t="s">
        <v>147</v>
      </c>
      <c r="J2148" t="s">
        <v>104</v>
      </c>
      <c r="K2148">
        <v>8</v>
      </c>
      <c r="L2148">
        <v>3</v>
      </c>
      <c r="M2148" t="s">
        <v>98</v>
      </c>
      <c r="N2148">
        <v>0.96399999999999997</v>
      </c>
      <c r="O2148" t="s">
        <v>111</v>
      </c>
      <c r="Q2148" t="s">
        <v>1362</v>
      </c>
      <c r="R2148" t="s">
        <v>3</v>
      </c>
      <c r="S2148">
        <v>2</v>
      </c>
      <c r="T2148">
        <v>0</v>
      </c>
      <c r="U2148">
        <v>2</v>
      </c>
      <c r="V2148">
        <v>1</v>
      </c>
      <c r="W2148">
        <v>1</v>
      </c>
      <c r="X2148">
        <v>1</v>
      </c>
      <c r="Y2148">
        <v>1</v>
      </c>
      <c r="Z2148">
        <v>93.5</v>
      </c>
      <c r="AA2148">
        <v>85.8</v>
      </c>
      <c r="AB2148">
        <v>3.27</v>
      </c>
      <c r="AC2148">
        <v>1.42</v>
      </c>
      <c r="AD2148">
        <v>-4.2000000000000003E-2</v>
      </c>
      <c r="AE2148">
        <v>3.4940000000000002</v>
      </c>
      <c r="AF2148">
        <v>-1.784</v>
      </c>
      <c r="AG2148">
        <v>6.3609999999999998</v>
      </c>
      <c r="AH2148">
        <v>-2.23</v>
      </c>
      <c r="AI2148">
        <v>11.46</v>
      </c>
      <c r="AJ2148">
        <v>23.8</v>
      </c>
      <c r="AK2148">
        <v>14.3</v>
      </c>
      <c r="AL2148">
        <v>2.6</v>
      </c>
      <c r="AM2148">
        <v>190.98400000000001</v>
      </c>
      <c r="AN2148">
        <v>2347.31</v>
      </c>
      <c r="AO2148" t="s">
        <v>2495</v>
      </c>
    </row>
    <row r="2149" spans="1:41">
      <c r="A2149" t="s">
        <v>1422</v>
      </c>
      <c r="B2149" t="s">
        <v>3</v>
      </c>
      <c r="C2149" t="s">
        <v>1349</v>
      </c>
      <c r="D2149" t="s">
        <v>169</v>
      </c>
      <c r="E2149" t="s">
        <v>1350</v>
      </c>
      <c r="F2149" t="s">
        <v>94</v>
      </c>
      <c r="G2149" t="s">
        <v>198</v>
      </c>
      <c r="H2149">
        <v>30</v>
      </c>
      <c r="I2149" t="s">
        <v>107</v>
      </c>
      <c r="J2149" t="s">
        <v>108</v>
      </c>
      <c r="K2149">
        <v>8</v>
      </c>
      <c r="L2149">
        <v>4</v>
      </c>
      <c r="M2149" t="s">
        <v>98</v>
      </c>
      <c r="N2149">
        <v>0.97199999999999998</v>
      </c>
      <c r="O2149" t="s">
        <v>111</v>
      </c>
      <c r="P2149" t="s">
        <v>112</v>
      </c>
      <c r="Q2149" t="s">
        <v>1362</v>
      </c>
      <c r="R2149" t="s">
        <v>3</v>
      </c>
      <c r="S2149">
        <v>2</v>
      </c>
      <c r="T2149">
        <v>1</v>
      </c>
      <c r="U2149">
        <v>2</v>
      </c>
      <c r="V2149">
        <v>1</v>
      </c>
      <c r="W2149">
        <v>1</v>
      </c>
      <c r="X2149">
        <v>1</v>
      </c>
      <c r="Y2149">
        <v>1</v>
      </c>
      <c r="Z2149">
        <v>94.1</v>
      </c>
      <c r="AA2149">
        <v>85.6</v>
      </c>
      <c r="AB2149">
        <v>3.27</v>
      </c>
      <c r="AC2149">
        <v>1.42</v>
      </c>
      <c r="AD2149">
        <v>-0.247</v>
      </c>
      <c r="AE2149">
        <v>2.5099999999999998</v>
      </c>
      <c r="AF2149">
        <v>-1.8</v>
      </c>
      <c r="AG2149">
        <v>6.2320000000000002</v>
      </c>
      <c r="AH2149">
        <v>-1.96</v>
      </c>
      <c r="AI2149">
        <v>12.3</v>
      </c>
      <c r="AJ2149">
        <v>23.7</v>
      </c>
      <c r="AK2149">
        <v>13.1</v>
      </c>
      <c r="AL2149">
        <v>2.4</v>
      </c>
      <c r="AM2149">
        <v>189.029</v>
      </c>
      <c r="AN2149">
        <v>2493.66</v>
      </c>
      <c r="AO2149" t="s">
        <v>2496</v>
      </c>
    </row>
    <row r="2150" spans="1:41">
      <c r="A2150" t="s">
        <v>1422</v>
      </c>
      <c r="B2150" t="s">
        <v>3</v>
      </c>
      <c r="C2150" t="s">
        <v>1349</v>
      </c>
      <c r="D2150" t="s">
        <v>169</v>
      </c>
      <c r="E2150" t="s">
        <v>1350</v>
      </c>
      <c r="F2150" t="s">
        <v>94</v>
      </c>
      <c r="G2150" t="s">
        <v>198</v>
      </c>
      <c r="H2150">
        <v>31</v>
      </c>
      <c r="I2150" t="s">
        <v>96</v>
      </c>
      <c r="J2150" t="s">
        <v>97</v>
      </c>
      <c r="K2150">
        <v>9</v>
      </c>
      <c r="L2150">
        <v>1</v>
      </c>
      <c r="M2150" t="s">
        <v>122</v>
      </c>
      <c r="N2150">
        <v>0.75</v>
      </c>
      <c r="O2150" t="s">
        <v>116</v>
      </c>
      <c r="Q2150" t="s">
        <v>2497</v>
      </c>
      <c r="R2150" t="s">
        <v>90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2</v>
      </c>
      <c r="Z2150">
        <v>86.5</v>
      </c>
      <c r="AA2150">
        <v>79.900000000000006</v>
      </c>
      <c r="AB2150">
        <v>3.63</v>
      </c>
      <c r="AC2150">
        <v>1.79</v>
      </c>
      <c r="AD2150">
        <v>-1.2989999999999999</v>
      </c>
      <c r="AE2150">
        <v>2.67</v>
      </c>
      <c r="AF2150">
        <v>-2.4929999999999999</v>
      </c>
      <c r="AG2150">
        <v>6.4509999999999996</v>
      </c>
      <c r="AH2150">
        <v>-1.99</v>
      </c>
      <c r="AI2150">
        <v>11.18</v>
      </c>
      <c r="AJ2150">
        <v>23.8</v>
      </c>
      <c r="AK2150">
        <v>9.5</v>
      </c>
      <c r="AL2150">
        <v>3.8</v>
      </c>
      <c r="AM2150">
        <v>190.042</v>
      </c>
      <c r="AN2150">
        <v>2125.89</v>
      </c>
      <c r="AO2150" t="s">
        <v>2498</v>
      </c>
    </row>
    <row r="2151" spans="1:41">
      <c r="A2151" t="s">
        <v>1422</v>
      </c>
      <c r="B2151" t="s">
        <v>3</v>
      </c>
      <c r="C2151" t="s">
        <v>1349</v>
      </c>
      <c r="D2151" t="s">
        <v>169</v>
      </c>
      <c r="E2151" t="s">
        <v>1350</v>
      </c>
      <c r="F2151" t="s">
        <v>94</v>
      </c>
      <c r="G2151" t="s">
        <v>198</v>
      </c>
      <c r="H2151">
        <v>32</v>
      </c>
      <c r="I2151" t="s">
        <v>96</v>
      </c>
      <c r="J2151" t="s">
        <v>97</v>
      </c>
      <c r="K2151">
        <v>9</v>
      </c>
      <c r="L2151">
        <v>2</v>
      </c>
      <c r="M2151" t="s">
        <v>98</v>
      </c>
      <c r="N2151">
        <v>0.872</v>
      </c>
      <c r="O2151" t="s">
        <v>116</v>
      </c>
      <c r="Q2151" t="s">
        <v>2497</v>
      </c>
      <c r="R2151" t="s">
        <v>90</v>
      </c>
      <c r="S2151">
        <v>1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2</v>
      </c>
      <c r="Z2151">
        <v>90</v>
      </c>
      <c r="AA2151">
        <v>82.2</v>
      </c>
      <c r="AB2151">
        <v>3.64</v>
      </c>
      <c r="AC2151">
        <v>1.75</v>
      </c>
      <c r="AD2151">
        <v>1.321</v>
      </c>
      <c r="AE2151">
        <v>3.4159999999999999</v>
      </c>
      <c r="AF2151">
        <v>-1.9510000000000001</v>
      </c>
      <c r="AG2151">
        <v>6.4489999999999998</v>
      </c>
      <c r="AH2151">
        <v>-3.39</v>
      </c>
      <c r="AI2151">
        <v>10.35</v>
      </c>
      <c r="AJ2151">
        <v>23.7</v>
      </c>
      <c r="AK2151">
        <v>13.7</v>
      </c>
      <c r="AL2151">
        <v>3.7</v>
      </c>
      <c r="AM2151">
        <v>198.07300000000001</v>
      </c>
      <c r="AN2151">
        <v>2092.2399999999998</v>
      </c>
      <c r="AO2151" t="s">
        <v>2499</v>
      </c>
    </row>
    <row r="2152" spans="1:41">
      <c r="A2152" t="s">
        <v>1422</v>
      </c>
      <c r="B2152" t="s">
        <v>3</v>
      </c>
      <c r="C2152" t="s">
        <v>1349</v>
      </c>
      <c r="D2152" t="s">
        <v>169</v>
      </c>
      <c r="E2152" t="s">
        <v>1350</v>
      </c>
      <c r="F2152" t="s">
        <v>94</v>
      </c>
      <c r="G2152" t="s">
        <v>198</v>
      </c>
      <c r="H2152">
        <v>33</v>
      </c>
      <c r="I2152" t="s">
        <v>127</v>
      </c>
      <c r="J2152" t="s">
        <v>104</v>
      </c>
      <c r="K2152">
        <v>9</v>
      </c>
      <c r="L2152">
        <v>3</v>
      </c>
      <c r="M2152" t="s">
        <v>98</v>
      </c>
      <c r="N2152">
        <v>0.93200000000000005</v>
      </c>
      <c r="O2152" t="s">
        <v>116</v>
      </c>
      <c r="Q2152" t="s">
        <v>2497</v>
      </c>
      <c r="R2152" t="s">
        <v>90</v>
      </c>
      <c r="S2152">
        <v>2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2</v>
      </c>
      <c r="Z2152">
        <v>89.7</v>
      </c>
      <c r="AA2152">
        <v>81.8</v>
      </c>
      <c r="AB2152">
        <v>3.38</v>
      </c>
      <c r="AC2152">
        <v>1.5</v>
      </c>
      <c r="AD2152">
        <v>0.33700000000000002</v>
      </c>
      <c r="AE2152">
        <v>2.4670000000000001</v>
      </c>
      <c r="AF2152">
        <v>-2.0539999999999998</v>
      </c>
      <c r="AG2152">
        <v>6.29</v>
      </c>
      <c r="AH2152">
        <v>-2.1800000000000002</v>
      </c>
      <c r="AI2152">
        <v>11.32</v>
      </c>
      <c r="AJ2152">
        <v>23.7</v>
      </c>
      <c r="AK2152">
        <v>8.6999999999999993</v>
      </c>
      <c r="AL2152">
        <v>3.4</v>
      </c>
      <c r="AM2152">
        <v>190.86799999999999</v>
      </c>
      <c r="AN2152">
        <v>2203.59</v>
      </c>
      <c r="AO2152" t="s">
        <v>2500</v>
      </c>
    </row>
    <row r="2153" spans="1:41">
      <c r="A2153" t="s">
        <v>1422</v>
      </c>
      <c r="B2153" t="s">
        <v>3</v>
      </c>
      <c r="C2153" t="s">
        <v>1349</v>
      </c>
      <c r="D2153" t="s">
        <v>169</v>
      </c>
      <c r="E2153" t="s">
        <v>1350</v>
      </c>
      <c r="F2153" t="s">
        <v>94</v>
      </c>
      <c r="G2153" t="s">
        <v>198</v>
      </c>
      <c r="H2153">
        <v>34</v>
      </c>
      <c r="I2153" t="s">
        <v>127</v>
      </c>
      <c r="J2153" t="s">
        <v>104</v>
      </c>
      <c r="K2153">
        <v>9</v>
      </c>
      <c r="L2153">
        <v>4</v>
      </c>
      <c r="M2153" t="s">
        <v>98</v>
      </c>
      <c r="N2153">
        <v>0.95099999999999996</v>
      </c>
      <c r="O2153" t="s">
        <v>116</v>
      </c>
      <c r="Q2153" t="s">
        <v>2497</v>
      </c>
      <c r="R2153" t="s">
        <v>90</v>
      </c>
      <c r="S2153">
        <v>2</v>
      </c>
      <c r="T2153">
        <v>1</v>
      </c>
      <c r="U2153">
        <v>0</v>
      </c>
      <c r="V2153">
        <v>0</v>
      </c>
      <c r="W2153">
        <v>0</v>
      </c>
      <c r="X2153">
        <v>0</v>
      </c>
      <c r="Y2153">
        <v>2</v>
      </c>
      <c r="Z2153">
        <v>90.4</v>
      </c>
      <c r="AA2153">
        <v>83.1</v>
      </c>
      <c r="AB2153">
        <v>3.38</v>
      </c>
      <c r="AC2153">
        <v>1.5</v>
      </c>
      <c r="AD2153">
        <v>-0.41299999999999998</v>
      </c>
      <c r="AE2153">
        <v>2.62</v>
      </c>
      <c r="AF2153">
        <v>-2.09</v>
      </c>
      <c r="AG2153">
        <v>6.3360000000000003</v>
      </c>
      <c r="AH2153">
        <v>-2.75</v>
      </c>
      <c r="AI2153">
        <v>12.82</v>
      </c>
      <c r="AJ2153">
        <v>23.8</v>
      </c>
      <c r="AK2153">
        <v>18.7</v>
      </c>
      <c r="AL2153">
        <v>2.7</v>
      </c>
      <c r="AM2153">
        <v>192.089</v>
      </c>
      <c r="AN2153">
        <v>2551.23</v>
      </c>
      <c r="AO2153" t="s">
        <v>2501</v>
      </c>
    </row>
    <row r="2154" spans="1:41">
      <c r="A2154" t="s">
        <v>1422</v>
      </c>
      <c r="B2154" t="s">
        <v>3</v>
      </c>
      <c r="C2154" t="s">
        <v>1349</v>
      </c>
      <c r="D2154" t="s">
        <v>169</v>
      </c>
      <c r="E2154" t="s">
        <v>1350</v>
      </c>
      <c r="F2154" t="s">
        <v>94</v>
      </c>
      <c r="G2154" t="s">
        <v>198</v>
      </c>
      <c r="H2154">
        <v>35</v>
      </c>
      <c r="I2154" t="s">
        <v>120</v>
      </c>
      <c r="J2154" t="s">
        <v>108</v>
      </c>
      <c r="K2154">
        <v>9</v>
      </c>
      <c r="L2154">
        <v>5</v>
      </c>
      <c r="M2154" t="s">
        <v>98</v>
      </c>
      <c r="N2154">
        <v>0.879</v>
      </c>
      <c r="O2154" t="s">
        <v>116</v>
      </c>
      <c r="Q2154" t="s">
        <v>2497</v>
      </c>
      <c r="R2154" t="s">
        <v>90</v>
      </c>
      <c r="S2154">
        <v>2</v>
      </c>
      <c r="T2154">
        <v>2</v>
      </c>
      <c r="U2154">
        <v>0</v>
      </c>
      <c r="V2154">
        <v>0</v>
      </c>
      <c r="W2154">
        <v>0</v>
      </c>
      <c r="X2154">
        <v>0</v>
      </c>
      <c r="Y2154">
        <v>2</v>
      </c>
      <c r="Z2154">
        <v>93.6</v>
      </c>
      <c r="AA2154">
        <v>84.4</v>
      </c>
      <c r="AB2154">
        <v>3.38</v>
      </c>
      <c r="AC2154">
        <v>1.5</v>
      </c>
      <c r="AD2154">
        <v>-0.64600000000000002</v>
      </c>
      <c r="AE2154">
        <v>2.6629999999999998</v>
      </c>
      <c r="AF2154">
        <v>-1.92</v>
      </c>
      <c r="AG2154">
        <v>6.3369999999999997</v>
      </c>
      <c r="AH2154">
        <v>-3.7</v>
      </c>
      <c r="AI2154">
        <v>9.06</v>
      </c>
      <c r="AJ2154">
        <v>23.7</v>
      </c>
      <c r="AK2154">
        <v>18.100000000000001</v>
      </c>
      <c r="AL2154">
        <v>4</v>
      </c>
      <c r="AM2154">
        <v>202.155</v>
      </c>
      <c r="AN2154">
        <v>1926.94</v>
      </c>
      <c r="AO2154" t="s">
        <v>2502</v>
      </c>
    </row>
    <row r="2155" spans="1:41">
      <c r="A2155" t="s">
        <v>1422</v>
      </c>
      <c r="B2155" t="s">
        <v>3</v>
      </c>
      <c r="C2155" t="s">
        <v>1349</v>
      </c>
      <c r="D2155" t="s">
        <v>169</v>
      </c>
      <c r="E2155" t="s">
        <v>1350</v>
      </c>
      <c r="F2155" t="s">
        <v>94</v>
      </c>
      <c r="G2155" t="s">
        <v>198</v>
      </c>
      <c r="H2155">
        <v>36</v>
      </c>
      <c r="I2155" t="s">
        <v>205</v>
      </c>
      <c r="J2155" t="s">
        <v>104</v>
      </c>
      <c r="K2155">
        <v>10</v>
      </c>
      <c r="L2155">
        <v>1</v>
      </c>
      <c r="M2155" t="s">
        <v>98</v>
      </c>
      <c r="N2155">
        <v>0.92900000000000005</v>
      </c>
      <c r="O2155" t="s">
        <v>111</v>
      </c>
      <c r="Q2155" t="s">
        <v>2465</v>
      </c>
      <c r="R2155" t="s">
        <v>3</v>
      </c>
      <c r="S2155">
        <v>0</v>
      </c>
      <c r="T2155">
        <v>0</v>
      </c>
      <c r="U2155">
        <v>0</v>
      </c>
      <c r="V2155">
        <v>1</v>
      </c>
      <c r="W2155">
        <v>0</v>
      </c>
      <c r="X2155">
        <v>0</v>
      </c>
      <c r="Y2155">
        <v>2</v>
      </c>
      <c r="Z2155">
        <v>91.6</v>
      </c>
      <c r="AA2155">
        <v>83.5</v>
      </c>
      <c r="AB2155">
        <v>3.29</v>
      </c>
      <c r="AC2155">
        <v>1.38</v>
      </c>
      <c r="AD2155">
        <v>-0.69899999999999995</v>
      </c>
      <c r="AE2155">
        <v>3.2189999999999999</v>
      </c>
      <c r="AF2155">
        <v>-2.113</v>
      </c>
      <c r="AG2155">
        <v>6.3689999999999998</v>
      </c>
      <c r="AH2155">
        <v>-2.93</v>
      </c>
      <c r="AI2155">
        <v>9.89</v>
      </c>
      <c r="AJ2155">
        <v>23.7</v>
      </c>
      <c r="AK2155">
        <v>15</v>
      </c>
      <c r="AL2155">
        <v>3.7</v>
      </c>
      <c r="AM2155">
        <v>196.465</v>
      </c>
      <c r="AN2155">
        <v>2016.48</v>
      </c>
      <c r="AO2155" t="s">
        <v>2503</v>
      </c>
    </row>
    <row r="2156" spans="1:41">
      <c r="A2156" t="s">
        <v>1422</v>
      </c>
      <c r="B2156" t="s">
        <v>3</v>
      </c>
      <c r="C2156" t="s">
        <v>1349</v>
      </c>
      <c r="D2156" t="s">
        <v>169</v>
      </c>
      <c r="E2156" t="s">
        <v>1350</v>
      </c>
      <c r="F2156" t="s">
        <v>94</v>
      </c>
      <c r="G2156" t="s">
        <v>198</v>
      </c>
      <c r="H2156">
        <v>37</v>
      </c>
      <c r="I2156" t="s">
        <v>96</v>
      </c>
      <c r="J2156" t="s">
        <v>97</v>
      </c>
      <c r="K2156">
        <v>10</v>
      </c>
      <c r="L2156">
        <v>2</v>
      </c>
      <c r="M2156" t="s">
        <v>508</v>
      </c>
      <c r="N2156">
        <v>0.878</v>
      </c>
      <c r="O2156" t="s">
        <v>111</v>
      </c>
      <c r="Q2156" t="s">
        <v>2465</v>
      </c>
      <c r="R2156" t="s">
        <v>3</v>
      </c>
      <c r="S2156">
        <v>0</v>
      </c>
      <c r="T2156">
        <v>1</v>
      </c>
      <c r="U2156">
        <v>0</v>
      </c>
      <c r="V2156">
        <v>1</v>
      </c>
      <c r="W2156">
        <v>0</v>
      </c>
      <c r="X2156">
        <v>0</v>
      </c>
      <c r="Y2156">
        <v>2</v>
      </c>
      <c r="Z2156">
        <v>90.2</v>
      </c>
      <c r="AA2156">
        <v>82.8</v>
      </c>
      <c r="AB2156">
        <v>3.17</v>
      </c>
      <c r="AC2156">
        <v>1.69</v>
      </c>
      <c r="AD2156">
        <v>0.51500000000000001</v>
      </c>
      <c r="AE2156">
        <v>1.048</v>
      </c>
      <c r="AF2156">
        <v>-1.95</v>
      </c>
      <c r="AG2156">
        <v>5.9989999999999997</v>
      </c>
      <c r="AH2156">
        <v>-6</v>
      </c>
      <c r="AI2156">
        <v>7.31</v>
      </c>
      <c r="AJ2156">
        <v>23.8</v>
      </c>
      <c r="AK2156">
        <v>22.1</v>
      </c>
      <c r="AL2156">
        <v>5.4</v>
      </c>
      <c r="AM2156">
        <v>219.19300000000001</v>
      </c>
      <c r="AN2156">
        <v>1822.77</v>
      </c>
      <c r="AO2156" t="s">
        <v>2504</v>
      </c>
    </row>
    <row r="2157" spans="1:41">
      <c r="A2157" t="s">
        <v>1422</v>
      </c>
      <c r="B2157" t="s">
        <v>3</v>
      </c>
      <c r="C2157" t="s">
        <v>1349</v>
      </c>
      <c r="D2157" t="s">
        <v>169</v>
      </c>
      <c r="E2157" t="s">
        <v>1350</v>
      </c>
      <c r="F2157" t="s">
        <v>94</v>
      </c>
      <c r="G2157" t="s">
        <v>198</v>
      </c>
      <c r="H2157">
        <v>38</v>
      </c>
      <c r="I2157" t="s">
        <v>205</v>
      </c>
      <c r="J2157" t="s">
        <v>104</v>
      </c>
      <c r="K2157">
        <v>10</v>
      </c>
      <c r="L2157">
        <v>3</v>
      </c>
      <c r="M2157" t="s">
        <v>98</v>
      </c>
      <c r="N2157">
        <v>0.92800000000000005</v>
      </c>
      <c r="O2157" t="s">
        <v>111</v>
      </c>
      <c r="Q2157" t="s">
        <v>2465</v>
      </c>
      <c r="R2157" t="s">
        <v>3</v>
      </c>
      <c r="S2157">
        <v>1</v>
      </c>
      <c r="T2157">
        <v>1</v>
      </c>
      <c r="U2157">
        <v>0</v>
      </c>
      <c r="V2157">
        <v>1</v>
      </c>
      <c r="W2157">
        <v>0</v>
      </c>
      <c r="X2157">
        <v>0</v>
      </c>
      <c r="Y2157">
        <v>2</v>
      </c>
      <c r="Z2157">
        <v>91.7</v>
      </c>
      <c r="AA2157">
        <v>83.6</v>
      </c>
      <c r="AB2157">
        <v>3.29</v>
      </c>
      <c r="AC2157">
        <v>1.38</v>
      </c>
      <c r="AD2157">
        <v>-2.3E-2</v>
      </c>
      <c r="AE2157">
        <v>1.514</v>
      </c>
      <c r="AF2157">
        <v>-1.7569999999999999</v>
      </c>
      <c r="AG2157">
        <v>6.23</v>
      </c>
      <c r="AH2157">
        <v>-3.07</v>
      </c>
      <c r="AI2157">
        <v>11.94</v>
      </c>
      <c r="AJ2157">
        <v>23.7</v>
      </c>
      <c r="AK2157">
        <v>17.8</v>
      </c>
      <c r="AL2157">
        <v>3.1</v>
      </c>
      <c r="AM2157">
        <v>194.37</v>
      </c>
      <c r="AN2157">
        <v>2404.69</v>
      </c>
      <c r="AO2157" t="s">
        <v>2505</v>
      </c>
    </row>
    <row r="2158" spans="1:41">
      <c r="A2158" t="s">
        <v>1422</v>
      </c>
      <c r="B2158" t="s">
        <v>3</v>
      </c>
      <c r="C2158" t="s">
        <v>1349</v>
      </c>
      <c r="D2158" t="s">
        <v>169</v>
      </c>
      <c r="E2158" t="s">
        <v>1350</v>
      </c>
      <c r="F2158" t="s">
        <v>94</v>
      </c>
      <c r="G2158" t="s">
        <v>198</v>
      </c>
      <c r="H2158">
        <v>39</v>
      </c>
      <c r="I2158" t="s">
        <v>159</v>
      </c>
      <c r="J2158" t="s">
        <v>97</v>
      </c>
      <c r="K2158">
        <v>10</v>
      </c>
      <c r="L2158">
        <v>4</v>
      </c>
      <c r="M2158" t="s">
        <v>115</v>
      </c>
      <c r="N2158">
        <v>0.94399999999999995</v>
      </c>
      <c r="O2158" t="s">
        <v>111</v>
      </c>
      <c r="Q2158" t="s">
        <v>2465</v>
      </c>
      <c r="R2158" t="s">
        <v>3</v>
      </c>
      <c r="S2158">
        <v>1</v>
      </c>
      <c r="T2158">
        <v>2</v>
      </c>
      <c r="U2158">
        <v>0</v>
      </c>
      <c r="V2158">
        <v>1</v>
      </c>
      <c r="W2158">
        <v>0</v>
      </c>
      <c r="X2158">
        <v>0</v>
      </c>
      <c r="Y2158">
        <v>2</v>
      </c>
      <c r="Z2158">
        <v>86.9</v>
      </c>
      <c r="AA2158">
        <v>81.099999999999994</v>
      </c>
      <c r="AB2158">
        <v>3.24</v>
      </c>
      <c r="AC2158">
        <v>1.44</v>
      </c>
      <c r="AD2158">
        <v>1.3080000000000001</v>
      </c>
      <c r="AE2158">
        <v>0.61499999999999999</v>
      </c>
      <c r="AF2158">
        <v>-1.931</v>
      </c>
      <c r="AG2158">
        <v>6.2130000000000001</v>
      </c>
      <c r="AH2158">
        <v>4.37</v>
      </c>
      <c r="AI2158">
        <v>6.75</v>
      </c>
      <c r="AJ2158">
        <v>23.9</v>
      </c>
      <c r="AK2158">
        <v>-19.899999999999999</v>
      </c>
      <c r="AL2158">
        <v>6</v>
      </c>
      <c r="AM2158">
        <v>147.255</v>
      </c>
      <c r="AN2158">
        <v>1515.13</v>
      </c>
      <c r="AO2158" t="s">
        <v>2506</v>
      </c>
    </row>
    <row r="2159" spans="1:41">
      <c r="A2159" t="s">
        <v>1422</v>
      </c>
      <c r="B2159" t="s">
        <v>3</v>
      </c>
      <c r="C2159" t="s">
        <v>1349</v>
      </c>
      <c r="D2159" t="s">
        <v>169</v>
      </c>
      <c r="E2159" t="s">
        <v>1350</v>
      </c>
      <c r="F2159" t="s">
        <v>94</v>
      </c>
      <c r="G2159" t="s">
        <v>198</v>
      </c>
      <c r="H2159">
        <v>40</v>
      </c>
      <c r="I2159" t="s">
        <v>127</v>
      </c>
      <c r="J2159" t="s">
        <v>104</v>
      </c>
      <c r="K2159">
        <v>10</v>
      </c>
      <c r="L2159">
        <v>5</v>
      </c>
      <c r="M2159" t="s">
        <v>98</v>
      </c>
      <c r="N2159">
        <v>0.95299999999999996</v>
      </c>
      <c r="O2159" t="s">
        <v>111</v>
      </c>
      <c r="Q2159" t="s">
        <v>2465</v>
      </c>
      <c r="R2159" t="s">
        <v>3</v>
      </c>
      <c r="S2159">
        <v>2</v>
      </c>
      <c r="T2159">
        <v>2</v>
      </c>
      <c r="U2159">
        <v>0</v>
      </c>
      <c r="V2159">
        <v>1</v>
      </c>
      <c r="W2159">
        <v>0</v>
      </c>
      <c r="X2159">
        <v>0</v>
      </c>
      <c r="Y2159">
        <v>2</v>
      </c>
      <c r="Z2159">
        <v>91.5</v>
      </c>
      <c r="AA2159">
        <v>83.8</v>
      </c>
      <c r="AB2159">
        <v>3.29</v>
      </c>
      <c r="AC2159">
        <v>1.38</v>
      </c>
      <c r="AD2159">
        <v>-3.1E-2</v>
      </c>
      <c r="AE2159">
        <v>2.8809999999999998</v>
      </c>
      <c r="AF2159">
        <v>-1.639</v>
      </c>
      <c r="AG2159">
        <v>6.42</v>
      </c>
      <c r="AH2159">
        <v>-1.1599999999999999</v>
      </c>
      <c r="AI2159">
        <v>10.42</v>
      </c>
      <c r="AJ2159">
        <v>23.8</v>
      </c>
      <c r="AK2159">
        <v>4</v>
      </c>
      <c r="AL2159">
        <v>3.4</v>
      </c>
      <c r="AM2159">
        <v>186.304</v>
      </c>
      <c r="AN2159">
        <v>2055.8200000000002</v>
      </c>
      <c r="AO2159" t="s">
        <v>2507</v>
      </c>
    </row>
    <row r="2160" spans="1:41">
      <c r="A2160" t="s">
        <v>1422</v>
      </c>
      <c r="B2160" t="s">
        <v>3</v>
      </c>
      <c r="C2160" t="s">
        <v>1349</v>
      </c>
      <c r="D2160" t="s">
        <v>169</v>
      </c>
      <c r="E2160" t="s">
        <v>1350</v>
      </c>
      <c r="F2160" t="s">
        <v>94</v>
      </c>
      <c r="G2160" t="s">
        <v>198</v>
      </c>
      <c r="H2160">
        <v>41</v>
      </c>
      <c r="I2160" t="s">
        <v>96</v>
      </c>
      <c r="J2160" t="s">
        <v>97</v>
      </c>
      <c r="K2160">
        <v>10</v>
      </c>
      <c r="L2160">
        <v>6</v>
      </c>
      <c r="M2160" t="s">
        <v>115</v>
      </c>
      <c r="N2160">
        <v>0.94599999999999995</v>
      </c>
      <c r="O2160" t="s">
        <v>111</v>
      </c>
      <c r="Q2160" t="s">
        <v>2465</v>
      </c>
      <c r="R2160" t="s">
        <v>3</v>
      </c>
      <c r="S2160">
        <v>2</v>
      </c>
      <c r="T2160">
        <v>2</v>
      </c>
      <c r="U2160">
        <v>0</v>
      </c>
      <c r="V2160">
        <v>1</v>
      </c>
      <c r="W2160">
        <v>0</v>
      </c>
      <c r="X2160">
        <v>0</v>
      </c>
      <c r="Y2160">
        <v>2</v>
      </c>
      <c r="Z2160">
        <v>85.8</v>
      </c>
      <c r="AA2160">
        <v>80.099999999999994</v>
      </c>
      <c r="AB2160">
        <v>3.25</v>
      </c>
      <c r="AC2160">
        <v>1.54</v>
      </c>
      <c r="AD2160">
        <v>1.254</v>
      </c>
      <c r="AE2160">
        <v>1.58</v>
      </c>
      <c r="AF2160">
        <v>-1.988</v>
      </c>
      <c r="AG2160">
        <v>6.2380000000000004</v>
      </c>
      <c r="AH2160">
        <v>4.83</v>
      </c>
      <c r="AI2160">
        <v>6.64</v>
      </c>
      <c r="AJ2160">
        <v>23.9</v>
      </c>
      <c r="AK2160">
        <v>-21.2</v>
      </c>
      <c r="AL2160">
        <v>6.1</v>
      </c>
      <c r="AM2160">
        <v>144.13200000000001</v>
      </c>
      <c r="AN2160">
        <v>1533.16</v>
      </c>
      <c r="AO2160" t="s">
        <v>2508</v>
      </c>
    </row>
    <row r="2161" spans="1:41">
      <c r="A2161" t="s">
        <v>1422</v>
      </c>
      <c r="B2161" t="s">
        <v>3</v>
      </c>
      <c r="C2161" t="s">
        <v>1349</v>
      </c>
      <c r="D2161" t="s">
        <v>169</v>
      </c>
      <c r="E2161" t="s">
        <v>1350</v>
      </c>
      <c r="F2161" t="s">
        <v>94</v>
      </c>
      <c r="G2161" t="s">
        <v>198</v>
      </c>
      <c r="H2161">
        <v>42</v>
      </c>
      <c r="I2161" t="s">
        <v>107</v>
      </c>
      <c r="J2161" t="s">
        <v>108</v>
      </c>
      <c r="K2161">
        <v>10</v>
      </c>
      <c r="L2161">
        <v>7</v>
      </c>
      <c r="M2161" t="s">
        <v>98</v>
      </c>
      <c r="N2161">
        <v>0.98</v>
      </c>
      <c r="O2161" t="s">
        <v>111</v>
      </c>
      <c r="P2161" t="s">
        <v>112</v>
      </c>
      <c r="Q2161" t="s">
        <v>2465</v>
      </c>
      <c r="R2161" t="s">
        <v>3</v>
      </c>
      <c r="S2161">
        <v>3</v>
      </c>
      <c r="T2161">
        <v>2</v>
      </c>
      <c r="U2161">
        <v>0</v>
      </c>
      <c r="V2161">
        <v>1</v>
      </c>
      <c r="W2161">
        <v>0</v>
      </c>
      <c r="X2161">
        <v>0</v>
      </c>
      <c r="Y2161">
        <v>2</v>
      </c>
      <c r="Z2161">
        <v>92.9</v>
      </c>
      <c r="AA2161">
        <v>85.1</v>
      </c>
      <c r="AB2161">
        <v>3.29</v>
      </c>
      <c r="AC2161">
        <v>1.38</v>
      </c>
      <c r="AD2161">
        <v>-0.61399999999999999</v>
      </c>
      <c r="AE2161">
        <v>3.9079999999999999</v>
      </c>
      <c r="AF2161">
        <v>-1.8640000000000001</v>
      </c>
      <c r="AG2161">
        <v>6.4779999999999998</v>
      </c>
      <c r="AH2161">
        <v>0.4</v>
      </c>
      <c r="AI2161">
        <v>11.81</v>
      </c>
      <c r="AJ2161">
        <v>23.8</v>
      </c>
      <c r="AK2161">
        <v>-7.5</v>
      </c>
      <c r="AL2161">
        <v>2.5</v>
      </c>
      <c r="AM2161">
        <v>178.065</v>
      </c>
      <c r="AN2161">
        <v>2360.14</v>
      </c>
      <c r="AO2161" t="s">
        <v>2509</v>
      </c>
    </row>
    <row r="2162" spans="1:41">
      <c r="A2162" t="s">
        <v>1422</v>
      </c>
      <c r="B2162" t="s">
        <v>3</v>
      </c>
      <c r="C2162" t="s">
        <v>1349</v>
      </c>
      <c r="D2162" t="s">
        <v>169</v>
      </c>
      <c r="E2162" t="s">
        <v>1350</v>
      </c>
      <c r="F2162" t="s">
        <v>94</v>
      </c>
      <c r="G2162" t="s">
        <v>198</v>
      </c>
      <c r="H2162">
        <v>43</v>
      </c>
      <c r="I2162" t="s">
        <v>96</v>
      </c>
      <c r="J2162" t="s">
        <v>97</v>
      </c>
      <c r="K2162">
        <v>11</v>
      </c>
      <c r="L2162">
        <v>1</v>
      </c>
      <c r="M2162" t="s">
        <v>508</v>
      </c>
      <c r="N2162">
        <v>0.93200000000000005</v>
      </c>
      <c r="O2162" t="s">
        <v>263</v>
      </c>
      <c r="Q2162" t="s">
        <v>2471</v>
      </c>
      <c r="R2162" t="s">
        <v>90</v>
      </c>
      <c r="S2162">
        <v>0</v>
      </c>
      <c r="T2162">
        <v>0</v>
      </c>
      <c r="U2162">
        <v>1</v>
      </c>
      <c r="V2162">
        <v>1</v>
      </c>
      <c r="W2162">
        <v>0</v>
      </c>
      <c r="X2162">
        <v>0</v>
      </c>
      <c r="Y2162">
        <v>2</v>
      </c>
      <c r="Z2162">
        <v>89.4</v>
      </c>
      <c r="AA2162">
        <v>82.3</v>
      </c>
      <c r="AB2162">
        <v>3.8</v>
      </c>
      <c r="AC2162">
        <v>1.82</v>
      </c>
      <c r="AD2162">
        <v>-4.4999999999999998E-2</v>
      </c>
      <c r="AE2162">
        <v>1.26</v>
      </c>
      <c r="AF2162">
        <v>-2.278</v>
      </c>
      <c r="AG2162">
        <v>6.0759999999999996</v>
      </c>
      <c r="AH2162">
        <v>-7.2</v>
      </c>
      <c r="AI2162">
        <v>6.99</v>
      </c>
      <c r="AJ2162">
        <v>23.8</v>
      </c>
      <c r="AK2162">
        <v>26.2</v>
      </c>
      <c r="AL2162">
        <v>5.7</v>
      </c>
      <c r="AM2162">
        <v>225.67099999999999</v>
      </c>
      <c r="AN2162">
        <v>1924.31</v>
      </c>
      <c r="AO2162" t="s">
        <v>2510</v>
      </c>
    </row>
    <row r="2163" spans="1:41">
      <c r="A2163" t="s">
        <v>1422</v>
      </c>
      <c r="B2163" t="s">
        <v>3</v>
      </c>
      <c r="C2163" t="s">
        <v>1349</v>
      </c>
      <c r="D2163" t="s">
        <v>169</v>
      </c>
      <c r="E2163" t="s">
        <v>1350</v>
      </c>
      <c r="F2163" t="s">
        <v>94</v>
      </c>
      <c r="G2163" t="s">
        <v>198</v>
      </c>
      <c r="H2163">
        <v>44</v>
      </c>
      <c r="I2163" t="s">
        <v>159</v>
      </c>
      <c r="J2163" t="s">
        <v>97</v>
      </c>
      <c r="K2163">
        <v>11</v>
      </c>
      <c r="L2163">
        <v>2</v>
      </c>
      <c r="M2163" t="s">
        <v>508</v>
      </c>
      <c r="N2163">
        <v>0.95599999999999996</v>
      </c>
      <c r="O2163" t="s">
        <v>263</v>
      </c>
      <c r="Q2163" t="s">
        <v>2471</v>
      </c>
      <c r="R2163" t="s">
        <v>90</v>
      </c>
      <c r="S2163">
        <v>1</v>
      </c>
      <c r="T2163">
        <v>0</v>
      </c>
      <c r="U2163">
        <v>1</v>
      </c>
      <c r="V2163">
        <v>1</v>
      </c>
      <c r="W2163">
        <v>0</v>
      </c>
      <c r="X2163">
        <v>0</v>
      </c>
      <c r="Y2163">
        <v>2</v>
      </c>
      <c r="Z2163">
        <v>90.3</v>
      </c>
      <c r="AA2163">
        <v>83.1</v>
      </c>
      <c r="AB2163">
        <v>3.76</v>
      </c>
      <c r="AC2163">
        <v>1.82</v>
      </c>
      <c r="AD2163">
        <v>0.20899999999999999</v>
      </c>
      <c r="AE2163">
        <v>0.624</v>
      </c>
      <c r="AF2163">
        <v>-2.2120000000000002</v>
      </c>
      <c r="AG2163">
        <v>5.9640000000000004</v>
      </c>
      <c r="AH2163">
        <v>-7.51</v>
      </c>
      <c r="AI2163">
        <v>6.36</v>
      </c>
      <c r="AJ2163">
        <v>23.8</v>
      </c>
      <c r="AK2163">
        <v>26.2</v>
      </c>
      <c r="AL2163">
        <v>6</v>
      </c>
      <c r="AM2163">
        <v>229.57900000000001</v>
      </c>
      <c r="AN2163">
        <v>1901.94</v>
      </c>
      <c r="AO2163" t="s">
        <v>2511</v>
      </c>
    </row>
    <row r="2164" spans="1:41">
      <c r="A2164" t="s">
        <v>1422</v>
      </c>
      <c r="B2164" t="s">
        <v>3</v>
      </c>
      <c r="C2164" t="s">
        <v>1349</v>
      </c>
      <c r="D2164" t="s">
        <v>169</v>
      </c>
      <c r="E2164" t="s">
        <v>1350</v>
      </c>
      <c r="F2164" t="s">
        <v>94</v>
      </c>
      <c r="G2164" t="s">
        <v>198</v>
      </c>
      <c r="H2164">
        <v>45</v>
      </c>
      <c r="I2164" t="s">
        <v>127</v>
      </c>
      <c r="J2164" t="s">
        <v>104</v>
      </c>
      <c r="K2164">
        <v>11</v>
      </c>
      <c r="L2164">
        <v>3</v>
      </c>
      <c r="M2164" t="s">
        <v>98</v>
      </c>
      <c r="N2164">
        <v>0.97</v>
      </c>
      <c r="O2164" t="s">
        <v>263</v>
      </c>
      <c r="Q2164" t="s">
        <v>2471</v>
      </c>
      <c r="R2164" t="s">
        <v>90</v>
      </c>
      <c r="S2164">
        <v>2</v>
      </c>
      <c r="T2164">
        <v>0</v>
      </c>
      <c r="U2164">
        <v>1</v>
      </c>
      <c r="V2164">
        <v>1</v>
      </c>
      <c r="W2164">
        <v>0</v>
      </c>
      <c r="X2164">
        <v>0</v>
      </c>
      <c r="Y2164">
        <v>2</v>
      </c>
      <c r="Z2164">
        <v>92.6</v>
      </c>
      <c r="AA2164">
        <v>83.8</v>
      </c>
      <c r="AB2164">
        <v>3.58</v>
      </c>
      <c r="AC2164">
        <v>1.64</v>
      </c>
      <c r="AD2164">
        <v>0.34899999999999998</v>
      </c>
      <c r="AE2164">
        <v>3.15</v>
      </c>
      <c r="AF2164">
        <v>-1.776</v>
      </c>
      <c r="AG2164">
        <v>6.3689999999999998</v>
      </c>
      <c r="AH2164">
        <v>-0.31</v>
      </c>
      <c r="AI2164">
        <v>10.58</v>
      </c>
      <c r="AJ2164">
        <v>23.7</v>
      </c>
      <c r="AK2164">
        <v>-3.5</v>
      </c>
      <c r="AL2164">
        <v>3.2</v>
      </c>
      <c r="AM2164">
        <v>181.654</v>
      </c>
      <c r="AN2164">
        <v>2074.88</v>
      </c>
      <c r="AO2164" t="s">
        <v>2512</v>
      </c>
    </row>
    <row r="2165" spans="1:41">
      <c r="A2165" t="s">
        <v>1422</v>
      </c>
      <c r="B2165" t="s">
        <v>3</v>
      </c>
      <c r="C2165" t="s">
        <v>1349</v>
      </c>
      <c r="D2165" t="s">
        <v>169</v>
      </c>
      <c r="E2165" t="s">
        <v>1350</v>
      </c>
      <c r="F2165" t="s">
        <v>94</v>
      </c>
      <c r="G2165" t="s">
        <v>198</v>
      </c>
      <c r="H2165">
        <v>46</v>
      </c>
      <c r="I2165" t="s">
        <v>96</v>
      </c>
      <c r="J2165" t="s">
        <v>97</v>
      </c>
      <c r="K2165">
        <v>11</v>
      </c>
      <c r="L2165">
        <v>4</v>
      </c>
      <c r="M2165" t="s">
        <v>98</v>
      </c>
      <c r="N2165">
        <v>0.96599999999999997</v>
      </c>
      <c r="O2165" t="s">
        <v>263</v>
      </c>
      <c r="Q2165" t="s">
        <v>2471</v>
      </c>
      <c r="R2165" t="s">
        <v>90</v>
      </c>
      <c r="S2165">
        <v>2</v>
      </c>
      <c r="T2165">
        <v>1</v>
      </c>
      <c r="U2165">
        <v>1</v>
      </c>
      <c r="V2165">
        <v>1</v>
      </c>
      <c r="W2165">
        <v>0</v>
      </c>
      <c r="X2165">
        <v>0</v>
      </c>
      <c r="Y2165">
        <v>2</v>
      </c>
      <c r="Z2165">
        <v>91.8</v>
      </c>
      <c r="AA2165">
        <v>83.6</v>
      </c>
      <c r="AB2165">
        <v>3.83</v>
      </c>
      <c r="AC2165">
        <v>1.88</v>
      </c>
      <c r="AD2165">
        <v>0.16200000000000001</v>
      </c>
      <c r="AE2165">
        <v>1.665</v>
      </c>
      <c r="AF2165">
        <v>-1.976</v>
      </c>
      <c r="AG2165">
        <v>6.1669999999999998</v>
      </c>
      <c r="AH2165">
        <v>-0.31</v>
      </c>
      <c r="AI2165">
        <v>11.67</v>
      </c>
      <c r="AJ2165">
        <v>23.7</v>
      </c>
      <c r="AK2165">
        <v>-3.3</v>
      </c>
      <c r="AL2165">
        <v>3.1</v>
      </c>
      <c r="AM2165">
        <v>181.52699999999999</v>
      </c>
      <c r="AN2165">
        <v>2276.9299999999998</v>
      </c>
      <c r="AO2165" t="s">
        <v>2513</v>
      </c>
    </row>
    <row r="2166" spans="1:41">
      <c r="A2166" t="s">
        <v>1422</v>
      </c>
      <c r="B2166" t="s">
        <v>3</v>
      </c>
      <c r="C2166" t="s">
        <v>1349</v>
      </c>
      <c r="D2166" t="s">
        <v>169</v>
      </c>
      <c r="E2166" t="s">
        <v>1350</v>
      </c>
      <c r="F2166" t="s">
        <v>94</v>
      </c>
      <c r="G2166" t="s">
        <v>198</v>
      </c>
      <c r="H2166">
        <v>47</v>
      </c>
      <c r="I2166" t="s">
        <v>107</v>
      </c>
      <c r="J2166" t="s">
        <v>108</v>
      </c>
      <c r="K2166">
        <v>11</v>
      </c>
      <c r="L2166">
        <v>5</v>
      </c>
      <c r="M2166" t="s">
        <v>98</v>
      </c>
      <c r="N2166">
        <v>0.90700000000000003</v>
      </c>
      <c r="O2166" t="s">
        <v>263</v>
      </c>
      <c r="P2166" t="s">
        <v>141</v>
      </c>
      <c r="Q2166" t="s">
        <v>2471</v>
      </c>
      <c r="R2166" t="s">
        <v>90</v>
      </c>
      <c r="S2166">
        <v>3</v>
      </c>
      <c r="T2166">
        <v>1</v>
      </c>
      <c r="U2166">
        <v>1</v>
      </c>
      <c r="V2166">
        <v>1</v>
      </c>
      <c r="W2166">
        <v>0</v>
      </c>
      <c r="X2166">
        <v>0</v>
      </c>
      <c r="Y2166">
        <v>2</v>
      </c>
      <c r="Z2166">
        <v>91.5</v>
      </c>
      <c r="AA2166">
        <v>83.2</v>
      </c>
      <c r="AB2166">
        <v>3.58</v>
      </c>
      <c r="AC2166">
        <v>1.64</v>
      </c>
      <c r="AD2166">
        <v>-0.51900000000000002</v>
      </c>
      <c r="AE2166">
        <v>1.669</v>
      </c>
      <c r="AF2166">
        <v>-2.0419999999999998</v>
      </c>
      <c r="AG2166">
        <v>6.282</v>
      </c>
      <c r="AH2166">
        <v>-2.72</v>
      </c>
      <c r="AI2166">
        <v>10.220000000000001</v>
      </c>
      <c r="AJ2166">
        <v>23.7</v>
      </c>
      <c r="AK2166">
        <v>12.8</v>
      </c>
      <c r="AL2166">
        <v>3.8</v>
      </c>
      <c r="AM2166">
        <v>194.857</v>
      </c>
      <c r="AN2166">
        <v>2051.61</v>
      </c>
      <c r="AO2166" t="s">
        <v>2514</v>
      </c>
    </row>
    <row r="2167" spans="1:41">
      <c r="A2167" t="s">
        <v>1422</v>
      </c>
      <c r="B2167" t="s">
        <v>3</v>
      </c>
      <c r="C2167" t="s">
        <v>1349</v>
      </c>
      <c r="D2167" t="s">
        <v>169</v>
      </c>
      <c r="E2167" t="s">
        <v>1350</v>
      </c>
      <c r="F2167" t="s">
        <v>94</v>
      </c>
      <c r="G2167" t="s">
        <v>198</v>
      </c>
      <c r="H2167">
        <v>48</v>
      </c>
      <c r="I2167" t="s">
        <v>127</v>
      </c>
      <c r="J2167" t="s">
        <v>104</v>
      </c>
      <c r="K2167">
        <v>12</v>
      </c>
      <c r="L2167">
        <v>1</v>
      </c>
      <c r="M2167" t="s">
        <v>98</v>
      </c>
      <c r="N2167">
        <v>0.90100000000000002</v>
      </c>
      <c r="O2167" t="s">
        <v>156</v>
      </c>
      <c r="Q2167" t="s">
        <v>199</v>
      </c>
      <c r="R2167" t="s">
        <v>90</v>
      </c>
      <c r="S2167">
        <v>0</v>
      </c>
      <c r="T2167">
        <v>0</v>
      </c>
      <c r="U2167">
        <v>2</v>
      </c>
      <c r="V2167">
        <v>1</v>
      </c>
      <c r="W2167">
        <v>0</v>
      </c>
      <c r="X2167">
        <v>0</v>
      </c>
      <c r="Y2167">
        <v>2</v>
      </c>
      <c r="Z2167">
        <v>93.3</v>
      </c>
      <c r="AA2167">
        <v>84.4</v>
      </c>
      <c r="AB2167">
        <v>3.58</v>
      </c>
      <c r="AC2167">
        <v>1.83</v>
      </c>
      <c r="AD2167">
        <v>0.99099999999999999</v>
      </c>
      <c r="AE2167">
        <v>2.3839999999999999</v>
      </c>
      <c r="AF2167">
        <v>-1.8009999999999999</v>
      </c>
      <c r="AG2167">
        <v>6.218</v>
      </c>
      <c r="AH2167">
        <v>-4.04</v>
      </c>
      <c r="AI2167">
        <v>12</v>
      </c>
      <c r="AJ2167">
        <v>23.7</v>
      </c>
      <c r="AK2167">
        <v>23.3</v>
      </c>
      <c r="AL2167">
        <v>2.9</v>
      </c>
      <c r="AM2167">
        <v>198.56399999999999</v>
      </c>
      <c r="AN2167">
        <v>2492.64</v>
      </c>
      <c r="AO2167" t="s">
        <v>2515</v>
      </c>
    </row>
    <row r="2168" spans="1:41">
      <c r="A2168" t="s">
        <v>1422</v>
      </c>
      <c r="B2168" t="s">
        <v>3</v>
      </c>
      <c r="C2168" t="s">
        <v>1349</v>
      </c>
      <c r="D2168" t="s">
        <v>169</v>
      </c>
      <c r="E2168" t="s">
        <v>1350</v>
      </c>
      <c r="F2168" t="s">
        <v>94</v>
      </c>
      <c r="G2168" t="s">
        <v>198</v>
      </c>
      <c r="H2168">
        <v>49</v>
      </c>
      <c r="I2168" t="s">
        <v>120</v>
      </c>
      <c r="J2168" t="s">
        <v>108</v>
      </c>
      <c r="K2168">
        <v>12</v>
      </c>
      <c r="L2168">
        <v>2</v>
      </c>
      <c r="M2168" t="s">
        <v>115</v>
      </c>
      <c r="N2168">
        <v>0.75600000000000001</v>
      </c>
      <c r="O2168" t="s">
        <v>156</v>
      </c>
      <c r="P2168" t="s">
        <v>141</v>
      </c>
      <c r="Q2168" t="s">
        <v>199</v>
      </c>
      <c r="R2168" t="s">
        <v>90</v>
      </c>
      <c r="S2168">
        <v>0</v>
      </c>
      <c r="T2168">
        <v>1</v>
      </c>
      <c r="U2168">
        <v>2</v>
      </c>
      <c r="V2168">
        <v>1</v>
      </c>
      <c r="W2168">
        <v>0</v>
      </c>
      <c r="X2168">
        <v>0</v>
      </c>
      <c r="Y2168">
        <v>2</v>
      </c>
      <c r="Z2168">
        <v>87.4</v>
      </c>
      <c r="AA2168">
        <v>80.2</v>
      </c>
      <c r="AB2168">
        <v>3.58</v>
      </c>
      <c r="AC2168">
        <v>1.83</v>
      </c>
      <c r="AD2168">
        <v>0.52700000000000002</v>
      </c>
      <c r="AE2168">
        <v>3.6269999999999998</v>
      </c>
      <c r="AF2168">
        <v>-2.1560000000000001</v>
      </c>
      <c r="AG2168">
        <v>6.4560000000000004</v>
      </c>
      <c r="AH2168">
        <v>2.68</v>
      </c>
      <c r="AI2168">
        <v>5.05</v>
      </c>
      <c r="AJ2168">
        <v>23.8</v>
      </c>
      <c r="AK2168">
        <v>-13.1</v>
      </c>
      <c r="AL2168">
        <v>6.2</v>
      </c>
      <c r="AM2168">
        <v>152.31</v>
      </c>
      <c r="AN2168">
        <v>1075.01</v>
      </c>
      <c r="AO2168" t="s">
        <v>2516</v>
      </c>
    </row>
    <row r="2169" spans="1:41">
      <c r="A2169" t="s">
        <v>1422</v>
      </c>
      <c r="B2169" t="s">
        <v>3</v>
      </c>
      <c r="C2169" t="s">
        <v>1349</v>
      </c>
      <c r="D2169" t="s">
        <v>169</v>
      </c>
      <c r="E2169" t="s">
        <v>1350</v>
      </c>
      <c r="F2169" t="s">
        <v>94</v>
      </c>
      <c r="G2169" t="s">
        <v>198</v>
      </c>
      <c r="H2169">
        <v>50</v>
      </c>
      <c r="I2169" t="s">
        <v>375</v>
      </c>
      <c r="J2169" t="s">
        <v>104</v>
      </c>
      <c r="K2169">
        <v>13</v>
      </c>
      <c r="L2169">
        <v>1</v>
      </c>
      <c r="M2169" t="s">
        <v>115</v>
      </c>
      <c r="N2169">
        <v>0.91100000000000003</v>
      </c>
      <c r="O2169" t="s">
        <v>210</v>
      </c>
      <c r="Q2169" t="s">
        <v>208</v>
      </c>
      <c r="R2169" t="s">
        <v>3</v>
      </c>
      <c r="S2169">
        <v>0</v>
      </c>
      <c r="T2169">
        <v>0</v>
      </c>
      <c r="U2169">
        <v>2</v>
      </c>
      <c r="V2169">
        <v>1</v>
      </c>
      <c r="W2169">
        <v>1</v>
      </c>
      <c r="X2169">
        <v>0</v>
      </c>
      <c r="Y2169">
        <v>2</v>
      </c>
      <c r="Z2169">
        <v>88.4</v>
      </c>
      <c r="AA2169">
        <v>81.3</v>
      </c>
      <c r="AB2169">
        <v>3.29</v>
      </c>
      <c r="AC2169">
        <v>1.55</v>
      </c>
      <c r="AD2169">
        <v>0.42399999999999999</v>
      </c>
      <c r="AE2169">
        <v>2.3759999999999999</v>
      </c>
      <c r="AF2169">
        <v>-1.9390000000000001</v>
      </c>
      <c r="AG2169">
        <v>6.3949999999999996</v>
      </c>
      <c r="AH2169">
        <v>5.24</v>
      </c>
      <c r="AI2169">
        <v>6.45</v>
      </c>
      <c r="AJ2169">
        <v>23.8</v>
      </c>
      <c r="AK2169">
        <v>-23.3</v>
      </c>
      <c r="AL2169">
        <v>5.9</v>
      </c>
      <c r="AM2169">
        <v>141.12899999999999</v>
      </c>
      <c r="AN2169">
        <v>1575.1</v>
      </c>
      <c r="AO2169" t="s">
        <v>2517</v>
      </c>
    </row>
    <row r="2170" spans="1:41">
      <c r="A2170" t="s">
        <v>1422</v>
      </c>
      <c r="B2170" t="s">
        <v>3</v>
      </c>
      <c r="C2170" t="s">
        <v>1349</v>
      </c>
      <c r="D2170" t="s">
        <v>169</v>
      </c>
      <c r="E2170" t="s">
        <v>1350</v>
      </c>
      <c r="F2170" t="s">
        <v>94</v>
      </c>
      <c r="G2170" t="s">
        <v>198</v>
      </c>
      <c r="H2170">
        <v>51</v>
      </c>
      <c r="I2170" t="s">
        <v>107</v>
      </c>
      <c r="J2170" t="s">
        <v>108</v>
      </c>
      <c r="K2170">
        <v>13</v>
      </c>
      <c r="L2170">
        <v>2</v>
      </c>
      <c r="M2170" t="s">
        <v>115</v>
      </c>
      <c r="N2170">
        <v>0.95099999999999996</v>
      </c>
      <c r="O2170" t="s">
        <v>210</v>
      </c>
      <c r="P2170" t="s">
        <v>141</v>
      </c>
      <c r="Q2170" t="s">
        <v>208</v>
      </c>
      <c r="R2170" t="s">
        <v>3</v>
      </c>
      <c r="S2170">
        <v>0</v>
      </c>
      <c r="T2170">
        <v>1</v>
      </c>
      <c r="U2170">
        <v>2</v>
      </c>
      <c r="V2170">
        <v>1</v>
      </c>
      <c r="W2170">
        <v>1</v>
      </c>
      <c r="X2170">
        <v>0</v>
      </c>
      <c r="Y2170">
        <v>2</v>
      </c>
      <c r="Z2170">
        <v>87.2</v>
      </c>
      <c r="AA2170">
        <v>80.400000000000006</v>
      </c>
      <c r="AB2170">
        <v>3.29</v>
      </c>
      <c r="AC2170">
        <v>1.55</v>
      </c>
      <c r="AD2170">
        <v>0.58699999999999997</v>
      </c>
      <c r="AE2170">
        <v>1.9450000000000001</v>
      </c>
      <c r="AF2170">
        <v>-1.7969999999999999</v>
      </c>
      <c r="AG2170">
        <v>6.4690000000000003</v>
      </c>
      <c r="AH2170">
        <v>5.41</v>
      </c>
      <c r="AI2170">
        <v>5.08</v>
      </c>
      <c r="AJ2170">
        <v>23.8</v>
      </c>
      <c r="AK2170">
        <v>-21</v>
      </c>
      <c r="AL2170">
        <v>6.7</v>
      </c>
      <c r="AM2170">
        <v>133.435</v>
      </c>
      <c r="AN2170">
        <v>1387.71</v>
      </c>
      <c r="AO2170" t="s">
        <v>2518</v>
      </c>
    </row>
    <row r="2171" spans="1:41">
      <c r="A2171" t="s">
        <v>1422</v>
      </c>
      <c r="B2171" t="s">
        <v>3</v>
      </c>
      <c r="C2171" t="s">
        <v>1349</v>
      </c>
      <c r="D2171" t="s">
        <v>169</v>
      </c>
      <c r="E2171" t="s">
        <v>1350</v>
      </c>
      <c r="F2171" t="s">
        <v>94</v>
      </c>
      <c r="G2171" t="s">
        <v>198</v>
      </c>
      <c r="H2171">
        <v>52</v>
      </c>
      <c r="I2171" t="s">
        <v>103</v>
      </c>
      <c r="J2171" t="s">
        <v>104</v>
      </c>
      <c r="K2171">
        <v>14</v>
      </c>
      <c r="L2171">
        <v>1</v>
      </c>
      <c r="M2171" t="s">
        <v>98</v>
      </c>
      <c r="N2171">
        <v>0.95599999999999996</v>
      </c>
      <c r="O2171" t="s">
        <v>156</v>
      </c>
      <c r="Q2171" t="s">
        <v>211</v>
      </c>
      <c r="R2171" t="s">
        <v>3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3</v>
      </c>
      <c r="Z2171">
        <v>88.5</v>
      </c>
      <c r="AA2171">
        <v>80.099999999999994</v>
      </c>
      <c r="AB2171">
        <v>3.59</v>
      </c>
      <c r="AC2171">
        <v>1.55</v>
      </c>
      <c r="AD2171">
        <v>-0.376</v>
      </c>
      <c r="AE2171">
        <v>3.4319999999999999</v>
      </c>
      <c r="AF2171">
        <v>-2.02</v>
      </c>
      <c r="AG2171">
        <v>6.5410000000000004</v>
      </c>
      <c r="AH2171">
        <v>-3.35</v>
      </c>
      <c r="AI2171">
        <v>13.33</v>
      </c>
      <c r="AJ2171">
        <v>23.7</v>
      </c>
      <c r="AK2171">
        <v>20.9</v>
      </c>
      <c r="AL2171">
        <v>3</v>
      </c>
      <c r="AM2171">
        <v>194.08199999999999</v>
      </c>
      <c r="AN2171">
        <v>2574.33</v>
      </c>
      <c r="AO2171" t="s">
        <v>2519</v>
      </c>
    </row>
    <row r="2172" spans="1:41">
      <c r="A2172" t="s">
        <v>1422</v>
      </c>
      <c r="B2172" t="s">
        <v>3</v>
      </c>
      <c r="C2172" t="s">
        <v>1349</v>
      </c>
      <c r="D2172" t="s">
        <v>169</v>
      </c>
      <c r="E2172" t="s">
        <v>1350</v>
      </c>
      <c r="F2172" t="s">
        <v>94</v>
      </c>
      <c r="G2172" t="s">
        <v>198</v>
      </c>
      <c r="H2172">
        <v>53</v>
      </c>
      <c r="I2172" t="s">
        <v>127</v>
      </c>
      <c r="J2172" t="s">
        <v>104</v>
      </c>
      <c r="K2172">
        <v>14</v>
      </c>
      <c r="L2172">
        <v>2</v>
      </c>
      <c r="M2172" t="s">
        <v>508</v>
      </c>
      <c r="N2172">
        <v>0.77700000000000002</v>
      </c>
      <c r="O2172" t="s">
        <v>156</v>
      </c>
      <c r="Q2172" t="s">
        <v>211</v>
      </c>
      <c r="R2172" t="s">
        <v>3</v>
      </c>
      <c r="S2172">
        <v>0</v>
      </c>
      <c r="T2172">
        <v>1</v>
      </c>
      <c r="U2172">
        <v>0</v>
      </c>
      <c r="V2172">
        <v>0</v>
      </c>
      <c r="W2172">
        <v>0</v>
      </c>
      <c r="X2172">
        <v>0</v>
      </c>
      <c r="Y2172">
        <v>3</v>
      </c>
      <c r="Z2172">
        <v>89.5</v>
      </c>
      <c r="AA2172">
        <v>82.6</v>
      </c>
      <c r="AB2172">
        <v>3.39</v>
      </c>
      <c r="AC2172">
        <v>1.55</v>
      </c>
      <c r="AD2172">
        <v>-0.70899999999999996</v>
      </c>
      <c r="AE2172">
        <v>2.4049999999999998</v>
      </c>
      <c r="AF2172">
        <v>-2.2290000000000001</v>
      </c>
      <c r="AG2172">
        <v>6.3250000000000002</v>
      </c>
      <c r="AH2172">
        <v>-5.09</v>
      </c>
      <c r="AI2172">
        <v>6.36</v>
      </c>
      <c r="AJ2172">
        <v>23.8</v>
      </c>
      <c r="AK2172">
        <v>19.100000000000001</v>
      </c>
      <c r="AL2172">
        <v>5.5</v>
      </c>
      <c r="AM2172">
        <v>218.49100000000001</v>
      </c>
      <c r="AN2172">
        <v>1574.43</v>
      </c>
      <c r="AO2172" t="s">
        <v>2520</v>
      </c>
    </row>
    <row r="2173" spans="1:41">
      <c r="A2173" t="s">
        <v>1422</v>
      </c>
      <c r="B2173" t="s">
        <v>3</v>
      </c>
      <c r="C2173" t="s">
        <v>1349</v>
      </c>
      <c r="D2173" t="s">
        <v>169</v>
      </c>
      <c r="E2173" t="s">
        <v>1350</v>
      </c>
      <c r="F2173" t="s">
        <v>94</v>
      </c>
      <c r="G2173" t="s">
        <v>198</v>
      </c>
      <c r="H2173">
        <v>54</v>
      </c>
      <c r="I2173" t="s">
        <v>120</v>
      </c>
      <c r="J2173" t="s">
        <v>108</v>
      </c>
      <c r="K2173">
        <v>14</v>
      </c>
      <c r="L2173">
        <v>3</v>
      </c>
      <c r="M2173" t="s">
        <v>115</v>
      </c>
      <c r="N2173">
        <v>0.93100000000000005</v>
      </c>
      <c r="O2173" t="s">
        <v>156</v>
      </c>
      <c r="P2173" t="s">
        <v>141</v>
      </c>
      <c r="Q2173" t="s">
        <v>211</v>
      </c>
      <c r="R2173" t="s">
        <v>3</v>
      </c>
      <c r="S2173">
        <v>0</v>
      </c>
      <c r="T2173">
        <v>2</v>
      </c>
      <c r="U2173">
        <v>0</v>
      </c>
      <c r="V2173">
        <v>0</v>
      </c>
      <c r="W2173">
        <v>0</v>
      </c>
      <c r="X2173">
        <v>0</v>
      </c>
      <c r="Y2173">
        <v>3</v>
      </c>
      <c r="Z2173">
        <v>85.5</v>
      </c>
      <c r="AA2173">
        <v>79.400000000000006</v>
      </c>
      <c r="AB2173">
        <v>3.39</v>
      </c>
      <c r="AC2173">
        <v>1.55</v>
      </c>
      <c r="AD2173">
        <v>0.94699999999999995</v>
      </c>
      <c r="AE2173">
        <v>2.2490000000000001</v>
      </c>
      <c r="AF2173">
        <v>-2.0329999999999999</v>
      </c>
      <c r="AG2173">
        <v>6.4770000000000003</v>
      </c>
      <c r="AH2173">
        <v>4.5199999999999996</v>
      </c>
      <c r="AI2173">
        <v>3.94</v>
      </c>
      <c r="AJ2173">
        <v>23.8</v>
      </c>
      <c r="AK2173">
        <v>-17</v>
      </c>
      <c r="AL2173">
        <v>7.2</v>
      </c>
      <c r="AM2173">
        <v>131.41900000000001</v>
      </c>
      <c r="AN2173">
        <v>1110.6600000000001</v>
      </c>
      <c r="AO2173" t="s">
        <v>2521</v>
      </c>
    </row>
    <row r="2174" spans="1:41">
      <c r="A2174" t="s">
        <v>1422</v>
      </c>
      <c r="B2174" t="s">
        <v>3</v>
      </c>
      <c r="C2174" t="s">
        <v>1349</v>
      </c>
      <c r="D2174" t="s">
        <v>169</v>
      </c>
      <c r="E2174" t="s">
        <v>1350</v>
      </c>
      <c r="F2174" t="s">
        <v>94</v>
      </c>
      <c r="G2174" t="s">
        <v>198</v>
      </c>
      <c r="H2174">
        <v>55</v>
      </c>
      <c r="I2174" t="s">
        <v>96</v>
      </c>
      <c r="J2174" t="s">
        <v>97</v>
      </c>
      <c r="K2174">
        <v>15</v>
      </c>
      <c r="L2174">
        <v>1</v>
      </c>
      <c r="M2174" t="s">
        <v>115</v>
      </c>
      <c r="N2174">
        <v>0.94299999999999995</v>
      </c>
      <c r="O2174" t="s">
        <v>231</v>
      </c>
      <c r="Q2174" t="s">
        <v>215</v>
      </c>
      <c r="R2174" t="s">
        <v>3</v>
      </c>
      <c r="S2174">
        <v>0</v>
      </c>
      <c r="T2174">
        <v>0</v>
      </c>
      <c r="U2174">
        <v>0</v>
      </c>
      <c r="V2174">
        <v>1</v>
      </c>
      <c r="W2174">
        <v>0</v>
      </c>
      <c r="X2174">
        <v>0</v>
      </c>
      <c r="Y2174">
        <v>3</v>
      </c>
      <c r="Z2174">
        <v>86.2</v>
      </c>
      <c r="AA2174">
        <v>79.7</v>
      </c>
      <c r="AB2174">
        <v>3.8</v>
      </c>
      <c r="AC2174">
        <v>1.75</v>
      </c>
      <c r="AD2174">
        <v>1.1679999999999999</v>
      </c>
      <c r="AE2174">
        <v>1.4350000000000001</v>
      </c>
      <c r="AF2174">
        <v>-1.962</v>
      </c>
      <c r="AG2174">
        <v>6.3079999999999998</v>
      </c>
      <c r="AH2174">
        <v>4.68</v>
      </c>
      <c r="AI2174">
        <v>5.5</v>
      </c>
      <c r="AJ2174">
        <v>23.8</v>
      </c>
      <c r="AK2174">
        <v>-19.3</v>
      </c>
      <c r="AL2174">
        <v>6.7</v>
      </c>
      <c r="AM2174">
        <v>139.797</v>
      </c>
      <c r="AN2174">
        <v>1337.74</v>
      </c>
      <c r="AO2174" t="s">
        <v>2522</v>
      </c>
    </row>
    <row r="2175" spans="1:41">
      <c r="A2175" t="s">
        <v>1422</v>
      </c>
      <c r="B2175" t="s">
        <v>3</v>
      </c>
      <c r="C2175" t="s">
        <v>1349</v>
      </c>
      <c r="D2175" t="s">
        <v>169</v>
      </c>
      <c r="E2175" t="s">
        <v>1350</v>
      </c>
      <c r="F2175" t="s">
        <v>94</v>
      </c>
      <c r="G2175" t="s">
        <v>198</v>
      </c>
      <c r="H2175">
        <v>56</v>
      </c>
      <c r="I2175" t="s">
        <v>107</v>
      </c>
      <c r="J2175" t="s">
        <v>108</v>
      </c>
      <c r="K2175">
        <v>15</v>
      </c>
      <c r="L2175">
        <v>2</v>
      </c>
      <c r="M2175" t="s">
        <v>508</v>
      </c>
      <c r="N2175">
        <v>0.88100000000000001</v>
      </c>
      <c r="O2175" t="s">
        <v>231</v>
      </c>
      <c r="P2175" t="s">
        <v>234</v>
      </c>
      <c r="Q2175" t="s">
        <v>215</v>
      </c>
      <c r="R2175" t="s">
        <v>3</v>
      </c>
      <c r="S2175">
        <v>1</v>
      </c>
      <c r="T2175">
        <v>0</v>
      </c>
      <c r="U2175">
        <v>0</v>
      </c>
      <c r="V2175">
        <v>1</v>
      </c>
      <c r="W2175">
        <v>0</v>
      </c>
      <c r="X2175">
        <v>0</v>
      </c>
      <c r="Y2175">
        <v>3</v>
      </c>
      <c r="Z2175">
        <v>90.9</v>
      </c>
      <c r="AA2175">
        <v>83.8</v>
      </c>
      <c r="AB2175">
        <v>3.66</v>
      </c>
      <c r="AC2175">
        <v>1.61</v>
      </c>
      <c r="AD2175">
        <v>-0.94199999999999995</v>
      </c>
      <c r="AE2175">
        <v>2.42</v>
      </c>
      <c r="AF2175">
        <v>-2.0489999999999999</v>
      </c>
      <c r="AG2175">
        <v>6.1470000000000002</v>
      </c>
      <c r="AH2175">
        <v>-6.87</v>
      </c>
      <c r="AI2175">
        <v>6.79</v>
      </c>
      <c r="AJ2175">
        <v>23.8</v>
      </c>
      <c r="AK2175">
        <v>27.9</v>
      </c>
      <c r="AL2175">
        <v>5.4</v>
      </c>
      <c r="AM2175">
        <v>225.15299999999999</v>
      </c>
      <c r="AN2175">
        <v>1892.99</v>
      </c>
      <c r="AO2175" t="s">
        <v>2523</v>
      </c>
    </row>
    <row r="2176" spans="1:41">
      <c r="A2176" t="s">
        <v>1422</v>
      </c>
      <c r="B2176" t="s">
        <v>3</v>
      </c>
      <c r="C2176" t="s">
        <v>1349</v>
      </c>
      <c r="D2176" t="s">
        <v>169</v>
      </c>
      <c r="E2176" t="s">
        <v>1350</v>
      </c>
      <c r="F2176" t="s">
        <v>94</v>
      </c>
      <c r="G2176" t="s">
        <v>198</v>
      </c>
      <c r="H2176">
        <v>57</v>
      </c>
      <c r="I2176" t="s">
        <v>120</v>
      </c>
      <c r="J2176" t="s">
        <v>108</v>
      </c>
      <c r="K2176">
        <v>16</v>
      </c>
      <c r="L2176">
        <v>1</v>
      </c>
      <c r="M2176" t="s">
        <v>508</v>
      </c>
      <c r="N2176">
        <v>0.78900000000000003</v>
      </c>
      <c r="O2176" t="s">
        <v>156</v>
      </c>
      <c r="P2176" t="s">
        <v>109</v>
      </c>
      <c r="Q2176" t="s">
        <v>218</v>
      </c>
      <c r="R2176" t="s">
        <v>90</v>
      </c>
      <c r="S2176">
        <v>0</v>
      </c>
      <c r="T2176">
        <v>0</v>
      </c>
      <c r="U2176">
        <v>1</v>
      </c>
      <c r="V2176">
        <v>1</v>
      </c>
      <c r="W2176">
        <v>0</v>
      </c>
      <c r="X2176">
        <v>0</v>
      </c>
      <c r="Y2176">
        <v>3</v>
      </c>
      <c r="Z2176">
        <v>86.8</v>
      </c>
      <c r="AA2176">
        <v>80.099999999999994</v>
      </c>
      <c r="AB2176">
        <v>3.22</v>
      </c>
      <c r="AC2176">
        <v>1.52</v>
      </c>
      <c r="AD2176">
        <v>-0.58799999999999997</v>
      </c>
      <c r="AE2176">
        <v>2.23</v>
      </c>
      <c r="AF2176">
        <v>-2.2280000000000002</v>
      </c>
      <c r="AG2176">
        <v>6.33</v>
      </c>
      <c r="AH2176">
        <v>-6.02</v>
      </c>
      <c r="AI2176">
        <v>5.09</v>
      </c>
      <c r="AJ2176">
        <v>23.8</v>
      </c>
      <c r="AK2176">
        <v>19.100000000000001</v>
      </c>
      <c r="AL2176">
        <v>6.6</v>
      </c>
      <c r="AM2176">
        <v>229.51</v>
      </c>
      <c r="AN2176">
        <v>1474.26</v>
      </c>
      <c r="AO2176" t="s">
        <v>2524</v>
      </c>
    </row>
    <row r="2177" spans="1:41">
      <c r="A2177" t="s">
        <v>1422</v>
      </c>
      <c r="B2177" t="s">
        <v>3</v>
      </c>
      <c r="C2177" t="s">
        <v>1349</v>
      </c>
      <c r="D2177" t="s">
        <v>169</v>
      </c>
      <c r="E2177" t="s">
        <v>1350</v>
      </c>
      <c r="F2177" t="s">
        <v>94</v>
      </c>
      <c r="G2177" t="s">
        <v>198</v>
      </c>
      <c r="H2177">
        <v>58</v>
      </c>
      <c r="I2177" t="s">
        <v>96</v>
      </c>
      <c r="J2177" t="s">
        <v>97</v>
      </c>
      <c r="K2177">
        <v>17</v>
      </c>
      <c r="L2177">
        <v>1</v>
      </c>
      <c r="M2177" t="s">
        <v>98</v>
      </c>
      <c r="N2177">
        <v>0.97299999999999998</v>
      </c>
      <c r="O2177" t="s">
        <v>301</v>
      </c>
      <c r="Q2177" t="s">
        <v>1362</v>
      </c>
      <c r="R2177" t="s">
        <v>3</v>
      </c>
      <c r="S2177">
        <v>0</v>
      </c>
      <c r="T2177">
        <v>0</v>
      </c>
      <c r="U2177">
        <v>1</v>
      </c>
      <c r="V2177">
        <v>1</v>
      </c>
      <c r="W2177">
        <v>1</v>
      </c>
      <c r="X2177">
        <v>0</v>
      </c>
      <c r="Y2177">
        <v>3</v>
      </c>
      <c r="Z2177">
        <v>93.5</v>
      </c>
      <c r="AA2177">
        <v>84.7</v>
      </c>
      <c r="AB2177">
        <v>3.28</v>
      </c>
      <c r="AC2177">
        <v>1.49</v>
      </c>
      <c r="AD2177">
        <v>-1.0960000000000001</v>
      </c>
      <c r="AE2177">
        <v>4.2050000000000001</v>
      </c>
      <c r="AF2177">
        <v>-2.02</v>
      </c>
      <c r="AG2177">
        <v>6.4509999999999996</v>
      </c>
      <c r="AH2177">
        <v>-1.7</v>
      </c>
      <c r="AI2177">
        <v>10.43</v>
      </c>
      <c r="AJ2177">
        <v>23.7</v>
      </c>
      <c r="AK2177">
        <v>10</v>
      </c>
      <c r="AL2177">
        <v>3</v>
      </c>
      <c r="AM2177">
        <v>189.20500000000001</v>
      </c>
      <c r="AN2177">
        <v>2097.96</v>
      </c>
      <c r="AO2177" t="s">
        <v>2525</v>
      </c>
    </row>
    <row r="2178" spans="1:41">
      <c r="A2178" t="s">
        <v>1422</v>
      </c>
      <c r="B2178" t="s">
        <v>3</v>
      </c>
      <c r="C2178" t="s">
        <v>1349</v>
      </c>
      <c r="D2178" t="s">
        <v>169</v>
      </c>
      <c r="E2178" t="s">
        <v>1350</v>
      </c>
      <c r="F2178" t="s">
        <v>94</v>
      </c>
      <c r="G2178" t="s">
        <v>198</v>
      </c>
      <c r="H2178">
        <v>59</v>
      </c>
      <c r="I2178" t="s">
        <v>147</v>
      </c>
      <c r="J2178" t="s">
        <v>104</v>
      </c>
      <c r="K2178">
        <v>17</v>
      </c>
      <c r="L2178">
        <v>2</v>
      </c>
      <c r="M2178" t="s">
        <v>115</v>
      </c>
      <c r="N2178">
        <v>0.89</v>
      </c>
      <c r="O2178" t="s">
        <v>301</v>
      </c>
      <c r="Q2178" t="s">
        <v>1362</v>
      </c>
      <c r="R2178" t="s">
        <v>3</v>
      </c>
      <c r="S2178">
        <v>1</v>
      </c>
      <c r="T2178">
        <v>0</v>
      </c>
      <c r="U2178">
        <v>1</v>
      </c>
      <c r="V2178">
        <v>1</v>
      </c>
      <c r="W2178">
        <v>1</v>
      </c>
      <c r="X2178">
        <v>0</v>
      </c>
      <c r="Y2178">
        <v>3</v>
      </c>
      <c r="Z2178">
        <v>87.4</v>
      </c>
      <c r="AA2178">
        <v>80.2</v>
      </c>
      <c r="AB2178">
        <v>3.27</v>
      </c>
      <c r="AC2178">
        <v>1.42</v>
      </c>
      <c r="AD2178">
        <v>-1.7000000000000001E-2</v>
      </c>
      <c r="AE2178">
        <v>3.6110000000000002</v>
      </c>
      <c r="AF2178">
        <v>-2.0579999999999998</v>
      </c>
      <c r="AG2178">
        <v>6.524</v>
      </c>
      <c r="AH2178">
        <v>4.43</v>
      </c>
      <c r="AI2178">
        <v>4.91</v>
      </c>
      <c r="AJ2178">
        <v>23.8</v>
      </c>
      <c r="AK2178">
        <v>-18.2</v>
      </c>
      <c r="AL2178">
        <v>6.4</v>
      </c>
      <c r="AM2178">
        <v>138.18600000000001</v>
      </c>
      <c r="AN2178">
        <v>1239.45</v>
      </c>
      <c r="AO2178" t="s">
        <v>2526</v>
      </c>
    </row>
    <row r="2179" spans="1:41">
      <c r="A2179" t="s">
        <v>1422</v>
      </c>
      <c r="B2179" t="s">
        <v>3</v>
      </c>
      <c r="C2179" t="s">
        <v>1349</v>
      </c>
      <c r="D2179" t="s">
        <v>169</v>
      </c>
      <c r="E2179" t="s">
        <v>1350</v>
      </c>
      <c r="F2179" t="s">
        <v>94</v>
      </c>
      <c r="G2179" t="s">
        <v>198</v>
      </c>
      <c r="H2179">
        <v>60</v>
      </c>
      <c r="I2179" t="s">
        <v>194</v>
      </c>
      <c r="J2179" t="s">
        <v>108</v>
      </c>
      <c r="K2179">
        <v>17</v>
      </c>
      <c r="L2179">
        <v>3</v>
      </c>
      <c r="M2179" t="s">
        <v>98</v>
      </c>
      <c r="N2179">
        <v>0.97899999999999998</v>
      </c>
      <c r="O2179" t="s">
        <v>301</v>
      </c>
      <c r="P2179" t="s">
        <v>112</v>
      </c>
      <c r="Q2179" t="s">
        <v>1362</v>
      </c>
      <c r="R2179" t="s">
        <v>3</v>
      </c>
      <c r="S2179">
        <v>1</v>
      </c>
      <c r="T2179">
        <v>1</v>
      </c>
      <c r="U2179">
        <v>1</v>
      </c>
      <c r="V2179">
        <v>1</v>
      </c>
      <c r="W2179">
        <v>1</v>
      </c>
      <c r="X2179">
        <v>0</v>
      </c>
      <c r="Y2179">
        <v>3</v>
      </c>
      <c r="Z2179">
        <v>93.2</v>
      </c>
      <c r="AA2179">
        <v>84.8</v>
      </c>
      <c r="AB2179">
        <v>3.27</v>
      </c>
      <c r="AC2179">
        <v>1.42</v>
      </c>
      <c r="AD2179">
        <v>-0.54700000000000004</v>
      </c>
      <c r="AE2179">
        <v>2.9390000000000001</v>
      </c>
      <c r="AF2179">
        <v>-1.7350000000000001</v>
      </c>
      <c r="AG2179">
        <v>6.3739999999999997</v>
      </c>
      <c r="AH2179">
        <v>-1.55</v>
      </c>
      <c r="AI2179">
        <v>12.82</v>
      </c>
      <c r="AJ2179">
        <v>23.7</v>
      </c>
      <c r="AK2179">
        <v>11.1</v>
      </c>
      <c r="AL2179">
        <v>2.2999999999999998</v>
      </c>
      <c r="AM2179">
        <v>186.857</v>
      </c>
      <c r="AN2179">
        <v>2562.75</v>
      </c>
      <c r="AO2179" t="s">
        <v>2527</v>
      </c>
    </row>
    <row r="2180" spans="1:41">
      <c r="A2180" t="s">
        <v>1422</v>
      </c>
      <c r="B2180" t="s">
        <v>3</v>
      </c>
      <c r="C2180" t="s">
        <v>1349</v>
      </c>
      <c r="D2180" t="s">
        <v>169</v>
      </c>
      <c r="E2180" t="s">
        <v>1350</v>
      </c>
      <c r="F2180" t="s">
        <v>94</v>
      </c>
      <c r="G2180" t="s">
        <v>198</v>
      </c>
      <c r="H2180">
        <v>61</v>
      </c>
      <c r="I2180" t="s">
        <v>96</v>
      </c>
      <c r="J2180" t="s">
        <v>97</v>
      </c>
      <c r="K2180">
        <v>18</v>
      </c>
      <c r="L2180">
        <v>1</v>
      </c>
      <c r="M2180" t="s">
        <v>98</v>
      </c>
      <c r="N2180">
        <v>0.92300000000000004</v>
      </c>
      <c r="O2180" t="s">
        <v>301</v>
      </c>
      <c r="Q2180" t="s">
        <v>2497</v>
      </c>
      <c r="R2180" t="s">
        <v>90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0</v>
      </c>
      <c r="Y2180">
        <v>3</v>
      </c>
      <c r="Z2180">
        <v>93.2</v>
      </c>
      <c r="AA2180">
        <v>84.3</v>
      </c>
      <c r="AB2180">
        <v>3.45</v>
      </c>
      <c r="AC2180">
        <v>1.65</v>
      </c>
      <c r="AD2180">
        <v>-0.39900000000000002</v>
      </c>
      <c r="AE2180">
        <v>1.524</v>
      </c>
      <c r="AF2180">
        <v>-1.9430000000000001</v>
      </c>
      <c r="AG2180">
        <v>6.1760000000000002</v>
      </c>
      <c r="AH2180">
        <v>-3.87</v>
      </c>
      <c r="AI2180">
        <v>12.41</v>
      </c>
      <c r="AJ2180">
        <v>23.7</v>
      </c>
      <c r="AK2180">
        <v>25.5</v>
      </c>
      <c r="AL2180">
        <v>3</v>
      </c>
      <c r="AM2180">
        <v>197.26400000000001</v>
      </c>
      <c r="AN2180">
        <v>2555.21</v>
      </c>
      <c r="AO2180" t="s">
        <v>2528</v>
      </c>
    </row>
    <row r="2181" spans="1:41">
      <c r="A2181" t="s">
        <v>1422</v>
      </c>
      <c r="B2181" t="s">
        <v>3</v>
      </c>
      <c r="C2181" t="s">
        <v>1349</v>
      </c>
      <c r="D2181" t="s">
        <v>169</v>
      </c>
      <c r="E2181" t="s">
        <v>1350</v>
      </c>
      <c r="F2181" t="s">
        <v>94</v>
      </c>
      <c r="G2181" t="s">
        <v>198</v>
      </c>
      <c r="H2181">
        <v>62</v>
      </c>
      <c r="I2181" t="s">
        <v>96</v>
      </c>
      <c r="J2181" t="s">
        <v>97</v>
      </c>
      <c r="K2181">
        <v>18</v>
      </c>
      <c r="L2181">
        <v>2</v>
      </c>
      <c r="M2181" t="s">
        <v>98</v>
      </c>
      <c r="N2181">
        <v>0.96099999999999997</v>
      </c>
      <c r="O2181" t="s">
        <v>301</v>
      </c>
      <c r="Q2181" t="s">
        <v>2497</v>
      </c>
      <c r="R2181" t="s">
        <v>90</v>
      </c>
      <c r="S2181">
        <v>1</v>
      </c>
      <c r="T2181">
        <v>0</v>
      </c>
      <c r="U2181">
        <v>1</v>
      </c>
      <c r="V2181">
        <v>0</v>
      </c>
      <c r="W2181">
        <v>0</v>
      </c>
      <c r="X2181">
        <v>0</v>
      </c>
      <c r="Y2181">
        <v>3</v>
      </c>
      <c r="Z2181">
        <v>91.5</v>
      </c>
      <c r="AA2181">
        <v>82.8</v>
      </c>
      <c r="AB2181">
        <v>3.56</v>
      </c>
      <c r="AC2181">
        <v>1.65</v>
      </c>
      <c r="AD2181">
        <v>1.111</v>
      </c>
      <c r="AE2181">
        <v>2.4289999999999998</v>
      </c>
      <c r="AF2181">
        <v>-1.8420000000000001</v>
      </c>
      <c r="AG2181">
        <v>6.2450000000000001</v>
      </c>
      <c r="AH2181">
        <v>-1.1000000000000001</v>
      </c>
      <c r="AI2181">
        <v>11.41</v>
      </c>
      <c r="AJ2181">
        <v>23.7</v>
      </c>
      <c r="AK2181">
        <v>-0.2</v>
      </c>
      <c r="AL2181">
        <v>3.2</v>
      </c>
      <c r="AM2181">
        <v>185.495</v>
      </c>
      <c r="AN2181">
        <v>2215.08</v>
      </c>
      <c r="AO2181" t="s">
        <v>2529</v>
      </c>
    </row>
    <row r="2182" spans="1:41">
      <c r="A2182" t="s">
        <v>1422</v>
      </c>
      <c r="B2182" t="s">
        <v>3</v>
      </c>
      <c r="C2182" t="s">
        <v>1349</v>
      </c>
      <c r="D2182" t="s">
        <v>169</v>
      </c>
      <c r="E2182" t="s">
        <v>1350</v>
      </c>
      <c r="F2182" t="s">
        <v>94</v>
      </c>
      <c r="G2182" t="s">
        <v>198</v>
      </c>
      <c r="H2182">
        <v>63</v>
      </c>
      <c r="I2182" t="s">
        <v>103</v>
      </c>
      <c r="J2182" t="s">
        <v>104</v>
      </c>
      <c r="K2182">
        <v>18</v>
      </c>
      <c r="L2182">
        <v>3</v>
      </c>
      <c r="M2182" t="s">
        <v>98</v>
      </c>
      <c r="N2182">
        <v>0.96799999999999997</v>
      </c>
      <c r="O2182" t="s">
        <v>301</v>
      </c>
      <c r="Q2182" t="s">
        <v>2497</v>
      </c>
      <c r="R2182" t="s">
        <v>90</v>
      </c>
      <c r="S2182">
        <v>2</v>
      </c>
      <c r="T2182">
        <v>0</v>
      </c>
      <c r="U2182">
        <v>1</v>
      </c>
      <c r="V2182">
        <v>0</v>
      </c>
      <c r="W2182">
        <v>0</v>
      </c>
      <c r="X2182">
        <v>0</v>
      </c>
      <c r="Y2182">
        <v>3</v>
      </c>
      <c r="Z2182">
        <v>90.2</v>
      </c>
      <c r="AA2182">
        <v>81.900000000000006</v>
      </c>
      <c r="AB2182">
        <v>3.46</v>
      </c>
      <c r="AC2182">
        <v>1.66</v>
      </c>
      <c r="AD2182">
        <v>-0.69299999999999995</v>
      </c>
      <c r="AE2182">
        <v>2.6150000000000002</v>
      </c>
      <c r="AF2182">
        <v>-2.1509999999999998</v>
      </c>
      <c r="AG2182">
        <v>6.319</v>
      </c>
      <c r="AH2182">
        <v>-0.93</v>
      </c>
      <c r="AI2182">
        <v>12.02</v>
      </c>
      <c r="AJ2182">
        <v>23.7</v>
      </c>
      <c r="AK2182">
        <v>2.8</v>
      </c>
      <c r="AL2182">
        <v>3.1</v>
      </c>
      <c r="AM2182">
        <v>184.42699999999999</v>
      </c>
      <c r="AN2182">
        <v>2308.6</v>
      </c>
      <c r="AO2182" t="s">
        <v>2530</v>
      </c>
    </row>
    <row r="2183" spans="1:41">
      <c r="A2183" t="s">
        <v>1422</v>
      </c>
      <c r="B2183" t="s">
        <v>3</v>
      </c>
      <c r="C2183" t="s">
        <v>1349</v>
      </c>
      <c r="D2183" t="s">
        <v>169</v>
      </c>
      <c r="E2183" t="s">
        <v>1350</v>
      </c>
      <c r="F2183" t="s">
        <v>94</v>
      </c>
      <c r="G2183" t="s">
        <v>198</v>
      </c>
      <c r="H2183">
        <v>64</v>
      </c>
      <c r="I2183" t="s">
        <v>194</v>
      </c>
      <c r="J2183" t="s">
        <v>108</v>
      </c>
      <c r="K2183">
        <v>18</v>
      </c>
      <c r="L2183">
        <v>4</v>
      </c>
      <c r="M2183" t="s">
        <v>98</v>
      </c>
      <c r="N2183">
        <v>0.97099999999999997</v>
      </c>
      <c r="O2183" t="s">
        <v>301</v>
      </c>
      <c r="P2183" t="s">
        <v>112</v>
      </c>
      <c r="Q2183" t="s">
        <v>2497</v>
      </c>
      <c r="R2183" t="s">
        <v>90</v>
      </c>
      <c r="S2183">
        <v>2</v>
      </c>
      <c r="T2183">
        <v>1</v>
      </c>
      <c r="U2183">
        <v>1</v>
      </c>
      <c r="V2183">
        <v>0</v>
      </c>
      <c r="W2183">
        <v>0</v>
      </c>
      <c r="X2183">
        <v>0</v>
      </c>
      <c r="Y2183">
        <v>3</v>
      </c>
      <c r="Z2183">
        <v>91.5</v>
      </c>
      <c r="AA2183">
        <v>83</v>
      </c>
      <c r="AB2183">
        <v>3.38</v>
      </c>
      <c r="AC2183">
        <v>1.5</v>
      </c>
      <c r="AD2183">
        <v>1.196</v>
      </c>
      <c r="AE2183">
        <v>2.3530000000000002</v>
      </c>
      <c r="AF2183">
        <v>-1.7689999999999999</v>
      </c>
      <c r="AG2183">
        <v>6.2539999999999996</v>
      </c>
      <c r="AH2183">
        <v>-1.48</v>
      </c>
      <c r="AI2183">
        <v>13.1</v>
      </c>
      <c r="AJ2183">
        <v>23.7</v>
      </c>
      <c r="AK2183">
        <v>3.1</v>
      </c>
      <c r="AL2183">
        <v>2.5</v>
      </c>
      <c r="AM2183">
        <v>186.41399999999999</v>
      </c>
      <c r="AN2183">
        <v>2551.5700000000002</v>
      </c>
      <c r="AO2183" t="s">
        <v>2531</v>
      </c>
    </row>
    <row r="2184" spans="1:41">
      <c r="A2184" t="s">
        <v>1422</v>
      </c>
      <c r="B2184" t="s">
        <v>3</v>
      </c>
      <c r="C2184" t="s">
        <v>1349</v>
      </c>
      <c r="D2184" t="s">
        <v>169</v>
      </c>
      <c r="E2184" t="s">
        <v>1350</v>
      </c>
      <c r="F2184" t="s">
        <v>94</v>
      </c>
      <c r="G2184" t="s">
        <v>198</v>
      </c>
      <c r="H2184">
        <v>65</v>
      </c>
      <c r="I2184" t="s">
        <v>127</v>
      </c>
      <c r="J2184" t="s">
        <v>104</v>
      </c>
      <c r="K2184">
        <v>19</v>
      </c>
      <c r="L2184">
        <v>1</v>
      </c>
      <c r="M2184" t="s">
        <v>98</v>
      </c>
      <c r="N2184">
        <v>0.96199999999999997</v>
      </c>
      <c r="O2184" t="s">
        <v>356</v>
      </c>
      <c r="Q2184" t="s">
        <v>2465</v>
      </c>
      <c r="R2184" t="s">
        <v>3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0</v>
      </c>
      <c r="Y2184">
        <v>3</v>
      </c>
      <c r="Z2184">
        <v>94.7</v>
      </c>
      <c r="AA2184">
        <v>86.1</v>
      </c>
      <c r="AB2184">
        <v>3.29</v>
      </c>
      <c r="AC2184">
        <v>1.38</v>
      </c>
      <c r="AD2184">
        <v>-0.98099999999999998</v>
      </c>
      <c r="AE2184">
        <v>2.8940000000000001</v>
      </c>
      <c r="AF2184">
        <v>-1.895</v>
      </c>
      <c r="AG2184">
        <v>6.2690000000000001</v>
      </c>
      <c r="AH2184">
        <v>-2.4500000000000002</v>
      </c>
      <c r="AI2184">
        <v>10.71</v>
      </c>
      <c r="AJ2184">
        <v>23.7</v>
      </c>
      <c r="AK2184">
        <v>16.2</v>
      </c>
      <c r="AL2184">
        <v>2.9</v>
      </c>
      <c r="AM2184">
        <v>192.857</v>
      </c>
      <c r="AN2184">
        <v>2213.36</v>
      </c>
      <c r="AO2184" t="s">
        <v>2532</v>
      </c>
    </row>
    <row r="2185" spans="1:41">
      <c r="A2185" t="s">
        <v>1422</v>
      </c>
      <c r="B2185" t="s">
        <v>3</v>
      </c>
      <c r="C2185" t="s">
        <v>1349</v>
      </c>
      <c r="D2185" t="s">
        <v>169</v>
      </c>
      <c r="E2185" t="s">
        <v>1350</v>
      </c>
      <c r="F2185" t="s">
        <v>94</v>
      </c>
      <c r="G2185" t="s">
        <v>198</v>
      </c>
      <c r="H2185">
        <v>66</v>
      </c>
      <c r="I2185" t="s">
        <v>120</v>
      </c>
      <c r="J2185" t="s">
        <v>108</v>
      </c>
      <c r="K2185">
        <v>19</v>
      </c>
      <c r="L2185">
        <v>2</v>
      </c>
      <c r="M2185" t="s">
        <v>98</v>
      </c>
      <c r="N2185">
        <v>0.96899999999999997</v>
      </c>
      <c r="O2185" t="s">
        <v>356</v>
      </c>
      <c r="P2185" t="s">
        <v>109</v>
      </c>
      <c r="Q2185" t="s">
        <v>2465</v>
      </c>
      <c r="R2185" t="s">
        <v>3</v>
      </c>
      <c r="S2185">
        <v>0</v>
      </c>
      <c r="T2185">
        <v>1</v>
      </c>
      <c r="U2185">
        <v>1</v>
      </c>
      <c r="V2185">
        <v>0</v>
      </c>
      <c r="W2185">
        <v>0</v>
      </c>
      <c r="X2185">
        <v>0</v>
      </c>
      <c r="Y2185">
        <v>3</v>
      </c>
      <c r="Z2185">
        <v>94.5</v>
      </c>
      <c r="AA2185">
        <v>86.5</v>
      </c>
      <c r="AB2185">
        <v>3.29</v>
      </c>
      <c r="AC2185">
        <v>1.38</v>
      </c>
      <c r="AD2185">
        <v>0.79400000000000004</v>
      </c>
      <c r="AE2185">
        <v>3.01</v>
      </c>
      <c r="AF2185">
        <v>-1.6850000000000001</v>
      </c>
      <c r="AG2185">
        <v>6.2859999999999996</v>
      </c>
      <c r="AH2185">
        <v>-0.91</v>
      </c>
      <c r="AI2185">
        <v>11.13</v>
      </c>
      <c r="AJ2185">
        <v>23.8</v>
      </c>
      <c r="AK2185">
        <v>0.5</v>
      </c>
      <c r="AL2185">
        <v>2.6</v>
      </c>
      <c r="AM2185">
        <v>184.63200000000001</v>
      </c>
      <c r="AN2185">
        <v>2260.3200000000002</v>
      </c>
      <c r="AO2185" t="s">
        <v>2533</v>
      </c>
    </row>
    <row r="2186" spans="1:41">
      <c r="A2186" t="s">
        <v>1422</v>
      </c>
      <c r="B2186" t="s">
        <v>3</v>
      </c>
      <c r="C2186" t="s">
        <v>1349</v>
      </c>
      <c r="D2186" t="s">
        <v>169</v>
      </c>
      <c r="E2186" t="s">
        <v>1350</v>
      </c>
      <c r="F2186" t="s">
        <v>94</v>
      </c>
      <c r="G2186" t="s">
        <v>198</v>
      </c>
      <c r="H2186">
        <v>67</v>
      </c>
      <c r="I2186" t="s">
        <v>103</v>
      </c>
      <c r="J2186" t="s">
        <v>104</v>
      </c>
      <c r="K2186">
        <v>20</v>
      </c>
      <c r="L2186">
        <v>1</v>
      </c>
      <c r="M2186" t="s">
        <v>499</v>
      </c>
      <c r="N2186">
        <v>0.88100000000000001</v>
      </c>
      <c r="O2186" t="s">
        <v>156</v>
      </c>
      <c r="Q2186" t="s">
        <v>2471</v>
      </c>
      <c r="R2186" t="s">
        <v>90</v>
      </c>
      <c r="S2186">
        <v>0</v>
      </c>
      <c r="T2186">
        <v>0</v>
      </c>
      <c r="U2186">
        <v>1</v>
      </c>
      <c r="V2186">
        <v>0</v>
      </c>
      <c r="W2186">
        <v>1</v>
      </c>
      <c r="X2186">
        <v>0</v>
      </c>
      <c r="Y2186">
        <v>3</v>
      </c>
      <c r="Z2186">
        <v>79.8</v>
      </c>
      <c r="AA2186">
        <v>73.8</v>
      </c>
      <c r="AB2186">
        <v>3.72</v>
      </c>
      <c r="AC2186">
        <v>1.78</v>
      </c>
      <c r="AD2186">
        <v>-1E-3</v>
      </c>
      <c r="AE2186">
        <v>2.327</v>
      </c>
      <c r="AF2186">
        <v>-2.0350000000000001</v>
      </c>
      <c r="AG2186">
        <v>6.5350000000000001</v>
      </c>
      <c r="AH2186">
        <v>7.39</v>
      </c>
      <c r="AI2186">
        <v>-5.58</v>
      </c>
      <c r="AJ2186">
        <v>23.8</v>
      </c>
      <c r="AK2186">
        <v>-14.8</v>
      </c>
      <c r="AL2186">
        <v>12.2</v>
      </c>
      <c r="AM2186">
        <v>53.183999999999997</v>
      </c>
      <c r="AN2186">
        <v>1570.42</v>
      </c>
      <c r="AO2186" t="s">
        <v>2534</v>
      </c>
    </row>
    <row r="2187" spans="1:41">
      <c r="A2187" t="s">
        <v>1422</v>
      </c>
      <c r="B2187" t="s">
        <v>3</v>
      </c>
      <c r="C2187" t="s">
        <v>1349</v>
      </c>
      <c r="D2187" t="s">
        <v>169</v>
      </c>
      <c r="E2187" t="s">
        <v>1350</v>
      </c>
      <c r="F2187" t="s">
        <v>94</v>
      </c>
      <c r="G2187" t="s">
        <v>198</v>
      </c>
      <c r="H2187">
        <v>68</v>
      </c>
      <c r="I2187" t="s">
        <v>96</v>
      </c>
      <c r="J2187" t="s">
        <v>97</v>
      </c>
      <c r="K2187">
        <v>20</v>
      </c>
      <c r="L2187">
        <v>2</v>
      </c>
      <c r="M2187" t="s">
        <v>499</v>
      </c>
      <c r="N2187">
        <v>0.88</v>
      </c>
      <c r="O2187" t="s">
        <v>156</v>
      </c>
      <c r="Q2187" t="s">
        <v>2471</v>
      </c>
      <c r="R2187" t="s">
        <v>90</v>
      </c>
      <c r="S2187">
        <v>0</v>
      </c>
      <c r="T2187">
        <v>1</v>
      </c>
      <c r="U2187">
        <v>1</v>
      </c>
      <c r="V2187">
        <v>0</v>
      </c>
      <c r="W2187">
        <v>1</v>
      </c>
      <c r="X2187">
        <v>0</v>
      </c>
      <c r="Y2187">
        <v>3</v>
      </c>
      <c r="Z2187">
        <v>79.400000000000006</v>
      </c>
      <c r="AA2187">
        <v>73.3</v>
      </c>
      <c r="AB2187">
        <v>3.71</v>
      </c>
      <c r="AC2187">
        <v>1.83</v>
      </c>
      <c r="AD2187">
        <v>-0.187</v>
      </c>
      <c r="AE2187">
        <v>4.5110000000000001</v>
      </c>
      <c r="AF2187">
        <v>-2.169</v>
      </c>
      <c r="AG2187">
        <v>6.8109999999999999</v>
      </c>
      <c r="AH2187">
        <v>6.33</v>
      </c>
      <c r="AI2187">
        <v>-4.93</v>
      </c>
      <c r="AJ2187">
        <v>23.8</v>
      </c>
      <c r="AK2187">
        <v>-13.4</v>
      </c>
      <c r="AL2187">
        <v>11.7</v>
      </c>
      <c r="AM2187">
        <v>52.377000000000002</v>
      </c>
      <c r="AN2187">
        <v>1358.19</v>
      </c>
      <c r="AO2187" t="s">
        <v>2535</v>
      </c>
    </row>
    <row r="2188" spans="1:41">
      <c r="A2188" t="s">
        <v>1422</v>
      </c>
      <c r="B2188" t="s">
        <v>3</v>
      </c>
      <c r="C2188" t="s">
        <v>1349</v>
      </c>
      <c r="D2188" t="s">
        <v>169</v>
      </c>
      <c r="E2188" t="s">
        <v>1350</v>
      </c>
      <c r="F2188" t="s">
        <v>94</v>
      </c>
      <c r="G2188" t="s">
        <v>198</v>
      </c>
      <c r="H2188">
        <v>69</v>
      </c>
      <c r="I2188" t="s">
        <v>127</v>
      </c>
      <c r="J2188" t="s">
        <v>104</v>
      </c>
      <c r="K2188">
        <v>20</v>
      </c>
      <c r="L2188">
        <v>3</v>
      </c>
      <c r="M2188" t="s">
        <v>98</v>
      </c>
      <c r="N2188">
        <v>0.98199999999999998</v>
      </c>
      <c r="O2188" t="s">
        <v>156</v>
      </c>
      <c r="Q2188" t="s">
        <v>2471</v>
      </c>
      <c r="R2188" t="s">
        <v>90</v>
      </c>
      <c r="S2188">
        <v>1</v>
      </c>
      <c r="T2188">
        <v>1</v>
      </c>
      <c r="U2188">
        <v>1</v>
      </c>
      <c r="V2188">
        <v>0</v>
      </c>
      <c r="W2188">
        <v>1</v>
      </c>
      <c r="X2188">
        <v>0</v>
      </c>
      <c r="Y2188">
        <v>3</v>
      </c>
      <c r="Z2188">
        <v>92.3</v>
      </c>
      <c r="AA2188">
        <v>84.5</v>
      </c>
      <c r="AB2188">
        <v>3.58</v>
      </c>
      <c r="AC2188">
        <v>1.64</v>
      </c>
      <c r="AD2188">
        <v>-0.72799999999999998</v>
      </c>
      <c r="AE2188">
        <v>3.1739999999999999</v>
      </c>
      <c r="AF2188">
        <v>-1.9279999999999999</v>
      </c>
      <c r="AG2188">
        <v>6.35</v>
      </c>
      <c r="AH2188">
        <v>0.61</v>
      </c>
      <c r="AI2188">
        <v>12.94</v>
      </c>
      <c r="AJ2188">
        <v>23.8</v>
      </c>
      <c r="AK2188">
        <v>-10.3</v>
      </c>
      <c r="AL2188">
        <v>2.2000000000000002</v>
      </c>
      <c r="AM2188">
        <v>177.29599999999999</v>
      </c>
      <c r="AN2188">
        <v>2565.8000000000002</v>
      </c>
      <c r="AO2188" t="s">
        <v>2536</v>
      </c>
    </row>
    <row r="2189" spans="1:41">
      <c r="A2189" t="s">
        <v>1422</v>
      </c>
      <c r="B2189" t="s">
        <v>3</v>
      </c>
      <c r="C2189" t="s">
        <v>1349</v>
      </c>
      <c r="D2189" t="s">
        <v>169</v>
      </c>
      <c r="E2189" t="s">
        <v>1350</v>
      </c>
      <c r="F2189" t="s">
        <v>94</v>
      </c>
      <c r="G2189" t="s">
        <v>198</v>
      </c>
      <c r="H2189">
        <v>70</v>
      </c>
      <c r="I2189" t="s">
        <v>120</v>
      </c>
      <c r="J2189" t="s">
        <v>108</v>
      </c>
      <c r="K2189">
        <v>20</v>
      </c>
      <c r="L2189">
        <v>4</v>
      </c>
      <c r="M2189" t="s">
        <v>115</v>
      </c>
      <c r="N2189">
        <v>0.93899999999999995</v>
      </c>
      <c r="O2189" t="s">
        <v>156</v>
      </c>
      <c r="P2189" t="s">
        <v>141</v>
      </c>
      <c r="Q2189" t="s">
        <v>2471</v>
      </c>
      <c r="R2189" t="s">
        <v>90</v>
      </c>
      <c r="S2189">
        <v>1</v>
      </c>
      <c r="T2189">
        <v>2</v>
      </c>
      <c r="U2189">
        <v>1</v>
      </c>
      <c r="V2189">
        <v>0</v>
      </c>
      <c r="W2189">
        <v>1</v>
      </c>
      <c r="X2189">
        <v>0</v>
      </c>
      <c r="Y2189">
        <v>3</v>
      </c>
      <c r="Z2189">
        <v>88.7</v>
      </c>
      <c r="AA2189">
        <v>82</v>
      </c>
      <c r="AB2189">
        <v>3.58</v>
      </c>
      <c r="AC2189">
        <v>1.64</v>
      </c>
      <c r="AD2189">
        <v>-1.089</v>
      </c>
      <c r="AE2189">
        <v>1.9379999999999999</v>
      </c>
      <c r="AF2189">
        <v>-2.375</v>
      </c>
      <c r="AG2189">
        <v>6.2119999999999997</v>
      </c>
      <c r="AH2189">
        <v>4.88</v>
      </c>
      <c r="AI2189">
        <v>4.7300000000000004</v>
      </c>
      <c r="AJ2189">
        <v>23.8</v>
      </c>
      <c r="AK2189">
        <v>-18.899999999999999</v>
      </c>
      <c r="AL2189">
        <v>6.4</v>
      </c>
      <c r="AM2189">
        <v>134.4</v>
      </c>
      <c r="AN2189">
        <v>1301.18</v>
      </c>
      <c r="AO2189" t="s">
        <v>2537</v>
      </c>
    </row>
    <row r="2190" spans="1:41">
      <c r="A2190" t="s">
        <v>1422</v>
      </c>
      <c r="B2190" t="s">
        <v>3</v>
      </c>
      <c r="C2190" t="s">
        <v>1349</v>
      </c>
      <c r="D2190" t="s">
        <v>169</v>
      </c>
      <c r="E2190" t="s">
        <v>1350</v>
      </c>
      <c r="F2190" t="s">
        <v>94</v>
      </c>
      <c r="G2190" t="s">
        <v>198</v>
      </c>
      <c r="H2190">
        <v>71</v>
      </c>
      <c r="I2190" t="s">
        <v>194</v>
      </c>
      <c r="J2190" t="s">
        <v>108</v>
      </c>
      <c r="K2190">
        <v>21</v>
      </c>
      <c r="L2190">
        <v>1</v>
      </c>
      <c r="M2190" t="s">
        <v>98</v>
      </c>
      <c r="N2190">
        <v>0.97199999999999998</v>
      </c>
      <c r="O2190" t="s">
        <v>809</v>
      </c>
      <c r="Q2190" t="s">
        <v>199</v>
      </c>
      <c r="R2190" t="s">
        <v>90</v>
      </c>
      <c r="S2190">
        <v>0</v>
      </c>
      <c r="T2190">
        <v>0</v>
      </c>
      <c r="U2190">
        <v>1</v>
      </c>
      <c r="V2190">
        <v>1</v>
      </c>
      <c r="W2190">
        <v>0</v>
      </c>
      <c r="X2190">
        <v>1</v>
      </c>
      <c r="Y2190">
        <v>3</v>
      </c>
      <c r="Z2190">
        <v>93.3</v>
      </c>
      <c r="AA2190">
        <v>84.4</v>
      </c>
      <c r="AB2190">
        <v>3.58</v>
      </c>
      <c r="AC2190">
        <v>1.83</v>
      </c>
      <c r="AD2190">
        <v>-0.46800000000000003</v>
      </c>
      <c r="AE2190">
        <v>2.7109999999999999</v>
      </c>
      <c r="AF2190">
        <v>-2.0649999999999999</v>
      </c>
      <c r="AG2190">
        <v>6.1619999999999999</v>
      </c>
      <c r="AH2190">
        <v>-1.4</v>
      </c>
      <c r="AI2190">
        <v>11.36</v>
      </c>
      <c r="AJ2190">
        <v>23.7</v>
      </c>
      <c r="AK2190">
        <v>6.1</v>
      </c>
      <c r="AL2190">
        <v>2.9</v>
      </c>
      <c r="AM2190">
        <v>187.00299999999999</v>
      </c>
      <c r="AN2190">
        <v>2256.1999999999998</v>
      </c>
      <c r="AO2190" t="s">
        <v>2538</v>
      </c>
    </row>
    <row r="2191" spans="1:41">
      <c r="A2191" t="s">
        <v>1422</v>
      </c>
      <c r="B2191" t="s">
        <v>3</v>
      </c>
      <c r="C2191" t="s">
        <v>1349</v>
      </c>
      <c r="D2191" t="s">
        <v>169</v>
      </c>
      <c r="E2191" t="s">
        <v>1350</v>
      </c>
      <c r="F2191" t="s">
        <v>94</v>
      </c>
      <c r="G2191" t="s">
        <v>198</v>
      </c>
      <c r="H2191">
        <v>72</v>
      </c>
      <c r="I2191" t="s">
        <v>96</v>
      </c>
      <c r="J2191" t="s">
        <v>97</v>
      </c>
      <c r="K2191">
        <v>22</v>
      </c>
      <c r="L2191">
        <v>1</v>
      </c>
      <c r="M2191" t="s">
        <v>98</v>
      </c>
      <c r="N2191">
        <v>0.97799999999999998</v>
      </c>
      <c r="O2191" t="s">
        <v>156</v>
      </c>
      <c r="Q2191" t="s">
        <v>208</v>
      </c>
      <c r="R2191" t="s">
        <v>3</v>
      </c>
      <c r="S2191">
        <v>0</v>
      </c>
      <c r="T2191">
        <v>0</v>
      </c>
      <c r="U2191">
        <v>2</v>
      </c>
      <c r="V2191">
        <v>1</v>
      </c>
      <c r="W2191">
        <v>0</v>
      </c>
      <c r="X2191">
        <v>0</v>
      </c>
      <c r="Y2191">
        <v>3</v>
      </c>
      <c r="Z2191">
        <v>92.5</v>
      </c>
      <c r="AA2191">
        <v>84.4</v>
      </c>
      <c r="AB2191">
        <v>3.44</v>
      </c>
      <c r="AC2191">
        <v>1.69</v>
      </c>
      <c r="AD2191">
        <v>-3.7999999999999999E-2</v>
      </c>
      <c r="AE2191">
        <v>1.0660000000000001</v>
      </c>
      <c r="AF2191">
        <v>-1.871</v>
      </c>
      <c r="AG2191">
        <v>6.0540000000000003</v>
      </c>
      <c r="AH2191">
        <v>0.21</v>
      </c>
      <c r="AI2191">
        <v>13.27</v>
      </c>
      <c r="AJ2191">
        <v>23.7</v>
      </c>
      <c r="AK2191">
        <v>-8</v>
      </c>
      <c r="AL2191">
        <v>2.4</v>
      </c>
      <c r="AM2191">
        <v>179.09700000000001</v>
      </c>
      <c r="AN2191">
        <v>2610.9299999999998</v>
      </c>
      <c r="AO2191" t="s">
        <v>2539</v>
      </c>
    </row>
    <row r="2192" spans="1:41">
      <c r="A2192" t="s">
        <v>1422</v>
      </c>
      <c r="B2192" t="s">
        <v>3</v>
      </c>
      <c r="C2192" t="s">
        <v>1349</v>
      </c>
      <c r="D2192" t="s">
        <v>169</v>
      </c>
      <c r="E2192" t="s">
        <v>1350</v>
      </c>
      <c r="F2192" t="s">
        <v>94</v>
      </c>
      <c r="G2192" t="s">
        <v>198</v>
      </c>
      <c r="H2192">
        <v>73</v>
      </c>
      <c r="I2192" t="s">
        <v>127</v>
      </c>
      <c r="J2192" t="s">
        <v>104</v>
      </c>
      <c r="K2192">
        <v>22</v>
      </c>
      <c r="L2192">
        <v>2</v>
      </c>
      <c r="M2192" t="s">
        <v>115</v>
      </c>
      <c r="N2192">
        <v>0.96099999999999997</v>
      </c>
      <c r="O2192" t="s">
        <v>156</v>
      </c>
      <c r="Q2192" t="s">
        <v>208</v>
      </c>
      <c r="R2192" t="s">
        <v>3</v>
      </c>
      <c r="S2192">
        <v>1</v>
      </c>
      <c r="T2192">
        <v>0</v>
      </c>
      <c r="U2192">
        <v>2</v>
      </c>
      <c r="V2192">
        <v>1</v>
      </c>
      <c r="W2192">
        <v>0</v>
      </c>
      <c r="X2192">
        <v>0</v>
      </c>
      <c r="Y2192">
        <v>3</v>
      </c>
      <c r="Z2192">
        <v>87.2</v>
      </c>
      <c r="AA2192">
        <v>81.2</v>
      </c>
      <c r="AB2192">
        <v>3.29</v>
      </c>
      <c r="AC2192">
        <v>1.55</v>
      </c>
      <c r="AD2192">
        <v>0.28100000000000003</v>
      </c>
      <c r="AE2192">
        <v>1.7789999999999999</v>
      </c>
      <c r="AF2192">
        <v>-1.9470000000000001</v>
      </c>
      <c r="AG2192">
        <v>6.2389999999999999</v>
      </c>
      <c r="AH2192">
        <v>6.02</v>
      </c>
      <c r="AI2192">
        <v>6.01</v>
      </c>
      <c r="AJ2192">
        <v>23.9</v>
      </c>
      <c r="AK2192">
        <v>-24.4</v>
      </c>
      <c r="AL2192">
        <v>6.3</v>
      </c>
      <c r="AM2192">
        <v>135.178</v>
      </c>
      <c r="AN2192">
        <v>1609.76</v>
      </c>
      <c r="AO2192" t="s">
        <v>2540</v>
      </c>
    </row>
    <row r="2193" spans="1:41">
      <c r="A2193" t="s">
        <v>1422</v>
      </c>
      <c r="B2193" t="s">
        <v>3</v>
      </c>
      <c r="C2193" t="s">
        <v>1349</v>
      </c>
      <c r="D2193" t="s">
        <v>169</v>
      </c>
      <c r="E2193" t="s">
        <v>1350</v>
      </c>
      <c r="F2193" t="s">
        <v>94</v>
      </c>
      <c r="G2193" t="s">
        <v>198</v>
      </c>
      <c r="H2193">
        <v>74</v>
      </c>
      <c r="I2193" t="s">
        <v>205</v>
      </c>
      <c r="J2193" t="s">
        <v>104</v>
      </c>
      <c r="K2193">
        <v>22</v>
      </c>
      <c r="L2193">
        <v>3</v>
      </c>
      <c r="M2193" t="s">
        <v>98</v>
      </c>
      <c r="N2193">
        <v>0.92</v>
      </c>
      <c r="O2193" t="s">
        <v>156</v>
      </c>
      <c r="Q2193" t="s">
        <v>208</v>
      </c>
      <c r="R2193" t="s">
        <v>3</v>
      </c>
      <c r="S2193">
        <v>1</v>
      </c>
      <c r="T2193">
        <v>1</v>
      </c>
      <c r="U2193">
        <v>2</v>
      </c>
      <c r="V2193">
        <v>1</v>
      </c>
      <c r="W2193">
        <v>0</v>
      </c>
      <c r="X2193">
        <v>0</v>
      </c>
      <c r="Y2193">
        <v>3</v>
      </c>
      <c r="Z2193">
        <v>92</v>
      </c>
      <c r="AA2193">
        <v>84.2</v>
      </c>
      <c r="AB2193">
        <v>3.29</v>
      </c>
      <c r="AC2193">
        <v>1.55</v>
      </c>
      <c r="AD2193">
        <v>-0.36699999999999999</v>
      </c>
      <c r="AE2193">
        <v>3.5819999999999999</v>
      </c>
      <c r="AF2193">
        <v>-1.9279999999999999</v>
      </c>
      <c r="AG2193">
        <v>6.2679999999999998</v>
      </c>
      <c r="AH2193">
        <v>-3.5</v>
      </c>
      <c r="AI2193">
        <v>10.16</v>
      </c>
      <c r="AJ2193">
        <v>23.8</v>
      </c>
      <c r="AK2193">
        <v>19.5</v>
      </c>
      <c r="AL2193">
        <v>3.4</v>
      </c>
      <c r="AM2193">
        <v>198.92500000000001</v>
      </c>
      <c r="AN2193">
        <v>2119.62</v>
      </c>
      <c r="AO2193" t="s">
        <v>2541</v>
      </c>
    </row>
    <row r="2194" spans="1:41">
      <c r="A2194" t="s">
        <v>1422</v>
      </c>
      <c r="B2194" t="s">
        <v>3</v>
      </c>
      <c r="C2194" t="s">
        <v>1349</v>
      </c>
      <c r="D2194" t="s">
        <v>169</v>
      </c>
      <c r="E2194" t="s">
        <v>1350</v>
      </c>
      <c r="F2194" t="s">
        <v>94</v>
      </c>
      <c r="G2194" t="s">
        <v>198</v>
      </c>
      <c r="H2194">
        <v>75</v>
      </c>
      <c r="I2194" t="s">
        <v>127</v>
      </c>
      <c r="J2194" t="s">
        <v>104</v>
      </c>
      <c r="K2194">
        <v>22</v>
      </c>
      <c r="L2194">
        <v>4</v>
      </c>
      <c r="M2194" t="s">
        <v>115</v>
      </c>
      <c r="N2194">
        <v>0.95199999999999996</v>
      </c>
      <c r="O2194" t="s">
        <v>156</v>
      </c>
      <c r="Q2194" t="s">
        <v>208</v>
      </c>
      <c r="R2194" t="s">
        <v>3</v>
      </c>
      <c r="S2194">
        <v>1</v>
      </c>
      <c r="T2194">
        <v>2</v>
      </c>
      <c r="U2194">
        <v>2</v>
      </c>
      <c r="V2194">
        <v>1</v>
      </c>
      <c r="W2194">
        <v>0</v>
      </c>
      <c r="X2194">
        <v>0</v>
      </c>
      <c r="Y2194">
        <v>3</v>
      </c>
      <c r="Z2194">
        <v>88.6</v>
      </c>
      <c r="AA2194">
        <v>81.900000000000006</v>
      </c>
      <c r="AB2194">
        <v>3.29</v>
      </c>
      <c r="AC2194">
        <v>1.55</v>
      </c>
      <c r="AD2194">
        <v>0.94599999999999995</v>
      </c>
      <c r="AE2194">
        <v>2.298</v>
      </c>
      <c r="AF2194">
        <v>-1.653</v>
      </c>
      <c r="AG2194">
        <v>6.3109999999999999</v>
      </c>
      <c r="AH2194">
        <v>6.34</v>
      </c>
      <c r="AI2194">
        <v>5.76</v>
      </c>
      <c r="AJ2194">
        <v>23.8</v>
      </c>
      <c r="AK2194">
        <v>-26.3</v>
      </c>
      <c r="AL2194">
        <v>6.3</v>
      </c>
      <c r="AM2194">
        <v>132.49600000000001</v>
      </c>
      <c r="AN2194">
        <v>1634.41</v>
      </c>
      <c r="AO2194" t="s">
        <v>2542</v>
      </c>
    </row>
    <row r="2195" spans="1:41">
      <c r="A2195" t="s">
        <v>1422</v>
      </c>
      <c r="B2195" t="s">
        <v>3</v>
      </c>
      <c r="C2195" t="s">
        <v>1349</v>
      </c>
      <c r="D2195" t="s">
        <v>169</v>
      </c>
      <c r="E2195" t="s">
        <v>1350</v>
      </c>
      <c r="F2195" t="s">
        <v>94</v>
      </c>
      <c r="G2195" t="s">
        <v>198</v>
      </c>
      <c r="H2195">
        <v>76</v>
      </c>
      <c r="I2195" t="s">
        <v>127</v>
      </c>
      <c r="J2195" t="s">
        <v>104</v>
      </c>
      <c r="K2195">
        <v>22</v>
      </c>
      <c r="L2195">
        <v>5</v>
      </c>
      <c r="M2195" t="s">
        <v>98</v>
      </c>
      <c r="N2195">
        <v>0.96899999999999997</v>
      </c>
      <c r="O2195" t="s">
        <v>156</v>
      </c>
      <c r="Q2195" t="s">
        <v>208</v>
      </c>
      <c r="R2195" t="s">
        <v>3</v>
      </c>
      <c r="S2195">
        <v>1</v>
      </c>
      <c r="T2195">
        <v>2</v>
      </c>
      <c r="U2195">
        <v>2</v>
      </c>
      <c r="V2195">
        <v>1</v>
      </c>
      <c r="W2195">
        <v>0</v>
      </c>
      <c r="X2195">
        <v>0</v>
      </c>
      <c r="Y2195">
        <v>3</v>
      </c>
      <c r="Z2195">
        <v>93</v>
      </c>
      <c r="AA2195">
        <v>85</v>
      </c>
      <c r="AB2195">
        <v>3.29</v>
      </c>
      <c r="AC2195">
        <v>1.55</v>
      </c>
      <c r="AD2195">
        <v>0.10100000000000001</v>
      </c>
      <c r="AE2195">
        <v>1.837</v>
      </c>
      <c r="AF2195">
        <v>-1.554</v>
      </c>
      <c r="AG2195">
        <v>6.2229999999999999</v>
      </c>
      <c r="AH2195">
        <v>-0.68</v>
      </c>
      <c r="AI2195">
        <v>11.67</v>
      </c>
      <c r="AJ2195">
        <v>23.7</v>
      </c>
      <c r="AK2195">
        <v>0.8</v>
      </c>
      <c r="AL2195">
        <v>2.8</v>
      </c>
      <c r="AM2195">
        <v>183.30500000000001</v>
      </c>
      <c r="AN2195">
        <v>2320.1</v>
      </c>
      <c r="AO2195" t="s">
        <v>2543</v>
      </c>
    </row>
    <row r="2196" spans="1:41">
      <c r="A2196" t="s">
        <v>1422</v>
      </c>
      <c r="B2196" t="s">
        <v>3</v>
      </c>
      <c r="C2196" t="s">
        <v>1349</v>
      </c>
      <c r="D2196" t="s">
        <v>169</v>
      </c>
      <c r="E2196" t="s">
        <v>1350</v>
      </c>
      <c r="F2196" t="s">
        <v>94</v>
      </c>
      <c r="G2196" t="s">
        <v>198</v>
      </c>
      <c r="H2196">
        <v>77</v>
      </c>
      <c r="I2196" t="s">
        <v>120</v>
      </c>
      <c r="J2196" t="s">
        <v>108</v>
      </c>
      <c r="K2196">
        <v>22</v>
      </c>
      <c r="L2196">
        <v>6</v>
      </c>
      <c r="M2196" t="s">
        <v>98</v>
      </c>
      <c r="N2196">
        <v>0.96299999999999997</v>
      </c>
      <c r="O2196" t="s">
        <v>156</v>
      </c>
      <c r="P2196" t="s">
        <v>109</v>
      </c>
      <c r="Q2196" t="s">
        <v>208</v>
      </c>
      <c r="R2196" t="s">
        <v>3</v>
      </c>
      <c r="S2196">
        <v>1</v>
      </c>
      <c r="T2196">
        <v>2</v>
      </c>
      <c r="U2196">
        <v>2</v>
      </c>
      <c r="V2196">
        <v>1</v>
      </c>
      <c r="W2196">
        <v>0</v>
      </c>
      <c r="X2196">
        <v>0</v>
      </c>
      <c r="Y2196">
        <v>3</v>
      </c>
      <c r="Z2196">
        <v>92.9</v>
      </c>
      <c r="AA2196">
        <v>84.9</v>
      </c>
      <c r="AB2196">
        <v>3.29</v>
      </c>
      <c r="AC2196">
        <v>1.55</v>
      </c>
      <c r="AD2196">
        <v>0.218</v>
      </c>
      <c r="AE2196">
        <v>2.9289999999999998</v>
      </c>
      <c r="AF2196">
        <v>-1.9610000000000001</v>
      </c>
      <c r="AG2196">
        <v>6.2030000000000003</v>
      </c>
      <c r="AH2196">
        <v>-0.62</v>
      </c>
      <c r="AI2196">
        <v>10.35</v>
      </c>
      <c r="AJ2196">
        <v>23.7</v>
      </c>
      <c r="AK2196">
        <v>-1</v>
      </c>
      <c r="AL2196">
        <v>3.2</v>
      </c>
      <c r="AM2196">
        <v>183.40899999999999</v>
      </c>
      <c r="AN2196">
        <v>2061.4499999999998</v>
      </c>
      <c r="AO2196" t="s">
        <v>2544</v>
      </c>
    </row>
    <row r="2197" spans="1:41">
      <c r="A2197" t="s">
        <v>2545</v>
      </c>
      <c r="B2197" t="s">
        <v>3</v>
      </c>
      <c r="C2197" t="s">
        <v>1018</v>
      </c>
      <c r="D2197" t="s">
        <v>169</v>
      </c>
      <c r="E2197" t="s">
        <v>1019</v>
      </c>
      <c r="F2197" t="s">
        <v>94</v>
      </c>
      <c r="G2197" t="s">
        <v>229</v>
      </c>
      <c r="H2197">
        <v>1</v>
      </c>
      <c r="I2197" t="s">
        <v>107</v>
      </c>
      <c r="J2197" t="s">
        <v>108</v>
      </c>
      <c r="K2197">
        <v>1</v>
      </c>
      <c r="L2197">
        <v>1</v>
      </c>
      <c r="M2197" t="s">
        <v>499</v>
      </c>
      <c r="N2197">
        <v>0.90400000000000003</v>
      </c>
      <c r="O2197" t="s">
        <v>111</v>
      </c>
      <c r="P2197" t="s">
        <v>112</v>
      </c>
      <c r="Q2197" t="s">
        <v>242</v>
      </c>
      <c r="R2197" t="s">
        <v>90</v>
      </c>
      <c r="S2197">
        <v>0</v>
      </c>
      <c r="T2197">
        <v>0</v>
      </c>
      <c r="U2197">
        <v>2</v>
      </c>
      <c r="V2197">
        <v>0</v>
      </c>
      <c r="W2197">
        <v>0</v>
      </c>
      <c r="X2197">
        <v>1</v>
      </c>
      <c r="Y2197">
        <v>9</v>
      </c>
      <c r="Z2197">
        <v>74.2</v>
      </c>
      <c r="AA2197">
        <v>67.599999999999994</v>
      </c>
      <c r="AB2197">
        <v>3.34</v>
      </c>
      <c r="AC2197">
        <v>1.45</v>
      </c>
      <c r="AD2197">
        <v>8.0000000000000002E-3</v>
      </c>
      <c r="AE2197">
        <v>2.8490000000000002</v>
      </c>
      <c r="AF2197">
        <v>-1.5620000000000001</v>
      </c>
      <c r="AG2197">
        <v>5.9370000000000003</v>
      </c>
      <c r="AH2197">
        <v>5.55</v>
      </c>
      <c r="AI2197">
        <v>-13.22</v>
      </c>
      <c r="AJ2197">
        <v>23.7</v>
      </c>
      <c r="AK2197">
        <v>-22.7</v>
      </c>
      <c r="AL2197">
        <v>13.5</v>
      </c>
      <c r="AM2197">
        <v>75.349999999999994</v>
      </c>
      <c r="AN2197">
        <v>2070.5500000000002</v>
      </c>
      <c r="AO2197" t="s">
        <v>2546</v>
      </c>
    </row>
    <row r="2198" spans="1:41">
      <c r="A2198" t="s">
        <v>2545</v>
      </c>
      <c r="B2198" t="s">
        <v>3</v>
      </c>
      <c r="C2198" t="s">
        <v>309</v>
      </c>
      <c r="D2198" t="s">
        <v>169</v>
      </c>
      <c r="E2198" t="s">
        <v>310</v>
      </c>
      <c r="F2198" t="s">
        <v>94</v>
      </c>
      <c r="G2198" t="s">
        <v>311</v>
      </c>
      <c r="H2198">
        <v>1</v>
      </c>
      <c r="I2198" t="s">
        <v>96</v>
      </c>
      <c r="J2198" t="s">
        <v>97</v>
      </c>
      <c r="K2198">
        <v>1</v>
      </c>
      <c r="L2198">
        <v>1</v>
      </c>
      <c r="M2198" t="s">
        <v>2547</v>
      </c>
      <c r="N2198">
        <v>0.91600000000000004</v>
      </c>
      <c r="O2198" t="s">
        <v>156</v>
      </c>
      <c r="Q2198" t="s">
        <v>486</v>
      </c>
      <c r="R2198" t="s">
        <v>90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9</v>
      </c>
      <c r="Z2198">
        <v>84.3</v>
      </c>
      <c r="AA2198">
        <v>77.599999999999994</v>
      </c>
      <c r="AB2198">
        <v>2.81</v>
      </c>
      <c r="AC2198">
        <v>1.46</v>
      </c>
      <c r="AD2198">
        <v>-0.89700000000000002</v>
      </c>
      <c r="AE2198">
        <v>3.7850000000000001</v>
      </c>
      <c r="AF2198">
        <v>-2.0049999999999999</v>
      </c>
      <c r="AG2198">
        <v>5.7939999999999996</v>
      </c>
      <c r="AH2198">
        <v>4.82</v>
      </c>
      <c r="AI2198">
        <v>4.7300000000000004</v>
      </c>
      <c r="AJ2198">
        <v>23.8</v>
      </c>
      <c r="AK2198">
        <v>-17.2</v>
      </c>
      <c r="AL2198">
        <v>6.8</v>
      </c>
      <c r="AM2198">
        <v>134.792</v>
      </c>
      <c r="AN2198">
        <v>1229.1300000000001</v>
      </c>
      <c r="AO2198" t="s">
        <v>2548</v>
      </c>
    </row>
    <row r="2199" spans="1:41">
      <c r="A2199" t="s">
        <v>2545</v>
      </c>
      <c r="B2199" t="s">
        <v>3</v>
      </c>
      <c r="C2199" t="s">
        <v>309</v>
      </c>
      <c r="D2199" t="s">
        <v>169</v>
      </c>
      <c r="E2199" t="s">
        <v>310</v>
      </c>
      <c r="F2199" t="s">
        <v>94</v>
      </c>
      <c r="G2199" t="s">
        <v>311</v>
      </c>
      <c r="H2199">
        <v>2</v>
      </c>
      <c r="I2199" t="s">
        <v>103</v>
      </c>
      <c r="J2199" t="s">
        <v>104</v>
      </c>
      <c r="K2199">
        <v>1</v>
      </c>
      <c r="L2199">
        <v>2</v>
      </c>
      <c r="M2199" t="s">
        <v>2547</v>
      </c>
      <c r="N2199">
        <v>0.91</v>
      </c>
      <c r="O2199" t="s">
        <v>156</v>
      </c>
      <c r="Q2199" t="s">
        <v>486</v>
      </c>
      <c r="R2199" t="s">
        <v>90</v>
      </c>
      <c r="S2199">
        <v>1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9</v>
      </c>
      <c r="Z2199">
        <v>84.4</v>
      </c>
      <c r="AA2199">
        <v>77.7</v>
      </c>
      <c r="AB2199">
        <v>2.92</v>
      </c>
      <c r="AC2199">
        <v>1.53</v>
      </c>
      <c r="AD2199">
        <v>-0.67200000000000004</v>
      </c>
      <c r="AE2199">
        <v>2.734</v>
      </c>
      <c r="AF2199">
        <v>-1.677</v>
      </c>
      <c r="AG2199">
        <v>5.7080000000000002</v>
      </c>
      <c r="AH2199">
        <v>7.82</v>
      </c>
      <c r="AI2199">
        <v>7.97</v>
      </c>
      <c r="AJ2199">
        <v>23.8</v>
      </c>
      <c r="AK2199">
        <v>-30.5</v>
      </c>
      <c r="AL2199">
        <v>6.2</v>
      </c>
      <c r="AM2199">
        <v>135.72499999999999</v>
      </c>
      <c r="AN2199">
        <v>2028.34</v>
      </c>
      <c r="AO2199" t="s">
        <v>2549</v>
      </c>
    </row>
    <row r="2200" spans="1:41">
      <c r="A2200" t="s">
        <v>2545</v>
      </c>
      <c r="B2200" t="s">
        <v>3</v>
      </c>
      <c r="C2200" t="s">
        <v>309</v>
      </c>
      <c r="D2200" t="s">
        <v>169</v>
      </c>
      <c r="E2200" t="s">
        <v>310</v>
      </c>
      <c r="F2200" t="s">
        <v>94</v>
      </c>
      <c r="G2200" t="s">
        <v>311</v>
      </c>
      <c r="H2200">
        <v>3</v>
      </c>
      <c r="I2200" t="s">
        <v>147</v>
      </c>
      <c r="J2200" t="s">
        <v>104</v>
      </c>
      <c r="K2200">
        <v>1</v>
      </c>
      <c r="L2200">
        <v>3</v>
      </c>
      <c r="M2200" t="s">
        <v>499</v>
      </c>
      <c r="N2200">
        <v>0.92900000000000005</v>
      </c>
      <c r="O2200" t="s">
        <v>156</v>
      </c>
      <c r="Q2200" t="s">
        <v>486</v>
      </c>
      <c r="R2200" t="s">
        <v>90</v>
      </c>
      <c r="S2200">
        <v>1</v>
      </c>
      <c r="T2200">
        <v>1</v>
      </c>
      <c r="U2200">
        <v>0</v>
      </c>
      <c r="V2200">
        <v>0</v>
      </c>
      <c r="W2200">
        <v>0</v>
      </c>
      <c r="X2200">
        <v>0</v>
      </c>
      <c r="Y2200">
        <v>9</v>
      </c>
      <c r="Z2200">
        <v>71.400000000000006</v>
      </c>
      <c r="AA2200">
        <v>65.900000000000006</v>
      </c>
      <c r="AB2200">
        <v>3.03</v>
      </c>
      <c r="AC2200">
        <v>1.44</v>
      </c>
      <c r="AD2200">
        <v>-0.34</v>
      </c>
      <c r="AE2200">
        <v>1.486</v>
      </c>
      <c r="AF2200">
        <v>-1.68</v>
      </c>
      <c r="AG2200">
        <v>5.9379999999999997</v>
      </c>
      <c r="AH2200">
        <v>11.79</v>
      </c>
      <c r="AI2200">
        <v>-9.2899999999999991</v>
      </c>
      <c r="AJ2200">
        <v>23.8</v>
      </c>
      <c r="AK2200">
        <v>-16.8</v>
      </c>
      <c r="AL2200">
        <v>16.399999999999999</v>
      </c>
      <c r="AM2200">
        <v>51.962000000000003</v>
      </c>
      <c r="AN2200">
        <v>2258.41</v>
      </c>
      <c r="AO2200" t="s">
        <v>2550</v>
      </c>
    </row>
    <row r="2201" spans="1:41">
      <c r="A2201" t="s">
        <v>2545</v>
      </c>
      <c r="B2201" t="s">
        <v>3</v>
      </c>
      <c r="C2201" t="s">
        <v>309</v>
      </c>
      <c r="D2201" t="s">
        <v>169</v>
      </c>
      <c r="E2201" t="s">
        <v>310</v>
      </c>
      <c r="F2201" t="s">
        <v>94</v>
      </c>
      <c r="G2201" t="s">
        <v>311</v>
      </c>
      <c r="H2201">
        <v>4</v>
      </c>
      <c r="I2201" t="s">
        <v>120</v>
      </c>
      <c r="J2201" t="s">
        <v>108</v>
      </c>
      <c r="K2201">
        <v>1</v>
      </c>
      <c r="L2201">
        <v>4</v>
      </c>
      <c r="M2201" t="s">
        <v>2547</v>
      </c>
      <c r="N2201">
        <v>0.38500000000000001</v>
      </c>
      <c r="O2201" t="s">
        <v>156</v>
      </c>
      <c r="P2201" t="s">
        <v>109</v>
      </c>
      <c r="Q2201" t="s">
        <v>486</v>
      </c>
      <c r="R2201" t="s">
        <v>90</v>
      </c>
      <c r="S2201">
        <v>1</v>
      </c>
      <c r="T2201">
        <v>2</v>
      </c>
      <c r="U2201">
        <v>0</v>
      </c>
      <c r="V2201">
        <v>0</v>
      </c>
      <c r="W2201">
        <v>0</v>
      </c>
      <c r="X2201">
        <v>0</v>
      </c>
      <c r="Y2201">
        <v>9</v>
      </c>
      <c r="Z2201">
        <v>83.1</v>
      </c>
      <c r="AA2201">
        <v>77</v>
      </c>
      <c r="AB2201">
        <v>3.03</v>
      </c>
      <c r="AC2201">
        <v>1.44</v>
      </c>
      <c r="AD2201">
        <v>-0.41499999999999998</v>
      </c>
      <c r="AE2201">
        <v>1.6639999999999999</v>
      </c>
      <c r="AF2201">
        <v>-1.653</v>
      </c>
      <c r="AG2201">
        <v>5.7880000000000003</v>
      </c>
      <c r="AH2201">
        <v>7.12</v>
      </c>
      <c r="AI2201">
        <v>1.25</v>
      </c>
      <c r="AJ2201">
        <v>23.8</v>
      </c>
      <c r="AK2201">
        <v>-19.2</v>
      </c>
      <c r="AL2201">
        <v>8.9</v>
      </c>
      <c r="AM2201">
        <v>100.38200000000001</v>
      </c>
      <c r="AN2201">
        <v>1291.73</v>
      </c>
      <c r="AO2201" t="s">
        <v>2551</v>
      </c>
    </row>
    <row r="2202" spans="1:41">
      <c r="A2202" t="s">
        <v>2545</v>
      </c>
      <c r="B2202" t="s">
        <v>3</v>
      </c>
      <c r="C2202" t="s">
        <v>309</v>
      </c>
      <c r="D2202" t="s">
        <v>169</v>
      </c>
      <c r="E2202" t="s">
        <v>310</v>
      </c>
      <c r="F2202" t="s">
        <v>94</v>
      </c>
      <c r="G2202" t="s">
        <v>311</v>
      </c>
      <c r="H2202">
        <v>5</v>
      </c>
      <c r="I2202" t="s">
        <v>103</v>
      </c>
      <c r="J2202" t="s">
        <v>104</v>
      </c>
      <c r="K2202">
        <v>2</v>
      </c>
      <c r="L2202">
        <v>1</v>
      </c>
      <c r="M2202" t="s">
        <v>115</v>
      </c>
      <c r="N2202">
        <v>0.47199999999999998</v>
      </c>
      <c r="O2202" t="s">
        <v>156</v>
      </c>
      <c r="Q2202" t="s">
        <v>471</v>
      </c>
      <c r="R2202" t="s">
        <v>3</v>
      </c>
      <c r="S2202">
        <v>0</v>
      </c>
      <c r="T2202">
        <v>0</v>
      </c>
      <c r="U2202">
        <v>0</v>
      </c>
      <c r="V2202">
        <v>1</v>
      </c>
      <c r="W2202">
        <v>0</v>
      </c>
      <c r="X2202">
        <v>0</v>
      </c>
      <c r="Y2202">
        <v>9</v>
      </c>
      <c r="Z2202">
        <v>82</v>
      </c>
      <c r="AA2202">
        <v>75.900000000000006</v>
      </c>
      <c r="AB2202">
        <v>3.37</v>
      </c>
      <c r="AC2202">
        <v>1.48</v>
      </c>
      <c r="AD2202">
        <v>0.63800000000000001</v>
      </c>
      <c r="AE2202">
        <v>2.415</v>
      </c>
      <c r="AF2202">
        <v>-1.5209999999999999</v>
      </c>
      <c r="AG2202">
        <v>5.7169999999999996</v>
      </c>
      <c r="AH2202">
        <v>6.27</v>
      </c>
      <c r="AI2202">
        <v>2.0299999999999998</v>
      </c>
      <c r="AJ2202">
        <v>23.8</v>
      </c>
      <c r="AK2202">
        <v>-18.2</v>
      </c>
      <c r="AL2202">
        <v>8.6</v>
      </c>
      <c r="AM2202">
        <v>108.373</v>
      </c>
      <c r="AN2202">
        <v>1164.75</v>
      </c>
      <c r="AO2202" t="s">
        <v>2552</v>
      </c>
    </row>
    <row r="2203" spans="1:41">
      <c r="A2203" t="s">
        <v>2545</v>
      </c>
      <c r="B2203" t="s">
        <v>3</v>
      </c>
      <c r="C2203" t="s">
        <v>309</v>
      </c>
      <c r="D2203" t="s">
        <v>169</v>
      </c>
      <c r="E2203" t="s">
        <v>310</v>
      </c>
      <c r="F2203" t="s">
        <v>94</v>
      </c>
      <c r="G2203" t="s">
        <v>311</v>
      </c>
      <c r="H2203">
        <v>6</v>
      </c>
      <c r="I2203" t="s">
        <v>96</v>
      </c>
      <c r="J2203" t="s">
        <v>97</v>
      </c>
      <c r="K2203">
        <v>2</v>
      </c>
      <c r="L2203">
        <v>2</v>
      </c>
      <c r="M2203" t="s">
        <v>2547</v>
      </c>
      <c r="N2203">
        <v>0.91900000000000004</v>
      </c>
      <c r="O2203" t="s">
        <v>156</v>
      </c>
      <c r="Q2203" t="s">
        <v>471</v>
      </c>
      <c r="R2203" t="s">
        <v>3</v>
      </c>
      <c r="S2203">
        <v>0</v>
      </c>
      <c r="T2203">
        <v>1</v>
      </c>
      <c r="U2203">
        <v>0</v>
      </c>
      <c r="V2203">
        <v>1</v>
      </c>
      <c r="W2203">
        <v>0</v>
      </c>
      <c r="X2203">
        <v>0</v>
      </c>
      <c r="Y2203">
        <v>9</v>
      </c>
      <c r="Z2203">
        <v>84.5</v>
      </c>
      <c r="AA2203">
        <v>78</v>
      </c>
      <c r="AB2203">
        <v>3.35</v>
      </c>
      <c r="AC2203">
        <v>1.32</v>
      </c>
      <c r="AD2203">
        <v>1.954</v>
      </c>
      <c r="AE2203">
        <v>3.35</v>
      </c>
      <c r="AF2203">
        <v>-1.2949999999999999</v>
      </c>
      <c r="AG2203">
        <v>5.6459999999999999</v>
      </c>
      <c r="AH2203">
        <v>7.09</v>
      </c>
      <c r="AI2203">
        <v>8.35</v>
      </c>
      <c r="AJ2203">
        <v>23.8</v>
      </c>
      <c r="AK2203">
        <v>-31.7</v>
      </c>
      <c r="AL2203">
        <v>6</v>
      </c>
      <c r="AM2203">
        <v>139.83199999999999</v>
      </c>
      <c r="AN2203">
        <v>1996.99</v>
      </c>
      <c r="AO2203" t="s">
        <v>2553</v>
      </c>
    </row>
    <row r="2204" spans="1:41">
      <c r="A2204" t="s">
        <v>2545</v>
      </c>
      <c r="B2204" t="s">
        <v>3</v>
      </c>
      <c r="C2204" t="s">
        <v>309</v>
      </c>
      <c r="D2204" t="s">
        <v>169</v>
      </c>
      <c r="E2204" t="s">
        <v>310</v>
      </c>
      <c r="F2204" t="s">
        <v>94</v>
      </c>
      <c r="G2204" t="s">
        <v>311</v>
      </c>
      <c r="H2204">
        <v>7</v>
      </c>
      <c r="I2204" t="s">
        <v>107</v>
      </c>
      <c r="J2204" t="s">
        <v>108</v>
      </c>
      <c r="K2204">
        <v>2</v>
      </c>
      <c r="L2204">
        <v>3</v>
      </c>
      <c r="M2204" t="s">
        <v>115</v>
      </c>
      <c r="N2204">
        <v>0.88</v>
      </c>
      <c r="O2204" t="s">
        <v>156</v>
      </c>
      <c r="Q2204" t="s">
        <v>471</v>
      </c>
      <c r="R2204" t="s">
        <v>3</v>
      </c>
      <c r="S2204">
        <v>1</v>
      </c>
      <c r="T2204">
        <v>1</v>
      </c>
      <c r="U2204">
        <v>0</v>
      </c>
      <c r="V2204">
        <v>1</v>
      </c>
      <c r="W2204">
        <v>0</v>
      </c>
      <c r="X2204">
        <v>0</v>
      </c>
      <c r="Y2204">
        <v>9</v>
      </c>
      <c r="Z2204">
        <v>77.400000000000006</v>
      </c>
      <c r="AA2204">
        <v>72</v>
      </c>
      <c r="AB2204">
        <v>3.32</v>
      </c>
      <c r="AC2204">
        <v>1.51</v>
      </c>
      <c r="AD2204">
        <v>1.9E-2</v>
      </c>
      <c r="AE2204">
        <v>1.3120000000000001</v>
      </c>
      <c r="AF2204">
        <v>-1.2809999999999999</v>
      </c>
      <c r="AG2204">
        <v>5.71</v>
      </c>
      <c r="AH2204">
        <v>8.07</v>
      </c>
      <c r="AI2204">
        <v>-1.3</v>
      </c>
      <c r="AJ2204">
        <v>23.9</v>
      </c>
      <c r="AK2204">
        <v>-17.2</v>
      </c>
      <c r="AL2204">
        <v>11.1</v>
      </c>
      <c r="AM2204">
        <v>81.212999999999994</v>
      </c>
      <c r="AN2204">
        <v>1359.27</v>
      </c>
      <c r="AO2204" t="s">
        <v>2554</v>
      </c>
    </row>
    <row r="2205" spans="1:41">
      <c r="A2205" t="s">
        <v>2545</v>
      </c>
      <c r="B2205" t="s">
        <v>3</v>
      </c>
      <c r="C2205" t="s">
        <v>309</v>
      </c>
      <c r="D2205" t="s">
        <v>169</v>
      </c>
      <c r="E2205" t="s">
        <v>310</v>
      </c>
      <c r="F2205" t="s">
        <v>94</v>
      </c>
      <c r="G2205" t="s">
        <v>311</v>
      </c>
      <c r="H2205">
        <v>8</v>
      </c>
      <c r="I2205" t="s">
        <v>96</v>
      </c>
      <c r="J2205" t="s">
        <v>97</v>
      </c>
      <c r="K2205">
        <v>3</v>
      </c>
      <c r="L2205">
        <v>1</v>
      </c>
      <c r="M2205" t="s">
        <v>499</v>
      </c>
      <c r="N2205">
        <v>0.92300000000000004</v>
      </c>
      <c r="O2205" t="s">
        <v>143</v>
      </c>
      <c r="Q2205" t="s">
        <v>532</v>
      </c>
      <c r="R2205" t="s">
        <v>3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9</v>
      </c>
      <c r="Z2205">
        <v>73</v>
      </c>
      <c r="AA2205">
        <v>67</v>
      </c>
      <c r="AB2205">
        <v>3.42</v>
      </c>
      <c r="AC2205">
        <v>1.63</v>
      </c>
      <c r="AD2205">
        <v>-1.9</v>
      </c>
      <c r="AE2205">
        <v>3.38</v>
      </c>
      <c r="AF2205">
        <v>-1.571</v>
      </c>
      <c r="AG2205">
        <v>6.0229999999999997</v>
      </c>
      <c r="AH2205">
        <v>10.71</v>
      </c>
      <c r="AI2205">
        <v>-9.25</v>
      </c>
      <c r="AJ2205">
        <v>23.8</v>
      </c>
      <c r="AK2205">
        <v>-15.5</v>
      </c>
      <c r="AL2205">
        <v>15.5</v>
      </c>
      <c r="AM2205">
        <v>49.360999999999997</v>
      </c>
      <c r="AN2205">
        <v>2185.17</v>
      </c>
      <c r="AO2205" t="s">
        <v>2555</v>
      </c>
    </row>
    <row r="2206" spans="1:41">
      <c r="A2206" t="s">
        <v>2545</v>
      </c>
      <c r="B2206" t="s">
        <v>3</v>
      </c>
      <c r="C2206" t="s">
        <v>309</v>
      </c>
      <c r="D2206" t="s">
        <v>169</v>
      </c>
      <c r="E2206" t="s">
        <v>310</v>
      </c>
      <c r="F2206" t="s">
        <v>94</v>
      </c>
      <c r="G2206" t="s">
        <v>311</v>
      </c>
      <c r="H2206">
        <v>9</v>
      </c>
      <c r="I2206" t="s">
        <v>2556</v>
      </c>
      <c r="J2206" t="s">
        <v>97</v>
      </c>
      <c r="K2206">
        <v>3</v>
      </c>
      <c r="L2206">
        <v>2</v>
      </c>
      <c r="M2206" t="s">
        <v>2557</v>
      </c>
      <c r="N2206">
        <v>0</v>
      </c>
      <c r="O2206" t="s">
        <v>143</v>
      </c>
      <c r="Q2206" t="s">
        <v>532</v>
      </c>
      <c r="R2206" t="s">
        <v>3</v>
      </c>
      <c r="S2206">
        <v>1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9</v>
      </c>
      <c r="Z2206">
        <v>85.8</v>
      </c>
      <c r="AA2206">
        <v>77</v>
      </c>
      <c r="AB2206">
        <v>3.45</v>
      </c>
      <c r="AC2206">
        <v>1.64</v>
      </c>
      <c r="AD2206">
        <v>1.8009999999999999</v>
      </c>
      <c r="AE2206">
        <v>3.7029999999999998</v>
      </c>
      <c r="AF2206">
        <v>-0.92300000000000004</v>
      </c>
      <c r="AG2206">
        <v>5.8259999999999996</v>
      </c>
      <c r="AH2206">
        <v>-1.3</v>
      </c>
      <c r="AI2206">
        <v>9.06</v>
      </c>
      <c r="AJ2206">
        <v>23.6</v>
      </c>
      <c r="AK2206">
        <v>0.7</v>
      </c>
      <c r="AL2206">
        <v>4.9000000000000004</v>
      </c>
      <c r="AM2206">
        <v>188.124</v>
      </c>
      <c r="AN2206">
        <v>1649.45</v>
      </c>
      <c r="AO2206" t="s">
        <v>2558</v>
      </c>
    </row>
    <row r="2207" spans="1:41">
      <c r="A2207" t="s">
        <v>2545</v>
      </c>
      <c r="B2207" t="s">
        <v>3</v>
      </c>
      <c r="C2207" t="s">
        <v>309</v>
      </c>
      <c r="D2207" t="s">
        <v>169</v>
      </c>
      <c r="E2207" t="s">
        <v>310</v>
      </c>
      <c r="F2207" t="s">
        <v>94</v>
      </c>
      <c r="G2207" t="s">
        <v>311</v>
      </c>
      <c r="H2207">
        <v>10</v>
      </c>
      <c r="I2207" t="s">
        <v>2556</v>
      </c>
      <c r="J2207" t="s">
        <v>97</v>
      </c>
      <c r="K2207">
        <v>3</v>
      </c>
      <c r="L2207">
        <v>3</v>
      </c>
      <c r="M2207" t="s">
        <v>2557</v>
      </c>
      <c r="N2207">
        <v>0</v>
      </c>
      <c r="O2207" t="s">
        <v>143</v>
      </c>
      <c r="Q2207" t="s">
        <v>532</v>
      </c>
      <c r="R2207" t="s">
        <v>3</v>
      </c>
      <c r="S2207">
        <v>2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9</v>
      </c>
      <c r="Z2207">
        <v>85.4</v>
      </c>
      <c r="AA2207">
        <v>78.2</v>
      </c>
      <c r="AB2207">
        <v>3.45</v>
      </c>
      <c r="AC2207">
        <v>1.64</v>
      </c>
      <c r="AD2207">
        <v>1.3580000000000001</v>
      </c>
      <c r="AE2207">
        <v>3.4969999999999999</v>
      </c>
      <c r="AF2207">
        <v>-1.038</v>
      </c>
      <c r="AG2207">
        <v>5.7679999999999998</v>
      </c>
      <c r="AH2207">
        <v>1.25</v>
      </c>
      <c r="AI2207">
        <v>7.51</v>
      </c>
      <c r="AJ2207">
        <v>23.8</v>
      </c>
      <c r="AK2207">
        <v>-8.6</v>
      </c>
      <c r="AL2207">
        <v>5.4</v>
      </c>
      <c r="AM2207">
        <v>170.6</v>
      </c>
      <c r="AN2207">
        <v>1396.18</v>
      </c>
      <c r="AO2207" t="s">
        <v>2559</v>
      </c>
    </row>
    <row r="2208" spans="1:41">
      <c r="A2208" t="s">
        <v>2545</v>
      </c>
      <c r="B2208" t="s">
        <v>3</v>
      </c>
      <c r="C2208" t="s">
        <v>309</v>
      </c>
      <c r="D2208" t="s">
        <v>169</v>
      </c>
      <c r="E2208" t="s">
        <v>310</v>
      </c>
      <c r="F2208" t="s">
        <v>94</v>
      </c>
      <c r="G2208" t="s">
        <v>311</v>
      </c>
      <c r="H2208">
        <v>11</v>
      </c>
      <c r="I2208" t="s">
        <v>96</v>
      </c>
      <c r="J2208" t="s">
        <v>97</v>
      </c>
      <c r="K2208">
        <v>3</v>
      </c>
      <c r="L2208">
        <v>4</v>
      </c>
      <c r="M2208" t="s">
        <v>2547</v>
      </c>
      <c r="N2208">
        <v>0.95599999999999996</v>
      </c>
      <c r="O2208" t="s">
        <v>143</v>
      </c>
      <c r="Q2208" t="s">
        <v>532</v>
      </c>
      <c r="R2208" t="s">
        <v>3</v>
      </c>
      <c r="S2208">
        <v>3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9</v>
      </c>
      <c r="Z2208">
        <v>86.3</v>
      </c>
      <c r="AA2208">
        <v>79.3</v>
      </c>
      <c r="AB2208">
        <v>3.47</v>
      </c>
      <c r="AC2208">
        <v>1.6</v>
      </c>
      <c r="AD2208">
        <v>0.874</v>
      </c>
      <c r="AE2208">
        <v>2.76</v>
      </c>
      <c r="AF2208">
        <v>-1.006</v>
      </c>
      <c r="AG2208">
        <v>5.7779999999999996</v>
      </c>
      <c r="AH2208">
        <v>5.14</v>
      </c>
      <c r="AI2208">
        <v>7.35</v>
      </c>
      <c r="AJ2208">
        <v>23.8</v>
      </c>
      <c r="AK2208">
        <v>-23</v>
      </c>
      <c r="AL2208">
        <v>5.7</v>
      </c>
      <c r="AM2208">
        <v>145.227</v>
      </c>
      <c r="AN2208">
        <v>1664.81</v>
      </c>
      <c r="AO2208" t="s">
        <v>2560</v>
      </c>
    </row>
    <row r="2209" spans="1:41">
      <c r="A2209" t="s">
        <v>2545</v>
      </c>
      <c r="B2209" t="s">
        <v>3</v>
      </c>
      <c r="C2209" t="s">
        <v>309</v>
      </c>
      <c r="D2209" t="s">
        <v>169</v>
      </c>
      <c r="E2209" t="s">
        <v>310</v>
      </c>
      <c r="F2209" t="s">
        <v>94</v>
      </c>
      <c r="G2209" t="s">
        <v>311</v>
      </c>
      <c r="H2209">
        <v>12</v>
      </c>
      <c r="I2209" t="s">
        <v>96</v>
      </c>
      <c r="J2209" t="s">
        <v>97</v>
      </c>
      <c r="K2209">
        <v>4</v>
      </c>
      <c r="L2209">
        <v>1</v>
      </c>
      <c r="M2209" t="s">
        <v>2547</v>
      </c>
      <c r="N2209">
        <v>0.85699999999999998</v>
      </c>
      <c r="O2209" t="s">
        <v>156</v>
      </c>
      <c r="Q2209" t="s">
        <v>500</v>
      </c>
      <c r="R2209" t="s">
        <v>3</v>
      </c>
      <c r="S2209">
        <v>0</v>
      </c>
      <c r="T2209">
        <v>0</v>
      </c>
      <c r="U2209">
        <v>1</v>
      </c>
      <c r="V2209">
        <v>1</v>
      </c>
      <c r="W2209">
        <v>0</v>
      </c>
      <c r="X2209">
        <v>1</v>
      </c>
      <c r="Y2209">
        <v>9</v>
      </c>
      <c r="Z2209">
        <v>85.1</v>
      </c>
      <c r="AA2209">
        <v>79.2</v>
      </c>
      <c r="AB2209">
        <v>3.48</v>
      </c>
      <c r="AC2209">
        <v>1.57</v>
      </c>
      <c r="AD2209">
        <v>2.056</v>
      </c>
      <c r="AE2209">
        <v>2.0430000000000001</v>
      </c>
      <c r="AF2209">
        <v>-1.302</v>
      </c>
      <c r="AG2209">
        <v>5.7149999999999999</v>
      </c>
      <c r="AH2209">
        <v>1.27</v>
      </c>
      <c r="AI2209">
        <v>7.91</v>
      </c>
      <c r="AJ2209">
        <v>23.9</v>
      </c>
      <c r="AK2209">
        <v>-9.3000000000000007</v>
      </c>
      <c r="AL2209">
        <v>5.3</v>
      </c>
      <c r="AM2209">
        <v>170.93199999999999</v>
      </c>
      <c r="AN2209">
        <v>1483.8</v>
      </c>
      <c r="AO2209" t="s">
        <v>2561</v>
      </c>
    </row>
    <row r="2210" spans="1:41">
      <c r="A2210" t="s">
        <v>2545</v>
      </c>
      <c r="B2210" t="s">
        <v>3</v>
      </c>
      <c r="C2210" t="s">
        <v>309</v>
      </c>
      <c r="D2210" t="s">
        <v>169</v>
      </c>
      <c r="E2210" t="s">
        <v>310</v>
      </c>
      <c r="F2210" t="s">
        <v>94</v>
      </c>
      <c r="G2210" t="s">
        <v>311</v>
      </c>
      <c r="H2210">
        <v>13</v>
      </c>
      <c r="I2210" t="s">
        <v>127</v>
      </c>
      <c r="J2210" t="s">
        <v>104</v>
      </c>
      <c r="K2210">
        <v>4</v>
      </c>
      <c r="L2210">
        <v>2</v>
      </c>
      <c r="M2210" t="s">
        <v>2547</v>
      </c>
      <c r="N2210">
        <v>0.89500000000000002</v>
      </c>
      <c r="O2210" t="s">
        <v>156</v>
      </c>
      <c r="Q2210" t="s">
        <v>500</v>
      </c>
      <c r="R2210" t="s">
        <v>3</v>
      </c>
      <c r="S2210">
        <v>1</v>
      </c>
      <c r="T2210">
        <v>0</v>
      </c>
      <c r="U2210">
        <v>1</v>
      </c>
      <c r="V2210">
        <v>1</v>
      </c>
      <c r="W2210">
        <v>0</v>
      </c>
      <c r="X2210">
        <v>1</v>
      </c>
      <c r="Y2210">
        <v>9</v>
      </c>
      <c r="Z2210">
        <v>84</v>
      </c>
      <c r="AA2210">
        <v>78.099999999999994</v>
      </c>
      <c r="AB2210">
        <v>3.46</v>
      </c>
      <c r="AC2210">
        <v>1.71</v>
      </c>
      <c r="AD2210">
        <v>0.42799999999999999</v>
      </c>
      <c r="AE2210">
        <v>2.4500000000000002</v>
      </c>
      <c r="AF2210">
        <v>-1.101</v>
      </c>
      <c r="AG2210">
        <v>5.8150000000000004</v>
      </c>
      <c r="AH2210">
        <v>6.41</v>
      </c>
      <c r="AI2210">
        <v>7.84</v>
      </c>
      <c r="AJ2210">
        <v>23.8</v>
      </c>
      <c r="AK2210">
        <v>-26.2</v>
      </c>
      <c r="AL2210">
        <v>6.1</v>
      </c>
      <c r="AM2210">
        <v>140.91200000000001</v>
      </c>
      <c r="AN2210">
        <v>1849.57</v>
      </c>
      <c r="AO2210" t="s">
        <v>2562</v>
      </c>
    </row>
    <row r="2211" spans="1:41">
      <c r="A2211" t="s">
        <v>2545</v>
      </c>
      <c r="B2211" t="s">
        <v>3</v>
      </c>
      <c r="C2211" t="s">
        <v>309</v>
      </c>
      <c r="D2211" t="s">
        <v>169</v>
      </c>
      <c r="E2211" t="s">
        <v>310</v>
      </c>
      <c r="F2211" t="s">
        <v>94</v>
      </c>
      <c r="G2211" t="s">
        <v>311</v>
      </c>
      <c r="H2211">
        <v>14</v>
      </c>
      <c r="I2211" t="s">
        <v>107</v>
      </c>
      <c r="J2211" t="s">
        <v>108</v>
      </c>
      <c r="K2211">
        <v>4</v>
      </c>
      <c r="L2211">
        <v>3</v>
      </c>
      <c r="M2211" t="s">
        <v>499</v>
      </c>
      <c r="N2211">
        <v>0.76600000000000001</v>
      </c>
      <c r="O2211" t="s">
        <v>156</v>
      </c>
      <c r="Q2211" t="s">
        <v>500</v>
      </c>
      <c r="R2211" t="s">
        <v>3</v>
      </c>
      <c r="S2211">
        <v>1</v>
      </c>
      <c r="T2211">
        <v>1</v>
      </c>
      <c r="U2211">
        <v>1</v>
      </c>
      <c r="V2211">
        <v>1</v>
      </c>
      <c r="W2211">
        <v>0</v>
      </c>
      <c r="X2211">
        <v>1</v>
      </c>
      <c r="Y2211">
        <v>9</v>
      </c>
      <c r="Z2211">
        <v>76.7</v>
      </c>
      <c r="AA2211">
        <v>70.7</v>
      </c>
      <c r="AB2211">
        <v>3.46</v>
      </c>
      <c r="AC2211">
        <v>1.71</v>
      </c>
      <c r="AD2211">
        <v>0.63400000000000001</v>
      </c>
      <c r="AE2211">
        <v>2.222</v>
      </c>
      <c r="AF2211">
        <v>-1.206</v>
      </c>
      <c r="AG2211">
        <v>5.8710000000000004</v>
      </c>
      <c r="AH2211">
        <v>7.26</v>
      </c>
      <c r="AI2211">
        <v>-5.54</v>
      </c>
      <c r="AJ2211">
        <v>23.8</v>
      </c>
      <c r="AK2211">
        <v>-13.7</v>
      </c>
      <c r="AL2211">
        <v>12.9</v>
      </c>
      <c r="AM2211">
        <v>52.962000000000003</v>
      </c>
      <c r="AN2211">
        <v>1484.94</v>
      </c>
      <c r="AO2211" t="s">
        <v>2563</v>
      </c>
    </row>
    <row r="2212" spans="1:41">
      <c r="A2212" t="s">
        <v>2545</v>
      </c>
      <c r="B2212" t="s">
        <v>3</v>
      </c>
      <c r="C2212" t="s">
        <v>309</v>
      </c>
      <c r="D2212" t="s">
        <v>169</v>
      </c>
      <c r="E2212" t="s">
        <v>310</v>
      </c>
      <c r="F2212" t="s">
        <v>94</v>
      </c>
      <c r="G2212" t="s">
        <v>311</v>
      </c>
      <c r="H2212">
        <v>15</v>
      </c>
      <c r="I2212" t="s">
        <v>107</v>
      </c>
      <c r="J2212" t="s">
        <v>108</v>
      </c>
      <c r="K2212">
        <v>5</v>
      </c>
      <c r="L2212">
        <v>1</v>
      </c>
      <c r="M2212" t="s">
        <v>499</v>
      </c>
      <c r="N2212">
        <v>0.874</v>
      </c>
      <c r="O2212" t="s">
        <v>263</v>
      </c>
      <c r="P2212" t="s">
        <v>141</v>
      </c>
      <c r="Q2212" t="s">
        <v>509</v>
      </c>
      <c r="R2212" t="s">
        <v>3</v>
      </c>
      <c r="S2212">
        <v>0</v>
      </c>
      <c r="T2212">
        <v>0</v>
      </c>
      <c r="U2212">
        <v>2</v>
      </c>
      <c r="V2212">
        <v>1</v>
      </c>
      <c r="W2212">
        <v>0</v>
      </c>
      <c r="X2212">
        <v>0</v>
      </c>
      <c r="Y2212">
        <v>9</v>
      </c>
      <c r="Z2212">
        <v>75.599999999999994</v>
      </c>
      <c r="AA2212">
        <v>69.599999999999994</v>
      </c>
      <c r="AB2212">
        <v>3.21</v>
      </c>
      <c r="AC2212">
        <v>1.58</v>
      </c>
      <c r="AD2212">
        <v>0.20599999999999999</v>
      </c>
      <c r="AE2212">
        <v>1.885</v>
      </c>
      <c r="AF2212">
        <v>-1.254</v>
      </c>
      <c r="AG2212">
        <v>5.7750000000000004</v>
      </c>
      <c r="AH2212">
        <v>10.09</v>
      </c>
      <c r="AI2212">
        <v>-6.02</v>
      </c>
      <c r="AJ2212">
        <v>23.8</v>
      </c>
      <c r="AK2212">
        <v>-17.399999999999999</v>
      </c>
      <c r="AL2212">
        <v>13.7</v>
      </c>
      <c r="AM2212">
        <v>59.427</v>
      </c>
      <c r="AN2212">
        <v>1877.1</v>
      </c>
      <c r="AO2212" t="s">
        <v>2564</v>
      </c>
    </row>
    <row r="2213" spans="1:41">
      <c r="A2213" t="s">
        <v>2545</v>
      </c>
      <c r="B2213" t="s">
        <v>3</v>
      </c>
      <c r="C2213" t="s">
        <v>588</v>
      </c>
      <c r="D2213" t="s">
        <v>322</v>
      </c>
      <c r="E2213" t="s">
        <v>589</v>
      </c>
      <c r="F2213" t="s">
        <v>94</v>
      </c>
      <c r="G2213" t="s">
        <v>324</v>
      </c>
      <c r="H2213">
        <v>1</v>
      </c>
      <c r="I2213" t="s">
        <v>103</v>
      </c>
      <c r="J2213" t="s">
        <v>104</v>
      </c>
      <c r="K2213">
        <v>1</v>
      </c>
      <c r="L2213">
        <v>1</v>
      </c>
      <c r="M2213" t="s">
        <v>2547</v>
      </c>
      <c r="N2213">
        <v>0.77400000000000002</v>
      </c>
      <c r="O2213" t="s">
        <v>111</v>
      </c>
      <c r="Q2213" t="s">
        <v>424</v>
      </c>
      <c r="R2213" t="s">
        <v>90</v>
      </c>
      <c r="S2213">
        <v>0</v>
      </c>
      <c r="T2213">
        <v>0</v>
      </c>
      <c r="U2213">
        <v>2</v>
      </c>
      <c r="V2213">
        <v>1</v>
      </c>
      <c r="W2213">
        <v>1</v>
      </c>
      <c r="X2213">
        <v>0</v>
      </c>
      <c r="Y2213">
        <v>3</v>
      </c>
      <c r="Z2213">
        <v>86.6</v>
      </c>
      <c r="AA2213">
        <v>78.8</v>
      </c>
      <c r="AB2213">
        <v>3.17</v>
      </c>
      <c r="AC2213">
        <v>1.46</v>
      </c>
      <c r="AD2213">
        <v>-0.01</v>
      </c>
      <c r="AE2213">
        <v>2.9470000000000001</v>
      </c>
      <c r="AF2213">
        <v>-1.2090000000000001</v>
      </c>
      <c r="AG2213">
        <v>5.3449999999999998</v>
      </c>
      <c r="AH2213">
        <v>0.55000000000000004</v>
      </c>
      <c r="AI2213">
        <v>6.07</v>
      </c>
      <c r="AJ2213">
        <v>23.7</v>
      </c>
      <c r="AK2213">
        <v>-3.8</v>
      </c>
      <c r="AL2213">
        <v>5.8</v>
      </c>
      <c r="AM2213">
        <v>174.87</v>
      </c>
      <c r="AN2213">
        <v>1126.5</v>
      </c>
      <c r="AO2213" t="s">
        <v>2565</v>
      </c>
    </row>
    <row r="2214" spans="1:41">
      <c r="A2214" t="s">
        <v>2545</v>
      </c>
      <c r="B2214" t="s">
        <v>3</v>
      </c>
      <c r="C2214" t="s">
        <v>588</v>
      </c>
      <c r="D2214" t="s">
        <v>322</v>
      </c>
      <c r="E2214" t="s">
        <v>589</v>
      </c>
      <c r="F2214" t="s">
        <v>94</v>
      </c>
      <c r="G2214" t="s">
        <v>324</v>
      </c>
      <c r="H2214">
        <v>2</v>
      </c>
      <c r="I2214" t="s">
        <v>107</v>
      </c>
      <c r="J2214" t="s">
        <v>108</v>
      </c>
      <c r="K2214">
        <v>1</v>
      </c>
      <c r="L2214">
        <v>2</v>
      </c>
      <c r="M2214" t="s">
        <v>2547</v>
      </c>
      <c r="N2214">
        <v>0.84499999999999997</v>
      </c>
      <c r="O2214" t="s">
        <v>111</v>
      </c>
      <c r="P2214" t="s">
        <v>112</v>
      </c>
      <c r="Q2214" t="s">
        <v>424</v>
      </c>
      <c r="R2214" t="s">
        <v>90</v>
      </c>
      <c r="S2214">
        <v>0</v>
      </c>
      <c r="T2214">
        <v>1</v>
      </c>
      <c r="U2214">
        <v>2</v>
      </c>
      <c r="V2214">
        <v>1</v>
      </c>
      <c r="W2214">
        <v>1</v>
      </c>
      <c r="X2214">
        <v>0</v>
      </c>
      <c r="Y2214">
        <v>3</v>
      </c>
      <c r="Z2214">
        <v>85.1</v>
      </c>
      <c r="AA2214">
        <v>79.2</v>
      </c>
      <c r="AB2214">
        <v>3.33</v>
      </c>
      <c r="AC2214">
        <v>1.57</v>
      </c>
      <c r="AD2214">
        <v>0.24199999999999999</v>
      </c>
      <c r="AE2214">
        <v>1.5409999999999999</v>
      </c>
      <c r="AF2214">
        <v>-0.69</v>
      </c>
      <c r="AG2214">
        <v>5.5720000000000001</v>
      </c>
      <c r="AH2214">
        <v>4.17</v>
      </c>
      <c r="AI2214">
        <v>0.68</v>
      </c>
      <c r="AJ2214">
        <v>23.8</v>
      </c>
      <c r="AK2214">
        <v>-12</v>
      </c>
      <c r="AL2214">
        <v>8.3000000000000007</v>
      </c>
      <c r="AM2214">
        <v>99.896000000000001</v>
      </c>
      <c r="AN2214">
        <v>777.79100000000005</v>
      </c>
      <c r="AO2214" t="s">
        <v>2566</v>
      </c>
    </row>
    <row r="2215" spans="1:41">
      <c r="A2215" t="s">
        <v>2545</v>
      </c>
      <c r="B2215" t="s">
        <v>3</v>
      </c>
      <c r="C2215" t="s">
        <v>588</v>
      </c>
      <c r="D2215" t="s">
        <v>322</v>
      </c>
      <c r="E2215" t="s">
        <v>589</v>
      </c>
      <c r="F2215" t="s">
        <v>94</v>
      </c>
      <c r="G2215" t="s">
        <v>324</v>
      </c>
      <c r="H2215">
        <v>3</v>
      </c>
      <c r="I2215" t="s">
        <v>96</v>
      </c>
      <c r="J2215" t="s">
        <v>97</v>
      </c>
      <c r="K2215">
        <v>2</v>
      </c>
      <c r="L2215">
        <v>1</v>
      </c>
      <c r="M2215" t="s">
        <v>2547</v>
      </c>
      <c r="N2215">
        <v>0.90400000000000003</v>
      </c>
      <c r="O2215" t="s">
        <v>210</v>
      </c>
      <c r="Q2215" t="s">
        <v>367</v>
      </c>
      <c r="R2215" t="s">
        <v>90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4</v>
      </c>
      <c r="Z2215">
        <v>85.1</v>
      </c>
      <c r="AA2215">
        <v>81.7</v>
      </c>
      <c r="AB2215">
        <v>3.65</v>
      </c>
      <c r="AC2215">
        <v>1.61</v>
      </c>
      <c r="AD2215">
        <v>0.29499999999999998</v>
      </c>
      <c r="AE2215">
        <v>0.52800000000000002</v>
      </c>
      <c r="AF2215">
        <v>-1.1020000000000001</v>
      </c>
      <c r="AG2215">
        <v>5.4790000000000001</v>
      </c>
      <c r="AH2215">
        <v>5.39</v>
      </c>
      <c r="AI2215">
        <v>6.02</v>
      </c>
      <c r="AJ2215">
        <v>24</v>
      </c>
      <c r="AK2215">
        <v>-21.2</v>
      </c>
      <c r="AL2215">
        <v>6.1</v>
      </c>
      <c r="AM2215">
        <v>138.376</v>
      </c>
      <c r="AN2215">
        <v>1547.26</v>
      </c>
      <c r="AO2215" t="s">
        <v>2567</v>
      </c>
    </row>
    <row r="2216" spans="1:41">
      <c r="A2216" t="s">
        <v>2545</v>
      </c>
      <c r="B2216" t="s">
        <v>3</v>
      </c>
      <c r="C2216" t="s">
        <v>588</v>
      </c>
      <c r="D2216" t="s">
        <v>322</v>
      </c>
      <c r="E2216" t="s">
        <v>589</v>
      </c>
      <c r="F2216" t="s">
        <v>94</v>
      </c>
      <c r="G2216" t="s">
        <v>324</v>
      </c>
      <c r="H2216">
        <v>4</v>
      </c>
      <c r="I2216" t="s">
        <v>96</v>
      </c>
      <c r="J2216" t="s">
        <v>97</v>
      </c>
      <c r="K2216">
        <v>2</v>
      </c>
      <c r="L2216">
        <v>2</v>
      </c>
      <c r="M2216" t="s">
        <v>115</v>
      </c>
      <c r="N2216">
        <v>0.68200000000000005</v>
      </c>
      <c r="O2216" t="s">
        <v>210</v>
      </c>
      <c r="Q2216" t="s">
        <v>367</v>
      </c>
      <c r="R2216" t="s">
        <v>90</v>
      </c>
      <c r="S2216">
        <v>1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4</v>
      </c>
      <c r="Z2216">
        <v>81.5</v>
      </c>
      <c r="AA2216">
        <v>76.400000000000006</v>
      </c>
      <c r="AB2216">
        <v>3.58</v>
      </c>
      <c r="AC2216">
        <v>1.61</v>
      </c>
      <c r="AD2216">
        <v>1.1850000000000001</v>
      </c>
      <c r="AE2216">
        <v>2.41</v>
      </c>
      <c r="AF2216">
        <v>-0.93200000000000005</v>
      </c>
      <c r="AG2216">
        <v>5.6120000000000001</v>
      </c>
      <c r="AH2216">
        <v>6.2</v>
      </c>
      <c r="AI2216">
        <v>0.03</v>
      </c>
      <c r="AJ2216">
        <v>23.9</v>
      </c>
      <c r="AK2216">
        <v>-16.5</v>
      </c>
      <c r="AL2216">
        <v>9.3000000000000007</v>
      </c>
      <c r="AM2216">
        <v>90.763000000000005</v>
      </c>
      <c r="AN2216">
        <v>1101.92</v>
      </c>
      <c r="AO2216" t="s">
        <v>2568</v>
      </c>
    </row>
    <row r="2217" spans="1:41">
      <c r="A2217" t="s">
        <v>2545</v>
      </c>
      <c r="B2217" t="s">
        <v>3</v>
      </c>
      <c r="C2217" t="s">
        <v>588</v>
      </c>
      <c r="D2217" t="s">
        <v>322</v>
      </c>
      <c r="E2217" t="s">
        <v>589</v>
      </c>
      <c r="F2217" t="s">
        <v>94</v>
      </c>
      <c r="G2217" t="s">
        <v>324</v>
      </c>
      <c r="H2217">
        <v>5</v>
      </c>
      <c r="I2217" t="s">
        <v>107</v>
      </c>
      <c r="J2217" t="s">
        <v>108</v>
      </c>
      <c r="K2217">
        <v>2</v>
      </c>
      <c r="L2217">
        <v>3</v>
      </c>
      <c r="M2217" t="s">
        <v>2547</v>
      </c>
      <c r="N2217">
        <v>0.93100000000000005</v>
      </c>
      <c r="O2217" t="s">
        <v>210</v>
      </c>
      <c r="P2217" t="s">
        <v>141</v>
      </c>
      <c r="Q2217" t="s">
        <v>367</v>
      </c>
      <c r="R2217" t="s">
        <v>90</v>
      </c>
      <c r="S2217">
        <v>2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4</v>
      </c>
      <c r="Z2217">
        <v>85.1</v>
      </c>
      <c r="AA2217">
        <v>78.8</v>
      </c>
      <c r="AB2217">
        <v>3.36</v>
      </c>
      <c r="AC2217">
        <v>1.55</v>
      </c>
      <c r="AD2217">
        <v>0.96899999999999997</v>
      </c>
      <c r="AE2217">
        <v>2.4380000000000002</v>
      </c>
      <c r="AF2217">
        <v>-1.0669999999999999</v>
      </c>
      <c r="AG2217">
        <v>5.4930000000000003</v>
      </c>
      <c r="AH2217">
        <v>3.64</v>
      </c>
      <c r="AI2217">
        <v>5.58</v>
      </c>
      <c r="AJ2217">
        <v>23.8</v>
      </c>
      <c r="AK2217">
        <v>-15.2</v>
      </c>
      <c r="AL2217">
        <v>6.3</v>
      </c>
      <c r="AM2217">
        <v>147.08699999999999</v>
      </c>
      <c r="AN2217">
        <v>1231.32</v>
      </c>
      <c r="AO2217" t="s">
        <v>2569</v>
      </c>
    </row>
    <row r="2218" spans="1:41">
      <c r="A2218" t="s">
        <v>2545</v>
      </c>
      <c r="B2218" t="s">
        <v>3</v>
      </c>
      <c r="C2218" t="s">
        <v>588</v>
      </c>
      <c r="D2218" t="s">
        <v>322</v>
      </c>
      <c r="E2218" t="s">
        <v>589</v>
      </c>
      <c r="F2218" t="s">
        <v>94</v>
      </c>
      <c r="G2218" t="s">
        <v>324</v>
      </c>
      <c r="H2218">
        <v>6</v>
      </c>
      <c r="I2218" t="s">
        <v>107</v>
      </c>
      <c r="J2218" t="s">
        <v>108</v>
      </c>
      <c r="K2218">
        <v>3</v>
      </c>
      <c r="L2218">
        <v>1</v>
      </c>
      <c r="M2218" t="s">
        <v>2547</v>
      </c>
      <c r="N2218">
        <v>0.89300000000000002</v>
      </c>
      <c r="O2218" t="s">
        <v>99</v>
      </c>
      <c r="P2218" t="s">
        <v>109</v>
      </c>
      <c r="Q2218" t="s">
        <v>331</v>
      </c>
      <c r="R2218" t="s">
        <v>3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0</v>
      </c>
      <c r="Y2218">
        <v>4</v>
      </c>
      <c r="Z2218">
        <v>85.4</v>
      </c>
      <c r="AA2218">
        <v>79.2</v>
      </c>
      <c r="AB2218">
        <v>3.39</v>
      </c>
      <c r="AC2218">
        <v>1.57</v>
      </c>
      <c r="AD2218">
        <v>0.23100000000000001</v>
      </c>
      <c r="AE2218">
        <v>2.8740000000000001</v>
      </c>
      <c r="AF2218">
        <v>-1.1910000000000001</v>
      </c>
      <c r="AG2218">
        <v>5.4770000000000003</v>
      </c>
      <c r="AH2218">
        <v>5.31</v>
      </c>
      <c r="AI2218">
        <v>2.39</v>
      </c>
      <c r="AJ2218">
        <v>23.8</v>
      </c>
      <c r="AK2218">
        <v>-17.2</v>
      </c>
      <c r="AL2218">
        <v>7.6</v>
      </c>
      <c r="AM2218">
        <v>114.646</v>
      </c>
      <c r="AN2218">
        <v>1077.45</v>
      </c>
      <c r="AO2218" t="s">
        <v>2570</v>
      </c>
    </row>
    <row r="2219" spans="1:41">
      <c r="A2219" t="s">
        <v>2545</v>
      </c>
      <c r="B2219" t="s">
        <v>3</v>
      </c>
      <c r="C2219" t="s">
        <v>588</v>
      </c>
      <c r="D2219" t="s">
        <v>322</v>
      </c>
      <c r="E2219" t="s">
        <v>589</v>
      </c>
      <c r="F2219" t="s">
        <v>94</v>
      </c>
      <c r="G2219" t="s">
        <v>324</v>
      </c>
      <c r="H2219">
        <v>7</v>
      </c>
      <c r="I2219" t="s">
        <v>96</v>
      </c>
      <c r="J2219" t="s">
        <v>97</v>
      </c>
      <c r="K2219">
        <v>4</v>
      </c>
      <c r="L2219">
        <v>1</v>
      </c>
      <c r="M2219" t="s">
        <v>2547</v>
      </c>
      <c r="N2219">
        <v>0.73799999999999999</v>
      </c>
      <c r="O2219" t="s">
        <v>210</v>
      </c>
      <c r="Q2219" t="s">
        <v>341</v>
      </c>
      <c r="R2219" t="s">
        <v>90</v>
      </c>
      <c r="S2219">
        <v>0</v>
      </c>
      <c r="T2219">
        <v>0</v>
      </c>
      <c r="U2219">
        <v>2</v>
      </c>
      <c r="V2219">
        <v>0</v>
      </c>
      <c r="W2219">
        <v>0</v>
      </c>
      <c r="X2219">
        <v>0</v>
      </c>
      <c r="Y2219">
        <v>4</v>
      </c>
      <c r="Z2219">
        <v>86.9</v>
      </c>
      <c r="AA2219">
        <v>80.5</v>
      </c>
      <c r="AB2219">
        <v>2.95</v>
      </c>
      <c r="AC2219">
        <v>1.24</v>
      </c>
      <c r="AD2219">
        <v>-1.222</v>
      </c>
      <c r="AE2219">
        <v>2.2090000000000001</v>
      </c>
      <c r="AF2219">
        <v>-1.357</v>
      </c>
      <c r="AG2219">
        <v>5.5030000000000001</v>
      </c>
      <c r="AH2219">
        <v>-0.61</v>
      </c>
      <c r="AI2219">
        <v>6.14</v>
      </c>
      <c r="AJ2219">
        <v>23.8</v>
      </c>
      <c r="AK2219">
        <v>2.2999999999999998</v>
      </c>
      <c r="AL2219">
        <v>5.6</v>
      </c>
      <c r="AM2219">
        <v>185.624</v>
      </c>
      <c r="AN2219">
        <v>1168.1500000000001</v>
      </c>
      <c r="AO2219" t="s">
        <v>2571</v>
      </c>
    </row>
    <row r="2220" spans="1:41">
      <c r="A2220" t="s">
        <v>2545</v>
      </c>
      <c r="B2220" t="s">
        <v>3</v>
      </c>
      <c r="C2220" t="s">
        <v>588</v>
      </c>
      <c r="D2220" t="s">
        <v>322</v>
      </c>
      <c r="E2220" t="s">
        <v>589</v>
      </c>
      <c r="F2220" t="s">
        <v>94</v>
      </c>
      <c r="G2220" t="s">
        <v>324</v>
      </c>
      <c r="H2220">
        <v>8</v>
      </c>
      <c r="I2220" t="s">
        <v>103</v>
      </c>
      <c r="J2220" t="s">
        <v>104</v>
      </c>
      <c r="K2220">
        <v>4</v>
      </c>
      <c r="L2220">
        <v>2</v>
      </c>
      <c r="M2220" t="s">
        <v>2547</v>
      </c>
      <c r="N2220">
        <v>0.89900000000000002</v>
      </c>
      <c r="O2220" t="s">
        <v>210</v>
      </c>
      <c r="Q2220" t="s">
        <v>341</v>
      </c>
      <c r="R2220" t="s">
        <v>90</v>
      </c>
      <c r="S2220">
        <v>1</v>
      </c>
      <c r="T2220">
        <v>0</v>
      </c>
      <c r="U2220">
        <v>2</v>
      </c>
      <c r="V2220">
        <v>0</v>
      </c>
      <c r="W2220">
        <v>0</v>
      </c>
      <c r="X2220">
        <v>0</v>
      </c>
      <c r="Y2220">
        <v>4</v>
      </c>
      <c r="Z2220">
        <v>85.1</v>
      </c>
      <c r="AA2220">
        <v>79.599999999999994</v>
      </c>
      <c r="AB2220">
        <v>2.92</v>
      </c>
      <c r="AC2220">
        <v>1.17</v>
      </c>
      <c r="AD2220">
        <v>-0.22800000000000001</v>
      </c>
      <c r="AE2220">
        <v>1.9970000000000001</v>
      </c>
      <c r="AF2220">
        <v>-1.073</v>
      </c>
      <c r="AG2220">
        <v>5.468</v>
      </c>
      <c r="AH2220">
        <v>3.46</v>
      </c>
      <c r="AI2220">
        <v>3.17</v>
      </c>
      <c r="AJ2220">
        <v>23.9</v>
      </c>
      <c r="AK2220">
        <v>-11.6</v>
      </c>
      <c r="AL2220">
        <v>7.1</v>
      </c>
      <c r="AM2220">
        <v>132.90799999999999</v>
      </c>
      <c r="AN2220">
        <v>875.37300000000005</v>
      </c>
      <c r="AO2220" t="s">
        <v>2572</v>
      </c>
    </row>
    <row r="2221" spans="1:41">
      <c r="A2221" t="s">
        <v>2545</v>
      </c>
      <c r="B2221" t="s">
        <v>3</v>
      </c>
      <c r="C2221" t="s">
        <v>588</v>
      </c>
      <c r="D2221" t="s">
        <v>322</v>
      </c>
      <c r="E2221" t="s">
        <v>589</v>
      </c>
      <c r="F2221" t="s">
        <v>94</v>
      </c>
      <c r="G2221" t="s">
        <v>324</v>
      </c>
      <c r="H2221">
        <v>9</v>
      </c>
      <c r="I2221" t="s">
        <v>127</v>
      </c>
      <c r="J2221" t="s">
        <v>104</v>
      </c>
      <c r="K2221">
        <v>4</v>
      </c>
      <c r="L2221">
        <v>3</v>
      </c>
      <c r="M2221" t="s">
        <v>2547</v>
      </c>
      <c r="N2221">
        <v>0.93200000000000005</v>
      </c>
      <c r="O2221" t="s">
        <v>210</v>
      </c>
      <c r="Q2221" t="s">
        <v>341</v>
      </c>
      <c r="R2221" t="s">
        <v>90</v>
      </c>
      <c r="S2221">
        <v>1</v>
      </c>
      <c r="T2221">
        <v>1</v>
      </c>
      <c r="U2221">
        <v>2</v>
      </c>
      <c r="V2221">
        <v>0</v>
      </c>
      <c r="W2221">
        <v>0</v>
      </c>
      <c r="X2221">
        <v>0</v>
      </c>
      <c r="Y2221">
        <v>4</v>
      </c>
      <c r="Z2221">
        <v>85.7</v>
      </c>
      <c r="AA2221">
        <v>79</v>
      </c>
      <c r="AB2221">
        <v>3.61</v>
      </c>
      <c r="AC2221">
        <v>1.68</v>
      </c>
      <c r="AD2221">
        <v>1.0780000000000001</v>
      </c>
      <c r="AE2221">
        <v>2.5720000000000001</v>
      </c>
      <c r="AF2221">
        <v>-1.097</v>
      </c>
      <c r="AG2221">
        <v>5.4390000000000001</v>
      </c>
      <c r="AH2221">
        <v>2.62</v>
      </c>
      <c r="AI2221">
        <v>3.59</v>
      </c>
      <c r="AJ2221">
        <v>23.8</v>
      </c>
      <c r="AK2221">
        <v>-10.7</v>
      </c>
      <c r="AL2221">
        <v>6.9</v>
      </c>
      <c r="AM2221">
        <v>144.25800000000001</v>
      </c>
      <c r="AN2221">
        <v>823.71500000000003</v>
      </c>
      <c r="AO2221" t="s">
        <v>2573</v>
      </c>
    </row>
    <row r="2222" spans="1:41">
      <c r="A2222" t="s">
        <v>2545</v>
      </c>
      <c r="B2222" t="s">
        <v>3</v>
      </c>
      <c r="C2222" t="s">
        <v>588</v>
      </c>
      <c r="D2222" t="s">
        <v>322</v>
      </c>
      <c r="E2222" t="s">
        <v>589</v>
      </c>
      <c r="F2222" t="s">
        <v>94</v>
      </c>
      <c r="G2222" t="s">
        <v>324</v>
      </c>
      <c r="H2222">
        <v>10</v>
      </c>
      <c r="I2222" t="s">
        <v>107</v>
      </c>
      <c r="J2222" t="s">
        <v>108</v>
      </c>
      <c r="K2222">
        <v>4</v>
      </c>
      <c r="L2222">
        <v>4</v>
      </c>
      <c r="M2222" t="s">
        <v>499</v>
      </c>
      <c r="N2222">
        <v>0.61399999999999999</v>
      </c>
      <c r="O2222" t="s">
        <v>210</v>
      </c>
      <c r="P2222" t="s">
        <v>141</v>
      </c>
      <c r="Q2222" t="s">
        <v>341</v>
      </c>
      <c r="R2222" t="s">
        <v>90</v>
      </c>
      <c r="S2222">
        <v>1</v>
      </c>
      <c r="T2222">
        <v>2</v>
      </c>
      <c r="U2222">
        <v>2</v>
      </c>
      <c r="V2222">
        <v>0</v>
      </c>
      <c r="W2222">
        <v>0</v>
      </c>
      <c r="X2222">
        <v>0</v>
      </c>
      <c r="Y2222">
        <v>4</v>
      </c>
      <c r="Z2222">
        <v>77.7</v>
      </c>
      <c r="AA2222">
        <v>72.7</v>
      </c>
      <c r="AB2222">
        <v>3.61</v>
      </c>
      <c r="AC2222">
        <v>1.68</v>
      </c>
      <c r="AD2222">
        <v>0.06</v>
      </c>
      <c r="AE2222">
        <v>2.04</v>
      </c>
      <c r="AF2222">
        <v>-1.026</v>
      </c>
      <c r="AG2222">
        <v>5.5449999999999999</v>
      </c>
      <c r="AH2222">
        <v>4.8099999999999996</v>
      </c>
      <c r="AI2222">
        <v>-7.08</v>
      </c>
      <c r="AJ2222">
        <v>23.9</v>
      </c>
      <c r="AK2222">
        <v>-8.9</v>
      </c>
      <c r="AL2222">
        <v>12.8</v>
      </c>
      <c r="AM2222">
        <v>34.393000000000001</v>
      </c>
      <c r="AN2222">
        <v>1433.97</v>
      </c>
      <c r="AO2222" t="s">
        <v>2574</v>
      </c>
    </row>
    <row r="2223" spans="1:41">
      <c r="A2223" t="s">
        <v>2545</v>
      </c>
      <c r="B2223" t="s">
        <v>3</v>
      </c>
      <c r="C2223" t="s">
        <v>588</v>
      </c>
      <c r="D2223" t="s">
        <v>322</v>
      </c>
      <c r="E2223" t="s">
        <v>589</v>
      </c>
      <c r="F2223" t="s">
        <v>94</v>
      </c>
      <c r="G2223" t="s">
        <v>324</v>
      </c>
      <c r="H2223">
        <v>11</v>
      </c>
      <c r="I2223" t="s">
        <v>107</v>
      </c>
      <c r="J2223" t="s">
        <v>108</v>
      </c>
      <c r="K2223">
        <v>5</v>
      </c>
      <c r="L2223">
        <v>1</v>
      </c>
      <c r="M2223" t="s">
        <v>115</v>
      </c>
      <c r="N2223">
        <v>0.747</v>
      </c>
      <c r="O2223" t="s">
        <v>210</v>
      </c>
      <c r="P2223" t="s">
        <v>141</v>
      </c>
      <c r="Q2223" t="s">
        <v>345</v>
      </c>
      <c r="R2223" t="s">
        <v>3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5</v>
      </c>
      <c r="Z2223">
        <v>82.2</v>
      </c>
      <c r="AA2223">
        <v>76.599999999999994</v>
      </c>
      <c r="AB2223">
        <v>3.41</v>
      </c>
      <c r="AC2223">
        <v>1.7</v>
      </c>
      <c r="AD2223">
        <v>0.59799999999999998</v>
      </c>
      <c r="AE2223">
        <v>2.1589999999999998</v>
      </c>
      <c r="AF2223">
        <v>-1.2250000000000001</v>
      </c>
      <c r="AG2223">
        <v>5.4829999999999997</v>
      </c>
      <c r="AH2223">
        <v>3.54</v>
      </c>
      <c r="AI2223">
        <v>-1.94</v>
      </c>
      <c r="AJ2223">
        <v>23.9</v>
      </c>
      <c r="AK2223">
        <v>-9.3000000000000007</v>
      </c>
      <c r="AL2223">
        <v>9.6999999999999993</v>
      </c>
      <c r="AM2223">
        <v>61.881</v>
      </c>
      <c r="AN2223">
        <v>713.46</v>
      </c>
      <c r="AO2223" t="s">
        <v>2575</v>
      </c>
    </row>
    <row r="2224" spans="1:41">
      <c r="A2224" t="s">
        <v>2545</v>
      </c>
      <c r="B2224" t="s">
        <v>3</v>
      </c>
      <c r="C2224" t="s">
        <v>588</v>
      </c>
      <c r="D2224" t="s">
        <v>322</v>
      </c>
      <c r="E2224" t="s">
        <v>589</v>
      </c>
      <c r="F2224" t="s">
        <v>94</v>
      </c>
      <c r="G2224" t="s">
        <v>324</v>
      </c>
      <c r="H2224">
        <v>12</v>
      </c>
      <c r="I2224" t="s">
        <v>96</v>
      </c>
      <c r="J2224" t="s">
        <v>97</v>
      </c>
      <c r="K2224">
        <v>6</v>
      </c>
      <c r="L2224">
        <v>1</v>
      </c>
      <c r="M2224" t="s">
        <v>2547</v>
      </c>
      <c r="N2224">
        <v>0.69399999999999995</v>
      </c>
      <c r="O2224" t="s">
        <v>156</v>
      </c>
      <c r="Q2224" t="s">
        <v>595</v>
      </c>
      <c r="R2224" t="s">
        <v>3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0</v>
      </c>
      <c r="Y2224">
        <v>5</v>
      </c>
      <c r="Z2224">
        <v>83.3</v>
      </c>
      <c r="AA2224">
        <v>77.8</v>
      </c>
      <c r="AB2224">
        <v>3.34</v>
      </c>
      <c r="AC2224">
        <v>1.54</v>
      </c>
      <c r="AD2224">
        <v>0.71199999999999997</v>
      </c>
      <c r="AE2224">
        <v>1.492</v>
      </c>
      <c r="AF2224">
        <v>-1.1890000000000001</v>
      </c>
      <c r="AG2224">
        <v>5.5350000000000001</v>
      </c>
      <c r="AH2224">
        <v>2.5499999999999998</v>
      </c>
      <c r="AI2224">
        <v>0.75</v>
      </c>
      <c r="AJ2224">
        <v>23.9</v>
      </c>
      <c r="AK2224">
        <v>-8.1</v>
      </c>
      <c r="AL2224">
        <v>8.5</v>
      </c>
      <c r="AM2224">
        <v>107.41800000000001</v>
      </c>
      <c r="AN2224">
        <v>482.24799999999999</v>
      </c>
      <c r="AO2224" t="s">
        <v>2576</v>
      </c>
    </row>
    <row r="2225" spans="1:41">
      <c r="A2225" t="s">
        <v>2545</v>
      </c>
      <c r="B2225" t="s">
        <v>3</v>
      </c>
      <c r="C2225" t="s">
        <v>588</v>
      </c>
      <c r="D2225" t="s">
        <v>322</v>
      </c>
      <c r="E2225" t="s">
        <v>589</v>
      </c>
      <c r="F2225" t="s">
        <v>94</v>
      </c>
      <c r="G2225" t="s">
        <v>324</v>
      </c>
      <c r="H2225">
        <v>13</v>
      </c>
      <c r="I2225" t="s">
        <v>103</v>
      </c>
      <c r="J2225" t="s">
        <v>104</v>
      </c>
      <c r="K2225">
        <v>6</v>
      </c>
      <c r="L2225">
        <v>2</v>
      </c>
      <c r="M2225" t="s">
        <v>499</v>
      </c>
      <c r="N2225">
        <v>0.84699999999999998</v>
      </c>
      <c r="O2225" t="s">
        <v>156</v>
      </c>
      <c r="Q2225" t="s">
        <v>595</v>
      </c>
      <c r="R2225" t="s">
        <v>3</v>
      </c>
      <c r="S2225">
        <v>1</v>
      </c>
      <c r="T2225">
        <v>0</v>
      </c>
      <c r="U2225">
        <v>1</v>
      </c>
      <c r="V2225">
        <v>0</v>
      </c>
      <c r="W2225">
        <v>0</v>
      </c>
      <c r="X2225">
        <v>0</v>
      </c>
      <c r="Y2225">
        <v>5</v>
      </c>
      <c r="Z2225">
        <v>76.5</v>
      </c>
      <c r="AA2225">
        <v>72.2</v>
      </c>
      <c r="AB2225">
        <v>3.36</v>
      </c>
      <c r="AC2225">
        <v>1.59</v>
      </c>
      <c r="AD2225">
        <v>0.45700000000000002</v>
      </c>
      <c r="AE2225">
        <v>2.028</v>
      </c>
      <c r="AF2225">
        <v>-1.18</v>
      </c>
      <c r="AG2225">
        <v>5.524</v>
      </c>
      <c r="AH2225">
        <v>9.36</v>
      </c>
      <c r="AI2225">
        <v>-6.81</v>
      </c>
      <c r="AJ2225">
        <v>23.9</v>
      </c>
      <c r="AK2225">
        <v>-16.7</v>
      </c>
      <c r="AL2225">
        <v>13.3</v>
      </c>
      <c r="AM2225">
        <v>54.194000000000003</v>
      </c>
      <c r="AN2225">
        <v>1928.1</v>
      </c>
      <c r="AO2225" t="s">
        <v>2577</v>
      </c>
    </row>
    <row r="2226" spans="1:41">
      <c r="A2226" t="s">
        <v>2545</v>
      </c>
      <c r="B2226" t="s">
        <v>3</v>
      </c>
      <c r="C2226" t="s">
        <v>588</v>
      </c>
      <c r="D2226" t="s">
        <v>322</v>
      </c>
      <c r="E2226" t="s">
        <v>589</v>
      </c>
      <c r="F2226" t="s">
        <v>94</v>
      </c>
      <c r="G2226" t="s">
        <v>324</v>
      </c>
      <c r="H2226">
        <v>14</v>
      </c>
      <c r="I2226" t="s">
        <v>120</v>
      </c>
      <c r="J2226" t="s">
        <v>108</v>
      </c>
      <c r="K2226">
        <v>6</v>
      </c>
      <c r="L2226">
        <v>3</v>
      </c>
      <c r="M2226" t="s">
        <v>2547</v>
      </c>
      <c r="N2226">
        <v>0.44500000000000001</v>
      </c>
      <c r="O2226" t="s">
        <v>156</v>
      </c>
      <c r="P2226" t="s">
        <v>141</v>
      </c>
      <c r="Q2226" t="s">
        <v>595</v>
      </c>
      <c r="R2226" t="s">
        <v>3</v>
      </c>
      <c r="S2226">
        <v>1</v>
      </c>
      <c r="T2226">
        <v>1</v>
      </c>
      <c r="U2226">
        <v>1</v>
      </c>
      <c r="V2226">
        <v>0</v>
      </c>
      <c r="W2226">
        <v>0</v>
      </c>
      <c r="X2226">
        <v>0</v>
      </c>
      <c r="Y2226">
        <v>5</v>
      </c>
      <c r="Z2226">
        <v>83.3</v>
      </c>
      <c r="AA2226">
        <v>79.400000000000006</v>
      </c>
      <c r="AB2226">
        <v>3.16</v>
      </c>
      <c r="AC2226">
        <v>1.48</v>
      </c>
      <c r="AD2226">
        <v>0.53700000000000003</v>
      </c>
      <c r="AE2226">
        <v>1.8640000000000001</v>
      </c>
      <c r="AF2226">
        <v>-1.1080000000000001</v>
      </c>
      <c r="AG2226">
        <v>5.5069999999999997</v>
      </c>
      <c r="AH2226">
        <v>4.62</v>
      </c>
      <c r="AI2226">
        <v>1.1399999999999999</v>
      </c>
      <c r="AJ2226">
        <v>24</v>
      </c>
      <c r="AK2226">
        <v>-13.7</v>
      </c>
      <c r="AL2226">
        <v>8.1</v>
      </c>
      <c r="AM2226">
        <v>104.40300000000001</v>
      </c>
      <c r="AN2226">
        <v>883.61199999999997</v>
      </c>
      <c r="AO2226" t="s">
        <v>2578</v>
      </c>
    </row>
    <row r="2227" spans="1:41">
      <c r="A2227" t="s">
        <v>2545</v>
      </c>
      <c r="B2227" t="s">
        <v>3</v>
      </c>
      <c r="C2227" t="s">
        <v>588</v>
      </c>
      <c r="D2227" t="s">
        <v>322</v>
      </c>
      <c r="E2227" t="s">
        <v>589</v>
      </c>
      <c r="F2227" t="s">
        <v>94</v>
      </c>
      <c r="G2227" t="s">
        <v>324</v>
      </c>
      <c r="H2227">
        <v>15</v>
      </c>
      <c r="I2227" t="s">
        <v>159</v>
      </c>
      <c r="J2227" t="s">
        <v>97</v>
      </c>
      <c r="K2227">
        <v>7</v>
      </c>
      <c r="L2227">
        <v>1</v>
      </c>
      <c r="M2227" t="s">
        <v>2547</v>
      </c>
      <c r="N2227">
        <v>0.57499999999999996</v>
      </c>
      <c r="O2227" t="s">
        <v>301</v>
      </c>
      <c r="Q2227" t="s">
        <v>430</v>
      </c>
      <c r="R2227" t="s">
        <v>3</v>
      </c>
      <c r="S2227">
        <v>0</v>
      </c>
      <c r="T2227">
        <v>0</v>
      </c>
      <c r="U2227">
        <v>1</v>
      </c>
      <c r="V2227">
        <v>1</v>
      </c>
      <c r="W2227">
        <v>0</v>
      </c>
      <c r="X2227">
        <v>0</v>
      </c>
      <c r="Y2227">
        <v>5</v>
      </c>
      <c r="Z2227">
        <v>83.4</v>
      </c>
      <c r="AA2227">
        <v>78.5</v>
      </c>
      <c r="AB2227">
        <v>3.7</v>
      </c>
      <c r="AC2227">
        <v>1.7</v>
      </c>
      <c r="AD2227">
        <v>0.31</v>
      </c>
      <c r="AE2227">
        <v>0.71899999999999997</v>
      </c>
      <c r="AF2227">
        <v>-1.0189999999999999</v>
      </c>
      <c r="AG2227">
        <v>5.4020000000000001</v>
      </c>
      <c r="AH2227">
        <v>5.48</v>
      </c>
      <c r="AI2227">
        <v>2.99</v>
      </c>
      <c r="AJ2227">
        <v>23.9</v>
      </c>
      <c r="AK2227">
        <v>-16.8</v>
      </c>
      <c r="AL2227">
        <v>7.8</v>
      </c>
      <c r="AM2227">
        <v>118.97799999999999</v>
      </c>
      <c r="AN2227">
        <v>1141.1199999999999</v>
      </c>
      <c r="AO2227" t="s">
        <v>2579</v>
      </c>
    </row>
    <row r="2228" spans="1:41">
      <c r="A2228" t="s">
        <v>2545</v>
      </c>
      <c r="B2228" t="s">
        <v>3</v>
      </c>
      <c r="C2228" t="s">
        <v>588</v>
      </c>
      <c r="D2228" t="s">
        <v>322</v>
      </c>
      <c r="E2228" t="s">
        <v>589</v>
      </c>
      <c r="F2228" t="s">
        <v>94</v>
      </c>
      <c r="G2228" t="s">
        <v>324</v>
      </c>
      <c r="H2228">
        <v>16</v>
      </c>
      <c r="I2228" t="s">
        <v>103</v>
      </c>
      <c r="J2228" t="s">
        <v>104</v>
      </c>
      <c r="K2228">
        <v>7</v>
      </c>
      <c r="L2228">
        <v>2</v>
      </c>
      <c r="M2228" t="s">
        <v>499</v>
      </c>
      <c r="N2228">
        <v>0.78900000000000003</v>
      </c>
      <c r="O2228" t="s">
        <v>301</v>
      </c>
      <c r="Q2228" t="s">
        <v>430</v>
      </c>
      <c r="R2228" t="s">
        <v>3</v>
      </c>
      <c r="S2228">
        <v>1</v>
      </c>
      <c r="T2228">
        <v>0</v>
      </c>
      <c r="U2228">
        <v>1</v>
      </c>
      <c r="V2228">
        <v>1</v>
      </c>
      <c r="W2228">
        <v>0</v>
      </c>
      <c r="X2228">
        <v>0</v>
      </c>
      <c r="Y2228">
        <v>5</v>
      </c>
      <c r="Z2228">
        <v>76.3</v>
      </c>
      <c r="AA2228">
        <v>71.3</v>
      </c>
      <c r="AB2228">
        <v>3.78</v>
      </c>
      <c r="AC2228">
        <v>1.72</v>
      </c>
      <c r="AD2228">
        <v>-0.20599999999999999</v>
      </c>
      <c r="AE2228">
        <v>2.2389999999999999</v>
      </c>
      <c r="AF2228">
        <v>-1.1160000000000001</v>
      </c>
      <c r="AG2228">
        <v>5.5469999999999997</v>
      </c>
      <c r="AH2228">
        <v>5.83</v>
      </c>
      <c r="AI2228">
        <v>-5.83</v>
      </c>
      <c r="AJ2228">
        <v>23.9</v>
      </c>
      <c r="AK2228">
        <v>-10.7</v>
      </c>
      <c r="AL2228">
        <v>12.7</v>
      </c>
      <c r="AM2228">
        <v>45.238999999999997</v>
      </c>
      <c r="AN2228">
        <v>1355.97</v>
      </c>
      <c r="AO2228" t="s">
        <v>2580</v>
      </c>
    </row>
    <row r="2229" spans="1:41">
      <c r="A2229" t="s">
        <v>2545</v>
      </c>
      <c r="B2229" t="s">
        <v>3</v>
      </c>
      <c r="C2229" t="s">
        <v>588</v>
      </c>
      <c r="D2229" t="s">
        <v>322</v>
      </c>
      <c r="E2229" t="s">
        <v>589</v>
      </c>
      <c r="F2229" t="s">
        <v>94</v>
      </c>
      <c r="G2229" t="s">
        <v>324</v>
      </c>
      <c r="H2229">
        <v>17</v>
      </c>
      <c r="I2229" t="s">
        <v>96</v>
      </c>
      <c r="J2229" t="s">
        <v>97</v>
      </c>
      <c r="K2229">
        <v>7</v>
      </c>
      <c r="L2229">
        <v>3</v>
      </c>
      <c r="M2229" t="s">
        <v>499</v>
      </c>
      <c r="N2229">
        <v>0.92200000000000004</v>
      </c>
      <c r="O2229" t="s">
        <v>301</v>
      </c>
      <c r="Q2229" t="s">
        <v>430</v>
      </c>
      <c r="R2229" t="s">
        <v>3</v>
      </c>
      <c r="S2229">
        <v>1</v>
      </c>
      <c r="T2229">
        <v>1</v>
      </c>
      <c r="U2229">
        <v>1</v>
      </c>
      <c r="V2229">
        <v>1</v>
      </c>
      <c r="W2229">
        <v>0</v>
      </c>
      <c r="X2229">
        <v>0</v>
      </c>
      <c r="Y2229">
        <v>5</v>
      </c>
      <c r="Z2229">
        <v>74.7</v>
      </c>
      <c r="AA2229">
        <v>69.7</v>
      </c>
      <c r="AB2229">
        <v>3.61</v>
      </c>
      <c r="AC2229">
        <v>1.65</v>
      </c>
      <c r="AD2229">
        <v>2.0950000000000002</v>
      </c>
      <c r="AE2229">
        <v>1.3779999999999999</v>
      </c>
      <c r="AF2229">
        <v>-0.79100000000000004</v>
      </c>
      <c r="AG2229">
        <v>5.6020000000000003</v>
      </c>
      <c r="AH2229">
        <v>8.23</v>
      </c>
      <c r="AI2229">
        <v>-8.18</v>
      </c>
      <c r="AJ2229">
        <v>23.9</v>
      </c>
      <c r="AK2229">
        <v>-14.1</v>
      </c>
      <c r="AL2229">
        <v>14.5</v>
      </c>
      <c r="AM2229">
        <v>45.396000000000001</v>
      </c>
      <c r="AN2229">
        <v>1850.69</v>
      </c>
      <c r="AO2229" t="s">
        <v>2581</v>
      </c>
    </row>
    <row r="2230" spans="1:41">
      <c r="A2230" t="s">
        <v>2545</v>
      </c>
      <c r="B2230" t="s">
        <v>3</v>
      </c>
      <c r="C2230" t="s">
        <v>588</v>
      </c>
      <c r="D2230" t="s">
        <v>322</v>
      </c>
      <c r="E2230" t="s">
        <v>589</v>
      </c>
      <c r="F2230" t="s">
        <v>94</v>
      </c>
      <c r="G2230" t="s">
        <v>324</v>
      </c>
      <c r="H2230">
        <v>18</v>
      </c>
      <c r="I2230" t="s">
        <v>194</v>
      </c>
      <c r="J2230" t="s">
        <v>108</v>
      </c>
      <c r="K2230">
        <v>7</v>
      </c>
      <c r="L2230">
        <v>4</v>
      </c>
      <c r="M2230" t="s">
        <v>2547</v>
      </c>
      <c r="N2230">
        <v>0.69799999999999995</v>
      </c>
      <c r="O2230" t="s">
        <v>301</v>
      </c>
      <c r="P2230" t="s">
        <v>112</v>
      </c>
      <c r="Q2230" t="s">
        <v>430</v>
      </c>
      <c r="R2230" t="s">
        <v>3</v>
      </c>
      <c r="S2230">
        <v>2</v>
      </c>
      <c r="T2230">
        <v>1</v>
      </c>
      <c r="U2230">
        <v>1</v>
      </c>
      <c r="V2230">
        <v>1</v>
      </c>
      <c r="W2230">
        <v>0</v>
      </c>
      <c r="X2230">
        <v>0</v>
      </c>
      <c r="Y2230">
        <v>5</v>
      </c>
      <c r="Z2230">
        <v>84</v>
      </c>
      <c r="AA2230">
        <v>79.7</v>
      </c>
      <c r="AB2230">
        <v>3.64</v>
      </c>
      <c r="AC2230">
        <v>1.86</v>
      </c>
      <c r="AD2230">
        <v>-0.11600000000000001</v>
      </c>
      <c r="AE2230">
        <v>2.4769999999999999</v>
      </c>
      <c r="AF2230">
        <v>-1.0580000000000001</v>
      </c>
      <c r="AG2230">
        <v>5.5259999999999998</v>
      </c>
      <c r="AH2230">
        <v>4.18</v>
      </c>
      <c r="AI2230">
        <v>1.67</v>
      </c>
      <c r="AJ2230">
        <v>24</v>
      </c>
      <c r="AK2230">
        <v>-12.8</v>
      </c>
      <c r="AL2230">
        <v>7.7</v>
      </c>
      <c r="AM2230">
        <v>112.29300000000001</v>
      </c>
      <c r="AN2230">
        <v>842.68</v>
      </c>
      <c r="AO2230" t="s">
        <v>2582</v>
      </c>
    </row>
    <row r="2231" spans="1:41">
      <c r="A2231" t="s">
        <v>2545</v>
      </c>
      <c r="B2231" t="s">
        <v>3</v>
      </c>
      <c r="C2231" t="s">
        <v>588</v>
      </c>
      <c r="D2231" t="s">
        <v>322</v>
      </c>
      <c r="E2231" t="s">
        <v>589</v>
      </c>
      <c r="F2231" t="s">
        <v>94</v>
      </c>
      <c r="G2231" t="s">
        <v>324</v>
      </c>
      <c r="H2231">
        <v>19</v>
      </c>
      <c r="I2231" t="s">
        <v>96</v>
      </c>
      <c r="J2231" t="s">
        <v>97</v>
      </c>
      <c r="K2231">
        <v>8</v>
      </c>
      <c r="L2231">
        <v>1</v>
      </c>
      <c r="M2231" t="s">
        <v>115</v>
      </c>
      <c r="N2231">
        <v>0.77200000000000002</v>
      </c>
      <c r="O2231" t="s">
        <v>111</v>
      </c>
      <c r="Q2231" t="s">
        <v>350</v>
      </c>
      <c r="R2231" t="s">
        <v>3</v>
      </c>
      <c r="S2231">
        <v>0</v>
      </c>
      <c r="T2231">
        <v>0</v>
      </c>
      <c r="U2231">
        <v>2</v>
      </c>
      <c r="V2231">
        <v>0</v>
      </c>
      <c r="W2231">
        <v>0</v>
      </c>
      <c r="X2231">
        <v>0</v>
      </c>
      <c r="Y2231">
        <v>5</v>
      </c>
      <c r="Z2231">
        <v>77.599999999999994</v>
      </c>
      <c r="AA2231">
        <v>71.900000000000006</v>
      </c>
      <c r="AB2231">
        <v>3.26</v>
      </c>
      <c r="AC2231">
        <v>1.39</v>
      </c>
      <c r="AD2231">
        <v>-0.158</v>
      </c>
      <c r="AE2231">
        <v>3.5329999999999999</v>
      </c>
      <c r="AF2231">
        <v>-1.2789999999999999</v>
      </c>
      <c r="AG2231">
        <v>5.5529999999999999</v>
      </c>
      <c r="AH2231">
        <v>4.9800000000000004</v>
      </c>
      <c r="AI2231">
        <v>-5.31</v>
      </c>
      <c r="AJ2231">
        <v>23.8</v>
      </c>
      <c r="AK2231">
        <v>-9.9</v>
      </c>
      <c r="AL2231">
        <v>12</v>
      </c>
      <c r="AM2231">
        <v>43.496000000000002</v>
      </c>
      <c r="AN2231">
        <v>1210.97</v>
      </c>
      <c r="AO2231" t="s">
        <v>2583</v>
      </c>
    </row>
    <row r="2232" spans="1:41">
      <c r="A2232" t="s">
        <v>2545</v>
      </c>
      <c r="B2232" t="s">
        <v>3</v>
      </c>
      <c r="C2232" t="s">
        <v>588</v>
      </c>
      <c r="D2232" t="s">
        <v>322</v>
      </c>
      <c r="E2232" t="s">
        <v>589</v>
      </c>
      <c r="F2232" t="s">
        <v>94</v>
      </c>
      <c r="G2232" t="s">
        <v>324</v>
      </c>
      <c r="H2232">
        <v>20</v>
      </c>
      <c r="I2232" t="s">
        <v>96</v>
      </c>
      <c r="J2232" t="s">
        <v>97</v>
      </c>
      <c r="K2232">
        <v>8</v>
      </c>
      <c r="L2232">
        <v>2</v>
      </c>
      <c r="M2232" t="s">
        <v>2547</v>
      </c>
      <c r="N2232">
        <v>0.876</v>
      </c>
      <c r="O2232" t="s">
        <v>111</v>
      </c>
      <c r="Q2232" t="s">
        <v>350</v>
      </c>
      <c r="R2232" t="s">
        <v>3</v>
      </c>
      <c r="S2232">
        <v>1</v>
      </c>
      <c r="T2232">
        <v>0</v>
      </c>
      <c r="U2232">
        <v>2</v>
      </c>
      <c r="V2232">
        <v>0</v>
      </c>
      <c r="W2232">
        <v>0</v>
      </c>
      <c r="X2232">
        <v>0</v>
      </c>
      <c r="Y2232">
        <v>5</v>
      </c>
      <c r="Z2232">
        <v>83.2</v>
      </c>
      <c r="AA2232">
        <v>77.3</v>
      </c>
      <c r="AB2232">
        <v>3.42</v>
      </c>
      <c r="AC2232">
        <v>1.55</v>
      </c>
      <c r="AD2232">
        <v>-0.21</v>
      </c>
      <c r="AE2232">
        <v>3.7749999999999999</v>
      </c>
      <c r="AF2232">
        <v>-1.034</v>
      </c>
      <c r="AG2232">
        <v>5.57</v>
      </c>
      <c r="AH2232">
        <v>3.8</v>
      </c>
      <c r="AI2232">
        <v>-0.17</v>
      </c>
      <c r="AJ2232">
        <v>23.8</v>
      </c>
      <c r="AK2232">
        <v>-10.5</v>
      </c>
      <c r="AL2232">
        <v>8.6999999999999993</v>
      </c>
      <c r="AM2232">
        <v>88.125</v>
      </c>
      <c r="AN2232">
        <v>687.31299999999999</v>
      </c>
      <c r="AO2232" t="s">
        <v>2584</v>
      </c>
    </row>
    <row r="2233" spans="1:41">
      <c r="A2233" t="s">
        <v>2545</v>
      </c>
      <c r="B2233" t="s">
        <v>3</v>
      </c>
      <c r="C2233" t="s">
        <v>588</v>
      </c>
      <c r="D2233" t="s">
        <v>322</v>
      </c>
      <c r="E2233" t="s">
        <v>589</v>
      </c>
      <c r="F2233" t="s">
        <v>94</v>
      </c>
      <c r="G2233" t="s">
        <v>324</v>
      </c>
      <c r="H2233">
        <v>21</v>
      </c>
      <c r="I2233" t="s">
        <v>127</v>
      </c>
      <c r="J2233" t="s">
        <v>104</v>
      </c>
      <c r="K2233">
        <v>8</v>
      </c>
      <c r="L2233">
        <v>3</v>
      </c>
      <c r="M2233" t="s">
        <v>2547</v>
      </c>
      <c r="N2233">
        <v>0.68100000000000005</v>
      </c>
      <c r="O2233" t="s">
        <v>111</v>
      </c>
      <c r="Q2233" t="s">
        <v>350</v>
      </c>
      <c r="R2233" t="s">
        <v>3</v>
      </c>
      <c r="S2233">
        <v>2</v>
      </c>
      <c r="T2233">
        <v>0</v>
      </c>
      <c r="U2233">
        <v>2</v>
      </c>
      <c r="V2233">
        <v>0</v>
      </c>
      <c r="W2233">
        <v>0</v>
      </c>
      <c r="X2233">
        <v>0</v>
      </c>
      <c r="Y2233">
        <v>5</v>
      </c>
      <c r="Z2233">
        <v>82.7</v>
      </c>
      <c r="AA2233">
        <v>77</v>
      </c>
      <c r="AB2233">
        <v>3.19</v>
      </c>
      <c r="AC2233">
        <v>1.48</v>
      </c>
      <c r="AD2233">
        <v>0.26200000000000001</v>
      </c>
      <c r="AE2233">
        <v>3.177</v>
      </c>
      <c r="AF2233">
        <v>-0.89400000000000002</v>
      </c>
      <c r="AG2233">
        <v>5.641</v>
      </c>
      <c r="AH2233">
        <v>4.83</v>
      </c>
      <c r="AI2233">
        <v>0.82</v>
      </c>
      <c r="AJ2233">
        <v>23.9</v>
      </c>
      <c r="AK2233">
        <v>-13.6</v>
      </c>
      <c r="AL2233">
        <v>8.5</v>
      </c>
      <c r="AM2233">
        <v>100.17700000000001</v>
      </c>
      <c r="AN2233">
        <v>881.41800000000001</v>
      </c>
      <c r="AO2233" t="s">
        <v>2585</v>
      </c>
    </row>
    <row r="2234" spans="1:41">
      <c r="A2234" t="s">
        <v>2545</v>
      </c>
      <c r="B2234" t="s">
        <v>3</v>
      </c>
      <c r="C2234" t="s">
        <v>588</v>
      </c>
      <c r="D2234" t="s">
        <v>322</v>
      </c>
      <c r="E2234" t="s">
        <v>589</v>
      </c>
      <c r="F2234" t="s">
        <v>94</v>
      </c>
      <c r="G2234" t="s">
        <v>324</v>
      </c>
      <c r="H2234">
        <v>22</v>
      </c>
      <c r="I2234" t="s">
        <v>107</v>
      </c>
      <c r="J2234" t="s">
        <v>108</v>
      </c>
      <c r="K2234">
        <v>8</v>
      </c>
      <c r="L2234">
        <v>4</v>
      </c>
      <c r="M2234" t="s">
        <v>2547</v>
      </c>
      <c r="N2234">
        <v>0.93100000000000005</v>
      </c>
      <c r="O2234" t="s">
        <v>111</v>
      </c>
      <c r="P2234" t="s">
        <v>112</v>
      </c>
      <c r="Q2234" t="s">
        <v>350</v>
      </c>
      <c r="R2234" t="s">
        <v>3</v>
      </c>
      <c r="S2234">
        <v>2</v>
      </c>
      <c r="T2234">
        <v>1</v>
      </c>
      <c r="U2234">
        <v>2</v>
      </c>
      <c r="V2234">
        <v>0</v>
      </c>
      <c r="W2234">
        <v>0</v>
      </c>
      <c r="X2234">
        <v>0</v>
      </c>
      <c r="Y2234">
        <v>5</v>
      </c>
      <c r="Z2234">
        <v>85.9</v>
      </c>
      <c r="AA2234">
        <v>79.7</v>
      </c>
      <c r="AB2234">
        <v>3.19</v>
      </c>
      <c r="AC2234">
        <v>1.48</v>
      </c>
      <c r="AD2234">
        <v>0.79200000000000004</v>
      </c>
      <c r="AE2234">
        <v>3.1259999999999999</v>
      </c>
      <c r="AF2234">
        <v>-1.139</v>
      </c>
      <c r="AG2234">
        <v>5.4459999999999997</v>
      </c>
      <c r="AH2234">
        <v>3.47</v>
      </c>
      <c r="AI2234">
        <v>3.17</v>
      </c>
      <c r="AJ2234">
        <v>23.8</v>
      </c>
      <c r="AK2234">
        <v>-13</v>
      </c>
      <c r="AL2234">
        <v>7</v>
      </c>
      <c r="AM2234">
        <v>132.83699999999999</v>
      </c>
      <c r="AN2234">
        <v>880.51700000000005</v>
      </c>
      <c r="AO2234" t="s">
        <v>2586</v>
      </c>
    </row>
    <row r="2235" spans="1:41">
      <c r="A2235" t="s">
        <v>2545</v>
      </c>
      <c r="B2235" t="s">
        <v>3</v>
      </c>
      <c r="C2235" t="s">
        <v>588</v>
      </c>
      <c r="D2235" t="s">
        <v>322</v>
      </c>
      <c r="E2235" t="s">
        <v>589</v>
      </c>
      <c r="F2235" t="s">
        <v>94</v>
      </c>
      <c r="G2235" t="s">
        <v>324</v>
      </c>
      <c r="H2235">
        <v>23</v>
      </c>
      <c r="I2235" t="s">
        <v>96</v>
      </c>
      <c r="J2235" t="s">
        <v>97</v>
      </c>
      <c r="K2235">
        <v>9</v>
      </c>
      <c r="L2235">
        <v>1</v>
      </c>
      <c r="M2235" t="s">
        <v>2547</v>
      </c>
      <c r="N2235">
        <v>0.92200000000000004</v>
      </c>
      <c r="O2235" t="s">
        <v>231</v>
      </c>
      <c r="Q2235" t="s">
        <v>327</v>
      </c>
      <c r="R2235" t="s">
        <v>90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6</v>
      </c>
      <c r="Z2235">
        <v>84.9</v>
      </c>
      <c r="AA2235">
        <v>78</v>
      </c>
      <c r="AB2235">
        <v>3.67</v>
      </c>
      <c r="AC2235">
        <v>1.7</v>
      </c>
      <c r="AD2235">
        <v>0.88300000000000001</v>
      </c>
      <c r="AE2235">
        <v>4.202</v>
      </c>
      <c r="AF2235">
        <v>-0.90800000000000003</v>
      </c>
      <c r="AG2235">
        <v>5.657</v>
      </c>
      <c r="AH2235">
        <v>5.81</v>
      </c>
      <c r="AI2235">
        <v>4.4800000000000004</v>
      </c>
      <c r="AJ2235">
        <v>23.8</v>
      </c>
      <c r="AK2235">
        <v>-21.1</v>
      </c>
      <c r="AL2235">
        <v>6.9</v>
      </c>
      <c r="AM2235">
        <v>127.95</v>
      </c>
      <c r="AN2235">
        <v>1340.64</v>
      </c>
      <c r="AO2235" t="s">
        <v>2587</v>
      </c>
    </row>
    <row r="2236" spans="1:41">
      <c r="A2236" t="s">
        <v>2545</v>
      </c>
      <c r="B2236" t="s">
        <v>3</v>
      </c>
      <c r="C2236" t="s">
        <v>588</v>
      </c>
      <c r="D2236" t="s">
        <v>322</v>
      </c>
      <c r="E2236" t="s">
        <v>589</v>
      </c>
      <c r="F2236" t="s">
        <v>94</v>
      </c>
      <c r="G2236" t="s">
        <v>324</v>
      </c>
      <c r="H2236">
        <v>24</v>
      </c>
      <c r="I2236" t="s">
        <v>127</v>
      </c>
      <c r="J2236" t="s">
        <v>104</v>
      </c>
      <c r="K2236">
        <v>9</v>
      </c>
      <c r="L2236">
        <v>2</v>
      </c>
      <c r="M2236" t="s">
        <v>508</v>
      </c>
      <c r="N2236">
        <v>0.86499999999999999</v>
      </c>
      <c r="O2236" t="s">
        <v>231</v>
      </c>
      <c r="Q2236" t="s">
        <v>327</v>
      </c>
      <c r="R2236" t="s">
        <v>90</v>
      </c>
      <c r="S2236">
        <v>1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6</v>
      </c>
      <c r="Z2236">
        <v>83.3</v>
      </c>
      <c r="AA2236">
        <v>74.8</v>
      </c>
      <c r="AB2236">
        <v>3.54</v>
      </c>
      <c r="AC2236">
        <v>1.65</v>
      </c>
      <c r="AD2236">
        <v>-0.91200000000000003</v>
      </c>
      <c r="AE2236">
        <v>2.2599999999999998</v>
      </c>
      <c r="AF2236">
        <v>-1.429</v>
      </c>
      <c r="AG2236">
        <v>5.2309999999999999</v>
      </c>
      <c r="AH2236">
        <v>-7.62</v>
      </c>
      <c r="AI2236">
        <v>4.75</v>
      </c>
      <c r="AJ2236">
        <v>23.6</v>
      </c>
      <c r="AK2236">
        <v>21.9</v>
      </c>
      <c r="AL2236">
        <v>7.7</v>
      </c>
      <c r="AM2236">
        <v>237.804</v>
      </c>
      <c r="AN2236">
        <v>1565.39</v>
      </c>
      <c r="AO2236" t="s">
        <v>2588</v>
      </c>
    </row>
    <row r="2237" spans="1:41">
      <c r="A2237" t="s">
        <v>2545</v>
      </c>
      <c r="B2237" t="s">
        <v>3</v>
      </c>
      <c r="C2237" t="s">
        <v>588</v>
      </c>
      <c r="D2237" t="s">
        <v>322</v>
      </c>
      <c r="E2237" t="s">
        <v>589</v>
      </c>
      <c r="F2237" t="s">
        <v>94</v>
      </c>
      <c r="G2237" t="s">
        <v>324</v>
      </c>
      <c r="H2237">
        <v>25</v>
      </c>
      <c r="I2237" t="s">
        <v>107</v>
      </c>
      <c r="J2237" t="s">
        <v>108</v>
      </c>
      <c r="K2237">
        <v>9</v>
      </c>
      <c r="L2237">
        <v>3</v>
      </c>
      <c r="M2237" t="s">
        <v>2547</v>
      </c>
      <c r="N2237">
        <v>0.754</v>
      </c>
      <c r="O2237" t="s">
        <v>231</v>
      </c>
      <c r="P2237" t="s">
        <v>234</v>
      </c>
      <c r="Q2237" t="s">
        <v>327</v>
      </c>
      <c r="R2237" t="s">
        <v>90</v>
      </c>
      <c r="S2237">
        <v>1</v>
      </c>
      <c r="T2237">
        <v>1</v>
      </c>
      <c r="U2237">
        <v>0</v>
      </c>
      <c r="V2237">
        <v>0</v>
      </c>
      <c r="W2237">
        <v>0</v>
      </c>
      <c r="X2237">
        <v>0</v>
      </c>
      <c r="Y2237">
        <v>6</v>
      </c>
      <c r="Z2237">
        <v>83.8</v>
      </c>
      <c r="AA2237">
        <v>77.599999999999994</v>
      </c>
      <c r="AB2237">
        <v>3.54</v>
      </c>
      <c r="AC2237">
        <v>1.65</v>
      </c>
      <c r="AD2237">
        <v>1.117</v>
      </c>
      <c r="AE2237">
        <v>3.39</v>
      </c>
      <c r="AF2237">
        <v>-0.89200000000000002</v>
      </c>
      <c r="AG2237">
        <v>5.66</v>
      </c>
      <c r="AH2237">
        <v>4.83</v>
      </c>
      <c r="AI2237">
        <v>-2.3199999999999998</v>
      </c>
      <c r="AJ2237">
        <v>23.8</v>
      </c>
      <c r="AK2237">
        <v>-12.7</v>
      </c>
      <c r="AL2237">
        <v>9.6</v>
      </c>
      <c r="AM2237">
        <v>64.816000000000003</v>
      </c>
      <c r="AN2237">
        <v>963.52700000000004</v>
      </c>
      <c r="AO2237" t="s">
        <v>2589</v>
      </c>
    </row>
    <row r="2238" spans="1:41">
      <c r="A2238" t="s">
        <v>2545</v>
      </c>
      <c r="B2238" t="s">
        <v>3</v>
      </c>
      <c r="C2238" t="s">
        <v>588</v>
      </c>
      <c r="D2238" t="s">
        <v>322</v>
      </c>
      <c r="E2238" t="s">
        <v>589</v>
      </c>
      <c r="F2238" t="s">
        <v>94</v>
      </c>
      <c r="G2238" t="s">
        <v>324</v>
      </c>
      <c r="H2238">
        <v>26</v>
      </c>
      <c r="I2238" t="s">
        <v>127</v>
      </c>
      <c r="J2238" t="s">
        <v>104</v>
      </c>
      <c r="K2238">
        <v>10</v>
      </c>
      <c r="L2238">
        <v>1</v>
      </c>
      <c r="M2238" t="s">
        <v>2547</v>
      </c>
      <c r="N2238">
        <v>0.81499999999999995</v>
      </c>
      <c r="O2238" t="s">
        <v>111</v>
      </c>
      <c r="Q2238" t="s">
        <v>424</v>
      </c>
      <c r="R2238" t="s">
        <v>90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0</v>
      </c>
      <c r="Y2238">
        <v>6</v>
      </c>
      <c r="Z2238">
        <v>84.3</v>
      </c>
      <c r="AA2238">
        <v>79.099999999999994</v>
      </c>
      <c r="AB2238">
        <v>3.33</v>
      </c>
      <c r="AC2238">
        <v>1.57</v>
      </c>
      <c r="AD2238">
        <v>1.236</v>
      </c>
      <c r="AE2238">
        <v>2.2930000000000001</v>
      </c>
      <c r="AF2238">
        <v>-1.153</v>
      </c>
      <c r="AG2238">
        <v>5.3170000000000002</v>
      </c>
      <c r="AH2238">
        <v>0.08</v>
      </c>
      <c r="AI2238">
        <v>2.74</v>
      </c>
      <c r="AJ2238">
        <v>23.9</v>
      </c>
      <c r="AK2238">
        <v>-2</v>
      </c>
      <c r="AL2238">
        <v>7.2</v>
      </c>
      <c r="AM2238">
        <v>178.434</v>
      </c>
      <c r="AN2238">
        <v>515.52099999999996</v>
      </c>
      <c r="AO2238" t="s">
        <v>2590</v>
      </c>
    </row>
    <row r="2239" spans="1:41">
      <c r="A2239" t="s">
        <v>2545</v>
      </c>
      <c r="B2239" t="s">
        <v>3</v>
      </c>
      <c r="C2239" t="s">
        <v>588</v>
      </c>
      <c r="D2239" t="s">
        <v>322</v>
      </c>
      <c r="E2239" t="s">
        <v>589</v>
      </c>
      <c r="F2239" t="s">
        <v>94</v>
      </c>
      <c r="G2239" t="s">
        <v>324</v>
      </c>
      <c r="H2239">
        <v>27</v>
      </c>
      <c r="I2239" t="s">
        <v>127</v>
      </c>
      <c r="J2239" t="s">
        <v>104</v>
      </c>
      <c r="K2239">
        <v>10</v>
      </c>
      <c r="L2239">
        <v>2</v>
      </c>
      <c r="M2239" t="s">
        <v>122</v>
      </c>
      <c r="N2239">
        <v>0.873</v>
      </c>
      <c r="O2239" t="s">
        <v>111</v>
      </c>
      <c r="Q2239" t="s">
        <v>424</v>
      </c>
      <c r="R2239" t="s">
        <v>90</v>
      </c>
      <c r="S2239">
        <v>0</v>
      </c>
      <c r="T2239">
        <v>1</v>
      </c>
      <c r="U2239">
        <v>1</v>
      </c>
      <c r="V2239">
        <v>0</v>
      </c>
      <c r="W2239">
        <v>0</v>
      </c>
      <c r="X2239">
        <v>0</v>
      </c>
      <c r="Y2239">
        <v>6</v>
      </c>
      <c r="Z2239">
        <v>81.900000000000006</v>
      </c>
      <c r="AA2239">
        <v>76.2</v>
      </c>
      <c r="AB2239">
        <v>3.33</v>
      </c>
      <c r="AC2239">
        <v>1.57</v>
      </c>
      <c r="AD2239">
        <v>-0.78900000000000003</v>
      </c>
      <c r="AE2239">
        <v>1.956</v>
      </c>
      <c r="AF2239">
        <v>-1.258</v>
      </c>
      <c r="AG2239">
        <v>5.2210000000000001</v>
      </c>
      <c r="AH2239">
        <v>-5.72</v>
      </c>
      <c r="AI2239">
        <v>1.68</v>
      </c>
      <c r="AJ2239">
        <v>23.8</v>
      </c>
      <c r="AK2239">
        <v>14.8</v>
      </c>
      <c r="AL2239">
        <v>8.5</v>
      </c>
      <c r="AM2239">
        <v>253.12799999999999</v>
      </c>
      <c r="AN2239">
        <v>1059.6600000000001</v>
      </c>
      <c r="AO2239" t="s">
        <v>2591</v>
      </c>
    </row>
    <row r="2240" spans="1:41">
      <c r="A2240" t="s">
        <v>2545</v>
      </c>
      <c r="B2240" t="s">
        <v>3</v>
      </c>
      <c r="C2240" t="s">
        <v>588</v>
      </c>
      <c r="D2240" t="s">
        <v>322</v>
      </c>
      <c r="E2240" t="s">
        <v>589</v>
      </c>
      <c r="F2240" t="s">
        <v>94</v>
      </c>
      <c r="G2240" t="s">
        <v>324</v>
      </c>
      <c r="H2240">
        <v>28</v>
      </c>
      <c r="I2240" t="s">
        <v>127</v>
      </c>
      <c r="J2240" t="s">
        <v>104</v>
      </c>
      <c r="K2240">
        <v>10</v>
      </c>
      <c r="L2240">
        <v>3</v>
      </c>
      <c r="M2240" t="s">
        <v>499</v>
      </c>
      <c r="N2240">
        <v>0.92900000000000005</v>
      </c>
      <c r="O2240" t="s">
        <v>111</v>
      </c>
      <c r="Q2240" t="s">
        <v>424</v>
      </c>
      <c r="R2240" t="s">
        <v>90</v>
      </c>
      <c r="S2240">
        <v>0</v>
      </c>
      <c r="T2240">
        <v>2</v>
      </c>
      <c r="U2240">
        <v>1</v>
      </c>
      <c r="V2240">
        <v>0</v>
      </c>
      <c r="W2240">
        <v>0</v>
      </c>
      <c r="X2240">
        <v>0</v>
      </c>
      <c r="Y2240">
        <v>6</v>
      </c>
      <c r="Z2240">
        <v>71.099999999999994</v>
      </c>
      <c r="AA2240">
        <v>65.900000000000006</v>
      </c>
      <c r="AB2240">
        <v>3.33</v>
      </c>
      <c r="AC2240">
        <v>1.57</v>
      </c>
      <c r="AD2240">
        <v>0.67300000000000004</v>
      </c>
      <c r="AE2240">
        <v>2.145</v>
      </c>
      <c r="AF2240">
        <v>-1.1279999999999999</v>
      </c>
      <c r="AG2240">
        <v>5.7270000000000003</v>
      </c>
      <c r="AH2240">
        <v>10.210000000000001</v>
      </c>
      <c r="AI2240">
        <v>-8.75</v>
      </c>
      <c r="AJ2240">
        <v>23.8</v>
      </c>
      <c r="AK2240">
        <v>-15.2</v>
      </c>
      <c r="AL2240">
        <v>15.9</v>
      </c>
      <c r="AM2240">
        <v>49.609000000000002</v>
      </c>
      <c r="AN2240">
        <v>2031.64</v>
      </c>
      <c r="AO2240" t="s">
        <v>2592</v>
      </c>
    </row>
    <row r="2241" spans="1:41">
      <c r="A2241" t="s">
        <v>2545</v>
      </c>
      <c r="B2241" t="s">
        <v>3</v>
      </c>
      <c r="C2241" t="s">
        <v>588</v>
      </c>
      <c r="D2241" t="s">
        <v>322</v>
      </c>
      <c r="E2241" t="s">
        <v>589</v>
      </c>
      <c r="F2241" t="s">
        <v>94</v>
      </c>
      <c r="G2241" t="s">
        <v>324</v>
      </c>
      <c r="H2241">
        <v>29</v>
      </c>
      <c r="I2241" t="s">
        <v>127</v>
      </c>
      <c r="J2241" t="s">
        <v>104</v>
      </c>
      <c r="K2241">
        <v>10</v>
      </c>
      <c r="L2241">
        <v>4</v>
      </c>
      <c r="M2241" t="s">
        <v>115</v>
      </c>
      <c r="N2241">
        <v>0.42399999999999999</v>
      </c>
      <c r="O2241" t="s">
        <v>111</v>
      </c>
      <c r="Q2241" t="s">
        <v>424</v>
      </c>
      <c r="R2241" t="s">
        <v>90</v>
      </c>
      <c r="S2241">
        <v>0</v>
      </c>
      <c r="T2241">
        <v>2</v>
      </c>
      <c r="U2241">
        <v>1</v>
      </c>
      <c r="V2241">
        <v>0</v>
      </c>
      <c r="W2241">
        <v>0</v>
      </c>
      <c r="X2241">
        <v>0</v>
      </c>
      <c r="Y2241">
        <v>6</v>
      </c>
      <c r="Z2241">
        <v>82.1</v>
      </c>
      <c r="AA2241">
        <v>77.8</v>
      </c>
      <c r="AB2241">
        <v>3.33</v>
      </c>
      <c r="AC2241">
        <v>1.57</v>
      </c>
      <c r="AD2241">
        <v>-0.44</v>
      </c>
      <c r="AE2241">
        <v>2.02</v>
      </c>
      <c r="AF2241">
        <v>-1.2589999999999999</v>
      </c>
      <c r="AG2241">
        <v>5.5449999999999999</v>
      </c>
      <c r="AH2241">
        <v>4.62</v>
      </c>
      <c r="AI2241">
        <v>1.69</v>
      </c>
      <c r="AJ2241">
        <v>24</v>
      </c>
      <c r="AK2241">
        <v>-13.2</v>
      </c>
      <c r="AL2241">
        <v>8.1999999999999993</v>
      </c>
      <c r="AM2241">
        <v>110.655</v>
      </c>
      <c r="AN2241">
        <v>895.55799999999999</v>
      </c>
      <c r="AO2241" t="s">
        <v>2593</v>
      </c>
    </row>
    <row r="2242" spans="1:41">
      <c r="A2242" t="s">
        <v>2545</v>
      </c>
      <c r="B2242" t="s">
        <v>3</v>
      </c>
      <c r="C2242" t="s">
        <v>588</v>
      </c>
      <c r="D2242" t="s">
        <v>322</v>
      </c>
      <c r="E2242" t="s">
        <v>589</v>
      </c>
      <c r="F2242" t="s">
        <v>94</v>
      </c>
      <c r="G2242" t="s">
        <v>324</v>
      </c>
      <c r="H2242">
        <v>30</v>
      </c>
      <c r="I2242" t="s">
        <v>127</v>
      </c>
      <c r="J2242" t="s">
        <v>104</v>
      </c>
      <c r="K2242">
        <v>10</v>
      </c>
      <c r="L2242">
        <v>5</v>
      </c>
      <c r="M2242" t="s">
        <v>2547</v>
      </c>
      <c r="N2242">
        <v>0.94699999999999995</v>
      </c>
      <c r="O2242" t="s">
        <v>111</v>
      </c>
      <c r="Q2242" t="s">
        <v>424</v>
      </c>
      <c r="R2242" t="s">
        <v>90</v>
      </c>
      <c r="S2242">
        <v>0</v>
      </c>
      <c r="T2242">
        <v>2</v>
      </c>
      <c r="U2242">
        <v>1</v>
      </c>
      <c r="V2242">
        <v>0</v>
      </c>
      <c r="W2242">
        <v>0</v>
      </c>
      <c r="X2242">
        <v>0</v>
      </c>
      <c r="Y2242">
        <v>6</v>
      </c>
      <c r="Z2242">
        <v>86.8</v>
      </c>
      <c r="AA2242">
        <v>81.400000000000006</v>
      </c>
      <c r="AB2242">
        <v>3.33</v>
      </c>
      <c r="AC2242">
        <v>1.57</v>
      </c>
      <c r="AD2242">
        <v>0.79500000000000004</v>
      </c>
      <c r="AE2242">
        <v>2.5840000000000001</v>
      </c>
      <c r="AF2242">
        <v>-1.0649999999999999</v>
      </c>
      <c r="AG2242">
        <v>5.47</v>
      </c>
      <c r="AH2242">
        <v>2.33</v>
      </c>
      <c r="AI2242">
        <v>4.54</v>
      </c>
      <c r="AJ2242">
        <v>23.9</v>
      </c>
      <c r="AK2242">
        <v>-10.199999999999999</v>
      </c>
      <c r="AL2242">
        <v>6.1</v>
      </c>
      <c r="AM2242">
        <v>153.03299999999999</v>
      </c>
      <c r="AN2242">
        <v>979.01900000000001</v>
      </c>
      <c r="AO2242" t="s">
        <v>2594</v>
      </c>
    </row>
    <row r="2243" spans="1:41">
      <c r="A2243" t="s">
        <v>2545</v>
      </c>
      <c r="B2243" t="s">
        <v>3</v>
      </c>
      <c r="C2243" t="s">
        <v>588</v>
      </c>
      <c r="D2243" t="s">
        <v>322</v>
      </c>
      <c r="E2243" t="s">
        <v>589</v>
      </c>
      <c r="F2243" t="s">
        <v>94</v>
      </c>
      <c r="G2243" t="s">
        <v>324</v>
      </c>
      <c r="H2243">
        <v>31</v>
      </c>
      <c r="I2243" t="s">
        <v>96</v>
      </c>
      <c r="J2243" t="s">
        <v>97</v>
      </c>
      <c r="K2243">
        <v>10</v>
      </c>
      <c r="L2243">
        <v>6</v>
      </c>
      <c r="M2243" t="s">
        <v>2547</v>
      </c>
      <c r="N2243">
        <v>0.86099999999999999</v>
      </c>
      <c r="O2243" t="s">
        <v>111</v>
      </c>
      <c r="Q2243" t="s">
        <v>424</v>
      </c>
      <c r="R2243" t="s">
        <v>90</v>
      </c>
      <c r="S2243">
        <v>0</v>
      </c>
      <c r="T2243">
        <v>2</v>
      </c>
      <c r="U2243">
        <v>1</v>
      </c>
      <c r="V2243">
        <v>0</v>
      </c>
      <c r="W2243">
        <v>0</v>
      </c>
      <c r="X2243">
        <v>0</v>
      </c>
      <c r="Y2243">
        <v>6</v>
      </c>
      <c r="Z2243">
        <v>84.8</v>
      </c>
      <c r="AA2243">
        <v>79.400000000000006</v>
      </c>
      <c r="AB2243">
        <v>3.33</v>
      </c>
      <c r="AC2243">
        <v>1.49</v>
      </c>
      <c r="AD2243">
        <v>1.722</v>
      </c>
      <c r="AE2243">
        <v>1.6379999999999999</v>
      </c>
      <c r="AF2243">
        <v>-0.77800000000000002</v>
      </c>
      <c r="AG2243">
        <v>5.524</v>
      </c>
      <c r="AH2243">
        <v>2.29</v>
      </c>
      <c r="AI2243">
        <v>2.04</v>
      </c>
      <c r="AJ2243">
        <v>23.9</v>
      </c>
      <c r="AK2243">
        <v>-8.6</v>
      </c>
      <c r="AL2243">
        <v>7.6</v>
      </c>
      <c r="AM2243">
        <v>132.29499999999999</v>
      </c>
      <c r="AN2243">
        <v>571.93499999999995</v>
      </c>
      <c r="AO2243" t="s">
        <v>2595</v>
      </c>
    </row>
    <row r="2244" spans="1:41">
      <c r="A2244" t="s">
        <v>2545</v>
      </c>
      <c r="B2244" t="s">
        <v>3</v>
      </c>
      <c r="C2244" t="s">
        <v>588</v>
      </c>
      <c r="D2244" t="s">
        <v>322</v>
      </c>
      <c r="E2244" t="s">
        <v>589</v>
      </c>
      <c r="F2244" t="s">
        <v>94</v>
      </c>
      <c r="G2244" t="s">
        <v>324</v>
      </c>
      <c r="H2244">
        <v>32</v>
      </c>
      <c r="I2244" t="s">
        <v>107</v>
      </c>
      <c r="J2244" t="s">
        <v>108</v>
      </c>
      <c r="K2244">
        <v>10</v>
      </c>
      <c r="L2244">
        <v>7</v>
      </c>
      <c r="M2244" t="s">
        <v>499</v>
      </c>
      <c r="N2244">
        <v>0.86099999999999999</v>
      </c>
      <c r="O2244" t="s">
        <v>111</v>
      </c>
      <c r="P2244" t="s">
        <v>112</v>
      </c>
      <c r="Q2244" t="s">
        <v>424</v>
      </c>
      <c r="R2244" t="s">
        <v>90</v>
      </c>
      <c r="S2244">
        <v>1</v>
      </c>
      <c r="T2244">
        <v>2</v>
      </c>
      <c r="U2244">
        <v>1</v>
      </c>
      <c r="V2244">
        <v>0</v>
      </c>
      <c r="W2244">
        <v>0</v>
      </c>
      <c r="X2244">
        <v>0</v>
      </c>
      <c r="Y2244">
        <v>6</v>
      </c>
      <c r="Z2244">
        <v>76.599999999999994</v>
      </c>
      <c r="AA2244">
        <v>71.599999999999994</v>
      </c>
      <c r="AB2244">
        <v>3.33</v>
      </c>
      <c r="AC2244">
        <v>1.57</v>
      </c>
      <c r="AD2244">
        <v>0.26500000000000001</v>
      </c>
      <c r="AE2244">
        <v>2.7610000000000001</v>
      </c>
      <c r="AF2244">
        <v>-1.006</v>
      </c>
      <c r="AG2244">
        <v>5.5609999999999999</v>
      </c>
      <c r="AH2244">
        <v>7.99</v>
      </c>
      <c r="AI2244">
        <v>-8.7899999999999991</v>
      </c>
      <c r="AJ2244">
        <v>23.9</v>
      </c>
      <c r="AK2244">
        <v>-13.5</v>
      </c>
      <c r="AL2244">
        <v>13.9</v>
      </c>
      <c r="AM2244">
        <v>42.463000000000001</v>
      </c>
      <c r="AN2244">
        <v>1962.81</v>
      </c>
      <c r="AO2244" t="s">
        <v>2596</v>
      </c>
    </row>
    <row r="2245" spans="1:41">
      <c r="A2245" t="s">
        <v>2545</v>
      </c>
      <c r="B2245" t="s">
        <v>3</v>
      </c>
      <c r="C2245" t="s">
        <v>588</v>
      </c>
      <c r="D2245" t="s">
        <v>322</v>
      </c>
      <c r="E2245" t="s">
        <v>589</v>
      </c>
      <c r="F2245" t="s">
        <v>94</v>
      </c>
      <c r="G2245" t="s">
        <v>324</v>
      </c>
      <c r="H2245">
        <v>33</v>
      </c>
      <c r="I2245" t="s">
        <v>103</v>
      </c>
      <c r="J2245" t="s">
        <v>104</v>
      </c>
      <c r="K2245">
        <v>11</v>
      </c>
      <c r="L2245">
        <v>1</v>
      </c>
      <c r="M2245" t="s">
        <v>499</v>
      </c>
      <c r="N2245">
        <v>0.92700000000000005</v>
      </c>
      <c r="O2245" t="s">
        <v>156</v>
      </c>
      <c r="Q2245" t="s">
        <v>367</v>
      </c>
      <c r="R2245" t="s">
        <v>90</v>
      </c>
      <c r="S2245">
        <v>0</v>
      </c>
      <c r="T2245">
        <v>0</v>
      </c>
      <c r="U2245">
        <v>2</v>
      </c>
      <c r="V2245">
        <v>0</v>
      </c>
      <c r="W2245">
        <v>0</v>
      </c>
      <c r="X2245">
        <v>0</v>
      </c>
      <c r="Y2245">
        <v>6</v>
      </c>
      <c r="Z2245">
        <v>72.7</v>
      </c>
      <c r="AA2245">
        <v>67.8</v>
      </c>
      <c r="AB2245">
        <v>3.51</v>
      </c>
      <c r="AC2245">
        <v>1.53</v>
      </c>
      <c r="AD2245">
        <v>0.628</v>
      </c>
      <c r="AE2245">
        <v>3.2480000000000002</v>
      </c>
      <c r="AF2245">
        <v>-0.97399999999999998</v>
      </c>
      <c r="AG2245">
        <v>5.7880000000000003</v>
      </c>
      <c r="AH2245">
        <v>9.52</v>
      </c>
      <c r="AI2245">
        <v>-9.14</v>
      </c>
      <c r="AJ2245">
        <v>23.9</v>
      </c>
      <c r="AK2245">
        <v>-14.8</v>
      </c>
      <c r="AL2245">
        <v>15.2</v>
      </c>
      <c r="AM2245">
        <v>46.351999999999997</v>
      </c>
      <c r="AN2245">
        <v>2065.11</v>
      </c>
      <c r="AO2245" t="s">
        <v>2597</v>
      </c>
    </row>
    <row r="2246" spans="1:41">
      <c r="A2246" t="s">
        <v>2545</v>
      </c>
      <c r="B2246" t="s">
        <v>3</v>
      </c>
      <c r="C2246" t="s">
        <v>588</v>
      </c>
      <c r="D2246" t="s">
        <v>322</v>
      </c>
      <c r="E2246" t="s">
        <v>589</v>
      </c>
      <c r="F2246" t="s">
        <v>94</v>
      </c>
      <c r="G2246" t="s">
        <v>324</v>
      </c>
      <c r="H2246">
        <v>34</v>
      </c>
      <c r="I2246" t="s">
        <v>147</v>
      </c>
      <c r="J2246" t="s">
        <v>104</v>
      </c>
      <c r="K2246">
        <v>11</v>
      </c>
      <c r="L2246">
        <v>2</v>
      </c>
      <c r="M2246" t="s">
        <v>115</v>
      </c>
      <c r="N2246">
        <v>0.54500000000000004</v>
      </c>
      <c r="O2246" t="s">
        <v>156</v>
      </c>
      <c r="Q2246" t="s">
        <v>367</v>
      </c>
      <c r="R2246" t="s">
        <v>90</v>
      </c>
      <c r="S2246">
        <v>0</v>
      </c>
      <c r="T2246">
        <v>1</v>
      </c>
      <c r="U2246">
        <v>2</v>
      </c>
      <c r="V2246">
        <v>0</v>
      </c>
      <c r="W2246">
        <v>0</v>
      </c>
      <c r="X2246">
        <v>0</v>
      </c>
      <c r="Y2246">
        <v>6</v>
      </c>
      <c r="Z2246">
        <v>81.900000000000006</v>
      </c>
      <c r="AA2246">
        <v>76.5</v>
      </c>
      <c r="AB2246">
        <v>3.36</v>
      </c>
      <c r="AC2246">
        <v>1.55</v>
      </c>
      <c r="AD2246">
        <v>0.84199999999999997</v>
      </c>
      <c r="AE2246">
        <v>1.4419999999999999</v>
      </c>
      <c r="AF2246">
        <v>-0.93100000000000005</v>
      </c>
      <c r="AG2246">
        <v>5.54</v>
      </c>
      <c r="AH2246">
        <v>2.84</v>
      </c>
      <c r="AI2246">
        <v>0.56999999999999995</v>
      </c>
      <c r="AJ2246">
        <v>23.9</v>
      </c>
      <c r="AK2246">
        <v>-8.4</v>
      </c>
      <c r="AL2246">
        <v>8.9</v>
      </c>
      <c r="AM2246">
        <v>102.31100000000001</v>
      </c>
      <c r="AN2246">
        <v>516.94500000000005</v>
      </c>
      <c r="AO2246" t="s">
        <v>2598</v>
      </c>
    </row>
    <row r="2247" spans="1:41">
      <c r="A2247" t="s">
        <v>2545</v>
      </c>
      <c r="B2247" t="s">
        <v>3</v>
      </c>
      <c r="C2247" t="s">
        <v>588</v>
      </c>
      <c r="D2247" t="s">
        <v>322</v>
      </c>
      <c r="E2247" t="s">
        <v>589</v>
      </c>
      <c r="F2247" t="s">
        <v>94</v>
      </c>
      <c r="G2247" t="s">
        <v>324</v>
      </c>
      <c r="H2247">
        <v>35</v>
      </c>
      <c r="I2247" t="s">
        <v>96</v>
      </c>
      <c r="J2247" t="s">
        <v>97</v>
      </c>
      <c r="K2247">
        <v>11</v>
      </c>
      <c r="L2247">
        <v>3</v>
      </c>
      <c r="M2247" t="s">
        <v>2547</v>
      </c>
      <c r="N2247">
        <v>0.85299999999999998</v>
      </c>
      <c r="O2247" t="s">
        <v>156</v>
      </c>
      <c r="Q2247" t="s">
        <v>367</v>
      </c>
      <c r="R2247" t="s">
        <v>90</v>
      </c>
      <c r="S2247">
        <v>0</v>
      </c>
      <c r="T2247">
        <v>2</v>
      </c>
      <c r="U2247">
        <v>2</v>
      </c>
      <c r="V2247">
        <v>0</v>
      </c>
      <c r="W2247">
        <v>0</v>
      </c>
      <c r="X2247">
        <v>0</v>
      </c>
      <c r="Y2247">
        <v>6</v>
      </c>
      <c r="Z2247">
        <v>83.4</v>
      </c>
      <c r="AA2247">
        <v>77.8</v>
      </c>
      <c r="AB2247">
        <v>3.62</v>
      </c>
      <c r="AC2247">
        <v>1.68</v>
      </c>
      <c r="AD2247">
        <v>-0.38400000000000001</v>
      </c>
      <c r="AE2247">
        <v>3.9249999999999998</v>
      </c>
      <c r="AF2247">
        <v>-1</v>
      </c>
      <c r="AG2247">
        <v>5.734</v>
      </c>
      <c r="AH2247">
        <v>3.48</v>
      </c>
      <c r="AI2247">
        <v>-2.0299999999999998</v>
      </c>
      <c r="AJ2247">
        <v>23.9</v>
      </c>
      <c r="AK2247">
        <v>-8.8000000000000007</v>
      </c>
      <c r="AL2247">
        <v>9.3000000000000007</v>
      </c>
      <c r="AM2247">
        <v>60.283000000000001</v>
      </c>
      <c r="AN2247">
        <v>729.19200000000001</v>
      </c>
      <c r="AO2247" t="s">
        <v>2599</v>
      </c>
    </row>
    <row r="2248" spans="1:41">
      <c r="A2248" t="s">
        <v>2545</v>
      </c>
      <c r="B2248" t="s">
        <v>3</v>
      </c>
      <c r="C2248" t="s">
        <v>588</v>
      </c>
      <c r="D2248" t="s">
        <v>322</v>
      </c>
      <c r="E2248" t="s">
        <v>589</v>
      </c>
      <c r="F2248" t="s">
        <v>94</v>
      </c>
      <c r="G2248" t="s">
        <v>324</v>
      </c>
      <c r="H2248">
        <v>36</v>
      </c>
      <c r="I2248" t="s">
        <v>120</v>
      </c>
      <c r="J2248" t="s">
        <v>108</v>
      </c>
      <c r="K2248">
        <v>11</v>
      </c>
      <c r="L2248">
        <v>4</v>
      </c>
      <c r="M2248" t="s">
        <v>499</v>
      </c>
      <c r="N2248">
        <v>0.90800000000000003</v>
      </c>
      <c r="O2248" t="s">
        <v>156</v>
      </c>
      <c r="P2248" t="s">
        <v>109</v>
      </c>
      <c r="Q2248" t="s">
        <v>367</v>
      </c>
      <c r="R2248" t="s">
        <v>90</v>
      </c>
      <c r="S2248">
        <v>1</v>
      </c>
      <c r="T2248">
        <v>2</v>
      </c>
      <c r="U2248">
        <v>2</v>
      </c>
      <c r="V2248">
        <v>0</v>
      </c>
      <c r="W2248">
        <v>0</v>
      </c>
      <c r="X2248">
        <v>0</v>
      </c>
      <c r="Y2248">
        <v>6</v>
      </c>
      <c r="Z2248">
        <v>75</v>
      </c>
      <c r="AA2248">
        <v>69.7</v>
      </c>
      <c r="AB2248">
        <v>3.36</v>
      </c>
      <c r="AC2248">
        <v>1.55</v>
      </c>
      <c r="AD2248">
        <v>0.64100000000000001</v>
      </c>
      <c r="AE2248">
        <v>3.2069999999999999</v>
      </c>
      <c r="AF2248">
        <v>-0.93400000000000005</v>
      </c>
      <c r="AG2248">
        <v>5.6689999999999996</v>
      </c>
      <c r="AH2248">
        <v>8.82</v>
      </c>
      <c r="AI2248">
        <v>-7.1</v>
      </c>
      <c r="AJ2248">
        <v>23.8</v>
      </c>
      <c r="AK2248">
        <v>-15.2</v>
      </c>
      <c r="AL2248">
        <v>13.8</v>
      </c>
      <c r="AM2248">
        <v>51.383000000000003</v>
      </c>
      <c r="AN2248">
        <v>1824.98</v>
      </c>
      <c r="AO2248" t="s">
        <v>2600</v>
      </c>
    </row>
    <row r="2249" spans="1:41">
      <c r="A2249" t="s">
        <v>2545</v>
      </c>
      <c r="B2249" t="s">
        <v>3</v>
      </c>
      <c r="C2249" t="s">
        <v>588</v>
      </c>
      <c r="D2249" t="s">
        <v>322</v>
      </c>
      <c r="E2249" t="s">
        <v>589</v>
      </c>
      <c r="F2249" t="s">
        <v>94</v>
      </c>
      <c r="G2249" t="s">
        <v>324</v>
      </c>
      <c r="H2249">
        <v>37</v>
      </c>
      <c r="I2249" t="s">
        <v>107</v>
      </c>
      <c r="J2249" t="s">
        <v>108</v>
      </c>
      <c r="K2249">
        <v>12</v>
      </c>
      <c r="L2249">
        <v>1</v>
      </c>
      <c r="M2249" t="s">
        <v>499</v>
      </c>
      <c r="N2249">
        <v>0.78300000000000003</v>
      </c>
      <c r="O2249" t="s">
        <v>210</v>
      </c>
      <c r="P2249" t="s">
        <v>141</v>
      </c>
      <c r="Q2249" t="s">
        <v>331</v>
      </c>
      <c r="R2249" t="s">
        <v>3</v>
      </c>
      <c r="S2249">
        <v>0</v>
      </c>
      <c r="T2249">
        <v>0</v>
      </c>
      <c r="U2249">
        <v>2</v>
      </c>
      <c r="V2249">
        <v>1</v>
      </c>
      <c r="W2249">
        <v>0</v>
      </c>
      <c r="X2249">
        <v>0</v>
      </c>
      <c r="Y2249">
        <v>6</v>
      </c>
      <c r="Z2249">
        <v>76.5</v>
      </c>
      <c r="AA2249">
        <v>71.3</v>
      </c>
      <c r="AB2249">
        <v>3.39</v>
      </c>
      <c r="AC2249">
        <v>1.57</v>
      </c>
      <c r="AD2249">
        <v>0.74199999999999999</v>
      </c>
      <c r="AE2249">
        <v>1.9890000000000001</v>
      </c>
      <c r="AF2249">
        <v>-1.177</v>
      </c>
      <c r="AG2249">
        <v>5.4050000000000002</v>
      </c>
      <c r="AH2249">
        <v>7.37</v>
      </c>
      <c r="AI2249">
        <v>-5.16</v>
      </c>
      <c r="AJ2249">
        <v>23.9</v>
      </c>
      <c r="AK2249">
        <v>-14.1</v>
      </c>
      <c r="AL2249">
        <v>12.6</v>
      </c>
      <c r="AM2249">
        <v>55.323999999999998</v>
      </c>
      <c r="AN2249">
        <v>1479.69</v>
      </c>
      <c r="AO2249" t="s">
        <v>2601</v>
      </c>
    </row>
    <row r="2250" spans="1:41">
      <c r="A2250" t="s">
        <v>2545</v>
      </c>
      <c r="B2250" t="s">
        <v>3</v>
      </c>
      <c r="C2250" t="s">
        <v>588</v>
      </c>
      <c r="D2250" t="s">
        <v>322</v>
      </c>
      <c r="E2250" t="s">
        <v>589</v>
      </c>
      <c r="F2250" t="s">
        <v>94</v>
      </c>
      <c r="G2250" t="s">
        <v>324</v>
      </c>
      <c r="H2250">
        <v>38</v>
      </c>
      <c r="I2250" t="s">
        <v>96</v>
      </c>
      <c r="J2250" t="s">
        <v>97</v>
      </c>
      <c r="K2250">
        <v>13</v>
      </c>
      <c r="L2250">
        <v>1</v>
      </c>
      <c r="M2250" t="s">
        <v>2547</v>
      </c>
      <c r="N2250">
        <v>0.81499999999999995</v>
      </c>
      <c r="O2250" t="s">
        <v>123</v>
      </c>
      <c r="Q2250" t="s">
        <v>341</v>
      </c>
      <c r="R2250" t="s">
        <v>90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7</v>
      </c>
      <c r="Z2250">
        <v>84.4</v>
      </c>
      <c r="AA2250">
        <v>80.7</v>
      </c>
      <c r="AB2250">
        <v>3.19</v>
      </c>
      <c r="AC2250">
        <v>1.32</v>
      </c>
      <c r="AD2250">
        <v>9.2999999999999999E-2</v>
      </c>
      <c r="AE2250">
        <v>1.762</v>
      </c>
      <c r="AF2250">
        <v>-0.97199999999999998</v>
      </c>
      <c r="AG2250">
        <v>5.4930000000000003</v>
      </c>
      <c r="AH2250">
        <v>3.89</v>
      </c>
      <c r="AI2250">
        <v>3.17</v>
      </c>
      <c r="AJ2250">
        <v>24</v>
      </c>
      <c r="AK2250">
        <v>-13.1</v>
      </c>
      <c r="AL2250">
        <v>7</v>
      </c>
      <c r="AM2250">
        <v>129.59299999999999</v>
      </c>
      <c r="AN2250">
        <v>953.09100000000001</v>
      </c>
      <c r="AO2250" t="s">
        <v>2602</v>
      </c>
    </row>
    <row r="2251" spans="1:41">
      <c r="A2251" t="s">
        <v>2545</v>
      </c>
      <c r="B2251" t="s">
        <v>3</v>
      </c>
      <c r="C2251" t="s">
        <v>588</v>
      </c>
      <c r="D2251" t="s">
        <v>322</v>
      </c>
      <c r="E2251" t="s">
        <v>589</v>
      </c>
      <c r="F2251" t="s">
        <v>94</v>
      </c>
      <c r="G2251" t="s">
        <v>324</v>
      </c>
      <c r="H2251">
        <v>39</v>
      </c>
      <c r="I2251" t="s">
        <v>103</v>
      </c>
      <c r="J2251" t="s">
        <v>104</v>
      </c>
      <c r="K2251">
        <v>13</v>
      </c>
      <c r="L2251">
        <v>2</v>
      </c>
      <c r="M2251" t="s">
        <v>499</v>
      </c>
      <c r="N2251">
        <v>0.88300000000000001</v>
      </c>
      <c r="O2251" t="s">
        <v>123</v>
      </c>
      <c r="Q2251" t="s">
        <v>341</v>
      </c>
      <c r="R2251" t="s">
        <v>90</v>
      </c>
      <c r="S2251">
        <v>1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7</v>
      </c>
      <c r="Z2251">
        <v>75.5</v>
      </c>
      <c r="AA2251">
        <v>70.7</v>
      </c>
      <c r="AB2251">
        <v>3.07</v>
      </c>
      <c r="AC2251">
        <v>1.23</v>
      </c>
      <c r="AD2251">
        <v>-0.373</v>
      </c>
      <c r="AE2251">
        <v>2.9929999999999999</v>
      </c>
      <c r="AF2251">
        <v>-1.22</v>
      </c>
      <c r="AG2251">
        <v>5.5170000000000003</v>
      </c>
      <c r="AH2251">
        <v>3.12</v>
      </c>
      <c r="AI2251">
        <v>-6.37</v>
      </c>
      <c r="AJ2251">
        <v>23.9</v>
      </c>
      <c r="AK2251">
        <v>-5.8</v>
      </c>
      <c r="AL2251">
        <v>12.8</v>
      </c>
      <c r="AM2251">
        <v>26.332000000000001</v>
      </c>
      <c r="AN2251">
        <v>1158.1500000000001</v>
      </c>
      <c r="AO2251" t="s">
        <v>2603</v>
      </c>
    </row>
    <row r="2252" spans="1:41">
      <c r="A2252" t="s">
        <v>2545</v>
      </c>
      <c r="B2252" t="s">
        <v>3</v>
      </c>
      <c r="C2252" t="s">
        <v>588</v>
      </c>
      <c r="D2252" t="s">
        <v>322</v>
      </c>
      <c r="E2252" t="s">
        <v>589</v>
      </c>
      <c r="F2252" t="s">
        <v>94</v>
      </c>
      <c r="G2252" t="s">
        <v>324</v>
      </c>
      <c r="H2252">
        <v>40</v>
      </c>
      <c r="I2252" t="s">
        <v>127</v>
      </c>
      <c r="J2252" t="s">
        <v>104</v>
      </c>
      <c r="K2252">
        <v>13</v>
      </c>
      <c r="L2252">
        <v>3</v>
      </c>
      <c r="M2252" t="s">
        <v>2547</v>
      </c>
      <c r="N2252">
        <v>0.78800000000000003</v>
      </c>
      <c r="O2252" t="s">
        <v>123</v>
      </c>
      <c r="Q2252" t="s">
        <v>341</v>
      </c>
      <c r="R2252" t="s">
        <v>90</v>
      </c>
      <c r="S2252">
        <v>1</v>
      </c>
      <c r="T2252">
        <v>1</v>
      </c>
      <c r="U2252">
        <v>0</v>
      </c>
      <c r="V2252">
        <v>0</v>
      </c>
      <c r="W2252">
        <v>0</v>
      </c>
      <c r="X2252">
        <v>0</v>
      </c>
      <c r="Y2252">
        <v>7</v>
      </c>
      <c r="Z2252">
        <v>84.4</v>
      </c>
      <c r="AA2252">
        <v>79.599999999999994</v>
      </c>
      <c r="AB2252">
        <v>3.61</v>
      </c>
      <c r="AC2252">
        <v>1.68</v>
      </c>
      <c r="AD2252">
        <v>0.55000000000000004</v>
      </c>
      <c r="AE2252">
        <v>2.7050000000000001</v>
      </c>
      <c r="AF2252">
        <v>-1.123</v>
      </c>
      <c r="AG2252">
        <v>5.43</v>
      </c>
      <c r="AH2252">
        <v>4.66</v>
      </c>
      <c r="AI2252">
        <v>2.99</v>
      </c>
      <c r="AJ2252">
        <v>23.9</v>
      </c>
      <c r="AK2252">
        <v>-15.7</v>
      </c>
      <c r="AL2252">
        <v>7.3</v>
      </c>
      <c r="AM2252">
        <v>123.047</v>
      </c>
      <c r="AN2252">
        <v>1035.8699999999999</v>
      </c>
      <c r="AO2252" t="s">
        <v>2604</v>
      </c>
    </row>
    <row r="2253" spans="1:41">
      <c r="A2253" t="s">
        <v>2545</v>
      </c>
      <c r="B2253" t="s">
        <v>3</v>
      </c>
      <c r="C2253" t="s">
        <v>588</v>
      </c>
      <c r="D2253" t="s">
        <v>322</v>
      </c>
      <c r="E2253" t="s">
        <v>589</v>
      </c>
      <c r="F2253" t="s">
        <v>94</v>
      </c>
      <c r="G2253" t="s">
        <v>324</v>
      </c>
      <c r="H2253">
        <v>41</v>
      </c>
      <c r="I2253" t="s">
        <v>127</v>
      </c>
      <c r="J2253" t="s">
        <v>104</v>
      </c>
      <c r="K2253">
        <v>13</v>
      </c>
      <c r="L2253">
        <v>4</v>
      </c>
      <c r="M2253" t="s">
        <v>499</v>
      </c>
      <c r="N2253">
        <v>0.65300000000000002</v>
      </c>
      <c r="O2253" t="s">
        <v>123</v>
      </c>
      <c r="Q2253" t="s">
        <v>341</v>
      </c>
      <c r="R2253" t="s">
        <v>90</v>
      </c>
      <c r="S2253">
        <v>1</v>
      </c>
      <c r="T2253">
        <v>2</v>
      </c>
      <c r="U2253">
        <v>0</v>
      </c>
      <c r="V2253">
        <v>0</v>
      </c>
      <c r="W2253">
        <v>0</v>
      </c>
      <c r="X2253">
        <v>0</v>
      </c>
      <c r="Y2253">
        <v>7</v>
      </c>
      <c r="Z2253">
        <v>76.5</v>
      </c>
      <c r="AA2253">
        <v>72.400000000000006</v>
      </c>
      <c r="AB2253">
        <v>3.61</v>
      </c>
      <c r="AC2253">
        <v>1.68</v>
      </c>
      <c r="AD2253">
        <v>0.90700000000000003</v>
      </c>
      <c r="AE2253">
        <v>1.722</v>
      </c>
      <c r="AF2253">
        <v>-0.879</v>
      </c>
      <c r="AG2253">
        <v>5.5279999999999996</v>
      </c>
      <c r="AH2253">
        <v>6.74</v>
      </c>
      <c r="AI2253">
        <v>-3.66</v>
      </c>
      <c r="AJ2253">
        <v>24</v>
      </c>
      <c r="AK2253">
        <v>-13.7</v>
      </c>
      <c r="AL2253">
        <v>11.8</v>
      </c>
      <c r="AM2253">
        <v>61.863999999999997</v>
      </c>
      <c r="AN2253">
        <v>1284.02</v>
      </c>
      <c r="AO2253" t="s">
        <v>2605</v>
      </c>
    </row>
    <row r="2254" spans="1:41">
      <c r="A2254" t="s">
        <v>2545</v>
      </c>
      <c r="B2254" t="s">
        <v>3</v>
      </c>
      <c r="C2254" t="s">
        <v>588</v>
      </c>
      <c r="D2254" t="s">
        <v>322</v>
      </c>
      <c r="E2254" t="s">
        <v>589</v>
      </c>
      <c r="F2254" t="s">
        <v>94</v>
      </c>
      <c r="G2254" t="s">
        <v>324</v>
      </c>
      <c r="H2254">
        <v>42</v>
      </c>
      <c r="I2254" t="s">
        <v>96</v>
      </c>
      <c r="J2254" t="s">
        <v>97</v>
      </c>
      <c r="K2254">
        <v>13</v>
      </c>
      <c r="L2254">
        <v>5</v>
      </c>
      <c r="M2254" t="s">
        <v>2547</v>
      </c>
      <c r="N2254">
        <v>0.874</v>
      </c>
      <c r="O2254" t="s">
        <v>123</v>
      </c>
      <c r="Q2254" t="s">
        <v>341</v>
      </c>
      <c r="R2254" t="s">
        <v>90</v>
      </c>
      <c r="S2254">
        <v>1</v>
      </c>
      <c r="T2254">
        <v>2</v>
      </c>
      <c r="U2254">
        <v>0</v>
      </c>
      <c r="V2254">
        <v>0</v>
      </c>
      <c r="W2254">
        <v>0</v>
      </c>
      <c r="X2254">
        <v>0</v>
      </c>
      <c r="Y2254">
        <v>7</v>
      </c>
      <c r="Z2254">
        <v>85</v>
      </c>
      <c r="AA2254">
        <v>80</v>
      </c>
      <c r="AB2254">
        <v>3.06</v>
      </c>
      <c r="AC2254">
        <v>1.35</v>
      </c>
      <c r="AD2254">
        <v>6.0000000000000001E-3</v>
      </c>
      <c r="AE2254">
        <v>3.992</v>
      </c>
      <c r="AF2254">
        <v>-1.131</v>
      </c>
      <c r="AG2254">
        <v>5.4939999999999998</v>
      </c>
      <c r="AH2254">
        <v>3.79</v>
      </c>
      <c r="AI2254">
        <v>2.0099999999999998</v>
      </c>
      <c r="AJ2254">
        <v>23.9</v>
      </c>
      <c r="AK2254">
        <v>-12.5</v>
      </c>
      <c r="AL2254">
        <v>7.3</v>
      </c>
      <c r="AM2254">
        <v>118.526</v>
      </c>
      <c r="AN2254">
        <v>809.04700000000003</v>
      </c>
      <c r="AO2254" t="s">
        <v>2606</v>
      </c>
    </row>
    <row r="2255" spans="1:41">
      <c r="A2255" t="s">
        <v>2545</v>
      </c>
      <c r="B2255" t="s">
        <v>3</v>
      </c>
      <c r="C2255" t="s">
        <v>588</v>
      </c>
      <c r="D2255" t="s">
        <v>322</v>
      </c>
      <c r="E2255" t="s">
        <v>589</v>
      </c>
      <c r="F2255" t="s">
        <v>94</v>
      </c>
      <c r="G2255" t="s">
        <v>324</v>
      </c>
      <c r="H2255">
        <v>43</v>
      </c>
      <c r="I2255" t="s">
        <v>147</v>
      </c>
      <c r="J2255" t="s">
        <v>104</v>
      </c>
      <c r="K2255">
        <v>13</v>
      </c>
      <c r="L2255">
        <v>6</v>
      </c>
      <c r="M2255" t="s">
        <v>2547</v>
      </c>
      <c r="N2255">
        <v>0.85899999999999999</v>
      </c>
      <c r="O2255" t="s">
        <v>123</v>
      </c>
      <c r="Q2255" t="s">
        <v>341</v>
      </c>
      <c r="R2255" t="s">
        <v>90</v>
      </c>
      <c r="S2255">
        <v>2</v>
      </c>
      <c r="T2255">
        <v>2</v>
      </c>
      <c r="U2255">
        <v>0</v>
      </c>
      <c r="V2255">
        <v>0</v>
      </c>
      <c r="W2255">
        <v>0</v>
      </c>
      <c r="X2255">
        <v>0</v>
      </c>
      <c r="Y2255">
        <v>7</v>
      </c>
      <c r="Z2255">
        <v>83.2</v>
      </c>
      <c r="AA2255">
        <v>77.2</v>
      </c>
      <c r="AB2255">
        <v>3.61</v>
      </c>
      <c r="AC2255">
        <v>1.68</v>
      </c>
      <c r="AD2255">
        <v>-0.80400000000000005</v>
      </c>
      <c r="AE2255">
        <v>3.1709999999999998</v>
      </c>
      <c r="AF2255">
        <v>-1.212</v>
      </c>
      <c r="AG2255">
        <v>5.5419999999999998</v>
      </c>
      <c r="AH2255">
        <v>3.73</v>
      </c>
      <c r="AI2255">
        <v>1.83</v>
      </c>
      <c r="AJ2255">
        <v>23.8</v>
      </c>
      <c r="AK2255">
        <v>-10.9</v>
      </c>
      <c r="AL2255">
        <v>8</v>
      </c>
      <c r="AM2255">
        <v>116.76</v>
      </c>
      <c r="AN2255">
        <v>753.22400000000005</v>
      </c>
      <c r="AO2255" t="s">
        <v>2607</v>
      </c>
    </row>
    <row r="2256" spans="1:41">
      <c r="A2256" t="s">
        <v>2545</v>
      </c>
      <c r="B2256" t="s">
        <v>3</v>
      </c>
      <c r="C2256" t="s">
        <v>588</v>
      </c>
      <c r="D2256" t="s">
        <v>322</v>
      </c>
      <c r="E2256" t="s">
        <v>589</v>
      </c>
      <c r="F2256" t="s">
        <v>94</v>
      </c>
      <c r="G2256" t="s">
        <v>324</v>
      </c>
      <c r="H2256">
        <v>44</v>
      </c>
      <c r="I2256" t="s">
        <v>103</v>
      </c>
      <c r="J2256" t="s">
        <v>104</v>
      </c>
      <c r="K2256">
        <v>14</v>
      </c>
      <c r="L2256">
        <v>1</v>
      </c>
      <c r="M2256" t="s">
        <v>2547</v>
      </c>
      <c r="N2256">
        <v>0.93100000000000005</v>
      </c>
      <c r="O2256" t="s">
        <v>123</v>
      </c>
      <c r="Q2256" t="s">
        <v>345</v>
      </c>
      <c r="R2256" t="s">
        <v>3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0</v>
      </c>
      <c r="Y2256">
        <v>7</v>
      </c>
      <c r="Z2256">
        <v>86.1</v>
      </c>
      <c r="AA2256">
        <v>80.3</v>
      </c>
      <c r="AB2256">
        <v>3.62</v>
      </c>
      <c r="AC2256">
        <v>1.75</v>
      </c>
      <c r="AD2256">
        <v>0.68500000000000005</v>
      </c>
      <c r="AE2256">
        <v>1.956</v>
      </c>
      <c r="AF2256">
        <v>-1.109</v>
      </c>
      <c r="AG2256">
        <v>5.4740000000000002</v>
      </c>
      <c r="AH2256">
        <v>1.76</v>
      </c>
      <c r="AI2256">
        <v>3.49</v>
      </c>
      <c r="AJ2256">
        <v>23.9</v>
      </c>
      <c r="AK2256">
        <v>-7.4</v>
      </c>
      <c r="AL2256">
        <v>6.8</v>
      </c>
      <c r="AM2256">
        <v>153.5</v>
      </c>
      <c r="AN2256">
        <v>740.14599999999996</v>
      </c>
      <c r="AO2256" t="s">
        <v>2608</v>
      </c>
    </row>
    <row r="2257" spans="1:41">
      <c r="A2257" t="s">
        <v>2545</v>
      </c>
      <c r="B2257" t="s">
        <v>3</v>
      </c>
      <c r="C2257" t="s">
        <v>588</v>
      </c>
      <c r="D2257" t="s">
        <v>322</v>
      </c>
      <c r="E2257" t="s">
        <v>589</v>
      </c>
      <c r="F2257" t="s">
        <v>94</v>
      </c>
      <c r="G2257" t="s">
        <v>324</v>
      </c>
      <c r="H2257">
        <v>45</v>
      </c>
      <c r="I2257" t="s">
        <v>127</v>
      </c>
      <c r="J2257" t="s">
        <v>104</v>
      </c>
      <c r="K2257">
        <v>14</v>
      </c>
      <c r="L2257">
        <v>2</v>
      </c>
      <c r="M2257" t="s">
        <v>115</v>
      </c>
      <c r="N2257">
        <v>0.84099999999999997</v>
      </c>
      <c r="O2257" t="s">
        <v>123</v>
      </c>
      <c r="Q2257" t="s">
        <v>345</v>
      </c>
      <c r="R2257" t="s">
        <v>3</v>
      </c>
      <c r="S2257">
        <v>0</v>
      </c>
      <c r="T2257">
        <v>1</v>
      </c>
      <c r="U2257">
        <v>1</v>
      </c>
      <c r="V2257">
        <v>0</v>
      </c>
      <c r="W2257">
        <v>0</v>
      </c>
      <c r="X2257">
        <v>0</v>
      </c>
      <c r="Y2257">
        <v>7</v>
      </c>
      <c r="Z2257">
        <v>81.400000000000006</v>
      </c>
      <c r="AA2257">
        <v>76.7</v>
      </c>
      <c r="AB2257">
        <v>3.41</v>
      </c>
      <c r="AC2257">
        <v>1.7</v>
      </c>
      <c r="AD2257">
        <v>0.115</v>
      </c>
      <c r="AE2257">
        <v>3.2210000000000001</v>
      </c>
      <c r="AF2257">
        <v>-0.92700000000000005</v>
      </c>
      <c r="AG2257">
        <v>5.7</v>
      </c>
      <c r="AH2257">
        <v>5.98</v>
      </c>
      <c r="AI2257">
        <v>-1.38</v>
      </c>
      <c r="AJ2257">
        <v>23.9</v>
      </c>
      <c r="AK2257">
        <v>-14.7</v>
      </c>
      <c r="AL2257">
        <v>9.6</v>
      </c>
      <c r="AM2257">
        <v>77.433000000000007</v>
      </c>
      <c r="AN2257">
        <v>1098.48</v>
      </c>
      <c r="AO2257" t="s">
        <v>2609</v>
      </c>
    </row>
    <row r="2258" spans="1:41">
      <c r="A2258" t="s">
        <v>2545</v>
      </c>
      <c r="B2258" t="s">
        <v>3</v>
      </c>
      <c r="C2258" t="s">
        <v>588</v>
      </c>
      <c r="D2258" t="s">
        <v>322</v>
      </c>
      <c r="E2258" t="s">
        <v>589</v>
      </c>
      <c r="F2258" t="s">
        <v>94</v>
      </c>
      <c r="G2258" t="s">
        <v>324</v>
      </c>
      <c r="H2258">
        <v>46</v>
      </c>
      <c r="I2258" t="s">
        <v>147</v>
      </c>
      <c r="J2258" t="s">
        <v>104</v>
      </c>
      <c r="K2258">
        <v>14</v>
      </c>
      <c r="L2258">
        <v>3</v>
      </c>
      <c r="M2258" t="s">
        <v>499</v>
      </c>
      <c r="N2258">
        <v>0.72199999999999998</v>
      </c>
      <c r="O2258" t="s">
        <v>123</v>
      </c>
      <c r="Q2258" t="s">
        <v>345</v>
      </c>
      <c r="R2258" t="s">
        <v>3</v>
      </c>
      <c r="S2258">
        <v>0</v>
      </c>
      <c r="T2258">
        <v>2</v>
      </c>
      <c r="U2258">
        <v>1</v>
      </c>
      <c r="V2258">
        <v>0</v>
      </c>
      <c r="W2258">
        <v>0</v>
      </c>
      <c r="X2258">
        <v>0</v>
      </c>
      <c r="Y2258">
        <v>7</v>
      </c>
      <c r="Z2258">
        <v>77.099999999999994</v>
      </c>
      <c r="AA2258">
        <v>71.3</v>
      </c>
      <c r="AB2258">
        <v>3.41</v>
      </c>
      <c r="AC2258">
        <v>1.7</v>
      </c>
      <c r="AD2258">
        <v>0.85499999999999998</v>
      </c>
      <c r="AE2258">
        <v>2.3340000000000001</v>
      </c>
      <c r="AF2258">
        <v>-0.82199999999999995</v>
      </c>
      <c r="AG2258">
        <v>5.6230000000000002</v>
      </c>
      <c r="AH2258">
        <v>8.36</v>
      </c>
      <c r="AI2258">
        <v>-6.25</v>
      </c>
      <c r="AJ2258">
        <v>23.8</v>
      </c>
      <c r="AK2258">
        <v>-15.3</v>
      </c>
      <c r="AL2258">
        <v>13.1</v>
      </c>
      <c r="AM2258">
        <v>53.473999999999997</v>
      </c>
      <c r="AN2258">
        <v>1713.44</v>
      </c>
      <c r="AO2258" t="s">
        <v>2610</v>
      </c>
    </row>
    <row r="2259" spans="1:41">
      <c r="A2259" t="s">
        <v>2545</v>
      </c>
      <c r="B2259" t="s">
        <v>3</v>
      </c>
      <c r="C2259" t="s">
        <v>588</v>
      </c>
      <c r="D2259" t="s">
        <v>322</v>
      </c>
      <c r="E2259" t="s">
        <v>589</v>
      </c>
      <c r="F2259" t="s">
        <v>94</v>
      </c>
      <c r="G2259" t="s">
        <v>324</v>
      </c>
      <c r="H2259">
        <v>47</v>
      </c>
      <c r="I2259" t="s">
        <v>96</v>
      </c>
      <c r="J2259" t="s">
        <v>97</v>
      </c>
      <c r="K2259">
        <v>15</v>
      </c>
      <c r="L2259">
        <v>1</v>
      </c>
      <c r="M2259" t="s">
        <v>499</v>
      </c>
      <c r="N2259">
        <v>0.55900000000000005</v>
      </c>
      <c r="O2259" t="s">
        <v>99</v>
      </c>
      <c r="Q2259" t="s">
        <v>595</v>
      </c>
      <c r="R2259" t="s">
        <v>3</v>
      </c>
      <c r="S2259">
        <v>0</v>
      </c>
      <c r="T2259">
        <v>0</v>
      </c>
      <c r="U2259">
        <v>2</v>
      </c>
      <c r="V2259">
        <v>0</v>
      </c>
      <c r="W2259">
        <v>0</v>
      </c>
      <c r="X2259">
        <v>0</v>
      </c>
      <c r="Y2259">
        <v>7</v>
      </c>
      <c r="Z2259">
        <v>77.099999999999994</v>
      </c>
      <c r="AA2259">
        <v>71.599999999999994</v>
      </c>
      <c r="AB2259">
        <v>3.3</v>
      </c>
      <c r="AC2259">
        <v>1.54</v>
      </c>
      <c r="AD2259">
        <v>0.97499999999999998</v>
      </c>
      <c r="AE2259">
        <v>1.702</v>
      </c>
      <c r="AF2259">
        <v>-1.0309999999999999</v>
      </c>
      <c r="AG2259">
        <v>5.4950000000000001</v>
      </c>
      <c r="AH2259">
        <v>6.45</v>
      </c>
      <c r="AI2259">
        <v>-4.2699999999999996</v>
      </c>
      <c r="AJ2259">
        <v>23.8</v>
      </c>
      <c r="AK2259">
        <v>-13</v>
      </c>
      <c r="AL2259">
        <v>12.1</v>
      </c>
      <c r="AM2259">
        <v>56.84</v>
      </c>
      <c r="AN2259">
        <v>1274.3499999999999</v>
      </c>
      <c r="AO2259" t="s">
        <v>2611</v>
      </c>
    </row>
    <row r="2260" spans="1:41">
      <c r="A2260" t="s">
        <v>2545</v>
      </c>
      <c r="B2260" t="s">
        <v>3</v>
      </c>
      <c r="C2260" t="s">
        <v>588</v>
      </c>
      <c r="D2260" t="s">
        <v>322</v>
      </c>
      <c r="E2260" t="s">
        <v>589</v>
      </c>
      <c r="F2260" t="s">
        <v>94</v>
      </c>
      <c r="G2260" t="s">
        <v>324</v>
      </c>
      <c r="H2260">
        <v>48</v>
      </c>
      <c r="I2260" t="s">
        <v>103</v>
      </c>
      <c r="J2260" t="s">
        <v>104</v>
      </c>
      <c r="K2260">
        <v>15</v>
      </c>
      <c r="L2260">
        <v>2</v>
      </c>
      <c r="M2260" t="s">
        <v>2547</v>
      </c>
      <c r="N2260">
        <v>0.92900000000000005</v>
      </c>
      <c r="O2260" t="s">
        <v>99</v>
      </c>
      <c r="Q2260" t="s">
        <v>595</v>
      </c>
      <c r="R2260" t="s">
        <v>3</v>
      </c>
      <c r="S2260">
        <v>1</v>
      </c>
      <c r="T2260">
        <v>0</v>
      </c>
      <c r="U2260">
        <v>2</v>
      </c>
      <c r="V2260">
        <v>0</v>
      </c>
      <c r="W2260">
        <v>0</v>
      </c>
      <c r="X2260">
        <v>0</v>
      </c>
      <c r="Y2260">
        <v>7</v>
      </c>
      <c r="Z2260">
        <v>86.2</v>
      </c>
      <c r="AA2260">
        <v>80.400000000000006</v>
      </c>
      <c r="AB2260">
        <v>3.41</v>
      </c>
      <c r="AC2260">
        <v>1.64</v>
      </c>
      <c r="AD2260">
        <v>0.72199999999999998</v>
      </c>
      <c r="AE2260">
        <v>2.9140000000000001</v>
      </c>
      <c r="AF2260">
        <v>-0.995</v>
      </c>
      <c r="AG2260">
        <v>5.4950000000000001</v>
      </c>
      <c r="AH2260">
        <v>2.4</v>
      </c>
      <c r="AI2260">
        <v>2.06</v>
      </c>
      <c r="AJ2260">
        <v>23.9</v>
      </c>
      <c r="AK2260">
        <v>-8.9</v>
      </c>
      <c r="AL2260">
        <v>7.2</v>
      </c>
      <c r="AM2260">
        <v>131.29499999999999</v>
      </c>
      <c r="AN2260">
        <v>599.03099999999995</v>
      </c>
      <c r="AO2260" t="s">
        <v>2612</v>
      </c>
    </row>
    <row r="2261" spans="1:41">
      <c r="A2261" t="s">
        <v>2545</v>
      </c>
      <c r="B2261" t="s">
        <v>3</v>
      </c>
      <c r="C2261" t="s">
        <v>588</v>
      </c>
      <c r="D2261" t="s">
        <v>322</v>
      </c>
      <c r="E2261" t="s">
        <v>589</v>
      </c>
      <c r="F2261" t="s">
        <v>94</v>
      </c>
      <c r="G2261" t="s">
        <v>324</v>
      </c>
      <c r="H2261">
        <v>49</v>
      </c>
      <c r="I2261" t="s">
        <v>127</v>
      </c>
      <c r="J2261" t="s">
        <v>104</v>
      </c>
      <c r="K2261">
        <v>15</v>
      </c>
      <c r="L2261">
        <v>3</v>
      </c>
      <c r="M2261" t="s">
        <v>115</v>
      </c>
      <c r="N2261">
        <v>0.73299999999999998</v>
      </c>
      <c r="O2261" t="s">
        <v>99</v>
      </c>
      <c r="Q2261" t="s">
        <v>595</v>
      </c>
      <c r="R2261" t="s">
        <v>3</v>
      </c>
      <c r="S2261">
        <v>1</v>
      </c>
      <c r="T2261">
        <v>1</v>
      </c>
      <c r="U2261">
        <v>2</v>
      </c>
      <c r="V2261">
        <v>0</v>
      </c>
      <c r="W2261">
        <v>0</v>
      </c>
      <c r="X2261">
        <v>0</v>
      </c>
      <c r="Y2261">
        <v>7</v>
      </c>
      <c r="Z2261">
        <v>81.8</v>
      </c>
      <c r="AA2261">
        <v>76.400000000000006</v>
      </c>
      <c r="AB2261">
        <v>3.16</v>
      </c>
      <c r="AC2261">
        <v>1.48</v>
      </c>
      <c r="AD2261">
        <v>0.57899999999999996</v>
      </c>
      <c r="AE2261">
        <v>2.3330000000000002</v>
      </c>
      <c r="AF2261">
        <v>-1.0409999999999999</v>
      </c>
      <c r="AG2261">
        <v>5.5810000000000004</v>
      </c>
      <c r="AH2261">
        <v>6.77</v>
      </c>
      <c r="AI2261">
        <v>-1.67</v>
      </c>
      <c r="AJ2261">
        <v>23.9</v>
      </c>
      <c r="AK2261">
        <v>-16.399999999999999</v>
      </c>
      <c r="AL2261">
        <v>9.9</v>
      </c>
      <c r="AM2261">
        <v>76.543000000000006</v>
      </c>
      <c r="AN2261">
        <v>1237.03</v>
      </c>
      <c r="AO2261" t="s">
        <v>2613</v>
      </c>
    </row>
    <row r="2262" spans="1:41">
      <c r="A2262" t="s">
        <v>2545</v>
      </c>
      <c r="B2262" t="s">
        <v>3</v>
      </c>
      <c r="C2262" t="s">
        <v>588</v>
      </c>
      <c r="D2262" t="s">
        <v>322</v>
      </c>
      <c r="E2262" t="s">
        <v>589</v>
      </c>
      <c r="F2262" t="s">
        <v>94</v>
      </c>
      <c r="G2262" t="s">
        <v>324</v>
      </c>
      <c r="H2262">
        <v>50</v>
      </c>
      <c r="I2262" t="s">
        <v>96</v>
      </c>
      <c r="J2262" t="s">
        <v>97</v>
      </c>
      <c r="K2262">
        <v>15</v>
      </c>
      <c r="L2262">
        <v>4</v>
      </c>
      <c r="M2262" t="s">
        <v>499</v>
      </c>
      <c r="N2262">
        <v>0.88500000000000001</v>
      </c>
      <c r="O2262" t="s">
        <v>99</v>
      </c>
      <c r="Q2262" t="s">
        <v>595</v>
      </c>
      <c r="R2262" t="s">
        <v>3</v>
      </c>
      <c r="S2262">
        <v>1</v>
      </c>
      <c r="T2262">
        <v>2</v>
      </c>
      <c r="U2262">
        <v>2</v>
      </c>
      <c r="V2262">
        <v>0</v>
      </c>
      <c r="W2262">
        <v>0</v>
      </c>
      <c r="X2262">
        <v>0</v>
      </c>
      <c r="Y2262">
        <v>7</v>
      </c>
      <c r="Z2262">
        <v>76</v>
      </c>
      <c r="AA2262">
        <v>70.2</v>
      </c>
      <c r="AB2262">
        <v>3.32</v>
      </c>
      <c r="AC2262">
        <v>1.5</v>
      </c>
      <c r="AD2262">
        <v>1.5249999999999999</v>
      </c>
      <c r="AE2262">
        <v>2.0259999999999998</v>
      </c>
      <c r="AF2262">
        <v>-0.86</v>
      </c>
      <c r="AG2262">
        <v>5.5250000000000004</v>
      </c>
      <c r="AH2262">
        <v>8.4700000000000006</v>
      </c>
      <c r="AI2262">
        <v>-6.39</v>
      </c>
      <c r="AJ2262">
        <v>23.8</v>
      </c>
      <c r="AK2262">
        <v>-15.4</v>
      </c>
      <c r="AL2262">
        <v>13.5</v>
      </c>
      <c r="AM2262">
        <v>53.21</v>
      </c>
      <c r="AN2262">
        <v>1711.81</v>
      </c>
      <c r="AO2262" t="s">
        <v>2614</v>
      </c>
    </row>
    <row r="2263" spans="1:41">
      <c r="A2263" t="s">
        <v>2545</v>
      </c>
      <c r="B2263" t="s">
        <v>3</v>
      </c>
      <c r="C2263" t="s">
        <v>588</v>
      </c>
      <c r="D2263" t="s">
        <v>322</v>
      </c>
      <c r="E2263" t="s">
        <v>589</v>
      </c>
      <c r="F2263" t="s">
        <v>94</v>
      </c>
      <c r="G2263" t="s">
        <v>324</v>
      </c>
      <c r="H2263">
        <v>51</v>
      </c>
      <c r="I2263" t="s">
        <v>96</v>
      </c>
      <c r="J2263" t="s">
        <v>97</v>
      </c>
      <c r="K2263">
        <v>15</v>
      </c>
      <c r="L2263">
        <v>5</v>
      </c>
      <c r="M2263" t="s">
        <v>499</v>
      </c>
      <c r="N2263">
        <v>0.92300000000000004</v>
      </c>
      <c r="O2263" t="s">
        <v>99</v>
      </c>
      <c r="Q2263" t="s">
        <v>595</v>
      </c>
      <c r="R2263" t="s">
        <v>3</v>
      </c>
      <c r="S2263">
        <v>2</v>
      </c>
      <c r="T2263">
        <v>2</v>
      </c>
      <c r="U2263">
        <v>2</v>
      </c>
      <c r="V2263">
        <v>0</v>
      </c>
      <c r="W2263">
        <v>0</v>
      </c>
      <c r="X2263">
        <v>0</v>
      </c>
      <c r="Y2263">
        <v>7</v>
      </c>
      <c r="Z2263">
        <v>73.8</v>
      </c>
      <c r="AA2263">
        <v>68.7</v>
      </c>
      <c r="AB2263">
        <v>3.3</v>
      </c>
      <c r="AC2263">
        <v>1.48</v>
      </c>
      <c r="AD2263">
        <v>1.2689999999999999</v>
      </c>
      <c r="AE2263">
        <v>1.6220000000000001</v>
      </c>
      <c r="AF2263">
        <v>-0.97699999999999998</v>
      </c>
      <c r="AG2263">
        <v>5.431</v>
      </c>
      <c r="AH2263">
        <v>8.1999999999999993</v>
      </c>
      <c r="AI2263">
        <v>-7.22</v>
      </c>
      <c r="AJ2263">
        <v>23.9</v>
      </c>
      <c r="AK2263">
        <v>-13.9</v>
      </c>
      <c r="AL2263">
        <v>14.3</v>
      </c>
      <c r="AM2263">
        <v>48.874000000000002</v>
      </c>
      <c r="AN2263">
        <v>1721.58</v>
      </c>
      <c r="AO2263" t="s">
        <v>2615</v>
      </c>
    </row>
    <row r="2264" spans="1:41">
      <c r="A2264" t="s">
        <v>2545</v>
      </c>
      <c r="B2264" t="s">
        <v>3</v>
      </c>
      <c r="C2264" t="s">
        <v>588</v>
      </c>
      <c r="D2264" t="s">
        <v>322</v>
      </c>
      <c r="E2264" t="s">
        <v>589</v>
      </c>
      <c r="F2264" t="s">
        <v>94</v>
      </c>
      <c r="G2264" t="s">
        <v>324</v>
      </c>
      <c r="H2264">
        <v>52</v>
      </c>
      <c r="I2264" t="s">
        <v>107</v>
      </c>
      <c r="J2264" t="s">
        <v>108</v>
      </c>
      <c r="K2264">
        <v>15</v>
      </c>
      <c r="L2264">
        <v>6</v>
      </c>
      <c r="M2264" t="s">
        <v>2547</v>
      </c>
      <c r="N2264">
        <v>0.91</v>
      </c>
      <c r="O2264" t="s">
        <v>99</v>
      </c>
      <c r="P2264" t="s">
        <v>109</v>
      </c>
      <c r="Q2264" t="s">
        <v>595</v>
      </c>
      <c r="R2264" t="s">
        <v>3</v>
      </c>
      <c r="S2264">
        <v>3</v>
      </c>
      <c r="T2264">
        <v>2</v>
      </c>
      <c r="U2264">
        <v>2</v>
      </c>
      <c r="V2264">
        <v>0</v>
      </c>
      <c r="W2264">
        <v>0</v>
      </c>
      <c r="X2264">
        <v>0</v>
      </c>
      <c r="Y2264">
        <v>7</v>
      </c>
      <c r="Z2264">
        <v>85.3</v>
      </c>
      <c r="AA2264">
        <v>79.900000000000006</v>
      </c>
      <c r="AB2264">
        <v>3.16</v>
      </c>
      <c r="AC2264">
        <v>1.48</v>
      </c>
      <c r="AD2264">
        <v>1.133</v>
      </c>
      <c r="AE2264">
        <v>2.4060000000000001</v>
      </c>
      <c r="AF2264">
        <v>-1.1399999999999999</v>
      </c>
      <c r="AG2264">
        <v>5.2889999999999997</v>
      </c>
      <c r="AH2264">
        <v>2.34</v>
      </c>
      <c r="AI2264">
        <v>3.28</v>
      </c>
      <c r="AJ2264">
        <v>23.9</v>
      </c>
      <c r="AK2264">
        <v>-9.5</v>
      </c>
      <c r="AL2264">
        <v>6.9</v>
      </c>
      <c r="AM2264">
        <v>144.911</v>
      </c>
      <c r="AN2264">
        <v>758.31799999999998</v>
      </c>
      <c r="AO2264" t="s">
        <v>2616</v>
      </c>
    </row>
    <row r="2265" spans="1:41">
      <c r="A2265" t="s">
        <v>2545</v>
      </c>
      <c r="B2265" t="s">
        <v>3</v>
      </c>
      <c r="C2265" t="s">
        <v>588</v>
      </c>
      <c r="D2265" t="s">
        <v>322</v>
      </c>
      <c r="E2265" t="s">
        <v>589</v>
      </c>
      <c r="F2265" t="s">
        <v>94</v>
      </c>
      <c r="G2265" t="s">
        <v>324</v>
      </c>
      <c r="H2265">
        <v>53</v>
      </c>
      <c r="I2265" t="s">
        <v>103</v>
      </c>
      <c r="J2265" t="s">
        <v>104</v>
      </c>
      <c r="K2265">
        <v>16</v>
      </c>
      <c r="L2265">
        <v>1</v>
      </c>
      <c r="M2265" t="s">
        <v>2547</v>
      </c>
      <c r="N2265">
        <v>0.85499999999999998</v>
      </c>
      <c r="O2265" t="s">
        <v>111</v>
      </c>
      <c r="Q2265" t="s">
        <v>430</v>
      </c>
      <c r="R2265" t="s">
        <v>3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8</v>
      </c>
      <c r="Z2265">
        <v>83.9</v>
      </c>
      <c r="AA2265">
        <v>77.2</v>
      </c>
      <c r="AB2265">
        <v>3.73</v>
      </c>
      <c r="AC2265">
        <v>1.73</v>
      </c>
      <c r="AD2265">
        <v>0.86199999999999999</v>
      </c>
      <c r="AE2265">
        <v>1.929</v>
      </c>
      <c r="AF2265">
        <v>-0.88800000000000001</v>
      </c>
      <c r="AG2265">
        <v>5.4569999999999999</v>
      </c>
      <c r="AH2265">
        <v>3.83</v>
      </c>
      <c r="AI2265">
        <v>2.16</v>
      </c>
      <c r="AJ2265">
        <v>23.8</v>
      </c>
      <c r="AK2265">
        <v>-12.3</v>
      </c>
      <c r="AL2265">
        <v>8</v>
      </c>
      <c r="AM2265">
        <v>119.97799999999999</v>
      </c>
      <c r="AN2265">
        <v>793.18399999999997</v>
      </c>
      <c r="AO2265" t="s">
        <v>2617</v>
      </c>
    </row>
    <row r="2266" spans="1:41">
      <c r="A2266" t="s">
        <v>2545</v>
      </c>
      <c r="B2266" t="s">
        <v>3</v>
      </c>
      <c r="C2266" t="s">
        <v>588</v>
      </c>
      <c r="D2266" t="s">
        <v>322</v>
      </c>
      <c r="E2266" t="s">
        <v>589</v>
      </c>
      <c r="F2266" t="s">
        <v>94</v>
      </c>
      <c r="G2266" t="s">
        <v>324</v>
      </c>
      <c r="H2266">
        <v>54</v>
      </c>
      <c r="I2266" t="s">
        <v>103</v>
      </c>
      <c r="J2266" t="s">
        <v>104</v>
      </c>
      <c r="K2266">
        <v>16</v>
      </c>
      <c r="L2266">
        <v>2</v>
      </c>
      <c r="M2266" t="s">
        <v>115</v>
      </c>
      <c r="N2266">
        <v>0.42</v>
      </c>
      <c r="O2266" t="s">
        <v>111</v>
      </c>
      <c r="Q2266" t="s">
        <v>430</v>
      </c>
      <c r="R2266" t="s">
        <v>3</v>
      </c>
      <c r="S2266">
        <v>0</v>
      </c>
      <c r="T2266">
        <v>1</v>
      </c>
      <c r="U2266">
        <v>0</v>
      </c>
      <c r="V2266">
        <v>0</v>
      </c>
      <c r="W2266">
        <v>0</v>
      </c>
      <c r="X2266">
        <v>0</v>
      </c>
      <c r="Y2266">
        <v>8</v>
      </c>
      <c r="Z2266">
        <v>81.8</v>
      </c>
      <c r="AA2266">
        <v>76.8</v>
      </c>
      <c r="AB2266">
        <v>3.75</v>
      </c>
      <c r="AC2266">
        <v>1.75</v>
      </c>
      <c r="AD2266">
        <v>0.308</v>
      </c>
      <c r="AE2266">
        <v>2.218</v>
      </c>
      <c r="AF2266">
        <v>-0.89300000000000002</v>
      </c>
      <c r="AG2266">
        <v>5.6849999999999996</v>
      </c>
      <c r="AH2266">
        <v>5.81</v>
      </c>
      <c r="AI2266">
        <v>2.57</v>
      </c>
      <c r="AJ2266">
        <v>23.9</v>
      </c>
      <c r="AK2266">
        <v>-16.899999999999999</v>
      </c>
      <c r="AL2266">
        <v>8.1999999999999993</v>
      </c>
      <c r="AM2266">
        <v>114.251</v>
      </c>
      <c r="AN2266">
        <v>1140.3499999999999</v>
      </c>
      <c r="AO2266" t="s">
        <v>2618</v>
      </c>
    </row>
    <row r="2267" spans="1:41">
      <c r="A2267" t="s">
        <v>2545</v>
      </c>
      <c r="B2267" t="s">
        <v>3</v>
      </c>
      <c r="C2267" t="s">
        <v>588</v>
      </c>
      <c r="D2267" t="s">
        <v>322</v>
      </c>
      <c r="E2267" t="s">
        <v>589</v>
      </c>
      <c r="F2267" t="s">
        <v>94</v>
      </c>
      <c r="G2267" t="s">
        <v>324</v>
      </c>
      <c r="H2267">
        <v>55</v>
      </c>
      <c r="I2267" t="s">
        <v>127</v>
      </c>
      <c r="J2267" t="s">
        <v>104</v>
      </c>
      <c r="K2267">
        <v>16</v>
      </c>
      <c r="L2267">
        <v>3</v>
      </c>
      <c r="M2267" t="s">
        <v>499</v>
      </c>
      <c r="N2267">
        <v>0.73799999999999999</v>
      </c>
      <c r="O2267" t="s">
        <v>111</v>
      </c>
      <c r="Q2267" t="s">
        <v>430</v>
      </c>
      <c r="R2267" t="s">
        <v>3</v>
      </c>
      <c r="S2267">
        <v>0</v>
      </c>
      <c r="T2267">
        <v>2</v>
      </c>
      <c r="U2267">
        <v>0</v>
      </c>
      <c r="V2267">
        <v>0</v>
      </c>
      <c r="W2267">
        <v>0</v>
      </c>
      <c r="X2267">
        <v>0</v>
      </c>
      <c r="Y2267">
        <v>8</v>
      </c>
      <c r="Z2267">
        <v>76.599999999999994</v>
      </c>
      <c r="AA2267">
        <v>70.8</v>
      </c>
      <c r="AB2267">
        <v>3.64</v>
      </c>
      <c r="AC2267">
        <v>1.86</v>
      </c>
      <c r="AD2267">
        <v>0.84299999999999997</v>
      </c>
      <c r="AE2267">
        <v>1.54</v>
      </c>
      <c r="AF2267">
        <v>-1.371</v>
      </c>
      <c r="AG2267">
        <v>5.48</v>
      </c>
      <c r="AH2267">
        <v>8.2200000000000006</v>
      </c>
      <c r="AI2267">
        <v>-4.4400000000000004</v>
      </c>
      <c r="AJ2267">
        <v>23.8</v>
      </c>
      <c r="AK2267">
        <v>-15.9</v>
      </c>
      <c r="AL2267">
        <v>12.6</v>
      </c>
      <c r="AM2267">
        <v>61.947000000000003</v>
      </c>
      <c r="AN2267">
        <v>1520.66</v>
      </c>
      <c r="AO2267" t="s">
        <v>2619</v>
      </c>
    </row>
    <row r="2268" spans="1:41">
      <c r="A2268" t="s">
        <v>2545</v>
      </c>
      <c r="B2268" t="s">
        <v>3</v>
      </c>
      <c r="C2268" t="s">
        <v>588</v>
      </c>
      <c r="D2268" t="s">
        <v>322</v>
      </c>
      <c r="E2268" t="s">
        <v>589</v>
      </c>
      <c r="F2268" t="s">
        <v>94</v>
      </c>
      <c r="G2268" t="s">
        <v>324</v>
      </c>
      <c r="H2268">
        <v>56</v>
      </c>
      <c r="I2268" t="s">
        <v>107</v>
      </c>
      <c r="J2268" t="s">
        <v>108</v>
      </c>
      <c r="K2268">
        <v>16</v>
      </c>
      <c r="L2268">
        <v>4</v>
      </c>
      <c r="M2268" t="s">
        <v>115</v>
      </c>
      <c r="N2268">
        <v>0.72599999999999998</v>
      </c>
      <c r="O2268" t="s">
        <v>111</v>
      </c>
      <c r="P2268" t="s">
        <v>112</v>
      </c>
      <c r="Q2268" t="s">
        <v>430</v>
      </c>
      <c r="R2268" t="s">
        <v>3</v>
      </c>
      <c r="S2268">
        <v>0</v>
      </c>
      <c r="T2268">
        <v>2</v>
      </c>
      <c r="U2268">
        <v>0</v>
      </c>
      <c r="V2268">
        <v>0</v>
      </c>
      <c r="W2268">
        <v>0</v>
      </c>
      <c r="X2268">
        <v>0</v>
      </c>
      <c r="Y2268">
        <v>8</v>
      </c>
      <c r="Z2268">
        <v>81.900000000000006</v>
      </c>
      <c r="AA2268">
        <v>76.5</v>
      </c>
      <c r="AB2268">
        <v>3.64</v>
      </c>
      <c r="AC2268">
        <v>1.86</v>
      </c>
      <c r="AD2268">
        <v>0.50800000000000001</v>
      </c>
      <c r="AE2268">
        <v>3.161</v>
      </c>
      <c r="AF2268">
        <v>-0.97399999999999998</v>
      </c>
      <c r="AG2268">
        <v>5.6159999999999997</v>
      </c>
      <c r="AH2268">
        <v>5.08</v>
      </c>
      <c r="AI2268">
        <v>0.09</v>
      </c>
      <c r="AJ2268">
        <v>23.9</v>
      </c>
      <c r="AK2268">
        <v>-13.8</v>
      </c>
      <c r="AL2268">
        <v>9</v>
      </c>
      <c r="AM2268">
        <v>91.625</v>
      </c>
      <c r="AN2268">
        <v>907.05799999999999</v>
      </c>
      <c r="AO2268" t="s">
        <v>2620</v>
      </c>
    </row>
    <row r="2269" spans="1:41">
      <c r="A2269" t="s">
        <v>2545</v>
      </c>
      <c r="B2269" t="s">
        <v>3</v>
      </c>
      <c r="C2269" t="s">
        <v>588</v>
      </c>
      <c r="D2269" t="s">
        <v>322</v>
      </c>
      <c r="E2269" t="s">
        <v>589</v>
      </c>
      <c r="F2269" t="s">
        <v>94</v>
      </c>
      <c r="G2269" t="s">
        <v>324</v>
      </c>
      <c r="H2269">
        <v>57</v>
      </c>
      <c r="I2269" t="s">
        <v>127</v>
      </c>
      <c r="J2269" t="s">
        <v>104</v>
      </c>
      <c r="K2269">
        <v>17</v>
      </c>
      <c r="L2269">
        <v>1</v>
      </c>
      <c r="M2269" t="s">
        <v>499</v>
      </c>
      <c r="N2269">
        <v>0.92600000000000005</v>
      </c>
      <c r="O2269" t="s">
        <v>210</v>
      </c>
      <c r="Q2269" t="s">
        <v>350</v>
      </c>
      <c r="R2269" t="s">
        <v>3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0</v>
      </c>
      <c r="Y2269">
        <v>8</v>
      </c>
      <c r="Z2269">
        <v>72.7</v>
      </c>
      <c r="AA2269">
        <v>66.900000000000006</v>
      </c>
      <c r="AB2269">
        <v>3.19</v>
      </c>
      <c r="AC2269">
        <v>1.48</v>
      </c>
      <c r="AD2269">
        <v>-6.4000000000000001E-2</v>
      </c>
      <c r="AE2269">
        <v>1.992</v>
      </c>
      <c r="AF2269">
        <v>-1.1240000000000001</v>
      </c>
      <c r="AG2269">
        <v>5.5460000000000003</v>
      </c>
      <c r="AH2269">
        <v>10</v>
      </c>
      <c r="AI2269">
        <v>-10.28</v>
      </c>
      <c r="AJ2269">
        <v>23.8</v>
      </c>
      <c r="AK2269">
        <v>-14.5</v>
      </c>
      <c r="AL2269">
        <v>16</v>
      </c>
      <c r="AM2269">
        <v>44.372</v>
      </c>
      <c r="AN2269">
        <v>2197.77</v>
      </c>
      <c r="AO2269" t="s">
        <v>2621</v>
      </c>
    </row>
    <row r="2270" spans="1:41">
      <c r="A2270" t="s">
        <v>2545</v>
      </c>
      <c r="B2270" t="s">
        <v>3</v>
      </c>
      <c r="C2270" t="s">
        <v>588</v>
      </c>
      <c r="D2270" t="s">
        <v>322</v>
      </c>
      <c r="E2270" t="s">
        <v>589</v>
      </c>
      <c r="F2270" t="s">
        <v>94</v>
      </c>
      <c r="G2270" t="s">
        <v>324</v>
      </c>
      <c r="H2270">
        <v>58</v>
      </c>
      <c r="I2270" t="s">
        <v>107</v>
      </c>
      <c r="J2270" t="s">
        <v>108</v>
      </c>
      <c r="K2270">
        <v>17</v>
      </c>
      <c r="L2270">
        <v>2</v>
      </c>
      <c r="M2270" t="s">
        <v>115</v>
      </c>
      <c r="N2270">
        <v>0.89800000000000002</v>
      </c>
      <c r="O2270" t="s">
        <v>210</v>
      </c>
      <c r="P2270" t="s">
        <v>141</v>
      </c>
      <c r="Q2270" t="s">
        <v>350</v>
      </c>
      <c r="R2270" t="s">
        <v>3</v>
      </c>
      <c r="S2270">
        <v>0</v>
      </c>
      <c r="T2270">
        <v>1</v>
      </c>
      <c r="U2270">
        <v>1</v>
      </c>
      <c r="V2270">
        <v>0</v>
      </c>
      <c r="W2270">
        <v>0</v>
      </c>
      <c r="X2270">
        <v>0</v>
      </c>
      <c r="Y2270">
        <v>8</v>
      </c>
      <c r="Z2270">
        <v>80.900000000000006</v>
      </c>
      <c r="AA2270">
        <v>74.900000000000006</v>
      </c>
      <c r="AB2270">
        <v>3.19</v>
      </c>
      <c r="AC2270">
        <v>1.48</v>
      </c>
      <c r="AD2270">
        <v>0.90900000000000003</v>
      </c>
      <c r="AE2270">
        <v>2.4209999999999998</v>
      </c>
      <c r="AF2270">
        <v>-0.90100000000000002</v>
      </c>
      <c r="AG2270">
        <v>5.6079999999999997</v>
      </c>
      <c r="AH2270">
        <v>5.52</v>
      </c>
      <c r="AI2270">
        <v>-2.91</v>
      </c>
      <c r="AJ2270">
        <v>23.8</v>
      </c>
      <c r="AK2270">
        <v>-12.9</v>
      </c>
      <c r="AL2270">
        <v>10.6</v>
      </c>
      <c r="AM2270">
        <v>62.597999999999999</v>
      </c>
      <c r="AN2270">
        <v>1079.44</v>
      </c>
      <c r="AO2270" t="s">
        <v>2622</v>
      </c>
    </row>
    <row r="2271" spans="1:41">
      <c r="A2271" t="s">
        <v>2545</v>
      </c>
      <c r="B2271" t="s">
        <v>3</v>
      </c>
      <c r="C2271" t="s">
        <v>588</v>
      </c>
      <c r="D2271" t="s">
        <v>322</v>
      </c>
      <c r="E2271" t="s">
        <v>589</v>
      </c>
      <c r="F2271" t="s">
        <v>94</v>
      </c>
      <c r="G2271" t="s">
        <v>324</v>
      </c>
      <c r="H2271">
        <v>59</v>
      </c>
      <c r="I2271" t="s">
        <v>107</v>
      </c>
      <c r="J2271" t="s">
        <v>108</v>
      </c>
      <c r="K2271">
        <v>18</v>
      </c>
      <c r="L2271">
        <v>1</v>
      </c>
      <c r="M2271" t="s">
        <v>122</v>
      </c>
      <c r="N2271">
        <v>0.88</v>
      </c>
      <c r="O2271" t="s">
        <v>210</v>
      </c>
      <c r="P2271" t="s">
        <v>141</v>
      </c>
      <c r="Q2271" t="s">
        <v>327</v>
      </c>
      <c r="R2271" t="s">
        <v>90</v>
      </c>
      <c r="S2271">
        <v>0</v>
      </c>
      <c r="T2271">
        <v>0</v>
      </c>
      <c r="U2271">
        <v>2</v>
      </c>
      <c r="V2271">
        <v>0</v>
      </c>
      <c r="W2271">
        <v>0</v>
      </c>
      <c r="X2271">
        <v>0</v>
      </c>
      <c r="Y2271">
        <v>8</v>
      </c>
      <c r="Z2271">
        <v>82</v>
      </c>
      <c r="AA2271">
        <v>76.8</v>
      </c>
      <c r="AB2271">
        <v>3.54</v>
      </c>
      <c r="AC2271">
        <v>1.65</v>
      </c>
      <c r="AD2271">
        <v>-0.65300000000000002</v>
      </c>
      <c r="AE2271">
        <v>1.7749999999999999</v>
      </c>
      <c r="AF2271">
        <v>-1.258</v>
      </c>
      <c r="AG2271">
        <v>5.1520000000000001</v>
      </c>
      <c r="AH2271">
        <v>-5</v>
      </c>
      <c r="AI2271">
        <v>2.46</v>
      </c>
      <c r="AJ2271">
        <v>23.9</v>
      </c>
      <c r="AK2271">
        <v>13.6</v>
      </c>
      <c r="AL2271">
        <v>8.1</v>
      </c>
      <c r="AM2271">
        <v>243.31399999999999</v>
      </c>
      <c r="AN2271">
        <v>1002.11</v>
      </c>
      <c r="AO2271" t="s">
        <v>2623</v>
      </c>
    </row>
    <row r="2272" spans="1:41">
      <c r="A2272" t="s">
        <v>2545</v>
      </c>
      <c r="B2272" t="s">
        <v>3</v>
      </c>
      <c r="C2272" t="s">
        <v>1815</v>
      </c>
      <c r="D2272" t="s">
        <v>440</v>
      </c>
      <c r="E2272" t="s">
        <v>1816</v>
      </c>
      <c r="F2272" t="s">
        <v>94</v>
      </c>
      <c r="G2272" t="s">
        <v>371</v>
      </c>
      <c r="H2272">
        <v>1</v>
      </c>
      <c r="I2272" t="s">
        <v>103</v>
      </c>
      <c r="J2272" t="s">
        <v>104</v>
      </c>
      <c r="K2272">
        <v>1</v>
      </c>
      <c r="L2272">
        <v>1</v>
      </c>
      <c r="M2272" t="s">
        <v>2547</v>
      </c>
      <c r="N2272">
        <v>0.94</v>
      </c>
      <c r="O2272" t="s">
        <v>123</v>
      </c>
      <c r="Q2272" t="s">
        <v>863</v>
      </c>
      <c r="R2272" t="s">
        <v>3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9</v>
      </c>
      <c r="Z2272">
        <v>85</v>
      </c>
      <c r="AA2272">
        <v>78.7</v>
      </c>
      <c r="AB2272">
        <v>3.2</v>
      </c>
      <c r="AC2272">
        <v>1.47</v>
      </c>
      <c r="AD2272">
        <v>-0.72699999999999998</v>
      </c>
      <c r="AE2272">
        <v>2.234</v>
      </c>
      <c r="AF2272">
        <v>-1.984</v>
      </c>
      <c r="AG2272">
        <v>5.6520000000000001</v>
      </c>
      <c r="AH2272">
        <v>2.99</v>
      </c>
      <c r="AI2272">
        <v>8.5299999999999994</v>
      </c>
      <c r="AJ2272">
        <v>23.8</v>
      </c>
      <c r="AK2272">
        <v>-14.6</v>
      </c>
      <c r="AL2272">
        <v>5.2</v>
      </c>
      <c r="AM2272">
        <v>160.77699999999999</v>
      </c>
      <c r="AN2272">
        <v>1667.57</v>
      </c>
      <c r="AO2272" t="s">
        <v>2624</v>
      </c>
    </row>
    <row r="2273" spans="1:41">
      <c r="A2273" t="s">
        <v>2545</v>
      </c>
      <c r="B2273" t="s">
        <v>3</v>
      </c>
      <c r="C2273" t="s">
        <v>1815</v>
      </c>
      <c r="D2273" t="s">
        <v>440</v>
      </c>
      <c r="E2273" t="s">
        <v>1816</v>
      </c>
      <c r="F2273" t="s">
        <v>94</v>
      </c>
      <c r="G2273" t="s">
        <v>371</v>
      </c>
      <c r="H2273">
        <v>2</v>
      </c>
      <c r="I2273" t="s">
        <v>96</v>
      </c>
      <c r="J2273" t="s">
        <v>97</v>
      </c>
      <c r="K2273">
        <v>1</v>
      </c>
      <c r="L2273">
        <v>2</v>
      </c>
      <c r="M2273" t="s">
        <v>2547</v>
      </c>
      <c r="N2273">
        <v>0.88400000000000001</v>
      </c>
      <c r="O2273" t="s">
        <v>123</v>
      </c>
      <c r="Q2273" t="s">
        <v>863</v>
      </c>
      <c r="R2273" t="s">
        <v>3</v>
      </c>
      <c r="S2273">
        <v>0</v>
      </c>
      <c r="T2273">
        <v>1</v>
      </c>
      <c r="U2273">
        <v>0</v>
      </c>
      <c r="V2273">
        <v>0</v>
      </c>
      <c r="W2273">
        <v>0</v>
      </c>
      <c r="X2273">
        <v>0</v>
      </c>
      <c r="Y2273">
        <v>9</v>
      </c>
      <c r="Z2273">
        <v>83.9</v>
      </c>
      <c r="AA2273">
        <v>78.2</v>
      </c>
      <c r="AB2273">
        <v>3.2</v>
      </c>
      <c r="AC2273">
        <v>1.4</v>
      </c>
      <c r="AD2273">
        <v>0.52500000000000002</v>
      </c>
      <c r="AE2273">
        <v>0.90200000000000002</v>
      </c>
      <c r="AF2273">
        <v>-1.575</v>
      </c>
      <c r="AG2273">
        <v>5.7409999999999997</v>
      </c>
      <c r="AH2273">
        <v>6.44</v>
      </c>
      <c r="AI2273">
        <v>8.0500000000000007</v>
      </c>
      <c r="AJ2273">
        <v>23.9</v>
      </c>
      <c r="AK2273">
        <v>-26.2</v>
      </c>
      <c r="AL2273">
        <v>6.2</v>
      </c>
      <c r="AM2273">
        <v>141.518</v>
      </c>
      <c r="AN2273">
        <v>1877.87</v>
      </c>
      <c r="AO2273" t="s">
        <v>2625</v>
      </c>
    </row>
    <row r="2274" spans="1:41">
      <c r="A2274" t="s">
        <v>2545</v>
      </c>
      <c r="B2274" t="s">
        <v>3</v>
      </c>
      <c r="C2274" t="s">
        <v>1815</v>
      </c>
      <c r="D2274" t="s">
        <v>440</v>
      </c>
      <c r="E2274" t="s">
        <v>1816</v>
      </c>
      <c r="F2274" t="s">
        <v>94</v>
      </c>
      <c r="G2274" t="s">
        <v>371</v>
      </c>
      <c r="H2274">
        <v>3</v>
      </c>
      <c r="I2274" t="s">
        <v>96</v>
      </c>
      <c r="J2274" t="s">
        <v>97</v>
      </c>
      <c r="K2274">
        <v>1</v>
      </c>
      <c r="L2274">
        <v>3</v>
      </c>
      <c r="M2274" t="s">
        <v>499</v>
      </c>
      <c r="N2274">
        <v>0.69299999999999995</v>
      </c>
      <c r="O2274" t="s">
        <v>123</v>
      </c>
      <c r="Q2274" t="s">
        <v>863</v>
      </c>
      <c r="R2274" t="s">
        <v>3</v>
      </c>
      <c r="S2274">
        <v>1</v>
      </c>
      <c r="T2274">
        <v>1</v>
      </c>
      <c r="U2274">
        <v>0</v>
      </c>
      <c r="V2274">
        <v>0</v>
      </c>
      <c r="W2274">
        <v>0</v>
      </c>
      <c r="X2274">
        <v>0</v>
      </c>
      <c r="Y2274">
        <v>9</v>
      </c>
      <c r="Z2274">
        <v>77.2</v>
      </c>
      <c r="AA2274">
        <v>71.8</v>
      </c>
      <c r="AB2274">
        <v>3.2</v>
      </c>
      <c r="AC2274">
        <v>1.4</v>
      </c>
      <c r="AD2274">
        <v>0.755</v>
      </c>
      <c r="AE2274">
        <v>1.2010000000000001</v>
      </c>
      <c r="AF2274">
        <v>-1.9550000000000001</v>
      </c>
      <c r="AG2274">
        <v>5.7039999999999997</v>
      </c>
      <c r="AH2274">
        <v>7.31</v>
      </c>
      <c r="AI2274">
        <v>-4.54</v>
      </c>
      <c r="AJ2274">
        <v>23.8</v>
      </c>
      <c r="AK2274">
        <v>-14.7</v>
      </c>
      <c r="AL2274">
        <v>12.4</v>
      </c>
      <c r="AM2274">
        <v>58.488</v>
      </c>
      <c r="AN2274">
        <v>1416.45</v>
      </c>
      <c r="AO2274" t="s">
        <v>2626</v>
      </c>
    </row>
    <row r="2275" spans="1:41">
      <c r="A2275" t="s">
        <v>2545</v>
      </c>
      <c r="B2275" t="s">
        <v>3</v>
      </c>
      <c r="C2275" t="s">
        <v>1815</v>
      </c>
      <c r="D2275" t="s">
        <v>440</v>
      </c>
      <c r="E2275" t="s">
        <v>1816</v>
      </c>
      <c r="F2275" t="s">
        <v>94</v>
      </c>
      <c r="G2275" t="s">
        <v>371</v>
      </c>
      <c r="H2275">
        <v>4</v>
      </c>
      <c r="I2275" t="s">
        <v>127</v>
      </c>
      <c r="J2275" t="s">
        <v>104</v>
      </c>
      <c r="K2275">
        <v>1</v>
      </c>
      <c r="L2275">
        <v>4</v>
      </c>
      <c r="M2275" t="s">
        <v>2547</v>
      </c>
      <c r="N2275">
        <v>0.92600000000000005</v>
      </c>
      <c r="O2275" t="s">
        <v>123</v>
      </c>
      <c r="Q2275" t="s">
        <v>863</v>
      </c>
      <c r="R2275" t="s">
        <v>3</v>
      </c>
      <c r="S2275">
        <v>2</v>
      </c>
      <c r="T2275">
        <v>1</v>
      </c>
      <c r="U2275">
        <v>0</v>
      </c>
      <c r="V2275">
        <v>0</v>
      </c>
      <c r="W2275">
        <v>0</v>
      </c>
      <c r="X2275">
        <v>0</v>
      </c>
      <c r="Y2275">
        <v>9</v>
      </c>
      <c r="Z2275">
        <v>84.5</v>
      </c>
      <c r="AA2275">
        <v>78.400000000000006</v>
      </c>
      <c r="AB2275">
        <v>3.2</v>
      </c>
      <c r="AC2275">
        <v>1.4</v>
      </c>
      <c r="AD2275">
        <v>1.9E-2</v>
      </c>
      <c r="AE2275">
        <v>3.2559999999999998</v>
      </c>
      <c r="AF2275">
        <v>-1.907</v>
      </c>
      <c r="AG2275">
        <v>5.6849999999999996</v>
      </c>
      <c r="AH2275">
        <v>2.9</v>
      </c>
      <c r="AI2275">
        <v>7.32</v>
      </c>
      <c r="AJ2275">
        <v>23.8</v>
      </c>
      <c r="AK2275">
        <v>-13.9</v>
      </c>
      <c r="AL2275">
        <v>5.6</v>
      </c>
      <c r="AM2275">
        <v>158.49299999999999</v>
      </c>
      <c r="AN2275">
        <v>1449.86</v>
      </c>
      <c r="AO2275" t="s">
        <v>2627</v>
      </c>
    </row>
    <row r="2276" spans="1:41">
      <c r="A2276" t="s">
        <v>2545</v>
      </c>
      <c r="B2276" t="s">
        <v>3</v>
      </c>
      <c r="C2276" t="s">
        <v>1815</v>
      </c>
      <c r="D2276" t="s">
        <v>440</v>
      </c>
      <c r="E2276" t="s">
        <v>1816</v>
      </c>
      <c r="F2276" t="s">
        <v>94</v>
      </c>
      <c r="G2276" t="s">
        <v>371</v>
      </c>
      <c r="H2276">
        <v>5</v>
      </c>
      <c r="I2276" t="s">
        <v>103</v>
      </c>
      <c r="J2276" t="s">
        <v>104</v>
      </c>
      <c r="K2276">
        <v>1</v>
      </c>
      <c r="L2276">
        <v>5</v>
      </c>
      <c r="M2276" t="s">
        <v>2547</v>
      </c>
      <c r="N2276">
        <v>0.752</v>
      </c>
      <c r="O2276" t="s">
        <v>123</v>
      </c>
      <c r="Q2276" t="s">
        <v>863</v>
      </c>
      <c r="R2276" t="s">
        <v>3</v>
      </c>
      <c r="S2276">
        <v>2</v>
      </c>
      <c r="T2276">
        <v>2</v>
      </c>
      <c r="U2276">
        <v>0</v>
      </c>
      <c r="V2276">
        <v>0</v>
      </c>
      <c r="W2276">
        <v>0</v>
      </c>
      <c r="X2276">
        <v>0</v>
      </c>
      <c r="Y2276">
        <v>9</v>
      </c>
      <c r="Z2276">
        <v>84</v>
      </c>
      <c r="AA2276">
        <v>78</v>
      </c>
      <c r="AB2276">
        <v>3.28</v>
      </c>
      <c r="AC2276">
        <v>1.51</v>
      </c>
      <c r="AD2276">
        <v>-0.69599999999999995</v>
      </c>
      <c r="AE2276">
        <v>2.5339999999999998</v>
      </c>
      <c r="AF2276">
        <v>-1.7090000000000001</v>
      </c>
      <c r="AG2276">
        <v>5.782</v>
      </c>
      <c r="AH2276">
        <v>7.03</v>
      </c>
      <c r="AI2276">
        <v>3.83</v>
      </c>
      <c r="AJ2276">
        <v>23.8</v>
      </c>
      <c r="AK2276">
        <v>-22.2</v>
      </c>
      <c r="AL2276">
        <v>7.6</v>
      </c>
      <c r="AM2276">
        <v>118.902</v>
      </c>
      <c r="AN2276">
        <v>1460.09</v>
      </c>
      <c r="AO2276" t="s">
        <v>2628</v>
      </c>
    </row>
    <row r="2277" spans="1:41">
      <c r="A2277" t="s">
        <v>2545</v>
      </c>
      <c r="B2277" t="s">
        <v>3</v>
      </c>
      <c r="C2277" t="s">
        <v>1815</v>
      </c>
      <c r="D2277" t="s">
        <v>440</v>
      </c>
      <c r="E2277" t="s">
        <v>1816</v>
      </c>
      <c r="F2277" t="s">
        <v>94</v>
      </c>
      <c r="G2277" t="s">
        <v>371</v>
      </c>
      <c r="H2277">
        <v>6</v>
      </c>
      <c r="I2277" t="s">
        <v>96</v>
      </c>
      <c r="J2277" t="s">
        <v>97</v>
      </c>
      <c r="K2277">
        <v>2</v>
      </c>
      <c r="L2277">
        <v>1</v>
      </c>
      <c r="M2277" t="s">
        <v>2547</v>
      </c>
      <c r="N2277">
        <v>0.95</v>
      </c>
      <c r="O2277" t="s">
        <v>210</v>
      </c>
      <c r="Q2277" t="s">
        <v>458</v>
      </c>
      <c r="R2277" t="s">
        <v>90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0</v>
      </c>
      <c r="Y2277">
        <v>9</v>
      </c>
      <c r="Z2277">
        <v>86.7</v>
      </c>
      <c r="AA2277">
        <v>80.7</v>
      </c>
      <c r="AB2277">
        <v>3.26</v>
      </c>
      <c r="AC2277">
        <v>1.52</v>
      </c>
      <c r="AD2277">
        <v>-0.60399999999999998</v>
      </c>
      <c r="AE2277">
        <v>0.46200000000000002</v>
      </c>
      <c r="AF2277">
        <v>-1.82</v>
      </c>
      <c r="AG2277">
        <v>5.5030000000000001</v>
      </c>
      <c r="AH2277">
        <v>1.89</v>
      </c>
      <c r="AI2277">
        <v>6.21</v>
      </c>
      <c r="AJ2277">
        <v>23.9</v>
      </c>
      <c r="AK2277">
        <v>-8.5</v>
      </c>
      <c r="AL2277">
        <v>5.8</v>
      </c>
      <c r="AM2277">
        <v>163.19</v>
      </c>
      <c r="AN2277">
        <v>1225.74</v>
      </c>
      <c r="AO2277" t="s">
        <v>2629</v>
      </c>
    </row>
    <row r="2278" spans="1:41">
      <c r="A2278" t="s">
        <v>2545</v>
      </c>
      <c r="B2278" t="s">
        <v>3</v>
      </c>
      <c r="C2278" t="s">
        <v>1815</v>
      </c>
      <c r="D2278" t="s">
        <v>440</v>
      </c>
      <c r="E2278" t="s">
        <v>1816</v>
      </c>
      <c r="F2278" t="s">
        <v>94</v>
      </c>
      <c r="G2278" t="s">
        <v>371</v>
      </c>
      <c r="H2278">
        <v>7</v>
      </c>
      <c r="I2278" t="s">
        <v>103</v>
      </c>
      <c r="J2278" t="s">
        <v>104</v>
      </c>
      <c r="K2278">
        <v>2</v>
      </c>
      <c r="L2278">
        <v>2</v>
      </c>
      <c r="M2278" t="s">
        <v>2547</v>
      </c>
      <c r="N2278">
        <v>0.93</v>
      </c>
      <c r="O2278" t="s">
        <v>210</v>
      </c>
      <c r="Q2278" t="s">
        <v>458</v>
      </c>
      <c r="R2278" t="s">
        <v>90</v>
      </c>
      <c r="S2278">
        <v>1</v>
      </c>
      <c r="T2278">
        <v>0</v>
      </c>
      <c r="U2278">
        <v>1</v>
      </c>
      <c r="V2278">
        <v>0</v>
      </c>
      <c r="W2278">
        <v>0</v>
      </c>
      <c r="X2278">
        <v>0</v>
      </c>
      <c r="Y2278">
        <v>9</v>
      </c>
      <c r="Z2278">
        <v>85.5</v>
      </c>
      <c r="AA2278">
        <v>79.3</v>
      </c>
      <c r="AB2278">
        <v>3.42</v>
      </c>
      <c r="AC2278">
        <v>1.77</v>
      </c>
      <c r="AD2278">
        <v>-1.2669999999999999</v>
      </c>
      <c r="AE2278">
        <v>3.238</v>
      </c>
      <c r="AF2278">
        <v>-2.169</v>
      </c>
      <c r="AG2278">
        <v>5.6710000000000003</v>
      </c>
      <c r="AH2278">
        <v>1.88</v>
      </c>
      <c r="AI2278">
        <v>8.5</v>
      </c>
      <c r="AJ2278">
        <v>23.8</v>
      </c>
      <c r="AK2278">
        <v>-9.9</v>
      </c>
      <c r="AL2278">
        <v>4.8</v>
      </c>
      <c r="AM2278">
        <v>167.566</v>
      </c>
      <c r="AN2278">
        <v>1623.41</v>
      </c>
      <c r="AO2278" t="s">
        <v>2630</v>
      </c>
    </row>
    <row r="2279" spans="1:41">
      <c r="A2279" t="s">
        <v>2545</v>
      </c>
      <c r="B2279" t="s">
        <v>3</v>
      </c>
      <c r="C2279" t="s">
        <v>1815</v>
      </c>
      <c r="D2279" t="s">
        <v>440</v>
      </c>
      <c r="E2279" t="s">
        <v>1816</v>
      </c>
      <c r="F2279" t="s">
        <v>94</v>
      </c>
      <c r="G2279" t="s">
        <v>371</v>
      </c>
      <c r="H2279">
        <v>8</v>
      </c>
      <c r="I2279" t="s">
        <v>147</v>
      </c>
      <c r="J2279" t="s">
        <v>104</v>
      </c>
      <c r="K2279">
        <v>2</v>
      </c>
      <c r="L2279">
        <v>3</v>
      </c>
      <c r="M2279" t="s">
        <v>2547</v>
      </c>
      <c r="N2279">
        <v>0.94499999999999995</v>
      </c>
      <c r="O2279" t="s">
        <v>210</v>
      </c>
      <c r="Q2279" t="s">
        <v>458</v>
      </c>
      <c r="R2279" t="s">
        <v>90</v>
      </c>
      <c r="S2279">
        <v>1</v>
      </c>
      <c r="T2279">
        <v>1</v>
      </c>
      <c r="U2279">
        <v>1</v>
      </c>
      <c r="V2279">
        <v>0</v>
      </c>
      <c r="W2279">
        <v>0</v>
      </c>
      <c r="X2279">
        <v>0</v>
      </c>
      <c r="Y2279">
        <v>9</v>
      </c>
      <c r="Z2279">
        <v>85.3</v>
      </c>
      <c r="AA2279">
        <v>78.8</v>
      </c>
      <c r="AB2279">
        <v>3.26</v>
      </c>
      <c r="AC2279">
        <v>1.52</v>
      </c>
      <c r="AD2279">
        <v>-0.16800000000000001</v>
      </c>
      <c r="AE2279">
        <v>3.9329999999999998</v>
      </c>
      <c r="AF2279">
        <v>-1.681</v>
      </c>
      <c r="AG2279">
        <v>5.8170000000000002</v>
      </c>
      <c r="AH2279">
        <v>3.85</v>
      </c>
      <c r="AI2279">
        <v>6.79</v>
      </c>
      <c r="AJ2279">
        <v>23.8</v>
      </c>
      <c r="AK2279">
        <v>-17.100000000000001</v>
      </c>
      <c r="AL2279">
        <v>5.7</v>
      </c>
      <c r="AM2279">
        <v>150.65600000000001</v>
      </c>
      <c r="AN2279">
        <v>1444.73</v>
      </c>
      <c r="AO2279" t="s">
        <v>2631</v>
      </c>
    </row>
    <row r="2280" spans="1:41">
      <c r="A2280" t="s">
        <v>2545</v>
      </c>
      <c r="B2280" t="s">
        <v>3</v>
      </c>
      <c r="C2280" t="s">
        <v>1815</v>
      </c>
      <c r="D2280" t="s">
        <v>440</v>
      </c>
      <c r="E2280" t="s">
        <v>1816</v>
      </c>
      <c r="F2280" t="s">
        <v>94</v>
      </c>
      <c r="G2280" t="s">
        <v>371</v>
      </c>
      <c r="H2280">
        <v>9</v>
      </c>
      <c r="I2280" t="s">
        <v>96</v>
      </c>
      <c r="J2280" t="s">
        <v>97</v>
      </c>
      <c r="K2280">
        <v>2</v>
      </c>
      <c r="L2280">
        <v>4</v>
      </c>
      <c r="M2280" t="s">
        <v>499</v>
      </c>
      <c r="N2280">
        <v>0.92400000000000004</v>
      </c>
      <c r="O2280" t="s">
        <v>210</v>
      </c>
      <c r="Q2280" t="s">
        <v>458</v>
      </c>
      <c r="R2280" t="s">
        <v>90</v>
      </c>
      <c r="S2280">
        <v>1</v>
      </c>
      <c r="T2280">
        <v>2</v>
      </c>
      <c r="U2280">
        <v>1</v>
      </c>
      <c r="V2280">
        <v>0</v>
      </c>
      <c r="W2280">
        <v>0</v>
      </c>
      <c r="X2280">
        <v>0</v>
      </c>
      <c r="Y2280">
        <v>9</v>
      </c>
      <c r="Z2280">
        <v>73.099999999999994</v>
      </c>
      <c r="AA2280">
        <v>67.7</v>
      </c>
      <c r="AB2280">
        <v>3.26</v>
      </c>
      <c r="AC2280">
        <v>1.52</v>
      </c>
      <c r="AD2280">
        <v>0.40100000000000002</v>
      </c>
      <c r="AE2280">
        <v>0.63700000000000001</v>
      </c>
      <c r="AF2280">
        <v>-1.6459999999999999</v>
      </c>
      <c r="AG2280">
        <v>5.899</v>
      </c>
      <c r="AH2280">
        <v>9.2899999999999991</v>
      </c>
      <c r="AI2280">
        <v>-5.91</v>
      </c>
      <c r="AJ2280">
        <v>23.8</v>
      </c>
      <c r="AK2280">
        <v>-15.5</v>
      </c>
      <c r="AL2280">
        <v>14.4</v>
      </c>
      <c r="AM2280">
        <v>57.844999999999999</v>
      </c>
      <c r="AN2280">
        <v>1697.91</v>
      </c>
      <c r="AO2280" t="s">
        <v>2632</v>
      </c>
    </row>
    <row r="2281" spans="1:41">
      <c r="A2281" t="s">
        <v>2545</v>
      </c>
      <c r="B2281" t="s">
        <v>3</v>
      </c>
      <c r="C2281" t="s">
        <v>1815</v>
      </c>
      <c r="D2281" t="s">
        <v>440</v>
      </c>
      <c r="E2281" t="s">
        <v>1816</v>
      </c>
      <c r="F2281" t="s">
        <v>94</v>
      </c>
      <c r="G2281" t="s">
        <v>371</v>
      </c>
      <c r="H2281">
        <v>10</v>
      </c>
      <c r="I2281" t="s">
        <v>96</v>
      </c>
      <c r="J2281" t="s">
        <v>97</v>
      </c>
      <c r="K2281">
        <v>2</v>
      </c>
      <c r="L2281">
        <v>5</v>
      </c>
      <c r="M2281" t="s">
        <v>2547</v>
      </c>
      <c r="N2281">
        <v>0.58499999999999996</v>
      </c>
      <c r="O2281" t="s">
        <v>210</v>
      </c>
      <c r="Q2281" t="s">
        <v>458</v>
      </c>
      <c r="R2281" t="s">
        <v>90</v>
      </c>
      <c r="S2281">
        <v>2</v>
      </c>
      <c r="T2281">
        <v>2</v>
      </c>
      <c r="U2281">
        <v>1</v>
      </c>
      <c r="V2281">
        <v>0</v>
      </c>
      <c r="W2281">
        <v>0</v>
      </c>
      <c r="X2281">
        <v>0</v>
      </c>
      <c r="Y2281">
        <v>9</v>
      </c>
      <c r="Z2281">
        <v>83.1</v>
      </c>
      <c r="AA2281">
        <v>76.900000000000006</v>
      </c>
      <c r="AB2281">
        <v>3.26</v>
      </c>
      <c r="AC2281">
        <v>1.52</v>
      </c>
      <c r="AD2281">
        <v>-1.504</v>
      </c>
      <c r="AE2281">
        <v>3.1240000000000001</v>
      </c>
      <c r="AF2281">
        <v>-1.9730000000000001</v>
      </c>
      <c r="AG2281">
        <v>5.8049999999999997</v>
      </c>
      <c r="AH2281">
        <v>6.4</v>
      </c>
      <c r="AI2281">
        <v>0.23</v>
      </c>
      <c r="AJ2281">
        <v>23.8</v>
      </c>
      <c r="AK2281">
        <v>-16.600000000000001</v>
      </c>
      <c r="AL2281">
        <v>8.9</v>
      </c>
      <c r="AM2281">
        <v>92.471999999999994</v>
      </c>
      <c r="AN2281">
        <v>1147.9000000000001</v>
      </c>
      <c r="AO2281" t="s">
        <v>2633</v>
      </c>
    </row>
    <row r="2282" spans="1:41">
      <c r="A2282" t="s">
        <v>2545</v>
      </c>
      <c r="B2282" t="s">
        <v>3</v>
      </c>
      <c r="C2282" t="s">
        <v>1815</v>
      </c>
      <c r="D2282" t="s">
        <v>440</v>
      </c>
      <c r="E2282" t="s">
        <v>1816</v>
      </c>
      <c r="F2282" t="s">
        <v>94</v>
      </c>
      <c r="G2282" t="s">
        <v>371</v>
      </c>
      <c r="H2282">
        <v>11</v>
      </c>
      <c r="I2282" t="s">
        <v>107</v>
      </c>
      <c r="J2282" t="s">
        <v>108</v>
      </c>
      <c r="K2282">
        <v>2</v>
      </c>
      <c r="L2282">
        <v>6</v>
      </c>
      <c r="M2282" t="s">
        <v>2547</v>
      </c>
      <c r="N2282">
        <v>0.93400000000000005</v>
      </c>
      <c r="O2282" t="s">
        <v>210</v>
      </c>
      <c r="P2282" t="s">
        <v>141</v>
      </c>
      <c r="Q2282" t="s">
        <v>458</v>
      </c>
      <c r="R2282" t="s">
        <v>90</v>
      </c>
      <c r="S2282">
        <v>3</v>
      </c>
      <c r="T2282">
        <v>2</v>
      </c>
      <c r="U2282">
        <v>1</v>
      </c>
      <c r="V2282">
        <v>0</v>
      </c>
      <c r="W2282">
        <v>0</v>
      </c>
      <c r="X2282">
        <v>0</v>
      </c>
      <c r="Y2282">
        <v>9</v>
      </c>
      <c r="Z2282">
        <v>84.5</v>
      </c>
      <c r="AA2282">
        <v>78</v>
      </c>
      <c r="AB2282">
        <v>3.26</v>
      </c>
      <c r="AC2282">
        <v>1.52</v>
      </c>
      <c r="AD2282">
        <v>0.156</v>
      </c>
      <c r="AE2282">
        <v>3.1909999999999998</v>
      </c>
      <c r="AF2282">
        <v>-1.9039999999999999</v>
      </c>
      <c r="AG2282">
        <v>5.7549999999999999</v>
      </c>
      <c r="AH2282">
        <v>4.18</v>
      </c>
      <c r="AI2282">
        <v>8.1199999999999992</v>
      </c>
      <c r="AJ2282">
        <v>23.8</v>
      </c>
      <c r="AK2282">
        <v>-19.8</v>
      </c>
      <c r="AL2282">
        <v>5.5</v>
      </c>
      <c r="AM2282">
        <v>152.91800000000001</v>
      </c>
      <c r="AN2282">
        <v>1669.76</v>
      </c>
      <c r="AO2282" t="s">
        <v>2634</v>
      </c>
    </row>
    <row r="2283" spans="1:41">
      <c r="A2283" t="s">
        <v>2545</v>
      </c>
      <c r="B2283" t="s">
        <v>3</v>
      </c>
      <c r="C2283" t="s">
        <v>1815</v>
      </c>
      <c r="D2283" t="s">
        <v>440</v>
      </c>
      <c r="E2283" t="s">
        <v>1816</v>
      </c>
      <c r="F2283" t="s">
        <v>94</v>
      </c>
      <c r="G2283" t="s">
        <v>371</v>
      </c>
      <c r="H2283">
        <v>12</v>
      </c>
      <c r="I2283" t="s">
        <v>103</v>
      </c>
      <c r="J2283" t="s">
        <v>104</v>
      </c>
      <c r="K2283">
        <v>3</v>
      </c>
      <c r="L2283">
        <v>1</v>
      </c>
      <c r="M2283" t="s">
        <v>2547</v>
      </c>
      <c r="N2283">
        <v>0.95099999999999996</v>
      </c>
      <c r="O2283" t="s">
        <v>210</v>
      </c>
      <c r="Q2283" t="s">
        <v>442</v>
      </c>
      <c r="R2283" t="s">
        <v>90</v>
      </c>
      <c r="S2283">
        <v>0</v>
      </c>
      <c r="T2283">
        <v>0</v>
      </c>
      <c r="U2283">
        <v>2</v>
      </c>
      <c r="V2283">
        <v>0</v>
      </c>
      <c r="W2283">
        <v>0</v>
      </c>
      <c r="X2283">
        <v>0</v>
      </c>
      <c r="Y2283">
        <v>9</v>
      </c>
      <c r="Z2283">
        <v>86.4</v>
      </c>
      <c r="AA2283">
        <v>79.5</v>
      </c>
      <c r="AB2283">
        <v>3.32</v>
      </c>
      <c r="AC2283">
        <v>1.63</v>
      </c>
      <c r="AD2283">
        <v>-0.749</v>
      </c>
      <c r="AE2283">
        <v>2.4769999999999999</v>
      </c>
      <c r="AF2283">
        <v>-2.1030000000000002</v>
      </c>
      <c r="AG2283">
        <v>5.625</v>
      </c>
      <c r="AH2283">
        <v>2.79</v>
      </c>
      <c r="AI2283">
        <v>8.9600000000000009</v>
      </c>
      <c r="AJ2283">
        <v>23.8</v>
      </c>
      <c r="AK2283">
        <v>-15.1</v>
      </c>
      <c r="AL2283">
        <v>4.8</v>
      </c>
      <c r="AM2283">
        <v>162.80099999999999</v>
      </c>
      <c r="AN2283">
        <v>1748.67</v>
      </c>
      <c r="AO2283" t="s">
        <v>2635</v>
      </c>
    </row>
    <row r="2284" spans="1:41">
      <c r="A2284" t="s">
        <v>2545</v>
      </c>
      <c r="B2284" t="s">
        <v>3</v>
      </c>
      <c r="C2284" t="s">
        <v>1815</v>
      </c>
      <c r="D2284" t="s">
        <v>440</v>
      </c>
      <c r="E2284" t="s">
        <v>1816</v>
      </c>
      <c r="F2284" t="s">
        <v>94</v>
      </c>
      <c r="G2284" t="s">
        <v>371</v>
      </c>
      <c r="H2284">
        <v>13</v>
      </c>
      <c r="I2284" t="s">
        <v>107</v>
      </c>
      <c r="J2284" t="s">
        <v>108</v>
      </c>
      <c r="K2284">
        <v>3</v>
      </c>
      <c r="L2284">
        <v>2</v>
      </c>
      <c r="M2284" t="s">
        <v>499</v>
      </c>
      <c r="N2284">
        <v>0.90700000000000003</v>
      </c>
      <c r="O2284" t="s">
        <v>210</v>
      </c>
      <c r="P2284" t="s">
        <v>141</v>
      </c>
      <c r="Q2284" t="s">
        <v>442</v>
      </c>
      <c r="R2284" t="s">
        <v>90</v>
      </c>
      <c r="S2284">
        <v>0</v>
      </c>
      <c r="T2284">
        <v>1</v>
      </c>
      <c r="U2284">
        <v>2</v>
      </c>
      <c r="V2284">
        <v>0</v>
      </c>
      <c r="W2284">
        <v>0</v>
      </c>
      <c r="X2284">
        <v>0</v>
      </c>
      <c r="Y2284">
        <v>9</v>
      </c>
      <c r="Z2284">
        <v>74.8</v>
      </c>
      <c r="AA2284">
        <v>68.7</v>
      </c>
      <c r="AB2284">
        <v>3.38</v>
      </c>
      <c r="AC2284">
        <v>1.44</v>
      </c>
      <c r="AD2284">
        <v>0.51700000000000002</v>
      </c>
      <c r="AE2284">
        <v>2.1960000000000002</v>
      </c>
      <c r="AF2284">
        <v>-1.7190000000000001</v>
      </c>
      <c r="AG2284">
        <v>6.0220000000000002</v>
      </c>
      <c r="AH2284">
        <v>8.99</v>
      </c>
      <c r="AI2284">
        <v>-5.72</v>
      </c>
      <c r="AJ2284">
        <v>23.8</v>
      </c>
      <c r="AK2284">
        <v>-16</v>
      </c>
      <c r="AL2284">
        <v>13.7</v>
      </c>
      <c r="AM2284">
        <v>57.845999999999997</v>
      </c>
      <c r="AN2284">
        <v>1678.98</v>
      </c>
      <c r="AO2284" t="s">
        <v>2636</v>
      </c>
    </row>
    <row r="2285" spans="1:41">
      <c r="A2285" t="s">
        <v>2545</v>
      </c>
      <c r="B2285" t="s">
        <v>3</v>
      </c>
      <c r="C2285" t="s">
        <v>2637</v>
      </c>
      <c r="D2285" t="s">
        <v>169</v>
      </c>
      <c r="E2285" t="s">
        <v>2638</v>
      </c>
      <c r="F2285" t="s">
        <v>94</v>
      </c>
      <c r="G2285" t="s">
        <v>311</v>
      </c>
      <c r="H2285">
        <v>1</v>
      </c>
      <c r="I2285" t="s">
        <v>96</v>
      </c>
      <c r="J2285" t="s">
        <v>97</v>
      </c>
      <c r="K2285">
        <v>1</v>
      </c>
      <c r="L2285">
        <v>1</v>
      </c>
      <c r="M2285" t="s">
        <v>499</v>
      </c>
      <c r="N2285">
        <v>0.80800000000000005</v>
      </c>
      <c r="O2285" t="s">
        <v>143</v>
      </c>
      <c r="Q2285" t="s">
        <v>471</v>
      </c>
      <c r="R2285" t="s">
        <v>3</v>
      </c>
      <c r="S2285">
        <v>0</v>
      </c>
      <c r="T2285">
        <v>0</v>
      </c>
      <c r="U2285">
        <v>1</v>
      </c>
      <c r="V2285">
        <v>1</v>
      </c>
      <c r="W2285">
        <v>0</v>
      </c>
      <c r="X2285">
        <v>1</v>
      </c>
      <c r="Y2285">
        <v>5</v>
      </c>
      <c r="Z2285">
        <v>74.8</v>
      </c>
      <c r="AA2285">
        <v>68.7</v>
      </c>
      <c r="AB2285">
        <v>3.4</v>
      </c>
      <c r="AC2285">
        <v>1.42</v>
      </c>
      <c r="AD2285">
        <v>-2.0720000000000001</v>
      </c>
      <c r="AE2285">
        <v>3.677</v>
      </c>
      <c r="AF2285">
        <v>-1.427</v>
      </c>
      <c r="AG2285">
        <v>5.9260000000000002</v>
      </c>
      <c r="AH2285">
        <v>9.2899999999999991</v>
      </c>
      <c r="AI2285">
        <v>-4.5</v>
      </c>
      <c r="AJ2285">
        <v>23.8</v>
      </c>
      <c r="AK2285">
        <v>-15.9</v>
      </c>
      <c r="AL2285">
        <v>12.9</v>
      </c>
      <c r="AM2285">
        <v>64.47</v>
      </c>
      <c r="AN2285">
        <v>1642.15</v>
      </c>
      <c r="AO2285" t="s">
        <v>2639</v>
      </c>
    </row>
    <row r="2286" spans="1:41">
      <c r="A2286" t="s">
        <v>2545</v>
      </c>
      <c r="B2286" t="s">
        <v>3</v>
      </c>
      <c r="C2286" t="s">
        <v>2637</v>
      </c>
      <c r="D2286" t="s">
        <v>169</v>
      </c>
      <c r="E2286" t="s">
        <v>2638</v>
      </c>
      <c r="F2286" t="s">
        <v>94</v>
      </c>
      <c r="G2286" t="s">
        <v>311</v>
      </c>
      <c r="H2286">
        <v>2</v>
      </c>
      <c r="I2286" t="s">
        <v>96</v>
      </c>
      <c r="J2286" t="s">
        <v>97</v>
      </c>
      <c r="K2286">
        <v>1</v>
      </c>
      <c r="L2286">
        <v>2</v>
      </c>
      <c r="M2286" t="s">
        <v>2547</v>
      </c>
      <c r="N2286">
        <v>0.84799999999999998</v>
      </c>
      <c r="O2286" t="s">
        <v>143</v>
      </c>
      <c r="Q2286" t="s">
        <v>471</v>
      </c>
      <c r="R2286" t="s">
        <v>3</v>
      </c>
      <c r="S2286">
        <v>1</v>
      </c>
      <c r="T2286">
        <v>0</v>
      </c>
      <c r="U2286">
        <v>1</v>
      </c>
      <c r="V2286">
        <v>1</v>
      </c>
      <c r="W2286">
        <v>0</v>
      </c>
      <c r="X2286">
        <v>1</v>
      </c>
      <c r="Y2286">
        <v>5</v>
      </c>
      <c r="Z2286">
        <v>82</v>
      </c>
      <c r="AA2286">
        <v>75.400000000000006</v>
      </c>
      <c r="AB2286">
        <v>3.43</v>
      </c>
      <c r="AC2286">
        <v>1.42</v>
      </c>
      <c r="AD2286">
        <v>-0.96199999999999997</v>
      </c>
      <c r="AE2286">
        <v>3.698</v>
      </c>
      <c r="AF2286">
        <v>-1.2350000000000001</v>
      </c>
      <c r="AG2286">
        <v>5.9669999999999996</v>
      </c>
      <c r="AH2286">
        <v>5.36</v>
      </c>
      <c r="AI2286">
        <v>3.29</v>
      </c>
      <c r="AJ2286">
        <v>23.8</v>
      </c>
      <c r="AK2286">
        <v>-15.6</v>
      </c>
      <c r="AL2286">
        <v>7.9</v>
      </c>
      <c r="AM2286">
        <v>121.96</v>
      </c>
      <c r="AN2286">
        <v>1110.3800000000001</v>
      </c>
      <c r="AO2286" t="s">
        <v>2640</v>
      </c>
    </row>
    <row r="2287" spans="1:41">
      <c r="A2287" t="s">
        <v>2545</v>
      </c>
      <c r="B2287" t="s">
        <v>3</v>
      </c>
      <c r="C2287" t="s">
        <v>2637</v>
      </c>
      <c r="D2287" t="s">
        <v>169</v>
      </c>
      <c r="E2287" t="s">
        <v>2638</v>
      </c>
      <c r="F2287" t="s">
        <v>94</v>
      </c>
      <c r="G2287" t="s">
        <v>311</v>
      </c>
      <c r="H2287">
        <v>3</v>
      </c>
      <c r="I2287" t="s">
        <v>96</v>
      </c>
      <c r="J2287" t="s">
        <v>97</v>
      </c>
      <c r="K2287">
        <v>1</v>
      </c>
      <c r="L2287">
        <v>3</v>
      </c>
      <c r="M2287" t="s">
        <v>115</v>
      </c>
      <c r="N2287">
        <v>0.80900000000000005</v>
      </c>
      <c r="O2287" t="s">
        <v>143</v>
      </c>
      <c r="Q2287" t="s">
        <v>471</v>
      </c>
      <c r="R2287" t="s">
        <v>3</v>
      </c>
      <c r="S2287">
        <v>2</v>
      </c>
      <c r="T2287">
        <v>0</v>
      </c>
      <c r="U2287">
        <v>1</v>
      </c>
      <c r="V2287">
        <v>1</v>
      </c>
      <c r="W2287">
        <v>0</v>
      </c>
      <c r="X2287">
        <v>1</v>
      </c>
      <c r="Y2287">
        <v>5</v>
      </c>
      <c r="Z2287">
        <v>81.3</v>
      </c>
      <c r="AA2287">
        <v>74.7</v>
      </c>
      <c r="AB2287">
        <v>3.43</v>
      </c>
      <c r="AC2287">
        <v>1.42</v>
      </c>
      <c r="AD2287">
        <v>-1.466</v>
      </c>
      <c r="AE2287">
        <v>3.8639999999999999</v>
      </c>
      <c r="AF2287">
        <v>-1.232</v>
      </c>
      <c r="AG2287">
        <v>6.07</v>
      </c>
      <c r="AH2287">
        <v>6.47</v>
      </c>
      <c r="AI2287">
        <v>1.1200000000000001</v>
      </c>
      <c r="AJ2287">
        <v>23.8</v>
      </c>
      <c r="AK2287">
        <v>-16.2</v>
      </c>
      <c r="AL2287">
        <v>8.9</v>
      </c>
      <c r="AM2287">
        <v>100.286</v>
      </c>
      <c r="AN2287">
        <v>1144.19</v>
      </c>
      <c r="AO2287" t="s">
        <v>2641</v>
      </c>
    </row>
    <row r="2288" spans="1:41">
      <c r="A2288" t="s">
        <v>2545</v>
      </c>
      <c r="B2288" t="s">
        <v>3</v>
      </c>
      <c r="C2288" t="s">
        <v>2637</v>
      </c>
      <c r="D2288" t="s">
        <v>169</v>
      </c>
      <c r="E2288" t="s">
        <v>2638</v>
      </c>
      <c r="F2288" t="s">
        <v>94</v>
      </c>
      <c r="G2288" t="s">
        <v>311</v>
      </c>
      <c r="H2288">
        <v>4</v>
      </c>
      <c r="I2288" t="s">
        <v>103</v>
      </c>
      <c r="J2288" t="s">
        <v>104</v>
      </c>
      <c r="K2288">
        <v>1</v>
      </c>
      <c r="L2288">
        <v>4</v>
      </c>
      <c r="M2288" t="s">
        <v>2547</v>
      </c>
      <c r="N2288">
        <v>0.91</v>
      </c>
      <c r="O2288" t="s">
        <v>143</v>
      </c>
      <c r="Q2288" t="s">
        <v>471</v>
      </c>
      <c r="R2288" t="s">
        <v>3</v>
      </c>
      <c r="S2288">
        <v>3</v>
      </c>
      <c r="T2288">
        <v>0</v>
      </c>
      <c r="U2288">
        <v>1</v>
      </c>
      <c r="V2288">
        <v>1</v>
      </c>
      <c r="W2288">
        <v>0</v>
      </c>
      <c r="X2288">
        <v>1</v>
      </c>
      <c r="Y2288">
        <v>5</v>
      </c>
      <c r="Z2288">
        <v>83.9</v>
      </c>
      <c r="AA2288">
        <v>77.099999999999994</v>
      </c>
      <c r="AB2288">
        <v>3.48</v>
      </c>
      <c r="AC2288">
        <v>1.42</v>
      </c>
      <c r="AD2288">
        <v>-0.56999999999999995</v>
      </c>
      <c r="AE2288">
        <v>2.0590000000000002</v>
      </c>
      <c r="AF2288">
        <v>-1.1870000000000001</v>
      </c>
      <c r="AG2288">
        <v>5.6360000000000001</v>
      </c>
      <c r="AH2288">
        <v>4.79</v>
      </c>
      <c r="AI2288">
        <v>6.78</v>
      </c>
      <c r="AJ2288">
        <v>23.8</v>
      </c>
      <c r="AK2288">
        <v>-17.8</v>
      </c>
      <c r="AL2288">
        <v>6.3</v>
      </c>
      <c r="AM2288">
        <v>144.98400000000001</v>
      </c>
      <c r="AN2288">
        <v>1497.64</v>
      </c>
      <c r="AO2288" t="s">
        <v>2642</v>
      </c>
    </row>
    <row r="2289" spans="1:41">
      <c r="A2289" t="s">
        <v>2545</v>
      </c>
      <c r="B2289" t="s">
        <v>3</v>
      </c>
      <c r="C2289" t="s">
        <v>2637</v>
      </c>
      <c r="D2289" t="s">
        <v>169</v>
      </c>
      <c r="E2289" t="s">
        <v>2638</v>
      </c>
      <c r="F2289" t="s">
        <v>94</v>
      </c>
      <c r="G2289" t="s">
        <v>311</v>
      </c>
      <c r="H2289">
        <v>5</v>
      </c>
      <c r="I2289" t="s">
        <v>96</v>
      </c>
      <c r="J2289" t="s">
        <v>97</v>
      </c>
      <c r="K2289">
        <v>1</v>
      </c>
      <c r="L2289">
        <v>5</v>
      </c>
      <c r="M2289" t="s">
        <v>2547</v>
      </c>
      <c r="N2289">
        <v>0.92</v>
      </c>
      <c r="O2289" t="s">
        <v>143</v>
      </c>
      <c r="Q2289" t="s">
        <v>471</v>
      </c>
      <c r="R2289" t="s">
        <v>3</v>
      </c>
      <c r="S2289">
        <v>3</v>
      </c>
      <c r="T2289">
        <v>1</v>
      </c>
      <c r="U2289">
        <v>1</v>
      </c>
      <c r="V2289">
        <v>1</v>
      </c>
      <c r="W2289">
        <v>0</v>
      </c>
      <c r="X2289">
        <v>1</v>
      </c>
      <c r="Y2289">
        <v>5</v>
      </c>
      <c r="Z2289">
        <v>84.5</v>
      </c>
      <c r="AA2289">
        <v>77.2</v>
      </c>
      <c r="AB2289">
        <v>3.51</v>
      </c>
      <c r="AC2289">
        <v>1.42</v>
      </c>
      <c r="AD2289">
        <v>-0.252</v>
      </c>
      <c r="AE2289">
        <v>3.544</v>
      </c>
      <c r="AF2289">
        <v>-1.202</v>
      </c>
      <c r="AG2289">
        <v>5.8369999999999997</v>
      </c>
      <c r="AH2289">
        <v>5.85</v>
      </c>
      <c r="AI2289">
        <v>5.16</v>
      </c>
      <c r="AJ2289">
        <v>23.7</v>
      </c>
      <c r="AK2289">
        <v>-20.5</v>
      </c>
      <c r="AL2289">
        <v>6.9</v>
      </c>
      <c r="AM2289">
        <v>131.714</v>
      </c>
      <c r="AN2289">
        <v>1408.87</v>
      </c>
      <c r="AO2289" t="s">
        <v>2643</v>
      </c>
    </row>
    <row r="2290" spans="1:41">
      <c r="A2290" t="s">
        <v>2545</v>
      </c>
      <c r="B2290" t="s">
        <v>3</v>
      </c>
      <c r="C2290" t="s">
        <v>2637</v>
      </c>
      <c r="D2290" t="s">
        <v>169</v>
      </c>
      <c r="E2290" t="s">
        <v>2638</v>
      </c>
      <c r="F2290" t="s">
        <v>94</v>
      </c>
      <c r="G2290" t="s">
        <v>311</v>
      </c>
      <c r="H2290">
        <v>6</v>
      </c>
      <c r="I2290" t="s">
        <v>96</v>
      </c>
      <c r="J2290" t="s">
        <v>97</v>
      </c>
      <c r="K2290">
        <v>2</v>
      </c>
      <c r="L2290">
        <v>1</v>
      </c>
      <c r="M2290" t="s">
        <v>499</v>
      </c>
      <c r="N2290">
        <v>0.76500000000000001</v>
      </c>
      <c r="O2290" t="s">
        <v>809</v>
      </c>
      <c r="Q2290" t="s">
        <v>500</v>
      </c>
      <c r="R2290" t="s">
        <v>3</v>
      </c>
      <c r="S2290">
        <v>0</v>
      </c>
      <c r="T2290">
        <v>0</v>
      </c>
      <c r="U2290">
        <v>1</v>
      </c>
      <c r="V2290">
        <v>1</v>
      </c>
      <c r="W2290">
        <v>1</v>
      </c>
      <c r="X2290">
        <v>1</v>
      </c>
      <c r="Y2290">
        <v>5</v>
      </c>
      <c r="Z2290">
        <v>76.3</v>
      </c>
      <c r="AA2290">
        <v>70.7</v>
      </c>
      <c r="AB2290">
        <v>3.44</v>
      </c>
      <c r="AC2290">
        <v>1.47</v>
      </c>
      <c r="AD2290">
        <v>-0.14499999999999999</v>
      </c>
      <c r="AE2290">
        <v>1.5389999999999999</v>
      </c>
      <c r="AF2290">
        <v>-1.117</v>
      </c>
      <c r="AG2290">
        <v>5.7350000000000003</v>
      </c>
      <c r="AH2290">
        <v>10.86</v>
      </c>
      <c r="AI2290">
        <v>-5.53</v>
      </c>
      <c r="AJ2290">
        <v>23.8</v>
      </c>
      <c r="AK2290">
        <v>-19</v>
      </c>
      <c r="AL2290">
        <v>13.3</v>
      </c>
      <c r="AM2290">
        <v>63.255000000000003</v>
      </c>
      <c r="AN2290">
        <v>1982.28</v>
      </c>
      <c r="AO2290" t="s">
        <v>2644</v>
      </c>
    </row>
    <row r="2291" spans="1:41">
      <c r="A2291" t="s">
        <v>2545</v>
      </c>
      <c r="B2291" t="s">
        <v>3</v>
      </c>
      <c r="C2291" t="s">
        <v>2637</v>
      </c>
      <c r="D2291" t="s">
        <v>169</v>
      </c>
      <c r="E2291" t="s">
        <v>2638</v>
      </c>
      <c r="F2291" t="s">
        <v>94</v>
      </c>
      <c r="G2291" t="s">
        <v>311</v>
      </c>
      <c r="H2291">
        <v>7</v>
      </c>
      <c r="I2291" t="s">
        <v>194</v>
      </c>
      <c r="J2291" t="s">
        <v>108</v>
      </c>
      <c r="K2291">
        <v>2</v>
      </c>
      <c r="L2291">
        <v>2</v>
      </c>
      <c r="M2291" t="s">
        <v>115</v>
      </c>
      <c r="N2291">
        <v>0.89900000000000002</v>
      </c>
      <c r="O2291" t="s">
        <v>809</v>
      </c>
      <c r="Q2291" t="s">
        <v>500</v>
      </c>
      <c r="R2291" t="s">
        <v>3</v>
      </c>
      <c r="S2291">
        <v>1</v>
      </c>
      <c r="T2291">
        <v>0</v>
      </c>
      <c r="U2291">
        <v>1</v>
      </c>
      <c r="V2291">
        <v>1</v>
      </c>
      <c r="W2291">
        <v>1</v>
      </c>
      <c r="X2291">
        <v>1</v>
      </c>
      <c r="Y2291">
        <v>5</v>
      </c>
      <c r="Z2291">
        <v>77.599999999999994</v>
      </c>
      <c r="AA2291">
        <v>71.7</v>
      </c>
      <c r="AB2291">
        <v>3.23</v>
      </c>
      <c r="AC2291">
        <v>1.44</v>
      </c>
      <c r="AD2291">
        <v>0.39100000000000001</v>
      </c>
      <c r="AE2291">
        <v>1.6559999999999999</v>
      </c>
      <c r="AF2291">
        <v>-0.99299999999999999</v>
      </c>
      <c r="AG2291">
        <v>5.7489999999999997</v>
      </c>
      <c r="AH2291">
        <v>9.2899999999999991</v>
      </c>
      <c r="AI2291">
        <v>-0.86</v>
      </c>
      <c r="AJ2291">
        <v>23.8</v>
      </c>
      <c r="AK2291">
        <v>-19.8</v>
      </c>
      <c r="AL2291">
        <v>11.1</v>
      </c>
      <c r="AM2291">
        <v>85.033000000000001</v>
      </c>
      <c r="AN2291">
        <v>1544.57</v>
      </c>
      <c r="AO2291" t="s">
        <v>2645</v>
      </c>
    </row>
    <row r="2292" spans="1:41">
      <c r="A2292" t="s">
        <v>2545</v>
      </c>
      <c r="B2292" t="s">
        <v>3</v>
      </c>
      <c r="C2292" t="s">
        <v>2637</v>
      </c>
      <c r="D2292" t="s">
        <v>169</v>
      </c>
      <c r="E2292" t="s">
        <v>2638</v>
      </c>
      <c r="F2292" t="s">
        <v>94</v>
      </c>
      <c r="G2292" t="s">
        <v>311</v>
      </c>
      <c r="H2292">
        <v>8</v>
      </c>
      <c r="I2292" t="s">
        <v>96</v>
      </c>
      <c r="J2292" t="s">
        <v>97</v>
      </c>
      <c r="K2292">
        <v>3</v>
      </c>
      <c r="L2292">
        <v>1</v>
      </c>
      <c r="M2292" t="s">
        <v>2547</v>
      </c>
      <c r="N2292">
        <v>0.80200000000000005</v>
      </c>
      <c r="O2292" t="s">
        <v>156</v>
      </c>
      <c r="Q2292" t="s">
        <v>474</v>
      </c>
      <c r="R2292" t="s">
        <v>90</v>
      </c>
      <c r="S2292">
        <v>0</v>
      </c>
      <c r="T2292">
        <v>0</v>
      </c>
      <c r="U2292">
        <v>2</v>
      </c>
      <c r="V2292">
        <v>1</v>
      </c>
      <c r="W2292">
        <v>0</v>
      </c>
      <c r="X2292">
        <v>1</v>
      </c>
      <c r="Y2292">
        <v>5</v>
      </c>
      <c r="Z2292">
        <v>83.8</v>
      </c>
      <c r="AA2292">
        <v>76.5</v>
      </c>
      <c r="AB2292">
        <v>3.18</v>
      </c>
      <c r="AC2292">
        <v>1.46</v>
      </c>
      <c r="AD2292">
        <v>0.20899999999999999</v>
      </c>
      <c r="AE2292">
        <v>3.8809999999999998</v>
      </c>
      <c r="AF2292">
        <v>-1.0529999999999999</v>
      </c>
      <c r="AG2292">
        <v>5.8920000000000003</v>
      </c>
      <c r="AH2292">
        <v>7.59</v>
      </c>
      <c r="AI2292">
        <v>2.36</v>
      </c>
      <c r="AJ2292">
        <v>23.7</v>
      </c>
      <c r="AK2292">
        <v>-22.2</v>
      </c>
      <c r="AL2292">
        <v>8.3000000000000007</v>
      </c>
      <c r="AM2292">
        <v>107.61499999999999</v>
      </c>
      <c r="AN2292">
        <v>1418.26</v>
      </c>
      <c r="AO2292" t="s">
        <v>2646</v>
      </c>
    </row>
    <row r="2293" spans="1:41">
      <c r="A2293" t="s">
        <v>2545</v>
      </c>
      <c r="B2293" t="s">
        <v>3</v>
      </c>
      <c r="C2293" t="s">
        <v>2637</v>
      </c>
      <c r="D2293" t="s">
        <v>169</v>
      </c>
      <c r="E2293" t="s">
        <v>2638</v>
      </c>
      <c r="F2293" t="s">
        <v>94</v>
      </c>
      <c r="G2293" t="s">
        <v>311</v>
      </c>
      <c r="H2293">
        <v>9</v>
      </c>
      <c r="I2293" t="s">
        <v>96</v>
      </c>
      <c r="J2293" t="s">
        <v>97</v>
      </c>
      <c r="K2293">
        <v>3</v>
      </c>
      <c r="L2293">
        <v>2</v>
      </c>
      <c r="M2293" t="s">
        <v>508</v>
      </c>
      <c r="N2293">
        <v>0.77600000000000002</v>
      </c>
      <c r="O2293" t="s">
        <v>156</v>
      </c>
      <c r="Q2293" t="s">
        <v>474</v>
      </c>
      <c r="R2293" t="s">
        <v>90</v>
      </c>
      <c r="S2293">
        <v>1</v>
      </c>
      <c r="T2293">
        <v>0</v>
      </c>
      <c r="U2293">
        <v>2</v>
      </c>
      <c r="V2293">
        <v>1</v>
      </c>
      <c r="W2293">
        <v>1</v>
      </c>
      <c r="X2293">
        <v>1</v>
      </c>
      <c r="Y2293">
        <v>5</v>
      </c>
      <c r="Z2293">
        <v>54.5</v>
      </c>
      <c r="AA2293">
        <v>54.7</v>
      </c>
      <c r="AB2293">
        <v>3.07</v>
      </c>
      <c r="AC2293">
        <v>1.46</v>
      </c>
      <c r="AD2293">
        <v>-8.516</v>
      </c>
      <c r="AE2293">
        <v>0.73099999999999998</v>
      </c>
      <c r="AF2293">
        <v>-7.2089999999999996</v>
      </c>
      <c r="AG2293">
        <v>12.278</v>
      </c>
      <c r="AH2293">
        <v>-12.67</v>
      </c>
      <c r="AI2293">
        <v>16.959</v>
      </c>
      <c r="AJ2293">
        <v>24.3</v>
      </c>
      <c r="AK2293">
        <v>21.7</v>
      </c>
      <c r="AL2293">
        <v>13.5</v>
      </c>
      <c r="AM2293">
        <v>216.58500000000001</v>
      </c>
      <c r="AN2293">
        <v>2608.19</v>
      </c>
      <c r="AO2293" t="s">
        <v>2647</v>
      </c>
    </row>
    <row r="2294" spans="1:41">
      <c r="A2294" t="s">
        <v>2545</v>
      </c>
      <c r="B2294" t="s">
        <v>3</v>
      </c>
      <c r="C2294" t="s">
        <v>2637</v>
      </c>
      <c r="D2294" t="s">
        <v>169</v>
      </c>
      <c r="E2294" t="s">
        <v>2638</v>
      </c>
      <c r="F2294" t="s">
        <v>94</v>
      </c>
      <c r="G2294" t="s">
        <v>311</v>
      </c>
      <c r="H2294">
        <v>10</v>
      </c>
      <c r="I2294" t="s">
        <v>194</v>
      </c>
      <c r="J2294" t="s">
        <v>108</v>
      </c>
      <c r="K2294">
        <v>3</v>
      </c>
      <c r="L2294">
        <v>3</v>
      </c>
      <c r="M2294" t="s">
        <v>2547</v>
      </c>
      <c r="N2294">
        <v>0.72499999999999998</v>
      </c>
      <c r="O2294" t="s">
        <v>156</v>
      </c>
      <c r="P2294" t="s">
        <v>109</v>
      </c>
      <c r="Q2294" t="s">
        <v>474</v>
      </c>
      <c r="R2294" t="s">
        <v>90</v>
      </c>
      <c r="S2294">
        <v>2</v>
      </c>
      <c r="T2294">
        <v>0</v>
      </c>
      <c r="U2294">
        <v>2</v>
      </c>
      <c r="V2294">
        <v>1</v>
      </c>
      <c r="W2294">
        <v>1</v>
      </c>
      <c r="X2294">
        <v>1</v>
      </c>
      <c r="Y2294">
        <v>5</v>
      </c>
      <c r="Z2294">
        <v>83.4</v>
      </c>
      <c r="AA2294">
        <v>77.2</v>
      </c>
      <c r="AB2294">
        <v>3.18</v>
      </c>
      <c r="AC2294">
        <v>1.46</v>
      </c>
      <c r="AD2294">
        <v>-0.995</v>
      </c>
      <c r="AE2294">
        <v>2.298</v>
      </c>
      <c r="AF2294">
        <v>-1.2050000000000001</v>
      </c>
      <c r="AG2294">
        <v>5.8029999999999999</v>
      </c>
      <c r="AH2294">
        <v>6.6</v>
      </c>
      <c r="AI2294">
        <v>4.24</v>
      </c>
      <c r="AJ2294">
        <v>23.8</v>
      </c>
      <c r="AK2294">
        <v>-20.3</v>
      </c>
      <c r="AL2294">
        <v>7.5</v>
      </c>
      <c r="AM2294">
        <v>122.982</v>
      </c>
      <c r="AN2294">
        <v>1416.1</v>
      </c>
      <c r="AO2294" t="s">
        <v>2648</v>
      </c>
    </row>
    <row r="2295" spans="1:41">
      <c r="A2295" t="s">
        <v>2545</v>
      </c>
      <c r="B2295" t="s">
        <v>3</v>
      </c>
      <c r="C2295" t="s">
        <v>2637</v>
      </c>
      <c r="D2295" t="s">
        <v>169</v>
      </c>
      <c r="E2295" t="s">
        <v>2638</v>
      </c>
      <c r="F2295" t="s">
        <v>94</v>
      </c>
      <c r="G2295" t="s">
        <v>311</v>
      </c>
      <c r="H2295">
        <v>11</v>
      </c>
      <c r="I2295" t="s">
        <v>127</v>
      </c>
      <c r="J2295" t="s">
        <v>104</v>
      </c>
      <c r="K2295">
        <v>4</v>
      </c>
      <c r="L2295">
        <v>1</v>
      </c>
      <c r="M2295" t="s">
        <v>115</v>
      </c>
      <c r="N2295">
        <v>0.57499999999999996</v>
      </c>
      <c r="O2295" t="s">
        <v>111</v>
      </c>
      <c r="Q2295" t="s">
        <v>509</v>
      </c>
      <c r="R2295" t="s">
        <v>3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6</v>
      </c>
      <c r="Z2295">
        <v>81.8</v>
      </c>
      <c r="AA2295">
        <v>75.3</v>
      </c>
      <c r="AB2295">
        <v>3.47</v>
      </c>
      <c r="AC2295">
        <v>1.58</v>
      </c>
      <c r="AD2295">
        <v>0.13800000000000001</v>
      </c>
      <c r="AE2295">
        <v>3.1760000000000002</v>
      </c>
      <c r="AF2295">
        <v>-1.671</v>
      </c>
      <c r="AG2295">
        <v>5.9619999999999997</v>
      </c>
      <c r="AH2295">
        <v>8.1999999999999993</v>
      </c>
      <c r="AI2295">
        <v>1.76</v>
      </c>
      <c r="AJ2295">
        <v>23.8</v>
      </c>
      <c r="AK2295">
        <v>-22.4</v>
      </c>
      <c r="AL2295">
        <v>9</v>
      </c>
      <c r="AM2295">
        <v>102.43899999999999</v>
      </c>
      <c r="AN2295">
        <v>1470.83</v>
      </c>
      <c r="AO2295" t="s">
        <v>2649</v>
      </c>
    </row>
    <row r="2296" spans="1:41">
      <c r="A2296" t="s">
        <v>2545</v>
      </c>
      <c r="B2296" t="s">
        <v>3</v>
      </c>
      <c r="C2296" t="s">
        <v>2637</v>
      </c>
      <c r="D2296" t="s">
        <v>169</v>
      </c>
      <c r="E2296" t="s">
        <v>2638</v>
      </c>
      <c r="F2296" t="s">
        <v>94</v>
      </c>
      <c r="G2296" t="s">
        <v>311</v>
      </c>
      <c r="H2296">
        <v>12</v>
      </c>
      <c r="I2296" t="s">
        <v>107</v>
      </c>
      <c r="J2296" t="s">
        <v>108</v>
      </c>
      <c r="K2296">
        <v>4</v>
      </c>
      <c r="L2296">
        <v>2</v>
      </c>
      <c r="M2296" t="s">
        <v>115</v>
      </c>
      <c r="N2296">
        <v>0.33500000000000002</v>
      </c>
      <c r="O2296" t="s">
        <v>111</v>
      </c>
      <c r="P2296" t="s">
        <v>112</v>
      </c>
      <c r="Q2296" t="s">
        <v>509</v>
      </c>
      <c r="R2296" t="s">
        <v>3</v>
      </c>
      <c r="S2296">
        <v>0</v>
      </c>
      <c r="T2296">
        <v>1</v>
      </c>
      <c r="U2296">
        <v>0</v>
      </c>
      <c r="V2296">
        <v>0</v>
      </c>
      <c r="W2296">
        <v>0</v>
      </c>
      <c r="X2296">
        <v>0</v>
      </c>
      <c r="Y2296">
        <v>6</v>
      </c>
      <c r="Z2296">
        <v>82.4</v>
      </c>
      <c r="AA2296">
        <v>76.7</v>
      </c>
      <c r="AB2296">
        <v>3.47</v>
      </c>
      <c r="AC2296">
        <v>1.58</v>
      </c>
      <c r="AD2296">
        <v>1.099</v>
      </c>
      <c r="AE2296">
        <v>2.8359999999999999</v>
      </c>
      <c r="AF2296">
        <v>-1.464</v>
      </c>
      <c r="AG2296">
        <v>5.9820000000000002</v>
      </c>
      <c r="AH2296">
        <v>8.11</v>
      </c>
      <c r="AI2296">
        <v>2.58</v>
      </c>
      <c r="AJ2296">
        <v>23.9</v>
      </c>
      <c r="AK2296">
        <v>-23.8</v>
      </c>
      <c r="AL2296">
        <v>8.5</v>
      </c>
      <c r="AM2296">
        <v>107.961</v>
      </c>
      <c r="AN2296">
        <v>1518.86</v>
      </c>
      <c r="AO2296" t="s">
        <v>2650</v>
      </c>
    </row>
    <row r="2297" spans="1:41">
      <c r="A2297" t="s">
        <v>2545</v>
      </c>
      <c r="B2297" t="s">
        <v>3</v>
      </c>
      <c r="C2297" t="s">
        <v>2637</v>
      </c>
      <c r="D2297" t="s">
        <v>169</v>
      </c>
      <c r="E2297" t="s">
        <v>2638</v>
      </c>
      <c r="F2297" t="s">
        <v>94</v>
      </c>
      <c r="G2297" t="s">
        <v>311</v>
      </c>
      <c r="H2297">
        <v>13</v>
      </c>
      <c r="I2297" t="s">
        <v>103</v>
      </c>
      <c r="J2297" t="s">
        <v>104</v>
      </c>
      <c r="K2297">
        <v>5</v>
      </c>
      <c r="L2297">
        <v>1</v>
      </c>
      <c r="M2297" t="s">
        <v>115</v>
      </c>
      <c r="N2297">
        <v>0.64600000000000002</v>
      </c>
      <c r="O2297" t="s">
        <v>231</v>
      </c>
      <c r="Q2297" t="s">
        <v>529</v>
      </c>
      <c r="R2297" t="s">
        <v>90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0</v>
      </c>
      <c r="Y2297">
        <v>6</v>
      </c>
      <c r="Z2297">
        <v>81.3</v>
      </c>
      <c r="AA2297">
        <v>75.099999999999994</v>
      </c>
      <c r="AB2297">
        <v>3.12</v>
      </c>
      <c r="AC2297">
        <v>1.55</v>
      </c>
      <c r="AD2297">
        <v>-0.23200000000000001</v>
      </c>
      <c r="AE2297">
        <v>2.9510000000000001</v>
      </c>
      <c r="AF2297">
        <v>-1.6850000000000001</v>
      </c>
      <c r="AG2297">
        <v>6.0880000000000001</v>
      </c>
      <c r="AH2297">
        <v>8.18</v>
      </c>
      <c r="AI2297">
        <v>1.46</v>
      </c>
      <c r="AJ2297">
        <v>23.8</v>
      </c>
      <c r="AK2297">
        <v>-21.5</v>
      </c>
      <c r="AL2297">
        <v>9.1999999999999993</v>
      </c>
      <c r="AM2297">
        <v>100.479</v>
      </c>
      <c r="AN2297">
        <v>1452.99</v>
      </c>
      <c r="AO2297" t="s">
        <v>2651</v>
      </c>
    </row>
    <row r="2298" spans="1:41">
      <c r="A2298" t="s">
        <v>2545</v>
      </c>
      <c r="B2298" t="s">
        <v>3</v>
      </c>
      <c r="C2298" t="s">
        <v>2637</v>
      </c>
      <c r="D2298" t="s">
        <v>169</v>
      </c>
      <c r="E2298" t="s">
        <v>2638</v>
      </c>
      <c r="F2298" t="s">
        <v>94</v>
      </c>
      <c r="G2298" t="s">
        <v>311</v>
      </c>
      <c r="H2298">
        <v>14</v>
      </c>
      <c r="I2298" t="s">
        <v>96</v>
      </c>
      <c r="J2298" t="s">
        <v>97</v>
      </c>
      <c r="K2298">
        <v>5</v>
      </c>
      <c r="L2298">
        <v>2</v>
      </c>
      <c r="M2298" t="s">
        <v>508</v>
      </c>
      <c r="N2298">
        <v>0.84799999999999998</v>
      </c>
      <c r="O2298" t="s">
        <v>231</v>
      </c>
      <c r="Q2298" t="s">
        <v>529</v>
      </c>
      <c r="R2298" t="s">
        <v>90</v>
      </c>
      <c r="S2298">
        <v>0</v>
      </c>
      <c r="T2298">
        <v>1</v>
      </c>
      <c r="U2298">
        <v>1</v>
      </c>
      <c r="V2298">
        <v>0</v>
      </c>
      <c r="W2298">
        <v>0</v>
      </c>
      <c r="X2298">
        <v>0</v>
      </c>
      <c r="Y2298">
        <v>6</v>
      </c>
      <c r="Z2298">
        <v>82.9</v>
      </c>
      <c r="AA2298">
        <v>76</v>
      </c>
      <c r="AB2298">
        <v>3.15</v>
      </c>
      <c r="AC2298">
        <v>1.58</v>
      </c>
      <c r="AD2298">
        <v>-0.23899999999999999</v>
      </c>
      <c r="AE2298">
        <v>0.61699999999999999</v>
      </c>
      <c r="AF2298">
        <v>-1.6910000000000001</v>
      </c>
      <c r="AG2298">
        <v>5.4359999999999999</v>
      </c>
      <c r="AH2298">
        <v>-6.79</v>
      </c>
      <c r="AI2298">
        <v>4.4800000000000004</v>
      </c>
      <c r="AJ2298">
        <v>23.8</v>
      </c>
      <c r="AK2298">
        <v>18.399999999999999</v>
      </c>
      <c r="AL2298">
        <v>7.8</v>
      </c>
      <c r="AM2298">
        <v>236.292</v>
      </c>
      <c r="AN2298">
        <v>1437.26</v>
      </c>
      <c r="AO2298" t="s">
        <v>2652</v>
      </c>
    </row>
    <row r="2299" spans="1:41">
      <c r="A2299" t="s">
        <v>2545</v>
      </c>
      <c r="B2299" t="s">
        <v>3</v>
      </c>
      <c r="C2299" t="s">
        <v>2637</v>
      </c>
      <c r="D2299" t="s">
        <v>169</v>
      </c>
      <c r="E2299" t="s">
        <v>2638</v>
      </c>
      <c r="F2299" t="s">
        <v>94</v>
      </c>
      <c r="G2299" t="s">
        <v>311</v>
      </c>
      <c r="H2299">
        <v>15</v>
      </c>
      <c r="I2299" t="s">
        <v>147</v>
      </c>
      <c r="J2299" t="s">
        <v>104</v>
      </c>
      <c r="K2299">
        <v>5</v>
      </c>
      <c r="L2299">
        <v>3</v>
      </c>
      <c r="M2299" t="s">
        <v>2547</v>
      </c>
      <c r="N2299">
        <v>0.83099999999999996</v>
      </c>
      <c r="O2299" t="s">
        <v>231</v>
      </c>
      <c r="Q2299" t="s">
        <v>529</v>
      </c>
      <c r="R2299" t="s">
        <v>90</v>
      </c>
      <c r="S2299">
        <v>1</v>
      </c>
      <c r="T2299">
        <v>1</v>
      </c>
      <c r="U2299">
        <v>1</v>
      </c>
      <c r="V2299">
        <v>0</v>
      </c>
      <c r="W2299">
        <v>0</v>
      </c>
      <c r="X2299">
        <v>0</v>
      </c>
      <c r="Y2299">
        <v>6</v>
      </c>
      <c r="Z2299">
        <v>83.3</v>
      </c>
      <c r="AA2299">
        <v>77</v>
      </c>
      <c r="AB2299">
        <v>3.5</v>
      </c>
      <c r="AC2299">
        <v>1.71</v>
      </c>
      <c r="AD2299">
        <v>-0.60299999999999998</v>
      </c>
      <c r="AE2299">
        <v>3.2450000000000001</v>
      </c>
      <c r="AF2299">
        <v>-1.655</v>
      </c>
      <c r="AG2299">
        <v>6.0330000000000004</v>
      </c>
      <c r="AH2299">
        <v>4.49</v>
      </c>
      <c r="AI2299">
        <v>3.15</v>
      </c>
      <c r="AJ2299">
        <v>23.8</v>
      </c>
      <c r="AK2299">
        <v>-14.2</v>
      </c>
      <c r="AL2299">
        <v>7.6</v>
      </c>
      <c r="AM2299">
        <v>125.468</v>
      </c>
      <c r="AN2299">
        <v>988.798</v>
      </c>
      <c r="AO2299" t="s">
        <v>2653</v>
      </c>
    </row>
    <row r="2300" spans="1:41">
      <c r="A2300" t="s">
        <v>2545</v>
      </c>
      <c r="B2300" t="s">
        <v>3</v>
      </c>
      <c r="C2300" t="s">
        <v>2637</v>
      </c>
      <c r="D2300" t="s">
        <v>169</v>
      </c>
      <c r="E2300" t="s">
        <v>2638</v>
      </c>
      <c r="F2300" t="s">
        <v>94</v>
      </c>
      <c r="G2300" t="s">
        <v>311</v>
      </c>
      <c r="H2300">
        <v>16</v>
      </c>
      <c r="I2300" t="s">
        <v>107</v>
      </c>
      <c r="J2300" t="s">
        <v>108</v>
      </c>
      <c r="K2300">
        <v>5</v>
      </c>
      <c r="L2300">
        <v>4</v>
      </c>
      <c r="M2300" t="s">
        <v>2547</v>
      </c>
      <c r="N2300">
        <v>0.73399999999999999</v>
      </c>
      <c r="O2300" t="s">
        <v>231</v>
      </c>
      <c r="P2300" t="s">
        <v>234</v>
      </c>
      <c r="Q2300" t="s">
        <v>529</v>
      </c>
      <c r="R2300" t="s">
        <v>90</v>
      </c>
      <c r="S2300">
        <v>1</v>
      </c>
      <c r="T2300">
        <v>2</v>
      </c>
      <c r="U2300">
        <v>1</v>
      </c>
      <c r="V2300">
        <v>0</v>
      </c>
      <c r="W2300">
        <v>0</v>
      </c>
      <c r="X2300">
        <v>0</v>
      </c>
      <c r="Y2300">
        <v>6</v>
      </c>
      <c r="Z2300">
        <v>82.3</v>
      </c>
      <c r="AA2300">
        <v>76.3</v>
      </c>
      <c r="AB2300">
        <v>3.5</v>
      </c>
      <c r="AC2300">
        <v>1.71</v>
      </c>
      <c r="AD2300">
        <v>1.4E-2</v>
      </c>
      <c r="AE2300">
        <v>2.92</v>
      </c>
      <c r="AF2300">
        <v>-1.512</v>
      </c>
      <c r="AG2300">
        <v>6.0439999999999996</v>
      </c>
      <c r="AH2300">
        <v>4</v>
      </c>
      <c r="AI2300">
        <v>1.78</v>
      </c>
      <c r="AJ2300">
        <v>23.8</v>
      </c>
      <c r="AK2300">
        <v>-12</v>
      </c>
      <c r="AL2300">
        <v>8.3000000000000007</v>
      </c>
      <c r="AM2300">
        <v>114.55200000000001</v>
      </c>
      <c r="AN2300">
        <v>781.505</v>
      </c>
      <c r="AO2300" t="s">
        <v>2654</v>
      </c>
    </row>
    <row r="2301" spans="1:41">
      <c r="A2301" t="s">
        <v>2545</v>
      </c>
      <c r="B2301" t="s">
        <v>3</v>
      </c>
      <c r="C2301" t="s">
        <v>2637</v>
      </c>
      <c r="D2301" t="s">
        <v>169</v>
      </c>
      <c r="E2301" t="s">
        <v>2638</v>
      </c>
      <c r="F2301" t="s">
        <v>94</v>
      </c>
      <c r="G2301" t="s">
        <v>311</v>
      </c>
      <c r="H2301">
        <v>17</v>
      </c>
      <c r="I2301" t="s">
        <v>103</v>
      </c>
      <c r="J2301" t="s">
        <v>104</v>
      </c>
      <c r="K2301">
        <v>6</v>
      </c>
      <c r="L2301">
        <v>1</v>
      </c>
      <c r="M2301" t="s">
        <v>115</v>
      </c>
      <c r="N2301">
        <v>0.78100000000000003</v>
      </c>
      <c r="O2301" t="s">
        <v>156</v>
      </c>
      <c r="Q2301" t="s">
        <v>521</v>
      </c>
      <c r="R2301" t="s">
        <v>3</v>
      </c>
      <c r="S2301">
        <v>0</v>
      </c>
      <c r="T2301">
        <v>0</v>
      </c>
      <c r="U2301">
        <v>2</v>
      </c>
      <c r="V2301">
        <v>0</v>
      </c>
      <c r="W2301">
        <v>0</v>
      </c>
      <c r="X2301">
        <v>0</v>
      </c>
      <c r="Y2301">
        <v>6</v>
      </c>
      <c r="Z2301">
        <v>80.900000000000006</v>
      </c>
      <c r="AA2301">
        <v>74.8</v>
      </c>
      <c r="AB2301">
        <v>3.74</v>
      </c>
      <c r="AC2301">
        <v>1.65</v>
      </c>
      <c r="AD2301">
        <v>-8.0000000000000002E-3</v>
      </c>
      <c r="AE2301">
        <v>2.7149999999999999</v>
      </c>
      <c r="AF2301">
        <v>-1.6060000000000001</v>
      </c>
      <c r="AG2301">
        <v>6.0090000000000003</v>
      </c>
      <c r="AH2301">
        <v>7.62</v>
      </c>
      <c r="AI2301">
        <v>0.35</v>
      </c>
      <c r="AJ2301">
        <v>23.8</v>
      </c>
      <c r="AK2301">
        <v>-19.2</v>
      </c>
      <c r="AL2301">
        <v>9.6</v>
      </c>
      <c r="AM2301">
        <v>92.988</v>
      </c>
      <c r="AN2301">
        <v>1325.81</v>
      </c>
      <c r="AO2301" t="s">
        <v>2655</v>
      </c>
    </row>
    <row r="2302" spans="1:41">
      <c r="A2302" t="s">
        <v>2545</v>
      </c>
      <c r="B2302" t="s">
        <v>3</v>
      </c>
      <c r="C2302" t="s">
        <v>2637</v>
      </c>
      <c r="D2302" t="s">
        <v>169</v>
      </c>
      <c r="E2302" t="s">
        <v>2638</v>
      </c>
      <c r="F2302" t="s">
        <v>94</v>
      </c>
      <c r="G2302" t="s">
        <v>311</v>
      </c>
      <c r="H2302">
        <v>18</v>
      </c>
      <c r="I2302" t="s">
        <v>127</v>
      </c>
      <c r="J2302" t="s">
        <v>104</v>
      </c>
      <c r="K2302">
        <v>6</v>
      </c>
      <c r="L2302">
        <v>2</v>
      </c>
      <c r="M2302" t="s">
        <v>499</v>
      </c>
      <c r="N2302">
        <v>0.92900000000000005</v>
      </c>
      <c r="O2302" t="s">
        <v>156</v>
      </c>
      <c r="Q2302" t="s">
        <v>521</v>
      </c>
      <c r="R2302" t="s">
        <v>3</v>
      </c>
      <c r="S2302">
        <v>0</v>
      </c>
      <c r="T2302">
        <v>1</v>
      </c>
      <c r="U2302">
        <v>2</v>
      </c>
      <c r="V2302">
        <v>0</v>
      </c>
      <c r="W2302">
        <v>0</v>
      </c>
      <c r="X2302">
        <v>0</v>
      </c>
      <c r="Y2302">
        <v>6</v>
      </c>
      <c r="Z2302">
        <v>70.900000000000006</v>
      </c>
      <c r="AA2302">
        <v>64.7</v>
      </c>
      <c r="AB2302">
        <v>3.55</v>
      </c>
      <c r="AC2302">
        <v>1.7</v>
      </c>
      <c r="AD2302">
        <v>0.57499999999999996</v>
      </c>
      <c r="AE2302">
        <v>2.1469999999999998</v>
      </c>
      <c r="AF2302">
        <v>-1.355</v>
      </c>
      <c r="AG2302">
        <v>6.0119999999999996</v>
      </c>
      <c r="AH2302">
        <v>12.11</v>
      </c>
      <c r="AI2302">
        <v>-8.2899999999999991</v>
      </c>
      <c r="AJ2302">
        <v>23.7</v>
      </c>
      <c r="AK2302">
        <v>-17.7</v>
      </c>
      <c r="AL2302">
        <v>16.3</v>
      </c>
      <c r="AM2302">
        <v>55.838999999999999</v>
      </c>
      <c r="AN2302">
        <v>2165.8000000000002</v>
      </c>
      <c r="AO2302" t="s">
        <v>2656</v>
      </c>
    </row>
    <row r="2303" spans="1:41">
      <c r="A2303" t="s">
        <v>2545</v>
      </c>
      <c r="B2303" t="s">
        <v>3</v>
      </c>
      <c r="C2303" t="s">
        <v>2637</v>
      </c>
      <c r="D2303" t="s">
        <v>169</v>
      </c>
      <c r="E2303" t="s">
        <v>2638</v>
      </c>
      <c r="F2303" t="s">
        <v>94</v>
      </c>
      <c r="G2303" t="s">
        <v>311</v>
      </c>
      <c r="H2303">
        <v>19</v>
      </c>
      <c r="I2303" t="s">
        <v>120</v>
      </c>
      <c r="J2303" t="s">
        <v>108</v>
      </c>
      <c r="K2303">
        <v>6</v>
      </c>
      <c r="L2303">
        <v>3</v>
      </c>
      <c r="M2303" t="s">
        <v>115</v>
      </c>
      <c r="N2303">
        <v>0.35599999999999998</v>
      </c>
      <c r="O2303" t="s">
        <v>156</v>
      </c>
      <c r="P2303" t="s">
        <v>109</v>
      </c>
      <c r="Q2303" t="s">
        <v>521</v>
      </c>
      <c r="R2303" t="s">
        <v>3</v>
      </c>
      <c r="S2303">
        <v>0</v>
      </c>
      <c r="T2303">
        <v>2</v>
      </c>
      <c r="U2303">
        <v>2</v>
      </c>
      <c r="V2303">
        <v>0</v>
      </c>
      <c r="W2303">
        <v>0</v>
      </c>
      <c r="X2303">
        <v>0</v>
      </c>
      <c r="Y2303">
        <v>6</v>
      </c>
      <c r="Z2303">
        <v>83.2</v>
      </c>
      <c r="AA2303">
        <v>77.099999999999994</v>
      </c>
      <c r="AB2303">
        <v>3.55</v>
      </c>
      <c r="AC2303">
        <v>1.7</v>
      </c>
      <c r="AD2303">
        <v>0.58399999999999996</v>
      </c>
      <c r="AE2303">
        <v>1.8320000000000001</v>
      </c>
      <c r="AF2303">
        <v>-1.411</v>
      </c>
      <c r="AG2303">
        <v>5.9359999999999999</v>
      </c>
      <c r="AH2303">
        <v>6.7</v>
      </c>
      <c r="AI2303">
        <v>-1.1599999999999999</v>
      </c>
      <c r="AJ2303">
        <v>23.8</v>
      </c>
      <c r="AK2303">
        <v>-17</v>
      </c>
      <c r="AL2303">
        <v>9.6999999999999993</v>
      </c>
      <c r="AM2303">
        <v>80.623000000000005</v>
      </c>
      <c r="AN2303">
        <v>1212.1500000000001</v>
      </c>
      <c r="AO2303" t="s">
        <v>2657</v>
      </c>
    </row>
    <row r="2304" spans="1:41">
      <c r="A2304" t="s">
        <v>2545</v>
      </c>
      <c r="B2304" t="s">
        <v>3</v>
      </c>
      <c r="C2304" t="s">
        <v>2637</v>
      </c>
      <c r="D2304" t="s">
        <v>169</v>
      </c>
      <c r="E2304" t="s">
        <v>2638</v>
      </c>
      <c r="F2304" t="s">
        <v>94</v>
      </c>
      <c r="G2304" t="s">
        <v>311</v>
      </c>
      <c r="H2304">
        <v>20</v>
      </c>
      <c r="I2304" t="s">
        <v>127</v>
      </c>
      <c r="J2304" t="s">
        <v>104</v>
      </c>
      <c r="K2304">
        <v>7</v>
      </c>
      <c r="L2304">
        <v>1</v>
      </c>
      <c r="M2304" t="s">
        <v>2547</v>
      </c>
      <c r="N2304">
        <v>0.82199999999999995</v>
      </c>
      <c r="O2304" t="s">
        <v>617</v>
      </c>
      <c r="Q2304" t="s">
        <v>532</v>
      </c>
      <c r="R2304" t="s">
        <v>3</v>
      </c>
      <c r="S2304">
        <v>0</v>
      </c>
      <c r="T2304">
        <v>0</v>
      </c>
      <c r="U2304">
        <v>2</v>
      </c>
      <c r="V2304">
        <v>1</v>
      </c>
      <c r="W2304">
        <v>0</v>
      </c>
      <c r="X2304">
        <v>0</v>
      </c>
      <c r="Y2304">
        <v>6</v>
      </c>
      <c r="Z2304">
        <v>85</v>
      </c>
      <c r="AA2304">
        <v>77.900000000000006</v>
      </c>
      <c r="AB2304">
        <v>3.29</v>
      </c>
      <c r="AC2304">
        <v>1.55</v>
      </c>
      <c r="AD2304">
        <v>0.47399999999999998</v>
      </c>
      <c r="AE2304">
        <v>1.7030000000000001</v>
      </c>
      <c r="AF2304">
        <v>-1.4079999999999999</v>
      </c>
      <c r="AG2304">
        <v>5.6920000000000002</v>
      </c>
      <c r="AH2304">
        <v>0.92</v>
      </c>
      <c r="AI2304">
        <v>6.57</v>
      </c>
      <c r="AJ2304">
        <v>23.8</v>
      </c>
      <c r="AK2304">
        <v>-5.7</v>
      </c>
      <c r="AL2304">
        <v>6.1</v>
      </c>
      <c r="AM2304">
        <v>172.12799999999999</v>
      </c>
      <c r="AN2304">
        <v>1208.67</v>
      </c>
      <c r="AO2304" t="s">
        <v>2658</v>
      </c>
    </row>
    <row r="2305" spans="1:41">
      <c r="A2305" t="s">
        <v>2545</v>
      </c>
      <c r="B2305" t="s">
        <v>3</v>
      </c>
      <c r="C2305" t="s">
        <v>2637</v>
      </c>
      <c r="D2305" t="s">
        <v>169</v>
      </c>
      <c r="E2305" t="s">
        <v>2638</v>
      </c>
      <c r="F2305" t="s">
        <v>94</v>
      </c>
      <c r="G2305" t="s">
        <v>311</v>
      </c>
      <c r="H2305">
        <v>21</v>
      </c>
      <c r="I2305" t="s">
        <v>159</v>
      </c>
      <c r="J2305" t="s">
        <v>97</v>
      </c>
      <c r="K2305">
        <v>7</v>
      </c>
      <c r="L2305">
        <v>2</v>
      </c>
      <c r="M2305" t="s">
        <v>2547</v>
      </c>
      <c r="N2305">
        <v>0.35799999999999998</v>
      </c>
      <c r="O2305" t="s">
        <v>617</v>
      </c>
      <c r="Q2305" t="s">
        <v>532</v>
      </c>
      <c r="R2305" t="s">
        <v>3</v>
      </c>
      <c r="S2305">
        <v>0</v>
      </c>
      <c r="T2305">
        <v>1</v>
      </c>
      <c r="U2305">
        <v>2</v>
      </c>
      <c r="V2305">
        <v>1</v>
      </c>
      <c r="W2305">
        <v>0</v>
      </c>
      <c r="X2305">
        <v>0</v>
      </c>
      <c r="Y2305">
        <v>6</v>
      </c>
      <c r="Z2305">
        <v>83</v>
      </c>
      <c r="AA2305">
        <v>77.3</v>
      </c>
      <c r="AB2305">
        <v>3.58</v>
      </c>
      <c r="AC2305">
        <v>1.77</v>
      </c>
      <c r="AD2305">
        <v>1.1679999999999999</v>
      </c>
      <c r="AE2305">
        <v>0.49399999999999999</v>
      </c>
      <c r="AF2305">
        <v>-1.077</v>
      </c>
      <c r="AG2305">
        <v>5.7210000000000001</v>
      </c>
      <c r="AH2305">
        <v>5.09</v>
      </c>
      <c r="AI2305">
        <v>0.5</v>
      </c>
      <c r="AJ2305">
        <v>23.9</v>
      </c>
      <c r="AK2305">
        <v>-14.2</v>
      </c>
      <c r="AL2305">
        <v>9.1</v>
      </c>
      <c r="AM2305">
        <v>96.218999999999994</v>
      </c>
      <c r="AN2305">
        <v>912.73800000000006</v>
      </c>
      <c r="AO2305" t="s">
        <v>2659</v>
      </c>
    </row>
    <row r="2306" spans="1:41">
      <c r="A2306" t="s">
        <v>2545</v>
      </c>
      <c r="B2306" t="s">
        <v>3</v>
      </c>
      <c r="C2306" t="s">
        <v>2637</v>
      </c>
      <c r="D2306" t="s">
        <v>169</v>
      </c>
      <c r="E2306" t="s">
        <v>2638</v>
      </c>
      <c r="F2306" t="s">
        <v>94</v>
      </c>
      <c r="G2306" t="s">
        <v>311</v>
      </c>
      <c r="H2306">
        <v>22</v>
      </c>
      <c r="I2306" t="s">
        <v>96</v>
      </c>
      <c r="J2306" t="s">
        <v>97</v>
      </c>
      <c r="K2306">
        <v>7</v>
      </c>
      <c r="L2306">
        <v>3</v>
      </c>
      <c r="M2306" t="s">
        <v>2547</v>
      </c>
      <c r="N2306">
        <v>0.91500000000000004</v>
      </c>
      <c r="O2306" t="s">
        <v>617</v>
      </c>
      <c r="Q2306" t="s">
        <v>532</v>
      </c>
      <c r="R2306" t="s">
        <v>3</v>
      </c>
      <c r="S2306">
        <v>1</v>
      </c>
      <c r="T2306">
        <v>1</v>
      </c>
      <c r="U2306">
        <v>2</v>
      </c>
      <c r="V2306">
        <v>1</v>
      </c>
      <c r="W2306">
        <v>0</v>
      </c>
      <c r="X2306">
        <v>0</v>
      </c>
      <c r="Y2306">
        <v>6</v>
      </c>
      <c r="Z2306">
        <v>85.5</v>
      </c>
      <c r="AA2306">
        <v>78.599999999999994</v>
      </c>
      <c r="AB2306">
        <v>3.54</v>
      </c>
      <c r="AC2306">
        <v>1.67</v>
      </c>
      <c r="AD2306">
        <v>0.498</v>
      </c>
      <c r="AE2306">
        <v>1.2829999999999999</v>
      </c>
      <c r="AF2306">
        <v>-1.3620000000000001</v>
      </c>
      <c r="AG2306">
        <v>5.5170000000000003</v>
      </c>
      <c r="AH2306">
        <v>1.52</v>
      </c>
      <c r="AI2306">
        <v>5.42</v>
      </c>
      <c r="AJ2306">
        <v>23.8</v>
      </c>
      <c r="AK2306">
        <v>-7.4</v>
      </c>
      <c r="AL2306">
        <v>6.4</v>
      </c>
      <c r="AM2306">
        <v>164.422</v>
      </c>
      <c r="AN2306">
        <v>1035.74</v>
      </c>
      <c r="AO2306" t="s">
        <v>2660</v>
      </c>
    </row>
    <row r="2307" spans="1:41">
      <c r="A2307" t="s">
        <v>2545</v>
      </c>
      <c r="B2307" t="s">
        <v>3</v>
      </c>
      <c r="C2307" t="s">
        <v>930</v>
      </c>
      <c r="D2307" t="s">
        <v>169</v>
      </c>
      <c r="E2307" t="s">
        <v>931</v>
      </c>
      <c r="F2307" t="s">
        <v>94</v>
      </c>
      <c r="G2307" t="s">
        <v>932</v>
      </c>
      <c r="H2307">
        <v>1</v>
      </c>
      <c r="I2307" t="s">
        <v>107</v>
      </c>
      <c r="J2307" t="s">
        <v>108</v>
      </c>
      <c r="K2307">
        <v>1</v>
      </c>
      <c r="L2307">
        <v>1</v>
      </c>
      <c r="M2307" t="s">
        <v>499</v>
      </c>
      <c r="N2307">
        <v>0.877</v>
      </c>
      <c r="O2307" t="s">
        <v>820</v>
      </c>
      <c r="P2307" t="s">
        <v>141</v>
      </c>
      <c r="Q2307" t="s">
        <v>940</v>
      </c>
      <c r="R2307" t="s">
        <v>90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5</v>
      </c>
      <c r="Z2307">
        <v>75.2</v>
      </c>
      <c r="AA2307">
        <v>69.8</v>
      </c>
      <c r="AB2307">
        <v>3.51</v>
      </c>
      <c r="AC2307">
        <v>1.6</v>
      </c>
      <c r="AD2307">
        <v>-0.53500000000000003</v>
      </c>
      <c r="AE2307">
        <v>2.08</v>
      </c>
      <c r="AF2307">
        <v>-1.931</v>
      </c>
      <c r="AG2307">
        <v>5.843</v>
      </c>
      <c r="AH2307">
        <v>10.49</v>
      </c>
      <c r="AI2307">
        <v>-5.18</v>
      </c>
      <c r="AJ2307">
        <v>23.8</v>
      </c>
      <c r="AK2307">
        <v>-18.5</v>
      </c>
      <c r="AL2307">
        <v>13.4</v>
      </c>
      <c r="AM2307">
        <v>63.976999999999997</v>
      </c>
      <c r="AN2307">
        <v>1881.16</v>
      </c>
      <c r="AO2307" t="s">
        <v>2661</v>
      </c>
    </row>
    <row r="2308" spans="1:41">
      <c r="A2308" t="s">
        <v>2545</v>
      </c>
      <c r="B2308" t="s">
        <v>3</v>
      </c>
      <c r="C2308" t="s">
        <v>930</v>
      </c>
      <c r="D2308" t="s">
        <v>169</v>
      </c>
      <c r="E2308" t="s">
        <v>931</v>
      </c>
      <c r="F2308" t="s">
        <v>94</v>
      </c>
      <c r="G2308" t="s">
        <v>932</v>
      </c>
      <c r="H2308">
        <v>2</v>
      </c>
      <c r="I2308" t="s">
        <v>96</v>
      </c>
      <c r="J2308" t="s">
        <v>97</v>
      </c>
      <c r="K2308">
        <v>2</v>
      </c>
      <c r="L2308">
        <v>1</v>
      </c>
      <c r="M2308" t="s">
        <v>115</v>
      </c>
      <c r="N2308">
        <v>0.78</v>
      </c>
      <c r="O2308" t="s">
        <v>111</v>
      </c>
      <c r="Q2308" t="s">
        <v>945</v>
      </c>
      <c r="R2308" t="s">
        <v>3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0</v>
      </c>
      <c r="Y2308">
        <v>5</v>
      </c>
      <c r="Z2308">
        <v>77.7</v>
      </c>
      <c r="AA2308">
        <v>71.900000000000006</v>
      </c>
      <c r="AB2308">
        <v>3.69</v>
      </c>
      <c r="AC2308">
        <v>1.64</v>
      </c>
      <c r="AD2308">
        <v>-2.7E-2</v>
      </c>
      <c r="AE2308">
        <v>1.218</v>
      </c>
      <c r="AF2308">
        <v>-1.8280000000000001</v>
      </c>
      <c r="AG2308">
        <v>5.87</v>
      </c>
      <c r="AH2308">
        <v>9.9600000000000009</v>
      </c>
      <c r="AI2308">
        <v>-2.86</v>
      </c>
      <c r="AJ2308">
        <v>23.8</v>
      </c>
      <c r="AK2308">
        <v>-19.8</v>
      </c>
      <c r="AL2308">
        <v>12</v>
      </c>
      <c r="AM2308">
        <v>74.292000000000002</v>
      </c>
      <c r="AN2308">
        <v>1712.14</v>
      </c>
      <c r="AO2308" t="s">
        <v>2662</v>
      </c>
    </row>
    <row r="2309" spans="1:41">
      <c r="A2309" t="s">
        <v>2545</v>
      </c>
      <c r="B2309" t="s">
        <v>3</v>
      </c>
      <c r="C2309" t="s">
        <v>930</v>
      </c>
      <c r="D2309" t="s">
        <v>169</v>
      </c>
      <c r="E2309" t="s">
        <v>931</v>
      </c>
      <c r="F2309" t="s">
        <v>94</v>
      </c>
      <c r="G2309" t="s">
        <v>932</v>
      </c>
      <c r="H2309">
        <v>3</v>
      </c>
      <c r="I2309" t="s">
        <v>96</v>
      </c>
      <c r="J2309" t="s">
        <v>97</v>
      </c>
      <c r="K2309">
        <v>2</v>
      </c>
      <c r="L2309">
        <v>2</v>
      </c>
      <c r="M2309" t="s">
        <v>2547</v>
      </c>
      <c r="N2309">
        <v>0.64400000000000002</v>
      </c>
      <c r="O2309" t="s">
        <v>111</v>
      </c>
      <c r="Q2309" t="s">
        <v>945</v>
      </c>
      <c r="R2309" t="s">
        <v>3</v>
      </c>
      <c r="S2309">
        <v>1</v>
      </c>
      <c r="T2309">
        <v>0</v>
      </c>
      <c r="U2309">
        <v>1</v>
      </c>
      <c r="V2309">
        <v>0</v>
      </c>
      <c r="W2309">
        <v>0</v>
      </c>
      <c r="X2309">
        <v>0</v>
      </c>
      <c r="Y2309">
        <v>5</v>
      </c>
      <c r="Z2309">
        <v>82.9</v>
      </c>
      <c r="AA2309">
        <v>76.5</v>
      </c>
      <c r="AB2309">
        <v>3.66</v>
      </c>
      <c r="AC2309">
        <v>1.7</v>
      </c>
      <c r="AD2309">
        <v>0.84499999999999997</v>
      </c>
      <c r="AE2309">
        <v>1.2749999999999999</v>
      </c>
      <c r="AF2309">
        <v>-1.585</v>
      </c>
      <c r="AG2309">
        <v>5.9039999999999999</v>
      </c>
      <c r="AH2309">
        <v>5.4</v>
      </c>
      <c r="AI2309">
        <v>3.46</v>
      </c>
      <c r="AJ2309">
        <v>23.8</v>
      </c>
      <c r="AK2309">
        <v>-17.3</v>
      </c>
      <c r="AL2309">
        <v>8.1</v>
      </c>
      <c r="AM2309">
        <v>123.039</v>
      </c>
      <c r="AN2309">
        <v>1140.1099999999999</v>
      </c>
      <c r="AO2309" t="s">
        <v>2663</v>
      </c>
    </row>
    <row r="2310" spans="1:41">
      <c r="A2310" t="s">
        <v>2545</v>
      </c>
      <c r="B2310" t="s">
        <v>3</v>
      </c>
      <c r="C2310" t="s">
        <v>930</v>
      </c>
      <c r="D2310" t="s">
        <v>169</v>
      </c>
      <c r="E2310" t="s">
        <v>931</v>
      </c>
      <c r="F2310" t="s">
        <v>94</v>
      </c>
      <c r="G2310" t="s">
        <v>932</v>
      </c>
      <c r="H2310">
        <v>4</v>
      </c>
      <c r="I2310" t="s">
        <v>96</v>
      </c>
      <c r="J2310" t="s">
        <v>97</v>
      </c>
      <c r="K2310">
        <v>2</v>
      </c>
      <c r="L2310">
        <v>3</v>
      </c>
      <c r="M2310" t="s">
        <v>499</v>
      </c>
      <c r="N2310">
        <v>0.67</v>
      </c>
      <c r="O2310" t="s">
        <v>111</v>
      </c>
      <c r="Q2310" t="s">
        <v>945</v>
      </c>
      <c r="R2310" t="s">
        <v>3</v>
      </c>
      <c r="S2310">
        <v>2</v>
      </c>
      <c r="T2310">
        <v>0</v>
      </c>
      <c r="U2310">
        <v>1</v>
      </c>
      <c r="V2310">
        <v>0</v>
      </c>
      <c r="W2310">
        <v>0</v>
      </c>
      <c r="X2310">
        <v>0</v>
      </c>
      <c r="Y2310">
        <v>5</v>
      </c>
      <c r="Z2310">
        <v>76.599999999999994</v>
      </c>
      <c r="AA2310">
        <v>70.5</v>
      </c>
      <c r="AB2310">
        <v>3.54</v>
      </c>
      <c r="AC2310">
        <v>1.64</v>
      </c>
      <c r="AD2310">
        <v>0.14799999999999999</v>
      </c>
      <c r="AE2310">
        <v>3.5070000000000001</v>
      </c>
      <c r="AF2310">
        <v>-1.998</v>
      </c>
      <c r="AG2310">
        <v>5.9359999999999999</v>
      </c>
      <c r="AH2310">
        <v>10.27</v>
      </c>
      <c r="AI2310">
        <v>-4.2699999999999996</v>
      </c>
      <c r="AJ2310">
        <v>23.8</v>
      </c>
      <c r="AK2310">
        <v>-19.8</v>
      </c>
      <c r="AL2310">
        <v>12.6</v>
      </c>
      <c r="AM2310">
        <v>67.685000000000002</v>
      </c>
      <c r="AN2310">
        <v>1810.79</v>
      </c>
      <c r="AO2310" t="s">
        <v>2664</v>
      </c>
    </row>
    <row r="2311" spans="1:41">
      <c r="A2311" t="s">
        <v>2545</v>
      </c>
      <c r="B2311" t="s">
        <v>3</v>
      </c>
      <c r="C2311" t="s">
        <v>930</v>
      </c>
      <c r="D2311" t="s">
        <v>169</v>
      </c>
      <c r="E2311" t="s">
        <v>931</v>
      </c>
      <c r="F2311" t="s">
        <v>94</v>
      </c>
      <c r="G2311" t="s">
        <v>932</v>
      </c>
      <c r="H2311">
        <v>5</v>
      </c>
      <c r="I2311" t="s">
        <v>103</v>
      </c>
      <c r="J2311" t="s">
        <v>104</v>
      </c>
      <c r="K2311">
        <v>2</v>
      </c>
      <c r="L2311">
        <v>4</v>
      </c>
      <c r="M2311" t="s">
        <v>2547</v>
      </c>
      <c r="N2311">
        <v>0.93700000000000006</v>
      </c>
      <c r="O2311" t="s">
        <v>111</v>
      </c>
      <c r="Q2311" t="s">
        <v>945</v>
      </c>
      <c r="R2311" t="s">
        <v>3</v>
      </c>
      <c r="S2311">
        <v>3</v>
      </c>
      <c r="T2311">
        <v>0</v>
      </c>
      <c r="U2311">
        <v>1</v>
      </c>
      <c r="V2311">
        <v>0</v>
      </c>
      <c r="W2311">
        <v>0</v>
      </c>
      <c r="X2311">
        <v>0</v>
      </c>
      <c r="Y2311">
        <v>5</v>
      </c>
      <c r="Z2311">
        <v>84.8</v>
      </c>
      <c r="AA2311">
        <v>77.599999999999994</v>
      </c>
      <c r="AB2311">
        <v>3.54</v>
      </c>
      <c r="AC2311">
        <v>1.64</v>
      </c>
      <c r="AD2311">
        <v>0.21299999999999999</v>
      </c>
      <c r="AE2311">
        <v>2.8719999999999999</v>
      </c>
      <c r="AF2311">
        <v>-1.9159999999999999</v>
      </c>
      <c r="AG2311">
        <v>5.7590000000000003</v>
      </c>
      <c r="AH2311">
        <v>3.78</v>
      </c>
      <c r="AI2311">
        <v>6.76</v>
      </c>
      <c r="AJ2311">
        <v>23.8</v>
      </c>
      <c r="AK2311">
        <v>-16.8</v>
      </c>
      <c r="AL2311">
        <v>6.1</v>
      </c>
      <c r="AM2311">
        <v>150.94</v>
      </c>
      <c r="AN2311">
        <v>1406.85</v>
      </c>
      <c r="AO2311" t="s">
        <v>2665</v>
      </c>
    </row>
    <row r="2312" spans="1:41">
      <c r="A2312" t="s">
        <v>2545</v>
      </c>
      <c r="B2312" t="s">
        <v>3</v>
      </c>
      <c r="C2312" t="s">
        <v>930</v>
      </c>
      <c r="D2312" t="s">
        <v>169</v>
      </c>
      <c r="E2312" t="s">
        <v>931</v>
      </c>
      <c r="F2312" t="s">
        <v>94</v>
      </c>
      <c r="G2312" t="s">
        <v>932</v>
      </c>
      <c r="H2312">
        <v>6</v>
      </c>
      <c r="I2312" t="s">
        <v>107</v>
      </c>
      <c r="J2312" t="s">
        <v>108</v>
      </c>
      <c r="K2312">
        <v>2</v>
      </c>
      <c r="L2312">
        <v>5</v>
      </c>
      <c r="M2312" t="s">
        <v>2547</v>
      </c>
      <c r="N2312">
        <v>0.95599999999999996</v>
      </c>
      <c r="O2312" t="s">
        <v>111</v>
      </c>
      <c r="P2312" t="s">
        <v>112</v>
      </c>
      <c r="Q2312" t="s">
        <v>945</v>
      </c>
      <c r="R2312" t="s">
        <v>3</v>
      </c>
      <c r="S2312">
        <v>3</v>
      </c>
      <c r="T2312">
        <v>1</v>
      </c>
      <c r="U2312">
        <v>1</v>
      </c>
      <c r="V2312">
        <v>0</v>
      </c>
      <c r="W2312">
        <v>0</v>
      </c>
      <c r="X2312">
        <v>0</v>
      </c>
      <c r="Y2312">
        <v>5</v>
      </c>
      <c r="Z2312">
        <v>86.5</v>
      </c>
      <c r="AA2312">
        <v>79</v>
      </c>
      <c r="AB2312">
        <v>3.28</v>
      </c>
      <c r="AC2312">
        <v>1.64</v>
      </c>
      <c r="AD2312">
        <v>0.75700000000000001</v>
      </c>
      <c r="AE2312">
        <v>2.5859999999999999</v>
      </c>
      <c r="AF2312">
        <v>-1.5940000000000001</v>
      </c>
      <c r="AG2312">
        <v>5.7919999999999998</v>
      </c>
      <c r="AH2312">
        <v>4.53</v>
      </c>
      <c r="AI2312">
        <v>6.93</v>
      </c>
      <c r="AJ2312">
        <v>23.7</v>
      </c>
      <c r="AK2312">
        <v>-20.6</v>
      </c>
      <c r="AL2312">
        <v>5.9</v>
      </c>
      <c r="AM2312">
        <v>146.97999999999999</v>
      </c>
      <c r="AN2312">
        <v>1527.23</v>
      </c>
      <c r="AO2312" t="s">
        <v>2666</v>
      </c>
    </row>
    <row r="2313" spans="1:41">
      <c r="A2313" t="s">
        <v>2545</v>
      </c>
      <c r="B2313" t="s">
        <v>3</v>
      </c>
      <c r="C2313" t="s">
        <v>930</v>
      </c>
      <c r="D2313" t="s">
        <v>169</v>
      </c>
      <c r="E2313" t="s">
        <v>931</v>
      </c>
      <c r="F2313" t="s">
        <v>94</v>
      </c>
      <c r="G2313" t="s">
        <v>932</v>
      </c>
      <c r="H2313">
        <v>7</v>
      </c>
      <c r="I2313" t="s">
        <v>103</v>
      </c>
      <c r="J2313" t="s">
        <v>104</v>
      </c>
      <c r="K2313">
        <v>3</v>
      </c>
      <c r="L2313">
        <v>1</v>
      </c>
      <c r="M2313" t="s">
        <v>2547</v>
      </c>
      <c r="N2313">
        <v>0.95699999999999996</v>
      </c>
      <c r="O2313" t="s">
        <v>156</v>
      </c>
      <c r="Q2313" t="s">
        <v>949</v>
      </c>
      <c r="R2313" t="s">
        <v>90</v>
      </c>
      <c r="S2313">
        <v>0</v>
      </c>
      <c r="T2313">
        <v>0</v>
      </c>
      <c r="U2313">
        <v>2</v>
      </c>
      <c r="V2313">
        <v>0</v>
      </c>
      <c r="W2313">
        <v>0</v>
      </c>
      <c r="X2313">
        <v>0</v>
      </c>
      <c r="Y2313">
        <v>5</v>
      </c>
      <c r="Z2313">
        <v>85.8</v>
      </c>
      <c r="AA2313">
        <v>78.3</v>
      </c>
      <c r="AB2313">
        <v>3.6</v>
      </c>
      <c r="AC2313">
        <v>1.59</v>
      </c>
      <c r="AD2313">
        <v>-0.78900000000000003</v>
      </c>
      <c r="AE2313">
        <v>2.7450000000000001</v>
      </c>
      <c r="AF2313">
        <v>-1.998</v>
      </c>
      <c r="AG2313">
        <v>5.726</v>
      </c>
      <c r="AH2313">
        <v>6.23</v>
      </c>
      <c r="AI2313">
        <v>9.34</v>
      </c>
      <c r="AJ2313">
        <v>23.7</v>
      </c>
      <c r="AK2313">
        <v>-28.9</v>
      </c>
      <c r="AL2313">
        <v>5.4</v>
      </c>
      <c r="AM2313">
        <v>146.4</v>
      </c>
      <c r="AN2313">
        <v>2055.31</v>
      </c>
      <c r="AO2313" t="s">
        <v>2667</v>
      </c>
    </row>
    <row r="2314" spans="1:41">
      <c r="A2314" t="s">
        <v>2545</v>
      </c>
      <c r="B2314" t="s">
        <v>3</v>
      </c>
      <c r="C2314" t="s">
        <v>930</v>
      </c>
      <c r="D2314" t="s">
        <v>169</v>
      </c>
      <c r="E2314" t="s">
        <v>931</v>
      </c>
      <c r="F2314" t="s">
        <v>94</v>
      </c>
      <c r="G2314" t="s">
        <v>932</v>
      </c>
      <c r="H2314">
        <v>8</v>
      </c>
      <c r="I2314" t="s">
        <v>96</v>
      </c>
      <c r="J2314" t="s">
        <v>97</v>
      </c>
      <c r="K2314">
        <v>3</v>
      </c>
      <c r="L2314">
        <v>2</v>
      </c>
      <c r="M2314" t="s">
        <v>98</v>
      </c>
      <c r="N2314">
        <v>0.55000000000000004</v>
      </c>
      <c r="O2314" t="s">
        <v>156</v>
      </c>
      <c r="Q2314" t="s">
        <v>949</v>
      </c>
      <c r="R2314" t="s">
        <v>90</v>
      </c>
      <c r="S2314">
        <v>0</v>
      </c>
      <c r="T2314">
        <v>1</v>
      </c>
      <c r="U2314">
        <v>2</v>
      </c>
      <c r="V2314">
        <v>0</v>
      </c>
      <c r="W2314">
        <v>0</v>
      </c>
      <c r="X2314">
        <v>0</v>
      </c>
      <c r="Y2314">
        <v>5</v>
      </c>
      <c r="Z2314">
        <v>86.6</v>
      </c>
      <c r="AA2314">
        <v>78.599999999999994</v>
      </c>
      <c r="AB2314">
        <v>3.46</v>
      </c>
      <c r="AC2314">
        <v>1.59</v>
      </c>
      <c r="AD2314">
        <v>-1.0149999999999999</v>
      </c>
      <c r="AE2314">
        <v>3.419</v>
      </c>
      <c r="AF2314">
        <v>-1.8280000000000001</v>
      </c>
      <c r="AG2314">
        <v>5.6379999999999999</v>
      </c>
      <c r="AH2314">
        <v>-3.75</v>
      </c>
      <c r="AI2314">
        <v>7.99</v>
      </c>
      <c r="AJ2314">
        <v>23.7</v>
      </c>
      <c r="AK2314">
        <v>15</v>
      </c>
      <c r="AL2314">
        <v>5.2</v>
      </c>
      <c r="AM2314">
        <v>205.03</v>
      </c>
      <c r="AN2314">
        <v>1625.35</v>
      </c>
      <c r="AO2314" t="s">
        <v>2668</v>
      </c>
    </row>
    <row r="2315" spans="1:41">
      <c r="A2315" t="s">
        <v>2545</v>
      </c>
      <c r="B2315" t="s">
        <v>3</v>
      </c>
      <c r="C2315" t="s">
        <v>930</v>
      </c>
      <c r="D2315" t="s">
        <v>169</v>
      </c>
      <c r="E2315" t="s">
        <v>931</v>
      </c>
      <c r="F2315" t="s">
        <v>94</v>
      </c>
      <c r="G2315" t="s">
        <v>932</v>
      </c>
      <c r="H2315">
        <v>9</v>
      </c>
      <c r="I2315" t="s">
        <v>120</v>
      </c>
      <c r="J2315" t="s">
        <v>108</v>
      </c>
      <c r="K2315">
        <v>3</v>
      </c>
      <c r="L2315">
        <v>3</v>
      </c>
      <c r="M2315" t="s">
        <v>2547</v>
      </c>
      <c r="N2315">
        <v>0.56799999999999995</v>
      </c>
      <c r="O2315" t="s">
        <v>156</v>
      </c>
      <c r="P2315" t="s">
        <v>109</v>
      </c>
      <c r="Q2315" t="s">
        <v>949</v>
      </c>
      <c r="R2315" t="s">
        <v>90</v>
      </c>
      <c r="S2315">
        <v>1</v>
      </c>
      <c r="T2315">
        <v>1</v>
      </c>
      <c r="U2315">
        <v>2</v>
      </c>
      <c r="V2315">
        <v>0</v>
      </c>
      <c r="W2315">
        <v>0</v>
      </c>
      <c r="X2315">
        <v>0</v>
      </c>
      <c r="Y2315">
        <v>5</v>
      </c>
      <c r="Z2315">
        <v>83.4</v>
      </c>
      <c r="AA2315">
        <v>76.3</v>
      </c>
      <c r="AB2315">
        <v>3.39</v>
      </c>
      <c r="AC2315">
        <v>1.59</v>
      </c>
      <c r="AD2315">
        <v>0.57199999999999995</v>
      </c>
      <c r="AE2315">
        <v>3.2639999999999998</v>
      </c>
      <c r="AF2315">
        <v>-1.63</v>
      </c>
      <c r="AG2315">
        <v>6.0439999999999996</v>
      </c>
      <c r="AH2315">
        <v>8.4700000000000006</v>
      </c>
      <c r="AI2315">
        <v>1.7</v>
      </c>
      <c r="AJ2315">
        <v>23.7</v>
      </c>
      <c r="AK2315">
        <v>-23.9</v>
      </c>
      <c r="AL2315">
        <v>8.9</v>
      </c>
      <c r="AM2315">
        <v>101.699</v>
      </c>
      <c r="AN2315">
        <v>1531.51</v>
      </c>
      <c r="AO2315" t="s">
        <v>2669</v>
      </c>
    </row>
    <row r="2316" spans="1:41">
      <c r="A2316" t="s">
        <v>2545</v>
      </c>
      <c r="B2316" t="s">
        <v>3</v>
      </c>
      <c r="C2316" t="s">
        <v>930</v>
      </c>
      <c r="D2316" t="s">
        <v>169</v>
      </c>
      <c r="E2316" t="s">
        <v>931</v>
      </c>
      <c r="F2316" t="s">
        <v>94</v>
      </c>
      <c r="G2316" t="s">
        <v>932</v>
      </c>
      <c r="H2316">
        <v>10</v>
      </c>
      <c r="I2316" t="s">
        <v>107</v>
      </c>
      <c r="J2316" t="s">
        <v>108</v>
      </c>
      <c r="K2316">
        <v>4</v>
      </c>
      <c r="L2316">
        <v>1</v>
      </c>
      <c r="M2316" t="s">
        <v>2547</v>
      </c>
      <c r="N2316">
        <v>0.86199999999999999</v>
      </c>
      <c r="O2316" t="s">
        <v>210</v>
      </c>
      <c r="P2316" t="s">
        <v>141</v>
      </c>
      <c r="Q2316" t="s">
        <v>955</v>
      </c>
      <c r="R2316" t="s">
        <v>3</v>
      </c>
      <c r="S2316">
        <v>0</v>
      </c>
      <c r="T2316">
        <v>0</v>
      </c>
      <c r="U2316">
        <v>2</v>
      </c>
      <c r="V2316">
        <v>1</v>
      </c>
      <c r="W2316">
        <v>0</v>
      </c>
      <c r="X2316">
        <v>0</v>
      </c>
      <c r="Y2316">
        <v>5</v>
      </c>
      <c r="Z2316">
        <v>84.5</v>
      </c>
      <c r="AA2316">
        <v>77.599999999999994</v>
      </c>
      <c r="AB2316">
        <v>3.35</v>
      </c>
      <c r="AC2316">
        <v>1.65</v>
      </c>
      <c r="AD2316">
        <v>-0.10299999999999999</v>
      </c>
      <c r="AE2316">
        <v>1.879</v>
      </c>
      <c r="AF2316">
        <v>-1.478</v>
      </c>
      <c r="AG2316">
        <v>5.8120000000000003</v>
      </c>
      <c r="AH2316">
        <v>7.77</v>
      </c>
      <c r="AI2316">
        <v>5.03</v>
      </c>
      <c r="AJ2316">
        <v>23.8</v>
      </c>
      <c r="AK2316">
        <v>-25.5</v>
      </c>
      <c r="AL2316">
        <v>7.4</v>
      </c>
      <c r="AM2316">
        <v>123.142</v>
      </c>
      <c r="AN2316">
        <v>1672.56</v>
      </c>
      <c r="AO2316" t="s">
        <v>2670</v>
      </c>
    </row>
    <row r="2317" spans="1:41">
      <c r="A2317" t="s">
        <v>2545</v>
      </c>
      <c r="B2317" t="s">
        <v>3</v>
      </c>
      <c r="C2317" t="s">
        <v>930</v>
      </c>
      <c r="D2317" t="s">
        <v>169</v>
      </c>
      <c r="E2317" t="s">
        <v>931</v>
      </c>
      <c r="F2317" t="s">
        <v>94</v>
      </c>
      <c r="G2317" t="s">
        <v>932</v>
      </c>
      <c r="H2317">
        <v>11</v>
      </c>
      <c r="I2317" t="s">
        <v>96</v>
      </c>
      <c r="J2317" t="s">
        <v>97</v>
      </c>
      <c r="K2317">
        <v>5</v>
      </c>
      <c r="L2317">
        <v>1</v>
      </c>
      <c r="M2317" t="s">
        <v>2547</v>
      </c>
      <c r="N2317">
        <v>0.93700000000000006</v>
      </c>
      <c r="O2317" t="s">
        <v>210</v>
      </c>
      <c r="Q2317" t="s">
        <v>961</v>
      </c>
      <c r="R2317" t="s">
        <v>3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6</v>
      </c>
      <c r="Z2317">
        <v>84.6</v>
      </c>
      <c r="AA2317">
        <v>77.8</v>
      </c>
      <c r="AB2317">
        <v>3.54</v>
      </c>
      <c r="AC2317">
        <v>1.55</v>
      </c>
      <c r="AD2317">
        <v>-0.93899999999999995</v>
      </c>
      <c r="AE2317">
        <v>3.7250000000000001</v>
      </c>
      <c r="AF2317">
        <v>-2.0760000000000001</v>
      </c>
      <c r="AG2317">
        <v>5.8719999999999999</v>
      </c>
      <c r="AH2317">
        <v>3.15</v>
      </c>
      <c r="AI2317">
        <v>6.97</v>
      </c>
      <c r="AJ2317">
        <v>23.8</v>
      </c>
      <c r="AK2317">
        <v>-13.7</v>
      </c>
      <c r="AL2317">
        <v>5.8</v>
      </c>
      <c r="AM2317">
        <v>155.84800000000001</v>
      </c>
      <c r="AN2317">
        <v>1397.63</v>
      </c>
      <c r="AO2317" t="s">
        <v>2671</v>
      </c>
    </row>
    <row r="2318" spans="1:41">
      <c r="A2318" t="s">
        <v>2545</v>
      </c>
      <c r="B2318" t="s">
        <v>3</v>
      </c>
      <c r="C2318" t="s">
        <v>930</v>
      </c>
      <c r="D2318" t="s">
        <v>169</v>
      </c>
      <c r="E2318" t="s">
        <v>931</v>
      </c>
      <c r="F2318" t="s">
        <v>94</v>
      </c>
      <c r="G2318" t="s">
        <v>932</v>
      </c>
      <c r="H2318">
        <v>12</v>
      </c>
      <c r="I2318" t="s">
        <v>107</v>
      </c>
      <c r="J2318" t="s">
        <v>108</v>
      </c>
      <c r="K2318">
        <v>5</v>
      </c>
      <c r="L2318">
        <v>2</v>
      </c>
      <c r="M2318" t="s">
        <v>2547</v>
      </c>
      <c r="N2318">
        <v>0.92200000000000004</v>
      </c>
      <c r="O2318" t="s">
        <v>210</v>
      </c>
      <c r="P2318" t="s">
        <v>141</v>
      </c>
      <c r="Q2318" t="s">
        <v>961</v>
      </c>
      <c r="R2318" t="s">
        <v>3</v>
      </c>
      <c r="S2318">
        <v>1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6</v>
      </c>
      <c r="Z2318">
        <v>83.7</v>
      </c>
      <c r="AA2318">
        <v>76.3</v>
      </c>
      <c r="AB2318">
        <v>3.46</v>
      </c>
      <c r="AC2318">
        <v>1.55</v>
      </c>
      <c r="AD2318">
        <v>0.47499999999999998</v>
      </c>
      <c r="AE2318">
        <v>3.0230000000000001</v>
      </c>
      <c r="AF2318">
        <v>-1.7609999999999999</v>
      </c>
      <c r="AG2318">
        <v>5.8780000000000001</v>
      </c>
      <c r="AH2318">
        <v>4.03</v>
      </c>
      <c r="AI2318">
        <v>6.68</v>
      </c>
      <c r="AJ2318">
        <v>23.7</v>
      </c>
      <c r="AK2318">
        <v>-17</v>
      </c>
      <c r="AL2318">
        <v>6.4</v>
      </c>
      <c r="AM2318">
        <v>149.096</v>
      </c>
      <c r="AN2318">
        <v>1391.46</v>
      </c>
      <c r="AO2318" t="s">
        <v>2672</v>
      </c>
    </row>
    <row r="2319" spans="1:41">
      <c r="A2319" t="s">
        <v>2545</v>
      </c>
      <c r="B2319" t="s">
        <v>3</v>
      </c>
      <c r="C2319" t="s">
        <v>930</v>
      </c>
      <c r="D2319" t="s">
        <v>169</v>
      </c>
      <c r="E2319" t="s">
        <v>931</v>
      </c>
      <c r="F2319" t="s">
        <v>94</v>
      </c>
      <c r="G2319" t="s">
        <v>932</v>
      </c>
      <c r="H2319">
        <v>13</v>
      </c>
      <c r="I2319" t="s">
        <v>96</v>
      </c>
      <c r="J2319" t="s">
        <v>97</v>
      </c>
      <c r="K2319">
        <v>6</v>
      </c>
      <c r="L2319">
        <v>1</v>
      </c>
      <c r="M2319" t="s">
        <v>2547</v>
      </c>
      <c r="N2319">
        <v>0.92900000000000005</v>
      </c>
      <c r="O2319" t="s">
        <v>111</v>
      </c>
      <c r="Q2319" t="s">
        <v>964</v>
      </c>
      <c r="R2319" t="s">
        <v>90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0</v>
      </c>
      <c r="Y2319">
        <v>6</v>
      </c>
      <c r="Z2319">
        <v>84.8</v>
      </c>
      <c r="AA2319">
        <v>78.099999999999994</v>
      </c>
      <c r="AB2319">
        <v>3.65</v>
      </c>
      <c r="AC2319">
        <v>1.63</v>
      </c>
      <c r="AD2319">
        <v>0.70199999999999996</v>
      </c>
      <c r="AE2319">
        <v>3.6539999999999999</v>
      </c>
      <c r="AF2319">
        <v>-1.7549999999999999</v>
      </c>
      <c r="AG2319">
        <v>5.9210000000000003</v>
      </c>
      <c r="AH2319">
        <v>5.27</v>
      </c>
      <c r="AI2319">
        <v>6.52</v>
      </c>
      <c r="AJ2319">
        <v>23.8</v>
      </c>
      <c r="AK2319">
        <v>-22.3</v>
      </c>
      <c r="AL2319">
        <v>6.2</v>
      </c>
      <c r="AM2319">
        <v>141.24199999999999</v>
      </c>
      <c r="AN2319">
        <v>1534.4</v>
      </c>
      <c r="AO2319" t="s">
        <v>2673</v>
      </c>
    </row>
    <row r="2320" spans="1:41">
      <c r="A2320" t="s">
        <v>2545</v>
      </c>
      <c r="B2320" t="s">
        <v>3</v>
      </c>
      <c r="C2320" t="s">
        <v>930</v>
      </c>
      <c r="D2320" t="s">
        <v>169</v>
      </c>
      <c r="E2320" t="s">
        <v>931</v>
      </c>
      <c r="F2320" t="s">
        <v>94</v>
      </c>
      <c r="G2320" t="s">
        <v>932</v>
      </c>
      <c r="H2320">
        <v>14</v>
      </c>
      <c r="I2320" t="s">
        <v>107</v>
      </c>
      <c r="J2320" t="s">
        <v>108</v>
      </c>
      <c r="K2320">
        <v>6</v>
      </c>
      <c r="L2320">
        <v>2</v>
      </c>
      <c r="M2320" t="s">
        <v>508</v>
      </c>
      <c r="N2320">
        <v>0.53800000000000003</v>
      </c>
      <c r="O2320" t="s">
        <v>111</v>
      </c>
      <c r="P2320" t="s">
        <v>112</v>
      </c>
      <c r="Q2320" t="s">
        <v>964</v>
      </c>
      <c r="R2320" t="s">
        <v>90</v>
      </c>
      <c r="S2320">
        <v>1</v>
      </c>
      <c r="T2320">
        <v>0</v>
      </c>
      <c r="U2320">
        <v>1</v>
      </c>
      <c r="V2320">
        <v>0</v>
      </c>
      <c r="W2320">
        <v>0</v>
      </c>
      <c r="X2320">
        <v>0</v>
      </c>
      <c r="Y2320">
        <v>6</v>
      </c>
      <c r="Z2320">
        <v>82.7</v>
      </c>
      <c r="AA2320">
        <v>75.599999999999994</v>
      </c>
      <c r="AB2320">
        <v>3.43</v>
      </c>
      <c r="AC2320">
        <v>1.63</v>
      </c>
      <c r="AD2320">
        <v>-0.17100000000000001</v>
      </c>
      <c r="AE2320">
        <v>2.59</v>
      </c>
      <c r="AF2320">
        <v>-1.87</v>
      </c>
      <c r="AG2320">
        <v>5.59</v>
      </c>
      <c r="AH2320">
        <v>-4.5999999999999996</v>
      </c>
      <c r="AI2320">
        <v>6.55</v>
      </c>
      <c r="AJ2320">
        <v>23.7</v>
      </c>
      <c r="AK2320">
        <v>13.8</v>
      </c>
      <c r="AL2320">
        <v>6.5</v>
      </c>
      <c r="AM2320">
        <v>214.88300000000001</v>
      </c>
      <c r="AN2320">
        <v>1418.41</v>
      </c>
      <c r="AO2320" t="s">
        <v>2674</v>
      </c>
    </row>
    <row r="2321" spans="1:41">
      <c r="A2321" t="s">
        <v>2545</v>
      </c>
      <c r="B2321" t="s">
        <v>3</v>
      </c>
      <c r="C2321" t="s">
        <v>930</v>
      </c>
      <c r="D2321" t="s">
        <v>169</v>
      </c>
      <c r="E2321" t="s">
        <v>931</v>
      </c>
      <c r="F2321" t="s">
        <v>94</v>
      </c>
      <c r="G2321" t="s">
        <v>932</v>
      </c>
      <c r="H2321">
        <v>15</v>
      </c>
      <c r="I2321" t="s">
        <v>107</v>
      </c>
      <c r="J2321" t="s">
        <v>108</v>
      </c>
      <c r="K2321">
        <v>7</v>
      </c>
      <c r="L2321">
        <v>1</v>
      </c>
      <c r="M2321" t="s">
        <v>2547</v>
      </c>
      <c r="N2321">
        <v>0.94499999999999995</v>
      </c>
      <c r="O2321" t="s">
        <v>111</v>
      </c>
      <c r="P2321" t="s">
        <v>112</v>
      </c>
      <c r="Q2321" t="s">
        <v>969</v>
      </c>
      <c r="R2321" t="s">
        <v>3</v>
      </c>
      <c r="S2321">
        <v>0</v>
      </c>
      <c r="T2321">
        <v>0</v>
      </c>
      <c r="U2321">
        <v>2</v>
      </c>
      <c r="V2321">
        <v>0</v>
      </c>
      <c r="W2321">
        <v>0</v>
      </c>
      <c r="X2321">
        <v>0</v>
      </c>
      <c r="Y2321">
        <v>6</v>
      </c>
      <c r="Z2321">
        <v>85.5</v>
      </c>
      <c r="AA2321">
        <v>77.5</v>
      </c>
      <c r="AB2321">
        <v>3.45</v>
      </c>
      <c r="AC2321">
        <v>1.74</v>
      </c>
      <c r="AD2321">
        <v>0.15</v>
      </c>
      <c r="AE2321">
        <v>2.2930000000000001</v>
      </c>
      <c r="AF2321">
        <v>-1.8260000000000001</v>
      </c>
      <c r="AG2321">
        <v>5.8250000000000002</v>
      </c>
      <c r="AH2321">
        <v>3.51</v>
      </c>
      <c r="AI2321">
        <v>7.57</v>
      </c>
      <c r="AJ2321">
        <v>23.7</v>
      </c>
      <c r="AK2321">
        <v>-16.399999999999999</v>
      </c>
      <c r="AL2321">
        <v>5.9</v>
      </c>
      <c r="AM2321">
        <v>155.26900000000001</v>
      </c>
      <c r="AN2321">
        <v>1508.81</v>
      </c>
      <c r="AO2321" t="s">
        <v>2675</v>
      </c>
    </row>
    <row r="2322" spans="1:41">
      <c r="A2322" t="s">
        <v>2545</v>
      </c>
      <c r="B2322" t="s">
        <v>3</v>
      </c>
      <c r="C2322" t="s">
        <v>930</v>
      </c>
      <c r="D2322" t="s">
        <v>169</v>
      </c>
      <c r="E2322" t="s">
        <v>931</v>
      </c>
      <c r="F2322" t="s">
        <v>94</v>
      </c>
      <c r="G2322" t="s">
        <v>932</v>
      </c>
      <c r="H2322">
        <v>16</v>
      </c>
      <c r="I2322" t="s">
        <v>96</v>
      </c>
      <c r="J2322" t="s">
        <v>97</v>
      </c>
      <c r="K2322">
        <v>8</v>
      </c>
      <c r="L2322">
        <v>1</v>
      </c>
      <c r="M2322" t="s">
        <v>499</v>
      </c>
      <c r="N2322">
        <v>0.73799999999999999</v>
      </c>
      <c r="O2322" t="s">
        <v>820</v>
      </c>
      <c r="Q2322" t="s">
        <v>972</v>
      </c>
      <c r="R2322" t="s">
        <v>3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7</v>
      </c>
      <c r="Z2322">
        <v>75.400000000000006</v>
      </c>
      <c r="AA2322">
        <v>69.2</v>
      </c>
      <c r="AB2322">
        <v>3.22</v>
      </c>
      <c r="AC2322">
        <v>1.47</v>
      </c>
      <c r="AD2322">
        <v>-1.339</v>
      </c>
      <c r="AE2322">
        <v>4.359</v>
      </c>
      <c r="AF2322">
        <v>-1.9770000000000001</v>
      </c>
      <c r="AG2322">
        <v>6.0869999999999997</v>
      </c>
      <c r="AH2322">
        <v>7.04</v>
      </c>
      <c r="AI2322">
        <v>-3.68</v>
      </c>
      <c r="AJ2322">
        <v>23.8</v>
      </c>
      <c r="AK2322">
        <v>-13.4</v>
      </c>
      <c r="AL2322">
        <v>12.2</v>
      </c>
      <c r="AM2322">
        <v>62.776000000000003</v>
      </c>
      <c r="AN2322">
        <v>1272.75</v>
      </c>
      <c r="AO2322" t="s">
        <v>2676</v>
      </c>
    </row>
    <row r="2323" spans="1:41">
      <c r="A2323" t="s">
        <v>2545</v>
      </c>
      <c r="B2323" t="s">
        <v>3</v>
      </c>
      <c r="C2323" t="s">
        <v>930</v>
      </c>
      <c r="D2323" t="s">
        <v>169</v>
      </c>
      <c r="E2323" t="s">
        <v>931</v>
      </c>
      <c r="F2323" t="s">
        <v>94</v>
      </c>
      <c r="G2323" t="s">
        <v>932</v>
      </c>
      <c r="H2323">
        <v>17</v>
      </c>
      <c r="I2323" t="s">
        <v>127</v>
      </c>
      <c r="J2323" t="s">
        <v>104</v>
      </c>
      <c r="K2323">
        <v>8</v>
      </c>
      <c r="L2323">
        <v>2</v>
      </c>
      <c r="M2323" t="s">
        <v>2547</v>
      </c>
      <c r="N2323">
        <v>0.69099999999999995</v>
      </c>
      <c r="O2323" t="s">
        <v>820</v>
      </c>
      <c r="Q2323" t="s">
        <v>972</v>
      </c>
      <c r="R2323" t="s">
        <v>3</v>
      </c>
      <c r="S2323">
        <v>1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7</v>
      </c>
      <c r="Z2323">
        <v>82.1</v>
      </c>
      <c r="AA2323">
        <v>75.099999999999994</v>
      </c>
      <c r="AB2323">
        <v>3.06</v>
      </c>
      <c r="AC2323">
        <v>1.36</v>
      </c>
      <c r="AD2323">
        <v>0.59</v>
      </c>
      <c r="AE2323">
        <v>2.5590000000000002</v>
      </c>
      <c r="AF2323">
        <v>-1.786</v>
      </c>
      <c r="AG2323">
        <v>5.9770000000000003</v>
      </c>
      <c r="AH2323">
        <v>5.51</v>
      </c>
      <c r="AI2323">
        <v>1.7</v>
      </c>
      <c r="AJ2323">
        <v>23.7</v>
      </c>
      <c r="AK2323">
        <v>-16.2</v>
      </c>
      <c r="AL2323">
        <v>8.8000000000000007</v>
      </c>
      <c r="AM2323">
        <v>107.602</v>
      </c>
      <c r="AN2323">
        <v>1006.62</v>
      </c>
      <c r="AO2323" t="s">
        <v>2677</v>
      </c>
    </row>
    <row r="2324" spans="1:41">
      <c r="A2324" t="s">
        <v>2545</v>
      </c>
      <c r="B2324" t="s">
        <v>3</v>
      </c>
      <c r="C2324" t="s">
        <v>930</v>
      </c>
      <c r="D2324" t="s">
        <v>169</v>
      </c>
      <c r="E2324" t="s">
        <v>931</v>
      </c>
      <c r="F2324" t="s">
        <v>94</v>
      </c>
      <c r="G2324" t="s">
        <v>932</v>
      </c>
      <c r="H2324">
        <v>18</v>
      </c>
      <c r="I2324" t="s">
        <v>107</v>
      </c>
      <c r="J2324" t="s">
        <v>108</v>
      </c>
      <c r="K2324">
        <v>8</v>
      </c>
      <c r="L2324">
        <v>3</v>
      </c>
      <c r="M2324" t="s">
        <v>115</v>
      </c>
      <c r="N2324">
        <v>0.50600000000000001</v>
      </c>
      <c r="O2324" t="s">
        <v>820</v>
      </c>
      <c r="P2324" t="s">
        <v>141</v>
      </c>
      <c r="Q2324" t="s">
        <v>972</v>
      </c>
      <c r="R2324" t="s">
        <v>3</v>
      </c>
      <c r="S2324">
        <v>1</v>
      </c>
      <c r="T2324">
        <v>1</v>
      </c>
      <c r="U2324">
        <v>0</v>
      </c>
      <c r="V2324">
        <v>0</v>
      </c>
      <c r="W2324">
        <v>0</v>
      </c>
      <c r="X2324">
        <v>0</v>
      </c>
      <c r="Y2324">
        <v>7</v>
      </c>
      <c r="Z2324">
        <v>81.900000000000006</v>
      </c>
      <c r="AA2324">
        <v>75.400000000000006</v>
      </c>
      <c r="AB2324">
        <v>3.06</v>
      </c>
      <c r="AC2324">
        <v>1.36</v>
      </c>
      <c r="AD2324">
        <v>-0.67400000000000004</v>
      </c>
      <c r="AE2324">
        <v>2.3849999999999998</v>
      </c>
      <c r="AF2324">
        <v>-1.8140000000000001</v>
      </c>
      <c r="AG2324">
        <v>5.8719999999999999</v>
      </c>
      <c r="AH2324">
        <v>7.43</v>
      </c>
      <c r="AI2324">
        <v>1.53</v>
      </c>
      <c r="AJ2324">
        <v>23.8</v>
      </c>
      <c r="AK2324">
        <v>-19.7</v>
      </c>
      <c r="AL2324">
        <v>9</v>
      </c>
      <c r="AM2324">
        <v>102.035</v>
      </c>
      <c r="AN2324">
        <v>1329.68</v>
      </c>
      <c r="AO2324" t="s">
        <v>2678</v>
      </c>
    </row>
    <row r="2325" spans="1:41">
      <c r="A2325" t="s">
        <v>2545</v>
      </c>
      <c r="B2325" t="s">
        <v>3</v>
      </c>
      <c r="C2325" t="s">
        <v>930</v>
      </c>
      <c r="D2325" t="s">
        <v>169</v>
      </c>
      <c r="E2325" t="s">
        <v>931</v>
      </c>
      <c r="F2325" t="s">
        <v>94</v>
      </c>
      <c r="G2325" t="s">
        <v>932</v>
      </c>
      <c r="H2325">
        <v>19</v>
      </c>
      <c r="I2325" t="s">
        <v>103</v>
      </c>
      <c r="J2325" t="s">
        <v>104</v>
      </c>
      <c r="K2325">
        <v>9</v>
      </c>
      <c r="L2325">
        <v>1</v>
      </c>
      <c r="M2325" t="s">
        <v>2547</v>
      </c>
      <c r="N2325">
        <v>0.86499999999999999</v>
      </c>
      <c r="O2325" t="s">
        <v>111</v>
      </c>
      <c r="Q2325" t="s">
        <v>933</v>
      </c>
      <c r="R2325" t="s">
        <v>3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0</v>
      </c>
      <c r="Y2325">
        <v>7</v>
      </c>
      <c r="Z2325">
        <v>82.6</v>
      </c>
      <c r="AA2325">
        <v>75.2</v>
      </c>
      <c r="AB2325">
        <v>3.59</v>
      </c>
      <c r="AC2325">
        <v>1.51</v>
      </c>
      <c r="AD2325">
        <v>0.19600000000000001</v>
      </c>
      <c r="AE2325">
        <v>1.863</v>
      </c>
      <c r="AF2325">
        <v>-1.8480000000000001</v>
      </c>
      <c r="AG2325">
        <v>5.8419999999999996</v>
      </c>
      <c r="AH2325">
        <v>3.58</v>
      </c>
      <c r="AI2325">
        <v>5.0199999999999996</v>
      </c>
      <c r="AJ2325">
        <v>23.7</v>
      </c>
      <c r="AK2325">
        <v>-13.1</v>
      </c>
      <c r="AL2325">
        <v>7.4</v>
      </c>
      <c r="AM2325">
        <v>144.733</v>
      </c>
      <c r="AN2325">
        <v>1081.6600000000001</v>
      </c>
      <c r="AO2325" t="s">
        <v>2679</v>
      </c>
    </row>
    <row r="2326" spans="1:41">
      <c r="A2326" t="s">
        <v>2545</v>
      </c>
      <c r="B2326" t="s">
        <v>3</v>
      </c>
      <c r="C2326" t="s">
        <v>930</v>
      </c>
      <c r="D2326" t="s">
        <v>169</v>
      </c>
      <c r="E2326" t="s">
        <v>931</v>
      </c>
      <c r="F2326" t="s">
        <v>94</v>
      </c>
      <c r="G2326" t="s">
        <v>932</v>
      </c>
      <c r="H2326">
        <v>20</v>
      </c>
      <c r="I2326" t="s">
        <v>127</v>
      </c>
      <c r="J2326" t="s">
        <v>104</v>
      </c>
      <c r="K2326">
        <v>9</v>
      </c>
      <c r="L2326">
        <v>2</v>
      </c>
      <c r="M2326" t="s">
        <v>2547</v>
      </c>
      <c r="N2326">
        <v>0.77200000000000002</v>
      </c>
      <c r="O2326" t="s">
        <v>111</v>
      </c>
      <c r="Q2326" t="s">
        <v>933</v>
      </c>
      <c r="R2326" t="s">
        <v>3</v>
      </c>
      <c r="S2326">
        <v>0</v>
      </c>
      <c r="T2326">
        <v>1</v>
      </c>
      <c r="U2326">
        <v>1</v>
      </c>
      <c r="V2326">
        <v>0</v>
      </c>
      <c r="W2326">
        <v>0</v>
      </c>
      <c r="X2326">
        <v>0</v>
      </c>
      <c r="Y2326">
        <v>7</v>
      </c>
      <c r="Z2326">
        <v>83.1</v>
      </c>
      <c r="AA2326">
        <v>76.3</v>
      </c>
      <c r="AB2326">
        <v>3.3</v>
      </c>
      <c r="AC2326">
        <v>1.51</v>
      </c>
      <c r="AD2326">
        <v>1.105</v>
      </c>
      <c r="AE2326">
        <v>3.5110000000000001</v>
      </c>
      <c r="AF2326">
        <v>-1.639</v>
      </c>
      <c r="AG2326">
        <v>6.0030000000000001</v>
      </c>
      <c r="AH2326">
        <v>6.1</v>
      </c>
      <c r="AI2326">
        <v>2.91</v>
      </c>
      <c r="AJ2326">
        <v>23.8</v>
      </c>
      <c r="AK2326">
        <v>-19.8</v>
      </c>
      <c r="AL2326">
        <v>8.1</v>
      </c>
      <c r="AM2326">
        <v>115.88</v>
      </c>
      <c r="AN2326">
        <v>1201.82</v>
      </c>
      <c r="AO2326" t="s">
        <v>2680</v>
      </c>
    </row>
    <row r="2327" spans="1:41">
      <c r="A2327" t="s">
        <v>2545</v>
      </c>
      <c r="B2327" t="s">
        <v>3</v>
      </c>
      <c r="C2327" t="s">
        <v>930</v>
      </c>
      <c r="D2327" t="s">
        <v>169</v>
      </c>
      <c r="E2327" t="s">
        <v>931</v>
      </c>
      <c r="F2327" t="s">
        <v>94</v>
      </c>
      <c r="G2327" t="s">
        <v>932</v>
      </c>
      <c r="H2327">
        <v>21</v>
      </c>
      <c r="I2327" t="s">
        <v>107</v>
      </c>
      <c r="J2327" t="s">
        <v>108</v>
      </c>
      <c r="K2327">
        <v>9</v>
      </c>
      <c r="L2327">
        <v>3</v>
      </c>
      <c r="M2327" t="s">
        <v>2547</v>
      </c>
      <c r="N2327">
        <v>0.441</v>
      </c>
      <c r="O2327" t="s">
        <v>111</v>
      </c>
      <c r="P2327" t="s">
        <v>112</v>
      </c>
      <c r="Q2327" t="s">
        <v>933</v>
      </c>
      <c r="R2327" t="s">
        <v>3</v>
      </c>
      <c r="S2327">
        <v>0</v>
      </c>
      <c r="T2327">
        <v>2</v>
      </c>
      <c r="U2327">
        <v>1</v>
      </c>
      <c r="V2327">
        <v>0</v>
      </c>
      <c r="W2327">
        <v>0</v>
      </c>
      <c r="X2327">
        <v>0</v>
      </c>
      <c r="Y2327">
        <v>7</v>
      </c>
      <c r="Z2327">
        <v>83.1</v>
      </c>
      <c r="AA2327">
        <v>77.400000000000006</v>
      </c>
      <c r="AB2327">
        <v>3.3</v>
      </c>
      <c r="AC2327">
        <v>1.51</v>
      </c>
      <c r="AD2327">
        <v>0.747</v>
      </c>
      <c r="AE2327">
        <v>2.1970000000000001</v>
      </c>
      <c r="AF2327">
        <v>-1.417</v>
      </c>
      <c r="AG2327">
        <v>5.9820000000000002</v>
      </c>
      <c r="AH2327">
        <v>5.49</v>
      </c>
      <c r="AI2327">
        <v>0.68</v>
      </c>
      <c r="AJ2327">
        <v>23.9</v>
      </c>
      <c r="AK2327">
        <v>-15.6</v>
      </c>
      <c r="AL2327">
        <v>8.8000000000000007</v>
      </c>
      <c r="AM2327">
        <v>97.537000000000006</v>
      </c>
      <c r="AN2327">
        <v>994.54</v>
      </c>
      <c r="AO2327" t="s">
        <v>2681</v>
      </c>
    </row>
    <row r="2328" spans="1:41">
      <c r="A2328" t="s">
        <v>2545</v>
      </c>
      <c r="B2328" t="s">
        <v>3</v>
      </c>
      <c r="C2328" t="s">
        <v>930</v>
      </c>
      <c r="D2328" t="s">
        <v>169</v>
      </c>
      <c r="E2328" t="s">
        <v>931</v>
      </c>
      <c r="F2328" t="s">
        <v>94</v>
      </c>
      <c r="G2328" t="s">
        <v>932</v>
      </c>
      <c r="H2328">
        <v>22</v>
      </c>
      <c r="I2328" t="s">
        <v>103</v>
      </c>
      <c r="J2328" t="s">
        <v>104</v>
      </c>
      <c r="K2328">
        <v>10</v>
      </c>
      <c r="L2328">
        <v>1</v>
      </c>
      <c r="M2328" t="s">
        <v>499</v>
      </c>
      <c r="N2328">
        <v>0.67800000000000005</v>
      </c>
      <c r="O2328" t="s">
        <v>210</v>
      </c>
      <c r="Q2328" t="s">
        <v>940</v>
      </c>
      <c r="R2328" t="s">
        <v>90</v>
      </c>
      <c r="S2328">
        <v>0</v>
      </c>
      <c r="T2328">
        <v>0</v>
      </c>
      <c r="U2328">
        <v>2</v>
      </c>
      <c r="V2328">
        <v>0</v>
      </c>
      <c r="W2328">
        <v>0</v>
      </c>
      <c r="X2328">
        <v>0</v>
      </c>
      <c r="Y2328">
        <v>7</v>
      </c>
      <c r="Z2328">
        <v>76.8</v>
      </c>
      <c r="AA2328">
        <v>70.900000000000006</v>
      </c>
      <c r="AB2328">
        <v>3.68</v>
      </c>
      <c r="AC2328">
        <v>1.6</v>
      </c>
      <c r="AD2328">
        <v>-0.28000000000000003</v>
      </c>
      <c r="AE2328">
        <v>2.0590000000000002</v>
      </c>
      <c r="AF2328">
        <v>-1.8080000000000001</v>
      </c>
      <c r="AG2328">
        <v>5.9470000000000001</v>
      </c>
      <c r="AH2328">
        <v>7.74</v>
      </c>
      <c r="AI2328">
        <v>-5.1100000000000003</v>
      </c>
      <c r="AJ2328">
        <v>23.8</v>
      </c>
      <c r="AK2328">
        <v>-14.5</v>
      </c>
      <c r="AL2328">
        <v>12.8</v>
      </c>
      <c r="AM2328">
        <v>56.853000000000002</v>
      </c>
      <c r="AN2328">
        <v>1510.64</v>
      </c>
      <c r="AO2328" t="s">
        <v>2682</v>
      </c>
    </row>
    <row r="2329" spans="1:41">
      <c r="A2329" t="s">
        <v>2545</v>
      </c>
      <c r="B2329" t="s">
        <v>3</v>
      </c>
      <c r="C2329" t="s">
        <v>930</v>
      </c>
      <c r="D2329" t="s">
        <v>169</v>
      </c>
      <c r="E2329" t="s">
        <v>931</v>
      </c>
      <c r="F2329" t="s">
        <v>94</v>
      </c>
      <c r="G2329" t="s">
        <v>932</v>
      </c>
      <c r="H2329">
        <v>23</v>
      </c>
      <c r="I2329" t="s">
        <v>96</v>
      </c>
      <c r="J2329" t="s">
        <v>97</v>
      </c>
      <c r="K2329">
        <v>10</v>
      </c>
      <c r="L2329">
        <v>2</v>
      </c>
      <c r="M2329" t="s">
        <v>98</v>
      </c>
      <c r="N2329">
        <v>0.96699999999999997</v>
      </c>
      <c r="O2329" t="s">
        <v>210</v>
      </c>
      <c r="Q2329" t="s">
        <v>940</v>
      </c>
      <c r="R2329" t="s">
        <v>90</v>
      </c>
      <c r="S2329">
        <v>0</v>
      </c>
      <c r="T2329">
        <v>1</v>
      </c>
      <c r="U2329">
        <v>2</v>
      </c>
      <c r="V2329">
        <v>0</v>
      </c>
      <c r="W2329">
        <v>0</v>
      </c>
      <c r="X2329">
        <v>0</v>
      </c>
      <c r="Y2329">
        <v>7</v>
      </c>
      <c r="Z2329">
        <v>86.1</v>
      </c>
      <c r="AA2329">
        <v>79.3</v>
      </c>
      <c r="AB2329">
        <v>3.7</v>
      </c>
      <c r="AC2329">
        <v>1.74</v>
      </c>
      <c r="AD2329">
        <v>-0.86499999999999999</v>
      </c>
      <c r="AE2329">
        <v>1.6719999999999999</v>
      </c>
      <c r="AF2329">
        <v>-1.7150000000000001</v>
      </c>
      <c r="AG2329">
        <v>5.5350000000000001</v>
      </c>
      <c r="AH2329">
        <v>-2.84</v>
      </c>
      <c r="AI2329">
        <v>6.48</v>
      </c>
      <c r="AJ2329">
        <v>23.8</v>
      </c>
      <c r="AK2329">
        <v>9.8000000000000007</v>
      </c>
      <c r="AL2329">
        <v>5.8</v>
      </c>
      <c r="AM2329">
        <v>203.51599999999999</v>
      </c>
      <c r="AN2329">
        <v>1313.18</v>
      </c>
      <c r="AO2329" t="s">
        <v>2683</v>
      </c>
    </row>
    <row r="2330" spans="1:41">
      <c r="A2330" t="s">
        <v>2545</v>
      </c>
      <c r="B2330" t="s">
        <v>3</v>
      </c>
      <c r="C2330" t="s">
        <v>930</v>
      </c>
      <c r="D2330" t="s">
        <v>169</v>
      </c>
      <c r="E2330" t="s">
        <v>931</v>
      </c>
      <c r="F2330" t="s">
        <v>94</v>
      </c>
      <c r="G2330" t="s">
        <v>932</v>
      </c>
      <c r="H2330">
        <v>24</v>
      </c>
      <c r="I2330" t="s">
        <v>107</v>
      </c>
      <c r="J2330" t="s">
        <v>108</v>
      </c>
      <c r="K2330">
        <v>10</v>
      </c>
      <c r="L2330">
        <v>3</v>
      </c>
      <c r="M2330" t="s">
        <v>2547</v>
      </c>
      <c r="N2330">
        <v>0.75</v>
      </c>
      <c r="O2330" t="s">
        <v>210</v>
      </c>
      <c r="P2330" t="s">
        <v>141</v>
      </c>
      <c r="Q2330" t="s">
        <v>940</v>
      </c>
      <c r="R2330" t="s">
        <v>90</v>
      </c>
      <c r="S2330">
        <v>1</v>
      </c>
      <c r="T2330">
        <v>1</v>
      </c>
      <c r="U2330">
        <v>2</v>
      </c>
      <c r="V2330">
        <v>0</v>
      </c>
      <c r="W2330">
        <v>0</v>
      </c>
      <c r="X2330">
        <v>0</v>
      </c>
      <c r="Y2330">
        <v>7</v>
      </c>
      <c r="Z2330">
        <v>83.3</v>
      </c>
      <c r="AA2330">
        <v>77.2</v>
      </c>
      <c r="AB2330">
        <v>3.51</v>
      </c>
      <c r="AC2330">
        <v>1.6</v>
      </c>
      <c r="AD2330">
        <v>0.14699999999999999</v>
      </c>
      <c r="AE2330">
        <v>2.6429999999999998</v>
      </c>
      <c r="AF2330">
        <v>-1.6659999999999999</v>
      </c>
      <c r="AG2330">
        <v>5.9909999999999997</v>
      </c>
      <c r="AH2330">
        <v>5.36</v>
      </c>
      <c r="AI2330">
        <v>3.54</v>
      </c>
      <c r="AJ2330">
        <v>23.8</v>
      </c>
      <c r="AK2330">
        <v>-17.5</v>
      </c>
      <c r="AL2330">
        <v>7.7</v>
      </c>
      <c r="AM2330">
        <v>123.813</v>
      </c>
      <c r="AN2330">
        <v>1158.5</v>
      </c>
      <c r="AO2330" t="s">
        <v>2684</v>
      </c>
    </row>
    <row r="2331" spans="1:41">
      <c r="A2331" t="s">
        <v>2545</v>
      </c>
      <c r="B2331" t="s">
        <v>3</v>
      </c>
      <c r="C2331" t="s">
        <v>2685</v>
      </c>
      <c r="D2331" t="s">
        <v>248</v>
      </c>
      <c r="E2331" t="s">
        <v>1370</v>
      </c>
      <c r="F2331" t="s">
        <v>94</v>
      </c>
      <c r="G2331" t="s">
        <v>171</v>
      </c>
      <c r="H2331">
        <v>1</v>
      </c>
      <c r="I2331" t="s">
        <v>103</v>
      </c>
      <c r="J2331" t="s">
        <v>104</v>
      </c>
      <c r="K2331">
        <v>1</v>
      </c>
      <c r="L2331">
        <v>1</v>
      </c>
      <c r="M2331" t="s">
        <v>2547</v>
      </c>
      <c r="N2331">
        <v>0.92600000000000005</v>
      </c>
      <c r="O2331" t="s">
        <v>301</v>
      </c>
      <c r="Q2331" t="s">
        <v>1326</v>
      </c>
      <c r="R2331" t="s">
        <v>90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1</v>
      </c>
      <c r="Z2331">
        <v>85.1</v>
      </c>
      <c r="AA2331">
        <v>78.599999999999994</v>
      </c>
      <c r="AB2331">
        <v>3.19</v>
      </c>
      <c r="AC2331">
        <v>1.55</v>
      </c>
      <c r="AD2331">
        <v>-0.69899999999999995</v>
      </c>
      <c r="AE2331">
        <v>2.6019999999999999</v>
      </c>
      <c r="AF2331">
        <v>-2.1320000000000001</v>
      </c>
      <c r="AG2331">
        <v>5.6950000000000003</v>
      </c>
      <c r="AH2331">
        <v>2.06</v>
      </c>
      <c r="AI2331">
        <v>5.67</v>
      </c>
      <c r="AJ2331">
        <v>23.8</v>
      </c>
      <c r="AK2331">
        <v>-9</v>
      </c>
      <c r="AL2331">
        <v>6.2</v>
      </c>
      <c r="AM2331">
        <v>160.22399999999999</v>
      </c>
      <c r="AN2331">
        <v>1113.55</v>
      </c>
      <c r="AO2331" t="s">
        <v>2686</v>
      </c>
    </row>
    <row r="2332" spans="1:41">
      <c r="A2332" t="s">
        <v>2545</v>
      </c>
      <c r="B2332" t="s">
        <v>3</v>
      </c>
      <c r="C2332" t="s">
        <v>2685</v>
      </c>
      <c r="D2332" t="s">
        <v>248</v>
      </c>
      <c r="E2332" t="s">
        <v>1370</v>
      </c>
      <c r="F2332" t="s">
        <v>94</v>
      </c>
      <c r="G2332" t="s">
        <v>171</v>
      </c>
      <c r="H2332">
        <v>2</v>
      </c>
      <c r="I2332" t="s">
        <v>96</v>
      </c>
      <c r="J2332" t="s">
        <v>97</v>
      </c>
      <c r="K2332">
        <v>1</v>
      </c>
      <c r="L2332">
        <v>2</v>
      </c>
      <c r="M2332" t="s">
        <v>499</v>
      </c>
      <c r="N2332">
        <v>0.90500000000000003</v>
      </c>
      <c r="O2332" t="s">
        <v>301</v>
      </c>
      <c r="Q2332" t="s">
        <v>1326</v>
      </c>
      <c r="R2332" t="s">
        <v>90</v>
      </c>
      <c r="S2332">
        <v>0</v>
      </c>
      <c r="T2332">
        <v>1</v>
      </c>
      <c r="U2332">
        <v>0</v>
      </c>
      <c r="V2332">
        <v>0</v>
      </c>
      <c r="W2332">
        <v>0</v>
      </c>
      <c r="X2332">
        <v>0</v>
      </c>
      <c r="Y2332">
        <v>1</v>
      </c>
      <c r="Z2332">
        <v>76</v>
      </c>
      <c r="AA2332">
        <v>70.400000000000006</v>
      </c>
      <c r="AB2332">
        <v>3.35</v>
      </c>
      <c r="AC2332">
        <v>1.51</v>
      </c>
      <c r="AD2332">
        <v>-0.91200000000000003</v>
      </c>
      <c r="AE2332">
        <v>2.0049999999999999</v>
      </c>
      <c r="AF2332">
        <v>-2.2530000000000001</v>
      </c>
      <c r="AG2332">
        <v>5.92</v>
      </c>
      <c r="AH2332">
        <v>7.18</v>
      </c>
      <c r="AI2332">
        <v>-4.53</v>
      </c>
      <c r="AJ2332">
        <v>23.8</v>
      </c>
      <c r="AK2332">
        <v>-13.5</v>
      </c>
      <c r="AL2332">
        <v>12.6</v>
      </c>
      <c r="AM2332">
        <v>58.104999999999997</v>
      </c>
      <c r="AN2332">
        <v>1372.97</v>
      </c>
      <c r="AO2332" t="s">
        <v>2687</v>
      </c>
    </row>
    <row r="2333" spans="1:41">
      <c r="A2333" t="s">
        <v>2545</v>
      </c>
      <c r="B2333" t="s">
        <v>3</v>
      </c>
      <c r="C2333" t="s">
        <v>2685</v>
      </c>
      <c r="D2333" t="s">
        <v>248</v>
      </c>
      <c r="E2333" t="s">
        <v>1370</v>
      </c>
      <c r="F2333" t="s">
        <v>94</v>
      </c>
      <c r="G2333" t="s">
        <v>171</v>
      </c>
      <c r="H2333">
        <v>3</v>
      </c>
      <c r="I2333" t="s">
        <v>194</v>
      </c>
      <c r="J2333" t="s">
        <v>108</v>
      </c>
      <c r="K2333">
        <v>1</v>
      </c>
      <c r="L2333">
        <v>3</v>
      </c>
      <c r="M2333" t="s">
        <v>2547</v>
      </c>
      <c r="N2333">
        <v>0.89900000000000002</v>
      </c>
      <c r="O2333" t="s">
        <v>301</v>
      </c>
      <c r="P2333" t="s">
        <v>112</v>
      </c>
      <c r="Q2333" t="s">
        <v>1326</v>
      </c>
      <c r="R2333" t="s">
        <v>90</v>
      </c>
      <c r="S2333">
        <v>1</v>
      </c>
      <c r="T2333">
        <v>1</v>
      </c>
      <c r="U2333">
        <v>0</v>
      </c>
      <c r="V2333">
        <v>0</v>
      </c>
      <c r="W2333">
        <v>0</v>
      </c>
      <c r="X2333">
        <v>0</v>
      </c>
      <c r="Y2333">
        <v>1</v>
      </c>
      <c r="Z2333">
        <v>84.9</v>
      </c>
      <c r="AA2333">
        <v>78.8</v>
      </c>
      <c r="AB2333">
        <v>3.62</v>
      </c>
      <c r="AC2333">
        <v>1.66</v>
      </c>
      <c r="AD2333">
        <v>0.64100000000000001</v>
      </c>
      <c r="AE2333">
        <v>2.536</v>
      </c>
      <c r="AF2333">
        <v>-1.921</v>
      </c>
      <c r="AG2333">
        <v>5.7690000000000001</v>
      </c>
      <c r="AH2333">
        <v>1.55</v>
      </c>
      <c r="AI2333">
        <v>4.5199999999999996</v>
      </c>
      <c r="AJ2333">
        <v>23.8</v>
      </c>
      <c r="AK2333">
        <v>-7.8</v>
      </c>
      <c r="AL2333">
        <v>6.6</v>
      </c>
      <c r="AM2333">
        <v>161.18899999999999</v>
      </c>
      <c r="AN2333">
        <v>884.67600000000004</v>
      </c>
      <c r="AO2333" t="s">
        <v>2688</v>
      </c>
    </row>
    <row r="2334" spans="1:41">
      <c r="A2334" t="s">
        <v>2545</v>
      </c>
      <c r="B2334" t="s">
        <v>3</v>
      </c>
      <c r="C2334" t="s">
        <v>2685</v>
      </c>
      <c r="D2334" t="s">
        <v>248</v>
      </c>
      <c r="E2334" t="s">
        <v>1370</v>
      </c>
      <c r="F2334" t="s">
        <v>94</v>
      </c>
      <c r="G2334" t="s">
        <v>171</v>
      </c>
      <c r="H2334">
        <v>4</v>
      </c>
      <c r="I2334" t="s">
        <v>96</v>
      </c>
      <c r="J2334" t="s">
        <v>97</v>
      </c>
      <c r="K2334">
        <v>2</v>
      </c>
      <c r="L2334">
        <v>1</v>
      </c>
      <c r="M2334" t="s">
        <v>2547</v>
      </c>
      <c r="N2334">
        <v>0.90500000000000003</v>
      </c>
      <c r="O2334" t="s">
        <v>156</v>
      </c>
      <c r="Q2334" t="s">
        <v>180</v>
      </c>
      <c r="R2334" t="s">
        <v>90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1</v>
      </c>
      <c r="Z2334">
        <v>85.9</v>
      </c>
      <c r="AA2334">
        <v>78.8</v>
      </c>
      <c r="AB2334">
        <v>3.5</v>
      </c>
      <c r="AC2334">
        <v>1.58</v>
      </c>
      <c r="AD2334">
        <v>-1.032</v>
      </c>
      <c r="AE2334">
        <v>3.8330000000000002</v>
      </c>
      <c r="AF2334">
        <v>-2.222</v>
      </c>
      <c r="AG2334">
        <v>5.8239999999999998</v>
      </c>
      <c r="AH2334">
        <v>1.3</v>
      </c>
      <c r="AI2334">
        <v>4.88</v>
      </c>
      <c r="AJ2334">
        <v>23.8</v>
      </c>
      <c r="AK2334">
        <v>-6.1</v>
      </c>
      <c r="AL2334">
        <v>6.2</v>
      </c>
      <c r="AM2334">
        <v>165.25800000000001</v>
      </c>
      <c r="AN2334">
        <v>936.68799999999999</v>
      </c>
      <c r="AO2334" t="s">
        <v>2689</v>
      </c>
    </row>
    <row r="2335" spans="1:41">
      <c r="A2335" t="s">
        <v>2545</v>
      </c>
      <c r="B2335" t="s">
        <v>3</v>
      </c>
      <c r="C2335" t="s">
        <v>2685</v>
      </c>
      <c r="D2335" t="s">
        <v>248</v>
      </c>
      <c r="E2335" t="s">
        <v>1370</v>
      </c>
      <c r="F2335" t="s">
        <v>94</v>
      </c>
      <c r="G2335" t="s">
        <v>171</v>
      </c>
      <c r="H2335">
        <v>5</v>
      </c>
      <c r="I2335" t="s">
        <v>127</v>
      </c>
      <c r="J2335" t="s">
        <v>104</v>
      </c>
      <c r="K2335">
        <v>2</v>
      </c>
      <c r="L2335">
        <v>2</v>
      </c>
      <c r="M2335" t="s">
        <v>2547</v>
      </c>
      <c r="N2335">
        <v>0.88100000000000001</v>
      </c>
      <c r="O2335" t="s">
        <v>156</v>
      </c>
      <c r="Q2335" t="s">
        <v>180</v>
      </c>
      <c r="R2335" t="s">
        <v>90</v>
      </c>
      <c r="S2335">
        <v>1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1</v>
      </c>
      <c r="Z2335">
        <v>84.6</v>
      </c>
      <c r="AA2335">
        <v>78.400000000000006</v>
      </c>
      <c r="AB2335">
        <v>3.65</v>
      </c>
      <c r="AC2335">
        <v>1.68</v>
      </c>
      <c r="AD2335">
        <v>0.41299999999999998</v>
      </c>
      <c r="AE2335">
        <v>2.6779999999999999</v>
      </c>
      <c r="AF2335">
        <v>-1.839</v>
      </c>
      <c r="AG2335">
        <v>5.7919999999999998</v>
      </c>
      <c r="AH2335">
        <v>1.82</v>
      </c>
      <c r="AI2335">
        <v>3.61</v>
      </c>
      <c r="AJ2335">
        <v>23.8</v>
      </c>
      <c r="AK2335">
        <v>-7.9</v>
      </c>
      <c r="AL2335">
        <v>7.1</v>
      </c>
      <c r="AM2335">
        <v>153.48500000000001</v>
      </c>
      <c r="AN2335">
        <v>745.66399999999999</v>
      </c>
      <c r="AO2335" t="s">
        <v>2690</v>
      </c>
    </row>
    <row r="2336" spans="1:41">
      <c r="A2336" t="s">
        <v>2545</v>
      </c>
      <c r="B2336" t="s">
        <v>3</v>
      </c>
      <c r="C2336" t="s">
        <v>2685</v>
      </c>
      <c r="D2336" t="s">
        <v>248</v>
      </c>
      <c r="E2336" t="s">
        <v>1370</v>
      </c>
      <c r="F2336" t="s">
        <v>94</v>
      </c>
      <c r="G2336" t="s">
        <v>171</v>
      </c>
      <c r="H2336">
        <v>6</v>
      </c>
      <c r="I2336" t="s">
        <v>127</v>
      </c>
      <c r="J2336" t="s">
        <v>104</v>
      </c>
      <c r="K2336">
        <v>2</v>
      </c>
      <c r="L2336">
        <v>3</v>
      </c>
      <c r="M2336" t="s">
        <v>98</v>
      </c>
      <c r="N2336">
        <v>0.95699999999999996</v>
      </c>
      <c r="O2336" t="s">
        <v>156</v>
      </c>
      <c r="Q2336" t="s">
        <v>180</v>
      </c>
      <c r="R2336" t="s">
        <v>90</v>
      </c>
      <c r="S2336">
        <v>1</v>
      </c>
      <c r="T2336">
        <v>1</v>
      </c>
      <c r="U2336">
        <v>0</v>
      </c>
      <c r="V2336">
        <v>0</v>
      </c>
      <c r="W2336">
        <v>0</v>
      </c>
      <c r="X2336">
        <v>0</v>
      </c>
      <c r="Y2336">
        <v>1</v>
      </c>
      <c r="Z2336">
        <v>85.2</v>
      </c>
      <c r="AA2336">
        <v>78.2</v>
      </c>
      <c r="AB2336">
        <v>3.65</v>
      </c>
      <c r="AC2336">
        <v>1.68</v>
      </c>
      <c r="AD2336">
        <v>-0.14699999999999999</v>
      </c>
      <c r="AE2336">
        <v>2.7240000000000002</v>
      </c>
      <c r="AF2336">
        <v>-1.8879999999999999</v>
      </c>
      <c r="AG2336">
        <v>5.5629999999999997</v>
      </c>
      <c r="AH2336">
        <v>-5.23</v>
      </c>
      <c r="AI2336">
        <v>4.97</v>
      </c>
      <c r="AJ2336">
        <v>23.8</v>
      </c>
      <c r="AK2336">
        <v>15.8</v>
      </c>
      <c r="AL2336">
        <v>6.7</v>
      </c>
      <c r="AM2336">
        <v>226.17099999999999</v>
      </c>
      <c r="AN2336">
        <v>1322.41</v>
      </c>
      <c r="AO2336" t="s">
        <v>2691</v>
      </c>
    </row>
    <row r="2337" spans="1:41">
      <c r="A2337" t="s">
        <v>2545</v>
      </c>
      <c r="B2337" t="s">
        <v>3</v>
      </c>
      <c r="C2337" t="s">
        <v>2685</v>
      </c>
      <c r="D2337" t="s">
        <v>248</v>
      </c>
      <c r="E2337" t="s">
        <v>1370</v>
      </c>
      <c r="F2337" t="s">
        <v>94</v>
      </c>
      <c r="G2337" t="s">
        <v>171</v>
      </c>
      <c r="H2337">
        <v>7</v>
      </c>
      <c r="I2337" t="s">
        <v>120</v>
      </c>
      <c r="J2337" t="s">
        <v>108</v>
      </c>
      <c r="K2337">
        <v>2</v>
      </c>
      <c r="L2337">
        <v>4</v>
      </c>
      <c r="M2337" t="s">
        <v>499</v>
      </c>
      <c r="N2337">
        <v>0.79200000000000004</v>
      </c>
      <c r="O2337" t="s">
        <v>156</v>
      </c>
      <c r="P2337" t="s">
        <v>141</v>
      </c>
      <c r="Q2337" t="s">
        <v>180</v>
      </c>
      <c r="R2337" t="s">
        <v>90</v>
      </c>
      <c r="S2337">
        <v>1</v>
      </c>
      <c r="T2337">
        <v>2</v>
      </c>
      <c r="U2337">
        <v>0</v>
      </c>
      <c r="V2337">
        <v>0</v>
      </c>
      <c r="W2337">
        <v>0</v>
      </c>
      <c r="X2337">
        <v>0</v>
      </c>
      <c r="Y2337">
        <v>1</v>
      </c>
      <c r="Z2337">
        <v>76.900000000000006</v>
      </c>
      <c r="AA2337">
        <v>71.2</v>
      </c>
      <c r="AB2337">
        <v>3.65</v>
      </c>
      <c r="AC2337">
        <v>1.68</v>
      </c>
      <c r="AD2337">
        <v>-0.69599999999999995</v>
      </c>
      <c r="AE2337">
        <v>2.456</v>
      </c>
      <c r="AF2337">
        <v>-2.1880000000000002</v>
      </c>
      <c r="AG2337">
        <v>5.8970000000000002</v>
      </c>
      <c r="AH2337">
        <v>5.62</v>
      </c>
      <c r="AI2337">
        <v>-1.78</v>
      </c>
      <c r="AJ2337">
        <v>23.8</v>
      </c>
      <c r="AK2337">
        <v>-12.3</v>
      </c>
      <c r="AL2337">
        <v>11.1</v>
      </c>
      <c r="AM2337">
        <v>72.98</v>
      </c>
      <c r="AN2337">
        <v>969.15099999999995</v>
      </c>
      <c r="AO2337" t="s">
        <v>2692</v>
      </c>
    </row>
    <row r="2338" spans="1:41">
      <c r="A2338" t="s">
        <v>2545</v>
      </c>
      <c r="B2338" t="s">
        <v>3</v>
      </c>
      <c r="C2338" t="s">
        <v>2685</v>
      </c>
      <c r="D2338" t="s">
        <v>248</v>
      </c>
      <c r="E2338" t="s">
        <v>1370</v>
      </c>
      <c r="F2338" t="s">
        <v>94</v>
      </c>
      <c r="G2338" t="s">
        <v>171</v>
      </c>
      <c r="H2338">
        <v>8</v>
      </c>
      <c r="I2338" t="s">
        <v>96</v>
      </c>
      <c r="J2338" t="s">
        <v>97</v>
      </c>
      <c r="K2338">
        <v>3</v>
      </c>
      <c r="L2338">
        <v>1</v>
      </c>
      <c r="M2338" t="s">
        <v>2547</v>
      </c>
      <c r="N2338">
        <v>0.83</v>
      </c>
      <c r="O2338" t="s">
        <v>156</v>
      </c>
      <c r="Q2338" t="s">
        <v>185</v>
      </c>
      <c r="R2338" t="s">
        <v>90</v>
      </c>
      <c r="S2338">
        <v>0</v>
      </c>
      <c r="T2338">
        <v>0</v>
      </c>
      <c r="U2338">
        <v>0</v>
      </c>
      <c r="V2338">
        <v>1</v>
      </c>
      <c r="W2338">
        <v>0</v>
      </c>
      <c r="X2338">
        <v>0</v>
      </c>
      <c r="Y2338">
        <v>1</v>
      </c>
      <c r="Z2338">
        <v>84.1</v>
      </c>
      <c r="AA2338">
        <v>76.3</v>
      </c>
      <c r="AB2338">
        <v>3.25</v>
      </c>
      <c r="AC2338">
        <v>1.36</v>
      </c>
      <c r="AD2338">
        <v>-1.704</v>
      </c>
      <c r="AE2338">
        <v>4.0759999999999996</v>
      </c>
      <c r="AF2338">
        <v>-2.4340000000000002</v>
      </c>
      <c r="AG2338">
        <v>5.7389999999999999</v>
      </c>
      <c r="AH2338">
        <v>0.24</v>
      </c>
      <c r="AI2338">
        <v>3.99</v>
      </c>
      <c r="AJ2338">
        <v>23.7</v>
      </c>
      <c r="AK2338">
        <v>-1.7</v>
      </c>
      <c r="AL2338">
        <v>6.9</v>
      </c>
      <c r="AM2338">
        <v>176.536</v>
      </c>
      <c r="AN2338">
        <v>719.95100000000002</v>
      </c>
      <c r="AO2338" t="s">
        <v>2693</v>
      </c>
    </row>
    <row r="2339" spans="1:41">
      <c r="A2339" t="s">
        <v>2545</v>
      </c>
      <c r="B2339" t="s">
        <v>3</v>
      </c>
      <c r="C2339" t="s">
        <v>2685</v>
      </c>
      <c r="D2339" t="s">
        <v>248</v>
      </c>
      <c r="E2339" t="s">
        <v>1370</v>
      </c>
      <c r="F2339" t="s">
        <v>94</v>
      </c>
      <c r="G2339" t="s">
        <v>171</v>
      </c>
      <c r="H2339">
        <v>9</v>
      </c>
      <c r="I2339" t="s">
        <v>120</v>
      </c>
      <c r="J2339" t="s">
        <v>108</v>
      </c>
      <c r="K2339">
        <v>3</v>
      </c>
      <c r="L2339">
        <v>2</v>
      </c>
      <c r="M2339" t="s">
        <v>499</v>
      </c>
      <c r="N2339">
        <v>0.81399999999999995</v>
      </c>
      <c r="O2339" t="s">
        <v>156</v>
      </c>
      <c r="P2339" t="s">
        <v>109</v>
      </c>
      <c r="Q2339" t="s">
        <v>185</v>
      </c>
      <c r="R2339" t="s">
        <v>90</v>
      </c>
      <c r="S2339">
        <v>1</v>
      </c>
      <c r="T2339">
        <v>0</v>
      </c>
      <c r="U2339">
        <v>0</v>
      </c>
      <c r="V2339">
        <v>1</v>
      </c>
      <c r="W2339">
        <v>0</v>
      </c>
      <c r="X2339">
        <v>0</v>
      </c>
      <c r="Y2339">
        <v>1</v>
      </c>
      <c r="Z2339">
        <v>76.8</v>
      </c>
      <c r="AA2339">
        <v>70.8</v>
      </c>
      <c r="AB2339">
        <v>3.62</v>
      </c>
      <c r="AC2339">
        <v>1.65</v>
      </c>
      <c r="AD2339">
        <v>-0.55400000000000005</v>
      </c>
      <c r="AE2339">
        <v>2.012</v>
      </c>
      <c r="AF2339">
        <v>-2.08</v>
      </c>
      <c r="AG2339">
        <v>5.7720000000000002</v>
      </c>
      <c r="AH2339">
        <v>4.5999999999999996</v>
      </c>
      <c r="AI2339">
        <v>-2.5099999999999998</v>
      </c>
      <c r="AJ2339">
        <v>23.8</v>
      </c>
      <c r="AK2339">
        <v>-9.9</v>
      </c>
      <c r="AL2339">
        <v>11.5</v>
      </c>
      <c r="AM2339">
        <v>61.996000000000002</v>
      </c>
      <c r="AN2339">
        <v>853.17499999999995</v>
      </c>
      <c r="AO2339" t="s">
        <v>2694</v>
      </c>
    </row>
    <row r="2340" spans="1:41">
      <c r="A2340" t="s">
        <v>2545</v>
      </c>
      <c r="B2340" t="s">
        <v>3</v>
      </c>
      <c r="C2340" t="s">
        <v>2685</v>
      </c>
      <c r="D2340" t="s">
        <v>248</v>
      </c>
      <c r="E2340" t="s">
        <v>1370</v>
      </c>
      <c r="F2340" t="s">
        <v>94</v>
      </c>
      <c r="G2340" t="s">
        <v>171</v>
      </c>
      <c r="H2340">
        <v>10</v>
      </c>
      <c r="I2340" t="s">
        <v>96</v>
      </c>
      <c r="J2340" t="s">
        <v>97</v>
      </c>
      <c r="K2340">
        <v>4</v>
      </c>
      <c r="L2340">
        <v>1</v>
      </c>
      <c r="M2340" t="s">
        <v>115</v>
      </c>
      <c r="N2340">
        <v>0.996</v>
      </c>
      <c r="O2340" t="s">
        <v>136</v>
      </c>
      <c r="Q2340" t="s">
        <v>253</v>
      </c>
      <c r="R2340" t="s">
        <v>90</v>
      </c>
      <c r="S2340">
        <v>0</v>
      </c>
      <c r="T2340">
        <v>0</v>
      </c>
      <c r="U2340">
        <v>1</v>
      </c>
      <c r="V2340">
        <v>1</v>
      </c>
      <c r="W2340">
        <v>1</v>
      </c>
      <c r="X2340">
        <v>0</v>
      </c>
      <c r="Y2340">
        <v>1</v>
      </c>
      <c r="Z2340">
        <v>82.3</v>
      </c>
      <c r="AA2340">
        <v>75.8</v>
      </c>
      <c r="AB2340">
        <v>3.28</v>
      </c>
      <c r="AC2340">
        <v>1.39</v>
      </c>
      <c r="AD2340">
        <v>-0.83399999999999996</v>
      </c>
      <c r="AE2340">
        <v>3.5070000000000001</v>
      </c>
      <c r="AF2340">
        <v>-1.64</v>
      </c>
      <c r="AG2340">
        <v>5.8479999999999999</v>
      </c>
      <c r="AH2340">
        <v>3.22</v>
      </c>
      <c r="AI2340">
        <v>-1.34</v>
      </c>
      <c r="AJ2340">
        <v>23.8</v>
      </c>
      <c r="AK2340">
        <v>-8.1999999999999993</v>
      </c>
      <c r="AL2340">
        <v>9.4</v>
      </c>
      <c r="AM2340">
        <v>68.191999999999993</v>
      </c>
      <c r="AN2340">
        <v>610.86699999999996</v>
      </c>
      <c r="AO2340" t="s">
        <v>2695</v>
      </c>
    </row>
    <row r="2341" spans="1:41">
      <c r="A2341" t="s">
        <v>2545</v>
      </c>
      <c r="B2341" t="s">
        <v>3</v>
      </c>
      <c r="C2341" t="s">
        <v>2685</v>
      </c>
      <c r="D2341" t="s">
        <v>248</v>
      </c>
      <c r="E2341" t="s">
        <v>1370</v>
      </c>
      <c r="F2341" t="s">
        <v>94</v>
      </c>
      <c r="G2341" t="s">
        <v>171</v>
      </c>
      <c r="H2341">
        <v>11</v>
      </c>
      <c r="I2341" t="s">
        <v>103</v>
      </c>
      <c r="J2341" t="s">
        <v>104</v>
      </c>
      <c r="K2341">
        <v>4</v>
      </c>
      <c r="L2341">
        <v>2</v>
      </c>
      <c r="M2341" t="s">
        <v>115</v>
      </c>
      <c r="N2341">
        <v>0.872</v>
      </c>
      <c r="O2341" t="s">
        <v>136</v>
      </c>
      <c r="Q2341" t="s">
        <v>253</v>
      </c>
      <c r="R2341" t="s">
        <v>90</v>
      </c>
      <c r="S2341">
        <v>1</v>
      </c>
      <c r="T2341">
        <v>0</v>
      </c>
      <c r="U2341">
        <v>1</v>
      </c>
      <c r="V2341">
        <v>1</v>
      </c>
      <c r="W2341">
        <v>1</v>
      </c>
      <c r="X2341">
        <v>0</v>
      </c>
      <c r="Y2341">
        <v>1</v>
      </c>
      <c r="Z2341">
        <v>77.2</v>
      </c>
      <c r="AA2341">
        <v>70.8</v>
      </c>
      <c r="AB2341">
        <v>3.22</v>
      </c>
      <c r="AC2341">
        <v>1.51</v>
      </c>
      <c r="AD2341">
        <v>-0.64100000000000001</v>
      </c>
      <c r="AE2341">
        <v>2.3109999999999999</v>
      </c>
      <c r="AF2341">
        <v>-1.7390000000000001</v>
      </c>
      <c r="AG2341">
        <v>5.8109999999999999</v>
      </c>
      <c r="AH2341">
        <v>5.13</v>
      </c>
      <c r="AI2341">
        <v>-1.1299999999999999</v>
      </c>
      <c r="AJ2341">
        <v>23.8</v>
      </c>
      <c r="AK2341">
        <v>-11.3</v>
      </c>
      <c r="AL2341">
        <v>10.9</v>
      </c>
      <c r="AM2341">
        <v>78.216999999999999</v>
      </c>
      <c r="AN2341">
        <v>858.70899999999995</v>
      </c>
      <c r="AO2341" t="s">
        <v>2696</v>
      </c>
    </row>
    <row r="2342" spans="1:41">
      <c r="A2342" t="s">
        <v>2545</v>
      </c>
      <c r="B2342" t="s">
        <v>3</v>
      </c>
      <c r="C2342" t="s">
        <v>2685</v>
      </c>
      <c r="D2342" t="s">
        <v>248</v>
      </c>
      <c r="E2342" t="s">
        <v>1370</v>
      </c>
      <c r="F2342" t="s">
        <v>94</v>
      </c>
      <c r="G2342" t="s">
        <v>171</v>
      </c>
      <c r="H2342">
        <v>12</v>
      </c>
      <c r="I2342" t="s">
        <v>107</v>
      </c>
      <c r="J2342" t="s">
        <v>108</v>
      </c>
      <c r="K2342">
        <v>4</v>
      </c>
      <c r="L2342">
        <v>3</v>
      </c>
      <c r="M2342" t="s">
        <v>2547</v>
      </c>
      <c r="N2342">
        <v>0.89</v>
      </c>
      <c r="O2342" t="s">
        <v>136</v>
      </c>
      <c r="P2342" t="s">
        <v>141</v>
      </c>
      <c r="Q2342" t="s">
        <v>253</v>
      </c>
      <c r="R2342" t="s">
        <v>90</v>
      </c>
      <c r="S2342">
        <v>1</v>
      </c>
      <c r="T2342">
        <v>1</v>
      </c>
      <c r="U2342">
        <v>1</v>
      </c>
      <c r="V2342">
        <v>1</v>
      </c>
      <c r="W2342">
        <v>1</v>
      </c>
      <c r="X2342">
        <v>0</v>
      </c>
      <c r="Y2342">
        <v>1</v>
      </c>
      <c r="Z2342">
        <v>84.2</v>
      </c>
      <c r="AA2342">
        <v>77.7</v>
      </c>
      <c r="AB2342">
        <v>3.65</v>
      </c>
      <c r="AC2342">
        <v>1.65</v>
      </c>
      <c r="AD2342">
        <v>-0.33200000000000002</v>
      </c>
      <c r="AE2342">
        <v>1.55</v>
      </c>
      <c r="AF2342">
        <v>-1.841</v>
      </c>
      <c r="AG2342">
        <v>5.7640000000000002</v>
      </c>
      <c r="AH2342">
        <v>2.21</v>
      </c>
      <c r="AI2342">
        <v>3.33</v>
      </c>
      <c r="AJ2342">
        <v>23.8</v>
      </c>
      <c r="AK2342">
        <v>-8</v>
      </c>
      <c r="AL2342">
        <v>7.5</v>
      </c>
      <c r="AM2342">
        <v>146.84100000000001</v>
      </c>
      <c r="AN2342">
        <v>727.38499999999999</v>
      </c>
      <c r="AO2342" t="s">
        <v>2697</v>
      </c>
    </row>
    <row r="2343" spans="1:41">
      <c r="A2343" t="s">
        <v>2545</v>
      </c>
      <c r="B2343" t="s">
        <v>3</v>
      </c>
      <c r="C2343" t="s">
        <v>2685</v>
      </c>
      <c r="D2343" t="s">
        <v>248</v>
      </c>
      <c r="E2343" t="s">
        <v>1370</v>
      </c>
      <c r="F2343" t="s">
        <v>94</v>
      </c>
      <c r="G2343" t="s">
        <v>171</v>
      </c>
      <c r="H2343">
        <v>13</v>
      </c>
      <c r="I2343" t="s">
        <v>96</v>
      </c>
      <c r="J2343" t="s">
        <v>97</v>
      </c>
      <c r="K2343">
        <v>5</v>
      </c>
      <c r="L2343">
        <v>1</v>
      </c>
      <c r="M2343" t="s">
        <v>115</v>
      </c>
      <c r="N2343">
        <v>0.63100000000000001</v>
      </c>
      <c r="O2343" t="s">
        <v>143</v>
      </c>
      <c r="Q2343" t="s">
        <v>2698</v>
      </c>
      <c r="R2343" t="s">
        <v>90</v>
      </c>
      <c r="S2343">
        <v>0</v>
      </c>
      <c r="T2343">
        <v>0</v>
      </c>
      <c r="U2343">
        <v>2</v>
      </c>
      <c r="V2343">
        <v>0</v>
      </c>
      <c r="W2343">
        <v>0</v>
      </c>
      <c r="X2343">
        <v>1</v>
      </c>
      <c r="Y2343">
        <v>1</v>
      </c>
      <c r="Z2343">
        <v>77.900000000000006</v>
      </c>
      <c r="AA2343">
        <v>71.900000000000006</v>
      </c>
      <c r="AB2343">
        <v>3.37</v>
      </c>
      <c r="AC2343">
        <v>1.75</v>
      </c>
      <c r="AD2343">
        <v>-1.252</v>
      </c>
      <c r="AE2343">
        <v>2.996</v>
      </c>
      <c r="AF2343">
        <v>-1.772</v>
      </c>
      <c r="AG2343">
        <v>5.952</v>
      </c>
      <c r="AH2343">
        <v>5.17</v>
      </c>
      <c r="AI2343">
        <v>-2.1800000000000002</v>
      </c>
      <c r="AJ2343">
        <v>23.8</v>
      </c>
      <c r="AK2343">
        <v>-10.9</v>
      </c>
      <c r="AL2343">
        <v>10.9</v>
      </c>
      <c r="AM2343">
        <v>67.710999999999999</v>
      </c>
      <c r="AN2343">
        <v>932.98199999999997</v>
      </c>
      <c r="AO2343" t="s">
        <v>2699</v>
      </c>
    </row>
    <row r="2344" spans="1:41">
      <c r="A2344" t="s">
        <v>2545</v>
      </c>
      <c r="B2344" t="s">
        <v>3</v>
      </c>
      <c r="C2344" t="s">
        <v>2685</v>
      </c>
      <c r="D2344" t="s">
        <v>248</v>
      </c>
      <c r="E2344" t="s">
        <v>1370</v>
      </c>
      <c r="F2344" t="s">
        <v>94</v>
      </c>
      <c r="G2344" t="s">
        <v>171</v>
      </c>
      <c r="H2344">
        <v>14</v>
      </c>
      <c r="I2344" t="s">
        <v>96</v>
      </c>
      <c r="J2344" t="s">
        <v>97</v>
      </c>
      <c r="K2344">
        <v>5</v>
      </c>
      <c r="L2344">
        <v>2</v>
      </c>
      <c r="M2344" t="s">
        <v>2547</v>
      </c>
      <c r="N2344">
        <v>0.93500000000000005</v>
      </c>
      <c r="O2344" t="s">
        <v>143</v>
      </c>
      <c r="Q2344" t="s">
        <v>2698</v>
      </c>
      <c r="R2344" t="s">
        <v>90</v>
      </c>
      <c r="S2344">
        <v>1</v>
      </c>
      <c r="T2344">
        <v>0</v>
      </c>
      <c r="U2344">
        <v>2</v>
      </c>
      <c r="V2344">
        <v>0</v>
      </c>
      <c r="W2344">
        <v>0</v>
      </c>
      <c r="X2344">
        <v>1</v>
      </c>
      <c r="Y2344">
        <v>1</v>
      </c>
      <c r="Z2344">
        <v>85.8</v>
      </c>
      <c r="AA2344">
        <v>79.2</v>
      </c>
      <c r="AB2344">
        <v>3.34</v>
      </c>
      <c r="AC2344">
        <v>1.78</v>
      </c>
      <c r="AD2344">
        <v>-1.498</v>
      </c>
      <c r="AE2344">
        <v>3.1850000000000001</v>
      </c>
      <c r="AF2344">
        <v>-1.9379999999999999</v>
      </c>
      <c r="AG2344">
        <v>5.7770000000000001</v>
      </c>
      <c r="AH2344">
        <v>3.9</v>
      </c>
      <c r="AI2344">
        <v>4.6100000000000003</v>
      </c>
      <c r="AJ2344">
        <v>23.8</v>
      </c>
      <c r="AK2344">
        <v>-14</v>
      </c>
      <c r="AL2344">
        <v>6.5</v>
      </c>
      <c r="AM2344">
        <v>140.04900000000001</v>
      </c>
      <c r="AN2344">
        <v>1122.3800000000001</v>
      </c>
      <c r="AO2344" t="s">
        <v>2700</v>
      </c>
    </row>
    <row r="2345" spans="1:41">
      <c r="A2345" t="s">
        <v>2545</v>
      </c>
      <c r="B2345" t="s">
        <v>3</v>
      </c>
      <c r="C2345" t="s">
        <v>2685</v>
      </c>
      <c r="D2345" t="s">
        <v>248</v>
      </c>
      <c r="E2345" t="s">
        <v>1370</v>
      </c>
      <c r="F2345" t="s">
        <v>94</v>
      </c>
      <c r="G2345" t="s">
        <v>171</v>
      </c>
      <c r="H2345">
        <v>15</v>
      </c>
      <c r="I2345" t="s">
        <v>103</v>
      </c>
      <c r="J2345" t="s">
        <v>104</v>
      </c>
      <c r="K2345">
        <v>5</v>
      </c>
      <c r="L2345">
        <v>3</v>
      </c>
      <c r="M2345" t="s">
        <v>98</v>
      </c>
      <c r="N2345">
        <v>0.96799999999999997</v>
      </c>
      <c r="O2345" t="s">
        <v>143</v>
      </c>
      <c r="Q2345" t="s">
        <v>2698</v>
      </c>
      <c r="R2345" t="s">
        <v>90</v>
      </c>
      <c r="S2345">
        <v>2</v>
      </c>
      <c r="T2345">
        <v>0</v>
      </c>
      <c r="U2345">
        <v>2</v>
      </c>
      <c r="V2345">
        <v>0</v>
      </c>
      <c r="W2345">
        <v>0</v>
      </c>
      <c r="X2345">
        <v>1</v>
      </c>
      <c r="Y2345">
        <v>1</v>
      </c>
      <c r="Z2345">
        <v>87.1</v>
      </c>
      <c r="AA2345">
        <v>79.8</v>
      </c>
      <c r="AB2345">
        <v>3.36</v>
      </c>
      <c r="AC2345">
        <v>1.83</v>
      </c>
      <c r="AD2345">
        <v>-0.34100000000000003</v>
      </c>
      <c r="AE2345">
        <v>2.2730000000000001</v>
      </c>
      <c r="AF2345">
        <v>-1.837</v>
      </c>
      <c r="AG2345">
        <v>5.4359999999999999</v>
      </c>
      <c r="AH2345">
        <v>-5.92</v>
      </c>
      <c r="AI2345">
        <v>4.45</v>
      </c>
      <c r="AJ2345">
        <v>23.8</v>
      </c>
      <c r="AK2345">
        <v>18.399999999999999</v>
      </c>
      <c r="AL2345">
        <v>6.7</v>
      </c>
      <c r="AM2345">
        <v>232.792</v>
      </c>
      <c r="AN2345">
        <v>1383.28</v>
      </c>
      <c r="AO2345" t="s">
        <v>2701</v>
      </c>
    </row>
    <row r="2346" spans="1:41">
      <c r="A2346" t="s">
        <v>2545</v>
      </c>
      <c r="B2346" t="s">
        <v>3</v>
      </c>
      <c r="C2346" t="s">
        <v>2685</v>
      </c>
      <c r="D2346" t="s">
        <v>248</v>
      </c>
      <c r="E2346" t="s">
        <v>1370</v>
      </c>
      <c r="F2346" t="s">
        <v>94</v>
      </c>
      <c r="G2346" t="s">
        <v>171</v>
      </c>
      <c r="H2346">
        <v>16</v>
      </c>
      <c r="I2346" t="s">
        <v>96</v>
      </c>
      <c r="J2346" t="s">
        <v>97</v>
      </c>
      <c r="K2346">
        <v>5</v>
      </c>
      <c r="L2346">
        <v>4</v>
      </c>
      <c r="M2346" t="s">
        <v>2547</v>
      </c>
      <c r="N2346">
        <v>0.93</v>
      </c>
      <c r="O2346" t="s">
        <v>143</v>
      </c>
      <c r="Q2346" t="s">
        <v>2698</v>
      </c>
      <c r="R2346" t="s">
        <v>90</v>
      </c>
      <c r="S2346">
        <v>2</v>
      </c>
      <c r="T2346">
        <v>1</v>
      </c>
      <c r="U2346">
        <v>2</v>
      </c>
      <c r="V2346">
        <v>0</v>
      </c>
      <c r="W2346">
        <v>0</v>
      </c>
      <c r="X2346">
        <v>1</v>
      </c>
      <c r="Y2346">
        <v>1</v>
      </c>
      <c r="Z2346">
        <v>87.1</v>
      </c>
      <c r="AA2346">
        <v>80.5</v>
      </c>
      <c r="AB2346">
        <v>3.53</v>
      </c>
      <c r="AC2346">
        <v>1.87</v>
      </c>
      <c r="AD2346">
        <v>-1.3660000000000001</v>
      </c>
      <c r="AE2346">
        <v>2.7149999999999999</v>
      </c>
      <c r="AF2346">
        <v>-1.7989999999999999</v>
      </c>
      <c r="AG2346">
        <v>5.7</v>
      </c>
      <c r="AH2346">
        <v>2.92</v>
      </c>
      <c r="AI2346">
        <v>4.2</v>
      </c>
      <c r="AJ2346">
        <v>23.8</v>
      </c>
      <c r="AK2346">
        <v>-10.7</v>
      </c>
      <c r="AL2346">
        <v>6.4</v>
      </c>
      <c r="AM2346">
        <v>145.48599999999999</v>
      </c>
      <c r="AN2346">
        <v>967.56600000000003</v>
      </c>
      <c r="AO2346" t="s">
        <v>2702</v>
      </c>
    </row>
    <row r="2347" spans="1:41">
      <c r="A2347" t="s">
        <v>2545</v>
      </c>
      <c r="B2347" t="s">
        <v>3</v>
      </c>
      <c r="C2347" t="s">
        <v>2685</v>
      </c>
      <c r="D2347" t="s">
        <v>248</v>
      </c>
      <c r="E2347" t="s">
        <v>1370</v>
      </c>
      <c r="F2347" t="s">
        <v>94</v>
      </c>
      <c r="G2347" t="s">
        <v>171</v>
      </c>
      <c r="H2347">
        <v>17</v>
      </c>
      <c r="I2347" t="s">
        <v>96</v>
      </c>
      <c r="J2347" t="s">
        <v>97</v>
      </c>
      <c r="K2347">
        <v>5</v>
      </c>
      <c r="L2347">
        <v>5</v>
      </c>
      <c r="M2347" t="s">
        <v>2547</v>
      </c>
      <c r="N2347">
        <v>0.94099999999999995</v>
      </c>
      <c r="O2347" t="s">
        <v>143</v>
      </c>
      <c r="Q2347" t="s">
        <v>2698</v>
      </c>
      <c r="R2347" t="s">
        <v>90</v>
      </c>
      <c r="S2347">
        <v>3</v>
      </c>
      <c r="T2347">
        <v>1</v>
      </c>
      <c r="U2347">
        <v>2</v>
      </c>
      <c r="V2347">
        <v>0</v>
      </c>
      <c r="W2347">
        <v>0</v>
      </c>
      <c r="X2347">
        <v>1</v>
      </c>
      <c r="Y2347">
        <v>1</v>
      </c>
      <c r="Z2347">
        <v>86.4</v>
      </c>
      <c r="AA2347">
        <v>80.2</v>
      </c>
      <c r="AB2347">
        <v>3.4</v>
      </c>
      <c r="AC2347">
        <v>1.78</v>
      </c>
      <c r="AD2347">
        <v>-1.5860000000000001</v>
      </c>
      <c r="AE2347">
        <v>2.7829999999999999</v>
      </c>
      <c r="AF2347">
        <v>-1.911</v>
      </c>
      <c r="AG2347">
        <v>5.6210000000000004</v>
      </c>
      <c r="AH2347">
        <v>4.1399999999999997</v>
      </c>
      <c r="AI2347">
        <v>4.82</v>
      </c>
      <c r="AJ2347">
        <v>23.8</v>
      </c>
      <c r="AK2347">
        <v>-15.2</v>
      </c>
      <c r="AL2347">
        <v>6.3</v>
      </c>
      <c r="AM2347">
        <v>139.61099999999999</v>
      </c>
      <c r="AN2347">
        <v>1197.7</v>
      </c>
      <c r="AO2347" t="s">
        <v>2703</v>
      </c>
    </row>
    <row r="2348" spans="1:41">
      <c r="A2348" t="s">
        <v>2545</v>
      </c>
      <c r="B2348" t="s">
        <v>3</v>
      </c>
      <c r="C2348" t="s">
        <v>2685</v>
      </c>
      <c r="D2348" t="s">
        <v>248</v>
      </c>
      <c r="E2348" t="s">
        <v>1370</v>
      </c>
      <c r="F2348" t="s">
        <v>94</v>
      </c>
      <c r="G2348" t="s">
        <v>171</v>
      </c>
      <c r="H2348">
        <v>18</v>
      </c>
      <c r="I2348" t="s">
        <v>96</v>
      </c>
      <c r="J2348" t="s">
        <v>97</v>
      </c>
      <c r="K2348">
        <v>6</v>
      </c>
      <c r="L2348">
        <v>1</v>
      </c>
      <c r="M2348" t="s">
        <v>2547</v>
      </c>
      <c r="N2348">
        <v>0.81599999999999995</v>
      </c>
      <c r="O2348" t="s">
        <v>210</v>
      </c>
      <c r="Q2348" t="s">
        <v>264</v>
      </c>
      <c r="R2348" t="s">
        <v>3</v>
      </c>
      <c r="S2348">
        <v>0</v>
      </c>
      <c r="T2348">
        <v>0</v>
      </c>
      <c r="U2348">
        <v>2</v>
      </c>
      <c r="V2348">
        <v>1</v>
      </c>
      <c r="W2348">
        <v>0</v>
      </c>
      <c r="X2348">
        <v>1</v>
      </c>
      <c r="Y2348">
        <v>1</v>
      </c>
      <c r="Z2348">
        <v>84.2</v>
      </c>
      <c r="AA2348">
        <v>78.3</v>
      </c>
      <c r="AB2348">
        <v>3.34</v>
      </c>
      <c r="AC2348">
        <v>1.64</v>
      </c>
      <c r="AD2348">
        <v>-0.91</v>
      </c>
      <c r="AE2348">
        <v>3.4790000000000001</v>
      </c>
      <c r="AF2348">
        <v>-1.5649999999999999</v>
      </c>
      <c r="AG2348">
        <v>5.8869999999999996</v>
      </c>
      <c r="AH2348">
        <v>5.21</v>
      </c>
      <c r="AI2348">
        <v>2.85</v>
      </c>
      <c r="AJ2348">
        <v>23.9</v>
      </c>
      <c r="AK2348">
        <v>-16.3</v>
      </c>
      <c r="AL2348">
        <v>7.5</v>
      </c>
      <c r="AM2348">
        <v>119.09099999999999</v>
      </c>
      <c r="AN2348">
        <v>1091.25</v>
      </c>
      <c r="AO2348" t="s">
        <v>2704</v>
      </c>
    </row>
    <row r="2349" spans="1:41">
      <c r="A2349" t="s">
        <v>2545</v>
      </c>
      <c r="B2349" t="s">
        <v>3</v>
      </c>
      <c r="C2349" t="s">
        <v>2685</v>
      </c>
      <c r="D2349" t="s">
        <v>248</v>
      </c>
      <c r="E2349" t="s">
        <v>1370</v>
      </c>
      <c r="F2349" t="s">
        <v>94</v>
      </c>
      <c r="G2349" t="s">
        <v>171</v>
      </c>
      <c r="H2349">
        <v>19</v>
      </c>
      <c r="I2349" t="s">
        <v>107</v>
      </c>
      <c r="J2349" t="s">
        <v>108</v>
      </c>
      <c r="K2349">
        <v>6</v>
      </c>
      <c r="L2349">
        <v>2</v>
      </c>
      <c r="M2349" t="s">
        <v>2547</v>
      </c>
      <c r="N2349">
        <v>0.91</v>
      </c>
      <c r="O2349" t="s">
        <v>210</v>
      </c>
      <c r="P2349" t="s">
        <v>141</v>
      </c>
      <c r="Q2349" t="s">
        <v>264</v>
      </c>
      <c r="R2349" t="s">
        <v>3</v>
      </c>
      <c r="S2349">
        <v>1</v>
      </c>
      <c r="T2349">
        <v>0</v>
      </c>
      <c r="U2349">
        <v>2</v>
      </c>
      <c r="V2349">
        <v>1</v>
      </c>
      <c r="W2349">
        <v>0</v>
      </c>
      <c r="X2349">
        <v>1</v>
      </c>
      <c r="Y2349">
        <v>1</v>
      </c>
      <c r="Z2349">
        <v>85.4</v>
      </c>
      <c r="AA2349">
        <v>79.5</v>
      </c>
      <c r="AB2349">
        <v>3.64</v>
      </c>
      <c r="AC2349">
        <v>1.64</v>
      </c>
      <c r="AD2349">
        <v>8.6999999999999994E-2</v>
      </c>
      <c r="AE2349">
        <v>2.9649999999999999</v>
      </c>
      <c r="AF2349">
        <v>-1.4730000000000001</v>
      </c>
      <c r="AG2349">
        <v>5.7</v>
      </c>
      <c r="AH2349">
        <v>2.37</v>
      </c>
      <c r="AI2349">
        <v>3.77</v>
      </c>
      <c r="AJ2349">
        <v>23.9</v>
      </c>
      <c r="AK2349">
        <v>-9.3000000000000007</v>
      </c>
      <c r="AL2349">
        <v>6.7</v>
      </c>
      <c r="AM2349">
        <v>148.148</v>
      </c>
      <c r="AN2349">
        <v>833.69299999999998</v>
      </c>
      <c r="AO2349" t="s">
        <v>2705</v>
      </c>
    </row>
    <row r="2350" spans="1:41">
      <c r="A2350" t="s">
        <v>2545</v>
      </c>
      <c r="B2350" t="s">
        <v>3</v>
      </c>
      <c r="C2350" t="s">
        <v>2685</v>
      </c>
      <c r="D2350" t="s">
        <v>248</v>
      </c>
      <c r="E2350" t="s">
        <v>1370</v>
      </c>
      <c r="F2350" t="s">
        <v>94</v>
      </c>
      <c r="G2350" t="s">
        <v>171</v>
      </c>
      <c r="H2350">
        <v>20</v>
      </c>
      <c r="I2350" t="s">
        <v>103</v>
      </c>
      <c r="J2350" t="s">
        <v>104</v>
      </c>
      <c r="K2350">
        <v>7</v>
      </c>
      <c r="L2350">
        <v>1</v>
      </c>
      <c r="M2350" t="s">
        <v>2547</v>
      </c>
      <c r="N2350">
        <v>0.94099999999999995</v>
      </c>
      <c r="O2350" t="s">
        <v>123</v>
      </c>
      <c r="Q2350" t="s">
        <v>172</v>
      </c>
      <c r="R2350" t="s">
        <v>90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2</v>
      </c>
      <c r="Z2350">
        <v>85.8</v>
      </c>
      <c r="AA2350">
        <v>79.900000000000006</v>
      </c>
      <c r="AB2350">
        <v>3.41</v>
      </c>
      <c r="AC2350">
        <v>1.54</v>
      </c>
      <c r="AD2350">
        <v>0.30299999999999999</v>
      </c>
      <c r="AE2350">
        <v>2.1850000000000001</v>
      </c>
      <c r="AF2350">
        <v>-2.016</v>
      </c>
      <c r="AG2350">
        <v>5.6159999999999997</v>
      </c>
      <c r="AH2350">
        <v>3.67</v>
      </c>
      <c r="AI2350">
        <v>6.23</v>
      </c>
      <c r="AJ2350">
        <v>23.9</v>
      </c>
      <c r="AK2350">
        <v>-16.399999999999999</v>
      </c>
      <c r="AL2350">
        <v>6</v>
      </c>
      <c r="AM2350">
        <v>149.66499999999999</v>
      </c>
      <c r="AN2350">
        <v>1354.03</v>
      </c>
      <c r="AO2350" t="s">
        <v>2706</v>
      </c>
    </row>
    <row r="2351" spans="1:41">
      <c r="A2351" t="s">
        <v>2545</v>
      </c>
      <c r="B2351" t="s">
        <v>3</v>
      </c>
      <c r="C2351" t="s">
        <v>2685</v>
      </c>
      <c r="D2351" t="s">
        <v>248</v>
      </c>
      <c r="E2351" t="s">
        <v>1370</v>
      </c>
      <c r="F2351" t="s">
        <v>94</v>
      </c>
      <c r="G2351" t="s">
        <v>171</v>
      </c>
      <c r="H2351">
        <v>21</v>
      </c>
      <c r="I2351" t="s">
        <v>96</v>
      </c>
      <c r="J2351" t="s">
        <v>97</v>
      </c>
      <c r="K2351">
        <v>7</v>
      </c>
      <c r="L2351">
        <v>2</v>
      </c>
      <c r="M2351" t="s">
        <v>2547</v>
      </c>
      <c r="N2351">
        <v>0.93200000000000005</v>
      </c>
      <c r="O2351" t="s">
        <v>123</v>
      </c>
      <c r="Q2351" t="s">
        <v>172</v>
      </c>
      <c r="R2351" t="s">
        <v>90</v>
      </c>
      <c r="S2351">
        <v>0</v>
      </c>
      <c r="T2351">
        <v>1</v>
      </c>
      <c r="U2351">
        <v>0</v>
      </c>
      <c r="V2351">
        <v>0</v>
      </c>
      <c r="W2351">
        <v>0</v>
      </c>
      <c r="X2351">
        <v>0</v>
      </c>
      <c r="Y2351">
        <v>2</v>
      </c>
      <c r="Z2351">
        <v>85.6</v>
      </c>
      <c r="AA2351">
        <v>80.3</v>
      </c>
      <c r="AB2351">
        <v>3.29</v>
      </c>
      <c r="AC2351">
        <v>1.42</v>
      </c>
      <c r="AD2351">
        <v>0.254</v>
      </c>
      <c r="AE2351">
        <v>0.45800000000000002</v>
      </c>
      <c r="AF2351">
        <v>-2.0449999999999999</v>
      </c>
      <c r="AG2351">
        <v>5.6130000000000004</v>
      </c>
      <c r="AH2351">
        <v>3.56</v>
      </c>
      <c r="AI2351">
        <v>4.63</v>
      </c>
      <c r="AJ2351">
        <v>23.9</v>
      </c>
      <c r="AK2351">
        <v>-13.9</v>
      </c>
      <c r="AL2351">
        <v>6.7</v>
      </c>
      <c r="AM2351">
        <v>142.71799999999999</v>
      </c>
      <c r="AN2351">
        <v>1095.18</v>
      </c>
      <c r="AO2351" t="s">
        <v>2707</v>
      </c>
    </row>
    <row r="2352" spans="1:41">
      <c r="A2352" t="s">
        <v>2545</v>
      </c>
      <c r="B2352" t="s">
        <v>3</v>
      </c>
      <c r="C2352" t="s">
        <v>2685</v>
      </c>
      <c r="D2352" t="s">
        <v>248</v>
      </c>
      <c r="E2352" t="s">
        <v>1370</v>
      </c>
      <c r="F2352" t="s">
        <v>94</v>
      </c>
      <c r="G2352" t="s">
        <v>171</v>
      </c>
      <c r="H2352">
        <v>22</v>
      </c>
      <c r="I2352" t="s">
        <v>103</v>
      </c>
      <c r="J2352" t="s">
        <v>104</v>
      </c>
      <c r="K2352">
        <v>7</v>
      </c>
      <c r="L2352">
        <v>3</v>
      </c>
      <c r="M2352" t="s">
        <v>2547</v>
      </c>
      <c r="N2352">
        <v>0.92600000000000005</v>
      </c>
      <c r="O2352" t="s">
        <v>123</v>
      </c>
      <c r="Q2352" t="s">
        <v>172</v>
      </c>
      <c r="R2352" t="s">
        <v>90</v>
      </c>
      <c r="S2352">
        <v>1</v>
      </c>
      <c r="T2352">
        <v>1</v>
      </c>
      <c r="U2352">
        <v>0</v>
      </c>
      <c r="V2352">
        <v>0</v>
      </c>
      <c r="W2352">
        <v>0</v>
      </c>
      <c r="X2352">
        <v>0</v>
      </c>
      <c r="Y2352">
        <v>2</v>
      </c>
      <c r="Z2352">
        <v>84.9</v>
      </c>
      <c r="AA2352">
        <v>78.3</v>
      </c>
      <c r="AB2352">
        <v>3.35</v>
      </c>
      <c r="AC2352">
        <v>1.45</v>
      </c>
      <c r="AD2352">
        <v>-0.23</v>
      </c>
      <c r="AE2352">
        <v>1.835</v>
      </c>
      <c r="AF2352">
        <v>-2.1150000000000002</v>
      </c>
      <c r="AG2352">
        <v>5.625</v>
      </c>
      <c r="AH2352">
        <v>2.23</v>
      </c>
      <c r="AI2352">
        <v>6.31</v>
      </c>
      <c r="AJ2352">
        <v>23.8</v>
      </c>
      <c r="AK2352">
        <v>-10.3</v>
      </c>
      <c r="AL2352">
        <v>6.1</v>
      </c>
      <c r="AM2352">
        <v>160.65700000000001</v>
      </c>
      <c r="AN2352">
        <v>1226.94</v>
      </c>
      <c r="AO2352" t="s">
        <v>2708</v>
      </c>
    </row>
    <row r="2353" spans="1:41">
      <c r="A2353" t="s">
        <v>2545</v>
      </c>
      <c r="B2353" t="s">
        <v>3</v>
      </c>
      <c r="C2353" t="s">
        <v>2685</v>
      </c>
      <c r="D2353" t="s">
        <v>248</v>
      </c>
      <c r="E2353" t="s">
        <v>1370</v>
      </c>
      <c r="F2353" t="s">
        <v>94</v>
      </c>
      <c r="G2353" t="s">
        <v>171</v>
      </c>
      <c r="H2353">
        <v>23</v>
      </c>
      <c r="I2353" t="s">
        <v>147</v>
      </c>
      <c r="J2353" t="s">
        <v>104</v>
      </c>
      <c r="K2353">
        <v>7</v>
      </c>
      <c r="L2353">
        <v>4</v>
      </c>
      <c r="M2353" t="s">
        <v>2547</v>
      </c>
      <c r="N2353">
        <v>0.83699999999999997</v>
      </c>
      <c r="O2353" t="s">
        <v>123</v>
      </c>
      <c r="Q2353" t="s">
        <v>172</v>
      </c>
      <c r="R2353" t="s">
        <v>90</v>
      </c>
      <c r="S2353">
        <v>1</v>
      </c>
      <c r="T2353">
        <v>2</v>
      </c>
      <c r="U2353">
        <v>0</v>
      </c>
      <c r="V2353">
        <v>0</v>
      </c>
      <c r="W2353">
        <v>0</v>
      </c>
      <c r="X2353">
        <v>0</v>
      </c>
      <c r="Y2353">
        <v>2</v>
      </c>
      <c r="Z2353">
        <v>86</v>
      </c>
      <c r="AA2353">
        <v>80.099999999999994</v>
      </c>
      <c r="AB2353">
        <v>3.5</v>
      </c>
      <c r="AC2353">
        <v>1.45</v>
      </c>
      <c r="AD2353">
        <v>-0.89600000000000002</v>
      </c>
      <c r="AE2353">
        <v>2.2090000000000001</v>
      </c>
      <c r="AF2353">
        <v>-1.9630000000000001</v>
      </c>
      <c r="AG2353">
        <v>5.6989999999999998</v>
      </c>
      <c r="AH2353">
        <v>-0.36</v>
      </c>
      <c r="AI2353">
        <v>3.61</v>
      </c>
      <c r="AJ2353">
        <v>23.9</v>
      </c>
      <c r="AK2353">
        <v>0.2</v>
      </c>
      <c r="AL2353">
        <v>6.7</v>
      </c>
      <c r="AM2353">
        <v>185.68899999999999</v>
      </c>
      <c r="AN2353">
        <v>686.79399999999998</v>
      </c>
      <c r="AO2353" t="s">
        <v>2709</v>
      </c>
    </row>
    <row r="2354" spans="1:41">
      <c r="A2354" t="s">
        <v>2545</v>
      </c>
      <c r="B2354" t="s">
        <v>3</v>
      </c>
      <c r="C2354" t="s">
        <v>2685</v>
      </c>
      <c r="D2354" t="s">
        <v>248</v>
      </c>
      <c r="E2354" t="s">
        <v>1370</v>
      </c>
      <c r="F2354" t="s">
        <v>94</v>
      </c>
      <c r="G2354" t="s">
        <v>171</v>
      </c>
      <c r="H2354">
        <v>24</v>
      </c>
      <c r="I2354" t="s">
        <v>103</v>
      </c>
      <c r="J2354" t="s">
        <v>104</v>
      </c>
      <c r="K2354">
        <v>8</v>
      </c>
      <c r="L2354">
        <v>1</v>
      </c>
      <c r="M2354" t="s">
        <v>2547</v>
      </c>
      <c r="N2354">
        <v>0.91400000000000003</v>
      </c>
      <c r="O2354" t="s">
        <v>123</v>
      </c>
      <c r="Q2354" t="s">
        <v>1321</v>
      </c>
      <c r="R2354" t="s">
        <v>3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0</v>
      </c>
      <c r="Y2354">
        <v>2</v>
      </c>
      <c r="Z2354">
        <v>85.8</v>
      </c>
      <c r="AA2354">
        <v>79</v>
      </c>
      <c r="AB2354">
        <v>3.41</v>
      </c>
      <c r="AC2354">
        <v>1.49</v>
      </c>
      <c r="AD2354">
        <v>-1.7999999999999999E-2</v>
      </c>
      <c r="AE2354">
        <v>3.0190000000000001</v>
      </c>
      <c r="AF2354">
        <v>-1.89</v>
      </c>
      <c r="AG2354">
        <v>5.8179999999999996</v>
      </c>
      <c r="AH2354">
        <v>3.03</v>
      </c>
      <c r="AI2354">
        <v>4.25</v>
      </c>
      <c r="AJ2354">
        <v>23.8</v>
      </c>
      <c r="AK2354">
        <v>-12.2</v>
      </c>
      <c r="AL2354">
        <v>6.7</v>
      </c>
      <c r="AM2354">
        <v>144.80199999999999</v>
      </c>
      <c r="AN2354">
        <v>967.66899999999998</v>
      </c>
      <c r="AO2354" t="s">
        <v>2710</v>
      </c>
    </row>
    <row r="2355" spans="1:41">
      <c r="A2355" t="s">
        <v>2545</v>
      </c>
      <c r="B2355" t="s">
        <v>3</v>
      </c>
      <c r="C2355" t="s">
        <v>2685</v>
      </c>
      <c r="D2355" t="s">
        <v>248</v>
      </c>
      <c r="E2355" t="s">
        <v>1370</v>
      </c>
      <c r="F2355" t="s">
        <v>94</v>
      </c>
      <c r="G2355" t="s">
        <v>171</v>
      </c>
      <c r="H2355">
        <v>25</v>
      </c>
      <c r="I2355" t="s">
        <v>96</v>
      </c>
      <c r="J2355" t="s">
        <v>97</v>
      </c>
      <c r="K2355">
        <v>8</v>
      </c>
      <c r="L2355">
        <v>2</v>
      </c>
      <c r="M2355" t="s">
        <v>2547</v>
      </c>
      <c r="N2355">
        <v>0.93799999999999994</v>
      </c>
      <c r="O2355" t="s">
        <v>123</v>
      </c>
      <c r="Q2355" t="s">
        <v>1321</v>
      </c>
      <c r="R2355" t="s">
        <v>3</v>
      </c>
      <c r="S2355">
        <v>0</v>
      </c>
      <c r="T2355">
        <v>1</v>
      </c>
      <c r="U2355">
        <v>1</v>
      </c>
      <c r="V2355">
        <v>0</v>
      </c>
      <c r="W2355">
        <v>0</v>
      </c>
      <c r="X2355">
        <v>0</v>
      </c>
      <c r="Y2355">
        <v>2</v>
      </c>
      <c r="Z2355">
        <v>86.5</v>
      </c>
      <c r="AA2355">
        <v>80.5</v>
      </c>
      <c r="AB2355">
        <v>3.44</v>
      </c>
      <c r="AC2355">
        <v>1.47</v>
      </c>
      <c r="AD2355">
        <v>1.1339999999999999</v>
      </c>
      <c r="AE2355">
        <v>1.583</v>
      </c>
      <c r="AF2355">
        <v>-1.7529999999999999</v>
      </c>
      <c r="AG2355">
        <v>5.7249999999999996</v>
      </c>
      <c r="AH2355">
        <v>3.86</v>
      </c>
      <c r="AI2355">
        <v>5.88</v>
      </c>
      <c r="AJ2355">
        <v>23.9</v>
      </c>
      <c r="AK2355">
        <v>-17.3</v>
      </c>
      <c r="AL2355">
        <v>6.1</v>
      </c>
      <c r="AM2355">
        <v>146.91399999999999</v>
      </c>
      <c r="AN2355">
        <v>1323.22</v>
      </c>
      <c r="AO2355" t="s">
        <v>2711</v>
      </c>
    </row>
    <row r="2356" spans="1:41">
      <c r="A2356" t="s">
        <v>2545</v>
      </c>
      <c r="B2356" t="s">
        <v>3</v>
      </c>
      <c r="C2356" t="s">
        <v>2685</v>
      </c>
      <c r="D2356" t="s">
        <v>248</v>
      </c>
      <c r="E2356" t="s">
        <v>1370</v>
      </c>
      <c r="F2356" t="s">
        <v>94</v>
      </c>
      <c r="G2356" t="s">
        <v>171</v>
      </c>
      <c r="H2356">
        <v>26</v>
      </c>
      <c r="I2356" t="s">
        <v>127</v>
      </c>
      <c r="J2356" t="s">
        <v>104</v>
      </c>
      <c r="K2356">
        <v>8</v>
      </c>
      <c r="L2356">
        <v>3</v>
      </c>
      <c r="M2356" t="s">
        <v>115</v>
      </c>
      <c r="N2356">
        <v>0.996</v>
      </c>
      <c r="O2356" t="s">
        <v>123</v>
      </c>
      <c r="Q2356" t="s">
        <v>1321</v>
      </c>
      <c r="R2356" t="s">
        <v>3</v>
      </c>
      <c r="S2356">
        <v>1</v>
      </c>
      <c r="T2356">
        <v>1</v>
      </c>
      <c r="U2356">
        <v>1</v>
      </c>
      <c r="V2356">
        <v>0</v>
      </c>
      <c r="W2356">
        <v>0</v>
      </c>
      <c r="X2356">
        <v>0</v>
      </c>
      <c r="Y2356">
        <v>2</v>
      </c>
      <c r="Z2356">
        <v>83.4</v>
      </c>
      <c r="AA2356">
        <v>77.599999999999994</v>
      </c>
      <c r="AB2356">
        <v>3.52</v>
      </c>
      <c r="AC2356">
        <v>1.41</v>
      </c>
      <c r="AD2356">
        <v>0.38500000000000001</v>
      </c>
      <c r="AE2356">
        <v>2.1890000000000001</v>
      </c>
      <c r="AF2356">
        <v>-1.6519999999999999</v>
      </c>
      <c r="AG2356">
        <v>5.9409999999999998</v>
      </c>
      <c r="AH2356">
        <v>4.49</v>
      </c>
      <c r="AI2356">
        <v>-0.93</v>
      </c>
      <c r="AJ2356">
        <v>23.9</v>
      </c>
      <c r="AK2356">
        <v>-12.3</v>
      </c>
      <c r="AL2356">
        <v>9.3000000000000007</v>
      </c>
      <c r="AM2356">
        <v>78.951999999999998</v>
      </c>
      <c r="AN2356">
        <v>823.18299999999999</v>
      </c>
      <c r="AO2356" t="s">
        <v>2712</v>
      </c>
    </row>
    <row r="2357" spans="1:41">
      <c r="A2357" t="s">
        <v>2545</v>
      </c>
      <c r="B2357" t="s">
        <v>3</v>
      </c>
      <c r="C2357" t="s">
        <v>2685</v>
      </c>
      <c r="D2357" t="s">
        <v>248</v>
      </c>
      <c r="E2357" t="s">
        <v>1370</v>
      </c>
      <c r="F2357" t="s">
        <v>94</v>
      </c>
      <c r="G2357" t="s">
        <v>171</v>
      </c>
      <c r="H2357">
        <v>27</v>
      </c>
      <c r="I2357" t="s">
        <v>96</v>
      </c>
      <c r="J2357" t="s">
        <v>97</v>
      </c>
      <c r="K2357">
        <v>8</v>
      </c>
      <c r="L2357">
        <v>4</v>
      </c>
      <c r="M2357" t="s">
        <v>2547</v>
      </c>
      <c r="N2357">
        <v>0.58599999999999997</v>
      </c>
      <c r="O2357" t="s">
        <v>123</v>
      </c>
      <c r="Q2357" t="s">
        <v>1321</v>
      </c>
      <c r="R2357" t="s">
        <v>3</v>
      </c>
      <c r="S2357">
        <v>1</v>
      </c>
      <c r="T2357">
        <v>2</v>
      </c>
      <c r="U2357">
        <v>1</v>
      </c>
      <c r="V2357">
        <v>0</v>
      </c>
      <c r="W2357">
        <v>0</v>
      </c>
      <c r="X2357">
        <v>0</v>
      </c>
      <c r="Y2357">
        <v>2</v>
      </c>
      <c r="Z2357">
        <v>84.7</v>
      </c>
      <c r="AA2357">
        <v>79</v>
      </c>
      <c r="AB2357">
        <v>3.47</v>
      </c>
      <c r="AC2357">
        <v>1.61</v>
      </c>
      <c r="AD2357">
        <v>0.94</v>
      </c>
      <c r="AE2357">
        <v>0.88500000000000001</v>
      </c>
      <c r="AF2357">
        <v>-1.6459999999999999</v>
      </c>
      <c r="AG2357">
        <v>5.7450000000000001</v>
      </c>
      <c r="AH2357">
        <v>3.99</v>
      </c>
      <c r="AI2357">
        <v>1.49</v>
      </c>
      <c r="AJ2357">
        <v>23.9</v>
      </c>
      <c r="AK2357">
        <v>-12.9</v>
      </c>
      <c r="AL2357">
        <v>8.1999999999999993</v>
      </c>
      <c r="AM2357">
        <v>111.072</v>
      </c>
      <c r="AN2357">
        <v>780.71199999999999</v>
      </c>
      <c r="AO2357" t="s">
        <v>2713</v>
      </c>
    </row>
    <row r="2358" spans="1:41">
      <c r="A2358" t="s">
        <v>2545</v>
      </c>
      <c r="B2358" t="s">
        <v>3</v>
      </c>
      <c r="C2358" t="s">
        <v>2685</v>
      </c>
      <c r="D2358" t="s">
        <v>248</v>
      </c>
      <c r="E2358" t="s">
        <v>1370</v>
      </c>
      <c r="F2358" t="s">
        <v>94</v>
      </c>
      <c r="G2358" t="s">
        <v>171</v>
      </c>
      <c r="H2358">
        <v>28</v>
      </c>
      <c r="I2358" t="s">
        <v>147</v>
      </c>
      <c r="J2358" t="s">
        <v>104</v>
      </c>
      <c r="K2358">
        <v>8</v>
      </c>
      <c r="L2358">
        <v>5</v>
      </c>
      <c r="M2358" t="s">
        <v>2547</v>
      </c>
      <c r="N2358">
        <v>0.85099999999999998</v>
      </c>
      <c r="O2358" t="s">
        <v>123</v>
      </c>
      <c r="Q2358" t="s">
        <v>1321</v>
      </c>
      <c r="R2358" t="s">
        <v>3</v>
      </c>
      <c r="S2358">
        <v>2</v>
      </c>
      <c r="T2358">
        <v>2</v>
      </c>
      <c r="U2358">
        <v>1</v>
      </c>
      <c r="V2358">
        <v>0</v>
      </c>
      <c r="W2358">
        <v>0</v>
      </c>
      <c r="X2358">
        <v>0</v>
      </c>
      <c r="Y2358">
        <v>2</v>
      </c>
      <c r="Z2358">
        <v>83.2</v>
      </c>
      <c r="AA2358">
        <v>78.099999999999994</v>
      </c>
      <c r="AB2358">
        <v>3.52</v>
      </c>
      <c r="AC2358">
        <v>1.41</v>
      </c>
      <c r="AD2358">
        <v>0.51100000000000001</v>
      </c>
      <c r="AE2358">
        <v>1.1870000000000001</v>
      </c>
      <c r="AF2358">
        <v>-1.631</v>
      </c>
      <c r="AG2358">
        <v>5.6840000000000002</v>
      </c>
      <c r="AH2358">
        <v>4.74</v>
      </c>
      <c r="AI2358">
        <v>2.65</v>
      </c>
      <c r="AJ2358">
        <v>23.9</v>
      </c>
      <c r="AK2358">
        <v>-15</v>
      </c>
      <c r="AL2358">
        <v>7.9</v>
      </c>
      <c r="AM2358">
        <v>119.676</v>
      </c>
      <c r="AN2358">
        <v>989.28200000000004</v>
      </c>
      <c r="AO2358" t="s">
        <v>2714</v>
      </c>
    </row>
    <row r="2359" spans="1:41">
      <c r="A2359" t="s">
        <v>2545</v>
      </c>
      <c r="B2359" t="s">
        <v>3</v>
      </c>
      <c r="C2359" t="s">
        <v>2685</v>
      </c>
      <c r="D2359" t="s">
        <v>248</v>
      </c>
      <c r="E2359" t="s">
        <v>1370</v>
      </c>
      <c r="F2359" t="s">
        <v>94</v>
      </c>
      <c r="G2359" t="s">
        <v>171</v>
      </c>
      <c r="H2359">
        <v>29</v>
      </c>
      <c r="I2359" t="s">
        <v>103</v>
      </c>
      <c r="J2359" t="s">
        <v>104</v>
      </c>
      <c r="K2359">
        <v>9</v>
      </c>
      <c r="L2359">
        <v>1</v>
      </c>
      <c r="M2359" t="s">
        <v>2547</v>
      </c>
      <c r="N2359">
        <v>0.93600000000000005</v>
      </c>
      <c r="O2359" t="s">
        <v>210</v>
      </c>
      <c r="Q2359" t="s">
        <v>2715</v>
      </c>
      <c r="R2359" t="s">
        <v>90</v>
      </c>
      <c r="S2359">
        <v>0</v>
      </c>
      <c r="T2359">
        <v>0</v>
      </c>
      <c r="U2359">
        <v>2</v>
      </c>
      <c r="V2359">
        <v>0</v>
      </c>
      <c r="W2359">
        <v>0</v>
      </c>
      <c r="X2359">
        <v>0</v>
      </c>
      <c r="Y2359">
        <v>2</v>
      </c>
      <c r="Z2359">
        <v>85.3</v>
      </c>
      <c r="AA2359">
        <v>80</v>
      </c>
      <c r="AB2359">
        <v>3.43</v>
      </c>
      <c r="AC2359">
        <v>1.51</v>
      </c>
      <c r="AD2359">
        <v>-0.59</v>
      </c>
      <c r="AE2359">
        <v>2.2509999999999999</v>
      </c>
      <c r="AF2359">
        <v>-2.0289999999999999</v>
      </c>
      <c r="AG2359">
        <v>5.7140000000000004</v>
      </c>
      <c r="AH2359">
        <v>4.1100000000000003</v>
      </c>
      <c r="AI2359">
        <v>4.5</v>
      </c>
      <c r="AJ2359">
        <v>23.9</v>
      </c>
      <c r="AK2359">
        <v>-15.3</v>
      </c>
      <c r="AL2359">
        <v>6.6</v>
      </c>
      <c r="AM2359">
        <v>137.9</v>
      </c>
      <c r="AN2359">
        <v>1144.1099999999999</v>
      </c>
      <c r="AO2359" t="s">
        <v>2716</v>
      </c>
    </row>
    <row r="2360" spans="1:41">
      <c r="A2360" t="s">
        <v>2545</v>
      </c>
      <c r="B2360" t="s">
        <v>3</v>
      </c>
      <c r="C2360" t="s">
        <v>2685</v>
      </c>
      <c r="D2360" t="s">
        <v>248</v>
      </c>
      <c r="E2360" t="s">
        <v>1370</v>
      </c>
      <c r="F2360" t="s">
        <v>94</v>
      </c>
      <c r="G2360" t="s">
        <v>171</v>
      </c>
      <c r="H2360">
        <v>30</v>
      </c>
      <c r="I2360" t="s">
        <v>107</v>
      </c>
      <c r="J2360" t="s">
        <v>108</v>
      </c>
      <c r="K2360">
        <v>9</v>
      </c>
      <c r="L2360">
        <v>2</v>
      </c>
      <c r="M2360" t="s">
        <v>2547</v>
      </c>
      <c r="N2360">
        <v>0.91400000000000003</v>
      </c>
      <c r="O2360" t="s">
        <v>210</v>
      </c>
      <c r="P2360" t="s">
        <v>141</v>
      </c>
      <c r="Q2360" t="s">
        <v>2715</v>
      </c>
      <c r="R2360" t="s">
        <v>90</v>
      </c>
      <c r="S2360">
        <v>0</v>
      </c>
      <c r="T2360">
        <v>1</v>
      </c>
      <c r="U2360">
        <v>2</v>
      </c>
      <c r="V2360">
        <v>0</v>
      </c>
      <c r="W2360">
        <v>0</v>
      </c>
      <c r="X2360">
        <v>0</v>
      </c>
      <c r="Y2360">
        <v>2</v>
      </c>
      <c r="Z2360">
        <v>84.3</v>
      </c>
      <c r="AA2360">
        <v>78.3</v>
      </c>
      <c r="AB2360">
        <v>3.65</v>
      </c>
      <c r="AC2360">
        <v>1.55</v>
      </c>
      <c r="AD2360">
        <v>-0.498</v>
      </c>
      <c r="AE2360">
        <v>2.7690000000000001</v>
      </c>
      <c r="AF2360">
        <v>-1.9710000000000001</v>
      </c>
      <c r="AG2360">
        <v>5.8419999999999996</v>
      </c>
      <c r="AH2360">
        <v>3.62</v>
      </c>
      <c r="AI2360">
        <v>3.86</v>
      </c>
      <c r="AJ2360">
        <v>23.8</v>
      </c>
      <c r="AK2360">
        <v>-12.9</v>
      </c>
      <c r="AL2360">
        <v>7.1</v>
      </c>
      <c r="AM2360">
        <v>137.18100000000001</v>
      </c>
      <c r="AN2360">
        <v>972.63099999999997</v>
      </c>
      <c r="AO2360" t="s">
        <v>2717</v>
      </c>
    </row>
    <row r="2361" spans="1:41">
      <c r="A2361" t="s">
        <v>2545</v>
      </c>
      <c r="B2361" t="s">
        <v>3</v>
      </c>
      <c r="C2361" t="s">
        <v>2685</v>
      </c>
      <c r="D2361" t="s">
        <v>248</v>
      </c>
      <c r="E2361" t="s">
        <v>1370</v>
      </c>
      <c r="F2361" t="s">
        <v>94</v>
      </c>
      <c r="G2361" t="s">
        <v>171</v>
      </c>
      <c r="H2361">
        <v>31</v>
      </c>
      <c r="I2361" t="s">
        <v>103</v>
      </c>
      <c r="J2361" t="s">
        <v>104</v>
      </c>
      <c r="K2361">
        <v>10</v>
      </c>
      <c r="L2361">
        <v>1</v>
      </c>
      <c r="M2361" t="s">
        <v>2547</v>
      </c>
      <c r="N2361">
        <v>0.92900000000000005</v>
      </c>
      <c r="O2361" t="s">
        <v>111</v>
      </c>
      <c r="Q2361" t="s">
        <v>1326</v>
      </c>
      <c r="R2361" t="s">
        <v>90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3</v>
      </c>
      <c r="Z2361">
        <v>85.5</v>
      </c>
      <c r="AA2361">
        <v>79</v>
      </c>
      <c r="AB2361">
        <v>3.22</v>
      </c>
      <c r="AC2361">
        <v>1.51</v>
      </c>
      <c r="AD2361">
        <v>-0.45900000000000002</v>
      </c>
      <c r="AE2361">
        <v>2.2189999999999999</v>
      </c>
      <c r="AF2361">
        <v>-2.044</v>
      </c>
      <c r="AG2361">
        <v>5.6660000000000004</v>
      </c>
      <c r="AH2361">
        <v>1.98</v>
      </c>
      <c r="AI2361">
        <v>6.95</v>
      </c>
      <c r="AJ2361">
        <v>23.8</v>
      </c>
      <c r="AK2361">
        <v>-9.8000000000000007</v>
      </c>
      <c r="AL2361">
        <v>5.7</v>
      </c>
      <c r="AM2361">
        <v>164.20099999999999</v>
      </c>
      <c r="AN2361">
        <v>1338.83</v>
      </c>
      <c r="AO2361" t="s">
        <v>2718</v>
      </c>
    </row>
    <row r="2362" spans="1:41">
      <c r="A2362" t="s">
        <v>2545</v>
      </c>
      <c r="B2362" t="s">
        <v>3</v>
      </c>
      <c r="C2362" t="s">
        <v>2685</v>
      </c>
      <c r="D2362" t="s">
        <v>248</v>
      </c>
      <c r="E2362" t="s">
        <v>1370</v>
      </c>
      <c r="F2362" t="s">
        <v>94</v>
      </c>
      <c r="G2362" t="s">
        <v>171</v>
      </c>
      <c r="H2362">
        <v>32</v>
      </c>
      <c r="I2362" t="s">
        <v>96</v>
      </c>
      <c r="J2362" t="s">
        <v>97</v>
      </c>
      <c r="K2362">
        <v>10</v>
      </c>
      <c r="L2362">
        <v>2</v>
      </c>
      <c r="M2362" t="s">
        <v>2547</v>
      </c>
      <c r="N2362">
        <v>0.871</v>
      </c>
      <c r="O2362" t="s">
        <v>111</v>
      </c>
      <c r="Q2362" t="s">
        <v>1326</v>
      </c>
      <c r="R2362" t="s">
        <v>90</v>
      </c>
      <c r="S2362">
        <v>0</v>
      </c>
      <c r="T2362">
        <v>1</v>
      </c>
      <c r="U2362">
        <v>0</v>
      </c>
      <c r="V2362">
        <v>0</v>
      </c>
      <c r="W2362">
        <v>0</v>
      </c>
      <c r="X2362">
        <v>0</v>
      </c>
      <c r="Y2362">
        <v>3</v>
      </c>
      <c r="Z2362">
        <v>83.1</v>
      </c>
      <c r="AA2362">
        <v>77.900000000000006</v>
      </c>
      <c r="AB2362">
        <v>3.44</v>
      </c>
      <c r="AC2362">
        <v>1.58</v>
      </c>
      <c r="AD2362">
        <v>-1.006</v>
      </c>
      <c r="AE2362">
        <v>1.831</v>
      </c>
      <c r="AF2362">
        <v>-1.952</v>
      </c>
      <c r="AG2362">
        <v>5.7770000000000001</v>
      </c>
      <c r="AH2362">
        <v>5.31</v>
      </c>
      <c r="AI2362">
        <v>2.73</v>
      </c>
      <c r="AJ2362">
        <v>23.9</v>
      </c>
      <c r="AK2362">
        <v>-15.9</v>
      </c>
      <c r="AL2362">
        <v>7.9</v>
      </c>
      <c r="AM2362">
        <v>117.59099999999999</v>
      </c>
      <c r="AN2362">
        <v>1085.9000000000001</v>
      </c>
      <c r="AO2362" t="s">
        <v>2719</v>
      </c>
    </row>
    <row r="2363" spans="1:41">
      <c r="A2363" t="s">
        <v>2545</v>
      </c>
      <c r="B2363" t="s">
        <v>3</v>
      </c>
      <c r="C2363" t="s">
        <v>2685</v>
      </c>
      <c r="D2363" t="s">
        <v>248</v>
      </c>
      <c r="E2363" t="s">
        <v>1370</v>
      </c>
      <c r="F2363" t="s">
        <v>94</v>
      </c>
      <c r="G2363" t="s">
        <v>171</v>
      </c>
      <c r="H2363">
        <v>33</v>
      </c>
      <c r="I2363" t="s">
        <v>107</v>
      </c>
      <c r="J2363" t="s">
        <v>108</v>
      </c>
      <c r="K2363">
        <v>10</v>
      </c>
      <c r="L2363">
        <v>3</v>
      </c>
      <c r="M2363" t="s">
        <v>2547</v>
      </c>
      <c r="N2363">
        <v>0.94299999999999995</v>
      </c>
      <c r="O2363" t="s">
        <v>111</v>
      </c>
      <c r="P2363" t="s">
        <v>112</v>
      </c>
      <c r="Q2363" t="s">
        <v>1326</v>
      </c>
      <c r="R2363" t="s">
        <v>90</v>
      </c>
      <c r="S2363">
        <v>1</v>
      </c>
      <c r="T2363">
        <v>1</v>
      </c>
      <c r="U2363">
        <v>0</v>
      </c>
      <c r="V2363">
        <v>0</v>
      </c>
      <c r="W2363">
        <v>0</v>
      </c>
      <c r="X2363">
        <v>0</v>
      </c>
      <c r="Y2363">
        <v>3</v>
      </c>
      <c r="Z2363">
        <v>85.3</v>
      </c>
      <c r="AA2363">
        <v>78.8</v>
      </c>
      <c r="AB2363">
        <v>3.83</v>
      </c>
      <c r="AC2363">
        <v>1.66</v>
      </c>
      <c r="AD2363">
        <v>-3.3000000000000002E-2</v>
      </c>
      <c r="AE2363">
        <v>3.3780000000000001</v>
      </c>
      <c r="AF2363">
        <v>-1.964</v>
      </c>
      <c r="AG2363">
        <v>5.7839999999999998</v>
      </c>
      <c r="AH2363">
        <v>3.23</v>
      </c>
      <c r="AI2363">
        <v>7.59</v>
      </c>
      <c r="AJ2363">
        <v>23.8</v>
      </c>
      <c r="AK2363">
        <v>-15.9</v>
      </c>
      <c r="AL2363">
        <v>5.4</v>
      </c>
      <c r="AM2363">
        <v>157.09100000000001</v>
      </c>
      <c r="AN2363">
        <v>1525.9</v>
      </c>
      <c r="AO2363" t="s">
        <v>2720</v>
      </c>
    </row>
    <row r="2364" spans="1:41">
      <c r="A2364" t="s">
        <v>2545</v>
      </c>
      <c r="B2364" t="s">
        <v>3</v>
      </c>
      <c r="C2364" t="s">
        <v>2685</v>
      </c>
      <c r="D2364" t="s">
        <v>248</v>
      </c>
      <c r="E2364" t="s">
        <v>1370</v>
      </c>
      <c r="F2364" t="s">
        <v>94</v>
      </c>
      <c r="G2364" t="s">
        <v>171</v>
      </c>
      <c r="H2364">
        <v>34</v>
      </c>
      <c r="I2364" t="s">
        <v>103</v>
      </c>
      <c r="J2364" t="s">
        <v>104</v>
      </c>
      <c r="K2364">
        <v>11</v>
      </c>
      <c r="L2364">
        <v>1</v>
      </c>
      <c r="M2364" t="s">
        <v>2547</v>
      </c>
      <c r="N2364">
        <v>0.92600000000000005</v>
      </c>
      <c r="O2364" t="s">
        <v>210</v>
      </c>
      <c r="Q2364" t="s">
        <v>180</v>
      </c>
      <c r="R2364" t="s">
        <v>90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0</v>
      </c>
      <c r="Y2364">
        <v>3</v>
      </c>
      <c r="Z2364">
        <v>85.3</v>
      </c>
      <c r="AA2364">
        <v>78.7</v>
      </c>
      <c r="AB2364">
        <v>3.44</v>
      </c>
      <c r="AC2364">
        <v>1.6</v>
      </c>
      <c r="AD2364">
        <v>-0.63100000000000001</v>
      </c>
      <c r="AE2364">
        <v>3.032</v>
      </c>
      <c r="AF2364">
        <v>-2.13</v>
      </c>
      <c r="AG2364">
        <v>5.798</v>
      </c>
      <c r="AH2364">
        <v>2</v>
      </c>
      <c r="AI2364">
        <v>5.71</v>
      </c>
      <c r="AJ2364">
        <v>23.8</v>
      </c>
      <c r="AK2364">
        <v>-9.1</v>
      </c>
      <c r="AL2364">
        <v>6.1</v>
      </c>
      <c r="AM2364">
        <v>160.83699999999999</v>
      </c>
      <c r="AN2364">
        <v>1118.74</v>
      </c>
      <c r="AO2364" t="s">
        <v>2721</v>
      </c>
    </row>
    <row r="2365" spans="1:41">
      <c r="A2365" t="s">
        <v>2545</v>
      </c>
      <c r="B2365" t="s">
        <v>3</v>
      </c>
      <c r="C2365" t="s">
        <v>2685</v>
      </c>
      <c r="D2365" t="s">
        <v>248</v>
      </c>
      <c r="E2365" t="s">
        <v>1370</v>
      </c>
      <c r="F2365" t="s">
        <v>94</v>
      </c>
      <c r="G2365" t="s">
        <v>171</v>
      </c>
      <c r="H2365">
        <v>35</v>
      </c>
      <c r="I2365" t="s">
        <v>127</v>
      </c>
      <c r="J2365" t="s">
        <v>104</v>
      </c>
      <c r="K2365">
        <v>11</v>
      </c>
      <c r="L2365">
        <v>2</v>
      </c>
      <c r="M2365" t="s">
        <v>2547</v>
      </c>
      <c r="N2365">
        <v>0.86199999999999999</v>
      </c>
      <c r="O2365" t="s">
        <v>210</v>
      </c>
      <c r="Q2365" t="s">
        <v>180</v>
      </c>
      <c r="R2365" t="s">
        <v>90</v>
      </c>
      <c r="S2365">
        <v>0</v>
      </c>
      <c r="T2365">
        <v>1</v>
      </c>
      <c r="U2365">
        <v>1</v>
      </c>
      <c r="V2365">
        <v>0</v>
      </c>
      <c r="W2365">
        <v>0</v>
      </c>
      <c r="X2365">
        <v>0</v>
      </c>
      <c r="Y2365">
        <v>3</v>
      </c>
      <c r="Z2365">
        <v>82.9</v>
      </c>
      <c r="AA2365">
        <v>77.099999999999994</v>
      </c>
      <c r="AB2365">
        <v>3.65</v>
      </c>
      <c r="AC2365">
        <v>1.68</v>
      </c>
      <c r="AD2365">
        <v>0.40699999999999997</v>
      </c>
      <c r="AE2365">
        <v>2.4550000000000001</v>
      </c>
      <c r="AF2365">
        <v>-1.5549999999999999</v>
      </c>
      <c r="AG2365">
        <v>5.9429999999999996</v>
      </c>
      <c r="AH2365">
        <v>5.53</v>
      </c>
      <c r="AI2365">
        <v>3.4</v>
      </c>
      <c r="AJ2365">
        <v>23.8</v>
      </c>
      <c r="AK2365">
        <v>-17.7</v>
      </c>
      <c r="AL2365">
        <v>7.8</v>
      </c>
      <c r="AM2365">
        <v>121.932</v>
      </c>
      <c r="AN2365">
        <v>1167.67</v>
      </c>
      <c r="AO2365" t="s">
        <v>2722</v>
      </c>
    </row>
    <row r="2366" spans="1:41">
      <c r="A2366" t="s">
        <v>2545</v>
      </c>
      <c r="B2366" t="s">
        <v>3</v>
      </c>
      <c r="C2366" t="s">
        <v>2685</v>
      </c>
      <c r="D2366" t="s">
        <v>248</v>
      </c>
      <c r="E2366" t="s">
        <v>1370</v>
      </c>
      <c r="F2366" t="s">
        <v>94</v>
      </c>
      <c r="G2366" t="s">
        <v>171</v>
      </c>
      <c r="H2366">
        <v>36</v>
      </c>
      <c r="I2366" t="s">
        <v>96</v>
      </c>
      <c r="J2366" t="s">
        <v>97</v>
      </c>
      <c r="K2366">
        <v>11</v>
      </c>
      <c r="L2366">
        <v>3</v>
      </c>
      <c r="M2366" t="s">
        <v>2547</v>
      </c>
      <c r="N2366">
        <v>0.90200000000000002</v>
      </c>
      <c r="O2366" t="s">
        <v>210</v>
      </c>
      <c r="Q2366" t="s">
        <v>180</v>
      </c>
      <c r="R2366" t="s">
        <v>90</v>
      </c>
      <c r="S2366">
        <v>0</v>
      </c>
      <c r="T2366">
        <v>2</v>
      </c>
      <c r="U2366">
        <v>1</v>
      </c>
      <c r="V2366">
        <v>0</v>
      </c>
      <c r="W2366">
        <v>0</v>
      </c>
      <c r="X2366">
        <v>0</v>
      </c>
      <c r="Y2366">
        <v>3</v>
      </c>
      <c r="Z2366">
        <v>86.8</v>
      </c>
      <c r="AA2366">
        <v>79.7</v>
      </c>
      <c r="AB2366">
        <v>3.37</v>
      </c>
      <c r="AC2366">
        <v>1.7</v>
      </c>
      <c r="AD2366">
        <v>0.76</v>
      </c>
      <c r="AE2366">
        <v>1.64</v>
      </c>
      <c r="AF2366">
        <v>-1.667</v>
      </c>
      <c r="AG2366">
        <v>5.6639999999999997</v>
      </c>
      <c r="AH2366">
        <v>1.84</v>
      </c>
      <c r="AI2366">
        <v>5.37</v>
      </c>
      <c r="AJ2366">
        <v>23.8</v>
      </c>
      <c r="AK2366">
        <v>-9.5</v>
      </c>
      <c r="AL2366">
        <v>6.2</v>
      </c>
      <c r="AM2366">
        <v>161.28700000000001</v>
      </c>
      <c r="AN2366">
        <v>1058.33</v>
      </c>
      <c r="AO2366" t="s">
        <v>2723</v>
      </c>
    </row>
    <row r="2367" spans="1:41">
      <c r="A2367" t="s">
        <v>2545</v>
      </c>
      <c r="B2367" t="s">
        <v>3</v>
      </c>
      <c r="C2367" t="s">
        <v>2685</v>
      </c>
      <c r="D2367" t="s">
        <v>248</v>
      </c>
      <c r="E2367" t="s">
        <v>1370</v>
      </c>
      <c r="F2367" t="s">
        <v>94</v>
      </c>
      <c r="G2367" t="s">
        <v>171</v>
      </c>
      <c r="H2367">
        <v>37</v>
      </c>
      <c r="I2367" t="s">
        <v>96</v>
      </c>
      <c r="J2367" t="s">
        <v>97</v>
      </c>
      <c r="K2367">
        <v>11</v>
      </c>
      <c r="L2367">
        <v>4</v>
      </c>
      <c r="M2367" t="s">
        <v>2547</v>
      </c>
      <c r="N2367">
        <v>0.83099999999999996</v>
      </c>
      <c r="O2367" t="s">
        <v>210</v>
      </c>
      <c r="Q2367" t="s">
        <v>180</v>
      </c>
      <c r="R2367" t="s">
        <v>90</v>
      </c>
      <c r="S2367">
        <v>1</v>
      </c>
      <c r="T2367">
        <v>2</v>
      </c>
      <c r="U2367">
        <v>1</v>
      </c>
      <c r="V2367">
        <v>0</v>
      </c>
      <c r="W2367">
        <v>0</v>
      </c>
      <c r="X2367">
        <v>0</v>
      </c>
      <c r="Y2367">
        <v>3</v>
      </c>
      <c r="Z2367">
        <v>83.2</v>
      </c>
      <c r="AA2367">
        <v>77.599999999999994</v>
      </c>
      <c r="AB2367">
        <v>3.44</v>
      </c>
      <c r="AC2367">
        <v>1.64</v>
      </c>
      <c r="AD2367">
        <v>-1.1439999999999999</v>
      </c>
      <c r="AE2367">
        <v>1.5189999999999999</v>
      </c>
      <c r="AF2367">
        <v>-1.849</v>
      </c>
      <c r="AG2367">
        <v>5.9059999999999997</v>
      </c>
      <c r="AH2367">
        <v>5.74</v>
      </c>
      <c r="AI2367">
        <v>2.25</v>
      </c>
      <c r="AJ2367">
        <v>23.9</v>
      </c>
      <c r="AK2367">
        <v>-16.3</v>
      </c>
      <c r="AL2367">
        <v>8.1999999999999993</v>
      </c>
      <c r="AM2367">
        <v>111.79600000000001</v>
      </c>
      <c r="AN2367">
        <v>1113.67</v>
      </c>
      <c r="AO2367" t="s">
        <v>2724</v>
      </c>
    </row>
    <row r="2368" spans="1:41">
      <c r="A2368" t="s">
        <v>2545</v>
      </c>
      <c r="B2368" t="s">
        <v>3</v>
      </c>
      <c r="C2368" t="s">
        <v>2685</v>
      </c>
      <c r="D2368" t="s">
        <v>248</v>
      </c>
      <c r="E2368" t="s">
        <v>1370</v>
      </c>
      <c r="F2368" t="s">
        <v>94</v>
      </c>
      <c r="G2368" t="s">
        <v>171</v>
      </c>
      <c r="H2368">
        <v>38</v>
      </c>
      <c r="I2368" t="s">
        <v>127</v>
      </c>
      <c r="J2368" t="s">
        <v>104</v>
      </c>
      <c r="K2368">
        <v>11</v>
      </c>
      <c r="L2368">
        <v>5</v>
      </c>
      <c r="M2368" t="s">
        <v>2547</v>
      </c>
      <c r="N2368">
        <v>0.94499999999999995</v>
      </c>
      <c r="O2368" t="s">
        <v>210</v>
      </c>
      <c r="Q2368" t="s">
        <v>180</v>
      </c>
      <c r="R2368" t="s">
        <v>90</v>
      </c>
      <c r="S2368">
        <v>2</v>
      </c>
      <c r="T2368">
        <v>2</v>
      </c>
      <c r="U2368">
        <v>1</v>
      </c>
      <c r="V2368">
        <v>0</v>
      </c>
      <c r="W2368">
        <v>0</v>
      </c>
      <c r="X2368">
        <v>0</v>
      </c>
      <c r="Y2368">
        <v>3</v>
      </c>
      <c r="Z2368">
        <v>85.7</v>
      </c>
      <c r="AA2368">
        <v>79.5</v>
      </c>
      <c r="AB2368">
        <v>3.65</v>
      </c>
      <c r="AC2368">
        <v>1.68</v>
      </c>
      <c r="AD2368">
        <v>-0.69899999999999995</v>
      </c>
      <c r="AE2368">
        <v>2.8460000000000001</v>
      </c>
      <c r="AF2368">
        <v>-1.986</v>
      </c>
      <c r="AG2368">
        <v>5.6890000000000001</v>
      </c>
      <c r="AH2368">
        <v>4.47</v>
      </c>
      <c r="AI2368">
        <v>6.29</v>
      </c>
      <c r="AJ2368">
        <v>23.8</v>
      </c>
      <c r="AK2368">
        <v>-18.399999999999999</v>
      </c>
      <c r="AL2368">
        <v>6</v>
      </c>
      <c r="AM2368">
        <v>144.76599999999999</v>
      </c>
      <c r="AN2368">
        <v>1437.79</v>
      </c>
      <c r="AO2368" t="s">
        <v>2725</v>
      </c>
    </row>
    <row r="2369" spans="1:41">
      <c r="A2369" t="s">
        <v>2545</v>
      </c>
      <c r="B2369" t="s">
        <v>3</v>
      </c>
      <c r="C2369" t="s">
        <v>2685</v>
      </c>
      <c r="D2369" t="s">
        <v>248</v>
      </c>
      <c r="E2369" t="s">
        <v>1370</v>
      </c>
      <c r="F2369" t="s">
        <v>94</v>
      </c>
      <c r="G2369" t="s">
        <v>171</v>
      </c>
      <c r="H2369">
        <v>39</v>
      </c>
      <c r="I2369" t="s">
        <v>107</v>
      </c>
      <c r="J2369" t="s">
        <v>108</v>
      </c>
      <c r="K2369">
        <v>11</v>
      </c>
      <c r="L2369">
        <v>6</v>
      </c>
      <c r="M2369" t="s">
        <v>115</v>
      </c>
      <c r="N2369">
        <v>0.94799999999999995</v>
      </c>
      <c r="O2369" t="s">
        <v>210</v>
      </c>
      <c r="P2369" t="s">
        <v>141</v>
      </c>
      <c r="Q2369" t="s">
        <v>180</v>
      </c>
      <c r="R2369" t="s">
        <v>90</v>
      </c>
      <c r="S2369">
        <v>2</v>
      </c>
      <c r="T2369">
        <v>2</v>
      </c>
      <c r="U2369">
        <v>1</v>
      </c>
      <c r="V2369">
        <v>0</v>
      </c>
      <c r="W2369">
        <v>0</v>
      </c>
      <c r="X2369">
        <v>0</v>
      </c>
      <c r="Y2369">
        <v>3</v>
      </c>
      <c r="Z2369">
        <v>83.6</v>
      </c>
      <c r="AA2369">
        <v>77.900000000000006</v>
      </c>
      <c r="AB2369">
        <v>3.65</v>
      </c>
      <c r="AC2369">
        <v>1.68</v>
      </c>
      <c r="AD2369">
        <v>0.21199999999999999</v>
      </c>
      <c r="AE2369">
        <v>2.46</v>
      </c>
      <c r="AF2369">
        <v>-1.625</v>
      </c>
      <c r="AG2369">
        <v>5.9349999999999996</v>
      </c>
      <c r="AH2369">
        <v>4.83</v>
      </c>
      <c r="AI2369">
        <v>0.75</v>
      </c>
      <c r="AJ2369">
        <v>23.9</v>
      </c>
      <c r="AK2369">
        <v>-14.1</v>
      </c>
      <c r="AL2369">
        <v>8.5</v>
      </c>
      <c r="AM2369">
        <v>99.402000000000001</v>
      </c>
      <c r="AN2369">
        <v>886.78499999999997</v>
      </c>
      <c r="AO2369" t="s">
        <v>2726</v>
      </c>
    </row>
    <row r="2370" spans="1:41">
      <c r="A2370" t="s">
        <v>2545</v>
      </c>
      <c r="B2370" t="s">
        <v>3</v>
      </c>
      <c r="C2370" t="s">
        <v>2685</v>
      </c>
      <c r="D2370" t="s">
        <v>248</v>
      </c>
      <c r="E2370" t="s">
        <v>1370</v>
      </c>
      <c r="F2370" t="s">
        <v>94</v>
      </c>
      <c r="G2370" t="s">
        <v>171</v>
      </c>
      <c r="H2370">
        <v>40</v>
      </c>
      <c r="I2370" t="s">
        <v>96</v>
      </c>
      <c r="J2370" t="s">
        <v>97</v>
      </c>
      <c r="K2370">
        <v>12</v>
      </c>
      <c r="L2370">
        <v>1</v>
      </c>
      <c r="M2370" t="s">
        <v>499</v>
      </c>
      <c r="N2370">
        <v>0.90800000000000003</v>
      </c>
      <c r="O2370" t="s">
        <v>143</v>
      </c>
      <c r="Q2370" t="s">
        <v>185</v>
      </c>
      <c r="R2370" t="s">
        <v>90</v>
      </c>
      <c r="S2370">
        <v>0</v>
      </c>
      <c r="T2370">
        <v>0</v>
      </c>
      <c r="U2370">
        <v>2</v>
      </c>
      <c r="V2370">
        <v>0</v>
      </c>
      <c r="W2370">
        <v>0</v>
      </c>
      <c r="X2370">
        <v>0</v>
      </c>
      <c r="Y2370">
        <v>3</v>
      </c>
      <c r="Z2370">
        <v>75.7</v>
      </c>
      <c r="AA2370">
        <v>70.900000000000006</v>
      </c>
      <c r="AB2370">
        <v>3.16</v>
      </c>
      <c r="AC2370">
        <v>1.33</v>
      </c>
      <c r="AD2370">
        <v>-1.2E-2</v>
      </c>
      <c r="AE2370">
        <v>1.37</v>
      </c>
      <c r="AF2370">
        <v>-1.968</v>
      </c>
      <c r="AG2370">
        <v>5.766</v>
      </c>
      <c r="AH2370">
        <v>7.94</v>
      </c>
      <c r="AI2370">
        <v>-4.22</v>
      </c>
      <c r="AJ2370">
        <v>23.9</v>
      </c>
      <c r="AK2370">
        <v>-15.2</v>
      </c>
      <c r="AL2370">
        <v>12.6</v>
      </c>
      <c r="AM2370">
        <v>62.341000000000001</v>
      </c>
      <c r="AN2370">
        <v>1463.91</v>
      </c>
      <c r="AO2370" t="s">
        <v>2727</v>
      </c>
    </row>
    <row r="2371" spans="1:41">
      <c r="A2371" t="s">
        <v>2545</v>
      </c>
      <c r="B2371" t="s">
        <v>3</v>
      </c>
      <c r="C2371" t="s">
        <v>2685</v>
      </c>
      <c r="D2371" t="s">
        <v>248</v>
      </c>
      <c r="E2371" t="s">
        <v>1370</v>
      </c>
      <c r="F2371" t="s">
        <v>94</v>
      </c>
      <c r="G2371" t="s">
        <v>171</v>
      </c>
      <c r="H2371">
        <v>41</v>
      </c>
      <c r="I2371" t="s">
        <v>96</v>
      </c>
      <c r="J2371" t="s">
        <v>97</v>
      </c>
      <c r="K2371">
        <v>12</v>
      </c>
      <c r="L2371">
        <v>2</v>
      </c>
      <c r="M2371" t="s">
        <v>98</v>
      </c>
      <c r="N2371">
        <v>0.59499999999999997</v>
      </c>
      <c r="O2371" t="s">
        <v>143</v>
      </c>
      <c r="Q2371" t="s">
        <v>185</v>
      </c>
      <c r="R2371" t="s">
        <v>90</v>
      </c>
      <c r="S2371">
        <v>1</v>
      </c>
      <c r="T2371">
        <v>0</v>
      </c>
      <c r="U2371">
        <v>2</v>
      </c>
      <c r="V2371">
        <v>0</v>
      </c>
      <c r="W2371">
        <v>0</v>
      </c>
      <c r="X2371">
        <v>0</v>
      </c>
      <c r="Y2371">
        <v>3</v>
      </c>
      <c r="Z2371">
        <v>85.6</v>
      </c>
      <c r="AA2371">
        <v>78.599999999999994</v>
      </c>
      <c r="AB2371">
        <v>3.23</v>
      </c>
      <c r="AC2371">
        <v>1.36</v>
      </c>
      <c r="AD2371">
        <v>-0.38200000000000001</v>
      </c>
      <c r="AE2371">
        <v>0.57799999999999996</v>
      </c>
      <c r="AF2371">
        <v>-2.0539999999999998</v>
      </c>
      <c r="AG2371">
        <v>5.5659999999999998</v>
      </c>
      <c r="AH2371">
        <v>-1.43</v>
      </c>
      <c r="AI2371">
        <v>5.22</v>
      </c>
      <c r="AJ2371">
        <v>23.8</v>
      </c>
      <c r="AK2371">
        <v>3</v>
      </c>
      <c r="AL2371">
        <v>6.6</v>
      </c>
      <c r="AM2371">
        <v>195.238</v>
      </c>
      <c r="AN2371">
        <v>992.39700000000005</v>
      </c>
      <c r="AO2371" t="s">
        <v>2728</v>
      </c>
    </row>
    <row r="2372" spans="1:41">
      <c r="A2372" t="s">
        <v>2545</v>
      </c>
      <c r="B2372" t="s">
        <v>3</v>
      </c>
      <c r="C2372" t="s">
        <v>2685</v>
      </c>
      <c r="D2372" t="s">
        <v>248</v>
      </c>
      <c r="E2372" t="s">
        <v>1370</v>
      </c>
      <c r="F2372" t="s">
        <v>94</v>
      </c>
      <c r="G2372" t="s">
        <v>171</v>
      </c>
      <c r="H2372">
        <v>42</v>
      </c>
      <c r="I2372" t="s">
        <v>96</v>
      </c>
      <c r="J2372" t="s">
        <v>97</v>
      </c>
      <c r="K2372">
        <v>12</v>
      </c>
      <c r="L2372">
        <v>3</v>
      </c>
      <c r="M2372" t="s">
        <v>2547</v>
      </c>
      <c r="N2372">
        <v>0.88100000000000001</v>
      </c>
      <c r="O2372" t="s">
        <v>143</v>
      </c>
      <c r="Q2372" t="s">
        <v>185</v>
      </c>
      <c r="R2372" t="s">
        <v>90</v>
      </c>
      <c r="S2372">
        <v>2</v>
      </c>
      <c r="T2372">
        <v>0</v>
      </c>
      <c r="U2372">
        <v>2</v>
      </c>
      <c r="V2372">
        <v>0</v>
      </c>
      <c r="W2372">
        <v>0</v>
      </c>
      <c r="X2372">
        <v>0</v>
      </c>
      <c r="Y2372">
        <v>3</v>
      </c>
      <c r="Z2372">
        <v>84.2</v>
      </c>
      <c r="AA2372">
        <v>77.900000000000006</v>
      </c>
      <c r="AB2372">
        <v>3.16</v>
      </c>
      <c r="AC2372">
        <v>1.36</v>
      </c>
      <c r="AD2372">
        <v>-0.65700000000000003</v>
      </c>
      <c r="AE2372">
        <v>3.7330000000000001</v>
      </c>
      <c r="AF2372">
        <v>-2.1640000000000001</v>
      </c>
      <c r="AG2372">
        <v>5.6689999999999996</v>
      </c>
      <c r="AH2372">
        <v>2.0699999999999998</v>
      </c>
      <c r="AI2372">
        <v>3.58</v>
      </c>
      <c r="AJ2372">
        <v>23.8</v>
      </c>
      <c r="AK2372">
        <v>-8.1</v>
      </c>
      <c r="AL2372">
        <v>7</v>
      </c>
      <c r="AM2372">
        <v>150.28299999999999</v>
      </c>
      <c r="AN2372">
        <v>760.40099999999995</v>
      </c>
      <c r="AO2372" t="s">
        <v>2729</v>
      </c>
    </row>
    <row r="2373" spans="1:41">
      <c r="A2373" t="s">
        <v>2545</v>
      </c>
      <c r="B2373" t="s">
        <v>3</v>
      </c>
      <c r="C2373" t="s">
        <v>2685</v>
      </c>
      <c r="D2373" t="s">
        <v>248</v>
      </c>
      <c r="E2373" t="s">
        <v>1370</v>
      </c>
      <c r="F2373" t="s">
        <v>94</v>
      </c>
      <c r="G2373" t="s">
        <v>171</v>
      </c>
      <c r="H2373">
        <v>43</v>
      </c>
      <c r="I2373" t="s">
        <v>96</v>
      </c>
      <c r="J2373" t="s">
        <v>97</v>
      </c>
      <c r="K2373">
        <v>12</v>
      </c>
      <c r="L2373">
        <v>4</v>
      </c>
      <c r="M2373" t="s">
        <v>2547</v>
      </c>
      <c r="N2373">
        <v>0.73399999999999999</v>
      </c>
      <c r="O2373" t="s">
        <v>143</v>
      </c>
      <c r="Q2373" t="s">
        <v>185</v>
      </c>
      <c r="R2373" t="s">
        <v>90</v>
      </c>
      <c r="S2373">
        <v>3</v>
      </c>
      <c r="T2373">
        <v>0</v>
      </c>
      <c r="U2373">
        <v>2</v>
      </c>
      <c r="V2373">
        <v>0</v>
      </c>
      <c r="W2373">
        <v>0</v>
      </c>
      <c r="X2373">
        <v>0</v>
      </c>
      <c r="Y2373">
        <v>3</v>
      </c>
      <c r="Z2373">
        <v>83.9</v>
      </c>
      <c r="AA2373">
        <v>77.3</v>
      </c>
      <c r="AB2373">
        <v>3.2</v>
      </c>
      <c r="AC2373">
        <v>1.33</v>
      </c>
      <c r="AD2373">
        <v>-1.196</v>
      </c>
      <c r="AE2373">
        <v>2.714</v>
      </c>
      <c r="AF2373">
        <v>-2.2360000000000002</v>
      </c>
      <c r="AG2373">
        <v>5.6070000000000002</v>
      </c>
      <c r="AH2373">
        <v>-1.0900000000000001</v>
      </c>
      <c r="AI2373">
        <v>4.54</v>
      </c>
      <c r="AJ2373">
        <v>23.8</v>
      </c>
      <c r="AK2373">
        <v>2.5</v>
      </c>
      <c r="AL2373">
        <v>6.8</v>
      </c>
      <c r="AM2373">
        <v>193.369</v>
      </c>
      <c r="AN2373">
        <v>848.87</v>
      </c>
      <c r="AO2373" t="s">
        <v>2730</v>
      </c>
    </row>
    <row r="2374" spans="1:41">
      <c r="A2374" t="s">
        <v>2545</v>
      </c>
      <c r="B2374" t="s">
        <v>3</v>
      </c>
      <c r="C2374" t="s">
        <v>2685</v>
      </c>
      <c r="D2374" t="s">
        <v>248</v>
      </c>
      <c r="E2374" t="s">
        <v>1370</v>
      </c>
      <c r="F2374" t="s">
        <v>94</v>
      </c>
      <c r="G2374" t="s">
        <v>171</v>
      </c>
      <c r="H2374">
        <v>44</v>
      </c>
      <c r="I2374" t="s">
        <v>96</v>
      </c>
      <c r="J2374" t="s">
        <v>97</v>
      </c>
      <c r="K2374">
        <v>13</v>
      </c>
      <c r="L2374">
        <v>1</v>
      </c>
      <c r="M2374" t="s">
        <v>499</v>
      </c>
      <c r="N2374">
        <v>0.875</v>
      </c>
      <c r="O2374" t="s">
        <v>143</v>
      </c>
      <c r="Q2374" t="s">
        <v>253</v>
      </c>
      <c r="R2374" t="s">
        <v>90</v>
      </c>
      <c r="S2374">
        <v>0</v>
      </c>
      <c r="T2374">
        <v>0</v>
      </c>
      <c r="U2374">
        <v>2</v>
      </c>
      <c r="V2374">
        <v>1</v>
      </c>
      <c r="W2374">
        <v>0</v>
      </c>
      <c r="X2374">
        <v>0</v>
      </c>
      <c r="Y2374">
        <v>3</v>
      </c>
      <c r="Z2374">
        <v>76.099999999999994</v>
      </c>
      <c r="AA2374">
        <v>70.900000000000006</v>
      </c>
      <c r="AB2374">
        <v>3.34</v>
      </c>
      <c r="AC2374">
        <v>1.48</v>
      </c>
      <c r="AD2374">
        <v>-1.1319999999999999</v>
      </c>
      <c r="AE2374">
        <v>2.8580000000000001</v>
      </c>
      <c r="AF2374">
        <v>-1.744</v>
      </c>
      <c r="AG2374">
        <v>5.7759999999999998</v>
      </c>
      <c r="AH2374">
        <v>5.09</v>
      </c>
      <c r="AI2374">
        <v>-1.69</v>
      </c>
      <c r="AJ2374">
        <v>23.9</v>
      </c>
      <c r="AK2374">
        <v>-10.7</v>
      </c>
      <c r="AL2374">
        <v>11.1</v>
      </c>
      <c r="AM2374">
        <v>72.2</v>
      </c>
      <c r="AN2374">
        <v>882.21500000000003</v>
      </c>
      <c r="AO2374" t="s">
        <v>2731</v>
      </c>
    </row>
    <row r="2375" spans="1:41">
      <c r="A2375" t="s">
        <v>2545</v>
      </c>
      <c r="B2375" t="s">
        <v>3</v>
      </c>
      <c r="C2375" t="s">
        <v>2685</v>
      </c>
      <c r="D2375" t="s">
        <v>248</v>
      </c>
      <c r="E2375" t="s">
        <v>1370</v>
      </c>
      <c r="F2375" t="s">
        <v>94</v>
      </c>
      <c r="G2375" t="s">
        <v>171</v>
      </c>
      <c r="H2375">
        <v>45</v>
      </c>
      <c r="I2375" t="s">
        <v>96</v>
      </c>
      <c r="J2375" t="s">
        <v>97</v>
      </c>
      <c r="K2375">
        <v>13</v>
      </c>
      <c r="L2375">
        <v>2</v>
      </c>
      <c r="M2375" t="s">
        <v>2547</v>
      </c>
      <c r="N2375">
        <v>0.86499999999999999</v>
      </c>
      <c r="O2375" t="s">
        <v>143</v>
      </c>
      <c r="Q2375" t="s">
        <v>253</v>
      </c>
      <c r="R2375" t="s">
        <v>90</v>
      </c>
      <c r="S2375">
        <v>1</v>
      </c>
      <c r="T2375">
        <v>0</v>
      </c>
      <c r="U2375">
        <v>2</v>
      </c>
      <c r="V2375">
        <v>1</v>
      </c>
      <c r="W2375">
        <v>0</v>
      </c>
      <c r="X2375">
        <v>0</v>
      </c>
      <c r="Y2375">
        <v>3</v>
      </c>
      <c r="Z2375">
        <v>83.1</v>
      </c>
      <c r="AA2375">
        <v>76.5</v>
      </c>
      <c r="AB2375">
        <v>3.37</v>
      </c>
      <c r="AC2375">
        <v>1.51</v>
      </c>
      <c r="AD2375">
        <v>-0.44600000000000001</v>
      </c>
      <c r="AE2375">
        <v>4.4119999999999999</v>
      </c>
      <c r="AF2375">
        <v>-1.611</v>
      </c>
      <c r="AG2375">
        <v>5.81</v>
      </c>
      <c r="AH2375">
        <v>3.15</v>
      </c>
      <c r="AI2375">
        <v>3.68</v>
      </c>
      <c r="AJ2375">
        <v>23.8</v>
      </c>
      <c r="AK2375">
        <v>-11</v>
      </c>
      <c r="AL2375">
        <v>7.2</v>
      </c>
      <c r="AM2375">
        <v>139.79599999999999</v>
      </c>
      <c r="AN2375">
        <v>873.995</v>
      </c>
      <c r="AO2375" t="s">
        <v>2732</v>
      </c>
    </row>
    <row r="2376" spans="1:41">
      <c r="A2376" t="s">
        <v>2545</v>
      </c>
      <c r="B2376" t="s">
        <v>3</v>
      </c>
      <c r="C2376" t="s">
        <v>2685</v>
      </c>
      <c r="D2376" t="s">
        <v>248</v>
      </c>
      <c r="E2376" t="s">
        <v>1370</v>
      </c>
      <c r="F2376" t="s">
        <v>94</v>
      </c>
      <c r="G2376" t="s">
        <v>171</v>
      </c>
      <c r="H2376">
        <v>46</v>
      </c>
      <c r="I2376" t="s">
        <v>96</v>
      </c>
      <c r="J2376" t="s">
        <v>97</v>
      </c>
      <c r="K2376">
        <v>13</v>
      </c>
      <c r="L2376">
        <v>3</v>
      </c>
      <c r="M2376" t="s">
        <v>2547</v>
      </c>
      <c r="N2376">
        <v>0.92100000000000004</v>
      </c>
      <c r="O2376" t="s">
        <v>143</v>
      </c>
      <c r="Q2376" t="s">
        <v>253</v>
      </c>
      <c r="R2376" t="s">
        <v>90</v>
      </c>
      <c r="S2376">
        <v>2</v>
      </c>
      <c r="T2376">
        <v>0</v>
      </c>
      <c r="U2376">
        <v>2</v>
      </c>
      <c r="V2376">
        <v>1</v>
      </c>
      <c r="W2376">
        <v>0</v>
      </c>
      <c r="X2376">
        <v>0</v>
      </c>
      <c r="Y2376">
        <v>3</v>
      </c>
      <c r="Z2376">
        <v>83.8</v>
      </c>
      <c r="AA2376">
        <v>77.3</v>
      </c>
      <c r="AB2376">
        <v>3.34</v>
      </c>
      <c r="AC2376">
        <v>1.48</v>
      </c>
      <c r="AD2376">
        <v>-0.48899999999999999</v>
      </c>
      <c r="AE2376">
        <v>3.7770000000000001</v>
      </c>
      <c r="AF2376">
        <v>-1.7270000000000001</v>
      </c>
      <c r="AG2376">
        <v>5.6769999999999996</v>
      </c>
      <c r="AH2376">
        <v>3.87</v>
      </c>
      <c r="AI2376">
        <v>4.5999999999999996</v>
      </c>
      <c r="AJ2376">
        <v>23.8</v>
      </c>
      <c r="AK2376">
        <v>-14.1</v>
      </c>
      <c r="AL2376">
        <v>6.8</v>
      </c>
      <c r="AM2376">
        <v>140.173</v>
      </c>
      <c r="AN2376">
        <v>1092.5999999999999</v>
      </c>
      <c r="AO2376" t="s">
        <v>2733</v>
      </c>
    </row>
    <row r="2377" spans="1:41">
      <c r="A2377" t="s">
        <v>2545</v>
      </c>
      <c r="B2377" t="s">
        <v>3</v>
      </c>
      <c r="C2377" t="s">
        <v>2685</v>
      </c>
      <c r="D2377" t="s">
        <v>248</v>
      </c>
      <c r="E2377" t="s">
        <v>1370</v>
      </c>
      <c r="F2377" t="s">
        <v>94</v>
      </c>
      <c r="G2377" t="s">
        <v>171</v>
      </c>
      <c r="H2377">
        <v>47</v>
      </c>
      <c r="I2377" t="s">
        <v>103</v>
      </c>
      <c r="J2377" t="s">
        <v>104</v>
      </c>
      <c r="K2377">
        <v>13</v>
      </c>
      <c r="L2377">
        <v>4</v>
      </c>
      <c r="M2377" t="s">
        <v>2547</v>
      </c>
      <c r="N2377">
        <v>0.82899999999999996</v>
      </c>
      <c r="O2377" t="s">
        <v>143</v>
      </c>
      <c r="Q2377" t="s">
        <v>253</v>
      </c>
      <c r="R2377" t="s">
        <v>90</v>
      </c>
      <c r="S2377">
        <v>3</v>
      </c>
      <c r="T2377">
        <v>0</v>
      </c>
      <c r="U2377">
        <v>2</v>
      </c>
      <c r="V2377">
        <v>1</v>
      </c>
      <c r="W2377">
        <v>0</v>
      </c>
      <c r="X2377">
        <v>0</v>
      </c>
      <c r="Y2377">
        <v>3</v>
      </c>
      <c r="Z2377">
        <v>83.5</v>
      </c>
      <c r="AA2377">
        <v>76.900000000000006</v>
      </c>
      <c r="AB2377">
        <v>3.13</v>
      </c>
      <c r="AC2377">
        <v>1.51</v>
      </c>
      <c r="AD2377">
        <v>-0.39700000000000002</v>
      </c>
      <c r="AE2377">
        <v>3.0990000000000002</v>
      </c>
      <c r="AF2377">
        <v>-1.659</v>
      </c>
      <c r="AG2377">
        <v>5.7460000000000004</v>
      </c>
      <c r="AH2377">
        <v>-0.35</v>
      </c>
      <c r="AI2377">
        <v>4.91</v>
      </c>
      <c r="AJ2377">
        <v>23.8</v>
      </c>
      <c r="AK2377">
        <v>-0.2</v>
      </c>
      <c r="AL2377">
        <v>6.7</v>
      </c>
      <c r="AM2377">
        <v>184.059</v>
      </c>
      <c r="AN2377">
        <v>890.20799999999997</v>
      </c>
      <c r="AO2377" t="s">
        <v>2734</v>
      </c>
    </row>
    <row r="2378" spans="1:41">
      <c r="A2378" t="s">
        <v>2545</v>
      </c>
      <c r="B2378" t="s">
        <v>3</v>
      </c>
      <c r="C2378" t="s">
        <v>2685</v>
      </c>
      <c r="D2378" t="s">
        <v>248</v>
      </c>
      <c r="E2378" t="s">
        <v>1370</v>
      </c>
      <c r="F2378" t="s">
        <v>94</v>
      </c>
      <c r="G2378" t="s">
        <v>171</v>
      </c>
      <c r="H2378">
        <v>48</v>
      </c>
      <c r="I2378" t="s">
        <v>96</v>
      </c>
      <c r="J2378" t="s">
        <v>97</v>
      </c>
      <c r="K2378">
        <v>13</v>
      </c>
      <c r="L2378">
        <v>5</v>
      </c>
      <c r="M2378" t="s">
        <v>2547</v>
      </c>
      <c r="N2378">
        <v>0.88400000000000001</v>
      </c>
      <c r="O2378" t="s">
        <v>143</v>
      </c>
      <c r="Q2378" t="s">
        <v>253</v>
      </c>
      <c r="R2378" t="s">
        <v>90</v>
      </c>
      <c r="S2378">
        <v>3</v>
      </c>
      <c r="T2378">
        <v>1</v>
      </c>
      <c r="U2378">
        <v>2</v>
      </c>
      <c r="V2378">
        <v>1</v>
      </c>
      <c r="W2378">
        <v>0</v>
      </c>
      <c r="X2378">
        <v>0</v>
      </c>
      <c r="Y2378">
        <v>3</v>
      </c>
      <c r="Z2378">
        <v>82.7</v>
      </c>
      <c r="AA2378">
        <v>76.5</v>
      </c>
      <c r="AB2378">
        <v>3.34</v>
      </c>
      <c r="AC2378">
        <v>1.54</v>
      </c>
      <c r="AD2378">
        <v>-1.0720000000000001</v>
      </c>
      <c r="AE2378">
        <v>2.976</v>
      </c>
      <c r="AF2378">
        <v>-1.7030000000000001</v>
      </c>
      <c r="AG2378">
        <v>5.6920000000000002</v>
      </c>
      <c r="AH2378">
        <v>2.5499999999999998</v>
      </c>
      <c r="AI2378">
        <v>3.16</v>
      </c>
      <c r="AJ2378">
        <v>23.8</v>
      </c>
      <c r="AK2378">
        <v>-8.1</v>
      </c>
      <c r="AL2378">
        <v>7.6</v>
      </c>
      <c r="AM2378">
        <v>141.499</v>
      </c>
      <c r="AN2378">
        <v>731.14400000000001</v>
      </c>
      <c r="AO2378" t="s">
        <v>2735</v>
      </c>
    </row>
    <row r="2379" spans="1:41">
      <c r="A2379" t="s">
        <v>2545</v>
      </c>
      <c r="B2379" t="s">
        <v>3</v>
      </c>
      <c r="C2379" t="s">
        <v>2685</v>
      </c>
      <c r="D2379" t="s">
        <v>248</v>
      </c>
      <c r="E2379" t="s">
        <v>1370</v>
      </c>
      <c r="F2379" t="s">
        <v>94</v>
      </c>
      <c r="G2379" t="s">
        <v>171</v>
      </c>
      <c r="H2379">
        <v>49</v>
      </c>
      <c r="I2379" t="s">
        <v>103</v>
      </c>
      <c r="J2379" t="s">
        <v>104</v>
      </c>
      <c r="K2379">
        <v>14</v>
      </c>
      <c r="L2379">
        <v>1</v>
      </c>
      <c r="M2379" t="s">
        <v>499</v>
      </c>
      <c r="N2379">
        <v>0.90800000000000003</v>
      </c>
      <c r="O2379" t="s">
        <v>111</v>
      </c>
      <c r="Q2379" t="s">
        <v>2698</v>
      </c>
      <c r="R2379" t="s">
        <v>90</v>
      </c>
      <c r="S2379">
        <v>0</v>
      </c>
      <c r="T2379">
        <v>0</v>
      </c>
      <c r="U2379">
        <v>2</v>
      </c>
      <c r="V2379">
        <v>1</v>
      </c>
      <c r="W2379">
        <v>1</v>
      </c>
      <c r="X2379">
        <v>0</v>
      </c>
      <c r="Y2379">
        <v>3</v>
      </c>
      <c r="Z2379">
        <v>76</v>
      </c>
      <c r="AA2379">
        <v>70</v>
      </c>
      <c r="AB2379">
        <v>3.52</v>
      </c>
      <c r="AC2379">
        <v>1.75</v>
      </c>
      <c r="AD2379">
        <v>-0.47899999999999998</v>
      </c>
      <c r="AE2379">
        <v>3.117</v>
      </c>
      <c r="AF2379">
        <v>-1.494</v>
      </c>
      <c r="AG2379">
        <v>5.8010000000000002</v>
      </c>
      <c r="AH2379">
        <v>8.56</v>
      </c>
      <c r="AI2379">
        <v>-4.71</v>
      </c>
      <c r="AJ2379">
        <v>23.8</v>
      </c>
      <c r="AK2379">
        <v>-15.8</v>
      </c>
      <c r="AL2379">
        <v>12.7</v>
      </c>
      <c r="AM2379">
        <v>61.473999999999997</v>
      </c>
      <c r="AN2379">
        <v>1581.82</v>
      </c>
      <c r="AO2379" t="s">
        <v>2736</v>
      </c>
    </row>
    <row r="2380" spans="1:41">
      <c r="A2380" t="s">
        <v>2545</v>
      </c>
      <c r="B2380" t="s">
        <v>3</v>
      </c>
      <c r="C2380" t="s">
        <v>2685</v>
      </c>
      <c r="D2380" t="s">
        <v>248</v>
      </c>
      <c r="E2380" t="s">
        <v>1370</v>
      </c>
      <c r="F2380" t="s">
        <v>94</v>
      </c>
      <c r="G2380" t="s">
        <v>171</v>
      </c>
      <c r="H2380">
        <v>50</v>
      </c>
      <c r="I2380" t="s">
        <v>96</v>
      </c>
      <c r="J2380" t="s">
        <v>97</v>
      </c>
      <c r="K2380">
        <v>14</v>
      </c>
      <c r="L2380">
        <v>2</v>
      </c>
      <c r="M2380" t="s">
        <v>2547</v>
      </c>
      <c r="N2380">
        <v>0.92400000000000004</v>
      </c>
      <c r="O2380" t="s">
        <v>111</v>
      </c>
      <c r="Q2380" t="s">
        <v>2698</v>
      </c>
      <c r="R2380" t="s">
        <v>90</v>
      </c>
      <c r="S2380">
        <v>0</v>
      </c>
      <c r="T2380">
        <v>1</v>
      </c>
      <c r="U2380">
        <v>2</v>
      </c>
      <c r="V2380">
        <v>1</v>
      </c>
      <c r="W2380">
        <v>1</v>
      </c>
      <c r="X2380">
        <v>0</v>
      </c>
      <c r="Y2380">
        <v>3</v>
      </c>
      <c r="Z2380">
        <v>85.1</v>
      </c>
      <c r="AA2380">
        <v>78.2</v>
      </c>
      <c r="AB2380">
        <v>3.49</v>
      </c>
      <c r="AC2380">
        <v>1.84</v>
      </c>
      <c r="AD2380">
        <v>-0.995</v>
      </c>
      <c r="AE2380">
        <v>3.661</v>
      </c>
      <c r="AF2380">
        <v>-1.5880000000000001</v>
      </c>
      <c r="AG2380">
        <v>5.7530000000000001</v>
      </c>
      <c r="AH2380">
        <v>2.84</v>
      </c>
      <c r="AI2380">
        <v>4.4400000000000004</v>
      </c>
      <c r="AJ2380">
        <v>23.8</v>
      </c>
      <c r="AK2380">
        <v>-10.3</v>
      </c>
      <c r="AL2380">
        <v>6.6</v>
      </c>
      <c r="AM2380">
        <v>147.654</v>
      </c>
      <c r="AN2380">
        <v>970.053</v>
      </c>
      <c r="AO2380" t="s">
        <v>2737</v>
      </c>
    </row>
    <row r="2381" spans="1:41">
      <c r="A2381" t="s">
        <v>2545</v>
      </c>
      <c r="B2381" t="s">
        <v>3</v>
      </c>
      <c r="C2381" t="s">
        <v>2685</v>
      </c>
      <c r="D2381" t="s">
        <v>248</v>
      </c>
      <c r="E2381" t="s">
        <v>1370</v>
      </c>
      <c r="F2381" t="s">
        <v>94</v>
      </c>
      <c r="G2381" t="s">
        <v>171</v>
      </c>
      <c r="H2381">
        <v>51</v>
      </c>
      <c r="I2381" t="s">
        <v>96</v>
      </c>
      <c r="J2381" t="s">
        <v>97</v>
      </c>
      <c r="K2381">
        <v>14</v>
      </c>
      <c r="L2381">
        <v>3</v>
      </c>
      <c r="M2381" t="s">
        <v>2547</v>
      </c>
      <c r="N2381">
        <v>0.91800000000000004</v>
      </c>
      <c r="O2381" t="s">
        <v>111</v>
      </c>
      <c r="Q2381" t="s">
        <v>2698</v>
      </c>
      <c r="R2381" t="s">
        <v>90</v>
      </c>
      <c r="S2381">
        <v>1</v>
      </c>
      <c r="T2381">
        <v>1</v>
      </c>
      <c r="U2381">
        <v>2</v>
      </c>
      <c r="V2381">
        <v>1</v>
      </c>
      <c r="W2381">
        <v>1</v>
      </c>
      <c r="X2381">
        <v>0</v>
      </c>
      <c r="Y2381">
        <v>3</v>
      </c>
      <c r="Z2381">
        <v>84.8</v>
      </c>
      <c r="AA2381">
        <v>77.900000000000006</v>
      </c>
      <c r="AB2381">
        <v>3.52</v>
      </c>
      <c r="AC2381">
        <v>1.81</v>
      </c>
      <c r="AD2381">
        <v>-0.77400000000000002</v>
      </c>
      <c r="AE2381">
        <v>3.3940000000000001</v>
      </c>
      <c r="AF2381">
        <v>-1.53</v>
      </c>
      <c r="AG2381">
        <v>5.673</v>
      </c>
      <c r="AH2381">
        <v>4.1500000000000004</v>
      </c>
      <c r="AI2381">
        <v>4.1500000000000004</v>
      </c>
      <c r="AJ2381">
        <v>23.8</v>
      </c>
      <c r="AK2381">
        <v>-14.3</v>
      </c>
      <c r="AL2381">
        <v>6.9</v>
      </c>
      <c r="AM2381">
        <v>135.327</v>
      </c>
      <c r="AN2381">
        <v>1073.51</v>
      </c>
      <c r="AO2381" t="s">
        <v>2738</v>
      </c>
    </row>
    <row r="2382" spans="1:41">
      <c r="A2382" t="s">
        <v>2545</v>
      </c>
      <c r="B2382" t="s">
        <v>3</v>
      </c>
      <c r="C2382" t="s">
        <v>2685</v>
      </c>
      <c r="D2382" t="s">
        <v>248</v>
      </c>
      <c r="E2382" t="s">
        <v>1370</v>
      </c>
      <c r="F2382" t="s">
        <v>94</v>
      </c>
      <c r="G2382" t="s">
        <v>171</v>
      </c>
      <c r="H2382">
        <v>52</v>
      </c>
      <c r="I2382" t="s">
        <v>96</v>
      </c>
      <c r="J2382" t="s">
        <v>97</v>
      </c>
      <c r="K2382">
        <v>14</v>
      </c>
      <c r="L2382">
        <v>4</v>
      </c>
      <c r="M2382" t="s">
        <v>2547</v>
      </c>
      <c r="N2382">
        <v>0.82</v>
      </c>
      <c r="O2382" t="s">
        <v>111</v>
      </c>
      <c r="Q2382" t="s">
        <v>2698</v>
      </c>
      <c r="R2382" t="s">
        <v>90</v>
      </c>
      <c r="S2382">
        <v>2</v>
      </c>
      <c r="T2382">
        <v>1</v>
      </c>
      <c r="U2382">
        <v>2</v>
      </c>
      <c r="V2382">
        <v>1</v>
      </c>
      <c r="W2382">
        <v>1</v>
      </c>
      <c r="X2382">
        <v>0</v>
      </c>
      <c r="Y2382">
        <v>3</v>
      </c>
      <c r="Z2382">
        <v>84.7</v>
      </c>
      <c r="AA2382">
        <v>78.099999999999994</v>
      </c>
      <c r="AB2382">
        <v>3.46</v>
      </c>
      <c r="AC2382">
        <v>1.78</v>
      </c>
      <c r="AD2382">
        <v>-1.452</v>
      </c>
      <c r="AE2382">
        <v>3.4020000000000001</v>
      </c>
      <c r="AF2382">
        <v>-1.6519999999999999</v>
      </c>
      <c r="AG2382">
        <v>5.6319999999999997</v>
      </c>
      <c r="AH2382">
        <v>-0.5</v>
      </c>
      <c r="AI2382">
        <v>3.19</v>
      </c>
      <c r="AJ2382">
        <v>23.8</v>
      </c>
      <c r="AK2382">
        <v>1.4</v>
      </c>
      <c r="AL2382">
        <v>7</v>
      </c>
      <c r="AM2382">
        <v>188.779</v>
      </c>
      <c r="AN2382">
        <v>596.83299999999997</v>
      </c>
      <c r="AO2382" t="s">
        <v>2739</v>
      </c>
    </row>
    <row r="2383" spans="1:41">
      <c r="A2383" t="s">
        <v>2545</v>
      </c>
      <c r="B2383" t="s">
        <v>3</v>
      </c>
      <c r="C2383" t="s">
        <v>2685</v>
      </c>
      <c r="D2383" t="s">
        <v>248</v>
      </c>
      <c r="E2383" t="s">
        <v>1370</v>
      </c>
      <c r="F2383" t="s">
        <v>94</v>
      </c>
      <c r="G2383" t="s">
        <v>171</v>
      </c>
      <c r="H2383">
        <v>53</v>
      </c>
      <c r="I2383" t="s">
        <v>127</v>
      </c>
      <c r="J2383" t="s">
        <v>104</v>
      </c>
      <c r="K2383">
        <v>14</v>
      </c>
      <c r="L2383">
        <v>5</v>
      </c>
      <c r="M2383" t="s">
        <v>2547</v>
      </c>
      <c r="N2383">
        <v>0.66800000000000004</v>
      </c>
      <c r="O2383" t="s">
        <v>111</v>
      </c>
      <c r="Q2383" t="s">
        <v>2698</v>
      </c>
      <c r="R2383" t="s">
        <v>90</v>
      </c>
      <c r="S2383">
        <v>3</v>
      </c>
      <c r="T2383">
        <v>1</v>
      </c>
      <c r="U2383">
        <v>2</v>
      </c>
      <c r="V2383">
        <v>1</v>
      </c>
      <c r="W2383">
        <v>1</v>
      </c>
      <c r="X2383">
        <v>0</v>
      </c>
      <c r="Y2383">
        <v>3</v>
      </c>
      <c r="Z2383">
        <v>85.6</v>
      </c>
      <c r="AA2383">
        <v>78.3</v>
      </c>
      <c r="AB2383">
        <v>3.83</v>
      </c>
      <c r="AC2383">
        <v>1.76</v>
      </c>
      <c r="AD2383">
        <v>-0.34499999999999997</v>
      </c>
      <c r="AE2383">
        <v>3.1960000000000002</v>
      </c>
      <c r="AF2383">
        <v>-1.3260000000000001</v>
      </c>
      <c r="AG2383">
        <v>5.6959999999999997</v>
      </c>
      <c r="AH2383">
        <v>-1.19</v>
      </c>
      <c r="AI2383">
        <v>5</v>
      </c>
      <c r="AJ2383">
        <v>23.8</v>
      </c>
      <c r="AK2383">
        <v>3</v>
      </c>
      <c r="AL2383">
        <v>6.3</v>
      </c>
      <c r="AM2383">
        <v>193.20599999999999</v>
      </c>
      <c r="AN2383">
        <v>947.505</v>
      </c>
      <c r="AO2383" t="s">
        <v>2740</v>
      </c>
    </row>
    <row r="2384" spans="1:41">
      <c r="A2384" t="s">
        <v>2545</v>
      </c>
      <c r="B2384" t="s">
        <v>3</v>
      </c>
      <c r="C2384" t="s">
        <v>2685</v>
      </c>
      <c r="D2384" t="s">
        <v>248</v>
      </c>
      <c r="E2384" t="s">
        <v>1370</v>
      </c>
      <c r="F2384" t="s">
        <v>94</v>
      </c>
      <c r="G2384" t="s">
        <v>171</v>
      </c>
      <c r="H2384">
        <v>54</v>
      </c>
      <c r="I2384" t="s">
        <v>205</v>
      </c>
      <c r="J2384" t="s">
        <v>104</v>
      </c>
      <c r="K2384">
        <v>14</v>
      </c>
      <c r="L2384">
        <v>6</v>
      </c>
      <c r="M2384" t="s">
        <v>2547</v>
      </c>
      <c r="N2384">
        <v>0.875</v>
      </c>
      <c r="O2384" t="s">
        <v>111</v>
      </c>
      <c r="Q2384" t="s">
        <v>2698</v>
      </c>
      <c r="R2384" t="s">
        <v>90</v>
      </c>
      <c r="S2384">
        <v>3</v>
      </c>
      <c r="T2384">
        <v>2</v>
      </c>
      <c r="U2384">
        <v>2</v>
      </c>
      <c r="V2384">
        <v>1</v>
      </c>
      <c r="W2384">
        <v>1</v>
      </c>
      <c r="X2384">
        <v>0</v>
      </c>
      <c r="Y2384">
        <v>3</v>
      </c>
      <c r="Z2384">
        <v>84.6</v>
      </c>
      <c r="AA2384">
        <v>78.599999999999994</v>
      </c>
      <c r="AB2384">
        <v>3.83</v>
      </c>
      <c r="AC2384">
        <v>1.76</v>
      </c>
      <c r="AD2384">
        <v>-0.43099999999999999</v>
      </c>
      <c r="AE2384">
        <v>1.798</v>
      </c>
      <c r="AF2384">
        <v>-1.3</v>
      </c>
      <c r="AG2384">
        <v>5.5960000000000001</v>
      </c>
      <c r="AH2384">
        <v>3.95</v>
      </c>
      <c r="AI2384">
        <v>2.56</v>
      </c>
      <c r="AJ2384">
        <v>23.8</v>
      </c>
      <c r="AK2384">
        <v>-12.4</v>
      </c>
      <c r="AL2384">
        <v>7.6</v>
      </c>
      <c r="AM2384">
        <v>123.379</v>
      </c>
      <c r="AN2384">
        <v>865.19799999999998</v>
      </c>
      <c r="AO2384" t="s">
        <v>2741</v>
      </c>
    </row>
    <row r="2385" spans="1:41">
      <c r="A2385" t="s">
        <v>2545</v>
      </c>
      <c r="B2385" t="s">
        <v>3</v>
      </c>
      <c r="C2385" t="s">
        <v>2685</v>
      </c>
      <c r="D2385" t="s">
        <v>248</v>
      </c>
      <c r="E2385" t="s">
        <v>1370</v>
      </c>
      <c r="F2385" t="s">
        <v>94</v>
      </c>
      <c r="G2385" t="s">
        <v>171</v>
      </c>
      <c r="H2385">
        <v>55</v>
      </c>
      <c r="I2385" t="s">
        <v>107</v>
      </c>
      <c r="J2385" t="s">
        <v>108</v>
      </c>
      <c r="K2385">
        <v>14</v>
      </c>
      <c r="L2385">
        <v>7</v>
      </c>
      <c r="M2385" t="s">
        <v>2547</v>
      </c>
      <c r="N2385">
        <v>0.71799999999999997</v>
      </c>
      <c r="O2385" t="s">
        <v>111</v>
      </c>
      <c r="P2385" t="s">
        <v>112</v>
      </c>
      <c r="Q2385" t="s">
        <v>2698</v>
      </c>
      <c r="R2385" t="s">
        <v>90</v>
      </c>
      <c r="S2385">
        <v>3</v>
      </c>
      <c r="T2385">
        <v>2</v>
      </c>
      <c r="U2385">
        <v>2</v>
      </c>
      <c r="V2385">
        <v>1</v>
      </c>
      <c r="W2385">
        <v>1</v>
      </c>
      <c r="X2385">
        <v>0</v>
      </c>
      <c r="Y2385">
        <v>3</v>
      </c>
      <c r="Z2385">
        <v>83.5</v>
      </c>
      <c r="AA2385">
        <v>77.8</v>
      </c>
      <c r="AB2385">
        <v>3.83</v>
      </c>
      <c r="AC2385">
        <v>1.76</v>
      </c>
      <c r="AD2385">
        <v>0.08</v>
      </c>
      <c r="AE2385">
        <v>2.569</v>
      </c>
      <c r="AF2385">
        <v>-1.236</v>
      </c>
      <c r="AG2385">
        <v>5.64</v>
      </c>
      <c r="AH2385">
        <v>5.58</v>
      </c>
      <c r="AI2385">
        <v>2.5499999999999998</v>
      </c>
      <c r="AJ2385">
        <v>23.9</v>
      </c>
      <c r="AK2385">
        <v>-17.100000000000001</v>
      </c>
      <c r="AL2385">
        <v>7.9</v>
      </c>
      <c r="AM2385">
        <v>114.923</v>
      </c>
      <c r="AN2385">
        <v>1115.94</v>
      </c>
      <c r="AO2385" t="s">
        <v>2742</v>
      </c>
    </row>
    <row r="2386" spans="1:41">
      <c r="A2386" t="s">
        <v>2545</v>
      </c>
      <c r="B2386" t="s">
        <v>3</v>
      </c>
      <c r="C2386" t="s">
        <v>2685</v>
      </c>
      <c r="D2386" t="s">
        <v>248</v>
      </c>
      <c r="E2386" t="s">
        <v>1370</v>
      </c>
      <c r="F2386" t="s">
        <v>94</v>
      </c>
      <c r="G2386" t="s">
        <v>171</v>
      </c>
      <c r="H2386">
        <v>56</v>
      </c>
      <c r="I2386" t="s">
        <v>103</v>
      </c>
      <c r="J2386" t="s">
        <v>104</v>
      </c>
      <c r="K2386">
        <v>15</v>
      </c>
      <c r="L2386">
        <v>1</v>
      </c>
      <c r="M2386" t="s">
        <v>2547</v>
      </c>
      <c r="N2386">
        <v>0.94199999999999995</v>
      </c>
      <c r="O2386" t="s">
        <v>99</v>
      </c>
      <c r="Q2386" t="s">
        <v>264</v>
      </c>
      <c r="R2386" t="s">
        <v>3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4</v>
      </c>
      <c r="Z2386">
        <v>84.8</v>
      </c>
      <c r="AA2386">
        <v>79.3</v>
      </c>
      <c r="AB2386">
        <v>3.28</v>
      </c>
      <c r="AC2386">
        <v>1.55</v>
      </c>
      <c r="AD2386">
        <v>-0.182</v>
      </c>
      <c r="AE2386">
        <v>2.3980000000000001</v>
      </c>
      <c r="AF2386">
        <v>-1.986</v>
      </c>
      <c r="AG2386">
        <v>5.6390000000000002</v>
      </c>
      <c r="AH2386">
        <v>3.65</v>
      </c>
      <c r="AI2386">
        <v>6.15</v>
      </c>
      <c r="AJ2386">
        <v>23.9</v>
      </c>
      <c r="AK2386">
        <v>-15.4</v>
      </c>
      <c r="AL2386">
        <v>6.1</v>
      </c>
      <c r="AM2386">
        <v>149.49</v>
      </c>
      <c r="AN2386">
        <v>1329.82</v>
      </c>
      <c r="AO2386" t="s">
        <v>2743</v>
      </c>
    </row>
    <row r="2387" spans="1:41">
      <c r="A2387" t="s">
        <v>2545</v>
      </c>
      <c r="B2387" t="s">
        <v>3</v>
      </c>
      <c r="C2387" t="s">
        <v>2685</v>
      </c>
      <c r="D2387" t="s">
        <v>248</v>
      </c>
      <c r="E2387" t="s">
        <v>1370</v>
      </c>
      <c r="F2387" t="s">
        <v>94</v>
      </c>
      <c r="G2387" t="s">
        <v>171</v>
      </c>
      <c r="H2387">
        <v>57</v>
      </c>
      <c r="I2387" t="s">
        <v>107</v>
      </c>
      <c r="J2387" t="s">
        <v>108</v>
      </c>
      <c r="K2387">
        <v>15</v>
      </c>
      <c r="L2387">
        <v>2</v>
      </c>
      <c r="M2387" t="s">
        <v>115</v>
      </c>
      <c r="N2387">
        <v>0.98599999999999999</v>
      </c>
      <c r="O2387" t="s">
        <v>99</v>
      </c>
      <c r="P2387" t="s">
        <v>109</v>
      </c>
      <c r="Q2387" t="s">
        <v>264</v>
      </c>
      <c r="R2387" t="s">
        <v>3</v>
      </c>
      <c r="S2387">
        <v>0</v>
      </c>
      <c r="T2387">
        <v>1</v>
      </c>
      <c r="U2387">
        <v>0</v>
      </c>
      <c r="V2387">
        <v>0</v>
      </c>
      <c r="W2387">
        <v>0</v>
      </c>
      <c r="X2387">
        <v>0</v>
      </c>
      <c r="Y2387">
        <v>4</v>
      </c>
      <c r="Z2387">
        <v>81.3</v>
      </c>
      <c r="AA2387">
        <v>75.5</v>
      </c>
      <c r="AB2387">
        <v>3.64</v>
      </c>
      <c r="AC2387">
        <v>1.64</v>
      </c>
      <c r="AD2387">
        <v>0.879</v>
      </c>
      <c r="AE2387">
        <v>2.0299999999999998</v>
      </c>
      <c r="AF2387">
        <v>-1.7410000000000001</v>
      </c>
      <c r="AG2387">
        <v>5.774</v>
      </c>
      <c r="AH2387">
        <v>4.29</v>
      </c>
      <c r="AI2387">
        <v>-0.01</v>
      </c>
      <c r="AJ2387">
        <v>23.8</v>
      </c>
      <c r="AK2387">
        <v>-12.1</v>
      </c>
      <c r="AL2387">
        <v>9.4</v>
      </c>
      <c r="AM2387">
        <v>90.613</v>
      </c>
      <c r="AN2387">
        <v>751.34500000000003</v>
      </c>
      <c r="AO2387" t="s">
        <v>2744</v>
      </c>
    </row>
    <row r="2388" spans="1:41">
      <c r="A2388" t="s">
        <v>2545</v>
      </c>
      <c r="B2388" t="s">
        <v>3</v>
      </c>
      <c r="C2388" t="s">
        <v>2685</v>
      </c>
      <c r="D2388" t="s">
        <v>248</v>
      </c>
      <c r="E2388" t="s">
        <v>1370</v>
      </c>
      <c r="F2388" t="s">
        <v>94</v>
      </c>
      <c r="G2388" t="s">
        <v>171</v>
      </c>
      <c r="H2388">
        <v>58</v>
      </c>
      <c r="I2388" t="s">
        <v>96</v>
      </c>
      <c r="J2388" t="s">
        <v>97</v>
      </c>
      <c r="K2388">
        <v>16</v>
      </c>
      <c r="L2388">
        <v>1</v>
      </c>
      <c r="M2388" t="s">
        <v>2547</v>
      </c>
      <c r="N2388">
        <v>0.54</v>
      </c>
      <c r="O2388" t="s">
        <v>301</v>
      </c>
      <c r="Q2388" t="s">
        <v>172</v>
      </c>
      <c r="R2388" t="s">
        <v>90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0</v>
      </c>
      <c r="Y2388">
        <v>4</v>
      </c>
      <c r="Z2388">
        <v>84.5</v>
      </c>
      <c r="AA2388">
        <v>77.8</v>
      </c>
      <c r="AB2388">
        <v>3.21</v>
      </c>
      <c r="AC2388">
        <v>1.41</v>
      </c>
      <c r="AD2388">
        <v>-0.871</v>
      </c>
      <c r="AE2388">
        <v>1.5860000000000001</v>
      </c>
      <c r="AF2388">
        <v>-1.861</v>
      </c>
      <c r="AG2388">
        <v>5.625</v>
      </c>
      <c r="AH2388">
        <v>-1.7</v>
      </c>
      <c r="AI2388">
        <v>6.15</v>
      </c>
      <c r="AJ2388">
        <v>23.8</v>
      </c>
      <c r="AK2388">
        <v>4.9000000000000004</v>
      </c>
      <c r="AL2388">
        <v>6.3</v>
      </c>
      <c r="AM2388">
        <v>195.31200000000001</v>
      </c>
      <c r="AN2388">
        <v>1162.04</v>
      </c>
      <c r="AO2388" t="s">
        <v>2745</v>
      </c>
    </row>
    <row r="2389" spans="1:41">
      <c r="A2389" t="s">
        <v>2545</v>
      </c>
      <c r="B2389" t="s">
        <v>3</v>
      </c>
      <c r="C2389" t="s">
        <v>2685</v>
      </c>
      <c r="D2389" t="s">
        <v>248</v>
      </c>
      <c r="E2389" t="s">
        <v>1370</v>
      </c>
      <c r="F2389" t="s">
        <v>94</v>
      </c>
      <c r="G2389" t="s">
        <v>171</v>
      </c>
      <c r="H2389">
        <v>59</v>
      </c>
      <c r="I2389" t="s">
        <v>194</v>
      </c>
      <c r="J2389" t="s">
        <v>108</v>
      </c>
      <c r="K2389">
        <v>16</v>
      </c>
      <c r="L2389">
        <v>2</v>
      </c>
      <c r="M2389" t="s">
        <v>2547</v>
      </c>
      <c r="N2389">
        <v>0.93600000000000005</v>
      </c>
      <c r="O2389" t="s">
        <v>301</v>
      </c>
      <c r="P2389" t="s">
        <v>112</v>
      </c>
      <c r="Q2389" t="s">
        <v>172</v>
      </c>
      <c r="R2389" t="s">
        <v>90</v>
      </c>
      <c r="S2389">
        <v>1</v>
      </c>
      <c r="T2389">
        <v>0</v>
      </c>
      <c r="U2389">
        <v>1</v>
      </c>
      <c r="V2389">
        <v>0</v>
      </c>
      <c r="W2389">
        <v>0</v>
      </c>
      <c r="X2389">
        <v>0</v>
      </c>
      <c r="Y2389">
        <v>4</v>
      </c>
      <c r="Z2389">
        <v>84.9</v>
      </c>
      <c r="AA2389">
        <v>78.400000000000006</v>
      </c>
      <c r="AB2389">
        <v>3.5</v>
      </c>
      <c r="AC2389">
        <v>1.45</v>
      </c>
      <c r="AD2389">
        <v>0.35</v>
      </c>
      <c r="AE2389">
        <v>2.7010000000000001</v>
      </c>
      <c r="AF2389">
        <v>-1.9950000000000001</v>
      </c>
      <c r="AG2389">
        <v>5.5990000000000002</v>
      </c>
      <c r="AH2389">
        <v>2.72</v>
      </c>
      <c r="AI2389">
        <v>7.3</v>
      </c>
      <c r="AJ2389">
        <v>23.8</v>
      </c>
      <c r="AK2389">
        <v>-13.7</v>
      </c>
      <c r="AL2389">
        <v>5.6</v>
      </c>
      <c r="AM2389">
        <v>159.68899999999999</v>
      </c>
      <c r="AN2389">
        <v>1433.2</v>
      </c>
      <c r="AO2389" t="s">
        <v>2746</v>
      </c>
    </row>
    <row r="2390" spans="1:41">
      <c r="A2390" t="s">
        <v>2545</v>
      </c>
      <c r="B2390" t="s">
        <v>3</v>
      </c>
      <c r="C2390" t="s">
        <v>2685</v>
      </c>
      <c r="D2390" t="s">
        <v>248</v>
      </c>
      <c r="E2390" t="s">
        <v>1370</v>
      </c>
      <c r="F2390" t="s">
        <v>94</v>
      </c>
      <c r="G2390" t="s">
        <v>171</v>
      </c>
      <c r="H2390">
        <v>60</v>
      </c>
      <c r="I2390" t="s">
        <v>127</v>
      </c>
      <c r="J2390" t="s">
        <v>104</v>
      </c>
      <c r="K2390">
        <v>17</v>
      </c>
      <c r="L2390">
        <v>1</v>
      </c>
      <c r="M2390" t="s">
        <v>499</v>
      </c>
      <c r="N2390">
        <v>0.91</v>
      </c>
      <c r="O2390" t="s">
        <v>143</v>
      </c>
      <c r="Q2390" t="s">
        <v>1321</v>
      </c>
      <c r="R2390" t="s">
        <v>3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0</v>
      </c>
      <c r="Y2390">
        <v>4</v>
      </c>
      <c r="Z2390">
        <v>75.2</v>
      </c>
      <c r="AA2390">
        <v>70</v>
      </c>
      <c r="AB2390">
        <v>3.52</v>
      </c>
      <c r="AC2390">
        <v>1.41</v>
      </c>
      <c r="AD2390">
        <v>-0.14099999999999999</v>
      </c>
      <c r="AE2390">
        <v>2.6230000000000002</v>
      </c>
      <c r="AF2390">
        <v>-1.804</v>
      </c>
      <c r="AG2390">
        <v>5.95</v>
      </c>
      <c r="AH2390">
        <v>7.71</v>
      </c>
      <c r="AI2390">
        <v>-3.76</v>
      </c>
      <c r="AJ2390">
        <v>23.9</v>
      </c>
      <c r="AK2390">
        <v>-14.8</v>
      </c>
      <c r="AL2390">
        <v>12.4</v>
      </c>
      <c r="AM2390">
        <v>64.337000000000003</v>
      </c>
      <c r="AN2390">
        <v>1386.26</v>
      </c>
      <c r="AO2390" t="s">
        <v>2747</v>
      </c>
    </row>
    <row r="2391" spans="1:41">
      <c r="A2391" t="s">
        <v>2545</v>
      </c>
      <c r="B2391" t="s">
        <v>3</v>
      </c>
      <c r="C2391" t="s">
        <v>2685</v>
      </c>
      <c r="D2391" t="s">
        <v>248</v>
      </c>
      <c r="E2391" t="s">
        <v>1370</v>
      </c>
      <c r="F2391" t="s">
        <v>94</v>
      </c>
      <c r="G2391" t="s">
        <v>171</v>
      </c>
      <c r="H2391">
        <v>61</v>
      </c>
      <c r="I2391" t="s">
        <v>96</v>
      </c>
      <c r="J2391" t="s">
        <v>97</v>
      </c>
      <c r="K2391">
        <v>17</v>
      </c>
      <c r="L2391">
        <v>2</v>
      </c>
      <c r="M2391" t="s">
        <v>2547</v>
      </c>
      <c r="N2391">
        <v>0.80600000000000005</v>
      </c>
      <c r="O2391" t="s">
        <v>143</v>
      </c>
      <c r="Q2391" t="s">
        <v>1321</v>
      </c>
      <c r="R2391" t="s">
        <v>3</v>
      </c>
      <c r="S2391">
        <v>0</v>
      </c>
      <c r="T2391">
        <v>1</v>
      </c>
      <c r="U2391">
        <v>1</v>
      </c>
      <c r="V2391">
        <v>0</v>
      </c>
      <c r="W2391">
        <v>0</v>
      </c>
      <c r="X2391">
        <v>0</v>
      </c>
      <c r="Y2391">
        <v>4</v>
      </c>
      <c r="Z2391">
        <v>80.7</v>
      </c>
      <c r="AA2391">
        <v>74.8</v>
      </c>
      <c r="AB2391">
        <v>3.47</v>
      </c>
      <c r="AC2391">
        <v>1.56</v>
      </c>
      <c r="AD2391">
        <v>-0.89500000000000002</v>
      </c>
      <c r="AE2391">
        <v>2.887</v>
      </c>
      <c r="AF2391">
        <v>-1.851</v>
      </c>
      <c r="AG2391">
        <v>5.8970000000000002</v>
      </c>
      <c r="AH2391">
        <v>3.95</v>
      </c>
      <c r="AI2391">
        <v>2.8</v>
      </c>
      <c r="AJ2391">
        <v>23.8</v>
      </c>
      <c r="AK2391">
        <v>-11.5</v>
      </c>
      <c r="AL2391">
        <v>8.1999999999999993</v>
      </c>
      <c r="AM2391">
        <v>125.82599999999999</v>
      </c>
      <c r="AN2391">
        <v>848.88400000000001</v>
      </c>
      <c r="AO2391" t="s">
        <v>2748</v>
      </c>
    </row>
    <row r="2392" spans="1:41">
      <c r="A2392" t="s">
        <v>2545</v>
      </c>
      <c r="B2392" t="s">
        <v>3</v>
      </c>
      <c r="C2392" t="s">
        <v>2685</v>
      </c>
      <c r="D2392" t="s">
        <v>248</v>
      </c>
      <c r="E2392" t="s">
        <v>1370</v>
      </c>
      <c r="F2392" t="s">
        <v>94</v>
      </c>
      <c r="G2392" t="s">
        <v>171</v>
      </c>
      <c r="H2392">
        <v>62</v>
      </c>
      <c r="I2392" t="s">
        <v>96</v>
      </c>
      <c r="J2392" t="s">
        <v>97</v>
      </c>
      <c r="K2392">
        <v>17</v>
      </c>
      <c r="L2392">
        <v>3</v>
      </c>
      <c r="M2392" t="s">
        <v>115</v>
      </c>
      <c r="N2392">
        <v>0.88700000000000001</v>
      </c>
      <c r="O2392" t="s">
        <v>143</v>
      </c>
      <c r="Q2392" t="s">
        <v>1321</v>
      </c>
      <c r="R2392" t="s">
        <v>3</v>
      </c>
      <c r="S2392">
        <v>1</v>
      </c>
      <c r="T2392">
        <v>1</v>
      </c>
      <c r="U2392">
        <v>1</v>
      </c>
      <c r="V2392">
        <v>0</v>
      </c>
      <c r="W2392">
        <v>0</v>
      </c>
      <c r="X2392">
        <v>0</v>
      </c>
      <c r="Y2392">
        <v>4</v>
      </c>
      <c r="Z2392">
        <v>81.400000000000006</v>
      </c>
      <c r="AA2392">
        <v>75.7</v>
      </c>
      <c r="AB2392">
        <v>3.32</v>
      </c>
      <c r="AC2392">
        <v>1.55</v>
      </c>
      <c r="AD2392">
        <v>-2.1999999999999999E-2</v>
      </c>
      <c r="AE2392">
        <v>1.175</v>
      </c>
      <c r="AF2392">
        <v>-1.6890000000000001</v>
      </c>
      <c r="AG2392">
        <v>5.7460000000000004</v>
      </c>
      <c r="AH2392">
        <v>3.7</v>
      </c>
      <c r="AI2392">
        <v>0.11</v>
      </c>
      <c r="AJ2392">
        <v>23.9</v>
      </c>
      <c r="AK2392">
        <v>-10</v>
      </c>
      <c r="AL2392">
        <v>9.3000000000000007</v>
      </c>
      <c r="AM2392">
        <v>92.513999999999996</v>
      </c>
      <c r="AN2392">
        <v>649.16399999999999</v>
      </c>
      <c r="AO2392" t="s">
        <v>2749</v>
      </c>
    </row>
    <row r="2393" spans="1:41">
      <c r="A2393" t="s">
        <v>2545</v>
      </c>
      <c r="B2393" t="s">
        <v>3</v>
      </c>
      <c r="C2393" t="s">
        <v>2685</v>
      </c>
      <c r="D2393" t="s">
        <v>248</v>
      </c>
      <c r="E2393" t="s">
        <v>1370</v>
      </c>
      <c r="F2393" t="s">
        <v>94</v>
      </c>
      <c r="G2393" t="s">
        <v>171</v>
      </c>
      <c r="H2393">
        <v>63</v>
      </c>
      <c r="I2393" t="s">
        <v>96</v>
      </c>
      <c r="J2393" t="s">
        <v>97</v>
      </c>
      <c r="K2393">
        <v>17</v>
      </c>
      <c r="L2393">
        <v>4</v>
      </c>
      <c r="M2393" t="s">
        <v>499</v>
      </c>
      <c r="N2393">
        <v>0.89800000000000002</v>
      </c>
      <c r="O2393" t="s">
        <v>143</v>
      </c>
      <c r="Q2393" t="s">
        <v>1321</v>
      </c>
      <c r="R2393" t="s">
        <v>3</v>
      </c>
      <c r="S2393">
        <v>2</v>
      </c>
      <c r="T2393">
        <v>1</v>
      </c>
      <c r="U2393">
        <v>1</v>
      </c>
      <c r="V2393">
        <v>0</v>
      </c>
      <c r="W2393">
        <v>0</v>
      </c>
      <c r="X2393">
        <v>0</v>
      </c>
      <c r="Y2393">
        <v>4</v>
      </c>
      <c r="Z2393">
        <v>76</v>
      </c>
      <c r="AA2393">
        <v>71</v>
      </c>
      <c r="AB2393">
        <v>3.35</v>
      </c>
      <c r="AC2393">
        <v>1.46</v>
      </c>
      <c r="AD2393">
        <v>7.4999999999999997E-2</v>
      </c>
      <c r="AE2393">
        <v>1.768</v>
      </c>
      <c r="AF2393">
        <v>-1.911</v>
      </c>
      <c r="AG2393">
        <v>5.6959999999999997</v>
      </c>
      <c r="AH2393">
        <v>3.8</v>
      </c>
      <c r="AI2393">
        <v>-2.39</v>
      </c>
      <c r="AJ2393">
        <v>23.9</v>
      </c>
      <c r="AK2393">
        <v>-8.5</v>
      </c>
      <c r="AL2393">
        <v>11.4</v>
      </c>
      <c r="AM2393">
        <v>58.420999999999999</v>
      </c>
      <c r="AN2393">
        <v>733.40899999999999</v>
      </c>
      <c r="AO2393" t="s">
        <v>2750</v>
      </c>
    </row>
    <row r="2394" spans="1:41">
      <c r="A2394" t="s">
        <v>2545</v>
      </c>
      <c r="B2394" t="s">
        <v>3</v>
      </c>
      <c r="C2394" t="s">
        <v>2685</v>
      </c>
      <c r="D2394" t="s">
        <v>248</v>
      </c>
      <c r="E2394" t="s">
        <v>1370</v>
      </c>
      <c r="F2394" t="s">
        <v>94</v>
      </c>
      <c r="G2394" t="s">
        <v>171</v>
      </c>
      <c r="H2394">
        <v>64</v>
      </c>
      <c r="I2394" t="s">
        <v>96</v>
      </c>
      <c r="J2394" t="s">
        <v>97</v>
      </c>
      <c r="K2394">
        <v>17</v>
      </c>
      <c r="L2394">
        <v>5</v>
      </c>
      <c r="M2394" t="s">
        <v>2547</v>
      </c>
      <c r="N2394">
        <v>0.93600000000000005</v>
      </c>
      <c r="O2394" t="s">
        <v>143</v>
      </c>
      <c r="Q2394" t="s">
        <v>1321</v>
      </c>
      <c r="R2394" t="s">
        <v>3</v>
      </c>
      <c r="S2394">
        <v>3</v>
      </c>
      <c r="T2394">
        <v>1</v>
      </c>
      <c r="U2394">
        <v>1</v>
      </c>
      <c r="V2394">
        <v>0</v>
      </c>
      <c r="W2394">
        <v>0</v>
      </c>
      <c r="X2394">
        <v>0</v>
      </c>
      <c r="Y2394">
        <v>4</v>
      </c>
      <c r="Z2394">
        <v>84.5</v>
      </c>
      <c r="AA2394">
        <v>78.8</v>
      </c>
      <c r="AB2394">
        <v>3.41</v>
      </c>
      <c r="AC2394">
        <v>1.56</v>
      </c>
      <c r="AD2394">
        <v>-0.70299999999999996</v>
      </c>
      <c r="AE2394">
        <v>3.0089999999999999</v>
      </c>
      <c r="AF2394">
        <v>-1.909</v>
      </c>
      <c r="AG2394">
        <v>5.7069999999999999</v>
      </c>
      <c r="AH2394">
        <v>3.52</v>
      </c>
      <c r="AI2394">
        <v>4.9800000000000004</v>
      </c>
      <c r="AJ2394">
        <v>23.9</v>
      </c>
      <c r="AK2394">
        <v>-13.4</v>
      </c>
      <c r="AL2394">
        <v>6.5</v>
      </c>
      <c r="AM2394">
        <v>145.00399999999999</v>
      </c>
      <c r="AN2394">
        <v>1128.3800000000001</v>
      </c>
      <c r="AO2394" t="s">
        <v>2751</v>
      </c>
    </row>
    <row r="2395" spans="1:41">
      <c r="A2395" t="s">
        <v>2545</v>
      </c>
      <c r="B2395" t="s">
        <v>3</v>
      </c>
      <c r="C2395" t="s">
        <v>2685</v>
      </c>
      <c r="D2395" t="s">
        <v>248</v>
      </c>
      <c r="E2395" t="s">
        <v>1370</v>
      </c>
      <c r="F2395" t="s">
        <v>94</v>
      </c>
      <c r="G2395" t="s">
        <v>171</v>
      </c>
      <c r="H2395">
        <v>65</v>
      </c>
      <c r="I2395" t="s">
        <v>96</v>
      </c>
      <c r="J2395" t="s">
        <v>97</v>
      </c>
      <c r="K2395">
        <v>18</v>
      </c>
      <c r="L2395">
        <v>1</v>
      </c>
      <c r="M2395" t="s">
        <v>2547</v>
      </c>
      <c r="N2395">
        <v>0.873</v>
      </c>
      <c r="O2395" t="s">
        <v>143</v>
      </c>
      <c r="Q2395" t="s">
        <v>2715</v>
      </c>
      <c r="R2395" t="s">
        <v>90</v>
      </c>
      <c r="S2395">
        <v>0</v>
      </c>
      <c r="T2395">
        <v>0</v>
      </c>
      <c r="U2395">
        <v>1</v>
      </c>
      <c r="V2395">
        <v>1</v>
      </c>
      <c r="W2395">
        <v>0</v>
      </c>
      <c r="X2395">
        <v>0</v>
      </c>
      <c r="Y2395">
        <v>4</v>
      </c>
      <c r="Z2395">
        <v>83.3</v>
      </c>
      <c r="AA2395">
        <v>77.5</v>
      </c>
      <c r="AB2395">
        <v>3.43</v>
      </c>
      <c r="AC2395">
        <v>1.54</v>
      </c>
      <c r="AD2395">
        <v>-2.4580000000000002</v>
      </c>
      <c r="AE2395">
        <v>3.8639999999999999</v>
      </c>
      <c r="AF2395">
        <v>-1.909</v>
      </c>
      <c r="AG2395">
        <v>5.6520000000000001</v>
      </c>
      <c r="AH2395">
        <v>2.1800000000000002</v>
      </c>
      <c r="AI2395">
        <v>2.61</v>
      </c>
      <c r="AJ2395">
        <v>23.9</v>
      </c>
      <c r="AK2395">
        <v>-6.1</v>
      </c>
      <c r="AL2395">
        <v>7.4</v>
      </c>
      <c r="AM2395">
        <v>140.59299999999999</v>
      </c>
      <c r="AN2395">
        <v>624.17899999999997</v>
      </c>
      <c r="AO2395" t="s">
        <v>2752</v>
      </c>
    </row>
    <row r="2396" spans="1:41">
      <c r="A2396" t="s">
        <v>2545</v>
      </c>
      <c r="B2396" t="s">
        <v>3</v>
      </c>
      <c r="C2396" t="s">
        <v>2685</v>
      </c>
      <c r="D2396" t="s">
        <v>248</v>
      </c>
      <c r="E2396" t="s">
        <v>1370</v>
      </c>
      <c r="F2396" t="s">
        <v>94</v>
      </c>
      <c r="G2396" t="s">
        <v>171</v>
      </c>
      <c r="H2396">
        <v>66</v>
      </c>
      <c r="I2396" t="s">
        <v>96</v>
      </c>
      <c r="J2396" t="s">
        <v>97</v>
      </c>
      <c r="K2396">
        <v>18</v>
      </c>
      <c r="L2396">
        <v>2</v>
      </c>
      <c r="M2396" t="s">
        <v>2547</v>
      </c>
      <c r="N2396">
        <v>0.94</v>
      </c>
      <c r="O2396" t="s">
        <v>143</v>
      </c>
      <c r="Q2396" t="s">
        <v>2715</v>
      </c>
      <c r="R2396" t="s">
        <v>90</v>
      </c>
      <c r="S2396">
        <v>1</v>
      </c>
      <c r="T2396">
        <v>0</v>
      </c>
      <c r="U2396">
        <v>1</v>
      </c>
      <c r="V2396">
        <v>1</v>
      </c>
      <c r="W2396">
        <v>0</v>
      </c>
      <c r="X2396">
        <v>0</v>
      </c>
      <c r="Y2396">
        <v>4</v>
      </c>
      <c r="Z2396">
        <v>84</v>
      </c>
      <c r="AA2396">
        <v>78.599999999999994</v>
      </c>
      <c r="AB2396">
        <v>3.35</v>
      </c>
      <c r="AC2396">
        <v>1.51</v>
      </c>
      <c r="AD2396">
        <v>0.22600000000000001</v>
      </c>
      <c r="AE2396">
        <v>1.6659999999999999</v>
      </c>
      <c r="AF2396">
        <v>-1.456</v>
      </c>
      <c r="AG2396">
        <v>5.468</v>
      </c>
      <c r="AH2396">
        <v>2.74</v>
      </c>
      <c r="AI2396">
        <v>6.75</v>
      </c>
      <c r="AJ2396">
        <v>23.9</v>
      </c>
      <c r="AK2396">
        <v>-12</v>
      </c>
      <c r="AL2396">
        <v>6</v>
      </c>
      <c r="AM2396">
        <v>158.02500000000001</v>
      </c>
      <c r="AN2396">
        <v>1344.49</v>
      </c>
      <c r="AO2396" t="s">
        <v>2753</v>
      </c>
    </row>
    <row r="2397" spans="1:41">
      <c r="A2397" t="s">
        <v>2545</v>
      </c>
      <c r="B2397" t="s">
        <v>3</v>
      </c>
      <c r="C2397" t="s">
        <v>2685</v>
      </c>
      <c r="D2397" t="s">
        <v>248</v>
      </c>
      <c r="E2397" t="s">
        <v>1370</v>
      </c>
      <c r="F2397" t="s">
        <v>94</v>
      </c>
      <c r="G2397" t="s">
        <v>171</v>
      </c>
      <c r="H2397">
        <v>67</v>
      </c>
      <c r="I2397" t="s">
        <v>96</v>
      </c>
      <c r="J2397" t="s">
        <v>97</v>
      </c>
      <c r="K2397">
        <v>18</v>
      </c>
      <c r="L2397">
        <v>3</v>
      </c>
      <c r="M2397" t="s">
        <v>2547</v>
      </c>
      <c r="N2397">
        <v>0.91200000000000003</v>
      </c>
      <c r="O2397" t="s">
        <v>143</v>
      </c>
      <c r="Q2397" t="s">
        <v>2715</v>
      </c>
      <c r="R2397" t="s">
        <v>90</v>
      </c>
      <c r="S2397">
        <v>2</v>
      </c>
      <c r="T2397">
        <v>0</v>
      </c>
      <c r="U2397">
        <v>1</v>
      </c>
      <c r="V2397">
        <v>1</v>
      </c>
      <c r="W2397">
        <v>0</v>
      </c>
      <c r="X2397">
        <v>0</v>
      </c>
      <c r="Y2397">
        <v>4</v>
      </c>
      <c r="Z2397">
        <v>83.1</v>
      </c>
      <c r="AA2397">
        <v>76.400000000000006</v>
      </c>
      <c r="AB2397">
        <v>3.41</v>
      </c>
      <c r="AC2397">
        <v>1.55</v>
      </c>
      <c r="AD2397">
        <v>-0.61499999999999999</v>
      </c>
      <c r="AE2397">
        <v>1.5269999999999999</v>
      </c>
      <c r="AF2397">
        <v>-1.4279999999999999</v>
      </c>
      <c r="AG2397">
        <v>5.5990000000000002</v>
      </c>
      <c r="AH2397">
        <v>1.76</v>
      </c>
      <c r="AI2397">
        <v>4.72</v>
      </c>
      <c r="AJ2397">
        <v>23.8</v>
      </c>
      <c r="AK2397">
        <v>-6.3</v>
      </c>
      <c r="AL2397">
        <v>7.1</v>
      </c>
      <c r="AM2397">
        <v>159.79</v>
      </c>
      <c r="AN2397">
        <v>901.73599999999999</v>
      </c>
      <c r="AO2397" t="s">
        <v>2754</v>
      </c>
    </row>
    <row r="2398" spans="1:41">
      <c r="A2398" t="s">
        <v>2545</v>
      </c>
      <c r="B2398" t="s">
        <v>3</v>
      </c>
      <c r="C2398" t="s">
        <v>2685</v>
      </c>
      <c r="D2398" t="s">
        <v>248</v>
      </c>
      <c r="E2398" t="s">
        <v>1370</v>
      </c>
      <c r="F2398" t="s">
        <v>94</v>
      </c>
      <c r="G2398" t="s">
        <v>171</v>
      </c>
      <c r="H2398">
        <v>68</v>
      </c>
      <c r="I2398" t="s">
        <v>96</v>
      </c>
      <c r="J2398" t="s">
        <v>97</v>
      </c>
      <c r="K2398">
        <v>18</v>
      </c>
      <c r="L2398">
        <v>4</v>
      </c>
      <c r="M2398" t="s">
        <v>2547</v>
      </c>
      <c r="N2398">
        <v>0.92600000000000005</v>
      </c>
      <c r="O2398" t="s">
        <v>143</v>
      </c>
      <c r="Q2398" t="s">
        <v>2715</v>
      </c>
      <c r="R2398" t="s">
        <v>90</v>
      </c>
      <c r="S2398">
        <v>3</v>
      </c>
      <c r="T2398">
        <v>0</v>
      </c>
      <c r="U2398">
        <v>1</v>
      </c>
      <c r="V2398">
        <v>1</v>
      </c>
      <c r="W2398">
        <v>0</v>
      </c>
      <c r="X2398">
        <v>0</v>
      </c>
      <c r="Y2398">
        <v>4</v>
      </c>
      <c r="Z2398">
        <v>85</v>
      </c>
      <c r="AA2398">
        <v>77.900000000000006</v>
      </c>
      <c r="AB2398">
        <v>3.34</v>
      </c>
      <c r="AC2398">
        <v>1.42</v>
      </c>
      <c r="AD2398">
        <v>-1.0640000000000001</v>
      </c>
      <c r="AE2398">
        <v>1.956</v>
      </c>
      <c r="AF2398">
        <v>-1.68</v>
      </c>
      <c r="AG2398">
        <v>5.4249999999999998</v>
      </c>
      <c r="AH2398">
        <v>3.39</v>
      </c>
      <c r="AI2398">
        <v>4.33</v>
      </c>
      <c r="AJ2398">
        <v>23.8</v>
      </c>
      <c r="AK2398">
        <v>-11.6</v>
      </c>
      <c r="AL2398">
        <v>7</v>
      </c>
      <c r="AM2398">
        <v>142.251</v>
      </c>
      <c r="AN2398">
        <v>1003.77</v>
      </c>
      <c r="AO2398" t="s">
        <v>2755</v>
      </c>
    </row>
    <row r="2399" spans="1:41">
      <c r="A2399" t="s">
        <v>2545</v>
      </c>
      <c r="B2399" t="s">
        <v>3</v>
      </c>
      <c r="C2399" t="s">
        <v>266</v>
      </c>
      <c r="D2399" t="s">
        <v>169</v>
      </c>
      <c r="E2399" t="s">
        <v>267</v>
      </c>
      <c r="F2399" t="s">
        <v>94</v>
      </c>
      <c r="G2399" t="s">
        <v>229</v>
      </c>
      <c r="H2399">
        <v>1</v>
      </c>
      <c r="I2399" t="s">
        <v>127</v>
      </c>
      <c r="J2399" t="s">
        <v>104</v>
      </c>
      <c r="K2399">
        <v>1</v>
      </c>
      <c r="L2399">
        <v>1</v>
      </c>
      <c r="M2399" t="s">
        <v>2547</v>
      </c>
      <c r="N2399">
        <v>0.94199999999999995</v>
      </c>
      <c r="O2399" t="s">
        <v>210</v>
      </c>
      <c r="Q2399" t="s">
        <v>242</v>
      </c>
      <c r="R2399" t="s">
        <v>90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1</v>
      </c>
      <c r="Z2399">
        <v>85.6</v>
      </c>
      <c r="AA2399">
        <v>78.2</v>
      </c>
      <c r="AB2399">
        <v>3.36</v>
      </c>
      <c r="AC2399">
        <v>1.55</v>
      </c>
      <c r="AD2399">
        <v>-0.39400000000000002</v>
      </c>
      <c r="AE2399">
        <v>2.9289999999999998</v>
      </c>
      <c r="AF2399">
        <v>-2.3290000000000002</v>
      </c>
      <c r="AG2399">
        <v>5.76</v>
      </c>
      <c r="AH2399">
        <v>4.2</v>
      </c>
      <c r="AI2399">
        <v>6.93</v>
      </c>
      <c r="AJ2399">
        <v>23.7</v>
      </c>
      <c r="AK2399">
        <v>-18.600000000000001</v>
      </c>
      <c r="AL2399">
        <v>5.9</v>
      </c>
      <c r="AM2399">
        <v>148.977</v>
      </c>
      <c r="AN2399">
        <v>1481.69</v>
      </c>
      <c r="AO2399" t="s">
        <v>2756</v>
      </c>
    </row>
    <row r="2400" spans="1:41">
      <c r="A2400" t="s">
        <v>2545</v>
      </c>
      <c r="B2400" t="s">
        <v>3</v>
      </c>
      <c r="C2400" t="s">
        <v>266</v>
      </c>
      <c r="D2400" t="s">
        <v>169</v>
      </c>
      <c r="E2400" t="s">
        <v>267</v>
      </c>
      <c r="F2400" t="s">
        <v>94</v>
      </c>
      <c r="G2400" t="s">
        <v>229</v>
      </c>
      <c r="H2400">
        <v>2</v>
      </c>
      <c r="I2400" t="s">
        <v>127</v>
      </c>
      <c r="J2400" t="s">
        <v>104</v>
      </c>
      <c r="K2400">
        <v>1</v>
      </c>
      <c r="L2400">
        <v>2</v>
      </c>
      <c r="M2400" t="s">
        <v>2547</v>
      </c>
      <c r="N2400">
        <v>0.91</v>
      </c>
      <c r="O2400" t="s">
        <v>210</v>
      </c>
      <c r="Q2400" t="s">
        <v>242</v>
      </c>
      <c r="R2400" t="s">
        <v>90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0</v>
      </c>
      <c r="Y2400">
        <v>1</v>
      </c>
      <c r="Z2400">
        <v>86</v>
      </c>
      <c r="AA2400">
        <v>79.8</v>
      </c>
      <c r="AB2400">
        <v>3.36</v>
      </c>
      <c r="AC2400">
        <v>1.55</v>
      </c>
      <c r="AD2400">
        <v>-0.64300000000000002</v>
      </c>
      <c r="AE2400">
        <v>1.833</v>
      </c>
      <c r="AF2400">
        <v>-2.3780000000000001</v>
      </c>
      <c r="AG2400">
        <v>5.6929999999999996</v>
      </c>
      <c r="AH2400">
        <v>1.26</v>
      </c>
      <c r="AI2400">
        <v>5.28</v>
      </c>
      <c r="AJ2400">
        <v>23.8</v>
      </c>
      <c r="AK2400">
        <v>-6.3</v>
      </c>
      <c r="AL2400">
        <v>6.2</v>
      </c>
      <c r="AM2400">
        <v>166.727</v>
      </c>
      <c r="AN2400">
        <v>1017.01</v>
      </c>
      <c r="AO2400" t="s">
        <v>2757</v>
      </c>
    </row>
    <row r="2401" spans="1:41">
      <c r="A2401" t="s">
        <v>2545</v>
      </c>
      <c r="B2401" t="s">
        <v>3</v>
      </c>
      <c r="C2401" t="s">
        <v>266</v>
      </c>
      <c r="D2401" t="s">
        <v>169</v>
      </c>
      <c r="E2401" t="s">
        <v>267</v>
      </c>
      <c r="F2401" t="s">
        <v>94</v>
      </c>
      <c r="G2401" t="s">
        <v>229</v>
      </c>
      <c r="H2401">
        <v>3</v>
      </c>
      <c r="I2401" t="s">
        <v>127</v>
      </c>
      <c r="J2401" t="s">
        <v>104</v>
      </c>
      <c r="K2401">
        <v>1</v>
      </c>
      <c r="L2401">
        <v>3</v>
      </c>
      <c r="M2401" t="s">
        <v>2547</v>
      </c>
      <c r="N2401">
        <v>0.91900000000000004</v>
      </c>
      <c r="O2401" t="s">
        <v>210</v>
      </c>
      <c r="Q2401" t="s">
        <v>242</v>
      </c>
      <c r="R2401" t="s">
        <v>90</v>
      </c>
      <c r="S2401">
        <v>0</v>
      </c>
      <c r="T2401">
        <v>2</v>
      </c>
      <c r="U2401">
        <v>0</v>
      </c>
      <c r="V2401">
        <v>0</v>
      </c>
      <c r="W2401">
        <v>0</v>
      </c>
      <c r="X2401">
        <v>0</v>
      </c>
      <c r="Y2401">
        <v>1</v>
      </c>
      <c r="Z2401">
        <v>86.5</v>
      </c>
      <c r="AA2401">
        <v>79.5</v>
      </c>
      <c r="AB2401">
        <v>3.36</v>
      </c>
      <c r="AC2401">
        <v>1.55</v>
      </c>
      <c r="AD2401">
        <v>0.77200000000000002</v>
      </c>
      <c r="AE2401">
        <v>2.859</v>
      </c>
      <c r="AF2401">
        <v>-1.847</v>
      </c>
      <c r="AG2401">
        <v>5.8940000000000001</v>
      </c>
      <c r="AH2401">
        <v>4.83</v>
      </c>
      <c r="AI2401">
        <v>4.63</v>
      </c>
      <c r="AJ2401">
        <v>23.8</v>
      </c>
      <c r="AK2401">
        <v>-19.3</v>
      </c>
      <c r="AL2401">
        <v>6.7</v>
      </c>
      <c r="AM2401">
        <v>134.07599999999999</v>
      </c>
      <c r="AN2401">
        <v>1242.6600000000001</v>
      </c>
      <c r="AO2401" t="s">
        <v>2758</v>
      </c>
    </row>
    <row r="2402" spans="1:41">
      <c r="A2402" t="s">
        <v>2545</v>
      </c>
      <c r="B2402" t="s">
        <v>3</v>
      </c>
      <c r="C2402" t="s">
        <v>266</v>
      </c>
      <c r="D2402" t="s">
        <v>169</v>
      </c>
      <c r="E2402" t="s">
        <v>267</v>
      </c>
      <c r="F2402" t="s">
        <v>94</v>
      </c>
      <c r="G2402" t="s">
        <v>229</v>
      </c>
      <c r="H2402">
        <v>4</v>
      </c>
      <c r="I2402" t="s">
        <v>107</v>
      </c>
      <c r="J2402" t="s">
        <v>108</v>
      </c>
      <c r="K2402">
        <v>1</v>
      </c>
      <c r="L2402">
        <v>4</v>
      </c>
      <c r="M2402" t="s">
        <v>499</v>
      </c>
      <c r="N2402">
        <v>0.90500000000000003</v>
      </c>
      <c r="O2402" t="s">
        <v>210</v>
      </c>
      <c r="P2402" t="s">
        <v>141</v>
      </c>
      <c r="Q2402" t="s">
        <v>242</v>
      </c>
      <c r="R2402" t="s">
        <v>90</v>
      </c>
      <c r="S2402">
        <v>0</v>
      </c>
      <c r="T2402">
        <v>2</v>
      </c>
      <c r="U2402">
        <v>0</v>
      </c>
      <c r="V2402">
        <v>0</v>
      </c>
      <c r="W2402">
        <v>0</v>
      </c>
      <c r="X2402">
        <v>0</v>
      </c>
      <c r="Y2402">
        <v>1</v>
      </c>
      <c r="Z2402">
        <v>77.400000000000006</v>
      </c>
      <c r="AA2402">
        <v>71.3</v>
      </c>
      <c r="AB2402">
        <v>3.36</v>
      </c>
      <c r="AC2402">
        <v>1.55</v>
      </c>
      <c r="AD2402">
        <v>-0.74099999999999999</v>
      </c>
      <c r="AE2402">
        <v>2.7090000000000001</v>
      </c>
      <c r="AF2402">
        <v>-2.278</v>
      </c>
      <c r="AG2402">
        <v>5.9080000000000004</v>
      </c>
      <c r="AH2402">
        <v>8.4</v>
      </c>
      <c r="AI2402">
        <v>-6.74</v>
      </c>
      <c r="AJ2402">
        <v>23.8</v>
      </c>
      <c r="AK2402">
        <v>-15.2</v>
      </c>
      <c r="AL2402">
        <v>13.2</v>
      </c>
      <c r="AM2402">
        <v>51.500999999999998</v>
      </c>
      <c r="AN2402">
        <v>1768.83</v>
      </c>
      <c r="AO2402" t="s">
        <v>2759</v>
      </c>
    </row>
    <row r="2403" spans="1:41">
      <c r="A2403" t="s">
        <v>2545</v>
      </c>
      <c r="B2403" t="s">
        <v>3</v>
      </c>
      <c r="C2403" t="s">
        <v>266</v>
      </c>
      <c r="D2403" t="s">
        <v>169</v>
      </c>
      <c r="E2403" t="s">
        <v>267</v>
      </c>
      <c r="F2403" t="s">
        <v>94</v>
      </c>
      <c r="G2403" t="s">
        <v>229</v>
      </c>
      <c r="H2403">
        <v>5</v>
      </c>
      <c r="I2403" t="s">
        <v>103</v>
      </c>
      <c r="J2403" t="s">
        <v>104</v>
      </c>
      <c r="K2403">
        <v>2</v>
      </c>
      <c r="L2403">
        <v>1</v>
      </c>
      <c r="M2403" t="s">
        <v>2547</v>
      </c>
      <c r="N2403">
        <v>0.93300000000000005</v>
      </c>
      <c r="O2403" t="s">
        <v>210</v>
      </c>
      <c r="Q2403" t="s">
        <v>294</v>
      </c>
      <c r="R2403" t="s">
        <v>90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0</v>
      </c>
      <c r="Y2403">
        <v>1</v>
      </c>
      <c r="Z2403">
        <v>86</v>
      </c>
      <c r="AA2403">
        <v>78.900000000000006</v>
      </c>
      <c r="AB2403">
        <v>3.81</v>
      </c>
      <c r="AC2403">
        <v>1.79</v>
      </c>
      <c r="AD2403">
        <v>-0.91300000000000003</v>
      </c>
      <c r="AE2403">
        <v>2.9849999999999999</v>
      </c>
      <c r="AF2403">
        <v>-2.27</v>
      </c>
      <c r="AG2403">
        <v>5.7220000000000004</v>
      </c>
      <c r="AH2403">
        <v>2.29</v>
      </c>
      <c r="AI2403">
        <v>7.53</v>
      </c>
      <c r="AJ2403">
        <v>23.8</v>
      </c>
      <c r="AK2403">
        <v>-11.5</v>
      </c>
      <c r="AL2403">
        <v>5.4</v>
      </c>
      <c r="AM2403">
        <v>163.154</v>
      </c>
      <c r="AN2403">
        <v>1455.69</v>
      </c>
      <c r="AO2403" t="s">
        <v>2760</v>
      </c>
    </row>
    <row r="2404" spans="1:41">
      <c r="A2404" t="s">
        <v>2545</v>
      </c>
      <c r="B2404" t="s">
        <v>3</v>
      </c>
      <c r="C2404" t="s">
        <v>266</v>
      </c>
      <c r="D2404" t="s">
        <v>169</v>
      </c>
      <c r="E2404" t="s">
        <v>267</v>
      </c>
      <c r="F2404" t="s">
        <v>94</v>
      </c>
      <c r="G2404" t="s">
        <v>229</v>
      </c>
      <c r="H2404">
        <v>6</v>
      </c>
      <c r="I2404" t="s">
        <v>127</v>
      </c>
      <c r="J2404" t="s">
        <v>104</v>
      </c>
      <c r="K2404">
        <v>2</v>
      </c>
      <c r="L2404">
        <v>2</v>
      </c>
      <c r="M2404" t="s">
        <v>98</v>
      </c>
      <c r="N2404">
        <v>0.876</v>
      </c>
      <c r="O2404" t="s">
        <v>210</v>
      </c>
      <c r="Q2404" t="s">
        <v>294</v>
      </c>
      <c r="R2404" t="s">
        <v>90</v>
      </c>
      <c r="S2404">
        <v>0</v>
      </c>
      <c r="T2404">
        <v>1</v>
      </c>
      <c r="U2404">
        <v>1</v>
      </c>
      <c r="V2404">
        <v>0</v>
      </c>
      <c r="W2404">
        <v>0</v>
      </c>
      <c r="X2404">
        <v>0</v>
      </c>
      <c r="Y2404">
        <v>1</v>
      </c>
      <c r="Z2404">
        <v>84.4</v>
      </c>
      <c r="AA2404">
        <v>77.7</v>
      </c>
      <c r="AB2404">
        <v>3.94</v>
      </c>
      <c r="AC2404">
        <v>1.68</v>
      </c>
      <c r="AD2404">
        <v>-0.96299999999999997</v>
      </c>
      <c r="AE2404">
        <v>2.464</v>
      </c>
      <c r="AF2404">
        <v>-2.1150000000000002</v>
      </c>
      <c r="AG2404">
        <v>5.6479999999999997</v>
      </c>
      <c r="AH2404">
        <v>-3.56</v>
      </c>
      <c r="AI2404">
        <v>6.31</v>
      </c>
      <c r="AJ2404">
        <v>23.8</v>
      </c>
      <c r="AK2404">
        <v>11.6</v>
      </c>
      <c r="AL2404">
        <v>6.2</v>
      </c>
      <c r="AM2404">
        <v>209.23699999999999</v>
      </c>
      <c r="AN2404">
        <v>1319.92</v>
      </c>
      <c r="AO2404" t="s">
        <v>2761</v>
      </c>
    </row>
    <row r="2405" spans="1:41">
      <c r="A2405" t="s">
        <v>2545</v>
      </c>
      <c r="B2405" t="s">
        <v>3</v>
      </c>
      <c r="C2405" t="s">
        <v>266</v>
      </c>
      <c r="D2405" t="s">
        <v>169</v>
      </c>
      <c r="E2405" t="s">
        <v>267</v>
      </c>
      <c r="F2405" t="s">
        <v>94</v>
      </c>
      <c r="G2405" t="s">
        <v>229</v>
      </c>
      <c r="H2405">
        <v>7</v>
      </c>
      <c r="I2405" t="s">
        <v>96</v>
      </c>
      <c r="J2405" t="s">
        <v>97</v>
      </c>
      <c r="K2405">
        <v>2</v>
      </c>
      <c r="L2405">
        <v>3</v>
      </c>
      <c r="M2405" t="s">
        <v>499</v>
      </c>
      <c r="N2405">
        <v>0.85</v>
      </c>
      <c r="O2405" t="s">
        <v>210</v>
      </c>
      <c r="Q2405" t="s">
        <v>294</v>
      </c>
      <c r="R2405" t="s">
        <v>90</v>
      </c>
      <c r="S2405">
        <v>0</v>
      </c>
      <c r="T2405">
        <v>2</v>
      </c>
      <c r="U2405">
        <v>1</v>
      </c>
      <c r="V2405">
        <v>0</v>
      </c>
      <c r="W2405">
        <v>0</v>
      </c>
      <c r="X2405">
        <v>0</v>
      </c>
      <c r="Y2405">
        <v>1</v>
      </c>
      <c r="Z2405">
        <v>77.3</v>
      </c>
      <c r="AA2405">
        <v>71.099999999999994</v>
      </c>
      <c r="AB2405">
        <v>3.85</v>
      </c>
      <c r="AC2405">
        <v>1.68</v>
      </c>
      <c r="AD2405">
        <v>-1.8340000000000001</v>
      </c>
      <c r="AE2405">
        <v>2.952</v>
      </c>
      <c r="AF2405">
        <v>-2.2589999999999999</v>
      </c>
      <c r="AG2405">
        <v>5.9660000000000002</v>
      </c>
      <c r="AH2405">
        <v>9.8000000000000007</v>
      </c>
      <c r="AI2405">
        <v>-3</v>
      </c>
      <c r="AJ2405">
        <v>23.8</v>
      </c>
      <c r="AK2405">
        <v>-18.899999999999999</v>
      </c>
      <c r="AL2405">
        <v>11.9</v>
      </c>
      <c r="AM2405">
        <v>73.262</v>
      </c>
      <c r="AN2405">
        <v>1685.44</v>
      </c>
      <c r="AO2405" t="s">
        <v>2762</v>
      </c>
    </row>
    <row r="2406" spans="1:41">
      <c r="A2406" t="s">
        <v>2545</v>
      </c>
      <c r="B2406" t="s">
        <v>3</v>
      </c>
      <c r="C2406" t="s">
        <v>266</v>
      </c>
      <c r="D2406" t="s">
        <v>169</v>
      </c>
      <c r="E2406" t="s">
        <v>267</v>
      </c>
      <c r="F2406" t="s">
        <v>94</v>
      </c>
      <c r="G2406" t="s">
        <v>229</v>
      </c>
      <c r="H2406">
        <v>8</v>
      </c>
      <c r="I2406" t="s">
        <v>107</v>
      </c>
      <c r="J2406" t="s">
        <v>108</v>
      </c>
      <c r="K2406">
        <v>2</v>
      </c>
      <c r="L2406">
        <v>4</v>
      </c>
      <c r="M2406" t="s">
        <v>2547</v>
      </c>
      <c r="N2406">
        <v>0.93300000000000005</v>
      </c>
      <c r="O2406" t="s">
        <v>210</v>
      </c>
      <c r="P2406" t="s">
        <v>141</v>
      </c>
      <c r="Q2406" t="s">
        <v>294</v>
      </c>
      <c r="R2406" t="s">
        <v>90</v>
      </c>
      <c r="S2406">
        <v>1</v>
      </c>
      <c r="T2406">
        <v>2</v>
      </c>
      <c r="U2406">
        <v>1</v>
      </c>
      <c r="V2406">
        <v>0</v>
      </c>
      <c r="W2406">
        <v>0</v>
      </c>
      <c r="X2406">
        <v>0</v>
      </c>
      <c r="Y2406">
        <v>1</v>
      </c>
      <c r="Z2406">
        <v>87.4</v>
      </c>
      <c r="AA2406">
        <v>80.5</v>
      </c>
      <c r="AB2406">
        <v>3.94</v>
      </c>
      <c r="AC2406">
        <v>1.68</v>
      </c>
      <c r="AD2406">
        <v>0.3</v>
      </c>
      <c r="AE2406">
        <v>1.722</v>
      </c>
      <c r="AF2406">
        <v>-1.861</v>
      </c>
      <c r="AG2406">
        <v>5.7370000000000001</v>
      </c>
      <c r="AH2406">
        <v>2.94</v>
      </c>
      <c r="AI2406">
        <v>6.53</v>
      </c>
      <c r="AJ2406">
        <v>23.8</v>
      </c>
      <c r="AK2406">
        <v>-14.3</v>
      </c>
      <c r="AL2406">
        <v>5.7</v>
      </c>
      <c r="AM2406">
        <v>155.886</v>
      </c>
      <c r="AN2406">
        <v>1346.66</v>
      </c>
      <c r="AO2406" t="s">
        <v>2763</v>
      </c>
    </row>
    <row r="2407" spans="1:41">
      <c r="A2407" t="s">
        <v>2545</v>
      </c>
      <c r="B2407" t="s">
        <v>3</v>
      </c>
      <c r="C2407" t="s">
        <v>266</v>
      </c>
      <c r="D2407" t="s">
        <v>169</v>
      </c>
      <c r="E2407" t="s">
        <v>267</v>
      </c>
      <c r="F2407" t="s">
        <v>94</v>
      </c>
      <c r="G2407" t="s">
        <v>229</v>
      </c>
      <c r="H2407">
        <v>9</v>
      </c>
      <c r="I2407" t="s">
        <v>103</v>
      </c>
      <c r="J2407" t="s">
        <v>104</v>
      </c>
      <c r="K2407">
        <v>3</v>
      </c>
      <c r="L2407">
        <v>1</v>
      </c>
      <c r="M2407" t="s">
        <v>115</v>
      </c>
      <c r="N2407">
        <v>0.96499999999999997</v>
      </c>
      <c r="O2407" t="s">
        <v>111</v>
      </c>
      <c r="Q2407" t="s">
        <v>1005</v>
      </c>
      <c r="R2407" t="s">
        <v>3</v>
      </c>
      <c r="S2407">
        <v>0</v>
      </c>
      <c r="T2407">
        <v>0</v>
      </c>
      <c r="U2407">
        <v>2</v>
      </c>
      <c r="V2407">
        <v>0</v>
      </c>
      <c r="W2407">
        <v>0</v>
      </c>
      <c r="X2407">
        <v>0</v>
      </c>
      <c r="Y2407">
        <v>1</v>
      </c>
      <c r="Z2407">
        <v>82.1</v>
      </c>
      <c r="AA2407">
        <v>76.2</v>
      </c>
      <c r="AB2407">
        <v>3.83</v>
      </c>
      <c r="AC2407">
        <v>1.7</v>
      </c>
      <c r="AD2407">
        <v>-1.0329999999999999</v>
      </c>
      <c r="AE2407">
        <v>2.831</v>
      </c>
      <c r="AF2407">
        <v>-2.1309999999999998</v>
      </c>
      <c r="AG2407">
        <v>5.97</v>
      </c>
      <c r="AH2407">
        <v>8.48</v>
      </c>
      <c r="AI2407">
        <v>1.55</v>
      </c>
      <c r="AJ2407">
        <v>23.8</v>
      </c>
      <c r="AK2407">
        <v>-22.5</v>
      </c>
      <c r="AL2407">
        <v>9</v>
      </c>
      <c r="AM2407">
        <v>100.679</v>
      </c>
      <c r="AN2407">
        <v>1529.56</v>
      </c>
      <c r="AO2407" t="s">
        <v>2764</v>
      </c>
    </row>
    <row r="2408" spans="1:41">
      <c r="A2408" t="s">
        <v>2545</v>
      </c>
      <c r="B2408" t="s">
        <v>3</v>
      </c>
      <c r="C2408" t="s">
        <v>266</v>
      </c>
      <c r="D2408" t="s">
        <v>169</v>
      </c>
      <c r="E2408" t="s">
        <v>267</v>
      </c>
      <c r="F2408" t="s">
        <v>94</v>
      </c>
      <c r="G2408" t="s">
        <v>229</v>
      </c>
      <c r="H2408">
        <v>10</v>
      </c>
      <c r="I2408" t="s">
        <v>96</v>
      </c>
      <c r="J2408" t="s">
        <v>97</v>
      </c>
      <c r="K2408">
        <v>3</v>
      </c>
      <c r="L2408">
        <v>2</v>
      </c>
      <c r="M2408" t="s">
        <v>2547</v>
      </c>
      <c r="N2408">
        <v>0.83699999999999997</v>
      </c>
      <c r="O2408" t="s">
        <v>111</v>
      </c>
      <c r="Q2408" t="s">
        <v>1005</v>
      </c>
      <c r="R2408" t="s">
        <v>3</v>
      </c>
      <c r="S2408">
        <v>0</v>
      </c>
      <c r="T2408">
        <v>1</v>
      </c>
      <c r="U2408">
        <v>2</v>
      </c>
      <c r="V2408">
        <v>0</v>
      </c>
      <c r="W2408">
        <v>0</v>
      </c>
      <c r="X2408">
        <v>0</v>
      </c>
      <c r="Y2408">
        <v>1</v>
      </c>
      <c r="Z2408">
        <v>86.1</v>
      </c>
      <c r="AA2408">
        <v>79.400000000000006</v>
      </c>
      <c r="AB2408">
        <v>3.85</v>
      </c>
      <c r="AC2408">
        <v>1.7</v>
      </c>
      <c r="AD2408">
        <v>-0.42599999999999999</v>
      </c>
      <c r="AE2408">
        <v>4.3070000000000004</v>
      </c>
      <c r="AF2408">
        <v>-2.0859999999999999</v>
      </c>
      <c r="AG2408">
        <v>6.0110000000000001</v>
      </c>
      <c r="AH2408">
        <v>7.54</v>
      </c>
      <c r="AI2408">
        <v>4.29</v>
      </c>
      <c r="AJ2408">
        <v>23.8</v>
      </c>
      <c r="AK2408">
        <v>-26.5</v>
      </c>
      <c r="AL2408">
        <v>7</v>
      </c>
      <c r="AM2408">
        <v>119.914</v>
      </c>
      <c r="AN2408">
        <v>1611.23</v>
      </c>
      <c r="AO2408" t="s">
        <v>2765</v>
      </c>
    </row>
    <row r="2409" spans="1:41">
      <c r="A2409" t="s">
        <v>2545</v>
      </c>
      <c r="B2409" t="s">
        <v>3</v>
      </c>
      <c r="C2409" t="s">
        <v>266</v>
      </c>
      <c r="D2409" t="s">
        <v>169</v>
      </c>
      <c r="E2409" t="s">
        <v>267</v>
      </c>
      <c r="F2409" t="s">
        <v>94</v>
      </c>
      <c r="G2409" t="s">
        <v>229</v>
      </c>
      <c r="H2409">
        <v>11</v>
      </c>
      <c r="I2409" t="s">
        <v>103</v>
      </c>
      <c r="J2409" t="s">
        <v>104</v>
      </c>
      <c r="K2409">
        <v>3</v>
      </c>
      <c r="L2409">
        <v>3</v>
      </c>
      <c r="M2409" t="s">
        <v>2547</v>
      </c>
      <c r="N2409">
        <v>0.93899999999999995</v>
      </c>
      <c r="O2409" t="s">
        <v>111</v>
      </c>
      <c r="Q2409" t="s">
        <v>1005</v>
      </c>
      <c r="R2409" t="s">
        <v>3</v>
      </c>
      <c r="S2409">
        <v>1</v>
      </c>
      <c r="T2409">
        <v>1</v>
      </c>
      <c r="U2409">
        <v>2</v>
      </c>
      <c r="V2409">
        <v>0</v>
      </c>
      <c r="W2409">
        <v>0</v>
      </c>
      <c r="X2409">
        <v>0</v>
      </c>
      <c r="Y2409">
        <v>1</v>
      </c>
      <c r="Z2409">
        <v>85.6</v>
      </c>
      <c r="AA2409">
        <v>79</v>
      </c>
      <c r="AB2409">
        <v>3.8</v>
      </c>
      <c r="AC2409">
        <v>1.7</v>
      </c>
      <c r="AD2409">
        <v>-0.505</v>
      </c>
      <c r="AE2409">
        <v>2.5209999999999999</v>
      </c>
      <c r="AF2409">
        <v>-2.1970000000000001</v>
      </c>
      <c r="AG2409">
        <v>5.8419999999999996</v>
      </c>
      <c r="AH2409">
        <v>6.54</v>
      </c>
      <c r="AI2409">
        <v>5.35</v>
      </c>
      <c r="AJ2409">
        <v>23.8</v>
      </c>
      <c r="AK2409">
        <v>-23.9</v>
      </c>
      <c r="AL2409">
        <v>6.8</v>
      </c>
      <c r="AM2409">
        <v>129.56700000000001</v>
      </c>
      <c r="AN2409">
        <v>1557.84</v>
      </c>
      <c r="AO2409" t="s">
        <v>2766</v>
      </c>
    </row>
    <row r="2410" spans="1:41">
      <c r="A2410" t="s">
        <v>2545</v>
      </c>
      <c r="B2410" t="s">
        <v>3</v>
      </c>
      <c r="C2410" t="s">
        <v>266</v>
      </c>
      <c r="D2410" t="s">
        <v>169</v>
      </c>
      <c r="E2410" t="s">
        <v>267</v>
      </c>
      <c r="F2410" t="s">
        <v>94</v>
      </c>
      <c r="G2410" t="s">
        <v>229</v>
      </c>
      <c r="H2410">
        <v>12</v>
      </c>
      <c r="I2410" t="s">
        <v>107</v>
      </c>
      <c r="J2410" t="s">
        <v>108</v>
      </c>
      <c r="K2410">
        <v>3</v>
      </c>
      <c r="L2410">
        <v>4</v>
      </c>
      <c r="M2410" t="s">
        <v>499</v>
      </c>
      <c r="N2410">
        <v>0.90500000000000003</v>
      </c>
      <c r="O2410" t="s">
        <v>111</v>
      </c>
      <c r="P2410" t="s">
        <v>112</v>
      </c>
      <c r="Q2410" t="s">
        <v>1005</v>
      </c>
      <c r="R2410" t="s">
        <v>3</v>
      </c>
      <c r="S2410">
        <v>1</v>
      </c>
      <c r="T2410">
        <v>2</v>
      </c>
      <c r="U2410">
        <v>2</v>
      </c>
      <c r="V2410">
        <v>0</v>
      </c>
      <c r="W2410">
        <v>0</v>
      </c>
      <c r="X2410">
        <v>0</v>
      </c>
      <c r="Y2410">
        <v>1</v>
      </c>
      <c r="Z2410">
        <v>77.099999999999994</v>
      </c>
      <c r="AA2410">
        <v>71.099999999999994</v>
      </c>
      <c r="AB2410">
        <v>3.68</v>
      </c>
      <c r="AC2410">
        <v>1.7</v>
      </c>
      <c r="AD2410">
        <v>-0.128</v>
      </c>
      <c r="AE2410">
        <v>3.0150000000000001</v>
      </c>
      <c r="AF2410">
        <v>-2.0379999999999998</v>
      </c>
      <c r="AG2410">
        <v>6.0549999999999997</v>
      </c>
      <c r="AH2410">
        <v>9.7899999999999991</v>
      </c>
      <c r="AI2410">
        <v>-4.67</v>
      </c>
      <c r="AJ2410">
        <v>23.8</v>
      </c>
      <c r="AK2410">
        <v>-18.7</v>
      </c>
      <c r="AL2410">
        <v>12.6</v>
      </c>
      <c r="AM2410">
        <v>64.772999999999996</v>
      </c>
      <c r="AN2410">
        <v>1778.61</v>
      </c>
      <c r="AO2410" t="s">
        <v>2767</v>
      </c>
    </row>
    <row r="2411" spans="1:41">
      <c r="A2411" t="s">
        <v>2545</v>
      </c>
      <c r="B2411" t="s">
        <v>3</v>
      </c>
      <c r="C2411" t="s">
        <v>266</v>
      </c>
      <c r="D2411" t="s">
        <v>169</v>
      </c>
      <c r="E2411" t="s">
        <v>267</v>
      </c>
      <c r="F2411" t="s">
        <v>94</v>
      </c>
      <c r="G2411" t="s">
        <v>229</v>
      </c>
      <c r="H2411">
        <v>13</v>
      </c>
      <c r="I2411" t="s">
        <v>147</v>
      </c>
      <c r="J2411" t="s">
        <v>104</v>
      </c>
      <c r="K2411">
        <v>4</v>
      </c>
      <c r="L2411">
        <v>1</v>
      </c>
      <c r="M2411" t="s">
        <v>2547</v>
      </c>
      <c r="N2411">
        <v>0.94099999999999995</v>
      </c>
      <c r="O2411" t="s">
        <v>356</v>
      </c>
      <c r="Q2411" t="s">
        <v>1012</v>
      </c>
      <c r="R2411" t="s">
        <v>3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2</v>
      </c>
      <c r="Z2411">
        <v>85.3</v>
      </c>
      <c r="AA2411">
        <v>78.599999999999994</v>
      </c>
      <c r="AB2411">
        <v>3.77</v>
      </c>
      <c r="AC2411">
        <v>1.62</v>
      </c>
      <c r="AD2411">
        <v>0.92400000000000004</v>
      </c>
      <c r="AE2411">
        <v>1.9450000000000001</v>
      </c>
      <c r="AF2411">
        <v>-2.0139999999999998</v>
      </c>
      <c r="AG2411">
        <v>5.7320000000000002</v>
      </c>
      <c r="AH2411">
        <v>5.88</v>
      </c>
      <c r="AI2411">
        <v>6.12</v>
      </c>
      <c r="AJ2411">
        <v>23.8</v>
      </c>
      <c r="AK2411">
        <v>-23.6</v>
      </c>
      <c r="AL2411">
        <v>6.6</v>
      </c>
      <c r="AM2411">
        <v>136.38399999999999</v>
      </c>
      <c r="AN2411">
        <v>1554.84</v>
      </c>
      <c r="AO2411" t="s">
        <v>2768</v>
      </c>
    </row>
    <row r="2412" spans="1:41">
      <c r="A2412" t="s">
        <v>2545</v>
      </c>
      <c r="B2412" t="s">
        <v>3</v>
      </c>
      <c r="C2412" t="s">
        <v>266</v>
      </c>
      <c r="D2412" t="s">
        <v>169</v>
      </c>
      <c r="E2412" t="s">
        <v>267</v>
      </c>
      <c r="F2412" t="s">
        <v>94</v>
      </c>
      <c r="G2412" t="s">
        <v>229</v>
      </c>
      <c r="H2412">
        <v>14</v>
      </c>
      <c r="I2412" t="s">
        <v>103</v>
      </c>
      <c r="J2412" t="s">
        <v>104</v>
      </c>
      <c r="K2412">
        <v>4</v>
      </c>
      <c r="L2412">
        <v>2</v>
      </c>
      <c r="M2412" t="s">
        <v>2547</v>
      </c>
      <c r="N2412">
        <v>0.93899999999999995</v>
      </c>
      <c r="O2412" t="s">
        <v>356</v>
      </c>
      <c r="Q2412" t="s">
        <v>1012</v>
      </c>
      <c r="R2412" t="s">
        <v>3</v>
      </c>
      <c r="S2412">
        <v>0</v>
      </c>
      <c r="T2412">
        <v>1</v>
      </c>
      <c r="U2412">
        <v>0</v>
      </c>
      <c r="V2412">
        <v>0</v>
      </c>
      <c r="W2412">
        <v>0</v>
      </c>
      <c r="X2412">
        <v>0</v>
      </c>
      <c r="Y2412">
        <v>2</v>
      </c>
      <c r="Z2412">
        <v>84.7</v>
      </c>
      <c r="AA2412">
        <v>78.2</v>
      </c>
      <c r="AB2412">
        <v>3.77</v>
      </c>
      <c r="AC2412">
        <v>1.75</v>
      </c>
      <c r="AD2412">
        <v>-0.66700000000000004</v>
      </c>
      <c r="AE2412">
        <v>2.5259999999999998</v>
      </c>
      <c r="AF2412">
        <v>-1.7989999999999999</v>
      </c>
      <c r="AG2412">
        <v>5.9370000000000003</v>
      </c>
      <c r="AH2412">
        <v>7.58</v>
      </c>
      <c r="AI2412">
        <v>5.22</v>
      </c>
      <c r="AJ2412">
        <v>23.8</v>
      </c>
      <c r="AK2412">
        <v>-25.7</v>
      </c>
      <c r="AL2412">
        <v>7.1</v>
      </c>
      <c r="AM2412">
        <v>124.801</v>
      </c>
      <c r="AN2412">
        <v>1678.61</v>
      </c>
      <c r="AO2412" t="s">
        <v>2769</v>
      </c>
    </row>
    <row r="2413" spans="1:41">
      <c r="A2413" t="s">
        <v>2545</v>
      </c>
      <c r="B2413" t="s">
        <v>3</v>
      </c>
      <c r="C2413" t="s">
        <v>266</v>
      </c>
      <c r="D2413" t="s">
        <v>169</v>
      </c>
      <c r="E2413" t="s">
        <v>267</v>
      </c>
      <c r="F2413" t="s">
        <v>94</v>
      </c>
      <c r="G2413" t="s">
        <v>229</v>
      </c>
      <c r="H2413">
        <v>15</v>
      </c>
      <c r="I2413" t="s">
        <v>120</v>
      </c>
      <c r="J2413" t="s">
        <v>108</v>
      </c>
      <c r="K2413">
        <v>4</v>
      </c>
      <c r="L2413">
        <v>3</v>
      </c>
      <c r="M2413" t="s">
        <v>2547</v>
      </c>
      <c r="N2413">
        <v>0.79200000000000004</v>
      </c>
      <c r="O2413" t="s">
        <v>356</v>
      </c>
      <c r="P2413" t="s">
        <v>109</v>
      </c>
      <c r="Q2413" t="s">
        <v>1012</v>
      </c>
      <c r="R2413" t="s">
        <v>3</v>
      </c>
      <c r="S2413">
        <v>0</v>
      </c>
      <c r="T2413">
        <v>2</v>
      </c>
      <c r="U2413">
        <v>0</v>
      </c>
      <c r="V2413">
        <v>0</v>
      </c>
      <c r="W2413">
        <v>0</v>
      </c>
      <c r="X2413">
        <v>0</v>
      </c>
      <c r="Y2413">
        <v>2</v>
      </c>
      <c r="Z2413">
        <v>86</v>
      </c>
      <c r="AA2413">
        <v>79</v>
      </c>
      <c r="AB2413">
        <v>3.77</v>
      </c>
      <c r="AC2413">
        <v>1.62</v>
      </c>
      <c r="AD2413">
        <v>1.0920000000000001</v>
      </c>
      <c r="AE2413">
        <v>3.0270000000000001</v>
      </c>
      <c r="AF2413">
        <v>-1.905</v>
      </c>
      <c r="AG2413">
        <v>5.9020000000000001</v>
      </c>
      <c r="AH2413">
        <v>6.16</v>
      </c>
      <c r="AI2413">
        <v>3.75</v>
      </c>
      <c r="AJ2413">
        <v>23.8</v>
      </c>
      <c r="AK2413">
        <v>-22.4</v>
      </c>
      <c r="AL2413">
        <v>7.3</v>
      </c>
      <c r="AM2413">
        <v>121.667</v>
      </c>
      <c r="AN2413">
        <v>1327.09</v>
      </c>
      <c r="AO2413" t="s">
        <v>2770</v>
      </c>
    </row>
    <row r="2414" spans="1:41">
      <c r="A2414" t="s">
        <v>2545</v>
      </c>
      <c r="B2414" t="s">
        <v>3</v>
      </c>
      <c r="C2414" t="s">
        <v>266</v>
      </c>
      <c r="D2414" t="s">
        <v>169</v>
      </c>
      <c r="E2414" t="s">
        <v>267</v>
      </c>
      <c r="F2414" t="s">
        <v>94</v>
      </c>
      <c r="G2414" t="s">
        <v>229</v>
      </c>
      <c r="H2414">
        <v>16</v>
      </c>
      <c r="I2414" t="s">
        <v>107</v>
      </c>
      <c r="J2414" t="s">
        <v>108</v>
      </c>
      <c r="K2414">
        <v>5</v>
      </c>
      <c r="L2414">
        <v>1</v>
      </c>
      <c r="M2414" t="s">
        <v>2547</v>
      </c>
      <c r="N2414">
        <v>0.94799999999999995</v>
      </c>
      <c r="O2414" t="s">
        <v>111</v>
      </c>
      <c r="P2414" t="s">
        <v>112</v>
      </c>
      <c r="Q2414" t="s">
        <v>1222</v>
      </c>
      <c r="R2414" t="s">
        <v>90</v>
      </c>
      <c r="S2414">
        <v>0</v>
      </c>
      <c r="T2414">
        <v>0</v>
      </c>
      <c r="U2414">
        <v>0</v>
      </c>
      <c r="V2414">
        <v>0</v>
      </c>
      <c r="W2414">
        <v>1</v>
      </c>
      <c r="X2414">
        <v>0</v>
      </c>
      <c r="Y2414">
        <v>2</v>
      </c>
      <c r="Z2414">
        <v>85.4</v>
      </c>
      <c r="AA2414">
        <v>79.3</v>
      </c>
      <c r="AB2414">
        <v>3.23</v>
      </c>
      <c r="AC2414">
        <v>1.58</v>
      </c>
      <c r="AD2414">
        <v>-0.54500000000000004</v>
      </c>
      <c r="AE2414">
        <v>2.2330000000000001</v>
      </c>
      <c r="AF2414">
        <v>-2.1589999999999998</v>
      </c>
      <c r="AG2414">
        <v>5.7140000000000004</v>
      </c>
      <c r="AH2414">
        <v>4.62</v>
      </c>
      <c r="AI2414">
        <v>7.35</v>
      </c>
      <c r="AJ2414">
        <v>23.8</v>
      </c>
      <c r="AK2414">
        <v>-20.2</v>
      </c>
      <c r="AL2414">
        <v>5.7</v>
      </c>
      <c r="AM2414">
        <v>148.024</v>
      </c>
      <c r="AN2414">
        <v>1612.25</v>
      </c>
      <c r="AO2414" t="s">
        <v>2771</v>
      </c>
    </row>
    <row r="2415" spans="1:41">
      <c r="A2415" t="s">
        <v>2545</v>
      </c>
      <c r="B2415" t="s">
        <v>3</v>
      </c>
      <c r="C2415" t="s">
        <v>266</v>
      </c>
      <c r="D2415" t="s">
        <v>169</v>
      </c>
      <c r="E2415" t="s">
        <v>267</v>
      </c>
      <c r="F2415" t="s">
        <v>94</v>
      </c>
      <c r="G2415" t="s">
        <v>229</v>
      </c>
      <c r="H2415">
        <v>17</v>
      </c>
      <c r="I2415" t="s">
        <v>159</v>
      </c>
      <c r="J2415" t="s">
        <v>97</v>
      </c>
      <c r="K2415">
        <v>6</v>
      </c>
      <c r="L2415">
        <v>1</v>
      </c>
      <c r="M2415" t="s">
        <v>499</v>
      </c>
      <c r="N2415">
        <v>0.90400000000000003</v>
      </c>
      <c r="O2415" t="s">
        <v>210</v>
      </c>
      <c r="Q2415" t="s">
        <v>268</v>
      </c>
      <c r="R2415" t="s">
        <v>3</v>
      </c>
      <c r="S2415">
        <v>0</v>
      </c>
      <c r="T2415">
        <v>0</v>
      </c>
      <c r="U2415">
        <v>1</v>
      </c>
      <c r="V2415">
        <v>0</v>
      </c>
      <c r="W2415">
        <v>1</v>
      </c>
      <c r="X2415">
        <v>0</v>
      </c>
      <c r="Y2415">
        <v>2</v>
      </c>
      <c r="Z2415">
        <v>75.2</v>
      </c>
      <c r="AA2415">
        <v>69.5</v>
      </c>
      <c r="AB2415">
        <v>3.68</v>
      </c>
      <c r="AC2415">
        <v>1.71</v>
      </c>
      <c r="AD2415">
        <v>0.68700000000000006</v>
      </c>
      <c r="AE2415">
        <v>0.28999999999999998</v>
      </c>
      <c r="AF2415">
        <v>-1.8480000000000001</v>
      </c>
      <c r="AG2415">
        <v>5.8819999999999997</v>
      </c>
      <c r="AH2415">
        <v>10.42</v>
      </c>
      <c r="AI2415">
        <v>-7.91</v>
      </c>
      <c r="AJ2415">
        <v>23.8</v>
      </c>
      <c r="AK2415">
        <v>-17</v>
      </c>
      <c r="AL2415">
        <v>14.9</v>
      </c>
      <c r="AM2415">
        <v>53.024000000000001</v>
      </c>
      <c r="AN2415">
        <v>2066.12</v>
      </c>
      <c r="AO2415" t="s">
        <v>2772</v>
      </c>
    </row>
    <row r="2416" spans="1:41">
      <c r="A2416" t="s">
        <v>2545</v>
      </c>
      <c r="B2416" t="s">
        <v>3</v>
      </c>
      <c r="C2416" t="s">
        <v>266</v>
      </c>
      <c r="D2416" t="s">
        <v>169</v>
      </c>
      <c r="E2416" t="s">
        <v>267</v>
      </c>
      <c r="F2416" t="s">
        <v>94</v>
      </c>
      <c r="G2416" t="s">
        <v>229</v>
      </c>
      <c r="H2416">
        <v>18</v>
      </c>
      <c r="I2416" t="s">
        <v>107</v>
      </c>
      <c r="J2416" t="s">
        <v>108</v>
      </c>
      <c r="K2416">
        <v>6</v>
      </c>
      <c r="L2416">
        <v>2</v>
      </c>
      <c r="M2416" t="s">
        <v>2547</v>
      </c>
      <c r="N2416">
        <v>0.94</v>
      </c>
      <c r="O2416" t="s">
        <v>210</v>
      </c>
      <c r="P2416" t="s">
        <v>141</v>
      </c>
      <c r="Q2416" t="s">
        <v>268</v>
      </c>
      <c r="R2416" t="s">
        <v>3</v>
      </c>
      <c r="S2416">
        <v>1</v>
      </c>
      <c r="T2416">
        <v>0</v>
      </c>
      <c r="U2416">
        <v>1</v>
      </c>
      <c r="V2416">
        <v>0</v>
      </c>
      <c r="W2416">
        <v>1</v>
      </c>
      <c r="X2416">
        <v>0</v>
      </c>
      <c r="Y2416">
        <v>2</v>
      </c>
      <c r="Z2416">
        <v>84.5</v>
      </c>
      <c r="AA2416">
        <v>78.099999999999994</v>
      </c>
      <c r="AB2416">
        <v>3.78</v>
      </c>
      <c r="AC2416">
        <v>1.58</v>
      </c>
      <c r="AD2416">
        <v>-0.79300000000000004</v>
      </c>
      <c r="AE2416">
        <v>2.7429999999999999</v>
      </c>
      <c r="AF2416">
        <v>-1.9339999999999999</v>
      </c>
      <c r="AG2416">
        <v>5.8570000000000002</v>
      </c>
      <c r="AH2416">
        <v>3.67</v>
      </c>
      <c r="AI2416">
        <v>5.93</v>
      </c>
      <c r="AJ2416">
        <v>23.8</v>
      </c>
      <c r="AK2416">
        <v>-14.3</v>
      </c>
      <c r="AL2416">
        <v>6.3</v>
      </c>
      <c r="AM2416">
        <v>148.46700000000001</v>
      </c>
      <c r="AN2416">
        <v>1275.26</v>
      </c>
      <c r="AO2416" t="s">
        <v>2773</v>
      </c>
    </row>
    <row r="2417" spans="1:41">
      <c r="A2417" t="s">
        <v>2545</v>
      </c>
      <c r="B2417" t="s">
        <v>3</v>
      </c>
      <c r="C2417" t="s">
        <v>266</v>
      </c>
      <c r="D2417" t="s">
        <v>169</v>
      </c>
      <c r="E2417" t="s">
        <v>267</v>
      </c>
      <c r="F2417" t="s">
        <v>94</v>
      </c>
      <c r="G2417" t="s">
        <v>229</v>
      </c>
      <c r="H2417">
        <v>19</v>
      </c>
      <c r="I2417" t="s">
        <v>147</v>
      </c>
      <c r="J2417" t="s">
        <v>104</v>
      </c>
      <c r="K2417">
        <v>7</v>
      </c>
      <c r="L2417">
        <v>1</v>
      </c>
      <c r="M2417" t="s">
        <v>2547</v>
      </c>
      <c r="N2417">
        <v>0.89800000000000002</v>
      </c>
      <c r="O2417" t="s">
        <v>156</v>
      </c>
      <c r="Q2417" t="s">
        <v>277</v>
      </c>
      <c r="R2417" t="s">
        <v>90</v>
      </c>
      <c r="S2417">
        <v>0</v>
      </c>
      <c r="T2417">
        <v>0</v>
      </c>
      <c r="U2417">
        <v>2</v>
      </c>
      <c r="V2417">
        <v>0</v>
      </c>
      <c r="W2417">
        <v>0</v>
      </c>
      <c r="X2417">
        <v>1</v>
      </c>
      <c r="Y2417">
        <v>2</v>
      </c>
      <c r="Z2417">
        <v>85.8</v>
      </c>
      <c r="AA2417">
        <v>79</v>
      </c>
      <c r="AB2417">
        <v>3.77</v>
      </c>
      <c r="AC2417">
        <v>1.87</v>
      </c>
      <c r="AD2417">
        <v>-1.1739999999999999</v>
      </c>
      <c r="AE2417">
        <v>3.0539999999999998</v>
      </c>
      <c r="AF2417">
        <v>-2.1419999999999999</v>
      </c>
      <c r="AG2417">
        <v>5.82</v>
      </c>
      <c r="AH2417">
        <v>2.12</v>
      </c>
      <c r="AI2417">
        <v>3.5</v>
      </c>
      <c r="AJ2417">
        <v>23.8</v>
      </c>
      <c r="AK2417">
        <v>-7.9</v>
      </c>
      <c r="AL2417">
        <v>6.9</v>
      </c>
      <c r="AM2417">
        <v>149.06299999999999</v>
      </c>
      <c r="AN2417">
        <v>760.01300000000003</v>
      </c>
      <c r="AO2417" t="s">
        <v>2774</v>
      </c>
    </row>
    <row r="2418" spans="1:41">
      <c r="A2418" t="s">
        <v>2545</v>
      </c>
      <c r="B2418" t="s">
        <v>3</v>
      </c>
      <c r="C2418" t="s">
        <v>266</v>
      </c>
      <c r="D2418" t="s">
        <v>169</v>
      </c>
      <c r="E2418" t="s">
        <v>267</v>
      </c>
      <c r="F2418" t="s">
        <v>94</v>
      </c>
      <c r="G2418" t="s">
        <v>229</v>
      </c>
      <c r="H2418">
        <v>20</v>
      </c>
      <c r="I2418" t="s">
        <v>96</v>
      </c>
      <c r="J2418" t="s">
        <v>97</v>
      </c>
      <c r="K2418">
        <v>7</v>
      </c>
      <c r="L2418">
        <v>2</v>
      </c>
      <c r="M2418" t="s">
        <v>98</v>
      </c>
      <c r="N2418">
        <v>0.94499999999999995</v>
      </c>
      <c r="O2418" t="s">
        <v>156</v>
      </c>
      <c r="Q2418" t="s">
        <v>277</v>
      </c>
      <c r="R2418" t="s">
        <v>90</v>
      </c>
      <c r="S2418">
        <v>0</v>
      </c>
      <c r="T2418">
        <v>1</v>
      </c>
      <c r="U2418">
        <v>2</v>
      </c>
      <c r="V2418">
        <v>0</v>
      </c>
      <c r="W2418">
        <v>0</v>
      </c>
      <c r="X2418">
        <v>1</v>
      </c>
      <c r="Y2418">
        <v>2</v>
      </c>
      <c r="Z2418">
        <v>84.2</v>
      </c>
      <c r="AA2418">
        <v>77.2</v>
      </c>
      <c r="AB2418">
        <v>4.0599999999999996</v>
      </c>
      <c r="AC2418">
        <v>2.0499999999999998</v>
      </c>
      <c r="AD2418">
        <v>-1.667</v>
      </c>
      <c r="AE2418">
        <v>4.1319999999999997</v>
      </c>
      <c r="AF2418">
        <v>-2.2349999999999999</v>
      </c>
      <c r="AG2418">
        <v>5.7350000000000003</v>
      </c>
      <c r="AH2418">
        <v>-5.35</v>
      </c>
      <c r="AI2418">
        <v>3.08</v>
      </c>
      <c r="AJ2418">
        <v>23.8</v>
      </c>
      <c r="AK2418">
        <v>15.7</v>
      </c>
      <c r="AL2418">
        <v>7.4</v>
      </c>
      <c r="AM2418">
        <v>239.72499999999999</v>
      </c>
      <c r="AN2418">
        <v>1117.43</v>
      </c>
      <c r="AO2418" t="s">
        <v>2775</v>
      </c>
    </row>
    <row r="2419" spans="1:41">
      <c r="A2419" t="s">
        <v>2545</v>
      </c>
      <c r="B2419" t="s">
        <v>3</v>
      </c>
      <c r="C2419" t="s">
        <v>266</v>
      </c>
      <c r="D2419" t="s">
        <v>169</v>
      </c>
      <c r="E2419" t="s">
        <v>267</v>
      </c>
      <c r="F2419" t="s">
        <v>94</v>
      </c>
      <c r="G2419" t="s">
        <v>229</v>
      </c>
      <c r="H2419">
        <v>21</v>
      </c>
      <c r="I2419" t="s">
        <v>127</v>
      </c>
      <c r="J2419" t="s">
        <v>104</v>
      </c>
      <c r="K2419">
        <v>7</v>
      </c>
      <c r="L2419">
        <v>3</v>
      </c>
      <c r="M2419" t="s">
        <v>2547</v>
      </c>
      <c r="N2419">
        <v>0.90700000000000003</v>
      </c>
      <c r="O2419" t="s">
        <v>156</v>
      </c>
      <c r="Q2419" t="s">
        <v>277</v>
      </c>
      <c r="R2419" t="s">
        <v>90</v>
      </c>
      <c r="S2419">
        <v>1</v>
      </c>
      <c r="T2419">
        <v>1</v>
      </c>
      <c r="U2419">
        <v>2</v>
      </c>
      <c r="V2419">
        <v>0</v>
      </c>
      <c r="W2419">
        <v>0</v>
      </c>
      <c r="X2419">
        <v>1</v>
      </c>
      <c r="Y2419">
        <v>2</v>
      </c>
      <c r="Z2419">
        <v>85.6</v>
      </c>
      <c r="AA2419">
        <v>78.5</v>
      </c>
      <c r="AB2419">
        <v>3.77</v>
      </c>
      <c r="AC2419">
        <v>1.87</v>
      </c>
      <c r="AD2419">
        <v>0.30099999999999999</v>
      </c>
      <c r="AE2419">
        <v>3.7719999999999998</v>
      </c>
      <c r="AF2419">
        <v>-1.806</v>
      </c>
      <c r="AG2419">
        <v>5.9450000000000003</v>
      </c>
      <c r="AH2419">
        <v>4.3899999999999997</v>
      </c>
      <c r="AI2419">
        <v>4.4400000000000004</v>
      </c>
      <c r="AJ2419">
        <v>23.8</v>
      </c>
      <c r="AK2419">
        <v>-17</v>
      </c>
      <c r="AL2419">
        <v>6.8</v>
      </c>
      <c r="AM2419">
        <v>135.642</v>
      </c>
      <c r="AN2419">
        <v>1147.56</v>
      </c>
      <c r="AO2419" t="s">
        <v>2776</v>
      </c>
    </row>
    <row r="2420" spans="1:41">
      <c r="A2420" t="s">
        <v>2545</v>
      </c>
      <c r="B2420" t="s">
        <v>3</v>
      </c>
      <c r="C2420" t="s">
        <v>266</v>
      </c>
      <c r="D2420" t="s">
        <v>169</v>
      </c>
      <c r="E2420" t="s">
        <v>267</v>
      </c>
      <c r="F2420" t="s">
        <v>94</v>
      </c>
      <c r="G2420" t="s">
        <v>229</v>
      </c>
      <c r="H2420">
        <v>22</v>
      </c>
      <c r="I2420" t="s">
        <v>127</v>
      </c>
      <c r="J2420" t="s">
        <v>104</v>
      </c>
      <c r="K2420">
        <v>7</v>
      </c>
      <c r="L2420">
        <v>4</v>
      </c>
      <c r="M2420" t="s">
        <v>499</v>
      </c>
      <c r="N2420">
        <v>0.90800000000000003</v>
      </c>
      <c r="O2420" t="s">
        <v>156</v>
      </c>
      <c r="Q2420" t="s">
        <v>277</v>
      </c>
      <c r="R2420" t="s">
        <v>90</v>
      </c>
      <c r="S2420">
        <v>1</v>
      </c>
      <c r="T2420">
        <v>2</v>
      </c>
      <c r="U2420">
        <v>2</v>
      </c>
      <c r="V2420">
        <v>0</v>
      </c>
      <c r="W2420">
        <v>0</v>
      </c>
      <c r="X2420">
        <v>1</v>
      </c>
      <c r="Y2420">
        <v>2</v>
      </c>
      <c r="Z2420">
        <v>76.7</v>
      </c>
      <c r="AA2420">
        <v>70.8</v>
      </c>
      <c r="AB2420">
        <v>3.77</v>
      </c>
      <c r="AC2420">
        <v>1.87</v>
      </c>
      <c r="AD2420">
        <v>-0.51300000000000001</v>
      </c>
      <c r="AE2420">
        <v>2.476</v>
      </c>
      <c r="AF2420">
        <v>-1.86</v>
      </c>
      <c r="AG2420">
        <v>5.9960000000000004</v>
      </c>
      <c r="AH2420">
        <v>12.26</v>
      </c>
      <c r="AI2420">
        <v>-6.13</v>
      </c>
      <c r="AJ2420">
        <v>23.8</v>
      </c>
      <c r="AK2420">
        <v>-21.2</v>
      </c>
      <c r="AL2420">
        <v>13.6</v>
      </c>
      <c r="AM2420">
        <v>63.664999999999999</v>
      </c>
      <c r="AN2420">
        <v>2237.19</v>
      </c>
      <c r="AO2420" t="s">
        <v>2777</v>
      </c>
    </row>
    <row r="2421" spans="1:41">
      <c r="A2421" t="s">
        <v>2545</v>
      </c>
      <c r="B2421" t="s">
        <v>3</v>
      </c>
      <c r="C2421" t="s">
        <v>266</v>
      </c>
      <c r="D2421" t="s">
        <v>169</v>
      </c>
      <c r="E2421" t="s">
        <v>267</v>
      </c>
      <c r="F2421" t="s">
        <v>94</v>
      </c>
      <c r="G2421" t="s">
        <v>229</v>
      </c>
      <c r="H2421">
        <v>23</v>
      </c>
      <c r="I2421" t="s">
        <v>194</v>
      </c>
      <c r="J2421" t="s">
        <v>108</v>
      </c>
      <c r="K2421">
        <v>7</v>
      </c>
      <c r="L2421">
        <v>5</v>
      </c>
      <c r="M2421" t="s">
        <v>2547</v>
      </c>
      <c r="N2421">
        <v>0.92</v>
      </c>
      <c r="O2421" t="s">
        <v>156</v>
      </c>
      <c r="P2421" t="s">
        <v>109</v>
      </c>
      <c r="Q2421" t="s">
        <v>277</v>
      </c>
      <c r="R2421" t="s">
        <v>90</v>
      </c>
      <c r="S2421">
        <v>1</v>
      </c>
      <c r="T2421">
        <v>2</v>
      </c>
      <c r="U2421">
        <v>2</v>
      </c>
      <c r="V2421">
        <v>0</v>
      </c>
      <c r="W2421">
        <v>0</v>
      </c>
      <c r="X2421">
        <v>1</v>
      </c>
      <c r="Y2421">
        <v>2</v>
      </c>
      <c r="Z2421">
        <v>88</v>
      </c>
      <c r="AA2421">
        <v>81</v>
      </c>
      <c r="AB2421">
        <v>3.77</v>
      </c>
      <c r="AC2421">
        <v>1.87</v>
      </c>
      <c r="AD2421">
        <v>0.38900000000000001</v>
      </c>
      <c r="AE2421">
        <v>2.4239999999999999</v>
      </c>
      <c r="AF2421">
        <v>-1.9510000000000001</v>
      </c>
      <c r="AG2421">
        <v>5.7640000000000002</v>
      </c>
      <c r="AH2421">
        <v>2.6</v>
      </c>
      <c r="AI2421">
        <v>5.09</v>
      </c>
      <c r="AJ2421">
        <v>23.8</v>
      </c>
      <c r="AK2421">
        <v>-12.5</v>
      </c>
      <c r="AL2421">
        <v>6.1</v>
      </c>
      <c r="AM2421">
        <v>153.09299999999999</v>
      </c>
      <c r="AN2421">
        <v>1084.46</v>
      </c>
      <c r="AO2421" t="s">
        <v>2778</v>
      </c>
    </row>
    <row r="2422" spans="1:41">
      <c r="A2422" t="s">
        <v>2545</v>
      </c>
      <c r="B2422" t="s">
        <v>3</v>
      </c>
      <c r="C2422" t="s">
        <v>266</v>
      </c>
      <c r="D2422" t="s">
        <v>169</v>
      </c>
      <c r="E2422" t="s">
        <v>267</v>
      </c>
      <c r="F2422" t="s">
        <v>94</v>
      </c>
      <c r="G2422" t="s">
        <v>229</v>
      </c>
      <c r="H2422">
        <v>24</v>
      </c>
      <c r="I2422" t="s">
        <v>147</v>
      </c>
      <c r="J2422" t="s">
        <v>104</v>
      </c>
      <c r="K2422">
        <v>8</v>
      </c>
      <c r="L2422">
        <v>1</v>
      </c>
      <c r="M2422" t="s">
        <v>115</v>
      </c>
      <c r="N2422">
        <v>0.997</v>
      </c>
      <c r="O2422" t="s">
        <v>123</v>
      </c>
      <c r="Q2422" t="s">
        <v>232</v>
      </c>
      <c r="R2422" t="s">
        <v>3</v>
      </c>
      <c r="S2422">
        <v>0</v>
      </c>
      <c r="T2422">
        <v>0</v>
      </c>
      <c r="U2422">
        <v>2</v>
      </c>
      <c r="V2422">
        <v>1</v>
      </c>
      <c r="W2422">
        <v>0</v>
      </c>
      <c r="X2422">
        <v>0</v>
      </c>
      <c r="Y2422">
        <v>2</v>
      </c>
      <c r="Z2422">
        <v>82.9</v>
      </c>
      <c r="AA2422">
        <v>76.5</v>
      </c>
      <c r="AB2422">
        <v>3.47</v>
      </c>
      <c r="AC2422">
        <v>1.53</v>
      </c>
      <c r="AD2422">
        <v>-0.27300000000000002</v>
      </c>
      <c r="AE2422">
        <v>2.9790000000000001</v>
      </c>
      <c r="AF2422">
        <v>-1.873</v>
      </c>
      <c r="AG2422">
        <v>5.923</v>
      </c>
      <c r="AH2422">
        <v>8.14</v>
      </c>
      <c r="AI2422">
        <v>-0.05</v>
      </c>
      <c r="AJ2422">
        <v>23.8</v>
      </c>
      <c r="AK2422">
        <v>-20.9</v>
      </c>
      <c r="AL2422">
        <v>9.4</v>
      </c>
      <c r="AM2422">
        <v>90.019000000000005</v>
      </c>
      <c r="AN2422">
        <v>1446.3</v>
      </c>
      <c r="AO2422" t="s">
        <v>2779</v>
      </c>
    </row>
    <row r="2423" spans="1:41">
      <c r="A2423" t="s">
        <v>2545</v>
      </c>
      <c r="B2423" t="s">
        <v>3</v>
      </c>
      <c r="C2423" t="s">
        <v>266</v>
      </c>
      <c r="D2423" t="s">
        <v>169</v>
      </c>
      <c r="E2423" t="s">
        <v>267</v>
      </c>
      <c r="F2423" t="s">
        <v>94</v>
      </c>
      <c r="G2423" t="s">
        <v>229</v>
      </c>
      <c r="H2423">
        <v>25</v>
      </c>
      <c r="I2423" t="s">
        <v>147</v>
      </c>
      <c r="J2423" t="s">
        <v>104</v>
      </c>
      <c r="K2423">
        <v>8</v>
      </c>
      <c r="L2423">
        <v>2</v>
      </c>
      <c r="M2423" t="s">
        <v>2547</v>
      </c>
      <c r="N2423">
        <v>0.91300000000000003</v>
      </c>
      <c r="O2423" t="s">
        <v>123</v>
      </c>
      <c r="Q2423" t="s">
        <v>232</v>
      </c>
      <c r="R2423" t="s">
        <v>3</v>
      </c>
      <c r="S2423">
        <v>0</v>
      </c>
      <c r="T2423">
        <v>1</v>
      </c>
      <c r="U2423">
        <v>2</v>
      </c>
      <c r="V2423">
        <v>1</v>
      </c>
      <c r="W2423">
        <v>0</v>
      </c>
      <c r="X2423">
        <v>0</v>
      </c>
      <c r="Y2423">
        <v>2</v>
      </c>
      <c r="Z2423">
        <v>85.4</v>
      </c>
      <c r="AA2423">
        <v>78.400000000000006</v>
      </c>
      <c r="AB2423">
        <v>3.47</v>
      </c>
      <c r="AC2423">
        <v>1.53</v>
      </c>
      <c r="AD2423">
        <v>0.26300000000000001</v>
      </c>
      <c r="AE2423">
        <v>3.2650000000000001</v>
      </c>
      <c r="AF2423">
        <v>-1.774</v>
      </c>
      <c r="AG2423">
        <v>5.8150000000000004</v>
      </c>
      <c r="AH2423">
        <v>6.29</v>
      </c>
      <c r="AI2423">
        <v>4.68</v>
      </c>
      <c r="AJ2423">
        <v>23.8</v>
      </c>
      <c r="AK2423">
        <v>-22.8</v>
      </c>
      <c r="AL2423">
        <v>7</v>
      </c>
      <c r="AM2423">
        <v>126.907</v>
      </c>
      <c r="AN2423">
        <v>1435.96</v>
      </c>
      <c r="AO2423" t="s">
        <v>2780</v>
      </c>
    </row>
    <row r="2424" spans="1:41">
      <c r="A2424" t="s">
        <v>2545</v>
      </c>
      <c r="B2424" t="s">
        <v>3</v>
      </c>
      <c r="C2424" t="s">
        <v>266</v>
      </c>
      <c r="D2424" t="s">
        <v>169</v>
      </c>
      <c r="E2424" t="s">
        <v>267</v>
      </c>
      <c r="F2424" t="s">
        <v>94</v>
      </c>
      <c r="G2424" t="s">
        <v>229</v>
      </c>
      <c r="H2424">
        <v>26</v>
      </c>
      <c r="I2424" t="s">
        <v>127</v>
      </c>
      <c r="J2424" t="s">
        <v>104</v>
      </c>
      <c r="K2424">
        <v>8</v>
      </c>
      <c r="L2424">
        <v>3</v>
      </c>
      <c r="M2424" t="s">
        <v>115</v>
      </c>
      <c r="N2424">
        <v>0.98499999999999999</v>
      </c>
      <c r="O2424" t="s">
        <v>123</v>
      </c>
      <c r="Q2424" t="s">
        <v>232</v>
      </c>
      <c r="R2424" t="s">
        <v>3</v>
      </c>
      <c r="S2424">
        <v>0</v>
      </c>
      <c r="T2424">
        <v>2</v>
      </c>
      <c r="U2424">
        <v>2</v>
      </c>
      <c r="V2424">
        <v>1</v>
      </c>
      <c r="W2424">
        <v>0</v>
      </c>
      <c r="X2424">
        <v>0</v>
      </c>
      <c r="Y2424">
        <v>2</v>
      </c>
      <c r="Z2424">
        <v>81.7</v>
      </c>
      <c r="AA2424">
        <v>75.7</v>
      </c>
      <c r="AB2424">
        <v>3.47</v>
      </c>
      <c r="AC2424">
        <v>1.53</v>
      </c>
      <c r="AD2424">
        <v>1.1000000000000001</v>
      </c>
      <c r="AE2424">
        <v>2.403</v>
      </c>
      <c r="AF2424">
        <v>-1.5780000000000001</v>
      </c>
      <c r="AG2424">
        <v>5.9089999999999998</v>
      </c>
      <c r="AH2424">
        <v>6.52</v>
      </c>
      <c r="AI2424">
        <v>0.98</v>
      </c>
      <c r="AJ2424">
        <v>23.8</v>
      </c>
      <c r="AK2424">
        <v>-18.2</v>
      </c>
      <c r="AL2424">
        <v>9.1</v>
      </c>
      <c r="AM2424">
        <v>98.992000000000004</v>
      </c>
      <c r="AN2424">
        <v>1158.96</v>
      </c>
      <c r="AO2424" t="s">
        <v>2781</v>
      </c>
    </row>
    <row r="2425" spans="1:41">
      <c r="A2425" t="s">
        <v>2545</v>
      </c>
      <c r="B2425" t="s">
        <v>3</v>
      </c>
      <c r="C2425" t="s">
        <v>266</v>
      </c>
      <c r="D2425" t="s">
        <v>169</v>
      </c>
      <c r="E2425" t="s">
        <v>267</v>
      </c>
      <c r="F2425" t="s">
        <v>94</v>
      </c>
      <c r="G2425" t="s">
        <v>229</v>
      </c>
      <c r="H2425">
        <v>27</v>
      </c>
      <c r="I2425" t="s">
        <v>96</v>
      </c>
      <c r="J2425" t="s">
        <v>97</v>
      </c>
      <c r="K2425">
        <v>8</v>
      </c>
      <c r="L2425">
        <v>4</v>
      </c>
      <c r="M2425" t="s">
        <v>499</v>
      </c>
      <c r="N2425">
        <v>0.90700000000000003</v>
      </c>
      <c r="O2425" t="s">
        <v>123</v>
      </c>
      <c r="Q2425" t="s">
        <v>232</v>
      </c>
      <c r="R2425" t="s">
        <v>3</v>
      </c>
      <c r="S2425">
        <v>0</v>
      </c>
      <c r="T2425">
        <v>2</v>
      </c>
      <c r="U2425">
        <v>2</v>
      </c>
      <c r="V2425">
        <v>1</v>
      </c>
      <c r="W2425">
        <v>0</v>
      </c>
      <c r="X2425">
        <v>0</v>
      </c>
      <c r="Y2425">
        <v>2</v>
      </c>
      <c r="Z2425">
        <v>75</v>
      </c>
      <c r="AA2425">
        <v>69</v>
      </c>
      <c r="AB2425">
        <v>3.47</v>
      </c>
      <c r="AC2425">
        <v>1.53</v>
      </c>
      <c r="AD2425">
        <v>-0.91100000000000003</v>
      </c>
      <c r="AE2425">
        <v>4.181</v>
      </c>
      <c r="AF2425">
        <v>-1.96</v>
      </c>
      <c r="AG2425">
        <v>6.0439999999999996</v>
      </c>
      <c r="AH2425">
        <v>11.04</v>
      </c>
      <c r="AI2425">
        <v>-6.81</v>
      </c>
      <c r="AJ2425">
        <v>23.8</v>
      </c>
      <c r="AK2425">
        <v>-18.5</v>
      </c>
      <c r="AL2425">
        <v>13.9</v>
      </c>
      <c r="AM2425">
        <v>58.534999999999997</v>
      </c>
      <c r="AN2425">
        <v>2069.35</v>
      </c>
      <c r="AO2425" t="s">
        <v>2782</v>
      </c>
    </row>
    <row r="2426" spans="1:41">
      <c r="A2426" t="s">
        <v>2545</v>
      </c>
      <c r="B2426" t="s">
        <v>3</v>
      </c>
      <c r="C2426" t="s">
        <v>266</v>
      </c>
      <c r="D2426" t="s">
        <v>169</v>
      </c>
      <c r="E2426" t="s">
        <v>267</v>
      </c>
      <c r="F2426" t="s">
        <v>94</v>
      </c>
      <c r="G2426" t="s">
        <v>229</v>
      </c>
      <c r="H2426">
        <v>28</v>
      </c>
      <c r="I2426" t="s">
        <v>96</v>
      </c>
      <c r="J2426" t="s">
        <v>97</v>
      </c>
      <c r="K2426">
        <v>8</v>
      </c>
      <c r="L2426">
        <v>5</v>
      </c>
      <c r="M2426" t="s">
        <v>2547</v>
      </c>
      <c r="N2426">
        <v>0.93600000000000005</v>
      </c>
      <c r="O2426" t="s">
        <v>123</v>
      </c>
      <c r="Q2426" t="s">
        <v>232</v>
      </c>
      <c r="R2426" t="s">
        <v>3</v>
      </c>
      <c r="S2426">
        <v>1</v>
      </c>
      <c r="T2426">
        <v>2</v>
      </c>
      <c r="U2426">
        <v>2</v>
      </c>
      <c r="V2426">
        <v>1</v>
      </c>
      <c r="W2426">
        <v>0</v>
      </c>
      <c r="X2426">
        <v>0</v>
      </c>
      <c r="Y2426">
        <v>2</v>
      </c>
      <c r="Z2426">
        <v>84.7</v>
      </c>
      <c r="AA2426">
        <v>78.400000000000006</v>
      </c>
      <c r="AB2426">
        <v>3.62</v>
      </c>
      <c r="AC2426">
        <v>1.67</v>
      </c>
      <c r="AD2426">
        <v>-1.0999999999999999E-2</v>
      </c>
      <c r="AE2426">
        <v>2.1480000000000001</v>
      </c>
      <c r="AF2426">
        <v>-1.631</v>
      </c>
      <c r="AG2426">
        <v>5.8230000000000004</v>
      </c>
      <c r="AH2426">
        <v>6.93</v>
      </c>
      <c r="AI2426">
        <v>5</v>
      </c>
      <c r="AJ2426">
        <v>23.8</v>
      </c>
      <c r="AK2426">
        <v>-23.9</v>
      </c>
      <c r="AL2426">
        <v>7.1</v>
      </c>
      <c r="AM2426">
        <v>126.053</v>
      </c>
      <c r="AN2426">
        <v>1561.75</v>
      </c>
      <c r="AO2426" t="s">
        <v>2783</v>
      </c>
    </row>
    <row r="2427" spans="1:41">
      <c r="A2427" t="s">
        <v>2545</v>
      </c>
      <c r="B2427" t="s">
        <v>3</v>
      </c>
      <c r="C2427" t="s">
        <v>266</v>
      </c>
      <c r="D2427" t="s">
        <v>169</v>
      </c>
      <c r="E2427" t="s">
        <v>267</v>
      </c>
      <c r="F2427" t="s">
        <v>94</v>
      </c>
      <c r="G2427" t="s">
        <v>229</v>
      </c>
      <c r="H2427">
        <v>29</v>
      </c>
      <c r="I2427" t="s">
        <v>127</v>
      </c>
      <c r="J2427" t="s">
        <v>104</v>
      </c>
      <c r="K2427">
        <v>8</v>
      </c>
      <c r="L2427">
        <v>6</v>
      </c>
      <c r="M2427" t="s">
        <v>115</v>
      </c>
      <c r="N2427">
        <v>0.98299999999999998</v>
      </c>
      <c r="O2427" t="s">
        <v>123</v>
      </c>
      <c r="Q2427" t="s">
        <v>232</v>
      </c>
      <c r="R2427" t="s">
        <v>3</v>
      </c>
      <c r="S2427">
        <v>2</v>
      </c>
      <c r="T2427">
        <v>2</v>
      </c>
      <c r="U2427">
        <v>2</v>
      </c>
      <c r="V2427">
        <v>1</v>
      </c>
      <c r="W2427">
        <v>0</v>
      </c>
      <c r="X2427">
        <v>0</v>
      </c>
      <c r="Y2427">
        <v>2</v>
      </c>
      <c r="Z2427">
        <v>83.4</v>
      </c>
      <c r="AA2427">
        <v>77.3</v>
      </c>
      <c r="AB2427">
        <v>3.47</v>
      </c>
      <c r="AC2427">
        <v>1.53</v>
      </c>
      <c r="AD2427">
        <v>-0.19800000000000001</v>
      </c>
      <c r="AE2427">
        <v>2.4180000000000001</v>
      </c>
      <c r="AF2427">
        <v>-1.712</v>
      </c>
      <c r="AG2427">
        <v>5.8550000000000004</v>
      </c>
      <c r="AH2427">
        <v>7.18</v>
      </c>
      <c r="AI2427">
        <v>0.93</v>
      </c>
      <c r="AJ2427">
        <v>23.8</v>
      </c>
      <c r="AK2427">
        <v>-19.600000000000001</v>
      </c>
      <c r="AL2427">
        <v>8.8000000000000007</v>
      </c>
      <c r="AM2427">
        <v>97.734999999999999</v>
      </c>
      <c r="AN2427">
        <v>1300.5</v>
      </c>
      <c r="AO2427" t="s">
        <v>2784</v>
      </c>
    </row>
    <row r="2428" spans="1:41">
      <c r="A2428" t="s">
        <v>2545</v>
      </c>
      <c r="B2428" t="s">
        <v>3</v>
      </c>
      <c r="C2428" t="s">
        <v>266</v>
      </c>
      <c r="D2428" t="s">
        <v>169</v>
      </c>
      <c r="E2428" t="s">
        <v>267</v>
      </c>
      <c r="F2428" t="s">
        <v>94</v>
      </c>
      <c r="G2428" t="s">
        <v>229</v>
      </c>
      <c r="H2428">
        <v>30</v>
      </c>
      <c r="I2428" t="s">
        <v>127</v>
      </c>
      <c r="J2428" t="s">
        <v>104</v>
      </c>
      <c r="K2428">
        <v>8</v>
      </c>
      <c r="L2428">
        <v>7</v>
      </c>
      <c r="M2428" t="s">
        <v>499</v>
      </c>
      <c r="N2428">
        <v>0.78200000000000003</v>
      </c>
      <c r="O2428" t="s">
        <v>123</v>
      </c>
      <c r="Q2428" t="s">
        <v>232</v>
      </c>
      <c r="R2428" t="s">
        <v>3</v>
      </c>
      <c r="S2428">
        <v>2</v>
      </c>
      <c r="T2428">
        <v>2</v>
      </c>
      <c r="U2428">
        <v>2</v>
      </c>
      <c r="V2428">
        <v>1</v>
      </c>
      <c r="W2428">
        <v>0</v>
      </c>
      <c r="X2428">
        <v>0</v>
      </c>
      <c r="Y2428">
        <v>2</v>
      </c>
      <c r="Z2428">
        <v>78.400000000000006</v>
      </c>
      <c r="AA2428">
        <v>72.5</v>
      </c>
      <c r="AB2428">
        <v>3.47</v>
      </c>
      <c r="AC2428">
        <v>1.53</v>
      </c>
      <c r="AD2428">
        <v>-0.54</v>
      </c>
      <c r="AE2428">
        <v>2.556</v>
      </c>
      <c r="AF2428">
        <v>-1.804</v>
      </c>
      <c r="AG2428">
        <v>5.8250000000000002</v>
      </c>
      <c r="AH2428">
        <v>9.41</v>
      </c>
      <c r="AI2428">
        <v>-2.88</v>
      </c>
      <c r="AJ2428">
        <v>23.8</v>
      </c>
      <c r="AK2428">
        <v>-19.3</v>
      </c>
      <c r="AL2428">
        <v>11.6</v>
      </c>
      <c r="AM2428">
        <v>73.289000000000001</v>
      </c>
      <c r="AN2428">
        <v>1650.55</v>
      </c>
      <c r="AO2428" t="s">
        <v>2785</v>
      </c>
    </row>
    <row r="2429" spans="1:41">
      <c r="A2429" t="s">
        <v>2545</v>
      </c>
      <c r="B2429" t="s">
        <v>3</v>
      </c>
      <c r="C2429" t="s">
        <v>266</v>
      </c>
      <c r="D2429" t="s">
        <v>169</v>
      </c>
      <c r="E2429" t="s">
        <v>267</v>
      </c>
      <c r="F2429" t="s">
        <v>94</v>
      </c>
      <c r="G2429" t="s">
        <v>229</v>
      </c>
      <c r="H2429">
        <v>31</v>
      </c>
      <c r="I2429" t="s">
        <v>96</v>
      </c>
      <c r="J2429" t="s">
        <v>97</v>
      </c>
      <c r="K2429">
        <v>8</v>
      </c>
      <c r="L2429">
        <v>8</v>
      </c>
      <c r="M2429" t="s">
        <v>115</v>
      </c>
      <c r="N2429">
        <v>0.94</v>
      </c>
      <c r="O2429" t="s">
        <v>123</v>
      </c>
      <c r="Q2429" t="s">
        <v>232</v>
      </c>
      <c r="R2429" t="s">
        <v>3</v>
      </c>
      <c r="S2429">
        <v>2</v>
      </c>
      <c r="T2429">
        <v>2</v>
      </c>
      <c r="U2429">
        <v>2</v>
      </c>
      <c r="V2429">
        <v>1</v>
      </c>
      <c r="W2429">
        <v>0</v>
      </c>
      <c r="X2429">
        <v>0</v>
      </c>
      <c r="Y2429">
        <v>2</v>
      </c>
      <c r="Z2429">
        <v>84.8</v>
      </c>
      <c r="AA2429">
        <v>78.3</v>
      </c>
      <c r="AB2429">
        <v>3.66</v>
      </c>
      <c r="AC2429">
        <v>1.6</v>
      </c>
      <c r="AD2429">
        <v>-1.0469999999999999</v>
      </c>
      <c r="AE2429">
        <v>4.149</v>
      </c>
      <c r="AF2429">
        <v>-2.16</v>
      </c>
      <c r="AG2429">
        <v>6.0140000000000002</v>
      </c>
      <c r="AH2429">
        <v>8.6300000000000008</v>
      </c>
      <c r="AI2429">
        <v>2.5499999999999998</v>
      </c>
      <c r="AJ2429">
        <v>23.8</v>
      </c>
      <c r="AK2429">
        <v>-25.8</v>
      </c>
      <c r="AL2429">
        <v>8</v>
      </c>
      <c r="AM2429">
        <v>106.736</v>
      </c>
      <c r="AN2429">
        <v>1645.26</v>
      </c>
      <c r="AO2429" t="s">
        <v>2786</v>
      </c>
    </row>
    <row r="2430" spans="1:41">
      <c r="A2430" t="s">
        <v>2545</v>
      </c>
      <c r="B2430" t="s">
        <v>3</v>
      </c>
      <c r="C2430" t="s">
        <v>266</v>
      </c>
      <c r="D2430" t="s">
        <v>169</v>
      </c>
      <c r="E2430" t="s">
        <v>267</v>
      </c>
      <c r="F2430" t="s">
        <v>94</v>
      </c>
      <c r="G2430" t="s">
        <v>229</v>
      </c>
      <c r="H2430">
        <v>32</v>
      </c>
      <c r="I2430" t="s">
        <v>147</v>
      </c>
      <c r="J2430" t="s">
        <v>104</v>
      </c>
      <c r="K2430">
        <v>8</v>
      </c>
      <c r="L2430">
        <v>9</v>
      </c>
      <c r="M2430" t="s">
        <v>115</v>
      </c>
      <c r="N2430">
        <v>0.71199999999999997</v>
      </c>
      <c r="O2430" t="s">
        <v>123</v>
      </c>
      <c r="Q2430" t="s">
        <v>232</v>
      </c>
      <c r="R2430" t="s">
        <v>3</v>
      </c>
      <c r="S2430">
        <v>3</v>
      </c>
      <c r="T2430">
        <v>2</v>
      </c>
      <c r="U2430">
        <v>2</v>
      </c>
      <c r="V2430">
        <v>1</v>
      </c>
      <c r="W2430">
        <v>0</v>
      </c>
      <c r="X2430">
        <v>0</v>
      </c>
      <c r="Y2430">
        <v>2</v>
      </c>
      <c r="Z2430">
        <v>85.2</v>
      </c>
      <c r="AA2430">
        <v>78.599999999999994</v>
      </c>
      <c r="AB2430">
        <v>3.47</v>
      </c>
      <c r="AC2430">
        <v>1.53</v>
      </c>
      <c r="AD2430">
        <v>0.219</v>
      </c>
      <c r="AE2430">
        <v>2.95</v>
      </c>
      <c r="AF2430">
        <v>-2.073</v>
      </c>
      <c r="AG2430">
        <v>5.75</v>
      </c>
      <c r="AH2430">
        <v>7.64</v>
      </c>
      <c r="AI2430">
        <v>2.87</v>
      </c>
      <c r="AJ2430">
        <v>23.8</v>
      </c>
      <c r="AK2430">
        <v>-24.4</v>
      </c>
      <c r="AL2430">
        <v>7.9</v>
      </c>
      <c r="AM2430">
        <v>110.877</v>
      </c>
      <c r="AN2430">
        <v>1495.41</v>
      </c>
      <c r="AO2430" t="s">
        <v>2787</v>
      </c>
    </row>
    <row r="2431" spans="1:41">
      <c r="A2431" t="s">
        <v>2545</v>
      </c>
      <c r="B2431" t="s">
        <v>3</v>
      </c>
      <c r="C2431" t="s">
        <v>266</v>
      </c>
      <c r="D2431" t="s">
        <v>169</v>
      </c>
      <c r="E2431" t="s">
        <v>267</v>
      </c>
      <c r="F2431" t="s">
        <v>94</v>
      </c>
      <c r="G2431" t="s">
        <v>229</v>
      </c>
      <c r="H2431">
        <v>33</v>
      </c>
      <c r="I2431" t="s">
        <v>96</v>
      </c>
      <c r="J2431" t="s">
        <v>97</v>
      </c>
      <c r="K2431">
        <v>9</v>
      </c>
      <c r="L2431">
        <v>1</v>
      </c>
      <c r="M2431" t="s">
        <v>2547</v>
      </c>
      <c r="N2431">
        <v>0.86399999999999999</v>
      </c>
      <c r="O2431" t="s">
        <v>111</v>
      </c>
      <c r="Q2431" t="s">
        <v>1044</v>
      </c>
      <c r="R2431" t="s">
        <v>3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3</v>
      </c>
      <c r="Z2431">
        <v>84.3</v>
      </c>
      <c r="AA2431">
        <v>77</v>
      </c>
      <c r="AB2431">
        <v>3.34</v>
      </c>
      <c r="AC2431">
        <v>1.58</v>
      </c>
      <c r="AD2431">
        <v>-0.42499999999999999</v>
      </c>
      <c r="AE2431">
        <v>3.5369999999999999</v>
      </c>
      <c r="AF2431">
        <v>-2.34</v>
      </c>
      <c r="AG2431">
        <v>5.8490000000000002</v>
      </c>
      <c r="AH2431">
        <v>4.25</v>
      </c>
      <c r="AI2431">
        <v>3.8</v>
      </c>
      <c r="AJ2431">
        <v>23.7</v>
      </c>
      <c r="AK2431">
        <v>-15.2</v>
      </c>
      <c r="AL2431">
        <v>7.3</v>
      </c>
      <c r="AM2431">
        <v>132.125</v>
      </c>
      <c r="AN2431">
        <v>1027.8599999999999</v>
      </c>
      <c r="AO2431" t="s">
        <v>2788</v>
      </c>
    </row>
    <row r="2432" spans="1:41">
      <c r="A2432" t="s">
        <v>2545</v>
      </c>
      <c r="B2432" t="s">
        <v>3</v>
      </c>
      <c r="C2432" t="s">
        <v>266</v>
      </c>
      <c r="D2432" t="s">
        <v>169</v>
      </c>
      <c r="E2432" t="s">
        <v>267</v>
      </c>
      <c r="F2432" t="s">
        <v>94</v>
      </c>
      <c r="G2432" t="s">
        <v>229</v>
      </c>
      <c r="H2432">
        <v>34</v>
      </c>
      <c r="I2432" t="s">
        <v>107</v>
      </c>
      <c r="J2432" t="s">
        <v>108</v>
      </c>
      <c r="K2432">
        <v>9</v>
      </c>
      <c r="L2432">
        <v>2</v>
      </c>
      <c r="M2432" t="s">
        <v>2547</v>
      </c>
      <c r="N2432">
        <v>0.89900000000000002</v>
      </c>
      <c r="O2432" t="s">
        <v>111</v>
      </c>
      <c r="P2432" t="s">
        <v>112</v>
      </c>
      <c r="Q2432" t="s">
        <v>1044</v>
      </c>
      <c r="R2432" t="s">
        <v>3</v>
      </c>
      <c r="S2432">
        <v>1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3</v>
      </c>
      <c r="Z2432">
        <v>82.9</v>
      </c>
      <c r="AA2432">
        <v>77.400000000000006</v>
      </c>
      <c r="AB2432">
        <v>3.45</v>
      </c>
      <c r="AC2432">
        <v>1.58</v>
      </c>
      <c r="AD2432">
        <v>0.625</v>
      </c>
      <c r="AE2432">
        <v>2.3010000000000002</v>
      </c>
      <c r="AF2432">
        <v>-2.073</v>
      </c>
      <c r="AG2432">
        <v>5.7969999999999997</v>
      </c>
      <c r="AH2432">
        <v>6.08</v>
      </c>
      <c r="AI2432">
        <v>4.21</v>
      </c>
      <c r="AJ2432">
        <v>23.9</v>
      </c>
      <c r="AK2432">
        <v>-20.6</v>
      </c>
      <c r="AL2432">
        <v>7.5</v>
      </c>
      <c r="AM2432">
        <v>124.97799999999999</v>
      </c>
      <c r="AN2432">
        <v>1335.97</v>
      </c>
      <c r="AO2432" t="s">
        <v>2789</v>
      </c>
    </row>
    <row r="2433" spans="1:41">
      <c r="A2433" t="s">
        <v>2545</v>
      </c>
      <c r="B2433" t="s">
        <v>3</v>
      </c>
      <c r="C2433" t="s">
        <v>266</v>
      </c>
      <c r="D2433" t="s">
        <v>169</v>
      </c>
      <c r="E2433" t="s">
        <v>267</v>
      </c>
      <c r="F2433" t="s">
        <v>94</v>
      </c>
      <c r="G2433" t="s">
        <v>229</v>
      </c>
      <c r="H2433">
        <v>35</v>
      </c>
      <c r="I2433" t="s">
        <v>120</v>
      </c>
      <c r="J2433" t="s">
        <v>108</v>
      </c>
      <c r="K2433">
        <v>10</v>
      </c>
      <c r="L2433">
        <v>1</v>
      </c>
      <c r="M2433" t="s">
        <v>2547</v>
      </c>
      <c r="N2433">
        <v>0.94</v>
      </c>
      <c r="O2433" t="s">
        <v>156</v>
      </c>
      <c r="P2433" t="s">
        <v>141</v>
      </c>
      <c r="Q2433" t="s">
        <v>242</v>
      </c>
      <c r="R2433" t="s">
        <v>90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0</v>
      </c>
      <c r="Y2433">
        <v>3</v>
      </c>
      <c r="Z2433">
        <v>84</v>
      </c>
      <c r="AA2433">
        <v>77.400000000000006</v>
      </c>
      <c r="AB2433">
        <v>3.36</v>
      </c>
      <c r="AC2433">
        <v>1.55</v>
      </c>
      <c r="AD2433">
        <v>-0.38800000000000001</v>
      </c>
      <c r="AE2433">
        <v>2.5430000000000001</v>
      </c>
      <c r="AF2433">
        <v>-2.2450000000000001</v>
      </c>
      <c r="AG2433">
        <v>5.8170000000000002</v>
      </c>
      <c r="AH2433">
        <v>3.93</v>
      </c>
      <c r="AI2433">
        <v>6.59</v>
      </c>
      <c r="AJ2433">
        <v>23.8</v>
      </c>
      <c r="AK2433">
        <v>-16.3</v>
      </c>
      <c r="AL2433">
        <v>6.3</v>
      </c>
      <c r="AM2433">
        <v>149.381</v>
      </c>
      <c r="AN2433">
        <v>1389.12</v>
      </c>
      <c r="AO2433" t="s">
        <v>2790</v>
      </c>
    </row>
    <row r="2434" spans="1:41">
      <c r="A2434" t="s">
        <v>2545</v>
      </c>
      <c r="B2434" t="s">
        <v>3</v>
      </c>
      <c r="C2434" t="s">
        <v>266</v>
      </c>
      <c r="D2434" t="s">
        <v>169</v>
      </c>
      <c r="E2434" t="s">
        <v>267</v>
      </c>
      <c r="F2434" t="s">
        <v>94</v>
      </c>
      <c r="G2434" t="s">
        <v>229</v>
      </c>
      <c r="H2434">
        <v>36</v>
      </c>
      <c r="I2434" t="s">
        <v>103</v>
      </c>
      <c r="J2434" t="s">
        <v>104</v>
      </c>
      <c r="K2434">
        <v>11</v>
      </c>
      <c r="L2434">
        <v>1</v>
      </c>
      <c r="M2434" t="s">
        <v>2547</v>
      </c>
      <c r="N2434">
        <v>0.871</v>
      </c>
      <c r="O2434" t="s">
        <v>356</v>
      </c>
      <c r="Q2434" t="s">
        <v>294</v>
      </c>
      <c r="R2434" t="s">
        <v>90</v>
      </c>
      <c r="S2434">
        <v>0</v>
      </c>
      <c r="T2434">
        <v>0</v>
      </c>
      <c r="U2434">
        <v>1</v>
      </c>
      <c r="V2434">
        <v>1</v>
      </c>
      <c r="W2434">
        <v>0</v>
      </c>
      <c r="X2434">
        <v>0</v>
      </c>
      <c r="Y2434">
        <v>3</v>
      </c>
      <c r="Z2434">
        <v>82.5</v>
      </c>
      <c r="AA2434">
        <v>75.900000000000006</v>
      </c>
      <c r="AB2434">
        <v>3.72</v>
      </c>
      <c r="AC2434">
        <v>1.72</v>
      </c>
      <c r="AD2434">
        <v>-1.0920000000000001</v>
      </c>
      <c r="AE2434">
        <v>1.929</v>
      </c>
      <c r="AF2434">
        <v>-2.0640000000000001</v>
      </c>
      <c r="AG2434">
        <v>5.617</v>
      </c>
      <c r="AH2434">
        <v>5.47</v>
      </c>
      <c r="AI2434">
        <v>3.19</v>
      </c>
      <c r="AJ2434">
        <v>23.8</v>
      </c>
      <c r="AK2434">
        <v>-16.2</v>
      </c>
      <c r="AL2434">
        <v>8.1</v>
      </c>
      <c r="AM2434">
        <v>120.60299999999999</v>
      </c>
      <c r="AN2434">
        <v>1120.77</v>
      </c>
      <c r="AO2434" t="s">
        <v>2791</v>
      </c>
    </row>
    <row r="2435" spans="1:41">
      <c r="A2435" t="s">
        <v>2545</v>
      </c>
      <c r="B2435" t="s">
        <v>3</v>
      </c>
      <c r="C2435" t="s">
        <v>266</v>
      </c>
      <c r="D2435" t="s">
        <v>169</v>
      </c>
      <c r="E2435" t="s">
        <v>267</v>
      </c>
      <c r="F2435" t="s">
        <v>94</v>
      </c>
      <c r="G2435" t="s">
        <v>229</v>
      </c>
      <c r="H2435">
        <v>37</v>
      </c>
      <c r="I2435" t="s">
        <v>120</v>
      </c>
      <c r="J2435" t="s">
        <v>108</v>
      </c>
      <c r="K2435">
        <v>11</v>
      </c>
      <c r="L2435">
        <v>2</v>
      </c>
      <c r="M2435" t="s">
        <v>2547</v>
      </c>
      <c r="N2435">
        <v>0.94399999999999995</v>
      </c>
      <c r="O2435" t="s">
        <v>356</v>
      </c>
      <c r="P2435" t="s">
        <v>112</v>
      </c>
      <c r="Q2435" t="s">
        <v>294</v>
      </c>
      <c r="R2435" t="s">
        <v>90</v>
      </c>
      <c r="S2435">
        <v>0</v>
      </c>
      <c r="T2435">
        <v>1</v>
      </c>
      <c r="U2435">
        <v>1</v>
      </c>
      <c r="V2435">
        <v>1</v>
      </c>
      <c r="W2435">
        <v>0</v>
      </c>
      <c r="X2435">
        <v>0</v>
      </c>
      <c r="Y2435">
        <v>3</v>
      </c>
      <c r="Z2435">
        <v>84.7</v>
      </c>
      <c r="AA2435">
        <v>77.900000000000006</v>
      </c>
      <c r="AB2435">
        <v>3.94</v>
      </c>
      <c r="AC2435">
        <v>1.68</v>
      </c>
      <c r="AD2435">
        <v>-0.45700000000000002</v>
      </c>
      <c r="AE2435">
        <v>3.113</v>
      </c>
      <c r="AF2435">
        <v>-1.506</v>
      </c>
      <c r="AG2435">
        <v>5.8789999999999996</v>
      </c>
      <c r="AH2435">
        <v>3.54</v>
      </c>
      <c r="AI2435">
        <v>7.4</v>
      </c>
      <c r="AJ2435">
        <v>23.8</v>
      </c>
      <c r="AK2435">
        <v>-15.3</v>
      </c>
      <c r="AL2435">
        <v>5.7</v>
      </c>
      <c r="AM2435">
        <v>154.584</v>
      </c>
      <c r="AN2435">
        <v>1497.42</v>
      </c>
      <c r="AO2435" t="s">
        <v>2792</v>
      </c>
    </row>
    <row r="2436" spans="1:41">
      <c r="A2436" t="s">
        <v>2545</v>
      </c>
      <c r="B2436" t="s">
        <v>3</v>
      </c>
      <c r="C2436" t="s">
        <v>266</v>
      </c>
      <c r="D2436" t="s">
        <v>169</v>
      </c>
      <c r="E2436" t="s">
        <v>267</v>
      </c>
      <c r="F2436" t="s">
        <v>94</v>
      </c>
      <c r="G2436" t="s">
        <v>229</v>
      </c>
      <c r="H2436">
        <v>38</v>
      </c>
      <c r="I2436" t="s">
        <v>194</v>
      </c>
      <c r="J2436" t="s">
        <v>108</v>
      </c>
      <c r="K2436">
        <v>12</v>
      </c>
      <c r="L2436">
        <v>1</v>
      </c>
      <c r="M2436" t="s">
        <v>499</v>
      </c>
      <c r="N2436">
        <v>0.89300000000000002</v>
      </c>
      <c r="O2436" t="s">
        <v>156</v>
      </c>
      <c r="P2436" t="s">
        <v>109</v>
      </c>
      <c r="Q2436" t="s">
        <v>1005</v>
      </c>
      <c r="R2436" t="s">
        <v>3</v>
      </c>
      <c r="S2436">
        <v>0</v>
      </c>
      <c r="T2436">
        <v>0</v>
      </c>
      <c r="U2436">
        <v>1</v>
      </c>
      <c r="V2436">
        <v>0</v>
      </c>
      <c r="W2436">
        <v>1</v>
      </c>
      <c r="X2436">
        <v>1</v>
      </c>
      <c r="Y2436">
        <v>3</v>
      </c>
      <c r="Z2436">
        <v>77.5</v>
      </c>
      <c r="AA2436">
        <v>71.599999999999994</v>
      </c>
      <c r="AB2436">
        <v>3.68</v>
      </c>
      <c r="AC2436">
        <v>1.7</v>
      </c>
      <c r="AD2436">
        <v>-5.5E-2</v>
      </c>
      <c r="AE2436">
        <v>2.3959999999999999</v>
      </c>
      <c r="AF2436">
        <v>-1.95</v>
      </c>
      <c r="AG2436">
        <v>5.8289999999999997</v>
      </c>
      <c r="AH2436">
        <v>9.4600000000000009</v>
      </c>
      <c r="AI2436">
        <v>-3.74</v>
      </c>
      <c r="AJ2436">
        <v>23.8</v>
      </c>
      <c r="AK2436">
        <v>-18.7</v>
      </c>
      <c r="AL2436">
        <v>12.2</v>
      </c>
      <c r="AM2436">
        <v>68.738</v>
      </c>
      <c r="AN2436">
        <v>1681.91</v>
      </c>
      <c r="AO2436" t="s">
        <v>2793</v>
      </c>
    </row>
    <row r="2437" spans="1:41">
      <c r="A2437" t="s">
        <v>2545</v>
      </c>
      <c r="B2437" t="s">
        <v>3</v>
      </c>
      <c r="C2437" t="s">
        <v>266</v>
      </c>
      <c r="D2437" t="s">
        <v>169</v>
      </c>
      <c r="E2437" t="s">
        <v>267</v>
      </c>
      <c r="F2437" t="s">
        <v>94</v>
      </c>
      <c r="G2437" t="s">
        <v>229</v>
      </c>
      <c r="H2437">
        <v>39</v>
      </c>
      <c r="I2437" t="s">
        <v>96</v>
      </c>
      <c r="J2437" t="s">
        <v>97</v>
      </c>
      <c r="K2437">
        <v>13</v>
      </c>
      <c r="L2437">
        <v>1</v>
      </c>
      <c r="M2437" t="s">
        <v>2547</v>
      </c>
      <c r="N2437">
        <v>0.95</v>
      </c>
      <c r="O2437" t="s">
        <v>356</v>
      </c>
      <c r="Q2437" t="s">
        <v>1012</v>
      </c>
      <c r="R2437" t="s">
        <v>3</v>
      </c>
      <c r="S2437">
        <v>0</v>
      </c>
      <c r="T2437">
        <v>0</v>
      </c>
      <c r="U2437">
        <v>1</v>
      </c>
      <c r="V2437">
        <v>1</v>
      </c>
      <c r="W2437">
        <v>0</v>
      </c>
      <c r="X2437">
        <v>0</v>
      </c>
      <c r="Y2437">
        <v>3</v>
      </c>
      <c r="Z2437">
        <v>84.5</v>
      </c>
      <c r="AA2437">
        <v>77.900000000000006</v>
      </c>
      <c r="AB2437">
        <v>3.65</v>
      </c>
      <c r="AC2437">
        <v>1.62</v>
      </c>
      <c r="AD2437">
        <v>-0.94099999999999995</v>
      </c>
      <c r="AE2437">
        <v>1.784</v>
      </c>
      <c r="AF2437">
        <v>-1.849</v>
      </c>
      <c r="AG2437">
        <v>5.8040000000000003</v>
      </c>
      <c r="AH2437">
        <v>5.9</v>
      </c>
      <c r="AI2437">
        <v>7.47</v>
      </c>
      <c r="AJ2437">
        <v>23.8</v>
      </c>
      <c r="AK2437">
        <v>-23</v>
      </c>
      <c r="AL2437">
        <v>6.2</v>
      </c>
      <c r="AM2437">
        <v>141.86099999999999</v>
      </c>
      <c r="AN2437">
        <v>1733.44</v>
      </c>
      <c r="AO2437" t="s">
        <v>2794</v>
      </c>
    </row>
    <row r="2438" spans="1:41">
      <c r="A2438" t="s">
        <v>2545</v>
      </c>
      <c r="B2438" t="s">
        <v>3</v>
      </c>
      <c r="C2438" t="s">
        <v>266</v>
      </c>
      <c r="D2438" t="s">
        <v>169</v>
      </c>
      <c r="E2438" t="s">
        <v>267</v>
      </c>
      <c r="F2438" t="s">
        <v>94</v>
      </c>
      <c r="G2438" t="s">
        <v>229</v>
      </c>
      <c r="H2438">
        <v>40</v>
      </c>
      <c r="I2438" t="s">
        <v>96</v>
      </c>
      <c r="J2438" t="s">
        <v>97</v>
      </c>
      <c r="K2438">
        <v>13</v>
      </c>
      <c r="L2438">
        <v>2</v>
      </c>
      <c r="M2438" t="s">
        <v>2547</v>
      </c>
      <c r="N2438">
        <v>0.88900000000000001</v>
      </c>
      <c r="O2438" t="s">
        <v>356</v>
      </c>
      <c r="Q2438" t="s">
        <v>1012</v>
      </c>
      <c r="R2438" t="s">
        <v>3</v>
      </c>
      <c r="S2438">
        <v>1</v>
      </c>
      <c r="T2438">
        <v>0</v>
      </c>
      <c r="U2438">
        <v>1</v>
      </c>
      <c r="V2438">
        <v>1</v>
      </c>
      <c r="W2438">
        <v>0</v>
      </c>
      <c r="X2438">
        <v>0</v>
      </c>
      <c r="Y2438">
        <v>3</v>
      </c>
      <c r="Z2438">
        <v>85.2</v>
      </c>
      <c r="AA2438">
        <v>78.400000000000006</v>
      </c>
      <c r="AB2438">
        <v>3.66</v>
      </c>
      <c r="AC2438">
        <v>1.62</v>
      </c>
      <c r="AD2438">
        <v>0.35899999999999999</v>
      </c>
      <c r="AE2438">
        <v>3.847</v>
      </c>
      <c r="AF2438">
        <v>-2.097</v>
      </c>
      <c r="AG2438">
        <v>5.7770000000000001</v>
      </c>
      <c r="AH2438">
        <v>3.19</v>
      </c>
      <c r="AI2438">
        <v>4.17</v>
      </c>
      <c r="AJ2438">
        <v>23.8</v>
      </c>
      <c r="AK2438">
        <v>-13.3</v>
      </c>
      <c r="AL2438">
        <v>6.7</v>
      </c>
      <c r="AM2438">
        <v>142.91399999999999</v>
      </c>
      <c r="AN2438">
        <v>968.11599999999999</v>
      </c>
      <c r="AO2438" t="s">
        <v>2795</v>
      </c>
    </row>
    <row r="2439" spans="1:41">
      <c r="A2439" t="s">
        <v>2545</v>
      </c>
      <c r="B2439" t="s">
        <v>3</v>
      </c>
      <c r="C2439" t="s">
        <v>266</v>
      </c>
      <c r="D2439" t="s">
        <v>169</v>
      </c>
      <c r="E2439" t="s">
        <v>267</v>
      </c>
      <c r="F2439" t="s">
        <v>94</v>
      </c>
      <c r="G2439" t="s">
        <v>229</v>
      </c>
      <c r="H2439">
        <v>41</v>
      </c>
      <c r="I2439" t="s">
        <v>127</v>
      </c>
      <c r="J2439" t="s">
        <v>104</v>
      </c>
      <c r="K2439">
        <v>13</v>
      </c>
      <c r="L2439">
        <v>3</v>
      </c>
      <c r="M2439" t="s">
        <v>2547</v>
      </c>
      <c r="N2439">
        <v>0.84299999999999997</v>
      </c>
      <c r="O2439" t="s">
        <v>356</v>
      </c>
      <c r="Q2439" t="s">
        <v>1012</v>
      </c>
      <c r="R2439" t="s">
        <v>3</v>
      </c>
      <c r="S2439">
        <v>2</v>
      </c>
      <c r="T2439">
        <v>0</v>
      </c>
      <c r="U2439">
        <v>1</v>
      </c>
      <c r="V2439">
        <v>1</v>
      </c>
      <c r="W2439">
        <v>0</v>
      </c>
      <c r="X2439">
        <v>0</v>
      </c>
      <c r="Y2439">
        <v>3</v>
      </c>
      <c r="Z2439">
        <v>81.400000000000006</v>
      </c>
      <c r="AA2439">
        <v>75.2</v>
      </c>
      <c r="AB2439">
        <v>3.77</v>
      </c>
      <c r="AC2439">
        <v>1.62</v>
      </c>
      <c r="AD2439">
        <v>-0.27700000000000002</v>
      </c>
      <c r="AE2439">
        <v>1.425</v>
      </c>
      <c r="AF2439">
        <v>-1.7829999999999999</v>
      </c>
      <c r="AG2439">
        <v>5.8410000000000002</v>
      </c>
      <c r="AH2439">
        <v>6.73</v>
      </c>
      <c r="AI2439">
        <v>3.15</v>
      </c>
      <c r="AJ2439">
        <v>23.8</v>
      </c>
      <c r="AK2439">
        <v>-19.100000000000001</v>
      </c>
      <c r="AL2439">
        <v>8.5</v>
      </c>
      <c r="AM2439">
        <v>115.46</v>
      </c>
      <c r="AN2439">
        <v>1297.3800000000001</v>
      </c>
      <c r="AO2439" t="s">
        <v>2796</v>
      </c>
    </row>
    <row r="2440" spans="1:41">
      <c r="A2440" t="s">
        <v>2545</v>
      </c>
      <c r="B2440" t="s">
        <v>3</v>
      </c>
      <c r="C2440" t="s">
        <v>266</v>
      </c>
      <c r="D2440" t="s">
        <v>169</v>
      </c>
      <c r="E2440" t="s">
        <v>267</v>
      </c>
      <c r="F2440" t="s">
        <v>94</v>
      </c>
      <c r="G2440" t="s">
        <v>229</v>
      </c>
      <c r="H2440">
        <v>42</v>
      </c>
      <c r="I2440" t="s">
        <v>96</v>
      </c>
      <c r="J2440" t="s">
        <v>97</v>
      </c>
      <c r="K2440">
        <v>13</v>
      </c>
      <c r="L2440">
        <v>4</v>
      </c>
      <c r="M2440" t="s">
        <v>115</v>
      </c>
      <c r="N2440">
        <v>0.98899999999999999</v>
      </c>
      <c r="O2440" t="s">
        <v>356</v>
      </c>
      <c r="Q2440" t="s">
        <v>1012</v>
      </c>
      <c r="R2440" t="s">
        <v>3</v>
      </c>
      <c r="S2440">
        <v>2</v>
      </c>
      <c r="T2440">
        <v>1</v>
      </c>
      <c r="U2440">
        <v>1</v>
      </c>
      <c r="V2440">
        <v>1</v>
      </c>
      <c r="W2440">
        <v>0</v>
      </c>
      <c r="X2440">
        <v>0</v>
      </c>
      <c r="Y2440">
        <v>3</v>
      </c>
      <c r="Z2440">
        <v>81</v>
      </c>
      <c r="AA2440">
        <v>74.5</v>
      </c>
      <c r="AB2440">
        <v>3.72</v>
      </c>
      <c r="AC2440">
        <v>1.69</v>
      </c>
      <c r="AD2440">
        <v>-1.6080000000000001</v>
      </c>
      <c r="AE2440">
        <v>2.2799999999999998</v>
      </c>
      <c r="AF2440">
        <v>-2.1019999999999999</v>
      </c>
      <c r="AG2440">
        <v>5.9029999999999996</v>
      </c>
      <c r="AH2440">
        <v>7.38</v>
      </c>
      <c r="AI2440">
        <v>0.28000000000000003</v>
      </c>
      <c r="AJ2440">
        <v>23.8</v>
      </c>
      <c r="AK2440">
        <v>-17.7</v>
      </c>
      <c r="AL2440">
        <v>9.6999999999999993</v>
      </c>
      <c r="AM2440">
        <v>92.567999999999998</v>
      </c>
      <c r="AN2440">
        <v>1276.31</v>
      </c>
      <c r="AO2440" t="s">
        <v>2797</v>
      </c>
    </row>
    <row r="2441" spans="1:41">
      <c r="A2441" t="s">
        <v>2545</v>
      </c>
      <c r="B2441" t="s">
        <v>3</v>
      </c>
      <c r="C2441" t="s">
        <v>266</v>
      </c>
      <c r="D2441" t="s">
        <v>169</v>
      </c>
      <c r="E2441" t="s">
        <v>267</v>
      </c>
      <c r="F2441" t="s">
        <v>94</v>
      </c>
      <c r="G2441" t="s">
        <v>229</v>
      </c>
      <c r="H2441">
        <v>43</v>
      </c>
      <c r="I2441" t="s">
        <v>120</v>
      </c>
      <c r="J2441" t="s">
        <v>108</v>
      </c>
      <c r="K2441">
        <v>13</v>
      </c>
      <c r="L2441">
        <v>5</v>
      </c>
      <c r="M2441" t="s">
        <v>2547</v>
      </c>
      <c r="N2441">
        <v>0.94199999999999995</v>
      </c>
      <c r="O2441" t="s">
        <v>356</v>
      </c>
      <c r="P2441" t="s">
        <v>109</v>
      </c>
      <c r="Q2441" t="s">
        <v>1012</v>
      </c>
      <c r="R2441" t="s">
        <v>3</v>
      </c>
      <c r="S2441">
        <v>3</v>
      </c>
      <c r="T2441">
        <v>1</v>
      </c>
      <c r="U2441">
        <v>1</v>
      </c>
      <c r="V2441">
        <v>1</v>
      </c>
      <c r="W2441">
        <v>0</v>
      </c>
      <c r="X2441">
        <v>0</v>
      </c>
      <c r="Y2441">
        <v>3</v>
      </c>
      <c r="Z2441">
        <v>83.2</v>
      </c>
      <c r="AA2441">
        <v>77.099999999999994</v>
      </c>
      <c r="AB2441">
        <v>3.77</v>
      </c>
      <c r="AC2441">
        <v>1.62</v>
      </c>
      <c r="AD2441">
        <v>-0.13</v>
      </c>
      <c r="AE2441">
        <v>2.367</v>
      </c>
      <c r="AF2441">
        <v>-1.95</v>
      </c>
      <c r="AG2441">
        <v>5.7530000000000001</v>
      </c>
      <c r="AH2441">
        <v>6.34</v>
      </c>
      <c r="AI2441">
        <v>5.89</v>
      </c>
      <c r="AJ2441">
        <v>23.8</v>
      </c>
      <c r="AK2441">
        <v>-22.7</v>
      </c>
      <c r="AL2441">
        <v>7</v>
      </c>
      <c r="AM2441">
        <v>133.136</v>
      </c>
      <c r="AN2441">
        <v>1558</v>
      </c>
      <c r="AO2441" t="s">
        <v>2798</v>
      </c>
    </row>
    <row r="2442" spans="1:41">
      <c r="A2442" t="s">
        <v>2545</v>
      </c>
      <c r="B2442" t="s">
        <v>3</v>
      </c>
      <c r="C2442" t="s">
        <v>266</v>
      </c>
      <c r="D2442" t="s">
        <v>169</v>
      </c>
      <c r="E2442" t="s">
        <v>267</v>
      </c>
      <c r="F2442" t="s">
        <v>94</v>
      </c>
      <c r="G2442" t="s">
        <v>229</v>
      </c>
      <c r="H2442">
        <v>44</v>
      </c>
      <c r="I2442" t="s">
        <v>96</v>
      </c>
      <c r="J2442" t="s">
        <v>97</v>
      </c>
      <c r="K2442">
        <v>14</v>
      </c>
      <c r="L2442">
        <v>1</v>
      </c>
      <c r="M2442" t="s">
        <v>98</v>
      </c>
      <c r="N2442">
        <v>0.56399999999999995</v>
      </c>
      <c r="O2442" t="s">
        <v>111</v>
      </c>
      <c r="Q2442" t="s">
        <v>1222</v>
      </c>
      <c r="R2442" t="s">
        <v>90</v>
      </c>
      <c r="S2442">
        <v>0</v>
      </c>
      <c r="T2442">
        <v>0</v>
      </c>
      <c r="U2442">
        <v>1</v>
      </c>
      <c r="V2442">
        <v>0</v>
      </c>
      <c r="W2442">
        <v>1</v>
      </c>
      <c r="X2442">
        <v>1</v>
      </c>
      <c r="Y2442">
        <v>3</v>
      </c>
      <c r="Z2442">
        <v>81.599999999999994</v>
      </c>
      <c r="AA2442">
        <v>74.400000000000006</v>
      </c>
      <c r="AB2442">
        <v>3.44</v>
      </c>
      <c r="AC2442">
        <v>1.58</v>
      </c>
      <c r="AD2442">
        <v>-0.30399999999999999</v>
      </c>
      <c r="AE2442">
        <v>4.5819999999999999</v>
      </c>
      <c r="AF2442">
        <v>-1.9279999999999999</v>
      </c>
      <c r="AG2442">
        <v>5.75</v>
      </c>
      <c r="AH2442">
        <v>-2.25</v>
      </c>
      <c r="AI2442">
        <v>5.65</v>
      </c>
      <c r="AJ2442">
        <v>23.7</v>
      </c>
      <c r="AK2442">
        <v>5.6</v>
      </c>
      <c r="AL2442">
        <v>6.7</v>
      </c>
      <c r="AM2442">
        <v>201.499</v>
      </c>
      <c r="AN2442">
        <v>1065.8</v>
      </c>
      <c r="AO2442" t="s">
        <v>2799</v>
      </c>
    </row>
    <row r="2443" spans="1:41">
      <c r="A2443" t="s">
        <v>2545</v>
      </c>
      <c r="B2443" t="s">
        <v>3</v>
      </c>
      <c r="C2443" t="s">
        <v>266</v>
      </c>
      <c r="D2443" t="s">
        <v>169</v>
      </c>
      <c r="E2443" t="s">
        <v>267</v>
      </c>
      <c r="F2443" t="s">
        <v>94</v>
      </c>
      <c r="G2443" t="s">
        <v>229</v>
      </c>
      <c r="H2443">
        <v>45</v>
      </c>
      <c r="I2443" t="s">
        <v>103</v>
      </c>
      <c r="J2443" t="s">
        <v>104</v>
      </c>
      <c r="K2443">
        <v>14</v>
      </c>
      <c r="L2443">
        <v>2</v>
      </c>
      <c r="M2443" t="s">
        <v>499</v>
      </c>
      <c r="N2443">
        <v>0.90900000000000003</v>
      </c>
      <c r="O2443" t="s">
        <v>111</v>
      </c>
      <c r="Q2443" t="s">
        <v>1222</v>
      </c>
      <c r="R2443" t="s">
        <v>90</v>
      </c>
      <c r="S2443">
        <v>1</v>
      </c>
      <c r="T2443">
        <v>0</v>
      </c>
      <c r="U2443">
        <v>1</v>
      </c>
      <c r="V2443">
        <v>0</v>
      </c>
      <c r="W2443">
        <v>1</v>
      </c>
      <c r="X2443">
        <v>1</v>
      </c>
      <c r="Y2443">
        <v>3</v>
      </c>
      <c r="Z2443">
        <v>73.900000000000006</v>
      </c>
      <c r="AA2443">
        <v>68.099999999999994</v>
      </c>
      <c r="AB2443">
        <v>3.35</v>
      </c>
      <c r="AC2443">
        <v>1.58</v>
      </c>
      <c r="AD2443">
        <v>-1.06</v>
      </c>
      <c r="AE2443">
        <v>2.657</v>
      </c>
      <c r="AF2443">
        <v>-1.8460000000000001</v>
      </c>
      <c r="AG2443">
        <v>5.9870000000000001</v>
      </c>
      <c r="AH2443">
        <v>11.81</v>
      </c>
      <c r="AI2443">
        <v>-5.73</v>
      </c>
      <c r="AJ2443">
        <v>23.8</v>
      </c>
      <c r="AK2443">
        <v>-19.399999999999999</v>
      </c>
      <c r="AL2443">
        <v>14.1</v>
      </c>
      <c r="AM2443">
        <v>64.364999999999995</v>
      </c>
      <c r="AN2443">
        <v>2056.9899999999998</v>
      </c>
      <c r="AO2443" t="s">
        <v>2800</v>
      </c>
    </row>
    <row r="2444" spans="1:41">
      <c r="A2444" t="s">
        <v>2545</v>
      </c>
      <c r="B2444" t="s">
        <v>3</v>
      </c>
      <c r="C2444" t="s">
        <v>266</v>
      </c>
      <c r="D2444" t="s">
        <v>169</v>
      </c>
      <c r="E2444" t="s">
        <v>267</v>
      </c>
      <c r="F2444" t="s">
        <v>94</v>
      </c>
      <c r="G2444" t="s">
        <v>229</v>
      </c>
      <c r="H2444">
        <v>46</v>
      </c>
      <c r="I2444" t="s">
        <v>96</v>
      </c>
      <c r="J2444" t="s">
        <v>97</v>
      </c>
      <c r="K2444">
        <v>14</v>
      </c>
      <c r="L2444">
        <v>3</v>
      </c>
      <c r="M2444" t="s">
        <v>499</v>
      </c>
      <c r="N2444">
        <v>0.90800000000000003</v>
      </c>
      <c r="O2444" t="s">
        <v>111</v>
      </c>
      <c r="Q2444" t="s">
        <v>1222</v>
      </c>
      <c r="R2444" t="s">
        <v>90</v>
      </c>
      <c r="S2444">
        <v>1</v>
      </c>
      <c r="T2444">
        <v>1</v>
      </c>
      <c r="U2444">
        <v>1</v>
      </c>
      <c r="V2444">
        <v>0</v>
      </c>
      <c r="W2444">
        <v>1</v>
      </c>
      <c r="X2444">
        <v>1</v>
      </c>
      <c r="Y2444">
        <v>3</v>
      </c>
      <c r="Z2444">
        <v>74.599999999999994</v>
      </c>
      <c r="AA2444">
        <v>68.2</v>
      </c>
      <c r="AB2444">
        <v>3.46</v>
      </c>
      <c r="AC2444">
        <v>1.58</v>
      </c>
      <c r="AD2444">
        <v>-0.41799999999999998</v>
      </c>
      <c r="AE2444">
        <v>3.9750000000000001</v>
      </c>
      <c r="AF2444">
        <v>-1.849</v>
      </c>
      <c r="AG2444">
        <v>6.1079999999999997</v>
      </c>
      <c r="AH2444">
        <v>12.68</v>
      </c>
      <c r="AI2444">
        <v>-6.29</v>
      </c>
      <c r="AJ2444">
        <v>23.7</v>
      </c>
      <c r="AK2444">
        <v>-21.2</v>
      </c>
      <c r="AL2444">
        <v>14.2</v>
      </c>
      <c r="AM2444">
        <v>63.850999999999999</v>
      </c>
      <c r="AN2444">
        <v>2230.9</v>
      </c>
      <c r="AO2444" t="s">
        <v>2801</v>
      </c>
    </row>
    <row r="2445" spans="1:41">
      <c r="A2445" t="s">
        <v>2545</v>
      </c>
      <c r="B2445" t="s">
        <v>3</v>
      </c>
      <c r="C2445" t="s">
        <v>266</v>
      </c>
      <c r="D2445" t="s">
        <v>169</v>
      </c>
      <c r="E2445" t="s">
        <v>267</v>
      </c>
      <c r="F2445" t="s">
        <v>94</v>
      </c>
      <c r="G2445" t="s">
        <v>229</v>
      </c>
      <c r="H2445">
        <v>47</v>
      </c>
      <c r="I2445" t="s">
        <v>127</v>
      </c>
      <c r="J2445" t="s">
        <v>104</v>
      </c>
      <c r="K2445">
        <v>14</v>
      </c>
      <c r="L2445">
        <v>4</v>
      </c>
      <c r="M2445" t="s">
        <v>2547</v>
      </c>
      <c r="N2445">
        <v>0.72599999999999998</v>
      </c>
      <c r="O2445" t="s">
        <v>111</v>
      </c>
      <c r="Q2445" t="s">
        <v>1222</v>
      </c>
      <c r="R2445" t="s">
        <v>90</v>
      </c>
      <c r="S2445">
        <v>2</v>
      </c>
      <c r="T2445">
        <v>1</v>
      </c>
      <c r="U2445">
        <v>1</v>
      </c>
      <c r="V2445">
        <v>0</v>
      </c>
      <c r="W2445">
        <v>1</v>
      </c>
      <c r="X2445">
        <v>1</v>
      </c>
      <c r="Y2445">
        <v>3</v>
      </c>
      <c r="Z2445">
        <v>82.9</v>
      </c>
      <c r="AA2445">
        <v>76.5</v>
      </c>
      <c r="AB2445">
        <v>3.23</v>
      </c>
      <c r="AC2445">
        <v>1.58</v>
      </c>
      <c r="AD2445">
        <v>0.73099999999999998</v>
      </c>
      <c r="AE2445">
        <v>1.2629999999999999</v>
      </c>
      <c r="AF2445">
        <v>-1.5389999999999999</v>
      </c>
      <c r="AG2445">
        <v>5.7039999999999997</v>
      </c>
      <c r="AH2445">
        <v>5.93</v>
      </c>
      <c r="AI2445">
        <v>2.58</v>
      </c>
      <c r="AJ2445">
        <v>23.8</v>
      </c>
      <c r="AK2445">
        <v>-17.899999999999999</v>
      </c>
      <c r="AL2445">
        <v>8.4</v>
      </c>
      <c r="AM2445">
        <v>113.93300000000001</v>
      </c>
      <c r="AN2445">
        <v>1148.07</v>
      </c>
      <c r="AO2445" t="s">
        <v>2802</v>
      </c>
    </row>
    <row r="2446" spans="1:41">
      <c r="A2446" t="s">
        <v>2545</v>
      </c>
      <c r="B2446" t="s">
        <v>3</v>
      </c>
      <c r="C2446" t="s">
        <v>266</v>
      </c>
      <c r="D2446" t="s">
        <v>169</v>
      </c>
      <c r="E2446" t="s">
        <v>267</v>
      </c>
      <c r="F2446" t="s">
        <v>94</v>
      </c>
      <c r="G2446" t="s">
        <v>229</v>
      </c>
      <c r="H2446">
        <v>48</v>
      </c>
      <c r="I2446" t="s">
        <v>96</v>
      </c>
      <c r="J2446" t="s">
        <v>97</v>
      </c>
      <c r="K2446">
        <v>14</v>
      </c>
      <c r="L2446">
        <v>5</v>
      </c>
      <c r="M2446" t="s">
        <v>115</v>
      </c>
      <c r="N2446">
        <v>0.73799999999999999</v>
      </c>
      <c r="O2446" t="s">
        <v>111</v>
      </c>
      <c r="Q2446" t="s">
        <v>1222</v>
      </c>
      <c r="R2446" t="s">
        <v>90</v>
      </c>
      <c r="S2446">
        <v>2</v>
      </c>
      <c r="T2446">
        <v>2</v>
      </c>
      <c r="U2446">
        <v>1</v>
      </c>
      <c r="V2446">
        <v>0</v>
      </c>
      <c r="W2446">
        <v>1</v>
      </c>
      <c r="X2446">
        <v>1</v>
      </c>
      <c r="Y2446">
        <v>3</v>
      </c>
      <c r="Z2446">
        <v>85.8</v>
      </c>
      <c r="AA2446">
        <v>78.7</v>
      </c>
      <c r="AB2446">
        <v>3.4</v>
      </c>
      <c r="AC2446">
        <v>1.85</v>
      </c>
      <c r="AD2446">
        <v>1.3120000000000001</v>
      </c>
      <c r="AE2446">
        <v>2.8639999999999999</v>
      </c>
      <c r="AF2446">
        <v>-1.454</v>
      </c>
      <c r="AG2446">
        <v>5.8730000000000002</v>
      </c>
      <c r="AH2446">
        <v>5.87</v>
      </c>
      <c r="AI2446">
        <v>2.4900000000000002</v>
      </c>
      <c r="AJ2446">
        <v>23.8</v>
      </c>
      <c r="AK2446">
        <v>-19.8</v>
      </c>
      <c r="AL2446">
        <v>7.8</v>
      </c>
      <c r="AM2446">
        <v>113.36499999999999</v>
      </c>
      <c r="AN2446">
        <v>1166.96</v>
      </c>
      <c r="AO2446" t="s">
        <v>2803</v>
      </c>
    </row>
    <row r="2447" spans="1:41">
      <c r="A2447" t="s">
        <v>2545</v>
      </c>
      <c r="B2447" t="s">
        <v>3</v>
      </c>
      <c r="C2447" t="s">
        <v>266</v>
      </c>
      <c r="D2447" t="s">
        <v>169</v>
      </c>
      <c r="E2447" t="s">
        <v>267</v>
      </c>
      <c r="F2447" t="s">
        <v>94</v>
      </c>
      <c r="G2447" t="s">
        <v>229</v>
      </c>
      <c r="H2447">
        <v>49</v>
      </c>
      <c r="I2447" t="s">
        <v>107</v>
      </c>
      <c r="J2447" t="s">
        <v>108</v>
      </c>
      <c r="K2447">
        <v>14</v>
      </c>
      <c r="L2447">
        <v>6</v>
      </c>
      <c r="M2447" t="s">
        <v>499</v>
      </c>
      <c r="N2447">
        <v>0.90900000000000003</v>
      </c>
      <c r="O2447" t="s">
        <v>111</v>
      </c>
      <c r="P2447" t="s">
        <v>112</v>
      </c>
      <c r="Q2447" t="s">
        <v>1222</v>
      </c>
      <c r="R2447" t="s">
        <v>90</v>
      </c>
      <c r="S2447">
        <v>3</v>
      </c>
      <c r="T2447">
        <v>2</v>
      </c>
      <c r="U2447">
        <v>1</v>
      </c>
      <c r="V2447">
        <v>0</v>
      </c>
      <c r="W2447">
        <v>1</v>
      </c>
      <c r="X2447">
        <v>1</v>
      </c>
      <c r="Y2447">
        <v>3</v>
      </c>
      <c r="Z2447">
        <v>76.400000000000006</v>
      </c>
      <c r="AA2447">
        <v>70.8</v>
      </c>
      <c r="AB2447">
        <v>3.23</v>
      </c>
      <c r="AC2447">
        <v>1.58</v>
      </c>
      <c r="AD2447">
        <v>-5.8000000000000003E-2</v>
      </c>
      <c r="AE2447">
        <v>3.258</v>
      </c>
      <c r="AF2447">
        <v>-1.81</v>
      </c>
      <c r="AG2447">
        <v>5.9349999999999996</v>
      </c>
      <c r="AH2447">
        <v>11.61</v>
      </c>
      <c r="AI2447">
        <v>-5.0999999999999996</v>
      </c>
      <c r="AJ2447">
        <v>23.8</v>
      </c>
      <c r="AK2447">
        <v>-21.2</v>
      </c>
      <c r="AL2447">
        <v>13.1</v>
      </c>
      <c r="AM2447">
        <v>66.515000000000001</v>
      </c>
      <c r="AN2447">
        <v>2074.69</v>
      </c>
      <c r="AO2447" t="s">
        <v>2804</v>
      </c>
    </row>
    <row r="2448" spans="1:41">
      <c r="A2448" t="s">
        <v>2545</v>
      </c>
      <c r="B2448" t="s">
        <v>3</v>
      </c>
      <c r="C2448" t="s">
        <v>266</v>
      </c>
      <c r="D2448" t="s">
        <v>169</v>
      </c>
      <c r="E2448" t="s">
        <v>267</v>
      </c>
      <c r="F2448" t="s">
        <v>94</v>
      </c>
      <c r="G2448" t="s">
        <v>229</v>
      </c>
      <c r="H2448">
        <v>50</v>
      </c>
      <c r="I2448" t="s">
        <v>103</v>
      </c>
      <c r="J2448" t="s">
        <v>104</v>
      </c>
      <c r="K2448">
        <v>15</v>
      </c>
      <c r="L2448">
        <v>1</v>
      </c>
      <c r="M2448" t="s">
        <v>115</v>
      </c>
      <c r="N2448">
        <v>0.997</v>
      </c>
      <c r="O2448" t="s">
        <v>111</v>
      </c>
      <c r="Q2448" t="s">
        <v>268</v>
      </c>
      <c r="R2448" t="s">
        <v>3</v>
      </c>
      <c r="S2448">
        <v>0</v>
      </c>
      <c r="T2448">
        <v>0</v>
      </c>
      <c r="U2448">
        <v>2</v>
      </c>
      <c r="V2448">
        <v>0</v>
      </c>
      <c r="W2448">
        <v>1</v>
      </c>
      <c r="X2448">
        <v>1</v>
      </c>
      <c r="Y2448">
        <v>3</v>
      </c>
      <c r="Z2448">
        <v>82.5</v>
      </c>
      <c r="AA2448">
        <v>76.400000000000006</v>
      </c>
      <c r="AB2448">
        <v>3.59</v>
      </c>
      <c r="AC2448">
        <v>1.65</v>
      </c>
      <c r="AD2448">
        <v>0.52700000000000002</v>
      </c>
      <c r="AE2448">
        <v>2.198</v>
      </c>
      <c r="AF2448">
        <v>-1.8919999999999999</v>
      </c>
      <c r="AG2448">
        <v>5.9539999999999997</v>
      </c>
      <c r="AH2448">
        <v>7.14</v>
      </c>
      <c r="AI2448">
        <v>-0.47</v>
      </c>
      <c r="AJ2448">
        <v>23.8</v>
      </c>
      <c r="AK2448">
        <v>-18.5</v>
      </c>
      <c r="AL2448">
        <v>9.6</v>
      </c>
      <c r="AM2448">
        <v>86.668000000000006</v>
      </c>
      <c r="AN2448">
        <v>1266.0899999999999</v>
      </c>
      <c r="AO2448" t="s">
        <v>2805</v>
      </c>
    </row>
    <row r="2449" spans="1:41">
      <c r="A2449" t="s">
        <v>2545</v>
      </c>
      <c r="B2449" t="s">
        <v>3</v>
      </c>
      <c r="C2449" t="s">
        <v>266</v>
      </c>
      <c r="D2449" t="s">
        <v>169</v>
      </c>
      <c r="E2449" t="s">
        <v>267</v>
      </c>
      <c r="F2449" t="s">
        <v>94</v>
      </c>
      <c r="G2449" t="s">
        <v>229</v>
      </c>
      <c r="H2449">
        <v>51</v>
      </c>
      <c r="I2449" t="s">
        <v>107</v>
      </c>
      <c r="J2449" t="s">
        <v>108</v>
      </c>
      <c r="K2449">
        <v>15</v>
      </c>
      <c r="L2449">
        <v>2</v>
      </c>
      <c r="M2449" t="s">
        <v>499</v>
      </c>
      <c r="N2449">
        <v>0.90800000000000003</v>
      </c>
      <c r="O2449" t="s">
        <v>111</v>
      </c>
      <c r="P2449" t="s">
        <v>112</v>
      </c>
      <c r="Q2449" t="s">
        <v>268</v>
      </c>
      <c r="R2449" t="s">
        <v>3</v>
      </c>
      <c r="S2449">
        <v>0</v>
      </c>
      <c r="T2449">
        <v>1</v>
      </c>
      <c r="U2449">
        <v>2</v>
      </c>
      <c r="V2449">
        <v>0</v>
      </c>
      <c r="W2449">
        <v>1</v>
      </c>
      <c r="X2449">
        <v>1</v>
      </c>
      <c r="Y2449">
        <v>3</v>
      </c>
      <c r="Z2449">
        <v>76</v>
      </c>
      <c r="AA2449">
        <v>70</v>
      </c>
      <c r="AB2449">
        <v>3.78</v>
      </c>
      <c r="AC2449">
        <v>1.58</v>
      </c>
      <c r="AD2449">
        <v>0.17299999999999999</v>
      </c>
      <c r="AE2449">
        <v>2.2509999999999999</v>
      </c>
      <c r="AF2449">
        <v>-2.0289999999999999</v>
      </c>
      <c r="AG2449">
        <v>5.8470000000000004</v>
      </c>
      <c r="AH2449">
        <v>12.25</v>
      </c>
      <c r="AI2449">
        <v>-5.64</v>
      </c>
      <c r="AJ2449">
        <v>23.8</v>
      </c>
      <c r="AK2449">
        <v>-21.5</v>
      </c>
      <c r="AL2449">
        <v>13.7</v>
      </c>
      <c r="AM2449">
        <v>65.504999999999995</v>
      </c>
      <c r="AN2449">
        <v>2169.34</v>
      </c>
      <c r="AO2449" t="s">
        <v>2806</v>
      </c>
    </row>
    <row r="2450" spans="1:41">
      <c r="A2450" t="s">
        <v>2545</v>
      </c>
      <c r="B2450" t="s">
        <v>3</v>
      </c>
      <c r="C2450" t="s">
        <v>266</v>
      </c>
      <c r="D2450" t="s">
        <v>169</v>
      </c>
      <c r="E2450" t="s">
        <v>267</v>
      </c>
      <c r="F2450" t="s">
        <v>94</v>
      </c>
      <c r="G2450" t="s">
        <v>229</v>
      </c>
      <c r="H2450">
        <v>52</v>
      </c>
      <c r="I2450" t="s">
        <v>103</v>
      </c>
      <c r="J2450" t="s">
        <v>104</v>
      </c>
      <c r="K2450">
        <v>16</v>
      </c>
      <c r="L2450">
        <v>1</v>
      </c>
      <c r="M2450" t="s">
        <v>499</v>
      </c>
      <c r="N2450">
        <v>0.90600000000000003</v>
      </c>
      <c r="O2450" t="s">
        <v>210</v>
      </c>
      <c r="Q2450" t="s">
        <v>277</v>
      </c>
      <c r="R2450" t="s">
        <v>90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4</v>
      </c>
      <c r="Z2450">
        <v>73.2</v>
      </c>
      <c r="AA2450">
        <v>67.400000000000006</v>
      </c>
      <c r="AB2450">
        <v>4.01</v>
      </c>
      <c r="AC2450">
        <v>1.89</v>
      </c>
      <c r="AD2450">
        <v>0.28899999999999998</v>
      </c>
      <c r="AE2450">
        <v>2.472</v>
      </c>
      <c r="AF2450">
        <v>-2.1230000000000002</v>
      </c>
      <c r="AG2450">
        <v>5.9749999999999996</v>
      </c>
      <c r="AH2450">
        <v>11.2</v>
      </c>
      <c r="AI2450">
        <v>-7.01</v>
      </c>
      <c r="AJ2450">
        <v>23.8</v>
      </c>
      <c r="AK2450">
        <v>-18.3</v>
      </c>
      <c r="AL2450">
        <v>14.8</v>
      </c>
      <c r="AM2450">
        <v>58.210999999999999</v>
      </c>
      <c r="AN2450">
        <v>2041.86</v>
      </c>
      <c r="AO2450" t="s">
        <v>2807</v>
      </c>
    </row>
    <row r="2451" spans="1:41">
      <c r="A2451" t="s">
        <v>2545</v>
      </c>
      <c r="B2451" t="s">
        <v>3</v>
      </c>
      <c r="C2451" t="s">
        <v>266</v>
      </c>
      <c r="D2451" t="s">
        <v>169</v>
      </c>
      <c r="E2451" t="s">
        <v>267</v>
      </c>
      <c r="F2451" t="s">
        <v>94</v>
      </c>
      <c r="G2451" t="s">
        <v>229</v>
      </c>
      <c r="H2451">
        <v>53</v>
      </c>
      <c r="I2451" t="s">
        <v>96</v>
      </c>
      <c r="J2451" t="s">
        <v>97</v>
      </c>
      <c r="K2451">
        <v>16</v>
      </c>
      <c r="L2451">
        <v>2</v>
      </c>
      <c r="M2451" t="s">
        <v>98</v>
      </c>
      <c r="N2451">
        <v>0.97099999999999997</v>
      </c>
      <c r="O2451" t="s">
        <v>210</v>
      </c>
      <c r="Q2451" t="s">
        <v>277</v>
      </c>
      <c r="R2451" t="s">
        <v>90</v>
      </c>
      <c r="S2451">
        <v>0</v>
      </c>
      <c r="T2451">
        <v>1</v>
      </c>
      <c r="U2451">
        <v>0</v>
      </c>
      <c r="V2451">
        <v>0</v>
      </c>
      <c r="W2451">
        <v>0</v>
      </c>
      <c r="X2451">
        <v>0</v>
      </c>
      <c r="Y2451">
        <v>4</v>
      </c>
      <c r="Z2451">
        <v>83.2</v>
      </c>
      <c r="AA2451">
        <v>76.599999999999994</v>
      </c>
      <c r="AB2451">
        <v>3.86</v>
      </c>
      <c r="AC2451">
        <v>1.87</v>
      </c>
      <c r="AD2451">
        <v>0.73199999999999998</v>
      </c>
      <c r="AE2451">
        <v>1.829</v>
      </c>
      <c r="AF2451">
        <v>-1.849</v>
      </c>
      <c r="AG2451">
        <v>5.5750000000000002</v>
      </c>
      <c r="AH2451">
        <v>-7.11</v>
      </c>
      <c r="AI2451">
        <v>6.45</v>
      </c>
      <c r="AJ2451">
        <v>23.8</v>
      </c>
      <c r="AK2451">
        <v>21.2</v>
      </c>
      <c r="AL2451">
        <v>6.8</v>
      </c>
      <c r="AM2451">
        <v>227.58</v>
      </c>
      <c r="AN2451">
        <v>1717.14</v>
      </c>
      <c r="AO2451" t="s">
        <v>2808</v>
      </c>
    </row>
    <row r="2452" spans="1:41">
      <c r="A2452" t="s">
        <v>2545</v>
      </c>
      <c r="B2452" t="s">
        <v>3</v>
      </c>
      <c r="C2452" t="s">
        <v>266</v>
      </c>
      <c r="D2452" t="s">
        <v>169</v>
      </c>
      <c r="E2452" t="s">
        <v>267</v>
      </c>
      <c r="F2452" t="s">
        <v>94</v>
      </c>
      <c r="G2452" t="s">
        <v>229</v>
      </c>
      <c r="H2452">
        <v>54</v>
      </c>
      <c r="I2452" t="s">
        <v>147</v>
      </c>
      <c r="J2452" t="s">
        <v>104</v>
      </c>
      <c r="K2452">
        <v>16</v>
      </c>
      <c r="L2452">
        <v>3</v>
      </c>
      <c r="M2452" t="s">
        <v>115</v>
      </c>
      <c r="N2452">
        <v>0.995</v>
      </c>
      <c r="O2452" t="s">
        <v>210</v>
      </c>
      <c r="Q2452" t="s">
        <v>277</v>
      </c>
      <c r="R2452" t="s">
        <v>90</v>
      </c>
      <c r="S2452">
        <v>1</v>
      </c>
      <c r="T2452">
        <v>1</v>
      </c>
      <c r="U2452">
        <v>0</v>
      </c>
      <c r="V2452">
        <v>0</v>
      </c>
      <c r="W2452">
        <v>0</v>
      </c>
      <c r="X2452">
        <v>0</v>
      </c>
      <c r="Y2452">
        <v>4</v>
      </c>
      <c r="Z2452">
        <v>80.3</v>
      </c>
      <c r="AA2452">
        <v>74.400000000000006</v>
      </c>
      <c r="AB2452">
        <v>3.77</v>
      </c>
      <c r="AC2452">
        <v>1.87</v>
      </c>
      <c r="AD2452">
        <v>-0.65200000000000002</v>
      </c>
      <c r="AE2452">
        <v>1.8819999999999999</v>
      </c>
      <c r="AF2452">
        <v>-2.0699999999999998</v>
      </c>
      <c r="AG2452">
        <v>5.8760000000000003</v>
      </c>
      <c r="AH2452">
        <v>9.26</v>
      </c>
      <c r="AI2452">
        <v>-0.62</v>
      </c>
      <c r="AJ2452">
        <v>23.8</v>
      </c>
      <c r="AK2452">
        <v>-21.3</v>
      </c>
      <c r="AL2452">
        <v>10.4</v>
      </c>
      <c r="AM2452">
        <v>86.477999999999994</v>
      </c>
      <c r="AN2452">
        <v>1597.65</v>
      </c>
      <c r="AO2452" t="s">
        <v>2809</v>
      </c>
    </row>
    <row r="2453" spans="1:41">
      <c r="A2453" t="s">
        <v>2545</v>
      </c>
      <c r="B2453" t="s">
        <v>3</v>
      </c>
      <c r="C2453" t="s">
        <v>266</v>
      </c>
      <c r="D2453" t="s">
        <v>169</v>
      </c>
      <c r="E2453" t="s">
        <v>267</v>
      </c>
      <c r="F2453" t="s">
        <v>94</v>
      </c>
      <c r="G2453" t="s">
        <v>229</v>
      </c>
      <c r="H2453">
        <v>55</v>
      </c>
      <c r="I2453" t="s">
        <v>107</v>
      </c>
      <c r="J2453" t="s">
        <v>108</v>
      </c>
      <c r="K2453">
        <v>16</v>
      </c>
      <c r="L2453">
        <v>4</v>
      </c>
      <c r="M2453" t="s">
        <v>2547</v>
      </c>
      <c r="N2453">
        <v>0.67700000000000005</v>
      </c>
      <c r="O2453" t="s">
        <v>210</v>
      </c>
      <c r="P2453" t="s">
        <v>141</v>
      </c>
      <c r="Q2453" t="s">
        <v>277</v>
      </c>
      <c r="R2453" t="s">
        <v>90</v>
      </c>
      <c r="S2453">
        <v>1</v>
      </c>
      <c r="T2453">
        <v>2</v>
      </c>
      <c r="U2453">
        <v>0</v>
      </c>
      <c r="V2453">
        <v>0</v>
      </c>
      <c r="W2453">
        <v>0</v>
      </c>
      <c r="X2453">
        <v>0</v>
      </c>
      <c r="Y2453">
        <v>4</v>
      </c>
      <c r="Z2453">
        <v>84.4</v>
      </c>
      <c r="AA2453">
        <v>77.8</v>
      </c>
      <c r="AB2453">
        <v>3.77</v>
      </c>
      <c r="AC2453">
        <v>1.87</v>
      </c>
      <c r="AD2453">
        <v>9.5000000000000001E-2</v>
      </c>
      <c r="AE2453">
        <v>3.4409999999999998</v>
      </c>
      <c r="AF2453">
        <v>-2.06</v>
      </c>
      <c r="AG2453">
        <v>5.8170000000000002</v>
      </c>
      <c r="AH2453">
        <v>5.99</v>
      </c>
      <c r="AI2453">
        <v>3.27</v>
      </c>
      <c r="AJ2453">
        <v>23.8</v>
      </c>
      <c r="AK2453">
        <v>-20.100000000000001</v>
      </c>
      <c r="AL2453">
        <v>7.6</v>
      </c>
      <c r="AM2453">
        <v>118.999</v>
      </c>
      <c r="AN2453">
        <v>1241.5</v>
      </c>
      <c r="AO2453" t="s">
        <v>2810</v>
      </c>
    </row>
    <row r="2454" spans="1:41">
      <c r="A2454" t="s">
        <v>2545</v>
      </c>
      <c r="B2454" t="s">
        <v>3</v>
      </c>
      <c r="C2454" t="s">
        <v>266</v>
      </c>
      <c r="D2454" t="s">
        <v>169</v>
      </c>
      <c r="E2454" t="s">
        <v>267</v>
      </c>
      <c r="F2454" t="s">
        <v>94</v>
      </c>
      <c r="G2454" t="s">
        <v>229</v>
      </c>
      <c r="H2454">
        <v>56</v>
      </c>
      <c r="I2454" t="s">
        <v>127</v>
      </c>
      <c r="J2454" t="s">
        <v>104</v>
      </c>
      <c r="K2454">
        <v>17</v>
      </c>
      <c r="L2454">
        <v>1</v>
      </c>
      <c r="M2454" t="s">
        <v>2547</v>
      </c>
      <c r="N2454">
        <v>0.94099999999999995</v>
      </c>
      <c r="O2454" t="s">
        <v>210</v>
      </c>
      <c r="Q2454" t="s">
        <v>232</v>
      </c>
      <c r="R2454" t="s">
        <v>3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0</v>
      </c>
      <c r="Y2454">
        <v>4</v>
      </c>
      <c r="Z2454">
        <v>84.9</v>
      </c>
      <c r="AA2454">
        <v>77.900000000000006</v>
      </c>
      <c r="AB2454">
        <v>3.47</v>
      </c>
      <c r="AC2454">
        <v>1.53</v>
      </c>
      <c r="AD2454">
        <v>-0.51200000000000001</v>
      </c>
      <c r="AE2454">
        <v>2.2269999999999999</v>
      </c>
      <c r="AF2454">
        <v>-1.7509999999999999</v>
      </c>
      <c r="AG2454">
        <v>5.89</v>
      </c>
      <c r="AH2454">
        <v>3.56</v>
      </c>
      <c r="AI2454">
        <v>6.88</v>
      </c>
      <c r="AJ2454">
        <v>23.8</v>
      </c>
      <c r="AK2454">
        <v>-14.8</v>
      </c>
      <c r="AL2454">
        <v>6</v>
      </c>
      <c r="AM2454">
        <v>152.81399999999999</v>
      </c>
      <c r="AN2454">
        <v>1411.8</v>
      </c>
      <c r="AO2454" t="s">
        <v>2811</v>
      </c>
    </row>
    <row r="2455" spans="1:41">
      <c r="A2455" t="s">
        <v>2545</v>
      </c>
      <c r="B2455" t="s">
        <v>3</v>
      </c>
      <c r="C2455" t="s">
        <v>266</v>
      </c>
      <c r="D2455" t="s">
        <v>169</v>
      </c>
      <c r="E2455" t="s">
        <v>267</v>
      </c>
      <c r="F2455" t="s">
        <v>94</v>
      </c>
      <c r="G2455" t="s">
        <v>229</v>
      </c>
      <c r="H2455">
        <v>57</v>
      </c>
      <c r="I2455" t="s">
        <v>96</v>
      </c>
      <c r="J2455" t="s">
        <v>97</v>
      </c>
      <c r="K2455">
        <v>17</v>
      </c>
      <c r="L2455">
        <v>2</v>
      </c>
      <c r="M2455" t="s">
        <v>115</v>
      </c>
      <c r="N2455">
        <v>0.99099999999999999</v>
      </c>
      <c r="O2455" t="s">
        <v>210</v>
      </c>
      <c r="Q2455" t="s">
        <v>232</v>
      </c>
      <c r="R2455" t="s">
        <v>3</v>
      </c>
      <c r="S2455">
        <v>0</v>
      </c>
      <c r="T2455">
        <v>1</v>
      </c>
      <c r="U2455">
        <v>1</v>
      </c>
      <c r="V2455">
        <v>0</v>
      </c>
      <c r="W2455">
        <v>0</v>
      </c>
      <c r="X2455">
        <v>0</v>
      </c>
      <c r="Y2455">
        <v>4</v>
      </c>
      <c r="Z2455">
        <v>82.6</v>
      </c>
      <c r="AA2455">
        <v>76.7</v>
      </c>
      <c r="AB2455">
        <v>3.53</v>
      </c>
      <c r="AC2455">
        <v>1.58</v>
      </c>
      <c r="AD2455">
        <v>0.374</v>
      </c>
      <c r="AE2455">
        <v>3.79</v>
      </c>
      <c r="AF2455">
        <v>-1.895</v>
      </c>
      <c r="AG2455">
        <v>6.0670000000000002</v>
      </c>
      <c r="AH2455">
        <v>8.2899999999999991</v>
      </c>
      <c r="AI2455">
        <v>1.63</v>
      </c>
      <c r="AJ2455">
        <v>23.8</v>
      </c>
      <c r="AK2455">
        <v>-23.5</v>
      </c>
      <c r="AL2455">
        <v>8.6999999999999993</v>
      </c>
      <c r="AM2455">
        <v>101.456</v>
      </c>
      <c r="AN2455">
        <v>1511.73</v>
      </c>
      <c r="AO2455" t="s">
        <v>2812</v>
      </c>
    </row>
    <row r="2456" spans="1:41">
      <c r="A2456" t="s">
        <v>2545</v>
      </c>
      <c r="B2456" t="s">
        <v>3</v>
      </c>
      <c r="C2456" t="s">
        <v>266</v>
      </c>
      <c r="D2456" t="s">
        <v>169</v>
      </c>
      <c r="E2456" t="s">
        <v>267</v>
      </c>
      <c r="F2456" t="s">
        <v>94</v>
      </c>
      <c r="G2456" t="s">
        <v>229</v>
      </c>
      <c r="H2456">
        <v>58</v>
      </c>
      <c r="I2456" t="s">
        <v>103</v>
      </c>
      <c r="J2456" t="s">
        <v>104</v>
      </c>
      <c r="K2456">
        <v>17</v>
      </c>
      <c r="L2456">
        <v>3</v>
      </c>
      <c r="M2456" t="s">
        <v>2547</v>
      </c>
      <c r="N2456">
        <v>0.88</v>
      </c>
      <c r="O2456" t="s">
        <v>210</v>
      </c>
      <c r="Q2456" t="s">
        <v>232</v>
      </c>
      <c r="R2456" t="s">
        <v>3</v>
      </c>
      <c r="S2456">
        <v>1</v>
      </c>
      <c r="T2456">
        <v>1</v>
      </c>
      <c r="U2456">
        <v>1</v>
      </c>
      <c r="V2456">
        <v>0</v>
      </c>
      <c r="W2456">
        <v>0</v>
      </c>
      <c r="X2456">
        <v>0</v>
      </c>
      <c r="Y2456">
        <v>4</v>
      </c>
      <c r="Z2456">
        <v>82.4</v>
      </c>
      <c r="AA2456">
        <v>75.8</v>
      </c>
      <c r="AB2456">
        <v>3.53</v>
      </c>
      <c r="AC2456">
        <v>1.58</v>
      </c>
      <c r="AD2456">
        <v>-0.90500000000000003</v>
      </c>
      <c r="AE2456">
        <v>3.1269999999999998</v>
      </c>
      <c r="AF2456">
        <v>-1.927</v>
      </c>
      <c r="AG2456">
        <v>6.0830000000000002</v>
      </c>
      <c r="AH2456">
        <v>7.82</v>
      </c>
      <c r="AI2456">
        <v>4.12</v>
      </c>
      <c r="AJ2456">
        <v>23.8</v>
      </c>
      <c r="AK2456">
        <v>-23.5</v>
      </c>
      <c r="AL2456">
        <v>8</v>
      </c>
      <c r="AM2456">
        <v>118.059</v>
      </c>
      <c r="AN2456">
        <v>1562.64</v>
      </c>
      <c r="AO2456" t="s">
        <v>2813</v>
      </c>
    </row>
    <row r="2457" spans="1:41">
      <c r="A2457" t="s">
        <v>2545</v>
      </c>
      <c r="B2457" t="s">
        <v>3</v>
      </c>
      <c r="C2457" t="s">
        <v>266</v>
      </c>
      <c r="D2457" t="s">
        <v>169</v>
      </c>
      <c r="E2457" t="s">
        <v>267</v>
      </c>
      <c r="F2457" t="s">
        <v>94</v>
      </c>
      <c r="G2457" t="s">
        <v>229</v>
      </c>
      <c r="H2457">
        <v>59</v>
      </c>
      <c r="I2457" t="s">
        <v>96</v>
      </c>
      <c r="J2457" t="s">
        <v>97</v>
      </c>
      <c r="K2457">
        <v>17</v>
      </c>
      <c r="L2457">
        <v>4</v>
      </c>
      <c r="M2457" t="s">
        <v>115</v>
      </c>
      <c r="N2457">
        <v>0.48899999999999999</v>
      </c>
      <c r="O2457" t="s">
        <v>210</v>
      </c>
      <c r="Q2457" t="s">
        <v>232</v>
      </c>
      <c r="R2457" t="s">
        <v>3</v>
      </c>
      <c r="S2457">
        <v>1</v>
      </c>
      <c r="T2457">
        <v>2</v>
      </c>
      <c r="U2457">
        <v>1</v>
      </c>
      <c r="V2457">
        <v>0</v>
      </c>
      <c r="W2457">
        <v>0</v>
      </c>
      <c r="X2457">
        <v>0</v>
      </c>
      <c r="Y2457">
        <v>4</v>
      </c>
      <c r="Z2457">
        <v>82.6</v>
      </c>
      <c r="AA2457">
        <v>76.3</v>
      </c>
      <c r="AB2457">
        <v>3.59</v>
      </c>
      <c r="AC2457">
        <v>1.6</v>
      </c>
      <c r="AD2457">
        <v>1.52</v>
      </c>
      <c r="AE2457">
        <v>1.3720000000000001</v>
      </c>
      <c r="AF2457">
        <v>-1.5489999999999999</v>
      </c>
      <c r="AG2457">
        <v>5.89</v>
      </c>
      <c r="AH2457">
        <v>6.69</v>
      </c>
      <c r="AI2457">
        <v>2.46</v>
      </c>
      <c r="AJ2457">
        <v>23.8</v>
      </c>
      <c r="AK2457">
        <v>-20.100000000000001</v>
      </c>
      <c r="AL2457">
        <v>8.6999999999999993</v>
      </c>
      <c r="AM2457">
        <v>110.553</v>
      </c>
      <c r="AN2457">
        <v>1259.26</v>
      </c>
      <c r="AO2457" t="s">
        <v>2814</v>
      </c>
    </row>
    <row r="2458" spans="1:41">
      <c r="A2458" t="s">
        <v>2545</v>
      </c>
      <c r="B2458" t="s">
        <v>3</v>
      </c>
      <c r="C2458" t="s">
        <v>266</v>
      </c>
      <c r="D2458" t="s">
        <v>169</v>
      </c>
      <c r="E2458" t="s">
        <v>267</v>
      </c>
      <c r="F2458" t="s">
        <v>94</v>
      </c>
      <c r="G2458" t="s">
        <v>229</v>
      </c>
      <c r="H2458">
        <v>60</v>
      </c>
      <c r="I2458" t="s">
        <v>127</v>
      </c>
      <c r="J2458" t="s">
        <v>104</v>
      </c>
      <c r="K2458">
        <v>17</v>
      </c>
      <c r="L2458">
        <v>5</v>
      </c>
      <c r="M2458" t="s">
        <v>115</v>
      </c>
      <c r="N2458">
        <v>0.95599999999999996</v>
      </c>
      <c r="O2458" t="s">
        <v>210</v>
      </c>
      <c r="Q2458" t="s">
        <v>232</v>
      </c>
      <c r="R2458" t="s">
        <v>3</v>
      </c>
      <c r="S2458">
        <v>2</v>
      </c>
      <c r="T2458">
        <v>2</v>
      </c>
      <c r="U2458">
        <v>1</v>
      </c>
      <c r="V2458">
        <v>0</v>
      </c>
      <c r="W2458">
        <v>0</v>
      </c>
      <c r="X2458">
        <v>0</v>
      </c>
      <c r="Y2458">
        <v>4</v>
      </c>
      <c r="Z2458">
        <v>83.6</v>
      </c>
      <c r="AA2458">
        <v>77.099999999999994</v>
      </c>
      <c r="AB2458">
        <v>3.47</v>
      </c>
      <c r="AC2458">
        <v>1.53</v>
      </c>
      <c r="AD2458">
        <v>0.222</v>
      </c>
      <c r="AE2458">
        <v>3.097</v>
      </c>
      <c r="AF2458">
        <v>-1.8120000000000001</v>
      </c>
      <c r="AG2458">
        <v>5.9690000000000003</v>
      </c>
      <c r="AH2458">
        <v>7.53</v>
      </c>
      <c r="AI2458">
        <v>1.97</v>
      </c>
      <c r="AJ2458">
        <v>23.8</v>
      </c>
      <c r="AK2458">
        <v>-22</v>
      </c>
      <c r="AL2458">
        <v>8.5</v>
      </c>
      <c r="AM2458">
        <v>104.979</v>
      </c>
      <c r="AN2458">
        <v>1397.44</v>
      </c>
      <c r="AO2458" t="s">
        <v>2815</v>
      </c>
    </row>
    <row r="2459" spans="1:41">
      <c r="A2459" t="s">
        <v>2545</v>
      </c>
      <c r="B2459" t="s">
        <v>3</v>
      </c>
      <c r="C2459" t="s">
        <v>266</v>
      </c>
      <c r="D2459" t="s">
        <v>169</v>
      </c>
      <c r="E2459" t="s">
        <v>267</v>
      </c>
      <c r="F2459" t="s">
        <v>94</v>
      </c>
      <c r="G2459" t="s">
        <v>229</v>
      </c>
      <c r="H2459">
        <v>61</v>
      </c>
      <c r="I2459" t="s">
        <v>107</v>
      </c>
      <c r="J2459" t="s">
        <v>108</v>
      </c>
      <c r="K2459">
        <v>17</v>
      </c>
      <c r="L2459">
        <v>6</v>
      </c>
      <c r="M2459" t="s">
        <v>2547</v>
      </c>
      <c r="N2459">
        <v>0.83399999999999996</v>
      </c>
      <c r="O2459" t="s">
        <v>210</v>
      </c>
      <c r="P2459" t="s">
        <v>141</v>
      </c>
      <c r="Q2459" t="s">
        <v>232</v>
      </c>
      <c r="R2459" t="s">
        <v>3</v>
      </c>
      <c r="S2459">
        <v>2</v>
      </c>
      <c r="T2459">
        <v>2</v>
      </c>
      <c r="U2459">
        <v>1</v>
      </c>
      <c r="V2459">
        <v>0</v>
      </c>
      <c r="W2459">
        <v>0</v>
      </c>
      <c r="X2459">
        <v>0</v>
      </c>
      <c r="Y2459">
        <v>4</v>
      </c>
      <c r="Z2459">
        <v>84.3</v>
      </c>
      <c r="AA2459">
        <v>77.8</v>
      </c>
      <c r="AB2459">
        <v>3.47</v>
      </c>
      <c r="AC2459">
        <v>1.53</v>
      </c>
      <c r="AD2459">
        <v>0.45200000000000001</v>
      </c>
      <c r="AE2459">
        <v>2.14</v>
      </c>
      <c r="AF2459">
        <v>-1.8740000000000001</v>
      </c>
      <c r="AG2459">
        <v>5.7110000000000003</v>
      </c>
      <c r="AH2459">
        <v>4.8499999999999996</v>
      </c>
      <c r="AI2459">
        <v>3.15</v>
      </c>
      <c r="AJ2459">
        <v>23.8</v>
      </c>
      <c r="AK2459">
        <v>-16.399999999999999</v>
      </c>
      <c r="AL2459">
        <v>7.7</v>
      </c>
      <c r="AM2459">
        <v>123.383</v>
      </c>
      <c r="AN2459">
        <v>1049.18</v>
      </c>
      <c r="AO2459" t="s">
        <v>2816</v>
      </c>
    </row>
    <row r="2460" spans="1:41">
      <c r="A2460" t="s">
        <v>2545</v>
      </c>
      <c r="B2460" t="s">
        <v>3</v>
      </c>
      <c r="C2460" t="s">
        <v>266</v>
      </c>
      <c r="D2460" t="s">
        <v>169</v>
      </c>
      <c r="E2460" t="s">
        <v>267</v>
      </c>
      <c r="F2460" t="s">
        <v>94</v>
      </c>
      <c r="G2460" t="s">
        <v>229</v>
      </c>
      <c r="H2460">
        <v>62</v>
      </c>
      <c r="I2460" t="s">
        <v>96</v>
      </c>
      <c r="J2460" t="s">
        <v>97</v>
      </c>
      <c r="K2460">
        <v>18</v>
      </c>
      <c r="L2460">
        <v>1</v>
      </c>
      <c r="M2460" t="s">
        <v>499</v>
      </c>
      <c r="N2460">
        <v>0.90400000000000003</v>
      </c>
      <c r="O2460" t="s">
        <v>156</v>
      </c>
      <c r="Q2460" t="s">
        <v>1044</v>
      </c>
      <c r="R2460" t="s">
        <v>3</v>
      </c>
      <c r="S2460">
        <v>0</v>
      </c>
      <c r="T2460">
        <v>0</v>
      </c>
      <c r="U2460">
        <v>2</v>
      </c>
      <c r="V2460">
        <v>0</v>
      </c>
      <c r="W2460">
        <v>0</v>
      </c>
      <c r="X2460">
        <v>0</v>
      </c>
      <c r="Y2460">
        <v>4</v>
      </c>
      <c r="Z2460">
        <v>74</v>
      </c>
      <c r="AA2460">
        <v>68</v>
      </c>
      <c r="AB2460">
        <v>3.33</v>
      </c>
      <c r="AC2460">
        <v>1.58</v>
      </c>
      <c r="AD2460">
        <v>6.2E-2</v>
      </c>
      <c r="AE2460">
        <v>1.1220000000000001</v>
      </c>
      <c r="AF2460">
        <v>-1.962</v>
      </c>
      <c r="AG2460">
        <v>5.8940000000000001</v>
      </c>
      <c r="AH2460">
        <v>7.53</v>
      </c>
      <c r="AI2460">
        <v>-7.45</v>
      </c>
      <c r="AJ2460">
        <v>23.8</v>
      </c>
      <c r="AK2460">
        <v>-12.6</v>
      </c>
      <c r="AL2460">
        <v>14.6</v>
      </c>
      <c r="AM2460">
        <v>45.557000000000002</v>
      </c>
      <c r="AN2460">
        <v>1641.11</v>
      </c>
      <c r="AO2460" t="s">
        <v>2817</v>
      </c>
    </row>
    <row r="2461" spans="1:41">
      <c r="A2461" t="s">
        <v>2545</v>
      </c>
      <c r="B2461" t="s">
        <v>3</v>
      </c>
      <c r="C2461" t="s">
        <v>266</v>
      </c>
      <c r="D2461" t="s">
        <v>169</v>
      </c>
      <c r="E2461" t="s">
        <v>267</v>
      </c>
      <c r="F2461" t="s">
        <v>94</v>
      </c>
      <c r="G2461" t="s">
        <v>229</v>
      </c>
      <c r="H2461">
        <v>63</v>
      </c>
      <c r="I2461" t="s">
        <v>103</v>
      </c>
      <c r="J2461" t="s">
        <v>104</v>
      </c>
      <c r="K2461">
        <v>18</v>
      </c>
      <c r="L2461">
        <v>2</v>
      </c>
      <c r="M2461" t="s">
        <v>2547</v>
      </c>
      <c r="N2461">
        <v>0.71899999999999997</v>
      </c>
      <c r="O2461" t="s">
        <v>156</v>
      </c>
      <c r="Q2461" t="s">
        <v>1044</v>
      </c>
      <c r="R2461" t="s">
        <v>3</v>
      </c>
      <c r="S2461">
        <v>1</v>
      </c>
      <c r="T2461">
        <v>0</v>
      </c>
      <c r="U2461">
        <v>2</v>
      </c>
      <c r="V2461">
        <v>0</v>
      </c>
      <c r="W2461">
        <v>0</v>
      </c>
      <c r="X2461">
        <v>0</v>
      </c>
      <c r="Y2461">
        <v>4</v>
      </c>
      <c r="Z2461">
        <v>82.3</v>
      </c>
      <c r="AA2461">
        <v>75.599999999999994</v>
      </c>
      <c r="AB2461">
        <v>3.45</v>
      </c>
      <c r="AC2461">
        <v>1.58</v>
      </c>
      <c r="AD2461">
        <v>-5.5E-2</v>
      </c>
      <c r="AE2461">
        <v>3.0539999999999998</v>
      </c>
      <c r="AF2461">
        <v>-1.913</v>
      </c>
      <c r="AG2461">
        <v>5.9569999999999999</v>
      </c>
      <c r="AH2461">
        <v>5.88</v>
      </c>
      <c r="AI2461">
        <v>3.17</v>
      </c>
      <c r="AJ2461">
        <v>23.8</v>
      </c>
      <c r="AK2461">
        <v>-18.2</v>
      </c>
      <c r="AL2461">
        <v>8.1</v>
      </c>
      <c r="AM2461">
        <v>118.685</v>
      </c>
      <c r="AN2461">
        <v>1178.74</v>
      </c>
      <c r="AO2461" t="s">
        <v>2818</v>
      </c>
    </row>
    <row r="2462" spans="1:41">
      <c r="A2462" t="s">
        <v>2545</v>
      </c>
      <c r="B2462" t="s">
        <v>3</v>
      </c>
      <c r="C2462" t="s">
        <v>266</v>
      </c>
      <c r="D2462" t="s">
        <v>169</v>
      </c>
      <c r="E2462" t="s">
        <v>267</v>
      </c>
      <c r="F2462" t="s">
        <v>94</v>
      </c>
      <c r="G2462" t="s">
        <v>229</v>
      </c>
      <c r="H2462">
        <v>64</v>
      </c>
      <c r="I2462" t="s">
        <v>103</v>
      </c>
      <c r="J2462" t="s">
        <v>104</v>
      </c>
      <c r="K2462">
        <v>18</v>
      </c>
      <c r="L2462">
        <v>3</v>
      </c>
      <c r="M2462" t="s">
        <v>2547</v>
      </c>
      <c r="N2462">
        <v>0.90800000000000003</v>
      </c>
      <c r="O2462" t="s">
        <v>156</v>
      </c>
      <c r="Q2462" t="s">
        <v>1044</v>
      </c>
      <c r="R2462" t="s">
        <v>3</v>
      </c>
      <c r="S2462">
        <v>1</v>
      </c>
      <c r="T2462">
        <v>1</v>
      </c>
      <c r="U2462">
        <v>2</v>
      </c>
      <c r="V2462">
        <v>0</v>
      </c>
      <c r="W2462">
        <v>0</v>
      </c>
      <c r="X2462">
        <v>0</v>
      </c>
      <c r="Y2462">
        <v>4</v>
      </c>
      <c r="Z2462">
        <v>84</v>
      </c>
      <c r="AA2462">
        <v>77.900000000000006</v>
      </c>
      <c r="AB2462">
        <v>3.59</v>
      </c>
      <c r="AC2462">
        <v>1.63</v>
      </c>
      <c r="AD2462">
        <v>-8.9999999999999993E-3</v>
      </c>
      <c r="AE2462">
        <v>1.89</v>
      </c>
      <c r="AF2462">
        <v>-1.8859999999999999</v>
      </c>
      <c r="AG2462">
        <v>5.7679999999999998</v>
      </c>
      <c r="AH2462">
        <v>7.32</v>
      </c>
      <c r="AI2462">
        <v>4.12</v>
      </c>
      <c r="AJ2462">
        <v>23.8</v>
      </c>
      <c r="AK2462">
        <v>-23.6</v>
      </c>
      <c r="AL2462">
        <v>7.7</v>
      </c>
      <c r="AM2462">
        <v>119.67700000000001</v>
      </c>
      <c r="AN2462">
        <v>1523.98</v>
      </c>
      <c r="AO2462" t="s">
        <v>2819</v>
      </c>
    </row>
    <row r="2463" spans="1:41">
      <c r="A2463" t="s">
        <v>2545</v>
      </c>
      <c r="B2463" t="s">
        <v>3</v>
      </c>
      <c r="C2463" t="s">
        <v>266</v>
      </c>
      <c r="D2463" t="s">
        <v>169</v>
      </c>
      <c r="E2463" t="s">
        <v>267</v>
      </c>
      <c r="F2463" t="s">
        <v>94</v>
      </c>
      <c r="G2463" t="s">
        <v>229</v>
      </c>
      <c r="H2463">
        <v>65</v>
      </c>
      <c r="I2463" t="s">
        <v>120</v>
      </c>
      <c r="J2463" t="s">
        <v>108</v>
      </c>
      <c r="K2463">
        <v>18</v>
      </c>
      <c r="L2463">
        <v>4</v>
      </c>
      <c r="M2463" t="s">
        <v>499</v>
      </c>
      <c r="N2463">
        <v>0.90800000000000003</v>
      </c>
      <c r="O2463" t="s">
        <v>156</v>
      </c>
      <c r="P2463" t="s">
        <v>109</v>
      </c>
      <c r="Q2463" t="s">
        <v>1044</v>
      </c>
      <c r="R2463" t="s">
        <v>3</v>
      </c>
      <c r="S2463">
        <v>1</v>
      </c>
      <c r="T2463">
        <v>2</v>
      </c>
      <c r="U2463">
        <v>2</v>
      </c>
      <c r="V2463">
        <v>0</v>
      </c>
      <c r="W2463">
        <v>0</v>
      </c>
      <c r="X2463">
        <v>0</v>
      </c>
      <c r="Y2463">
        <v>4</v>
      </c>
      <c r="Z2463">
        <v>76.099999999999994</v>
      </c>
      <c r="AA2463">
        <v>70.099999999999994</v>
      </c>
      <c r="AB2463">
        <v>3.45</v>
      </c>
      <c r="AC2463">
        <v>1.58</v>
      </c>
      <c r="AD2463">
        <v>0.73499999999999999</v>
      </c>
      <c r="AE2463">
        <v>2.2069999999999999</v>
      </c>
      <c r="AF2463">
        <v>-2.0720000000000001</v>
      </c>
      <c r="AG2463">
        <v>5.843</v>
      </c>
      <c r="AH2463">
        <v>11.05</v>
      </c>
      <c r="AI2463">
        <v>-5.21</v>
      </c>
      <c r="AJ2463">
        <v>23.8</v>
      </c>
      <c r="AK2463">
        <v>-20.3</v>
      </c>
      <c r="AL2463">
        <v>13.4</v>
      </c>
      <c r="AM2463">
        <v>64.989999999999995</v>
      </c>
      <c r="AN2463">
        <v>1967.34</v>
      </c>
      <c r="AO2463" t="s">
        <v>2820</v>
      </c>
    </row>
    <row r="2464" spans="1:41">
      <c r="A2464" t="s">
        <v>2545</v>
      </c>
      <c r="B2464" t="s">
        <v>3</v>
      </c>
      <c r="C2464" t="s">
        <v>266</v>
      </c>
      <c r="D2464" t="s">
        <v>169</v>
      </c>
      <c r="E2464" t="s">
        <v>267</v>
      </c>
      <c r="F2464" t="s">
        <v>94</v>
      </c>
      <c r="G2464" t="s">
        <v>229</v>
      </c>
      <c r="H2464">
        <v>66</v>
      </c>
      <c r="I2464" t="s">
        <v>103</v>
      </c>
      <c r="J2464" t="s">
        <v>104</v>
      </c>
      <c r="K2464">
        <v>19</v>
      </c>
      <c r="L2464">
        <v>1</v>
      </c>
      <c r="M2464" t="s">
        <v>499</v>
      </c>
      <c r="N2464">
        <v>0.91100000000000003</v>
      </c>
      <c r="O2464" t="s">
        <v>210</v>
      </c>
      <c r="Q2464" t="s">
        <v>242</v>
      </c>
      <c r="R2464" t="s">
        <v>90</v>
      </c>
      <c r="S2464">
        <v>0</v>
      </c>
      <c r="T2464">
        <v>0</v>
      </c>
      <c r="U2464">
        <v>2</v>
      </c>
      <c r="V2464">
        <v>1</v>
      </c>
      <c r="W2464">
        <v>0</v>
      </c>
      <c r="X2464">
        <v>0</v>
      </c>
      <c r="Y2464">
        <v>4</v>
      </c>
      <c r="Z2464">
        <v>73.5</v>
      </c>
      <c r="AA2464">
        <v>67.400000000000006</v>
      </c>
      <c r="AB2464">
        <v>3.58</v>
      </c>
      <c r="AC2464">
        <v>1.46</v>
      </c>
      <c r="AD2464">
        <v>-0.57399999999999995</v>
      </c>
      <c r="AE2464">
        <v>2.69</v>
      </c>
      <c r="AF2464">
        <v>-2.1520000000000001</v>
      </c>
      <c r="AG2464">
        <v>5.8639999999999999</v>
      </c>
      <c r="AH2464">
        <v>13.47</v>
      </c>
      <c r="AI2464">
        <v>-4.34</v>
      </c>
      <c r="AJ2464">
        <v>23.8</v>
      </c>
      <c r="AK2464">
        <v>-22.8</v>
      </c>
      <c r="AL2464">
        <v>14</v>
      </c>
      <c r="AM2464">
        <v>72.376000000000005</v>
      </c>
      <c r="AN2464">
        <v>2198.08</v>
      </c>
      <c r="AO2464" t="s">
        <v>2821</v>
      </c>
    </row>
    <row r="2465" spans="1:41">
      <c r="A2465" t="s">
        <v>2545</v>
      </c>
      <c r="B2465" t="s">
        <v>3</v>
      </c>
      <c r="C2465" t="s">
        <v>266</v>
      </c>
      <c r="D2465" t="s">
        <v>169</v>
      </c>
      <c r="E2465" t="s">
        <v>267</v>
      </c>
      <c r="F2465" t="s">
        <v>94</v>
      </c>
      <c r="G2465" t="s">
        <v>229</v>
      </c>
      <c r="H2465">
        <v>67</v>
      </c>
      <c r="I2465" t="s">
        <v>103</v>
      </c>
      <c r="J2465" t="s">
        <v>104</v>
      </c>
      <c r="K2465">
        <v>19</v>
      </c>
      <c r="L2465">
        <v>2</v>
      </c>
      <c r="M2465" t="s">
        <v>2547</v>
      </c>
      <c r="N2465">
        <v>0.751</v>
      </c>
      <c r="O2465" t="s">
        <v>210</v>
      </c>
      <c r="Q2465" t="s">
        <v>242</v>
      </c>
      <c r="R2465" t="s">
        <v>90</v>
      </c>
      <c r="S2465">
        <v>0</v>
      </c>
      <c r="T2465">
        <v>1</v>
      </c>
      <c r="U2465">
        <v>2</v>
      </c>
      <c r="V2465">
        <v>1</v>
      </c>
      <c r="W2465">
        <v>0</v>
      </c>
      <c r="X2465">
        <v>0</v>
      </c>
      <c r="Y2465">
        <v>4</v>
      </c>
      <c r="Z2465">
        <v>81</v>
      </c>
      <c r="AA2465">
        <v>74.099999999999994</v>
      </c>
      <c r="AB2465">
        <v>3.49</v>
      </c>
      <c r="AC2465">
        <v>1.59</v>
      </c>
      <c r="AD2465">
        <v>-0.86499999999999999</v>
      </c>
      <c r="AE2465">
        <v>2.008</v>
      </c>
      <c r="AF2465">
        <v>-2.4580000000000002</v>
      </c>
      <c r="AG2465">
        <v>5.6829999999999998</v>
      </c>
      <c r="AH2465">
        <v>6.97</v>
      </c>
      <c r="AI2465">
        <v>3.23</v>
      </c>
      <c r="AJ2465">
        <v>23.8</v>
      </c>
      <c r="AK2465">
        <v>-19.8</v>
      </c>
      <c r="AL2465">
        <v>8.6</v>
      </c>
      <c r="AM2465">
        <v>115.215</v>
      </c>
      <c r="AN2465">
        <v>1323.86</v>
      </c>
      <c r="AO2465" t="s">
        <v>2822</v>
      </c>
    </row>
    <row r="2466" spans="1:41">
      <c r="A2466" t="s">
        <v>2545</v>
      </c>
      <c r="B2466" t="s">
        <v>3</v>
      </c>
      <c r="C2466" t="s">
        <v>266</v>
      </c>
      <c r="D2466" t="s">
        <v>169</v>
      </c>
      <c r="E2466" t="s">
        <v>267</v>
      </c>
      <c r="F2466" t="s">
        <v>94</v>
      </c>
      <c r="G2466" t="s">
        <v>229</v>
      </c>
      <c r="H2466">
        <v>68</v>
      </c>
      <c r="I2466" t="s">
        <v>96</v>
      </c>
      <c r="J2466" t="s">
        <v>97</v>
      </c>
      <c r="K2466">
        <v>19</v>
      </c>
      <c r="L2466">
        <v>3</v>
      </c>
      <c r="M2466" t="s">
        <v>2547</v>
      </c>
      <c r="N2466">
        <v>0.93899999999999995</v>
      </c>
      <c r="O2466" t="s">
        <v>210</v>
      </c>
      <c r="Q2466" t="s">
        <v>242</v>
      </c>
      <c r="R2466" t="s">
        <v>90</v>
      </c>
      <c r="S2466">
        <v>0</v>
      </c>
      <c r="T2466">
        <v>2</v>
      </c>
      <c r="U2466">
        <v>2</v>
      </c>
      <c r="V2466">
        <v>1</v>
      </c>
      <c r="W2466">
        <v>0</v>
      </c>
      <c r="X2466">
        <v>0</v>
      </c>
      <c r="Y2466">
        <v>4</v>
      </c>
      <c r="Z2466">
        <v>84.3</v>
      </c>
      <c r="AA2466">
        <v>78</v>
      </c>
      <c r="AB2466">
        <v>3.44</v>
      </c>
      <c r="AC2466">
        <v>1.55</v>
      </c>
      <c r="AD2466">
        <v>-2.5659999999999998</v>
      </c>
      <c r="AE2466">
        <v>2.9969999999999999</v>
      </c>
      <c r="AF2466">
        <v>-2.4460000000000002</v>
      </c>
      <c r="AG2466">
        <v>5.7039999999999997</v>
      </c>
      <c r="AH2466">
        <v>4.47</v>
      </c>
      <c r="AI2466">
        <v>4.75</v>
      </c>
      <c r="AJ2466">
        <v>23.8</v>
      </c>
      <c r="AK2466">
        <v>-14.8</v>
      </c>
      <c r="AL2466">
        <v>6.8</v>
      </c>
      <c r="AM2466">
        <v>137.06</v>
      </c>
      <c r="AN2466">
        <v>1193.8</v>
      </c>
      <c r="AO2466" t="s">
        <v>2823</v>
      </c>
    </row>
    <row r="2467" spans="1:41">
      <c r="A2467" t="s">
        <v>2545</v>
      </c>
      <c r="B2467" t="s">
        <v>3</v>
      </c>
      <c r="C2467" t="s">
        <v>266</v>
      </c>
      <c r="D2467" t="s">
        <v>169</v>
      </c>
      <c r="E2467" t="s">
        <v>267</v>
      </c>
      <c r="F2467" t="s">
        <v>94</v>
      </c>
      <c r="G2467" t="s">
        <v>229</v>
      </c>
      <c r="H2467">
        <v>69</v>
      </c>
      <c r="I2467" t="s">
        <v>107</v>
      </c>
      <c r="J2467" t="s">
        <v>108</v>
      </c>
      <c r="K2467">
        <v>19</v>
      </c>
      <c r="L2467">
        <v>4</v>
      </c>
      <c r="M2467" t="s">
        <v>499</v>
      </c>
      <c r="N2467">
        <v>0.90900000000000003</v>
      </c>
      <c r="O2467" t="s">
        <v>210</v>
      </c>
      <c r="P2467" t="s">
        <v>141</v>
      </c>
      <c r="Q2467" t="s">
        <v>242</v>
      </c>
      <c r="R2467" t="s">
        <v>90</v>
      </c>
      <c r="S2467">
        <v>1</v>
      </c>
      <c r="T2467">
        <v>2</v>
      </c>
      <c r="U2467">
        <v>2</v>
      </c>
      <c r="V2467">
        <v>1</v>
      </c>
      <c r="W2467">
        <v>0</v>
      </c>
      <c r="X2467">
        <v>0</v>
      </c>
      <c r="Y2467">
        <v>4</v>
      </c>
      <c r="Z2467">
        <v>75.400000000000006</v>
      </c>
      <c r="AA2467">
        <v>69.5</v>
      </c>
      <c r="AB2467">
        <v>3.36</v>
      </c>
      <c r="AC2467">
        <v>1.55</v>
      </c>
      <c r="AD2467">
        <v>-0.94199999999999995</v>
      </c>
      <c r="AE2467">
        <v>2.468</v>
      </c>
      <c r="AF2467">
        <v>-2.0920000000000001</v>
      </c>
      <c r="AG2467">
        <v>5.8810000000000002</v>
      </c>
      <c r="AH2467">
        <v>11.3</v>
      </c>
      <c r="AI2467">
        <v>-4.72</v>
      </c>
      <c r="AJ2467">
        <v>23.8</v>
      </c>
      <c r="AK2467">
        <v>-20</v>
      </c>
      <c r="AL2467">
        <v>13.3</v>
      </c>
      <c r="AM2467">
        <v>67.611000000000004</v>
      </c>
      <c r="AN2467">
        <v>1961.64</v>
      </c>
      <c r="AO2467" t="s">
        <v>2824</v>
      </c>
    </row>
    <row r="2468" spans="1:41">
      <c r="A2468" t="s">
        <v>2545</v>
      </c>
      <c r="B2468" t="s">
        <v>3</v>
      </c>
      <c r="C2468" t="s">
        <v>266</v>
      </c>
      <c r="D2468" t="s">
        <v>169</v>
      </c>
      <c r="E2468" t="s">
        <v>267</v>
      </c>
      <c r="F2468" t="s">
        <v>94</v>
      </c>
      <c r="G2468" t="s">
        <v>229</v>
      </c>
      <c r="H2468">
        <v>70</v>
      </c>
      <c r="I2468" t="s">
        <v>103</v>
      </c>
      <c r="J2468" t="s">
        <v>104</v>
      </c>
      <c r="K2468">
        <v>20</v>
      </c>
      <c r="L2468">
        <v>1</v>
      </c>
      <c r="M2468" t="s">
        <v>98</v>
      </c>
      <c r="N2468">
        <v>0.94299999999999995</v>
      </c>
      <c r="O2468" t="s">
        <v>301</v>
      </c>
      <c r="Q2468" t="s">
        <v>294</v>
      </c>
      <c r="R2468" t="s">
        <v>90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5</v>
      </c>
      <c r="Z2468">
        <v>80.8</v>
      </c>
      <c r="AA2468">
        <v>74</v>
      </c>
      <c r="AB2468">
        <v>3.63</v>
      </c>
      <c r="AC2468">
        <v>1.68</v>
      </c>
      <c r="AD2468">
        <v>-0.999</v>
      </c>
      <c r="AE2468">
        <v>2.7829999999999999</v>
      </c>
      <c r="AF2468">
        <v>-1.992</v>
      </c>
      <c r="AG2468">
        <v>5.6509999999999998</v>
      </c>
      <c r="AH2468">
        <v>-5.35</v>
      </c>
      <c r="AI2468">
        <v>4.26</v>
      </c>
      <c r="AJ2468">
        <v>23.8</v>
      </c>
      <c r="AK2468">
        <v>14.4</v>
      </c>
      <c r="AL2468">
        <v>7.8</v>
      </c>
      <c r="AM2468">
        <v>231.143</v>
      </c>
      <c r="AN2468">
        <v>1185.06</v>
      </c>
      <c r="AO2468" t="s">
        <v>2825</v>
      </c>
    </row>
    <row r="2469" spans="1:41">
      <c r="A2469" t="s">
        <v>2545</v>
      </c>
      <c r="B2469" t="s">
        <v>3</v>
      </c>
      <c r="C2469" t="s">
        <v>266</v>
      </c>
      <c r="D2469" t="s">
        <v>169</v>
      </c>
      <c r="E2469" t="s">
        <v>267</v>
      </c>
      <c r="F2469" t="s">
        <v>94</v>
      </c>
      <c r="G2469" t="s">
        <v>229</v>
      </c>
      <c r="H2469">
        <v>71</v>
      </c>
      <c r="I2469" t="s">
        <v>96</v>
      </c>
      <c r="J2469" t="s">
        <v>97</v>
      </c>
      <c r="K2469">
        <v>20</v>
      </c>
      <c r="L2469">
        <v>2</v>
      </c>
      <c r="M2469" t="s">
        <v>115</v>
      </c>
      <c r="N2469">
        <v>0.98099999999999998</v>
      </c>
      <c r="O2469" t="s">
        <v>301</v>
      </c>
      <c r="Q2469" t="s">
        <v>294</v>
      </c>
      <c r="R2469" t="s">
        <v>90</v>
      </c>
      <c r="S2469">
        <v>0</v>
      </c>
      <c r="T2469">
        <v>1</v>
      </c>
      <c r="U2469">
        <v>0</v>
      </c>
      <c r="V2469">
        <v>0</v>
      </c>
      <c r="W2469">
        <v>0</v>
      </c>
      <c r="X2469">
        <v>0</v>
      </c>
      <c r="Y2469">
        <v>5</v>
      </c>
      <c r="Z2469">
        <v>80.599999999999994</v>
      </c>
      <c r="AA2469">
        <v>74.5</v>
      </c>
      <c r="AB2469">
        <v>3.75</v>
      </c>
      <c r="AC2469">
        <v>1.68</v>
      </c>
      <c r="AD2469">
        <v>-1.21</v>
      </c>
      <c r="AE2469">
        <v>2.802</v>
      </c>
      <c r="AF2469">
        <v>-2.198</v>
      </c>
      <c r="AG2469">
        <v>6.008</v>
      </c>
      <c r="AH2469">
        <v>7.36</v>
      </c>
      <c r="AI2469">
        <v>0.83</v>
      </c>
      <c r="AJ2469">
        <v>23.8</v>
      </c>
      <c r="AK2469">
        <v>-18.399999999999999</v>
      </c>
      <c r="AL2469">
        <v>9.4</v>
      </c>
      <c r="AM2469">
        <v>96.835999999999999</v>
      </c>
      <c r="AN2469">
        <v>1283.22</v>
      </c>
      <c r="AO2469" t="s">
        <v>2826</v>
      </c>
    </row>
    <row r="2470" spans="1:41">
      <c r="A2470" t="s">
        <v>2545</v>
      </c>
      <c r="B2470" t="s">
        <v>3</v>
      </c>
      <c r="C2470" t="s">
        <v>266</v>
      </c>
      <c r="D2470" t="s">
        <v>169</v>
      </c>
      <c r="E2470" t="s">
        <v>267</v>
      </c>
      <c r="F2470" t="s">
        <v>94</v>
      </c>
      <c r="G2470" t="s">
        <v>229</v>
      </c>
      <c r="H2470">
        <v>72</v>
      </c>
      <c r="I2470" t="s">
        <v>127</v>
      </c>
      <c r="J2470" t="s">
        <v>104</v>
      </c>
      <c r="K2470">
        <v>20</v>
      </c>
      <c r="L2470">
        <v>3</v>
      </c>
      <c r="M2470" t="s">
        <v>2547</v>
      </c>
      <c r="N2470">
        <v>0.90800000000000003</v>
      </c>
      <c r="O2470" t="s">
        <v>301</v>
      </c>
      <c r="Q2470" t="s">
        <v>294</v>
      </c>
      <c r="R2470" t="s">
        <v>90</v>
      </c>
      <c r="S2470">
        <v>1</v>
      </c>
      <c r="T2470">
        <v>1</v>
      </c>
      <c r="U2470">
        <v>0</v>
      </c>
      <c r="V2470">
        <v>0</v>
      </c>
      <c r="W2470">
        <v>0</v>
      </c>
      <c r="X2470">
        <v>0</v>
      </c>
      <c r="Y2470">
        <v>5</v>
      </c>
      <c r="Z2470">
        <v>83.8</v>
      </c>
      <c r="AA2470">
        <v>76.900000000000006</v>
      </c>
      <c r="AB2470">
        <v>3.94</v>
      </c>
      <c r="AC2470">
        <v>1.68</v>
      </c>
      <c r="AD2470">
        <v>0.78300000000000003</v>
      </c>
      <c r="AE2470">
        <v>2.84</v>
      </c>
      <c r="AF2470">
        <v>-1.8120000000000001</v>
      </c>
      <c r="AG2470">
        <v>5.9409999999999998</v>
      </c>
      <c r="AH2470">
        <v>3.82</v>
      </c>
      <c r="AI2470">
        <v>4.53</v>
      </c>
      <c r="AJ2470">
        <v>23.8</v>
      </c>
      <c r="AK2470">
        <v>-14.8</v>
      </c>
      <c r="AL2470">
        <v>7.2</v>
      </c>
      <c r="AM2470">
        <v>140.10499999999999</v>
      </c>
      <c r="AN2470">
        <v>1065.6099999999999</v>
      </c>
      <c r="AO2470" t="s">
        <v>2827</v>
      </c>
    </row>
    <row r="2471" spans="1:41">
      <c r="A2471" t="s">
        <v>2545</v>
      </c>
      <c r="B2471" t="s">
        <v>3</v>
      </c>
      <c r="C2471" t="s">
        <v>266</v>
      </c>
      <c r="D2471" t="s">
        <v>169</v>
      </c>
      <c r="E2471" t="s">
        <v>267</v>
      </c>
      <c r="F2471" t="s">
        <v>94</v>
      </c>
      <c r="G2471" t="s">
        <v>229</v>
      </c>
      <c r="H2471">
        <v>73</v>
      </c>
      <c r="I2471" t="s">
        <v>127</v>
      </c>
      <c r="J2471" t="s">
        <v>104</v>
      </c>
      <c r="K2471">
        <v>20</v>
      </c>
      <c r="L2471">
        <v>4</v>
      </c>
      <c r="M2471" t="s">
        <v>499</v>
      </c>
      <c r="N2471">
        <v>0.90700000000000003</v>
      </c>
      <c r="O2471" t="s">
        <v>301</v>
      </c>
      <c r="Q2471" t="s">
        <v>294</v>
      </c>
      <c r="R2471" t="s">
        <v>90</v>
      </c>
      <c r="S2471">
        <v>1</v>
      </c>
      <c r="T2471">
        <v>2</v>
      </c>
      <c r="U2471">
        <v>0</v>
      </c>
      <c r="V2471">
        <v>0</v>
      </c>
      <c r="W2471">
        <v>0</v>
      </c>
      <c r="X2471">
        <v>0</v>
      </c>
      <c r="Y2471">
        <v>5</v>
      </c>
      <c r="Z2471">
        <v>73.3</v>
      </c>
      <c r="AA2471">
        <v>67.599999999999994</v>
      </c>
      <c r="AB2471">
        <v>3.94</v>
      </c>
      <c r="AC2471">
        <v>1.68</v>
      </c>
      <c r="AD2471">
        <v>-1.266</v>
      </c>
      <c r="AE2471">
        <v>3.1059999999999999</v>
      </c>
      <c r="AF2471">
        <v>-2.2320000000000002</v>
      </c>
      <c r="AG2471">
        <v>6.0119999999999996</v>
      </c>
      <c r="AH2471">
        <v>12.64</v>
      </c>
      <c r="AI2471">
        <v>-7.28</v>
      </c>
      <c r="AJ2471">
        <v>23.8</v>
      </c>
      <c r="AK2471">
        <v>-19.8</v>
      </c>
      <c r="AL2471">
        <v>14.9</v>
      </c>
      <c r="AM2471">
        <v>60.281999999999996</v>
      </c>
      <c r="AN2471">
        <v>2272.0700000000002</v>
      </c>
      <c r="AO2471" t="s">
        <v>2828</v>
      </c>
    </row>
    <row r="2472" spans="1:41">
      <c r="A2472" t="s">
        <v>2545</v>
      </c>
      <c r="B2472" t="s">
        <v>3</v>
      </c>
      <c r="C2472" t="s">
        <v>266</v>
      </c>
      <c r="D2472" t="s">
        <v>169</v>
      </c>
      <c r="E2472" t="s">
        <v>267</v>
      </c>
      <c r="F2472" t="s">
        <v>94</v>
      </c>
      <c r="G2472" t="s">
        <v>229</v>
      </c>
      <c r="H2472">
        <v>74</v>
      </c>
      <c r="I2472" t="s">
        <v>194</v>
      </c>
      <c r="J2472" t="s">
        <v>108</v>
      </c>
      <c r="K2472">
        <v>20</v>
      </c>
      <c r="L2472">
        <v>5</v>
      </c>
      <c r="M2472" t="s">
        <v>115</v>
      </c>
      <c r="N2472">
        <v>0.92800000000000005</v>
      </c>
      <c r="O2472" t="s">
        <v>301</v>
      </c>
      <c r="P2472" t="s">
        <v>112</v>
      </c>
      <c r="Q2472" t="s">
        <v>294</v>
      </c>
      <c r="R2472" t="s">
        <v>90</v>
      </c>
      <c r="S2472">
        <v>1</v>
      </c>
      <c r="T2472">
        <v>2</v>
      </c>
      <c r="U2472">
        <v>0</v>
      </c>
      <c r="V2472">
        <v>0</v>
      </c>
      <c r="W2472">
        <v>0</v>
      </c>
      <c r="X2472">
        <v>0</v>
      </c>
      <c r="Y2472">
        <v>5</v>
      </c>
      <c r="Z2472">
        <v>84.3</v>
      </c>
      <c r="AA2472">
        <v>78</v>
      </c>
      <c r="AB2472">
        <v>3.94</v>
      </c>
      <c r="AC2472">
        <v>1.68</v>
      </c>
      <c r="AD2472">
        <v>0.52900000000000003</v>
      </c>
      <c r="AE2472">
        <v>2.9620000000000002</v>
      </c>
      <c r="AF2472">
        <v>-1.7929999999999999</v>
      </c>
      <c r="AG2472">
        <v>5.8460000000000001</v>
      </c>
      <c r="AH2472">
        <v>8.7100000000000009</v>
      </c>
      <c r="AI2472">
        <v>2.56</v>
      </c>
      <c r="AJ2472">
        <v>23.8</v>
      </c>
      <c r="AK2472">
        <v>-26.2</v>
      </c>
      <c r="AL2472">
        <v>8.3000000000000007</v>
      </c>
      <c r="AM2472">
        <v>106.65300000000001</v>
      </c>
      <c r="AN2472">
        <v>1647.87</v>
      </c>
      <c r="AO2472" t="s">
        <v>2829</v>
      </c>
    </row>
    <row r="2473" spans="1:41">
      <c r="A2473" t="s">
        <v>2545</v>
      </c>
      <c r="B2473" t="s">
        <v>3</v>
      </c>
      <c r="C2473" t="s">
        <v>266</v>
      </c>
      <c r="D2473" t="s">
        <v>169</v>
      </c>
      <c r="E2473" t="s">
        <v>267</v>
      </c>
      <c r="F2473" t="s">
        <v>94</v>
      </c>
      <c r="G2473" t="s">
        <v>229</v>
      </c>
      <c r="H2473">
        <v>75</v>
      </c>
      <c r="I2473" t="s">
        <v>147</v>
      </c>
      <c r="J2473" t="s">
        <v>104</v>
      </c>
      <c r="K2473">
        <v>21</v>
      </c>
      <c r="L2473">
        <v>1</v>
      </c>
      <c r="M2473" t="s">
        <v>2547</v>
      </c>
      <c r="N2473">
        <v>0.876</v>
      </c>
      <c r="O2473" t="s">
        <v>123</v>
      </c>
      <c r="Q2473" t="s">
        <v>1005</v>
      </c>
      <c r="R2473" t="s">
        <v>3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5</v>
      </c>
      <c r="Z2473">
        <v>83.9</v>
      </c>
      <c r="AA2473">
        <v>77.5</v>
      </c>
      <c r="AB2473">
        <v>3.68</v>
      </c>
      <c r="AC2473">
        <v>1.7</v>
      </c>
      <c r="AD2473">
        <v>-0.81799999999999995</v>
      </c>
      <c r="AE2473">
        <v>3.8860000000000001</v>
      </c>
      <c r="AF2473">
        <v>-2.04</v>
      </c>
      <c r="AG2473">
        <v>6.0579999999999998</v>
      </c>
      <c r="AH2473">
        <v>6.84</v>
      </c>
      <c r="AI2473">
        <v>4.0999999999999996</v>
      </c>
      <c r="AJ2473">
        <v>23.8</v>
      </c>
      <c r="AK2473">
        <v>-22.4</v>
      </c>
      <c r="AL2473">
        <v>7.4</v>
      </c>
      <c r="AM2473">
        <v>121.253</v>
      </c>
      <c r="AN2473">
        <v>1447.53</v>
      </c>
      <c r="AO2473" t="s">
        <v>2830</v>
      </c>
    </row>
    <row r="2474" spans="1:41">
      <c r="A2474" t="s">
        <v>2545</v>
      </c>
      <c r="B2474" t="s">
        <v>3</v>
      </c>
      <c r="C2474" t="s">
        <v>266</v>
      </c>
      <c r="D2474" t="s">
        <v>169</v>
      </c>
      <c r="E2474" t="s">
        <v>267</v>
      </c>
      <c r="F2474" t="s">
        <v>94</v>
      </c>
      <c r="G2474" t="s">
        <v>229</v>
      </c>
      <c r="H2474">
        <v>76</v>
      </c>
      <c r="I2474" t="s">
        <v>103</v>
      </c>
      <c r="J2474" t="s">
        <v>104</v>
      </c>
      <c r="K2474">
        <v>21</v>
      </c>
      <c r="L2474">
        <v>2</v>
      </c>
      <c r="M2474" t="s">
        <v>115</v>
      </c>
      <c r="N2474">
        <v>0.996</v>
      </c>
      <c r="O2474" t="s">
        <v>123</v>
      </c>
      <c r="Q2474" t="s">
        <v>1005</v>
      </c>
      <c r="R2474" t="s">
        <v>3</v>
      </c>
      <c r="S2474">
        <v>0</v>
      </c>
      <c r="T2474">
        <v>1</v>
      </c>
      <c r="U2474">
        <v>0</v>
      </c>
      <c r="V2474">
        <v>0</v>
      </c>
      <c r="W2474">
        <v>0</v>
      </c>
      <c r="X2474">
        <v>0</v>
      </c>
      <c r="Y2474">
        <v>5</v>
      </c>
      <c r="Z2474">
        <v>80.400000000000006</v>
      </c>
      <c r="AA2474">
        <v>73.2</v>
      </c>
      <c r="AB2474">
        <v>3.74</v>
      </c>
      <c r="AC2474">
        <v>1.78</v>
      </c>
      <c r="AD2474">
        <v>0.746</v>
      </c>
      <c r="AE2474">
        <v>2.2000000000000002</v>
      </c>
      <c r="AF2474">
        <v>-1.863</v>
      </c>
      <c r="AG2474">
        <v>5.9509999999999996</v>
      </c>
      <c r="AH2474">
        <v>8.57</v>
      </c>
      <c r="AI2474">
        <v>-1.17</v>
      </c>
      <c r="AJ2474">
        <v>23.7</v>
      </c>
      <c r="AK2474">
        <v>-20.100000000000001</v>
      </c>
      <c r="AL2474">
        <v>10.8</v>
      </c>
      <c r="AM2474">
        <v>82.552999999999997</v>
      </c>
      <c r="AN2474">
        <v>1458.72</v>
      </c>
      <c r="AO2474" t="s">
        <v>2831</v>
      </c>
    </row>
    <row r="2475" spans="1:41">
      <c r="A2475" t="s">
        <v>2545</v>
      </c>
      <c r="B2475" t="s">
        <v>3</v>
      </c>
      <c r="C2475" t="s">
        <v>266</v>
      </c>
      <c r="D2475" t="s">
        <v>169</v>
      </c>
      <c r="E2475" t="s">
        <v>267</v>
      </c>
      <c r="F2475" t="s">
        <v>94</v>
      </c>
      <c r="G2475" t="s">
        <v>229</v>
      </c>
      <c r="H2475">
        <v>77</v>
      </c>
      <c r="I2475" t="s">
        <v>147</v>
      </c>
      <c r="J2475" t="s">
        <v>104</v>
      </c>
      <c r="K2475">
        <v>21</v>
      </c>
      <c r="L2475">
        <v>3</v>
      </c>
      <c r="M2475" t="s">
        <v>2547</v>
      </c>
      <c r="N2475">
        <v>0.92200000000000004</v>
      </c>
      <c r="O2475" t="s">
        <v>123</v>
      </c>
      <c r="Q2475" t="s">
        <v>1005</v>
      </c>
      <c r="R2475" t="s">
        <v>3</v>
      </c>
      <c r="S2475">
        <v>0</v>
      </c>
      <c r="T2475">
        <v>2</v>
      </c>
      <c r="U2475">
        <v>0</v>
      </c>
      <c r="V2475">
        <v>0</v>
      </c>
      <c r="W2475">
        <v>0</v>
      </c>
      <c r="X2475">
        <v>0</v>
      </c>
      <c r="Y2475">
        <v>5</v>
      </c>
      <c r="Z2475">
        <v>82.7</v>
      </c>
      <c r="AA2475">
        <v>75.3</v>
      </c>
      <c r="AB2475">
        <v>3.68</v>
      </c>
      <c r="AC2475">
        <v>1.7</v>
      </c>
      <c r="AD2475">
        <v>-0.217</v>
      </c>
      <c r="AE2475">
        <v>3.1110000000000002</v>
      </c>
      <c r="AF2475">
        <v>-1.794</v>
      </c>
      <c r="AG2475">
        <v>6.056</v>
      </c>
      <c r="AH2475">
        <v>8.3800000000000008</v>
      </c>
      <c r="AI2475">
        <v>5.35</v>
      </c>
      <c r="AJ2475">
        <v>23.7</v>
      </c>
      <c r="AK2475">
        <v>-26.8</v>
      </c>
      <c r="AL2475">
        <v>7.7</v>
      </c>
      <c r="AM2475">
        <v>122.827</v>
      </c>
      <c r="AN2475">
        <v>1744.32</v>
      </c>
      <c r="AO2475" t="s">
        <v>2832</v>
      </c>
    </row>
    <row r="2476" spans="1:41">
      <c r="A2476" t="s">
        <v>2545</v>
      </c>
      <c r="B2476" t="s">
        <v>3</v>
      </c>
      <c r="C2476" t="s">
        <v>266</v>
      </c>
      <c r="D2476" t="s">
        <v>169</v>
      </c>
      <c r="E2476" t="s">
        <v>267</v>
      </c>
      <c r="F2476" t="s">
        <v>94</v>
      </c>
      <c r="G2476" t="s">
        <v>229</v>
      </c>
      <c r="H2476">
        <v>78</v>
      </c>
      <c r="I2476" t="s">
        <v>107</v>
      </c>
      <c r="J2476" t="s">
        <v>108</v>
      </c>
      <c r="K2476">
        <v>22</v>
      </c>
      <c r="L2476">
        <v>1</v>
      </c>
      <c r="M2476" t="s">
        <v>2547</v>
      </c>
      <c r="N2476">
        <v>0.94899999999999995</v>
      </c>
      <c r="O2476" t="s">
        <v>111</v>
      </c>
      <c r="P2476" t="s">
        <v>112</v>
      </c>
      <c r="Q2476" t="s">
        <v>1012</v>
      </c>
      <c r="R2476" t="s">
        <v>3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0</v>
      </c>
      <c r="Y2476">
        <v>5</v>
      </c>
      <c r="Z2476">
        <v>84.4</v>
      </c>
      <c r="AA2476">
        <v>76.900000000000006</v>
      </c>
      <c r="AB2476">
        <v>3.77</v>
      </c>
      <c r="AC2476">
        <v>1.62</v>
      </c>
      <c r="AD2476">
        <v>0.93100000000000005</v>
      </c>
      <c r="AE2476">
        <v>2.782</v>
      </c>
      <c r="AF2476">
        <v>-1.919</v>
      </c>
      <c r="AG2476">
        <v>5.8120000000000003</v>
      </c>
      <c r="AH2476">
        <v>7.33</v>
      </c>
      <c r="AI2476">
        <v>8.35</v>
      </c>
      <c r="AJ2476">
        <v>23.7</v>
      </c>
      <c r="AK2476">
        <v>-31</v>
      </c>
      <c r="AL2476">
        <v>6.3</v>
      </c>
      <c r="AM2476">
        <v>138.869</v>
      </c>
      <c r="AN2476">
        <v>1988.78</v>
      </c>
      <c r="AO2476" t="s">
        <v>2833</v>
      </c>
    </row>
    <row r="2477" spans="1:41">
      <c r="A2477" t="s">
        <v>2545</v>
      </c>
      <c r="B2477" t="s">
        <v>3</v>
      </c>
      <c r="C2477" t="s">
        <v>266</v>
      </c>
      <c r="D2477" t="s">
        <v>169</v>
      </c>
      <c r="E2477" t="s">
        <v>267</v>
      </c>
      <c r="F2477" t="s">
        <v>94</v>
      </c>
      <c r="G2477" t="s">
        <v>229</v>
      </c>
      <c r="H2477">
        <v>79</v>
      </c>
      <c r="I2477" t="s">
        <v>103</v>
      </c>
      <c r="J2477" t="s">
        <v>104</v>
      </c>
      <c r="K2477">
        <v>23</v>
      </c>
      <c r="L2477">
        <v>1</v>
      </c>
      <c r="M2477" t="s">
        <v>499</v>
      </c>
      <c r="N2477">
        <v>0.9</v>
      </c>
      <c r="O2477" t="s">
        <v>111</v>
      </c>
      <c r="Q2477" t="s">
        <v>1222</v>
      </c>
      <c r="R2477" t="s">
        <v>90</v>
      </c>
      <c r="S2477">
        <v>0</v>
      </c>
      <c r="T2477">
        <v>0</v>
      </c>
      <c r="U2477">
        <v>2</v>
      </c>
      <c r="V2477">
        <v>0</v>
      </c>
      <c r="W2477">
        <v>0</v>
      </c>
      <c r="X2477">
        <v>0</v>
      </c>
      <c r="Y2477">
        <v>5</v>
      </c>
      <c r="Z2477">
        <v>74</v>
      </c>
      <c r="AA2477">
        <v>67.400000000000006</v>
      </c>
      <c r="AB2477">
        <v>3.44</v>
      </c>
      <c r="AC2477">
        <v>1.63</v>
      </c>
      <c r="AD2477">
        <v>6.9000000000000006E-2</v>
      </c>
      <c r="AE2477">
        <v>2.4220000000000002</v>
      </c>
      <c r="AF2477">
        <v>-2.0870000000000002</v>
      </c>
      <c r="AG2477">
        <v>6.07</v>
      </c>
      <c r="AH2477">
        <v>9.59</v>
      </c>
      <c r="AI2477">
        <v>-10.72</v>
      </c>
      <c r="AJ2477">
        <v>23.7</v>
      </c>
      <c r="AK2477">
        <v>-14.6</v>
      </c>
      <c r="AL2477">
        <v>16</v>
      </c>
      <c r="AM2477">
        <v>41.978000000000002</v>
      </c>
      <c r="AN2477">
        <v>2214.4299999999998</v>
      </c>
      <c r="AO2477" t="s">
        <v>2834</v>
      </c>
    </row>
    <row r="2478" spans="1:41">
      <c r="A2478" t="s">
        <v>2545</v>
      </c>
      <c r="B2478" t="s">
        <v>3</v>
      </c>
      <c r="C2478" t="s">
        <v>266</v>
      </c>
      <c r="D2478" t="s">
        <v>169</v>
      </c>
      <c r="E2478" t="s">
        <v>267</v>
      </c>
      <c r="F2478" t="s">
        <v>94</v>
      </c>
      <c r="G2478" t="s">
        <v>229</v>
      </c>
      <c r="H2478">
        <v>80</v>
      </c>
      <c r="I2478" t="s">
        <v>96</v>
      </c>
      <c r="J2478" t="s">
        <v>97</v>
      </c>
      <c r="K2478">
        <v>23</v>
      </c>
      <c r="L2478">
        <v>2</v>
      </c>
      <c r="M2478" t="s">
        <v>115</v>
      </c>
      <c r="N2478">
        <v>0.99399999999999999</v>
      </c>
      <c r="O2478" t="s">
        <v>111</v>
      </c>
      <c r="Q2478" t="s">
        <v>1222</v>
      </c>
      <c r="R2478" t="s">
        <v>90</v>
      </c>
      <c r="S2478">
        <v>0</v>
      </c>
      <c r="T2478">
        <v>1</v>
      </c>
      <c r="U2478">
        <v>2</v>
      </c>
      <c r="V2478">
        <v>0</v>
      </c>
      <c r="W2478">
        <v>0</v>
      </c>
      <c r="X2478">
        <v>0</v>
      </c>
      <c r="Y2478">
        <v>5</v>
      </c>
      <c r="Z2478">
        <v>80.8</v>
      </c>
      <c r="AA2478">
        <v>73.5</v>
      </c>
      <c r="AB2478">
        <v>3.46</v>
      </c>
      <c r="AC2478">
        <v>1.58</v>
      </c>
      <c r="AD2478">
        <v>-1.23</v>
      </c>
      <c r="AE2478">
        <v>2.931</v>
      </c>
      <c r="AF2478">
        <v>-2.2919999999999998</v>
      </c>
      <c r="AG2478">
        <v>5.8940000000000001</v>
      </c>
      <c r="AH2478">
        <v>8.61</v>
      </c>
      <c r="AI2478">
        <v>0.95</v>
      </c>
      <c r="AJ2478">
        <v>23.7</v>
      </c>
      <c r="AK2478">
        <v>-21.2</v>
      </c>
      <c r="AL2478">
        <v>9.6999999999999993</v>
      </c>
      <c r="AM2478">
        <v>96.644000000000005</v>
      </c>
      <c r="AN2478">
        <v>1477.74</v>
      </c>
      <c r="AO2478" t="s">
        <v>2835</v>
      </c>
    </row>
    <row r="2479" spans="1:41">
      <c r="A2479" t="s">
        <v>2545</v>
      </c>
      <c r="B2479" t="s">
        <v>3</v>
      </c>
      <c r="C2479" t="s">
        <v>266</v>
      </c>
      <c r="D2479" t="s">
        <v>169</v>
      </c>
      <c r="E2479" t="s">
        <v>267</v>
      </c>
      <c r="F2479" t="s">
        <v>94</v>
      </c>
      <c r="G2479" t="s">
        <v>229</v>
      </c>
      <c r="H2479">
        <v>81</v>
      </c>
      <c r="I2479" t="s">
        <v>96</v>
      </c>
      <c r="J2479" t="s">
        <v>97</v>
      </c>
      <c r="K2479">
        <v>23</v>
      </c>
      <c r="L2479">
        <v>3</v>
      </c>
      <c r="M2479" t="s">
        <v>2547</v>
      </c>
      <c r="N2479">
        <v>0.89400000000000002</v>
      </c>
      <c r="O2479" t="s">
        <v>111</v>
      </c>
      <c r="Q2479" t="s">
        <v>1222</v>
      </c>
      <c r="R2479" t="s">
        <v>90</v>
      </c>
      <c r="S2479">
        <v>1</v>
      </c>
      <c r="T2479">
        <v>1</v>
      </c>
      <c r="U2479">
        <v>2</v>
      </c>
      <c r="V2479">
        <v>0</v>
      </c>
      <c r="W2479">
        <v>0</v>
      </c>
      <c r="X2479">
        <v>0</v>
      </c>
      <c r="Y2479">
        <v>5</v>
      </c>
      <c r="Z2479">
        <v>84.1</v>
      </c>
      <c r="AA2479">
        <v>75.8</v>
      </c>
      <c r="AB2479">
        <v>3.44</v>
      </c>
      <c r="AC2479">
        <v>1.69</v>
      </c>
      <c r="AD2479">
        <v>1.4910000000000001</v>
      </c>
      <c r="AE2479">
        <v>3.6349999999999998</v>
      </c>
      <c r="AF2479">
        <v>-1.831</v>
      </c>
      <c r="AG2479">
        <v>5.8470000000000004</v>
      </c>
      <c r="AH2479">
        <v>8.08</v>
      </c>
      <c r="AI2479">
        <v>5.75</v>
      </c>
      <c r="AJ2479">
        <v>23.7</v>
      </c>
      <c r="AK2479">
        <v>-29.5</v>
      </c>
      <c r="AL2479">
        <v>7.4</v>
      </c>
      <c r="AM2479">
        <v>125.652</v>
      </c>
      <c r="AN2479">
        <v>1748.04</v>
      </c>
      <c r="AO2479" t="s">
        <v>2836</v>
      </c>
    </row>
    <row r="2480" spans="1:41">
      <c r="A2480" t="s">
        <v>2545</v>
      </c>
      <c r="B2480" t="s">
        <v>3</v>
      </c>
      <c r="C2480" t="s">
        <v>266</v>
      </c>
      <c r="D2480" t="s">
        <v>169</v>
      </c>
      <c r="E2480" t="s">
        <v>267</v>
      </c>
      <c r="F2480" t="s">
        <v>94</v>
      </c>
      <c r="G2480" t="s">
        <v>229</v>
      </c>
      <c r="H2480">
        <v>82</v>
      </c>
      <c r="I2480" t="s">
        <v>96</v>
      </c>
      <c r="J2480" t="s">
        <v>97</v>
      </c>
      <c r="K2480">
        <v>23</v>
      </c>
      <c r="L2480">
        <v>4</v>
      </c>
      <c r="M2480" t="s">
        <v>2547</v>
      </c>
      <c r="N2480">
        <v>0.93</v>
      </c>
      <c r="O2480" t="s">
        <v>111</v>
      </c>
      <c r="Q2480" t="s">
        <v>1222</v>
      </c>
      <c r="R2480" t="s">
        <v>90</v>
      </c>
      <c r="S2480">
        <v>2</v>
      </c>
      <c r="T2480">
        <v>1</v>
      </c>
      <c r="U2480">
        <v>2</v>
      </c>
      <c r="V2480">
        <v>0</v>
      </c>
      <c r="W2480">
        <v>0</v>
      </c>
      <c r="X2480">
        <v>0</v>
      </c>
      <c r="Y2480">
        <v>5</v>
      </c>
      <c r="Z2480">
        <v>84.3</v>
      </c>
      <c r="AA2480">
        <v>76.3</v>
      </c>
      <c r="AB2480">
        <v>3.49</v>
      </c>
      <c r="AC2480">
        <v>1.64</v>
      </c>
      <c r="AD2480">
        <v>-0.27500000000000002</v>
      </c>
      <c r="AE2480">
        <v>3.984</v>
      </c>
      <c r="AF2480">
        <v>-2.2679999999999998</v>
      </c>
      <c r="AG2480">
        <v>5.7930000000000001</v>
      </c>
      <c r="AH2480">
        <v>7.29</v>
      </c>
      <c r="AI2480">
        <v>5.99</v>
      </c>
      <c r="AJ2480">
        <v>23.7</v>
      </c>
      <c r="AK2480">
        <v>-26.8</v>
      </c>
      <c r="AL2480">
        <v>6.9</v>
      </c>
      <c r="AM2480">
        <v>129.64500000000001</v>
      </c>
      <c r="AN2480">
        <v>1682.21</v>
      </c>
      <c r="AO2480" t="s">
        <v>2837</v>
      </c>
    </row>
    <row r="2481" spans="1:41">
      <c r="A2481" t="s">
        <v>2545</v>
      </c>
      <c r="B2481" t="s">
        <v>3</v>
      </c>
      <c r="C2481" t="s">
        <v>266</v>
      </c>
      <c r="D2481" t="s">
        <v>169</v>
      </c>
      <c r="E2481" t="s">
        <v>267</v>
      </c>
      <c r="F2481" t="s">
        <v>94</v>
      </c>
      <c r="G2481" t="s">
        <v>229</v>
      </c>
      <c r="H2481">
        <v>83</v>
      </c>
      <c r="I2481" t="s">
        <v>127</v>
      </c>
      <c r="J2481" t="s">
        <v>104</v>
      </c>
      <c r="K2481">
        <v>23</v>
      </c>
      <c r="L2481">
        <v>5</v>
      </c>
      <c r="M2481" t="s">
        <v>2547</v>
      </c>
      <c r="N2481">
        <v>0.93400000000000005</v>
      </c>
      <c r="O2481" t="s">
        <v>111</v>
      </c>
      <c r="Q2481" t="s">
        <v>1222</v>
      </c>
      <c r="R2481" t="s">
        <v>90</v>
      </c>
      <c r="S2481">
        <v>3</v>
      </c>
      <c r="T2481">
        <v>1</v>
      </c>
      <c r="U2481">
        <v>2</v>
      </c>
      <c r="V2481">
        <v>0</v>
      </c>
      <c r="W2481">
        <v>0</v>
      </c>
      <c r="X2481">
        <v>0</v>
      </c>
      <c r="Y2481">
        <v>5</v>
      </c>
      <c r="Z2481">
        <v>84.8</v>
      </c>
      <c r="AA2481">
        <v>77.7</v>
      </c>
      <c r="AB2481">
        <v>3.23</v>
      </c>
      <c r="AC2481">
        <v>1.58</v>
      </c>
      <c r="AD2481">
        <v>-0.189</v>
      </c>
      <c r="AE2481">
        <v>3.0459999999999998</v>
      </c>
      <c r="AF2481">
        <v>-2.012</v>
      </c>
      <c r="AG2481">
        <v>5.7640000000000002</v>
      </c>
      <c r="AH2481">
        <v>4.0199999999999996</v>
      </c>
      <c r="AI2481">
        <v>5.64</v>
      </c>
      <c r="AJ2481">
        <v>23.8</v>
      </c>
      <c r="AK2481">
        <v>-16.2</v>
      </c>
      <c r="AL2481">
        <v>6.5</v>
      </c>
      <c r="AM2481">
        <v>144.74799999999999</v>
      </c>
      <c r="AN2481">
        <v>1259.8</v>
      </c>
      <c r="AO2481" t="s">
        <v>2838</v>
      </c>
    </row>
    <row r="2482" spans="1:41">
      <c r="A2482" t="s">
        <v>2545</v>
      </c>
      <c r="B2482" t="s">
        <v>3</v>
      </c>
      <c r="C2482" t="s">
        <v>266</v>
      </c>
      <c r="D2482" t="s">
        <v>169</v>
      </c>
      <c r="E2482" t="s">
        <v>267</v>
      </c>
      <c r="F2482" t="s">
        <v>94</v>
      </c>
      <c r="G2482" t="s">
        <v>229</v>
      </c>
      <c r="H2482">
        <v>84</v>
      </c>
      <c r="I2482" t="s">
        <v>107</v>
      </c>
      <c r="J2482" t="s">
        <v>108</v>
      </c>
      <c r="K2482">
        <v>23</v>
      </c>
      <c r="L2482">
        <v>6</v>
      </c>
      <c r="M2482" t="s">
        <v>115</v>
      </c>
      <c r="N2482">
        <v>0.55100000000000005</v>
      </c>
      <c r="O2482" t="s">
        <v>111</v>
      </c>
      <c r="P2482" t="s">
        <v>112</v>
      </c>
      <c r="Q2482" t="s">
        <v>1222</v>
      </c>
      <c r="R2482" t="s">
        <v>90</v>
      </c>
      <c r="S2482">
        <v>3</v>
      </c>
      <c r="T2482">
        <v>2</v>
      </c>
      <c r="U2482">
        <v>2</v>
      </c>
      <c r="V2482">
        <v>0</v>
      </c>
      <c r="W2482">
        <v>0</v>
      </c>
      <c r="X2482">
        <v>0</v>
      </c>
      <c r="Y2482">
        <v>5</v>
      </c>
      <c r="Z2482">
        <v>81.2</v>
      </c>
      <c r="AA2482">
        <v>75.099999999999994</v>
      </c>
      <c r="AB2482">
        <v>3.23</v>
      </c>
      <c r="AC2482">
        <v>1.58</v>
      </c>
      <c r="AD2482">
        <v>-0.82399999999999995</v>
      </c>
      <c r="AE2482">
        <v>3.1030000000000002</v>
      </c>
      <c r="AF2482">
        <v>-2.1389999999999998</v>
      </c>
      <c r="AG2482">
        <v>5.8250000000000002</v>
      </c>
      <c r="AH2482">
        <v>5.91</v>
      </c>
      <c r="AI2482">
        <v>2.27</v>
      </c>
      <c r="AJ2482">
        <v>23.8</v>
      </c>
      <c r="AK2482">
        <v>-16.7</v>
      </c>
      <c r="AL2482">
        <v>8.5</v>
      </c>
      <c r="AM2482">
        <v>111.447</v>
      </c>
      <c r="AN2482">
        <v>1109.8399999999999</v>
      </c>
      <c r="AO2482" t="s">
        <v>2839</v>
      </c>
    </row>
    <row r="2483" spans="1:41">
      <c r="A2483" t="s">
        <v>2545</v>
      </c>
      <c r="B2483" t="s">
        <v>3</v>
      </c>
      <c r="C2483" t="s">
        <v>91</v>
      </c>
      <c r="D2483" t="s">
        <v>92</v>
      </c>
      <c r="E2483" t="s">
        <v>93</v>
      </c>
      <c r="F2483" t="s">
        <v>94</v>
      </c>
      <c r="G2483" t="s">
        <v>95</v>
      </c>
      <c r="H2483">
        <v>1</v>
      </c>
      <c r="I2483" t="s">
        <v>96</v>
      </c>
      <c r="J2483" t="s">
        <v>97</v>
      </c>
      <c r="K2483">
        <v>1</v>
      </c>
      <c r="L2483">
        <v>1</v>
      </c>
      <c r="M2483" t="s">
        <v>2547</v>
      </c>
      <c r="N2483">
        <v>0.93300000000000005</v>
      </c>
      <c r="O2483" t="s">
        <v>356</v>
      </c>
      <c r="Q2483" t="s">
        <v>2840</v>
      </c>
      <c r="R2483" t="s">
        <v>90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1</v>
      </c>
      <c r="Z2483">
        <v>84.3</v>
      </c>
      <c r="AA2483">
        <v>78.400000000000006</v>
      </c>
      <c r="AB2483">
        <v>3.38</v>
      </c>
      <c r="AC2483">
        <v>1.45</v>
      </c>
      <c r="AD2483">
        <v>-0.373</v>
      </c>
      <c r="AE2483">
        <v>1.419</v>
      </c>
      <c r="AF2483">
        <v>-1.857</v>
      </c>
      <c r="AG2483">
        <v>5.76</v>
      </c>
      <c r="AH2483">
        <v>2.2000000000000002</v>
      </c>
      <c r="AI2483">
        <v>6.81</v>
      </c>
      <c r="AJ2483">
        <v>23.8</v>
      </c>
      <c r="AK2483">
        <v>-9.8000000000000007</v>
      </c>
      <c r="AL2483">
        <v>6</v>
      </c>
      <c r="AM2483">
        <v>162.24700000000001</v>
      </c>
      <c r="AN2483">
        <v>1314.55</v>
      </c>
      <c r="AO2483" t="s">
        <v>2841</v>
      </c>
    </row>
    <row r="2484" spans="1:41">
      <c r="A2484" t="s">
        <v>2545</v>
      </c>
      <c r="B2484" t="s">
        <v>3</v>
      </c>
      <c r="C2484" t="s">
        <v>91</v>
      </c>
      <c r="D2484" t="s">
        <v>92</v>
      </c>
      <c r="E2484" t="s">
        <v>93</v>
      </c>
      <c r="F2484" t="s">
        <v>94</v>
      </c>
      <c r="G2484" t="s">
        <v>95</v>
      </c>
      <c r="H2484">
        <v>2</v>
      </c>
      <c r="I2484" t="s">
        <v>103</v>
      </c>
      <c r="J2484" t="s">
        <v>104</v>
      </c>
      <c r="K2484">
        <v>1</v>
      </c>
      <c r="L2484">
        <v>2</v>
      </c>
      <c r="M2484" t="s">
        <v>2547</v>
      </c>
      <c r="N2484">
        <v>0.92200000000000004</v>
      </c>
      <c r="O2484" t="s">
        <v>356</v>
      </c>
      <c r="Q2484" t="s">
        <v>2840</v>
      </c>
      <c r="R2484" t="s">
        <v>90</v>
      </c>
      <c r="S2484">
        <v>1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1</v>
      </c>
      <c r="Z2484">
        <v>85.1</v>
      </c>
      <c r="AA2484">
        <v>78.900000000000006</v>
      </c>
      <c r="AB2484">
        <v>3.42</v>
      </c>
      <c r="AC2484">
        <v>1.56</v>
      </c>
      <c r="AD2484">
        <v>-1.1970000000000001</v>
      </c>
      <c r="AE2484">
        <v>2.589</v>
      </c>
      <c r="AF2484">
        <v>-2.145</v>
      </c>
      <c r="AG2484">
        <v>5.6929999999999996</v>
      </c>
      <c r="AH2484">
        <v>1.74</v>
      </c>
      <c r="AI2484">
        <v>4.76</v>
      </c>
      <c r="AJ2484">
        <v>23.8</v>
      </c>
      <c r="AK2484">
        <v>-7</v>
      </c>
      <c r="AL2484">
        <v>6.5</v>
      </c>
      <c r="AM2484">
        <v>160.09899999999999</v>
      </c>
      <c r="AN2484">
        <v>940.77300000000002</v>
      </c>
      <c r="AO2484" t="s">
        <v>2842</v>
      </c>
    </row>
    <row r="2485" spans="1:41">
      <c r="A2485" t="s">
        <v>2545</v>
      </c>
      <c r="B2485" t="s">
        <v>3</v>
      </c>
      <c r="C2485" t="s">
        <v>91</v>
      </c>
      <c r="D2485" t="s">
        <v>92</v>
      </c>
      <c r="E2485" t="s">
        <v>93</v>
      </c>
      <c r="F2485" t="s">
        <v>94</v>
      </c>
      <c r="G2485" t="s">
        <v>95</v>
      </c>
      <c r="H2485">
        <v>3</v>
      </c>
      <c r="I2485" t="s">
        <v>96</v>
      </c>
      <c r="J2485" t="s">
        <v>97</v>
      </c>
      <c r="K2485">
        <v>1</v>
      </c>
      <c r="L2485">
        <v>3</v>
      </c>
      <c r="M2485" t="s">
        <v>115</v>
      </c>
      <c r="N2485">
        <v>0.99199999999999999</v>
      </c>
      <c r="O2485" t="s">
        <v>356</v>
      </c>
      <c r="Q2485" t="s">
        <v>2840</v>
      </c>
      <c r="R2485" t="s">
        <v>90</v>
      </c>
      <c r="S2485">
        <v>1</v>
      </c>
      <c r="T2485">
        <v>1</v>
      </c>
      <c r="U2485">
        <v>0</v>
      </c>
      <c r="V2485">
        <v>0</v>
      </c>
      <c r="W2485">
        <v>0</v>
      </c>
      <c r="X2485">
        <v>0</v>
      </c>
      <c r="Y2485">
        <v>1</v>
      </c>
      <c r="Z2485">
        <v>81.900000000000006</v>
      </c>
      <c r="AA2485">
        <v>75.8</v>
      </c>
      <c r="AB2485">
        <v>3.42</v>
      </c>
      <c r="AC2485">
        <v>1.56</v>
      </c>
      <c r="AD2485">
        <v>0.81</v>
      </c>
      <c r="AE2485">
        <v>2.931</v>
      </c>
      <c r="AF2485">
        <v>-1.8009999999999999</v>
      </c>
      <c r="AG2485">
        <v>5.8949999999999996</v>
      </c>
      <c r="AH2485">
        <v>4.5199999999999996</v>
      </c>
      <c r="AI2485">
        <v>0.28999999999999998</v>
      </c>
      <c r="AJ2485">
        <v>23.8</v>
      </c>
      <c r="AK2485">
        <v>-13.2</v>
      </c>
      <c r="AL2485">
        <v>9.1</v>
      </c>
      <c r="AM2485">
        <v>94.281000000000006</v>
      </c>
      <c r="AN2485">
        <v>798.25900000000001</v>
      </c>
      <c r="AO2485" t="s">
        <v>2843</v>
      </c>
    </row>
    <row r="2486" spans="1:41">
      <c r="A2486" t="s">
        <v>2545</v>
      </c>
      <c r="B2486" t="s">
        <v>3</v>
      </c>
      <c r="C2486" t="s">
        <v>91</v>
      </c>
      <c r="D2486" t="s">
        <v>92</v>
      </c>
      <c r="E2486" t="s">
        <v>93</v>
      </c>
      <c r="F2486" t="s">
        <v>94</v>
      </c>
      <c r="G2486" t="s">
        <v>95</v>
      </c>
      <c r="H2486">
        <v>4</v>
      </c>
      <c r="I2486" t="s">
        <v>147</v>
      </c>
      <c r="J2486" t="s">
        <v>104</v>
      </c>
      <c r="K2486">
        <v>1</v>
      </c>
      <c r="L2486">
        <v>4</v>
      </c>
      <c r="M2486" t="s">
        <v>115</v>
      </c>
      <c r="N2486">
        <v>0.629</v>
      </c>
      <c r="O2486" t="s">
        <v>356</v>
      </c>
      <c r="Q2486" t="s">
        <v>2840</v>
      </c>
      <c r="R2486" t="s">
        <v>90</v>
      </c>
      <c r="S2486">
        <v>2</v>
      </c>
      <c r="T2486">
        <v>1</v>
      </c>
      <c r="U2486">
        <v>0</v>
      </c>
      <c r="V2486">
        <v>0</v>
      </c>
      <c r="W2486">
        <v>0</v>
      </c>
      <c r="X2486">
        <v>0</v>
      </c>
      <c r="Y2486">
        <v>1</v>
      </c>
      <c r="Z2486">
        <v>82.8</v>
      </c>
      <c r="AA2486">
        <v>77.599999999999994</v>
      </c>
      <c r="AB2486">
        <v>3.38</v>
      </c>
      <c r="AC2486">
        <v>1.65</v>
      </c>
      <c r="AD2486">
        <v>0.69399999999999995</v>
      </c>
      <c r="AE2486">
        <v>1.2809999999999999</v>
      </c>
      <c r="AF2486">
        <v>-1.5760000000000001</v>
      </c>
      <c r="AG2486">
        <v>5.8140000000000001</v>
      </c>
      <c r="AH2486">
        <v>4.8</v>
      </c>
      <c r="AI2486">
        <v>1.1399999999999999</v>
      </c>
      <c r="AJ2486">
        <v>23.9</v>
      </c>
      <c r="AK2486">
        <v>-14.1</v>
      </c>
      <c r="AL2486">
        <v>8.6</v>
      </c>
      <c r="AM2486">
        <v>103.93899999999999</v>
      </c>
      <c r="AN2486">
        <v>889.32799999999997</v>
      </c>
      <c r="AO2486" t="s">
        <v>2844</v>
      </c>
    </row>
    <row r="2487" spans="1:41">
      <c r="A2487" t="s">
        <v>2545</v>
      </c>
      <c r="B2487" t="s">
        <v>3</v>
      </c>
      <c r="C2487" t="s">
        <v>91</v>
      </c>
      <c r="D2487" t="s">
        <v>92</v>
      </c>
      <c r="E2487" t="s">
        <v>93</v>
      </c>
      <c r="F2487" t="s">
        <v>94</v>
      </c>
      <c r="G2487" t="s">
        <v>95</v>
      </c>
      <c r="H2487">
        <v>5</v>
      </c>
      <c r="I2487" t="s">
        <v>120</v>
      </c>
      <c r="J2487" t="s">
        <v>108</v>
      </c>
      <c r="K2487">
        <v>1</v>
      </c>
      <c r="L2487">
        <v>5</v>
      </c>
      <c r="M2487" t="s">
        <v>115</v>
      </c>
      <c r="N2487">
        <v>0.99399999999999999</v>
      </c>
      <c r="O2487" t="s">
        <v>356</v>
      </c>
      <c r="P2487" t="s">
        <v>109</v>
      </c>
      <c r="Q2487" t="s">
        <v>2840</v>
      </c>
      <c r="R2487" t="s">
        <v>90</v>
      </c>
      <c r="S2487">
        <v>2</v>
      </c>
      <c r="T2487">
        <v>2</v>
      </c>
      <c r="U2487">
        <v>0</v>
      </c>
      <c r="V2487">
        <v>0</v>
      </c>
      <c r="W2487">
        <v>0</v>
      </c>
      <c r="X2487">
        <v>0</v>
      </c>
      <c r="Y2487">
        <v>1</v>
      </c>
      <c r="Z2487">
        <v>82.8</v>
      </c>
      <c r="AA2487">
        <v>77.400000000000006</v>
      </c>
      <c r="AB2487">
        <v>3.38</v>
      </c>
      <c r="AC2487">
        <v>1.65</v>
      </c>
      <c r="AD2487">
        <v>2E-3</v>
      </c>
      <c r="AE2487">
        <v>2.5299999999999998</v>
      </c>
      <c r="AF2487">
        <v>-1.671</v>
      </c>
      <c r="AG2487">
        <v>5.907</v>
      </c>
      <c r="AH2487">
        <v>5.85</v>
      </c>
      <c r="AI2487">
        <v>-0.27</v>
      </c>
      <c r="AJ2487">
        <v>23.9</v>
      </c>
      <c r="AK2487">
        <v>-15.6</v>
      </c>
      <c r="AL2487">
        <v>9.1</v>
      </c>
      <c r="AM2487">
        <v>87.855000000000004</v>
      </c>
      <c r="AN2487">
        <v>1053.26</v>
      </c>
      <c r="AO2487" t="s">
        <v>2845</v>
      </c>
    </row>
    <row r="2488" spans="1:41">
      <c r="A2488" t="s">
        <v>2545</v>
      </c>
      <c r="B2488" t="s">
        <v>3</v>
      </c>
      <c r="C2488" t="s">
        <v>91</v>
      </c>
      <c r="D2488" t="s">
        <v>92</v>
      </c>
      <c r="E2488" t="s">
        <v>93</v>
      </c>
      <c r="F2488" t="s">
        <v>94</v>
      </c>
      <c r="G2488" t="s">
        <v>95</v>
      </c>
      <c r="H2488">
        <v>6</v>
      </c>
      <c r="I2488" t="s">
        <v>96</v>
      </c>
      <c r="J2488" t="s">
        <v>97</v>
      </c>
      <c r="K2488">
        <v>2</v>
      </c>
      <c r="L2488">
        <v>1</v>
      </c>
      <c r="M2488" t="s">
        <v>2547</v>
      </c>
      <c r="N2488">
        <v>0.93</v>
      </c>
      <c r="O2488" t="s">
        <v>210</v>
      </c>
      <c r="Q2488" t="s">
        <v>1306</v>
      </c>
      <c r="R2488" t="s">
        <v>3</v>
      </c>
      <c r="S2488">
        <v>0</v>
      </c>
      <c r="T2488">
        <v>0</v>
      </c>
      <c r="U2488">
        <v>0</v>
      </c>
      <c r="V2488">
        <v>0</v>
      </c>
      <c r="W2488">
        <v>1</v>
      </c>
      <c r="X2488">
        <v>0</v>
      </c>
      <c r="Y2488">
        <v>1</v>
      </c>
      <c r="Z2488">
        <v>86.1</v>
      </c>
      <c r="AA2488">
        <v>79.900000000000006</v>
      </c>
      <c r="AB2488">
        <v>3.78</v>
      </c>
      <c r="AC2488">
        <v>1.64</v>
      </c>
      <c r="AD2488">
        <v>0.81499999999999995</v>
      </c>
      <c r="AE2488">
        <v>1.3779999999999999</v>
      </c>
      <c r="AF2488">
        <v>-1.3080000000000001</v>
      </c>
      <c r="AG2488">
        <v>5.7</v>
      </c>
      <c r="AH2488">
        <v>3.41</v>
      </c>
      <c r="AI2488">
        <v>4.88</v>
      </c>
      <c r="AJ2488">
        <v>23.8</v>
      </c>
      <c r="AK2488">
        <v>-13.8</v>
      </c>
      <c r="AL2488">
        <v>6.6</v>
      </c>
      <c r="AM2488">
        <v>145.303</v>
      </c>
      <c r="AN2488">
        <v>1112.1500000000001</v>
      </c>
      <c r="AO2488" t="s">
        <v>2846</v>
      </c>
    </row>
    <row r="2489" spans="1:41">
      <c r="A2489" t="s">
        <v>2545</v>
      </c>
      <c r="B2489" t="s">
        <v>3</v>
      </c>
      <c r="C2489" t="s">
        <v>91</v>
      </c>
      <c r="D2489" t="s">
        <v>92</v>
      </c>
      <c r="E2489" t="s">
        <v>93</v>
      </c>
      <c r="F2489" t="s">
        <v>94</v>
      </c>
      <c r="G2489" t="s">
        <v>95</v>
      </c>
      <c r="H2489">
        <v>7</v>
      </c>
      <c r="I2489" t="s">
        <v>96</v>
      </c>
      <c r="J2489" t="s">
        <v>97</v>
      </c>
      <c r="K2489">
        <v>2</v>
      </c>
      <c r="L2489">
        <v>2</v>
      </c>
      <c r="M2489" t="s">
        <v>499</v>
      </c>
      <c r="N2489">
        <v>0.68200000000000005</v>
      </c>
      <c r="O2489" t="s">
        <v>210</v>
      </c>
      <c r="Q2489" t="s">
        <v>1306</v>
      </c>
      <c r="R2489" t="s">
        <v>3</v>
      </c>
      <c r="S2489">
        <v>1</v>
      </c>
      <c r="T2489">
        <v>0</v>
      </c>
      <c r="U2489">
        <v>0</v>
      </c>
      <c r="V2489">
        <v>0</v>
      </c>
      <c r="W2489">
        <v>1</v>
      </c>
      <c r="X2489">
        <v>0</v>
      </c>
      <c r="Y2489">
        <v>1</v>
      </c>
      <c r="Z2489">
        <v>78.8</v>
      </c>
      <c r="AA2489">
        <v>72.8</v>
      </c>
      <c r="AB2489">
        <v>3.62</v>
      </c>
      <c r="AC2489">
        <v>1.61</v>
      </c>
      <c r="AD2489">
        <v>1.7130000000000001</v>
      </c>
      <c r="AE2489">
        <v>0.99299999999999999</v>
      </c>
      <c r="AF2489">
        <v>-1.202</v>
      </c>
      <c r="AG2489">
        <v>5.6479999999999997</v>
      </c>
      <c r="AH2489">
        <v>7.35</v>
      </c>
      <c r="AI2489">
        <v>-3.13</v>
      </c>
      <c r="AJ2489">
        <v>23.8</v>
      </c>
      <c r="AK2489">
        <v>-16</v>
      </c>
      <c r="AL2489">
        <v>11.7</v>
      </c>
      <c r="AM2489">
        <v>67.313000000000002</v>
      </c>
      <c r="AN2489">
        <v>1333.27</v>
      </c>
      <c r="AO2489" t="s">
        <v>2847</v>
      </c>
    </row>
    <row r="2490" spans="1:41">
      <c r="A2490" t="s">
        <v>2545</v>
      </c>
      <c r="B2490" t="s">
        <v>3</v>
      </c>
      <c r="C2490" t="s">
        <v>91</v>
      </c>
      <c r="D2490" t="s">
        <v>92</v>
      </c>
      <c r="E2490" t="s">
        <v>93</v>
      </c>
      <c r="F2490" t="s">
        <v>94</v>
      </c>
      <c r="G2490" t="s">
        <v>95</v>
      </c>
      <c r="H2490">
        <v>8</v>
      </c>
      <c r="I2490" t="s">
        <v>127</v>
      </c>
      <c r="J2490" t="s">
        <v>104</v>
      </c>
      <c r="K2490">
        <v>2</v>
      </c>
      <c r="L2490">
        <v>3</v>
      </c>
      <c r="M2490" t="s">
        <v>2547</v>
      </c>
      <c r="N2490">
        <v>0.93400000000000005</v>
      </c>
      <c r="O2490" t="s">
        <v>210</v>
      </c>
      <c r="Q2490" t="s">
        <v>1306</v>
      </c>
      <c r="R2490" t="s">
        <v>3</v>
      </c>
      <c r="S2490">
        <v>2</v>
      </c>
      <c r="T2490">
        <v>0</v>
      </c>
      <c r="U2490">
        <v>0</v>
      </c>
      <c r="V2490">
        <v>0</v>
      </c>
      <c r="W2490">
        <v>1</v>
      </c>
      <c r="X2490">
        <v>0</v>
      </c>
      <c r="Y2490">
        <v>1</v>
      </c>
      <c r="Z2490">
        <v>86.4</v>
      </c>
      <c r="AA2490">
        <v>79.5</v>
      </c>
      <c r="AB2490">
        <v>3.62</v>
      </c>
      <c r="AC2490">
        <v>1.72</v>
      </c>
      <c r="AD2490">
        <v>0.44800000000000001</v>
      </c>
      <c r="AE2490">
        <v>2.4569999999999999</v>
      </c>
      <c r="AF2490">
        <v>-1.23</v>
      </c>
      <c r="AG2490">
        <v>5.742</v>
      </c>
      <c r="AH2490">
        <v>3.1</v>
      </c>
      <c r="AI2490">
        <v>5.73</v>
      </c>
      <c r="AJ2490">
        <v>23.8</v>
      </c>
      <c r="AK2490">
        <v>-13.4</v>
      </c>
      <c r="AL2490">
        <v>6.1</v>
      </c>
      <c r="AM2490">
        <v>151.791</v>
      </c>
      <c r="AN2490">
        <v>1213.29</v>
      </c>
      <c r="AO2490" t="s">
        <v>2848</v>
      </c>
    </row>
    <row r="2491" spans="1:41">
      <c r="A2491" t="s">
        <v>2545</v>
      </c>
      <c r="B2491" t="s">
        <v>3</v>
      </c>
      <c r="C2491" t="s">
        <v>91</v>
      </c>
      <c r="D2491" t="s">
        <v>92</v>
      </c>
      <c r="E2491" t="s">
        <v>93</v>
      </c>
      <c r="F2491" t="s">
        <v>94</v>
      </c>
      <c r="G2491" t="s">
        <v>95</v>
      </c>
      <c r="H2491">
        <v>9</v>
      </c>
      <c r="I2491" t="s">
        <v>127</v>
      </c>
      <c r="J2491" t="s">
        <v>104</v>
      </c>
      <c r="K2491">
        <v>2</v>
      </c>
      <c r="L2491">
        <v>4</v>
      </c>
      <c r="M2491" t="s">
        <v>2547</v>
      </c>
      <c r="N2491">
        <v>0.90600000000000003</v>
      </c>
      <c r="O2491" t="s">
        <v>210</v>
      </c>
      <c r="Q2491" t="s">
        <v>1306</v>
      </c>
      <c r="R2491" t="s">
        <v>3</v>
      </c>
      <c r="S2491">
        <v>2</v>
      </c>
      <c r="T2491">
        <v>1</v>
      </c>
      <c r="U2491">
        <v>0</v>
      </c>
      <c r="V2491">
        <v>0</v>
      </c>
      <c r="W2491">
        <v>1</v>
      </c>
      <c r="X2491">
        <v>0</v>
      </c>
      <c r="Y2491">
        <v>1</v>
      </c>
      <c r="Z2491">
        <v>85.4</v>
      </c>
      <c r="AA2491">
        <v>78.599999999999994</v>
      </c>
      <c r="AB2491">
        <v>3.62</v>
      </c>
      <c r="AC2491">
        <v>1.72</v>
      </c>
      <c r="AD2491">
        <v>-0.42699999999999999</v>
      </c>
      <c r="AE2491">
        <v>3.24</v>
      </c>
      <c r="AF2491">
        <v>-1.204</v>
      </c>
      <c r="AG2491">
        <v>5.8170000000000002</v>
      </c>
      <c r="AH2491">
        <v>2.41</v>
      </c>
      <c r="AI2491">
        <v>3.65</v>
      </c>
      <c r="AJ2491">
        <v>23.8</v>
      </c>
      <c r="AK2491">
        <v>-8.6</v>
      </c>
      <c r="AL2491">
        <v>6.9</v>
      </c>
      <c r="AM2491">
        <v>146.90600000000001</v>
      </c>
      <c r="AN2491">
        <v>807.98599999999999</v>
      </c>
      <c r="AO2491" t="s">
        <v>2849</v>
      </c>
    </row>
    <row r="2492" spans="1:41">
      <c r="A2492" t="s">
        <v>2545</v>
      </c>
      <c r="B2492" t="s">
        <v>3</v>
      </c>
      <c r="C2492" t="s">
        <v>91</v>
      </c>
      <c r="D2492" t="s">
        <v>92</v>
      </c>
      <c r="E2492" t="s">
        <v>93</v>
      </c>
      <c r="F2492" t="s">
        <v>94</v>
      </c>
      <c r="G2492" t="s">
        <v>95</v>
      </c>
      <c r="H2492">
        <v>10</v>
      </c>
      <c r="I2492" t="s">
        <v>107</v>
      </c>
      <c r="J2492" t="s">
        <v>108</v>
      </c>
      <c r="K2492">
        <v>2</v>
      </c>
      <c r="L2492">
        <v>5</v>
      </c>
      <c r="M2492" t="s">
        <v>2547</v>
      </c>
      <c r="N2492">
        <v>0.83499999999999996</v>
      </c>
      <c r="O2492" t="s">
        <v>210</v>
      </c>
      <c r="P2492" t="s">
        <v>141</v>
      </c>
      <c r="Q2492" t="s">
        <v>1306</v>
      </c>
      <c r="R2492" t="s">
        <v>3</v>
      </c>
      <c r="S2492">
        <v>2</v>
      </c>
      <c r="T2492">
        <v>2</v>
      </c>
      <c r="U2492">
        <v>0</v>
      </c>
      <c r="V2492">
        <v>0</v>
      </c>
      <c r="W2492">
        <v>1</v>
      </c>
      <c r="X2492">
        <v>0</v>
      </c>
      <c r="Y2492">
        <v>1</v>
      </c>
      <c r="Z2492">
        <v>85.6</v>
      </c>
      <c r="AA2492">
        <v>78.3</v>
      </c>
      <c r="AB2492">
        <v>3.62</v>
      </c>
      <c r="AC2492">
        <v>1.72</v>
      </c>
      <c r="AD2492">
        <v>0.64400000000000002</v>
      </c>
      <c r="AE2492">
        <v>3.133</v>
      </c>
      <c r="AF2492">
        <v>-1.1839999999999999</v>
      </c>
      <c r="AG2492">
        <v>5.8159999999999998</v>
      </c>
      <c r="AH2492">
        <v>4.7</v>
      </c>
      <c r="AI2492">
        <v>3.37</v>
      </c>
      <c r="AJ2492">
        <v>23.7</v>
      </c>
      <c r="AK2492">
        <v>-16.600000000000001</v>
      </c>
      <c r="AL2492">
        <v>7.3</v>
      </c>
      <c r="AM2492">
        <v>126.02800000000001</v>
      </c>
      <c r="AN2492">
        <v>1059.01</v>
      </c>
      <c r="AO2492" t="s">
        <v>2850</v>
      </c>
    </row>
    <row r="2493" spans="1:41">
      <c r="A2493" t="s">
        <v>2545</v>
      </c>
      <c r="B2493" t="s">
        <v>3</v>
      </c>
      <c r="C2493" t="s">
        <v>91</v>
      </c>
      <c r="D2493" t="s">
        <v>92</v>
      </c>
      <c r="E2493" t="s">
        <v>93</v>
      </c>
      <c r="F2493" t="s">
        <v>94</v>
      </c>
      <c r="G2493" t="s">
        <v>95</v>
      </c>
      <c r="H2493">
        <v>11</v>
      </c>
      <c r="I2493" t="s">
        <v>96</v>
      </c>
      <c r="J2493" t="s">
        <v>97</v>
      </c>
      <c r="K2493">
        <v>3</v>
      </c>
      <c r="L2493">
        <v>1</v>
      </c>
      <c r="M2493" t="s">
        <v>2547</v>
      </c>
      <c r="N2493">
        <v>0.92700000000000005</v>
      </c>
      <c r="O2493" t="s">
        <v>210</v>
      </c>
      <c r="Q2493" t="s">
        <v>100</v>
      </c>
      <c r="R2493" t="s">
        <v>90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1</v>
      </c>
      <c r="Z2493">
        <v>86.6</v>
      </c>
      <c r="AA2493">
        <v>79.599999999999994</v>
      </c>
      <c r="AB2493">
        <v>3.52</v>
      </c>
      <c r="AC2493">
        <v>1.56</v>
      </c>
      <c r="AD2493">
        <v>-0.11</v>
      </c>
      <c r="AE2493">
        <v>1.897</v>
      </c>
      <c r="AF2493">
        <v>-1.1839999999999999</v>
      </c>
      <c r="AG2493">
        <v>5.681</v>
      </c>
      <c r="AH2493">
        <v>2.58</v>
      </c>
      <c r="AI2493">
        <v>5.18</v>
      </c>
      <c r="AJ2493">
        <v>23.8</v>
      </c>
      <c r="AK2493">
        <v>-10.4</v>
      </c>
      <c r="AL2493">
        <v>6.3</v>
      </c>
      <c r="AM2493">
        <v>153.69999999999999</v>
      </c>
      <c r="AN2493">
        <v>1078.26</v>
      </c>
      <c r="AO2493" t="s">
        <v>2851</v>
      </c>
    </row>
    <row r="2494" spans="1:41">
      <c r="A2494" t="s">
        <v>2545</v>
      </c>
      <c r="B2494" t="s">
        <v>3</v>
      </c>
      <c r="C2494" t="s">
        <v>91</v>
      </c>
      <c r="D2494" t="s">
        <v>92</v>
      </c>
      <c r="E2494" t="s">
        <v>93</v>
      </c>
      <c r="F2494" t="s">
        <v>94</v>
      </c>
      <c r="G2494" t="s">
        <v>95</v>
      </c>
      <c r="H2494">
        <v>12</v>
      </c>
      <c r="I2494" t="s">
        <v>103</v>
      </c>
      <c r="J2494" t="s">
        <v>104</v>
      </c>
      <c r="K2494">
        <v>3</v>
      </c>
      <c r="L2494">
        <v>2</v>
      </c>
      <c r="M2494" t="s">
        <v>2547</v>
      </c>
      <c r="N2494">
        <v>0.93300000000000005</v>
      </c>
      <c r="O2494" t="s">
        <v>210</v>
      </c>
      <c r="Q2494" t="s">
        <v>100</v>
      </c>
      <c r="R2494" t="s">
        <v>90</v>
      </c>
      <c r="S2494">
        <v>1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1</v>
      </c>
      <c r="Z2494">
        <v>86.2</v>
      </c>
      <c r="AA2494">
        <v>79.099999999999994</v>
      </c>
      <c r="AB2494">
        <v>3.51</v>
      </c>
      <c r="AC2494">
        <v>1.64</v>
      </c>
      <c r="AD2494">
        <v>-0.69899999999999995</v>
      </c>
      <c r="AE2494">
        <v>1.9330000000000001</v>
      </c>
      <c r="AF2494">
        <v>-1.2829999999999999</v>
      </c>
      <c r="AG2494">
        <v>5.6189999999999998</v>
      </c>
      <c r="AH2494">
        <v>3.37</v>
      </c>
      <c r="AI2494">
        <v>4.83</v>
      </c>
      <c r="AJ2494">
        <v>23.8</v>
      </c>
      <c r="AK2494">
        <v>-12.2</v>
      </c>
      <c r="AL2494">
        <v>6.6</v>
      </c>
      <c r="AM2494">
        <v>145.36500000000001</v>
      </c>
      <c r="AN2494">
        <v>1089.28</v>
      </c>
      <c r="AO2494" t="s">
        <v>2852</v>
      </c>
    </row>
    <row r="2495" spans="1:41">
      <c r="A2495" t="s">
        <v>2545</v>
      </c>
      <c r="B2495" t="s">
        <v>3</v>
      </c>
      <c r="C2495" t="s">
        <v>91</v>
      </c>
      <c r="D2495" t="s">
        <v>92</v>
      </c>
      <c r="E2495" t="s">
        <v>93</v>
      </c>
      <c r="F2495" t="s">
        <v>94</v>
      </c>
      <c r="G2495" t="s">
        <v>95</v>
      </c>
      <c r="H2495">
        <v>13</v>
      </c>
      <c r="I2495" t="s">
        <v>96</v>
      </c>
      <c r="J2495" t="s">
        <v>97</v>
      </c>
      <c r="K2495">
        <v>3</v>
      </c>
      <c r="L2495">
        <v>3</v>
      </c>
      <c r="M2495" t="s">
        <v>115</v>
      </c>
      <c r="N2495">
        <v>0.54300000000000004</v>
      </c>
      <c r="O2495" t="s">
        <v>210</v>
      </c>
      <c r="Q2495" t="s">
        <v>100</v>
      </c>
      <c r="R2495" t="s">
        <v>90</v>
      </c>
      <c r="S2495">
        <v>1</v>
      </c>
      <c r="T2495">
        <v>1</v>
      </c>
      <c r="U2495">
        <v>1</v>
      </c>
      <c r="V2495">
        <v>0</v>
      </c>
      <c r="W2495">
        <v>0</v>
      </c>
      <c r="X2495">
        <v>1</v>
      </c>
      <c r="Y2495">
        <v>1</v>
      </c>
      <c r="Z2495">
        <v>83.5</v>
      </c>
      <c r="AA2495">
        <v>77.400000000000006</v>
      </c>
      <c r="AB2495">
        <v>3.44</v>
      </c>
      <c r="AC2495">
        <v>1.64</v>
      </c>
      <c r="AD2495">
        <v>1.3580000000000001</v>
      </c>
      <c r="AE2495">
        <v>1.131</v>
      </c>
      <c r="AF2495">
        <v>-0.71399999999999997</v>
      </c>
      <c r="AG2495">
        <v>5.8140000000000001</v>
      </c>
      <c r="AH2495">
        <v>4.76</v>
      </c>
      <c r="AI2495">
        <v>1.34</v>
      </c>
      <c r="AJ2495">
        <v>23.8</v>
      </c>
      <c r="AK2495">
        <v>-14.1</v>
      </c>
      <c r="AL2495">
        <v>8.6</v>
      </c>
      <c r="AM2495">
        <v>106.274</v>
      </c>
      <c r="AN2495">
        <v>887.74800000000005</v>
      </c>
      <c r="AO2495" t="s">
        <v>2853</v>
      </c>
    </row>
    <row r="2496" spans="1:41">
      <c r="A2496" t="s">
        <v>2545</v>
      </c>
      <c r="B2496" t="s">
        <v>3</v>
      </c>
      <c r="C2496" t="s">
        <v>91</v>
      </c>
      <c r="D2496" t="s">
        <v>92</v>
      </c>
      <c r="E2496" t="s">
        <v>93</v>
      </c>
      <c r="F2496" t="s">
        <v>94</v>
      </c>
      <c r="G2496" t="s">
        <v>95</v>
      </c>
      <c r="H2496">
        <v>14</v>
      </c>
      <c r="I2496" t="s">
        <v>194</v>
      </c>
      <c r="J2496" t="s">
        <v>108</v>
      </c>
      <c r="K2496">
        <v>3</v>
      </c>
      <c r="L2496">
        <v>4</v>
      </c>
      <c r="M2496" t="s">
        <v>115</v>
      </c>
      <c r="N2496">
        <v>0.74</v>
      </c>
      <c r="O2496" t="s">
        <v>210</v>
      </c>
      <c r="Q2496" t="s">
        <v>100</v>
      </c>
      <c r="R2496" t="s">
        <v>90</v>
      </c>
      <c r="S2496">
        <v>2</v>
      </c>
      <c r="T2496">
        <v>1</v>
      </c>
      <c r="U2496">
        <v>1</v>
      </c>
      <c r="V2496">
        <v>0</v>
      </c>
      <c r="W2496">
        <v>0</v>
      </c>
      <c r="X2496">
        <v>1</v>
      </c>
      <c r="Y2496">
        <v>1</v>
      </c>
      <c r="Z2496">
        <v>83.6</v>
      </c>
      <c r="AA2496">
        <v>76</v>
      </c>
      <c r="AB2496">
        <v>3.17</v>
      </c>
      <c r="AC2496">
        <v>1.7</v>
      </c>
      <c r="AD2496">
        <v>-0.53400000000000003</v>
      </c>
      <c r="AE2496">
        <v>2.4630000000000001</v>
      </c>
      <c r="AF2496">
        <v>-1.1080000000000001</v>
      </c>
      <c r="AG2496">
        <v>5.7539999999999996</v>
      </c>
      <c r="AH2496">
        <v>3.33</v>
      </c>
      <c r="AI2496">
        <v>1.01</v>
      </c>
      <c r="AJ2496">
        <v>23.7</v>
      </c>
      <c r="AK2496">
        <v>-9.1999999999999993</v>
      </c>
      <c r="AL2496">
        <v>8.6</v>
      </c>
      <c r="AM2496">
        <v>107.60299999999999</v>
      </c>
      <c r="AN2496">
        <v>615.73400000000004</v>
      </c>
      <c r="AO2496" t="s">
        <v>2854</v>
      </c>
    </row>
    <row r="2497" spans="1:41">
      <c r="A2497" t="s">
        <v>2545</v>
      </c>
      <c r="B2497" t="s">
        <v>3</v>
      </c>
      <c r="C2497" t="s">
        <v>91</v>
      </c>
      <c r="D2497" t="s">
        <v>92</v>
      </c>
      <c r="E2497" t="s">
        <v>93</v>
      </c>
      <c r="F2497" t="s">
        <v>94</v>
      </c>
      <c r="G2497" t="s">
        <v>95</v>
      </c>
      <c r="H2497">
        <v>15</v>
      </c>
      <c r="I2497" t="s">
        <v>103</v>
      </c>
      <c r="J2497" t="s">
        <v>104</v>
      </c>
      <c r="K2497">
        <v>4</v>
      </c>
      <c r="L2497">
        <v>1</v>
      </c>
      <c r="M2497" t="s">
        <v>2547</v>
      </c>
      <c r="N2497">
        <v>0.89500000000000002</v>
      </c>
      <c r="O2497" t="s">
        <v>210</v>
      </c>
      <c r="Q2497" t="s">
        <v>113</v>
      </c>
      <c r="R2497" t="s">
        <v>3</v>
      </c>
      <c r="S2497">
        <v>0</v>
      </c>
      <c r="T2497">
        <v>0</v>
      </c>
      <c r="U2497">
        <v>2</v>
      </c>
      <c r="V2497">
        <v>0</v>
      </c>
      <c r="W2497">
        <v>0</v>
      </c>
      <c r="X2497">
        <v>0</v>
      </c>
      <c r="Y2497">
        <v>1</v>
      </c>
      <c r="Z2497">
        <v>85.6</v>
      </c>
      <c r="AA2497">
        <v>79</v>
      </c>
      <c r="AB2497">
        <v>3.11</v>
      </c>
      <c r="AC2497">
        <v>1.36</v>
      </c>
      <c r="AD2497">
        <v>-0.40799999999999997</v>
      </c>
      <c r="AE2497">
        <v>2.798</v>
      </c>
      <c r="AF2497">
        <v>-1.603</v>
      </c>
      <c r="AG2497">
        <v>5.7590000000000003</v>
      </c>
      <c r="AH2497">
        <v>0.83</v>
      </c>
      <c r="AI2497">
        <v>4.59</v>
      </c>
      <c r="AJ2497">
        <v>23.8</v>
      </c>
      <c r="AK2497">
        <v>-4.0999999999999996</v>
      </c>
      <c r="AL2497">
        <v>6.4</v>
      </c>
      <c r="AM2497">
        <v>169.90700000000001</v>
      </c>
      <c r="AN2497">
        <v>868.14</v>
      </c>
      <c r="AO2497" t="s">
        <v>2855</v>
      </c>
    </row>
    <row r="2498" spans="1:41">
      <c r="A2498" t="s">
        <v>2545</v>
      </c>
      <c r="B2498" t="s">
        <v>3</v>
      </c>
      <c r="C2498" t="s">
        <v>91</v>
      </c>
      <c r="D2498" t="s">
        <v>92</v>
      </c>
      <c r="E2498" t="s">
        <v>93</v>
      </c>
      <c r="F2498" t="s">
        <v>94</v>
      </c>
      <c r="G2498" t="s">
        <v>95</v>
      </c>
      <c r="H2498">
        <v>16</v>
      </c>
      <c r="I2498" t="s">
        <v>103</v>
      </c>
      <c r="J2498" t="s">
        <v>104</v>
      </c>
      <c r="K2498">
        <v>4</v>
      </c>
      <c r="L2498">
        <v>2</v>
      </c>
      <c r="M2498" t="s">
        <v>499</v>
      </c>
      <c r="N2498">
        <v>0.88100000000000001</v>
      </c>
      <c r="O2498" t="s">
        <v>210</v>
      </c>
      <c r="Q2498" t="s">
        <v>113</v>
      </c>
      <c r="R2498" t="s">
        <v>3</v>
      </c>
      <c r="S2498">
        <v>0</v>
      </c>
      <c r="T2498">
        <v>1</v>
      </c>
      <c r="U2498">
        <v>2</v>
      </c>
      <c r="V2498">
        <v>0</v>
      </c>
      <c r="W2498">
        <v>0</v>
      </c>
      <c r="X2498">
        <v>0</v>
      </c>
      <c r="Y2498">
        <v>1</v>
      </c>
      <c r="Z2498">
        <v>78.099999999999994</v>
      </c>
      <c r="AA2498">
        <v>72.400000000000006</v>
      </c>
      <c r="AB2498">
        <v>3.06</v>
      </c>
      <c r="AC2498">
        <v>1.36</v>
      </c>
      <c r="AD2498">
        <v>0.65800000000000003</v>
      </c>
      <c r="AE2498">
        <v>2.0310000000000001</v>
      </c>
      <c r="AF2498">
        <v>-1.671</v>
      </c>
      <c r="AG2498">
        <v>5.81</v>
      </c>
      <c r="AH2498">
        <v>5.65</v>
      </c>
      <c r="AI2498">
        <v>-3.89</v>
      </c>
      <c r="AJ2498">
        <v>23.8</v>
      </c>
      <c r="AK2498">
        <v>-12.2</v>
      </c>
      <c r="AL2498">
        <v>11.7</v>
      </c>
      <c r="AM2498">
        <v>55.835000000000001</v>
      </c>
      <c r="AN2498">
        <v>1142.51</v>
      </c>
      <c r="AO2498" t="s">
        <v>2856</v>
      </c>
    </row>
    <row r="2499" spans="1:41">
      <c r="A2499" t="s">
        <v>2545</v>
      </c>
      <c r="B2499" t="s">
        <v>3</v>
      </c>
      <c r="C2499" t="s">
        <v>91</v>
      </c>
      <c r="D2499" t="s">
        <v>92</v>
      </c>
      <c r="E2499" t="s">
        <v>93</v>
      </c>
      <c r="F2499" t="s">
        <v>94</v>
      </c>
      <c r="G2499" t="s">
        <v>95</v>
      </c>
      <c r="H2499">
        <v>17</v>
      </c>
      <c r="I2499" t="s">
        <v>107</v>
      </c>
      <c r="J2499" t="s">
        <v>108</v>
      </c>
      <c r="K2499">
        <v>4</v>
      </c>
      <c r="L2499">
        <v>3</v>
      </c>
      <c r="M2499" t="s">
        <v>115</v>
      </c>
      <c r="N2499">
        <v>0.95</v>
      </c>
      <c r="O2499" t="s">
        <v>210</v>
      </c>
      <c r="P2499" t="s">
        <v>141</v>
      </c>
      <c r="Q2499" t="s">
        <v>113</v>
      </c>
      <c r="R2499" t="s">
        <v>3</v>
      </c>
      <c r="S2499">
        <v>0</v>
      </c>
      <c r="T2499">
        <v>2</v>
      </c>
      <c r="U2499">
        <v>2</v>
      </c>
      <c r="V2499">
        <v>0</v>
      </c>
      <c r="W2499">
        <v>0</v>
      </c>
      <c r="X2499">
        <v>0</v>
      </c>
      <c r="Y2499">
        <v>1</v>
      </c>
      <c r="Z2499">
        <v>84.8</v>
      </c>
      <c r="AA2499">
        <v>77</v>
      </c>
      <c r="AB2499">
        <v>2.73</v>
      </c>
      <c r="AC2499">
        <v>1.36</v>
      </c>
      <c r="AD2499">
        <v>0.87</v>
      </c>
      <c r="AE2499">
        <v>3.0390000000000001</v>
      </c>
      <c r="AF2499">
        <v>-1.528</v>
      </c>
      <c r="AG2499">
        <v>5.782</v>
      </c>
      <c r="AH2499">
        <v>2.88</v>
      </c>
      <c r="AI2499">
        <v>1.1599999999999999</v>
      </c>
      <c r="AJ2499">
        <v>23.7</v>
      </c>
      <c r="AK2499">
        <v>-10.3</v>
      </c>
      <c r="AL2499">
        <v>8.1999999999999993</v>
      </c>
      <c r="AM2499">
        <v>112.774</v>
      </c>
      <c r="AN2499">
        <v>558.26499999999999</v>
      </c>
      <c r="AO2499" t="s">
        <v>2857</v>
      </c>
    </row>
    <row r="2500" spans="1:41">
      <c r="A2500" t="s">
        <v>2545</v>
      </c>
      <c r="B2500" t="s">
        <v>3</v>
      </c>
      <c r="C2500" t="s">
        <v>91</v>
      </c>
      <c r="D2500" t="s">
        <v>92</v>
      </c>
      <c r="E2500" t="s">
        <v>93</v>
      </c>
      <c r="F2500" t="s">
        <v>94</v>
      </c>
      <c r="G2500" t="s">
        <v>95</v>
      </c>
      <c r="H2500">
        <v>18</v>
      </c>
      <c r="I2500" t="s">
        <v>103</v>
      </c>
      <c r="J2500" t="s">
        <v>104</v>
      </c>
      <c r="K2500">
        <v>5</v>
      </c>
      <c r="L2500">
        <v>1</v>
      </c>
      <c r="M2500" t="s">
        <v>2547</v>
      </c>
      <c r="N2500">
        <v>0.91300000000000003</v>
      </c>
      <c r="O2500" t="s">
        <v>156</v>
      </c>
      <c r="Q2500" t="s">
        <v>117</v>
      </c>
      <c r="R2500" t="s">
        <v>90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2</v>
      </c>
      <c r="Z2500">
        <v>85.2</v>
      </c>
      <c r="AA2500">
        <v>78.7</v>
      </c>
      <c r="AB2500">
        <v>3.59</v>
      </c>
      <c r="AC2500">
        <v>1.76</v>
      </c>
      <c r="AD2500">
        <v>-1.1910000000000001</v>
      </c>
      <c r="AE2500">
        <v>2.3319999999999999</v>
      </c>
      <c r="AF2500">
        <v>-1.923</v>
      </c>
      <c r="AG2500">
        <v>5.7050000000000001</v>
      </c>
      <c r="AH2500">
        <v>1.37</v>
      </c>
      <c r="AI2500">
        <v>4.62</v>
      </c>
      <c r="AJ2500">
        <v>23.8</v>
      </c>
      <c r="AK2500">
        <v>-5.4</v>
      </c>
      <c r="AL2500">
        <v>6.6</v>
      </c>
      <c r="AM2500">
        <v>163.69399999999999</v>
      </c>
      <c r="AN2500">
        <v>892.39300000000003</v>
      </c>
      <c r="AO2500" t="s">
        <v>2858</v>
      </c>
    </row>
    <row r="2501" spans="1:41">
      <c r="A2501" t="s">
        <v>2545</v>
      </c>
      <c r="B2501" t="s">
        <v>3</v>
      </c>
      <c r="C2501" t="s">
        <v>91</v>
      </c>
      <c r="D2501" t="s">
        <v>92</v>
      </c>
      <c r="E2501" t="s">
        <v>93</v>
      </c>
      <c r="F2501" t="s">
        <v>94</v>
      </c>
      <c r="G2501" t="s">
        <v>95</v>
      </c>
      <c r="H2501">
        <v>19</v>
      </c>
      <c r="I2501" t="s">
        <v>96</v>
      </c>
      <c r="J2501" t="s">
        <v>97</v>
      </c>
      <c r="K2501">
        <v>5</v>
      </c>
      <c r="L2501">
        <v>2</v>
      </c>
      <c r="M2501" t="s">
        <v>499</v>
      </c>
      <c r="N2501">
        <v>0.91100000000000003</v>
      </c>
      <c r="O2501" t="s">
        <v>156</v>
      </c>
      <c r="Q2501" t="s">
        <v>117</v>
      </c>
      <c r="R2501" t="s">
        <v>90</v>
      </c>
      <c r="S2501">
        <v>0</v>
      </c>
      <c r="T2501">
        <v>1</v>
      </c>
      <c r="U2501">
        <v>0</v>
      </c>
      <c r="V2501">
        <v>0</v>
      </c>
      <c r="W2501">
        <v>0</v>
      </c>
      <c r="X2501">
        <v>0</v>
      </c>
      <c r="Y2501">
        <v>2</v>
      </c>
      <c r="Z2501">
        <v>73.8</v>
      </c>
      <c r="AA2501">
        <v>68.5</v>
      </c>
      <c r="AB2501">
        <v>3.47</v>
      </c>
      <c r="AC2501">
        <v>1.65</v>
      </c>
      <c r="AD2501">
        <v>-0.81</v>
      </c>
      <c r="AE2501">
        <v>3.3969999999999998</v>
      </c>
      <c r="AF2501">
        <v>-1.8560000000000001</v>
      </c>
      <c r="AG2501">
        <v>6.0140000000000002</v>
      </c>
      <c r="AH2501">
        <v>9.2899999999999991</v>
      </c>
      <c r="AI2501">
        <v>-4.92</v>
      </c>
      <c r="AJ2501">
        <v>23.8</v>
      </c>
      <c r="AK2501">
        <v>-16.3</v>
      </c>
      <c r="AL2501">
        <v>13.3</v>
      </c>
      <c r="AM2501">
        <v>62.366999999999997</v>
      </c>
      <c r="AN2501">
        <v>1665.61</v>
      </c>
      <c r="AO2501" t="s">
        <v>2859</v>
      </c>
    </row>
    <row r="2502" spans="1:41">
      <c r="A2502" t="s">
        <v>2545</v>
      </c>
      <c r="B2502" t="s">
        <v>3</v>
      </c>
      <c r="C2502" t="s">
        <v>91</v>
      </c>
      <c r="D2502" t="s">
        <v>92</v>
      </c>
      <c r="E2502" t="s">
        <v>93</v>
      </c>
      <c r="F2502" t="s">
        <v>94</v>
      </c>
      <c r="G2502" t="s">
        <v>95</v>
      </c>
      <c r="H2502">
        <v>20</v>
      </c>
      <c r="I2502" t="s">
        <v>127</v>
      </c>
      <c r="J2502" t="s">
        <v>104</v>
      </c>
      <c r="K2502">
        <v>5</v>
      </c>
      <c r="L2502">
        <v>3</v>
      </c>
      <c r="M2502" t="s">
        <v>115</v>
      </c>
      <c r="N2502">
        <v>0.47099999999999997</v>
      </c>
      <c r="O2502" t="s">
        <v>156</v>
      </c>
      <c r="Q2502" t="s">
        <v>117</v>
      </c>
      <c r="R2502" t="s">
        <v>90</v>
      </c>
      <c r="S2502">
        <v>1</v>
      </c>
      <c r="T2502">
        <v>1</v>
      </c>
      <c r="U2502">
        <v>0</v>
      </c>
      <c r="V2502">
        <v>0</v>
      </c>
      <c r="W2502">
        <v>0</v>
      </c>
      <c r="X2502">
        <v>0</v>
      </c>
      <c r="Y2502">
        <v>2</v>
      </c>
      <c r="Z2502">
        <v>82.3</v>
      </c>
      <c r="AA2502">
        <v>76.8</v>
      </c>
      <c r="AB2502">
        <v>3.52</v>
      </c>
      <c r="AC2502">
        <v>1.72</v>
      </c>
      <c r="AD2502">
        <v>0.85599999999999998</v>
      </c>
      <c r="AE2502">
        <v>1.6539999999999999</v>
      </c>
      <c r="AF2502">
        <v>-1.484</v>
      </c>
      <c r="AG2502">
        <v>5.8209999999999997</v>
      </c>
      <c r="AH2502">
        <v>5.0599999999999996</v>
      </c>
      <c r="AI2502">
        <v>1.75</v>
      </c>
      <c r="AJ2502">
        <v>23.9</v>
      </c>
      <c r="AK2502">
        <v>-15.1</v>
      </c>
      <c r="AL2502">
        <v>8.5</v>
      </c>
      <c r="AM2502">
        <v>109.61199999999999</v>
      </c>
      <c r="AN2502">
        <v>955.99300000000005</v>
      </c>
      <c r="AO2502" t="s">
        <v>2860</v>
      </c>
    </row>
    <row r="2503" spans="1:41">
      <c r="A2503" t="s">
        <v>2545</v>
      </c>
      <c r="B2503" t="s">
        <v>3</v>
      </c>
      <c r="C2503" t="s">
        <v>91</v>
      </c>
      <c r="D2503" t="s">
        <v>92</v>
      </c>
      <c r="E2503" t="s">
        <v>93</v>
      </c>
      <c r="F2503" t="s">
        <v>94</v>
      </c>
      <c r="G2503" t="s">
        <v>95</v>
      </c>
      <c r="H2503">
        <v>21</v>
      </c>
      <c r="I2503" t="s">
        <v>127</v>
      </c>
      <c r="J2503" t="s">
        <v>104</v>
      </c>
      <c r="K2503">
        <v>5</v>
      </c>
      <c r="L2503">
        <v>4</v>
      </c>
      <c r="M2503" t="s">
        <v>2547</v>
      </c>
      <c r="N2503">
        <v>0.79200000000000004</v>
      </c>
      <c r="O2503" t="s">
        <v>156</v>
      </c>
      <c r="Q2503" t="s">
        <v>117</v>
      </c>
      <c r="R2503" t="s">
        <v>90</v>
      </c>
      <c r="S2503">
        <v>1</v>
      </c>
      <c r="T2503">
        <v>2</v>
      </c>
      <c r="U2503">
        <v>0</v>
      </c>
      <c r="V2503">
        <v>0</v>
      </c>
      <c r="W2503">
        <v>0</v>
      </c>
      <c r="X2503">
        <v>0</v>
      </c>
      <c r="Y2503">
        <v>2</v>
      </c>
      <c r="Z2503">
        <v>83.4</v>
      </c>
      <c r="AA2503">
        <v>77.099999999999994</v>
      </c>
      <c r="AB2503">
        <v>3.52</v>
      </c>
      <c r="AC2503">
        <v>1.72</v>
      </c>
      <c r="AD2503">
        <v>0.68799999999999994</v>
      </c>
      <c r="AE2503">
        <v>1.804</v>
      </c>
      <c r="AF2503">
        <v>-1.4490000000000001</v>
      </c>
      <c r="AG2503">
        <v>5.7430000000000003</v>
      </c>
      <c r="AH2503">
        <v>4.8</v>
      </c>
      <c r="AI2503">
        <v>2.7</v>
      </c>
      <c r="AJ2503">
        <v>23.8</v>
      </c>
      <c r="AK2503">
        <v>-15.3</v>
      </c>
      <c r="AL2503">
        <v>8</v>
      </c>
      <c r="AM2503">
        <v>119.76900000000001</v>
      </c>
      <c r="AN2503">
        <v>989.29100000000005</v>
      </c>
      <c r="AO2503" t="s">
        <v>2861</v>
      </c>
    </row>
    <row r="2504" spans="1:41">
      <c r="A2504" t="s">
        <v>2545</v>
      </c>
      <c r="B2504" t="s">
        <v>3</v>
      </c>
      <c r="C2504" t="s">
        <v>91</v>
      </c>
      <c r="D2504" t="s">
        <v>92</v>
      </c>
      <c r="E2504" t="s">
        <v>93</v>
      </c>
      <c r="F2504" t="s">
        <v>94</v>
      </c>
      <c r="G2504" t="s">
        <v>95</v>
      </c>
      <c r="H2504">
        <v>22</v>
      </c>
      <c r="I2504" t="s">
        <v>127</v>
      </c>
      <c r="J2504" t="s">
        <v>104</v>
      </c>
      <c r="K2504">
        <v>5</v>
      </c>
      <c r="L2504">
        <v>5</v>
      </c>
      <c r="M2504" t="s">
        <v>2547</v>
      </c>
      <c r="N2504">
        <v>0.89600000000000002</v>
      </c>
      <c r="O2504" t="s">
        <v>156</v>
      </c>
      <c r="Q2504" t="s">
        <v>117</v>
      </c>
      <c r="R2504" t="s">
        <v>90</v>
      </c>
      <c r="S2504">
        <v>1</v>
      </c>
      <c r="T2504">
        <v>2</v>
      </c>
      <c r="U2504">
        <v>0</v>
      </c>
      <c r="V2504">
        <v>0</v>
      </c>
      <c r="W2504">
        <v>0</v>
      </c>
      <c r="X2504">
        <v>0</v>
      </c>
      <c r="Y2504">
        <v>2</v>
      </c>
      <c r="Z2504">
        <v>85.9</v>
      </c>
      <c r="AA2504">
        <v>78.400000000000006</v>
      </c>
      <c r="AB2504">
        <v>3.52</v>
      </c>
      <c r="AC2504">
        <v>1.72</v>
      </c>
      <c r="AD2504">
        <v>-1.056</v>
      </c>
      <c r="AE2504">
        <v>2.5579999999999998</v>
      </c>
      <c r="AF2504">
        <v>-1.835</v>
      </c>
      <c r="AG2504">
        <v>5.7110000000000003</v>
      </c>
      <c r="AH2504">
        <v>1.59</v>
      </c>
      <c r="AI2504">
        <v>4.04</v>
      </c>
      <c r="AJ2504">
        <v>23.7</v>
      </c>
      <c r="AK2504">
        <v>-6.1</v>
      </c>
      <c r="AL2504">
        <v>6.8</v>
      </c>
      <c r="AM2504">
        <v>158.773</v>
      </c>
      <c r="AN2504">
        <v>800.36599999999999</v>
      </c>
      <c r="AO2504" t="s">
        <v>2862</v>
      </c>
    </row>
    <row r="2505" spans="1:41">
      <c r="A2505" t="s">
        <v>2545</v>
      </c>
      <c r="B2505" t="s">
        <v>3</v>
      </c>
      <c r="C2505" t="s">
        <v>91</v>
      </c>
      <c r="D2505" t="s">
        <v>92</v>
      </c>
      <c r="E2505" t="s">
        <v>93</v>
      </c>
      <c r="F2505" t="s">
        <v>94</v>
      </c>
      <c r="G2505" t="s">
        <v>95</v>
      </c>
      <c r="H2505">
        <v>23</v>
      </c>
      <c r="I2505" t="s">
        <v>120</v>
      </c>
      <c r="J2505" t="s">
        <v>108</v>
      </c>
      <c r="K2505">
        <v>5</v>
      </c>
      <c r="L2505">
        <v>6</v>
      </c>
      <c r="M2505" t="s">
        <v>115</v>
      </c>
      <c r="N2505">
        <v>0.99</v>
      </c>
      <c r="O2505" t="s">
        <v>156</v>
      </c>
      <c r="P2505" t="s">
        <v>109</v>
      </c>
      <c r="Q2505" t="s">
        <v>117</v>
      </c>
      <c r="R2505" t="s">
        <v>90</v>
      </c>
      <c r="S2505">
        <v>1</v>
      </c>
      <c r="T2505">
        <v>2</v>
      </c>
      <c r="U2505">
        <v>0</v>
      </c>
      <c r="V2505">
        <v>0</v>
      </c>
      <c r="W2505">
        <v>0</v>
      </c>
      <c r="X2505">
        <v>0</v>
      </c>
      <c r="Y2505">
        <v>2</v>
      </c>
      <c r="Z2505">
        <v>82.4</v>
      </c>
      <c r="AA2505">
        <v>75.900000000000006</v>
      </c>
      <c r="AB2505">
        <v>3.52</v>
      </c>
      <c r="AC2505">
        <v>1.72</v>
      </c>
      <c r="AD2505">
        <v>0.80600000000000005</v>
      </c>
      <c r="AE2505">
        <v>3.0870000000000002</v>
      </c>
      <c r="AF2505">
        <v>-1.46</v>
      </c>
      <c r="AG2505">
        <v>5.8970000000000002</v>
      </c>
      <c r="AH2505">
        <v>5.19</v>
      </c>
      <c r="AI2505">
        <v>0.7</v>
      </c>
      <c r="AJ2505">
        <v>23.8</v>
      </c>
      <c r="AK2505">
        <v>-15</v>
      </c>
      <c r="AL2505">
        <v>8.9</v>
      </c>
      <c r="AM2505">
        <v>98.238</v>
      </c>
      <c r="AN2505">
        <v>923.86099999999999</v>
      </c>
      <c r="AO2505" t="s">
        <v>2863</v>
      </c>
    </row>
    <row r="2506" spans="1:41">
      <c r="A2506" t="s">
        <v>2545</v>
      </c>
      <c r="B2506" t="s">
        <v>3</v>
      </c>
      <c r="C2506" t="s">
        <v>91</v>
      </c>
      <c r="D2506" t="s">
        <v>92</v>
      </c>
      <c r="E2506" t="s">
        <v>93</v>
      </c>
      <c r="F2506" t="s">
        <v>94</v>
      </c>
      <c r="G2506" t="s">
        <v>95</v>
      </c>
      <c r="H2506">
        <v>24</v>
      </c>
      <c r="I2506" t="s">
        <v>96</v>
      </c>
      <c r="J2506" t="s">
        <v>97</v>
      </c>
      <c r="K2506">
        <v>6</v>
      </c>
      <c r="L2506">
        <v>1</v>
      </c>
      <c r="M2506" t="s">
        <v>2547</v>
      </c>
      <c r="N2506">
        <v>0.88400000000000001</v>
      </c>
      <c r="O2506" t="s">
        <v>156</v>
      </c>
      <c r="Q2506" t="s">
        <v>124</v>
      </c>
      <c r="R2506" t="s">
        <v>3</v>
      </c>
      <c r="S2506">
        <v>0</v>
      </c>
      <c r="T2506">
        <v>0</v>
      </c>
      <c r="U2506">
        <v>0</v>
      </c>
      <c r="V2506">
        <v>1</v>
      </c>
      <c r="W2506">
        <v>0</v>
      </c>
      <c r="X2506">
        <v>0</v>
      </c>
      <c r="Y2506">
        <v>2</v>
      </c>
      <c r="Z2506">
        <v>84</v>
      </c>
      <c r="AA2506">
        <v>77.8</v>
      </c>
      <c r="AB2506">
        <v>3.57</v>
      </c>
      <c r="AC2506">
        <v>1.69</v>
      </c>
      <c r="AD2506">
        <v>1.1379999999999999</v>
      </c>
      <c r="AE2506">
        <v>1.732</v>
      </c>
      <c r="AF2506">
        <v>-1.859</v>
      </c>
      <c r="AG2506">
        <v>5.492</v>
      </c>
      <c r="AH2506">
        <v>4.0999999999999996</v>
      </c>
      <c r="AI2506">
        <v>3.74</v>
      </c>
      <c r="AJ2506">
        <v>23.8</v>
      </c>
      <c r="AK2506">
        <v>-15.2</v>
      </c>
      <c r="AL2506">
        <v>7.4</v>
      </c>
      <c r="AM2506">
        <v>132.68600000000001</v>
      </c>
      <c r="AN2506">
        <v>1007.77</v>
      </c>
      <c r="AO2506" t="s">
        <v>2864</v>
      </c>
    </row>
    <row r="2507" spans="1:41">
      <c r="A2507" t="s">
        <v>2545</v>
      </c>
      <c r="B2507" t="s">
        <v>3</v>
      </c>
      <c r="C2507" t="s">
        <v>91</v>
      </c>
      <c r="D2507" t="s">
        <v>92</v>
      </c>
      <c r="E2507" t="s">
        <v>93</v>
      </c>
      <c r="F2507" t="s">
        <v>94</v>
      </c>
      <c r="G2507" t="s">
        <v>95</v>
      </c>
      <c r="H2507">
        <v>25</v>
      </c>
      <c r="I2507" t="s">
        <v>120</v>
      </c>
      <c r="J2507" t="s">
        <v>108</v>
      </c>
      <c r="K2507">
        <v>6</v>
      </c>
      <c r="L2507">
        <v>2</v>
      </c>
      <c r="M2507" t="s">
        <v>115</v>
      </c>
      <c r="N2507">
        <v>0.98299999999999998</v>
      </c>
      <c r="O2507" t="s">
        <v>156</v>
      </c>
      <c r="P2507" t="s">
        <v>141</v>
      </c>
      <c r="Q2507" t="s">
        <v>124</v>
      </c>
      <c r="R2507" t="s">
        <v>3</v>
      </c>
      <c r="S2507">
        <v>1</v>
      </c>
      <c r="T2507">
        <v>0</v>
      </c>
      <c r="U2507">
        <v>0</v>
      </c>
      <c r="V2507">
        <v>1</v>
      </c>
      <c r="W2507">
        <v>0</v>
      </c>
      <c r="X2507">
        <v>0</v>
      </c>
      <c r="Y2507">
        <v>2</v>
      </c>
      <c r="Z2507">
        <v>82.3</v>
      </c>
      <c r="AA2507">
        <v>76.099999999999994</v>
      </c>
      <c r="AB2507">
        <v>3.3</v>
      </c>
      <c r="AC2507">
        <v>1.95</v>
      </c>
      <c r="AD2507">
        <v>0.29099999999999998</v>
      </c>
      <c r="AE2507">
        <v>1.6739999999999999</v>
      </c>
      <c r="AF2507">
        <v>-1.2649999999999999</v>
      </c>
      <c r="AG2507">
        <v>5.6340000000000003</v>
      </c>
      <c r="AH2507">
        <v>5.05</v>
      </c>
      <c r="AI2507">
        <v>0.09</v>
      </c>
      <c r="AJ2507">
        <v>23.8</v>
      </c>
      <c r="AK2507">
        <v>-13.5</v>
      </c>
      <c r="AL2507">
        <v>9.1999999999999993</v>
      </c>
      <c r="AM2507">
        <v>91.599000000000004</v>
      </c>
      <c r="AN2507">
        <v>892.26700000000005</v>
      </c>
      <c r="AO2507" t="s">
        <v>2865</v>
      </c>
    </row>
    <row r="2508" spans="1:41">
      <c r="A2508" t="s">
        <v>2545</v>
      </c>
      <c r="B2508" t="s">
        <v>3</v>
      </c>
      <c r="C2508" t="s">
        <v>91</v>
      </c>
      <c r="D2508" t="s">
        <v>92</v>
      </c>
      <c r="E2508" t="s">
        <v>93</v>
      </c>
      <c r="F2508" t="s">
        <v>94</v>
      </c>
      <c r="G2508" t="s">
        <v>95</v>
      </c>
      <c r="H2508">
        <v>26</v>
      </c>
      <c r="I2508" t="s">
        <v>107</v>
      </c>
      <c r="J2508" t="s">
        <v>108</v>
      </c>
      <c r="K2508">
        <v>7</v>
      </c>
      <c r="L2508">
        <v>1</v>
      </c>
      <c r="M2508" t="s">
        <v>2547</v>
      </c>
      <c r="N2508">
        <v>0.92</v>
      </c>
      <c r="O2508" t="s">
        <v>111</v>
      </c>
      <c r="P2508" t="s">
        <v>112</v>
      </c>
      <c r="Q2508" t="s">
        <v>2866</v>
      </c>
      <c r="R2508" t="s">
        <v>3</v>
      </c>
      <c r="S2508">
        <v>0</v>
      </c>
      <c r="T2508">
        <v>0</v>
      </c>
      <c r="U2508">
        <v>0</v>
      </c>
      <c r="V2508">
        <v>1</v>
      </c>
      <c r="W2508">
        <v>1</v>
      </c>
      <c r="X2508">
        <v>0</v>
      </c>
      <c r="Y2508">
        <v>2</v>
      </c>
      <c r="Z2508">
        <v>85.4</v>
      </c>
      <c r="AA2508">
        <v>79.2</v>
      </c>
      <c r="AB2508">
        <v>3.61</v>
      </c>
      <c r="AC2508">
        <v>1.66</v>
      </c>
      <c r="AD2508">
        <v>-0.72</v>
      </c>
      <c r="AE2508">
        <v>2.2570000000000001</v>
      </c>
      <c r="AF2508">
        <v>-1.2150000000000001</v>
      </c>
      <c r="AG2508">
        <v>5.6440000000000001</v>
      </c>
      <c r="AH2508">
        <v>1.29</v>
      </c>
      <c r="AI2508">
        <v>5.03</v>
      </c>
      <c r="AJ2508">
        <v>23.8</v>
      </c>
      <c r="AK2508">
        <v>-5.0999999999999996</v>
      </c>
      <c r="AL2508">
        <v>6.3</v>
      </c>
      <c r="AM2508">
        <v>165.756</v>
      </c>
      <c r="AN2508">
        <v>967.68299999999999</v>
      </c>
      <c r="AO2508" t="s">
        <v>2867</v>
      </c>
    </row>
    <row r="2509" spans="1:41">
      <c r="A2509" t="s">
        <v>2545</v>
      </c>
      <c r="B2509" t="s">
        <v>3</v>
      </c>
      <c r="C2509" t="s">
        <v>91</v>
      </c>
      <c r="D2509" t="s">
        <v>92</v>
      </c>
      <c r="E2509" t="s">
        <v>93</v>
      </c>
      <c r="F2509" t="s">
        <v>94</v>
      </c>
      <c r="G2509" t="s">
        <v>95</v>
      </c>
      <c r="H2509">
        <v>27</v>
      </c>
      <c r="I2509" t="s">
        <v>96</v>
      </c>
      <c r="J2509" t="s">
        <v>97</v>
      </c>
      <c r="K2509">
        <v>8</v>
      </c>
      <c r="L2509">
        <v>1</v>
      </c>
      <c r="M2509" t="s">
        <v>2547</v>
      </c>
      <c r="N2509">
        <v>0.76300000000000001</v>
      </c>
      <c r="O2509" t="s">
        <v>136</v>
      </c>
      <c r="Q2509" t="s">
        <v>2868</v>
      </c>
      <c r="R2509" t="s">
        <v>3</v>
      </c>
      <c r="S2509">
        <v>0</v>
      </c>
      <c r="T2509">
        <v>0</v>
      </c>
      <c r="U2509">
        <v>2</v>
      </c>
      <c r="V2509">
        <v>1</v>
      </c>
      <c r="W2509">
        <v>0</v>
      </c>
      <c r="X2509">
        <v>1</v>
      </c>
      <c r="Y2509">
        <v>2</v>
      </c>
      <c r="Z2509">
        <v>82.3</v>
      </c>
      <c r="AA2509">
        <v>77.099999999999994</v>
      </c>
      <c r="AB2509">
        <v>3.35</v>
      </c>
      <c r="AC2509">
        <v>1.56</v>
      </c>
      <c r="AD2509">
        <v>0.24299999999999999</v>
      </c>
      <c r="AE2509">
        <v>0.72499999999999998</v>
      </c>
      <c r="AF2509">
        <v>-1.337</v>
      </c>
      <c r="AG2509">
        <v>5.42</v>
      </c>
      <c r="AH2509">
        <v>3.3</v>
      </c>
      <c r="AI2509">
        <v>1.7</v>
      </c>
      <c r="AJ2509">
        <v>23.9</v>
      </c>
      <c r="AK2509">
        <v>-9.9</v>
      </c>
      <c r="AL2509">
        <v>8.4</v>
      </c>
      <c r="AM2509">
        <v>117.96</v>
      </c>
      <c r="AN2509">
        <v>667.505</v>
      </c>
      <c r="AO2509" t="s">
        <v>2869</v>
      </c>
    </row>
    <row r="2510" spans="1:41">
      <c r="A2510" t="s">
        <v>2545</v>
      </c>
      <c r="B2510" t="s">
        <v>3</v>
      </c>
      <c r="C2510" t="s">
        <v>91</v>
      </c>
      <c r="D2510" t="s">
        <v>92</v>
      </c>
      <c r="E2510" t="s">
        <v>93</v>
      </c>
      <c r="F2510" t="s">
        <v>94</v>
      </c>
      <c r="G2510" t="s">
        <v>95</v>
      </c>
      <c r="H2510">
        <v>28</v>
      </c>
      <c r="I2510" t="s">
        <v>107</v>
      </c>
      <c r="J2510" t="s">
        <v>108</v>
      </c>
      <c r="K2510">
        <v>8</v>
      </c>
      <c r="L2510">
        <v>2</v>
      </c>
      <c r="M2510" t="s">
        <v>2547</v>
      </c>
      <c r="N2510">
        <v>0.82499999999999996</v>
      </c>
      <c r="O2510" t="s">
        <v>136</v>
      </c>
      <c r="P2510" t="s">
        <v>141</v>
      </c>
      <c r="Q2510" t="s">
        <v>2868</v>
      </c>
      <c r="R2510" t="s">
        <v>3</v>
      </c>
      <c r="S2510">
        <v>1</v>
      </c>
      <c r="T2510">
        <v>0</v>
      </c>
      <c r="U2510">
        <v>2</v>
      </c>
      <c r="V2510">
        <v>1</v>
      </c>
      <c r="W2510">
        <v>0</v>
      </c>
      <c r="X2510">
        <v>1</v>
      </c>
      <c r="Y2510">
        <v>2</v>
      </c>
      <c r="Z2510">
        <v>83.6</v>
      </c>
      <c r="AA2510">
        <v>77.3</v>
      </c>
      <c r="AB2510">
        <v>3.35</v>
      </c>
      <c r="AC2510">
        <v>1.59</v>
      </c>
      <c r="AD2510">
        <v>0.16600000000000001</v>
      </c>
      <c r="AE2510">
        <v>2.0419999999999998</v>
      </c>
      <c r="AF2510">
        <v>-1.0980000000000001</v>
      </c>
      <c r="AG2510">
        <v>5.4820000000000002</v>
      </c>
      <c r="AH2510">
        <v>3.44</v>
      </c>
      <c r="AI2510">
        <v>2.4900000000000002</v>
      </c>
      <c r="AJ2510">
        <v>23.8</v>
      </c>
      <c r="AK2510">
        <v>-11</v>
      </c>
      <c r="AL2510">
        <v>7.8</v>
      </c>
      <c r="AM2510">
        <v>126.488</v>
      </c>
      <c r="AN2510">
        <v>768.47</v>
      </c>
      <c r="AO2510" t="s">
        <v>2870</v>
      </c>
    </row>
    <row r="2511" spans="1:41">
      <c r="A2511" t="s">
        <v>2545</v>
      </c>
      <c r="B2511" t="s">
        <v>3</v>
      </c>
      <c r="C2511" t="s">
        <v>91</v>
      </c>
      <c r="D2511" t="s">
        <v>92</v>
      </c>
      <c r="E2511" t="s">
        <v>93</v>
      </c>
      <c r="F2511" t="s">
        <v>94</v>
      </c>
      <c r="G2511" t="s">
        <v>95</v>
      </c>
      <c r="H2511">
        <v>29</v>
      </c>
      <c r="I2511" t="s">
        <v>96</v>
      </c>
      <c r="J2511" t="s">
        <v>97</v>
      </c>
      <c r="K2511">
        <v>9</v>
      </c>
      <c r="L2511">
        <v>1</v>
      </c>
      <c r="M2511" t="s">
        <v>2547</v>
      </c>
      <c r="N2511">
        <v>0.81</v>
      </c>
      <c r="O2511" t="s">
        <v>210</v>
      </c>
      <c r="Q2511" t="s">
        <v>2871</v>
      </c>
      <c r="R2511" t="s">
        <v>3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3</v>
      </c>
      <c r="Z2511">
        <v>82.3</v>
      </c>
      <c r="AA2511">
        <v>75.5</v>
      </c>
      <c r="AB2511">
        <v>3.4</v>
      </c>
      <c r="AC2511">
        <v>1.56</v>
      </c>
      <c r="AD2511">
        <v>-3.5000000000000003E-2</v>
      </c>
      <c r="AE2511">
        <v>1.365</v>
      </c>
      <c r="AF2511">
        <v>-1.655</v>
      </c>
      <c r="AG2511">
        <v>5.6340000000000003</v>
      </c>
      <c r="AH2511">
        <v>3.45</v>
      </c>
      <c r="AI2511">
        <v>2.5</v>
      </c>
      <c r="AJ2511">
        <v>23.8</v>
      </c>
      <c r="AK2511">
        <v>-10.7</v>
      </c>
      <c r="AL2511">
        <v>8.3000000000000007</v>
      </c>
      <c r="AM2511">
        <v>126.483</v>
      </c>
      <c r="AN2511">
        <v>749.11500000000001</v>
      </c>
      <c r="AO2511" t="s">
        <v>2872</v>
      </c>
    </row>
    <row r="2512" spans="1:41">
      <c r="A2512" t="s">
        <v>2545</v>
      </c>
      <c r="B2512" t="s">
        <v>3</v>
      </c>
      <c r="C2512" t="s">
        <v>91</v>
      </c>
      <c r="D2512" t="s">
        <v>92</v>
      </c>
      <c r="E2512" t="s">
        <v>93</v>
      </c>
      <c r="F2512" t="s">
        <v>94</v>
      </c>
      <c r="G2512" t="s">
        <v>95</v>
      </c>
      <c r="H2512">
        <v>30</v>
      </c>
      <c r="I2512" t="s">
        <v>103</v>
      </c>
      <c r="J2512" t="s">
        <v>104</v>
      </c>
      <c r="K2512">
        <v>9</v>
      </c>
      <c r="L2512">
        <v>2</v>
      </c>
      <c r="M2512" t="s">
        <v>2547</v>
      </c>
      <c r="N2512">
        <v>0.879</v>
      </c>
      <c r="O2512" t="s">
        <v>210</v>
      </c>
      <c r="Q2512" t="s">
        <v>2871</v>
      </c>
      <c r="R2512" t="s">
        <v>3</v>
      </c>
      <c r="S2512">
        <v>1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3</v>
      </c>
      <c r="Z2512">
        <v>83.3</v>
      </c>
      <c r="AA2512">
        <v>76.400000000000006</v>
      </c>
      <c r="AB2512">
        <v>3.31</v>
      </c>
      <c r="AC2512">
        <v>1.51</v>
      </c>
      <c r="AD2512">
        <v>0.44800000000000001</v>
      </c>
      <c r="AE2512">
        <v>2.585</v>
      </c>
      <c r="AF2512">
        <v>-1.619</v>
      </c>
      <c r="AG2512">
        <v>5.6920000000000002</v>
      </c>
      <c r="AH2512">
        <v>3.85</v>
      </c>
      <c r="AI2512">
        <v>3.73</v>
      </c>
      <c r="AJ2512">
        <v>23.8</v>
      </c>
      <c r="AK2512">
        <v>-13.6</v>
      </c>
      <c r="AL2512">
        <v>7.5</v>
      </c>
      <c r="AM2512">
        <v>134.46299999999999</v>
      </c>
      <c r="AN2512">
        <v>956.89</v>
      </c>
      <c r="AO2512" t="s">
        <v>2873</v>
      </c>
    </row>
    <row r="2513" spans="1:41">
      <c r="A2513" t="s">
        <v>2545</v>
      </c>
      <c r="B2513" t="s">
        <v>3</v>
      </c>
      <c r="C2513" t="s">
        <v>91</v>
      </c>
      <c r="D2513" t="s">
        <v>92</v>
      </c>
      <c r="E2513" t="s">
        <v>93</v>
      </c>
      <c r="F2513" t="s">
        <v>94</v>
      </c>
      <c r="G2513" t="s">
        <v>95</v>
      </c>
      <c r="H2513">
        <v>31</v>
      </c>
      <c r="I2513" t="s">
        <v>127</v>
      </c>
      <c r="J2513" t="s">
        <v>104</v>
      </c>
      <c r="K2513">
        <v>9</v>
      </c>
      <c r="L2513">
        <v>3</v>
      </c>
      <c r="M2513" t="s">
        <v>2547</v>
      </c>
      <c r="N2513">
        <v>0.71699999999999997</v>
      </c>
      <c r="O2513" t="s">
        <v>210</v>
      </c>
      <c r="Q2513" t="s">
        <v>2871</v>
      </c>
      <c r="R2513" t="s">
        <v>3</v>
      </c>
      <c r="S2513">
        <v>1</v>
      </c>
      <c r="T2513">
        <v>1</v>
      </c>
      <c r="U2513">
        <v>0</v>
      </c>
      <c r="V2513">
        <v>0</v>
      </c>
      <c r="W2513">
        <v>0</v>
      </c>
      <c r="X2513">
        <v>0</v>
      </c>
      <c r="Y2513">
        <v>3</v>
      </c>
      <c r="Z2513">
        <v>83.7</v>
      </c>
      <c r="AA2513">
        <v>76.400000000000006</v>
      </c>
      <c r="AB2513">
        <v>3.28</v>
      </c>
      <c r="AC2513">
        <v>1.61</v>
      </c>
      <c r="AD2513">
        <v>0.33900000000000002</v>
      </c>
      <c r="AE2513">
        <v>2.992</v>
      </c>
      <c r="AF2513">
        <v>-1.6919999999999999</v>
      </c>
      <c r="AG2513">
        <v>5.73</v>
      </c>
      <c r="AH2513">
        <v>1.47</v>
      </c>
      <c r="AI2513">
        <v>2.6</v>
      </c>
      <c r="AJ2513">
        <v>23.7</v>
      </c>
      <c r="AK2513">
        <v>-6.3</v>
      </c>
      <c r="AL2513">
        <v>7.7</v>
      </c>
      <c r="AM2513">
        <v>150.953</v>
      </c>
      <c r="AN2513">
        <v>538.58299999999997</v>
      </c>
      <c r="AO2513" t="s">
        <v>2874</v>
      </c>
    </row>
    <row r="2514" spans="1:41">
      <c r="A2514" t="s">
        <v>2545</v>
      </c>
      <c r="B2514" t="s">
        <v>3</v>
      </c>
      <c r="C2514" t="s">
        <v>91</v>
      </c>
      <c r="D2514" t="s">
        <v>92</v>
      </c>
      <c r="E2514" t="s">
        <v>93</v>
      </c>
      <c r="F2514" t="s">
        <v>94</v>
      </c>
      <c r="G2514" t="s">
        <v>95</v>
      </c>
      <c r="H2514">
        <v>32</v>
      </c>
      <c r="I2514" t="s">
        <v>127</v>
      </c>
      <c r="J2514" t="s">
        <v>104</v>
      </c>
      <c r="K2514">
        <v>9</v>
      </c>
      <c r="L2514">
        <v>4</v>
      </c>
      <c r="M2514" t="s">
        <v>115</v>
      </c>
      <c r="N2514">
        <v>0.85599999999999998</v>
      </c>
      <c r="O2514" t="s">
        <v>210</v>
      </c>
      <c r="Q2514" t="s">
        <v>2871</v>
      </c>
      <c r="R2514" t="s">
        <v>3</v>
      </c>
      <c r="S2514">
        <v>1</v>
      </c>
      <c r="T2514">
        <v>2</v>
      </c>
      <c r="U2514">
        <v>0</v>
      </c>
      <c r="V2514">
        <v>0</v>
      </c>
      <c r="W2514">
        <v>0</v>
      </c>
      <c r="X2514">
        <v>0</v>
      </c>
      <c r="Y2514">
        <v>3</v>
      </c>
      <c r="Z2514">
        <v>84.5</v>
      </c>
      <c r="AA2514">
        <v>78.099999999999994</v>
      </c>
      <c r="AB2514">
        <v>3.28</v>
      </c>
      <c r="AC2514">
        <v>1.61</v>
      </c>
      <c r="AD2514">
        <v>0.28299999999999997</v>
      </c>
      <c r="AE2514">
        <v>2.9009999999999998</v>
      </c>
      <c r="AF2514">
        <v>-1.4970000000000001</v>
      </c>
      <c r="AG2514">
        <v>5.782</v>
      </c>
      <c r="AH2514">
        <v>4</v>
      </c>
      <c r="AI2514">
        <v>1.29</v>
      </c>
      <c r="AJ2514">
        <v>23.8</v>
      </c>
      <c r="AK2514">
        <v>-12.6</v>
      </c>
      <c r="AL2514">
        <v>8.1</v>
      </c>
      <c r="AM2514">
        <v>108.51300000000001</v>
      </c>
      <c r="AN2514">
        <v>766.48699999999997</v>
      </c>
      <c r="AO2514" t="s">
        <v>2875</v>
      </c>
    </row>
    <row r="2515" spans="1:41">
      <c r="A2515" t="s">
        <v>2545</v>
      </c>
      <c r="B2515" t="s">
        <v>3</v>
      </c>
      <c r="C2515" t="s">
        <v>91</v>
      </c>
      <c r="D2515" t="s">
        <v>92</v>
      </c>
      <c r="E2515" t="s">
        <v>93</v>
      </c>
      <c r="F2515" t="s">
        <v>94</v>
      </c>
      <c r="G2515" t="s">
        <v>95</v>
      </c>
      <c r="H2515">
        <v>33</v>
      </c>
      <c r="I2515" t="s">
        <v>107</v>
      </c>
      <c r="J2515" t="s">
        <v>108</v>
      </c>
      <c r="K2515">
        <v>9</v>
      </c>
      <c r="L2515">
        <v>5</v>
      </c>
      <c r="M2515" t="s">
        <v>499</v>
      </c>
      <c r="N2515">
        <v>0.90700000000000003</v>
      </c>
      <c r="O2515" t="s">
        <v>210</v>
      </c>
      <c r="P2515" t="s">
        <v>141</v>
      </c>
      <c r="Q2515" t="s">
        <v>2871</v>
      </c>
      <c r="R2515" t="s">
        <v>3</v>
      </c>
      <c r="S2515">
        <v>1</v>
      </c>
      <c r="T2515">
        <v>2</v>
      </c>
      <c r="U2515">
        <v>0</v>
      </c>
      <c r="V2515">
        <v>0</v>
      </c>
      <c r="W2515">
        <v>0</v>
      </c>
      <c r="X2515">
        <v>0</v>
      </c>
      <c r="Y2515">
        <v>3</v>
      </c>
      <c r="Z2515">
        <v>76.400000000000006</v>
      </c>
      <c r="AA2515">
        <v>71.2</v>
      </c>
      <c r="AB2515">
        <v>3.28</v>
      </c>
      <c r="AC2515">
        <v>1.61</v>
      </c>
      <c r="AD2515">
        <v>0.72399999999999998</v>
      </c>
      <c r="AE2515">
        <v>2.0409999999999999</v>
      </c>
      <c r="AF2515">
        <v>-1.4730000000000001</v>
      </c>
      <c r="AG2515">
        <v>5.8449999999999998</v>
      </c>
      <c r="AH2515">
        <v>7.95</v>
      </c>
      <c r="AI2515">
        <v>-4.3899999999999997</v>
      </c>
      <c r="AJ2515">
        <v>23.9</v>
      </c>
      <c r="AK2515">
        <v>-15.5</v>
      </c>
      <c r="AL2515">
        <v>12.5</v>
      </c>
      <c r="AM2515">
        <v>61.414000000000001</v>
      </c>
      <c r="AN2515">
        <v>1487.3</v>
      </c>
      <c r="AO2515" t="s">
        <v>2876</v>
      </c>
    </row>
    <row r="2516" spans="1:41">
      <c r="A2516" t="s">
        <v>2545</v>
      </c>
      <c r="B2516" t="s">
        <v>3</v>
      </c>
      <c r="C2516" t="s">
        <v>91</v>
      </c>
      <c r="D2516" t="s">
        <v>92</v>
      </c>
      <c r="E2516" t="s">
        <v>93</v>
      </c>
      <c r="F2516" t="s">
        <v>94</v>
      </c>
      <c r="G2516" t="s">
        <v>95</v>
      </c>
      <c r="H2516">
        <v>34</v>
      </c>
      <c r="I2516" t="s">
        <v>96</v>
      </c>
      <c r="J2516" t="s">
        <v>97</v>
      </c>
      <c r="K2516">
        <v>10</v>
      </c>
      <c r="L2516">
        <v>1</v>
      </c>
      <c r="M2516" t="s">
        <v>499</v>
      </c>
      <c r="N2516">
        <v>0.90300000000000002</v>
      </c>
      <c r="O2516" t="s">
        <v>123</v>
      </c>
      <c r="Q2516" t="s">
        <v>2840</v>
      </c>
      <c r="R2516" t="s">
        <v>90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0</v>
      </c>
      <c r="Y2516">
        <v>3</v>
      </c>
      <c r="Z2516">
        <v>76.5</v>
      </c>
      <c r="AA2516">
        <v>71.099999999999994</v>
      </c>
      <c r="AB2516">
        <v>3.43</v>
      </c>
      <c r="AC2516">
        <v>1.45</v>
      </c>
      <c r="AD2516">
        <v>0.73799999999999999</v>
      </c>
      <c r="AE2516">
        <v>1.258</v>
      </c>
      <c r="AF2516">
        <v>-1.4730000000000001</v>
      </c>
      <c r="AG2516">
        <v>5.65</v>
      </c>
      <c r="AH2516">
        <v>6.8</v>
      </c>
      <c r="AI2516">
        <v>-4.4400000000000004</v>
      </c>
      <c r="AJ2516">
        <v>23.8</v>
      </c>
      <c r="AK2516">
        <v>-13.4</v>
      </c>
      <c r="AL2516">
        <v>12.5</v>
      </c>
      <c r="AM2516">
        <v>57.203000000000003</v>
      </c>
      <c r="AN2516">
        <v>1323.8</v>
      </c>
      <c r="AO2516" t="s">
        <v>2877</v>
      </c>
    </row>
    <row r="2517" spans="1:41">
      <c r="A2517" t="s">
        <v>2545</v>
      </c>
      <c r="B2517" t="s">
        <v>3</v>
      </c>
      <c r="C2517" t="s">
        <v>91</v>
      </c>
      <c r="D2517" t="s">
        <v>92</v>
      </c>
      <c r="E2517" t="s">
        <v>93</v>
      </c>
      <c r="F2517" t="s">
        <v>94</v>
      </c>
      <c r="G2517" t="s">
        <v>95</v>
      </c>
      <c r="H2517">
        <v>35</v>
      </c>
      <c r="I2517" t="s">
        <v>96</v>
      </c>
      <c r="J2517" t="s">
        <v>97</v>
      </c>
      <c r="K2517">
        <v>10</v>
      </c>
      <c r="L2517">
        <v>2</v>
      </c>
      <c r="M2517" t="s">
        <v>2547</v>
      </c>
      <c r="N2517">
        <v>0.90700000000000003</v>
      </c>
      <c r="O2517" t="s">
        <v>123</v>
      </c>
      <c r="Q2517" t="s">
        <v>2840</v>
      </c>
      <c r="R2517" t="s">
        <v>90</v>
      </c>
      <c r="S2517">
        <v>1</v>
      </c>
      <c r="T2517">
        <v>0</v>
      </c>
      <c r="U2517">
        <v>1</v>
      </c>
      <c r="V2517">
        <v>0</v>
      </c>
      <c r="W2517">
        <v>0</v>
      </c>
      <c r="X2517">
        <v>0</v>
      </c>
      <c r="Y2517">
        <v>3</v>
      </c>
      <c r="Z2517">
        <v>84.4</v>
      </c>
      <c r="AA2517">
        <v>77.8</v>
      </c>
      <c r="AB2517">
        <v>3.46</v>
      </c>
      <c r="AC2517">
        <v>1.55</v>
      </c>
      <c r="AD2517">
        <v>-0.67600000000000005</v>
      </c>
      <c r="AE2517">
        <v>1.425</v>
      </c>
      <c r="AF2517">
        <v>-2.0150000000000001</v>
      </c>
      <c r="AG2517">
        <v>5.5049999999999999</v>
      </c>
      <c r="AH2517">
        <v>2.31</v>
      </c>
      <c r="AI2517">
        <v>3.89</v>
      </c>
      <c r="AJ2517">
        <v>23.8</v>
      </c>
      <c r="AK2517">
        <v>-8.5</v>
      </c>
      <c r="AL2517">
        <v>7.2</v>
      </c>
      <c r="AM2517">
        <v>149.68799999999999</v>
      </c>
      <c r="AN2517">
        <v>825.48199999999997</v>
      </c>
      <c r="AO2517" t="s">
        <v>2878</v>
      </c>
    </row>
    <row r="2518" spans="1:41">
      <c r="A2518" t="s">
        <v>2545</v>
      </c>
      <c r="B2518" t="s">
        <v>3</v>
      </c>
      <c r="C2518" t="s">
        <v>91</v>
      </c>
      <c r="D2518" t="s">
        <v>92</v>
      </c>
      <c r="E2518" t="s">
        <v>93</v>
      </c>
      <c r="F2518" t="s">
        <v>94</v>
      </c>
      <c r="G2518" t="s">
        <v>95</v>
      </c>
      <c r="H2518">
        <v>36</v>
      </c>
      <c r="I2518" t="s">
        <v>96</v>
      </c>
      <c r="J2518" t="s">
        <v>97</v>
      </c>
      <c r="K2518">
        <v>10</v>
      </c>
      <c r="L2518">
        <v>3</v>
      </c>
      <c r="M2518" t="s">
        <v>2547</v>
      </c>
      <c r="N2518">
        <v>0.90400000000000003</v>
      </c>
      <c r="O2518" t="s">
        <v>123</v>
      </c>
      <c r="Q2518" t="s">
        <v>2840</v>
      </c>
      <c r="R2518" t="s">
        <v>90</v>
      </c>
      <c r="S2518">
        <v>2</v>
      </c>
      <c r="T2518">
        <v>0</v>
      </c>
      <c r="U2518">
        <v>1</v>
      </c>
      <c r="V2518">
        <v>0</v>
      </c>
      <c r="W2518">
        <v>0</v>
      </c>
      <c r="X2518">
        <v>0</v>
      </c>
      <c r="Y2518">
        <v>3</v>
      </c>
      <c r="Z2518">
        <v>84.8</v>
      </c>
      <c r="AA2518">
        <v>78.400000000000006</v>
      </c>
      <c r="AB2518">
        <v>3.52</v>
      </c>
      <c r="AC2518">
        <v>1.61</v>
      </c>
      <c r="AD2518">
        <v>0.69799999999999995</v>
      </c>
      <c r="AE2518">
        <v>2.0499999999999998</v>
      </c>
      <c r="AF2518">
        <v>-1.7529999999999999</v>
      </c>
      <c r="AG2518">
        <v>5.524</v>
      </c>
      <c r="AH2518">
        <v>5.1100000000000003</v>
      </c>
      <c r="AI2518">
        <v>4.04</v>
      </c>
      <c r="AJ2518">
        <v>23.8</v>
      </c>
      <c r="AK2518">
        <v>-18.399999999999999</v>
      </c>
      <c r="AL2518">
        <v>7.3</v>
      </c>
      <c r="AM2518">
        <v>128.607</v>
      </c>
      <c r="AN2518">
        <v>1192.08</v>
      </c>
      <c r="AO2518" t="s">
        <v>2879</v>
      </c>
    </row>
    <row r="2519" spans="1:41">
      <c r="A2519" t="s">
        <v>2545</v>
      </c>
      <c r="B2519" t="s">
        <v>3</v>
      </c>
      <c r="C2519" t="s">
        <v>91</v>
      </c>
      <c r="D2519" t="s">
        <v>92</v>
      </c>
      <c r="E2519" t="s">
        <v>93</v>
      </c>
      <c r="F2519" t="s">
        <v>94</v>
      </c>
      <c r="G2519" t="s">
        <v>95</v>
      </c>
      <c r="H2519">
        <v>37</v>
      </c>
      <c r="I2519" t="s">
        <v>103</v>
      </c>
      <c r="J2519" t="s">
        <v>104</v>
      </c>
      <c r="K2519">
        <v>10</v>
      </c>
      <c r="L2519">
        <v>4</v>
      </c>
      <c r="M2519" t="s">
        <v>2547</v>
      </c>
      <c r="N2519">
        <v>0.92800000000000005</v>
      </c>
      <c r="O2519" t="s">
        <v>123</v>
      </c>
      <c r="Q2519" t="s">
        <v>2840</v>
      </c>
      <c r="R2519" t="s">
        <v>90</v>
      </c>
      <c r="S2519">
        <v>3</v>
      </c>
      <c r="T2519">
        <v>0</v>
      </c>
      <c r="U2519">
        <v>1</v>
      </c>
      <c r="V2519">
        <v>0</v>
      </c>
      <c r="W2519">
        <v>0</v>
      </c>
      <c r="X2519">
        <v>0</v>
      </c>
      <c r="Y2519">
        <v>3</v>
      </c>
      <c r="Z2519">
        <v>83.5</v>
      </c>
      <c r="AA2519">
        <v>77.5</v>
      </c>
      <c r="AB2519">
        <v>3.47</v>
      </c>
      <c r="AC2519">
        <v>1.58</v>
      </c>
      <c r="AD2519">
        <v>0.28699999999999998</v>
      </c>
      <c r="AE2519">
        <v>3.4580000000000002</v>
      </c>
      <c r="AF2519">
        <v>-1.635</v>
      </c>
      <c r="AG2519">
        <v>5.74</v>
      </c>
      <c r="AH2519">
        <v>4.2</v>
      </c>
      <c r="AI2519">
        <v>5.04</v>
      </c>
      <c r="AJ2519">
        <v>23.8</v>
      </c>
      <c r="AK2519">
        <v>-15.9</v>
      </c>
      <c r="AL2519">
        <v>6.8</v>
      </c>
      <c r="AM2519">
        <v>140.423</v>
      </c>
      <c r="AN2519">
        <v>1193.17</v>
      </c>
      <c r="AO2519" t="s">
        <v>2880</v>
      </c>
    </row>
    <row r="2520" spans="1:41">
      <c r="A2520" t="s">
        <v>2545</v>
      </c>
      <c r="B2520" t="s">
        <v>3</v>
      </c>
      <c r="C2520" t="s">
        <v>91</v>
      </c>
      <c r="D2520" t="s">
        <v>92</v>
      </c>
      <c r="E2520" t="s">
        <v>93</v>
      </c>
      <c r="F2520" t="s">
        <v>94</v>
      </c>
      <c r="G2520" t="s">
        <v>95</v>
      </c>
      <c r="H2520">
        <v>38</v>
      </c>
      <c r="I2520" t="s">
        <v>103</v>
      </c>
      <c r="J2520" t="s">
        <v>104</v>
      </c>
      <c r="K2520">
        <v>10</v>
      </c>
      <c r="L2520">
        <v>5</v>
      </c>
      <c r="M2520" t="s">
        <v>2547</v>
      </c>
      <c r="N2520">
        <v>0.93500000000000005</v>
      </c>
      <c r="O2520" t="s">
        <v>123</v>
      </c>
      <c r="Q2520" t="s">
        <v>2840</v>
      </c>
      <c r="R2520" t="s">
        <v>90</v>
      </c>
      <c r="S2520">
        <v>3</v>
      </c>
      <c r="T2520">
        <v>1</v>
      </c>
      <c r="U2520">
        <v>1</v>
      </c>
      <c r="V2520">
        <v>0</v>
      </c>
      <c r="W2520">
        <v>0</v>
      </c>
      <c r="X2520">
        <v>0</v>
      </c>
      <c r="Y2520">
        <v>3</v>
      </c>
      <c r="Z2520">
        <v>84.5</v>
      </c>
      <c r="AA2520">
        <v>77.8</v>
      </c>
      <c r="AB2520">
        <v>3</v>
      </c>
      <c r="AC2520">
        <v>1.44</v>
      </c>
      <c r="AD2520">
        <v>0.2</v>
      </c>
      <c r="AE2520">
        <v>2.3919999999999999</v>
      </c>
      <c r="AF2520">
        <v>-1.583</v>
      </c>
      <c r="AG2520">
        <v>5.6029999999999998</v>
      </c>
      <c r="AH2520">
        <v>2.38</v>
      </c>
      <c r="AI2520">
        <v>8.14</v>
      </c>
      <c r="AJ2520">
        <v>23.8</v>
      </c>
      <c r="AK2520">
        <v>-12.2</v>
      </c>
      <c r="AL2520">
        <v>5.5</v>
      </c>
      <c r="AM2520">
        <v>163.78399999999999</v>
      </c>
      <c r="AN2520">
        <v>1544.83</v>
      </c>
      <c r="AO2520" t="s">
        <v>2881</v>
      </c>
    </row>
    <row r="2521" spans="1:41">
      <c r="A2521" t="s">
        <v>2545</v>
      </c>
      <c r="B2521" t="s">
        <v>3</v>
      </c>
      <c r="C2521" t="s">
        <v>91</v>
      </c>
      <c r="D2521" t="s">
        <v>92</v>
      </c>
      <c r="E2521" t="s">
        <v>93</v>
      </c>
      <c r="F2521" t="s">
        <v>94</v>
      </c>
      <c r="G2521" t="s">
        <v>95</v>
      </c>
      <c r="H2521">
        <v>39</v>
      </c>
      <c r="I2521" t="s">
        <v>147</v>
      </c>
      <c r="J2521" t="s">
        <v>104</v>
      </c>
      <c r="K2521">
        <v>10</v>
      </c>
      <c r="L2521">
        <v>6</v>
      </c>
      <c r="M2521" t="s">
        <v>2547</v>
      </c>
      <c r="N2521">
        <v>0.43099999999999999</v>
      </c>
      <c r="O2521" t="s">
        <v>123</v>
      </c>
      <c r="Q2521" t="s">
        <v>2840</v>
      </c>
      <c r="R2521" t="s">
        <v>90</v>
      </c>
      <c r="S2521">
        <v>3</v>
      </c>
      <c r="T2521">
        <v>2</v>
      </c>
      <c r="U2521">
        <v>1</v>
      </c>
      <c r="V2521">
        <v>0</v>
      </c>
      <c r="W2521">
        <v>0</v>
      </c>
      <c r="X2521">
        <v>0</v>
      </c>
      <c r="Y2521">
        <v>3</v>
      </c>
      <c r="Z2521">
        <v>81.8</v>
      </c>
      <c r="AA2521">
        <v>76.400000000000006</v>
      </c>
      <c r="AB2521">
        <v>3.38</v>
      </c>
      <c r="AC2521">
        <v>1.65</v>
      </c>
      <c r="AD2521">
        <v>0.50900000000000001</v>
      </c>
      <c r="AE2521">
        <v>1.7669999999999999</v>
      </c>
      <c r="AF2521">
        <v>-1.498</v>
      </c>
      <c r="AG2521">
        <v>5.7489999999999997</v>
      </c>
      <c r="AH2521">
        <v>3.26</v>
      </c>
      <c r="AI2521">
        <v>1.37</v>
      </c>
      <c r="AJ2521">
        <v>23.9</v>
      </c>
      <c r="AK2521">
        <v>-9.9</v>
      </c>
      <c r="AL2521">
        <v>8.6</v>
      </c>
      <c r="AM2521">
        <v>113.52800000000001</v>
      </c>
      <c r="AN2521">
        <v>630.34400000000005</v>
      </c>
      <c r="AO2521" t="s">
        <v>2882</v>
      </c>
    </row>
    <row r="2522" spans="1:41">
      <c r="A2522" t="s">
        <v>2545</v>
      </c>
      <c r="B2522" t="s">
        <v>3</v>
      </c>
      <c r="C2522" t="s">
        <v>91</v>
      </c>
      <c r="D2522" t="s">
        <v>92</v>
      </c>
      <c r="E2522" t="s">
        <v>93</v>
      </c>
      <c r="F2522" t="s">
        <v>94</v>
      </c>
      <c r="G2522" t="s">
        <v>95</v>
      </c>
      <c r="H2522">
        <v>40</v>
      </c>
      <c r="I2522" t="s">
        <v>103</v>
      </c>
      <c r="J2522" t="s">
        <v>104</v>
      </c>
      <c r="K2522">
        <v>11</v>
      </c>
      <c r="L2522">
        <v>1</v>
      </c>
      <c r="M2522" t="s">
        <v>2547</v>
      </c>
      <c r="N2522">
        <v>0.91600000000000004</v>
      </c>
      <c r="O2522" t="s">
        <v>210</v>
      </c>
      <c r="Q2522" t="s">
        <v>1306</v>
      </c>
      <c r="R2522" t="s">
        <v>3</v>
      </c>
      <c r="S2522">
        <v>0</v>
      </c>
      <c r="T2522">
        <v>0</v>
      </c>
      <c r="U2522">
        <v>2</v>
      </c>
      <c r="V2522">
        <v>0</v>
      </c>
      <c r="W2522">
        <v>0</v>
      </c>
      <c r="X2522">
        <v>0</v>
      </c>
      <c r="Y2522">
        <v>3</v>
      </c>
      <c r="Z2522">
        <v>83.2</v>
      </c>
      <c r="AA2522">
        <v>75.599999999999994</v>
      </c>
      <c r="AB2522">
        <v>3.74</v>
      </c>
      <c r="AC2522">
        <v>1.61</v>
      </c>
      <c r="AD2522">
        <v>3.7999999999999999E-2</v>
      </c>
      <c r="AE2522">
        <v>2.327</v>
      </c>
      <c r="AF2522">
        <v>-1.5580000000000001</v>
      </c>
      <c r="AG2522">
        <v>5.8120000000000003</v>
      </c>
      <c r="AH2522">
        <v>3.68</v>
      </c>
      <c r="AI2522">
        <v>4.6399999999999997</v>
      </c>
      <c r="AJ2522">
        <v>23.7</v>
      </c>
      <c r="AK2522">
        <v>-13</v>
      </c>
      <c r="AL2522">
        <v>7.4</v>
      </c>
      <c r="AM2522">
        <v>141.82400000000001</v>
      </c>
      <c r="AN2522">
        <v>1046.22</v>
      </c>
      <c r="AO2522" t="s">
        <v>2883</v>
      </c>
    </row>
    <row r="2523" spans="1:41">
      <c r="A2523" t="s">
        <v>2545</v>
      </c>
      <c r="B2523" t="s">
        <v>3</v>
      </c>
      <c r="C2523" t="s">
        <v>91</v>
      </c>
      <c r="D2523" t="s">
        <v>92</v>
      </c>
      <c r="E2523" t="s">
        <v>93</v>
      </c>
      <c r="F2523" t="s">
        <v>94</v>
      </c>
      <c r="G2523" t="s">
        <v>95</v>
      </c>
      <c r="H2523">
        <v>41</v>
      </c>
      <c r="I2523" t="s">
        <v>96</v>
      </c>
      <c r="J2523" t="s">
        <v>97</v>
      </c>
      <c r="K2523">
        <v>11</v>
      </c>
      <c r="L2523">
        <v>2</v>
      </c>
      <c r="M2523" t="s">
        <v>2547</v>
      </c>
      <c r="N2523">
        <v>0.94899999999999995</v>
      </c>
      <c r="O2523" t="s">
        <v>210</v>
      </c>
      <c r="Q2523" t="s">
        <v>1306</v>
      </c>
      <c r="R2523" t="s">
        <v>3</v>
      </c>
      <c r="S2523">
        <v>0</v>
      </c>
      <c r="T2523">
        <v>1</v>
      </c>
      <c r="U2523">
        <v>2</v>
      </c>
      <c r="V2523">
        <v>0</v>
      </c>
      <c r="W2523">
        <v>0</v>
      </c>
      <c r="X2523">
        <v>0</v>
      </c>
      <c r="Y2523">
        <v>3</v>
      </c>
      <c r="Z2523">
        <v>85.2</v>
      </c>
      <c r="AA2523">
        <v>78.8</v>
      </c>
      <c r="AB2523">
        <v>3.62</v>
      </c>
      <c r="AC2523">
        <v>1.69</v>
      </c>
      <c r="AD2523">
        <v>-0.23400000000000001</v>
      </c>
      <c r="AE2523">
        <v>1.9570000000000001</v>
      </c>
      <c r="AF2523">
        <v>-1.452</v>
      </c>
      <c r="AG2523">
        <v>5.7619999999999996</v>
      </c>
      <c r="AH2523">
        <v>4.9000000000000004</v>
      </c>
      <c r="AI2523">
        <v>7.65</v>
      </c>
      <c r="AJ2523">
        <v>23.8</v>
      </c>
      <c r="AK2523">
        <v>-20.8</v>
      </c>
      <c r="AL2523">
        <v>5.8</v>
      </c>
      <c r="AM2523">
        <v>147.541</v>
      </c>
      <c r="AN2523">
        <v>1674.43</v>
      </c>
      <c r="AO2523" t="s">
        <v>2884</v>
      </c>
    </row>
    <row r="2524" spans="1:41">
      <c r="A2524" t="s">
        <v>2545</v>
      </c>
      <c r="B2524" t="s">
        <v>3</v>
      </c>
      <c r="C2524" t="s">
        <v>91</v>
      </c>
      <c r="D2524" t="s">
        <v>92</v>
      </c>
      <c r="E2524" t="s">
        <v>93</v>
      </c>
      <c r="F2524" t="s">
        <v>94</v>
      </c>
      <c r="G2524" t="s">
        <v>95</v>
      </c>
      <c r="H2524">
        <v>42</v>
      </c>
      <c r="I2524" t="s">
        <v>107</v>
      </c>
      <c r="J2524" t="s">
        <v>108</v>
      </c>
      <c r="K2524">
        <v>11</v>
      </c>
      <c r="L2524">
        <v>3</v>
      </c>
      <c r="M2524" t="s">
        <v>115</v>
      </c>
      <c r="N2524">
        <v>0.99299999999999999</v>
      </c>
      <c r="O2524" t="s">
        <v>210</v>
      </c>
      <c r="P2524" t="s">
        <v>141</v>
      </c>
      <c r="Q2524" t="s">
        <v>1306</v>
      </c>
      <c r="R2524" t="s">
        <v>3</v>
      </c>
      <c r="S2524">
        <v>1</v>
      </c>
      <c r="T2524">
        <v>1</v>
      </c>
      <c r="U2524">
        <v>2</v>
      </c>
      <c r="V2524">
        <v>0</v>
      </c>
      <c r="W2524">
        <v>0</v>
      </c>
      <c r="X2524">
        <v>0</v>
      </c>
      <c r="Y2524">
        <v>3</v>
      </c>
      <c r="Z2524">
        <v>81.3</v>
      </c>
      <c r="AA2524">
        <v>75.7</v>
      </c>
      <c r="AB2524">
        <v>3.62</v>
      </c>
      <c r="AC2524">
        <v>1.72</v>
      </c>
      <c r="AD2524">
        <v>0.33700000000000002</v>
      </c>
      <c r="AE2524">
        <v>2.0049999999999999</v>
      </c>
      <c r="AF2524">
        <v>-1.625</v>
      </c>
      <c r="AG2524">
        <v>5.8109999999999999</v>
      </c>
      <c r="AH2524">
        <v>5.82</v>
      </c>
      <c r="AI2524">
        <v>-0.4</v>
      </c>
      <c r="AJ2524">
        <v>23.9</v>
      </c>
      <c r="AK2524">
        <v>-15</v>
      </c>
      <c r="AL2524">
        <v>9.6</v>
      </c>
      <c r="AM2524">
        <v>86.564999999999998</v>
      </c>
      <c r="AN2524">
        <v>1024.01</v>
      </c>
      <c r="AO2524" t="s">
        <v>2885</v>
      </c>
    </row>
    <row r="2525" spans="1:41">
      <c r="A2525" t="s">
        <v>2545</v>
      </c>
      <c r="B2525" t="s">
        <v>3</v>
      </c>
      <c r="C2525" t="s">
        <v>91</v>
      </c>
      <c r="D2525" t="s">
        <v>92</v>
      </c>
      <c r="E2525" t="s">
        <v>93</v>
      </c>
      <c r="F2525" t="s">
        <v>94</v>
      </c>
      <c r="G2525" t="s">
        <v>95</v>
      </c>
      <c r="H2525">
        <v>43</v>
      </c>
      <c r="I2525" t="s">
        <v>194</v>
      </c>
      <c r="J2525" t="s">
        <v>108</v>
      </c>
      <c r="K2525">
        <v>12</v>
      </c>
      <c r="L2525">
        <v>1</v>
      </c>
      <c r="M2525" t="s">
        <v>2547</v>
      </c>
      <c r="N2525">
        <v>0.93300000000000005</v>
      </c>
      <c r="O2525" t="s">
        <v>301</v>
      </c>
      <c r="P2525" t="s">
        <v>112</v>
      </c>
      <c r="Q2525" t="s">
        <v>100</v>
      </c>
      <c r="R2525" t="s">
        <v>90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4</v>
      </c>
      <c r="Z2525">
        <v>83.3</v>
      </c>
      <c r="AA2525">
        <v>75.8</v>
      </c>
      <c r="AB2525">
        <v>3.11</v>
      </c>
      <c r="AC2525">
        <v>1.85</v>
      </c>
      <c r="AD2525">
        <v>-0.16500000000000001</v>
      </c>
      <c r="AE2525">
        <v>2.4540000000000002</v>
      </c>
      <c r="AF2525">
        <v>-1.6759999999999999</v>
      </c>
      <c r="AG2525">
        <v>5.5910000000000002</v>
      </c>
      <c r="AH2525">
        <v>3.03</v>
      </c>
      <c r="AI2525">
        <v>6.93</v>
      </c>
      <c r="AJ2525">
        <v>23.7</v>
      </c>
      <c r="AK2525">
        <v>-12.7</v>
      </c>
      <c r="AL2525">
        <v>6.3</v>
      </c>
      <c r="AM2525">
        <v>156.53100000000001</v>
      </c>
      <c r="AN2525">
        <v>1339.99</v>
      </c>
      <c r="AO2525" t="s">
        <v>2886</v>
      </c>
    </row>
    <row r="2526" spans="1:41">
      <c r="A2526" t="s">
        <v>2545</v>
      </c>
      <c r="B2526" t="s">
        <v>3</v>
      </c>
      <c r="C2526" t="s">
        <v>91</v>
      </c>
      <c r="D2526" t="s">
        <v>92</v>
      </c>
      <c r="E2526" t="s">
        <v>93</v>
      </c>
      <c r="F2526" t="s">
        <v>94</v>
      </c>
      <c r="G2526" t="s">
        <v>95</v>
      </c>
      <c r="H2526">
        <v>44</v>
      </c>
      <c r="I2526" t="s">
        <v>103</v>
      </c>
      <c r="J2526" t="s">
        <v>104</v>
      </c>
      <c r="K2526">
        <v>13</v>
      </c>
      <c r="L2526">
        <v>1</v>
      </c>
      <c r="M2526" t="s">
        <v>499</v>
      </c>
      <c r="N2526">
        <v>0.90600000000000003</v>
      </c>
      <c r="O2526" t="s">
        <v>231</v>
      </c>
      <c r="Q2526" t="s">
        <v>113</v>
      </c>
      <c r="R2526" t="s">
        <v>3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4</v>
      </c>
      <c r="Z2526">
        <v>77.2</v>
      </c>
      <c r="AA2526">
        <v>71.7</v>
      </c>
      <c r="AB2526">
        <v>3.02</v>
      </c>
      <c r="AC2526">
        <v>1.22</v>
      </c>
      <c r="AD2526">
        <v>-0.01</v>
      </c>
      <c r="AE2526">
        <v>2.492</v>
      </c>
      <c r="AF2526">
        <v>-1.6619999999999999</v>
      </c>
      <c r="AG2526">
        <v>5.7119999999999997</v>
      </c>
      <c r="AH2526">
        <v>7.33</v>
      </c>
      <c r="AI2526">
        <v>-5.42</v>
      </c>
      <c r="AJ2526">
        <v>23.8</v>
      </c>
      <c r="AK2526">
        <v>-14.1</v>
      </c>
      <c r="AL2526">
        <v>12.5</v>
      </c>
      <c r="AM2526">
        <v>53.83</v>
      </c>
      <c r="AN2526">
        <v>1507.38</v>
      </c>
      <c r="AO2526" t="s">
        <v>2887</v>
      </c>
    </row>
    <row r="2527" spans="1:41">
      <c r="A2527" t="s">
        <v>2545</v>
      </c>
      <c r="B2527" t="s">
        <v>3</v>
      </c>
      <c r="C2527" t="s">
        <v>91</v>
      </c>
      <c r="D2527" t="s">
        <v>92</v>
      </c>
      <c r="E2527" t="s">
        <v>93</v>
      </c>
      <c r="F2527" t="s">
        <v>94</v>
      </c>
      <c r="G2527" t="s">
        <v>95</v>
      </c>
      <c r="H2527">
        <v>45</v>
      </c>
      <c r="I2527" t="s">
        <v>96</v>
      </c>
      <c r="J2527" t="s">
        <v>97</v>
      </c>
      <c r="K2527">
        <v>13</v>
      </c>
      <c r="L2527">
        <v>2</v>
      </c>
      <c r="M2527" t="s">
        <v>499</v>
      </c>
      <c r="N2527">
        <v>0.71299999999999997</v>
      </c>
      <c r="O2527" t="s">
        <v>231</v>
      </c>
      <c r="Q2527" t="s">
        <v>113</v>
      </c>
      <c r="R2527" t="s">
        <v>3</v>
      </c>
      <c r="S2527">
        <v>0</v>
      </c>
      <c r="T2527">
        <v>1</v>
      </c>
      <c r="U2527">
        <v>0</v>
      </c>
      <c r="V2527">
        <v>0</v>
      </c>
      <c r="W2527">
        <v>0</v>
      </c>
      <c r="X2527">
        <v>0</v>
      </c>
      <c r="Y2527">
        <v>4</v>
      </c>
      <c r="Z2527">
        <v>81.2</v>
      </c>
      <c r="AA2527">
        <v>75</v>
      </c>
      <c r="AB2527">
        <v>3.02</v>
      </c>
      <c r="AC2527">
        <v>1.26</v>
      </c>
      <c r="AD2527">
        <v>-9.0999999999999998E-2</v>
      </c>
      <c r="AE2527">
        <v>3.468</v>
      </c>
      <c r="AF2527">
        <v>-1.633</v>
      </c>
      <c r="AG2527">
        <v>5.931</v>
      </c>
      <c r="AH2527">
        <v>6.73</v>
      </c>
      <c r="AI2527">
        <v>-4.34</v>
      </c>
      <c r="AJ2527">
        <v>23.8</v>
      </c>
      <c r="AK2527">
        <v>-14.6</v>
      </c>
      <c r="AL2527">
        <v>11.1</v>
      </c>
      <c r="AM2527">
        <v>57.478000000000002</v>
      </c>
      <c r="AN2527">
        <v>1390.08</v>
      </c>
      <c r="AO2527" t="s">
        <v>2888</v>
      </c>
    </row>
    <row r="2528" spans="1:41">
      <c r="A2528" t="s">
        <v>2545</v>
      </c>
      <c r="B2528" t="s">
        <v>3</v>
      </c>
      <c r="C2528" t="s">
        <v>91</v>
      </c>
      <c r="D2528" t="s">
        <v>92</v>
      </c>
      <c r="E2528" t="s">
        <v>93</v>
      </c>
      <c r="F2528" t="s">
        <v>94</v>
      </c>
      <c r="G2528" t="s">
        <v>95</v>
      </c>
      <c r="H2528">
        <v>46</v>
      </c>
      <c r="I2528" t="s">
        <v>96</v>
      </c>
      <c r="J2528" t="s">
        <v>97</v>
      </c>
      <c r="K2528">
        <v>13</v>
      </c>
      <c r="L2528">
        <v>3</v>
      </c>
      <c r="M2528" t="s">
        <v>115</v>
      </c>
      <c r="N2528">
        <v>0.75900000000000001</v>
      </c>
      <c r="O2528" t="s">
        <v>231</v>
      </c>
      <c r="Q2528" t="s">
        <v>113</v>
      </c>
      <c r="R2528" t="s">
        <v>3</v>
      </c>
      <c r="S2528">
        <v>1</v>
      </c>
      <c r="T2528">
        <v>1</v>
      </c>
      <c r="U2528">
        <v>0</v>
      </c>
      <c r="V2528">
        <v>0</v>
      </c>
      <c r="W2528">
        <v>0</v>
      </c>
      <c r="X2528">
        <v>0</v>
      </c>
      <c r="Y2528">
        <v>4</v>
      </c>
      <c r="Z2528">
        <v>84</v>
      </c>
      <c r="AA2528">
        <v>77.900000000000006</v>
      </c>
      <c r="AB2528">
        <v>3.03</v>
      </c>
      <c r="AC2528">
        <v>1.36</v>
      </c>
      <c r="AD2528">
        <v>-0.52100000000000002</v>
      </c>
      <c r="AE2528">
        <v>3.7949999999999999</v>
      </c>
      <c r="AF2528">
        <v>-1.6559999999999999</v>
      </c>
      <c r="AG2528">
        <v>5.8689999999999998</v>
      </c>
      <c r="AH2528">
        <v>5.45</v>
      </c>
      <c r="AI2528">
        <v>2.0099999999999998</v>
      </c>
      <c r="AJ2528">
        <v>23.8</v>
      </c>
      <c r="AK2528">
        <v>-16.600000000000001</v>
      </c>
      <c r="AL2528">
        <v>7.9</v>
      </c>
      <c r="AM2528">
        <v>110.646</v>
      </c>
      <c r="AN2528">
        <v>1061.1199999999999</v>
      </c>
      <c r="AO2528" t="s">
        <v>2889</v>
      </c>
    </row>
    <row r="2529" spans="1:41">
      <c r="A2529" t="s">
        <v>2545</v>
      </c>
      <c r="B2529" t="s">
        <v>3</v>
      </c>
      <c r="C2529" t="s">
        <v>91</v>
      </c>
      <c r="D2529" t="s">
        <v>92</v>
      </c>
      <c r="E2529" t="s">
        <v>93</v>
      </c>
      <c r="F2529" t="s">
        <v>94</v>
      </c>
      <c r="G2529" t="s">
        <v>95</v>
      </c>
      <c r="H2529">
        <v>47</v>
      </c>
      <c r="I2529" t="s">
        <v>107</v>
      </c>
      <c r="J2529" t="s">
        <v>108</v>
      </c>
      <c r="K2529">
        <v>13</v>
      </c>
      <c r="L2529">
        <v>4</v>
      </c>
      <c r="M2529" t="s">
        <v>499</v>
      </c>
      <c r="N2529">
        <v>0.90400000000000003</v>
      </c>
      <c r="O2529" t="s">
        <v>231</v>
      </c>
      <c r="P2529" t="s">
        <v>234</v>
      </c>
      <c r="Q2529" t="s">
        <v>113</v>
      </c>
      <c r="R2529" t="s">
        <v>3</v>
      </c>
      <c r="S2529">
        <v>2</v>
      </c>
      <c r="T2529">
        <v>1</v>
      </c>
      <c r="U2529">
        <v>0</v>
      </c>
      <c r="V2529">
        <v>0</v>
      </c>
      <c r="W2529">
        <v>0</v>
      </c>
      <c r="X2529">
        <v>0</v>
      </c>
      <c r="Y2529">
        <v>4</v>
      </c>
      <c r="Z2529">
        <v>76.5</v>
      </c>
      <c r="AA2529">
        <v>71</v>
      </c>
      <c r="AB2529">
        <v>2.73</v>
      </c>
      <c r="AC2529">
        <v>1.36</v>
      </c>
      <c r="AD2529">
        <v>0.41</v>
      </c>
      <c r="AE2529">
        <v>1.891</v>
      </c>
      <c r="AF2529">
        <v>-1.756</v>
      </c>
      <c r="AG2529">
        <v>5.6219999999999999</v>
      </c>
      <c r="AH2529">
        <v>6.72</v>
      </c>
      <c r="AI2529">
        <v>-4.07</v>
      </c>
      <c r="AJ2529">
        <v>23.8</v>
      </c>
      <c r="AK2529">
        <v>-13.5</v>
      </c>
      <c r="AL2529">
        <v>12.2</v>
      </c>
      <c r="AM2529">
        <v>59.198</v>
      </c>
      <c r="AN2529">
        <v>1284.3399999999999</v>
      </c>
      <c r="AO2529" t="s">
        <v>2890</v>
      </c>
    </row>
    <row r="2530" spans="1:41">
      <c r="A2530" t="s">
        <v>2545</v>
      </c>
      <c r="B2530" t="s">
        <v>3</v>
      </c>
      <c r="C2530" t="s">
        <v>91</v>
      </c>
      <c r="D2530" t="s">
        <v>92</v>
      </c>
      <c r="E2530" t="s">
        <v>93</v>
      </c>
      <c r="F2530" t="s">
        <v>94</v>
      </c>
      <c r="G2530" t="s">
        <v>95</v>
      </c>
      <c r="H2530">
        <v>48</v>
      </c>
      <c r="I2530" t="s">
        <v>127</v>
      </c>
      <c r="J2530" t="s">
        <v>104</v>
      </c>
      <c r="K2530">
        <v>14</v>
      </c>
      <c r="L2530">
        <v>1</v>
      </c>
      <c r="M2530" t="s">
        <v>499</v>
      </c>
      <c r="N2530">
        <v>0.90700000000000003</v>
      </c>
      <c r="O2530" t="s">
        <v>156</v>
      </c>
      <c r="Q2530" t="s">
        <v>117</v>
      </c>
      <c r="R2530" t="s">
        <v>90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0</v>
      </c>
      <c r="Y2530">
        <v>4</v>
      </c>
      <c r="Z2530">
        <v>76</v>
      </c>
      <c r="AA2530">
        <v>70.599999999999994</v>
      </c>
      <c r="AB2530">
        <v>3.52</v>
      </c>
      <c r="AC2530">
        <v>1.72</v>
      </c>
      <c r="AD2530">
        <v>0.17100000000000001</v>
      </c>
      <c r="AE2530">
        <v>1.875</v>
      </c>
      <c r="AF2530">
        <v>-1.738</v>
      </c>
      <c r="AG2530">
        <v>5.7380000000000004</v>
      </c>
      <c r="AH2530">
        <v>7.59</v>
      </c>
      <c r="AI2530">
        <v>-6.1</v>
      </c>
      <c r="AJ2530">
        <v>23.8</v>
      </c>
      <c r="AK2530">
        <v>-13.9</v>
      </c>
      <c r="AL2530">
        <v>13.2</v>
      </c>
      <c r="AM2530">
        <v>51.481000000000002</v>
      </c>
      <c r="AN2530">
        <v>1579.65</v>
      </c>
      <c r="AO2530" t="s">
        <v>2891</v>
      </c>
    </row>
    <row r="2531" spans="1:41">
      <c r="A2531" t="s">
        <v>2545</v>
      </c>
      <c r="B2531" t="s">
        <v>3</v>
      </c>
      <c r="C2531" t="s">
        <v>91</v>
      </c>
      <c r="D2531" t="s">
        <v>92</v>
      </c>
      <c r="E2531" t="s">
        <v>93</v>
      </c>
      <c r="F2531" t="s">
        <v>94</v>
      </c>
      <c r="G2531" t="s">
        <v>95</v>
      </c>
      <c r="H2531">
        <v>49</v>
      </c>
      <c r="I2531" t="s">
        <v>96</v>
      </c>
      <c r="J2531" t="s">
        <v>97</v>
      </c>
      <c r="K2531">
        <v>14</v>
      </c>
      <c r="L2531">
        <v>2</v>
      </c>
      <c r="M2531" t="s">
        <v>2547</v>
      </c>
      <c r="N2531">
        <v>0.88600000000000001</v>
      </c>
      <c r="O2531" t="s">
        <v>156</v>
      </c>
      <c r="Q2531" t="s">
        <v>117</v>
      </c>
      <c r="R2531" t="s">
        <v>90</v>
      </c>
      <c r="S2531">
        <v>0</v>
      </c>
      <c r="T2531">
        <v>1</v>
      </c>
      <c r="U2531">
        <v>1</v>
      </c>
      <c r="V2531">
        <v>0</v>
      </c>
      <c r="W2531">
        <v>0</v>
      </c>
      <c r="X2531">
        <v>0</v>
      </c>
      <c r="Y2531">
        <v>4</v>
      </c>
      <c r="Z2531">
        <v>83.6</v>
      </c>
      <c r="AA2531">
        <v>78.2</v>
      </c>
      <c r="AB2531">
        <v>3.66</v>
      </c>
      <c r="AC2531">
        <v>1.7</v>
      </c>
      <c r="AD2531">
        <v>1.639</v>
      </c>
      <c r="AE2531">
        <v>1.365</v>
      </c>
      <c r="AF2531">
        <v>-1.4950000000000001</v>
      </c>
      <c r="AG2531">
        <v>5.7309999999999999</v>
      </c>
      <c r="AH2531">
        <v>4.71</v>
      </c>
      <c r="AI2531">
        <v>3.55</v>
      </c>
      <c r="AJ2531">
        <v>23.9</v>
      </c>
      <c r="AK2531">
        <v>-16.5</v>
      </c>
      <c r="AL2531">
        <v>7.6</v>
      </c>
      <c r="AM2531">
        <v>127.422</v>
      </c>
      <c r="AN2531">
        <v>1073.56</v>
      </c>
      <c r="AO2531" t="s">
        <v>2892</v>
      </c>
    </row>
    <row r="2532" spans="1:41">
      <c r="A2532" t="s">
        <v>2545</v>
      </c>
      <c r="B2532" t="s">
        <v>3</v>
      </c>
      <c r="C2532" t="s">
        <v>91</v>
      </c>
      <c r="D2532" t="s">
        <v>92</v>
      </c>
      <c r="E2532" t="s">
        <v>93</v>
      </c>
      <c r="F2532" t="s">
        <v>94</v>
      </c>
      <c r="G2532" t="s">
        <v>95</v>
      </c>
      <c r="H2532">
        <v>50</v>
      </c>
      <c r="I2532" t="s">
        <v>127</v>
      </c>
      <c r="J2532" t="s">
        <v>104</v>
      </c>
      <c r="K2532">
        <v>14</v>
      </c>
      <c r="L2532">
        <v>3</v>
      </c>
      <c r="M2532" t="s">
        <v>499</v>
      </c>
      <c r="N2532">
        <v>0.90800000000000003</v>
      </c>
      <c r="O2532" t="s">
        <v>156</v>
      </c>
      <c r="Q2532" t="s">
        <v>117</v>
      </c>
      <c r="R2532" t="s">
        <v>90</v>
      </c>
      <c r="S2532">
        <v>1</v>
      </c>
      <c r="T2532">
        <v>1</v>
      </c>
      <c r="U2532">
        <v>1</v>
      </c>
      <c r="V2532">
        <v>0</v>
      </c>
      <c r="W2532">
        <v>0</v>
      </c>
      <c r="X2532">
        <v>0</v>
      </c>
      <c r="Y2532">
        <v>4</v>
      </c>
      <c r="Z2532">
        <v>75.400000000000006</v>
      </c>
      <c r="AA2532">
        <v>70</v>
      </c>
      <c r="AB2532">
        <v>3.52</v>
      </c>
      <c r="AC2532">
        <v>1.72</v>
      </c>
      <c r="AD2532">
        <v>0.95599999999999996</v>
      </c>
      <c r="AE2532">
        <v>2.1739999999999999</v>
      </c>
      <c r="AF2532">
        <v>-1.639</v>
      </c>
      <c r="AG2532">
        <v>5.69</v>
      </c>
      <c r="AH2532">
        <v>8.65</v>
      </c>
      <c r="AI2532">
        <v>-5.29</v>
      </c>
      <c r="AJ2532">
        <v>23.8</v>
      </c>
      <c r="AK2532">
        <v>-16.100000000000001</v>
      </c>
      <c r="AL2532">
        <v>13.2</v>
      </c>
      <c r="AM2532">
        <v>58.85</v>
      </c>
      <c r="AN2532">
        <v>1631.84</v>
      </c>
      <c r="AO2532" t="s">
        <v>2893</v>
      </c>
    </row>
    <row r="2533" spans="1:41">
      <c r="A2533" t="s">
        <v>2545</v>
      </c>
      <c r="B2533" t="s">
        <v>3</v>
      </c>
      <c r="C2533" t="s">
        <v>91</v>
      </c>
      <c r="D2533" t="s">
        <v>92</v>
      </c>
      <c r="E2533" t="s">
        <v>93</v>
      </c>
      <c r="F2533" t="s">
        <v>94</v>
      </c>
      <c r="G2533" t="s">
        <v>95</v>
      </c>
      <c r="H2533">
        <v>51</v>
      </c>
      <c r="I2533" t="s">
        <v>107</v>
      </c>
      <c r="J2533" t="s">
        <v>108</v>
      </c>
      <c r="K2533">
        <v>14</v>
      </c>
      <c r="L2533">
        <v>4</v>
      </c>
      <c r="M2533" t="s">
        <v>2547</v>
      </c>
      <c r="N2533">
        <v>0.871</v>
      </c>
      <c r="O2533" t="s">
        <v>156</v>
      </c>
      <c r="Q2533" t="s">
        <v>117</v>
      </c>
      <c r="R2533" t="s">
        <v>90</v>
      </c>
      <c r="S2533">
        <v>1</v>
      </c>
      <c r="T2533">
        <v>2</v>
      </c>
      <c r="U2533">
        <v>1</v>
      </c>
      <c r="V2533">
        <v>0</v>
      </c>
      <c r="W2533">
        <v>0</v>
      </c>
      <c r="X2533">
        <v>0</v>
      </c>
      <c r="Y2533">
        <v>4</v>
      </c>
      <c r="Z2533">
        <v>85.3</v>
      </c>
      <c r="AA2533">
        <v>79.8</v>
      </c>
      <c r="AB2533">
        <v>3.52</v>
      </c>
      <c r="AC2533">
        <v>1.72</v>
      </c>
      <c r="AD2533">
        <v>-0.30599999999999999</v>
      </c>
      <c r="AE2533">
        <v>2.2010000000000001</v>
      </c>
      <c r="AF2533">
        <v>-1.7230000000000001</v>
      </c>
      <c r="AG2533">
        <v>5.6420000000000003</v>
      </c>
      <c r="AH2533">
        <v>4.59</v>
      </c>
      <c r="AI2533">
        <v>2.8</v>
      </c>
      <c r="AJ2533">
        <v>23.9</v>
      </c>
      <c r="AK2533">
        <v>-15.3</v>
      </c>
      <c r="AL2533">
        <v>7.3</v>
      </c>
      <c r="AM2533">
        <v>121.79</v>
      </c>
      <c r="AN2533">
        <v>1005.63</v>
      </c>
      <c r="AO2533" t="s">
        <v>2894</v>
      </c>
    </row>
    <row r="2534" spans="1:41">
      <c r="A2534" t="s">
        <v>2545</v>
      </c>
      <c r="B2534" t="s">
        <v>3</v>
      </c>
      <c r="C2534" t="s">
        <v>91</v>
      </c>
      <c r="D2534" t="s">
        <v>92</v>
      </c>
      <c r="E2534" t="s">
        <v>93</v>
      </c>
      <c r="F2534" t="s">
        <v>94</v>
      </c>
      <c r="G2534" t="s">
        <v>95</v>
      </c>
      <c r="H2534">
        <v>52</v>
      </c>
      <c r="I2534" t="s">
        <v>194</v>
      </c>
      <c r="J2534" t="s">
        <v>108</v>
      </c>
      <c r="K2534">
        <v>15</v>
      </c>
      <c r="L2534">
        <v>1</v>
      </c>
      <c r="M2534" t="s">
        <v>2547</v>
      </c>
      <c r="N2534">
        <v>0.91900000000000004</v>
      </c>
      <c r="O2534" t="s">
        <v>301</v>
      </c>
      <c r="P2534" t="s">
        <v>109</v>
      </c>
      <c r="Q2534" t="s">
        <v>124</v>
      </c>
      <c r="R2534" t="s">
        <v>3</v>
      </c>
      <c r="S2534">
        <v>0</v>
      </c>
      <c r="T2534">
        <v>0</v>
      </c>
      <c r="U2534">
        <v>2</v>
      </c>
      <c r="V2534">
        <v>0</v>
      </c>
      <c r="W2534">
        <v>0</v>
      </c>
      <c r="X2534">
        <v>0</v>
      </c>
      <c r="Y2534">
        <v>4</v>
      </c>
      <c r="Z2534">
        <v>85.6</v>
      </c>
      <c r="AA2534">
        <v>79.2</v>
      </c>
      <c r="AB2534">
        <v>3.3</v>
      </c>
      <c r="AC2534">
        <v>1.95</v>
      </c>
      <c r="AD2534">
        <v>0.16400000000000001</v>
      </c>
      <c r="AE2534">
        <v>2.4420000000000002</v>
      </c>
      <c r="AF2534">
        <v>-1.6259999999999999</v>
      </c>
      <c r="AG2534">
        <v>5.6870000000000003</v>
      </c>
      <c r="AH2534">
        <v>1.9</v>
      </c>
      <c r="AI2534">
        <v>5.0999999999999996</v>
      </c>
      <c r="AJ2534">
        <v>23.8</v>
      </c>
      <c r="AK2534">
        <v>-8.6</v>
      </c>
      <c r="AL2534">
        <v>6.3</v>
      </c>
      <c r="AM2534">
        <v>159.73699999999999</v>
      </c>
      <c r="AN2534">
        <v>1013.27</v>
      </c>
      <c r="AO2534" t="s">
        <v>2895</v>
      </c>
    </row>
    <row r="2535" spans="1:41">
      <c r="A2535" t="s">
        <v>2545</v>
      </c>
      <c r="B2535" t="s">
        <v>3</v>
      </c>
      <c r="C2535" t="s">
        <v>91</v>
      </c>
      <c r="D2535" t="s">
        <v>92</v>
      </c>
      <c r="E2535" t="s">
        <v>93</v>
      </c>
      <c r="F2535" t="s">
        <v>94</v>
      </c>
      <c r="G2535" t="s">
        <v>95</v>
      </c>
      <c r="H2535">
        <v>53</v>
      </c>
      <c r="I2535" t="s">
        <v>103</v>
      </c>
      <c r="J2535" t="s">
        <v>104</v>
      </c>
      <c r="K2535">
        <v>16</v>
      </c>
      <c r="L2535">
        <v>1</v>
      </c>
      <c r="M2535" t="s">
        <v>499</v>
      </c>
      <c r="N2535">
        <v>0.91</v>
      </c>
      <c r="O2535" t="s">
        <v>111</v>
      </c>
      <c r="Q2535" t="s">
        <v>2866</v>
      </c>
      <c r="R2535" t="s">
        <v>3</v>
      </c>
      <c r="S2535">
        <v>0</v>
      </c>
      <c r="T2535">
        <v>0</v>
      </c>
      <c r="U2535">
        <v>2</v>
      </c>
      <c r="V2535">
        <v>0</v>
      </c>
      <c r="W2535">
        <v>0</v>
      </c>
      <c r="X2535">
        <v>0</v>
      </c>
      <c r="Y2535">
        <v>4</v>
      </c>
      <c r="Z2535">
        <v>75</v>
      </c>
      <c r="AA2535">
        <v>69.599999999999994</v>
      </c>
      <c r="AB2535">
        <v>3.6</v>
      </c>
      <c r="AC2535">
        <v>1.66</v>
      </c>
      <c r="AD2535">
        <v>-0.04</v>
      </c>
      <c r="AE2535">
        <v>3.18</v>
      </c>
      <c r="AF2535">
        <v>-1.64</v>
      </c>
      <c r="AG2535">
        <v>5.8140000000000001</v>
      </c>
      <c r="AH2535">
        <v>8.7200000000000006</v>
      </c>
      <c r="AI2535">
        <v>-2.34</v>
      </c>
      <c r="AJ2535">
        <v>23.8</v>
      </c>
      <c r="AK2535">
        <v>-17.399999999999999</v>
      </c>
      <c r="AL2535">
        <v>12</v>
      </c>
      <c r="AM2535">
        <v>75.376999999999995</v>
      </c>
      <c r="AN2535">
        <v>1456.47</v>
      </c>
      <c r="AO2535" t="s">
        <v>2896</v>
      </c>
    </row>
    <row r="2536" spans="1:41">
      <c r="A2536" t="s">
        <v>2545</v>
      </c>
      <c r="B2536" t="s">
        <v>3</v>
      </c>
      <c r="C2536" t="s">
        <v>91</v>
      </c>
      <c r="D2536" t="s">
        <v>92</v>
      </c>
      <c r="E2536" t="s">
        <v>93</v>
      </c>
      <c r="F2536" t="s">
        <v>94</v>
      </c>
      <c r="G2536" t="s">
        <v>95</v>
      </c>
      <c r="H2536">
        <v>54</v>
      </c>
      <c r="I2536" t="s">
        <v>103</v>
      </c>
      <c r="J2536" t="s">
        <v>104</v>
      </c>
      <c r="K2536">
        <v>16</v>
      </c>
      <c r="L2536">
        <v>2</v>
      </c>
      <c r="M2536" t="s">
        <v>115</v>
      </c>
      <c r="N2536">
        <v>0.92</v>
      </c>
      <c r="O2536" t="s">
        <v>111</v>
      </c>
      <c r="Q2536" t="s">
        <v>2866</v>
      </c>
      <c r="R2536" t="s">
        <v>3</v>
      </c>
      <c r="S2536">
        <v>0</v>
      </c>
      <c r="T2536">
        <v>1</v>
      </c>
      <c r="U2536">
        <v>2</v>
      </c>
      <c r="V2536">
        <v>0</v>
      </c>
      <c r="W2536">
        <v>0</v>
      </c>
      <c r="X2536">
        <v>0</v>
      </c>
      <c r="Y2536">
        <v>4</v>
      </c>
      <c r="Z2536">
        <v>80.400000000000006</v>
      </c>
      <c r="AA2536">
        <v>74.900000000000006</v>
      </c>
      <c r="AB2536">
        <v>3.72</v>
      </c>
      <c r="AC2536">
        <v>1.66</v>
      </c>
      <c r="AD2536">
        <v>1.046</v>
      </c>
      <c r="AE2536">
        <v>2.9460000000000002</v>
      </c>
      <c r="AF2536">
        <v>-1.3680000000000001</v>
      </c>
      <c r="AG2536">
        <v>5.883</v>
      </c>
      <c r="AH2536">
        <v>6.19</v>
      </c>
      <c r="AI2536">
        <v>-2.17</v>
      </c>
      <c r="AJ2536">
        <v>23.9</v>
      </c>
      <c r="AK2536">
        <v>-14.9</v>
      </c>
      <c r="AL2536">
        <v>10.4</v>
      </c>
      <c r="AM2536">
        <v>71.105999999999995</v>
      </c>
      <c r="AN2536">
        <v>1136.93</v>
      </c>
      <c r="AO2536" t="s">
        <v>2897</v>
      </c>
    </row>
    <row r="2537" spans="1:41">
      <c r="A2537" t="s">
        <v>2545</v>
      </c>
      <c r="B2537" t="s">
        <v>3</v>
      </c>
      <c r="C2537" t="s">
        <v>91</v>
      </c>
      <c r="D2537" t="s">
        <v>92</v>
      </c>
      <c r="E2537" t="s">
        <v>93</v>
      </c>
      <c r="F2537" t="s">
        <v>94</v>
      </c>
      <c r="G2537" t="s">
        <v>95</v>
      </c>
      <c r="H2537">
        <v>55</v>
      </c>
      <c r="I2537" t="s">
        <v>107</v>
      </c>
      <c r="J2537" t="s">
        <v>108</v>
      </c>
      <c r="K2537">
        <v>16</v>
      </c>
      <c r="L2537">
        <v>3</v>
      </c>
      <c r="M2537" t="s">
        <v>2547</v>
      </c>
      <c r="N2537">
        <v>0.93400000000000005</v>
      </c>
      <c r="O2537" t="s">
        <v>111</v>
      </c>
      <c r="P2537" t="s">
        <v>112</v>
      </c>
      <c r="Q2537" t="s">
        <v>2866</v>
      </c>
      <c r="R2537" t="s">
        <v>3</v>
      </c>
      <c r="S2537">
        <v>0</v>
      </c>
      <c r="T2537">
        <v>2</v>
      </c>
      <c r="U2537">
        <v>2</v>
      </c>
      <c r="V2537">
        <v>0</v>
      </c>
      <c r="W2537">
        <v>0</v>
      </c>
      <c r="X2537">
        <v>0</v>
      </c>
      <c r="Y2537">
        <v>4</v>
      </c>
      <c r="Z2537">
        <v>83.6</v>
      </c>
      <c r="AA2537">
        <v>78.3</v>
      </c>
      <c r="AB2537">
        <v>3.61</v>
      </c>
      <c r="AC2537">
        <v>1.66</v>
      </c>
      <c r="AD2537">
        <v>2.1000000000000001E-2</v>
      </c>
      <c r="AE2537">
        <v>2.363</v>
      </c>
      <c r="AF2537">
        <v>-1.3779999999999999</v>
      </c>
      <c r="AG2537">
        <v>5.8369999999999997</v>
      </c>
      <c r="AH2537">
        <v>5.27</v>
      </c>
      <c r="AI2537">
        <v>4.6399999999999997</v>
      </c>
      <c r="AJ2537">
        <v>23.9</v>
      </c>
      <c r="AK2537">
        <v>-18.2</v>
      </c>
      <c r="AL2537">
        <v>7</v>
      </c>
      <c r="AM2537">
        <v>131.64099999999999</v>
      </c>
      <c r="AN2537">
        <v>1288.3</v>
      </c>
      <c r="AO2537" t="s">
        <v>2898</v>
      </c>
    </row>
    <row r="2538" spans="1:41">
      <c r="A2538" t="s">
        <v>2545</v>
      </c>
      <c r="B2538" t="s">
        <v>3</v>
      </c>
      <c r="C2538" t="s">
        <v>91</v>
      </c>
      <c r="D2538" t="s">
        <v>92</v>
      </c>
      <c r="E2538" t="s">
        <v>93</v>
      </c>
      <c r="F2538" t="s">
        <v>94</v>
      </c>
      <c r="G2538" t="s">
        <v>95</v>
      </c>
      <c r="H2538">
        <v>56</v>
      </c>
      <c r="I2538" t="s">
        <v>96</v>
      </c>
      <c r="J2538" t="s">
        <v>97</v>
      </c>
      <c r="K2538">
        <v>17</v>
      </c>
      <c r="L2538">
        <v>1</v>
      </c>
      <c r="M2538" t="s">
        <v>499</v>
      </c>
      <c r="N2538">
        <v>0.90900000000000003</v>
      </c>
      <c r="O2538" t="s">
        <v>210</v>
      </c>
      <c r="Q2538" t="s">
        <v>2868</v>
      </c>
      <c r="R2538" t="s">
        <v>3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5</v>
      </c>
      <c r="Z2538">
        <v>75.2</v>
      </c>
      <c r="AA2538">
        <v>70.900000000000006</v>
      </c>
      <c r="AB2538">
        <v>3.48</v>
      </c>
      <c r="AC2538">
        <v>1.56</v>
      </c>
      <c r="AD2538">
        <v>0.89900000000000002</v>
      </c>
      <c r="AE2538">
        <v>1.1060000000000001</v>
      </c>
      <c r="AF2538">
        <v>-1.639</v>
      </c>
      <c r="AG2538">
        <v>5.7530000000000001</v>
      </c>
      <c r="AH2538">
        <v>5.58</v>
      </c>
      <c r="AI2538">
        <v>-5.26</v>
      </c>
      <c r="AJ2538">
        <v>23.9</v>
      </c>
      <c r="AK2538">
        <v>-10.8</v>
      </c>
      <c r="AL2538">
        <v>12.9</v>
      </c>
      <c r="AM2538">
        <v>46.988</v>
      </c>
      <c r="AN2538">
        <v>1247.3699999999999</v>
      </c>
      <c r="AO2538" t="s">
        <v>2899</v>
      </c>
    </row>
    <row r="2539" spans="1:41">
      <c r="A2539" t="s">
        <v>2545</v>
      </c>
      <c r="B2539" t="s">
        <v>3</v>
      </c>
      <c r="C2539" t="s">
        <v>91</v>
      </c>
      <c r="D2539" t="s">
        <v>92</v>
      </c>
      <c r="E2539" t="s">
        <v>93</v>
      </c>
      <c r="F2539" t="s">
        <v>94</v>
      </c>
      <c r="G2539" t="s">
        <v>95</v>
      </c>
      <c r="H2539">
        <v>57</v>
      </c>
      <c r="I2539" t="s">
        <v>103</v>
      </c>
      <c r="J2539" t="s">
        <v>104</v>
      </c>
      <c r="K2539">
        <v>17</v>
      </c>
      <c r="L2539">
        <v>2</v>
      </c>
      <c r="M2539" t="s">
        <v>2547</v>
      </c>
      <c r="N2539">
        <v>0.93700000000000006</v>
      </c>
      <c r="O2539" t="s">
        <v>210</v>
      </c>
      <c r="Q2539" t="s">
        <v>2868</v>
      </c>
      <c r="R2539" t="s">
        <v>3</v>
      </c>
      <c r="S2539">
        <v>1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5</v>
      </c>
      <c r="Z2539">
        <v>83.2</v>
      </c>
      <c r="AA2539">
        <v>78</v>
      </c>
      <c r="AB2539">
        <v>3.35</v>
      </c>
      <c r="AC2539">
        <v>1.46</v>
      </c>
      <c r="AD2539">
        <v>0.183</v>
      </c>
      <c r="AE2539">
        <v>2.0489999999999999</v>
      </c>
      <c r="AF2539">
        <v>-1.7210000000000001</v>
      </c>
      <c r="AG2539">
        <v>5.718</v>
      </c>
      <c r="AH2539">
        <v>3.7</v>
      </c>
      <c r="AI2539">
        <v>5.4</v>
      </c>
      <c r="AJ2539">
        <v>23.9</v>
      </c>
      <c r="AK2539">
        <v>-14.1</v>
      </c>
      <c r="AL2539">
        <v>6.7</v>
      </c>
      <c r="AM2539">
        <v>145.78800000000001</v>
      </c>
      <c r="AN2539">
        <v>1197.02</v>
      </c>
      <c r="AO2539" t="s">
        <v>2900</v>
      </c>
    </row>
    <row r="2540" spans="1:41">
      <c r="A2540" t="s">
        <v>2545</v>
      </c>
      <c r="B2540" t="s">
        <v>3</v>
      </c>
      <c r="C2540" t="s">
        <v>91</v>
      </c>
      <c r="D2540" t="s">
        <v>92</v>
      </c>
      <c r="E2540" t="s">
        <v>93</v>
      </c>
      <c r="F2540" t="s">
        <v>94</v>
      </c>
      <c r="G2540" t="s">
        <v>95</v>
      </c>
      <c r="H2540">
        <v>58</v>
      </c>
      <c r="I2540" t="s">
        <v>103</v>
      </c>
      <c r="J2540" t="s">
        <v>104</v>
      </c>
      <c r="K2540">
        <v>17</v>
      </c>
      <c r="L2540">
        <v>3</v>
      </c>
      <c r="M2540" t="s">
        <v>115</v>
      </c>
      <c r="N2540">
        <v>0.92800000000000005</v>
      </c>
      <c r="O2540" t="s">
        <v>210</v>
      </c>
      <c r="Q2540" t="s">
        <v>2868</v>
      </c>
      <c r="R2540" t="s">
        <v>3</v>
      </c>
      <c r="S2540">
        <v>1</v>
      </c>
      <c r="T2540">
        <v>1</v>
      </c>
      <c r="U2540">
        <v>0</v>
      </c>
      <c r="V2540">
        <v>0</v>
      </c>
      <c r="W2540">
        <v>0</v>
      </c>
      <c r="X2540">
        <v>0</v>
      </c>
      <c r="Y2540">
        <v>5</v>
      </c>
      <c r="Z2540">
        <v>81.2</v>
      </c>
      <c r="AA2540">
        <v>74.7</v>
      </c>
      <c r="AB2540">
        <v>3.3</v>
      </c>
      <c r="AC2540">
        <v>1.46</v>
      </c>
      <c r="AD2540">
        <v>1.044</v>
      </c>
      <c r="AE2540">
        <v>2.3929999999999998</v>
      </c>
      <c r="AF2540">
        <v>-1.369</v>
      </c>
      <c r="AG2540">
        <v>5.8579999999999997</v>
      </c>
      <c r="AH2540">
        <v>5.12</v>
      </c>
      <c r="AI2540">
        <v>1.31</v>
      </c>
      <c r="AJ2540">
        <v>23.8</v>
      </c>
      <c r="AK2540">
        <v>-14.7</v>
      </c>
      <c r="AL2540">
        <v>9</v>
      </c>
      <c r="AM2540">
        <v>104.908</v>
      </c>
      <c r="AN2540">
        <v>916.88800000000003</v>
      </c>
      <c r="AO2540" t="s">
        <v>2901</v>
      </c>
    </row>
    <row r="2541" spans="1:41">
      <c r="A2541" t="s">
        <v>2545</v>
      </c>
      <c r="B2541" t="s">
        <v>3</v>
      </c>
      <c r="C2541" t="s">
        <v>91</v>
      </c>
      <c r="D2541" t="s">
        <v>92</v>
      </c>
      <c r="E2541" t="s">
        <v>93</v>
      </c>
      <c r="F2541" t="s">
        <v>94</v>
      </c>
      <c r="G2541" t="s">
        <v>95</v>
      </c>
      <c r="H2541">
        <v>59</v>
      </c>
      <c r="I2541" t="s">
        <v>127</v>
      </c>
      <c r="J2541" t="s">
        <v>104</v>
      </c>
      <c r="K2541">
        <v>17</v>
      </c>
      <c r="L2541">
        <v>4</v>
      </c>
      <c r="M2541" t="s">
        <v>115</v>
      </c>
      <c r="N2541">
        <v>0.71099999999999997</v>
      </c>
      <c r="O2541" t="s">
        <v>210</v>
      </c>
      <c r="Q2541" t="s">
        <v>2868</v>
      </c>
      <c r="R2541" t="s">
        <v>3</v>
      </c>
      <c r="S2541">
        <v>1</v>
      </c>
      <c r="T2541">
        <v>2</v>
      </c>
      <c r="U2541">
        <v>0</v>
      </c>
      <c r="V2541">
        <v>0</v>
      </c>
      <c r="W2541">
        <v>0</v>
      </c>
      <c r="X2541">
        <v>0</v>
      </c>
      <c r="Y2541">
        <v>5</v>
      </c>
      <c r="Z2541">
        <v>80.5</v>
      </c>
      <c r="AA2541">
        <v>75</v>
      </c>
      <c r="AB2541">
        <v>3.35</v>
      </c>
      <c r="AC2541">
        <v>1.59</v>
      </c>
      <c r="AD2541">
        <v>0.67700000000000005</v>
      </c>
      <c r="AE2541">
        <v>2.06</v>
      </c>
      <c r="AF2541">
        <v>-1.474</v>
      </c>
      <c r="AG2541">
        <v>5.8179999999999996</v>
      </c>
      <c r="AH2541">
        <v>4.13</v>
      </c>
      <c r="AI2541">
        <v>1.1100000000000001</v>
      </c>
      <c r="AJ2541">
        <v>23.9</v>
      </c>
      <c r="AK2541">
        <v>-11.8</v>
      </c>
      <c r="AL2541">
        <v>9</v>
      </c>
      <c r="AM2541">
        <v>105.768</v>
      </c>
      <c r="AN2541">
        <v>746.07600000000002</v>
      </c>
      <c r="AO2541" t="s">
        <v>2902</v>
      </c>
    </row>
    <row r="2542" spans="1:41">
      <c r="A2542" t="s">
        <v>2545</v>
      </c>
      <c r="B2542" t="s">
        <v>3</v>
      </c>
      <c r="C2542" t="s">
        <v>91</v>
      </c>
      <c r="D2542" t="s">
        <v>92</v>
      </c>
      <c r="E2542" t="s">
        <v>93</v>
      </c>
      <c r="F2542" t="s">
        <v>94</v>
      </c>
      <c r="G2542" t="s">
        <v>95</v>
      </c>
      <c r="H2542">
        <v>60</v>
      </c>
      <c r="I2542" t="s">
        <v>127</v>
      </c>
      <c r="J2542" t="s">
        <v>104</v>
      </c>
      <c r="K2542">
        <v>17</v>
      </c>
      <c r="L2542">
        <v>5</v>
      </c>
      <c r="M2542" t="s">
        <v>499</v>
      </c>
      <c r="N2542">
        <v>0.90200000000000002</v>
      </c>
      <c r="O2542" t="s">
        <v>210</v>
      </c>
      <c r="Q2542" t="s">
        <v>2868</v>
      </c>
      <c r="R2542" t="s">
        <v>3</v>
      </c>
      <c r="S2542">
        <v>1</v>
      </c>
      <c r="T2542">
        <v>2</v>
      </c>
      <c r="U2542">
        <v>0</v>
      </c>
      <c r="V2542">
        <v>0</v>
      </c>
      <c r="W2542">
        <v>0</v>
      </c>
      <c r="X2542">
        <v>0</v>
      </c>
      <c r="Y2542">
        <v>5</v>
      </c>
      <c r="Z2542">
        <v>76.7</v>
      </c>
      <c r="AA2542">
        <v>71.2</v>
      </c>
      <c r="AB2542">
        <v>3.35</v>
      </c>
      <c r="AC2542">
        <v>1.59</v>
      </c>
      <c r="AD2542">
        <v>1.02</v>
      </c>
      <c r="AE2542">
        <v>2.1640000000000001</v>
      </c>
      <c r="AF2542">
        <v>-1.696</v>
      </c>
      <c r="AG2542">
        <v>5.7320000000000002</v>
      </c>
      <c r="AH2542">
        <v>7.92</v>
      </c>
      <c r="AI2542">
        <v>-3.4</v>
      </c>
      <c r="AJ2542">
        <v>23.8</v>
      </c>
      <c r="AK2542">
        <v>-16.3</v>
      </c>
      <c r="AL2542">
        <v>12.1</v>
      </c>
      <c r="AM2542">
        <v>67.128</v>
      </c>
      <c r="AN2542">
        <v>1412.34</v>
      </c>
      <c r="AO2542" t="s">
        <v>2903</v>
      </c>
    </row>
    <row r="2543" spans="1:41">
      <c r="A2543" t="s">
        <v>2545</v>
      </c>
      <c r="B2543" t="s">
        <v>3</v>
      </c>
      <c r="C2543" t="s">
        <v>91</v>
      </c>
      <c r="D2543" t="s">
        <v>92</v>
      </c>
      <c r="E2543" t="s">
        <v>93</v>
      </c>
      <c r="F2543" t="s">
        <v>94</v>
      </c>
      <c r="G2543" t="s">
        <v>95</v>
      </c>
      <c r="H2543">
        <v>61</v>
      </c>
      <c r="I2543" t="s">
        <v>107</v>
      </c>
      <c r="J2543" t="s">
        <v>108</v>
      </c>
      <c r="K2543">
        <v>17</v>
      </c>
      <c r="L2543">
        <v>6</v>
      </c>
      <c r="M2543" t="s">
        <v>2547</v>
      </c>
      <c r="N2543">
        <v>0.878</v>
      </c>
      <c r="O2543" t="s">
        <v>210</v>
      </c>
      <c r="P2543" t="s">
        <v>141</v>
      </c>
      <c r="Q2543" t="s">
        <v>2868</v>
      </c>
      <c r="R2543" t="s">
        <v>3</v>
      </c>
      <c r="S2543">
        <v>1</v>
      </c>
      <c r="T2543">
        <v>2</v>
      </c>
      <c r="U2543">
        <v>0</v>
      </c>
      <c r="V2543">
        <v>0</v>
      </c>
      <c r="W2543">
        <v>0</v>
      </c>
      <c r="X2543">
        <v>0</v>
      </c>
      <c r="Y2543">
        <v>5</v>
      </c>
      <c r="Z2543">
        <v>82.8</v>
      </c>
      <c r="AA2543">
        <v>77.099999999999994</v>
      </c>
      <c r="AB2543">
        <v>3.35</v>
      </c>
      <c r="AC2543">
        <v>1.59</v>
      </c>
      <c r="AD2543">
        <v>1.242</v>
      </c>
      <c r="AE2543">
        <v>1.724</v>
      </c>
      <c r="AF2543">
        <v>-1.349</v>
      </c>
      <c r="AG2543">
        <v>5.8659999999999997</v>
      </c>
      <c r="AH2543">
        <v>4.24</v>
      </c>
      <c r="AI2543">
        <v>3.39</v>
      </c>
      <c r="AJ2543">
        <v>23.9</v>
      </c>
      <c r="AK2543">
        <v>-14.4</v>
      </c>
      <c r="AL2543">
        <v>7.8</v>
      </c>
      <c r="AM2543">
        <v>129.06200000000001</v>
      </c>
      <c r="AN2543">
        <v>976.58299999999997</v>
      </c>
      <c r="AO2543" t="s">
        <v>2904</v>
      </c>
    </row>
    <row r="2544" spans="1:41">
      <c r="A2544" t="s">
        <v>2545</v>
      </c>
      <c r="B2544" t="s">
        <v>3</v>
      </c>
      <c r="C2544" t="s">
        <v>91</v>
      </c>
      <c r="D2544" t="s">
        <v>92</v>
      </c>
      <c r="E2544" t="s">
        <v>93</v>
      </c>
      <c r="F2544" t="s">
        <v>94</v>
      </c>
      <c r="G2544" t="s">
        <v>95</v>
      </c>
      <c r="H2544">
        <v>62</v>
      </c>
      <c r="I2544" t="s">
        <v>96</v>
      </c>
      <c r="J2544" t="s">
        <v>97</v>
      </c>
      <c r="K2544">
        <v>18</v>
      </c>
      <c r="L2544">
        <v>1</v>
      </c>
      <c r="M2544" t="s">
        <v>2547</v>
      </c>
      <c r="N2544">
        <v>0.93400000000000005</v>
      </c>
      <c r="O2544" t="s">
        <v>210</v>
      </c>
      <c r="Q2544" t="s">
        <v>2871</v>
      </c>
      <c r="R2544" t="s">
        <v>3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0</v>
      </c>
      <c r="Y2544">
        <v>5</v>
      </c>
      <c r="Z2544">
        <v>84.7</v>
      </c>
      <c r="AA2544">
        <v>78.3</v>
      </c>
      <c r="AB2544">
        <v>3.35</v>
      </c>
      <c r="AC2544">
        <v>1.59</v>
      </c>
      <c r="AD2544">
        <v>0.92900000000000005</v>
      </c>
      <c r="AE2544">
        <v>1.494</v>
      </c>
      <c r="AF2544">
        <v>-1.59</v>
      </c>
      <c r="AG2544">
        <v>5.57</v>
      </c>
      <c r="AH2544">
        <v>5.13</v>
      </c>
      <c r="AI2544">
        <v>5.21</v>
      </c>
      <c r="AJ2544">
        <v>23.8</v>
      </c>
      <c r="AK2544">
        <v>-19.399999999999999</v>
      </c>
      <c r="AL2544">
        <v>6.9</v>
      </c>
      <c r="AM2544">
        <v>135.679</v>
      </c>
      <c r="AN2544">
        <v>1335.01</v>
      </c>
      <c r="AO2544" t="s">
        <v>2905</v>
      </c>
    </row>
    <row r="2545" spans="1:41">
      <c r="A2545" t="s">
        <v>2545</v>
      </c>
      <c r="B2545" t="s">
        <v>3</v>
      </c>
      <c r="C2545" t="s">
        <v>91</v>
      </c>
      <c r="D2545" t="s">
        <v>92</v>
      </c>
      <c r="E2545" t="s">
        <v>93</v>
      </c>
      <c r="F2545" t="s">
        <v>94</v>
      </c>
      <c r="G2545" t="s">
        <v>95</v>
      </c>
      <c r="H2545">
        <v>63</v>
      </c>
      <c r="I2545" t="s">
        <v>96</v>
      </c>
      <c r="J2545" t="s">
        <v>97</v>
      </c>
      <c r="K2545">
        <v>18</v>
      </c>
      <c r="L2545">
        <v>2</v>
      </c>
      <c r="M2545" t="s">
        <v>2547</v>
      </c>
      <c r="N2545">
        <v>0.78200000000000003</v>
      </c>
      <c r="O2545" t="s">
        <v>210</v>
      </c>
      <c r="Q2545" t="s">
        <v>2871</v>
      </c>
      <c r="R2545" t="s">
        <v>3</v>
      </c>
      <c r="S2545">
        <v>1</v>
      </c>
      <c r="T2545">
        <v>0</v>
      </c>
      <c r="U2545">
        <v>1</v>
      </c>
      <c r="V2545">
        <v>0</v>
      </c>
      <c r="W2545">
        <v>0</v>
      </c>
      <c r="X2545">
        <v>0</v>
      </c>
      <c r="Y2545">
        <v>5</v>
      </c>
      <c r="Z2545">
        <v>83.3</v>
      </c>
      <c r="AA2545">
        <v>78.2</v>
      </c>
      <c r="AB2545">
        <v>3.32</v>
      </c>
      <c r="AC2545">
        <v>1.47</v>
      </c>
      <c r="AD2545">
        <v>0.56699999999999995</v>
      </c>
      <c r="AE2545">
        <v>1.401</v>
      </c>
      <c r="AF2545">
        <v>-1.639</v>
      </c>
      <c r="AG2545">
        <v>5.5789999999999997</v>
      </c>
      <c r="AH2545">
        <v>3.13</v>
      </c>
      <c r="AI2545">
        <v>2.09</v>
      </c>
      <c r="AJ2545">
        <v>23.9</v>
      </c>
      <c r="AK2545">
        <v>-10.4</v>
      </c>
      <c r="AL2545">
        <v>7.9</v>
      </c>
      <c r="AM2545">
        <v>124.34099999999999</v>
      </c>
      <c r="AN2545">
        <v>688.529</v>
      </c>
      <c r="AO2545" t="s">
        <v>2906</v>
      </c>
    </row>
    <row r="2546" spans="1:41">
      <c r="A2546" t="s">
        <v>2545</v>
      </c>
      <c r="B2546" t="s">
        <v>3</v>
      </c>
      <c r="C2546" t="s">
        <v>91</v>
      </c>
      <c r="D2546" t="s">
        <v>92</v>
      </c>
      <c r="E2546" t="s">
        <v>93</v>
      </c>
      <c r="F2546" t="s">
        <v>94</v>
      </c>
      <c r="G2546" t="s">
        <v>95</v>
      </c>
      <c r="H2546">
        <v>64</v>
      </c>
      <c r="I2546" t="s">
        <v>96</v>
      </c>
      <c r="J2546" t="s">
        <v>97</v>
      </c>
      <c r="K2546">
        <v>18</v>
      </c>
      <c r="L2546">
        <v>3</v>
      </c>
      <c r="M2546" t="s">
        <v>2547</v>
      </c>
      <c r="N2546">
        <v>0.89700000000000002</v>
      </c>
      <c r="O2546" t="s">
        <v>210</v>
      </c>
      <c r="Q2546" t="s">
        <v>2871</v>
      </c>
      <c r="R2546" t="s">
        <v>3</v>
      </c>
      <c r="S2546">
        <v>2</v>
      </c>
      <c r="T2546">
        <v>0</v>
      </c>
      <c r="U2546">
        <v>1</v>
      </c>
      <c r="V2546">
        <v>0</v>
      </c>
      <c r="W2546">
        <v>0</v>
      </c>
      <c r="X2546">
        <v>0</v>
      </c>
      <c r="Y2546">
        <v>5</v>
      </c>
      <c r="Z2546">
        <v>83.5</v>
      </c>
      <c r="AA2546">
        <v>77.7</v>
      </c>
      <c r="AB2546">
        <v>3.35</v>
      </c>
      <c r="AC2546">
        <v>1.67</v>
      </c>
      <c r="AD2546">
        <v>-1.1619999999999999</v>
      </c>
      <c r="AE2546">
        <v>2.02</v>
      </c>
      <c r="AF2546">
        <v>-1.8360000000000001</v>
      </c>
      <c r="AG2546">
        <v>5.6040000000000001</v>
      </c>
      <c r="AH2546">
        <v>1.85</v>
      </c>
      <c r="AI2546">
        <v>3.08</v>
      </c>
      <c r="AJ2546">
        <v>23.9</v>
      </c>
      <c r="AK2546">
        <v>-6.1</v>
      </c>
      <c r="AL2546">
        <v>7.5</v>
      </c>
      <c r="AM2546">
        <v>149.42400000000001</v>
      </c>
      <c r="AN2546">
        <v>656.67200000000003</v>
      </c>
      <c r="AO2546" t="s">
        <v>2907</v>
      </c>
    </row>
    <row r="2547" spans="1:41">
      <c r="A2547" t="s">
        <v>2545</v>
      </c>
      <c r="B2547" t="s">
        <v>3</v>
      </c>
      <c r="C2547" t="s">
        <v>91</v>
      </c>
      <c r="D2547" t="s">
        <v>92</v>
      </c>
      <c r="E2547" t="s">
        <v>93</v>
      </c>
      <c r="F2547" t="s">
        <v>94</v>
      </c>
      <c r="G2547" t="s">
        <v>95</v>
      </c>
      <c r="H2547">
        <v>65</v>
      </c>
      <c r="I2547" t="s">
        <v>103</v>
      </c>
      <c r="J2547" t="s">
        <v>104</v>
      </c>
      <c r="K2547">
        <v>18</v>
      </c>
      <c r="L2547">
        <v>4</v>
      </c>
      <c r="M2547" t="s">
        <v>2547</v>
      </c>
      <c r="N2547">
        <v>0.93300000000000005</v>
      </c>
      <c r="O2547" t="s">
        <v>210</v>
      </c>
      <c r="Q2547" t="s">
        <v>2871</v>
      </c>
      <c r="R2547" t="s">
        <v>3</v>
      </c>
      <c r="S2547">
        <v>3</v>
      </c>
      <c r="T2547">
        <v>0</v>
      </c>
      <c r="U2547">
        <v>1</v>
      </c>
      <c r="V2547">
        <v>0</v>
      </c>
      <c r="W2547">
        <v>0</v>
      </c>
      <c r="X2547">
        <v>0</v>
      </c>
      <c r="Y2547">
        <v>5</v>
      </c>
      <c r="Z2547">
        <v>82.9</v>
      </c>
      <c r="AA2547">
        <v>76.900000000000006</v>
      </c>
      <c r="AB2547">
        <v>3.01</v>
      </c>
      <c r="AC2547">
        <v>1.38</v>
      </c>
      <c r="AD2547">
        <v>0.34699999999999998</v>
      </c>
      <c r="AE2547">
        <v>2.1379999999999999</v>
      </c>
      <c r="AF2547">
        <v>-1.5629999999999999</v>
      </c>
      <c r="AG2547">
        <v>5.6050000000000004</v>
      </c>
      <c r="AH2547">
        <v>4.22</v>
      </c>
      <c r="AI2547">
        <v>5.19</v>
      </c>
      <c r="AJ2547">
        <v>23.8</v>
      </c>
      <c r="AK2547">
        <v>-15.4</v>
      </c>
      <c r="AL2547">
        <v>7</v>
      </c>
      <c r="AM2547">
        <v>141.149</v>
      </c>
      <c r="AN2547">
        <v>1203.6300000000001</v>
      </c>
      <c r="AO2547" t="s">
        <v>2908</v>
      </c>
    </row>
    <row r="2548" spans="1:41">
      <c r="A2548" t="s">
        <v>2545</v>
      </c>
      <c r="B2548" t="s">
        <v>3</v>
      </c>
      <c r="C2548" t="s">
        <v>91</v>
      </c>
      <c r="D2548" t="s">
        <v>92</v>
      </c>
      <c r="E2548" t="s">
        <v>93</v>
      </c>
      <c r="F2548" t="s">
        <v>94</v>
      </c>
      <c r="G2548" t="s">
        <v>95</v>
      </c>
      <c r="H2548">
        <v>66</v>
      </c>
      <c r="I2548" t="s">
        <v>103</v>
      </c>
      <c r="J2548" t="s">
        <v>104</v>
      </c>
      <c r="K2548">
        <v>18</v>
      </c>
      <c r="L2548">
        <v>5</v>
      </c>
      <c r="M2548" t="s">
        <v>2547</v>
      </c>
      <c r="N2548">
        <v>0.65800000000000003</v>
      </c>
      <c r="O2548" t="s">
        <v>210</v>
      </c>
      <c r="Q2548" t="s">
        <v>2871</v>
      </c>
      <c r="R2548" t="s">
        <v>3</v>
      </c>
      <c r="S2548">
        <v>3</v>
      </c>
      <c r="T2548">
        <v>1</v>
      </c>
      <c r="U2548">
        <v>1</v>
      </c>
      <c r="V2548">
        <v>0</v>
      </c>
      <c r="W2548">
        <v>0</v>
      </c>
      <c r="X2548">
        <v>0</v>
      </c>
      <c r="Y2548">
        <v>5</v>
      </c>
      <c r="Z2548">
        <v>82.7</v>
      </c>
      <c r="AA2548">
        <v>76.599999999999994</v>
      </c>
      <c r="AB2548">
        <v>3.18</v>
      </c>
      <c r="AC2548">
        <v>1.47</v>
      </c>
      <c r="AD2548">
        <v>0.83</v>
      </c>
      <c r="AE2548">
        <v>2.79</v>
      </c>
      <c r="AF2548">
        <v>-1.5309999999999999</v>
      </c>
      <c r="AG2548">
        <v>5.6790000000000003</v>
      </c>
      <c r="AH2548">
        <v>5.62</v>
      </c>
      <c r="AI2548">
        <v>3.01</v>
      </c>
      <c r="AJ2548">
        <v>23.8</v>
      </c>
      <c r="AK2548">
        <v>-18</v>
      </c>
      <c r="AL2548">
        <v>8</v>
      </c>
      <c r="AM2548">
        <v>118.55</v>
      </c>
      <c r="AN2548">
        <v>1140.81</v>
      </c>
      <c r="AO2548" t="s">
        <v>2909</v>
      </c>
    </row>
    <row r="2549" spans="1:41">
      <c r="A2549" t="s">
        <v>2545</v>
      </c>
      <c r="B2549" t="s">
        <v>3</v>
      </c>
      <c r="C2549" t="s">
        <v>91</v>
      </c>
      <c r="D2549" t="s">
        <v>92</v>
      </c>
      <c r="E2549" t="s">
        <v>93</v>
      </c>
      <c r="F2549" t="s">
        <v>94</v>
      </c>
      <c r="G2549" t="s">
        <v>95</v>
      </c>
      <c r="H2549">
        <v>67</v>
      </c>
      <c r="I2549" t="s">
        <v>127</v>
      </c>
      <c r="J2549" t="s">
        <v>104</v>
      </c>
      <c r="K2549">
        <v>18</v>
      </c>
      <c r="L2549">
        <v>6</v>
      </c>
      <c r="M2549" t="s">
        <v>2547</v>
      </c>
      <c r="N2549">
        <v>0.92</v>
      </c>
      <c r="O2549" t="s">
        <v>210</v>
      </c>
      <c r="Q2549" t="s">
        <v>2871</v>
      </c>
      <c r="R2549" t="s">
        <v>3</v>
      </c>
      <c r="S2549">
        <v>3</v>
      </c>
      <c r="T2549">
        <v>2</v>
      </c>
      <c r="U2549">
        <v>1</v>
      </c>
      <c r="V2549">
        <v>0</v>
      </c>
      <c r="W2549">
        <v>0</v>
      </c>
      <c r="X2549">
        <v>0</v>
      </c>
      <c r="Y2549">
        <v>5</v>
      </c>
      <c r="Z2549">
        <v>83.6</v>
      </c>
      <c r="AA2549">
        <v>77.599999999999994</v>
      </c>
      <c r="AB2549">
        <v>3.28</v>
      </c>
      <c r="AC2549">
        <v>1.61</v>
      </c>
      <c r="AD2549">
        <v>-0.183</v>
      </c>
      <c r="AE2549">
        <v>2.379</v>
      </c>
      <c r="AF2549">
        <v>-1.764</v>
      </c>
      <c r="AG2549">
        <v>5.7210000000000001</v>
      </c>
      <c r="AH2549">
        <v>2.59</v>
      </c>
      <c r="AI2549">
        <v>4.4800000000000004</v>
      </c>
      <c r="AJ2549">
        <v>23.8</v>
      </c>
      <c r="AK2549">
        <v>-9.8000000000000007</v>
      </c>
      <c r="AL2549">
        <v>7</v>
      </c>
      <c r="AM2549">
        <v>150.21299999999999</v>
      </c>
      <c r="AN2549">
        <v>942.745</v>
      </c>
      <c r="AO2549" t="s">
        <v>2910</v>
      </c>
    </row>
    <row r="2550" spans="1:41">
      <c r="A2550" t="s">
        <v>2545</v>
      </c>
      <c r="B2550" t="s">
        <v>3</v>
      </c>
      <c r="C2550" t="s">
        <v>91</v>
      </c>
      <c r="D2550" t="s">
        <v>92</v>
      </c>
      <c r="E2550" t="s">
        <v>93</v>
      </c>
      <c r="F2550" t="s">
        <v>94</v>
      </c>
      <c r="G2550" t="s">
        <v>95</v>
      </c>
      <c r="H2550">
        <v>68</v>
      </c>
      <c r="I2550" t="s">
        <v>127</v>
      </c>
      <c r="J2550" t="s">
        <v>104</v>
      </c>
      <c r="K2550">
        <v>18</v>
      </c>
      <c r="L2550">
        <v>7</v>
      </c>
      <c r="M2550" t="s">
        <v>2547</v>
      </c>
      <c r="N2550">
        <v>0.89100000000000001</v>
      </c>
      <c r="O2550" t="s">
        <v>210</v>
      </c>
      <c r="Q2550" t="s">
        <v>2871</v>
      </c>
      <c r="R2550" t="s">
        <v>3</v>
      </c>
      <c r="S2550">
        <v>3</v>
      </c>
      <c r="T2550">
        <v>2</v>
      </c>
      <c r="U2550">
        <v>1</v>
      </c>
      <c r="V2550">
        <v>0</v>
      </c>
      <c r="W2550">
        <v>0</v>
      </c>
      <c r="X2550">
        <v>0</v>
      </c>
      <c r="Y2550">
        <v>5</v>
      </c>
      <c r="Z2550">
        <v>83.3</v>
      </c>
      <c r="AA2550">
        <v>77.099999999999994</v>
      </c>
      <c r="AB2550">
        <v>3.28</v>
      </c>
      <c r="AC2550">
        <v>1.61</v>
      </c>
      <c r="AD2550">
        <v>0.58699999999999997</v>
      </c>
      <c r="AE2550">
        <v>2.1890000000000001</v>
      </c>
      <c r="AF2550">
        <v>-1.53</v>
      </c>
      <c r="AG2550">
        <v>5.617</v>
      </c>
      <c r="AH2550">
        <v>2.89</v>
      </c>
      <c r="AI2550">
        <v>3.68</v>
      </c>
      <c r="AJ2550">
        <v>23.8</v>
      </c>
      <c r="AK2550">
        <v>-10.7</v>
      </c>
      <c r="AL2550">
        <v>7.4</v>
      </c>
      <c r="AM2550">
        <v>142.22399999999999</v>
      </c>
      <c r="AN2550">
        <v>845.98199999999997</v>
      </c>
      <c r="AO2550" t="s">
        <v>2911</v>
      </c>
    </row>
    <row r="2551" spans="1:41">
      <c r="A2551" t="s">
        <v>2545</v>
      </c>
      <c r="B2551" t="s">
        <v>3</v>
      </c>
      <c r="C2551" t="s">
        <v>91</v>
      </c>
      <c r="D2551" t="s">
        <v>92</v>
      </c>
      <c r="E2551" t="s">
        <v>93</v>
      </c>
      <c r="F2551" t="s">
        <v>94</v>
      </c>
      <c r="G2551" t="s">
        <v>95</v>
      </c>
      <c r="H2551">
        <v>69</v>
      </c>
      <c r="I2551" t="s">
        <v>127</v>
      </c>
      <c r="J2551" t="s">
        <v>104</v>
      </c>
      <c r="K2551">
        <v>18</v>
      </c>
      <c r="L2551">
        <v>8</v>
      </c>
      <c r="M2551" t="s">
        <v>115</v>
      </c>
      <c r="N2551">
        <v>0.94</v>
      </c>
      <c r="O2551" t="s">
        <v>210</v>
      </c>
      <c r="Q2551" t="s">
        <v>2871</v>
      </c>
      <c r="R2551" t="s">
        <v>3</v>
      </c>
      <c r="S2551">
        <v>3</v>
      </c>
      <c r="T2551">
        <v>2</v>
      </c>
      <c r="U2551">
        <v>1</v>
      </c>
      <c r="V2551">
        <v>0</v>
      </c>
      <c r="W2551">
        <v>0</v>
      </c>
      <c r="X2551">
        <v>0</v>
      </c>
      <c r="Y2551">
        <v>5</v>
      </c>
      <c r="Z2551">
        <v>82.7</v>
      </c>
      <c r="AA2551">
        <v>76.5</v>
      </c>
      <c r="AB2551">
        <v>3.28</v>
      </c>
      <c r="AC2551">
        <v>1.61</v>
      </c>
      <c r="AD2551">
        <v>0.83499999999999996</v>
      </c>
      <c r="AE2551">
        <v>2.0840000000000001</v>
      </c>
      <c r="AF2551">
        <v>-1.5349999999999999</v>
      </c>
      <c r="AG2551">
        <v>5.7210000000000001</v>
      </c>
      <c r="AH2551">
        <v>5.17</v>
      </c>
      <c r="AI2551">
        <v>1.1299999999999999</v>
      </c>
      <c r="AJ2551">
        <v>23.8</v>
      </c>
      <c r="AK2551">
        <v>-15.2</v>
      </c>
      <c r="AL2551">
        <v>8.8000000000000007</v>
      </c>
      <c r="AM2551">
        <v>102.819</v>
      </c>
      <c r="AN2551">
        <v>939.51700000000005</v>
      </c>
      <c r="AO2551" t="s">
        <v>2912</v>
      </c>
    </row>
    <row r="2552" spans="1:41">
      <c r="A2552" t="s">
        <v>2545</v>
      </c>
      <c r="B2552" t="s">
        <v>3</v>
      </c>
      <c r="C2552" t="s">
        <v>91</v>
      </c>
      <c r="D2552" t="s">
        <v>92</v>
      </c>
      <c r="E2552" t="s">
        <v>93</v>
      </c>
      <c r="F2552" t="s">
        <v>94</v>
      </c>
      <c r="G2552" t="s">
        <v>95</v>
      </c>
      <c r="H2552">
        <v>70</v>
      </c>
      <c r="I2552" t="s">
        <v>107</v>
      </c>
      <c r="J2552" t="s">
        <v>108</v>
      </c>
      <c r="K2552">
        <v>18</v>
      </c>
      <c r="L2552">
        <v>9</v>
      </c>
      <c r="M2552" t="s">
        <v>2547</v>
      </c>
      <c r="N2552">
        <v>0.83</v>
      </c>
      <c r="O2552" t="s">
        <v>210</v>
      </c>
      <c r="P2552" t="s">
        <v>141</v>
      </c>
      <c r="Q2552" t="s">
        <v>2871</v>
      </c>
      <c r="R2552" t="s">
        <v>3</v>
      </c>
      <c r="S2552">
        <v>3</v>
      </c>
      <c r="T2552">
        <v>2</v>
      </c>
      <c r="U2552">
        <v>1</v>
      </c>
      <c r="V2552">
        <v>0</v>
      </c>
      <c r="W2552">
        <v>0</v>
      </c>
      <c r="X2552">
        <v>0</v>
      </c>
      <c r="Y2552">
        <v>5</v>
      </c>
      <c r="Z2552">
        <v>84.1</v>
      </c>
      <c r="AA2552">
        <v>78.099999999999994</v>
      </c>
      <c r="AB2552">
        <v>3.28</v>
      </c>
      <c r="AC2552">
        <v>1.61</v>
      </c>
      <c r="AD2552">
        <v>-0.61399999999999999</v>
      </c>
      <c r="AE2552">
        <v>2.8849999999999998</v>
      </c>
      <c r="AF2552">
        <v>-1.7549999999999999</v>
      </c>
      <c r="AG2552">
        <v>5.673</v>
      </c>
      <c r="AH2552">
        <v>1.58</v>
      </c>
      <c r="AI2552">
        <v>2.46</v>
      </c>
      <c r="AJ2552">
        <v>23.8</v>
      </c>
      <c r="AK2552">
        <v>-5.7</v>
      </c>
      <c r="AL2552">
        <v>7.5</v>
      </c>
      <c r="AM2552">
        <v>147.875</v>
      </c>
      <c r="AN2552">
        <v>539.92499999999995</v>
      </c>
      <c r="AO2552" t="s">
        <v>2913</v>
      </c>
    </row>
    <row r="2553" spans="1:41">
      <c r="A2553" t="s">
        <v>2545</v>
      </c>
      <c r="B2553" t="s">
        <v>3</v>
      </c>
      <c r="C2553" t="s">
        <v>91</v>
      </c>
      <c r="D2553" t="s">
        <v>92</v>
      </c>
      <c r="E2553" t="s">
        <v>93</v>
      </c>
      <c r="F2553" t="s">
        <v>94</v>
      </c>
      <c r="G2553" t="s">
        <v>95</v>
      </c>
      <c r="H2553">
        <v>71</v>
      </c>
      <c r="I2553" t="s">
        <v>96</v>
      </c>
      <c r="J2553" t="s">
        <v>97</v>
      </c>
      <c r="K2553">
        <v>19</v>
      </c>
      <c r="L2553">
        <v>1</v>
      </c>
      <c r="M2553" t="s">
        <v>2547</v>
      </c>
      <c r="N2553">
        <v>0.88200000000000001</v>
      </c>
      <c r="O2553" t="s">
        <v>156</v>
      </c>
      <c r="Q2553" t="s">
        <v>2840</v>
      </c>
      <c r="R2553" t="s">
        <v>90</v>
      </c>
      <c r="S2553">
        <v>0</v>
      </c>
      <c r="T2553">
        <v>0</v>
      </c>
      <c r="U2553">
        <v>2</v>
      </c>
      <c r="V2553">
        <v>0</v>
      </c>
      <c r="W2553">
        <v>0</v>
      </c>
      <c r="X2553">
        <v>0</v>
      </c>
      <c r="Y2553">
        <v>5</v>
      </c>
      <c r="Z2553">
        <v>83.8</v>
      </c>
      <c r="AA2553">
        <v>78.099999999999994</v>
      </c>
      <c r="AB2553">
        <v>3.5</v>
      </c>
      <c r="AC2553">
        <v>1.61</v>
      </c>
      <c r="AD2553">
        <v>-1.171</v>
      </c>
      <c r="AE2553">
        <v>3.8239999999999998</v>
      </c>
      <c r="AF2553">
        <v>-1.863</v>
      </c>
      <c r="AG2553">
        <v>5.6989999999999998</v>
      </c>
      <c r="AH2553">
        <v>1.49</v>
      </c>
      <c r="AI2553">
        <v>3.15</v>
      </c>
      <c r="AJ2553">
        <v>23.9</v>
      </c>
      <c r="AK2553">
        <v>-5.3</v>
      </c>
      <c r="AL2553">
        <v>7.1</v>
      </c>
      <c r="AM2553">
        <v>154.95599999999999</v>
      </c>
      <c r="AN2553">
        <v>645.06600000000003</v>
      </c>
      <c r="AO2553" t="s">
        <v>2914</v>
      </c>
    </row>
    <row r="2554" spans="1:41">
      <c r="A2554" t="s">
        <v>2545</v>
      </c>
      <c r="B2554" t="s">
        <v>3</v>
      </c>
      <c r="C2554" t="s">
        <v>91</v>
      </c>
      <c r="D2554" t="s">
        <v>92</v>
      </c>
      <c r="E2554" t="s">
        <v>93</v>
      </c>
      <c r="F2554" t="s">
        <v>94</v>
      </c>
      <c r="G2554" t="s">
        <v>95</v>
      </c>
      <c r="H2554">
        <v>72</v>
      </c>
      <c r="I2554" t="s">
        <v>127</v>
      </c>
      <c r="J2554" t="s">
        <v>104</v>
      </c>
      <c r="K2554">
        <v>19</v>
      </c>
      <c r="L2554">
        <v>2</v>
      </c>
      <c r="M2554" t="s">
        <v>2547</v>
      </c>
      <c r="N2554">
        <v>0.69599999999999995</v>
      </c>
      <c r="O2554" t="s">
        <v>156</v>
      </c>
      <c r="Q2554" t="s">
        <v>2840</v>
      </c>
      <c r="R2554" t="s">
        <v>90</v>
      </c>
      <c r="S2554">
        <v>1</v>
      </c>
      <c r="T2554">
        <v>0</v>
      </c>
      <c r="U2554">
        <v>2</v>
      </c>
      <c r="V2554">
        <v>0</v>
      </c>
      <c r="W2554">
        <v>0</v>
      </c>
      <c r="X2554">
        <v>0</v>
      </c>
      <c r="Y2554">
        <v>5</v>
      </c>
      <c r="Z2554">
        <v>80.7</v>
      </c>
      <c r="AA2554">
        <v>75.2</v>
      </c>
      <c r="AB2554">
        <v>3.38</v>
      </c>
      <c r="AC2554">
        <v>1.65</v>
      </c>
      <c r="AD2554">
        <v>-0.32800000000000001</v>
      </c>
      <c r="AE2554">
        <v>3.1850000000000001</v>
      </c>
      <c r="AF2554">
        <v>-1.7330000000000001</v>
      </c>
      <c r="AG2554">
        <v>5.9189999999999996</v>
      </c>
      <c r="AH2554">
        <v>5.37</v>
      </c>
      <c r="AI2554">
        <v>2.88</v>
      </c>
      <c r="AJ2554">
        <v>23.9</v>
      </c>
      <c r="AK2554">
        <v>-15.8</v>
      </c>
      <c r="AL2554">
        <v>8.3000000000000007</v>
      </c>
      <c r="AM2554">
        <v>118.64</v>
      </c>
      <c r="AN2554">
        <v>1073.75</v>
      </c>
      <c r="AO2554" t="s">
        <v>2915</v>
      </c>
    </row>
    <row r="2555" spans="1:41">
      <c r="A2555" t="s">
        <v>2545</v>
      </c>
      <c r="B2555" t="s">
        <v>3</v>
      </c>
      <c r="C2555" t="s">
        <v>91</v>
      </c>
      <c r="D2555" t="s">
        <v>92</v>
      </c>
      <c r="E2555" t="s">
        <v>93</v>
      </c>
      <c r="F2555" t="s">
        <v>94</v>
      </c>
      <c r="G2555" t="s">
        <v>95</v>
      </c>
      <c r="H2555">
        <v>73</v>
      </c>
      <c r="I2555" t="s">
        <v>127</v>
      </c>
      <c r="J2555" t="s">
        <v>104</v>
      </c>
      <c r="K2555">
        <v>19</v>
      </c>
      <c r="L2555">
        <v>3</v>
      </c>
      <c r="M2555" t="s">
        <v>499</v>
      </c>
      <c r="N2555">
        <v>0.90700000000000003</v>
      </c>
      <c r="O2555" t="s">
        <v>156</v>
      </c>
      <c r="Q2555" t="s">
        <v>2840</v>
      </c>
      <c r="R2555" t="s">
        <v>90</v>
      </c>
      <c r="S2555">
        <v>1</v>
      </c>
      <c r="T2555">
        <v>1</v>
      </c>
      <c r="U2555">
        <v>2</v>
      </c>
      <c r="V2555">
        <v>0</v>
      </c>
      <c r="W2555">
        <v>0</v>
      </c>
      <c r="X2555">
        <v>0</v>
      </c>
      <c r="Y2555">
        <v>5</v>
      </c>
      <c r="Z2555">
        <v>75.2</v>
      </c>
      <c r="AA2555">
        <v>69.400000000000006</v>
      </c>
      <c r="AB2555">
        <v>3.38</v>
      </c>
      <c r="AC2555">
        <v>1.65</v>
      </c>
      <c r="AD2555">
        <v>-0.75900000000000001</v>
      </c>
      <c r="AE2555">
        <v>2.6389999999999998</v>
      </c>
      <c r="AF2555">
        <v>-1.744</v>
      </c>
      <c r="AG2555">
        <v>5.7569999999999997</v>
      </c>
      <c r="AH2555">
        <v>6.41</v>
      </c>
      <c r="AI2555">
        <v>-6.19</v>
      </c>
      <c r="AJ2555">
        <v>23.8</v>
      </c>
      <c r="AK2555">
        <v>-11.3</v>
      </c>
      <c r="AL2555">
        <v>13.3</v>
      </c>
      <c r="AM2555">
        <v>46.256</v>
      </c>
      <c r="AN2555">
        <v>1424.26</v>
      </c>
      <c r="AO2555" t="s">
        <v>2916</v>
      </c>
    </row>
    <row r="2556" spans="1:41">
      <c r="A2556" t="s">
        <v>2545</v>
      </c>
      <c r="B2556" t="s">
        <v>3</v>
      </c>
      <c r="C2556" t="s">
        <v>91</v>
      </c>
      <c r="D2556" t="s">
        <v>92</v>
      </c>
      <c r="E2556" t="s">
        <v>93</v>
      </c>
      <c r="F2556" t="s">
        <v>94</v>
      </c>
      <c r="G2556" t="s">
        <v>95</v>
      </c>
      <c r="H2556">
        <v>74</v>
      </c>
      <c r="I2556" t="s">
        <v>120</v>
      </c>
      <c r="J2556" t="s">
        <v>108</v>
      </c>
      <c r="K2556">
        <v>19</v>
      </c>
      <c r="L2556">
        <v>4</v>
      </c>
      <c r="M2556" t="s">
        <v>499</v>
      </c>
      <c r="N2556">
        <v>0.90400000000000003</v>
      </c>
      <c r="O2556" t="s">
        <v>156</v>
      </c>
      <c r="P2556" t="s">
        <v>141</v>
      </c>
      <c r="Q2556" t="s">
        <v>2840</v>
      </c>
      <c r="R2556" t="s">
        <v>90</v>
      </c>
      <c r="S2556">
        <v>1</v>
      </c>
      <c r="T2556">
        <v>2</v>
      </c>
      <c r="U2556">
        <v>2</v>
      </c>
      <c r="V2556">
        <v>0</v>
      </c>
      <c r="W2556">
        <v>0</v>
      </c>
      <c r="X2556">
        <v>0</v>
      </c>
      <c r="Y2556">
        <v>5</v>
      </c>
      <c r="Z2556">
        <v>72.900000000000006</v>
      </c>
      <c r="AA2556">
        <v>66.7</v>
      </c>
      <c r="AB2556">
        <v>3.38</v>
      </c>
      <c r="AC2556">
        <v>1.65</v>
      </c>
      <c r="AD2556">
        <v>-0.3</v>
      </c>
      <c r="AE2556">
        <v>2.9119999999999999</v>
      </c>
      <c r="AF2556">
        <v>-1.56</v>
      </c>
      <c r="AG2556">
        <v>6.0209999999999999</v>
      </c>
      <c r="AH2556">
        <v>9.15</v>
      </c>
      <c r="AI2556">
        <v>-8.1999999999999993</v>
      </c>
      <c r="AJ2556">
        <v>23.7</v>
      </c>
      <c r="AK2556">
        <v>-14.3</v>
      </c>
      <c r="AL2556">
        <v>15.1</v>
      </c>
      <c r="AM2556">
        <v>48.374000000000002</v>
      </c>
      <c r="AN2556">
        <v>1883.02</v>
      </c>
      <c r="AO2556" t="s">
        <v>2917</v>
      </c>
    </row>
    <row r="2557" spans="1:41">
      <c r="A2557" t="s">
        <v>2545</v>
      </c>
      <c r="B2557" t="s">
        <v>3</v>
      </c>
      <c r="C2557" t="s">
        <v>91</v>
      </c>
      <c r="D2557" t="s">
        <v>92</v>
      </c>
      <c r="E2557" t="s">
        <v>93</v>
      </c>
      <c r="F2557" t="s">
        <v>94</v>
      </c>
      <c r="G2557" t="s">
        <v>95</v>
      </c>
      <c r="H2557">
        <v>75</v>
      </c>
      <c r="I2557" t="s">
        <v>107</v>
      </c>
      <c r="J2557" t="s">
        <v>108</v>
      </c>
      <c r="K2557">
        <v>20</v>
      </c>
      <c r="L2557">
        <v>1</v>
      </c>
      <c r="M2557" t="s">
        <v>2547</v>
      </c>
      <c r="N2557">
        <v>0.59499999999999997</v>
      </c>
      <c r="O2557" t="s">
        <v>263</v>
      </c>
      <c r="P2557" t="s">
        <v>141</v>
      </c>
      <c r="Q2557" t="s">
        <v>1306</v>
      </c>
      <c r="R2557" t="s">
        <v>3</v>
      </c>
      <c r="S2557">
        <v>0</v>
      </c>
      <c r="T2557">
        <v>0</v>
      </c>
      <c r="U2557">
        <v>2</v>
      </c>
      <c r="V2557">
        <v>1</v>
      </c>
      <c r="W2557">
        <v>0</v>
      </c>
      <c r="X2557">
        <v>0</v>
      </c>
      <c r="Y2557">
        <v>5</v>
      </c>
      <c r="Z2557">
        <v>81.2</v>
      </c>
      <c r="AA2557">
        <v>74.3</v>
      </c>
      <c r="AB2557">
        <v>3.62</v>
      </c>
      <c r="AC2557">
        <v>1.72</v>
      </c>
      <c r="AD2557">
        <v>-0.222</v>
      </c>
      <c r="AE2557">
        <v>1.482</v>
      </c>
      <c r="AF2557">
        <v>-1.407</v>
      </c>
      <c r="AG2557">
        <v>5.5590000000000002</v>
      </c>
      <c r="AH2557">
        <v>6.26</v>
      </c>
      <c r="AI2557">
        <v>2.2799999999999998</v>
      </c>
      <c r="AJ2557">
        <v>23.7</v>
      </c>
      <c r="AK2557">
        <v>-16.899999999999999</v>
      </c>
      <c r="AL2557">
        <v>8.9</v>
      </c>
      <c r="AM2557">
        <v>110.4</v>
      </c>
      <c r="AN2557">
        <v>1149.3</v>
      </c>
      <c r="AO2557" t="s">
        <v>2918</v>
      </c>
    </row>
    <row r="2558" spans="1:41">
      <c r="A2558" t="s">
        <v>2545</v>
      </c>
      <c r="B2558" t="s">
        <v>3</v>
      </c>
      <c r="C2558" t="s">
        <v>2919</v>
      </c>
      <c r="D2558" t="s">
        <v>133</v>
      </c>
      <c r="E2558" t="s">
        <v>2920</v>
      </c>
      <c r="F2558" t="s">
        <v>94</v>
      </c>
      <c r="G2558" t="s">
        <v>135</v>
      </c>
      <c r="H2558">
        <v>1</v>
      </c>
      <c r="I2558" t="s">
        <v>103</v>
      </c>
      <c r="J2558" t="s">
        <v>104</v>
      </c>
      <c r="K2558">
        <v>1</v>
      </c>
      <c r="L2558">
        <v>1</v>
      </c>
      <c r="M2558" t="s">
        <v>2547</v>
      </c>
      <c r="N2558">
        <v>0.879</v>
      </c>
      <c r="O2558" t="s">
        <v>156</v>
      </c>
      <c r="Q2558" t="s">
        <v>153</v>
      </c>
      <c r="R2558" t="s">
        <v>3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1</v>
      </c>
      <c r="Z2558">
        <v>86</v>
      </c>
      <c r="AA2558">
        <v>79.900000000000006</v>
      </c>
      <c r="AB2558">
        <v>3.46</v>
      </c>
      <c r="AC2558">
        <v>1.5</v>
      </c>
      <c r="AD2558">
        <v>0.42299999999999999</v>
      </c>
      <c r="AE2558">
        <v>2.4079999999999999</v>
      </c>
      <c r="AF2558">
        <v>-1.9530000000000001</v>
      </c>
      <c r="AG2558">
        <v>5.6909999999999998</v>
      </c>
      <c r="AH2558">
        <v>0.33100000000000002</v>
      </c>
      <c r="AI2558">
        <v>7.3140000000000001</v>
      </c>
      <c r="AJ2558">
        <v>23.8</v>
      </c>
      <c r="AK2558">
        <v>-4.3</v>
      </c>
      <c r="AL2558">
        <v>5.3</v>
      </c>
      <c r="AM2558">
        <v>177.429</v>
      </c>
      <c r="AN2558">
        <v>1372.49</v>
      </c>
      <c r="AO2558" t="s">
        <v>2921</v>
      </c>
    </row>
    <row r="2559" spans="1:41">
      <c r="A2559" t="s">
        <v>2545</v>
      </c>
      <c r="B2559" t="s">
        <v>3</v>
      </c>
      <c r="C2559" t="s">
        <v>2919</v>
      </c>
      <c r="D2559" t="s">
        <v>133</v>
      </c>
      <c r="E2559" t="s">
        <v>2920</v>
      </c>
      <c r="F2559" t="s">
        <v>94</v>
      </c>
      <c r="G2559" t="s">
        <v>135</v>
      </c>
      <c r="H2559">
        <v>2</v>
      </c>
      <c r="I2559" t="s">
        <v>127</v>
      </c>
      <c r="J2559" t="s">
        <v>104</v>
      </c>
      <c r="K2559">
        <v>1</v>
      </c>
      <c r="L2559">
        <v>2</v>
      </c>
      <c r="M2559" t="s">
        <v>98</v>
      </c>
      <c r="N2559">
        <v>0.96599999999999997</v>
      </c>
      <c r="O2559" t="s">
        <v>156</v>
      </c>
      <c r="Q2559" t="s">
        <v>153</v>
      </c>
      <c r="R2559" t="s">
        <v>3</v>
      </c>
      <c r="S2559">
        <v>0</v>
      </c>
      <c r="T2559">
        <v>1</v>
      </c>
      <c r="U2559">
        <v>0</v>
      </c>
      <c r="V2559">
        <v>0</v>
      </c>
      <c r="W2559">
        <v>0</v>
      </c>
      <c r="X2559">
        <v>0</v>
      </c>
      <c r="Y2559">
        <v>1</v>
      </c>
      <c r="Z2559">
        <v>86.4</v>
      </c>
      <c r="AA2559">
        <v>81.2</v>
      </c>
      <c r="AB2559">
        <v>3.46</v>
      </c>
      <c r="AC2559">
        <v>1.5</v>
      </c>
      <c r="AD2559">
        <v>-1.544</v>
      </c>
      <c r="AE2559">
        <v>2.7629999999999999</v>
      </c>
      <c r="AF2559">
        <v>-1.855</v>
      </c>
      <c r="AG2559">
        <v>5.6369999999999996</v>
      </c>
      <c r="AH2559">
        <v>-7.0039999999999996</v>
      </c>
      <c r="AI2559">
        <v>4.1079999999999997</v>
      </c>
      <c r="AJ2559">
        <v>23.9</v>
      </c>
      <c r="AK2559">
        <v>23.5</v>
      </c>
      <c r="AL2559">
        <v>6.8</v>
      </c>
      <c r="AM2559">
        <v>239.34</v>
      </c>
      <c r="AN2559">
        <v>1546.98</v>
      </c>
      <c r="AO2559" t="s">
        <v>2922</v>
      </c>
    </row>
    <row r="2560" spans="1:41">
      <c r="A2560" t="s">
        <v>2545</v>
      </c>
      <c r="B2560" t="s">
        <v>3</v>
      </c>
      <c r="C2560" t="s">
        <v>2919</v>
      </c>
      <c r="D2560" t="s">
        <v>133</v>
      </c>
      <c r="E2560" t="s">
        <v>2920</v>
      </c>
      <c r="F2560" t="s">
        <v>94</v>
      </c>
      <c r="G2560" t="s">
        <v>135</v>
      </c>
      <c r="H2560">
        <v>3</v>
      </c>
      <c r="I2560" t="s">
        <v>96</v>
      </c>
      <c r="J2560" t="s">
        <v>97</v>
      </c>
      <c r="K2560">
        <v>1</v>
      </c>
      <c r="L2560">
        <v>3</v>
      </c>
      <c r="M2560" t="s">
        <v>115</v>
      </c>
      <c r="N2560">
        <v>0.98299999999999998</v>
      </c>
      <c r="O2560" t="s">
        <v>156</v>
      </c>
      <c r="Q2560" t="s">
        <v>153</v>
      </c>
      <c r="R2560" t="s">
        <v>3</v>
      </c>
      <c r="S2560">
        <v>0</v>
      </c>
      <c r="T2560">
        <v>2</v>
      </c>
      <c r="U2560">
        <v>0</v>
      </c>
      <c r="V2560">
        <v>0</v>
      </c>
      <c r="W2560">
        <v>0</v>
      </c>
      <c r="X2560">
        <v>0</v>
      </c>
      <c r="Y2560">
        <v>1</v>
      </c>
      <c r="Z2560">
        <v>80.599999999999994</v>
      </c>
      <c r="AA2560">
        <v>74.8</v>
      </c>
      <c r="AB2560">
        <v>3.46</v>
      </c>
      <c r="AC2560">
        <v>1.5</v>
      </c>
      <c r="AD2560">
        <v>-2.19</v>
      </c>
      <c r="AE2560">
        <v>5.1470000000000002</v>
      </c>
      <c r="AF2560">
        <v>-1.9930000000000001</v>
      </c>
      <c r="AG2560">
        <v>6.1619999999999999</v>
      </c>
      <c r="AH2560">
        <v>3.9809999999999999</v>
      </c>
      <c r="AI2560">
        <v>-1.52</v>
      </c>
      <c r="AJ2560">
        <v>23.8</v>
      </c>
      <c r="AK2560">
        <v>-9.1999999999999993</v>
      </c>
      <c r="AL2560">
        <v>9.6</v>
      </c>
      <c r="AM2560">
        <v>69.756</v>
      </c>
      <c r="AN2560">
        <v>742.59699999999998</v>
      </c>
      <c r="AO2560" t="s">
        <v>2923</v>
      </c>
    </row>
    <row r="2561" spans="1:41">
      <c r="A2561" t="s">
        <v>2545</v>
      </c>
      <c r="B2561" t="s">
        <v>3</v>
      </c>
      <c r="C2561" t="s">
        <v>2919</v>
      </c>
      <c r="D2561" t="s">
        <v>133</v>
      </c>
      <c r="E2561" t="s">
        <v>2920</v>
      </c>
      <c r="F2561" t="s">
        <v>94</v>
      </c>
      <c r="G2561" t="s">
        <v>135</v>
      </c>
      <c r="H2561">
        <v>4</v>
      </c>
      <c r="I2561" t="s">
        <v>120</v>
      </c>
      <c r="J2561" t="s">
        <v>108</v>
      </c>
      <c r="K2561">
        <v>1</v>
      </c>
      <c r="L2561">
        <v>4</v>
      </c>
      <c r="M2561" t="s">
        <v>115</v>
      </c>
      <c r="N2561">
        <v>0.39900000000000002</v>
      </c>
      <c r="O2561" t="s">
        <v>156</v>
      </c>
      <c r="P2561" t="s">
        <v>109</v>
      </c>
      <c r="Q2561" t="s">
        <v>153</v>
      </c>
      <c r="R2561" t="s">
        <v>3</v>
      </c>
      <c r="S2561">
        <v>1</v>
      </c>
      <c r="T2561">
        <v>2</v>
      </c>
      <c r="U2561">
        <v>0</v>
      </c>
      <c r="V2561">
        <v>0</v>
      </c>
      <c r="W2561">
        <v>0</v>
      </c>
      <c r="X2561">
        <v>0</v>
      </c>
      <c r="Y2561">
        <v>1</v>
      </c>
      <c r="Z2561">
        <v>80.2</v>
      </c>
      <c r="AA2561">
        <v>75.2</v>
      </c>
      <c r="AB2561">
        <v>3.46</v>
      </c>
      <c r="AC2561">
        <v>1.5</v>
      </c>
      <c r="AD2561">
        <v>0.13300000000000001</v>
      </c>
      <c r="AE2561">
        <v>2.0329999999999999</v>
      </c>
      <c r="AF2561">
        <v>-1.7030000000000001</v>
      </c>
      <c r="AG2561">
        <v>5.94</v>
      </c>
      <c r="AH2561">
        <v>3.1459999999999999</v>
      </c>
      <c r="AI2561">
        <v>1.0429999999999999</v>
      </c>
      <c r="AJ2561">
        <v>23.9</v>
      </c>
      <c r="AK2561">
        <v>-9</v>
      </c>
      <c r="AL2561">
        <v>9</v>
      </c>
      <c r="AM2561">
        <v>109.196</v>
      </c>
      <c r="AN2561">
        <v>581.88099999999997</v>
      </c>
      <c r="AO2561" t="s">
        <v>2924</v>
      </c>
    </row>
    <row r="2562" spans="1:41">
      <c r="A2562" t="s">
        <v>2545</v>
      </c>
      <c r="B2562" t="s">
        <v>3</v>
      </c>
      <c r="C2562" t="s">
        <v>2919</v>
      </c>
      <c r="D2562" t="s">
        <v>133</v>
      </c>
      <c r="E2562" t="s">
        <v>2920</v>
      </c>
      <c r="F2562" t="s">
        <v>94</v>
      </c>
      <c r="G2562" t="s">
        <v>135</v>
      </c>
      <c r="H2562">
        <v>5</v>
      </c>
      <c r="I2562" t="s">
        <v>120</v>
      </c>
      <c r="J2562" t="s">
        <v>108</v>
      </c>
      <c r="K2562">
        <v>2</v>
      </c>
      <c r="L2562">
        <v>1</v>
      </c>
      <c r="M2562" t="s">
        <v>2547</v>
      </c>
      <c r="N2562">
        <v>0.47799999999999998</v>
      </c>
      <c r="O2562" t="s">
        <v>156</v>
      </c>
      <c r="P2562" t="s">
        <v>109</v>
      </c>
      <c r="Q2562" t="s">
        <v>2353</v>
      </c>
      <c r="R2562" t="s">
        <v>90</v>
      </c>
      <c r="S2562">
        <v>0</v>
      </c>
      <c r="T2562">
        <v>0</v>
      </c>
      <c r="U2562">
        <v>0</v>
      </c>
      <c r="V2562">
        <v>1</v>
      </c>
      <c r="W2562">
        <v>0</v>
      </c>
      <c r="X2562">
        <v>0</v>
      </c>
      <c r="Y2562">
        <v>1</v>
      </c>
      <c r="Z2562">
        <v>84.2</v>
      </c>
      <c r="AA2562">
        <v>78.3</v>
      </c>
      <c r="AB2562">
        <v>3.78</v>
      </c>
      <c r="AC2562">
        <v>1.81</v>
      </c>
      <c r="AD2562">
        <v>-0.56399999999999995</v>
      </c>
      <c r="AE2562">
        <v>2.5760000000000001</v>
      </c>
      <c r="AF2562">
        <v>-1.885</v>
      </c>
      <c r="AG2562">
        <v>5.593</v>
      </c>
      <c r="AH2562">
        <v>-1.278</v>
      </c>
      <c r="AI2562">
        <v>1.2789999999999999</v>
      </c>
      <c r="AJ2562">
        <v>23.8</v>
      </c>
      <c r="AK2562">
        <v>2.6</v>
      </c>
      <c r="AL2562">
        <v>7.9</v>
      </c>
      <c r="AM2562">
        <v>223.93700000000001</v>
      </c>
      <c r="AN2562">
        <v>336.25900000000001</v>
      </c>
      <c r="AO2562" t="s">
        <v>2925</v>
      </c>
    </row>
    <row r="2563" spans="1:41">
      <c r="A2563" t="s">
        <v>2545</v>
      </c>
      <c r="B2563" t="s">
        <v>3</v>
      </c>
      <c r="C2563" t="s">
        <v>2919</v>
      </c>
      <c r="D2563" t="s">
        <v>133</v>
      </c>
      <c r="E2563" t="s">
        <v>2920</v>
      </c>
      <c r="F2563" t="s">
        <v>94</v>
      </c>
      <c r="G2563" t="s">
        <v>135</v>
      </c>
      <c r="H2563">
        <v>6</v>
      </c>
      <c r="I2563" t="s">
        <v>107</v>
      </c>
      <c r="J2563" t="s">
        <v>108</v>
      </c>
      <c r="K2563">
        <v>3</v>
      </c>
      <c r="L2563">
        <v>1</v>
      </c>
      <c r="M2563" t="s">
        <v>2547</v>
      </c>
      <c r="N2563">
        <v>0.86</v>
      </c>
      <c r="O2563" t="s">
        <v>111</v>
      </c>
      <c r="P2563" t="s">
        <v>112</v>
      </c>
      <c r="Q2563" t="s">
        <v>163</v>
      </c>
      <c r="R2563" t="s">
        <v>90</v>
      </c>
      <c r="S2563">
        <v>0</v>
      </c>
      <c r="T2563">
        <v>0</v>
      </c>
      <c r="U2563">
        <v>0</v>
      </c>
      <c r="V2563">
        <v>1</v>
      </c>
      <c r="W2563">
        <v>1</v>
      </c>
      <c r="X2563">
        <v>0</v>
      </c>
      <c r="Y2563">
        <v>1</v>
      </c>
      <c r="Z2563">
        <v>86.4</v>
      </c>
      <c r="AA2563">
        <v>80.900000000000006</v>
      </c>
      <c r="AB2563">
        <v>3.34</v>
      </c>
      <c r="AC2563">
        <v>1.35</v>
      </c>
      <c r="AD2563">
        <v>0.66900000000000004</v>
      </c>
      <c r="AE2563">
        <v>1.8759999999999999</v>
      </c>
      <c r="AF2563">
        <v>-1.395</v>
      </c>
      <c r="AG2563">
        <v>5.6779999999999999</v>
      </c>
      <c r="AH2563">
        <v>0.255</v>
      </c>
      <c r="AI2563">
        <v>3.484</v>
      </c>
      <c r="AJ2563">
        <v>23.9</v>
      </c>
      <c r="AK2563">
        <v>-2.6</v>
      </c>
      <c r="AL2563">
        <v>6.7</v>
      </c>
      <c r="AM2563">
        <v>175.87100000000001</v>
      </c>
      <c r="AN2563">
        <v>666.95</v>
      </c>
      <c r="AO2563" t="s">
        <v>2926</v>
      </c>
    </row>
    <row r="2564" spans="1:41">
      <c r="A2564" t="s">
        <v>2545</v>
      </c>
      <c r="B2564" t="s">
        <v>3</v>
      </c>
      <c r="C2564" t="s">
        <v>2919</v>
      </c>
      <c r="D2564" t="s">
        <v>133</v>
      </c>
      <c r="E2564" t="s">
        <v>2920</v>
      </c>
      <c r="F2564" t="s">
        <v>94</v>
      </c>
      <c r="G2564" t="s">
        <v>135</v>
      </c>
      <c r="H2564">
        <v>7</v>
      </c>
      <c r="I2564" t="s">
        <v>96</v>
      </c>
      <c r="J2564" t="s">
        <v>97</v>
      </c>
      <c r="K2564">
        <v>4</v>
      </c>
      <c r="L2564">
        <v>1</v>
      </c>
      <c r="M2564" t="s">
        <v>499</v>
      </c>
      <c r="N2564">
        <v>0.83299999999999996</v>
      </c>
      <c r="O2564" t="s">
        <v>111</v>
      </c>
      <c r="Q2564" t="s">
        <v>2364</v>
      </c>
      <c r="R2564" t="s">
        <v>3</v>
      </c>
      <c r="S2564">
        <v>0</v>
      </c>
      <c r="T2564">
        <v>0</v>
      </c>
      <c r="U2564">
        <v>1</v>
      </c>
      <c r="V2564">
        <v>1</v>
      </c>
      <c r="W2564">
        <v>1</v>
      </c>
      <c r="X2564">
        <v>0</v>
      </c>
      <c r="Y2564">
        <v>1</v>
      </c>
      <c r="Z2564">
        <v>79.099999999999994</v>
      </c>
      <c r="AA2564">
        <v>73.900000000000006</v>
      </c>
      <c r="AB2564">
        <v>3.43</v>
      </c>
      <c r="AC2564">
        <v>1.78</v>
      </c>
      <c r="AD2564">
        <v>0.70699999999999996</v>
      </c>
      <c r="AE2564">
        <v>1.2470000000000001</v>
      </c>
      <c r="AF2564">
        <v>-1.59</v>
      </c>
      <c r="AG2564">
        <v>5.7039999999999997</v>
      </c>
      <c r="AH2564">
        <v>3.7280000000000002</v>
      </c>
      <c r="AI2564">
        <v>-4.0720000000000001</v>
      </c>
      <c r="AJ2564">
        <v>23.9</v>
      </c>
      <c r="AK2564">
        <v>-8.5</v>
      </c>
      <c r="AL2564">
        <v>11.4</v>
      </c>
      <c r="AM2564">
        <v>42.862000000000002</v>
      </c>
      <c r="AN2564">
        <v>934.84100000000001</v>
      </c>
      <c r="AO2564" t="s">
        <v>2927</v>
      </c>
    </row>
    <row r="2565" spans="1:41">
      <c r="A2565" t="s">
        <v>2545</v>
      </c>
      <c r="B2565" t="s">
        <v>3</v>
      </c>
      <c r="C2565" t="s">
        <v>2919</v>
      </c>
      <c r="D2565" t="s">
        <v>133</v>
      </c>
      <c r="E2565" t="s">
        <v>2920</v>
      </c>
      <c r="F2565" t="s">
        <v>94</v>
      </c>
      <c r="G2565" t="s">
        <v>135</v>
      </c>
      <c r="H2565">
        <v>8</v>
      </c>
      <c r="I2565" t="s">
        <v>107</v>
      </c>
      <c r="J2565" t="s">
        <v>108</v>
      </c>
      <c r="K2565">
        <v>4</v>
      </c>
      <c r="L2565">
        <v>2</v>
      </c>
      <c r="M2565" t="s">
        <v>2547</v>
      </c>
      <c r="N2565">
        <v>0.79200000000000004</v>
      </c>
      <c r="O2565" t="s">
        <v>111</v>
      </c>
      <c r="P2565" t="s">
        <v>112</v>
      </c>
      <c r="Q2565" t="s">
        <v>2364</v>
      </c>
      <c r="R2565" t="s">
        <v>3</v>
      </c>
      <c r="S2565">
        <v>1</v>
      </c>
      <c r="T2565">
        <v>0</v>
      </c>
      <c r="U2565">
        <v>1</v>
      </c>
      <c r="V2565">
        <v>1</v>
      </c>
      <c r="W2565">
        <v>1</v>
      </c>
      <c r="X2565">
        <v>0</v>
      </c>
      <c r="Y2565">
        <v>1</v>
      </c>
      <c r="Z2565">
        <v>87.1</v>
      </c>
      <c r="AA2565">
        <v>81.099999999999994</v>
      </c>
      <c r="AB2565">
        <v>3.43</v>
      </c>
      <c r="AC2565">
        <v>1.78</v>
      </c>
      <c r="AD2565">
        <v>-0.96699999999999997</v>
      </c>
      <c r="AE2565">
        <v>2.1280000000000001</v>
      </c>
      <c r="AF2565">
        <v>-1.589</v>
      </c>
      <c r="AG2565">
        <v>5.8390000000000004</v>
      </c>
      <c r="AH2565">
        <v>-0.997</v>
      </c>
      <c r="AI2565">
        <v>6.1689999999999996</v>
      </c>
      <c r="AJ2565">
        <v>23.9</v>
      </c>
      <c r="AK2565">
        <v>3.3</v>
      </c>
      <c r="AL2565">
        <v>5.5</v>
      </c>
      <c r="AM2565">
        <v>189.11600000000001</v>
      </c>
      <c r="AN2565">
        <v>1190.74</v>
      </c>
      <c r="AO2565" t="s">
        <v>2928</v>
      </c>
    </row>
    <row r="2566" spans="1:41">
      <c r="A2566" t="s">
        <v>2545</v>
      </c>
      <c r="B2566" t="s">
        <v>3</v>
      </c>
      <c r="C2566" t="s">
        <v>2919</v>
      </c>
      <c r="D2566" t="s">
        <v>133</v>
      </c>
      <c r="E2566" t="s">
        <v>2920</v>
      </c>
      <c r="F2566" t="s">
        <v>94</v>
      </c>
      <c r="G2566" t="s">
        <v>135</v>
      </c>
      <c r="H2566">
        <v>9</v>
      </c>
      <c r="I2566" t="s">
        <v>103</v>
      </c>
      <c r="J2566" t="s">
        <v>104</v>
      </c>
      <c r="K2566">
        <v>5</v>
      </c>
      <c r="L2566">
        <v>1</v>
      </c>
      <c r="M2566" t="s">
        <v>2547</v>
      </c>
      <c r="N2566">
        <v>0.84099999999999997</v>
      </c>
      <c r="O2566" t="s">
        <v>156</v>
      </c>
      <c r="Q2566" t="s">
        <v>2368</v>
      </c>
      <c r="R2566" t="s">
        <v>90</v>
      </c>
      <c r="S2566">
        <v>0</v>
      </c>
      <c r="T2566">
        <v>0</v>
      </c>
      <c r="U2566">
        <v>2</v>
      </c>
      <c r="V2566">
        <v>1</v>
      </c>
      <c r="W2566">
        <v>0</v>
      </c>
      <c r="X2566">
        <v>1</v>
      </c>
      <c r="Y2566">
        <v>1</v>
      </c>
      <c r="Z2566">
        <v>85</v>
      </c>
      <c r="AA2566">
        <v>78.7</v>
      </c>
      <c r="AB2566">
        <v>3.44</v>
      </c>
      <c r="AC2566">
        <v>1.66</v>
      </c>
      <c r="AD2566">
        <v>-0.73599999999999999</v>
      </c>
      <c r="AE2566">
        <v>3.3690000000000002</v>
      </c>
      <c r="AF2566">
        <v>-1.6419999999999999</v>
      </c>
      <c r="AG2566">
        <v>5.7290000000000001</v>
      </c>
      <c r="AH2566">
        <v>-0.63</v>
      </c>
      <c r="AI2566">
        <v>5.13</v>
      </c>
      <c r="AJ2566">
        <v>23.8</v>
      </c>
      <c r="AK2566">
        <v>1.3</v>
      </c>
      <c r="AL2566">
        <v>6.2</v>
      </c>
      <c r="AM2566">
        <v>186.935</v>
      </c>
      <c r="AN2566">
        <v>959.40599999999995</v>
      </c>
      <c r="AO2566" t="s">
        <v>2929</v>
      </c>
    </row>
    <row r="2567" spans="1:41">
      <c r="A2567" t="s">
        <v>2545</v>
      </c>
      <c r="B2567" t="s">
        <v>3</v>
      </c>
      <c r="C2567" t="s">
        <v>2919</v>
      </c>
      <c r="D2567" t="s">
        <v>133</v>
      </c>
      <c r="E2567" t="s">
        <v>2920</v>
      </c>
      <c r="F2567" t="s">
        <v>94</v>
      </c>
      <c r="G2567" t="s">
        <v>135</v>
      </c>
      <c r="H2567">
        <v>10</v>
      </c>
      <c r="I2567" t="s">
        <v>103</v>
      </c>
      <c r="J2567" t="s">
        <v>104</v>
      </c>
      <c r="K2567">
        <v>5</v>
      </c>
      <c r="L2567">
        <v>2</v>
      </c>
      <c r="M2567" t="s">
        <v>98</v>
      </c>
      <c r="N2567">
        <v>0.97399999999999998</v>
      </c>
      <c r="O2567" t="s">
        <v>156</v>
      </c>
      <c r="Q2567" t="s">
        <v>2368</v>
      </c>
      <c r="R2567" t="s">
        <v>90</v>
      </c>
      <c r="S2567">
        <v>0</v>
      </c>
      <c r="T2567">
        <v>1</v>
      </c>
      <c r="U2567">
        <v>2</v>
      </c>
      <c r="V2567">
        <v>1</v>
      </c>
      <c r="W2567">
        <v>0</v>
      </c>
      <c r="X2567">
        <v>1</v>
      </c>
      <c r="Y2567">
        <v>1</v>
      </c>
      <c r="Z2567">
        <v>85.7</v>
      </c>
      <c r="AA2567">
        <v>78.2</v>
      </c>
      <c r="AB2567">
        <v>3.44</v>
      </c>
      <c r="AC2567">
        <v>1.66</v>
      </c>
      <c r="AD2567">
        <v>-0.57799999999999996</v>
      </c>
      <c r="AE2567">
        <v>2.597</v>
      </c>
      <c r="AF2567">
        <v>-1.571</v>
      </c>
      <c r="AG2567">
        <v>5.4749999999999996</v>
      </c>
      <c r="AH2567">
        <v>-10.138999999999999</v>
      </c>
      <c r="AI2567">
        <v>6.14</v>
      </c>
      <c r="AJ2567">
        <v>23.7</v>
      </c>
      <c r="AK2567">
        <v>32.700000000000003</v>
      </c>
      <c r="AL2567">
        <v>7</v>
      </c>
      <c r="AM2567">
        <v>238.608</v>
      </c>
      <c r="AN2567">
        <v>2165.0700000000002</v>
      </c>
      <c r="AO2567" t="s">
        <v>2930</v>
      </c>
    </row>
    <row r="2568" spans="1:41">
      <c r="A2568" t="s">
        <v>2545</v>
      </c>
      <c r="B2568" t="s">
        <v>3</v>
      </c>
      <c r="C2568" t="s">
        <v>2919</v>
      </c>
      <c r="D2568" t="s">
        <v>133</v>
      </c>
      <c r="E2568" t="s">
        <v>2920</v>
      </c>
      <c r="F2568" t="s">
        <v>94</v>
      </c>
      <c r="G2568" t="s">
        <v>135</v>
      </c>
      <c r="H2568">
        <v>11</v>
      </c>
      <c r="I2568" t="s">
        <v>127</v>
      </c>
      <c r="J2568" t="s">
        <v>104</v>
      </c>
      <c r="K2568">
        <v>5</v>
      </c>
      <c r="L2568">
        <v>3</v>
      </c>
      <c r="M2568" t="s">
        <v>499</v>
      </c>
      <c r="N2568">
        <v>0.90800000000000003</v>
      </c>
      <c r="O2568" t="s">
        <v>156</v>
      </c>
      <c r="Q2568" t="s">
        <v>2368</v>
      </c>
      <c r="R2568" t="s">
        <v>90</v>
      </c>
      <c r="S2568">
        <v>0</v>
      </c>
      <c r="T2568">
        <v>2</v>
      </c>
      <c r="U2568">
        <v>2</v>
      </c>
      <c r="V2568">
        <v>1</v>
      </c>
      <c r="W2568">
        <v>0</v>
      </c>
      <c r="X2568">
        <v>1</v>
      </c>
      <c r="Y2568">
        <v>1</v>
      </c>
      <c r="Z2568">
        <v>76.099999999999994</v>
      </c>
      <c r="AA2568">
        <v>70.8</v>
      </c>
      <c r="AB2568">
        <v>3.44</v>
      </c>
      <c r="AC2568">
        <v>1.66</v>
      </c>
      <c r="AD2568">
        <v>-1.216</v>
      </c>
      <c r="AE2568">
        <v>3.5579999999999998</v>
      </c>
      <c r="AF2568">
        <v>-1.6739999999999999</v>
      </c>
      <c r="AG2568">
        <v>5.9509999999999996</v>
      </c>
      <c r="AH2568">
        <v>5.548</v>
      </c>
      <c r="AI2568">
        <v>-6.1189999999999998</v>
      </c>
      <c r="AJ2568">
        <v>23.8</v>
      </c>
      <c r="AK2568">
        <v>-10</v>
      </c>
      <c r="AL2568">
        <v>12.8</v>
      </c>
      <c r="AM2568">
        <v>42.475000000000001</v>
      </c>
      <c r="AN2568">
        <v>1351.65</v>
      </c>
      <c r="AO2568" t="s">
        <v>2931</v>
      </c>
    </row>
    <row r="2569" spans="1:41">
      <c r="A2569" t="s">
        <v>2545</v>
      </c>
      <c r="B2569" t="s">
        <v>3</v>
      </c>
      <c r="C2569" t="s">
        <v>2919</v>
      </c>
      <c r="D2569" t="s">
        <v>133</v>
      </c>
      <c r="E2569" t="s">
        <v>2920</v>
      </c>
      <c r="F2569" t="s">
        <v>94</v>
      </c>
      <c r="G2569" t="s">
        <v>135</v>
      </c>
      <c r="H2569">
        <v>12</v>
      </c>
      <c r="I2569" t="s">
        <v>96</v>
      </c>
      <c r="J2569" t="s">
        <v>97</v>
      </c>
      <c r="K2569">
        <v>5</v>
      </c>
      <c r="L2569">
        <v>4</v>
      </c>
      <c r="M2569" t="s">
        <v>98</v>
      </c>
      <c r="N2569">
        <v>0.91500000000000004</v>
      </c>
      <c r="O2569" t="s">
        <v>156</v>
      </c>
      <c r="Q2569" t="s">
        <v>2368</v>
      </c>
      <c r="R2569" t="s">
        <v>90</v>
      </c>
      <c r="S2569">
        <v>0</v>
      </c>
      <c r="T2569">
        <v>2</v>
      </c>
      <c r="U2569">
        <v>2</v>
      </c>
      <c r="V2569">
        <v>1</v>
      </c>
      <c r="W2569">
        <v>0</v>
      </c>
      <c r="X2569">
        <v>1</v>
      </c>
      <c r="Y2569">
        <v>1</v>
      </c>
      <c r="Z2569">
        <v>86.6</v>
      </c>
      <c r="AA2569">
        <v>81</v>
      </c>
      <c r="AB2569">
        <v>3.44</v>
      </c>
      <c r="AC2569">
        <v>1.66</v>
      </c>
      <c r="AD2569">
        <v>-1.9370000000000001</v>
      </c>
      <c r="AE2569">
        <v>6.1260000000000003</v>
      </c>
      <c r="AF2569">
        <v>-1.806</v>
      </c>
      <c r="AG2569">
        <v>5.7389999999999999</v>
      </c>
      <c r="AH2569">
        <v>-5.7610000000000001</v>
      </c>
      <c r="AI2569">
        <v>4.3999999999999997E-2</v>
      </c>
      <c r="AJ2569">
        <v>23.9</v>
      </c>
      <c r="AK2569">
        <v>16.8</v>
      </c>
      <c r="AL2569">
        <v>7.8</v>
      </c>
      <c r="AM2569">
        <v>269.12099999999998</v>
      </c>
      <c r="AN2569">
        <v>1096.3399999999999</v>
      </c>
      <c r="AO2569" t="s">
        <v>2932</v>
      </c>
    </row>
    <row r="2570" spans="1:41">
      <c r="A2570" t="s">
        <v>2545</v>
      </c>
      <c r="B2570" t="s">
        <v>3</v>
      </c>
      <c r="C2570" t="s">
        <v>2919</v>
      </c>
      <c r="D2570" t="s">
        <v>133</v>
      </c>
      <c r="E2570" t="s">
        <v>2920</v>
      </c>
      <c r="F2570" t="s">
        <v>94</v>
      </c>
      <c r="G2570" t="s">
        <v>135</v>
      </c>
      <c r="H2570">
        <v>13</v>
      </c>
      <c r="I2570" t="s">
        <v>96</v>
      </c>
      <c r="J2570" t="s">
        <v>97</v>
      </c>
      <c r="K2570">
        <v>5</v>
      </c>
      <c r="L2570">
        <v>5</v>
      </c>
      <c r="M2570" t="s">
        <v>499</v>
      </c>
      <c r="N2570">
        <v>0.90400000000000003</v>
      </c>
      <c r="O2570" t="s">
        <v>156</v>
      </c>
      <c r="Q2570" t="s">
        <v>2368</v>
      </c>
      <c r="R2570" t="s">
        <v>90</v>
      </c>
      <c r="S2570">
        <v>1</v>
      </c>
      <c r="T2570">
        <v>2</v>
      </c>
      <c r="U2570">
        <v>2</v>
      </c>
      <c r="V2570">
        <v>1</v>
      </c>
      <c r="W2570">
        <v>1</v>
      </c>
      <c r="X2570">
        <v>1</v>
      </c>
      <c r="Y2570">
        <v>1</v>
      </c>
      <c r="Z2570">
        <v>74.400000000000006</v>
      </c>
      <c r="AA2570">
        <v>69</v>
      </c>
      <c r="AB2570">
        <v>3.44</v>
      </c>
      <c r="AC2570">
        <v>1.66</v>
      </c>
      <c r="AD2570">
        <v>-2.7120000000000002</v>
      </c>
      <c r="AE2570">
        <v>4.7910000000000004</v>
      </c>
      <c r="AF2570">
        <v>-1.6890000000000001</v>
      </c>
      <c r="AG2570">
        <v>6.1920000000000002</v>
      </c>
      <c r="AH2570">
        <v>7.0540000000000003</v>
      </c>
      <c r="AI2570">
        <v>-9.2650000000000006</v>
      </c>
      <c r="AJ2570">
        <v>23.8</v>
      </c>
      <c r="AK2570">
        <v>-10.5</v>
      </c>
      <c r="AL2570">
        <v>14.4</v>
      </c>
      <c r="AM2570">
        <v>37.468000000000004</v>
      </c>
      <c r="AN2570">
        <v>1862.99</v>
      </c>
      <c r="AO2570" t="s">
        <v>2933</v>
      </c>
    </row>
    <row r="2571" spans="1:41">
      <c r="A2571" t="s">
        <v>2545</v>
      </c>
      <c r="B2571" t="s">
        <v>3</v>
      </c>
      <c r="C2571" t="s">
        <v>2919</v>
      </c>
      <c r="D2571" t="s">
        <v>133</v>
      </c>
      <c r="E2571" t="s">
        <v>2920</v>
      </c>
      <c r="F2571" t="s">
        <v>94</v>
      </c>
      <c r="G2571" t="s">
        <v>135</v>
      </c>
      <c r="H2571">
        <v>14</v>
      </c>
      <c r="I2571" t="s">
        <v>127</v>
      </c>
      <c r="J2571" t="s">
        <v>104</v>
      </c>
      <c r="K2571">
        <v>5</v>
      </c>
      <c r="L2571">
        <v>6</v>
      </c>
      <c r="M2571" t="s">
        <v>499</v>
      </c>
      <c r="N2571">
        <v>0.90700000000000003</v>
      </c>
      <c r="O2571" t="s">
        <v>156</v>
      </c>
      <c r="Q2571" t="s">
        <v>2368</v>
      </c>
      <c r="R2571" t="s">
        <v>90</v>
      </c>
      <c r="S2571">
        <v>2</v>
      </c>
      <c r="T2571">
        <v>2</v>
      </c>
      <c r="U2571">
        <v>2</v>
      </c>
      <c r="V2571">
        <v>1</v>
      </c>
      <c r="W2571">
        <v>1</v>
      </c>
      <c r="X2571">
        <v>1</v>
      </c>
      <c r="Y2571">
        <v>1</v>
      </c>
      <c r="Z2571">
        <v>75.599999999999994</v>
      </c>
      <c r="AA2571">
        <v>70.099999999999994</v>
      </c>
      <c r="AB2571">
        <v>3.44</v>
      </c>
      <c r="AC2571">
        <v>1.66</v>
      </c>
      <c r="AD2571">
        <v>-0.57799999999999996</v>
      </c>
      <c r="AE2571">
        <v>3.3250000000000002</v>
      </c>
      <c r="AF2571">
        <v>-1.2490000000000001</v>
      </c>
      <c r="AG2571">
        <v>5.9870000000000001</v>
      </c>
      <c r="AH2571">
        <v>4.9770000000000003</v>
      </c>
      <c r="AI2571">
        <v>-6.6260000000000003</v>
      </c>
      <c r="AJ2571">
        <v>23.8</v>
      </c>
      <c r="AK2571">
        <v>-8.8000000000000007</v>
      </c>
      <c r="AL2571">
        <v>13.1</v>
      </c>
      <c r="AM2571">
        <v>37.161999999999999</v>
      </c>
      <c r="AN2571">
        <v>1340.04</v>
      </c>
      <c r="AO2571" t="s">
        <v>2934</v>
      </c>
    </row>
    <row r="2572" spans="1:41">
      <c r="A2572" t="s">
        <v>2545</v>
      </c>
      <c r="B2572" t="s">
        <v>3</v>
      </c>
      <c r="C2572" t="s">
        <v>2919</v>
      </c>
      <c r="D2572" t="s">
        <v>133</v>
      </c>
      <c r="E2572" t="s">
        <v>2920</v>
      </c>
      <c r="F2572" t="s">
        <v>94</v>
      </c>
      <c r="G2572" t="s">
        <v>135</v>
      </c>
      <c r="H2572">
        <v>15</v>
      </c>
      <c r="I2572" t="s">
        <v>194</v>
      </c>
      <c r="J2572" t="s">
        <v>108</v>
      </c>
      <c r="K2572">
        <v>5</v>
      </c>
      <c r="L2572">
        <v>7</v>
      </c>
      <c r="M2572" t="s">
        <v>2547</v>
      </c>
      <c r="N2572">
        <v>0.86799999999999999</v>
      </c>
      <c r="O2572" t="s">
        <v>156</v>
      </c>
      <c r="P2572" t="s">
        <v>109</v>
      </c>
      <c r="Q2572" t="s">
        <v>2368</v>
      </c>
      <c r="R2572" t="s">
        <v>90</v>
      </c>
      <c r="S2572">
        <v>2</v>
      </c>
      <c r="T2572">
        <v>2</v>
      </c>
      <c r="U2572">
        <v>2</v>
      </c>
      <c r="V2572">
        <v>1</v>
      </c>
      <c r="W2572">
        <v>1</v>
      </c>
      <c r="X2572">
        <v>1</v>
      </c>
      <c r="Y2572">
        <v>1</v>
      </c>
      <c r="Z2572">
        <v>85.8</v>
      </c>
      <c r="AA2572">
        <v>81.5</v>
      </c>
      <c r="AB2572">
        <v>3.44</v>
      </c>
      <c r="AC2572">
        <v>1.66</v>
      </c>
      <c r="AD2572">
        <v>-0.16</v>
      </c>
      <c r="AE2572">
        <v>3.29</v>
      </c>
      <c r="AF2572">
        <v>-1.3819999999999999</v>
      </c>
      <c r="AG2572">
        <v>5.8689999999999998</v>
      </c>
      <c r="AH2572">
        <v>-0.187</v>
      </c>
      <c r="AI2572">
        <v>2.8769999999999998</v>
      </c>
      <c r="AJ2572">
        <v>24</v>
      </c>
      <c r="AK2572">
        <v>-0.2</v>
      </c>
      <c r="AL2572">
        <v>6.7</v>
      </c>
      <c r="AM2572">
        <v>183.66499999999999</v>
      </c>
      <c r="AN2572">
        <v>559.29399999999998</v>
      </c>
      <c r="AO2572" t="s">
        <v>2935</v>
      </c>
    </row>
    <row r="2573" spans="1:41">
      <c r="A2573" t="s">
        <v>2545</v>
      </c>
      <c r="B2573" t="s">
        <v>3</v>
      </c>
      <c r="C2573" t="s">
        <v>2919</v>
      </c>
      <c r="D2573" t="s">
        <v>133</v>
      </c>
      <c r="E2573" t="s">
        <v>2920</v>
      </c>
      <c r="F2573" t="s">
        <v>94</v>
      </c>
      <c r="G2573" t="s">
        <v>135</v>
      </c>
      <c r="H2573">
        <v>16</v>
      </c>
      <c r="I2573" t="s">
        <v>96</v>
      </c>
      <c r="J2573" t="s">
        <v>97</v>
      </c>
      <c r="K2573">
        <v>6</v>
      </c>
      <c r="L2573">
        <v>1</v>
      </c>
      <c r="M2573" t="s">
        <v>2547</v>
      </c>
      <c r="N2573">
        <v>0.73699999999999999</v>
      </c>
      <c r="O2573" t="s">
        <v>210</v>
      </c>
      <c r="Q2573" t="s">
        <v>2376</v>
      </c>
      <c r="R2573" t="s">
        <v>90</v>
      </c>
      <c r="S2573">
        <v>0</v>
      </c>
      <c r="T2573">
        <v>0</v>
      </c>
      <c r="U2573">
        <v>2</v>
      </c>
      <c r="V2573">
        <v>1</v>
      </c>
      <c r="W2573">
        <v>0</v>
      </c>
      <c r="X2573">
        <v>0</v>
      </c>
      <c r="Y2573">
        <v>1</v>
      </c>
      <c r="Z2573">
        <v>84.4</v>
      </c>
      <c r="AA2573">
        <v>79</v>
      </c>
      <c r="AB2573">
        <v>3.61</v>
      </c>
      <c r="AC2573">
        <v>1.63</v>
      </c>
      <c r="AD2573">
        <v>0.40200000000000002</v>
      </c>
      <c r="AE2573">
        <v>4.327</v>
      </c>
      <c r="AF2573">
        <v>-1.409</v>
      </c>
      <c r="AG2573">
        <v>6.0190000000000001</v>
      </c>
      <c r="AH2573">
        <v>-0.248</v>
      </c>
      <c r="AI2573">
        <v>2.4630000000000001</v>
      </c>
      <c r="AJ2573">
        <v>23.9</v>
      </c>
      <c r="AK2573">
        <v>-0.7</v>
      </c>
      <c r="AL2573">
        <v>7.2</v>
      </c>
      <c r="AM2573">
        <v>185.63</v>
      </c>
      <c r="AN2573">
        <v>466.26299999999998</v>
      </c>
      <c r="AO2573" t="s">
        <v>2936</v>
      </c>
    </row>
    <row r="2574" spans="1:41">
      <c r="A2574" t="s">
        <v>2545</v>
      </c>
      <c r="B2574" t="s">
        <v>3</v>
      </c>
      <c r="C2574" t="s">
        <v>2919</v>
      </c>
      <c r="D2574" t="s">
        <v>133</v>
      </c>
      <c r="E2574" t="s">
        <v>2920</v>
      </c>
      <c r="F2574" t="s">
        <v>94</v>
      </c>
      <c r="G2574" t="s">
        <v>135</v>
      </c>
      <c r="H2574">
        <v>17</v>
      </c>
      <c r="I2574" t="s">
        <v>127</v>
      </c>
      <c r="J2574" t="s">
        <v>104</v>
      </c>
      <c r="K2574">
        <v>6</v>
      </c>
      <c r="L2574">
        <v>2</v>
      </c>
      <c r="M2574" t="s">
        <v>2547</v>
      </c>
      <c r="N2574">
        <v>0.83099999999999996</v>
      </c>
      <c r="O2574" t="s">
        <v>210</v>
      </c>
      <c r="Q2574" t="s">
        <v>2376</v>
      </c>
      <c r="R2574" t="s">
        <v>90</v>
      </c>
      <c r="S2574">
        <v>1</v>
      </c>
      <c r="T2574">
        <v>0</v>
      </c>
      <c r="U2574">
        <v>2</v>
      </c>
      <c r="V2574">
        <v>1</v>
      </c>
      <c r="W2574">
        <v>0</v>
      </c>
      <c r="X2574">
        <v>0</v>
      </c>
      <c r="Y2574">
        <v>1</v>
      </c>
      <c r="Z2574">
        <v>85</v>
      </c>
      <c r="AA2574">
        <v>78.900000000000006</v>
      </c>
      <c r="AB2574">
        <v>3.61</v>
      </c>
      <c r="AC2574">
        <v>1.63</v>
      </c>
      <c r="AD2574">
        <v>-0.24</v>
      </c>
      <c r="AE2574">
        <v>2.339</v>
      </c>
      <c r="AF2574">
        <v>-1.4970000000000001</v>
      </c>
      <c r="AG2574">
        <v>5.7149999999999999</v>
      </c>
      <c r="AH2574">
        <v>-0.50900000000000001</v>
      </c>
      <c r="AI2574">
        <v>5.2249999999999996</v>
      </c>
      <c r="AJ2574">
        <v>23.8</v>
      </c>
      <c r="AK2574">
        <v>0.5</v>
      </c>
      <c r="AL2574">
        <v>6.3</v>
      </c>
      <c r="AM2574">
        <v>185.51599999999999</v>
      </c>
      <c r="AN2574">
        <v>973.81200000000001</v>
      </c>
      <c r="AO2574" t="s">
        <v>2937</v>
      </c>
    </row>
    <row r="2575" spans="1:41">
      <c r="A2575" t="s">
        <v>2545</v>
      </c>
      <c r="B2575" t="s">
        <v>3</v>
      </c>
      <c r="C2575" t="s">
        <v>2919</v>
      </c>
      <c r="D2575" t="s">
        <v>133</v>
      </c>
      <c r="E2575" t="s">
        <v>2920</v>
      </c>
      <c r="F2575" t="s">
        <v>94</v>
      </c>
      <c r="G2575" t="s">
        <v>135</v>
      </c>
      <c r="H2575">
        <v>18</v>
      </c>
      <c r="I2575" t="s">
        <v>107</v>
      </c>
      <c r="J2575" t="s">
        <v>108</v>
      </c>
      <c r="K2575">
        <v>6</v>
      </c>
      <c r="L2575">
        <v>3</v>
      </c>
      <c r="M2575" t="s">
        <v>115</v>
      </c>
      <c r="N2575">
        <v>0.83</v>
      </c>
      <c r="O2575" t="s">
        <v>210</v>
      </c>
      <c r="P2575" t="s">
        <v>141</v>
      </c>
      <c r="Q2575" t="s">
        <v>2376</v>
      </c>
      <c r="R2575" t="s">
        <v>90</v>
      </c>
      <c r="S2575">
        <v>1</v>
      </c>
      <c r="T2575">
        <v>1</v>
      </c>
      <c r="U2575">
        <v>2</v>
      </c>
      <c r="V2575">
        <v>1</v>
      </c>
      <c r="W2575">
        <v>0</v>
      </c>
      <c r="X2575">
        <v>0</v>
      </c>
      <c r="Y2575">
        <v>1</v>
      </c>
      <c r="Z2575">
        <v>81.2</v>
      </c>
      <c r="AA2575">
        <v>75.400000000000006</v>
      </c>
      <c r="AB2575">
        <v>3.61</v>
      </c>
      <c r="AC2575">
        <v>1.63</v>
      </c>
      <c r="AD2575">
        <v>0.72099999999999997</v>
      </c>
      <c r="AE2575">
        <v>2.8780000000000001</v>
      </c>
      <c r="AF2575">
        <v>-1.113</v>
      </c>
      <c r="AG2575">
        <v>5.9740000000000002</v>
      </c>
      <c r="AH2575">
        <v>3.1030000000000002</v>
      </c>
      <c r="AI2575">
        <v>0.84499999999999997</v>
      </c>
      <c r="AJ2575">
        <v>23.8</v>
      </c>
      <c r="AK2575">
        <v>-9.1999999999999993</v>
      </c>
      <c r="AL2575">
        <v>8.8000000000000007</v>
      </c>
      <c r="AM2575">
        <v>106.12</v>
      </c>
      <c r="AN2575">
        <v>566.69899999999996</v>
      </c>
      <c r="AO2575" t="s">
        <v>2938</v>
      </c>
    </row>
    <row r="2576" spans="1:41">
      <c r="A2576" t="s">
        <v>2545</v>
      </c>
      <c r="B2576" t="s">
        <v>3</v>
      </c>
      <c r="C2576" t="s">
        <v>2919</v>
      </c>
      <c r="D2576" t="s">
        <v>133</v>
      </c>
      <c r="E2576" t="s">
        <v>2920</v>
      </c>
      <c r="F2576" t="s">
        <v>94</v>
      </c>
      <c r="G2576" t="s">
        <v>135</v>
      </c>
      <c r="H2576">
        <v>19</v>
      </c>
      <c r="I2576" t="s">
        <v>107</v>
      </c>
      <c r="J2576" t="s">
        <v>108</v>
      </c>
      <c r="K2576">
        <v>7</v>
      </c>
      <c r="L2576">
        <v>1</v>
      </c>
      <c r="M2576" t="s">
        <v>2547</v>
      </c>
      <c r="N2576">
        <v>0.876</v>
      </c>
      <c r="O2576" t="s">
        <v>111</v>
      </c>
      <c r="P2576" t="s">
        <v>112</v>
      </c>
      <c r="Q2576" t="s">
        <v>2378</v>
      </c>
      <c r="R2576" t="s">
        <v>3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2</v>
      </c>
      <c r="Z2576">
        <v>85.2</v>
      </c>
      <c r="AA2576">
        <v>78.400000000000006</v>
      </c>
      <c r="AB2576">
        <v>3.7</v>
      </c>
      <c r="AC2576">
        <v>1.76</v>
      </c>
      <c r="AD2576">
        <v>0.32200000000000001</v>
      </c>
      <c r="AE2576">
        <v>2.2799999999999998</v>
      </c>
      <c r="AF2576">
        <v>-1.673</v>
      </c>
      <c r="AG2576">
        <v>5.8170000000000002</v>
      </c>
      <c r="AH2576">
        <v>1.1559999999999999</v>
      </c>
      <c r="AI2576">
        <v>4.1760000000000002</v>
      </c>
      <c r="AJ2576">
        <v>23.8</v>
      </c>
      <c r="AK2576">
        <v>-5.9</v>
      </c>
      <c r="AL2576">
        <v>6.8</v>
      </c>
      <c r="AM2576">
        <v>164.68899999999999</v>
      </c>
      <c r="AN2576">
        <v>798.28399999999999</v>
      </c>
      <c r="AO2576" t="s">
        <v>2939</v>
      </c>
    </row>
    <row r="2577" spans="1:41">
      <c r="A2577" t="s">
        <v>2545</v>
      </c>
      <c r="B2577" t="s">
        <v>3</v>
      </c>
      <c r="C2577" t="s">
        <v>2919</v>
      </c>
      <c r="D2577" t="s">
        <v>133</v>
      </c>
      <c r="E2577" t="s">
        <v>2920</v>
      </c>
      <c r="F2577" t="s">
        <v>94</v>
      </c>
      <c r="G2577" t="s">
        <v>135</v>
      </c>
      <c r="H2577">
        <v>20</v>
      </c>
      <c r="I2577" t="s">
        <v>96</v>
      </c>
      <c r="J2577" t="s">
        <v>97</v>
      </c>
      <c r="K2577">
        <v>8</v>
      </c>
      <c r="L2577">
        <v>1</v>
      </c>
      <c r="M2577" t="s">
        <v>2547</v>
      </c>
      <c r="N2577">
        <v>0.92200000000000004</v>
      </c>
      <c r="O2577" t="s">
        <v>156</v>
      </c>
      <c r="Q2577" t="s">
        <v>137</v>
      </c>
      <c r="R2577" t="s">
        <v>90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0</v>
      </c>
      <c r="Y2577">
        <v>2</v>
      </c>
      <c r="Z2577">
        <v>84.9</v>
      </c>
      <c r="AA2577">
        <v>77.7</v>
      </c>
      <c r="AB2577">
        <v>3.42</v>
      </c>
      <c r="AC2577">
        <v>1.65</v>
      </c>
      <c r="AD2577">
        <v>-0.81699999999999995</v>
      </c>
      <c r="AE2577">
        <v>4.0519999999999996</v>
      </c>
      <c r="AF2577">
        <v>-1.675</v>
      </c>
      <c r="AG2577">
        <v>6.0149999999999997</v>
      </c>
      <c r="AH2577">
        <v>2.27</v>
      </c>
      <c r="AI2577">
        <v>5.0229999999999997</v>
      </c>
      <c r="AJ2577">
        <v>23.7</v>
      </c>
      <c r="AK2577">
        <v>-8.9</v>
      </c>
      <c r="AL2577">
        <v>6.4</v>
      </c>
      <c r="AM2577">
        <v>155.88</v>
      </c>
      <c r="AN2577">
        <v>1007.01</v>
      </c>
      <c r="AO2577" t="s">
        <v>2940</v>
      </c>
    </row>
    <row r="2578" spans="1:41">
      <c r="A2578" t="s">
        <v>2545</v>
      </c>
      <c r="B2578" t="s">
        <v>3</v>
      </c>
      <c r="C2578" t="s">
        <v>2919</v>
      </c>
      <c r="D2578" t="s">
        <v>133</v>
      </c>
      <c r="E2578" t="s">
        <v>2920</v>
      </c>
      <c r="F2578" t="s">
        <v>94</v>
      </c>
      <c r="G2578" t="s">
        <v>135</v>
      </c>
      <c r="H2578">
        <v>21</v>
      </c>
      <c r="I2578" t="s">
        <v>103</v>
      </c>
      <c r="J2578" t="s">
        <v>104</v>
      </c>
      <c r="K2578">
        <v>8</v>
      </c>
      <c r="L2578">
        <v>2</v>
      </c>
      <c r="M2578" t="s">
        <v>2547</v>
      </c>
      <c r="N2578">
        <v>0.88800000000000001</v>
      </c>
      <c r="O2578" t="s">
        <v>156</v>
      </c>
      <c r="Q2578" t="s">
        <v>137</v>
      </c>
      <c r="R2578" t="s">
        <v>90</v>
      </c>
      <c r="S2578">
        <v>1</v>
      </c>
      <c r="T2578">
        <v>0</v>
      </c>
      <c r="U2578">
        <v>1</v>
      </c>
      <c r="V2578">
        <v>0</v>
      </c>
      <c r="W2578">
        <v>0</v>
      </c>
      <c r="X2578">
        <v>0</v>
      </c>
      <c r="Y2578">
        <v>2</v>
      </c>
      <c r="Z2578">
        <v>84.5</v>
      </c>
      <c r="AA2578">
        <v>77.400000000000006</v>
      </c>
      <c r="AB2578">
        <v>3.42</v>
      </c>
      <c r="AC2578">
        <v>1.65</v>
      </c>
      <c r="AD2578">
        <v>-1.133</v>
      </c>
      <c r="AE2578">
        <v>3.3069999999999999</v>
      </c>
      <c r="AF2578">
        <v>-1.841</v>
      </c>
      <c r="AG2578">
        <v>5.7629999999999999</v>
      </c>
      <c r="AH2578">
        <v>0.69199999999999995</v>
      </c>
      <c r="AI2578">
        <v>4.7729999999999997</v>
      </c>
      <c r="AJ2578">
        <v>23.8</v>
      </c>
      <c r="AK2578">
        <v>-3.2</v>
      </c>
      <c r="AL2578">
        <v>6.6</v>
      </c>
      <c r="AM2578">
        <v>171.83099999999999</v>
      </c>
      <c r="AN2578">
        <v>879.25300000000004</v>
      </c>
      <c r="AO2578" t="s">
        <v>2941</v>
      </c>
    </row>
    <row r="2579" spans="1:41">
      <c r="A2579" t="s">
        <v>2545</v>
      </c>
      <c r="B2579" t="s">
        <v>3</v>
      </c>
      <c r="C2579" t="s">
        <v>2919</v>
      </c>
      <c r="D2579" t="s">
        <v>133</v>
      </c>
      <c r="E2579" t="s">
        <v>2920</v>
      </c>
      <c r="F2579" t="s">
        <v>94</v>
      </c>
      <c r="G2579" t="s">
        <v>135</v>
      </c>
      <c r="H2579">
        <v>22</v>
      </c>
      <c r="I2579" t="s">
        <v>96</v>
      </c>
      <c r="J2579" t="s">
        <v>97</v>
      </c>
      <c r="K2579">
        <v>8</v>
      </c>
      <c r="L2579">
        <v>3</v>
      </c>
      <c r="M2579" t="s">
        <v>98</v>
      </c>
      <c r="N2579">
        <v>0.95</v>
      </c>
      <c r="O2579" t="s">
        <v>156</v>
      </c>
      <c r="Q2579" t="s">
        <v>137</v>
      </c>
      <c r="R2579" t="s">
        <v>90</v>
      </c>
      <c r="S2579">
        <v>1</v>
      </c>
      <c r="T2579">
        <v>1</v>
      </c>
      <c r="U2579">
        <v>1</v>
      </c>
      <c r="V2579">
        <v>0</v>
      </c>
      <c r="W2579">
        <v>0</v>
      </c>
      <c r="X2579">
        <v>0</v>
      </c>
      <c r="Y2579">
        <v>2</v>
      </c>
      <c r="Z2579">
        <v>85.8</v>
      </c>
      <c r="AA2579">
        <v>78</v>
      </c>
      <c r="AB2579">
        <v>3.42</v>
      </c>
      <c r="AC2579">
        <v>1.65</v>
      </c>
      <c r="AD2579">
        <v>0.96799999999999997</v>
      </c>
      <c r="AE2579">
        <v>3.1960000000000002</v>
      </c>
      <c r="AF2579">
        <v>-1.827</v>
      </c>
      <c r="AG2579">
        <v>5.5540000000000003</v>
      </c>
      <c r="AH2579">
        <v>-4.2629999999999999</v>
      </c>
      <c r="AI2579">
        <v>5.2030000000000003</v>
      </c>
      <c r="AJ2579">
        <v>23.7</v>
      </c>
      <c r="AK2579">
        <v>11.4</v>
      </c>
      <c r="AL2579">
        <v>6.4</v>
      </c>
      <c r="AM2579">
        <v>219.078</v>
      </c>
      <c r="AN2579">
        <v>1228.6099999999999</v>
      </c>
      <c r="AO2579" t="s">
        <v>2942</v>
      </c>
    </row>
    <row r="2580" spans="1:41">
      <c r="A2580" t="s">
        <v>2545</v>
      </c>
      <c r="B2580" t="s">
        <v>3</v>
      </c>
      <c r="C2580" t="s">
        <v>2919</v>
      </c>
      <c r="D2580" t="s">
        <v>133</v>
      </c>
      <c r="E2580" t="s">
        <v>2920</v>
      </c>
      <c r="F2580" t="s">
        <v>94</v>
      </c>
      <c r="G2580" t="s">
        <v>135</v>
      </c>
      <c r="H2580">
        <v>23</v>
      </c>
      <c r="I2580" t="s">
        <v>103</v>
      </c>
      <c r="J2580" t="s">
        <v>104</v>
      </c>
      <c r="K2580">
        <v>8</v>
      </c>
      <c r="L2580">
        <v>4</v>
      </c>
      <c r="M2580" t="s">
        <v>115</v>
      </c>
      <c r="N2580">
        <v>0.98799999999999999</v>
      </c>
      <c r="O2580" t="s">
        <v>156</v>
      </c>
      <c r="Q2580" t="s">
        <v>137</v>
      </c>
      <c r="R2580" t="s">
        <v>90</v>
      </c>
      <c r="S2580">
        <v>2</v>
      </c>
      <c r="T2580">
        <v>1</v>
      </c>
      <c r="U2580">
        <v>1</v>
      </c>
      <c r="V2580">
        <v>0</v>
      </c>
      <c r="W2580">
        <v>0</v>
      </c>
      <c r="X2580">
        <v>0</v>
      </c>
      <c r="Y2580">
        <v>2</v>
      </c>
      <c r="Z2580">
        <v>80.599999999999994</v>
      </c>
      <c r="AA2580">
        <v>75.099999999999994</v>
      </c>
      <c r="AB2580">
        <v>3.42</v>
      </c>
      <c r="AC2580">
        <v>1.65</v>
      </c>
      <c r="AD2580">
        <v>-1.0169999999999999</v>
      </c>
      <c r="AE2580">
        <v>2.9319999999999999</v>
      </c>
      <c r="AF2580">
        <v>-1.7070000000000001</v>
      </c>
      <c r="AG2580">
        <v>5.9809999999999999</v>
      </c>
      <c r="AH2580">
        <v>4.7910000000000004</v>
      </c>
      <c r="AI2580">
        <v>-0.80600000000000005</v>
      </c>
      <c r="AJ2580">
        <v>23.9</v>
      </c>
      <c r="AK2580">
        <v>-11.6</v>
      </c>
      <c r="AL2580">
        <v>9.6999999999999993</v>
      </c>
      <c r="AM2580">
        <v>81.06</v>
      </c>
      <c r="AN2580">
        <v>847.81799999999998</v>
      </c>
      <c r="AO2580" t="s">
        <v>2943</v>
      </c>
    </row>
    <row r="2581" spans="1:41">
      <c r="A2581" t="s">
        <v>2545</v>
      </c>
      <c r="B2581" t="s">
        <v>3</v>
      </c>
      <c r="C2581" t="s">
        <v>2919</v>
      </c>
      <c r="D2581" t="s">
        <v>133</v>
      </c>
      <c r="E2581" t="s">
        <v>2920</v>
      </c>
      <c r="F2581" t="s">
        <v>94</v>
      </c>
      <c r="G2581" t="s">
        <v>135</v>
      </c>
      <c r="H2581">
        <v>24</v>
      </c>
      <c r="I2581" t="s">
        <v>127</v>
      </c>
      <c r="J2581" t="s">
        <v>104</v>
      </c>
      <c r="K2581">
        <v>8</v>
      </c>
      <c r="L2581">
        <v>5</v>
      </c>
      <c r="M2581" t="s">
        <v>115</v>
      </c>
      <c r="N2581">
        <v>0.83399999999999996</v>
      </c>
      <c r="O2581" t="s">
        <v>156</v>
      </c>
      <c r="Q2581" t="s">
        <v>137</v>
      </c>
      <c r="R2581" t="s">
        <v>90</v>
      </c>
      <c r="S2581">
        <v>2</v>
      </c>
      <c r="T2581">
        <v>2</v>
      </c>
      <c r="U2581">
        <v>1</v>
      </c>
      <c r="V2581">
        <v>0</v>
      </c>
      <c r="W2581">
        <v>0</v>
      </c>
      <c r="X2581">
        <v>0</v>
      </c>
      <c r="Y2581">
        <v>2</v>
      </c>
      <c r="Z2581">
        <v>83.1</v>
      </c>
      <c r="AA2581">
        <v>77.2</v>
      </c>
      <c r="AB2581">
        <v>3.42</v>
      </c>
      <c r="AC2581">
        <v>1.65</v>
      </c>
      <c r="AD2581">
        <v>-0.14699999999999999</v>
      </c>
      <c r="AE2581">
        <v>1.4390000000000001</v>
      </c>
      <c r="AF2581">
        <v>-1.821</v>
      </c>
      <c r="AG2581">
        <v>5.7210000000000001</v>
      </c>
      <c r="AH2581">
        <v>4.1550000000000002</v>
      </c>
      <c r="AI2581">
        <v>0.63500000000000001</v>
      </c>
      <c r="AJ2581">
        <v>23.8</v>
      </c>
      <c r="AK2581">
        <v>-11.9</v>
      </c>
      <c r="AL2581">
        <v>8.8000000000000007</v>
      </c>
      <c r="AM2581">
        <v>99.355000000000004</v>
      </c>
      <c r="AN2581">
        <v>753.04200000000003</v>
      </c>
      <c r="AO2581" t="s">
        <v>2944</v>
      </c>
    </row>
    <row r="2582" spans="1:41">
      <c r="A2582" t="s">
        <v>2545</v>
      </c>
      <c r="B2582" t="s">
        <v>3</v>
      </c>
      <c r="C2582" t="s">
        <v>2919</v>
      </c>
      <c r="D2582" t="s">
        <v>133</v>
      </c>
      <c r="E2582" t="s">
        <v>2920</v>
      </c>
      <c r="F2582" t="s">
        <v>94</v>
      </c>
      <c r="G2582" t="s">
        <v>135</v>
      </c>
      <c r="H2582">
        <v>25</v>
      </c>
      <c r="I2582" t="s">
        <v>96</v>
      </c>
      <c r="J2582" t="s">
        <v>97</v>
      </c>
      <c r="K2582">
        <v>8</v>
      </c>
      <c r="L2582">
        <v>6</v>
      </c>
      <c r="M2582" t="s">
        <v>499</v>
      </c>
      <c r="N2582">
        <v>0.90500000000000003</v>
      </c>
      <c r="O2582" t="s">
        <v>156</v>
      </c>
      <c r="Q2582" t="s">
        <v>137</v>
      </c>
      <c r="R2582" t="s">
        <v>90</v>
      </c>
      <c r="S2582">
        <v>2</v>
      </c>
      <c r="T2582">
        <v>2</v>
      </c>
      <c r="U2582">
        <v>1</v>
      </c>
      <c r="V2582">
        <v>0</v>
      </c>
      <c r="W2582">
        <v>0</v>
      </c>
      <c r="X2582">
        <v>0</v>
      </c>
      <c r="Y2582">
        <v>2</v>
      </c>
      <c r="Z2582">
        <v>73.3</v>
      </c>
      <c r="AA2582">
        <v>66.7</v>
      </c>
      <c r="AB2582">
        <v>3.42</v>
      </c>
      <c r="AC2582">
        <v>1.65</v>
      </c>
      <c r="AD2582">
        <v>-1.734</v>
      </c>
      <c r="AE2582">
        <v>4.7759999999999998</v>
      </c>
      <c r="AF2582">
        <v>-1.9179999999999999</v>
      </c>
      <c r="AG2582">
        <v>6.1619999999999999</v>
      </c>
      <c r="AH2582">
        <v>9.3239999999999998</v>
      </c>
      <c r="AI2582">
        <v>-8.0830000000000002</v>
      </c>
      <c r="AJ2582">
        <v>23.7</v>
      </c>
      <c r="AK2582">
        <v>-14.4</v>
      </c>
      <c r="AL2582">
        <v>14.7</v>
      </c>
      <c r="AM2582">
        <v>49.308</v>
      </c>
      <c r="AN2582">
        <v>1903.08</v>
      </c>
      <c r="AO2582" t="s">
        <v>2945</v>
      </c>
    </row>
    <row r="2583" spans="1:41">
      <c r="A2583" t="s">
        <v>2545</v>
      </c>
      <c r="B2583" t="s">
        <v>3</v>
      </c>
      <c r="C2583" t="s">
        <v>2919</v>
      </c>
      <c r="D2583" t="s">
        <v>133</v>
      </c>
      <c r="E2583" t="s">
        <v>2920</v>
      </c>
      <c r="F2583" t="s">
        <v>94</v>
      </c>
      <c r="G2583" t="s">
        <v>135</v>
      </c>
      <c r="H2583">
        <v>26</v>
      </c>
      <c r="I2583" t="s">
        <v>120</v>
      </c>
      <c r="J2583" t="s">
        <v>108</v>
      </c>
      <c r="K2583">
        <v>8</v>
      </c>
      <c r="L2583">
        <v>7</v>
      </c>
      <c r="M2583" t="s">
        <v>115</v>
      </c>
      <c r="N2583">
        <v>0.95</v>
      </c>
      <c r="O2583" t="s">
        <v>156</v>
      </c>
      <c r="P2583" t="s">
        <v>109</v>
      </c>
      <c r="Q2583" t="s">
        <v>137</v>
      </c>
      <c r="R2583" t="s">
        <v>90</v>
      </c>
      <c r="S2583">
        <v>3</v>
      </c>
      <c r="T2583">
        <v>2</v>
      </c>
      <c r="U2583">
        <v>1</v>
      </c>
      <c r="V2583">
        <v>0</v>
      </c>
      <c r="W2583">
        <v>0</v>
      </c>
      <c r="X2583">
        <v>0</v>
      </c>
      <c r="Y2583">
        <v>2</v>
      </c>
      <c r="Z2583">
        <v>82.2</v>
      </c>
      <c r="AA2583">
        <v>75.8</v>
      </c>
      <c r="AB2583">
        <v>3.42</v>
      </c>
      <c r="AC2583">
        <v>1.65</v>
      </c>
      <c r="AD2583">
        <v>-0.247</v>
      </c>
      <c r="AE2583">
        <v>1.9890000000000001</v>
      </c>
      <c r="AF2583">
        <v>-1.921</v>
      </c>
      <c r="AG2583">
        <v>5.734</v>
      </c>
      <c r="AH2583">
        <v>4.9279999999999999</v>
      </c>
      <c r="AI2583">
        <v>0.69399999999999995</v>
      </c>
      <c r="AJ2583">
        <v>23.8</v>
      </c>
      <c r="AK2583">
        <v>-13.6</v>
      </c>
      <c r="AL2583">
        <v>9</v>
      </c>
      <c r="AM2583">
        <v>98.596999999999994</v>
      </c>
      <c r="AN2583">
        <v>875.92600000000004</v>
      </c>
      <c r="AO2583" t="s">
        <v>2946</v>
      </c>
    </row>
    <row r="2584" spans="1:41">
      <c r="A2584" t="s">
        <v>2545</v>
      </c>
      <c r="B2584" t="s">
        <v>3</v>
      </c>
      <c r="C2584" t="s">
        <v>2919</v>
      </c>
      <c r="D2584" t="s">
        <v>133</v>
      </c>
      <c r="E2584" t="s">
        <v>2920</v>
      </c>
      <c r="F2584" t="s">
        <v>94</v>
      </c>
      <c r="G2584" t="s">
        <v>135</v>
      </c>
      <c r="H2584">
        <v>27</v>
      </c>
      <c r="I2584" t="s">
        <v>103</v>
      </c>
      <c r="J2584" t="s">
        <v>104</v>
      </c>
      <c r="K2584">
        <v>9</v>
      </c>
      <c r="L2584">
        <v>1</v>
      </c>
      <c r="M2584" t="s">
        <v>98</v>
      </c>
      <c r="N2584">
        <v>0.97399999999999998</v>
      </c>
      <c r="O2584" t="s">
        <v>156</v>
      </c>
      <c r="Q2584" t="s">
        <v>157</v>
      </c>
      <c r="R2584" t="s">
        <v>3</v>
      </c>
      <c r="S2584">
        <v>0</v>
      </c>
      <c r="T2584">
        <v>0</v>
      </c>
      <c r="U2584">
        <v>1</v>
      </c>
      <c r="V2584">
        <v>1</v>
      </c>
      <c r="W2584">
        <v>0</v>
      </c>
      <c r="X2584">
        <v>0</v>
      </c>
      <c r="Y2584">
        <v>2</v>
      </c>
      <c r="Z2584">
        <v>85.9</v>
      </c>
      <c r="AA2584">
        <v>78.099999999999994</v>
      </c>
      <c r="AB2584">
        <v>3.46</v>
      </c>
      <c r="AC2584">
        <v>1.52</v>
      </c>
      <c r="AD2584">
        <v>-0.30399999999999999</v>
      </c>
      <c r="AE2584">
        <v>1.8779999999999999</v>
      </c>
      <c r="AF2584">
        <v>-1.4890000000000001</v>
      </c>
      <c r="AG2584">
        <v>5.5270000000000001</v>
      </c>
      <c r="AH2584">
        <v>-7.44</v>
      </c>
      <c r="AI2584">
        <v>5.2629999999999999</v>
      </c>
      <c r="AJ2584">
        <v>23.7</v>
      </c>
      <c r="AK2584">
        <v>23</v>
      </c>
      <c r="AL2584">
        <v>7</v>
      </c>
      <c r="AM2584">
        <v>234.48599999999999</v>
      </c>
      <c r="AN2584">
        <v>1657.71</v>
      </c>
      <c r="AO2584" t="s">
        <v>2947</v>
      </c>
    </row>
    <row r="2585" spans="1:41">
      <c r="A2585" t="s">
        <v>2545</v>
      </c>
      <c r="B2585" t="s">
        <v>3</v>
      </c>
      <c r="C2585" t="s">
        <v>2919</v>
      </c>
      <c r="D2585" t="s">
        <v>133</v>
      </c>
      <c r="E2585" t="s">
        <v>2920</v>
      </c>
      <c r="F2585" t="s">
        <v>94</v>
      </c>
      <c r="G2585" t="s">
        <v>135</v>
      </c>
      <c r="H2585">
        <v>28</v>
      </c>
      <c r="I2585" t="s">
        <v>96</v>
      </c>
      <c r="J2585" t="s">
        <v>97</v>
      </c>
      <c r="K2585">
        <v>9</v>
      </c>
      <c r="L2585">
        <v>2</v>
      </c>
      <c r="M2585" t="s">
        <v>2547</v>
      </c>
      <c r="N2585">
        <v>0.58699999999999997</v>
      </c>
      <c r="O2585" t="s">
        <v>156</v>
      </c>
      <c r="Q2585" t="s">
        <v>157</v>
      </c>
      <c r="R2585" t="s">
        <v>3</v>
      </c>
      <c r="S2585">
        <v>0</v>
      </c>
      <c r="T2585">
        <v>1</v>
      </c>
      <c r="U2585">
        <v>1</v>
      </c>
      <c r="V2585">
        <v>1</v>
      </c>
      <c r="W2585">
        <v>0</v>
      </c>
      <c r="X2585">
        <v>0</v>
      </c>
      <c r="Y2585">
        <v>2</v>
      </c>
      <c r="Z2585">
        <v>82</v>
      </c>
      <c r="AA2585">
        <v>76</v>
      </c>
      <c r="AB2585">
        <v>3.46</v>
      </c>
      <c r="AC2585">
        <v>1.52</v>
      </c>
      <c r="AD2585">
        <v>0.27400000000000002</v>
      </c>
      <c r="AE2585">
        <v>1.552</v>
      </c>
      <c r="AF2585">
        <v>-1.3320000000000001</v>
      </c>
      <c r="AG2585">
        <v>5.8010000000000002</v>
      </c>
      <c r="AH2585">
        <v>3.9220000000000002</v>
      </c>
      <c r="AI2585">
        <v>1.6240000000000001</v>
      </c>
      <c r="AJ2585">
        <v>23.8</v>
      </c>
      <c r="AK2585">
        <v>-11.4</v>
      </c>
      <c r="AL2585">
        <v>8.6</v>
      </c>
      <c r="AM2585">
        <v>113.134</v>
      </c>
      <c r="AN2585">
        <v>750.88</v>
      </c>
      <c r="AO2585" t="s">
        <v>2948</v>
      </c>
    </row>
    <row r="2586" spans="1:41">
      <c r="A2586" t="s">
        <v>2545</v>
      </c>
      <c r="B2586" t="s">
        <v>3</v>
      </c>
      <c r="C2586" t="s">
        <v>2919</v>
      </c>
      <c r="D2586" t="s">
        <v>133</v>
      </c>
      <c r="E2586" t="s">
        <v>2920</v>
      </c>
      <c r="F2586" t="s">
        <v>94</v>
      </c>
      <c r="G2586" t="s">
        <v>135</v>
      </c>
      <c r="H2586">
        <v>29</v>
      </c>
      <c r="I2586" t="s">
        <v>127</v>
      </c>
      <c r="J2586" t="s">
        <v>104</v>
      </c>
      <c r="K2586">
        <v>9</v>
      </c>
      <c r="L2586">
        <v>3</v>
      </c>
      <c r="M2586" t="s">
        <v>115</v>
      </c>
      <c r="N2586">
        <v>0.52400000000000002</v>
      </c>
      <c r="O2586" t="s">
        <v>156</v>
      </c>
      <c r="Q2586" t="s">
        <v>157</v>
      </c>
      <c r="R2586" t="s">
        <v>3</v>
      </c>
      <c r="S2586">
        <v>1</v>
      </c>
      <c r="T2586">
        <v>1</v>
      </c>
      <c r="U2586">
        <v>1</v>
      </c>
      <c r="V2586">
        <v>1</v>
      </c>
      <c r="W2586">
        <v>0</v>
      </c>
      <c r="X2586">
        <v>0</v>
      </c>
      <c r="Y2586">
        <v>2</v>
      </c>
      <c r="Z2586">
        <v>83.9</v>
      </c>
      <c r="AA2586">
        <v>77.7</v>
      </c>
      <c r="AB2586">
        <v>3.46</v>
      </c>
      <c r="AC2586">
        <v>1.52</v>
      </c>
      <c r="AD2586">
        <v>-0.14000000000000001</v>
      </c>
      <c r="AE2586">
        <v>2.0299999999999998</v>
      </c>
      <c r="AF2586">
        <v>-1.423</v>
      </c>
      <c r="AG2586">
        <v>5.7910000000000004</v>
      </c>
      <c r="AH2586">
        <v>3.0449999999999999</v>
      </c>
      <c r="AI2586">
        <v>1.0660000000000001</v>
      </c>
      <c r="AJ2586">
        <v>23.8</v>
      </c>
      <c r="AK2586">
        <v>-9.1999999999999993</v>
      </c>
      <c r="AL2586">
        <v>8.3000000000000007</v>
      </c>
      <c r="AM2586">
        <v>110.099</v>
      </c>
      <c r="AN2586">
        <v>584.77300000000002</v>
      </c>
      <c r="AO2586" t="s">
        <v>2949</v>
      </c>
    </row>
    <row r="2587" spans="1:41">
      <c r="A2587" t="s">
        <v>2545</v>
      </c>
      <c r="B2587" t="s">
        <v>3</v>
      </c>
      <c r="C2587" t="s">
        <v>2919</v>
      </c>
      <c r="D2587" t="s">
        <v>133</v>
      </c>
      <c r="E2587" t="s">
        <v>2920</v>
      </c>
      <c r="F2587" t="s">
        <v>94</v>
      </c>
      <c r="G2587" t="s">
        <v>135</v>
      </c>
      <c r="H2587">
        <v>30</v>
      </c>
      <c r="I2587" t="s">
        <v>120</v>
      </c>
      <c r="J2587" t="s">
        <v>108</v>
      </c>
      <c r="K2587">
        <v>9</v>
      </c>
      <c r="L2587">
        <v>4</v>
      </c>
      <c r="M2587" t="s">
        <v>98</v>
      </c>
      <c r="N2587">
        <v>0.96799999999999997</v>
      </c>
      <c r="O2587" t="s">
        <v>156</v>
      </c>
      <c r="P2587" t="s">
        <v>112</v>
      </c>
      <c r="Q2587" t="s">
        <v>157</v>
      </c>
      <c r="R2587" t="s">
        <v>3</v>
      </c>
      <c r="S2587">
        <v>1</v>
      </c>
      <c r="T2587">
        <v>2</v>
      </c>
      <c r="U2587">
        <v>1</v>
      </c>
      <c r="V2587">
        <v>1</v>
      </c>
      <c r="W2587">
        <v>0</v>
      </c>
      <c r="X2587">
        <v>0</v>
      </c>
      <c r="Y2587">
        <v>2</v>
      </c>
      <c r="Z2587">
        <v>83.8</v>
      </c>
      <c r="AA2587">
        <v>76.3</v>
      </c>
      <c r="AB2587">
        <v>3.46</v>
      </c>
      <c r="AC2587">
        <v>1.52</v>
      </c>
      <c r="AD2587">
        <v>-0.55500000000000005</v>
      </c>
      <c r="AE2587">
        <v>3.12</v>
      </c>
      <c r="AF2587">
        <v>-1.337</v>
      </c>
      <c r="AG2587">
        <v>5.5259999999999998</v>
      </c>
      <c r="AH2587">
        <v>-6.4619999999999997</v>
      </c>
      <c r="AI2587">
        <v>5.9720000000000004</v>
      </c>
      <c r="AJ2587">
        <v>23.7</v>
      </c>
      <c r="AK2587">
        <v>20.9</v>
      </c>
      <c r="AL2587">
        <v>6.7</v>
      </c>
      <c r="AM2587">
        <v>227.02199999999999</v>
      </c>
      <c r="AN2587">
        <v>1572.4</v>
      </c>
      <c r="AO2587" t="s">
        <v>2950</v>
      </c>
    </row>
    <row r="2588" spans="1:41">
      <c r="A2588" t="s">
        <v>2545</v>
      </c>
      <c r="B2588" t="s">
        <v>3</v>
      </c>
      <c r="C2588" t="s">
        <v>2919</v>
      </c>
      <c r="D2588" t="s">
        <v>133</v>
      </c>
      <c r="E2588" t="s">
        <v>2920</v>
      </c>
      <c r="F2588" t="s">
        <v>94</v>
      </c>
      <c r="G2588" t="s">
        <v>135</v>
      </c>
      <c r="H2588">
        <v>31</v>
      </c>
      <c r="I2588" t="s">
        <v>103</v>
      </c>
      <c r="J2588" t="s">
        <v>104</v>
      </c>
      <c r="K2588">
        <v>10</v>
      </c>
      <c r="L2588">
        <v>1</v>
      </c>
      <c r="M2588" t="s">
        <v>499</v>
      </c>
      <c r="N2588">
        <v>0.90500000000000003</v>
      </c>
      <c r="O2588" t="s">
        <v>99</v>
      </c>
      <c r="Q2588" t="s">
        <v>153</v>
      </c>
      <c r="R2588" t="s">
        <v>3</v>
      </c>
      <c r="S2588">
        <v>0</v>
      </c>
      <c r="T2588">
        <v>0</v>
      </c>
      <c r="U2588">
        <v>1</v>
      </c>
      <c r="V2588">
        <v>1</v>
      </c>
      <c r="W2588">
        <v>1</v>
      </c>
      <c r="X2588">
        <v>0</v>
      </c>
      <c r="Y2588">
        <v>2</v>
      </c>
      <c r="Z2588">
        <v>75.7</v>
      </c>
      <c r="AA2588">
        <v>69.8</v>
      </c>
      <c r="AB2588">
        <v>3.46</v>
      </c>
      <c r="AC2588">
        <v>1.5</v>
      </c>
      <c r="AD2588">
        <v>-0.21</v>
      </c>
      <c r="AE2588">
        <v>2.0499999999999998</v>
      </c>
      <c r="AF2588">
        <v>-1.556</v>
      </c>
      <c r="AG2588">
        <v>5.8940000000000001</v>
      </c>
      <c r="AH2588">
        <v>6.6109999999999998</v>
      </c>
      <c r="AI2588">
        <v>-7.25</v>
      </c>
      <c r="AJ2588">
        <v>23.8</v>
      </c>
      <c r="AK2588">
        <v>-11.5</v>
      </c>
      <c r="AL2588">
        <v>13.8</v>
      </c>
      <c r="AM2588">
        <v>42.597999999999999</v>
      </c>
      <c r="AN2588">
        <v>1570.86</v>
      </c>
      <c r="AO2588" t="s">
        <v>2951</v>
      </c>
    </row>
    <row r="2589" spans="1:41">
      <c r="A2589" t="s">
        <v>2545</v>
      </c>
      <c r="B2589" t="s">
        <v>3</v>
      </c>
      <c r="C2589" t="s">
        <v>2919</v>
      </c>
      <c r="D2589" t="s">
        <v>133</v>
      </c>
      <c r="E2589" t="s">
        <v>2920</v>
      </c>
      <c r="F2589" t="s">
        <v>94</v>
      </c>
      <c r="G2589" t="s">
        <v>135</v>
      </c>
      <c r="H2589">
        <v>32</v>
      </c>
      <c r="I2589" t="s">
        <v>107</v>
      </c>
      <c r="J2589" t="s">
        <v>108</v>
      </c>
      <c r="K2589">
        <v>10</v>
      </c>
      <c r="L2589">
        <v>2</v>
      </c>
      <c r="M2589" t="s">
        <v>2547</v>
      </c>
      <c r="N2589">
        <v>0.89</v>
      </c>
      <c r="O2589" t="s">
        <v>99</v>
      </c>
      <c r="P2589" t="s">
        <v>109</v>
      </c>
      <c r="Q2589" t="s">
        <v>153</v>
      </c>
      <c r="R2589" t="s">
        <v>3</v>
      </c>
      <c r="S2589">
        <v>0</v>
      </c>
      <c r="T2589">
        <v>1</v>
      </c>
      <c r="U2589">
        <v>1</v>
      </c>
      <c r="V2589">
        <v>1</v>
      </c>
      <c r="W2589">
        <v>1</v>
      </c>
      <c r="X2589">
        <v>0</v>
      </c>
      <c r="Y2589">
        <v>2</v>
      </c>
      <c r="Z2589">
        <v>84.7</v>
      </c>
      <c r="AA2589">
        <v>77.8</v>
      </c>
      <c r="AB2589">
        <v>3.46</v>
      </c>
      <c r="AC2589">
        <v>1.5</v>
      </c>
      <c r="AD2589">
        <v>-0.73699999999999999</v>
      </c>
      <c r="AE2589">
        <v>1.8240000000000001</v>
      </c>
      <c r="AF2589">
        <v>-1.546</v>
      </c>
      <c r="AG2589">
        <v>5.7119999999999997</v>
      </c>
      <c r="AH2589">
        <v>1.6319999999999999</v>
      </c>
      <c r="AI2589">
        <v>3.508</v>
      </c>
      <c r="AJ2589">
        <v>23.8</v>
      </c>
      <c r="AK2589">
        <v>-5.8</v>
      </c>
      <c r="AL2589">
        <v>7.3</v>
      </c>
      <c r="AM2589">
        <v>155.339</v>
      </c>
      <c r="AN2589">
        <v>706.71699999999998</v>
      </c>
      <c r="AO2589" t="s">
        <v>2952</v>
      </c>
    </row>
    <row r="2590" spans="1:41">
      <c r="A2590" t="s">
        <v>2545</v>
      </c>
      <c r="B2590" t="s">
        <v>3</v>
      </c>
      <c r="C2590" t="s">
        <v>2919</v>
      </c>
      <c r="D2590" t="s">
        <v>133</v>
      </c>
      <c r="E2590" t="s">
        <v>2920</v>
      </c>
      <c r="F2590" t="s">
        <v>94</v>
      </c>
      <c r="G2590" t="s">
        <v>135</v>
      </c>
      <c r="H2590">
        <v>33</v>
      </c>
      <c r="I2590" t="s">
        <v>103</v>
      </c>
      <c r="J2590" t="s">
        <v>104</v>
      </c>
      <c r="K2590">
        <v>11</v>
      </c>
      <c r="L2590">
        <v>1</v>
      </c>
      <c r="M2590" t="s">
        <v>499</v>
      </c>
      <c r="N2590">
        <v>0.90900000000000003</v>
      </c>
      <c r="O2590" t="s">
        <v>99</v>
      </c>
      <c r="Q2590" t="s">
        <v>2353</v>
      </c>
      <c r="R2590" t="s">
        <v>90</v>
      </c>
      <c r="S2590">
        <v>0</v>
      </c>
      <c r="T2590">
        <v>0</v>
      </c>
      <c r="U2590">
        <v>2</v>
      </c>
      <c r="V2590">
        <v>1</v>
      </c>
      <c r="W2590">
        <v>0</v>
      </c>
      <c r="X2590">
        <v>1</v>
      </c>
      <c r="Y2590">
        <v>2</v>
      </c>
      <c r="Z2590">
        <v>74.099999999999994</v>
      </c>
      <c r="AA2590">
        <v>68.2</v>
      </c>
      <c r="AB2590">
        <v>3.78</v>
      </c>
      <c r="AC2590">
        <v>1.81</v>
      </c>
      <c r="AD2590">
        <v>-0.38100000000000001</v>
      </c>
      <c r="AE2590">
        <v>1.927</v>
      </c>
      <c r="AF2590">
        <v>-1.649</v>
      </c>
      <c r="AG2590">
        <v>5.82</v>
      </c>
      <c r="AH2590">
        <v>6.7539999999999996</v>
      </c>
      <c r="AI2590">
        <v>-4.7149999999999999</v>
      </c>
      <c r="AJ2590">
        <v>23.8</v>
      </c>
      <c r="AK2590">
        <v>-12.1</v>
      </c>
      <c r="AL2590">
        <v>13.3</v>
      </c>
      <c r="AM2590">
        <v>55.441000000000003</v>
      </c>
      <c r="AN2590">
        <v>1288.24</v>
      </c>
      <c r="AO2590" t="s">
        <v>2953</v>
      </c>
    </row>
    <row r="2591" spans="1:41">
      <c r="A2591" t="s">
        <v>2545</v>
      </c>
      <c r="B2591" t="s">
        <v>3</v>
      </c>
      <c r="C2591" t="s">
        <v>2919</v>
      </c>
      <c r="D2591" t="s">
        <v>133</v>
      </c>
      <c r="E2591" t="s">
        <v>2920</v>
      </c>
      <c r="F2591" t="s">
        <v>94</v>
      </c>
      <c r="G2591" t="s">
        <v>135</v>
      </c>
      <c r="H2591">
        <v>34</v>
      </c>
      <c r="I2591" t="s">
        <v>96</v>
      </c>
      <c r="J2591" t="s">
        <v>97</v>
      </c>
      <c r="K2591">
        <v>11</v>
      </c>
      <c r="L2591">
        <v>2</v>
      </c>
      <c r="M2591" t="s">
        <v>98</v>
      </c>
      <c r="N2591">
        <v>0.97</v>
      </c>
      <c r="O2591" t="s">
        <v>99</v>
      </c>
      <c r="Q2591" t="s">
        <v>2353</v>
      </c>
      <c r="R2591" t="s">
        <v>90</v>
      </c>
      <c r="S2591">
        <v>0</v>
      </c>
      <c r="T2591">
        <v>1</v>
      </c>
      <c r="U2591">
        <v>2</v>
      </c>
      <c r="V2591">
        <v>1</v>
      </c>
      <c r="W2591">
        <v>0</v>
      </c>
      <c r="X2591">
        <v>1</v>
      </c>
      <c r="Y2591">
        <v>2</v>
      </c>
      <c r="Z2591">
        <v>87</v>
      </c>
      <c r="AA2591">
        <v>78.7</v>
      </c>
      <c r="AB2591">
        <v>3.78</v>
      </c>
      <c r="AC2591">
        <v>1.81</v>
      </c>
      <c r="AD2591">
        <v>-0.68</v>
      </c>
      <c r="AE2591">
        <v>4.2130000000000001</v>
      </c>
      <c r="AF2591">
        <v>-1.629</v>
      </c>
      <c r="AG2591">
        <v>5.64</v>
      </c>
      <c r="AH2591">
        <v>-6.3419999999999996</v>
      </c>
      <c r="AI2591">
        <v>8.4710000000000001</v>
      </c>
      <c r="AJ2591">
        <v>23.7</v>
      </c>
      <c r="AK2591">
        <v>26.6</v>
      </c>
      <c r="AL2591">
        <v>5.2</v>
      </c>
      <c r="AM2591">
        <v>216.67</v>
      </c>
      <c r="AN2591">
        <v>1953.39</v>
      </c>
      <c r="AO2591" t="s">
        <v>2954</v>
      </c>
    </row>
    <row r="2592" spans="1:41">
      <c r="A2592" t="s">
        <v>2545</v>
      </c>
      <c r="B2592" t="s">
        <v>3</v>
      </c>
      <c r="C2592" t="s">
        <v>2919</v>
      </c>
      <c r="D2592" t="s">
        <v>133</v>
      </c>
      <c r="E2592" t="s">
        <v>2920</v>
      </c>
      <c r="F2592" t="s">
        <v>94</v>
      </c>
      <c r="G2592" t="s">
        <v>135</v>
      </c>
      <c r="H2592">
        <v>35</v>
      </c>
      <c r="I2592" t="s">
        <v>107</v>
      </c>
      <c r="J2592" t="s">
        <v>108</v>
      </c>
      <c r="K2592">
        <v>11</v>
      </c>
      <c r="L2592">
        <v>3</v>
      </c>
      <c r="M2592" t="s">
        <v>2547</v>
      </c>
      <c r="N2592">
        <v>0.90600000000000003</v>
      </c>
      <c r="O2592" t="s">
        <v>99</v>
      </c>
      <c r="P2592" t="s">
        <v>109</v>
      </c>
      <c r="Q2592" t="s">
        <v>2353</v>
      </c>
      <c r="R2592" t="s">
        <v>90</v>
      </c>
      <c r="S2592">
        <v>1</v>
      </c>
      <c r="T2592">
        <v>1</v>
      </c>
      <c r="U2592">
        <v>2</v>
      </c>
      <c r="V2592">
        <v>1</v>
      </c>
      <c r="W2592">
        <v>0</v>
      </c>
      <c r="X2592">
        <v>1</v>
      </c>
      <c r="Y2592">
        <v>2</v>
      </c>
      <c r="Z2592">
        <v>81.900000000000006</v>
      </c>
      <c r="AA2592">
        <v>75.2</v>
      </c>
      <c r="AB2592">
        <v>3.78</v>
      </c>
      <c r="AC2592">
        <v>1.81</v>
      </c>
      <c r="AD2592">
        <v>-0.505</v>
      </c>
      <c r="AE2592">
        <v>2.0870000000000002</v>
      </c>
      <c r="AF2592">
        <v>-1.67</v>
      </c>
      <c r="AG2592">
        <v>5.6479999999999997</v>
      </c>
      <c r="AH2592">
        <v>3.06</v>
      </c>
      <c r="AI2592">
        <v>3.9670000000000001</v>
      </c>
      <c r="AJ2592">
        <v>23.8</v>
      </c>
      <c r="AK2592">
        <v>-10</v>
      </c>
      <c r="AL2592">
        <v>7.7</v>
      </c>
      <c r="AM2592">
        <v>142.71199999999999</v>
      </c>
      <c r="AN2592">
        <v>882.92399999999998</v>
      </c>
      <c r="AO2592" t="s">
        <v>2955</v>
      </c>
    </row>
    <row r="2593" spans="1:41">
      <c r="A2593" t="s">
        <v>2545</v>
      </c>
      <c r="B2593" t="s">
        <v>3</v>
      </c>
      <c r="C2593" t="s">
        <v>2919</v>
      </c>
      <c r="D2593" t="s">
        <v>133</v>
      </c>
      <c r="E2593" t="s">
        <v>2920</v>
      </c>
      <c r="F2593" t="s">
        <v>94</v>
      </c>
      <c r="G2593" t="s">
        <v>135</v>
      </c>
      <c r="H2593">
        <v>36</v>
      </c>
      <c r="I2593" t="s">
        <v>103</v>
      </c>
      <c r="J2593" t="s">
        <v>104</v>
      </c>
      <c r="K2593">
        <v>12</v>
      </c>
      <c r="L2593">
        <v>1</v>
      </c>
      <c r="M2593" t="s">
        <v>2547</v>
      </c>
      <c r="N2593">
        <v>0.84899999999999998</v>
      </c>
      <c r="O2593" t="s">
        <v>111</v>
      </c>
      <c r="Q2593" t="s">
        <v>163</v>
      </c>
      <c r="R2593" t="s">
        <v>90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3</v>
      </c>
      <c r="Z2593">
        <v>85</v>
      </c>
      <c r="AA2593">
        <v>79.5</v>
      </c>
      <c r="AB2593">
        <v>3.34</v>
      </c>
      <c r="AC2593">
        <v>1.35</v>
      </c>
      <c r="AD2593">
        <v>0.56200000000000006</v>
      </c>
      <c r="AE2593">
        <v>2.3279999999999998</v>
      </c>
      <c r="AF2593">
        <v>-1.8089999999999999</v>
      </c>
      <c r="AG2593">
        <v>5.7590000000000003</v>
      </c>
      <c r="AH2593">
        <v>-6.5000000000000002E-2</v>
      </c>
      <c r="AI2593">
        <v>4.25</v>
      </c>
      <c r="AJ2593">
        <v>23.9</v>
      </c>
      <c r="AK2593">
        <v>-1.9</v>
      </c>
      <c r="AL2593">
        <v>6.6</v>
      </c>
      <c r="AM2593">
        <v>180.86099999999999</v>
      </c>
      <c r="AN2593">
        <v>796.66099999999994</v>
      </c>
      <c r="AO2593" t="s">
        <v>2956</v>
      </c>
    </row>
    <row r="2594" spans="1:41">
      <c r="A2594" t="s">
        <v>2545</v>
      </c>
      <c r="B2594" t="s">
        <v>3</v>
      </c>
      <c r="C2594" t="s">
        <v>2919</v>
      </c>
      <c r="D2594" t="s">
        <v>133</v>
      </c>
      <c r="E2594" t="s">
        <v>2920</v>
      </c>
      <c r="F2594" t="s">
        <v>94</v>
      </c>
      <c r="G2594" t="s">
        <v>135</v>
      </c>
      <c r="H2594">
        <v>37</v>
      </c>
      <c r="I2594" t="s">
        <v>147</v>
      </c>
      <c r="J2594" t="s">
        <v>104</v>
      </c>
      <c r="K2594">
        <v>12</v>
      </c>
      <c r="L2594">
        <v>2</v>
      </c>
      <c r="M2594" t="s">
        <v>2547</v>
      </c>
      <c r="N2594">
        <v>0.82299999999999995</v>
      </c>
      <c r="O2594" t="s">
        <v>111</v>
      </c>
      <c r="Q2594" t="s">
        <v>163</v>
      </c>
      <c r="R2594" t="s">
        <v>90</v>
      </c>
      <c r="S2594">
        <v>0</v>
      </c>
      <c r="T2594">
        <v>1</v>
      </c>
      <c r="U2594">
        <v>0</v>
      </c>
      <c r="V2594">
        <v>0</v>
      </c>
      <c r="W2594">
        <v>0</v>
      </c>
      <c r="X2594">
        <v>0</v>
      </c>
      <c r="Y2594">
        <v>3</v>
      </c>
      <c r="Z2594">
        <v>81.099999999999994</v>
      </c>
      <c r="AA2594">
        <v>76.5</v>
      </c>
      <c r="AB2594">
        <v>3.34</v>
      </c>
      <c r="AC2594">
        <v>1.35</v>
      </c>
      <c r="AD2594">
        <v>0.33300000000000002</v>
      </c>
      <c r="AE2594">
        <v>3.246</v>
      </c>
      <c r="AF2594">
        <v>-1.458</v>
      </c>
      <c r="AG2594">
        <v>6.1040000000000001</v>
      </c>
      <c r="AH2594">
        <v>2.2759999999999998</v>
      </c>
      <c r="AI2594">
        <v>2.903</v>
      </c>
      <c r="AJ2594">
        <v>23.9</v>
      </c>
      <c r="AK2594">
        <v>-7.8</v>
      </c>
      <c r="AL2594">
        <v>7.8</v>
      </c>
      <c r="AM2594">
        <v>142.38</v>
      </c>
      <c r="AN2594">
        <v>666.19200000000001</v>
      </c>
      <c r="AO2594" t="s">
        <v>2957</v>
      </c>
    </row>
    <row r="2595" spans="1:41">
      <c r="A2595" t="s">
        <v>2545</v>
      </c>
      <c r="B2595" t="s">
        <v>3</v>
      </c>
      <c r="C2595" t="s">
        <v>2919</v>
      </c>
      <c r="D2595" t="s">
        <v>133</v>
      </c>
      <c r="E2595" t="s">
        <v>2920</v>
      </c>
      <c r="F2595" t="s">
        <v>94</v>
      </c>
      <c r="G2595" t="s">
        <v>135</v>
      </c>
      <c r="H2595">
        <v>38</v>
      </c>
      <c r="I2595" t="s">
        <v>127</v>
      </c>
      <c r="J2595" t="s">
        <v>104</v>
      </c>
      <c r="K2595">
        <v>12</v>
      </c>
      <c r="L2595">
        <v>3</v>
      </c>
      <c r="M2595" t="s">
        <v>98</v>
      </c>
      <c r="N2595">
        <v>0.96399999999999997</v>
      </c>
      <c r="O2595" t="s">
        <v>111</v>
      </c>
      <c r="Q2595" t="s">
        <v>163</v>
      </c>
      <c r="R2595" t="s">
        <v>90</v>
      </c>
      <c r="S2595">
        <v>0</v>
      </c>
      <c r="T2595">
        <v>2</v>
      </c>
      <c r="U2595">
        <v>0</v>
      </c>
      <c r="V2595">
        <v>0</v>
      </c>
      <c r="W2595">
        <v>0</v>
      </c>
      <c r="X2595">
        <v>0</v>
      </c>
      <c r="Y2595">
        <v>3</v>
      </c>
      <c r="Z2595">
        <v>84.9</v>
      </c>
      <c r="AA2595">
        <v>79.2</v>
      </c>
      <c r="AB2595">
        <v>3.34</v>
      </c>
      <c r="AC2595">
        <v>1.35</v>
      </c>
      <c r="AD2595">
        <v>-0.98199999999999998</v>
      </c>
      <c r="AE2595">
        <v>3.536</v>
      </c>
      <c r="AF2595">
        <v>-1.851</v>
      </c>
      <c r="AG2595">
        <v>5.6820000000000004</v>
      </c>
      <c r="AH2595">
        <v>-6.726</v>
      </c>
      <c r="AI2595">
        <v>4.8929999999999998</v>
      </c>
      <c r="AJ2595">
        <v>23.9</v>
      </c>
      <c r="AK2595">
        <v>22.2</v>
      </c>
      <c r="AL2595">
        <v>6.7</v>
      </c>
      <c r="AM2595">
        <v>233.70500000000001</v>
      </c>
      <c r="AN2595">
        <v>1546.58</v>
      </c>
      <c r="AO2595" t="s">
        <v>2958</v>
      </c>
    </row>
    <row r="2596" spans="1:41">
      <c r="A2596" t="s">
        <v>2545</v>
      </c>
      <c r="B2596" t="s">
        <v>3</v>
      </c>
      <c r="C2596" t="s">
        <v>2919</v>
      </c>
      <c r="D2596" t="s">
        <v>133</v>
      </c>
      <c r="E2596" t="s">
        <v>2920</v>
      </c>
      <c r="F2596" t="s">
        <v>94</v>
      </c>
      <c r="G2596" t="s">
        <v>135</v>
      </c>
      <c r="H2596">
        <v>39</v>
      </c>
      <c r="I2596" t="s">
        <v>107</v>
      </c>
      <c r="J2596" t="s">
        <v>108</v>
      </c>
      <c r="K2596">
        <v>12</v>
      </c>
      <c r="L2596">
        <v>4</v>
      </c>
      <c r="M2596" t="s">
        <v>115</v>
      </c>
      <c r="N2596">
        <v>0.79500000000000004</v>
      </c>
      <c r="O2596" t="s">
        <v>111</v>
      </c>
      <c r="P2596" t="s">
        <v>112</v>
      </c>
      <c r="Q2596" t="s">
        <v>163</v>
      </c>
      <c r="R2596" t="s">
        <v>90</v>
      </c>
      <c r="S2596">
        <v>0</v>
      </c>
      <c r="T2596">
        <v>2</v>
      </c>
      <c r="U2596">
        <v>0</v>
      </c>
      <c r="V2596">
        <v>0</v>
      </c>
      <c r="W2596">
        <v>0</v>
      </c>
      <c r="X2596">
        <v>0</v>
      </c>
      <c r="Y2596">
        <v>3</v>
      </c>
      <c r="Z2596">
        <v>82.6</v>
      </c>
      <c r="AA2596">
        <v>77.900000000000006</v>
      </c>
      <c r="AB2596">
        <v>3.34</v>
      </c>
      <c r="AC2596">
        <v>1.35</v>
      </c>
      <c r="AD2596">
        <v>0.25</v>
      </c>
      <c r="AE2596">
        <v>2.194</v>
      </c>
      <c r="AF2596">
        <v>-1.6539999999999999</v>
      </c>
      <c r="AG2596">
        <v>6.0090000000000003</v>
      </c>
      <c r="AH2596">
        <v>5.2779999999999996</v>
      </c>
      <c r="AI2596">
        <v>1.0329999999999999</v>
      </c>
      <c r="AJ2596">
        <v>23.9</v>
      </c>
      <c r="AK2596">
        <v>-15.1</v>
      </c>
      <c r="AL2596">
        <v>8.5</v>
      </c>
      <c r="AM2596">
        <v>101.584</v>
      </c>
      <c r="AN2596">
        <v>977.08399999999995</v>
      </c>
      <c r="AO2596" t="s">
        <v>2959</v>
      </c>
    </row>
    <row r="2597" spans="1:41">
      <c r="A2597" t="s">
        <v>2545</v>
      </c>
      <c r="B2597" t="s">
        <v>3</v>
      </c>
      <c r="C2597" t="s">
        <v>2919</v>
      </c>
      <c r="D2597" t="s">
        <v>133</v>
      </c>
      <c r="E2597" t="s">
        <v>2920</v>
      </c>
      <c r="F2597" t="s">
        <v>94</v>
      </c>
      <c r="G2597" t="s">
        <v>135</v>
      </c>
      <c r="H2597">
        <v>40</v>
      </c>
      <c r="I2597" t="s">
        <v>103</v>
      </c>
      <c r="J2597" t="s">
        <v>104</v>
      </c>
      <c r="K2597">
        <v>13</v>
      </c>
      <c r="L2597">
        <v>1</v>
      </c>
      <c r="M2597" t="s">
        <v>499</v>
      </c>
      <c r="N2597">
        <v>0.90700000000000003</v>
      </c>
      <c r="O2597" t="s">
        <v>156</v>
      </c>
      <c r="Q2597" t="s">
        <v>2364</v>
      </c>
      <c r="R2597" t="s">
        <v>3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0</v>
      </c>
      <c r="Y2597">
        <v>3</v>
      </c>
      <c r="Z2597">
        <v>73.900000000000006</v>
      </c>
      <c r="AA2597">
        <v>69.900000000000006</v>
      </c>
      <c r="AB2597">
        <v>3.43</v>
      </c>
      <c r="AC2597">
        <v>1.78</v>
      </c>
      <c r="AD2597">
        <v>9.1999999999999998E-2</v>
      </c>
      <c r="AE2597">
        <v>1.9810000000000001</v>
      </c>
      <c r="AF2597">
        <v>-1.8520000000000001</v>
      </c>
      <c r="AG2597">
        <v>5.99</v>
      </c>
      <c r="AH2597">
        <v>6.33</v>
      </c>
      <c r="AI2597">
        <v>-6.218</v>
      </c>
      <c r="AJ2597">
        <v>23.9</v>
      </c>
      <c r="AK2597">
        <v>-11.3</v>
      </c>
      <c r="AL2597">
        <v>13.5</v>
      </c>
      <c r="AM2597">
        <v>45.793999999999997</v>
      </c>
      <c r="AN2597">
        <v>1425.52</v>
      </c>
      <c r="AO2597" t="s">
        <v>2960</v>
      </c>
    </row>
    <row r="2598" spans="1:41">
      <c r="A2598" t="s">
        <v>2545</v>
      </c>
      <c r="B2598" t="s">
        <v>3</v>
      </c>
      <c r="C2598" t="s">
        <v>2919</v>
      </c>
      <c r="D2598" t="s">
        <v>133</v>
      </c>
      <c r="E2598" t="s">
        <v>2920</v>
      </c>
      <c r="F2598" t="s">
        <v>94</v>
      </c>
      <c r="G2598" t="s">
        <v>135</v>
      </c>
      <c r="H2598">
        <v>41</v>
      </c>
      <c r="I2598" t="s">
        <v>96</v>
      </c>
      <c r="J2598" t="s">
        <v>97</v>
      </c>
      <c r="K2598">
        <v>13</v>
      </c>
      <c r="L2598">
        <v>2</v>
      </c>
      <c r="M2598" t="s">
        <v>115</v>
      </c>
      <c r="N2598">
        <v>0.94499999999999995</v>
      </c>
      <c r="O2598" t="s">
        <v>156</v>
      </c>
      <c r="Q2598" t="s">
        <v>2364</v>
      </c>
      <c r="R2598" t="s">
        <v>3</v>
      </c>
      <c r="S2598">
        <v>0</v>
      </c>
      <c r="T2598">
        <v>1</v>
      </c>
      <c r="U2598">
        <v>1</v>
      </c>
      <c r="V2598">
        <v>0</v>
      </c>
      <c r="W2598">
        <v>0</v>
      </c>
      <c r="X2598">
        <v>0</v>
      </c>
      <c r="Y2598">
        <v>3</v>
      </c>
      <c r="Z2598">
        <v>80.099999999999994</v>
      </c>
      <c r="AA2598">
        <v>75.5</v>
      </c>
      <c r="AB2598">
        <v>3.43</v>
      </c>
      <c r="AC2598">
        <v>1.78</v>
      </c>
      <c r="AD2598">
        <v>0.83299999999999996</v>
      </c>
      <c r="AE2598">
        <v>3.3679999999999999</v>
      </c>
      <c r="AF2598">
        <v>-1.716</v>
      </c>
      <c r="AG2598">
        <v>6.1020000000000003</v>
      </c>
      <c r="AH2598">
        <v>4.6390000000000002</v>
      </c>
      <c r="AI2598">
        <v>-0.36199999999999999</v>
      </c>
      <c r="AJ2598">
        <v>23.9</v>
      </c>
      <c r="AK2598">
        <v>-12.5</v>
      </c>
      <c r="AL2598">
        <v>9.4</v>
      </c>
      <c r="AM2598">
        <v>86.177999999999997</v>
      </c>
      <c r="AN2598">
        <v>818.18299999999999</v>
      </c>
      <c r="AO2598" t="s">
        <v>2961</v>
      </c>
    </row>
    <row r="2599" spans="1:41">
      <c r="A2599" t="s">
        <v>2545</v>
      </c>
      <c r="B2599" t="s">
        <v>3</v>
      </c>
      <c r="C2599" t="s">
        <v>2919</v>
      </c>
      <c r="D2599" t="s">
        <v>133</v>
      </c>
      <c r="E2599" t="s">
        <v>2920</v>
      </c>
      <c r="F2599" t="s">
        <v>94</v>
      </c>
      <c r="G2599" t="s">
        <v>135</v>
      </c>
      <c r="H2599">
        <v>42</v>
      </c>
      <c r="I2599" t="s">
        <v>96</v>
      </c>
      <c r="J2599" t="s">
        <v>97</v>
      </c>
      <c r="K2599">
        <v>13</v>
      </c>
      <c r="L2599">
        <v>3</v>
      </c>
      <c r="M2599" t="s">
        <v>98</v>
      </c>
      <c r="N2599">
        <v>0.94899999999999995</v>
      </c>
      <c r="O2599" t="s">
        <v>156</v>
      </c>
      <c r="Q2599" t="s">
        <v>2364</v>
      </c>
      <c r="R2599" t="s">
        <v>3</v>
      </c>
      <c r="S2599">
        <v>1</v>
      </c>
      <c r="T2599">
        <v>1</v>
      </c>
      <c r="U2599">
        <v>1</v>
      </c>
      <c r="V2599">
        <v>0</v>
      </c>
      <c r="W2599">
        <v>0</v>
      </c>
      <c r="X2599">
        <v>0</v>
      </c>
      <c r="Y2599">
        <v>3</v>
      </c>
      <c r="Z2599">
        <v>85.4</v>
      </c>
      <c r="AA2599">
        <v>79.7</v>
      </c>
      <c r="AB2599">
        <v>3.43</v>
      </c>
      <c r="AC2599">
        <v>1.78</v>
      </c>
      <c r="AD2599">
        <v>0.62</v>
      </c>
      <c r="AE2599">
        <v>0.68100000000000005</v>
      </c>
      <c r="AF2599">
        <v>-1.5249999999999999</v>
      </c>
      <c r="AG2599">
        <v>5.5640000000000001</v>
      </c>
      <c r="AH2599">
        <v>-4.7309999999999999</v>
      </c>
      <c r="AI2599">
        <v>7.3630000000000004</v>
      </c>
      <c r="AJ2599">
        <v>23.9</v>
      </c>
      <c r="AK2599">
        <v>16.5</v>
      </c>
      <c r="AL2599">
        <v>5.7</v>
      </c>
      <c r="AM2599">
        <v>212.55500000000001</v>
      </c>
      <c r="AN2599">
        <v>1630.4</v>
      </c>
      <c r="AO2599" t="s">
        <v>2962</v>
      </c>
    </row>
    <row r="2600" spans="1:41">
      <c r="A2600" t="s">
        <v>2545</v>
      </c>
      <c r="B2600" t="s">
        <v>3</v>
      </c>
      <c r="C2600" t="s">
        <v>2919</v>
      </c>
      <c r="D2600" t="s">
        <v>133</v>
      </c>
      <c r="E2600" t="s">
        <v>2920</v>
      </c>
      <c r="F2600" t="s">
        <v>94</v>
      </c>
      <c r="G2600" t="s">
        <v>135</v>
      </c>
      <c r="H2600">
        <v>43</v>
      </c>
      <c r="I2600" t="s">
        <v>120</v>
      </c>
      <c r="J2600" t="s">
        <v>108</v>
      </c>
      <c r="K2600">
        <v>13</v>
      </c>
      <c r="L2600">
        <v>4</v>
      </c>
      <c r="M2600" t="s">
        <v>115</v>
      </c>
      <c r="N2600">
        <v>0.94199999999999995</v>
      </c>
      <c r="O2600" t="s">
        <v>156</v>
      </c>
      <c r="P2600" t="s">
        <v>109</v>
      </c>
      <c r="Q2600" t="s">
        <v>2364</v>
      </c>
      <c r="R2600" t="s">
        <v>3</v>
      </c>
      <c r="S2600">
        <v>2</v>
      </c>
      <c r="T2600">
        <v>1</v>
      </c>
      <c r="U2600">
        <v>1</v>
      </c>
      <c r="V2600">
        <v>0</v>
      </c>
      <c r="W2600">
        <v>0</v>
      </c>
      <c r="X2600">
        <v>0</v>
      </c>
      <c r="Y2600">
        <v>3</v>
      </c>
      <c r="Z2600">
        <v>80.599999999999994</v>
      </c>
      <c r="AA2600">
        <v>76.400000000000006</v>
      </c>
      <c r="AB2600">
        <v>3.43</v>
      </c>
      <c r="AC2600">
        <v>1.78</v>
      </c>
      <c r="AD2600">
        <v>4.2000000000000003E-2</v>
      </c>
      <c r="AE2600">
        <v>2.5289999999999999</v>
      </c>
      <c r="AF2600">
        <v>-1.8069999999999999</v>
      </c>
      <c r="AG2600">
        <v>5.96</v>
      </c>
      <c r="AH2600">
        <v>4.3019999999999996</v>
      </c>
      <c r="AI2600">
        <v>5.0000000000000001E-3</v>
      </c>
      <c r="AJ2600">
        <v>24</v>
      </c>
      <c r="AK2600">
        <v>-11.6</v>
      </c>
      <c r="AL2600">
        <v>9.1999999999999993</v>
      </c>
      <c r="AM2600">
        <v>90.744</v>
      </c>
      <c r="AN2600">
        <v>765.83699999999999</v>
      </c>
      <c r="AO2600" t="s">
        <v>2963</v>
      </c>
    </row>
    <row r="2601" spans="1:41">
      <c r="A2601" t="s">
        <v>2545</v>
      </c>
      <c r="B2601" t="s">
        <v>3</v>
      </c>
      <c r="C2601" t="s">
        <v>1349</v>
      </c>
      <c r="D2601" t="s">
        <v>169</v>
      </c>
      <c r="E2601" t="s">
        <v>1350</v>
      </c>
      <c r="F2601" t="s">
        <v>94</v>
      </c>
      <c r="G2601" t="s">
        <v>198</v>
      </c>
      <c r="H2601">
        <v>1</v>
      </c>
      <c r="I2601" t="s">
        <v>103</v>
      </c>
      <c r="J2601" t="s">
        <v>104</v>
      </c>
      <c r="K2601">
        <v>1</v>
      </c>
      <c r="L2601">
        <v>1</v>
      </c>
      <c r="M2601" t="s">
        <v>98</v>
      </c>
      <c r="N2601">
        <v>0.97199999999999998</v>
      </c>
      <c r="O2601" t="s">
        <v>210</v>
      </c>
      <c r="Q2601" t="s">
        <v>218</v>
      </c>
      <c r="R2601" t="s">
        <v>90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6</v>
      </c>
      <c r="Z2601">
        <v>87.5</v>
      </c>
      <c r="AA2601">
        <v>80.400000000000006</v>
      </c>
      <c r="AB2601">
        <v>3.46</v>
      </c>
      <c r="AC2601">
        <v>1.52</v>
      </c>
      <c r="AD2601">
        <v>-0.85199999999999998</v>
      </c>
      <c r="AE2601">
        <v>2.722</v>
      </c>
      <c r="AF2601">
        <v>-2.0910000000000002</v>
      </c>
      <c r="AG2601">
        <v>5.56</v>
      </c>
      <c r="AH2601">
        <v>-6.81</v>
      </c>
      <c r="AI2601">
        <v>7.3</v>
      </c>
      <c r="AJ2601">
        <v>23.8</v>
      </c>
      <c r="AK2601">
        <v>26.2</v>
      </c>
      <c r="AL2601">
        <v>5.6</v>
      </c>
      <c r="AM2601">
        <v>222.84299999999999</v>
      </c>
      <c r="AN2601">
        <v>1878.73</v>
      </c>
      <c r="AO2601" t="s">
        <v>2964</v>
      </c>
    </row>
    <row r="2602" spans="1:41">
      <c r="A2602" t="s">
        <v>2545</v>
      </c>
      <c r="B2602" t="s">
        <v>3</v>
      </c>
      <c r="C2602" t="s">
        <v>1349</v>
      </c>
      <c r="D2602" t="s">
        <v>169</v>
      </c>
      <c r="E2602" t="s">
        <v>1350</v>
      </c>
      <c r="F2602" t="s">
        <v>94</v>
      </c>
      <c r="G2602" t="s">
        <v>198</v>
      </c>
      <c r="H2602">
        <v>2</v>
      </c>
      <c r="I2602" t="s">
        <v>96</v>
      </c>
      <c r="J2602" t="s">
        <v>97</v>
      </c>
      <c r="K2602">
        <v>1</v>
      </c>
      <c r="L2602">
        <v>2</v>
      </c>
      <c r="M2602" t="s">
        <v>98</v>
      </c>
      <c r="N2602">
        <v>0.95699999999999996</v>
      </c>
      <c r="O2602" t="s">
        <v>210</v>
      </c>
      <c r="Q2602" t="s">
        <v>218</v>
      </c>
      <c r="R2602" t="s">
        <v>90</v>
      </c>
      <c r="S2602">
        <v>0</v>
      </c>
      <c r="T2602">
        <v>1</v>
      </c>
      <c r="U2602">
        <v>0</v>
      </c>
      <c r="V2602">
        <v>0</v>
      </c>
      <c r="W2602">
        <v>0</v>
      </c>
      <c r="X2602">
        <v>0</v>
      </c>
      <c r="Y2602">
        <v>6</v>
      </c>
      <c r="Z2602">
        <v>84.8</v>
      </c>
      <c r="AA2602">
        <v>77.599999999999994</v>
      </c>
      <c r="AB2602">
        <v>3.47</v>
      </c>
      <c r="AC2602">
        <v>1.69</v>
      </c>
      <c r="AD2602">
        <v>0.69099999999999995</v>
      </c>
      <c r="AE2602">
        <v>1.921</v>
      </c>
      <c r="AF2602">
        <v>-1.8759999999999999</v>
      </c>
      <c r="AG2602">
        <v>5.5490000000000004</v>
      </c>
      <c r="AH2602">
        <v>-4.58</v>
      </c>
      <c r="AI2602">
        <v>10.87</v>
      </c>
      <c r="AJ2602">
        <v>23.8</v>
      </c>
      <c r="AK2602">
        <v>18.399999999999999</v>
      </c>
      <c r="AL2602">
        <v>4.5999999999999996</v>
      </c>
      <c r="AM2602">
        <v>202.74199999999999</v>
      </c>
      <c r="AN2602">
        <v>2140.5</v>
      </c>
      <c r="AO2602" t="s">
        <v>2965</v>
      </c>
    </row>
    <row r="2603" spans="1:41">
      <c r="A2603" t="s">
        <v>2545</v>
      </c>
      <c r="B2603" t="s">
        <v>3</v>
      </c>
      <c r="C2603" t="s">
        <v>1349</v>
      </c>
      <c r="D2603" t="s">
        <v>169</v>
      </c>
      <c r="E2603" t="s">
        <v>1350</v>
      </c>
      <c r="F2603" t="s">
        <v>94</v>
      </c>
      <c r="G2603" t="s">
        <v>198</v>
      </c>
      <c r="H2603">
        <v>3</v>
      </c>
      <c r="I2603" t="s">
        <v>127</v>
      </c>
      <c r="J2603" t="s">
        <v>104</v>
      </c>
      <c r="K2603">
        <v>1</v>
      </c>
      <c r="L2603">
        <v>3</v>
      </c>
      <c r="M2603" t="s">
        <v>2547</v>
      </c>
      <c r="N2603">
        <v>0.85</v>
      </c>
      <c r="O2603" t="s">
        <v>210</v>
      </c>
      <c r="Q2603" t="s">
        <v>218</v>
      </c>
      <c r="R2603" t="s">
        <v>90</v>
      </c>
      <c r="S2603">
        <v>1</v>
      </c>
      <c r="T2603">
        <v>1</v>
      </c>
      <c r="U2603">
        <v>0</v>
      </c>
      <c r="V2603">
        <v>0</v>
      </c>
      <c r="W2603">
        <v>0</v>
      </c>
      <c r="X2603">
        <v>0</v>
      </c>
      <c r="Y2603">
        <v>6</v>
      </c>
      <c r="Z2603">
        <v>83.9</v>
      </c>
      <c r="AA2603">
        <v>78</v>
      </c>
      <c r="AB2603">
        <v>3.22</v>
      </c>
      <c r="AC2603">
        <v>1.52</v>
      </c>
      <c r="AD2603">
        <v>0.71799999999999997</v>
      </c>
      <c r="AE2603">
        <v>1.7</v>
      </c>
      <c r="AF2603">
        <v>-1.85</v>
      </c>
      <c r="AG2603">
        <v>5.8339999999999996</v>
      </c>
      <c r="AH2603">
        <v>6.76</v>
      </c>
      <c r="AI2603">
        <v>3.42</v>
      </c>
      <c r="AJ2603">
        <v>23.9</v>
      </c>
      <c r="AK2603">
        <v>-21.7</v>
      </c>
      <c r="AL2603">
        <v>7.9</v>
      </c>
      <c r="AM2603">
        <v>117.182</v>
      </c>
      <c r="AN2603">
        <v>1375.43</v>
      </c>
      <c r="AO2603" t="s">
        <v>2966</v>
      </c>
    </row>
    <row r="2604" spans="1:41">
      <c r="A2604" t="s">
        <v>2545</v>
      </c>
      <c r="B2604" t="s">
        <v>3</v>
      </c>
      <c r="C2604" t="s">
        <v>1349</v>
      </c>
      <c r="D2604" t="s">
        <v>169</v>
      </c>
      <c r="E2604" t="s">
        <v>1350</v>
      </c>
      <c r="F2604" t="s">
        <v>94</v>
      </c>
      <c r="G2604" t="s">
        <v>198</v>
      </c>
      <c r="H2604">
        <v>4</v>
      </c>
      <c r="I2604" t="s">
        <v>127</v>
      </c>
      <c r="J2604" t="s">
        <v>104</v>
      </c>
      <c r="K2604">
        <v>1</v>
      </c>
      <c r="L2604">
        <v>4</v>
      </c>
      <c r="M2604" t="s">
        <v>499</v>
      </c>
      <c r="N2604">
        <v>0.90500000000000003</v>
      </c>
      <c r="O2604" t="s">
        <v>210</v>
      </c>
      <c r="Q2604" t="s">
        <v>218</v>
      </c>
      <c r="R2604" t="s">
        <v>90</v>
      </c>
      <c r="S2604">
        <v>1</v>
      </c>
      <c r="T2604">
        <v>2</v>
      </c>
      <c r="U2604">
        <v>0</v>
      </c>
      <c r="V2604">
        <v>0</v>
      </c>
      <c r="W2604">
        <v>0</v>
      </c>
      <c r="X2604">
        <v>0</v>
      </c>
      <c r="Y2604">
        <v>6</v>
      </c>
      <c r="Z2604">
        <v>78.099999999999994</v>
      </c>
      <c r="AA2604">
        <v>71.900000000000006</v>
      </c>
      <c r="AB2604">
        <v>3.22</v>
      </c>
      <c r="AC2604">
        <v>1.52</v>
      </c>
      <c r="AD2604">
        <v>-0.438</v>
      </c>
      <c r="AE2604">
        <v>3.6160000000000001</v>
      </c>
      <c r="AF2604">
        <v>-1.954</v>
      </c>
      <c r="AG2604">
        <v>6.0620000000000003</v>
      </c>
      <c r="AH2604">
        <v>8.1300000000000008</v>
      </c>
      <c r="AI2604">
        <v>-5.99</v>
      </c>
      <c r="AJ2604">
        <v>23.8</v>
      </c>
      <c r="AK2604">
        <v>-15.4</v>
      </c>
      <c r="AL2604">
        <v>12.6</v>
      </c>
      <c r="AM2604">
        <v>53.878999999999998</v>
      </c>
      <c r="AN2604">
        <v>1677.26</v>
      </c>
      <c r="AO2604" t="s">
        <v>2967</v>
      </c>
    </row>
    <row r="2605" spans="1:41">
      <c r="A2605" t="s">
        <v>2545</v>
      </c>
      <c r="B2605" t="s">
        <v>3</v>
      </c>
      <c r="C2605" t="s">
        <v>1349</v>
      </c>
      <c r="D2605" t="s">
        <v>169</v>
      </c>
      <c r="E2605" t="s">
        <v>1350</v>
      </c>
      <c r="F2605" t="s">
        <v>94</v>
      </c>
      <c r="G2605" t="s">
        <v>198</v>
      </c>
      <c r="H2605">
        <v>5</v>
      </c>
      <c r="I2605" t="s">
        <v>107</v>
      </c>
      <c r="J2605" t="s">
        <v>108</v>
      </c>
      <c r="K2605">
        <v>1</v>
      </c>
      <c r="L2605">
        <v>5</v>
      </c>
      <c r="M2605" t="s">
        <v>499</v>
      </c>
      <c r="N2605">
        <v>0.90500000000000003</v>
      </c>
      <c r="O2605" t="s">
        <v>210</v>
      </c>
      <c r="P2605" t="s">
        <v>141</v>
      </c>
      <c r="Q2605" t="s">
        <v>218</v>
      </c>
      <c r="R2605" t="s">
        <v>90</v>
      </c>
      <c r="S2605">
        <v>1</v>
      </c>
      <c r="T2605">
        <v>2</v>
      </c>
      <c r="U2605">
        <v>0</v>
      </c>
      <c r="V2605">
        <v>0</v>
      </c>
      <c r="W2605">
        <v>0</v>
      </c>
      <c r="X2605">
        <v>0</v>
      </c>
      <c r="Y2605">
        <v>6</v>
      </c>
      <c r="Z2605">
        <v>78.5</v>
      </c>
      <c r="AA2605">
        <v>73.3</v>
      </c>
      <c r="AB2605">
        <v>3.22</v>
      </c>
      <c r="AC2605">
        <v>1.52</v>
      </c>
      <c r="AD2605">
        <v>-1.4350000000000001</v>
      </c>
      <c r="AE2605">
        <v>2.5920000000000001</v>
      </c>
      <c r="AF2605">
        <v>-2.1320000000000001</v>
      </c>
      <c r="AG2605">
        <v>6.0110000000000001</v>
      </c>
      <c r="AH2605">
        <v>11.09</v>
      </c>
      <c r="AI2605">
        <v>-5.81</v>
      </c>
      <c r="AJ2605">
        <v>23.9</v>
      </c>
      <c r="AK2605">
        <v>-20.2</v>
      </c>
      <c r="AL2605">
        <v>12.7</v>
      </c>
      <c r="AM2605">
        <v>62.582000000000001</v>
      </c>
      <c r="AN2605">
        <v>2120.4499999999998</v>
      </c>
      <c r="AO2605" t="s">
        <v>2968</v>
      </c>
    </row>
    <row r="2606" spans="1:41">
      <c r="A2606" t="s">
        <v>2545</v>
      </c>
      <c r="B2606" t="s">
        <v>3</v>
      </c>
      <c r="C2606" t="s">
        <v>1349</v>
      </c>
      <c r="D2606" t="s">
        <v>169</v>
      </c>
      <c r="E2606" t="s">
        <v>1350</v>
      </c>
      <c r="F2606" t="s">
        <v>94</v>
      </c>
      <c r="G2606" t="s">
        <v>198</v>
      </c>
      <c r="H2606">
        <v>6</v>
      </c>
      <c r="I2606" t="s">
        <v>96</v>
      </c>
      <c r="J2606" t="s">
        <v>97</v>
      </c>
      <c r="K2606">
        <v>2</v>
      </c>
      <c r="L2606">
        <v>1</v>
      </c>
      <c r="M2606" t="s">
        <v>98</v>
      </c>
      <c r="N2606">
        <v>0.94199999999999995</v>
      </c>
      <c r="O2606" t="s">
        <v>301</v>
      </c>
      <c r="Q2606" t="s">
        <v>1362</v>
      </c>
      <c r="R2606" t="s">
        <v>3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0</v>
      </c>
      <c r="Y2606">
        <v>6</v>
      </c>
      <c r="Z2606">
        <v>87.8</v>
      </c>
      <c r="AA2606">
        <v>80.900000000000006</v>
      </c>
      <c r="AB2606">
        <v>3.29</v>
      </c>
      <c r="AC2606">
        <v>1.54</v>
      </c>
      <c r="AD2606">
        <v>-1.083</v>
      </c>
      <c r="AE2606">
        <v>1.786</v>
      </c>
      <c r="AF2606">
        <v>-2.0390000000000001</v>
      </c>
      <c r="AG2606">
        <v>5.569</v>
      </c>
      <c r="AH2606">
        <v>-4.21</v>
      </c>
      <c r="AI2606">
        <v>5.67</v>
      </c>
      <c r="AJ2606">
        <v>23.8</v>
      </c>
      <c r="AK2606">
        <v>14.8</v>
      </c>
      <c r="AL2606">
        <v>6</v>
      </c>
      <c r="AM2606">
        <v>216.35400000000001</v>
      </c>
      <c r="AN2606">
        <v>1336.62</v>
      </c>
      <c r="AO2606" t="s">
        <v>2969</v>
      </c>
    </row>
    <row r="2607" spans="1:41">
      <c r="A2607" t="s">
        <v>2545</v>
      </c>
      <c r="B2607" t="s">
        <v>3</v>
      </c>
      <c r="C2607" t="s">
        <v>1349</v>
      </c>
      <c r="D2607" t="s">
        <v>169</v>
      </c>
      <c r="E2607" t="s">
        <v>1350</v>
      </c>
      <c r="F2607" t="s">
        <v>94</v>
      </c>
      <c r="G2607" t="s">
        <v>198</v>
      </c>
      <c r="H2607">
        <v>7</v>
      </c>
      <c r="I2607" t="s">
        <v>194</v>
      </c>
      <c r="J2607" t="s">
        <v>108</v>
      </c>
      <c r="K2607">
        <v>2</v>
      </c>
      <c r="L2607">
        <v>2</v>
      </c>
      <c r="M2607" t="s">
        <v>2547</v>
      </c>
      <c r="N2607">
        <v>0.88800000000000001</v>
      </c>
      <c r="O2607" t="s">
        <v>301</v>
      </c>
      <c r="P2607" t="s">
        <v>112</v>
      </c>
      <c r="Q2607" t="s">
        <v>1362</v>
      </c>
      <c r="R2607" t="s">
        <v>3</v>
      </c>
      <c r="S2607">
        <v>1</v>
      </c>
      <c r="T2607">
        <v>0</v>
      </c>
      <c r="U2607">
        <v>1</v>
      </c>
      <c r="V2607">
        <v>0</v>
      </c>
      <c r="W2607">
        <v>0</v>
      </c>
      <c r="X2607">
        <v>0</v>
      </c>
      <c r="Y2607">
        <v>6</v>
      </c>
      <c r="Z2607">
        <v>83.8</v>
      </c>
      <c r="AA2607">
        <v>77.7</v>
      </c>
      <c r="AB2607">
        <v>3.27</v>
      </c>
      <c r="AC2607">
        <v>1.42</v>
      </c>
      <c r="AD2607">
        <v>0.27300000000000002</v>
      </c>
      <c r="AE2607">
        <v>2.5150000000000001</v>
      </c>
      <c r="AF2607">
        <v>-1.9970000000000001</v>
      </c>
      <c r="AG2607">
        <v>5.8330000000000002</v>
      </c>
      <c r="AH2607">
        <v>6.65</v>
      </c>
      <c r="AI2607">
        <v>4.0599999999999996</v>
      </c>
      <c r="AJ2607">
        <v>23.8</v>
      </c>
      <c r="AK2607">
        <v>-22.2</v>
      </c>
      <c r="AL2607">
        <v>7.6</v>
      </c>
      <c r="AM2607">
        <v>121.702</v>
      </c>
      <c r="AN2607">
        <v>1411.23</v>
      </c>
      <c r="AO2607" t="s">
        <v>2970</v>
      </c>
    </row>
    <row r="2608" spans="1:41">
      <c r="A2608" t="s">
        <v>2545</v>
      </c>
      <c r="B2608" t="s">
        <v>3</v>
      </c>
      <c r="C2608" t="s">
        <v>1349</v>
      </c>
      <c r="D2608" t="s">
        <v>169</v>
      </c>
      <c r="E2608" t="s">
        <v>1350</v>
      </c>
      <c r="F2608" t="s">
        <v>94</v>
      </c>
      <c r="G2608" t="s">
        <v>198</v>
      </c>
      <c r="H2608">
        <v>8</v>
      </c>
      <c r="I2608" t="s">
        <v>103</v>
      </c>
      <c r="J2608" t="s">
        <v>104</v>
      </c>
      <c r="K2608">
        <v>3</v>
      </c>
      <c r="L2608">
        <v>1</v>
      </c>
      <c r="M2608" t="s">
        <v>499</v>
      </c>
      <c r="N2608">
        <v>0.90400000000000003</v>
      </c>
      <c r="O2608" t="s">
        <v>99</v>
      </c>
      <c r="Q2608" t="s">
        <v>2497</v>
      </c>
      <c r="R2608" t="s">
        <v>90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0</v>
      </c>
      <c r="Y2608">
        <v>6</v>
      </c>
      <c r="Z2608">
        <v>75.599999999999994</v>
      </c>
      <c r="AA2608">
        <v>69.900000000000006</v>
      </c>
      <c r="AB2608">
        <v>3.62</v>
      </c>
      <c r="AC2608">
        <v>1.76</v>
      </c>
      <c r="AD2608">
        <v>0.36499999999999999</v>
      </c>
      <c r="AE2608">
        <v>2.2890000000000001</v>
      </c>
      <c r="AF2608">
        <v>-1.83</v>
      </c>
      <c r="AG2608">
        <v>6.0419999999999998</v>
      </c>
      <c r="AH2608">
        <v>9.0500000000000007</v>
      </c>
      <c r="AI2608">
        <v>-8.26</v>
      </c>
      <c r="AJ2608">
        <v>23.8</v>
      </c>
      <c r="AK2608">
        <v>-15.2</v>
      </c>
      <c r="AL2608">
        <v>14.4</v>
      </c>
      <c r="AM2608">
        <v>47.81</v>
      </c>
      <c r="AN2608">
        <v>1963.36</v>
      </c>
      <c r="AO2608" t="s">
        <v>2971</v>
      </c>
    </row>
    <row r="2609" spans="1:41">
      <c r="A2609" t="s">
        <v>2545</v>
      </c>
      <c r="B2609" t="s">
        <v>3</v>
      </c>
      <c r="C2609" t="s">
        <v>1349</v>
      </c>
      <c r="D2609" t="s">
        <v>169</v>
      </c>
      <c r="E2609" t="s">
        <v>1350</v>
      </c>
      <c r="F2609" t="s">
        <v>94</v>
      </c>
      <c r="G2609" t="s">
        <v>198</v>
      </c>
      <c r="H2609">
        <v>9</v>
      </c>
      <c r="I2609" t="s">
        <v>96</v>
      </c>
      <c r="J2609" t="s">
        <v>97</v>
      </c>
      <c r="K2609">
        <v>3</v>
      </c>
      <c r="L2609">
        <v>2</v>
      </c>
      <c r="M2609" t="s">
        <v>98</v>
      </c>
      <c r="N2609">
        <v>0.97499999999999998</v>
      </c>
      <c r="O2609" t="s">
        <v>99</v>
      </c>
      <c r="Q2609" t="s">
        <v>2497</v>
      </c>
      <c r="R2609" t="s">
        <v>90</v>
      </c>
      <c r="S2609">
        <v>0</v>
      </c>
      <c r="T2609">
        <v>1</v>
      </c>
      <c r="U2609">
        <v>1</v>
      </c>
      <c r="V2609">
        <v>0</v>
      </c>
      <c r="W2609">
        <v>0</v>
      </c>
      <c r="X2609">
        <v>0</v>
      </c>
      <c r="Y2609">
        <v>6</v>
      </c>
      <c r="Z2609">
        <v>88</v>
      </c>
      <c r="AA2609">
        <v>80.5</v>
      </c>
      <c r="AB2609">
        <v>3.46</v>
      </c>
      <c r="AC2609">
        <v>1.82</v>
      </c>
      <c r="AD2609">
        <v>-0.22700000000000001</v>
      </c>
      <c r="AE2609">
        <v>1.3480000000000001</v>
      </c>
      <c r="AF2609">
        <v>-2.004</v>
      </c>
      <c r="AG2609">
        <v>5.5149999999999997</v>
      </c>
      <c r="AH2609">
        <v>-7.93</v>
      </c>
      <c r="AI2609">
        <v>5.86</v>
      </c>
      <c r="AJ2609">
        <v>23.8</v>
      </c>
      <c r="AK2609">
        <v>26.2</v>
      </c>
      <c r="AL2609">
        <v>6.5</v>
      </c>
      <c r="AM2609">
        <v>233.32</v>
      </c>
      <c r="AN2609">
        <v>1851.52</v>
      </c>
      <c r="AO2609" t="s">
        <v>2972</v>
      </c>
    </row>
    <row r="2610" spans="1:41">
      <c r="A2610" t="s">
        <v>2545</v>
      </c>
      <c r="B2610" t="s">
        <v>3</v>
      </c>
      <c r="C2610" t="s">
        <v>1349</v>
      </c>
      <c r="D2610" t="s">
        <v>169</v>
      </c>
      <c r="E2610" t="s">
        <v>1350</v>
      </c>
      <c r="F2610" t="s">
        <v>94</v>
      </c>
      <c r="G2610" t="s">
        <v>198</v>
      </c>
      <c r="H2610">
        <v>10</v>
      </c>
      <c r="I2610" t="s">
        <v>107</v>
      </c>
      <c r="J2610" t="s">
        <v>108</v>
      </c>
      <c r="K2610">
        <v>3</v>
      </c>
      <c r="L2610">
        <v>3</v>
      </c>
      <c r="M2610" t="s">
        <v>98</v>
      </c>
      <c r="N2610">
        <v>0.94699999999999995</v>
      </c>
      <c r="O2610" t="s">
        <v>99</v>
      </c>
      <c r="P2610" t="s">
        <v>109</v>
      </c>
      <c r="Q2610" t="s">
        <v>2497</v>
      </c>
      <c r="R2610" t="s">
        <v>90</v>
      </c>
      <c r="S2610">
        <v>1</v>
      </c>
      <c r="T2610">
        <v>1</v>
      </c>
      <c r="U2610">
        <v>1</v>
      </c>
      <c r="V2610">
        <v>0</v>
      </c>
      <c r="W2610">
        <v>0</v>
      </c>
      <c r="X2610">
        <v>0</v>
      </c>
      <c r="Y2610">
        <v>6</v>
      </c>
      <c r="Z2610">
        <v>87.2</v>
      </c>
      <c r="AA2610">
        <v>80.099999999999994</v>
      </c>
      <c r="AB2610">
        <v>3.38</v>
      </c>
      <c r="AC2610">
        <v>1.5</v>
      </c>
      <c r="AD2610">
        <v>0.33</v>
      </c>
      <c r="AE2610">
        <v>3.0179999999999998</v>
      </c>
      <c r="AF2610">
        <v>-1.9770000000000001</v>
      </c>
      <c r="AG2610">
        <v>5.5620000000000003</v>
      </c>
      <c r="AH2610">
        <v>-4.3499999999999996</v>
      </c>
      <c r="AI2610">
        <v>5.18</v>
      </c>
      <c r="AJ2610">
        <v>23.8</v>
      </c>
      <c r="AK2610">
        <v>13.3</v>
      </c>
      <c r="AL2610">
        <v>6.1</v>
      </c>
      <c r="AM2610">
        <v>219.749</v>
      </c>
      <c r="AN2610">
        <v>1269.52</v>
      </c>
      <c r="AO2610" t="s">
        <v>2973</v>
      </c>
    </row>
    <row r="2611" spans="1:41">
      <c r="A2611" t="s">
        <v>2545</v>
      </c>
      <c r="B2611" t="s">
        <v>3</v>
      </c>
      <c r="C2611" t="s">
        <v>1349</v>
      </c>
      <c r="D2611" t="s">
        <v>169</v>
      </c>
      <c r="E2611" t="s">
        <v>1350</v>
      </c>
      <c r="F2611" t="s">
        <v>94</v>
      </c>
      <c r="G2611" t="s">
        <v>198</v>
      </c>
      <c r="H2611">
        <v>11</v>
      </c>
      <c r="I2611" t="s">
        <v>120</v>
      </c>
      <c r="J2611" t="s">
        <v>108</v>
      </c>
      <c r="K2611">
        <v>4</v>
      </c>
      <c r="L2611">
        <v>1</v>
      </c>
      <c r="M2611" t="s">
        <v>2547</v>
      </c>
      <c r="N2611">
        <v>0.93799999999999994</v>
      </c>
      <c r="O2611" t="s">
        <v>116</v>
      </c>
      <c r="Q2611" t="s">
        <v>2465</v>
      </c>
      <c r="R2611" t="s">
        <v>3</v>
      </c>
      <c r="S2611">
        <v>0</v>
      </c>
      <c r="T2611">
        <v>0</v>
      </c>
      <c r="U2611">
        <v>2</v>
      </c>
      <c r="V2611">
        <v>0</v>
      </c>
      <c r="W2611">
        <v>0</v>
      </c>
      <c r="X2611">
        <v>0</v>
      </c>
      <c r="Y2611">
        <v>6</v>
      </c>
      <c r="Z2611">
        <v>86.3</v>
      </c>
      <c r="AA2611">
        <v>79.2</v>
      </c>
      <c r="AB2611">
        <v>3.29</v>
      </c>
      <c r="AC2611">
        <v>1.38</v>
      </c>
      <c r="AD2611">
        <v>0.34</v>
      </c>
      <c r="AE2611">
        <v>3.3180000000000001</v>
      </c>
      <c r="AF2611">
        <v>-1.8069999999999999</v>
      </c>
      <c r="AG2611">
        <v>5.9089999999999998</v>
      </c>
      <c r="AH2611">
        <v>6.28</v>
      </c>
      <c r="AI2611">
        <v>5.66</v>
      </c>
      <c r="AJ2611">
        <v>23.8</v>
      </c>
      <c r="AK2611">
        <v>-24.7</v>
      </c>
      <c r="AL2611">
        <v>6.5</v>
      </c>
      <c r="AM2611">
        <v>132.27500000000001</v>
      </c>
      <c r="AN2611">
        <v>1565</v>
      </c>
      <c r="AO2611" t="s">
        <v>2974</v>
      </c>
    </row>
    <row r="2612" spans="1:41">
      <c r="A2612" t="s">
        <v>2545</v>
      </c>
      <c r="B2612" t="s">
        <v>3</v>
      </c>
      <c r="C2612" t="s">
        <v>1349</v>
      </c>
      <c r="D2612" t="s">
        <v>169</v>
      </c>
      <c r="E2612" t="s">
        <v>1350</v>
      </c>
      <c r="F2612" t="s">
        <v>94</v>
      </c>
      <c r="G2612" t="s">
        <v>198</v>
      </c>
      <c r="H2612">
        <v>12</v>
      </c>
      <c r="I2612" t="s">
        <v>103</v>
      </c>
      <c r="J2612" t="s">
        <v>104</v>
      </c>
      <c r="K2612">
        <v>5</v>
      </c>
      <c r="L2612">
        <v>1</v>
      </c>
      <c r="M2612" t="s">
        <v>499</v>
      </c>
      <c r="N2612">
        <v>0.90600000000000003</v>
      </c>
      <c r="O2612" t="s">
        <v>210</v>
      </c>
      <c r="Q2612" t="s">
        <v>2471</v>
      </c>
      <c r="R2612" t="s">
        <v>90</v>
      </c>
      <c r="S2612">
        <v>0</v>
      </c>
      <c r="T2612">
        <v>0</v>
      </c>
      <c r="U2612">
        <v>2</v>
      </c>
      <c r="V2612">
        <v>1</v>
      </c>
      <c r="W2612">
        <v>0</v>
      </c>
      <c r="X2612">
        <v>0</v>
      </c>
      <c r="Y2612">
        <v>6</v>
      </c>
      <c r="Z2612">
        <v>75.099999999999994</v>
      </c>
      <c r="AA2612">
        <v>69.099999999999994</v>
      </c>
      <c r="AB2612">
        <v>3.73</v>
      </c>
      <c r="AC2612">
        <v>1.93</v>
      </c>
      <c r="AD2612">
        <v>0.432</v>
      </c>
      <c r="AE2612">
        <v>2.8090000000000002</v>
      </c>
      <c r="AF2612">
        <v>-2.1040000000000001</v>
      </c>
      <c r="AG2612">
        <v>5.9130000000000003</v>
      </c>
      <c r="AH2612">
        <v>9.23</v>
      </c>
      <c r="AI2612">
        <v>-6.86</v>
      </c>
      <c r="AJ2612">
        <v>23.8</v>
      </c>
      <c r="AK2612">
        <v>-16.3</v>
      </c>
      <c r="AL2612">
        <v>14</v>
      </c>
      <c r="AM2612">
        <v>53.643999999999998</v>
      </c>
      <c r="AN2612">
        <v>1826.47</v>
      </c>
      <c r="AO2612" t="s">
        <v>2975</v>
      </c>
    </row>
    <row r="2613" spans="1:41">
      <c r="A2613" t="s">
        <v>2545</v>
      </c>
      <c r="B2613" t="s">
        <v>3</v>
      </c>
      <c r="C2613" t="s">
        <v>1349</v>
      </c>
      <c r="D2613" t="s">
        <v>169</v>
      </c>
      <c r="E2613" t="s">
        <v>1350</v>
      </c>
      <c r="F2613" t="s">
        <v>94</v>
      </c>
      <c r="G2613" t="s">
        <v>198</v>
      </c>
      <c r="H2613">
        <v>13</v>
      </c>
      <c r="I2613" t="s">
        <v>107</v>
      </c>
      <c r="J2613" t="s">
        <v>108</v>
      </c>
      <c r="K2613">
        <v>5</v>
      </c>
      <c r="L2613">
        <v>2</v>
      </c>
      <c r="M2613" t="s">
        <v>98</v>
      </c>
      <c r="N2613">
        <v>0.95699999999999996</v>
      </c>
      <c r="O2613" t="s">
        <v>210</v>
      </c>
      <c r="P2613" t="s">
        <v>141</v>
      </c>
      <c r="Q2613" t="s">
        <v>2471</v>
      </c>
      <c r="R2613" t="s">
        <v>90</v>
      </c>
      <c r="S2613">
        <v>0</v>
      </c>
      <c r="T2613">
        <v>1</v>
      </c>
      <c r="U2613">
        <v>2</v>
      </c>
      <c r="V2613">
        <v>1</v>
      </c>
      <c r="W2613">
        <v>0</v>
      </c>
      <c r="X2613">
        <v>0</v>
      </c>
      <c r="Y2613">
        <v>6</v>
      </c>
      <c r="Z2613">
        <v>84.7</v>
      </c>
      <c r="AA2613">
        <v>77.7</v>
      </c>
      <c r="AB2613">
        <v>3.58</v>
      </c>
      <c r="AC2613">
        <v>1.64</v>
      </c>
      <c r="AD2613">
        <v>-0.499</v>
      </c>
      <c r="AE2613">
        <v>2.484</v>
      </c>
      <c r="AF2613">
        <v>-1.972</v>
      </c>
      <c r="AG2613">
        <v>5.4409999999999998</v>
      </c>
      <c r="AH2613">
        <v>-5.12</v>
      </c>
      <c r="AI2613">
        <v>6.87</v>
      </c>
      <c r="AJ2613">
        <v>23.8</v>
      </c>
      <c r="AK2613">
        <v>17.3</v>
      </c>
      <c r="AL2613">
        <v>6.1</v>
      </c>
      <c r="AM2613">
        <v>216.49100000000001</v>
      </c>
      <c r="AN2613">
        <v>1559.89</v>
      </c>
      <c r="AO2613" t="s">
        <v>2976</v>
      </c>
    </row>
    <row r="2614" spans="1:41">
      <c r="A2614" t="s">
        <v>2545</v>
      </c>
      <c r="B2614" t="s">
        <v>3</v>
      </c>
      <c r="C2614" t="s">
        <v>1389</v>
      </c>
      <c r="D2614" t="s">
        <v>1390</v>
      </c>
      <c r="E2614" t="s">
        <v>1256</v>
      </c>
      <c r="F2614" t="s">
        <v>94</v>
      </c>
      <c r="G2614" t="s">
        <v>1391</v>
      </c>
      <c r="H2614">
        <v>1</v>
      </c>
      <c r="I2614" t="s">
        <v>96</v>
      </c>
      <c r="J2614" t="s">
        <v>97</v>
      </c>
      <c r="K2614">
        <v>1</v>
      </c>
      <c r="L2614">
        <v>1</v>
      </c>
      <c r="M2614" t="s">
        <v>2547</v>
      </c>
      <c r="N2614">
        <v>0.73499999999999999</v>
      </c>
      <c r="O2614" t="s">
        <v>210</v>
      </c>
      <c r="Q2614" t="s">
        <v>1401</v>
      </c>
      <c r="R2614" t="s">
        <v>90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1</v>
      </c>
      <c r="Z2614">
        <v>85.2</v>
      </c>
      <c r="AA2614">
        <v>79.3</v>
      </c>
      <c r="AB2614">
        <v>3.5</v>
      </c>
      <c r="AC2614">
        <v>1.46</v>
      </c>
      <c r="AD2614">
        <v>1.607</v>
      </c>
      <c r="AE2614">
        <v>1.3280000000000001</v>
      </c>
      <c r="AF2614">
        <v>-1.7150000000000001</v>
      </c>
      <c r="AG2614">
        <v>5.641</v>
      </c>
      <c r="AH2614">
        <v>0.32</v>
      </c>
      <c r="AI2614">
        <v>2.63</v>
      </c>
      <c r="AJ2614">
        <v>23.9</v>
      </c>
      <c r="AK2614">
        <v>-3.8</v>
      </c>
      <c r="AL2614">
        <v>7.4</v>
      </c>
      <c r="AM2614">
        <v>173.16300000000001</v>
      </c>
      <c r="AN2614">
        <v>496.52600000000001</v>
      </c>
      <c r="AO2614" t="s">
        <v>2977</v>
      </c>
    </row>
    <row r="2615" spans="1:41">
      <c r="A2615" t="s">
        <v>2545</v>
      </c>
      <c r="B2615" t="s">
        <v>3</v>
      </c>
      <c r="C2615" t="s">
        <v>1389</v>
      </c>
      <c r="D2615" t="s">
        <v>1390</v>
      </c>
      <c r="E2615" t="s">
        <v>1256</v>
      </c>
      <c r="F2615" t="s">
        <v>94</v>
      </c>
      <c r="G2615" t="s">
        <v>1391</v>
      </c>
      <c r="H2615">
        <v>2</v>
      </c>
      <c r="I2615" t="s">
        <v>96</v>
      </c>
      <c r="J2615" t="s">
        <v>97</v>
      </c>
      <c r="K2615">
        <v>1</v>
      </c>
      <c r="L2615">
        <v>2</v>
      </c>
      <c r="M2615" t="s">
        <v>2547</v>
      </c>
      <c r="N2615">
        <v>0.36899999999999999</v>
      </c>
      <c r="O2615" t="s">
        <v>210</v>
      </c>
      <c r="Q2615" t="s">
        <v>1401</v>
      </c>
      <c r="R2615" t="s">
        <v>90</v>
      </c>
      <c r="S2615">
        <v>1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1</v>
      </c>
      <c r="Z2615">
        <v>85.5</v>
      </c>
      <c r="AA2615">
        <v>78.7</v>
      </c>
      <c r="AB2615">
        <v>3.38</v>
      </c>
      <c r="AC2615">
        <v>1.42</v>
      </c>
      <c r="AD2615">
        <v>-0.86</v>
      </c>
      <c r="AE2615">
        <v>4.5739999999999998</v>
      </c>
      <c r="AF2615">
        <v>-2.141</v>
      </c>
      <c r="AG2615">
        <v>5.8460000000000001</v>
      </c>
      <c r="AH2615">
        <v>-0.87</v>
      </c>
      <c r="AI2615">
        <v>1.61</v>
      </c>
      <c r="AJ2615">
        <v>23.8</v>
      </c>
      <c r="AK2615">
        <v>1.4</v>
      </c>
      <c r="AL2615">
        <v>7.4</v>
      </c>
      <c r="AM2615">
        <v>207.691</v>
      </c>
      <c r="AN2615">
        <v>344.714</v>
      </c>
      <c r="AO2615" t="s">
        <v>2978</v>
      </c>
    </row>
    <row r="2616" spans="1:41">
      <c r="A2616" t="s">
        <v>2545</v>
      </c>
      <c r="B2616" t="s">
        <v>3</v>
      </c>
      <c r="C2616" t="s">
        <v>1389</v>
      </c>
      <c r="D2616" t="s">
        <v>1390</v>
      </c>
      <c r="E2616" t="s">
        <v>1256</v>
      </c>
      <c r="F2616" t="s">
        <v>94</v>
      </c>
      <c r="G2616" t="s">
        <v>1391</v>
      </c>
      <c r="H2616">
        <v>3</v>
      </c>
      <c r="I2616" t="s">
        <v>107</v>
      </c>
      <c r="J2616" t="s">
        <v>108</v>
      </c>
      <c r="K2616">
        <v>1</v>
      </c>
      <c r="L2616">
        <v>3</v>
      </c>
      <c r="M2616" t="s">
        <v>2547</v>
      </c>
      <c r="N2616">
        <v>0.67900000000000005</v>
      </c>
      <c r="O2616" t="s">
        <v>210</v>
      </c>
      <c r="P2616" t="s">
        <v>141</v>
      </c>
      <c r="Q2616" t="s">
        <v>1401</v>
      </c>
      <c r="R2616" t="s">
        <v>90</v>
      </c>
      <c r="S2616">
        <v>2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1</v>
      </c>
      <c r="Z2616">
        <v>85.5</v>
      </c>
      <c r="AA2616">
        <v>78.400000000000006</v>
      </c>
      <c r="AB2616">
        <v>3.41</v>
      </c>
      <c r="AC2616">
        <v>1.46</v>
      </c>
      <c r="AD2616">
        <v>-0.23100000000000001</v>
      </c>
      <c r="AE2616">
        <v>2.2570000000000001</v>
      </c>
      <c r="AF2616">
        <v>-1.8979999999999999</v>
      </c>
      <c r="AG2616">
        <v>5.6660000000000004</v>
      </c>
      <c r="AH2616">
        <v>-0.74</v>
      </c>
      <c r="AI2616">
        <v>3.82</v>
      </c>
      <c r="AJ2616">
        <v>23.8</v>
      </c>
      <c r="AK2616">
        <v>0.6</v>
      </c>
      <c r="AL2616">
        <v>6.9</v>
      </c>
      <c r="AM2616">
        <v>190.773</v>
      </c>
      <c r="AN2616">
        <v>716.87300000000005</v>
      </c>
      <c r="AO2616" t="s">
        <v>2979</v>
      </c>
    </row>
    <row r="2617" spans="1:41">
      <c r="A2617" t="s">
        <v>2545</v>
      </c>
      <c r="B2617" t="s">
        <v>3</v>
      </c>
      <c r="C2617" t="s">
        <v>1389</v>
      </c>
      <c r="D2617" t="s">
        <v>1390</v>
      </c>
      <c r="E2617" t="s">
        <v>1256</v>
      </c>
      <c r="F2617" t="s">
        <v>94</v>
      </c>
      <c r="G2617" t="s">
        <v>1391</v>
      </c>
      <c r="H2617">
        <v>4</v>
      </c>
      <c r="I2617" t="s">
        <v>103</v>
      </c>
      <c r="J2617" t="s">
        <v>104</v>
      </c>
      <c r="K2617">
        <v>2</v>
      </c>
      <c r="L2617">
        <v>1</v>
      </c>
      <c r="M2617" t="s">
        <v>115</v>
      </c>
      <c r="N2617">
        <v>0.42099999999999999</v>
      </c>
      <c r="O2617" t="s">
        <v>210</v>
      </c>
      <c r="Q2617" t="s">
        <v>1403</v>
      </c>
      <c r="R2617" t="s">
        <v>3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0</v>
      </c>
      <c r="Y2617">
        <v>1</v>
      </c>
      <c r="Z2617">
        <v>86</v>
      </c>
      <c r="AA2617">
        <v>79.2</v>
      </c>
      <c r="AB2617">
        <v>3.76</v>
      </c>
      <c r="AC2617">
        <v>1.71</v>
      </c>
      <c r="AD2617">
        <v>1.0049999999999999</v>
      </c>
      <c r="AE2617">
        <v>2.7770000000000001</v>
      </c>
      <c r="AF2617">
        <v>-1.73</v>
      </c>
      <c r="AG2617">
        <v>5.7670000000000003</v>
      </c>
      <c r="AH2617">
        <v>-0.16</v>
      </c>
      <c r="AI2617">
        <v>1.47</v>
      </c>
      <c r="AJ2617">
        <v>23.8</v>
      </c>
      <c r="AK2617">
        <v>-2</v>
      </c>
      <c r="AL2617">
        <v>7.6</v>
      </c>
      <c r="AM2617">
        <v>186.02</v>
      </c>
      <c r="AN2617">
        <v>281.28699999999998</v>
      </c>
      <c r="AO2617" t="s">
        <v>2980</v>
      </c>
    </row>
    <row r="2618" spans="1:41">
      <c r="A2618" t="s">
        <v>2545</v>
      </c>
      <c r="B2618" t="s">
        <v>3</v>
      </c>
      <c r="C2618" t="s">
        <v>1389</v>
      </c>
      <c r="D2618" t="s">
        <v>1390</v>
      </c>
      <c r="E2618" t="s">
        <v>1256</v>
      </c>
      <c r="F2618" t="s">
        <v>94</v>
      </c>
      <c r="G2618" t="s">
        <v>1391</v>
      </c>
      <c r="H2618">
        <v>5</v>
      </c>
      <c r="I2618" t="s">
        <v>96</v>
      </c>
      <c r="J2618" t="s">
        <v>97</v>
      </c>
      <c r="K2618">
        <v>2</v>
      </c>
      <c r="L2618">
        <v>2</v>
      </c>
      <c r="M2618" t="s">
        <v>115</v>
      </c>
      <c r="N2618">
        <v>0.98599999999999999</v>
      </c>
      <c r="O2618" t="s">
        <v>210</v>
      </c>
      <c r="Q2618" t="s">
        <v>1403</v>
      </c>
      <c r="R2618" t="s">
        <v>3</v>
      </c>
      <c r="S2618">
        <v>0</v>
      </c>
      <c r="T2618">
        <v>1</v>
      </c>
      <c r="U2618">
        <v>1</v>
      </c>
      <c r="V2618">
        <v>0</v>
      </c>
      <c r="W2618">
        <v>0</v>
      </c>
      <c r="X2618">
        <v>0</v>
      </c>
      <c r="Y2618">
        <v>1</v>
      </c>
      <c r="Z2618">
        <v>80.900000000000006</v>
      </c>
      <c r="AA2618">
        <v>74.8</v>
      </c>
      <c r="AB2618">
        <v>3.57</v>
      </c>
      <c r="AC2618">
        <v>1.79</v>
      </c>
      <c r="AD2618">
        <v>0.997</v>
      </c>
      <c r="AE2618">
        <v>3.5089999999999999</v>
      </c>
      <c r="AF2618">
        <v>-1.7330000000000001</v>
      </c>
      <c r="AG2618">
        <v>5.9349999999999996</v>
      </c>
      <c r="AH2618">
        <v>4.28</v>
      </c>
      <c r="AI2618">
        <v>-1.62</v>
      </c>
      <c r="AJ2618">
        <v>23.8</v>
      </c>
      <c r="AK2618">
        <v>-11.5</v>
      </c>
      <c r="AL2618">
        <v>10</v>
      </c>
      <c r="AM2618">
        <v>69.873000000000005</v>
      </c>
      <c r="AN2618">
        <v>791.01900000000001</v>
      </c>
      <c r="AO2618" t="s">
        <v>2981</v>
      </c>
    </row>
    <row r="2619" spans="1:41">
      <c r="A2619" t="s">
        <v>2545</v>
      </c>
      <c r="B2619" t="s">
        <v>3</v>
      </c>
      <c r="C2619" t="s">
        <v>1389</v>
      </c>
      <c r="D2619" t="s">
        <v>1390</v>
      </c>
      <c r="E2619" t="s">
        <v>1256</v>
      </c>
      <c r="F2619" t="s">
        <v>94</v>
      </c>
      <c r="G2619" t="s">
        <v>1391</v>
      </c>
      <c r="H2619">
        <v>6</v>
      </c>
      <c r="I2619" t="s">
        <v>96</v>
      </c>
      <c r="J2619" t="s">
        <v>97</v>
      </c>
      <c r="K2619">
        <v>2</v>
      </c>
      <c r="L2619">
        <v>3</v>
      </c>
      <c r="M2619" t="s">
        <v>98</v>
      </c>
      <c r="N2619">
        <v>0.92500000000000004</v>
      </c>
      <c r="O2619" t="s">
        <v>210</v>
      </c>
      <c r="Q2619" t="s">
        <v>1403</v>
      </c>
      <c r="R2619" t="s">
        <v>3</v>
      </c>
      <c r="S2619">
        <v>1</v>
      </c>
      <c r="T2619">
        <v>1</v>
      </c>
      <c r="U2619">
        <v>1</v>
      </c>
      <c r="V2619">
        <v>0</v>
      </c>
      <c r="W2619">
        <v>0</v>
      </c>
      <c r="X2619">
        <v>0</v>
      </c>
      <c r="Y2619">
        <v>1</v>
      </c>
      <c r="Z2619">
        <v>85.8</v>
      </c>
      <c r="AA2619">
        <v>79.8</v>
      </c>
      <c r="AB2619">
        <v>3.64</v>
      </c>
      <c r="AC2619">
        <v>1.72</v>
      </c>
      <c r="AD2619">
        <v>0.88300000000000001</v>
      </c>
      <c r="AE2619">
        <v>2.3839999999999999</v>
      </c>
      <c r="AF2619">
        <v>-1.51</v>
      </c>
      <c r="AG2619">
        <v>5.6340000000000003</v>
      </c>
      <c r="AH2619">
        <v>-4.3</v>
      </c>
      <c r="AI2619">
        <v>3.97</v>
      </c>
      <c r="AJ2619">
        <v>23.9</v>
      </c>
      <c r="AK2619">
        <v>12.2</v>
      </c>
      <c r="AL2619">
        <v>6.7</v>
      </c>
      <c r="AM2619">
        <v>227</v>
      </c>
      <c r="AN2619">
        <v>1094.72</v>
      </c>
      <c r="AO2619" t="s">
        <v>2982</v>
      </c>
    </row>
    <row r="2620" spans="1:41">
      <c r="A2620" t="s">
        <v>2545</v>
      </c>
      <c r="B2620" t="s">
        <v>3</v>
      </c>
      <c r="C2620" t="s">
        <v>1389</v>
      </c>
      <c r="D2620" t="s">
        <v>1390</v>
      </c>
      <c r="E2620" t="s">
        <v>1256</v>
      </c>
      <c r="F2620" t="s">
        <v>94</v>
      </c>
      <c r="G2620" t="s">
        <v>1391</v>
      </c>
      <c r="H2620">
        <v>7</v>
      </c>
      <c r="I2620" t="s">
        <v>103</v>
      </c>
      <c r="J2620" t="s">
        <v>104</v>
      </c>
      <c r="K2620">
        <v>2</v>
      </c>
      <c r="L2620">
        <v>4</v>
      </c>
      <c r="M2620" t="s">
        <v>499</v>
      </c>
      <c r="N2620">
        <v>0.90100000000000002</v>
      </c>
      <c r="O2620" t="s">
        <v>210</v>
      </c>
      <c r="Q2620" t="s">
        <v>1403</v>
      </c>
      <c r="R2620" t="s">
        <v>3</v>
      </c>
      <c r="S2620">
        <v>2</v>
      </c>
      <c r="T2620">
        <v>1</v>
      </c>
      <c r="U2620">
        <v>1</v>
      </c>
      <c r="V2620">
        <v>0</v>
      </c>
      <c r="W2620">
        <v>0</v>
      </c>
      <c r="X2620">
        <v>0</v>
      </c>
      <c r="Y2620">
        <v>1</v>
      </c>
      <c r="Z2620">
        <v>75.599999999999994</v>
      </c>
      <c r="AA2620">
        <v>69.7</v>
      </c>
      <c r="AB2620">
        <v>3.52</v>
      </c>
      <c r="AC2620">
        <v>1.7</v>
      </c>
      <c r="AD2620">
        <v>0.876</v>
      </c>
      <c r="AE2620">
        <v>2.4119999999999999</v>
      </c>
      <c r="AF2620">
        <v>-1.7809999999999999</v>
      </c>
      <c r="AG2620">
        <v>5.8630000000000004</v>
      </c>
      <c r="AH2620">
        <v>8.24</v>
      </c>
      <c r="AI2620">
        <v>-9.76</v>
      </c>
      <c r="AJ2620">
        <v>23.8</v>
      </c>
      <c r="AK2620">
        <v>-13.8</v>
      </c>
      <c r="AL2620">
        <v>14.9</v>
      </c>
      <c r="AM2620">
        <v>40.371000000000002</v>
      </c>
      <c r="AN2620">
        <v>2039.17</v>
      </c>
      <c r="AO2620" t="s">
        <v>2983</v>
      </c>
    </row>
    <row r="2621" spans="1:41">
      <c r="A2621" t="s">
        <v>2545</v>
      </c>
      <c r="B2621" t="s">
        <v>3</v>
      </c>
      <c r="C2621" t="s">
        <v>1389</v>
      </c>
      <c r="D2621" t="s">
        <v>1390</v>
      </c>
      <c r="E2621" t="s">
        <v>1256</v>
      </c>
      <c r="F2621" t="s">
        <v>94</v>
      </c>
      <c r="G2621" t="s">
        <v>1391</v>
      </c>
      <c r="H2621">
        <v>8</v>
      </c>
      <c r="I2621" t="s">
        <v>127</v>
      </c>
      <c r="J2621" t="s">
        <v>104</v>
      </c>
      <c r="K2621">
        <v>2</v>
      </c>
      <c r="L2621">
        <v>5</v>
      </c>
      <c r="M2621" t="s">
        <v>2547</v>
      </c>
      <c r="N2621">
        <v>0.57499999999999996</v>
      </c>
      <c r="O2621" t="s">
        <v>210</v>
      </c>
      <c r="Q2621" t="s">
        <v>1403</v>
      </c>
      <c r="R2621" t="s">
        <v>3</v>
      </c>
      <c r="S2621">
        <v>2</v>
      </c>
      <c r="T2621">
        <v>2</v>
      </c>
      <c r="U2621">
        <v>1</v>
      </c>
      <c r="V2621">
        <v>0</v>
      </c>
      <c r="W2621">
        <v>0</v>
      </c>
      <c r="X2621">
        <v>0</v>
      </c>
      <c r="Y2621">
        <v>1</v>
      </c>
      <c r="Z2621">
        <v>87.7</v>
      </c>
      <c r="AA2621">
        <v>80.5</v>
      </c>
      <c r="AB2621">
        <v>3.44</v>
      </c>
      <c r="AC2621">
        <v>1.69</v>
      </c>
      <c r="AD2621">
        <v>0.61799999999999999</v>
      </c>
      <c r="AE2621">
        <v>2.0169999999999999</v>
      </c>
      <c r="AF2621">
        <v>-1.7969999999999999</v>
      </c>
      <c r="AG2621">
        <v>5.5679999999999996</v>
      </c>
      <c r="AH2621">
        <v>-0.87</v>
      </c>
      <c r="AI2621">
        <v>4.12</v>
      </c>
      <c r="AJ2621">
        <v>23.8</v>
      </c>
      <c r="AK2621">
        <v>0.3</v>
      </c>
      <c r="AL2621">
        <v>6.4</v>
      </c>
      <c r="AM2621">
        <v>191.86099999999999</v>
      </c>
      <c r="AN2621">
        <v>796.404</v>
      </c>
      <c r="AO2621" t="s">
        <v>2984</v>
      </c>
    </row>
    <row r="2622" spans="1:41">
      <c r="A2622" t="s">
        <v>2545</v>
      </c>
      <c r="B2622" t="s">
        <v>3</v>
      </c>
      <c r="C2622" t="s">
        <v>1389</v>
      </c>
      <c r="D2622" t="s">
        <v>1390</v>
      </c>
      <c r="E2622" t="s">
        <v>1256</v>
      </c>
      <c r="F2622" t="s">
        <v>94</v>
      </c>
      <c r="G2622" t="s">
        <v>1391</v>
      </c>
      <c r="H2622">
        <v>9</v>
      </c>
      <c r="I2622" t="s">
        <v>96</v>
      </c>
      <c r="J2622" t="s">
        <v>97</v>
      </c>
      <c r="K2622">
        <v>2</v>
      </c>
      <c r="L2622">
        <v>6</v>
      </c>
      <c r="M2622" t="s">
        <v>115</v>
      </c>
      <c r="N2622">
        <v>0.97899999999999998</v>
      </c>
      <c r="O2622" t="s">
        <v>210</v>
      </c>
      <c r="Q2622" t="s">
        <v>1403</v>
      </c>
      <c r="R2622" t="s">
        <v>3</v>
      </c>
      <c r="S2622">
        <v>2</v>
      </c>
      <c r="T2622">
        <v>2</v>
      </c>
      <c r="U2622">
        <v>1</v>
      </c>
      <c r="V2622">
        <v>0</v>
      </c>
      <c r="W2622">
        <v>0</v>
      </c>
      <c r="X2622">
        <v>0</v>
      </c>
      <c r="Y2622">
        <v>1</v>
      </c>
      <c r="Z2622">
        <v>81.8</v>
      </c>
      <c r="AA2622">
        <v>74.7</v>
      </c>
      <c r="AB2622">
        <v>3.53</v>
      </c>
      <c r="AC2622">
        <v>1.79</v>
      </c>
      <c r="AD2622">
        <v>0.35599999999999998</v>
      </c>
      <c r="AE2622">
        <v>4.1829999999999998</v>
      </c>
      <c r="AF2622">
        <v>-1.6910000000000001</v>
      </c>
      <c r="AG2622">
        <v>6.0110000000000001</v>
      </c>
      <c r="AH2622">
        <v>2.3199999999999998</v>
      </c>
      <c r="AI2622">
        <v>-3.54</v>
      </c>
      <c r="AJ2622">
        <v>23.7</v>
      </c>
      <c r="AK2622">
        <v>-6.5</v>
      </c>
      <c r="AL2622">
        <v>10.4</v>
      </c>
      <c r="AM2622">
        <v>33.652000000000001</v>
      </c>
      <c r="AN2622">
        <v>727.10599999999999</v>
      </c>
      <c r="AO2622" t="s">
        <v>2985</v>
      </c>
    </row>
    <row r="2623" spans="1:41">
      <c r="A2623" t="s">
        <v>2545</v>
      </c>
      <c r="B2623" t="s">
        <v>3</v>
      </c>
      <c r="C2623" t="s">
        <v>1389</v>
      </c>
      <c r="D2623" t="s">
        <v>1390</v>
      </c>
      <c r="E2623" t="s">
        <v>1256</v>
      </c>
      <c r="F2623" t="s">
        <v>94</v>
      </c>
      <c r="G2623" t="s">
        <v>1391</v>
      </c>
      <c r="H2623">
        <v>10</v>
      </c>
      <c r="I2623" t="s">
        <v>127</v>
      </c>
      <c r="J2623" t="s">
        <v>104</v>
      </c>
      <c r="K2623">
        <v>2</v>
      </c>
      <c r="L2623">
        <v>7</v>
      </c>
      <c r="M2623" t="s">
        <v>2547</v>
      </c>
      <c r="N2623">
        <v>0.61399999999999999</v>
      </c>
      <c r="O2623" t="s">
        <v>210</v>
      </c>
      <c r="Q2623" t="s">
        <v>1403</v>
      </c>
      <c r="R2623" t="s">
        <v>3</v>
      </c>
      <c r="S2623">
        <v>3</v>
      </c>
      <c r="T2623">
        <v>2</v>
      </c>
      <c r="U2623">
        <v>1</v>
      </c>
      <c r="V2623">
        <v>0</v>
      </c>
      <c r="W2623">
        <v>0</v>
      </c>
      <c r="X2623">
        <v>0</v>
      </c>
      <c r="Y2623">
        <v>1</v>
      </c>
      <c r="Z2623">
        <v>86</v>
      </c>
      <c r="AA2623">
        <v>78.7</v>
      </c>
      <c r="AB2623">
        <v>3.44</v>
      </c>
      <c r="AC2623">
        <v>1.69</v>
      </c>
      <c r="AD2623">
        <v>0.437</v>
      </c>
      <c r="AE2623">
        <v>2.5190000000000001</v>
      </c>
      <c r="AF2623">
        <v>-1.722</v>
      </c>
      <c r="AG2623">
        <v>5.6070000000000002</v>
      </c>
      <c r="AH2623">
        <v>1.05</v>
      </c>
      <c r="AI2623">
        <v>2.0099999999999998</v>
      </c>
      <c r="AJ2623">
        <v>23.8</v>
      </c>
      <c r="AK2623">
        <v>-5.3</v>
      </c>
      <c r="AL2623">
        <v>7.5</v>
      </c>
      <c r="AM2623">
        <v>152.97</v>
      </c>
      <c r="AN2623">
        <v>423.38900000000001</v>
      </c>
      <c r="AO2623" t="s">
        <v>2986</v>
      </c>
    </row>
    <row r="2624" spans="1:41">
      <c r="A2624" t="s">
        <v>2545</v>
      </c>
      <c r="B2624" t="s">
        <v>3</v>
      </c>
      <c r="C2624" t="s">
        <v>1389</v>
      </c>
      <c r="D2624" t="s">
        <v>1390</v>
      </c>
      <c r="E2624" t="s">
        <v>1256</v>
      </c>
      <c r="F2624" t="s">
        <v>94</v>
      </c>
      <c r="G2624" t="s">
        <v>1391</v>
      </c>
      <c r="H2624">
        <v>11</v>
      </c>
      <c r="I2624" t="s">
        <v>107</v>
      </c>
      <c r="J2624" t="s">
        <v>108</v>
      </c>
      <c r="K2624">
        <v>2</v>
      </c>
      <c r="L2624">
        <v>8</v>
      </c>
      <c r="M2624" t="s">
        <v>115</v>
      </c>
      <c r="N2624">
        <v>0.99199999999999999</v>
      </c>
      <c r="O2624" t="s">
        <v>210</v>
      </c>
      <c r="P2624" t="s">
        <v>141</v>
      </c>
      <c r="Q2624" t="s">
        <v>1403</v>
      </c>
      <c r="R2624" t="s">
        <v>3</v>
      </c>
      <c r="S2624">
        <v>3</v>
      </c>
      <c r="T2624">
        <v>2</v>
      </c>
      <c r="U2624">
        <v>1</v>
      </c>
      <c r="V2624">
        <v>0</v>
      </c>
      <c r="W2624">
        <v>0</v>
      </c>
      <c r="X2624">
        <v>0</v>
      </c>
      <c r="Y2624">
        <v>1</v>
      </c>
      <c r="Z2624">
        <v>84</v>
      </c>
      <c r="AA2624">
        <v>77.5</v>
      </c>
      <c r="AB2624">
        <v>3.44</v>
      </c>
      <c r="AC2624">
        <v>1.69</v>
      </c>
      <c r="AD2624">
        <v>-0.28999999999999998</v>
      </c>
      <c r="AE2624">
        <v>3.617</v>
      </c>
      <c r="AF2624">
        <v>-1.637</v>
      </c>
      <c r="AG2624">
        <v>5.8209999999999997</v>
      </c>
      <c r="AH2624">
        <v>2.23</v>
      </c>
      <c r="AI2624">
        <v>-0.24</v>
      </c>
      <c r="AJ2624">
        <v>23.8</v>
      </c>
      <c r="AK2624">
        <v>-6.9</v>
      </c>
      <c r="AL2624">
        <v>8.6</v>
      </c>
      <c r="AM2624">
        <v>85.125</v>
      </c>
      <c r="AN2624">
        <v>404.589</v>
      </c>
      <c r="AO2624" t="s">
        <v>2987</v>
      </c>
    </row>
    <row r="2625" spans="1:41">
      <c r="A2625" t="s">
        <v>2545</v>
      </c>
      <c r="B2625" t="s">
        <v>3</v>
      </c>
      <c r="C2625" t="s">
        <v>1389</v>
      </c>
      <c r="D2625" t="s">
        <v>1390</v>
      </c>
      <c r="E2625" t="s">
        <v>1256</v>
      </c>
      <c r="F2625" t="s">
        <v>94</v>
      </c>
      <c r="G2625" t="s">
        <v>1391</v>
      </c>
      <c r="H2625">
        <v>12</v>
      </c>
      <c r="I2625" t="s">
        <v>103</v>
      </c>
      <c r="J2625" t="s">
        <v>104</v>
      </c>
      <c r="K2625">
        <v>3</v>
      </c>
      <c r="L2625">
        <v>1</v>
      </c>
      <c r="M2625" t="s">
        <v>115</v>
      </c>
      <c r="N2625">
        <v>0.95799999999999996</v>
      </c>
      <c r="O2625" t="s">
        <v>301</v>
      </c>
      <c r="Q2625" t="s">
        <v>1407</v>
      </c>
      <c r="R2625" t="s">
        <v>90</v>
      </c>
      <c r="S2625">
        <v>0</v>
      </c>
      <c r="T2625">
        <v>0</v>
      </c>
      <c r="U2625">
        <v>2</v>
      </c>
      <c r="V2625">
        <v>0</v>
      </c>
      <c r="W2625">
        <v>0</v>
      </c>
      <c r="X2625">
        <v>0</v>
      </c>
      <c r="Y2625">
        <v>1</v>
      </c>
      <c r="Z2625">
        <v>83.3</v>
      </c>
      <c r="AA2625">
        <v>77.400000000000006</v>
      </c>
      <c r="AB2625">
        <v>3.51</v>
      </c>
      <c r="AC2625">
        <v>1.55</v>
      </c>
      <c r="AD2625">
        <v>-0.68200000000000005</v>
      </c>
      <c r="AE2625">
        <v>2.3370000000000002</v>
      </c>
      <c r="AF2625">
        <v>-1.913</v>
      </c>
      <c r="AG2625">
        <v>5.8289999999999997</v>
      </c>
      <c r="AH2625">
        <v>4.41</v>
      </c>
      <c r="AI2625">
        <v>0.35</v>
      </c>
      <c r="AJ2625">
        <v>23.8</v>
      </c>
      <c r="AK2625">
        <v>-12.3</v>
      </c>
      <c r="AL2625">
        <v>8.6999999999999993</v>
      </c>
      <c r="AM2625">
        <v>95.206999999999994</v>
      </c>
      <c r="AN2625">
        <v>796.13099999999997</v>
      </c>
      <c r="AO2625" t="s">
        <v>2988</v>
      </c>
    </row>
    <row r="2626" spans="1:41">
      <c r="A2626" t="s">
        <v>2545</v>
      </c>
      <c r="B2626" t="s">
        <v>3</v>
      </c>
      <c r="C2626" t="s">
        <v>1389</v>
      </c>
      <c r="D2626" t="s">
        <v>1390</v>
      </c>
      <c r="E2626" t="s">
        <v>1256</v>
      </c>
      <c r="F2626" t="s">
        <v>94</v>
      </c>
      <c r="G2626" t="s">
        <v>1391</v>
      </c>
      <c r="H2626">
        <v>13</v>
      </c>
      <c r="I2626" t="s">
        <v>96</v>
      </c>
      <c r="J2626" t="s">
        <v>97</v>
      </c>
      <c r="K2626">
        <v>3</v>
      </c>
      <c r="L2626">
        <v>2</v>
      </c>
      <c r="M2626" t="s">
        <v>98</v>
      </c>
      <c r="N2626">
        <v>0.97399999999999998</v>
      </c>
      <c r="O2626" t="s">
        <v>301</v>
      </c>
      <c r="Q2626" t="s">
        <v>1407</v>
      </c>
      <c r="R2626" t="s">
        <v>90</v>
      </c>
      <c r="S2626">
        <v>0</v>
      </c>
      <c r="T2626">
        <v>1</v>
      </c>
      <c r="U2626">
        <v>2</v>
      </c>
      <c r="V2626">
        <v>0</v>
      </c>
      <c r="W2626">
        <v>0</v>
      </c>
      <c r="X2626">
        <v>0</v>
      </c>
      <c r="Y2626">
        <v>1</v>
      </c>
      <c r="Z2626">
        <v>86.2</v>
      </c>
      <c r="AA2626">
        <v>79</v>
      </c>
      <c r="AB2626">
        <v>3.68</v>
      </c>
      <c r="AC2626">
        <v>1.5</v>
      </c>
      <c r="AD2626">
        <v>0.85099999999999998</v>
      </c>
      <c r="AE2626">
        <v>1.9690000000000001</v>
      </c>
      <c r="AF2626">
        <v>-1.7250000000000001</v>
      </c>
      <c r="AG2626">
        <v>5.3869999999999996</v>
      </c>
      <c r="AH2626">
        <v>-10.15</v>
      </c>
      <c r="AI2626">
        <v>2.35</v>
      </c>
      <c r="AJ2626">
        <v>23.8</v>
      </c>
      <c r="AK2626">
        <v>26.2</v>
      </c>
      <c r="AL2626">
        <v>8.1999999999999993</v>
      </c>
      <c r="AM2626">
        <v>256.69499999999999</v>
      </c>
      <c r="AN2626">
        <v>1916.28</v>
      </c>
      <c r="AO2626" t="s">
        <v>2989</v>
      </c>
    </row>
    <row r="2627" spans="1:41">
      <c r="A2627" t="s">
        <v>2545</v>
      </c>
      <c r="B2627" t="s">
        <v>3</v>
      </c>
      <c r="C2627" t="s">
        <v>1389</v>
      </c>
      <c r="D2627" t="s">
        <v>1390</v>
      </c>
      <c r="E2627" t="s">
        <v>1256</v>
      </c>
      <c r="F2627" t="s">
        <v>94</v>
      </c>
      <c r="G2627" t="s">
        <v>1391</v>
      </c>
      <c r="H2627">
        <v>14</v>
      </c>
      <c r="I2627" t="s">
        <v>194</v>
      </c>
      <c r="J2627" t="s">
        <v>108</v>
      </c>
      <c r="K2627">
        <v>3</v>
      </c>
      <c r="L2627">
        <v>3</v>
      </c>
      <c r="M2627" t="s">
        <v>98</v>
      </c>
      <c r="N2627">
        <v>0.97399999999999998</v>
      </c>
      <c r="O2627" t="s">
        <v>301</v>
      </c>
      <c r="P2627" t="s">
        <v>109</v>
      </c>
      <c r="Q2627" t="s">
        <v>1407</v>
      </c>
      <c r="R2627" t="s">
        <v>90</v>
      </c>
      <c r="S2627">
        <v>1</v>
      </c>
      <c r="T2627">
        <v>1</v>
      </c>
      <c r="U2627">
        <v>2</v>
      </c>
      <c r="V2627">
        <v>0</v>
      </c>
      <c r="W2627">
        <v>0</v>
      </c>
      <c r="X2627">
        <v>0</v>
      </c>
      <c r="Y2627">
        <v>1</v>
      </c>
      <c r="Z2627">
        <v>88</v>
      </c>
      <c r="AA2627">
        <v>80.599999999999994</v>
      </c>
      <c r="AB2627">
        <v>3.55</v>
      </c>
      <c r="AC2627">
        <v>1.55</v>
      </c>
      <c r="AD2627">
        <v>0.34300000000000003</v>
      </c>
      <c r="AE2627">
        <v>2.5840000000000001</v>
      </c>
      <c r="AF2627">
        <v>-1.72</v>
      </c>
      <c r="AG2627">
        <v>5.4349999999999996</v>
      </c>
      <c r="AH2627">
        <v>-7.88</v>
      </c>
      <c r="AI2627">
        <v>2.37</v>
      </c>
      <c r="AJ2627">
        <v>23.8</v>
      </c>
      <c r="AK2627">
        <v>21.9</v>
      </c>
      <c r="AL2627">
        <v>7.5</v>
      </c>
      <c r="AM2627">
        <v>252.94399999999999</v>
      </c>
      <c r="AN2627">
        <v>1547.61</v>
      </c>
      <c r="AO2627" t="s">
        <v>2990</v>
      </c>
    </row>
    <row r="2628" spans="1:41">
      <c r="A2628" t="s">
        <v>2545</v>
      </c>
      <c r="B2628" t="s">
        <v>3</v>
      </c>
      <c r="C2628" t="s">
        <v>1389</v>
      </c>
      <c r="D2628" t="s">
        <v>1390</v>
      </c>
      <c r="E2628" t="s">
        <v>1256</v>
      </c>
      <c r="F2628" t="s">
        <v>94</v>
      </c>
      <c r="G2628" t="s">
        <v>1391</v>
      </c>
      <c r="H2628">
        <v>15</v>
      </c>
      <c r="I2628" t="s">
        <v>96</v>
      </c>
      <c r="J2628" t="s">
        <v>97</v>
      </c>
      <c r="K2628">
        <v>4</v>
      </c>
      <c r="L2628">
        <v>1</v>
      </c>
      <c r="M2628" t="s">
        <v>499</v>
      </c>
      <c r="N2628">
        <v>0.90600000000000003</v>
      </c>
      <c r="O2628" t="s">
        <v>143</v>
      </c>
      <c r="Q2628" t="s">
        <v>1413</v>
      </c>
      <c r="R2628" t="s">
        <v>90</v>
      </c>
      <c r="S2628">
        <v>0</v>
      </c>
      <c r="T2628">
        <v>0</v>
      </c>
      <c r="U2628">
        <v>2</v>
      </c>
      <c r="V2628">
        <v>0</v>
      </c>
      <c r="W2628">
        <v>0</v>
      </c>
      <c r="X2628">
        <v>0</v>
      </c>
      <c r="Y2628">
        <v>1</v>
      </c>
      <c r="Z2628">
        <v>73.900000000000006</v>
      </c>
      <c r="AA2628">
        <v>68.3</v>
      </c>
      <c r="AB2628">
        <v>3.55</v>
      </c>
      <c r="AC2628">
        <v>1.81</v>
      </c>
      <c r="AD2628">
        <v>-3.6999999999999998E-2</v>
      </c>
      <c r="AE2628">
        <v>3.5950000000000002</v>
      </c>
      <c r="AF2628">
        <v>-1.7350000000000001</v>
      </c>
      <c r="AG2628">
        <v>5.9939999999999998</v>
      </c>
      <c r="AH2628">
        <v>4.1900000000000004</v>
      </c>
      <c r="AI2628">
        <v>-6.74</v>
      </c>
      <c r="AJ2628">
        <v>23.8</v>
      </c>
      <c r="AK2628">
        <v>-7.7</v>
      </c>
      <c r="AL2628">
        <v>13.6</v>
      </c>
      <c r="AM2628">
        <v>32.113</v>
      </c>
      <c r="AN2628">
        <v>1247.46</v>
      </c>
      <c r="AO2628" t="s">
        <v>2991</v>
      </c>
    </row>
    <row r="2629" spans="1:41">
      <c r="A2629" t="s">
        <v>2545</v>
      </c>
      <c r="B2629" t="s">
        <v>3</v>
      </c>
      <c r="C2629" t="s">
        <v>1389</v>
      </c>
      <c r="D2629" t="s">
        <v>1390</v>
      </c>
      <c r="E2629" t="s">
        <v>1256</v>
      </c>
      <c r="F2629" t="s">
        <v>94</v>
      </c>
      <c r="G2629" t="s">
        <v>1391</v>
      </c>
      <c r="H2629">
        <v>16</v>
      </c>
      <c r="I2629" t="s">
        <v>96</v>
      </c>
      <c r="J2629" t="s">
        <v>97</v>
      </c>
      <c r="K2629">
        <v>4</v>
      </c>
      <c r="L2629">
        <v>2</v>
      </c>
      <c r="M2629" t="s">
        <v>2547</v>
      </c>
      <c r="N2629">
        <v>0.61299999999999999</v>
      </c>
      <c r="O2629" t="s">
        <v>143</v>
      </c>
      <c r="Q2629" t="s">
        <v>1413</v>
      </c>
      <c r="R2629" t="s">
        <v>90</v>
      </c>
      <c r="S2629">
        <v>1</v>
      </c>
      <c r="T2629">
        <v>0</v>
      </c>
      <c r="U2629">
        <v>2</v>
      </c>
      <c r="V2629">
        <v>0</v>
      </c>
      <c r="W2629">
        <v>0</v>
      </c>
      <c r="X2629">
        <v>0</v>
      </c>
      <c r="Y2629">
        <v>1</v>
      </c>
      <c r="Z2629">
        <v>84.2</v>
      </c>
      <c r="AA2629">
        <v>77.400000000000006</v>
      </c>
      <c r="AB2629">
        <v>3.58</v>
      </c>
      <c r="AC2629">
        <v>1.84</v>
      </c>
      <c r="AD2629">
        <v>0.19500000000000001</v>
      </c>
      <c r="AE2629">
        <v>3.7330000000000001</v>
      </c>
      <c r="AF2629">
        <v>-1.603</v>
      </c>
      <c r="AG2629">
        <v>5.9589999999999996</v>
      </c>
      <c r="AH2629">
        <v>0.72</v>
      </c>
      <c r="AI2629">
        <v>2.14</v>
      </c>
      <c r="AJ2629">
        <v>23.8</v>
      </c>
      <c r="AK2629">
        <v>-3.8</v>
      </c>
      <c r="AL2629">
        <v>7.6</v>
      </c>
      <c r="AM2629">
        <v>161.84899999999999</v>
      </c>
      <c r="AN2629">
        <v>415.49</v>
      </c>
      <c r="AO2629" t="s">
        <v>2992</v>
      </c>
    </row>
    <row r="2630" spans="1:41">
      <c r="A2630" t="s">
        <v>2545</v>
      </c>
      <c r="B2630" t="s">
        <v>3</v>
      </c>
      <c r="C2630" t="s">
        <v>1389</v>
      </c>
      <c r="D2630" t="s">
        <v>1390</v>
      </c>
      <c r="E2630" t="s">
        <v>1256</v>
      </c>
      <c r="F2630" t="s">
        <v>94</v>
      </c>
      <c r="G2630" t="s">
        <v>1391</v>
      </c>
      <c r="H2630">
        <v>17</v>
      </c>
      <c r="I2630" t="s">
        <v>96</v>
      </c>
      <c r="J2630" t="s">
        <v>97</v>
      </c>
      <c r="K2630">
        <v>4</v>
      </c>
      <c r="L2630">
        <v>3</v>
      </c>
      <c r="M2630" t="s">
        <v>115</v>
      </c>
      <c r="N2630">
        <v>0.98899999999999999</v>
      </c>
      <c r="O2630" t="s">
        <v>143</v>
      </c>
      <c r="Q2630" t="s">
        <v>1413</v>
      </c>
      <c r="R2630" t="s">
        <v>90</v>
      </c>
      <c r="S2630">
        <v>2</v>
      </c>
      <c r="T2630">
        <v>0</v>
      </c>
      <c r="U2630">
        <v>2</v>
      </c>
      <c r="V2630">
        <v>0</v>
      </c>
      <c r="W2630">
        <v>0</v>
      </c>
      <c r="X2630">
        <v>0</v>
      </c>
      <c r="Y2630">
        <v>1</v>
      </c>
      <c r="Z2630">
        <v>80.7</v>
      </c>
      <c r="AA2630">
        <v>74.5</v>
      </c>
      <c r="AB2630">
        <v>3.51</v>
      </c>
      <c r="AC2630">
        <v>1.78</v>
      </c>
      <c r="AD2630">
        <v>0.5</v>
      </c>
      <c r="AE2630">
        <v>3.4609999999999999</v>
      </c>
      <c r="AF2630">
        <v>-1.6459999999999999</v>
      </c>
      <c r="AG2630">
        <v>5.9210000000000003</v>
      </c>
      <c r="AH2630">
        <v>2.08</v>
      </c>
      <c r="AI2630">
        <v>-0.82</v>
      </c>
      <c r="AJ2630">
        <v>23.8</v>
      </c>
      <c r="AK2630">
        <v>-6.4</v>
      </c>
      <c r="AL2630">
        <v>9.5</v>
      </c>
      <c r="AM2630">
        <v>69.620999999999995</v>
      </c>
      <c r="AN2630">
        <v>384.34300000000002</v>
      </c>
      <c r="AO2630" t="s">
        <v>2993</v>
      </c>
    </row>
    <row r="2631" spans="1:41">
      <c r="A2631" t="s">
        <v>2545</v>
      </c>
      <c r="B2631" t="s">
        <v>3</v>
      </c>
      <c r="C2631" t="s">
        <v>1389</v>
      </c>
      <c r="D2631" t="s">
        <v>1390</v>
      </c>
      <c r="E2631" t="s">
        <v>1256</v>
      </c>
      <c r="F2631" t="s">
        <v>94</v>
      </c>
      <c r="G2631" t="s">
        <v>1391</v>
      </c>
      <c r="H2631">
        <v>18</v>
      </c>
      <c r="I2631" t="s">
        <v>96</v>
      </c>
      <c r="J2631" t="s">
        <v>97</v>
      </c>
      <c r="K2631">
        <v>4</v>
      </c>
      <c r="L2631">
        <v>4</v>
      </c>
      <c r="M2631" t="s">
        <v>115</v>
      </c>
      <c r="N2631">
        <v>0.67700000000000005</v>
      </c>
      <c r="O2631" t="s">
        <v>143</v>
      </c>
      <c r="Q2631" t="s">
        <v>1413</v>
      </c>
      <c r="R2631" t="s">
        <v>90</v>
      </c>
      <c r="S2631">
        <v>3</v>
      </c>
      <c r="T2631">
        <v>0</v>
      </c>
      <c r="U2631">
        <v>2</v>
      </c>
      <c r="V2631">
        <v>0</v>
      </c>
      <c r="W2631">
        <v>0</v>
      </c>
      <c r="X2631">
        <v>0</v>
      </c>
      <c r="Y2631">
        <v>1</v>
      </c>
      <c r="Z2631">
        <v>84.1</v>
      </c>
      <c r="AA2631">
        <v>78.2</v>
      </c>
      <c r="AB2631">
        <v>3.59</v>
      </c>
      <c r="AC2631">
        <v>1.81</v>
      </c>
      <c r="AD2631">
        <v>1.0169999999999999</v>
      </c>
      <c r="AE2631">
        <v>3.1110000000000002</v>
      </c>
      <c r="AF2631">
        <v>-1.5620000000000001</v>
      </c>
      <c r="AG2631">
        <v>5.8440000000000003</v>
      </c>
      <c r="AH2631">
        <v>0.55000000000000004</v>
      </c>
      <c r="AI2631">
        <v>1</v>
      </c>
      <c r="AJ2631">
        <v>23.9</v>
      </c>
      <c r="AK2631">
        <v>-3.5</v>
      </c>
      <c r="AL2631">
        <v>8</v>
      </c>
      <c r="AM2631">
        <v>152.10599999999999</v>
      </c>
      <c r="AN2631">
        <v>215.58699999999999</v>
      </c>
      <c r="AO2631" t="s">
        <v>2994</v>
      </c>
    </row>
    <row r="2632" spans="1:41">
      <c r="A2632" t="s">
        <v>2545</v>
      </c>
      <c r="B2632" t="s">
        <v>3</v>
      </c>
      <c r="C2632" t="s">
        <v>1389</v>
      </c>
      <c r="D2632" t="s">
        <v>1390</v>
      </c>
      <c r="E2632" t="s">
        <v>1256</v>
      </c>
      <c r="F2632" t="s">
        <v>94</v>
      </c>
      <c r="G2632" t="s">
        <v>1391</v>
      </c>
      <c r="H2632">
        <v>19</v>
      </c>
      <c r="I2632" t="s">
        <v>96</v>
      </c>
      <c r="J2632" t="s">
        <v>97</v>
      </c>
      <c r="K2632">
        <v>5</v>
      </c>
      <c r="L2632">
        <v>1</v>
      </c>
      <c r="M2632" t="s">
        <v>2547</v>
      </c>
      <c r="N2632">
        <v>0.74299999999999999</v>
      </c>
      <c r="O2632" t="s">
        <v>263</v>
      </c>
      <c r="Q2632" t="s">
        <v>1418</v>
      </c>
      <c r="R2632" t="s">
        <v>3</v>
      </c>
      <c r="S2632">
        <v>0</v>
      </c>
      <c r="T2632">
        <v>0</v>
      </c>
      <c r="U2632">
        <v>2</v>
      </c>
      <c r="V2632">
        <v>1</v>
      </c>
      <c r="W2632">
        <v>0</v>
      </c>
      <c r="X2632">
        <v>0</v>
      </c>
      <c r="Y2632">
        <v>1</v>
      </c>
      <c r="Z2632">
        <v>84.4</v>
      </c>
      <c r="AA2632">
        <v>78.2</v>
      </c>
      <c r="AB2632">
        <v>3.09</v>
      </c>
      <c r="AC2632">
        <v>1.35</v>
      </c>
      <c r="AD2632">
        <v>4.8000000000000001E-2</v>
      </c>
      <c r="AE2632">
        <v>1.5529999999999999</v>
      </c>
      <c r="AF2632">
        <v>-1.839</v>
      </c>
      <c r="AG2632">
        <v>5.492</v>
      </c>
      <c r="AH2632">
        <v>2.46</v>
      </c>
      <c r="AI2632">
        <v>1.9</v>
      </c>
      <c r="AJ2632">
        <v>23.8</v>
      </c>
      <c r="AK2632">
        <v>-8.6</v>
      </c>
      <c r="AL2632">
        <v>7.9</v>
      </c>
      <c r="AM2632">
        <v>128.27600000000001</v>
      </c>
      <c r="AN2632">
        <v>570.01900000000001</v>
      </c>
      <c r="AO2632" t="s">
        <v>2995</v>
      </c>
    </row>
    <row r="2633" spans="1:41">
      <c r="A2633" t="s">
        <v>2545</v>
      </c>
      <c r="B2633" t="s">
        <v>3</v>
      </c>
      <c r="C2633" t="s">
        <v>1389</v>
      </c>
      <c r="D2633" t="s">
        <v>1390</v>
      </c>
      <c r="E2633" t="s">
        <v>1256</v>
      </c>
      <c r="F2633" t="s">
        <v>94</v>
      </c>
      <c r="G2633" t="s">
        <v>1391</v>
      </c>
      <c r="H2633">
        <v>20</v>
      </c>
      <c r="I2633" t="s">
        <v>103</v>
      </c>
      <c r="J2633" t="s">
        <v>104</v>
      </c>
      <c r="K2633">
        <v>5</v>
      </c>
      <c r="L2633">
        <v>2</v>
      </c>
      <c r="M2633" t="s">
        <v>499</v>
      </c>
      <c r="N2633">
        <v>0.90500000000000003</v>
      </c>
      <c r="O2633" t="s">
        <v>263</v>
      </c>
      <c r="Q2633" t="s">
        <v>1418</v>
      </c>
      <c r="R2633" t="s">
        <v>3</v>
      </c>
      <c r="S2633">
        <v>1</v>
      </c>
      <c r="T2633">
        <v>0</v>
      </c>
      <c r="U2633">
        <v>2</v>
      </c>
      <c r="V2633">
        <v>1</v>
      </c>
      <c r="W2633">
        <v>0</v>
      </c>
      <c r="X2633">
        <v>0</v>
      </c>
      <c r="Y2633">
        <v>1</v>
      </c>
      <c r="Z2633">
        <v>75.599999999999994</v>
      </c>
      <c r="AA2633">
        <v>70.400000000000006</v>
      </c>
      <c r="AB2633">
        <v>3.08</v>
      </c>
      <c r="AC2633">
        <v>1.42</v>
      </c>
      <c r="AD2633">
        <v>3.3000000000000002E-2</v>
      </c>
      <c r="AE2633">
        <v>2.621</v>
      </c>
      <c r="AF2633">
        <v>-1.702</v>
      </c>
      <c r="AG2633">
        <v>5.6340000000000003</v>
      </c>
      <c r="AH2633">
        <v>3.64</v>
      </c>
      <c r="AI2633">
        <v>-7.14</v>
      </c>
      <c r="AJ2633">
        <v>23.9</v>
      </c>
      <c r="AK2633">
        <v>-6.9</v>
      </c>
      <c r="AL2633">
        <v>13.3</v>
      </c>
      <c r="AM2633">
        <v>27.190999999999999</v>
      </c>
      <c r="AN2633">
        <v>1298.67</v>
      </c>
      <c r="AO2633" t="s">
        <v>2996</v>
      </c>
    </row>
    <row r="2634" spans="1:41">
      <c r="A2634" t="s">
        <v>2545</v>
      </c>
      <c r="B2634" t="s">
        <v>3</v>
      </c>
      <c r="C2634" t="s">
        <v>1389</v>
      </c>
      <c r="D2634" t="s">
        <v>1390</v>
      </c>
      <c r="E2634" t="s">
        <v>1256</v>
      </c>
      <c r="F2634" t="s">
        <v>94</v>
      </c>
      <c r="G2634" t="s">
        <v>1391</v>
      </c>
      <c r="H2634">
        <v>21</v>
      </c>
      <c r="I2634" t="s">
        <v>127</v>
      </c>
      <c r="J2634" t="s">
        <v>104</v>
      </c>
      <c r="K2634">
        <v>5</v>
      </c>
      <c r="L2634">
        <v>3</v>
      </c>
      <c r="M2634" t="s">
        <v>115</v>
      </c>
      <c r="N2634">
        <v>0.995</v>
      </c>
      <c r="O2634" t="s">
        <v>263</v>
      </c>
      <c r="Q2634" t="s">
        <v>1418</v>
      </c>
      <c r="R2634" t="s">
        <v>3</v>
      </c>
      <c r="S2634">
        <v>1</v>
      </c>
      <c r="T2634">
        <v>1</v>
      </c>
      <c r="U2634">
        <v>2</v>
      </c>
      <c r="V2634">
        <v>1</v>
      </c>
      <c r="W2634">
        <v>0</v>
      </c>
      <c r="X2634">
        <v>0</v>
      </c>
      <c r="Y2634">
        <v>1</v>
      </c>
      <c r="Z2634">
        <v>82.8</v>
      </c>
      <c r="AA2634">
        <v>77.2</v>
      </c>
      <c r="AB2634">
        <v>3.01</v>
      </c>
      <c r="AC2634">
        <v>1.4</v>
      </c>
      <c r="AD2634">
        <v>0.48299999999999998</v>
      </c>
      <c r="AE2634">
        <v>2.0840000000000001</v>
      </c>
      <c r="AF2634">
        <v>-1.5489999999999999</v>
      </c>
      <c r="AG2634">
        <v>5.5609999999999999</v>
      </c>
      <c r="AH2634">
        <v>2.73</v>
      </c>
      <c r="AI2634">
        <v>-1.5</v>
      </c>
      <c r="AJ2634">
        <v>23.9</v>
      </c>
      <c r="AK2634">
        <v>-7.8</v>
      </c>
      <c r="AL2634">
        <v>9.4</v>
      </c>
      <c r="AM2634">
        <v>62.04</v>
      </c>
      <c r="AN2634">
        <v>553.90300000000002</v>
      </c>
      <c r="AO2634" t="s">
        <v>2997</v>
      </c>
    </row>
    <row r="2635" spans="1:41">
      <c r="A2635" t="s">
        <v>2545</v>
      </c>
      <c r="B2635" t="s">
        <v>3</v>
      </c>
      <c r="C2635" t="s">
        <v>1389</v>
      </c>
      <c r="D2635" t="s">
        <v>1390</v>
      </c>
      <c r="E2635" t="s">
        <v>1256</v>
      </c>
      <c r="F2635" t="s">
        <v>94</v>
      </c>
      <c r="G2635" t="s">
        <v>1391</v>
      </c>
      <c r="H2635">
        <v>22</v>
      </c>
      <c r="I2635" t="s">
        <v>107</v>
      </c>
      <c r="J2635" t="s">
        <v>108</v>
      </c>
      <c r="K2635">
        <v>5</v>
      </c>
      <c r="L2635">
        <v>4</v>
      </c>
      <c r="M2635" t="s">
        <v>115</v>
      </c>
      <c r="N2635">
        <v>0.99299999999999999</v>
      </c>
      <c r="O2635" t="s">
        <v>263</v>
      </c>
      <c r="P2635" t="s">
        <v>141</v>
      </c>
      <c r="Q2635" t="s">
        <v>1418</v>
      </c>
      <c r="R2635" t="s">
        <v>3</v>
      </c>
      <c r="S2635">
        <v>1</v>
      </c>
      <c r="T2635">
        <v>2</v>
      </c>
      <c r="U2635">
        <v>2</v>
      </c>
      <c r="V2635">
        <v>1</v>
      </c>
      <c r="W2635">
        <v>0</v>
      </c>
      <c r="X2635">
        <v>0</v>
      </c>
      <c r="Y2635">
        <v>1</v>
      </c>
      <c r="Z2635">
        <v>81.900000000000006</v>
      </c>
      <c r="AA2635">
        <v>75.900000000000006</v>
      </c>
      <c r="AB2635">
        <v>3.01</v>
      </c>
      <c r="AC2635">
        <v>1.4</v>
      </c>
      <c r="AD2635">
        <v>8.8999999999999996E-2</v>
      </c>
      <c r="AE2635">
        <v>1.3380000000000001</v>
      </c>
      <c r="AF2635">
        <v>-1.7250000000000001</v>
      </c>
      <c r="AG2635">
        <v>5.56</v>
      </c>
      <c r="AH2635">
        <v>2.16</v>
      </c>
      <c r="AI2635">
        <v>-1.47</v>
      </c>
      <c r="AJ2635">
        <v>23.8</v>
      </c>
      <c r="AK2635">
        <v>-6.2</v>
      </c>
      <c r="AL2635">
        <v>9.6999999999999993</v>
      </c>
      <c r="AM2635">
        <v>56.715000000000003</v>
      </c>
      <c r="AN2635">
        <v>454.20600000000002</v>
      </c>
      <c r="AO2635" t="s">
        <v>2998</v>
      </c>
    </row>
    <row r="2636" spans="1:41">
      <c r="A2636" t="s">
        <v>2545</v>
      </c>
      <c r="B2636" t="s">
        <v>3</v>
      </c>
      <c r="C2636" t="s">
        <v>1389</v>
      </c>
      <c r="D2636" t="s">
        <v>1390</v>
      </c>
      <c r="E2636" t="s">
        <v>1256</v>
      </c>
      <c r="F2636" t="s">
        <v>94</v>
      </c>
      <c r="G2636" t="s">
        <v>1391</v>
      </c>
      <c r="H2636">
        <v>23</v>
      </c>
      <c r="I2636" t="s">
        <v>103</v>
      </c>
      <c r="J2636" t="s">
        <v>104</v>
      </c>
      <c r="K2636">
        <v>6</v>
      </c>
      <c r="L2636">
        <v>1</v>
      </c>
      <c r="M2636" t="s">
        <v>2547</v>
      </c>
      <c r="N2636">
        <v>0.89100000000000001</v>
      </c>
      <c r="O2636" t="s">
        <v>210</v>
      </c>
      <c r="Q2636" t="s">
        <v>2999</v>
      </c>
      <c r="R2636" t="s">
        <v>90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2</v>
      </c>
      <c r="Z2636">
        <v>83.4</v>
      </c>
      <c r="AA2636">
        <v>75.7</v>
      </c>
      <c r="AB2636">
        <v>3.11</v>
      </c>
      <c r="AC2636">
        <v>1.41</v>
      </c>
      <c r="AD2636">
        <v>-0.52</v>
      </c>
      <c r="AE2636">
        <v>2.339</v>
      </c>
      <c r="AF2636">
        <v>-1.6559999999999999</v>
      </c>
      <c r="AG2636">
        <v>5.7539999999999996</v>
      </c>
      <c r="AH2636">
        <v>1.35</v>
      </c>
      <c r="AI2636">
        <v>5.32</v>
      </c>
      <c r="AJ2636">
        <v>23.7</v>
      </c>
      <c r="AK2636">
        <v>-5.7</v>
      </c>
      <c r="AL2636">
        <v>6.9</v>
      </c>
      <c r="AM2636">
        <v>165.923</v>
      </c>
      <c r="AN2636">
        <v>974.19899999999996</v>
      </c>
      <c r="AO2636" t="s">
        <v>3000</v>
      </c>
    </row>
    <row r="2637" spans="1:41">
      <c r="A2637" t="s">
        <v>2545</v>
      </c>
      <c r="B2637" t="s">
        <v>3</v>
      </c>
      <c r="C2637" t="s">
        <v>1389</v>
      </c>
      <c r="D2637" t="s">
        <v>1390</v>
      </c>
      <c r="E2637" t="s">
        <v>1256</v>
      </c>
      <c r="F2637" t="s">
        <v>94</v>
      </c>
      <c r="G2637" t="s">
        <v>1391</v>
      </c>
      <c r="H2637">
        <v>24</v>
      </c>
      <c r="I2637" t="s">
        <v>103</v>
      </c>
      <c r="J2637" t="s">
        <v>104</v>
      </c>
      <c r="K2637">
        <v>6</v>
      </c>
      <c r="L2637">
        <v>2</v>
      </c>
      <c r="M2637" t="s">
        <v>499</v>
      </c>
      <c r="N2637">
        <v>0.90100000000000002</v>
      </c>
      <c r="O2637" t="s">
        <v>210</v>
      </c>
      <c r="Q2637" t="s">
        <v>2999</v>
      </c>
      <c r="R2637" t="s">
        <v>90</v>
      </c>
      <c r="S2637">
        <v>0</v>
      </c>
      <c r="T2637">
        <v>1</v>
      </c>
      <c r="U2637">
        <v>0</v>
      </c>
      <c r="V2637">
        <v>0</v>
      </c>
      <c r="W2637">
        <v>0</v>
      </c>
      <c r="X2637">
        <v>0</v>
      </c>
      <c r="Y2637">
        <v>2</v>
      </c>
      <c r="Z2637">
        <v>76.3</v>
      </c>
      <c r="AA2637">
        <v>70.3</v>
      </c>
      <c r="AB2637">
        <v>3.15</v>
      </c>
      <c r="AC2637">
        <v>1.38</v>
      </c>
      <c r="AD2637">
        <v>0.79700000000000004</v>
      </c>
      <c r="AE2637">
        <v>2.4529999999999998</v>
      </c>
      <c r="AF2637">
        <v>-1.698</v>
      </c>
      <c r="AG2637">
        <v>5.89</v>
      </c>
      <c r="AH2637">
        <v>2.69</v>
      </c>
      <c r="AI2637">
        <v>-9.35</v>
      </c>
      <c r="AJ2637">
        <v>23.8</v>
      </c>
      <c r="AK2637">
        <v>-5.5</v>
      </c>
      <c r="AL2637">
        <v>14.2</v>
      </c>
      <c r="AM2637">
        <v>16.175999999999998</v>
      </c>
      <c r="AN2637">
        <v>1564.69</v>
      </c>
      <c r="AO2637" t="s">
        <v>3001</v>
      </c>
    </row>
    <row r="2638" spans="1:41">
      <c r="A2638" t="s">
        <v>2545</v>
      </c>
      <c r="B2638" t="s">
        <v>3</v>
      </c>
      <c r="C2638" t="s">
        <v>1389</v>
      </c>
      <c r="D2638" t="s">
        <v>1390</v>
      </c>
      <c r="E2638" t="s">
        <v>1256</v>
      </c>
      <c r="F2638" t="s">
        <v>94</v>
      </c>
      <c r="G2638" t="s">
        <v>1391</v>
      </c>
      <c r="H2638">
        <v>25</v>
      </c>
      <c r="I2638" t="s">
        <v>96</v>
      </c>
      <c r="J2638" t="s">
        <v>97</v>
      </c>
      <c r="K2638">
        <v>6</v>
      </c>
      <c r="L2638">
        <v>3</v>
      </c>
      <c r="M2638" t="s">
        <v>115</v>
      </c>
      <c r="N2638">
        <v>0.995</v>
      </c>
      <c r="O2638" t="s">
        <v>210</v>
      </c>
      <c r="Q2638" t="s">
        <v>2999</v>
      </c>
      <c r="R2638" t="s">
        <v>90</v>
      </c>
      <c r="S2638">
        <v>0</v>
      </c>
      <c r="T2638">
        <v>2</v>
      </c>
      <c r="U2638">
        <v>0</v>
      </c>
      <c r="V2638">
        <v>0</v>
      </c>
      <c r="W2638">
        <v>0</v>
      </c>
      <c r="X2638">
        <v>0</v>
      </c>
      <c r="Y2638">
        <v>2</v>
      </c>
      <c r="Z2638">
        <v>81.7</v>
      </c>
      <c r="AA2638">
        <v>75.2</v>
      </c>
      <c r="AB2638">
        <v>3.18</v>
      </c>
      <c r="AC2638">
        <v>1.59</v>
      </c>
      <c r="AD2638">
        <v>-1.7649999999999999</v>
      </c>
      <c r="AE2638">
        <v>4.5359999999999996</v>
      </c>
      <c r="AF2638">
        <v>-2.2730000000000001</v>
      </c>
      <c r="AG2638">
        <v>5.9720000000000004</v>
      </c>
      <c r="AH2638">
        <v>1.94</v>
      </c>
      <c r="AI2638">
        <v>-1.33</v>
      </c>
      <c r="AJ2638">
        <v>23.8</v>
      </c>
      <c r="AK2638">
        <v>-5</v>
      </c>
      <c r="AL2638">
        <v>9.4</v>
      </c>
      <c r="AM2638">
        <v>56.55</v>
      </c>
      <c r="AN2638">
        <v>407.899</v>
      </c>
      <c r="AO2638" t="s">
        <v>3002</v>
      </c>
    </row>
    <row r="2639" spans="1:41">
      <c r="A2639" t="s">
        <v>2545</v>
      </c>
      <c r="B2639" t="s">
        <v>3</v>
      </c>
      <c r="C2639" t="s">
        <v>1389</v>
      </c>
      <c r="D2639" t="s">
        <v>1390</v>
      </c>
      <c r="E2639" t="s">
        <v>1256</v>
      </c>
      <c r="F2639" t="s">
        <v>94</v>
      </c>
      <c r="G2639" t="s">
        <v>1391</v>
      </c>
      <c r="H2639">
        <v>26</v>
      </c>
      <c r="I2639" t="s">
        <v>107</v>
      </c>
      <c r="J2639" t="s">
        <v>108</v>
      </c>
      <c r="K2639">
        <v>6</v>
      </c>
      <c r="L2639">
        <v>4</v>
      </c>
      <c r="M2639" t="s">
        <v>115</v>
      </c>
      <c r="N2639">
        <v>0.73899999999999999</v>
      </c>
      <c r="O2639" t="s">
        <v>210</v>
      </c>
      <c r="P2639" t="s">
        <v>141</v>
      </c>
      <c r="Q2639" t="s">
        <v>2999</v>
      </c>
      <c r="R2639" t="s">
        <v>90</v>
      </c>
      <c r="S2639">
        <v>1</v>
      </c>
      <c r="T2639">
        <v>2</v>
      </c>
      <c r="U2639">
        <v>0</v>
      </c>
      <c r="V2639">
        <v>0</v>
      </c>
      <c r="W2639">
        <v>0</v>
      </c>
      <c r="X2639">
        <v>0</v>
      </c>
      <c r="Y2639">
        <v>2</v>
      </c>
      <c r="Z2639">
        <v>80.400000000000006</v>
      </c>
      <c r="AA2639">
        <v>74.8</v>
      </c>
      <c r="AB2639">
        <v>3.01</v>
      </c>
      <c r="AC2639">
        <v>1.4</v>
      </c>
      <c r="AD2639">
        <v>0.33800000000000002</v>
      </c>
      <c r="AE2639">
        <v>3.1070000000000002</v>
      </c>
      <c r="AF2639">
        <v>-1.63</v>
      </c>
      <c r="AG2639">
        <v>5.9050000000000002</v>
      </c>
      <c r="AH2639">
        <v>2.62</v>
      </c>
      <c r="AI2639">
        <v>-3.06</v>
      </c>
      <c r="AJ2639">
        <v>23.9</v>
      </c>
      <c r="AK2639">
        <v>-6.8</v>
      </c>
      <c r="AL2639">
        <v>10.5</v>
      </c>
      <c r="AM2639">
        <v>41.067</v>
      </c>
      <c r="AN2639">
        <v>694.80700000000002</v>
      </c>
      <c r="AO2639" t="s">
        <v>3003</v>
      </c>
    </row>
    <row r="2640" spans="1:41">
      <c r="A2640" t="s">
        <v>2545</v>
      </c>
      <c r="B2640" t="s">
        <v>3</v>
      </c>
      <c r="C2640" t="s">
        <v>1389</v>
      </c>
      <c r="D2640" t="s">
        <v>1390</v>
      </c>
      <c r="E2640" t="s">
        <v>1256</v>
      </c>
      <c r="F2640" t="s">
        <v>94</v>
      </c>
      <c r="G2640" t="s">
        <v>1391</v>
      </c>
      <c r="H2640">
        <v>27</v>
      </c>
      <c r="I2640" t="s">
        <v>107</v>
      </c>
      <c r="J2640" t="s">
        <v>108</v>
      </c>
      <c r="K2640">
        <v>7</v>
      </c>
      <c r="L2640">
        <v>1</v>
      </c>
      <c r="M2640" t="s">
        <v>98</v>
      </c>
      <c r="N2640">
        <v>0.77800000000000002</v>
      </c>
      <c r="O2640" t="s">
        <v>111</v>
      </c>
      <c r="P2640" t="s">
        <v>112</v>
      </c>
      <c r="Q2640" t="s">
        <v>3004</v>
      </c>
      <c r="R2640" t="s">
        <v>3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0</v>
      </c>
      <c r="Y2640">
        <v>2</v>
      </c>
      <c r="Z2640">
        <v>84.9</v>
      </c>
      <c r="AA2640">
        <v>76.5</v>
      </c>
      <c r="AB2640">
        <v>3.18</v>
      </c>
      <c r="AC2640">
        <v>1.44</v>
      </c>
      <c r="AD2640">
        <v>3.1E-2</v>
      </c>
      <c r="AE2640">
        <v>2.2919999999999998</v>
      </c>
      <c r="AF2640">
        <v>-1.748</v>
      </c>
      <c r="AG2640">
        <v>5.7080000000000002</v>
      </c>
      <c r="AH2640">
        <v>-2.2200000000000002</v>
      </c>
      <c r="AI2640">
        <v>3.1</v>
      </c>
      <c r="AJ2640">
        <v>23.7</v>
      </c>
      <c r="AK2640">
        <v>4.4000000000000004</v>
      </c>
      <c r="AL2640">
        <v>7.6</v>
      </c>
      <c r="AM2640">
        <v>215.22399999999999</v>
      </c>
      <c r="AN2640">
        <v>683.63400000000001</v>
      </c>
      <c r="AO2640" t="s">
        <v>3005</v>
      </c>
    </row>
    <row r="2641" spans="1:41">
      <c r="A2641" t="s">
        <v>2545</v>
      </c>
      <c r="B2641" t="s">
        <v>3</v>
      </c>
      <c r="C2641" t="s">
        <v>1389</v>
      </c>
      <c r="D2641" t="s">
        <v>1390</v>
      </c>
      <c r="E2641" t="s">
        <v>1256</v>
      </c>
      <c r="F2641" t="s">
        <v>94</v>
      </c>
      <c r="G2641" t="s">
        <v>1391</v>
      </c>
      <c r="H2641">
        <v>28</v>
      </c>
      <c r="I2641" t="s">
        <v>96</v>
      </c>
      <c r="J2641" t="s">
        <v>97</v>
      </c>
      <c r="K2641">
        <v>8</v>
      </c>
      <c r="L2641">
        <v>1</v>
      </c>
      <c r="M2641" t="s">
        <v>2547</v>
      </c>
      <c r="N2641">
        <v>0.75600000000000001</v>
      </c>
      <c r="O2641" t="s">
        <v>123</v>
      </c>
      <c r="Q2641" t="s">
        <v>3006</v>
      </c>
      <c r="R2641" t="s">
        <v>90</v>
      </c>
      <c r="S2641">
        <v>0</v>
      </c>
      <c r="T2641">
        <v>0</v>
      </c>
      <c r="U2641">
        <v>2</v>
      </c>
      <c r="V2641">
        <v>0</v>
      </c>
      <c r="W2641">
        <v>0</v>
      </c>
      <c r="X2641">
        <v>0</v>
      </c>
      <c r="Y2641">
        <v>2</v>
      </c>
      <c r="Z2641">
        <v>84.9</v>
      </c>
      <c r="AA2641">
        <v>79.099999999999994</v>
      </c>
      <c r="AB2641">
        <v>3.02</v>
      </c>
      <c r="AC2641">
        <v>1.33</v>
      </c>
      <c r="AD2641">
        <v>0.183</v>
      </c>
      <c r="AE2641">
        <v>1.5960000000000001</v>
      </c>
      <c r="AF2641">
        <v>-1.702</v>
      </c>
      <c r="AG2641">
        <v>5.7009999999999996</v>
      </c>
      <c r="AH2641">
        <v>0.78</v>
      </c>
      <c r="AI2641">
        <v>1.8</v>
      </c>
      <c r="AJ2641">
        <v>23.9</v>
      </c>
      <c r="AK2641">
        <v>-3.8</v>
      </c>
      <c r="AL2641">
        <v>7.7</v>
      </c>
      <c r="AM2641">
        <v>157.124</v>
      </c>
      <c r="AN2641">
        <v>369.02600000000001</v>
      </c>
      <c r="AO2641" t="s">
        <v>3007</v>
      </c>
    </row>
    <row r="2642" spans="1:41">
      <c r="A2642" t="s">
        <v>2545</v>
      </c>
      <c r="B2642" t="s">
        <v>3</v>
      </c>
      <c r="C2642" t="s">
        <v>1389</v>
      </c>
      <c r="D2642" t="s">
        <v>1390</v>
      </c>
      <c r="E2642" t="s">
        <v>1256</v>
      </c>
      <c r="F2642" t="s">
        <v>94</v>
      </c>
      <c r="G2642" t="s">
        <v>1391</v>
      </c>
      <c r="H2642">
        <v>29</v>
      </c>
      <c r="I2642" t="s">
        <v>96</v>
      </c>
      <c r="J2642" t="s">
        <v>97</v>
      </c>
      <c r="K2642">
        <v>8</v>
      </c>
      <c r="L2642">
        <v>2</v>
      </c>
      <c r="M2642" t="s">
        <v>115</v>
      </c>
      <c r="N2642">
        <v>0.99299999999999999</v>
      </c>
      <c r="O2642" t="s">
        <v>123</v>
      </c>
      <c r="Q2642" t="s">
        <v>3006</v>
      </c>
      <c r="R2642" t="s">
        <v>90</v>
      </c>
      <c r="S2642">
        <v>1</v>
      </c>
      <c r="T2642">
        <v>0</v>
      </c>
      <c r="U2642">
        <v>2</v>
      </c>
      <c r="V2642">
        <v>0</v>
      </c>
      <c r="W2642">
        <v>0</v>
      </c>
      <c r="X2642">
        <v>0</v>
      </c>
      <c r="Y2642">
        <v>2</v>
      </c>
      <c r="Z2642">
        <v>84.6</v>
      </c>
      <c r="AA2642">
        <v>78.7</v>
      </c>
      <c r="AB2642">
        <v>2.66</v>
      </c>
      <c r="AC2642">
        <v>1.25</v>
      </c>
      <c r="AD2642">
        <v>1.492</v>
      </c>
      <c r="AE2642">
        <v>2.6070000000000002</v>
      </c>
      <c r="AF2642">
        <v>-1.768</v>
      </c>
      <c r="AG2642">
        <v>5.6870000000000003</v>
      </c>
      <c r="AH2642">
        <v>2.2000000000000002</v>
      </c>
      <c r="AI2642">
        <v>-0.12</v>
      </c>
      <c r="AJ2642">
        <v>23.8</v>
      </c>
      <c r="AK2642">
        <v>-8.1999999999999993</v>
      </c>
      <c r="AL2642">
        <v>8.5</v>
      </c>
      <c r="AM2642">
        <v>88.08</v>
      </c>
      <c r="AN2642">
        <v>401.79</v>
      </c>
      <c r="AO2642" t="s">
        <v>3008</v>
      </c>
    </row>
    <row r="2643" spans="1:41">
      <c r="A2643" t="s">
        <v>2545</v>
      </c>
      <c r="B2643" t="s">
        <v>3</v>
      </c>
      <c r="C2643" t="s">
        <v>1389</v>
      </c>
      <c r="D2643" t="s">
        <v>1390</v>
      </c>
      <c r="E2643" t="s">
        <v>1256</v>
      </c>
      <c r="F2643" t="s">
        <v>94</v>
      </c>
      <c r="G2643" t="s">
        <v>1391</v>
      </c>
      <c r="H2643">
        <v>30</v>
      </c>
      <c r="I2643" t="s">
        <v>96</v>
      </c>
      <c r="J2643" t="s">
        <v>97</v>
      </c>
      <c r="K2643">
        <v>8</v>
      </c>
      <c r="L2643">
        <v>3</v>
      </c>
      <c r="M2643" t="s">
        <v>2547</v>
      </c>
      <c r="N2643">
        <v>0.84899999999999998</v>
      </c>
      <c r="O2643" t="s">
        <v>123</v>
      </c>
      <c r="Q2643" t="s">
        <v>3006</v>
      </c>
      <c r="R2643" t="s">
        <v>90</v>
      </c>
      <c r="S2643">
        <v>2</v>
      </c>
      <c r="T2643">
        <v>0</v>
      </c>
      <c r="U2643">
        <v>2</v>
      </c>
      <c r="V2643">
        <v>0</v>
      </c>
      <c r="W2643">
        <v>0</v>
      </c>
      <c r="X2643">
        <v>0</v>
      </c>
      <c r="Y2643">
        <v>2</v>
      </c>
      <c r="Z2643">
        <v>84.5</v>
      </c>
      <c r="AA2643">
        <v>78.2</v>
      </c>
      <c r="AB2643">
        <v>3.06</v>
      </c>
      <c r="AC2643">
        <v>1.33</v>
      </c>
      <c r="AD2643">
        <v>0.128</v>
      </c>
      <c r="AE2643">
        <v>1.534</v>
      </c>
      <c r="AF2643">
        <v>-1.6240000000000001</v>
      </c>
      <c r="AG2643">
        <v>5.69</v>
      </c>
      <c r="AH2643">
        <v>2.0499999999999998</v>
      </c>
      <c r="AI2643">
        <v>2.6</v>
      </c>
      <c r="AJ2643">
        <v>23.8</v>
      </c>
      <c r="AK2643">
        <v>-7.6</v>
      </c>
      <c r="AL2643">
        <v>7.6</v>
      </c>
      <c r="AM2643">
        <v>142.15199999999999</v>
      </c>
      <c r="AN2643">
        <v>607.38099999999997</v>
      </c>
      <c r="AO2643" t="s">
        <v>3009</v>
      </c>
    </row>
    <row r="2644" spans="1:41">
      <c r="A2644" t="s">
        <v>2545</v>
      </c>
      <c r="B2644" t="s">
        <v>3</v>
      </c>
      <c r="C2644" t="s">
        <v>1389</v>
      </c>
      <c r="D2644" t="s">
        <v>1390</v>
      </c>
      <c r="E2644" t="s">
        <v>1256</v>
      </c>
      <c r="F2644" t="s">
        <v>94</v>
      </c>
      <c r="G2644" t="s">
        <v>1391</v>
      </c>
      <c r="H2644">
        <v>31</v>
      </c>
      <c r="I2644" t="s">
        <v>103</v>
      </c>
      <c r="J2644" t="s">
        <v>104</v>
      </c>
      <c r="K2644">
        <v>8</v>
      </c>
      <c r="L2644">
        <v>4</v>
      </c>
      <c r="M2644" t="s">
        <v>2547</v>
      </c>
      <c r="N2644">
        <v>0.41899999999999998</v>
      </c>
      <c r="O2644" t="s">
        <v>123</v>
      </c>
      <c r="Q2644" t="s">
        <v>3006</v>
      </c>
      <c r="R2644" t="s">
        <v>90</v>
      </c>
      <c r="S2644">
        <v>3</v>
      </c>
      <c r="T2644">
        <v>0</v>
      </c>
      <c r="U2644">
        <v>2</v>
      </c>
      <c r="V2644">
        <v>0</v>
      </c>
      <c r="W2644">
        <v>0</v>
      </c>
      <c r="X2644">
        <v>0</v>
      </c>
      <c r="Y2644">
        <v>2</v>
      </c>
      <c r="Z2644">
        <v>84</v>
      </c>
      <c r="AA2644">
        <v>77.099999999999994</v>
      </c>
      <c r="AB2644">
        <v>3.11</v>
      </c>
      <c r="AC2644">
        <v>1.37</v>
      </c>
      <c r="AD2644">
        <v>0.23300000000000001</v>
      </c>
      <c r="AE2644">
        <v>2.2959999999999998</v>
      </c>
      <c r="AF2644">
        <v>-1.669</v>
      </c>
      <c r="AG2644">
        <v>5.6230000000000002</v>
      </c>
      <c r="AH2644">
        <v>0.32</v>
      </c>
      <c r="AI2644">
        <v>1.31</v>
      </c>
      <c r="AJ2644">
        <v>23.8</v>
      </c>
      <c r="AK2644">
        <v>-2.6</v>
      </c>
      <c r="AL2644">
        <v>8.1999999999999993</v>
      </c>
      <c r="AM2644">
        <v>166.65600000000001</v>
      </c>
      <c r="AN2644">
        <v>249.286</v>
      </c>
      <c r="AO2644" t="s">
        <v>3010</v>
      </c>
    </row>
    <row r="2645" spans="1:41">
      <c r="A2645" t="s">
        <v>2545</v>
      </c>
      <c r="B2645" t="s">
        <v>3</v>
      </c>
      <c r="C2645" t="s">
        <v>1389</v>
      </c>
      <c r="D2645" t="s">
        <v>1390</v>
      </c>
      <c r="E2645" t="s">
        <v>1256</v>
      </c>
      <c r="F2645" t="s">
        <v>94</v>
      </c>
      <c r="G2645" t="s">
        <v>1391</v>
      </c>
      <c r="H2645">
        <v>32</v>
      </c>
      <c r="I2645" t="s">
        <v>103</v>
      </c>
      <c r="J2645" t="s">
        <v>104</v>
      </c>
      <c r="K2645">
        <v>8</v>
      </c>
      <c r="L2645">
        <v>5</v>
      </c>
      <c r="M2645" t="s">
        <v>115</v>
      </c>
      <c r="N2645">
        <v>0.54500000000000004</v>
      </c>
      <c r="O2645" t="s">
        <v>123</v>
      </c>
      <c r="Q2645" t="s">
        <v>3006</v>
      </c>
      <c r="R2645" t="s">
        <v>90</v>
      </c>
      <c r="S2645">
        <v>3</v>
      </c>
      <c r="T2645">
        <v>1</v>
      </c>
      <c r="U2645">
        <v>2</v>
      </c>
      <c r="V2645">
        <v>0</v>
      </c>
      <c r="W2645">
        <v>0</v>
      </c>
      <c r="X2645">
        <v>0</v>
      </c>
      <c r="Y2645">
        <v>2</v>
      </c>
      <c r="Z2645">
        <v>84.7</v>
      </c>
      <c r="AA2645">
        <v>78.099999999999994</v>
      </c>
      <c r="AB2645">
        <v>3.16</v>
      </c>
      <c r="AC2645">
        <v>1.3</v>
      </c>
      <c r="AD2645">
        <v>0.19600000000000001</v>
      </c>
      <c r="AE2645">
        <v>3.254</v>
      </c>
      <c r="AF2645">
        <v>-1.7070000000000001</v>
      </c>
      <c r="AG2645">
        <v>5.6989999999999998</v>
      </c>
      <c r="AH2645">
        <v>2.17</v>
      </c>
      <c r="AI2645">
        <v>1.69</v>
      </c>
      <c r="AJ2645">
        <v>23.8</v>
      </c>
      <c r="AK2645">
        <v>-8</v>
      </c>
      <c r="AL2645">
        <v>7.8</v>
      </c>
      <c r="AM2645">
        <v>128.791</v>
      </c>
      <c r="AN2645">
        <v>505.63</v>
      </c>
      <c r="AO2645" t="s">
        <v>3011</v>
      </c>
    </row>
    <row r="2646" spans="1:41">
      <c r="A2646" t="s">
        <v>2545</v>
      </c>
      <c r="B2646" t="s">
        <v>3</v>
      </c>
      <c r="C2646" t="s">
        <v>1389</v>
      </c>
      <c r="D2646" t="s">
        <v>1390</v>
      </c>
      <c r="E2646" t="s">
        <v>1256</v>
      </c>
      <c r="F2646" t="s">
        <v>94</v>
      </c>
      <c r="G2646" t="s">
        <v>1391</v>
      </c>
      <c r="H2646">
        <v>33</v>
      </c>
      <c r="I2646" t="s">
        <v>375</v>
      </c>
      <c r="J2646" t="s">
        <v>104</v>
      </c>
      <c r="K2646">
        <v>8</v>
      </c>
      <c r="L2646">
        <v>6</v>
      </c>
      <c r="M2646" t="s">
        <v>115</v>
      </c>
      <c r="N2646">
        <v>0.68400000000000005</v>
      </c>
      <c r="O2646" t="s">
        <v>123</v>
      </c>
      <c r="Q2646" t="s">
        <v>3006</v>
      </c>
      <c r="R2646" t="s">
        <v>90</v>
      </c>
      <c r="S2646">
        <v>3</v>
      </c>
      <c r="T2646">
        <v>2</v>
      </c>
      <c r="U2646">
        <v>2</v>
      </c>
      <c r="V2646">
        <v>0</v>
      </c>
      <c r="W2646">
        <v>0</v>
      </c>
      <c r="X2646">
        <v>0</v>
      </c>
      <c r="Y2646">
        <v>2</v>
      </c>
      <c r="Z2646">
        <v>85</v>
      </c>
      <c r="AA2646">
        <v>76.900000000000006</v>
      </c>
      <c r="AB2646">
        <v>3.07</v>
      </c>
      <c r="AC2646">
        <v>1.37</v>
      </c>
      <c r="AD2646">
        <v>0.03</v>
      </c>
      <c r="AE2646">
        <v>3.476</v>
      </c>
      <c r="AF2646">
        <v>-1.96</v>
      </c>
      <c r="AG2646">
        <v>5.5709999999999997</v>
      </c>
      <c r="AH2646">
        <v>1.66</v>
      </c>
      <c r="AI2646">
        <v>1.82</v>
      </c>
      <c r="AJ2646">
        <v>23.7</v>
      </c>
      <c r="AK2646">
        <v>-7</v>
      </c>
      <c r="AL2646">
        <v>7.8</v>
      </c>
      <c r="AM2646">
        <v>138.29599999999999</v>
      </c>
      <c r="AN2646">
        <v>447.03300000000002</v>
      </c>
      <c r="AO2646" t="s">
        <v>3012</v>
      </c>
    </row>
    <row r="2647" spans="1:41">
      <c r="A2647" t="s">
        <v>2545</v>
      </c>
      <c r="B2647" t="s">
        <v>3</v>
      </c>
      <c r="C2647" t="s">
        <v>1389</v>
      </c>
      <c r="D2647" t="s">
        <v>1390</v>
      </c>
      <c r="E2647" t="s">
        <v>1256</v>
      </c>
      <c r="F2647" t="s">
        <v>94</v>
      </c>
      <c r="G2647" t="s">
        <v>1391</v>
      </c>
      <c r="H2647">
        <v>34</v>
      </c>
      <c r="I2647" t="s">
        <v>103</v>
      </c>
      <c r="J2647" t="s">
        <v>104</v>
      </c>
      <c r="K2647">
        <v>9</v>
      </c>
      <c r="L2647">
        <v>1</v>
      </c>
      <c r="M2647" t="s">
        <v>499</v>
      </c>
      <c r="N2647">
        <v>0.90200000000000002</v>
      </c>
      <c r="O2647" t="s">
        <v>184</v>
      </c>
      <c r="Q2647" t="s">
        <v>1392</v>
      </c>
      <c r="R2647" t="s">
        <v>90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3</v>
      </c>
      <c r="Z2647">
        <v>74.3</v>
      </c>
      <c r="AA2647">
        <v>68.900000000000006</v>
      </c>
      <c r="AB2647">
        <v>3.59</v>
      </c>
      <c r="AC2647">
        <v>1.63</v>
      </c>
      <c r="AD2647">
        <v>0.6</v>
      </c>
      <c r="AE2647">
        <v>1.863</v>
      </c>
      <c r="AF2647">
        <v>-1.698</v>
      </c>
      <c r="AG2647">
        <v>5.8040000000000003</v>
      </c>
      <c r="AH2647">
        <v>4.1399999999999997</v>
      </c>
      <c r="AI2647">
        <v>-8.52</v>
      </c>
      <c r="AJ2647">
        <v>23.8</v>
      </c>
      <c r="AK2647">
        <v>-7.5</v>
      </c>
      <c r="AL2647">
        <v>14.4</v>
      </c>
      <c r="AM2647">
        <v>26.088999999999999</v>
      </c>
      <c r="AN2647">
        <v>1493.72</v>
      </c>
      <c r="AO2647" t="s">
        <v>3013</v>
      </c>
    </row>
    <row r="2648" spans="1:41">
      <c r="A2648" t="s">
        <v>2545</v>
      </c>
      <c r="B2648" t="s">
        <v>3</v>
      </c>
      <c r="C2648" t="s">
        <v>1389</v>
      </c>
      <c r="D2648" t="s">
        <v>1390</v>
      </c>
      <c r="E2648" t="s">
        <v>1256</v>
      </c>
      <c r="F2648" t="s">
        <v>94</v>
      </c>
      <c r="G2648" t="s">
        <v>1391</v>
      </c>
      <c r="H2648">
        <v>35</v>
      </c>
      <c r="I2648" t="s">
        <v>184</v>
      </c>
      <c r="J2648" t="s">
        <v>97</v>
      </c>
      <c r="K2648">
        <v>9</v>
      </c>
      <c r="L2648">
        <v>2</v>
      </c>
      <c r="M2648" t="s">
        <v>115</v>
      </c>
      <c r="N2648">
        <v>0.98199999999999998</v>
      </c>
      <c r="O2648" t="s">
        <v>184</v>
      </c>
      <c r="Q2648" t="s">
        <v>1392</v>
      </c>
      <c r="R2648" t="s">
        <v>90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0</v>
      </c>
      <c r="Y2648">
        <v>3</v>
      </c>
      <c r="Z2648">
        <v>84.6</v>
      </c>
      <c r="AA2648">
        <v>77.8</v>
      </c>
      <c r="AB2648">
        <v>3.49</v>
      </c>
      <c r="AC2648">
        <v>1.71</v>
      </c>
      <c r="AD2648">
        <v>1.3169999999999999</v>
      </c>
      <c r="AE2648">
        <v>3.5019999999999998</v>
      </c>
      <c r="AF2648">
        <v>-1.647</v>
      </c>
      <c r="AG2648">
        <v>5.85</v>
      </c>
      <c r="AH2648">
        <v>1.57</v>
      </c>
      <c r="AI2648">
        <v>0.59</v>
      </c>
      <c r="AJ2648">
        <v>23.8</v>
      </c>
      <c r="AK2648">
        <v>-6.9</v>
      </c>
      <c r="AL2648">
        <v>8.1999999999999993</v>
      </c>
      <c r="AM2648">
        <v>112.191</v>
      </c>
      <c r="AN2648">
        <v>307.71499999999997</v>
      </c>
      <c r="AO2648" t="s">
        <v>3014</v>
      </c>
    </row>
    <row r="2649" spans="1:41">
      <c r="A2649" t="s">
        <v>2545</v>
      </c>
      <c r="B2649" t="s">
        <v>3</v>
      </c>
      <c r="C2649" t="s">
        <v>1389</v>
      </c>
      <c r="D2649" t="s">
        <v>1390</v>
      </c>
      <c r="E2649" t="s">
        <v>1256</v>
      </c>
      <c r="F2649" t="s">
        <v>94</v>
      </c>
      <c r="G2649" t="s">
        <v>1391</v>
      </c>
      <c r="H2649">
        <v>36</v>
      </c>
      <c r="I2649" t="s">
        <v>96</v>
      </c>
      <c r="J2649" t="s">
        <v>97</v>
      </c>
      <c r="K2649">
        <v>10</v>
      </c>
      <c r="L2649">
        <v>1</v>
      </c>
      <c r="M2649" t="s">
        <v>115</v>
      </c>
      <c r="N2649">
        <v>0.78100000000000003</v>
      </c>
      <c r="O2649" t="s">
        <v>143</v>
      </c>
      <c r="Q2649" t="s">
        <v>1401</v>
      </c>
      <c r="R2649" t="s">
        <v>90</v>
      </c>
      <c r="S2649">
        <v>0</v>
      </c>
      <c r="T2649">
        <v>0</v>
      </c>
      <c r="U2649">
        <v>0</v>
      </c>
      <c r="V2649">
        <v>1</v>
      </c>
      <c r="W2649">
        <v>0</v>
      </c>
      <c r="X2649">
        <v>0</v>
      </c>
      <c r="Y2649">
        <v>3</v>
      </c>
      <c r="Z2649">
        <v>81.8</v>
      </c>
      <c r="AA2649">
        <v>75</v>
      </c>
      <c r="AB2649">
        <v>3.51</v>
      </c>
      <c r="AC2649">
        <v>1.4</v>
      </c>
      <c r="AD2649">
        <v>-1.044</v>
      </c>
      <c r="AE2649">
        <v>4.6420000000000003</v>
      </c>
      <c r="AF2649">
        <v>-1.9730000000000001</v>
      </c>
      <c r="AG2649">
        <v>5.7809999999999997</v>
      </c>
      <c r="AH2649">
        <v>3.24</v>
      </c>
      <c r="AI2649">
        <v>1.87</v>
      </c>
      <c r="AJ2649">
        <v>23.8</v>
      </c>
      <c r="AK2649">
        <v>-9.6999999999999993</v>
      </c>
      <c r="AL2649">
        <v>8.1999999999999993</v>
      </c>
      <c r="AM2649">
        <v>120.673</v>
      </c>
      <c r="AN2649">
        <v>659.99099999999999</v>
      </c>
      <c r="AO2649" t="s">
        <v>3015</v>
      </c>
    </row>
    <row r="2650" spans="1:41">
      <c r="A2650" t="s">
        <v>2545</v>
      </c>
      <c r="B2650" t="s">
        <v>3</v>
      </c>
      <c r="C2650" t="s">
        <v>1389</v>
      </c>
      <c r="D2650" t="s">
        <v>1390</v>
      </c>
      <c r="E2650" t="s">
        <v>1256</v>
      </c>
      <c r="F2650" t="s">
        <v>94</v>
      </c>
      <c r="G2650" t="s">
        <v>1391</v>
      </c>
      <c r="H2650">
        <v>37</v>
      </c>
      <c r="I2650" t="s">
        <v>96</v>
      </c>
      <c r="J2650" t="s">
        <v>97</v>
      </c>
      <c r="K2650">
        <v>10</v>
      </c>
      <c r="L2650">
        <v>2</v>
      </c>
      <c r="M2650" t="s">
        <v>115</v>
      </c>
      <c r="N2650">
        <v>0.93799999999999994</v>
      </c>
      <c r="O2650" t="s">
        <v>143</v>
      </c>
      <c r="Q2650" t="s">
        <v>1401</v>
      </c>
      <c r="R2650" t="s">
        <v>90</v>
      </c>
      <c r="S2650">
        <v>1</v>
      </c>
      <c r="T2650">
        <v>0</v>
      </c>
      <c r="U2650">
        <v>0</v>
      </c>
      <c r="V2650">
        <v>1</v>
      </c>
      <c r="W2650">
        <v>0</v>
      </c>
      <c r="X2650">
        <v>0</v>
      </c>
      <c r="Y2650">
        <v>3</v>
      </c>
      <c r="Z2650">
        <v>83.1</v>
      </c>
      <c r="AA2650">
        <v>75.8</v>
      </c>
      <c r="AB2650">
        <v>3.48</v>
      </c>
      <c r="AC2650">
        <v>1.49</v>
      </c>
      <c r="AD2650">
        <v>-0.60799999999999998</v>
      </c>
      <c r="AE2650">
        <v>3.8079999999999998</v>
      </c>
      <c r="AF2650">
        <v>-1.9059999999999999</v>
      </c>
      <c r="AG2650">
        <v>5.4809999999999999</v>
      </c>
      <c r="AH2650">
        <v>1.93</v>
      </c>
      <c r="AI2650">
        <v>0.98</v>
      </c>
      <c r="AJ2650">
        <v>23.7</v>
      </c>
      <c r="AK2650">
        <v>-6.4</v>
      </c>
      <c r="AL2650">
        <v>8.3000000000000007</v>
      </c>
      <c r="AM2650">
        <v>118.03100000000001</v>
      </c>
      <c r="AN2650">
        <v>387.3</v>
      </c>
      <c r="AO2650" t="s">
        <v>3016</v>
      </c>
    </row>
    <row r="2651" spans="1:41">
      <c r="A2651" t="s">
        <v>2545</v>
      </c>
      <c r="B2651" t="s">
        <v>3</v>
      </c>
      <c r="C2651" t="s">
        <v>1389</v>
      </c>
      <c r="D2651" t="s">
        <v>1390</v>
      </c>
      <c r="E2651" t="s">
        <v>1256</v>
      </c>
      <c r="F2651" t="s">
        <v>94</v>
      </c>
      <c r="G2651" t="s">
        <v>1391</v>
      </c>
      <c r="H2651">
        <v>38</v>
      </c>
      <c r="I2651" t="s">
        <v>96</v>
      </c>
      <c r="J2651" t="s">
        <v>97</v>
      </c>
      <c r="K2651">
        <v>10</v>
      </c>
      <c r="L2651">
        <v>3</v>
      </c>
      <c r="M2651" t="s">
        <v>499</v>
      </c>
      <c r="N2651">
        <v>0.88500000000000001</v>
      </c>
      <c r="O2651" t="s">
        <v>143</v>
      </c>
      <c r="Q2651" t="s">
        <v>1401</v>
      </c>
      <c r="R2651" t="s">
        <v>90</v>
      </c>
      <c r="S2651">
        <v>2</v>
      </c>
      <c r="T2651">
        <v>0</v>
      </c>
      <c r="U2651">
        <v>0</v>
      </c>
      <c r="V2651">
        <v>1</v>
      </c>
      <c r="W2651">
        <v>0</v>
      </c>
      <c r="X2651">
        <v>0</v>
      </c>
      <c r="Y2651">
        <v>3</v>
      </c>
      <c r="Z2651">
        <v>79.5</v>
      </c>
      <c r="AA2651">
        <v>73.400000000000006</v>
      </c>
      <c r="AB2651">
        <v>3.45</v>
      </c>
      <c r="AC2651">
        <v>1.44</v>
      </c>
      <c r="AD2651">
        <v>-0.33600000000000002</v>
      </c>
      <c r="AE2651">
        <v>4.6139999999999999</v>
      </c>
      <c r="AF2651">
        <v>-1.5720000000000001</v>
      </c>
      <c r="AG2651">
        <v>5.7489999999999997</v>
      </c>
      <c r="AH2651">
        <v>4.12</v>
      </c>
      <c r="AI2651">
        <v>-4.29</v>
      </c>
      <c r="AJ2651">
        <v>23.8</v>
      </c>
      <c r="AK2651">
        <v>-9.1</v>
      </c>
      <c r="AL2651">
        <v>11.1</v>
      </c>
      <c r="AM2651">
        <v>44.207000000000001</v>
      </c>
      <c r="AN2651">
        <v>1013.18</v>
      </c>
      <c r="AO2651" t="s">
        <v>3017</v>
      </c>
    </row>
    <row r="2652" spans="1:41">
      <c r="A2652" t="s">
        <v>2545</v>
      </c>
      <c r="B2652" t="s">
        <v>3</v>
      </c>
      <c r="C2652" t="s">
        <v>1389</v>
      </c>
      <c r="D2652" t="s">
        <v>1390</v>
      </c>
      <c r="E2652" t="s">
        <v>1256</v>
      </c>
      <c r="F2652" t="s">
        <v>94</v>
      </c>
      <c r="G2652" t="s">
        <v>1391</v>
      </c>
      <c r="H2652">
        <v>39</v>
      </c>
      <c r="I2652" t="s">
        <v>96</v>
      </c>
      <c r="J2652" t="s">
        <v>97</v>
      </c>
      <c r="K2652">
        <v>10</v>
      </c>
      <c r="L2652">
        <v>4</v>
      </c>
      <c r="M2652" t="s">
        <v>115</v>
      </c>
      <c r="N2652">
        <v>0.97799999999999998</v>
      </c>
      <c r="O2652" t="s">
        <v>143</v>
      </c>
      <c r="Q2652" t="s">
        <v>1401</v>
      </c>
      <c r="R2652" t="s">
        <v>90</v>
      </c>
      <c r="S2652">
        <v>3</v>
      </c>
      <c r="T2652">
        <v>0</v>
      </c>
      <c r="U2652">
        <v>0</v>
      </c>
      <c r="V2652">
        <v>1</v>
      </c>
      <c r="W2652">
        <v>0</v>
      </c>
      <c r="X2652">
        <v>0</v>
      </c>
      <c r="Y2652">
        <v>3</v>
      </c>
      <c r="Z2652">
        <v>80.599999999999994</v>
      </c>
      <c r="AA2652">
        <v>74.5</v>
      </c>
      <c r="AB2652">
        <v>3.62</v>
      </c>
      <c r="AC2652">
        <v>1.51</v>
      </c>
      <c r="AD2652">
        <v>4.2000000000000003E-2</v>
      </c>
      <c r="AE2652">
        <v>4.5199999999999996</v>
      </c>
      <c r="AF2652">
        <v>-1.3069999999999999</v>
      </c>
      <c r="AG2652">
        <v>5.593</v>
      </c>
      <c r="AH2652">
        <v>2.9</v>
      </c>
      <c r="AI2652">
        <v>0.54</v>
      </c>
      <c r="AJ2652">
        <v>23.8</v>
      </c>
      <c r="AK2652">
        <v>-8.4</v>
      </c>
      <c r="AL2652">
        <v>8.8000000000000007</v>
      </c>
      <c r="AM2652">
        <v>101.45</v>
      </c>
      <c r="AN2652">
        <v>514.78700000000003</v>
      </c>
      <c r="AO2652" t="s">
        <v>3018</v>
      </c>
    </row>
    <row r="2653" spans="1:41">
      <c r="A2653" t="s">
        <v>2545</v>
      </c>
      <c r="B2653" t="s">
        <v>3</v>
      </c>
      <c r="C2653" t="s">
        <v>1389</v>
      </c>
      <c r="D2653" t="s">
        <v>1390</v>
      </c>
      <c r="E2653" t="s">
        <v>1256</v>
      </c>
      <c r="F2653" t="s">
        <v>94</v>
      </c>
      <c r="G2653" t="s">
        <v>1391</v>
      </c>
      <c r="H2653">
        <v>40</v>
      </c>
      <c r="I2653" t="s">
        <v>103</v>
      </c>
      <c r="J2653" t="s">
        <v>104</v>
      </c>
      <c r="K2653">
        <v>11</v>
      </c>
      <c r="L2653">
        <v>1</v>
      </c>
      <c r="M2653" t="s">
        <v>2547</v>
      </c>
      <c r="N2653">
        <v>0.86899999999999999</v>
      </c>
      <c r="O2653" t="s">
        <v>152</v>
      </c>
      <c r="Q2653" t="s">
        <v>1403</v>
      </c>
      <c r="R2653" t="s">
        <v>3</v>
      </c>
      <c r="S2653">
        <v>0</v>
      </c>
      <c r="T2653">
        <v>0</v>
      </c>
      <c r="U2653">
        <v>0</v>
      </c>
      <c r="V2653">
        <v>1</v>
      </c>
      <c r="W2653">
        <v>1</v>
      </c>
      <c r="X2653">
        <v>0</v>
      </c>
      <c r="Y2653">
        <v>3</v>
      </c>
      <c r="Z2653">
        <v>84.2</v>
      </c>
      <c r="AA2653">
        <v>78.3</v>
      </c>
      <c r="AB2653">
        <v>2.85</v>
      </c>
      <c r="AC2653">
        <v>1</v>
      </c>
      <c r="AD2653">
        <v>0.192</v>
      </c>
      <c r="AE2653">
        <v>1.998</v>
      </c>
      <c r="AF2653">
        <v>-1.361</v>
      </c>
      <c r="AG2653">
        <v>5.484</v>
      </c>
      <c r="AH2653">
        <v>2.48</v>
      </c>
      <c r="AI2653">
        <v>2.8</v>
      </c>
      <c r="AJ2653">
        <v>23.8</v>
      </c>
      <c r="AK2653">
        <v>-8.8000000000000007</v>
      </c>
      <c r="AL2653">
        <v>7.5</v>
      </c>
      <c r="AM2653">
        <v>138.94399999999999</v>
      </c>
      <c r="AN2653">
        <v>688.625</v>
      </c>
      <c r="AO2653" t="s">
        <v>3019</v>
      </c>
    </row>
    <row r="2654" spans="1:41">
      <c r="A2654" t="s">
        <v>2545</v>
      </c>
      <c r="B2654" t="s">
        <v>3</v>
      </c>
      <c r="C2654" t="s">
        <v>1389</v>
      </c>
      <c r="D2654" t="s">
        <v>1390</v>
      </c>
      <c r="E2654" t="s">
        <v>1256</v>
      </c>
      <c r="F2654" t="s">
        <v>94</v>
      </c>
      <c r="G2654" t="s">
        <v>1391</v>
      </c>
      <c r="H2654">
        <v>41</v>
      </c>
      <c r="I2654" t="s">
        <v>120</v>
      </c>
      <c r="J2654" t="s">
        <v>108</v>
      </c>
      <c r="K2654">
        <v>11</v>
      </c>
      <c r="L2654">
        <v>2</v>
      </c>
      <c r="M2654" t="s">
        <v>499</v>
      </c>
      <c r="N2654">
        <v>0.90300000000000002</v>
      </c>
      <c r="O2654" t="s">
        <v>152</v>
      </c>
      <c r="Q2654" t="s">
        <v>1403</v>
      </c>
      <c r="R2654" t="s">
        <v>3</v>
      </c>
      <c r="S2654">
        <v>0</v>
      </c>
      <c r="T2654">
        <v>1</v>
      </c>
      <c r="U2654">
        <v>0</v>
      </c>
      <c r="V2654">
        <v>1</v>
      </c>
      <c r="W2654">
        <v>1</v>
      </c>
      <c r="X2654">
        <v>0</v>
      </c>
      <c r="Y2654">
        <v>3</v>
      </c>
      <c r="Z2654">
        <v>77.599999999999994</v>
      </c>
      <c r="AA2654">
        <v>72</v>
      </c>
      <c r="AB2654">
        <v>3.44</v>
      </c>
      <c r="AC2654">
        <v>1.69</v>
      </c>
      <c r="AD2654">
        <v>0.875</v>
      </c>
      <c r="AE2654">
        <v>1.69</v>
      </c>
      <c r="AF2654">
        <v>-1.3340000000000001</v>
      </c>
      <c r="AG2654">
        <v>5.54</v>
      </c>
      <c r="AH2654">
        <v>4.05</v>
      </c>
      <c r="AI2654">
        <v>-6.24</v>
      </c>
      <c r="AJ2654">
        <v>23.8</v>
      </c>
      <c r="AK2654">
        <v>-8.3000000000000007</v>
      </c>
      <c r="AL2654">
        <v>12.6</v>
      </c>
      <c r="AM2654">
        <v>33.201999999999998</v>
      </c>
      <c r="AN2654">
        <v>1228.6600000000001</v>
      </c>
      <c r="AO2654" t="s">
        <v>3020</v>
      </c>
    </row>
    <row r="2655" spans="1:41">
      <c r="A2655" t="s">
        <v>2545</v>
      </c>
      <c r="B2655" t="s">
        <v>3</v>
      </c>
      <c r="C2655" t="s">
        <v>1389</v>
      </c>
      <c r="D2655" t="s">
        <v>1390</v>
      </c>
      <c r="E2655" t="s">
        <v>1256</v>
      </c>
      <c r="F2655" t="s">
        <v>94</v>
      </c>
      <c r="G2655" t="s">
        <v>1391</v>
      </c>
      <c r="H2655">
        <v>42</v>
      </c>
      <c r="I2655" t="s">
        <v>127</v>
      </c>
      <c r="J2655" t="s">
        <v>104</v>
      </c>
      <c r="K2655">
        <v>12</v>
      </c>
      <c r="L2655">
        <v>1</v>
      </c>
      <c r="M2655" t="s">
        <v>115</v>
      </c>
      <c r="N2655">
        <v>0.996</v>
      </c>
      <c r="O2655" t="s">
        <v>143</v>
      </c>
      <c r="Q2655" t="s">
        <v>1407</v>
      </c>
      <c r="R2655" t="s">
        <v>90</v>
      </c>
      <c r="S2655">
        <v>0</v>
      </c>
      <c r="T2655">
        <v>0</v>
      </c>
      <c r="U2655">
        <v>0</v>
      </c>
      <c r="V2655">
        <v>1</v>
      </c>
      <c r="W2655">
        <v>1</v>
      </c>
      <c r="X2655">
        <v>1</v>
      </c>
      <c r="Y2655">
        <v>3</v>
      </c>
      <c r="Z2655">
        <v>81.900000000000006</v>
      </c>
      <c r="AA2655">
        <v>75.3</v>
      </c>
      <c r="AB2655">
        <v>3.55</v>
      </c>
      <c r="AC2655">
        <v>1.55</v>
      </c>
      <c r="AD2655">
        <v>-0.17299999999999999</v>
      </c>
      <c r="AE2655">
        <v>3.1160000000000001</v>
      </c>
      <c r="AF2655">
        <v>-1.31</v>
      </c>
      <c r="AG2655">
        <v>5.649</v>
      </c>
      <c r="AH2655">
        <v>4.78</v>
      </c>
      <c r="AI2655">
        <v>-0.7</v>
      </c>
      <c r="AJ2655">
        <v>23.8</v>
      </c>
      <c r="AK2655">
        <v>-12.3</v>
      </c>
      <c r="AL2655">
        <v>9.4</v>
      </c>
      <c r="AM2655">
        <v>82.308999999999997</v>
      </c>
      <c r="AN2655">
        <v>844.822</v>
      </c>
      <c r="AO2655" t="s">
        <v>3021</v>
      </c>
    </row>
    <row r="2656" spans="1:41">
      <c r="A2656" t="s">
        <v>2545</v>
      </c>
      <c r="B2656" t="s">
        <v>3</v>
      </c>
      <c r="C2656" t="s">
        <v>1389</v>
      </c>
      <c r="D2656" t="s">
        <v>1390</v>
      </c>
      <c r="E2656" t="s">
        <v>1256</v>
      </c>
      <c r="F2656" t="s">
        <v>94</v>
      </c>
      <c r="G2656" t="s">
        <v>1391</v>
      </c>
      <c r="H2656">
        <v>43</v>
      </c>
      <c r="I2656" t="s">
        <v>96</v>
      </c>
      <c r="J2656" t="s">
        <v>97</v>
      </c>
      <c r="K2656">
        <v>12</v>
      </c>
      <c r="L2656">
        <v>2</v>
      </c>
      <c r="M2656" t="s">
        <v>499</v>
      </c>
      <c r="N2656">
        <v>0.72499999999999998</v>
      </c>
      <c r="O2656" t="s">
        <v>143</v>
      </c>
      <c r="Q2656" t="s">
        <v>1407</v>
      </c>
      <c r="R2656" t="s">
        <v>90</v>
      </c>
      <c r="S2656">
        <v>0</v>
      </c>
      <c r="T2656">
        <v>1</v>
      </c>
      <c r="U2656">
        <v>0</v>
      </c>
      <c r="V2656">
        <v>1</v>
      </c>
      <c r="W2656">
        <v>1</v>
      </c>
      <c r="X2656">
        <v>1</v>
      </c>
      <c r="Y2656">
        <v>3</v>
      </c>
      <c r="Z2656">
        <v>80.900000000000006</v>
      </c>
      <c r="AA2656">
        <v>75.5</v>
      </c>
      <c r="AB2656">
        <v>3.42</v>
      </c>
      <c r="AC2656">
        <v>1.54</v>
      </c>
      <c r="AD2656">
        <v>1.2250000000000001</v>
      </c>
      <c r="AE2656">
        <v>2.363</v>
      </c>
      <c r="AF2656">
        <v>-0.86899999999999999</v>
      </c>
      <c r="AG2656">
        <v>5.7279999999999998</v>
      </c>
      <c r="AH2656">
        <v>4.2</v>
      </c>
      <c r="AI2656">
        <v>-4.17</v>
      </c>
      <c r="AJ2656">
        <v>23.9</v>
      </c>
      <c r="AK2656">
        <v>-9.8000000000000007</v>
      </c>
      <c r="AL2656">
        <v>10.9</v>
      </c>
      <c r="AM2656">
        <v>45.509</v>
      </c>
      <c r="AN2656">
        <v>1030.52</v>
      </c>
      <c r="AO2656" t="s">
        <v>3022</v>
      </c>
    </row>
    <row r="2657" spans="1:41">
      <c r="A2657" t="s">
        <v>2545</v>
      </c>
      <c r="B2657" t="s">
        <v>3</v>
      </c>
      <c r="C2657" t="s">
        <v>1389</v>
      </c>
      <c r="D2657" t="s">
        <v>1390</v>
      </c>
      <c r="E2657" t="s">
        <v>1256</v>
      </c>
      <c r="F2657" t="s">
        <v>94</v>
      </c>
      <c r="G2657" t="s">
        <v>1391</v>
      </c>
      <c r="H2657">
        <v>44</v>
      </c>
      <c r="I2657" t="s">
        <v>127</v>
      </c>
      <c r="J2657" t="s">
        <v>104</v>
      </c>
      <c r="K2657">
        <v>12</v>
      </c>
      <c r="L2657">
        <v>3</v>
      </c>
      <c r="M2657" t="s">
        <v>499</v>
      </c>
      <c r="N2657">
        <v>0.90700000000000003</v>
      </c>
      <c r="O2657" t="s">
        <v>143</v>
      </c>
      <c r="Q2657" t="s">
        <v>1407</v>
      </c>
      <c r="R2657" t="s">
        <v>90</v>
      </c>
      <c r="S2657">
        <v>1</v>
      </c>
      <c r="T2657">
        <v>1</v>
      </c>
      <c r="U2657">
        <v>0</v>
      </c>
      <c r="V2657">
        <v>1</v>
      </c>
      <c r="W2657">
        <v>1</v>
      </c>
      <c r="X2657">
        <v>1</v>
      </c>
      <c r="Y2657">
        <v>3</v>
      </c>
      <c r="Z2657">
        <v>76.3</v>
      </c>
      <c r="AA2657">
        <v>70.5</v>
      </c>
      <c r="AB2657">
        <v>3.55</v>
      </c>
      <c r="AC2657">
        <v>1.55</v>
      </c>
      <c r="AD2657">
        <v>-0.155</v>
      </c>
      <c r="AE2657">
        <v>2.9929999999999999</v>
      </c>
      <c r="AF2657">
        <v>-1.3069999999999999</v>
      </c>
      <c r="AG2657">
        <v>5.6619999999999999</v>
      </c>
      <c r="AH2657">
        <v>7.11</v>
      </c>
      <c r="AI2657">
        <v>-6.29</v>
      </c>
      <c r="AJ2657">
        <v>23.8</v>
      </c>
      <c r="AK2657">
        <v>-12.9</v>
      </c>
      <c r="AL2657">
        <v>13</v>
      </c>
      <c r="AM2657">
        <v>48.741999999999997</v>
      </c>
      <c r="AN2657">
        <v>1544.58</v>
      </c>
      <c r="AO2657" t="s">
        <v>3023</v>
      </c>
    </row>
    <row r="2658" spans="1:41">
      <c r="A2658" t="s">
        <v>2545</v>
      </c>
      <c r="B2658" t="s">
        <v>3</v>
      </c>
      <c r="C2658" t="s">
        <v>1389</v>
      </c>
      <c r="D2658" t="s">
        <v>1390</v>
      </c>
      <c r="E2658" t="s">
        <v>1256</v>
      </c>
      <c r="F2658" t="s">
        <v>94</v>
      </c>
      <c r="G2658" t="s">
        <v>1391</v>
      </c>
      <c r="H2658">
        <v>45</v>
      </c>
      <c r="I2658" t="s">
        <v>127</v>
      </c>
      <c r="J2658" t="s">
        <v>104</v>
      </c>
      <c r="K2658">
        <v>12</v>
      </c>
      <c r="L2658">
        <v>4</v>
      </c>
      <c r="M2658" t="s">
        <v>499</v>
      </c>
      <c r="N2658">
        <v>0.90200000000000002</v>
      </c>
      <c r="O2658" t="s">
        <v>143</v>
      </c>
      <c r="Q2658" t="s">
        <v>1407</v>
      </c>
      <c r="R2658" t="s">
        <v>90</v>
      </c>
      <c r="S2658">
        <v>1</v>
      </c>
      <c r="T2658">
        <v>2</v>
      </c>
      <c r="U2658">
        <v>0</v>
      </c>
      <c r="V2658">
        <v>1</v>
      </c>
      <c r="W2658">
        <v>1</v>
      </c>
      <c r="X2658">
        <v>1</v>
      </c>
      <c r="Y2658">
        <v>3</v>
      </c>
      <c r="Z2658">
        <v>75.900000000000006</v>
      </c>
      <c r="AA2658">
        <v>69.5</v>
      </c>
      <c r="AB2658">
        <v>3.55</v>
      </c>
      <c r="AC2658">
        <v>1.55</v>
      </c>
      <c r="AD2658">
        <v>-0.16700000000000001</v>
      </c>
      <c r="AE2658">
        <v>2.67</v>
      </c>
      <c r="AF2658">
        <v>-1.0209999999999999</v>
      </c>
      <c r="AG2658">
        <v>5.8819999999999997</v>
      </c>
      <c r="AH2658">
        <v>4.62</v>
      </c>
      <c r="AI2658">
        <v>-8.9600000000000009</v>
      </c>
      <c r="AJ2658">
        <v>23.8</v>
      </c>
      <c r="AK2658">
        <v>-7.7</v>
      </c>
      <c r="AL2658">
        <v>14.2</v>
      </c>
      <c r="AM2658">
        <v>27.427</v>
      </c>
      <c r="AN2658">
        <v>1606.76</v>
      </c>
      <c r="AO2658" t="s">
        <v>3024</v>
      </c>
    </row>
    <row r="2659" spans="1:41">
      <c r="A2659" t="s">
        <v>2545</v>
      </c>
      <c r="B2659" t="s">
        <v>3</v>
      </c>
      <c r="C2659" t="s">
        <v>1389</v>
      </c>
      <c r="D2659" t="s">
        <v>1390</v>
      </c>
      <c r="E2659" t="s">
        <v>1256</v>
      </c>
      <c r="F2659" t="s">
        <v>94</v>
      </c>
      <c r="G2659" t="s">
        <v>1391</v>
      </c>
      <c r="H2659">
        <v>46</v>
      </c>
      <c r="I2659" t="s">
        <v>159</v>
      </c>
      <c r="J2659" t="s">
        <v>97</v>
      </c>
      <c r="K2659">
        <v>12</v>
      </c>
      <c r="L2659">
        <v>5</v>
      </c>
      <c r="M2659" t="s">
        <v>499</v>
      </c>
      <c r="N2659">
        <v>0.89700000000000002</v>
      </c>
      <c r="O2659" t="s">
        <v>143</v>
      </c>
      <c r="Q2659" t="s">
        <v>1407</v>
      </c>
      <c r="R2659" t="s">
        <v>90</v>
      </c>
      <c r="S2659">
        <v>1</v>
      </c>
      <c r="T2659">
        <v>2</v>
      </c>
      <c r="U2659">
        <v>0</v>
      </c>
      <c r="V2659">
        <v>1</v>
      </c>
      <c r="W2659">
        <v>1</v>
      </c>
      <c r="X2659">
        <v>1</v>
      </c>
      <c r="Y2659">
        <v>3</v>
      </c>
      <c r="Z2659">
        <v>79.599999999999994</v>
      </c>
      <c r="AA2659">
        <v>73.8</v>
      </c>
      <c r="AB2659">
        <v>3.51</v>
      </c>
      <c r="AC2659">
        <v>1.47</v>
      </c>
      <c r="AD2659">
        <v>0.59299999999999997</v>
      </c>
      <c r="AE2659">
        <v>0.82899999999999996</v>
      </c>
      <c r="AF2659">
        <v>-1.3149999999999999</v>
      </c>
      <c r="AG2659">
        <v>5.5339999999999998</v>
      </c>
      <c r="AH2659">
        <v>3.97</v>
      </c>
      <c r="AI2659">
        <v>-7.52</v>
      </c>
      <c r="AJ2659">
        <v>23.8</v>
      </c>
      <c r="AK2659">
        <v>-7.9</v>
      </c>
      <c r="AL2659">
        <v>12.8</v>
      </c>
      <c r="AM2659">
        <v>28.007000000000001</v>
      </c>
      <c r="AN2659">
        <v>1434.93</v>
      </c>
      <c r="AO2659" t="s">
        <v>3025</v>
      </c>
    </row>
    <row r="2660" spans="1:41">
      <c r="A2660" t="s">
        <v>2545</v>
      </c>
      <c r="B2660" t="s">
        <v>3</v>
      </c>
      <c r="C2660" t="s">
        <v>1389</v>
      </c>
      <c r="D2660" t="s">
        <v>1390</v>
      </c>
      <c r="E2660" t="s">
        <v>1256</v>
      </c>
      <c r="F2660" t="s">
        <v>94</v>
      </c>
      <c r="G2660" t="s">
        <v>1391</v>
      </c>
      <c r="H2660">
        <v>47</v>
      </c>
      <c r="I2660" t="s">
        <v>96</v>
      </c>
      <c r="J2660" t="s">
        <v>97</v>
      </c>
      <c r="K2660">
        <v>12</v>
      </c>
      <c r="L2660">
        <v>6</v>
      </c>
      <c r="M2660" t="s">
        <v>115</v>
      </c>
      <c r="N2660">
        <v>0.96699999999999997</v>
      </c>
      <c r="O2660" t="s">
        <v>143</v>
      </c>
      <c r="Q2660" t="s">
        <v>1407</v>
      </c>
      <c r="R2660" t="s">
        <v>90</v>
      </c>
      <c r="S2660">
        <v>2</v>
      </c>
      <c r="T2660">
        <v>2</v>
      </c>
      <c r="U2660">
        <v>0</v>
      </c>
      <c r="V2660">
        <v>1</v>
      </c>
      <c r="W2660">
        <v>1</v>
      </c>
      <c r="X2660">
        <v>1</v>
      </c>
      <c r="Y2660">
        <v>3</v>
      </c>
      <c r="Z2660">
        <v>83.2</v>
      </c>
      <c r="AA2660">
        <v>76.900000000000006</v>
      </c>
      <c r="AB2660">
        <v>3.55</v>
      </c>
      <c r="AC2660">
        <v>1.55</v>
      </c>
      <c r="AD2660">
        <v>0.56599999999999995</v>
      </c>
      <c r="AE2660">
        <v>4.1680000000000001</v>
      </c>
      <c r="AF2660">
        <v>-0.89700000000000002</v>
      </c>
      <c r="AG2660">
        <v>5.8310000000000004</v>
      </c>
      <c r="AH2660">
        <v>1.77</v>
      </c>
      <c r="AI2660">
        <v>0.54</v>
      </c>
      <c r="AJ2660">
        <v>23.8</v>
      </c>
      <c r="AK2660">
        <v>-5.9</v>
      </c>
      <c r="AL2660">
        <v>8.3000000000000007</v>
      </c>
      <c r="AM2660">
        <v>108.371</v>
      </c>
      <c r="AN2660">
        <v>334.04199999999997</v>
      </c>
      <c r="AO2660" t="s">
        <v>3026</v>
      </c>
    </row>
    <row r="2661" spans="1:41">
      <c r="A2661" t="s">
        <v>2545</v>
      </c>
      <c r="B2661" t="s">
        <v>3</v>
      </c>
      <c r="C2661" t="s">
        <v>1389</v>
      </c>
      <c r="D2661" t="s">
        <v>1390</v>
      </c>
      <c r="E2661" t="s">
        <v>1256</v>
      </c>
      <c r="F2661" t="s">
        <v>94</v>
      </c>
      <c r="G2661" t="s">
        <v>1391</v>
      </c>
      <c r="H2661">
        <v>48</v>
      </c>
      <c r="I2661" t="s">
        <v>127</v>
      </c>
      <c r="J2661" t="s">
        <v>104</v>
      </c>
      <c r="K2661">
        <v>12</v>
      </c>
      <c r="L2661">
        <v>7</v>
      </c>
      <c r="M2661" t="s">
        <v>115</v>
      </c>
      <c r="N2661">
        <v>0.41499999999999998</v>
      </c>
      <c r="O2661" t="s">
        <v>143</v>
      </c>
      <c r="Q2661" t="s">
        <v>1407</v>
      </c>
      <c r="R2661" t="s">
        <v>90</v>
      </c>
      <c r="S2661">
        <v>3</v>
      </c>
      <c r="T2661">
        <v>2</v>
      </c>
      <c r="U2661">
        <v>0</v>
      </c>
      <c r="V2661">
        <v>1</v>
      </c>
      <c r="W2661">
        <v>1</v>
      </c>
      <c r="X2661">
        <v>1</v>
      </c>
      <c r="Y2661">
        <v>3</v>
      </c>
      <c r="Z2661">
        <v>84.9</v>
      </c>
      <c r="AA2661">
        <v>78.3</v>
      </c>
      <c r="AB2661">
        <v>3.55</v>
      </c>
      <c r="AC2661">
        <v>1.55</v>
      </c>
      <c r="AD2661">
        <v>0.218</v>
      </c>
      <c r="AE2661">
        <v>1.712</v>
      </c>
      <c r="AF2661">
        <v>-1.169</v>
      </c>
      <c r="AG2661">
        <v>5.4260000000000002</v>
      </c>
      <c r="AH2661">
        <v>0.25</v>
      </c>
      <c r="AI2661">
        <v>0.77</v>
      </c>
      <c r="AJ2661">
        <v>23.8</v>
      </c>
      <c r="AK2661">
        <v>-1.8</v>
      </c>
      <c r="AL2661">
        <v>8.1999999999999993</v>
      </c>
      <c r="AM2661">
        <v>163.083</v>
      </c>
      <c r="AN2661">
        <v>154.68</v>
      </c>
      <c r="AO2661" t="s">
        <v>3027</v>
      </c>
    </row>
    <row r="2662" spans="1:41">
      <c r="A2662" t="s">
        <v>2545</v>
      </c>
      <c r="B2662" t="s">
        <v>3</v>
      </c>
      <c r="C2662" t="s">
        <v>1389</v>
      </c>
      <c r="D2662" t="s">
        <v>1390</v>
      </c>
      <c r="E2662" t="s">
        <v>1256</v>
      </c>
      <c r="F2662" t="s">
        <v>94</v>
      </c>
      <c r="G2662" t="s">
        <v>1391</v>
      </c>
      <c r="H2662">
        <v>49</v>
      </c>
      <c r="I2662" t="s">
        <v>96</v>
      </c>
      <c r="J2662" t="s">
        <v>97</v>
      </c>
      <c r="K2662">
        <v>12</v>
      </c>
      <c r="L2662">
        <v>8</v>
      </c>
      <c r="M2662" t="s">
        <v>115</v>
      </c>
      <c r="N2662">
        <v>0.997</v>
      </c>
      <c r="O2662" t="s">
        <v>143</v>
      </c>
      <c r="Q2662" t="s">
        <v>1407</v>
      </c>
      <c r="R2662" t="s">
        <v>90</v>
      </c>
      <c r="S2662">
        <v>3</v>
      </c>
      <c r="T2662">
        <v>2</v>
      </c>
      <c r="U2662">
        <v>0</v>
      </c>
      <c r="V2662">
        <v>1</v>
      </c>
      <c r="W2662">
        <v>1</v>
      </c>
      <c r="X2662">
        <v>1</v>
      </c>
      <c r="Y2662">
        <v>3</v>
      </c>
      <c r="Z2662">
        <v>83.7</v>
      </c>
      <c r="AA2662">
        <v>77.2</v>
      </c>
      <c r="AB2662">
        <v>3.4</v>
      </c>
      <c r="AC2662">
        <v>1.47</v>
      </c>
      <c r="AD2662">
        <v>0.91400000000000003</v>
      </c>
      <c r="AE2662">
        <v>3.31</v>
      </c>
      <c r="AF2662">
        <v>-1.1419999999999999</v>
      </c>
      <c r="AG2662">
        <v>5.6150000000000002</v>
      </c>
      <c r="AH2662">
        <v>3.62</v>
      </c>
      <c r="AI2662">
        <v>-2.02</v>
      </c>
      <c r="AJ2662">
        <v>23.8</v>
      </c>
      <c r="AK2662">
        <v>-10.1</v>
      </c>
      <c r="AL2662">
        <v>9.5</v>
      </c>
      <c r="AM2662">
        <v>61.378999999999998</v>
      </c>
      <c r="AN2662">
        <v>740.36199999999997</v>
      </c>
      <c r="AO2662" t="s">
        <v>3028</v>
      </c>
    </row>
    <row r="2663" spans="1:41">
      <c r="A2663" t="s">
        <v>2545</v>
      </c>
      <c r="B2663" t="s">
        <v>3</v>
      </c>
      <c r="C2663" t="s">
        <v>1389</v>
      </c>
      <c r="D2663" t="s">
        <v>1390</v>
      </c>
      <c r="E2663" t="s">
        <v>1256</v>
      </c>
      <c r="F2663" t="s">
        <v>94</v>
      </c>
      <c r="G2663" t="s">
        <v>1391</v>
      </c>
      <c r="H2663">
        <v>50</v>
      </c>
      <c r="I2663" t="s">
        <v>96</v>
      </c>
      <c r="J2663" t="s">
        <v>97</v>
      </c>
      <c r="K2663">
        <v>13</v>
      </c>
      <c r="L2663">
        <v>1</v>
      </c>
      <c r="M2663" t="s">
        <v>499</v>
      </c>
      <c r="N2663">
        <v>0.90500000000000003</v>
      </c>
      <c r="O2663" t="s">
        <v>210</v>
      </c>
      <c r="Q2663" t="s">
        <v>1413</v>
      </c>
      <c r="R2663" t="s">
        <v>90</v>
      </c>
      <c r="S2663">
        <v>0</v>
      </c>
      <c r="T2663">
        <v>0</v>
      </c>
      <c r="U2663">
        <v>0</v>
      </c>
      <c r="V2663">
        <v>1</v>
      </c>
      <c r="W2663">
        <v>1</v>
      </c>
      <c r="X2663">
        <v>1</v>
      </c>
      <c r="Y2663">
        <v>3</v>
      </c>
      <c r="Z2663">
        <v>75.599999999999994</v>
      </c>
      <c r="AA2663">
        <v>69.3</v>
      </c>
      <c r="AB2663">
        <v>3.54</v>
      </c>
      <c r="AC2663">
        <v>1.72</v>
      </c>
      <c r="AD2663">
        <v>-0.72899999999999998</v>
      </c>
      <c r="AE2663">
        <v>4.5919999999999996</v>
      </c>
      <c r="AF2663">
        <v>-1.411</v>
      </c>
      <c r="AG2663">
        <v>5.8730000000000002</v>
      </c>
      <c r="AH2663">
        <v>7.09</v>
      </c>
      <c r="AI2663">
        <v>-7.51</v>
      </c>
      <c r="AJ2663">
        <v>23.8</v>
      </c>
      <c r="AK2663">
        <v>-12.1</v>
      </c>
      <c r="AL2663">
        <v>13.6</v>
      </c>
      <c r="AM2663">
        <v>43.557000000000002</v>
      </c>
      <c r="AN2663">
        <v>1657.01</v>
      </c>
      <c r="AO2663" t="s">
        <v>3029</v>
      </c>
    </row>
    <row r="2664" spans="1:41">
      <c r="A2664" t="s">
        <v>2545</v>
      </c>
      <c r="B2664" t="s">
        <v>3</v>
      </c>
      <c r="C2664" t="s">
        <v>1389</v>
      </c>
      <c r="D2664" t="s">
        <v>1390</v>
      </c>
      <c r="E2664" t="s">
        <v>1256</v>
      </c>
      <c r="F2664" t="s">
        <v>94</v>
      </c>
      <c r="G2664" t="s">
        <v>1391</v>
      </c>
      <c r="H2664">
        <v>51</v>
      </c>
      <c r="I2664" t="s">
        <v>127</v>
      </c>
      <c r="J2664" t="s">
        <v>104</v>
      </c>
      <c r="K2664">
        <v>13</v>
      </c>
      <c r="L2664">
        <v>2</v>
      </c>
      <c r="M2664" t="s">
        <v>115</v>
      </c>
      <c r="N2664">
        <v>0.996</v>
      </c>
      <c r="O2664" t="s">
        <v>210</v>
      </c>
      <c r="Q2664" t="s">
        <v>1413</v>
      </c>
      <c r="R2664" t="s">
        <v>90</v>
      </c>
      <c r="S2664">
        <v>1</v>
      </c>
      <c r="T2664">
        <v>0</v>
      </c>
      <c r="U2664">
        <v>0</v>
      </c>
      <c r="V2664">
        <v>1</v>
      </c>
      <c r="W2664">
        <v>1</v>
      </c>
      <c r="X2664">
        <v>1</v>
      </c>
      <c r="Y2664">
        <v>3</v>
      </c>
      <c r="Z2664">
        <v>82.1</v>
      </c>
      <c r="AA2664">
        <v>75.5</v>
      </c>
      <c r="AB2664">
        <v>3.54</v>
      </c>
      <c r="AC2664">
        <v>1.63</v>
      </c>
      <c r="AD2664">
        <v>0.56699999999999995</v>
      </c>
      <c r="AE2664">
        <v>2.7269999999999999</v>
      </c>
      <c r="AF2664">
        <v>-1.0680000000000001</v>
      </c>
      <c r="AG2664">
        <v>5.6639999999999997</v>
      </c>
      <c r="AH2664">
        <v>1.62</v>
      </c>
      <c r="AI2664">
        <v>-1.78</v>
      </c>
      <c r="AJ2664">
        <v>23.8</v>
      </c>
      <c r="AK2664">
        <v>-5</v>
      </c>
      <c r="AL2664">
        <v>9.6999999999999993</v>
      </c>
      <c r="AM2664">
        <v>43.124000000000002</v>
      </c>
      <c r="AN2664">
        <v>416.62799999999999</v>
      </c>
      <c r="AO2664" t="s">
        <v>3030</v>
      </c>
    </row>
    <row r="2665" spans="1:41">
      <c r="A2665" t="s">
        <v>2545</v>
      </c>
      <c r="B2665" t="s">
        <v>3</v>
      </c>
      <c r="C2665" t="s">
        <v>1389</v>
      </c>
      <c r="D2665" t="s">
        <v>1390</v>
      </c>
      <c r="E2665" t="s">
        <v>1256</v>
      </c>
      <c r="F2665" t="s">
        <v>94</v>
      </c>
      <c r="G2665" t="s">
        <v>1391</v>
      </c>
      <c r="H2665">
        <v>52</v>
      </c>
      <c r="I2665" t="s">
        <v>96</v>
      </c>
      <c r="J2665" t="s">
        <v>97</v>
      </c>
      <c r="K2665">
        <v>13</v>
      </c>
      <c r="L2665">
        <v>3</v>
      </c>
      <c r="M2665" t="s">
        <v>499</v>
      </c>
      <c r="N2665">
        <v>0.90200000000000002</v>
      </c>
      <c r="O2665" t="s">
        <v>210</v>
      </c>
      <c r="Q2665" t="s">
        <v>1413</v>
      </c>
      <c r="R2665" t="s">
        <v>90</v>
      </c>
      <c r="S2665">
        <v>1</v>
      </c>
      <c r="T2665">
        <v>1</v>
      </c>
      <c r="U2665">
        <v>0</v>
      </c>
      <c r="V2665">
        <v>1</v>
      </c>
      <c r="W2665">
        <v>1</v>
      </c>
      <c r="X2665">
        <v>1</v>
      </c>
      <c r="Y2665">
        <v>3</v>
      </c>
      <c r="Z2665">
        <v>72.599999999999994</v>
      </c>
      <c r="AA2665">
        <v>66.7</v>
      </c>
      <c r="AB2665">
        <v>3.62</v>
      </c>
      <c r="AC2665">
        <v>1.65</v>
      </c>
      <c r="AD2665">
        <v>-0.41099999999999998</v>
      </c>
      <c r="AE2665">
        <v>4.4690000000000003</v>
      </c>
      <c r="AF2665">
        <v>-1.23</v>
      </c>
      <c r="AG2665">
        <v>5.8449999999999998</v>
      </c>
      <c r="AH2665">
        <v>6.29</v>
      </c>
      <c r="AI2665">
        <v>-8.98</v>
      </c>
      <c r="AJ2665">
        <v>23.8</v>
      </c>
      <c r="AK2665">
        <v>-9.9</v>
      </c>
      <c r="AL2665">
        <v>14.9</v>
      </c>
      <c r="AM2665">
        <v>35.192999999999998</v>
      </c>
      <c r="AN2665">
        <v>1691.01</v>
      </c>
      <c r="AO2665" t="s">
        <v>3031</v>
      </c>
    </row>
    <row r="2666" spans="1:41">
      <c r="A2666" t="s">
        <v>2545</v>
      </c>
      <c r="B2666" t="s">
        <v>3</v>
      </c>
      <c r="C2666" t="s">
        <v>1389</v>
      </c>
      <c r="D2666" t="s">
        <v>1390</v>
      </c>
      <c r="E2666" t="s">
        <v>1256</v>
      </c>
      <c r="F2666" t="s">
        <v>94</v>
      </c>
      <c r="G2666" t="s">
        <v>1391</v>
      </c>
      <c r="H2666">
        <v>53</v>
      </c>
      <c r="I2666" t="s">
        <v>96</v>
      </c>
      <c r="J2666" t="s">
        <v>97</v>
      </c>
      <c r="K2666">
        <v>13</v>
      </c>
      <c r="L2666">
        <v>4</v>
      </c>
      <c r="M2666" t="s">
        <v>115</v>
      </c>
      <c r="N2666">
        <v>0.97799999999999998</v>
      </c>
      <c r="O2666" t="s">
        <v>210</v>
      </c>
      <c r="Q2666" t="s">
        <v>1413</v>
      </c>
      <c r="R2666" t="s">
        <v>90</v>
      </c>
      <c r="S2666">
        <v>2</v>
      </c>
      <c r="T2666">
        <v>1</v>
      </c>
      <c r="U2666">
        <v>0</v>
      </c>
      <c r="V2666">
        <v>1</v>
      </c>
      <c r="W2666">
        <v>1</v>
      </c>
      <c r="X2666">
        <v>1</v>
      </c>
      <c r="Y2666">
        <v>3</v>
      </c>
      <c r="Z2666">
        <v>83.1</v>
      </c>
      <c r="AA2666">
        <v>76.599999999999994</v>
      </c>
      <c r="AB2666">
        <v>3.54</v>
      </c>
      <c r="AC2666">
        <v>1.8</v>
      </c>
      <c r="AD2666">
        <v>0.70199999999999996</v>
      </c>
      <c r="AE2666">
        <v>3.41</v>
      </c>
      <c r="AF2666">
        <v>-1.1080000000000001</v>
      </c>
      <c r="AG2666">
        <v>5.6859999999999999</v>
      </c>
      <c r="AH2666">
        <v>2.2000000000000002</v>
      </c>
      <c r="AI2666">
        <v>0.38</v>
      </c>
      <c r="AJ2666">
        <v>23.8</v>
      </c>
      <c r="AK2666">
        <v>-7.3</v>
      </c>
      <c r="AL2666">
        <v>8.6</v>
      </c>
      <c r="AM2666">
        <v>100.973</v>
      </c>
      <c r="AN2666">
        <v>400.22699999999998</v>
      </c>
      <c r="AO2666" t="s">
        <v>3032</v>
      </c>
    </row>
    <row r="2667" spans="1:41">
      <c r="A2667" t="s">
        <v>2545</v>
      </c>
      <c r="B2667" t="s">
        <v>3</v>
      </c>
      <c r="C2667" t="s">
        <v>1389</v>
      </c>
      <c r="D2667" t="s">
        <v>1390</v>
      </c>
      <c r="E2667" t="s">
        <v>1256</v>
      </c>
      <c r="F2667" t="s">
        <v>94</v>
      </c>
      <c r="G2667" t="s">
        <v>1391</v>
      </c>
      <c r="H2667">
        <v>54</v>
      </c>
      <c r="I2667" t="s">
        <v>127</v>
      </c>
      <c r="J2667" t="s">
        <v>104</v>
      </c>
      <c r="K2667">
        <v>13</v>
      </c>
      <c r="L2667">
        <v>5</v>
      </c>
      <c r="M2667" t="s">
        <v>115</v>
      </c>
      <c r="N2667">
        <v>0.996</v>
      </c>
      <c r="O2667" t="s">
        <v>210</v>
      </c>
      <c r="Q2667" t="s">
        <v>1413</v>
      </c>
      <c r="R2667" t="s">
        <v>90</v>
      </c>
      <c r="S2667">
        <v>3</v>
      </c>
      <c r="T2667">
        <v>1</v>
      </c>
      <c r="U2667">
        <v>0</v>
      </c>
      <c r="V2667">
        <v>1</v>
      </c>
      <c r="W2667">
        <v>1</v>
      </c>
      <c r="X2667">
        <v>1</v>
      </c>
      <c r="Y2667">
        <v>3</v>
      </c>
      <c r="Z2667">
        <v>82.7</v>
      </c>
      <c r="AA2667">
        <v>76.2</v>
      </c>
      <c r="AB2667">
        <v>3.54</v>
      </c>
      <c r="AC2667">
        <v>1.63</v>
      </c>
      <c r="AD2667">
        <v>0.06</v>
      </c>
      <c r="AE2667">
        <v>3.6970000000000001</v>
      </c>
      <c r="AF2667">
        <v>-1.3029999999999999</v>
      </c>
      <c r="AG2667">
        <v>5.5350000000000001</v>
      </c>
      <c r="AH2667">
        <v>1.62</v>
      </c>
      <c r="AI2667">
        <v>-2.21</v>
      </c>
      <c r="AJ2667">
        <v>23.8</v>
      </c>
      <c r="AK2667">
        <v>-4.8</v>
      </c>
      <c r="AL2667">
        <v>9.5</v>
      </c>
      <c r="AM2667">
        <v>36.932000000000002</v>
      </c>
      <c r="AN2667">
        <v>480.37700000000001</v>
      </c>
      <c r="AO2667" t="s">
        <v>3033</v>
      </c>
    </row>
    <row r="2668" spans="1:41">
      <c r="A2668" t="s">
        <v>2545</v>
      </c>
      <c r="B2668" t="s">
        <v>3</v>
      </c>
      <c r="C2668" t="s">
        <v>1389</v>
      </c>
      <c r="D2668" t="s">
        <v>1390</v>
      </c>
      <c r="E2668" t="s">
        <v>1256</v>
      </c>
      <c r="F2668" t="s">
        <v>94</v>
      </c>
      <c r="G2668" t="s">
        <v>1391</v>
      </c>
      <c r="H2668">
        <v>55</v>
      </c>
      <c r="I2668" t="s">
        <v>194</v>
      </c>
      <c r="J2668" t="s">
        <v>108</v>
      </c>
      <c r="K2668">
        <v>13</v>
      </c>
      <c r="L2668">
        <v>6</v>
      </c>
      <c r="M2668" t="s">
        <v>115</v>
      </c>
      <c r="N2668">
        <v>0.98899999999999999</v>
      </c>
      <c r="O2668" t="s">
        <v>210</v>
      </c>
      <c r="Q2668" t="s">
        <v>1413</v>
      </c>
      <c r="R2668" t="s">
        <v>90</v>
      </c>
      <c r="S2668">
        <v>3</v>
      </c>
      <c r="T2668">
        <v>2</v>
      </c>
      <c r="U2668">
        <v>0</v>
      </c>
      <c r="V2668">
        <v>1</v>
      </c>
      <c r="W2668">
        <v>1</v>
      </c>
      <c r="X2668">
        <v>1</v>
      </c>
      <c r="Y2668">
        <v>3</v>
      </c>
      <c r="Z2668">
        <v>83</v>
      </c>
      <c r="AA2668">
        <v>77.7</v>
      </c>
      <c r="AB2668">
        <v>3.54</v>
      </c>
      <c r="AC2668">
        <v>1.63</v>
      </c>
      <c r="AD2668">
        <v>0.29099999999999998</v>
      </c>
      <c r="AE2668">
        <v>2.544</v>
      </c>
      <c r="AF2668">
        <v>-1.216</v>
      </c>
      <c r="AG2668">
        <v>5.5720000000000001</v>
      </c>
      <c r="AH2668">
        <v>4.7699999999999996</v>
      </c>
      <c r="AI2668">
        <v>-3.42</v>
      </c>
      <c r="AJ2668">
        <v>23.9</v>
      </c>
      <c r="AK2668">
        <v>-11.5</v>
      </c>
      <c r="AL2668">
        <v>10.1</v>
      </c>
      <c r="AM2668">
        <v>54.796999999999997</v>
      </c>
      <c r="AN2668">
        <v>1056</v>
      </c>
      <c r="AO2668" t="s">
        <v>3034</v>
      </c>
    </row>
    <row r="2669" spans="1:41">
      <c r="A2669" t="s">
        <v>2545</v>
      </c>
      <c r="B2669" t="s">
        <v>3</v>
      </c>
      <c r="C2669" t="s">
        <v>1389</v>
      </c>
      <c r="D2669" t="s">
        <v>1390</v>
      </c>
      <c r="E2669" t="s">
        <v>1256</v>
      </c>
      <c r="F2669" t="s">
        <v>94</v>
      </c>
      <c r="G2669" t="s">
        <v>1391</v>
      </c>
      <c r="H2669">
        <v>56</v>
      </c>
      <c r="I2669" t="s">
        <v>96</v>
      </c>
      <c r="J2669" t="s">
        <v>97</v>
      </c>
      <c r="K2669">
        <v>14</v>
      </c>
      <c r="L2669">
        <v>1</v>
      </c>
      <c r="M2669" t="s">
        <v>499</v>
      </c>
      <c r="N2669">
        <v>0.90500000000000003</v>
      </c>
      <c r="O2669" t="s">
        <v>99</v>
      </c>
      <c r="Q2669" t="s">
        <v>1418</v>
      </c>
      <c r="R2669" t="s">
        <v>3</v>
      </c>
      <c r="S2669">
        <v>0</v>
      </c>
      <c r="T2669">
        <v>0</v>
      </c>
      <c r="U2669">
        <v>1</v>
      </c>
      <c r="V2669">
        <v>0</v>
      </c>
      <c r="W2669">
        <v>1</v>
      </c>
      <c r="X2669">
        <v>1</v>
      </c>
      <c r="Y2669">
        <v>3</v>
      </c>
      <c r="Z2669">
        <v>71.900000000000006</v>
      </c>
      <c r="AA2669">
        <v>66.400000000000006</v>
      </c>
      <c r="AB2669">
        <v>3.16</v>
      </c>
      <c r="AC2669">
        <v>1.38</v>
      </c>
      <c r="AD2669">
        <v>-1.262</v>
      </c>
      <c r="AE2669">
        <v>4.0010000000000003</v>
      </c>
      <c r="AF2669">
        <v>-1.41</v>
      </c>
      <c r="AG2669">
        <v>5.782</v>
      </c>
      <c r="AH2669">
        <v>7.14</v>
      </c>
      <c r="AI2669">
        <v>-7.5</v>
      </c>
      <c r="AJ2669">
        <v>23.8</v>
      </c>
      <c r="AK2669">
        <v>-11.1</v>
      </c>
      <c r="AL2669">
        <v>14.6</v>
      </c>
      <c r="AM2669">
        <v>43.863999999999997</v>
      </c>
      <c r="AN2669">
        <v>1589.04</v>
      </c>
      <c r="AO2669" t="s">
        <v>3035</v>
      </c>
    </row>
    <row r="2670" spans="1:41">
      <c r="A2670" t="s">
        <v>2545</v>
      </c>
      <c r="B2670" t="s">
        <v>3</v>
      </c>
      <c r="C2670" t="s">
        <v>1389</v>
      </c>
      <c r="D2670" t="s">
        <v>1390</v>
      </c>
      <c r="E2670" t="s">
        <v>1256</v>
      </c>
      <c r="F2670" t="s">
        <v>94</v>
      </c>
      <c r="G2670" t="s">
        <v>1391</v>
      </c>
      <c r="H2670">
        <v>57</v>
      </c>
      <c r="I2670" t="s">
        <v>147</v>
      </c>
      <c r="J2670" t="s">
        <v>104</v>
      </c>
      <c r="K2670">
        <v>14</v>
      </c>
      <c r="L2670">
        <v>2</v>
      </c>
      <c r="M2670" t="s">
        <v>115</v>
      </c>
      <c r="N2670">
        <v>0.99099999999999999</v>
      </c>
      <c r="O2670" t="s">
        <v>99</v>
      </c>
      <c r="Q2670" t="s">
        <v>1418</v>
      </c>
      <c r="R2670" t="s">
        <v>3</v>
      </c>
      <c r="S2670">
        <v>1</v>
      </c>
      <c r="T2670">
        <v>0</v>
      </c>
      <c r="U2670">
        <v>1</v>
      </c>
      <c r="V2670">
        <v>0</v>
      </c>
      <c r="W2670">
        <v>1</v>
      </c>
      <c r="X2670">
        <v>1</v>
      </c>
      <c r="Y2670">
        <v>3</v>
      </c>
      <c r="Z2670">
        <v>80.900000000000006</v>
      </c>
      <c r="AA2670">
        <v>74</v>
      </c>
      <c r="AB2670">
        <v>3.01</v>
      </c>
      <c r="AC2670">
        <v>1.4</v>
      </c>
      <c r="AD2670">
        <v>-0.25700000000000001</v>
      </c>
      <c r="AE2670">
        <v>2.2400000000000002</v>
      </c>
      <c r="AF2670">
        <v>-1.2509999999999999</v>
      </c>
      <c r="AG2670">
        <v>5.6580000000000004</v>
      </c>
      <c r="AH2670">
        <v>3.59</v>
      </c>
      <c r="AI2670">
        <v>-0.6</v>
      </c>
      <c r="AJ2670">
        <v>23.8</v>
      </c>
      <c r="AK2670">
        <v>-9</v>
      </c>
      <c r="AL2670">
        <v>9.6999999999999993</v>
      </c>
      <c r="AM2670">
        <v>81.347999999999999</v>
      </c>
      <c r="AN2670">
        <v>622.79700000000003</v>
      </c>
      <c r="AO2670" t="s">
        <v>3036</v>
      </c>
    </row>
    <row r="2671" spans="1:41">
      <c r="A2671" t="s">
        <v>2545</v>
      </c>
      <c r="B2671" t="s">
        <v>3</v>
      </c>
      <c r="C2671" t="s">
        <v>1389</v>
      </c>
      <c r="D2671" t="s">
        <v>1390</v>
      </c>
      <c r="E2671" t="s">
        <v>1256</v>
      </c>
      <c r="F2671" t="s">
        <v>94</v>
      </c>
      <c r="G2671" t="s">
        <v>1391</v>
      </c>
      <c r="H2671">
        <v>58</v>
      </c>
      <c r="I2671" t="s">
        <v>107</v>
      </c>
      <c r="J2671" t="s">
        <v>108</v>
      </c>
      <c r="K2671">
        <v>14</v>
      </c>
      <c r="L2671">
        <v>3</v>
      </c>
      <c r="M2671" t="s">
        <v>115</v>
      </c>
      <c r="N2671">
        <v>0.998</v>
      </c>
      <c r="O2671" t="s">
        <v>99</v>
      </c>
      <c r="P2671" t="s">
        <v>109</v>
      </c>
      <c r="Q2671" t="s">
        <v>1418</v>
      </c>
      <c r="R2671" t="s">
        <v>3</v>
      </c>
      <c r="S2671">
        <v>1</v>
      </c>
      <c r="T2671">
        <v>1</v>
      </c>
      <c r="U2671">
        <v>1</v>
      </c>
      <c r="V2671">
        <v>0</v>
      </c>
      <c r="W2671">
        <v>1</v>
      </c>
      <c r="X2671">
        <v>1</v>
      </c>
      <c r="Y2671">
        <v>3</v>
      </c>
      <c r="Z2671">
        <v>83.6</v>
      </c>
      <c r="AA2671">
        <v>75.2</v>
      </c>
      <c r="AB2671">
        <v>3.01</v>
      </c>
      <c r="AC2671">
        <v>1.4</v>
      </c>
      <c r="AD2671">
        <v>1.2869999999999999</v>
      </c>
      <c r="AE2671">
        <v>2.5859999999999999</v>
      </c>
      <c r="AF2671">
        <v>-0.91800000000000004</v>
      </c>
      <c r="AG2671">
        <v>5.6319999999999997</v>
      </c>
      <c r="AH2671">
        <v>1.86</v>
      </c>
      <c r="AI2671">
        <v>-1.9</v>
      </c>
      <c r="AJ2671">
        <v>23.6</v>
      </c>
      <c r="AK2671">
        <v>-6.3</v>
      </c>
      <c r="AL2671">
        <v>9.8000000000000007</v>
      </c>
      <c r="AM2671">
        <v>45.283000000000001</v>
      </c>
      <c r="AN2671">
        <v>455.95499999999998</v>
      </c>
      <c r="AO2671" t="s">
        <v>3037</v>
      </c>
    </row>
    <row r="2672" spans="1:41">
      <c r="A2672" t="s">
        <v>2545</v>
      </c>
      <c r="B2672" t="s">
        <v>3</v>
      </c>
      <c r="C2672" t="s">
        <v>1389</v>
      </c>
      <c r="D2672" t="s">
        <v>1390</v>
      </c>
      <c r="E2672" t="s">
        <v>1256</v>
      </c>
      <c r="F2672" t="s">
        <v>94</v>
      </c>
      <c r="G2672" t="s">
        <v>1391</v>
      </c>
      <c r="H2672">
        <v>59</v>
      </c>
      <c r="I2672" t="s">
        <v>279</v>
      </c>
      <c r="J2672" t="s">
        <v>97</v>
      </c>
      <c r="K2672">
        <v>15</v>
      </c>
      <c r="L2672">
        <v>1</v>
      </c>
      <c r="M2672" t="s">
        <v>280</v>
      </c>
      <c r="N2672">
        <v>0</v>
      </c>
      <c r="O2672" t="s">
        <v>276</v>
      </c>
      <c r="Q2672" t="s">
        <v>2999</v>
      </c>
      <c r="R2672" t="s">
        <v>90</v>
      </c>
      <c r="S2672">
        <v>0</v>
      </c>
      <c r="T2672">
        <v>0</v>
      </c>
      <c r="U2672">
        <v>2</v>
      </c>
      <c r="V2672">
        <v>0</v>
      </c>
      <c r="W2672">
        <v>1</v>
      </c>
      <c r="X2672">
        <v>1</v>
      </c>
      <c r="Y2672">
        <v>3</v>
      </c>
      <c r="Z2672">
        <v>65.2</v>
      </c>
      <c r="AA2672">
        <v>59.6</v>
      </c>
      <c r="AB2672">
        <v>3.61</v>
      </c>
      <c r="AC2672">
        <v>1.5</v>
      </c>
      <c r="AD2672">
        <v>-4.3529999999999998</v>
      </c>
      <c r="AE2672">
        <v>3.7690000000000001</v>
      </c>
      <c r="AF2672">
        <v>-2.085</v>
      </c>
      <c r="AG2672">
        <v>6.23</v>
      </c>
      <c r="AH2672">
        <v>3.96</v>
      </c>
      <c r="AI2672">
        <v>1.58</v>
      </c>
      <c r="AJ2672">
        <v>23.7</v>
      </c>
      <c r="AK2672">
        <v>-5.2</v>
      </c>
      <c r="AL2672">
        <v>13.5</v>
      </c>
      <c r="AM2672">
        <v>112.813</v>
      </c>
      <c r="AN2672">
        <v>591.71299999999997</v>
      </c>
      <c r="AO2672" t="s">
        <v>3038</v>
      </c>
    </row>
    <row r="2673" spans="1:41">
      <c r="A2673" t="s">
        <v>2545</v>
      </c>
      <c r="B2673" t="s">
        <v>3</v>
      </c>
      <c r="C2673" t="s">
        <v>1389</v>
      </c>
      <c r="D2673" t="s">
        <v>1390</v>
      </c>
      <c r="E2673" t="s">
        <v>1256</v>
      </c>
      <c r="F2673" t="s">
        <v>94</v>
      </c>
      <c r="G2673" t="s">
        <v>1391</v>
      </c>
      <c r="H2673">
        <v>60</v>
      </c>
      <c r="I2673" t="s">
        <v>279</v>
      </c>
      <c r="J2673" t="s">
        <v>97</v>
      </c>
      <c r="K2673">
        <v>15</v>
      </c>
      <c r="L2673">
        <v>2</v>
      </c>
      <c r="M2673" t="s">
        <v>280</v>
      </c>
      <c r="N2673">
        <v>0</v>
      </c>
      <c r="O2673" t="s">
        <v>276</v>
      </c>
      <c r="Q2673" t="s">
        <v>2999</v>
      </c>
      <c r="R2673" t="s">
        <v>90</v>
      </c>
      <c r="S2673">
        <v>1</v>
      </c>
      <c r="T2673">
        <v>0</v>
      </c>
      <c r="U2673">
        <v>2</v>
      </c>
      <c r="V2673">
        <v>0</v>
      </c>
      <c r="W2673">
        <v>1</v>
      </c>
      <c r="X2673">
        <v>1</v>
      </c>
      <c r="Y2673">
        <v>3</v>
      </c>
      <c r="Z2673">
        <v>64.599999999999994</v>
      </c>
      <c r="AA2673">
        <v>59.4</v>
      </c>
      <c r="AB2673">
        <v>3.43</v>
      </c>
      <c r="AC2673">
        <v>1.54</v>
      </c>
      <c r="AD2673">
        <v>-3.7080000000000002</v>
      </c>
      <c r="AE2673">
        <v>3.367</v>
      </c>
      <c r="AF2673">
        <v>-2.1320000000000001</v>
      </c>
      <c r="AG2673">
        <v>6.1609999999999996</v>
      </c>
      <c r="AH2673">
        <v>2.99</v>
      </c>
      <c r="AI2673">
        <v>3.77</v>
      </c>
      <c r="AJ2673">
        <v>23.8</v>
      </c>
      <c r="AK2673">
        <v>-4.3</v>
      </c>
      <c r="AL2673">
        <v>12.8</v>
      </c>
      <c r="AM2673">
        <v>142.208</v>
      </c>
      <c r="AN2673">
        <v>671.077</v>
      </c>
      <c r="AO2673" t="s">
        <v>3039</v>
      </c>
    </row>
    <row r="2674" spans="1:41">
      <c r="A2674" t="s">
        <v>2545</v>
      </c>
      <c r="B2674" t="s">
        <v>3</v>
      </c>
      <c r="C2674" t="s">
        <v>1389</v>
      </c>
      <c r="D2674" t="s">
        <v>1390</v>
      </c>
      <c r="E2674" t="s">
        <v>1256</v>
      </c>
      <c r="F2674" t="s">
        <v>94</v>
      </c>
      <c r="G2674" t="s">
        <v>1391</v>
      </c>
      <c r="H2674">
        <v>61</v>
      </c>
      <c r="I2674" t="s">
        <v>279</v>
      </c>
      <c r="J2674" t="s">
        <v>97</v>
      </c>
      <c r="K2674">
        <v>15</v>
      </c>
      <c r="L2674">
        <v>3</v>
      </c>
      <c r="M2674" t="s">
        <v>280</v>
      </c>
      <c r="N2674">
        <v>0</v>
      </c>
      <c r="O2674" t="s">
        <v>276</v>
      </c>
      <c r="Q2674" t="s">
        <v>2999</v>
      </c>
      <c r="R2674" t="s">
        <v>90</v>
      </c>
      <c r="S2674">
        <v>2</v>
      </c>
      <c r="T2674">
        <v>0</v>
      </c>
      <c r="U2674">
        <v>2</v>
      </c>
      <c r="V2674">
        <v>0</v>
      </c>
      <c r="W2674">
        <v>1</v>
      </c>
      <c r="X2674">
        <v>1</v>
      </c>
      <c r="Y2674">
        <v>3</v>
      </c>
      <c r="Z2674">
        <v>68</v>
      </c>
      <c r="AA2674">
        <v>63</v>
      </c>
      <c r="AB2674">
        <v>3.52</v>
      </c>
      <c r="AC2674">
        <v>1.49</v>
      </c>
      <c r="AD2674">
        <v>-4.5519999999999996</v>
      </c>
      <c r="AE2674">
        <v>3.032</v>
      </c>
      <c r="AF2674">
        <v>-2.4169999999999998</v>
      </c>
      <c r="AG2674">
        <v>6.0090000000000003</v>
      </c>
      <c r="AH2674">
        <v>2.1800000000000002</v>
      </c>
      <c r="AI2674">
        <v>1.23</v>
      </c>
      <c r="AJ2674">
        <v>23.8</v>
      </c>
      <c r="AK2674">
        <v>-2.8</v>
      </c>
      <c r="AL2674">
        <v>12.4</v>
      </c>
      <c r="AM2674">
        <v>120.795</v>
      </c>
      <c r="AN2674">
        <v>370.94299999999998</v>
      </c>
      <c r="AO2674" t="s">
        <v>3040</v>
      </c>
    </row>
    <row r="2675" spans="1:41">
      <c r="A2675" t="s">
        <v>2545</v>
      </c>
      <c r="B2675" t="s">
        <v>3</v>
      </c>
      <c r="C2675" t="s">
        <v>1389</v>
      </c>
      <c r="D2675" t="s">
        <v>1390</v>
      </c>
      <c r="E2675" t="s">
        <v>1256</v>
      </c>
      <c r="F2675" t="s">
        <v>94</v>
      </c>
      <c r="G2675" t="s">
        <v>1391</v>
      </c>
      <c r="H2675">
        <v>62</v>
      </c>
      <c r="I2675" t="s">
        <v>279</v>
      </c>
      <c r="J2675" t="s">
        <v>97</v>
      </c>
      <c r="K2675">
        <v>15</v>
      </c>
      <c r="L2675">
        <v>4</v>
      </c>
      <c r="M2675" t="s">
        <v>280</v>
      </c>
      <c r="N2675">
        <v>0</v>
      </c>
      <c r="O2675" t="s">
        <v>276</v>
      </c>
      <c r="Q2675" t="s">
        <v>2999</v>
      </c>
      <c r="R2675" t="s">
        <v>90</v>
      </c>
      <c r="S2675">
        <v>3</v>
      </c>
      <c r="T2675">
        <v>0</v>
      </c>
      <c r="U2675">
        <v>2</v>
      </c>
      <c r="V2675">
        <v>0</v>
      </c>
      <c r="W2675">
        <v>1</v>
      </c>
      <c r="X2675">
        <v>1</v>
      </c>
      <c r="Y2675">
        <v>3</v>
      </c>
      <c r="Z2675">
        <v>68.900000000000006</v>
      </c>
      <c r="AA2675">
        <v>63.8</v>
      </c>
      <c r="AB2675">
        <v>3.45</v>
      </c>
      <c r="AC2675">
        <v>1.44</v>
      </c>
      <c r="AD2675">
        <v>-4.2489999999999997</v>
      </c>
      <c r="AE2675">
        <v>1.7190000000000001</v>
      </c>
      <c r="AF2675">
        <v>-2.2210000000000001</v>
      </c>
      <c r="AG2675">
        <v>5.7619999999999996</v>
      </c>
      <c r="AH2675">
        <v>1.04</v>
      </c>
      <c r="AI2675">
        <v>2.97</v>
      </c>
      <c r="AJ2675">
        <v>23.8</v>
      </c>
      <c r="AK2675">
        <v>-0.9</v>
      </c>
      <c r="AL2675">
        <v>11.5</v>
      </c>
      <c r="AM2675">
        <v>161.083</v>
      </c>
      <c r="AN2675">
        <v>473.86500000000001</v>
      </c>
      <c r="AO2675" t="s">
        <v>3041</v>
      </c>
    </row>
    <row r="2676" spans="1:41">
      <c r="A2676" t="s">
        <v>2545</v>
      </c>
      <c r="B2676" t="s">
        <v>3</v>
      </c>
      <c r="C2676" t="s">
        <v>1389</v>
      </c>
      <c r="D2676" t="s">
        <v>1390</v>
      </c>
      <c r="E2676" t="s">
        <v>1256</v>
      </c>
      <c r="F2676" t="s">
        <v>94</v>
      </c>
      <c r="G2676" t="s">
        <v>1391</v>
      </c>
      <c r="H2676">
        <v>63</v>
      </c>
      <c r="I2676" t="s">
        <v>96</v>
      </c>
      <c r="J2676" t="s">
        <v>97</v>
      </c>
      <c r="K2676">
        <v>16</v>
      </c>
      <c r="L2676">
        <v>1</v>
      </c>
      <c r="M2676" t="s">
        <v>499</v>
      </c>
      <c r="N2676">
        <v>0.90600000000000003</v>
      </c>
      <c r="O2676" t="s">
        <v>156</v>
      </c>
      <c r="Q2676" t="s">
        <v>3004</v>
      </c>
      <c r="R2676" t="s">
        <v>3</v>
      </c>
      <c r="S2676">
        <v>0</v>
      </c>
      <c r="T2676">
        <v>0</v>
      </c>
      <c r="U2676">
        <v>2</v>
      </c>
      <c r="V2676">
        <v>1</v>
      </c>
      <c r="W2676">
        <v>1</v>
      </c>
      <c r="X2676">
        <v>1</v>
      </c>
      <c r="Y2676">
        <v>3</v>
      </c>
      <c r="Z2676">
        <v>73.5</v>
      </c>
      <c r="AA2676">
        <v>68.8</v>
      </c>
      <c r="AB2676">
        <v>3</v>
      </c>
      <c r="AC2676">
        <v>1.34</v>
      </c>
      <c r="AD2676">
        <v>0.30399999999999999</v>
      </c>
      <c r="AE2676">
        <v>1.522</v>
      </c>
      <c r="AF2676">
        <v>-1.2549999999999999</v>
      </c>
      <c r="AG2676">
        <v>5.5960000000000001</v>
      </c>
      <c r="AH2676">
        <v>5.73</v>
      </c>
      <c r="AI2676">
        <v>-6.93</v>
      </c>
      <c r="AJ2676">
        <v>23.9</v>
      </c>
      <c r="AK2676">
        <v>-9.9</v>
      </c>
      <c r="AL2676">
        <v>14</v>
      </c>
      <c r="AM2676">
        <v>39.840000000000003</v>
      </c>
      <c r="AN2676">
        <v>1419.6</v>
      </c>
      <c r="AO2676" t="s">
        <v>3042</v>
      </c>
    </row>
    <row r="2677" spans="1:41">
      <c r="A2677" t="s">
        <v>2545</v>
      </c>
      <c r="B2677" t="s">
        <v>3</v>
      </c>
      <c r="C2677" t="s">
        <v>1389</v>
      </c>
      <c r="D2677" t="s">
        <v>1390</v>
      </c>
      <c r="E2677" t="s">
        <v>1256</v>
      </c>
      <c r="F2677" t="s">
        <v>94</v>
      </c>
      <c r="G2677" t="s">
        <v>1391</v>
      </c>
      <c r="H2677">
        <v>64</v>
      </c>
      <c r="I2677" t="s">
        <v>96</v>
      </c>
      <c r="J2677" t="s">
        <v>97</v>
      </c>
      <c r="K2677">
        <v>16</v>
      </c>
      <c r="L2677">
        <v>2</v>
      </c>
      <c r="M2677" t="s">
        <v>115</v>
      </c>
      <c r="N2677">
        <v>0.99099999999999999</v>
      </c>
      <c r="O2677" t="s">
        <v>156</v>
      </c>
      <c r="Q2677" t="s">
        <v>3004</v>
      </c>
      <c r="R2677" t="s">
        <v>3</v>
      </c>
      <c r="S2677">
        <v>1</v>
      </c>
      <c r="T2677">
        <v>0</v>
      </c>
      <c r="U2677">
        <v>2</v>
      </c>
      <c r="V2677">
        <v>1</v>
      </c>
      <c r="W2677">
        <v>1</v>
      </c>
      <c r="X2677">
        <v>1</v>
      </c>
      <c r="Y2677">
        <v>3</v>
      </c>
      <c r="Z2677">
        <v>83.4</v>
      </c>
      <c r="AA2677">
        <v>77.099999999999994</v>
      </c>
      <c r="AB2677">
        <v>2.96</v>
      </c>
      <c r="AC2677">
        <v>1.37</v>
      </c>
      <c r="AD2677">
        <v>1.395</v>
      </c>
      <c r="AE2677">
        <v>2.633</v>
      </c>
      <c r="AF2677">
        <v>-1.0069999999999999</v>
      </c>
      <c r="AG2677">
        <v>5.5949999999999998</v>
      </c>
      <c r="AH2677">
        <v>4.53</v>
      </c>
      <c r="AI2677">
        <v>0.48</v>
      </c>
      <c r="AJ2677">
        <v>23.8</v>
      </c>
      <c r="AK2677">
        <v>-13.6</v>
      </c>
      <c r="AL2677">
        <v>8.6999999999999993</v>
      </c>
      <c r="AM2677">
        <v>96.706999999999994</v>
      </c>
      <c r="AN2677">
        <v>817.995</v>
      </c>
      <c r="AO2677" t="s">
        <v>3043</v>
      </c>
    </row>
    <row r="2678" spans="1:41">
      <c r="A2678" t="s">
        <v>2545</v>
      </c>
      <c r="B2678" t="s">
        <v>3</v>
      </c>
      <c r="C2678" t="s">
        <v>1389</v>
      </c>
      <c r="D2678" t="s">
        <v>1390</v>
      </c>
      <c r="E2678" t="s">
        <v>1256</v>
      </c>
      <c r="F2678" t="s">
        <v>94</v>
      </c>
      <c r="G2678" t="s">
        <v>1391</v>
      </c>
      <c r="H2678">
        <v>65</v>
      </c>
      <c r="I2678" t="s">
        <v>96</v>
      </c>
      <c r="J2678" t="s">
        <v>97</v>
      </c>
      <c r="K2678">
        <v>16</v>
      </c>
      <c r="L2678">
        <v>3</v>
      </c>
      <c r="M2678" t="s">
        <v>115</v>
      </c>
      <c r="N2678">
        <v>0.98</v>
      </c>
      <c r="O2678" t="s">
        <v>156</v>
      </c>
      <c r="Q2678" t="s">
        <v>3004</v>
      </c>
      <c r="R2678" t="s">
        <v>3</v>
      </c>
      <c r="S2678">
        <v>2</v>
      </c>
      <c r="T2678">
        <v>0</v>
      </c>
      <c r="U2678">
        <v>2</v>
      </c>
      <c r="V2678">
        <v>1</v>
      </c>
      <c r="W2678">
        <v>1</v>
      </c>
      <c r="X2678">
        <v>1</v>
      </c>
      <c r="Y2678">
        <v>3</v>
      </c>
      <c r="Z2678">
        <v>82.3</v>
      </c>
      <c r="AA2678">
        <v>75.599999999999994</v>
      </c>
      <c r="AB2678">
        <v>2.97</v>
      </c>
      <c r="AC2678">
        <v>1.46</v>
      </c>
      <c r="AD2678">
        <v>0.68400000000000005</v>
      </c>
      <c r="AE2678">
        <v>0.70899999999999996</v>
      </c>
      <c r="AF2678">
        <v>-1.0940000000000001</v>
      </c>
      <c r="AG2678">
        <v>5.4509999999999996</v>
      </c>
      <c r="AH2678">
        <v>5.33</v>
      </c>
      <c r="AI2678">
        <v>0.11</v>
      </c>
      <c r="AJ2678">
        <v>23.8</v>
      </c>
      <c r="AK2678">
        <v>-14</v>
      </c>
      <c r="AL2678">
        <v>9.5</v>
      </c>
      <c r="AM2678">
        <v>91.706999999999994</v>
      </c>
      <c r="AN2678">
        <v>929.49099999999999</v>
      </c>
      <c r="AO2678" t="s">
        <v>3044</v>
      </c>
    </row>
    <row r="2679" spans="1:41">
      <c r="A2679" t="s">
        <v>2545</v>
      </c>
      <c r="B2679" t="s">
        <v>3</v>
      </c>
      <c r="C2679" t="s">
        <v>1389</v>
      </c>
      <c r="D2679" t="s">
        <v>1390</v>
      </c>
      <c r="E2679" t="s">
        <v>1256</v>
      </c>
      <c r="F2679" t="s">
        <v>94</v>
      </c>
      <c r="G2679" t="s">
        <v>1391</v>
      </c>
      <c r="H2679">
        <v>66</v>
      </c>
      <c r="I2679" t="s">
        <v>194</v>
      </c>
      <c r="J2679" t="s">
        <v>108</v>
      </c>
      <c r="K2679">
        <v>16</v>
      </c>
      <c r="L2679">
        <v>4</v>
      </c>
      <c r="M2679" t="s">
        <v>115</v>
      </c>
      <c r="N2679">
        <v>0.90300000000000002</v>
      </c>
      <c r="O2679" t="s">
        <v>156</v>
      </c>
      <c r="P2679" t="s">
        <v>141</v>
      </c>
      <c r="Q2679" t="s">
        <v>3004</v>
      </c>
      <c r="R2679" t="s">
        <v>3</v>
      </c>
      <c r="S2679">
        <v>3</v>
      </c>
      <c r="T2679">
        <v>0</v>
      </c>
      <c r="U2679">
        <v>2</v>
      </c>
      <c r="V2679">
        <v>1</v>
      </c>
      <c r="W2679">
        <v>1</v>
      </c>
      <c r="X2679">
        <v>1</v>
      </c>
      <c r="Y2679">
        <v>3</v>
      </c>
      <c r="Z2679">
        <v>84.4</v>
      </c>
      <c r="AA2679">
        <v>77.7</v>
      </c>
      <c r="AB2679">
        <v>3.18</v>
      </c>
      <c r="AC2679">
        <v>1.44</v>
      </c>
      <c r="AD2679">
        <v>0.33800000000000002</v>
      </c>
      <c r="AE2679">
        <v>2.5590000000000002</v>
      </c>
      <c r="AF2679">
        <v>-1.2090000000000001</v>
      </c>
      <c r="AG2679">
        <v>5.4489999999999998</v>
      </c>
      <c r="AH2679">
        <v>1.03</v>
      </c>
      <c r="AI2679">
        <v>0.32</v>
      </c>
      <c r="AJ2679">
        <v>23.8</v>
      </c>
      <c r="AK2679">
        <v>-4.0999999999999996</v>
      </c>
      <c r="AL2679">
        <v>8.4</v>
      </c>
      <c r="AM2679">
        <v>109.57899999999999</v>
      </c>
      <c r="AN2679">
        <v>197.09800000000001</v>
      </c>
      <c r="AO2679" t="s">
        <v>3045</v>
      </c>
    </row>
    <row r="2680" spans="1:41">
      <c r="A2680" t="s">
        <v>2545</v>
      </c>
      <c r="B2680" t="s">
        <v>3</v>
      </c>
      <c r="C2680" t="s">
        <v>1389</v>
      </c>
      <c r="D2680" t="s">
        <v>1390</v>
      </c>
      <c r="E2680" t="s">
        <v>1256</v>
      </c>
      <c r="F2680" t="s">
        <v>94</v>
      </c>
      <c r="G2680" t="s">
        <v>1391</v>
      </c>
      <c r="H2680">
        <v>67</v>
      </c>
      <c r="I2680" t="s">
        <v>103</v>
      </c>
      <c r="J2680" t="s">
        <v>104</v>
      </c>
      <c r="K2680">
        <v>17</v>
      </c>
      <c r="L2680">
        <v>1</v>
      </c>
      <c r="M2680" t="s">
        <v>2547</v>
      </c>
      <c r="N2680">
        <v>0.52600000000000002</v>
      </c>
      <c r="O2680" t="s">
        <v>99</v>
      </c>
      <c r="Q2680" t="s">
        <v>3006</v>
      </c>
      <c r="R2680" t="s">
        <v>90</v>
      </c>
      <c r="S2680">
        <v>0</v>
      </c>
      <c r="T2680">
        <v>0</v>
      </c>
      <c r="U2680">
        <v>2</v>
      </c>
      <c r="V2680">
        <v>1</v>
      </c>
      <c r="W2680">
        <v>1</v>
      </c>
      <c r="X2680">
        <v>1</v>
      </c>
      <c r="Y2680">
        <v>3</v>
      </c>
      <c r="Z2680">
        <v>84.9</v>
      </c>
      <c r="AA2680">
        <v>77.7</v>
      </c>
      <c r="AB2680">
        <v>3.02</v>
      </c>
      <c r="AC2680">
        <v>1.2</v>
      </c>
      <c r="AD2680">
        <v>0.505</v>
      </c>
      <c r="AE2680">
        <v>2.7879999999999998</v>
      </c>
      <c r="AF2680">
        <v>-1.1180000000000001</v>
      </c>
      <c r="AG2680">
        <v>5.5229999999999997</v>
      </c>
      <c r="AH2680">
        <v>-1.45</v>
      </c>
      <c r="AI2680">
        <v>3.66</v>
      </c>
      <c r="AJ2680">
        <v>23.8</v>
      </c>
      <c r="AK2680">
        <v>2.8</v>
      </c>
      <c r="AL2680">
        <v>7</v>
      </c>
      <c r="AM2680">
        <v>201.393</v>
      </c>
      <c r="AN2680">
        <v>719.35299999999995</v>
      </c>
      <c r="AO2680" t="s">
        <v>3046</v>
      </c>
    </row>
    <row r="2681" spans="1:41">
      <c r="A2681" t="s">
        <v>2545</v>
      </c>
      <c r="B2681" t="s">
        <v>3</v>
      </c>
      <c r="C2681" t="s">
        <v>1389</v>
      </c>
      <c r="D2681" t="s">
        <v>1390</v>
      </c>
      <c r="E2681" t="s">
        <v>1256</v>
      </c>
      <c r="F2681" t="s">
        <v>94</v>
      </c>
      <c r="G2681" t="s">
        <v>1391</v>
      </c>
      <c r="H2681">
        <v>68</v>
      </c>
      <c r="I2681" t="s">
        <v>96</v>
      </c>
      <c r="J2681" t="s">
        <v>97</v>
      </c>
      <c r="K2681">
        <v>17</v>
      </c>
      <c r="L2681">
        <v>2</v>
      </c>
      <c r="M2681" t="s">
        <v>115</v>
      </c>
      <c r="N2681">
        <v>0.90300000000000002</v>
      </c>
      <c r="O2681" t="s">
        <v>99</v>
      </c>
      <c r="Q2681" t="s">
        <v>3006</v>
      </c>
      <c r="R2681" t="s">
        <v>90</v>
      </c>
      <c r="S2681">
        <v>0</v>
      </c>
      <c r="T2681">
        <v>1</v>
      </c>
      <c r="U2681">
        <v>2</v>
      </c>
      <c r="V2681">
        <v>1</v>
      </c>
      <c r="W2681">
        <v>1</v>
      </c>
      <c r="X2681">
        <v>1</v>
      </c>
      <c r="Y2681">
        <v>3</v>
      </c>
      <c r="Z2681">
        <v>80.2</v>
      </c>
      <c r="AA2681">
        <v>73.7</v>
      </c>
      <c r="AB2681">
        <v>3.04</v>
      </c>
      <c r="AC2681">
        <v>1.23</v>
      </c>
      <c r="AD2681">
        <v>0.86899999999999999</v>
      </c>
      <c r="AE2681">
        <v>1.9410000000000001</v>
      </c>
      <c r="AF2681">
        <v>-0.83699999999999997</v>
      </c>
      <c r="AG2681">
        <v>5.5419999999999998</v>
      </c>
      <c r="AH2681">
        <v>2.61</v>
      </c>
      <c r="AI2681">
        <v>-3.97</v>
      </c>
      <c r="AJ2681">
        <v>23.8</v>
      </c>
      <c r="AK2681">
        <v>-6.4</v>
      </c>
      <c r="AL2681">
        <v>11.1</v>
      </c>
      <c r="AM2681">
        <v>33.706000000000003</v>
      </c>
      <c r="AN2681">
        <v>801.06</v>
      </c>
      <c r="AO2681" t="s">
        <v>3047</v>
      </c>
    </row>
    <row r="2682" spans="1:41">
      <c r="A2682" t="s">
        <v>2545</v>
      </c>
      <c r="B2682" t="s">
        <v>3</v>
      </c>
      <c r="C2682" t="s">
        <v>1389</v>
      </c>
      <c r="D2682" t="s">
        <v>1390</v>
      </c>
      <c r="E2682" t="s">
        <v>1256</v>
      </c>
      <c r="F2682" t="s">
        <v>94</v>
      </c>
      <c r="G2682" t="s">
        <v>1391</v>
      </c>
      <c r="H2682">
        <v>69</v>
      </c>
      <c r="I2682" t="s">
        <v>96</v>
      </c>
      <c r="J2682" t="s">
        <v>97</v>
      </c>
      <c r="K2682">
        <v>17</v>
      </c>
      <c r="L2682">
        <v>3</v>
      </c>
      <c r="M2682" t="s">
        <v>2547</v>
      </c>
      <c r="N2682">
        <v>0.874</v>
      </c>
      <c r="O2682" t="s">
        <v>99</v>
      </c>
      <c r="Q2682" t="s">
        <v>3006</v>
      </c>
      <c r="R2682" t="s">
        <v>90</v>
      </c>
      <c r="S2682">
        <v>1</v>
      </c>
      <c r="T2682">
        <v>1</v>
      </c>
      <c r="U2682">
        <v>2</v>
      </c>
      <c r="V2682">
        <v>1</v>
      </c>
      <c r="W2682">
        <v>1</v>
      </c>
      <c r="X2682">
        <v>1</v>
      </c>
      <c r="Y2682">
        <v>3</v>
      </c>
      <c r="Z2682">
        <v>83.8</v>
      </c>
      <c r="AA2682">
        <v>76.5</v>
      </c>
      <c r="AB2682">
        <v>3.06</v>
      </c>
      <c r="AC2682">
        <v>1.28</v>
      </c>
      <c r="AD2682">
        <v>-0.371</v>
      </c>
      <c r="AE2682">
        <v>3.395</v>
      </c>
      <c r="AF2682">
        <v>-1.482</v>
      </c>
      <c r="AG2682">
        <v>5.476</v>
      </c>
      <c r="AH2682">
        <v>0.4</v>
      </c>
      <c r="AI2682">
        <v>5.61</v>
      </c>
      <c r="AJ2682">
        <v>23.7</v>
      </c>
      <c r="AK2682">
        <v>-2.7</v>
      </c>
      <c r="AL2682">
        <v>6.4</v>
      </c>
      <c r="AM2682">
        <v>176.00899999999999</v>
      </c>
      <c r="AN2682">
        <v>1012.32</v>
      </c>
      <c r="AO2682" t="s">
        <v>3048</v>
      </c>
    </row>
    <row r="2683" spans="1:41">
      <c r="A2683" t="s">
        <v>2545</v>
      </c>
      <c r="B2683" t="s">
        <v>3</v>
      </c>
      <c r="C2683" t="s">
        <v>1389</v>
      </c>
      <c r="D2683" t="s">
        <v>1390</v>
      </c>
      <c r="E2683" t="s">
        <v>1256</v>
      </c>
      <c r="F2683" t="s">
        <v>94</v>
      </c>
      <c r="G2683" t="s">
        <v>1391</v>
      </c>
      <c r="H2683">
        <v>70</v>
      </c>
      <c r="I2683" t="s">
        <v>127</v>
      </c>
      <c r="J2683" t="s">
        <v>104</v>
      </c>
      <c r="K2683">
        <v>17</v>
      </c>
      <c r="L2683">
        <v>4</v>
      </c>
      <c r="M2683" t="s">
        <v>2547</v>
      </c>
      <c r="N2683">
        <v>0.52500000000000002</v>
      </c>
      <c r="O2683" t="s">
        <v>99</v>
      </c>
      <c r="Q2683" t="s">
        <v>3006</v>
      </c>
      <c r="R2683" t="s">
        <v>90</v>
      </c>
      <c r="S2683">
        <v>2</v>
      </c>
      <c r="T2683">
        <v>1</v>
      </c>
      <c r="U2683">
        <v>2</v>
      </c>
      <c r="V2683">
        <v>1</v>
      </c>
      <c r="W2683">
        <v>1</v>
      </c>
      <c r="X2683">
        <v>1</v>
      </c>
      <c r="Y2683">
        <v>3</v>
      </c>
      <c r="Z2683">
        <v>83.9</v>
      </c>
      <c r="AA2683">
        <v>77.900000000000006</v>
      </c>
      <c r="AB2683">
        <v>3.07</v>
      </c>
      <c r="AC2683">
        <v>1.37</v>
      </c>
      <c r="AD2683">
        <v>1.4670000000000001</v>
      </c>
      <c r="AE2683">
        <v>1.724</v>
      </c>
      <c r="AF2683">
        <v>-1.056</v>
      </c>
      <c r="AG2683">
        <v>5.4610000000000003</v>
      </c>
      <c r="AH2683">
        <v>1.26</v>
      </c>
      <c r="AI2683">
        <v>1.48</v>
      </c>
      <c r="AJ2683">
        <v>23.8</v>
      </c>
      <c r="AK2683">
        <v>-5.5</v>
      </c>
      <c r="AL2683">
        <v>8.1</v>
      </c>
      <c r="AM2683">
        <v>140.63999999999999</v>
      </c>
      <c r="AN2683">
        <v>358.32299999999998</v>
      </c>
      <c r="AO2683" t="s">
        <v>3049</v>
      </c>
    </row>
    <row r="2684" spans="1:41">
      <c r="A2684" t="s">
        <v>2545</v>
      </c>
      <c r="B2684" t="s">
        <v>3</v>
      </c>
      <c r="C2684" t="s">
        <v>1389</v>
      </c>
      <c r="D2684" t="s">
        <v>1390</v>
      </c>
      <c r="E2684" t="s">
        <v>1256</v>
      </c>
      <c r="F2684" t="s">
        <v>94</v>
      </c>
      <c r="G2684" t="s">
        <v>1391</v>
      </c>
      <c r="H2684">
        <v>71</v>
      </c>
      <c r="I2684" t="s">
        <v>107</v>
      </c>
      <c r="J2684" t="s">
        <v>108</v>
      </c>
      <c r="K2684">
        <v>17</v>
      </c>
      <c r="L2684">
        <v>5</v>
      </c>
      <c r="M2684" t="s">
        <v>115</v>
      </c>
      <c r="N2684">
        <v>0.96499999999999997</v>
      </c>
      <c r="O2684" t="s">
        <v>99</v>
      </c>
      <c r="P2684" t="s">
        <v>109</v>
      </c>
      <c r="Q2684" t="s">
        <v>3006</v>
      </c>
      <c r="R2684" t="s">
        <v>90</v>
      </c>
      <c r="S2684">
        <v>2</v>
      </c>
      <c r="T2684">
        <v>2</v>
      </c>
      <c r="U2684">
        <v>2</v>
      </c>
      <c r="V2684">
        <v>1</v>
      </c>
      <c r="W2684">
        <v>1</v>
      </c>
      <c r="X2684">
        <v>1</v>
      </c>
      <c r="Y2684">
        <v>3</v>
      </c>
      <c r="Z2684">
        <v>84.1</v>
      </c>
      <c r="AA2684">
        <v>79.099999999999994</v>
      </c>
      <c r="AB2684">
        <v>3.07</v>
      </c>
      <c r="AC2684">
        <v>1.37</v>
      </c>
      <c r="AD2684">
        <v>0.39300000000000002</v>
      </c>
      <c r="AE2684">
        <v>1.226</v>
      </c>
      <c r="AF2684">
        <v>-1.1739999999999999</v>
      </c>
      <c r="AG2684">
        <v>5.4489999999999998</v>
      </c>
      <c r="AH2684">
        <v>3.58</v>
      </c>
      <c r="AI2684">
        <v>-0.35</v>
      </c>
      <c r="AJ2684">
        <v>23.9</v>
      </c>
      <c r="AK2684">
        <v>-10.199999999999999</v>
      </c>
      <c r="AL2684">
        <v>8.6999999999999993</v>
      </c>
      <c r="AM2684">
        <v>85.183000000000007</v>
      </c>
      <c r="AN2684">
        <v>660.15200000000004</v>
      </c>
      <c r="AO2684" t="s">
        <v>3050</v>
      </c>
    </row>
    <row r="2685" spans="1:41">
      <c r="A2685" t="s">
        <v>2545</v>
      </c>
      <c r="B2685" t="s">
        <v>3</v>
      </c>
      <c r="C2685" t="s">
        <v>1389</v>
      </c>
      <c r="D2685" t="s">
        <v>1390</v>
      </c>
      <c r="E2685" t="s">
        <v>1256</v>
      </c>
      <c r="F2685" t="s">
        <v>94</v>
      </c>
      <c r="G2685" t="s">
        <v>1391</v>
      </c>
      <c r="H2685">
        <v>72</v>
      </c>
      <c r="I2685" t="s">
        <v>147</v>
      </c>
      <c r="J2685" t="s">
        <v>104</v>
      </c>
      <c r="K2685">
        <v>18</v>
      </c>
      <c r="L2685">
        <v>1</v>
      </c>
      <c r="M2685" t="s">
        <v>499</v>
      </c>
      <c r="N2685">
        <v>0.90200000000000002</v>
      </c>
      <c r="O2685" t="s">
        <v>111</v>
      </c>
      <c r="Q2685" t="s">
        <v>1392</v>
      </c>
      <c r="R2685" t="s">
        <v>90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4</v>
      </c>
      <c r="Z2685">
        <v>75.400000000000006</v>
      </c>
      <c r="AA2685">
        <v>70.099999999999994</v>
      </c>
      <c r="AB2685">
        <v>3.49</v>
      </c>
      <c r="AC2685">
        <v>1.71</v>
      </c>
      <c r="AD2685">
        <v>1.131</v>
      </c>
      <c r="AE2685">
        <v>1.405</v>
      </c>
      <c r="AF2685">
        <v>-1.59</v>
      </c>
      <c r="AG2685">
        <v>5.61</v>
      </c>
      <c r="AH2685">
        <v>3.74</v>
      </c>
      <c r="AI2685">
        <v>-8.52</v>
      </c>
      <c r="AJ2685">
        <v>23.8</v>
      </c>
      <c r="AK2685">
        <v>-7.2</v>
      </c>
      <c r="AL2685">
        <v>14.1</v>
      </c>
      <c r="AM2685">
        <v>23.841000000000001</v>
      </c>
      <c r="AN2685">
        <v>1489.41</v>
      </c>
      <c r="AO2685" t="s">
        <v>3051</v>
      </c>
    </row>
    <row r="2686" spans="1:41">
      <c r="A2686" t="s">
        <v>2545</v>
      </c>
      <c r="B2686" t="s">
        <v>3</v>
      </c>
      <c r="C2686" t="s">
        <v>1389</v>
      </c>
      <c r="D2686" t="s">
        <v>1390</v>
      </c>
      <c r="E2686" t="s">
        <v>1256</v>
      </c>
      <c r="F2686" t="s">
        <v>94</v>
      </c>
      <c r="G2686" t="s">
        <v>1391</v>
      </c>
      <c r="H2686">
        <v>73</v>
      </c>
      <c r="I2686" t="s">
        <v>127</v>
      </c>
      <c r="J2686" t="s">
        <v>104</v>
      </c>
      <c r="K2686">
        <v>18</v>
      </c>
      <c r="L2686">
        <v>2</v>
      </c>
      <c r="M2686" t="s">
        <v>98</v>
      </c>
      <c r="N2686">
        <v>0.92300000000000004</v>
      </c>
      <c r="O2686" t="s">
        <v>111</v>
      </c>
      <c r="Q2686" t="s">
        <v>1392</v>
      </c>
      <c r="R2686" t="s">
        <v>90</v>
      </c>
      <c r="S2686">
        <v>0</v>
      </c>
      <c r="T2686">
        <v>1</v>
      </c>
      <c r="U2686">
        <v>0</v>
      </c>
      <c r="V2686">
        <v>0</v>
      </c>
      <c r="W2686">
        <v>0</v>
      </c>
      <c r="X2686">
        <v>0</v>
      </c>
      <c r="Y2686">
        <v>4</v>
      </c>
      <c r="Z2686">
        <v>85.1</v>
      </c>
      <c r="AA2686">
        <v>78.400000000000006</v>
      </c>
      <c r="AB2686">
        <v>3.49</v>
      </c>
      <c r="AC2686">
        <v>1.71</v>
      </c>
      <c r="AD2686">
        <v>-0.61799999999999999</v>
      </c>
      <c r="AE2686">
        <v>3.3490000000000002</v>
      </c>
      <c r="AF2686">
        <v>-1.696</v>
      </c>
      <c r="AG2686">
        <v>5.6020000000000003</v>
      </c>
      <c r="AH2686">
        <v>-4.8</v>
      </c>
      <c r="AI2686">
        <v>0.77</v>
      </c>
      <c r="AJ2686">
        <v>23.8</v>
      </c>
      <c r="AK2686">
        <v>12.4</v>
      </c>
      <c r="AL2686">
        <v>8.1</v>
      </c>
      <c r="AM2686">
        <v>260.29199999999997</v>
      </c>
      <c r="AN2686">
        <v>891.70699999999999</v>
      </c>
      <c r="AO2686" t="s">
        <v>3052</v>
      </c>
    </row>
    <row r="2687" spans="1:41">
      <c r="A2687" t="s">
        <v>2545</v>
      </c>
      <c r="B2687" t="s">
        <v>3</v>
      </c>
      <c r="C2687" t="s">
        <v>1389</v>
      </c>
      <c r="D2687" t="s">
        <v>1390</v>
      </c>
      <c r="E2687" t="s">
        <v>1256</v>
      </c>
      <c r="F2687" t="s">
        <v>94</v>
      </c>
      <c r="G2687" t="s">
        <v>1391</v>
      </c>
      <c r="H2687">
        <v>74</v>
      </c>
      <c r="I2687" t="s">
        <v>107</v>
      </c>
      <c r="J2687" t="s">
        <v>108</v>
      </c>
      <c r="K2687">
        <v>18</v>
      </c>
      <c r="L2687">
        <v>3</v>
      </c>
      <c r="M2687" t="s">
        <v>499</v>
      </c>
      <c r="N2687">
        <v>0.90600000000000003</v>
      </c>
      <c r="O2687" t="s">
        <v>111</v>
      </c>
      <c r="P2687" t="s">
        <v>112</v>
      </c>
      <c r="Q2687" t="s">
        <v>1392</v>
      </c>
      <c r="R2687" t="s">
        <v>90</v>
      </c>
      <c r="S2687">
        <v>0</v>
      </c>
      <c r="T2687">
        <v>2</v>
      </c>
      <c r="U2687">
        <v>0</v>
      </c>
      <c r="V2687">
        <v>0</v>
      </c>
      <c r="W2687">
        <v>0</v>
      </c>
      <c r="X2687">
        <v>0</v>
      </c>
      <c r="Y2687">
        <v>4</v>
      </c>
      <c r="Z2687">
        <v>75</v>
      </c>
      <c r="AA2687">
        <v>69.599999999999994</v>
      </c>
      <c r="AB2687">
        <v>3.49</v>
      </c>
      <c r="AC2687">
        <v>1.71</v>
      </c>
      <c r="AD2687">
        <v>-0.122</v>
      </c>
      <c r="AE2687">
        <v>2.9649999999999999</v>
      </c>
      <c r="AF2687">
        <v>-1.5960000000000001</v>
      </c>
      <c r="AG2687">
        <v>6.04</v>
      </c>
      <c r="AH2687">
        <v>7.15</v>
      </c>
      <c r="AI2687">
        <v>-6.98</v>
      </c>
      <c r="AJ2687">
        <v>23.8</v>
      </c>
      <c r="AK2687">
        <v>-12.5</v>
      </c>
      <c r="AL2687">
        <v>13.7</v>
      </c>
      <c r="AM2687">
        <v>45.944000000000003</v>
      </c>
      <c r="AN2687">
        <v>1600.63</v>
      </c>
      <c r="AO2687" t="s">
        <v>3053</v>
      </c>
    </row>
    <row r="2688" spans="1:41">
      <c r="A2688" t="s">
        <v>2545</v>
      </c>
      <c r="B2688" t="s">
        <v>3</v>
      </c>
      <c r="C2688" t="s">
        <v>1389</v>
      </c>
      <c r="D2688" t="s">
        <v>1390</v>
      </c>
      <c r="E2688" t="s">
        <v>1256</v>
      </c>
      <c r="F2688" t="s">
        <v>94</v>
      </c>
      <c r="G2688" t="s">
        <v>1391</v>
      </c>
      <c r="H2688">
        <v>75</v>
      </c>
      <c r="I2688" t="s">
        <v>103</v>
      </c>
      <c r="J2688" t="s">
        <v>104</v>
      </c>
      <c r="K2688">
        <v>19</v>
      </c>
      <c r="L2688">
        <v>1</v>
      </c>
      <c r="M2688" t="s">
        <v>98</v>
      </c>
      <c r="N2688">
        <v>0.97199999999999998</v>
      </c>
      <c r="O2688" t="s">
        <v>210</v>
      </c>
      <c r="Q2688" t="s">
        <v>1401</v>
      </c>
      <c r="R2688" t="s">
        <v>90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0</v>
      </c>
      <c r="Y2688">
        <v>4</v>
      </c>
      <c r="Z2688">
        <v>84.7</v>
      </c>
      <c r="AA2688">
        <v>77.400000000000006</v>
      </c>
      <c r="AB2688">
        <v>3.52</v>
      </c>
      <c r="AC2688">
        <v>1.46</v>
      </c>
      <c r="AD2688">
        <v>-0.65200000000000002</v>
      </c>
      <c r="AE2688">
        <v>2.569</v>
      </c>
      <c r="AF2688">
        <v>-1.5980000000000001</v>
      </c>
      <c r="AG2688">
        <v>5.43</v>
      </c>
      <c r="AH2688">
        <v>-7.5</v>
      </c>
      <c r="AI2688">
        <v>2.93</v>
      </c>
      <c r="AJ2688">
        <v>23.7</v>
      </c>
      <c r="AK2688">
        <v>20.8</v>
      </c>
      <c r="AL2688">
        <v>7.9</v>
      </c>
      <c r="AM2688">
        <v>248.31899999999999</v>
      </c>
      <c r="AN2688">
        <v>1455.7</v>
      </c>
      <c r="AO2688" t="s">
        <v>3054</v>
      </c>
    </row>
    <row r="2689" spans="1:41">
      <c r="A2689" t="s">
        <v>2545</v>
      </c>
      <c r="B2689" t="s">
        <v>3</v>
      </c>
      <c r="C2689" t="s">
        <v>1389</v>
      </c>
      <c r="D2689" t="s">
        <v>1390</v>
      </c>
      <c r="E2689" t="s">
        <v>1256</v>
      </c>
      <c r="F2689" t="s">
        <v>94</v>
      </c>
      <c r="G2689" t="s">
        <v>1391</v>
      </c>
      <c r="H2689">
        <v>76</v>
      </c>
      <c r="I2689" t="s">
        <v>103</v>
      </c>
      <c r="J2689" t="s">
        <v>104</v>
      </c>
      <c r="K2689">
        <v>19</v>
      </c>
      <c r="L2689">
        <v>2</v>
      </c>
      <c r="M2689" t="s">
        <v>98</v>
      </c>
      <c r="N2689">
        <v>0.97</v>
      </c>
      <c r="O2689" t="s">
        <v>210</v>
      </c>
      <c r="Q2689" t="s">
        <v>1401</v>
      </c>
      <c r="R2689" t="s">
        <v>90</v>
      </c>
      <c r="S2689">
        <v>0</v>
      </c>
      <c r="T2689">
        <v>1</v>
      </c>
      <c r="U2689">
        <v>1</v>
      </c>
      <c r="V2689">
        <v>0</v>
      </c>
      <c r="W2689">
        <v>0</v>
      </c>
      <c r="X2689">
        <v>0</v>
      </c>
      <c r="Y2689">
        <v>4</v>
      </c>
      <c r="Z2689">
        <v>82.3</v>
      </c>
      <c r="AA2689">
        <v>75.8</v>
      </c>
      <c r="AB2689">
        <v>3.43</v>
      </c>
      <c r="AC2689">
        <v>1.44</v>
      </c>
      <c r="AD2689">
        <v>-0.54100000000000004</v>
      </c>
      <c r="AE2689">
        <v>2.8780000000000001</v>
      </c>
      <c r="AF2689">
        <v>-1.671</v>
      </c>
      <c r="AG2689">
        <v>5.5289999999999999</v>
      </c>
      <c r="AH2689">
        <v>-7.61</v>
      </c>
      <c r="AI2689">
        <v>4.26</v>
      </c>
      <c r="AJ2689">
        <v>23.8</v>
      </c>
      <c r="AK2689">
        <v>21.5</v>
      </c>
      <c r="AL2689">
        <v>7.7</v>
      </c>
      <c r="AM2689">
        <v>240.43799999999999</v>
      </c>
      <c r="AN2689">
        <v>1547.67</v>
      </c>
      <c r="AO2689" t="s">
        <v>3055</v>
      </c>
    </row>
    <row r="2690" spans="1:41">
      <c r="A2690" t="s">
        <v>2545</v>
      </c>
      <c r="B2690" t="s">
        <v>3</v>
      </c>
      <c r="C2690" t="s">
        <v>1389</v>
      </c>
      <c r="D2690" t="s">
        <v>1390</v>
      </c>
      <c r="E2690" t="s">
        <v>1256</v>
      </c>
      <c r="F2690" t="s">
        <v>94</v>
      </c>
      <c r="G2690" t="s">
        <v>1391</v>
      </c>
      <c r="H2690">
        <v>77</v>
      </c>
      <c r="I2690" t="s">
        <v>107</v>
      </c>
      <c r="J2690" t="s">
        <v>108</v>
      </c>
      <c r="K2690">
        <v>19</v>
      </c>
      <c r="L2690">
        <v>3</v>
      </c>
      <c r="M2690" t="s">
        <v>499</v>
      </c>
      <c r="N2690">
        <v>0.90100000000000002</v>
      </c>
      <c r="O2690" t="s">
        <v>210</v>
      </c>
      <c r="P2690" t="s">
        <v>141</v>
      </c>
      <c r="Q2690" t="s">
        <v>1401</v>
      </c>
      <c r="R2690" t="s">
        <v>90</v>
      </c>
      <c r="S2690">
        <v>0</v>
      </c>
      <c r="T2690">
        <v>2</v>
      </c>
      <c r="U2690">
        <v>1</v>
      </c>
      <c r="V2690">
        <v>0</v>
      </c>
      <c r="W2690">
        <v>0</v>
      </c>
      <c r="X2690">
        <v>0</v>
      </c>
      <c r="Y2690">
        <v>4</v>
      </c>
      <c r="Z2690">
        <v>78.2</v>
      </c>
      <c r="AA2690">
        <v>72.099999999999994</v>
      </c>
      <c r="AB2690">
        <v>3.41</v>
      </c>
      <c r="AC2690">
        <v>1.46</v>
      </c>
      <c r="AD2690">
        <v>1.08</v>
      </c>
      <c r="AE2690">
        <v>1.321</v>
      </c>
      <c r="AF2690">
        <v>-1.512</v>
      </c>
      <c r="AG2690">
        <v>5.6109999999999998</v>
      </c>
      <c r="AH2690">
        <v>2.57</v>
      </c>
      <c r="AI2690">
        <v>-8.41</v>
      </c>
      <c r="AJ2690">
        <v>23.8</v>
      </c>
      <c r="AK2690">
        <v>-5.6</v>
      </c>
      <c r="AL2690">
        <v>13.5</v>
      </c>
      <c r="AM2690">
        <v>17.065000000000001</v>
      </c>
      <c r="AN2690">
        <v>1447.36</v>
      </c>
      <c r="AO2690" t="s">
        <v>3056</v>
      </c>
    </row>
    <row r="2691" spans="1:41">
      <c r="A2691" t="s">
        <v>2545</v>
      </c>
      <c r="B2691" t="s">
        <v>3</v>
      </c>
      <c r="C2691" t="s">
        <v>1389</v>
      </c>
      <c r="D2691" t="s">
        <v>1390</v>
      </c>
      <c r="E2691" t="s">
        <v>1256</v>
      </c>
      <c r="F2691" t="s">
        <v>94</v>
      </c>
      <c r="G2691" t="s">
        <v>1391</v>
      </c>
      <c r="H2691">
        <v>78</v>
      </c>
      <c r="I2691" t="s">
        <v>96</v>
      </c>
      <c r="J2691" t="s">
        <v>97</v>
      </c>
      <c r="K2691">
        <v>20</v>
      </c>
      <c r="L2691">
        <v>1</v>
      </c>
      <c r="M2691" t="s">
        <v>98</v>
      </c>
      <c r="N2691">
        <v>0.97399999999999998</v>
      </c>
      <c r="O2691" t="s">
        <v>111</v>
      </c>
      <c r="Q2691" t="s">
        <v>1403</v>
      </c>
      <c r="R2691" t="s">
        <v>3</v>
      </c>
      <c r="S2691">
        <v>0</v>
      </c>
      <c r="T2691">
        <v>0</v>
      </c>
      <c r="U2691">
        <v>2</v>
      </c>
      <c r="V2691">
        <v>0</v>
      </c>
      <c r="W2691">
        <v>0</v>
      </c>
      <c r="X2691">
        <v>0</v>
      </c>
      <c r="Y2691">
        <v>4</v>
      </c>
      <c r="Z2691">
        <v>85.7</v>
      </c>
      <c r="AA2691">
        <v>79.3</v>
      </c>
      <c r="AB2691">
        <v>3.52</v>
      </c>
      <c r="AC2691">
        <v>1.75</v>
      </c>
      <c r="AD2691">
        <v>1.851</v>
      </c>
      <c r="AE2691">
        <v>0.78200000000000003</v>
      </c>
      <c r="AF2691">
        <v>-1.5389999999999999</v>
      </c>
      <c r="AG2691">
        <v>5.2679999999999998</v>
      </c>
      <c r="AH2691">
        <v>-7.74</v>
      </c>
      <c r="AI2691">
        <v>3.82</v>
      </c>
      <c r="AJ2691">
        <v>23.8</v>
      </c>
      <c r="AK2691">
        <v>20.7</v>
      </c>
      <c r="AL2691">
        <v>7.4</v>
      </c>
      <c r="AM2691">
        <v>243.42500000000001</v>
      </c>
      <c r="AN2691">
        <v>1591.13</v>
      </c>
      <c r="AO2691" t="s">
        <v>3057</v>
      </c>
    </row>
    <row r="2692" spans="1:41">
      <c r="A2692" t="s">
        <v>2545</v>
      </c>
      <c r="B2692" t="s">
        <v>3</v>
      </c>
      <c r="C2692" t="s">
        <v>1389</v>
      </c>
      <c r="D2692" t="s">
        <v>1390</v>
      </c>
      <c r="E2692" t="s">
        <v>1256</v>
      </c>
      <c r="F2692" t="s">
        <v>94</v>
      </c>
      <c r="G2692" t="s">
        <v>1391</v>
      </c>
      <c r="H2692">
        <v>79</v>
      </c>
      <c r="I2692" t="s">
        <v>147</v>
      </c>
      <c r="J2692" t="s">
        <v>104</v>
      </c>
      <c r="K2692">
        <v>20</v>
      </c>
      <c r="L2692">
        <v>2</v>
      </c>
      <c r="M2692" t="s">
        <v>115</v>
      </c>
      <c r="N2692">
        <v>0.97499999999999998</v>
      </c>
      <c r="O2692" t="s">
        <v>111</v>
      </c>
      <c r="Q2692" t="s">
        <v>1403</v>
      </c>
      <c r="R2692" t="s">
        <v>3</v>
      </c>
      <c r="S2692">
        <v>1</v>
      </c>
      <c r="T2692">
        <v>0</v>
      </c>
      <c r="U2692">
        <v>2</v>
      </c>
      <c r="V2692">
        <v>0</v>
      </c>
      <c r="W2692">
        <v>0</v>
      </c>
      <c r="X2692">
        <v>0</v>
      </c>
      <c r="Y2692">
        <v>4</v>
      </c>
      <c r="Z2692">
        <v>80.3</v>
      </c>
      <c r="AA2692">
        <v>74.900000000000006</v>
      </c>
      <c r="AB2692">
        <v>3.44</v>
      </c>
      <c r="AC2692">
        <v>1.69</v>
      </c>
      <c r="AD2692">
        <v>0.55400000000000005</v>
      </c>
      <c r="AE2692">
        <v>1.83</v>
      </c>
      <c r="AF2692">
        <v>-1.492</v>
      </c>
      <c r="AG2692">
        <v>5.6959999999999997</v>
      </c>
      <c r="AH2692">
        <v>6</v>
      </c>
      <c r="AI2692">
        <v>-2.06</v>
      </c>
      <c r="AJ2692">
        <v>23.9</v>
      </c>
      <c r="AK2692">
        <v>-14.1</v>
      </c>
      <c r="AL2692">
        <v>10.5</v>
      </c>
      <c r="AM2692">
        <v>71.528000000000006</v>
      </c>
      <c r="AN2692">
        <v>1096.82</v>
      </c>
      <c r="AO2692" t="s">
        <v>3058</v>
      </c>
    </row>
    <row r="2693" spans="1:41">
      <c r="A2693" t="s">
        <v>2545</v>
      </c>
      <c r="B2693" t="s">
        <v>3</v>
      </c>
      <c r="C2693" t="s">
        <v>1389</v>
      </c>
      <c r="D2693" t="s">
        <v>1390</v>
      </c>
      <c r="E2693" t="s">
        <v>1256</v>
      </c>
      <c r="F2693" t="s">
        <v>94</v>
      </c>
      <c r="G2693" t="s">
        <v>1391</v>
      </c>
      <c r="H2693">
        <v>80</v>
      </c>
      <c r="I2693" t="s">
        <v>107</v>
      </c>
      <c r="J2693" t="s">
        <v>108</v>
      </c>
      <c r="K2693">
        <v>20</v>
      </c>
      <c r="L2693">
        <v>3</v>
      </c>
      <c r="M2693" t="s">
        <v>2547</v>
      </c>
      <c r="N2693">
        <v>0.56399999999999995</v>
      </c>
      <c r="O2693" t="s">
        <v>111</v>
      </c>
      <c r="P2693" t="s">
        <v>112</v>
      </c>
      <c r="Q2693" t="s">
        <v>1403</v>
      </c>
      <c r="R2693" t="s">
        <v>3</v>
      </c>
      <c r="S2693">
        <v>1</v>
      </c>
      <c r="T2693">
        <v>1</v>
      </c>
      <c r="U2693">
        <v>2</v>
      </c>
      <c r="V2693">
        <v>0</v>
      </c>
      <c r="W2693">
        <v>0</v>
      </c>
      <c r="X2693">
        <v>0</v>
      </c>
      <c r="Y2693">
        <v>4</v>
      </c>
      <c r="Z2693">
        <v>82.7</v>
      </c>
      <c r="AA2693">
        <v>77.099999999999994</v>
      </c>
      <c r="AB2693">
        <v>3.44</v>
      </c>
      <c r="AC2693">
        <v>1.69</v>
      </c>
      <c r="AD2693">
        <v>0.17399999999999999</v>
      </c>
      <c r="AE2693">
        <v>2.3479999999999999</v>
      </c>
      <c r="AF2693">
        <v>-1.264</v>
      </c>
      <c r="AG2693">
        <v>5.766</v>
      </c>
      <c r="AH2693">
        <v>3.93</v>
      </c>
      <c r="AI2693">
        <v>1.73</v>
      </c>
      <c r="AJ2693">
        <v>23.9</v>
      </c>
      <c r="AK2693">
        <v>-11.8</v>
      </c>
      <c r="AL2693">
        <v>8.1999999999999993</v>
      </c>
      <c r="AM2693">
        <v>114.383</v>
      </c>
      <c r="AN2693">
        <v>774.048</v>
      </c>
      <c r="AO2693" t="s">
        <v>3059</v>
      </c>
    </row>
    <row r="2694" spans="1:41">
      <c r="A2694" t="s">
        <v>2545</v>
      </c>
      <c r="B2694" t="s">
        <v>3</v>
      </c>
      <c r="C2694" t="s">
        <v>1389</v>
      </c>
      <c r="D2694" t="s">
        <v>1390</v>
      </c>
      <c r="E2694" t="s">
        <v>1256</v>
      </c>
      <c r="F2694" t="s">
        <v>94</v>
      </c>
      <c r="G2694" t="s">
        <v>1391</v>
      </c>
      <c r="H2694">
        <v>81</v>
      </c>
      <c r="I2694" t="s">
        <v>96</v>
      </c>
      <c r="J2694" t="s">
        <v>97</v>
      </c>
      <c r="K2694">
        <v>21</v>
      </c>
      <c r="L2694">
        <v>1</v>
      </c>
      <c r="M2694" t="s">
        <v>115</v>
      </c>
      <c r="N2694">
        <v>0.51600000000000001</v>
      </c>
      <c r="O2694" t="s">
        <v>111</v>
      </c>
      <c r="Q2694" t="s">
        <v>1407</v>
      </c>
      <c r="R2694" t="s">
        <v>90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5</v>
      </c>
      <c r="Z2694">
        <v>82.7</v>
      </c>
      <c r="AA2694">
        <v>77</v>
      </c>
      <c r="AB2694">
        <v>3.6</v>
      </c>
      <c r="AC2694">
        <v>1.49</v>
      </c>
      <c r="AD2694">
        <v>1.9179999999999999</v>
      </c>
      <c r="AE2694">
        <v>0.14399999999999999</v>
      </c>
      <c r="AF2694">
        <v>-1.444</v>
      </c>
      <c r="AG2694">
        <v>5.492</v>
      </c>
      <c r="AH2694">
        <v>1.25</v>
      </c>
      <c r="AI2694">
        <v>0.67</v>
      </c>
      <c r="AJ2694">
        <v>23.9</v>
      </c>
      <c r="AK2694">
        <v>-5.5</v>
      </c>
      <c r="AL2694">
        <v>8.9</v>
      </c>
      <c r="AM2694">
        <v>120.066</v>
      </c>
      <c r="AN2694">
        <v>255.946</v>
      </c>
      <c r="AO2694" t="s">
        <v>3060</v>
      </c>
    </row>
    <row r="2695" spans="1:41">
      <c r="A2695" t="s">
        <v>2545</v>
      </c>
      <c r="B2695" t="s">
        <v>3</v>
      </c>
      <c r="C2695" t="s">
        <v>1389</v>
      </c>
      <c r="D2695" t="s">
        <v>1390</v>
      </c>
      <c r="E2695" t="s">
        <v>1256</v>
      </c>
      <c r="F2695" t="s">
        <v>94</v>
      </c>
      <c r="G2695" t="s">
        <v>1391</v>
      </c>
      <c r="H2695">
        <v>82</v>
      </c>
      <c r="I2695" t="s">
        <v>107</v>
      </c>
      <c r="J2695" t="s">
        <v>108</v>
      </c>
      <c r="K2695">
        <v>21</v>
      </c>
      <c r="L2695">
        <v>2</v>
      </c>
      <c r="M2695" t="s">
        <v>98</v>
      </c>
      <c r="N2695">
        <v>0.96399999999999997</v>
      </c>
      <c r="O2695" t="s">
        <v>111</v>
      </c>
      <c r="P2695" t="s">
        <v>112</v>
      </c>
      <c r="Q2695" t="s">
        <v>1407</v>
      </c>
      <c r="R2695" t="s">
        <v>90</v>
      </c>
      <c r="S2695">
        <v>1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5</v>
      </c>
      <c r="Z2695">
        <v>84.7</v>
      </c>
      <c r="AA2695">
        <v>78.3</v>
      </c>
      <c r="AB2695">
        <v>3.55</v>
      </c>
      <c r="AC2695">
        <v>1.55</v>
      </c>
      <c r="AD2695">
        <v>-0.24399999999999999</v>
      </c>
      <c r="AE2695">
        <v>2.9319999999999999</v>
      </c>
      <c r="AF2695">
        <v>-1.57</v>
      </c>
      <c r="AG2695">
        <v>5.4020000000000001</v>
      </c>
      <c r="AH2695">
        <v>-6.34</v>
      </c>
      <c r="AI2695">
        <v>3.57</v>
      </c>
      <c r="AJ2695">
        <v>23.8</v>
      </c>
      <c r="AK2695">
        <v>18.600000000000001</v>
      </c>
      <c r="AL2695">
        <v>7.3</v>
      </c>
      <c r="AM2695">
        <v>240.328</v>
      </c>
      <c r="AN2695">
        <v>1335.54</v>
      </c>
      <c r="AO2695" t="s">
        <v>3061</v>
      </c>
    </row>
    <row r="2696" spans="1:41">
      <c r="A2696" t="s">
        <v>2545</v>
      </c>
      <c r="B2696" t="s">
        <v>3</v>
      </c>
      <c r="C2696" t="s">
        <v>1389</v>
      </c>
      <c r="D2696" t="s">
        <v>1390</v>
      </c>
      <c r="E2696" t="s">
        <v>1256</v>
      </c>
      <c r="F2696" t="s">
        <v>94</v>
      </c>
      <c r="G2696" t="s">
        <v>1391</v>
      </c>
      <c r="H2696">
        <v>83</v>
      </c>
      <c r="I2696" t="s">
        <v>96</v>
      </c>
      <c r="J2696" t="s">
        <v>97</v>
      </c>
      <c r="K2696">
        <v>22</v>
      </c>
      <c r="L2696">
        <v>1</v>
      </c>
      <c r="M2696" t="s">
        <v>499</v>
      </c>
      <c r="N2696">
        <v>0.90500000000000003</v>
      </c>
      <c r="O2696" t="s">
        <v>143</v>
      </c>
      <c r="Q2696" t="s">
        <v>1413</v>
      </c>
      <c r="R2696" t="s">
        <v>90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0</v>
      </c>
      <c r="Y2696">
        <v>5</v>
      </c>
      <c r="Z2696">
        <v>76.7</v>
      </c>
      <c r="AA2696">
        <v>71.599999999999994</v>
      </c>
      <c r="AB2696">
        <v>3.49</v>
      </c>
      <c r="AC2696">
        <v>1.75</v>
      </c>
      <c r="AD2696">
        <v>1.778</v>
      </c>
      <c r="AE2696">
        <v>0.78400000000000003</v>
      </c>
      <c r="AF2696">
        <v>-1.5760000000000001</v>
      </c>
      <c r="AG2696">
        <v>5.4409999999999998</v>
      </c>
      <c r="AH2696">
        <v>5.54</v>
      </c>
      <c r="AI2696">
        <v>-4.4800000000000004</v>
      </c>
      <c r="AJ2696">
        <v>23.9</v>
      </c>
      <c r="AK2696">
        <v>-11.7</v>
      </c>
      <c r="AL2696">
        <v>12.4</v>
      </c>
      <c r="AM2696">
        <v>51.392000000000003</v>
      </c>
      <c r="AN2696">
        <v>1167.46</v>
      </c>
      <c r="AO2696" t="s">
        <v>3062</v>
      </c>
    </row>
    <row r="2697" spans="1:41">
      <c r="A2697" t="s">
        <v>2545</v>
      </c>
      <c r="B2697" t="s">
        <v>3</v>
      </c>
      <c r="C2697" t="s">
        <v>1389</v>
      </c>
      <c r="D2697" t="s">
        <v>1390</v>
      </c>
      <c r="E2697" t="s">
        <v>1256</v>
      </c>
      <c r="F2697" t="s">
        <v>94</v>
      </c>
      <c r="G2697" t="s">
        <v>1391</v>
      </c>
      <c r="H2697">
        <v>84</v>
      </c>
      <c r="I2697" t="s">
        <v>96</v>
      </c>
      <c r="J2697" t="s">
        <v>97</v>
      </c>
      <c r="K2697">
        <v>22</v>
      </c>
      <c r="L2697">
        <v>2</v>
      </c>
      <c r="M2697" t="s">
        <v>115</v>
      </c>
      <c r="N2697">
        <v>0.94499999999999995</v>
      </c>
      <c r="O2697" t="s">
        <v>143</v>
      </c>
      <c r="Q2697" t="s">
        <v>1413</v>
      </c>
      <c r="R2697" t="s">
        <v>90</v>
      </c>
      <c r="S2697">
        <v>1</v>
      </c>
      <c r="T2697">
        <v>0</v>
      </c>
      <c r="U2697">
        <v>1</v>
      </c>
      <c r="V2697">
        <v>0</v>
      </c>
      <c r="W2697">
        <v>0</v>
      </c>
      <c r="X2697">
        <v>0</v>
      </c>
      <c r="Y2697">
        <v>5</v>
      </c>
      <c r="Z2697">
        <v>83</v>
      </c>
      <c r="AA2697">
        <v>76.7</v>
      </c>
      <c r="AB2697">
        <v>3.55</v>
      </c>
      <c r="AC2697">
        <v>1.72</v>
      </c>
      <c r="AD2697">
        <v>1.0720000000000001</v>
      </c>
      <c r="AE2697">
        <v>1.7849999999999999</v>
      </c>
      <c r="AF2697">
        <v>-1.3959999999999999</v>
      </c>
      <c r="AG2697">
        <v>5.56</v>
      </c>
      <c r="AH2697">
        <v>3.83</v>
      </c>
      <c r="AI2697">
        <v>0.7</v>
      </c>
      <c r="AJ2697">
        <v>23.8</v>
      </c>
      <c r="AK2697">
        <v>-11.7</v>
      </c>
      <c r="AL2697">
        <v>8.8000000000000007</v>
      </c>
      <c r="AM2697">
        <v>101.10599999999999</v>
      </c>
      <c r="AN2697">
        <v>694.94799999999998</v>
      </c>
      <c r="AO2697" t="s">
        <v>3063</v>
      </c>
    </row>
    <row r="2698" spans="1:41">
      <c r="A2698" t="s">
        <v>2545</v>
      </c>
      <c r="B2698" t="s">
        <v>3</v>
      </c>
      <c r="C2698" t="s">
        <v>1389</v>
      </c>
      <c r="D2698" t="s">
        <v>1390</v>
      </c>
      <c r="E2698" t="s">
        <v>1256</v>
      </c>
      <c r="F2698" t="s">
        <v>94</v>
      </c>
      <c r="G2698" t="s">
        <v>1391</v>
      </c>
      <c r="H2698">
        <v>85</v>
      </c>
      <c r="I2698" t="s">
        <v>96</v>
      </c>
      <c r="J2698" t="s">
        <v>97</v>
      </c>
      <c r="K2698">
        <v>22</v>
      </c>
      <c r="L2698">
        <v>3</v>
      </c>
      <c r="M2698" t="s">
        <v>2547</v>
      </c>
      <c r="N2698">
        <v>0.874</v>
      </c>
      <c r="O2698" t="s">
        <v>143</v>
      </c>
      <c r="Q2698" t="s">
        <v>1413</v>
      </c>
      <c r="R2698" t="s">
        <v>90</v>
      </c>
      <c r="S2698">
        <v>2</v>
      </c>
      <c r="T2698">
        <v>0</v>
      </c>
      <c r="U2698">
        <v>1</v>
      </c>
      <c r="V2698">
        <v>0</v>
      </c>
      <c r="W2698">
        <v>0</v>
      </c>
      <c r="X2698">
        <v>0</v>
      </c>
      <c r="Y2698">
        <v>5</v>
      </c>
      <c r="Z2698">
        <v>83</v>
      </c>
      <c r="AA2698">
        <v>76.400000000000006</v>
      </c>
      <c r="AB2698">
        <v>3.71</v>
      </c>
      <c r="AC2698">
        <v>1.78</v>
      </c>
      <c r="AD2698">
        <v>8.6999999999999994E-2</v>
      </c>
      <c r="AE2698">
        <v>4.3659999999999997</v>
      </c>
      <c r="AF2698">
        <v>-1.4870000000000001</v>
      </c>
      <c r="AG2698">
        <v>5.6909999999999998</v>
      </c>
      <c r="AH2698">
        <v>1.36</v>
      </c>
      <c r="AI2698">
        <v>4.07</v>
      </c>
      <c r="AJ2698">
        <v>23.8</v>
      </c>
      <c r="AK2698">
        <v>-6</v>
      </c>
      <c r="AL2698">
        <v>7</v>
      </c>
      <c r="AM2698">
        <v>161.68700000000001</v>
      </c>
      <c r="AN2698">
        <v>773.97299999999996</v>
      </c>
      <c r="AO2698" t="s">
        <v>3064</v>
      </c>
    </row>
    <row r="2699" spans="1:41">
      <c r="A2699" t="s">
        <v>2545</v>
      </c>
      <c r="B2699" t="s">
        <v>3</v>
      </c>
      <c r="C2699" t="s">
        <v>1389</v>
      </c>
      <c r="D2699" t="s">
        <v>1390</v>
      </c>
      <c r="E2699" t="s">
        <v>1256</v>
      </c>
      <c r="F2699" t="s">
        <v>94</v>
      </c>
      <c r="G2699" t="s">
        <v>1391</v>
      </c>
      <c r="H2699">
        <v>86</v>
      </c>
      <c r="I2699" t="s">
        <v>96</v>
      </c>
      <c r="J2699" t="s">
        <v>97</v>
      </c>
      <c r="K2699">
        <v>22</v>
      </c>
      <c r="L2699">
        <v>4</v>
      </c>
      <c r="M2699" t="s">
        <v>2547</v>
      </c>
      <c r="N2699">
        <v>0.82099999999999995</v>
      </c>
      <c r="O2699" t="s">
        <v>143</v>
      </c>
      <c r="Q2699" t="s">
        <v>1413</v>
      </c>
      <c r="R2699" t="s">
        <v>90</v>
      </c>
      <c r="S2699">
        <v>3</v>
      </c>
      <c r="T2699">
        <v>0</v>
      </c>
      <c r="U2699">
        <v>1</v>
      </c>
      <c r="V2699">
        <v>0</v>
      </c>
      <c r="W2699">
        <v>0</v>
      </c>
      <c r="X2699">
        <v>0</v>
      </c>
      <c r="Y2699">
        <v>5</v>
      </c>
      <c r="Z2699">
        <v>82.4</v>
      </c>
      <c r="AA2699">
        <v>76.099999999999994</v>
      </c>
      <c r="AB2699">
        <v>3.5</v>
      </c>
      <c r="AC2699">
        <v>1.84</v>
      </c>
      <c r="AD2699">
        <v>0.58099999999999996</v>
      </c>
      <c r="AE2699">
        <v>3.1619999999999999</v>
      </c>
      <c r="AF2699">
        <v>-1.492</v>
      </c>
      <c r="AG2699">
        <v>5.5679999999999996</v>
      </c>
      <c r="AH2699">
        <v>0.3</v>
      </c>
      <c r="AI2699">
        <v>3.76</v>
      </c>
      <c r="AJ2699">
        <v>23.8</v>
      </c>
      <c r="AK2699">
        <v>-2.9</v>
      </c>
      <c r="AL2699">
        <v>7.3</v>
      </c>
      <c r="AM2699">
        <v>175.50899999999999</v>
      </c>
      <c r="AN2699">
        <v>677.73400000000004</v>
      </c>
      <c r="AO2699" t="s">
        <v>3065</v>
      </c>
    </row>
    <row r="2700" spans="1:41">
      <c r="A2700" t="s">
        <v>2545</v>
      </c>
      <c r="B2700" t="s">
        <v>3</v>
      </c>
      <c r="C2700" t="s">
        <v>1389</v>
      </c>
      <c r="D2700" t="s">
        <v>1390</v>
      </c>
      <c r="E2700" t="s">
        <v>1256</v>
      </c>
      <c r="F2700" t="s">
        <v>94</v>
      </c>
      <c r="G2700" t="s">
        <v>1391</v>
      </c>
      <c r="H2700">
        <v>87</v>
      </c>
      <c r="I2700" t="s">
        <v>96</v>
      </c>
      <c r="J2700" t="s">
        <v>97</v>
      </c>
      <c r="K2700">
        <v>23</v>
      </c>
      <c r="L2700">
        <v>1</v>
      </c>
      <c r="M2700" t="s">
        <v>115</v>
      </c>
      <c r="N2700">
        <v>0.98199999999999998</v>
      </c>
      <c r="O2700" t="s">
        <v>111</v>
      </c>
      <c r="Q2700" t="s">
        <v>1418</v>
      </c>
      <c r="R2700" t="s">
        <v>3</v>
      </c>
      <c r="S2700">
        <v>0</v>
      </c>
      <c r="T2700">
        <v>0</v>
      </c>
      <c r="U2700">
        <v>1</v>
      </c>
      <c r="V2700">
        <v>1</v>
      </c>
      <c r="W2700">
        <v>0</v>
      </c>
      <c r="X2700">
        <v>0</v>
      </c>
      <c r="Y2700">
        <v>5</v>
      </c>
      <c r="Z2700">
        <v>82.3</v>
      </c>
      <c r="AA2700">
        <v>75.599999999999994</v>
      </c>
      <c r="AB2700">
        <v>3.27</v>
      </c>
      <c r="AC2700">
        <v>1.48</v>
      </c>
      <c r="AD2700">
        <v>-0.79800000000000004</v>
      </c>
      <c r="AE2700">
        <v>3.3319999999999999</v>
      </c>
      <c r="AF2700">
        <v>-1.4610000000000001</v>
      </c>
      <c r="AG2700">
        <v>5.5149999999999997</v>
      </c>
      <c r="AH2700">
        <v>2.99</v>
      </c>
      <c r="AI2700">
        <v>0.15</v>
      </c>
      <c r="AJ2700">
        <v>23.8</v>
      </c>
      <c r="AK2700">
        <v>-8.1</v>
      </c>
      <c r="AL2700">
        <v>8.8000000000000007</v>
      </c>
      <c r="AM2700">
        <v>93.897999999999996</v>
      </c>
      <c r="AN2700">
        <v>527.28499999999997</v>
      </c>
      <c r="AO2700" t="s">
        <v>3066</v>
      </c>
    </row>
    <row r="2701" spans="1:41">
      <c r="A2701" t="s">
        <v>2545</v>
      </c>
      <c r="B2701" t="s">
        <v>3</v>
      </c>
      <c r="C2701" t="s">
        <v>1389</v>
      </c>
      <c r="D2701" t="s">
        <v>1390</v>
      </c>
      <c r="E2701" t="s">
        <v>1256</v>
      </c>
      <c r="F2701" t="s">
        <v>94</v>
      </c>
      <c r="G2701" t="s">
        <v>1391</v>
      </c>
      <c r="H2701">
        <v>88</v>
      </c>
      <c r="I2701" t="s">
        <v>96</v>
      </c>
      <c r="J2701" t="s">
        <v>97</v>
      </c>
      <c r="K2701">
        <v>23</v>
      </c>
      <c r="L2701">
        <v>2</v>
      </c>
      <c r="M2701" t="s">
        <v>499</v>
      </c>
      <c r="N2701">
        <v>0.90400000000000003</v>
      </c>
      <c r="O2701" t="s">
        <v>111</v>
      </c>
      <c r="Q2701" t="s">
        <v>1418</v>
      </c>
      <c r="R2701" t="s">
        <v>3</v>
      </c>
      <c r="S2701">
        <v>1</v>
      </c>
      <c r="T2701">
        <v>0</v>
      </c>
      <c r="U2701">
        <v>1</v>
      </c>
      <c r="V2701">
        <v>1</v>
      </c>
      <c r="W2701">
        <v>0</v>
      </c>
      <c r="X2701">
        <v>0</v>
      </c>
      <c r="Y2701">
        <v>5</v>
      </c>
      <c r="Z2701">
        <v>73.900000000000006</v>
      </c>
      <c r="AA2701">
        <v>68.3</v>
      </c>
      <c r="AB2701">
        <v>3.24</v>
      </c>
      <c r="AC2701">
        <v>1.5</v>
      </c>
      <c r="AD2701">
        <v>-1.069</v>
      </c>
      <c r="AE2701">
        <v>2.782</v>
      </c>
      <c r="AF2701">
        <v>-1.466</v>
      </c>
      <c r="AG2701">
        <v>5.6520000000000001</v>
      </c>
      <c r="AH2701">
        <v>7.49</v>
      </c>
      <c r="AI2701">
        <v>-8.42</v>
      </c>
      <c r="AJ2701">
        <v>23.8</v>
      </c>
      <c r="AK2701">
        <v>-11.8</v>
      </c>
      <c r="AL2701">
        <v>14.5</v>
      </c>
      <c r="AM2701">
        <v>41.837000000000003</v>
      </c>
      <c r="AN2701">
        <v>1774.37</v>
      </c>
      <c r="AO2701" t="s">
        <v>3067</v>
      </c>
    </row>
    <row r="2702" spans="1:41">
      <c r="A2702" t="s">
        <v>2545</v>
      </c>
      <c r="B2702" t="s">
        <v>3</v>
      </c>
      <c r="C2702" t="s">
        <v>1389</v>
      </c>
      <c r="D2702" t="s">
        <v>1390</v>
      </c>
      <c r="E2702" t="s">
        <v>1256</v>
      </c>
      <c r="F2702" t="s">
        <v>94</v>
      </c>
      <c r="G2702" t="s">
        <v>1391</v>
      </c>
      <c r="H2702">
        <v>89</v>
      </c>
      <c r="I2702" t="s">
        <v>107</v>
      </c>
      <c r="J2702" t="s">
        <v>108</v>
      </c>
      <c r="K2702">
        <v>23</v>
      </c>
      <c r="L2702">
        <v>3</v>
      </c>
      <c r="M2702" t="s">
        <v>2547</v>
      </c>
      <c r="N2702">
        <v>0.82299999999999995</v>
      </c>
      <c r="O2702" t="s">
        <v>111</v>
      </c>
      <c r="P2702" t="s">
        <v>112</v>
      </c>
      <c r="Q2702" t="s">
        <v>1418</v>
      </c>
      <c r="R2702" t="s">
        <v>3</v>
      </c>
      <c r="S2702">
        <v>2</v>
      </c>
      <c r="T2702">
        <v>0</v>
      </c>
      <c r="U2702">
        <v>1</v>
      </c>
      <c r="V2702">
        <v>1</v>
      </c>
      <c r="W2702">
        <v>0</v>
      </c>
      <c r="X2702">
        <v>0</v>
      </c>
      <c r="Y2702">
        <v>5</v>
      </c>
      <c r="Z2702">
        <v>82.2</v>
      </c>
      <c r="AA2702">
        <v>75.400000000000006</v>
      </c>
      <c r="AB2702">
        <v>3.01</v>
      </c>
      <c r="AC2702">
        <v>1.4</v>
      </c>
      <c r="AD2702">
        <v>4.8000000000000001E-2</v>
      </c>
      <c r="AE2702">
        <v>3.0249999999999999</v>
      </c>
      <c r="AF2702">
        <v>-1.7549999999999999</v>
      </c>
      <c r="AG2702">
        <v>5.4710000000000001</v>
      </c>
      <c r="AH2702">
        <v>1.4</v>
      </c>
      <c r="AI2702">
        <v>3.32</v>
      </c>
      <c r="AJ2702">
        <v>23.8</v>
      </c>
      <c r="AK2702">
        <v>-5.9</v>
      </c>
      <c r="AL2702">
        <v>7.6</v>
      </c>
      <c r="AM2702">
        <v>157.43600000000001</v>
      </c>
      <c r="AN2702">
        <v>642.07799999999997</v>
      </c>
      <c r="AO2702" t="s">
        <v>3068</v>
      </c>
    </row>
    <row r="2703" spans="1:41">
      <c r="A2703" t="s">
        <v>2545</v>
      </c>
      <c r="B2703" t="s">
        <v>3</v>
      </c>
      <c r="C2703" t="s">
        <v>1389</v>
      </c>
      <c r="D2703" t="s">
        <v>1390</v>
      </c>
      <c r="E2703" t="s">
        <v>1256</v>
      </c>
      <c r="F2703" t="s">
        <v>94</v>
      </c>
      <c r="G2703" t="s">
        <v>1391</v>
      </c>
      <c r="H2703">
        <v>90</v>
      </c>
      <c r="I2703" t="s">
        <v>147</v>
      </c>
      <c r="J2703" t="s">
        <v>104</v>
      </c>
      <c r="K2703">
        <v>24</v>
      </c>
      <c r="L2703">
        <v>1</v>
      </c>
      <c r="M2703" t="s">
        <v>499</v>
      </c>
      <c r="N2703">
        <v>0.90600000000000003</v>
      </c>
      <c r="O2703" t="s">
        <v>301</v>
      </c>
      <c r="Q2703" t="s">
        <v>2999</v>
      </c>
      <c r="R2703" t="s">
        <v>90</v>
      </c>
      <c r="S2703">
        <v>0</v>
      </c>
      <c r="T2703">
        <v>0</v>
      </c>
      <c r="U2703">
        <v>2</v>
      </c>
      <c r="V2703">
        <v>1</v>
      </c>
      <c r="W2703">
        <v>0</v>
      </c>
      <c r="X2703">
        <v>0</v>
      </c>
      <c r="Y2703">
        <v>5</v>
      </c>
      <c r="Z2703">
        <v>75.400000000000006</v>
      </c>
      <c r="AA2703">
        <v>69.3</v>
      </c>
      <c r="AB2703">
        <v>3.01</v>
      </c>
      <c r="AC2703">
        <v>1.4</v>
      </c>
      <c r="AD2703">
        <v>-0.193</v>
      </c>
      <c r="AE2703">
        <v>2.0790000000000002</v>
      </c>
      <c r="AF2703">
        <v>-1.5529999999999999</v>
      </c>
      <c r="AG2703">
        <v>5.4980000000000002</v>
      </c>
      <c r="AH2703">
        <v>5.72</v>
      </c>
      <c r="AI2703">
        <v>-6.54</v>
      </c>
      <c r="AJ2703">
        <v>23.8</v>
      </c>
      <c r="AK2703">
        <v>-10.3</v>
      </c>
      <c r="AL2703">
        <v>13.5</v>
      </c>
      <c r="AM2703">
        <v>41.478999999999999</v>
      </c>
      <c r="AN2703">
        <v>1381.82</v>
      </c>
      <c r="AO2703" t="s">
        <v>3069</v>
      </c>
    </row>
    <row r="2704" spans="1:41">
      <c r="A2704" t="s">
        <v>2545</v>
      </c>
      <c r="B2704" t="s">
        <v>3</v>
      </c>
      <c r="C2704" t="s">
        <v>1389</v>
      </c>
      <c r="D2704" t="s">
        <v>1390</v>
      </c>
      <c r="E2704" t="s">
        <v>1256</v>
      </c>
      <c r="F2704" t="s">
        <v>94</v>
      </c>
      <c r="G2704" t="s">
        <v>1391</v>
      </c>
      <c r="H2704">
        <v>91</v>
      </c>
      <c r="I2704" t="s">
        <v>127</v>
      </c>
      <c r="J2704" t="s">
        <v>104</v>
      </c>
      <c r="K2704">
        <v>24</v>
      </c>
      <c r="L2704">
        <v>2</v>
      </c>
      <c r="M2704" t="s">
        <v>2547</v>
      </c>
      <c r="N2704">
        <v>0.71199999999999997</v>
      </c>
      <c r="O2704" t="s">
        <v>301</v>
      </c>
      <c r="Q2704" t="s">
        <v>2999</v>
      </c>
      <c r="R2704" t="s">
        <v>90</v>
      </c>
      <c r="S2704">
        <v>0</v>
      </c>
      <c r="T2704">
        <v>1</v>
      </c>
      <c r="U2704">
        <v>2</v>
      </c>
      <c r="V2704">
        <v>1</v>
      </c>
      <c r="W2704">
        <v>0</v>
      </c>
      <c r="X2704">
        <v>0</v>
      </c>
      <c r="Y2704">
        <v>5</v>
      </c>
      <c r="Z2704">
        <v>85.1</v>
      </c>
      <c r="AA2704">
        <v>79</v>
      </c>
      <c r="AB2704">
        <v>3.01</v>
      </c>
      <c r="AC2704">
        <v>1.4</v>
      </c>
      <c r="AD2704">
        <v>0.35899999999999999</v>
      </c>
      <c r="AE2704">
        <v>2.06</v>
      </c>
      <c r="AF2704">
        <v>-1.385</v>
      </c>
      <c r="AG2704">
        <v>5.3979999999999997</v>
      </c>
      <c r="AH2704">
        <v>1.0900000000000001</v>
      </c>
      <c r="AI2704">
        <v>1.77</v>
      </c>
      <c r="AJ2704">
        <v>23.8</v>
      </c>
      <c r="AK2704">
        <v>-4.7</v>
      </c>
      <c r="AL2704">
        <v>7.6</v>
      </c>
      <c r="AM2704">
        <v>149.09899999999999</v>
      </c>
      <c r="AN2704">
        <v>390.49</v>
      </c>
      <c r="AO2704" t="s">
        <v>3070</v>
      </c>
    </row>
    <row r="2705" spans="1:41">
      <c r="A2705" t="s">
        <v>2545</v>
      </c>
      <c r="B2705" t="s">
        <v>3</v>
      </c>
      <c r="C2705" t="s">
        <v>1389</v>
      </c>
      <c r="D2705" t="s">
        <v>1390</v>
      </c>
      <c r="E2705" t="s">
        <v>1256</v>
      </c>
      <c r="F2705" t="s">
        <v>94</v>
      </c>
      <c r="G2705" t="s">
        <v>1391</v>
      </c>
      <c r="H2705">
        <v>92</v>
      </c>
      <c r="I2705" t="s">
        <v>194</v>
      </c>
      <c r="J2705" t="s">
        <v>108</v>
      </c>
      <c r="K2705">
        <v>24</v>
      </c>
      <c r="L2705">
        <v>3</v>
      </c>
      <c r="M2705" t="s">
        <v>115</v>
      </c>
      <c r="N2705">
        <v>0.99399999999999999</v>
      </c>
      <c r="O2705" t="s">
        <v>301</v>
      </c>
      <c r="P2705" t="s">
        <v>112</v>
      </c>
      <c r="Q2705" t="s">
        <v>2999</v>
      </c>
      <c r="R2705" t="s">
        <v>90</v>
      </c>
      <c r="S2705">
        <v>0</v>
      </c>
      <c r="T2705">
        <v>2</v>
      </c>
      <c r="U2705">
        <v>2</v>
      </c>
      <c r="V2705">
        <v>1</v>
      </c>
      <c r="W2705">
        <v>0</v>
      </c>
      <c r="X2705">
        <v>0</v>
      </c>
      <c r="Y2705">
        <v>5</v>
      </c>
      <c r="Z2705">
        <v>81.2</v>
      </c>
      <c r="AA2705">
        <v>74.8</v>
      </c>
      <c r="AB2705">
        <v>3.01</v>
      </c>
      <c r="AC2705">
        <v>1.4</v>
      </c>
      <c r="AD2705">
        <v>0.441</v>
      </c>
      <c r="AE2705">
        <v>3.157</v>
      </c>
      <c r="AF2705">
        <v>-1.1499999999999999</v>
      </c>
      <c r="AG2705">
        <v>5.6550000000000002</v>
      </c>
      <c r="AH2705">
        <v>3.61</v>
      </c>
      <c r="AI2705">
        <v>-0.74</v>
      </c>
      <c r="AJ2705">
        <v>23.8</v>
      </c>
      <c r="AK2705">
        <v>-9.6999999999999993</v>
      </c>
      <c r="AL2705">
        <v>9.5</v>
      </c>
      <c r="AM2705">
        <v>79.186999999999998</v>
      </c>
      <c r="AN2705">
        <v>639.07000000000005</v>
      </c>
      <c r="AO2705" t="s">
        <v>3071</v>
      </c>
    </row>
    <row r="2706" spans="1:41">
      <c r="A2706" t="s">
        <v>2545</v>
      </c>
      <c r="B2706" t="s">
        <v>3</v>
      </c>
      <c r="C2706" t="s">
        <v>1389</v>
      </c>
      <c r="D2706" t="s">
        <v>1390</v>
      </c>
      <c r="E2706" t="s">
        <v>1256</v>
      </c>
      <c r="F2706" t="s">
        <v>94</v>
      </c>
      <c r="G2706" t="s">
        <v>1391</v>
      </c>
      <c r="H2706">
        <v>93</v>
      </c>
      <c r="I2706" t="s">
        <v>96</v>
      </c>
      <c r="J2706" t="s">
        <v>97</v>
      </c>
      <c r="K2706">
        <v>25</v>
      </c>
      <c r="L2706">
        <v>1</v>
      </c>
      <c r="M2706" t="s">
        <v>115</v>
      </c>
      <c r="N2706">
        <v>0.995</v>
      </c>
      <c r="O2706" t="s">
        <v>301</v>
      </c>
      <c r="Q2706" t="s">
        <v>3004</v>
      </c>
      <c r="R2706" t="s">
        <v>3</v>
      </c>
      <c r="S2706">
        <v>0</v>
      </c>
      <c r="T2706">
        <v>0</v>
      </c>
      <c r="U2706">
        <v>2</v>
      </c>
      <c r="V2706">
        <v>0</v>
      </c>
      <c r="W2706">
        <v>0</v>
      </c>
      <c r="X2706">
        <v>0</v>
      </c>
      <c r="Y2706">
        <v>5</v>
      </c>
      <c r="Z2706">
        <v>82.4</v>
      </c>
      <c r="AA2706">
        <v>76.3</v>
      </c>
      <c r="AB2706">
        <v>3.04</v>
      </c>
      <c r="AC2706">
        <v>1.37</v>
      </c>
      <c r="AD2706">
        <v>1.5760000000000001</v>
      </c>
      <c r="AE2706">
        <v>2.258</v>
      </c>
      <c r="AF2706">
        <v>-1.1819999999999999</v>
      </c>
      <c r="AG2706">
        <v>5.6950000000000003</v>
      </c>
      <c r="AH2706">
        <v>3.55</v>
      </c>
      <c r="AI2706">
        <v>-0.45</v>
      </c>
      <c r="AJ2706">
        <v>23.8</v>
      </c>
      <c r="AK2706">
        <v>-10.6</v>
      </c>
      <c r="AL2706">
        <v>9.3000000000000007</v>
      </c>
      <c r="AM2706">
        <v>83.552000000000007</v>
      </c>
      <c r="AN2706">
        <v>631.60199999999998</v>
      </c>
      <c r="AO2706" t="s">
        <v>3072</v>
      </c>
    </row>
    <row r="2707" spans="1:41">
      <c r="A2707" t="s">
        <v>2545</v>
      </c>
      <c r="B2707" t="s">
        <v>3</v>
      </c>
      <c r="C2707" t="s">
        <v>1389</v>
      </c>
      <c r="D2707" t="s">
        <v>1390</v>
      </c>
      <c r="E2707" t="s">
        <v>1256</v>
      </c>
      <c r="F2707" t="s">
        <v>94</v>
      </c>
      <c r="G2707" t="s">
        <v>1391</v>
      </c>
      <c r="H2707">
        <v>94</v>
      </c>
      <c r="I2707" t="s">
        <v>194</v>
      </c>
      <c r="J2707" t="s">
        <v>108</v>
      </c>
      <c r="K2707">
        <v>25</v>
      </c>
      <c r="L2707">
        <v>2</v>
      </c>
      <c r="M2707" t="s">
        <v>115</v>
      </c>
      <c r="N2707">
        <v>0.54500000000000004</v>
      </c>
      <c r="O2707" t="s">
        <v>301</v>
      </c>
      <c r="P2707" t="s">
        <v>112</v>
      </c>
      <c r="Q2707" t="s">
        <v>3004</v>
      </c>
      <c r="R2707" t="s">
        <v>3</v>
      </c>
      <c r="S2707">
        <v>1</v>
      </c>
      <c r="T2707">
        <v>0</v>
      </c>
      <c r="U2707">
        <v>2</v>
      </c>
      <c r="V2707">
        <v>0</v>
      </c>
      <c r="W2707">
        <v>0</v>
      </c>
      <c r="X2707">
        <v>0</v>
      </c>
      <c r="Y2707">
        <v>5</v>
      </c>
      <c r="Z2707">
        <v>81.900000000000006</v>
      </c>
      <c r="AA2707">
        <v>74.900000000000006</v>
      </c>
      <c r="AB2707">
        <v>3.18</v>
      </c>
      <c r="AC2707">
        <v>1.44</v>
      </c>
      <c r="AD2707">
        <v>7.2999999999999995E-2</v>
      </c>
      <c r="AE2707">
        <v>3.35</v>
      </c>
      <c r="AF2707">
        <v>-1.4339999999999999</v>
      </c>
      <c r="AG2707">
        <v>5.7960000000000003</v>
      </c>
      <c r="AH2707">
        <v>0.47</v>
      </c>
      <c r="AI2707">
        <v>1.23</v>
      </c>
      <c r="AJ2707">
        <v>23.7</v>
      </c>
      <c r="AK2707">
        <v>-2.6</v>
      </c>
      <c r="AL2707">
        <v>8.5</v>
      </c>
      <c r="AM2707">
        <v>159.80500000000001</v>
      </c>
      <c r="AN2707">
        <v>238.75800000000001</v>
      </c>
      <c r="AO2707" t="s">
        <v>3073</v>
      </c>
    </row>
    <row r="2708" spans="1:41">
      <c r="A2708" t="s">
        <v>2545</v>
      </c>
      <c r="B2708" t="s">
        <v>3</v>
      </c>
      <c r="C2708" t="s">
        <v>1389</v>
      </c>
      <c r="D2708" t="s">
        <v>1390</v>
      </c>
      <c r="E2708" t="s">
        <v>1256</v>
      </c>
      <c r="F2708" t="s">
        <v>94</v>
      </c>
      <c r="G2708" t="s">
        <v>1391</v>
      </c>
      <c r="H2708">
        <v>95</v>
      </c>
      <c r="I2708" t="s">
        <v>96</v>
      </c>
      <c r="J2708" t="s">
        <v>97</v>
      </c>
      <c r="K2708">
        <v>26</v>
      </c>
      <c r="L2708">
        <v>1</v>
      </c>
      <c r="M2708" t="s">
        <v>115</v>
      </c>
      <c r="N2708">
        <v>0.45800000000000002</v>
      </c>
      <c r="O2708" t="s">
        <v>99</v>
      </c>
      <c r="Q2708" t="s">
        <v>3006</v>
      </c>
      <c r="R2708" t="s">
        <v>90</v>
      </c>
      <c r="S2708">
        <v>0</v>
      </c>
      <c r="T2708">
        <v>0</v>
      </c>
      <c r="U2708">
        <v>2</v>
      </c>
      <c r="V2708">
        <v>0</v>
      </c>
      <c r="W2708">
        <v>0</v>
      </c>
      <c r="X2708">
        <v>0</v>
      </c>
      <c r="Y2708">
        <v>5</v>
      </c>
      <c r="Z2708">
        <v>83.9</v>
      </c>
      <c r="AA2708">
        <v>77.2</v>
      </c>
      <c r="AB2708">
        <v>3.18</v>
      </c>
      <c r="AC2708">
        <v>1.33</v>
      </c>
      <c r="AD2708">
        <v>1.4710000000000001</v>
      </c>
      <c r="AE2708">
        <v>2.96</v>
      </c>
      <c r="AF2708">
        <v>-1.44</v>
      </c>
      <c r="AG2708">
        <v>5.5940000000000003</v>
      </c>
      <c r="AH2708">
        <v>-0.18</v>
      </c>
      <c r="AI2708">
        <v>1.61</v>
      </c>
      <c r="AJ2708">
        <v>23.8</v>
      </c>
      <c r="AK2708">
        <v>-2.1</v>
      </c>
      <c r="AL2708">
        <v>7.9</v>
      </c>
      <c r="AM2708">
        <v>186.137</v>
      </c>
      <c r="AN2708">
        <v>300.404</v>
      </c>
      <c r="AO2708" t="s">
        <v>3074</v>
      </c>
    </row>
    <row r="2709" spans="1:41">
      <c r="A2709" t="s">
        <v>2545</v>
      </c>
      <c r="B2709" t="s">
        <v>3</v>
      </c>
      <c r="C2709" t="s">
        <v>1389</v>
      </c>
      <c r="D2709" t="s">
        <v>1390</v>
      </c>
      <c r="E2709" t="s">
        <v>1256</v>
      </c>
      <c r="F2709" t="s">
        <v>94</v>
      </c>
      <c r="G2709" t="s">
        <v>1391</v>
      </c>
      <c r="H2709">
        <v>96</v>
      </c>
      <c r="I2709" t="s">
        <v>127</v>
      </c>
      <c r="J2709" t="s">
        <v>104</v>
      </c>
      <c r="K2709">
        <v>26</v>
      </c>
      <c r="L2709">
        <v>2</v>
      </c>
      <c r="M2709" t="s">
        <v>98</v>
      </c>
      <c r="N2709">
        <v>0.96799999999999997</v>
      </c>
      <c r="O2709" t="s">
        <v>99</v>
      </c>
      <c r="Q2709" t="s">
        <v>3006</v>
      </c>
      <c r="R2709" t="s">
        <v>90</v>
      </c>
      <c r="S2709">
        <v>1</v>
      </c>
      <c r="T2709">
        <v>0</v>
      </c>
      <c r="U2709">
        <v>2</v>
      </c>
      <c r="V2709">
        <v>0</v>
      </c>
      <c r="W2709">
        <v>0</v>
      </c>
      <c r="X2709">
        <v>0</v>
      </c>
      <c r="Y2709">
        <v>5</v>
      </c>
      <c r="Z2709">
        <v>84.5</v>
      </c>
      <c r="AA2709">
        <v>78.5</v>
      </c>
      <c r="AB2709">
        <v>3.07</v>
      </c>
      <c r="AC2709">
        <v>1.37</v>
      </c>
      <c r="AD2709">
        <v>0.46400000000000002</v>
      </c>
      <c r="AE2709">
        <v>1.742</v>
      </c>
      <c r="AF2709">
        <v>-1.66</v>
      </c>
      <c r="AG2709">
        <v>5.282</v>
      </c>
      <c r="AH2709">
        <v>-7.25</v>
      </c>
      <c r="AI2709">
        <v>1.1000000000000001</v>
      </c>
      <c r="AJ2709">
        <v>23.8</v>
      </c>
      <c r="AK2709">
        <v>18</v>
      </c>
      <c r="AL2709">
        <v>8.4</v>
      </c>
      <c r="AM2709">
        <v>261.03399999999999</v>
      </c>
      <c r="AN2709">
        <v>1341.19</v>
      </c>
      <c r="AO2709" t="s">
        <v>3075</v>
      </c>
    </row>
    <row r="2710" spans="1:41">
      <c r="A2710" t="s">
        <v>2545</v>
      </c>
      <c r="B2710" t="s">
        <v>3</v>
      </c>
      <c r="C2710" t="s">
        <v>1389</v>
      </c>
      <c r="D2710" t="s">
        <v>1390</v>
      </c>
      <c r="E2710" t="s">
        <v>1256</v>
      </c>
      <c r="F2710" t="s">
        <v>94</v>
      </c>
      <c r="G2710" t="s">
        <v>1391</v>
      </c>
      <c r="H2710">
        <v>97</v>
      </c>
      <c r="I2710" t="s">
        <v>107</v>
      </c>
      <c r="J2710" t="s">
        <v>108</v>
      </c>
      <c r="K2710">
        <v>26</v>
      </c>
      <c r="L2710">
        <v>3</v>
      </c>
      <c r="M2710" t="s">
        <v>2547</v>
      </c>
      <c r="N2710">
        <v>0.76300000000000001</v>
      </c>
      <c r="O2710" t="s">
        <v>99</v>
      </c>
      <c r="P2710" t="s">
        <v>109</v>
      </c>
      <c r="Q2710" t="s">
        <v>3006</v>
      </c>
      <c r="R2710" t="s">
        <v>90</v>
      </c>
      <c r="S2710">
        <v>1</v>
      </c>
      <c r="T2710">
        <v>1</v>
      </c>
      <c r="U2710">
        <v>2</v>
      </c>
      <c r="V2710">
        <v>0</v>
      </c>
      <c r="W2710">
        <v>0</v>
      </c>
      <c r="X2710">
        <v>0</v>
      </c>
      <c r="Y2710">
        <v>5</v>
      </c>
      <c r="Z2710">
        <v>83</v>
      </c>
      <c r="AA2710">
        <v>76.8</v>
      </c>
      <c r="AB2710">
        <v>3.07</v>
      </c>
      <c r="AC2710">
        <v>1.37</v>
      </c>
      <c r="AD2710">
        <v>-0.21199999999999999</v>
      </c>
      <c r="AE2710">
        <v>2.706</v>
      </c>
      <c r="AF2710">
        <v>-1.6259999999999999</v>
      </c>
      <c r="AG2710">
        <v>5.6829999999999998</v>
      </c>
      <c r="AH2710">
        <v>2.31</v>
      </c>
      <c r="AI2710">
        <v>2.29</v>
      </c>
      <c r="AJ2710">
        <v>23.8</v>
      </c>
      <c r="AK2710">
        <v>-7.8</v>
      </c>
      <c r="AL2710">
        <v>7.9</v>
      </c>
      <c r="AM2710">
        <v>135.36199999999999</v>
      </c>
      <c r="AN2710">
        <v>587.89200000000005</v>
      </c>
      <c r="AO2710" t="s">
        <v>3076</v>
      </c>
    </row>
    <row r="2711" spans="1:41">
      <c r="A2711" t="s">
        <v>3077</v>
      </c>
      <c r="B2711" t="s">
        <v>3</v>
      </c>
      <c r="C2711" t="s">
        <v>299</v>
      </c>
      <c r="D2711" t="s">
        <v>169</v>
      </c>
      <c r="E2711" t="s">
        <v>300</v>
      </c>
      <c r="F2711" t="s">
        <v>94</v>
      </c>
      <c r="G2711" t="s">
        <v>229</v>
      </c>
      <c r="H2711">
        <v>1</v>
      </c>
      <c r="I2711" t="s">
        <v>107</v>
      </c>
      <c r="J2711" t="s">
        <v>108</v>
      </c>
      <c r="K2711">
        <v>1</v>
      </c>
      <c r="L2711">
        <v>1</v>
      </c>
      <c r="M2711" t="s">
        <v>98</v>
      </c>
      <c r="N2711">
        <v>0.91100000000000003</v>
      </c>
      <c r="O2711" t="s">
        <v>210</v>
      </c>
      <c r="P2711" t="s">
        <v>141</v>
      </c>
      <c r="Q2711" t="s">
        <v>1034</v>
      </c>
      <c r="R2711" t="s">
        <v>90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9</v>
      </c>
      <c r="Z2711">
        <v>92.2</v>
      </c>
      <c r="AA2711">
        <v>83.5</v>
      </c>
      <c r="AB2711">
        <v>3.55</v>
      </c>
      <c r="AC2711">
        <v>1.91</v>
      </c>
      <c r="AD2711">
        <v>-0.2</v>
      </c>
      <c r="AE2711">
        <v>2.786</v>
      </c>
      <c r="AF2711">
        <v>-1.782</v>
      </c>
      <c r="AG2711">
        <v>6.1550000000000002</v>
      </c>
      <c r="AH2711">
        <v>-2.77</v>
      </c>
      <c r="AI2711">
        <v>11.12</v>
      </c>
      <c r="AJ2711">
        <v>23.7</v>
      </c>
      <c r="AK2711">
        <v>15.3</v>
      </c>
      <c r="AL2711">
        <v>3.2</v>
      </c>
      <c r="AM2711">
        <v>193.92400000000001</v>
      </c>
      <c r="AN2711">
        <v>2237.89</v>
      </c>
      <c r="AO2711" t="s">
        <v>3078</v>
      </c>
    </row>
    <row r="2712" spans="1:41">
      <c r="A2712" t="s">
        <v>3077</v>
      </c>
      <c r="B2712" t="s">
        <v>3</v>
      </c>
      <c r="C2712" t="s">
        <v>299</v>
      </c>
      <c r="D2712" t="s">
        <v>169</v>
      </c>
      <c r="E2712" t="s">
        <v>300</v>
      </c>
      <c r="F2712" t="s">
        <v>94</v>
      </c>
      <c r="G2712" t="s">
        <v>229</v>
      </c>
      <c r="H2712">
        <v>2</v>
      </c>
      <c r="I2712" t="s">
        <v>127</v>
      </c>
      <c r="J2712" t="s">
        <v>104</v>
      </c>
      <c r="K2712">
        <v>2</v>
      </c>
      <c r="L2712">
        <v>1</v>
      </c>
      <c r="M2712" t="s">
        <v>98</v>
      </c>
      <c r="N2712">
        <v>0.91</v>
      </c>
      <c r="O2712" t="s">
        <v>123</v>
      </c>
      <c r="Q2712" t="s">
        <v>268</v>
      </c>
      <c r="R2712" t="s">
        <v>3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0</v>
      </c>
      <c r="Y2712">
        <v>9</v>
      </c>
      <c r="Z2712">
        <v>92.1</v>
      </c>
      <c r="AA2712">
        <v>84.2</v>
      </c>
      <c r="AB2712">
        <v>3.57</v>
      </c>
      <c r="AC2712">
        <v>1.8</v>
      </c>
      <c r="AD2712">
        <v>0.71899999999999997</v>
      </c>
      <c r="AE2712">
        <v>3.1150000000000002</v>
      </c>
      <c r="AF2712">
        <v>-1.696</v>
      </c>
      <c r="AG2712">
        <v>6.1390000000000002</v>
      </c>
      <c r="AH2712">
        <v>-2.42</v>
      </c>
      <c r="AI2712">
        <v>10.8</v>
      </c>
      <c r="AJ2712">
        <v>23.7</v>
      </c>
      <c r="AK2712">
        <v>11.4</v>
      </c>
      <c r="AL2712">
        <v>3.1</v>
      </c>
      <c r="AM2712">
        <v>192.565</v>
      </c>
      <c r="AN2712">
        <v>2182.9</v>
      </c>
      <c r="AO2712" t="s">
        <v>3079</v>
      </c>
    </row>
    <row r="2713" spans="1:41">
      <c r="A2713" t="s">
        <v>3077</v>
      </c>
      <c r="B2713" t="s">
        <v>3</v>
      </c>
      <c r="C2713" t="s">
        <v>299</v>
      </c>
      <c r="D2713" t="s">
        <v>169</v>
      </c>
      <c r="E2713" t="s">
        <v>300</v>
      </c>
      <c r="F2713" t="s">
        <v>94</v>
      </c>
      <c r="G2713" t="s">
        <v>229</v>
      </c>
      <c r="H2713">
        <v>3</v>
      </c>
      <c r="I2713" t="s">
        <v>147</v>
      </c>
      <c r="J2713" t="s">
        <v>104</v>
      </c>
      <c r="K2713">
        <v>2</v>
      </c>
      <c r="L2713">
        <v>2</v>
      </c>
      <c r="M2713" t="s">
        <v>505</v>
      </c>
      <c r="N2713">
        <v>0.49199999999999999</v>
      </c>
      <c r="O2713" t="s">
        <v>123</v>
      </c>
      <c r="Q2713" t="s">
        <v>268</v>
      </c>
      <c r="R2713" t="s">
        <v>3</v>
      </c>
      <c r="S2713">
        <v>0</v>
      </c>
      <c r="T2713">
        <v>1</v>
      </c>
      <c r="U2713">
        <v>1</v>
      </c>
      <c r="V2713">
        <v>0</v>
      </c>
      <c r="W2713">
        <v>0</v>
      </c>
      <c r="X2713">
        <v>0</v>
      </c>
      <c r="Y2713">
        <v>9</v>
      </c>
      <c r="Z2713">
        <v>87</v>
      </c>
      <c r="AA2713">
        <v>79.8</v>
      </c>
      <c r="AB2713">
        <v>3.57</v>
      </c>
      <c r="AC2713">
        <v>1.8</v>
      </c>
      <c r="AD2713">
        <v>1.0449999999999999</v>
      </c>
      <c r="AE2713">
        <v>1.823</v>
      </c>
      <c r="AF2713">
        <v>-1.794</v>
      </c>
      <c r="AG2713">
        <v>5.9930000000000003</v>
      </c>
      <c r="AH2713">
        <v>2.5</v>
      </c>
      <c r="AI2713">
        <v>6.94</v>
      </c>
      <c r="AJ2713">
        <v>23.8</v>
      </c>
      <c r="AK2713">
        <v>-13.6</v>
      </c>
      <c r="AL2713">
        <v>5.7</v>
      </c>
      <c r="AM2713">
        <v>160.339</v>
      </c>
      <c r="AN2713">
        <v>1374.63</v>
      </c>
      <c r="AO2713" t="s">
        <v>3080</v>
      </c>
    </row>
    <row r="2714" spans="1:41">
      <c r="A2714" t="s">
        <v>3077</v>
      </c>
      <c r="B2714" t="s">
        <v>3</v>
      </c>
      <c r="C2714" t="s">
        <v>299</v>
      </c>
      <c r="D2714" t="s">
        <v>169</v>
      </c>
      <c r="E2714" t="s">
        <v>300</v>
      </c>
      <c r="F2714" t="s">
        <v>94</v>
      </c>
      <c r="G2714" t="s">
        <v>229</v>
      </c>
      <c r="H2714">
        <v>4</v>
      </c>
      <c r="I2714" t="s">
        <v>127</v>
      </c>
      <c r="J2714" t="s">
        <v>104</v>
      </c>
      <c r="K2714">
        <v>2</v>
      </c>
      <c r="L2714">
        <v>3</v>
      </c>
      <c r="M2714" t="s">
        <v>98</v>
      </c>
      <c r="N2714">
        <v>0.90800000000000003</v>
      </c>
      <c r="O2714" t="s">
        <v>123</v>
      </c>
      <c r="Q2714" t="s">
        <v>268</v>
      </c>
      <c r="R2714" t="s">
        <v>3</v>
      </c>
      <c r="S2714">
        <v>0</v>
      </c>
      <c r="T2714">
        <v>2</v>
      </c>
      <c r="U2714">
        <v>1</v>
      </c>
      <c r="V2714">
        <v>0</v>
      </c>
      <c r="W2714">
        <v>0</v>
      </c>
      <c r="X2714">
        <v>0</v>
      </c>
      <c r="Y2714">
        <v>9</v>
      </c>
      <c r="Z2714">
        <v>92.4</v>
      </c>
      <c r="AA2714">
        <v>83.3</v>
      </c>
      <c r="AB2714">
        <v>3.57</v>
      </c>
      <c r="AC2714">
        <v>1.8</v>
      </c>
      <c r="AD2714">
        <v>0.44400000000000001</v>
      </c>
      <c r="AE2714">
        <v>3.206</v>
      </c>
      <c r="AF2714">
        <v>-1.7909999999999999</v>
      </c>
      <c r="AG2714">
        <v>5.9880000000000004</v>
      </c>
      <c r="AH2714">
        <v>-2.21</v>
      </c>
      <c r="AI2714">
        <v>8.56</v>
      </c>
      <c r="AJ2714">
        <v>23.7</v>
      </c>
      <c r="AK2714">
        <v>7.2</v>
      </c>
      <c r="AL2714">
        <v>4</v>
      </c>
      <c r="AM2714">
        <v>194.38900000000001</v>
      </c>
      <c r="AN2714">
        <v>1721.55</v>
      </c>
      <c r="AO2714" t="s">
        <v>3081</v>
      </c>
    </row>
    <row r="2715" spans="1:41">
      <c r="A2715" t="s">
        <v>3077</v>
      </c>
      <c r="B2715" t="s">
        <v>3</v>
      </c>
      <c r="C2715" t="s">
        <v>299</v>
      </c>
      <c r="D2715" t="s">
        <v>169</v>
      </c>
      <c r="E2715" t="s">
        <v>300</v>
      </c>
      <c r="F2715" t="s">
        <v>94</v>
      </c>
      <c r="G2715" t="s">
        <v>229</v>
      </c>
      <c r="H2715">
        <v>5</v>
      </c>
      <c r="I2715" t="s">
        <v>96</v>
      </c>
      <c r="J2715" t="s">
        <v>97</v>
      </c>
      <c r="K2715">
        <v>2</v>
      </c>
      <c r="L2715">
        <v>4</v>
      </c>
      <c r="M2715" t="s">
        <v>505</v>
      </c>
      <c r="N2715">
        <v>0.61299999999999999</v>
      </c>
      <c r="O2715" t="s">
        <v>123</v>
      </c>
      <c r="Q2715" t="s">
        <v>268</v>
      </c>
      <c r="R2715" t="s">
        <v>3</v>
      </c>
      <c r="S2715">
        <v>0</v>
      </c>
      <c r="T2715">
        <v>2</v>
      </c>
      <c r="U2715">
        <v>1</v>
      </c>
      <c r="V2715">
        <v>0</v>
      </c>
      <c r="W2715">
        <v>0</v>
      </c>
      <c r="X2715">
        <v>0</v>
      </c>
      <c r="Y2715">
        <v>9</v>
      </c>
      <c r="Z2715">
        <v>85</v>
      </c>
      <c r="AA2715">
        <v>77.8</v>
      </c>
      <c r="AB2715">
        <v>3.67</v>
      </c>
      <c r="AC2715">
        <v>1.68</v>
      </c>
      <c r="AD2715">
        <v>1.3480000000000001</v>
      </c>
      <c r="AE2715">
        <v>-1.121</v>
      </c>
      <c r="AF2715">
        <v>-1.4339999999999999</v>
      </c>
      <c r="AG2715">
        <v>5.6879999999999997</v>
      </c>
      <c r="AH2715">
        <v>-5.12</v>
      </c>
      <c r="AI2715">
        <v>8.44</v>
      </c>
      <c r="AJ2715">
        <v>23.8</v>
      </c>
      <c r="AK2715">
        <v>15.5</v>
      </c>
      <c r="AL2715">
        <v>6.1</v>
      </c>
      <c r="AM2715">
        <v>211.08500000000001</v>
      </c>
      <c r="AN2715">
        <v>1773.12</v>
      </c>
      <c r="AO2715" t="s">
        <v>3082</v>
      </c>
    </row>
    <row r="2716" spans="1:41">
      <c r="A2716" t="s">
        <v>3077</v>
      </c>
      <c r="B2716" t="s">
        <v>3</v>
      </c>
      <c r="C2716" t="s">
        <v>299</v>
      </c>
      <c r="D2716" t="s">
        <v>169</v>
      </c>
      <c r="E2716" t="s">
        <v>300</v>
      </c>
      <c r="F2716" t="s">
        <v>94</v>
      </c>
      <c r="G2716" t="s">
        <v>229</v>
      </c>
      <c r="H2716">
        <v>6</v>
      </c>
      <c r="I2716" t="s">
        <v>127</v>
      </c>
      <c r="J2716" t="s">
        <v>104</v>
      </c>
      <c r="K2716">
        <v>2</v>
      </c>
      <c r="L2716">
        <v>5</v>
      </c>
      <c r="M2716" t="s">
        <v>505</v>
      </c>
      <c r="N2716">
        <v>0.89</v>
      </c>
      <c r="O2716" t="s">
        <v>123</v>
      </c>
      <c r="Q2716" t="s">
        <v>268</v>
      </c>
      <c r="R2716" t="s">
        <v>3</v>
      </c>
      <c r="S2716">
        <v>1</v>
      </c>
      <c r="T2716">
        <v>2</v>
      </c>
      <c r="U2716">
        <v>1</v>
      </c>
      <c r="V2716">
        <v>0</v>
      </c>
      <c r="W2716">
        <v>0</v>
      </c>
      <c r="X2716">
        <v>0</v>
      </c>
      <c r="Y2716">
        <v>9</v>
      </c>
      <c r="Z2716">
        <v>82</v>
      </c>
      <c r="AA2716">
        <v>74.900000000000006</v>
      </c>
      <c r="AB2716">
        <v>3.57</v>
      </c>
      <c r="AC2716">
        <v>1.8</v>
      </c>
      <c r="AD2716">
        <v>-0.36499999999999999</v>
      </c>
      <c r="AE2716">
        <v>4.3739999999999997</v>
      </c>
      <c r="AF2716">
        <v>-1.6240000000000001</v>
      </c>
      <c r="AG2716">
        <v>6.3129999999999997</v>
      </c>
      <c r="AH2716">
        <v>-0.57999999999999996</v>
      </c>
      <c r="AI2716">
        <v>9.5399999999999991</v>
      </c>
      <c r="AJ2716">
        <v>23.7</v>
      </c>
      <c r="AK2716">
        <v>0.6</v>
      </c>
      <c r="AL2716">
        <v>5.2</v>
      </c>
      <c r="AM2716">
        <v>183.46299999999999</v>
      </c>
      <c r="AN2716">
        <v>1682.24</v>
      </c>
      <c r="AO2716" t="s">
        <v>3083</v>
      </c>
    </row>
    <row r="2717" spans="1:41">
      <c r="A2717" t="s">
        <v>3077</v>
      </c>
      <c r="B2717" t="s">
        <v>3</v>
      </c>
      <c r="C2717" t="s">
        <v>299</v>
      </c>
      <c r="D2717" t="s">
        <v>169</v>
      </c>
      <c r="E2717" t="s">
        <v>300</v>
      </c>
      <c r="F2717" t="s">
        <v>94</v>
      </c>
      <c r="G2717" t="s">
        <v>229</v>
      </c>
      <c r="H2717">
        <v>7</v>
      </c>
      <c r="I2717" t="s">
        <v>147</v>
      </c>
      <c r="J2717" t="s">
        <v>104</v>
      </c>
      <c r="K2717">
        <v>2</v>
      </c>
      <c r="L2717">
        <v>6</v>
      </c>
      <c r="M2717" t="s">
        <v>505</v>
      </c>
      <c r="N2717">
        <v>0.90600000000000003</v>
      </c>
      <c r="O2717" t="s">
        <v>123</v>
      </c>
      <c r="Q2717" t="s">
        <v>268</v>
      </c>
      <c r="R2717" t="s">
        <v>3</v>
      </c>
      <c r="S2717">
        <v>1</v>
      </c>
      <c r="T2717">
        <v>2</v>
      </c>
      <c r="U2717">
        <v>1</v>
      </c>
      <c r="V2717">
        <v>0</v>
      </c>
      <c r="W2717">
        <v>0</v>
      </c>
      <c r="X2717">
        <v>0</v>
      </c>
      <c r="Y2717">
        <v>9</v>
      </c>
      <c r="Z2717">
        <v>81.099999999999994</v>
      </c>
      <c r="AA2717">
        <v>73.400000000000006</v>
      </c>
      <c r="AB2717">
        <v>3.57</v>
      </c>
      <c r="AC2717">
        <v>1.8</v>
      </c>
      <c r="AD2717">
        <v>0.20399999999999999</v>
      </c>
      <c r="AE2717">
        <v>1.1160000000000001</v>
      </c>
      <c r="AF2717">
        <v>-1.508</v>
      </c>
      <c r="AG2717">
        <v>6.0350000000000001</v>
      </c>
      <c r="AH2717">
        <v>-6.22</v>
      </c>
      <c r="AI2717">
        <v>3.61</v>
      </c>
      <c r="AJ2717">
        <v>23.7</v>
      </c>
      <c r="AK2717">
        <v>14.5</v>
      </c>
      <c r="AL2717">
        <v>8.6</v>
      </c>
      <c r="AM2717">
        <v>239.47200000000001</v>
      </c>
      <c r="AN2717">
        <v>1222.95</v>
      </c>
      <c r="AO2717" t="s">
        <v>3084</v>
      </c>
    </row>
    <row r="2718" spans="1:41">
      <c r="A2718" t="s">
        <v>3077</v>
      </c>
      <c r="B2718" t="s">
        <v>3</v>
      </c>
      <c r="C2718" t="s">
        <v>299</v>
      </c>
      <c r="D2718" t="s">
        <v>169</v>
      </c>
      <c r="E2718" t="s">
        <v>300</v>
      </c>
      <c r="F2718" t="s">
        <v>94</v>
      </c>
      <c r="G2718" t="s">
        <v>229</v>
      </c>
      <c r="H2718">
        <v>8</v>
      </c>
      <c r="I2718" t="s">
        <v>127</v>
      </c>
      <c r="J2718" t="s">
        <v>104</v>
      </c>
      <c r="K2718">
        <v>3</v>
      </c>
      <c r="L2718">
        <v>1</v>
      </c>
      <c r="M2718" t="s">
        <v>505</v>
      </c>
      <c r="N2718">
        <v>0.90100000000000002</v>
      </c>
      <c r="O2718" t="s">
        <v>210</v>
      </c>
      <c r="Q2718" t="s">
        <v>232</v>
      </c>
      <c r="R2718" t="s">
        <v>3</v>
      </c>
      <c r="S2718">
        <v>0</v>
      </c>
      <c r="T2718">
        <v>0</v>
      </c>
      <c r="U2718">
        <v>2</v>
      </c>
      <c r="V2718">
        <v>0</v>
      </c>
      <c r="W2718">
        <v>0</v>
      </c>
      <c r="X2718">
        <v>0</v>
      </c>
      <c r="Y2718">
        <v>9</v>
      </c>
      <c r="Z2718">
        <v>81.5</v>
      </c>
      <c r="AA2718">
        <v>74.099999999999994</v>
      </c>
      <c r="AB2718">
        <v>3.39</v>
      </c>
      <c r="AC2718">
        <v>1.58</v>
      </c>
      <c r="AD2718">
        <v>0.23699999999999999</v>
      </c>
      <c r="AE2718">
        <v>1.611</v>
      </c>
      <c r="AF2718">
        <v>-1.5109999999999999</v>
      </c>
      <c r="AG2718">
        <v>6.0830000000000002</v>
      </c>
      <c r="AH2718">
        <v>-5.26</v>
      </c>
      <c r="AI2718">
        <v>3.2</v>
      </c>
      <c r="AJ2718">
        <v>23.7</v>
      </c>
      <c r="AK2718">
        <v>12.2</v>
      </c>
      <c r="AL2718">
        <v>8.5</v>
      </c>
      <c r="AM2718">
        <v>238.23400000000001</v>
      </c>
      <c r="AN2718">
        <v>1059.5</v>
      </c>
      <c r="AO2718" t="s">
        <v>3085</v>
      </c>
    </row>
    <row r="2719" spans="1:41">
      <c r="A2719" t="s">
        <v>3077</v>
      </c>
      <c r="B2719" t="s">
        <v>3</v>
      </c>
      <c r="C2719" t="s">
        <v>299</v>
      </c>
      <c r="D2719" t="s">
        <v>169</v>
      </c>
      <c r="E2719" t="s">
        <v>300</v>
      </c>
      <c r="F2719" t="s">
        <v>94</v>
      </c>
      <c r="G2719" t="s">
        <v>229</v>
      </c>
      <c r="H2719">
        <v>9</v>
      </c>
      <c r="I2719" t="s">
        <v>96</v>
      </c>
      <c r="J2719" t="s">
        <v>97</v>
      </c>
      <c r="K2719">
        <v>3</v>
      </c>
      <c r="L2719">
        <v>2</v>
      </c>
      <c r="M2719" t="s">
        <v>98</v>
      </c>
      <c r="N2719">
        <v>0.49199999999999999</v>
      </c>
      <c r="O2719" t="s">
        <v>210</v>
      </c>
      <c r="Q2719" t="s">
        <v>232</v>
      </c>
      <c r="R2719" t="s">
        <v>3</v>
      </c>
      <c r="S2719">
        <v>0</v>
      </c>
      <c r="T2719">
        <v>1</v>
      </c>
      <c r="U2719">
        <v>2</v>
      </c>
      <c r="V2719">
        <v>0</v>
      </c>
      <c r="W2719">
        <v>0</v>
      </c>
      <c r="X2719">
        <v>0</v>
      </c>
      <c r="Y2719">
        <v>9</v>
      </c>
      <c r="Z2719">
        <v>87.5</v>
      </c>
      <c r="AA2719">
        <v>80.7</v>
      </c>
      <c r="AB2719">
        <v>3.53</v>
      </c>
      <c r="AC2719">
        <v>1.57</v>
      </c>
      <c r="AD2719">
        <v>1.163</v>
      </c>
      <c r="AE2719">
        <v>0.98299999999999998</v>
      </c>
      <c r="AF2719">
        <v>-1.8979999999999999</v>
      </c>
      <c r="AG2719">
        <v>5.774</v>
      </c>
      <c r="AH2719">
        <v>1.7</v>
      </c>
      <c r="AI2719">
        <v>6.51</v>
      </c>
      <c r="AJ2719">
        <v>23.8</v>
      </c>
      <c r="AK2719">
        <v>-10.4</v>
      </c>
      <c r="AL2719">
        <v>5.8</v>
      </c>
      <c r="AM2719">
        <v>165.482</v>
      </c>
      <c r="AN2719">
        <v>1264.8900000000001</v>
      </c>
      <c r="AO2719" t="s">
        <v>3086</v>
      </c>
    </row>
    <row r="2720" spans="1:41">
      <c r="A2720" t="s">
        <v>3077</v>
      </c>
      <c r="B2720" t="s">
        <v>3</v>
      </c>
      <c r="C2720" t="s">
        <v>299</v>
      </c>
      <c r="D2720" t="s">
        <v>169</v>
      </c>
      <c r="E2720" t="s">
        <v>300</v>
      </c>
      <c r="F2720" t="s">
        <v>94</v>
      </c>
      <c r="G2720" t="s">
        <v>229</v>
      </c>
      <c r="H2720">
        <v>10</v>
      </c>
      <c r="I2720" t="s">
        <v>96</v>
      </c>
      <c r="J2720" t="s">
        <v>97</v>
      </c>
      <c r="K2720">
        <v>3</v>
      </c>
      <c r="L2720">
        <v>3</v>
      </c>
      <c r="M2720" t="s">
        <v>499</v>
      </c>
      <c r="N2720">
        <v>0.91200000000000003</v>
      </c>
      <c r="O2720" t="s">
        <v>210</v>
      </c>
      <c r="Q2720" t="s">
        <v>232</v>
      </c>
      <c r="R2720" t="s">
        <v>3</v>
      </c>
      <c r="S2720">
        <v>1</v>
      </c>
      <c r="T2720">
        <v>1</v>
      </c>
      <c r="U2720">
        <v>2</v>
      </c>
      <c r="V2720">
        <v>0</v>
      </c>
      <c r="W2720">
        <v>0</v>
      </c>
      <c r="X2720">
        <v>0</v>
      </c>
      <c r="Y2720">
        <v>9</v>
      </c>
      <c r="Z2720">
        <v>80.400000000000006</v>
      </c>
      <c r="AA2720">
        <v>73.8</v>
      </c>
      <c r="AB2720">
        <v>3.5</v>
      </c>
      <c r="AC2720">
        <v>1.51</v>
      </c>
      <c r="AD2720">
        <v>0.376</v>
      </c>
      <c r="AE2720">
        <v>0.45900000000000002</v>
      </c>
      <c r="AF2720">
        <v>-1.897</v>
      </c>
      <c r="AG2720">
        <v>6.0430000000000001</v>
      </c>
      <c r="AH2720">
        <v>7.01</v>
      </c>
      <c r="AI2720">
        <v>-4.53</v>
      </c>
      <c r="AJ2720">
        <v>23.8</v>
      </c>
      <c r="AK2720">
        <v>-14.5</v>
      </c>
      <c r="AL2720">
        <v>12</v>
      </c>
      <c r="AM2720">
        <v>57.426000000000002</v>
      </c>
      <c r="AN2720">
        <v>1404.83</v>
      </c>
      <c r="AO2720" t="s">
        <v>3087</v>
      </c>
    </row>
    <row r="2721" spans="1:41">
      <c r="A2721" t="s">
        <v>3077</v>
      </c>
      <c r="B2721" t="s">
        <v>3</v>
      </c>
      <c r="C2721" t="s">
        <v>299</v>
      </c>
      <c r="D2721" t="s">
        <v>169</v>
      </c>
      <c r="E2721" t="s">
        <v>300</v>
      </c>
      <c r="F2721" t="s">
        <v>94</v>
      </c>
      <c r="G2721" t="s">
        <v>229</v>
      </c>
      <c r="H2721">
        <v>11</v>
      </c>
      <c r="I2721" t="s">
        <v>127</v>
      </c>
      <c r="J2721" t="s">
        <v>104</v>
      </c>
      <c r="K2721">
        <v>3</v>
      </c>
      <c r="L2721">
        <v>4</v>
      </c>
      <c r="M2721" t="s">
        <v>98</v>
      </c>
      <c r="N2721">
        <v>0.58599999999999997</v>
      </c>
      <c r="O2721" t="s">
        <v>210</v>
      </c>
      <c r="Q2721" t="s">
        <v>232</v>
      </c>
      <c r="R2721" t="s">
        <v>3</v>
      </c>
      <c r="S2721">
        <v>2</v>
      </c>
      <c r="T2721">
        <v>1</v>
      </c>
      <c r="U2721">
        <v>2</v>
      </c>
      <c r="V2721">
        <v>0</v>
      </c>
      <c r="W2721">
        <v>0</v>
      </c>
      <c r="X2721">
        <v>0</v>
      </c>
      <c r="Y2721">
        <v>9</v>
      </c>
      <c r="Z2721">
        <v>87.6</v>
      </c>
      <c r="AA2721">
        <v>81.3</v>
      </c>
      <c r="AB2721">
        <v>3.39</v>
      </c>
      <c r="AC2721">
        <v>1.58</v>
      </c>
      <c r="AD2721">
        <v>-3.1E-2</v>
      </c>
      <c r="AE2721">
        <v>2.294</v>
      </c>
      <c r="AF2721">
        <v>-2.0430000000000001</v>
      </c>
      <c r="AG2721">
        <v>6.0149999999999997</v>
      </c>
      <c r="AH2721">
        <v>-0.42</v>
      </c>
      <c r="AI2721">
        <v>6.76</v>
      </c>
      <c r="AJ2721">
        <v>23.8</v>
      </c>
      <c r="AK2721">
        <v>-0.7</v>
      </c>
      <c r="AL2721">
        <v>5.3</v>
      </c>
      <c r="AM2721">
        <v>183.56299999999999</v>
      </c>
      <c r="AN2721">
        <v>1293.01</v>
      </c>
      <c r="AO2721" t="s">
        <v>3088</v>
      </c>
    </row>
    <row r="2722" spans="1:41">
      <c r="A2722" t="s">
        <v>3077</v>
      </c>
      <c r="B2722" t="s">
        <v>3</v>
      </c>
      <c r="C2722" t="s">
        <v>299</v>
      </c>
      <c r="D2722" t="s">
        <v>169</v>
      </c>
      <c r="E2722" t="s">
        <v>300</v>
      </c>
      <c r="F2722" t="s">
        <v>94</v>
      </c>
      <c r="G2722" t="s">
        <v>229</v>
      </c>
      <c r="H2722">
        <v>12</v>
      </c>
      <c r="I2722" t="s">
        <v>107</v>
      </c>
      <c r="J2722" t="s">
        <v>108</v>
      </c>
      <c r="K2722">
        <v>3</v>
      </c>
      <c r="L2722">
        <v>5</v>
      </c>
      <c r="M2722" t="s">
        <v>98</v>
      </c>
      <c r="N2722">
        <v>0.91300000000000003</v>
      </c>
      <c r="O2722" t="s">
        <v>210</v>
      </c>
      <c r="P2722" t="s">
        <v>141</v>
      </c>
      <c r="Q2722" t="s">
        <v>232</v>
      </c>
      <c r="R2722" t="s">
        <v>3</v>
      </c>
      <c r="S2722">
        <v>2</v>
      </c>
      <c r="T2722">
        <v>2</v>
      </c>
      <c r="U2722">
        <v>2</v>
      </c>
      <c r="V2722">
        <v>0</v>
      </c>
      <c r="W2722">
        <v>0</v>
      </c>
      <c r="X2722">
        <v>0</v>
      </c>
      <c r="Y2722">
        <v>9</v>
      </c>
      <c r="Z2722">
        <v>91.5</v>
      </c>
      <c r="AA2722">
        <v>81.900000000000006</v>
      </c>
      <c r="AB2722">
        <v>3.39</v>
      </c>
      <c r="AC2722">
        <v>1.58</v>
      </c>
      <c r="AD2722">
        <v>0.16600000000000001</v>
      </c>
      <c r="AE2722">
        <v>3.113</v>
      </c>
      <c r="AF2722">
        <v>-1.7509999999999999</v>
      </c>
      <c r="AG2722">
        <v>6.1079999999999997</v>
      </c>
      <c r="AH2722">
        <v>-3.06</v>
      </c>
      <c r="AI2722">
        <v>13.26</v>
      </c>
      <c r="AJ2722">
        <v>23.6</v>
      </c>
      <c r="AK2722">
        <v>19.7</v>
      </c>
      <c r="AL2722">
        <v>2.6</v>
      </c>
      <c r="AM2722">
        <v>192.96</v>
      </c>
      <c r="AN2722">
        <v>2603.4</v>
      </c>
      <c r="AO2722" t="s">
        <v>3089</v>
      </c>
    </row>
    <row r="2723" spans="1:41">
      <c r="A2723" t="s">
        <v>3077</v>
      </c>
      <c r="B2723" t="s">
        <v>3</v>
      </c>
      <c r="C2723" t="s">
        <v>484</v>
      </c>
      <c r="D2723" t="s">
        <v>169</v>
      </c>
      <c r="E2723" t="s">
        <v>485</v>
      </c>
      <c r="F2723" t="s">
        <v>94</v>
      </c>
      <c r="G2723" t="s">
        <v>311</v>
      </c>
      <c r="H2723">
        <v>1</v>
      </c>
      <c r="I2723" t="s">
        <v>103</v>
      </c>
      <c r="J2723" t="s">
        <v>104</v>
      </c>
      <c r="K2723">
        <v>1</v>
      </c>
      <c r="L2723">
        <v>1</v>
      </c>
      <c r="M2723" t="s">
        <v>98</v>
      </c>
      <c r="N2723">
        <v>0.89700000000000002</v>
      </c>
      <c r="O2723" t="s">
        <v>123</v>
      </c>
      <c r="Q2723" t="s">
        <v>529</v>
      </c>
      <c r="R2723" t="s">
        <v>90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9</v>
      </c>
      <c r="Z2723">
        <v>91.1</v>
      </c>
      <c r="AA2723">
        <v>82.3</v>
      </c>
      <c r="AB2723">
        <v>3.47</v>
      </c>
      <c r="AC2723">
        <v>1.78</v>
      </c>
      <c r="AD2723">
        <v>-1.304</v>
      </c>
      <c r="AE2723">
        <v>2.9740000000000002</v>
      </c>
      <c r="AF2723">
        <v>-1.9119999999999999</v>
      </c>
      <c r="AG2723">
        <v>6.1959999999999997</v>
      </c>
      <c r="AH2723">
        <v>0.41</v>
      </c>
      <c r="AI2723">
        <v>12.32</v>
      </c>
      <c r="AJ2723">
        <v>23.7</v>
      </c>
      <c r="AK2723">
        <v>-5.0999999999999996</v>
      </c>
      <c r="AL2723">
        <v>2.8</v>
      </c>
      <c r="AM2723">
        <v>178.124</v>
      </c>
      <c r="AN2723">
        <v>2370.56</v>
      </c>
      <c r="AO2723" t="s">
        <v>3090</v>
      </c>
    </row>
    <row r="2724" spans="1:41">
      <c r="A2724" t="s">
        <v>3077</v>
      </c>
      <c r="B2724" t="s">
        <v>3</v>
      </c>
      <c r="C2724" t="s">
        <v>484</v>
      </c>
      <c r="D2724" t="s">
        <v>169</v>
      </c>
      <c r="E2724" t="s">
        <v>485</v>
      </c>
      <c r="F2724" t="s">
        <v>94</v>
      </c>
      <c r="G2724" t="s">
        <v>311</v>
      </c>
      <c r="H2724">
        <v>2</v>
      </c>
      <c r="I2724" t="s">
        <v>127</v>
      </c>
      <c r="J2724" t="s">
        <v>104</v>
      </c>
      <c r="K2724">
        <v>1</v>
      </c>
      <c r="L2724">
        <v>2</v>
      </c>
      <c r="M2724" t="s">
        <v>499</v>
      </c>
      <c r="N2724">
        <v>0.90700000000000003</v>
      </c>
      <c r="O2724" t="s">
        <v>123</v>
      </c>
      <c r="Q2724" t="s">
        <v>529</v>
      </c>
      <c r="R2724" t="s">
        <v>90</v>
      </c>
      <c r="S2724">
        <v>0</v>
      </c>
      <c r="T2724">
        <v>1</v>
      </c>
      <c r="U2724">
        <v>0</v>
      </c>
      <c r="V2724">
        <v>0</v>
      </c>
      <c r="W2724">
        <v>0</v>
      </c>
      <c r="X2724">
        <v>0</v>
      </c>
      <c r="Y2724">
        <v>9</v>
      </c>
      <c r="Z2724">
        <v>79.2</v>
      </c>
      <c r="AA2724">
        <v>73.400000000000006</v>
      </c>
      <c r="AB2724">
        <v>3.37</v>
      </c>
      <c r="AC2724">
        <v>1.64</v>
      </c>
      <c r="AD2724">
        <v>0.314</v>
      </c>
      <c r="AE2724">
        <v>2.6659999999999999</v>
      </c>
      <c r="AF2724">
        <v>-2.157</v>
      </c>
      <c r="AG2724">
        <v>6.1959999999999997</v>
      </c>
      <c r="AH2724">
        <v>11.45</v>
      </c>
      <c r="AI2724">
        <v>-2.86</v>
      </c>
      <c r="AJ2724">
        <v>23.8</v>
      </c>
      <c r="AK2724">
        <v>-23.8</v>
      </c>
      <c r="AL2724">
        <v>11.8</v>
      </c>
      <c r="AM2724">
        <v>76.254999999999995</v>
      </c>
      <c r="AN2724">
        <v>1998.38</v>
      </c>
      <c r="AO2724" t="s">
        <v>3091</v>
      </c>
    </row>
    <row r="2725" spans="1:41">
      <c r="A2725" t="s">
        <v>3077</v>
      </c>
      <c r="B2725" t="s">
        <v>3</v>
      </c>
      <c r="C2725" t="s">
        <v>484</v>
      </c>
      <c r="D2725" t="s">
        <v>169</v>
      </c>
      <c r="E2725" t="s">
        <v>485</v>
      </c>
      <c r="F2725" t="s">
        <v>94</v>
      </c>
      <c r="G2725" t="s">
        <v>311</v>
      </c>
      <c r="H2725">
        <v>3</v>
      </c>
      <c r="I2725" t="s">
        <v>147</v>
      </c>
      <c r="J2725" t="s">
        <v>104</v>
      </c>
      <c r="K2725">
        <v>1</v>
      </c>
      <c r="L2725">
        <v>3</v>
      </c>
      <c r="M2725" t="s">
        <v>98</v>
      </c>
      <c r="N2725">
        <v>0.9</v>
      </c>
      <c r="O2725" t="s">
        <v>123</v>
      </c>
      <c r="Q2725" t="s">
        <v>529</v>
      </c>
      <c r="R2725" t="s">
        <v>90</v>
      </c>
      <c r="S2725">
        <v>0</v>
      </c>
      <c r="T2725">
        <v>2</v>
      </c>
      <c r="U2725">
        <v>0</v>
      </c>
      <c r="V2725">
        <v>0</v>
      </c>
      <c r="W2725">
        <v>0</v>
      </c>
      <c r="X2725">
        <v>0</v>
      </c>
      <c r="Y2725">
        <v>9</v>
      </c>
      <c r="Z2725">
        <v>91.1</v>
      </c>
      <c r="AA2725">
        <v>82.7</v>
      </c>
      <c r="AB2725">
        <v>3.37</v>
      </c>
      <c r="AC2725">
        <v>1.64</v>
      </c>
      <c r="AD2725">
        <v>-1.6739999999999999</v>
      </c>
      <c r="AE2725">
        <v>3.359</v>
      </c>
      <c r="AF2725">
        <v>-1.869</v>
      </c>
      <c r="AG2725">
        <v>6.2430000000000003</v>
      </c>
      <c r="AH2725">
        <v>-2.19</v>
      </c>
      <c r="AI2725">
        <v>11.45</v>
      </c>
      <c r="AJ2725">
        <v>23.7</v>
      </c>
      <c r="AK2725">
        <v>15.4</v>
      </c>
      <c r="AL2725">
        <v>3.1</v>
      </c>
      <c r="AM2725">
        <v>190.79900000000001</v>
      </c>
      <c r="AN2725">
        <v>2259.8200000000002</v>
      </c>
      <c r="AO2725" t="s">
        <v>3092</v>
      </c>
    </row>
    <row r="2726" spans="1:41">
      <c r="A2726" t="s">
        <v>3077</v>
      </c>
      <c r="B2726" t="s">
        <v>3</v>
      </c>
      <c r="C2726" t="s">
        <v>484</v>
      </c>
      <c r="D2726" t="s">
        <v>169</v>
      </c>
      <c r="E2726" t="s">
        <v>485</v>
      </c>
      <c r="F2726" t="s">
        <v>94</v>
      </c>
      <c r="G2726" t="s">
        <v>311</v>
      </c>
      <c r="H2726">
        <v>4</v>
      </c>
      <c r="I2726" t="s">
        <v>96</v>
      </c>
      <c r="J2726" t="s">
        <v>97</v>
      </c>
      <c r="K2726">
        <v>2</v>
      </c>
      <c r="L2726">
        <v>1</v>
      </c>
      <c r="M2726" t="s">
        <v>499</v>
      </c>
      <c r="N2726">
        <v>0.90700000000000003</v>
      </c>
      <c r="O2726" t="s">
        <v>231</v>
      </c>
      <c r="Q2726" t="s">
        <v>532</v>
      </c>
      <c r="R2726" t="s">
        <v>3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0</v>
      </c>
      <c r="Y2726">
        <v>9</v>
      </c>
      <c r="Z2726">
        <v>80.099999999999994</v>
      </c>
      <c r="AA2726">
        <v>73.900000000000006</v>
      </c>
      <c r="AB2726">
        <v>3.66</v>
      </c>
      <c r="AC2726">
        <v>1.75</v>
      </c>
      <c r="AD2726">
        <v>0.246</v>
      </c>
      <c r="AE2726">
        <v>1.823</v>
      </c>
      <c r="AF2726">
        <v>-2.0019999999999998</v>
      </c>
      <c r="AG2726">
        <v>6.1470000000000002</v>
      </c>
      <c r="AH2726">
        <v>6.68</v>
      </c>
      <c r="AI2726">
        <v>-6.61</v>
      </c>
      <c r="AJ2726">
        <v>23.8</v>
      </c>
      <c r="AK2726">
        <v>-13.2</v>
      </c>
      <c r="AL2726">
        <v>12.5</v>
      </c>
      <c r="AM2726">
        <v>45.533999999999999</v>
      </c>
      <c r="AN2726">
        <v>1591.69</v>
      </c>
      <c r="AO2726" t="s">
        <v>3093</v>
      </c>
    </row>
    <row r="2727" spans="1:41">
      <c r="A2727" t="s">
        <v>3077</v>
      </c>
      <c r="B2727" t="s">
        <v>3</v>
      </c>
      <c r="C2727" t="s">
        <v>484</v>
      </c>
      <c r="D2727" t="s">
        <v>169</v>
      </c>
      <c r="E2727" t="s">
        <v>485</v>
      </c>
      <c r="F2727" t="s">
        <v>94</v>
      </c>
      <c r="G2727" t="s">
        <v>311</v>
      </c>
      <c r="H2727">
        <v>5</v>
      </c>
      <c r="I2727" t="s">
        <v>107</v>
      </c>
      <c r="J2727" t="s">
        <v>108</v>
      </c>
      <c r="K2727">
        <v>2</v>
      </c>
      <c r="L2727">
        <v>2</v>
      </c>
      <c r="M2727" t="s">
        <v>98</v>
      </c>
      <c r="N2727">
        <v>0.71599999999999997</v>
      </c>
      <c r="O2727" t="s">
        <v>231</v>
      </c>
      <c r="P2727" t="s">
        <v>234</v>
      </c>
      <c r="Q2727" t="s">
        <v>532</v>
      </c>
      <c r="R2727" t="s">
        <v>3</v>
      </c>
      <c r="S2727">
        <v>1</v>
      </c>
      <c r="T2727">
        <v>0</v>
      </c>
      <c r="U2727">
        <v>1</v>
      </c>
      <c r="V2727">
        <v>0</v>
      </c>
      <c r="W2727">
        <v>0</v>
      </c>
      <c r="X2727">
        <v>0</v>
      </c>
      <c r="Y2727">
        <v>9</v>
      </c>
      <c r="Z2727">
        <v>88.3</v>
      </c>
      <c r="AA2727">
        <v>81.7</v>
      </c>
      <c r="AB2727">
        <v>3.35</v>
      </c>
      <c r="AC2727">
        <v>1.62</v>
      </c>
      <c r="AD2727">
        <v>0.49</v>
      </c>
      <c r="AE2727">
        <v>1.6859999999999999</v>
      </c>
      <c r="AF2727">
        <v>-1.825</v>
      </c>
      <c r="AG2727">
        <v>5.9189999999999996</v>
      </c>
      <c r="AH2727">
        <v>1.71</v>
      </c>
      <c r="AI2727">
        <v>9.66</v>
      </c>
      <c r="AJ2727">
        <v>23.8</v>
      </c>
      <c r="AK2727">
        <v>-12.8</v>
      </c>
      <c r="AL2727">
        <v>4.3</v>
      </c>
      <c r="AM2727">
        <v>169.98400000000001</v>
      </c>
      <c r="AN2727">
        <v>1871.89</v>
      </c>
      <c r="AO2727" t="s">
        <v>3094</v>
      </c>
    </row>
    <row r="2728" spans="1:41">
      <c r="A2728" t="s">
        <v>3077</v>
      </c>
      <c r="B2728" t="s">
        <v>3</v>
      </c>
      <c r="C2728" t="s">
        <v>484</v>
      </c>
      <c r="D2728" t="s">
        <v>169</v>
      </c>
      <c r="E2728" t="s">
        <v>485</v>
      </c>
      <c r="F2728" t="s">
        <v>94</v>
      </c>
      <c r="G2728" t="s">
        <v>311</v>
      </c>
      <c r="H2728">
        <v>6</v>
      </c>
      <c r="I2728" t="s">
        <v>103</v>
      </c>
      <c r="J2728" t="s">
        <v>104</v>
      </c>
      <c r="K2728">
        <v>3</v>
      </c>
      <c r="L2728">
        <v>1</v>
      </c>
      <c r="M2728" t="s">
        <v>98</v>
      </c>
      <c r="N2728">
        <v>0.90400000000000003</v>
      </c>
      <c r="O2728" t="s">
        <v>111</v>
      </c>
      <c r="Q2728" t="s">
        <v>486</v>
      </c>
      <c r="R2728" t="s">
        <v>90</v>
      </c>
      <c r="S2728">
        <v>0</v>
      </c>
      <c r="T2728">
        <v>0</v>
      </c>
      <c r="U2728">
        <v>2</v>
      </c>
      <c r="V2728">
        <v>0</v>
      </c>
      <c r="W2728">
        <v>0</v>
      </c>
      <c r="X2728">
        <v>0</v>
      </c>
      <c r="Y2728">
        <v>9</v>
      </c>
      <c r="Z2728">
        <v>91.4</v>
      </c>
      <c r="AA2728">
        <v>82.5</v>
      </c>
      <c r="AB2728">
        <v>2.97</v>
      </c>
      <c r="AC2728">
        <v>1.43</v>
      </c>
      <c r="AD2728">
        <v>-0.78700000000000003</v>
      </c>
      <c r="AE2728">
        <v>2.6989999999999998</v>
      </c>
      <c r="AF2728">
        <v>-1.762</v>
      </c>
      <c r="AG2728">
        <v>6.298</v>
      </c>
      <c r="AH2728">
        <v>-0.28999999999999998</v>
      </c>
      <c r="AI2728">
        <v>15.01</v>
      </c>
      <c r="AJ2728">
        <v>23.7</v>
      </c>
      <c r="AK2728">
        <v>-1.2</v>
      </c>
      <c r="AL2728">
        <v>1.8</v>
      </c>
      <c r="AM2728">
        <v>181.1</v>
      </c>
      <c r="AN2728">
        <v>2893.59</v>
      </c>
      <c r="AO2728" t="s">
        <v>3095</v>
      </c>
    </row>
    <row r="2729" spans="1:41">
      <c r="A2729" t="s">
        <v>3077</v>
      </c>
      <c r="B2729" t="s">
        <v>3</v>
      </c>
      <c r="C2729" t="s">
        <v>484</v>
      </c>
      <c r="D2729" t="s">
        <v>169</v>
      </c>
      <c r="E2729" t="s">
        <v>485</v>
      </c>
      <c r="F2729" t="s">
        <v>94</v>
      </c>
      <c r="G2729" t="s">
        <v>311</v>
      </c>
      <c r="H2729">
        <v>7</v>
      </c>
      <c r="I2729" t="s">
        <v>147</v>
      </c>
      <c r="J2729" t="s">
        <v>104</v>
      </c>
      <c r="K2729">
        <v>3</v>
      </c>
      <c r="L2729">
        <v>2</v>
      </c>
      <c r="M2729" t="s">
        <v>98</v>
      </c>
      <c r="N2729">
        <v>0.91500000000000004</v>
      </c>
      <c r="O2729" t="s">
        <v>111</v>
      </c>
      <c r="Q2729" t="s">
        <v>486</v>
      </c>
      <c r="R2729" t="s">
        <v>90</v>
      </c>
      <c r="S2729">
        <v>0</v>
      </c>
      <c r="T2729">
        <v>1</v>
      </c>
      <c r="U2729">
        <v>2</v>
      </c>
      <c r="V2729">
        <v>0</v>
      </c>
      <c r="W2729">
        <v>0</v>
      </c>
      <c r="X2729">
        <v>0</v>
      </c>
      <c r="Y2729">
        <v>9</v>
      </c>
      <c r="Z2729">
        <v>92.2</v>
      </c>
      <c r="AA2729">
        <v>82.7</v>
      </c>
      <c r="AB2729">
        <v>3.03</v>
      </c>
      <c r="AC2729">
        <v>1.44</v>
      </c>
      <c r="AD2729">
        <v>-0.39300000000000002</v>
      </c>
      <c r="AE2729">
        <v>2.012</v>
      </c>
      <c r="AF2729">
        <v>-1.7070000000000001</v>
      </c>
      <c r="AG2729">
        <v>6.1180000000000003</v>
      </c>
      <c r="AH2729">
        <v>-3.81</v>
      </c>
      <c r="AI2729">
        <v>14.87</v>
      </c>
      <c r="AJ2729">
        <v>23.6</v>
      </c>
      <c r="AK2729">
        <v>33.9</v>
      </c>
      <c r="AL2729">
        <v>2.2999999999999998</v>
      </c>
      <c r="AM2729">
        <v>194.34</v>
      </c>
      <c r="AN2729">
        <v>2958.26</v>
      </c>
      <c r="AO2729" t="s">
        <v>3096</v>
      </c>
    </row>
    <row r="2730" spans="1:41">
      <c r="A2730" t="s">
        <v>3077</v>
      </c>
      <c r="B2730" t="s">
        <v>3</v>
      </c>
      <c r="C2730" t="s">
        <v>484</v>
      </c>
      <c r="D2730" t="s">
        <v>169</v>
      </c>
      <c r="E2730" t="s">
        <v>485</v>
      </c>
      <c r="F2730" t="s">
        <v>94</v>
      </c>
      <c r="G2730" t="s">
        <v>311</v>
      </c>
      <c r="H2730">
        <v>8</v>
      </c>
      <c r="I2730" t="s">
        <v>107</v>
      </c>
      <c r="J2730" t="s">
        <v>108</v>
      </c>
      <c r="K2730">
        <v>3</v>
      </c>
      <c r="L2730">
        <v>3</v>
      </c>
      <c r="M2730" t="s">
        <v>505</v>
      </c>
      <c r="N2730">
        <v>0.71899999999999997</v>
      </c>
      <c r="O2730" t="s">
        <v>111</v>
      </c>
      <c r="P2730" t="s">
        <v>112</v>
      </c>
      <c r="Q2730" t="s">
        <v>486</v>
      </c>
      <c r="R2730" t="s">
        <v>90</v>
      </c>
      <c r="S2730">
        <v>0</v>
      </c>
      <c r="T2730">
        <v>2</v>
      </c>
      <c r="U2730">
        <v>2</v>
      </c>
      <c r="V2730">
        <v>0</v>
      </c>
      <c r="W2730">
        <v>0</v>
      </c>
      <c r="X2730">
        <v>0</v>
      </c>
      <c r="Y2730">
        <v>9</v>
      </c>
      <c r="Z2730">
        <v>84.5</v>
      </c>
      <c r="AA2730">
        <v>77</v>
      </c>
      <c r="AB2730">
        <v>3.03</v>
      </c>
      <c r="AC2730">
        <v>1.44</v>
      </c>
      <c r="AD2730">
        <v>-1.2150000000000001</v>
      </c>
      <c r="AE2730">
        <v>1.9359999999999999</v>
      </c>
      <c r="AF2730">
        <v>-1.629</v>
      </c>
      <c r="AG2730">
        <v>6.149</v>
      </c>
      <c r="AH2730">
        <v>-5.5</v>
      </c>
      <c r="AI2730">
        <v>7.04</v>
      </c>
      <c r="AJ2730">
        <v>23.7</v>
      </c>
      <c r="AK2730">
        <v>19</v>
      </c>
      <c r="AL2730">
        <v>6.4</v>
      </c>
      <c r="AM2730">
        <v>217.779</v>
      </c>
      <c r="AN2730">
        <v>1603.9</v>
      </c>
      <c r="AO2730" t="s">
        <v>3097</v>
      </c>
    </row>
    <row r="2731" spans="1:41">
      <c r="A2731" t="s">
        <v>3077</v>
      </c>
      <c r="B2731" t="s">
        <v>3</v>
      </c>
      <c r="C2731" t="s">
        <v>309</v>
      </c>
      <c r="D2731" t="s">
        <v>169</v>
      </c>
      <c r="E2731" t="s">
        <v>310</v>
      </c>
      <c r="F2731" t="s">
        <v>94</v>
      </c>
      <c r="G2731" t="s">
        <v>311</v>
      </c>
      <c r="H2731">
        <v>1</v>
      </c>
      <c r="I2731" t="s">
        <v>147</v>
      </c>
      <c r="J2731" t="s">
        <v>104</v>
      </c>
      <c r="K2731">
        <v>1</v>
      </c>
      <c r="L2731">
        <v>1</v>
      </c>
      <c r="M2731" t="s">
        <v>98</v>
      </c>
      <c r="N2731">
        <v>0.58799999999999997</v>
      </c>
      <c r="O2731" t="s">
        <v>123</v>
      </c>
      <c r="Q2731" t="s">
        <v>500</v>
      </c>
      <c r="R2731" t="s">
        <v>3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8</v>
      </c>
      <c r="Z2731">
        <v>87.7</v>
      </c>
      <c r="AA2731">
        <v>80.7</v>
      </c>
      <c r="AB2731">
        <v>3.46</v>
      </c>
      <c r="AC2731">
        <v>1.71</v>
      </c>
      <c r="AD2731">
        <v>0.72699999999999998</v>
      </c>
      <c r="AE2731">
        <v>2.2839999999999998</v>
      </c>
      <c r="AF2731">
        <v>-1.929</v>
      </c>
      <c r="AG2731">
        <v>6.0140000000000002</v>
      </c>
      <c r="AH2731">
        <v>-0.74</v>
      </c>
      <c r="AI2731">
        <v>11.97</v>
      </c>
      <c r="AJ2731">
        <v>23.8</v>
      </c>
      <c r="AK2731">
        <v>-0.7</v>
      </c>
      <c r="AL2731">
        <v>3.3</v>
      </c>
      <c r="AM2731">
        <v>183.523</v>
      </c>
      <c r="AN2731">
        <v>2264.75</v>
      </c>
      <c r="AO2731" t="s">
        <v>3098</v>
      </c>
    </row>
    <row r="2732" spans="1:41">
      <c r="A2732" t="s">
        <v>3077</v>
      </c>
      <c r="B2732" t="s">
        <v>3</v>
      </c>
      <c r="C2732" t="s">
        <v>309</v>
      </c>
      <c r="D2732" t="s">
        <v>169</v>
      </c>
      <c r="E2732" t="s">
        <v>310</v>
      </c>
      <c r="F2732" t="s">
        <v>94</v>
      </c>
      <c r="G2732" t="s">
        <v>311</v>
      </c>
      <c r="H2732">
        <v>2</v>
      </c>
      <c r="I2732" t="s">
        <v>127</v>
      </c>
      <c r="J2732" t="s">
        <v>104</v>
      </c>
      <c r="K2732">
        <v>1</v>
      </c>
      <c r="L2732">
        <v>2</v>
      </c>
      <c r="M2732" t="s">
        <v>2547</v>
      </c>
      <c r="N2732">
        <v>0.375</v>
      </c>
      <c r="O2732" t="s">
        <v>123</v>
      </c>
      <c r="Q2732" t="s">
        <v>500</v>
      </c>
      <c r="R2732" t="s">
        <v>3</v>
      </c>
      <c r="S2732">
        <v>0</v>
      </c>
      <c r="T2732">
        <v>1</v>
      </c>
      <c r="U2732">
        <v>0</v>
      </c>
      <c r="V2732">
        <v>0</v>
      </c>
      <c r="W2732">
        <v>0</v>
      </c>
      <c r="X2732">
        <v>0</v>
      </c>
      <c r="Y2732">
        <v>8</v>
      </c>
      <c r="Z2732">
        <v>85.5</v>
      </c>
      <c r="AA2732">
        <v>78.599999999999994</v>
      </c>
      <c r="AB2732">
        <v>3.46</v>
      </c>
      <c r="AC2732">
        <v>1.71</v>
      </c>
      <c r="AD2732">
        <v>0.94799999999999995</v>
      </c>
      <c r="AE2732">
        <v>2.7029999999999998</v>
      </c>
      <c r="AF2732">
        <v>-1.7470000000000001</v>
      </c>
      <c r="AG2732">
        <v>6.0549999999999997</v>
      </c>
      <c r="AH2732">
        <v>4</v>
      </c>
      <c r="AI2732">
        <v>7.77</v>
      </c>
      <c r="AJ2732">
        <v>23.8</v>
      </c>
      <c r="AK2732">
        <v>-19.600000000000001</v>
      </c>
      <c r="AL2732">
        <v>5.7</v>
      </c>
      <c r="AM2732">
        <v>152.89099999999999</v>
      </c>
      <c r="AN2732">
        <v>1605.51</v>
      </c>
      <c r="AO2732" t="s">
        <v>3099</v>
      </c>
    </row>
    <row r="2733" spans="1:41">
      <c r="A2733" t="s">
        <v>3077</v>
      </c>
      <c r="B2733" t="s">
        <v>3</v>
      </c>
      <c r="C2733" t="s">
        <v>309</v>
      </c>
      <c r="D2733" t="s">
        <v>169</v>
      </c>
      <c r="E2733" t="s">
        <v>310</v>
      </c>
      <c r="F2733" t="s">
        <v>94</v>
      </c>
      <c r="G2733" t="s">
        <v>311</v>
      </c>
      <c r="H2733">
        <v>3</v>
      </c>
      <c r="I2733" t="s">
        <v>96</v>
      </c>
      <c r="J2733" t="s">
        <v>97</v>
      </c>
      <c r="K2733">
        <v>1</v>
      </c>
      <c r="L2733">
        <v>3</v>
      </c>
      <c r="M2733" t="s">
        <v>505</v>
      </c>
      <c r="N2733">
        <v>0.96499999999999997</v>
      </c>
      <c r="O2733" t="s">
        <v>123</v>
      </c>
      <c r="Q2733" t="s">
        <v>500</v>
      </c>
      <c r="R2733" t="s">
        <v>3</v>
      </c>
      <c r="S2733">
        <v>0</v>
      </c>
      <c r="T2733">
        <v>2</v>
      </c>
      <c r="U2733">
        <v>0</v>
      </c>
      <c r="V2733">
        <v>0</v>
      </c>
      <c r="W2733">
        <v>0</v>
      </c>
      <c r="X2733">
        <v>0</v>
      </c>
      <c r="Y2733">
        <v>8</v>
      </c>
      <c r="Z2733">
        <v>82.3</v>
      </c>
      <c r="AA2733">
        <v>75.8</v>
      </c>
      <c r="AB2733">
        <v>3.4</v>
      </c>
      <c r="AC2733">
        <v>1.5</v>
      </c>
      <c r="AD2733">
        <v>-0.625</v>
      </c>
      <c r="AE2733">
        <v>1.4790000000000001</v>
      </c>
      <c r="AF2733">
        <v>-1.5089999999999999</v>
      </c>
      <c r="AG2733">
        <v>6.1580000000000004</v>
      </c>
      <c r="AH2733">
        <v>-5.63</v>
      </c>
      <c r="AI2733">
        <v>7.98</v>
      </c>
      <c r="AJ2733">
        <v>23.8</v>
      </c>
      <c r="AK2733">
        <v>19</v>
      </c>
      <c r="AL2733">
        <v>6.4</v>
      </c>
      <c r="AM2733">
        <v>214.995</v>
      </c>
      <c r="AN2733">
        <v>1726.2</v>
      </c>
      <c r="AO2733" t="s">
        <v>3100</v>
      </c>
    </row>
    <row r="2734" spans="1:41">
      <c r="A2734" t="s">
        <v>3077</v>
      </c>
      <c r="B2734" t="s">
        <v>3</v>
      </c>
      <c r="C2734" t="s">
        <v>309</v>
      </c>
      <c r="D2734" t="s">
        <v>169</v>
      </c>
      <c r="E2734" t="s">
        <v>310</v>
      </c>
      <c r="F2734" t="s">
        <v>94</v>
      </c>
      <c r="G2734" t="s">
        <v>311</v>
      </c>
      <c r="H2734">
        <v>4</v>
      </c>
      <c r="I2734" t="s">
        <v>147</v>
      </c>
      <c r="J2734" t="s">
        <v>104</v>
      </c>
      <c r="K2734">
        <v>1</v>
      </c>
      <c r="L2734">
        <v>4</v>
      </c>
      <c r="M2734" t="s">
        <v>505</v>
      </c>
      <c r="N2734">
        <v>0.81</v>
      </c>
      <c r="O2734" t="s">
        <v>123</v>
      </c>
      <c r="Q2734" t="s">
        <v>500</v>
      </c>
      <c r="R2734" t="s">
        <v>3</v>
      </c>
      <c r="S2734">
        <v>1</v>
      </c>
      <c r="T2734">
        <v>2</v>
      </c>
      <c r="U2734">
        <v>0</v>
      </c>
      <c r="V2734">
        <v>0</v>
      </c>
      <c r="W2734">
        <v>0</v>
      </c>
      <c r="X2734">
        <v>0</v>
      </c>
      <c r="Y2734">
        <v>8</v>
      </c>
      <c r="Z2734">
        <v>82.6</v>
      </c>
      <c r="AA2734">
        <v>75.599999999999994</v>
      </c>
      <c r="AB2734">
        <v>3.46</v>
      </c>
      <c r="AC2734">
        <v>1.71</v>
      </c>
      <c r="AD2734">
        <v>0.90600000000000003</v>
      </c>
      <c r="AE2734">
        <v>1.74</v>
      </c>
      <c r="AF2734">
        <v>-1.36</v>
      </c>
      <c r="AG2734">
        <v>6.1820000000000004</v>
      </c>
      <c r="AH2734">
        <v>-2.21</v>
      </c>
      <c r="AI2734">
        <v>8.5500000000000007</v>
      </c>
      <c r="AJ2734">
        <v>23.8</v>
      </c>
      <c r="AK2734">
        <v>5.5</v>
      </c>
      <c r="AL2734">
        <v>5.9</v>
      </c>
      <c r="AM2734">
        <v>194.41900000000001</v>
      </c>
      <c r="AN2734">
        <v>1557.72</v>
      </c>
      <c r="AO2734" t="s">
        <v>3101</v>
      </c>
    </row>
    <row r="2735" spans="1:41">
      <c r="A2735" t="s">
        <v>3077</v>
      </c>
      <c r="B2735" t="s">
        <v>3</v>
      </c>
      <c r="C2735" t="s">
        <v>309</v>
      </c>
      <c r="D2735" t="s">
        <v>169</v>
      </c>
      <c r="E2735" t="s">
        <v>310</v>
      </c>
      <c r="F2735" t="s">
        <v>94</v>
      </c>
      <c r="G2735" t="s">
        <v>311</v>
      </c>
      <c r="H2735">
        <v>5</v>
      </c>
      <c r="I2735" t="s">
        <v>96</v>
      </c>
      <c r="J2735" t="s">
        <v>97</v>
      </c>
      <c r="K2735">
        <v>2</v>
      </c>
      <c r="L2735">
        <v>1</v>
      </c>
      <c r="M2735" t="s">
        <v>499</v>
      </c>
      <c r="N2735">
        <v>0.89</v>
      </c>
      <c r="O2735" t="s">
        <v>116</v>
      </c>
      <c r="Q2735" t="s">
        <v>509</v>
      </c>
      <c r="R2735" t="s">
        <v>3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0</v>
      </c>
      <c r="Y2735">
        <v>8</v>
      </c>
      <c r="Z2735">
        <v>78.5</v>
      </c>
      <c r="AA2735">
        <v>72.2</v>
      </c>
      <c r="AB2735">
        <v>3.22</v>
      </c>
      <c r="AC2735">
        <v>1.45</v>
      </c>
      <c r="AD2735">
        <v>0.44500000000000001</v>
      </c>
      <c r="AE2735">
        <v>1.224</v>
      </c>
      <c r="AF2735">
        <v>-1.8620000000000001</v>
      </c>
      <c r="AG2735">
        <v>6.1840000000000002</v>
      </c>
      <c r="AH2735">
        <v>5.37</v>
      </c>
      <c r="AI2735">
        <v>-5.74</v>
      </c>
      <c r="AJ2735">
        <v>23.8</v>
      </c>
      <c r="AK2735">
        <v>-10.8</v>
      </c>
      <c r="AL2735">
        <v>12.6</v>
      </c>
      <c r="AM2735">
        <v>43.377000000000002</v>
      </c>
      <c r="AN2735">
        <v>1293.94</v>
      </c>
      <c r="AO2735" t="s">
        <v>3102</v>
      </c>
    </row>
    <row r="2736" spans="1:41">
      <c r="A2736" t="s">
        <v>3077</v>
      </c>
      <c r="B2736" t="s">
        <v>3</v>
      </c>
      <c r="C2736" t="s">
        <v>309</v>
      </c>
      <c r="D2736" t="s">
        <v>169</v>
      </c>
      <c r="E2736" t="s">
        <v>310</v>
      </c>
      <c r="F2736" t="s">
        <v>94</v>
      </c>
      <c r="G2736" t="s">
        <v>311</v>
      </c>
      <c r="H2736">
        <v>6</v>
      </c>
      <c r="I2736" t="s">
        <v>96</v>
      </c>
      <c r="J2736" t="s">
        <v>97</v>
      </c>
      <c r="K2736">
        <v>2</v>
      </c>
      <c r="L2736">
        <v>2</v>
      </c>
      <c r="M2736" t="s">
        <v>499</v>
      </c>
      <c r="N2736">
        <v>0.876</v>
      </c>
      <c r="O2736" t="s">
        <v>116</v>
      </c>
      <c r="Q2736" t="s">
        <v>509</v>
      </c>
      <c r="R2736" t="s">
        <v>3</v>
      </c>
      <c r="S2736">
        <v>1</v>
      </c>
      <c r="T2736">
        <v>0</v>
      </c>
      <c r="U2736">
        <v>1</v>
      </c>
      <c r="V2736">
        <v>0</v>
      </c>
      <c r="W2736">
        <v>0</v>
      </c>
      <c r="X2736">
        <v>0</v>
      </c>
      <c r="Y2736">
        <v>8</v>
      </c>
      <c r="Z2736">
        <v>78.599999999999994</v>
      </c>
      <c r="AA2736">
        <v>73.099999999999994</v>
      </c>
      <c r="AB2736">
        <v>3.11</v>
      </c>
      <c r="AC2736">
        <v>1.47</v>
      </c>
      <c r="AD2736">
        <v>0.64200000000000002</v>
      </c>
      <c r="AE2736">
        <v>1.738</v>
      </c>
      <c r="AF2736">
        <v>-1.9710000000000001</v>
      </c>
      <c r="AG2736">
        <v>6.1609999999999996</v>
      </c>
      <c r="AH2736">
        <v>5.81</v>
      </c>
      <c r="AI2736">
        <v>-1.65</v>
      </c>
      <c r="AJ2736">
        <v>23.8</v>
      </c>
      <c r="AK2736">
        <v>-13.7</v>
      </c>
      <c r="AL2736">
        <v>10.8</v>
      </c>
      <c r="AM2736">
        <v>74.691000000000003</v>
      </c>
      <c r="AN2736">
        <v>1016.23</v>
      </c>
      <c r="AO2736" t="s">
        <v>3103</v>
      </c>
    </row>
    <row r="2737" spans="1:41">
      <c r="A2737" t="s">
        <v>3077</v>
      </c>
      <c r="B2737" t="s">
        <v>3</v>
      </c>
      <c r="C2737" t="s">
        <v>309</v>
      </c>
      <c r="D2737" t="s">
        <v>169</v>
      </c>
      <c r="E2737" t="s">
        <v>310</v>
      </c>
      <c r="F2737" t="s">
        <v>94</v>
      </c>
      <c r="G2737" t="s">
        <v>311</v>
      </c>
      <c r="H2737">
        <v>7</v>
      </c>
      <c r="I2737" t="s">
        <v>120</v>
      </c>
      <c r="J2737" t="s">
        <v>108</v>
      </c>
      <c r="K2737">
        <v>2</v>
      </c>
      <c r="L2737">
        <v>3</v>
      </c>
      <c r="M2737" t="s">
        <v>2547</v>
      </c>
      <c r="N2737">
        <v>0.375</v>
      </c>
      <c r="O2737" t="s">
        <v>116</v>
      </c>
      <c r="Q2737" t="s">
        <v>509</v>
      </c>
      <c r="R2737" t="s">
        <v>3</v>
      </c>
      <c r="S2737">
        <v>2</v>
      </c>
      <c r="T2737">
        <v>0</v>
      </c>
      <c r="U2737">
        <v>1</v>
      </c>
      <c r="V2737">
        <v>0</v>
      </c>
      <c r="W2737">
        <v>0</v>
      </c>
      <c r="X2737">
        <v>0</v>
      </c>
      <c r="Y2737">
        <v>8</v>
      </c>
      <c r="Z2737">
        <v>85.4</v>
      </c>
      <c r="AA2737">
        <v>78.2</v>
      </c>
      <c r="AB2737">
        <v>3.21</v>
      </c>
      <c r="AC2737">
        <v>1.58</v>
      </c>
      <c r="AD2737">
        <v>0.83099999999999996</v>
      </c>
      <c r="AE2737">
        <v>3.177</v>
      </c>
      <c r="AF2737">
        <v>-1.788</v>
      </c>
      <c r="AG2737">
        <v>6.125</v>
      </c>
      <c r="AH2737">
        <v>4.16</v>
      </c>
      <c r="AI2737">
        <v>6.22</v>
      </c>
      <c r="AJ2737">
        <v>23.8</v>
      </c>
      <c r="AK2737">
        <v>-18.3</v>
      </c>
      <c r="AL2737">
        <v>6.3</v>
      </c>
      <c r="AM2737">
        <v>146.387</v>
      </c>
      <c r="AN2737">
        <v>1367.32</v>
      </c>
      <c r="AO2737" t="s">
        <v>3104</v>
      </c>
    </row>
    <row r="2738" spans="1:41">
      <c r="A2738" t="s">
        <v>3077</v>
      </c>
      <c r="B2738" t="s">
        <v>3</v>
      </c>
      <c r="C2738" t="s">
        <v>309</v>
      </c>
      <c r="D2738" t="s">
        <v>169</v>
      </c>
      <c r="E2738" t="s">
        <v>310</v>
      </c>
      <c r="F2738" t="s">
        <v>94</v>
      </c>
      <c r="G2738" t="s">
        <v>311</v>
      </c>
      <c r="H2738">
        <v>8</v>
      </c>
      <c r="I2738" t="s">
        <v>127</v>
      </c>
      <c r="J2738" t="s">
        <v>104</v>
      </c>
      <c r="K2738">
        <v>3</v>
      </c>
      <c r="L2738">
        <v>1</v>
      </c>
      <c r="M2738" t="s">
        <v>98</v>
      </c>
      <c r="N2738">
        <v>0.89900000000000002</v>
      </c>
      <c r="O2738" t="s">
        <v>156</v>
      </c>
      <c r="Q2738" t="s">
        <v>474</v>
      </c>
      <c r="R2738" t="s">
        <v>90</v>
      </c>
      <c r="S2738">
        <v>0</v>
      </c>
      <c r="T2738">
        <v>0</v>
      </c>
      <c r="U2738">
        <v>1</v>
      </c>
      <c r="V2738">
        <v>1</v>
      </c>
      <c r="W2738">
        <v>0</v>
      </c>
      <c r="X2738">
        <v>0</v>
      </c>
      <c r="Y2738">
        <v>8</v>
      </c>
      <c r="Z2738">
        <v>89.8</v>
      </c>
      <c r="AA2738">
        <v>80.599999999999994</v>
      </c>
      <c r="AB2738">
        <v>3.07</v>
      </c>
      <c r="AC2738">
        <v>1.46</v>
      </c>
      <c r="AD2738">
        <v>0.159</v>
      </c>
      <c r="AE2738">
        <v>2.8540000000000001</v>
      </c>
      <c r="AF2738">
        <v>-1.669</v>
      </c>
      <c r="AG2738">
        <v>6.1210000000000004</v>
      </c>
      <c r="AH2738">
        <v>-3.04</v>
      </c>
      <c r="AI2738">
        <v>13.71</v>
      </c>
      <c r="AJ2738">
        <v>23.6</v>
      </c>
      <c r="AK2738">
        <v>19.2</v>
      </c>
      <c r="AL2738">
        <v>2.7</v>
      </c>
      <c r="AM2738">
        <v>192.46700000000001</v>
      </c>
      <c r="AN2738">
        <v>2643.45</v>
      </c>
      <c r="AO2738" t="s">
        <v>3105</v>
      </c>
    </row>
    <row r="2739" spans="1:41">
      <c r="A2739" t="s">
        <v>3077</v>
      </c>
      <c r="B2739" t="s">
        <v>3</v>
      </c>
      <c r="C2739" t="s">
        <v>309</v>
      </c>
      <c r="D2739" t="s">
        <v>169</v>
      </c>
      <c r="E2739" t="s">
        <v>310</v>
      </c>
      <c r="F2739" t="s">
        <v>94</v>
      </c>
      <c r="G2739" t="s">
        <v>311</v>
      </c>
      <c r="H2739">
        <v>9</v>
      </c>
      <c r="I2739" t="s">
        <v>96</v>
      </c>
      <c r="J2739" t="s">
        <v>97</v>
      </c>
      <c r="K2739">
        <v>3</v>
      </c>
      <c r="L2739">
        <v>2</v>
      </c>
      <c r="M2739" t="s">
        <v>499</v>
      </c>
      <c r="N2739">
        <v>0.90500000000000003</v>
      </c>
      <c r="O2739" t="s">
        <v>156</v>
      </c>
      <c r="Q2739" t="s">
        <v>474</v>
      </c>
      <c r="R2739" t="s">
        <v>90</v>
      </c>
      <c r="S2739">
        <v>0</v>
      </c>
      <c r="T2739">
        <v>1</v>
      </c>
      <c r="U2739">
        <v>1</v>
      </c>
      <c r="V2739">
        <v>1</v>
      </c>
      <c r="W2739">
        <v>0</v>
      </c>
      <c r="X2739">
        <v>0</v>
      </c>
      <c r="Y2739">
        <v>8</v>
      </c>
      <c r="Z2739">
        <v>78.2</v>
      </c>
      <c r="AA2739">
        <v>71.8</v>
      </c>
      <c r="AB2739">
        <v>2.92</v>
      </c>
      <c r="AC2739">
        <v>1.43</v>
      </c>
      <c r="AD2739">
        <v>0.66500000000000004</v>
      </c>
      <c r="AE2739">
        <v>1.216</v>
      </c>
      <c r="AF2739">
        <v>-2.0310000000000001</v>
      </c>
      <c r="AG2739">
        <v>6.1310000000000002</v>
      </c>
      <c r="AH2739">
        <v>9.39</v>
      </c>
      <c r="AI2739">
        <v>-3.75</v>
      </c>
      <c r="AJ2739">
        <v>23.8</v>
      </c>
      <c r="AK2739">
        <v>-18.8</v>
      </c>
      <c r="AL2739">
        <v>12.4</v>
      </c>
      <c r="AM2739">
        <v>68.53</v>
      </c>
      <c r="AN2739">
        <v>1660.73</v>
      </c>
      <c r="AO2739" t="s">
        <v>3106</v>
      </c>
    </row>
    <row r="2740" spans="1:41">
      <c r="A2740" t="s">
        <v>3077</v>
      </c>
      <c r="B2740" t="s">
        <v>3</v>
      </c>
      <c r="C2740" t="s">
        <v>309</v>
      </c>
      <c r="D2740" t="s">
        <v>169</v>
      </c>
      <c r="E2740" t="s">
        <v>310</v>
      </c>
      <c r="F2740" t="s">
        <v>94</v>
      </c>
      <c r="G2740" t="s">
        <v>311</v>
      </c>
      <c r="H2740">
        <v>10</v>
      </c>
      <c r="I2740" t="s">
        <v>96</v>
      </c>
      <c r="J2740" t="s">
        <v>97</v>
      </c>
      <c r="K2740">
        <v>3</v>
      </c>
      <c r="L2740">
        <v>3</v>
      </c>
      <c r="M2740" t="s">
        <v>505</v>
      </c>
      <c r="N2740">
        <v>0.92300000000000004</v>
      </c>
      <c r="O2740" t="s">
        <v>156</v>
      </c>
      <c r="Q2740" t="s">
        <v>474</v>
      </c>
      <c r="R2740" t="s">
        <v>90</v>
      </c>
      <c r="S2740">
        <v>1</v>
      </c>
      <c r="T2740">
        <v>1</v>
      </c>
      <c r="U2740">
        <v>1</v>
      </c>
      <c r="V2740">
        <v>1</v>
      </c>
      <c r="W2740">
        <v>0</v>
      </c>
      <c r="X2740">
        <v>0</v>
      </c>
      <c r="Y2740">
        <v>8</v>
      </c>
      <c r="Z2740">
        <v>79.8</v>
      </c>
      <c r="AA2740">
        <v>72.8</v>
      </c>
      <c r="AB2740">
        <v>2.88</v>
      </c>
      <c r="AC2740">
        <v>1.34</v>
      </c>
      <c r="AD2740">
        <v>-1.415</v>
      </c>
      <c r="AE2740">
        <v>3.4569999999999999</v>
      </c>
      <c r="AF2740">
        <v>-1.748</v>
      </c>
      <c r="AG2740">
        <v>6.2240000000000002</v>
      </c>
      <c r="AH2740">
        <v>-3.28</v>
      </c>
      <c r="AI2740">
        <v>4.7</v>
      </c>
      <c r="AJ2740">
        <v>23.7</v>
      </c>
      <c r="AK2740">
        <v>9.1</v>
      </c>
      <c r="AL2740">
        <v>7.8</v>
      </c>
      <c r="AM2740">
        <v>214.55699999999999</v>
      </c>
      <c r="AN2740">
        <v>978.45600000000002</v>
      </c>
      <c r="AO2740" t="s">
        <v>3107</v>
      </c>
    </row>
    <row r="2741" spans="1:41">
      <c r="A2741" t="s">
        <v>3077</v>
      </c>
      <c r="B2741" t="s">
        <v>3</v>
      </c>
      <c r="C2741" t="s">
        <v>309</v>
      </c>
      <c r="D2741" t="s">
        <v>169</v>
      </c>
      <c r="E2741" t="s">
        <v>310</v>
      </c>
      <c r="F2741" t="s">
        <v>94</v>
      </c>
      <c r="G2741" t="s">
        <v>311</v>
      </c>
      <c r="H2741">
        <v>11</v>
      </c>
      <c r="I2741" t="s">
        <v>159</v>
      </c>
      <c r="J2741" t="s">
        <v>97</v>
      </c>
      <c r="K2741">
        <v>3</v>
      </c>
      <c r="L2741">
        <v>4</v>
      </c>
      <c r="M2741" t="s">
        <v>505</v>
      </c>
      <c r="N2741">
        <v>0.80300000000000005</v>
      </c>
      <c r="O2741" t="s">
        <v>156</v>
      </c>
      <c r="Q2741" t="s">
        <v>474</v>
      </c>
      <c r="R2741" t="s">
        <v>90</v>
      </c>
      <c r="S2741">
        <v>2</v>
      </c>
      <c r="T2741">
        <v>1</v>
      </c>
      <c r="U2741">
        <v>1</v>
      </c>
      <c r="V2741">
        <v>1</v>
      </c>
      <c r="W2741">
        <v>0</v>
      </c>
      <c r="X2741">
        <v>0</v>
      </c>
      <c r="Y2741">
        <v>8</v>
      </c>
      <c r="Z2741">
        <v>81</v>
      </c>
      <c r="AA2741">
        <v>74.400000000000006</v>
      </c>
      <c r="AB2741">
        <v>2.92</v>
      </c>
      <c r="AC2741">
        <v>1.43</v>
      </c>
      <c r="AD2741">
        <v>0.81699999999999995</v>
      </c>
      <c r="AE2741">
        <v>0.245</v>
      </c>
      <c r="AF2741">
        <v>-1.5249999999999999</v>
      </c>
      <c r="AG2741">
        <v>5.9550000000000001</v>
      </c>
      <c r="AH2741">
        <v>-1.59</v>
      </c>
      <c r="AI2741">
        <v>8.92</v>
      </c>
      <c r="AJ2741">
        <v>23.8</v>
      </c>
      <c r="AK2741">
        <v>2.9</v>
      </c>
      <c r="AL2741">
        <v>6.2</v>
      </c>
      <c r="AM2741">
        <v>190.02</v>
      </c>
      <c r="AN2741">
        <v>1565.93</v>
      </c>
      <c r="AO2741" t="s">
        <v>3108</v>
      </c>
    </row>
    <row r="2742" spans="1:41">
      <c r="A2742" t="s">
        <v>3077</v>
      </c>
      <c r="B2742" t="s">
        <v>3</v>
      </c>
      <c r="C2742" t="s">
        <v>309</v>
      </c>
      <c r="D2742" t="s">
        <v>169</v>
      </c>
      <c r="E2742" t="s">
        <v>310</v>
      </c>
      <c r="F2742" t="s">
        <v>94</v>
      </c>
      <c r="G2742" t="s">
        <v>311</v>
      </c>
      <c r="H2742">
        <v>12</v>
      </c>
      <c r="I2742" t="s">
        <v>120</v>
      </c>
      <c r="J2742" t="s">
        <v>108</v>
      </c>
      <c r="K2742">
        <v>3</v>
      </c>
      <c r="L2742">
        <v>5</v>
      </c>
      <c r="M2742" t="s">
        <v>2547</v>
      </c>
      <c r="N2742">
        <v>0.36699999999999999</v>
      </c>
      <c r="O2742" t="s">
        <v>156</v>
      </c>
      <c r="P2742" t="s">
        <v>109</v>
      </c>
      <c r="Q2742" t="s">
        <v>474</v>
      </c>
      <c r="R2742" t="s">
        <v>90</v>
      </c>
      <c r="S2742">
        <v>3</v>
      </c>
      <c r="T2742">
        <v>1</v>
      </c>
      <c r="U2742">
        <v>1</v>
      </c>
      <c r="V2742">
        <v>1</v>
      </c>
      <c r="W2742">
        <v>0</v>
      </c>
      <c r="X2742">
        <v>0</v>
      </c>
      <c r="Y2742">
        <v>8</v>
      </c>
      <c r="Z2742">
        <v>86.4</v>
      </c>
      <c r="AA2742">
        <v>79.599999999999994</v>
      </c>
      <c r="AB2742">
        <v>3.07</v>
      </c>
      <c r="AC2742">
        <v>1.46</v>
      </c>
      <c r="AD2742">
        <v>0.58499999999999996</v>
      </c>
      <c r="AE2742">
        <v>2.9460000000000002</v>
      </c>
      <c r="AF2742">
        <v>-1.929</v>
      </c>
      <c r="AG2742">
        <v>6.032</v>
      </c>
      <c r="AH2742">
        <v>2.46</v>
      </c>
      <c r="AI2742">
        <v>7.87</v>
      </c>
      <c r="AJ2742">
        <v>23.8</v>
      </c>
      <c r="AK2742">
        <v>-14.1</v>
      </c>
      <c r="AL2742">
        <v>5.2</v>
      </c>
      <c r="AM2742">
        <v>162.703</v>
      </c>
      <c r="AN2742">
        <v>1536.48</v>
      </c>
      <c r="AO2742" t="s">
        <v>3109</v>
      </c>
    </row>
    <row r="2743" spans="1:41">
      <c r="A2743" t="s">
        <v>3077</v>
      </c>
      <c r="B2743" t="s">
        <v>3</v>
      </c>
      <c r="C2743" t="s">
        <v>309</v>
      </c>
      <c r="D2743" t="s">
        <v>169</v>
      </c>
      <c r="E2743" t="s">
        <v>310</v>
      </c>
      <c r="F2743" t="s">
        <v>94</v>
      </c>
      <c r="G2743" t="s">
        <v>311</v>
      </c>
      <c r="H2743">
        <v>13</v>
      </c>
      <c r="I2743" t="s">
        <v>96</v>
      </c>
      <c r="J2743" t="s">
        <v>97</v>
      </c>
      <c r="K2743">
        <v>4</v>
      </c>
      <c r="L2743">
        <v>1</v>
      </c>
      <c r="M2743" t="s">
        <v>98</v>
      </c>
      <c r="N2743">
        <v>0.38400000000000001</v>
      </c>
      <c r="O2743" t="s">
        <v>156</v>
      </c>
      <c r="Q2743" t="s">
        <v>521</v>
      </c>
      <c r="R2743" t="s">
        <v>3</v>
      </c>
      <c r="S2743">
        <v>0</v>
      </c>
      <c r="T2743">
        <v>0</v>
      </c>
      <c r="U2743">
        <v>1</v>
      </c>
      <c r="V2743">
        <v>1</v>
      </c>
      <c r="W2743">
        <v>0</v>
      </c>
      <c r="X2743">
        <v>1</v>
      </c>
      <c r="Y2743">
        <v>8</v>
      </c>
      <c r="Z2743">
        <v>86.7</v>
      </c>
      <c r="AA2743">
        <v>79.7</v>
      </c>
      <c r="AB2743">
        <v>3.71</v>
      </c>
      <c r="AC2743">
        <v>1.59</v>
      </c>
      <c r="AD2743">
        <v>1.331</v>
      </c>
      <c r="AE2743">
        <v>1.1539999999999999</v>
      </c>
      <c r="AF2743">
        <v>-1.681</v>
      </c>
      <c r="AG2743">
        <v>5.9279999999999999</v>
      </c>
      <c r="AH2743">
        <v>2.2200000000000002</v>
      </c>
      <c r="AI2743">
        <v>12.74</v>
      </c>
      <c r="AJ2743">
        <v>23.8</v>
      </c>
      <c r="AK2743">
        <v>-20.100000000000001</v>
      </c>
      <c r="AL2743">
        <v>3.6</v>
      </c>
      <c r="AM2743">
        <v>170.16300000000001</v>
      </c>
      <c r="AN2743">
        <v>2401.1</v>
      </c>
      <c r="AO2743" t="s">
        <v>3110</v>
      </c>
    </row>
    <row r="2744" spans="1:41">
      <c r="A2744" t="s">
        <v>3077</v>
      </c>
      <c r="B2744" t="s">
        <v>3</v>
      </c>
      <c r="C2744" t="s">
        <v>309</v>
      </c>
      <c r="D2744" t="s">
        <v>169</v>
      </c>
      <c r="E2744" t="s">
        <v>310</v>
      </c>
      <c r="F2744" t="s">
        <v>94</v>
      </c>
      <c r="G2744" t="s">
        <v>311</v>
      </c>
      <c r="H2744">
        <v>14</v>
      </c>
      <c r="I2744" t="s">
        <v>96</v>
      </c>
      <c r="J2744" t="s">
        <v>97</v>
      </c>
      <c r="K2744">
        <v>4</v>
      </c>
      <c r="L2744">
        <v>2</v>
      </c>
      <c r="M2744" t="s">
        <v>2547</v>
      </c>
      <c r="N2744">
        <v>0.40799999999999997</v>
      </c>
      <c r="O2744" t="s">
        <v>156</v>
      </c>
      <c r="Q2744" t="s">
        <v>521</v>
      </c>
      <c r="R2744" t="s">
        <v>3</v>
      </c>
      <c r="S2744">
        <v>1</v>
      </c>
      <c r="T2744">
        <v>0</v>
      </c>
      <c r="U2744">
        <v>1</v>
      </c>
      <c r="V2744">
        <v>1</v>
      </c>
      <c r="W2744">
        <v>0</v>
      </c>
      <c r="X2744">
        <v>1</v>
      </c>
      <c r="Y2744">
        <v>8</v>
      </c>
      <c r="Z2744">
        <v>86.9</v>
      </c>
      <c r="AA2744">
        <v>80.2</v>
      </c>
      <c r="AB2744">
        <v>3.57</v>
      </c>
      <c r="AC2744">
        <v>1.53</v>
      </c>
      <c r="AD2744">
        <v>1.242</v>
      </c>
      <c r="AE2744">
        <v>2.024</v>
      </c>
      <c r="AF2744">
        <v>-1.7749999999999999</v>
      </c>
      <c r="AG2744">
        <v>5.9619999999999997</v>
      </c>
      <c r="AH2744">
        <v>4.4000000000000004</v>
      </c>
      <c r="AI2744">
        <v>8.31</v>
      </c>
      <c r="AJ2744">
        <v>23.8</v>
      </c>
      <c r="AK2744">
        <v>-22.9</v>
      </c>
      <c r="AL2744">
        <v>5.3</v>
      </c>
      <c r="AM2744">
        <v>152.25800000000001</v>
      </c>
      <c r="AN2744">
        <v>1760.37</v>
      </c>
      <c r="AO2744" t="s">
        <v>3111</v>
      </c>
    </row>
    <row r="2745" spans="1:41">
      <c r="A2745" t="s">
        <v>3077</v>
      </c>
      <c r="B2745" t="s">
        <v>3</v>
      </c>
      <c r="C2745" t="s">
        <v>309</v>
      </c>
      <c r="D2745" t="s">
        <v>169</v>
      </c>
      <c r="E2745" t="s">
        <v>310</v>
      </c>
      <c r="F2745" t="s">
        <v>94</v>
      </c>
      <c r="G2745" t="s">
        <v>311</v>
      </c>
      <c r="H2745">
        <v>15</v>
      </c>
      <c r="I2745" t="s">
        <v>127</v>
      </c>
      <c r="J2745" t="s">
        <v>104</v>
      </c>
      <c r="K2745">
        <v>4</v>
      </c>
      <c r="L2745">
        <v>3</v>
      </c>
      <c r="M2745" t="s">
        <v>499</v>
      </c>
      <c r="N2745">
        <v>0.878</v>
      </c>
      <c r="O2745" t="s">
        <v>156</v>
      </c>
      <c r="Q2745" t="s">
        <v>521</v>
      </c>
      <c r="R2745" t="s">
        <v>3</v>
      </c>
      <c r="S2745">
        <v>2</v>
      </c>
      <c r="T2745">
        <v>0</v>
      </c>
      <c r="U2745">
        <v>1</v>
      </c>
      <c r="V2745">
        <v>1</v>
      </c>
      <c r="W2745">
        <v>0</v>
      </c>
      <c r="X2745">
        <v>1</v>
      </c>
      <c r="Y2745">
        <v>8</v>
      </c>
      <c r="Z2745">
        <v>78.900000000000006</v>
      </c>
      <c r="AA2745">
        <v>73.5</v>
      </c>
      <c r="AB2745">
        <v>3.45</v>
      </c>
      <c r="AC2745">
        <v>1.55</v>
      </c>
      <c r="AD2745">
        <v>-0.20100000000000001</v>
      </c>
      <c r="AE2745">
        <v>3.2559999999999998</v>
      </c>
      <c r="AF2745">
        <v>-1.843</v>
      </c>
      <c r="AG2745">
        <v>6.2869999999999999</v>
      </c>
      <c r="AH2745">
        <v>5.55</v>
      </c>
      <c r="AI2745">
        <v>-3.85</v>
      </c>
      <c r="AJ2745">
        <v>23.9</v>
      </c>
      <c r="AK2745">
        <v>-12</v>
      </c>
      <c r="AL2745">
        <v>11.3</v>
      </c>
      <c r="AM2745">
        <v>55.645000000000003</v>
      </c>
      <c r="AN2745">
        <v>1146.1300000000001</v>
      </c>
      <c r="AO2745" t="s">
        <v>3112</v>
      </c>
    </row>
    <row r="2746" spans="1:41">
      <c r="A2746" t="s">
        <v>3077</v>
      </c>
      <c r="B2746" t="s">
        <v>3</v>
      </c>
      <c r="C2746" t="s">
        <v>309</v>
      </c>
      <c r="D2746" t="s">
        <v>169</v>
      </c>
      <c r="E2746" t="s">
        <v>310</v>
      </c>
      <c r="F2746" t="s">
        <v>94</v>
      </c>
      <c r="G2746" t="s">
        <v>311</v>
      </c>
      <c r="H2746">
        <v>16</v>
      </c>
      <c r="I2746" t="s">
        <v>147</v>
      </c>
      <c r="J2746" t="s">
        <v>104</v>
      </c>
      <c r="K2746">
        <v>4</v>
      </c>
      <c r="L2746">
        <v>4</v>
      </c>
      <c r="M2746" t="s">
        <v>98</v>
      </c>
      <c r="N2746">
        <v>0.92100000000000004</v>
      </c>
      <c r="O2746" t="s">
        <v>156</v>
      </c>
      <c r="Q2746" t="s">
        <v>521</v>
      </c>
      <c r="R2746" t="s">
        <v>3</v>
      </c>
      <c r="S2746">
        <v>2</v>
      </c>
      <c r="T2746">
        <v>1</v>
      </c>
      <c r="U2746">
        <v>1</v>
      </c>
      <c r="V2746">
        <v>1</v>
      </c>
      <c r="W2746">
        <v>0</v>
      </c>
      <c r="X2746">
        <v>1</v>
      </c>
      <c r="Y2746">
        <v>8</v>
      </c>
      <c r="Z2746">
        <v>91.3</v>
      </c>
      <c r="AA2746">
        <v>82.3</v>
      </c>
      <c r="AB2746">
        <v>3.45</v>
      </c>
      <c r="AC2746">
        <v>1.55</v>
      </c>
      <c r="AD2746">
        <v>0.52900000000000003</v>
      </c>
      <c r="AE2746">
        <v>2.7669999999999999</v>
      </c>
      <c r="AF2746">
        <v>-1.5129999999999999</v>
      </c>
      <c r="AG2746">
        <v>6.14</v>
      </c>
      <c r="AH2746">
        <v>-2.1</v>
      </c>
      <c r="AI2746">
        <v>14</v>
      </c>
      <c r="AJ2746">
        <v>23.7</v>
      </c>
      <c r="AK2746">
        <v>13</v>
      </c>
      <c r="AL2746">
        <v>2.2000000000000002</v>
      </c>
      <c r="AM2746">
        <v>188.52</v>
      </c>
      <c r="AN2746">
        <v>2720.83</v>
      </c>
      <c r="AO2746" t="s">
        <v>3113</v>
      </c>
    </row>
    <row r="2747" spans="1:41">
      <c r="A2747" t="s">
        <v>3077</v>
      </c>
      <c r="B2747" t="s">
        <v>3</v>
      </c>
      <c r="C2747" t="s">
        <v>309</v>
      </c>
      <c r="D2747" t="s">
        <v>169</v>
      </c>
      <c r="E2747" t="s">
        <v>310</v>
      </c>
      <c r="F2747" t="s">
        <v>94</v>
      </c>
      <c r="G2747" t="s">
        <v>311</v>
      </c>
      <c r="H2747">
        <v>17</v>
      </c>
      <c r="I2747" t="s">
        <v>96</v>
      </c>
      <c r="J2747" t="s">
        <v>97</v>
      </c>
      <c r="K2747">
        <v>4</v>
      </c>
      <c r="L2747">
        <v>5</v>
      </c>
      <c r="M2747" t="s">
        <v>98</v>
      </c>
      <c r="N2747">
        <v>0.91800000000000004</v>
      </c>
      <c r="O2747" t="s">
        <v>156</v>
      </c>
      <c r="Q2747" t="s">
        <v>521</v>
      </c>
      <c r="R2747" t="s">
        <v>3</v>
      </c>
      <c r="S2747">
        <v>2</v>
      </c>
      <c r="T2747">
        <v>2</v>
      </c>
      <c r="U2747">
        <v>1</v>
      </c>
      <c r="V2747">
        <v>1</v>
      </c>
      <c r="W2747">
        <v>0</v>
      </c>
      <c r="X2747">
        <v>1</v>
      </c>
      <c r="Y2747">
        <v>8</v>
      </c>
      <c r="Z2747">
        <v>91.8</v>
      </c>
      <c r="AA2747">
        <v>83.3</v>
      </c>
      <c r="AB2747">
        <v>3.55</v>
      </c>
      <c r="AC2747">
        <v>1.61</v>
      </c>
      <c r="AD2747">
        <v>0.153</v>
      </c>
      <c r="AE2747">
        <v>1.5149999999999999</v>
      </c>
      <c r="AF2747">
        <v>-1.6160000000000001</v>
      </c>
      <c r="AG2747">
        <v>5.9740000000000002</v>
      </c>
      <c r="AH2747">
        <v>-3.13</v>
      </c>
      <c r="AI2747">
        <v>13.53</v>
      </c>
      <c r="AJ2747">
        <v>23.7</v>
      </c>
      <c r="AK2747">
        <v>22.2</v>
      </c>
      <c r="AL2747">
        <v>2.5</v>
      </c>
      <c r="AM2747">
        <v>192.98400000000001</v>
      </c>
      <c r="AN2747">
        <v>2701.26</v>
      </c>
      <c r="AO2747" t="s">
        <v>3114</v>
      </c>
    </row>
    <row r="2748" spans="1:41">
      <c r="A2748" t="s">
        <v>3077</v>
      </c>
      <c r="B2748" t="s">
        <v>3</v>
      </c>
      <c r="C2748" t="s">
        <v>309</v>
      </c>
      <c r="D2748" t="s">
        <v>169</v>
      </c>
      <c r="E2748" t="s">
        <v>310</v>
      </c>
      <c r="F2748" t="s">
        <v>94</v>
      </c>
      <c r="G2748" t="s">
        <v>311</v>
      </c>
      <c r="H2748">
        <v>18</v>
      </c>
      <c r="I2748" t="s">
        <v>127</v>
      </c>
      <c r="J2748" t="s">
        <v>104</v>
      </c>
      <c r="K2748">
        <v>4</v>
      </c>
      <c r="L2748">
        <v>6</v>
      </c>
      <c r="M2748" t="s">
        <v>499</v>
      </c>
      <c r="N2748">
        <v>0.86899999999999999</v>
      </c>
      <c r="O2748" t="s">
        <v>156</v>
      </c>
      <c r="Q2748" t="s">
        <v>521</v>
      </c>
      <c r="R2748" t="s">
        <v>3</v>
      </c>
      <c r="S2748">
        <v>3</v>
      </c>
      <c r="T2748">
        <v>2</v>
      </c>
      <c r="U2748">
        <v>1</v>
      </c>
      <c r="V2748">
        <v>1</v>
      </c>
      <c r="W2748">
        <v>0</v>
      </c>
      <c r="X2748">
        <v>1</v>
      </c>
      <c r="Y2748">
        <v>8</v>
      </c>
      <c r="Z2748">
        <v>80</v>
      </c>
      <c r="AA2748">
        <v>73</v>
      </c>
      <c r="AB2748">
        <v>3.45</v>
      </c>
      <c r="AC2748">
        <v>1.55</v>
      </c>
      <c r="AD2748">
        <v>-0.55200000000000005</v>
      </c>
      <c r="AE2748">
        <v>3.5819999999999999</v>
      </c>
      <c r="AF2748">
        <v>-1.887</v>
      </c>
      <c r="AG2748">
        <v>6.3419999999999996</v>
      </c>
      <c r="AH2748">
        <v>6.37</v>
      </c>
      <c r="AI2748">
        <v>-3.6</v>
      </c>
      <c r="AJ2748">
        <v>23.7</v>
      </c>
      <c r="AK2748">
        <v>-13.7</v>
      </c>
      <c r="AL2748">
        <v>11.2</v>
      </c>
      <c r="AM2748">
        <v>60.856999999999999</v>
      </c>
      <c r="AN2748">
        <v>1233.19</v>
      </c>
      <c r="AO2748" t="s">
        <v>3115</v>
      </c>
    </row>
    <row r="2749" spans="1:41">
      <c r="A2749" t="s">
        <v>3077</v>
      </c>
      <c r="B2749" t="s">
        <v>3</v>
      </c>
      <c r="C2749" t="s">
        <v>309</v>
      </c>
      <c r="D2749" t="s">
        <v>169</v>
      </c>
      <c r="E2749" t="s">
        <v>310</v>
      </c>
      <c r="F2749" t="s">
        <v>94</v>
      </c>
      <c r="G2749" t="s">
        <v>311</v>
      </c>
      <c r="H2749">
        <v>19</v>
      </c>
      <c r="I2749" t="s">
        <v>194</v>
      </c>
      <c r="J2749" t="s">
        <v>108</v>
      </c>
      <c r="K2749">
        <v>4</v>
      </c>
      <c r="L2749">
        <v>7</v>
      </c>
      <c r="M2749" t="s">
        <v>98</v>
      </c>
      <c r="N2749">
        <v>0.86599999999999999</v>
      </c>
      <c r="O2749" t="s">
        <v>156</v>
      </c>
      <c r="P2749" t="s">
        <v>109</v>
      </c>
      <c r="Q2749" t="s">
        <v>521</v>
      </c>
      <c r="R2749" t="s">
        <v>3</v>
      </c>
      <c r="S2749">
        <v>3</v>
      </c>
      <c r="T2749">
        <v>2</v>
      </c>
      <c r="U2749">
        <v>1</v>
      </c>
      <c r="V2749">
        <v>1</v>
      </c>
      <c r="W2749">
        <v>0</v>
      </c>
      <c r="X2749">
        <v>1</v>
      </c>
      <c r="Y2749">
        <v>8</v>
      </c>
      <c r="Z2749">
        <v>91</v>
      </c>
      <c r="AA2749">
        <v>83</v>
      </c>
      <c r="AB2749">
        <v>3.45</v>
      </c>
      <c r="AC2749">
        <v>1.55</v>
      </c>
      <c r="AD2749">
        <v>0.78600000000000003</v>
      </c>
      <c r="AE2749">
        <v>2.0710000000000002</v>
      </c>
      <c r="AF2749">
        <v>-1.4950000000000001</v>
      </c>
      <c r="AG2749">
        <v>6.056</v>
      </c>
      <c r="AH2749">
        <v>-1.46</v>
      </c>
      <c r="AI2749">
        <v>12.26</v>
      </c>
      <c r="AJ2749">
        <v>23.7</v>
      </c>
      <c r="AK2749">
        <v>5.2</v>
      </c>
      <c r="AL2749">
        <v>2.8</v>
      </c>
      <c r="AM2749">
        <v>186.78700000000001</v>
      </c>
      <c r="AN2749">
        <v>2395.3200000000002</v>
      </c>
      <c r="AO2749" t="s">
        <v>3116</v>
      </c>
    </row>
    <row r="2750" spans="1:41">
      <c r="A2750" t="s">
        <v>3077</v>
      </c>
      <c r="B2750" t="s">
        <v>3</v>
      </c>
      <c r="C2750" t="s">
        <v>309</v>
      </c>
      <c r="D2750" t="s">
        <v>169</v>
      </c>
      <c r="E2750" t="s">
        <v>310</v>
      </c>
      <c r="F2750" t="s">
        <v>94</v>
      </c>
      <c r="G2750" t="s">
        <v>311</v>
      </c>
      <c r="H2750">
        <v>20</v>
      </c>
      <c r="I2750" t="s">
        <v>103</v>
      </c>
      <c r="J2750" t="s">
        <v>104</v>
      </c>
      <c r="K2750">
        <v>5</v>
      </c>
      <c r="L2750">
        <v>1</v>
      </c>
      <c r="M2750" t="s">
        <v>98</v>
      </c>
      <c r="N2750">
        <v>0.83799999999999997</v>
      </c>
      <c r="O2750" t="s">
        <v>123</v>
      </c>
      <c r="Q2750" t="s">
        <v>1048</v>
      </c>
      <c r="R2750" t="s">
        <v>3</v>
      </c>
      <c r="S2750">
        <v>0</v>
      </c>
      <c r="T2750">
        <v>0</v>
      </c>
      <c r="U2750">
        <v>1</v>
      </c>
      <c r="V2750">
        <v>1</v>
      </c>
      <c r="W2750">
        <v>1</v>
      </c>
      <c r="X2750">
        <v>0</v>
      </c>
      <c r="Y2750">
        <v>8</v>
      </c>
      <c r="Z2750">
        <v>90.7</v>
      </c>
      <c r="AA2750">
        <v>82.4</v>
      </c>
      <c r="AB2750">
        <v>3.46</v>
      </c>
      <c r="AC2750">
        <v>1.34</v>
      </c>
      <c r="AD2750">
        <v>0.52800000000000002</v>
      </c>
      <c r="AE2750">
        <v>1.8109999999999999</v>
      </c>
      <c r="AF2750">
        <v>-1.411</v>
      </c>
      <c r="AG2750">
        <v>6.0449999999999999</v>
      </c>
      <c r="AH2750">
        <v>-0.22</v>
      </c>
      <c r="AI2750">
        <v>12.24</v>
      </c>
      <c r="AJ2750">
        <v>23.7</v>
      </c>
      <c r="AK2750">
        <v>-3.6</v>
      </c>
      <c r="AL2750">
        <v>3</v>
      </c>
      <c r="AM2750">
        <v>181.047</v>
      </c>
      <c r="AN2750">
        <v>2355.1</v>
      </c>
      <c r="AO2750" t="s">
        <v>3117</v>
      </c>
    </row>
    <row r="2751" spans="1:41">
      <c r="A2751" t="s">
        <v>3077</v>
      </c>
      <c r="B2751" t="s">
        <v>3</v>
      </c>
      <c r="C2751" t="s">
        <v>309</v>
      </c>
      <c r="D2751" t="s">
        <v>169</v>
      </c>
      <c r="E2751" t="s">
        <v>310</v>
      </c>
      <c r="F2751" t="s">
        <v>94</v>
      </c>
      <c r="G2751" t="s">
        <v>311</v>
      </c>
      <c r="H2751">
        <v>21</v>
      </c>
      <c r="I2751" t="s">
        <v>127</v>
      </c>
      <c r="J2751" t="s">
        <v>104</v>
      </c>
      <c r="K2751">
        <v>5</v>
      </c>
      <c r="L2751">
        <v>2</v>
      </c>
      <c r="M2751" t="s">
        <v>98</v>
      </c>
      <c r="N2751">
        <v>0.89700000000000002</v>
      </c>
      <c r="O2751" t="s">
        <v>123</v>
      </c>
      <c r="Q2751" t="s">
        <v>1048</v>
      </c>
      <c r="R2751" t="s">
        <v>3</v>
      </c>
      <c r="S2751">
        <v>0</v>
      </c>
      <c r="T2751">
        <v>1</v>
      </c>
      <c r="U2751">
        <v>1</v>
      </c>
      <c r="V2751">
        <v>1</v>
      </c>
      <c r="W2751">
        <v>1</v>
      </c>
      <c r="X2751">
        <v>0</v>
      </c>
      <c r="Y2751">
        <v>8</v>
      </c>
      <c r="Z2751">
        <v>90.3</v>
      </c>
      <c r="AA2751">
        <v>81.900000000000006</v>
      </c>
      <c r="AB2751">
        <v>3.21</v>
      </c>
      <c r="AC2751">
        <v>1.58</v>
      </c>
      <c r="AD2751">
        <v>0.55500000000000005</v>
      </c>
      <c r="AE2751">
        <v>2.911</v>
      </c>
      <c r="AF2751">
        <v>-1.669</v>
      </c>
      <c r="AG2751">
        <v>6.2460000000000004</v>
      </c>
      <c r="AH2751">
        <v>-3.13</v>
      </c>
      <c r="AI2751">
        <v>13.31</v>
      </c>
      <c r="AJ2751">
        <v>23.7</v>
      </c>
      <c r="AK2751">
        <v>19.600000000000001</v>
      </c>
      <c r="AL2751">
        <v>2.7</v>
      </c>
      <c r="AM2751">
        <v>193.19800000000001</v>
      </c>
      <c r="AN2751">
        <v>2617.75</v>
      </c>
      <c r="AO2751" t="s">
        <v>3118</v>
      </c>
    </row>
    <row r="2752" spans="1:41">
      <c r="A2752" t="s">
        <v>3077</v>
      </c>
      <c r="B2752" t="s">
        <v>3</v>
      </c>
      <c r="C2752" t="s">
        <v>309</v>
      </c>
      <c r="D2752" t="s">
        <v>169</v>
      </c>
      <c r="E2752" t="s">
        <v>310</v>
      </c>
      <c r="F2752" t="s">
        <v>94</v>
      </c>
      <c r="G2752" t="s">
        <v>311</v>
      </c>
      <c r="H2752">
        <v>22</v>
      </c>
      <c r="I2752" t="s">
        <v>147</v>
      </c>
      <c r="J2752" t="s">
        <v>104</v>
      </c>
      <c r="K2752">
        <v>5</v>
      </c>
      <c r="L2752">
        <v>3</v>
      </c>
      <c r="M2752" t="s">
        <v>98</v>
      </c>
      <c r="N2752">
        <v>0.82299999999999995</v>
      </c>
      <c r="O2752" t="s">
        <v>123</v>
      </c>
      <c r="Q2752" t="s">
        <v>1048</v>
      </c>
      <c r="R2752" t="s">
        <v>3</v>
      </c>
      <c r="S2752">
        <v>0</v>
      </c>
      <c r="T2752">
        <v>2</v>
      </c>
      <c r="U2752">
        <v>1</v>
      </c>
      <c r="V2752">
        <v>1</v>
      </c>
      <c r="W2752">
        <v>1</v>
      </c>
      <c r="X2752">
        <v>0</v>
      </c>
      <c r="Y2752">
        <v>8</v>
      </c>
      <c r="Z2752">
        <v>90.3</v>
      </c>
      <c r="AA2752">
        <v>81.400000000000006</v>
      </c>
      <c r="AB2752">
        <v>3.21</v>
      </c>
      <c r="AC2752">
        <v>1.58</v>
      </c>
      <c r="AD2752">
        <v>0.21099999999999999</v>
      </c>
      <c r="AE2752">
        <v>2.4710000000000001</v>
      </c>
      <c r="AF2752">
        <v>-1.4390000000000001</v>
      </c>
      <c r="AG2752">
        <v>6.0780000000000003</v>
      </c>
      <c r="AH2752">
        <v>-0.22</v>
      </c>
      <c r="AI2752">
        <v>10.44</v>
      </c>
      <c r="AJ2752">
        <v>23.7</v>
      </c>
      <c r="AK2752">
        <v>-2.6</v>
      </c>
      <c r="AL2752">
        <v>3.7</v>
      </c>
      <c r="AM2752">
        <v>181.208</v>
      </c>
      <c r="AN2752">
        <v>1985.41</v>
      </c>
      <c r="AO2752" t="s">
        <v>3119</v>
      </c>
    </row>
    <row r="2753" spans="1:41">
      <c r="A2753" t="s">
        <v>3077</v>
      </c>
      <c r="B2753" t="s">
        <v>3</v>
      </c>
      <c r="C2753" t="s">
        <v>1057</v>
      </c>
      <c r="D2753" t="s">
        <v>322</v>
      </c>
      <c r="E2753" t="s">
        <v>1058</v>
      </c>
      <c r="F2753" t="s">
        <v>94</v>
      </c>
      <c r="G2753" t="s">
        <v>324</v>
      </c>
      <c r="H2753">
        <v>1</v>
      </c>
      <c r="I2753" t="s">
        <v>147</v>
      </c>
      <c r="J2753" t="s">
        <v>104</v>
      </c>
      <c r="K2753">
        <v>1</v>
      </c>
      <c r="L2753">
        <v>1</v>
      </c>
      <c r="M2753" t="s">
        <v>98</v>
      </c>
      <c r="N2753">
        <v>0.94499999999999995</v>
      </c>
      <c r="O2753" t="s">
        <v>111</v>
      </c>
      <c r="Q2753" t="s">
        <v>345</v>
      </c>
      <c r="R2753" t="s">
        <v>3</v>
      </c>
      <c r="S2753">
        <v>0</v>
      </c>
      <c r="T2753">
        <v>0</v>
      </c>
      <c r="U2753">
        <v>1</v>
      </c>
      <c r="V2753">
        <v>1</v>
      </c>
      <c r="W2753">
        <v>0</v>
      </c>
      <c r="X2753">
        <v>1</v>
      </c>
      <c r="Y2753">
        <v>7</v>
      </c>
      <c r="Z2753">
        <v>91.9</v>
      </c>
      <c r="AA2753">
        <v>83.5</v>
      </c>
      <c r="AB2753">
        <v>3.54</v>
      </c>
      <c r="AC2753">
        <v>1.7</v>
      </c>
      <c r="AD2753">
        <v>0.56299999999999994</v>
      </c>
      <c r="AE2753">
        <v>3.254</v>
      </c>
      <c r="AF2753">
        <v>-1.5649999999999999</v>
      </c>
      <c r="AG2753">
        <v>5.9450000000000003</v>
      </c>
      <c r="AH2753">
        <v>-7.1740000000000004</v>
      </c>
      <c r="AI2753">
        <v>13.867000000000001</v>
      </c>
      <c r="AJ2753">
        <v>23.7</v>
      </c>
      <c r="AK2753">
        <v>52.6</v>
      </c>
      <c r="AL2753">
        <v>3.1</v>
      </c>
      <c r="AM2753">
        <v>207.28399999999999</v>
      </c>
      <c r="AN2753">
        <v>3052.15</v>
      </c>
      <c r="AO2753" t="s">
        <v>3120</v>
      </c>
    </row>
    <row r="2754" spans="1:41">
      <c r="A2754" t="s">
        <v>3077</v>
      </c>
      <c r="B2754" t="s">
        <v>3</v>
      </c>
      <c r="C2754" t="s">
        <v>1057</v>
      </c>
      <c r="D2754" t="s">
        <v>322</v>
      </c>
      <c r="E2754" t="s">
        <v>1058</v>
      </c>
      <c r="F2754" t="s">
        <v>94</v>
      </c>
      <c r="G2754" t="s">
        <v>324</v>
      </c>
      <c r="H2754">
        <v>2</v>
      </c>
      <c r="I2754" t="s">
        <v>147</v>
      </c>
      <c r="J2754" t="s">
        <v>104</v>
      </c>
      <c r="K2754">
        <v>1</v>
      </c>
      <c r="L2754">
        <v>2</v>
      </c>
      <c r="M2754" t="s">
        <v>98</v>
      </c>
      <c r="N2754">
        <v>0.94899999999999995</v>
      </c>
      <c r="O2754" t="s">
        <v>111</v>
      </c>
      <c r="Q2754" t="s">
        <v>345</v>
      </c>
      <c r="R2754" t="s">
        <v>3</v>
      </c>
      <c r="S2754">
        <v>0</v>
      </c>
      <c r="T2754">
        <v>1</v>
      </c>
      <c r="U2754">
        <v>1</v>
      </c>
      <c r="V2754">
        <v>1</v>
      </c>
      <c r="W2754">
        <v>0</v>
      </c>
      <c r="X2754">
        <v>1</v>
      </c>
      <c r="Y2754">
        <v>7</v>
      </c>
      <c r="Z2754">
        <v>92.9</v>
      </c>
      <c r="AA2754">
        <v>84.1</v>
      </c>
      <c r="AB2754">
        <v>3.54</v>
      </c>
      <c r="AC2754">
        <v>1.7</v>
      </c>
      <c r="AD2754">
        <v>0.78100000000000003</v>
      </c>
      <c r="AE2754">
        <v>2.9060000000000001</v>
      </c>
      <c r="AF2754">
        <v>-1.577</v>
      </c>
      <c r="AG2754">
        <v>5.9210000000000003</v>
      </c>
      <c r="AH2754">
        <v>-9.6720000000000006</v>
      </c>
      <c r="AI2754">
        <v>12.477</v>
      </c>
      <c r="AJ2754">
        <v>23.7</v>
      </c>
      <c r="AK2754">
        <v>55</v>
      </c>
      <c r="AL2754">
        <v>4.2</v>
      </c>
      <c r="AM2754">
        <v>217.691</v>
      </c>
      <c r="AN2754">
        <v>3105.21</v>
      </c>
      <c r="AO2754" t="s">
        <v>3121</v>
      </c>
    </row>
    <row r="2755" spans="1:41">
      <c r="A2755" t="s">
        <v>3077</v>
      </c>
      <c r="B2755" t="s">
        <v>3</v>
      </c>
      <c r="C2755" t="s">
        <v>1057</v>
      </c>
      <c r="D2755" t="s">
        <v>322</v>
      </c>
      <c r="E2755" t="s">
        <v>1058</v>
      </c>
      <c r="F2755" t="s">
        <v>94</v>
      </c>
      <c r="G2755" t="s">
        <v>324</v>
      </c>
      <c r="H2755">
        <v>3</v>
      </c>
      <c r="I2755" t="s">
        <v>127</v>
      </c>
      <c r="J2755" t="s">
        <v>104</v>
      </c>
      <c r="K2755">
        <v>1</v>
      </c>
      <c r="L2755">
        <v>3</v>
      </c>
      <c r="M2755" t="s">
        <v>98</v>
      </c>
      <c r="N2755">
        <v>0.95099999999999996</v>
      </c>
      <c r="O2755" t="s">
        <v>111</v>
      </c>
      <c r="Q2755" t="s">
        <v>345</v>
      </c>
      <c r="R2755" t="s">
        <v>3</v>
      </c>
      <c r="S2755">
        <v>0</v>
      </c>
      <c r="T2755">
        <v>2</v>
      </c>
      <c r="U2755">
        <v>1</v>
      </c>
      <c r="V2755">
        <v>1</v>
      </c>
      <c r="W2755">
        <v>0</v>
      </c>
      <c r="X2755">
        <v>1</v>
      </c>
      <c r="Y2755">
        <v>7</v>
      </c>
      <c r="Z2755">
        <v>93</v>
      </c>
      <c r="AA2755">
        <v>84.4</v>
      </c>
      <c r="AB2755">
        <v>3.54</v>
      </c>
      <c r="AC2755">
        <v>1.7</v>
      </c>
      <c r="AD2755">
        <v>0.01</v>
      </c>
      <c r="AE2755">
        <v>3.431</v>
      </c>
      <c r="AF2755">
        <v>-1.5129999999999999</v>
      </c>
      <c r="AG2755">
        <v>5.9459999999999997</v>
      </c>
      <c r="AH2755">
        <v>-8.1389999999999993</v>
      </c>
      <c r="AI2755">
        <v>11.96</v>
      </c>
      <c r="AJ2755">
        <v>23.7</v>
      </c>
      <c r="AK2755">
        <v>50.2</v>
      </c>
      <c r="AL2755">
        <v>3.8</v>
      </c>
      <c r="AM2755">
        <v>214.14599999999999</v>
      </c>
      <c r="AN2755">
        <v>2859.94</v>
      </c>
      <c r="AO2755" t="s">
        <v>3122</v>
      </c>
    </row>
    <row r="2756" spans="1:41">
      <c r="A2756" t="s">
        <v>3077</v>
      </c>
      <c r="B2756" t="s">
        <v>3</v>
      </c>
      <c r="C2756" t="s">
        <v>1057</v>
      </c>
      <c r="D2756" t="s">
        <v>322</v>
      </c>
      <c r="E2756" t="s">
        <v>1058</v>
      </c>
      <c r="F2756" t="s">
        <v>94</v>
      </c>
      <c r="G2756" t="s">
        <v>324</v>
      </c>
      <c r="H2756">
        <v>4</v>
      </c>
      <c r="I2756" t="s">
        <v>127</v>
      </c>
      <c r="J2756" t="s">
        <v>104</v>
      </c>
      <c r="K2756">
        <v>1</v>
      </c>
      <c r="L2756">
        <v>4</v>
      </c>
      <c r="M2756" t="s">
        <v>98</v>
      </c>
      <c r="N2756">
        <v>0.95099999999999996</v>
      </c>
      <c r="O2756" t="s">
        <v>111</v>
      </c>
      <c r="Q2756" t="s">
        <v>345</v>
      </c>
      <c r="R2756" t="s">
        <v>3</v>
      </c>
      <c r="S2756">
        <v>0</v>
      </c>
      <c r="T2756">
        <v>2</v>
      </c>
      <c r="U2756">
        <v>1</v>
      </c>
      <c r="V2756">
        <v>1</v>
      </c>
      <c r="W2756">
        <v>0</v>
      </c>
      <c r="X2756">
        <v>1</v>
      </c>
      <c r="Y2756">
        <v>7</v>
      </c>
      <c r="Z2756">
        <v>91.9</v>
      </c>
      <c r="AA2756">
        <v>82.5</v>
      </c>
      <c r="AB2756">
        <v>3.54</v>
      </c>
      <c r="AC2756">
        <v>1.7</v>
      </c>
      <c r="AD2756">
        <v>-0.90300000000000002</v>
      </c>
      <c r="AE2756">
        <v>4.016</v>
      </c>
      <c r="AF2756">
        <v>-1.589</v>
      </c>
      <c r="AG2756">
        <v>6.0490000000000004</v>
      </c>
      <c r="AH2756">
        <v>-7.6340000000000003</v>
      </c>
      <c r="AI2756">
        <v>13.08</v>
      </c>
      <c r="AJ2756">
        <v>23.6</v>
      </c>
      <c r="AK2756">
        <v>52.2</v>
      </c>
      <c r="AL2756">
        <v>3.6</v>
      </c>
      <c r="AM2756">
        <v>210.19</v>
      </c>
      <c r="AN2756">
        <v>2925.2</v>
      </c>
      <c r="AO2756" t="s">
        <v>3123</v>
      </c>
    </row>
    <row r="2757" spans="1:41">
      <c r="A2757" t="s">
        <v>3077</v>
      </c>
      <c r="B2757" t="s">
        <v>3</v>
      </c>
      <c r="C2757" t="s">
        <v>1057</v>
      </c>
      <c r="D2757" t="s">
        <v>322</v>
      </c>
      <c r="E2757" t="s">
        <v>1058</v>
      </c>
      <c r="F2757" t="s">
        <v>94</v>
      </c>
      <c r="G2757" t="s">
        <v>324</v>
      </c>
      <c r="H2757">
        <v>5</v>
      </c>
      <c r="I2757" t="s">
        <v>205</v>
      </c>
      <c r="J2757" t="s">
        <v>104</v>
      </c>
      <c r="K2757">
        <v>1</v>
      </c>
      <c r="L2757">
        <v>5</v>
      </c>
      <c r="M2757" t="s">
        <v>505</v>
      </c>
      <c r="N2757">
        <v>0.96199999999999997</v>
      </c>
      <c r="O2757" t="s">
        <v>111</v>
      </c>
      <c r="Q2757" t="s">
        <v>345</v>
      </c>
      <c r="R2757" t="s">
        <v>3</v>
      </c>
      <c r="S2757">
        <v>0</v>
      </c>
      <c r="T2757">
        <v>2</v>
      </c>
      <c r="U2757">
        <v>1</v>
      </c>
      <c r="V2757">
        <v>1</v>
      </c>
      <c r="W2757">
        <v>0</v>
      </c>
      <c r="X2757">
        <v>1</v>
      </c>
      <c r="Y2757">
        <v>7</v>
      </c>
      <c r="Z2757">
        <v>82.6</v>
      </c>
      <c r="AA2757">
        <v>75.599999999999994</v>
      </c>
      <c r="AB2757">
        <v>3.54</v>
      </c>
      <c r="AC2757">
        <v>1.7</v>
      </c>
      <c r="AD2757">
        <v>5.0000000000000001E-3</v>
      </c>
      <c r="AE2757">
        <v>2.6989999999999998</v>
      </c>
      <c r="AF2757">
        <v>-1.387</v>
      </c>
      <c r="AG2757">
        <v>6.1379999999999999</v>
      </c>
      <c r="AH2757">
        <v>-6.319</v>
      </c>
      <c r="AI2757">
        <v>5.0110000000000001</v>
      </c>
      <c r="AJ2757">
        <v>23.7</v>
      </c>
      <c r="AK2757">
        <v>17.899999999999999</v>
      </c>
      <c r="AL2757">
        <v>7.4</v>
      </c>
      <c r="AM2757">
        <v>231.30500000000001</v>
      </c>
      <c r="AN2757">
        <v>1422.72</v>
      </c>
      <c r="AO2757" t="s">
        <v>3124</v>
      </c>
    </row>
    <row r="2758" spans="1:41">
      <c r="A2758" t="s">
        <v>3077</v>
      </c>
      <c r="B2758" t="s">
        <v>3</v>
      </c>
      <c r="C2758" t="s">
        <v>1057</v>
      </c>
      <c r="D2758" t="s">
        <v>322</v>
      </c>
      <c r="E2758" t="s">
        <v>1058</v>
      </c>
      <c r="F2758" t="s">
        <v>94</v>
      </c>
      <c r="G2758" t="s">
        <v>324</v>
      </c>
      <c r="H2758">
        <v>6</v>
      </c>
      <c r="I2758" t="s">
        <v>96</v>
      </c>
      <c r="J2758" t="s">
        <v>97</v>
      </c>
      <c r="K2758">
        <v>1</v>
      </c>
      <c r="L2758">
        <v>6</v>
      </c>
      <c r="M2758" t="s">
        <v>505</v>
      </c>
      <c r="N2758">
        <v>0.88700000000000001</v>
      </c>
      <c r="O2758" t="s">
        <v>111</v>
      </c>
      <c r="Q2758" t="s">
        <v>345</v>
      </c>
      <c r="R2758" t="s">
        <v>3</v>
      </c>
      <c r="S2758">
        <v>0</v>
      </c>
      <c r="T2758">
        <v>2</v>
      </c>
      <c r="U2758">
        <v>1</v>
      </c>
      <c r="V2758">
        <v>1</v>
      </c>
      <c r="W2758">
        <v>0</v>
      </c>
      <c r="X2758">
        <v>1</v>
      </c>
      <c r="Y2758">
        <v>7</v>
      </c>
      <c r="Z2758">
        <v>84.7</v>
      </c>
      <c r="AA2758">
        <v>77.3</v>
      </c>
      <c r="AB2758">
        <v>3.54</v>
      </c>
      <c r="AC2758">
        <v>1.7</v>
      </c>
      <c r="AD2758">
        <v>2.2229999999999999</v>
      </c>
      <c r="AE2758">
        <v>-1.117</v>
      </c>
      <c r="AF2758">
        <v>-1.1499999999999999</v>
      </c>
      <c r="AG2758">
        <v>5.556</v>
      </c>
      <c r="AH2758">
        <v>-5.5910000000000002</v>
      </c>
      <c r="AI2758">
        <v>13.275</v>
      </c>
      <c r="AJ2758">
        <v>23.7</v>
      </c>
      <c r="AK2758">
        <v>23.1</v>
      </c>
      <c r="AL2758">
        <v>4.4000000000000004</v>
      </c>
      <c r="AM2758">
        <v>202.76300000000001</v>
      </c>
      <c r="AN2758">
        <v>2577.0100000000002</v>
      </c>
      <c r="AO2758" t="s">
        <v>3125</v>
      </c>
    </row>
    <row r="2759" spans="1:41">
      <c r="A2759" t="s">
        <v>3077</v>
      </c>
      <c r="B2759" t="s">
        <v>3</v>
      </c>
      <c r="C2759" t="s">
        <v>1057</v>
      </c>
      <c r="D2759" t="s">
        <v>322</v>
      </c>
      <c r="E2759" t="s">
        <v>1058</v>
      </c>
      <c r="F2759" t="s">
        <v>94</v>
      </c>
      <c r="G2759" t="s">
        <v>324</v>
      </c>
      <c r="H2759">
        <v>7</v>
      </c>
      <c r="I2759" t="s">
        <v>127</v>
      </c>
      <c r="J2759" t="s">
        <v>104</v>
      </c>
      <c r="K2759">
        <v>1</v>
      </c>
      <c r="L2759">
        <v>7</v>
      </c>
      <c r="M2759" t="s">
        <v>98</v>
      </c>
      <c r="N2759">
        <v>0.36799999999999999</v>
      </c>
      <c r="O2759" t="s">
        <v>111</v>
      </c>
      <c r="Q2759" t="s">
        <v>345</v>
      </c>
      <c r="R2759" t="s">
        <v>3</v>
      </c>
      <c r="S2759">
        <v>1</v>
      </c>
      <c r="T2759">
        <v>2</v>
      </c>
      <c r="U2759">
        <v>1</v>
      </c>
      <c r="V2759">
        <v>1</v>
      </c>
      <c r="W2759">
        <v>1</v>
      </c>
      <c r="X2759">
        <v>1</v>
      </c>
      <c r="Y2759">
        <v>7</v>
      </c>
      <c r="Z2759">
        <v>87.4</v>
      </c>
      <c r="AA2759">
        <v>79.7</v>
      </c>
      <c r="AB2759">
        <v>3.54</v>
      </c>
      <c r="AC2759">
        <v>1.7</v>
      </c>
      <c r="AD2759">
        <v>1.2869999999999999</v>
      </c>
      <c r="AE2759">
        <v>2.1440000000000001</v>
      </c>
      <c r="AF2759">
        <v>-1.5680000000000001</v>
      </c>
      <c r="AG2759">
        <v>5.92</v>
      </c>
      <c r="AH2759">
        <v>-1.5229999999999999</v>
      </c>
      <c r="AI2759">
        <v>5.8620000000000001</v>
      </c>
      <c r="AJ2759">
        <v>23.7</v>
      </c>
      <c r="AK2759">
        <v>1.9</v>
      </c>
      <c r="AL2759">
        <v>5.9</v>
      </c>
      <c r="AM2759">
        <v>194.45699999999999</v>
      </c>
      <c r="AN2759">
        <v>1128.3800000000001</v>
      </c>
      <c r="AO2759" t="s">
        <v>3126</v>
      </c>
    </row>
    <row r="2760" spans="1:41">
      <c r="A2760" t="s">
        <v>3077</v>
      </c>
      <c r="B2760" t="s">
        <v>3</v>
      </c>
      <c r="C2760" t="s">
        <v>1057</v>
      </c>
      <c r="D2760" t="s">
        <v>322</v>
      </c>
      <c r="E2760" t="s">
        <v>1058</v>
      </c>
      <c r="F2760" t="s">
        <v>94</v>
      </c>
      <c r="G2760" t="s">
        <v>324</v>
      </c>
      <c r="H2760">
        <v>8</v>
      </c>
      <c r="I2760" t="s">
        <v>107</v>
      </c>
      <c r="J2760" t="s">
        <v>108</v>
      </c>
      <c r="K2760">
        <v>1</v>
      </c>
      <c r="L2760">
        <v>8</v>
      </c>
      <c r="M2760" t="s">
        <v>499</v>
      </c>
      <c r="N2760">
        <v>0.85799999999999998</v>
      </c>
      <c r="O2760" t="s">
        <v>111</v>
      </c>
      <c r="P2760" t="s">
        <v>112</v>
      </c>
      <c r="Q2760" t="s">
        <v>345</v>
      </c>
      <c r="R2760" t="s">
        <v>3</v>
      </c>
      <c r="S2760">
        <v>1</v>
      </c>
      <c r="T2760">
        <v>2</v>
      </c>
      <c r="U2760">
        <v>1</v>
      </c>
      <c r="V2760">
        <v>1</v>
      </c>
      <c r="W2760">
        <v>1</v>
      </c>
      <c r="X2760">
        <v>1</v>
      </c>
      <c r="Y2760">
        <v>7</v>
      </c>
      <c r="Z2760">
        <v>80.400000000000006</v>
      </c>
      <c r="AA2760">
        <v>73.2</v>
      </c>
      <c r="AB2760">
        <v>3.54</v>
      </c>
      <c r="AC2760">
        <v>1.7</v>
      </c>
      <c r="AD2760">
        <v>-0.63200000000000001</v>
      </c>
      <c r="AE2760">
        <v>2.871</v>
      </c>
      <c r="AF2760">
        <v>-2.0339999999999998</v>
      </c>
      <c r="AG2760">
        <v>6.0739999999999998</v>
      </c>
      <c r="AH2760">
        <v>5.125</v>
      </c>
      <c r="AI2760">
        <v>-4.1479999999999997</v>
      </c>
      <c r="AJ2760">
        <v>23.7</v>
      </c>
      <c r="AK2760">
        <v>-11.1</v>
      </c>
      <c r="AL2760">
        <v>11.4</v>
      </c>
      <c r="AM2760">
        <v>51.384</v>
      </c>
      <c r="AN2760">
        <v>1109.58</v>
      </c>
      <c r="AO2760" t="s">
        <v>3127</v>
      </c>
    </row>
    <row r="2761" spans="1:41">
      <c r="A2761" t="s">
        <v>3077</v>
      </c>
      <c r="B2761" t="s">
        <v>3</v>
      </c>
      <c r="C2761" t="s">
        <v>1057</v>
      </c>
      <c r="D2761" t="s">
        <v>322</v>
      </c>
      <c r="E2761" t="s">
        <v>1058</v>
      </c>
      <c r="F2761" t="s">
        <v>94</v>
      </c>
      <c r="G2761" t="s">
        <v>324</v>
      </c>
      <c r="H2761">
        <v>9</v>
      </c>
      <c r="I2761" t="s">
        <v>96</v>
      </c>
      <c r="J2761" t="s">
        <v>97</v>
      </c>
      <c r="K2761">
        <v>2</v>
      </c>
      <c r="L2761">
        <v>1</v>
      </c>
      <c r="M2761" t="s">
        <v>98</v>
      </c>
      <c r="N2761">
        <v>0.55000000000000004</v>
      </c>
      <c r="O2761" t="s">
        <v>111</v>
      </c>
      <c r="Q2761" t="s">
        <v>595</v>
      </c>
      <c r="R2761" t="s">
        <v>3</v>
      </c>
      <c r="S2761">
        <v>0</v>
      </c>
      <c r="T2761">
        <v>0</v>
      </c>
      <c r="U2761">
        <v>2</v>
      </c>
      <c r="V2761">
        <v>0</v>
      </c>
      <c r="W2761">
        <v>1</v>
      </c>
      <c r="X2761">
        <v>0</v>
      </c>
      <c r="Y2761">
        <v>7</v>
      </c>
      <c r="Z2761">
        <v>86.9</v>
      </c>
      <c r="AA2761">
        <v>79.3</v>
      </c>
      <c r="AB2761">
        <v>3.36</v>
      </c>
      <c r="AC2761">
        <v>1.53</v>
      </c>
      <c r="AD2761">
        <v>0.95799999999999996</v>
      </c>
      <c r="AE2761">
        <v>3.99</v>
      </c>
      <c r="AF2761">
        <v>-1.669</v>
      </c>
      <c r="AG2761">
        <v>5.9619999999999997</v>
      </c>
      <c r="AH2761">
        <v>-2.472</v>
      </c>
      <c r="AI2761">
        <v>8.7970000000000006</v>
      </c>
      <c r="AJ2761">
        <v>23.7</v>
      </c>
      <c r="AK2761">
        <v>7.5</v>
      </c>
      <c r="AL2761">
        <v>4.5999999999999996</v>
      </c>
      <c r="AM2761">
        <v>195.61600000000001</v>
      </c>
      <c r="AN2761">
        <v>1698.23</v>
      </c>
      <c r="AO2761" t="s">
        <v>3128</v>
      </c>
    </row>
    <row r="2762" spans="1:41">
      <c r="A2762" t="s">
        <v>3077</v>
      </c>
      <c r="B2762" t="s">
        <v>3</v>
      </c>
      <c r="C2762" t="s">
        <v>1057</v>
      </c>
      <c r="D2762" t="s">
        <v>322</v>
      </c>
      <c r="E2762" t="s">
        <v>1058</v>
      </c>
      <c r="F2762" t="s">
        <v>94</v>
      </c>
      <c r="G2762" t="s">
        <v>324</v>
      </c>
      <c r="H2762">
        <v>10</v>
      </c>
      <c r="I2762" t="s">
        <v>103</v>
      </c>
      <c r="J2762" t="s">
        <v>104</v>
      </c>
      <c r="K2762">
        <v>2</v>
      </c>
      <c r="L2762">
        <v>2</v>
      </c>
      <c r="M2762" t="s">
        <v>499</v>
      </c>
      <c r="N2762">
        <v>0.85099999999999998</v>
      </c>
      <c r="O2762" t="s">
        <v>111</v>
      </c>
      <c r="Q2762" t="s">
        <v>595</v>
      </c>
      <c r="R2762" t="s">
        <v>3</v>
      </c>
      <c r="S2762">
        <v>1</v>
      </c>
      <c r="T2762">
        <v>0</v>
      </c>
      <c r="U2762">
        <v>2</v>
      </c>
      <c r="V2762">
        <v>0</v>
      </c>
      <c r="W2762">
        <v>1</v>
      </c>
      <c r="X2762">
        <v>0</v>
      </c>
      <c r="Y2762">
        <v>7</v>
      </c>
      <c r="Z2762">
        <v>79.7</v>
      </c>
      <c r="AA2762">
        <v>72.599999999999994</v>
      </c>
      <c r="AB2762">
        <v>3.36</v>
      </c>
      <c r="AC2762">
        <v>1.53</v>
      </c>
      <c r="AD2762">
        <v>-0.19400000000000001</v>
      </c>
      <c r="AE2762">
        <v>2.3319999999999999</v>
      </c>
      <c r="AF2762">
        <v>-1.9850000000000001</v>
      </c>
      <c r="AG2762">
        <v>6.1120000000000001</v>
      </c>
      <c r="AH2762">
        <v>6.2110000000000003</v>
      </c>
      <c r="AI2762">
        <v>-0.64200000000000002</v>
      </c>
      <c r="AJ2762">
        <v>23.7</v>
      </c>
      <c r="AK2762">
        <v>-14.9</v>
      </c>
      <c r="AL2762">
        <v>10.4</v>
      </c>
      <c r="AM2762">
        <v>84.593999999999994</v>
      </c>
      <c r="AN2762">
        <v>1046.53</v>
      </c>
      <c r="AO2762" t="s">
        <v>3129</v>
      </c>
    </row>
    <row r="2763" spans="1:41">
      <c r="A2763" t="s">
        <v>3077</v>
      </c>
      <c r="B2763" t="s">
        <v>3</v>
      </c>
      <c r="C2763" t="s">
        <v>1057</v>
      </c>
      <c r="D2763" t="s">
        <v>322</v>
      </c>
      <c r="E2763" t="s">
        <v>1058</v>
      </c>
      <c r="F2763" t="s">
        <v>94</v>
      </c>
      <c r="G2763" t="s">
        <v>324</v>
      </c>
      <c r="H2763">
        <v>11</v>
      </c>
      <c r="I2763" t="s">
        <v>127</v>
      </c>
      <c r="J2763" t="s">
        <v>104</v>
      </c>
      <c r="K2763">
        <v>2</v>
      </c>
      <c r="L2763">
        <v>3</v>
      </c>
      <c r="M2763" t="s">
        <v>98</v>
      </c>
      <c r="N2763">
        <v>0.75900000000000001</v>
      </c>
      <c r="O2763" t="s">
        <v>111</v>
      </c>
      <c r="Q2763" t="s">
        <v>595</v>
      </c>
      <c r="R2763" t="s">
        <v>3</v>
      </c>
      <c r="S2763">
        <v>1</v>
      </c>
      <c r="T2763">
        <v>1</v>
      </c>
      <c r="U2763">
        <v>2</v>
      </c>
      <c r="V2763">
        <v>0</v>
      </c>
      <c r="W2763">
        <v>1</v>
      </c>
      <c r="X2763">
        <v>0</v>
      </c>
      <c r="Y2763">
        <v>7</v>
      </c>
      <c r="Z2763">
        <v>88.8</v>
      </c>
      <c r="AA2763">
        <v>80.599999999999994</v>
      </c>
      <c r="AB2763">
        <v>3.36</v>
      </c>
      <c r="AC2763">
        <v>1.53</v>
      </c>
      <c r="AD2763">
        <v>1.1299999999999999</v>
      </c>
      <c r="AE2763">
        <v>2.359</v>
      </c>
      <c r="AF2763">
        <v>-1.64</v>
      </c>
      <c r="AG2763">
        <v>5.7930000000000001</v>
      </c>
      <c r="AH2763">
        <v>-5.1669999999999998</v>
      </c>
      <c r="AI2763">
        <v>8.5329999999999995</v>
      </c>
      <c r="AJ2763">
        <v>23.7</v>
      </c>
      <c r="AK2763">
        <v>19.100000000000001</v>
      </c>
      <c r="AL2763">
        <v>4.9000000000000004</v>
      </c>
      <c r="AM2763">
        <v>211.06299999999999</v>
      </c>
      <c r="AN2763">
        <v>1876.72</v>
      </c>
      <c r="AO2763" t="s">
        <v>3130</v>
      </c>
    </row>
    <row r="2764" spans="1:41">
      <c r="A2764" t="s">
        <v>3077</v>
      </c>
      <c r="B2764" t="s">
        <v>3</v>
      </c>
      <c r="C2764" t="s">
        <v>1057</v>
      </c>
      <c r="D2764" t="s">
        <v>322</v>
      </c>
      <c r="E2764" t="s">
        <v>1058</v>
      </c>
      <c r="F2764" t="s">
        <v>94</v>
      </c>
      <c r="G2764" t="s">
        <v>324</v>
      </c>
      <c r="H2764">
        <v>12</v>
      </c>
      <c r="I2764" t="s">
        <v>107</v>
      </c>
      <c r="J2764" t="s">
        <v>108</v>
      </c>
      <c r="K2764">
        <v>2</v>
      </c>
      <c r="L2764">
        <v>4</v>
      </c>
      <c r="M2764" t="s">
        <v>505</v>
      </c>
      <c r="N2764">
        <v>0.93500000000000005</v>
      </c>
      <c r="O2764" t="s">
        <v>111</v>
      </c>
      <c r="P2764" t="s">
        <v>112</v>
      </c>
      <c r="Q2764" t="s">
        <v>595</v>
      </c>
      <c r="R2764" t="s">
        <v>3</v>
      </c>
      <c r="S2764">
        <v>1</v>
      </c>
      <c r="T2764">
        <v>2</v>
      </c>
      <c r="U2764">
        <v>2</v>
      </c>
      <c r="V2764">
        <v>0</v>
      </c>
      <c r="W2764">
        <v>1</v>
      </c>
      <c r="X2764">
        <v>0</v>
      </c>
      <c r="Y2764">
        <v>7</v>
      </c>
      <c r="Z2764">
        <v>84.9</v>
      </c>
      <c r="AA2764">
        <v>77.7</v>
      </c>
      <c r="AB2764">
        <v>3.36</v>
      </c>
      <c r="AC2764">
        <v>1.53</v>
      </c>
      <c r="AD2764">
        <v>0.13600000000000001</v>
      </c>
      <c r="AE2764">
        <v>1.294</v>
      </c>
      <c r="AF2764">
        <v>-1.3979999999999999</v>
      </c>
      <c r="AG2764">
        <v>5.82</v>
      </c>
      <c r="AH2764">
        <v>-8.1479999999999997</v>
      </c>
      <c r="AI2764">
        <v>10.083</v>
      </c>
      <c r="AJ2764">
        <v>23.7</v>
      </c>
      <c r="AK2764">
        <v>31.8</v>
      </c>
      <c r="AL2764">
        <v>5.6</v>
      </c>
      <c r="AM2764">
        <v>218.80600000000001</v>
      </c>
      <c r="AN2764">
        <v>2346.23</v>
      </c>
      <c r="AO2764" t="s">
        <v>3131</v>
      </c>
    </row>
    <row r="2765" spans="1:41">
      <c r="A2765" t="s">
        <v>3077</v>
      </c>
      <c r="B2765" t="s">
        <v>3</v>
      </c>
      <c r="C2765" t="s">
        <v>1057</v>
      </c>
      <c r="D2765" t="s">
        <v>322</v>
      </c>
      <c r="E2765" t="s">
        <v>1058</v>
      </c>
      <c r="F2765" t="s">
        <v>94</v>
      </c>
      <c r="G2765" t="s">
        <v>324</v>
      </c>
      <c r="H2765">
        <v>13</v>
      </c>
      <c r="I2765" t="s">
        <v>96</v>
      </c>
      <c r="J2765" t="s">
        <v>97</v>
      </c>
      <c r="K2765">
        <v>3</v>
      </c>
      <c r="L2765">
        <v>1</v>
      </c>
      <c r="M2765" t="s">
        <v>98</v>
      </c>
      <c r="N2765">
        <v>0.62</v>
      </c>
      <c r="O2765" t="s">
        <v>156</v>
      </c>
      <c r="Q2765" t="s">
        <v>430</v>
      </c>
      <c r="R2765" t="s">
        <v>3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8</v>
      </c>
      <c r="Z2765">
        <v>87.1</v>
      </c>
      <c r="AA2765">
        <v>79.599999999999994</v>
      </c>
      <c r="AB2765">
        <v>3.64</v>
      </c>
      <c r="AC2765">
        <v>1.86</v>
      </c>
      <c r="AD2765">
        <v>1.6060000000000001</v>
      </c>
      <c r="AE2765">
        <v>3.0179999999999998</v>
      </c>
      <c r="AF2765">
        <v>-1.673</v>
      </c>
      <c r="AG2765">
        <v>5.95</v>
      </c>
      <c r="AH2765">
        <v>-1.516</v>
      </c>
      <c r="AI2765">
        <v>11.989000000000001</v>
      </c>
      <c r="AJ2765">
        <v>23.7</v>
      </c>
      <c r="AK2765">
        <v>2.5</v>
      </c>
      <c r="AL2765">
        <v>3.4</v>
      </c>
      <c r="AM2765">
        <v>187.18100000000001</v>
      </c>
      <c r="AN2765">
        <v>2250.0500000000002</v>
      </c>
      <c r="AO2765" t="s">
        <v>3132</v>
      </c>
    </row>
    <row r="2766" spans="1:41">
      <c r="A2766" t="s">
        <v>3077</v>
      </c>
      <c r="B2766" t="s">
        <v>3</v>
      </c>
      <c r="C2766" t="s">
        <v>1057</v>
      </c>
      <c r="D2766" t="s">
        <v>322</v>
      </c>
      <c r="E2766" t="s">
        <v>1058</v>
      </c>
      <c r="F2766" t="s">
        <v>94</v>
      </c>
      <c r="G2766" t="s">
        <v>324</v>
      </c>
      <c r="H2766">
        <v>14</v>
      </c>
      <c r="I2766" t="s">
        <v>103</v>
      </c>
      <c r="J2766" t="s">
        <v>104</v>
      </c>
      <c r="K2766">
        <v>3</v>
      </c>
      <c r="L2766">
        <v>2</v>
      </c>
      <c r="M2766" t="s">
        <v>499</v>
      </c>
      <c r="N2766">
        <v>0.874</v>
      </c>
      <c r="O2766" t="s">
        <v>156</v>
      </c>
      <c r="Q2766" t="s">
        <v>430</v>
      </c>
      <c r="R2766" t="s">
        <v>3</v>
      </c>
      <c r="S2766">
        <v>1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8</v>
      </c>
      <c r="Z2766">
        <v>79.8</v>
      </c>
      <c r="AA2766">
        <v>73.8</v>
      </c>
      <c r="AB2766">
        <v>3.64</v>
      </c>
      <c r="AC2766">
        <v>1.86</v>
      </c>
      <c r="AD2766">
        <v>0.80700000000000005</v>
      </c>
      <c r="AE2766">
        <v>2.0369999999999999</v>
      </c>
      <c r="AF2766">
        <v>-1.7749999999999999</v>
      </c>
      <c r="AG2766">
        <v>5.9829999999999997</v>
      </c>
      <c r="AH2766">
        <v>4.173</v>
      </c>
      <c r="AI2766">
        <v>-5.1120000000000001</v>
      </c>
      <c r="AJ2766">
        <v>23.8</v>
      </c>
      <c r="AK2766">
        <v>-9.5</v>
      </c>
      <c r="AL2766">
        <v>11.8</v>
      </c>
      <c r="AM2766">
        <v>39.521000000000001</v>
      </c>
      <c r="AN2766">
        <v>1117.0999999999999</v>
      </c>
      <c r="AO2766" t="s">
        <v>3133</v>
      </c>
    </row>
    <row r="2767" spans="1:41">
      <c r="A2767" t="s">
        <v>3077</v>
      </c>
      <c r="B2767" t="s">
        <v>3</v>
      </c>
      <c r="C2767" t="s">
        <v>1057</v>
      </c>
      <c r="D2767" t="s">
        <v>322</v>
      </c>
      <c r="E2767" t="s">
        <v>1058</v>
      </c>
      <c r="F2767" t="s">
        <v>94</v>
      </c>
      <c r="G2767" t="s">
        <v>324</v>
      </c>
      <c r="H2767">
        <v>15</v>
      </c>
      <c r="I2767" t="s">
        <v>96</v>
      </c>
      <c r="J2767" t="s">
        <v>97</v>
      </c>
      <c r="K2767">
        <v>3</v>
      </c>
      <c r="L2767">
        <v>3</v>
      </c>
      <c r="M2767" t="s">
        <v>98</v>
      </c>
      <c r="N2767">
        <v>0.93600000000000005</v>
      </c>
      <c r="O2767" t="s">
        <v>156</v>
      </c>
      <c r="Q2767" t="s">
        <v>430</v>
      </c>
      <c r="R2767" t="s">
        <v>3</v>
      </c>
      <c r="S2767">
        <v>1</v>
      </c>
      <c r="T2767">
        <v>1</v>
      </c>
      <c r="U2767">
        <v>0</v>
      </c>
      <c r="V2767">
        <v>0</v>
      </c>
      <c r="W2767">
        <v>0</v>
      </c>
      <c r="X2767">
        <v>0</v>
      </c>
      <c r="Y2767">
        <v>8</v>
      </c>
      <c r="Z2767">
        <v>92.3</v>
      </c>
      <c r="AA2767">
        <v>83.8</v>
      </c>
      <c r="AB2767">
        <v>3.64</v>
      </c>
      <c r="AC2767">
        <v>1.86</v>
      </c>
      <c r="AD2767">
        <v>1.855</v>
      </c>
      <c r="AE2767">
        <v>1.2889999999999999</v>
      </c>
      <c r="AF2767">
        <v>-1.075</v>
      </c>
      <c r="AG2767">
        <v>5.7590000000000003</v>
      </c>
      <c r="AH2767">
        <v>-6.718</v>
      </c>
      <c r="AI2767">
        <v>13.002000000000001</v>
      </c>
      <c r="AJ2767">
        <v>23.7</v>
      </c>
      <c r="AK2767">
        <v>41.3</v>
      </c>
      <c r="AL2767">
        <v>3.3</v>
      </c>
      <c r="AM2767">
        <v>207.25299999999999</v>
      </c>
      <c r="AN2767">
        <v>2859.74</v>
      </c>
      <c r="AO2767" t="s">
        <v>3134</v>
      </c>
    </row>
    <row r="2768" spans="1:41">
      <c r="A2768" t="s">
        <v>3077</v>
      </c>
      <c r="B2768" t="s">
        <v>3</v>
      </c>
      <c r="C2768" t="s">
        <v>1057</v>
      </c>
      <c r="D2768" t="s">
        <v>322</v>
      </c>
      <c r="E2768" t="s">
        <v>1058</v>
      </c>
      <c r="F2768" t="s">
        <v>94</v>
      </c>
      <c r="G2768" t="s">
        <v>324</v>
      </c>
      <c r="H2768">
        <v>16</v>
      </c>
      <c r="I2768" t="s">
        <v>107</v>
      </c>
      <c r="J2768" t="s">
        <v>108</v>
      </c>
      <c r="K2768">
        <v>3</v>
      </c>
      <c r="L2768">
        <v>4</v>
      </c>
      <c r="M2768" t="s">
        <v>98</v>
      </c>
      <c r="N2768">
        <v>0.73</v>
      </c>
      <c r="O2768" t="s">
        <v>156</v>
      </c>
      <c r="Q2768" t="s">
        <v>430</v>
      </c>
      <c r="R2768" t="s">
        <v>3</v>
      </c>
      <c r="S2768">
        <v>2</v>
      </c>
      <c r="T2768">
        <v>1</v>
      </c>
      <c r="U2768">
        <v>0</v>
      </c>
      <c r="V2768">
        <v>0</v>
      </c>
      <c r="W2768">
        <v>0</v>
      </c>
      <c r="X2768">
        <v>0</v>
      </c>
      <c r="Y2768">
        <v>8</v>
      </c>
      <c r="Z2768">
        <v>88.5</v>
      </c>
      <c r="AA2768">
        <v>80.599999999999994</v>
      </c>
      <c r="AB2768">
        <v>3.64</v>
      </c>
      <c r="AC2768">
        <v>1.86</v>
      </c>
      <c r="AD2768">
        <v>0.27700000000000002</v>
      </c>
      <c r="AE2768">
        <v>2.3460000000000001</v>
      </c>
      <c r="AF2768">
        <v>-1.71</v>
      </c>
      <c r="AG2768">
        <v>5.726</v>
      </c>
      <c r="AH2768">
        <v>-2.879</v>
      </c>
      <c r="AI2768">
        <v>10.154</v>
      </c>
      <c r="AJ2768">
        <v>23.7</v>
      </c>
      <c r="AK2768">
        <v>12</v>
      </c>
      <c r="AL2768">
        <v>4.0999999999999996</v>
      </c>
      <c r="AM2768">
        <v>195.76300000000001</v>
      </c>
      <c r="AN2768">
        <v>1990.01</v>
      </c>
      <c r="AO2768" t="s">
        <v>3135</v>
      </c>
    </row>
    <row r="2769" spans="1:41">
      <c r="A2769" t="s">
        <v>3077</v>
      </c>
      <c r="B2769" t="s">
        <v>3</v>
      </c>
      <c r="C2769" t="s">
        <v>1057</v>
      </c>
      <c r="D2769" t="s">
        <v>322</v>
      </c>
      <c r="E2769" t="s">
        <v>1058</v>
      </c>
      <c r="F2769" t="s">
        <v>94</v>
      </c>
      <c r="G2769" t="s">
        <v>324</v>
      </c>
      <c r="H2769">
        <v>17</v>
      </c>
      <c r="I2769" t="s">
        <v>96</v>
      </c>
      <c r="J2769" t="s">
        <v>97</v>
      </c>
      <c r="K2769">
        <v>4</v>
      </c>
      <c r="L2769">
        <v>1</v>
      </c>
      <c r="M2769" t="s">
        <v>98</v>
      </c>
      <c r="N2769">
        <v>0.93799999999999994</v>
      </c>
      <c r="O2769" t="s">
        <v>356</v>
      </c>
      <c r="Q2769" t="s">
        <v>350</v>
      </c>
      <c r="R2769" t="s">
        <v>3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0</v>
      </c>
      <c r="Y2769">
        <v>8</v>
      </c>
      <c r="Z2769">
        <v>92.3</v>
      </c>
      <c r="AA2769">
        <v>83.1</v>
      </c>
      <c r="AB2769">
        <v>3.44</v>
      </c>
      <c r="AC2769">
        <v>1.79</v>
      </c>
      <c r="AD2769">
        <v>0.59699999999999998</v>
      </c>
      <c r="AE2769">
        <v>1.4970000000000001</v>
      </c>
      <c r="AF2769">
        <v>-1.466</v>
      </c>
      <c r="AG2769">
        <v>5.7850000000000001</v>
      </c>
      <c r="AH2769">
        <v>-9.9169999999999998</v>
      </c>
      <c r="AI2769">
        <v>11.638999999999999</v>
      </c>
      <c r="AJ2769">
        <v>23.7</v>
      </c>
      <c r="AK2769">
        <v>48.7</v>
      </c>
      <c r="AL2769">
        <v>4.7</v>
      </c>
      <c r="AM2769">
        <v>220.333</v>
      </c>
      <c r="AN2769">
        <v>2960.76</v>
      </c>
      <c r="AO2769" t="s">
        <v>3136</v>
      </c>
    </row>
    <row r="2770" spans="1:41">
      <c r="A2770" t="s">
        <v>3077</v>
      </c>
      <c r="B2770" t="s">
        <v>3</v>
      </c>
      <c r="C2770" t="s">
        <v>1057</v>
      </c>
      <c r="D2770" t="s">
        <v>322</v>
      </c>
      <c r="E2770" t="s">
        <v>1058</v>
      </c>
      <c r="F2770" t="s">
        <v>94</v>
      </c>
      <c r="G2770" t="s">
        <v>324</v>
      </c>
      <c r="H2770">
        <v>18</v>
      </c>
      <c r="I2770" t="s">
        <v>120</v>
      </c>
      <c r="J2770" t="s">
        <v>108</v>
      </c>
      <c r="K2770">
        <v>4</v>
      </c>
      <c r="L2770">
        <v>2</v>
      </c>
      <c r="M2770" t="s">
        <v>98</v>
      </c>
      <c r="N2770">
        <v>0.748</v>
      </c>
      <c r="O2770" t="s">
        <v>356</v>
      </c>
      <c r="P2770" t="s">
        <v>112</v>
      </c>
      <c r="Q2770" t="s">
        <v>350</v>
      </c>
      <c r="R2770" t="s">
        <v>3</v>
      </c>
      <c r="S2770">
        <v>1</v>
      </c>
      <c r="T2770">
        <v>0</v>
      </c>
      <c r="U2770">
        <v>1</v>
      </c>
      <c r="V2770">
        <v>0</v>
      </c>
      <c r="W2770">
        <v>0</v>
      </c>
      <c r="X2770">
        <v>0</v>
      </c>
      <c r="Y2770">
        <v>8</v>
      </c>
      <c r="Z2770">
        <v>88.6</v>
      </c>
      <c r="AA2770">
        <v>80.900000000000006</v>
      </c>
      <c r="AB2770">
        <v>3.44</v>
      </c>
      <c r="AC2770">
        <v>1.79</v>
      </c>
      <c r="AD2770">
        <v>0.624</v>
      </c>
      <c r="AE2770">
        <v>2.9129999999999998</v>
      </c>
      <c r="AF2770">
        <v>-1.635</v>
      </c>
      <c r="AG2770">
        <v>5.8150000000000004</v>
      </c>
      <c r="AH2770">
        <v>-2.218</v>
      </c>
      <c r="AI2770">
        <v>10.877000000000001</v>
      </c>
      <c r="AJ2770">
        <v>23.7</v>
      </c>
      <c r="AK2770">
        <v>8.9</v>
      </c>
      <c r="AL2770">
        <v>3.6</v>
      </c>
      <c r="AM2770">
        <v>191.47900000000001</v>
      </c>
      <c r="AN2770">
        <v>2104.36</v>
      </c>
      <c r="AO2770" t="s">
        <v>3137</v>
      </c>
    </row>
    <row r="2771" spans="1:41">
      <c r="A2771" t="s">
        <v>3077</v>
      </c>
      <c r="B2771" t="s">
        <v>3</v>
      </c>
      <c r="C2771" t="s">
        <v>1070</v>
      </c>
      <c r="D2771" t="s">
        <v>1071</v>
      </c>
      <c r="E2771" t="s">
        <v>1072</v>
      </c>
      <c r="F2771" t="s">
        <v>94</v>
      </c>
      <c r="G2771" t="s">
        <v>1073</v>
      </c>
      <c r="H2771">
        <v>1</v>
      </c>
      <c r="I2771" t="s">
        <v>127</v>
      </c>
      <c r="J2771" t="s">
        <v>104</v>
      </c>
      <c r="K2771">
        <v>1</v>
      </c>
      <c r="L2771">
        <v>1</v>
      </c>
      <c r="M2771" t="s">
        <v>98</v>
      </c>
      <c r="N2771">
        <v>0.91400000000000003</v>
      </c>
      <c r="O2771" t="s">
        <v>123</v>
      </c>
      <c r="Q2771" t="s">
        <v>3138</v>
      </c>
      <c r="R2771" t="s">
        <v>90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8</v>
      </c>
      <c r="Z2771">
        <v>91.8</v>
      </c>
      <c r="AA2771">
        <v>83.4</v>
      </c>
      <c r="AB2771">
        <v>3.15</v>
      </c>
      <c r="AC2771">
        <v>1.52</v>
      </c>
      <c r="AD2771">
        <v>-0.13500000000000001</v>
      </c>
      <c r="AE2771">
        <v>2.3889999999999998</v>
      </c>
      <c r="AF2771">
        <v>-1.35</v>
      </c>
      <c r="AG2771">
        <v>6.069</v>
      </c>
      <c r="AH2771">
        <v>-5.29</v>
      </c>
      <c r="AI2771">
        <v>9.69</v>
      </c>
      <c r="AJ2771">
        <v>23.7</v>
      </c>
      <c r="AK2771">
        <v>27</v>
      </c>
      <c r="AL2771">
        <v>4.0999999999999996</v>
      </c>
      <c r="AM2771">
        <v>208.505</v>
      </c>
      <c r="AN2771">
        <v>2153.17</v>
      </c>
      <c r="AO2771" t="s">
        <v>3139</v>
      </c>
    </row>
    <row r="2772" spans="1:41">
      <c r="A2772" t="s">
        <v>3077</v>
      </c>
      <c r="B2772" t="s">
        <v>3</v>
      </c>
      <c r="C2772" t="s">
        <v>1070</v>
      </c>
      <c r="D2772" t="s">
        <v>1071</v>
      </c>
      <c r="E2772" t="s">
        <v>1072</v>
      </c>
      <c r="F2772" t="s">
        <v>94</v>
      </c>
      <c r="G2772" t="s">
        <v>1073</v>
      </c>
      <c r="H2772">
        <v>2</v>
      </c>
      <c r="I2772" t="s">
        <v>103</v>
      </c>
      <c r="J2772" t="s">
        <v>104</v>
      </c>
      <c r="K2772">
        <v>1</v>
      </c>
      <c r="L2772">
        <v>2</v>
      </c>
      <c r="M2772" t="s">
        <v>499</v>
      </c>
      <c r="N2772">
        <v>0.877</v>
      </c>
      <c r="O2772" t="s">
        <v>123</v>
      </c>
      <c r="Q2772" t="s">
        <v>3138</v>
      </c>
      <c r="R2772" t="s">
        <v>90</v>
      </c>
      <c r="S2772">
        <v>0</v>
      </c>
      <c r="T2772">
        <v>1</v>
      </c>
      <c r="U2772">
        <v>0</v>
      </c>
      <c r="V2772">
        <v>0</v>
      </c>
      <c r="W2772">
        <v>0</v>
      </c>
      <c r="X2772">
        <v>0</v>
      </c>
      <c r="Y2772">
        <v>8</v>
      </c>
      <c r="Z2772">
        <v>79.5</v>
      </c>
      <c r="AA2772">
        <v>73</v>
      </c>
      <c r="AB2772">
        <v>3.3</v>
      </c>
      <c r="AC2772">
        <v>1.51</v>
      </c>
      <c r="AD2772">
        <v>-0.30199999999999999</v>
      </c>
      <c r="AE2772">
        <v>3.02</v>
      </c>
      <c r="AF2772">
        <v>-1.994</v>
      </c>
      <c r="AG2772">
        <v>6.2279999999999998</v>
      </c>
      <c r="AH2772">
        <v>5.19</v>
      </c>
      <c r="AI2772">
        <v>-5.38</v>
      </c>
      <c r="AJ2772">
        <v>23.8</v>
      </c>
      <c r="AK2772">
        <v>-10.8</v>
      </c>
      <c r="AL2772">
        <v>11.9</v>
      </c>
      <c r="AM2772">
        <v>44.277000000000001</v>
      </c>
      <c r="AN2772">
        <v>1256.6500000000001</v>
      </c>
      <c r="AO2772" t="s">
        <v>3140</v>
      </c>
    </row>
    <row r="2773" spans="1:41">
      <c r="A2773" t="s">
        <v>3077</v>
      </c>
      <c r="B2773" t="s">
        <v>3</v>
      </c>
      <c r="C2773" t="s">
        <v>1070</v>
      </c>
      <c r="D2773" t="s">
        <v>1071</v>
      </c>
      <c r="E2773" t="s">
        <v>1072</v>
      </c>
      <c r="F2773" t="s">
        <v>94</v>
      </c>
      <c r="G2773" t="s">
        <v>1073</v>
      </c>
      <c r="H2773">
        <v>3</v>
      </c>
      <c r="I2773" t="s">
        <v>96</v>
      </c>
      <c r="J2773" t="s">
        <v>97</v>
      </c>
      <c r="K2773">
        <v>1</v>
      </c>
      <c r="L2773">
        <v>3</v>
      </c>
      <c r="M2773" t="s">
        <v>505</v>
      </c>
      <c r="N2773">
        <v>0.82799999999999996</v>
      </c>
      <c r="O2773" t="s">
        <v>123</v>
      </c>
      <c r="Q2773" t="s">
        <v>3138</v>
      </c>
      <c r="R2773" t="s">
        <v>90</v>
      </c>
      <c r="S2773">
        <v>0</v>
      </c>
      <c r="T2773">
        <v>2</v>
      </c>
      <c r="U2773">
        <v>0</v>
      </c>
      <c r="V2773">
        <v>0</v>
      </c>
      <c r="W2773">
        <v>0</v>
      </c>
      <c r="X2773">
        <v>0</v>
      </c>
      <c r="Y2773">
        <v>8</v>
      </c>
      <c r="Z2773">
        <v>84</v>
      </c>
      <c r="AA2773">
        <v>77.3</v>
      </c>
      <c r="AB2773">
        <v>3.27</v>
      </c>
      <c r="AC2773">
        <v>1.49</v>
      </c>
      <c r="AD2773">
        <v>9.0999999999999998E-2</v>
      </c>
      <c r="AE2773">
        <v>0.85699999999999998</v>
      </c>
      <c r="AF2773">
        <v>-1.222</v>
      </c>
      <c r="AG2773">
        <v>5.9340000000000002</v>
      </c>
      <c r="AH2773">
        <v>-3.34</v>
      </c>
      <c r="AI2773">
        <v>9.85</v>
      </c>
      <c r="AJ2773">
        <v>23.8</v>
      </c>
      <c r="AK2773">
        <v>12.7</v>
      </c>
      <c r="AL2773">
        <v>5.2</v>
      </c>
      <c r="AM2773">
        <v>198.66</v>
      </c>
      <c r="AN2773">
        <v>1873.02</v>
      </c>
      <c r="AO2773" t="s">
        <v>3141</v>
      </c>
    </row>
    <row r="2774" spans="1:41">
      <c r="A2774" t="s">
        <v>3077</v>
      </c>
      <c r="B2774" t="s">
        <v>3</v>
      </c>
      <c r="C2774" t="s">
        <v>1070</v>
      </c>
      <c r="D2774" t="s">
        <v>1071</v>
      </c>
      <c r="E2774" t="s">
        <v>1072</v>
      </c>
      <c r="F2774" t="s">
        <v>94</v>
      </c>
      <c r="G2774" t="s">
        <v>1073</v>
      </c>
      <c r="H2774">
        <v>4</v>
      </c>
      <c r="I2774" t="s">
        <v>96</v>
      </c>
      <c r="J2774" t="s">
        <v>97</v>
      </c>
      <c r="K2774">
        <v>1</v>
      </c>
      <c r="L2774">
        <v>4</v>
      </c>
      <c r="M2774" t="s">
        <v>505</v>
      </c>
      <c r="N2774">
        <v>0.91700000000000004</v>
      </c>
      <c r="O2774" t="s">
        <v>123</v>
      </c>
      <c r="Q2774" t="s">
        <v>3138</v>
      </c>
      <c r="R2774" t="s">
        <v>90</v>
      </c>
      <c r="S2774">
        <v>1</v>
      </c>
      <c r="T2774">
        <v>2</v>
      </c>
      <c r="U2774">
        <v>0</v>
      </c>
      <c r="V2774">
        <v>0</v>
      </c>
      <c r="W2774">
        <v>0</v>
      </c>
      <c r="X2774">
        <v>0</v>
      </c>
      <c r="Y2774">
        <v>8</v>
      </c>
      <c r="Z2774">
        <v>84.2</v>
      </c>
      <c r="AA2774">
        <v>77.599999999999994</v>
      </c>
      <c r="AB2774">
        <v>3.28</v>
      </c>
      <c r="AC2774">
        <v>1.69</v>
      </c>
      <c r="AD2774">
        <v>0.82599999999999996</v>
      </c>
      <c r="AE2774">
        <v>0.9</v>
      </c>
      <c r="AF2774">
        <v>-1.4159999999999999</v>
      </c>
      <c r="AG2774">
        <v>5.8120000000000003</v>
      </c>
      <c r="AH2774">
        <v>-6.32</v>
      </c>
      <c r="AI2774">
        <v>5.27</v>
      </c>
      <c r="AJ2774">
        <v>23.8</v>
      </c>
      <c r="AK2774">
        <v>17.899999999999999</v>
      </c>
      <c r="AL2774">
        <v>7.1</v>
      </c>
      <c r="AM2774">
        <v>229.93299999999999</v>
      </c>
      <c r="AN2774">
        <v>1485.35</v>
      </c>
      <c r="AO2774" t="s">
        <v>3142</v>
      </c>
    </row>
    <row r="2775" spans="1:41">
      <c r="A2775" t="s">
        <v>3077</v>
      </c>
      <c r="B2775" t="s">
        <v>3</v>
      </c>
      <c r="C2775" t="s">
        <v>1070</v>
      </c>
      <c r="D2775" t="s">
        <v>1071</v>
      </c>
      <c r="E2775" t="s">
        <v>1072</v>
      </c>
      <c r="F2775" t="s">
        <v>94</v>
      </c>
      <c r="G2775" t="s">
        <v>1073</v>
      </c>
      <c r="H2775">
        <v>5</v>
      </c>
      <c r="I2775" t="s">
        <v>96</v>
      </c>
      <c r="J2775" t="s">
        <v>97</v>
      </c>
      <c r="K2775">
        <v>1</v>
      </c>
      <c r="L2775">
        <v>5</v>
      </c>
      <c r="M2775" t="s">
        <v>98</v>
      </c>
      <c r="N2775">
        <v>0.93500000000000005</v>
      </c>
      <c r="O2775" t="s">
        <v>123</v>
      </c>
      <c r="Q2775" t="s">
        <v>3138</v>
      </c>
      <c r="R2775" t="s">
        <v>90</v>
      </c>
      <c r="S2775">
        <v>2</v>
      </c>
      <c r="T2775">
        <v>2</v>
      </c>
      <c r="U2775">
        <v>0</v>
      </c>
      <c r="V2775">
        <v>0</v>
      </c>
      <c r="W2775">
        <v>0</v>
      </c>
      <c r="X2775">
        <v>0</v>
      </c>
      <c r="Y2775">
        <v>8</v>
      </c>
      <c r="Z2775">
        <v>91.9</v>
      </c>
      <c r="AA2775">
        <v>83</v>
      </c>
      <c r="AB2775">
        <v>3.28</v>
      </c>
      <c r="AC2775">
        <v>1.72</v>
      </c>
      <c r="AD2775">
        <v>-1.0580000000000001</v>
      </c>
      <c r="AE2775">
        <v>3.5489999999999999</v>
      </c>
      <c r="AF2775">
        <v>-1.42</v>
      </c>
      <c r="AG2775">
        <v>6.1879999999999997</v>
      </c>
      <c r="AH2775">
        <v>-5.89</v>
      </c>
      <c r="AI2775">
        <v>10.52</v>
      </c>
      <c r="AJ2775">
        <v>23.7</v>
      </c>
      <c r="AK2775">
        <v>34.4</v>
      </c>
      <c r="AL2775">
        <v>4</v>
      </c>
      <c r="AM2775">
        <v>209.16300000000001</v>
      </c>
      <c r="AN2775">
        <v>2341.21</v>
      </c>
      <c r="AO2775" t="s">
        <v>3143</v>
      </c>
    </row>
    <row r="2776" spans="1:41">
      <c r="A2776" t="s">
        <v>3077</v>
      </c>
      <c r="B2776" t="s">
        <v>3</v>
      </c>
      <c r="C2776" t="s">
        <v>1070</v>
      </c>
      <c r="D2776" t="s">
        <v>1071</v>
      </c>
      <c r="E2776" t="s">
        <v>1072</v>
      </c>
      <c r="F2776" t="s">
        <v>94</v>
      </c>
      <c r="G2776" t="s">
        <v>1073</v>
      </c>
      <c r="H2776">
        <v>6</v>
      </c>
      <c r="I2776" t="s">
        <v>147</v>
      </c>
      <c r="J2776" t="s">
        <v>104</v>
      </c>
      <c r="K2776">
        <v>1</v>
      </c>
      <c r="L2776">
        <v>6</v>
      </c>
      <c r="M2776" t="s">
        <v>98</v>
      </c>
      <c r="N2776">
        <v>0.92700000000000005</v>
      </c>
      <c r="O2776" t="s">
        <v>123</v>
      </c>
      <c r="Q2776" t="s">
        <v>3138</v>
      </c>
      <c r="R2776" t="s">
        <v>90</v>
      </c>
      <c r="S2776">
        <v>3</v>
      </c>
      <c r="T2776">
        <v>2</v>
      </c>
      <c r="U2776">
        <v>0</v>
      </c>
      <c r="V2776">
        <v>0</v>
      </c>
      <c r="W2776">
        <v>0</v>
      </c>
      <c r="X2776">
        <v>0</v>
      </c>
      <c r="Y2776">
        <v>8</v>
      </c>
      <c r="Z2776">
        <v>92.1</v>
      </c>
      <c r="AA2776">
        <v>83.1</v>
      </c>
      <c r="AB2776">
        <v>3.15</v>
      </c>
      <c r="AC2776">
        <v>1.52</v>
      </c>
      <c r="AD2776">
        <v>-0.33400000000000002</v>
      </c>
      <c r="AE2776">
        <v>3.161</v>
      </c>
      <c r="AF2776">
        <v>-1.635</v>
      </c>
      <c r="AG2776">
        <v>5.9969999999999999</v>
      </c>
      <c r="AH2776">
        <v>-7.41</v>
      </c>
      <c r="AI2776">
        <v>7.51</v>
      </c>
      <c r="AJ2776">
        <v>23.7</v>
      </c>
      <c r="AK2776">
        <v>31</v>
      </c>
      <c r="AL2776">
        <v>5.2</v>
      </c>
      <c r="AM2776">
        <v>224.46700000000001</v>
      </c>
      <c r="AN2776">
        <v>2048.29</v>
      </c>
      <c r="AO2776" t="s">
        <v>3144</v>
      </c>
    </row>
    <row r="2777" spans="1:41">
      <c r="A2777" t="s">
        <v>3077</v>
      </c>
      <c r="B2777" t="s">
        <v>3</v>
      </c>
      <c r="C2777" t="s">
        <v>1070</v>
      </c>
      <c r="D2777" t="s">
        <v>1071</v>
      </c>
      <c r="E2777" t="s">
        <v>1072</v>
      </c>
      <c r="F2777" t="s">
        <v>94</v>
      </c>
      <c r="G2777" t="s">
        <v>1073</v>
      </c>
      <c r="H2777">
        <v>7</v>
      </c>
      <c r="I2777" t="s">
        <v>127</v>
      </c>
      <c r="J2777" t="s">
        <v>104</v>
      </c>
      <c r="K2777">
        <v>2</v>
      </c>
      <c r="L2777">
        <v>1</v>
      </c>
      <c r="M2777" t="s">
        <v>98</v>
      </c>
      <c r="N2777">
        <v>0.93700000000000006</v>
      </c>
      <c r="O2777" t="s">
        <v>301</v>
      </c>
      <c r="Q2777" t="s">
        <v>3145</v>
      </c>
      <c r="R2777" t="s">
        <v>90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0</v>
      </c>
      <c r="Y2777">
        <v>8</v>
      </c>
      <c r="Z2777">
        <v>91.7</v>
      </c>
      <c r="AA2777">
        <v>82.1</v>
      </c>
      <c r="AB2777">
        <v>3.37</v>
      </c>
      <c r="AC2777">
        <v>1.66</v>
      </c>
      <c r="AD2777">
        <v>-0.125</v>
      </c>
      <c r="AE2777">
        <v>3.504</v>
      </c>
      <c r="AF2777">
        <v>-1.413</v>
      </c>
      <c r="AG2777">
        <v>6.1180000000000003</v>
      </c>
      <c r="AH2777">
        <v>-6.51</v>
      </c>
      <c r="AI2777">
        <v>10.32</v>
      </c>
      <c r="AJ2777">
        <v>23.6</v>
      </c>
      <c r="AK2777">
        <v>33.700000000000003</v>
      </c>
      <c r="AL2777">
        <v>4.2</v>
      </c>
      <c r="AM2777">
        <v>212.13499999999999</v>
      </c>
      <c r="AN2777">
        <v>2340.46</v>
      </c>
      <c r="AO2777" t="s">
        <v>3146</v>
      </c>
    </row>
    <row r="2778" spans="1:41">
      <c r="A2778" t="s">
        <v>3077</v>
      </c>
      <c r="B2778" t="s">
        <v>3</v>
      </c>
      <c r="C2778" t="s">
        <v>1070</v>
      </c>
      <c r="D2778" t="s">
        <v>1071</v>
      </c>
      <c r="E2778" t="s">
        <v>1072</v>
      </c>
      <c r="F2778" t="s">
        <v>94</v>
      </c>
      <c r="G2778" t="s">
        <v>1073</v>
      </c>
      <c r="H2778">
        <v>8</v>
      </c>
      <c r="I2778" t="s">
        <v>127</v>
      </c>
      <c r="J2778" t="s">
        <v>104</v>
      </c>
      <c r="K2778">
        <v>2</v>
      </c>
      <c r="L2778">
        <v>2</v>
      </c>
      <c r="M2778" t="s">
        <v>98</v>
      </c>
      <c r="N2778">
        <v>0.88100000000000001</v>
      </c>
      <c r="O2778" t="s">
        <v>301</v>
      </c>
      <c r="Q2778" t="s">
        <v>3145</v>
      </c>
      <c r="R2778" t="s">
        <v>90</v>
      </c>
      <c r="S2778">
        <v>0</v>
      </c>
      <c r="T2778">
        <v>1</v>
      </c>
      <c r="U2778">
        <v>1</v>
      </c>
      <c r="V2778">
        <v>0</v>
      </c>
      <c r="W2778">
        <v>0</v>
      </c>
      <c r="X2778">
        <v>0</v>
      </c>
      <c r="Y2778">
        <v>8</v>
      </c>
      <c r="Z2778">
        <v>91.1</v>
      </c>
      <c r="AA2778">
        <v>83</v>
      </c>
      <c r="AB2778">
        <v>3.37</v>
      </c>
      <c r="AC2778">
        <v>1.66</v>
      </c>
      <c r="AD2778">
        <v>-0.19</v>
      </c>
      <c r="AE2778">
        <v>3.3719999999999999</v>
      </c>
      <c r="AF2778">
        <v>-1.2190000000000001</v>
      </c>
      <c r="AG2778">
        <v>6.2610000000000001</v>
      </c>
      <c r="AH2778">
        <v>-2.56</v>
      </c>
      <c r="AI2778">
        <v>9.94</v>
      </c>
      <c r="AJ2778">
        <v>23.7</v>
      </c>
      <c r="AK2778">
        <v>13.5</v>
      </c>
      <c r="AL2778">
        <v>3.6</v>
      </c>
      <c r="AM2778">
        <v>194.393</v>
      </c>
      <c r="AN2778">
        <v>1997.3</v>
      </c>
      <c r="AO2778" t="s">
        <v>3147</v>
      </c>
    </row>
    <row r="2779" spans="1:41">
      <c r="A2779" t="s">
        <v>3077</v>
      </c>
      <c r="B2779" t="s">
        <v>3</v>
      </c>
      <c r="C2779" t="s">
        <v>1070</v>
      </c>
      <c r="D2779" t="s">
        <v>1071</v>
      </c>
      <c r="E2779" t="s">
        <v>1072</v>
      </c>
      <c r="F2779" t="s">
        <v>94</v>
      </c>
      <c r="G2779" t="s">
        <v>1073</v>
      </c>
      <c r="H2779">
        <v>9</v>
      </c>
      <c r="I2779" t="s">
        <v>96</v>
      </c>
      <c r="J2779" t="s">
        <v>97</v>
      </c>
      <c r="K2779">
        <v>2</v>
      </c>
      <c r="L2779">
        <v>3</v>
      </c>
      <c r="M2779" t="s">
        <v>98</v>
      </c>
      <c r="N2779">
        <v>0.91900000000000004</v>
      </c>
      <c r="O2779" t="s">
        <v>301</v>
      </c>
      <c r="Q2779" t="s">
        <v>3145</v>
      </c>
      <c r="R2779" t="s">
        <v>90</v>
      </c>
      <c r="S2779">
        <v>0</v>
      </c>
      <c r="T2779">
        <v>2</v>
      </c>
      <c r="U2779">
        <v>1</v>
      </c>
      <c r="V2779">
        <v>0</v>
      </c>
      <c r="W2779">
        <v>0</v>
      </c>
      <c r="X2779">
        <v>0</v>
      </c>
      <c r="Y2779">
        <v>8</v>
      </c>
      <c r="Z2779">
        <v>91.7</v>
      </c>
      <c r="AA2779">
        <v>83.3</v>
      </c>
      <c r="AB2779">
        <v>3.55</v>
      </c>
      <c r="AC2779">
        <v>1.61</v>
      </c>
      <c r="AD2779">
        <v>0.17899999999999999</v>
      </c>
      <c r="AE2779">
        <v>4.7809999999999997</v>
      </c>
      <c r="AF2779">
        <v>-1.38</v>
      </c>
      <c r="AG2779">
        <v>6.2039999999999997</v>
      </c>
      <c r="AH2779">
        <v>-3.93</v>
      </c>
      <c r="AI2779">
        <v>9.2799999999999994</v>
      </c>
      <c r="AJ2779">
        <v>23.7</v>
      </c>
      <c r="AK2779">
        <v>20.399999999999999</v>
      </c>
      <c r="AL2779">
        <v>3.7</v>
      </c>
      <c r="AM2779">
        <v>202.88300000000001</v>
      </c>
      <c r="AN2779">
        <v>1970.86</v>
      </c>
      <c r="AO2779" t="s">
        <v>3148</v>
      </c>
    </row>
    <row r="2780" spans="1:41">
      <c r="A2780" t="s">
        <v>3077</v>
      </c>
      <c r="B2780" t="s">
        <v>3</v>
      </c>
      <c r="C2780" t="s">
        <v>1070</v>
      </c>
      <c r="D2780" t="s">
        <v>1071</v>
      </c>
      <c r="E2780" t="s">
        <v>1072</v>
      </c>
      <c r="F2780" t="s">
        <v>94</v>
      </c>
      <c r="G2780" t="s">
        <v>1073</v>
      </c>
      <c r="H2780">
        <v>10</v>
      </c>
      <c r="I2780" t="s">
        <v>194</v>
      </c>
      <c r="J2780" t="s">
        <v>108</v>
      </c>
      <c r="K2780">
        <v>2</v>
      </c>
      <c r="L2780">
        <v>4</v>
      </c>
      <c r="M2780" t="s">
        <v>98</v>
      </c>
      <c r="N2780">
        <v>0.873</v>
      </c>
      <c r="O2780" t="s">
        <v>301</v>
      </c>
      <c r="P2780" t="s">
        <v>112</v>
      </c>
      <c r="Q2780" t="s">
        <v>3145</v>
      </c>
      <c r="R2780" t="s">
        <v>90</v>
      </c>
      <c r="S2780">
        <v>1</v>
      </c>
      <c r="T2780">
        <v>2</v>
      </c>
      <c r="U2780">
        <v>1</v>
      </c>
      <c r="V2780">
        <v>0</v>
      </c>
      <c r="W2780">
        <v>0</v>
      </c>
      <c r="X2780">
        <v>0</v>
      </c>
      <c r="Y2780">
        <v>8</v>
      </c>
      <c r="Z2780">
        <v>91.7</v>
      </c>
      <c r="AA2780">
        <v>83.5</v>
      </c>
      <c r="AB2780">
        <v>3.37</v>
      </c>
      <c r="AC2780">
        <v>1.66</v>
      </c>
      <c r="AD2780">
        <v>0.23400000000000001</v>
      </c>
      <c r="AE2780">
        <v>2.4009999999999998</v>
      </c>
      <c r="AF2780">
        <v>-1.25</v>
      </c>
      <c r="AG2780">
        <v>6.03</v>
      </c>
      <c r="AH2780">
        <v>-1.2</v>
      </c>
      <c r="AI2780">
        <v>10.27</v>
      </c>
      <c r="AJ2780">
        <v>23.7</v>
      </c>
      <c r="AK2780">
        <v>4.3</v>
      </c>
      <c r="AL2780">
        <v>3.5</v>
      </c>
      <c r="AM2780">
        <v>186.63800000000001</v>
      </c>
      <c r="AN2780">
        <v>2020.82</v>
      </c>
      <c r="AO2780" t="s">
        <v>3149</v>
      </c>
    </row>
    <row r="2781" spans="1:41">
      <c r="A2781" t="s">
        <v>3077</v>
      </c>
      <c r="B2781" t="s">
        <v>3</v>
      </c>
      <c r="C2781" t="s">
        <v>1070</v>
      </c>
      <c r="D2781" t="s">
        <v>1071</v>
      </c>
      <c r="E2781" t="s">
        <v>1072</v>
      </c>
      <c r="F2781" t="s">
        <v>94</v>
      </c>
      <c r="G2781" t="s">
        <v>1073</v>
      </c>
      <c r="H2781">
        <v>11</v>
      </c>
      <c r="I2781" t="s">
        <v>103</v>
      </c>
      <c r="J2781" t="s">
        <v>104</v>
      </c>
      <c r="K2781">
        <v>3</v>
      </c>
      <c r="L2781">
        <v>1</v>
      </c>
      <c r="M2781" t="s">
        <v>98</v>
      </c>
      <c r="N2781">
        <v>0.91700000000000004</v>
      </c>
      <c r="O2781" t="s">
        <v>111</v>
      </c>
      <c r="Q2781" t="s">
        <v>1074</v>
      </c>
      <c r="R2781" t="s">
        <v>3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0</v>
      </c>
      <c r="Y2781">
        <v>8</v>
      </c>
      <c r="Z2781">
        <v>91.6</v>
      </c>
      <c r="AA2781">
        <v>82.4</v>
      </c>
      <c r="AB2781">
        <v>3.15</v>
      </c>
      <c r="AC2781">
        <v>1.52</v>
      </c>
      <c r="AD2781">
        <v>-0.26300000000000001</v>
      </c>
      <c r="AE2781">
        <v>2.5190000000000001</v>
      </c>
      <c r="AF2781">
        <v>-1.4770000000000001</v>
      </c>
      <c r="AG2781">
        <v>6.0529999999999999</v>
      </c>
      <c r="AH2781">
        <v>-5.52</v>
      </c>
      <c r="AI2781">
        <v>8.99</v>
      </c>
      <c r="AJ2781">
        <v>23.6</v>
      </c>
      <c r="AK2781">
        <v>25.4</v>
      </c>
      <c r="AL2781">
        <v>4.5</v>
      </c>
      <c r="AM2781">
        <v>211.44399999999999</v>
      </c>
      <c r="AN2781">
        <v>2028</v>
      </c>
      <c r="AO2781" t="s">
        <v>3150</v>
      </c>
    </row>
    <row r="2782" spans="1:41">
      <c r="A2782" t="s">
        <v>3077</v>
      </c>
      <c r="B2782" t="s">
        <v>3</v>
      </c>
      <c r="C2782" t="s">
        <v>1070</v>
      </c>
      <c r="D2782" t="s">
        <v>1071</v>
      </c>
      <c r="E2782" t="s">
        <v>1072</v>
      </c>
      <c r="F2782" t="s">
        <v>94</v>
      </c>
      <c r="G2782" t="s">
        <v>1073</v>
      </c>
      <c r="H2782">
        <v>12</v>
      </c>
      <c r="I2782" t="s">
        <v>96</v>
      </c>
      <c r="J2782" t="s">
        <v>97</v>
      </c>
      <c r="K2782">
        <v>3</v>
      </c>
      <c r="L2782">
        <v>2</v>
      </c>
      <c r="M2782" t="s">
        <v>2547</v>
      </c>
      <c r="N2782">
        <v>0.36399999999999999</v>
      </c>
      <c r="O2782" t="s">
        <v>111</v>
      </c>
      <c r="Q2782" t="s">
        <v>1074</v>
      </c>
      <c r="R2782" t="s">
        <v>3</v>
      </c>
      <c r="S2782">
        <v>0</v>
      </c>
      <c r="T2782">
        <v>1</v>
      </c>
      <c r="U2782">
        <v>1</v>
      </c>
      <c r="V2782">
        <v>0</v>
      </c>
      <c r="W2782">
        <v>0</v>
      </c>
      <c r="X2782">
        <v>0</v>
      </c>
      <c r="Y2782">
        <v>8</v>
      </c>
      <c r="Z2782">
        <v>85.8</v>
      </c>
      <c r="AA2782">
        <v>79.099999999999994</v>
      </c>
      <c r="AB2782">
        <v>3.2</v>
      </c>
      <c r="AC2782">
        <v>1.53</v>
      </c>
      <c r="AD2782">
        <v>0.63600000000000001</v>
      </c>
      <c r="AE2782">
        <v>3.6760000000000002</v>
      </c>
      <c r="AF2782">
        <v>-1.5429999999999999</v>
      </c>
      <c r="AG2782">
        <v>6.1470000000000002</v>
      </c>
      <c r="AH2782">
        <v>3.25</v>
      </c>
      <c r="AI2782">
        <v>4.26</v>
      </c>
      <c r="AJ2782">
        <v>23.8</v>
      </c>
      <c r="AK2782">
        <v>-13.3</v>
      </c>
      <c r="AL2782">
        <v>6.7</v>
      </c>
      <c r="AM2782">
        <v>142.97200000000001</v>
      </c>
      <c r="AN2782">
        <v>995.19100000000003</v>
      </c>
      <c r="AO2782" t="s">
        <v>3151</v>
      </c>
    </row>
    <row r="2783" spans="1:41">
      <c r="A2783" t="s">
        <v>3077</v>
      </c>
      <c r="B2783" t="s">
        <v>3</v>
      </c>
      <c r="C2783" t="s">
        <v>1070</v>
      </c>
      <c r="D2783" t="s">
        <v>1071</v>
      </c>
      <c r="E2783" t="s">
        <v>1072</v>
      </c>
      <c r="F2783" t="s">
        <v>94</v>
      </c>
      <c r="G2783" t="s">
        <v>1073</v>
      </c>
      <c r="H2783">
        <v>13</v>
      </c>
      <c r="I2783" t="s">
        <v>96</v>
      </c>
      <c r="J2783" t="s">
        <v>97</v>
      </c>
      <c r="K2783">
        <v>3</v>
      </c>
      <c r="L2783">
        <v>3</v>
      </c>
      <c r="M2783" t="s">
        <v>499</v>
      </c>
      <c r="N2783">
        <v>0.84899999999999998</v>
      </c>
      <c r="O2783" t="s">
        <v>111</v>
      </c>
      <c r="Q2783" t="s">
        <v>1074</v>
      </c>
      <c r="R2783" t="s">
        <v>3</v>
      </c>
      <c r="S2783">
        <v>1</v>
      </c>
      <c r="T2783">
        <v>1</v>
      </c>
      <c r="U2783">
        <v>1</v>
      </c>
      <c r="V2783">
        <v>0</v>
      </c>
      <c r="W2783">
        <v>0</v>
      </c>
      <c r="X2783">
        <v>0</v>
      </c>
      <c r="Y2783">
        <v>8</v>
      </c>
      <c r="Z2783">
        <v>80.2</v>
      </c>
      <c r="AA2783">
        <v>74.7</v>
      </c>
      <c r="AB2783">
        <v>3.18</v>
      </c>
      <c r="AC2783">
        <v>1.52</v>
      </c>
      <c r="AD2783">
        <v>0.20899999999999999</v>
      </c>
      <c r="AE2783">
        <v>1.0680000000000001</v>
      </c>
      <c r="AF2783">
        <v>-1.575</v>
      </c>
      <c r="AG2783">
        <v>6.0119999999999996</v>
      </c>
      <c r="AH2783">
        <v>1.04</v>
      </c>
      <c r="AI2783">
        <v>-5.74</v>
      </c>
      <c r="AJ2783">
        <v>23.9</v>
      </c>
      <c r="AK2783">
        <v>-2.9</v>
      </c>
      <c r="AL2783">
        <v>11.8</v>
      </c>
      <c r="AM2783">
        <v>10.321</v>
      </c>
      <c r="AN2783">
        <v>994.29600000000005</v>
      </c>
      <c r="AO2783" t="s">
        <v>3152</v>
      </c>
    </row>
    <row r="2784" spans="1:41">
      <c r="A2784" t="s">
        <v>3077</v>
      </c>
      <c r="B2784" t="s">
        <v>3</v>
      </c>
      <c r="C2784" t="s">
        <v>1070</v>
      </c>
      <c r="D2784" t="s">
        <v>1071</v>
      </c>
      <c r="E2784" t="s">
        <v>1072</v>
      </c>
      <c r="F2784" t="s">
        <v>94</v>
      </c>
      <c r="G2784" t="s">
        <v>1073</v>
      </c>
      <c r="H2784">
        <v>14</v>
      </c>
      <c r="I2784" t="s">
        <v>96</v>
      </c>
      <c r="J2784" t="s">
        <v>97</v>
      </c>
      <c r="K2784">
        <v>3</v>
      </c>
      <c r="L2784">
        <v>4</v>
      </c>
      <c r="M2784" t="s">
        <v>98</v>
      </c>
      <c r="N2784">
        <v>0.90600000000000003</v>
      </c>
      <c r="O2784" t="s">
        <v>111</v>
      </c>
      <c r="Q2784" t="s">
        <v>1074</v>
      </c>
      <c r="R2784" t="s">
        <v>3</v>
      </c>
      <c r="S2784">
        <v>2</v>
      </c>
      <c r="T2784">
        <v>1</v>
      </c>
      <c r="U2784">
        <v>1</v>
      </c>
      <c r="V2784">
        <v>0</v>
      </c>
      <c r="W2784">
        <v>0</v>
      </c>
      <c r="X2784">
        <v>0</v>
      </c>
      <c r="Y2784">
        <v>8</v>
      </c>
      <c r="Z2784">
        <v>91.3</v>
      </c>
      <c r="AA2784">
        <v>82.4</v>
      </c>
      <c r="AB2784">
        <v>3.16</v>
      </c>
      <c r="AC2784">
        <v>1.58</v>
      </c>
      <c r="AD2784">
        <v>1.202</v>
      </c>
      <c r="AE2784">
        <v>1.1990000000000001</v>
      </c>
      <c r="AF2784">
        <v>-1.1930000000000001</v>
      </c>
      <c r="AG2784">
        <v>5.9329999999999998</v>
      </c>
      <c r="AH2784">
        <v>-4.79</v>
      </c>
      <c r="AI2784">
        <v>11.68</v>
      </c>
      <c r="AJ2784">
        <v>23.7</v>
      </c>
      <c r="AK2784">
        <v>24.4</v>
      </c>
      <c r="AL2784">
        <v>3.6</v>
      </c>
      <c r="AM2784">
        <v>202.214</v>
      </c>
      <c r="AN2784">
        <v>2423.04</v>
      </c>
      <c r="AO2784" t="s">
        <v>3153</v>
      </c>
    </row>
    <row r="2785" spans="1:41">
      <c r="A2785" t="s">
        <v>3077</v>
      </c>
      <c r="B2785" t="s">
        <v>3</v>
      </c>
      <c r="C2785" t="s">
        <v>1070</v>
      </c>
      <c r="D2785" t="s">
        <v>1071</v>
      </c>
      <c r="E2785" t="s">
        <v>1072</v>
      </c>
      <c r="F2785" t="s">
        <v>94</v>
      </c>
      <c r="G2785" t="s">
        <v>1073</v>
      </c>
      <c r="H2785">
        <v>15</v>
      </c>
      <c r="I2785" t="s">
        <v>127</v>
      </c>
      <c r="J2785" t="s">
        <v>104</v>
      </c>
      <c r="K2785">
        <v>3</v>
      </c>
      <c r="L2785">
        <v>5</v>
      </c>
      <c r="M2785" t="s">
        <v>98</v>
      </c>
      <c r="N2785">
        <v>0.91400000000000003</v>
      </c>
      <c r="O2785" t="s">
        <v>111</v>
      </c>
      <c r="Q2785" t="s">
        <v>1074</v>
      </c>
      <c r="R2785" t="s">
        <v>3</v>
      </c>
      <c r="S2785">
        <v>3</v>
      </c>
      <c r="T2785">
        <v>1</v>
      </c>
      <c r="U2785">
        <v>1</v>
      </c>
      <c r="V2785">
        <v>0</v>
      </c>
      <c r="W2785">
        <v>0</v>
      </c>
      <c r="X2785">
        <v>0</v>
      </c>
      <c r="Y2785">
        <v>8</v>
      </c>
      <c r="Z2785">
        <v>91.2</v>
      </c>
      <c r="AA2785">
        <v>82.3</v>
      </c>
      <c r="AB2785">
        <v>3.22</v>
      </c>
      <c r="AC2785">
        <v>1.64</v>
      </c>
      <c r="AD2785">
        <v>-0.13600000000000001</v>
      </c>
      <c r="AE2785">
        <v>3.327</v>
      </c>
      <c r="AF2785">
        <v>-1.3660000000000001</v>
      </c>
      <c r="AG2785">
        <v>6.1289999999999996</v>
      </c>
      <c r="AH2785">
        <v>-5.63</v>
      </c>
      <c r="AI2785">
        <v>9.17</v>
      </c>
      <c r="AJ2785">
        <v>23.7</v>
      </c>
      <c r="AK2785">
        <v>27</v>
      </c>
      <c r="AL2785">
        <v>4.4000000000000004</v>
      </c>
      <c r="AM2785">
        <v>211.46</v>
      </c>
      <c r="AN2785">
        <v>2071.0300000000002</v>
      </c>
      <c r="AO2785" t="s">
        <v>3154</v>
      </c>
    </row>
    <row r="2786" spans="1:41">
      <c r="A2786" t="s">
        <v>3077</v>
      </c>
      <c r="B2786" t="s">
        <v>3</v>
      </c>
      <c r="C2786" t="s">
        <v>1070</v>
      </c>
      <c r="D2786" t="s">
        <v>1071</v>
      </c>
      <c r="E2786" t="s">
        <v>1072</v>
      </c>
      <c r="F2786" t="s">
        <v>94</v>
      </c>
      <c r="G2786" t="s">
        <v>1073</v>
      </c>
      <c r="H2786">
        <v>16</v>
      </c>
      <c r="I2786" t="s">
        <v>107</v>
      </c>
      <c r="J2786" t="s">
        <v>108</v>
      </c>
      <c r="K2786">
        <v>3</v>
      </c>
      <c r="L2786">
        <v>6</v>
      </c>
      <c r="M2786" t="s">
        <v>98</v>
      </c>
      <c r="N2786">
        <v>0.89100000000000001</v>
      </c>
      <c r="O2786" t="s">
        <v>111</v>
      </c>
      <c r="P2786" t="s">
        <v>112</v>
      </c>
      <c r="Q2786" t="s">
        <v>1074</v>
      </c>
      <c r="R2786" t="s">
        <v>3</v>
      </c>
      <c r="S2786">
        <v>3</v>
      </c>
      <c r="T2786">
        <v>2</v>
      </c>
      <c r="U2786">
        <v>1</v>
      </c>
      <c r="V2786">
        <v>0</v>
      </c>
      <c r="W2786">
        <v>0</v>
      </c>
      <c r="X2786">
        <v>0</v>
      </c>
      <c r="Y2786">
        <v>8</v>
      </c>
      <c r="Z2786">
        <v>91.1</v>
      </c>
      <c r="AA2786">
        <v>83.1</v>
      </c>
      <c r="AB2786">
        <v>3.22</v>
      </c>
      <c r="AC2786">
        <v>1.64</v>
      </c>
      <c r="AD2786">
        <v>-0.1</v>
      </c>
      <c r="AE2786">
        <v>3.75</v>
      </c>
      <c r="AF2786">
        <v>-1.4490000000000001</v>
      </c>
      <c r="AG2786">
        <v>6.1139999999999999</v>
      </c>
      <c r="AH2786">
        <v>-4.2699999999999996</v>
      </c>
      <c r="AI2786">
        <v>8.8000000000000007</v>
      </c>
      <c r="AJ2786">
        <v>23.7</v>
      </c>
      <c r="AK2786">
        <v>20.8</v>
      </c>
      <c r="AL2786">
        <v>4.2</v>
      </c>
      <c r="AM2786">
        <v>205.80699999999999</v>
      </c>
      <c r="AN2786">
        <v>1906.75</v>
      </c>
      <c r="AO2786" t="s">
        <v>3155</v>
      </c>
    </row>
    <row r="2787" spans="1:41">
      <c r="A2787" t="s">
        <v>3077</v>
      </c>
      <c r="B2787" t="s">
        <v>3</v>
      </c>
      <c r="C2787" t="s">
        <v>1070</v>
      </c>
      <c r="D2787" t="s">
        <v>1071</v>
      </c>
      <c r="E2787" t="s">
        <v>1072</v>
      </c>
      <c r="F2787" t="s">
        <v>94</v>
      </c>
      <c r="G2787" t="s">
        <v>1073</v>
      </c>
      <c r="H2787">
        <v>17</v>
      </c>
      <c r="I2787" t="s">
        <v>103</v>
      </c>
      <c r="J2787" t="s">
        <v>104</v>
      </c>
      <c r="K2787">
        <v>4</v>
      </c>
      <c r="L2787">
        <v>1</v>
      </c>
      <c r="M2787" t="s">
        <v>98</v>
      </c>
      <c r="N2787">
        <v>0.75</v>
      </c>
      <c r="O2787" t="s">
        <v>156</v>
      </c>
      <c r="Q2787" t="s">
        <v>1079</v>
      </c>
      <c r="R2787" t="s">
        <v>90</v>
      </c>
      <c r="S2787">
        <v>0</v>
      </c>
      <c r="T2787">
        <v>0</v>
      </c>
      <c r="U2787">
        <v>2</v>
      </c>
      <c r="V2787">
        <v>0</v>
      </c>
      <c r="W2787">
        <v>0</v>
      </c>
      <c r="X2787">
        <v>0</v>
      </c>
      <c r="Y2787">
        <v>8</v>
      </c>
      <c r="Z2787">
        <v>90.4</v>
      </c>
      <c r="AA2787">
        <v>84</v>
      </c>
      <c r="AB2787">
        <v>3.78</v>
      </c>
      <c r="AC2787">
        <v>2.0699999999999998</v>
      </c>
      <c r="AD2787">
        <v>-0.54700000000000004</v>
      </c>
      <c r="AE2787">
        <v>2.5099999999999998</v>
      </c>
      <c r="AF2787">
        <v>-1.3919999999999999</v>
      </c>
      <c r="AG2787">
        <v>6.1360000000000001</v>
      </c>
      <c r="AH2787">
        <v>-2.95</v>
      </c>
      <c r="AI2787">
        <v>8.2100000000000009</v>
      </c>
      <c r="AJ2787">
        <v>23.8</v>
      </c>
      <c r="AK2787">
        <v>14.2</v>
      </c>
      <c r="AL2787">
        <v>4.3</v>
      </c>
      <c r="AM2787">
        <v>199.67099999999999</v>
      </c>
      <c r="AN2787">
        <v>1720.25</v>
      </c>
      <c r="AO2787" t="s">
        <v>3156</v>
      </c>
    </row>
    <row r="2788" spans="1:41">
      <c r="A2788" t="s">
        <v>3077</v>
      </c>
      <c r="B2788" t="s">
        <v>3</v>
      </c>
      <c r="C2788" t="s">
        <v>1070</v>
      </c>
      <c r="D2788" t="s">
        <v>1071</v>
      </c>
      <c r="E2788" t="s">
        <v>1072</v>
      </c>
      <c r="F2788" t="s">
        <v>94</v>
      </c>
      <c r="G2788" t="s">
        <v>1073</v>
      </c>
      <c r="H2788">
        <v>18</v>
      </c>
      <c r="I2788" t="s">
        <v>96</v>
      </c>
      <c r="J2788" t="s">
        <v>97</v>
      </c>
      <c r="K2788">
        <v>4</v>
      </c>
      <c r="L2788">
        <v>2</v>
      </c>
      <c r="M2788" t="s">
        <v>2547</v>
      </c>
      <c r="N2788">
        <v>0.30399999999999999</v>
      </c>
      <c r="O2788" t="s">
        <v>156</v>
      </c>
      <c r="Q2788" t="s">
        <v>1079</v>
      </c>
      <c r="R2788" t="s">
        <v>90</v>
      </c>
      <c r="S2788">
        <v>0</v>
      </c>
      <c r="T2788">
        <v>1</v>
      </c>
      <c r="U2788">
        <v>2</v>
      </c>
      <c r="V2788">
        <v>0</v>
      </c>
      <c r="W2788">
        <v>0</v>
      </c>
      <c r="X2788">
        <v>0</v>
      </c>
      <c r="Y2788">
        <v>8</v>
      </c>
      <c r="Z2788">
        <v>86.2</v>
      </c>
      <c r="AA2788">
        <v>80.099999999999994</v>
      </c>
      <c r="AB2788">
        <v>3.85</v>
      </c>
      <c r="AC2788">
        <v>1.95</v>
      </c>
      <c r="AD2788">
        <v>0.72899999999999998</v>
      </c>
      <c r="AE2788">
        <v>4.9539999999999997</v>
      </c>
      <c r="AF2788">
        <v>-1.423</v>
      </c>
      <c r="AG2788">
        <v>6.2359999999999998</v>
      </c>
      <c r="AH2788">
        <v>-0.09</v>
      </c>
      <c r="AI2788">
        <v>4.87</v>
      </c>
      <c r="AJ2788">
        <v>23.8</v>
      </c>
      <c r="AK2788">
        <v>-2</v>
      </c>
      <c r="AL2788">
        <v>5.9</v>
      </c>
      <c r="AM2788">
        <v>181.06800000000001</v>
      </c>
      <c r="AN2788">
        <v>922.74900000000002</v>
      </c>
      <c r="AO2788" t="s">
        <v>3157</v>
      </c>
    </row>
    <row r="2789" spans="1:41">
      <c r="A2789" t="s">
        <v>3077</v>
      </c>
      <c r="B2789" t="s">
        <v>3</v>
      </c>
      <c r="C2789" t="s">
        <v>1070</v>
      </c>
      <c r="D2789" t="s">
        <v>1071</v>
      </c>
      <c r="E2789" t="s">
        <v>1072</v>
      </c>
      <c r="F2789" t="s">
        <v>94</v>
      </c>
      <c r="G2789" t="s">
        <v>1073</v>
      </c>
      <c r="H2789">
        <v>19</v>
      </c>
      <c r="I2789" t="s">
        <v>120</v>
      </c>
      <c r="J2789" t="s">
        <v>108</v>
      </c>
      <c r="K2789">
        <v>4</v>
      </c>
      <c r="L2789">
        <v>3</v>
      </c>
      <c r="M2789" t="s">
        <v>505</v>
      </c>
      <c r="N2789">
        <v>0.97099999999999997</v>
      </c>
      <c r="O2789" t="s">
        <v>156</v>
      </c>
      <c r="P2789" t="s">
        <v>112</v>
      </c>
      <c r="Q2789" t="s">
        <v>1079</v>
      </c>
      <c r="R2789" t="s">
        <v>90</v>
      </c>
      <c r="S2789">
        <v>1</v>
      </c>
      <c r="T2789">
        <v>1</v>
      </c>
      <c r="U2789">
        <v>2</v>
      </c>
      <c r="V2789">
        <v>0</v>
      </c>
      <c r="W2789">
        <v>0</v>
      </c>
      <c r="X2789">
        <v>0</v>
      </c>
      <c r="Y2789">
        <v>8</v>
      </c>
      <c r="Z2789">
        <v>83.4</v>
      </c>
      <c r="AA2789">
        <v>76.5</v>
      </c>
      <c r="AB2789">
        <v>3.18</v>
      </c>
      <c r="AC2789">
        <v>1.6</v>
      </c>
      <c r="AD2789">
        <v>-0.29799999999999999</v>
      </c>
      <c r="AE2789">
        <v>1.33</v>
      </c>
      <c r="AF2789">
        <v>-1.4390000000000001</v>
      </c>
      <c r="AG2789">
        <v>5.8949999999999996</v>
      </c>
      <c r="AH2789">
        <v>-8.42</v>
      </c>
      <c r="AI2789">
        <v>2.57</v>
      </c>
      <c r="AJ2789">
        <v>23.8</v>
      </c>
      <c r="AK2789">
        <v>21.4</v>
      </c>
      <c r="AL2789">
        <v>8.6</v>
      </c>
      <c r="AM2789">
        <v>252.744</v>
      </c>
      <c r="AN2789">
        <v>1562.58</v>
      </c>
      <c r="AO2789" t="s">
        <v>3158</v>
      </c>
    </row>
    <row r="2790" spans="1:41">
      <c r="A2790" t="s">
        <v>3077</v>
      </c>
      <c r="B2790" t="s">
        <v>3</v>
      </c>
      <c r="C2790" t="s">
        <v>1070</v>
      </c>
      <c r="D2790" t="s">
        <v>1071</v>
      </c>
      <c r="E2790" t="s">
        <v>1072</v>
      </c>
      <c r="F2790" t="s">
        <v>94</v>
      </c>
      <c r="G2790" t="s">
        <v>1073</v>
      </c>
      <c r="H2790">
        <v>20</v>
      </c>
      <c r="I2790" t="s">
        <v>107</v>
      </c>
      <c r="J2790" t="s">
        <v>108</v>
      </c>
      <c r="K2790">
        <v>5</v>
      </c>
      <c r="L2790">
        <v>1</v>
      </c>
      <c r="M2790" t="s">
        <v>98</v>
      </c>
      <c r="N2790">
        <v>0.37</v>
      </c>
      <c r="O2790" t="s">
        <v>210</v>
      </c>
      <c r="P2790" t="s">
        <v>141</v>
      </c>
      <c r="Q2790" t="s">
        <v>1081</v>
      </c>
      <c r="R2790" t="s">
        <v>3</v>
      </c>
      <c r="S2790">
        <v>0</v>
      </c>
      <c r="T2790">
        <v>0</v>
      </c>
      <c r="U2790">
        <v>2</v>
      </c>
      <c r="V2790">
        <v>1</v>
      </c>
      <c r="W2790">
        <v>0</v>
      </c>
      <c r="X2790">
        <v>0</v>
      </c>
      <c r="Y2790">
        <v>8</v>
      </c>
      <c r="Z2790">
        <v>87.1</v>
      </c>
      <c r="AA2790">
        <v>79</v>
      </c>
      <c r="AB2790">
        <v>3.28</v>
      </c>
      <c r="AC2790">
        <v>1.62</v>
      </c>
      <c r="AD2790">
        <v>0.23699999999999999</v>
      </c>
      <c r="AE2790">
        <v>3.335</v>
      </c>
      <c r="AF2790">
        <v>-1.7749999999999999</v>
      </c>
      <c r="AG2790">
        <v>5.9379999999999997</v>
      </c>
      <c r="AH2790">
        <v>-2.68</v>
      </c>
      <c r="AI2790">
        <v>3.69</v>
      </c>
      <c r="AJ2790">
        <v>23.7</v>
      </c>
      <c r="AK2790">
        <v>6.4</v>
      </c>
      <c r="AL2790">
        <v>6.7</v>
      </c>
      <c r="AM2790">
        <v>215.66900000000001</v>
      </c>
      <c r="AN2790">
        <v>844.82500000000005</v>
      </c>
      <c r="AO2790" t="s">
        <v>3159</v>
      </c>
    </row>
    <row r="2791" spans="1:41">
      <c r="A2791" t="s">
        <v>3077</v>
      </c>
      <c r="B2791" t="s">
        <v>3</v>
      </c>
      <c r="C2791" t="s">
        <v>3160</v>
      </c>
      <c r="D2791" t="s">
        <v>1071</v>
      </c>
      <c r="E2791" t="s">
        <v>3161</v>
      </c>
      <c r="F2791" t="s">
        <v>94</v>
      </c>
      <c r="G2791" t="s">
        <v>1073</v>
      </c>
      <c r="H2791">
        <v>1</v>
      </c>
      <c r="I2791" t="s">
        <v>127</v>
      </c>
      <c r="J2791" t="s">
        <v>104</v>
      </c>
      <c r="K2791">
        <v>1</v>
      </c>
      <c r="L2791">
        <v>1</v>
      </c>
      <c r="M2791" t="s">
        <v>98</v>
      </c>
      <c r="N2791">
        <v>0.91200000000000003</v>
      </c>
      <c r="O2791" t="s">
        <v>111</v>
      </c>
      <c r="Q2791" t="s">
        <v>1086</v>
      </c>
      <c r="R2791" t="s">
        <v>90</v>
      </c>
      <c r="S2791">
        <v>0</v>
      </c>
      <c r="T2791">
        <v>0</v>
      </c>
      <c r="U2791">
        <v>2</v>
      </c>
      <c r="V2791">
        <v>1</v>
      </c>
      <c r="W2791">
        <v>1</v>
      </c>
      <c r="X2791">
        <v>0</v>
      </c>
      <c r="Y2791">
        <v>8</v>
      </c>
      <c r="Z2791">
        <v>91.2</v>
      </c>
      <c r="AA2791">
        <v>82.9</v>
      </c>
      <c r="AB2791">
        <v>3.3</v>
      </c>
      <c r="AC2791">
        <v>1.64</v>
      </c>
      <c r="AD2791">
        <v>0.46700000000000003</v>
      </c>
      <c r="AE2791">
        <v>3.19</v>
      </c>
      <c r="AF2791">
        <v>-1.4370000000000001</v>
      </c>
      <c r="AG2791">
        <v>6.07</v>
      </c>
      <c r="AH2791">
        <v>-9.02</v>
      </c>
      <c r="AI2791">
        <v>8.93</v>
      </c>
      <c r="AJ2791">
        <v>23.7</v>
      </c>
      <c r="AK2791">
        <v>39.200000000000003</v>
      </c>
      <c r="AL2791">
        <v>5.0999999999999996</v>
      </c>
      <c r="AM2791">
        <v>225.14099999999999</v>
      </c>
      <c r="AN2791">
        <v>2458.88</v>
      </c>
      <c r="AO2791" t="s">
        <v>3162</v>
      </c>
    </row>
    <row r="2792" spans="1:41">
      <c r="A2792" t="s">
        <v>3077</v>
      </c>
      <c r="B2792" t="s">
        <v>3</v>
      </c>
      <c r="C2792" t="s">
        <v>3160</v>
      </c>
      <c r="D2792" t="s">
        <v>1071</v>
      </c>
      <c r="E2792" t="s">
        <v>3161</v>
      </c>
      <c r="F2792" t="s">
        <v>94</v>
      </c>
      <c r="G2792" t="s">
        <v>1073</v>
      </c>
      <c r="H2792">
        <v>2</v>
      </c>
      <c r="I2792" t="s">
        <v>159</v>
      </c>
      <c r="J2792" t="s">
        <v>97</v>
      </c>
      <c r="K2792">
        <v>1</v>
      </c>
      <c r="L2792">
        <v>2</v>
      </c>
      <c r="M2792" t="s">
        <v>505</v>
      </c>
      <c r="N2792">
        <v>0.97099999999999997</v>
      </c>
      <c r="O2792" t="s">
        <v>111</v>
      </c>
      <c r="Q2792" t="s">
        <v>1086</v>
      </c>
      <c r="R2792" t="s">
        <v>90</v>
      </c>
      <c r="S2792">
        <v>0</v>
      </c>
      <c r="T2792">
        <v>1</v>
      </c>
      <c r="U2792">
        <v>2</v>
      </c>
      <c r="V2792">
        <v>1</v>
      </c>
      <c r="W2792">
        <v>1</v>
      </c>
      <c r="X2792">
        <v>0</v>
      </c>
      <c r="Y2792">
        <v>8</v>
      </c>
      <c r="Z2792">
        <v>82.9</v>
      </c>
      <c r="AA2792">
        <v>76.400000000000006</v>
      </c>
      <c r="AB2792">
        <v>3.32</v>
      </c>
      <c r="AC2792">
        <v>1.64</v>
      </c>
      <c r="AD2792">
        <v>-0.84399999999999997</v>
      </c>
      <c r="AE2792">
        <v>0.81299999999999994</v>
      </c>
      <c r="AF2792">
        <v>-1.5580000000000001</v>
      </c>
      <c r="AG2792">
        <v>5.95</v>
      </c>
      <c r="AH2792">
        <v>-8.3000000000000007</v>
      </c>
      <c r="AI2792">
        <v>1.96</v>
      </c>
      <c r="AJ2792">
        <v>23.8</v>
      </c>
      <c r="AK2792">
        <v>20.6</v>
      </c>
      <c r="AL2792">
        <v>8.9</v>
      </c>
      <c r="AM2792">
        <v>256.40499999999997</v>
      </c>
      <c r="AN2792">
        <v>1508.74</v>
      </c>
      <c r="AO2792" t="s">
        <v>3163</v>
      </c>
    </row>
    <row r="2793" spans="1:41">
      <c r="A2793" t="s">
        <v>3077</v>
      </c>
      <c r="B2793" t="s">
        <v>3</v>
      </c>
      <c r="C2793" t="s">
        <v>3160</v>
      </c>
      <c r="D2793" t="s">
        <v>1071</v>
      </c>
      <c r="E2793" t="s">
        <v>3161</v>
      </c>
      <c r="F2793" t="s">
        <v>94</v>
      </c>
      <c r="G2793" t="s">
        <v>1073</v>
      </c>
      <c r="H2793">
        <v>3</v>
      </c>
      <c r="I2793" t="s">
        <v>107</v>
      </c>
      <c r="J2793" t="s">
        <v>108</v>
      </c>
      <c r="K2793">
        <v>1</v>
      </c>
      <c r="L2793">
        <v>3</v>
      </c>
      <c r="M2793" t="s">
        <v>505</v>
      </c>
      <c r="N2793">
        <v>0.93300000000000005</v>
      </c>
      <c r="O2793" t="s">
        <v>111</v>
      </c>
      <c r="P2793" t="s">
        <v>112</v>
      </c>
      <c r="Q2793" t="s">
        <v>1086</v>
      </c>
      <c r="R2793" t="s">
        <v>90</v>
      </c>
      <c r="S2793">
        <v>1</v>
      </c>
      <c r="T2793">
        <v>1</v>
      </c>
      <c r="U2793">
        <v>2</v>
      </c>
      <c r="V2793">
        <v>1</v>
      </c>
      <c r="W2793">
        <v>1</v>
      </c>
      <c r="X2793">
        <v>0</v>
      </c>
      <c r="Y2793">
        <v>8</v>
      </c>
      <c r="Z2793">
        <v>82.6</v>
      </c>
      <c r="AA2793">
        <v>76</v>
      </c>
      <c r="AB2793">
        <v>3.3</v>
      </c>
      <c r="AC2793">
        <v>1.64</v>
      </c>
      <c r="AD2793">
        <v>-0.69</v>
      </c>
      <c r="AE2793">
        <v>2.8050000000000002</v>
      </c>
      <c r="AF2793">
        <v>-1.524</v>
      </c>
      <c r="AG2793">
        <v>6.0350000000000001</v>
      </c>
      <c r="AH2793">
        <v>-5.49</v>
      </c>
      <c r="AI2793">
        <v>2.91</v>
      </c>
      <c r="AJ2793">
        <v>23.8</v>
      </c>
      <c r="AK2793">
        <v>14.7</v>
      </c>
      <c r="AL2793">
        <v>8</v>
      </c>
      <c r="AM2793">
        <v>241.684</v>
      </c>
      <c r="AN2793">
        <v>1104.05</v>
      </c>
      <c r="AO2793" t="s">
        <v>3164</v>
      </c>
    </row>
    <row r="2794" spans="1:41">
      <c r="A2794" t="s">
        <v>3077</v>
      </c>
      <c r="B2794" t="s">
        <v>3</v>
      </c>
      <c r="C2794" t="s">
        <v>392</v>
      </c>
      <c r="D2794" t="s">
        <v>169</v>
      </c>
      <c r="E2794" t="s">
        <v>393</v>
      </c>
      <c r="F2794" t="s">
        <v>94</v>
      </c>
      <c r="G2794" t="s">
        <v>371</v>
      </c>
      <c r="H2794">
        <v>1</v>
      </c>
      <c r="I2794" t="s">
        <v>96</v>
      </c>
      <c r="J2794" t="s">
        <v>97</v>
      </c>
      <c r="K2794">
        <v>1</v>
      </c>
      <c r="L2794">
        <v>1</v>
      </c>
      <c r="M2794" t="s">
        <v>98</v>
      </c>
      <c r="N2794">
        <v>0.83</v>
      </c>
      <c r="O2794" t="s">
        <v>123</v>
      </c>
      <c r="Q2794" t="s">
        <v>643</v>
      </c>
      <c r="R2794" t="s">
        <v>3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8</v>
      </c>
      <c r="Z2794">
        <v>89.9</v>
      </c>
      <c r="AA2794">
        <v>81.900000000000006</v>
      </c>
      <c r="AB2794">
        <v>3.24</v>
      </c>
      <c r="AC2794">
        <v>1.43</v>
      </c>
      <c r="AD2794">
        <v>1.417</v>
      </c>
      <c r="AE2794">
        <v>1.6040000000000001</v>
      </c>
      <c r="AF2794">
        <v>-1.369</v>
      </c>
      <c r="AG2794">
        <v>6.0289999999999999</v>
      </c>
      <c r="AH2794">
        <v>-4.1900000000000004</v>
      </c>
      <c r="AI2794">
        <v>11.2</v>
      </c>
      <c r="AJ2794">
        <v>23.7</v>
      </c>
      <c r="AK2794">
        <v>19.5</v>
      </c>
      <c r="AL2794">
        <v>3.7</v>
      </c>
      <c r="AM2794">
        <v>200.45500000000001</v>
      </c>
      <c r="AN2794">
        <v>2283.9499999999998</v>
      </c>
      <c r="AO2794" t="s">
        <v>3165</v>
      </c>
    </row>
    <row r="2795" spans="1:41">
      <c r="A2795" t="s">
        <v>3077</v>
      </c>
      <c r="B2795" t="s">
        <v>3</v>
      </c>
      <c r="C2795" t="s">
        <v>392</v>
      </c>
      <c r="D2795" t="s">
        <v>169</v>
      </c>
      <c r="E2795" t="s">
        <v>393</v>
      </c>
      <c r="F2795" t="s">
        <v>94</v>
      </c>
      <c r="G2795" t="s">
        <v>371</v>
      </c>
      <c r="H2795">
        <v>2</v>
      </c>
      <c r="I2795" t="s">
        <v>127</v>
      </c>
      <c r="J2795" t="s">
        <v>104</v>
      </c>
      <c r="K2795">
        <v>1</v>
      </c>
      <c r="L2795">
        <v>2</v>
      </c>
      <c r="M2795" t="s">
        <v>98</v>
      </c>
      <c r="N2795">
        <v>0.86799999999999999</v>
      </c>
      <c r="O2795" t="s">
        <v>123</v>
      </c>
      <c r="Q2795" t="s">
        <v>643</v>
      </c>
      <c r="R2795" t="s">
        <v>3</v>
      </c>
      <c r="S2795">
        <v>1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8</v>
      </c>
      <c r="Z2795">
        <v>90.4</v>
      </c>
      <c r="AA2795">
        <v>81.8</v>
      </c>
      <c r="AB2795">
        <v>3.25</v>
      </c>
      <c r="AC2795">
        <v>1.41</v>
      </c>
      <c r="AD2795">
        <v>0.47899999999999998</v>
      </c>
      <c r="AE2795">
        <v>3.0529999999999999</v>
      </c>
      <c r="AF2795">
        <v>-1.575</v>
      </c>
      <c r="AG2795">
        <v>6.1369999999999996</v>
      </c>
      <c r="AH2795">
        <v>-2.4500000000000002</v>
      </c>
      <c r="AI2795">
        <v>10.56</v>
      </c>
      <c r="AJ2795">
        <v>23.7</v>
      </c>
      <c r="AK2795">
        <v>10.3</v>
      </c>
      <c r="AL2795">
        <v>3.6</v>
      </c>
      <c r="AM2795">
        <v>193.02199999999999</v>
      </c>
      <c r="AN2795">
        <v>2073.2600000000002</v>
      </c>
      <c r="AO2795" t="s">
        <v>3166</v>
      </c>
    </row>
    <row r="2796" spans="1:41">
      <c r="A2796" t="s">
        <v>3077</v>
      </c>
      <c r="B2796" t="s">
        <v>3</v>
      </c>
      <c r="C2796" t="s">
        <v>392</v>
      </c>
      <c r="D2796" t="s">
        <v>169</v>
      </c>
      <c r="E2796" t="s">
        <v>393</v>
      </c>
      <c r="F2796" t="s">
        <v>94</v>
      </c>
      <c r="G2796" t="s">
        <v>371</v>
      </c>
      <c r="H2796">
        <v>3</v>
      </c>
      <c r="I2796" t="s">
        <v>127</v>
      </c>
      <c r="J2796" t="s">
        <v>104</v>
      </c>
      <c r="K2796">
        <v>1</v>
      </c>
      <c r="L2796">
        <v>3</v>
      </c>
      <c r="M2796" t="s">
        <v>98</v>
      </c>
      <c r="N2796">
        <v>0.87</v>
      </c>
      <c r="O2796" t="s">
        <v>123</v>
      </c>
      <c r="Q2796" t="s">
        <v>643</v>
      </c>
      <c r="R2796" t="s">
        <v>3</v>
      </c>
      <c r="S2796">
        <v>1</v>
      </c>
      <c r="T2796">
        <v>1</v>
      </c>
      <c r="U2796">
        <v>0</v>
      </c>
      <c r="V2796">
        <v>0</v>
      </c>
      <c r="W2796">
        <v>0</v>
      </c>
      <c r="X2796">
        <v>0</v>
      </c>
      <c r="Y2796">
        <v>8</v>
      </c>
      <c r="Z2796">
        <v>90.6</v>
      </c>
      <c r="AA2796">
        <v>82.4</v>
      </c>
      <c r="AB2796">
        <v>3.25</v>
      </c>
      <c r="AC2796">
        <v>1.41</v>
      </c>
      <c r="AD2796">
        <v>0.311</v>
      </c>
      <c r="AE2796">
        <v>1.7</v>
      </c>
      <c r="AF2796">
        <v>-1.6259999999999999</v>
      </c>
      <c r="AG2796">
        <v>6.0540000000000003</v>
      </c>
      <c r="AH2796">
        <v>-2.87</v>
      </c>
      <c r="AI2796">
        <v>12.19</v>
      </c>
      <c r="AJ2796">
        <v>23.7</v>
      </c>
      <c r="AK2796">
        <v>15.5</v>
      </c>
      <c r="AL2796">
        <v>3.1</v>
      </c>
      <c r="AM2796">
        <v>193.18199999999999</v>
      </c>
      <c r="AN2796">
        <v>2407.91</v>
      </c>
      <c r="AO2796" t="s">
        <v>3167</v>
      </c>
    </row>
    <row r="2797" spans="1:41">
      <c r="A2797" t="s">
        <v>3077</v>
      </c>
      <c r="B2797" t="s">
        <v>3</v>
      </c>
      <c r="C2797" t="s">
        <v>392</v>
      </c>
      <c r="D2797" t="s">
        <v>169</v>
      </c>
      <c r="E2797" t="s">
        <v>393</v>
      </c>
      <c r="F2797" t="s">
        <v>94</v>
      </c>
      <c r="G2797" t="s">
        <v>371</v>
      </c>
      <c r="H2797">
        <v>4</v>
      </c>
      <c r="I2797" t="s">
        <v>147</v>
      </c>
      <c r="J2797" t="s">
        <v>104</v>
      </c>
      <c r="K2797">
        <v>1</v>
      </c>
      <c r="L2797">
        <v>4</v>
      </c>
      <c r="M2797" t="s">
        <v>499</v>
      </c>
      <c r="N2797">
        <v>0.91300000000000003</v>
      </c>
      <c r="O2797" t="s">
        <v>123</v>
      </c>
      <c r="Q2797" t="s">
        <v>643</v>
      </c>
      <c r="R2797" t="s">
        <v>3</v>
      </c>
      <c r="S2797">
        <v>1</v>
      </c>
      <c r="T2797">
        <v>2</v>
      </c>
      <c r="U2797">
        <v>0</v>
      </c>
      <c r="V2797">
        <v>0</v>
      </c>
      <c r="W2797">
        <v>0</v>
      </c>
      <c r="X2797">
        <v>0</v>
      </c>
      <c r="Y2797">
        <v>8</v>
      </c>
      <c r="Z2797">
        <v>79.3</v>
      </c>
      <c r="AA2797">
        <v>73.7</v>
      </c>
      <c r="AB2797">
        <v>3.25</v>
      </c>
      <c r="AC2797">
        <v>1.41</v>
      </c>
      <c r="AD2797">
        <v>0.97299999999999998</v>
      </c>
      <c r="AE2797">
        <v>1.591</v>
      </c>
      <c r="AF2797">
        <v>-1.6879999999999999</v>
      </c>
      <c r="AG2797">
        <v>6.1130000000000004</v>
      </c>
      <c r="AH2797">
        <v>10.68</v>
      </c>
      <c r="AI2797">
        <v>-3.62</v>
      </c>
      <c r="AJ2797">
        <v>23.8</v>
      </c>
      <c r="AK2797">
        <v>-21.8</v>
      </c>
      <c r="AL2797">
        <v>12</v>
      </c>
      <c r="AM2797">
        <v>71.555000000000007</v>
      </c>
      <c r="AN2797">
        <v>1907.37</v>
      </c>
      <c r="AO2797" t="s">
        <v>3168</v>
      </c>
    </row>
    <row r="2798" spans="1:41">
      <c r="A2798" t="s">
        <v>3077</v>
      </c>
      <c r="B2798" t="s">
        <v>3</v>
      </c>
      <c r="C2798" t="s">
        <v>392</v>
      </c>
      <c r="D2798" t="s">
        <v>169</v>
      </c>
      <c r="E2798" t="s">
        <v>393</v>
      </c>
      <c r="F2798" t="s">
        <v>94</v>
      </c>
      <c r="G2798" t="s">
        <v>371</v>
      </c>
      <c r="H2798">
        <v>5</v>
      </c>
      <c r="I2798" t="s">
        <v>103</v>
      </c>
      <c r="J2798" t="s">
        <v>104</v>
      </c>
      <c r="K2798">
        <v>2</v>
      </c>
      <c r="L2798">
        <v>1</v>
      </c>
      <c r="M2798" t="s">
        <v>98</v>
      </c>
      <c r="N2798">
        <v>0.89900000000000002</v>
      </c>
      <c r="O2798" t="s">
        <v>210</v>
      </c>
      <c r="Q2798" t="s">
        <v>442</v>
      </c>
      <c r="R2798" t="s">
        <v>90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0</v>
      </c>
      <c r="Y2798">
        <v>8</v>
      </c>
      <c r="Z2798">
        <v>90.7</v>
      </c>
      <c r="AA2798">
        <v>82.6</v>
      </c>
      <c r="AB2798">
        <v>3.38</v>
      </c>
      <c r="AC2798">
        <v>1.69</v>
      </c>
      <c r="AD2798">
        <v>-0.41699999999999998</v>
      </c>
      <c r="AE2798">
        <v>2.8290000000000002</v>
      </c>
      <c r="AF2798">
        <v>-1.7130000000000001</v>
      </c>
      <c r="AG2798">
        <v>6.1630000000000003</v>
      </c>
      <c r="AH2798">
        <v>-4.49</v>
      </c>
      <c r="AI2798">
        <v>11.48</v>
      </c>
      <c r="AJ2798">
        <v>23.7</v>
      </c>
      <c r="AK2798">
        <v>26.9</v>
      </c>
      <c r="AL2798">
        <v>3.5</v>
      </c>
      <c r="AM2798">
        <v>201.26499999999999</v>
      </c>
      <c r="AN2798">
        <v>2384</v>
      </c>
      <c r="AO2798" t="s">
        <v>3169</v>
      </c>
    </row>
    <row r="2799" spans="1:41">
      <c r="A2799" t="s">
        <v>3077</v>
      </c>
      <c r="B2799" t="s">
        <v>3</v>
      </c>
      <c r="C2799" t="s">
        <v>392</v>
      </c>
      <c r="D2799" t="s">
        <v>169</v>
      </c>
      <c r="E2799" t="s">
        <v>393</v>
      </c>
      <c r="F2799" t="s">
        <v>94</v>
      </c>
      <c r="G2799" t="s">
        <v>371</v>
      </c>
      <c r="H2799">
        <v>6</v>
      </c>
      <c r="I2799" t="s">
        <v>103</v>
      </c>
      <c r="J2799" t="s">
        <v>104</v>
      </c>
      <c r="K2799">
        <v>2</v>
      </c>
      <c r="L2799">
        <v>2</v>
      </c>
      <c r="M2799" t="s">
        <v>499</v>
      </c>
      <c r="N2799">
        <v>0.90300000000000002</v>
      </c>
      <c r="O2799" t="s">
        <v>210</v>
      </c>
      <c r="Q2799" t="s">
        <v>442</v>
      </c>
      <c r="R2799" t="s">
        <v>90</v>
      </c>
      <c r="S2799">
        <v>0</v>
      </c>
      <c r="T2799">
        <v>1</v>
      </c>
      <c r="U2799">
        <v>1</v>
      </c>
      <c r="V2799">
        <v>0</v>
      </c>
      <c r="W2799">
        <v>0</v>
      </c>
      <c r="X2799">
        <v>0</v>
      </c>
      <c r="Y2799">
        <v>8</v>
      </c>
      <c r="Z2799">
        <v>77.8</v>
      </c>
      <c r="AA2799">
        <v>72</v>
      </c>
      <c r="AB2799">
        <v>3.48</v>
      </c>
      <c r="AC2799">
        <v>1.48</v>
      </c>
      <c r="AD2799">
        <v>-0.73199999999999998</v>
      </c>
      <c r="AE2799">
        <v>2.5569999999999999</v>
      </c>
      <c r="AF2799">
        <v>-2.1070000000000002</v>
      </c>
      <c r="AG2799">
        <v>6.2619999999999996</v>
      </c>
      <c r="AH2799">
        <v>9.89</v>
      </c>
      <c r="AI2799">
        <v>-2.65</v>
      </c>
      <c r="AJ2799">
        <v>23.8</v>
      </c>
      <c r="AK2799">
        <v>-20</v>
      </c>
      <c r="AL2799">
        <v>11.8</v>
      </c>
      <c r="AM2799">
        <v>75.281000000000006</v>
      </c>
      <c r="AN2799">
        <v>1703</v>
      </c>
      <c r="AO2799" t="s">
        <v>3170</v>
      </c>
    </row>
    <row r="2800" spans="1:41">
      <c r="A2800" t="s">
        <v>3077</v>
      </c>
      <c r="B2800" t="s">
        <v>3</v>
      </c>
      <c r="C2800" t="s">
        <v>392</v>
      </c>
      <c r="D2800" t="s">
        <v>169</v>
      </c>
      <c r="E2800" t="s">
        <v>393</v>
      </c>
      <c r="F2800" t="s">
        <v>94</v>
      </c>
      <c r="G2800" t="s">
        <v>371</v>
      </c>
      <c r="H2800">
        <v>7</v>
      </c>
      <c r="I2800" t="s">
        <v>127</v>
      </c>
      <c r="J2800" t="s">
        <v>104</v>
      </c>
      <c r="K2800">
        <v>2</v>
      </c>
      <c r="L2800">
        <v>3</v>
      </c>
      <c r="M2800" t="s">
        <v>98</v>
      </c>
      <c r="N2800">
        <v>0.85599999999999998</v>
      </c>
      <c r="O2800" t="s">
        <v>210</v>
      </c>
      <c r="Q2800" t="s">
        <v>442</v>
      </c>
      <c r="R2800" t="s">
        <v>90</v>
      </c>
      <c r="S2800">
        <v>0</v>
      </c>
      <c r="T2800">
        <v>2</v>
      </c>
      <c r="U2800">
        <v>1</v>
      </c>
      <c r="V2800">
        <v>0</v>
      </c>
      <c r="W2800">
        <v>0</v>
      </c>
      <c r="X2800">
        <v>0</v>
      </c>
      <c r="Y2800">
        <v>8</v>
      </c>
      <c r="Z2800">
        <v>90.8</v>
      </c>
      <c r="AA2800">
        <v>83.1</v>
      </c>
      <c r="AB2800">
        <v>3.33</v>
      </c>
      <c r="AC2800">
        <v>1.53</v>
      </c>
      <c r="AD2800">
        <v>-0.26700000000000002</v>
      </c>
      <c r="AE2800">
        <v>3.2559999999999998</v>
      </c>
      <c r="AF2800">
        <v>-1.8740000000000001</v>
      </c>
      <c r="AG2800">
        <v>5.9960000000000004</v>
      </c>
      <c r="AH2800">
        <v>-5.03</v>
      </c>
      <c r="AI2800">
        <v>7.34</v>
      </c>
      <c r="AJ2800">
        <v>23.8</v>
      </c>
      <c r="AK2800">
        <v>21</v>
      </c>
      <c r="AL2800">
        <v>4.9000000000000004</v>
      </c>
      <c r="AM2800">
        <v>214.24600000000001</v>
      </c>
      <c r="AN2800">
        <v>1733.12</v>
      </c>
      <c r="AO2800" t="s">
        <v>3171</v>
      </c>
    </row>
    <row r="2801" spans="1:41">
      <c r="A2801" t="s">
        <v>3077</v>
      </c>
      <c r="B2801" t="s">
        <v>3</v>
      </c>
      <c r="C2801" t="s">
        <v>392</v>
      </c>
      <c r="D2801" t="s">
        <v>169</v>
      </c>
      <c r="E2801" t="s">
        <v>393</v>
      </c>
      <c r="F2801" t="s">
        <v>94</v>
      </c>
      <c r="G2801" t="s">
        <v>371</v>
      </c>
      <c r="H2801">
        <v>8</v>
      </c>
      <c r="I2801" t="s">
        <v>107</v>
      </c>
      <c r="J2801" t="s">
        <v>108</v>
      </c>
      <c r="K2801">
        <v>2</v>
      </c>
      <c r="L2801">
        <v>4</v>
      </c>
      <c r="M2801" t="s">
        <v>505</v>
      </c>
      <c r="N2801">
        <v>0.94799999999999995</v>
      </c>
      <c r="O2801" t="s">
        <v>210</v>
      </c>
      <c r="P2801" t="s">
        <v>141</v>
      </c>
      <c r="Q2801" t="s">
        <v>442</v>
      </c>
      <c r="R2801" t="s">
        <v>90</v>
      </c>
      <c r="S2801">
        <v>0</v>
      </c>
      <c r="T2801">
        <v>2</v>
      </c>
      <c r="U2801">
        <v>1</v>
      </c>
      <c r="V2801">
        <v>0</v>
      </c>
      <c r="W2801">
        <v>0</v>
      </c>
      <c r="X2801">
        <v>0</v>
      </c>
      <c r="Y2801">
        <v>8</v>
      </c>
      <c r="Z2801">
        <v>82</v>
      </c>
      <c r="AA2801">
        <v>75.5</v>
      </c>
      <c r="AB2801">
        <v>3.33</v>
      </c>
      <c r="AC2801">
        <v>1.53</v>
      </c>
      <c r="AD2801">
        <v>-0.61</v>
      </c>
      <c r="AE2801">
        <v>3.3730000000000002</v>
      </c>
      <c r="AF2801">
        <v>-1.7589999999999999</v>
      </c>
      <c r="AG2801">
        <v>6.2569999999999997</v>
      </c>
      <c r="AH2801">
        <v>-4.03</v>
      </c>
      <c r="AI2801">
        <v>8.6</v>
      </c>
      <c r="AJ2801">
        <v>23.8</v>
      </c>
      <c r="AK2801">
        <v>14.3</v>
      </c>
      <c r="AL2801">
        <v>5.8</v>
      </c>
      <c r="AM2801">
        <v>204.988</v>
      </c>
      <c r="AN2801">
        <v>1680.47</v>
      </c>
      <c r="AO2801" t="s">
        <v>3172</v>
      </c>
    </row>
    <row r="2802" spans="1:41">
      <c r="A2802" t="s">
        <v>3077</v>
      </c>
      <c r="B2802" t="s">
        <v>3</v>
      </c>
      <c r="C2802" t="s">
        <v>392</v>
      </c>
      <c r="D2802" t="s">
        <v>169</v>
      </c>
      <c r="E2802" t="s">
        <v>393</v>
      </c>
      <c r="F2802" t="s">
        <v>94</v>
      </c>
      <c r="G2802" t="s">
        <v>371</v>
      </c>
      <c r="H2802">
        <v>9</v>
      </c>
      <c r="I2802" t="s">
        <v>96</v>
      </c>
      <c r="J2802" t="s">
        <v>97</v>
      </c>
      <c r="K2802">
        <v>3</v>
      </c>
      <c r="L2802">
        <v>1</v>
      </c>
      <c r="M2802" t="s">
        <v>499</v>
      </c>
      <c r="N2802">
        <v>0.88500000000000001</v>
      </c>
      <c r="O2802" t="s">
        <v>231</v>
      </c>
      <c r="Q2802" t="s">
        <v>458</v>
      </c>
      <c r="R2802" t="s">
        <v>90</v>
      </c>
      <c r="S2802">
        <v>0</v>
      </c>
      <c r="T2802">
        <v>0</v>
      </c>
      <c r="U2802">
        <v>2</v>
      </c>
      <c r="V2802">
        <v>0</v>
      </c>
      <c r="W2802">
        <v>0</v>
      </c>
      <c r="X2802">
        <v>0</v>
      </c>
      <c r="Y2802">
        <v>8</v>
      </c>
      <c r="Z2802">
        <v>77.5</v>
      </c>
      <c r="AA2802">
        <v>73.099999999999994</v>
      </c>
      <c r="AB2802">
        <v>3.37</v>
      </c>
      <c r="AC2802">
        <v>1.54</v>
      </c>
      <c r="AD2802">
        <v>-1.0629999999999999</v>
      </c>
      <c r="AE2802">
        <v>3.4489999999999998</v>
      </c>
      <c r="AF2802">
        <v>-2.0790000000000002</v>
      </c>
      <c r="AG2802">
        <v>6.3920000000000003</v>
      </c>
      <c r="AH2802">
        <v>6.56</v>
      </c>
      <c r="AI2802">
        <v>-2.79</v>
      </c>
      <c r="AJ2802">
        <v>23.9</v>
      </c>
      <c r="AK2802">
        <v>-13.8</v>
      </c>
      <c r="AL2802">
        <v>11.1</v>
      </c>
      <c r="AM2802">
        <v>67.366</v>
      </c>
      <c r="AN2802">
        <v>1209.47</v>
      </c>
      <c r="AO2802" t="s">
        <v>3173</v>
      </c>
    </row>
    <row r="2803" spans="1:41">
      <c r="A2803" t="s">
        <v>3077</v>
      </c>
      <c r="B2803" t="s">
        <v>3</v>
      </c>
      <c r="C2803" t="s">
        <v>392</v>
      </c>
      <c r="D2803" t="s">
        <v>169</v>
      </c>
      <c r="E2803" t="s">
        <v>393</v>
      </c>
      <c r="F2803" t="s">
        <v>94</v>
      </c>
      <c r="G2803" t="s">
        <v>371</v>
      </c>
      <c r="H2803">
        <v>10</v>
      </c>
      <c r="I2803" t="s">
        <v>96</v>
      </c>
      <c r="J2803" t="s">
        <v>97</v>
      </c>
      <c r="K2803">
        <v>3</v>
      </c>
      <c r="L2803">
        <v>2</v>
      </c>
      <c r="M2803" t="s">
        <v>98</v>
      </c>
      <c r="N2803">
        <v>0.91</v>
      </c>
      <c r="O2803" t="s">
        <v>231</v>
      </c>
      <c r="Q2803" t="s">
        <v>458</v>
      </c>
      <c r="R2803" t="s">
        <v>90</v>
      </c>
      <c r="S2803">
        <v>1</v>
      </c>
      <c r="T2803">
        <v>0</v>
      </c>
      <c r="U2803">
        <v>2</v>
      </c>
      <c r="V2803">
        <v>0</v>
      </c>
      <c r="W2803">
        <v>0</v>
      </c>
      <c r="X2803">
        <v>0</v>
      </c>
      <c r="Y2803">
        <v>8</v>
      </c>
      <c r="Z2803">
        <v>90.6</v>
      </c>
      <c r="AA2803">
        <v>81.8</v>
      </c>
      <c r="AB2803">
        <v>3.36</v>
      </c>
      <c r="AC2803">
        <v>1.65</v>
      </c>
      <c r="AD2803">
        <v>0.16400000000000001</v>
      </c>
      <c r="AE2803">
        <v>1.5880000000000001</v>
      </c>
      <c r="AF2803">
        <v>-1.696</v>
      </c>
      <c r="AG2803">
        <v>6</v>
      </c>
      <c r="AH2803">
        <v>-5.52</v>
      </c>
      <c r="AI2803">
        <v>13.29</v>
      </c>
      <c r="AJ2803">
        <v>23.7</v>
      </c>
      <c r="AK2803">
        <v>34.6</v>
      </c>
      <c r="AL2803">
        <v>3.3</v>
      </c>
      <c r="AM2803">
        <v>202.501</v>
      </c>
      <c r="AN2803">
        <v>2744.64</v>
      </c>
      <c r="AO2803" t="s">
        <v>3174</v>
      </c>
    </row>
    <row r="2804" spans="1:41">
      <c r="A2804" t="s">
        <v>3077</v>
      </c>
      <c r="B2804" t="s">
        <v>3</v>
      </c>
      <c r="C2804" t="s">
        <v>392</v>
      </c>
      <c r="D2804" t="s">
        <v>169</v>
      </c>
      <c r="E2804" t="s">
        <v>393</v>
      </c>
      <c r="F2804" t="s">
        <v>94</v>
      </c>
      <c r="G2804" t="s">
        <v>371</v>
      </c>
      <c r="H2804">
        <v>11</v>
      </c>
      <c r="I2804" t="s">
        <v>103</v>
      </c>
      <c r="J2804" t="s">
        <v>104</v>
      </c>
      <c r="K2804">
        <v>3</v>
      </c>
      <c r="L2804">
        <v>3</v>
      </c>
      <c r="M2804" t="s">
        <v>98</v>
      </c>
      <c r="N2804">
        <v>0.89100000000000001</v>
      </c>
      <c r="O2804" t="s">
        <v>231</v>
      </c>
      <c r="Q2804" t="s">
        <v>458</v>
      </c>
      <c r="R2804" t="s">
        <v>90</v>
      </c>
      <c r="S2804">
        <v>2</v>
      </c>
      <c r="T2804">
        <v>0</v>
      </c>
      <c r="U2804">
        <v>2</v>
      </c>
      <c r="V2804">
        <v>0</v>
      </c>
      <c r="W2804">
        <v>0</v>
      </c>
      <c r="X2804">
        <v>0</v>
      </c>
      <c r="Y2804">
        <v>8</v>
      </c>
      <c r="Z2804">
        <v>90.3</v>
      </c>
      <c r="AA2804">
        <v>82.1</v>
      </c>
      <c r="AB2804">
        <v>3.41</v>
      </c>
      <c r="AC2804">
        <v>1.56</v>
      </c>
      <c r="AD2804">
        <v>-1.107</v>
      </c>
      <c r="AE2804">
        <v>2.6429999999999998</v>
      </c>
      <c r="AF2804">
        <v>-1.722</v>
      </c>
      <c r="AG2804">
        <v>6.0839999999999996</v>
      </c>
      <c r="AH2804">
        <v>-5.18</v>
      </c>
      <c r="AI2804">
        <v>10.99</v>
      </c>
      <c r="AJ2804">
        <v>23.7</v>
      </c>
      <c r="AK2804">
        <v>29.7</v>
      </c>
      <c r="AL2804">
        <v>3.9</v>
      </c>
      <c r="AM2804">
        <v>205.13300000000001</v>
      </c>
      <c r="AN2804">
        <v>2332.7800000000002</v>
      </c>
      <c r="AO2804" t="s">
        <v>3175</v>
      </c>
    </row>
    <row r="2805" spans="1:41">
      <c r="A2805" t="s">
        <v>3077</v>
      </c>
      <c r="B2805" t="s">
        <v>3</v>
      </c>
      <c r="C2805" t="s">
        <v>392</v>
      </c>
      <c r="D2805" t="s">
        <v>169</v>
      </c>
      <c r="E2805" t="s">
        <v>393</v>
      </c>
      <c r="F2805" t="s">
        <v>94</v>
      </c>
      <c r="G2805" t="s">
        <v>371</v>
      </c>
      <c r="H2805">
        <v>12</v>
      </c>
      <c r="I2805" t="s">
        <v>107</v>
      </c>
      <c r="J2805" t="s">
        <v>108</v>
      </c>
      <c r="K2805">
        <v>3</v>
      </c>
      <c r="L2805">
        <v>4</v>
      </c>
      <c r="M2805" t="s">
        <v>98</v>
      </c>
      <c r="N2805">
        <v>0.875</v>
      </c>
      <c r="O2805" t="s">
        <v>231</v>
      </c>
      <c r="P2805" t="s">
        <v>234</v>
      </c>
      <c r="Q2805" t="s">
        <v>458</v>
      </c>
      <c r="R2805" t="s">
        <v>90</v>
      </c>
      <c r="S2805">
        <v>2</v>
      </c>
      <c r="T2805">
        <v>1</v>
      </c>
      <c r="U2805">
        <v>2</v>
      </c>
      <c r="V2805">
        <v>0</v>
      </c>
      <c r="W2805">
        <v>0</v>
      </c>
      <c r="X2805">
        <v>0</v>
      </c>
      <c r="Y2805">
        <v>8</v>
      </c>
      <c r="Z2805">
        <v>90.7</v>
      </c>
      <c r="AA2805">
        <v>82.7</v>
      </c>
      <c r="AB2805">
        <v>3.26</v>
      </c>
      <c r="AC2805">
        <v>1.53</v>
      </c>
      <c r="AD2805">
        <v>0.192</v>
      </c>
      <c r="AE2805">
        <v>2.4590000000000001</v>
      </c>
      <c r="AF2805">
        <v>-1.546</v>
      </c>
      <c r="AG2805">
        <v>6.1219999999999999</v>
      </c>
      <c r="AH2805">
        <v>-4.0199999999999996</v>
      </c>
      <c r="AI2805">
        <v>10.59</v>
      </c>
      <c r="AJ2805">
        <v>23.7</v>
      </c>
      <c r="AK2805">
        <v>20.9</v>
      </c>
      <c r="AL2805">
        <v>3.7</v>
      </c>
      <c r="AM2805">
        <v>200.721</v>
      </c>
      <c r="AN2805">
        <v>2192.41</v>
      </c>
      <c r="AO2805" t="s">
        <v>3176</v>
      </c>
    </row>
    <row r="2806" spans="1:41">
      <c r="A2806" t="s">
        <v>3077</v>
      </c>
      <c r="B2806" t="s">
        <v>3</v>
      </c>
      <c r="C2806" t="s">
        <v>3177</v>
      </c>
      <c r="D2806" t="s">
        <v>169</v>
      </c>
      <c r="E2806" t="s">
        <v>3178</v>
      </c>
      <c r="F2806" t="s">
        <v>94</v>
      </c>
      <c r="G2806" t="s">
        <v>324</v>
      </c>
      <c r="H2806">
        <v>1</v>
      </c>
      <c r="I2806" t="s">
        <v>103</v>
      </c>
      <c r="J2806" t="s">
        <v>104</v>
      </c>
      <c r="K2806">
        <v>1</v>
      </c>
      <c r="L2806">
        <v>1</v>
      </c>
      <c r="M2806" t="s">
        <v>98</v>
      </c>
      <c r="N2806">
        <v>0.91600000000000004</v>
      </c>
      <c r="O2806" t="s">
        <v>123</v>
      </c>
      <c r="Q2806" t="s">
        <v>430</v>
      </c>
      <c r="R2806" t="s">
        <v>3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9</v>
      </c>
      <c r="Z2806">
        <v>91.4</v>
      </c>
      <c r="AA2806">
        <v>83</v>
      </c>
      <c r="AB2806">
        <v>3.63</v>
      </c>
      <c r="AC2806">
        <v>1.67</v>
      </c>
      <c r="AD2806">
        <v>0.67600000000000005</v>
      </c>
      <c r="AE2806">
        <v>2.2829999999999999</v>
      </c>
      <c r="AF2806">
        <v>-1.6020000000000001</v>
      </c>
      <c r="AG2806">
        <v>6.1230000000000002</v>
      </c>
      <c r="AH2806">
        <v>-4.34</v>
      </c>
      <c r="AI2806">
        <v>12.6</v>
      </c>
      <c r="AJ2806">
        <v>23.7</v>
      </c>
      <c r="AK2806">
        <v>26.9</v>
      </c>
      <c r="AL2806">
        <v>3</v>
      </c>
      <c r="AM2806">
        <v>198.96100000000001</v>
      </c>
      <c r="AN2806">
        <v>2583.19</v>
      </c>
      <c r="AO2806" t="s">
        <v>3179</v>
      </c>
    </row>
    <row r="2807" spans="1:41">
      <c r="A2807" t="s">
        <v>3077</v>
      </c>
      <c r="B2807" t="s">
        <v>3</v>
      </c>
      <c r="C2807" t="s">
        <v>3177</v>
      </c>
      <c r="D2807" t="s">
        <v>169</v>
      </c>
      <c r="E2807" t="s">
        <v>3178</v>
      </c>
      <c r="F2807" t="s">
        <v>94</v>
      </c>
      <c r="G2807" t="s">
        <v>324</v>
      </c>
      <c r="H2807">
        <v>2</v>
      </c>
      <c r="I2807" t="s">
        <v>96</v>
      </c>
      <c r="J2807" t="s">
        <v>97</v>
      </c>
      <c r="K2807">
        <v>1</v>
      </c>
      <c r="L2807">
        <v>2</v>
      </c>
      <c r="M2807" t="s">
        <v>98</v>
      </c>
      <c r="N2807">
        <v>0.91100000000000003</v>
      </c>
      <c r="O2807" t="s">
        <v>123</v>
      </c>
      <c r="Q2807" t="s">
        <v>430</v>
      </c>
      <c r="R2807" t="s">
        <v>3</v>
      </c>
      <c r="S2807">
        <v>0</v>
      </c>
      <c r="T2807">
        <v>1</v>
      </c>
      <c r="U2807">
        <v>0</v>
      </c>
      <c r="V2807">
        <v>0</v>
      </c>
      <c r="W2807">
        <v>0</v>
      </c>
      <c r="X2807">
        <v>0</v>
      </c>
      <c r="Y2807">
        <v>9</v>
      </c>
      <c r="Z2807">
        <v>91.6</v>
      </c>
      <c r="AA2807">
        <v>82.9</v>
      </c>
      <c r="AB2807">
        <v>3.57</v>
      </c>
      <c r="AC2807">
        <v>1.66</v>
      </c>
      <c r="AD2807">
        <v>1.286</v>
      </c>
      <c r="AE2807">
        <v>1.7949999999999999</v>
      </c>
      <c r="AF2807">
        <v>-1.3959999999999999</v>
      </c>
      <c r="AG2807">
        <v>6.07</v>
      </c>
      <c r="AH2807">
        <v>-3.43</v>
      </c>
      <c r="AI2807">
        <v>12.69</v>
      </c>
      <c r="AJ2807">
        <v>23.7</v>
      </c>
      <c r="AK2807">
        <v>18.899999999999999</v>
      </c>
      <c r="AL2807">
        <v>2.9</v>
      </c>
      <c r="AM2807">
        <v>195.07900000000001</v>
      </c>
      <c r="AN2807">
        <v>2541.75</v>
      </c>
      <c r="AO2807" t="s">
        <v>3180</v>
      </c>
    </row>
    <row r="2808" spans="1:41">
      <c r="A2808" t="s">
        <v>3077</v>
      </c>
      <c r="B2808" t="s">
        <v>3</v>
      </c>
      <c r="C2808" t="s">
        <v>3177</v>
      </c>
      <c r="D2808" t="s">
        <v>169</v>
      </c>
      <c r="E2808" t="s">
        <v>3178</v>
      </c>
      <c r="F2808" t="s">
        <v>94</v>
      </c>
      <c r="G2808" t="s">
        <v>324</v>
      </c>
      <c r="H2808">
        <v>3</v>
      </c>
      <c r="I2808" t="s">
        <v>103</v>
      </c>
      <c r="J2808" t="s">
        <v>104</v>
      </c>
      <c r="K2808">
        <v>1</v>
      </c>
      <c r="L2808">
        <v>3</v>
      </c>
      <c r="M2808" t="s">
        <v>499</v>
      </c>
      <c r="N2808">
        <v>0.90400000000000003</v>
      </c>
      <c r="O2808" t="s">
        <v>123</v>
      </c>
      <c r="Q2808" t="s">
        <v>430</v>
      </c>
      <c r="R2808" t="s">
        <v>3</v>
      </c>
      <c r="S2808">
        <v>1</v>
      </c>
      <c r="T2808">
        <v>1</v>
      </c>
      <c r="U2808">
        <v>0</v>
      </c>
      <c r="V2808">
        <v>0</v>
      </c>
      <c r="W2808">
        <v>0</v>
      </c>
      <c r="X2808">
        <v>0</v>
      </c>
      <c r="Y2808">
        <v>9</v>
      </c>
      <c r="Z2808">
        <v>79.5</v>
      </c>
      <c r="AA2808">
        <v>72.7</v>
      </c>
      <c r="AB2808">
        <v>3.41</v>
      </c>
      <c r="AC2808">
        <v>1.52</v>
      </c>
      <c r="AD2808">
        <v>0.93400000000000005</v>
      </c>
      <c r="AE2808">
        <v>2.4409999999999998</v>
      </c>
      <c r="AF2808">
        <v>-1.9830000000000001</v>
      </c>
      <c r="AG2808">
        <v>6.2690000000000001</v>
      </c>
      <c r="AH2808">
        <v>10.93</v>
      </c>
      <c r="AI2808">
        <v>-2.2000000000000002</v>
      </c>
      <c r="AJ2808">
        <v>23.8</v>
      </c>
      <c r="AK2808">
        <v>-23.5</v>
      </c>
      <c r="AL2808">
        <v>11.7</v>
      </c>
      <c r="AM2808">
        <v>78.912999999999997</v>
      </c>
      <c r="AN2808">
        <v>1865.21</v>
      </c>
      <c r="AO2808" t="s">
        <v>3181</v>
      </c>
    </row>
    <row r="2809" spans="1:41">
      <c r="A2809" t="s">
        <v>3077</v>
      </c>
      <c r="B2809" t="s">
        <v>3</v>
      </c>
      <c r="C2809" t="s">
        <v>3177</v>
      </c>
      <c r="D2809" t="s">
        <v>169</v>
      </c>
      <c r="E2809" t="s">
        <v>3178</v>
      </c>
      <c r="F2809" t="s">
        <v>94</v>
      </c>
      <c r="G2809" t="s">
        <v>324</v>
      </c>
      <c r="H2809">
        <v>4</v>
      </c>
      <c r="I2809" t="s">
        <v>147</v>
      </c>
      <c r="J2809" t="s">
        <v>104</v>
      </c>
      <c r="K2809">
        <v>1</v>
      </c>
      <c r="L2809">
        <v>4</v>
      </c>
      <c r="M2809" t="s">
        <v>98</v>
      </c>
      <c r="N2809">
        <v>0.91500000000000004</v>
      </c>
      <c r="O2809" t="s">
        <v>123</v>
      </c>
      <c r="Q2809" t="s">
        <v>430</v>
      </c>
      <c r="R2809" t="s">
        <v>3</v>
      </c>
      <c r="S2809">
        <v>1</v>
      </c>
      <c r="T2809">
        <v>2</v>
      </c>
      <c r="U2809">
        <v>0</v>
      </c>
      <c r="V2809">
        <v>0</v>
      </c>
      <c r="W2809">
        <v>0</v>
      </c>
      <c r="X2809">
        <v>0</v>
      </c>
      <c r="Y2809">
        <v>9</v>
      </c>
      <c r="Z2809">
        <v>92.7</v>
      </c>
      <c r="AA2809">
        <v>83.9</v>
      </c>
      <c r="AB2809">
        <v>3.64</v>
      </c>
      <c r="AC2809">
        <v>1.86</v>
      </c>
      <c r="AD2809">
        <v>0.20399999999999999</v>
      </c>
      <c r="AE2809">
        <v>1.5429999999999999</v>
      </c>
      <c r="AF2809">
        <v>-1.63</v>
      </c>
      <c r="AG2809">
        <v>5.915</v>
      </c>
      <c r="AH2809">
        <v>-4.03</v>
      </c>
      <c r="AI2809">
        <v>9.49</v>
      </c>
      <c r="AJ2809">
        <v>23.7</v>
      </c>
      <c r="AK2809">
        <v>18.7</v>
      </c>
      <c r="AL2809">
        <v>4</v>
      </c>
      <c r="AM2809">
        <v>202.92099999999999</v>
      </c>
      <c r="AN2809">
        <v>2018.57</v>
      </c>
      <c r="AO2809" t="s">
        <v>3182</v>
      </c>
    </row>
    <row r="2810" spans="1:41">
      <c r="A2810" t="s">
        <v>3077</v>
      </c>
      <c r="B2810" t="s">
        <v>3</v>
      </c>
      <c r="C2810" t="s">
        <v>3177</v>
      </c>
      <c r="D2810" t="s">
        <v>169</v>
      </c>
      <c r="E2810" t="s">
        <v>3178</v>
      </c>
      <c r="F2810" t="s">
        <v>94</v>
      </c>
      <c r="G2810" t="s">
        <v>324</v>
      </c>
      <c r="H2810">
        <v>5</v>
      </c>
      <c r="I2810" t="s">
        <v>96</v>
      </c>
      <c r="J2810" t="s">
        <v>97</v>
      </c>
      <c r="K2810">
        <v>2</v>
      </c>
      <c r="L2810">
        <v>1</v>
      </c>
      <c r="M2810" t="s">
        <v>499</v>
      </c>
      <c r="N2810">
        <v>0.91100000000000003</v>
      </c>
      <c r="O2810" t="s">
        <v>143</v>
      </c>
      <c r="Q2810" t="s">
        <v>595</v>
      </c>
      <c r="R2810" t="s">
        <v>3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0</v>
      </c>
      <c r="Y2810">
        <v>9</v>
      </c>
      <c r="Z2810">
        <v>80.400000000000006</v>
      </c>
      <c r="AA2810">
        <v>73.7</v>
      </c>
      <c r="AB2810">
        <v>3.16</v>
      </c>
      <c r="AC2810">
        <v>1.36</v>
      </c>
      <c r="AD2810">
        <v>0.89200000000000002</v>
      </c>
      <c r="AE2810">
        <v>0.77900000000000003</v>
      </c>
      <c r="AF2810">
        <v>-1.863</v>
      </c>
      <c r="AG2810">
        <v>6.0979999999999999</v>
      </c>
      <c r="AH2810">
        <v>10.37</v>
      </c>
      <c r="AI2810">
        <v>-4.0599999999999996</v>
      </c>
      <c r="AJ2810">
        <v>23.8</v>
      </c>
      <c r="AK2810">
        <v>-21</v>
      </c>
      <c r="AL2810">
        <v>12.3</v>
      </c>
      <c r="AM2810">
        <v>68.888999999999996</v>
      </c>
      <c r="AN2810">
        <v>1874.13</v>
      </c>
      <c r="AO2810" t="s">
        <v>3183</v>
      </c>
    </row>
    <row r="2811" spans="1:41">
      <c r="A2811" t="s">
        <v>3077</v>
      </c>
      <c r="B2811" t="s">
        <v>3</v>
      </c>
      <c r="C2811" t="s">
        <v>3177</v>
      </c>
      <c r="D2811" t="s">
        <v>169</v>
      </c>
      <c r="E2811" t="s">
        <v>3178</v>
      </c>
      <c r="F2811" t="s">
        <v>94</v>
      </c>
      <c r="G2811" t="s">
        <v>324</v>
      </c>
      <c r="H2811">
        <v>6</v>
      </c>
      <c r="I2811" t="s">
        <v>96</v>
      </c>
      <c r="J2811" t="s">
        <v>97</v>
      </c>
      <c r="K2811">
        <v>2</v>
      </c>
      <c r="L2811">
        <v>2</v>
      </c>
      <c r="M2811" t="s">
        <v>98</v>
      </c>
      <c r="N2811">
        <v>0.79200000000000004</v>
      </c>
      <c r="O2811" t="s">
        <v>143</v>
      </c>
      <c r="Q2811" t="s">
        <v>595</v>
      </c>
      <c r="R2811" t="s">
        <v>3</v>
      </c>
      <c r="S2811">
        <v>1</v>
      </c>
      <c r="T2811">
        <v>0</v>
      </c>
      <c r="U2811">
        <v>1</v>
      </c>
      <c r="V2811">
        <v>0</v>
      </c>
      <c r="W2811">
        <v>0</v>
      </c>
      <c r="X2811">
        <v>0</v>
      </c>
      <c r="Y2811">
        <v>9</v>
      </c>
      <c r="Z2811">
        <v>91.4</v>
      </c>
      <c r="AA2811">
        <v>83.9</v>
      </c>
      <c r="AB2811">
        <v>3.19</v>
      </c>
      <c r="AC2811">
        <v>1.36</v>
      </c>
      <c r="AD2811">
        <v>1.1040000000000001</v>
      </c>
      <c r="AE2811">
        <v>1.6319999999999999</v>
      </c>
      <c r="AF2811">
        <v>-1.401</v>
      </c>
      <c r="AG2811">
        <v>6.0819999999999999</v>
      </c>
      <c r="AH2811">
        <v>2.0299999999999998</v>
      </c>
      <c r="AI2811">
        <v>12.71</v>
      </c>
      <c r="AJ2811">
        <v>23.8</v>
      </c>
      <c r="AK2811">
        <v>-23.3</v>
      </c>
      <c r="AL2811">
        <v>2.8</v>
      </c>
      <c r="AM2811">
        <v>170.934</v>
      </c>
      <c r="AN2811">
        <v>2521.56</v>
      </c>
      <c r="AO2811" t="s">
        <v>3184</v>
      </c>
    </row>
    <row r="2812" spans="1:41">
      <c r="A2812" t="s">
        <v>3077</v>
      </c>
      <c r="B2812" t="s">
        <v>3</v>
      </c>
      <c r="C2812" t="s">
        <v>3177</v>
      </c>
      <c r="D2812" t="s">
        <v>169</v>
      </c>
      <c r="E2812" t="s">
        <v>3178</v>
      </c>
      <c r="F2812" t="s">
        <v>94</v>
      </c>
      <c r="G2812" t="s">
        <v>324</v>
      </c>
      <c r="H2812">
        <v>7</v>
      </c>
      <c r="I2812" t="s">
        <v>103</v>
      </c>
      <c r="J2812" t="s">
        <v>104</v>
      </c>
      <c r="K2812">
        <v>2</v>
      </c>
      <c r="L2812">
        <v>3</v>
      </c>
      <c r="M2812" t="s">
        <v>98</v>
      </c>
      <c r="N2812">
        <v>0.82699999999999996</v>
      </c>
      <c r="O2812" t="s">
        <v>143</v>
      </c>
      <c r="Q2812" t="s">
        <v>595</v>
      </c>
      <c r="R2812" t="s">
        <v>3</v>
      </c>
      <c r="S2812">
        <v>2</v>
      </c>
      <c r="T2812">
        <v>0</v>
      </c>
      <c r="U2812">
        <v>1</v>
      </c>
      <c r="V2812">
        <v>0</v>
      </c>
      <c r="W2812">
        <v>0</v>
      </c>
      <c r="X2812">
        <v>0</v>
      </c>
      <c r="Y2812">
        <v>9</v>
      </c>
      <c r="Z2812">
        <v>91.5</v>
      </c>
      <c r="AA2812">
        <v>83.9</v>
      </c>
      <c r="AB2812">
        <v>3.16</v>
      </c>
      <c r="AC2812">
        <v>1.36</v>
      </c>
      <c r="AD2812">
        <v>0.378</v>
      </c>
      <c r="AE2812">
        <v>2.758</v>
      </c>
      <c r="AF2812">
        <v>-1.488</v>
      </c>
      <c r="AG2812">
        <v>6.1660000000000004</v>
      </c>
      <c r="AH2812">
        <v>1.52</v>
      </c>
      <c r="AI2812">
        <v>11.7</v>
      </c>
      <c r="AJ2812">
        <v>23.8</v>
      </c>
      <c r="AK2812">
        <v>-16.5</v>
      </c>
      <c r="AL2812">
        <v>2.9</v>
      </c>
      <c r="AM2812">
        <v>172.61099999999999</v>
      </c>
      <c r="AN2812">
        <v>2315.6</v>
      </c>
      <c r="AO2812" t="s">
        <v>3185</v>
      </c>
    </row>
    <row r="2813" spans="1:41">
      <c r="A2813" t="s">
        <v>3077</v>
      </c>
      <c r="B2813" t="s">
        <v>3</v>
      </c>
      <c r="C2813" t="s">
        <v>3177</v>
      </c>
      <c r="D2813" t="s">
        <v>169</v>
      </c>
      <c r="E2813" t="s">
        <v>3178</v>
      </c>
      <c r="F2813" t="s">
        <v>94</v>
      </c>
      <c r="G2813" t="s">
        <v>324</v>
      </c>
      <c r="H2813">
        <v>8</v>
      </c>
      <c r="I2813" t="s">
        <v>96</v>
      </c>
      <c r="J2813" t="s">
        <v>97</v>
      </c>
      <c r="K2813">
        <v>2</v>
      </c>
      <c r="L2813">
        <v>4</v>
      </c>
      <c r="M2813" t="s">
        <v>499</v>
      </c>
      <c r="N2813">
        <v>0.86199999999999999</v>
      </c>
      <c r="O2813" t="s">
        <v>143</v>
      </c>
      <c r="Q2813" t="s">
        <v>595</v>
      </c>
      <c r="R2813" t="s">
        <v>3</v>
      </c>
      <c r="S2813">
        <v>2</v>
      </c>
      <c r="T2813">
        <v>1</v>
      </c>
      <c r="U2813">
        <v>1</v>
      </c>
      <c r="V2813">
        <v>0</v>
      </c>
      <c r="W2813">
        <v>0</v>
      </c>
      <c r="X2813">
        <v>0</v>
      </c>
      <c r="Y2813">
        <v>9</v>
      </c>
      <c r="Z2813">
        <v>78.7</v>
      </c>
      <c r="AA2813">
        <v>72.7</v>
      </c>
      <c r="AB2813">
        <v>3.19</v>
      </c>
      <c r="AC2813">
        <v>1.36</v>
      </c>
      <c r="AD2813">
        <v>-1.0469999999999999</v>
      </c>
      <c r="AE2813">
        <v>3.371</v>
      </c>
      <c r="AF2813">
        <v>-2.0249999999999999</v>
      </c>
      <c r="AG2813">
        <v>6.335</v>
      </c>
      <c r="AH2813">
        <v>2.94</v>
      </c>
      <c r="AI2813">
        <v>-6.25</v>
      </c>
      <c r="AJ2813">
        <v>23.8</v>
      </c>
      <c r="AK2813">
        <v>-5.9</v>
      </c>
      <c r="AL2813">
        <v>12.2</v>
      </c>
      <c r="AM2813">
        <v>25.411999999999999</v>
      </c>
      <c r="AN2813">
        <v>1155.57</v>
      </c>
      <c r="AO2813" t="s">
        <v>3186</v>
      </c>
    </row>
    <row r="2814" spans="1:41">
      <c r="A2814" t="s">
        <v>3077</v>
      </c>
      <c r="B2814" t="s">
        <v>3</v>
      </c>
      <c r="C2814" t="s">
        <v>3177</v>
      </c>
      <c r="D2814" t="s">
        <v>169</v>
      </c>
      <c r="E2814" t="s">
        <v>3178</v>
      </c>
      <c r="F2814" t="s">
        <v>94</v>
      </c>
      <c r="G2814" t="s">
        <v>324</v>
      </c>
      <c r="H2814">
        <v>9</v>
      </c>
      <c r="I2814" t="s">
        <v>96</v>
      </c>
      <c r="J2814" t="s">
        <v>97</v>
      </c>
      <c r="K2814">
        <v>2</v>
      </c>
      <c r="L2814">
        <v>5</v>
      </c>
      <c r="M2814" t="s">
        <v>98</v>
      </c>
      <c r="N2814">
        <v>0.84099999999999997</v>
      </c>
      <c r="O2814" t="s">
        <v>143</v>
      </c>
      <c r="Q2814" t="s">
        <v>595</v>
      </c>
      <c r="R2814" t="s">
        <v>3</v>
      </c>
      <c r="S2814">
        <v>3</v>
      </c>
      <c r="T2814">
        <v>1</v>
      </c>
      <c r="U2814">
        <v>1</v>
      </c>
      <c r="V2814">
        <v>0</v>
      </c>
      <c r="W2814">
        <v>0</v>
      </c>
      <c r="X2814">
        <v>0</v>
      </c>
      <c r="Y2814">
        <v>9</v>
      </c>
      <c r="Z2814">
        <v>91.5</v>
      </c>
      <c r="AA2814">
        <v>84.2</v>
      </c>
      <c r="AB2814">
        <v>3.27</v>
      </c>
      <c r="AC2814">
        <v>1.36</v>
      </c>
      <c r="AD2814">
        <v>0.79500000000000004</v>
      </c>
      <c r="AE2814">
        <v>1.2549999999999999</v>
      </c>
      <c r="AF2814">
        <v>-1.5169999999999999</v>
      </c>
      <c r="AG2814">
        <v>5.9820000000000002</v>
      </c>
      <c r="AH2814">
        <v>-0.01</v>
      </c>
      <c r="AI2814">
        <v>13.19</v>
      </c>
      <c r="AJ2814">
        <v>23.8</v>
      </c>
      <c r="AK2814">
        <v>-6.8</v>
      </c>
      <c r="AL2814">
        <v>2.4</v>
      </c>
      <c r="AM2814">
        <v>180.041</v>
      </c>
      <c r="AN2814">
        <v>2594.12</v>
      </c>
      <c r="AO2814" t="s">
        <v>3187</v>
      </c>
    </row>
    <row r="2815" spans="1:41">
      <c r="A2815" t="s">
        <v>3077</v>
      </c>
      <c r="B2815" t="s">
        <v>3</v>
      </c>
      <c r="C2815" t="s">
        <v>3177</v>
      </c>
      <c r="D2815" t="s">
        <v>169</v>
      </c>
      <c r="E2815" t="s">
        <v>3178</v>
      </c>
      <c r="F2815" t="s">
        <v>94</v>
      </c>
      <c r="G2815" t="s">
        <v>324</v>
      </c>
      <c r="H2815">
        <v>10</v>
      </c>
      <c r="I2815" t="s">
        <v>103</v>
      </c>
      <c r="J2815" t="s">
        <v>104</v>
      </c>
      <c r="K2815">
        <v>3</v>
      </c>
      <c r="L2815">
        <v>1</v>
      </c>
      <c r="M2815" t="s">
        <v>499</v>
      </c>
      <c r="N2815">
        <v>0.501</v>
      </c>
      <c r="O2815" t="s">
        <v>123</v>
      </c>
      <c r="Q2815" t="s">
        <v>361</v>
      </c>
      <c r="R2815" t="s">
        <v>3</v>
      </c>
      <c r="S2815">
        <v>0</v>
      </c>
      <c r="T2815">
        <v>0</v>
      </c>
      <c r="U2815">
        <v>1</v>
      </c>
      <c r="V2815">
        <v>1</v>
      </c>
      <c r="W2815">
        <v>0</v>
      </c>
      <c r="X2815">
        <v>0</v>
      </c>
      <c r="Y2815">
        <v>9</v>
      </c>
      <c r="Z2815">
        <v>85.6</v>
      </c>
      <c r="AA2815">
        <v>80.099999999999994</v>
      </c>
      <c r="AB2815">
        <v>3.68</v>
      </c>
      <c r="AC2815">
        <v>1.62</v>
      </c>
      <c r="AD2815">
        <v>1.0049999999999999</v>
      </c>
      <c r="AE2815">
        <v>1.8819999999999999</v>
      </c>
      <c r="AF2815">
        <v>-1.9770000000000001</v>
      </c>
      <c r="AG2815">
        <v>5.9560000000000004</v>
      </c>
      <c r="AH2815">
        <v>5.22</v>
      </c>
      <c r="AI2815">
        <v>6.34</v>
      </c>
      <c r="AJ2815">
        <v>23.9</v>
      </c>
      <c r="AK2815">
        <v>-22.2</v>
      </c>
      <c r="AL2815">
        <v>6.2</v>
      </c>
      <c r="AM2815">
        <v>140.732</v>
      </c>
      <c r="AN2815">
        <v>1537.12</v>
      </c>
      <c r="AO2815" t="s">
        <v>3188</v>
      </c>
    </row>
    <row r="2816" spans="1:41">
      <c r="A2816" t="s">
        <v>3077</v>
      </c>
      <c r="B2816" t="s">
        <v>3</v>
      </c>
      <c r="C2816" t="s">
        <v>3177</v>
      </c>
      <c r="D2816" t="s">
        <v>169</v>
      </c>
      <c r="E2816" t="s">
        <v>3178</v>
      </c>
      <c r="F2816" t="s">
        <v>94</v>
      </c>
      <c r="G2816" t="s">
        <v>324</v>
      </c>
      <c r="H2816">
        <v>11</v>
      </c>
      <c r="I2816" t="s">
        <v>205</v>
      </c>
      <c r="J2816" t="s">
        <v>104</v>
      </c>
      <c r="K2816">
        <v>3</v>
      </c>
      <c r="L2816">
        <v>2</v>
      </c>
      <c r="M2816" t="s">
        <v>505</v>
      </c>
      <c r="N2816">
        <v>0.96</v>
      </c>
      <c r="O2816" t="s">
        <v>123</v>
      </c>
      <c r="Q2816" t="s">
        <v>361</v>
      </c>
      <c r="R2816" t="s">
        <v>3</v>
      </c>
      <c r="S2816">
        <v>0</v>
      </c>
      <c r="T2816">
        <v>1</v>
      </c>
      <c r="U2816">
        <v>1</v>
      </c>
      <c r="V2816">
        <v>1</v>
      </c>
      <c r="W2816">
        <v>0</v>
      </c>
      <c r="X2816">
        <v>0</v>
      </c>
      <c r="Y2816">
        <v>9</v>
      </c>
      <c r="Z2816">
        <v>80.5</v>
      </c>
      <c r="AA2816">
        <v>74.2</v>
      </c>
      <c r="AB2816">
        <v>3.37</v>
      </c>
      <c r="AC2816">
        <v>1.62</v>
      </c>
      <c r="AD2816">
        <v>-0.27200000000000002</v>
      </c>
      <c r="AE2816">
        <v>2.38</v>
      </c>
      <c r="AF2816">
        <v>-1.637</v>
      </c>
      <c r="AG2816">
        <v>6.2480000000000002</v>
      </c>
      <c r="AH2816">
        <v>-4.6500000000000004</v>
      </c>
      <c r="AI2816">
        <v>7.35</v>
      </c>
      <c r="AJ2816">
        <v>23.8</v>
      </c>
      <c r="AK2816">
        <v>14.1</v>
      </c>
      <c r="AL2816">
        <v>6.7</v>
      </c>
      <c r="AM2816">
        <v>212.10599999999999</v>
      </c>
      <c r="AN2816">
        <v>1510.05</v>
      </c>
      <c r="AO2816" t="s">
        <v>3189</v>
      </c>
    </row>
    <row r="2817" spans="1:41">
      <c r="A2817" t="s">
        <v>3077</v>
      </c>
      <c r="B2817" t="s">
        <v>3</v>
      </c>
      <c r="C2817" t="s">
        <v>3177</v>
      </c>
      <c r="D2817" t="s">
        <v>169</v>
      </c>
      <c r="E2817" t="s">
        <v>3178</v>
      </c>
      <c r="F2817" t="s">
        <v>94</v>
      </c>
      <c r="G2817" t="s">
        <v>324</v>
      </c>
      <c r="H2817">
        <v>12</v>
      </c>
      <c r="I2817" t="s">
        <v>159</v>
      </c>
      <c r="J2817" t="s">
        <v>97</v>
      </c>
      <c r="K2817">
        <v>3</v>
      </c>
      <c r="L2817">
        <v>3</v>
      </c>
      <c r="M2817" t="s">
        <v>505</v>
      </c>
      <c r="N2817">
        <v>0.751</v>
      </c>
      <c r="O2817" t="s">
        <v>123</v>
      </c>
      <c r="Q2817" t="s">
        <v>361</v>
      </c>
      <c r="R2817" t="s">
        <v>3</v>
      </c>
      <c r="S2817">
        <v>0</v>
      </c>
      <c r="T2817">
        <v>2</v>
      </c>
      <c r="U2817">
        <v>1</v>
      </c>
      <c r="V2817">
        <v>1</v>
      </c>
      <c r="W2817">
        <v>0</v>
      </c>
      <c r="X2817">
        <v>0</v>
      </c>
      <c r="Y2817">
        <v>9</v>
      </c>
      <c r="Z2817">
        <v>83.5</v>
      </c>
      <c r="AA2817">
        <v>76.7</v>
      </c>
      <c r="AB2817">
        <v>3.57</v>
      </c>
      <c r="AC2817">
        <v>1.62</v>
      </c>
      <c r="AD2817">
        <v>0.98599999999999999</v>
      </c>
      <c r="AE2817">
        <v>0.65</v>
      </c>
      <c r="AF2817">
        <v>-1.393</v>
      </c>
      <c r="AG2817">
        <v>6.0110000000000001</v>
      </c>
      <c r="AH2817">
        <v>-2.1800000000000002</v>
      </c>
      <c r="AI2817">
        <v>9.81</v>
      </c>
      <c r="AJ2817">
        <v>23.8</v>
      </c>
      <c r="AK2817">
        <v>5.9</v>
      </c>
      <c r="AL2817">
        <v>5.3</v>
      </c>
      <c r="AM2817">
        <v>192.44300000000001</v>
      </c>
      <c r="AN2817">
        <v>1795.19</v>
      </c>
      <c r="AO2817" t="s">
        <v>3190</v>
      </c>
    </row>
    <row r="2818" spans="1:41">
      <c r="A2818" t="s">
        <v>3077</v>
      </c>
      <c r="B2818" t="s">
        <v>3</v>
      </c>
      <c r="C2818" t="s">
        <v>3177</v>
      </c>
      <c r="D2818" t="s">
        <v>169</v>
      </c>
      <c r="E2818" t="s">
        <v>3178</v>
      </c>
      <c r="F2818" t="s">
        <v>94</v>
      </c>
      <c r="G2818" t="s">
        <v>324</v>
      </c>
      <c r="H2818">
        <v>13</v>
      </c>
      <c r="I2818" t="s">
        <v>127</v>
      </c>
      <c r="J2818" t="s">
        <v>104</v>
      </c>
      <c r="K2818">
        <v>3</v>
      </c>
      <c r="L2818">
        <v>4</v>
      </c>
      <c r="M2818" t="s">
        <v>505</v>
      </c>
      <c r="N2818">
        <v>0.91800000000000004</v>
      </c>
      <c r="O2818" t="s">
        <v>123</v>
      </c>
      <c r="Q2818" t="s">
        <v>361</v>
      </c>
      <c r="R2818" t="s">
        <v>3</v>
      </c>
      <c r="S2818">
        <v>1</v>
      </c>
      <c r="T2818">
        <v>2</v>
      </c>
      <c r="U2818">
        <v>1</v>
      </c>
      <c r="V2818">
        <v>1</v>
      </c>
      <c r="W2818">
        <v>1</v>
      </c>
      <c r="X2818">
        <v>0</v>
      </c>
      <c r="Y2818">
        <v>9</v>
      </c>
      <c r="Z2818">
        <v>83.3</v>
      </c>
      <c r="AA2818">
        <v>75.900000000000006</v>
      </c>
      <c r="AB2818">
        <v>3.37</v>
      </c>
      <c r="AC2818">
        <v>1.62</v>
      </c>
      <c r="AD2818">
        <v>-0.80800000000000005</v>
      </c>
      <c r="AE2818">
        <v>2.3380000000000001</v>
      </c>
      <c r="AF2818">
        <v>-1.748</v>
      </c>
      <c r="AG2818">
        <v>6.13</v>
      </c>
      <c r="AH2818">
        <v>-4.8899999999999997</v>
      </c>
      <c r="AI2818">
        <v>6.32</v>
      </c>
      <c r="AJ2818">
        <v>23.7</v>
      </c>
      <c r="AK2818">
        <v>15.2</v>
      </c>
      <c r="AL2818">
        <v>6.7</v>
      </c>
      <c r="AM2818">
        <v>217.51400000000001</v>
      </c>
      <c r="AN2818">
        <v>1415.39</v>
      </c>
      <c r="AO2818" t="s">
        <v>3191</v>
      </c>
    </row>
    <row r="2819" spans="1:41">
      <c r="A2819" t="s">
        <v>3077</v>
      </c>
      <c r="B2819" t="s">
        <v>3</v>
      </c>
      <c r="C2819" t="s">
        <v>3177</v>
      </c>
      <c r="D2819" t="s">
        <v>169</v>
      </c>
      <c r="E2819" t="s">
        <v>3178</v>
      </c>
      <c r="F2819" t="s">
        <v>94</v>
      </c>
      <c r="G2819" t="s">
        <v>324</v>
      </c>
      <c r="H2819">
        <v>14</v>
      </c>
      <c r="I2819" t="s">
        <v>127</v>
      </c>
      <c r="J2819" t="s">
        <v>104</v>
      </c>
      <c r="K2819">
        <v>3</v>
      </c>
      <c r="L2819">
        <v>5</v>
      </c>
      <c r="M2819" t="s">
        <v>505</v>
      </c>
      <c r="N2819">
        <v>0.48899999999999999</v>
      </c>
      <c r="O2819" t="s">
        <v>123</v>
      </c>
      <c r="Q2819" t="s">
        <v>361</v>
      </c>
      <c r="R2819" t="s">
        <v>3</v>
      </c>
      <c r="S2819">
        <v>1</v>
      </c>
      <c r="T2819">
        <v>2</v>
      </c>
      <c r="U2819">
        <v>1</v>
      </c>
      <c r="V2819">
        <v>1</v>
      </c>
      <c r="W2819">
        <v>1</v>
      </c>
      <c r="X2819">
        <v>0</v>
      </c>
      <c r="Y2819">
        <v>9</v>
      </c>
      <c r="Z2819">
        <v>82.4</v>
      </c>
      <c r="AA2819">
        <v>76.400000000000006</v>
      </c>
      <c r="AB2819">
        <v>3.37</v>
      </c>
      <c r="AC2819">
        <v>1.62</v>
      </c>
      <c r="AD2819">
        <v>0.54300000000000004</v>
      </c>
      <c r="AE2819">
        <v>3.0630000000000002</v>
      </c>
      <c r="AF2819">
        <v>-1.4179999999999999</v>
      </c>
      <c r="AG2819">
        <v>6.1870000000000003</v>
      </c>
      <c r="AH2819">
        <v>1.64</v>
      </c>
      <c r="AI2819">
        <v>9.42</v>
      </c>
      <c r="AJ2819">
        <v>23.8</v>
      </c>
      <c r="AK2819">
        <v>-9.5</v>
      </c>
      <c r="AL2819">
        <v>5.2</v>
      </c>
      <c r="AM2819">
        <v>170.18</v>
      </c>
      <c r="AN2819">
        <v>1713.15</v>
      </c>
      <c r="AO2819" t="s">
        <v>3192</v>
      </c>
    </row>
    <row r="2820" spans="1:41">
      <c r="A2820" t="s">
        <v>3077</v>
      </c>
      <c r="B2820" t="s">
        <v>3</v>
      </c>
      <c r="C2820" t="s">
        <v>3177</v>
      </c>
      <c r="D2820" t="s">
        <v>169</v>
      </c>
      <c r="E2820" t="s">
        <v>3178</v>
      </c>
      <c r="F2820" t="s">
        <v>94</v>
      </c>
      <c r="G2820" t="s">
        <v>324</v>
      </c>
      <c r="H2820">
        <v>15</v>
      </c>
      <c r="I2820" t="s">
        <v>96</v>
      </c>
      <c r="J2820" t="s">
        <v>97</v>
      </c>
      <c r="K2820">
        <v>3</v>
      </c>
      <c r="L2820">
        <v>6</v>
      </c>
      <c r="M2820" t="s">
        <v>499</v>
      </c>
      <c r="N2820">
        <v>0.871</v>
      </c>
      <c r="O2820" t="s">
        <v>123</v>
      </c>
      <c r="Q2820" t="s">
        <v>361</v>
      </c>
      <c r="R2820" t="s">
        <v>3</v>
      </c>
      <c r="S2820">
        <v>1</v>
      </c>
      <c r="T2820">
        <v>2</v>
      </c>
      <c r="U2820">
        <v>1</v>
      </c>
      <c r="V2820">
        <v>1</v>
      </c>
      <c r="W2820">
        <v>1</v>
      </c>
      <c r="X2820">
        <v>0</v>
      </c>
      <c r="Y2820">
        <v>9</v>
      </c>
      <c r="Z2820">
        <v>79.900000000000006</v>
      </c>
      <c r="AA2820">
        <v>74.400000000000006</v>
      </c>
      <c r="AB2820">
        <v>3.59</v>
      </c>
      <c r="AC2820">
        <v>1.62</v>
      </c>
      <c r="AD2820">
        <v>2.653</v>
      </c>
      <c r="AE2820">
        <v>0.81299999999999994</v>
      </c>
      <c r="AF2820">
        <v>-2.218</v>
      </c>
      <c r="AG2820">
        <v>5.383</v>
      </c>
      <c r="AH2820">
        <v>6.24</v>
      </c>
      <c r="AI2820">
        <v>-0.3</v>
      </c>
      <c r="AJ2820">
        <v>23.9</v>
      </c>
      <c r="AK2820">
        <v>-16.899999999999999</v>
      </c>
      <c r="AL2820">
        <v>10.199999999999999</v>
      </c>
      <c r="AM2820">
        <v>87.736999999999995</v>
      </c>
      <c r="AN2820">
        <v>1066.82</v>
      </c>
      <c r="AO2820" t="s">
        <v>3193</v>
      </c>
    </row>
    <row r="2821" spans="1:41">
      <c r="A2821" t="s">
        <v>3077</v>
      </c>
      <c r="B2821" t="s">
        <v>3</v>
      </c>
      <c r="C2821" t="s">
        <v>3177</v>
      </c>
      <c r="D2821" t="s">
        <v>169</v>
      </c>
      <c r="E2821" t="s">
        <v>3178</v>
      </c>
      <c r="F2821" t="s">
        <v>94</v>
      </c>
      <c r="G2821" t="s">
        <v>324</v>
      </c>
      <c r="H2821">
        <v>16</v>
      </c>
      <c r="I2821" t="s">
        <v>147</v>
      </c>
      <c r="J2821" t="s">
        <v>104</v>
      </c>
      <c r="K2821">
        <v>3</v>
      </c>
      <c r="L2821">
        <v>7</v>
      </c>
      <c r="M2821" t="s">
        <v>98</v>
      </c>
      <c r="N2821">
        <v>0.90600000000000003</v>
      </c>
      <c r="O2821" t="s">
        <v>123</v>
      </c>
      <c r="Q2821" t="s">
        <v>361</v>
      </c>
      <c r="R2821" t="s">
        <v>3</v>
      </c>
      <c r="S2821">
        <v>2</v>
      </c>
      <c r="T2821">
        <v>2</v>
      </c>
      <c r="U2821">
        <v>1</v>
      </c>
      <c r="V2821">
        <v>1</v>
      </c>
      <c r="W2821">
        <v>1</v>
      </c>
      <c r="X2821">
        <v>0</v>
      </c>
      <c r="Y2821">
        <v>9</v>
      </c>
      <c r="Z2821">
        <v>91.5</v>
      </c>
      <c r="AA2821">
        <v>82.7</v>
      </c>
      <c r="AB2821">
        <v>3.37</v>
      </c>
      <c r="AC2821">
        <v>1.62</v>
      </c>
      <c r="AD2821">
        <v>0.81399999999999995</v>
      </c>
      <c r="AE2821">
        <v>2.222</v>
      </c>
      <c r="AF2821">
        <v>-1.6</v>
      </c>
      <c r="AG2821">
        <v>6.0579999999999998</v>
      </c>
      <c r="AH2821">
        <v>-4.0999999999999996</v>
      </c>
      <c r="AI2821">
        <v>10.69</v>
      </c>
      <c r="AJ2821">
        <v>23.7</v>
      </c>
      <c r="AK2821">
        <v>19.5</v>
      </c>
      <c r="AL2821">
        <v>3.7</v>
      </c>
      <c r="AM2821">
        <v>200.90100000000001</v>
      </c>
      <c r="AN2821">
        <v>2209.41</v>
      </c>
      <c r="AO2821" t="s">
        <v>3194</v>
      </c>
    </row>
    <row r="2822" spans="1:41">
      <c r="A2822" t="s">
        <v>3077</v>
      </c>
      <c r="B2822" t="s">
        <v>3</v>
      </c>
      <c r="C2822" t="s">
        <v>3177</v>
      </c>
      <c r="D2822" t="s">
        <v>169</v>
      </c>
      <c r="E2822" t="s">
        <v>3178</v>
      </c>
      <c r="F2822" t="s">
        <v>94</v>
      </c>
      <c r="G2822" t="s">
        <v>324</v>
      </c>
      <c r="H2822">
        <v>17</v>
      </c>
      <c r="I2822" t="s">
        <v>96</v>
      </c>
      <c r="J2822" t="s">
        <v>97</v>
      </c>
      <c r="K2822">
        <v>4</v>
      </c>
      <c r="L2822">
        <v>1</v>
      </c>
      <c r="M2822" t="s">
        <v>499</v>
      </c>
      <c r="N2822">
        <v>0.88400000000000001</v>
      </c>
      <c r="O2822" t="s">
        <v>210</v>
      </c>
      <c r="Q2822" t="s">
        <v>367</v>
      </c>
      <c r="R2822" t="s">
        <v>90</v>
      </c>
      <c r="S2822">
        <v>0</v>
      </c>
      <c r="T2822">
        <v>0</v>
      </c>
      <c r="U2822">
        <v>2</v>
      </c>
      <c r="V2822">
        <v>0</v>
      </c>
      <c r="W2822">
        <v>1</v>
      </c>
      <c r="X2822">
        <v>0</v>
      </c>
      <c r="Y2822">
        <v>9</v>
      </c>
      <c r="Z2822">
        <v>80.099999999999994</v>
      </c>
      <c r="AA2822">
        <v>74</v>
      </c>
      <c r="AB2822">
        <v>3.57</v>
      </c>
      <c r="AC2822">
        <v>1.51</v>
      </c>
      <c r="AD2822">
        <v>0.16</v>
      </c>
      <c r="AE2822">
        <v>1.585</v>
      </c>
      <c r="AF2822">
        <v>-1.994</v>
      </c>
      <c r="AG2822">
        <v>6.0289999999999999</v>
      </c>
      <c r="AH2822">
        <v>4.87</v>
      </c>
      <c r="AI2822">
        <v>-5.29</v>
      </c>
      <c r="AJ2822">
        <v>23.8</v>
      </c>
      <c r="AK2822">
        <v>-10.4</v>
      </c>
      <c r="AL2822">
        <v>11.9</v>
      </c>
      <c r="AM2822">
        <v>42.920999999999999</v>
      </c>
      <c r="AN2822">
        <v>1219.3399999999999</v>
      </c>
      <c r="AO2822" t="s">
        <v>3195</v>
      </c>
    </row>
    <row r="2823" spans="1:41">
      <c r="A2823" t="s">
        <v>3077</v>
      </c>
      <c r="B2823" t="s">
        <v>3</v>
      </c>
      <c r="C2823" t="s">
        <v>3177</v>
      </c>
      <c r="D2823" t="s">
        <v>169</v>
      </c>
      <c r="E2823" t="s">
        <v>3178</v>
      </c>
      <c r="F2823" t="s">
        <v>94</v>
      </c>
      <c r="G2823" t="s">
        <v>324</v>
      </c>
      <c r="H2823">
        <v>18</v>
      </c>
      <c r="I2823" t="s">
        <v>96</v>
      </c>
      <c r="J2823" t="s">
        <v>97</v>
      </c>
      <c r="K2823">
        <v>4</v>
      </c>
      <c r="L2823">
        <v>2</v>
      </c>
      <c r="M2823" t="s">
        <v>2547</v>
      </c>
      <c r="N2823">
        <v>0.39700000000000002</v>
      </c>
      <c r="O2823" t="s">
        <v>210</v>
      </c>
      <c r="Q2823" t="s">
        <v>367</v>
      </c>
      <c r="R2823" t="s">
        <v>90</v>
      </c>
      <c r="S2823">
        <v>1</v>
      </c>
      <c r="T2823">
        <v>0</v>
      </c>
      <c r="U2823">
        <v>2</v>
      </c>
      <c r="V2823">
        <v>0</v>
      </c>
      <c r="W2823">
        <v>1</v>
      </c>
      <c r="X2823">
        <v>0</v>
      </c>
      <c r="Y2823">
        <v>9</v>
      </c>
      <c r="Z2823">
        <v>87.2</v>
      </c>
      <c r="AA2823">
        <v>80.3</v>
      </c>
      <c r="AB2823">
        <v>3.54</v>
      </c>
      <c r="AC2823">
        <v>1.63</v>
      </c>
      <c r="AD2823">
        <v>1.617</v>
      </c>
      <c r="AE2823">
        <v>2.6240000000000001</v>
      </c>
      <c r="AF2823">
        <v>-1.6910000000000001</v>
      </c>
      <c r="AG2823">
        <v>5.9969999999999999</v>
      </c>
      <c r="AH2823">
        <v>2.98</v>
      </c>
      <c r="AI2823">
        <v>6.79</v>
      </c>
      <c r="AJ2823">
        <v>23.8</v>
      </c>
      <c r="AK2823">
        <v>-16.2</v>
      </c>
      <c r="AL2823">
        <v>5.6</v>
      </c>
      <c r="AM2823">
        <v>156.44999999999999</v>
      </c>
      <c r="AN2823">
        <v>1392.35</v>
      </c>
      <c r="AO2823" t="s">
        <v>3196</v>
      </c>
    </row>
    <row r="2824" spans="1:41">
      <c r="A2824" t="s">
        <v>3077</v>
      </c>
      <c r="B2824" t="s">
        <v>3</v>
      </c>
      <c r="C2824" t="s">
        <v>3177</v>
      </c>
      <c r="D2824" t="s">
        <v>169</v>
      </c>
      <c r="E2824" t="s">
        <v>3178</v>
      </c>
      <c r="F2824" t="s">
        <v>94</v>
      </c>
      <c r="G2824" t="s">
        <v>324</v>
      </c>
      <c r="H2824">
        <v>19</v>
      </c>
      <c r="I2824" t="s">
        <v>96</v>
      </c>
      <c r="J2824" t="s">
        <v>97</v>
      </c>
      <c r="K2824">
        <v>4</v>
      </c>
      <c r="L2824">
        <v>3</v>
      </c>
      <c r="M2824" t="s">
        <v>98</v>
      </c>
      <c r="N2824">
        <v>0.81</v>
      </c>
      <c r="O2824" t="s">
        <v>210</v>
      </c>
      <c r="Q2824" t="s">
        <v>367</v>
      </c>
      <c r="R2824" t="s">
        <v>90</v>
      </c>
      <c r="S2824">
        <v>2</v>
      </c>
      <c r="T2824">
        <v>0</v>
      </c>
      <c r="U2824">
        <v>2</v>
      </c>
      <c r="V2824">
        <v>0</v>
      </c>
      <c r="W2824">
        <v>1</v>
      </c>
      <c r="X2824">
        <v>0</v>
      </c>
      <c r="Y2824">
        <v>9</v>
      </c>
      <c r="Z2824">
        <v>90.9</v>
      </c>
      <c r="AA2824">
        <v>83.2</v>
      </c>
      <c r="AB2824">
        <v>3.54</v>
      </c>
      <c r="AC2824">
        <v>1.55</v>
      </c>
      <c r="AD2824">
        <v>-0.56999999999999995</v>
      </c>
      <c r="AE2824">
        <v>0.68</v>
      </c>
      <c r="AF2824">
        <v>-1.675</v>
      </c>
      <c r="AG2824">
        <v>5.8550000000000004</v>
      </c>
      <c r="AH2824">
        <v>-1.38</v>
      </c>
      <c r="AI2824">
        <v>10.93</v>
      </c>
      <c r="AJ2824">
        <v>23.7</v>
      </c>
      <c r="AK2824">
        <v>6.3</v>
      </c>
      <c r="AL2824">
        <v>3.5</v>
      </c>
      <c r="AM2824">
        <v>187.16499999999999</v>
      </c>
      <c r="AN2824">
        <v>2135.04</v>
      </c>
      <c r="AO2824" t="s">
        <v>3197</v>
      </c>
    </row>
    <row r="2825" spans="1:41">
      <c r="A2825" t="s">
        <v>3077</v>
      </c>
      <c r="B2825" t="s">
        <v>3</v>
      </c>
      <c r="C2825" t="s">
        <v>3177</v>
      </c>
      <c r="D2825" t="s">
        <v>169</v>
      </c>
      <c r="E2825" t="s">
        <v>3178</v>
      </c>
      <c r="F2825" t="s">
        <v>94</v>
      </c>
      <c r="G2825" t="s">
        <v>324</v>
      </c>
      <c r="H2825">
        <v>20</v>
      </c>
      <c r="I2825" t="s">
        <v>103</v>
      </c>
      <c r="J2825" t="s">
        <v>104</v>
      </c>
      <c r="K2825">
        <v>4</v>
      </c>
      <c r="L2825">
        <v>4</v>
      </c>
      <c r="M2825" t="s">
        <v>98</v>
      </c>
      <c r="N2825">
        <v>0.86899999999999999</v>
      </c>
      <c r="O2825" t="s">
        <v>210</v>
      </c>
      <c r="Q2825" t="s">
        <v>367</v>
      </c>
      <c r="R2825" t="s">
        <v>90</v>
      </c>
      <c r="S2825">
        <v>3</v>
      </c>
      <c r="T2825">
        <v>0</v>
      </c>
      <c r="U2825">
        <v>2</v>
      </c>
      <c r="V2825">
        <v>0</v>
      </c>
      <c r="W2825">
        <v>1</v>
      </c>
      <c r="X2825">
        <v>0</v>
      </c>
      <c r="Y2825">
        <v>9</v>
      </c>
      <c r="Z2825">
        <v>90.9</v>
      </c>
      <c r="AA2825">
        <v>82.2</v>
      </c>
      <c r="AB2825">
        <v>3.61</v>
      </c>
      <c r="AC2825">
        <v>1.58</v>
      </c>
      <c r="AD2825">
        <v>-3.2000000000000001E-2</v>
      </c>
      <c r="AE2825">
        <v>1.492</v>
      </c>
      <c r="AF2825">
        <v>-1.7010000000000001</v>
      </c>
      <c r="AG2825">
        <v>6.0060000000000002</v>
      </c>
      <c r="AH2825">
        <v>-2.48</v>
      </c>
      <c r="AI2825">
        <v>10.89</v>
      </c>
      <c r="AJ2825">
        <v>23.7</v>
      </c>
      <c r="AK2825">
        <v>11.2</v>
      </c>
      <c r="AL2825">
        <v>3.7</v>
      </c>
      <c r="AM2825">
        <v>192.78700000000001</v>
      </c>
      <c r="AN2825">
        <v>2139.8200000000002</v>
      </c>
      <c r="AO2825" t="s">
        <v>3198</v>
      </c>
    </row>
    <row r="2826" spans="1:41">
      <c r="A2826" t="s">
        <v>3077</v>
      </c>
      <c r="B2826" t="s">
        <v>3</v>
      </c>
      <c r="C2826" t="s">
        <v>3177</v>
      </c>
      <c r="D2826" t="s">
        <v>169</v>
      </c>
      <c r="E2826" t="s">
        <v>3178</v>
      </c>
      <c r="F2826" t="s">
        <v>94</v>
      </c>
      <c r="G2826" t="s">
        <v>324</v>
      </c>
      <c r="H2826">
        <v>21</v>
      </c>
      <c r="I2826" t="s">
        <v>127</v>
      </c>
      <c r="J2826" t="s">
        <v>104</v>
      </c>
      <c r="K2826">
        <v>4</v>
      </c>
      <c r="L2826">
        <v>5</v>
      </c>
      <c r="M2826" t="s">
        <v>98</v>
      </c>
      <c r="N2826">
        <v>0.86099999999999999</v>
      </c>
      <c r="O2826" t="s">
        <v>210</v>
      </c>
      <c r="Q2826" t="s">
        <v>367</v>
      </c>
      <c r="R2826" t="s">
        <v>90</v>
      </c>
      <c r="S2826">
        <v>3</v>
      </c>
      <c r="T2826">
        <v>1</v>
      </c>
      <c r="U2826">
        <v>2</v>
      </c>
      <c r="V2826">
        <v>0</v>
      </c>
      <c r="W2826">
        <v>1</v>
      </c>
      <c r="X2826">
        <v>0</v>
      </c>
      <c r="Y2826">
        <v>9</v>
      </c>
      <c r="Z2826">
        <v>91.3</v>
      </c>
      <c r="AA2826">
        <v>82.4</v>
      </c>
      <c r="AB2826">
        <v>3.6</v>
      </c>
      <c r="AC2826">
        <v>1.7</v>
      </c>
      <c r="AD2826">
        <v>-0.56399999999999995</v>
      </c>
      <c r="AE2826">
        <v>2.1930000000000001</v>
      </c>
      <c r="AF2826">
        <v>-1.7110000000000001</v>
      </c>
      <c r="AG2826">
        <v>6.0039999999999996</v>
      </c>
      <c r="AH2826">
        <v>-1.68</v>
      </c>
      <c r="AI2826">
        <v>9.07</v>
      </c>
      <c r="AJ2826">
        <v>23.7</v>
      </c>
      <c r="AK2826">
        <v>6.6</v>
      </c>
      <c r="AL2826">
        <v>4.2</v>
      </c>
      <c r="AM2826">
        <v>190.447</v>
      </c>
      <c r="AN2826">
        <v>1775.78</v>
      </c>
      <c r="AO2826" t="s">
        <v>3199</v>
      </c>
    </row>
    <row r="2827" spans="1:41">
      <c r="A2827" t="s">
        <v>3077</v>
      </c>
      <c r="B2827" t="s">
        <v>3</v>
      </c>
      <c r="C2827" t="s">
        <v>3177</v>
      </c>
      <c r="D2827" t="s">
        <v>169</v>
      </c>
      <c r="E2827" t="s">
        <v>3178</v>
      </c>
      <c r="F2827" t="s">
        <v>94</v>
      </c>
      <c r="G2827" t="s">
        <v>324</v>
      </c>
      <c r="H2827">
        <v>22</v>
      </c>
      <c r="I2827" t="s">
        <v>107</v>
      </c>
      <c r="J2827" t="s">
        <v>108</v>
      </c>
      <c r="K2827">
        <v>4</v>
      </c>
      <c r="L2827">
        <v>6</v>
      </c>
      <c r="M2827" t="s">
        <v>98</v>
      </c>
      <c r="N2827">
        <v>0.872</v>
      </c>
      <c r="O2827" t="s">
        <v>210</v>
      </c>
      <c r="P2827" t="s">
        <v>141</v>
      </c>
      <c r="Q2827" t="s">
        <v>367</v>
      </c>
      <c r="R2827" t="s">
        <v>90</v>
      </c>
      <c r="S2827">
        <v>3</v>
      </c>
      <c r="T2827">
        <v>2</v>
      </c>
      <c r="U2827">
        <v>2</v>
      </c>
      <c r="V2827">
        <v>0</v>
      </c>
      <c r="W2827">
        <v>1</v>
      </c>
      <c r="X2827">
        <v>0</v>
      </c>
      <c r="Y2827">
        <v>9</v>
      </c>
      <c r="Z2827">
        <v>91.4</v>
      </c>
      <c r="AA2827">
        <v>82.2</v>
      </c>
      <c r="AB2827">
        <v>3.6</v>
      </c>
      <c r="AC2827">
        <v>1.7</v>
      </c>
      <c r="AD2827">
        <v>-0.39400000000000002</v>
      </c>
      <c r="AE2827">
        <v>2.02</v>
      </c>
      <c r="AF2827">
        <v>-1.732</v>
      </c>
      <c r="AG2827">
        <v>5.9649999999999999</v>
      </c>
      <c r="AH2827">
        <v>-1.04</v>
      </c>
      <c r="AI2827">
        <v>10.01</v>
      </c>
      <c r="AJ2827">
        <v>23.6</v>
      </c>
      <c r="AK2827">
        <v>2.9</v>
      </c>
      <c r="AL2827">
        <v>3.8</v>
      </c>
      <c r="AM2827">
        <v>185.92699999999999</v>
      </c>
      <c r="AN2827">
        <v>1930.75</v>
      </c>
      <c r="AO2827" t="s">
        <v>3200</v>
      </c>
    </row>
    <row r="2828" spans="1:41">
      <c r="A2828" t="s">
        <v>3077</v>
      </c>
      <c r="B2828" t="s">
        <v>3</v>
      </c>
      <c r="C2828" t="s">
        <v>1715</v>
      </c>
      <c r="D2828" t="s">
        <v>169</v>
      </c>
      <c r="E2828" t="s">
        <v>1716</v>
      </c>
      <c r="F2828" t="s">
        <v>94</v>
      </c>
      <c r="G2828" t="s">
        <v>324</v>
      </c>
      <c r="H2828">
        <v>1</v>
      </c>
      <c r="I2828" t="s">
        <v>96</v>
      </c>
      <c r="J2828" t="s">
        <v>97</v>
      </c>
      <c r="K2828">
        <v>1</v>
      </c>
      <c r="L2828">
        <v>1</v>
      </c>
      <c r="M2828" t="s">
        <v>98</v>
      </c>
      <c r="N2828">
        <v>0.90200000000000002</v>
      </c>
      <c r="O2828" t="s">
        <v>111</v>
      </c>
      <c r="Q2828" t="s">
        <v>350</v>
      </c>
      <c r="R2828" t="s">
        <v>3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8</v>
      </c>
      <c r="Z2828">
        <v>91.6</v>
      </c>
      <c r="AA2828">
        <v>82.9</v>
      </c>
      <c r="AB2828">
        <v>3.47</v>
      </c>
      <c r="AC2828">
        <v>1.52</v>
      </c>
      <c r="AD2828">
        <v>1.016</v>
      </c>
      <c r="AE2828">
        <v>3.07</v>
      </c>
      <c r="AF2828">
        <v>-1.5229999999999999</v>
      </c>
      <c r="AG2828">
        <v>6.1539999999999999</v>
      </c>
      <c r="AH2828">
        <v>-0.65</v>
      </c>
      <c r="AI2828">
        <v>12.67</v>
      </c>
      <c r="AJ2828">
        <v>23.7</v>
      </c>
      <c r="AK2828">
        <v>-2.9</v>
      </c>
      <c r="AL2828">
        <v>2.5</v>
      </c>
      <c r="AM2828">
        <v>182.922</v>
      </c>
      <c r="AN2828">
        <v>2458.2800000000002</v>
      </c>
      <c r="AO2828" t="s">
        <v>3201</v>
      </c>
    </row>
    <row r="2829" spans="1:41">
      <c r="A2829" t="s">
        <v>3077</v>
      </c>
      <c r="B2829" t="s">
        <v>3</v>
      </c>
      <c r="C2829" t="s">
        <v>1715</v>
      </c>
      <c r="D2829" t="s">
        <v>169</v>
      </c>
      <c r="E2829" t="s">
        <v>1716</v>
      </c>
      <c r="F2829" t="s">
        <v>94</v>
      </c>
      <c r="G2829" t="s">
        <v>324</v>
      </c>
      <c r="H2829">
        <v>2</v>
      </c>
      <c r="I2829" t="s">
        <v>107</v>
      </c>
      <c r="J2829" t="s">
        <v>108</v>
      </c>
      <c r="K2829">
        <v>1</v>
      </c>
      <c r="L2829">
        <v>2</v>
      </c>
      <c r="M2829" t="s">
        <v>98</v>
      </c>
      <c r="N2829">
        <v>0.877</v>
      </c>
      <c r="O2829" t="s">
        <v>111</v>
      </c>
      <c r="P2829" t="s">
        <v>112</v>
      </c>
      <c r="Q2829" t="s">
        <v>350</v>
      </c>
      <c r="R2829" t="s">
        <v>3</v>
      </c>
      <c r="S2829">
        <v>1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8</v>
      </c>
      <c r="Z2829">
        <v>91</v>
      </c>
      <c r="AA2829">
        <v>83</v>
      </c>
      <c r="AB2829">
        <v>3.37</v>
      </c>
      <c r="AC2829">
        <v>1.72</v>
      </c>
      <c r="AD2829">
        <v>0.22600000000000001</v>
      </c>
      <c r="AE2829">
        <v>3.1339999999999999</v>
      </c>
      <c r="AF2829">
        <v>-1.7529999999999999</v>
      </c>
      <c r="AG2829">
        <v>6.0919999999999996</v>
      </c>
      <c r="AH2829">
        <v>-1.94</v>
      </c>
      <c r="AI2829">
        <v>11.04</v>
      </c>
      <c r="AJ2829">
        <v>23.7</v>
      </c>
      <c r="AK2829">
        <v>8.8000000000000007</v>
      </c>
      <c r="AL2829">
        <v>3.2</v>
      </c>
      <c r="AM2829">
        <v>189.95500000000001</v>
      </c>
      <c r="AN2829">
        <v>2177.9699999999998</v>
      </c>
      <c r="AO2829" t="s">
        <v>3202</v>
      </c>
    </row>
    <row r="2830" spans="1:41">
      <c r="A2830" t="s">
        <v>3077</v>
      </c>
      <c r="B2830" t="s">
        <v>3</v>
      </c>
      <c r="C2830" t="s">
        <v>1715</v>
      </c>
      <c r="D2830" t="s">
        <v>169</v>
      </c>
      <c r="E2830" t="s">
        <v>1716</v>
      </c>
      <c r="F2830" t="s">
        <v>94</v>
      </c>
      <c r="G2830" t="s">
        <v>324</v>
      </c>
      <c r="H2830">
        <v>3</v>
      </c>
      <c r="I2830" t="s">
        <v>96</v>
      </c>
      <c r="J2830" t="s">
        <v>97</v>
      </c>
      <c r="K2830">
        <v>2</v>
      </c>
      <c r="L2830">
        <v>1</v>
      </c>
      <c r="M2830" t="s">
        <v>98</v>
      </c>
      <c r="N2830">
        <v>0.82299999999999995</v>
      </c>
      <c r="O2830" t="s">
        <v>231</v>
      </c>
      <c r="Q2830" t="s">
        <v>430</v>
      </c>
      <c r="R2830" t="s">
        <v>3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0</v>
      </c>
      <c r="Y2830">
        <v>8</v>
      </c>
      <c r="Z2830">
        <v>91.3</v>
      </c>
      <c r="AA2830">
        <v>83.6</v>
      </c>
      <c r="AB2830">
        <v>3.56</v>
      </c>
      <c r="AC2830">
        <v>1.68</v>
      </c>
      <c r="AD2830">
        <v>0.75700000000000001</v>
      </c>
      <c r="AE2830">
        <v>1.516</v>
      </c>
      <c r="AF2830">
        <v>-1.706</v>
      </c>
      <c r="AG2830">
        <v>5.9009999999999998</v>
      </c>
      <c r="AH2830">
        <v>-0.13</v>
      </c>
      <c r="AI2830">
        <v>11.44</v>
      </c>
      <c r="AJ2830">
        <v>23.8</v>
      </c>
      <c r="AK2830">
        <v>-5</v>
      </c>
      <c r="AL2830">
        <v>3.1</v>
      </c>
      <c r="AM2830">
        <v>180.648</v>
      </c>
      <c r="AN2830">
        <v>2234.62</v>
      </c>
      <c r="AO2830" t="s">
        <v>3203</v>
      </c>
    </row>
    <row r="2831" spans="1:41">
      <c r="A2831" t="s">
        <v>3077</v>
      </c>
      <c r="B2831" t="s">
        <v>3</v>
      </c>
      <c r="C2831" t="s">
        <v>1715</v>
      </c>
      <c r="D2831" t="s">
        <v>169</v>
      </c>
      <c r="E2831" t="s">
        <v>1716</v>
      </c>
      <c r="F2831" t="s">
        <v>94</v>
      </c>
      <c r="G2831" t="s">
        <v>324</v>
      </c>
      <c r="H2831">
        <v>4</v>
      </c>
      <c r="I2831" t="s">
        <v>127</v>
      </c>
      <c r="J2831" t="s">
        <v>104</v>
      </c>
      <c r="K2831">
        <v>2</v>
      </c>
      <c r="L2831">
        <v>2</v>
      </c>
      <c r="M2831" t="s">
        <v>98</v>
      </c>
      <c r="N2831">
        <v>0.84299999999999997</v>
      </c>
      <c r="O2831" t="s">
        <v>231</v>
      </c>
      <c r="Q2831" t="s">
        <v>430</v>
      </c>
      <c r="R2831" t="s">
        <v>3</v>
      </c>
      <c r="S2831">
        <v>1</v>
      </c>
      <c r="T2831">
        <v>0</v>
      </c>
      <c r="U2831">
        <v>1</v>
      </c>
      <c r="V2831">
        <v>0</v>
      </c>
      <c r="W2831">
        <v>0</v>
      </c>
      <c r="X2831">
        <v>0</v>
      </c>
      <c r="Y2831">
        <v>8</v>
      </c>
      <c r="Z2831">
        <v>90.6</v>
      </c>
      <c r="AA2831">
        <v>82.7</v>
      </c>
      <c r="AB2831">
        <v>3.64</v>
      </c>
      <c r="AC2831">
        <v>1.68</v>
      </c>
      <c r="AD2831">
        <v>-8.9999999999999993E-3</v>
      </c>
      <c r="AE2831">
        <v>3.0430000000000001</v>
      </c>
      <c r="AF2831">
        <v>-1.722</v>
      </c>
      <c r="AG2831">
        <v>6.0730000000000004</v>
      </c>
      <c r="AH2831">
        <v>-1.6</v>
      </c>
      <c r="AI2831">
        <v>10.26</v>
      </c>
      <c r="AJ2831">
        <v>23.7</v>
      </c>
      <c r="AK2831">
        <v>6.4</v>
      </c>
      <c r="AL2831">
        <v>3.5</v>
      </c>
      <c r="AM2831">
        <v>188.83199999999999</v>
      </c>
      <c r="AN2831">
        <v>2012.73</v>
      </c>
      <c r="AO2831" t="s">
        <v>3204</v>
      </c>
    </row>
    <row r="2832" spans="1:41">
      <c r="A2832" t="s">
        <v>3077</v>
      </c>
      <c r="B2832" t="s">
        <v>3</v>
      </c>
      <c r="C2832" t="s">
        <v>1715</v>
      </c>
      <c r="D2832" t="s">
        <v>169</v>
      </c>
      <c r="E2832" t="s">
        <v>1716</v>
      </c>
      <c r="F2832" t="s">
        <v>94</v>
      </c>
      <c r="G2832" t="s">
        <v>324</v>
      </c>
      <c r="H2832">
        <v>5</v>
      </c>
      <c r="I2832" t="s">
        <v>96</v>
      </c>
      <c r="J2832" t="s">
        <v>97</v>
      </c>
      <c r="K2832">
        <v>2</v>
      </c>
      <c r="L2832">
        <v>3</v>
      </c>
      <c r="M2832" t="s">
        <v>499</v>
      </c>
      <c r="N2832">
        <v>0.89</v>
      </c>
      <c r="O2832" t="s">
        <v>231</v>
      </c>
      <c r="Q2832" t="s">
        <v>430</v>
      </c>
      <c r="R2832" t="s">
        <v>3</v>
      </c>
      <c r="S2832">
        <v>1</v>
      </c>
      <c r="T2832">
        <v>1</v>
      </c>
      <c r="U2832">
        <v>1</v>
      </c>
      <c r="V2832">
        <v>0</v>
      </c>
      <c r="W2832">
        <v>0</v>
      </c>
      <c r="X2832">
        <v>0</v>
      </c>
      <c r="Y2832">
        <v>8</v>
      </c>
      <c r="Z2832">
        <v>78.8</v>
      </c>
      <c r="AA2832">
        <v>73.599999999999994</v>
      </c>
      <c r="AB2832">
        <v>3.59</v>
      </c>
      <c r="AC2832">
        <v>1.68</v>
      </c>
      <c r="AD2832">
        <v>-1.077</v>
      </c>
      <c r="AE2832">
        <v>2.5979999999999999</v>
      </c>
      <c r="AF2832">
        <v>-2.7930000000000001</v>
      </c>
      <c r="AG2832">
        <v>5.6109999999999998</v>
      </c>
      <c r="AH2832">
        <v>7.04</v>
      </c>
      <c r="AI2832">
        <v>-3.41</v>
      </c>
      <c r="AJ2832">
        <v>23.9</v>
      </c>
      <c r="AK2832">
        <v>-15.1</v>
      </c>
      <c r="AL2832">
        <v>11.3</v>
      </c>
      <c r="AM2832">
        <v>64.489000000000004</v>
      </c>
      <c r="AN2832">
        <v>1333.05</v>
      </c>
      <c r="AO2832" t="s">
        <v>3205</v>
      </c>
    </row>
    <row r="2833" spans="1:41">
      <c r="A2833" t="s">
        <v>3077</v>
      </c>
      <c r="B2833" t="s">
        <v>3</v>
      </c>
      <c r="C2833" t="s">
        <v>1715</v>
      </c>
      <c r="D2833" t="s">
        <v>169</v>
      </c>
      <c r="E2833" t="s">
        <v>1716</v>
      </c>
      <c r="F2833" t="s">
        <v>94</v>
      </c>
      <c r="G2833" t="s">
        <v>324</v>
      </c>
      <c r="H2833">
        <v>6</v>
      </c>
      <c r="I2833" t="s">
        <v>107</v>
      </c>
      <c r="J2833" t="s">
        <v>108</v>
      </c>
      <c r="K2833">
        <v>2</v>
      </c>
      <c r="L2833">
        <v>4</v>
      </c>
      <c r="M2833" t="s">
        <v>98</v>
      </c>
      <c r="N2833">
        <v>0.91100000000000003</v>
      </c>
      <c r="O2833" t="s">
        <v>231</v>
      </c>
      <c r="P2833" t="s">
        <v>234</v>
      </c>
      <c r="Q2833" t="s">
        <v>430</v>
      </c>
      <c r="R2833" t="s">
        <v>3</v>
      </c>
      <c r="S2833">
        <v>2</v>
      </c>
      <c r="T2833">
        <v>1</v>
      </c>
      <c r="U2833">
        <v>1</v>
      </c>
      <c r="V2833">
        <v>0</v>
      </c>
      <c r="W2833">
        <v>0</v>
      </c>
      <c r="X2833">
        <v>0</v>
      </c>
      <c r="Y2833">
        <v>8</v>
      </c>
      <c r="Z2833">
        <v>91.1</v>
      </c>
      <c r="AA2833">
        <v>83.6</v>
      </c>
      <c r="AB2833">
        <v>3.64</v>
      </c>
      <c r="AC2833">
        <v>1.68</v>
      </c>
      <c r="AD2833">
        <v>5.1999999999999998E-2</v>
      </c>
      <c r="AE2833">
        <v>2.6360000000000001</v>
      </c>
      <c r="AF2833">
        <v>-1.6579999999999999</v>
      </c>
      <c r="AG2833">
        <v>6.0419999999999998</v>
      </c>
      <c r="AH2833">
        <v>-4.2699999999999996</v>
      </c>
      <c r="AI2833">
        <v>13.26</v>
      </c>
      <c r="AJ2833">
        <v>23.8</v>
      </c>
      <c r="AK2833">
        <v>32.6</v>
      </c>
      <c r="AL2833">
        <v>2.7</v>
      </c>
      <c r="AM2833">
        <v>197.786</v>
      </c>
      <c r="AN2833">
        <v>2726.7</v>
      </c>
      <c r="AO2833" t="s">
        <v>3206</v>
      </c>
    </row>
    <row r="2834" spans="1:41">
      <c r="A2834" t="s">
        <v>3077</v>
      </c>
      <c r="B2834" t="s">
        <v>3</v>
      </c>
      <c r="C2834" t="s">
        <v>1715</v>
      </c>
      <c r="D2834" t="s">
        <v>169</v>
      </c>
      <c r="E2834" t="s">
        <v>1716</v>
      </c>
      <c r="F2834" t="s">
        <v>94</v>
      </c>
      <c r="G2834" t="s">
        <v>324</v>
      </c>
      <c r="H2834">
        <v>7</v>
      </c>
      <c r="I2834" t="s">
        <v>103</v>
      </c>
      <c r="J2834" t="s">
        <v>104</v>
      </c>
      <c r="K2834">
        <v>3</v>
      </c>
      <c r="L2834">
        <v>1</v>
      </c>
      <c r="M2834" t="s">
        <v>98</v>
      </c>
      <c r="N2834">
        <v>0.91900000000000004</v>
      </c>
      <c r="O2834" t="s">
        <v>123</v>
      </c>
      <c r="Q2834" t="s">
        <v>435</v>
      </c>
      <c r="R2834" t="s">
        <v>90</v>
      </c>
      <c r="S2834">
        <v>0</v>
      </c>
      <c r="T2834">
        <v>0</v>
      </c>
      <c r="U2834">
        <v>2</v>
      </c>
      <c r="V2834">
        <v>0</v>
      </c>
      <c r="W2834">
        <v>0</v>
      </c>
      <c r="X2834">
        <v>0</v>
      </c>
      <c r="Y2834">
        <v>8</v>
      </c>
      <c r="Z2834">
        <v>91.6</v>
      </c>
      <c r="AA2834">
        <v>83.3</v>
      </c>
      <c r="AB2834">
        <v>3.29</v>
      </c>
      <c r="AC2834">
        <v>1.7</v>
      </c>
      <c r="AD2834">
        <v>-0.71299999999999997</v>
      </c>
      <c r="AE2834">
        <v>2.62</v>
      </c>
      <c r="AF2834">
        <v>-1.7609999999999999</v>
      </c>
      <c r="AG2834">
        <v>6.008</v>
      </c>
      <c r="AH2834">
        <v>-2.94</v>
      </c>
      <c r="AI2834">
        <v>12.95</v>
      </c>
      <c r="AJ2834">
        <v>23.7</v>
      </c>
      <c r="AK2834">
        <v>22.5</v>
      </c>
      <c r="AL2834">
        <v>2.6</v>
      </c>
      <c r="AM2834">
        <v>192.767</v>
      </c>
      <c r="AN2834">
        <v>2588.39</v>
      </c>
      <c r="AO2834" t="s">
        <v>3207</v>
      </c>
    </row>
    <row r="2835" spans="1:41">
      <c r="A2835" t="s">
        <v>3077</v>
      </c>
      <c r="B2835" t="s">
        <v>3</v>
      </c>
      <c r="C2835" t="s">
        <v>1715</v>
      </c>
      <c r="D2835" t="s">
        <v>169</v>
      </c>
      <c r="E2835" t="s">
        <v>1716</v>
      </c>
      <c r="F2835" t="s">
        <v>94</v>
      </c>
      <c r="G2835" t="s">
        <v>324</v>
      </c>
      <c r="H2835">
        <v>8</v>
      </c>
      <c r="I2835" t="s">
        <v>96</v>
      </c>
      <c r="J2835" t="s">
        <v>97</v>
      </c>
      <c r="K2835">
        <v>3</v>
      </c>
      <c r="L2835">
        <v>2</v>
      </c>
      <c r="M2835" t="s">
        <v>98</v>
      </c>
      <c r="N2835">
        <v>0.89700000000000002</v>
      </c>
      <c r="O2835" t="s">
        <v>123</v>
      </c>
      <c r="Q2835" t="s">
        <v>435</v>
      </c>
      <c r="R2835" t="s">
        <v>90</v>
      </c>
      <c r="S2835">
        <v>0</v>
      </c>
      <c r="T2835">
        <v>1</v>
      </c>
      <c r="U2835">
        <v>2</v>
      </c>
      <c r="V2835">
        <v>0</v>
      </c>
      <c r="W2835">
        <v>0</v>
      </c>
      <c r="X2835">
        <v>0</v>
      </c>
      <c r="Y2835">
        <v>8</v>
      </c>
      <c r="Z2835">
        <v>91.8</v>
      </c>
      <c r="AA2835">
        <v>84.3</v>
      </c>
      <c r="AB2835">
        <v>3.8</v>
      </c>
      <c r="AC2835">
        <v>1.78</v>
      </c>
      <c r="AD2835">
        <v>-0.69</v>
      </c>
      <c r="AE2835">
        <v>3.407</v>
      </c>
      <c r="AF2835">
        <v>-1.9850000000000001</v>
      </c>
      <c r="AG2835">
        <v>6.0919999999999996</v>
      </c>
      <c r="AH2835">
        <v>-1.67</v>
      </c>
      <c r="AI2835">
        <v>11.34</v>
      </c>
      <c r="AJ2835">
        <v>23.8</v>
      </c>
      <c r="AK2835">
        <v>9.9</v>
      </c>
      <c r="AL2835">
        <v>2.8</v>
      </c>
      <c r="AM2835">
        <v>188.32499999999999</v>
      </c>
      <c r="AN2835">
        <v>2266.79</v>
      </c>
      <c r="AO2835" t="s">
        <v>3208</v>
      </c>
    </row>
    <row r="2836" spans="1:41">
      <c r="A2836" t="s">
        <v>3077</v>
      </c>
      <c r="B2836" t="s">
        <v>3</v>
      </c>
      <c r="C2836" t="s">
        <v>1715</v>
      </c>
      <c r="D2836" t="s">
        <v>169</v>
      </c>
      <c r="E2836" t="s">
        <v>1716</v>
      </c>
      <c r="F2836" t="s">
        <v>94</v>
      </c>
      <c r="G2836" t="s">
        <v>324</v>
      </c>
      <c r="H2836">
        <v>9</v>
      </c>
      <c r="I2836" t="s">
        <v>103</v>
      </c>
      <c r="J2836" t="s">
        <v>104</v>
      </c>
      <c r="K2836">
        <v>3</v>
      </c>
      <c r="L2836">
        <v>3</v>
      </c>
      <c r="M2836" t="s">
        <v>505</v>
      </c>
      <c r="N2836">
        <v>0.94299999999999995</v>
      </c>
      <c r="O2836" t="s">
        <v>123</v>
      </c>
      <c r="Q2836" t="s">
        <v>435</v>
      </c>
      <c r="R2836" t="s">
        <v>90</v>
      </c>
      <c r="S2836">
        <v>1</v>
      </c>
      <c r="T2836">
        <v>1</v>
      </c>
      <c r="U2836">
        <v>2</v>
      </c>
      <c r="V2836">
        <v>0</v>
      </c>
      <c r="W2836">
        <v>0</v>
      </c>
      <c r="X2836">
        <v>0</v>
      </c>
      <c r="Y2836">
        <v>8</v>
      </c>
      <c r="Z2836">
        <v>82.3</v>
      </c>
      <c r="AA2836">
        <v>75.900000000000006</v>
      </c>
      <c r="AB2836">
        <v>3.75</v>
      </c>
      <c r="AC2836">
        <v>1.74</v>
      </c>
      <c r="AD2836">
        <v>7.0999999999999994E-2</v>
      </c>
      <c r="AE2836">
        <v>2.0859999999999999</v>
      </c>
      <c r="AF2836">
        <v>-1.625</v>
      </c>
      <c r="AG2836">
        <v>6.0330000000000004</v>
      </c>
      <c r="AH2836">
        <v>-5</v>
      </c>
      <c r="AI2836">
        <v>6.45</v>
      </c>
      <c r="AJ2836">
        <v>23.8</v>
      </c>
      <c r="AK2836">
        <v>15</v>
      </c>
      <c r="AL2836">
        <v>6.7</v>
      </c>
      <c r="AM2836">
        <v>217.57900000000001</v>
      </c>
      <c r="AN2836">
        <v>1447.07</v>
      </c>
      <c r="AO2836" t="s">
        <v>3209</v>
      </c>
    </row>
    <row r="2837" spans="1:41">
      <c r="A2837" t="s">
        <v>3077</v>
      </c>
      <c r="B2837" t="s">
        <v>3</v>
      </c>
      <c r="C2837" t="s">
        <v>1715</v>
      </c>
      <c r="D2837" t="s">
        <v>169</v>
      </c>
      <c r="E2837" t="s">
        <v>1716</v>
      </c>
      <c r="F2837" t="s">
        <v>94</v>
      </c>
      <c r="G2837" t="s">
        <v>324</v>
      </c>
      <c r="H2837">
        <v>10</v>
      </c>
      <c r="I2837" t="s">
        <v>96</v>
      </c>
      <c r="J2837" t="s">
        <v>97</v>
      </c>
      <c r="K2837">
        <v>3</v>
      </c>
      <c r="L2837">
        <v>4</v>
      </c>
      <c r="M2837" t="s">
        <v>98</v>
      </c>
      <c r="N2837">
        <v>0.90500000000000003</v>
      </c>
      <c r="O2837" t="s">
        <v>123</v>
      </c>
      <c r="Q2837" t="s">
        <v>435</v>
      </c>
      <c r="R2837" t="s">
        <v>90</v>
      </c>
      <c r="S2837">
        <v>1</v>
      </c>
      <c r="T2837">
        <v>2</v>
      </c>
      <c r="U2837">
        <v>2</v>
      </c>
      <c r="V2837">
        <v>0</v>
      </c>
      <c r="W2837">
        <v>0</v>
      </c>
      <c r="X2837">
        <v>0</v>
      </c>
      <c r="Y2837">
        <v>8</v>
      </c>
      <c r="Z2837">
        <v>91.3</v>
      </c>
      <c r="AA2837">
        <v>82.8</v>
      </c>
      <c r="AB2837">
        <v>3.69</v>
      </c>
      <c r="AC2837">
        <v>1.74</v>
      </c>
      <c r="AD2837">
        <v>-1.8440000000000001</v>
      </c>
      <c r="AE2837">
        <v>4.524</v>
      </c>
      <c r="AF2837">
        <v>-1.9790000000000001</v>
      </c>
      <c r="AG2837">
        <v>6.26</v>
      </c>
      <c r="AH2837">
        <v>-2.5</v>
      </c>
      <c r="AI2837">
        <v>9.4600000000000009</v>
      </c>
      <c r="AJ2837">
        <v>23.7</v>
      </c>
      <c r="AK2837">
        <v>14.9</v>
      </c>
      <c r="AL2837">
        <v>3.7</v>
      </c>
      <c r="AM2837">
        <v>194.739</v>
      </c>
      <c r="AN2837">
        <v>1899.5</v>
      </c>
      <c r="AO2837" t="s">
        <v>3210</v>
      </c>
    </row>
    <row r="2838" spans="1:41">
      <c r="A2838" t="s">
        <v>3077</v>
      </c>
      <c r="B2838" t="s">
        <v>3</v>
      </c>
      <c r="C2838" t="s">
        <v>1715</v>
      </c>
      <c r="D2838" t="s">
        <v>169</v>
      </c>
      <c r="E2838" t="s">
        <v>1716</v>
      </c>
      <c r="F2838" t="s">
        <v>94</v>
      </c>
      <c r="G2838" t="s">
        <v>324</v>
      </c>
      <c r="H2838">
        <v>11</v>
      </c>
      <c r="I2838" t="s">
        <v>147</v>
      </c>
      <c r="J2838" t="s">
        <v>104</v>
      </c>
      <c r="K2838">
        <v>3</v>
      </c>
      <c r="L2838">
        <v>5</v>
      </c>
      <c r="M2838" t="s">
        <v>505</v>
      </c>
      <c r="N2838">
        <v>0.95399999999999996</v>
      </c>
      <c r="O2838" t="s">
        <v>123</v>
      </c>
      <c r="Q2838" t="s">
        <v>435</v>
      </c>
      <c r="R2838" t="s">
        <v>90</v>
      </c>
      <c r="S2838">
        <v>2</v>
      </c>
      <c r="T2838">
        <v>2</v>
      </c>
      <c r="U2838">
        <v>2</v>
      </c>
      <c r="V2838">
        <v>0</v>
      </c>
      <c r="W2838">
        <v>0</v>
      </c>
      <c r="X2838">
        <v>0</v>
      </c>
      <c r="Y2838">
        <v>8</v>
      </c>
      <c r="Z2838">
        <v>82.2</v>
      </c>
      <c r="AA2838">
        <v>76.3</v>
      </c>
      <c r="AB2838">
        <v>3.65</v>
      </c>
      <c r="AC2838">
        <v>1.7</v>
      </c>
      <c r="AD2838">
        <v>-0.69099999999999995</v>
      </c>
      <c r="AE2838">
        <v>1.7529999999999999</v>
      </c>
      <c r="AF2838">
        <v>-1.845</v>
      </c>
      <c r="AG2838">
        <v>5.9450000000000003</v>
      </c>
      <c r="AH2838">
        <v>-4.8899999999999997</v>
      </c>
      <c r="AI2838">
        <v>8.23</v>
      </c>
      <c r="AJ2838">
        <v>23.8</v>
      </c>
      <c r="AK2838">
        <v>17.100000000000001</v>
      </c>
      <c r="AL2838">
        <v>6</v>
      </c>
      <c r="AM2838">
        <v>210.56399999999999</v>
      </c>
      <c r="AN2838">
        <v>1707.99</v>
      </c>
      <c r="AO2838" t="s">
        <v>3211</v>
      </c>
    </row>
    <row r="2839" spans="1:41">
      <c r="A2839" t="s">
        <v>3077</v>
      </c>
      <c r="B2839" t="s">
        <v>3</v>
      </c>
      <c r="C2839" t="s">
        <v>1151</v>
      </c>
      <c r="D2839" t="s">
        <v>1152</v>
      </c>
      <c r="E2839" t="s">
        <v>1153</v>
      </c>
      <c r="F2839" t="s">
        <v>94</v>
      </c>
      <c r="G2839" t="s">
        <v>932</v>
      </c>
      <c r="H2839">
        <v>1</v>
      </c>
      <c r="I2839" t="s">
        <v>96</v>
      </c>
      <c r="J2839" t="s">
        <v>97</v>
      </c>
      <c r="K2839">
        <v>1</v>
      </c>
      <c r="L2839">
        <v>1</v>
      </c>
      <c r="M2839" t="s">
        <v>98</v>
      </c>
      <c r="N2839">
        <v>0.91600000000000004</v>
      </c>
      <c r="O2839" t="s">
        <v>143</v>
      </c>
      <c r="Q2839" t="s">
        <v>2249</v>
      </c>
      <c r="R2839" t="s">
        <v>3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8</v>
      </c>
      <c r="Z2839">
        <v>91.4</v>
      </c>
      <c r="AA2839">
        <v>83.4</v>
      </c>
      <c r="AB2839">
        <v>3.29</v>
      </c>
      <c r="AC2839">
        <v>1.51</v>
      </c>
      <c r="AD2839">
        <v>-0.41</v>
      </c>
      <c r="AE2839">
        <v>4.0090000000000003</v>
      </c>
      <c r="AF2839">
        <v>-1.587</v>
      </c>
      <c r="AG2839">
        <v>6.2380000000000004</v>
      </c>
      <c r="AH2839">
        <v>-5.3879999999999999</v>
      </c>
      <c r="AI2839">
        <v>9.7889999999999997</v>
      </c>
      <c r="AJ2839">
        <v>23.7</v>
      </c>
      <c r="AK2839">
        <v>29.3</v>
      </c>
      <c r="AL2839">
        <v>4</v>
      </c>
      <c r="AM2839">
        <v>208.72499999999999</v>
      </c>
      <c r="AN2839">
        <v>2184.69</v>
      </c>
      <c r="AO2839" t="s">
        <v>3212</v>
      </c>
    </row>
    <row r="2840" spans="1:41">
      <c r="A2840" t="s">
        <v>3077</v>
      </c>
      <c r="B2840" t="s">
        <v>3</v>
      </c>
      <c r="C2840" t="s">
        <v>1151</v>
      </c>
      <c r="D2840" t="s">
        <v>1152</v>
      </c>
      <c r="E2840" t="s">
        <v>1153</v>
      </c>
      <c r="F2840" t="s">
        <v>94</v>
      </c>
      <c r="G2840" t="s">
        <v>932</v>
      </c>
      <c r="H2840">
        <v>2</v>
      </c>
      <c r="I2840" t="s">
        <v>96</v>
      </c>
      <c r="J2840" t="s">
        <v>97</v>
      </c>
      <c r="K2840">
        <v>1</v>
      </c>
      <c r="L2840">
        <v>2</v>
      </c>
      <c r="M2840" t="s">
        <v>98</v>
      </c>
      <c r="N2840">
        <v>0.79400000000000004</v>
      </c>
      <c r="O2840" t="s">
        <v>143</v>
      </c>
      <c r="Q2840" t="s">
        <v>2249</v>
      </c>
      <c r="R2840" t="s">
        <v>3</v>
      </c>
      <c r="S2840">
        <v>1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8</v>
      </c>
      <c r="Z2840">
        <v>90.8</v>
      </c>
      <c r="AA2840">
        <v>84.2</v>
      </c>
      <c r="AB2840">
        <v>3.29</v>
      </c>
      <c r="AC2840">
        <v>1.51</v>
      </c>
      <c r="AD2840">
        <v>1.1519999999999999</v>
      </c>
      <c r="AE2840">
        <v>1.3740000000000001</v>
      </c>
      <c r="AF2840">
        <v>-1.4950000000000001</v>
      </c>
      <c r="AG2840">
        <v>5.8879999999999999</v>
      </c>
      <c r="AH2840">
        <v>-6.8109999999999999</v>
      </c>
      <c r="AI2840">
        <v>7.1829999999999998</v>
      </c>
      <c r="AJ2840">
        <v>23.8</v>
      </c>
      <c r="AK2840">
        <v>26.6</v>
      </c>
      <c r="AL2840">
        <v>5.3</v>
      </c>
      <c r="AM2840">
        <v>223.31200000000001</v>
      </c>
      <c r="AN2840">
        <v>1944.96</v>
      </c>
      <c r="AO2840" t="s">
        <v>3213</v>
      </c>
    </row>
    <row r="2841" spans="1:41">
      <c r="A2841" t="s">
        <v>3077</v>
      </c>
      <c r="B2841" t="s">
        <v>3</v>
      </c>
      <c r="C2841" t="s">
        <v>1151</v>
      </c>
      <c r="D2841" t="s">
        <v>1152</v>
      </c>
      <c r="E2841" t="s">
        <v>1153</v>
      </c>
      <c r="F2841" t="s">
        <v>94</v>
      </c>
      <c r="G2841" t="s">
        <v>932</v>
      </c>
      <c r="H2841">
        <v>3</v>
      </c>
      <c r="I2841" t="s">
        <v>96</v>
      </c>
      <c r="J2841" t="s">
        <v>97</v>
      </c>
      <c r="K2841">
        <v>1</v>
      </c>
      <c r="L2841">
        <v>3</v>
      </c>
      <c r="M2841" t="s">
        <v>499</v>
      </c>
      <c r="N2841">
        <v>0.89</v>
      </c>
      <c r="O2841" t="s">
        <v>143</v>
      </c>
      <c r="Q2841" t="s">
        <v>2249</v>
      </c>
      <c r="R2841" t="s">
        <v>3</v>
      </c>
      <c r="S2841">
        <v>2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8</v>
      </c>
      <c r="Z2841">
        <v>79.7</v>
      </c>
      <c r="AA2841">
        <v>74</v>
      </c>
      <c r="AB2841">
        <v>3.29</v>
      </c>
      <c r="AC2841">
        <v>1.51</v>
      </c>
      <c r="AD2841">
        <v>0.189</v>
      </c>
      <c r="AE2841">
        <v>3.79</v>
      </c>
      <c r="AF2841">
        <v>-1.847</v>
      </c>
      <c r="AG2841">
        <v>6.282</v>
      </c>
      <c r="AH2841">
        <v>7.4169999999999998</v>
      </c>
      <c r="AI2841">
        <v>-3.6560000000000001</v>
      </c>
      <c r="AJ2841">
        <v>23.8</v>
      </c>
      <c r="AK2841">
        <v>-16.2</v>
      </c>
      <c r="AL2841">
        <v>11.2</v>
      </c>
      <c r="AM2841">
        <v>64.091999999999999</v>
      </c>
      <c r="AN2841">
        <v>1416.99</v>
      </c>
      <c r="AO2841" t="s">
        <v>3214</v>
      </c>
    </row>
    <row r="2842" spans="1:41">
      <c r="A2842" t="s">
        <v>3077</v>
      </c>
      <c r="B2842" t="s">
        <v>3</v>
      </c>
      <c r="C2842" t="s">
        <v>1151</v>
      </c>
      <c r="D2842" t="s">
        <v>1152</v>
      </c>
      <c r="E2842" t="s">
        <v>1153</v>
      </c>
      <c r="F2842" t="s">
        <v>94</v>
      </c>
      <c r="G2842" t="s">
        <v>932</v>
      </c>
      <c r="H2842">
        <v>4</v>
      </c>
      <c r="I2842" t="s">
        <v>96</v>
      </c>
      <c r="J2842" t="s">
        <v>97</v>
      </c>
      <c r="K2842">
        <v>1</v>
      </c>
      <c r="L2842">
        <v>4</v>
      </c>
      <c r="M2842" t="s">
        <v>98</v>
      </c>
      <c r="N2842">
        <v>0.92300000000000004</v>
      </c>
      <c r="O2842" t="s">
        <v>143</v>
      </c>
      <c r="Q2842" t="s">
        <v>2249</v>
      </c>
      <c r="R2842" t="s">
        <v>3</v>
      </c>
      <c r="S2842">
        <v>3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8</v>
      </c>
      <c r="Z2842">
        <v>91.6</v>
      </c>
      <c r="AA2842">
        <v>83.4</v>
      </c>
      <c r="AB2842">
        <v>3.29</v>
      </c>
      <c r="AC2842">
        <v>1.51</v>
      </c>
      <c r="AD2842">
        <v>0.21299999999999999</v>
      </c>
      <c r="AE2842">
        <v>3.653</v>
      </c>
      <c r="AF2842">
        <v>-1.393</v>
      </c>
      <c r="AG2842">
        <v>6.1260000000000003</v>
      </c>
      <c r="AH2842">
        <v>-8.0280000000000005</v>
      </c>
      <c r="AI2842">
        <v>9.218</v>
      </c>
      <c r="AJ2842">
        <v>23.7</v>
      </c>
      <c r="AK2842">
        <v>38.200000000000003</v>
      </c>
      <c r="AL2842">
        <v>4.7</v>
      </c>
      <c r="AM2842">
        <v>220.92500000000001</v>
      </c>
      <c r="AN2842">
        <v>2388.56</v>
      </c>
      <c r="AO2842" t="s">
        <v>3215</v>
      </c>
    </row>
    <row r="2843" spans="1:41">
      <c r="A2843" t="s">
        <v>3077</v>
      </c>
      <c r="B2843" t="s">
        <v>3</v>
      </c>
      <c r="C2843" t="s">
        <v>1151</v>
      </c>
      <c r="D2843" t="s">
        <v>1152</v>
      </c>
      <c r="E2843" t="s">
        <v>1153</v>
      </c>
      <c r="F2843" t="s">
        <v>94</v>
      </c>
      <c r="G2843" t="s">
        <v>932</v>
      </c>
      <c r="H2843">
        <v>5</v>
      </c>
      <c r="I2843" t="s">
        <v>103</v>
      </c>
      <c r="J2843" t="s">
        <v>104</v>
      </c>
      <c r="K2843">
        <v>2</v>
      </c>
      <c r="L2843">
        <v>1</v>
      </c>
      <c r="M2843" t="s">
        <v>98</v>
      </c>
      <c r="N2843">
        <v>0.85599999999999998</v>
      </c>
      <c r="O2843" t="s">
        <v>210</v>
      </c>
      <c r="Q2843" t="s">
        <v>949</v>
      </c>
      <c r="R2843" t="s">
        <v>90</v>
      </c>
      <c r="S2843">
        <v>0</v>
      </c>
      <c r="T2843">
        <v>0</v>
      </c>
      <c r="U2843">
        <v>0</v>
      </c>
      <c r="V2843">
        <v>1</v>
      </c>
      <c r="W2843">
        <v>0</v>
      </c>
      <c r="X2843">
        <v>0</v>
      </c>
      <c r="Y2843">
        <v>8</v>
      </c>
      <c r="Z2843">
        <v>89.5</v>
      </c>
      <c r="AA2843">
        <v>81.7</v>
      </c>
      <c r="AB2843">
        <v>3.59</v>
      </c>
      <c r="AC2843">
        <v>1.73</v>
      </c>
      <c r="AD2843">
        <v>-0.46500000000000002</v>
      </c>
      <c r="AE2843">
        <v>3.3959999999999999</v>
      </c>
      <c r="AF2843">
        <v>-1.631</v>
      </c>
      <c r="AG2843">
        <v>6.1260000000000003</v>
      </c>
      <c r="AH2843">
        <v>-6.85</v>
      </c>
      <c r="AI2843">
        <v>9.7639999999999993</v>
      </c>
      <c r="AJ2843">
        <v>23.7</v>
      </c>
      <c r="AK2843">
        <v>33.299999999999997</v>
      </c>
      <c r="AL2843">
        <v>4.5999999999999996</v>
      </c>
      <c r="AM2843">
        <v>214.93199999999999</v>
      </c>
      <c r="AN2843">
        <v>2282.17</v>
      </c>
      <c r="AO2843" t="s">
        <v>3216</v>
      </c>
    </row>
    <row r="2844" spans="1:41">
      <c r="A2844" t="s">
        <v>3077</v>
      </c>
      <c r="B2844" t="s">
        <v>3</v>
      </c>
      <c r="C2844" t="s">
        <v>1151</v>
      </c>
      <c r="D2844" t="s">
        <v>1152</v>
      </c>
      <c r="E2844" t="s">
        <v>1153</v>
      </c>
      <c r="F2844" t="s">
        <v>94</v>
      </c>
      <c r="G2844" t="s">
        <v>932</v>
      </c>
      <c r="H2844">
        <v>6</v>
      </c>
      <c r="I2844" t="s">
        <v>127</v>
      </c>
      <c r="J2844" t="s">
        <v>104</v>
      </c>
      <c r="K2844">
        <v>2</v>
      </c>
      <c r="L2844">
        <v>2</v>
      </c>
      <c r="M2844" t="s">
        <v>505</v>
      </c>
      <c r="N2844">
        <v>0.79300000000000004</v>
      </c>
      <c r="O2844" t="s">
        <v>210</v>
      </c>
      <c r="Q2844" t="s">
        <v>949</v>
      </c>
      <c r="R2844" t="s">
        <v>90</v>
      </c>
      <c r="S2844">
        <v>0</v>
      </c>
      <c r="T2844">
        <v>1</v>
      </c>
      <c r="U2844">
        <v>0</v>
      </c>
      <c r="V2844">
        <v>1</v>
      </c>
      <c r="W2844">
        <v>0</v>
      </c>
      <c r="X2844">
        <v>0</v>
      </c>
      <c r="Y2844">
        <v>8</v>
      </c>
      <c r="Z2844">
        <v>82.9</v>
      </c>
      <c r="AA2844">
        <v>76.8</v>
      </c>
      <c r="AB2844">
        <v>3.59</v>
      </c>
      <c r="AC2844">
        <v>1.73</v>
      </c>
      <c r="AD2844">
        <v>0.29899999999999999</v>
      </c>
      <c r="AE2844">
        <v>2.74</v>
      </c>
      <c r="AF2844">
        <v>-1.204</v>
      </c>
      <c r="AG2844">
        <v>6.1790000000000003</v>
      </c>
      <c r="AH2844">
        <v>-2.4129999999999998</v>
      </c>
      <c r="AI2844">
        <v>6.8250000000000002</v>
      </c>
      <c r="AJ2844">
        <v>23.8</v>
      </c>
      <c r="AK2844">
        <v>7.2</v>
      </c>
      <c r="AL2844">
        <v>6.1</v>
      </c>
      <c r="AM2844">
        <v>199.33500000000001</v>
      </c>
      <c r="AN2844">
        <v>1304.8900000000001</v>
      </c>
      <c r="AO2844" t="s">
        <v>3217</v>
      </c>
    </row>
    <row r="2845" spans="1:41">
      <c r="A2845" t="s">
        <v>3077</v>
      </c>
      <c r="B2845" t="s">
        <v>3</v>
      </c>
      <c r="C2845" t="s">
        <v>1151</v>
      </c>
      <c r="D2845" t="s">
        <v>1152</v>
      </c>
      <c r="E2845" t="s">
        <v>1153</v>
      </c>
      <c r="F2845" t="s">
        <v>94</v>
      </c>
      <c r="G2845" t="s">
        <v>932</v>
      </c>
      <c r="H2845">
        <v>7</v>
      </c>
      <c r="I2845" t="s">
        <v>127</v>
      </c>
      <c r="J2845" t="s">
        <v>104</v>
      </c>
      <c r="K2845">
        <v>2</v>
      </c>
      <c r="L2845">
        <v>3</v>
      </c>
      <c r="M2845" t="s">
        <v>505</v>
      </c>
      <c r="N2845">
        <v>0.89600000000000002</v>
      </c>
      <c r="O2845" t="s">
        <v>210</v>
      </c>
      <c r="Q2845" t="s">
        <v>949</v>
      </c>
      <c r="R2845" t="s">
        <v>90</v>
      </c>
      <c r="S2845">
        <v>0</v>
      </c>
      <c r="T2845">
        <v>2</v>
      </c>
      <c r="U2845">
        <v>0</v>
      </c>
      <c r="V2845">
        <v>1</v>
      </c>
      <c r="W2845">
        <v>0</v>
      </c>
      <c r="X2845">
        <v>0</v>
      </c>
      <c r="Y2845">
        <v>8</v>
      </c>
      <c r="Z2845">
        <v>82</v>
      </c>
      <c r="AA2845">
        <v>75.7</v>
      </c>
      <c r="AB2845">
        <v>3.59</v>
      </c>
      <c r="AC2845">
        <v>1.73</v>
      </c>
      <c r="AD2845">
        <v>-0.15</v>
      </c>
      <c r="AE2845">
        <v>2.5430000000000001</v>
      </c>
      <c r="AF2845">
        <v>-1.35</v>
      </c>
      <c r="AG2845">
        <v>6.2290000000000001</v>
      </c>
      <c r="AH2845">
        <v>-4.5759999999999996</v>
      </c>
      <c r="AI2845">
        <v>3.0819999999999999</v>
      </c>
      <c r="AJ2845">
        <v>23.8</v>
      </c>
      <c r="AK2845">
        <v>11.8</v>
      </c>
      <c r="AL2845">
        <v>8</v>
      </c>
      <c r="AM2845">
        <v>235.607</v>
      </c>
      <c r="AN2845">
        <v>976.21799999999996</v>
      </c>
      <c r="AO2845" t="s">
        <v>3218</v>
      </c>
    </row>
    <row r="2846" spans="1:41">
      <c r="A2846" t="s">
        <v>3077</v>
      </c>
      <c r="B2846" t="s">
        <v>3</v>
      </c>
      <c r="C2846" t="s">
        <v>1151</v>
      </c>
      <c r="D2846" t="s">
        <v>1152</v>
      </c>
      <c r="E2846" t="s">
        <v>1153</v>
      </c>
      <c r="F2846" t="s">
        <v>94</v>
      </c>
      <c r="G2846" t="s">
        <v>932</v>
      </c>
      <c r="H2846">
        <v>8</v>
      </c>
      <c r="I2846" t="s">
        <v>96</v>
      </c>
      <c r="J2846" t="s">
        <v>97</v>
      </c>
      <c r="K2846">
        <v>2</v>
      </c>
      <c r="L2846">
        <v>4</v>
      </c>
      <c r="M2846" t="s">
        <v>499</v>
      </c>
      <c r="N2846">
        <v>0.86799999999999999</v>
      </c>
      <c r="O2846" t="s">
        <v>210</v>
      </c>
      <c r="Q2846" t="s">
        <v>949</v>
      </c>
      <c r="R2846" t="s">
        <v>90</v>
      </c>
      <c r="S2846">
        <v>0</v>
      </c>
      <c r="T2846">
        <v>2</v>
      </c>
      <c r="U2846">
        <v>0</v>
      </c>
      <c r="V2846">
        <v>1</v>
      </c>
      <c r="W2846">
        <v>0</v>
      </c>
      <c r="X2846">
        <v>0</v>
      </c>
      <c r="Y2846">
        <v>8</v>
      </c>
      <c r="Z2846">
        <v>78.400000000000006</v>
      </c>
      <c r="AA2846">
        <v>72.5</v>
      </c>
      <c r="AB2846">
        <v>3.59</v>
      </c>
      <c r="AC2846">
        <v>1.73</v>
      </c>
      <c r="AD2846">
        <v>-1.5369999999999999</v>
      </c>
      <c r="AE2846">
        <v>4.1520000000000001</v>
      </c>
      <c r="AF2846">
        <v>-2.1960000000000002</v>
      </c>
      <c r="AG2846">
        <v>6.298</v>
      </c>
      <c r="AH2846">
        <v>2.9969999999999999</v>
      </c>
      <c r="AI2846">
        <v>-6.4880000000000004</v>
      </c>
      <c r="AJ2846">
        <v>23.8</v>
      </c>
      <c r="AK2846">
        <v>-5.8</v>
      </c>
      <c r="AL2846">
        <v>12.2</v>
      </c>
      <c r="AM2846">
        <v>24.984000000000002</v>
      </c>
      <c r="AN2846">
        <v>1196.1300000000001</v>
      </c>
      <c r="AO2846" t="s">
        <v>3219</v>
      </c>
    </row>
    <row r="2847" spans="1:41">
      <c r="A2847" t="s">
        <v>3077</v>
      </c>
      <c r="B2847" t="s">
        <v>3</v>
      </c>
      <c r="C2847" t="s">
        <v>1151</v>
      </c>
      <c r="D2847" t="s">
        <v>1152</v>
      </c>
      <c r="E2847" t="s">
        <v>1153</v>
      </c>
      <c r="F2847" t="s">
        <v>94</v>
      </c>
      <c r="G2847" t="s">
        <v>932</v>
      </c>
      <c r="H2847">
        <v>9</v>
      </c>
      <c r="I2847" t="s">
        <v>127</v>
      </c>
      <c r="J2847" t="s">
        <v>104</v>
      </c>
      <c r="K2847">
        <v>2</v>
      </c>
      <c r="L2847">
        <v>5</v>
      </c>
      <c r="M2847" t="s">
        <v>98</v>
      </c>
      <c r="N2847">
        <v>0.86799999999999999</v>
      </c>
      <c r="O2847" t="s">
        <v>210</v>
      </c>
      <c r="Q2847" t="s">
        <v>949</v>
      </c>
      <c r="R2847" t="s">
        <v>90</v>
      </c>
      <c r="S2847">
        <v>1</v>
      </c>
      <c r="T2847">
        <v>2</v>
      </c>
      <c r="U2847">
        <v>0</v>
      </c>
      <c r="V2847">
        <v>1</v>
      </c>
      <c r="W2847">
        <v>0</v>
      </c>
      <c r="X2847">
        <v>0</v>
      </c>
      <c r="Y2847">
        <v>8</v>
      </c>
      <c r="Z2847">
        <v>90.5</v>
      </c>
      <c r="AA2847">
        <v>81.900000000000006</v>
      </c>
      <c r="AB2847">
        <v>3.59</v>
      </c>
      <c r="AC2847">
        <v>1.73</v>
      </c>
      <c r="AD2847">
        <v>-0.48</v>
      </c>
      <c r="AE2847">
        <v>4.016</v>
      </c>
      <c r="AF2847">
        <v>-1.6579999999999999</v>
      </c>
      <c r="AG2847">
        <v>6.1840000000000002</v>
      </c>
      <c r="AH2847">
        <v>-5.3330000000000002</v>
      </c>
      <c r="AI2847">
        <v>6.5519999999999996</v>
      </c>
      <c r="AJ2847">
        <v>23.7</v>
      </c>
      <c r="AK2847">
        <v>21.1</v>
      </c>
      <c r="AL2847">
        <v>5.3</v>
      </c>
      <c r="AM2847">
        <v>218.96299999999999</v>
      </c>
      <c r="AN2847">
        <v>1620.33</v>
      </c>
      <c r="AO2847" t="s">
        <v>3220</v>
      </c>
    </row>
    <row r="2848" spans="1:41">
      <c r="A2848" t="s">
        <v>3077</v>
      </c>
      <c r="B2848" t="s">
        <v>3</v>
      </c>
      <c r="C2848" t="s">
        <v>1151</v>
      </c>
      <c r="D2848" t="s">
        <v>1152</v>
      </c>
      <c r="E2848" t="s">
        <v>1153</v>
      </c>
      <c r="F2848" t="s">
        <v>94</v>
      </c>
      <c r="G2848" t="s">
        <v>932</v>
      </c>
      <c r="H2848">
        <v>10</v>
      </c>
      <c r="I2848" t="s">
        <v>127</v>
      </c>
      <c r="J2848" t="s">
        <v>104</v>
      </c>
      <c r="K2848">
        <v>2</v>
      </c>
      <c r="L2848">
        <v>6</v>
      </c>
      <c r="M2848" t="s">
        <v>505</v>
      </c>
      <c r="N2848">
        <v>0.9</v>
      </c>
      <c r="O2848" t="s">
        <v>210</v>
      </c>
      <c r="Q2848" t="s">
        <v>949</v>
      </c>
      <c r="R2848" t="s">
        <v>90</v>
      </c>
      <c r="S2848">
        <v>1</v>
      </c>
      <c r="T2848">
        <v>2</v>
      </c>
      <c r="U2848">
        <v>0</v>
      </c>
      <c r="V2848">
        <v>1</v>
      </c>
      <c r="W2848">
        <v>0</v>
      </c>
      <c r="X2848">
        <v>0</v>
      </c>
      <c r="Y2848">
        <v>8</v>
      </c>
      <c r="Z2848">
        <v>81.5</v>
      </c>
      <c r="AA2848">
        <v>75.900000000000006</v>
      </c>
      <c r="AB2848">
        <v>3.59</v>
      </c>
      <c r="AC2848">
        <v>1.73</v>
      </c>
      <c r="AD2848">
        <v>-0.32100000000000001</v>
      </c>
      <c r="AE2848">
        <v>1.54</v>
      </c>
      <c r="AF2848">
        <v>-1.409</v>
      </c>
      <c r="AG2848">
        <v>6.1710000000000003</v>
      </c>
      <c r="AH2848">
        <v>-5.5659999999999998</v>
      </c>
      <c r="AI2848">
        <v>1.95</v>
      </c>
      <c r="AJ2848">
        <v>23.9</v>
      </c>
      <c r="AK2848">
        <v>13.7</v>
      </c>
      <c r="AL2848">
        <v>8.6999999999999993</v>
      </c>
      <c r="AM2848">
        <v>250.21799999999999</v>
      </c>
      <c r="AN2848">
        <v>1041.79</v>
      </c>
      <c r="AO2848" t="s">
        <v>3221</v>
      </c>
    </row>
    <row r="2849" spans="1:41">
      <c r="A2849" t="s">
        <v>3077</v>
      </c>
      <c r="B2849" t="s">
        <v>3</v>
      </c>
      <c r="C2849" t="s">
        <v>1151</v>
      </c>
      <c r="D2849" t="s">
        <v>1152</v>
      </c>
      <c r="E2849" t="s">
        <v>1153</v>
      </c>
      <c r="F2849" t="s">
        <v>94</v>
      </c>
      <c r="G2849" t="s">
        <v>932</v>
      </c>
      <c r="H2849">
        <v>11</v>
      </c>
      <c r="I2849" t="s">
        <v>159</v>
      </c>
      <c r="J2849" t="s">
        <v>97</v>
      </c>
      <c r="K2849">
        <v>2</v>
      </c>
      <c r="L2849">
        <v>7</v>
      </c>
      <c r="M2849" t="s">
        <v>505</v>
      </c>
      <c r="N2849">
        <v>0.95099999999999996</v>
      </c>
      <c r="O2849" t="s">
        <v>210</v>
      </c>
      <c r="Q2849" t="s">
        <v>949</v>
      </c>
      <c r="R2849" t="s">
        <v>90</v>
      </c>
      <c r="S2849">
        <v>1</v>
      </c>
      <c r="T2849">
        <v>2</v>
      </c>
      <c r="U2849">
        <v>0</v>
      </c>
      <c r="V2849">
        <v>1</v>
      </c>
      <c r="W2849">
        <v>0</v>
      </c>
      <c r="X2849">
        <v>0</v>
      </c>
      <c r="Y2849">
        <v>8</v>
      </c>
      <c r="Z2849">
        <v>82.2</v>
      </c>
      <c r="AA2849">
        <v>76.400000000000006</v>
      </c>
      <c r="AB2849">
        <v>3.59</v>
      </c>
      <c r="AC2849">
        <v>1.73</v>
      </c>
      <c r="AD2849">
        <v>0.52800000000000002</v>
      </c>
      <c r="AE2849">
        <v>0.59699999999999998</v>
      </c>
      <c r="AF2849">
        <v>-1.3260000000000001</v>
      </c>
      <c r="AG2849">
        <v>5.9550000000000001</v>
      </c>
      <c r="AH2849">
        <v>-6.359</v>
      </c>
      <c r="AI2849">
        <v>4.9080000000000004</v>
      </c>
      <c r="AJ2849">
        <v>23.8</v>
      </c>
      <c r="AK2849">
        <v>17.399999999999999</v>
      </c>
      <c r="AL2849">
        <v>7.6</v>
      </c>
      <c r="AM2849">
        <v>232.053</v>
      </c>
      <c r="AN2849">
        <v>1426.12</v>
      </c>
      <c r="AO2849" t="s">
        <v>3222</v>
      </c>
    </row>
    <row r="2850" spans="1:41">
      <c r="A2850" t="s">
        <v>3077</v>
      </c>
      <c r="B2850" t="s">
        <v>3</v>
      </c>
      <c r="C2850" t="s">
        <v>1151</v>
      </c>
      <c r="D2850" t="s">
        <v>1152</v>
      </c>
      <c r="E2850" t="s">
        <v>1153</v>
      </c>
      <c r="F2850" t="s">
        <v>94</v>
      </c>
      <c r="G2850" t="s">
        <v>932</v>
      </c>
      <c r="H2850">
        <v>12</v>
      </c>
      <c r="I2850" t="s">
        <v>127</v>
      </c>
      <c r="J2850" t="s">
        <v>104</v>
      </c>
      <c r="K2850">
        <v>2</v>
      </c>
      <c r="L2850">
        <v>8</v>
      </c>
      <c r="M2850" t="s">
        <v>98</v>
      </c>
      <c r="N2850">
        <v>0.84899999999999998</v>
      </c>
      <c r="O2850" t="s">
        <v>210</v>
      </c>
      <c r="Q2850" t="s">
        <v>949</v>
      </c>
      <c r="R2850" t="s">
        <v>90</v>
      </c>
      <c r="S2850">
        <v>2</v>
      </c>
      <c r="T2850">
        <v>2</v>
      </c>
      <c r="U2850">
        <v>0</v>
      </c>
      <c r="V2850">
        <v>1</v>
      </c>
      <c r="W2850">
        <v>0</v>
      </c>
      <c r="X2850">
        <v>0</v>
      </c>
      <c r="Y2850">
        <v>8</v>
      </c>
      <c r="Z2850">
        <v>90.3</v>
      </c>
      <c r="AA2850">
        <v>82.5</v>
      </c>
      <c r="AB2850">
        <v>3.59</v>
      </c>
      <c r="AC2850">
        <v>1.73</v>
      </c>
      <c r="AD2850">
        <v>-0.80600000000000005</v>
      </c>
      <c r="AE2850">
        <v>3.4220000000000002</v>
      </c>
      <c r="AF2850">
        <v>-1.4690000000000001</v>
      </c>
      <c r="AG2850">
        <v>6.1779999999999999</v>
      </c>
      <c r="AH2850">
        <v>-3.9590000000000001</v>
      </c>
      <c r="AI2850">
        <v>8.6489999999999991</v>
      </c>
      <c r="AJ2850">
        <v>23.7</v>
      </c>
      <c r="AK2850">
        <v>19.399999999999999</v>
      </c>
      <c r="AL2850">
        <v>4.4000000000000004</v>
      </c>
      <c r="AM2850">
        <v>204.488</v>
      </c>
      <c r="AN2850">
        <v>1839.8</v>
      </c>
      <c r="AO2850" t="s">
        <v>3223</v>
      </c>
    </row>
    <row r="2851" spans="1:41">
      <c r="A2851" t="s">
        <v>3077</v>
      </c>
      <c r="B2851" t="s">
        <v>3</v>
      </c>
      <c r="C2851" t="s">
        <v>1151</v>
      </c>
      <c r="D2851" t="s">
        <v>1152</v>
      </c>
      <c r="E2851" t="s">
        <v>1153</v>
      </c>
      <c r="F2851" t="s">
        <v>94</v>
      </c>
      <c r="G2851" t="s">
        <v>932</v>
      </c>
      <c r="H2851">
        <v>13</v>
      </c>
      <c r="I2851" t="s">
        <v>127</v>
      </c>
      <c r="J2851" t="s">
        <v>104</v>
      </c>
      <c r="K2851">
        <v>2</v>
      </c>
      <c r="L2851">
        <v>9</v>
      </c>
      <c r="M2851" t="s">
        <v>98</v>
      </c>
      <c r="N2851">
        <v>0.84</v>
      </c>
      <c r="O2851" t="s">
        <v>210</v>
      </c>
      <c r="Q2851" t="s">
        <v>949</v>
      </c>
      <c r="R2851" t="s">
        <v>90</v>
      </c>
      <c r="S2851">
        <v>2</v>
      </c>
      <c r="T2851">
        <v>2</v>
      </c>
      <c r="U2851">
        <v>0</v>
      </c>
      <c r="V2851">
        <v>1</v>
      </c>
      <c r="W2851">
        <v>0</v>
      </c>
      <c r="X2851">
        <v>0</v>
      </c>
      <c r="Y2851">
        <v>8</v>
      </c>
      <c r="Z2851">
        <v>90.6</v>
      </c>
      <c r="AA2851">
        <v>83.1</v>
      </c>
      <c r="AB2851">
        <v>3.59</v>
      </c>
      <c r="AC2851">
        <v>1.73</v>
      </c>
      <c r="AD2851">
        <v>-0.81599999999999995</v>
      </c>
      <c r="AE2851">
        <v>2.2610000000000001</v>
      </c>
      <c r="AF2851">
        <v>-1.5369999999999999</v>
      </c>
      <c r="AG2851">
        <v>6.0270000000000001</v>
      </c>
      <c r="AH2851">
        <v>-4.7569999999999997</v>
      </c>
      <c r="AI2851">
        <v>8.2910000000000004</v>
      </c>
      <c r="AJ2851">
        <v>23.8</v>
      </c>
      <c r="AK2851">
        <v>22.1</v>
      </c>
      <c r="AL2851">
        <v>4.7</v>
      </c>
      <c r="AM2851">
        <v>209.72</v>
      </c>
      <c r="AN2851">
        <v>1857.45</v>
      </c>
      <c r="AO2851" t="s">
        <v>3224</v>
      </c>
    </row>
    <row r="2852" spans="1:41">
      <c r="A2852" t="s">
        <v>3077</v>
      </c>
      <c r="B2852" t="s">
        <v>3</v>
      </c>
      <c r="C2852" t="s">
        <v>1151</v>
      </c>
      <c r="D2852" t="s">
        <v>1152</v>
      </c>
      <c r="E2852" t="s">
        <v>1153</v>
      </c>
      <c r="F2852" t="s">
        <v>94</v>
      </c>
      <c r="G2852" t="s">
        <v>932</v>
      </c>
      <c r="H2852">
        <v>14</v>
      </c>
      <c r="I2852" t="s">
        <v>107</v>
      </c>
      <c r="J2852" t="s">
        <v>108</v>
      </c>
      <c r="K2852">
        <v>2</v>
      </c>
      <c r="L2852">
        <v>10</v>
      </c>
      <c r="M2852" t="s">
        <v>505</v>
      </c>
      <c r="N2852">
        <v>0.90600000000000003</v>
      </c>
      <c r="O2852" t="s">
        <v>210</v>
      </c>
      <c r="P2852" t="s">
        <v>141</v>
      </c>
      <c r="Q2852" t="s">
        <v>949</v>
      </c>
      <c r="R2852" t="s">
        <v>90</v>
      </c>
      <c r="S2852">
        <v>2</v>
      </c>
      <c r="T2852">
        <v>2</v>
      </c>
      <c r="U2852">
        <v>0</v>
      </c>
      <c r="V2852">
        <v>1</v>
      </c>
      <c r="W2852">
        <v>0</v>
      </c>
      <c r="X2852">
        <v>0</v>
      </c>
      <c r="Y2852">
        <v>8</v>
      </c>
      <c r="Z2852">
        <v>81.099999999999994</v>
      </c>
      <c r="AA2852">
        <v>74.7</v>
      </c>
      <c r="AB2852">
        <v>3.59</v>
      </c>
      <c r="AC2852">
        <v>1.73</v>
      </c>
      <c r="AD2852">
        <v>-0.189</v>
      </c>
      <c r="AE2852">
        <v>1.9870000000000001</v>
      </c>
      <c r="AF2852">
        <v>-1.4179999999999999</v>
      </c>
      <c r="AG2852">
        <v>6.1059999999999999</v>
      </c>
      <c r="AH2852">
        <v>-5.6619999999999999</v>
      </c>
      <c r="AI2852">
        <v>0.85</v>
      </c>
      <c r="AJ2852">
        <v>23.8</v>
      </c>
      <c r="AK2852">
        <v>12.8</v>
      </c>
      <c r="AL2852">
        <v>9.1999999999999993</v>
      </c>
      <c r="AM2852">
        <v>260.94799999999998</v>
      </c>
      <c r="AN2852">
        <v>993</v>
      </c>
      <c r="AO2852" t="s">
        <v>3225</v>
      </c>
    </row>
    <row r="2853" spans="1:41">
      <c r="A2853" t="s">
        <v>3077</v>
      </c>
      <c r="B2853" t="s">
        <v>3</v>
      </c>
      <c r="C2853" t="s">
        <v>1151</v>
      </c>
      <c r="D2853" t="s">
        <v>1152</v>
      </c>
      <c r="E2853" t="s">
        <v>1153</v>
      </c>
      <c r="F2853" t="s">
        <v>94</v>
      </c>
      <c r="G2853" t="s">
        <v>932</v>
      </c>
      <c r="H2853">
        <v>15</v>
      </c>
      <c r="I2853" t="s">
        <v>103</v>
      </c>
      <c r="J2853" t="s">
        <v>104</v>
      </c>
      <c r="K2853">
        <v>3</v>
      </c>
      <c r="L2853">
        <v>1</v>
      </c>
      <c r="M2853" t="s">
        <v>499</v>
      </c>
      <c r="N2853">
        <v>0.85199999999999998</v>
      </c>
      <c r="O2853" t="s">
        <v>356</v>
      </c>
      <c r="Q2853" t="s">
        <v>961</v>
      </c>
      <c r="R2853" t="s">
        <v>3</v>
      </c>
      <c r="S2853">
        <v>0</v>
      </c>
      <c r="T2853">
        <v>0</v>
      </c>
      <c r="U2853">
        <v>1</v>
      </c>
      <c r="V2853">
        <v>0</v>
      </c>
      <c r="W2853">
        <v>1</v>
      </c>
      <c r="X2853">
        <v>0</v>
      </c>
      <c r="Y2853">
        <v>8</v>
      </c>
      <c r="Z2853">
        <v>78.900000000000006</v>
      </c>
      <c r="AA2853">
        <v>73.5</v>
      </c>
      <c r="AB2853">
        <v>3.55</v>
      </c>
      <c r="AC2853">
        <v>1.65</v>
      </c>
      <c r="AD2853">
        <v>0.54200000000000004</v>
      </c>
      <c r="AE2853">
        <v>2.012</v>
      </c>
      <c r="AF2853">
        <v>-1.6559999999999999</v>
      </c>
      <c r="AG2853">
        <v>6.1150000000000002</v>
      </c>
      <c r="AH2853">
        <v>1.6739999999999999</v>
      </c>
      <c r="AI2853">
        <v>-5.468</v>
      </c>
      <c r="AJ2853">
        <v>23.9</v>
      </c>
      <c r="AK2853">
        <v>-4.3</v>
      </c>
      <c r="AL2853">
        <v>11.9</v>
      </c>
      <c r="AM2853">
        <v>17.178000000000001</v>
      </c>
      <c r="AN2853">
        <v>961.452</v>
      </c>
      <c r="AO2853" t="s">
        <v>3226</v>
      </c>
    </row>
    <row r="2854" spans="1:41">
      <c r="A2854" t="s">
        <v>3077</v>
      </c>
      <c r="B2854" t="s">
        <v>3</v>
      </c>
      <c r="C2854" t="s">
        <v>1151</v>
      </c>
      <c r="D2854" t="s">
        <v>1152</v>
      </c>
      <c r="E2854" t="s">
        <v>1153</v>
      </c>
      <c r="F2854" t="s">
        <v>94</v>
      </c>
      <c r="G2854" t="s">
        <v>932</v>
      </c>
      <c r="H2854">
        <v>16</v>
      </c>
      <c r="I2854" t="s">
        <v>96</v>
      </c>
      <c r="J2854" t="s">
        <v>97</v>
      </c>
      <c r="K2854">
        <v>3</v>
      </c>
      <c r="L2854">
        <v>2</v>
      </c>
      <c r="M2854" t="s">
        <v>499</v>
      </c>
      <c r="N2854">
        <v>0.88800000000000001</v>
      </c>
      <c r="O2854" t="s">
        <v>356</v>
      </c>
      <c r="Q2854" t="s">
        <v>961</v>
      </c>
      <c r="R2854" t="s">
        <v>3</v>
      </c>
      <c r="S2854">
        <v>0</v>
      </c>
      <c r="T2854">
        <v>1</v>
      </c>
      <c r="U2854">
        <v>1</v>
      </c>
      <c r="V2854">
        <v>0</v>
      </c>
      <c r="W2854">
        <v>1</v>
      </c>
      <c r="X2854">
        <v>0</v>
      </c>
      <c r="Y2854">
        <v>8</v>
      </c>
      <c r="Z2854">
        <v>79.900000000000006</v>
      </c>
      <c r="AA2854">
        <v>74.3</v>
      </c>
      <c r="AB2854">
        <v>3.55</v>
      </c>
      <c r="AC2854">
        <v>1.65</v>
      </c>
      <c r="AD2854">
        <v>0.33600000000000002</v>
      </c>
      <c r="AE2854">
        <v>1.5529999999999999</v>
      </c>
      <c r="AF2854">
        <v>-1.849</v>
      </c>
      <c r="AG2854">
        <v>6.0880000000000001</v>
      </c>
      <c r="AH2854">
        <v>4.4710000000000001</v>
      </c>
      <c r="AI2854">
        <v>-5.8730000000000002</v>
      </c>
      <c r="AJ2854">
        <v>23.9</v>
      </c>
      <c r="AK2854">
        <v>-9.5</v>
      </c>
      <c r="AL2854">
        <v>12.1</v>
      </c>
      <c r="AM2854">
        <v>37.529000000000003</v>
      </c>
      <c r="AN2854">
        <v>1256.5899999999999</v>
      </c>
      <c r="AO2854" t="s">
        <v>3227</v>
      </c>
    </row>
    <row r="2855" spans="1:41">
      <c r="A2855" t="s">
        <v>3077</v>
      </c>
      <c r="B2855" t="s">
        <v>3</v>
      </c>
      <c r="C2855" t="s">
        <v>1151</v>
      </c>
      <c r="D2855" t="s">
        <v>1152</v>
      </c>
      <c r="E2855" t="s">
        <v>1153</v>
      </c>
      <c r="F2855" t="s">
        <v>94</v>
      </c>
      <c r="G2855" t="s">
        <v>932</v>
      </c>
      <c r="H2855">
        <v>17</v>
      </c>
      <c r="I2855" t="s">
        <v>147</v>
      </c>
      <c r="J2855" t="s">
        <v>104</v>
      </c>
      <c r="K2855">
        <v>3</v>
      </c>
      <c r="L2855">
        <v>3</v>
      </c>
      <c r="M2855" t="s">
        <v>499</v>
      </c>
      <c r="N2855">
        <v>0.45100000000000001</v>
      </c>
      <c r="O2855" t="s">
        <v>356</v>
      </c>
      <c r="Q2855" t="s">
        <v>961</v>
      </c>
      <c r="R2855" t="s">
        <v>3</v>
      </c>
      <c r="S2855">
        <v>1</v>
      </c>
      <c r="T2855">
        <v>1</v>
      </c>
      <c r="U2855">
        <v>1</v>
      </c>
      <c r="V2855">
        <v>0</v>
      </c>
      <c r="W2855">
        <v>1</v>
      </c>
      <c r="X2855">
        <v>0</v>
      </c>
      <c r="Y2855">
        <v>8</v>
      </c>
      <c r="Z2855">
        <v>85.5</v>
      </c>
      <c r="AA2855">
        <v>79.900000000000006</v>
      </c>
      <c r="AB2855">
        <v>3.55</v>
      </c>
      <c r="AC2855">
        <v>1.65</v>
      </c>
      <c r="AD2855">
        <v>0.81899999999999995</v>
      </c>
      <c r="AE2855">
        <v>2.7629999999999999</v>
      </c>
      <c r="AF2855">
        <v>-1.6839999999999999</v>
      </c>
      <c r="AG2855">
        <v>6.016</v>
      </c>
      <c r="AH2855">
        <v>1.4610000000000001</v>
      </c>
      <c r="AI2855">
        <v>2.774</v>
      </c>
      <c r="AJ2855">
        <v>23.9</v>
      </c>
      <c r="AK2855">
        <v>-6.7</v>
      </c>
      <c r="AL2855">
        <v>7.1</v>
      </c>
      <c r="AM2855">
        <v>152.61799999999999</v>
      </c>
      <c r="AN2855">
        <v>591.37099999999998</v>
      </c>
      <c r="AO2855" t="s">
        <v>3228</v>
      </c>
    </row>
    <row r="2856" spans="1:41">
      <c r="A2856" t="s">
        <v>3077</v>
      </c>
      <c r="B2856" t="s">
        <v>3</v>
      </c>
      <c r="C2856" t="s">
        <v>1151</v>
      </c>
      <c r="D2856" t="s">
        <v>1152</v>
      </c>
      <c r="E2856" t="s">
        <v>1153</v>
      </c>
      <c r="F2856" t="s">
        <v>94</v>
      </c>
      <c r="G2856" t="s">
        <v>932</v>
      </c>
      <c r="H2856">
        <v>18</v>
      </c>
      <c r="I2856" t="s">
        <v>96</v>
      </c>
      <c r="J2856" t="s">
        <v>97</v>
      </c>
      <c r="K2856">
        <v>3</v>
      </c>
      <c r="L2856">
        <v>4</v>
      </c>
      <c r="M2856" t="s">
        <v>98</v>
      </c>
      <c r="N2856">
        <v>0.81799999999999995</v>
      </c>
      <c r="O2856" t="s">
        <v>356</v>
      </c>
      <c r="Q2856" t="s">
        <v>961</v>
      </c>
      <c r="R2856" t="s">
        <v>3</v>
      </c>
      <c r="S2856">
        <v>1</v>
      </c>
      <c r="T2856">
        <v>2</v>
      </c>
      <c r="U2856">
        <v>1</v>
      </c>
      <c r="V2856">
        <v>0</v>
      </c>
      <c r="W2856">
        <v>1</v>
      </c>
      <c r="X2856">
        <v>0</v>
      </c>
      <c r="Y2856">
        <v>8</v>
      </c>
      <c r="Z2856">
        <v>91</v>
      </c>
      <c r="AA2856">
        <v>83.1</v>
      </c>
      <c r="AB2856">
        <v>3.55</v>
      </c>
      <c r="AC2856">
        <v>1.65</v>
      </c>
      <c r="AD2856">
        <v>1.304</v>
      </c>
      <c r="AE2856">
        <v>1.4390000000000001</v>
      </c>
      <c r="AF2856">
        <v>-1.4379999999999999</v>
      </c>
      <c r="AG2856">
        <v>5.9029999999999996</v>
      </c>
      <c r="AH2856">
        <v>-5.6950000000000003</v>
      </c>
      <c r="AI2856">
        <v>6.694</v>
      </c>
      <c r="AJ2856">
        <v>23.7</v>
      </c>
      <c r="AK2856">
        <v>20</v>
      </c>
      <c r="AL2856">
        <v>5.4</v>
      </c>
      <c r="AM2856">
        <v>220.21299999999999</v>
      </c>
      <c r="AN2856">
        <v>1702.64</v>
      </c>
      <c r="AO2856" t="s">
        <v>3229</v>
      </c>
    </row>
    <row r="2857" spans="1:41">
      <c r="A2857" t="s">
        <v>3077</v>
      </c>
      <c r="B2857" t="s">
        <v>3</v>
      </c>
      <c r="C2857" t="s">
        <v>1151</v>
      </c>
      <c r="D2857" t="s">
        <v>1152</v>
      </c>
      <c r="E2857" t="s">
        <v>1153</v>
      </c>
      <c r="F2857" t="s">
        <v>94</v>
      </c>
      <c r="G2857" t="s">
        <v>932</v>
      </c>
      <c r="H2857">
        <v>19</v>
      </c>
      <c r="I2857" t="s">
        <v>194</v>
      </c>
      <c r="J2857" t="s">
        <v>108</v>
      </c>
      <c r="K2857">
        <v>3</v>
      </c>
      <c r="L2857">
        <v>5</v>
      </c>
      <c r="M2857" t="s">
        <v>499</v>
      </c>
      <c r="N2857">
        <v>0.83099999999999996</v>
      </c>
      <c r="O2857" t="s">
        <v>356</v>
      </c>
      <c r="P2857" t="s">
        <v>112</v>
      </c>
      <c r="Q2857" t="s">
        <v>961</v>
      </c>
      <c r="R2857" t="s">
        <v>3</v>
      </c>
      <c r="S2857">
        <v>2</v>
      </c>
      <c r="T2857">
        <v>2</v>
      </c>
      <c r="U2857">
        <v>1</v>
      </c>
      <c r="V2857">
        <v>0</v>
      </c>
      <c r="W2857">
        <v>1</v>
      </c>
      <c r="X2857">
        <v>0</v>
      </c>
      <c r="Y2857">
        <v>8</v>
      </c>
      <c r="Z2857">
        <v>79.5</v>
      </c>
      <c r="AA2857">
        <v>73.900000000000006</v>
      </c>
      <c r="AB2857">
        <v>3.55</v>
      </c>
      <c r="AC2857">
        <v>1.65</v>
      </c>
      <c r="AD2857">
        <v>0.72399999999999998</v>
      </c>
      <c r="AE2857">
        <v>1.9410000000000001</v>
      </c>
      <c r="AF2857">
        <v>-1.7490000000000001</v>
      </c>
      <c r="AG2857">
        <v>6.0220000000000002</v>
      </c>
      <c r="AH2857">
        <v>4.4999999999999998E-2</v>
      </c>
      <c r="AI2857">
        <v>-7.0369999999999999</v>
      </c>
      <c r="AJ2857">
        <v>23.8</v>
      </c>
      <c r="AK2857">
        <v>-1.4</v>
      </c>
      <c r="AL2857">
        <v>12.4</v>
      </c>
      <c r="AM2857">
        <v>0.37</v>
      </c>
      <c r="AN2857">
        <v>1190.06</v>
      </c>
      <c r="AO2857" t="s">
        <v>3230</v>
      </c>
    </row>
    <row r="2858" spans="1:41">
      <c r="A2858" t="s">
        <v>3077</v>
      </c>
      <c r="B2858" t="s">
        <v>3</v>
      </c>
      <c r="C2858" t="s">
        <v>1151</v>
      </c>
      <c r="D2858" t="s">
        <v>1152</v>
      </c>
      <c r="E2858" t="s">
        <v>1153</v>
      </c>
      <c r="F2858" t="s">
        <v>94</v>
      </c>
      <c r="G2858" t="s">
        <v>932</v>
      </c>
      <c r="H2858">
        <v>20</v>
      </c>
      <c r="I2858" t="s">
        <v>96</v>
      </c>
      <c r="J2858" t="s">
        <v>97</v>
      </c>
      <c r="K2858">
        <v>4</v>
      </c>
      <c r="L2858">
        <v>1</v>
      </c>
      <c r="M2858" t="s">
        <v>2547</v>
      </c>
      <c r="N2858">
        <v>0.311</v>
      </c>
      <c r="O2858" t="s">
        <v>111</v>
      </c>
      <c r="Q2858" t="s">
        <v>1946</v>
      </c>
      <c r="R2858" t="s">
        <v>3</v>
      </c>
      <c r="S2858">
        <v>0</v>
      </c>
      <c r="T2858">
        <v>0</v>
      </c>
      <c r="U2858">
        <v>1</v>
      </c>
      <c r="V2858">
        <v>0</v>
      </c>
      <c r="W2858">
        <v>1</v>
      </c>
      <c r="X2858">
        <v>0</v>
      </c>
      <c r="Y2858">
        <v>8</v>
      </c>
      <c r="Z2858">
        <v>86.4</v>
      </c>
      <c r="AA2858">
        <v>80.5</v>
      </c>
      <c r="AB2858">
        <v>3.51</v>
      </c>
      <c r="AC2858">
        <v>1.59</v>
      </c>
      <c r="AD2858">
        <v>1.4139999999999999</v>
      </c>
      <c r="AE2858">
        <v>2.0720000000000001</v>
      </c>
      <c r="AF2858">
        <v>-1.7410000000000001</v>
      </c>
      <c r="AG2858">
        <v>5.8739999999999997</v>
      </c>
      <c r="AH2858">
        <v>-0.40200000000000002</v>
      </c>
      <c r="AI2858">
        <v>5.2679999999999998</v>
      </c>
      <c r="AJ2858">
        <v>23.9</v>
      </c>
      <c r="AK2858">
        <v>-1.7</v>
      </c>
      <c r="AL2858">
        <v>6</v>
      </c>
      <c r="AM2858">
        <v>184.32499999999999</v>
      </c>
      <c r="AN2858">
        <v>998.71600000000001</v>
      </c>
      <c r="AO2858" t="s">
        <v>3231</v>
      </c>
    </row>
    <row r="2859" spans="1:41">
      <c r="A2859" t="s">
        <v>3077</v>
      </c>
      <c r="B2859" t="s">
        <v>3</v>
      </c>
      <c r="C2859" t="s">
        <v>1151</v>
      </c>
      <c r="D2859" t="s">
        <v>1152</v>
      </c>
      <c r="E2859" t="s">
        <v>1153</v>
      </c>
      <c r="F2859" t="s">
        <v>94</v>
      </c>
      <c r="G2859" t="s">
        <v>932</v>
      </c>
      <c r="H2859">
        <v>21</v>
      </c>
      <c r="I2859" t="s">
        <v>96</v>
      </c>
      <c r="J2859" t="s">
        <v>97</v>
      </c>
      <c r="K2859">
        <v>4</v>
      </c>
      <c r="L2859">
        <v>2</v>
      </c>
      <c r="M2859" t="s">
        <v>499</v>
      </c>
      <c r="N2859">
        <v>0.66800000000000004</v>
      </c>
      <c r="O2859" t="s">
        <v>111</v>
      </c>
      <c r="Q2859" t="s">
        <v>1946</v>
      </c>
      <c r="R2859" t="s">
        <v>3</v>
      </c>
      <c r="S2859">
        <v>1</v>
      </c>
      <c r="T2859">
        <v>0</v>
      </c>
      <c r="U2859">
        <v>1</v>
      </c>
      <c r="V2859">
        <v>0</v>
      </c>
      <c r="W2859">
        <v>1</v>
      </c>
      <c r="X2859">
        <v>0</v>
      </c>
      <c r="Y2859">
        <v>8</v>
      </c>
      <c r="Z2859">
        <v>84.8</v>
      </c>
      <c r="AA2859">
        <v>79.599999999999994</v>
      </c>
      <c r="AB2859">
        <v>3.51</v>
      </c>
      <c r="AC2859">
        <v>1.59</v>
      </c>
      <c r="AD2859">
        <v>1.391</v>
      </c>
      <c r="AE2859">
        <v>1.556</v>
      </c>
      <c r="AF2859">
        <v>-1.694</v>
      </c>
      <c r="AG2859">
        <v>5.7930000000000001</v>
      </c>
      <c r="AH2859">
        <v>1.345</v>
      </c>
      <c r="AI2859">
        <v>0.23699999999999999</v>
      </c>
      <c r="AJ2859">
        <v>23.9</v>
      </c>
      <c r="AK2859">
        <v>-5.7</v>
      </c>
      <c r="AL2859">
        <v>8.3000000000000007</v>
      </c>
      <c r="AM2859">
        <v>101.92</v>
      </c>
      <c r="AN2859">
        <v>253.988</v>
      </c>
      <c r="AO2859" t="s">
        <v>3232</v>
      </c>
    </row>
    <row r="2860" spans="1:41">
      <c r="A2860" t="s">
        <v>3077</v>
      </c>
      <c r="B2860" t="s">
        <v>3</v>
      </c>
      <c r="C2860" t="s">
        <v>1151</v>
      </c>
      <c r="D2860" t="s">
        <v>1152</v>
      </c>
      <c r="E2860" t="s">
        <v>1153</v>
      </c>
      <c r="F2860" t="s">
        <v>94</v>
      </c>
      <c r="G2860" t="s">
        <v>932</v>
      </c>
      <c r="H2860">
        <v>22</v>
      </c>
      <c r="I2860" t="s">
        <v>147</v>
      </c>
      <c r="J2860" t="s">
        <v>104</v>
      </c>
      <c r="K2860">
        <v>4</v>
      </c>
      <c r="L2860">
        <v>3</v>
      </c>
      <c r="M2860" t="s">
        <v>98</v>
      </c>
      <c r="N2860">
        <v>0.874</v>
      </c>
      <c r="O2860" t="s">
        <v>111</v>
      </c>
      <c r="Q2860" t="s">
        <v>1946</v>
      </c>
      <c r="R2860" t="s">
        <v>3</v>
      </c>
      <c r="S2860">
        <v>2</v>
      </c>
      <c r="T2860">
        <v>0</v>
      </c>
      <c r="U2860">
        <v>1</v>
      </c>
      <c r="V2860">
        <v>0</v>
      </c>
      <c r="W2860">
        <v>1</v>
      </c>
      <c r="X2860">
        <v>0</v>
      </c>
      <c r="Y2860">
        <v>8</v>
      </c>
      <c r="Z2860">
        <v>90.8</v>
      </c>
      <c r="AA2860">
        <v>82.1</v>
      </c>
      <c r="AB2860">
        <v>3.51</v>
      </c>
      <c r="AC2860">
        <v>1.59</v>
      </c>
      <c r="AD2860">
        <v>8.3000000000000004E-2</v>
      </c>
      <c r="AE2860">
        <v>2.242</v>
      </c>
      <c r="AF2860">
        <v>-1.4630000000000001</v>
      </c>
      <c r="AG2860">
        <v>6.08</v>
      </c>
      <c r="AH2860">
        <v>-3.6459999999999999</v>
      </c>
      <c r="AI2860">
        <v>9.5850000000000009</v>
      </c>
      <c r="AJ2860">
        <v>23.7</v>
      </c>
      <c r="AK2860">
        <v>16.5</v>
      </c>
      <c r="AL2860">
        <v>4.2</v>
      </c>
      <c r="AM2860">
        <v>200.73699999999999</v>
      </c>
      <c r="AN2860">
        <v>1965.75</v>
      </c>
      <c r="AO2860" t="s">
        <v>3233</v>
      </c>
    </row>
    <row r="2861" spans="1:41">
      <c r="A2861" t="s">
        <v>3077</v>
      </c>
      <c r="B2861" t="s">
        <v>3</v>
      </c>
      <c r="C2861" t="s">
        <v>1151</v>
      </c>
      <c r="D2861" t="s">
        <v>1152</v>
      </c>
      <c r="E2861" t="s">
        <v>1153</v>
      </c>
      <c r="F2861" t="s">
        <v>94</v>
      </c>
      <c r="G2861" t="s">
        <v>932</v>
      </c>
      <c r="H2861">
        <v>23</v>
      </c>
      <c r="I2861" t="s">
        <v>107</v>
      </c>
      <c r="J2861" t="s">
        <v>108</v>
      </c>
      <c r="K2861">
        <v>4</v>
      </c>
      <c r="L2861">
        <v>4</v>
      </c>
      <c r="M2861" t="s">
        <v>98</v>
      </c>
      <c r="N2861">
        <v>0.86699999999999999</v>
      </c>
      <c r="O2861" t="s">
        <v>111</v>
      </c>
      <c r="P2861" t="s">
        <v>112</v>
      </c>
      <c r="Q2861" t="s">
        <v>1946</v>
      </c>
      <c r="R2861" t="s">
        <v>3</v>
      </c>
      <c r="S2861">
        <v>2</v>
      </c>
      <c r="T2861">
        <v>1</v>
      </c>
      <c r="U2861">
        <v>1</v>
      </c>
      <c r="V2861">
        <v>0</v>
      </c>
      <c r="W2861">
        <v>1</v>
      </c>
      <c r="X2861">
        <v>0</v>
      </c>
      <c r="Y2861">
        <v>8</v>
      </c>
      <c r="Z2861">
        <v>90.7</v>
      </c>
      <c r="AA2861">
        <v>82.3</v>
      </c>
      <c r="AB2861">
        <v>3.51</v>
      </c>
      <c r="AC2861">
        <v>1.59</v>
      </c>
      <c r="AD2861">
        <v>0.73599999999999999</v>
      </c>
      <c r="AE2861">
        <v>2.4239999999999999</v>
      </c>
      <c r="AF2861">
        <v>-1.2529999999999999</v>
      </c>
      <c r="AG2861">
        <v>6.0369999999999999</v>
      </c>
      <c r="AH2861">
        <v>-5.1280000000000001</v>
      </c>
      <c r="AI2861">
        <v>8.4719999999999995</v>
      </c>
      <c r="AJ2861">
        <v>23.7</v>
      </c>
      <c r="AK2861">
        <v>21.3</v>
      </c>
      <c r="AL2861">
        <v>4.7</v>
      </c>
      <c r="AM2861">
        <v>211.059</v>
      </c>
      <c r="AN2861">
        <v>1902.3</v>
      </c>
      <c r="AO2861" t="s">
        <v>3234</v>
      </c>
    </row>
    <row r="2862" spans="1:41">
      <c r="A2862" t="s">
        <v>3077</v>
      </c>
      <c r="B2862" t="s">
        <v>3</v>
      </c>
      <c r="C2862" t="s">
        <v>1151</v>
      </c>
      <c r="D2862" t="s">
        <v>1152</v>
      </c>
      <c r="E2862" t="s">
        <v>1153</v>
      </c>
      <c r="F2862" t="s">
        <v>94</v>
      </c>
      <c r="G2862" t="s">
        <v>932</v>
      </c>
      <c r="H2862">
        <v>24</v>
      </c>
      <c r="I2862" t="s">
        <v>279</v>
      </c>
      <c r="J2862" t="s">
        <v>97</v>
      </c>
      <c r="K2862">
        <v>5</v>
      </c>
      <c r="L2862">
        <v>1</v>
      </c>
      <c r="M2862" t="s">
        <v>280</v>
      </c>
      <c r="N2862">
        <v>0</v>
      </c>
      <c r="O2862" t="s">
        <v>276</v>
      </c>
      <c r="Q2862" t="s">
        <v>3235</v>
      </c>
      <c r="R2862" t="s">
        <v>90</v>
      </c>
      <c r="S2862">
        <v>0</v>
      </c>
      <c r="T2862">
        <v>0</v>
      </c>
      <c r="U2862">
        <v>2</v>
      </c>
      <c r="V2862">
        <v>0</v>
      </c>
      <c r="W2862">
        <v>1</v>
      </c>
      <c r="X2862">
        <v>0</v>
      </c>
      <c r="Y2862">
        <v>8</v>
      </c>
      <c r="Z2862">
        <v>79</v>
      </c>
      <c r="AA2862">
        <v>72</v>
      </c>
      <c r="AB2862">
        <v>3.56</v>
      </c>
      <c r="AC2862">
        <v>1.68</v>
      </c>
      <c r="AD2862">
        <v>-3.8570000000000002</v>
      </c>
      <c r="AE2862">
        <v>3.8220000000000001</v>
      </c>
      <c r="AF2862">
        <v>-2.7629999999999999</v>
      </c>
      <c r="AG2862">
        <v>6.0780000000000003</v>
      </c>
      <c r="AH2862">
        <v>-3.9910000000000001</v>
      </c>
      <c r="AI2862">
        <v>7.585</v>
      </c>
      <c r="AJ2862">
        <v>23.7</v>
      </c>
      <c r="AK2862">
        <v>14.3</v>
      </c>
      <c r="AL2862">
        <v>6.9</v>
      </c>
      <c r="AM2862">
        <v>207.58</v>
      </c>
      <c r="AN2862">
        <v>1446.36</v>
      </c>
      <c r="AO2862" t="s">
        <v>3236</v>
      </c>
    </row>
    <row r="2863" spans="1:41">
      <c r="A2863" t="s">
        <v>3077</v>
      </c>
      <c r="B2863" t="s">
        <v>3</v>
      </c>
      <c r="C2863" t="s">
        <v>1151</v>
      </c>
      <c r="D2863" t="s">
        <v>1152</v>
      </c>
      <c r="E2863" t="s">
        <v>1153</v>
      </c>
      <c r="F2863" t="s">
        <v>94</v>
      </c>
      <c r="G2863" t="s">
        <v>932</v>
      </c>
      <c r="H2863">
        <v>25</v>
      </c>
      <c r="I2863" t="s">
        <v>279</v>
      </c>
      <c r="J2863" t="s">
        <v>97</v>
      </c>
      <c r="K2863">
        <v>5</v>
      </c>
      <c r="L2863">
        <v>2</v>
      </c>
      <c r="M2863" t="s">
        <v>280</v>
      </c>
      <c r="N2863">
        <v>0</v>
      </c>
      <c r="O2863" t="s">
        <v>276</v>
      </c>
      <c r="Q2863" t="s">
        <v>3235</v>
      </c>
      <c r="R2863" t="s">
        <v>90</v>
      </c>
      <c r="S2863">
        <v>1</v>
      </c>
      <c r="T2863">
        <v>0</v>
      </c>
      <c r="U2863">
        <v>2</v>
      </c>
      <c r="V2863">
        <v>0</v>
      </c>
      <c r="W2863">
        <v>1</v>
      </c>
      <c r="X2863">
        <v>0</v>
      </c>
      <c r="Y2863">
        <v>8</v>
      </c>
      <c r="Z2863">
        <v>79.400000000000006</v>
      </c>
      <c r="AA2863">
        <v>72.2</v>
      </c>
      <c r="AB2863">
        <v>3.56</v>
      </c>
      <c r="AC2863">
        <v>1.68</v>
      </c>
      <c r="AD2863">
        <v>-4.1310000000000002</v>
      </c>
      <c r="AE2863">
        <v>4.9379999999999997</v>
      </c>
      <c r="AF2863">
        <v>-2.8090000000000002</v>
      </c>
      <c r="AG2863">
        <v>6.1630000000000003</v>
      </c>
      <c r="AH2863">
        <v>-3.218</v>
      </c>
      <c r="AI2863">
        <v>8.2129999999999992</v>
      </c>
      <c r="AJ2863">
        <v>23.7</v>
      </c>
      <c r="AK2863">
        <v>13.1</v>
      </c>
      <c r="AL2863">
        <v>6.4</v>
      </c>
      <c r="AM2863">
        <v>201.26599999999999</v>
      </c>
      <c r="AN2863">
        <v>1495.39</v>
      </c>
      <c r="AO2863" t="s">
        <v>3237</v>
      </c>
    </row>
    <row r="2864" spans="1:41">
      <c r="A2864" t="s">
        <v>3077</v>
      </c>
      <c r="B2864" t="s">
        <v>3</v>
      </c>
      <c r="C2864" t="s">
        <v>1151</v>
      </c>
      <c r="D2864" t="s">
        <v>1152</v>
      </c>
      <c r="E2864" t="s">
        <v>1153</v>
      </c>
      <c r="F2864" t="s">
        <v>94</v>
      </c>
      <c r="G2864" t="s">
        <v>932</v>
      </c>
      <c r="H2864">
        <v>26</v>
      </c>
      <c r="I2864" t="s">
        <v>279</v>
      </c>
      <c r="J2864" t="s">
        <v>97</v>
      </c>
      <c r="K2864">
        <v>5</v>
      </c>
      <c r="L2864">
        <v>3</v>
      </c>
      <c r="M2864" t="s">
        <v>280</v>
      </c>
      <c r="N2864">
        <v>0</v>
      </c>
      <c r="O2864" t="s">
        <v>276</v>
      </c>
      <c r="Q2864" t="s">
        <v>3235</v>
      </c>
      <c r="R2864" t="s">
        <v>90</v>
      </c>
      <c r="S2864">
        <v>2</v>
      </c>
      <c r="T2864">
        <v>0</v>
      </c>
      <c r="U2864">
        <v>2</v>
      </c>
      <c r="V2864">
        <v>0</v>
      </c>
      <c r="W2864">
        <v>1</v>
      </c>
      <c r="X2864">
        <v>0</v>
      </c>
      <c r="Y2864">
        <v>8</v>
      </c>
      <c r="Z2864">
        <v>80</v>
      </c>
      <c r="AA2864">
        <v>72.5</v>
      </c>
      <c r="AB2864">
        <v>3.56</v>
      </c>
      <c r="AC2864">
        <v>1.68</v>
      </c>
      <c r="AD2864">
        <v>-4.6660000000000004</v>
      </c>
      <c r="AE2864">
        <v>3.556</v>
      </c>
      <c r="AF2864">
        <v>-2.8130000000000002</v>
      </c>
      <c r="AG2864">
        <v>6.0250000000000004</v>
      </c>
      <c r="AH2864">
        <v>-2.8090000000000002</v>
      </c>
      <c r="AI2864">
        <v>8.5950000000000006</v>
      </c>
      <c r="AJ2864">
        <v>23.7</v>
      </c>
      <c r="AK2864">
        <v>12.4</v>
      </c>
      <c r="AL2864">
        <v>6.3</v>
      </c>
      <c r="AM2864">
        <v>197.99199999999999</v>
      </c>
      <c r="AN2864">
        <v>1533.52</v>
      </c>
      <c r="AO2864" t="s">
        <v>3238</v>
      </c>
    </row>
    <row r="2865" spans="1:41">
      <c r="A2865" t="s">
        <v>3077</v>
      </c>
      <c r="B2865" t="s">
        <v>3</v>
      </c>
      <c r="C2865" t="s">
        <v>1151</v>
      </c>
      <c r="D2865" t="s">
        <v>1152</v>
      </c>
      <c r="E2865" t="s">
        <v>1153</v>
      </c>
      <c r="F2865" t="s">
        <v>94</v>
      </c>
      <c r="G2865" t="s">
        <v>932</v>
      </c>
      <c r="H2865">
        <v>27</v>
      </c>
      <c r="I2865" t="s">
        <v>279</v>
      </c>
      <c r="J2865" t="s">
        <v>97</v>
      </c>
      <c r="K2865">
        <v>5</v>
      </c>
      <c r="L2865">
        <v>4</v>
      </c>
      <c r="M2865" t="s">
        <v>280</v>
      </c>
      <c r="N2865">
        <v>0</v>
      </c>
      <c r="O2865" t="s">
        <v>276</v>
      </c>
      <c r="Q2865" t="s">
        <v>3235</v>
      </c>
      <c r="R2865" t="s">
        <v>90</v>
      </c>
      <c r="S2865">
        <v>3</v>
      </c>
      <c r="T2865">
        <v>0</v>
      </c>
      <c r="U2865">
        <v>2</v>
      </c>
      <c r="V2865">
        <v>0</v>
      </c>
      <c r="W2865">
        <v>1</v>
      </c>
      <c r="X2865">
        <v>0</v>
      </c>
      <c r="Y2865">
        <v>8</v>
      </c>
      <c r="Z2865">
        <v>80.2</v>
      </c>
      <c r="AA2865">
        <v>72.3</v>
      </c>
      <c r="AB2865">
        <v>3.56</v>
      </c>
      <c r="AC2865">
        <v>1.68</v>
      </c>
      <c r="AD2865">
        <v>-4.7750000000000004</v>
      </c>
      <c r="AE2865">
        <v>4.2549999999999999</v>
      </c>
      <c r="AF2865">
        <v>-3.012</v>
      </c>
      <c r="AG2865">
        <v>5.9740000000000002</v>
      </c>
      <c r="AH2865">
        <v>-5.7039999999999997</v>
      </c>
      <c r="AI2865">
        <v>6.3440000000000003</v>
      </c>
      <c r="AJ2865">
        <v>23.7</v>
      </c>
      <c r="AK2865">
        <v>19.7</v>
      </c>
      <c r="AL2865">
        <v>7.4</v>
      </c>
      <c r="AM2865">
        <v>221.71700000000001</v>
      </c>
      <c r="AN2865">
        <v>1441.07</v>
      </c>
      <c r="AO2865" t="s">
        <v>3239</v>
      </c>
    </row>
    <row r="2866" spans="1:41">
      <c r="A2866" t="s">
        <v>3077</v>
      </c>
      <c r="B2866" t="s">
        <v>3</v>
      </c>
      <c r="C2866" t="s">
        <v>1151</v>
      </c>
      <c r="D2866" t="s">
        <v>1152</v>
      </c>
      <c r="E2866" t="s">
        <v>1153</v>
      </c>
      <c r="F2866" t="s">
        <v>94</v>
      </c>
      <c r="G2866" t="s">
        <v>932</v>
      </c>
      <c r="H2866">
        <v>28</v>
      </c>
      <c r="I2866" t="s">
        <v>96</v>
      </c>
      <c r="J2866" t="s">
        <v>97</v>
      </c>
      <c r="K2866">
        <v>6</v>
      </c>
      <c r="L2866">
        <v>1</v>
      </c>
      <c r="M2866" t="s">
        <v>98</v>
      </c>
      <c r="N2866">
        <v>0.84599999999999997</v>
      </c>
      <c r="O2866" t="s">
        <v>210</v>
      </c>
      <c r="Q2866" t="s">
        <v>955</v>
      </c>
      <c r="R2866" t="s">
        <v>3</v>
      </c>
      <c r="S2866">
        <v>0</v>
      </c>
      <c r="T2866">
        <v>0</v>
      </c>
      <c r="U2866">
        <v>2</v>
      </c>
      <c r="V2866">
        <v>1</v>
      </c>
      <c r="W2866">
        <v>1</v>
      </c>
      <c r="X2866">
        <v>0</v>
      </c>
      <c r="Y2866">
        <v>8</v>
      </c>
      <c r="Z2866">
        <v>90.5</v>
      </c>
      <c r="AA2866">
        <v>82.3</v>
      </c>
      <c r="AB2866">
        <v>3.59</v>
      </c>
      <c r="AC2866">
        <v>1.72</v>
      </c>
      <c r="AD2866">
        <v>1.5529999999999999</v>
      </c>
      <c r="AE2866">
        <v>1.865</v>
      </c>
      <c r="AF2866">
        <v>-1.1719999999999999</v>
      </c>
      <c r="AG2866">
        <v>6.0049999999999999</v>
      </c>
      <c r="AH2866">
        <v>-6.6879999999999997</v>
      </c>
      <c r="AI2866">
        <v>7.9109999999999996</v>
      </c>
      <c r="AJ2866">
        <v>23.7</v>
      </c>
      <c r="AK2866">
        <v>25.3</v>
      </c>
      <c r="AL2866">
        <v>5.2</v>
      </c>
      <c r="AM2866">
        <v>220.05799999999999</v>
      </c>
      <c r="AN2866">
        <v>1985.73</v>
      </c>
      <c r="AO2866" t="s">
        <v>3240</v>
      </c>
    </row>
    <row r="2867" spans="1:41">
      <c r="A2867" t="s">
        <v>3077</v>
      </c>
      <c r="B2867" t="s">
        <v>3</v>
      </c>
      <c r="C2867" t="s">
        <v>1151</v>
      </c>
      <c r="D2867" t="s">
        <v>1152</v>
      </c>
      <c r="E2867" t="s">
        <v>1153</v>
      </c>
      <c r="F2867" t="s">
        <v>94</v>
      </c>
      <c r="G2867" t="s">
        <v>932</v>
      </c>
      <c r="H2867">
        <v>29</v>
      </c>
      <c r="I2867" t="s">
        <v>96</v>
      </c>
      <c r="J2867" t="s">
        <v>97</v>
      </c>
      <c r="K2867">
        <v>6</v>
      </c>
      <c r="L2867">
        <v>2</v>
      </c>
      <c r="M2867" t="s">
        <v>98</v>
      </c>
      <c r="N2867">
        <v>0.84499999999999997</v>
      </c>
      <c r="O2867" t="s">
        <v>210</v>
      </c>
      <c r="Q2867" t="s">
        <v>955</v>
      </c>
      <c r="R2867" t="s">
        <v>3</v>
      </c>
      <c r="S2867">
        <v>1</v>
      </c>
      <c r="T2867">
        <v>0</v>
      </c>
      <c r="U2867">
        <v>2</v>
      </c>
      <c r="V2867">
        <v>1</v>
      </c>
      <c r="W2867">
        <v>1</v>
      </c>
      <c r="X2867">
        <v>0</v>
      </c>
      <c r="Y2867">
        <v>8</v>
      </c>
      <c r="Z2867">
        <v>89.5</v>
      </c>
      <c r="AA2867">
        <v>81.5</v>
      </c>
      <c r="AB2867">
        <v>3.59</v>
      </c>
      <c r="AC2867">
        <v>1.72</v>
      </c>
      <c r="AD2867">
        <v>0.86899999999999999</v>
      </c>
      <c r="AE2867">
        <v>3.7269999999999999</v>
      </c>
      <c r="AF2867">
        <v>-1.375</v>
      </c>
      <c r="AG2867">
        <v>6.0890000000000004</v>
      </c>
      <c r="AH2867">
        <v>-6.27</v>
      </c>
      <c r="AI2867">
        <v>8.7560000000000002</v>
      </c>
      <c r="AJ2867">
        <v>23.7</v>
      </c>
      <c r="AK2867">
        <v>26.9</v>
      </c>
      <c r="AL2867">
        <v>4.7</v>
      </c>
      <c r="AM2867">
        <v>215.47300000000001</v>
      </c>
      <c r="AN2867">
        <v>2056.9499999999998</v>
      </c>
      <c r="AO2867" t="s">
        <v>3241</v>
      </c>
    </row>
    <row r="2868" spans="1:41">
      <c r="A2868" t="s">
        <v>3077</v>
      </c>
      <c r="B2868" t="s">
        <v>3</v>
      </c>
      <c r="C2868" t="s">
        <v>1151</v>
      </c>
      <c r="D2868" t="s">
        <v>1152</v>
      </c>
      <c r="E2868" t="s">
        <v>1153</v>
      </c>
      <c r="F2868" t="s">
        <v>94</v>
      </c>
      <c r="G2868" t="s">
        <v>932</v>
      </c>
      <c r="H2868">
        <v>30</v>
      </c>
      <c r="I2868" t="s">
        <v>127</v>
      </c>
      <c r="J2868" t="s">
        <v>104</v>
      </c>
      <c r="K2868">
        <v>6</v>
      </c>
      <c r="L2868">
        <v>3</v>
      </c>
      <c r="M2868" t="s">
        <v>98</v>
      </c>
      <c r="N2868">
        <v>0.89200000000000002</v>
      </c>
      <c r="O2868" t="s">
        <v>210</v>
      </c>
      <c r="Q2868" t="s">
        <v>955</v>
      </c>
      <c r="R2868" t="s">
        <v>3</v>
      </c>
      <c r="S2868">
        <v>2</v>
      </c>
      <c r="T2868">
        <v>0</v>
      </c>
      <c r="U2868">
        <v>2</v>
      </c>
      <c r="V2868">
        <v>1</v>
      </c>
      <c r="W2868">
        <v>1</v>
      </c>
      <c r="X2868">
        <v>0</v>
      </c>
      <c r="Y2868">
        <v>8</v>
      </c>
      <c r="Z2868">
        <v>90.6</v>
      </c>
      <c r="AA2868">
        <v>81.7</v>
      </c>
      <c r="AB2868">
        <v>3.59</v>
      </c>
      <c r="AC2868">
        <v>1.72</v>
      </c>
      <c r="AD2868">
        <v>0.61599999999999999</v>
      </c>
      <c r="AE2868">
        <v>2.395</v>
      </c>
      <c r="AF2868">
        <v>-1.389</v>
      </c>
      <c r="AG2868">
        <v>6.0579999999999998</v>
      </c>
      <c r="AH2868">
        <v>-5.1550000000000002</v>
      </c>
      <c r="AI2868">
        <v>9.9749999999999996</v>
      </c>
      <c r="AJ2868">
        <v>23.7</v>
      </c>
      <c r="AK2868">
        <v>23.5</v>
      </c>
      <c r="AL2868">
        <v>4.2</v>
      </c>
      <c r="AM2868">
        <v>207.232</v>
      </c>
      <c r="AN2868">
        <v>2140.4</v>
      </c>
      <c r="AO2868" t="s">
        <v>3242</v>
      </c>
    </row>
    <row r="2869" spans="1:41">
      <c r="A2869" t="s">
        <v>3077</v>
      </c>
      <c r="B2869" t="s">
        <v>3</v>
      </c>
      <c r="C2869" t="s">
        <v>1151</v>
      </c>
      <c r="D2869" t="s">
        <v>1152</v>
      </c>
      <c r="E2869" t="s">
        <v>1153</v>
      </c>
      <c r="F2869" t="s">
        <v>94</v>
      </c>
      <c r="G2869" t="s">
        <v>932</v>
      </c>
      <c r="H2869">
        <v>31</v>
      </c>
      <c r="I2869" t="s">
        <v>147</v>
      </c>
      <c r="J2869" t="s">
        <v>104</v>
      </c>
      <c r="K2869">
        <v>6</v>
      </c>
      <c r="L2869">
        <v>4</v>
      </c>
      <c r="M2869" t="s">
        <v>98</v>
      </c>
      <c r="N2869">
        <v>0.9</v>
      </c>
      <c r="O2869" t="s">
        <v>210</v>
      </c>
      <c r="Q2869" t="s">
        <v>955</v>
      </c>
      <c r="R2869" t="s">
        <v>3</v>
      </c>
      <c r="S2869">
        <v>2</v>
      </c>
      <c r="T2869">
        <v>1</v>
      </c>
      <c r="U2869">
        <v>2</v>
      </c>
      <c r="V2869">
        <v>1</v>
      </c>
      <c r="W2869">
        <v>1</v>
      </c>
      <c r="X2869">
        <v>0</v>
      </c>
      <c r="Y2869">
        <v>8</v>
      </c>
      <c r="Z2869">
        <v>90.9</v>
      </c>
      <c r="AA2869">
        <v>82.8</v>
      </c>
      <c r="AB2869">
        <v>3.59</v>
      </c>
      <c r="AC2869">
        <v>1.72</v>
      </c>
      <c r="AD2869">
        <v>0.437</v>
      </c>
      <c r="AE2869">
        <v>2.7280000000000002</v>
      </c>
      <c r="AF2869">
        <v>-1.353</v>
      </c>
      <c r="AG2869">
        <v>6.0709999999999997</v>
      </c>
      <c r="AH2869">
        <v>-7.1689999999999996</v>
      </c>
      <c r="AI2869">
        <v>9.4480000000000004</v>
      </c>
      <c r="AJ2869">
        <v>23.7</v>
      </c>
      <c r="AK2869">
        <v>33.4</v>
      </c>
      <c r="AL2869">
        <v>4.5999999999999996</v>
      </c>
      <c r="AM2869">
        <v>217.06899999999999</v>
      </c>
      <c r="AN2869">
        <v>2296.67</v>
      </c>
      <c r="AO2869" t="s">
        <v>3243</v>
      </c>
    </row>
    <row r="2870" spans="1:41">
      <c r="A2870" t="s">
        <v>3077</v>
      </c>
      <c r="B2870" t="s">
        <v>3</v>
      </c>
      <c r="C2870" t="s">
        <v>1151</v>
      </c>
      <c r="D2870" t="s">
        <v>1152</v>
      </c>
      <c r="E2870" t="s">
        <v>1153</v>
      </c>
      <c r="F2870" t="s">
        <v>94</v>
      </c>
      <c r="G2870" t="s">
        <v>932</v>
      </c>
      <c r="H2870">
        <v>32</v>
      </c>
      <c r="I2870" t="s">
        <v>127</v>
      </c>
      <c r="J2870" t="s">
        <v>104</v>
      </c>
      <c r="K2870">
        <v>6</v>
      </c>
      <c r="L2870">
        <v>5</v>
      </c>
      <c r="M2870" t="s">
        <v>98</v>
      </c>
      <c r="N2870">
        <v>0.84899999999999998</v>
      </c>
      <c r="O2870" t="s">
        <v>210</v>
      </c>
      <c r="Q2870" t="s">
        <v>955</v>
      </c>
      <c r="R2870" t="s">
        <v>3</v>
      </c>
      <c r="S2870">
        <v>2</v>
      </c>
      <c r="T2870">
        <v>2</v>
      </c>
      <c r="U2870">
        <v>2</v>
      </c>
      <c r="V2870">
        <v>1</v>
      </c>
      <c r="W2870">
        <v>1</v>
      </c>
      <c r="X2870">
        <v>0</v>
      </c>
      <c r="Y2870">
        <v>8</v>
      </c>
      <c r="Z2870">
        <v>90.2</v>
      </c>
      <c r="AA2870">
        <v>83.2</v>
      </c>
      <c r="AB2870">
        <v>3.59</v>
      </c>
      <c r="AC2870">
        <v>1.72</v>
      </c>
      <c r="AD2870">
        <v>0.57499999999999996</v>
      </c>
      <c r="AE2870">
        <v>3.4209999999999998</v>
      </c>
      <c r="AF2870">
        <v>-1.3220000000000001</v>
      </c>
      <c r="AG2870">
        <v>6.1950000000000003</v>
      </c>
      <c r="AH2870">
        <v>-5.548</v>
      </c>
      <c r="AI2870">
        <v>9.3049999999999997</v>
      </c>
      <c r="AJ2870">
        <v>23.8</v>
      </c>
      <c r="AK2870">
        <v>27.1</v>
      </c>
      <c r="AL2870">
        <v>4.2</v>
      </c>
      <c r="AM2870">
        <v>210.691</v>
      </c>
      <c r="AN2870">
        <v>2115.02</v>
      </c>
      <c r="AO2870" t="s">
        <v>3244</v>
      </c>
    </row>
    <row r="2871" spans="1:41">
      <c r="A2871" t="s">
        <v>3077</v>
      </c>
      <c r="B2871" t="s">
        <v>3</v>
      </c>
      <c r="C2871" t="s">
        <v>1151</v>
      </c>
      <c r="D2871" t="s">
        <v>1152</v>
      </c>
      <c r="E2871" t="s">
        <v>1153</v>
      </c>
      <c r="F2871" t="s">
        <v>94</v>
      </c>
      <c r="G2871" t="s">
        <v>932</v>
      </c>
      <c r="H2871">
        <v>33</v>
      </c>
      <c r="I2871" t="s">
        <v>96</v>
      </c>
      <c r="J2871" t="s">
        <v>97</v>
      </c>
      <c r="K2871">
        <v>6</v>
      </c>
      <c r="L2871">
        <v>6</v>
      </c>
      <c r="M2871" t="s">
        <v>499</v>
      </c>
      <c r="N2871">
        <v>0.625</v>
      </c>
      <c r="O2871" t="s">
        <v>210</v>
      </c>
      <c r="Q2871" t="s">
        <v>955</v>
      </c>
      <c r="R2871" t="s">
        <v>3</v>
      </c>
      <c r="S2871">
        <v>2</v>
      </c>
      <c r="T2871">
        <v>2</v>
      </c>
      <c r="U2871">
        <v>2</v>
      </c>
      <c r="V2871">
        <v>1</v>
      </c>
      <c r="W2871">
        <v>1</v>
      </c>
      <c r="X2871">
        <v>0</v>
      </c>
      <c r="Y2871">
        <v>8</v>
      </c>
      <c r="Z2871">
        <v>83.6</v>
      </c>
      <c r="AA2871">
        <v>78</v>
      </c>
      <c r="AB2871">
        <v>3.59</v>
      </c>
      <c r="AC2871">
        <v>1.72</v>
      </c>
      <c r="AD2871">
        <v>1.1040000000000001</v>
      </c>
      <c r="AE2871">
        <v>2.323</v>
      </c>
      <c r="AF2871">
        <v>-1.651</v>
      </c>
      <c r="AG2871">
        <v>6.0229999999999997</v>
      </c>
      <c r="AH2871">
        <v>1.837</v>
      </c>
      <c r="AI2871">
        <v>2.3239999999999998</v>
      </c>
      <c r="AJ2871">
        <v>23.9</v>
      </c>
      <c r="AK2871">
        <v>-7.4</v>
      </c>
      <c r="AL2871">
        <v>7.8</v>
      </c>
      <c r="AM2871">
        <v>142.255</v>
      </c>
      <c r="AN2871">
        <v>544.18399999999997</v>
      </c>
      <c r="AO2871" t="s">
        <v>3245</v>
      </c>
    </row>
    <row r="2872" spans="1:41">
      <c r="A2872" t="s">
        <v>3077</v>
      </c>
      <c r="B2872" t="s">
        <v>3</v>
      </c>
      <c r="C2872" t="s">
        <v>1151</v>
      </c>
      <c r="D2872" t="s">
        <v>1152</v>
      </c>
      <c r="E2872" t="s">
        <v>1153</v>
      </c>
      <c r="F2872" t="s">
        <v>94</v>
      </c>
      <c r="G2872" t="s">
        <v>932</v>
      </c>
      <c r="H2872">
        <v>34</v>
      </c>
      <c r="I2872" t="s">
        <v>205</v>
      </c>
      <c r="J2872" t="s">
        <v>104</v>
      </c>
      <c r="K2872">
        <v>6</v>
      </c>
      <c r="L2872">
        <v>7</v>
      </c>
      <c r="M2872" t="s">
        <v>98</v>
      </c>
      <c r="N2872">
        <v>0.83599999999999997</v>
      </c>
      <c r="O2872" t="s">
        <v>210</v>
      </c>
      <c r="Q2872" t="s">
        <v>955</v>
      </c>
      <c r="R2872" t="s">
        <v>3</v>
      </c>
      <c r="S2872">
        <v>3</v>
      </c>
      <c r="T2872">
        <v>2</v>
      </c>
      <c r="U2872">
        <v>2</v>
      </c>
      <c r="V2872">
        <v>1</v>
      </c>
      <c r="W2872">
        <v>1</v>
      </c>
      <c r="X2872">
        <v>0</v>
      </c>
      <c r="Y2872">
        <v>8</v>
      </c>
      <c r="Z2872">
        <v>89.7</v>
      </c>
      <c r="AA2872">
        <v>81.8</v>
      </c>
      <c r="AB2872">
        <v>3.59</v>
      </c>
      <c r="AC2872">
        <v>1.72</v>
      </c>
      <c r="AD2872">
        <v>-0.47599999999999998</v>
      </c>
      <c r="AE2872">
        <v>3.1219999999999999</v>
      </c>
      <c r="AF2872">
        <v>-1.454</v>
      </c>
      <c r="AG2872">
        <v>6.125</v>
      </c>
      <c r="AH2872">
        <v>-2.6930000000000001</v>
      </c>
      <c r="AI2872">
        <v>10.734999999999999</v>
      </c>
      <c r="AJ2872">
        <v>23.7</v>
      </c>
      <c r="AK2872">
        <v>14.7</v>
      </c>
      <c r="AL2872">
        <v>3.6</v>
      </c>
      <c r="AM2872">
        <v>194.02500000000001</v>
      </c>
      <c r="AN2872">
        <v>2120.5</v>
      </c>
      <c r="AO2872" t="s">
        <v>3246</v>
      </c>
    </row>
    <row r="2873" spans="1:41">
      <c r="A2873" t="s">
        <v>3077</v>
      </c>
      <c r="B2873" t="s">
        <v>3</v>
      </c>
      <c r="C2873" t="s">
        <v>1151</v>
      </c>
      <c r="D2873" t="s">
        <v>1152</v>
      </c>
      <c r="E2873" t="s">
        <v>1153</v>
      </c>
      <c r="F2873" t="s">
        <v>94</v>
      </c>
      <c r="G2873" t="s">
        <v>932</v>
      </c>
      <c r="H2873">
        <v>35</v>
      </c>
      <c r="I2873" t="s">
        <v>107</v>
      </c>
      <c r="J2873" t="s">
        <v>108</v>
      </c>
      <c r="K2873">
        <v>6</v>
      </c>
      <c r="L2873">
        <v>8</v>
      </c>
      <c r="M2873" t="s">
        <v>98</v>
      </c>
      <c r="N2873">
        <v>0.73499999999999999</v>
      </c>
      <c r="O2873" t="s">
        <v>210</v>
      </c>
      <c r="P2873" t="s">
        <v>141</v>
      </c>
      <c r="Q2873" t="s">
        <v>955</v>
      </c>
      <c r="R2873" t="s">
        <v>3</v>
      </c>
      <c r="S2873">
        <v>3</v>
      </c>
      <c r="T2873">
        <v>2</v>
      </c>
      <c r="U2873">
        <v>2</v>
      </c>
      <c r="V2873">
        <v>1</v>
      </c>
      <c r="W2873">
        <v>1</v>
      </c>
      <c r="X2873">
        <v>0</v>
      </c>
      <c r="Y2873">
        <v>8</v>
      </c>
      <c r="Z2873">
        <v>89.5</v>
      </c>
      <c r="AA2873">
        <v>82.8</v>
      </c>
      <c r="AB2873">
        <v>3.59</v>
      </c>
      <c r="AC2873">
        <v>1.72</v>
      </c>
      <c r="AD2873">
        <v>-0.108</v>
      </c>
      <c r="AE2873">
        <v>1.5269999999999999</v>
      </c>
      <c r="AF2873">
        <v>-1.5589999999999999</v>
      </c>
      <c r="AG2873">
        <v>5.8710000000000004</v>
      </c>
      <c r="AH2873">
        <v>-8.2449999999999992</v>
      </c>
      <c r="AI2873">
        <v>7.6820000000000004</v>
      </c>
      <c r="AJ2873">
        <v>23.8</v>
      </c>
      <c r="AK2873">
        <v>32.799999999999997</v>
      </c>
      <c r="AL2873">
        <v>5.6</v>
      </c>
      <c r="AM2873">
        <v>226.864</v>
      </c>
      <c r="AN2873">
        <v>2178.33</v>
      </c>
      <c r="AO2873" t="s">
        <v>3247</v>
      </c>
    </row>
    <row r="2874" spans="1:41">
      <c r="A2874" t="s">
        <v>3077</v>
      </c>
      <c r="B2874" t="s">
        <v>3</v>
      </c>
      <c r="C2874" t="s">
        <v>1815</v>
      </c>
      <c r="D2874" t="s">
        <v>440</v>
      </c>
      <c r="E2874" t="s">
        <v>1816</v>
      </c>
      <c r="F2874" t="s">
        <v>94</v>
      </c>
      <c r="G2874" t="s">
        <v>371</v>
      </c>
      <c r="H2874">
        <v>1</v>
      </c>
      <c r="I2874" t="s">
        <v>103</v>
      </c>
      <c r="J2874" t="s">
        <v>104</v>
      </c>
      <c r="K2874">
        <v>1</v>
      </c>
      <c r="L2874">
        <v>1</v>
      </c>
      <c r="M2874" t="s">
        <v>98</v>
      </c>
      <c r="N2874">
        <v>0.88</v>
      </c>
      <c r="O2874" t="s">
        <v>263</v>
      </c>
      <c r="Q2874" t="s">
        <v>465</v>
      </c>
      <c r="R2874" t="s">
        <v>3</v>
      </c>
      <c r="S2874">
        <v>0</v>
      </c>
      <c r="T2874">
        <v>0</v>
      </c>
      <c r="U2874">
        <v>0</v>
      </c>
      <c r="V2874">
        <v>1</v>
      </c>
      <c r="W2874">
        <v>0</v>
      </c>
      <c r="X2874">
        <v>0</v>
      </c>
      <c r="Y2874">
        <v>8</v>
      </c>
      <c r="Z2874">
        <v>89.7</v>
      </c>
      <c r="AA2874">
        <v>81.2</v>
      </c>
      <c r="AB2874">
        <v>3.64</v>
      </c>
      <c r="AC2874">
        <v>1.6</v>
      </c>
      <c r="AD2874">
        <v>-1.099</v>
      </c>
      <c r="AE2874">
        <v>3.27</v>
      </c>
      <c r="AF2874">
        <v>-1.879</v>
      </c>
      <c r="AG2874">
        <v>6.2309999999999999</v>
      </c>
      <c r="AH2874">
        <v>-3.9</v>
      </c>
      <c r="AI2874">
        <v>11.61</v>
      </c>
      <c r="AJ2874">
        <v>23.7</v>
      </c>
      <c r="AK2874">
        <v>23.5</v>
      </c>
      <c r="AL2874">
        <v>3.5</v>
      </c>
      <c r="AM2874">
        <v>198.52</v>
      </c>
      <c r="AN2874">
        <v>2325.4899999999998</v>
      </c>
      <c r="AO2874" t="s">
        <v>3248</v>
      </c>
    </row>
    <row r="2875" spans="1:41">
      <c r="A2875" t="s">
        <v>3077</v>
      </c>
      <c r="B2875" t="s">
        <v>3</v>
      </c>
      <c r="C2875" t="s">
        <v>1815</v>
      </c>
      <c r="D2875" t="s">
        <v>440</v>
      </c>
      <c r="E2875" t="s">
        <v>1816</v>
      </c>
      <c r="F2875" t="s">
        <v>94</v>
      </c>
      <c r="G2875" t="s">
        <v>371</v>
      </c>
      <c r="H2875">
        <v>2</v>
      </c>
      <c r="I2875" t="s">
        <v>127</v>
      </c>
      <c r="J2875" t="s">
        <v>104</v>
      </c>
      <c r="K2875">
        <v>1</v>
      </c>
      <c r="L2875">
        <v>2</v>
      </c>
      <c r="M2875" t="s">
        <v>98</v>
      </c>
      <c r="N2875">
        <v>0.875</v>
      </c>
      <c r="O2875" t="s">
        <v>263</v>
      </c>
      <c r="Q2875" t="s">
        <v>465</v>
      </c>
      <c r="R2875" t="s">
        <v>3</v>
      </c>
      <c r="S2875">
        <v>0</v>
      </c>
      <c r="T2875">
        <v>1</v>
      </c>
      <c r="U2875">
        <v>0</v>
      </c>
      <c r="V2875">
        <v>1</v>
      </c>
      <c r="W2875">
        <v>0</v>
      </c>
      <c r="X2875">
        <v>0</v>
      </c>
      <c r="Y2875">
        <v>8</v>
      </c>
      <c r="Z2875">
        <v>89.7</v>
      </c>
      <c r="AA2875">
        <v>81.400000000000006</v>
      </c>
      <c r="AB2875">
        <v>3.6</v>
      </c>
      <c r="AC2875">
        <v>1.67</v>
      </c>
      <c r="AD2875">
        <v>1.6E-2</v>
      </c>
      <c r="AE2875">
        <v>2.3079999999999998</v>
      </c>
      <c r="AF2875">
        <v>-1.877</v>
      </c>
      <c r="AG2875">
        <v>6.0609999999999999</v>
      </c>
      <c r="AH2875">
        <v>-5.61</v>
      </c>
      <c r="AI2875">
        <v>11.8</v>
      </c>
      <c r="AJ2875">
        <v>23.7</v>
      </c>
      <c r="AK2875">
        <v>30.4</v>
      </c>
      <c r="AL2875">
        <v>3.8</v>
      </c>
      <c r="AM2875">
        <v>205.37299999999999</v>
      </c>
      <c r="AN2875">
        <v>2482.7800000000002</v>
      </c>
      <c r="AO2875" t="s">
        <v>3249</v>
      </c>
    </row>
    <row r="2876" spans="1:41">
      <c r="A2876" t="s">
        <v>3077</v>
      </c>
      <c r="B2876" t="s">
        <v>3</v>
      </c>
      <c r="C2876" t="s">
        <v>1815</v>
      </c>
      <c r="D2876" t="s">
        <v>440</v>
      </c>
      <c r="E2876" t="s">
        <v>1816</v>
      </c>
      <c r="F2876" t="s">
        <v>94</v>
      </c>
      <c r="G2876" t="s">
        <v>371</v>
      </c>
      <c r="H2876">
        <v>3</v>
      </c>
      <c r="I2876" t="s">
        <v>107</v>
      </c>
      <c r="J2876" t="s">
        <v>108</v>
      </c>
      <c r="K2876">
        <v>1</v>
      </c>
      <c r="L2876">
        <v>3</v>
      </c>
      <c r="M2876" t="s">
        <v>505</v>
      </c>
      <c r="N2876">
        <v>0.91500000000000004</v>
      </c>
      <c r="O2876" t="s">
        <v>263</v>
      </c>
      <c r="P2876" t="s">
        <v>141</v>
      </c>
      <c r="Q2876" t="s">
        <v>465</v>
      </c>
      <c r="R2876" t="s">
        <v>3</v>
      </c>
      <c r="S2876">
        <v>0</v>
      </c>
      <c r="T2876">
        <v>2</v>
      </c>
      <c r="U2876">
        <v>0</v>
      </c>
      <c r="V2876">
        <v>1</v>
      </c>
      <c r="W2876">
        <v>0</v>
      </c>
      <c r="X2876">
        <v>0</v>
      </c>
      <c r="Y2876">
        <v>8</v>
      </c>
      <c r="Z2876">
        <v>81.400000000000006</v>
      </c>
      <c r="AA2876">
        <v>75.2</v>
      </c>
      <c r="AB2876">
        <v>3.6</v>
      </c>
      <c r="AC2876">
        <v>1.67</v>
      </c>
      <c r="AD2876">
        <v>0.25700000000000001</v>
      </c>
      <c r="AE2876">
        <v>2.3969999999999998</v>
      </c>
      <c r="AF2876">
        <v>-1.6339999999999999</v>
      </c>
      <c r="AG2876">
        <v>6.24</v>
      </c>
      <c r="AH2876">
        <v>-3.13</v>
      </c>
      <c r="AI2876">
        <v>8.36</v>
      </c>
      <c r="AJ2876">
        <v>23.8</v>
      </c>
      <c r="AK2876">
        <v>9.6</v>
      </c>
      <c r="AL2876">
        <v>6</v>
      </c>
      <c r="AM2876">
        <v>200.40700000000001</v>
      </c>
      <c r="AN2876">
        <v>1572.6</v>
      </c>
      <c r="AO2876" t="s">
        <v>3250</v>
      </c>
    </row>
    <row r="2877" spans="1:41">
      <c r="A2877" t="s">
        <v>3077</v>
      </c>
      <c r="B2877" t="s">
        <v>3</v>
      </c>
      <c r="C2877" t="s">
        <v>1815</v>
      </c>
      <c r="D2877" t="s">
        <v>440</v>
      </c>
      <c r="E2877" t="s">
        <v>1816</v>
      </c>
      <c r="F2877" t="s">
        <v>94</v>
      </c>
      <c r="G2877" t="s">
        <v>371</v>
      </c>
      <c r="H2877">
        <v>4</v>
      </c>
      <c r="I2877" t="s">
        <v>96</v>
      </c>
      <c r="J2877" t="s">
        <v>97</v>
      </c>
      <c r="K2877">
        <v>2</v>
      </c>
      <c r="L2877">
        <v>1</v>
      </c>
      <c r="M2877" t="s">
        <v>98</v>
      </c>
      <c r="N2877">
        <v>0.89300000000000002</v>
      </c>
      <c r="O2877" t="s">
        <v>123</v>
      </c>
      <c r="Q2877" t="s">
        <v>385</v>
      </c>
      <c r="R2877" t="s">
        <v>3</v>
      </c>
      <c r="S2877">
        <v>0</v>
      </c>
      <c r="T2877">
        <v>0</v>
      </c>
      <c r="U2877">
        <v>1</v>
      </c>
      <c r="V2877">
        <v>1</v>
      </c>
      <c r="W2877">
        <v>0</v>
      </c>
      <c r="X2877">
        <v>0</v>
      </c>
      <c r="Y2877">
        <v>8</v>
      </c>
      <c r="Z2877">
        <v>89.5</v>
      </c>
      <c r="AA2877">
        <v>81.099999999999994</v>
      </c>
      <c r="AB2877">
        <v>3.46</v>
      </c>
      <c r="AC2877">
        <v>1.6</v>
      </c>
      <c r="AD2877">
        <v>0.16300000000000001</v>
      </c>
      <c r="AE2877">
        <v>4.2530000000000001</v>
      </c>
      <c r="AF2877">
        <v>-1.83</v>
      </c>
      <c r="AG2877">
        <v>6.2960000000000003</v>
      </c>
      <c r="AH2877">
        <v>-3.87</v>
      </c>
      <c r="AI2877">
        <v>12.89</v>
      </c>
      <c r="AJ2877">
        <v>23.7</v>
      </c>
      <c r="AK2877">
        <v>25.2</v>
      </c>
      <c r="AL2877">
        <v>2.8</v>
      </c>
      <c r="AM2877">
        <v>196.67400000000001</v>
      </c>
      <c r="AN2877">
        <v>2558.7199999999998</v>
      </c>
      <c r="AO2877" t="s">
        <v>3251</v>
      </c>
    </row>
    <row r="2878" spans="1:41">
      <c r="A2878" t="s">
        <v>3077</v>
      </c>
      <c r="B2878" t="s">
        <v>3</v>
      </c>
      <c r="C2878" t="s">
        <v>1815</v>
      </c>
      <c r="D2878" t="s">
        <v>440</v>
      </c>
      <c r="E2878" t="s">
        <v>1816</v>
      </c>
      <c r="F2878" t="s">
        <v>94</v>
      </c>
      <c r="G2878" t="s">
        <v>371</v>
      </c>
      <c r="H2878">
        <v>5</v>
      </c>
      <c r="I2878" t="s">
        <v>147</v>
      </c>
      <c r="J2878" t="s">
        <v>104</v>
      </c>
      <c r="K2878">
        <v>2</v>
      </c>
      <c r="L2878">
        <v>2</v>
      </c>
      <c r="M2878" t="s">
        <v>98</v>
      </c>
      <c r="N2878">
        <v>0.86899999999999999</v>
      </c>
      <c r="O2878" t="s">
        <v>123</v>
      </c>
      <c r="Q2878" t="s">
        <v>385</v>
      </c>
      <c r="R2878" t="s">
        <v>3</v>
      </c>
      <c r="S2878">
        <v>1</v>
      </c>
      <c r="T2878">
        <v>0</v>
      </c>
      <c r="U2878">
        <v>1</v>
      </c>
      <c r="V2878">
        <v>1</v>
      </c>
      <c r="W2878">
        <v>0</v>
      </c>
      <c r="X2878">
        <v>0</v>
      </c>
      <c r="Y2878">
        <v>8</v>
      </c>
      <c r="Z2878">
        <v>89.2</v>
      </c>
      <c r="AA2878">
        <v>81.400000000000006</v>
      </c>
      <c r="AB2878">
        <v>3.46</v>
      </c>
      <c r="AC2878">
        <v>1.6</v>
      </c>
      <c r="AD2878">
        <v>-0.06</v>
      </c>
      <c r="AE2878">
        <v>2.8359999999999999</v>
      </c>
      <c r="AF2878">
        <v>-1.7430000000000001</v>
      </c>
      <c r="AG2878">
        <v>6.117</v>
      </c>
      <c r="AH2878">
        <v>-5.8</v>
      </c>
      <c r="AI2878">
        <v>12.84</v>
      </c>
      <c r="AJ2878">
        <v>23.7</v>
      </c>
      <c r="AK2878">
        <v>36.200000000000003</v>
      </c>
      <c r="AL2878">
        <v>3.4</v>
      </c>
      <c r="AM2878">
        <v>204.22900000000001</v>
      </c>
      <c r="AN2878">
        <v>2684.34</v>
      </c>
      <c r="AO2878" t="s">
        <v>3252</v>
      </c>
    </row>
    <row r="2879" spans="1:41">
      <c r="A2879" t="s">
        <v>3077</v>
      </c>
      <c r="B2879" t="s">
        <v>3</v>
      </c>
      <c r="C2879" t="s">
        <v>1815</v>
      </c>
      <c r="D2879" t="s">
        <v>440</v>
      </c>
      <c r="E2879" t="s">
        <v>1816</v>
      </c>
      <c r="F2879" t="s">
        <v>94</v>
      </c>
      <c r="G2879" t="s">
        <v>371</v>
      </c>
      <c r="H2879">
        <v>6</v>
      </c>
      <c r="I2879" t="s">
        <v>96</v>
      </c>
      <c r="J2879" t="s">
        <v>97</v>
      </c>
      <c r="K2879">
        <v>2</v>
      </c>
      <c r="L2879">
        <v>3</v>
      </c>
      <c r="M2879" t="s">
        <v>499</v>
      </c>
      <c r="N2879">
        <v>0.85199999999999998</v>
      </c>
      <c r="O2879" t="s">
        <v>123</v>
      </c>
      <c r="Q2879" t="s">
        <v>385</v>
      </c>
      <c r="R2879" t="s">
        <v>3</v>
      </c>
      <c r="S2879">
        <v>1</v>
      </c>
      <c r="T2879">
        <v>1</v>
      </c>
      <c r="U2879">
        <v>1</v>
      </c>
      <c r="V2879">
        <v>1</v>
      </c>
      <c r="W2879">
        <v>0</v>
      </c>
      <c r="X2879">
        <v>0</v>
      </c>
      <c r="Y2879">
        <v>8</v>
      </c>
      <c r="Z2879">
        <v>77.900000000000006</v>
      </c>
      <c r="AA2879">
        <v>71.900000000000006</v>
      </c>
      <c r="AB2879">
        <v>3.54</v>
      </c>
      <c r="AC2879">
        <v>1.68</v>
      </c>
      <c r="AD2879">
        <v>0.88500000000000001</v>
      </c>
      <c r="AE2879">
        <v>2.6520000000000001</v>
      </c>
      <c r="AF2879">
        <v>-2.04</v>
      </c>
      <c r="AG2879">
        <v>6.19</v>
      </c>
      <c r="AH2879">
        <v>7.05</v>
      </c>
      <c r="AI2879">
        <v>2.09</v>
      </c>
      <c r="AJ2879">
        <v>23.8</v>
      </c>
      <c r="AK2879">
        <v>-18.7</v>
      </c>
      <c r="AL2879">
        <v>9.6999999999999993</v>
      </c>
      <c r="AM2879">
        <v>106.925</v>
      </c>
      <c r="AN2879">
        <v>1227.1300000000001</v>
      </c>
      <c r="AO2879" t="s">
        <v>3253</v>
      </c>
    </row>
    <row r="2880" spans="1:41">
      <c r="A2880" t="s">
        <v>3077</v>
      </c>
      <c r="B2880" t="s">
        <v>3</v>
      </c>
      <c r="C2880" t="s">
        <v>1815</v>
      </c>
      <c r="D2880" t="s">
        <v>440</v>
      </c>
      <c r="E2880" t="s">
        <v>1816</v>
      </c>
      <c r="F2880" t="s">
        <v>94</v>
      </c>
      <c r="G2880" t="s">
        <v>371</v>
      </c>
      <c r="H2880">
        <v>7</v>
      </c>
      <c r="I2880" t="s">
        <v>375</v>
      </c>
      <c r="J2880" t="s">
        <v>104</v>
      </c>
      <c r="K2880">
        <v>2</v>
      </c>
      <c r="L2880">
        <v>4</v>
      </c>
      <c r="M2880" t="s">
        <v>98</v>
      </c>
      <c r="N2880">
        <v>0.89200000000000002</v>
      </c>
      <c r="O2880" t="s">
        <v>123</v>
      </c>
      <c r="Q2880" t="s">
        <v>385</v>
      </c>
      <c r="R2880" t="s">
        <v>3</v>
      </c>
      <c r="S2880">
        <v>2</v>
      </c>
      <c r="T2880">
        <v>1</v>
      </c>
      <c r="U2880">
        <v>1</v>
      </c>
      <c r="V2880">
        <v>1</v>
      </c>
      <c r="W2880">
        <v>0</v>
      </c>
      <c r="X2880">
        <v>0</v>
      </c>
      <c r="Y2880">
        <v>8</v>
      </c>
      <c r="Z2880">
        <v>89.7</v>
      </c>
      <c r="AA2880">
        <v>81.5</v>
      </c>
      <c r="AB2880">
        <v>3.46</v>
      </c>
      <c r="AC2880">
        <v>1.6</v>
      </c>
      <c r="AD2880">
        <v>0.16200000000000001</v>
      </c>
      <c r="AE2880">
        <v>2.706</v>
      </c>
      <c r="AF2880">
        <v>-1.72</v>
      </c>
      <c r="AG2880">
        <v>6.1059999999999999</v>
      </c>
      <c r="AH2880">
        <v>-5.59</v>
      </c>
      <c r="AI2880">
        <v>13.24</v>
      </c>
      <c r="AJ2880">
        <v>23.7</v>
      </c>
      <c r="AK2880">
        <v>36.200000000000003</v>
      </c>
      <c r="AL2880">
        <v>3.2</v>
      </c>
      <c r="AM2880">
        <v>202.822</v>
      </c>
      <c r="AN2880">
        <v>2739.07</v>
      </c>
      <c r="AO2880" t="s">
        <v>3254</v>
      </c>
    </row>
    <row r="2881" spans="1:41">
      <c r="A2881" t="s">
        <v>3077</v>
      </c>
      <c r="B2881" t="s">
        <v>3</v>
      </c>
      <c r="C2881" t="s">
        <v>1815</v>
      </c>
      <c r="D2881" t="s">
        <v>440</v>
      </c>
      <c r="E2881" t="s">
        <v>1816</v>
      </c>
      <c r="F2881" t="s">
        <v>94</v>
      </c>
      <c r="G2881" t="s">
        <v>371</v>
      </c>
      <c r="H2881">
        <v>8</v>
      </c>
      <c r="I2881" t="s">
        <v>127</v>
      </c>
      <c r="J2881" t="s">
        <v>104</v>
      </c>
      <c r="K2881">
        <v>2</v>
      </c>
      <c r="L2881">
        <v>5</v>
      </c>
      <c r="M2881" t="s">
        <v>98</v>
      </c>
      <c r="N2881">
        <v>0.85199999999999998</v>
      </c>
      <c r="O2881" t="s">
        <v>123</v>
      </c>
      <c r="Q2881" t="s">
        <v>385</v>
      </c>
      <c r="R2881" t="s">
        <v>3</v>
      </c>
      <c r="S2881">
        <v>2</v>
      </c>
      <c r="T2881">
        <v>2</v>
      </c>
      <c r="U2881">
        <v>1</v>
      </c>
      <c r="V2881">
        <v>1</v>
      </c>
      <c r="W2881">
        <v>0</v>
      </c>
      <c r="X2881">
        <v>0</v>
      </c>
      <c r="Y2881">
        <v>8</v>
      </c>
      <c r="Z2881">
        <v>90</v>
      </c>
      <c r="AA2881">
        <v>82.1</v>
      </c>
      <c r="AB2881">
        <v>3.46</v>
      </c>
      <c r="AC2881">
        <v>1.6</v>
      </c>
      <c r="AD2881">
        <v>0.11799999999999999</v>
      </c>
      <c r="AE2881">
        <v>2.6829999999999998</v>
      </c>
      <c r="AF2881">
        <v>-1.7749999999999999</v>
      </c>
      <c r="AG2881">
        <v>6.0149999999999997</v>
      </c>
      <c r="AH2881">
        <v>-4.16</v>
      </c>
      <c r="AI2881">
        <v>10.29</v>
      </c>
      <c r="AJ2881">
        <v>23.7</v>
      </c>
      <c r="AK2881">
        <v>20.5</v>
      </c>
      <c r="AL2881">
        <v>3.9</v>
      </c>
      <c r="AM2881">
        <v>201.94900000000001</v>
      </c>
      <c r="AN2881">
        <v>2132.9</v>
      </c>
      <c r="AO2881" t="s">
        <v>3255</v>
      </c>
    </row>
    <row r="2882" spans="1:41">
      <c r="A2882" t="s">
        <v>3077</v>
      </c>
      <c r="B2882" t="s">
        <v>3</v>
      </c>
      <c r="C2882" t="s">
        <v>1815</v>
      </c>
      <c r="D2882" t="s">
        <v>440</v>
      </c>
      <c r="E2882" t="s">
        <v>1816</v>
      </c>
      <c r="F2882" t="s">
        <v>94</v>
      </c>
      <c r="G2882" t="s">
        <v>371</v>
      </c>
      <c r="H2882">
        <v>9</v>
      </c>
      <c r="I2882" t="s">
        <v>147</v>
      </c>
      <c r="J2882" t="s">
        <v>104</v>
      </c>
      <c r="K2882">
        <v>2</v>
      </c>
      <c r="L2882">
        <v>6</v>
      </c>
      <c r="M2882" t="s">
        <v>505</v>
      </c>
      <c r="N2882">
        <v>0.92900000000000005</v>
      </c>
      <c r="O2882" t="s">
        <v>123</v>
      </c>
      <c r="Q2882" t="s">
        <v>385</v>
      </c>
      <c r="R2882" t="s">
        <v>3</v>
      </c>
      <c r="S2882">
        <v>2</v>
      </c>
      <c r="T2882">
        <v>2</v>
      </c>
      <c r="U2882">
        <v>1</v>
      </c>
      <c r="V2882">
        <v>1</v>
      </c>
      <c r="W2882">
        <v>0</v>
      </c>
      <c r="X2882">
        <v>0</v>
      </c>
      <c r="Y2882">
        <v>8</v>
      </c>
      <c r="Z2882">
        <v>79.5</v>
      </c>
      <c r="AA2882">
        <v>72.900000000000006</v>
      </c>
      <c r="AB2882">
        <v>3.46</v>
      </c>
      <c r="AC2882">
        <v>1.6</v>
      </c>
      <c r="AD2882">
        <v>0.14199999999999999</v>
      </c>
      <c r="AE2882">
        <v>2.214</v>
      </c>
      <c r="AF2882">
        <v>-1.5569999999999999</v>
      </c>
      <c r="AG2882">
        <v>6.2210000000000001</v>
      </c>
      <c r="AH2882">
        <v>-5.05</v>
      </c>
      <c r="AI2882">
        <v>3.56</v>
      </c>
      <c r="AJ2882">
        <v>23.8</v>
      </c>
      <c r="AK2882">
        <v>11.7</v>
      </c>
      <c r="AL2882">
        <v>8.5</v>
      </c>
      <c r="AM2882">
        <v>234.40299999999999</v>
      </c>
      <c r="AN2882">
        <v>1048.73</v>
      </c>
      <c r="AO2882" t="s">
        <v>3256</v>
      </c>
    </row>
    <row r="2883" spans="1:41">
      <c r="A2883" t="s">
        <v>3077</v>
      </c>
      <c r="B2883" t="s">
        <v>3</v>
      </c>
      <c r="C2883" t="s">
        <v>1815</v>
      </c>
      <c r="D2883" t="s">
        <v>440</v>
      </c>
      <c r="E2883" t="s">
        <v>1816</v>
      </c>
      <c r="F2883" t="s">
        <v>94</v>
      </c>
      <c r="G2883" t="s">
        <v>371</v>
      </c>
      <c r="H2883">
        <v>10</v>
      </c>
      <c r="I2883" t="s">
        <v>96</v>
      </c>
      <c r="J2883" t="s">
        <v>97</v>
      </c>
      <c r="K2883">
        <v>3</v>
      </c>
      <c r="L2883">
        <v>1</v>
      </c>
      <c r="M2883" t="s">
        <v>98</v>
      </c>
      <c r="N2883">
        <v>0.80200000000000005</v>
      </c>
      <c r="O2883" t="s">
        <v>231</v>
      </c>
      <c r="Q2883" t="s">
        <v>643</v>
      </c>
      <c r="R2883" t="s">
        <v>3</v>
      </c>
      <c r="S2883">
        <v>0</v>
      </c>
      <c r="T2883">
        <v>0</v>
      </c>
      <c r="U2883">
        <v>2</v>
      </c>
      <c r="V2883">
        <v>1</v>
      </c>
      <c r="W2883">
        <v>0</v>
      </c>
      <c r="X2883">
        <v>0</v>
      </c>
      <c r="Y2883">
        <v>8</v>
      </c>
      <c r="Z2883">
        <v>88.5</v>
      </c>
      <c r="AA2883">
        <v>80.400000000000006</v>
      </c>
      <c r="AB2883">
        <v>3.01</v>
      </c>
      <c r="AC2883">
        <v>1.42</v>
      </c>
      <c r="AD2883">
        <v>-1.1970000000000001</v>
      </c>
      <c r="AE2883">
        <v>2.7959999999999998</v>
      </c>
      <c r="AF2883">
        <v>-1.8819999999999999</v>
      </c>
      <c r="AG2883">
        <v>6.1379999999999999</v>
      </c>
      <c r="AH2883">
        <v>-5.99</v>
      </c>
      <c r="AI2883">
        <v>10.24</v>
      </c>
      <c r="AJ2883">
        <v>23.7</v>
      </c>
      <c r="AK2883">
        <v>29.4</v>
      </c>
      <c r="AL2883">
        <v>4.5</v>
      </c>
      <c r="AM2883">
        <v>210.22800000000001</v>
      </c>
      <c r="AN2883">
        <v>2230.7800000000002</v>
      </c>
      <c r="AO2883" t="s">
        <v>3257</v>
      </c>
    </row>
    <row r="2884" spans="1:41">
      <c r="A2884" t="s">
        <v>3077</v>
      </c>
      <c r="B2884" t="s">
        <v>3</v>
      </c>
      <c r="C2884" t="s">
        <v>1815</v>
      </c>
      <c r="D2884" t="s">
        <v>440</v>
      </c>
      <c r="E2884" t="s">
        <v>1816</v>
      </c>
      <c r="F2884" t="s">
        <v>94</v>
      </c>
      <c r="G2884" t="s">
        <v>371</v>
      </c>
      <c r="H2884">
        <v>11</v>
      </c>
      <c r="I2884" t="s">
        <v>107</v>
      </c>
      <c r="J2884" t="s">
        <v>108</v>
      </c>
      <c r="K2884">
        <v>3</v>
      </c>
      <c r="L2884">
        <v>2</v>
      </c>
      <c r="M2884" t="s">
        <v>98</v>
      </c>
      <c r="N2884">
        <v>0.88700000000000001</v>
      </c>
      <c r="O2884" t="s">
        <v>231</v>
      </c>
      <c r="P2884" t="s">
        <v>234</v>
      </c>
      <c r="Q2884" t="s">
        <v>643</v>
      </c>
      <c r="R2884" t="s">
        <v>3</v>
      </c>
      <c r="S2884">
        <v>1</v>
      </c>
      <c r="T2884">
        <v>0</v>
      </c>
      <c r="U2884">
        <v>2</v>
      </c>
      <c r="V2884">
        <v>1</v>
      </c>
      <c r="W2884">
        <v>0</v>
      </c>
      <c r="X2884">
        <v>0</v>
      </c>
      <c r="Y2884">
        <v>8</v>
      </c>
      <c r="Z2884">
        <v>89.1</v>
      </c>
      <c r="AA2884">
        <v>80.3</v>
      </c>
      <c r="AB2884">
        <v>3.25</v>
      </c>
      <c r="AC2884">
        <v>1.41</v>
      </c>
      <c r="AD2884">
        <v>-0.55700000000000005</v>
      </c>
      <c r="AE2884">
        <v>2.6859999999999999</v>
      </c>
      <c r="AF2884">
        <v>-1.63</v>
      </c>
      <c r="AG2884">
        <v>6.2160000000000002</v>
      </c>
      <c r="AH2884">
        <v>-6.03</v>
      </c>
      <c r="AI2884">
        <v>13.45</v>
      </c>
      <c r="AJ2884">
        <v>23.7</v>
      </c>
      <c r="AK2884">
        <v>38.4</v>
      </c>
      <c r="AL2884">
        <v>3.5</v>
      </c>
      <c r="AM2884">
        <v>204.09</v>
      </c>
      <c r="AN2884">
        <v>2764.82</v>
      </c>
      <c r="AO2884" t="s">
        <v>3258</v>
      </c>
    </row>
    <row r="2885" spans="1:41">
      <c r="A2885" t="s">
        <v>3077</v>
      </c>
      <c r="B2885" t="s">
        <v>3</v>
      </c>
      <c r="C2885" t="s">
        <v>842</v>
      </c>
      <c r="D2885" t="s">
        <v>440</v>
      </c>
      <c r="E2885" t="s">
        <v>843</v>
      </c>
      <c r="F2885" t="s">
        <v>94</v>
      </c>
      <c r="G2885" t="s">
        <v>371</v>
      </c>
      <c r="H2885">
        <v>1</v>
      </c>
      <c r="I2885" t="s">
        <v>96</v>
      </c>
      <c r="J2885" t="s">
        <v>97</v>
      </c>
      <c r="K2885">
        <v>1</v>
      </c>
      <c r="L2885">
        <v>1</v>
      </c>
      <c r="M2885" t="s">
        <v>98</v>
      </c>
      <c r="N2885">
        <v>0.88800000000000001</v>
      </c>
      <c r="O2885" t="s">
        <v>123</v>
      </c>
      <c r="Q2885" t="s">
        <v>855</v>
      </c>
      <c r="R2885" t="s">
        <v>90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8</v>
      </c>
      <c r="Z2885">
        <v>90.5</v>
      </c>
      <c r="AA2885">
        <v>82.8</v>
      </c>
      <c r="AB2885">
        <v>3.24</v>
      </c>
      <c r="AC2885">
        <v>1.46</v>
      </c>
      <c r="AD2885">
        <v>-1.532</v>
      </c>
      <c r="AE2885">
        <v>2.907</v>
      </c>
      <c r="AF2885">
        <v>-2.0209999999999999</v>
      </c>
      <c r="AG2885">
        <v>6.165</v>
      </c>
      <c r="AH2885">
        <v>-3.19</v>
      </c>
      <c r="AI2885">
        <v>12.25</v>
      </c>
      <c r="AJ2885">
        <v>23.8</v>
      </c>
      <c r="AK2885">
        <v>23.1</v>
      </c>
      <c r="AL2885">
        <v>3</v>
      </c>
      <c r="AM2885">
        <v>194.554</v>
      </c>
      <c r="AN2885">
        <v>2453.65</v>
      </c>
      <c r="AO2885" t="s">
        <v>3259</v>
      </c>
    </row>
    <row r="2886" spans="1:41">
      <c r="A2886" t="s">
        <v>3077</v>
      </c>
      <c r="B2886" t="s">
        <v>3</v>
      </c>
      <c r="C2886" t="s">
        <v>842</v>
      </c>
      <c r="D2886" t="s">
        <v>440</v>
      </c>
      <c r="E2886" t="s">
        <v>843</v>
      </c>
      <c r="F2886" t="s">
        <v>94</v>
      </c>
      <c r="G2886" t="s">
        <v>371</v>
      </c>
      <c r="H2886">
        <v>2</v>
      </c>
      <c r="I2886" t="s">
        <v>127</v>
      </c>
      <c r="J2886" t="s">
        <v>104</v>
      </c>
      <c r="K2886">
        <v>1</v>
      </c>
      <c r="L2886">
        <v>2</v>
      </c>
      <c r="M2886" t="s">
        <v>98</v>
      </c>
      <c r="N2886">
        <v>0.873</v>
      </c>
      <c r="O2886" t="s">
        <v>123</v>
      </c>
      <c r="Q2886" t="s">
        <v>855</v>
      </c>
      <c r="R2886" t="s">
        <v>90</v>
      </c>
      <c r="S2886">
        <v>1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8</v>
      </c>
      <c r="Z2886">
        <v>90.2</v>
      </c>
      <c r="AA2886">
        <v>82.8</v>
      </c>
      <c r="AB2886">
        <v>3.24</v>
      </c>
      <c r="AC2886">
        <v>1.46</v>
      </c>
      <c r="AD2886">
        <v>0.17</v>
      </c>
      <c r="AE2886">
        <v>2.8820000000000001</v>
      </c>
      <c r="AF2886">
        <v>-1.544</v>
      </c>
      <c r="AG2886">
        <v>6.2350000000000003</v>
      </c>
      <c r="AH2886">
        <v>-3.72</v>
      </c>
      <c r="AI2886">
        <v>12.3</v>
      </c>
      <c r="AJ2886">
        <v>23.8</v>
      </c>
      <c r="AK2886">
        <v>24</v>
      </c>
      <c r="AL2886">
        <v>3</v>
      </c>
      <c r="AM2886">
        <v>196.761</v>
      </c>
      <c r="AN2886">
        <v>2491.9299999999998</v>
      </c>
      <c r="AO2886" t="s">
        <v>3260</v>
      </c>
    </row>
    <row r="2887" spans="1:41">
      <c r="A2887" t="s">
        <v>3077</v>
      </c>
      <c r="B2887" t="s">
        <v>3</v>
      </c>
      <c r="C2887" t="s">
        <v>842</v>
      </c>
      <c r="D2887" t="s">
        <v>440</v>
      </c>
      <c r="E2887" t="s">
        <v>843</v>
      </c>
      <c r="F2887" t="s">
        <v>94</v>
      </c>
      <c r="G2887" t="s">
        <v>371</v>
      </c>
      <c r="H2887">
        <v>3</v>
      </c>
      <c r="I2887" t="s">
        <v>103</v>
      </c>
      <c r="J2887" t="s">
        <v>104</v>
      </c>
      <c r="K2887">
        <v>1</v>
      </c>
      <c r="L2887">
        <v>3</v>
      </c>
      <c r="M2887" t="s">
        <v>499</v>
      </c>
      <c r="N2887">
        <v>0.871</v>
      </c>
      <c r="O2887" t="s">
        <v>123</v>
      </c>
      <c r="Q2887" t="s">
        <v>855</v>
      </c>
      <c r="R2887" t="s">
        <v>90</v>
      </c>
      <c r="S2887">
        <v>1</v>
      </c>
      <c r="T2887">
        <v>1</v>
      </c>
      <c r="U2887">
        <v>0</v>
      </c>
      <c r="V2887">
        <v>0</v>
      </c>
      <c r="W2887">
        <v>0</v>
      </c>
      <c r="X2887">
        <v>0</v>
      </c>
      <c r="Y2887">
        <v>8</v>
      </c>
      <c r="Z2887">
        <v>79.7</v>
      </c>
      <c r="AA2887">
        <v>74.5</v>
      </c>
      <c r="AB2887">
        <v>3.4</v>
      </c>
      <c r="AC2887">
        <v>1.53</v>
      </c>
      <c r="AD2887">
        <v>-0.58699999999999997</v>
      </c>
      <c r="AE2887">
        <v>2.79</v>
      </c>
      <c r="AF2887">
        <v>-2.0739999999999998</v>
      </c>
      <c r="AG2887">
        <v>6.1719999999999997</v>
      </c>
      <c r="AH2887">
        <v>4.79</v>
      </c>
      <c r="AI2887">
        <v>-3.33</v>
      </c>
      <c r="AJ2887">
        <v>23.9</v>
      </c>
      <c r="AK2887">
        <v>-10.7</v>
      </c>
      <c r="AL2887">
        <v>10.9</v>
      </c>
      <c r="AM2887">
        <v>55.607999999999997</v>
      </c>
      <c r="AN2887">
        <v>1003.97</v>
      </c>
      <c r="AO2887" t="s">
        <v>3261</v>
      </c>
    </row>
    <row r="2888" spans="1:41">
      <c r="A2888" t="s">
        <v>3077</v>
      </c>
      <c r="B2888" t="s">
        <v>3</v>
      </c>
      <c r="C2888" t="s">
        <v>842</v>
      </c>
      <c r="D2888" t="s">
        <v>440</v>
      </c>
      <c r="E2888" t="s">
        <v>843</v>
      </c>
      <c r="F2888" t="s">
        <v>94</v>
      </c>
      <c r="G2888" t="s">
        <v>371</v>
      </c>
      <c r="H2888">
        <v>4</v>
      </c>
      <c r="I2888" t="s">
        <v>147</v>
      </c>
      <c r="J2888" t="s">
        <v>104</v>
      </c>
      <c r="K2888">
        <v>1</v>
      </c>
      <c r="L2888">
        <v>4</v>
      </c>
      <c r="M2888" t="s">
        <v>499</v>
      </c>
      <c r="N2888">
        <v>0.54400000000000004</v>
      </c>
      <c r="O2888" t="s">
        <v>123</v>
      </c>
      <c r="Q2888" t="s">
        <v>855</v>
      </c>
      <c r="R2888" t="s">
        <v>90</v>
      </c>
      <c r="S2888">
        <v>1</v>
      </c>
      <c r="T2888">
        <v>2</v>
      </c>
      <c r="U2888">
        <v>0</v>
      </c>
      <c r="V2888">
        <v>0</v>
      </c>
      <c r="W2888">
        <v>0</v>
      </c>
      <c r="X2888">
        <v>0</v>
      </c>
      <c r="Y2888">
        <v>8</v>
      </c>
      <c r="Z2888">
        <v>80.900000000000006</v>
      </c>
      <c r="AA2888">
        <v>74.099999999999994</v>
      </c>
      <c r="AB2888">
        <v>3.24</v>
      </c>
      <c r="AC2888">
        <v>1.46</v>
      </c>
      <c r="AD2888">
        <v>-0.27500000000000002</v>
      </c>
      <c r="AE2888">
        <v>1.6459999999999999</v>
      </c>
      <c r="AF2888">
        <v>-1.66</v>
      </c>
      <c r="AG2888">
        <v>6.1420000000000003</v>
      </c>
      <c r="AH2888">
        <v>0.23</v>
      </c>
      <c r="AI2888">
        <v>2.81</v>
      </c>
      <c r="AJ2888">
        <v>23.8</v>
      </c>
      <c r="AK2888">
        <v>-1.8</v>
      </c>
      <c r="AL2888">
        <v>8.4</v>
      </c>
      <c r="AM2888">
        <v>175.434</v>
      </c>
      <c r="AN2888">
        <v>491.94799999999998</v>
      </c>
      <c r="AO2888" t="s">
        <v>3262</v>
      </c>
    </row>
    <row r="2889" spans="1:41">
      <c r="A2889" t="s">
        <v>3077</v>
      </c>
      <c r="B2889" t="s">
        <v>3</v>
      </c>
      <c r="C2889" t="s">
        <v>842</v>
      </c>
      <c r="D2889" t="s">
        <v>440</v>
      </c>
      <c r="E2889" t="s">
        <v>843</v>
      </c>
      <c r="F2889" t="s">
        <v>94</v>
      </c>
      <c r="G2889" t="s">
        <v>371</v>
      </c>
      <c r="H2889">
        <v>5</v>
      </c>
      <c r="I2889" t="s">
        <v>103</v>
      </c>
      <c r="J2889" t="s">
        <v>104</v>
      </c>
      <c r="K2889">
        <v>2</v>
      </c>
      <c r="L2889">
        <v>1</v>
      </c>
      <c r="M2889" t="s">
        <v>499</v>
      </c>
      <c r="N2889">
        <v>0.83299999999999996</v>
      </c>
      <c r="O2889" t="s">
        <v>111</v>
      </c>
      <c r="Q2889" t="s">
        <v>385</v>
      </c>
      <c r="R2889" t="s">
        <v>3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0</v>
      </c>
      <c r="Y2889">
        <v>8</v>
      </c>
      <c r="Z2889">
        <v>79.8</v>
      </c>
      <c r="AA2889">
        <v>74.099999999999994</v>
      </c>
      <c r="AB2889">
        <v>3.36</v>
      </c>
      <c r="AC2889">
        <v>1.64</v>
      </c>
      <c r="AD2889">
        <v>0.32200000000000001</v>
      </c>
      <c r="AE2889">
        <v>2.202</v>
      </c>
      <c r="AF2889">
        <v>-1.891</v>
      </c>
      <c r="AG2889">
        <v>6.2270000000000003</v>
      </c>
      <c r="AH2889">
        <v>2.09</v>
      </c>
      <c r="AI2889">
        <v>-3.54</v>
      </c>
      <c r="AJ2889">
        <v>23.8</v>
      </c>
      <c r="AK2889">
        <v>-5.6</v>
      </c>
      <c r="AL2889">
        <v>11</v>
      </c>
      <c r="AM2889">
        <v>30.920999999999999</v>
      </c>
      <c r="AN2889">
        <v>696.73199999999997</v>
      </c>
      <c r="AO2889" t="s">
        <v>3263</v>
      </c>
    </row>
    <row r="2890" spans="1:41">
      <c r="A2890" t="s">
        <v>3077</v>
      </c>
      <c r="B2890" t="s">
        <v>3</v>
      </c>
      <c r="C2890" t="s">
        <v>842</v>
      </c>
      <c r="D2890" t="s">
        <v>440</v>
      </c>
      <c r="E2890" t="s">
        <v>843</v>
      </c>
      <c r="F2890" t="s">
        <v>94</v>
      </c>
      <c r="G2890" t="s">
        <v>371</v>
      </c>
      <c r="H2890">
        <v>6</v>
      </c>
      <c r="I2890" t="s">
        <v>96</v>
      </c>
      <c r="J2890" t="s">
        <v>97</v>
      </c>
      <c r="K2890">
        <v>2</v>
      </c>
      <c r="L2890">
        <v>2</v>
      </c>
      <c r="M2890" t="s">
        <v>499</v>
      </c>
      <c r="N2890">
        <v>0.89</v>
      </c>
      <c r="O2890" t="s">
        <v>111</v>
      </c>
      <c r="Q2890" t="s">
        <v>385</v>
      </c>
      <c r="R2890" t="s">
        <v>3</v>
      </c>
      <c r="S2890">
        <v>0</v>
      </c>
      <c r="T2890">
        <v>1</v>
      </c>
      <c r="U2890">
        <v>1</v>
      </c>
      <c r="V2890">
        <v>0</v>
      </c>
      <c r="W2890">
        <v>0</v>
      </c>
      <c r="X2890">
        <v>0</v>
      </c>
      <c r="Y2890">
        <v>8</v>
      </c>
      <c r="Z2890">
        <v>78.5</v>
      </c>
      <c r="AA2890">
        <v>72.400000000000006</v>
      </c>
      <c r="AB2890">
        <v>3.46</v>
      </c>
      <c r="AC2890">
        <v>1.6</v>
      </c>
      <c r="AD2890">
        <v>-2.645</v>
      </c>
      <c r="AE2890">
        <v>3.3119999999999998</v>
      </c>
      <c r="AF2890">
        <v>-3.1589999999999998</v>
      </c>
      <c r="AG2890">
        <v>5.6260000000000003</v>
      </c>
      <c r="AH2890">
        <v>7.38</v>
      </c>
      <c r="AI2890">
        <v>-4.04</v>
      </c>
      <c r="AJ2890">
        <v>23.8</v>
      </c>
      <c r="AK2890">
        <v>-14.7</v>
      </c>
      <c r="AL2890">
        <v>11.6</v>
      </c>
      <c r="AM2890">
        <v>61.625999999999998</v>
      </c>
      <c r="AN2890">
        <v>1412.1</v>
      </c>
      <c r="AO2890" t="s">
        <v>3264</v>
      </c>
    </row>
    <row r="2891" spans="1:41">
      <c r="A2891" t="s">
        <v>3077</v>
      </c>
      <c r="B2891" t="s">
        <v>3</v>
      </c>
      <c r="C2891" t="s">
        <v>842</v>
      </c>
      <c r="D2891" t="s">
        <v>440</v>
      </c>
      <c r="E2891" t="s">
        <v>843</v>
      </c>
      <c r="F2891" t="s">
        <v>94</v>
      </c>
      <c r="G2891" t="s">
        <v>371</v>
      </c>
      <c r="H2891">
        <v>7</v>
      </c>
      <c r="I2891" t="s">
        <v>96</v>
      </c>
      <c r="J2891" t="s">
        <v>97</v>
      </c>
      <c r="K2891">
        <v>2</v>
      </c>
      <c r="L2891">
        <v>3</v>
      </c>
      <c r="M2891" t="s">
        <v>499</v>
      </c>
      <c r="N2891">
        <v>0.89500000000000002</v>
      </c>
      <c r="O2891" t="s">
        <v>111</v>
      </c>
      <c r="Q2891" t="s">
        <v>385</v>
      </c>
      <c r="R2891" t="s">
        <v>3</v>
      </c>
      <c r="S2891">
        <v>1</v>
      </c>
      <c r="T2891">
        <v>1</v>
      </c>
      <c r="U2891">
        <v>1</v>
      </c>
      <c r="V2891">
        <v>0</v>
      </c>
      <c r="W2891">
        <v>0</v>
      </c>
      <c r="X2891">
        <v>0</v>
      </c>
      <c r="Y2891">
        <v>8</v>
      </c>
      <c r="Z2891">
        <v>79.8</v>
      </c>
      <c r="AA2891">
        <v>74.3</v>
      </c>
      <c r="AB2891">
        <v>3.46</v>
      </c>
      <c r="AC2891">
        <v>1.6</v>
      </c>
      <c r="AD2891">
        <v>1.0089999999999999</v>
      </c>
      <c r="AE2891">
        <v>0.95299999999999996</v>
      </c>
      <c r="AF2891">
        <v>-1.837</v>
      </c>
      <c r="AG2891">
        <v>6.0919999999999996</v>
      </c>
      <c r="AH2891">
        <v>7.46</v>
      </c>
      <c r="AI2891">
        <v>-1.93</v>
      </c>
      <c r="AJ2891">
        <v>23.9</v>
      </c>
      <c r="AK2891">
        <v>-17.100000000000001</v>
      </c>
      <c r="AL2891">
        <v>10.9</v>
      </c>
      <c r="AM2891">
        <v>75.897000000000006</v>
      </c>
      <c r="AN2891">
        <v>1315.88</v>
      </c>
      <c r="AO2891" t="s">
        <v>3265</v>
      </c>
    </row>
    <row r="2892" spans="1:41">
      <c r="A2892" t="s">
        <v>3077</v>
      </c>
      <c r="B2892" t="s">
        <v>3</v>
      </c>
      <c r="C2892" t="s">
        <v>842</v>
      </c>
      <c r="D2892" t="s">
        <v>440</v>
      </c>
      <c r="E2892" t="s">
        <v>843</v>
      </c>
      <c r="F2892" t="s">
        <v>94</v>
      </c>
      <c r="G2892" t="s">
        <v>371</v>
      </c>
      <c r="H2892">
        <v>8</v>
      </c>
      <c r="I2892" t="s">
        <v>96</v>
      </c>
      <c r="J2892" t="s">
        <v>97</v>
      </c>
      <c r="K2892">
        <v>2</v>
      </c>
      <c r="L2892">
        <v>4</v>
      </c>
      <c r="M2892" t="s">
        <v>98</v>
      </c>
      <c r="N2892">
        <v>0.34399999999999997</v>
      </c>
      <c r="O2892" t="s">
        <v>111</v>
      </c>
      <c r="Q2892" t="s">
        <v>385</v>
      </c>
      <c r="R2892" t="s">
        <v>3</v>
      </c>
      <c r="S2892">
        <v>2</v>
      </c>
      <c r="T2892">
        <v>1</v>
      </c>
      <c r="U2892">
        <v>1</v>
      </c>
      <c r="V2892">
        <v>0</v>
      </c>
      <c r="W2892">
        <v>0</v>
      </c>
      <c r="X2892">
        <v>0</v>
      </c>
      <c r="Y2892">
        <v>8</v>
      </c>
      <c r="Z2892">
        <v>87.3</v>
      </c>
      <c r="AA2892">
        <v>81.099999999999994</v>
      </c>
      <c r="AB2892">
        <v>3.46</v>
      </c>
      <c r="AC2892">
        <v>1.6</v>
      </c>
      <c r="AD2892">
        <v>0.27700000000000002</v>
      </c>
      <c r="AE2892">
        <v>1.2649999999999999</v>
      </c>
      <c r="AF2892">
        <v>-1.895</v>
      </c>
      <c r="AG2892">
        <v>5.8680000000000003</v>
      </c>
      <c r="AH2892">
        <v>-1.34</v>
      </c>
      <c r="AI2892">
        <v>9.0399999999999991</v>
      </c>
      <c r="AJ2892">
        <v>23.8</v>
      </c>
      <c r="AK2892">
        <v>3.6</v>
      </c>
      <c r="AL2892">
        <v>4.5</v>
      </c>
      <c r="AM2892">
        <v>188.411</v>
      </c>
      <c r="AN2892">
        <v>1734.4</v>
      </c>
      <c r="AO2892" t="s">
        <v>3266</v>
      </c>
    </row>
    <row r="2893" spans="1:41">
      <c r="A2893" t="s">
        <v>3077</v>
      </c>
      <c r="B2893" t="s">
        <v>3</v>
      </c>
      <c r="C2893" t="s">
        <v>842</v>
      </c>
      <c r="D2893" t="s">
        <v>440</v>
      </c>
      <c r="E2893" t="s">
        <v>843</v>
      </c>
      <c r="F2893" t="s">
        <v>94</v>
      </c>
      <c r="G2893" t="s">
        <v>371</v>
      </c>
      <c r="H2893">
        <v>9</v>
      </c>
      <c r="I2893" t="s">
        <v>107</v>
      </c>
      <c r="J2893" t="s">
        <v>108</v>
      </c>
      <c r="K2893">
        <v>2</v>
      </c>
      <c r="L2893">
        <v>5</v>
      </c>
      <c r="M2893" t="s">
        <v>98</v>
      </c>
      <c r="N2893">
        <v>0.90900000000000003</v>
      </c>
      <c r="O2893" t="s">
        <v>111</v>
      </c>
      <c r="P2893" t="s">
        <v>112</v>
      </c>
      <c r="Q2893" t="s">
        <v>385</v>
      </c>
      <c r="R2893" t="s">
        <v>3</v>
      </c>
      <c r="S2893">
        <v>3</v>
      </c>
      <c r="T2893">
        <v>1</v>
      </c>
      <c r="U2893">
        <v>1</v>
      </c>
      <c r="V2893">
        <v>0</v>
      </c>
      <c r="W2893">
        <v>0</v>
      </c>
      <c r="X2893">
        <v>0</v>
      </c>
      <c r="Y2893">
        <v>8</v>
      </c>
      <c r="Z2893">
        <v>91.4</v>
      </c>
      <c r="AA2893">
        <v>83.1</v>
      </c>
      <c r="AB2893">
        <v>3.46</v>
      </c>
      <c r="AC2893">
        <v>1.6</v>
      </c>
      <c r="AD2893">
        <v>0.36099999999999999</v>
      </c>
      <c r="AE2893">
        <v>2.738</v>
      </c>
      <c r="AF2893">
        <v>-1.577</v>
      </c>
      <c r="AG2893">
        <v>6.1050000000000004</v>
      </c>
      <c r="AH2893">
        <v>-5.25</v>
      </c>
      <c r="AI2893">
        <v>10.33</v>
      </c>
      <c r="AJ2893">
        <v>23.7</v>
      </c>
      <c r="AK2893">
        <v>27.1</v>
      </c>
      <c r="AL2893">
        <v>3.9</v>
      </c>
      <c r="AM2893">
        <v>206.845</v>
      </c>
      <c r="AN2893">
        <v>2252.7600000000002</v>
      </c>
      <c r="AO2893" t="s">
        <v>3267</v>
      </c>
    </row>
    <row r="2894" spans="1:41">
      <c r="A2894" t="s">
        <v>3077</v>
      </c>
      <c r="B2894" t="s">
        <v>3</v>
      </c>
      <c r="C2894" t="s">
        <v>842</v>
      </c>
      <c r="D2894" t="s">
        <v>440</v>
      </c>
      <c r="E2894" t="s">
        <v>843</v>
      </c>
      <c r="F2894" t="s">
        <v>94</v>
      </c>
      <c r="G2894" t="s">
        <v>371</v>
      </c>
      <c r="H2894">
        <v>10</v>
      </c>
      <c r="I2894" t="s">
        <v>103</v>
      </c>
      <c r="J2894" t="s">
        <v>104</v>
      </c>
      <c r="K2894">
        <v>3</v>
      </c>
      <c r="L2894">
        <v>1</v>
      </c>
      <c r="M2894" t="s">
        <v>98</v>
      </c>
      <c r="N2894">
        <v>0.90800000000000003</v>
      </c>
      <c r="O2894" t="s">
        <v>111</v>
      </c>
      <c r="Q2894" t="s">
        <v>863</v>
      </c>
      <c r="R2894" t="s">
        <v>3</v>
      </c>
      <c r="S2894">
        <v>0</v>
      </c>
      <c r="T2894">
        <v>0</v>
      </c>
      <c r="U2894">
        <v>2</v>
      </c>
      <c r="V2894">
        <v>0</v>
      </c>
      <c r="W2894">
        <v>0</v>
      </c>
      <c r="X2894">
        <v>0</v>
      </c>
      <c r="Y2894">
        <v>8</v>
      </c>
      <c r="Z2894">
        <v>91.1</v>
      </c>
      <c r="AA2894">
        <v>82.7</v>
      </c>
      <c r="AB2894">
        <v>3.37</v>
      </c>
      <c r="AC2894">
        <v>1.42</v>
      </c>
      <c r="AD2894">
        <v>0.30199999999999999</v>
      </c>
      <c r="AE2894">
        <v>2.1800000000000002</v>
      </c>
      <c r="AF2894">
        <v>-1.486</v>
      </c>
      <c r="AG2894">
        <v>6.101</v>
      </c>
      <c r="AH2894">
        <v>-6.15</v>
      </c>
      <c r="AI2894">
        <v>10.68</v>
      </c>
      <c r="AJ2894">
        <v>23.7</v>
      </c>
      <c r="AK2894">
        <v>31.4</v>
      </c>
      <c r="AL2894">
        <v>4.0999999999999996</v>
      </c>
      <c r="AM2894">
        <v>209.82499999999999</v>
      </c>
      <c r="AN2894">
        <v>2377.8000000000002</v>
      </c>
      <c r="AO2894" t="s">
        <v>3268</v>
      </c>
    </row>
    <row r="2895" spans="1:41">
      <c r="A2895" t="s">
        <v>3077</v>
      </c>
      <c r="B2895" t="s">
        <v>3</v>
      </c>
      <c r="C2895" t="s">
        <v>842</v>
      </c>
      <c r="D2895" t="s">
        <v>440</v>
      </c>
      <c r="E2895" t="s">
        <v>843</v>
      </c>
      <c r="F2895" t="s">
        <v>94</v>
      </c>
      <c r="G2895" t="s">
        <v>371</v>
      </c>
      <c r="H2895">
        <v>11</v>
      </c>
      <c r="I2895" t="s">
        <v>147</v>
      </c>
      <c r="J2895" t="s">
        <v>104</v>
      </c>
      <c r="K2895">
        <v>3</v>
      </c>
      <c r="L2895">
        <v>2</v>
      </c>
      <c r="M2895" t="s">
        <v>505</v>
      </c>
      <c r="N2895">
        <v>0.30099999999999999</v>
      </c>
      <c r="O2895" t="s">
        <v>111</v>
      </c>
      <c r="Q2895" t="s">
        <v>863</v>
      </c>
      <c r="R2895" t="s">
        <v>3</v>
      </c>
      <c r="S2895">
        <v>0</v>
      </c>
      <c r="T2895">
        <v>1</v>
      </c>
      <c r="U2895">
        <v>2</v>
      </c>
      <c r="V2895">
        <v>0</v>
      </c>
      <c r="W2895">
        <v>0</v>
      </c>
      <c r="X2895">
        <v>0</v>
      </c>
      <c r="Y2895">
        <v>8</v>
      </c>
      <c r="Z2895">
        <v>85.8</v>
      </c>
      <c r="AA2895">
        <v>79.099999999999994</v>
      </c>
      <c r="AB2895">
        <v>3.28</v>
      </c>
      <c r="AC2895">
        <v>1.51</v>
      </c>
      <c r="AD2895">
        <v>0.998</v>
      </c>
      <c r="AE2895">
        <v>2.2040000000000002</v>
      </c>
      <c r="AF2895">
        <v>-1.649</v>
      </c>
      <c r="AG2895">
        <v>5.9889999999999999</v>
      </c>
      <c r="AH2895">
        <v>-0.57999999999999996</v>
      </c>
      <c r="AI2895">
        <v>5.58</v>
      </c>
      <c r="AJ2895">
        <v>23.8</v>
      </c>
      <c r="AK2895">
        <v>-0.9</v>
      </c>
      <c r="AL2895">
        <v>6.2</v>
      </c>
      <c r="AM2895">
        <v>185.88200000000001</v>
      </c>
      <c r="AN2895">
        <v>1040.98</v>
      </c>
      <c r="AO2895" t="s">
        <v>3269</v>
      </c>
    </row>
    <row r="2896" spans="1:41">
      <c r="A2896" t="s">
        <v>3077</v>
      </c>
      <c r="B2896" t="s">
        <v>3</v>
      </c>
      <c r="C2896" t="s">
        <v>842</v>
      </c>
      <c r="D2896" t="s">
        <v>440</v>
      </c>
      <c r="E2896" t="s">
        <v>843</v>
      </c>
      <c r="F2896" t="s">
        <v>94</v>
      </c>
      <c r="G2896" t="s">
        <v>371</v>
      </c>
      <c r="H2896">
        <v>12</v>
      </c>
      <c r="I2896" t="s">
        <v>107</v>
      </c>
      <c r="J2896" t="s">
        <v>108</v>
      </c>
      <c r="K2896">
        <v>3</v>
      </c>
      <c r="L2896">
        <v>3</v>
      </c>
      <c r="M2896" t="s">
        <v>98</v>
      </c>
      <c r="N2896">
        <v>0.92600000000000005</v>
      </c>
      <c r="O2896" t="s">
        <v>111</v>
      </c>
      <c r="P2896" t="s">
        <v>112</v>
      </c>
      <c r="Q2896" t="s">
        <v>863</v>
      </c>
      <c r="R2896" t="s">
        <v>3</v>
      </c>
      <c r="S2896">
        <v>0</v>
      </c>
      <c r="T2896">
        <v>2</v>
      </c>
      <c r="U2896">
        <v>2</v>
      </c>
      <c r="V2896">
        <v>0</v>
      </c>
      <c r="W2896">
        <v>0</v>
      </c>
      <c r="X2896">
        <v>0</v>
      </c>
      <c r="Y2896">
        <v>8</v>
      </c>
      <c r="Z2896">
        <v>91.9</v>
      </c>
      <c r="AA2896">
        <v>83</v>
      </c>
      <c r="AB2896">
        <v>3.28</v>
      </c>
      <c r="AC2896">
        <v>1.51</v>
      </c>
      <c r="AD2896">
        <v>0.67800000000000005</v>
      </c>
      <c r="AE2896">
        <v>3.383</v>
      </c>
      <c r="AF2896">
        <v>-1.6080000000000001</v>
      </c>
      <c r="AG2896">
        <v>6.0839999999999996</v>
      </c>
      <c r="AH2896">
        <v>-4.8600000000000003</v>
      </c>
      <c r="AI2896">
        <v>10.31</v>
      </c>
      <c r="AJ2896">
        <v>23.7</v>
      </c>
      <c r="AK2896">
        <v>24.7</v>
      </c>
      <c r="AL2896">
        <v>3.7</v>
      </c>
      <c r="AM2896">
        <v>205.119</v>
      </c>
      <c r="AN2896">
        <v>2213.7800000000002</v>
      </c>
      <c r="AO2896" t="s">
        <v>3270</v>
      </c>
    </row>
    <row r="2897" spans="1:41">
      <c r="A2897" t="s">
        <v>3077</v>
      </c>
      <c r="B2897" t="s">
        <v>3</v>
      </c>
      <c r="C2897" t="s">
        <v>3271</v>
      </c>
      <c r="D2897" t="s">
        <v>169</v>
      </c>
      <c r="E2897" t="s">
        <v>3272</v>
      </c>
      <c r="F2897" t="s">
        <v>94</v>
      </c>
      <c r="G2897" t="s">
        <v>311</v>
      </c>
      <c r="H2897">
        <v>1</v>
      </c>
      <c r="I2897" t="s">
        <v>103</v>
      </c>
      <c r="J2897" t="s">
        <v>104</v>
      </c>
      <c r="K2897">
        <v>1</v>
      </c>
      <c r="L2897">
        <v>1</v>
      </c>
      <c r="M2897" t="s">
        <v>499</v>
      </c>
      <c r="N2897">
        <v>0.88800000000000001</v>
      </c>
      <c r="O2897" t="s">
        <v>123</v>
      </c>
      <c r="Q2897" t="s">
        <v>532</v>
      </c>
      <c r="R2897" t="s">
        <v>3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10</v>
      </c>
      <c r="Z2897">
        <v>78.8</v>
      </c>
      <c r="AA2897">
        <v>72.900000000000006</v>
      </c>
      <c r="AB2897">
        <v>3.38</v>
      </c>
      <c r="AC2897">
        <v>1.55</v>
      </c>
      <c r="AD2897">
        <v>-0.13400000000000001</v>
      </c>
      <c r="AE2897">
        <v>3.2440000000000002</v>
      </c>
      <c r="AF2897">
        <v>-2.097</v>
      </c>
      <c r="AG2897">
        <v>6.45</v>
      </c>
      <c r="AH2897">
        <v>7.77</v>
      </c>
      <c r="AI2897">
        <v>-2.39</v>
      </c>
      <c r="AJ2897">
        <v>23.8</v>
      </c>
      <c r="AK2897">
        <v>-17</v>
      </c>
      <c r="AL2897">
        <v>11.1</v>
      </c>
      <c r="AM2897">
        <v>73.266000000000005</v>
      </c>
      <c r="AN2897">
        <v>1369.08</v>
      </c>
      <c r="AO2897" t="s">
        <v>3273</v>
      </c>
    </row>
    <row r="2898" spans="1:41">
      <c r="A2898" t="s">
        <v>3077</v>
      </c>
      <c r="B2898" t="s">
        <v>3</v>
      </c>
      <c r="C2898" t="s">
        <v>3271</v>
      </c>
      <c r="D2898" t="s">
        <v>169</v>
      </c>
      <c r="E2898" t="s">
        <v>3272</v>
      </c>
      <c r="F2898" t="s">
        <v>94</v>
      </c>
      <c r="G2898" t="s">
        <v>311</v>
      </c>
      <c r="H2898">
        <v>2</v>
      </c>
      <c r="I2898" t="s">
        <v>147</v>
      </c>
      <c r="J2898" t="s">
        <v>104</v>
      </c>
      <c r="K2898">
        <v>1</v>
      </c>
      <c r="L2898">
        <v>2</v>
      </c>
      <c r="M2898" t="s">
        <v>98</v>
      </c>
      <c r="N2898">
        <v>0.93200000000000005</v>
      </c>
      <c r="O2898" t="s">
        <v>123</v>
      </c>
      <c r="Q2898" t="s">
        <v>532</v>
      </c>
      <c r="R2898" t="s">
        <v>3</v>
      </c>
      <c r="S2898">
        <v>0</v>
      </c>
      <c r="T2898">
        <v>1</v>
      </c>
      <c r="U2898">
        <v>0</v>
      </c>
      <c r="V2898">
        <v>0</v>
      </c>
      <c r="W2898">
        <v>0</v>
      </c>
      <c r="X2898">
        <v>0</v>
      </c>
      <c r="Y2898">
        <v>10</v>
      </c>
      <c r="Z2898">
        <v>91.7</v>
      </c>
      <c r="AA2898">
        <v>82.9</v>
      </c>
      <c r="AB2898">
        <v>3.29</v>
      </c>
      <c r="AC2898">
        <v>1.55</v>
      </c>
      <c r="AD2898">
        <v>1.133</v>
      </c>
      <c r="AE2898">
        <v>3.7930000000000001</v>
      </c>
      <c r="AF2898">
        <v>-1.45</v>
      </c>
      <c r="AG2898">
        <v>6.3330000000000002</v>
      </c>
      <c r="AH2898">
        <v>-3.52</v>
      </c>
      <c r="AI2898">
        <v>13.04</v>
      </c>
      <c r="AJ2898">
        <v>23.7</v>
      </c>
      <c r="AK2898">
        <v>23.2</v>
      </c>
      <c r="AL2898">
        <v>2.5</v>
      </c>
      <c r="AM2898">
        <v>195.06200000000001</v>
      </c>
      <c r="AN2898">
        <v>2620.38</v>
      </c>
      <c r="AO2898" t="s">
        <v>3274</v>
      </c>
    </row>
    <row r="2899" spans="1:41">
      <c r="A2899" t="s">
        <v>3077</v>
      </c>
      <c r="B2899" t="s">
        <v>3</v>
      </c>
      <c r="C2899" t="s">
        <v>3271</v>
      </c>
      <c r="D2899" t="s">
        <v>169</v>
      </c>
      <c r="E2899" t="s">
        <v>3272</v>
      </c>
      <c r="F2899" t="s">
        <v>94</v>
      </c>
      <c r="G2899" t="s">
        <v>311</v>
      </c>
      <c r="H2899">
        <v>3</v>
      </c>
      <c r="I2899" t="s">
        <v>147</v>
      </c>
      <c r="J2899" t="s">
        <v>104</v>
      </c>
      <c r="K2899">
        <v>1</v>
      </c>
      <c r="L2899">
        <v>3</v>
      </c>
      <c r="M2899" t="s">
        <v>505</v>
      </c>
      <c r="N2899">
        <v>0.93200000000000005</v>
      </c>
      <c r="O2899" t="s">
        <v>123</v>
      </c>
      <c r="Q2899" t="s">
        <v>532</v>
      </c>
      <c r="R2899" t="s">
        <v>3</v>
      </c>
      <c r="S2899">
        <v>0</v>
      </c>
      <c r="T2899">
        <v>2</v>
      </c>
      <c r="U2899">
        <v>0</v>
      </c>
      <c r="V2899">
        <v>0</v>
      </c>
      <c r="W2899">
        <v>0</v>
      </c>
      <c r="X2899">
        <v>0</v>
      </c>
      <c r="Y2899">
        <v>10</v>
      </c>
      <c r="Z2899">
        <v>82.9</v>
      </c>
      <c r="AA2899">
        <v>76</v>
      </c>
      <c r="AB2899">
        <v>3.29</v>
      </c>
      <c r="AC2899">
        <v>1.55</v>
      </c>
      <c r="AD2899">
        <v>-0.41499999999999998</v>
      </c>
      <c r="AE2899">
        <v>1.8759999999999999</v>
      </c>
      <c r="AF2899">
        <v>-1.5389999999999999</v>
      </c>
      <c r="AG2899">
        <v>6.242</v>
      </c>
      <c r="AH2899">
        <v>-4.93</v>
      </c>
      <c r="AI2899">
        <v>6.77</v>
      </c>
      <c r="AJ2899">
        <v>23.8</v>
      </c>
      <c r="AK2899">
        <v>15.5</v>
      </c>
      <c r="AL2899">
        <v>6.7</v>
      </c>
      <c r="AM2899">
        <v>215.893</v>
      </c>
      <c r="AN2899">
        <v>1485.08</v>
      </c>
      <c r="AO2899" t="s">
        <v>3275</v>
      </c>
    </row>
    <row r="2900" spans="1:41">
      <c r="A2900" t="s">
        <v>3077</v>
      </c>
      <c r="B2900" t="s">
        <v>3</v>
      </c>
      <c r="C2900" t="s">
        <v>3271</v>
      </c>
      <c r="D2900" t="s">
        <v>169</v>
      </c>
      <c r="E2900" t="s">
        <v>3272</v>
      </c>
      <c r="F2900" t="s">
        <v>94</v>
      </c>
      <c r="G2900" t="s">
        <v>311</v>
      </c>
      <c r="H2900">
        <v>4</v>
      </c>
      <c r="I2900" t="s">
        <v>96</v>
      </c>
      <c r="J2900" t="s">
        <v>97</v>
      </c>
      <c r="K2900">
        <v>2</v>
      </c>
      <c r="L2900">
        <v>1</v>
      </c>
      <c r="M2900" t="s">
        <v>98</v>
      </c>
      <c r="N2900">
        <v>0.91100000000000003</v>
      </c>
      <c r="O2900" t="s">
        <v>123</v>
      </c>
      <c r="Q2900" t="s">
        <v>3276</v>
      </c>
      <c r="R2900" t="s">
        <v>90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0</v>
      </c>
      <c r="Y2900">
        <v>10</v>
      </c>
      <c r="Z2900">
        <v>91.6</v>
      </c>
      <c r="AA2900">
        <v>83.5</v>
      </c>
      <c r="AB2900">
        <v>2.66</v>
      </c>
      <c r="AC2900">
        <v>1.54</v>
      </c>
      <c r="AD2900">
        <v>-1.3240000000000001</v>
      </c>
      <c r="AE2900">
        <v>2.5070000000000001</v>
      </c>
      <c r="AF2900">
        <v>-1.847</v>
      </c>
      <c r="AG2900">
        <v>6.1980000000000004</v>
      </c>
      <c r="AH2900">
        <v>-2.91</v>
      </c>
      <c r="AI2900">
        <v>12.23</v>
      </c>
      <c r="AJ2900">
        <v>23.7</v>
      </c>
      <c r="AK2900">
        <v>21.4</v>
      </c>
      <c r="AL2900">
        <v>2.9</v>
      </c>
      <c r="AM2900">
        <v>193.322</v>
      </c>
      <c r="AN2900">
        <v>2456.5</v>
      </c>
      <c r="AO2900" t="s">
        <v>3277</v>
      </c>
    </row>
    <row r="2901" spans="1:41">
      <c r="A2901" t="s">
        <v>3077</v>
      </c>
      <c r="B2901" t="s">
        <v>3</v>
      </c>
      <c r="C2901" t="s">
        <v>3271</v>
      </c>
      <c r="D2901" t="s">
        <v>169</v>
      </c>
      <c r="E2901" t="s">
        <v>3272</v>
      </c>
      <c r="F2901" t="s">
        <v>94</v>
      </c>
      <c r="G2901" t="s">
        <v>311</v>
      </c>
      <c r="H2901">
        <v>5</v>
      </c>
      <c r="I2901" t="s">
        <v>96</v>
      </c>
      <c r="J2901" t="s">
        <v>97</v>
      </c>
      <c r="K2901">
        <v>2</v>
      </c>
      <c r="L2901">
        <v>2</v>
      </c>
      <c r="M2901" t="s">
        <v>98</v>
      </c>
      <c r="N2901">
        <v>0.93200000000000005</v>
      </c>
      <c r="O2901" t="s">
        <v>123</v>
      </c>
      <c r="Q2901" t="s">
        <v>3276</v>
      </c>
      <c r="R2901" t="s">
        <v>90</v>
      </c>
      <c r="S2901">
        <v>1</v>
      </c>
      <c r="T2901">
        <v>0</v>
      </c>
      <c r="U2901">
        <v>1</v>
      </c>
      <c r="V2901">
        <v>0</v>
      </c>
      <c r="W2901">
        <v>0</v>
      </c>
      <c r="X2901">
        <v>0</v>
      </c>
      <c r="Y2901">
        <v>10</v>
      </c>
      <c r="Z2901">
        <v>91.9</v>
      </c>
      <c r="AA2901">
        <v>83.1</v>
      </c>
      <c r="AB2901">
        <v>3.1</v>
      </c>
      <c r="AC2901">
        <v>1.45</v>
      </c>
      <c r="AD2901">
        <v>-1.077</v>
      </c>
      <c r="AE2901">
        <v>3.6389999999999998</v>
      </c>
      <c r="AF2901">
        <v>-1.9019999999999999</v>
      </c>
      <c r="AG2901">
        <v>6.2709999999999999</v>
      </c>
      <c r="AH2901">
        <v>-3.38</v>
      </c>
      <c r="AI2901">
        <v>12.13</v>
      </c>
      <c r="AJ2901">
        <v>23.7</v>
      </c>
      <c r="AK2901">
        <v>24.5</v>
      </c>
      <c r="AL2901">
        <v>2.9</v>
      </c>
      <c r="AM2901">
        <v>195.51300000000001</v>
      </c>
      <c r="AN2901">
        <v>2450.79</v>
      </c>
      <c r="AO2901" t="s">
        <v>3278</v>
      </c>
    </row>
    <row r="2902" spans="1:41">
      <c r="A2902" t="s">
        <v>3077</v>
      </c>
      <c r="B2902" t="s">
        <v>3</v>
      </c>
      <c r="C2902" t="s">
        <v>3271</v>
      </c>
      <c r="D2902" t="s">
        <v>169</v>
      </c>
      <c r="E2902" t="s">
        <v>3272</v>
      </c>
      <c r="F2902" t="s">
        <v>94</v>
      </c>
      <c r="G2902" t="s">
        <v>311</v>
      </c>
      <c r="H2902">
        <v>6</v>
      </c>
      <c r="I2902" t="s">
        <v>103</v>
      </c>
      <c r="J2902" t="s">
        <v>104</v>
      </c>
      <c r="K2902">
        <v>2</v>
      </c>
      <c r="L2902">
        <v>3</v>
      </c>
      <c r="M2902" t="s">
        <v>98</v>
      </c>
      <c r="N2902">
        <v>0.89800000000000002</v>
      </c>
      <c r="O2902" t="s">
        <v>123</v>
      </c>
      <c r="Q2902" t="s">
        <v>3276</v>
      </c>
      <c r="R2902" t="s">
        <v>90</v>
      </c>
      <c r="S2902">
        <v>2</v>
      </c>
      <c r="T2902">
        <v>0</v>
      </c>
      <c r="U2902">
        <v>1</v>
      </c>
      <c r="V2902">
        <v>0</v>
      </c>
      <c r="W2902">
        <v>0</v>
      </c>
      <c r="X2902">
        <v>0</v>
      </c>
      <c r="Y2902">
        <v>10</v>
      </c>
      <c r="Z2902">
        <v>91.2</v>
      </c>
      <c r="AA2902">
        <v>83.1</v>
      </c>
      <c r="AB2902">
        <v>2.9</v>
      </c>
      <c r="AC2902">
        <v>1.45</v>
      </c>
      <c r="AD2902">
        <v>0.247</v>
      </c>
      <c r="AE2902">
        <v>2.6360000000000001</v>
      </c>
      <c r="AF2902">
        <v>-1.786</v>
      </c>
      <c r="AG2902">
        <v>6.1</v>
      </c>
      <c r="AH2902">
        <v>-3.78</v>
      </c>
      <c r="AI2902">
        <v>11.01</v>
      </c>
      <c r="AJ2902">
        <v>23.7</v>
      </c>
      <c r="AK2902">
        <v>20.2</v>
      </c>
      <c r="AL2902">
        <v>3.4</v>
      </c>
      <c r="AM2902">
        <v>198.88300000000001</v>
      </c>
      <c r="AN2902">
        <v>2260.96</v>
      </c>
      <c r="AO2902" t="s">
        <v>3279</v>
      </c>
    </row>
    <row r="2903" spans="1:41">
      <c r="A2903" t="s">
        <v>3077</v>
      </c>
      <c r="B2903" t="s">
        <v>3</v>
      </c>
      <c r="C2903" t="s">
        <v>3271</v>
      </c>
      <c r="D2903" t="s">
        <v>169</v>
      </c>
      <c r="E2903" t="s">
        <v>3272</v>
      </c>
      <c r="F2903" t="s">
        <v>94</v>
      </c>
      <c r="G2903" t="s">
        <v>311</v>
      </c>
      <c r="H2903">
        <v>7</v>
      </c>
      <c r="I2903" t="s">
        <v>96</v>
      </c>
      <c r="J2903" t="s">
        <v>97</v>
      </c>
      <c r="K2903">
        <v>2</v>
      </c>
      <c r="L2903">
        <v>4</v>
      </c>
      <c r="M2903" t="s">
        <v>98</v>
      </c>
      <c r="N2903">
        <v>0.89200000000000002</v>
      </c>
      <c r="O2903" t="s">
        <v>123</v>
      </c>
      <c r="Q2903" t="s">
        <v>3276</v>
      </c>
      <c r="R2903" t="s">
        <v>90</v>
      </c>
      <c r="S2903">
        <v>2</v>
      </c>
      <c r="T2903">
        <v>1</v>
      </c>
      <c r="U2903">
        <v>1</v>
      </c>
      <c r="V2903">
        <v>0</v>
      </c>
      <c r="W2903">
        <v>0</v>
      </c>
      <c r="X2903">
        <v>0</v>
      </c>
      <c r="Y2903">
        <v>10</v>
      </c>
      <c r="Z2903">
        <v>91.1</v>
      </c>
      <c r="AA2903">
        <v>82.9</v>
      </c>
      <c r="AB2903">
        <v>3</v>
      </c>
      <c r="AC2903">
        <v>1.55</v>
      </c>
      <c r="AD2903">
        <v>-1.1140000000000001</v>
      </c>
      <c r="AE2903">
        <v>3.988</v>
      </c>
      <c r="AF2903">
        <v>-1.899</v>
      </c>
      <c r="AG2903">
        <v>6.2560000000000002</v>
      </c>
      <c r="AH2903">
        <v>-2.33</v>
      </c>
      <c r="AI2903">
        <v>10.08</v>
      </c>
      <c r="AJ2903">
        <v>23.7</v>
      </c>
      <c r="AK2903">
        <v>13.2</v>
      </c>
      <c r="AL2903">
        <v>3.5</v>
      </c>
      <c r="AM2903">
        <v>192.989</v>
      </c>
      <c r="AN2903">
        <v>2011.57</v>
      </c>
      <c r="AO2903" t="s">
        <v>3280</v>
      </c>
    </row>
    <row r="2904" spans="1:41">
      <c r="A2904" t="s">
        <v>3077</v>
      </c>
      <c r="B2904" t="s">
        <v>3</v>
      </c>
      <c r="C2904" t="s">
        <v>3271</v>
      </c>
      <c r="D2904" t="s">
        <v>169</v>
      </c>
      <c r="E2904" t="s">
        <v>3272</v>
      </c>
      <c r="F2904" t="s">
        <v>94</v>
      </c>
      <c r="G2904" t="s">
        <v>311</v>
      </c>
      <c r="H2904">
        <v>8</v>
      </c>
      <c r="I2904" t="s">
        <v>127</v>
      </c>
      <c r="J2904" t="s">
        <v>104</v>
      </c>
      <c r="K2904">
        <v>2</v>
      </c>
      <c r="L2904">
        <v>5</v>
      </c>
      <c r="M2904" t="s">
        <v>98</v>
      </c>
      <c r="N2904">
        <v>0.89400000000000002</v>
      </c>
      <c r="O2904" t="s">
        <v>123</v>
      </c>
      <c r="Q2904" t="s">
        <v>3276</v>
      </c>
      <c r="R2904" t="s">
        <v>90</v>
      </c>
      <c r="S2904">
        <v>3</v>
      </c>
      <c r="T2904">
        <v>1</v>
      </c>
      <c r="U2904">
        <v>1</v>
      </c>
      <c r="V2904">
        <v>0</v>
      </c>
      <c r="W2904">
        <v>0</v>
      </c>
      <c r="X2904">
        <v>0</v>
      </c>
      <c r="Y2904">
        <v>10</v>
      </c>
      <c r="Z2904">
        <v>91.1</v>
      </c>
      <c r="AA2904">
        <v>82.7</v>
      </c>
      <c r="AB2904">
        <v>2.98</v>
      </c>
      <c r="AC2904">
        <v>1.32</v>
      </c>
      <c r="AD2904">
        <v>-0.39300000000000002</v>
      </c>
      <c r="AE2904">
        <v>2.6110000000000002</v>
      </c>
      <c r="AF2904">
        <v>-1.675</v>
      </c>
      <c r="AG2904">
        <v>6.2089999999999996</v>
      </c>
      <c r="AH2904">
        <v>-2.08</v>
      </c>
      <c r="AI2904">
        <v>11.94</v>
      </c>
      <c r="AJ2904">
        <v>23.7</v>
      </c>
      <c r="AK2904">
        <v>11.9</v>
      </c>
      <c r="AL2904">
        <v>3</v>
      </c>
      <c r="AM2904">
        <v>189.83</v>
      </c>
      <c r="AN2904">
        <v>2342.1799999999998</v>
      </c>
      <c r="AO2904" t="s">
        <v>3281</v>
      </c>
    </row>
    <row r="2905" spans="1:41">
      <c r="A2905" t="s">
        <v>3077</v>
      </c>
      <c r="B2905" t="s">
        <v>3</v>
      </c>
      <c r="C2905" t="s">
        <v>3271</v>
      </c>
      <c r="D2905" t="s">
        <v>169</v>
      </c>
      <c r="E2905" t="s">
        <v>3272</v>
      </c>
      <c r="F2905" t="s">
        <v>94</v>
      </c>
      <c r="G2905" t="s">
        <v>311</v>
      </c>
      <c r="H2905">
        <v>9</v>
      </c>
      <c r="I2905" t="s">
        <v>127</v>
      </c>
      <c r="J2905" t="s">
        <v>104</v>
      </c>
      <c r="K2905">
        <v>2</v>
      </c>
      <c r="L2905">
        <v>6</v>
      </c>
      <c r="M2905" t="s">
        <v>98</v>
      </c>
      <c r="N2905">
        <v>0.82599999999999996</v>
      </c>
      <c r="O2905" t="s">
        <v>123</v>
      </c>
      <c r="Q2905" t="s">
        <v>3276</v>
      </c>
      <c r="R2905" t="s">
        <v>90</v>
      </c>
      <c r="S2905">
        <v>3</v>
      </c>
      <c r="T2905">
        <v>2</v>
      </c>
      <c r="U2905">
        <v>1</v>
      </c>
      <c r="V2905">
        <v>0</v>
      </c>
      <c r="W2905">
        <v>0</v>
      </c>
      <c r="X2905">
        <v>0</v>
      </c>
      <c r="Y2905">
        <v>10</v>
      </c>
      <c r="Z2905">
        <v>90.7</v>
      </c>
      <c r="AA2905">
        <v>82.1</v>
      </c>
      <c r="AB2905">
        <v>2.98</v>
      </c>
      <c r="AC2905">
        <v>1.32</v>
      </c>
      <c r="AD2905">
        <v>-0.47899999999999998</v>
      </c>
      <c r="AE2905">
        <v>2.226</v>
      </c>
      <c r="AF2905">
        <v>-1.6639999999999999</v>
      </c>
      <c r="AG2905">
        <v>6.1630000000000003</v>
      </c>
      <c r="AH2905">
        <v>7.0000000000000007E-2</v>
      </c>
      <c r="AI2905">
        <v>10.68</v>
      </c>
      <c r="AJ2905">
        <v>23.7</v>
      </c>
      <c r="AK2905">
        <v>-3.3</v>
      </c>
      <c r="AL2905">
        <v>3.6</v>
      </c>
      <c r="AM2905">
        <v>179.61699999999999</v>
      </c>
      <c r="AN2905">
        <v>2047.84</v>
      </c>
      <c r="AO2905" t="s">
        <v>3282</v>
      </c>
    </row>
    <row r="2906" spans="1:41">
      <c r="A2906" t="s">
        <v>3077</v>
      </c>
      <c r="B2906" t="s">
        <v>3</v>
      </c>
      <c r="C2906" t="s">
        <v>3271</v>
      </c>
      <c r="D2906" t="s">
        <v>169</v>
      </c>
      <c r="E2906" t="s">
        <v>3272</v>
      </c>
      <c r="F2906" t="s">
        <v>94</v>
      </c>
      <c r="G2906" t="s">
        <v>311</v>
      </c>
      <c r="H2906">
        <v>10</v>
      </c>
      <c r="I2906" t="s">
        <v>147</v>
      </c>
      <c r="J2906" t="s">
        <v>104</v>
      </c>
      <c r="K2906">
        <v>2</v>
      </c>
      <c r="L2906">
        <v>7</v>
      </c>
      <c r="M2906" t="s">
        <v>98</v>
      </c>
      <c r="N2906">
        <v>0.85499999999999998</v>
      </c>
      <c r="O2906" t="s">
        <v>123</v>
      </c>
      <c r="Q2906" t="s">
        <v>3276</v>
      </c>
      <c r="R2906" t="s">
        <v>90</v>
      </c>
      <c r="S2906">
        <v>3</v>
      </c>
      <c r="T2906">
        <v>2</v>
      </c>
      <c r="U2906">
        <v>1</v>
      </c>
      <c r="V2906">
        <v>0</v>
      </c>
      <c r="W2906">
        <v>0</v>
      </c>
      <c r="X2906">
        <v>0</v>
      </c>
      <c r="Y2906">
        <v>10</v>
      </c>
      <c r="Z2906">
        <v>90.7</v>
      </c>
      <c r="AA2906">
        <v>82.7</v>
      </c>
      <c r="AB2906">
        <v>2.98</v>
      </c>
      <c r="AC2906">
        <v>1.32</v>
      </c>
      <c r="AD2906">
        <v>0.432</v>
      </c>
      <c r="AE2906">
        <v>2.1150000000000002</v>
      </c>
      <c r="AF2906">
        <v>-1.65</v>
      </c>
      <c r="AG2906">
        <v>6.1539999999999999</v>
      </c>
      <c r="AH2906">
        <v>-1.4</v>
      </c>
      <c r="AI2906">
        <v>12.13</v>
      </c>
      <c r="AJ2906">
        <v>23.7</v>
      </c>
      <c r="AK2906">
        <v>5</v>
      </c>
      <c r="AL2906">
        <v>3</v>
      </c>
      <c r="AM2906">
        <v>186.57599999999999</v>
      </c>
      <c r="AN2906">
        <v>2358.13</v>
      </c>
      <c r="AO2906" t="s">
        <v>3283</v>
      </c>
    </row>
    <row r="2907" spans="1:41">
      <c r="A2907" t="s">
        <v>3077</v>
      </c>
      <c r="B2907" t="s">
        <v>3</v>
      </c>
      <c r="C2907" t="s">
        <v>3271</v>
      </c>
      <c r="D2907" t="s">
        <v>169</v>
      </c>
      <c r="E2907" t="s">
        <v>3272</v>
      </c>
      <c r="F2907" t="s">
        <v>94</v>
      </c>
      <c r="G2907" t="s">
        <v>311</v>
      </c>
      <c r="H2907">
        <v>11</v>
      </c>
      <c r="I2907" t="s">
        <v>96</v>
      </c>
      <c r="J2907" t="s">
        <v>97</v>
      </c>
      <c r="K2907">
        <v>3</v>
      </c>
      <c r="L2907">
        <v>1</v>
      </c>
      <c r="M2907" t="s">
        <v>499</v>
      </c>
      <c r="N2907">
        <v>0.86599999999999999</v>
      </c>
      <c r="O2907" t="s">
        <v>231</v>
      </c>
      <c r="Q2907" t="s">
        <v>486</v>
      </c>
      <c r="R2907" t="s">
        <v>90</v>
      </c>
      <c r="S2907">
        <v>0</v>
      </c>
      <c r="T2907">
        <v>0</v>
      </c>
      <c r="U2907">
        <v>2</v>
      </c>
      <c r="V2907">
        <v>0</v>
      </c>
      <c r="W2907">
        <v>0</v>
      </c>
      <c r="X2907">
        <v>0</v>
      </c>
      <c r="Y2907">
        <v>10</v>
      </c>
      <c r="Z2907">
        <v>79.400000000000006</v>
      </c>
      <c r="AA2907">
        <v>73.3</v>
      </c>
      <c r="AB2907">
        <v>3.1</v>
      </c>
      <c r="AC2907">
        <v>1.55</v>
      </c>
      <c r="AD2907">
        <v>-0.75800000000000001</v>
      </c>
      <c r="AE2907">
        <v>1.514</v>
      </c>
      <c r="AF2907">
        <v>-2.1480000000000001</v>
      </c>
      <c r="AG2907">
        <v>6.1680000000000001</v>
      </c>
      <c r="AH2907">
        <v>4.7699999999999996</v>
      </c>
      <c r="AI2907">
        <v>-2.52</v>
      </c>
      <c r="AJ2907">
        <v>23.8</v>
      </c>
      <c r="AK2907">
        <v>-10.6</v>
      </c>
      <c r="AL2907">
        <v>11</v>
      </c>
      <c r="AM2907">
        <v>62.619</v>
      </c>
      <c r="AN2907">
        <v>908.08199999999999</v>
      </c>
      <c r="AO2907" t="s">
        <v>3284</v>
      </c>
    </row>
    <row r="2908" spans="1:41">
      <c r="A2908" t="s">
        <v>3077</v>
      </c>
      <c r="B2908" t="s">
        <v>3</v>
      </c>
      <c r="C2908" t="s">
        <v>3271</v>
      </c>
      <c r="D2908" t="s">
        <v>169</v>
      </c>
      <c r="E2908" t="s">
        <v>3272</v>
      </c>
      <c r="F2908" t="s">
        <v>94</v>
      </c>
      <c r="G2908" t="s">
        <v>311</v>
      </c>
      <c r="H2908">
        <v>12</v>
      </c>
      <c r="I2908" t="s">
        <v>127</v>
      </c>
      <c r="J2908" t="s">
        <v>104</v>
      </c>
      <c r="K2908">
        <v>3</v>
      </c>
      <c r="L2908">
        <v>2</v>
      </c>
      <c r="M2908" t="s">
        <v>98</v>
      </c>
      <c r="N2908">
        <v>0.85299999999999998</v>
      </c>
      <c r="O2908" t="s">
        <v>231</v>
      </c>
      <c r="Q2908" t="s">
        <v>486</v>
      </c>
      <c r="R2908" t="s">
        <v>90</v>
      </c>
      <c r="S2908">
        <v>1</v>
      </c>
      <c r="T2908">
        <v>0</v>
      </c>
      <c r="U2908">
        <v>2</v>
      </c>
      <c r="V2908">
        <v>0</v>
      </c>
      <c r="W2908">
        <v>0</v>
      </c>
      <c r="X2908">
        <v>0</v>
      </c>
      <c r="Y2908">
        <v>10</v>
      </c>
      <c r="Z2908">
        <v>90.9</v>
      </c>
      <c r="AA2908">
        <v>82.8</v>
      </c>
      <c r="AB2908">
        <v>3</v>
      </c>
      <c r="AC2908">
        <v>1.39</v>
      </c>
      <c r="AD2908">
        <v>3.2000000000000001E-2</v>
      </c>
      <c r="AE2908">
        <v>3.0630000000000002</v>
      </c>
      <c r="AF2908">
        <v>-1.74</v>
      </c>
      <c r="AG2908">
        <v>6.327</v>
      </c>
      <c r="AH2908">
        <v>-0.7</v>
      </c>
      <c r="AI2908">
        <v>10.96</v>
      </c>
      <c r="AJ2908">
        <v>23.7</v>
      </c>
      <c r="AK2908">
        <v>0.4</v>
      </c>
      <c r="AL2908">
        <v>3.2</v>
      </c>
      <c r="AM2908">
        <v>183.64099999999999</v>
      </c>
      <c r="AN2908">
        <v>2128.4299999999998</v>
      </c>
      <c r="AO2908" t="s">
        <v>3285</v>
      </c>
    </row>
    <row r="2909" spans="1:41">
      <c r="A2909" t="s">
        <v>3077</v>
      </c>
      <c r="B2909" t="s">
        <v>3</v>
      </c>
      <c r="C2909" t="s">
        <v>3271</v>
      </c>
      <c r="D2909" t="s">
        <v>169</v>
      </c>
      <c r="E2909" t="s">
        <v>3272</v>
      </c>
      <c r="F2909" t="s">
        <v>94</v>
      </c>
      <c r="G2909" t="s">
        <v>311</v>
      </c>
      <c r="H2909">
        <v>13</v>
      </c>
      <c r="I2909" t="s">
        <v>127</v>
      </c>
      <c r="J2909" t="s">
        <v>104</v>
      </c>
      <c r="K2909">
        <v>3</v>
      </c>
      <c r="L2909">
        <v>3</v>
      </c>
      <c r="M2909" t="s">
        <v>98</v>
      </c>
      <c r="N2909">
        <v>0.89800000000000002</v>
      </c>
      <c r="O2909" t="s">
        <v>231</v>
      </c>
      <c r="Q2909" t="s">
        <v>486</v>
      </c>
      <c r="R2909" t="s">
        <v>90</v>
      </c>
      <c r="S2909">
        <v>1</v>
      </c>
      <c r="T2909">
        <v>1</v>
      </c>
      <c r="U2909">
        <v>2</v>
      </c>
      <c r="V2909">
        <v>0</v>
      </c>
      <c r="W2909">
        <v>0</v>
      </c>
      <c r="X2909">
        <v>0</v>
      </c>
      <c r="Y2909">
        <v>10</v>
      </c>
      <c r="Z2909">
        <v>90.9</v>
      </c>
      <c r="AA2909">
        <v>81.5</v>
      </c>
      <c r="AB2909">
        <v>3</v>
      </c>
      <c r="AC2909">
        <v>1.39</v>
      </c>
      <c r="AD2909">
        <v>-0.33200000000000002</v>
      </c>
      <c r="AE2909">
        <v>3.847</v>
      </c>
      <c r="AF2909">
        <v>-1.768</v>
      </c>
      <c r="AG2909">
        <v>6.3810000000000002</v>
      </c>
      <c r="AH2909">
        <v>-0.61</v>
      </c>
      <c r="AI2909">
        <v>11.56</v>
      </c>
      <c r="AJ2909">
        <v>23.6</v>
      </c>
      <c r="AK2909">
        <v>0</v>
      </c>
      <c r="AL2909">
        <v>3.1</v>
      </c>
      <c r="AM2909">
        <v>183.00700000000001</v>
      </c>
      <c r="AN2909">
        <v>2205.02</v>
      </c>
      <c r="AO2909" t="s">
        <v>3286</v>
      </c>
    </row>
    <row r="2910" spans="1:41">
      <c r="A2910" t="s">
        <v>3077</v>
      </c>
      <c r="B2910" t="s">
        <v>3</v>
      </c>
      <c r="C2910" t="s">
        <v>3271</v>
      </c>
      <c r="D2910" t="s">
        <v>169</v>
      </c>
      <c r="E2910" t="s">
        <v>3272</v>
      </c>
      <c r="F2910" t="s">
        <v>94</v>
      </c>
      <c r="G2910" t="s">
        <v>311</v>
      </c>
      <c r="H2910">
        <v>14</v>
      </c>
      <c r="I2910" t="s">
        <v>127</v>
      </c>
      <c r="J2910" t="s">
        <v>104</v>
      </c>
      <c r="K2910">
        <v>3</v>
      </c>
      <c r="L2910">
        <v>4</v>
      </c>
      <c r="M2910" t="s">
        <v>98</v>
      </c>
      <c r="N2910">
        <v>0.88300000000000001</v>
      </c>
      <c r="O2910" t="s">
        <v>231</v>
      </c>
      <c r="Q2910" t="s">
        <v>486</v>
      </c>
      <c r="R2910" t="s">
        <v>90</v>
      </c>
      <c r="S2910">
        <v>1</v>
      </c>
      <c r="T2910">
        <v>2</v>
      </c>
      <c r="U2910">
        <v>2</v>
      </c>
      <c r="V2910">
        <v>0</v>
      </c>
      <c r="W2910">
        <v>0</v>
      </c>
      <c r="X2910">
        <v>0</v>
      </c>
      <c r="Y2910">
        <v>10</v>
      </c>
      <c r="Z2910">
        <v>91.5</v>
      </c>
      <c r="AA2910">
        <v>83.7</v>
      </c>
      <c r="AB2910">
        <v>3</v>
      </c>
      <c r="AC2910">
        <v>1.39</v>
      </c>
      <c r="AD2910">
        <v>-0.24099999999999999</v>
      </c>
      <c r="AE2910">
        <v>3.7530000000000001</v>
      </c>
      <c r="AF2910">
        <v>-1.756</v>
      </c>
      <c r="AG2910">
        <v>6.2439999999999998</v>
      </c>
      <c r="AH2910">
        <v>0.14000000000000001</v>
      </c>
      <c r="AI2910">
        <v>12.1</v>
      </c>
      <c r="AJ2910">
        <v>23.8</v>
      </c>
      <c r="AK2910">
        <v>-5.8</v>
      </c>
      <c r="AL2910">
        <v>2.6</v>
      </c>
      <c r="AM2910">
        <v>179.34399999999999</v>
      </c>
      <c r="AN2910">
        <v>2375.12</v>
      </c>
      <c r="AO2910" t="s">
        <v>3287</v>
      </c>
    </row>
    <row r="2911" spans="1:41">
      <c r="A2911" t="s">
        <v>3077</v>
      </c>
      <c r="B2911" t="s">
        <v>3</v>
      </c>
      <c r="C2911" t="s">
        <v>3271</v>
      </c>
      <c r="D2911" t="s">
        <v>169</v>
      </c>
      <c r="E2911" t="s">
        <v>3272</v>
      </c>
      <c r="F2911" t="s">
        <v>94</v>
      </c>
      <c r="G2911" t="s">
        <v>311</v>
      </c>
      <c r="H2911">
        <v>15</v>
      </c>
      <c r="I2911" t="s">
        <v>127</v>
      </c>
      <c r="J2911" t="s">
        <v>104</v>
      </c>
      <c r="K2911">
        <v>3</v>
      </c>
      <c r="L2911">
        <v>5</v>
      </c>
      <c r="M2911" t="s">
        <v>505</v>
      </c>
      <c r="N2911">
        <v>0.70599999999999996</v>
      </c>
      <c r="O2911" t="s">
        <v>231</v>
      </c>
      <c r="Q2911" t="s">
        <v>486</v>
      </c>
      <c r="R2911" t="s">
        <v>90</v>
      </c>
      <c r="S2911">
        <v>1</v>
      </c>
      <c r="T2911">
        <v>2</v>
      </c>
      <c r="U2911">
        <v>2</v>
      </c>
      <c r="V2911">
        <v>0</v>
      </c>
      <c r="W2911">
        <v>0</v>
      </c>
      <c r="X2911">
        <v>0</v>
      </c>
      <c r="Y2911">
        <v>10</v>
      </c>
      <c r="Z2911">
        <v>83.9</v>
      </c>
      <c r="AA2911">
        <v>77</v>
      </c>
      <c r="AB2911">
        <v>3</v>
      </c>
      <c r="AC2911">
        <v>1.39</v>
      </c>
      <c r="AD2911">
        <v>-0.48899999999999999</v>
      </c>
      <c r="AE2911">
        <v>1.7829999999999999</v>
      </c>
      <c r="AF2911">
        <v>-1.5289999999999999</v>
      </c>
      <c r="AG2911">
        <v>6.2560000000000002</v>
      </c>
      <c r="AH2911">
        <v>-2.67</v>
      </c>
      <c r="AI2911">
        <v>5.65</v>
      </c>
      <c r="AJ2911">
        <v>23.8</v>
      </c>
      <c r="AK2911">
        <v>7.7</v>
      </c>
      <c r="AL2911">
        <v>6.7</v>
      </c>
      <c r="AM2911">
        <v>205.14</v>
      </c>
      <c r="AN2911">
        <v>1124.06</v>
      </c>
      <c r="AO2911" t="s">
        <v>3288</v>
      </c>
    </row>
    <row r="2912" spans="1:41">
      <c r="A2912" t="s">
        <v>3077</v>
      </c>
      <c r="B2912" t="s">
        <v>3</v>
      </c>
      <c r="C2912" t="s">
        <v>3271</v>
      </c>
      <c r="D2912" t="s">
        <v>169</v>
      </c>
      <c r="E2912" t="s">
        <v>3272</v>
      </c>
      <c r="F2912" t="s">
        <v>94</v>
      </c>
      <c r="G2912" t="s">
        <v>311</v>
      </c>
      <c r="H2912">
        <v>16</v>
      </c>
      <c r="I2912" t="s">
        <v>96</v>
      </c>
      <c r="J2912" t="s">
        <v>97</v>
      </c>
      <c r="K2912">
        <v>3</v>
      </c>
      <c r="L2912">
        <v>6</v>
      </c>
      <c r="M2912" t="s">
        <v>505</v>
      </c>
      <c r="N2912">
        <v>0.86</v>
      </c>
      <c r="O2912" t="s">
        <v>231</v>
      </c>
      <c r="Q2912" t="s">
        <v>486</v>
      </c>
      <c r="R2912" t="s">
        <v>90</v>
      </c>
      <c r="S2912">
        <v>1</v>
      </c>
      <c r="T2912">
        <v>2</v>
      </c>
      <c r="U2912">
        <v>2</v>
      </c>
      <c r="V2912">
        <v>0</v>
      </c>
      <c r="W2912">
        <v>0</v>
      </c>
      <c r="X2912">
        <v>0</v>
      </c>
      <c r="Y2912">
        <v>10</v>
      </c>
      <c r="Z2912">
        <v>83.9</v>
      </c>
      <c r="AA2912">
        <v>77</v>
      </c>
      <c r="AB2912">
        <v>3.05</v>
      </c>
      <c r="AC2912">
        <v>1.45</v>
      </c>
      <c r="AD2912">
        <v>-0.216</v>
      </c>
      <c r="AE2912">
        <v>1.4019999999999999</v>
      </c>
      <c r="AF2912">
        <v>-1.4630000000000001</v>
      </c>
      <c r="AG2912">
        <v>6.17</v>
      </c>
      <c r="AH2912">
        <v>-4.0999999999999996</v>
      </c>
      <c r="AI2912">
        <v>7.93</v>
      </c>
      <c r="AJ2912">
        <v>23.8</v>
      </c>
      <c r="AK2912">
        <v>13.9</v>
      </c>
      <c r="AL2912">
        <v>6</v>
      </c>
      <c r="AM2912">
        <v>207.18700000000001</v>
      </c>
      <c r="AN2912">
        <v>1602.27</v>
      </c>
      <c r="AO2912" t="s">
        <v>3289</v>
      </c>
    </row>
    <row r="2913" spans="1:41">
      <c r="A2913" t="s">
        <v>3077</v>
      </c>
      <c r="B2913" t="s">
        <v>3</v>
      </c>
      <c r="C2913" t="s">
        <v>3271</v>
      </c>
      <c r="D2913" t="s">
        <v>169</v>
      </c>
      <c r="E2913" t="s">
        <v>3272</v>
      </c>
      <c r="F2913" t="s">
        <v>94</v>
      </c>
      <c r="G2913" t="s">
        <v>311</v>
      </c>
      <c r="H2913">
        <v>17</v>
      </c>
      <c r="I2913" t="s">
        <v>107</v>
      </c>
      <c r="J2913" t="s">
        <v>108</v>
      </c>
      <c r="K2913">
        <v>3</v>
      </c>
      <c r="L2913">
        <v>7</v>
      </c>
      <c r="M2913" t="s">
        <v>98</v>
      </c>
      <c r="N2913">
        <v>0.92800000000000005</v>
      </c>
      <c r="O2913" t="s">
        <v>231</v>
      </c>
      <c r="P2913" t="s">
        <v>234</v>
      </c>
      <c r="Q2913" t="s">
        <v>486</v>
      </c>
      <c r="R2913" t="s">
        <v>90</v>
      </c>
      <c r="S2913">
        <v>2</v>
      </c>
      <c r="T2913">
        <v>2</v>
      </c>
      <c r="U2913">
        <v>2</v>
      </c>
      <c r="V2913">
        <v>0</v>
      </c>
      <c r="W2913">
        <v>0</v>
      </c>
      <c r="X2913">
        <v>0</v>
      </c>
      <c r="Y2913">
        <v>10</v>
      </c>
      <c r="Z2913">
        <v>92.9</v>
      </c>
      <c r="AA2913">
        <v>84.4</v>
      </c>
      <c r="AB2913">
        <v>3</v>
      </c>
      <c r="AC2913">
        <v>1.39</v>
      </c>
      <c r="AD2913">
        <v>0.626</v>
      </c>
      <c r="AE2913">
        <v>2.6240000000000001</v>
      </c>
      <c r="AF2913">
        <v>-1.7110000000000001</v>
      </c>
      <c r="AG2913">
        <v>6.0750000000000002</v>
      </c>
      <c r="AH2913">
        <v>-3.54</v>
      </c>
      <c r="AI2913">
        <v>11.05</v>
      </c>
      <c r="AJ2913">
        <v>23.7</v>
      </c>
      <c r="AK2913">
        <v>19.2</v>
      </c>
      <c r="AL2913">
        <v>3.2</v>
      </c>
      <c r="AM2913">
        <v>197.69</v>
      </c>
      <c r="AN2913">
        <v>2287.9499999999998</v>
      </c>
      <c r="AO2913" t="s">
        <v>3290</v>
      </c>
    </row>
    <row r="2914" spans="1:41">
      <c r="A2914" t="s">
        <v>3077</v>
      </c>
      <c r="B2914" t="s">
        <v>3</v>
      </c>
      <c r="C2914" t="s">
        <v>2637</v>
      </c>
      <c r="D2914" t="s">
        <v>169</v>
      </c>
      <c r="E2914" t="s">
        <v>2638</v>
      </c>
      <c r="F2914" t="s">
        <v>94</v>
      </c>
      <c r="G2914" t="s">
        <v>311</v>
      </c>
      <c r="H2914">
        <v>1</v>
      </c>
      <c r="I2914" t="s">
        <v>103</v>
      </c>
      <c r="J2914" t="s">
        <v>104</v>
      </c>
      <c r="K2914">
        <v>1</v>
      </c>
      <c r="L2914">
        <v>1</v>
      </c>
      <c r="M2914" t="s">
        <v>98</v>
      </c>
      <c r="N2914">
        <v>0.92</v>
      </c>
      <c r="O2914" t="s">
        <v>356</v>
      </c>
      <c r="Q2914" t="s">
        <v>500</v>
      </c>
      <c r="R2914" t="s">
        <v>3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8</v>
      </c>
      <c r="Z2914">
        <v>91.2</v>
      </c>
      <c r="AA2914">
        <v>82</v>
      </c>
      <c r="AB2914">
        <v>3.54</v>
      </c>
      <c r="AC2914">
        <v>1.44</v>
      </c>
      <c r="AD2914">
        <v>0.86199999999999999</v>
      </c>
      <c r="AE2914">
        <v>2.944</v>
      </c>
      <c r="AF2914">
        <v>-1.542</v>
      </c>
      <c r="AG2914">
        <v>6.1340000000000003</v>
      </c>
      <c r="AH2914">
        <v>-3.46</v>
      </c>
      <c r="AI2914">
        <v>12.57</v>
      </c>
      <c r="AJ2914">
        <v>23.6</v>
      </c>
      <c r="AK2914">
        <v>19.399999999999999</v>
      </c>
      <c r="AL2914">
        <v>2.9</v>
      </c>
      <c r="AM2914">
        <v>195.34700000000001</v>
      </c>
      <c r="AN2914">
        <v>2496.1</v>
      </c>
      <c r="AO2914" t="s">
        <v>3291</v>
      </c>
    </row>
    <row r="2915" spans="1:41">
      <c r="A2915" t="s">
        <v>3077</v>
      </c>
      <c r="B2915" t="s">
        <v>3</v>
      </c>
      <c r="C2915" t="s">
        <v>2637</v>
      </c>
      <c r="D2915" t="s">
        <v>169</v>
      </c>
      <c r="E2915" t="s">
        <v>2638</v>
      </c>
      <c r="F2915" t="s">
        <v>94</v>
      </c>
      <c r="G2915" t="s">
        <v>311</v>
      </c>
      <c r="H2915">
        <v>2</v>
      </c>
      <c r="I2915" t="s">
        <v>127</v>
      </c>
      <c r="J2915" t="s">
        <v>104</v>
      </c>
      <c r="K2915">
        <v>1</v>
      </c>
      <c r="L2915">
        <v>2</v>
      </c>
      <c r="M2915" t="s">
        <v>499</v>
      </c>
      <c r="N2915">
        <v>0.9</v>
      </c>
      <c r="O2915" t="s">
        <v>356</v>
      </c>
      <c r="Q2915" t="s">
        <v>500</v>
      </c>
      <c r="R2915" t="s">
        <v>3</v>
      </c>
      <c r="S2915">
        <v>0</v>
      </c>
      <c r="T2915">
        <v>1</v>
      </c>
      <c r="U2915">
        <v>0</v>
      </c>
      <c r="V2915">
        <v>0</v>
      </c>
      <c r="W2915">
        <v>0</v>
      </c>
      <c r="X2915">
        <v>0</v>
      </c>
      <c r="Y2915">
        <v>8</v>
      </c>
      <c r="Z2915">
        <v>79.599999999999994</v>
      </c>
      <c r="AA2915">
        <v>73.3</v>
      </c>
      <c r="AB2915">
        <v>3.23</v>
      </c>
      <c r="AC2915">
        <v>1.44</v>
      </c>
      <c r="AD2915">
        <v>0.73199999999999998</v>
      </c>
      <c r="AE2915">
        <v>1.4259999999999999</v>
      </c>
      <c r="AF2915">
        <v>-1.871</v>
      </c>
      <c r="AG2915">
        <v>6.218</v>
      </c>
      <c r="AH2915">
        <v>8.58</v>
      </c>
      <c r="AI2915">
        <v>-2.91</v>
      </c>
      <c r="AJ2915">
        <v>23.8</v>
      </c>
      <c r="AK2915">
        <v>-18.399999999999999</v>
      </c>
      <c r="AL2915">
        <v>11.6</v>
      </c>
      <c r="AM2915">
        <v>71.596000000000004</v>
      </c>
      <c r="AN2915">
        <v>1522.97</v>
      </c>
      <c r="AO2915" t="s">
        <v>3292</v>
      </c>
    </row>
    <row r="2916" spans="1:41">
      <c r="A2916" t="s">
        <v>3077</v>
      </c>
      <c r="B2916" t="s">
        <v>3</v>
      </c>
      <c r="C2916" t="s">
        <v>2637</v>
      </c>
      <c r="D2916" t="s">
        <v>169</v>
      </c>
      <c r="E2916" t="s">
        <v>2638</v>
      </c>
      <c r="F2916" t="s">
        <v>94</v>
      </c>
      <c r="G2916" t="s">
        <v>311</v>
      </c>
      <c r="H2916">
        <v>3</v>
      </c>
      <c r="I2916" t="s">
        <v>127</v>
      </c>
      <c r="J2916" t="s">
        <v>104</v>
      </c>
      <c r="K2916">
        <v>1</v>
      </c>
      <c r="L2916">
        <v>3</v>
      </c>
      <c r="M2916" t="s">
        <v>98</v>
      </c>
      <c r="N2916">
        <v>0.90600000000000003</v>
      </c>
      <c r="O2916" t="s">
        <v>356</v>
      </c>
      <c r="Q2916" t="s">
        <v>500</v>
      </c>
      <c r="R2916" t="s">
        <v>3</v>
      </c>
      <c r="S2916">
        <v>0</v>
      </c>
      <c r="T2916">
        <v>2</v>
      </c>
      <c r="U2916">
        <v>0</v>
      </c>
      <c r="V2916">
        <v>0</v>
      </c>
      <c r="W2916">
        <v>0</v>
      </c>
      <c r="X2916">
        <v>0</v>
      </c>
      <c r="Y2916">
        <v>8</v>
      </c>
      <c r="Z2916">
        <v>92.4</v>
      </c>
      <c r="AA2916">
        <v>84.3</v>
      </c>
      <c r="AB2916">
        <v>3.23</v>
      </c>
      <c r="AC2916">
        <v>1.44</v>
      </c>
      <c r="AD2916">
        <v>1.03</v>
      </c>
      <c r="AE2916">
        <v>3.7650000000000001</v>
      </c>
      <c r="AF2916">
        <v>-1.5229999999999999</v>
      </c>
      <c r="AG2916">
        <v>6.2270000000000003</v>
      </c>
      <c r="AH2916">
        <v>-1.33</v>
      </c>
      <c r="AI2916">
        <v>10.82</v>
      </c>
      <c r="AJ2916">
        <v>23.7</v>
      </c>
      <c r="AK2916">
        <v>3.2</v>
      </c>
      <c r="AL2916">
        <v>2.9</v>
      </c>
      <c r="AM2916">
        <v>186.99799999999999</v>
      </c>
      <c r="AN2916">
        <v>2152.9899999999998</v>
      </c>
      <c r="AO2916" t="s">
        <v>3293</v>
      </c>
    </row>
    <row r="2917" spans="1:41">
      <c r="A2917" t="s">
        <v>3077</v>
      </c>
      <c r="B2917" t="s">
        <v>3</v>
      </c>
      <c r="C2917" t="s">
        <v>2637</v>
      </c>
      <c r="D2917" t="s">
        <v>169</v>
      </c>
      <c r="E2917" t="s">
        <v>2638</v>
      </c>
      <c r="F2917" t="s">
        <v>94</v>
      </c>
      <c r="G2917" t="s">
        <v>311</v>
      </c>
      <c r="H2917">
        <v>4</v>
      </c>
      <c r="I2917" t="s">
        <v>127</v>
      </c>
      <c r="J2917" t="s">
        <v>104</v>
      </c>
      <c r="K2917">
        <v>1</v>
      </c>
      <c r="L2917">
        <v>4</v>
      </c>
      <c r="M2917" t="s">
        <v>505</v>
      </c>
      <c r="N2917">
        <v>0.88400000000000001</v>
      </c>
      <c r="O2917" t="s">
        <v>356</v>
      </c>
      <c r="Q2917" t="s">
        <v>500</v>
      </c>
      <c r="R2917" t="s">
        <v>3</v>
      </c>
      <c r="S2917">
        <v>0</v>
      </c>
      <c r="T2917">
        <v>2</v>
      </c>
      <c r="U2917">
        <v>0</v>
      </c>
      <c r="V2917">
        <v>0</v>
      </c>
      <c r="W2917">
        <v>0</v>
      </c>
      <c r="X2917">
        <v>0</v>
      </c>
      <c r="Y2917">
        <v>8</v>
      </c>
      <c r="Z2917">
        <v>83.7</v>
      </c>
      <c r="AA2917">
        <v>77</v>
      </c>
      <c r="AB2917">
        <v>3.23</v>
      </c>
      <c r="AC2917">
        <v>1.44</v>
      </c>
      <c r="AD2917">
        <v>0.151</v>
      </c>
      <c r="AE2917">
        <v>2.246</v>
      </c>
      <c r="AF2917">
        <v>-1.5489999999999999</v>
      </c>
      <c r="AG2917">
        <v>6.1909999999999998</v>
      </c>
      <c r="AH2917">
        <v>-4.54</v>
      </c>
      <c r="AI2917">
        <v>6.54</v>
      </c>
      <c r="AJ2917">
        <v>23.8</v>
      </c>
      <c r="AK2917">
        <v>14</v>
      </c>
      <c r="AL2917">
        <v>6.4</v>
      </c>
      <c r="AM2917">
        <v>214.55199999999999</v>
      </c>
      <c r="AN2917">
        <v>1431.94</v>
      </c>
      <c r="AO2917" t="s">
        <v>3294</v>
      </c>
    </row>
    <row r="2918" spans="1:41">
      <c r="A2918" t="s">
        <v>3077</v>
      </c>
      <c r="B2918" t="s">
        <v>3</v>
      </c>
      <c r="C2918" t="s">
        <v>2637</v>
      </c>
      <c r="D2918" t="s">
        <v>169</v>
      </c>
      <c r="E2918" t="s">
        <v>2638</v>
      </c>
      <c r="F2918" t="s">
        <v>94</v>
      </c>
      <c r="G2918" t="s">
        <v>311</v>
      </c>
      <c r="H2918">
        <v>5</v>
      </c>
      <c r="I2918" t="s">
        <v>96</v>
      </c>
      <c r="J2918" t="s">
        <v>97</v>
      </c>
      <c r="K2918">
        <v>1</v>
      </c>
      <c r="L2918">
        <v>5</v>
      </c>
      <c r="M2918" t="s">
        <v>98</v>
      </c>
      <c r="N2918">
        <v>0.93100000000000005</v>
      </c>
      <c r="O2918" t="s">
        <v>356</v>
      </c>
      <c r="Q2918" t="s">
        <v>500</v>
      </c>
      <c r="R2918" t="s">
        <v>3</v>
      </c>
      <c r="S2918">
        <v>0</v>
      </c>
      <c r="T2918">
        <v>2</v>
      </c>
      <c r="U2918">
        <v>0</v>
      </c>
      <c r="V2918">
        <v>0</v>
      </c>
      <c r="W2918">
        <v>0</v>
      </c>
      <c r="X2918">
        <v>0</v>
      </c>
      <c r="Y2918">
        <v>8</v>
      </c>
      <c r="Z2918">
        <v>92.8</v>
      </c>
      <c r="AA2918">
        <v>84</v>
      </c>
      <c r="AB2918">
        <v>3.47</v>
      </c>
      <c r="AC2918">
        <v>1.44</v>
      </c>
      <c r="AD2918">
        <v>2.3410000000000002</v>
      </c>
      <c r="AE2918">
        <v>3.11</v>
      </c>
      <c r="AF2918">
        <v>-1.5569999999999999</v>
      </c>
      <c r="AG2918">
        <v>6.1310000000000002</v>
      </c>
      <c r="AH2918">
        <v>-2.44</v>
      </c>
      <c r="AI2918">
        <v>12.69</v>
      </c>
      <c r="AJ2918">
        <v>23.7</v>
      </c>
      <c r="AK2918">
        <v>8.9</v>
      </c>
      <c r="AL2918">
        <v>2.4</v>
      </c>
      <c r="AM2918">
        <v>190.85</v>
      </c>
      <c r="AN2918">
        <v>2533.7800000000002</v>
      </c>
      <c r="AO2918" t="s">
        <v>3295</v>
      </c>
    </row>
    <row r="2919" spans="1:41">
      <c r="A2919" t="s">
        <v>3077</v>
      </c>
      <c r="B2919" t="s">
        <v>3</v>
      </c>
      <c r="C2919" t="s">
        <v>2637</v>
      </c>
      <c r="D2919" t="s">
        <v>169</v>
      </c>
      <c r="E2919" t="s">
        <v>2638</v>
      </c>
      <c r="F2919" t="s">
        <v>94</v>
      </c>
      <c r="G2919" t="s">
        <v>311</v>
      </c>
      <c r="H2919">
        <v>6</v>
      </c>
      <c r="I2919" t="s">
        <v>96</v>
      </c>
      <c r="J2919" t="s">
        <v>97</v>
      </c>
      <c r="K2919">
        <v>1</v>
      </c>
      <c r="L2919">
        <v>6</v>
      </c>
      <c r="M2919" t="s">
        <v>505</v>
      </c>
      <c r="N2919">
        <v>0.73399999999999999</v>
      </c>
      <c r="O2919" t="s">
        <v>356</v>
      </c>
      <c r="Q2919" t="s">
        <v>500</v>
      </c>
      <c r="R2919" t="s">
        <v>3</v>
      </c>
      <c r="S2919">
        <v>1</v>
      </c>
      <c r="T2919">
        <v>2</v>
      </c>
      <c r="U2919">
        <v>0</v>
      </c>
      <c r="V2919">
        <v>0</v>
      </c>
      <c r="W2919">
        <v>0</v>
      </c>
      <c r="X2919">
        <v>0</v>
      </c>
      <c r="Y2919">
        <v>8</v>
      </c>
      <c r="Z2919">
        <v>85.1</v>
      </c>
      <c r="AA2919">
        <v>78</v>
      </c>
      <c r="AB2919">
        <v>3.23</v>
      </c>
      <c r="AC2919">
        <v>1.44</v>
      </c>
      <c r="AD2919">
        <v>0.189</v>
      </c>
      <c r="AE2919">
        <v>-0.20200000000000001</v>
      </c>
      <c r="AF2919">
        <v>-1.496</v>
      </c>
      <c r="AG2919">
        <v>5.8929999999999998</v>
      </c>
      <c r="AH2919">
        <v>-3.85</v>
      </c>
      <c r="AI2919">
        <v>8.5399999999999991</v>
      </c>
      <c r="AJ2919">
        <v>23.8</v>
      </c>
      <c r="AK2919">
        <v>12.9</v>
      </c>
      <c r="AL2919">
        <v>5.7</v>
      </c>
      <c r="AM2919">
        <v>204.161</v>
      </c>
      <c r="AN2919">
        <v>1696.5</v>
      </c>
      <c r="AO2919" t="s">
        <v>3296</v>
      </c>
    </row>
    <row r="2920" spans="1:41">
      <c r="A2920" t="s">
        <v>3077</v>
      </c>
      <c r="B2920" t="s">
        <v>3</v>
      </c>
      <c r="C2920" t="s">
        <v>2637</v>
      </c>
      <c r="D2920" t="s">
        <v>169</v>
      </c>
      <c r="E2920" t="s">
        <v>2638</v>
      </c>
      <c r="F2920" t="s">
        <v>94</v>
      </c>
      <c r="G2920" t="s">
        <v>311</v>
      </c>
      <c r="H2920">
        <v>7</v>
      </c>
      <c r="I2920" t="s">
        <v>127</v>
      </c>
      <c r="J2920" t="s">
        <v>104</v>
      </c>
      <c r="K2920">
        <v>1</v>
      </c>
      <c r="L2920">
        <v>7</v>
      </c>
      <c r="M2920" t="s">
        <v>98</v>
      </c>
      <c r="N2920">
        <v>0.92400000000000004</v>
      </c>
      <c r="O2920" t="s">
        <v>356</v>
      </c>
      <c r="Q2920" t="s">
        <v>500</v>
      </c>
      <c r="R2920" t="s">
        <v>3</v>
      </c>
      <c r="S2920">
        <v>2</v>
      </c>
      <c r="T2920">
        <v>2</v>
      </c>
      <c r="U2920">
        <v>0</v>
      </c>
      <c r="V2920">
        <v>0</v>
      </c>
      <c r="W2920">
        <v>0</v>
      </c>
      <c r="X2920">
        <v>0</v>
      </c>
      <c r="Y2920">
        <v>8</v>
      </c>
      <c r="Z2920">
        <v>92.5</v>
      </c>
      <c r="AA2920">
        <v>84.4</v>
      </c>
      <c r="AB2920">
        <v>3.23</v>
      </c>
      <c r="AC2920">
        <v>1.44</v>
      </c>
      <c r="AD2920">
        <v>-1.6E-2</v>
      </c>
      <c r="AE2920">
        <v>3.2290000000000001</v>
      </c>
      <c r="AF2920">
        <v>-1.8819999999999999</v>
      </c>
      <c r="AG2920">
        <v>6.0960000000000001</v>
      </c>
      <c r="AH2920">
        <v>-3.81</v>
      </c>
      <c r="AI2920">
        <v>10.56</v>
      </c>
      <c r="AJ2920">
        <v>23.7</v>
      </c>
      <c r="AK2920">
        <v>21.7</v>
      </c>
      <c r="AL2920">
        <v>3.3</v>
      </c>
      <c r="AM2920">
        <v>199.75899999999999</v>
      </c>
      <c r="AN2920">
        <v>2218.1799999999998</v>
      </c>
      <c r="AO2920" t="s">
        <v>3297</v>
      </c>
    </row>
    <row r="2921" spans="1:41">
      <c r="A2921" t="s">
        <v>3077</v>
      </c>
      <c r="B2921" t="s">
        <v>3</v>
      </c>
      <c r="C2921" t="s">
        <v>2637</v>
      </c>
      <c r="D2921" t="s">
        <v>169</v>
      </c>
      <c r="E2921" t="s">
        <v>2638</v>
      </c>
      <c r="F2921" t="s">
        <v>94</v>
      </c>
      <c r="G2921" t="s">
        <v>311</v>
      </c>
      <c r="H2921">
        <v>8</v>
      </c>
      <c r="I2921" t="s">
        <v>120</v>
      </c>
      <c r="J2921" t="s">
        <v>108</v>
      </c>
      <c r="K2921">
        <v>1</v>
      </c>
      <c r="L2921">
        <v>8</v>
      </c>
      <c r="M2921" t="s">
        <v>2547</v>
      </c>
      <c r="N2921">
        <v>0.371</v>
      </c>
      <c r="O2921" t="s">
        <v>356</v>
      </c>
      <c r="P2921" t="s">
        <v>109</v>
      </c>
      <c r="Q2921" t="s">
        <v>500</v>
      </c>
      <c r="R2921" t="s">
        <v>3</v>
      </c>
      <c r="S2921">
        <v>2</v>
      </c>
      <c r="T2921">
        <v>2</v>
      </c>
      <c r="U2921">
        <v>0</v>
      </c>
      <c r="V2921">
        <v>0</v>
      </c>
      <c r="W2921">
        <v>0</v>
      </c>
      <c r="X2921">
        <v>0</v>
      </c>
      <c r="Y2921">
        <v>8</v>
      </c>
      <c r="Z2921">
        <v>87.2</v>
      </c>
      <c r="AA2921">
        <v>80.3</v>
      </c>
      <c r="AB2921">
        <v>3.23</v>
      </c>
      <c r="AC2921">
        <v>1.44</v>
      </c>
      <c r="AD2921">
        <v>0.56699999999999995</v>
      </c>
      <c r="AE2921">
        <v>2.4470000000000001</v>
      </c>
      <c r="AF2921">
        <v>-1.879</v>
      </c>
      <c r="AG2921">
        <v>5.9779999999999998</v>
      </c>
      <c r="AH2921">
        <v>2</v>
      </c>
      <c r="AI2921">
        <v>6.7</v>
      </c>
      <c r="AJ2921">
        <v>23.8</v>
      </c>
      <c r="AK2921">
        <v>-11.2</v>
      </c>
      <c r="AL2921">
        <v>5.5</v>
      </c>
      <c r="AM2921">
        <v>163.529</v>
      </c>
      <c r="AN2921">
        <v>1315.58</v>
      </c>
      <c r="AO2921" t="s">
        <v>3298</v>
      </c>
    </row>
    <row r="2922" spans="1:41">
      <c r="A2922" t="s">
        <v>3077</v>
      </c>
      <c r="B2922" t="s">
        <v>3</v>
      </c>
      <c r="C2922" t="s">
        <v>2637</v>
      </c>
      <c r="D2922" t="s">
        <v>169</v>
      </c>
      <c r="E2922" t="s">
        <v>2638</v>
      </c>
      <c r="F2922" t="s">
        <v>94</v>
      </c>
      <c r="G2922" t="s">
        <v>311</v>
      </c>
      <c r="H2922">
        <v>9</v>
      </c>
      <c r="I2922" t="s">
        <v>107</v>
      </c>
      <c r="J2922" t="s">
        <v>108</v>
      </c>
      <c r="K2922">
        <v>2</v>
      </c>
      <c r="L2922">
        <v>1</v>
      </c>
      <c r="M2922" t="s">
        <v>98</v>
      </c>
      <c r="N2922">
        <v>0.92400000000000004</v>
      </c>
      <c r="O2922" t="s">
        <v>111</v>
      </c>
      <c r="P2922" t="s">
        <v>112</v>
      </c>
      <c r="Q2922" t="s">
        <v>474</v>
      </c>
      <c r="R2922" t="s">
        <v>90</v>
      </c>
      <c r="S2922">
        <v>0</v>
      </c>
      <c r="T2922">
        <v>0</v>
      </c>
      <c r="U2922">
        <v>0</v>
      </c>
      <c r="V2922">
        <v>0</v>
      </c>
      <c r="W2922">
        <v>1</v>
      </c>
      <c r="X2922">
        <v>0</v>
      </c>
      <c r="Y2922">
        <v>8</v>
      </c>
      <c r="Z2922">
        <v>92.1</v>
      </c>
      <c r="AA2922">
        <v>83.3</v>
      </c>
      <c r="AB2922">
        <v>3.07</v>
      </c>
      <c r="AC2922">
        <v>1.46</v>
      </c>
      <c r="AD2922">
        <v>0.30199999999999999</v>
      </c>
      <c r="AE2922">
        <v>2.4079999999999999</v>
      </c>
      <c r="AF2922">
        <v>-1.9139999999999999</v>
      </c>
      <c r="AG2922">
        <v>5.9169999999999998</v>
      </c>
      <c r="AH2922">
        <v>-3.87</v>
      </c>
      <c r="AI2922">
        <v>11.32</v>
      </c>
      <c r="AJ2922">
        <v>23.7</v>
      </c>
      <c r="AK2922">
        <v>20.9</v>
      </c>
      <c r="AL2922">
        <v>3.3</v>
      </c>
      <c r="AM2922">
        <v>198.80099999999999</v>
      </c>
      <c r="AN2922">
        <v>2326.77</v>
      </c>
      <c r="AO2922" t="s">
        <v>3299</v>
      </c>
    </row>
    <row r="2923" spans="1:41">
      <c r="A2923" t="s">
        <v>3077</v>
      </c>
      <c r="B2923" t="s">
        <v>3</v>
      </c>
      <c r="C2923" t="s">
        <v>2637</v>
      </c>
      <c r="D2923" t="s">
        <v>169</v>
      </c>
      <c r="E2923" t="s">
        <v>2638</v>
      </c>
      <c r="F2923" t="s">
        <v>94</v>
      </c>
      <c r="G2923" t="s">
        <v>311</v>
      </c>
      <c r="H2923">
        <v>10</v>
      </c>
      <c r="I2923" t="s">
        <v>96</v>
      </c>
      <c r="J2923" t="s">
        <v>97</v>
      </c>
      <c r="K2923">
        <v>3</v>
      </c>
      <c r="L2923">
        <v>1</v>
      </c>
      <c r="M2923" t="s">
        <v>499</v>
      </c>
      <c r="N2923">
        <v>0.91</v>
      </c>
      <c r="O2923" t="s">
        <v>143</v>
      </c>
      <c r="Q2923" t="s">
        <v>509</v>
      </c>
      <c r="R2923" t="s">
        <v>3</v>
      </c>
      <c r="S2923">
        <v>0</v>
      </c>
      <c r="T2923">
        <v>0</v>
      </c>
      <c r="U2923">
        <v>1</v>
      </c>
      <c r="V2923">
        <v>0</v>
      </c>
      <c r="W2923">
        <v>1</v>
      </c>
      <c r="X2923">
        <v>0</v>
      </c>
      <c r="Y2923">
        <v>8</v>
      </c>
      <c r="Z2923">
        <v>79.8</v>
      </c>
      <c r="AA2923">
        <v>74.2</v>
      </c>
      <c r="AB2923">
        <v>3.37</v>
      </c>
      <c r="AC2923">
        <v>1.58</v>
      </c>
      <c r="AD2923">
        <v>0.72699999999999998</v>
      </c>
      <c r="AE2923">
        <v>0.32200000000000001</v>
      </c>
      <c r="AF2923">
        <v>-1.99</v>
      </c>
      <c r="AG2923">
        <v>6.0030000000000001</v>
      </c>
      <c r="AH2923">
        <v>8.2200000000000006</v>
      </c>
      <c r="AI2923">
        <v>-4.91</v>
      </c>
      <c r="AJ2923">
        <v>23.8</v>
      </c>
      <c r="AK2923">
        <v>-16.600000000000001</v>
      </c>
      <c r="AL2923">
        <v>12.3</v>
      </c>
      <c r="AM2923">
        <v>59.451000000000001</v>
      </c>
      <c r="AN2923">
        <v>1622.31</v>
      </c>
      <c r="AO2923" t="s">
        <v>3300</v>
      </c>
    </row>
    <row r="2924" spans="1:41">
      <c r="A2924" t="s">
        <v>3077</v>
      </c>
      <c r="B2924" t="s">
        <v>3</v>
      </c>
      <c r="C2924" t="s">
        <v>2637</v>
      </c>
      <c r="D2924" t="s">
        <v>169</v>
      </c>
      <c r="E2924" t="s">
        <v>2638</v>
      </c>
      <c r="F2924" t="s">
        <v>94</v>
      </c>
      <c r="G2924" t="s">
        <v>311</v>
      </c>
      <c r="H2924">
        <v>11</v>
      </c>
      <c r="I2924" t="s">
        <v>147</v>
      </c>
      <c r="J2924" t="s">
        <v>104</v>
      </c>
      <c r="K2924">
        <v>3</v>
      </c>
      <c r="L2924">
        <v>2</v>
      </c>
      <c r="M2924" t="s">
        <v>505</v>
      </c>
      <c r="N2924">
        <v>0.90900000000000003</v>
      </c>
      <c r="O2924" t="s">
        <v>143</v>
      </c>
      <c r="Q2924" t="s">
        <v>509</v>
      </c>
      <c r="R2924" t="s">
        <v>3</v>
      </c>
      <c r="S2924">
        <v>1</v>
      </c>
      <c r="T2924">
        <v>0</v>
      </c>
      <c r="U2924">
        <v>1</v>
      </c>
      <c r="V2924">
        <v>0</v>
      </c>
      <c r="W2924">
        <v>1</v>
      </c>
      <c r="X2924">
        <v>1</v>
      </c>
      <c r="Y2924">
        <v>8</v>
      </c>
      <c r="Z2924">
        <v>82.5</v>
      </c>
      <c r="AA2924">
        <v>75.3</v>
      </c>
      <c r="AB2924">
        <v>3.47</v>
      </c>
      <c r="AC2924">
        <v>1.58</v>
      </c>
      <c r="AD2924">
        <v>-0.59799999999999998</v>
      </c>
      <c r="AE2924">
        <v>2.5369999999999999</v>
      </c>
      <c r="AF2924">
        <v>-1.774</v>
      </c>
      <c r="AG2924">
        <v>6.2160000000000002</v>
      </c>
      <c r="AH2924">
        <v>-3.24</v>
      </c>
      <c r="AI2924">
        <v>9.2200000000000006</v>
      </c>
      <c r="AJ2924">
        <v>23.7</v>
      </c>
      <c r="AK2924">
        <v>11.3</v>
      </c>
      <c r="AL2924">
        <v>5.6</v>
      </c>
      <c r="AM2924">
        <v>199.25700000000001</v>
      </c>
      <c r="AN2924">
        <v>1721.05</v>
      </c>
      <c r="AO2924" t="s">
        <v>3301</v>
      </c>
    </row>
    <row r="2925" spans="1:41">
      <c r="A2925" t="s">
        <v>3077</v>
      </c>
      <c r="B2925" t="s">
        <v>3</v>
      </c>
      <c r="C2925" t="s">
        <v>2637</v>
      </c>
      <c r="D2925" t="s">
        <v>169</v>
      </c>
      <c r="E2925" t="s">
        <v>2638</v>
      </c>
      <c r="F2925" t="s">
        <v>94</v>
      </c>
      <c r="G2925" t="s">
        <v>311</v>
      </c>
      <c r="H2925">
        <v>12</v>
      </c>
      <c r="I2925" t="s">
        <v>159</v>
      </c>
      <c r="J2925" t="s">
        <v>97</v>
      </c>
      <c r="K2925">
        <v>3</v>
      </c>
      <c r="L2925">
        <v>3</v>
      </c>
      <c r="M2925" t="s">
        <v>505</v>
      </c>
      <c r="N2925">
        <v>0.94</v>
      </c>
      <c r="O2925" t="s">
        <v>143</v>
      </c>
      <c r="Q2925" t="s">
        <v>509</v>
      </c>
      <c r="R2925" t="s">
        <v>3</v>
      </c>
      <c r="S2925">
        <v>1</v>
      </c>
      <c r="T2925">
        <v>1</v>
      </c>
      <c r="U2925">
        <v>1</v>
      </c>
      <c r="V2925">
        <v>0</v>
      </c>
      <c r="W2925">
        <v>1</v>
      </c>
      <c r="X2925">
        <v>1</v>
      </c>
      <c r="Y2925">
        <v>8</v>
      </c>
      <c r="Z2925">
        <v>83.5</v>
      </c>
      <c r="AA2925">
        <v>76.599999999999994</v>
      </c>
      <c r="AB2925">
        <v>3.44</v>
      </c>
      <c r="AC2925">
        <v>1.58</v>
      </c>
      <c r="AD2925">
        <v>6.5000000000000002E-2</v>
      </c>
      <c r="AE2925">
        <v>0.46899999999999997</v>
      </c>
      <c r="AF2925">
        <v>-1.53</v>
      </c>
      <c r="AG2925">
        <v>5.9710000000000001</v>
      </c>
      <c r="AH2925">
        <v>-5.57</v>
      </c>
      <c r="AI2925">
        <v>8.93</v>
      </c>
      <c r="AJ2925">
        <v>23.8</v>
      </c>
      <c r="AK2925">
        <v>19.2</v>
      </c>
      <c r="AL2925">
        <v>6</v>
      </c>
      <c r="AM2925">
        <v>211.827</v>
      </c>
      <c r="AN2925">
        <v>1873.24</v>
      </c>
      <c r="AO2925" t="s">
        <v>3302</v>
      </c>
    </row>
    <row r="2926" spans="1:41">
      <c r="A2926" t="s">
        <v>3077</v>
      </c>
      <c r="B2926" t="s">
        <v>3</v>
      </c>
      <c r="C2926" t="s">
        <v>2637</v>
      </c>
      <c r="D2926" t="s">
        <v>169</v>
      </c>
      <c r="E2926" t="s">
        <v>2638</v>
      </c>
      <c r="F2926" t="s">
        <v>94</v>
      </c>
      <c r="G2926" t="s">
        <v>311</v>
      </c>
      <c r="H2926">
        <v>13</v>
      </c>
      <c r="I2926" t="s">
        <v>96</v>
      </c>
      <c r="J2926" t="s">
        <v>97</v>
      </c>
      <c r="K2926">
        <v>3</v>
      </c>
      <c r="L2926">
        <v>4</v>
      </c>
      <c r="M2926" t="s">
        <v>98</v>
      </c>
      <c r="N2926">
        <v>0.90600000000000003</v>
      </c>
      <c r="O2926" t="s">
        <v>143</v>
      </c>
      <c r="Q2926" t="s">
        <v>509</v>
      </c>
      <c r="R2926" t="s">
        <v>3</v>
      </c>
      <c r="S2926">
        <v>2</v>
      </c>
      <c r="T2926">
        <v>1</v>
      </c>
      <c r="U2926">
        <v>1</v>
      </c>
      <c r="V2926">
        <v>0</v>
      </c>
      <c r="W2926">
        <v>1</v>
      </c>
      <c r="X2926">
        <v>1</v>
      </c>
      <c r="Y2926">
        <v>8</v>
      </c>
      <c r="Z2926">
        <v>92.3</v>
      </c>
      <c r="AA2926">
        <v>83.6</v>
      </c>
      <c r="AB2926">
        <v>3.33</v>
      </c>
      <c r="AC2926">
        <v>1.58</v>
      </c>
      <c r="AD2926">
        <v>1.86</v>
      </c>
      <c r="AE2926">
        <v>4.7119999999999997</v>
      </c>
      <c r="AF2926">
        <v>-1.3979999999999999</v>
      </c>
      <c r="AG2926">
        <v>6.3339999999999996</v>
      </c>
      <c r="AH2926">
        <v>1</v>
      </c>
      <c r="AI2926">
        <v>12.33</v>
      </c>
      <c r="AJ2926">
        <v>23.7</v>
      </c>
      <c r="AK2926">
        <v>-20.5</v>
      </c>
      <c r="AL2926">
        <v>2.5</v>
      </c>
      <c r="AM2926">
        <v>175.399</v>
      </c>
      <c r="AN2926">
        <v>2418.9299999999998</v>
      </c>
      <c r="AO2926" t="s">
        <v>3303</v>
      </c>
    </row>
    <row r="2927" spans="1:41">
      <c r="A2927" t="s">
        <v>3077</v>
      </c>
      <c r="B2927" t="s">
        <v>3</v>
      </c>
      <c r="C2927" t="s">
        <v>2637</v>
      </c>
      <c r="D2927" t="s">
        <v>169</v>
      </c>
      <c r="E2927" t="s">
        <v>2638</v>
      </c>
      <c r="F2927" t="s">
        <v>94</v>
      </c>
      <c r="G2927" t="s">
        <v>311</v>
      </c>
      <c r="H2927">
        <v>14</v>
      </c>
      <c r="I2927" t="s">
        <v>127</v>
      </c>
      <c r="J2927" t="s">
        <v>104</v>
      </c>
      <c r="K2927">
        <v>3</v>
      </c>
      <c r="L2927">
        <v>5</v>
      </c>
      <c r="M2927" t="s">
        <v>505</v>
      </c>
      <c r="N2927">
        <v>0.88600000000000001</v>
      </c>
      <c r="O2927" t="s">
        <v>143</v>
      </c>
      <c r="Q2927" t="s">
        <v>509</v>
      </c>
      <c r="R2927" t="s">
        <v>3</v>
      </c>
      <c r="S2927">
        <v>3</v>
      </c>
      <c r="T2927">
        <v>1</v>
      </c>
      <c r="U2927">
        <v>1</v>
      </c>
      <c r="V2927">
        <v>0</v>
      </c>
      <c r="W2927">
        <v>1</v>
      </c>
      <c r="X2927">
        <v>1</v>
      </c>
      <c r="Y2927">
        <v>8</v>
      </c>
      <c r="Z2927">
        <v>82</v>
      </c>
      <c r="AA2927">
        <v>74.900000000000006</v>
      </c>
      <c r="AB2927">
        <v>3.47</v>
      </c>
      <c r="AC2927">
        <v>1.58</v>
      </c>
      <c r="AD2927">
        <v>-0.23699999999999999</v>
      </c>
      <c r="AE2927">
        <v>2.9940000000000002</v>
      </c>
      <c r="AF2927">
        <v>-1.7310000000000001</v>
      </c>
      <c r="AG2927">
        <v>6.2789999999999999</v>
      </c>
      <c r="AH2927">
        <v>-3.83</v>
      </c>
      <c r="AI2927">
        <v>3.96</v>
      </c>
      <c r="AJ2927">
        <v>23.7</v>
      </c>
      <c r="AK2927">
        <v>9.6</v>
      </c>
      <c r="AL2927">
        <v>7.7</v>
      </c>
      <c r="AM2927">
        <v>223.64699999999999</v>
      </c>
      <c r="AN2927">
        <v>965.79899999999998</v>
      </c>
      <c r="AO2927" t="s">
        <v>3304</v>
      </c>
    </row>
    <row r="2928" spans="1:41">
      <c r="A2928" t="s">
        <v>3077</v>
      </c>
      <c r="B2928" t="s">
        <v>3</v>
      </c>
      <c r="C2928" t="s">
        <v>2637</v>
      </c>
      <c r="D2928" t="s">
        <v>169</v>
      </c>
      <c r="E2928" t="s">
        <v>2638</v>
      </c>
      <c r="F2928" t="s">
        <v>94</v>
      </c>
      <c r="G2928" t="s">
        <v>311</v>
      </c>
      <c r="H2928">
        <v>15</v>
      </c>
      <c r="I2928" t="s">
        <v>159</v>
      </c>
      <c r="J2928" t="s">
        <v>97</v>
      </c>
      <c r="K2928">
        <v>3</v>
      </c>
      <c r="L2928">
        <v>6</v>
      </c>
      <c r="M2928" t="s">
        <v>499</v>
      </c>
      <c r="N2928">
        <v>0.88900000000000001</v>
      </c>
      <c r="O2928" t="s">
        <v>143</v>
      </c>
      <c r="Q2928" t="s">
        <v>509</v>
      </c>
      <c r="R2928" t="s">
        <v>3</v>
      </c>
      <c r="S2928">
        <v>3</v>
      </c>
      <c r="T2928">
        <v>2</v>
      </c>
      <c r="U2928">
        <v>1</v>
      </c>
      <c r="V2928">
        <v>0</v>
      </c>
      <c r="W2928">
        <v>1</v>
      </c>
      <c r="X2928">
        <v>1</v>
      </c>
      <c r="Y2928">
        <v>8</v>
      </c>
      <c r="Z2928">
        <v>81.099999999999994</v>
      </c>
      <c r="AA2928">
        <v>74.400000000000006</v>
      </c>
      <c r="AB2928">
        <v>3.34</v>
      </c>
      <c r="AC2928">
        <v>1.58</v>
      </c>
      <c r="AD2928">
        <v>1.6180000000000001</v>
      </c>
      <c r="AE2928">
        <v>0.51300000000000001</v>
      </c>
      <c r="AF2928">
        <v>-1.7509999999999999</v>
      </c>
      <c r="AG2928">
        <v>6.0279999999999996</v>
      </c>
      <c r="AH2928">
        <v>8.01</v>
      </c>
      <c r="AI2928">
        <v>-1.92</v>
      </c>
      <c r="AJ2928">
        <v>23.8</v>
      </c>
      <c r="AK2928">
        <v>-18.7</v>
      </c>
      <c r="AL2928">
        <v>11.1</v>
      </c>
      <c r="AM2928">
        <v>76.902000000000001</v>
      </c>
      <c r="AN2928">
        <v>1399.34</v>
      </c>
      <c r="AO2928" t="s">
        <v>3305</v>
      </c>
    </row>
    <row r="2929" spans="1:41">
      <c r="A2929" t="s">
        <v>3077</v>
      </c>
      <c r="B2929" t="s">
        <v>3</v>
      </c>
      <c r="C2929" t="s">
        <v>2637</v>
      </c>
      <c r="D2929" t="s">
        <v>169</v>
      </c>
      <c r="E2929" t="s">
        <v>2638</v>
      </c>
      <c r="F2929" t="s">
        <v>94</v>
      </c>
      <c r="G2929" t="s">
        <v>311</v>
      </c>
      <c r="H2929">
        <v>16</v>
      </c>
      <c r="I2929" t="s">
        <v>103</v>
      </c>
      <c r="J2929" t="s">
        <v>104</v>
      </c>
      <c r="K2929">
        <v>4</v>
      </c>
      <c r="L2929">
        <v>1</v>
      </c>
      <c r="M2929" t="s">
        <v>505</v>
      </c>
      <c r="N2929">
        <v>0.79500000000000004</v>
      </c>
      <c r="O2929" t="s">
        <v>136</v>
      </c>
      <c r="Q2929" t="s">
        <v>529</v>
      </c>
      <c r="R2929" t="s">
        <v>90</v>
      </c>
      <c r="S2929">
        <v>0</v>
      </c>
      <c r="T2929">
        <v>0</v>
      </c>
      <c r="U2929">
        <v>2</v>
      </c>
      <c r="V2929">
        <v>1</v>
      </c>
      <c r="W2929">
        <v>0</v>
      </c>
      <c r="X2929">
        <v>1</v>
      </c>
      <c r="Y2929">
        <v>8</v>
      </c>
      <c r="Z2929">
        <v>81</v>
      </c>
      <c r="AA2929">
        <v>73.400000000000006</v>
      </c>
      <c r="AB2929">
        <v>3.34</v>
      </c>
      <c r="AC2929">
        <v>1.71</v>
      </c>
      <c r="AD2929">
        <v>-0.57599999999999996</v>
      </c>
      <c r="AE2929">
        <v>3.2829999999999999</v>
      </c>
      <c r="AF2929">
        <v>-1.746</v>
      </c>
      <c r="AG2929">
        <v>6.3520000000000003</v>
      </c>
      <c r="AH2929">
        <v>-3.42</v>
      </c>
      <c r="AI2929">
        <v>0.03</v>
      </c>
      <c r="AJ2929">
        <v>23.7</v>
      </c>
      <c r="AK2929">
        <v>7</v>
      </c>
      <c r="AL2929">
        <v>9.5</v>
      </c>
      <c r="AM2929">
        <v>268.60300000000001</v>
      </c>
      <c r="AN2929">
        <v>581.57600000000002</v>
      </c>
      <c r="AO2929" t="s">
        <v>3306</v>
      </c>
    </row>
    <row r="2930" spans="1:41">
      <c r="A2930" t="s">
        <v>3077</v>
      </c>
      <c r="B2930" t="s">
        <v>3</v>
      </c>
      <c r="C2930" t="s">
        <v>2637</v>
      </c>
      <c r="D2930" t="s">
        <v>169</v>
      </c>
      <c r="E2930" t="s">
        <v>2638</v>
      </c>
      <c r="F2930" t="s">
        <v>94</v>
      </c>
      <c r="G2930" t="s">
        <v>311</v>
      </c>
      <c r="H2930">
        <v>17</v>
      </c>
      <c r="I2930" t="s">
        <v>147</v>
      </c>
      <c r="J2930" t="s">
        <v>104</v>
      </c>
      <c r="K2930">
        <v>4</v>
      </c>
      <c r="L2930">
        <v>2</v>
      </c>
      <c r="M2930" t="s">
        <v>505</v>
      </c>
      <c r="N2930">
        <v>0.89100000000000001</v>
      </c>
      <c r="O2930" t="s">
        <v>136</v>
      </c>
      <c r="Q2930" t="s">
        <v>529</v>
      </c>
      <c r="R2930" t="s">
        <v>90</v>
      </c>
      <c r="S2930">
        <v>0</v>
      </c>
      <c r="T2930">
        <v>1</v>
      </c>
      <c r="U2930">
        <v>2</v>
      </c>
      <c r="V2930">
        <v>1</v>
      </c>
      <c r="W2930">
        <v>0</v>
      </c>
      <c r="X2930">
        <v>1</v>
      </c>
      <c r="Y2930">
        <v>8</v>
      </c>
      <c r="Z2930">
        <v>82.4</v>
      </c>
      <c r="AA2930">
        <v>75.5</v>
      </c>
      <c r="AB2930">
        <v>3.5</v>
      </c>
      <c r="AC2930">
        <v>1.71</v>
      </c>
      <c r="AD2930">
        <v>0.40699999999999997</v>
      </c>
      <c r="AE2930">
        <v>1.8660000000000001</v>
      </c>
      <c r="AF2930">
        <v>-1.6539999999999999</v>
      </c>
      <c r="AG2930">
        <v>6.2210000000000001</v>
      </c>
      <c r="AH2930">
        <v>-5.16</v>
      </c>
      <c r="AI2930">
        <v>2.46</v>
      </c>
      <c r="AJ2930">
        <v>23.8</v>
      </c>
      <c r="AK2930">
        <v>11.9</v>
      </c>
      <c r="AL2930">
        <v>8.4</v>
      </c>
      <c r="AM2930">
        <v>244.02099999999999</v>
      </c>
      <c r="AN2930">
        <v>1003.06</v>
      </c>
      <c r="AO2930" t="s">
        <v>3307</v>
      </c>
    </row>
    <row r="2931" spans="1:41">
      <c r="A2931" t="s">
        <v>3077</v>
      </c>
      <c r="B2931" t="s">
        <v>3</v>
      </c>
      <c r="C2931" t="s">
        <v>2637</v>
      </c>
      <c r="D2931" t="s">
        <v>169</v>
      </c>
      <c r="E2931" t="s">
        <v>2638</v>
      </c>
      <c r="F2931" t="s">
        <v>94</v>
      </c>
      <c r="G2931" t="s">
        <v>311</v>
      </c>
      <c r="H2931">
        <v>18</v>
      </c>
      <c r="I2931" t="s">
        <v>96</v>
      </c>
      <c r="J2931" t="s">
        <v>97</v>
      </c>
      <c r="K2931">
        <v>4</v>
      </c>
      <c r="L2931">
        <v>3</v>
      </c>
      <c r="M2931" t="s">
        <v>98</v>
      </c>
      <c r="N2931">
        <v>0.88400000000000001</v>
      </c>
      <c r="O2931" t="s">
        <v>136</v>
      </c>
      <c r="Q2931" t="s">
        <v>529</v>
      </c>
      <c r="R2931" t="s">
        <v>90</v>
      </c>
      <c r="S2931">
        <v>0</v>
      </c>
      <c r="T2931">
        <v>2</v>
      </c>
      <c r="U2931">
        <v>2</v>
      </c>
      <c r="V2931">
        <v>1</v>
      </c>
      <c r="W2931">
        <v>0</v>
      </c>
      <c r="X2931">
        <v>1</v>
      </c>
      <c r="Y2931">
        <v>8</v>
      </c>
      <c r="Z2931">
        <v>90.7</v>
      </c>
      <c r="AA2931">
        <v>82</v>
      </c>
      <c r="AB2931">
        <v>3.44</v>
      </c>
      <c r="AC2931">
        <v>1.71</v>
      </c>
      <c r="AD2931">
        <v>0.79300000000000004</v>
      </c>
      <c r="AE2931">
        <v>4.6079999999999997</v>
      </c>
      <c r="AF2931">
        <v>-1.73</v>
      </c>
      <c r="AG2931">
        <v>6.3390000000000004</v>
      </c>
      <c r="AH2931">
        <v>-0.37</v>
      </c>
      <c r="AI2931">
        <v>11.67</v>
      </c>
      <c r="AJ2931">
        <v>23.7</v>
      </c>
      <c r="AK2931">
        <v>-4.7</v>
      </c>
      <c r="AL2931">
        <v>2.9</v>
      </c>
      <c r="AM2931">
        <v>181.804</v>
      </c>
      <c r="AN2931">
        <v>2243.0700000000002</v>
      </c>
      <c r="AO2931" t="s">
        <v>3308</v>
      </c>
    </row>
    <row r="2932" spans="1:41">
      <c r="A2932" t="s">
        <v>3077</v>
      </c>
      <c r="B2932" t="s">
        <v>3</v>
      </c>
      <c r="C2932" t="s">
        <v>2637</v>
      </c>
      <c r="D2932" t="s">
        <v>169</v>
      </c>
      <c r="E2932" t="s">
        <v>2638</v>
      </c>
      <c r="F2932" t="s">
        <v>94</v>
      </c>
      <c r="G2932" t="s">
        <v>311</v>
      </c>
      <c r="H2932">
        <v>19</v>
      </c>
      <c r="I2932" t="s">
        <v>194</v>
      </c>
      <c r="J2932" t="s">
        <v>108</v>
      </c>
      <c r="K2932">
        <v>4</v>
      </c>
      <c r="L2932">
        <v>4</v>
      </c>
      <c r="M2932" t="s">
        <v>505</v>
      </c>
      <c r="N2932">
        <v>0.81899999999999995</v>
      </c>
      <c r="O2932" t="s">
        <v>136</v>
      </c>
      <c r="Q2932" t="s">
        <v>529</v>
      </c>
      <c r="R2932" t="s">
        <v>90</v>
      </c>
      <c r="S2932">
        <v>1</v>
      </c>
      <c r="T2932">
        <v>2</v>
      </c>
      <c r="U2932">
        <v>2</v>
      </c>
      <c r="V2932">
        <v>1</v>
      </c>
      <c r="W2932">
        <v>0</v>
      </c>
      <c r="X2932">
        <v>1</v>
      </c>
      <c r="Y2932">
        <v>8</v>
      </c>
      <c r="Z2932">
        <v>83.4</v>
      </c>
      <c r="AA2932">
        <v>75.8</v>
      </c>
      <c r="AB2932">
        <v>3.5</v>
      </c>
      <c r="AC2932">
        <v>1.71</v>
      </c>
      <c r="AD2932">
        <v>-0.25800000000000001</v>
      </c>
      <c r="AE2932">
        <v>1.478</v>
      </c>
      <c r="AF2932">
        <v>-1.6890000000000001</v>
      </c>
      <c r="AG2932">
        <v>6.17</v>
      </c>
      <c r="AH2932">
        <v>-3.9</v>
      </c>
      <c r="AI2932">
        <v>4.33</v>
      </c>
      <c r="AJ2932">
        <v>23.7</v>
      </c>
      <c r="AK2932">
        <v>9.9</v>
      </c>
      <c r="AL2932">
        <v>7.6</v>
      </c>
      <c r="AM2932">
        <v>221.65</v>
      </c>
      <c r="AN2932">
        <v>1027.55</v>
      </c>
      <c r="AO2932" t="s">
        <v>3309</v>
      </c>
    </row>
    <row r="2933" spans="1:41">
      <c r="A2933" t="s">
        <v>3077</v>
      </c>
      <c r="B2933" t="s">
        <v>3</v>
      </c>
      <c r="C2933" t="s">
        <v>3310</v>
      </c>
      <c r="D2933" t="s">
        <v>227</v>
      </c>
      <c r="E2933" t="s">
        <v>393</v>
      </c>
      <c r="F2933" t="s">
        <v>94</v>
      </c>
      <c r="G2933" t="s">
        <v>229</v>
      </c>
      <c r="H2933">
        <v>1</v>
      </c>
      <c r="I2933" t="s">
        <v>96</v>
      </c>
      <c r="J2933" t="s">
        <v>97</v>
      </c>
      <c r="K2933">
        <v>1</v>
      </c>
      <c r="L2933">
        <v>1</v>
      </c>
      <c r="M2933" t="s">
        <v>98</v>
      </c>
      <c r="N2933">
        <v>0.874</v>
      </c>
      <c r="O2933" t="s">
        <v>136</v>
      </c>
      <c r="Q2933" t="s">
        <v>242</v>
      </c>
      <c r="R2933" t="s">
        <v>90</v>
      </c>
      <c r="S2933">
        <v>0</v>
      </c>
      <c r="T2933">
        <v>0</v>
      </c>
      <c r="U2933">
        <v>2</v>
      </c>
      <c r="V2933">
        <v>1</v>
      </c>
      <c r="W2933">
        <v>0</v>
      </c>
      <c r="X2933">
        <v>0</v>
      </c>
      <c r="Y2933">
        <v>8</v>
      </c>
      <c r="Z2933">
        <v>90.2</v>
      </c>
      <c r="AA2933">
        <v>81.7</v>
      </c>
      <c r="AB2933">
        <v>3.52</v>
      </c>
      <c r="AC2933">
        <v>1.46</v>
      </c>
      <c r="AD2933">
        <v>-0.95899999999999996</v>
      </c>
      <c r="AE2933">
        <v>3.919</v>
      </c>
      <c r="AF2933">
        <v>-1.704</v>
      </c>
      <c r="AG2933">
        <v>6.4429999999999996</v>
      </c>
      <c r="AH2933">
        <v>-1.5</v>
      </c>
      <c r="AI2933">
        <v>11.37</v>
      </c>
      <c r="AJ2933">
        <v>23.7</v>
      </c>
      <c r="AK2933">
        <v>8.6</v>
      </c>
      <c r="AL2933">
        <v>3.2</v>
      </c>
      <c r="AM2933">
        <v>187.48400000000001</v>
      </c>
      <c r="AN2933">
        <v>2195.9499999999998</v>
      </c>
      <c r="AO2933" t="s">
        <v>3311</v>
      </c>
    </row>
    <row r="2934" spans="1:41">
      <c r="A2934" t="s">
        <v>3077</v>
      </c>
      <c r="B2934" t="s">
        <v>3</v>
      </c>
      <c r="C2934" t="s">
        <v>3310</v>
      </c>
      <c r="D2934" t="s">
        <v>227</v>
      </c>
      <c r="E2934" t="s">
        <v>393</v>
      </c>
      <c r="F2934" t="s">
        <v>94</v>
      </c>
      <c r="G2934" t="s">
        <v>229</v>
      </c>
      <c r="H2934">
        <v>2</v>
      </c>
      <c r="I2934" t="s">
        <v>103</v>
      </c>
      <c r="J2934" t="s">
        <v>104</v>
      </c>
      <c r="K2934">
        <v>1</v>
      </c>
      <c r="L2934">
        <v>2</v>
      </c>
      <c r="M2934" t="s">
        <v>98</v>
      </c>
      <c r="N2934">
        <v>0.83299999999999996</v>
      </c>
      <c r="O2934" t="s">
        <v>136</v>
      </c>
      <c r="Q2934" t="s">
        <v>242</v>
      </c>
      <c r="R2934" t="s">
        <v>90</v>
      </c>
      <c r="S2934">
        <v>1</v>
      </c>
      <c r="T2934">
        <v>0</v>
      </c>
      <c r="U2934">
        <v>2</v>
      </c>
      <c r="V2934">
        <v>1</v>
      </c>
      <c r="W2934">
        <v>0</v>
      </c>
      <c r="X2934">
        <v>0</v>
      </c>
      <c r="Y2934">
        <v>8</v>
      </c>
      <c r="Z2934">
        <v>89.9</v>
      </c>
      <c r="AA2934">
        <v>82.3</v>
      </c>
      <c r="AB2934">
        <v>3.45</v>
      </c>
      <c r="AC2934">
        <v>1.4</v>
      </c>
      <c r="AD2934">
        <v>-0.74199999999999999</v>
      </c>
      <c r="AE2934">
        <v>3.2669999999999999</v>
      </c>
      <c r="AF2934">
        <v>-1.675</v>
      </c>
      <c r="AG2934">
        <v>6.4459999999999997</v>
      </c>
      <c r="AH2934">
        <v>-2.2400000000000002</v>
      </c>
      <c r="AI2934">
        <v>11.13</v>
      </c>
      <c r="AJ2934">
        <v>23.8</v>
      </c>
      <c r="AK2934">
        <v>13</v>
      </c>
      <c r="AL2934">
        <v>3.3</v>
      </c>
      <c r="AM2934">
        <v>191.339</v>
      </c>
      <c r="AN2934">
        <v>2190.75</v>
      </c>
      <c r="AO2934" t="s">
        <v>3312</v>
      </c>
    </row>
    <row r="2935" spans="1:41">
      <c r="A2935" t="s">
        <v>3077</v>
      </c>
      <c r="B2935" t="s">
        <v>3</v>
      </c>
      <c r="C2935" t="s">
        <v>3310</v>
      </c>
      <c r="D2935" t="s">
        <v>227</v>
      </c>
      <c r="E2935" t="s">
        <v>393</v>
      </c>
      <c r="F2935" t="s">
        <v>94</v>
      </c>
      <c r="G2935" t="s">
        <v>229</v>
      </c>
      <c r="H2935">
        <v>3</v>
      </c>
      <c r="I2935" t="s">
        <v>107</v>
      </c>
      <c r="J2935" t="s">
        <v>108</v>
      </c>
      <c r="K2935">
        <v>1</v>
      </c>
      <c r="L2935">
        <v>3</v>
      </c>
      <c r="M2935" t="s">
        <v>505</v>
      </c>
      <c r="N2935">
        <v>0.92</v>
      </c>
      <c r="O2935" t="s">
        <v>136</v>
      </c>
      <c r="P2935" t="s">
        <v>141</v>
      </c>
      <c r="Q2935" t="s">
        <v>242</v>
      </c>
      <c r="R2935" t="s">
        <v>90</v>
      </c>
      <c r="S2935">
        <v>1</v>
      </c>
      <c r="T2935">
        <v>1</v>
      </c>
      <c r="U2935">
        <v>2</v>
      </c>
      <c r="V2935">
        <v>1</v>
      </c>
      <c r="W2935">
        <v>0</v>
      </c>
      <c r="X2935">
        <v>0</v>
      </c>
      <c r="Y2935">
        <v>8</v>
      </c>
      <c r="Z2935">
        <v>80.8</v>
      </c>
      <c r="AA2935">
        <v>75</v>
      </c>
      <c r="AB2935">
        <v>3.3</v>
      </c>
      <c r="AC2935">
        <v>1.45</v>
      </c>
      <c r="AD2935">
        <v>-0.50900000000000001</v>
      </c>
      <c r="AE2935">
        <v>1.4870000000000001</v>
      </c>
      <c r="AF2935">
        <v>-1.514</v>
      </c>
      <c r="AG2935">
        <v>6.3570000000000002</v>
      </c>
      <c r="AH2935">
        <v>-3.66</v>
      </c>
      <c r="AI2935">
        <v>7.48</v>
      </c>
      <c r="AJ2935">
        <v>23.8</v>
      </c>
      <c r="AK2935">
        <v>11.5</v>
      </c>
      <c r="AL2935">
        <v>6.6</v>
      </c>
      <c r="AM2935">
        <v>205.92699999999999</v>
      </c>
      <c r="AN2935">
        <v>1457.43</v>
      </c>
      <c r="AO2935" t="s">
        <v>3313</v>
      </c>
    </row>
    <row r="2936" spans="1:41">
      <c r="A2936" t="s">
        <v>3077</v>
      </c>
      <c r="B2936" t="s">
        <v>3</v>
      </c>
      <c r="C2936" t="s">
        <v>3310</v>
      </c>
      <c r="D2936" t="s">
        <v>227</v>
      </c>
      <c r="E2936" t="s">
        <v>393</v>
      </c>
      <c r="F2936" t="s">
        <v>94</v>
      </c>
      <c r="G2936" t="s">
        <v>229</v>
      </c>
      <c r="H2936">
        <v>4</v>
      </c>
      <c r="I2936" t="s">
        <v>103</v>
      </c>
      <c r="J2936" t="s">
        <v>104</v>
      </c>
      <c r="K2936">
        <v>2</v>
      </c>
      <c r="L2936">
        <v>1</v>
      </c>
      <c r="M2936" t="s">
        <v>98</v>
      </c>
      <c r="N2936">
        <v>0.79500000000000004</v>
      </c>
      <c r="O2936" t="s">
        <v>231</v>
      </c>
      <c r="Q2936" t="s">
        <v>294</v>
      </c>
      <c r="R2936" t="s">
        <v>90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9</v>
      </c>
      <c r="Z2936">
        <v>87.8</v>
      </c>
      <c r="AA2936">
        <v>79.099999999999994</v>
      </c>
      <c r="AB2936">
        <v>3.82</v>
      </c>
      <c r="AC2936">
        <v>1.69</v>
      </c>
      <c r="AD2936">
        <v>-0.82199999999999995</v>
      </c>
      <c r="AE2936">
        <v>3.1930000000000001</v>
      </c>
      <c r="AF2936">
        <v>-1.462</v>
      </c>
      <c r="AG2936">
        <v>6.54</v>
      </c>
      <c r="AH2936">
        <v>-1.75</v>
      </c>
      <c r="AI2936">
        <v>13.66</v>
      </c>
      <c r="AJ2936">
        <v>23.7</v>
      </c>
      <c r="AK2936">
        <v>11.4</v>
      </c>
      <c r="AL2936">
        <v>2.9</v>
      </c>
      <c r="AM2936">
        <v>187.27600000000001</v>
      </c>
      <c r="AN2936">
        <v>2544.35</v>
      </c>
      <c r="AO2936" t="s">
        <v>3314</v>
      </c>
    </row>
    <row r="2937" spans="1:41">
      <c r="A2937" t="s">
        <v>3077</v>
      </c>
      <c r="B2937" t="s">
        <v>3</v>
      </c>
      <c r="C2937" t="s">
        <v>3310</v>
      </c>
      <c r="D2937" t="s">
        <v>227</v>
      </c>
      <c r="E2937" t="s">
        <v>393</v>
      </c>
      <c r="F2937" t="s">
        <v>94</v>
      </c>
      <c r="G2937" t="s">
        <v>229</v>
      </c>
      <c r="H2937">
        <v>5</v>
      </c>
      <c r="I2937" t="s">
        <v>96</v>
      </c>
      <c r="J2937" t="s">
        <v>97</v>
      </c>
      <c r="K2937">
        <v>2</v>
      </c>
      <c r="L2937">
        <v>2</v>
      </c>
      <c r="M2937" t="s">
        <v>505</v>
      </c>
      <c r="N2937">
        <v>0.99</v>
      </c>
      <c r="O2937" t="s">
        <v>231</v>
      </c>
      <c r="Q2937" t="s">
        <v>294</v>
      </c>
      <c r="R2937" t="s">
        <v>90</v>
      </c>
      <c r="S2937">
        <v>0</v>
      </c>
      <c r="T2937">
        <v>1</v>
      </c>
      <c r="U2937">
        <v>0</v>
      </c>
      <c r="V2937">
        <v>0</v>
      </c>
      <c r="W2937">
        <v>0</v>
      </c>
      <c r="X2937">
        <v>0</v>
      </c>
      <c r="Y2937">
        <v>9</v>
      </c>
      <c r="Z2937">
        <v>80.599999999999994</v>
      </c>
      <c r="AA2937">
        <v>74.400000000000006</v>
      </c>
      <c r="AB2937">
        <v>3.65</v>
      </c>
      <c r="AC2937">
        <v>1.64</v>
      </c>
      <c r="AD2937">
        <v>0.29199999999999998</v>
      </c>
      <c r="AE2937">
        <v>0.76700000000000002</v>
      </c>
      <c r="AF2937">
        <v>-1.498</v>
      </c>
      <c r="AG2937">
        <v>6.2569999999999997</v>
      </c>
      <c r="AH2937">
        <v>-9.2100000000000009</v>
      </c>
      <c r="AI2937">
        <v>8.1300000000000008</v>
      </c>
      <c r="AJ2937">
        <v>23.8</v>
      </c>
      <c r="AK2937">
        <v>27.6</v>
      </c>
      <c r="AL2937">
        <v>7.3</v>
      </c>
      <c r="AM2937">
        <v>228.37700000000001</v>
      </c>
      <c r="AN2937">
        <v>2124.06</v>
      </c>
      <c r="AO2937" t="s">
        <v>3315</v>
      </c>
    </row>
    <row r="2938" spans="1:41">
      <c r="A2938" t="s">
        <v>3077</v>
      </c>
      <c r="B2938" t="s">
        <v>3</v>
      </c>
      <c r="C2938" t="s">
        <v>3310</v>
      </c>
      <c r="D2938" t="s">
        <v>227</v>
      </c>
      <c r="E2938" t="s">
        <v>393</v>
      </c>
      <c r="F2938" t="s">
        <v>94</v>
      </c>
      <c r="G2938" t="s">
        <v>229</v>
      </c>
      <c r="H2938">
        <v>6</v>
      </c>
      <c r="I2938" t="s">
        <v>103</v>
      </c>
      <c r="J2938" t="s">
        <v>104</v>
      </c>
      <c r="K2938">
        <v>2</v>
      </c>
      <c r="L2938">
        <v>3</v>
      </c>
      <c r="M2938" t="s">
        <v>98</v>
      </c>
      <c r="N2938">
        <v>0.77700000000000002</v>
      </c>
      <c r="O2938" t="s">
        <v>231</v>
      </c>
      <c r="Q2938" t="s">
        <v>294</v>
      </c>
      <c r="R2938" t="s">
        <v>90</v>
      </c>
      <c r="S2938">
        <v>1</v>
      </c>
      <c r="T2938">
        <v>1</v>
      </c>
      <c r="U2938">
        <v>0</v>
      </c>
      <c r="V2938">
        <v>0</v>
      </c>
      <c r="W2938">
        <v>0</v>
      </c>
      <c r="X2938">
        <v>0</v>
      </c>
      <c r="Y2938">
        <v>9</v>
      </c>
      <c r="Z2938">
        <v>89.1</v>
      </c>
      <c r="AA2938">
        <v>81</v>
      </c>
      <c r="AB2938">
        <v>3.75</v>
      </c>
      <c r="AC2938">
        <v>1.75</v>
      </c>
      <c r="AD2938">
        <v>-0.80700000000000005</v>
      </c>
      <c r="AE2938">
        <v>2.4489999999999998</v>
      </c>
      <c r="AF2938">
        <v>-1.581</v>
      </c>
      <c r="AG2938">
        <v>6.3079999999999998</v>
      </c>
      <c r="AH2938">
        <v>-2.9</v>
      </c>
      <c r="AI2938">
        <v>10.02</v>
      </c>
      <c r="AJ2938">
        <v>23.7</v>
      </c>
      <c r="AK2938">
        <v>14.1</v>
      </c>
      <c r="AL2938">
        <v>4.2</v>
      </c>
      <c r="AM2938">
        <v>196.04499999999999</v>
      </c>
      <c r="AN2938">
        <v>1974.57</v>
      </c>
      <c r="AO2938" t="s">
        <v>3316</v>
      </c>
    </row>
    <row r="2939" spans="1:41">
      <c r="A2939" t="s">
        <v>3077</v>
      </c>
      <c r="B2939" t="s">
        <v>3</v>
      </c>
      <c r="C2939" t="s">
        <v>3310</v>
      </c>
      <c r="D2939" t="s">
        <v>227</v>
      </c>
      <c r="E2939" t="s">
        <v>393</v>
      </c>
      <c r="F2939" t="s">
        <v>94</v>
      </c>
      <c r="G2939" t="s">
        <v>229</v>
      </c>
      <c r="H2939">
        <v>7</v>
      </c>
      <c r="I2939" t="s">
        <v>96</v>
      </c>
      <c r="J2939" t="s">
        <v>97</v>
      </c>
      <c r="K2939">
        <v>2</v>
      </c>
      <c r="L2939">
        <v>4</v>
      </c>
      <c r="M2939" t="s">
        <v>98</v>
      </c>
      <c r="N2939">
        <v>0.83899999999999997</v>
      </c>
      <c r="O2939" t="s">
        <v>231</v>
      </c>
      <c r="Q2939" t="s">
        <v>294</v>
      </c>
      <c r="R2939" t="s">
        <v>90</v>
      </c>
      <c r="S2939">
        <v>1</v>
      </c>
      <c r="T2939">
        <v>2</v>
      </c>
      <c r="U2939">
        <v>0</v>
      </c>
      <c r="V2939">
        <v>0</v>
      </c>
      <c r="W2939">
        <v>0</v>
      </c>
      <c r="X2939">
        <v>0</v>
      </c>
      <c r="Y2939">
        <v>9</v>
      </c>
      <c r="Z2939">
        <v>89.4</v>
      </c>
      <c r="AA2939">
        <v>81.5</v>
      </c>
      <c r="AB2939">
        <v>3.64</v>
      </c>
      <c r="AC2939">
        <v>1.71</v>
      </c>
      <c r="AD2939">
        <v>-1.796</v>
      </c>
      <c r="AE2939">
        <v>1.8580000000000001</v>
      </c>
      <c r="AF2939">
        <v>-1.677</v>
      </c>
      <c r="AG2939">
        <v>6.31</v>
      </c>
      <c r="AH2939">
        <v>-5.69</v>
      </c>
      <c r="AI2939">
        <v>11.22</v>
      </c>
      <c r="AJ2939">
        <v>23.7</v>
      </c>
      <c r="AK2939">
        <v>31.9</v>
      </c>
      <c r="AL2939">
        <v>4.2</v>
      </c>
      <c r="AM2939">
        <v>206.81700000000001</v>
      </c>
      <c r="AN2939">
        <v>2390.59</v>
      </c>
      <c r="AO2939" t="s">
        <v>3317</v>
      </c>
    </row>
    <row r="2940" spans="1:41">
      <c r="A2940" t="s">
        <v>3077</v>
      </c>
      <c r="B2940" t="s">
        <v>3</v>
      </c>
      <c r="C2940" t="s">
        <v>3310</v>
      </c>
      <c r="D2940" t="s">
        <v>227</v>
      </c>
      <c r="E2940" t="s">
        <v>393</v>
      </c>
      <c r="F2940" t="s">
        <v>94</v>
      </c>
      <c r="G2940" t="s">
        <v>229</v>
      </c>
      <c r="H2940">
        <v>8</v>
      </c>
      <c r="I2940" t="s">
        <v>107</v>
      </c>
      <c r="J2940" t="s">
        <v>108</v>
      </c>
      <c r="K2940">
        <v>2</v>
      </c>
      <c r="L2940">
        <v>5</v>
      </c>
      <c r="M2940" t="s">
        <v>505</v>
      </c>
      <c r="N2940">
        <v>0.91900000000000004</v>
      </c>
      <c r="O2940" t="s">
        <v>231</v>
      </c>
      <c r="P2940" t="s">
        <v>234</v>
      </c>
      <c r="Q2940" t="s">
        <v>294</v>
      </c>
      <c r="R2940" t="s">
        <v>90</v>
      </c>
      <c r="S2940">
        <v>2</v>
      </c>
      <c r="T2940">
        <v>2</v>
      </c>
      <c r="U2940">
        <v>0</v>
      </c>
      <c r="V2940">
        <v>0</v>
      </c>
      <c r="W2940">
        <v>0</v>
      </c>
      <c r="X2940">
        <v>0</v>
      </c>
      <c r="Y2940">
        <v>9</v>
      </c>
      <c r="Z2940">
        <v>81.099999999999994</v>
      </c>
      <c r="AA2940">
        <v>74</v>
      </c>
      <c r="AB2940">
        <v>3.56</v>
      </c>
      <c r="AC2940">
        <v>1.74</v>
      </c>
      <c r="AD2940">
        <v>-0.87</v>
      </c>
      <c r="AE2940">
        <v>2.3650000000000002</v>
      </c>
      <c r="AF2940">
        <v>-1.39</v>
      </c>
      <c r="AG2940">
        <v>6.391</v>
      </c>
      <c r="AH2940">
        <v>-3.91</v>
      </c>
      <c r="AI2940">
        <v>4.8</v>
      </c>
      <c r="AJ2940">
        <v>23.7</v>
      </c>
      <c r="AK2940">
        <v>10.8</v>
      </c>
      <c r="AL2940">
        <v>7.7</v>
      </c>
      <c r="AM2940">
        <v>218.87200000000001</v>
      </c>
      <c r="AN2940">
        <v>1070.07</v>
      </c>
      <c r="AO2940" t="s">
        <v>3318</v>
      </c>
    </row>
    <row r="2941" spans="1:41">
      <c r="A2941" t="s">
        <v>3077</v>
      </c>
      <c r="B2941" t="s">
        <v>3</v>
      </c>
      <c r="C2941" t="s">
        <v>3310</v>
      </c>
      <c r="D2941" t="s">
        <v>227</v>
      </c>
      <c r="E2941" t="s">
        <v>393</v>
      </c>
      <c r="F2941" t="s">
        <v>94</v>
      </c>
      <c r="G2941" t="s">
        <v>229</v>
      </c>
      <c r="H2941">
        <v>9</v>
      </c>
      <c r="I2941" t="s">
        <v>103</v>
      </c>
      <c r="J2941" t="s">
        <v>104</v>
      </c>
      <c r="K2941">
        <v>3</v>
      </c>
      <c r="L2941">
        <v>1</v>
      </c>
      <c r="M2941" t="s">
        <v>98</v>
      </c>
      <c r="N2941">
        <v>0.875</v>
      </c>
      <c r="O2941" t="s">
        <v>123</v>
      </c>
      <c r="Q2941" t="s">
        <v>1005</v>
      </c>
      <c r="R2941" t="s">
        <v>3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0</v>
      </c>
      <c r="Y2941">
        <v>9</v>
      </c>
      <c r="Z2941">
        <v>89.7</v>
      </c>
      <c r="AA2941">
        <v>81</v>
      </c>
      <c r="AB2941">
        <v>3.83</v>
      </c>
      <c r="AC2941">
        <v>1.84</v>
      </c>
      <c r="AD2941">
        <v>-0.121</v>
      </c>
      <c r="AE2941">
        <v>2.0659999999999998</v>
      </c>
      <c r="AF2941">
        <v>-1.571</v>
      </c>
      <c r="AG2941">
        <v>6.3280000000000003</v>
      </c>
      <c r="AH2941">
        <v>-6.33</v>
      </c>
      <c r="AI2941">
        <v>11.42</v>
      </c>
      <c r="AJ2941">
        <v>23.7</v>
      </c>
      <c r="AK2941">
        <v>32.200000000000003</v>
      </c>
      <c r="AL2941">
        <v>4.2</v>
      </c>
      <c r="AM2941">
        <v>208.90100000000001</v>
      </c>
      <c r="AN2941">
        <v>2464.7800000000002</v>
      </c>
      <c r="AO2941" t="s">
        <v>3319</v>
      </c>
    </row>
    <row r="2942" spans="1:41">
      <c r="A2942" t="s">
        <v>3077</v>
      </c>
      <c r="B2942" t="s">
        <v>3</v>
      </c>
      <c r="C2942" t="s">
        <v>3310</v>
      </c>
      <c r="D2942" t="s">
        <v>227</v>
      </c>
      <c r="E2942" t="s">
        <v>393</v>
      </c>
      <c r="F2942" t="s">
        <v>94</v>
      </c>
      <c r="G2942" t="s">
        <v>229</v>
      </c>
      <c r="H2942">
        <v>10</v>
      </c>
      <c r="I2942" t="s">
        <v>96</v>
      </c>
      <c r="J2942" t="s">
        <v>97</v>
      </c>
      <c r="K2942">
        <v>3</v>
      </c>
      <c r="L2942">
        <v>2</v>
      </c>
      <c r="M2942" t="s">
        <v>499</v>
      </c>
      <c r="N2942">
        <v>0.88900000000000001</v>
      </c>
      <c r="O2942" t="s">
        <v>123</v>
      </c>
      <c r="Q2942" t="s">
        <v>1005</v>
      </c>
      <c r="R2942" t="s">
        <v>3</v>
      </c>
      <c r="S2942">
        <v>0</v>
      </c>
      <c r="T2942">
        <v>1</v>
      </c>
      <c r="U2942">
        <v>1</v>
      </c>
      <c r="V2942">
        <v>0</v>
      </c>
      <c r="W2942">
        <v>0</v>
      </c>
      <c r="X2942">
        <v>0</v>
      </c>
      <c r="Y2942">
        <v>9</v>
      </c>
      <c r="Z2942">
        <v>79.2</v>
      </c>
      <c r="AA2942">
        <v>72.599999999999994</v>
      </c>
      <c r="AB2942">
        <v>3.48</v>
      </c>
      <c r="AC2942">
        <v>1.55</v>
      </c>
      <c r="AD2942">
        <v>2.0099999999999998</v>
      </c>
      <c r="AE2942">
        <v>1.629</v>
      </c>
      <c r="AF2942">
        <v>-1.528</v>
      </c>
      <c r="AG2942">
        <v>6.3780000000000001</v>
      </c>
      <c r="AH2942">
        <v>6.91</v>
      </c>
      <c r="AI2942">
        <v>-3.47</v>
      </c>
      <c r="AJ2942">
        <v>23.8</v>
      </c>
      <c r="AK2942">
        <v>-15.4</v>
      </c>
      <c r="AL2942">
        <v>11.8</v>
      </c>
      <c r="AM2942">
        <v>63.716999999999999</v>
      </c>
      <c r="AN2942">
        <v>1282.6600000000001</v>
      </c>
      <c r="AO2942" t="s">
        <v>3320</v>
      </c>
    </row>
    <row r="2943" spans="1:41">
      <c r="A2943" t="s">
        <v>3077</v>
      </c>
      <c r="B2943" t="s">
        <v>3</v>
      </c>
      <c r="C2943" t="s">
        <v>3310</v>
      </c>
      <c r="D2943" t="s">
        <v>227</v>
      </c>
      <c r="E2943" t="s">
        <v>393</v>
      </c>
      <c r="F2943" t="s">
        <v>94</v>
      </c>
      <c r="G2943" t="s">
        <v>229</v>
      </c>
      <c r="H2943">
        <v>11</v>
      </c>
      <c r="I2943" t="s">
        <v>103</v>
      </c>
      <c r="J2943" t="s">
        <v>104</v>
      </c>
      <c r="K2943">
        <v>3</v>
      </c>
      <c r="L2943">
        <v>3</v>
      </c>
      <c r="M2943" t="s">
        <v>499</v>
      </c>
      <c r="N2943">
        <v>0.89300000000000002</v>
      </c>
      <c r="O2943" t="s">
        <v>123</v>
      </c>
      <c r="Q2943" t="s">
        <v>1005</v>
      </c>
      <c r="R2943" t="s">
        <v>3</v>
      </c>
      <c r="S2943">
        <v>1</v>
      </c>
      <c r="T2943">
        <v>1</v>
      </c>
      <c r="U2943">
        <v>1</v>
      </c>
      <c r="V2943">
        <v>0</v>
      </c>
      <c r="W2943">
        <v>0</v>
      </c>
      <c r="X2943">
        <v>0</v>
      </c>
      <c r="Y2943">
        <v>9</v>
      </c>
      <c r="Z2943">
        <v>79.3</v>
      </c>
      <c r="AA2943">
        <v>72.5</v>
      </c>
      <c r="AB2943">
        <v>3.55</v>
      </c>
      <c r="AC2943">
        <v>1.52</v>
      </c>
      <c r="AD2943">
        <v>0.76700000000000002</v>
      </c>
      <c r="AE2943">
        <v>2.077</v>
      </c>
      <c r="AF2943">
        <v>-1.7230000000000001</v>
      </c>
      <c r="AG2943">
        <v>6.5049999999999999</v>
      </c>
      <c r="AH2943">
        <v>7.87</v>
      </c>
      <c r="AI2943">
        <v>-3.35</v>
      </c>
      <c r="AJ2943">
        <v>23.7</v>
      </c>
      <c r="AK2943">
        <v>-16.7</v>
      </c>
      <c r="AL2943">
        <v>11.8</v>
      </c>
      <c r="AM2943">
        <v>67.305000000000007</v>
      </c>
      <c r="AN2943">
        <v>1420.58</v>
      </c>
      <c r="AO2943" t="s">
        <v>3321</v>
      </c>
    </row>
    <row r="2944" spans="1:41">
      <c r="A2944" t="s">
        <v>3077</v>
      </c>
      <c r="B2944" t="s">
        <v>3</v>
      </c>
      <c r="C2944" t="s">
        <v>3310</v>
      </c>
      <c r="D2944" t="s">
        <v>227</v>
      </c>
      <c r="E2944" t="s">
        <v>393</v>
      </c>
      <c r="F2944" t="s">
        <v>94</v>
      </c>
      <c r="G2944" t="s">
        <v>229</v>
      </c>
      <c r="H2944">
        <v>12</v>
      </c>
      <c r="I2944" t="s">
        <v>147</v>
      </c>
      <c r="J2944" t="s">
        <v>104</v>
      </c>
      <c r="K2944">
        <v>3</v>
      </c>
      <c r="L2944">
        <v>4</v>
      </c>
      <c r="M2944" t="s">
        <v>98</v>
      </c>
      <c r="N2944">
        <v>0.9</v>
      </c>
      <c r="O2944" t="s">
        <v>123</v>
      </c>
      <c r="Q2944" t="s">
        <v>1005</v>
      </c>
      <c r="R2944" t="s">
        <v>3</v>
      </c>
      <c r="S2944">
        <v>1</v>
      </c>
      <c r="T2944">
        <v>2</v>
      </c>
      <c r="U2944">
        <v>1</v>
      </c>
      <c r="V2944">
        <v>0</v>
      </c>
      <c r="W2944">
        <v>0</v>
      </c>
      <c r="X2944">
        <v>0</v>
      </c>
      <c r="Y2944">
        <v>9</v>
      </c>
      <c r="Z2944">
        <v>90.6</v>
      </c>
      <c r="AA2944">
        <v>81.900000000000006</v>
      </c>
      <c r="AB2944">
        <v>3.66</v>
      </c>
      <c r="AC2944">
        <v>1.81</v>
      </c>
      <c r="AD2944">
        <v>-0.104</v>
      </c>
      <c r="AE2944">
        <v>3.1989999999999998</v>
      </c>
      <c r="AF2944">
        <v>-1.5760000000000001</v>
      </c>
      <c r="AG2944">
        <v>6.3330000000000002</v>
      </c>
      <c r="AH2944">
        <v>-3.63</v>
      </c>
      <c r="AI2944">
        <v>11.47</v>
      </c>
      <c r="AJ2944">
        <v>23.7</v>
      </c>
      <c r="AK2944">
        <v>20.5</v>
      </c>
      <c r="AL2944">
        <v>3.4</v>
      </c>
      <c r="AM2944">
        <v>197.483</v>
      </c>
      <c r="AN2944">
        <v>2303.96</v>
      </c>
      <c r="AO2944" t="s">
        <v>3322</v>
      </c>
    </row>
    <row r="2945" spans="1:41">
      <c r="A2945" t="s">
        <v>3077</v>
      </c>
      <c r="B2945" t="s">
        <v>3</v>
      </c>
      <c r="C2945" t="s">
        <v>3310</v>
      </c>
      <c r="D2945" t="s">
        <v>227</v>
      </c>
      <c r="E2945" t="s">
        <v>393</v>
      </c>
      <c r="F2945" t="s">
        <v>94</v>
      </c>
      <c r="G2945" t="s">
        <v>229</v>
      </c>
      <c r="H2945">
        <v>13</v>
      </c>
      <c r="I2945" t="s">
        <v>96</v>
      </c>
      <c r="J2945" t="s">
        <v>97</v>
      </c>
      <c r="K2945">
        <v>4</v>
      </c>
      <c r="L2945">
        <v>1</v>
      </c>
      <c r="M2945" t="s">
        <v>499</v>
      </c>
      <c r="N2945">
        <v>0.88900000000000001</v>
      </c>
      <c r="O2945" t="s">
        <v>356</v>
      </c>
      <c r="Q2945" t="s">
        <v>1012</v>
      </c>
      <c r="R2945" t="s">
        <v>3</v>
      </c>
      <c r="S2945">
        <v>0</v>
      </c>
      <c r="T2945">
        <v>0</v>
      </c>
      <c r="U2945">
        <v>2</v>
      </c>
      <c r="V2945">
        <v>0</v>
      </c>
      <c r="W2945">
        <v>0</v>
      </c>
      <c r="X2945">
        <v>0</v>
      </c>
      <c r="Y2945">
        <v>9</v>
      </c>
      <c r="Z2945">
        <v>79.3</v>
      </c>
      <c r="AA2945">
        <v>72.8</v>
      </c>
      <c r="AB2945">
        <v>3.65</v>
      </c>
      <c r="AC2945">
        <v>1.65</v>
      </c>
      <c r="AD2945">
        <v>0.40300000000000002</v>
      </c>
      <c r="AE2945">
        <v>3.492</v>
      </c>
      <c r="AF2945">
        <v>-2.4590000000000001</v>
      </c>
      <c r="AG2945">
        <v>5.9660000000000002</v>
      </c>
      <c r="AH2945">
        <v>7.63</v>
      </c>
      <c r="AI2945">
        <v>-3.84</v>
      </c>
      <c r="AJ2945">
        <v>23.8</v>
      </c>
      <c r="AK2945">
        <v>-16.8</v>
      </c>
      <c r="AL2945">
        <v>11.6</v>
      </c>
      <c r="AM2945">
        <v>63.610999999999997</v>
      </c>
      <c r="AN2945">
        <v>1435.16</v>
      </c>
      <c r="AO2945" t="s">
        <v>3323</v>
      </c>
    </row>
    <row r="2946" spans="1:41">
      <c r="A2946" t="s">
        <v>3077</v>
      </c>
      <c r="B2946" t="s">
        <v>3</v>
      </c>
      <c r="C2946" t="s">
        <v>3310</v>
      </c>
      <c r="D2946" t="s">
        <v>227</v>
      </c>
      <c r="E2946" t="s">
        <v>393</v>
      </c>
      <c r="F2946" t="s">
        <v>94</v>
      </c>
      <c r="G2946" t="s">
        <v>229</v>
      </c>
      <c r="H2946">
        <v>14</v>
      </c>
      <c r="I2946" t="s">
        <v>96</v>
      </c>
      <c r="J2946" t="s">
        <v>97</v>
      </c>
      <c r="K2946">
        <v>4</v>
      </c>
      <c r="L2946">
        <v>2</v>
      </c>
      <c r="M2946" t="s">
        <v>499</v>
      </c>
      <c r="N2946">
        <v>0.89400000000000002</v>
      </c>
      <c r="O2946" t="s">
        <v>356</v>
      </c>
      <c r="Q2946" t="s">
        <v>1012</v>
      </c>
      <c r="R2946" t="s">
        <v>3</v>
      </c>
      <c r="S2946">
        <v>1</v>
      </c>
      <c r="T2946">
        <v>0</v>
      </c>
      <c r="U2946">
        <v>2</v>
      </c>
      <c r="V2946">
        <v>0</v>
      </c>
      <c r="W2946">
        <v>0</v>
      </c>
      <c r="X2946">
        <v>0</v>
      </c>
      <c r="Y2946">
        <v>9</v>
      </c>
      <c r="Z2946">
        <v>78.599999999999994</v>
      </c>
      <c r="AA2946">
        <v>72</v>
      </c>
      <c r="AB2946">
        <v>3.45</v>
      </c>
      <c r="AC2946">
        <v>1.58</v>
      </c>
      <c r="AD2946">
        <v>1.042</v>
      </c>
      <c r="AE2946">
        <v>1.8440000000000001</v>
      </c>
      <c r="AF2946">
        <v>-1.77</v>
      </c>
      <c r="AG2946">
        <v>6.3869999999999996</v>
      </c>
      <c r="AH2946">
        <v>9.01</v>
      </c>
      <c r="AI2946">
        <v>-1.58</v>
      </c>
      <c r="AJ2946">
        <v>23.7</v>
      </c>
      <c r="AK2946">
        <v>-19.8</v>
      </c>
      <c r="AL2946">
        <v>11.5</v>
      </c>
      <c r="AM2946">
        <v>80.391000000000005</v>
      </c>
      <c r="AN2946">
        <v>1509.89</v>
      </c>
      <c r="AO2946" t="s">
        <v>3324</v>
      </c>
    </row>
    <row r="2947" spans="1:41">
      <c r="A2947" t="s">
        <v>3077</v>
      </c>
      <c r="B2947" t="s">
        <v>3</v>
      </c>
      <c r="C2947" t="s">
        <v>3310</v>
      </c>
      <c r="D2947" t="s">
        <v>227</v>
      </c>
      <c r="E2947" t="s">
        <v>393</v>
      </c>
      <c r="F2947" t="s">
        <v>94</v>
      </c>
      <c r="G2947" t="s">
        <v>229</v>
      </c>
      <c r="H2947">
        <v>15</v>
      </c>
      <c r="I2947" t="s">
        <v>103</v>
      </c>
      <c r="J2947" t="s">
        <v>104</v>
      </c>
      <c r="K2947">
        <v>4</v>
      </c>
      <c r="L2947">
        <v>3</v>
      </c>
      <c r="M2947" t="s">
        <v>98</v>
      </c>
      <c r="N2947">
        <v>0.875</v>
      </c>
      <c r="O2947" t="s">
        <v>356</v>
      </c>
      <c r="Q2947" t="s">
        <v>1012</v>
      </c>
      <c r="R2947" t="s">
        <v>3</v>
      </c>
      <c r="S2947">
        <v>2</v>
      </c>
      <c r="T2947">
        <v>0</v>
      </c>
      <c r="U2947">
        <v>2</v>
      </c>
      <c r="V2947">
        <v>0</v>
      </c>
      <c r="W2947">
        <v>0</v>
      </c>
      <c r="X2947">
        <v>0</v>
      </c>
      <c r="Y2947">
        <v>9</v>
      </c>
      <c r="Z2947">
        <v>90.9</v>
      </c>
      <c r="AA2947">
        <v>82.2</v>
      </c>
      <c r="AB2947">
        <v>3.58</v>
      </c>
      <c r="AC2947">
        <v>1.61</v>
      </c>
      <c r="AD2947">
        <v>0.432</v>
      </c>
      <c r="AE2947">
        <v>2.4710000000000001</v>
      </c>
      <c r="AF2947">
        <v>-1.31</v>
      </c>
      <c r="AG2947">
        <v>6.3029999999999999</v>
      </c>
      <c r="AH2947">
        <v>-2.38</v>
      </c>
      <c r="AI2947">
        <v>10.57</v>
      </c>
      <c r="AJ2947">
        <v>23.7</v>
      </c>
      <c r="AK2947">
        <v>10.4</v>
      </c>
      <c r="AL2947">
        <v>3.7</v>
      </c>
      <c r="AM2947">
        <v>192.63200000000001</v>
      </c>
      <c r="AN2947">
        <v>2078.83</v>
      </c>
      <c r="AO2947" t="s">
        <v>3325</v>
      </c>
    </row>
    <row r="2948" spans="1:41">
      <c r="A2948" t="s">
        <v>3077</v>
      </c>
      <c r="B2948" t="s">
        <v>3</v>
      </c>
      <c r="C2948" t="s">
        <v>3310</v>
      </c>
      <c r="D2948" t="s">
        <v>227</v>
      </c>
      <c r="E2948" t="s">
        <v>393</v>
      </c>
      <c r="F2948" t="s">
        <v>94</v>
      </c>
      <c r="G2948" t="s">
        <v>229</v>
      </c>
      <c r="H2948">
        <v>16</v>
      </c>
      <c r="I2948" t="s">
        <v>103</v>
      </c>
      <c r="J2948" t="s">
        <v>104</v>
      </c>
      <c r="K2948">
        <v>4</v>
      </c>
      <c r="L2948">
        <v>4</v>
      </c>
      <c r="M2948" t="s">
        <v>98</v>
      </c>
      <c r="N2948">
        <v>0.90700000000000003</v>
      </c>
      <c r="O2948" t="s">
        <v>356</v>
      </c>
      <c r="Q2948" t="s">
        <v>1012</v>
      </c>
      <c r="R2948" t="s">
        <v>3</v>
      </c>
      <c r="S2948">
        <v>2</v>
      </c>
      <c r="T2948">
        <v>1</v>
      </c>
      <c r="U2948">
        <v>2</v>
      </c>
      <c r="V2948">
        <v>0</v>
      </c>
      <c r="W2948">
        <v>0</v>
      </c>
      <c r="X2948">
        <v>0</v>
      </c>
      <c r="Y2948">
        <v>9</v>
      </c>
      <c r="Z2948">
        <v>90.9</v>
      </c>
      <c r="AA2948">
        <v>81.599999999999994</v>
      </c>
      <c r="AB2948">
        <v>3.58</v>
      </c>
      <c r="AC2948">
        <v>1.59</v>
      </c>
      <c r="AD2948">
        <v>0.21</v>
      </c>
      <c r="AE2948">
        <v>2.04</v>
      </c>
      <c r="AF2948">
        <v>-1.478</v>
      </c>
      <c r="AG2948">
        <v>6.2240000000000002</v>
      </c>
      <c r="AH2948">
        <v>-3.9</v>
      </c>
      <c r="AI2948">
        <v>11.98</v>
      </c>
      <c r="AJ2948">
        <v>23.6</v>
      </c>
      <c r="AK2948">
        <v>21.2</v>
      </c>
      <c r="AL2948">
        <v>3.4</v>
      </c>
      <c r="AM2948">
        <v>197.98400000000001</v>
      </c>
      <c r="AN2948">
        <v>2396.7600000000002</v>
      </c>
      <c r="AO2948" t="s">
        <v>3326</v>
      </c>
    </row>
    <row r="2949" spans="1:41">
      <c r="A2949" t="s">
        <v>3077</v>
      </c>
      <c r="B2949" t="s">
        <v>3</v>
      </c>
      <c r="C2949" t="s">
        <v>3310</v>
      </c>
      <c r="D2949" t="s">
        <v>227</v>
      </c>
      <c r="E2949" t="s">
        <v>393</v>
      </c>
      <c r="F2949" t="s">
        <v>94</v>
      </c>
      <c r="G2949" t="s">
        <v>229</v>
      </c>
      <c r="H2949">
        <v>17</v>
      </c>
      <c r="I2949" t="s">
        <v>120</v>
      </c>
      <c r="J2949" t="s">
        <v>108</v>
      </c>
      <c r="K2949">
        <v>4</v>
      </c>
      <c r="L2949">
        <v>5</v>
      </c>
      <c r="M2949" t="s">
        <v>499</v>
      </c>
      <c r="N2949">
        <v>0.91400000000000003</v>
      </c>
      <c r="O2949" t="s">
        <v>356</v>
      </c>
      <c r="P2949" t="s">
        <v>109</v>
      </c>
      <c r="Q2949" t="s">
        <v>1012</v>
      </c>
      <c r="R2949" t="s">
        <v>3</v>
      </c>
      <c r="S2949">
        <v>2</v>
      </c>
      <c r="T2949">
        <v>2</v>
      </c>
      <c r="U2949">
        <v>2</v>
      </c>
      <c r="V2949">
        <v>0</v>
      </c>
      <c r="W2949">
        <v>0</v>
      </c>
      <c r="X2949">
        <v>0</v>
      </c>
      <c r="Y2949">
        <v>9</v>
      </c>
      <c r="Z2949">
        <v>79</v>
      </c>
      <c r="AA2949">
        <v>72.2</v>
      </c>
      <c r="AB2949">
        <v>3.4</v>
      </c>
      <c r="AC2949">
        <v>1.63</v>
      </c>
      <c r="AD2949">
        <v>0.52100000000000002</v>
      </c>
      <c r="AE2949">
        <v>3.4820000000000002</v>
      </c>
      <c r="AF2949">
        <v>-1.7589999999999999</v>
      </c>
      <c r="AG2949">
        <v>6.5469999999999997</v>
      </c>
      <c r="AH2949">
        <v>11.71</v>
      </c>
      <c r="AI2949">
        <v>-5.62</v>
      </c>
      <c r="AJ2949">
        <v>23.7</v>
      </c>
      <c r="AK2949">
        <v>-22</v>
      </c>
      <c r="AL2949">
        <v>13</v>
      </c>
      <c r="AM2949">
        <v>64.605000000000004</v>
      </c>
      <c r="AN2949">
        <v>2160.87</v>
      </c>
      <c r="AO2949" t="s">
        <v>3327</v>
      </c>
    </row>
    <row r="2950" spans="1:41">
      <c r="A2950" t="s">
        <v>3077</v>
      </c>
      <c r="B2950" t="s">
        <v>3</v>
      </c>
      <c r="C2950" t="s">
        <v>3310</v>
      </c>
      <c r="D2950" t="s">
        <v>227</v>
      </c>
      <c r="E2950" t="s">
        <v>393</v>
      </c>
      <c r="F2950" t="s">
        <v>94</v>
      </c>
      <c r="G2950" t="s">
        <v>229</v>
      </c>
      <c r="H2950">
        <v>18</v>
      </c>
      <c r="I2950" t="s">
        <v>103</v>
      </c>
      <c r="J2950" t="s">
        <v>104</v>
      </c>
      <c r="K2950">
        <v>5</v>
      </c>
      <c r="L2950">
        <v>1</v>
      </c>
      <c r="M2950" t="s">
        <v>98</v>
      </c>
      <c r="N2950">
        <v>0.92100000000000004</v>
      </c>
      <c r="O2950" t="s">
        <v>356</v>
      </c>
      <c r="Q2950" t="s">
        <v>1222</v>
      </c>
      <c r="R2950" t="s">
        <v>90</v>
      </c>
      <c r="S2950">
        <v>0</v>
      </c>
      <c r="T2950">
        <v>0</v>
      </c>
      <c r="U2950">
        <v>2</v>
      </c>
      <c r="V2950">
        <v>0</v>
      </c>
      <c r="W2950">
        <v>1</v>
      </c>
      <c r="X2950">
        <v>0</v>
      </c>
      <c r="Y2950">
        <v>9</v>
      </c>
      <c r="Z2950">
        <v>90.4</v>
      </c>
      <c r="AA2950">
        <v>81.599999999999994</v>
      </c>
      <c r="AB2950">
        <v>3.2</v>
      </c>
      <c r="AC2950">
        <v>1.58</v>
      </c>
      <c r="AD2950">
        <v>-0.56399999999999995</v>
      </c>
      <c r="AE2950">
        <v>3.0950000000000002</v>
      </c>
      <c r="AF2950">
        <v>-1.6060000000000001</v>
      </c>
      <c r="AG2950">
        <v>6.42</v>
      </c>
      <c r="AH2950">
        <v>-5.12</v>
      </c>
      <c r="AI2950">
        <v>13.87</v>
      </c>
      <c r="AJ2950">
        <v>23.7</v>
      </c>
      <c r="AK2950">
        <v>38.4</v>
      </c>
      <c r="AL2950">
        <v>2.9</v>
      </c>
      <c r="AM2950">
        <v>200.21100000000001</v>
      </c>
      <c r="AN2950">
        <v>2820.79</v>
      </c>
      <c r="AO2950" t="s">
        <v>3328</v>
      </c>
    </row>
    <row r="2951" spans="1:41">
      <c r="A2951" t="s">
        <v>3077</v>
      </c>
      <c r="B2951" t="s">
        <v>3</v>
      </c>
      <c r="C2951" t="s">
        <v>3310</v>
      </c>
      <c r="D2951" t="s">
        <v>227</v>
      </c>
      <c r="E2951" t="s">
        <v>393</v>
      </c>
      <c r="F2951" t="s">
        <v>94</v>
      </c>
      <c r="G2951" t="s">
        <v>229</v>
      </c>
      <c r="H2951">
        <v>19</v>
      </c>
      <c r="I2951" t="s">
        <v>194</v>
      </c>
      <c r="J2951" t="s">
        <v>108</v>
      </c>
      <c r="K2951">
        <v>5</v>
      </c>
      <c r="L2951">
        <v>2</v>
      </c>
      <c r="M2951" t="s">
        <v>505</v>
      </c>
      <c r="N2951">
        <v>0.96299999999999997</v>
      </c>
      <c r="O2951" t="s">
        <v>356</v>
      </c>
      <c r="P2951" t="s">
        <v>112</v>
      </c>
      <c r="Q2951" t="s">
        <v>1222</v>
      </c>
      <c r="R2951" t="s">
        <v>90</v>
      </c>
      <c r="S2951">
        <v>0</v>
      </c>
      <c r="T2951">
        <v>1</v>
      </c>
      <c r="U2951">
        <v>2</v>
      </c>
      <c r="V2951">
        <v>0</v>
      </c>
      <c r="W2951">
        <v>1</v>
      </c>
      <c r="X2951">
        <v>0</v>
      </c>
      <c r="Y2951">
        <v>9</v>
      </c>
      <c r="Z2951">
        <v>81.2</v>
      </c>
      <c r="AA2951">
        <v>74.900000000000006</v>
      </c>
      <c r="AB2951">
        <v>3.27</v>
      </c>
      <c r="AC2951">
        <v>1.61</v>
      </c>
      <c r="AD2951">
        <v>-0.50600000000000001</v>
      </c>
      <c r="AE2951">
        <v>2.6429999999999998</v>
      </c>
      <c r="AF2951">
        <v>-1.6060000000000001</v>
      </c>
      <c r="AG2951">
        <v>6.2839999999999998</v>
      </c>
      <c r="AH2951">
        <v>-4.16</v>
      </c>
      <c r="AI2951">
        <v>9.52</v>
      </c>
      <c r="AJ2951">
        <v>23.8</v>
      </c>
      <c r="AK2951">
        <v>15.1</v>
      </c>
      <c r="AL2951">
        <v>5.7</v>
      </c>
      <c r="AM2951">
        <v>203.47399999999999</v>
      </c>
      <c r="AN2951">
        <v>1820.6</v>
      </c>
      <c r="AO2951" t="s">
        <v>3329</v>
      </c>
    </row>
    <row r="2952" spans="1:41">
      <c r="A2952" t="s">
        <v>3077</v>
      </c>
      <c r="B2952" t="s">
        <v>3</v>
      </c>
      <c r="C2952" t="s">
        <v>226</v>
      </c>
      <c r="D2952" t="s">
        <v>227</v>
      </c>
      <c r="E2952" t="s">
        <v>228</v>
      </c>
      <c r="F2952" t="s">
        <v>94</v>
      </c>
      <c r="G2952" t="s">
        <v>229</v>
      </c>
      <c r="H2952">
        <v>1</v>
      </c>
      <c r="I2952" t="s">
        <v>96</v>
      </c>
      <c r="J2952" t="s">
        <v>97</v>
      </c>
      <c r="K2952">
        <v>1</v>
      </c>
      <c r="L2952">
        <v>1</v>
      </c>
      <c r="M2952" t="s">
        <v>98</v>
      </c>
      <c r="N2952">
        <v>0.92</v>
      </c>
      <c r="O2952" t="s">
        <v>111</v>
      </c>
      <c r="Q2952" t="s">
        <v>294</v>
      </c>
      <c r="R2952" t="s">
        <v>90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7</v>
      </c>
      <c r="Z2952">
        <v>90.8</v>
      </c>
      <c r="AA2952">
        <v>82.2</v>
      </c>
      <c r="AB2952">
        <v>3.49</v>
      </c>
      <c r="AC2952">
        <v>1.59</v>
      </c>
      <c r="AD2952">
        <v>-0.72399999999999998</v>
      </c>
      <c r="AE2952">
        <v>4.1769999999999996</v>
      </c>
      <c r="AF2952">
        <v>-1.7010000000000001</v>
      </c>
      <c r="AG2952">
        <v>6.5140000000000002</v>
      </c>
      <c r="AH2952">
        <v>-4.32</v>
      </c>
      <c r="AI2952">
        <v>12.11</v>
      </c>
      <c r="AJ2952">
        <v>23.7</v>
      </c>
      <c r="AK2952">
        <v>29.4</v>
      </c>
      <c r="AL2952">
        <v>3.1</v>
      </c>
      <c r="AM2952">
        <v>199.571</v>
      </c>
      <c r="AN2952">
        <v>2478.6</v>
      </c>
      <c r="AO2952" t="s">
        <v>3330</v>
      </c>
    </row>
    <row r="2953" spans="1:41">
      <c r="A2953" t="s">
        <v>3077</v>
      </c>
      <c r="B2953" t="s">
        <v>3</v>
      </c>
      <c r="C2953" t="s">
        <v>226</v>
      </c>
      <c r="D2953" t="s">
        <v>227</v>
      </c>
      <c r="E2953" t="s">
        <v>228</v>
      </c>
      <c r="F2953" t="s">
        <v>94</v>
      </c>
      <c r="G2953" t="s">
        <v>229</v>
      </c>
      <c r="H2953">
        <v>2</v>
      </c>
      <c r="I2953" t="s">
        <v>107</v>
      </c>
      <c r="J2953" t="s">
        <v>108</v>
      </c>
      <c r="K2953">
        <v>1</v>
      </c>
      <c r="L2953">
        <v>2</v>
      </c>
      <c r="M2953" t="s">
        <v>98</v>
      </c>
      <c r="N2953">
        <v>0.91200000000000003</v>
      </c>
      <c r="O2953" t="s">
        <v>111</v>
      </c>
      <c r="P2953" t="s">
        <v>112</v>
      </c>
      <c r="Q2953" t="s">
        <v>294</v>
      </c>
      <c r="R2953" t="s">
        <v>90</v>
      </c>
      <c r="S2953">
        <v>1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7</v>
      </c>
      <c r="Z2953">
        <v>91.1</v>
      </c>
      <c r="AA2953">
        <v>81.900000000000006</v>
      </c>
      <c r="AB2953">
        <v>3.56</v>
      </c>
      <c r="AC2953">
        <v>1.74</v>
      </c>
      <c r="AD2953">
        <v>-0.76300000000000001</v>
      </c>
      <c r="AE2953">
        <v>2.544</v>
      </c>
      <c r="AF2953">
        <v>-1.754</v>
      </c>
      <c r="AG2953">
        <v>6.1909999999999998</v>
      </c>
      <c r="AH2953">
        <v>-3.3</v>
      </c>
      <c r="AI2953">
        <v>11.68</v>
      </c>
      <c r="AJ2953">
        <v>23.6</v>
      </c>
      <c r="AK2953">
        <v>19.5</v>
      </c>
      <c r="AL2953">
        <v>3.4</v>
      </c>
      <c r="AM2953">
        <v>195.71299999999999</v>
      </c>
      <c r="AN2953">
        <v>2318.89</v>
      </c>
      <c r="AO2953" t="s">
        <v>3331</v>
      </c>
    </row>
    <row r="2954" spans="1:41">
      <c r="A2954" t="s">
        <v>3077</v>
      </c>
      <c r="B2954" t="s">
        <v>3</v>
      </c>
      <c r="C2954" t="s">
        <v>226</v>
      </c>
      <c r="D2954" t="s">
        <v>227</v>
      </c>
      <c r="E2954" t="s">
        <v>228</v>
      </c>
      <c r="F2954" t="s">
        <v>94</v>
      </c>
      <c r="G2954" t="s">
        <v>229</v>
      </c>
      <c r="H2954">
        <v>3</v>
      </c>
      <c r="I2954" t="s">
        <v>107</v>
      </c>
      <c r="J2954" t="s">
        <v>108</v>
      </c>
      <c r="K2954">
        <v>2</v>
      </c>
      <c r="L2954">
        <v>1</v>
      </c>
      <c r="M2954" t="s">
        <v>98</v>
      </c>
      <c r="N2954">
        <v>0.93400000000000005</v>
      </c>
      <c r="O2954" t="s">
        <v>111</v>
      </c>
      <c r="P2954" t="s">
        <v>112</v>
      </c>
      <c r="Q2954" t="s">
        <v>1005</v>
      </c>
      <c r="R2954" t="s">
        <v>3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0</v>
      </c>
      <c r="Y2954">
        <v>7</v>
      </c>
      <c r="Z2954">
        <v>92.1</v>
      </c>
      <c r="AA2954">
        <v>84.2</v>
      </c>
      <c r="AB2954">
        <v>3.49</v>
      </c>
      <c r="AC2954">
        <v>1.59</v>
      </c>
      <c r="AD2954">
        <v>0.50800000000000001</v>
      </c>
      <c r="AE2954">
        <v>3.2229999999999999</v>
      </c>
      <c r="AF2954">
        <v>-1.4390000000000001</v>
      </c>
      <c r="AG2954">
        <v>6.3609999999999998</v>
      </c>
      <c r="AH2954">
        <v>-5.44</v>
      </c>
      <c r="AI2954">
        <v>12.69</v>
      </c>
      <c r="AJ2954">
        <v>23.7</v>
      </c>
      <c r="AK2954">
        <v>38.700000000000003</v>
      </c>
      <c r="AL2954">
        <v>3</v>
      </c>
      <c r="AM2954">
        <v>203.14500000000001</v>
      </c>
      <c r="AN2954">
        <v>2723.17</v>
      </c>
      <c r="AO2954" t="s">
        <v>3332</v>
      </c>
    </row>
    <row r="2955" spans="1:41">
      <c r="A2955" t="s">
        <v>3077</v>
      </c>
      <c r="B2955" t="s">
        <v>3</v>
      </c>
      <c r="C2955" t="s">
        <v>226</v>
      </c>
      <c r="D2955" t="s">
        <v>227</v>
      </c>
      <c r="E2955" t="s">
        <v>228</v>
      </c>
      <c r="F2955" t="s">
        <v>94</v>
      </c>
      <c r="G2955" t="s">
        <v>229</v>
      </c>
      <c r="H2955">
        <v>4</v>
      </c>
      <c r="I2955" t="s">
        <v>103</v>
      </c>
      <c r="J2955" t="s">
        <v>104</v>
      </c>
      <c r="K2955">
        <v>3</v>
      </c>
      <c r="L2955">
        <v>1</v>
      </c>
      <c r="M2955" t="s">
        <v>98</v>
      </c>
      <c r="N2955">
        <v>0.92800000000000005</v>
      </c>
      <c r="O2955" t="s">
        <v>99</v>
      </c>
      <c r="Q2955" t="s">
        <v>1012</v>
      </c>
      <c r="R2955" t="s">
        <v>3</v>
      </c>
      <c r="S2955">
        <v>0</v>
      </c>
      <c r="T2955">
        <v>0</v>
      </c>
      <c r="U2955">
        <v>2</v>
      </c>
      <c r="V2955">
        <v>0</v>
      </c>
      <c r="W2955">
        <v>0</v>
      </c>
      <c r="X2955">
        <v>0</v>
      </c>
      <c r="Y2955">
        <v>7</v>
      </c>
      <c r="Z2955">
        <v>92.3</v>
      </c>
      <c r="AA2955">
        <v>84.2</v>
      </c>
      <c r="AB2955">
        <v>3.5</v>
      </c>
      <c r="AC2955">
        <v>1.64</v>
      </c>
      <c r="AD2955">
        <v>0.39700000000000002</v>
      </c>
      <c r="AE2955">
        <v>2.972</v>
      </c>
      <c r="AF2955">
        <v>-1.409</v>
      </c>
      <c r="AG2955">
        <v>6.31</v>
      </c>
      <c r="AH2955">
        <v>-4.78</v>
      </c>
      <c r="AI2955">
        <v>11.52</v>
      </c>
      <c r="AJ2955">
        <v>23.7</v>
      </c>
      <c r="AK2955">
        <v>29.8</v>
      </c>
      <c r="AL2955">
        <v>3.2</v>
      </c>
      <c r="AM2955">
        <v>202.44900000000001</v>
      </c>
      <c r="AN2955">
        <v>2456.92</v>
      </c>
      <c r="AO2955" t="s">
        <v>3333</v>
      </c>
    </row>
    <row r="2956" spans="1:41">
      <c r="A2956" t="s">
        <v>3077</v>
      </c>
      <c r="B2956" t="s">
        <v>3</v>
      </c>
      <c r="C2956" t="s">
        <v>226</v>
      </c>
      <c r="D2956" t="s">
        <v>227</v>
      </c>
      <c r="E2956" t="s">
        <v>228</v>
      </c>
      <c r="F2956" t="s">
        <v>94</v>
      </c>
      <c r="G2956" t="s">
        <v>229</v>
      </c>
      <c r="H2956">
        <v>5</v>
      </c>
      <c r="I2956" t="s">
        <v>96</v>
      </c>
      <c r="J2956" t="s">
        <v>97</v>
      </c>
      <c r="K2956">
        <v>3</v>
      </c>
      <c r="L2956">
        <v>2</v>
      </c>
      <c r="M2956" t="s">
        <v>2547</v>
      </c>
      <c r="N2956">
        <v>0.311</v>
      </c>
      <c r="O2956" t="s">
        <v>99</v>
      </c>
      <c r="Q2956" t="s">
        <v>1012</v>
      </c>
      <c r="R2956" t="s">
        <v>3</v>
      </c>
      <c r="S2956">
        <v>0</v>
      </c>
      <c r="T2956">
        <v>1</v>
      </c>
      <c r="U2956">
        <v>2</v>
      </c>
      <c r="V2956">
        <v>0</v>
      </c>
      <c r="W2956">
        <v>0</v>
      </c>
      <c r="X2956">
        <v>0</v>
      </c>
      <c r="Y2956">
        <v>7</v>
      </c>
      <c r="Z2956">
        <v>85.2</v>
      </c>
      <c r="AA2956">
        <v>79.099999999999994</v>
      </c>
      <c r="AB2956">
        <v>3.49</v>
      </c>
      <c r="AC2956">
        <v>1.66</v>
      </c>
      <c r="AD2956">
        <v>1.9450000000000001</v>
      </c>
      <c r="AE2956">
        <v>2.3290000000000002</v>
      </c>
      <c r="AF2956">
        <v>-1.5840000000000001</v>
      </c>
      <c r="AG2956">
        <v>6.218</v>
      </c>
      <c r="AH2956">
        <v>0.93</v>
      </c>
      <c r="AI2956">
        <v>7.01</v>
      </c>
      <c r="AJ2956">
        <v>23.8</v>
      </c>
      <c r="AK2956">
        <v>-7.6</v>
      </c>
      <c r="AL2956">
        <v>5.7</v>
      </c>
      <c r="AM2956">
        <v>172.52099999999999</v>
      </c>
      <c r="AN2956">
        <v>1308.92</v>
      </c>
      <c r="AO2956" t="s">
        <v>3334</v>
      </c>
    </row>
    <row r="2957" spans="1:41">
      <c r="A2957" t="s">
        <v>3077</v>
      </c>
      <c r="B2957" t="s">
        <v>3</v>
      </c>
      <c r="C2957" t="s">
        <v>226</v>
      </c>
      <c r="D2957" t="s">
        <v>227</v>
      </c>
      <c r="E2957" t="s">
        <v>228</v>
      </c>
      <c r="F2957" t="s">
        <v>94</v>
      </c>
      <c r="G2957" t="s">
        <v>229</v>
      </c>
      <c r="H2957">
        <v>6</v>
      </c>
      <c r="I2957" t="s">
        <v>107</v>
      </c>
      <c r="J2957" t="s">
        <v>108</v>
      </c>
      <c r="K2957">
        <v>3</v>
      </c>
      <c r="L2957">
        <v>3</v>
      </c>
      <c r="M2957" t="s">
        <v>98</v>
      </c>
      <c r="N2957">
        <v>0.89700000000000002</v>
      </c>
      <c r="O2957" t="s">
        <v>99</v>
      </c>
      <c r="P2957" t="s">
        <v>109</v>
      </c>
      <c r="Q2957" t="s">
        <v>1012</v>
      </c>
      <c r="R2957" t="s">
        <v>3</v>
      </c>
      <c r="S2957">
        <v>1</v>
      </c>
      <c r="T2957">
        <v>1</v>
      </c>
      <c r="U2957">
        <v>2</v>
      </c>
      <c r="V2957">
        <v>0</v>
      </c>
      <c r="W2957">
        <v>0</v>
      </c>
      <c r="X2957">
        <v>0</v>
      </c>
      <c r="Y2957">
        <v>7</v>
      </c>
      <c r="Z2957">
        <v>92.2</v>
      </c>
      <c r="AA2957">
        <v>85.6</v>
      </c>
      <c r="AB2957">
        <v>3.35</v>
      </c>
      <c r="AC2957">
        <v>1.62</v>
      </c>
      <c r="AD2957">
        <v>0.29899999999999999</v>
      </c>
      <c r="AE2957">
        <v>2.2400000000000002</v>
      </c>
      <c r="AF2957">
        <v>-1.5129999999999999</v>
      </c>
      <c r="AG2957">
        <v>6.2329999999999997</v>
      </c>
      <c r="AH2957">
        <v>-4.82</v>
      </c>
      <c r="AI2957">
        <v>10.5</v>
      </c>
      <c r="AJ2957">
        <v>23.8</v>
      </c>
      <c r="AK2957">
        <v>28.5</v>
      </c>
      <c r="AL2957">
        <v>3.5</v>
      </c>
      <c r="AM2957">
        <v>204.553</v>
      </c>
      <c r="AN2957">
        <v>2317.66</v>
      </c>
      <c r="AO2957" t="s">
        <v>3335</v>
      </c>
    </row>
    <row r="2958" spans="1:41">
      <c r="A2958" t="s">
        <v>3077</v>
      </c>
      <c r="B2958" t="s">
        <v>3</v>
      </c>
      <c r="C2958" t="s">
        <v>226</v>
      </c>
      <c r="D2958" t="s">
        <v>227</v>
      </c>
      <c r="E2958" t="s">
        <v>228</v>
      </c>
      <c r="F2958" t="s">
        <v>94</v>
      </c>
      <c r="G2958" t="s">
        <v>229</v>
      </c>
      <c r="H2958">
        <v>7</v>
      </c>
      <c r="I2958" t="s">
        <v>96</v>
      </c>
      <c r="J2958" t="s">
        <v>97</v>
      </c>
      <c r="K2958">
        <v>4</v>
      </c>
      <c r="L2958">
        <v>1</v>
      </c>
      <c r="M2958" t="s">
        <v>499</v>
      </c>
      <c r="N2958">
        <v>0.89400000000000002</v>
      </c>
      <c r="O2958" t="s">
        <v>231</v>
      </c>
      <c r="Q2958" t="s">
        <v>1222</v>
      </c>
      <c r="R2958" t="s">
        <v>90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8</v>
      </c>
      <c r="Z2958">
        <v>78.099999999999994</v>
      </c>
      <c r="AA2958">
        <v>72.900000000000006</v>
      </c>
      <c r="AB2958">
        <v>3.4</v>
      </c>
      <c r="AC2958">
        <v>1.64</v>
      </c>
      <c r="AD2958">
        <v>3.5999999999999997E-2</v>
      </c>
      <c r="AE2958">
        <v>3.3919999999999999</v>
      </c>
      <c r="AF2958">
        <v>-2.0430000000000001</v>
      </c>
      <c r="AG2958">
        <v>6.4390000000000001</v>
      </c>
      <c r="AH2958">
        <v>6.01</v>
      </c>
      <c r="AI2958">
        <v>-6.06</v>
      </c>
      <c r="AJ2958">
        <v>23.9</v>
      </c>
      <c r="AK2958">
        <v>-12</v>
      </c>
      <c r="AL2958">
        <v>12.4</v>
      </c>
      <c r="AM2958">
        <v>45.048999999999999</v>
      </c>
      <c r="AN2958">
        <v>1436.04</v>
      </c>
      <c r="AO2958" t="s">
        <v>3336</v>
      </c>
    </row>
    <row r="2959" spans="1:41">
      <c r="A2959" t="s">
        <v>3077</v>
      </c>
      <c r="B2959" t="s">
        <v>3</v>
      </c>
      <c r="C2959" t="s">
        <v>226</v>
      </c>
      <c r="D2959" t="s">
        <v>227</v>
      </c>
      <c r="E2959" t="s">
        <v>228</v>
      </c>
      <c r="F2959" t="s">
        <v>94</v>
      </c>
      <c r="G2959" t="s">
        <v>229</v>
      </c>
      <c r="H2959">
        <v>8</v>
      </c>
      <c r="I2959" t="s">
        <v>147</v>
      </c>
      <c r="J2959" t="s">
        <v>104</v>
      </c>
      <c r="K2959">
        <v>4</v>
      </c>
      <c r="L2959">
        <v>2</v>
      </c>
      <c r="M2959" t="s">
        <v>98</v>
      </c>
      <c r="N2959">
        <v>0.93799999999999994</v>
      </c>
      <c r="O2959" t="s">
        <v>231</v>
      </c>
      <c r="Q2959" t="s">
        <v>1222</v>
      </c>
      <c r="R2959" t="s">
        <v>90</v>
      </c>
      <c r="S2959">
        <v>1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8</v>
      </c>
      <c r="Z2959">
        <v>91.4</v>
      </c>
      <c r="AA2959">
        <v>82.5</v>
      </c>
      <c r="AB2959">
        <v>3.32</v>
      </c>
      <c r="AC2959">
        <v>1.67</v>
      </c>
      <c r="AD2959">
        <v>-0.34499999999999997</v>
      </c>
      <c r="AE2959">
        <v>2.298</v>
      </c>
      <c r="AF2959">
        <v>-1.6870000000000001</v>
      </c>
      <c r="AG2959">
        <v>6.282</v>
      </c>
      <c r="AH2959">
        <v>-6.01</v>
      </c>
      <c r="AI2959">
        <v>15.04</v>
      </c>
      <c r="AJ2959">
        <v>23.7</v>
      </c>
      <c r="AK2959">
        <v>49.6</v>
      </c>
      <c r="AL2959">
        <v>2.8</v>
      </c>
      <c r="AM2959">
        <v>201.73400000000001</v>
      </c>
      <c r="AN2959">
        <v>3120.29</v>
      </c>
      <c r="AO2959" t="s">
        <v>3337</v>
      </c>
    </row>
    <row r="2960" spans="1:41">
      <c r="A2960" t="s">
        <v>3077</v>
      </c>
      <c r="B2960" t="s">
        <v>3</v>
      </c>
      <c r="C2960" t="s">
        <v>226</v>
      </c>
      <c r="D2960" t="s">
        <v>227</v>
      </c>
      <c r="E2960" t="s">
        <v>228</v>
      </c>
      <c r="F2960" t="s">
        <v>94</v>
      </c>
      <c r="G2960" t="s">
        <v>229</v>
      </c>
      <c r="H2960">
        <v>9</v>
      </c>
      <c r="I2960" t="s">
        <v>127</v>
      </c>
      <c r="J2960" t="s">
        <v>104</v>
      </c>
      <c r="K2960">
        <v>4</v>
      </c>
      <c r="L2960">
        <v>3</v>
      </c>
      <c r="M2960" t="s">
        <v>98</v>
      </c>
      <c r="N2960">
        <v>0.94299999999999995</v>
      </c>
      <c r="O2960" t="s">
        <v>231</v>
      </c>
      <c r="Q2960" t="s">
        <v>1222</v>
      </c>
      <c r="R2960" t="s">
        <v>90</v>
      </c>
      <c r="S2960">
        <v>1</v>
      </c>
      <c r="T2960">
        <v>1</v>
      </c>
      <c r="U2960">
        <v>0</v>
      </c>
      <c r="V2960">
        <v>0</v>
      </c>
      <c r="W2960">
        <v>0</v>
      </c>
      <c r="X2960">
        <v>0</v>
      </c>
      <c r="Y2960">
        <v>8</v>
      </c>
      <c r="Z2960">
        <v>92</v>
      </c>
      <c r="AA2960">
        <v>82.8</v>
      </c>
      <c r="AB2960">
        <v>3.32</v>
      </c>
      <c r="AC2960">
        <v>1.67</v>
      </c>
      <c r="AD2960">
        <v>-0.55700000000000005</v>
      </c>
      <c r="AE2960">
        <v>2.7559999999999998</v>
      </c>
      <c r="AF2960">
        <v>-1.482</v>
      </c>
      <c r="AG2960">
        <v>6.3040000000000003</v>
      </c>
      <c r="AH2960">
        <v>-7.17</v>
      </c>
      <c r="AI2960">
        <v>12.57</v>
      </c>
      <c r="AJ2960">
        <v>23.7</v>
      </c>
      <c r="AK2960">
        <v>44.8</v>
      </c>
      <c r="AL2960">
        <v>3.7</v>
      </c>
      <c r="AM2960">
        <v>209.608</v>
      </c>
      <c r="AN2960">
        <v>2796.49</v>
      </c>
      <c r="AO2960" t="s">
        <v>3338</v>
      </c>
    </row>
    <row r="2961" spans="1:41">
      <c r="A2961" t="s">
        <v>3077</v>
      </c>
      <c r="B2961" t="s">
        <v>3</v>
      </c>
      <c r="C2961" t="s">
        <v>226</v>
      </c>
      <c r="D2961" t="s">
        <v>227</v>
      </c>
      <c r="E2961" t="s">
        <v>228</v>
      </c>
      <c r="F2961" t="s">
        <v>94</v>
      </c>
      <c r="G2961" t="s">
        <v>229</v>
      </c>
      <c r="H2961">
        <v>10</v>
      </c>
      <c r="I2961" t="s">
        <v>107</v>
      </c>
      <c r="J2961" t="s">
        <v>108</v>
      </c>
      <c r="K2961">
        <v>4</v>
      </c>
      <c r="L2961">
        <v>4</v>
      </c>
      <c r="M2961" t="s">
        <v>98</v>
      </c>
      <c r="N2961">
        <v>0.93</v>
      </c>
      <c r="O2961" t="s">
        <v>231</v>
      </c>
      <c r="P2961" t="s">
        <v>234</v>
      </c>
      <c r="Q2961" t="s">
        <v>1222</v>
      </c>
      <c r="R2961" t="s">
        <v>90</v>
      </c>
      <c r="S2961">
        <v>1</v>
      </c>
      <c r="T2961">
        <v>2</v>
      </c>
      <c r="U2961">
        <v>0</v>
      </c>
      <c r="V2961">
        <v>0</v>
      </c>
      <c r="W2961">
        <v>0</v>
      </c>
      <c r="X2961">
        <v>0</v>
      </c>
      <c r="Y2961">
        <v>8</v>
      </c>
      <c r="Z2961">
        <v>92.1</v>
      </c>
      <c r="AA2961">
        <v>83.3</v>
      </c>
      <c r="AB2961">
        <v>3.32</v>
      </c>
      <c r="AC2961">
        <v>1.67</v>
      </c>
      <c r="AD2961">
        <v>-0.57399999999999995</v>
      </c>
      <c r="AE2961">
        <v>3.74</v>
      </c>
      <c r="AF2961">
        <v>-1.639</v>
      </c>
      <c r="AG2961">
        <v>6.3849999999999998</v>
      </c>
      <c r="AH2961">
        <v>-3.86</v>
      </c>
      <c r="AI2961">
        <v>10.92</v>
      </c>
      <c r="AJ2961">
        <v>23.7</v>
      </c>
      <c r="AK2961">
        <v>23.6</v>
      </c>
      <c r="AL2961">
        <v>3.3</v>
      </c>
      <c r="AM2961">
        <v>199.38300000000001</v>
      </c>
      <c r="AN2961">
        <v>2256.4499999999998</v>
      </c>
      <c r="AO2961" t="s">
        <v>3339</v>
      </c>
    </row>
    <row r="2962" spans="1:41">
      <c r="A2962" t="s">
        <v>3077</v>
      </c>
      <c r="B2962" t="s">
        <v>3</v>
      </c>
      <c r="C2962" t="s">
        <v>226</v>
      </c>
      <c r="D2962" t="s">
        <v>227</v>
      </c>
      <c r="E2962" t="s">
        <v>228</v>
      </c>
      <c r="F2962" t="s">
        <v>94</v>
      </c>
      <c r="G2962" t="s">
        <v>229</v>
      </c>
      <c r="H2962">
        <v>11</v>
      </c>
      <c r="I2962" t="s">
        <v>103</v>
      </c>
      <c r="J2962" t="s">
        <v>104</v>
      </c>
      <c r="K2962">
        <v>5</v>
      </c>
      <c r="L2962">
        <v>1</v>
      </c>
      <c r="M2962" t="s">
        <v>499</v>
      </c>
      <c r="N2962">
        <v>0.89300000000000002</v>
      </c>
      <c r="O2962" t="s">
        <v>326</v>
      </c>
      <c r="Q2962" t="s">
        <v>268</v>
      </c>
      <c r="R2962" t="s">
        <v>3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0</v>
      </c>
      <c r="Y2962">
        <v>8</v>
      </c>
      <c r="Z2962">
        <v>79.8</v>
      </c>
      <c r="AA2962">
        <v>74.5</v>
      </c>
      <c r="AB2962">
        <v>3.48</v>
      </c>
      <c r="AC2962">
        <v>1.55</v>
      </c>
      <c r="AD2962">
        <v>0.80500000000000005</v>
      </c>
      <c r="AE2962">
        <v>2.351</v>
      </c>
      <c r="AF2962">
        <v>-1.6419999999999999</v>
      </c>
      <c r="AG2962">
        <v>6.5039999999999996</v>
      </c>
      <c r="AH2962">
        <v>8.58</v>
      </c>
      <c r="AI2962">
        <v>-0.59</v>
      </c>
      <c r="AJ2962">
        <v>23.9</v>
      </c>
      <c r="AK2962">
        <v>-20.3</v>
      </c>
      <c r="AL2962">
        <v>10.4</v>
      </c>
      <c r="AM2962">
        <v>86.418999999999997</v>
      </c>
      <c r="AN2962">
        <v>1480.51</v>
      </c>
      <c r="AO2962" t="s">
        <v>3340</v>
      </c>
    </row>
    <row r="2963" spans="1:41">
      <c r="A2963" t="s">
        <v>3077</v>
      </c>
      <c r="B2963" t="s">
        <v>3</v>
      </c>
      <c r="C2963" t="s">
        <v>226</v>
      </c>
      <c r="D2963" t="s">
        <v>227</v>
      </c>
      <c r="E2963" t="s">
        <v>228</v>
      </c>
      <c r="F2963" t="s">
        <v>94</v>
      </c>
      <c r="G2963" t="s">
        <v>229</v>
      </c>
      <c r="H2963">
        <v>12</v>
      </c>
      <c r="I2963" t="s">
        <v>96</v>
      </c>
      <c r="J2963" t="s">
        <v>97</v>
      </c>
      <c r="K2963">
        <v>5</v>
      </c>
      <c r="L2963">
        <v>2</v>
      </c>
      <c r="M2963" t="s">
        <v>499</v>
      </c>
      <c r="N2963">
        <v>0.83799999999999997</v>
      </c>
      <c r="O2963" t="s">
        <v>326</v>
      </c>
      <c r="Q2963" t="s">
        <v>268</v>
      </c>
      <c r="R2963" t="s">
        <v>3</v>
      </c>
      <c r="S2963">
        <v>0</v>
      </c>
      <c r="T2963">
        <v>1</v>
      </c>
      <c r="U2963">
        <v>1</v>
      </c>
      <c r="V2963">
        <v>0</v>
      </c>
      <c r="W2963">
        <v>0</v>
      </c>
      <c r="X2963">
        <v>0</v>
      </c>
      <c r="Y2963">
        <v>8</v>
      </c>
      <c r="Z2963">
        <v>80</v>
      </c>
      <c r="AA2963">
        <v>72.5</v>
      </c>
      <c r="AB2963">
        <v>3.41</v>
      </c>
      <c r="AC2963">
        <v>1.62</v>
      </c>
      <c r="AD2963">
        <v>0.34399999999999997</v>
      </c>
      <c r="AE2963">
        <v>3.3919999999999999</v>
      </c>
      <c r="AF2963">
        <v>-2.335</v>
      </c>
      <c r="AG2963">
        <v>5.8479999999999999</v>
      </c>
      <c r="AH2963">
        <v>7.79</v>
      </c>
      <c r="AI2963">
        <v>0.41</v>
      </c>
      <c r="AJ2963">
        <v>23.7</v>
      </c>
      <c r="AK2963">
        <v>-20</v>
      </c>
      <c r="AL2963">
        <v>10</v>
      </c>
      <c r="AM2963">
        <v>93.382000000000005</v>
      </c>
      <c r="AN2963">
        <v>1308.6400000000001</v>
      </c>
      <c r="AO2963" t="s">
        <v>3341</v>
      </c>
    </row>
    <row r="2964" spans="1:41">
      <c r="A2964" t="s">
        <v>3077</v>
      </c>
      <c r="B2964" t="s">
        <v>3</v>
      </c>
      <c r="C2964" t="s">
        <v>226</v>
      </c>
      <c r="D2964" t="s">
        <v>227</v>
      </c>
      <c r="E2964" t="s">
        <v>228</v>
      </c>
      <c r="F2964" t="s">
        <v>94</v>
      </c>
      <c r="G2964" t="s">
        <v>229</v>
      </c>
      <c r="H2964">
        <v>13</v>
      </c>
      <c r="I2964" t="s">
        <v>107</v>
      </c>
      <c r="J2964" t="s">
        <v>108</v>
      </c>
      <c r="K2964">
        <v>5</v>
      </c>
      <c r="L2964">
        <v>3</v>
      </c>
      <c r="M2964" t="s">
        <v>98</v>
      </c>
      <c r="N2964">
        <v>0.93600000000000005</v>
      </c>
      <c r="O2964" t="s">
        <v>326</v>
      </c>
      <c r="P2964" t="s">
        <v>234</v>
      </c>
      <c r="Q2964" t="s">
        <v>268</v>
      </c>
      <c r="R2964" t="s">
        <v>3</v>
      </c>
      <c r="S2964">
        <v>1</v>
      </c>
      <c r="T2964">
        <v>1</v>
      </c>
      <c r="U2964">
        <v>1</v>
      </c>
      <c r="V2964">
        <v>0</v>
      </c>
      <c r="W2964">
        <v>0</v>
      </c>
      <c r="X2964">
        <v>0</v>
      </c>
      <c r="Y2964">
        <v>8</v>
      </c>
      <c r="Z2964">
        <v>91.6</v>
      </c>
      <c r="AA2964">
        <v>81.7</v>
      </c>
      <c r="AB2964">
        <v>3.61</v>
      </c>
      <c r="AC2964">
        <v>1.58</v>
      </c>
      <c r="AD2964">
        <v>2E-3</v>
      </c>
      <c r="AE2964">
        <v>2.984</v>
      </c>
      <c r="AF2964">
        <v>-1.3680000000000001</v>
      </c>
      <c r="AG2964">
        <v>6.274</v>
      </c>
      <c r="AH2964">
        <v>-4.88</v>
      </c>
      <c r="AI2964">
        <v>12.25</v>
      </c>
      <c r="AJ2964">
        <v>23.6</v>
      </c>
      <c r="AK2964">
        <v>29.8</v>
      </c>
      <c r="AL2964">
        <v>3.3</v>
      </c>
      <c r="AM2964">
        <v>201.67</v>
      </c>
      <c r="AN2964">
        <v>2514.2600000000002</v>
      </c>
      <c r="AO2964" t="s">
        <v>3342</v>
      </c>
    </row>
    <row r="2965" spans="1:41">
      <c r="A2965" t="s">
        <v>3077</v>
      </c>
      <c r="B2965" t="s">
        <v>3</v>
      </c>
      <c r="C2965" t="s">
        <v>226</v>
      </c>
      <c r="D2965" t="s">
        <v>227</v>
      </c>
      <c r="E2965" t="s">
        <v>228</v>
      </c>
      <c r="F2965" t="s">
        <v>94</v>
      </c>
      <c r="G2965" t="s">
        <v>229</v>
      </c>
      <c r="H2965">
        <v>14</v>
      </c>
      <c r="I2965" t="s">
        <v>103</v>
      </c>
      <c r="J2965" t="s">
        <v>104</v>
      </c>
      <c r="K2965">
        <v>6</v>
      </c>
      <c r="L2965">
        <v>1</v>
      </c>
      <c r="M2965" t="s">
        <v>499</v>
      </c>
      <c r="N2965">
        <v>0.88800000000000001</v>
      </c>
      <c r="O2965" t="s">
        <v>156</v>
      </c>
      <c r="Q2965" t="s">
        <v>277</v>
      </c>
      <c r="R2965" t="s">
        <v>90</v>
      </c>
      <c r="S2965">
        <v>0</v>
      </c>
      <c r="T2965">
        <v>0</v>
      </c>
      <c r="U2965">
        <v>2</v>
      </c>
      <c r="V2965">
        <v>0</v>
      </c>
      <c r="W2965">
        <v>0</v>
      </c>
      <c r="X2965">
        <v>0</v>
      </c>
      <c r="Y2965">
        <v>8</v>
      </c>
      <c r="Z2965">
        <v>79.099999999999994</v>
      </c>
      <c r="AA2965">
        <v>72.3</v>
      </c>
      <c r="AB2965">
        <v>3.69</v>
      </c>
      <c r="AC2965">
        <v>1.72</v>
      </c>
      <c r="AD2965">
        <v>-9.9000000000000005E-2</v>
      </c>
      <c r="AE2965">
        <v>3.5640000000000001</v>
      </c>
      <c r="AF2965">
        <v>-2.0459999999999998</v>
      </c>
      <c r="AG2965">
        <v>6.5720000000000001</v>
      </c>
      <c r="AH2965">
        <v>9.14</v>
      </c>
      <c r="AI2965">
        <v>-1.59</v>
      </c>
      <c r="AJ2965">
        <v>23.7</v>
      </c>
      <c r="AK2965">
        <v>-20.2</v>
      </c>
      <c r="AL2965">
        <v>11</v>
      </c>
      <c r="AM2965">
        <v>80.474999999999994</v>
      </c>
      <c r="AN2965">
        <v>1551.64</v>
      </c>
      <c r="AO2965" t="s">
        <v>3343</v>
      </c>
    </row>
    <row r="2966" spans="1:41">
      <c r="A2966" t="s">
        <v>3077</v>
      </c>
      <c r="B2966" t="s">
        <v>3</v>
      </c>
      <c r="C2966" t="s">
        <v>226</v>
      </c>
      <c r="D2966" t="s">
        <v>227</v>
      </c>
      <c r="E2966" t="s">
        <v>228</v>
      </c>
      <c r="F2966" t="s">
        <v>94</v>
      </c>
      <c r="G2966" t="s">
        <v>229</v>
      </c>
      <c r="H2966">
        <v>15</v>
      </c>
      <c r="I2966" t="s">
        <v>147</v>
      </c>
      <c r="J2966" t="s">
        <v>104</v>
      </c>
      <c r="K2966">
        <v>6</v>
      </c>
      <c r="L2966">
        <v>2</v>
      </c>
      <c r="M2966" t="s">
        <v>505</v>
      </c>
      <c r="N2966">
        <v>0.93700000000000006</v>
      </c>
      <c r="O2966" t="s">
        <v>156</v>
      </c>
      <c r="Q2966" t="s">
        <v>277</v>
      </c>
      <c r="R2966" t="s">
        <v>90</v>
      </c>
      <c r="S2966">
        <v>0</v>
      </c>
      <c r="T2966">
        <v>1</v>
      </c>
      <c r="U2966">
        <v>2</v>
      </c>
      <c r="V2966">
        <v>0</v>
      </c>
      <c r="W2966">
        <v>0</v>
      </c>
      <c r="X2966">
        <v>0</v>
      </c>
      <c r="Y2966">
        <v>8</v>
      </c>
      <c r="Z2966">
        <v>83.2</v>
      </c>
      <c r="AA2966">
        <v>76.8</v>
      </c>
      <c r="AB2966">
        <v>3.72</v>
      </c>
      <c r="AC2966">
        <v>1.97</v>
      </c>
      <c r="AD2966">
        <v>-0.96699999999999997</v>
      </c>
      <c r="AE2966">
        <v>1.3859999999999999</v>
      </c>
      <c r="AF2966">
        <v>-1.514</v>
      </c>
      <c r="AG2966">
        <v>6.09</v>
      </c>
      <c r="AH2966">
        <v>-4.91</v>
      </c>
      <c r="AI2966">
        <v>8.43</v>
      </c>
      <c r="AJ2966">
        <v>23.8</v>
      </c>
      <c r="AK2966">
        <v>18.100000000000001</v>
      </c>
      <c r="AL2966">
        <v>5.9</v>
      </c>
      <c r="AM2966">
        <v>210.04900000000001</v>
      </c>
      <c r="AN2966">
        <v>1747.79</v>
      </c>
      <c r="AO2966" t="s">
        <v>3344</v>
      </c>
    </row>
    <row r="2967" spans="1:41">
      <c r="A2967" t="s">
        <v>3077</v>
      </c>
      <c r="B2967" t="s">
        <v>3</v>
      </c>
      <c r="C2967" t="s">
        <v>226</v>
      </c>
      <c r="D2967" t="s">
        <v>227</v>
      </c>
      <c r="E2967" t="s">
        <v>228</v>
      </c>
      <c r="F2967" t="s">
        <v>94</v>
      </c>
      <c r="G2967" t="s">
        <v>229</v>
      </c>
      <c r="H2967">
        <v>16</v>
      </c>
      <c r="I2967" t="s">
        <v>120</v>
      </c>
      <c r="J2967" t="s">
        <v>108</v>
      </c>
      <c r="K2967">
        <v>6</v>
      </c>
      <c r="L2967">
        <v>3</v>
      </c>
      <c r="M2967" t="s">
        <v>98</v>
      </c>
      <c r="N2967">
        <v>0.92600000000000005</v>
      </c>
      <c r="O2967" t="s">
        <v>156</v>
      </c>
      <c r="P2967" t="s">
        <v>109</v>
      </c>
      <c r="Q2967" t="s">
        <v>277</v>
      </c>
      <c r="R2967" t="s">
        <v>90</v>
      </c>
      <c r="S2967">
        <v>0</v>
      </c>
      <c r="T2967">
        <v>2</v>
      </c>
      <c r="U2967">
        <v>2</v>
      </c>
      <c r="V2967">
        <v>0</v>
      </c>
      <c r="W2967">
        <v>0</v>
      </c>
      <c r="X2967">
        <v>0</v>
      </c>
      <c r="Y2967">
        <v>8</v>
      </c>
      <c r="Z2967">
        <v>91.6</v>
      </c>
      <c r="AA2967">
        <v>83.3</v>
      </c>
      <c r="AB2967">
        <v>3.72</v>
      </c>
      <c r="AC2967">
        <v>1.97</v>
      </c>
      <c r="AD2967">
        <v>0.27900000000000003</v>
      </c>
      <c r="AE2967">
        <v>2.0590000000000002</v>
      </c>
      <c r="AF2967">
        <v>-1.5649999999999999</v>
      </c>
      <c r="AG2967">
        <v>6.1520000000000001</v>
      </c>
      <c r="AH2967">
        <v>-6.13</v>
      </c>
      <c r="AI2967">
        <v>12.51</v>
      </c>
      <c r="AJ2967">
        <v>23.7</v>
      </c>
      <c r="AK2967">
        <v>38.299999999999997</v>
      </c>
      <c r="AL2967">
        <v>3.4</v>
      </c>
      <c r="AM2967">
        <v>206.029</v>
      </c>
      <c r="AN2967">
        <v>2710.67</v>
      </c>
      <c r="AO2967" t="s">
        <v>3345</v>
      </c>
    </row>
    <row r="2968" spans="1:41">
      <c r="A2968" t="s">
        <v>3077</v>
      </c>
      <c r="B2968" t="s">
        <v>3</v>
      </c>
      <c r="C2968" t="s">
        <v>2685</v>
      </c>
      <c r="D2968" t="s">
        <v>248</v>
      </c>
      <c r="E2968" t="s">
        <v>1370</v>
      </c>
      <c r="F2968" t="s">
        <v>94</v>
      </c>
      <c r="G2968" t="s">
        <v>171</v>
      </c>
      <c r="H2968">
        <v>1</v>
      </c>
      <c r="I2968" t="s">
        <v>159</v>
      </c>
      <c r="J2968" t="s">
        <v>97</v>
      </c>
      <c r="K2968">
        <v>1</v>
      </c>
      <c r="L2968">
        <v>1</v>
      </c>
      <c r="M2968" t="s">
        <v>505</v>
      </c>
      <c r="N2968">
        <v>0.82699999999999996</v>
      </c>
      <c r="O2968" t="s">
        <v>136</v>
      </c>
      <c r="Q2968" t="s">
        <v>172</v>
      </c>
      <c r="R2968" t="s">
        <v>90</v>
      </c>
      <c r="S2968">
        <v>0</v>
      </c>
      <c r="T2968">
        <v>0</v>
      </c>
      <c r="U2968">
        <v>2</v>
      </c>
      <c r="V2968">
        <v>1</v>
      </c>
      <c r="W2968">
        <v>0</v>
      </c>
      <c r="X2968">
        <v>1</v>
      </c>
      <c r="Y2968">
        <v>7</v>
      </c>
      <c r="Z2968">
        <v>86</v>
      </c>
      <c r="AA2968">
        <v>78.900000000000006</v>
      </c>
      <c r="AB2968">
        <v>3.25</v>
      </c>
      <c r="AC2968">
        <v>1.36</v>
      </c>
      <c r="AD2968">
        <v>0.11600000000000001</v>
      </c>
      <c r="AE2968">
        <v>0.44</v>
      </c>
      <c r="AF2968">
        <v>-1.591</v>
      </c>
      <c r="AG2968">
        <v>5.94</v>
      </c>
      <c r="AH2968">
        <v>-6.76</v>
      </c>
      <c r="AI2968">
        <v>7.95</v>
      </c>
      <c r="AJ2968">
        <v>23.8</v>
      </c>
      <c r="AK2968">
        <v>23.5</v>
      </c>
      <c r="AL2968">
        <v>6</v>
      </c>
      <c r="AM2968">
        <v>220.18100000000001</v>
      </c>
      <c r="AN2968">
        <v>1914.2</v>
      </c>
      <c r="AO2968" t="s">
        <v>3346</v>
      </c>
    </row>
    <row r="2969" spans="1:41">
      <c r="A2969" t="s">
        <v>3077</v>
      </c>
      <c r="B2969" t="s">
        <v>3</v>
      </c>
      <c r="C2969" t="s">
        <v>2685</v>
      </c>
      <c r="D2969" t="s">
        <v>248</v>
      </c>
      <c r="E2969" t="s">
        <v>1370</v>
      </c>
      <c r="F2969" t="s">
        <v>94</v>
      </c>
      <c r="G2969" t="s">
        <v>171</v>
      </c>
      <c r="H2969">
        <v>2</v>
      </c>
      <c r="I2969" t="s">
        <v>147</v>
      </c>
      <c r="J2969" t="s">
        <v>104</v>
      </c>
      <c r="K2969">
        <v>1</v>
      </c>
      <c r="L2969">
        <v>2</v>
      </c>
      <c r="M2969" t="s">
        <v>505</v>
      </c>
      <c r="N2969">
        <v>0.88600000000000001</v>
      </c>
      <c r="O2969" t="s">
        <v>136</v>
      </c>
      <c r="Q2969" t="s">
        <v>172</v>
      </c>
      <c r="R2969" t="s">
        <v>90</v>
      </c>
      <c r="S2969">
        <v>1</v>
      </c>
      <c r="T2969">
        <v>0</v>
      </c>
      <c r="U2969">
        <v>2</v>
      </c>
      <c r="V2969">
        <v>1</v>
      </c>
      <c r="W2969">
        <v>0</v>
      </c>
      <c r="X2969">
        <v>1</v>
      </c>
      <c r="Y2969">
        <v>7</v>
      </c>
      <c r="Z2969">
        <v>83.8</v>
      </c>
      <c r="AA2969">
        <v>76.900000000000006</v>
      </c>
      <c r="AB2969">
        <v>3.5</v>
      </c>
      <c r="AC2969">
        <v>1.45</v>
      </c>
      <c r="AD2969">
        <v>-0.68600000000000005</v>
      </c>
      <c r="AE2969">
        <v>1.992</v>
      </c>
      <c r="AF2969">
        <v>-1.798</v>
      </c>
      <c r="AG2969">
        <v>6.2069999999999999</v>
      </c>
      <c r="AH2969">
        <v>-4.71</v>
      </c>
      <c r="AI2969">
        <v>6.22</v>
      </c>
      <c r="AJ2969">
        <v>23.8</v>
      </c>
      <c r="AK2969">
        <v>14.8</v>
      </c>
      <c r="AL2969">
        <v>6.6</v>
      </c>
      <c r="AM2969">
        <v>216.876</v>
      </c>
      <c r="AN2969">
        <v>1401.46</v>
      </c>
      <c r="AO2969" t="s">
        <v>3347</v>
      </c>
    </row>
    <row r="2970" spans="1:41">
      <c r="A2970" t="s">
        <v>3077</v>
      </c>
      <c r="B2970" t="s">
        <v>3</v>
      </c>
      <c r="C2970" t="s">
        <v>2685</v>
      </c>
      <c r="D2970" t="s">
        <v>248</v>
      </c>
      <c r="E2970" t="s">
        <v>1370</v>
      </c>
      <c r="F2970" t="s">
        <v>94</v>
      </c>
      <c r="G2970" t="s">
        <v>171</v>
      </c>
      <c r="H2970">
        <v>3</v>
      </c>
      <c r="I2970" t="s">
        <v>96</v>
      </c>
      <c r="J2970" t="s">
        <v>97</v>
      </c>
      <c r="K2970">
        <v>1</v>
      </c>
      <c r="L2970">
        <v>3</v>
      </c>
      <c r="M2970" t="s">
        <v>98</v>
      </c>
      <c r="N2970">
        <v>0.93899999999999995</v>
      </c>
      <c r="O2970" t="s">
        <v>136</v>
      </c>
      <c r="Q2970" t="s">
        <v>172</v>
      </c>
      <c r="R2970" t="s">
        <v>90</v>
      </c>
      <c r="S2970">
        <v>1</v>
      </c>
      <c r="T2970">
        <v>1</v>
      </c>
      <c r="U2970">
        <v>2</v>
      </c>
      <c r="V2970">
        <v>1</v>
      </c>
      <c r="W2970">
        <v>0</v>
      </c>
      <c r="X2970">
        <v>1</v>
      </c>
      <c r="Y2970">
        <v>7</v>
      </c>
      <c r="Z2970">
        <v>93.1</v>
      </c>
      <c r="AA2970">
        <v>84.5</v>
      </c>
      <c r="AB2970">
        <v>3.23</v>
      </c>
      <c r="AC2970">
        <v>1.45</v>
      </c>
      <c r="AD2970">
        <v>-1.647</v>
      </c>
      <c r="AE2970">
        <v>3.7490000000000001</v>
      </c>
      <c r="AF2970">
        <v>-1.6819999999999999</v>
      </c>
      <c r="AG2970">
        <v>6.4210000000000003</v>
      </c>
      <c r="AH2970">
        <v>-3.44</v>
      </c>
      <c r="AI2970">
        <v>11.07</v>
      </c>
      <c r="AJ2970">
        <v>23.7</v>
      </c>
      <c r="AK2970">
        <v>25.3</v>
      </c>
      <c r="AL2970">
        <v>3.1</v>
      </c>
      <c r="AM2970">
        <v>197.197</v>
      </c>
      <c r="AN2970">
        <v>2294.12</v>
      </c>
      <c r="AO2970" t="s">
        <v>3348</v>
      </c>
    </row>
    <row r="2971" spans="1:41">
      <c r="A2971" t="s">
        <v>3077</v>
      </c>
      <c r="B2971" t="s">
        <v>3</v>
      </c>
      <c r="C2971" t="s">
        <v>2685</v>
      </c>
      <c r="D2971" t="s">
        <v>248</v>
      </c>
      <c r="E2971" t="s">
        <v>1370</v>
      </c>
      <c r="F2971" t="s">
        <v>94</v>
      </c>
      <c r="G2971" t="s">
        <v>171</v>
      </c>
      <c r="H2971">
        <v>4</v>
      </c>
      <c r="I2971" t="s">
        <v>107</v>
      </c>
      <c r="J2971" t="s">
        <v>108</v>
      </c>
      <c r="K2971">
        <v>1</v>
      </c>
      <c r="L2971">
        <v>4</v>
      </c>
      <c r="M2971" t="s">
        <v>505</v>
      </c>
      <c r="N2971">
        <v>0.89500000000000002</v>
      </c>
      <c r="O2971" t="s">
        <v>136</v>
      </c>
      <c r="P2971" t="s">
        <v>141</v>
      </c>
      <c r="Q2971" t="s">
        <v>172</v>
      </c>
      <c r="R2971" t="s">
        <v>90</v>
      </c>
      <c r="S2971">
        <v>2</v>
      </c>
      <c r="T2971">
        <v>1</v>
      </c>
      <c r="U2971">
        <v>2</v>
      </c>
      <c r="V2971">
        <v>1</v>
      </c>
      <c r="W2971">
        <v>0</v>
      </c>
      <c r="X2971">
        <v>1</v>
      </c>
      <c r="Y2971">
        <v>7</v>
      </c>
      <c r="Z2971">
        <v>83.4</v>
      </c>
      <c r="AA2971">
        <v>77.099999999999994</v>
      </c>
      <c r="AB2971">
        <v>3.5</v>
      </c>
      <c r="AC2971">
        <v>1.45</v>
      </c>
      <c r="AD2971">
        <v>-0.155</v>
      </c>
      <c r="AE2971">
        <v>2.4409999999999998</v>
      </c>
      <c r="AF2971">
        <v>-1.6859999999999999</v>
      </c>
      <c r="AG2971">
        <v>6.1970000000000001</v>
      </c>
      <c r="AH2971">
        <v>-4.3899999999999997</v>
      </c>
      <c r="AI2971">
        <v>6.63</v>
      </c>
      <c r="AJ2971">
        <v>23.8</v>
      </c>
      <c r="AK2971">
        <v>14</v>
      </c>
      <c r="AL2971">
        <v>6.3</v>
      </c>
      <c r="AM2971">
        <v>213.33600000000001</v>
      </c>
      <c r="AN2971">
        <v>1436.3</v>
      </c>
      <c r="AO2971" t="s">
        <v>3349</v>
      </c>
    </row>
    <row r="2972" spans="1:41">
      <c r="A2972" t="s">
        <v>3077</v>
      </c>
      <c r="B2972" t="s">
        <v>3</v>
      </c>
      <c r="C2972" t="s">
        <v>2685</v>
      </c>
      <c r="D2972" t="s">
        <v>248</v>
      </c>
      <c r="E2972" t="s">
        <v>1370</v>
      </c>
      <c r="F2972" t="s">
        <v>94</v>
      </c>
      <c r="G2972" t="s">
        <v>171</v>
      </c>
      <c r="H2972">
        <v>5</v>
      </c>
      <c r="I2972" t="s">
        <v>103</v>
      </c>
      <c r="J2972" t="s">
        <v>104</v>
      </c>
      <c r="K2972">
        <v>2</v>
      </c>
      <c r="L2972">
        <v>1</v>
      </c>
      <c r="M2972" t="s">
        <v>499</v>
      </c>
      <c r="N2972">
        <v>0.85799999999999998</v>
      </c>
      <c r="O2972" t="s">
        <v>356</v>
      </c>
      <c r="Q2972" t="s">
        <v>1321</v>
      </c>
      <c r="R2972" t="s">
        <v>3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8</v>
      </c>
      <c r="Z2972">
        <v>79.099999999999994</v>
      </c>
      <c r="AA2972">
        <v>73.099999999999994</v>
      </c>
      <c r="AB2972">
        <v>3.47</v>
      </c>
      <c r="AC2972">
        <v>1.59</v>
      </c>
      <c r="AD2972">
        <v>0.20200000000000001</v>
      </c>
      <c r="AE2972">
        <v>3.1629999999999998</v>
      </c>
      <c r="AF2972">
        <v>-1.847</v>
      </c>
      <c r="AG2972">
        <v>6.5540000000000003</v>
      </c>
      <c r="AH2972">
        <v>3.89</v>
      </c>
      <c r="AI2972">
        <v>-4.0199999999999996</v>
      </c>
      <c r="AJ2972">
        <v>23.8</v>
      </c>
      <c r="AK2972">
        <v>-8.9</v>
      </c>
      <c r="AL2972">
        <v>11.4</v>
      </c>
      <c r="AM2972">
        <v>44.475999999999999</v>
      </c>
      <c r="AN2972">
        <v>940.17200000000003</v>
      </c>
      <c r="AO2972" t="s">
        <v>3350</v>
      </c>
    </row>
    <row r="2973" spans="1:41">
      <c r="A2973" t="s">
        <v>3077</v>
      </c>
      <c r="B2973" t="s">
        <v>3</v>
      </c>
      <c r="C2973" t="s">
        <v>2685</v>
      </c>
      <c r="D2973" t="s">
        <v>248</v>
      </c>
      <c r="E2973" t="s">
        <v>1370</v>
      </c>
      <c r="F2973" t="s">
        <v>94</v>
      </c>
      <c r="G2973" t="s">
        <v>171</v>
      </c>
      <c r="H2973">
        <v>6</v>
      </c>
      <c r="I2973" t="s">
        <v>120</v>
      </c>
      <c r="J2973" t="s">
        <v>108</v>
      </c>
      <c r="K2973">
        <v>2</v>
      </c>
      <c r="L2973">
        <v>2</v>
      </c>
      <c r="M2973" t="s">
        <v>98</v>
      </c>
      <c r="N2973">
        <v>0.93400000000000005</v>
      </c>
      <c r="O2973" t="s">
        <v>356</v>
      </c>
      <c r="P2973" t="s">
        <v>109</v>
      </c>
      <c r="Q2973" t="s">
        <v>1321</v>
      </c>
      <c r="R2973" t="s">
        <v>3</v>
      </c>
      <c r="S2973">
        <v>0</v>
      </c>
      <c r="T2973">
        <v>1</v>
      </c>
      <c r="U2973">
        <v>0</v>
      </c>
      <c r="V2973">
        <v>0</v>
      </c>
      <c r="W2973">
        <v>0</v>
      </c>
      <c r="X2973">
        <v>0</v>
      </c>
      <c r="Y2973">
        <v>8</v>
      </c>
      <c r="Z2973">
        <v>92.4</v>
      </c>
      <c r="AA2973">
        <v>84.2</v>
      </c>
      <c r="AB2973">
        <v>3.52</v>
      </c>
      <c r="AC2973">
        <v>1.41</v>
      </c>
      <c r="AD2973">
        <v>1.0289999999999999</v>
      </c>
      <c r="AE2973">
        <v>2.5310000000000001</v>
      </c>
      <c r="AF2973">
        <v>-1.359</v>
      </c>
      <c r="AG2973">
        <v>6.21</v>
      </c>
      <c r="AH2973">
        <v>-6.14</v>
      </c>
      <c r="AI2973">
        <v>11.82</v>
      </c>
      <c r="AJ2973">
        <v>23.7</v>
      </c>
      <c r="AK2973">
        <v>36.799999999999997</v>
      </c>
      <c r="AL2973">
        <v>3.4</v>
      </c>
      <c r="AM2973">
        <v>207.37799999999999</v>
      </c>
      <c r="AN2973">
        <v>2620.75</v>
      </c>
      <c r="AO2973" t="s">
        <v>3351</v>
      </c>
    </row>
    <row r="2974" spans="1:41">
      <c r="A2974" t="s">
        <v>3077</v>
      </c>
      <c r="B2974" t="s">
        <v>3</v>
      </c>
      <c r="C2974" t="s">
        <v>2685</v>
      </c>
      <c r="D2974" t="s">
        <v>248</v>
      </c>
      <c r="E2974" t="s">
        <v>1370</v>
      </c>
      <c r="F2974" t="s">
        <v>94</v>
      </c>
      <c r="G2974" t="s">
        <v>171</v>
      </c>
      <c r="H2974">
        <v>7</v>
      </c>
      <c r="I2974" t="s">
        <v>96</v>
      </c>
      <c r="J2974" t="s">
        <v>97</v>
      </c>
      <c r="K2974">
        <v>3</v>
      </c>
      <c r="L2974">
        <v>1</v>
      </c>
      <c r="M2974" t="s">
        <v>98</v>
      </c>
      <c r="N2974">
        <v>0.92900000000000005</v>
      </c>
      <c r="O2974" t="s">
        <v>152</v>
      </c>
      <c r="Q2974" t="s">
        <v>2715</v>
      </c>
      <c r="R2974" t="s">
        <v>90</v>
      </c>
      <c r="S2974">
        <v>0</v>
      </c>
      <c r="T2974">
        <v>0</v>
      </c>
      <c r="U2974">
        <v>0</v>
      </c>
      <c r="V2974">
        <v>0</v>
      </c>
      <c r="W2974">
        <v>1</v>
      </c>
      <c r="X2974">
        <v>0</v>
      </c>
      <c r="Y2974">
        <v>8</v>
      </c>
      <c r="Z2974">
        <v>92.2</v>
      </c>
      <c r="AA2974">
        <v>83.7</v>
      </c>
      <c r="AB2974">
        <v>2.58</v>
      </c>
      <c r="AC2974">
        <v>0.56000000000000005</v>
      </c>
      <c r="AD2974">
        <v>1.9E-2</v>
      </c>
      <c r="AE2974">
        <v>3.9340000000000002</v>
      </c>
      <c r="AF2974">
        <v>-1.8540000000000001</v>
      </c>
      <c r="AG2974">
        <v>6.2050000000000001</v>
      </c>
      <c r="AH2974">
        <v>-3.73</v>
      </c>
      <c r="AI2974">
        <v>10.71</v>
      </c>
      <c r="AJ2974">
        <v>23.7</v>
      </c>
      <c r="AK2974">
        <v>21.3</v>
      </c>
      <c r="AL2974">
        <v>3.2</v>
      </c>
      <c r="AM2974">
        <v>199.15</v>
      </c>
      <c r="AN2974">
        <v>2223.83</v>
      </c>
      <c r="AO2974" t="s">
        <v>3352</v>
      </c>
    </row>
    <row r="2975" spans="1:41">
      <c r="A2975" t="s">
        <v>3077</v>
      </c>
      <c r="B2975" t="s">
        <v>3</v>
      </c>
      <c r="C2975" t="s">
        <v>2685</v>
      </c>
      <c r="D2975" t="s">
        <v>248</v>
      </c>
      <c r="E2975" t="s">
        <v>1370</v>
      </c>
      <c r="F2975" t="s">
        <v>94</v>
      </c>
      <c r="G2975" t="s">
        <v>171</v>
      </c>
      <c r="H2975">
        <v>8</v>
      </c>
      <c r="I2975" t="s">
        <v>375</v>
      </c>
      <c r="J2975" t="s">
        <v>104</v>
      </c>
      <c r="K2975">
        <v>3</v>
      </c>
      <c r="L2975">
        <v>2</v>
      </c>
      <c r="M2975" t="s">
        <v>98</v>
      </c>
      <c r="N2975">
        <v>0.92200000000000004</v>
      </c>
      <c r="O2975" t="s">
        <v>152</v>
      </c>
      <c r="Q2975" t="s">
        <v>2715</v>
      </c>
      <c r="R2975" t="s">
        <v>90</v>
      </c>
      <c r="S2975">
        <v>1</v>
      </c>
      <c r="T2975">
        <v>0</v>
      </c>
      <c r="U2975">
        <v>0</v>
      </c>
      <c r="V2975">
        <v>0</v>
      </c>
      <c r="W2975">
        <v>1</v>
      </c>
      <c r="X2975">
        <v>0</v>
      </c>
      <c r="Y2975">
        <v>8</v>
      </c>
      <c r="Z2975">
        <v>91.6</v>
      </c>
      <c r="AA2975">
        <v>82.9</v>
      </c>
      <c r="AB2975">
        <v>3.65</v>
      </c>
      <c r="AC2975">
        <v>1.55</v>
      </c>
      <c r="AD2975">
        <v>-0.36299999999999999</v>
      </c>
      <c r="AE2975">
        <v>2.8639999999999999</v>
      </c>
      <c r="AF2975">
        <v>-1.8879999999999999</v>
      </c>
      <c r="AG2975">
        <v>6.0570000000000004</v>
      </c>
      <c r="AH2975">
        <v>-4.3899999999999997</v>
      </c>
      <c r="AI2975">
        <v>11.39</v>
      </c>
      <c r="AJ2975">
        <v>23.7</v>
      </c>
      <c r="AK2975">
        <v>26</v>
      </c>
      <c r="AL2975">
        <v>3.4</v>
      </c>
      <c r="AM2975">
        <v>201.00200000000001</v>
      </c>
      <c r="AN2975">
        <v>2367.5700000000002</v>
      </c>
      <c r="AO2975" t="s">
        <v>3353</v>
      </c>
    </row>
    <row r="2976" spans="1:41">
      <c r="A2976" t="s">
        <v>3077</v>
      </c>
      <c r="B2976" t="s">
        <v>3</v>
      </c>
      <c r="C2976" t="s">
        <v>2685</v>
      </c>
      <c r="D2976" t="s">
        <v>248</v>
      </c>
      <c r="E2976" t="s">
        <v>1370</v>
      </c>
      <c r="F2976" t="s">
        <v>94</v>
      </c>
      <c r="G2976" t="s">
        <v>171</v>
      </c>
      <c r="H2976">
        <v>9</v>
      </c>
      <c r="I2976" t="s">
        <v>107</v>
      </c>
      <c r="J2976" t="s">
        <v>108</v>
      </c>
      <c r="K2976">
        <v>3</v>
      </c>
      <c r="L2976">
        <v>3</v>
      </c>
      <c r="M2976" t="s">
        <v>98</v>
      </c>
      <c r="N2976">
        <v>0.93200000000000005</v>
      </c>
      <c r="O2976" t="s">
        <v>152</v>
      </c>
      <c r="Q2976" t="s">
        <v>2715</v>
      </c>
      <c r="R2976" t="s">
        <v>90</v>
      </c>
      <c r="S2976">
        <v>1</v>
      </c>
      <c r="T2976">
        <v>1</v>
      </c>
      <c r="U2976">
        <v>0</v>
      </c>
      <c r="V2976">
        <v>0</v>
      </c>
      <c r="W2976">
        <v>1</v>
      </c>
      <c r="X2976">
        <v>0</v>
      </c>
      <c r="Y2976">
        <v>8</v>
      </c>
      <c r="Z2976">
        <v>92.6</v>
      </c>
      <c r="AA2976">
        <v>84.2</v>
      </c>
      <c r="AB2976">
        <v>3.65</v>
      </c>
      <c r="AC2976">
        <v>1.55</v>
      </c>
      <c r="AD2976">
        <v>-0.59</v>
      </c>
      <c r="AE2976">
        <v>2.9319999999999999</v>
      </c>
      <c r="AF2976">
        <v>-1.794</v>
      </c>
      <c r="AG2976">
        <v>6.1429999999999998</v>
      </c>
      <c r="AH2976">
        <v>-4.43</v>
      </c>
      <c r="AI2976">
        <v>10.64</v>
      </c>
      <c r="AJ2976">
        <v>23.7</v>
      </c>
      <c r="AK2976">
        <v>26.4</v>
      </c>
      <c r="AL2976">
        <v>3.5</v>
      </c>
      <c r="AM2976">
        <v>202.52</v>
      </c>
      <c r="AN2976">
        <v>2270.83</v>
      </c>
      <c r="AO2976" t="s">
        <v>3354</v>
      </c>
    </row>
    <row r="2977" spans="1:41">
      <c r="A2977" t="s">
        <v>3077</v>
      </c>
      <c r="B2977" t="s">
        <v>3</v>
      </c>
      <c r="C2977" t="s">
        <v>2685</v>
      </c>
      <c r="D2977" t="s">
        <v>248</v>
      </c>
      <c r="E2977" t="s">
        <v>1370</v>
      </c>
      <c r="F2977" t="s">
        <v>94</v>
      </c>
      <c r="G2977" t="s">
        <v>171</v>
      </c>
      <c r="H2977">
        <v>10</v>
      </c>
      <c r="I2977" t="s">
        <v>96</v>
      </c>
      <c r="J2977" t="s">
        <v>97</v>
      </c>
      <c r="K2977">
        <v>4</v>
      </c>
      <c r="L2977">
        <v>1</v>
      </c>
      <c r="M2977" t="s">
        <v>98</v>
      </c>
      <c r="N2977">
        <v>0.94699999999999995</v>
      </c>
      <c r="O2977" t="s">
        <v>210</v>
      </c>
      <c r="Q2977" t="s">
        <v>1326</v>
      </c>
      <c r="R2977" t="s">
        <v>90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8</v>
      </c>
      <c r="Z2977">
        <v>93</v>
      </c>
      <c r="AA2977">
        <v>84.3</v>
      </c>
      <c r="AB2977">
        <v>3.5</v>
      </c>
      <c r="AC2977">
        <v>1.63</v>
      </c>
      <c r="AD2977">
        <v>-1.28</v>
      </c>
      <c r="AE2977">
        <v>2.794</v>
      </c>
      <c r="AF2977">
        <v>-1.8069999999999999</v>
      </c>
      <c r="AG2977">
        <v>6.2140000000000004</v>
      </c>
      <c r="AH2977">
        <v>-6.27</v>
      </c>
      <c r="AI2977">
        <v>11.92</v>
      </c>
      <c r="AJ2977">
        <v>23.7</v>
      </c>
      <c r="AK2977">
        <v>41.7</v>
      </c>
      <c r="AL2977">
        <v>3.5</v>
      </c>
      <c r="AM2977">
        <v>207.64599999999999</v>
      </c>
      <c r="AN2977">
        <v>2653.16</v>
      </c>
      <c r="AO2977" t="s">
        <v>3355</v>
      </c>
    </row>
    <row r="2978" spans="1:41">
      <c r="A2978" t="s">
        <v>3077</v>
      </c>
      <c r="B2978" t="s">
        <v>3</v>
      </c>
      <c r="C2978" t="s">
        <v>2685</v>
      </c>
      <c r="D2978" t="s">
        <v>248</v>
      </c>
      <c r="E2978" t="s">
        <v>1370</v>
      </c>
      <c r="F2978" t="s">
        <v>94</v>
      </c>
      <c r="G2978" t="s">
        <v>171</v>
      </c>
      <c r="H2978">
        <v>11</v>
      </c>
      <c r="I2978" t="s">
        <v>107</v>
      </c>
      <c r="J2978" t="s">
        <v>108</v>
      </c>
      <c r="K2978">
        <v>4</v>
      </c>
      <c r="L2978">
        <v>2</v>
      </c>
      <c r="M2978" t="s">
        <v>505</v>
      </c>
      <c r="N2978">
        <v>0.72599999999999998</v>
      </c>
      <c r="O2978" t="s">
        <v>210</v>
      </c>
      <c r="P2978" t="s">
        <v>141</v>
      </c>
      <c r="Q2978" t="s">
        <v>1326</v>
      </c>
      <c r="R2978" t="s">
        <v>90</v>
      </c>
      <c r="S2978">
        <v>1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8</v>
      </c>
      <c r="Z2978">
        <v>83.7</v>
      </c>
      <c r="AA2978">
        <v>76</v>
      </c>
      <c r="AB2978">
        <v>3.83</v>
      </c>
      <c r="AC2978">
        <v>1.66</v>
      </c>
      <c r="AD2978">
        <v>-0.64300000000000002</v>
      </c>
      <c r="AE2978">
        <v>1.5820000000000001</v>
      </c>
      <c r="AF2978">
        <v>-1.625</v>
      </c>
      <c r="AG2978">
        <v>6.2039999999999997</v>
      </c>
      <c r="AH2978">
        <v>-2.0299999999999998</v>
      </c>
      <c r="AI2978">
        <v>8.3699999999999992</v>
      </c>
      <c r="AJ2978">
        <v>23.7</v>
      </c>
      <c r="AK2978">
        <v>6.4</v>
      </c>
      <c r="AL2978">
        <v>5.9</v>
      </c>
      <c r="AM2978">
        <v>193.56299999999999</v>
      </c>
      <c r="AN2978">
        <v>1526.13</v>
      </c>
      <c r="AO2978" t="s">
        <v>3356</v>
      </c>
    </row>
    <row r="2979" spans="1:41">
      <c r="A2979" t="s">
        <v>3077</v>
      </c>
      <c r="B2979" t="s">
        <v>3</v>
      </c>
      <c r="C2979" t="s">
        <v>2685</v>
      </c>
      <c r="D2979" t="s">
        <v>248</v>
      </c>
      <c r="E2979" t="s">
        <v>1370</v>
      </c>
      <c r="F2979" t="s">
        <v>94</v>
      </c>
      <c r="G2979" t="s">
        <v>171</v>
      </c>
      <c r="H2979">
        <v>12</v>
      </c>
      <c r="I2979" t="s">
        <v>130</v>
      </c>
      <c r="J2979" t="s">
        <v>104</v>
      </c>
      <c r="K2979">
        <v>5</v>
      </c>
      <c r="L2979">
        <v>1</v>
      </c>
      <c r="M2979" t="s">
        <v>505</v>
      </c>
      <c r="N2979">
        <v>0.85599999999999998</v>
      </c>
      <c r="O2979" t="s">
        <v>210</v>
      </c>
      <c r="Q2979" t="s">
        <v>180</v>
      </c>
      <c r="R2979" t="s">
        <v>90</v>
      </c>
      <c r="S2979">
        <v>0</v>
      </c>
      <c r="T2979">
        <v>0</v>
      </c>
      <c r="U2979">
        <v>2</v>
      </c>
      <c r="V2979">
        <v>0</v>
      </c>
      <c r="W2979">
        <v>0</v>
      </c>
      <c r="X2979">
        <v>1</v>
      </c>
      <c r="Y2979">
        <v>8</v>
      </c>
      <c r="Z2979">
        <v>84.5</v>
      </c>
      <c r="AA2979">
        <v>77.2</v>
      </c>
      <c r="AB2979">
        <v>3.65</v>
      </c>
      <c r="AC2979">
        <v>1.68</v>
      </c>
      <c r="AD2979">
        <v>-0.23300000000000001</v>
      </c>
      <c r="AE2979">
        <v>0.33800000000000002</v>
      </c>
      <c r="AF2979">
        <v>-1.472</v>
      </c>
      <c r="AG2979">
        <v>5.9980000000000002</v>
      </c>
      <c r="AH2979">
        <v>-5.2</v>
      </c>
      <c r="AI2979">
        <v>5.97</v>
      </c>
      <c r="AJ2979">
        <v>23.7</v>
      </c>
      <c r="AK2979">
        <v>15.5</v>
      </c>
      <c r="AL2979">
        <v>7</v>
      </c>
      <c r="AM2979">
        <v>220.828</v>
      </c>
      <c r="AN2979">
        <v>1418.83</v>
      </c>
      <c r="AO2979" t="s">
        <v>3357</v>
      </c>
    </row>
    <row r="2980" spans="1:41">
      <c r="A2980" t="s">
        <v>3077</v>
      </c>
      <c r="B2980" t="s">
        <v>3</v>
      </c>
      <c r="C2980" t="s">
        <v>2685</v>
      </c>
      <c r="D2980" t="s">
        <v>248</v>
      </c>
      <c r="E2980" t="s">
        <v>1370</v>
      </c>
      <c r="F2980" t="s">
        <v>94</v>
      </c>
      <c r="G2980" t="s">
        <v>171</v>
      </c>
      <c r="H2980">
        <v>13</v>
      </c>
      <c r="I2980" t="s">
        <v>107</v>
      </c>
      <c r="J2980" t="s">
        <v>108</v>
      </c>
      <c r="K2980">
        <v>5</v>
      </c>
      <c r="L2980">
        <v>2</v>
      </c>
      <c r="M2980" t="s">
        <v>505</v>
      </c>
      <c r="N2980">
        <v>0.90500000000000003</v>
      </c>
      <c r="O2980" t="s">
        <v>210</v>
      </c>
      <c r="P2980" t="s">
        <v>141</v>
      </c>
      <c r="Q2980" t="s">
        <v>180</v>
      </c>
      <c r="R2980" t="s">
        <v>90</v>
      </c>
      <c r="S2980">
        <v>0</v>
      </c>
      <c r="T2980">
        <v>1</v>
      </c>
      <c r="U2980">
        <v>2</v>
      </c>
      <c r="V2980">
        <v>0</v>
      </c>
      <c r="W2980">
        <v>0</v>
      </c>
      <c r="X2980">
        <v>1</v>
      </c>
      <c r="Y2980">
        <v>8</v>
      </c>
      <c r="Z2980">
        <v>84.9</v>
      </c>
      <c r="AA2980">
        <v>78.099999999999994</v>
      </c>
      <c r="AB2980">
        <v>3.65</v>
      </c>
      <c r="AC2980">
        <v>1.68</v>
      </c>
      <c r="AD2980">
        <v>-0.28599999999999998</v>
      </c>
      <c r="AE2980">
        <v>1.7450000000000001</v>
      </c>
      <c r="AF2980">
        <v>-1.5940000000000001</v>
      </c>
      <c r="AG2980">
        <v>6.1289999999999996</v>
      </c>
      <c r="AH2980">
        <v>-6.64</v>
      </c>
      <c r="AI2980">
        <v>5.18</v>
      </c>
      <c r="AJ2980">
        <v>23.8</v>
      </c>
      <c r="AK2980">
        <v>20.100000000000001</v>
      </c>
      <c r="AL2980">
        <v>7</v>
      </c>
      <c r="AM2980">
        <v>231.78200000000001</v>
      </c>
      <c r="AN2980">
        <v>1531.43</v>
      </c>
      <c r="AO2980" t="s">
        <v>3358</v>
      </c>
    </row>
    <row r="2981" spans="1:41">
      <c r="A2981" t="s">
        <v>3077</v>
      </c>
      <c r="B2981" t="s">
        <v>3</v>
      </c>
      <c r="C2981" t="s">
        <v>2685</v>
      </c>
      <c r="D2981" t="s">
        <v>248</v>
      </c>
      <c r="E2981" t="s">
        <v>1370</v>
      </c>
      <c r="F2981" t="s">
        <v>94</v>
      </c>
      <c r="G2981" t="s">
        <v>171</v>
      </c>
      <c r="H2981">
        <v>14</v>
      </c>
      <c r="I2981" t="s">
        <v>96</v>
      </c>
      <c r="J2981" t="s">
        <v>97</v>
      </c>
      <c r="K2981">
        <v>6</v>
      </c>
      <c r="L2981">
        <v>1</v>
      </c>
      <c r="M2981" t="s">
        <v>98</v>
      </c>
      <c r="N2981">
        <v>0.92600000000000005</v>
      </c>
      <c r="O2981" t="s">
        <v>143</v>
      </c>
      <c r="Q2981" t="s">
        <v>185</v>
      </c>
      <c r="R2981" t="s">
        <v>90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9</v>
      </c>
      <c r="Z2981">
        <v>92</v>
      </c>
      <c r="AA2981">
        <v>84.1</v>
      </c>
      <c r="AB2981">
        <v>3.35</v>
      </c>
      <c r="AC2981">
        <v>1.54</v>
      </c>
      <c r="AD2981">
        <v>-8.5999999999999993E-2</v>
      </c>
      <c r="AE2981">
        <v>1.4419999999999999</v>
      </c>
      <c r="AF2981">
        <v>-1.496</v>
      </c>
      <c r="AG2981">
        <v>6.1310000000000002</v>
      </c>
      <c r="AH2981">
        <v>-6.39</v>
      </c>
      <c r="AI2981">
        <v>12.67</v>
      </c>
      <c r="AJ2981">
        <v>23.7</v>
      </c>
      <c r="AK2981">
        <v>41.6</v>
      </c>
      <c r="AL2981">
        <v>3.5</v>
      </c>
      <c r="AM2981">
        <v>206.69</v>
      </c>
      <c r="AN2981">
        <v>2786.9</v>
      </c>
      <c r="AO2981" t="s">
        <v>3359</v>
      </c>
    </row>
    <row r="2982" spans="1:41">
      <c r="A2982" t="s">
        <v>3077</v>
      </c>
      <c r="B2982" t="s">
        <v>3</v>
      </c>
      <c r="C2982" t="s">
        <v>2685</v>
      </c>
      <c r="D2982" t="s">
        <v>248</v>
      </c>
      <c r="E2982" t="s">
        <v>1370</v>
      </c>
      <c r="F2982" t="s">
        <v>94</v>
      </c>
      <c r="G2982" t="s">
        <v>171</v>
      </c>
      <c r="H2982">
        <v>15</v>
      </c>
      <c r="I2982" t="s">
        <v>96</v>
      </c>
      <c r="J2982" t="s">
        <v>97</v>
      </c>
      <c r="K2982">
        <v>6</v>
      </c>
      <c r="L2982">
        <v>2</v>
      </c>
      <c r="M2982" t="s">
        <v>499</v>
      </c>
      <c r="N2982">
        <v>0.78</v>
      </c>
      <c r="O2982" t="s">
        <v>143</v>
      </c>
      <c r="Q2982" t="s">
        <v>185</v>
      </c>
      <c r="R2982" t="s">
        <v>90</v>
      </c>
      <c r="S2982">
        <v>1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9</v>
      </c>
      <c r="Z2982">
        <v>81.400000000000006</v>
      </c>
      <c r="AA2982">
        <v>75.599999999999994</v>
      </c>
      <c r="AB2982">
        <v>3.32</v>
      </c>
      <c r="AC2982">
        <v>1.4</v>
      </c>
      <c r="AD2982">
        <v>0.64900000000000002</v>
      </c>
      <c r="AE2982">
        <v>1.2390000000000001</v>
      </c>
      <c r="AF2982">
        <v>-1.782</v>
      </c>
      <c r="AG2982">
        <v>6.0830000000000002</v>
      </c>
      <c r="AH2982">
        <v>1.3</v>
      </c>
      <c r="AI2982">
        <v>-1.3</v>
      </c>
      <c r="AJ2982">
        <v>23.8</v>
      </c>
      <c r="AK2982">
        <v>-4.5</v>
      </c>
      <c r="AL2982">
        <v>9.9</v>
      </c>
      <c r="AM2982">
        <v>46.033000000000001</v>
      </c>
      <c r="AN2982">
        <v>314.78399999999999</v>
      </c>
      <c r="AO2982" t="s">
        <v>3360</v>
      </c>
    </row>
    <row r="2983" spans="1:41">
      <c r="A2983" t="s">
        <v>3077</v>
      </c>
      <c r="B2983" t="s">
        <v>3</v>
      </c>
      <c r="C2983" t="s">
        <v>2685</v>
      </c>
      <c r="D2983" t="s">
        <v>248</v>
      </c>
      <c r="E2983" t="s">
        <v>1370</v>
      </c>
      <c r="F2983" t="s">
        <v>94</v>
      </c>
      <c r="G2983" t="s">
        <v>171</v>
      </c>
      <c r="H2983">
        <v>16</v>
      </c>
      <c r="I2983" t="s">
        <v>96</v>
      </c>
      <c r="J2983" t="s">
        <v>97</v>
      </c>
      <c r="K2983">
        <v>6</v>
      </c>
      <c r="L2983">
        <v>3</v>
      </c>
      <c r="M2983" t="s">
        <v>505</v>
      </c>
      <c r="N2983">
        <v>0.876</v>
      </c>
      <c r="O2983" t="s">
        <v>143</v>
      </c>
      <c r="Q2983" t="s">
        <v>185</v>
      </c>
      <c r="R2983" t="s">
        <v>90</v>
      </c>
      <c r="S2983">
        <v>2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9</v>
      </c>
      <c r="Z2983">
        <v>84.3</v>
      </c>
      <c r="AA2983">
        <v>77.5</v>
      </c>
      <c r="AB2983">
        <v>3.19</v>
      </c>
      <c r="AC2983">
        <v>1.27</v>
      </c>
      <c r="AD2983">
        <v>0.72199999999999998</v>
      </c>
      <c r="AE2983">
        <v>1.206</v>
      </c>
      <c r="AF2983">
        <v>-1.51</v>
      </c>
      <c r="AG2983">
        <v>5.9619999999999997</v>
      </c>
      <c r="AH2983">
        <v>-4.97</v>
      </c>
      <c r="AI2983">
        <v>7.97</v>
      </c>
      <c r="AJ2983">
        <v>23.8</v>
      </c>
      <c r="AK2983">
        <v>16.2</v>
      </c>
      <c r="AL2983">
        <v>5.9</v>
      </c>
      <c r="AM2983">
        <v>211.80199999999999</v>
      </c>
      <c r="AN2983">
        <v>1698.14</v>
      </c>
      <c r="AO2983" t="s">
        <v>3361</v>
      </c>
    </row>
    <row r="2984" spans="1:41">
      <c r="A2984" t="s">
        <v>3077</v>
      </c>
      <c r="B2984" t="s">
        <v>3</v>
      </c>
      <c r="C2984" t="s">
        <v>2685</v>
      </c>
      <c r="D2984" t="s">
        <v>248</v>
      </c>
      <c r="E2984" t="s">
        <v>1370</v>
      </c>
      <c r="F2984" t="s">
        <v>94</v>
      </c>
      <c r="G2984" t="s">
        <v>171</v>
      </c>
      <c r="H2984">
        <v>17</v>
      </c>
      <c r="I2984" t="s">
        <v>96</v>
      </c>
      <c r="J2984" t="s">
        <v>97</v>
      </c>
      <c r="K2984">
        <v>6</v>
      </c>
      <c r="L2984">
        <v>4</v>
      </c>
      <c r="M2984" t="s">
        <v>98</v>
      </c>
      <c r="N2984">
        <v>0.92300000000000004</v>
      </c>
      <c r="O2984" t="s">
        <v>143</v>
      </c>
      <c r="Q2984" t="s">
        <v>185</v>
      </c>
      <c r="R2984" t="s">
        <v>90</v>
      </c>
      <c r="S2984">
        <v>3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9</v>
      </c>
      <c r="Z2984">
        <v>91.1</v>
      </c>
      <c r="AA2984">
        <v>82.7</v>
      </c>
      <c r="AB2984">
        <v>3.35</v>
      </c>
      <c r="AC2984">
        <v>1.36</v>
      </c>
      <c r="AD2984">
        <v>-1.9419999999999999</v>
      </c>
      <c r="AE2984">
        <v>3.0550000000000002</v>
      </c>
      <c r="AF2984">
        <v>-1.6379999999999999</v>
      </c>
      <c r="AG2984">
        <v>6.2869999999999999</v>
      </c>
      <c r="AH2984">
        <v>-5.82</v>
      </c>
      <c r="AI2984">
        <v>11.53</v>
      </c>
      <c r="AJ2984">
        <v>23.7</v>
      </c>
      <c r="AK2984">
        <v>37.200000000000003</v>
      </c>
      <c r="AL2984">
        <v>3.8</v>
      </c>
      <c r="AM2984">
        <v>206.71700000000001</v>
      </c>
      <c r="AN2984">
        <v>2495.87</v>
      </c>
      <c r="AO2984" t="s">
        <v>3362</v>
      </c>
    </row>
    <row r="2985" spans="1:41">
      <c r="A2985" t="s">
        <v>3077</v>
      </c>
      <c r="B2985" t="s">
        <v>3</v>
      </c>
      <c r="C2985" t="s">
        <v>2685</v>
      </c>
      <c r="D2985" t="s">
        <v>248</v>
      </c>
      <c r="E2985" t="s">
        <v>1370</v>
      </c>
      <c r="F2985" t="s">
        <v>94</v>
      </c>
      <c r="G2985" t="s">
        <v>171</v>
      </c>
      <c r="H2985">
        <v>18</v>
      </c>
      <c r="I2985" t="s">
        <v>96</v>
      </c>
      <c r="J2985" t="s">
        <v>97</v>
      </c>
      <c r="K2985">
        <v>7</v>
      </c>
      <c r="L2985">
        <v>1</v>
      </c>
      <c r="M2985" t="s">
        <v>505</v>
      </c>
      <c r="N2985">
        <v>0.82499999999999996</v>
      </c>
      <c r="O2985" t="s">
        <v>156</v>
      </c>
      <c r="Q2985" t="s">
        <v>253</v>
      </c>
      <c r="R2985" t="s">
        <v>90</v>
      </c>
      <c r="S2985">
        <v>0</v>
      </c>
      <c r="T2985">
        <v>0</v>
      </c>
      <c r="U2985">
        <v>0</v>
      </c>
      <c r="V2985">
        <v>1</v>
      </c>
      <c r="W2985">
        <v>0</v>
      </c>
      <c r="X2985">
        <v>0</v>
      </c>
      <c r="Y2985">
        <v>9</v>
      </c>
      <c r="Z2985">
        <v>83.2</v>
      </c>
      <c r="AA2985">
        <v>76.8</v>
      </c>
      <c r="AB2985">
        <v>3.2</v>
      </c>
      <c r="AC2985">
        <v>1.6</v>
      </c>
      <c r="AD2985">
        <v>0.80600000000000005</v>
      </c>
      <c r="AE2985">
        <v>1.986</v>
      </c>
      <c r="AF2985">
        <v>-1.625</v>
      </c>
      <c r="AG2985">
        <v>6.1509999999999998</v>
      </c>
      <c r="AH2985">
        <v>-2.5</v>
      </c>
      <c r="AI2985">
        <v>10.34</v>
      </c>
      <c r="AJ2985">
        <v>23.8</v>
      </c>
      <c r="AK2985">
        <v>8</v>
      </c>
      <c r="AL2985">
        <v>4.9000000000000004</v>
      </c>
      <c r="AM2985">
        <v>193.51300000000001</v>
      </c>
      <c r="AN2985">
        <v>1909.23</v>
      </c>
      <c r="AO2985" t="s">
        <v>3363</v>
      </c>
    </row>
    <row r="2986" spans="1:41">
      <c r="A2986" t="s">
        <v>3077</v>
      </c>
      <c r="B2986" t="s">
        <v>3</v>
      </c>
      <c r="C2986" t="s">
        <v>2685</v>
      </c>
      <c r="D2986" t="s">
        <v>248</v>
      </c>
      <c r="E2986" t="s">
        <v>1370</v>
      </c>
      <c r="F2986" t="s">
        <v>94</v>
      </c>
      <c r="G2986" t="s">
        <v>171</v>
      </c>
      <c r="H2986">
        <v>19</v>
      </c>
      <c r="I2986" t="s">
        <v>96</v>
      </c>
      <c r="J2986" t="s">
        <v>97</v>
      </c>
      <c r="K2986">
        <v>7</v>
      </c>
      <c r="L2986">
        <v>2</v>
      </c>
      <c r="M2986" t="s">
        <v>505</v>
      </c>
      <c r="N2986">
        <v>0.96399999999999997</v>
      </c>
      <c r="O2986" t="s">
        <v>156</v>
      </c>
      <c r="Q2986" t="s">
        <v>253</v>
      </c>
      <c r="R2986" t="s">
        <v>90</v>
      </c>
      <c r="S2986">
        <v>1</v>
      </c>
      <c r="T2986">
        <v>0</v>
      </c>
      <c r="U2986">
        <v>0</v>
      </c>
      <c r="V2986">
        <v>1</v>
      </c>
      <c r="W2986">
        <v>0</v>
      </c>
      <c r="X2986">
        <v>0</v>
      </c>
      <c r="Y2986">
        <v>9</v>
      </c>
      <c r="Z2986">
        <v>82.1</v>
      </c>
      <c r="AA2986">
        <v>76.400000000000006</v>
      </c>
      <c r="AB2986">
        <v>3.31</v>
      </c>
      <c r="AC2986">
        <v>1.51</v>
      </c>
      <c r="AD2986">
        <v>-0.94699999999999995</v>
      </c>
      <c r="AE2986">
        <v>2.0630000000000002</v>
      </c>
      <c r="AF2986">
        <v>-1.7070000000000001</v>
      </c>
      <c r="AG2986">
        <v>6.1180000000000003</v>
      </c>
      <c r="AH2986">
        <v>-6.13</v>
      </c>
      <c r="AI2986">
        <v>5.42</v>
      </c>
      <c r="AJ2986">
        <v>23.9</v>
      </c>
      <c r="AK2986">
        <v>18.600000000000001</v>
      </c>
      <c r="AL2986">
        <v>7.2</v>
      </c>
      <c r="AM2986">
        <v>228.21299999999999</v>
      </c>
      <c r="AN2986">
        <v>1460.39</v>
      </c>
      <c r="AO2986" t="s">
        <v>3364</v>
      </c>
    </row>
    <row r="2987" spans="1:41">
      <c r="A2987" t="s">
        <v>3077</v>
      </c>
      <c r="B2987" t="s">
        <v>3</v>
      </c>
      <c r="C2987" t="s">
        <v>2685</v>
      </c>
      <c r="D2987" t="s">
        <v>248</v>
      </c>
      <c r="E2987" t="s">
        <v>1370</v>
      </c>
      <c r="F2987" t="s">
        <v>94</v>
      </c>
      <c r="G2987" t="s">
        <v>171</v>
      </c>
      <c r="H2987">
        <v>20</v>
      </c>
      <c r="I2987" t="s">
        <v>103</v>
      </c>
      <c r="J2987" t="s">
        <v>104</v>
      </c>
      <c r="K2987">
        <v>7</v>
      </c>
      <c r="L2987">
        <v>3</v>
      </c>
      <c r="M2987" t="s">
        <v>98</v>
      </c>
      <c r="N2987">
        <v>0.93899999999999995</v>
      </c>
      <c r="O2987" t="s">
        <v>156</v>
      </c>
      <c r="Q2987" t="s">
        <v>253</v>
      </c>
      <c r="R2987" t="s">
        <v>90</v>
      </c>
      <c r="S2987">
        <v>2</v>
      </c>
      <c r="T2987">
        <v>0</v>
      </c>
      <c r="U2987">
        <v>0</v>
      </c>
      <c r="V2987">
        <v>1</v>
      </c>
      <c r="W2987">
        <v>0</v>
      </c>
      <c r="X2987">
        <v>0</v>
      </c>
      <c r="Y2987">
        <v>9</v>
      </c>
      <c r="Z2987">
        <v>92.5</v>
      </c>
      <c r="AA2987">
        <v>83.5</v>
      </c>
      <c r="AB2987">
        <v>3.22</v>
      </c>
      <c r="AC2987">
        <v>1.6</v>
      </c>
      <c r="AD2987">
        <v>-0.47</v>
      </c>
      <c r="AE2987">
        <v>1.948</v>
      </c>
      <c r="AF2987">
        <v>-1.8049999999999999</v>
      </c>
      <c r="AG2987">
        <v>6.048</v>
      </c>
      <c r="AH2987">
        <v>-6.6</v>
      </c>
      <c r="AI2987">
        <v>11.38</v>
      </c>
      <c r="AJ2987">
        <v>23.7</v>
      </c>
      <c r="AK2987">
        <v>37.299999999999997</v>
      </c>
      <c r="AL2987">
        <v>3.9</v>
      </c>
      <c r="AM2987">
        <v>210.01300000000001</v>
      </c>
      <c r="AN2987">
        <v>2562.69</v>
      </c>
      <c r="AO2987" t="s">
        <v>3365</v>
      </c>
    </row>
    <row r="2988" spans="1:41">
      <c r="A2988" t="s">
        <v>3077</v>
      </c>
      <c r="B2988" t="s">
        <v>3</v>
      </c>
      <c r="C2988" t="s">
        <v>2685</v>
      </c>
      <c r="D2988" t="s">
        <v>248</v>
      </c>
      <c r="E2988" t="s">
        <v>1370</v>
      </c>
      <c r="F2988" t="s">
        <v>94</v>
      </c>
      <c r="G2988" t="s">
        <v>171</v>
      </c>
      <c r="H2988">
        <v>21</v>
      </c>
      <c r="I2988" t="s">
        <v>103</v>
      </c>
      <c r="J2988" t="s">
        <v>104</v>
      </c>
      <c r="K2988">
        <v>7</v>
      </c>
      <c r="L2988">
        <v>4</v>
      </c>
      <c r="M2988" t="s">
        <v>499</v>
      </c>
      <c r="N2988">
        <v>0.84899999999999998</v>
      </c>
      <c r="O2988" t="s">
        <v>156</v>
      </c>
      <c r="Q2988" t="s">
        <v>253</v>
      </c>
      <c r="R2988" t="s">
        <v>90</v>
      </c>
      <c r="S2988">
        <v>2</v>
      </c>
      <c r="T2988">
        <v>1</v>
      </c>
      <c r="U2988">
        <v>0</v>
      </c>
      <c r="V2988">
        <v>1</v>
      </c>
      <c r="W2988">
        <v>0</v>
      </c>
      <c r="X2988">
        <v>0</v>
      </c>
      <c r="Y2988">
        <v>9</v>
      </c>
      <c r="Z2988">
        <v>81.7</v>
      </c>
      <c r="AA2988">
        <v>76</v>
      </c>
      <c r="AB2988">
        <v>3.37</v>
      </c>
      <c r="AC2988">
        <v>1.42</v>
      </c>
      <c r="AD2988">
        <v>-0.312</v>
      </c>
      <c r="AE2988">
        <v>2.9889999999999999</v>
      </c>
      <c r="AF2988">
        <v>-1.972</v>
      </c>
      <c r="AG2988">
        <v>6.19</v>
      </c>
      <c r="AH2988">
        <v>4.51</v>
      </c>
      <c r="AI2988">
        <v>-2.88</v>
      </c>
      <c r="AJ2988">
        <v>23.8</v>
      </c>
      <c r="AK2988">
        <v>-10.9</v>
      </c>
      <c r="AL2988">
        <v>10.3</v>
      </c>
      <c r="AM2988">
        <v>57.915999999999997</v>
      </c>
      <c r="AN2988">
        <v>939.38800000000003</v>
      </c>
      <c r="AO2988" t="s">
        <v>3366</v>
      </c>
    </row>
    <row r="2989" spans="1:41">
      <c r="A2989" t="s">
        <v>3077</v>
      </c>
      <c r="B2989" t="s">
        <v>3</v>
      </c>
      <c r="C2989" t="s">
        <v>2685</v>
      </c>
      <c r="D2989" t="s">
        <v>248</v>
      </c>
      <c r="E2989" t="s">
        <v>1370</v>
      </c>
      <c r="F2989" t="s">
        <v>94</v>
      </c>
      <c r="G2989" t="s">
        <v>171</v>
      </c>
      <c r="H2989">
        <v>22</v>
      </c>
      <c r="I2989" t="s">
        <v>127</v>
      </c>
      <c r="J2989" t="s">
        <v>104</v>
      </c>
      <c r="K2989">
        <v>7</v>
      </c>
      <c r="L2989">
        <v>5</v>
      </c>
      <c r="M2989" t="s">
        <v>98</v>
      </c>
      <c r="N2989">
        <v>0.94599999999999995</v>
      </c>
      <c r="O2989" t="s">
        <v>156</v>
      </c>
      <c r="Q2989" t="s">
        <v>253</v>
      </c>
      <c r="R2989" t="s">
        <v>90</v>
      </c>
      <c r="S2989">
        <v>2</v>
      </c>
      <c r="T2989">
        <v>2</v>
      </c>
      <c r="U2989">
        <v>0</v>
      </c>
      <c r="V2989">
        <v>1</v>
      </c>
      <c r="W2989">
        <v>0</v>
      </c>
      <c r="X2989">
        <v>0</v>
      </c>
      <c r="Y2989">
        <v>9</v>
      </c>
      <c r="Z2989">
        <v>92.7</v>
      </c>
      <c r="AA2989">
        <v>84.3</v>
      </c>
      <c r="AB2989">
        <v>3.65</v>
      </c>
      <c r="AC2989">
        <v>1.65</v>
      </c>
      <c r="AD2989">
        <v>-1.2729999999999999</v>
      </c>
      <c r="AE2989">
        <v>3.5470000000000002</v>
      </c>
      <c r="AF2989">
        <v>-1.8340000000000001</v>
      </c>
      <c r="AG2989">
        <v>6.3049999999999997</v>
      </c>
      <c r="AH2989">
        <v>-6.55</v>
      </c>
      <c r="AI2989">
        <v>11.61</v>
      </c>
      <c r="AJ2989">
        <v>23.7</v>
      </c>
      <c r="AK2989">
        <v>42.9</v>
      </c>
      <c r="AL2989">
        <v>3.6</v>
      </c>
      <c r="AM2989">
        <v>209.32900000000001</v>
      </c>
      <c r="AN2989">
        <v>2630.38</v>
      </c>
      <c r="AO2989" t="s">
        <v>3367</v>
      </c>
    </row>
    <row r="2990" spans="1:41">
      <c r="A2990" t="s">
        <v>3077</v>
      </c>
      <c r="B2990" t="s">
        <v>3</v>
      </c>
      <c r="C2990" t="s">
        <v>2685</v>
      </c>
      <c r="D2990" t="s">
        <v>248</v>
      </c>
      <c r="E2990" t="s">
        <v>1370</v>
      </c>
      <c r="F2990" t="s">
        <v>94</v>
      </c>
      <c r="G2990" t="s">
        <v>171</v>
      </c>
      <c r="H2990">
        <v>23</v>
      </c>
      <c r="I2990" t="s">
        <v>120</v>
      </c>
      <c r="J2990" t="s">
        <v>108</v>
      </c>
      <c r="K2990">
        <v>7</v>
      </c>
      <c r="L2990">
        <v>6</v>
      </c>
      <c r="M2990" t="s">
        <v>98</v>
      </c>
      <c r="N2990">
        <v>0.94399999999999995</v>
      </c>
      <c r="O2990" t="s">
        <v>156</v>
      </c>
      <c r="P2990" t="s">
        <v>141</v>
      </c>
      <c r="Q2990" t="s">
        <v>253</v>
      </c>
      <c r="R2990" t="s">
        <v>90</v>
      </c>
      <c r="S2990">
        <v>2</v>
      </c>
      <c r="T2990">
        <v>2</v>
      </c>
      <c r="U2990">
        <v>0</v>
      </c>
      <c r="V2990">
        <v>1</v>
      </c>
      <c r="W2990">
        <v>0</v>
      </c>
      <c r="X2990">
        <v>0</v>
      </c>
      <c r="Y2990">
        <v>9</v>
      </c>
      <c r="Z2990">
        <v>93.1</v>
      </c>
      <c r="AA2990">
        <v>85.2</v>
      </c>
      <c r="AB2990">
        <v>3.65</v>
      </c>
      <c r="AC2990">
        <v>1.65</v>
      </c>
      <c r="AD2990">
        <v>-0.55500000000000005</v>
      </c>
      <c r="AE2990">
        <v>2.4460000000000002</v>
      </c>
      <c r="AF2990">
        <v>-1.55</v>
      </c>
      <c r="AG2990">
        <v>6.1</v>
      </c>
      <c r="AH2990">
        <v>-6.3</v>
      </c>
      <c r="AI2990">
        <v>12.09</v>
      </c>
      <c r="AJ2990">
        <v>23.7</v>
      </c>
      <c r="AK2990">
        <v>43.1</v>
      </c>
      <c r="AL2990">
        <v>3.4</v>
      </c>
      <c r="AM2990">
        <v>207.46600000000001</v>
      </c>
      <c r="AN2990">
        <v>2717.73</v>
      </c>
      <c r="AO2990" t="s">
        <v>3368</v>
      </c>
    </row>
    <row r="2991" spans="1:41">
      <c r="A2991" t="s">
        <v>3077</v>
      </c>
      <c r="B2991" t="s">
        <v>3</v>
      </c>
      <c r="C2991" t="s">
        <v>2685</v>
      </c>
      <c r="D2991" t="s">
        <v>248</v>
      </c>
      <c r="E2991" t="s">
        <v>1370</v>
      </c>
      <c r="F2991" t="s">
        <v>94</v>
      </c>
      <c r="G2991" t="s">
        <v>171</v>
      </c>
      <c r="H2991">
        <v>24</v>
      </c>
      <c r="I2991" t="s">
        <v>279</v>
      </c>
      <c r="J2991" t="s">
        <v>97</v>
      </c>
      <c r="K2991">
        <v>8</v>
      </c>
      <c r="L2991">
        <v>1</v>
      </c>
      <c r="M2991" t="s">
        <v>280</v>
      </c>
      <c r="N2991">
        <v>0</v>
      </c>
      <c r="O2991" t="s">
        <v>276</v>
      </c>
      <c r="Q2991" t="s">
        <v>2698</v>
      </c>
      <c r="R2991" t="s">
        <v>90</v>
      </c>
      <c r="S2991">
        <v>0</v>
      </c>
      <c r="T2991">
        <v>0</v>
      </c>
      <c r="U2991">
        <v>0</v>
      </c>
      <c r="V2991">
        <v>1</v>
      </c>
      <c r="W2991">
        <v>0</v>
      </c>
      <c r="X2991">
        <v>1</v>
      </c>
      <c r="Y2991">
        <v>9</v>
      </c>
      <c r="Z2991">
        <v>75.599999999999994</v>
      </c>
      <c r="AA2991">
        <v>69.5</v>
      </c>
      <c r="AB2991">
        <v>3.43</v>
      </c>
      <c r="AC2991">
        <v>1.78</v>
      </c>
      <c r="AD2991">
        <v>-4.6840000000000002</v>
      </c>
      <c r="AE2991">
        <v>4.58</v>
      </c>
      <c r="AF2991">
        <v>-3.0059999999999998</v>
      </c>
      <c r="AG2991">
        <v>6.351</v>
      </c>
      <c r="AH2991">
        <v>-2.86</v>
      </c>
      <c r="AI2991">
        <v>9.2899999999999991</v>
      </c>
      <c r="AJ2991">
        <v>23.8</v>
      </c>
      <c r="AK2991">
        <v>11.2</v>
      </c>
      <c r="AL2991">
        <v>6.8</v>
      </c>
      <c r="AM2991">
        <v>197.03399999999999</v>
      </c>
      <c r="AN2991">
        <v>1586.19</v>
      </c>
      <c r="AO2991" t="s">
        <v>3369</v>
      </c>
    </row>
    <row r="2992" spans="1:41">
      <c r="A2992" t="s">
        <v>3077</v>
      </c>
      <c r="B2992" t="s">
        <v>3</v>
      </c>
      <c r="C2992" t="s">
        <v>2685</v>
      </c>
      <c r="D2992" t="s">
        <v>248</v>
      </c>
      <c r="E2992" t="s">
        <v>1370</v>
      </c>
      <c r="F2992" t="s">
        <v>94</v>
      </c>
      <c r="G2992" t="s">
        <v>171</v>
      </c>
      <c r="H2992">
        <v>25</v>
      </c>
      <c r="I2992" t="s">
        <v>279</v>
      </c>
      <c r="J2992" t="s">
        <v>97</v>
      </c>
      <c r="K2992">
        <v>8</v>
      </c>
      <c r="L2992">
        <v>2</v>
      </c>
      <c r="M2992" t="s">
        <v>280</v>
      </c>
      <c r="N2992">
        <v>0</v>
      </c>
      <c r="O2992" t="s">
        <v>276</v>
      </c>
      <c r="Q2992" t="s">
        <v>2698</v>
      </c>
      <c r="R2992" t="s">
        <v>90</v>
      </c>
      <c r="S2992">
        <v>1</v>
      </c>
      <c r="T2992">
        <v>0</v>
      </c>
      <c r="U2992">
        <v>0</v>
      </c>
      <c r="V2992">
        <v>1</v>
      </c>
      <c r="W2992">
        <v>0</v>
      </c>
      <c r="X2992">
        <v>1</v>
      </c>
      <c r="Y2992">
        <v>9</v>
      </c>
      <c r="Z2992">
        <v>78.099999999999994</v>
      </c>
      <c r="AA2992">
        <v>71.8</v>
      </c>
      <c r="AB2992">
        <v>3.65</v>
      </c>
      <c r="AC2992">
        <v>1.82</v>
      </c>
      <c r="AD2992">
        <v>-5.42</v>
      </c>
      <c r="AE2992">
        <v>5.2770000000000001</v>
      </c>
      <c r="AF2992">
        <v>-3.1739999999999999</v>
      </c>
      <c r="AG2992">
        <v>6.2590000000000003</v>
      </c>
      <c r="AH2992">
        <v>-5.1100000000000003</v>
      </c>
      <c r="AI2992">
        <v>9.3800000000000008</v>
      </c>
      <c r="AJ2992">
        <v>23.8</v>
      </c>
      <c r="AK2992">
        <v>21</v>
      </c>
      <c r="AL2992">
        <v>6.3</v>
      </c>
      <c r="AM2992">
        <v>208.45400000000001</v>
      </c>
      <c r="AN2992">
        <v>1799.1</v>
      </c>
      <c r="AO2992" t="s">
        <v>3370</v>
      </c>
    </row>
    <row r="2993" spans="1:41">
      <c r="A2993" t="s">
        <v>3077</v>
      </c>
      <c r="B2993" t="s">
        <v>3</v>
      </c>
      <c r="C2993" t="s">
        <v>2685</v>
      </c>
      <c r="D2993" t="s">
        <v>248</v>
      </c>
      <c r="E2993" t="s">
        <v>1370</v>
      </c>
      <c r="F2993" t="s">
        <v>94</v>
      </c>
      <c r="G2993" t="s">
        <v>171</v>
      </c>
      <c r="H2993">
        <v>26</v>
      </c>
      <c r="I2993" t="s">
        <v>279</v>
      </c>
      <c r="J2993" t="s">
        <v>97</v>
      </c>
      <c r="K2993">
        <v>8</v>
      </c>
      <c r="L2993">
        <v>3</v>
      </c>
      <c r="M2993" t="s">
        <v>280</v>
      </c>
      <c r="N2993">
        <v>0</v>
      </c>
      <c r="O2993" t="s">
        <v>276</v>
      </c>
      <c r="Q2993" t="s">
        <v>2698</v>
      </c>
      <c r="R2993" t="s">
        <v>90</v>
      </c>
      <c r="S2993">
        <v>2</v>
      </c>
      <c r="T2993">
        <v>0</v>
      </c>
      <c r="U2993">
        <v>0</v>
      </c>
      <c r="V2993">
        <v>1</v>
      </c>
      <c r="W2993">
        <v>0</v>
      </c>
      <c r="X2993">
        <v>1</v>
      </c>
      <c r="Y2993">
        <v>9</v>
      </c>
      <c r="Z2993">
        <v>77.2</v>
      </c>
      <c r="AA2993">
        <v>70.599999999999994</v>
      </c>
      <c r="AB2993">
        <v>3.77</v>
      </c>
      <c r="AC2993">
        <v>1.85</v>
      </c>
      <c r="AD2993">
        <v>-5.3360000000000003</v>
      </c>
      <c r="AE2993">
        <v>4.5049999999999999</v>
      </c>
      <c r="AF2993">
        <v>-3.0430000000000001</v>
      </c>
      <c r="AG2993">
        <v>6.1219999999999999</v>
      </c>
      <c r="AH2993">
        <v>-4.26</v>
      </c>
      <c r="AI2993">
        <v>9.27</v>
      </c>
      <c r="AJ2993">
        <v>23.7</v>
      </c>
      <c r="AK2993">
        <v>17.2</v>
      </c>
      <c r="AL2993">
        <v>6.6</v>
      </c>
      <c r="AM2993">
        <v>204.53700000000001</v>
      </c>
      <c r="AN2993">
        <v>1687.32</v>
      </c>
      <c r="AO2993" t="s">
        <v>3371</v>
      </c>
    </row>
    <row r="2994" spans="1:41">
      <c r="A2994" t="s">
        <v>3077</v>
      </c>
      <c r="B2994" t="s">
        <v>3</v>
      </c>
      <c r="C2994" t="s">
        <v>2685</v>
      </c>
      <c r="D2994" t="s">
        <v>248</v>
      </c>
      <c r="E2994" t="s">
        <v>1370</v>
      </c>
      <c r="F2994" t="s">
        <v>94</v>
      </c>
      <c r="G2994" t="s">
        <v>171</v>
      </c>
      <c r="H2994">
        <v>27</v>
      </c>
      <c r="I2994" t="s">
        <v>279</v>
      </c>
      <c r="J2994" t="s">
        <v>97</v>
      </c>
      <c r="K2994">
        <v>8</v>
      </c>
      <c r="L2994">
        <v>4</v>
      </c>
      <c r="M2994" t="s">
        <v>280</v>
      </c>
      <c r="N2994">
        <v>0</v>
      </c>
      <c r="O2994" t="s">
        <v>276</v>
      </c>
      <c r="Q2994" t="s">
        <v>2698</v>
      </c>
      <c r="R2994" t="s">
        <v>90</v>
      </c>
      <c r="S2994">
        <v>3</v>
      </c>
      <c r="T2994">
        <v>0</v>
      </c>
      <c r="U2994">
        <v>0</v>
      </c>
      <c r="V2994">
        <v>1</v>
      </c>
      <c r="W2994">
        <v>0</v>
      </c>
      <c r="X2994">
        <v>1</v>
      </c>
      <c r="Y2994">
        <v>9</v>
      </c>
      <c r="Z2994">
        <v>77.2</v>
      </c>
      <c r="AA2994">
        <v>71.099999999999994</v>
      </c>
      <c r="AB2994">
        <v>3.95</v>
      </c>
      <c r="AC2994">
        <v>1.85</v>
      </c>
      <c r="AD2994">
        <v>-4.5369999999999999</v>
      </c>
      <c r="AE2994">
        <v>4.8099999999999996</v>
      </c>
      <c r="AF2994">
        <v>-3.077</v>
      </c>
      <c r="AG2994">
        <v>6.2670000000000003</v>
      </c>
      <c r="AH2994">
        <v>-5.29</v>
      </c>
      <c r="AI2994">
        <v>9.4600000000000009</v>
      </c>
      <c r="AJ2994">
        <v>23.8</v>
      </c>
      <c r="AK2994">
        <v>20.100000000000001</v>
      </c>
      <c r="AL2994">
        <v>6.5</v>
      </c>
      <c r="AM2994">
        <v>209.08199999999999</v>
      </c>
      <c r="AN2994">
        <v>1807.97</v>
      </c>
      <c r="AO2994" t="s">
        <v>3372</v>
      </c>
    </row>
    <row r="2995" spans="1:41">
      <c r="A2995" t="s">
        <v>3077</v>
      </c>
      <c r="B2995" t="s">
        <v>3</v>
      </c>
      <c r="C2995" t="s">
        <v>3373</v>
      </c>
      <c r="D2995" t="s">
        <v>248</v>
      </c>
      <c r="E2995" t="s">
        <v>3374</v>
      </c>
      <c r="F2995" t="s">
        <v>94</v>
      </c>
      <c r="G2995" t="s">
        <v>171</v>
      </c>
      <c r="H2995">
        <v>1</v>
      </c>
      <c r="I2995" t="s">
        <v>96</v>
      </c>
      <c r="J2995" t="s">
        <v>97</v>
      </c>
      <c r="K2995">
        <v>1</v>
      </c>
      <c r="L2995">
        <v>1</v>
      </c>
      <c r="M2995" t="s">
        <v>98</v>
      </c>
      <c r="N2995">
        <v>0.91600000000000004</v>
      </c>
      <c r="O2995" t="s">
        <v>111</v>
      </c>
      <c r="Q2995" t="s">
        <v>172</v>
      </c>
      <c r="R2995" t="s">
        <v>90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8</v>
      </c>
      <c r="Z2995">
        <v>91.3</v>
      </c>
      <c r="AA2995">
        <v>82.8</v>
      </c>
      <c r="AB2995">
        <v>3.18</v>
      </c>
      <c r="AC2995">
        <v>1.38</v>
      </c>
      <c r="AD2995">
        <v>-0.245</v>
      </c>
      <c r="AE2995">
        <v>3.8359999999999999</v>
      </c>
      <c r="AF2995">
        <v>-1.7150000000000001</v>
      </c>
      <c r="AG2995">
        <v>6.3650000000000002</v>
      </c>
      <c r="AH2995">
        <v>-5.32</v>
      </c>
      <c r="AI2995">
        <v>9.84</v>
      </c>
      <c r="AJ2995">
        <v>23.7</v>
      </c>
      <c r="AK2995">
        <v>27.5</v>
      </c>
      <c r="AL2995">
        <v>4</v>
      </c>
      <c r="AM2995">
        <v>208.29499999999999</v>
      </c>
      <c r="AN2995">
        <v>2168.77</v>
      </c>
      <c r="AO2995" t="s">
        <v>3375</v>
      </c>
    </row>
    <row r="2996" spans="1:41">
      <c r="A2996" t="s">
        <v>3077</v>
      </c>
      <c r="B2996" t="s">
        <v>3</v>
      </c>
      <c r="C2996" t="s">
        <v>3373</v>
      </c>
      <c r="D2996" t="s">
        <v>248</v>
      </c>
      <c r="E2996" t="s">
        <v>3374</v>
      </c>
      <c r="F2996" t="s">
        <v>94</v>
      </c>
      <c r="G2996" t="s">
        <v>171</v>
      </c>
      <c r="H2996">
        <v>2</v>
      </c>
      <c r="I2996" t="s">
        <v>107</v>
      </c>
      <c r="J2996" t="s">
        <v>108</v>
      </c>
      <c r="K2996">
        <v>1</v>
      </c>
      <c r="L2996">
        <v>2</v>
      </c>
      <c r="M2996" t="s">
        <v>98</v>
      </c>
      <c r="N2996">
        <v>0.85399999999999998</v>
      </c>
      <c r="O2996" t="s">
        <v>111</v>
      </c>
      <c r="P2996" t="s">
        <v>112</v>
      </c>
      <c r="Q2996" t="s">
        <v>172</v>
      </c>
      <c r="R2996" t="s">
        <v>90</v>
      </c>
      <c r="S2996">
        <v>1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8</v>
      </c>
      <c r="Z2996">
        <v>91.5</v>
      </c>
      <c r="AA2996">
        <v>84.1</v>
      </c>
      <c r="AB2996">
        <v>3.26</v>
      </c>
      <c r="AC2996">
        <v>1.42</v>
      </c>
      <c r="AD2996">
        <v>-3.5999999999999997E-2</v>
      </c>
      <c r="AE2996">
        <v>2.2080000000000002</v>
      </c>
      <c r="AF2996">
        <v>-1.651</v>
      </c>
      <c r="AG2996">
        <v>6.149</v>
      </c>
      <c r="AH2996">
        <v>-3.8</v>
      </c>
      <c r="AI2996">
        <v>8.2899999999999991</v>
      </c>
      <c r="AJ2996">
        <v>23.8</v>
      </c>
      <c r="AK2996">
        <v>16.899999999999999</v>
      </c>
      <c r="AL2996">
        <v>4.4000000000000004</v>
      </c>
      <c r="AM2996">
        <v>204.52</v>
      </c>
      <c r="AN2996">
        <v>1793.71</v>
      </c>
      <c r="AO2996" t="s">
        <v>3376</v>
      </c>
    </row>
    <row r="2997" spans="1:41">
      <c r="A2997" t="s">
        <v>3077</v>
      </c>
      <c r="B2997" t="s">
        <v>3</v>
      </c>
      <c r="C2997" t="s">
        <v>3373</v>
      </c>
      <c r="D2997" t="s">
        <v>248</v>
      </c>
      <c r="E2997" t="s">
        <v>3374</v>
      </c>
      <c r="F2997" t="s">
        <v>94</v>
      </c>
      <c r="G2997" t="s">
        <v>171</v>
      </c>
      <c r="H2997">
        <v>3</v>
      </c>
      <c r="I2997" t="s">
        <v>96</v>
      </c>
      <c r="J2997" t="s">
        <v>97</v>
      </c>
      <c r="K2997">
        <v>2</v>
      </c>
      <c r="L2997">
        <v>1</v>
      </c>
      <c r="M2997" t="s">
        <v>98</v>
      </c>
      <c r="N2997">
        <v>0.9</v>
      </c>
      <c r="O2997" t="s">
        <v>566</v>
      </c>
      <c r="Q2997" t="s">
        <v>180</v>
      </c>
      <c r="R2997" t="s">
        <v>90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0</v>
      </c>
      <c r="Y2997">
        <v>8</v>
      </c>
      <c r="Z2997">
        <v>91.1</v>
      </c>
      <c r="AA2997">
        <v>83.2</v>
      </c>
      <c r="AB2997">
        <v>3.3</v>
      </c>
      <c r="AC2997">
        <v>1.6</v>
      </c>
      <c r="AD2997">
        <v>-0.313</v>
      </c>
      <c r="AE2997">
        <v>3.6629999999999998</v>
      </c>
      <c r="AF2997">
        <v>-1.8120000000000001</v>
      </c>
      <c r="AG2997">
        <v>6.327</v>
      </c>
      <c r="AH2997">
        <v>-5.39</v>
      </c>
      <c r="AI2997">
        <v>9.18</v>
      </c>
      <c r="AJ2997">
        <v>23.7</v>
      </c>
      <c r="AK2997">
        <v>26.6</v>
      </c>
      <c r="AL2997">
        <v>4.2</v>
      </c>
      <c r="AM2997">
        <v>210.309</v>
      </c>
      <c r="AN2997">
        <v>2075</v>
      </c>
      <c r="AO2997" t="s">
        <v>3377</v>
      </c>
    </row>
    <row r="2998" spans="1:41">
      <c r="A2998" t="s">
        <v>3077</v>
      </c>
      <c r="B2998" t="s">
        <v>3</v>
      </c>
      <c r="C2998" t="s">
        <v>3373</v>
      </c>
      <c r="D2998" t="s">
        <v>248</v>
      </c>
      <c r="E2998" t="s">
        <v>3374</v>
      </c>
      <c r="F2998" t="s">
        <v>94</v>
      </c>
      <c r="G2998" t="s">
        <v>171</v>
      </c>
      <c r="H2998">
        <v>4</v>
      </c>
      <c r="I2998" t="s">
        <v>120</v>
      </c>
      <c r="J2998" t="s">
        <v>108</v>
      </c>
      <c r="K2998">
        <v>2</v>
      </c>
      <c r="L2998">
        <v>2</v>
      </c>
      <c r="M2998" t="s">
        <v>98</v>
      </c>
      <c r="N2998">
        <v>0.86099999999999999</v>
      </c>
      <c r="O2998" t="s">
        <v>566</v>
      </c>
      <c r="P2998" t="s">
        <v>109</v>
      </c>
      <c r="Q2998" t="s">
        <v>180</v>
      </c>
      <c r="R2998" t="s">
        <v>90</v>
      </c>
      <c r="S2998">
        <v>1</v>
      </c>
      <c r="T2998">
        <v>0</v>
      </c>
      <c r="U2998">
        <v>1</v>
      </c>
      <c r="V2998">
        <v>0</v>
      </c>
      <c r="W2998">
        <v>0</v>
      </c>
      <c r="X2998">
        <v>0</v>
      </c>
      <c r="Y2998">
        <v>8</v>
      </c>
      <c r="Z2998">
        <v>91.3</v>
      </c>
      <c r="AA2998">
        <v>84</v>
      </c>
      <c r="AB2998">
        <v>3.65</v>
      </c>
      <c r="AC2998">
        <v>1.68</v>
      </c>
      <c r="AD2998">
        <v>0.19900000000000001</v>
      </c>
      <c r="AE2998">
        <v>1.9330000000000001</v>
      </c>
      <c r="AF2998">
        <v>-1.6240000000000001</v>
      </c>
      <c r="AG2998">
        <v>6.0759999999999996</v>
      </c>
      <c r="AH2998">
        <v>-4.1399999999999997</v>
      </c>
      <c r="AI2998">
        <v>9.69</v>
      </c>
      <c r="AJ2998">
        <v>23.8</v>
      </c>
      <c r="AK2998">
        <v>20.6</v>
      </c>
      <c r="AL2998">
        <v>3.9</v>
      </c>
      <c r="AM2998">
        <v>203.066</v>
      </c>
      <c r="AN2998">
        <v>2070.31</v>
      </c>
      <c r="AO2998" t="s">
        <v>3378</v>
      </c>
    </row>
    <row r="2999" spans="1:41">
      <c r="A2999" t="s">
        <v>3077</v>
      </c>
      <c r="B2999" t="s">
        <v>3</v>
      </c>
      <c r="C2999" t="s">
        <v>3373</v>
      </c>
      <c r="D2999" t="s">
        <v>248</v>
      </c>
      <c r="E2999" t="s">
        <v>3374</v>
      </c>
      <c r="F2999" t="s">
        <v>94</v>
      </c>
      <c r="G2999" t="s">
        <v>171</v>
      </c>
      <c r="H2999">
        <v>5</v>
      </c>
      <c r="I2999" t="s">
        <v>147</v>
      </c>
      <c r="J2999" t="s">
        <v>104</v>
      </c>
      <c r="K2999">
        <v>3</v>
      </c>
      <c r="L2999">
        <v>1</v>
      </c>
      <c r="M2999" t="s">
        <v>98</v>
      </c>
      <c r="N2999">
        <v>0.88200000000000001</v>
      </c>
      <c r="O2999" t="s">
        <v>210</v>
      </c>
      <c r="Q2999" t="s">
        <v>185</v>
      </c>
      <c r="R2999" t="s">
        <v>90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8</v>
      </c>
      <c r="Z2999">
        <v>91.5</v>
      </c>
      <c r="AA2999">
        <v>83.7</v>
      </c>
      <c r="AB2999">
        <v>3.35</v>
      </c>
      <c r="AC2999">
        <v>1.36</v>
      </c>
      <c r="AD2999">
        <v>-0.41199999999999998</v>
      </c>
      <c r="AE2999">
        <v>3.4239999999999999</v>
      </c>
      <c r="AF2999">
        <v>-1.873</v>
      </c>
      <c r="AG2999">
        <v>6.3330000000000002</v>
      </c>
      <c r="AH2999">
        <v>-3.99</v>
      </c>
      <c r="AI2999">
        <v>8.2200000000000006</v>
      </c>
      <c r="AJ2999">
        <v>23.8</v>
      </c>
      <c r="AK2999">
        <v>18.3</v>
      </c>
      <c r="AL2999">
        <v>4.3</v>
      </c>
      <c r="AM2999">
        <v>205.79300000000001</v>
      </c>
      <c r="AN2999">
        <v>1794.46</v>
      </c>
      <c r="AO2999" t="s">
        <v>3379</v>
      </c>
    </row>
    <row r="3000" spans="1:41">
      <c r="A3000" t="s">
        <v>3077</v>
      </c>
      <c r="B3000" t="s">
        <v>3</v>
      </c>
      <c r="C3000" t="s">
        <v>3373</v>
      </c>
      <c r="D3000" t="s">
        <v>248</v>
      </c>
      <c r="E3000" t="s">
        <v>3374</v>
      </c>
      <c r="F3000" t="s">
        <v>94</v>
      </c>
      <c r="G3000" t="s">
        <v>171</v>
      </c>
      <c r="H3000">
        <v>6</v>
      </c>
      <c r="I3000" t="s">
        <v>96</v>
      </c>
      <c r="J3000" t="s">
        <v>97</v>
      </c>
      <c r="K3000">
        <v>3</v>
      </c>
      <c r="L3000">
        <v>2</v>
      </c>
      <c r="M3000" t="s">
        <v>505</v>
      </c>
      <c r="N3000">
        <v>0.95599999999999996</v>
      </c>
      <c r="O3000" t="s">
        <v>210</v>
      </c>
      <c r="Q3000" t="s">
        <v>185</v>
      </c>
      <c r="R3000" t="s">
        <v>90</v>
      </c>
      <c r="S3000">
        <v>0</v>
      </c>
      <c r="T3000">
        <v>1</v>
      </c>
      <c r="U3000">
        <v>1</v>
      </c>
      <c r="V3000">
        <v>0</v>
      </c>
      <c r="W3000">
        <v>0</v>
      </c>
      <c r="X3000">
        <v>1</v>
      </c>
      <c r="Y3000">
        <v>8</v>
      </c>
      <c r="Z3000">
        <v>82.8</v>
      </c>
      <c r="AA3000">
        <v>77.099999999999994</v>
      </c>
      <c r="AB3000">
        <v>3.11</v>
      </c>
      <c r="AC3000">
        <v>1.44</v>
      </c>
      <c r="AD3000">
        <v>-0.16400000000000001</v>
      </c>
      <c r="AE3000">
        <v>3.581</v>
      </c>
      <c r="AF3000">
        <v>-1.6479999999999999</v>
      </c>
      <c r="AG3000">
        <v>6.3959999999999999</v>
      </c>
      <c r="AH3000">
        <v>-5.9</v>
      </c>
      <c r="AI3000">
        <v>5.4</v>
      </c>
      <c r="AJ3000">
        <v>23.9</v>
      </c>
      <c r="AK3000">
        <v>18.3</v>
      </c>
      <c r="AL3000">
        <v>6.9</v>
      </c>
      <c r="AM3000">
        <v>227.27600000000001</v>
      </c>
      <c r="AN3000">
        <v>1448.74</v>
      </c>
      <c r="AO3000" t="s">
        <v>3380</v>
      </c>
    </row>
    <row r="3001" spans="1:41">
      <c r="A3001" t="s">
        <v>3077</v>
      </c>
      <c r="B3001" t="s">
        <v>3</v>
      </c>
      <c r="C3001" t="s">
        <v>3373</v>
      </c>
      <c r="D3001" t="s">
        <v>248</v>
      </c>
      <c r="E3001" t="s">
        <v>3374</v>
      </c>
      <c r="F3001" t="s">
        <v>94</v>
      </c>
      <c r="G3001" t="s">
        <v>171</v>
      </c>
      <c r="H3001">
        <v>7</v>
      </c>
      <c r="I3001" t="s">
        <v>147</v>
      </c>
      <c r="J3001" t="s">
        <v>104</v>
      </c>
      <c r="K3001">
        <v>3</v>
      </c>
      <c r="L3001">
        <v>3</v>
      </c>
      <c r="M3001" t="s">
        <v>505</v>
      </c>
      <c r="N3001">
        <v>0.93</v>
      </c>
      <c r="O3001" t="s">
        <v>210</v>
      </c>
      <c r="Q3001" t="s">
        <v>185</v>
      </c>
      <c r="R3001" t="s">
        <v>90</v>
      </c>
      <c r="S3001">
        <v>1</v>
      </c>
      <c r="T3001">
        <v>1</v>
      </c>
      <c r="U3001">
        <v>1</v>
      </c>
      <c r="V3001">
        <v>0</v>
      </c>
      <c r="W3001">
        <v>0</v>
      </c>
      <c r="X3001">
        <v>1</v>
      </c>
      <c r="Y3001">
        <v>8</v>
      </c>
      <c r="Z3001">
        <v>82.2</v>
      </c>
      <c r="AA3001">
        <v>76.599999999999994</v>
      </c>
      <c r="AB3001">
        <v>3.35</v>
      </c>
      <c r="AC3001">
        <v>1.36</v>
      </c>
      <c r="AD3001">
        <v>-0.77</v>
      </c>
      <c r="AE3001">
        <v>3.548</v>
      </c>
      <c r="AF3001">
        <v>-1.786</v>
      </c>
      <c r="AG3001">
        <v>6.2759999999999998</v>
      </c>
      <c r="AH3001">
        <v>-5.47</v>
      </c>
      <c r="AI3001">
        <v>2.33</v>
      </c>
      <c r="AJ3001">
        <v>23.9</v>
      </c>
      <c r="AK3001">
        <v>14.5</v>
      </c>
      <c r="AL3001">
        <v>8.1</v>
      </c>
      <c r="AM3001">
        <v>246.43600000000001</v>
      </c>
      <c r="AN3001">
        <v>1066.17</v>
      </c>
      <c r="AO3001" t="s">
        <v>3381</v>
      </c>
    </row>
    <row r="3002" spans="1:41">
      <c r="A3002" t="s">
        <v>3077</v>
      </c>
      <c r="B3002" t="s">
        <v>3</v>
      </c>
      <c r="C3002" t="s">
        <v>3373</v>
      </c>
      <c r="D3002" t="s">
        <v>248</v>
      </c>
      <c r="E3002" t="s">
        <v>3374</v>
      </c>
      <c r="F3002" t="s">
        <v>94</v>
      </c>
      <c r="G3002" t="s">
        <v>171</v>
      </c>
      <c r="H3002">
        <v>8</v>
      </c>
      <c r="I3002" t="s">
        <v>194</v>
      </c>
      <c r="J3002" t="s">
        <v>108</v>
      </c>
      <c r="K3002">
        <v>3</v>
      </c>
      <c r="L3002">
        <v>4</v>
      </c>
      <c r="M3002" t="s">
        <v>505</v>
      </c>
      <c r="N3002">
        <v>0.94899999999999995</v>
      </c>
      <c r="O3002" t="s">
        <v>210</v>
      </c>
      <c r="Q3002" t="s">
        <v>185</v>
      </c>
      <c r="R3002" t="s">
        <v>90</v>
      </c>
      <c r="S3002">
        <v>1</v>
      </c>
      <c r="T3002">
        <v>2</v>
      </c>
      <c r="U3002">
        <v>1</v>
      </c>
      <c r="V3002">
        <v>0</v>
      </c>
      <c r="W3002">
        <v>0</v>
      </c>
      <c r="X3002">
        <v>1</v>
      </c>
      <c r="Y3002">
        <v>8</v>
      </c>
      <c r="Z3002">
        <v>83.3</v>
      </c>
      <c r="AA3002">
        <v>76.8</v>
      </c>
      <c r="AB3002">
        <v>3.35</v>
      </c>
      <c r="AC3002">
        <v>1.36</v>
      </c>
      <c r="AD3002">
        <v>-0.27700000000000002</v>
      </c>
      <c r="AE3002">
        <v>3.5179999999999998</v>
      </c>
      <c r="AF3002">
        <v>-1.75</v>
      </c>
      <c r="AG3002">
        <v>6.3280000000000003</v>
      </c>
      <c r="AH3002">
        <v>-6.13</v>
      </c>
      <c r="AI3002">
        <v>4.8</v>
      </c>
      <c r="AJ3002">
        <v>23.8</v>
      </c>
      <c r="AK3002">
        <v>18.100000000000001</v>
      </c>
      <c r="AL3002">
        <v>7.1</v>
      </c>
      <c r="AM3002">
        <v>231.672</v>
      </c>
      <c r="AN3002">
        <v>1399.92</v>
      </c>
      <c r="AO3002" t="s">
        <v>3382</v>
      </c>
    </row>
    <row r="3003" spans="1:41">
      <c r="A3003" t="s">
        <v>3077</v>
      </c>
      <c r="B3003" t="s">
        <v>3</v>
      </c>
      <c r="C3003" t="s">
        <v>3373</v>
      </c>
      <c r="D3003" t="s">
        <v>248</v>
      </c>
      <c r="E3003" t="s">
        <v>3374</v>
      </c>
      <c r="F3003" t="s">
        <v>94</v>
      </c>
      <c r="G3003" t="s">
        <v>171</v>
      </c>
      <c r="H3003">
        <v>9</v>
      </c>
      <c r="I3003" t="s">
        <v>103</v>
      </c>
      <c r="J3003" t="s">
        <v>104</v>
      </c>
      <c r="K3003">
        <v>4</v>
      </c>
      <c r="L3003">
        <v>1</v>
      </c>
      <c r="M3003" t="s">
        <v>98</v>
      </c>
      <c r="N3003">
        <v>0.92400000000000004</v>
      </c>
      <c r="O3003" t="s">
        <v>123</v>
      </c>
      <c r="Q3003" t="s">
        <v>253</v>
      </c>
      <c r="R3003" t="s">
        <v>90</v>
      </c>
      <c r="S3003">
        <v>0</v>
      </c>
      <c r="T3003">
        <v>0</v>
      </c>
      <c r="U3003">
        <v>2</v>
      </c>
      <c r="V3003">
        <v>0</v>
      </c>
      <c r="W3003">
        <v>0</v>
      </c>
      <c r="X3003">
        <v>0</v>
      </c>
      <c r="Y3003">
        <v>8</v>
      </c>
      <c r="Z3003">
        <v>92.3</v>
      </c>
      <c r="AA3003">
        <v>83.8</v>
      </c>
      <c r="AB3003">
        <v>3.36</v>
      </c>
      <c r="AC3003">
        <v>1.61</v>
      </c>
      <c r="AD3003">
        <v>-1.121</v>
      </c>
      <c r="AE3003">
        <v>2.5430000000000001</v>
      </c>
      <c r="AF3003">
        <v>-1.8740000000000001</v>
      </c>
      <c r="AG3003">
        <v>6.2770000000000001</v>
      </c>
      <c r="AH3003">
        <v>-5.39</v>
      </c>
      <c r="AI3003">
        <v>9.4600000000000009</v>
      </c>
      <c r="AJ3003">
        <v>23.7</v>
      </c>
      <c r="AK3003">
        <v>27.9</v>
      </c>
      <c r="AL3003">
        <v>4.2</v>
      </c>
      <c r="AM3003">
        <v>209.565</v>
      </c>
      <c r="AN3003">
        <v>2129.62</v>
      </c>
      <c r="AO3003" t="s">
        <v>3383</v>
      </c>
    </row>
    <row r="3004" spans="1:41">
      <c r="A3004" t="s">
        <v>3077</v>
      </c>
      <c r="B3004" t="s">
        <v>3</v>
      </c>
      <c r="C3004" t="s">
        <v>3373</v>
      </c>
      <c r="D3004" t="s">
        <v>248</v>
      </c>
      <c r="E3004" t="s">
        <v>3374</v>
      </c>
      <c r="F3004" t="s">
        <v>94</v>
      </c>
      <c r="G3004" t="s">
        <v>171</v>
      </c>
      <c r="H3004">
        <v>10</v>
      </c>
      <c r="I3004" t="s">
        <v>103</v>
      </c>
      <c r="J3004" t="s">
        <v>104</v>
      </c>
      <c r="K3004">
        <v>4</v>
      </c>
      <c r="L3004">
        <v>2</v>
      </c>
      <c r="M3004" t="s">
        <v>499</v>
      </c>
      <c r="N3004">
        <v>0.86799999999999999</v>
      </c>
      <c r="O3004" t="s">
        <v>123</v>
      </c>
      <c r="Q3004" t="s">
        <v>253</v>
      </c>
      <c r="R3004" t="s">
        <v>90</v>
      </c>
      <c r="S3004">
        <v>0</v>
      </c>
      <c r="T3004">
        <v>1</v>
      </c>
      <c r="U3004">
        <v>2</v>
      </c>
      <c r="V3004">
        <v>0</v>
      </c>
      <c r="W3004">
        <v>0</v>
      </c>
      <c r="X3004">
        <v>0</v>
      </c>
      <c r="Y3004">
        <v>8</v>
      </c>
      <c r="Z3004">
        <v>80</v>
      </c>
      <c r="AA3004">
        <v>74.7</v>
      </c>
      <c r="AB3004">
        <v>3.41</v>
      </c>
      <c r="AC3004">
        <v>1.6</v>
      </c>
      <c r="AD3004">
        <v>-1.0900000000000001</v>
      </c>
      <c r="AE3004">
        <v>2.7570000000000001</v>
      </c>
      <c r="AF3004">
        <v>-2.1549999999999998</v>
      </c>
      <c r="AG3004">
        <v>6.2759999999999998</v>
      </c>
      <c r="AH3004">
        <v>4.24</v>
      </c>
      <c r="AI3004">
        <v>-3.84</v>
      </c>
      <c r="AJ3004">
        <v>23.9</v>
      </c>
      <c r="AK3004">
        <v>-9.3000000000000007</v>
      </c>
      <c r="AL3004">
        <v>11</v>
      </c>
      <c r="AM3004">
        <v>48.222999999999999</v>
      </c>
      <c r="AN3004">
        <v>986.755</v>
      </c>
      <c r="AO3004" t="s">
        <v>3384</v>
      </c>
    </row>
    <row r="3005" spans="1:41">
      <c r="A3005" t="s">
        <v>3077</v>
      </c>
      <c r="B3005" t="s">
        <v>3</v>
      </c>
      <c r="C3005" t="s">
        <v>3373</v>
      </c>
      <c r="D3005" t="s">
        <v>248</v>
      </c>
      <c r="E3005" t="s">
        <v>3374</v>
      </c>
      <c r="F3005" t="s">
        <v>94</v>
      </c>
      <c r="G3005" t="s">
        <v>171</v>
      </c>
      <c r="H3005">
        <v>11</v>
      </c>
      <c r="I3005" t="s">
        <v>103</v>
      </c>
      <c r="J3005" t="s">
        <v>104</v>
      </c>
      <c r="K3005">
        <v>4</v>
      </c>
      <c r="L3005">
        <v>3</v>
      </c>
      <c r="M3005" t="s">
        <v>98</v>
      </c>
      <c r="N3005">
        <v>0.93500000000000005</v>
      </c>
      <c r="O3005" t="s">
        <v>123</v>
      </c>
      <c r="Q3005" t="s">
        <v>253</v>
      </c>
      <c r="R3005" t="s">
        <v>90</v>
      </c>
      <c r="S3005">
        <v>0</v>
      </c>
      <c r="T3005">
        <v>2</v>
      </c>
      <c r="U3005">
        <v>2</v>
      </c>
      <c r="V3005">
        <v>0</v>
      </c>
      <c r="W3005">
        <v>0</v>
      </c>
      <c r="X3005">
        <v>0</v>
      </c>
      <c r="Y3005">
        <v>8</v>
      </c>
      <c r="Z3005">
        <v>93</v>
      </c>
      <c r="AA3005">
        <v>84.2</v>
      </c>
      <c r="AB3005">
        <v>3.3</v>
      </c>
      <c r="AC3005">
        <v>1.62</v>
      </c>
      <c r="AD3005">
        <v>-0.252</v>
      </c>
      <c r="AE3005">
        <v>3.073</v>
      </c>
      <c r="AF3005">
        <v>-1.8180000000000001</v>
      </c>
      <c r="AG3005">
        <v>6.2039999999999997</v>
      </c>
      <c r="AH3005">
        <v>-5.25</v>
      </c>
      <c r="AI3005">
        <v>9.14</v>
      </c>
      <c r="AJ3005">
        <v>23.7</v>
      </c>
      <c r="AK3005">
        <v>26</v>
      </c>
      <c r="AL3005">
        <v>4.0999999999999996</v>
      </c>
      <c r="AM3005">
        <v>209.774</v>
      </c>
      <c r="AN3005">
        <v>2073.16</v>
      </c>
      <c r="AO3005" t="s">
        <v>3385</v>
      </c>
    </row>
    <row r="3006" spans="1:41">
      <c r="A3006" t="s">
        <v>3077</v>
      </c>
      <c r="B3006" t="s">
        <v>3</v>
      </c>
      <c r="C3006" t="s">
        <v>3386</v>
      </c>
      <c r="D3006" t="s">
        <v>169</v>
      </c>
      <c r="E3006" t="s">
        <v>3387</v>
      </c>
      <c r="F3006" t="s">
        <v>94</v>
      </c>
      <c r="G3006" t="s">
        <v>3388</v>
      </c>
      <c r="H3006">
        <v>1</v>
      </c>
      <c r="I3006" t="s">
        <v>96</v>
      </c>
      <c r="J3006" t="s">
        <v>97</v>
      </c>
      <c r="K3006">
        <v>1</v>
      </c>
      <c r="L3006">
        <v>1</v>
      </c>
      <c r="M3006" t="s">
        <v>98</v>
      </c>
      <c r="N3006">
        <v>0.93799999999999994</v>
      </c>
      <c r="O3006" t="s">
        <v>111</v>
      </c>
      <c r="Q3006" t="s">
        <v>3389</v>
      </c>
      <c r="R3006" t="s">
        <v>3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7</v>
      </c>
      <c r="Z3006">
        <v>91.6</v>
      </c>
      <c r="AA3006">
        <v>82.7</v>
      </c>
      <c r="AB3006">
        <v>3.67</v>
      </c>
      <c r="AC3006">
        <v>1.72</v>
      </c>
      <c r="AD3006">
        <v>-0.40200000000000002</v>
      </c>
      <c r="AE3006">
        <v>3.907</v>
      </c>
      <c r="AF3006">
        <v>-1.7330000000000001</v>
      </c>
      <c r="AG3006">
        <v>6.2919999999999998</v>
      </c>
      <c r="AH3006">
        <v>-6.52</v>
      </c>
      <c r="AI3006">
        <v>11.5</v>
      </c>
      <c r="AJ3006">
        <v>23.7</v>
      </c>
      <c r="AK3006">
        <v>38.9</v>
      </c>
      <c r="AL3006">
        <v>3.7</v>
      </c>
      <c r="AM3006">
        <v>209.47200000000001</v>
      </c>
      <c r="AN3006">
        <v>2558.1799999999998</v>
      </c>
      <c r="AO3006" t="s">
        <v>3390</v>
      </c>
    </row>
    <row r="3007" spans="1:41">
      <c r="A3007" t="s">
        <v>3077</v>
      </c>
      <c r="B3007" t="s">
        <v>3</v>
      </c>
      <c r="C3007" t="s">
        <v>3386</v>
      </c>
      <c r="D3007" t="s">
        <v>169</v>
      </c>
      <c r="E3007" t="s">
        <v>3387</v>
      </c>
      <c r="F3007" t="s">
        <v>94</v>
      </c>
      <c r="G3007" t="s">
        <v>3388</v>
      </c>
      <c r="H3007">
        <v>2</v>
      </c>
      <c r="I3007" t="s">
        <v>127</v>
      </c>
      <c r="J3007" t="s">
        <v>104</v>
      </c>
      <c r="K3007">
        <v>1</v>
      </c>
      <c r="L3007">
        <v>2</v>
      </c>
      <c r="M3007" t="s">
        <v>98</v>
      </c>
      <c r="N3007">
        <v>0.92</v>
      </c>
      <c r="O3007" t="s">
        <v>111</v>
      </c>
      <c r="Q3007" t="s">
        <v>3389</v>
      </c>
      <c r="R3007" t="s">
        <v>3</v>
      </c>
      <c r="S3007">
        <v>1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7</v>
      </c>
      <c r="Z3007">
        <v>91.7</v>
      </c>
      <c r="AA3007">
        <v>83.1</v>
      </c>
      <c r="AB3007">
        <v>3.4</v>
      </c>
      <c r="AC3007">
        <v>1.53</v>
      </c>
      <c r="AD3007">
        <v>0.34</v>
      </c>
      <c r="AE3007">
        <v>2.4380000000000002</v>
      </c>
      <c r="AF3007">
        <v>-1.597</v>
      </c>
      <c r="AG3007">
        <v>6.0970000000000004</v>
      </c>
      <c r="AH3007">
        <v>-4.21</v>
      </c>
      <c r="AI3007">
        <v>11.67</v>
      </c>
      <c r="AJ3007">
        <v>23.7</v>
      </c>
      <c r="AK3007">
        <v>24.4</v>
      </c>
      <c r="AL3007">
        <v>3.3</v>
      </c>
      <c r="AM3007">
        <v>199.79400000000001</v>
      </c>
      <c r="AN3007">
        <v>2409.2199999999998</v>
      </c>
      <c r="AO3007" t="s">
        <v>3391</v>
      </c>
    </row>
    <row r="3008" spans="1:41">
      <c r="A3008" t="s">
        <v>3077</v>
      </c>
      <c r="B3008" t="s">
        <v>3</v>
      </c>
      <c r="C3008" t="s">
        <v>3386</v>
      </c>
      <c r="D3008" t="s">
        <v>169</v>
      </c>
      <c r="E3008" t="s">
        <v>3387</v>
      </c>
      <c r="F3008" t="s">
        <v>94</v>
      </c>
      <c r="G3008" t="s">
        <v>3388</v>
      </c>
      <c r="H3008">
        <v>3</v>
      </c>
      <c r="I3008" t="s">
        <v>127</v>
      </c>
      <c r="J3008" t="s">
        <v>104</v>
      </c>
      <c r="K3008">
        <v>1</v>
      </c>
      <c r="L3008">
        <v>3</v>
      </c>
      <c r="M3008" t="s">
        <v>499</v>
      </c>
      <c r="N3008">
        <v>0.90500000000000003</v>
      </c>
      <c r="O3008" t="s">
        <v>111</v>
      </c>
      <c r="Q3008" t="s">
        <v>3389</v>
      </c>
      <c r="R3008" t="s">
        <v>3</v>
      </c>
      <c r="S3008">
        <v>1</v>
      </c>
      <c r="T3008">
        <v>1</v>
      </c>
      <c r="U3008">
        <v>0</v>
      </c>
      <c r="V3008">
        <v>0</v>
      </c>
      <c r="W3008">
        <v>0</v>
      </c>
      <c r="X3008">
        <v>0</v>
      </c>
      <c r="Y3008">
        <v>7</v>
      </c>
      <c r="Z3008">
        <v>79.900000000000006</v>
      </c>
      <c r="AA3008">
        <v>73.400000000000006</v>
      </c>
      <c r="AB3008">
        <v>3.4</v>
      </c>
      <c r="AC3008">
        <v>1.53</v>
      </c>
      <c r="AD3008">
        <v>7.1999999999999995E-2</v>
      </c>
      <c r="AE3008">
        <v>2.3679999999999999</v>
      </c>
      <c r="AF3008">
        <v>-2.0379999999999998</v>
      </c>
      <c r="AG3008">
        <v>6.2430000000000003</v>
      </c>
      <c r="AH3008">
        <v>9.83</v>
      </c>
      <c r="AI3008">
        <v>-3.66</v>
      </c>
      <c r="AJ3008">
        <v>23.8</v>
      </c>
      <c r="AK3008">
        <v>-20.3</v>
      </c>
      <c r="AL3008">
        <v>11.8</v>
      </c>
      <c r="AM3008">
        <v>69.852999999999994</v>
      </c>
      <c r="AN3008">
        <v>1771.03</v>
      </c>
      <c r="AO3008" t="s">
        <v>3392</v>
      </c>
    </row>
    <row r="3009" spans="1:41">
      <c r="A3009" t="s">
        <v>3077</v>
      </c>
      <c r="B3009" t="s">
        <v>3</v>
      </c>
      <c r="C3009" t="s">
        <v>3386</v>
      </c>
      <c r="D3009" t="s">
        <v>169</v>
      </c>
      <c r="E3009" t="s">
        <v>3387</v>
      </c>
      <c r="F3009" t="s">
        <v>94</v>
      </c>
      <c r="G3009" t="s">
        <v>3388</v>
      </c>
      <c r="H3009">
        <v>4</v>
      </c>
      <c r="I3009" t="s">
        <v>127</v>
      </c>
      <c r="J3009" t="s">
        <v>104</v>
      </c>
      <c r="K3009">
        <v>1</v>
      </c>
      <c r="L3009">
        <v>4</v>
      </c>
      <c r="M3009" t="s">
        <v>505</v>
      </c>
      <c r="N3009">
        <v>0.873</v>
      </c>
      <c r="O3009" t="s">
        <v>111</v>
      </c>
      <c r="Q3009" t="s">
        <v>3389</v>
      </c>
      <c r="R3009" t="s">
        <v>3</v>
      </c>
      <c r="S3009">
        <v>1</v>
      </c>
      <c r="T3009">
        <v>2</v>
      </c>
      <c r="U3009">
        <v>0</v>
      </c>
      <c r="V3009">
        <v>0</v>
      </c>
      <c r="W3009">
        <v>0</v>
      </c>
      <c r="X3009">
        <v>0</v>
      </c>
      <c r="Y3009">
        <v>7</v>
      </c>
      <c r="Z3009">
        <v>82.8</v>
      </c>
      <c r="AA3009">
        <v>76.099999999999994</v>
      </c>
      <c r="AB3009">
        <v>3.4</v>
      </c>
      <c r="AC3009">
        <v>1.53</v>
      </c>
      <c r="AD3009">
        <v>-0.77500000000000002</v>
      </c>
      <c r="AE3009">
        <v>3.141</v>
      </c>
      <c r="AF3009">
        <v>-1.6519999999999999</v>
      </c>
      <c r="AG3009">
        <v>6.2569999999999997</v>
      </c>
      <c r="AH3009">
        <v>-3.11</v>
      </c>
      <c r="AI3009">
        <v>6.92</v>
      </c>
      <c r="AJ3009">
        <v>23.8</v>
      </c>
      <c r="AK3009">
        <v>10.199999999999999</v>
      </c>
      <c r="AL3009">
        <v>6.2</v>
      </c>
      <c r="AM3009">
        <v>204.05699999999999</v>
      </c>
      <c r="AN3009">
        <v>1353.37</v>
      </c>
      <c r="AO3009" t="s">
        <v>3393</v>
      </c>
    </row>
    <row r="3010" spans="1:41">
      <c r="A3010" t="s">
        <v>3077</v>
      </c>
      <c r="B3010" t="s">
        <v>3</v>
      </c>
      <c r="C3010" t="s">
        <v>3386</v>
      </c>
      <c r="D3010" t="s">
        <v>169</v>
      </c>
      <c r="E3010" t="s">
        <v>3387</v>
      </c>
      <c r="F3010" t="s">
        <v>94</v>
      </c>
      <c r="G3010" t="s">
        <v>3388</v>
      </c>
      <c r="H3010">
        <v>5</v>
      </c>
      <c r="I3010" t="s">
        <v>96</v>
      </c>
      <c r="J3010" t="s">
        <v>97</v>
      </c>
      <c r="K3010">
        <v>1</v>
      </c>
      <c r="L3010">
        <v>5</v>
      </c>
      <c r="M3010" t="s">
        <v>505</v>
      </c>
      <c r="N3010">
        <v>0.92200000000000004</v>
      </c>
      <c r="O3010" t="s">
        <v>111</v>
      </c>
      <c r="Q3010" t="s">
        <v>3389</v>
      </c>
      <c r="R3010" t="s">
        <v>3</v>
      </c>
      <c r="S3010">
        <v>1</v>
      </c>
      <c r="T3010">
        <v>2</v>
      </c>
      <c r="U3010">
        <v>0</v>
      </c>
      <c r="V3010">
        <v>0</v>
      </c>
      <c r="W3010">
        <v>0</v>
      </c>
      <c r="X3010">
        <v>0</v>
      </c>
      <c r="Y3010">
        <v>7</v>
      </c>
      <c r="Z3010">
        <v>83.3</v>
      </c>
      <c r="AA3010">
        <v>76.8</v>
      </c>
      <c r="AB3010">
        <v>3.37</v>
      </c>
      <c r="AC3010">
        <v>1.56</v>
      </c>
      <c r="AD3010">
        <v>0.308</v>
      </c>
      <c r="AE3010">
        <v>-0.35299999999999998</v>
      </c>
      <c r="AF3010">
        <v>-1.498</v>
      </c>
      <c r="AG3010">
        <v>5.9569999999999999</v>
      </c>
      <c r="AH3010">
        <v>-6.25</v>
      </c>
      <c r="AI3010">
        <v>4.3</v>
      </c>
      <c r="AJ3010">
        <v>23.8</v>
      </c>
      <c r="AK3010">
        <v>16.3</v>
      </c>
      <c r="AL3010">
        <v>7.9</v>
      </c>
      <c r="AM3010">
        <v>235.14500000000001</v>
      </c>
      <c r="AN3010">
        <v>1347.62</v>
      </c>
      <c r="AO3010" t="s">
        <v>3394</v>
      </c>
    </row>
    <row r="3011" spans="1:41">
      <c r="A3011" t="s">
        <v>3077</v>
      </c>
      <c r="B3011" t="s">
        <v>3</v>
      </c>
      <c r="C3011" t="s">
        <v>3386</v>
      </c>
      <c r="D3011" t="s">
        <v>169</v>
      </c>
      <c r="E3011" t="s">
        <v>3387</v>
      </c>
      <c r="F3011" t="s">
        <v>94</v>
      </c>
      <c r="G3011" t="s">
        <v>3388</v>
      </c>
      <c r="H3011">
        <v>6</v>
      </c>
      <c r="I3011" t="s">
        <v>127</v>
      </c>
      <c r="J3011" t="s">
        <v>104</v>
      </c>
      <c r="K3011">
        <v>1</v>
      </c>
      <c r="L3011">
        <v>6</v>
      </c>
      <c r="M3011" t="s">
        <v>98</v>
      </c>
      <c r="N3011">
        <v>0.89900000000000002</v>
      </c>
      <c r="O3011" t="s">
        <v>111</v>
      </c>
      <c r="Q3011" t="s">
        <v>3389</v>
      </c>
      <c r="R3011" t="s">
        <v>3</v>
      </c>
      <c r="S3011">
        <v>2</v>
      </c>
      <c r="T3011">
        <v>2</v>
      </c>
      <c r="U3011">
        <v>0</v>
      </c>
      <c r="V3011">
        <v>0</v>
      </c>
      <c r="W3011">
        <v>0</v>
      </c>
      <c r="X3011">
        <v>0</v>
      </c>
      <c r="Y3011">
        <v>7</v>
      </c>
      <c r="Z3011">
        <v>92.5</v>
      </c>
      <c r="AA3011">
        <v>83.7</v>
      </c>
      <c r="AB3011">
        <v>3.4</v>
      </c>
      <c r="AC3011">
        <v>1.53</v>
      </c>
      <c r="AD3011">
        <v>0.84099999999999997</v>
      </c>
      <c r="AE3011">
        <v>3.6030000000000002</v>
      </c>
      <c r="AF3011">
        <v>-1.5669999999999999</v>
      </c>
      <c r="AG3011">
        <v>6.2270000000000003</v>
      </c>
      <c r="AH3011">
        <v>-0.62</v>
      </c>
      <c r="AI3011">
        <v>9.77</v>
      </c>
      <c r="AJ3011">
        <v>23.7</v>
      </c>
      <c r="AK3011">
        <v>-2.1</v>
      </c>
      <c r="AL3011">
        <v>3.5</v>
      </c>
      <c r="AM3011">
        <v>183.595</v>
      </c>
      <c r="AN3011">
        <v>1916.54</v>
      </c>
      <c r="AO3011" t="s">
        <v>3395</v>
      </c>
    </row>
    <row r="3012" spans="1:41">
      <c r="A3012" t="s">
        <v>3077</v>
      </c>
      <c r="B3012" t="s">
        <v>3</v>
      </c>
      <c r="C3012" t="s">
        <v>3386</v>
      </c>
      <c r="D3012" t="s">
        <v>169</v>
      </c>
      <c r="E3012" t="s">
        <v>3387</v>
      </c>
      <c r="F3012" t="s">
        <v>94</v>
      </c>
      <c r="G3012" t="s">
        <v>3388</v>
      </c>
      <c r="H3012">
        <v>7</v>
      </c>
      <c r="I3012" t="s">
        <v>127</v>
      </c>
      <c r="J3012" t="s">
        <v>104</v>
      </c>
      <c r="K3012">
        <v>1</v>
      </c>
      <c r="L3012">
        <v>7</v>
      </c>
      <c r="M3012" t="s">
        <v>499</v>
      </c>
      <c r="N3012">
        <v>0.89200000000000002</v>
      </c>
      <c r="O3012" t="s">
        <v>111</v>
      </c>
      <c r="Q3012" t="s">
        <v>3389</v>
      </c>
      <c r="R3012" t="s">
        <v>3</v>
      </c>
      <c r="S3012">
        <v>2</v>
      </c>
      <c r="T3012">
        <v>2</v>
      </c>
      <c r="U3012">
        <v>0</v>
      </c>
      <c r="V3012">
        <v>0</v>
      </c>
      <c r="W3012">
        <v>0</v>
      </c>
      <c r="X3012">
        <v>0</v>
      </c>
      <c r="Y3012">
        <v>7</v>
      </c>
      <c r="Z3012">
        <v>79.900000000000006</v>
      </c>
      <c r="AA3012">
        <v>74</v>
      </c>
      <c r="AB3012">
        <v>3.4</v>
      </c>
      <c r="AC3012">
        <v>1.53</v>
      </c>
      <c r="AD3012">
        <v>-0.36399999999999999</v>
      </c>
      <c r="AE3012">
        <v>2.1720000000000002</v>
      </c>
      <c r="AF3012">
        <v>-1.855</v>
      </c>
      <c r="AG3012">
        <v>6.2830000000000004</v>
      </c>
      <c r="AH3012">
        <v>5.58</v>
      </c>
      <c r="AI3012">
        <v>-5.8</v>
      </c>
      <c r="AJ3012">
        <v>23.8</v>
      </c>
      <c r="AK3012">
        <v>-11.2</v>
      </c>
      <c r="AL3012">
        <v>12.1</v>
      </c>
      <c r="AM3012">
        <v>44.177</v>
      </c>
      <c r="AN3012">
        <v>1367.59</v>
      </c>
      <c r="AO3012" t="s">
        <v>3396</v>
      </c>
    </row>
    <row r="3013" spans="1:41">
      <c r="A3013" t="s">
        <v>3077</v>
      </c>
      <c r="B3013" t="s">
        <v>3</v>
      </c>
      <c r="C3013" t="s">
        <v>3386</v>
      </c>
      <c r="D3013" t="s">
        <v>169</v>
      </c>
      <c r="E3013" t="s">
        <v>3387</v>
      </c>
      <c r="F3013" t="s">
        <v>94</v>
      </c>
      <c r="G3013" t="s">
        <v>3388</v>
      </c>
      <c r="H3013">
        <v>8</v>
      </c>
      <c r="I3013" t="s">
        <v>127</v>
      </c>
      <c r="J3013" t="s">
        <v>104</v>
      </c>
      <c r="K3013">
        <v>1</v>
      </c>
      <c r="L3013">
        <v>8</v>
      </c>
      <c r="M3013" t="s">
        <v>98</v>
      </c>
      <c r="N3013">
        <v>0.86699999999999999</v>
      </c>
      <c r="O3013" t="s">
        <v>111</v>
      </c>
      <c r="Q3013" t="s">
        <v>3389</v>
      </c>
      <c r="R3013" t="s">
        <v>3</v>
      </c>
      <c r="S3013">
        <v>2</v>
      </c>
      <c r="T3013">
        <v>2</v>
      </c>
      <c r="U3013">
        <v>0</v>
      </c>
      <c r="V3013">
        <v>0</v>
      </c>
      <c r="W3013">
        <v>0</v>
      </c>
      <c r="X3013">
        <v>0</v>
      </c>
      <c r="Y3013">
        <v>7</v>
      </c>
      <c r="Z3013">
        <v>92.4</v>
      </c>
      <c r="AA3013">
        <v>83.8</v>
      </c>
      <c r="AB3013">
        <v>3.4</v>
      </c>
      <c r="AC3013">
        <v>1.53</v>
      </c>
      <c r="AD3013">
        <v>0.13600000000000001</v>
      </c>
      <c r="AE3013">
        <v>4.0039999999999996</v>
      </c>
      <c r="AF3013">
        <v>-1.994</v>
      </c>
      <c r="AG3013">
        <v>6.109</v>
      </c>
      <c r="AH3013">
        <v>-0.24</v>
      </c>
      <c r="AI3013">
        <v>7.4</v>
      </c>
      <c r="AJ3013">
        <v>23.7</v>
      </c>
      <c r="AK3013">
        <v>-2.9</v>
      </c>
      <c r="AL3013">
        <v>4.3</v>
      </c>
      <c r="AM3013">
        <v>181.863</v>
      </c>
      <c r="AN3013">
        <v>1455.47</v>
      </c>
      <c r="AO3013" t="s">
        <v>3397</v>
      </c>
    </row>
    <row r="3014" spans="1:41">
      <c r="A3014" t="s">
        <v>3077</v>
      </c>
      <c r="B3014" t="s">
        <v>3</v>
      </c>
      <c r="C3014" t="s">
        <v>3386</v>
      </c>
      <c r="D3014" t="s">
        <v>169</v>
      </c>
      <c r="E3014" t="s">
        <v>3387</v>
      </c>
      <c r="F3014" t="s">
        <v>94</v>
      </c>
      <c r="G3014" t="s">
        <v>3388</v>
      </c>
      <c r="H3014">
        <v>9</v>
      </c>
      <c r="I3014" t="s">
        <v>96</v>
      </c>
      <c r="J3014" t="s">
        <v>97</v>
      </c>
      <c r="K3014">
        <v>1</v>
      </c>
      <c r="L3014">
        <v>9</v>
      </c>
      <c r="M3014" t="s">
        <v>98</v>
      </c>
      <c r="N3014">
        <v>0.88200000000000001</v>
      </c>
      <c r="O3014" t="s">
        <v>111</v>
      </c>
      <c r="Q3014" t="s">
        <v>3389</v>
      </c>
      <c r="R3014" t="s">
        <v>3</v>
      </c>
      <c r="S3014">
        <v>2</v>
      </c>
      <c r="T3014">
        <v>2</v>
      </c>
      <c r="U3014">
        <v>0</v>
      </c>
      <c r="V3014">
        <v>0</v>
      </c>
      <c r="W3014">
        <v>0</v>
      </c>
      <c r="X3014">
        <v>0</v>
      </c>
      <c r="Y3014">
        <v>7</v>
      </c>
      <c r="Z3014">
        <v>92.4</v>
      </c>
      <c r="AA3014">
        <v>84</v>
      </c>
      <c r="AB3014">
        <v>3.51</v>
      </c>
      <c r="AC3014">
        <v>1.61</v>
      </c>
      <c r="AD3014">
        <v>1.4550000000000001</v>
      </c>
      <c r="AE3014">
        <v>2.4</v>
      </c>
      <c r="AF3014">
        <v>-1.496</v>
      </c>
      <c r="AG3014">
        <v>6.1509999999999998</v>
      </c>
      <c r="AH3014">
        <v>-0.54</v>
      </c>
      <c r="AI3014">
        <v>10.87</v>
      </c>
      <c r="AJ3014">
        <v>23.7</v>
      </c>
      <c r="AK3014">
        <v>-3.8</v>
      </c>
      <c r="AL3014">
        <v>3.2</v>
      </c>
      <c r="AM3014">
        <v>182.82599999999999</v>
      </c>
      <c r="AN3014">
        <v>2135.0500000000002</v>
      </c>
      <c r="AO3014" t="s">
        <v>3398</v>
      </c>
    </row>
    <row r="3015" spans="1:41">
      <c r="A3015" t="s">
        <v>3077</v>
      </c>
      <c r="B3015" t="s">
        <v>3</v>
      </c>
      <c r="C3015" t="s">
        <v>3386</v>
      </c>
      <c r="D3015" t="s">
        <v>169</v>
      </c>
      <c r="E3015" t="s">
        <v>3387</v>
      </c>
      <c r="F3015" t="s">
        <v>94</v>
      </c>
      <c r="G3015" t="s">
        <v>3388</v>
      </c>
      <c r="H3015">
        <v>10</v>
      </c>
      <c r="I3015" t="s">
        <v>107</v>
      </c>
      <c r="J3015" t="s">
        <v>108</v>
      </c>
      <c r="K3015">
        <v>1</v>
      </c>
      <c r="L3015">
        <v>10</v>
      </c>
      <c r="M3015" t="s">
        <v>98</v>
      </c>
      <c r="N3015">
        <v>0.877</v>
      </c>
      <c r="O3015" t="s">
        <v>111</v>
      </c>
      <c r="P3015" t="s">
        <v>112</v>
      </c>
      <c r="Q3015" t="s">
        <v>3389</v>
      </c>
      <c r="R3015" t="s">
        <v>3</v>
      </c>
      <c r="S3015">
        <v>3</v>
      </c>
      <c r="T3015">
        <v>2</v>
      </c>
      <c r="U3015">
        <v>0</v>
      </c>
      <c r="V3015">
        <v>0</v>
      </c>
      <c r="W3015">
        <v>0</v>
      </c>
      <c r="X3015">
        <v>0</v>
      </c>
      <c r="Y3015">
        <v>7</v>
      </c>
      <c r="Z3015">
        <v>91.9</v>
      </c>
      <c r="AA3015">
        <v>83.5</v>
      </c>
      <c r="AB3015">
        <v>3.4</v>
      </c>
      <c r="AC3015">
        <v>1.53</v>
      </c>
      <c r="AD3015">
        <v>0.72899999999999998</v>
      </c>
      <c r="AE3015">
        <v>3.0070000000000001</v>
      </c>
      <c r="AF3015">
        <v>-1.6080000000000001</v>
      </c>
      <c r="AG3015">
        <v>6.1529999999999996</v>
      </c>
      <c r="AH3015">
        <v>-0.78</v>
      </c>
      <c r="AI3015">
        <v>10.02</v>
      </c>
      <c r="AJ3015">
        <v>23.7</v>
      </c>
      <c r="AK3015">
        <v>-0.6</v>
      </c>
      <c r="AL3015">
        <v>3.5</v>
      </c>
      <c r="AM3015">
        <v>184.405</v>
      </c>
      <c r="AN3015">
        <v>1962.21</v>
      </c>
      <c r="AO3015" t="s">
        <v>3399</v>
      </c>
    </row>
    <row r="3016" spans="1:41">
      <c r="A3016" t="s">
        <v>3077</v>
      </c>
      <c r="B3016" t="s">
        <v>3</v>
      </c>
      <c r="C3016" t="s">
        <v>3386</v>
      </c>
      <c r="D3016" t="s">
        <v>169</v>
      </c>
      <c r="E3016" t="s">
        <v>3387</v>
      </c>
      <c r="F3016" t="s">
        <v>94</v>
      </c>
      <c r="G3016" t="s">
        <v>3388</v>
      </c>
      <c r="H3016">
        <v>11</v>
      </c>
      <c r="I3016" t="s">
        <v>107</v>
      </c>
      <c r="J3016" t="s">
        <v>108</v>
      </c>
      <c r="K3016">
        <v>2</v>
      </c>
      <c r="L3016">
        <v>1</v>
      </c>
      <c r="M3016" t="s">
        <v>98</v>
      </c>
      <c r="N3016">
        <v>0.88300000000000001</v>
      </c>
      <c r="O3016" t="s">
        <v>111</v>
      </c>
      <c r="P3016" t="s">
        <v>112</v>
      </c>
      <c r="Q3016" t="s">
        <v>3400</v>
      </c>
      <c r="R3016" t="s">
        <v>3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0</v>
      </c>
      <c r="Y3016">
        <v>7</v>
      </c>
      <c r="Z3016">
        <v>92.3</v>
      </c>
      <c r="AA3016">
        <v>83.8</v>
      </c>
      <c r="AB3016">
        <v>3.44</v>
      </c>
      <c r="AC3016">
        <v>1.72</v>
      </c>
      <c r="AD3016">
        <v>0.157</v>
      </c>
      <c r="AE3016">
        <v>2.931</v>
      </c>
      <c r="AF3016">
        <v>-1.712</v>
      </c>
      <c r="AG3016">
        <v>6.0970000000000004</v>
      </c>
      <c r="AH3016">
        <v>0.13</v>
      </c>
      <c r="AI3016">
        <v>10.52</v>
      </c>
      <c r="AJ3016">
        <v>23.7</v>
      </c>
      <c r="AK3016">
        <v>-5.7</v>
      </c>
      <c r="AL3016">
        <v>3.3</v>
      </c>
      <c r="AM3016">
        <v>179.31299999999999</v>
      </c>
      <c r="AN3016">
        <v>2061.9</v>
      </c>
      <c r="AO3016" t="s">
        <v>3401</v>
      </c>
    </row>
    <row r="3017" spans="1:41">
      <c r="A3017" t="s">
        <v>3077</v>
      </c>
      <c r="B3017" t="s">
        <v>3</v>
      </c>
      <c r="C3017" t="s">
        <v>3386</v>
      </c>
      <c r="D3017" t="s">
        <v>169</v>
      </c>
      <c r="E3017" t="s">
        <v>3387</v>
      </c>
      <c r="F3017" t="s">
        <v>94</v>
      </c>
      <c r="G3017" t="s">
        <v>3388</v>
      </c>
      <c r="H3017">
        <v>12</v>
      </c>
      <c r="I3017" t="s">
        <v>96</v>
      </c>
      <c r="J3017" t="s">
        <v>97</v>
      </c>
      <c r="K3017">
        <v>3</v>
      </c>
      <c r="L3017">
        <v>1</v>
      </c>
      <c r="M3017" t="s">
        <v>499</v>
      </c>
      <c r="N3017">
        <v>0.88300000000000001</v>
      </c>
      <c r="O3017" t="s">
        <v>111</v>
      </c>
      <c r="Q3017" t="s">
        <v>3402</v>
      </c>
      <c r="R3017" t="s">
        <v>90</v>
      </c>
      <c r="S3017">
        <v>0</v>
      </c>
      <c r="T3017">
        <v>0</v>
      </c>
      <c r="U3017">
        <v>2</v>
      </c>
      <c r="V3017">
        <v>0</v>
      </c>
      <c r="W3017">
        <v>0</v>
      </c>
      <c r="X3017">
        <v>0</v>
      </c>
      <c r="Y3017">
        <v>7</v>
      </c>
      <c r="Z3017">
        <v>79.2</v>
      </c>
      <c r="AA3017">
        <v>72.7</v>
      </c>
      <c r="AB3017">
        <v>3.24</v>
      </c>
      <c r="AC3017">
        <v>1.42</v>
      </c>
      <c r="AD3017">
        <v>-1.8440000000000001</v>
      </c>
      <c r="AE3017">
        <v>4.1680000000000001</v>
      </c>
      <c r="AF3017">
        <v>-2.3650000000000002</v>
      </c>
      <c r="AG3017">
        <v>6.3780000000000001</v>
      </c>
      <c r="AH3017">
        <v>6.26</v>
      </c>
      <c r="AI3017">
        <v>-4.7</v>
      </c>
      <c r="AJ3017">
        <v>23.8</v>
      </c>
      <c r="AK3017">
        <v>-12.4</v>
      </c>
      <c r="AL3017">
        <v>11.6</v>
      </c>
      <c r="AM3017">
        <v>53.454999999999998</v>
      </c>
      <c r="AN3017">
        <v>1316.61</v>
      </c>
      <c r="AO3017" t="s">
        <v>3403</v>
      </c>
    </row>
    <row r="3018" spans="1:41">
      <c r="A3018" t="s">
        <v>3077</v>
      </c>
      <c r="B3018" t="s">
        <v>3</v>
      </c>
      <c r="C3018" t="s">
        <v>3386</v>
      </c>
      <c r="D3018" t="s">
        <v>169</v>
      </c>
      <c r="E3018" t="s">
        <v>3387</v>
      </c>
      <c r="F3018" t="s">
        <v>94</v>
      </c>
      <c r="G3018" t="s">
        <v>3388</v>
      </c>
      <c r="H3018">
        <v>13</v>
      </c>
      <c r="I3018" t="s">
        <v>103</v>
      </c>
      <c r="J3018" t="s">
        <v>104</v>
      </c>
      <c r="K3018">
        <v>3</v>
      </c>
      <c r="L3018">
        <v>2</v>
      </c>
      <c r="M3018" t="s">
        <v>505</v>
      </c>
      <c r="N3018">
        <v>0.69699999999999995</v>
      </c>
      <c r="O3018" t="s">
        <v>111</v>
      </c>
      <c r="Q3018" t="s">
        <v>3402</v>
      </c>
      <c r="R3018" t="s">
        <v>90</v>
      </c>
      <c r="S3018">
        <v>1</v>
      </c>
      <c r="T3018">
        <v>0</v>
      </c>
      <c r="U3018">
        <v>2</v>
      </c>
      <c r="V3018">
        <v>0</v>
      </c>
      <c r="W3018">
        <v>0</v>
      </c>
      <c r="X3018">
        <v>0</v>
      </c>
      <c r="Y3018">
        <v>7</v>
      </c>
      <c r="Z3018">
        <v>83.2</v>
      </c>
      <c r="AA3018">
        <v>75.599999999999994</v>
      </c>
      <c r="AB3018">
        <v>3.28</v>
      </c>
      <c r="AC3018">
        <v>1.48</v>
      </c>
      <c r="AD3018">
        <v>-1.0649999999999999</v>
      </c>
      <c r="AE3018">
        <v>3.1819999999999999</v>
      </c>
      <c r="AF3018">
        <v>-1.673</v>
      </c>
      <c r="AG3018">
        <v>6.2009999999999996</v>
      </c>
      <c r="AH3018">
        <v>-1.69</v>
      </c>
      <c r="AI3018">
        <v>5.07</v>
      </c>
      <c r="AJ3018">
        <v>23.7</v>
      </c>
      <c r="AK3018">
        <v>4.7</v>
      </c>
      <c r="AL3018">
        <v>6.9</v>
      </c>
      <c r="AM3018">
        <v>198.274</v>
      </c>
      <c r="AN3018">
        <v>948.14599999999996</v>
      </c>
      <c r="AO3018" t="s">
        <v>3404</v>
      </c>
    </row>
    <row r="3019" spans="1:41">
      <c r="A3019" t="s">
        <v>3077</v>
      </c>
      <c r="B3019" t="s">
        <v>3</v>
      </c>
      <c r="C3019" t="s">
        <v>3386</v>
      </c>
      <c r="D3019" t="s">
        <v>169</v>
      </c>
      <c r="E3019" t="s">
        <v>3387</v>
      </c>
      <c r="F3019" t="s">
        <v>94</v>
      </c>
      <c r="G3019" t="s">
        <v>3388</v>
      </c>
      <c r="H3019">
        <v>14</v>
      </c>
      <c r="I3019" t="s">
        <v>147</v>
      </c>
      <c r="J3019" t="s">
        <v>104</v>
      </c>
      <c r="K3019">
        <v>3</v>
      </c>
      <c r="L3019">
        <v>3</v>
      </c>
      <c r="M3019" t="s">
        <v>505</v>
      </c>
      <c r="N3019">
        <v>0.83099999999999996</v>
      </c>
      <c r="O3019" t="s">
        <v>111</v>
      </c>
      <c r="Q3019" t="s">
        <v>3402</v>
      </c>
      <c r="R3019" t="s">
        <v>90</v>
      </c>
      <c r="S3019">
        <v>1</v>
      </c>
      <c r="T3019">
        <v>1</v>
      </c>
      <c r="U3019">
        <v>2</v>
      </c>
      <c r="V3019">
        <v>0</v>
      </c>
      <c r="W3019">
        <v>0</v>
      </c>
      <c r="X3019">
        <v>0</v>
      </c>
      <c r="Y3019">
        <v>7</v>
      </c>
      <c r="Z3019">
        <v>83.5</v>
      </c>
      <c r="AA3019">
        <v>76.400000000000006</v>
      </c>
      <c r="AB3019">
        <v>3.28</v>
      </c>
      <c r="AC3019">
        <v>1.67</v>
      </c>
      <c r="AD3019">
        <v>-0.63400000000000001</v>
      </c>
      <c r="AE3019">
        <v>1.54</v>
      </c>
      <c r="AF3019">
        <v>-1.595</v>
      </c>
      <c r="AG3019">
        <v>6.1289999999999996</v>
      </c>
      <c r="AH3019">
        <v>-3.08</v>
      </c>
      <c r="AI3019">
        <v>8.31</v>
      </c>
      <c r="AJ3019">
        <v>23.8</v>
      </c>
      <c r="AK3019">
        <v>10.5</v>
      </c>
      <c r="AL3019">
        <v>5.9</v>
      </c>
      <c r="AM3019">
        <v>200.21600000000001</v>
      </c>
      <c r="AN3019">
        <v>1579.41</v>
      </c>
      <c r="AO3019" t="s">
        <v>3405</v>
      </c>
    </row>
    <row r="3020" spans="1:41">
      <c r="A3020" t="s">
        <v>3077</v>
      </c>
      <c r="B3020" t="s">
        <v>3</v>
      </c>
      <c r="C3020" t="s">
        <v>3386</v>
      </c>
      <c r="D3020" t="s">
        <v>169</v>
      </c>
      <c r="E3020" t="s">
        <v>3387</v>
      </c>
      <c r="F3020" t="s">
        <v>94</v>
      </c>
      <c r="G3020" t="s">
        <v>3388</v>
      </c>
      <c r="H3020">
        <v>15</v>
      </c>
      <c r="I3020" t="s">
        <v>107</v>
      </c>
      <c r="J3020" t="s">
        <v>108</v>
      </c>
      <c r="K3020">
        <v>3</v>
      </c>
      <c r="L3020">
        <v>4</v>
      </c>
      <c r="M3020" t="s">
        <v>98</v>
      </c>
      <c r="N3020">
        <v>0.90100000000000002</v>
      </c>
      <c r="O3020" t="s">
        <v>111</v>
      </c>
      <c r="P3020" t="s">
        <v>112</v>
      </c>
      <c r="Q3020" t="s">
        <v>3402</v>
      </c>
      <c r="R3020" t="s">
        <v>90</v>
      </c>
      <c r="S3020">
        <v>1</v>
      </c>
      <c r="T3020">
        <v>2</v>
      </c>
      <c r="U3020">
        <v>2</v>
      </c>
      <c r="V3020">
        <v>0</v>
      </c>
      <c r="W3020">
        <v>0</v>
      </c>
      <c r="X3020">
        <v>0</v>
      </c>
      <c r="Y3020">
        <v>7</v>
      </c>
      <c r="Z3020">
        <v>92.6</v>
      </c>
      <c r="AA3020">
        <v>83.8</v>
      </c>
      <c r="AB3020">
        <v>3.28</v>
      </c>
      <c r="AC3020">
        <v>1.67</v>
      </c>
      <c r="AD3020">
        <v>0.2</v>
      </c>
      <c r="AE3020">
        <v>2.6219999999999999</v>
      </c>
      <c r="AF3020">
        <v>-1.7969999999999999</v>
      </c>
      <c r="AG3020">
        <v>6.1269999999999998</v>
      </c>
      <c r="AH3020">
        <v>-0.49</v>
      </c>
      <c r="AI3020">
        <v>11.09</v>
      </c>
      <c r="AJ3020">
        <v>23.7</v>
      </c>
      <c r="AK3020">
        <v>-2</v>
      </c>
      <c r="AL3020">
        <v>3.1</v>
      </c>
      <c r="AM3020">
        <v>182.517</v>
      </c>
      <c r="AN3020">
        <v>2173.52</v>
      </c>
      <c r="AO3020" t="s">
        <v>3406</v>
      </c>
    </row>
    <row r="3021" spans="1:41">
      <c r="A3021" t="s">
        <v>3077</v>
      </c>
      <c r="B3021" t="s">
        <v>3</v>
      </c>
      <c r="C3021" t="s">
        <v>3386</v>
      </c>
      <c r="D3021" t="s">
        <v>169</v>
      </c>
      <c r="E3021" t="s">
        <v>3387</v>
      </c>
      <c r="F3021" t="s">
        <v>94</v>
      </c>
      <c r="G3021" t="s">
        <v>3388</v>
      </c>
      <c r="H3021">
        <v>16</v>
      </c>
      <c r="I3021" t="s">
        <v>96</v>
      </c>
      <c r="J3021" t="s">
        <v>97</v>
      </c>
      <c r="K3021">
        <v>4</v>
      </c>
      <c r="L3021">
        <v>1</v>
      </c>
      <c r="M3021" t="s">
        <v>499</v>
      </c>
      <c r="N3021">
        <v>0.91400000000000003</v>
      </c>
      <c r="O3021" t="s">
        <v>210</v>
      </c>
      <c r="Q3021" t="s">
        <v>3407</v>
      </c>
      <c r="R3021" t="s">
        <v>90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8</v>
      </c>
      <c r="Z3021">
        <v>80.099999999999994</v>
      </c>
      <c r="AA3021">
        <v>73.599999999999994</v>
      </c>
      <c r="AB3021">
        <v>3.45</v>
      </c>
      <c r="AC3021">
        <v>1.69</v>
      </c>
      <c r="AD3021">
        <v>-0.23100000000000001</v>
      </c>
      <c r="AE3021">
        <v>1.7509999999999999</v>
      </c>
      <c r="AF3021">
        <v>-2.2309999999999999</v>
      </c>
      <c r="AG3021">
        <v>6.2220000000000004</v>
      </c>
      <c r="AH3021">
        <v>9.6999999999999993</v>
      </c>
      <c r="AI3021">
        <v>-6.39</v>
      </c>
      <c r="AJ3021">
        <v>23.8</v>
      </c>
      <c r="AK3021">
        <v>-18.2</v>
      </c>
      <c r="AL3021">
        <v>12.9</v>
      </c>
      <c r="AM3021">
        <v>56.831000000000003</v>
      </c>
      <c r="AN3021">
        <v>1959.67</v>
      </c>
      <c r="AO3021" t="s">
        <v>3408</v>
      </c>
    </row>
    <row r="3022" spans="1:41">
      <c r="A3022" t="s">
        <v>3077</v>
      </c>
      <c r="B3022" t="s">
        <v>3</v>
      </c>
      <c r="C3022" t="s">
        <v>3386</v>
      </c>
      <c r="D3022" t="s">
        <v>169</v>
      </c>
      <c r="E3022" t="s">
        <v>3387</v>
      </c>
      <c r="F3022" t="s">
        <v>94</v>
      </c>
      <c r="G3022" t="s">
        <v>3388</v>
      </c>
      <c r="H3022">
        <v>17</v>
      </c>
      <c r="I3022" t="s">
        <v>103</v>
      </c>
      <c r="J3022" t="s">
        <v>104</v>
      </c>
      <c r="K3022">
        <v>4</v>
      </c>
      <c r="L3022">
        <v>2</v>
      </c>
      <c r="M3022" t="s">
        <v>98</v>
      </c>
      <c r="N3022">
        <v>0.92800000000000005</v>
      </c>
      <c r="O3022" t="s">
        <v>210</v>
      </c>
      <c r="Q3022" t="s">
        <v>3407</v>
      </c>
      <c r="R3022" t="s">
        <v>90</v>
      </c>
      <c r="S3022">
        <v>1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8</v>
      </c>
      <c r="Z3022">
        <v>91.6</v>
      </c>
      <c r="AA3022">
        <v>82.8</v>
      </c>
      <c r="AB3022">
        <v>3.46</v>
      </c>
      <c r="AC3022">
        <v>1.7</v>
      </c>
      <c r="AD3022">
        <v>-0.80300000000000005</v>
      </c>
      <c r="AE3022">
        <v>2.2040000000000002</v>
      </c>
      <c r="AF3022">
        <v>-1.768</v>
      </c>
      <c r="AG3022">
        <v>6.1479999999999997</v>
      </c>
      <c r="AH3022">
        <v>-3.5</v>
      </c>
      <c r="AI3022">
        <v>13.74</v>
      </c>
      <c r="AJ3022">
        <v>23.7</v>
      </c>
      <c r="AK3022">
        <v>28.2</v>
      </c>
      <c r="AL3022">
        <v>2.6</v>
      </c>
      <c r="AM3022">
        <v>194.24600000000001</v>
      </c>
      <c r="AN3022">
        <v>2743.36</v>
      </c>
      <c r="AO3022" t="s">
        <v>3409</v>
      </c>
    </row>
    <row r="3023" spans="1:41">
      <c r="A3023" t="s">
        <v>3077</v>
      </c>
      <c r="B3023" t="s">
        <v>3</v>
      </c>
      <c r="C3023" t="s">
        <v>3386</v>
      </c>
      <c r="D3023" t="s">
        <v>169</v>
      </c>
      <c r="E3023" t="s">
        <v>3387</v>
      </c>
      <c r="F3023" t="s">
        <v>94</v>
      </c>
      <c r="G3023" t="s">
        <v>3388</v>
      </c>
      <c r="H3023">
        <v>18</v>
      </c>
      <c r="I3023" t="s">
        <v>103</v>
      </c>
      <c r="J3023" t="s">
        <v>104</v>
      </c>
      <c r="K3023">
        <v>4</v>
      </c>
      <c r="L3023">
        <v>3</v>
      </c>
      <c r="M3023" t="s">
        <v>505</v>
      </c>
      <c r="N3023">
        <v>0.64900000000000002</v>
      </c>
      <c r="O3023" t="s">
        <v>210</v>
      </c>
      <c r="Q3023" t="s">
        <v>3407</v>
      </c>
      <c r="R3023" t="s">
        <v>90</v>
      </c>
      <c r="S3023">
        <v>1</v>
      </c>
      <c r="T3023">
        <v>1</v>
      </c>
      <c r="U3023">
        <v>0</v>
      </c>
      <c r="V3023">
        <v>0</v>
      </c>
      <c r="W3023">
        <v>0</v>
      </c>
      <c r="X3023">
        <v>0</v>
      </c>
      <c r="Y3023">
        <v>8</v>
      </c>
      <c r="Z3023">
        <v>83.3</v>
      </c>
      <c r="AA3023">
        <v>76.400000000000006</v>
      </c>
      <c r="AB3023">
        <v>3.51</v>
      </c>
      <c r="AC3023">
        <v>1.64</v>
      </c>
      <c r="AD3023">
        <v>-0.76500000000000001</v>
      </c>
      <c r="AE3023">
        <v>3.129</v>
      </c>
      <c r="AF3023">
        <v>-1.7509999999999999</v>
      </c>
      <c r="AG3023">
        <v>6.1429999999999998</v>
      </c>
      <c r="AH3023">
        <v>-0.22</v>
      </c>
      <c r="AI3023">
        <v>10.32</v>
      </c>
      <c r="AJ3023">
        <v>23.8</v>
      </c>
      <c r="AK3023">
        <v>-0.5</v>
      </c>
      <c r="AL3023">
        <v>4.7</v>
      </c>
      <c r="AM3023">
        <v>181.19800000000001</v>
      </c>
      <c r="AN3023">
        <v>1849.17</v>
      </c>
      <c r="AO3023" t="s">
        <v>3410</v>
      </c>
    </row>
    <row r="3024" spans="1:41">
      <c r="A3024" t="s">
        <v>3077</v>
      </c>
      <c r="B3024" t="s">
        <v>3</v>
      </c>
      <c r="C3024" t="s">
        <v>3386</v>
      </c>
      <c r="D3024" t="s">
        <v>169</v>
      </c>
      <c r="E3024" t="s">
        <v>3387</v>
      </c>
      <c r="F3024" t="s">
        <v>94</v>
      </c>
      <c r="G3024" t="s">
        <v>3388</v>
      </c>
      <c r="H3024">
        <v>19</v>
      </c>
      <c r="I3024" t="s">
        <v>96</v>
      </c>
      <c r="J3024" t="s">
        <v>97</v>
      </c>
      <c r="K3024">
        <v>4</v>
      </c>
      <c r="L3024">
        <v>4</v>
      </c>
      <c r="M3024" t="s">
        <v>505</v>
      </c>
      <c r="N3024">
        <v>0.85799999999999998</v>
      </c>
      <c r="O3024" t="s">
        <v>210</v>
      </c>
      <c r="Q3024" t="s">
        <v>3407</v>
      </c>
      <c r="R3024" t="s">
        <v>90</v>
      </c>
      <c r="S3024">
        <v>1</v>
      </c>
      <c r="T3024">
        <v>2</v>
      </c>
      <c r="U3024">
        <v>0</v>
      </c>
      <c r="V3024">
        <v>0</v>
      </c>
      <c r="W3024">
        <v>0</v>
      </c>
      <c r="X3024">
        <v>0</v>
      </c>
      <c r="Y3024">
        <v>8</v>
      </c>
      <c r="Z3024">
        <v>83.8</v>
      </c>
      <c r="AA3024">
        <v>77.400000000000006</v>
      </c>
      <c r="AB3024">
        <v>3.5</v>
      </c>
      <c r="AC3024">
        <v>1.63</v>
      </c>
      <c r="AD3024">
        <v>-0.49199999999999999</v>
      </c>
      <c r="AE3024">
        <v>0.314</v>
      </c>
      <c r="AF3024">
        <v>-1.6419999999999999</v>
      </c>
      <c r="AG3024">
        <v>6.0469999999999997</v>
      </c>
      <c r="AH3024">
        <v>-4.16</v>
      </c>
      <c r="AI3024">
        <v>7.46</v>
      </c>
      <c r="AJ3024">
        <v>23.8</v>
      </c>
      <c r="AK3024">
        <v>13.7</v>
      </c>
      <c r="AL3024">
        <v>6.3</v>
      </c>
      <c r="AM3024">
        <v>209</v>
      </c>
      <c r="AN3024">
        <v>1538.28</v>
      </c>
      <c r="AO3024" t="s">
        <v>3411</v>
      </c>
    </row>
    <row r="3025" spans="1:41">
      <c r="A3025" t="s">
        <v>3077</v>
      </c>
      <c r="B3025" t="s">
        <v>3</v>
      </c>
      <c r="C3025" t="s">
        <v>3386</v>
      </c>
      <c r="D3025" t="s">
        <v>169</v>
      </c>
      <c r="E3025" t="s">
        <v>3387</v>
      </c>
      <c r="F3025" t="s">
        <v>94</v>
      </c>
      <c r="G3025" t="s">
        <v>3388</v>
      </c>
      <c r="H3025">
        <v>20</v>
      </c>
      <c r="I3025" t="s">
        <v>107</v>
      </c>
      <c r="J3025" t="s">
        <v>108</v>
      </c>
      <c r="K3025">
        <v>4</v>
      </c>
      <c r="L3025">
        <v>5</v>
      </c>
      <c r="M3025" t="s">
        <v>505</v>
      </c>
      <c r="N3025">
        <v>0.72899999999999998</v>
      </c>
      <c r="O3025" t="s">
        <v>210</v>
      </c>
      <c r="P3025" t="s">
        <v>141</v>
      </c>
      <c r="Q3025" t="s">
        <v>3407</v>
      </c>
      <c r="R3025" t="s">
        <v>90</v>
      </c>
      <c r="S3025">
        <v>2</v>
      </c>
      <c r="T3025">
        <v>2</v>
      </c>
      <c r="U3025">
        <v>0</v>
      </c>
      <c r="V3025">
        <v>0</v>
      </c>
      <c r="W3025">
        <v>0</v>
      </c>
      <c r="X3025">
        <v>0</v>
      </c>
      <c r="Y3025">
        <v>8</v>
      </c>
      <c r="Z3025">
        <v>82.8</v>
      </c>
      <c r="AA3025">
        <v>76.3</v>
      </c>
      <c r="AB3025">
        <v>3.65</v>
      </c>
      <c r="AC3025">
        <v>1.65</v>
      </c>
      <c r="AD3025">
        <v>-0.82799999999999996</v>
      </c>
      <c r="AE3025">
        <v>2.7320000000000002</v>
      </c>
      <c r="AF3025">
        <v>-1.653</v>
      </c>
      <c r="AG3025">
        <v>6.1870000000000003</v>
      </c>
      <c r="AH3025">
        <v>-1.59</v>
      </c>
      <c r="AI3025">
        <v>6.28</v>
      </c>
      <c r="AJ3025">
        <v>23.8</v>
      </c>
      <c r="AK3025">
        <v>4.5999999999999996</v>
      </c>
      <c r="AL3025">
        <v>6.4</v>
      </c>
      <c r="AM3025">
        <v>194.13499999999999</v>
      </c>
      <c r="AN3025">
        <v>1159.03</v>
      </c>
      <c r="AO3025" t="s">
        <v>3412</v>
      </c>
    </row>
    <row r="3026" spans="1:41">
      <c r="A3026" t="s">
        <v>3077</v>
      </c>
      <c r="B3026" t="s">
        <v>3</v>
      </c>
      <c r="C3026" t="s">
        <v>3386</v>
      </c>
      <c r="D3026" t="s">
        <v>169</v>
      </c>
      <c r="E3026" t="s">
        <v>3387</v>
      </c>
      <c r="F3026" t="s">
        <v>94</v>
      </c>
      <c r="G3026" t="s">
        <v>3388</v>
      </c>
      <c r="H3026">
        <v>21</v>
      </c>
      <c r="I3026" t="s">
        <v>107</v>
      </c>
      <c r="J3026" t="s">
        <v>108</v>
      </c>
      <c r="K3026">
        <v>5</v>
      </c>
      <c r="L3026">
        <v>1</v>
      </c>
      <c r="M3026" t="s">
        <v>98</v>
      </c>
      <c r="N3026">
        <v>0.92200000000000004</v>
      </c>
      <c r="O3026" t="s">
        <v>111</v>
      </c>
      <c r="P3026" t="s">
        <v>112</v>
      </c>
      <c r="Q3026" t="s">
        <v>3413</v>
      </c>
      <c r="R3026" t="s">
        <v>3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0</v>
      </c>
      <c r="Y3026">
        <v>8</v>
      </c>
      <c r="Z3026">
        <v>92.9</v>
      </c>
      <c r="AA3026">
        <v>84</v>
      </c>
      <c r="AB3026">
        <v>3.21</v>
      </c>
      <c r="AC3026">
        <v>1.58</v>
      </c>
      <c r="AD3026">
        <v>0.184</v>
      </c>
      <c r="AE3026">
        <v>2.92</v>
      </c>
      <c r="AF3026">
        <v>-1.7250000000000001</v>
      </c>
      <c r="AG3026">
        <v>6.1870000000000003</v>
      </c>
      <c r="AH3026">
        <v>-1.6</v>
      </c>
      <c r="AI3026">
        <v>11.24</v>
      </c>
      <c r="AJ3026">
        <v>23.7</v>
      </c>
      <c r="AK3026">
        <v>6.5</v>
      </c>
      <c r="AL3026">
        <v>3</v>
      </c>
      <c r="AM3026">
        <v>188.054</v>
      </c>
      <c r="AN3026">
        <v>2229.58</v>
      </c>
      <c r="AO3026" t="s">
        <v>3414</v>
      </c>
    </row>
    <row r="3027" spans="1:41">
      <c r="A3027" t="s">
        <v>3077</v>
      </c>
      <c r="B3027" t="s">
        <v>3</v>
      </c>
      <c r="C3027" t="s">
        <v>3386</v>
      </c>
      <c r="D3027" t="s">
        <v>169</v>
      </c>
      <c r="E3027" t="s">
        <v>3387</v>
      </c>
      <c r="F3027" t="s">
        <v>94</v>
      </c>
      <c r="G3027" t="s">
        <v>3388</v>
      </c>
      <c r="H3027">
        <v>22</v>
      </c>
      <c r="I3027" t="s">
        <v>127</v>
      </c>
      <c r="J3027" t="s">
        <v>104</v>
      </c>
      <c r="K3027">
        <v>6</v>
      </c>
      <c r="L3027">
        <v>1</v>
      </c>
      <c r="M3027" t="s">
        <v>505</v>
      </c>
      <c r="N3027">
        <v>0.72099999999999997</v>
      </c>
      <c r="O3027" t="s">
        <v>210</v>
      </c>
      <c r="Q3027" t="s">
        <v>3415</v>
      </c>
      <c r="R3027" t="s">
        <v>90</v>
      </c>
      <c r="S3027">
        <v>0</v>
      </c>
      <c r="T3027">
        <v>0</v>
      </c>
      <c r="U3027">
        <v>2</v>
      </c>
      <c r="V3027">
        <v>0</v>
      </c>
      <c r="W3027">
        <v>0</v>
      </c>
      <c r="X3027">
        <v>0</v>
      </c>
      <c r="Y3027">
        <v>8</v>
      </c>
      <c r="Z3027">
        <v>82.5</v>
      </c>
      <c r="AA3027">
        <v>75.5</v>
      </c>
      <c r="AB3027">
        <v>3.4</v>
      </c>
      <c r="AC3027">
        <v>1.56</v>
      </c>
      <c r="AD3027">
        <v>-0.24299999999999999</v>
      </c>
      <c r="AE3027">
        <v>3.335</v>
      </c>
      <c r="AF3027">
        <v>-1.5740000000000001</v>
      </c>
      <c r="AG3027">
        <v>6.3079999999999998</v>
      </c>
      <c r="AH3027">
        <v>-1.53</v>
      </c>
      <c r="AI3027">
        <v>5.27</v>
      </c>
      <c r="AJ3027">
        <v>23.8</v>
      </c>
      <c r="AK3027">
        <v>3.5</v>
      </c>
      <c r="AL3027">
        <v>6.9</v>
      </c>
      <c r="AM3027">
        <v>196.036</v>
      </c>
      <c r="AN3027">
        <v>972.54300000000001</v>
      </c>
      <c r="AO3027" t="s">
        <v>3416</v>
      </c>
    </row>
    <row r="3028" spans="1:41">
      <c r="A3028" t="s">
        <v>3077</v>
      </c>
      <c r="B3028" t="s">
        <v>3</v>
      </c>
      <c r="C3028" t="s">
        <v>3386</v>
      </c>
      <c r="D3028" t="s">
        <v>169</v>
      </c>
      <c r="E3028" t="s">
        <v>3387</v>
      </c>
      <c r="F3028" t="s">
        <v>94</v>
      </c>
      <c r="G3028" t="s">
        <v>3388</v>
      </c>
      <c r="H3028">
        <v>23</v>
      </c>
      <c r="I3028" t="s">
        <v>107</v>
      </c>
      <c r="J3028" t="s">
        <v>108</v>
      </c>
      <c r="K3028">
        <v>6</v>
      </c>
      <c r="L3028">
        <v>2</v>
      </c>
      <c r="M3028" t="s">
        <v>505</v>
      </c>
      <c r="N3028">
        <v>0.78400000000000003</v>
      </c>
      <c r="O3028" t="s">
        <v>210</v>
      </c>
      <c r="P3028" t="s">
        <v>141</v>
      </c>
      <c r="Q3028" t="s">
        <v>3415</v>
      </c>
      <c r="R3028" t="s">
        <v>90</v>
      </c>
      <c r="S3028">
        <v>0</v>
      </c>
      <c r="T3028">
        <v>1</v>
      </c>
      <c r="U3028">
        <v>2</v>
      </c>
      <c r="V3028">
        <v>0</v>
      </c>
      <c r="W3028">
        <v>0</v>
      </c>
      <c r="X3028">
        <v>0</v>
      </c>
      <c r="Y3028">
        <v>8</v>
      </c>
      <c r="Z3028">
        <v>83.2</v>
      </c>
      <c r="AA3028">
        <v>76</v>
      </c>
      <c r="AB3028">
        <v>3.4</v>
      </c>
      <c r="AC3028">
        <v>1.56</v>
      </c>
      <c r="AD3028">
        <v>-1.3169999999999999</v>
      </c>
      <c r="AE3028">
        <v>2.2949999999999999</v>
      </c>
      <c r="AF3028">
        <v>-1.7290000000000001</v>
      </c>
      <c r="AG3028">
        <v>6.2610000000000001</v>
      </c>
      <c r="AH3028">
        <v>-2.88</v>
      </c>
      <c r="AI3028">
        <v>4.68</v>
      </c>
      <c r="AJ3028">
        <v>23.7</v>
      </c>
      <c r="AK3028">
        <v>8.5</v>
      </c>
      <c r="AL3028">
        <v>7.2</v>
      </c>
      <c r="AM3028">
        <v>211.374</v>
      </c>
      <c r="AN3028">
        <v>977.16700000000003</v>
      </c>
      <c r="AO3028" t="s">
        <v>3417</v>
      </c>
    </row>
    <row r="3029" spans="1:41">
      <c r="A3029" t="s">
        <v>3077</v>
      </c>
      <c r="B3029" t="s">
        <v>3</v>
      </c>
      <c r="C3029" t="s">
        <v>3418</v>
      </c>
      <c r="D3029" t="s">
        <v>1152</v>
      </c>
      <c r="E3029" t="s">
        <v>3419</v>
      </c>
      <c r="F3029" t="s">
        <v>94</v>
      </c>
      <c r="G3029" t="s">
        <v>932</v>
      </c>
      <c r="H3029">
        <v>1</v>
      </c>
      <c r="I3029" t="s">
        <v>96</v>
      </c>
      <c r="J3029" t="s">
        <v>97</v>
      </c>
      <c r="K3029">
        <v>1</v>
      </c>
      <c r="L3029">
        <v>1</v>
      </c>
      <c r="M3029" t="s">
        <v>499</v>
      </c>
      <c r="N3029">
        <v>0.89700000000000002</v>
      </c>
      <c r="O3029" t="s">
        <v>111</v>
      </c>
      <c r="Q3029" t="s">
        <v>2252</v>
      </c>
      <c r="R3029" t="s">
        <v>3</v>
      </c>
      <c r="S3029">
        <v>0</v>
      </c>
      <c r="T3029">
        <v>0</v>
      </c>
      <c r="U3029">
        <v>2</v>
      </c>
      <c r="V3029">
        <v>1</v>
      </c>
      <c r="W3029">
        <v>1</v>
      </c>
      <c r="X3029">
        <v>0</v>
      </c>
      <c r="Y3029">
        <v>7</v>
      </c>
      <c r="Z3029">
        <v>79.7</v>
      </c>
      <c r="AA3029">
        <v>73.599999999999994</v>
      </c>
      <c r="AB3029">
        <v>3.16</v>
      </c>
      <c r="AC3029">
        <v>1.51</v>
      </c>
      <c r="AD3029">
        <v>1.2070000000000001</v>
      </c>
      <c r="AE3029">
        <v>3.2629999999999999</v>
      </c>
      <c r="AF3029">
        <v>-1.4379999999999999</v>
      </c>
      <c r="AG3029">
        <v>6.3129999999999997</v>
      </c>
      <c r="AH3029">
        <v>6.76</v>
      </c>
      <c r="AI3029">
        <v>-6.37</v>
      </c>
      <c r="AJ3029">
        <v>23.8</v>
      </c>
      <c r="AK3029">
        <v>-13.8</v>
      </c>
      <c r="AL3029">
        <v>12.4</v>
      </c>
      <c r="AM3029">
        <v>46.912999999999997</v>
      </c>
      <c r="AN3029">
        <v>1572.81</v>
      </c>
      <c r="AO3029" t="s">
        <v>3420</v>
      </c>
    </row>
    <row r="3030" spans="1:41">
      <c r="A3030" t="s">
        <v>3077</v>
      </c>
      <c r="B3030" t="s">
        <v>3</v>
      </c>
      <c r="C3030" t="s">
        <v>3418</v>
      </c>
      <c r="D3030" t="s">
        <v>1152</v>
      </c>
      <c r="E3030" t="s">
        <v>3419</v>
      </c>
      <c r="F3030" t="s">
        <v>94</v>
      </c>
      <c r="G3030" t="s">
        <v>932</v>
      </c>
      <c r="H3030">
        <v>2</v>
      </c>
      <c r="I3030" t="s">
        <v>107</v>
      </c>
      <c r="J3030" t="s">
        <v>108</v>
      </c>
      <c r="K3030">
        <v>1</v>
      </c>
      <c r="L3030">
        <v>2</v>
      </c>
      <c r="M3030" t="s">
        <v>499</v>
      </c>
      <c r="N3030">
        <v>0.89</v>
      </c>
      <c r="O3030" t="s">
        <v>111</v>
      </c>
      <c r="P3030" t="s">
        <v>112</v>
      </c>
      <c r="Q3030" t="s">
        <v>2252</v>
      </c>
      <c r="R3030" t="s">
        <v>3</v>
      </c>
      <c r="S3030">
        <v>1</v>
      </c>
      <c r="T3030">
        <v>0</v>
      </c>
      <c r="U3030">
        <v>2</v>
      </c>
      <c r="V3030">
        <v>1</v>
      </c>
      <c r="W3030">
        <v>1</v>
      </c>
      <c r="X3030">
        <v>0</v>
      </c>
      <c r="Y3030">
        <v>7</v>
      </c>
      <c r="Z3030">
        <v>79.2</v>
      </c>
      <c r="AA3030">
        <v>73.400000000000006</v>
      </c>
      <c r="AB3030">
        <v>3.28</v>
      </c>
      <c r="AC3030">
        <v>1.52</v>
      </c>
      <c r="AD3030">
        <v>7.2999999999999995E-2</v>
      </c>
      <c r="AE3030">
        <v>2.1560000000000001</v>
      </c>
      <c r="AF3030">
        <v>-1.4950000000000001</v>
      </c>
      <c r="AG3030">
        <v>6.2030000000000003</v>
      </c>
      <c r="AH3030">
        <v>5.59</v>
      </c>
      <c r="AI3030">
        <v>-5.52</v>
      </c>
      <c r="AJ3030">
        <v>23.8</v>
      </c>
      <c r="AK3030">
        <v>-11.2</v>
      </c>
      <c r="AL3030">
        <v>12.1</v>
      </c>
      <c r="AM3030">
        <v>45.603000000000002</v>
      </c>
      <c r="AN3030">
        <v>1323.85</v>
      </c>
      <c r="AO3030" t="s">
        <v>3421</v>
      </c>
    </row>
    <row r="3031" spans="1:41">
      <c r="A3031" t="s">
        <v>3077</v>
      </c>
      <c r="B3031" t="s">
        <v>3</v>
      </c>
      <c r="C3031" t="s">
        <v>3418</v>
      </c>
      <c r="D3031" t="s">
        <v>1152</v>
      </c>
      <c r="E3031" t="s">
        <v>3419</v>
      </c>
      <c r="F3031" t="s">
        <v>94</v>
      </c>
      <c r="G3031" t="s">
        <v>932</v>
      </c>
      <c r="H3031">
        <v>3</v>
      </c>
      <c r="I3031" t="s">
        <v>103</v>
      </c>
      <c r="J3031" t="s">
        <v>104</v>
      </c>
      <c r="K3031">
        <v>2</v>
      </c>
      <c r="L3031">
        <v>1</v>
      </c>
      <c r="M3031" t="s">
        <v>98</v>
      </c>
      <c r="N3031">
        <v>0.90700000000000003</v>
      </c>
      <c r="O3031" t="s">
        <v>231</v>
      </c>
      <c r="Q3031" t="s">
        <v>961</v>
      </c>
      <c r="R3031" t="s">
        <v>3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8</v>
      </c>
      <c r="Z3031">
        <v>90.3</v>
      </c>
      <c r="AA3031">
        <v>81.599999999999994</v>
      </c>
      <c r="AB3031">
        <v>3.55</v>
      </c>
      <c r="AC3031">
        <v>1.63</v>
      </c>
      <c r="AD3031">
        <v>-0.13200000000000001</v>
      </c>
      <c r="AE3031">
        <v>2.887</v>
      </c>
      <c r="AF3031">
        <v>-1.4179999999999999</v>
      </c>
      <c r="AG3031">
        <v>6.2560000000000002</v>
      </c>
      <c r="AH3031">
        <v>-6.5</v>
      </c>
      <c r="AI3031">
        <v>11.53</v>
      </c>
      <c r="AJ3031">
        <v>23.7</v>
      </c>
      <c r="AK3031">
        <v>35.799999999999997</v>
      </c>
      <c r="AL3031">
        <v>4</v>
      </c>
      <c r="AM3031">
        <v>209.31200000000001</v>
      </c>
      <c r="AN3031">
        <v>2524.5300000000002</v>
      </c>
      <c r="AO3031" t="s">
        <v>3422</v>
      </c>
    </row>
    <row r="3032" spans="1:41">
      <c r="A3032" t="s">
        <v>3077</v>
      </c>
      <c r="B3032" t="s">
        <v>3</v>
      </c>
      <c r="C3032" t="s">
        <v>3418</v>
      </c>
      <c r="D3032" t="s">
        <v>1152</v>
      </c>
      <c r="E3032" t="s">
        <v>3419</v>
      </c>
      <c r="F3032" t="s">
        <v>94</v>
      </c>
      <c r="G3032" t="s">
        <v>932</v>
      </c>
      <c r="H3032">
        <v>4</v>
      </c>
      <c r="I3032" t="s">
        <v>96</v>
      </c>
      <c r="J3032" t="s">
        <v>97</v>
      </c>
      <c r="K3032">
        <v>2</v>
      </c>
      <c r="L3032">
        <v>2</v>
      </c>
      <c r="M3032" t="s">
        <v>505</v>
      </c>
      <c r="N3032">
        <v>0.95599999999999996</v>
      </c>
      <c r="O3032" t="s">
        <v>231</v>
      </c>
      <c r="Q3032" t="s">
        <v>961</v>
      </c>
      <c r="R3032" t="s">
        <v>3</v>
      </c>
      <c r="S3032">
        <v>0</v>
      </c>
      <c r="T3032">
        <v>1</v>
      </c>
      <c r="U3032">
        <v>0</v>
      </c>
      <c r="V3032">
        <v>0</v>
      </c>
      <c r="W3032">
        <v>0</v>
      </c>
      <c r="X3032">
        <v>0</v>
      </c>
      <c r="Y3032">
        <v>8</v>
      </c>
      <c r="Z3032">
        <v>83.1</v>
      </c>
      <c r="AA3032">
        <v>76.099999999999994</v>
      </c>
      <c r="AB3032">
        <v>3.54</v>
      </c>
      <c r="AC3032">
        <v>1.63</v>
      </c>
      <c r="AD3032">
        <v>-0.11</v>
      </c>
      <c r="AE3032">
        <v>1.069</v>
      </c>
      <c r="AF3032">
        <v>-1.1599999999999999</v>
      </c>
      <c r="AG3032">
        <v>6.14</v>
      </c>
      <c r="AH3032">
        <v>-6.33</v>
      </c>
      <c r="AI3032">
        <v>6.12</v>
      </c>
      <c r="AJ3032">
        <v>23.8</v>
      </c>
      <c r="AK3032">
        <v>18.899999999999999</v>
      </c>
      <c r="AL3032">
        <v>7.2</v>
      </c>
      <c r="AM3032">
        <v>225.70599999999999</v>
      </c>
      <c r="AN3032">
        <v>1558.31</v>
      </c>
      <c r="AO3032" t="s">
        <v>3423</v>
      </c>
    </row>
    <row r="3033" spans="1:41">
      <c r="A3033" t="s">
        <v>3077</v>
      </c>
      <c r="B3033" t="s">
        <v>3</v>
      </c>
      <c r="C3033" t="s">
        <v>3418</v>
      </c>
      <c r="D3033" t="s">
        <v>1152</v>
      </c>
      <c r="E3033" t="s">
        <v>3419</v>
      </c>
      <c r="F3033" t="s">
        <v>94</v>
      </c>
      <c r="G3033" t="s">
        <v>932</v>
      </c>
      <c r="H3033">
        <v>5</v>
      </c>
      <c r="I3033" t="s">
        <v>96</v>
      </c>
      <c r="J3033" t="s">
        <v>97</v>
      </c>
      <c r="K3033">
        <v>2</v>
      </c>
      <c r="L3033">
        <v>3</v>
      </c>
      <c r="M3033" t="s">
        <v>98</v>
      </c>
      <c r="N3033">
        <v>0.91600000000000004</v>
      </c>
      <c r="O3033" t="s">
        <v>231</v>
      </c>
      <c r="Q3033" t="s">
        <v>961</v>
      </c>
      <c r="R3033" t="s">
        <v>3</v>
      </c>
      <c r="S3033">
        <v>1</v>
      </c>
      <c r="T3033">
        <v>1</v>
      </c>
      <c r="U3033">
        <v>0</v>
      </c>
      <c r="V3033">
        <v>0</v>
      </c>
      <c r="W3033">
        <v>0</v>
      </c>
      <c r="X3033">
        <v>0</v>
      </c>
      <c r="Y3033">
        <v>8</v>
      </c>
      <c r="Z3033">
        <v>91.3</v>
      </c>
      <c r="AA3033">
        <v>82.5</v>
      </c>
      <c r="AB3033">
        <v>3.29</v>
      </c>
      <c r="AC3033">
        <v>1.58</v>
      </c>
      <c r="AD3033">
        <v>0.68899999999999995</v>
      </c>
      <c r="AE3033">
        <v>1.7190000000000001</v>
      </c>
      <c r="AF3033">
        <v>-1.2170000000000001</v>
      </c>
      <c r="AG3033">
        <v>6.0529999999999999</v>
      </c>
      <c r="AH3033">
        <v>-8.66</v>
      </c>
      <c r="AI3033">
        <v>10.33</v>
      </c>
      <c r="AJ3033">
        <v>23.7</v>
      </c>
      <c r="AK3033">
        <v>39.6</v>
      </c>
      <c r="AL3033">
        <v>4.8</v>
      </c>
      <c r="AM3033">
        <v>219.87100000000001</v>
      </c>
      <c r="AN3033">
        <v>2591.39</v>
      </c>
      <c r="AO3033" t="s">
        <v>3424</v>
      </c>
    </row>
    <row r="3034" spans="1:41">
      <c r="A3034" t="s">
        <v>3077</v>
      </c>
      <c r="B3034" t="s">
        <v>3</v>
      </c>
      <c r="C3034" t="s">
        <v>3418</v>
      </c>
      <c r="D3034" t="s">
        <v>1152</v>
      </c>
      <c r="E3034" t="s">
        <v>3419</v>
      </c>
      <c r="F3034" t="s">
        <v>94</v>
      </c>
      <c r="G3034" t="s">
        <v>932</v>
      </c>
      <c r="H3034">
        <v>6</v>
      </c>
      <c r="I3034" t="s">
        <v>96</v>
      </c>
      <c r="J3034" t="s">
        <v>97</v>
      </c>
      <c r="K3034">
        <v>2</v>
      </c>
      <c r="L3034">
        <v>4</v>
      </c>
      <c r="M3034" t="s">
        <v>499</v>
      </c>
      <c r="N3034">
        <v>0.80800000000000005</v>
      </c>
      <c r="O3034" t="s">
        <v>231</v>
      </c>
      <c r="Q3034" t="s">
        <v>961</v>
      </c>
      <c r="R3034" t="s">
        <v>3</v>
      </c>
      <c r="S3034">
        <v>2</v>
      </c>
      <c r="T3034">
        <v>1</v>
      </c>
      <c r="U3034">
        <v>0</v>
      </c>
      <c r="V3034">
        <v>0</v>
      </c>
      <c r="W3034">
        <v>0</v>
      </c>
      <c r="X3034">
        <v>0</v>
      </c>
      <c r="Y3034">
        <v>8</v>
      </c>
      <c r="Z3034">
        <v>80.7</v>
      </c>
      <c r="AA3034">
        <v>74.900000000000006</v>
      </c>
      <c r="AB3034">
        <v>3.42</v>
      </c>
      <c r="AC3034">
        <v>1.55</v>
      </c>
      <c r="AD3034">
        <v>1.454</v>
      </c>
      <c r="AE3034">
        <v>1.3129999999999999</v>
      </c>
      <c r="AF3034">
        <v>-1.768</v>
      </c>
      <c r="AG3034">
        <v>6.06</v>
      </c>
      <c r="AH3034">
        <v>0.91</v>
      </c>
      <c r="AI3034">
        <v>-3.22</v>
      </c>
      <c r="AJ3034">
        <v>23.8</v>
      </c>
      <c r="AK3034">
        <v>-3.8</v>
      </c>
      <c r="AL3034">
        <v>10.8</v>
      </c>
      <c r="AM3034">
        <v>15.986000000000001</v>
      </c>
      <c r="AN3034">
        <v>567.88900000000001</v>
      </c>
      <c r="AO3034" t="s">
        <v>3425</v>
      </c>
    </row>
    <row r="3035" spans="1:41">
      <c r="A3035" t="s">
        <v>3077</v>
      </c>
      <c r="B3035" t="s">
        <v>3</v>
      </c>
      <c r="C3035" t="s">
        <v>3418</v>
      </c>
      <c r="D3035" t="s">
        <v>1152</v>
      </c>
      <c r="E3035" t="s">
        <v>3419</v>
      </c>
      <c r="F3035" t="s">
        <v>94</v>
      </c>
      <c r="G3035" t="s">
        <v>932</v>
      </c>
      <c r="H3035">
        <v>7</v>
      </c>
      <c r="I3035" t="s">
        <v>107</v>
      </c>
      <c r="J3035" t="s">
        <v>108</v>
      </c>
      <c r="K3035">
        <v>2</v>
      </c>
      <c r="L3035">
        <v>5</v>
      </c>
      <c r="M3035" t="s">
        <v>98</v>
      </c>
      <c r="N3035">
        <v>0.93500000000000005</v>
      </c>
      <c r="O3035" t="s">
        <v>231</v>
      </c>
      <c r="P3035" t="s">
        <v>234</v>
      </c>
      <c r="Q3035" t="s">
        <v>961</v>
      </c>
      <c r="R3035" t="s">
        <v>3</v>
      </c>
      <c r="S3035">
        <v>3</v>
      </c>
      <c r="T3035">
        <v>1</v>
      </c>
      <c r="U3035">
        <v>0</v>
      </c>
      <c r="V3035">
        <v>0</v>
      </c>
      <c r="W3035">
        <v>0</v>
      </c>
      <c r="X3035">
        <v>0</v>
      </c>
      <c r="Y3035">
        <v>8</v>
      </c>
      <c r="Z3035">
        <v>91.8</v>
      </c>
      <c r="AA3035">
        <v>83.1</v>
      </c>
      <c r="AB3035">
        <v>3.36</v>
      </c>
      <c r="AC3035">
        <v>1.59</v>
      </c>
      <c r="AD3035">
        <v>0.35299999999999998</v>
      </c>
      <c r="AE3035">
        <v>2.294</v>
      </c>
      <c r="AF3035">
        <v>-1.339</v>
      </c>
      <c r="AG3035">
        <v>6.0780000000000003</v>
      </c>
      <c r="AH3035">
        <v>-8.4499999999999993</v>
      </c>
      <c r="AI3035">
        <v>12.18</v>
      </c>
      <c r="AJ3035">
        <v>23.7</v>
      </c>
      <c r="AK3035">
        <v>47.2</v>
      </c>
      <c r="AL3035">
        <v>4.0999999999999996</v>
      </c>
      <c r="AM3035">
        <v>214.643</v>
      </c>
      <c r="AN3035">
        <v>2874.83</v>
      </c>
      <c r="AO3035" t="s">
        <v>3426</v>
      </c>
    </row>
    <row r="3036" spans="1:41">
      <c r="A3036" t="s">
        <v>3077</v>
      </c>
      <c r="B3036" t="s">
        <v>3</v>
      </c>
      <c r="C3036" t="s">
        <v>3418</v>
      </c>
      <c r="D3036" t="s">
        <v>1152</v>
      </c>
      <c r="E3036" t="s">
        <v>3419</v>
      </c>
      <c r="F3036" t="s">
        <v>94</v>
      </c>
      <c r="G3036" t="s">
        <v>932</v>
      </c>
      <c r="H3036">
        <v>8</v>
      </c>
      <c r="I3036" t="s">
        <v>107</v>
      </c>
      <c r="J3036" t="s">
        <v>108</v>
      </c>
      <c r="K3036">
        <v>3</v>
      </c>
      <c r="L3036">
        <v>1</v>
      </c>
      <c r="M3036" t="s">
        <v>98</v>
      </c>
      <c r="N3036">
        <v>0.92900000000000005</v>
      </c>
      <c r="O3036" t="s">
        <v>231</v>
      </c>
      <c r="P3036" t="s">
        <v>234</v>
      </c>
      <c r="Q3036" t="s">
        <v>1946</v>
      </c>
      <c r="R3036" t="s">
        <v>3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0</v>
      </c>
      <c r="Y3036">
        <v>8</v>
      </c>
      <c r="Z3036">
        <v>91.6</v>
      </c>
      <c r="AA3036">
        <v>83.2</v>
      </c>
      <c r="AB3036">
        <v>3.55</v>
      </c>
      <c r="AC3036">
        <v>1.63</v>
      </c>
      <c r="AD3036">
        <v>0.23</v>
      </c>
      <c r="AE3036">
        <v>2.2930000000000001</v>
      </c>
      <c r="AF3036">
        <v>-1.2250000000000001</v>
      </c>
      <c r="AG3036">
        <v>6.0869999999999997</v>
      </c>
      <c r="AH3036">
        <v>-8.3000000000000007</v>
      </c>
      <c r="AI3036">
        <v>11.84</v>
      </c>
      <c r="AJ3036">
        <v>23.7</v>
      </c>
      <c r="AK3036">
        <v>46.1</v>
      </c>
      <c r="AL3036">
        <v>4.2</v>
      </c>
      <c r="AM3036">
        <v>214.94300000000001</v>
      </c>
      <c r="AN3036">
        <v>2811.5</v>
      </c>
      <c r="AO3036" t="s">
        <v>3427</v>
      </c>
    </row>
    <row r="3037" spans="1:41">
      <c r="A3037" t="s">
        <v>3077</v>
      </c>
      <c r="B3037" t="s">
        <v>3</v>
      </c>
      <c r="C3037" t="s">
        <v>3418</v>
      </c>
      <c r="D3037" t="s">
        <v>1152</v>
      </c>
      <c r="E3037" t="s">
        <v>3419</v>
      </c>
      <c r="F3037" t="s">
        <v>94</v>
      </c>
      <c r="G3037" t="s">
        <v>932</v>
      </c>
      <c r="H3037">
        <v>9</v>
      </c>
      <c r="I3037" t="s">
        <v>103</v>
      </c>
      <c r="J3037" t="s">
        <v>104</v>
      </c>
      <c r="K3037">
        <v>4</v>
      </c>
      <c r="L3037">
        <v>1</v>
      </c>
      <c r="M3037" t="s">
        <v>499</v>
      </c>
      <c r="N3037">
        <v>0.80100000000000005</v>
      </c>
      <c r="O3037" t="s">
        <v>123</v>
      </c>
      <c r="Q3037" t="s">
        <v>2263</v>
      </c>
      <c r="R3037" t="s">
        <v>90</v>
      </c>
      <c r="S3037">
        <v>0</v>
      </c>
      <c r="T3037">
        <v>0</v>
      </c>
      <c r="U3037">
        <v>2</v>
      </c>
      <c r="V3037">
        <v>0</v>
      </c>
      <c r="W3037">
        <v>0</v>
      </c>
      <c r="X3037">
        <v>0</v>
      </c>
      <c r="Y3037">
        <v>8</v>
      </c>
      <c r="Z3037">
        <v>79.900000000000006</v>
      </c>
      <c r="AA3037">
        <v>73.599999999999994</v>
      </c>
      <c r="AB3037">
        <v>3.12</v>
      </c>
      <c r="AC3037">
        <v>1.42</v>
      </c>
      <c r="AD3037">
        <v>0.17599999999999999</v>
      </c>
      <c r="AE3037">
        <v>2.3490000000000002</v>
      </c>
      <c r="AF3037">
        <v>-2.0299999999999998</v>
      </c>
      <c r="AG3037">
        <v>6.2480000000000002</v>
      </c>
      <c r="AH3037">
        <v>1.63</v>
      </c>
      <c r="AI3037">
        <v>-2.85</v>
      </c>
      <c r="AJ3037">
        <v>23.8</v>
      </c>
      <c r="AK3037">
        <v>-4.8</v>
      </c>
      <c r="AL3037">
        <v>10.8</v>
      </c>
      <c r="AM3037">
        <v>30.155999999999999</v>
      </c>
      <c r="AN3037">
        <v>551.31700000000001</v>
      </c>
      <c r="AO3037" t="s">
        <v>3428</v>
      </c>
    </row>
    <row r="3038" spans="1:41">
      <c r="A3038" t="s">
        <v>3077</v>
      </c>
      <c r="B3038" t="s">
        <v>3</v>
      </c>
      <c r="C3038" t="s">
        <v>3418</v>
      </c>
      <c r="D3038" t="s">
        <v>1152</v>
      </c>
      <c r="E3038" t="s">
        <v>3419</v>
      </c>
      <c r="F3038" t="s">
        <v>94</v>
      </c>
      <c r="G3038" t="s">
        <v>932</v>
      </c>
      <c r="H3038">
        <v>10</v>
      </c>
      <c r="I3038" t="s">
        <v>147</v>
      </c>
      <c r="J3038" t="s">
        <v>104</v>
      </c>
      <c r="K3038">
        <v>4</v>
      </c>
      <c r="L3038">
        <v>2</v>
      </c>
      <c r="M3038" t="s">
        <v>505</v>
      </c>
      <c r="N3038">
        <v>0.99</v>
      </c>
      <c r="O3038" t="s">
        <v>123</v>
      </c>
      <c r="Q3038" t="s">
        <v>2263</v>
      </c>
      <c r="R3038" t="s">
        <v>90</v>
      </c>
      <c r="S3038">
        <v>0</v>
      </c>
      <c r="T3038">
        <v>1</v>
      </c>
      <c r="U3038">
        <v>2</v>
      </c>
      <c r="V3038">
        <v>0</v>
      </c>
      <c r="W3038">
        <v>0</v>
      </c>
      <c r="X3038">
        <v>0</v>
      </c>
      <c r="Y3038">
        <v>8</v>
      </c>
      <c r="Z3038">
        <v>81.3</v>
      </c>
      <c r="AA3038">
        <v>74.099999999999994</v>
      </c>
      <c r="AB3038">
        <v>3.34</v>
      </c>
      <c r="AC3038">
        <v>1.72</v>
      </c>
      <c r="AD3038">
        <v>-0.45300000000000001</v>
      </c>
      <c r="AE3038">
        <v>2.4300000000000002</v>
      </c>
      <c r="AF3038">
        <v>-1.5569999999999999</v>
      </c>
      <c r="AG3038">
        <v>6.2060000000000004</v>
      </c>
      <c r="AH3038">
        <v>-8.43</v>
      </c>
      <c r="AI3038">
        <v>7.42</v>
      </c>
      <c r="AJ3038">
        <v>23.7</v>
      </c>
      <c r="AK3038">
        <v>25.7</v>
      </c>
      <c r="AL3038">
        <v>7.2</v>
      </c>
      <c r="AM3038">
        <v>228.43299999999999</v>
      </c>
      <c r="AN3038">
        <v>1938.94</v>
      </c>
      <c r="AO3038" t="s">
        <v>3429</v>
      </c>
    </row>
    <row r="3039" spans="1:41">
      <c r="A3039" t="s">
        <v>3077</v>
      </c>
      <c r="B3039" t="s">
        <v>3</v>
      </c>
      <c r="C3039" t="s">
        <v>3418</v>
      </c>
      <c r="D3039" t="s">
        <v>1152</v>
      </c>
      <c r="E3039" t="s">
        <v>3419</v>
      </c>
      <c r="F3039" t="s">
        <v>94</v>
      </c>
      <c r="G3039" t="s">
        <v>932</v>
      </c>
      <c r="H3039">
        <v>11</v>
      </c>
      <c r="I3039" t="s">
        <v>96</v>
      </c>
      <c r="J3039" t="s">
        <v>97</v>
      </c>
      <c r="K3039">
        <v>4</v>
      </c>
      <c r="L3039">
        <v>3</v>
      </c>
      <c r="M3039" t="s">
        <v>98</v>
      </c>
      <c r="N3039">
        <v>0.92400000000000004</v>
      </c>
      <c r="O3039" t="s">
        <v>123</v>
      </c>
      <c r="Q3039" t="s">
        <v>2263</v>
      </c>
      <c r="R3039" t="s">
        <v>90</v>
      </c>
      <c r="S3039">
        <v>0</v>
      </c>
      <c r="T3039">
        <v>2</v>
      </c>
      <c r="U3039">
        <v>2</v>
      </c>
      <c r="V3039">
        <v>0</v>
      </c>
      <c r="W3039">
        <v>0</v>
      </c>
      <c r="X3039">
        <v>0</v>
      </c>
      <c r="Y3039">
        <v>8</v>
      </c>
      <c r="Z3039">
        <v>92</v>
      </c>
      <c r="AA3039">
        <v>83.5</v>
      </c>
      <c r="AB3039">
        <v>3.07</v>
      </c>
      <c r="AC3039">
        <v>1.45</v>
      </c>
      <c r="AD3039">
        <v>-0.74</v>
      </c>
      <c r="AE3039">
        <v>1.1100000000000001</v>
      </c>
      <c r="AF3039">
        <v>-1.498</v>
      </c>
      <c r="AG3039">
        <v>5.8869999999999996</v>
      </c>
      <c r="AH3039">
        <v>-6.97</v>
      </c>
      <c r="AI3039">
        <v>10.69</v>
      </c>
      <c r="AJ3039">
        <v>23.7</v>
      </c>
      <c r="AK3039">
        <v>36.700000000000003</v>
      </c>
      <c r="AL3039">
        <v>4.3</v>
      </c>
      <c r="AM3039">
        <v>213.005</v>
      </c>
      <c r="AN3039">
        <v>2483.69</v>
      </c>
      <c r="AO3039" t="s">
        <v>3430</v>
      </c>
    </row>
    <row r="3040" spans="1:41">
      <c r="A3040" t="s">
        <v>3077</v>
      </c>
      <c r="B3040" t="s">
        <v>3</v>
      </c>
      <c r="C3040" t="s">
        <v>3418</v>
      </c>
      <c r="D3040" t="s">
        <v>1152</v>
      </c>
      <c r="E3040" t="s">
        <v>3419</v>
      </c>
      <c r="F3040" t="s">
        <v>94</v>
      </c>
      <c r="G3040" t="s">
        <v>932</v>
      </c>
      <c r="H3040">
        <v>12</v>
      </c>
      <c r="I3040" t="s">
        <v>96</v>
      </c>
      <c r="J3040" t="s">
        <v>97</v>
      </c>
      <c r="K3040">
        <v>4</v>
      </c>
      <c r="L3040">
        <v>4</v>
      </c>
      <c r="M3040" t="s">
        <v>98</v>
      </c>
      <c r="N3040">
        <v>0.93200000000000005</v>
      </c>
      <c r="O3040" t="s">
        <v>123</v>
      </c>
      <c r="Q3040" t="s">
        <v>2263</v>
      </c>
      <c r="R3040" t="s">
        <v>90</v>
      </c>
      <c r="S3040">
        <v>1</v>
      </c>
      <c r="T3040">
        <v>2</v>
      </c>
      <c r="U3040">
        <v>2</v>
      </c>
      <c r="V3040">
        <v>0</v>
      </c>
      <c r="W3040">
        <v>0</v>
      </c>
      <c r="X3040">
        <v>0</v>
      </c>
      <c r="Y3040">
        <v>8</v>
      </c>
      <c r="Z3040">
        <v>92</v>
      </c>
      <c r="AA3040">
        <v>83.4</v>
      </c>
      <c r="AB3040">
        <v>2.98</v>
      </c>
      <c r="AC3040">
        <v>1.42</v>
      </c>
      <c r="AD3040">
        <v>-1.984</v>
      </c>
      <c r="AE3040">
        <v>4.181</v>
      </c>
      <c r="AF3040">
        <v>-1.671</v>
      </c>
      <c r="AG3040">
        <v>6.2370000000000001</v>
      </c>
      <c r="AH3040">
        <v>-6.89</v>
      </c>
      <c r="AI3040">
        <v>8.24</v>
      </c>
      <c r="AJ3040">
        <v>23.7</v>
      </c>
      <c r="AK3040">
        <v>34.200000000000003</v>
      </c>
      <c r="AL3040">
        <v>4.8</v>
      </c>
      <c r="AM3040">
        <v>219.76499999999999</v>
      </c>
      <c r="AN3040">
        <v>2095.5</v>
      </c>
      <c r="AO3040" t="s">
        <v>3431</v>
      </c>
    </row>
    <row r="3041" spans="1:41">
      <c r="A3041" t="s">
        <v>3077</v>
      </c>
      <c r="B3041" t="s">
        <v>3</v>
      </c>
      <c r="C3041" t="s">
        <v>3418</v>
      </c>
      <c r="D3041" t="s">
        <v>1152</v>
      </c>
      <c r="E3041" t="s">
        <v>3419</v>
      </c>
      <c r="F3041" t="s">
        <v>94</v>
      </c>
      <c r="G3041" t="s">
        <v>932</v>
      </c>
      <c r="H3041">
        <v>13</v>
      </c>
      <c r="I3041" t="s">
        <v>147</v>
      </c>
      <c r="J3041" t="s">
        <v>104</v>
      </c>
      <c r="K3041">
        <v>4</v>
      </c>
      <c r="L3041">
        <v>5</v>
      </c>
      <c r="M3041" t="s">
        <v>505</v>
      </c>
      <c r="N3041">
        <v>0.98499999999999999</v>
      </c>
      <c r="O3041" t="s">
        <v>123</v>
      </c>
      <c r="Q3041" t="s">
        <v>2263</v>
      </c>
      <c r="R3041" t="s">
        <v>90</v>
      </c>
      <c r="S3041">
        <v>2</v>
      </c>
      <c r="T3041">
        <v>2</v>
      </c>
      <c r="U3041">
        <v>2</v>
      </c>
      <c r="V3041">
        <v>0</v>
      </c>
      <c r="W3041">
        <v>0</v>
      </c>
      <c r="X3041">
        <v>0</v>
      </c>
      <c r="Y3041">
        <v>8</v>
      </c>
      <c r="Z3041">
        <v>81.099999999999994</v>
      </c>
      <c r="AA3041">
        <v>74.599999999999994</v>
      </c>
      <c r="AB3041">
        <v>3.34</v>
      </c>
      <c r="AC3041">
        <v>1.72</v>
      </c>
      <c r="AD3041">
        <v>4.2000000000000003E-2</v>
      </c>
      <c r="AE3041">
        <v>1.381</v>
      </c>
      <c r="AF3041">
        <v>-1.3879999999999999</v>
      </c>
      <c r="AG3041">
        <v>6.0469999999999997</v>
      </c>
      <c r="AH3041">
        <v>-8.51</v>
      </c>
      <c r="AI3041">
        <v>4.78</v>
      </c>
      <c r="AJ3041">
        <v>23.8</v>
      </c>
      <c r="AK3041">
        <v>22.4</v>
      </c>
      <c r="AL3041">
        <v>8.1999999999999993</v>
      </c>
      <c r="AM3041">
        <v>240.40799999999999</v>
      </c>
      <c r="AN3041">
        <v>1691.08</v>
      </c>
      <c r="AO3041" t="s">
        <v>3432</v>
      </c>
    </row>
    <row r="3042" spans="1:41">
      <c r="A3042" t="s">
        <v>3077</v>
      </c>
      <c r="B3042" t="s">
        <v>3</v>
      </c>
      <c r="C3042" t="s">
        <v>91</v>
      </c>
      <c r="D3042" t="s">
        <v>92</v>
      </c>
      <c r="E3042" t="s">
        <v>93</v>
      </c>
      <c r="F3042" t="s">
        <v>94</v>
      </c>
      <c r="G3042" t="s">
        <v>95</v>
      </c>
      <c r="H3042">
        <v>1</v>
      </c>
      <c r="I3042" t="s">
        <v>96</v>
      </c>
      <c r="J3042" t="s">
        <v>97</v>
      </c>
      <c r="K3042">
        <v>1</v>
      </c>
      <c r="L3042">
        <v>1</v>
      </c>
      <c r="M3042" t="s">
        <v>98</v>
      </c>
      <c r="N3042">
        <v>0.89600000000000002</v>
      </c>
      <c r="O3042" t="s">
        <v>156</v>
      </c>
      <c r="Q3042" t="s">
        <v>1306</v>
      </c>
      <c r="R3042" t="s">
        <v>3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8</v>
      </c>
      <c r="Z3042">
        <v>90.6</v>
      </c>
      <c r="AA3042">
        <v>81.2</v>
      </c>
      <c r="AB3042">
        <v>3.62</v>
      </c>
      <c r="AC3042">
        <v>1.6</v>
      </c>
      <c r="AD3042">
        <v>0.64300000000000002</v>
      </c>
      <c r="AE3042">
        <v>5.1269999999999998</v>
      </c>
      <c r="AF3042">
        <v>-1.4039999999999999</v>
      </c>
      <c r="AG3042">
        <v>6.524</v>
      </c>
      <c r="AH3042">
        <v>-4.88</v>
      </c>
      <c r="AI3042">
        <v>7.25</v>
      </c>
      <c r="AJ3042">
        <v>23.6</v>
      </c>
      <c r="AK3042">
        <v>18.7</v>
      </c>
      <c r="AL3042">
        <v>4.9000000000000004</v>
      </c>
      <c r="AM3042">
        <v>213.798</v>
      </c>
      <c r="AN3042">
        <v>1662.92</v>
      </c>
      <c r="AO3042" t="s">
        <v>3433</v>
      </c>
    </row>
    <row r="3043" spans="1:41">
      <c r="A3043" t="s">
        <v>3077</v>
      </c>
      <c r="B3043" t="s">
        <v>3</v>
      </c>
      <c r="C3043" t="s">
        <v>91</v>
      </c>
      <c r="D3043" t="s">
        <v>92</v>
      </c>
      <c r="E3043" t="s">
        <v>93</v>
      </c>
      <c r="F3043" t="s">
        <v>94</v>
      </c>
      <c r="G3043" t="s">
        <v>95</v>
      </c>
      <c r="H3043">
        <v>2</v>
      </c>
      <c r="I3043" t="s">
        <v>103</v>
      </c>
      <c r="J3043" t="s">
        <v>104</v>
      </c>
      <c r="K3043">
        <v>1</v>
      </c>
      <c r="L3043">
        <v>2</v>
      </c>
      <c r="M3043" t="s">
        <v>98</v>
      </c>
      <c r="N3043">
        <v>0.88800000000000001</v>
      </c>
      <c r="O3043" t="s">
        <v>156</v>
      </c>
      <c r="Q3043" t="s">
        <v>1306</v>
      </c>
      <c r="R3043" t="s">
        <v>3</v>
      </c>
      <c r="S3043">
        <v>1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8</v>
      </c>
      <c r="Z3043">
        <v>90.7</v>
      </c>
      <c r="AA3043">
        <v>82.5</v>
      </c>
      <c r="AB3043">
        <v>3.66</v>
      </c>
      <c r="AC3043">
        <v>1.61</v>
      </c>
      <c r="AD3043">
        <v>0.57099999999999995</v>
      </c>
      <c r="AE3043">
        <v>3.339</v>
      </c>
      <c r="AF3043">
        <v>-1.57</v>
      </c>
      <c r="AG3043">
        <v>6.36</v>
      </c>
      <c r="AH3043">
        <v>-2.4500000000000002</v>
      </c>
      <c r="AI3043">
        <v>11.85</v>
      </c>
      <c r="AJ3043">
        <v>23.7</v>
      </c>
      <c r="AK3043">
        <v>12.5</v>
      </c>
      <c r="AL3043">
        <v>3</v>
      </c>
      <c r="AM3043">
        <v>191.63200000000001</v>
      </c>
      <c r="AN3043">
        <v>2336.5300000000002</v>
      </c>
      <c r="AO3043" t="s">
        <v>3434</v>
      </c>
    </row>
    <row r="3044" spans="1:41">
      <c r="A3044" t="s">
        <v>3077</v>
      </c>
      <c r="B3044" t="s">
        <v>3</v>
      </c>
      <c r="C3044" t="s">
        <v>91</v>
      </c>
      <c r="D3044" t="s">
        <v>92</v>
      </c>
      <c r="E3044" t="s">
        <v>93</v>
      </c>
      <c r="F3044" t="s">
        <v>94</v>
      </c>
      <c r="G3044" t="s">
        <v>95</v>
      </c>
      <c r="H3044">
        <v>3</v>
      </c>
      <c r="I3044" t="s">
        <v>127</v>
      </c>
      <c r="J3044" t="s">
        <v>104</v>
      </c>
      <c r="K3044">
        <v>1</v>
      </c>
      <c r="L3044">
        <v>3</v>
      </c>
      <c r="M3044" t="s">
        <v>499</v>
      </c>
      <c r="N3044">
        <v>0.89500000000000002</v>
      </c>
      <c r="O3044" t="s">
        <v>156</v>
      </c>
      <c r="Q3044" t="s">
        <v>1306</v>
      </c>
      <c r="R3044" t="s">
        <v>3</v>
      </c>
      <c r="S3044">
        <v>1</v>
      </c>
      <c r="T3044">
        <v>1</v>
      </c>
      <c r="U3044">
        <v>0</v>
      </c>
      <c r="V3044">
        <v>0</v>
      </c>
      <c r="W3044">
        <v>0</v>
      </c>
      <c r="X3044">
        <v>0</v>
      </c>
      <c r="Y3044">
        <v>8</v>
      </c>
      <c r="Z3044">
        <v>78.900000000000006</v>
      </c>
      <c r="AA3044">
        <v>72.8</v>
      </c>
      <c r="AB3044">
        <v>3.51</v>
      </c>
      <c r="AC3044">
        <v>1.72</v>
      </c>
      <c r="AD3044">
        <v>0.24199999999999999</v>
      </c>
      <c r="AE3044">
        <v>3.367</v>
      </c>
      <c r="AF3044">
        <v>-1.8560000000000001</v>
      </c>
      <c r="AG3044">
        <v>6.3819999999999997</v>
      </c>
      <c r="AH3044">
        <v>7.61</v>
      </c>
      <c r="AI3044">
        <v>-4.5999999999999996</v>
      </c>
      <c r="AJ3044">
        <v>23.8</v>
      </c>
      <c r="AK3044">
        <v>-15.7</v>
      </c>
      <c r="AL3044">
        <v>11.9</v>
      </c>
      <c r="AM3044">
        <v>59.145000000000003</v>
      </c>
      <c r="AN3044">
        <v>1495.09</v>
      </c>
      <c r="AO3044" t="s">
        <v>3435</v>
      </c>
    </row>
    <row r="3045" spans="1:41">
      <c r="A3045" t="s">
        <v>3077</v>
      </c>
      <c r="B3045" t="s">
        <v>3</v>
      </c>
      <c r="C3045" t="s">
        <v>91</v>
      </c>
      <c r="D3045" t="s">
        <v>92</v>
      </c>
      <c r="E3045" t="s">
        <v>93</v>
      </c>
      <c r="F3045" t="s">
        <v>94</v>
      </c>
      <c r="G3045" t="s">
        <v>95</v>
      </c>
      <c r="H3045">
        <v>4</v>
      </c>
      <c r="I3045" t="s">
        <v>96</v>
      </c>
      <c r="J3045" t="s">
        <v>97</v>
      </c>
      <c r="K3045">
        <v>1</v>
      </c>
      <c r="L3045">
        <v>4</v>
      </c>
      <c r="M3045" t="s">
        <v>505</v>
      </c>
      <c r="N3045">
        <v>0.82299999999999995</v>
      </c>
      <c r="O3045" t="s">
        <v>156</v>
      </c>
      <c r="Q3045" t="s">
        <v>1306</v>
      </c>
      <c r="R3045" t="s">
        <v>3</v>
      </c>
      <c r="S3045">
        <v>1</v>
      </c>
      <c r="T3045">
        <v>2</v>
      </c>
      <c r="U3045">
        <v>0</v>
      </c>
      <c r="V3045">
        <v>0</v>
      </c>
      <c r="W3045">
        <v>0</v>
      </c>
      <c r="X3045">
        <v>0</v>
      </c>
      <c r="Y3045">
        <v>8</v>
      </c>
      <c r="Z3045">
        <v>82.4</v>
      </c>
      <c r="AA3045">
        <v>76.3</v>
      </c>
      <c r="AB3045">
        <v>3.51</v>
      </c>
      <c r="AC3045">
        <v>1.57</v>
      </c>
      <c r="AD3045">
        <v>0.83099999999999996</v>
      </c>
      <c r="AE3045">
        <v>1.3839999999999999</v>
      </c>
      <c r="AF3045">
        <v>-1.248</v>
      </c>
      <c r="AG3045">
        <v>6.1909999999999998</v>
      </c>
      <c r="AH3045">
        <v>-3.14</v>
      </c>
      <c r="AI3045">
        <v>6.26</v>
      </c>
      <c r="AJ3045">
        <v>23.8</v>
      </c>
      <c r="AK3045">
        <v>8.4</v>
      </c>
      <c r="AL3045">
        <v>6.7</v>
      </c>
      <c r="AM3045">
        <v>206.44499999999999</v>
      </c>
      <c r="AN3045">
        <v>1246.44</v>
      </c>
      <c r="AO3045" t="s">
        <v>3436</v>
      </c>
    </row>
    <row r="3046" spans="1:41">
      <c r="A3046" t="s">
        <v>3077</v>
      </c>
      <c r="B3046" t="s">
        <v>3</v>
      </c>
      <c r="C3046" t="s">
        <v>91</v>
      </c>
      <c r="D3046" t="s">
        <v>92</v>
      </c>
      <c r="E3046" t="s">
        <v>93</v>
      </c>
      <c r="F3046" t="s">
        <v>94</v>
      </c>
      <c r="G3046" t="s">
        <v>95</v>
      </c>
      <c r="H3046">
        <v>5</v>
      </c>
      <c r="I3046" t="s">
        <v>127</v>
      </c>
      <c r="J3046" t="s">
        <v>104</v>
      </c>
      <c r="K3046">
        <v>1</v>
      </c>
      <c r="L3046">
        <v>5</v>
      </c>
      <c r="M3046" t="s">
        <v>98</v>
      </c>
      <c r="N3046">
        <v>0.86299999999999999</v>
      </c>
      <c r="O3046" t="s">
        <v>156</v>
      </c>
      <c r="Q3046" t="s">
        <v>1306</v>
      </c>
      <c r="R3046" t="s">
        <v>3</v>
      </c>
      <c r="S3046">
        <v>2</v>
      </c>
      <c r="T3046">
        <v>2</v>
      </c>
      <c r="U3046">
        <v>0</v>
      </c>
      <c r="V3046">
        <v>0</v>
      </c>
      <c r="W3046">
        <v>0</v>
      </c>
      <c r="X3046">
        <v>0</v>
      </c>
      <c r="Y3046">
        <v>8</v>
      </c>
      <c r="Z3046">
        <v>90.9</v>
      </c>
      <c r="AA3046">
        <v>83.3</v>
      </c>
      <c r="AB3046">
        <v>3.51</v>
      </c>
      <c r="AC3046">
        <v>1.72</v>
      </c>
      <c r="AD3046">
        <v>0.27100000000000002</v>
      </c>
      <c r="AE3046">
        <v>3.0640000000000001</v>
      </c>
      <c r="AF3046">
        <v>-1.7729999999999999</v>
      </c>
      <c r="AG3046">
        <v>6.0570000000000004</v>
      </c>
      <c r="AH3046">
        <v>-2.8</v>
      </c>
      <c r="AI3046">
        <v>10.130000000000001</v>
      </c>
      <c r="AJ3046">
        <v>23.8</v>
      </c>
      <c r="AK3046">
        <v>13.5</v>
      </c>
      <c r="AL3046">
        <v>3.6</v>
      </c>
      <c r="AM3046">
        <v>195.399</v>
      </c>
      <c r="AN3046">
        <v>2052.35</v>
      </c>
      <c r="AO3046" t="s">
        <v>3437</v>
      </c>
    </row>
    <row r="3047" spans="1:41">
      <c r="A3047" t="s">
        <v>3077</v>
      </c>
      <c r="B3047" t="s">
        <v>3</v>
      </c>
      <c r="C3047" t="s">
        <v>91</v>
      </c>
      <c r="D3047" t="s">
        <v>92</v>
      </c>
      <c r="E3047" t="s">
        <v>93</v>
      </c>
      <c r="F3047" t="s">
        <v>94</v>
      </c>
      <c r="G3047" t="s">
        <v>95</v>
      </c>
      <c r="H3047">
        <v>6</v>
      </c>
      <c r="I3047" t="s">
        <v>120</v>
      </c>
      <c r="J3047" t="s">
        <v>108</v>
      </c>
      <c r="K3047">
        <v>1</v>
      </c>
      <c r="L3047">
        <v>6</v>
      </c>
      <c r="M3047" t="s">
        <v>98</v>
      </c>
      <c r="N3047">
        <v>0.84599999999999997</v>
      </c>
      <c r="O3047" t="s">
        <v>156</v>
      </c>
      <c r="P3047" t="s">
        <v>109</v>
      </c>
      <c r="Q3047" t="s">
        <v>1306</v>
      </c>
      <c r="R3047" t="s">
        <v>3</v>
      </c>
      <c r="S3047">
        <v>2</v>
      </c>
      <c r="T3047">
        <v>2</v>
      </c>
      <c r="U3047">
        <v>0</v>
      </c>
      <c r="V3047">
        <v>0</v>
      </c>
      <c r="W3047">
        <v>0</v>
      </c>
      <c r="X3047">
        <v>0</v>
      </c>
      <c r="Y3047">
        <v>8</v>
      </c>
      <c r="Z3047">
        <v>91.1</v>
      </c>
      <c r="AA3047">
        <v>83.5</v>
      </c>
      <c r="AB3047">
        <v>3.51</v>
      </c>
      <c r="AC3047">
        <v>1.72</v>
      </c>
      <c r="AD3047">
        <v>0.16900000000000001</v>
      </c>
      <c r="AE3047">
        <v>3.5289999999999999</v>
      </c>
      <c r="AF3047">
        <v>-1.484</v>
      </c>
      <c r="AG3047">
        <v>6.2510000000000003</v>
      </c>
      <c r="AH3047">
        <v>-2.12</v>
      </c>
      <c r="AI3047">
        <v>8.5299999999999994</v>
      </c>
      <c r="AJ3047">
        <v>23.8</v>
      </c>
      <c r="AK3047">
        <v>8.6</v>
      </c>
      <c r="AL3047">
        <v>4.0999999999999996</v>
      </c>
      <c r="AM3047">
        <v>193.88499999999999</v>
      </c>
      <c r="AN3047">
        <v>1720.03</v>
      </c>
      <c r="AO3047" t="s">
        <v>3438</v>
      </c>
    </row>
    <row r="3048" spans="1:41">
      <c r="A3048" t="s">
        <v>3077</v>
      </c>
      <c r="B3048" t="s">
        <v>3</v>
      </c>
      <c r="C3048" t="s">
        <v>91</v>
      </c>
      <c r="D3048" t="s">
        <v>92</v>
      </c>
      <c r="E3048" t="s">
        <v>93</v>
      </c>
      <c r="F3048" t="s">
        <v>94</v>
      </c>
      <c r="G3048" t="s">
        <v>95</v>
      </c>
      <c r="H3048">
        <v>7</v>
      </c>
      <c r="I3048" t="s">
        <v>147</v>
      </c>
      <c r="J3048" t="s">
        <v>104</v>
      </c>
      <c r="K3048">
        <v>2</v>
      </c>
      <c r="L3048">
        <v>1</v>
      </c>
      <c r="M3048" t="s">
        <v>98</v>
      </c>
      <c r="N3048">
        <v>0.85699999999999998</v>
      </c>
      <c r="O3048" t="s">
        <v>356</v>
      </c>
      <c r="Q3048" t="s">
        <v>100</v>
      </c>
      <c r="R3048" t="s">
        <v>90</v>
      </c>
      <c r="S3048">
        <v>0</v>
      </c>
      <c r="T3048">
        <v>0</v>
      </c>
      <c r="U3048">
        <v>0</v>
      </c>
      <c r="V3048">
        <v>1</v>
      </c>
      <c r="W3048">
        <v>0</v>
      </c>
      <c r="X3048">
        <v>0</v>
      </c>
      <c r="Y3048">
        <v>8</v>
      </c>
      <c r="Z3048">
        <v>89.7</v>
      </c>
      <c r="AA3048">
        <v>81.599999999999994</v>
      </c>
      <c r="AB3048">
        <v>3.11</v>
      </c>
      <c r="AC3048">
        <v>1.85</v>
      </c>
      <c r="AD3048">
        <v>-0.66900000000000004</v>
      </c>
      <c r="AE3048">
        <v>3.56</v>
      </c>
      <c r="AF3048">
        <v>-1.7589999999999999</v>
      </c>
      <c r="AG3048">
        <v>6.2640000000000002</v>
      </c>
      <c r="AH3048">
        <v>-4.03</v>
      </c>
      <c r="AI3048">
        <v>10.33</v>
      </c>
      <c r="AJ3048">
        <v>23.7</v>
      </c>
      <c r="AK3048">
        <v>21.5</v>
      </c>
      <c r="AL3048">
        <v>3.9</v>
      </c>
      <c r="AM3048">
        <v>201.233</v>
      </c>
      <c r="AN3048">
        <v>2121.29</v>
      </c>
      <c r="AO3048" t="s">
        <v>3439</v>
      </c>
    </row>
    <row r="3049" spans="1:41">
      <c r="A3049" t="s">
        <v>3077</v>
      </c>
      <c r="B3049" t="s">
        <v>3</v>
      </c>
      <c r="C3049" t="s">
        <v>91</v>
      </c>
      <c r="D3049" t="s">
        <v>92</v>
      </c>
      <c r="E3049" t="s">
        <v>93</v>
      </c>
      <c r="F3049" t="s">
        <v>94</v>
      </c>
      <c r="G3049" t="s">
        <v>95</v>
      </c>
      <c r="H3049">
        <v>8</v>
      </c>
      <c r="I3049" t="s">
        <v>120</v>
      </c>
      <c r="J3049" t="s">
        <v>108</v>
      </c>
      <c r="K3049">
        <v>2</v>
      </c>
      <c r="L3049">
        <v>2</v>
      </c>
      <c r="M3049" t="s">
        <v>505</v>
      </c>
      <c r="N3049">
        <v>0.81100000000000005</v>
      </c>
      <c r="O3049" t="s">
        <v>356</v>
      </c>
      <c r="P3049" t="s">
        <v>109</v>
      </c>
      <c r="Q3049" t="s">
        <v>100</v>
      </c>
      <c r="R3049" t="s">
        <v>90</v>
      </c>
      <c r="S3049">
        <v>0</v>
      </c>
      <c r="T3049">
        <v>1</v>
      </c>
      <c r="U3049">
        <v>0</v>
      </c>
      <c r="V3049">
        <v>1</v>
      </c>
      <c r="W3049">
        <v>0</v>
      </c>
      <c r="X3049">
        <v>0</v>
      </c>
      <c r="Y3049">
        <v>8</v>
      </c>
      <c r="Z3049">
        <v>81</v>
      </c>
      <c r="AA3049">
        <v>75.8</v>
      </c>
      <c r="AB3049">
        <v>3.11</v>
      </c>
      <c r="AC3049">
        <v>1.85</v>
      </c>
      <c r="AD3049">
        <v>-0.68600000000000005</v>
      </c>
      <c r="AE3049">
        <v>1.7669999999999999</v>
      </c>
      <c r="AF3049">
        <v>-1.726</v>
      </c>
      <c r="AG3049">
        <v>6.1539999999999999</v>
      </c>
      <c r="AH3049">
        <v>-2.09</v>
      </c>
      <c r="AI3049">
        <v>6.98</v>
      </c>
      <c r="AJ3049">
        <v>23.9</v>
      </c>
      <c r="AK3049">
        <v>6.4</v>
      </c>
      <c r="AL3049">
        <v>6.5</v>
      </c>
      <c r="AM3049">
        <v>196.59800000000001</v>
      </c>
      <c r="AN3049">
        <v>1294.49</v>
      </c>
      <c r="AO3049" t="s">
        <v>3440</v>
      </c>
    </row>
    <row r="3050" spans="1:41">
      <c r="A3050" t="s">
        <v>3077</v>
      </c>
      <c r="B3050" t="s">
        <v>3</v>
      </c>
      <c r="C3050" t="s">
        <v>91</v>
      </c>
      <c r="D3050" t="s">
        <v>92</v>
      </c>
      <c r="E3050" t="s">
        <v>93</v>
      </c>
      <c r="F3050" t="s">
        <v>94</v>
      </c>
      <c r="G3050" t="s">
        <v>95</v>
      </c>
      <c r="H3050">
        <v>9</v>
      </c>
      <c r="I3050" t="s">
        <v>96</v>
      </c>
      <c r="J3050" t="s">
        <v>97</v>
      </c>
      <c r="K3050">
        <v>3</v>
      </c>
      <c r="L3050">
        <v>1</v>
      </c>
      <c r="M3050" t="s">
        <v>499</v>
      </c>
      <c r="N3050">
        <v>0.90900000000000003</v>
      </c>
      <c r="O3050" t="s">
        <v>809</v>
      </c>
      <c r="Q3050" t="s">
        <v>113</v>
      </c>
      <c r="R3050" t="s">
        <v>3</v>
      </c>
      <c r="S3050">
        <v>0</v>
      </c>
      <c r="T3050">
        <v>0</v>
      </c>
      <c r="U3050">
        <v>0</v>
      </c>
      <c r="V3050">
        <v>0</v>
      </c>
      <c r="W3050">
        <v>1</v>
      </c>
      <c r="X3050">
        <v>1</v>
      </c>
      <c r="Y3050">
        <v>8</v>
      </c>
      <c r="Z3050">
        <v>80.099999999999994</v>
      </c>
      <c r="AA3050">
        <v>74.599999999999994</v>
      </c>
      <c r="AB3050">
        <v>3.06</v>
      </c>
      <c r="AC3050">
        <v>1.43</v>
      </c>
      <c r="AD3050">
        <v>1.7529999999999999</v>
      </c>
      <c r="AE3050">
        <v>1.109</v>
      </c>
      <c r="AF3050">
        <v>-1.7150000000000001</v>
      </c>
      <c r="AG3050">
        <v>6.1669999999999998</v>
      </c>
      <c r="AH3050">
        <v>8.49</v>
      </c>
      <c r="AI3050">
        <v>-4.74</v>
      </c>
      <c r="AJ3050">
        <v>23.9</v>
      </c>
      <c r="AK3050">
        <v>-17.7</v>
      </c>
      <c r="AL3050">
        <v>12.1</v>
      </c>
      <c r="AM3050">
        <v>61.081000000000003</v>
      </c>
      <c r="AN3050">
        <v>1660.08</v>
      </c>
      <c r="AO3050" t="s">
        <v>3441</v>
      </c>
    </row>
    <row r="3051" spans="1:41">
      <c r="A3051" t="s">
        <v>3077</v>
      </c>
      <c r="B3051" t="s">
        <v>3</v>
      </c>
      <c r="C3051" t="s">
        <v>91</v>
      </c>
      <c r="D3051" t="s">
        <v>92</v>
      </c>
      <c r="E3051" t="s">
        <v>93</v>
      </c>
      <c r="F3051" t="s">
        <v>94</v>
      </c>
      <c r="G3051" t="s">
        <v>95</v>
      </c>
      <c r="H3051">
        <v>10</v>
      </c>
      <c r="I3051" t="s">
        <v>96</v>
      </c>
      <c r="J3051" t="s">
        <v>97</v>
      </c>
      <c r="K3051">
        <v>3</v>
      </c>
      <c r="L3051">
        <v>2</v>
      </c>
      <c r="M3051" t="s">
        <v>98</v>
      </c>
      <c r="N3051">
        <v>0.92700000000000005</v>
      </c>
      <c r="O3051" t="s">
        <v>809</v>
      </c>
      <c r="Q3051" t="s">
        <v>113</v>
      </c>
      <c r="R3051" t="s">
        <v>3</v>
      </c>
      <c r="S3051">
        <v>1</v>
      </c>
      <c r="T3051">
        <v>0</v>
      </c>
      <c r="U3051">
        <v>0</v>
      </c>
      <c r="V3051">
        <v>0</v>
      </c>
      <c r="W3051">
        <v>1</v>
      </c>
      <c r="X3051">
        <v>1</v>
      </c>
      <c r="Y3051">
        <v>8</v>
      </c>
      <c r="Z3051">
        <v>92.6</v>
      </c>
      <c r="AA3051">
        <v>84.6</v>
      </c>
      <c r="AB3051">
        <v>3.11</v>
      </c>
      <c r="AC3051">
        <v>1.47</v>
      </c>
      <c r="AD3051">
        <v>-0.51300000000000001</v>
      </c>
      <c r="AE3051">
        <v>1.147</v>
      </c>
      <c r="AF3051">
        <v>-1.512</v>
      </c>
      <c r="AG3051">
        <v>6.0270000000000001</v>
      </c>
      <c r="AH3051">
        <v>-6.29</v>
      </c>
      <c r="AI3051">
        <v>11.3</v>
      </c>
      <c r="AJ3051">
        <v>23.7</v>
      </c>
      <c r="AK3051">
        <v>36.9</v>
      </c>
      <c r="AL3051">
        <v>3.8</v>
      </c>
      <c r="AM3051">
        <v>209.00299999999999</v>
      </c>
      <c r="AN3051">
        <v>2552.52</v>
      </c>
      <c r="AO3051" t="s">
        <v>3442</v>
      </c>
    </row>
    <row r="3052" spans="1:41">
      <c r="A3052" t="s">
        <v>3077</v>
      </c>
      <c r="B3052" t="s">
        <v>3</v>
      </c>
      <c r="C3052" t="s">
        <v>91</v>
      </c>
      <c r="D3052" t="s">
        <v>92</v>
      </c>
      <c r="E3052" t="s">
        <v>93</v>
      </c>
      <c r="F3052" t="s">
        <v>94</v>
      </c>
      <c r="G3052" t="s">
        <v>95</v>
      </c>
      <c r="H3052">
        <v>11</v>
      </c>
      <c r="I3052" t="s">
        <v>96</v>
      </c>
      <c r="J3052" t="s">
        <v>97</v>
      </c>
      <c r="K3052">
        <v>3</v>
      </c>
      <c r="L3052">
        <v>3</v>
      </c>
      <c r="M3052" t="s">
        <v>499</v>
      </c>
      <c r="N3052">
        <v>0.91</v>
      </c>
      <c r="O3052" t="s">
        <v>809</v>
      </c>
      <c r="Q3052" t="s">
        <v>113</v>
      </c>
      <c r="R3052" t="s">
        <v>3</v>
      </c>
      <c r="S3052">
        <v>2</v>
      </c>
      <c r="T3052">
        <v>0</v>
      </c>
      <c r="U3052">
        <v>0</v>
      </c>
      <c r="V3052">
        <v>0</v>
      </c>
      <c r="W3052">
        <v>1</v>
      </c>
      <c r="X3052">
        <v>1</v>
      </c>
      <c r="Y3052">
        <v>8</v>
      </c>
      <c r="Z3052">
        <v>79.3</v>
      </c>
      <c r="AA3052">
        <v>73.400000000000006</v>
      </c>
      <c r="AB3052">
        <v>3.11</v>
      </c>
      <c r="AC3052">
        <v>1.36</v>
      </c>
      <c r="AD3052">
        <v>0.71199999999999997</v>
      </c>
      <c r="AE3052">
        <v>3.6309999999999998</v>
      </c>
      <c r="AF3052">
        <v>-1.8149999999999999</v>
      </c>
      <c r="AG3052">
        <v>6.47</v>
      </c>
      <c r="AH3052">
        <v>9.6999999999999993</v>
      </c>
      <c r="AI3052">
        <v>-5.82</v>
      </c>
      <c r="AJ3052">
        <v>23.8</v>
      </c>
      <c r="AK3052">
        <v>-19</v>
      </c>
      <c r="AL3052">
        <v>12.5</v>
      </c>
      <c r="AM3052">
        <v>59.279000000000003</v>
      </c>
      <c r="AN3052">
        <v>1916.07</v>
      </c>
      <c r="AO3052" t="s">
        <v>3443</v>
      </c>
    </row>
    <row r="3053" spans="1:41">
      <c r="A3053" t="s">
        <v>3077</v>
      </c>
      <c r="B3053" t="s">
        <v>3</v>
      </c>
      <c r="C3053" t="s">
        <v>91</v>
      </c>
      <c r="D3053" t="s">
        <v>92</v>
      </c>
      <c r="E3053" t="s">
        <v>93</v>
      </c>
      <c r="F3053" t="s">
        <v>94</v>
      </c>
      <c r="G3053" t="s">
        <v>95</v>
      </c>
      <c r="H3053">
        <v>12</v>
      </c>
      <c r="I3053" t="s">
        <v>127</v>
      </c>
      <c r="J3053" t="s">
        <v>104</v>
      </c>
      <c r="K3053">
        <v>3</v>
      </c>
      <c r="L3053">
        <v>4</v>
      </c>
      <c r="M3053" t="s">
        <v>98</v>
      </c>
      <c r="N3053">
        <v>0.85</v>
      </c>
      <c r="O3053" t="s">
        <v>809</v>
      </c>
      <c r="Q3053" t="s">
        <v>113</v>
      </c>
      <c r="R3053" t="s">
        <v>3</v>
      </c>
      <c r="S3053">
        <v>3</v>
      </c>
      <c r="T3053">
        <v>0</v>
      </c>
      <c r="U3053">
        <v>0</v>
      </c>
      <c r="V3053">
        <v>0</v>
      </c>
      <c r="W3053">
        <v>1</v>
      </c>
      <c r="X3053">
        <v>1</v>
      </c>
      <c r="Y3053">
        <v>8</v>
      </c>
      <c r="Z3053">
        <v>91</v>
      </c>
      <c r="AA3053">
        <v>83.4</v>
      </c>
      <c r="AB3053">
        <v>2.73</v>
      </c>
      <c r="AC3053">
        <v>1.36</v>
      </c>
      <c r="AD3053">
        <v>-0.57499999999999996</v>
      </c>
      <c r="AE3053">
        <v>2.4670000000000001</v>
      </c>
      <c r="AF3053">
        <v>-1.423</v>
      </c>
      <c r="AG3053">
        <v>6.1829999999999998</v>
      </c>
      <c r="AH3053">
        <v>-3.01</v>
      </c>
      <c r="AI3053">
        <v>9.16</v>
      </c>
      <c r="AJ3053">
        <v>23.8</v>
      </c>
      <c r="AK3053">
        <v>15.1</v>
      </c>
      <c r="AL3053">
        <v>4.0999999999999996</v>
      </c>
      <c r="AM3053">
        <v>198.101</v>
      </c>
      <c r="AN3053">
        <v>1882.17</v>
      </c>
      <c r="AO3053" t="s">
        <v>3444</v>
      </c>
    </row>
    <row r="3054" spans="1:41">
      <c r="A3054" t="s">
        <v>3077</v>
      </c>
      <c r="B3054" t="s">
        <v>3</v>
      </c>
      <c r="C3054" t="s">
        <v>91</v>
      </c>
      <c r="D3054" t="s">
        <v>92</v>
      </c>
      <c r="E3054" t="s">
        <v>93</v>
      </c>
      <c r="F3054" t="s">
        <v>94</v>
      </c>
      <c r="G3054" t="s">
        <v>95</v>
      </c>
      <c r="H3054">
        <v>13</v>
      </c>
      <c r="I3054" t="s">
        <v>127</v>
      </c>
      <c r="J3054" t="s">
        <v>104</v>
      </c>
      <c r="K3054">
        <v>3</v>
      </c>
      <c r="L3054">
        <v>5</v>
      </c>
      <c r="M3054" t="s">
        <v>98</v>
      </c>
      <c r="N3054">
        <v>0.89200000000000002</v>
      </c>
      <c r="O3054" t="s">
        <v>809</v>
      </c>
      <c r="Q3054" t="s">
        <v>113</v>
      </c>
      <c r="R3054" t="s">
        <v>3</v>
      </c>
      <c r="S3054">
        <v>3</v>
      </c>
      <c r="T3054">
        <v>1</v>
      </c>
      <c r="U3054">
        <v>0</v>
      </c>
      <c r="V3054">
        <v>0</v>
      </c>
      <c r="W3054">
        <v>1</v>
      </c>
      <c r="X3054">
        <v>1</v>
      </c>
      <c r="Y3054">
        <v>8</v>
      </c>
      <c r="Z3054">
        <v>91.6</v>
      </c>
      <c r="AA3054">
        <v>83.9</v>
      </c>
      <c r="AB3054">
        <v>2.73</v>
      </c>
      <c r="AC3054">
        <v>1.36</v>
      </c>
      <c r="AD3054">
        <v>1.206</v>
      </c>
      <c r="AE3054">
        <v>2.3069999999999999</v>
      </c>
      <c r="AF3054">
        <v>-1.2490000000000001</v>
      </c>
      <c r="AG3054">
        <v>6.1970000000000001</v>
      </c>
      <c r="AH3054">
        <v>-3.04</v>
      </c>
      <c r="AI3054">
        <v>11.52</v>
      </c>
      <c r="AJ3054">
        <v>23.8</v>
      </c>
      <c r="AK3054">
        <v>16.2</v>
      </c>
      <c r="AL3054">
        <v>3.1</v>
      </c>
      <c r="AM3054">
        <v>194.74199999999999</v>
      </c>
      <c r="AN3054">
        <v>2337.16</v>
      </c>
      <c r="AO3054" t="s">
        <v>3445</v>
      </c>
    </row>
    <row r="3055" spans="1:41">
      <c r="A3055" t="s">
        <v>3077</v>
      </c>
      <c r="B3055" t="s">
        <v>3</v>
      </c>
      <c r="C3055" t="s">
        <v>91</v>
      </c>
      <c r="D3055" t="s">
        <v>92</v>
      </c>
      <c r="E3055" t="s">
        <v>93</v>
      </c>
      <c r="F3055" t="s">
        <v>94</v>
      </c>
      <c r="G3055" t="s">
        <v>95</v>
      </c>
      <c r="H3055">
        <v>14</v>
      </c>
      <c r="I3055" t="s">
        <v>127</v>
      </c>
      <c r="J3055" t="s">
        <v>104</v>
      </c>
      <c r="K3055">
        <v>3</v>
      </c>
      <c r="L3055">
        <v>6</v>
      </c>
      <c r="M3055" t="s">
        <v>505</v>
      </c>
      <c r="N3055">
        <v>0.94199999999999995</v>
      </c>
      <c r="O3055" t="s">
        <v>809</v>
      </c>
      <c r="Q3055" t="s">
        <v>113</v>
      </c>
      <c r="R3055" t="s">
        <v>3</v>
      </c>
      <c r="S3055">
        <v>3</v>
      </c>
      <c r="T3055">
        <v>2</v>
      </c>
      <c r="U3055">
        <v>0</v>
      </c>
      <c r="V3055">
        <v>0</v>
      </c>
      <c r="W3055">
        <v>1</v>
      </c>
      <c r="X3055">
        <v>1</v>
      </c>
      <c r="Y3055">
        <v>8</v>
      </c>
      <c r="Z3055">
        <v>80.900000000000006</v>
      </c>
      <c r="AA3055">
        <v>74.2</v>
      </c>
      <c r="AB3055">
        <v>2.73</v>
      </c>
      <c r="AC3055">
        <v>1.36</v>
      </c>
      <c r="AD3055">
        <v>0.72699999999999998</v>
      </c>
      <c r="AE3055">
        <v>1.7010000000000001</v>
      </c>
      <c r="AF3055">
        <v>-1.4530000000000001</v>
      </c>
      <c r="AG3055">
        <v>6.2080000000000002</v>
      </c>
      <c r="AH3055">
        <v>-4.32</v>
      </c>
      <c r="AI3055">
        <v>7.27</v>
      </c>
      <c r="AJ3055">
        <v>23.8</v>
      </c>
      <c r="AK3055">
        <v>11.8</v>
      </c>
      <c r="AL3055">
        <v>6.8</v>
      </c>
      <c r="AM3055">
        <v>210.57300000000001</v>
      </c>
      <c r="AN3055">
        <v>1463.32</v>
      </c>
      <c r="AO3055" t="s">
        <v>3446</v>
      </c>
    </row>
    <row r="3056" spans="1:41">
      <c r="A3056" t="s">
        <v>3077</v>
      </c>
      <c r="B3056" t="s">
        <v>3</v>
      </c>
      <c r="C3056" t="s">
        <v>91</v>
      </c>
      <c r="D3056" t="s">
        <v>92</v>
      </c>
      <c r="E3056" t="s">
        <v>93</v>
      </c>
      <c r="F3056" t="s">
        <v>94</v>
      </c>
      <c r="G3056" t="s">
        <v>95</v>
      </c>
      <c r="H3056">
        <v>15</v>
      </c>
      <c r="I3056" t="s">
        <v>194</v>
      </c>
      <c r="J3056" t="s">
        <v>108</v>
      </c>
      <c r="K3056">
        <v>3</v>
      </c>
      <c r="L3056">
        <v>7</v>
      </c>
      <c r="M3056" t="s">
        <v>98</v>
      </c>
      <c r="N3056">
        <v>0.85299999999999998</v>
      </c>
      <c r="O3056" t="s">
        <v>809</v>
      </c>
      <c r="Q3056" t="s">
        <v>113</v>
      </c>
      <c r="R3056" t="s">
        <v>3</v>
      </c>
      <c r="S3056">
        <v>3</v>
      </c>
      <c r="T3056">
        <v>2</v>
      </c>
      <c r="U3056">
        <v>0</v>
      </c>
      <c r="V3056">
        <v>0</v>
      </c>
      <c r="W3056">
        <v>1</v>
      </c>
      <c r="X3056">
        <v>1</v>
      </c>
      <c r="Y3056">
        <v>8</v>
      </c>
      <c r="Z3056">
        <v>91.7</v>
      </c>
      <c r="AA3056">
        <v>84.3</v>
      </c>
      <c r="AB3056">
        <v>2.73</v>
      </c>
      <c r="AC3056">
        <v>1.36</v>
      </c>
      <c r="AD3056">
        <v>8.2000000000000003E-2</v>
      </c>
      <c r="AE3056">
        <v>2.371</v>
      </c>
      <c r="AF3056">
        <v>-1.512</v>
      </c>
      <c r="AG3056">
        <v>6.0839999999999996</v>
      </c>
      <c r="AH3056">
        <v>-3.3</v>
      </c>
      <c r="AI3056">
        <v>8.08</v>
      </c>
      <c r="AJ3056">
        <v>23.8</v>
      </c>
      <c r="AK3056">
        <v>14.5</v>
      </c>
      <c r="AL3056">
        <v>4.3</v>
      </c>
      <c r="AM3056">
        <v>202.137</v>
      </c>
      <c r="AN3056">
        <v>1723.43</v>
      </c>
      <c r="AO3056" t="s">
        <v>3447</v>
      </c>
    </row>
    <row r="3057" spans="1:41">
      <c r="A3057" t="s">
        <v>3077</v>
      </c>
      <c r="B3057" t="s">
        <v>3</v>
      </c>
      <c r="C3057" t="s">
        <v>91</v>
      </c>
      <c r="D3057" t="s">
        <v>92</v>
      </c>
      <c r="E3057" t="s">
        <v>93</v>
      </c>
      <c r="F3057" t="s">
        <v>94</v>
      </c>
      <c r="G3057" t="s">
        <v>95</v>
      </c>
      <c r="H3057">
        <v>16</v>
      </c>
      <c r="I3057" t="s">
        <v>279</v>
      </c>
      <c r="J3057" t="s">
        <v>97</v>
      </c>
      <c r="K3057">
        <v>4</v>
      </c>
      <c r="L3057">
        <v>1</v>
      </c>
      <c r="M3057" t="s">
        <v>280</v>
      </c>
      <c r="N3057">
        <v>0</v>
      </c>
      <c r="O3057" t="s">
        <v>276</v>
      </c>
      <c r="Q3057" t="s">
        <v>117</v>
      </c>
      <c r="R3057" t="s">
        <v>90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8</v>
      </c>
      <c r="Z3057">
        <v>72.5</v>
      </c>
      <c r="AA3057">
        <v>66.599999999999994</v>
      </c>
      <c r="AB3057">
        <v>3.51</v>
      </c>
      <c r="AC3057">
        <v>1.56</v>
      </c>
      <c r="AD3057">
        <v>-4.6429999999999998</v>
      </c>
      <c r="AE3057">
        <v>4.165</v>
      </c>
      <c r="AF3057">
        <v>-3.0019999999999998</v>
      </c>
      <c r="AG3057">
        <v>6.3680000000000003</v>
      </c>
      <c r="AH3057">
        <v>-2.0499999999999998</v>
      </c>
      <c r="AI3057">
        <v>7.11</v>
      </c>
      <c r="AJ3057">
        <v>23.8</v>
      </c>
      <c r="AK3057">
        <v>6.7</v>
      </c>
      <c r="AL3057">
        <v>8.6</v>
      </c>
      <c r="AM3057">
        <v>195.922</v>
      </c>
      <c r="AN3057">
        <v>1156.73</v>
      </c>
      <c r="AO3057" t="s">
        <v>3448</v>
      </c>
    </row>
    <row r="3058" spans="1:41">
      <c r="A3058" t="s">
        <v>3077</v>
      </c>
      <c r="B3058" t="s">
        <v>3</v>
      </c>
      <c r="C3058" t="s">
        <v>91</v>
      </c>
      <c r="D3058" t="s">
        <v>92</v>
      </c>
      <c r="E3058" t="s">
        <v>93</v>
      </c>
      <c r="F3058" t="s">
        <v>94</v>
      </c>
      <c r="G3058" t="s">
        <v>95</v>
      </c>
      <c r="H3058">
        <v>17</v>
      </c>
      <c r="I3058" t="s">
        <v>279</v>
      </c>
      <c r="J3058" t="s">
        <v>97</v>
      </c>
      <c r="K3058">
        <v>4</v>
      </c>
      <c r="L3058">
        <v>2</v>
      </c>
      <c r="M3058" t="s">
        <v>280</v>
      </c>
      <c r="N3058">
        <v>0</v>
      </c>
      <c r="O3058" t="s">
        <v>276</v>
      </c>
      <c r="Q3058" t="s">
        <v>117</v>
      </c>
      <c r="R3058" t="s">
        <v>90</v>
      </c>
      <c r="S3058">
        <v>1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8</v>
      </c>
      <c r="Z3058">
        <v>74.5</v>
      </c>
      <c r="AA3058">
        <v>68.099999999999994</v>
      </c>
      <c r="AB3058">
        <v>3.72</v>
      </c>
      <c r="AC3058">
        <v>1.61</v>
      </c>
      <c r="AD3058">
        <v>-5.55</v>
      </c>
      <c r="AE3058">
        <v>4.0359999999999996</v>
      </c>
      <c r="AF3058">
        <v>-3.218</v>
      </c>
      <c r="AG3058">
        <v>6.2069999999999999</v>
      </c>
      <c r="AH3058">
        <v>-2.4500000000000002</v>
      </c>
      <c r="AI3058">
        <v>7.06</v>
      </c>
      <c r="AJ3058">
        <v>23.7</v>
      </c>
      <c r="AK3058">
        <v>9</v>
      </c>
      <c r="AL3058">
        <v>8.1</v>
      </c>
      <c r="AM3058">
        <v>199.01400000000001</v>
      </c>
      <c r="AN3058">
        <v>1193.5999999999999</v>
      </c>
      <c r="AO3058" t="s">
        <v>3449</v>
      </c>
    </row>
    <row r="3059" spans="1:41">
      <c r="A3059" t="s">
        <v>3077</v>
      </c>
      <c r="B3059" t="s">
        <v>3</v>
      </c>
      <c r="C3059" t="s">
        <v>91</v>
      </c>
      <c r="D3059" t="s">
        <v>92</v>
      </c>
      <c r="E3059" t="s">
        <v>93</v>
      </c>
      <c r="F3059" t="s">
        <v>94</v>
      </c>
      <c r="G3059" t="s">
        <v>95</v>
      </c>
      <c r="H3059">
        <v>18</v>
      </c>
      <c r="I3059" t="s">
        <v>279</v>
      </c>
      <c r="J3059" t="s">
        <v>97</v>
      </c>
      <c r="K3059">
        <v>4</v>
      </c>
      <c r="L3059">
        <v>3</v>
      </c>
      <c r="M3059" t="s">
        <v>280</v>
      </c>
      <c r="N3059">
        <v>0</v>
      </c>
      <c r="O3059" t="s">
        <v>276</v>
      </c>
      <c r="Q3059" t="s">
        <v>117</v>
      </c>
      <c r="R3059" t="s">
        <v>90</v>
      </c>
      <c r="S3059">
        <v>2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8</v>
      </c>
      <c r="Z3059">
        <v>74</v>
      </c>
      <c r="AA3059">
        <v>68.599999999999994</v>
      </c>
      <c r="AB3059">
        <v>3.6</v>
      </c>
      <c r="AC3059">
        <v>1.56</v>
      </c>
      <c r="AD3059">
        <v>-3.8929999999999998</v>
      </c>
      <c r="AE3059">
        <v>3.2330000000000001</v>
      </c>
      <c r="AF3059">
        <v>-2.8980000000000001</v>
      </c>
      <c r="AG3059">
        <v>6.0579999999999998</v>
      </c>
      <c r="AH3059">
        <v>-3.61</v>
      </c>
      <c r="AI3059">
        <v>7.27</v>
      </c>
      <c r="AJ3059">
        <v>23.8</v>
      </c>
      <c r="AK3059">
        <v>10.8</v>
      </c>
      <c r="AL3059">
        <v>8.1</v>
      </c>
      <c r="AM3059">
        <v>206.22800000000001</v>
      </c>
      <c r="AN3059">
        <v>1307.56</v>
      </c>
      <c r="AO3059" t="s">
        <v>3450</v>
      </c>
    </row>
    <row r="3060" spans="1:41">
      <c r="A3060" t="s">
        <v>3077</v>
      </c>
      <c r="B3060" t="s">
        <v>3</v>
      </c>
      <c r="C3060" t="s">
        <v>91</v>
      </c>
      <c r="D3060" t="s">
        <v>92</v>
      </c>
      <c r="E3060" t="s">
        <v>93</v>
      </c>
      <c r="F3060" t="s">
        <v>94</v>
      </c>
      <c r="G3060" t="s">
        <v>95</v>
      </c>
      <c r="H3060">
        <v>19</v>
      </c>
      <c r="I3060" t="s">
        <v>279</v>
      </c>
      <c r="J3060" t="s">
        <v>97</v>
      </c>
      <c r="K3060">
        <v>4</v>
      </c>
      <c r="L3060">
        <v>4</v>
      </c>
      <c r="M3060" t="s">
        <v>280</v>
      </c>
      <c r="N3060">
        <v>0</v>
      </c>
      <c r="O3060" t="s">
        <v>276</v>
      </c>
      <c r="Q3060" t="s">
        <v>117</v>
      </c>
      <c r="R3060" t="s">
        <v>90</v>
      </c>
      <c r="S3060">
        <v>3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8</v>
      </c>
      <c r="Z3060">
        <v>75.7</v>
      </c>
      <c r="AA3060">
        <v>69.400000000000006</v>
      </c>
      <c r="AB3060">
        <v>3.68</v>
      </c>
      <c r="AC3060">
        <v>1.61</v>
      </c>
      <c r="AD3060">
        <v>-4.7359999999999998</v>
      </c>
      <c r="AE3060">
        <v>5.3360000000000003</v>
      </c>
      <c r="AF3060">
        <v>-2.9929999999999999</v>
      </c>
      <c r="AG3060">
        <v>6.444</v>
      </c>
      <c r="AH3060">
        <v>-3.96</v>
      </c>
      <c r="AI3060">
        <v>8.2899999999999991</v>
      </c>
      <c r="AJ3060">
        <v>23.8</v>
      </c>
      <c r="AK3060">
        <v>14.2</v>
      </c>
      <c r="AL3060">
        <v>7.2</v>
      </c>
      <c r="AM3060">
        <v>205.33600000000001</v>
      </c>
      <c r="AN3060">
        <v>1497.31</v>
      </c>
      <c r="AO3060" t="s">
        <v>3451</v>
      </c>
    </row>
    <row r="3061" spans="1:41">
      <c r="A3061" t="s">
        <v>3077</v>
      </c>
      <c r="B3061" t="s">
        <v>3</v>
      </c>
      <c r="C3061" t="s">
        <v>91</v>
      </c>
      <c r="D3061" t="s">
        <v>92</v>
      </c>
      <c r="E3061" t="s">
        <v>93</v>
      </c>
      <c r="F3061" t="s">
        <v>94</v>
      </c>
      <c r="G3061" t="s">
        <v>95</v>
      </c>
      <c r="H3061">
        <v>20</v>
      </c>
      <c r="I3061" t="s">
        <v>194</v>
      </c>
      <c r="J3061" t="s">
        <v>108</v>
      </c>
      <c r="K3061">
        <v>5</v>
      </c>
      <c r="L3061">
        <v>1</v>
      </c>
      <c r="M3061" t="s">
        <v>499</v>
      </c>
      <c r="N3061">
        <v>0.89200000000000002</v>
      </c>
      <c r="O3061" t="s">
        <v>809</v>
      </c>
      <c r="Q3061" t="s">
        <v>124</v>
      </c>
      <c r="R3061" t="s">
        <v>3</v>
      </c>
      <c r="S3061">
        <v>0</v>
      </c>
      <c r="T3061">
        <v>0</v>
      </c>
      <c r="U3061">
        <v>1</v>
      </c>
      <c r="V3061">
        <v>1</v>
      </c>
      <c r="W3061">
        <v>0</v>
      </c>
      <c r="X3061">
        <v>1</v>
      </c>
      <c r="Y3061">
        <v>8</v>
      </c>
      <c r="Z3061">
        <v>78</v>
      </c>
      <c r="AA3061">
        <v>72.599999999999994</v>
      </c>
      <c r="AB3061">
        <v>3.3</v>
      </c>
      <c r="AC3061">
        <v>1.95</v>
      </c>
      <c r="AD3061">
        <v>0.88800000000000001</v>
      </c>
      <c r="AE3061">
        <v>2.1989999999999998</v>
      </c>
      <c r="AF3061">
        <v>-1.843</v>
      </c>
      <c r="AG3061">
        <v>6.3609999999999998</v>
      </c>
      <c r="AH3061">
        <v>5.0199999999999996</v>
      </c>
      <c r="AI3061">
        <v>-7.01</v>
      </c>
      <c r="AJ3061">
        <v>23.9</v>
      </c>
      <c r="AK3061">
        <v>-10.1</v>
      </c>
      <c r="AL3061">
        <v>12.9</v>
      </c>
      <c r="AM3061">
        <v>35.865000000000002</v>
      </c>
      <c r="AN3061">
        <v>1434.56</v>
      </c>
      <c r="AO3061" t="s">
        <v>3452</v>
      </c>
    </row>
    <row r="3062" spans="1:41">
      <c r="A3062" t="s">
        <v>3077</v>
      </c>
      <c r="B3062" t="s">
        <v>3</v>
      </c>
      <c r="C3062" t="s">
        <v>91</v>
      </c>
      <c r="D3062" t="s">
        <v>92</v>
      </c>
      <c r="E3062" t="s">
        <v>93</v>
      </c>
      <c r="F3062" t="s">
        <v>94</v>
      </c>
      <c r="G3062" t="s">
        <v>95</v>
      </c>
      <c r="H3062">
        <v>21</v>
      </c>
      <c r="I3062" t="s">
        <v>107</v>
      </c>
      <c r="J3062" t="s">
        <v>108</v>
      </c>
      <c r="K3062">
        <v>6</v>
      </c>
      <c r="L3062">
        <v>1</v>
      </c>
      <c r="M3062" t="s">
        <v>98</v>
      </c>
      <c r="N3062">
        <v>0.88500000000000001</v>
      </c>
      <c r="O3062" t="s">
        <v>111</v>
      </c>
      <c r="P3062" t="s">
        <v>112</v>
      </c>
      <c r="Q3062" t="s">
        <v>2866</v>
      </c>
      <c r="R3062" t="s">
        <v>3</v>
      </c>
      <c r="S3062">
        <v>0</v>
      </c>
      <c r="T3062">
        <v>0</v>
      </c>
      <c r="U3062">
        <v>2</v>
      </c>
      <c r="V3062">
        <v>1</v>
      </c>
      <c r="W3062">
        <v>0</v>
      </c>
      <c r="X3062">
        <v>0</v>
      </c>
      <c r="Y3062">
        <v>8</v>
      </c>
      <c r="Z3062">
        <v>90.4</v>
      </c>
      <c r="AA3062">
        <v>81.900000000000006</v>
      </c>
      <c r="AB3062">
        <v>3.61</v>
      </c>
      <c r="AC3062">
        <v>1.66</v>
      </c>
      <c r="AD3062">
        <v>0.43099999999999999</v>
      </c>
      <c r="AE3062">
        <v>1.6639999999999999</v>
      </c>
      <c r="AF3062">
        <v>-1.4750000000000001</v>
      </c>
      <c r="AG3062">
        <v>6.1</v>
      </c>
      <c r="AH3062">
        <v>-5.51</v>
      </c>
      <c r="AI3062">
        <v>11.55</v>
      </c>
      <c r="AJ3062">
        <v>23.7</v>
      </c>
      <c r="AK3062">
        <v>28.9</v>
      </c>
      <c r="AL3062">
        <v>3.8</v>
      </c>
      <c r="AM3062">
        <v>205.398</v>
      </c>
      <c r="AN3062">
        <v>2444.58</v>
      </c>
      <c r="AO3062" t="s">
        <v>3453</v>
      </c>
    </row>
    <row r="3063" spans="1:41">
      <c r="A3063" t="s">
        <v>3077</v>
      </c>
      <c r="B3063" t="s">
        <v>3</v>
      </c>
      <c r="C3063" t="s">
        <v>2349</v>
      </c>
      <c r="D3063" t="s">
        <v>133</v>
      </c>
      <c r="E3063" t="s">
        <v>310</v>
      </c>
      <c r="F3063" t="s">
        <v>94</v>
      </c>
      <c r="G3063" t="s">
        <v>135</v>
      </c>
      <c r="H3063">
        <v>1</v>
      </c>
      <c r="I3063" t="s">
        <v>96</v>
      </c>
      <c r="J3063" t="s">
        <v>97</v>
      </c>
      <c r="K3063">
        <v>1</v>
      </c>
      <c r="L3063">
        <v>1</v>
      </c>
      <c r="M3063" t="s">
        <v>98</v>
      </c>
      <c r="N3063">
        <v>0.89600000000000002</v>
      </c>
      <c r="O3063" t="s">
        <v>143</v>
      </c>
      <c r="Q3063" t="s">
        <v>2353</v>
      </c>
      <c r="R3063" t="s">
        <v>90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7</v>
      </c>
      <c r="Z3063">
        <v>89.6</v>
      </c>
      <c r="AA3063">
        <v>80.5</v>
      </c>
      <c r="AB3063">
        <v>3.76</v>
      </c>
      <c r="AC3063">
        <v>1.65</v>
      </c>
      <c r="AD3063">
        <v>-1.825</v>
      </c>
      <c r="AE3063">
        <v>3.36</v>
      </c>
      <c r="AF3063">
        <v>-1.89</v>
      </c>
      <c r="AG3063">
        <v>6.1779999999999999</v>
      </c>
      <c r="AH3063">
        <v>-6.5</v>
      </c>
      <c r="AI3063">
        <v>10.44</v>
      </c>
      <c r="AJ3063">
        <v>23.6</v>
      </c>
      <c r="AK3063">
        <v>33.799999999999997</v>
      </c>
      <c r="AL3063">
        <v>4.5</v>
      </c>
      <c r="AM3063">
        <v>211.791</v>
      </c>
      <c r="AN3063">
        <v>2312.29</v>
      </c>
      <c r="AO3063" t="s">
        <v>3454</v>
      </c>
    </row>
    <row r="3064" spans="1:41">
      <c r="A3064" t="s">
        <v>3077</v>
      </c>
      <c r="B3064" t="s">
        <v>3</v>
      </c>
      <c r="C3064" t="s">
        <v>2349</v>
      </c>
      <c r="D3064" t="s">
        <v>133</v>
      </c>
      <c r="E3064" t="s">
        <v>310</v>
      </c>
      <c r="F3064" t="s">
        <v>94</v>
      </c>
      <c r="G3064" t="s">
        <v>135</v>
      </c>
      <c r="H3064">
        <v>2</v>
      </c>
      <c r="I3064" t="s">
        <v>96</v>
      </c>
      <c r="J3064" t="s">
        <v>97</v>
      </c>
      <c r="K3064">
        <v>1</v>
      </c>
      <c r="L3064">
        <v>2</v>
      </c>
      <c r="M3064" t="s">
        <v>98</v>
      </c>
      <c r="N3064">
        <v>0.82399999999999995</v>
      </c>
      <c r="O3064" t="s">
        <v>143</v>
      </c>
      <c r="Q3064" t="s">
        <v>2353</v>
      </c>
      <c r="R3064" t="s">
        <v>90</v>
      </c>
      <c r="S3064">
        <v>1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7</v>
      </c>
      <c r="Z3064">
        <v>89</v>
      </c>
      <c r="AA3064">
        <v>81.400000000000006</v>
      </c>
      <c r="AB3064">
        <v>3.8</v>
      </c>
      <c r="AC3064">
        <v>1.72</v>
      </c>
      <c r="AD3064">
        <v>-1.4359999999999999</v>
      </c>
      <c r="AE3064">
        <v>3.2029999999999998</v>
      </c>
      <c r="AF3064">
        <v>-1.843</v>
      </c>
      <c r="AG3064">
        <v>6.2770000000000001</v>
      </c>
      <c r="AH3064">
        <v>-4.9000000000000004</v>
      </c>
      <c r="AI3064">
        <v>10.94</v>
      </c>
      <c r="AJ3064">
        <v>23.8</v>
      </c>
      <c r="AK3064">
        <v>28</v>
      </c>
      <c r="AL3064">
        <v>3.9</v>
      </c>
      <c r="AM3064">
        <v>204.03800000000001</v>
      </c>
      <c r="AN3064">
        <v>2284.5700000000002</v>
      </c>
      <c r="AO3064" t="s">
        <v>3455</v>
      </c>
    </row>
    <row r="3065" spans="1:41">
      <c r="A3065" t="s">
        <v>3077</v>
      </c>
      <c r="B3065" t="s">
        <v>3</v>
      </c>
      <c r="C3065" t="s">
        <v>2349</v>
      </c>
      <c r="D3065" t="s">
        <v>133</v>
      </c>
      <c r="E3065" t="s">
        <v>310</v>
      </c>
      <c r="F3065" t="s">
        <v>94</v>
      </c>
      <c r="G3065" t="s">
        <v>135</v>
      </c>
      <c r="H3065">
        <v>3</v>
      </c>
      <c r="I3065" t="s">
        <v>96</v>
      </c>
      <c r="J3065" t="s">
        <v>97</v>
      </c>
      <c r="K3065">
        <v>1</v>
      </c>
      <c r="L3065">
        <v>3</v>
      </c>
      <c r="M3065" t="s">
        <v>98</v>
      </c>
      <c r="N3065">
        <v>0.86199999999999999</v>
      </c>
      <c r="O3065" t="s">
        <v>143</v>
      </c>
      <c r="Q3065" t="s">
        <v>2353</v>
      </c>
      <c r="R3065" t="s">
        <v>90</v>
      </c>
      <c r="S3065">
        <v>2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7</v>
      </c>
      <c r="Z3065">
        <v>89.5</v>
      </c>
      <c r="AA3065">
        <v>82.1</v>
      </c>
      <c r="AB3065">
        <v>3.8</v>
      </c>
      <c r="AC3065">
        <v>1.72</v>
      </c>
      <c r="AD3065">
        <v>-1.3180000000000001</v>
      </c>
      <c r="AE3065">
        <v>3.4969999999999999</v>
      </c>
      <c r="AF3065">
        <v>-1.7170000000000001</v>
      </c>
      <c r="AG3065">
        <v>6.2329999999999997</v>
      </c>
      <c r="AH3065">
        <v>-6.74</v>
      </c>
      <c r="AI3065">
        <v>10.68</v>
      </c>
      <c r="AJ3065">
        <v>23.8</v>
      </c>
      <c r="AK3065">
        <v>37.1</v>
      </c>
      <c r="AL3065">
        <v>4.3</v>
      </c>
      <c r="AM3065">
        <v>212.136</v>
      </c>
      <c r="AN3065">
        <v>2431.34</v>
      </c>
      <c r="AO3065" t="s">
        <v>3456</v>
      </c>
    </row>
    <row r="3066" spans="1:41">
      <c r="A3066" t="s">
        <v>3077</v>
      </c>
      <c r="B3066" t="s">
        <v>3</v>
      </c>
      <c r="C3066" t="s">
        <v>2349</v>
      </c>
      <c r="D3066" t="s">
        <v>133</v>
      </c>
      <c r="E3066" t="s">
        <v>310</v>
      </c>
      <c r="F3066" t="s">
        <v>94</v>
      </c>
      <c r="G3066" t="s">
        <v>135</v>
      </c>
      <c r="H3066">
        <v>4</v>
      </c>
      <c r="I3066" t="s">
        <v>96</v>
      </c>
      <c r="J3066" t="s">
        <v>97</v>
      </c>
      <c r="K3066">
        <v>1</v>
      </c>
      <c r="L3066">
        <v>4</v>
      </c>
      <c r="M3066" t="s">
        <v>98</v>
      </c>
      <c r="N3066">
        <v>0.90700000000000003</v>
      </c>
      <c r="O3066" t="s">
        <v>143</v>
      </c>
      <c r="Q3066" t="s">
        <v>2353</v>
      </c>
      <c r="R3066" t="s">
        <v>90</v>
      </c>
      <c r="S3066">
        <v>3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7</v>
      </c>
      <c r="Z3066">
        <v>89.9</v>
      </c>
      <c r="AA3066">
        <v>81.7</v>
      </c>
      <c r="AB3066">
        <v>3.78</v>
      </c>
      <c r="AC3066">
        <v>1.81</v>
      </c>
      <c r="AD3066">
        <v>-1.496</v>
      </c>
      <c r="AE3066">
        <v>3.6949999999999998</v>
      </c>
      <c r="AF3066">
        <v>-1.661</v>
      </c>
      <c r="AG3066">
        <v>6.2670000000000003</v>
      </c>
      <c r="AH3066">
        <v>-7.43</v>
      </c>
      <c r="AI3066">
        <v>11.76</v>
      </c>
      <c r="AJ3066">
        <v>23.7</v>
      </c>
      <c r="AK3066">
        <v>43.6</v>
      </c>
      <c r="AL3066">
        <v>4.2</v>
      </c>
      <c r="AM3066">
        <v>212.172</v>
      </c>
      <c r="AN3066">
        <v>2659.8</v>
      </c>
      <c r="AO3066" t="s">
        <v>3457</v>
      </c>
    </row>
    <row r="3067" spans="1:41">
      <c r="A3067" t="s">
        <v>3077</v>
      </c>
      <c r="B3067" t="s">
        <v>3</v>
      </c>
      <c r="C3067" t="s">
        <v>2349</v>
      </c>
      <c r="D3067" t="s">
        <v>133</v>
      </c>
      <c r="E3067" t="s">
        <v>310</v>
      </c>
      <c r="F3067" t="s">
        <v>94</v>
      </c>
      <c r="G3067" t="s">
        <v>135</v>
      </c>
      <c r="H3067">
        <v>5</v>
      </c>
      <c r="I3067" t="s">
        <v>96</v>
      </c>
      <c r="J3067" t="s">
        <v>97</v>
      </c>
      <c r="K3067">
        <v>2</v>
      </c>
      <c r="L3067">
        <v>1</v>
      </c>
      <c r="M3067" t="s">
        <v>98</v>
      </c>
      <c r="N3067">
        <v>0.84899999999999998</v>
      </c>
      <c r="O3067" t="s">
        <v>111</v>
      </c>
      <c r="Q3067" t="s">
        <v>163</v>
      </c>
      <c r="R3067" t="s">
        <v>90</v>
      </c>
      <c r="S3067">
        <v>0</v>
      </c>
      <c r="T3067">
        <v>0</v>
      </c>
      <c r="U3067">
        <v>0</v>
      </c>
      <c r="V3067">
        <v>1</v>
      </c>
      <c r="W3067">
        <v>0</v>
      </c>
      <c r="X3067">
        <v>0</v>
      </c>
      <c r="Y3067">
        <v>7</v>
      </c>
      <c r="Z3067">
        <v>89</v>
      </c>
      <c r="AA3067">
        <v>81.400000000000006</v>
      </c>
      <c r="AB3067">
        <v>3.57</v>
      </c>
      <c r="AC3067">
        <v>1.63</v>
      </c>
      <c r="AD3067">
        <v>-0.54</v>
      </c>
      <c r="AE3067">
        <v>3.98</v>
      </c>
      <c r="AF3067">
        <v>-1.7410000000000001</v>
      </c>
      <c r="AG3067">
        <v>6.2809999999999997</v>
      </c>
      <c r="AH3067">
        <v>-5.54</v>
      </c>
      <c r="AI3067">
        <v>11.32</v>
      </c>
      <c r="AJ3067">
        <v>23.8</v>
      </c>
      <c r="AK3067">
        <v>31.9</v>
      </c>
      <c r="AL3067">
        <v>3.8</v>
      </c>
      <c r="AM3067">
        <v>205.97800000000001</v>
      </c>
      <c r="AN3067">
        <v>2407.5100000000002</v>
      </c>
      <c r="AO3067" t="s">
        <v>3458</v>
      </c>
    </row>
    <row r="3068" spans="1:41">
      <c r="A3068" t="s">
        <v>3077</v>
      </c>
      <c r="B3068" t="s">
        <v>3</v>
      </c>
      <c r="C3068" t="s">
        <v>2349</v>
      </c>
      <c r="D3068" t="s">
        <v>133</v>
      </c>
      <c r="E3068" t="s">
        <v>310</v>
      </c>
      <c r="F3068" t="s">
        <v>94</v>
      </c>
      <c r="G3068" t="s">
        <v>135</v>
      </c>
      <c r="H3068">
        <v>6</v>
      </c>
      <c r="I3068" t="s">
        <v>103</v>
      </c>
      <c r="J3068" t="s">
        <v>104</v>
      </c>
      <c r="K3068">
        <v>2</v>
      </c>
      <c r="L3068">
        <v>2</v>
      </c>
      <c r="M3068" t="s">
        <v>499</v>
      </c>
      <c r="N3068">
        <v>0.84099999999999997</v>
      </c>
      <c r="O3068" t="s">
        <v>111</v>
      </c>
      <c r="Q3068" t="s">
        <v>163</v>
      </c>
      <c r="R3068" t="s">
        <v>90</v>
      </c>
      <c r="S3068">
        <v>1</v>
      </c>
      <c r="T3068">
        <v>0</v>
      </c>
      <c r="U3068">
        <v>0</v>
      </c>
      <c r="V3068">
        <v>1</v>
      </c>
      <c r="W3068">
        <v>0</v>
      </c>
      <c r="X3068">
        <v>0</v>
      </c>
      <c r="Y3068">
        <v>7</v>
      </c>
      <c r="Z3068">
        <v>76.7</v>
      </c>
      <c r="AA3068">
        <v>71.2</v>
      </c>
      <c r="AB3068">
        <v>3.3</v>
      </c>
      <c r="AC3068">
        <v>1.35</v>
      </c>
      <c r="AD3068">
        <v>-0.11600000000000001</v>
      </c>
      <c r="AE3068">
        <v>3.5550000000000002</v>
      </c>
      <c r="AF3068">
        <v>-1.9610000000000001</v>
      </c>
      <c r="AG3068">
        <v>6.423</v>
      </c>
      <c r="AH3068">
        <v>2.1800000000000002</v>
      </c>
      <c r="AI3068">
        <v>-4.03</v>
      </c>
      <c r="AJ3068">
        <v>23.8</v>
      </c>
      <c r="AK3068">
        <v>-5.2</v>
      </c>
      <c r="AL3068">
        <v>11.7</v>
      </c>
      <c r="AM3068">
        <v>28.792000000000002</v>
      </c>
      <c r="AN3068">
        <v>749.202</v>
      </c>
      <c r="AO3068" t="s">
        <v>3459</v>
      </c>
    </row>
    <row r="3069" spans="1:41">
      <c r="A3069" t="s">
        <v>3077</v>
      </c>
      <c r="B3069" t="s">
        <v>3</v>
      </c>
      <c r="C3069" t="s">
        <v>2349</v>
      </c>
      <c r="D3069" t="s">
        <v>133</v>
      </c>
      <c r="E3069" t="s">
        <v>310</v>
      </c>
      <c r="F3069" t="s">
        <v>94</v>
      </c>
      <c r="G3069" t="s">
        <v>135</v>
      </c>
      <c r="H3069">
        <v>7</v>
      </c>
      <c r="I3069" t="s">
        <v>107</v>
      </c>
      <c r="J3069" t="s">
        <v>108</v>
      </c>
      <c r="K3069">
        <v>2</v>
      </c>
      <c r="L3069">
        <v>3</v>
      </c>
      <c r="M3069" t="s">
        <v>98</v>
      </c>
      <c r="N3069">
        <v>0.88800000000000001</v>
      </c>
      <c r="O3069" t="s">
        <v>111</v>
      </c>
      <c r="P3069" t="s">
        <v>112</v>
      </c>
      <c r="Q3069" t="s">
        <v>163</v>
      </c>
      <c r="R3069" t="s">
        <v>90</v>
      </c>
      <c r="S3069">
        <v>1</v>
      </c>
      <c r="T3069">
        <v>1</v>
      </c>
      <c r="U3069">
        <v>0</v>
      </c>
      <c r="V3069">
        <v>1</v>
      </c>
      <c r="W3069">
        <v>0</v>
      </c>
      <c r="X3069">
        <v>0</v>
      </c>
      <c r="Y3069">
        <v>7</v>
      </c>
      <c r="Z3069">
        <v>90.2</v>
      </c>
      <c r="AA3069">
        <v>81.599999999999994</v>
      </c>
      <c r="AB3069">
        <v>3.34</v>
      </c>
      <c r="AC3069">
        <v>1.35</v>
      </c>
      <c r="AD3069">
        <v>-0.60299999999999998</v>
      </c>
      <c r="AE3069">
        <v>3.0059999999999998</v>
      </c>
      <c r="AF3069">
        <v>-1.6679999999999999</v>
      </c>
      <c r="AG3069">
        <v>6.056</v>
      </c>
      <c r="AH3069">
        <v>-6.05</v>
      </c>
      <c r="AI3069">
        <v>9.43</v>
      </c>
      <c r="AJ3069">
        <v>23.7</v>
      </c>
      <c r="AK3069">
        <v>28.7</v>
      </c>
      <c r="AL3069">
        <v>4.5999999999999996</v>
      </c>
      <c r="AM3069">
        <v>212.57400000000001</v>
      </c>
      <c r="AN3069">
        <v>2136.48</v>
      </c>
      <c r="AO3069" t="s">
        <v>3460</v>
      </c>
    </row>
    <row r="3070" spans="1:41">
      <c r="A3070" t="s">
        <v>3077</v>
      </c>
      <c r="B3070" t="s">
        <v>3</v>
      </c>
      <c r="C3070" t="s">
        <v>2349</v>
      </c>
      <c r="D3070" t="s">
        <v>133</v>
      </c>
      <c r="E3070" t="s">
        <v>310</v>
      </c>
      <c r="F3070" t="s">
        <v>94</v>
      </c>
      <c r="G3070" t="s">
        <v>135</v>
      </c>
      <c r="H3070">
        <v>8</v>
      </c>
      <c r="I3070" t="s">
        <v>103</v>
      </c>
      <c r="J3070" t="s">
        <v>104</v>
      </c>
      <c r="K3070">
        <v>3</v>
      </c>
      <c r="L3070">
        <v>1</v>
      </c>
      <c r="M3070" t="s">
        <v>499</v>
      </c>
      <c r="N3070">
        <v>0.85599999999999998</v>
      </c>
      <c r="O3070" t="s">
        <v>123</v>
      </c>
      <c r="Q3070" t="s">
        <v>2364</v>
      </c>
      <c r="R3070" t="s">
        <v>3</v>
      </c>
      <c r="S3070">
        <v>0</v>
      </c>
      <c r="T3070">
        <v>0</v>
      </c>
      <c r="U3070">
        <v>1</v>
      </c>
      <c r="V3070">
        <v>1</v>
      </c>
      <c r="W3070">
        <v>0</v>
      </c>
      <c r="X3070">
        <v>0</v>
      </c>
      <c r="Y3070">
        <v>7</v>
      </c>
      <c r="Z3070">
        <v>76.900000000000006</v>
      </c>
      <c r="AA3070">
        <v>71.099999999999994</v>
      </c>
      <c r="AB3070">
        <v>3.67</v>
      </c>
      <c r="AC3070">
        <v>1.85</v>
      </c>
      <c r="AD3070">
        <v>-0.95399999999999996</v>
      </c>
      <c r="AE3070">
        <v>3.0880000000000001</v>
      </c>
      <c r="AF3070">
        <v>-1.9990000000000001</v>
      </c>
      <c r="AG3070">
        <v>6.4</v>
      </c>
      <c r="AH3070">
        <v>2.37</v>
      </c>
      <c r="AI3070">
        <v>-5.63</v>
      </c>
      <c r="AJ3070">
        <v>23.8</v>
      </c>
      <c r="AK3070">
        <v>-4.8</v>
      </c>
      <c r="AL3070">
        <v>12.4</v>
      </c>
      <c r="AM3070">
        <v>23.044</v>
      </c>
      <c r="AN3070">
        <v>996.62599999999998</v>
      </c>
      <c r="AO3070" t="s">
        <v>3461</v>
      </c>
    </row>
    <row r="3071" spans="1:41">
      <c r="A3071" t="s">
        <v>3077</v>
      </c>
      <c r="B3071" t="s">
        <v>3</v>
      </c>
      <c r="C3071" t="s">
        <v>2349</v>
      </c>
      <c r="D3071" t="s">
        <v>133</v>
      </c>
      <c r="E3071" t="s">
        <v>310</v>
      </c>
      <c r="F3071" t="s">
        <v>94</v>
      </c>
      <c r="G3071" t="s">
        <v>135</v>
      </c>
      <c r="H3071">
        <v>9</v>
      </c>
      <c r="I3071" t="s">
        <v>147</v>
      </c>
      <c r="J3071" t="s">
        <v>104</v>
      </c>
      <c r="K3071">
        <v>3</v>
      </c>
      <c r="L3071">
        <v>2</v>
      </c>
      <c r="M3071" t="s">
        <v>505</v>
      </c>
      <c r="N3071">
        <v>0.92900000000000005</v>
      </c>
      <c r="O3071" t="s">
        <v>123</v>
      </c>
      <c r="Q3071" t="s">
        <v>2364</v>
      </c>
      <c r="R3071" t="s">
        <v>3</v>
      </c>
      <c r="S3071">
        <v>0</v>
      </c>
      <c r="T3071">
        <v>1</v>
      </c>
      <c r="U3071">
        <v>1</v>
      </c>
      <c r="V3071">
        <v>1</v>
      </c>
      <c r="W3071">
        <v>0</v>
      </c>
      <c r="X3071">
        <v>0</v>
      </c>
      <c r="Y3071">
        <v>7</v>
      </c>
      <c r="Z3071">
        <v>82.4</v>
      </c>
      <c r="AA3071">
        <v>75.599999999999994</v>
      </c>
      <c r="AB3071">
        <v>3.43</v>
      </c>
      <c r="AC3071">
        <v>1.78</v>
      </c>
      <c r="AD3071">
        <v>0.29599999999999999</v>
      </c>
      <c r="AE3071">
        <v>1.2989999999999999</v>
      </c>
      <c r="AF3071">
        <v>-1.5309999999999999</v>
      </c>
      <c r="AG3071">
        <v>6.109</v>
      </c>
      <c r="AH3071">
        <v>-4.8</v>
      </c>
      <c r="AI3071">
        <v>6.47</v>
      </c>
      <c r="AJ3071">
        <v>23.8</v>
      </c>
      <c r="AK3071">
        <v>13.6</v>
      </c>
      <c r="AL3071">
        <v>6.9</v>
      </c>
      <c r="AM3071">
        <v>216.375</v>
      </c>
      <c r="AN3071">
        <v>1417.88</v>
      </c>
      <c r="AO3071" t="s">
        <v>3462</v>
      </c>
    </row>
    <row r="3072" spans="1:41">
      <c r="A3072" t="s">
        <v>3077</v>
      </c>
      <c r="B3072" t="s">
        <v>3</v>
      </c>
      <c r="C3072" t="s">
        <v>2349</v>
      </c>
      <c r="D3072" t="s">
        <v>133</v>
      </c>
      <c r="E3072" t="s">
        <v>310</v>
      </c>
      <c r="F3072" t="s">
        <v>94</v>
      </c>
      <c r="G3072" t="s">
        <v>135</v>
      </c>
      <c r="H3072">
        <v>10</v>
      </c>
      <c r="I3072" t="s">
        <v>130</v>
      </c>
      <c r="J3072" t="s">
        <v>104</v>
      </c>
      <c r="K3072">
        <v>3</v>
      </c>
      <c r="L3072">
        <v>3</v>
      </c>
      <c r="M3072" t="s">
        <v>505</v>
      </c>
      <c r="N3072">
        <v>0.87</v>
      </c>
      <c r="O3072" t="s">
        <v>123</v>
      </c>
      <c r="Q3072" t="s">
        <v>2364</v>
      </c>
      <c r="R3072" t="s">
        <v>3</v>
      </c>
      <c r="S3072">
        <v>0</v>
      </c>
      <c r="T3072">
        <v>2</v>
      </c>
      <c r="U3072">
        <v>1</v>
      </c>
      <c r="V3072">
        <v>1</v>
      </c>
      <c r="W3072">
        <v>0</v>
      </c>
      <c r="X3072">
        <v>0</v>
      </c>
      <c r="Y3072">
        <v>7</v>
      </c>
      <c r="Z3072">
        <v>82.3</v>
      </c>
      <c r="AA3072">
        <v>75.8</v>
      </c>
      <c r="AB3072">
        <v>3.43</v>
      </c>
      <c r="AC3072">
        <v>1.78</v>
      </c>
      <c r="AD3072">
        <v>-6.0999999999999999E-2</v>
      </c>
      <c r="AE3072">
        <v>0.438</v>
      </c>
      <c r="AF3072">
        <v>-1.544</v>
      </c>
      <c r="AG3072">
        <v>6.1040000000000001</v>
      </c>
      <c r="AH3072">
        <v>-4.37</v>
      </c>
      <c r="AI3072">
        <v>4.63</v>
      </c>
      <c r="AJ3072">
        <v>23.8</v>
      </c>
      <c r="AK3072">
        <v>11.3</v>
      </c>
      <c r="AL3072">
        <v>7.7</v>
      </c>
      <c r="AM3072">
        <v>223.01499999999999</v>
      </c>
      <c r="AN3072">
        <v>1119.82</v>
      </c>
      <c r="AO3072" t="s">
        <v>3463</v>
      </c>
    </row>
    <row r="3073" spans="1:41">
      <c r="A3073" t="s">
        <v>3077</v>
      </c>
      <c r="B3073" t="s">
        <v>3</v>
      </c>
      <c r="C3073" t="s">
        <v>2349</v>
      </c>
      <c r="D3073" t="s">
        <v>133</v>
      </c>
      <c r="E3073" t="s">
        <v>310</v>
      </c>
      <c r="F3073" t="s">
        <v>94</v>
      </c>
      <c r="G3073" t="s">
        <v>135</v>
      </c>
      <c r="H3073">
        <v>11</v>
      </c>
      <c r="I3073" t="s">
        <v>96</v>
      </c>
      <c r="J3073" t="s">
        <v>97</v>
      </c>
      <c r="K3073">
        <v>4</v>
      </c>
      <c r="L3073">
        <v>1</v>
      </c>
      <c r="M3073" t="s">
        <v>499</v>
      </c>
      <c r="N3073">
        <v>0.879</v>
      </c>
      <c r="O3073" t="s">
        <v>123</v>
      </c>
      <c r="Q3073" t="s">
        <v>2368</v>
      </c>
      <c r="R3073" t="s">
        <v>90</v>
      </c>
      <c r="S3073">
        <v>0</v>
      </c>
      <c r="T3073">
        <v>0</v>
      </c>
      <c r="U3073">
        <v>2</v>
      </c>
      <c r="V3073">
        <v>1</v>
      </c>
      <c r="W3073">
        <v>0</v>
      </c>
      <c r="X3073">
        <v>0</v>
      </c>
      <c r="Y3073">
        <v>7</v>
      </c>
      <c r="Z3073">
        <v>76</v>
      </c>
      <c r="AA3073">
        <v>69.3</v>
      </c>
      <c r="AB3073">
        <v>3.33</v>
      </c>
      <c r="AC3073">
        <v>1.63</v>
      </c>
      <c r="AD3073">
        <v>-1.534</v>
      </c>
      <c r="AE3073">
        <v>4.2750000000000004</v>
      </c>
      <c r="AF3073">
        <v>-2.202</v>
      </c>
      <c r="AG3073">
        <v>6.4829999999999997</v>
      </c>
      <c r="AH3073">
        <v>5.38</v>
      </c>
      <c r="AI3073">
        <v>-5.47</v>
      </c>
      <c r="AJ3073">
        <v>23.7</v>
      </c>
      <c r="AK3073">
        <v>-9.9</v>
      </c>
      <c r="AL3073">
        <v>12.7</v>
      </c>
      <c r="AM3073">
        <v>44.826999999999998</v>
      </c>
      <c r="AN3073">
        <v>1226.24</v>
      </c>
      <c r="AO3073" t="s">
        <v>3464</v>
      </c>
    </row>
    <row r="3074" spans="1:41">
      <c r="A3074" t="s">
        <v>3077</v>
      </c>
      <c r="B3074" t="s">
        <v>3</v>
      </c>
      <c r="C3074" t="s">
        <v>2349</v>
      </c>
      <c r="D3074" t="s">
        <v>133</v>
      </c>
      <c r="E3074" t="s">
        <v>310</v>
      </c>
      <c r="F3074" t="s">
        <v>94</v>
      </c>
      <c r="G3074" t="s">
        <v>135</v>
      </c>
      <c r="H3074">
        <v>12</v>
      </c>
      <c r="I3074" t="s">
        <v>127</v>
      </c>
      <c r="J3074" t="s">
        <v>104</v>
      </c>
      <c r="K3074">
        <v>4</v>
      </c>
      <c r="L3074">
        <v>2</v>
      </c>
      <c r="M3074" t="s">
        <v>98</v>
      </c>
      <c r="N3074">
        <v>0.78600000000000003</v>
      </c>
      <c r="O3074" t="s">
        <v>123</v>
      </c>
      <c r="Q3074" t="s">
        <v>2368</v>
      </c>
      <c r="R3074" t="s">
        <v>90</v>
      </c>
      <c r="S3074">
        <v>1</v>
      </c>
      <c r="T3074">
        <v>0</v>
      </c>
      <c r="U3074">
        <v>2</v>
      </c>
      <c r="V3074">
        <v>1</v>
      </c>
      <c r="W3074">
        <v>0</v>
      </c>
      <c r="X3074">
        <v>0</v>
      </c>
      <c r="Y3074">
        <v>7</v>
      </c>
      <c r="Z3074">
        <v>88.6</v>
      </c>
      <c r="AA3074">
        <v>80</v>
      </c>
      <c r="AB3074">
        <v>3.44</v>
      </c>
      <c r="AC3074">
        <v>1.66</v>
      </c>
      <c r="AD3074">
        <v>0.14799999999999999</v>
      </c>
      <c r="AE3074">
        <v>2.6150000000000002</v>
      </c>
      <c r="AF3074">
        <v>-1.6220000000000001</v>
      </c>
      <c r="AG3074">
        <v>6.2370000000000001</v>
      </c>
      <c r="AH3074">
        <v>-3.88</v>
      </c>
      <c r="AI3074">
        <v>10.35</v>
      </c>
      <c r="AJ3074">
        <v>23.7</v>
      </c>
      <c r="AK3074">
        <v>17</v>
      </c>
      <c r="AL3074">
        <v>4.2</v>
      </c>
      <c r="AM3074">
        <v>200.48099999999999</v>
      </c>
      <c r="AN3074">
        <v>2064.9299999999998</v>
      </c>
      <c r="AO3074" t="s">
        <v>3465</v>
      </c>
    </row>
    <row r="3075" spans="1:41">
      <c r="A3075" t="s">
        <v>3077</v>
      </c>
      <c r="B3075" t="s">
        <v>3</v>
      </c>
      <c r="C3075" t="s">
        <v>2349</v>
      </c>
      <c r="D3075" t="s">
        <v>133</v>
      </c>
      <c r="E3075" t="s">
        <v>310</v>
      </c>
      <c r="F3075" t="s">
        <v>94</v>
      </c>
      <c r="G3075" t="s">
        <v>135</v>
      </c>
      <c r="H3075">
        <v>13</v>
      </c>
      <c r="I3075" t="s">
        <v>103</v>
      </c>
      <c r="J3075" t="s">
        <v>104</v>
      </c>
      <c r="K3075">
        <v>4</v>
      </c>
      <c r="L3075">
        <v>3</v>
      </c>
      <c r="M3075" t="s">
        <v>499</v>
      </c>
      <c r="N3075">
        <v>0.86499999999999999</v>
      </c>
      <c r="O3075" t="s">
        <v>123</v>
      </c>
      <c r="Q3075" t="s">
        <v>2368</v>
      </c>
      <c r="R3075" t="s">
        <v>90</v>
      </c>
      <c r="S3075">
        <v>1</v>
      </c>
      <c r="T3075">
        <v>1</v>
      </c>
      <c r="U3075">
        <v>2</v>
      </c>
      <c r="V3075">
        <v>1</v>
      </c>
      <c r="W3075">
        <v>0</v>
      </c>
      <c r="X3075">
        <v>0</v>
      </c>
      <c r="Y3075">
        <v>7</v>
      </c>
      <c r="Z3075">
        <v>77.599999999999994</v>
      </c>
      <c r="AA3075">
        <v>71.8</v>
      </c>
      <c r="AB3075">
        <v>3.29</v>
      </c>
      <c r="AC3075">
        <v>1.5</v>
      </c>
      <c r="AD3075">
        <v>-0.55800000000000005</v>
      </c>
      <c r="AE3075">
        <v>2.738</v>
      </c>
      <c r="AF3075">
        <v>-2.0630000000000002</v>
      </c>
      <c r="AG3075">
        <v>6.2880000000000003</v>
      </c>
      <c r="AH3075">
        <v>3.31</v>
      </c>
      <c r="AI3075">
        <v>-5.12</v>
      </c>
      <c r="AJ3075">
        <v>23.8</v>
      </c>
      <c r="AK3075">
        <v>-6.9</v>
      </c>
      <c r="AL3075">
        <v>12.1</v>
      </c>
      <c r="AM3075">
        <v>33.119999999999997</v>
      </c>
      <c r="AN3075">
        <v>1005.46</v>
      </c>
      <c r="AO3075" t="s">
        <v>3466</v>
      </c>
    </row>
    <row r="3076" spans="1:41">
      <c r="A3076" t="s">
        <v>3077</v>
      </c>
      <c r="B3076" t="s">
        <v>3</v>
      </c>
      <c r="C3076" t="s">
        <v>2349</v>
      </c>
      <c r="D3076" t="s">
        <v>133</v>
      </c>
      <c r="E3076" t="s">
        <v>310</v>
      </c>
      <c r="F3076" t="s">
        <v>94</v>
      </c>
      <c r="G3076" t="s">
        <v>135</v>
      </c>
      <c r="H3076">
        <v>14</v>
      </c>
      <c r="I3076" t="s">
        <v>127</v>
      </c>
      <c r="J3076" t="s">
        <v>104</v>
      </c>
      <c r="K3076">
        <v>4</v>
      </c>
      <c r="L3076">
        <v>4</v>
      </c>
      <c r="M3076" t="s">
        <v>505</v>
      </c>
      <c r="N3076">
        <v>0.93899999999999995</v>
      </c>
      <c r="O3076" t="s">
        <v>123</v>
      </c>
      <c r="Q3076" t="s">
        <v>2368</v>
      </c>
      <c r="R3076" t="s">
        <v>90</v>
      </c>
      <c r="S3076">
        <v>1</v>
      </c>
      <c r="T3076">
        <v>2</v>
      </c>
      <c r="U3076">
        <v>2</v>
      </c>
      <c r="V3076">
        <v>1</v>
      </c>
      <c r="W3076">
        <v>0</v>
      </c>
      <c r="X3076">
        <v>0</v>
      </c>
      <c r="Y3076">
        <v>7</v>
      </c>
      <c r="Z3076">
        <v>81.599999999999994</v>
      </c>
      <c r="AA3076">
        <v>75.2</v>
      </c>
      <c r="AB3076">
        <v>3.44</v>
      </c>
      <c r="AC3076">
        <v>1.66</v>
      </c>
      <c r="AD3076">
        <v>-0.46899999999999997</v>
      </c>
      <c r="AE3076">
        <v>2.1920000000000002</v>
      </c>
      <c r="AF3076">
        <v>-1.548</v>
      </c>
      <c r="AG3076">
        <v>6.2169999999999996</v>
      </c>
      <c r="AH3076">
        <v>-4.51</v>
      </c>
      <c r="AI3076">
        <v>6.15</v>
      </c>
      <c r="AJ3076">
        <v>23.8</v>
      </c>
      <c r="AK3076">
        <v>13.4</v>
      </c>
      <c r="AL3076">
        <v>7</v>
      </c>
      <c r="AM3076">
        <v>216.02600000000001</v>
      </c>
      <c r="AN3076">
        <v>1340.17</v>
      </c>
      <c r="AO3076" t="s">
        <v>3467</v>
      </c>
    </row>
    <row r="3077" spans="1:41">
      <c r="A3077" t="s">
        <v>3077</v>
      </c>
      <c r="B3077" t="s">
        <v>3</v>
      </c>
      <c r="C3077" t="s">
        <v>2349</v>
      </c>
      <c r="D3077" t="s">
        <v>133</v>
      </c>
      <c r="E3077" t="s">
        <v>310</v>
      </c>
      <c r="F3077" t="s">
        <v>94</v>
      </c>
      <c r="G3077" t="s">
        <v>135</v>
      </c>
      <c r="H3077">
        <v>15</v>
      </c>
      <c r="I3077" t="s">
        <v>127</v>
      </c>
      <c r="J3077" t="s">
        <v>104</v>
      </c>
      <c r="K3077">
        <v>4</v>
      </c>
      <c r="L3077">
        <v>5</v>
      </c>
      <c r="M3077" t="s">
        <v>505</v>
      </c>
      <c r="N3077">
        <v>0.98399999999999999</v>
      </c>
      <c r="O3077" t="s">
        <v>123</v>
      </c>
      <c r="Q3077" t="s">
        <v>2368</v>
      </c>
      <c r="R3077" t="s">
        <v>90</v>
      </c>
      <c r="S3077">
        <v>1</v>
      </c>
      <c r="T3077">
        <v>2</v>
      </c>
      <c r="U3077">
        <v>2</v>
      </c>
      <c r="V3077">
        <v>1</v>
      </c>
      <c r="W3077">
        <v>0</v>
      </c>
      <c r="X3077">
        <v>0</v>
      </c>
      <c r="Y3077">
        <v>7</v>
      </c>
      <c r="Z3077">
        <v>81</v>
      </c>
      <c r="AA3077">
        <v>74.900000000000006</v>
      </c>
      <c r="AB3077">
        <v>3.44</v>
      </c>
      <c r="AC3077">
        <v>1.66</v>
      </c>
      <c r="AD3077">
        <v>-1.7010000000000001</v>
      </c>
      <c r="AE3077">
        <v>2.1539999999999999</v>
      </c>
      <c r="AF3077">
        <v>-1.5580000000000001</v>
      </c>
      <c r="AG3077">
        <v>6.2130000000000001</v>
      </c>
      <c r="AH3077">
        <v>-6.22</v>
      </c>
      <c r="AI3077">
        <v>8.82</v>
      </c>
      <c r="AJ3077">
        <v>23.8</v>
      </c>
      <c r="AK3077">
        <v>22.7</v>
      </c>
      <c r="AL3077">
        <v>6.3</v>
      </c>
      <c r="AM3077">
        <v>215.017</v>
      </c>
      <c r="AN3077">
        <v>1889.53</v>
      </c>
      <c r="AO3077" t="s">
        <v>3468</v>
      </c>
    </row>
    <row r="3078" spans="1:41">
      <c r="A3078" t="s">
        <v>3077</v>
      </c>
      <c r="B3078" t="s">
        <v>3</v>
      </c>
      <c r="C3078" t="s">
        <v>2349</v>
      </c>
      <c r="D3078" t="s">
        <v>133</v>
      </c>
      <c r="E3078" t="s">
        <v>310</v>
      </c>
      <c r="F3078" t="s">
        <v>94</v>
      </c>
      <c r="G3078" t="s">
        <v>135</v>
      </c>
      <c r="H3078">
        <v>16</v>
      </c>
      <c r="I3078" t="s">
        <v>147</v>
      </c>
      <c r="J3078" t="s">
        <v>104</v>
      </c>
      <c r="K3078">
        <v>4</v>
      </c>
      <c r="L3078">
        <v>6</v>
      </c>
      <c r="M3078" t="s">
        <v>505</v>
      </c>
      <c r="N3078">
        <v>0.96099999999999997</v>
      </c>
      <c r="O3078" t="s">
        <v>123</v>
      </c>
      <c r="Q3078" t="s">
        <v>2368</v>
      </c>
      <c r="R3078" t="s">
        <v>90</v>
      </c>
      <c r="S3078">
        <v>1</v>
      </c>
      <c r="T3078">
        <v>2</v>
      </c>
      <c r="U3078">
        <v>2</v>
      </c>
      <c r="V3078">
        <v>1</v>
      </c>
      <c r="W3078">
        <v>0</v>
      </c>
      <c r="X3078">
        <v>0</v>
      </c>
      <c r="Y3078">
        <v>7</v>
      </c>
      <c r="Z3078">
        <v>81.900000000000006</v>
      </c>
      <c r="AA3078">
        <v>75.599999999999994</v>
      </c>
      <c r="AB3078">
        <v>3.44</v>
      </c>
      <c r="AC3078">
        <v>1.66</v>
      </c>
      <c r="AD3078">
        <v>-0.496</v>
      </c>
      <c r="AE3078">
        <v>2.1160000000000001</v>
      </c>
      <c r="AF3078">
        <v>-1.486</v>
      </c>
      <c r="AG3078">
        <v>6.149</v>
      </c>
      <c r="AH3078">
        <v>-5.14</v>
      </c>
      <c r="AI3078">
        <v>7.62</v>
      </c>
      <c r="AJ3078">
        <v>23.8</v>
      </c>
      <c r="AK3078">
        <v>17.100000000000001</v>
      </c>
      <c r="AL3078">
        <v>6.4</v>
      </c>
      <c r="AM3078">
        <v>213.81100000000001</v>
      </c>
      <c r="AN3078">
        <v>1624.57</v>
      </c>
      <c r="AO3078" t="s">
        <v>3469</v>
      </c>
    </row>
    <row r="3079" spans="1:41">
      <c r="A3079" t="s">
        <v>3077</v>
      </c>
      <c r="B3079" t="s">
        <v>3</v>
      </c>
      <c r="C3079" t="s">
        <v>2349</v>
      </c>
      <c r="D3079" t="s">
        <v>133</v>
      </c>
      <c r="E3079" t="s">
        <v>310</v>
      </c>
      <c r="F3079" t="s">
        <v>94</v>
      </c>
      <c r="G3079" t="s">
        <v>135</v>
      </c>
      <c r="H3079">
        <v>17</v>
      </c>
      <c r="I3079" t="s">
        <v>96</v>
      </c>
      <c r="J3079" t="s">
        <v>97</v>
      </c>
      <c r="K3079">
        <v>5</v>
      </c>
      <c r="L3079">
        <v>1</v>
      </c>
      <c r="M3079" t="s">
        <v>98</v>
      </c>
      <c r="N3079">
        <v>0.871</v>
      </c>
      <c r="O3079" t="s">
        <v>111</v>
      </c>
      <c r="Q3079" t="s">
        <v>2376</v>
      </c>
      <c r="R3079" t="s">
        <v>90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8</v>
      </c>
      <c r="Z3079">
        <v>89.2</v>
      </c>
      <c r="AA3079">
        <v>81.5</v>
      </c>
      <c r="AB3079">
        <v>3.38</v>
      </c>
      <c r="AC3079">
        <v>1.65</v>
      </c>
      <c r="AD3079">
        <v>-0.94799999999999995</v>
      </c>
      <c r="AE3079">
        <v>3.6459999999999999</v>
      </c>
      <c r="AF3079">
        <v>-1.6419999999999999</v>
      </c>
      <c r="AG3079">
        <v>6.3159999999999998</v>
      </c>
      <c r="AH3079">
        <v>-6.41</v>
      </c>
      <c r="AI3079">
        <v>11.86</v>
      </c>
      <c r="AJ3079">
        <v>23.7</v>
      </c>
      <c r="AK3079">
        <v>38.4</v>
      </c>
      <c r="AL3079">
        <v>3.9</v>
      </c>
      <c r="AM3079">
        <v>208.31200000000001</v>
      </c>
      <c r="AN3079">
        <v>2575.63</v>
      </c>
      <c r="AO3079" t="s">
        <v>3470</v>
      </c>
    </row>
    <row r="3080" spans="1:41">
      <c r="A3080" t="s">
        <v>3077</v>
      </c>
      <c r="B3080" t="s">
        <v>3</v>
      </c>
      <c r="C3080" t="s">
        <v>2349</v>
      </c>
      <c r="D3080" t="s">
        <v>133</v>
      </c>
      <c r="E3080" t="s">
        <v>310</v>
      </c>
      <c r="F3080" t="s">
        <v>94</v>
      </c>
      <c r="G3080" t="s">
        <v>135</v>
      </c>
      <c r="H3080">
        <v>18</v>
      </c>
      <c r="I3080" t="s">
        <v>96</v>
      </c>
      <c r="J3080" t="s">
        <v>97</v>
      </c>
      <c r="K3080">
        <v>5</v>
      </c>
      <c r="L3080">
        <v>2</v>
      </c>
      <c r="M3080" t="s">
        <v>499</v>
      </c>
      <c r="N3080">
        <v>0.86699999999999999</v>
      </c>
      <c r="O3080" t="s">
        <v>111</v>
      </c>
      <c r="Q3080" t="s">
        <v>2376</v>
      </c>
      <c r="R3080" t="s">
        <v>90</v>
      </c>
      <c r="S3080">
        <v>1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8</v>
      </c>
      <c r="Z3080">
        <v>77.900000000000006</v>
      </c>
      <c r="AA3080">
        <v>72.3</v>
      </c>
      <c r="AB3080">
        <v>3.36</v>
      </c>
      <c r="AC3080">
        <v>1.63</v>
      </c>
      <c r="AD3080">
        <v>-1.444</v>
      </c>
      <c r="AE3080">
        <v>3.1549999999999998</v>
      </c>
      <c r="AF3080">
        <v>-1.992</v>
      </c>
      <c r="AG3080">
        <v>6.3239999999999998</v>
      </c>
      <c r="AH3080">
        <v>3.8</v>
      </c>
      <c r="AI3080">
        <v>-5.05</v>
      </c>
      <c r="AJ3080">
        <v>23.8</v>
      </c>
      <c r="AK3080">
        <v>-7.4</v>
      </c>
      <c r="AL3080">
        <v>11.9</v>
      </c>
      <c r="AM3080">
        <v>37.283999999999999</v>
      </c>
      <c r="AN3080">
        <v>1051.82</v>
      </c>
      <c r="AO3080" t="s">
        <v>3471</v>
      </c>
    </row>
    <row r="3081" spans="1:41">
      <c r="A3081" t="s">
        <v>3077</v>
      </c>
      <c r="B3081" t="s">
        <v>3</v>
      </c>
      <c r="C3081" t="s">
        <v>2349</v>
      </c>
      <c r="D3081" t="s">
        <v>133</v>
      </c>
      <c r="E3081" t="s">
        <v>310</v>
      </c>
      <c r="F3081" t="s">
        <v>94</v>
      </c>
      <c r="G3081" t="s">
        <v>135</v>
      </c>
      <c r="H3081">
        <v>19</v>
      </c>
      <c r="I3081" t="s">
        <v>103</v>
      </c>
      <c r="J3081" t="s">
        <v>104</v>
      </c>
      <c r="K3081">
        <v>5</v>
      </c>
      <c r="L3081">
        <v>3</v>
      </c>
      <c r="M3081" t="s">
        <v>98</v>
      </c>
      <c r="N3081">
        <v>0.88800000000000001</v>
      </c>
      <c r="O3081" t="s">
        <v>111</v>
      </c>
      <c r="Q3081" t="s">
        <v>2376</v>
      </c>
      <c r="R3081" t="s">
        <v>90</v>
      </c>
      <c r="S3081">
        <v>2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8</v>
      </c>
      <c r="Z3081">
        <v>90.8</v>
      </c>
      <c r="AA3081">
        <v>83.1</v>
      </c>
      <c r="AB3081">
        <v>3.3</v>
      </c>
      <c r="AC3081">
        <v>1.63</v>
      </c>
      <c r="AD3081">
        <v>-1.002</v>
      </c>
      <c r="AE3081">
        <v>2.327</v>
      </c>
      <c r="AF3081">
        <v>-1.6120000000000001</v>
      </c>
      <c r="AG3081">
        <v>6.0949999999999998</v>
      </c>
      <c r="AH3081">
        <v>-4.9400000000000004</v>
      </c>
      <c r="AI3081">
        <v>10.78</v>
      </c>
      <c r="AJ3081">
        <v>23.8</v>
      </c>
      <c r="AK3081">
        <v>28.8</v>
      </c>
      <c r="AL3081">
        <v>3.8</v>
      </c>
      <c r="AM3081">
        <v>204.54</v>
      </c>
      <c r="AN3081">
        <v>2305.5700000000002</v>
      </c>
      <c r="AO3081" t="s">
        <v>3472</v>
      </c>
    </row>
    <row r="3082" spans="1:41">
      <c r="A3082" t="s">
        <v>3077</v>
      </c>
      <c r="B3082" t="s">
        <v>3</v>
      </c>
      <c r="C3082" t="s">
        <v>2349</v>
      </c>
      <c r="D3082" t="s">
        <v>133</v>
      </c>
      <c r="E3082" t="s">
        <v>310</v>
      </c>
      <c r="F3082" t="s">
        <v>94</v>
      </c>
      <c r="G3082" t="s">
        <v>135</v>
      </c>
      <c r="H3082">
        <v>20</v>
      </c>
      <c r="I3082" t="s">
        <v>103</v>
      </c>
      <c r="J3082" t="s">
        <v>104</v>
      </c>
      <c r="K3082">
        <v>5</v>
      </c>
      <c r="L3082">
        <v>4</v>
      </c>
      <c r="M3082" t="s">
        <v>98</v>
      </c>
      <c r="N3082">
        <v>0.88700000000000001</v>
      </c>
      <c r="O3082" t="s">
        <v>111</v>
      </c>
      <c r="Q3082" t="s">
        <v>2376</v>
      </c>
      <c r="R3082" t="s">
        <v>90</v>
      </c>
      <c r="S3082">
        <v>2</v>
      </c>
      <c r="T3082">
        <v>1</v>
      </c>
      <c r="U3082">
        <v>0</v>
      </c>
      <c r="V3082">
        <v>0</v>
      </c>
      <c r="W3082">
        <v>0</v>
      </c>
      <c r="X3082">
        <v>0</v>
      </c>
      <c r="Y3082">
        <v>8</v>
      </c>
      <c r="Z3082">
        <v>89.7</v>
      </c>
      <c r="AA3082">
        <v>81.2</v>
      </c>
      <c r="AB3082">
        <v>3.32</v>
      </c>
      <c r="AC3082">
        <v>1.62</v>
      </c>
      <c r="AD3082">
        <v>-1.1479999999999999</v>
      </c>
      <c r="AE3082">
        <v>2.0579999999999998</v>
      </c>
      <c r="AF3082">
        <v>-1.77</v>
      </c>
      <c r="AG3082">
        <v>5.97</v>
      </c>
      <c r="AH3082">
        <v>-7.32</v>
      </c>
      <c r="AI3082">
        <v>11.76</v>
      </c>
      <c r="AJ3082">
        <v>23.7</v>
      </c>
      <c r="AK3082">
        <v>39.6</v>
      </c>
      <c r="AL3082">
        <v>4.3</v>
      </c>
      <c r="AM3082">
        <v>211.79</v>
      </c>
      <c r="AN3082">
        <v>2623.48</v>
      </c>
      <c r="AO3082" t="s">
        <v>3473</v>
      </c>
    </row>
    <row r="3083" spans="1:41">
      <c r="A3083" t="s">
        <v>3077</v>
      </c>
      <c r="B3083" t="s">
        <v>3</v>
      </c>
      <c r="C3083" t="s">
        <v>2349</v>
      </c>
      <c r="D3083" t="s">
        <v>133</v>
      </c>
      <c r="E3083" t="s">
        <v>310</v>
      </c>
      <c r="F3083" t="s">
        <v>94</v>
      </c>
      <c r="G3083" t="s">
        <v>135</v>
      </c>
      <c r="H3083">
        <v>21</v>
      </c>
      <c r="I3083" t="s">
        <v>107</v>
      </c>
      <c r="J3083" t="s">
        <v>108</v>
      </c>
      <c r="K3083">
        <v>5</v>
      </c>
      <c r="L3083">
        <v>5</v>
      </c>
      <c r="M3083" t="s">
        <v>505</v>
      </c>
      <c r="N3083">
        <v>0.97</v>
      </c>
      <c r="O3083" t="s">
        <v>111</v>
      </c>
      <c r="P3083" t="s">
        <v>112</v>
      </c>
      <c r="Q3083" t="s">
        <v>2376</v>
      </c>
      <c r="R3083" t="s">
        <v>90</v>
      </c>
      <c r="S3083">
        <v>2</v>
      </c>
      <c r="T3083">
        <v>2</v>
      </c>
      <c r="U3083">
        <v>0</v>
      </c>
      <c r="V3083">
        <v>0</v>
      </c>
      <c r="W3083">
        <v>0</v>
      </c>
      <c r="X3083">
        <v>0</v>
      </c>
      <c r="Y3083">
        <v>8</v>
      </c>
      <c r="Z3083">
        <v>81.8</v>
      </c>
      <c r="AA3083">
        <v>75.5</v>
      </c>
      <c r="AB3083">
        <v>3.61</v>
      </c>
      <c r="AC3083">
        <v>1.63</v>
      </c>
      <c r="AD3083">
        <v>8.6999999999999994E-2</v>
      </c>
      <c r="AE3083">
        <v>1.9890000000000001</v>
      </c>
      <c r="AF3083">
        <v>-1.6020000000000001</v>
      </c>
      <c r="AG3083">
        <v>5.9939999999999998</v>
      </c>
      <c r="AH3083">
        <v>-6</v>
      </c>
      <c r="AI3083">
        <v>6.98</v>
      </c>
      <c r="AJ3083">
        <v>23.8</v>
      </c>
      <c r="AK3083">
        <v>18.5</v>
      </c>
      <c r="AL3083">
        <v>6.7</v>
      </c>
      <c r="AM3083">
        <v>220.48099999999999</v>
      </c>
      <c r="AN3083">
        <v>1623.35</v>
      </c>
      <c r="AO3083" t="s">
        <v>3474</v>
      </c>
    </row>
    <row r="3084" spans="1:41">
      <c r="A3084" t="s">
        <v>3077</v>
      </c>
      <c r="B3084" t="s">
        <v>3</v>
      </c>
      <c r="C3084" t="s">
        <v>2349</v>
      </c>
      <c r="D3084" t="s">
        <v>133</v>
      </c>
      <c r="E3084" t="s">
        <v>310</v>
      </c>
      <c r="F3084" t="s">
        <v>94</v>
      </c>
      <c r="G3084" t="s">
        <v>135</v>
      </c>
      <c r="H3084">
        <v>22</v>
      </c>
      <c r="I3084" t="s">
        <v>96</v>
      </c>
      <c r="J3084" t="s">
        <v>97</v>
      </c>
      <c r="K3084">
        <v>6</v>
      </c>
      <c r="L3084">
        <v>1</v>
      </c>
      <c r="M3084" t="s">
        <v>98</v>
      </c>
      <c r="N3084">
        <v>0.91900000000000004</v>
      </c>
      <c r="O3084" t="s">
        <v>143</v>
      </c>
      <c r="Q3084" t="s">
        <v>2378</v>
      </c>
      <c r="R3084" t="s">
        <v>3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0</v>
      </c>
      <c r="Y3084">
        <v>8</v>
      </c>
      <c r="Z3084">
        <v>90.7</v>
      </c>
      <c r="AA3084">
        <v>82.2</v>
      </c>
      <c r="AB3084">
        <v>3.79</v>
      </c>
      <c r="AC3084">
        <v>1.73</v>
      </c>
      <c r="AD3084">
        <v>0.39500000000000002</v>
      </c>
      <c r="AE3084">
        <v>1.627</v>
      </c>
      <c r="AF3084">
        <v>-1.359</v>
      </c>
      <c r="AG3084">
        <v>6.0279999999999996</v>
      </c>
      <c r="AH3084">
        <v>-7.11</v>
      </c>
      <c r="AI3084">
        <v>13.92</v>
      </c>
      <c r="AJ3084">
        <v>23.7</v>
      </c>
      <c r="AK3084">
        <v>46.5</v>
      </c>
      <c r="AL3084">
        <v>3.5</v>
      </c>
      <c r="AM3084">
        <v>206.971</v>
      </c>
      <c r="AN3084">
        <v>2998.11</v>
      </c>
      <c r="AO3084" t="s">
        <v>3475</v>
      </c>
    </row>
    <row r="3085" spans="1:41">
      <c r="A3085" t="s">
        <v>3077</v>
      </c>
      <c r="B3085" t="s">
        <v>3</v>
      </c>
      <c r="C3085" t="s">
        <v>2349</v>
      </c>
      <c r="D3085" t="s">
        <v>133</v>
      </c>
      <c r="E3085" t="s">
        <v>310</v>
      </c>
      <c r="F3085" t="s">
        <v>94</v>
      </c>
      <c r="G3085" t="s">
        <v>135</v>
      </c>
      <c r="H3085">
        <v>23</v>
      </c>
      <c r="I3085" t="s">
        <v>96</v>
      </c>
      <c r="J3085" t="s">
        <v>97</v>
      </c>
      <c r="K3085">
        <v>6</v>
      </c>
      <c r="L3085">
        <v>2</v>
      </c>
      <c r="M3085" t="s">
        <v>499</v>
      </c>
      <c r="N3085">
        <v>0.85099999999999998</v>
      </c>
      <c r="O3085" t="s">
        <v>143</v>
      </c>
      <c r="Q3085" t="s">
        <v>2378</v>
      </c>
      <c r="R3085" t="s">
        <v>3</v>
      </c>
      <c r="S3085">
        <v>1</v>
      </c>
      <c r="T3085">
        <v>0</v>
      </c>
      <c r="U3085">
        <v>1</v>
      </c>
      <c r="V3085">
        <v>0</v>
      </c>
      <c r="W3085">
        <v>0</v>
      </c>
      <c r="X3085">
        <v>0</v>
      </c>
      <c r="Y3085">
        <v>8</v>
      </c>
      <c r="Z3085">
        <v>79.5</v>
      </c>
      <c r="AA3085">
        <v>75.099999999999994</v>
      </c>
      <c r="AB3085">
        <v>3.74</v>
      </c>
      <c r="AC3085">
        <v>1.66</v>
      </c>
      <c r="AD3085">
        <v>1.7709999999999999</v>
      </c>
      <c r="AE3085">
        <v>1.7829999999999999</v>
      </c>
      <c r="AF3085">
        <v>-1.621</v>
      </c>
      <c r="AG3085">
        <v>6.2489999999999997</v>
      </c>
      <c r="AH3085">
        <v>2.91</v>
      </c>
      <c r="AI3085">
        <v>-1.68</v>
      </c>
      <c r="AJ3085">
        <v>23.9</v>
      </c>
      <c r="AK3085">
        <v>-8.1</v>
      </c>
      <c r="AL3085">
        <v>10.199999999999999</v>
      </c>
      <c r="AM3085">
        <v>60.750999999999998</v>
      </c>
      <c r="AN3085">
        <v>579.99099999999999</v>
      </c>
      <c r="AO3085" t="s">
        <v>3476</v>
      </c>
    </row>
    <row r="3086" spans="1:41">
      <c r="A3086" t="s">
        <v>3077</v>
      </c>
      <c r="B3086" t="s">
        <v>3</v>
      </c>
      <c r="C3086" t="s">
        <v>2349</v>
      </c>
      <c r="D3086" t="s">
        <v>133</v>
      </c>
      <c r="E3086" t="s">
        <v>310</v>
      </c>
      <c r="F3086" t="s">
        <v>94</v>
      </c>
      <c r="G3086" t="s">
        <v>135</v>
      </c>
      <c r="H3086">
        <v>24</v>
      </c>
      <c r="I3086" t="s">
        <v>127</v>
      </c>
      <c r="J3086" t="s">
        <v>104</v>
      </c>
      <c r="K3086">
        <v>6</v>
      </c>
      <c r="L3086">
        <v>3</v>
      </c>
      <c r="M3086" t="s">
        <v>98</v>
      </c>
      <c r="N3086">
        <v>0.93400000000000005</v>
      </c>
      <c r="O3086" t="s">
        <v>143</v>
      </c>
      <c r="Q3086" t="s">
        <v>2378</v>
      </c>
      <c r="R3086" t="s">
        <v>3</v>
      </c>
      <c r="S3086">
        <v>2</v>
      </c>
      <c r="T3086">
        <v>0</v>
      </c>
      <c r="U3086">
        <v>1</v>
      </c>
      <c r="V3086">
        <v>0</v>
      </c>
      <c r="W3086">
        <v>0</v>
      </c>
      <c r="X3086">
        <v>0</v>
      </c>
      <c r="Y3086">
        <v>8</v>
      </c>
      <c r="Z3086">
        <v>90.6</v>
      </c>
      <c r="AA3086">
        <v>80.5</v>
      </c>
      <c r="AB3086">
        <v>3.66</v>
      </c>
      <c r="AC3086">
        <v>1.76</v>
      </c>
      <c r="AD3086">
        <v>-0.48499999999999999</v>
      </c>
      <c r="AE3086">
        <v>2.6829999999999998</v>
      </c>
      <c r="AF3086">
        <v>-1.484</v>
      </c>
      <c r="AG3086">
        <v>6.077</v>
      </c>
      <c r="AH3086">
        <v>-8.9700000000000006</v>
      </c>
      <c r="AI3086">
        <v>13.08</v>
      </c>
      <c r="AJ3086">
        <v>23.6</v>
      </c>
      <c r="AK3086">
        <v>49.6</v>
      </c>
      <c r="AL3086">
        <v>4.3</v>
      </c>
      <c r="AM3086">
        <v>214.34</v>
      </c>
      <c r="AN3086">
        <v>2975.7</v>
      </c>
      <c r="AO3086" t="s">
        <v>3477</v>
      </c>
    </row>
    <row r="3087" spans="1:41">
      <c r="A3087" t="s">
        <v>3077</v>
      </c>
      <c r="B3087" t="s">
        <v>3</v>
      </c>
      <c r="C3087" t="s">
        <v>2349</v>
      </c>
      <c r="D3087" t="s">
        <v>133</v>
      </c>
      <c r="E3087" t="s">
        <v>310</v>
      </c>
      <c r="F3087" t="s">
        <v>94</v>
      </c>
      <c r="G3087" t="s">
        <v>135</v>
      </c>
      <c r="H3087">
        <v>25</v>
      </c>
      <c r="I3087" t="s">
        <v>96</v>
      </c>
      <c r="J3087" t="s">
        <v>97</v>
      </c>
      <c r="K3087">
        <v>6</v>
      </c>
      <c r="L3087">
        <v>4</v>
      </c>
      <c r="M3087" t="s">
        <v>98</v>
      </c>
      <c r="N3087">
        <v>0.874</v>
      </c>
      <c r="O3087" t="s">
        <v>143</v>
      </c>
      <c r="Q3087" t="s">
        <v>2378</v>
      </c>
      <c r="R3087" t="s">
        <v>3</v>
      </c>
      <c r="S3087">
        <v>2</v>
      </c>
      <c r="T3087">
        <v>1</v>
      </c>
      <c r="U3087">
        <v>1</v>
      </c>
      <c r="V3087">
        <v>0</v>
      </c>
      <c r="W3087">
        <v>0</v>
      </c>
      <c r="X3087">
        <v>0</v>
      </c>
      <c r="Y3087">
        <v>8</v>
      </c>
      <c r="Z3087">
        <v>90.5</v>
      </c>
      <c r="AA3087">
        <v>82.5</v>
      </c>
      <c r="AB3087">
        <v>3.72</v>
      </c>
      <c r="AC3087">
        <v>1.67</v>
      </c>
      <c r="AD3087">
        <v>0.60099999999999998</v>
      </c>
      <c r="AE3087">
        <v>1.0740000000000001</v>
      </c>
      <c r="AF3087">
        <v>-1.238</v>
      </c>
      <c r="AG3087">
        <v>5.9829999999999997</v>
      </c>
      <c r="AH3087">
        <v>-6.63</v>
      </c>
      <c r="AI3087">
        <v>10.94</v>
      </c>
      <c r="AJ3087">
        <v>23.7</v>
      </c>
      <c r="AK3087">
        <v>33</v>
      </c>
      <c r="AL3087">
        <v>4.3</v>
      </c>
      <c r="AM3087">
        <v>211.12100000000001</v>
      </c>
      <c r="AN3087">
        <v>2461.12</v>
      </c>
      <c r="AO3087" t="s">
        <v>3478</v>
      </c>
    </row>
    <row r="3088" spans="1:41">
      <c r="A3088" t="s">
        <v>3077</v>
      </c>
      <c r="B3088" t="s">
        <v>3</v>
      </c>
      <c r="C3088" t="s">
        <v>2349</v>
      </c>
      <c r="D3088" t="s">
        <v>133</v>
      </c>
      <c r="E3088" t="s">
        <v>310</v>
      </c>
      <c r="F3088" t="s">
        <v>94</v>
      </c>
      <c r="G3088" t="s">
        <v>135</v>
      </c>
      <c r="H3088">
        <v>26</v>
      </c>
      <c r="I3088" t="s">
        <v>96</v>
      </c>
      <c r="J3088" t="s">
        <v>97</v>
      </c>
      <c r="K3088">
        <v>6</v>
      </c>
      <c r="L3088">
        <v>5</v>
      </c>
      <c r="M3088" t="s">
        <v>98</v>
      </c>
      <c r="N3088">
        <v>0.88900000000000001</v>
      </c>
      <c r="O3088" t="s">
        <v>143</v>
      </c>
      <c r="Q3088" t="s">
        <v>2378</v>
      </c>
      <c r="R3088" t="s">
        <v>3</v>
      </c>
      <c r="S3088">
        <v>3</v>
      </c>
      <c r="T3088">
        <v>1</v>
      </c>
      <c r="U3088">
        <v>1</v>
      </c>
      <c r="V3088">
        <v>0</v>
      </c>
      <c r="W3088">
        <v>0</v>
      </c>
      <c r="X3088">
        <v>0</v>
      </c>
      <c r="Y3088">
        <v>8</v>
      </c>
      <c r="Z3088">
        <v>90.6</v>
      </c>
      <c r="AA3088">
        <v>82.6</v>
      </c>
      <c r="AB3088">
        <v>3.7</v>
      </c>
      <c r="AC3088">
        <v>1.76</v>
      </c>
      <c r="AD3088">
        <v>-0.67</v>
      </c>
      <c r="AE3088">
        <v>4.4539999999999997</v>
      </c>
      <c r="AF3088">
        <v>-1.641</v>
      </c>
      <c r="AG3088">
        <v>6.3550000000000004</v>
      </c>
      <c r="AH3088">
        <v>-5.15</v>
      </c>
      <c r="AI3088">
        <v>8.41</v>
      </c>
      <c r="AJ3088">
        <v>23.7</v>
      </c>
      <c r="AK3088">
        <v>24.7</v>
      </c>
      <c r="AL3088">
        <v>4.5</v>
      </c>
      <c r="AM3088">
        <v>211.35300000000001</v>
      </c>
      <c r="AN3088">
        <v>1910.46</v>
      </c>
      <c r="AO3088" t="s">
        <v>3479</v>
      </c>
    </row>
    <row r="3089" spans="1:41">
      <c r="A3089" t="s">
        <v>3077</v>
      </c>
      <c r="B3089" t="s">
        <v>3</v>
      </c>
      <c r="C3089" t="s">
        <v>1311</v>
      </c>
      <c r="D3089" t="s">
        <v>169</v>
      </c>
      <c r="E3089" t="s">
        <v>1312</v>
      </c>
      <c r="F3089" t="s">
        <v>94</v>
      </c>
      <c r="G3089" t="s">
        <v>171</v>
      </c>
      <c r="H3089">
        <v>1</v>
      </c>
      <c r="I3089" t="s">
        <v>96</v>
      </c>
      <c r="J3089" t="s">
        <v>97</v>
      </c>
      <c r="K3089">
        <v>1</v>
      </c>
      <c r="L3089">
        <v>1</v>
      </c>
      <c r="M3089" t="s">
        <v>98</v>
      </c>
      <c r="N3089">
        <v>0.879</v>
      </c>
      <c r="O3089" t="s">
        <v>111</v>
      </c>
      <c r="Q3089" t="s">
        <v>172</v>
      </c>
      <c r="R3089" t="s">
        <v>90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8</v>
      </c>
      <c r="Z3089">
        <v>89.9</v>
      </c>
      <c r="AA3089">
        <v>81.5</v>
      </c>
      <c r="AB3089">
        <v>3.16</v>
      </c>
      <c r="AC3089">
        <v>1.54</v>
      </c>
      <c r="AD3089">
        <v>-1.272</v>
      </c>
      <c r="AE3089">
        <v>3.1850000000000001</v>
      </c>
      <c r="AF3089">
        <v>-1.9590000000000001</v>
      </c>
      <c r="AG3089">
        <v>6.1639999999999997</v>
      </c>
      <c r="AH3089">
        <v>-2.5499999999999998</v>
      </c>
      <c r="AI3089">
        <v>12.29</v>
      </c>
      <c r="AJ3089">
        <v>23.7</v>
      </c>
      <c r="AK3089">
        <v>17.100000000000001</v>
      </c>
      <c r="AL3089">
        <v>3</v>
      </c>
      <c r="AM3089">
        <v>191.703</v>
      </c>
      <c r="AN3089">
        <v>2393.2600000000002</v>
      </c>
      <c r="AO3089" t="s">
        <v>3480</v>
      </c>
    </row>
    <row r="3090" spans="1:41">
      <c r="A3090" t="s">
        <v>3077</v>
      </c>
      <c r="B3090" t="s">
        <v>3</v>
      </c>
      <c r="C3090" t="s">
        <v>1311</v>
      </c>
      <c r="D3090" t="s">
        <v>169</v>
      </c>
      <c r="E3090" t="s">
        <v>1312</v>
      </c>
      <c r="F3090" t="s">
        <v>94</v>
      </c>
      <c r="G3090" t="s">
        <v>171</v>
      </c>
      <c r="H3090">
        <v>2</v>
      </c>
      <c r="I3090" t="s">
        <v>107</v>
      </c>
      <c r="J3090" t="s">
        <v>108</v>
      </c>
      <c r="K3090">
        <v>1</v>
      </c>
      <c r="L3090">
        <v>2</v>
      </c>
      <c r="M3090" t="s">
        <v>98</v>
      </c>
      <c r="N3090">
        <v>0.86099999999999999</v>
      </c>
      <c r="O3090" t="s">
        <v>111</v>
      </c>
      <c r="P3090" t="s">
        <v>112</v>
      </c>
      <c r="Q3090" t="s">
        <v>172</v>
      </c>
      <c r="R3090" t="s">
        <v>90</v>
      </c>
      <c r="S3090">
        <v>1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8</v>
      </c>
      <c r="Z3090">
        <v>89.5</v>
      </c>
      <c r="AA3090">
        <v>81.400000000000006</v>
      </c>
      <c r="AB3090">
        <v>3.21</v>
      </c>
      <c r="AC3090">
        <v>1.49</v>
      </c>
      <c r="AD3090">
        <v>-0.33300000000000002</v>
      </c>
      <c r="AE3090">
        <v>3.2029999999999998</v>
      </c>
      <c r="AF3090">
        <v>-1.8260000000000001</v>
      </c>
      <c r="AG3090">
        <v>6.1719999999999997</v>
      </c>
      <c r="AH3090">
        <v>-3.33</v>
      </c>
      <c r="AI3090">
        <v>12.2</v>
      </c>
      <c r="AJ3090">
        <v>23.7</v>
      </c>
      <c r="AK3090">
        <v>20.100000000000001</v>
      </c>
      <c r="AL3090">
        <v>3.1</v>
      </c>
      <c r="AM3090">
        <v>195.209</v>
      </c>
      <c r="AN3090">
        <v>2410.1</v>
      </c>
      <c r="AO3090" t="s">
        <v>3481</v>
      </c>
    </row>
    <row r="3091" spans="1:41">
      <c r="A3091" t="s">
        <v>3077</v>
      </c>
      <c r="B3091" t="s">
        <v>3</v>
      </c>
      <c r="C3091" t="s">
        <v>1311</v>
      </c>
      <c r="D3091" t="s">
        <v>169</v>
      </c>
      <c r="E3091" t="s">
        <v>1312</v>
      </c>
      <c r="F3091" t="s">
        <v>94</v>
      </c>
      <c r="G3091" t="s">
        <v>171</v>
      </c>
      <c r="H3091">
        <v>3</v>
      </c>
      <c r="I3091" t="s">
        <v>103</v>
      </c>
      <c r="J3091" t="s">
        <v>104</v>
      </c>
      <c r="K3091">
        <v>2</v>
      </c>
      <c r="L3091">
        <v>1</v>
      </c>
      <c r="M3091" t="s">
        <v>98</v>
      </c>
      <c r="N3091">
        <v>0.88500000000000001</v>
      </c>
      <c r="O3091" t="s">
        <v>111</v>
      </c>
      <c r="Q3091" t="s">
        <v>264</v>
      </c>
      <c r="R3091" t="s">
        <v>3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0</v>
      </c>
      <c r="Y3091">
        <v>8</v>
      </c>
      <c r="Z3091">
        <v>89.9</v>
      </c>
      <c r="AA3091">
        <v>81</v>
      </c>
      <c r="AB3091">
        <v>3.35</v>
      </c>
      <c r="AC3091">
        <v>1.56</v>
      </c>
      <c r="AD3091">
        <v>0.26700000000000002</v>
      </c>
      <c r="AE3091">
        <v>2.6379999999999999</v>
      </c>
      <c r="AF3091">
        <v>-1.875</v>
      </c>
      <c r="AG3091">
        <v>6.149</v>
      </c>
      <c r="AH3091">
        <v>-2.82</v>
      </c>
      <c r="AI3091">
        <v>13.07</v>
      </c>
      <c r="AJ3091">
        <v>23.7</v>
      </c>
      <c r="AK3091">
        <v>15.4</v>
      </c>
      <c r="AL3091">
        <v>2.9</v>
      </c>
      <c r="AM3091">
        <v>192.143</v>
      </c>
      <c r="AN3091">
        <v>2528.4299999999998</v>
      </c>
      <c r="AO3091" t="s">
        <v>3482</v>
      </c>
    </row>
    <row r="3092" spans="1:41">
      <c r="A3092" t="s">
        <v>3077</v>
      </c>
      <c r="B3092" t="s">
        <v>3</v>
      </c>
      <c r="C3092" t="s">
        <v>1311</v>
      </c>
      <c r="D3092" t="s">
        <v>169</v>
      </c>
      <c r="E3092" t="s">
        <v>1312</v>
      </c>
      <c r="F3092" t="s">
        <v>94</v>
      </c>
      <c r="G3092" t="s">
        <v>171</v>
      </c>
      <c r="H3092">
        <v>4</v>
      </c>
      <c r="I3092" t="s">
        <v>107</v>
      </c>
      <c r="J3092" t="s">
        <v>108</v>
      </c>
      <c r="K3092">
        <v>2</v>
      </c>
      <c r="L3092">
        <v>2</v>
      </c>
      <c r="M3092" t="s">
        <v>98</v>
      </c>
      <c r="N3092">
        <v>0.85499999999999998</v>
      </c>
      <c r="O3092" t="s">
        <v>111</v>
      </c>
      <c r="P3092" t="s">
        <v>112</v>
      </c>
      <c r="Q3092" t="s">
        <v>264</v>
      </c>
      <c r="R3092" t="s">
        <v>3</v>
      </c>
      <c r="S3092">
        <v>0</v>
      </c>
      <c r="T3092">
        <v>1</v>
      </c>
      <c r="U3092">
        <v>1</v>
      </c>
      <c r="V3092">
        <v>0</v>
      </c>
      <c r="W3092">
        <v>0</v>
      </c>
      <c r="X3092">
        <v>0</v>
      </c>
      <c r="Y3092">
        <v>8</v>
      </c>
      <c r="Z3092">
        <v>90</v>
      </c>
      <c r="AA3092">
        <v>82.1</v>
      </c>
      <c r="AB3092">
        <v>3.23</v>
      </c>
      <c r="AC3092">
        <v>1.43</v>
      </c>
      <c r="AD3092">
        <v>-0.23599999999999999</v>
      </c>
      <c r="AE3092">
        <v>2.9980000000000002</v>
      </c>
      <c r="AF3092">
        <v>-1.72</v>
      </c>
      <c r="AG3092">
        <v>6.2930000000000001</v>
      </c>
      <c r="AH3092">
        <v>-1.99</v>
      </c>
      <c r="AI3092">
        <v>12.19</v>
      </c>
      <c r="AJ3092">
        <v>23.7</v>
      </c>
      <c r="AK3092">
        <v>11.2</v>
      </c>
      <c r="AL3092">
        <v>3</v>
      </c>
      <c r="AM3092">
        <v>189.251</v>
      </c>
      <c r="AN3092">
        <v>2374.2399999999998</v>
      </c>
      <c r="AO3092" t="s">
        <v>3483</v>
      </c>
    </row>
    <row r="3093" spans="1:41">
      <c r="A3093" t="s">
        <v>3077</v>
      </c>
      <c r="B3093" t="s">
        <v>3</v>
      </c>
      <c r="C3093" t="s">
        <v>1311</v>
      </c>
      <c r="D3093" t="s">
        <v>169</v>
      </c>
      <c r="E3093" t="s">
        <v>1312</v>
      </c>
      <c r="F3093" t="s">
        <v>94</v>
      </c>
      <c r="G3093" t="s">
        <v>171</v>
      </c>
      <c r="H3093">
        <v>5</v>
      </c>
      <c r="I3093" t="s">
        <v>96</v>
      </c>
      <c r="J3093" t="s">
        <v>97</v>
      </c>
      <c r="K3093">
        <v>3</v>
      </c>
      <c r="L3093">
        <v>1</v>
      </c>
      <c r="M3093" t="s">
        <v>98</v>
      </c>
      <c r="N3093">
        <v>0.89300000000000002</v>
      </c>
      <c r="O3093" t="s">
        <v>111</v>
      </c>
      <c r="Q3093" t="s">
        <v>180</v>
      </c>
      <c r="R3093" t="s">
        <v>90</v>
      </c>
      <c r="S3093">
        <v>0</v>
      </c>
      <c r="T3093">
        <v>0</v>
      </c>
      <c r="U3093">
        <v>2</v>
      </c>
      <c r="V3093">
        <v>0</v>
      </c>
      <c r="W3093">
        <v>0</v>
      </c>
      <c r="X3093">
        <v>0</v>
      </c>
      <c r="Y3093">
        <v>8</v>
      </c>
      <c r="Z3093">
        <v>90.6</v>
      </c>
      <c r="AA3093">
        <v>82.1</v>
      </c>
      <c r="AB3093">
        <v>3.41</v>
      </c>
      <c r="AC3093">
        <v>1.67</v>
      </c>
      <c r="AD3093">
        <v>-1.667</v>
      </c>
      <c r="AE3093">
        <v>3.306</v>
      </c>
      <c r="AF3093">
        <v>-1.887</v>
      </c>
      <c r="AG3093">
        <v>6.181</v>
      </c>
      <c r="AH3093">
        <v>-2.34</v>
      </c>
      <c r="AI3093">
        <v>11.29</v>
      </c>
      <c r="AJ3093">
        <v>23.7</v>
      </c>
      <c r="AK3093">
        <v>15.5</v>
      </c>
      <c r="AL3093">
        <v>3.3</v>
      </c>
      <c r="AM3093">
        <v>191.68899999999999</v>
      </c>
      <c r="AN3093">
        <v>2215.36</v>
      </c>
      <c r="AO3093" t="s">
        <v>3484</v>
      </c>
    </row>
    <row r="3094" spans="1:41">
      <c r="A3094" t="s">
        <v>3077</v>
      </c>
      <c r="B3094" t="s">
        <v>3</v>
      </c>
      <c r="C3094" t="s">
        <v>1311</v>
      </c>
      <c r="D3094" t="s">
        <v>169</v>
      </c>
      <c r="E3094" t="s">
        <v>1312</v>
      </c>
      <c r="F3094" t="s">
        <v>94</v>
      </c>
      <c r="G3094" t="s">
        <v>171</v>
      </c>
      <c r="H3094">
        <v>6</v>
      </c>
      <c r="I3094" t="s">
        <v>103</v>
      </c>
      <c r="J3094" t="s">
        <v>104</v>
      </c>
      <c r="K3094">
        <v>3</v>
      </c>
      <c r="L3094">
        <v>2</v>
      </c>
      <c r="M3094" t="s">
        <v>98</v>
      </c>
      <c r="N3094">
        <v>0.873</v>
      </c>
      <c r="O3094" t="s">
        <v>111</v>
      </c>
      <c r="Q3094" t="s">
        <v>180</v>
      </c>
      <c r="R3094" t="s">
        <v>90</v>
      </c>
      <c r="S3094">
        <v>1</v>
      </c>
      <c r="T3094">
        <v>0</v>
      </c>
      <c r="U3094">
        <v>2</v>
      </c>
      <c r="V3094">
        <v>0</v>
      </c>
      <c r="W3094">
        <v>0</v>
      </c>
      <c r="X3094">
        <v>0</v>
      </c>
      <c r="Y3094">
        <v>8</v>
      </c>
      <c r="Z3094">
        <v>90.4</v>
      </c>
      <c r="AA3094">
        <v>82.1</v>
      </c>
      <c r="AB3094">
        <v>3.46</v>
      </c>
      <c r="AC3094">
        <v>1.72</v>
      </c>
      <c r="AD3094">
        <v>0.34699999999999998</v>
      </c>
      <c r="AE3094">
        <v>2.2029999999999998</v>
      </c>
      <c r="AF3094">
        <v>-1.597</v>
      </c>
      <c r="AG3094">
        <v>6.0549999999999997</v>
      </c>
      <c r="AH3094">
        <v>-2.77</v>
      </c>
      <c r="AI3094">
        <v>12.15</v>
      </c>
      <c r="AJ3094">
        <v>23.7</v>
      </c>
      <c r="AK3094">
        <v>14.9</v>
      </c>
      <c r="AL3094">
        <v>3.1</v>
      </c>
      <c r="AM3094">
        <v>192.78399999999999</v>
      </c>
      <c r="AN3094">
        <v>2391.04</v>
      </c>
      <c r="AO3094" t="s">
        <v>3485</v>
      </c>
    </row>
    <row r="3095" spans="1:41">
      <c r="A3095" t="s">
        <v>3077</v>
      </c>
      <c r="B3095" t="s">
        <v>3</v>
      </c>
      <c r="C3095" t="s">
        <v>1311</v>
      </c>
      <c r="D3095" t="s">
        <v>169</v>
      </c>
      <c r="E3095" t="s">
        <v>1312</v>
      </c>
      <c r="F3095" t="s">
        <v>94</v>
      </c>
      <c r="G3095" t="s">
        <v>171</v>
      </c>
      <c r="H3095">
        <v>7</v>
      </c>
      <c r="I3095" t="s">
        <v>96</v>
      </c>
      <c r="J3095" t="s">
        <v>97</v>
      </c>
      <c r="K3095">
        <v>3</v>
      </c>
      <c r="L3095">
        <v>3</v>
      </c>
      <c r="M3095" t="s">
        <v>499</v>
      </c>
      <c r="N3095">
        <v>0.91500000000000004</v>
      </c>
      <c r="O3095" t="s">
        <v>111</v>
      </c>
      <c r="Q3095" t="s">
        <v>180</v>
      </c>
      <c r="R3095" t="s">
        <v>90</v>
      </c>
      <c r="S3095">
        <v>1</v>
      </c>
      <c r="T3095">
        <v>1</v>
      </c>
      <c r="U3095">
        <v>2</v>
      </c>
      <c r="V3095">
        <v>0</v>
      </c>
      <c r="W3095">
        <v>0</v>
      </c>
      <c r="X3095">
        <v>0</v>
      </c>
      <c r="Y3095">
        <v>8</v>
      </c>
      <c r="Z3095">
        <v>79</v>
      </c>
      <c r="AA3095">
        <v>73.400000000000006</v>
      </c>
      <c r="AB3095">
        <v>3.41</v>
      </c>
      <c r="AC3095">
        <v>1.67</v>
      </c>
      <c r="AD3095">
        <v>0.8</v>
      </c>
      <c r="AE3095">
        <v>0.98399999999999999</v>
      </c>
      <c r="AF3095">
        <v>-1.95</v>
      </c>
      <c r="AG3095">
        <v>6.0979999999999999</v>
      </c>
      <c r="AH3095">
        <v>10.7</v>
      </c>
      <c r="AI3095">
        <v>-3.92</v>
      </c>
      <c r="AJ3095">
        <v>23.8</v>
      </c>
      <c r="AK3095">
        <v>-21.3</v>
      </c>
      <c r="AL3095">
        <v>12.3</v>
      </c>
      <c r="AM3095">
        <v>70.14</v>
      </c>
      <c r="AN3095">
        <v>1917</v>
      </c>
      <c r="AO3095" t="s">
        <v>3486</v>
      </c>
    </row>
    <row r="3096" spans="1:41">
      <c r="A3096" t="s">
        <v>3077</v>
      </c>
      <c r="B3096" t="s">
        <v>3</v>
      </c>
      <c r="C3096" t="s">
        <v>1311</v>
      </c>
      <c r="D3096" t="s">
        <v>169</v>
      </c>
      <c r="E3096" t="s">
        <v>1312</v>
      </c>
      <c r="F3096" t="s">
        <v>94</v>
      </c>
      <c r="G3096" t="s">
        <v>171</v>
      </c>
      <c r="H3096">
        <v>8</v>
      </c>
      <c r="I3096" t="s">
        <v>107</v>
      </c>
      <c r="J3096" t="s">
        <v>108</v>
      </c>
      <c r="K3096">
        <v>3</v>
      </c>
      <c r="L3096">
        <v>4</v>
      </c>
      <c r="M3096" t="s">
        <v>98</v>
      </c>
      <c r="N3096">
        <v>0.77300000000000002</v>
      </c>
      <c r="O3096" t="s">
        <v>111</v>
      </c>
      <c r="P3096" t="s">
        <v>112</v>
      </c>
      <c r="Q3096" t="s">
        <v>180</v>
      </c>
      <c r="R3096" t="s">
        <v>90</v>
      </c>
      <c r="S3096">
        <v>2</v>
      </c>
      <c r="T3096">
        <v>1</v>
      </c>
      <c r="U3096">
        <v>2</v>
      </c>
      <c r="V3096">
        <v>0</v>
      </c>
      <c r="W3096">
        <v>0</v>
      </c>
      <c r="X3096">
        <v>0</v>
      </c>
      <c r="Y3096">
        <v>8</v>
      </c>
      <c r="Z3096">
        <v>90.1</v>
      </c>
      <c r="AA3096">
        <v>81.400000000000006</v>
      </c>
      <c r="AB3096">
        <v>3.3</v>
      </c>
      <c r="AC3096">
        <v>1.51</v>
      </c>
      <c r="AD3096">
        <v>-1.4E-2</v>
      </c>
      <c r="AE3096">
        <v>2.0270000000000001</v>
      </c>
      <c r="AF3096">
        <v>-1.7270000000000001</v>
      </c>
      <c r="AG3096">
        <v>6.0629999999999997</v>
      </c>
      <c r="AH3096">
        <v>2.38</v>
      </c>
      <c r="AI3096">
        <v>12.08</v>
      </c>
      <c r="AJ3096">
        <v>23.7</v>
      </c>
      <c r="AK3096">
        <v>-20.399999999999999</v>
      </c>
      <c r="AL3096">
        <v>3.4</v>
      </c>
      <c r="AM3096">
        <v>168.90700000000001</v>
      </c>
      <c r="AN3096">
        <v>2336.42</v>
      </c>
      <c r="AO3096" t="s">
        <v>3487</v>
      </c>
    </row>
    <row r="3097" spans="1:41">
      <c r="A3097" t="s">
        <v>3077</v>
      </c>
      <c r="B3097" t="s">
        <v>3</v>
      </c>
      <c r="C3097" t="s">
        <v>1349</v>
      </c>
      <c r="D3097" t="s">
        <v>169</v>
      </c>
      <c r="E3097" t="s">
        <v>1350</v>
      </c>
      <c r="F3097" t="s">
        <v>94</v>
      </c>
      <c r="G3097" t="s">
        <v>198</v>
      </c>
      <c r="H3097">
        <v>1</v>
      </c>
      <c r="I3097" t="s">
        <v>96</v>
      </c>
      <c r="J3097" t="s">
        <v>97</v>
      </c>
      <c r="K3097">
        <v>1</v>
      </c>
      <c r="L3097">
        <v>1</v>
      </c>
      <c r="M3097" t="s">
        <v>98</v>
      </c>
      <c r="N3097">
        <v>0.91300000000000003</v>
      </c>
      <c r="O3097" t="s">
        <v>123</v>
      </c>
      <c r="Q3097" t="s">
        <v>199</v>
      </c>
      <c r="R3097" t="s">
        <v>90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7</v>
      </c>
      <c r="Z3097">
        <v>90.5</v>
      </c>
      <c r="AA3097">
        <v>81.400000000000006</v>
      </c>
      <c r="AB3097">
        <v>3.7</v>
      </c>
      <c r="AC3097">
        <v>1.83</v>
      </c>
      <c r="AD3097">
        <v>-1.534</v>
      </c>
      <c r="AE3097">
        <v>3.024</v>
      </c>
      <c r="AF3097">
        <v>-1.8120000000000001</v>
      </c>
      <c r="AG3097">
        <v>6.1689999999999996</v>
      </c>
      <c r="AH3097">
        <v>-2.5099999999999998</v>
      </c>
      <c r="AI3097">
        <v>13.41</v>
      </c>
      <c r="AJ3097">
        <v>23.7</v>
      </c>
      <c r="AK3097">
        <v>20.5</v>
      </c>
      <c r="AL3097">
        <v>2.6</v>
      </c>
      <c r="AM3097">
        <v>190.554</v>
      </c>
      <c r="AN3097">
        <v>2596.7800000000002</v>
      </c>
      <c r="AO3097" t="s">
        <v>3488</v>
      </c>
    </row>
    <row r="3098" spans="1:41">
      <c r="A3098" t="s">
        <v>3077</v>
      </c>
      <c r="B3098" t="s">
        <v>3</v>
      </c>
      <c r="C3098" t="s">
        <v>1349</v>
      </c>
      <c r="D3098" t="s">
        <v>169</v>
      </c>
      <c r="E3098" t="s">
        <v>1350</v>
      </c>
      <c r="F3098" t="s">
        <v>94</v>
      </c>
      <c r="G3098" t="s">
        <v>198</v>
      </c>
      <c r="H3098">
        <v>2</v>
      </c>
      <c r="I3098" t="s">
        <v>96</v>
      </c>
      <c r="J3098" t="s">
        <v>97</v>
      </c>
      <c r="K3098">
        <v>1</v>
      </c>
      <c r="L3098">
        <v>2</v>
      </c>
      <c r="M3098" t="s">
        <v>98</v>
      </c>
      <c r="N3098">
        <v>0.92800000000000005</v>
      </c>
      <c r="O3098" t="s">
        <v>123</v>
      </c>
      <c r="Q3098" t="s">
        <v>199</v>
      </c>
      <c r="R3098" t="s">
        <v>90</v>
      </c>
      <c r="S3098">
        <v>1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7</v>
      </c>
      <c r="Z3098">
        <v>90.9</v>
      </c>
      <c r="AA3098">
        <v>81.900000000000006</v>
      </c>
      <c r="AB3098">
        <v>3.58</v>
      </c>
      <c r="AC3098">
        <v>1.83</v>
      </c>
      <c r="AD3098">
        <v>-1.5109999999999999</v>
      </c>
      <c r="AE3098">
        <v>4.3150000000000004</v>
      </c>
      <c r="AF3098">
        <v>-1.8939999999999999</v>
      </c>
      <c r="AG3098">
        <v>6.3289999999999997</v>
      </c>
      <c r="AH3098">
        <v>-5.12</v>
      </c>
      <c r="AI3098">
        <v>11.17</v>
      </c>
      <c r="AJ3098">
        <v>23.7</v>
      </c>
      <c r="AK3098">
        <v>32</v>
      </c>
      <c r="AL3098">
        <v>3.6</v>
      </c>
      <c r="AM3098">
        <v>204.52</v>
      </c>
      <c r="AN3098">
        <v>2355.36</v>
      </c>
      <c r="AO3098" t="s">
        <v>3489</v>
      </c>
    </row>
    <row r="3099" spans="1:41">
      <c r="A3099" t="s">
        <v>3077</v>
      </c>
      <c r="B3099" t="s">
        <v>3</v>
      </c>
      <c r="C3099" t="s">
        <v>1349</v>
      </c>
      <c r="D3099" t="s">
        <v>169</v>
      </c>
      <c r="E3099" t="s">
        <v>1350</v>
      </c>
      <c r="F3099" t="s">
        <v>94</v>
      </c>
      <c r="G3099" t="s">
        <v>198</v>
      </c>
      <c r="H3099">
        <v>3</v>
      </c>
      <c r="I3099" t="s">
        <v>96</v>
      </c>
      <c r="J3099" t="s">
        <v>97</v>
      </c>
      <c r="K3099">
        <v>1</v>
      </c>
      <c r="L3099">
        <v>3</v>
      </c>
      <c r="M3099" t="s">
        <v>98</v>
      </c>
      <c r="N3099">
        <v>0.92900000000000005</v>
      </c>
      <c r="O3099" t="s">
        <v>123</v>
      </c>
      <c r="Q3099" t="s">
        <v>199</v>
      </c>
      <c r="R3099" t="s">
        <v>90</v>
      </c>
      <c r="S3099">
        <v>2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7</v>
      </c>
      <c r="Z3099">
        <v>91</v>
      </c>
      <c r="AA3099">
        <v>82</v>
      </c>
      <c r="AB3099">
        <v>3.58</v>
      </c>
      <c r="AC3099">
        <v>1.83</v>
      </c>
      <c r="AD3099">
        <v>-1.653</v>
      </c>
      <c r="AE3099">
        <v>3.5960000000000001</v>
      </c>
      <c r="AF3099">
        <v>-1.9590000000000001</v>
      </c>
      <c r="AG3099">
        <v>6.1849999999999996</v>
      </c>
      <c r="AH3099">
        <v>-5.05</v>
      </c>
      <c r="AI3099">
        <v>12</v>
      </c>
      <c r="AJ3099">
        <v>23.7</v>
      </c>
      <c r="AK3099">
        <v>34</v>
      </c>
      <c r="AL3099">
        <v>3.4</v>
      </c>
      <c r="AM3099">
        <v>202.76499999999999</v>
      </c>
      <c r="AN3099">
        <v>2498.6</v>
      </c>
      <c r="AO3099" t="s">
        <v>3490</v>
      </c>
    </row>
    <row r="3100" spans="1:41">
      <c r="A3100" t="s">
        <v>3077</v>
      </c>
      <c r="B3100" t="s">
        <v>3</v>
      </c>
      <c r="C3100" t="s">
        <v>1349</v>
      </c>
      <c r="D3100" t="s">
        <v>169</v>
      </c>
      <c r="E3100" t="s">
        <v>1350</v>
      </c>
      <c r="F3100" t="s">
        <v>94</v>
      </c>
      <c r="G3100" t="s">
        <v>198</v>
      </c>
      <c r="H3100">
        <v>4</v>
      </c>
      <c r="I3100" t="s">
        <v>103</v>
      </c>
      <c r="J3100" t="s">
        <v>104</v>
      </c>
      <c r="K3100">
        <v>1</v>
      </c>
      <c r="L3100">
        <v>4</v>
      </c>
      <c r="M3100" t="s">
        <v>98</v>
      </c>
      <c r="N3100">
        <v>0.90700000000000003</v>
      </c>
      <c r="O3100" t="s">
        <v>123</v>
      </c>
      <c r="Q3100" t="s">
        <v>199</v>
      </c>
      <c r="R3100" t="s">
        <v>90</v>
      </c>
      <c r="S3100">
        <v>3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7</v>
      </c>
      <c r="Z3100">
        <v>90.9</v>
      </c>
      <c r="AA3100">
        <v>82.5</v>
      </c>
      <c r="AB3100">
        <v>3.71</v>
      </c>
      <c r="AC3100">
        <v>1.86</v>
      </c>
      <c r="AD3100">
        <v>-0.85299999999999998</v>
      </c>
      <c r="AE3100">
        <v>2.3439999999999999</v>
      </c>
      <c r="AF3100">
        <v>-1.8640000000000001</v>
      </c>
      <c r="AG3100">
        <v>5.9569999999999999</v>
      </c>
      <c r="AH3100">
        <v>-3.99</v>
      </c>
      <c r="AI3100">
        <v>12.23</v>
      </c>
      <c r="AJ3100">
        <v>23.7</v>
      </c>
      <c r="AK3100">
        <v>26.2</v>
      </c>
      <c r="AL3100">
        <v>3.2</v>
      </c>
      <c r="AM3100">
        <v>198.00200000000001</v>
      </c>
      <c r="AN3100">
        <v>2482.3200000000002</v>
      </c>
      <c r="AO3100" t="s">
        <v>3491</v>
      </c>
    </row>
    <row r="3101" spans="1:41">
      <c r="A3101" t="s">
        <v>3077</v>
      </c>
      <c r="B3101" t="s">
        <v>3</v>
      </c>
      <c r="C3101" t="s">
        <v>1349</v>
      </c>
      <c r="D3101" t="s">
        <v>169</v>
      </c>
      <c r="E3101" t="s">
        <v>1350</v>
      </c>
      <c r="F3101" t="s">
        <v>94</v>
      </c>
      <c r="G3101" t="s">
        <v>198</v>
      </c>
      <c r="H3101">
        <v>5</v>
      </c>
      <c r="I3101" t="s">
        <v>127</v>
      </c>
      <c r="J3101" t="s">
        <v>104</v>
      </c>
      <c r="K3101">
        <v>1</v>
      </c>
      <c r="L3101">
        <v>5</v>
      </c>
      <c r="M3101" t="s">
        <v>98</v>
      </c>
      <c r="N3101">
        <v>0.92200000000000004</v>
      </c>
      <c r="O3101" t="s">
        <v>123</v>
      </c>
      <c r="Q3101" t="s">
        <v>199</v>
      </c>
      <c r="R3101" t="s">
        <v>90</v>
      </c>
      <c r="S3101">
        <v>3</v>
      </c>
      <c r="T3101">
        <v>1</v>
      </c>
      <c r="U3101">
        <v>0</v>
      </c>
      <c r="V3101">
        <v>0</v>
      </c>
      <c r="W3101">
        <v>0</v>
      </c>
      <c r="X3101">
        <v>0</v>
      </c>
      <c r="Y3101">
        <v>7</v>
      </c>
      <c r="Z3101">
        <v>91.6</v>
      </c>
      <c r="AA3101">
        <v>83</v>
      </c>
      <c r="AB3101">
        <v>3.58</v>
      </c>
      <c r="AC3101">
        <v>1.83</v>
      </c>
      <c r="AD3101">
        <v>-0.83299999999999996</v>
      </c>
      <c r="AE3101">
        <v>2.335</v>
      </c>
      <c r="AF3101">
        <v>-1.8069999999999999</v>
      </c>
      <c r="AG3101">
        <v>6.0289999999999999</v>
      </c>
      <c r="AH3101">
        <v>-3.87</v>
      </c>
      <c r="AI3101">
        <v>12.2</v>
      </c>
      <c r="AJ3101">
        <v>23.7</v>
      </c>
      <c r="AK3101">
        <v>25.9</v>
      </c>
      <c r="AL3101">
        <v>3.1</v>
      </c>
      <c r="AM3101">
        <v>197.559</v>
      </c>
      <c r="AN3101">
        <v>2481.2600000000002</v>
      </c>
      <c r="AO3101" t="s">
        <v>3492</v>
      </c>
    </row>
    <row r="3102" spans="1:41">
      <c r="A3102" t="s">
        <v>3077</v>
      </c>
      <c r="B3102" t="s">
        <v>3</v>
      </c>
      <c r="C3102" t="s">
        <v>1349</v>
      </c>
      <c r="D3102" t="s">
        <v>169</v>
      </c>
      <c r="E3102" t="s">
        <v>1350</v>
      </c>
      <c r="F3102" t="s">
        <v>94</v>
      </c>
      <c r="G3102" t="s">
        <v>198</v>
      </c>
      <c r="H3102">
        <v>6</v>
      </c>
      <c r="I3102" t="s">
        <v>147</v>
      </c>
      <c r="J3102" t="s">
        <v>104</v>
      </c>
      <c r="K3102">
        <v>1</v>
      </c>
      <c r="L3102">
        <v>6</v>
      </c>
      <c r="M3102" t="s">
        <v>505</v>
      </c>
      <c r="N3102">
        <v>0.875</v>
      </c>
      <c r="O3102" t="s">
        <v>123</v>
      </c>
      <c r="Q3102" t="s">
        <v>199</v>
      </c>
      <c r="R3102" t="s">
        <v>90</v>
      </c>
      <c r="S3102">
        <v>3</v>
      </c>
      <c r="T3102">
        <v>2</v>
      </c>
      <c r="U3102">
        <v>0</v>
      </c>
      <c r="V3102">
        <v>0</v>
      </c>
      <c r="W3102">
        <v>0</v>
      </c>
      <c r="X3102">
        <v>0</v>
      </c>
      <c r="Y3102">
        <v>7</v>
      </c>
      <c r="Z3102">
        <v>80.900000000000006</v>
      </c>
      <c r="AA3102">
        <v>74.599999999999994</v>
      </c>
      <c r="AB3102">
        <v>3.58</v>
      </c>
      <c r="AC3102">
        <v>1.83</v>
      </c>
      <c r="AD3102">
        <v>0.216</v>
      </c>
      <c r="AE3102">
        <v>2.1909999999999998</v>
      </c>
      <c r="AF3102">
        <v>-1.712</v>
      </c>
      <c r="AG3102">
        <v>6.0119999999999996</v>
      </c>
      <c r="AH3102">
        <v>-1.35</v>
      </c>
      <c r="AI3102">
        <v>10.46</v>
      </c>
      <c r="AJ3102">
        <v>23.8</v>
      </c>
      <c r="AK3102">
        <v>3.2</v>
      </c>
      <c r="AL3102">
        <v>5.2</v>
      </c>
      <c r="AM3102">
        <v>187.33500000000001</v>
      </c>
      <c r="AN3102">
        <v>1841.97</v>
      </c>
      <c r="AO3102" t="s">
        <v>3493</v>
      </c>
    </row>
    <row r="3103" spans="1:41">
      <c r="A3103" t="s">
        <v>3077</v>
      </c>
      <c r="B3103" t="s">
        <v>3</v>
      </c>
      <c r="C3103" t="s">
        <v>1349</v>
      </c>
      <c r="D3103" t="s">
        <v>169</v>
      </c>
      <c r="E3103" t="s">
        <v>1350</v>
      </c>
      <c r="F3103" t="s">
        <v>94</v>
      </c>
      <c r="G3103" t="s">
        <v>198</v>
      </c>
      <c r="H3103">
        <v>7</v>
      </c>
      <c r="I3103" t="s">
        <v>103</v>
      </c>
      <c r="J3103" t="s">
        <v>104</v>
      </c>
      <c r="K3103">
        <v>2</v>
      </c>
      <c r="L3103">
        <v>1</v>
      </c>
      <c r="M3103" t="s">
        <v>98</v>
      </c>
      <c r="N3103">
        <v>0.91</v>
      </c>
      <c r="O3103" t="s">
        <v>111</v>
      </c>
      <c r="Q3103" t="s">
        <v>208</v>
      </c>
      <c r="R3103" t="s">
        <v>3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0</v>
      </c>
      <c r="Y3103">
        <v>7</v>
      </c>
      <c r="Z3103">
        <v>90.9</v>
      </c>
      <c r="AA3103">
        <v>81.900000000000006</v>
      </c>
      <c r="AB3103">
        <v>3.48</v>
      </c>
      <c r="AC3103">
        <v>1.73</v>
      </c>
      <c r="AD3103">
        <v>0.61299999999999999</v>
      </c>
      <c r="AE3103">
        <v>1.86</v>
      </c>
      <c r="AF3103">
        <v>-1.4950000000000001</v>
      </c>
      <c r="AG3103">
        <v>5.9829999999999997</v>
      </c>
      <c r="AH3103">
        <v>-4.29</v>
      </c>
      <c r="AI3103">
        <v>12.47</v>
      </c>
      <c r="AJ3103">
        <v>23.7</v>
      </c>
      <c r="AK3103">
        <v>24.3</v>
      </c>
      <c r="AL3103">
        <v>3.2</v>
      </c>
      <c r="AM3103">
        <v>198.92599999999999</v>
      </c>
      <c r="AN3103">
        <v>2518.1799999999998</v>
      </c>
      <c r="AO3103" t="s">
        <v>3494</v>
      </c>
    </row>
    <row r="3104" spans="1:41">
      <c r="A3104" t="s">
        <v>3077</v>
      </c>
      <c r="B3104" t="s">
        <v>3</v>
      </c>
      <c r="C3104" t="s">
        <v>1349</v>
      </c>
      <c r="D3104" t="s">
        <v>169</v>
      </c>
      <c r="E3104" t="s">
        <v>1350</v>
      </c>
      <c r="F3104" t="s">
        <v>94</v>
      </c>
      <c r="G3104" t="s">
        <v>198</v>
      </c>
      <c r="H3104">
        <v>8</v>
      </c>
      <c r="I3104" t="s">
        <v>96</v>
      </c>
      <c r="J3104" t="s">
        <v>97</v>
      </c>
      <c r="K3104">
        <v>2</v>
      </c>
      <c r="L3104">
        <v>2</v>
      </c>
      <c r="M3104" t="s">
        <v>98</v>
      </c>
      <c r="N3104">
        <v>0.93100000000000005</v>
      </c>
      <c r="O3104" t="s">
        <v>111</v>
      </c>
      <c r="Q3104" t="s">
        <v>208</v>
      </c>
      <c r="R3104" t="s">
        <v>3</v>
      </c>
      <c r="S3104">
        <v>0</v>
      </c>
      <c r="T3104">
        <v>1</v>
      </c>
      <c r="U3104">
        <v>1</v>
      </c>
      <c r="V3104">
        <v>0</v>
      </c>
      <c r="W3104">
        <v>0</v>
      </c>
      <c r="X3104">
        <v>0</v>
      </c>
      <c r="Y3104">
        <v>7</v>
      </c>
      <c r="Z3104">
        <v>91.7</v>
      </c>
      <c r="AA3104">
        <v>82.1</v>
      </c>
      <c r="AB3104">
        <v>3.44</v>
      </c>
      <c r="AC3104">
        <v>1.59</v>
      </c>
      <c r="AD3104">
        <v>0.63900000000000001</v>
      </c>
      <c r="AE3104">
        <v>3.4249999999999998</v>
      </c>
      <c r="AF3104">
        <v>-1.4750000000000001</v>
      </c>
      <c r="AG3104">
        <v>6.15</v>
      </c>
      <c r="AH3104">
        <v>-4.9000000000000004</v>
      </c>
      <c r="AI3104">
        <v>10.55</v>
      </c>
      <c r="AJ3104">
        <v>23.6</v>
      </c>
      <c r="AK3104">
        <v>24.5</v>
      </c>
      <c r="AL3104">
        <v>3.7</v>
      </c>
      <c r="AM3104">
        <v>204.81899999999999</v>
      </c>
      <c r="AN3104">
        <v>2229.88</v>
      </c>
      <c r="AO3104" t="s">
        <v>3495</v>
      </c>
    </row>
    <row r="3105" spans="1:41">
      <c r="A3105" t="s">
        <v>3077</v>
      </c>
      <c r="B3105" t="s">
        <v>3</v>
      </c>
      <c r="C3105" t="s">
        <v>1349</v>
      </c>
      <c r="D3105" t="s">
        <v>169</v>
      </c>
      <c r="E3105" t="s">
        <v>1350</v>
      </c>
      <c r="F3105" t="s">
        <v>94</v>
      </c>
      <c r="G3105" t="s">
        <v>198</v>
      </c>
      <c r="H3105">
        <v>9</v>
      </c>
      <c r="I3105" t="s">
        <v>96</v>
      </c>
      <c r="J3105" t="s">
        <v>97</v>
      </c>
      <c r="K3105">
        <v>2</v>
      </c>
      <c r="L3105">
        <v>3</v>
      </c>
      <c r="M3105" t="s">
        <v>499</v>
      </c>
      <c r="N3105">
        <v>0.88500000000000001</v>
      </c>
      <c r="O3105" t="s">
        <v>111</v>
      </c>
      <c r="Q3105" t="s">
        <v>208</v>
      </c>
      <c r="R3105" t="s">
        <v>3</v>
      </c>
      <c r="S3105">
        <v>1</v>
      </c>
      <c r="T3105">
        <v>1</v>
      </c>
      <c r="U3105">
        <v>1</v>
      </c>
      <c r="V3105">
        <v>0</v>
      </c>
      <c r="W3105">
        <v>0</v>
      </c>
      <c r="X3105">
        <v>0</v>
      </c>
      <c r="Y3105">
        <v>7</v>
      </c>
      <c r="Z3105">
        <v>78.599999999999994</v>
      </c>
      <c r="AA3105">
        <v>72.400000000000006</v>
      </c>
      <c r="AB3105">
        <v>3.39</v>
      </c>
      <c r="AC3105">
        <v>1.7</v>
      </c>
      <c r="AD3105">
        <v>-0.46400000000000002</v>
      </c>
      <c r="AE3105">
        <v>3.4809999999999999</v>
      </c>
      <c r="AF3105">
        <v>-2.048</v>
      </c>
      <c r="AG3105">
        <v>6.3150000000000004</v>
      </c>
      <c r="AH3105">
        <v>7.49</v>
      </c>
      <c r="AI3105">
        <v>-3.07</v>
      </c>
      <c r="AJ3105">
        <v>23.8</v>
      </c>
      <c r="AK3105">
        <v>-15.9</v>
      </c>
      <c r="AL3105">
        <v>11.4</v>
      </c>
      <c r="AM3105">
        <v>68.078000000000003</v>
      </c>
      <c r="AN3105">
        <v>1354.6</v>
      </c>
      <c r="AO3105" t="s">
        <v>3496</v>
      </c>
    </row>
    <row r="3106" spans="1:41">
      <c r="A3106" t="s">
        <v>3077</v>
      </c>
      <c r="B3106" t="s">
        <v>3</v>
      </c>
      <c r="C3106" t="s">
        <v>1349</v>
      </c>
      <c r="D3106" t="s">
        <v>169</v>
      </c>
      <c r="E3106" t="s">
        <v>1350</v>
      </c>
      <c r="F3106" t="s">
        <v>94</v>
      </c>
      <c r="G3106" t="s">
        <v>198</v>
      </c>
      <c r="H3106">
        <v>10</v>
      </c>
      <c r="I3106" t="s">
        <v>107</v>
      </c>
      <c r="J3106" t="s">
        <v>108</v>
      </c>
      <c r="K3106">
        <v>2</v>
      </c>
      <c r="L3106">
        <v>4</v>
      </c>
      <c r="M3106" t="s">
        <v>98</v>
      </c>
      <c r="N3106">
        <v>0.92300000000000004</v>
      </c>
      <c r="O3106" t="s">
        <v>111</v>
      </c>
      <c r="P3106" t="s">
        <v>112</v>
      </c>
      <c r="Q3106" t="s">
        <v>208</v>
      </c>
      <c r="R3106" t="s">
        <v>3</v>
      </c>
      <c r="S3106">
        <v>2</v>
      </c>
      <c r="T3106">
        <v>1</v>
      </c>
      <c r="U3106">
        <v>1</v>
      </c>
      <c r="V3106">
        <v>0</v>
      </c>
      <c r="W3106">
        <v>0</v>
      </c>
      <c r="X3106">
        <v>0</v>
      </c>
      <c r="Y3106">
        <v>7</v>
      </c>
      <c r="Z3106">
        <v>91</v>
      </c>
      <c r="AA3106">
        <v>81.5</v>
      </c>
      <c r="AB3106">
        <v>3.29</v>
      </c>
      <c r="AC3106">
        <v>1.55</v>
      </c>
      <c r="AD3106">
        <v>0.32100000000000001</v>
      </c>
      <c r="AE3106">
        <v>3.2250000000000001</v>
      </c>
      <c r="AF3106">
        <v>-1.546</v>
      </c>
      <c r="AG3106">
        <v>6.1840000000000002</v>
      </c>
      <c r="AH3106">
        <v>-3.38</v>
      </c>
      <c r="AI3106">
        <v>12.68</v>
      </c>
      <c r="AJ3106">
        <v>23.6</v>
      </c>
      <c r="AK3106">
        <v>20.3</v>
      </c>
      <c r="AL3106">
        <v>2.9</v>
      </c>
      <c r="AM3106">
        <v>194.88900000000001</v>
      </c>
      <c r="AN3106">
        <v>2500.21</v>
      </c>
      <c r="AO3106" t="s">
        <v>3497</v>
      </c>
    </row>
    <row r="3107" spans="1:41">
      <c r="A3107" t="s">
        <v>3077</v>
      </c>
      <c r="B3107" t="s">
        <v>3</v>
      </c>
      <c r="C3107" t="s">
        <v>1349</v>
      </c>
      <c r="D3107" t="s">
        <v>169</v>
      </c>
      <c r="E3107" t="s">
        <v>1350</v>
      </c>
      <c r="F3107" t="s">
        <v>94</v>
      </c>
      <c r="G3107" t="s">
        <v>198</v>
      </c>
      <c r="H3107">
        <v>11</v>
      </c>
      <c r="I3107" t="s">
        <v>103</v>
      </c>
      <c r="J3107" t="s">
        <v>104</v>
      </c>
      <c r="K3107">
        <v>3</v>
      </c>
      <c r="L3107">
        <v>1</v>
      </c>
      <c r="M3107" t="s">
        <v>499</v>
      </c>
      <c r="N3107">
        <v>0.88700000000000001</v>
      </c>
      <c r="O3107" t="s">
        <v>231</v>
      </c>
      <c r="Q3107" t="s">
        <v>211</v>
      </c>
      <c r="R3107" t="s">
        <v>3</v>
      </c>
      <c r="S3107">
        <v>0</v>
      </c>
      <c r="T3107">
        <v>0</v>
      </c>
      <c r="U3107">
        <v>2</v>
      </c>
      <c r="V3107">
        <v>0</v>
      </c>
      <c r="W3107">
        <v>0</v>
      </c>
      <c r="X3107">
        <v>0</v>
      </c>
      <c r="Y3107">
        <v>7</v>
      </c>
      <c r="Z3107">
        <v>79.099999999999994</v>
      </c>
      <c r="AA3107">
        <v>72.900000000000006</v>
      </c>
      <c r="AB3107">
        <v>3.34</v>
      </c>
      <c r="AC3107">
        <v>1.55</v>
      </c>
      <c r="AD3107">
        <v>-0.251</v>
      </c>
      <c r="AE3107">
        <v>3.3580000000000001</v>
      </c>
      <c r="AF3107">
        <v>-1.9510000000000001</v>
      </c>
      <c r="AG3107">
        <v>6.27</v>
      </c>
      <c r="AH3107">
        <v>6.22</v>
      </c>
      <c r="AI3107">
        <v>-5.27</v>
      </c>
      <c r="AJ3107">
        <v>23.8</v>
      </c>
      <c r="AK3107">
        <v>-12.7</v>
      </c>
      <c r="AL3107">
        <v>12</v>
      </c>
      <c r="AM3107">
        <v>50.023000000000003</v>
      </c>
      <c r="AN3107">
        <v>1370.37</v>
      </c>
      <c r="AO3107" t="s">
        <v>3498</v>
      </c>
    </row>
    <row r="3108" spans="1:41">
      <c r="A3108" t="s">
        <v>3077</v>
      </c>
      <c r="B3108" t="s">
        <v>3</v>
      </c>
      <c r="C3108" t="s">
        <v>1349</v>
      </c>
      <c r="D3108" t="s">
        <v>169</v>
      </c>
      <c r="E3108" t="s">
        <v>1350</v>
      </c>
      <c r="F3108" t="s">
        <v>94</v>
      </c>
      <c r="G3108" t="s">
        <v>198</v>
      </c>
      <c r="H3108">
        <v>12</v>
      </c>
      <c r="I3108" t="s">
        <v>147</v>
      </c>
      <c r="J3108" t="s">
        <v>104</v>
      </c>
      <c r="K3108">
        <v>3</v>
      </c>
      <c r="L3108">
        <v>2</v>
      </c>
      <c r="M3108" t="s">
        <v>505</v>
      </c>
      <c r="N3108">
        <v>0.95299999999999996</v>
      </c>
      <c r="O3108" t="s">
        <v>231</v>
      </c>
      <c r="Q3108" t="s">
        <v>211</v>
      </c>
      <c r="R3108" t="s">
        <v>3</v>
      </c>
      <c r="S3108">
        <v>0</v>
      </c>
      <c r="T3108">
        <v>1</v>
      </c>
      <c r="U3108">
        <v>2</v>
      </c>
      <c r="V3108">
        <v>0</v>
      </c>
      <c r="W3108">
        <v>0</v>
      </c>
      <c r="X3108">
        <v>0</v>
      </c>
      <c r="Y3108">
        <v>7</v>
      </c>
      <c r="Z3108">
        <v>80.099999999999994</v>
      </c>
      <c r="AA3108">
        <v>73.3</v>
      </c>
      <c r="AB3108">
        <v>3.39</v>
      </c>
      <c r="AC3108">
        <v>1.55</v>
      </c>
      <c r="AD3108">
        <v>0.41099999999999998</v>
      </c>
      <c r="AE3108">
        <v>1.528</v>
      </c>
      <c r="AF3108">
        <v>-1.49</v>
      </c>
      <c r="AG3108">
        <v>5.9619999999999997</v>
      </c>
      <c r="AH3108">
        <v>-4.58</v>
      </c>
      <c r="AI3108">
        <v>7.04</v>
      </c>
      <c r="AJ3108">
        <v>23.8</v>
      </c>
      <c r="AK3108">
        <v>12.4</v>
      </c>
      <c r="AL3108">
        <v>7.1</v>
      </c>
      <c r="AM3108">
        <v>212.84299999999999</v>
      </c>
      <c r="AN3108">
        <v>1435.23</v>
      </c>
      <c r="AO3108" t="s">
        <v>3499</v>
      </c>
    </row>
    <row r="3109" spans="1:41">
      <c r="A3109" t="s">
        <v>3077</v>
      </c>
      <c r="B3109" t="s">
        <v>3</v>
      </c>
      <c r="C3109" t="s">
        <v>1349</v>
      </c>
      <c r="D3109" t="s">
        <v>169</v>
      </c>
      <c r="E3109" t="s">
        <v>1350</v>
      </c>
      <c r="F3109" t="s">
        <v>94</v>
      </c>
      <c r="G3109" t="s">
        <v>198</v>
      </c>
      <c r="H3109">
        <v>13</v>
      </c>
      <c r="I3109" t="s">
        <v>107</v>
      </c>
      <c r="J3109" t="s">
        <v>108</v>
      </c>
      <c r="K3109">
        <v>3</v>
      </c>
      <c r="L3109">
        <v>3</v>
      </c>
      <c r="M3109" t="s">
        <v>98</v>
      </c>
      <c r="N3109">
        <v>0.92800000000000005</v>
      </c>
      <c r="O3109" t="s">
        <v>231</v>
      </c>
      <c r="P3109" t="s">
        <v>234</v>
      </c>
      <c r="Q3109" t="s">
        <v>211</v>
      </c>
      <c r="R3109" t="s">
        <v>3</v>
      </c>
      <c r="S3109">
        <v>0</v>
      </c>
      <c r="T3109">
        <v>2</v>
      </c>
      <c r="U3109">
        <v>2</v>
      </c>
      <c r="V3109">
        <v>0</v>
      </c>
      <c r="W3109">
        <v>0</v>
      </c>
      <c r="X3109">
        <v>0</v>
      </c>
      <c r="Y3109">
        <v>7</v>
      </c>
      <c r="Z3109">
        <v>91.4</v>
      </c>
      <c r="AA3109">
        <v>82.5</v>
      </c>
      <c r="AB3109">
        <v>3.39</v>
      </c>
      <c r="AC3109">
        <v>1.55</v>
      </c>
      <c r="AD3109">
        <v>0.68700000000000006</v>
      </c>
      <c r="AE3109">
        <v>3.008</v>
      </c>
      <c r="AF3109">
        <v>-1.575</v>
      </c>
      <c r="AG3109">
        <v>6.0510000000000002</v>
      </c>
      <c r="AH3109">
        <v>-5.7</v>
      </c>
      <c r="AI3109">
        <v>11.51</v>
      </c>
      <c r="AJ3109">
        <v>23.7</v>
      </c>
      <c r="AK3109">
        <v>31.5</v>
      </c>
      <c r="AL3109">
        <v>3.6</v>
      </c>
      <c r="AM3109">
        <v>206.26400000000001</v>
      </c>
      <c r="AN3109">
        <v>2473.98</v>
      </c>
      <c r="AO3109" t="s">
        <v>3500</v>
      </c>
    </row>
    <row r="3110" spans="1:41">
      <c r="A3110" t="s">
        <v>3077</v>
      </c>
      <c r="B3110" t="s">
        <v>3</v>
      </c>
      <c r="C3110" t="s">
        <v>196</v>
      </c>
      <c r="D3110" t="s">
        <v>169</v>
      </c>
      <c r="E3110" t="s">
        <v>197</v>
      </c>
      <c r="F3110" t="s">
        <v>94</v>
      </c>
      <c r="G3110" t="s">
        <v>198</v>
      </c>
      <c r="H3110">
        <v>1</v>
      </c>
      <c r="I3110" t="s">
        <v>103</v>
      </c>
      <c r="J3110" t="s">
        <v>104</v>
      </c>
      <c r="K3110">
        <v>1</v>
      </c>
      <c r="L3110">
        <v>1</v>
      </c>
      <c r="M3110" t="s">
        <v>499</v>
      </c>
      <c r="N3110">
        <v>0.91200000000000003</v>
      </c>
      <c r="O3110" t="s">
        <v>111</v>
      </c>
      <c r="Q3110" t="s">
        <v>1362</v>
      </c>
      <c r="R3110" t="s">
        <v>3</v>
      </c>
      <c r="S3110">
        <v>0</v>
      </c>
      <c r="T3110">
        <v>0</v>
      </c>
      <c r="U3110">
        <v>0</v>
      </c>
      <c r="V3110">
        <v>1</v>
      </c>
      <c r="W3110">
        <v>1</v>
      </c>
      <c r="X3110">
        <v>0</v>
      </c>
      <c r="Y3110">
        <v>8</v>
      </c>
      <c r="Z3110">
        <v>77.900000000000006</v>
      </c>
      <c r="AA3110">
        <v>71.3</v>
      </c>
      <c r="AB3110">
        <v>3.16</v>
      </c>
      <c r="AC3110">
        <v>1.31</v>
      </c>
      <c r="AD3110">
        <v>0.32500000000000001</v>
      </c>
      <c r="AE3110">
        <v>2.9009999999999998</v>
      </c>
      <c r="AF3110">
        <v>-2.0710000000000002</v>
      </c>
      <c r="AG3110">
        <v>6.234</v>
      </c>
      <c r="AH3110">
        <v>12.9</v>
      </c>
      <c r="AI3110">
        <v>-4.5199999999999996</v>
      </c>
      <c r="AJ3110">
        <v>23.7</v>
      </c>
      <c r="AK3110">
        <v>-24.2</v>
      </c>
      <c r="AL3110">
        <v>13</v>
      </c>
      <c r="AM3110">
        <v>70.936999999999998</v>
      </c>
      <c r="AN3110">
        <v>2242.56</v>
      </c>
      <c r="AO3110" t="s">
        <v>3501</v>
      </c>
    </row>
    <row r="3111" spans="1:41">
      <c r="A3111" t="s">
        <v>3077</v>
      </c>
      <c r="B3111" t="s">
        <v>3</v>
      </c>
      <c r="C3111" t="s">
        <v>196</v>
      </c>
      <c r="D3111" t="s">
        <v>169</v>
      </c>
      <c r="E3111" t="s">
        <v>197</v>
      </c>
      <c r="F3111" t="s">
        <v>94</v>
      </c>
      <c r="G3111" t="s">
        <v>198</v>
      </c>
      <c r="H3111">
        <v>2</v>
      </c>
      <c r="I3111" t="s">
        <v>107</v>
      </c>
      <c r="J3111" t="s">
        <v>108</v>
      </c>
      <c r="K3111">
        <v>1</v>
      </c>
      <c r="L3111">
        <v>2</v>
      </c>
      <c r="M3111" t="s">
        <v>98</v>
      </c>
      <c r="N3111">
        <v>0.89200000000000002</v>
      </c>
      <c r="O3111" t="s">
        <v>111</v>
      </c>
      <c r="P3111" t="s">
        <v>112</v>
      </c>
      <c r="Q3111" t="s">
        <v>1362</v>
      </c>
      <c r="R3111" t="s">
        <v>3</v>
      </c>
      <c r="S3111">
        <v>0</v>
      </c>
      <c r="T3111">
        <v>1</v>
      </c>
      <c r="U3111">
        <v>0</v>
      </c>
      <c r="V3111">
        <v>1</v>
      </c>
      <c r="W3111">
        <v>1</v>
      </c>
      <c r="X3111">
        <v>0</v>
      </c>
      <c r="Y3111">
        <v>8</v>
      </c>
      <c r="Z3111">
        <v>90</v>
      </c>
      <c r="AA3111">
        <v>80.599999999999994</v>
      </c>
      <c r="AB3111">
        <v>3.2</v>
      </c>
      <c r="AC3111">
        <v>1.47</v>
      </c>
      <c r="AD3111">
        <v>-0.19900000000000001</v>
      </c>
      <c r="AE3111">
        <v>2.4140000000000001</v>
      </c>
      <c r="AF3111">
        <v>-1.7090000000000001</v>
      </c>
      <c r="AG3111">
        <v>6.0830000000000002</v>
      </c>
      <c r="AH3111">
        <v>-4.3499999999999996</v>
      </c>
      <c r="AI3111">
        <v>11.39</v>
      </c>
      <c r="AJ3111">
        <v>23.6</v>
      </c>
      <c r="AK3111">
        <v>22.3</v>
      </c>
      <c r="AL3111">
        <v>3.8</v>
      </c>
      <c r="AM3111">
        <v>200.81700000000001</v>
      </c>
      <c r="AN3111">
        <v>2293.29</v>
      </c>
      <c r="AO3111" t="s">
        <v>3502</v>
      </c>
    </row>
    <row r="3112" spans="1:41">
      <c r="A3112" t="s">
        <v>3077</v>
      </c>
      <c r="B3112" t="s">
        <v>3</v>
      </c>
      <c r="C3112" t="s">
        <v>196</v>
      </c>
      <c r="D3112" t="s">
        <v>169</v>
      </c>
      <c r="E3112" t="s">
        <v>197</v>
      </c>
      <c r="F3112" t="s">
        <v>94</v>
      </c>
      <c r="G3112" t="s">
        <v>198</v>
      </c>
      <c r="H3112">
        <v>3</v>
      </c>
      <c r="I3112" t="s">
        <v>96</v>
      </c>
      <c r="J3112" t="s">
        <v>97</v>
      </c>
      <c r="K3112">
        <v>2</v>
      </c>
      <c r="L3112">
        <v>1</v>
      </c>
      <c r="M3112" t="s">
        <v>499</v>
      </c>
      <c r="N3112">
        <v>0.9</v>
      </c>
      <c r="O3112" t="s">
        <v>111</v>
      </c>
      <c r="Q3112" t="s">
        <v>2497</v>
      </c>
      <c r="R3112" t="s">
        <v>90</v>
      </c>
      <c r="S3112">
        <v>0</v>
      </c>
      <c r="T3112">
        <v>0</v>
      </c>
      <c r="U3112">
        <v>1</v>
      </c>
      <c r="V3112">
        <v>1</v>
      </c>
      <c r="W3112">
        <v>1</v>
      </c>
      <c r="X3112">
        <v>0</v>
      </c>
      <c r="Y3112">
        <v>8</v>
      </c>
      <c r="Z3112">
        <v>77.7</v>
      </c>
      <c r="AA3112">
        <v>71</v>
      </c>
      <c r="AB3112">
        <v>3.38</v>
      </c>
      <c r="AC3112">
        <v>1.61</v>
      </c>
      <c r="AD3112">
        <v>-0.54600000000000004</v>
      </c>
      <c r="AE3112">
        <v>4.1749999999999998</v>
      </c>
      <c r="AF3112">
        <v>-2.2290000000000001</v>
      </c>
      <c r="AG3112">
        <v>6.2370000000000001</v>
      </c>
      <c r="AH3112">
        <v>9.93</v>
      </c>
      <c r="AI3112">
        <v>-3.26</v>
      </c>
      <c r="AJ3112">
        <v>23.7</v>
      </c>
      <c r="AK3112">
        <v>-20</v>
      </c>
      <c r="AL3112">
        <v>11.9</v>
      </c>
      <c r="AM3112">
        <v>72.099000000000004</v>
      </c>
      <c r="AN3112">
        <v>1717.19</v>
      </c>
      <c r="AO3112" t="s">
        <v>3503</v>
      </c>
    </row>
    <row r="3113" spans="1:41">
      <c r="A3113" t="s">
        <v>3077</v>
      </c>
      <c r="B3113" t="s">
        <v>3</v>
      </c>
      <c r="C3113" t="s">
        <v>196</v>
      </c>
      <c r="D3113" t="s">
        <v>169</v>
      </c>
      <c r="E3113" t="s">
        <v>197</v>
      </c>
      <c r="F3113" t="s">
        <v>94</v>
      </c>
      <c r="G3113" t="s">
        <v>198</v>
      </c>
      <c r="H3113">
        <v>4</v>
      </c>
      <c r="I3113" t="s">
        <v>96</v>
      </c>
      <c r="J3113" t="s">
        <v>97</v>
      </c>
      <c r="K3113">
        <v>2</v>
      </c>
      <c r="L3113">
        <v>2</v>
      </c>
      <c r="M3113" t="s">
        <v>98</v>
      </c>
      <c r="N3113">
        <v>0.92400000000000004</v>
      </c>
      <c r="O3113" t="s">
        <v>111</v>
      </c>
      <c r="Q3113" t="s">
        <v>2497</v>
      </c>
      <c r="R3113" t="s">
        <v>90</v>
      </c>
      <c r="S3113">
        <v>1</v>
      </c>
      <c r="T3113">
        <v>0</v>
      </c>
      <c r="U3113">
        <v>1</v>
      </c>
      <c r="V3113">
        <v>1</v>
      </c>
      <c r="W3113">
        <v>1</v>
      </c>
      <c r="X3113">
        <v>0</v>
      </c>
      <c r="Y3113">
        <v>8</v>
      </c>
      <c r="Z3113">
        <v>91.5</v>
      </c>
      <c r="AA3113">
        <v>82.7</v>
      </c>
      <c r="AB3113">
        <v>3.42</v>
      </c>
      <c r="AC3113">
        <v>1.67</v>
      </c>
      <c r="AD3113">
        <v>-0.91</v>
      </c>
      <c r="AE3113">
        <v>3.7290000000000001</v>
      </c>
      <c r="AF3113">
        <v>-1.6679999999999999</v>
      </c>
      <c r="AG3113">
        <v>6.2350000000000003</v>
      </c>
      <c r="AH3113">
        <v>-3.81</v>
      </c>
      <c r="AI3113">
        <v>10.93</v>
      </c>
      <c r="AJ3113">
        <v>23.7</v>
      </c>
      <c r="AK3113">
        <v>23.6</v>
      </c>
      <c r="AL3113">
        <v>3.4</v>
      </c>
      <c r="AM3113">
        <v>199.16399999999999</v>
      </c>
      <c r="AN3113">
        <v>2241.5700000000002</v>
      </c>
      <c r="AO3113" t="s">
        <v>3504</v>
      </c>
    </row>
    <row r="3114" spans="1:41">
      <c r="A3114" t="s">
        <v>3077</v>
      </c>
      <c r="B3114" t="s">
        <v>3</v>
      </c>
      <c r="C3114" t="s">
        <v>196</v>
      </c>
      <c r="D3114" t="s">
        <v>169</v>
      </c>
      <c r="E3114" t="s">
        <v>197</v>
      </c>
      <c r="F3114" t="s">
        <v>94</v>
      </c>
      <c r="G3114" t="s">
        <v>198</v>
      </c>
      <c r="H3114">
        <v>5</v>
      </c>
      <c r="I3114" t="s">
        <v>127</v>
      </c>
      <c r="J3114" t="s">
        <v>104</v>
      </c>
      <c r="K3114">
        <v>2</v>
      </c>
      <c r="L3114">
        <v>3</v>
      </c>
      <c r="M3114" t="s">
        <v>98</v>
      </c>
      <c r="N3114">
        <v>0.90800000000000003</v>
      </c>
      <c r="O3114" t="s">
        <v>111</v>
      </c>
      <c r="Q3114" t="s">
        <v>2497</v>
      </c>
      <c r="R3114" t="s">
        <v>90</v>
      </c>
      <c r="S3114">
        <v>2</v>
      </c>
      <c r="T3114">
        <v>0</v>
      </c>
      <c r="U3114">
        <v>1</v>
      </c>
      <c r="V3114">
        <v>1</v>
      </c>
      <c r="W3114">
        <v>1</v>
      </c>
      <c r="X3114">
        <v>0</v>
      </c>
      <c r="Y3114">
        <v>8</v>
      </c>
      <c r="Z3114">
        <v>90.5</v>
      </c>
      <c r="AA3114">
        <v>81.599999999999994</v>
      </c>
      <c r="AB3114">
        <v>3.38</v>
      </c>
      <c r="AC3114">
        <v>1.5</v>
      </c>
      <c r="AD3114">
        <v>-1.1120000000000001</v>
      </c>
      <c r="AE3114">
        <v>2.9020000000000001</v>
      </c>
      <c r="AF3114">
        <v>-1.599</v>
      </c>
      <c r="AG3114">
        <v>6.21</v>
      </c>
      <c r="AH3114">
        <v>-3.54</v>
      </c>
      <c r="AI3114">
        <v>12.27</v>
      </c>
      <c r="AJ3114">
        <v>23.7</v>
      </c>
      <c r="AK3114">
        <v>23.9</v>
      </c>
      <c r="AL3114">
        <v>3.2</v>
      </c>
      <c r="AM3114">
        <v>196.02</v>
      </c>
      <c r="AN3114">
        <v>2435.56</v>
      </c>
      <c r="AO3114" t="s">
        <v>3505</v>
      </c>
    </row>
    <row r="3115" spans="1:41">
      <c r="A3115" t="s">
        <v>3077</v>
      </c>
      <c r="B3115" t="s">
        <v>3</v>
      </c>
      <c r="C3115" t="s">
        <v>196</v>
      </c>
      <c r="D3115" t="s">
        <v>169</v>
      </c>
      <c r="E3115" t="s">
        <v>197</v>
      </c>
      <c r="F3115" t="s">
        <v>94</v>
      </c>
      <c r="G3115" t="s">
        <v>198</v>
      </c>
      <c r="H3115">
        <v>6</v>
      </c>
      <c r="I3115" t="s">
        <v>107</v>
      </c>
      <c r="J3115" t="s">
        <v>108</v>
      </c>
      <c r="K3115">
        <v>2</v>
      </c>
      <c r="L3115">
        <v>4</v>
      </c>
      <c r="M3115" t="s">
        <v>98</v>
      </c>
      <c r="N3115">
        <v>0.83899999999999997</v>
      </c>
      <c r="O3115" t="s">
        <v>111</v>
      </c>
      <c r="P3115" t="s">
        <v>112</v>
      </c>
      <c r="Q3115" t="s">
        <v>2497</v>
      </c>
      <c r="R3115" t="s">
        <v>90</v>
      </c>
      <c r="S3115">
        <v>2</v>
      </c>
      <c r="T3115">
        <v>1</v>
      </c>
      <c r="U3115">
        <v>1</v>
      </c>
      <c r="V3115">
        <v>1</v>
      </c>
      <c r="W3115">
        <v>1</v>
      </c>
      <c r="X3115">
        <v>0</v>
      </c>
      <c r="Y3115">
        <v>8</v>
      </c>
      <c r="Z3115">
        <v>89.5</v>
      </c>
      <c r="AA3115">
        <v>81.3</v>
      </c>
      <c r="AB3115">
        <v>3.38</v>
      </c>
      <c r="AC3115">
        <v>1.5</v>
      </c>
      <c r="AD3115">
        <v>-0.90200000000000002</v>
      </c>
      <c r="AE3115">
        <v>3.2370000000000001</v>
      </c>
      <c r="AF3115">
        <v>-1.8779999999999999</v>
      </c>
      <c r="AG3115">
        <v>6.1840000000000002</v>
      </c>
      <c r="AH3115">
        <v>-2.16</v>
      </c>
      <c r="AI3115">
        <v>11.35</v>
      </c>
      <c r="AJ3115">
        <v>23.7</v>
      </c>
      <c r="AK3115">
        <v>12</v>
      </c>
      <c r="AL3115">
        <v>3.4</v>
      </c>
      <c r="AM3115">
        <v>190.72</v>
      </c>
      <c r="AN3115">
        <v>2199.1999999999998</v>
      </c>
      <c r="AO3115" t="s">
        <v>3506</v>
      </c>
    </row>
    <row r="3116" spans="1:41">
      <c r="A3116" t="s">
        <v>3077</v>
      </c>
      <c r="B3116" t="s">
        <v>3</v>
      </c>
      <c r="C3116" t="s">
        <v>196</v>
      </c>
      <c r="D3116" t="s">
        <v>169</v>
      </c>
      <c r="E3116" t="s">
        <v>197</v>
      </c>
      <c r="F3116" t="s">
        <v>94</v>
      </c>
      <c r="G3116" t="s">
        <v>198</v>
      </c>
      <c r="H3116">
        <v>7</v>
      </c>
      <c r="I3116" t="s">
        <v>103</v>
      </c>
      <c r="J3116" t="s">
        <v>104</v>
      </c>
      <c r="K3116">
        <v>3</v>
      </c>
      <c r="L3116">
        <v>1</v>
      </c>
      <c r="M3116" t="s">
        <v>505</v>
      </c>
      <c r="N3116">
        <v>0.92</v>
      </c>
      <c r="O3116" t="s">
        <v>143</v>
      </c>
      <c r="Q3116" t="s">
        <v>3507</v>
      </c>
      <c r="R3116" t="s">
        <v>3</v>
      </c>
      <c r="S3116">
        <v>0</v>
      </c>
      <c r="T3116">
        <v>0</v>
      </c>
      <c r="U3116">
        <v>2</v>
      </c>
      <c r="V3116">
        <v>1</v>
      </c>
      <c r="W3116">
        <v>0</v>
      </c>
      <c r="X3116">
        <v>1</v>
      </c>
      <c r="Y3116">
        <v>8</v>
      </c>
      <c r="Z3116">
        <v>81.2</v>
      </c>
      <c r="AA3116">
        <v>74.8</v>
      </c>
      <c r="AB3116">
        <v>3.29</v>
      </c>
      <c r="AC3116">
        <v>1.49</v>
      </c>
      <c r="AD3116">
        <v>-0.58199999999999996</v>
      </c>
      <c r="AE3116">
        <v>2.5449999999999999</v>
      </c>
      <c r="AF3116">
        <v>-1.6419999999999999</v>
      </c>
      <c r="AG3116">
        <v>6.1150000000000002</v>
      </c>
      <c r="AH3116">
        <v>-3.4</v>
      </c>
      <c r="AI3116">
        <v>6.71</v>
      </c>
      <c r="AJ3116">
        <v>23.8</v>
      </c>
      <c r="AK3116">
        <v>10.3</v>
      </c>
      <c r="AL3116">
        <v>6.7</v>
      </c>
      <c r="AM3116">
        <v>206.703</v>
      </c>
      <c r="AN3116">
        <v>1318.06</v>
      </c>
      <c r="AO3116" t="s">
        <v>3508</v>
      </c>
    </row>
    <row r="3117" spans="1:41">
      <c r="A3117" t="s">
        <v>3077</v>
      </c>
      <c r="B3117" t="s">
        <v>3</v>
      </c>
      <c r="C3117" t="s">
        <v>196</v>
      </c>
      <c r="D3117" t="s">
        <v>169</v>
      </c>
      <c r="E3117" t="s">
        <v>197</v>
      </c>
      <c r="F3117" t="s">
        <v>94</v>
      </c>
      <c r="G3117" t="s">
        <v>198</v>
      </c>
      <c r="H3117">
        <v>8</v>
      </c>
      <c r="I3117" t="s">
        <v>96</v>
      </c>
      <c r="J3117" t="s">
        <v>97</v>
      </c>
      <c r="K3117">
        <v>3</v>
      </c>
      <c r="L3117">
        <v>2</v>
      </c>
      <c r="M3117" t="s">
        <v>499</v>
      </c>
      <c r="N3117">
        <v>0.91200000000000003</v>
      </c>
      <c r="O3117" t="s">
        <v>143</v>
      </c>
      <c r="Q3117" t="s">
        <v>3507</v>
      </c>
      <c r="R3117" t="s">
        <v>3</v>
      </c>
      <c r="S3117">
        <v>0</v>
      </c>
      <c r="T3117">
        <v>1</v>
      </c>
      <c r="U3117">
        <v>2</v>
      </c>
      <c r="V3117">
        <v>1</v>
      </c>
      <c r="W3117">
        <v>1</v>
      </c>
      <c r="X3117">
        <v>1</v>
      </c>
      <c r="Y3117">
        <v>8</v>
      </c>
      <c r="Z3117">
        <v>78.900000000000006</v>
      </c>
      <c r="AA3117">
        <v>72.599999999999994</v>
      </c>
      <c r="AB3117">
        <v>3.26</v>
      </c>
      <c r="AC3117">
        <v>1.54</v>
      </c>
      <c r="AD3117">
        <v>1.611</v>
      </c>
      <c r="AE3117">
        <v>1.508</v>
      </c>
      <c r="AF3117">
        <v>-1.534</v>
      </c>
      <c r="AG3117">
        <v>6.1950000000000003</v>
      </c>
      <c r="AH3117">
        <v>10.98</v>
      </c>
      <c r="AI3117">
        <v>-3.52</v>
      </c>
      <c r="AJ3117">
        <v>23.8</v>
      </c>
      <c r="AK3117">
        <v>-22.2</v>
      </c>
      <c r="AL3117">
        <v>12.4</v>
      </c>
      <c r="AM3117">
        <v>72.48</v>
      </c>
      <c r="AN3117">
        <v>1917.46</v>
      </c>
      <c r="AO3117" t="s">
        <v>3509</v>
      </c>
    </row>
    <row r="3118" spans="1:41">
      <c r="A3118" t="s">
        <v>3077</v>
      </c>
      <c r="B3118" t="s">
        <v>3</v>
      </c>
      <c r="C3118" t="s">
        <v>196</v>
      </c>
      <c r="D3118" t="s">
        <v>169</v>
      </c>
      <c r="E3118" t="s">
        <v>197</v>
      </c>
      <c r="F3118" t="s">
        <v>94</v>
      </c>
      <c r="G3118" t="s">
        <v>198</v>
      </c>
      <c r="H3118">
        <v>9</v>
      </c>
      <c r="I3118" t="s">
        <v>96</v>
      </c>
      <c r="J3118" t="s">
        <v>97</v>
      </c>
      <c r="K3118">
        <v>3</v>
      </c>
      <c r="L3118">
        <v>3</v>
      </c>
      <c r="M3118" t="s">
        <v>505</v>
      </c>
      <c r="N3118">
        <v>0.86799999999999999</v>
      </c>
      <c r="O3118" t="s">
        <v>143</v>
      </c>
      <c r="Q3118" t="s">
        <v>3507</v>
      </c>
      <c r="R3118" t="s">
        <v>3</v>
      </c>
      <c r="S3118">
        <v>1</v>
      </c>
      <c r="T3118">
        <v>1</v>
      </c>
      <c r="U3118">
        <v>2</v>
      </c>
      <c r="V3118">
        <v>1</v>
      </c>
      <c r="W3118">
        <v>1</v>
      </c>
      <c r="X3118">
        <v>1</v>
      </c>
      <c r="Y3118">
        <v>8</v>
      </c>
      <c r="Z3118">
        <v>82.3</v>
      </c>
      <c r="AA3118">
        <v>75.8</v>
      </c>
      <c r="AB3118">
        <v>3.26</v>
      </c>
      <c r="AC3118">
        <v>1.54</v>
      </c>
      <c r="AD3118">
        <v>-0.20699999999999999</v>
      </c>
      <c r="AE3118">
        <v>1.25</v>
      </c>
      <c r="AF3118">
        <v>-1.601</v>
      </c>
      <c r="AG3118">
        <v>6.0270000000000001</v>
      </c>
      <c r="AH3118">
        <v>-2.5499999999999998</v>
      </c>
      <c r="AI3118">
        <v>9.32</v>
      </c>
      <c r="AJ3118">
        <v>23.8</v>
      </c>
      <c r="AK3118">
        <v>8.4</v>
      </c>
      <c r="AL3118">
        <v>5.6</v>
      </c>
      <c r="AM3118">
        <v>195.2</v>
      </c>
      <c r="AN3118">
        <v>1707.96</v>
      </c>
      <c r="AO3118" t="s">
        <v>3510</v>
      </c>
    </row>
    <row r="3119" spans="1:41">
      <c r="A3119" t="s">
        <v>3077</v>
      </c>
      <c r="B3119" t="s">
        <v>3</v>
      </c>
      <c r="C3119" t="s">
        <v>196</v>
      </c>
      <c r="D3119" t="s">
        <v>169</v>
      </c>
      <c r="E3119" t="s">
        <v>197</v>
      </c>
      <c r="F3119" t="s">
        <v>94</v>
      </c>
      <c r="G3119" t="s">
        <v>198</v>
      </c>
      <c r="H3119">
        <v>10</v>
      </c>
      <c r="I3119" t="s">
        <v>96</v>
      </c>
      <c r="J3119" t="s">
        <v>97</v>
      </c>
      <c r="K3119">
        <v>3</v>
      </c>
      <c r="L3119">
        <v>4</v>
      </c>
      <c r="M3119" t="s">
        <v>505</v>
      </c>
      <c r="N3119">
        <v>0.86799999999999999</v>
      </c>
      <c r="O3119" t="s">
        <v>143</v>
      </c>
      <c r="Q3119" t="s">
        <v>3507</v>
      </c>
      <c r="R3119" t="s">
        <v>3</v>
      </c>
      <c r="S3119">
        <v>2</v>
      </c>
      <c r="T3119">
        <v>1</v>
      </c>
      <c r="U3119">
        <v>2</v>
      </c>
      <c r="V3119">
        <v>1</v>
      </c>
      <c r="W3119">
        <v>1</v>
      </c>
      <c r="X3119">
        <v>1</v>
      </c>
      <c r="Y3119">
        <v>8</v>
      </c>
      <c r="Z3119">
        <v>81.400000000000006</v>
      </c>
      <c r="AA3119">
        <v>75.099999999999994</v>
      </c>
      <c r="AB3119">
        <v>3.28</v>
      </c>
      <c r="AC3119">
        <v>1.54</v>
      </c>
      <c r="AD3119">
        <v>0.14699999999999999</v>
      </c>
      <c r="AE3119">
        <v>1.1379999999999999</v>
      </c>
      <c r="AF3119">
        <v>-1.5740000000000001</v>
      </c>
      <c r="AG3119">
        <v>6.0940000000000003</v>
      </c>
      <c r="AH3119">
        <v>-3.39</v>
      </c>
      <c r="AI3119">
        <v>6.01</v>
      </c>
      <c r="AJ3119">
        <v>23.8</v>
      </c>
      <c r="AK3119">
        <v>8.9</v>
      </c>
      <c r="AL3119">
        <v>7.1</v>
      </c>
      <c r="AM3119">
        <v>209.178</v>
      </c>
      <c r="AN3119">
        <v>1207.75</v>
      </c>
      <c r="AO3119" t="s">
        <v>3511</v>
      </c>
    </row>
    <row r="3120" spans="1:41">
      <c r="A3120" t="s">
        <v>3077</v>
      </c>
      <c r="B3120" t="s">
        <v>3</v>
      </c>
      <c r="C3120" t="s">
        <v>196</v>
      </c>
      <c r="D3120" t="s">
        <v>169</v>
      </c>
      <c r="E3120" t="s">
        <v>197</v>
      </c>
      <c r="F3120" t="s">
        <v>94</v>
      </c>
      <c r="G3120" t="s">
        <v>198</v>
      </c>
      <c r="H3120">
        <v>11</v>
      </c>
      <c r="I3120" t="s">
        <v>103</v>
      </c>
      <c r="J3120" t="s">
        <v>104</v>
      </c>
      <c r="K3120">
        <v>3</v>
      </c>
      <c r="L3120">
        <v>5</v>
      </c>
      <c r="M3120" t="s">
        <v>2547</v>
      </c>
      <c r="N3120">
        <v>0.34499999999999997</v>
      </c>
      <c r="O3120" t="s">
        <v>143</v>
      </c>
      <c r="Q3120" t="s">
        <v>3507</v>
      </c>
      <c r="R3120" t="s">
        <v>3</v>
      </c>
      <c r="S3120">
        <v>3</v>
      </c>
      <c r="T3120">
        <v>1</v>
      </c>
      <c r="U3120">
        <v>2</v>
      </c>
      <c r="V3120">
        <v>1</v>
      </c>
      <c r="W3120">
        <v>1</v>
      </c>
      <c r="X3120">
        <v>1</v>
      </c>
      <c r="Y3120">
        <v>8</v>
      </c>
      <c r="Z3120">
        <v>86.3</v>
      </c>
      <c r="AA3120">
        <v>78.900000000000006</v>
      </c>
      <c r="AB3120">
        <v>3.26</v>
      </c>
      <c r="AC3120">
        <v>1.5</v>
      </c>
      <c r="AD3120">
        <v>0.93799999999999994</v>
      </c>
      <c r="AE3120">
        <v>3.0190000000000001</v>
      </c>
      <c r="AF3120">
        <v>-1.837</v>
      </c>
      <c r="AG3120">
        <v>6.125</v>
      </c>
      <c r="AH3120">
        <v>1.06</v>
      </c>
      <c r="AI3120">
        <v>5.14</v>
      </c>
      <c r="AJ3120">
        <v>23.7</v>
      </c>
      <c r="AK3120">
        <v>-7.2</v>
      </c>
      <c r="AL3120">
        <v>6.3</v>
      </c>
      <c r="AM3120">
        <v>168.441</v>
      </c>
      <c r="AN3120">
        <v>971.22900000000004</v>
      </c>
      <c r="AO3120" t="s">
        <v>3512</v>
      </c>
    </row>
    <row r="3121" spans="1:41">
      <c r="A3121" t="s">
        <v>3077</v>
      </c>
      <c r="B3121" t="s">
        <v>3</v>
      </c>
      <c r="C3121" t="s">
        <v>196</v>
      </c>
      <c r="D3121" t="s">
        <v>169</v>
      </c>
      <c r="E3121" t="s">
        <v>197</v>
      </c>
      <c r="F3121" t="s">
        <v>94</v>
      </c>
      <c r="G3121" t="s">
        <v>198</v>
      </c>
      <c r="H3121">
        <v>12</v>
      </c>
      <c r="I3121" t="s">
        <v>96</v>
      </c>
      <c r="J3121" t="s">
        <v>97</v>
      </c>
      <c r="K3121">
        <v>3</v>
      </c>
      <c r="L3121">
        <v>6</v>
      </c>
      <c r="M3121" t="s">
        <v>98</v>
      </c>
      <c r="N3121">
        <v>0.91</v>
      </c>
      <c r="O3121" t="s">
        <v>143</v>
      </c>
      <c r="Q3121" t="s">
        <v>3507</v>
      </c>
      <c r="R3121" t="s">
        <v>3</v>
      </c>
      <c r="S3121">
        <v>3</v>
      </c>
      <c r="T3121">
        <v>2</v>
      </c>
      <c r="U3121">
        <v>2</v>
      </c>
      <c r="V3121">
        <v>1</v>
      </c>
      <c r="W3121">
        <v>1</v>
      </c>
      <c r="X3121">
        <v>1</v>
      </c>
      <c r="Y3121">
        <v>8</v>
      </c>
      <c r="Z3121">
        <v>92.4</v>
      </c>
      <c r="AA3121">
        <v>84</v>
      </c>
      <c r="AB3121">
        <v>3.29</v>
      </c>
      <c r="AC3121">
        <v>1.5</v>
      </c>
      <c r="AD3121">
        <v>0.93200000000000005</v>
      </c>
      <c r="AE3121">
        <v>0.72699999999999998</v>
      </c>
      <c r="AF3121">
        <v>-1.466</v>
      </c>
      <c r="AG3121">
        <v>5.8789999999999996</v>
      </c>
      <c r="AH3121">
        <v>-2.0499999999999998</v>
      </c>
      <c r="AI3121">
        <v>13.61</v>
      </c>
      <c r="AJ3121">
        <v>23.7</v>
      </c>
      <c r="AK3121">
        <v>10.9</v>
      </c>
      <c r="AL3121">
        <v>2.4</v>
      </c>
      <c r="AM3121">
        <v>188.52799999999999</v>
      </c>
      <c r="AN3121">
        <v>2691.74</v>
      </c>
      <c r="AO3121" t="s">
        <v>3513</v>
      </c>
    </row>
    <row r="3122" spans="1:41">
      <c r="A3122" t="s">
        <v>3077</v>
      </c>
      <c r="B3122" t="s">
        <v>3</v>
      </c>
      <c r="C3122" t="s">
        <v>196</v>
      </c>
      <c r="D3122" t="s">
        <v>169</v>
      </c>
      <c r="E3122" t="s">
        <v>197</v>
      </c>
      <c r="F3122" t="s">
        <v>94</v>
      </c>
      <c r="G3122" t="s">
        <v>198</v>
      </c>
      <c r="H3122">
        <v>13</v>
      </c>
      <c r="I3122" t="s">
        <v>103</v>
      </c>
      <c r="J3122" t="s">
        <v>104</v>
      </c>
      <c r="K3122">
        <v>4</v>
      </c>
      <c r="L3122">
        <v>1</v>
      </c>
      <c r="M3122" t="s">
        <v>499</v>
      </c>
      <c r="N3122">
        <v>0.88700000000000001</v>
      </c>
      <c r="O3122" t="s">
        <v>231</v>
      </c>
      <c r="Q3122" t="s">
        <v>2465</v>
      </c>
      <c r="R3122" t="s">
        <v>3</v>
      </c>
      <c r="S3122">
        <v>0</v>
      </c>
      <c r="T3122">
        <v>0</v>
      </c>
      <c r="U3122">
        <v>2</v>
      </c>
      <c r="V3122">
        <v>1</v>
      </c>
      <c r="W3122">
        <v>0</v>
      </c>
      <c r="X3122">
        <v>1</v>
      </c>
      <c r="Y3122">
        <v>8</v>
      </c>
      <c r="Z3122">
        <v>78.099999999999994</v>
      </c>
      <c r="AA3122">
        <v>72.3</v>
      </c>
      <c r="AB3122">
        <v>3.31</v>
      </c>
      <c r="AC3122">
        <v>1.51</v>
      </c>
      <c r="AD3122">
        <v>0.47199999999999998</v>
      </c>
      <c r="AE3122">
        <v>1.9319999999999999</v>
      </c>
      <c r="AF3122">
        <v>-2.093</v>
      </c>
      <c r="AG3122">
        <v>6.1870000000000003</v>
      </c>
      <c r="AH3122">
        <v>6.55</v>
      </c>
      <c r="AI3122">
        <v>-3.07</v>
      </c>
      <c r="AJ3122">
        <v>23.8</v>
      </c>
      <c r="AK3122">
        <v>-14.2</v>
      </c>
      <c r="AL3122">
        <v>11.6</v>
      </c>
      <c r="AM3122">
        <v>65.278999999999996</v>
      </c>
      <c r="AN3122">
        <v>1202.33</v>
      </c>
      <c r="AO3122" t="s">
        <v>3514</v>
      </c>
    </row>
    <row r="3123" spans="1:41">
      <c r="A3123" t="s">
        <v>3077</v>
      </c>
      <c r="B3123" t="s">
        <v>3</v>
      </c>
      <c r="C3123" t="s">
        <v>196</v>
      </c>
      <c r="D3123" t="s">
        <v>169</v>
      </c>
      <c r="E3123" t="s">
        <v>197</v>
      </c>
      <c r="F3123" t="s">
        <v>94</v>
      </c>
      <c r="G3123" t="s">
        <v>198</v>
      </c>
      <c r="H3123">
        <v>14</v>
      </c>
      <c r="I3123" t="s">
        <v>107</v>
      </c>
      <c r="J3123" t="s">
        <v>108</v>
      </c>
      <c r="K3123">
        <v>4</v>
      </c>
      <c r="L3123">
        <v>2</v>
      </c>
      <c r="M3123" t="s">
        <v>98</v>
      </c>
      <c r="N3123">
        <v>0.90700000000000003</v>
      </c>
      <c r="O3123" t="s">
        <v>231</v>
      </c>
      <c r="P3123" t="s">
        <v>234</v>
      </c>
      <c r="Q3123" t="s">
        <v>2465</v>
      </c>
      <c r="R3123" t="s">
        <v>3</v>
      </c>
      <c r="S3123">
        <v>0</v>
      </c>
      <c r="T3123">
        <v>1</v>
      </c>
      <c r="U3123">
        <v>2</v>
      </c>
      <c r="V3123">
        <v>1</v>
      </c>
      <c r="W3123">
        <v>0</v>
      </c>
      <c r="X3123">
        <v>1</v>
      </c>
      <c r="Y3123">
        <v>8</v>
      </c>
      <c r="Z3123">
        <v>91</v>
      </c>
      <c r="AA3123">
        <v>81.900000000000006</v>
      </c>
      <c r="AB3123">
        <v>3.29</v>
      </c>
      <c r="AC3123">
        <v>1.38</v>
      </c>
      <c r="AD3123">
        <v>-1.5509999999999999</v>
      </c>
      <c r="AE3123">
        <v>3.2490000000000001</v>
      </c>
      <c r="AF3123">
        <v>-1.8320000000000001</v>
      </c>
      <c r="AG3123">
        <v>6.1180000000000003</v>
      </c>
      <c r="AH3123">
        <v>-2.5099999999999998</v>
      </c>
      <c r="AI3123">
        <v>11.04</v>
      </c>
      <c r="AJ3123">
        <v>23.7</v>
      </c>
      <c r="AK3123">
        <v>15.9</v>
      </c>
      <c r="AL3123">
        <v>3.4</v>
      </c>
      <c r="AM3123">
        <v>192.779</v>
      </c>
      <c r="AN3123">
        <v>2168.9699999999998</v>
      </c>
      <c r="AO3123" t="s">
        <v>3515</v>
      </c>
    </row>
    <row r="3124" spans="1:41">
      <c r="A3124" t="s">
        <v>3516</v>
      </c>
      <c r="B3124" t="s">
        <v>3</v>
      </c>
      <c r="C3124" t="s">
        <v>1018</v>
      </c>
      <c r="D3124" t="s">
        <v>169</v>
      </c>
      <c r="E3124" t="s">
        <v>1019</v>
      </c>
      <c r="F3124" t="s">
        <v>94</v>
      </c>
      <c r="G3124" t="s">
        <v>229</v>
      </c>
      <c r="H3124">
        <v>1</v>
      </c>
      <c r="I3124" t="s">
        <v>96</v>
      </c>
      <c r="J3124" t="s">
        <v>97</v>
      </c>
      <c r="K3124">
        <v>1</v>
      </c>
      <c r="L3124">
        <v>1</v>
      </c>
      <c r="M3124" t="s">
        <v>2547</v>
      </c>
      <c r="N3124">
        <v>0.88</v>
      </c>
      <c r="O3124" t="s">
        <v>231</v>
      </c>
      <c r="Q3124" t="s">
        <v>1005</v>
      </c>
      <c r="R3124" t="s">
        <v>3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8</v>
      </c>
      <c r="Z3124">
        <v>94.2</v>
      </c>
      <c r="AA3124">
        <v>86.2</v>
      </c>
      <c r="AB3124">
        <v>3.57</v>
      </c>
      <c r="AC3124">
        <v>1.61</v>
      </c>
      <c r="AD3124">
        <v>1.7999999999999999E-2</v>
      </c>
      <c r="AE3124">
        <v>4.8440000000000003</v>
      </c>
      <c r="AF3124">
        <v>-2.0219999999999998</v>
      </c>
      <c r="AG3124">
        <v>6.0460000000000003</v>
      </c>
      <c r="AH3124">
        <v>-1.65</v>
      </c>
      <c r="AI3124">
        <v>-3.7</v>
      </c>
      <c r="AJ3124">
        <v>23.8</v>
      </c>
      <c r="AK3124">
        <v>24</v>
      </c>
      <c r="AL3124">
        <v>3.8</v>
      </c>
      <c r="AM3124">
        <v>209.52099999999999</v>
      </c>
      <c r="AN3124">
        <v>1911.71</v>
      </c>
      <c r="AO3124" t="s">
        <v>3517</v>
      </c>
    </row>
    <row r="3125" spans="1:41">
      <c r="A3125" t="s">
        <v>3516</v>
      </c>
      <c r="B3125" t="s">
        <v>3</v>
      </c>
      <c r="C3125" t="s">
        <v>1018</v>
      </c>
      <c r="D3125" t="s">
        <v>169</v>
      </c>
      <c r="E3125" t="s">
        <v>1019</v>
      </c>
      <c r="F3125" t="s">
        <v>94</v>
      </c>
      <c r="G3125" t="s">
        <v>229</v>
      </c>
      <c r="H3125">
        <v>2</v>
      </c>
      <c r="I3125" t="s">
        <v>103</v>
      </c>
      <c r="J3125" t="s">
        <v>104</v>
      </c>
      <c r="K3125">
        <v>1</v>
      </c>
      <c r="L3125">
        <v>2</v>
      </c>
      <c r="M3125" t="s">
        <v>115</v>
      </c>
      <c r="N3125">
        <v>0.874</v>
      </c>
      <c r="O3125" t="s">
        <v>231</v>
      </c>
      <c r="Q3125" t="s">
        <v>1005</v>
      </c>
      <c r="R3125" t="s">
        <v>3</v>
      </c>
      <c r="S3125">
        <v>1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8</v>
      </c>
      <c r="Z3125">
        <v>85.6</v>
      </c>
      <c r="AA3125">
        <v>79.8</v>
      </c>
      <c r="AB3125">
        <v>3.52</v>
      </c>
      <c r="AC3125">
        <v>1.61</v>
      </c>
      <c r="AD3125">
        <v>0.94799999999999995</v>
      </c>
      <c r="AE3125">
        <v>2.4900000000000002</v>
      </c>
      <c r="AF3125">
        <v>-2.484</v>
      </c>
      <c r="AG3125">
        <v>5.673</v>
      </c>
      <c r="AH3125">
        <v>1.18</v>
      </c>
      <c r="AI3125">
        <v>-7.53</v>
      </c>
      <c r="AJ3125">
        <v>23.9</v>
      </c>
      <c r="AK3125">
        <v>-8.9</v>
      </c>
      <c r="AL3125">
        <v>7.2</v>
      </c>
      <c r="AM3125">
        <v>145.33199999999999</v>
      </c>
      <c r="AN3125">
        <v>626.05200000000002</v>
      </c>
      <c r="AO3125" t="s">
        <v>3518</v>
      </c>
    </row>
    <row r="3126" spans="1:41">
      <c r="A3126" t="s">
        <v>3516</v>
      </c>
      <c r="B3126" t="s">
        <v>3</v>
      </c>
      <c r="C3126" t="s">
        <v>1018</v>
      </c>
      <c r="D3126" t="s">
        <v>169</v>
      </c>
      <c r="E3126" t="s">
        <v>1019</v>
      </c>
      <c r="F3126" t="s">
        <v>94</v>
      </c>
      <c r="G3126" t="s">
        <v>229</v>
      </c>
      <c r="H3126">
        <v>3</v>
      </c>
      <c r="I3126" t="s">
        <v>107</v>
      </c>
      <c r="J3126" t="s">
        <v>108</v>
      </c>
      <c r="K3126">
        <v>1</v>
      </c>
      <c r="L3126">
        <v>3</v>
      </c>
      <c r="M3126" t="s">
        <v>2547</v>
      </c>
      <c r="N3126">
        <v>0.90800000000000003</v>
      </c>
      <c r="O3126" t="s">
        <v>231</v>
      </c>
      <c r="P3126" t="s">
        <v>234</v>
      </c>
      <c r="Q3126" t="s">
        <v>1005</v>
      </c>
      <c r="R3126" t="s">
        <v>3</v>
      </c>
      <c r="S3126">
        <v>1</v>
      </c>
      <c r="T3126">
        <v>1</v>
      </c>
      <c r="U3126">
        <v>0</v>
      </c>
      <c r="V3126">
        <v>0</v>
      </c>
      <c r="W3126">
        <v>0</v>
      </c>
      <c r="X3126">
        <v>0</v>
      </c>
      <c r="Y3126">
        <v>8</v>
      </c>
      <c r="Z3126">
        <v>89.3</v>
      </c>
      <c r="AA3126">
        <v>82.2</v>
      </c>
      <c r="AB3126">
        <v>3.8</v>
      </c>
      <c r="AC3126">
        <v>1.85</v>
      </c>
      <c r="AD3126">
        <v>0.37</v>
      </c>
      <c r="AE3126">
        <v>3.294</v>
      </c>
      <c r="AF3126">
        <v>-2.407</v>
      </c>
      <c r="AG3126">
        <v>5.8289999999999997</v>
      </c>
      <c r="AH3126">
        <v>0.19</v>
      </c>
      <c r="AI3126">
        <v>-5.31</v>
      </c>
      <c r="AJ3126">
        <v>23.8</v>
      </c>
      <c r="AK3126">
        <v>-2.1</v>
      </c>
      <c r="AL3126">
        <v>5</v>
      </c>
      <c r="AM3126">
        <v>183.602</v>
      </c>
      <c r="AN3126">
        <v>1269.94</v>
      </c>
      <c r="AO3126" t="s">
        <v>3519</v>
      </c>
    </row>
    <row r="3127" spans="1:41">
      <c r="A3127" t="s">
        <v>3516</v>
      </c>
      <c r="B3127" t="s">
        <v>3</v>
      </c>
      <c r="C3127" t="s">
        <v>1018</v>
      </c>
      <c r="D3127" t="s">
        <v>169</v>
      </c>
      <c r="E3127" t="s">
        <v>1019</v>
      </c>
      <c r="F3127" t="s">
        <v>94</v>
      </c>
      <c r="G3127" t="s">
        <v>229</v>
      </c>
      <c r="H3127">
        <v>4</v>
      </c>
      <c r="I3127" t="s">
        <v>147</v>
      </c>
      <c r="J3127" t="s">
        <v>104</v>
      </c>
      <c r="K3127">
        <v>2</v>
      </c>
      <c r="L3127">
        <v>1</v>
      </c>
      <c r="M3127" t="s">
        <v>2547</v>
      </c>
      <c r="N3127">
        <v>0.93799999999999994</v>
      </c>
      <c r="O3127" t="s">
        <v>123</v>
      </c>
      <c r="Q3127" t="s">
        <v>1012</v>
      </c>
      <c r="R3127" t="s">
        <v>3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0</v>
      </c>
      <c r="Y3127">
        <v>8</v>
      </c>
      <c r="Z3127">
        <v>91.7</v>
      </c>
      <c r="AA3127">
        <v>84.3</v>
      </c>
      <c r="AB3127">
        <v>3.54</v>
      </c>
      <c r="AC3127">
        <v>1.63</v>
      </c>
      <c r="AD3127">
        <v>0.156</v>
      </c>
      <c r="AE3127">
        <v>3.3210000000000002</v>
      </c>
      <c r="AF3127">
        <v>-2.2549999999999999</v>
      </c>
      <c r="AG3127">
        <v>5.8529999999999998</v>
      </c>
      <c r="AH3127">
        <v>-0.16</v>
      </c>
      <c r="AI3127">
        <v>-3.31</v>
      </c>
      <c r="AJ3127">
        <v>23.8</v>
      </c>
      <c r="AK3127">
        <v>2.8</v>
      </c>
      <c r="AL3127">
        <v>3.1</v>
      </c>
      <c r="AM3127">
        <v>186.417</v>
      </c>
      <c r="AN3127">
        <v>2073.65</v>
      </c>
      <c r="AO3127" t="s">
        <v>3520</v>
      </c>
    </row>
    <row r="3128" spans="1:41">
      <c r="A3128" t="s">
        <v>3516</v>
      </c>
      <c r="B3128" t="s">
        <v>3</v>
      </c>
      <c r="C3128" t="s">
        <v>1018</v>
      </c>
      <c r="D3128" t="s">
        <v>169</v>
      </c>
      <c r="E3128" t="s">
        <v>1019</v>
      </c>
      <c r="F3128" t="s">
        <v>94</v>
      </c>
      <c r="G3128" t="s">
        <v>229</v>
      </c>
      <c r="H3128">
        <v>5</v>
      </c>
      <c r="I3128" t="s">
        <v>127</v>
      </c>
      <c r="J3128" t="s">
        <v>104</v>
      </c>
      <c r="K3128">
        <v>2</v>
      </c>
      <c r="L3128">
        <v>2</v>
      </c>
      <c r="M3128" t="s">
        <v>115</v>
      </c>
      <c r="N3128">
        <v>0.623</v>
      </c>
      <c r="O3128" t="s">
        <v>123</v>
      </c>
      <c r="Q3128" t="s">
        <v>1012</v>
      </c>
      <c r="R3128" t="s">
        <v>3</v>
      </c>
      <c r="S3128">
        <v>0</v>
      </c>
      <c r="T3128">
        <v>1</v>
      </c>
      <c r="U3128">
        <v>1</v>
      </c>
      <c r="V3128">
        <v>0</v>
      </c>
      <c r="W3128">
        <v>0</v>
      </c>
      <c r="X3128">
        <v>0</v>
      </c>
      <c r="Y3128">
        <v>8</v>
      </c>
      <c r="Z3128">
        <v>88.9</v>
      </c>
      <c r="AA3128">
        <v>82.5</v>
      </c>
      <c r="AB3128">
        <v>3.54</v>
      </c>
      <c r="AC3128">
        <v>1.63</v>
      </c>
      <c r="AD3128">
        <v>0.748</v>
      </c>
      <c r="AE3128">
        <v>2.516</v>
      </c>
      <c r="AF3128">
        <v>-2.2890000000000001</v>
      </c>
      <c r="AG3128">
        <v>5.6920000000000002</v>
      </c>
      <c r="AH3128">
        <v>1.58</v>
      </c>
      <c r="AI3128">
        <v>-6.74</v>
      </c>
      <c r="AJ3128">
        <v>23.8</v>
      </c>
      <c r="AK3128">
        <v>-13.2</v>
      </c>
      <c r="AL3128">
        <v>6.5</v>
      </c>
      <c r="AM3128">
        <v>138.55099999999999</v>
      </c>
      <c r="AN3128">
        <v>855.71500000000003</v>
      </c>
      <c r="AO3128" t="s">
        <v>3521</v>
      </c>
    </row>
    <row r="3129" spans="1:41">
      <c r="A3129" t="s">
        <v>3516</v>
      </c>
      <c r="B3129" t="s">
        <v>3</v>
      </c>
      <c r="C3129" t="s">
        <v>1018</v>
      </c>
      <c r="D3129" t="s">
        <v>169</v>
      </c>
      <c r="E3129" t="s">
        <v>1019</v>
      </c>
      <c r="F3129" t="s">
        <v>94</v>
      </c>
      <c r="G3129" t="s">
        <v>229</v>
      </c>
      <c r="H3129">
        <v>6</v>
      </c>
      <c r="I3129" t="s">
        <v>127</v>
      </c>
      <c r="J3129" t="s">
        <v>104</v>
      </c>
      <c r="K3129">
        <v>2</v>
      </c>
      <c r="L3129">
        <v>3</v>
      </c>
      <c r="M3129" t="s">
        <v>2547</v>
      </c>
      <c r="N3129">
        <v>0.93799999999999994</v>
      </c>
      <c r="O3129" t="s">
        <v>123</v>
      </c>
      <c r="Q3129" t="s">
        <v>1012</v>
      </c>
      <c r="R3129" t="s">
        <v>3</v>
      </c>
      <c r="S3129">
        <v>0</v>
      </c>
      <c r="T3129">
        <v>2</v>
      </c>
      <c r="U3129">
        <v>1</v>
      </c>
      <c r="V3129">
        <v>0</v>
      </c>
      <c r="W3129">
        <v>0</v>
      </c>
      <c r="X3129">
        <v>0</v>
      </c>
      <c r="Y3129">
        <v>8</v>
      </c>
      <c r="Z3129">
        <v>93.4</v>
      </c>
      <c r="AA3129">
        <v>85.3</v>
      </c>
      <c r="AB3129">
        <v>3.54</v>
      </c>
      <c r="AC3129">
        <v>1.63</v>
      </c>
      <c r="AD3129">
        <v>-0.34699999999999998</v>
      </c>
      <c r="AE3129">
        <v>3.3250000000000002</v>
      </c>
      <c r="AF3129">
        <v>-1.994</v>
      </c>
      <c r="AG3129">
        <v>5.7919999999999998</v>
      </c>
      <c r="AH3129">
        <v>-0.15</v>
      </c>
      <c r="AI3129">
        <v>-4.1900000000000004</v>
      </c>
      <c r="AJ3129">
        <v>23.7</v>
      </c>
      <c r="AK3129">
        <v>2</v>
      </c>
      <c r="AL3129">
        <v>3.9</v>
      </c>
      <c r="AM3129">
        <v>186.774</v>
      </c>
      <c r="AN3129">
        <v>1577.81</v>
      </c>
      <c r="AO3129" t="s">
        <v>3522</v>
      </c>
    </row>
    <row r="3130" spans="1:41">
      <c r="A3130" t="s">
        <v>3516</v>
      </c>
      <c r="B3130" t="s">
        <v>3</v>
      </c>
      <c r="C3130" t="s">
        <v>1018</v>
      </c>
      <c r="D3130" t="s">
        <v>169</v>
      </c>
      <c r="E3130" t="s">
        <v>1019</v>
      </c>
      <c r="F3130" t="s">
        <v>94</v>
      </c>
      <c r="G3130" t="s">
        <v>229</v>
      </c>
      <c r="H3130">
        <v>7</v>
      </c>
      <c r="I3130" t="s">
        <v>127</v>
      </c>
      <c r="J3130" t="s">
        <v>104</v>
      </c>
      <c r="K3130">
        <v>2</v>
      </c>
      <c r="L3130">
        <v>4</v>
      </c>
      <c r="M3130" t="s">
        <v>115</v>
      </c>
      <c r="N3130">
        <v>0.90800000000000003</v>
      </c>
      <c r="O3130" t="s">
        <v>123</v>
      </c>
      <c r="Q3130" t="s">
        <v>1012</v>
      </c>
      <c r="R3130" t="s">
        <v>3</v>
      </c>
      <c r="S3130">
        <v>0</v>
      </c>
      <c r="T3130">
        <v>2</v>
      </c>
      <c r="U3130">
        <v>1</v>
      </c>
      <c r="V3130">
        <v>0</v>
      </c>
      <c r="W3130">
        <v>0</v>
      </c>
      <c r="X3130">
        <v>0</v>
      </c>
      <c r="Y3130">
        <v>8</v>
      </c>
      <c r="Z3130">
        <v>83.2</v>
      </c>
      <c r="AA3130">
        <v>77</v>
      </c>
      <c r="AB3130">
        <v>3.54</v>
      </c>
      <c r="AC3130">
        <v>1.63</v>
      </c>
      <c r="AD3130">
        <v>-0.48899999999999999</v>
      </c>
      <c r="AE3130">
        <v>3.7770000000000001</v>
      </c>
      <c r="AF3130">
        <v>-2.7</v>
      </c>
      <c r="AG3130">
        <v>5.6360000000000001</v>
      </c>
      <c r="AH3130">
        <v>4.0599999999999996</v>
      </c>
      <c r="AI3130">
        <v>-7.66</v>
      </c>
      <c r="AJ3130">
        <v>23.8</v>
      </c>
      <c r="AK3130">
        <v>-27.9</v>
      </c>
      <c r="AL3130">
        <v>8.1999999999999993</v>
      </c>
      <c r="AM3130">
        <v>110.218</v>
      </c>
      <c r="AN3130">
        <v>1750.38</v>
      </c>
      <c r="AO3130" t="s">
        <v>3523</v>
      </c>
    </row>
    <row r="3131" spans="1:41">
      <c r="A3131" t="s">
        <v>3516</v>
      </c>
      <c r="B3131" t="s">
        <v>3</v>
      </c>
      <c r="C3131" t="s">
        <v>1018</v>
      </c>
      <c r="D3131" t="s">
        <v>169</v>
      </c>
      <c r="E3131" t="s">
        <v>1019</v>
      </c>
      <c r="F3131" t="s">
        <v>94</v>
      </c>
      <c r="G3131" t="s">
        <v>229</v>
      </c>
      <c r="H3131">
        <v>8</v>
      </c>
      <c r="I3131" t="s">
        <v>96</v>
      </c>
      <c r="J3131" t="s">
        <v>97</v>
      </c>
      <c r="K3131">
        <v>2</v>
      </c>
      <c r="L3131">
        <v>5</v>
      </c>
      <c r="M3131" t="s">
        <v>2547</v>
      </c>
      <c r="N3131">
        <v>0.91100000000000003</v>
      </c>
      <c r="O3131" t="s">
        <v>123</v>
      </c>
      <c r="Q3131" t="s">
        <v>1012</v>
      </c>
      <c r="R3131" t="s">
        <v>3</v>
      </c>
      <c r="S3131">
        <v>0</v>
      </c>
      <c r="T3131">
        <v>2</v>
      </c>
      <c r="U3131">
        <v>1</v>
      </c>
      <c r="V3131">
        <v>0</v>
      </c>
      <c r="W3131">
        <v>0</v>
      </c>
      <c r="X3131">
        <v>0</v>
      </c>
      <c r="Y3131">
        <v>8</v>
      </c>
      <c r="Z3131">
        <v>90.2</v>
      </c>
      <c r="AA3131">
        <v>82.7</v>
      </c>
      <c r="AB3131">
        <v>3.62</v>
      </c>
      <c r="AC3131">
        <v>1.63</v>
      </c>
      <c r="AD3131">
        <v>1.294</v>
      </c>
      <c r="AE3131">
        <v>1.526</v>
      </c>
      <c r="AF3131">
        <v>-2.3580000000000001</v>
      </c>
      <c r="AG3131">
        <v>5.5670000000000002</v>
      </c>
      <c r="AH3131">
        <v>-0.08</v>
      </c>
      <c r="AI3131">
        <v>-6.46</v>
      </c>
      <c r="AJ3131">
        <v>23.8</v>
      </c>
      <c r="AK3131">
        <v>0.7</v>
      </c>
      <c r="AL3131">
        <v>6.1</v>
      </c>
      <c r="AM3131">
        <v>198.61199999999999</v>
      </c>
      <c r="AN3131">
        <v>848.02499999999998</v>
      </c>
      <c r="AO3131" t="s">
        <v>3524</v>
      </c>
    </row>
    <row r="3132" spans="1:41">
      <c r="A3132" t="s">
        <v>3516</v>
      </c>
      <c r="B3132" t="s">
        <v>3</v>
      </c>
      <c r="C3132" t="s">
        <v>1018</v>
      </c>
      <c r="D3132" t="s">
        <v>169</v>
      </c>
      <c r="E3132" t="s">
        <v>1019</v>
      </c>
      <c r="F3132" t="s">
        <v>94</v>
      </c>
      <c r="G3132" t="s">
        <v>229</v>
      </c>
      <c r="H3132">
        <v>9</v>
      </c>
      <c r="I3132" t="s">
        <v>96</v>
      </c>
      <c r="J3132" t="s">
        <v>97</v>
      </c>
      <c r="K3132">
        <v>2</v>
      </c>
      <c r="L3132">
        <v>6</v>
      </c>
      <c r="M3132" t="s">
        <v>2547</v>
      </c>
      <c r="N3132">
        <v>0.79300000000000004</v>
      </c>
      <c r="O3132" t="s">
        <v>123</v>
      </c>
      <c r="Q3132" t="s">
        <v>1012</v>
      </c>
      <c r="R3132" t="s">
        <v>3</v>
      </c>
      <c r="S3132">
        <v>1</v>
      </c>
      <c r="T3132">
        <v>2</v>
      </c>
      <c r="U3132">
        <v>1</v>
      </c>
      <c r="V3132">
        <v>0</v>
      </c>
      <c r="W3132">
        <v>0</v>
      </c>
      <c r="X3132">
        <v>0</v>
      </c>
      <c r="Y3132">
        <v>8</v>
      </c>
      <c r="Z3132">
        <v>89.3</v>
      </c>
      <c r="AA3132">
        <v>82.9</v>
      </c>
      <c r="AB3132">
        <v>3.54</v>
      </c>
      <c r="AC3132">
        <v>1.63</v>
      </c>
      <c r="AD3132">
        <v>1.861</v>
      </c>
      <c r="AE3132">
        <v>1.7330000000000001</v>
      </c>
      <c r="AF3132">
        <v>-2.117</v>
      </c>
      <c r="AG3132">
        <v>5.7060000000000004</v>
      </c>
      <c r="AH3132">
        <v>0.94</v>
      </c>
      <c r="AI3132">
        <v>-6.4</v>
      </c>
      <c r="AJ3132">
        <v>23.8</v>
      </c>
      <c r="AK3132">
        <v>-8.3000000000000007</v>
      </c>
      <c r="AL3132">
        <v>6.1</v>
      </c>
      <c r="AM3132">
        <v>165.197</v>
      </c>
      <c r="AN3132">
        <v>853.04</v>
      </c>
      <c r="AO3132" t="s">
        <v>3525</v>
      </c>
    </row>
    <row r="3133" spans="1:41">
      <c r="A3133" t="s">
        <v>3516</v>
      </c>
      <c r="B3133" t="s">
        <v>3</v>
      </c>
      <c r="C3133" t="s">
        <v>1018</v>
      </c>
      <c r="D3133" t="s">
        <v>169</v>
      </c>
      <c r="E3133" t="s">
        <v>1019</v>
      </c>
      <c r="F3133" t="s">
        <v>94</v>
      </c>
      <c r="G3133" t="s">
        <v>229</v>
      </c>
      <c r="H3133">
        <v>10</v>
      </c>
      <c r="I3133" t="s">
        <v>147</v>
      </c>
      <c r="J3133" t="s">
        <v>104</v>
      </c>
      <c r="K3133">
        <v>2</v>
      </c>
      <c r="L3133">
        <v>7</v>
      </c>
      <c r="M3133" t="s">
        <v>2547</v>
      </c>
      <c r="N3133">
        <v>0.91500000000000004</v>
      </c>
      <c r="O3133" t="s">
        <v>123</v>
      </c>
      <c r="Q3133" t="s">
        <v>1012</v>
      </c>
      <c r="R3133" t="s">
        <v>3</v>
      </c>
      <c r="S3133">
        <v>2</v>
      </c>
      <c r="T3133">
        <v>2</v>
      </c>
      <c r="U3133">
        <v>1</v>
      </c>
      <c r="V3133">
        <v>0</v>
      </c>
      <c r="W3133">
        <v>0</v>
      </c>
      <c r="X3133">
        <v>0</v>
      </c>
      <c r="Y3133">
        <v>8</v>
      </c>
      <c r="Z3133">
        <v>89.8</v>
      </c>
      <c r="AA3133">
        <v>82.6</v>
      </c>
      <c r="AB3133">
        <v>3.54</v>
      </c>
      <c r="AC3133">
        <v>1.63</v>
      </c>
      <c r="AD3133">
        <v>1.3919999999999999</v>
      </c>
      <c r="AE3133">
        <v>3.069</v>
      </c>
      <c r="AF3133">
        <v>-2.133</v>
      </c>
      <c r="AG3133">
        <v>5.7839999999999998</v>
      </c>
      <c r="AH3133">
        <v>1.84</v>
      </c>
      <c r="AI3133">
        <v>-4.6900000000000004</v>
      </c>
      <c r="AJ3133">
        <v>23.8</v>
      </c>
      <c r="AK3133">
        <v>-21.5</v>
      </c>
      <c r="AL3133">
        <v>4.8</v>
      </c>
      <c r="AM3133">
        <v>157.548</v>
      </c>
      <c r="AN3133">
        <v>1667.57</v>
      </c>
      <c r="AO3133" t="s">
        <v>3526</v>
      </c>
    </row>
    <row r="3134" spans="1:41">
      <c r="A3134" t="s">
        <v>3516</v>
      </c>
      <c r="B3134" t="s">
        <v>3</v>
      </c>
      <c r="C3134" t="s">
        <v>1018</v>
      </c>
      <c r="D3134" t="s">
        <v>169</v>
      </c>
      <c r="E3134" t="s">
        <v>1019</v>
      </c>
      <c r="F3134" t="s">
        <v>94</v>
      </c>
      <c r="G3134" t="s">
        <v>229</v>
      </c>
      <c r="H3134">
        <v>11</v>
      </c>
      <c r="I3134" t="s">
        <v>103</v>
      </c>
      <c r="J3134" t="s">
        <v>104</v>
      </c>
      <c r="K3134">
        <v>3</v>
      </c>
      <c r="L3134">
        <v>1</v>
      </c>
      <c r="M3134" t="s">
        <v>115</v>
      </c>
      <c r="N3134">
        <v>0.72399999999999998</v>
      </c>
      <c r="O3134" t="s">
        <v>231</v>
      </c>
      <c r="Q3134" t="s">
        <v>277</v>
      </c>
      <c r="R3134" t="s">
        <v>90</v>
      </c>
      <c r="S3134">
        <v>0</v>
      </c>
      <c r="T3134">
        <v>0</v>
      </c>
      <c r="U3134">
        <v>2</v>
      </c>
      <c r="V3134">
        <v>0</v>
      </c>
      <c r="W3134">
        <v>0</v>
      </c>
      <c r="X3134">
        <v>0</v>
      </c>
      <c r="Y3134">
        <v>8</v>
      </c>
      <c r="Z3134">
        <v>86.8</v>
      </c>
      <c r="AA3134">
        <v>80.400000000000006</v>
      </c>
      <c r="AB3134">
        <v>3.63</v>
      </c>
      <c r="AC3134">
        <v>1.78</v>
      </c>
      <c r="AD3134">
        <v>0.34300000000000003</v>
      </c>
      <c r="AE3134">
        <v>3.6040000000000001</v>
      </c>
      <c r="AF3134">
        <v>-2.351</v>
      </c>
      <c r="AG3134">
        <v>5.8410000000000002</v>
      </c>
      <c r="AH3134">
        <v>0.47</v>
      </c>
      <c r="AI3134">
        <v>-6.05</v>
      </c>
      <c r="AJ3134">
        <v>23.8</v>
      </c>
      <c r="AK3134">
        <v>-4.4000000000000004</v>
      </c>
      <c r="AL3134">
        <v>5.7</v>
      </c>
      <c r="AM3134">
        <v>176.626</v>
      </c>
      <c r="AN3134">
        <v>1057.57</v>
      </c>
      <c r="AO3134" t="s">
        <v>3527</v>
      </c>
    </row>
    <row r="3135" spans="1:41">
      <c r="A3135" t="s">
        <v>3516</v>
      </c>
      <c r="B3135" t="s">
        <v>3</v>
      </c>
      <c r="C3135" t="s">
        <v>1018</v>
      </c>
      <c r="D3135" t="s">
        <v>169</v>
      </c>
      <c r="E3135" t="s">
        <v>1019</v>
      </c>
      <c r="F3135" t="s">
        <v>94</v>
      </c>
      <c r="G3135" t="s">
        <v>229</v>
      </c>
      <c r="H3135">
        <v>12</v>
      </c>
      <c r="I3135" t="s">
        <v>107</v>
      </c>
      <c r="J3135" t="s">
        <v>108</v>
      </c>
      <c r="K3135">
        <v>3</v>
      </c>
      <c r="L3135">
        <v>2</v>
      </c>
      <c r="M3135" t="s">
        <v>115</v>
      </c>
      <c r="N3135">
        <v>0.86</v>
      </c>
      <c r="O3135" t="s">
        <v>231</v>
      </c>
      <c r="P3135" t="s">
        <v>234</v>
      </c>
      <c r="Q3135" t="s">
        <v>277</v>
      </c>
      <c r="R3135" t="s">
        <v>90</v>
      </c>
      <c r="S3135">
        <v>0</v>
      </c>
      <c r="T3135">
        <v>1</v>
      </c>
      <c r="U3135">
        <v>2</v>
      </c>
      <c r="V3135">
        <v>0</v>
      </c>
      <c r="W3135">
        <v>0</v>
      </c>
      <c r="X3135">
        <v>0</v>
      </c>
      <c r="Y3135">
        <v>8</v>
      </c>
      <c r="Z3135">
        <v>86.4</v>
      </c>
      <c r="AA3135">
        <v>79.7</v>
      </c>
      <c r="AB3135">
        <v>3.51</v>
      </c>
      <c r="AC3135">
        <v>1.71</v>
      </c>
      <c r="AD3135">
        <v>-0.29099999999999998</v>
      </c>
      <c r="AE3135">
        <v>3.39</v>
      </c>
      <c r="AF3135">
        <v>-2.5910000000000002</v>
      </c>
      <c r="AG3135">
        <v>5.7290000000000001</v>
      </c>
      <c r="AH3135">
        <v>1.44</v>
      </c>
      <c r="AI3135">
        <v>-6.79</v>
      </c>
      <c r="AJ3135">
        <v>23.8</v>
      </c>
      <c r="AK3135">
        <v>-12</v>
      </c>
      <c r="AL3135">
        <v>6.5</v>
      </c>
      <c r="AM3135">
        <v>146.63800000000001</v>
      </c>
      <c r="AN3135">
        <v>930.82399999999996</v>
      </c>
      <c r="AO3135" t="s">
        <v>3528</v>
      </c>
    </row>
    <row r="3136" spans="1:41">
      <c r="A3136" t="s">
        <v>3516</v>
      </c>
      <c r="B3136" t="s">
        <v>3</v>
      </c>
      <c r="C3136" t="s">
        <v>484</v>
      </c>
      <c r="D3136" t="s">
        <v>169</v>
      </c>
      <c r="E3136" t="s">
        <v>485</v>
      </c>
      <c r="F3136" t="s">
        <v>94</v>
      </c>
      <c r="G3136" t="s">
        <v>311</v>
      </c>
      <c r="H3136">
        <v>1</v>
      </c>
      <c r="I3136" t="s">
        <v>96</v>
      </c>
      <c r="J3136" t="s">
        <v>97</v>
      </c>
      <c r="K3136">
        <v>1</v>
      </c>
      <c r="L3136">
        <v>1</v>
      </c>
      <c r="M3136" t="s">
        <v>115</v>
      </c>
      <c r="N3136">
        <v>0.68300000000000005</v>
      </c>
      <c r="O3136" t="s">
        <v>143</v>
      </c>
      <c r="Q3136" t="s">
        <v>471</v>
      </c>
      <c r="R3136" t="s">
        <v>3</v>
      </c>
      <c r="S3136">
        <v>0</v>
      </c>
      <c r="T3136">
        <v>0</v>
      </c>
      <c r="U3136">
        <v>0</v>
      </c>
      <c r="V3136">
        <v>1</v>
      </c>
      <c r="W3136">
        <v>0</v>
      </c>
      <c r="X3136">
        <v>0</v>
      </c>
      <c r="Y3136">
        <v>7</v>
      </c>
      <c r="Z3136">
        <v>84.4</v>
      </c>
      <c r="AA3136">
        <v>78.2</v>
      </c>
      <c r="AB3136">
        <v>3.54</v>
      </c>
      <c r="AC3136">
        <v>1.53</v>
      </c>
      <c r="AD3136">
        <v>1.1679999999999999</v>
      </c>
      <c r="AE3136">
        <v>3.125</v>
      </c>
      <c r="AF3136">
        <v>-2.621</v>
      </c>
      <c r="AG3136">
        <v>5.8259999999999996</v>
      </c>
      <c r="AH3136">
        <v>3.15</v>
      </c>
      <c r="AI3136">
        <v>5.65</v>
      </c>
      <c r="AJ3136">
        <v>23.8</v>
      </c>
      <c r="AK3136">
        <v>-15</v>
      </c>
      <c r="AL3136">
        <v>6.4</v>
      </c>
      <c r="AM3136">
        <v>151.11199999999999</v>
      </c>
      <c r="AN3136">
        <v>1185.1300000000001</v>
      </c>
      <c r="AO3136" t="s">
        <v>3529</v>
      </c>
    </row>
    <row r="3137" spans="1:41">
      <c r="A3137" t="s">
        <v>3516</v>
      </c>
      <c r="B3137" t="s">
        <v>3</v>
      </c>
      <c r="C3137" t="s">
        <v>484</v>
      </c>
      <c r="D3137" t="s">
        <v>169</v>
      </c>
      <c r="E3137" t="s">
        <v>485</v>
      </c>
      <c r="F3137" t="s">
        <v>94</v>
      </c>
      <c r="G3137" t="s">
        <v>311</v>
      </c>
      <c r="H3137">
        <v>2</v>
      </c>
      <c r="I3137" t="s">
        <v>96</v>
      </c>
      <c r="J3137" t="s">
        <v>97</v>
      </c>
      <c r="K3137">
        <v>1</v>
      </c>
      <c r="L3137">
        <v>2</v>
      </c>
      <c r="M3137" t="s">
        <v>98</v>
      </c>
      <c r="N3137">
        <v>0.52700000000000002</v>
      </c>
      <c r="O3137" t="s">
        <v>143</v>
      </c>
      <c r="Q3137" t="s">
        <v>471</v>
      </c>
      <c r="R3137" t="s">
        <v>3</v>
      </c>
      <c r="S3137">
        <v>1</v>
      </c>
      <c r="T3137">
        <v>0</v>
      </c>
      <c r="U3137">
        <v>0</v>
      </c>
      <c r="V3137">
        <v>1</v>
      </c>
      <c r="W3137">
        <v>0</v>
      </c>
      <c r="X3137">
        <v>0</v>
      </c>
      <c r="Y3137">
        <v>7</v>
      </c>
      <c r="Z3137">
        <v>91.4</v>
      </c>
      <c r="AA3137">
        <v>82.9</v>
      </c>
      <c r="AB3137">
        <v>3.14</v>
      </c>
      <c r="AC3137">
        <v>1.23</v>
      </c>
      <c r="AD3137">
        <v>1.6930000000000001</v>
      </c>
      <c r="AE3137">
        <v>4.1210000000000004</v>
      </c>
      <c r="AF3137">
        <v>-2.355</v>
      </c>
      <c r="AG3137">
        <v>5.8579999999999997</v>
      </c>
      <c r="AH3137">
        <v>-5.04</v>
      </c>
      <c r="AI3137">
        <v>9.23</v>
      </c>
      <c r="AJ3137">
        <v>23.7</v>
      </c>
      <c r="AK3137">
        <v>20.399999999999999</v>
      </c>
      <c r="AL3137">
        <v>3.9</v>
      </c>
      <c r="AM3137">
        <v>208.541</v>
      </c>
      <c r="AN3137">
        <v>2038.36</v>
      </c>
      <c r="AO3137" t="s">
        <v>3530</v>
      </c>
    </row>
    <row r="3138" spans="1:41">
      <c r="A3138" t="s">
        <v>3516</v>
      </c>
      <c r="B3138" t="s">
        <v>3</v>
      </c>
      <c r="C3138" t="s">
        <v>484</v>
      </c>
      <c r="D3138" t="s">
        <v>169</v>
      </c>
      <c r="E3138" t="s">
        <v>485</v>
      </c>
      <c r="F3138" t="s">
        <v>94</v>
      </c>
      <c r="G3138" t="s">
        <v>311</v>
      </c>
      <c r="H3138">
        <v>3</v>
      </c>
      <c r="I3138" t="s">
        <v>103</v>
      </c>
      <c r="J3138" t="s">
        <v>104</v>
      </c>
      <c r="K3138">
        <v>1</v>
      </c>
      <c r="L3138">
        <v>3</v>
      </c>
      <c r="M3138" t="s">
        <v>115</v>
      </c>
      <c r="N3138">
        <v>0.69399999999999995</v>
      </c>
      <c r="O3138" t="s">
        <v>143</v>
      </c>
      <c r="Q3138" t="s">
        <v>471</v>
      </c>
      <c r="R3138" t="s">
        <v>3</v>
      </c>
      <c r="S3138">
        <v>2</v>
      </c>
      <c r="T3138">
        <v>0</v>
      </c>
      <c r="U3138">
        <v>0</v>
      </c>
      <c r="V3138">
        <v>1</v>
      </c>
      <c r="W3138">
        <v>0</v>
      </c>
      <c r="X3138">
        <v>0</v>
      </c>
      <c r="Y3138">
        <v>7</v>
      </c>
      <c r="Z3138">
        <v>84.2</v>
      </c>
      <c r="AA3138">
        <v>78</v>
      </c>
      <c r="AB3138">
        <v>3.49</v>
      </c>
      <c r="AC3138">
        <v>1.63</v>
      </c>
      <c r="AD3138">
        <v>0.26300000000000001</v>
      </c>
      <c r="AE3138">
        <v>2.9039999999999999</v>
      </c>
      <c r="AF3138">
        <v>-2.7010000000000001</v>
      </c>
      <c r="AG3138">
        <v>5.6870000000000003</v>
      </c>
      <c r="AH3138">
        <v>4</v>
      </c>
      <c r="AI3138">
        <v>6.23</v>
      </c>
      <c r="AJ3138">
        <v>23.8</v>
      </c>
      <c r="AK3138">
        <v>-17.600000000000001</v>
      </c>
      <c r="AL3138">
        <v>6.3</v>
      </c>
      <c r="AM3138">
        <v>147.54</v>
      </c>
      <c r="AN3138">
        <v>1351.91</v>
      </c>
      <c r="AO3138" t="s">
        <v>3531</v>
      </c>
    </row>
    <row r="3139" spans="1:41">
      <c r="A3139" t="s">
        <v>3516</v>
      </c>
      <c r="B3139" t="s">
        <v>3</v>
      </c>
      <c r="C3139" t="s">
        <v>484</v>
      </c>
      <c r="D3139" t="s">
        <v>169</v>
      </c>
      <c r="E3139" t="s">
        <v>485</v>
      </c>
      <c r="F3139" t="s">
        <v>94</v>
      </c>
      <c r="G3139" t="s">
        <v>311</v>
      </c>
      <c r="H3139">
        <v>4</v>
      </c>
      <c r="I3139" t="s">
        <v>96</v>
      </c>
      <c r="J3139" t="s">
        <v>97</v>
      </c>
      <c r="K3139">
        <v>1</v>
      </c>
      <c r="L3139">
        <v>4</v>
      </c>
      <c r="M3139" t="s">
        <v>115</v>
      </c>
      <c r="N3139">
        <v>0.69299999999999995</v>
      </c>
      <c r="O3139" t="s">
        <v>143</v>
      </c>
      <c r="Q3139" t="s">
        <v>471</v>
      </c>
      <c r="R3139" t="s">
        <v>3</v>
      </c>
      <c r="S3139">
        <v>2</v>
      </c>
      <c r="T3139">
        <v>1</v>
      </c>
      <c r="U3139">
        <v>0</v>
      </c>
      <c r="V3139">
        <v>1</v>
      </c>
      <c r="W3139">
        <v>1</v>
      </c>
      <c r="X3139">
        <v>0</v>
      </c>
      <c r="Y3139">
        <v>7</v>
      </c>
      <c r="Z3139">
        <v>86.1</v>
      </c>
      <c r="AA3139">
        <v>80.400000000000006</v>
      </c>
      <c r="AB3139">
        <v>3.49</v>
      </c>
      <c r="AC3139">
        <v>1.53</v>
      </c>
      <c r="AD3139">
        <v>1.1180000000000001</v>
      </c>
      <c r="AE3139">
        <v>2.6160000000000001</v>
      </c>
      <c r="AF3139">
        <v>-2.649</v>
      </c>
      <c r="AG3139">
        <v>5.726</v>
      </c>
      <c r="AH3139">
        <v>5.33</v>
      </c>
      <c r="AI3139">
        <v>4.04</v>
      </c>
      <c r="AJ3139">
        <v>23.9</v>
      </c>
      <c r="AK3139">
        <v>-20.9</v>
      </c>
      <c r="AL3139">
        <v>6.9</v>
      </c>
      <c r="AM3139">
        <v>127.45099999999999</v>
      </c>
      <c r="AN3139">
        <v>1254.93</v>
      </c>
      <c r="AO3139" t="s">
        <v>3532</v>
      </c>
    </row>
    <row r="3140" spans="1:41">
      <c r="A3140" t="s">
        <v>3516</v>
      </c>
      <c r="B3140" t="s">
        <v>3</v>
      </c>
      <c r="C3140" t="s">
        <v>484</v>
      </c>
      <c r="D3140" t="s">
        <v>169</v>
      </c>
      <c r="E3140" t="s">
        <v>485</v>
      </c>
      <c r="F3140" t="s">
        <v>94</v>
      </c>
      <c r="G3140" t="s">
        <v>311</v>
      </c>
      <c r="H3140">
        <v>5</v>
      </c>
      <c r="I3140" t="s">
        <v>96</v>
      </c>
      <c r="J3140" t="s">
        <v>97</v>
      </c>
      <c r="K3140">
        <v>1</v>
      </c>
      <c r="L3140">
        <v>5</v>
      </c>
      <c r="M3140" t="s">
        <v>115</v>
      </c>
      <c r="N3140">
        <v>0.79600000000000004</v>
      </c>
      <c r="O3140" t="s">
        <v>143</v>
      </c>
      <c r="Q3140" t="s">
        <v>471</v>
      </c>
      <c r="R3140" t="s">
        <v>3</v>
      </c>
      <c r="S3140">
        <v>3</v>
      </c>
      <c r="T3140">
        <v>1</v>
      </c>
      <c r="U3140">
        <v>0</v>
      </c>
      <c r="V3140">
        <v>1</v>
      </c>
      <c r="W3140">
        <v>1</v>
      </c>
      <c r="X3140">
        <v>0</v>
      </c>
      <c r="Y3140">
        <v>7</v>
      </c>
      <c r="Z3140">
        <v>83.6</v>
      </c>
      <c r="AA3140">
        <v>77.400000000000006</v>
      </c>
      <c r="AB3140">
        <v>3.48</v>
      </c>
      <c r="AC3140">
        <v>1.59</v>
      </c>
      <c r="AD3140">
        <v>0.84199999999999997</v>
      </c>
      <c r="AE3140">
        <v>1.782</v>
      </c>
      <c r="AF3140">
        <v>-2.7189999999999999</v>
      </c>
      <c r="AG3140">
        <v>5.6219999999999999</v>
      </c>
      <c r="AH3140">
        <v>0.71</v>
      </c>
      <c r="AI3140">
        <v>4.0199999999999996</v>
      </c>
      <c r="AJ3140">
        <v>23.8</v>
      </c>
      <c r="AK3140">
        <v>-5.5</v>
      </c>
      <c r="AL3140">
        <v>7.2</v>
      </c>
      <c r="AM3140">
        <v>170.042</v>
      </c>
      <c r="AN3140">
        <v>741.173</v>
      </c>
      <c r="AO3140" t="s">
        <v>3533</v>
      </c>
    </row>
    <row r="3141" spans="1:41">
      <c r="A3141" t="s">
        <v>3516</v>
      </c>
      <c r="B3141" t="s">
        <v>3</v>
      </c>
      <c r="C3141" t="s">
        <v>484</v>
      </c>
      <c r="D3141" t="s">
        <v>169</v>
      </c>
      <c r="E3141" t="s">
        <v>485</v>
      </c>
      <c r="F3141" t="s">
        <v>94</v>
      </c>
      <c r="G3141" t="s">
        <v>311</v>
      </c>
      <c r="H3141">
        <v>6</v>
      </c>
      <c r="I3141" t="s">
        <v>96</v>
      </c>
      <c r="J3141" t="s">
        <v>97</v>
      </c>
      <c r="K3141">
        <v>2</v>
      </c>
      <c r="L3141">
        <v>1</v>
      </c>
      <c r="M3141" t="s">
        <v>2547</v>
      </c>
      <c r="N3141">
        <v>0.71699999999999997</v>
      </c>
      <c r="O3141" t="s">
        <v>276</v>
      </c>
      <c r="Q3141" t="s">
        <v>496</v>
      </c>
      <c r="R3141" t="s">
        <v>90</v>
      </c>
      <c r="S3141">
        <v>0</v>
      </c>
      <c r="T3141">
        <v>0</v>
      </c>
      <c r="U3141">
        <v>0</v>
      </c>
      <c r="V3141">
        <v>1</v>
      </c>
      <c r="W3141">
        <v>1</v>
      </c>
      <c r="X3141">
        <v>0</v>
      </c>
      <c r="Y3141">
        <v>7</v>
      </c>
      <c r="Z3141">
        <v>86.9</v>
      </c>
      <c r="AA3141">
        <v>79.3</v>
      </c>
      <c r="AB3141">
        <v>3.63</v>
      </c>
      <c r="AC3141">
        <v>1.75</v>
      </c>
      <c r="AD3141">
        <v>1.26</v>
      </c>
      <c r="AE3141">
        <v>3.1930000000000001</v>
      </c>
      <c r="AF3141">
        <v>-2.4660000000000002</v>
      </c>
      <c r="AG3141">
        <v>5.7460000000000004</v>
      </c>
      <c r="AH3141">
        <v>3.48</v>
      </c>
      <c r="AI3141">
        <v>3.37</v>
      </c>
      <c r="AJ3141">
        <v>23.7</v>
      </c>
      <c r="AK3141">
        <v>-15.4</v>
      </c>
      <c r="AL3141">
        <v>7</v>
      </c>
      <c r="AM3141">
        <v>134.48599999999999</v>
      </c>
      <c r="AN3141">
        <v>897.29700000000003</v>
      </c>
      <c r="AO3141" t="s">
        <v>3534</v>
      </c>
    </row>
    <row r="3142" spans="1:41">
      <c r="A3142" t="s">
        <v>3516</v>
      </c>
      <c r="B3142" t="s">
        <v>3</v>
      </c>
      <c r="C3142" t="s">
        <v>484</v>
      </c>
      <c r="D3142" t="s">
        <v>169</v>
      </c>
      <c r="E3142" t="s">
        <v>485</v>
      </c>
      <c r="F3142" t="s">
        <v>94</v>
      </c>
      <c r="G3142" t="s">
        <v>311</v>
      </c>
      <c r="H3142">
        <v>7</v>
      </c>
      <c r="I3142" t="s">
        <v>103</v>
      </c>
      <c r="J3142" t="s">
        <v>104</v>
      </c>
      <c r="K3142">
        <v>2</v>
      </c>
      <c r="L3142">
        <v>2</v>
      </c>
      <c r="M3142" t="s">
        <v>115</v>
      </c>
      <c r="N3142">
        <v>0.76300000000000001</v>
      </c>
      <c r="O3142" t="s">
        <v>276</v>
      </c>
      <c r="Q3142" t="s">
        <v>496</v>
      </c>
      <c r="R3142" t="s">
        <v>90</v>
      </c>
      <c r="S3142">
        <v>1</v>
      </c>
      <c r="T3142">
        <v>0</v>
      </c>
      <c r="U3142">
        <v>0</v>
      </c>
      <c r="V3142">
        <v>1</v>
      </c>
      <c r="W3142">
        <v>1</v>
      </c>
      <c r="X3142">
        <v>0</v>
      </c>
      <c r="Y3142">
        <v>7</v>
      </c>
      <c r="Z3142">
        <v>86</v>
      </c>
      <c r="AA3142">
        <v>77.900000000000006</v>
      </c>
      <c r="AB3142">
        <v>3.63</v>
      </c>
      <c r="AC3142">
        <v>1.78</v>
      </c>
      <c r="AD3142">
        <v>-0.01</v>
      </c>
      <c r="AE3142">
        <v>3.4830000000000001</v>
      </c>
      <c r="AF3142">
        <v>-2.798</v>
      </c>
      <c r="AG3142">
        <v>5.7859999999999996</v>
      </c>
      <c r="AH3142">
        <v>0.43</v>
      </c>
      <c r="AI3142">
        <v>0.85</v>
      </c>
      <c r="AJ3142">
        <v>23.7</v>
      </c>
      <c r="AK3142">
        <v>-4.2</v>
      </c>
      <c r="AL3142">
        <v>8</v>
      </c>
      <c r="AM3142">
        <v>154.208</v>
      </c>
      <c r="AN3142">
        <v>179.70599999999999</v>
      </c>
      <c r="AO3142" t="s">
        <v>3535</v>
      </c>
    </row>
    <row r="3143" spans="1:41">
      <c r="A3143" t="s">
        <v>3516</v>
      </c>
      <c r="B3143" t="s">
        <v>3</v>
      </c>
      <c r="C3143" t="s">
        <v>484</v>
      </c>
      <c r="D3143" t="s">
        <v>169</v>
      </c>
      <c r="E3143" t="s">
        <v>485</v>
      </c>
      <c r="F3143" t="s">
        <v>94</v>
      </c>
      <c r="G3143" t="s">
        <v>311</v>
      </c>
      <c r="H3143">
        <v>8</v>
      </c>
      <c r="I3143" t="s">
        <v>96</v>
      </c>
      <c r="J3143" t="s">
        <v>97</v>
      </c>
      <c r="K3143">
        <v>2</v>
      </c>
      <c r="L3143">
        <v>3</v>
      </c>
      <c r="M3143" t="s">
        <v>98</v>
      </c>
      <c r="N3143">
        <v>0.438</v>
      </c>
      <c r="O3143" t="s">
        <v>276</v>
      </c>
      <c r="Q3143" t="s">
        <v>496</v>
      </c>
      <c r="R3143" t="s">
        <v>90</v>
      </c>
      <c r="S3143">
        <v>1</v>
      </c>
      <c r="T3143">
        <v>1</v>
      </c>
      <c r="U3143">
        <v>0</v>
      </c>
      <c r="V3143">
        <v>1</v>
      </c>
      <c r="W3143">
        <v>1</v>
      </c>
      <c r="X3143">
        <v>0</v>
      </c>
      <c r="Y3143">
        <v>7</v>
      </c>
      <c r="Z3143">
        <v>91.6</v>
      </c>
      <c r="AA3143">
        <v>83.6</v>
      </c>
      <c r="AB3143">
        <v>3.64</v>
      </c>
      <c r="AC3143">
        <v>1.9</v>
      </c>
      <c r="AD3143">
        <v>-0.107</v>
      </c>
      <c r="AE3143">
        <v>1.921</v>
      </c>
      <c r="AF3143">
        <v>-2.14</v>
      </c>
      <c r="AG3143">
        <v>5.6379999999999999</v>
      </c>
      <c r="AH3143">
        <v>-7.42</v>
      </c>
      <c r="AI3143">
        <v>5.9</v>
      </c>
      <c r="AJ3143">
        <v>23.7</v>
      </c>
      <c r="AK3143">
        <v>26.8</v>
      </c>
      <c r="AL3143">
        <v>5.8</v>
      </c>
      <c r="AM3143">
        <v>231.322</v>
      </c>
      <c r="AN3143">
        <v>1850.84</v>
      </c>
      <c r="AO3143" t="s">
        <v>3536</v>
      </c>
    </row>
    <row r="3144" spans="1:41">
      <c r="A3144" t="s">
        <v>3516</v>
      </c>
      <c r="B3144" t="s">
        <v>3</v>
      </c>
      <c r="C3144" t="s">
        <v>484</v>
      </c>
      <c r="D3144" t="s">
        <v>169</v>
      </c>
      <c r="E3144" t="s">
        <v>485</v>
      </c>
      <c r="F3144" t="s">
        <v>94</v>
      </c>
      <c r="G3144" t="s">
        <v>311</v>
      </c>
      <c r="H3144">
        <v>9</v>
      </c>
      <c r="I3144" t="s">
        <v>279</v>
      </c>
      <c r="J3144" t="s">
        <v>97</v>
      </c>
      <c r="K3144">
        <v>2</v>
      </c>
      <c r="L3144">
        <v>4</v>
      </c>
      <c r="M3144" t="s">
        <v>280</v>
      </c>
      <c r="N3144">
        <v>0</v>
      </c>
      <c r="O3144" t="s">
        <v>276</v>
      </c>
      <c r="Q3144" t="s">
        <v>496</v>
      </c>
      <c r="R3144" t="s">
        <v>90</v>
      </c>
      <c r="S3144">
        <v>2</v>
      </c>
      <c r="T3144">
        <v>1</v>
      </c>
      <c r="U3144">
        <v>0</v>
      </c>
      <c r="V3144">
        <v>1</v>
      </c>
      <c r="W3144">
        <v>1</v>
      </c>
      <c r="X3144">
        <v>0</v>
      </c>
      <c r="Y3144">
        <v>7</v>
      </c>
      <c r="Z3144">
        <v>68.400000000000006</v>
      </c>
      <c r="AA3144">
        <v>62.5</v>
      </c>
      <c r="AB3144">
        <v>3.97</v>
      </c>
      <c r="AC3144">
        <v>1.63</v>
      </c>
      <c r="AD3144">
        <v>-6.2240000000000002</v>
      </c>
      <c r="AE3144">
        <v>5.2060000000000004</v>
      </c>
      <c r="AF3144">
        <v>-4.0149999999999997</v>
      </c>
      <c r="AG3144">
        <v>6.4930000000000003</v>
      </c>
      <c r="AH3144">
        <v>-3.38</v>
      </c>
      <c r="AI3144">
        <v>7.51</v>
      </c>
      <c r="AJ3144">
        <v>23.7</v>
      </c>
      <c r="AK3144">
        <v>9.5</v>
      </c>
      <c r="AL3144">
        <v>9.8000000000000007</v>
      </c>
      <c r="AM3144">
        <v>204.023</v>
      </c>
      <c r="AN3144">
        <v>1208.46</v>
      </c>
      <c r="AO3144" t="s">
        <v>3537</v>
      </c>
    </row>
    <row r="3145" spans="1:41">
      <c r="A3145" t="s">
        <v>3516</v>
      </c>
      <c r="B3145" t="s">
        <v>3</v>
      </c>
      <c r="C3145" t="s">
        <v>484</v>
      </c>
      <c r="D3145" t="s">
        <v>169</v>
      </c>
      <c r="E3145" t="s">
        <v>485</v>
      </c>
      <c r="F3145" t="s">
        <v>94</v>
      </c>
      <c r="G3145" t="s">
        <v>311</v>
      </c>
      <c r="H3145">
        <v>10</v>
      </c>
      <c r="I3145" t="s">
        <v>279</v>
      </c>
      <c r="J3145" t="s">
        <v>97</v>
      </c>
      <c r="K3145">
        <v>2</v>
      </c>
      <c r="L3145">
        <v>5</v>
      </c>
      <c r="M3145" t="s">
        <v>280</v>
      </c>
      <c r="N3145">
        <v>0</v>
      </c>
      <c r="O3145" t="s">
        <v>276</v>
      </c>
      <c r="Q3145" t="s">
        <v>496</v>
      </c>
      <c r="R3145" t="s">
        <v>90</v>
      </c>
      <c r="S3145">
        <v>3</v>
      </c>
      <c r="T3145">
        <v>1</v>
      </c>
      <c r="U3145">
        <v>0</v>
      </c>
      <c r="V3145">
        <v>1</v>
      </c>
      <c r="W3145">
        <v>1</v>
      </c>
      <c r="X3145">
        <v>0</v>
      </c>
      <c r="Y3145">
        <v>7</v>
      </c>
      <c r="Z3145">
        <v>68.900000000000006</v>
      </c>
      <c r="AA3145">
        <v>63.6</v>
      </c>
      <c r="AB3145">
        <v>3.97</v>
      </c>
      <c r="AC3145">
        <v>1.69</v>
      </c>
      <c r="AD3145">
        <v>-5.2880000000000003</v>
      </c>
      <c r="AE3145">
        <v>3.657</v>
      </c>
      <c r="AF3145">
        <v>-3.8650000000000002</v>
      </c>
      <c r="AG3145">
        <v>6.2919999999999998</v>
      </c>
      <c r="AH3145">
        <v>-2.9</v>
      </c>
      <c r="AI3145">
        <v>4.26</v>
      </c>
      <c r="AJ3145">
        <v>23.8</v>
      </c>
      <c r="AK3145">
        <v>6.8</v>
      </c>
      <c r="AL3145">
        <v>10.9</v>
      </c>
      <c r="AM3145">
        <v>213.79</v>
      </c>
      <c r="AN3145">
        <v>769.21799999999996</v>
      </c>
      <c r="AO3145" t="s">
        <v>3538</v>
      </c>
    </row>
    <row r="3146" spans="1:41">
      <c r="A3146" t="s">
        <v>3516</v>
      </c>
      <c r="B3146" t="s">
        <v>3</v>
      </c>
      <c r="C3146" t="s">
        <v>484</v>
      </c>
      <c r="D3146" t="s">
        <v>169</v>
      </c>
      <c r="E3146" t="s">
        <v>485</v>
      </c>
      <c r="F3146" t="s">
        <v>94</v>
      </c>
      <c r="G3146" t="s">
        <v>311</v>
      </c>
      <c r="H3146">
        <v>11</v>
      </c>
      <c r="I3146" t="s">
        <v>127</v>
      </c>
      <c r="J3146" t="s">
        <v>104</v>
      </c>
      <c r="K3146">
        <v>3</v>
      </c>
      <c r="L3146">
        <v>1</v>
      </c>
      <c r="M3146" t="s">
        <v>2547</v>
      </c>
      <c r="N3146">
        <v>0.66500000000000004</v>
      </c>
      <c r="O3146" t="s">
        <v>136</v>
      </c>
      <c r="Q3146" t="s">
        <v>500</v>
      </c>
      <c r="R3146" t="s">
        <v>3</v>
      </c>
      <c r="S3146">
        <v>0</v>
      </c>
      <c r="T3146">
        <v>0</v>
      </c>
      <c r="U3146">
        <v>2</v>
      </c>
      <c r="V3146">
        <v>1</v>
      </c>
      <c r="W3146">
        <v>1</v>
      </c>
      <c r="X3146">
        <v>0</v>
      </c>
      <c r="Y3146">
        <v>7</v>
      </c>
      <c r="Z3146">
        <v>87.6</v>
      </c>
      <c r="AA3146">
        <v>80.5</v>
      </c>
      <c r="AB3146">
        <v>3.46</v>
      </c>
      <c r="AC3146">
        <v>1.71</v>
      </c>
      <c r="AD3146">
        <v>0.80700000000000005</v>
      </c>
      <c r="AE3146">
        <v>3.1419999999999999</v>
      </c>
      <c r="AF3146">
        <v>-2.67</v>
      </c>
      <c r="AG3146">
        <v>5.8449999999999998</v>
      </c>
      <c r="AH3146">
        <v>3.41</v>
      </c>
      <c r="AI3146">
        <v>2.0099999999999998</v>
      </c>
      <c r="AJ3146">
        <v>23.8</v>
      </c>
      <c r="AK3146">
        <v>-13.9</v>
      </c>
      <c r="AL3146">
        <v>7.4</v>
      </c>
      <c r="AM3146">
        <v>121.111</v>
      </c>
      <c r="AN3146">
        <v>744.77</v>
      </c>
      <c r="AO3146" t="s">
        <v>3539</v>
      </c>
    </row>
    <row r="3147" spans="1:41">
      <c r="A3147" t="s">
        <v>3516</v>
      </c>
      <c r="B3147" t="s">
        <v>3</v>
      </c>
      <c r="C3147" t="s">
        <v>484</v>
      </c>
      <c r="D3147" t="s">
        <v>169</v>
      </c>
      <c r="E3147" t="s">
        <v>485</v>
      </c>
      <c r="F3147" t="s">
        <v>94</v>
      </c>
      <c r="G3147" t="s">
        <v>311</v>
      </c>
      <c r="H3147">
        <v>12</v>
      </c>
      <c r="I3147" t="s">
        <v>96</v>
      </c>
      <c r="J3147" t="s">
        <v>97</v>
      </c>
      <c r="K3147">
        <v>3</v>
      </c>
      <c r="L3147">
        <v>2</v>
      </c>
      <c r="M3147" t="s">
        <v>2547</v>
      </c>
      <c r="N3147">
        <v>0.83599999999999997</v>
      </c>
      <c r="O3147" t="s">
        <v>136</v>
      </c>
      <c r="Q3147" t="s">
        <v>500</v>
      </c>
      <c r="R3147" t="s">
        <v>3</v>
      </c>
      <c r="S3147">
        <v>0</v>
      </c>
      <c r="T3147">
        <v>1</v>
      </c>
      <c r="U3147">
        <v>2</v>
      </c>
      <c r="V3147">
        <v>1</v>
      </c>
      <c r="W3147">
        <v>1</v>
      </c>
      <c r="X3147">
        <v>0</v>
      </c>
      <c r="Y3147">
        <v>7</v>
      </c>
      <c r="Z3147">
        <v>87</v>
      </c>
      <c r="AA3147">
        <v>81.2</v>
      </c>
      <c r="AB3147">
        <v>3.55</v>
      </c>
      <c r="AC3147">
        <v>1.5</v>
      </c>
      <c r="AD3147">
        <v>0.85199999999999998</v>
      </c>
      <c r="AE3147">
        <v>1.766</v>
      </c>
      <c r="AF3147">
        <v>-2.68</v>
      </c>
      <c r="AG3147">
        <v>5.6440000000000001</v>
      </c>
      <c r="AH3147">
        <v>3.47</v>
      </c>
      <c r="AI3147">
        <v>4.4800000000000004</v>
      </c>
      <c r="AJ3147">
        <v>23.9</v>
      </c>
      <c r="AK3147">
        <v>-15.4</v>
      </c>
      <c r="AL3147">
        <v>6.5</v>
      </c>
      <c r="AM3147">
        <v>142.49700000000001</v>
      </c>
      <c r="AN3147">
        <v>1075.2</v>
      </c>
      <c r="AO3147" t="s">
        <v>3540</v>
      </c>
    </row>
    <row r="3148" spans="1:41">
      <c r="A3148" t="s">
        <v>3516</v>
      </c>
      <c r="B3148" t="s">
        <v>3</v>
      </c>
      <c r="C3148" t="s">
        <v>484</v>
      </c>
      <c r="D3148" t="s">
        <v>169</v>
      </c>
      <c r="E3148" t="s">
        <v>485</v>
      </c>
      <c r="F3148" t="s">
        <v>94</v>
      </c>
      <c r="G3148" t="s">
        <v>311</v>
      </c>
      <c r="H3148">
        <v>13</v>
      </c>
      <c r="I3148" t="s">
        <v>96</v>
      </c>
      <c r="J3148" t="s">
        <v>97</v>
      </c>
      <c r="K3148">
        <v>3</v>
      </c>
      <c r="L3148">
        <v>3</v>
      </c>
      <c r="M3148" t="s">
        <v>2547</v>
      </c>
      <c r="N3148">
        <v>0.81899999999999995</v>
      </c>
      <c r="O3148" t="s">
        <v>136</v>
      </c>
      <c r="Q3148" t="s">
        <v>500</v>
      </c>
      <c r="R3148" t="s">
        <v>3</v>
      </c>
      <c r="S3148">
        <v>1</v>
      </c>
      <c r="T3148">
        <v>1</v>
      </c>
      <c r="U3148">
        <v>2</v>
      </c>
      <c r="V3148">
        <v>1</v>
      </c>
      <c r="W3148">
        <v>1</v>
      </c>
      <c r="X3148">
        <v>0</v>
      </c>
      <c r="Y3148">
        <v>7</v>
      </c>
      <c r="Z3148">
        <v>93.5</v>
      </c>
      <c r="AA3148">
        <v>85.8</v>
      </c>
      <c r="AB3148">
        <v>3.57</v>
      </c>
      <c r="AC3148">
        <v>1.55</v>
      </c>
      <c r="AD3148">
        <v>0.55800000000000005</v>
      </c>
      <c r="AE3148">
        <v>1.216</v>
      </c>
      <c r="AF3148">
        <v>-2.2269999999999999</v>
      </c>
      <c r="AG3148">
        <v>5.6029999999999998</v>
      </c>
      <c r="AH3148">
        <v>-1.77</v>
      </c>
      <c r="AI3148">
        <v>9.3000000000000007</v>
      </c>
      <c r="AJ3148">
        <v>23.8</v>
      </c>
      <c r="AK3148">
        <v>5.2</v>
      </c>
      <c r="AL3148">
        <v>3.6</v>
      </c>
      <c r="AM3148">
        <v>190.71799999999999</v>
      </c>
      <c r="AN3148">
        <v>1897.89</v>
      </c>
      <c r="AO3148" t="s">
        <v>3541</v>
      </c>
    </row>
    <row r="3149" spans="1:41">
      <c r="A3149" t="s">
        <v>3516</v>
      </c>
      <c r="B3149" t="s">
        <v>3</v>
      </c>
      <c r="C3149" t="s">
        <v>484</v>
      </c>
      <c r="D3149" t="s">
        <v>169</v>
      </c>
      <c r="E3149" t="s">
        <v>485</v>
      </c>
      <c r="F3149" t="s">
        <v>94</v>
      </c>
      <c r="G3149" t="s">
        <v>311</v>
      </c>
      <c r="H3149">
        <v>14</v>
      </c>
      <c r="I3149" t="s">
        <v>107</v>
      </c>
      <c r="J3149" t="s">
        <v>108</v>
      </c>
      <c r="K3149">
        <v>3</v>
      </c>
      <c r="L3149">
        <v>4</v>
      </c>
      <c r="M3149" t="s">
        <v>2547</v>
      </c>
      <c r="N3149">
        <v>0.621</v>
      </c>
      <c r="O3149" t="s">
        <v>136</v>
      </c>
      <c r="P3149" t="s">
        <v>141</v>
      </c>
      <c r="Q3149" t="s">
        <v>500</v>
      </c>
      <c r="R3149" t="s">
        <v>3</v>
      </c>
      <c r="S3149">
        <v>2</v>
      </c>
      <c r="T3149">
        <v>1</v>
      </c>
      <c r="U3149">
        <v>2</v>
      </c>
      <c r="V3149">
        <v>1</v>
      </c>
      <c r="W3149">
        <v>1</v>
      </c>
      <c r="X3149">
        <v>0</v>
      </c>
      <c r="Y3149">
        <v>7</v>
      </c>
      <c r="Z3149">
        <v>87</v>
      </c>
      <c r="AA3149">
        <v>80.099999999999994</v>
      </c>
      <c r="AB3149">
        <v>3.46</v>
      </c>
      <c r="AC3149">
        <v>1.71</v>
      </c>
      <c r="AD3149">
        <v>0.16800000000000001</v>
      </c>
      <c r="AE3149">
        <v>2.0630000000000002</v>
      </c>
      <c r="AF3149">
        <v>-2.556</v>
      </c>
      <c r="AG3149">
        <v>5.6529999999999996</v>
      </c>
      <c r="AH3149">
        <v>3.97</v>
      </c>
      <c r="AI3149">
        <v>2.7</v>
      </c>
      <c r="AJ3149">
        <v>23.8</v>
      </c>
      <c r="AK3149">
        <v>-14.9</v>
      </c>
      <c r="AL3149">
        <v>7.3</v>
      </c>
      <c r="AM3149">
        <v>124.68899999999999</v>
      </c>
      <c r="AN3149">
        <v>898.33600000000001</v>
      </c>
      <c r="AO3149" t="s">
        <v>3542</v>
      </c>
    </row>
    <row r="3150" spans="1:41">
      <c r="A3150" t="s">
        <v>3516</v>
      </c>
      <c r="B3150" t="s">
        <v>3</v>
      </c>
      <c r="C3150" t="s">
        <v>321</v>
      </c>
      <c r="D3150" t="s">
        <v>322</v>
      </c>
      <c r="E3150" t="s">
        <v>323</v>
      </c>
      <c r="F3150" t="s">
        <v>94</v>
      </c>
      <c r="G3150" t="s">
        <v>324</v>
      </c>
      <c r="H3150">
        <v>1</v>
      </c>
      <c r="I3150" t="s">
        <v>96</v>
      </c>
      <c r="J3150" t="s">
        <v>97</v>
      </c>
      <c r="K3150">
        <v>1</v>
      </c>
      <c r="L3150">
        <v>1</v>
      </c>
      <c r="M3150" t="s">
        <v>98</v>
      </c>
      <c r="N3150">
        <v>0.86199999999999999</v>
      </c>
      <c r="O3150" t="s">
        <v>210</v>
      </c>
      <c r="Q3150" t="s">
        <v>595</v>
      </c>
      <c r="R3150" t="s">
        <v>3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7</v>
      </c>
      <c r="Z3150">
        <v>92.1</v>
      </c>
      <c r="AA3150">
        <v>83.9</v>
      </c>
      <c r="AB3150">
        <v>3.22</v>
      </c>
      <c r="AC3150">
        <v>1.52</v>
      </c>
      <c r="AD3150">
        <v>-0.61699999999999999</v>
      </c>
      <c r="AE3150">
        <v>4.0039999999999996</v>
      </c>
      <c r="AF3150">
        <v>-1.9330000000000001</v>
      </c>
      <c r="AG3150">
        <v>5.64</v>
      </c>
      <c r="AH3150">
        <v>-7.92</v>
      </c>
      <c r="AI3150">
        <v>8.1</v>
      </c>
      <c r="AJ3150">
        <v>23.7</v>
      </c>
      <c r="AK3150">
        <v>36.4</v>
      </c>
      <c r="AL3150">
        <v>4.9000000000000004</v>
      </c>
      <c r="AM3150">
        <v>224.21299999999999</v>
      </c>
      <c r="AN3150">
        <v>2227.4499999999998</v>
      </c>
      <c r="AO3150" t="s">
        <v>3543</v>
      </c>
    </row>
    <row r="3151" spans="1:41">
      <c r="A3151" t="s">
        <v>3516</v>
      </c>
      <c r="B3151" t="s">
        <v>3</v>
      </c>
      <c r="C3151" t="s">
        <v>321</v>
      </c>
      <c r="D3151" t="s">
        <v>322</v>
      </c>
      <c r="E3151" t="s">
        <v>323</v>
      </c>
      <c r="F3151" t="s">
        <v>94</v>
      </c>
      <c r="G3151" t="s">
        <v>324</v>
      </c>
      <c r="H3151">
        <v>2</v>
      </c>
      <c r="I3151" t="s">
        <v>107</v>
      </c>
      <c r="J3151" t="s">
        <v>108</v>
      </c>
      <c r="K3151">
        <v>1</v>
      </c>
      <c r="L3151">
        <v>2</v>
      </c>
      <c r="M3151" t="s">
        <v>2547</v>
      </c>
      <c r="N3151">
        <v>0.621</v>
      </c>
      <c r="O3151" t="s">
        <v>210</v>
      </c>
      <c r="P3151" t="s">
        <v>141</v>
      </c>
      <c r="Q3151" t="s">
        <v>595</v>
      </c>
      <c r="R3151" t="s">
        <v>3</v>
      </c>
      <c r="S3151">
        <v>1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7</v>
      </c>
      <c r="Z3151">
        <v>84.7</v>
      </c>
      <c r="AA3151">
        <v>77.2</v>
      </c>
      <c r="AB3151">
        <v>3.36</v>
      </c>
      <c r="AC3151">
        <v>1.53</v>
      </c>
      <c r="AD3151">
        <v>-0.18</v>
      </c>
      <c r="AE3151">
        <v>1.944</v>
      </c>
      <c r="AF3151">
        <v>-2.5880000000000001</v>
      </c>
      <c r="AG3151">
        <v>5.3280000000000003</v>
      </c>
      <c r="AH3151">
        <v>-3.51</v>
      </c>
      <c r="AI3151">
        <v>5.12</v>
      </c>
      <c r="AJ3151">
        <v>23.7</v>
      </c>
      <c r="AK3151">
        <v>8.9</v>
      </c>
      <c r="AL3151">
        <v>6.7</v>
      </c>
      <c r="AM3151">
        <v>214.2</v>
      </c>
      <c r="AN3151">
        <v>1120.71</v>
      </c>
      <c r="AO3151" t="s">
        <v>3544</v>
      </c>
    </row>
    <row r="3152" spans="1:41">
      <c r="A3152" t="s">
        <v>3516</v>
      </c>
      <c r="B3152" t="s">
        <v>3</v>
      </c>
      <c r="C3152" t="s">
        <v>321</v>
      </c>
      <c r="D3152" t="s">
        <v>322</v>
      </c>
      <c r="E3152" t="s">
        <v>323</v>
      </c>
      <c r="F3152" t="s">
        <v>94</v>
      </c>
      <c r="G3152" t="s">
        <v>324</v>
      </c>
      <c r="H3152">
        <v>3</v>
      </c>
      <c r="I3152" t="s">
        <v>96</v>
      </c>
      <c r="J3152" t="s">
        <v>97</v>
      </c>
      <c r="K3152">
        <v>2</v>
      </c>
      <c r="L3152">
        <v>1</v>
      </c>
      <c r="M3152" t="s">
        <v>98</v>
      </c>
      <c r="N3152">
        <v>0.89200000000000002</v>
      </c>
      <c r="O3152" t="s">
        <v>231</v>
      </c>
      <c r="Q3152" t="s">
        <v>430</v>
      </c>
      <c r="R3152" t="s">
        <v>3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0</v>
      </c>
      <c r="Y3152">
        <v>7</v>
      </c>
      <c r="Z3152">
        <v>93.2</v>
      </c>
      <c r="AA3152">
        <v>86</v>
      </c>
      <c r="AB3152">
        <v>3.67</v>
      </c>
      <c r="AC3152">
        <v>1.83</v>
      </c>
      <c r="AD3152">
        <v>0.45300000000000001</v>
      </c>
      <c r="AE3152">
        <v>1.762</v>
      </c>
      <c r="AF3152">
        <v>-1.887</v>
      </c>
      <c r="AG3152">
        <v>5.4340000000000002</v>
      </c>
      <c r="AH3152">
        <v>-5.39</v>
      </c>
      <c r="AI3152">
        <v>11.26</v>
      </c>
      <c r="AJ3152">
        <v>23.8</v>
      </c>
      <c r="AK3152">
        <v>34</v>
      </c>
      <c r="AL3152">
        <v>3.3</v>
      </c>
      <c r="AM3152">
        <v>205.49100000000001</v>
      </c>
      <c r="AN3152">
        <v>2513.2399999999998</v>
      </c>
      <c r="AO3152" t="s">
        <v>3545</v>
      </c>
    </row>
    <row r="3153" spans="1:41">
      <c r="A3153" t="s">
        <v>3516</v>
      </c>
      <c r="B3153" t="s">
        <v>3</v>
      </c>
      <c r="C3153" t="s">
        <v>321</v>
      </c>
      <c r="D3153" t="s">
        <v>322</v>
      </c>
      <c r="E3153" t="s">
        <v>323</v>
      </c>
      <c r="F3153" t="s">
        <v>94</v>
      </c>
      <c r="G3153" t="s">
        <v>324</v>
      </c>
      <c r="H3153">
        <v>4</v>
      </c>
      <c r="I3153" t="s">
        <v>103</v>
      </c>
      <c r="J3153" t="s">
        <v>104</v>
      </c>
      <c r="K3153">
        <v>2</v>
      </c>
      <c r="L3153">
        <v>2</v>
      </c>
      <c r="M3153" t="s">
        <v>2547</v>
      </c>
      <c r="N3153">
        <v>0.55500000000000005</v>
      </c>
      <c r="O3153" t="s">
        <v>231</v>
      </c>
      <c r="Q3153" t="s">
        <v>430</v>
      </c>
      <c r="R3153" t="s">
        <v>3</v>
      </c>
      <c r="S3153">
        <v>1</v>
      </c>
      <c r="T3153">
        <v>0</v>
      </c>
      <c r="U3153">
        <v>1</v>
      </c>
      <c r="V3153">
        <v>0</v>
      </c>
      <c r="W3153">
        <v>0</v>
      </c>
      <c r="X3153">
        <v>0</v>
      </c>
      <c r="Y3153">
        <v>7</v>
      </c>
      <c r="Z3153">
        <v>84.5</v>
      </c>
      <c r="AA3153">
        <v>77.8</v>
      </c>
      <c r="AB3153">
        <v>3.5</v>
      </c>
      <c r="AC3153">
        <v>1.71</v>
      </c>
      <c r="AD3153">
        <v>0.17699999999999999</v>
      </c>
      <c r="AE3153">
        <v>3.1579999999999999</v>
      </c>
      <c r="AF3153">
        <v>-2.524</v>
      </c>
      <c r="AG3153">
        <v>5.4939999999999998</v>
      </c>
      <c r="AH3153">
        <v>-1.2</v>
      </c>
      <c r="AI3153">
        <v>5.46</v>
      </c>
      <c r="AJ3153">
        <v>23.8</v>
      </c>
      <c r="AK3153">
        <v>1.2</v>
      </c>
      <c r="AL3153">
        <v>6.2</v>
      </c>
      <c r="AM3153">
        <v>192.315</v>
      </c>
      <c r="AN3153">
        <v>1023.55</v>
      </c>
      <c r="AO3153" t="s">
        <v>3546</v>
      </c>
    </row>
    <row r="3154" spans="1:41">
      <c r="A3154" t="s">
        <v>3516</v>
      </c>
      <c r="B3154" t="s">
        <v>3</v>
      </c>
      <c r="C3154" t="s">
        <v>321</v>
      </c>
      <c r="D3154" t="s">
        <v>322</v>
      </c>
      <c r="E3154" t="s">
        <v>323</v>
      </c>
      <c r="F3154" t="s">
        <v>94</v>
      </c>
      <c r="G3154" t="s">
        <v>324</v>
      </c>
      <c r="H3154">
        <v>5</v>
      </c>
      <c r="I3154" t="s">
        <v>107</v>
      </c>
      <c r="J3154" t="s">
        <v>108</v>
      </c>
      <c r="K3154">
        <v>2</v>
      </c>
      <c r="L3154">
        <v>3</v>
      </c>
      <c r="M3154" t="s">
        <v>98</v>
      </c>
      <c r="N3154">
        <v>0.88200000000000001</v>
      </c>
      <c r="O3154" t="s">
        <v>231</v>
      </c>
      <c r="P3154" t="s">
        <v>234</v>
      </c>
      <c r="Q3154" t="s">
        <v>430</v>
      </c>
      <c r="R3154" t="s">
        <v>3</v>
      </c>
      <c r="S3154">
        <v>1</v>
      </c>
      <c r="T3154">
        <v>1</v>
      </c>
      <c r="U3154">
        <v>1</v>
      </c>
      <c r="V3154">
        <v>0</v>
      </c>
      <c r="W3154">
        <v>0</v>
      </c>
      <c r="X3154">
        <v>0</v>
      </c>
      <c r="Y3154">
        <v>7</v>
      </c>
      <c r="Z3154">
        <v>93</v>
      </c>
      <c r="AA3154">
        <v>85.4</v>
      </c>
      <c r="AB3154">
        <v>3.64</v>
      </c>
      <c r="AC3154">
        <v>1.86</v>
      </c>
      <c r="AD3154">
        <v>-6.5000000000000002E-2</v>
      </c>
      <c r="AE3154">
        <v>3.39</v>
      </c>
      <c r="AF3154">
        <v>-2.0720000000000001</v>
      </c>
      <c r="AG3154">
        <v>5.5090000000000003</v>
      </c>
      <c r="AH3154">
        <v>-7.91</v>
      </c>
      <c r="AI3154">
        <v>7.85</v>
      </c>
      <c r="AJ3154">
        <v>23.8</v>
      </c>
      <c r="AK3154">
        <v>36</v>
      </c>
      <c r="AL3154">
        <v>4.8</v>
      </c>
      <c r="AM3154">
        <v>225.08600000000001</v>
      </c>
      <c r="AN3154">
        <v>2231.1999999999998</v>
      </c>
      <c r="AO3154" t="s">
        <v>3547</v>
      </c>
    </row>
    <row r="3155" spans="1:41">
      <c r="A3155" t="s">
        <v>3516</v>
      </c>
      <c r="B3155" t="s">
        <v>3</v>
      </c>
      <c r="C3155" t="s">
        <v>321</v>
      </c>
      <c r="D3155" t="s">
        <v>322</v>
      </c>
      <c r="E3155" t="s">
        <v>323</v>
      </c>
      <c r="F3155" t="s">
        <v>94</v>
      </c>
      <c r="G3155" t="s">
        <v>324</v>
      </c>
      <c r="H3155">
        <v>6</v>
      </c>
      <c r="I3155" t="s">
        <v>147</v>
      </c>
      <c r="J3155" t="s">
        <v>104</v>
      </c>
      <c r="K3155">
        <v>3</v>
      </c>
      <c r="L3155">
        <v>1</v>
      </c>
      <c r="M3155" t="s">
        <v>115</v>
      </c>
      <c r="N3155">
        <v>0.874</v>
      </c>
      <c r="O3155" t="s">
        <v>123</v>
      </c>
      <c r="Q3155" t="s">
        <v>350</v>
      </c>
      <c r="R3155" t="s">
        <v>3</v>
      </c>
      <c r="S3155">
        <v>0</v>
      </c>
      <c r="T3155">
        <v>0</v>
      </c>
      <c r="U3155">
        <v>2</v>
      </c>
      <c r="V3155">
        <v>0</v>
      </c>
      <c r="W3155">
        <v>0</v>
      </c>
      <c r="X3155">
        <v>0</v>
      </c>
      <c r="Y3155">
        <v>7</v>
      </c>
      <c r="Z3155">
        <v>81.7</v>
      </c>
      <c r="AA3155">
        <v>74.099999999999994</v>
      </c>
      <c r="AB3155">
        <v>3.44</v>
      </c>
      <c r="AC3155">
        <v>1.79</v>
      </c>
      <c r="AD3155">
        <v>0.66800000000000004</v>
      </c>
      <c r="AE3155">
        <v>1.651</v>
      </c>
      <c r="AF3155">
        <v>-2.4769999999999999</v>
      </c>
      <c r="AG3155">
        <v>5.3230000000000004</v>
      </c>
      <c r="AH3155">
        <v>0.81</v>
      </c>
      <c r="AI3155">
        <v>2.09</v>
      </c>
      <c r="AJ3155">
        <v>23.7</v>
      </c>
      <c r="AK3155">
        <v>-5.2</v>
      </c>
      <c r="AL3155">
        <v>8.6</v>
      </c>
      <c r="AM3155">
        <v>159.346</v>
      </c>
      <c r="AN3155">
        <v>391.84300000000002</v>
      </c>
      <c r="AO3155" t="s">
        <v>3548</v>
      </c>
    </row>
    <row r="3156" spans="1:41">
      <c r="A3156" t="s">
        <v>3516</v>
      </c>
      <c r="B3156" t="s">
        <v>3</v>
      </c>
      <c r="C3156" t="s">
        <v>321</v>
      </c>
      <c r="D3156" t="s">
        <v>322</v>
      </c>
      <c r="E3156" t="s">
        <v>323</v>
      </c>
      <c r="F3156" t="s">
        <v>94</v>
      </c>
      <c r="G3156" t="s">
        <v>324</v>
      </c>
      <c r="H3156">
        <v>7</v>
      </c>
      <c r="I3156" t="s">
        <v>127</v>
      </c>
      <c r="J3156" t="s">
        <v>104</v>
      </c>
      <c r="K3156">
        <v>3</v>
      </c>
      <c r="L3156">
        <v>2</v>
      </c>
      <c r="M3156" t="s">
        <v>98</v>
      </c>
      <c r="N3156">
        <v>0.90400000000000003</v>
      </c>
      <c r="O3156" t="s">
        <v>123</v>
      </c>
      <c r="Q3156" t="s">
        <v>350</v>
      </c>
      <c r="R3156" t="s">
        <v>3</v>
      </c>
      <c r="S3156">
        <v>0</v>
      </c>
      <c r="T3156">
        <v>1</v>
      </c>
      <c r="U3156">
        <v>2</v>
      </c>
      <c r="V3156">
        <v>0</v>
      </c>
      <c r="W3156">
        <v>0</v>
      </c>
      <c r="X3156">
        <v>0</v>
      </c>
      <c r="Y3156">
        <v>7</v>
      </c>
      <c r="Z3156">
        <v>94</v>
      </c>
      <c r="AA3156">
        <v>84.7</v>
      </c>
      <c r="AB3156">
        <v>3.44</v>
      </c>
      <c r="AC3156">
        <v>1.79</v>
      </c>
      <c r="AD3156">
        <v>-0.14799999999999999</v>
      </c>
      <c r="AE3156">
        <v>2.774</v>
      </c>
      <c r="AF3156">
        <v>-1.893</v>
      </c>
      <c r="AG3156">
        <v>5.5</v>
      </c>
      <c r="AH3156">
        <v>-9.17</v>
      </c>
      <c r="AI3156">
        <v>9.64</v>
      </c>
      <c r="AJ3156">
        <v>23.7</v>
      </c>
      <c r="AK3156">
        <v>44.7</v>
      </c>
      <c r="AL3156">
        <v>4.7</v>
      </c>
      <c r="AM3156">
        <v>223.471</v>
      </c>
      <c r="AN3156">
        <v>2634.93</v>
      </c>
      <c r="AO3156" t="s">
        <v>3549</v>
      </c>
    </row>
    <row r="3157" spans="1:41">
      <c r="A3157" t="s">
        <v>3516</v>
      </c>
      <c r="B3157" t="s">
        <v>3</v>
      </c>
      <c r="C3157" t="s">
        <v>321</v>
      </c>
      <c r="D3157" t="s">
        <v>322</v>
      </c>
      <c r="E3157" t="s">
        <v>323</v>
      </c>
      <c r="F3157" t="s">
        <v>94</v>
      </c>
      <c r="G3157" t="s">
        <v>324</v>
      </c>
      <c r="H3157">
        <v>8</v>
      </c>
      <c r="I3157" t="s">
        <v>96</v>
      </c>
      <c r="J3157" t="s">
        <v>97</v>
      </c>
      <c r="K3157">
        <v>3</v>
      </c>
      <c r="L3157">
        <v>3</v>
      </c>
      <c r="M3157" t="s">
        <v>115</v>
      </c>
      <c r="N3157">
        <v>0.90300000000000002</v>
      </c>
      <c r="O3157" t="s">
        <v>123</v>
      </c>
      <c r="Q3157" t="s">
        <v>350</v>
      </c>
      <c r="R3157" t="s">
        <v>3</v>
      </c>
      <c r="S3157">
        <v>0</v>
      </c>
      <c r="T3157">
        <v>2</v>
      </c>
      <c r="U3157">
        <v>2</v>
      </c>
      <c r="V3157">
        <v>0</v>
      </c>
      <c r="W3157">
        <v>0</v>
      </c>
      <c r="X3157">
        <v>0</v>
      </c>
      <c r="Y3157">
        <v>7</v>
      </c>
      <c r="Z3157">
        <v>81.5</v>
      </c>
      <c r="AA3157">
        <v>73.3</v>
      </c>
      <c r="AB3157">
        <v>3.31</v>
      </c>
      <c r="AC3157">
        <v>1.52</v>
      </c>
      <c r="AD3157">
        <v>1.3740000000000001</v>
      </c>
      <c r="AE3157">
        <v>0.70599999999999996</v>
      </c>
      <c r="AF3157">
        <v>-1.964</v>
      </c>
      <c r="AG3157">
        <v>5.4560000000000004</v>
      </c>
      <c r="AH3157">
        <v>7.93</v>
      </c>
      <c r="AI3157">
        <v>-0.62</v>
      </c>
      <c r="AJ3157">
        <v>23.6</v>
      </c>
      <c r="AK3157">
        <v>-19.7</v>
      </c>
      <c r="AL3157">
        <v>10.7</v>
      </c>
      <c r="AM3157">
        <v>85.93</v>
      </c>
      <c r="AN3157">
        <v>1334.51</v>
      </c>
      <c r="AO3157" t="s">
        <v>3550</v>
      </c>
    </row>
    <row r="3158" spans="1:41">
      <c r="A3158" t="s">
        <v>3516</v>
      </c>
      <c r="B3158" t="s">
        <v>3</v>
      </c>
      <c r="C3158" t="s">
        <v>321</v>
      </c>
      <c r="D3158" t="s">
        <v>322</v>
      </c>
      <c r="E3158" t="s">
        <v>323</v>
      </c>
      <c r="F3158" t="s">
        <v>94</v>
      </c>
      <c r="G3158" t="s">
        <v>324</v>
      </c>
      <c r="H3158">
        <v>9</v>
      </c>
      <c r="I3158" t="s">
        <v>147</v>
      </c>
      <c r="J3158" t="s">
        <v>104</v>
      </c>
      <c r="K3158">
        <v>3</v>
      </c>
      <c r="L3158">
        <v>4</v>
      </c>
      <c r="M3158" t="s">
        <v>2547</v>
      </c>
      <c r="N3158">
        <v>0.82399999999999995</v>
      </c>
      <c r="O3158" t="s">
        <v>123</v>
      </c>
      <c r="Q3158" t="s">
        <v>350</v>
      </c>
      <c r="R3158" t="s">
        <v>3</v>
      </c>
      <c r="S3158">
        <v>1</v>
      </c>
      <c r="T3158">
        <v>2</v>
      </c>
      <c r="U3158">
        <v>2</v>
      </c>
      <c r="V3158">
        <v>0</v>
      </c>
      <c r="W3158">
        <v>0</v>
      </c>
      <c r="X3158">
        <v>0</v>
      </c>
      <c r="Y3158">
        <v>7</v>
      </c>
      <c r="Z3158">
        <v>87.6</v>
      </c>
      <c r="AA3158">
        <v>80.8</v>
      </c>
      <c r="AB3158">
        <v>3.44</v>
      </c>
      <c r="AC3158">
        <v>1.79</v>
      </c>
      <c r="AD3158">
        <v>-0.01</v>
      </c>
      <c r="AE3158">
        <v>3.407</v>
      </c>
      <c r="AF3158">
        <v>-2.3119999999999998</v>
      </c>
      <c r="AG3158">
        <v>5.5960000000000001</v>
      </c>
      <c r="AH3158">
        <v>-3.37</v>
      </c>
      <c r="AI3158">
        <v>2.8</v>
      </c>
      <c r="AJ3158">
        <v>23.8</v>
      </c>
      <c r="AK3158">
        <v>8.8000000000000007</v>
      </c>
      <c r="AL3158">
        <v>6.8</v>
      </c>
      <c r="AM3158">
        <v>229.86699999999999</v>
      </c>
      <c r="AN3158">
        <v>831.22199999999998</v>
      </c>
      <c r="AO3158" t="s">
        <v>3551</v>
      </c>
    </row>
    <row r="3159" spans="1:41">
      <c r="A3159" t="s">
        <v>3516</v>
      </c>
      <c r="B3159" t="s">
        <v>3</v>
      </c>
      <c r="C3159" t="s">
        <v>321</v>
      </c>
      <c r="D3159" t="s">
        <v>322</v>
      </c>
      <c r="E3159" t="s">
        <v>323</v>
      </c>
      <c r="F3159" t="s">
        <v>94</v>
      </c>
      <c r="G3159" t="s">
        <v>324</v>
      </c>
      <c r="H3159">
        <v>10</v>
      </c>
      <c r="I3159" t="s">
        <v>103</v>
      </c>
      <c r="J3159" t="s">
        <v>104</v>
      </c>
      <c r="K3159">
        <v>4</v>
      </c>
      <c r="L3159">
        <v>1</v>
      </c>
      <c r="M3159" t="s">
        <v>115</v>
      </c>
      <c r="N3159">
        <v>0.86599999999999999</v>
      </c>
      <c r="O3159" t="s">
        <v>156</v>
      </c>
      <c r="Q3159" t="s">
        <v>361</v>
      </c>
      <c r="R3159" t="s">
        <v>3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8</v>
      </c>
      <c r="Z3159">
        <v>79.8</v>
      </c>
      <c r="AA3159">
        <v>72.2</v>
      </c>
      <c r="AB3159">
        <v>3.52</v>
      </c>
      <c r="AC3159">
        <v>1.58</v>
      </c>
      <c r="AD3159">
        <v>0.87</v>
      </c>
      <c r="AE3159">
        <v>1.7949999999999999</v>
      </c>
      <c r="AF3159">
        <v>-2.484</v>
      </c>
      <c r="AG3159">
        <v>5.282</v>
      </c>
      <c r="AH3159">
        <v>0.66</v>
      </c>
      <c r="AI3159">
        <v>4.87</v>
      </c>
      <c r="AJ3159">
        <v>23.7</v>
      </c>
      <c r="AK3159">
        <v>-5.5</v>
      </c>
      <c r="AL3159">
        <v>8</v>
      </c>
      <c r="AM3159">
        <v>172.41</v>
      </c>
      <c r="AN3159">
        <v>830.63599999999997</v>
      </c>
      <c r="AO3159" t="s">
        <v>3552</v>
      </c>
    </row>
    <row r="3160" spans="1:41">
      <c r="A3160" t="s">
        <v>3516</v>
      </c>
      <c r="B3160" t="s">
        <v>3</v>
      </c>
      <c r="C3160" t="s">
        <v>321</v>
      </c>
      <c r="D3160" t="s">
        <v>322</v>
      </c>
      <c r="E3160" t="s">
        <v>323</v>
      </c>
      <c r="F3160" t="s">
        <v>94</v>
      </c>
      <c r="G3160" t="s">
        <v>324</v>
      </c>
      <c r="H3160">
        <v>11</v>
      </c>
      <c r="I3160" t="s">
        <v>147</v>
      </c>
      <c r="J3160" t="s">
        <v>104</v>
      </c>
      <c r="K3160">
        <v>4</v>
      </c>
      <c r="L3160">
        <v>2</v>
      </c>
      <c r="M3160" t="s">
        <v>115</v>
      </c>
      <c r="N3160">
        <v>0.9</v>
      </c>
      <c r="O3160" t="s">
        <v>156</v>
      </c>
      <c r="Q3160" t="s">
        <v>361</v>
      </c>
      <c r="R3160" t="s">
        <v>3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0</v>
      </c>
      <c r="Y3160">
        <v>8</v>
      </c>
      <c r="Z3160">
        <v>80</v>
      </c>
      <c r="AA3160">
        <v>72</v>
      </c>
      <c r="AB3160">
        <v>3.52</v>
      </c>
      <c r="AC3160">
        <v>1.62</v>
      </c>
      <c r="AD3160">
        <v>1.0549999999999999</v>
      </c>
      <c r="AE3160">
        <v>2.5099999999999998</v>
      </c>
      <c r="AF3160">
        <v>-2.4390000000000001</v>
      </c>
      <c r="AG3160">
        <v>5.5510000000000002</v>
      </c>
      <c r="AH3160">
        <v>7.2</v>
      </c>
      <c r="AI3160">
        <v>-0.49</v>
      </c>
      <c r="AJ3160">
        <v>23.7</v>
      </c>
      <c r="AK3160">
        <v>-18.600000000000001</v>
      </c>
      <c r="AL3160">
        <v>10.5</v>
      </c>
      <c r="AM3160">
        <v>86.539000000000001</v>
      </c>
      <c r="AN3160">
        <v>1197.6099999999999</v>
      </c>
      <c r="AO3160" t="s">
        <v>3553</v>
      </c>
    </row>
    <row r="3161" spans="1:41">
      <c r="A3161" t="s">
        <v>3516</v>
      </c>
      <c r="B3161" t="s">
        <v>3</v>
      </c>
      <c r="C3161" t="s">
        <v>321</v>
      </c>
      <c r="D3161" t="s">
        <v>322</v>
      </c>
      <c r="E3161" t="s">
        <v>323</v>
      </c>
      <c r="F3161" t="s">
        <v>94</v>
      </c>
      <c r="G3161" t="s">
        <v>324</v>
      </c>
      <c r="H3161">
        <v>12</v>
      </c>
      <c r="I3161" t="s">
        <v>96</v>
      </c>
      <c r="J3161" t="s">
        <v>97</v>
      </c>
      <c r="K3161">
        <v>4</v>
      </c>
      <c r="L3161">
        <v>3</v>
      </c>
      <c r="M3161" t="s">
        <v>115</v>
      </c>
      <c r="N3161">
        <v>0.90400000000000003</v>
      </c>
      <c r="O3161" t="s">
        <v>156</v>
      </c>
      <c r="Q3161" t="s">
        <v>361</v>
      </c>
      <c r="R3161" t="s">
        <v>3</v>
      </c>
      <c r="S3161">
        <v>0</v>
      </c>
      <c r="T3161">
        <v>2</v>
      </c>
      <c r="U3161">
        <v>0</v>
      </c>
      <c r="V3161">
        <v>0</v>
      </c>
      <c r="W3161">
        <v>0</v>
      </c>
      <c r="X3161">
        <v>0</v>
      </c>
      <c r="Y3161">
        <v>8</v>
      </c>
      <c r="Z3161">
        <v>81.599999999999994</v>
      </c>
      <c r="AA3161">
        <v>74.7</v>
      </c>
      <c r="AB3161">
        <v>3.67</v>
      </c>
      <c r="AC3161">
        <v>1.63</v>
      </c>
      <c r="AD3161">
        <v>2.8820000000000001</v>
      </c>
      <c r="AE3161">
        <v>1.034</v>
      </c>
      <c r="AF3161">
        <v>-1.9750000000000001</v>
      </c>
      <c r="AG3161">
        <v>5.4139999999999997</v>
      </c>
      <c r="AH3161">
        <v>8.65</v>
      </c>
      <c r="AI3161">
        <v>1.27</v>
      </c>
      <c r="AJ3161">
        <v>23.8</v>
      </c>
      <c r="AK3161">
        <v>-24</v>
      </c>
      <c r="AL3161">
        <v>9.9</v>
      </c>
      <c r="AM3161">
        <v>98.724999999999994</v>
      </c>
      <c r="AN3161">
        <v>1498.93</v>
      </c>
      <c r="AO3161" t="s">
        <v>3554</v>
      </c>
    </row>
    <row r="3162" spans="1:41">
      <c r="A3162" t="s">
        <v>3516</v>
      </c>
      <c r="B3162" t="s">
        <v>3</v>
      </c>
      <c r="C3162" t="s">
        <v>321</v>
      </c>
      <c r="D3162" t="s">
        <v>322</v>
      </c>
      <c r="E3162" t="s">
        <v>323</v>
      </c>
      <c r="F3162" t="s">
        <v>94</v>
      </c>
      <c r="G3162" t="s">
        <v>324</v>
      </c>
      <c r="H3162">
        <v>13</v>
      </c>
      <c r="I3162" t="s">
        <v>96</v>
      </c>
      <c r="J3162" t="s">
        <v>97</v>
      </c>
      <c r="K3162">
        <v>4</v>
      </c>
      <c r="L3162">
        <v>4</v>
      </c>
      <c r="M3162" t="s">
        <v>115</v>
      </c>
      <c r="N3162">
        <v>0.90200000000000002</v>
      </c>
      <c r="O3162" t="s">
        <v>156</v>
      </c>
      <c r="Q3162" t="s">
        <v>361</v>
      </c>
      <c r="R3162" t="s">
        <v>3</v>
      </c>
      <c r="S3162">
        <v>1</v>
      </c>
      <c r="T3162">
        <v>2</v>
      </c>
      <c r="U3162">
        <v>0</v>
      </c>
      <c r="V3162">
        <v>0</v>
      </c>
      <c r="W3162">
        <v>0</v>
      </c>
      <c r="X3162">
        <v>0</v>
      </c>
      <c r="Y3162">
        <v>8</v>
      </c>
      <c r="Z3162">
        <v>79.8</v>
      </c>
      <c r="AA3162">
        <v>73.5</v>
      </c>
      <c r="AB3162">
        <v>3.52</v>
      </c>
      <c r="AC3162">
        <v>1.62</v>
      </c>
      <c r="AD3162">
        <v>1.7789999999999999</v>
      </c>
      <c r="AE3162">
        <v>1.6379999999999999</v>
      </c>
      <c r="AF3162">
        <v>-2.1150000000000002</v>
      </c>
      <c r="AG3162">
        <v>5.3449999999999998</v>
      </c>
      <c r="AH3162">
        <v>6.48</v>
      </c>
      <c r="AI3162">
        <v>2.77</v>
      </c>
      <c r="AJ3162">
        <v>23.8</v>
      </c>
      <c r="AK3162">
        <v>-19.399999999999999</v>
      </c>
      <c r="AL3162">
        <v>9.1</v>
      </c>
      <c r="AM3162">
        <v>113.58799999999999</v>
      </c>
      <c r="AN3162">
        <v>1199.52</v>
      </c>
      <c r="AO3162" t="s">
        <v>3555</v>
      </c>
    </row>
    <row r="3163" spans="1:41">
      <c r="A3163" t="s">
        <v>3516</v>
      </c>
      <c r="B3163" t="s">
        <v>3</v>
      </c>
      <c r="C3163" t="s">
        <v>321</v>
      </c>
      <c r="D3163" t="s">
        <v>322</v>
      </c>
      <c r="E3163" t="s">
        <v>323</v>
      </c>
      <c r="F3163" t="s">
        <v>94</v>
      </c>
      <c r="G3163" t="s">
        <v>324</v>
      </c>
      <c r="H3163">
        <v>14</v>
      </c>
      <c r="I3163" t="s">
        <v>120</v>
      </c>
      <c r="J3163" t="s">
        <v>108</v>
      </c>
      <c r="K3163">
        <v>4</v>
      </c>
      <c r="L3163">
        <v>5</v>
      </c>
      <c r="M3163" t="s">
        <v>115</v>
      </c>
      <c r="N3163">
        <v>0.90300000000000002</v>
      </c>
      <c r="O3163" t="s">
        <v>156</v>
      </c>
      <c r="P3163" t="s">
        <v>141</v>
      </c>
      <c r="Q3163" t="s">
        <v>361</v>
      </c>
      <c r="R3163" t="s">
        <v>3</v>
      </c>
      <c r="S3163">
        <v>2</v>
      </c>
      <c r="T3163">
        <v>2</v>
      </c>
      <c r="U3163">
        <v>0</v>
      </c>
      <c r="V3163">
        <v>0</v>
      </c>
      <c r="W3163">
        <v>0</v>
      </c>
      <c r="X3163">
        <v>0</v>
      </c>
      <c r="Y3163">
        <v>8</v>
      </c>
      <c r="Z3163">
        <v>79.599999999999994</v>
      </c>
      <c r="AA3163">
        <v>72.900000000000006</v>
      </c>
      <c r="AB3163">
        <v>3.52</v>
      </c>
      <c r="AC3163">
        <v>1.62</v>
      </c>
      <c r="AD3163">
        <v>0.27700000000000002</v>
      </c>
      <c r="AE3163">
        <v>2.3370000000000002</v>
      </c>
      <c r="AF3163">
        <v>-2.6309999999999998</v>
      </c>
      <c r="AG3163">
        <v>5.2869999999999999</v>
      </c>
      <c r="AH3163">
        <v>6.79</v>
      </c>
      <c r="AI3163">
        <v>1.29</v>
      </c>
      <c r="AJ3163">
        <v>23.8</v>
      </c>
      <c r="AK3163">
        <v>-18.399999999999999</v>
      </c>
      <c r="AL3163">
        <v>9.6</v>
      </c>
      <c r="AM3163">
        <v>101.232</v>
      </c>
      <c r="AN3163">
        <v>1168.3</v>
      </c>
      <c r="AO3163" t="s">
        <v>3556</v>
      </c>
    </row>
    <row r="3164" spans="1:41">
      <c r="A3164" t="s">
        <v>3516</v>
      </c>
      <c r="B3164" t="s">
        <v>3</v>
      </c>
      <c r="C3164" t="s">
        <v>348</v>
      </c>
      <c r="D3164" t="s">
        <v>322</v>
      </c>
      <c r="E3164" t="s">
        <v>349</v>
      </c>
      <c r="F3164" t="s">
        <v>94</v>
      </c>
      <c r="G3164" t="s">
        <v>324</v>
      </c>
      <c r="H3164">
        <v>1</v>
      </c>
      <c r="I3164" t="s">
        <v>96</v>
      </c>
      <c r="J3164" t="s">
        <v>97</v>
      </c>
      <c r="K3164">
        <v>1</v>
      </c>
      <c r="L3164">
        <v>1</v>
      </c>
      <c r="M3164" t="s">
        <v>98</v>
      </c>
      <c r="N3164">
        <v>0.92200000000000004</v>
      </c>
      <c r="O3164" t="s">
        <v>231</v>
      </c>
      <c r="Q3164" t="s">
        <v>341</v>
      </c>
      <c r="R3164" t="s">
        <v>90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7</v>
      </c>
      <c r="Z3164">
        <v>93.4</v>
      </c>
      <c r="AA3164">
        <v>83.3</v>
      </c>
      <c r="AB3164">
        <v>2.89</v>
      </c>
      <c r="AC3164">
        <v>1.31</v>
      </c>
      <c r="AD3164">
        <v>-0.877</v>
      </c>
      <c r="AE3164">
        <v>3.274</v>
      </c>
      <c r="AF3164">
        <v>-2.476</v>
      </c>
      <c r="AG3164">
        <v>5.359</v>
      </c>
      <c r="AH3164">
        <v>-10.45</v>
      </c>
      <c r="AI3164">
        <v>11.76</v>
      </c>
      <c r="AJ3164">
        <v>23.6</v>
      </c>
      <c r="AK3164">
        <v>55.5</v>
      </c>
      <c r="AL3164">
        <v>4.5999999999999996</v>
      </c>
      <c r="AM3164">
        <v>221.52</v>
      </c>
      <c r="AN3164">
        <v>3061.65</v>
      </c>
      <c r="AO3164" t="s">
        <v>3557</v>
      </c>
    </row>
    <row r="3165" spans="1:41">
      <c r="A3165" t="s">
        <v>3516</v>
      </c>
      <c r="B3165" t="s">
        <v>3</v>
      </c>
      <c r="C3165" t="s">
        <v>348</v>
      </c>
      <c r="D3165" t="s">
        <v>322</v>
      </c>
      <c r="E3165" t="s">
        <v>349</v>
      </c>
      <c r="F3165" t="s">
        <v>94</v>
      </c>
      <c r="G3165" t="s">
        <v>324</v>
      </c>
      <c r="H3165">
        <v>2</v>
      </c>
      <c r="I3165" t="s">
        <v>103</v>
      </c>
      <c r="J3165" t="s">
        <v>104</v>
      </c>
      <c r="K3165">
        <v>1</v>
      </c>
      <c r="L3165">
        <v>2</v>
      </c>
      <c r="M3165" t="s">
        <v>98</v>
      </c>
      <c r="N3165">
        <v>0.83899999999999997</v>
      </c>
      <c r="O3165" t="s">
        <v>231</v>
      </c>
      <c r="Q3165" t="s">
        <v>341</v>
      </c>
      <c r="R3165" t="s">
        <v>90</v>
      </c>
      <c r="S3165">
        <v>1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7</v>
      </c>
      <c r="Z3165">
        <v>91.3</v>
      </c>
      <c r="AA3165">
        <v>82.9</v>
      </c>
      <c r="AB3165">
        <v>2.68</v>
      </c>
      <c r="AC3165">
        <v>1.21</v>
      </c>
      <c r="AD3165">
        <v>-0.29799999999999999</v>
      </c>
      <c r="AE3165">
        <v>2.827</v>
      </c>
      <c r="AF3165">
        <v>-2.2269999999999999</v>
      </c>
      <c r="AG3165">
        <v>5.2770000000000001</v>
      </c>
      <c r="AH3165">
        <v>-9.66</v>
      </c>
      <c r="AI3165">
        <v>8.33</v>
      </c>
      <c r="AJ3165">
        <v>23.7</v>
      </c>
      <c r="AK3165">
        <v>40.299999999999997</v>
      </c>
      <c r="AL3165">
        <v>5.4</v>
      </c>
      <c r="AM3165">
        <v>229.078</v>
      </c>
      <c r="AN3165">
        <v>2475.61</v>
      </c>
      <c r="AO3165" t="s">
        <v>3558</v>
      </c>
    </row>
    <row r="3166" spans="1:41">
      <c r="A3166" t="s">
        <v>3516</v>
      </c>
      <c r="B3166" t="s">
        <v>3</v>
      </c>
      <c r="C3166" t="s">
        <v>348</v>
      </c>
      <c r="D3166" t="s">
        <v>322</v>
      </c>
      <c r="E3166" t="s">
        <v>349</v>
      </c>
      <c r="F3166" t="s">
        <v>94</v>
      </c>
      <c r="G3166" t="s">
        <v>324</v>
      </c>
      <c r="H3166">
        <v>3</v>
      </c>
      <c r="I3166" t="s">
        <v>127</v>
      </c>
      <c r="J3166" t="s">
        <v>104</v>
      </c>
      <c r="K3166">
        <v>1</v>
      </c>
      <c r="L3166">
        <v>3</v>
      </c>
      <c r="M3166" t="s">
        <v>98</v>
      </c>
      <c r="N3166">
        <v>0.91700000000000004</v>
      </c>
      <c r="O3166" t="s">
        <v>231</v>
      </c>
      <c r="Q3166" t="s">
        <v>341</v>
      </c>
      <c r="R3166" t="s">
        <v>90</v>
      </c>
      <c r="S3166">
        <v>1</v>
      </c>
      <c r="T3166">
        <v>1</v>
      </c>
      <c r="U3166">
        <v>0</v>
      </c>
      <c r="V3166">
        <v>0</v>
      </c>
      <c r="W3166">
        <v>0</v>
      </c>
      <c r="X3166">
        <v>0</v>
      </c>
      <c r="Y3166">
        <v>7</v>
      </c>
      <c r="Z3166">
        <v>93.4</v>
      </c>
      <c r="AA3166">
        <v>84.2</v>
      </c>
      <c r="AB3166">
        <v>3.29</v>
      </c>
      <c r="AC3166">
        <v>1.53</v>
      </c>
      <c r="AD3166">
        <v>-0.255</v>
      </c>
      <c r="AE3166">
        <v>3.4660000000000002</v>
      </c>
      <c r="AF3166">
        <v>-2.1539999999999999</v>
      </c>
      <c r="AG3166">
        <v>5.3090000000000002</v>
      </c>
      <c r="AH3166">
        <v>-11.01</v>
      </c>
      <c r="AI3166">
        <v>9.4600000000000009</v>
      </c>
      <c r="AJ3166">
        <v>23.7</v>
      </c>
      <c r="AK3166">
        <v>50</v>
      </c>
      <c r="AL3166">
        <v>5.2</v>
      </c>
      <c r="AM3166">
        <v>229.209</v>
      </c>
      <c r="AN3166">
        <v>2859.08</v>
      </c>
      <c r="AO3166" t="s">
        <v>3559</v>
      </c>
    </row>
    <row r="3167" spans="1:41">
      <c r="A3167" t="s">
        <v>3516</v>
      </c>
      <c r="B3167" t="s">
        <v>3</v>
      </c>
      <c r="C3167" t="s">
        <v>348</v>
      </c>
      <c r="D3167" t="s">
        <v>322</v>
      </c>
      <c r="E3167" t="s">
        <v>349</v>
      </c>
      <c r="F3167" t="s">
        <v>94</v>
      </c>
      <c r="G3167" t="s">
        <v>324</v>
      </c>
      <c r="H3167">
        <v>4</v>
      </c>
      <c r="I3167" t="s">
        <v>127</v>
      </c>
      <c r="J3167" t="s">
        <v>104</v>
      </c>
      <c r="K3167">
        <v>1</v>
      </c>
      <c r="L3167">
        <v>4</v>
      </c>
      <c r="M3167" t="s">
        <v>98</v>
      </c>
      <c r="N3167">
        <v>0.88200000000000001</v>
      </c>
      <c r="O3167" t="s">
        <v>231</v>
      </c>
      <c r="Q3167" t="s">
        <v>341</v>
      </c>
      <c r="R3167" t="s">
        <v>90</v>
      </c>
      <c r="S3167">
        <v>1</v>
      </c>
      <c r="T3167">
        <v>2</v>
      </c>
      <c r="U3167">
        <v>0</v>
      </c>
      <c r="V3167">
        <v>0</v>
      </c>
      <c r="W3167">
        <v>0</v>
      </c>
      <c r="X3167">
        <v>0</v>
      </c>
      <c r="Y3167">
        <v>7</v>
      </c>
      <c r="Z3167">
        <v>94.4</v>
      </c>
      <c r="AA3167">
        <v>85.8</v>
      </c>
      <c r="AB3167">
        <v>3.29</v>
      </c>
      <c r="AC3167">
        <v>1.53</v>
      </c>
      <c r="AD3167">
        <v>-0.24099999999999999</v>
      </c>
      <c r="AE3167">
        <v>2.5430000000000001</v>
      </c>
      <c r="AF3167">
        <v>-2.1859999999999999</v>
      </c>
      <c r="AG3167">
        <v>5.2149999999999999</v>
      </c>
      <c r="AH3167">
        <v>-6.88</v>
      </c>
      <c r="AI3167">
        <v>9.09</v>
      </c>
      <c r="AJ3167">
        <v>23.7</v>
      </c>
      <c r="AK3167">
        <v>35.200000000000003</v>
      </c>
      <c r="AL3167">
        <v>4.2</v>
      </c>
      <c r="AM3167">
        <v>217.02500000000001</v>
      </c>
      <c r="AN3167">
        <v>2288.91</v>
      </c>
      <c r="AO3167" t="s">
        <v>3560</v>
      </c>
    </row>
    <row r="3168" spans="1:41">
      <c r="A3168" t="s">
        <v>3516</v>
      </c>
      <c r="B3168" t="s">
        <v>3</v>
      </c>
      <c r="C3168" t="s">
        <v>348</v>
      </c>
      <c r="D3168" t="s">
        <v>322</v>
      </c>
      <c r="E3168" t="s">
        <v>349</v>
      </c>
      <c r="F3168" t="s">
        <v>94</v>
      </c>
      <c r="G3168" t="s">
        <v>324</v>
      </c>
      <c r="H3168">
        <v>5</v>
      </c>
      <c r="I3168" t="s">
        <v>107</v>
      </c>
      <c r="J3168" t="s">
        <v>108</v>
      </c>
      <c r="K3168">
        <v>1</v>
      </c>
      <c r="L3168">
        <v>5</v>
      </c>
      <c r="M3168" t="s">
        <v>115</v>
      </c>
      <c r="N3168">
        <v>0.89400000000000002</v>
      </c>
      <c r="O3168" t="s">
        <v>231</v>
      </c>
      <c r="P3168" t="s">
        <v>234</v>
      </c>
      <c r="Q3168" t="s">
        <v>341</v>
      </c>
      <c r="R3168" t="s">
        <v>90</v>
      </c>
      <c r="S3168">
        <v>1</v>
      </c>
      <c r="T3168">
        <v>2</v>
      </c>
      <c r="U3168">
        <v>0</v>
      </c>
      <c r="V3168">
        <v>0</v>
      </c>
      <c r="W3168">
        <v>0</v>
      </c>
      <c r="X3168">
        <v>0</v>
      </c>
      <c r="Y3168">
        <v>7</v>
      </c>
      <c r="Z3168">
        <v>83.2</v>
      </c>
      <c r="AA3168">
        <v>75.900000000000006</v>
      </c>
      <c r="AB3168">
        <v>3.29</v>
      </c>
      <c r="AC3168">
        <v>1.53</v>
      </c>
      <c r="AD3168">
        <v>0.91500000000000004</v>
      </c>
      <c r="AE3168">
        <v>2.2130000000000001</v>
      </c>
      <c r="AF3168">
        <v>-2.5259999999999998</v>
      </c>
      <c r="AG3168">
        <v>5.2949999999999999</v>
      </c>
      <c r="AH3168">
        <v>4.72</v>
      </c>
      <c r="AI3168">
        <v>3.2</v>
      </c>
      <c r="AJ3168">
        <v>23.7</v>
      </c>
      <c r="AK3168">
        <v>-16.8</v>
      </c>
      <c r="AL3168">
        <v>8</v>
      </c>
      <c r="AM3168">
        <v>124.596</v>
      </c>
      <c r="AN3168">
        <v>1007.9</v>
      </c>
      <c r="AO3168" t="s">
        <v>3561</v>
      </c>
    </row>
    <row r="3169" spans="1:41">
      <c r="A3169" t="s">
        <v>3516</v>
      </c>
      <c r="B3169" t="s">
        <v>3</v>
      </c>
      <c r="C3169" t="s">
        <v>348</v>
      </c>
      <c r="D3169" t="s">
        <v>322</v>
      </c>
      <c r="E3169" t="s">
        <v>349</v>
      </c>
      <c r="F3169" t="s">
        <v>94</v>
      </c>
      <c r="G3169" t="s">
        <v>324</v>
      </c>
      <c r="H3169">
        <v>6</v>
      </c>
      <c r="I3169" t="s">
        <v>120</v>
      </c>
      <c r="J3169" t="s">
        <v>108</v>
      </c>
      <c r="K3169">
        <v>2</v>
      </c>
      <c r="L3169">
        <v>1</v>
      </c>
      <c r="M3169" t="s">
        <v>2547</v>
      </c>
      <c r="N3169">
        <v>0.78800000000000003</v>
      </c>
      <c r="O3169" t="s">
        <v>156</v>
      </c>
      <c r="P3169" t="s">
        <v>109</v>
      </c>
      <c r="Q3169" t="s">
        <v>345</v>
      </c>
      <c r="R3169" t="s">
        <v>3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0</v>
      </c>
      <c r="Y3169">
        <v>7</v>
      </c>
      <c r="Z3169">
        <v>86.4</v>
      </c>
      <c r="AA3169">
        <v>79.099999999999994</v>
      </c>
      <c r="AB3169">
        <v>3.41</v>
      </c>
      <c r="AC3169">
        <v>1.7</v>
      </c>
      <c r="AD3169">
        <v>0.16700000000000001</v>
      </c>
      <c r="AE3169">
        <v>2.3079999999999998</v>
      </c>
      <c r="AF3169">
        <v>-2.706</v>
      </c>
      <c r="AG3169">
        <v>5.22</v>
      </c>
      <c r="AH3169">
        <v>-2.82</v>
      </c>
      <c r="AI3169">
        <v>3.42</v>
      </c>
      <c r="AJ3169">
        <v>23.7</v>
      </c>
      <c r="AK3169">
        <v>6</v>
      </c>
      <c r="AL3169">
        <v>6.9</v>
      </c>
      <c r="AM3169">
        <v>219.18299999999999</v>
      </c>
      <c r="AN3169">
        <v>822.00699999999995</v>
      </c>
      <c r="AO3169" t="s">
        <v>3562</v>
      </c>
    </row>
    <row r="3170" spans="1:41">
      <c r="A3170" t="s">
        <v>3516</v>
      </c>
      <c r="B3170" t="s">
        <v>3</v>
      </c>
      <c r="C3170" t="s">
        <v>348</v>
      </c>
      <c r="D3170" t="s">
        <v>322</v>
      </c>
      <c r="E3170" t="s">
        <v>349</v>
      </c>
      <c r="F3170" t="s">
        <v>94</v>
      </c>
      <c r="G3170" t="s">
        <v>324</v>
      </c>
      <c r="H3170">
        <v>7</v>
      </c>
      <c r="I3170" t="s">
        <v>103</v>
      </c>
      <c r="J3170" t="s">
        <v>104</v>
      </c>
      <c r="K3170">
        <v>3</v>
      </c>
      <c r="L3170">
        <v>1</v>
      </c>
      <c r="M3170" t="s">
        <v>2547</v>
      </c>
      <c r="N3170">
        <v>0.93799999999999994</v>
      </c>
      <c r="O3170" t="s">
        <v>143</v>
      </c>
      <c r="Q3170" t="s">
        <v>595</v>
      </c>
      <c r="R3170" t="s">
        <v>3</v>
      </c>
      <c r="S3170">
        <v>0</v>
      </c>
      <c r="T3170">
        <v>0</v>
      </c>
      <c r="U3170">
        <v>1</v>
      </c>
      <c r="V3170">
        <v>1</v>
      </c>
      <c r="W3170">
        <v>0</v>
      </c>
      <c r="X3170">
        <v>0</v>
      </c>
      <c r="Y3170">
        <v>7</v>
      </c>
      <c r="Z3170">
        <v>89.5</v>
      </c>
      <c r="AA3170">
        <v>81.5</v>
      </c>
      <c r="AB3170">
        <v>3.22</v>
      </c>
      <c r="AC3170">
        <v>1.53</v>
      </c>
      <c r="AD3170">
        <v>-0.317</v>
      </c>
      <c r="AE3170">
        <v>2.827</v>
      </c>
      <c r="AF3170">
        <v>-2.4900000000000002</v>
      </c>
      <c r="AG3170">
        <v>5.3010000000000002</v>
      </c>
      <c r="AH3170">
        <v>-0.56999999999999995</v>
      </c>
      <c r="AI3170">
        <v>5.59</v>
      </c>
      <c r="AJ3170">
        <v>23.7</v>
      </c>
      <c r="AK3170">
        <v>-0.9</v>
      </c>
      <c r="AL3170">
        <v>5.5</v>
      </c>
      <c r="AM3170">
        <v>185.76300000000001</v>
      </c>
      <c r="AN3170">
        <v>1073.76</v>
      </c>
      <c r="AO3170" t="s">
        <v>3563</v>
      </c>
    </row>
    <row r="3171" spans="1:41">
      <c r="A3171" t="s">
        <v>3516</v>
      </c>
      <c r="B3171" t="s">
        <v>3</v>
      </c>
      <c r="C3171" t="s">
        <v>348</v>
      </c>
      <c r="D3171" t="s">
        <v>322</v>
      </c>
      <c r="E3171" t="s">
        <v>349</v>
      </c>
      <c r="F3171" t="s">
        <v>94</v>
      </c>
      <c r="G3171" t="s">
        <v>324</v>
      </c>
      <c r="H3171">
        <v>8</v>
      </c>
      <c r="I3171" t="s">
        <v>375</v>
      </c>
      <c r="J3171" t="s">
        <v>104</v>
      </c>
      <c r="K3171">
        <v>3</v>
      </c>
      <c r="L3171">
        <v>2</v>
      </c>
      <c r="M3171" t="s">
        <v>115</v>
      </c>
      <c r="N3171">
        <v>0.91100000000000003</v>
      </c>
      <c r="O3171" t="s">
        <v>143</v>
      </c>
      <c r="Q3171" t="s">
        <v>595</v>
      </c>
      <c r="R3171" t="s">
        <v>3</v>
      </c>
      <c r="S3171">
        <v>0</v>
      </c>
      <c r="T3171">
        <v>1</v>
      </c>
      <c r="U3171">
        <v>1</v>
      </c>
      <c r="V3171">
        <v>1</v>
      </c>
      <c r="W3171">
        <v>0</v>
      </c>
      <c r="X3171">
        <v>0</v>
      </c>
      <c r="Y3171">
        <v>7</v>
      </c>
      <c r="Z3171">
        <v>82.8</v>
      </c>
      <c r="AA3171">
        <v>75</v>
      </c>
      <c r="AB3171">
        <v>3.24</v>
      </c>
      <c r="AC3171">
        <v>1.53</v>
      </c>
      <c r="AD3171">
        <v>0.36</v>
      </c>
      <c r="AE3171">
        <v>2.3199999999999998</v>
      </c>
      <c r="AF3171">
        <v>-2.464</v>
      </c>
      <c r="AG3171">
        <v>5.2050000000000001</v>
      </c>
      <c r="AH3171">
        <v>8.42</v>
      </c>
      <c r="AI3171">
        <v>5.16</v>
      </c>
      <c r="AJ3171">
        <v>23.7</v>
      </c>
      <c r="AK3171">
        <v>-27.8</v>
      </c>
      <c r="AL3171">
        <v>7.9</v>
      </c>
      <c r="AM3171">
        <v>121.745</v>
      </c>
      <c r="AN3171">
        <v>1719.91</v>
      </c>
      <c r="AO3171" t="s">
        <v>3564</v>
      </c>
    </row>
    <row r="3172" spans="1:41">
      <c r="A3172" t="s">
        <v>3516</v>
      </c>
      <c r="B3172" t="s">
        <v>3</v>
      </c>
      <c r="C3172" t="s">
        <v>348</v>
      </c>
      <c r="D3172" t="s">
        <v>322</v>
      </c>
      <c r="E3172" t="s">
        <v>349</v>
      </c>
      <c r="F3172" t="s">
        <v>94</v>
      </c>
      <c r="G3172" t="s">
        <v>324</v>
      </c>
      <c r="H3172">
        <v>9</v>
      </c>
      <c r="I3172" t="s">
        <v>96</v>
      </c>
      <c r="J3172" t="s">
        <v>97</v>
      </c>
      <c r="K3172">
        <v>3</v>
      </c>
      <c r="L3172">
        <v>3</v>
      </c>
      <c r="M3172" t="s">
        <v>98</v>
      </c>
      <c r="N3172">
        <v>0.92700000000000005</v>
      </c>
      <c r="O3172" t="s">
        <v>143</v>
      </c>
      <c r="Q3172" t="s">
        <v>595</v>
      </c>
      <c r="R3172" t="s">
        <v>3</v>
      </c>
      <c r="S3172">
        <v>0</v>
      </c>
      <c r="T3172">
        <v>2</v>
      </c>
      <c r="U3172">
        <v>1</v>
      </c>
      <c r="V3172">
        <v>1</v>
      </c>
      <c r="W3172">
        <v>0</v>
      </c>
      <c r="X3172">
        <v>0</v>
      </c>
      <c r="Y3172">
        <v>7</v>
      </c>
      <c r="Z3172">
        <v>95.1</v>
      </c>
      <c r="AA3172">
        <v>87</v>
      </c>
      <c r="AB3172">
        <v>3.24</v>
      </c>
      <c r="AC3172">
        <v>1.53</v>
      </c>
      <c r="AD3172">
        <v>0.65300000000000002</v>
      </c>
      <c r="AE3172">
        <v>3.6269999999999998</v>
      </c>
      <c r="AF3172">
        <v>-2.0230000000000001</v>
      </c>
      <c r="AG3172">
        <v>5.3570000000000002</v>
      </c>
      <c r="AH3172">
        <v>-5.79</v>
      </c>
      <c r="AI3172">
        <v>11.23</v>
      </c>
      <c r="AJ3172">
        <v>23.8</v>
      </c>
      <c r="AK3172">
        <v>40.1</v>
      </c>
      <c r="AL3172">
        <v>3</v>
      </c>
      <c r="AM3172">
        <v>207.21</v>
      </c>
      <c r="AN3172">
        <v>2579.08</v>
      </c>
      <c r="AO3172" t="s">
        <v>3565</v>
      </c>
    </row>
    <row r="3173" spans="1:41">
      <c r="A3173" t="s">
        <v>3516</v>
      </c>
      <c r="B3173" t="s">
        <v>3</v>
      </c>
      <c r="C3173" t="s">
        <v>348</v>
      </c>
      <c r="D3173" t="s">
        <v>322</v>
      </c>
      <c r="E3173" t="s">
        <v>349</v>
      </c>
      <c r="F3173" t="s">
        <v>94</v>
      </c>
      <c r="G3173" t="s">
        <v>324</v>
      </c>
      <c r="H3173">
        <v>10</v>
      </c>
      <c r="I3173" t="s">
        <v>96</v>
      </c>
      <c r="J3173" t="s">
        <v>97</v>
      </c>
      <c r="K3173">
        <v>3</v>
      </c>
      <c r="L3173">
        <v>4</v>
      </c>
      <c r="M3173" t="s">
        <v>2547</v>
      </c>
      <c r="N3173">
        <v>0.93899999999999995</v>
      </c>
      <c r="O3173" t="s">
        <v>143</v>
      </c>
      <c r="Q3173" t="s">
        <v>595</v>
      </c>
      <c r="R3173" t="s">
        <v>3</v>
      </c>
      <c r="S3173">
        <v>1</v>
      </c>
      <c r="T3173">
        <v>2</v>
      </c>
      <c r="U3173">
        <v>1</v>
      </c>
      <c r="V3173">
        <v>1</v>
      </c>
      <c r="W3173">
        <v>1</v>
      </c>
      <c r="X3173">
        <v>0</v>
      </c>
      <c r="Y3173">
        <v>7</v>
      </c>
      <c r="Z3173">
        <v>89.4</v>
      </c>
      <c r="AA3173">
        <v>81.900000000000006</v>
      </c>
      <c r="AB3173">
        <v>3.23</v>
      </c>
      <c r="AC3173">
        <v>1.55</v>
      </c>
      <c r="AD3173">
        <v>0.71199999999999997</v>
      </c>
      <c r="AE3173">
        <v>1.6970000000000001</v>
      </c>
      <c r="AF3173">
        <v>-2.4300000000000002</v>
      </c>
      <c r="AG3173">
        <v>5.1790000000000003</v>
      </c>
      <c r="AH3173">
        <v>-1.17</v>
      </c>
      <c r="AI3173">
        <v>4.2</v>
      </c>
      <c r="AJ3173">
        <v>23.8</v>
      </c>
      <c r="AK3173">
        <v>0.3</v>
      </c>
      <c r="AL3173">
        <v>6.1</v>
      </c>
      <c r="AM3173">
        <v>195.37299999999999</v>
      </c>
      <c r="AN3173">
        <v>837.31500000000005</v>
      </c>
      <c r="AO3173" t="s">
        <v>3566</v>
      </c>
    </row>
    <row r="3174" spans="1:41">
      <c r="A3174" t="s">
        <v>3516</v>
      </c>
      <c r="B3174" t="s">
        <v>3</v>
      </c>
      <c r="C3174" t="s">
        <v>348</v>
      </c>
      <c r="D3174" t="s">
        <v>322</v>
      </c>
      <c r="E3174" t="s">
        <v>349</v>
      </c>
      <c r="F3174" t="s">
        <v>94</v>
      </c>
      <c r="G3174" t="s">
        <v>324</v>
      </c>
      <c r="H3174">
        <v>11</v>
      </c>
      <c r="I3174" t="s">
        <v>127</v>
      </c>
      <c r="J3174" t="s">
        <v>104</v>
      </c>
      <c r="K3174">
        <v>3</v>
      </c>
      <c r="L3174">
        <v>5</v>
      </c>
      <c r="M3174" t="s">
        <v>2547</v>
      </c>
      <c r="N3174">
        <v>0.93500000000000005</v>
      </c>
      <c r="O3174" t="s">
        <v>143</v>
      </c>
      <c r="Q3174" t="s">
        <v>595</v>
      </c>
      <c r="R3174" t="s">
        <v>3</v>
      </c>
      <c r="S3174">
        <v>2</v>
      </c>
      <c r="T3174">
        <v>2</v>
      </c>
      <c r="U3174">
        <v>1</v>
      </c>
      <c r="V3174">
        <v>1</v>
      </c>
      <c r="W3174">
        <v>1</v>
      </c>
      <c r="X3174">
        <v>0</v>
      </c>
      <c r="Y3174">
        <v>7</v>
      </c>
      <c r="Z3174">
        <v>88.9</v>
      </c>
      <c r="AA3174">
        <v>80.5</v>
      </c>
      <c r="AB3174">
        <v>3.24</v>
      </c>
      <c r="AC3174">
        <v>1.53</v>
      </c>
      <c r="AD3174">
        <v>-0.22800000000000001</v>
      </c>
      <c r="AE3174">
        <v>1.8660000000000001</v>
      </c>
      <c r="AF3174">
        <v>-2.496</v>
      </c>
      <c r="AG3174">
        <v>5.2720000000000002</v>
      </c>
      <c r="AH3174">
        <v>-0.86</v>
      </c>
      <c r="AI3174">
        <v>4.53</v>
      </c>
      <c r="AJ3174">
        <v>23.7</v>
      </c>
      <c r="AK3174">
        <v>0</v>
      </c>
      <c r="AL3174">
        <v>6.2</v>
      </c>
      <c r="AM3174">
        <v>190.66499999999999</v>
      </c>
      <c r="AN3174">
        <v>869.86699999999996</v>
      </c>
      <c r="AO3174" t="s">
        <v>3567</v>
      </c>
    </row>
    <row r="3175" spans="1:41">
      <c r="A3175" t="s">
        <v>3516</v>
      </c>
      <c r="B3175" t="s">
        <v>3</v>
      </c>
      <c r="C3175" t="s">
        <v>348</v>
      </c>
      <c r="D3175" t="s">
        <v>322</v>
      </c>
      <c r="E3175" t="s">
        <v>349</v>
      </c>
      <c r="F3175" t="s">
        <v>94</v>
      </c>
      <c r="G3175" t="s">
        <v>324</v>
      </c>
      <c r="H3175">
        <v>12</v>
      </c>
      <c r="I3175" t="s">
        <v>96</v>
      </c>
      <c r="J3175" t="s">
        <v>97</v>
      </c>
      <c r="K3175">
        <v>3</v>
      </c>
      <c r="L3175">
        <v>6</v>
      </c>
      <c r="M3175" t="s">
        <v>98</v>
      </c>
      <c r="N3175">
        <v>0.79500000000000004</v>
      </c>
      <c r="O3175" t="s">
        <v>143</v>
      </c>
      <c r="Q3175" t="s">
        <v>595</v>
      </c>
      <c r="R3175" t="s">
        <v>3</v>
      </c>
      <c r="S3175">
        <v>2</v>
      </c>
      <c r="T3175">
        <v>2</v>
      </c>
      <c r="U3175">
        <v>1</v>
      </c>
      <c r="V3175">
        <v>1</v>
      </c>
      <c r="W3175">
        <v>1</v>
      </c>
      <c r="X3175">
        <v>0</v>
      </c>
      <c r="Y3175">
        <v>7</v>
      </c>
      <c r="Z3175">
        <v>93.6</v>
      </c>
      <c r="AA3175">
        <v>85.2</v>
      </c>
      <c r="AB3175">
        <v>3.24</v>
      </c>
      <c r="AC3175">
        <v>1.53</v>
      </c>
      <c r="AD3175">
        <v>2.9990000000000001</v>
      </c>
      <c r="AE3175">
        <v>2.9980000000000002</v>
      </c>
      <c r="AF3175">
        <v>-1.867</v>
      </c>
      <c r="AG3175">
        <v>5.2530000000000001</v>
      </c>
      <c r="AH3175">
        <v>-3.79</v>
      </c>
      <c r="AI3175">
        <v>11.91</v>
      </c>
      <c r="AJ3175">
        <v>23.7</v>
      </c>
      <c r="AK3175">
        <v>18.3</v>
      </c>
      <c r="AL3175">
        <v>2.5</v>
      </c>
      <c r="AM3175">
        <v>197.59100000000001</v>
      </c>
      <c r="AN3175">
        <v>2485.52</v>
      </c>
      <c r="AO3175" t="s">
        <v>3568</v>
      </c>
    </row>
    <row r="3176" spans="1:41">
      <c r="A3176" t="s">
        <v>3516</v>
      </c>
      <c r="B3176" t="s">
        <v>3</v>
      </c>
      <c r="C3176" t="s">
        <v>348</v>
      </c>
      <c r="D3176" t="s">
        <v>322</v>
      </c>
      <c r="E3176" t="s">
        <v>349</v>
      </c>
      <c r="F3176" t="s">
        <v>94</v>
      </c>
      <c r="G3176" t="s">
        <v>324</v>
      </c>
      <c r="H3176">
        <v>13</v>
      </c>
      <c r="I3176" t="s">
        <v>127</v>
      </c>
      <c r="J3176" t="s">
        <v>104</v>
      </c>
      <c r="K3176">
        <v>3</v>
      </c>
      <c r="L3176">
        <v>7</v>
      </c>
      <c r="M3176" t="s">
        <v>2547</v>
      </c>
      <c r="N3176">
        <v>0.91600000000000004</v>
      </c>
      <c r="O3176" t="s">
        <v>143</v>
      </c>
      <c r="Q3176" t="s">
        <v>595</v>
      </c>
      <c r="R3176" t="s">
        <v>3</v>
      </c>
      <c r="S3176">
        <v>3</v>
      </c>
      <c r="T3176">
        <v>2</v>
      </c>
      <c r="U3176">
        <v>1</v>
      </c>
      <c r="V3176">
        <v>1</v>
      </c>
      <c r="W3176">
        <v>1</v>
      </c>
      <c r="X3176">
        <v>1</v>
      </c>
      <c r="Y3176">
        <v>7</v>
      </c>
      <c r="Z3176">
        <v>88.2</v>
      </c>
      <c r="AA3176">
        <v>80.7</v>
      </c>
      <c r="AB3176">
        <v>3.24</v>
      </c>
      <c r="AC3176">
        <v>1.53</v>
      </c>
      <c r="AD3176">
        <v>0.82199999999999995</v>
      </c>
      <c r="AE3176">
        <v>2.3660000000000001</v>
      </c>
      <c r="AF3176">
        <v>-2.3730000000000002</v>
      </c>
      <c r="AG3176">
        <v>5.2779999999999996</v>
      </c>
      <c r="AH3176">
        <v>-1.87</v>
      </c>
      <c r="AI3176">
        <v>3.05</v>
      </c>
      <c r="AJ3176">
        <v>23.8</v>
      </c>
      <c r="AK3176">
        <v>2.6</v>
      </c>
      <c r="AL3176">
        <v>6.7</v>
      </c>
      <c r="AM3176">
        <v>211.12200000000001</v>
      </c>
      <c r="AN3176">
        <v>677.86099999999999</v>
      </c>
      <c r="AO3176" t="s">
        <v>3569</v>
      </c>
    </row>
    <row r="3177" spans="1:41">
      <c r="A3177" t="s">
        <v>3516</v>
      </c>
      <c r="B3177" t="s">
        <v>3</v>
      </c>
      <c r="C3177" t="s">
        <v>348</v>
      </c>
      <c r="D3177" t="s">
        <v>322</v>
      </c>
      <c r="E3177" t="s">
        <v>349</v>
      </c>
      <c r="F3177" t="s">
        <v>94</v>
      </c>
      <c r="G3177" t="s">
        <v>324</v>
      </c>
      <c r="H3177">
        <v>14</v>
      </c>
      <c r="I3177" t="s">
        <v>96</v>
      </c>
      <c r="J3177" t="s">
        <v>97</v>
      </c>
      <c r="K3177">
        <v>3</v>
      </c>
      <c r="L3177">
        <v>8</v>
      </c>
      <c r="M3177" t="s">
        <v>2547</v>
      </c>
      <c r="N3177">
        <v>0.93400000000000005</v>
      </c>
      <c r="O3177" t="s">
        <v>143</v>
      </c>
      <c r="Q3177" t="s">
        <v>595</v>
      </c>
      <c r="R3177" t="s">
        <v>3</v>
      </c>
      <c r="S3177">
        <v>3</v>
      </c>
      <c r="T3177">
        <v>2</v>
      </c>
      <c r="U3177">
        <v>1</v>
      </c>
      <c r="V3177">
        <v>1</v>
      </c>
      <c r="W3177">
        <v>1</v>
      </c>
      <c r="X3177">
        <v>1</v>
      </c>
      <c r="Y3177">
        <v>7</v>
      </c>
      <c r="Z3177">
        <v>87.6</v>
      </c>
      <c r="AA3177">
        <v>79.400000000000006</v>
      </c>
      <c r="AB3177">
        <v>3.16</v>
      </c>
      <c r="AC3177">
        <v>1.48</v>
      </c>
      <c r="AD3177">
        <v>0.96699999999999997</v>
      </c>
      <c r="AE3177">
        <v>1.637</v>
      </c>
      <c r="AF3177">
        <v>-2.282</v>
      </c>
      <c r="AG3177">
        <v>5.2009999999999996</v>
      </c>
      <c r="AH3177">
        <v>-1.27</v>
      </c>
      <c r="AI3177">
        <v>5.98</v>
      </c>
      <c r="AJ3177">
        <v>23.7</v>
      </c>
      <c r="AK3177">
        <v>0.1</v>
      </c>
      <c r="AL3177">
        <v>5.9</v>
      </c>
      <c r="AM3177">
        <v>191.85</v>
      </c>
      <c r="AN3177">
        <v>1134.05</v>
      </c>
      <c r="AO3177" t="s">
        <v>3570</v>
      </c>
    </row>
    <row r="3178" spans="1:41">
      <c r="A3178" t="s">
        <v>3516</v>
      </c>
      <c r="B3178" t="s">
        <v>3</v>
      </c>
      <c r="C3178" t="s">
        <v>348</v>
      </c>
      <c r="D3178" t="s">
        <v>322</v>
      </c>
      <c r="E3178" t="s">
        <v>349</v>
      </c>
      <c r="F3178" t="s">
        <v>94</v>
      </c>
      <c r="G3178" t="s">
        <v>324</v>
      </c>
      <c r="H3178">
        <v>15</v>
      </c>
      <c r="I3178" t="s">
        <v>103</v>
      </c>
      <c r="J3178" t="s">
        <v>104</v>
      </c>
      <c r="K3178">
        <v>4</v>
      </c>
      <c r="L3178">
        <v>1</v>
      </c>
      <c r="M3178" t="s">
        <v>98</v>
      </c>
      <c r="N3178">
        <v>0.88</v>
      </c>
      <c r="O3178" t="s">
        <v>3571</v>
      </c>
      <c r="Q3178" t="s">
        <v>430</v>
      </c>
      <c r="R3178" t="s">
        <v>3</v>
      </c>
      <c r="S3178">
        <v>0</v>
      </c>
      <c r="T3178">
        <v>0</v>
      </c>
      <c r="U3178">
        <v>1</v>
      </c>
      <c r="V3178">
        <v>1</v>
      </c>
      <c r="W3178">
        <v>0</v>
      </c>
      <c r="X3178">
        <v>1</v>
      </c>
      <c r="Y3178">
        <v>7</v>
      </c>
      <c r="Z3178">
        <v>93.5</v>
      </c>
      <c r="AA3178">
        <v>84.7</v>
      </c>
      <c r="AB3178">
        <v>3.48</v>
      </c>
      <c r="AC3178">
        <v>1.65</v>
      </c>
      <c r="AD3178">
        <v>0.113</v>
      </c>
      <c r="AE3178">
        <v>2.4860000000000002</v>
      </c>
      <c r="AF3178">
        <v>-2.1</v>
      </c>
      <c r="AG3178">
        <v>5.2880000000000003</v>
      </c>
      <c r="AH3178">
        <v>-4.63</v>
      </c>
      <c r="AI3178">
        <v>12.47</v>
      </c>
      <c r="AJ3178">
        <v>23.7</v>
      </c>
      <c r="AK3178">
        <v>33.1</v>
      </c>
      <c r="AL3178">
        <v>2.7</v>
      </c>
      <c r="AM3178">
        <v>200.315</v>
      </c>
      <c r="AN3178">
        <v>2636.79</v>
      </c>
      <c r="AO3178" t="s">
        <v>3572</v>
      </c>
    </row>
    <row r="3179" spans="1:41">
      <c r="A3179" t="s">
        <v>3516</v>
      </c>
      <c r="B3179" t="s">
        <v>3</v>
      </c>
      <c r="C3179" t="s">
        <v>348</v>
      </c>
      <c r="D3179" t="s">
        <v>322</v>
      </c>
      <c r="E3179" t="s">
        <v>349</v>
      </c>
      <c r="F3179" t="s">
        <v>94</v>
      </c>
      <c r="G3179" t="s">
        <v>324</v>
      </c>
      <c r="H3179">
        <v>16</v>
      </c>
      <c r="I3179" t="s">
        <v>96</v>
      </c>
      <c r="J3179" t="s">
        <v>97</v>
      </c>
      <c r="K3179">
        <v>4</v>
      </c>
      <c r="L3179">
        <v>2</v>
      </c>
      <c r="M3179" t="s">
        <v>2547</v>
      </c>
      <c r="N3179">
        <v>0.92800000000000005</v>
      </c>
      <c r="O3179" t="s">
        <v>3571</v>
      </c>
      <c r="Q3179" t="s">
        <v>430</v>
      </c>
      <c r="R3179" t="s">
        <v>3</v>
      </c>
      <c r="S3179">
        <v>0</v>
      </c>
      <c r="T3179">
        <v>1</v>
      </c>
      <c r="U3179">
        <v>1</v>
      </c>
      <c r="V3179">
        <v>1</v>
      </c>
      <c r="W3179">
        <v>0</v>
      </c>
      <c r="X3179">
        <v>1</v>
      </c>
      <c r="Y3179">
        <v>7</v>
      </c>
      <c r="Z3179">
        <v>89</v>
      </c>
      <c r="AA3179">
        <v>80.599999999999994</v>
      </c>
      <c r="AB3179">
        <v>3.42</v>
      </c>
      <c r="AC3179">
        <v>1.63</v>
      </c>
      <c r="AD3179">
        <v>-0.23599999999999999</v>
      </c>
      <c r="AE3179">
        <v>3.9409999999999998</v>
      </c>
      <c r="AF3179">
        <v>-2.452</v>
      </c>
      <c r="AG3179">
        <v>5.4050000000000002</v>
      </c>
      <c r="AH3179">
        <v>-0.84</v>
      </c>
      <c r="AI3179">
        <v>2.71</v>
      </c>
      <c r="AJ3179">
        <v>23.7</v>
      </c>
      <c r="AK3179">
        <v>0</v>
      </c>
      <c r="AL3179">
        <v>6.6</v>
      </c>
      <c r="AM3179">
        <v>196.90299999999999</v>
      </c>
      <c r="AN3179">
        <v>540.20799999999997</v>
      </c>
      <c r="AO3179" t="s">
        <v>3573</v>
      </c>
    </row>
    <row r="3180" spans="1:41">
      <c r="A3180" t="s">
        <v>3516</v>
      </c>
      <c r="B3180" t="s">
        <v>3</v>
      </c>
      <c r="C3180" t="s">
        <v>348</v>
      </c>
      <c r="D3180" t="s">
        <v>322</v>
      </c>
      <c r="E3180" t="s">
        <v>349</v>
      </c>
      <c r="F3180" t="s">
        <v>94</v>
      </c>
      <c r="G3180" t="s">
        <v>324</v>
      </c>
      <c r="H3180">
        <v>17</v>
      </c>
      <c r="I3180" t="s">
        <v>96</v>
      </c>
      <c r="J3180" t="s">
        <v>97</v>
      </c>
      <c r="K3180">
        <v>4</v>
      </c>
      <c r="L3180">
        <v>3</v>
      </c>
      <c r="M3180" t="s">
        <v>2547</v>
      </c>
      <c r="N3180">
        <v>0.93600000000000005</v>
      </c>
      <c r="O3180" t="s">
        <v>3571</v>
      </c>
      <c r="Q3180" t="s">
        <v>430</v>
      </c>
      <c r="R3180" t="s">
        <v>3</v>
      </c>
      <c r="S3180">
        <v>1</v>
      </c>
      <c r="T3180">
        <v>1</v>
      </c>
      <c r="U3180">
        <v>1</v>
      </c>
      <c r="V3180">
        <v>1</v>
      </c>
      <c r="W3180">
        <v>1</v>
      </c>
      <c r="X3180">
        <v>1</v>
      </c>
      <c r="Y3180">
        <v>7</v>
      </c>
      <c r="Z3180">
        <v>88.6</v>
      </c>
      <c r="AA3180">
        <v>80.099999999999994</v>
      </c>
      <c r="AB3180">
        <v>3.46</v>
      </c>
      <c r="AC3180">
        <v>1.68</v>
      </c>
      <c r="AD3180">
        <v>1.3360000000000001</v>
      </c>
      <c r="AE3180">
        <v>1.2350000000000001</v>
      </c>
      <c r="AF3180">
        <v>-2.3580000000000001</v>
      </c>
      <c r="AG3180">
        <v>5.1369999999999996</v>
      </c>
      <c r="AH3180">
        <v>-3.12</v>
      </c>
      <c r="AI3180">
        <v>4.13</v>
      </c>
      <c r="AJ3180">
        <v>23.7</v>
      </c>
      <c r="AK3180">
        <v>5.7</v>
      </c>
      <c r="AL3180">
        <v>6.6</v>
      </c>
      <c r="AM3180">
        <v>216.774</v>
      </c>
      <c r="AN3180">
        <v>965.5</v>
      </c>
      <c r="AO3180" t="s">
        <v>3574</v>
      </c>
    </row>
    <row r="3181" spans="1:41">
      <c r="A3181" t="s">
        <v>3516</v>
      </c>
      <c r="B3181" t="s">
        <v>3</v>
      </c>
      <c r="C3181" t="s">
        <v>348</v>
      </c>
      <c r="D3181" t="s">
        <v>322</v>
      </c>
      <c r="E3181" t="s">
        <v>349</v>
      </c>
      <c r="F3181" t="s">
        <v>94</v>
      </c>
      <c r="G3181" t="s">
        <v>324</v>
      </c>
      <c r="H3181">
        <v>18</v>
      </c>
      <c r="I3181" t="s">
        <v>147</v>
      </c>
      <c r="J3181" t="s">
        <v>104</v>
      </c>
      <c r="K3181">
        <v>4</v>
      </c>
      <c r="L3181">
        <v>4</v>
      </c>
      <c r="M3181" t="s">
        <v>2547</v>
      </c>
      <c r="N3181">
        <v>0.91600000000000004</v>
      </c>
      <c r="O3181" t="s">
        <v>3571</v>
      </c>
      <c r="Q3181" t="s">
        <v>430</v>
      </c>
      <c r="R3181" t="s">
        <v>3</v>
      </c>
      <c r="S3181">
        <v>2</v>
      </c>
      <c r="T3181">
        <v>1</v>
      </c>
      <c r="U3181">
        <v>1</v>
      </c>
      <c r="V3181">
        <v>1</v>
      </c>
      <c r="W3181">
        <v>1</v>
      </c>
      <c r="X3181">
        <v>1</v>
      </c>
      <c r="Y3181">
        <v>7</v>
      </c>
      <c r="Z3181">
        <v>88</v>
      </c>
      <c r="AA3181">
        <v>80.099999999999994</v>
      </c>
      <c r="AB3181">
        <v>3.64</v>
      </c>
      <c r="AC3181">
        <v>1.86</v>
      </c>
      <c r="AD3181">
        <v>1.8380000000000001</v>
      </c>
      <c r="AE3181">
        <v>1.3</v>
      </c>
      <c r="AF3181">
        <v>-2.2879999999999998</v>
      </c>
      <c r="AG3181">
        <v>5.0330000000000004</v>
      </c>
      <c r="AH3181">
        <v>-1.41</v>
      </c>
      <c r="AI3181">
        <v>3.38</v>
      </c>
      <c r="AJ3181">
        <v>23.7</v>
      </c>
      <c r="AK3181">
        <v>-0.3</v>
      </c>
      <c r="AL3181">
        <v>6.8</v>
      </c>
      <c r="AM3181">
        <v>202.29</v>
      </c>
      <c r="AN3181">
        <v>686.48199999999997</v>
      </c>
      <c r="AO3181" t="s">
        <v>3575</v>
      </c>
    </row>
    <row r="3182" spans="1:41">
      <c r="A3182" t="s">
        <v>3516</v>
      </c>
      <c r="B3182" t="s">
        <v>3</v>
      </c>
      <c r="C3182" t="s">
        <v>348</v>
      </c>
      <c r="D3182" t="s">
        <v>322</v>
      </c>
      <c r="E3182" t="s">
        <v>349</v>
      </c>
      <c r="F3182" t="s">
        <v>94</v>
      </c>
      <c r="G3182" t="s">
        <v>324</v>
      </c>
      <c r="H3182">
        <v>19</v>
      </c>
      <c r="I3182" t="s">
        <v>127</v>
      </c>
      <c r="J3182" t="s">
        <v>104</v>
      </c>
      <c r="K3182">
        <v>4</v>
      </c>
      <c r="L3182">
        <v>5</v>
      </c>
      <c r="M3182" t="s">
        <v>98</v>
      </c>
      <c r="N3182">
        <v>0.83799999999999997</v>
      </c>
      <c r="O3182" t="s">
        <v>3571</v>
      </c>
      <c r="Q3182" t="s">
        <v>430</v>
      </c>
      <c r="R3182" t="s">
        <v>3</v>
      </c>
      <c r="S3182">
        <v>2</v>
      </c>
      <c r="T3182">
        <v>2</v>
      </c>
      <c r="U3182">
        <v>1</v>
      </c>
      <c r="V3182">
        <v>1</v>
      </c>
      <c r="W3182">
        <v>1</v>
      </c>
      <c r="X3182">
        <v>1</v>
      </c>
      <c r="Y3182">
        <v>7</v>
      </c>
      <c r="Z3182">
        <v>94.2</v>
      </c>
      <c r="AA3182">
        <v>83.9</v>
      </c>
      <c r="AB3182">
        <v>3.64</v>
      </c>
      <c r="AC3182">
        <v>1.86</v>
      </c>
      <c r="AD3182">
        <v>1.25</v>
      </c>
      <c r="AE3182">
        <v>2.4260000000000002</v>
      </c>
      <c r="AF3182">
        <v>-1.9530000000000001</v>
      </c>
      <c r="AG3182">
        <v>5.35</v>
      </c>
      <c r="AH3182">
        <v>-6.54</v>
      </c>
      <c r="AI3182">
        <v>11.8</v>
      </c>
      <c r="AJ3182">
        <v>23.6</v>
      </c>
      <c r="AK3182">
        <v>36.700000000000003</v>
      </c>
      <c r="AL3182">
        <v>3.3</v>
      </c>
      <c r="AM3182">
        <v>208.898</v>
      </c>
      <c r="AN3182">
        <v>2637.68</v>
      </c>
      <c r="AO3182" t="s">
        <v>3576</v>
      </c>
    </row>
    <row r="3183" spans="1:41">
      <c r="A3183" t="s">
        <v>3516</v>
      </c>
      <c r="B3183" t="s">
        <v>3</v>
      </c>
      <c r="C3183" t="s">
        <v>348</v>
      </c>
      <c r="D3183" t="s">
        <v>322</v>
      </c>
      <c r="E3183" t="s">
        <v>349</v>
      </c>
      <c r="F3183" t="s">
        <v>94</v>
      </c>
      <c r="G3183" t="s">
        <v>324</v>
      </c>
      <c r="H3183">
        <v>20</v>
      </c>
      <c r="I3183" t="s">
        <v>127</v>
      </c>
      <c r="J3183" t="s">
        <v>104</v>
      </c>
      <c r="K3183">
        <v>4</v>
      </c>
      <c r="L3183">
        <v>6</v>
      </c>
      <c r="M3183" t="s">
        <v>2547</v>
      </c>
      <c r="N3183">
        <v>0.93700000000000006</v>
      </c>
      <c r="O3183" t="s">
        <v>3571</v>
      </c>
      <c r="Q3183" t="s">
        <v>430</v>
      </c>
      <c r="R3183" t="s">
        <v>3</v>
      </c>
      <c r="S3183">
        <v>2</v>
      </c>
      <c r="T3183">
        <v>2</v>
      </c>
      <c r="U3183">
        <v>1</v>
      </c>
      <c r="V3183">
        <v>1</v>
      </c>
      <c r="W3183">
        <v>1</v>
      </c>
      <c r="X3183">
        <v>1</v>
      </c>
      <c r="Y3183">
        <v>7</v>
      </c>
      <c r="Z3183">
        <v>88.9</v>
      </c>
      <c r="AA3183">
        <v>80.900000000000006</v>
      </c>
      <c r="AB3183">
        <v>3.64</v>
      </c>
      <c r="AC3183">
        <v>1.86</v>
      </c>
      <c r="AD3183">
        <v>0.48399999999999999</v>
      </c>
      <c r="AE3183">
        <v>3.649</v>
      </c>
      <c r="AF3183">
        <v>-2.254</v>
      </c>
      <c r="AG3183">
        <v>5.391</v>
      </c>
      <c r="AH3183">
        <v>-0.73</v>
      </c>
      <c r="AI3183">
        <v>4.62</v>
      </c>
      <c r="AJ3183">
        <v>23.7</v>
      </c>
      <c r="AK3183">
        <v>-1</v>
      </c>
      <c r="AL3183">
        <v>5.8</v>
      </c>
      <c r="AM3183">
        <v>188.87899999999999</v>
      </c>
      <c r="AN3183">
        <v>889.24300000000005</v>
      </c>
      <c r="AO3183" t="s">
        <v>3577</v>
      </c>
    </row>
    <row r="3184" spans="1:41">
      <c r="A3184" t="s">
        <v>3516</v>
      </c>
      <c r="B3184" t="s">
        <v>3</v>
      </c>
      <c r="C3184" t="s">
        <v>348</v>
      </c>
      <c r="D3184" t="s">
        <v>322</v>
      </c>
      <c r="E3184" t="s">
        <v>349</v>
      </c>
      <c r="F3184" t="s">
        <v>94</v>
      </c>
      <c r="G3184" t="s">
        <v>324</v>
      </c>
      <c r="H3184">
        <v>21</v>
      </c>
      <c r="I3184" t="s">
        <v>107</v>
      </c>
      <c r="J3184" t="s">
        <v>108</v>
      </c>
      <c r="K3184">
        <v>4</v>
      </c>
      <c r="L3184">
        <v>7</v>
      </c>
      <c r="M3184" t="s">
        <v>2547</v>
      </c>
      <c r="N3184">
        <v>0.91900000000000004</v>
      </c>
      <c r="O3184" t="s">
        <v>3571</v>
      </c>
      <c r="Q3184" t="s">
        <v>430</v>
      </c>
      <c r="R3184" t="s">
        <v>3</v>
      </c>
      <c r="S3184">
        <v>2</v>
      </c>
      <c r="T3184">
        <v>2</v>
      </c>
      <c r="U3184">
        <v>1</v>
      </c>
      <c r="V3184">
        <v>1</v>
      </c>
      <c r="W3184">
        <v>1</v>
      </c>
      <c r="X3184">
        <v>1</v>
      </c>
      <c r="Y3184">
        <v>7</v>
      </c>
      <c r="Z3184">
        <v>87.1</v>
      </c>
      <c r="AA3184">
        <v>79.7</v>
      </c>
      <c r="AB3184">
        <v>3.64</v>
      </c>
      <c r="AC3184">
        <v>1.86</v>
      </c>
      <c r="AD3184">
        <v>0.432</v>
      </c>
      <c r="AE3184">
        <v>2.9510000000000001</v>
      </c>
      <c r="AF3184">
        <v>-2.2799999999999998</v>
      </c>
      <c r="AG3184">
        <v>5.2789999999999999</v>
      </c>
      <c r="AH3184">
        <v>-1.08</v>
      </c>
      <c r="AI3184">
        <v>5.69</v>
      </c>
      <c r="AJ3184">
        <v>23.8</v>
      </c>
      <c r="AK3184">
        <v>0.6</v>
      </c>
      <c r="AL3184">
        <v>5.8</v>
      </c>
      <c r="AM3184">
        <v>190.679</v>
      </c>
      <c r="AN3184">
        <v>1083.3699999999999</v>
      </c>
      <c r="AO3184" t="s">
        <v>3578</v>
      </c>
    </row>
    <row r="3185" spans="1:41">
      <c r="A3185" t="s">
        <v>3516</v>
      </c>
      <c r="B3185" t="s">
        <v>3</v>
      </c>
      <c r="C3185" t="s">
        <v>369</v>
      </c>
      <c r="D3185" t="s">
        <v>169</v>
      </c>
      <c r="E3185" t="s">
        <v>370</v>
      </c>
      <c r="F3185" t="s">
        <v>94</v>
      </c>
      <c r="G3185" t="s">
        <v>371</v>
      </c>
      <c r="H3185">
        <v>1</v>
      </c>
      <c r="I3185" t="s">
        <v>147</v>
      </c>
      <c r="J3185" t="s">
        <v>104</v>
      </c>
      <c r="K3185">
        <v>1</v>
      </c>
      <c r="L3185">
        <v>1</v>
      </c>
      <c r="M3185" t="s">
        <v>115</v>
      </c>
      <c r="N3185">
        <v>0.81</v>
      </c>
      <c r="O3185" t="s">
        <v>210</v>
      </c>
      <c r="Q3185" t="s">
        <v>863</v>
      </c>
      <c r="R3185" t="s">
        <v>3</v>
      </c>
      <c r="S3185">
        <v>0</v>
      </c>
      <c r="T3185">
        <v>0</v>
      </c>
      <c r="U3185">
        <v>1</v>
      </c>
      <c r="V3185">
        <v>1</v>
      </c>
      <c r="W3185">
        <v>0</v>
      </c>
      <c r="X3185">
        <v>0</v>
      </c>
      <c r="Y3185">
        <v>8</v>
      </c>
      <c r="Z3185">
        <v>86.1</v>
      </c>
      <c r="AA3185">
        <v>78.3</v>
      </c>
      <c r="AB3185">
        <v>3.25</v>
      </c>
      <c r="AC3185">
        <v>1.41</v>
      </c>
      <c r="AD3185">
        <v>1.0129999999999999</v>
      </c>
      <c r="AE3185">
        <v>1.8879999999999999</v>
      </c>
      <c r="AF3185">
        <v>-2.6640000000000001</v>
      </c>
      <c r="AG3185">
        <v>5.5659999999999998</v>
      </c>
      <c r="AH3185">
        <v>0.51</v>
      </c>
      <c r="AI3185">
        <v>0.05</v>
      </c>
      <c r="AJ3185">
        <v>23.7</v>
      </c>
      <c r="AK3185">
        <v>-4.9000000000000004</v>
      </c>
      <c r="AL3185">
        <v>8.5</v>
      </c>
      <c r="AM3185">
        <v>101.2</v>
      </c>
      <c r="AN3185">
        <v>94.307000000000002</v>
      </c>
      <c r="AO3185" t="s">
        <v>3579</v>
      </c>
    </row>
    <row r="3186" spans="1:41">
      <c r="A3186" t="s">
        <v>3516</v>
      </c>
      <c r="B3186" t="s">
        <v>3</v>
      </c>
      <c r="C3186" t="s">
        <v>369</v>
      </c>
      <c r="D3186" t="s">
        <v>169</v>
      </c>
      <c r="E3186" t="s">
        <v>370</v>
      </c>
      <c r="F3186" t="s">
        <v>94</v>
      </c>
      <c r="G3186" t="s">
        <v>371</v>
      </c>
      <c r="H3186">
        <v>2</v>
      </c>
      <c r="I3186" t="s">
        <v>107</v>
      </c>
      <c r="J3186" t="s">
        <v>108</v>
      </c>
      <c r="K3186">
        <v>1</v>
      </c>
      <c r="L3186">
        <v>2</v>
      </c>
      <c r="M3186" t="s">
        <v>98</v>
      </c>
      <c r="N3186">
        <v>0.56699999999999995</v>
      </c>
      <c r="O3186" t="s">
        <v>210</v>
      </c>
      <c r="P3186" t="s">
        <v>141</v>
      </c>
      <c r="Q3186" t="s">
        <v>863</v>
      </c>
      <c r="R3186" t="s">
        <v>3</v>
      </c>
      <c r="S3186">
        <v>0</v>
      </c>
      <c r="T3186">
        <v>1</v>
      </c>
      <c r="U3186">
        <v>1</v>
      </c>
      <c r="V3186">
        <v>1</v>
      </c>
      <c r="W3186">
        <v>0</v>
      </c>
      <c r="X3186">
        <v>0</v>
      </c>
      <c r="Y3186">
        <v>8</v>
      </c>
      <c r="Z3186">
        <v>92.6</v>
      </c>
      <c r="AA3186">
        <v>83.2</v>
      </c>
      <c r="AB3186">
        <v>3.25</v>
      </c>
      <c r="AC3186">
        <v>1.41</v>
      </c>
      <c r="AD3186">
        <v>-0.72099999999999997</v>
      </c>
      <c r="AE3186">
        <v>3.4670000000000001</v>
      </c>
      <c r="AF3186">
        <v>-2.1890000000000001</v>
      </c>
      <c r="AG3186">
        <v>5.8179999999999996</v>
      </c>
      <c r="AH3186">
        <v>-2.17</v>
      </c>
      <c r="AI3186">
        <v>11.41</v>
      </c>
      <c r="AJ3186">
        <v>23.6</v>
      </c>
      <c r="AK3186">
        <v>12.2</v>
      </c>
      <c r="AL3186">
        <v>2.9</v>
      </c>
      <c r="AM3186">
        <v>190.709</v>
      </c>
      <c r="AN3186">
        <v>2263.3000000000002</v>
      </c>
      <c r="AO3186" t="s">
        <v>3580</v>
      </c>
    </row>
    <row r="3187" spans="1:41">
      <c r="A3187" t="s">
        <v>3516</v>
      </c>
      <c r="B3187" t="s">
        <v>3</v>
      </c>
      <c r="C3187" t="s">
        <v>369</v>
      </c>
      <c r="D3187" t="s">
        <v>169</v>
      </c>
      <c r="E3187" t="s">
        <v>370</v>
      </c>
      <c r="F3187" t="s">
        <v>94</v>
      </c>
      <c r="G3187" t="s">
        <v>371</v>
      </c>
      <c r="H3187">
        <v>3</v>
      </c>
      <c r="I3187" t="s">
        <v>103</v>
      </c>
      <c r="J3187" t="s">
        <v>104</v>
      </c>
      <c r="K3187">
        <v>2</v>
      </c>
      <c r="L3187">
        <v>1</v>
      </c>
      <c r="M3187" t="s">
        <v>2547</v>
      </c>
      <c r="N3187">
        <v>0.91500000000000004</v>
      </c>
      <c r="O3187" t="s">
        <v>123</v>
      </c>
      <c r="Q3187" t="s">
        <v>643</v>
      </c>
      <c r="R3187" t="s">
        <v>3</v>
      </c>
      <c r="S3187">
        <v>0</v>
      </c>
      <c r="T3187">
        <v>0</v>
      </c>
      <c r="U3187">
        <v>2</v>
      </c>
      <c r="V3187">
        <v>0</v>
      </c>
      <c r="W3187">
        <v>1</v>
      </c>
      <c r="X3187">
        <v>0</v>
      </c>
      <c r="Y3187">
        <v>8</v>
      </c>
      <c r="Z3187">
        <v>87.8</v>
      </c>
      <c r="AA3187">
        <v>81.400000000000006</v>
      </c>
      <c r="AB3187">
        <v>2.99</v>
      </c>
      <c r="AC3187">
        <v>1.4</v>
      </c>
      <c r="AD3187">
        <v>0.13900000000000001</v>
      </c>
      <c r="AE3187">
        <v>2.645</v>
      </c>
      <c r="AF3187">
        <v>-2.601</v>
      </c>
      <c r="AG3187">
        <v>5.6360000000000001</v>
      </c>
      <c r="AH3187">
        <v>-0.65</v>
      </c>
      <c r="AI3187">
        <v>4.12</v>
      </c>
      <c r="AJ3187">
        <v>23.8</v>
      </c>
      <c r="AK3187">
        <v>-0.5</v>
      </c>
      <c r="AL3187">
        <v>6.2</v>
      </c>
      <c r="AM3187">
        <v>188.90100000000001</v>
      </c>
      <c r="AN3187">
        <v>799.28</v>
      </c>
      <c r="AO3187" t="s">
        <v>3581</v>
      </c>
    </row>
    <row r="3188" spans="1:41">
      <c r="A3188" t="s">
        <v>3516</v>
      </c>
      <c r="B3188" t="s">
        <v>3</v>
      </c>
      <c r="C3188" t="s">
        <v>369</v>
      </c>
      <c r="D3188" t="s">
        <v>169</v>
      </c>
      <c r="E3188" t="s">
        <v>370</v>
      </c>
      <c r="F3188" t="s">
        <v>94</v>
      </c>
      <c r="G3188" t="s">
        <v>371</v>
      </c>
      <c r="H3188">
        <v>4</v>
      </c>
      <c r="I3188" t="s">
        <v>96</v>
      </c>
      <c r="J3188" t="s">
        <v>97</v>
      </c>
      <c r="K3188">
        <v>2</v>
      </c>
      <c r="L3188">
        <v>2</v>
      </c>
      <c r="M3188" t="s">
        <v>2547</v>
      </c>
      <c r="N3188">
        <v>0.83899999999999997</v>
      </c>
      <c r="O3188" t="s">
        <v>123</v>
      </c>
      <c r="Q3188" t="s">
        <v>643</v>
      </c>
      <c r="R3188" t="s">
        <v>3</v>
      </c>
      <c r="S3188">
        <v>0</v>
      </c>
      <c r="T3188">
        <v>1</v>
      </c>
      <c r="U3188">
        <v>2</v>
      </c>
      <c r="V3188">
        <v>0</v>
      </c>
      <c r="W3188">
        <v>1</v>
      </c>
      <c r="X3188">
        <v>0</v>
      </c>
      <c r="Y3188">
        <v>8</v>
      </c>
      <c r="Z3188">
        <v>94.4</v>
      </c>
      <c r="AA3188">
        <v>85.8</v>
      </c>
      <c r="AB3188">
        <v>3.16</v>
      </c>
      <c r="AC3188">
        <v>1.41</v>
      </c>
      <c r="AD3188">
        <v>1.3129999999999999</v>
      </c>
      <c r="AE3188">
        <v>2.3570000000000002</v>
      </c>
      <c r="AF3188">
        <v>-1.83</v>
      </c>
      <c r="AG3188">
        <v>5.6379999999999999</v>
      </c>
      <c r="AH3188">
        <v>0.28999999999999998</v>
      </c>
      <c r="AI3188">
        <v>11.27</v>
      </c>
      <c r="AJ3188">
        <v>23.7</v>
      </c>
      <c r="AK3188">
        <v>-12</v>
      </c>
      <c r="AL3188">
        <v>2.7</v>
      </c>
      <c r="AM3188">
        <v>178.55099999999999</v>
      </c>
      <c r="AN3188">
        <v>2257</v>
      </c>
      <c r="AO3188" t="s">
        <v>3582</v>
      </c>
    </row>
    <row r="3189" spans="1:41">
      <c r="A3189" t="s">
        <v>3516</v>
      </c>
      <c r="B3189" t="s">
        <v>3</v>
      </c>
      <c r="C3189" t="s">
        <v>369</v>
      </c>
      <c r="D3189" t="s">
        <v>169</v>
      </c>
      <c r="E3189" t="s">
        <v>370</v>
      </c>
      <c r="F3189" t="s">
        <v>94</v>
      </c>
      <c r="G3189" t="s">
        <v>371</v>
      </c>
      <c r="H3189">
        <v>5</v>
      </c>
      <c r="I3189" t="s">
        <v>147</v>
      </c>
      <c r="J3189" t="s">
        <v>104</v>
      </c>
      <c r="K3189">
        <v>2</v>
      </c>
      <c r="L3189">
        <v>3</v>
      </c>
      <c r="M3189" t="s">
        <v>2547</v>
      </c>
      <c r="N3189">
        <v>0.93300000000000005</v>
      </c>
      <c r="O3189" t="s">
        <v>123</v>
      </c>
      <c r="Q3189" t="s">
        <v>643</v>
      </c>
      <c r="R3189" t="s">
        <v>3</v>
      </c>
      <c r="S3189">
        <v>1</v>
      </c>
      <c r="T3189">
        <v>1</v>
      </c>
      <c r="U3189">
        <v>2</v>
      </c>
      <c r="V3189">
        <v>0</v>
      </c>
      <c r="W3189">
        <v>1</v>
      </c>
      <c r="X3189">
        <v>0</v>
      </c>
      <c r="Y3189">
        <v>8</v>
      </c>
      <c r="Z3189">
        <v>89.7</v>
      </c>
      <c r="AA3189">
        <v>81.5</v>
      </c>
      <c r="AB3189">
        <v>3.38</v>
      </c>
      <c r="AC3189">
        <v>1.64</v>
      </c>
      <c r="AD3189">
        <v>1.4</v>
      </c>
      <c r="AE3189">
        <v>2.2709999999999999</v>
      </c>
      <c r="AF3189">
        <v>-2.2789999999999999</v>
      </c>
      <c r="AG3189">
        <v>5.6029999999999998</v>
      </c>
      <c r="AH3189">
        <v>1.18</v>
      </c>
      <c r="AI3189">
        <v>3.83</v>
      </c>
      <c r="AJ3189">
        <v>23.7</v>
      </c>
      <c r="AK3189">
        <v>-8.9</v>
      </c>
      <c r="AL3189">
        <v>6.4</v>
      </c>
      <c r="AM3189">
        <v>163.108</v>
      </c>
      <c r="AN3189">
        <v>764.43399999999997</v>
      </c>
      <c r="AO3189" t="s">
        <v>3583</v>
      </c>
    </row>
    <row r="3190" spans="1:41">
      <c r="A3190" t="s">
        <v>3516</v>
      </c>
      <c r="B3190" t="s">
        <v>3</v>
      </c>
      <c r="C3190" t="s">
        <v>369</v>
      </c>
      <c r="D3190" t="s">
        <v>169</v>
      </c>
      <c r="E3190" t="s">
        <v>370</v>
      </c>
      <c r="F3190" t="s">
        <v>94</v>
      </c>
      <c r="G3190" t="s">
        <v>371</v>
      </c>
      <c r="H3190">
        <v>6</v>
      </c>
      <c r="I3190" t="s">
        <v>127</v>
      </c>
      <c r="J3190" t="s">
        <v>104</v>
      </c>
      <c r="K3190">
        <v>2</v>
      </c>
      <c r="L3190">
        <v>4</v>
      </c>
      <c r="M3190" t="s">
        <v>2547</v>
      </c>
      <c r="N3190">
        <v>0.93300000000000005</v>
      </c>
      <c r="O3190" t="s">
        <v>123</v>
      </c>
      <c r="Q3190" t="s">
        <v>643</v>
      </c>
      <c r="R3190" t="s">
        <v>3</v>
      </c>
      <c r="S3190">
        <v>1</v>
      </c>
      <c r="T3190">
        <v>2</v>
      </c>
      <c r="U3190">
        <v>2</v>
      </c>
      <c r="V3190">
        <v>0</v>
      </c>
      <c r="W3190">
        <v>1</v>
      </c>
      <c r="X3190">
        <v>0</v>
      </c>
      <c r="Y3190">
        <v>8</v>
      </c>
      <c r="Z3190">
        <v>89.2</v>
      </c>
      <c r="AA3190">
        <v>82.5</v>
      </c>
      <c r="AB3190">
        <v>3.38</v>
      </c>
      <c r="AC3190">
        <v>1.64</v>
      </c>
      <c r="AD3190">
        <v>0.84799999999999998</v>
      </c>
      <c r="AE3190">
        <v>1.7849999999999999</v>
      </c>
      <c r="AF3190">
        <v>-2.4420000000000002</v>
      </c>
      <c r="AG3190">
        <v>5.5780000000000003</v>
      </c>
      <c r="AH3190">
        <v>1.61</v>
      </c>
      <c r="AI3190">
        <v>4.9400000000000004</v>
      </c>
      <c r="AJ3190">
        <v>23.8</v>
      </c>
      <c r="AK3190">
        <v>-9.9</v>
      </c>
      <c r="AL3190">
        <v>5.9</v>
      </c>
      <c r="AM3190">
        <v>162.08600000000001</v>
      </c>
      <c r="AN3190">
        <v>1004.55</v>
      </c>
      <c r="AO3190" t="s">
        <v>3584</v>
      </c>
    </row>
    <row r="3191" spans="1:41">
      <c r="A3191" t="s">
        <v>3516</v>
      </c>
      <c r="B3191" t="s">
        <v>3</v>
      </c>
      <c r="C3191" t="s">
        <v>369</v>
      </c>
      <c r="D3191" t="s">
        <v>169</v>
      </c>
      <c r="E3191" t="s">
        <v>370</v>
      </c>
      <c r="F3191" t="s">
        <v>94</v>
      </c>
      <c r="G3191" t="s">
        <v>371</v>
      </c>
      <c r="H3191">
        <v>7</v>
      </c>
      <c r="I3191" t="s">
        <v>127</v>
      </c>
      <c r="J3191" t="s">
        <v>104</v>
      </c>
      <c r="K3191">
        <v>2</v>
      </c>
      <c r="L3191">
        <v>5</v>
      </c>
      <c r="M3191" t="s">
        <v>115</v>
      </c>
      <c r="N3191">
        <v>0.91100000000000003</v>
      </c>
      <c r="O3191" t="s">
        <v>123</v>
      </c>
      <c r="Q3191" t="s">
        <v>643</v>
      </c>
      <c r="R3191" t="s">
        <v>3</v>
      </c>
      <c r="S3191">
        <v>1</v>
      </c>
      <c r="T3191">
        <v>2</v>
      </c>
      <c r="U3191">
        <v>2</v>
      </c>
      <c r="V3191">
        <v>0</v>
      </c>
      <c r="W3191">
        <v>1</v>
      </c>
      <c r="X3191">
        <v>0</v>
      </c>
      <c r="Y3191">
        <v>8</v>
      </c>
      <c r="Z3191">
        <v>81.5</v>
      </c>
      <c r="AA3191">
        <v>75.5</v>
      </c>
      <c r="AB3191">
        <v>3.38</v>
      </c>
      <c r="AC3191">
        <v>1.64</v>
      </c>
      <c r="AD3191">
        <v>1.1080000000000001</v>
      </c>
      <c r="AE3191">
        <v>2.0819999999999999</v>
      </c>
      <c r="AF3191">
        <v>-2.6269999999999998</v>
      </c>
      <c r="AG3191">
        <v>5.484</v>
      </c>
      <c r="AH3191">
        <v>11.88</v>
      </c>
      <c r="AI3191">
        <v>1.64</v>
      </c>
      <c r="AJ3191">
        <v>23.8</v>
      </c>
      <c r="AK3191">
        <v>-30.8</v>
      </c>
      <c r="AL3191">
        <v>9.9</v>
      </c>
      <c r="AM3191">
        <v>98.117000000000004</v>
      </c>
      <c r="AN3191">
        <v>2090.36</v>
      </c>
      <c r="AO3191" t="s">
        <v>3585</v>
      </c>
    </row>
    <row r="3192" spans="1:41">
      <c r="A3192" t="s">
        <v>3516</v>
      </c>
      <c r="B3192" t="s">
        <v>3</v>
      </c>
      <c r="C3192" t="s">
        <v>369</v>
      </c>
      <c r="D3192" t="s">
        <v>169</v>
      </c>
      <c r="E3192" t="s">
        <v>370</v>
      </c>
      <c r="F3192" t="s">
        <v>94</v>
      </c>
      <c r="G3192" t="s">
        <v>371</v>
      </c>
      <c r="H3192">
        <v>8</v>
      </c>
      <c r="I3192" t="s">
        <v>96</v>
      </c>
      <c r="J3192" t="s">
        <v>97</v>
      </c>
      <c r="K3192">
        <v>2</v>
      </c>
      <c r="L3192">
        <v>6</v>
      </c>
      <c r="M3192" t="s">
        <v>2547</v>
      </c>
      <c r="N3192">
        <v>0.82799999999999996</v>
      </c>
      <c r="O3192" t="s">
        <v>123</v>
      </c>
      <c r="Q3192" t="s">
        <v>643</v>
      </c>
      <c r="R3192" t="s">
        <v>3</v>
      </c>
      <c r="S3192">
        <v>1</v>
      </c>
      <c r="T3192">
        <v>2</v>
      </c>
      <c r="U3192">
        <v>2</v>
      </c>
      <c r="V3192">
        <v>0</v>
      </c>
      <c r="W3192">
        <v>1</v>
      </c>
      <c r="X3192">
        <v>0</v>
      </c>
      <c r="Y3192">
        <v>8</v>
      </c>
      <c r="Z3192">
        <v>94.4</v>
      </c>
      <c r="AA3192">
        <v>85.7</v>
      </c>
      <c r="AB3192">
        <v>3.2</v>
      </c>
      <c r="AC3192">
        <v>1.45</v>
      </c>
      <c r="AD3192">
        <v>1.998</v>
      </c>
      <c r="AE3192">
        <v>2.6110000000000002</v>
      </c>
      <c r="AF3192">
        <v>-1.726</v>
      </c>
      <c r="AG3192">
        <v>5.6470000000000002</v>
      </c>
      <c r="AH3192">
        <v>-0.44</v>
      </c>
      <c r="AI3192">
        <v>10.79</v>
      </c>
      <c r="AJ3192">
        <v>23.7</v>
      </c>
      <c r="AK3192">
        <v>-7.4</v>
      </c>
      <c r="AL3192">
        <v>2.9</v>
      </c>
      <c r="AM3192">
        <v>182.33699999999999</v>
      </c>
      <c r="AN3192">
        <v>2160.33</v>
      </c>
      <c r="AO3192" t="s">
        <v>3586</v>
      </c>
    </row>
    <row r="3193" spans="1:41">
      <c r="A3193" t="s">
        <v>3516</v>
      </c>
      <c r="B3193" t="s">
        <v>3</v>
      </c>
      <c r="C3193" t="s">
        <v>369</v>
      </c>
      <c r="D3193" t="s">
        <v>169</v>
      </c>
      <c r="E3193" t="s">
        <v>370</v>
      </c>
      <c r="F3193" t="s">
        <v>94</v>
      </c>
      <c r="G3193" t="s">
        <v>371</v>
      </c>
      <c r="H3193">
        <v>9</v>
      </c>
      <c r="I3193" t="s">
        <v>147</v>
      </c>
      <c r="J3193" t="s">
        <v>104</v>
      </c>
      <c r="K3193">
        <v>2</v>
      </c>
      <c r="L3193">
        <v>7</v>
      </c>
      <c r="M3193" t="s">
        <v>2547</v>
      </c>
      <c r="N3193">
        <v>0.77300000000000002</v>
      </c>
      <c r="O3193" t="s">
        <v>123</v>
      </c>
      <c r="Q3193" t="s">
        <v>643</v>
      </c>
      <c r="R3193" t="s">
        <v>3</v>
      </c>
      <c r="S3193">
        <v>2</v>
      </c>
      <c r="T3193">
        <v>2</v>
      </c>
      <c r="U3193">
        <v>2</v>
      </c>
      <c r="V3193">
        <v>0</v>
      </c>
      <c r="W3193">
        <v>1</v>
      </c>
      <c r="X3193">
        <v>0</v>
      </c>
      <c r="Y3193">
        <v>8</v>
      </c>
      <c r="Z3193">
        <v>88.5</v>
      </c>
      <c r="AA3193">
        <v>81.3</v>
      </c>
      <c r="AB3193">
        <v>3.38</v>
      </c>
      <c r="AC3193">
        <v>1.64</v>
      </c>
      <c r="AD3193">
        <v>0.88100000000000001</v>
      </c>
      <c r="AE3193">
        <v>1.0049999999999999</v>
      </c>
      <c r="AF3193">
        <v>-2.4340000000000002</v>
      </c>
      <c r="AG3193">
        <v>5.4109999999999996</v>
      </c>
      <c r="AH3193">
        <v>0.86</v>
      </c>
      <c r="AI3193">
        <v>0.45</v>
      </c>
      <c r="AJ3193">
        <v>23.8</v>
      </c>
      <c r="AK3193">
        <v>-5.5</v>
      </c>
      <c r="AL3193">
        <v>7.9</v>
      </c>
      <c r="AM3193">
        <v>119.733</v>
      </c>
      <c r="AN3193">
        <v>185.922</v>
      </c>
      <c r="AO3193" t="s">
        <v>3587</v>
      </c>
    </row>
    <row r="3194" spans="1:41">
      <c r="A3194" t="s">
        <v>3516</v>
      </c>
      <c r="B3194" t="s">
        <v>3</v>
      </c>
      <c r="C3194" t="s">
        <v>392</v>
      </c>
      <c r="D3194" t="s">
        <v>169</v>
      </c>
      <c r="E3194" t="s">
        <v>393</v>
      </c>
      <c r="F3194" t="s">
        <v>94</v>
      </c>
      <c r="G3194" t="s">
        <v>371</v>
      </c>
      <c r="H3194">
        <v>1</v>
      </c>
      <c r="I3194" t="s">
        <v>96</v>
      </c>
      <c r="J3194" t="s">
        <v>97</v>
      </c>
      <c r="K3194">
        <v>1</v>
      </c>
      <c r="L3194">
        <v>1</v>
      </c>
      <c r="M3194" t="s">
        <v>2547</v>
      </c>
      <c r="N3194">
        <v>0.94</v>
      </c>
      <c r="O3194" t="s">
        <v>143</v>
      </c>
      <c r="Q3194" t="s">
        <v>410</v>
      </c>
      <c r="R3194" t="s">
        <v>3</v>
      </c>
      <c r="S3194">
        <v>0</v>
      </c>
      <c r="T3194">
        <v>0</v>
      </c>
      <c r="U3194">
        <v>1</v>
      </c>
      <c r="V3194">
        <v>1</v>
      </c>
      <c r="W3194">
        <v>0</v>
      </c>
      <c r="X3194">
        <v>0</v>
      </c>
      <c r="Y3194">
        <v>9</v>
      </c>
      <c r="Z3194">
        <v>90.6</v>
      </c>
      <c r="AA3194">
        <v>83.9</v>
      </c>
      <c r="AB3194">
        <v>3.49</v>
      </c>
      <c r="AC3194">
        <v>1.48</v>
      </c>
      <c r="AD3194">
        <v>1.61</v>
      </c>
      <c r="AE3194">
        <v>1.7869999999999999</v>
      </c>
      <c r="AF3194">
        <v>-2.3690000000000002</v>
      </c>
      <c r="AG3194">
        <v>5.4660000000000002</v>
      </c>
      <c r="AH3194">
        <v>2.94</v>
      </c>
      <c r="AI3194">
        <v>7.63</v>
      </c>
      <c r="AJ3194">
        <v>23.8</v>
      </c>
      <c r="AK3194">
        <v>-19.7</v>
      </c>
      <c r="AL3194">
        <v>4.8</v>
      </c>
      <c r="AM3194">
        <v>159.03299999999999</v>
      </c>
      <c r="AN3194">
        <v>1601.91</v>
      </c>
      <c r="AO3194" t="s">
        <v>3588</v>
      </c>
    </row>
    <row r="3195" spans="1:41">
      <c r="A3195" t="s">
        <v>3516</v>
      </c>
      <c r="B3195" t="s">
        <v>3</v>
      </c>
      <c r="C3195" t="s">
        <v>392</v>
      </c>
      <c r="D3195" t="s">
        <v>169</v>
      </c>
      <c r="E3195" t="s">
        <v>393</v>
      </c>
      <c r="F3195" t="s">
        <v>94</v>
      </c>
      <c r="G3195" t="s">
        <v>371</v>
      </c>
      <c r="H3195">
        <v>2</v>
      </c>
      <c r="I3195" t="s">
        <v>159</v>
      </c>
      <c r="J3195" t="s">
        <v>97</v>
      </c>
      <c r="K3195">
        <v>1</v>
      </c>
      <c r="L3195">
        <v>2</v>
      </c>
      <c r="M3195" t="s">
        <v>2547</v>
      </c>
      <c r="N3195">
        <v>0.93700000000000006</v>
      </c>
      <c r="O3195" t="s">
        <v>143</v>
      </c>
      <c r="Q3195" t="s">
        <v>410</v>
      </c>
      <c r="R3195" t="s">
        <v>3</v>
      </c>
      <c r="S3195">
        <v>1</v>
      </c>
      <c r="T3195">
        <v>0</v>
      </c>
      <c r="U3195">
        <v>1</v>
      </c>
      <c r="V3195">
        <v>1</v>
      </c>
      <c r="W3195">
        <v>0</v>
      </c>
      <c r="X3195">
        <v>0</v>
      </c>
      <c r="Y3195">
        <v>9</v>
      </c>
      <c r="Z3195">
        <v>87.9</v>
      </c>
      <c r="AA3195">
        <v>80.7</v>
      </c>
      <c r="AB3195">
        <v>3.34</v>
      </c>
      <c r="AC3195">
        <v>1.44</v>
      </c>
      <c r="AD3195">
        <v>2.0539999999999998</v>
      </c>
      <c r="AE3195">
        <v>0.378</v>
      </c>
      <c r="AF3195">
        <v>-2.238</v>
      </c>
      <c r="AG3195">
        <v>5.3319999999999999</v>
      </c>
      <c r="AH3195">
        <v>-1.48</v>
      </c>
      <c r="AI3195">
        <v>5.82</v>
      </c>
      <c r="AJ3195">
        <v>23.8</v>
      </c>
      <c r="AK3195">
        <v>0.2</v>
      </c>
      <c r="AL3195">
        <v>6</v>
      </c>
      <c r="AM3195">
        <v>194.12700000000001</v>
      </c>
      <c r="AN3195">
        <v>1128.06</v>
      </c>
      <c r="AO3195" t="s">
        <v>3589</v>
      </c>
    </row>
    <row r="3196" spans="1:41">
      <c r="A3196" t="s">
        <v>3516</v>
      </c>
      <c r="B3196" t="s">
        <v>3</v>
      </c>
      <c r="C3196" t="s">
        <v>392</v>
      </c>
      <c r="D3196" t="s">
        <v>169</v>
      </c>
      <c r="E3196" t="s">
        <v>393</v>
      </c>
      <c r="F3196" t="s">
        <v>94</v>
      </c>
      <c r="G3196" t="s">
        <v>371</v>
      </c>
      <c r="H3196">
        <v>3</v>
      </c>
      <c r="I3196" t="s">
        <v>96</v>
      </c>
      <c r="J3196" t="s">
        <v>97</v>
      </c>
      <c r="K3196">
        <v>1</v>
      </c>
      <c r="L3196">
        <v>3</v>
      </c>
      <c r="M3196" t="s">
        <v>98</v>
      </c>
      <c r="N3196">
        <v>0.72299999999999998</v>
      </c>
      <c r="O3196" t="s">
        <v>143</v>
      </c>
      <c r="Q3196" t="s">
        <v>410</v>
      </c>
      <c r="R3196" t="s">
        <v>3</v>
      </c>
      <c r="S3196">
        <v>2</v>
      </c>
      <c r="T3196">
        <v>0</v>
      </c>
      <c r="U3196">
        <v>1</v>
      </c>
      <c r="V3196">
        <v>1</v>
      </c>
      <c r="W3196">
        <v>0</v>
      </c>
      <c r="X3196">
        <v>0</v>
      </c>
      <c r="Y3196">
        <v>9</v>
      </c>
      <c r="Z3196">
        <v>92.5</v>
      </c>
      <c r="AA3196">
        <v>84.9</v>
      </c>
      <c r="AB3196">
        <v>3.33</v>
      </c>
      <c r="AC3196">
        <v>1.52</v>
      </c>
      <c r="AD3196">
        <v>1.1040000000000001</v>
      </c>
      <c r="AE3196">
        <v>2.4620000000000002</v>
      </c>
      <c r="AF3196">
        <v>-2.1030000000000002</v>
      </c>
      <c r="AG3196">
        <v>5.5810000000000004</v>
      </c>
      <c r="AH3196">
        <v>-3.62</v>
      </c>
      <c r="AI3196">
        <v>10.75</v>
      </c>
      <c r="AJ3196">
        <v>23.8</v>
      </c>
      <c r="AK3196">
        <v>18.399999999999999</v>
      </c>
      <c r="AL3196">
        <v>3.2</v>
      </c>
      <c r="AM3196">
        <v>198.52099999999999</v>
      </c>
      <c r="AN3196">
        <v>2252.5500000000002</v>
      </c>
      <c r="AO3196" t="s">
        <v>3590</v>
      </c>
    </row>
    <row r="3197" spans="1:41">
      <c r="A3197" t="s">
        <v>3516</v>
      </c>
      <c r="B3197" t="s">
        <v>3</v>
      </c>
      <c r="C3197" t="s">
        <v>392</v>
      </c>
      <c r="D3197" t="s">
        <v>169</v>
      </c>
      <c r="E3197" t="s">
        <v>393</v>
      </c>
      <c r="F3197" t="s">
        <v>94</v>
      </c>
      <c r="G3197" t="s">
        <v>371</v>
      </c>
      <c r="H3197">
        <v>4</v>
      </c>
      <c r="I3197" t="s">
        <v>96</v>
      </c>
      <c r="J3197" t="s">
        <v>97</v>
      </c>
      <c r="K3197">
        <v>1</v>
      </c>
      <c r="L3197">
        <v>4</v>
      </c>
      <c r="M3197" t="s">
        <v>122</v>
      </c>
      <c r="N3197">
        <v>0.54200000000000004</v>
      </c>
      <c r="O3197" t="s">
        <v>143</v>
      </c>
      <c r="Q3197" t="s">
        <v>410</v>
      </c>
      <c r="R3197" t="s">
        <v>3</v>
      </c>
      <c r="S3197">
        <v>3</v>
      </c>
      <c r="T3197">
        <v>0</v>
      </c>
      <c r="U3197">
        <v>1</v>
      </c>
      <c r="V3197">
        <v>1</v>
      </c>
      <c r="W3197">
        <v>0</v>
      </c>
      <c r="X3197">
        <v>0</v>
      </c>
      <c r="Y3197">
        <v>9</v>
      </c>
      <c r="Z3197">
        <v>87.3</v>
      </c>
      <c r="AA3197">
        <v>80.400000000000006</v>
      </c>
      <c r="AB3197">
        <v>3.33</v>
      </c>
      <c r="AC3197">
        <v>1.52</v>
      </c>
      <c r="AD3197">
        <v>-1.264</v>
      </c>
      <c r="AE3197">
        <v>3.99</v>
      </c>
      <c r="AF3197">
        <v>-2.5489999999999999</v>
      </c>
      <c r="AG3197">
        <v>5.5979999999999999</v>
      </c>
      <c r="AH3197">
        <v>-6.05</v>
      </c>
      <c r="AI3197">
        <v>7.94</v>
      </c>
      <c r="AJ3197">
        <v>23.8</v>
      </c>
      <c r="AK3197">
        <v>25.4</v>
      </c>
      <c r="AL3197">
        <v>5.0999999999999996</v>
      </c>
      <c r="AM3197">
        <v>217.18100000000001</v>
      </c>
      <c r="AN3197">
        <v>1886.18</v>
      </c>
      <c r="AO3197" t="s">
        <v>3591</v>
      </c>
    </row>
    <row r="3198" spans="1:41">
      <c r="A3198" t="s">
        <v>3516</v>
      </c>
      <c r="B3198" t="s">
        <v>3</v>
      </c>
      <c r="C3198" t="s">
        <v>638</v>
      </c>
      <c r="D3198" t="s">
        <v>169</v>
      </c>
      <c r="E3198" t="s">
        <v>639</v>
      </c>
      <c r="F3198" t="s">
        <v>94</v>
      </c>
      <c r="G3198" t="s">
        <v>371</v>
      </c>
      <c r="H3198">
        <v>1</v>
      </c>
      <c r="I3198" t="s">
        <v>147</v>
      </c>
      <c r="J3198" t="s">
        <v>104</v>
      </c>
      <c r="K3198">
        <v>1</v>
      </c>
      <c r="L3198">
        <v>1</v>
      </c>
      <c r="M3198" t="s">
        <v>2547</v>
      </c>
      <c r="N3198">
        <v>0.77100000000000002</v>
      </c>
      <c r="O3198" t="s">
        <v>143</v>
      </c>
      <c r="Q3198" t="s">
        <v>385</v>
      </c>
      <c r="R3198" t="s">
        <v>3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9</v>
      </c>
      <c r="Z3198">
        <v>85.1</v>
      </c>
      <c r="AA3198">
        <v>78.5</v>
      </c>
      <c r="AB3198">
        <v>3.58</v>
      </c>
      <c r="AC3198">
        <v>1.6</v>
      </c>
      <c r="AD3198">
        <v>0.69799999999999995</v>
      </c>
      <c r="AE3198">
        <v>1.1830000000000001</v>
      </c>
      <c r="AF3198">
        <v>-2.59</v>
      </c>
      <c r="AG3198">
        <v>5.5739999999999998</v>
      </c>
      <c r="AH3198">
        <v>-0.93</v>
      </c>
      <c r="AI3198">
        <v>5.72</v>
      </c>
      <c r="AJ3198">
        <v>23.8</v>
      </c>
      <c r="AK3198">
        <v>-0.3</v>
      </c>
      <c r="AL3198">
        <v>6.3</v>
      </c>
      <c r="AM3198">
        <v>189.196</v>
      </c>
      <c r="AN3198">
        <v>1062.77</v>
      </c>
      <c r="AO3198" t="s">
        <v>3592</v>
      </c>
    </row>
    <row r="3199" spans="1:41">
      <c r="A3199" t="s">
        <v>3516</v>
      </c>
      <c r="B3199" t="s">
        <v>3</v>
      </c>
      <c r="C3199" t="s">
        <v>638</v>
      </c>
      <c r="D3199" t="s">
        <v>169</v>
      </c>
      <c r="E3199" t="s">
        <v>639</v>
      </c>
      <c r="F3199" t="s">
        <v>94</v>
      </c>
      <c r="G3199" t="s">
        <v>371</v>
      </c>
      <c r="H3199">
        <v>2</v>
      </c>
      <c r="I3199" t="s">
        <v>127</v>
      </c>
      <c r="J3199" t="s">
        <v>104</v>
      </c>
      <c r="K3199">
        <v>1</v>
      </c>
      <c r="L3199">
        <v>2</v>
      </c>
      <c r="M3199" t="s">
        <v>98</v>
      </c>
      <c r="N3199">
        <v>0.69899999999999995</v>
      </c>
      <c r="O3199" t="s">
        <v>143</v>
      </c>
      <c r="Q3199" t="s">
        <v>385</v>
      </c>
      <c r="R3199" t="s">
        <v>3</v>
      </c>
      <c r="S3199">
        <v>0</v>
      </c>
      <c r="T3199">
        <v>1</v>
      </c>
      <c r="U3199">
        <v>0</v>
      </c>
      <c r="V3199">
        <v>0</v>
      </c>
      <c r="W3199">
        <v>0</v>
      </c>
      <c r="X3199">
        <v>0</v>
      </c>
      <c r="Y3199">
        <v>9</v>
      </c>
      <c r="Z3199">
        <v>93.1</v>
      </c>
      <c r="AA3199">
        <v>85</v>
      </c>
      <c r="AB3199">
        <v>3.58</v>
      </c>
      <c r="AC3199">
        <v>1.6</v>
      </c>
      <c r="AD3199">
        <v>-0.25700000000000001</v>
      </c>
      <c r="AE3199">
        <v>2.3210000000000002</v>
      </c>
      <c r="AF3199">
        <v>-2.056</v>
      </c>
      <c r="AG3199">
        <v>5.7649999999999997</v>
      </c>
      <c r="AH3199">
        <v>-3.07</v>
      </c>
      <c r="AI3199">
        <v>10.61</v>
      </c>
      <c r="AJ3199">
        <v>23.7</v>
      </c>
      <c r="AK3199">
        <v>17.3</v>
      </c>
      <c r="AL3199">
        <v>3.2</v>
      </c>
      <c r="AM3199">
        <v>196.054</v>
      </c>
      <c r="AN3199">
        <v>2198.16</v>
      </c>
      <c r="AO3199" t="s">
        <v>3593</v>
      </c>
    </row>
    <row r="3200" spans="1:41">
      <c r="A3200" t="s">
        <v>3516</v>
      </c>
      <c r="B3200" t="s">
        <v>3</v>
      </c>
      <c r="C3200" t="s">
        <v>638</v>
      </c>
      <c r="D3200" t="s">
        <v>169</v>
      </c>
      <c r="E3200" t="s">
        <v>639</v>
      </c>
      <c r="F3200" t="s">
        <v>94</v>
      </c>
      <c r="G3200" t="s">
        <v>371</v>
      </c>
      <c r="H3200">
        <v>3</v>
      </c>
      <c r="I3200" t="s">
        <v>96</v>
      </c>
      <c r="J3200" t="s">
        <v>97</v>
      </c>
      <c r="K3200">
        <v>1</v>
      </c>
      <c r="L3200">
        <v>3</v>
      </c>
      <c r="M3200" t="s">
        <v>2547</v>
      </c>
      <c r="N3200">
        <v>0.88800000000000001</v>
      </c>
      <c r="O3200" t="s">
        <v>143</v>
      </c>
      <c r="Q3200" t="s">
        <v>385</v>
      </c>
      <c r="R3200" t="s">
        <v>3</v>
      </c>
      <c r="S3200">
        <v>0</v>
      </c>
      <c r="T3200">
        <v>2</v>
      </c>
      <c r="U3200">
        <v>0</v>
      </c>
      <c r="V3200">
        <v>0</v>
      </c>
      <c r="W3200">
        <v>0</v>
      </c>
      <c r="X3200">
        <v>0</v>
      </c>
      <c r="Y3200">
        <v>9</v>
      </c>
      <c r="Z3200">
        <v>87.1</v>
      </c>
      <c r="AA3200">
        <v>80.3</v>
      </c>
      <c r="AB3200">
        <v>3.58</v>
      </c>
      <c r="AC3200">
        <v>1.6</v>
      </c>
      <c r="AD3200">
        <v>1.673</v>
      </c>
      <c r="AE3200">
        <v>1.946</v>
      </c>
      <c r="AF3200">
        <v>-2.319</v>
      </c>
      <c r="AG3200">
        <v>5.7160000000000002</v>
      </c>
      <c r="AH3200">
        <v>3.33</v>
      </c>
      <c r="AI3200">
        <v>5.31</v>
      </c>
      <c r="AJ3200">
        <v>23.8</v>
      </c>
      <c r="AK3200">
        <v>-16.399999999999999</v>
      </c>
      <c r="AL3200">
        <v>6.3</v>
      </c>
      <c r="AM3200">
        <v>148.15799999999999</v>
      </c>
      <c r="AN3200">
        <v>1173.32</v>
      </c>
      <c r="AO3200" t="s">
        <v>3594</v>
      </c>
    </row>
    <row r="3201" spans="1:41">
      <c r="A3201" t="s">
        <v>3516</v>
      </c>
      <c r="B3201" t="s">
        <v>3</v>
      </c>
      <c r="C3201" t="s">
        <v>638</v>
      </c>
      <c r="D3201" t="s">
        <v>169</v>
      </c>
      <c r="E3201" t="s">
        <v>639</v>
      </c>
      <c r="F3201" t="s">
        <v>94</v>
      </c>
      <c r="G3201" t="s">
        <v>371</v>
      </c>
      <c r="H3201">
        <v>4</v>
      </c>
      <c r="I3201" t="s">
        <v>96</v>
      </c>
      <c r="J3201" t="s">
        <v>97</v>
      </c>
      <c r="K3201">
        <v>1</v>
      </c>
      <c r="L3201">
        <v>4</v>
      </c>
      <c r="M3201" t="s">
        <v>115</v>
      </c>
      <c r="N3201">
        <v>0.90900000000000003</v>
      </c>
      <c r="O3201" t="s">
        <v>143</v>
      </c>
      <c r="Q3201" t="s">
        <v>385</v>
      </c>
      <c r="R3201" t="s">
        <v>3</v>
      </c>
      <c r="S3201">
        <v>1</v>
      </c>
      <c r="T3201">
        <v>2</v>
      </c>
      <c r="U3201">
        <v>0</v>
      </c>
      <c r="V3201">
        <v>0</v>
      </c>
      <c r="W3201">
        <v>0</v>
      </c>
      <c r="X3201">
        <v>0</v>
      </c>
      <c r="Y3201">
        <v>9</v>
      </c>
      <c r="Z3201">
        <v>80.2</v>
      </c>
      <c r="AA3201">
        <v>73.599999999999994</v>
      </c>
      <c r="AB3201">
        <v>3.58</v>
      </c>
      <c r="AC3201">
        <v>1.6</v>
      </c>
      <c r="AD3201">
        <v>-0.83899999999999997</v>
      </c>
      <c r="AE3201">
        <v>3.7669999999999999</v>
      </c>
      <c r="AF3201">
        <v>-2.77</v>
      </c>
      <c r="AG3201">
        <v>5.65</v>
      </c>
      <c r="AH3201">
        <v>10.8</v>
      </c>
      <c r="AI3201">
        <v>0.98</v>
      </c>
      <c r="AJ3201">
        <v>23.8</v>
      </c>
      <c r="AK3201">
        <v>-26.6</v>
      </c>
      <c r="AL3201">
        <v>9.9</v>
      </c>
      <c r="AM3201">
        <v>95.49</v>
      </c>
      <c r="AN3201">
        <v>1855.62</v>
      </c>
      <c r="AO3201" t="s">
        <v>3595</v>
      </c>
    </row>
    <row r="3202" spans="1:41">
      <c r="A3202" t="s">
        <v>3516</v>
      </c>
      <c r="B3202" t="s">
        <v>3</v>
      </c>
      <c r="C3202" t="s">
        <v>638</v>
      </c>
      <c r="D3202" t="s">
        <v>169</v>
      </c>
      <c r="E3202" t="s">
        <v>639</v>
      </c>
      <c r="F3202" t="s">
        <v>94</v>
      </c>
      <c r="G3202" t="s">
        <v>371</v>
      </c>
      <c r="H3202">
        <v>5</v>
      </c>
      <c r="I3202" t="s">
        <v>127</v>
      </c>
      <c r="J3202" t="s">
        <v>104</v>
      </c>
      <c r="K3202">
        <v>1</v>
      </c>
      <c r="L3202">
        <v>5</v>
      </c>
      <c r="M3202" t="s">
        <v>2547</v>
      </c>
      <c r="N3202">
        <v>0.83599999999999997</v>
      </c>
      <c r="O3202" t="s">
        <v>143</v>
      </c>
      <c r="Q3202" t="s">
        <v>385</v>
      </c>
      <c r="R3202" t="s">
        <v>3</v>
      </c>
      <c r="S3202">
        <v>2</v>
      </c>
      <c r="T3202">
        <v>2</v>
      </c>
      <c r="U3202">
        <v>0</v>
      </c>
      <c r="V3202">
        <v>0</v>
      </c>
      <c r="W3202">
        <v>0</v>
      </c>
      <c r="X3202">
        <v>0</v>
      </c>
      <c r="Y3202">
        <v>9</v>
      </c>
      <c r="Z3202">
        <v>85.9</v>
      </c>
      <c r="AA3202">
        <v>79</v>
      </c>
      <c r="AB3202">
        <v>3.58</v>
      </c>
      <c r="AC3202">
        <v>1.6</v>
      </c>
      <c r="AD3202">
        <v>1.0780000000000001</v>
      </c>
      <c r="AE3202">
        <v>2.4350000000000001</v>
      </c>
      <c r="AF3202">
        <v>-2.3260000000000001</v>
      </c>
      <c r="AG3202">
        <v>5.6980000000000004</v>
      </c>
      <c r="AH3202">
        <v>3.61</v>
      </c>
      <c r="AI3202">
        <v>6.21</v>
      </c>
      <c r="AJ3202">
        <v>23.8</v>
      </c>
      <c r="AK3202">
        <v>-17.399999999999999</v>
      </c>
      <c r="AL3202">
        <v>6.2</v>
      </c>
      <c r="AM3202">
        <v>149.98400000000001</v>
      </c>
      <c r="AN3202">
        <v>1325.7</v>
      </c>
      <c r="AO3202" t="s">
        <v>3596</v>
      </c>
    </row>
    <row r="3203" spans="1:41">
      <c r="A3203" t="s">
        <v>3516</v>
      </c>
      <c r="B3203" t="s">
        <v>3</v>
      </c>
      <c r="C3203" t="s">
        <v>638</v>
      </c>
      <c r="D3203" t="s">
        <v>169</v>
      </c>
      <c r="E3203" t="s">
        <v>639</v>
      </c>
      <c r="F3203" t="s">
        <v>94</v>
      </c>
      <c r="G3203" t="s">
        <v>371</v>
      </c>
      <c r="H3203">
        <v>6</v>
      </c>
      <c r="I3203" t="s">
        <v>96</v>
      </c>
      <c r="J3203" t="s">
        <v>97</v>
      </c>
      <c r="K3203">
        <v>1</v>
      </c>
      <c r="L3203">
        <v>6</v>
      </c>
      <c r="M3203" t="s">
        <v>2547</v>
      </c>
      <c r="N3203">
        <v>0.93200000000000005</v>
      </c>
      <c r="O3203" t="s">
        <v>143</v>
      </c>
      <c r="Q3203" t="s">
        <v>385</v>
      </c>
      <c r="R3203" t="s">
        <v>3</v>
      </c>
      <c r="S3203">
        <v>2</v>
      </c>
      <c r="T3203">
        <v>2</v>
      </c>
      <c r="U3203">
        <v>0</v>
      </c>
      <c r="V3203">
        <v>0</v>
      </c>
      <c r="W3203">
        <v>0</v>
      </c>
      <c r="X3203">
        <v>0</v>
      </c>
      <c r="Y3203">
        <v>9</v>
      </c>
      <c r="Z3203">
        <v>88.3</v>
      </c>
      <c r="AA3203">
        <v>81.900000000000006</v>
      </c>
      <c r="AB3203">
        <v>3.51</v>
      </c>
      <c r="AC3203">
        <v>1.44</v>
      </c>
      <c r="AD3203">
        <v>1.4239999999999999</v>
      </c>
      <c r="AE3203">
        <v>1.3759999999999999</v>
      </c>
      <c r="AF3203">
        <v>-2.3660000000000001</v>
      </c>
      <c r="AG3203">
        <v>5.633</v>
      </c>
      <c r="AH3203">
        <v>2.78</v>
      </c>
      <c r="AI3203">
        <v>7.01</v>
      </c>
      <c r="AJ3203">
        <v>23.8</v>
      </c>
      <c r="AK3203">
        <v>-16.3</v>
      </c>
      <c r="AL3203">
        <v>5.4</v>
      </c>
      <c r="AM3203">
        <v>158.46899999999999</v>
      </c>
      <c r="AN3203">
        <v>1440.4</v>
      </c>
      <c r="AO3203" t="s">
        <v>3597</v>
      </c>
    </row>
    <row r="3204" spans="1:41">
      <c r="A3204" t="s">
        <v>3516</v>
      </c>
      <c r="B3204" t="s">
        <v>3</v>
      </c>
      <c r="C3204" t="s">
        <v>638</v>
      </c>
      <c r="D3204" t="s">
        <v>169</v>
      </c>
      <c r="E3204" t="s">
        <v>639</v>
      </c>
      <c r="F3204" t="s">
        <v>94</v>
      </c>
      <c r="G3204" t="s">
        <v>371</v>
      </c>
      <c r="H3204">
        <v>7</v>
      </c>
      <c r="I3204" t="s">
        <v>96</v>
      </c>
      <c r="J3204" t="s">
        <v>97</v>
      </c>
      <c r="K3204">
        <v>1</v>
      </c>
      <c r="L3204">
        <v>7</v>
      </c>
      <c r="M3204" t="s">
        <v>2547</v>
      </c>
      <c r="N3204">
        <v>0.60599999999999998</v>
      </c>
      <c r="O3204" t="s">
        <v>143</v>
      </c>
      <c r="Q3204" t="s">
        <v>385</v>
      </c>
      <c r="R3204" t="s">
        <v>3</v>
      </c>
      <c r="S3204">
        <v>3</v>
      </c>
      <c r="T3204">
        <v>2</v>
      </c>
      <c r="U3204">
        <v>0</v>
      </c>
      <c r="V3204">
        <v>0</v>
      </c>
      <c r="W3204">
        <v>0</v>
      </c>
      <c r="X3204">
        <v>0</v>
      </c>
      <c r="Y3204">
        <v>9</v>
      </c>
      <c r="Z3204">
        <v>85.7</v>
      </c>
      <c r="AA3204">
        <v>79</v>
      </c>
      <c r="AB3204">
        <v>3.58</v>
      </c>
      <c r="AC3204">
        <v>1.6</v>
      </c>
      <c r="AD3204">
        <v>1.1639999999999999</v>
      </c>
      <c r="AE3204">
        <v>1.1399999999999999</v>
      </c>
      <c r="AF3204">
        <v>-2.4049999999999998</v>
      </c>
      <c r="AG3204">
        <v>5.4169999999999998</v>
      </c>
      <c r="AH3204">
        <v>2.0099999999999998</v>
      </c>
      <c r="AI3204">
        <v>4.2699999999999996</v>
      </c>
      <c r="AJ3204">
        <v>23.8</v>
      </c>
      <c r="AK3204">
        <v>-10.199999999999999</v>
      </c>
      <c r="AL3204">
        <v>6.9</v>
      </c>
      <c r="AM3204">
        <v>155.06700000000001</v>
      </c>
      <c r="AN3204">
        <v>871.23400000000004</v>
      </c>
      <c r="AO3204" t="s">
        <v>3598</v>
      </c>
    </row>
    <row r="3205" spans="1:41">
      <c r="A3205" t="s">
        <v>3516</v>
      </c>
      <c r="B3205" t="s">
        <v>3</v>
      </c>
      <c r="C3205" t="s">
        <v>638</v>
      </c>
      <c r="D3205" t="s">
        <v>169</v>
      </c>
      <c r="E3205" t="s">
        <v>639</v>
      </c>
      <c r="F3205" t="s">
        <v>94</v>
      </c>
      <c r="G3205" t="s">
        <v>371</v>
      </c>
      <c r="H3205">
        <v>8</v>
      </c>
      <c r="I3205" t="s">
        <v>96</v>
      </c>
      <c r="J3205" t="s">
        <v>97</v>
      </c>
      <c r="K3205">
        <v>2</v>
      </c>
      <c r="L3205">
        <v>1</v>
      </c>
      <c r="M3205" t="s">
        <v>2547</v>
      </c>
      <c r="N3205">
        <v>0.92400000000000004</v>
      </c>
      <c r="O3205" t="s">
        <v>123</v>
      </c>
      <c r="Q3205" t="s">
        <v>394</v>
      </c>
      <c r="R3205" t="s">
        <v>90</v>
      </c>
      <c r="S3205">
        <v>0</v>
      </c>
      <c r="T3205">
        <v>0</v>
      </c>
      <c r="U3205">
        <v>0</v>
      </c>
      <c r="V3205">
        <v>1</v>
      </c>
      <c r="W3205">
        <v>0</v>
      </c>
      <c r="X3205">
        <v>0</v>
      </c>
      <c r="Y3205">
        <v>9</v>
      </c>
      <c r="Z3205">
        <v>86.8</v>
      </c>
      <c r="AA3205">
        <v>79.8</v>
      </c>
      <c r="AB3205">
        <v>3.5</v>
      </c>
      <c r="AC3205">
        <v>1.53</v>
      </c>
      <c r="AD3205">
        <v>1.5369999999999999</v>
      </c>
      <c r="AE3205">
        <v>2.08</v>
      </c>
      <c r="AF3205">
        <v>-2.2999999999999998</v>
      </c>
      <c r="AG3205">
        <v>5.6260000000000003</v>
      </c>
      <c r="AH3205">
        <v>0.84</v>
      </c>
      <c r="AI3205">
        <v>6.73</v>
      </c>
      <c r="AJ3205">
        <v>23.8</v>
      </c>
      <c r="AK3205">
        <v>-8.3000000000000007</v>
      </c>
      <c r="AL3205">
        <v>5.6</v>
      </c>
      <c r="AM3205">
        <v>172.97499999999999</v>
      </c>
      <c r="AN3205">
        <v>1265.05</v>
      </c>
      <c r="AO3205" t="s">
        <v>3599</v>
      </c>
    </row>
    <row r="3206" spans="1:41">
      <c r="A3206" t="s">
        <v>3516</v>
      </c>
      <c r="B3206" t="s">
        <v>3</v>
      </c>
      <c r="C3206" t="s">
        <v>638</v>
      </c>
      <c r="D3206" t="s">
        <v>169</v>
      </c>
      <c r="E3206" t="s">
        <v>639</v>
      </c>
      <c r="F3206" t="s">
        <v>94</v>
      </c>
      <c r="G3206" t="s">
        <v>371</v>
      </c>
      <c r="H3206">
        <v>9</v>
      </c>
      <c r="I3206" t="s">
        <v>96</v>
      </c>
      <c r="J3206" t="s">
        <v>97</v>
      </c>
      <c r="K3206">
        <v>2</v>
      </c>
      <c r="L3206">
        <v>2</v>
      </c>
      <c r="M3206" t="s">
        <v>122</v>
      </c>
      <c r="N3206">
        <v>0.8</v>
      </c>
      <c r="O3206" t="s">
        <v>123</v>
      </c>
      <c r="Q3206" t="s">
        <v>394</v>
      </c>
      <c r="R3206" t="s">
        <v>90</v>
      </c>
      <c r="S3206">
        <v>1</v>
      </c>
      <c r="T3206">
        <v>0</v>
      </c>
      <c r="U3206">
        <v>0</v>
      </c>
      <c r="V3206">
        <v>1</v>
      </c>
      <c r="W3206">
        <v>0</v>
      </c>
      <c r="X3206">
        <v>0</v>
      </c>
      <c r="Y3206">
        <v>9</v>
      </c>
      <c r="Z3206">
        <v>81.599999999999994</v>
      </c>
      <c r="AA3206">
        <v>74.8</v>
      </c>
      <c r="AB3206">
        <v>3.35</v>
      </c>
      <c r="AC3206">
        <v>1.64</v>
      </c>
      <c r="AD3206">
        <v>-1.2370000000000001</v>
      </c>
      <c r="AE3206">
        <v>2.9950000000000001</v>
      </c>
      <c r="AF3206">
        <v>-2.5169999999999999</v>
      </c>
      <c r="AG3206">
        <v>5.6130000000000004</v>
      </c>
      <c r="AH3206">
        <v>-8.92</v>
      </c>
      <c r="AI3206">
        <v>3.86</v>
      </c>
      <c r="AJ3206">
        <v>23.8</v>
      </c>
      <c r="AK3206">
        <v>23.6</v>
      </c>
      <c r="AL3206">
        <v>8.1999999999999993</v>
      </c>
      <c r="AM3206">
        <v>246.309</v>
      </c>
      <c r="AN3206">
        <v>1696.23</v>
      </c>
      <c r="AO3206" t="s">
        <v>3600</v>
      </c>
    </row>
    <row r="3207" spans="1:41">
      <c r="A3207" t="s">
        <v>3516</v>
      </c>
      <c r="B3207" t="s">
        <v>3</v>
      </c>
      <c r="C3207" t="s">
        <v>638</v>
      </c>
      <c r="D3207" t="s">
        <v>169</v>
      </c>
      <c r="E3207" t="s">
        <v>639</v>
      </c>
      <c r="F3207" t="s">
        <v>94</v>
      </c>
      <c r="G3207" t="s">
        <v>371</v>
      </c>
      <c r="H3207">
        <v>10</v>
      </c>
      <c r="I3207" t="s">
        <v>103</v>
      </c>
      <c r="J3207" t="s">
        <v>104</v>
      </c>
      <c r="K3207">
        <v>2</v>
      </c>
      <c r="L3207">
        <v>3</v>
      </c>
      <c r="M3207" t="s">
        <v>115</v>
      </c>
      <c r="N3207">
        <v>0.57299999999999995</v>
      </c>
      <c r="O3207" t="s">
        <v>123</v>
      </c>
      <c r="Q3207" t="s">
        <v>394</v>
      </c>
      <c r="R3207" t="s">
        <v>90</v>
      </c>
      <c r="S3207">
        <v>2</v>
      </c>
      <c r="T3207">
        <v>0</v>
      </c>
      <c r="U3207">
        <v>0</v>
      </c>
      <c r="V3207">
        <v>1</v>
      </c>
      <c r="W3207">
        <v>0</v>
      </c>
      <c r="X3207">
        <v>0</v>
      </c>
      <c r="Y3207">
        <v>9</v>
      </c>
      <c r="Z3207">
        <v>81</v>
      </c>
      <c r="AA3207">
        <v>74.599999999999994</v>
      </c>
      <c r="AB3207">
        <v>3.35</v>
      </c>
      <c r="AC3207">
        <v>1.66</v>
      </c>
      <c r="AD3207">
        <v>-0.42199999999999999</v>
      </c>
      <c r="AE3207">
        <v>2.2290000000000001</v>
      </c>
      <c r="AF3207">
        <v>-2.46</v>
      </c>
      <c r="AG3207">
        <v>5.4169999999999998</v>
      </c>
      <c r="AH3207">
        <v>-4.42</v>
      </c>
      <c r="AI3207">
        <v>5.9</v>
      </c>
      <c r="AJ3207">
        <v>23.8</v>
      </c>
      <c r="AK3207">
        <v>12</v>
      </c>
      <c r="AL3207">
        <v>7.1</v>
      </c>
      <c r="AM3207">
        <v>216.62799999999999</v>
      </c>
      <c r="AN3207">
        <v>1288.0899999999999</v>
      </c>
      <c r="AO3207" t="s">
        <v>3601</v>
      </c>
    </row>
    <row r="3208" spans="1:41">
      <c r="A3208" t="s">
        <v>3516</v>
      </c>
      <c r="B3208" t="s">
        <v>3</v>
      </c>
      <c r="C3208" t="s">
        <v>638</v>
      </c>
      <c r="D3208" t="s">
        <v>169</v>
      </c>
      <c r="E3208" t="s">
        <v>639</v>
      </c>
      <c r="F3208" t="s">
        <v>94</v>
      </c>
      <c r="G3208" t="s">
        <v>371</v>
      </c>
      <c r="H3208">
        <v>11</v>
      </c>
      <c r="I3208" t="s">
        <v>127</v>
      </c>
      <c r="J3208" t="s">
        <v>104</v>
      </c>
      <c r="K3208">
        <v>2</v>
      </c>
      <c r="L3208">
        <v>4</v>
      </c>
      <c r="M3208" t="s">
        <v>98</v>
      </c>
      <c r="N3208">
        <v>0.71399999999999997</v>
      </c>
      <c r="O3208" t="s">
        <v>123</v>
      </c>
      <c r="Q3208" t="s">
        <v>394</v>
      </c>
      <c r="R3208" t="s">
        <v>90</v>
      </c>
      <c r="S3208">
        <v>2</v>
      </c>
      <c r="T3208">
        <v>1</v>
      </c>
      <c r="U3208">
        <v>0</v>
      </c>
      <c r="V3208">
        <v>1</v>
      </c>
      <c r="W3208">
        <v>0</v>
      </c>
      <c r="X3208">
        <v>0</v>
      </c>
      <c r="Y3208">
        <v>9</v>
      </c>
      <c r="Z3208">
        <v>91.9</v>
      </c>
      <c r="AA3208">
        <v>84</v>
      </c>
      <c r="AB3208">
        <v>3.6</v>
      </c>
      <c r="AC3208">
        <v>1.61</v>
      </c>
      <c r="AD3208">
        <v>-0.69399999999999995</v>
      </c>
      <c r="AE3208">
        <v>2.3889999999999998</v>
      </c>
      <c r="AF3208">
        <v>-2.37</v>
      </c>
      <c r="AG3208">
        <v>5.4649999999999999</v>
      </c>
      <c r="AH3208">
        <v>-5.33</v>
      </c>
      <c r="AI3208">
        <v>8.94</v>
      </c>
      <c r="AJ3208">
        <v>23.7</v>
      </c>
      <c r="AK3208">
        <v>25.9</v>
      </c>
      <c r="AL3208">
        <v>4.2</v>
      </c>
      <c r="AM3208">
        <v>210.70699999999999</v>
      </c>
      <c r="AN3208">
        <v>2047.27</v>
      </c>
      <c r="AO3208" t="s">
        <v>3602</v>
      </c>
    </row>
    <row r="3209" spans="1:41">
      <c r="A3209" t="s">
        <v>3516</v>
      </c>
      <c r="B3209" t="s">
        <v>3</v>
      </c>
      <c r="C3209" t="s">
        <v>638</v>
      </c>
      <c r="D3209" t="s">
        <v>169</v>
      </c>
      <c r="E3209" t="s">
        <v>639</v>
      </c>
      <c r="F3209" t="s">
        <v>94</v>
      </c>
      <c r="G3209" t="s">
        <v>371</v>
      </c>
      <c r="H3209">
        <v>12</v>
      </c>
      <c r="I3209" t="s">
        <v>103</v>
      </c>
      <c r="J3209" t="s">
        <v>104</v>
      </c>
      <c r="K3209">
        <v>2</v>
      </c>
      <c r="L3209">
        <v>5</v>
      </c>
      <c r="M3209" t="s">
        <v>115</v>
      </c>
      <c r="N3209">
        <v>0.90300000000000002</v>
      </c>
      <c r="O3209" t="s">
        <v>123</v>
      </c>
      <c r="Q3209" t="s">
        <v>394</v>
      </c>
      <c r="R3209" t="s">
        <v>90</v>
      </c>
      <c r="S3209">
        <v>2</v>
      </c>
      <c r="T3209">
        <v>2</v>
      </c>
      <c r="U3209">
        <v>0</v>
      </c>
      <c r="V3209">
        <v>1</v>
      </c>
      <c r="W3209">
        <v>0</v>
      </c>
      <c r="X3209">
        <v>0</v>
      </c>
      <c r="Y3209">
        <v>9</v>
      </c>
      <c r="Z3209">
        <v>78.8</v>
      </c>
      <c r="AA3209">
        <v>72.599999999999994</v>
      </c>
      <c r="AB3209">
        <v>3.34</v>
      </c>
      <c r="AC3209">
        <v>1.62</v>
      </c>
      <c r="AD3209">
        <v>-0.80300000000000005</v>
      </c>
      <c r="AE3209">
        <v>2.423</v>
      </c>
      <c r="AF3209">
        <v>-2.84</v>
      </c>
      <c r="AG3209">
        <v>5.6189999999999998</v>
      </c>
      <c r="AH3209">
        <v>8.09</v>
      </c>
      <c r="AI3209">
        <v>0.46</v>
      </c>
      <c r="AJ3209">
        <v>23.8</v>
      </c>
      <c r="AK3209">
        <v>-19.600000000000001</v>
      </c>
      <c r="AL3209">
        <v>10.199999999999999</v>
      </c>
      <c r="AM3209">
        <v>93.653000000000006</v>
      </c>
      <c r="AN3209">
        <v>1363.21</v>
      </c>
      <c r="AO3209" t="s">
        <v>3603</v>
      </c>
    </row>
    <row r="3210" spans="1:41">
      <c r="A3210" t="s">
        <v>3516</v>
      </c>
      <c r="B3210" t="s">
        <v>3</v>
      </c>
      <c r="C3210" t="s">
        <v>638</v>
      </c>
      <c r="D3210" t="s">
        <v>169</v>
      </c>
      <c r="E3210" t="s">
        <v>639</v>
      </c>
      <c r="F3210" t="s">
        <v>94</v>
      </c>
      <c r="G3210" t="s">
        <v>371</v>
      </c>
      <c r="H3210">
        <v>13</v>
      </c>
      <c r="I3210" t="s">
        <v>107</v>
      </c>
      <c r="J3210" t="s">
        <v>108</v>
      </c>
      <c r="K3210">
        <v>3</v>
      </c>
      <c r="L3210">
        <v>1</v>
      </c>
      <c r="M3210" t="s">
        <v>122</v>
      </c>
      <c r="N3210">
        <v>0.81799999999999995</v>
      </c>
      <c r="O3210" t="s">
        <v>210</v>
      </c>
      <c r="P3210" t="s">
        <v>141</v>
      </c>
      <c r="Q3210" t="s">
        <v>448</v>
      </c>
      <c r="R3210" t="s">
        <v>90</v>
      </c>
      <c r="S3210">
        <v>0</v>
      </c>
      <c r="T3210">
        <v>0</v>
      </c>
      <c r="U3210">
        <v>1</v>
      </c>
      <c r="V3210">
        <v>1</v>
      </c>
      <c r="W3210">
        <v>0</v>
      </c>
      <c r="X3210">
        <v>0</v>
      </c>
      <c r="Y3210">
        <v>9</v>
      </c>
      <c r="Z3210">
        <v>81.900000000000006</v>
      </c>
      <c r="AA3210">
        <v>74.7</v>
      </c>
      <c r="AB3210">
        <v>3.17</v>
      </c>
      <c r="AC3210">
        <v>1.51</v>
      </c>
      <c r="AD3210">
        <v>-0.77</v>
      </c>
      <c r="AE3210">
        <v>2.569</v>
      </c>
      <c r="AF3210">
        <v>-2.5369999999999999</v>
      </c>
      <c r="AG3210">
        <v>5.5510000000000002</v>
      </c>
      <c r="AH3210">
        <v>-7.48</v>
      </c>
      <c r="AI3210">
        <v>7.22</v>
      </c>
      <c r="AJ3210">
        <v>23.7</v>
      </c>
      <c r="AK3210">
        <v>22.9</v>
      </c>
      <c r="AL3210">
        <v>6.8</v>
      </c>
      <c r="AM3210">
        <v>225.80500000000001</v>
      </c>
      <c r="AN3210">
        <v>1813.68</v>
      </c>
      <c r="AO3210" t="s">
        <v>3604</v>
      </c>
    </row>
    <row r="3211" spans="1:41">
      <c r="A3211" t="s">
        <v>3516</v>
      </c>
      <c r="B3211" t="s">
        <v>3</v>
      </c>
      <c r="C3211" t="s">
        <v>638</v>
      </c>
      <c r="D3211" t="s">
        <v>169</v>
      </c>
      <c r="E3211" t="s">
        <v>639</v>
      </c>
      <c r="F3211" t="s">
        <v>94</v>
      </c>
      <c r="G3211" t="s">
        <v>371</v>
      </c>
      <c r="H3211">
        <v>14</v>
      </c>
      <c r="I3211" t="s">
        <v>96</v>
      </c>
      <c r="J3211" t="s">
        <v>97</v>
      </c>
      <c r="K3211">
        <v>4</v>
      </c>
      <c r="L3211">
        <v>1</v>
      </c>
      <c r="M3211" t="s">
        <v>98</v>
      </c>
      <c r="N3211">
        <v>0.81399999999999995</v>
      </c>
      <c r="O3211" t="s">
        <v>99</v>
      </c>
      <c r="Q3211" t="s">
        <v>442</v>
      </c>
      <c r="R3211" t="s">
        <v>90</v>
      </c>
      <c r="S3211">
        <v>0</v>
      </c>
      <c r="T3211">
        <v>0</v>
      </c>
      <c r="U3211">
        <v>2</v>
      </c>
      <c r="V3211">
        <v>0</v>
      </c>
      <c r="W3211">
        <v>1</v>
      </c>
      <c r="X3211">
        <v>0</v>
      </c>
      <c r="Y3211">
        <v>9</v>
      </c>
      <c r="Z3211">
        <v>90.4</v>
      </c>
      <c r="AA3211">
        <v>82.5</v>
      </c>
      <c r="AB3211">
        <v>3.39</v>
      </c>
      <c r="AC3211">
        <v>1.53</v>
      </c>
      <c r="AD3211">
        <v>-0.89800000000000002</v>
      </c>
      <c r="AE3211">
        <v>1.77</v>
      </c>
      <c r="AF3211">
        <v>-2.472</v>
      </c>
      <c r="AG3211">
        <v>5.5590000000000002</v>
      </c>
      <c r="AH3211">
        <v>-8.6300000000000008</v>
      </c>
      <c r="AI3211">
        <v>9.76</v>
      </c>
      <c r="AJ3211">
        <v>23.7</v>
      </c>
      <c r="AK3211">
        <v>39.200000000000003</v>
      </c>
      <c r="AL3211">
        <v>5</v>
      </c>
      <c r="AM3211">
        <v>221.36</v>
      </c>
      <c r="AN3211">
        <v>2511.59</v>
      </c>
      <c r="AO3211" t="s">
        <v>3605</v>
      </c>
    </row>
    <row r="3212" spans="1:41">
      <c r="A3212" t="s">
        <v>3516</v>
      </c>
      <c r="B3212" t="s">
        <v>3</v>
      </c>
      <c r="C3212" t="s">
        <v>638</v>
      </c>
      <c r="D3212" t="s">
        <v>169</v>
      </c>
      <c r="E3212" t="s">
        <v>639</v>
      </c>
      <c r="F3212" t="s">
        <v>94</v>
      </c>
      <c r="G3212" t="s">
        <v>371</v>
      </c>
      <c r="H3212">
        <v>15</v>
      </c>
      <c r="I3212" t="s">
        <v>103</v>
      </c>
      <c r="J3212" t="s">
        <v>104</v>
      </c>
      <c r="K3212">
        <v>4</v>
      </c>
      <c r="L3212">
        <v>2</v>
      </c>
      <c r="M3212" t="s">
        <v>122</v>
      </c>
      <c r="N3212">
        <v>0.623</v>
      </c>
      <c r="O3212" t="s">
        <v>99</v>
      </c>
      <c r="Q3212" t="s">
        <v>442</v>
      </c>
      <c r="R3212" t="s">
        <v>90</v>
      </c>
      <c r="S3212">
        <v>1</v>
      </c>
      <c r="T3212">
        <v>0</v>
      </c>
      <c r="U3212">
        <v>2</v>
      </c>
      <c r="V3212">
        <v>0</v>
      </c>
      <c r="W3212">
        <v>1</v>
      </c>
      <c r="X3212">
        <v>0</v>
      </c>
      <c r="Y3212">
        <v>9</v>
      </c>
      <c r="Z3212">
        <v>81.099999999999994</v>
      </c>
      <c r="AA3212">
        <v>74.7</v>
      </c>
      <c r="AB3212">
        <v>3.33</v>
      </c>
      <c r="AC3212">
        <v>1.47</v>
      </c>
      <c r="AD3212">
        <v>-0.85099999999999998</v>
      </c>
      <c r="AE3212">
        <v>3.2160000000000002</v>
      </c>
      <c r="AF3212">
        <v>-2.383</v>
      </c>
      <c r="AG3212">
        <v>5.6459999999999999</v>
      </c>
      <c r="AH3212">
        <v>-6.33</v>
      </c>
      <c r="AI3212">
        <v>5.09</v>
      </c>
      <c r="AJ3212">
        <v>23.8</v>
      </c>
      <c r="AK3212">
        <v>17.8</v>
      </c>
      <c r="AL3212">
        <v>7.4</v>
      </c>
      <c r="AM3212">
        <v>230.947</v>
      </c>
      <c r="AN3212">
        <v>1420.83</v>
      </c>
      <c r="AO3212" t="s">
        <v>3606</v>
      </c>
    </row>
    <row r="3213" spans="1:41">
      <c r="A3213" t="s">
        <v>3516</v>
      </c>
      <c r="B3213" t="s">
        <v>3</v>
      </c>
      <c r="C3213" t="s">
        <v>638</v>
      </c>
      <c r="D3213" t="s">
        <v>169</v>
      </c>
      <c r="E3213" t="s">
        <v>639</v>
      </c>
      <c r="F3213" t="s">
        <v>94</v>
      </c>
      <c r="G3213" t="s">
        <v>371</v>
      </c>
      <c r="H3213">
        <v>16</v>
      </c>
      <c r="I3213" t="s">
        <v>96</v>
      </c>
      <c r="J3213" t="s">
        <v>97</v>
      </c>
      <c r="K3213">
        <v>4</v>
      </c>
      <c r="L3213">
        <v>3</v>
      </c>
      <c r="M3213" t="s">
        <v>98</v>
      </c>
      <c r="N3213">
        <v>0.77100000000000002</v>
      </c>
      <c r="O3213" t="s">
        <v>99</v>
      </c>
      <c r="Q3213" t="s">
        <v>442</v>
      </c>
      <c r="R3213" t="s">
        <v>90</v>
      </c>
      <c r="S3213">
        <v>1</v>
      </c>
      <c r="T3213">
        <v>1</v>
      </c>
      <c r="U3213">
        <v>2</v>
      </c>
      <c r="V3213">
        <v>0</v>
      </c>
      <c r="W3213">
        <v>1</v>
      </c>
      <c r="X3213">
        <v>0</v>
      </c>
      <c r="Y3213">
        <v>9</v>
      </c>
      <c r="Z3213">
        <v>89.9</v>
      </c>
      <c r="AA3213">
        <v>82.1</v>
      </c>
      <c r="AB3213">
        <v>3.33</v>
      </c>
      <c r="AC3213">
        <v>1.53</v>
      </c>
      <c r="AD3213">
        <v>0.36599999999999999</v>
      </c>
      <c r="AE3213">
        <v>1.161</v>
      </c>
      <c r="AF3213">
        <v>-2.3279999999999998</v>
      </c>
      <c r="AG3213">
        <v>5.4950000000000001</v>
      </c>
      <c r="AH3213">
        <v>-9.0500000000000007</v>
      </c>
      <c r="AI3213">
        <v>10.34</v>
      </c>
      <c r="AJ3213">
        <v>23.7</v>
      </c>
      <c r="AK3213">
        <v>39.799999999999997</v>
      </c>
      <c r="AL3213">
        <v>4.9000000000000004</v>
      </c>
      <c r="AM3213">
        <v>221.07599999999999</v>
      </c>
      <c r="AN3213">
        <v>2631.01</v>
      </c>
      <c r="AO3213" t="s">
        <v>3607</v>
      </c>
    </row>
    <row r="3214" spans="1:41">
      <c r="A3214" t="s">
        <v>3516</v>
      </c>
      <c r="B3214" t="s">
        <v>3</v>
      </c>
      <c r="C3214" t="s">
        <v>638</v>
      </c>
      <c r="D3214" t="s">
        <v>169</v>
      </c>
      <c r="E3214" t="s">
        <v>639</v>
      </c>
      <c r="F3214" t="s">
        <v>94</v>
      </c>
      <c r="G3214" t="s">
        <v>371</v>
      </c>
      <c r="H3214">
        <v>17</v>
      </c>
      <c r="I3214" t="s">
        <v>127</v>
      </c>
      <c r="J3214" t="s">
        <v>104</v>
      </c>
      <c r="K3214">
        <v>4</v>
      </c>
      <c r="L3214">
        <v>4</v>
      </c>
      <c r="M3214" t="s">
        <v>122</v>
      </c>
      <c r="N3214">
        <v>0.53200000000000003</v>
      </c>
      <c r="O3214" t="s">
        <v>99</v>
      </c>
      <c r="Q3214" t="s">
        <v>442</v>
      </c>
      <c r="R3214" t="s">
        <v>90</v>
      </c>
      <c r="S3214">
        <v>2</v>
      </c>
      <c r="T3214">
        <v>1</v>
      </c>
      <c r="U3214">
        <v>2</v>
      </c>
      <c r="V3214">
        <v>0</v>
      </c>
      <c r="W3214">
        <v>1</v>
      </c>
      <c r="X3214">
        <v>0</v>
      </c>
      <c r="Y3214">
        <v>9</v>
      </c>
      <c r="Z3214">
        <v>88.9</v>
      </c>
      <c r="AA3214">
        <v>81.2</v>
      </c>
      <c r="AB3214">
        <v>3.33</v>
      </c>
      <c r="AC3214">
        <v>1.53</v>
      </c>
      <c r="AD3214">
        <v>-1.1870000000000001</v>
      </c>
      <c r="AE3214">
        <v>2.4449999999999998</v>
      </c>
      <c r="AF3214">
        <v>-2.4860000000000002</v>
      </c>
      <c r="AG3214">
        <v>5.5149999999999997</v>
      </c>
      <c r="AH3214">
        <v>-8.52</v>
      </c>
      <c r="AI3214">
        <v>4.87</v>
      </c>
      <c r="AJ3214">
        <v>23.7</v>
      </c>
      <c r="AK3214">
        <v>28.1</v>
      </c>
      <c r="AL3214">
        <v>6.7</v>
      </c>
      <c r="AM3214">
        <v>240.01</v>
      </c>
      <c r="AN3214">
        <v>1861.54</v>
      </c>
      <c r="AO3214" t="s">
        <v>3608</v>
      </c>
    </row>
    <row r="3215" spans="1:41">
      <c r="A3215" t="s">
        <v>3516</v>
      </c>
      <c r="B3215" t="s">
        <v>3</v>
      </c>
      <c r="C3215" t="s">
        <v>638</v>
      </c>
      <c r="D3215" t="s">
        <v>169</v>
      </c>
      <c r="E3215" t="s">
        <v>639</v>
      </c>
      <c r="F3215" t="s">
        <v>94</v>
      </c>
      <c r="G3215" t="s">
        <v>371</v>
      </c>
      <c r="H3215">
        <v>18</v>
      </c>
      <c r="I3215" t="s">
        <v>107</v>
      </c>
      <c r="J3215" t="s">
        <v>108</v>
      </c>
      <c r="K3215">
        <v>4</v>
      </c>
      <c r="L3215">
        <v>5</v>
      </c>
      <c r="M3215" t="s">
        <v>98</v>
      </c>
      <c r="N3215">
        <v>0.58399999999999996</v>
      </c>
      <c r="O3215" t="s">
        <v>99</v>
      </c>
      <c r="P3215" t="s">
        <v>109</v>
      </c>
      <c r="Q3215" t="s">
        <v>442</v>
      </c>
      <c r="R3215" t="s">
        <v>90</v>
      </c>
      <c r="S3215">
        <v>2</v>
      </c>
      <c r="T3215">
        <v>2</v>
      </c>
      <c r="U3215">
        <v>2</v>
      </c>
      <c r="V3215">
        <v>0</v>
      </c>
      <c r="W3215">
        <v>1</v>
      </c>
      <c r="X3215">
        <v>0</v>
      </c>
      <c r="Y3215">
        <v>9</v>
      </c>
      <c r="Z3215">
        <v>93.4</v>
      </c>
      <c r="AA3215">
        <v>84.4</v>
      </c>
      <c r="AB3215">
        <v>3.33</v>
      </c>
      <c r="AC3215">
        <v>1.53</v>
      </c>
      <c r="AD3215">
        <v>3.0000000000000001E-3</v>
      </c>
      <c r="AE3215">
        <v>2.5920000000000001</v>
      </c>
      <c r="AF3215">
        <v>-2.056</v>
      </c>
      <c r="AG3215">
        <v>5.7370000000000001</v>
      </c>
      <c r="AH3215">
        <v>-4.1500000000000004</v>
      </c>
      <c r="AI3215">
        <v>9.39</v>
      </c>
      <c r="AJ3215">
        <v>23.7</v>
      </c>
      <c r="AK3215">
        <v>20</v>
      </c>
      <c r="AL3215">
        <v>3.8</v>
      </c>
      <c r="AM3215">
        <v>203.74</v>
      </c>
      <c r="AN3215">
        <v>2023.48</v>
      </c>
      <c r="AO3215" t="s">
        <v>3609</v>
      </c>
    </row>
    <row r="3216" spans="1:41">
      <c r="A3216" t="s">
        <v>3516</v>
      </c>
      <c r="B3216" t="s">
        <v>3</v>
      </c>
      <c r="C3216" t="s">
        <v>414</v>
      </c>
      <c r="D3216" t="s">
        <v>169</v>
      </c>
      <c r="E3216" t="s">
        <v>197</v>
      </c>
      <c r="F3216" t="s">
        <v>94</v>
      </c>
      <c r="G3216" t="s">
        <v>324</v>
      </c>
      <c r="H3216">
        <v>1</v>
      </c>
      <c r="I3216" t="s">
        <v>147</v>
      </c>
      <c r="J3216" t="s">
        <v>104</v>
      </c>
      <c r="K3216">
        <v>1</v>
      </c>
      <c r="L3216">
        <v>1</v>
      </c>
      <c r="M3216" t="s">
        <v>2547</v>
      </c>
      <c r="N3216">
        <v>0.58499999999999996</v>
      </c>
      <c r="O3216" t="s">
        <v>123</v>
      </c>
      <c r="Q3216" t="s">
        <v>595</v>
      </c>
      <c r="R3216" t="s">
        <v>3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9</v>
      </c>
      <c r="Z3216">
        <v>93.9</v>
      </c>
      <c r="AA3216">
        <v>84.7</v>
      </c>
      <c r="AB3216">
        <v>3.27</v>
      </c>
      <c r="AC3216">
        <v>1.36</v>
      </c>
      <c r="AD3216">
        <v>0.158</v>
      </c>
      <c r="AE3216">
        <v>3.2970000000000002</v>
      </c>
      <c r="AF3216">
        <v>-2.145</v>
      </c>
      <c r="AG3216">
        <v>5.7359999999999998</v>
      </c>
      <c r="AH3216">
        <v>-2.7010000000000001</v>
      </c>
      <c r="AI3216">
        <v>9.7210000000000001</v>
      </c>
      <c r="AJ3216">
        <v>23.7</v>
      </c>
      <c r="AK3216">
        <v>12</v>
      </c>
      <c r="AL3216">
        <v>3.3</v>
      </c>
      <c r="AM3216">
        <v>195.46799999999999</v>
      </c>
      <c r="AN3216">
        <v>2000.81</v>
      </c>
      <c r="AO3216" t="s">
        <v>3610</v>
      </c>
    </row>
    <row r="3217" spans="1:41">
      <c r="A3217" t="s">
        <v>3516</v>
      </c>
      <c r="B3217" t="s">
        <v>3</v>
      </c>
      <c r="C3217" t="s">
        <v>414</v>
      </c>
      <c r="D3217" t="s">
        <v>169</v>
      </c>
      <c r="E3217" t="s">
        <v>197</v>
      </c>
      <c r="F3217" t="s">
        <v>94</v>
      </c>
      <c r="G3217" t="s">
        <v>324</v>
      </c>
      <c r="H3217">
        <v>2</v>
      </c>
      <c r="I3217" t="s">
        <v>96</v>
      </c>
      <c r="J3217" t="s">
        <v>97</v>
      </c>
      <c r="K3217">
        <v>1</v>
      </c>
      <c r="L3217">
        <v>2</v>
      </c>
      <c r="M3217" t="s">
        <v>98</v>
      </c>
      <c r="N3217">
        <v>0.64200000000000002</v>
      </c>
      <c r="O3217" t="s">
        <v>123</v>
      </c>
      <c r="Q3217" t="s">
        <v>595</v>
      </c>
      <c r="R3217" t="s">
        <v>3</v>
      </c>
      <c r="S3217">
        <v>0</v>
      </c>
      <c r="T3217">
        <v>1</v>
      </c>
      <c r="U3217">
        <v>0</v>
      </c>
      <c r="V3217">
        <v>0</v>
      </c>
      <c r="W3217">
        <v>0</v>
      </c>
      <c r="X3217">
        <v>0</v>
      </c>
      <c r="Y3217">
        <v>9</v>
      </c>
      <c r="Z3217">
        <v>93.3</v>
      </c>
      <c r="AA3217">
        <v>83.8</v>
      </c>
      <c r="AB3217">
        <v>3.27</v>
      </c>
      <c r="AC3217">
        <v>1.36</v>
      </c>
      <c r="AD3217">
        <v>0.33900000000000002</v>
      </c>
      <c r="AE3217">
        <v>4.4349999999999996</v>
      </c>
      <c r="AF3217">
        <v>-2.101</v>
      </c>
      <c r="AG3217">
        <v>5.8680000000000003</v>
      </c>
      <c r="AH3217">
        <v>-1.556</v>
      </c>
      <c r="AI3217">
        <v>12.08</v>
      </c>
      <c r="AJ3217">
        <v>23.6</v>
      </c>
      <c r="AK3217">
        <v>5.2</v>
      </c>
      <c r="AL3217">
        <v>2.2999999999999998</v>
      </c>
      <c r="AM3217">
        <v>187.31399999999999</v>
      </c>
      <c r="AN3217">
        <v>2387.9499999999998</v>
      </c>
      <c r="AO3217" t="s">
        <v>3611</v>
      </c>
    </row>
    <row r="3218" spans="1:41">
      <c r="A3218" t="s">
        <v>3516</v>
      </c>
      <c r="B3218" t="s">
        <v>3</v>
      </c>
      <c r="C3218" t="s">
        <v>414</v>
      </c>
      <c r="D3218" t="s">
        <v>169</v>
      </c>
      <c r="E3218" t="s">
        <v>197</v>
      </c>
      <c r="F3218" t="s">
        <v>94</v>
      </c>
      <c r="G3218" t="s">
        <v>324</v>
      </c>
      <c r="H3218">
        <v>3</v>
      </c>
      <c r="I3218" t="s">
        <v>103</v>
      </c>
      <c r="J3218" t="s">
        <v>104</v>
      </c>
      <c r="K3218">
        <v>1</v>
      </c>
      <c r="L3218">
        <v>3</v>
      </c>
      <c r="M3218" t="s">
        <v>115</v>
      </c>
      <c r="N3218">
        <v>0.91300000000000003</v>
      </c>
      <c r="O3218" t="s">
        <v>123</v>
      </c>
      <c r="Q3218" t="s">
        <v>595</v>
      </c>
      <c r="R3218" t="s">
        <v>3</v>
      </c>
      <c r="S3218">
        <v>1</v>
      </c>
      <c r="T3218">
        <v>1</v>
      </c>
      <c r="U3218">
        <v>0</v>
      </c>
      <c r="V3218">
        <v>0</v>
      </c>
      <c r="W3218">
        <v>0</v>
      </c>
      <c r="X3218">
        <v>0</v>
      </c>
      <c r="Y3218">
        <v>9</v>
      </c>
      <c r="Z3218">
        <v>80.599999999999994</v>
      </c>
      <c r="AA3218">
        <v>74.3</v>
      </c>
      <c r="AB3218">
        <v>3.27</v>
      </c>
      <c r="AC3218">
        <v>1.36</v>
      </c>
      <c r="AD3218">
        <v>-0.8</v>
      </c>
      <c r="AE3218">
        <v>2.87</v>
      </c>
      <c r="AF3218">
        <v>-2.6789999999999998</v>
      </c>
      <c r="AG3218">
        <v>5.5709999999999997</v>
      </c>
      <c r="AH3218">
        <v>7.9969999999999999</v>
      </c>
      <c r="AI3218">
        <v>4.17</v>
      </c>
      <c r="AJ3218">
        <v>23.8</v>
      </c>
      <c r="AK3218">
        <v>-23.8</v>
      </c>
      <c r="AL3218">
        <v>8.3000000000000007</v>
      </c>
      <c r="AM3218">
        <v>117.836</v>
      </c>
      <c r="AN3218">
        <v>1562.87</v>
      </c>
      <c r="AO3218" t="s">
        <v>3612</v>
      </c>
    </row>
    <row r="3219" spans="1:41">
      <c r="A3219" t="s">
        <v>3516</v>
      </c>
      <c r="B3219" t="s">
        <v>3</v>
      </c>
      <c r="C3219" t="s">
        <v>414</v>
      </c>
      <c r="D3219" t="s">
        <v>169</v>
      </c>
      <c r="E3219" t="s">
        <v>197</v>
      </c>
      <c r="F3219" t="s">
        <v>94</v>
      </c>
      <c r="G3219" t="s">
        <v>324</v>
      </c>
      <c r="H3219">
        <v>4</v>
      </c>
      <c r="I3219" t="s">
        <v>127</v>
      </c>
      <c r="J3219" t="s">
        <v>104</v>
      </c>
      <c r="K3219">
        <v>1</v>
      </c>
      <c r="L3219">
        <v>4</v>
      </c>
      <c r="M3219" t="s">
        <v>98</v>
      </c>
      <c r="N3219">
        <v>0.55400000000000005</v>
      </c>
      <c r="O3219" t="s">
        <v>123</v>
      </c>
      <c r="Q3219" t="s">
        <v>595</v>
      </c>
      <c r="R3219" t="s">
        <v>3</v>
      </c>
      <c r="S3219">
        <v>1</v>
      </c>
      <c r="T3219">
        <v>2</v>
      </c>
      <c r="U3219">
        <v>0</v>
      </c>
      <c r="V3219">
        <v>0</v>
      </c>
      <c r="W3219">
        <v>0</v>
      </c>
      <c r="X3219">
        <v>0</v>
      </c>
      <c r="Y3219">
        <v>9</v>
      </c>
      <c r="Z3219">
        <v>92.6</v>
      </c>
      <c r="AA3219">
        <v>84.1</v>
      </c>
      <c r="AB3219">
        <v>3.27</v>
      </c>
      <c r="AC3219">
        <v>1.36</v>
      </c>
      <c r="AD3219">
        <v>1.2809999999999999</v>
      </c>
      <c r="AE3219">
        <v>2.5470000000000002</v>
      </c>
      <c r="AF3219">
        <v>-2.0430000000000001</v>
      </c>
      <c r="AG3219">
        <v>5.734</v>
      </c>
      <c r="AH3219">
        <v>-2.766</v>
      </c>
      <c r="AI3219">
        <v>11.416</v>
      </c>
      <c r="AJ3219">
        <v>23.7</v>
      </c>
      <c r="AK3219">
        <v>11.8</v>
      </c>
      <c r="AL3219">
        <v>2.9</v>
      </c>
      <c r="AM3219">
        <v>193.57499999999999</v>
      </c>
      <c r="AN3219">
        <v>2308.73</v>
      </c>
      <c r="AO3219" t="s">
        <v>3613</v>
      </c>
    </row>
    <row r="3220" spans="1:41">
      <c r="A3220" t="s">
        <v>3516</v>
      </c>
      <c r="B3220" t="s">
        <v>3</v>
      </c>
      <c r="C3220" t="s">
        <v>414</v>
      </c>
      <c r="D3220" t="s">
        <v>169</v>
      </c>
      <c r="E3220" t="s">
        <v>197</v>
      </c>
      <c r="F3220" t="s">
        <v>94</v>
      </c>
      <c r="G3220" t="s">
        <v>324</v>
      </c>
      <c r="H3220">
        <v>5</v>
      </c>
      <c r="I3220" t="s">
        <v>147</v>
      </c>
      <c r="J3220" t="s">
        <v>104</v>
      </c>
      <c r="K3220">
        <v>1</v>
      </c>
      <c r="L3220">
        <v>5</v>
      </c>
      <c r="M3220" t="s">
        <v>2547</v>
      </c>
      <c r="N3220">
        <v>0.88300000000000001</v>
      </c>
      <c r="O3220" t="s">
        <v>123</v>
      </c>
      <c r="Q3220" t="s">
        <v>595</v>
      </c>
      <c r="R3220" t="s">
        <v>3</v>
      </c>
      <c r="S3220">
        <v>1</v>
      </c>
      <c r="T3220">
        <v>2</v>
      </c>
      <c r="U3220">
        <v>0</v>
      </c>
      <c r="V3220">
        <v>0</v>
      </c>
      <c r="W3220">
        <v>0</v>
      </c>
      <c r="X3220">
        <v>0</v>
      </c>
      <c r="Y3220">
        <v>9</v>
      </c>
      <c r="Z3220">
        <v>88.9</v>
      </c>
      <c r="AA3220">
        <v>83.3</v>
      </c>
      <c r="AB3220">
        <v>3.27</v>
      </c>
      <c r="AC3220">
        <v>1.36</v>
      </c>
      <c r="AD3220">
        <v>1.3720000000000001</v>
      </c>
      <c r="AE3220">
        <v>1.641</v>
      </c>
      <c r="AF3220">
        <v>-2.4159999999999999</v>
      </c>
      <c r="AG3220">
        <v>5.4530000000000003</v>
      </c>
      <c r="AH3220">
        <v>3.5630000000000002</v>
      </c>
      <c r="AI3220">
        <v>2.6579999999999999</v>
      </c>
      <c r="AJ3220">
        <v>23.9</v>
      </c>
      <c r="AK3220">
        <v>-15</v>
      </c>
      <c r="AL3220">
        <v>6.8</v>
      </c>
      <c r="AM3220">
        <v>127.16200000000001</v>
      </c>
      <c r="AN3220">
        <v>864.44500000000005</v>
      </c>
      <c r="AO3220" t="s">
        <v>3614</v>
      </c>
    </row>
    <row r="3221" spans="1:41">
      <c r="A3221" t="s">
        <v>3516</v>
      </c>
      <c r="B3221" t="s">
        <v>3</v>
      </c>
      <c r="C3221" t="s">
        <v>414</v>
      </c>
      <c r="D3221" t="s">
        <v>169</v>
      </c>
      <c r="E3221" t="s">
        <v>197</v>
      </c>
      <c r="F3221" t="s">
        <v>94</v>
      </c>
      <c r="G3221" t="s">
        <v>324</v>
      </c>
      <c r="H3221">
        <v>6</v>
      </c>
      <c r="I3221" t="s">
        <v>103</v>
      </c>
      <c r="J3221" t="s">
        <v>104</v>
      </c>
      <c r="K3221">
        <v>2</v>
      </c>
      <c r="L3221">
        <v>1</v>
      </c>
      <c r="M3221" t="s">
        <v>98</v>
      </c>
      <c r="N3221">
        <v>0.67800000000000005</v>
      </c>
      <c r="O3221" t="s">
        <v>231</v>
      </c>
      <c r="Q3221" t="s">
        <v>327</v>
      </c>
      <c r="R3221" t="s">
        <v>90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0</v>
      </c>
      <c r="Y3221">
        <v>9</v>
      </c>
      <c r="Z3221">
        <v>92.9</v>
      </c>
      <c r="AA3221">
        <v>85.4</v>
      </c>
      <c r="AB3221">
        <v>3.54</v>
      </c>
      <c r="AC3221">
        <v>1.66</v>
      </c>
      <c r="AD3221">
        <v>-0.54600000000000004</v>
      </c>
      <c r="AE3221">
        <v>2.6989999999999998</v>
      </c>
      <c r="AF3221">
        <v>-2.444</v>
      </c>
      <c r="AG3221">
        <v>5.5339999999999998</v>
      </c>
      <c r="AH3221">
        <v>-6.0369999999999999</v>
      </c>
      <c r="AI3221">
        <v>6.2830000000000004</v>
      </c>
      <c r="AJ3221">
        <v>23.8</v>
      </c>
      <c r="AK3221">
        <v>24.7</v>
      </c>
      <c r="AL3221">
        <v>5.0999999999999996</v>
      </c>
      <c r="AM3221">
        <v>223.67599999999999</v>
      </c>
      <c r="AN3221">
        <v>1744</v>
      </c>
      <c r="AO3221" t="s">
        <v>3615</v>
      </c>
    </row>
    <row r="3222" spans="1:41">
      <c r="A3222" t="s">
        <v>3516</v>
      </c>
      <c r="B3222" t="s">
        <v>3</v>
      </c>
      <c r="C3222" t="s">
        <v>414</v>
      </c>
      <c r="D3222" t="s">
        <v>169</v>
      </c>
      <c r="E3222" t="s">
        <v>197</v>
      </c>
      <c r="F3222" t="s">
        <v>94</v>
      </c>
      <c r="G3222" t="s">
        <v>324</v>
      </c>
      <c r="H3222">
        <v>7</v>
      </c>
      <c r="I3222" t="s">
        <v>96</v>
      </c>
      <c r="J3222" t="s">
        <v>97</v>
      </c>
      <c r="K3222">
        <v>2</v>
      </c>
      <c r="L3222">
        <v>2</v>
      </c>
      <c r="M3222" t="s">
        <v>98</v>
      </c>
      <c r="N3222">
        <v>0.73699999999999999</v>
      </c>
      <c r="O3222" t="s">
        <v>231</v>
      </c>
      <c r="Q3222" t="s">
        <v>327</v>
      </c>
      <c r="R3222" t="s">
        <v>90</v>
      </c>
      <c r="S3222">
        <v>0</v>
      </c>
      <c r="T3222">
        <v>1</v>
      </c>
      <c r="U3222">
        <v>1</v>
      </c>
      <c r="V3222">
        <v>0</v>
      </c>
      <c r="W3222">
        <v>0</v>
      </c>
      <c r="X3222">
        <v>0</v>
      </c>
      <c r="Y3222">
        <v>9</v>
      </c>
      <c r="Z3222">
        <v>94.1</v>
      </c>
      <c r="AA3222">
        <v>85.9</v>
      </c>
      <c r="AB3222">
        <v>3.54</v>
      </c>
      <c r="AC3222">
        <v>1.66</v>
      </c>
      <c r="AD3222">
        <v>-1.01</v>
      </c>
      <c r="AE3222">
        <v>4.1859999999999999</v>
      </c>
      <c r="AF3222">
        <v>-2.23</v>
      </c>
      <c r="AG3222">
        <v>5.7759999999999998</v>
      </c>
      <c r="AH3222">
        <v>-0.873</v>
      </c>
      <c r="AI3222">
        <v>10.557</v>
      </c>
      <c r="AJ3222">
        <v>23.7</v>
      </c>
      <c r="AK3222">
        <v>3.7</v>
      </c>
      <c r="AL3222">
        <v>2.7</v>
      </c>
      <c r="AM3222">
        <v>184.70599999999999</v>
      </c>
      <c r="AN3222">
        <v>2136.9</v>
      </c>
      <c r="AO3222" t="s">
        <v>3616</v>
      </c>
    </row>
    <row r="3223" spans="1:41">
      <c r="A3223" t="s">
        <v>3516</v>
      </c>
      <c r="B3223" t="s">
        <v>3</v>
      </c>
      <c r="C3223" t="s">
        <v>414</v>
      </c>
      <c r="D3223" t="s">
        <v>169</v>
      </c>
      <c r="E3223" t="s">
        <v>197</v>
      </c>
      <c r="F3223" t="s">
        <v>94</v>
      </c>
      <c r="G3223" t="s">
        <v>324</v>
      </c>
      <c r="H3223">
        <v>8</v>
      </c>
      <c r="I3223" t="s">
        <v>127</v>
      </c>
      <c r="J3223" t="s">
        <v>104</v>
      </c>
      <c r="K3223">
        <v>2</v>
      </c>
      <c r="L3223">
        <v>3</v>
      </c>
      <c r="M3223" t="s">
        <v>122</v>
      </c>
      <c r="N3223">
        <v>0.48099999999999998</v>
      </c>
      <c r="O3223" t="s">
        <v>231</v>
      </c>
      <c r="Q3223" t="s">
        <v>327</v>
      </c>
      <c r="R3223" t="s">
        <v>90</v>
      </c>
      <c r="S3223">
        <v>1</v>
      </c>
      <c r="T3223">
        <v>1</v>
      </c>
      <c r="U3223">
        <v>1</v>
      </c>
      <c r="V3223">
        <v>0</v>
      </c>
      <c r="W3223">
        <v>0</v>
      </c>
      <c r="X3223">
        <v>0</v>
      </c>
      <c r="Y3223">
        <v>9</v>
      </c>
      <c r="Z3223">
        <v>83.2</v>
      </c>
      <c r="AA3223">
        <v>77</v>
      </c>
      <c r="AB3223">
        <v>3.54</v>
      </c>
      <c r="AC3223">
        <v>1.66</v>
      </c>
      <c r="AD3223">
        <v>-0.77800000000000002</v>
      </c>
      <c r="AE3223">
        <v>1.925</v>
      </c>
      <c r="AF3223">
        <v>-2.4060000000000001</v>
      </c>
      <c r="AG3223">
        <v>5.4279999999999999</v>
      </c>
      <c r="AH3223">
        <v>-5.0720000000000001</v>
      </c>
      <c r="AI3223">
        <v>5.7240000000000002</v>
      </c>
      <c r="AJ3223">
        <v>23.8</v>
      </c>
      <c r="AK3223">
        <v>15.4</v>
      </c>
      <c r="AL3223">
        <v>6.7</v>
      </c>
      <c r="AM3223">
        <v>221.30099999999999</v>
      </c>
      <c r="AN3223">
        <v>1377.81</v>
      </c>
      <c r="AO3223" t="s">
        <v>3617</v>
      </c>
    </row>
    <row r="3224" spans="1:41">
      <c r="A3224" t="s">
        <v>3516</v>
      </c>
      <c r="B3224" t="s">
        <v>3</v>
      </c>
      <c r="C3224" t="s">
        <v>414</v>
      </c>
      <c r="D3224" t="s">
        <v>169</v>
      </c>
      <c r="E3224" t="s">
        <v>197</v>
      </c>
      <c r="F3224" t="s">
        <v>94</v>
      </c>
      <c r="G3224" t="s">
        <v>324</v>
      </c>
      <c r="H3224">
        <v>9</v>
      </c>
      <c r="I3224" t="s">
        <v>96</v>
      </c>
      <c r="J3224" t="s">
        <v>97</v>
      </c>
      <c r="K3224">
        <v>2</v>
      </c>
      <c r="L3224">
        <v>4</v>
      </c>
      <c r="M3224" t="s">
        <v>2547</v>
      </c>
      <c r="N3224">
        <v>0.91</v>
      </c>
      <c r="O3224" t="s">
        <v>231</v>
      </c>
      <c r="Q3224" t="s">
        <v>327</v>
      </c>
      <c r="R3224" t="s">
        <v>90</v>
      </c>
      <c r="S3224">
        <v>1</v>
      </c>
      <c r="T3224">
        <v>2</v>
      </c>
      <c r="U3224">
        <v>1</v>
      </c>
      <c r="V3224">
        <v>0</v>
      </c>
      <c r="W3224">
        <v>0</v>
      </c>
      <c r="X3224">
        <v>0</v>
      </c>
      <c r="Y3224">
        <v>9</v>
      </c>
      <c r="Z3224">
        <v>88.4</v>
      </c>
      <c r="AA3224">
        <v>82.5</v>
      </c>
      <c r="AB3224">
        <v>3.54</v>
      </c>
      <c r="AC3224">
        <v>1.66</v>
      </c>
      <c r="AD3224">
        <v>1.611</v>
      </c>
      <c r="AE3224">
        <v>1.3979999999999999</v>
      </c>
      <c r="AF3224">
        <v>-2.3540000000000001</v>
      </c>
      <c r="AG3224">
        <v>5.4480000000000004</v>
      </c>
      <c r="AH3224">
        <v>4.08</v>
      </c>
      <c r="AI3224">
        <v>4.8360000000000003</v>
      </c>
      <c r="AJ3224">
        <v>23.9</v>
      </c>
      <c r="AK3224">
        <v>-18.8</v>
      </c>
      <c r="AL3224">
        <v>6.3</v>
      </c>
      <c r="AM3224">
        <v>140.10300000000001</v>
      </c>
      <c r="AN3224">
        <v>1216.47</v>
      </c>
      <c r="AO3224" t="s">
        <v>3618</v>
      </c>
    </row>
    <row r="3225" spans="1:41">
      <c r="A3225" t="s">
        <v>3516</v>
      </c>
      <c r="B3225" t="s">
        <v>3</v>
      </c>
      <c r="C3225" t="s">
        <v>414</v>
      </c>
      <c r="D3225" t="s">
        <v>169</v>
      </c>
      <c r="E3225" t="s">
        <v>197</v>
      </c>
      <c r="F3225" t="s">
        <v>94</v>
      </c>
      <c r="G3225" t="s">
        <v>324</v>
      </c>
      <c r="H3225">
        <v>10</v>
      </c>
      <c r="I3225" t="s">
        <v>127</v>
      </c>
      <c r="J3225" t="s">
        <v>104</v>
      </c>
      <c r="K3225">
        <v>2</v>
      </c>
      <c r="L3225">
        <v>5</v>
      </c>
      <c r="M3225" t="s">
        <v>115</v>
      </c>
      <c r="N3225">
        <v>0.91700000000000004</v>
      </c>
      <c r="O3225" t="s">
        <v>231</v>
      </c>
      <c r="Q3225" t="s">
        <v>327</v>
      </c>
      <c r="R3225" t="s">
        <v>90</v>
      </c>
      <c r="S3225">
        <v>2</v>
      </c>
      <c r="T3225">
        <v>2</v>
      </c>
      <c r="U3225">
        <v>1</v>
      </c>
      <c r="V3225">
        <v>0</v>
      </c>
      <c r="W3225">
        <v>0</v>
      </c>
      <c r="X3225">
        <v>0</v>
      </c>
      <c r="Y3225">
        <v>9</v>
      </c>
      <c r="Z3225">
        <v>81.8</v>
      </c>
      <c r="AA3225">
        <v>75.400000000000006</v>
      </c>
      <c r="AB3225">
        <v>3.54</v>
      </c>
      <c r="AC3225">
        <v>1.66</v>
      </c>
      <c r="AD3225">
        <v>0.69199999999999995</v>
      </c>
      <c r="AE3225">
        <v>2.4119999999999999</v>
      </c>
      <c r="AF3225">
        <v>-2.7919999999999998</v>
      </c>
      <c r="AG3225">
        <v>5.4939999999999998</v>
      </c>
      <c r="AH3225">
        <v>11.542</v>
      </c>
      <c r="AI3225">
        <v>4.3170000000000002</v>
      </c>
      <c r="AJ3225">
        <v>23.8</v>
      </c>
      <c r="AK3225">
        <v>-33.700000000000003</v>
      </c>
      <c r="AL3225">
        <v>8.9</v>
      </c>
      <c r="AM3225">
        <v>110.732</v>
      </c>
      <c r="AN3225">
        <v>2155.0700000000002</v>
      </c>
      <c r="AO3225" t="s">
        <v>3619</v>
      </c>
    </row>
    <row r="3226" spans="1:41">
      <c r="A3226" t="s">
        <v>3516</v>
      </c>
      <c r="B3226" t="s">
        <v>3</v>
      </c>
      <c r="C3226" t="s">
        <v>414</v>
      </c>
      <c r="D3226" t="s">
        <v>169</v>
      </c>
      <c r="E3226" t="s">
        <v>197</v>
      </c>
      <c r="F3226" t="s">
        <v>94</v>
      </c>
      <c r="G3226" t="s">
        <v>324</v>
      </c>
      <c r="H3226">
        <v>11</v>
      </c>
      <c r="I3226" t="s">
        <v>107</v>
      </c>
      <c r="J3226" t="s">
        <v>108</v>
      </c>
      <c r="K3226">
        <v>2</v>
      </c>
      <c r="L3226">
        <v>6</v>
      </c>
      <c r="M3226" t="s">
        <v>2547</v>
      </c>
      <c r="N3226">
        <v>0.89700000000000002</v>
      </c>
      <c r="O3226" t="s">
        <v>231</v>
      </c>
      <c r="P3226" t="s">
        <v>234</v>
      </c>
      <c r="Q3226" t="s">
        <v>327</v>
      </c>
      <c r="R3226" t="s">
        <v>90</v>
      </c>
      <c r="S3226">
        <v>2</v>
      </c>
      <c r="T3226">
        <v>2</v>
      </c>
      <c r="U3226">
        <v>1</v>
      </c>
      <c r="V3226">
        <v>0</v>
      </c>
      <c r="W3226">
        <v>0</v>
      </c>
      <c r="X3226">
        <v>0</v>
      </c>
      <c r="Y3226">
        <v>9</v>
      </c>
      <c r="Z3226">
        <v>92.8</v>
      </c>
      <c r="AA3226">
        <v>85.2</v>
      </c>
      <c r="AB3226">
        <v>3.54</v>
      </c>
      <c r="AC3226">
        <v>1.66</v>
      </c>
      <c r="AD3226">
        <v>0.67600000000000005</v>
      </c>
      <c r="AE3226">
        <v>2.7429999999999999</v>
      </c>
      <c r="AF3226">
        <v>-2.0939999999999999</v>
      </c>
      <c r="AG3226">
        <v>5.6379999999999999</v>
      </c>
      <c r="AH3226">
        <v>0.53600000000000003</v>
      </c>
      <c r="AI3226">
        <v>9.4730000000000008</v>
      </c>
      <c r="AJ3226">
        <v>23.8</v>
      </c>
      <c r="AK3226">
        <v>-9.4</v>
      </c>
      <c r="AL3226">
        <v>3.5</v>
      </c>
      <c r="AM3226">
        <v>176.77799999999999</v>
      </c>
      <c r="AN3226">
        <v>1893.84</v>
      </c>
      <c r="AO3226" t="s">
        <v>3620</v>
      </c>
    </row>
    <row r="3227" spans="1:41">
      <c r="A3227" t="s">
        <v>3516</v>
      </c>
      <c r="B3227" t="s">
        <v>3</v>
      </c>
      <c r="C3227" t="s">
        <v>414</v>
      </c>
      <c r="D3227" t="s">
        <v>169</v>
      </c>
      <c r="E3227" t="s">
        <v>197</v>
      </c>
      <c r="F3227" t="s">
        <v>94</v>
      </c>
      <c r="G3227" t="s">
        <v>324</v>
      </c>
      <c r="H3227">
        <v>12</v>
      </c>
      <c r="I3227" t="s">
        <v>96</v>
      </c>
      <c r="J3227" t="s">
        <v>97</v>
      </c>
      <c r="K3227">
        <v>3</v>
      </c>
      <c r="L3227">
        <v>1</v>
      </c>
      <c r="M3227" t="s">
        <v>115</v>
      </c>
      <c r="N3227">
        <v>0.90900000000000003</v>
      </c>
      <c r="O3227" t="s">
        <v>99</v>
      </c>
      <c r="Q3227" t="s">
        <v>361</v>
      </c>
      <c r="R3227" t="s">
        <v>3</v>
      </c>
      <c r="S3227">
        <v>0</v>
      </c>
      <c r="T3227">
        <v>0</v>
      </c>
      <c r="U3227">
        <v>2</v>
      </c>
      <c r="V3227">
        <v>0</v>
      </c>
      <c r="W3227">
        <v>0</v>
      </c>
      <c r="X3227">
        <v>0</v>
      </c>
      <c r="Y3227">
        <v>9</v>
      </c>
      <c r="Z3227">
        <v>80.8</v>
      </c>
      <c r="AA3227">
        <v>74.3</v>
      </c>
      <c r="AB3227">
        <v>3.37</v>
      </c>
      <c r="AC3227">
        <v>1.62</v>
      </c>
      <c r="AD3227">
        <v>1.1619999999999999</v>
      </c>
      <c r="AE3227">
        <v>1.583</v>
      </c>
      <c r="AF3227">
        <v>-2.766</v>
      </c>
      <c r="AG3227">
        <v>5.3520000000000003</v>
      </c>
      <c r="AH3227">
        <v>11.188000000000001</v>
      </c>
      <c r="AI3227">
        <v>2.3319999999999999</v>
      </c>
      <c r="AJ3227">
        <v>23.8</v>
      </c>
      <c r="AK3227">
        <v>-29.6</v>
      </c>
      <c r="AL3227">
        <v>9.8000000000000007</v>
      </c>
      <c r="AM3227">
        <v>102.03400000000001</v>
      </c>
      <c r="AN3227">
        <v>1958.28</v>
      </c>
      <c r="AO3227" t="s">
        <v>3621</v>
      </c>
    </row>
    <row r="3228" spans="1:41">
      <c r="A3228" t="s">
        <v>3516</v>
      </c>
      <c r="B3228" t="s">
        <v>3</v>
      </c>
      <c r="C3228" t="s">
        <v>414</v>
      </c>
      <c r="D3228" t="s">
        <v>169</v>
      </c>
      <c r="E3228" t="s">
        <v>197</v>
      </c>
      <c r="F3228" t="s">
        <v>94</v>
      </c>
      <c r="G3228" t="s">
        <v>324</v>
      </c>
      <c r="H3228">
        <v>13</v>
      </c>
      <c r="I3228" t="s">
        <v>96</v>
      </c>
      <c r="J3228" t="s">
        <v>97</v>
      </c>
      <c r="K3228">
        <v>3</v>
      </c>
      <c r="L3228">
        <v>2</v>
      </c>
      <c r="M3228" t="s">
        <v>115</v>
      </c>
      <c r="N3228">
        <v>0.64</v>
      </c>
      <c r="O3228" t="s">
        <v>99</v>
      </c>
      <c r="Q3228" t="s">
        <v>361</v>
      </c>
      <c r="R3228" t="s">
        <v>3</v>
      </c>
      <c r="S3228">
        <v>1</v>
      </c>
      <c r="T3228">
        <v>0</v>
      </c>
      <c r="U3228">
        <v>2</v>
      </c>
      <c r="V3228">
        <v>0</v>
      </c>
      <c r="W3228">
        <v>0</v>
      </c>
      <c r="X3228">
        <v>0</v>
      </c>
      <c r="Y3228">
        <v>9</v>
      </c>
      <c r="Z3228">
        <v>85.9</v>
      </c>
      <c r="AA3228">
        <v>80.3</v>
      </c>
      <c r="AB3228">
        <v>3.37</v>
      </c>
      <c r="AC3228">
        <v>1.62</v>
      </c>
      <c r="AD3228">
        <v>1.825</v>
      </c>
      <c r="AE3228">
        <v>1.03</v>
      </c>
      <c r="AF3228">
        <v>-2.5139999999999998</v>
      </c>
      <c r="AG3228">
        <v>5.3259999999999996</v>
      </c>
      <c r="AH3228">
        <v>2.4209999999999998</v>
      </c>
      <c r="AI3228">
        <v>3.6379999999999999</v>
      </c>
      <c r="AJ3228">
        <v>23.9</v>
      </c>
      <c r="AK3228">
        <v>-11.5</v>
      </c>
      <c r="AL3228">
        <v>7</v>
      </c>
      <c r="AM3228">
        <v>146.68600000000001</v>
      </c>
      <c r="AN3228">
        <v>819.21100000000001</v>
      </c>
      <c r="AO3228" t="s">
        <v>3622</v>
      </c>
    </row>
    <row r="3229" spans="1:41">
      <c r="A3229" t="s">
        <v>3516</v>
      </c>
      <c r="B3229" t="s">
        <v>3</v>
      </c>
      <c r="C3229" t="s">
        <v>414</v>
      </c>
      <c r="D3229" t="s">
        <v>169</v>
      </c>
      <c r="E3229" t="s">
        <v>197</v>
      </c>
      <c r="F3229" t="s">
        <v>94</v>
      </c>
      <c r="G3229" t="s">
        <v>324</v>
      </c>
      <c r="H3229">
        <v>14</v>
      </c>
      <c r="I3229" t="s">
        <v>127</v>
      </c>
      <c r="J3229" t="s">
        <v>104</v>
      </c>
      <c r="K3229">
        <v>3</v>
      </c>
      <c r="L3229">
        <v>3</v>
      </c>
      <c r="M3229" t="s">
        <v>122</v>
      </c>
      <c r="N3229">
        <v>0.59399999999999997</v>
      </c>
      <c r="O3229" t="s">
        <v>99</v>
      </c>
      <c r="Q3229" t="s">
        <v>361</v>
      </c>
      <c r="R3229" t="s">
        <v>3</v>
      </c>
      <c r="S3229">
        <v>2</v>
      </c>
      <c r="T3229">
        <v>0</v>
      </c>
      <c r="U3229">
        <v>2</v>
      </c>
      <c r="V3229">
        <v>0</v>
      </c>
      <c r="W3229">
        <v>0</v>
      </c>
      <c r="X3229">
        <v>0</v>
      </c>
      <c r="Y3229">
        <v>9</v>
      </c>
      <c r="Z3229">
        <v>82.5</v>
      </c>
      <c r="AA3229">
        <v>74.5</v>
      </c>
      <c r="AB3229">
        <v>3.37</v>
      </c>
      <c r="AC3229">
        <v>1.62</v>
      </c>
      <c r="AD3229">
        <v>-1.2709999999999999</v>
      </c>
      <c r="AE3229">
        <v>3.4990000000000001</v>
      </c>
      <c r="AF3229">
        <v>-2.86</v>
      </c>
      <c r="AG3229">
        <v>5.5430000000000001</v>
      </c>
      <c r="AH3229">
        <v>-4.9649999999999999</v>
      </c>
      <c r="AI3229">
        <v>8.3800000000000008</v>
      </c>
      <c r="AJ3229">
        <v>23.7</v>
      </c>
      <c r="AK3229">
        <v>16.5</v>
      </c>
      <c r="AL3229">
        <v>5.9</v>
      </c>
      <c r="AM3229">
        <v>210.49</v>
      </c>
      <c r="AN3229">
        <v>1698.9</v>
      </c>
      <c r="AO3229" t="s">
        <v>3623</v>
      </c>
    </row>
    <row r="3230" spans="1:41">
      <c r="A3230" t="s">
        <v>3516</v>
      </c>
      <c r="B3230" t="s">
        <v>3</v>
      </c>
      <c r="C3230" t="s">
        <v>414</v>
      </c>
      <c r="D3230" t="s">
        <v>169</v>
      </c>
      <c r="E3230" t="s">
        <v>197</v>
      </c>
      <c r="F3230" t="s">
        <v>94</v>
      </c>
      <c r="G3230" t="s">
        <v>324</v>
      </c>
      <c r="H3230">
        <v>15</v>
      </c>
      <c r="I3230" t="s">
        <v>103</v>
      </c>
      <c r="J3230" t="s">
        <v>104</v>
      </c>
      <c r="K3230">
        <v>3</v>
      </c>
      <c r="L3230">
        <v>4</v>
      </c>
      <c r="M3230" t="s">
        <v>2547</v>
      </c>
      <c r="N3230">
        <v>0.78500000000000003</v>
      </c>
      <c r="O3230" t="s">
        <v>99</v>
      </c>
      <c r="Q3230" t="s">
        <v>361</v>
      </c>
      <c r="R3230" t="s">
        <v>3</v>
      </c>
      <c r="S3230">
        <v>2</v>
      </c>
      <c r="T3230">
        <v>1</v>
      </c>
      <c r="U3230">
        <v>2</v>
      </c>
      <c r="V3230">
        <v>0</v>
      </c>
      <c r="W3230">
        <v>0</v>
      </c>
      <c r="X3230">
        <v>0</v>
      </c>
      <c r="Y3230">
        <v>9</v>
      </c>
      <c r="Z3230">
        <v>94.4</v>
      </c>
      <c r="AA3230">
        <v>86.3</v>
      </c>
      <c r="AB3230">
        <v>3.37</v>
      </c>
      <c r="AC3230">
        <v>1.62</v>
      </c>
      <c r="AD3230">
        <v>0.63500000000000001</v>
      </c>
      <c r="AE3230">
        <v>2.823</v>
      </c>
      <c r="AF3230">
        <v>-2.0190000000000001</v>
      </c>
      <c r="AG3230">
        <v>5.5759999999999996</v>
      </c>
      <c r="AH3230">
        <v>-1.3859999999999999</v>
      </c>
      <c r="AI3230">
        <v>8.4960000000000004</v>
      </c>
      <c r="AJ3230">
        <v>23.7</v>
      </c>
      <c r="AK3230">
        <v>2.9</v>
      </c>
      <c r="AL3230">
        <v>3.6</v>
      </c>
      <c r="AM3230">
        <v>189.22499999999999</v>
      </c>
      <c r="AN3230">
        <v>1739.74</v>
      </c>
      <c r="AO3230" t="s">
        <v>3624</v>
      </c>
    </row>
    <row r="3231" spans="1:41">
      <c r="A3231" t="s">
        <v>3516</v>
      </c>
      <c r="B3231" t="s">
        <v>3</v>
      </c>
      <c r="C3231" t="s">
        <v>414</v>
      </c>
      <c r="D3231" t="s">
        <v>169</v>
      </c>
      <c r="E3231" t="s">
        <v>197</v>
      </c>
      <c r="F3231" t="s">
        <v>94</v>
      </c>
      <c r="G3231" t="s">
        <v>324</v>
      </c>
      <c r="H3231">
        <v>16</v>
      </c>
      <c r="I3231" t="s">
        <v>107</v>
      </c>
      <c r="J3231" t="s">
        <v>108</v>
      </c>
      <c r="K3231">
        <v>3</v>
      </c>
      <c r="L3231">
        <v>5</v>
      </c>
      <c r="M3231" t="s">
        <v>2547</v>
      </c>
      <c r="N3231">
        <v>0.89900000000000002</v>
      </c>
      <c r="O3231" t="s">
        <v>99</v>
      </c>
      <c r="P3231" t="s">
        <v>109</v>
      </c>
      <c r="Q3231" t="s">
        <v>361</v>
      </c>
      <c r="R3231" t="s">
        <v>3</v>
      </c>
      <c r="S3231">
        <v>2</v>
      </c>
      <c r="T3231">
        <v>2</v>
      </c>
      <c r="U3231">
        <v>2</v>
      </c>
      <c r="V3231">
        <v>0</v>
      </c>
      <c r="W3231">
        <v>0</v>
      </c>
      <c r="X3231">
        <v>0</v>
      </c>
      <c r="Y3231">
        <v>9</v>
      </c>
      <c r="Z3231">
        <v>88.5</v>
      </c>
      <c r="AA3231">
        <v>81.8</v>
      </c>
      <c r="AB3231">
        <v>3.37</v>
      </c>
      <c r="AC3231">
        <v>1.62</v>
      </c>
      <c r="AD3231">
        <v>-0.51</v>
      </c>
      <c r="AE3231">
        <v>2.6349999999999998</v>
      </c>
      <c r="AF3231">
        <v>-2.6059999999999999</v>
      </c>
      <c r="AG3231">
        <v>5.5540000000000003</v>
      </c>
      <c r="AH3231">
        <v>4.0720000000000001</v>
      </c>
      <c r="AI3231">
        <v>4.1959999999999997</v>
      </c>
      <c r="AJ3231">
        <v>23.8</v>
      </c>
      <c r="AK3231">
        <v>-16.8</v>
      </c>
      <c r="AL3231">
        <v>6.3</v>
      </c>
      <c r="AM3231">
        <v>136.154</v>
      </c>
      <c r="AN3231">
        <v>1120.49</v>
      </c>
      <c r="AO3231" t="s">
        <v>3625</v>
      </c>
    </row>
    <row r="3232" spans="1:41">
      <c r="A3232" t="s">
        <v>3516</v>
      </c>
      <c r="B3232" t="s">
        <v>3</v>
      </c>
      <c r="C3232" t="s">
        <v>1151</v>
      </c>
      <c r="D3232" t="s">
        <v>1152</v>
      </c>
      <c r="E3232" t="s">
        <v>1153</v>
      </c>
      <c r="F3232" t="s">
        <v>94</v>
      </c>
      <c r="G3232" t="s">
        <v>932</v>
      </c>
      <c r="H3232">
        <v>1</v>
      </c>
      <c r="I3232" t="s">
        <v>103</v>
      </c>
      <c r="J3232" t="s">
        <v>104</v>
      </c>
      <c r="K3232">
        <v>1</v>
      </c>
      <c r="L3232">
        <v>1</v>
      </c>
      <c r="M3232" t="s">
        <v>115</v>
      </c>
      <c r="N3232">
        <v>0.89400000000000002</v>
      </c>
      <c r="O3232" t="s">
        <v>111</v>
      </c>
      <c r="Q3232" t="s">
        <v>972</v>
      </c>
      <c r="R3232" t="s">
        <v>3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9</v>
      </c>
      <c r="Z3232">
        <v>78.400000000000006</v>
      </c>
      <c r="AA3232">
        <v>72.400000000000006</v>
      </c>
      <c r="AB3232">
        <v>3.24</v>
      </c>
      <c r="AC3232">
        <v>1.59</v>
      </c>
      <c r="AD3232">
        <v>-0.71199999999999997</v>
      </c>
      <c r="AE3232">
        <v>2.3650000000000002</v>
      </c>
      <c r="AF3232">
        <v>-2.6349999999999998</v>
      </c>
      <c r="AG3232">
        <v>5.5869999999999997</v>
      </c>
      <c r="AH3232">
        <v>2.2639999999999998</v>
      </c>
      <c r="AI3232">
        <v>1.72</v>
      </c>
      <c r="AJ3232">
        <v>23.8</v>
      </c>
      <c r="AK3232">
        <v>-7</v>
      </c>
      <c r="AL3232">
        <v>9.1999999999999993</v>
      </c>
      <c r="AM3232">
        <v>128.108</v>
      </c>
      <c r="AN3232">
        <v>483.89600000000002</v>
      </c>
      <c r="AO3232" t="s">
        <v>3626</v>
      </c>
    </row>
    <row r="3233" spans="1:41">
      <c r="A3233" t="s">
        <v>3516</v>
      </c>
      <c r="B3233" t="s">
        <v>3</v>
      </c>
      <c r="C3233" t="s">
        <v>1151</v>
      </c>
      <c r="D3233" t="s">
        <v>1152</v>
      </c>
      <c r="E3233" t="s">
        <v>1153</v>
      </c>
      <c r="F3233" t="s">
        <v>94</v>
      </c>
      <c r="G3233" t="s">
        <v>932</v>
      </c>
      <c r="H3233">
        <v>2</v>
      </c>
      <c r="I3233" t="s">
        <v>107</v>
      </c>
      <c r="J3233" t="s">
        <v>108</v>
      </c>
      <c r="K3233">
        <v>1</v>
      </c>
      <c r="L3233">
        <v>2</v>
      </c>
      <c r="M3233" t="s">
        <v>98</v>
      </c>
      <c r="N3233">
        <v>0.73699999999999999</v>
      </c>
      <c r="O3233" t="s">
        <v>111</v>
      </c>
      <c r="P3233" t="s">
        <v>112</v>
      </c>
      <c r="Q3233" t="s">
        <v>972</v>
      </c>
      <c r="R3233" t="s">
        <v>3</v>
      </c>
      <c r="S3233">
        <v>0</v>
      </c>
      <c r="T3233">
        <v>1</v>
      </c>
      <c r="U3233">
        <v>0</v>
      </c>
      <c r="V3233">
        <v>0</v>
      </c>
      <c r="W3233">
        <v>0</v>
      </c>
      <c r="X3233">
        <v>0</v>
      </c>
      <c r="Y3233">
        <v>9</v>
      </c>
      <c r="Z3233">
        <v>92.9</v>
      </c>
      <c r="AA3233">
        <v>85.1</v>
      </c>
      <c r="AB3233">
        <v>3.24</v>
      </c>
      <c r="AC3233">
        <v>1.59</v>
      </c>
      <c r="AD3233">
        <v>-0.23100000000000001</v>
      </c>
      <c r="AE3233">
        <v>3.28</v>
      </c>
      <c r="AF3233">
        <v>-1.9530000000000001</v>
      </c>
      <c r="AG3233">
        <v>5.8179999999999996</v>
      </c>
      <c r="AH3233">
        <v>-5.851</v>
      </c>
      <c r="AI3233">
        <v>7.1159999999999997</v>
      </c>
      <c r="AJ3233">
        <v>23.8</v>
      </c>
      <c r="AK3233">
        <v>25.7</v>
      </c>
      <c r="AL3233">
        <v>4.7</v>
      </c>
      <c r="AM3233">
        <v>219.27</v>
      </c>
      <c r="AN3233">
        <v>1837.14</v>
      </c>
      <c r="AO3233" t="s">
        <v>3627</v>
      </c>
    </row>
    <row r="3234" spans="1:41">
      <c r="A3234" t="s">
        <v>3516</v>
      </c>
      <c r="B3234" t="s">
        <v>3</v>
      </c>
      <c r="C3234" t="s">
        <v>1151</v>
      </c>
      <c r="D3234" t="s">
        <v>1152</v>
      </c>
      <c r="E3234" t="s">
        <v>1153</v>
      </c>
      <c r="F3234" t="s">
        <v>94</v>
      </c>
      <c r="G3234" t="s">
        <v>932</v>
      </c>
      <c r="H3234">
        <v>3</v>
      </c>
      <c r="I3234" t="s">
        <v>103</v>
      </c>
      <c r="J3234" t="s">
        <v>104</v>
      </c>
      <c r="K3234">
        <v>2</v>
      </c>
      <c r="L3234">
        <v>1</v>
      </c>
      <c r="M3234" t="s">
        <v>2547</v>
      </c>
      <c r="N3234">
        <v>0.84299999999999997</v>
      </c>
      <c r="O3234" t="s">
        <v>111</v>
      </c>
      <c r="Q3234" t="s">
        <v>945</v>
      </c>
      <c r="R3234" t="s">
        <v>3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0</v>
      </c>
      <c r="Y3234">
        <v>9</v>
      </c>
      <c r="Z3234">
        <v>87.9</v>
      </c>
      <c r="AA3234">
        <v>81.5</v>
      </c>
      <c r="AB3234">
        <v>3.35</v>
      </c>
      <c r="AC3234">
        <v>1.71</v>
      </c>
      <c r="AD3234">
        <v>1.0389999999999999</v>
      </c>
      <c r="AE3234">
        <v>2.7559999999999998</v>
      </c>
      <c r="AF3234">
        <v>-2.2519999999999998</v>
      </c>
      <c r="AG3234">
        <v>5.6479999999999997</v>
      </c>
      <c r="AH3234">
        <v>-3.1840000000000002</v>
      </c>
      <c r="AI3234">
        <v>2.137</v>
      </c>
      <c r="AJ3234">
        <v>23.8</v>
      </c>
      <c r="AK3234">
        <v>7.1</v>
      </c>
      <c r="AL3234">
        <v>7</v>
      </c>
      <c r="AM3234">
        <v>235.59</v>
      </c>
      <c r="AN3234">
        <v>732.87900000000002</v>
      </c>
      <c r="AO3234" t="s">
        <v>3628</v>
      </c>
    </row>
    <row r="3235" spans="1:41">
      <c r="A3235" t="s">
        <v>3516</v>
      </c>
      <c r="B3235" t="s">
        <v>3</v>
      </c>
      <c r="C3235" t="s">
        <v>1151</v>
      </c>
      <c r="D3235" t="s">
        <v>1152</v>
      </c>
      <c r="E3235" t="s">
        <v>1153</v>
      </c>
      <c r="F3235" t="s">
        <v>94</v>
      </c>
      <c r="G3235" t="s">
        <v>932</v>
      </c>
      <c r="H3235">
        <v>4</v>
      </c>
      <c r="I3235" t="s">
        <v>96</v>
      </c>
      <c r="J3235" t="s">
        <v>97</v>
      </c>
      <c r="K3235">
        <v>2</v>
      </c>
      <c r="L3235">
        <v>2</v>
      </c>
      <c r="M3235" t="s">
        <v>115</v>
      </c>
      <c r="N3235">
        <v>0.72099999999999997</v>
      </c>
      <c r="O3235" t="s">
        <v>111</v>
      </c>
      <c r="Q3235" t="s">
        <v>945</v>
      </c>
      <c r="R3235" t="s">
        <v>3</v>
      </c>
      <c r="S3235">
        <v>0</v>
      </c>
      <c r="T3235">
        <v>1</v>
      </c>
      <c r="U3235">
        <v>1</v>
      </c>
      <c r="V3235">
        <v>0</v>
      </c>
      <c r="W3235">
        <v>0</v>
      </c>
      <c r="X3235">
        <v>0</v>
      </c>
      <c r="Y3235">
        <v>9</v>
      </c>
      <c r="Z3235">
        <v>86.9</v>
      </c>
      <c r="AA3235">
        <v>81.599999999999994</v>
      </c>
      <c r="AB3235">
        <v>3.35</v>
      </c>
      <c r="AC3235">
        <v>1.71</v>
      </c>
      <c r="AD3235">
        <v>2.0009999999999999</v>
      </c>
      <c r="AE3235">
        <v>1.294</v>
      </c>
      <c r="AF3235">
        <v>-2.258</v>
      </c>
      <c r="AG3235">
        <v>5.548</v>
      </c>
      <c r="AH3235">
        <v>-2.2469999999999999</v>
      </c>
      <c r="AI3235">
        <v>-1.913</v>
      </c>
      <c r="AJ3235">
        <v>23.9</v>
      </c>
      <c r="AK3235">
        <v>3.1</v>
      </c>
      <c r="AL3235">
        <v>8.8000000000000007</v>
      </c>
      <c r="AM3235">
        <v>309.73099999999999</v>
      </c>
      <c r="AN3235">
        <v>552.68600000000004</v>
      </c>
      <c r="AO3235" t="s">
        <v>3629</v>
      </c>
    </row>
    <row r="3236" spans="1:41">
      <c r="A3236" t="s">
        <v>3516</v>
      </c>
      <c r="B3236" t="s">
        <v>3</v>
      </c>
      <c r="C3236" t="s">
        <v>1151</v>
      </c>
      <c r="D3236" t="s">
        <v>1152</v>
      </c>
      <c r="E3236" t="s">
        <v>1153</v>
      </c>
      <c r="F3236" t="s">
        <v>94</v>
      </c>
      <c r="G3236" t="s">
        <v>932</v>
      </c>
      <c r="H3236">
        <v>5</v>
      </c>
      <c r="I3236" t="s">
        <v>127</v>
      </c>
      <c r="J3236" t="s">
        <v>104</v>
      </c>
      <c r="K3236">
        <v>2</v>
      </c>
      <c r="L3236">
        <v>3</v>
      </c>
      <c r="M3236" t="s">
        <v>115</v>
      </c>
      <c r="N3236">
        <v>0.65</v>
      </c>
      <c r="O3236" t="s">
        <v>111</v>
      </c>
      <c r="Q3236" t="s">
        <v>945</v>
      </c>
      <c r="R3236" t="s">
        <v>3</v>
      </c>
      <c r="S3236">
        <v>1</v>
      </c>
      <c r="T3236">
        <v>1</v>
      </c>
      <c r="U3236">
        <v>1</v>
      </c>
      <c r="V3236">
        <v>0</v>
      </c>
      <c r="W3236">
        <v>0</v>
      </c>
      <c r="X3236">
        <v>0</v>
      </c>
      <c r="Y3236">
        <v>9</v>
      </c>
      <c r="Z3236">
        <v>85.8</v>
      </c>
      <c r="AA3236">
        <v>80.2</v>
      </c>
      <c r="AB3236">
        <v>3.35</v>
      </c>
      <c r="AC3236">
        <v>1.71</v>
      </c>
      <c r="AD3236">
        <v>0.65800000000000003</v>
      </c>
      <c r="AE3236">
        <v>2.407</v>
      </c>
      <c r="AF3236">
        <v>-2.1150000000000002</v>
      </c>
      <c r="AG3236">
        <v>5.6669999999999998</v>
      </c>
      <c r="AH3236">
        <v>1.0109999999999999</v>
      </c>
      <c r="AI3236">
        <v>2.9079999999999999</v>
      </c>
      <c r="AJ3236">
        <v>23.9</v>
      </c>
      <c r="AK3236">
        <v>-5.5</v>
      </c>
      <c r="AL3236">
        <v>7</v>
      </c>
      <c r="AM3236">
        <v>161.107</v>
      </c>
      <c r="AN3236">
        <v>583.24900000000002</v>
      </c>
      <c r="AO3236" t="s">
        <v>3630</v>
      </c>
    </row>
    <row r="3237" spans="1:41">
      <c r="A3237" t="s">
        <v>3516</v>
      </c>
      <c r="B3237" t="s">
        <v>3</v>
      </c>
      <c r="C3237" t="s">
        <v>1151</v>
      </c>
      <c r="D3237" t="s">
        <v>1152</v>
      </c>
      <c r="E3237" t="s">
        <v>1153</v>
      </c>
      <c r="F3237" t="s">
        <v>94</v>
      </c>
      <c r="G3237" t="s">
        <v>932</v>
      </c>
      <c r="H3237">
        <v>6</v>
      </c>
      <c r="I3237" t="s">
        <v>107</v>
      </c>
      <c r="J3237" t="s">
        <v>108</v>
      </c>
      <c r="K3237">
        <v>2</v>
      </c>
      <c r="L3237">
        <v>4</v>
      </c>
      <c r="M3237" t="s">
        <v>98</v>
      </c>
      <c r="N3237">
        <v>0.46800000000000003</v>
      </c>
      <c r="O3237" t="s">
        <v>111</v>
      </c>
      <c r="P3237" t="s">
        <v>112</v>
      </c>
      <c r="Q3237" t="s">
        <v>945</v>
      </c>
      <c r="R3237" t="s">
        <v>3</v>
      </c>
      <c r="S3237">
        <v>1</v>
      </c>
      <c r="T3237">
        <v>2</v>
      </c>
      <c r="U3237">
        <v>1</v>
      </c>
      <c r="V3237">
        <v>0</v>
      </c>
      <c r="W3237">
        <v>0</v>
      </c>
      <c r="X3237">
        <v>0</v>
      </c>
      <c r="Y3237">
        <v>9</v>
      </c>
      <c r="Z3237">
        <v>92.3</v>
      </c>
      <c r="AA3237">
        <v>85.4</v>
      </c>
      <c r="AB3237">
        <v>3.35</v>
      </c>
      <c r="AC3237">
        <v>1.71</v>
      </c>
      <c r="AD3237">
        <v>0.87</v>
      </c>
      <c r="AE3237">
        <v>2.794</v>
      </c>
      <c r="AF3237">
        <v>-1.788</v>
      </c>
      <c r="AG3237">
        <v>5.7469999999999999</v>
      </c>
      <c r="AH3237">
        <v>-7.327</v>
      </c>
      <c r="AI3237">
        <v>4.0549999999999997</v>
      </c>
      <c r="AJ3237">
        <v>23.8</v>
      </c>
      <c r="AK3237">
        <v>24.8</v>
      </c>
      <c r="AL3237">
        <v>6.1</v>
      </c>
      <c r="AM3237">
        <v>240.798</v>
      </c>
      <c r="AN3237">
        <v>1673</v>
      </c>
      <c r="AO3237" t="s">
        <v>3631</v>
      </c>
    </row>
    <row r="3238" spans="1:41">
      <c r="A3238" t="s">
        <v>3516</v>
      </c>
      <c r="B3238" t="s">
        <v>3</v>
      </c>
      <c r="C3238" t="s">
        <v>1151</v>
      </c>
      <c r="D3238" t="s">
        <v>1152</v>
      </c>
      <c r="E3238" t="s">
        <v>1153</v>
      </c>
      <c r="F3238" t="s">
        <v>94</v>
      </c>
      <c r="G3238" t="s">
        <v>932</v>
      </c>
      <c r="H3238">
        <v>7</v>
      </c>
      <c r="I3238" t="s">
        <v>103</v>
      </c>
      <c r="J3238" t="s">
        <v>104</v>
      </c>
      <c r="K3238">
        <v>3</v>
      </c>
      <c r="L3238">
        <v>1</v>
      </c>
      <c r="M3238" t="s">
        <v>115</v>
      </c>
      <c r="N3238">
        <v>0.89900000000000002</v>
      </c>
      <c r="O3238" t="s">
        <v>123</v>
      </c>
      <c r="Q3238" t="s">
        <v>940</v>
      </c>
      <c r="R3238" t="s">
        <v>90</v>
      </c>
      <c r="S3238">
        <v>0</v>
      </c>
      <c r="T3238">
        <v>0</v>
      </c>
      <c r="U3238">
        <v>2</v>
      </c>
      <c r="V3238">
        <v>0</v>
      </c>
      <c r="W3238">
        <v>0</v>
      </c>
      <c r="X3238">
        <v>0</v>
      </c>
      <c r="Y3238">
        <v>9</v>
      </c>
      <c r="Z3238">
        <v>78.7</v>
      </c>
      <c r="AA3238">
        <v>72.400000000000006</v>
      </c>
      <c r="AB3238">
        <v>3.6</v>
      </c>
      <c r="AC3238">
        <v>1.7</v>
      </c>
      <c r="AD3238">
        <v>-0.29199999999999998</v>
      </c>
      <c r="AE3238">
        <v>3.1779999999999999</v>
      </c>
      <c r="AF3238">
        <v>-2.544</v>
      </c>
      <c r="AG3238">
        <v>5.657</v>
      </c>
      <c r="AH3238">
        <v>5.1059999999999999</v>
      </c>
      <c r="AI3238">
        <v>-0.42399999999999999</v>
      </c>
      <c r="AJ3238">
        <v>23.8</v>
      </c>
      <c r="AK3238">
        <v>-13</v>
      </c>
      <c r="AL3238">
        <v>10.1</v>
      </c>
      <c r="AM3238">
        <v>85.873999999999995</v>
      </c>
      <c r="AN3238">
        <v>860.38300000000004</v>
      </c>
      <c r="AO3238" t="s">
        <v>3632</v>
      </c>
    </row>
    <row r="3239" spans="1:41">
      <c r="A3239" t="s">
        <v>3516</v>
      </c>
      <c r="B3239" t="s">
        <v>3</v>
      </c>
      <c r="C3239" t="s">
        <v>1151</v>
      </c>
      <c r="D3239" t="s">
        <v>1152</v>
      </c>
      <c r="E3239" t="s">
        <v>1153</v>
      </c>
      <c r="F3239" t="s">
        <v>94</v>
      </c>
      <c r="G3239" t="s">
        <v>932</v>
      </c>
      <c r="H3239">
        <v>8</v>
      </c>
      <c r="I3239" t="s">
        <v>127</v>
      </c>
      <c r="J3239" t="s">
        <v>104</v>
      </c>
      <c r="K3239">
        <v>3</v>
      </c>
      <c r="L3239">
        <v>2</v>
      </c>
      <c r="M3239" t="s">
        <v>98</v>
      </c>
      <c r="N3239">
        <v>0.64600000000000002</v>
      </c>
      <c r="O3239" t="s">
        <v>123</v>
      </c>
      <c r="Q3239" t="s">
        <v>940</v>
      </c>
      <c r="R3239" t="s">
        <v>90</v>
      </c>
      <c r="S3239">
        <v>0</v>
      </c>
      <c r="T3239">
        <v>1</v>
      </c>
      <c r="U3239">
        <v>2</v>
      </c>
      <c r="V3239">
        <v>0</v>
      </c>
      <c r="W3239">
        <v>0</v>
      </c>
      <c r="X3239">
        <v>0</v>
      </c>
      <c r="Y3239">
        <v>9</v>
      </c>
      <c r="Z3239">
        <v>91.8</v>
      </c>
      <c r="AA3239">
        <v>85.1</v>
      </c>
      <c r="AB3239">
        <v>3.6</v>
      </c>
      <c r="AC3239">
        <v>1.7</v>
      </c>
      <c r="AD3239">
        <v>-1.0229999999999999</v>
      </c>
      <c r="AE3239">
        <v>2.1680000000000001</v>
      </c>
      <c r="AF3239">
        <v>-1.988</v>
      </c>
      <c r="AG3239">
        <v>5.5519999999999996</v>
      </c>
      <c r="AH3239">
        <v>-9.0329999999999995</v>
      </c>
      <c r="AI3239">
        <v>3.7890000000000001</v>
      </c>
      <c r="AJ3239">
        <v>23.8</v>
      </c>
      <c r="AK3239">
        <v>30.8</v>
      </c>
      <c r="AL3239">
        <v>6.7</v>
      </c>
      <c r="AM3239">
        <v>247.02500000000001</v>
      </c>
      <c r="AN3239">
        <v>1947.6</v>
      </c>
      <c r="AO3239" t="s">
        <v>3633</v>
      </c>
    </row>
    <row r="3240" spans="1:41">
      <c r="A3240" t="s">
        <v>3516</v>
      </c>
      <c r="B3240" t="s">
        <v>3</v>
      </c>
      <c r="C3240" t="s">
        <v>1151</v>
      </c>
      <c r="D3240" t="s">
        <v>1152</v>
      </c>
      <c r="E3240" t="s">
        <v>1153</v>
      </c>
      <c r="F3240" t="s">
        <v>94</v>
      </c>
      <c r="G3240" t="s">
        <v>932</v>
      </c>
      <c r="H3240">
        <v>9</v>
      </c>
      <c r="I3240" t="s">
        <v>103</v>
      </c>
      <c r="J3240" t="s">
        <v>104</v>
      </c>
      <c r="K3240">
        <v>3</v>
      </c>
      <c r="L3240">
        <v>3</v>
      </c>
      <c r="M3240" t="s">
        <v>115</v>
      </c>
      <c r="N3240">
        <v>0.90200000000000002</v>
      </c>
      <c r="O3240" t="s">
        <v>123</v>
      </c>
      <c r="Q3240" t="s">
        <v>940</v>
      </c>
      <c r="R3240" t="s">
        <v>90</v>
      </c>
      <c r="S3240">
        <v>0</v>
      </c>
      <c r="T3240">
        <v>2</v>
      </c>
      <c r="U3240">
        <v>2</v>
      </c>
      <c r="V3240">
        <v>0</v>
      </c>
      <c r="W3240">
        <v>0</v>
      </c>
      <c r="X3240">
        <v>0</v>
      </c>
      <c r="Y3240">
        <v>9</v>
      </c>
      <c r="Z3240">
        <v>80.099999999999994</v>
      </c>
      <c r="AA3240">
        <v>74.3</v>
      </c>
      <c r="AB3240">
        <v>3.6</v>
      </c>
      <c r="AC3240">
        <v>1.7</v>
      </c>
      <c r="AD3240">
        <v>-0.84299999999999997</v>
      </c>
      <c r="AE3240">
        <v>2.968</v>
      </c>
      <c r="AF3240">
        <v>-2.5609999999999999</v>
      </c>
      <c r="AG3240">
        <v>5.702</v>
      </c>
      <c r="AH3240">
        <v>10.481</v>
      </c>
      <c r="AI3240">
        <v>-2.3769999999999998</v>
      </c>
      <c r="AJ3240">
        <v>23.8</v>
      </c>
      <c r="AK3240">
        <v>-22.7</v>
      </c>
      <c r="AL3240">
        <v>11.1</v>
      </c>
      <c r="AM3240">
        <v>77.501000000000005</v>
      </c>
      <c r="AN3240">
        <v>1852.26</v>
      </c>
      <c r="AO3240" t="s">
        <v>3634</v>
      </c>
    </row>
    <row r="3241" spans="1:41">
      <c r="A3241" t="s">
        <v>3516</v>
      </c>
      <c r="B3241" t="s">
        <v>3</v>
      </c>
      <c r="C3241" t="s">
        <v>1151</v>
      </c>
      <c r="D3241" t="s">
        <v>1152</v>
      </c>
      <c r="E3241" t="s">
        <v>1153</v>
      </c>
      <c r="F3241" t="s">
        <v>94</v>
      </c>
      <c r="G3241" t="s">
        <v>932</v>
      </c>
      <c r="H3241">
        <v>10</v>
      </c>
      <c r="I3241" t="s">
        <v>103</v>
      </c>
      <c r="J3241" t="s">
        <v>104</v>
      </c>
      <c r="K3241">
        <v>4</v>
      </c>
      <c r="L3241">
        <v>1</v>
      </c>
      <c r="M3241" t="s">
        <v>2547</v>
      </c>
      <c r="N3241">
        <v>0.82499999999999996</v>
      </c>
      <c r="O3241" t="s">
        <v>143</v>
      </c>
      <c r="Q3241" t="s">
        <v>2249</v>
      </c>
      <c r="R3241" t="s">
        <v>3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10</v>
      </c>
      <c r="Z3241">
        <v>88.2</v>
      </c>
      <c r="AA3241">
        <v>82.6</v>
      </c>
      <c r="AB3241">
        <v>3.29</v>
      </c>
      <c r="AC3241">
        <v>1.51</v>
      </c>
      <c r="AD3241">
        <v>0.96099999999999997</v>
      </c>
      <c r="AE3241">
        <v>2.6469999999999998</v>
      </c>
      <c r="AF3241">
        <v>-2.2120000000000002</v>
      </c>
      <c r="AG3241">
        <v>5.649</v>
      </c>
      <c r="AH3241">
        <v>-2.7189999999999999</v>
      </c>
      <c r="AI3241">
        <v>1.339</v>
      </c>
      <c r="AJ3241">
        <v>23.9</v>
      </c>
      <c r="AK3241">
        <v>6.1</v>
      </c>
      <c r="AL3241">
        <v>7.1</v>
      </c>
      <c r="AM3241">
        <v>243.05699999999999</v>
      </c>
      <c r="AN3241">
        <v>587.82799999999997</v>
      </c>
      <c r="AO3241" t="s">
        <v>3635</v>
      </c>
    </row>
    <row r="3242" spans="1:41">
      <c r="A3242" t="s">
        <v>3516</v>
      </c>
      <c r="B3242" t="s">
        <v>3</v>
      </c>
      <c r="C3242" t="s">
        <v>1151</v>
      </c>
      <c r="D3242" t="s">
        <v>1152</v>
      </c>
      <c r="E3242" t="s">
        <v>1153</v>
      </c>
      <c r="F3242" t="s">
        <v>94</v>
      </c>
      <c r="G3242" t="s">
        <v>932</v>
      </c>
      <c r="H3242">
        <v>11</v>
      </c>
      <c r="I3242" t="s">
        <v>96</v>
      </c>
      <c r="J3242" t="s">
        <v>97</v>
      </c>
      <c r="K3242">
        <v>4</v>
      </c>
      <c r="L3242">
        <v>2</v>
      </c>
      <c r="M3242" t="s">
        <v>98</v>
      </c>
      <c r="N3242">
        <v>0.85</v>
      </c>
      <c r="O3242" t="s">
        <v>143</v>
      </c>
      <c r="Q3242" t="s">
        <v>2249</v>
      </c>
      <c r="R3242" t="s">
        <v>3</v>
      </c>
      <c r="S3242">
        <v>0</v>
      </c>
      <c r="T3242">
        <v>1</v>
      </c>
      <c r="U3242">
        <v>0</v>
      </c>
      <c r="V3242">
        <v>0</v>
      </c>
      <c r="W3242">
        <v>0</v>
      </c>
      <c r="X3242">
        <v>0</v>
      </c>
      <c r="Y3242">
        <v>10</v>
      </c>
      <c r="Z3242">
        <v>93.7</v>
      </c>
      <c r="AA3242">
        <v>86.8</v>
      </c>
      <c r="AB3242">
        <v>3.29</v>
      </c>
      <c r="AC3242">
        <v>1.51</v>
      </c>
      <c r="AD3242">
        <v>1.498</v>
      </c>
      <c r="AE3242">
        <v>3.4569999999999999</v>
      </c>
      <c r="AF3242">
        <v>-1.6040000000000001</v>
      </c>
      <c r="AG3242">
        <v>5.7939999999999996</v>
      </c>
      <c r="AH3242">
        <v>-7.0640000000000001</v>
      </c>
      <c r="AI3242">
        <v>6.6929999999999996</v>
      </c>
      <c r="AJ3242">
        <v>23.8</v>
      </c>
      <c r="AK3242">
        <v>29.9</v>
      </c>
      <c r="AL3242">
        <v>4.8</v>
      </c>
      <c r="AM3242">
        <v>226.38</v>
      </c>
      <c r="AN3242">
        <v>1982.69</v>
      </c>
      <c r="AO3242" t="s">
        <v>3636</v>
      </c>
    </row>
    <row r="3243" spans="1:41">
      <c r="A3243" t="s">
        <v>3516</v>
      </c>
      <c r="B3243" t="s">
        <v>3</v>
      </c>
      <c r="C3243" t="s">
        <v>1151</v>
      </c>
      <c r="D3243" t="s">
        <v>1152</v>
      </c>
      <c r="E3243" t="s">
        <v>1153</v>
      </c>
      <c r="F3243" t="s">
        <v>94</v>
      </c>
      <c r="G3243" t="s">
        <v>932</v>
      </c>
      <c r="H3243">
        <v>12</v>
      </c>
      <c r="I3243" t="s">
        <v>127</v>
      </c>
      <c r="J3243" t="s">
        <v>104</v>
      </c>
      <c r="K3243">
        <v>4</v>
      </c>
      <c r="L3243">
        <v>3</v>
      </c>
      <c r="M3243" t="s">
        <v>2547</v>
      </c>
      <c r="N3243">
        <v>0.72599999999999998</v>
      </c>
      <c r="O3243" t="s">
        <v>143</v>
      </c>
      <c r="Q3243" t="s">
        <v>2249</v>
      </c>
      <c r="R3243" t="s">
        <v>3</v>
      </c>
      <c r="S3243">
        <v>1</v>
      </c>
      <c r="T3243">
        <v>1</v>
      </c>
      <c r="U3243">
        <v>0</v>
      </c>
      <c r="V3243">
        <v>0</v>
      </c>
      <c r="W3243">
        <v>0</v>
      </c>
      <c r="X3243">
        <v>0</v>
      </c>
      <c r="Y3243">
        <v>10</v>
      </c>
      <c r="Z3243">
        <v>86.7</v>
      </c>
      <c r="AA3243">
        <v>81.5</v>
      </c>
      <c r="AB3243">
        <v>3.29</v>
      </c>
      <c r="AC3243">
        <v>1.51</v>
      </c>
      <c r="AD3243">
        <v>0.379</v>
      </c>
      <c r="AE3243">
        <v>2.677</v>
      </c>
      <c r="AF3243">
        <v>-2.31</v>
      </c>
      <c r="AG3243">
        <v>5.6159999999999997</v>
      </c>
      <c r="AH3243">
        <v>-0.245</v>
      </c>
      <c r="AI3243">
        <v>2.7959999999999998</v>
      </c>
      <c r="AJ3243">
        <v>23.9</v>
      </c>
      <c r="AK3243">
        <v>-1.3</v>
      </c>
      <c r="AL3243">
        <v>6.7</v>
      </c>
      <c r="AM3243">
        <v>184.92699999999999</v>
      </c>
      <c r="AN3243">
        <v>542.70299999999997</v>
      </c>
      <c r="AO3243" t="s">
        <v>3637</v>
      </c>
    </row>
    <row r="3244" spans="1:41">
      <c r="A3244" t="s">
        <v>3516</v>
      </c>
      <c r="B3244" t="s">
        <v>3</v>
      </c>
      <c r="C3244" t="s">
        <v>1151</v>
      </c>
      <c r="D3244" t="s">
        <v>1152</v>
      </c>
      <c r="E3244" t="s">
        <v>1153</v>
      </c>
      <c r="F3244" t="s">
        <v>94</v>
      </c>
      <c r="G3244" t="s">
        <v>932</v>
      </c>
      <c r="H3244">
        <v>13</v>
      </c>
      <c r="I3244" t="s">
        <v>96</v>
      </c>
      <c r="J3244" t="s">
        <v>97</v>
      </c>
      <c r="K3244">
        <v>4</v>
      </c>
      <c r="L3244">
        <v>4</v>
      </c>
      <c r="M3244" t="s">
        <v>2547</v>
      </c>
      <c r="N3244">
        <v>0.54900000000000004</v>
      </c>
      <c r="O3244" t="s">
        <v>143</v>
      </c>
      <c r="Q3244" t="s">
        <v>2249</v>
      </c>
      <c r="R3244" t="s">
        <v>3</v>
      </c>
      <c r="S3244">
        <v>1</v>
      </c>
      <c r="T3244">
        <v>2</v>
      </c>
      <c r="U3244">
        <v>0</v>
      </c>
      <c r="V3244">
        <v>0</v>
      </c>
      <c r="W3244">
        <v>0</v>
      </c>
      <c r="X3244">
        <v>0</v>
      </c>
      <c r="Y3244">
        <v>10</v>
      </c>
      <c r="Z3244">
        <v>93.2</v>
      </c>
      <c r="AA3244">
        <v>87.5</v>
      </c>
      <c r="AB3244">
        <v>3.29</v>
      </c>
      <c r="AC3244">
        <v>1.51</v>
      </c>
      <c r="AD3244">
        <v>2.4849999999999999</v>
      </c>
      <c r="AE3244">
        <v>2.1739999999999999</v>
      </c>
      <c r="AF3244">
        <v>-1.288</v>
      </c>
      <c r="AG3244">
        <v>5.6159999999999997</v>
      </c>
      <c r="AH3244">
        <v>-4.3380000000000001</v>
      </c>
      <c r="AI3244">
        <v>5.9530000000000003</v>
      </c>
      <c r="AJ3244">
        <v>23.9</v>
      </c>
      <c r="AK3244">
        <v>16.399999999999999</v>
      </c>
      <c r="AL3244">
        <v>4.7</v>
      </c>
      <c r="AM3244">
        <v>215.90600000000001</v>
      </c>
      <c r="AN3244">
        <v>1511.15</v>
      </c>
      <c r="AO3244" t="s">
        <v>3638</v>
      </c>
    </row>
    <row r="3245" spans="1:41">
      <c r="A3245" t="s">
        <v>3516</v>
      </c>
      <c r="B3245" t="s">
        <v>3</v>
      </c>
      <c r="C3245" t="s">
        <v>1151</v>
      </c>
      <c r="D3245" t="s">
        <v>1152</v>
      </c>
      <c r="E3245" t="s">
        <v>1153</v>
      </c>
      <c r="F3245" t="s">
        <v>94</v>
      </c>
      <c r="G3245" t="s">
        <v>932</v>
      </c>
      <c r="H3245">
        <v>14</v>
      </c>
      <c r="I3245" t="s">
        <v>96</v>
      </c>
      <c r="J3245" t="s">
        <v>97</v>
      </c>
      <c r="K3245">
        <v>4</v>
      </c>
      <c r="L3245">
        <v>5</v>
      </c>
      <c r="M3245" t="s">
        <v>2547</v>
      </c>
      <c r="N3245">
        <v>0.66600000000000004</v>
      </c>
      <c r="O3245" t="s">
        <v>143</v>
      </c>
      <c r="Q3245" t="s">
        <v>2249</v>
      </c>
      <c r="R3245" t="s">
        <v>3</v>
      </c>
      <c r="S3245">
        <v>2</v>
      </c>
      <c r="T3245">
        <v>2</v>
      </c>
      <c r="U3245">
        <v>0</v>
      </c>
      <c r="V3245">
        <v>0</v>
      </c>
      <c r="W3245">
        <v>0</v>
      </c>
      <c r="X3245">
        <v>0</v>
      </c>
      <c r="Y3245">
        <v>10</v>
      </c>
      <c r="Z3245">
        <v>87.2</v>
      </c>
      <c r="AA3245">
        <v>82.1</v>
      </c>
      <c r="AB3245">
        <v>3.29</v>
      </c>
      <c r="AC3245">
        <v>1.51</v>
      </c>
      <c r="AD3245">
        <v>1.0660000000000001</v>
      </c>
      <c r="AE3245">
        <v>1.879</v>
      </c>
      <c r="AF3245">
        <v>-2.1059999999999999</v>
      </c>
      <c r="AG3245">
        <v>5.6180000000000003</v>
      </c>
      <c r="AH3245">
        <v>7.0000000000000007E-2</v>
      </c>
      <c r="AI3245">
        <v>1.712</v>
      </c>
      <c r="AJ3245">
        <v>23.9</v>
      </c>
      <c r="AK3245">
        <v>-2.5</v>
      </c>
      <c r="AL3245">
        <v>7.2</v>
      </c>
      <c r="AM3245">
        <v>177.71299999999999</v>
      </c>
      <c r="AN3245">
        <v>335.97199999999998</v>
      </c>
      <c r="AO3245" t="s">
        <v>3639</v>
      </c>
    </row>
    <row r="3246" spans="1:41">
      <c r="A3246" t="s">
        <v>3516</v>
      </c>
      <c r="B3246" t="s">
        <v>3</v>
      </c>
      <c r="C3246" t="s">
        <v>1151</v>
      </c>
      <c r="D3246" t="s">
        <v>1152</v>
      </c>
      <c r="E3246" t="s">
        <v>1153</v>
      </c>
      <c r="F3246" t="s">
        <v>94</v>
      </c>
      <c r="G3246" t="s">
        <v>932</v>
      </c>
      <c r="H3246">
        <v>15</v>
      </c>
      <c r="I3246" t="s">
        <v>127</v>
      </c>
      <c r="J3246" t="s">
        <v>104</v>
      </c>
      <c r="K3246">
        <v>4</v>
      </c>
      <c r="L3246">
        <v>6</v>
      </c>
      <c r="M3246" t="s">
        <v>2547</v>
      </c>
      <c r="N3246">
        <v>0.67600000000000005</v>
      </c>
      <c r="O3246" t="s">
        <v>143</v>
      </c>
      <c r="Q3246" t="s">
        <v>2249</v>
      </c>
      <c r="R3246" t="s">
        <v>3</v>
      </c>
      <c r="S3246">
        <v>3</v>
      </c>
      <c r="T3246">
        <v>2</v>
      </c>
      <c r="U3246">
        <v>0</v>
      </c>
      <c r="V3246">
        <v>0</v>
      </c>
      <c r="W3246">
        <v>0</v>
      </c>
      <c r="X3246">
        <v>0</v>
      </c>
      <c r="Y3246">
        <v>10</v>
      </c>
      <c r="Z3246">
        <v>87.7</v>
      </c>
      <c r="AA3246">
        <v>81.2</v>
      </c>
      <c r="AB3246">
        <v>3.29</v>
      </c>
      <c r="AC3246">
        <v>1.51</v>
      </c>
      <c r="AD3246">
        <v>1.1399999999999999</v>
      </c>
      <c r="AE3246">
        <v>2.7050000000000001</v>
      </c>
      <c r="AF3246">
        <v>-2.0950000000000002</v>
      </c>
      <c r="AG3246">
        <v>5.65</v>
      </c>
      <c r="AH3246">
        <v>-1.048</v>
      </c>
      <c r="AI3246">
        <v>0.71599999999999997</v>
      </c>
      <c r="AJ3246">
        <v>23.8</v>
      </c>
      <c r="AK3246">
        <v>0.3</v>
      </c>
      <c r="AL3246">
        <v>7.6</v>
      </c>
      <c r="AM3246">
        <v>234.04599999999999</v>
      </c>
      <c r="AN3246">
        <v>244.57</v>
      </c>
      <c r="AO3246" t="s">
        <v>3640</v>
      </c>
    </row>
    <row r="3247" spans="1:41">
      <c r="A3247" t="s">
        <v>3516</v>
      </c>
      <c r="B3247" t="s">
        <v>3</v>
      </c>
      <c r="C3247" t="s">
        <v>1151</v>
      </c>
      <c r="D3247" t="s">
        <v>1152</v>
      </c>
      <c r="E3247" t="s">
        <v>1153</v>
      </c>
      <c r="F3247" t="s">
        <v>94</v>
      </c>
      <c r="G3247" t="s">
        <v>932</v>
      </c>
      <c r="H3247">
        <v>16</v>
      </c>
      <c r="I3247" t="s">
        <v>96</v>
      </c>
      <c r="J3247" t="s">
        <v>97</v>
      </c>
      <c r="K3247">
        <v>4</v>
      </c>
      <c r="L3247">
        <v>7</v>
      </c>
      <c r="M3247" t="s">
        <v>115</v>
      </c>
      <c r="N3247">
        <v>0.90700000000000003</v>
      </c>
      <c r="O3247" t="s">
        <v>143</v>
      </c>
      <c r="Q3247" t="s">
        <v>2249</v>
      </c>
      <c r="R3247" t="s">
        <v>3</v>
      </c>
      <c r="S3247">
        <v>3</v>
      </c>
      <c r="T3247">
        <v>2</v>
      </c>
      <c r="U3247">
        <v>0</v>
      </c>
      <c r="V3247">
        <v>0</v>
      </c>
      <c r="W3247">
        <v>0</v>
      </c>
      <c r="X3247">
        <v>0</v>
      </c>
      <c r="Y3247">
        <v>10</v>
      </c>
      <c r="Z3247">
        <v>82.1</v>
      </c>
      <c r="AA3247">
        <v>76.7</v>
      </c>
      <c r="AB3247">
        <v>3.29</v>
      </c>
      <c r="AC3247">
        <v>1.51</v>
      </c>
      <c r="AD3247">
        <v>1.865</v>
      </c>
      <c r="AE3247">
        <v>0.96899999999999997</v>
      </c>
      <c r="AF3247">
        <v>-2.0409999999999999</v>
      </c>
      <c r="AG3247">
        <v>5.5209999999999999</v>
      </c>
      <c r="AH3247">
        <v>9.7089999999999996</v>
      </c>
      <c r="AI3247">
        <v>-0.32800000000000001</v>
      </c>
      <c r="AJ3247">
        <v>23.9</v>
      </c>
      <c r="AK3247">
        <v>-24.5</v>
      </c>
      <c r="AL3247">
        <v>10.1</v>
      </c>
      <c r="AM3247">
        <v>88.361999999999995</v>
      </c>
      <c r="AN3247">
        <v>1715.28</v>
      </c>
      <c r="AO3247" t="s">
        <v>3641</v>
      </c>
    </row>
    <row r="3248" spans="1:41">
      <c r="A3248" t="s">
        <v>3516</v>
      </c>
      <c r="B3248" t="s">
        <v>3</v>
      </c>
      <c r="C3248" t="s">
        <v>842</v>
      </c>
      <c r="D3248" t="s">
        <v>440</v>
      </c>
      <c r="E3248" t="s">
        <v>843</v>
      </c>
      <c r="F3248" t="s">
        <v>94</v>
      </c>
      <c r="G3248" t="s">
        <v>371</v>
      </c>
      <c r="H3248">
        <v>1</v>
      </c>
      <c r="I3248" t="s">
        <v>96</v>
      </c>
      <c r="J3248" t="s">
        <v>97</v>
      </c>
      <c r="K3248">
        <v>1</v>
      </c>
      <c r="L3248">
        <v>1</v>
      </c>
      <c r="M3248" t="s">
        <v>98</v>
      </c>
      <c r="N3248">
        <v>0.82299999999999995</v>
      </c>
      <c r="O3248" t="s">
        <v>143</v>
      </c>
      <c r="Q3248" t="s">
        <v>643</v>
      </c>
      <c r="R3248" t="s">
        <v>3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9</v>
      </c>
      <c r="Z3248">
        <v>93.4</v>
      </c>
      <c r="AA3248">
        <v>86</v>
      </c>
      <c r="AB3248">
        <v>3.19</v>
      </c>
      <c r="AC3248">
        <v>1.46</v>
      </c>
      <c r="AD3248">
        <v>0.996</v>
      </c>
      <c r="AE3248">
        <v>2.5110000000000001</v>
      </c>
      <c r="AF3248">
        <v>-2.0619999999999998</v>
      </c>
      <c r="AG3248">
        <v>5.7519999999999998</v>
      </c>
      <c r="AH3248">
        <v>-2.84</v>
      </c>
      <c r="AI3248">
        <v>11.82</v>
      </c>
      <c r="AJ3248">
        <v>23.8</v>
      </c>
      <c r="AK3248">
        <v>16.8</v>
      </c>
      <c r="AL3248">
        <v>2.5</v>
      </c>
      <c r="AM3248">
        <v>193.46299999999999</v>
      </c>
      <c r="AN3248">
        <v>2448.3200000000002</v>
      </c>
      <c r="AO3248" t="s">
        <v>3642</v>
      </c>
    </row>
    <row r="3249" spans="1:41">
      <c r="A3249" t="s">
        <v>3516</v>
      </c>
      <c r="B3249" t="s">
        <v>3</v>
      </c>
      <c r="C3249" t="s">
        <v>842</v>
      </c>
      <c r="D3249" t="s">
        <v>440</v>
      </c>
      <c r="E3249" t="s">
        <v>843</v>
      </c>
      <c r="F3249" t="s">
        <v>94</v>
      </c>
      <c r="G3249" t="s">
        <v>371</v>
      </c>
      <c r="H3249">
        <v>2</v>
      </c>
      <c r="I3249" t="s">
        <v>96</v>
      </c>
      <c r="J3249" t="s">
        <v>97</v>
      </c>
      <c r="K3249">
        <v>1</v>
      </c>
      <c r="L3249">
        <v>2</v>
      </c>
      <c r="M3249" t="s">
        <v>2547</v>
      </c>
      <c r="N3249">
        <v>0.63500000000000001</v>
      </c>
      <c r="O3249" t="s">
        <v>143</v>
      </c>
      <c r="Q3249" t="s">
        <v>643</v>
      </c>
      <c r="R3249" t="s">
        <v>3</v>
      </c>
      <c r="S3249">
        <v>1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9</v>
      </c>
      <c r="Z3249">
        <v>91.5</v>
      </c>
      <c r="AA3249">
        <v>83.9</v>
      </c>
      <c r="AB3249">
        <v>3.25</v>
      </c>
      <c r="AC3249">
        <v>1.41</v>
      </c>
      <c r="AD3249">
        <v>1.64</v>
      </c>
      <c r="AE3249">
        <v>2.2490000000000001</v>
      </c>
      <c r="AF3249">
        <v>-1.8560000000000001</v>
      </c>
      <c r="AG3249">
        <v>5.57</v>
      </c>
      <c r="AH3249">
        <v>-2.06</v>
      </c>
      <c r="AI3249">
        <v>11.61</v>
      </c>
      <c r="AJ3249">
        <v>23.8</v>
      </c>
      <c r="AK3249">
        <v>7</v>
      </c>
      <c r="AL3249">
        <v>2.9</v>
      </c>
      <c r="AM3249">
        <v>190.024</v>
      </c>
      <c r="AN3249">
        <v>2314</v>
      </c>
      <c r="AO3249" t="s">
        <v>3643</v>
      </c>
    </row>
    <row r="3250" spans="1:41">
      <c r="A3250" t="s">
        <v>3516</v>
      </c>
      <c r="B3250" t="s">
        <v>3</v>
      </c>
      <c r="C3250" t="s">
        <v>842</v>
      </c>
      <c r="D3250" t="s">
        <v>440</v>
      </c>
      <c r="E3250" t="s">
        <v>843</v>
      </c>
      <c r="F3250" t="s">
        <v>94</v>
      </c>
      <c r="G3250" t="s">
        <v>371</v>
      </c>
      <c r="H3250">
        <v>3</v>
      </c>
      <c r="I3250" t="s">
        <v>96</v>
      </c>
      <c r="J3250" t="s">
        <v>97</v>
      </c>
      <c r="K3250">
        <v>1</v>
      </c>
      <c r="L3250">
        <v>3</v>
      </c>
      <c r="M3250" t="s">
        <v>98</v>
      </c>
      <c r="N3250">
        <v>0.59699999999999998</v>
      </c>
      <c r="O3250" t="s">
        <v>143</v>
      </c>
      <c r="Q3250" t="s">
        <v>643</v>
      </c>
      <c r="R3250" t="s">
        <v>3</v>
      </c>
      <c r="S3250">
        <v>2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9</v>
      </c>
      <c r="Z3250">
        <v>90.2</v>
      </c>
      <c r="AA3250">
        <v>83.2</v>
      </c>
      <c r="AB3250">
        <v>3.25</v>
      </c>
      <c r="AC3250">
        <v>1.41</v>
      </c>
      <c r="AD3250">
        <v>1.149</v>
      </c>
      <c r="AE3250">
        <v>1.3660000000000001</v>
      </c>
      <c r="AF3250">
        <v>-2.0179999999999998</v>
      </c>
      <c r="AG3250">
        <v>5.5620000000000003</v>
      </c>
      <c r="AH3250">
        <v>-3.57</v>
      </c>
      <c r="AI3250">
        <v>12.02</v>
      </c>
      <c r="AJ3250">
        <v>23.8</v>
      </c>
      <c r="AK3250">
        <v>18.899999999999999</v>
      </c>
      <c r="AL3250">
        <v>3.1</v>
      </c>
      <c r="AM3250">
        <v>196.495</v>
      </c>
      <c r="AN3250">
        <v>2438.13</v>
      </c>
      <c r="AO3250" t="s">
        <v>3644</v>
      </c>
    </row>
    <row r="3251" spans="1:41">
      <c r="A3251" t="s">
        <v>3516</v>
      </c>
      <c r="B3251" t="s">
        <v>3</v>
      </c>
      <c r="C3251" t="s">
        <v>842</v>
      </c>
      <c r="D3251" t="s">
        <v>440</v>
      </c>
      <c r="E3251" t="s">
        <v>843</v>
      </c>
      <c r="F3251" t="s">
        <v>94</v>
      </c>
      <c r="G3251" t="s">
        <v>371</v>
      </c>
      <c r="H3251">
        <v>4</v>
      </c>
      <c r="I3251" t="s">
        <v>103</v>
      </c>
      <c r="J3251" t="s">
        <v>104</v>
      </c>
      <c r="K3251">
        <v>1</v>
      </c>
      <c r="L3251">
        <v>4</v>
      </c>
      <c r="M3251" t="s">
        <v>98</v>
      </c>
      <c r="N3251">
        <v>0.64600000000000002</v>
      </c>
      <c r="O3251" t="s">
        <v>143</v>
      </c>
      <c r="Q3251" t="s">
        <v>643</v>
      </c>
      <c r="R3251" t="s">
        <v>3</v>
      </c>
      <c r="S3251">
        <v>3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9</v>
      </c>
      <c r="Z3251">
        <v>89</v>
      </c>
      <c r="AA3251">
        <v>81.599999999999994</v>
      </c>
      <c r="AB3251">
        <v>3.14</v>
      </c>
      <c r="AC3251">
        <v>1.5</v>
      </c>
      <c r="AD3251">
        <v>-0.35599999999999998</v>
      </c>
      <c r="AE3251">
        <v>3.12</v>
      </c>
      <c r="AF3251">
        <v>-2.2650000000000001</v>
      </c>
      <c r="AG3251">
        <v>5.71</v>
      </c>
      <c r="AH3251">
        <v>-3.22</v>
      </c>
      <c r="AI3251">
        <v>12.36</v>
      </c>
      <c r="AJ3251">
        <v>23.8</v>
      </c>
      <c r="AK3251">
        <v>19.600000000000001</v>
      </c>
      <c r="AL3251">
        <v>3</v>
      </c>
      <c r="AM3251">
        <v>194.56299999999999</v>
      </c>
      <c r="AN3251">
        <v>2443.58</v>
      </c>
      <c r="AO3251" t="s">
        <v>3645</v>
      </c>
    </row>
    <row r="3252" spans="1:41">
      <c r="A3252" t="s">
        <v>3516</v>
      </c>
      <c r="B3252" t="s">
        <v>3</v>
      </c>
      <c r="C3252" t="s">
        <v>842</v>
      </c>
      <c r="D3252" t="s">
        <v>440</v>
      </c>
      <c r="E3252" t="s">
        <v>843</v>
      </c>
      <c r="F3252" t="s">
        <v>94</v>
      </c>
      <c r="G3252" t="s">
        <v>371</v>
      </c>
      <c r="H3252">
        <v>5</v>
      </c>
      <c r="I3252" t="s">
        <v>127</v>
      </c>
      <c r="J3252" t="s">
        <v>104</v>
      </c>
      <c r="K3252">
        <v>1</v>
      </c>
      <c r="L3252">
        <v>5</v>
      </c>
      <c r="M3252" t="s">
        <v>98</v>
      </c>
      <c r="N3252">
        <v>0.82899999999999996</v>
      </c>
      <c r="O3252" t="s">
        <v>143</v>
      </c>
      <c r="Q3252" t="s">
        <v>643</v>
      </c>
      <c r="R3252" t="s">
        <v>3</v>
      </c>
      <c r="S3252">
        <v>3</v>
      </c>
      <c r="T3252">
        <v>1</v>
      </c>
      <c r="U3252">
        <v>0</v>
      </c>
      <c r="V3252">
        <v>0</v>
      </c>
      <c r="W3252">
        <v>0</v>
      </c>
      <c r="X3252">
        <v>0</v>
      </c>
      <c r="Y3252">
        <v>9</v>
      </c>
      <c r="Z3252">
        <v>92.5</v>
      </c>
      <c r="AA3252">
        <v>84.8</v>
      </c>
      <c r="AB3252">
        <v>3.25</v>
      </c>
      <c r="AC3252">
        <v>1.41</v>
      </c>
      <c r="AD3252">
        <v>-0.221</v>
      </c>
      <c r="AE3252">
        <v>3.2650000000000001</v>
      </c>
      <c r="AF3252">
        <v>-1.9530000000000001</v>
      </c>
      <c r="AG3252">
        <v>5.7830000000000004</v>
      </c>
      <c r="AH3252">
        <v>-3.75</v>
      </c>
      <c r="AI3252">
        <v>10.7</v>
      </c>
      <c r="AJ3252">
        <v>23.8</v>
      </c>
      <c r="AK3252">
        <v>23</v>
      </c>
      <c r="AL3252">
        <v>3.2</v>
      </c>
      <c r="AM3252">
        <v>199.238</v>
      </c>
      <c r="AN3252">
        <v>2257.8000000000002</v>
      </c>
      <c r="AO3252" t="s">
        <v>3646</v>
      </c>
    </row>
    <row r="3253" spans="1:41">
      <c r="A3253" t="s">
        <v>3516</v>
      </c>
      <c r="B3253" t="s">
        <v>3</v>
      </c>
      <c r="C3253" t="s">
        <v>842</v>
      </c>
      <c r="D3253" t="s">
        <v>440</v>
      </c>
      <c r="E3253" t="s">
        <v>843</v>
      </c>
      <c r="F3253" t="s">
        <v>94</v>
      </c>
      <c r="G3253" t="s">
        <v>371</v>
      </c>
      <c r="H3253">
        <v>6</v>
      </c>
      <c r="I3253" t="s">
        <v>96</v>
      </c>
      <c r="J3253" t="s">
        <v>97</v>
      </c>
      <c r="K3253">
        <v>1</v>
      </c>
      <c r="L3253">
        <v>6</v>
      </c>
      <c r="M3253" t="s">
        <v>2547</v>
      </c>
      <c r="N3253">
        <v>0.63600000000000001</v>
      </c>
      <c r="O3253" t="s">
        <v>143</v>
      </c>
      <c r="Q3253" t="s">
        <v>643</v>
      </c>
      <c r="R3253" t="s">
        <v>3</v>
      </c>
      <c r="S3253">
        <v>3</v>
      </c>
      <c r="T3253">
        <v>2</v>
      </c>
      <c r="U3253">
        <v>0</v>
      </c>
      <c r="V3253">
        <v>0</v>
      </c>
      <c r="W3253">
        <v>0</v>
      </c>
      <c r="X3253">
        <v>0</v>
      </c>
      <c r="Y3253">
        <v>9</v>
      </c>
      <c r="Z3253">
        <v>92.3</v>
      </c>
      <c r="AA3253">
        <v>85.2</v>
      </c>
      <c r="AB3253">
        <v>3.25</v>
      </c>
      <c r="AC3253">
        <v>1.41</v>
      </c>
      <c r="AD3253">
        <v>1.379</v>
      </c>
      <c r="AE3253">
        <v>2.0510000000000002</v>
      </c>
      <c r="AF3253">
        <v>-1.8129999999999999</v>
      </c>
      <c r="AG3253">
        <v>5.6079999999999997</v>
      </c>
      <c r="AH3253">
        <v>-2.25</v>
      </c>
      <c r="AI3253">
        <v>10.1</v>
      </c>
      <c r="AJ3253">
        <v>23.8</v>
      </c>
      <c r="AK3253">
        <v>8.6</v>
      </c>
      <c r="AL3253">
        <v>3.3</v>
      </c>
      <c r="AM3253">
        <v>192.501</v>
      </c>
      <c r="AN3253">
        <v>2064.16</v>
      </c>
      <c r="AO3253" t="s">
        <v>3647</v>
      </c>
    </row>
    <row r="3254" spans="1:41">
      <c r="A3254" t="s">
        <v>3516</v>
      </c>
      <c r="B3254" t="s">
        <v>3</v>
      </c>
      <c r="C3254" t="s">
        <v>842</v>
      </c>
      <c r="D3254" t="s">
        <v>440</v>
      </c>
      <c r="E3254" t="s">
        <v>843</v>
      </c>
      <c r="F3254" t="s">
        <v>94</v>
      </c>
      <c r="G3254" t="s">
        <v>371</v>
      </c>
      <c r="H3254">
        <v>7</v>
      </c>
      <c r="I3254" t="s">
        <v>96</v>
      </c>
      <c r="J3254" t="s">
        <v>97</v>
      </c>
      <c r="K3254">
        <v>2</v>
      </c>
      <c r="L3254">
        <v>1</v>
      </c>
      <c r="M3254" t="s">
        <v>2547</v>
      </c>
      <c r="N3254">
        <v>0.64900000000000002</v>
      </c>
      <c r="O3254" t="s">
        <v>123</v>
      </c>
      <c r="Q3254" t="s">
        <v>442</v>
      </c>
      <c r="R3254" t="s">
        <v>90</v>
      </c>
      <c r="S3254">
        <v>0</v>
      </c>
      <c r="T3254">
        <v>0</v>
      </c>
      <c r="U3254">
        <v>0</v>
      </c>
      <c r="V3254">
        <v>1</v>
      </c>
      <c r="W3254">
        <v>0</v>
      </c>
      <c r="X3254">
        <v>0</v>
      </c>
      <c r="Y3254">
        <v>9</v>
      </c>
      <c r="Z3254">
        <v>90.2</v>
      </c>
      <c r="AA3254">
        <v>83.2</v>
      </c>
      <c r="AB3254">
        <v>3.38</v>
      </c>
      <c r="AC3254">
        <v>1.44</v>
      </c>
      <c r="AD3254">
        <v>-1.3129999999999999</v>
      </c>
      <c r="AE3254">
        <v>2.8969999999999998</v>
      </c>
      <c r="AF3254">
        <v>-2.1349999999999998</v>
      </c>
      <c r="AG3254">
        <v>5.6909999999999998</v>
      </c>
      <c r="AH3254">
        <v>-1.37</v>
      </c>
      <c r="AI3254">
        <v>10.38</v>
      </c>
      <c r="AJ3254">
        <v>23.8</v>
      </c>
      <c r="AK3254">
        <v>7.4</v>
      </c>
      <c r="AL3254">
        <v>3.4</v>
      </c>
      <c r="AM3254">
        <v>187.47200000000001</v>
      </c>
      <c r="AN3254">
        <v>2044.94</v>
      </c>
      <c r="AO3254" t="s">
        <v>3648</v>
      </c>
    </row>
    <row r="3255" spans="1:41">
      <c r="A3255" t="s">
        <v>3516</v>
      </c>
      <c r="B3255" t="s">
        <v>3</v>
      </c>
      <c r="C3255" t="s">
        <v>842</v>
      </c>
      <c r="D3255" t="s">
        <v>440</v>
      </c>
      <c r="E3255" t="s">
        <v>843</v>
      </c>
      <c r="F3255" t="s">
        <v>94</v>
      </c>
      <c r="G3255" t="s">
        <v>371</v>
      </c>
      <c r="H3255">
        <v>8</v>
      </c>
      <c r="I3255" t="s">
        <v>103</v>
      </c>
      <c r="J3255" t="s">
        <v>104</v>
      </c>
      <c r="K3255">
        <v>2</v>
      </c>
      <c r="L3255">
        <v>2</v>
      </c>
      <c r="M3255" t="s">
        <v>98</v>
      </c>
      <c r="N3255">
        <v>0.51100000000000001</v>
      </c>
      <c r="O3255" t="s">
        <v>123</v>
      </c>
      <c r="Q3255" t="s">
        <v>442</v>
      </c>
      <c r="R3255" t="s">
        <v>90</v>
      </c>
      <c r="S3255">
        <v>1</v>
      </c>
      <c r="T3255">
        <v>0</v>
      </c>
      <c r="U3255">
        <v>0</v>
      </c>
      <c r="V3255">
        <v>1</v>
      </c>
      <c r="W3255">
        <v>0</v>
      </c>
      <c r="X3255">
        <v>0</v>
      </c>
      <c r="Y3255">
        <v>9</v>
      </c>
      <c r="Z3255">
        <v>89</v>
      </c>
      <c r="AA3255">
        <v>81.900000000000006</v>
      </c>
      <c r="AB3255">
        <v>3.22</v>
      </c>
      <c r="AC3255">
        <v>1.54</v>
      </c>
      <c r="AD3255">
        <v>-0.36099999999999999</v>
      </c>
      <c r="AE3255">
        <v>2.6859999999999999</v>
      </c>
      <c r="AF3255">
        <v>-2.1360000000000001</v>
      </c>
      <c r="AG3255">
        <v>5.5830000000000002</v>
      </c>
      <c r="AH3255">
        <v>-3.94</v>
      </c>
      <c r="AI3255">
        <v>10.47</v>
      </c>
      <c r="AJ3255">
        <v>23.8</v>
      </c>
      <c r="AK3255">
        <v>20.2</v>
      </c>
      <c r="AL3255">
        <v>3.8</v>
      </c>
      <c r="AM3255">
        <v>200.54400000000001</v>
      </c>
      <c r="AN3255">
        <v>2147.5700000000002</v>
      </c>
      <c r="AO3255" t="s">
        <v>3649</v>
      </c>
    </row>
    <row r="3256" spans="1:41">
      <c r="A3256" t="s">
        <v>3516</v>
      </c>
      <c r="B3256" t="s">
        <v>3</v>
      </c>
      <c r="C3256" t="s">
        <v>842</v>
      </c>
      <c r="D3256" t="s">
        <v>440</v>
      </c>
      <c r="E3256" t="s">
        <v>843</v>
      </c>
      <c r="F3256" t="s">
        <v>94</v>
      </c>
      <c r="G3256" t="s">
        <v>371</v>
      </c>
      <c r="H3256">
        <v>9</v>
      </c>
      <c r="I3256" t="s">
        <v>127</v>
      </c>
      <c r="J3256" t="s">
        <v>104</v>
      </c>
      <c r="K3256">
        <v>2</v>
      </c>
      <c r="L3256">
        <v>3</v>
      </c>
      <c r="M3256" t="s">
        <v>115</v>
      </c>
      <c r="N3256">
        <v>0.89900000000000002</v>
      </c>
      <c r="O3256" t="s">
        <v>123</v>
      </c>
      <c r="Q3256" t="s">
        <v>442</v>
      </c>
      <c r="R3256" t="s">
        <v>90</v>
      </c>
      <c r="S3256">
        <v>1</v>
      </c>
      <c r="T3256">
        <v>1</v>
      </c>
      <c r="U3256">
        <v>0</v>
      </c>
      <c r="V3256">
        <v>1</v>
      </c>
      <c r="W3256">
        <v>1</v>
      </c>
      <c r="X3256">
        <v>0</v>
      </c>
      <c r="Y3256">
        <v>9</v>
      </c>
      <c r="Z3256">
        <v>77.599999999999994</v>
      </c>
      <c r="AA3256">
        <v>72.3</v>
      </c>
      <c r="AB3256">
        <v>3.38</v>
      </c>
      <c r="AC3256">
        <v>1.44</v>
      </c>
      <c r="AD3256">
        <v>-0.22700000000000001</v>
      </c>
      <c r="AE3256">
        <v>1.7070000000000001</v>
      </c>
      <c r="AF3256">
        <v>-2.718</v>
      </c>
      <c r="AG3256">
        <v>5.484</v>
      </c>
      <c r="AH3256">
        <v>10.49</v>
      </c>
      <c r="AI3256">
        <v>-0.56000000000000005</v>
      </c>
      <c r="AJ3256">
        <v>23.9</v>
      </c>
      <c r="AK3256">
        <v>-23.1</v>
      </c>
      <c r="AL3256">
        <v>11.1</v>
      </c>
      <c r="AM3256">
        <v>87.245999999999995</v>
      </c>
      <c r="AN3256">
        <v>1755.53</v>
      </c>
      <c r="AO3256" t="s">
        <v>3650</v>
      </c>
    </row>
    <row r="3257" spans="1:41">
      <c r="A3257" t="s">
        <v>3516</v>
      </c>
      <c r="B3257" t="s">
        <v>3</v>
      </c>
      <c r="C3257" t="s">
        <v>842</v>
      </c>
      <c r="D3257" t="s">
        <v>440</v>
      </c>
      <c r="E3257" t="s">
        <v>843</v>
      </c>
      <c r="F3257" t="s">
        <v>94</v>
      </c>
      <c r="G3257" t="s">
        <v>371</v>
      </c>
      <c r="H3257">
        <v>10</v>
      </c>
      <c r="I3257" t="s">
        <v>127</v>
      </c>
      <c r="J3257" t="s">
        <v>104</v>
      </c>
      <c r="K3257">
        <v>2</v>
      </c>
      <c r="L3257">
        <v>4</v>
      </c>
      <c r="M3257" t="s">
        <v>98</v>
      </c>
      <c r="N3257">
        <v>0.80500000000000005</v>
      </c>
      <c r="O3257" t="s">
        <v>123</v>
      </c>
      <c r="Q3257" t="s">
        <v>442</v>
      </c>
      <c r="R3257" t="s">
        <v>90</v>
      </c>
      <c r="S3257">
        <v>1</v>
      </c>
      <c r="T3257">
        <v>2</v>
      </c>
      <c r="U3257">
        <v>0</v>
      </c>
      <c r="V3257">
        <v>1</v>
      </c>
      <c r="W3257">
        <v>1</v>
      </c>
      <c r="X3257">
        <v>0</v>
      </c>
      <c r="Y3257">
        <v>9</v>
      </c>
      <c r="Z3257">
        <v>95</v>
      </c>
      <c r="AA3257">
        <v>86.8</v>
      </c>
      <c r="AB3257">
        <v>3.38</v>
      </c>
      <c r="AC3257">
        <v>1.44</v>
      </c>
      <c r="AD3257">
        <v>-7.4999999999999997E-2</v>
      </c>
      <c r="AE3257">
        <v>2.673</v>
      </c>
      <c r="AF3257">
        <v>-1.976</v>
      </c>
      <c r="AG3257">
        <v>5.665</v>
      </c>
      <c r="AH3257">
        <v>-2.2999999999999998</v>
      </c>
      <c r="AI3257">
        <v>10.88</v>
      </c>
      <c r="AJ3257">
        <v>23.7</v>
      </c>
      <c r="AK3257">
        <v>13.7</v>
      </c>
      <c r="AL3257">
        <v>2.7</v>
      </c>
      <c r="AM3257">
        <v>191.88300000000001</v>
      </c>
      <c r="AN3257">
        <v>2259.9299999999998</v>
      </c>
      <c r="AO3257" t="s">
        <v>3651</v>
      </c>
    </row>
    <row r="3258" spans="1:41">
      <c r="A3258" t="s">
        <v>3516</v>
      </c>
      <c r="B3258" t="s">
        <v>3</v>
      </c>
      <c r="C3258" t="s">
        <v>842</v>
      </c>
      <c r="D3258" t="s">
        <v>440</v>
      </c>
      <c r="E3258" t="s">
        <v>843</v>
      </c>
      <c r="F3258" t="s">
        <v>94</v>
      </c>
      <c r="G3258" t="s">
        <v>371</v>
      </c>
      <c r="H3258">
        <v>11</v>
      </c>
      <c r="I3258" t="s">
        <v>103</v>
      </c>
      <c r="J3258" t="s">
        <v>104</v>
      </c>
      <c r="K3258">
        <v>2</v>
      </c>
      <c r="L3258">
        <v>5</v>
      </c>
      <c r="M3258" t="s">
        <v>115</v>
      </c>
      <c r="N3258">
        <v>0.89900000000000002</v>
      </c>
      <c r="O3258" t="s">
        <v>123</v>
      </c>
      <c r="Q3258" t="s">
        <v>442</v>
      </c>
      <c r="R3258" t="s">
        <v>90</v>
      </c>
      <c r="S3258">
        <v>1</v>
      </c>
      <c r="T3258">
        <v>2</v>
      </c>
      <c r="U3258">
        <v>0</v>
      </c>
      <c r="V3258">
        <v>1</v>
      </c>
      <c r="W3258">
        <v>1</v>
      </c>
      <c r="X3258">
        <v>0</v>
      </c>
      <c r="Y3258">
        <v>9</v>
      </c>
      <c r="Z3258">
        <v>78.400000000000006</v>
      </c>
      <c r="AA3258">
        <v>72.599999999999994</v>
      </c>
      <c r="AB3258">
        <v>3.35</v>
      </c>
      <c r="AC3258">
        <v>1.58</v>
      </c>
      <c r="AD3258">
        <v>-0.96299999999999997</v>
      </c>
      <c r="AE3258">
        <v>2.3279999999999998</v>
      </c>
      <c r="AF3258">
        <v>-2.7090000000000001</v>
      </c>
      <c r="AG3258">
        <v>5.6059999999999999</v>
      </c>
      <c r="AH3258">
        <v>11.91</v>
      </c>
      <c r="AI3258">
        <v>-2.2400000000000002</v>
      </c>
      <c r="AJ3258">
        <v>23.8</v>
      </c>
      <c r="AK3258">
        <v>-24.4</v>
      </c>
      <c r="AL3258">
        <v>11.7</v>
      </c>
      <c r="AM3258">
        <v>79.588999999999999</v>
      </c>
      <c r="AN3258">
        <v>2035.6</v>
      </c>
      <c r="AO3258" t="s">
        <v>3652</v>
      </c>
    </row>
    <row r="3259" spans="1:41">
      <c r="A3259" t="s">
        <v>3516</v>
      </c>
      <c r="B3259" t="s">
        <v>3</v>
      </c>
      <c r="C3259" t="s">
        <v>842</v>
      </c>
      <c r="D3259" t="s">
        <v>440</v>
      </c>
      <c r="E3259" t="s">
        <v>843</v>
      </c>
      <c r="F3259" t="s">
        <v>94</v>
      </c>
      <c r="G3259" t="s">
        <v>371</v>
      </c>
      <c r="H3259">
        <v>12</v>
      </c>
      <c r="I3259" t="s">
        <v>96</v>
      </c>
      <c r="J3259" t="s">
        <v>97</v>
      </c>
      <c r="K3259">
        <v>3</v>
      </c>
      <c r="L3259">
        <v>1</v>
      </c>
      <c r="M3259" t="s">
        <v>98</v>
      </c>
      <c r="N3259">
        <v>0.628</v>
      </c>
      <c r="O3259" t="s">
        <v>111</v>
      </c>
      <c r="Q3259" t="s">
        <v>458</v>
      </c>
      <c r="R3259" t="s">
        <v>90</v>
      </c>
      <c r="S3259">
        <v>0</v>
      </c>
      <c r="T3259">
        <v>0</v>
      </c>
      <c r="U3259">
        <v>1</v>
      </c>
      <c r="V3259">
        <v>0</v>
      </c>
      <c r="W3259">
        <v>1</v>
      </c>
      <c r="X3259">
        <v>0</v>
      </c>
      <c r="Y3259">
        <v>9</v>
      </c>
      <c r="Z3259">
        <v>90</v>
      </c>
      <c r="AA3259">
        <v>82.9</v>
      </c>
      <c r="AB3259">
        <v>3.36</v>
      </c>
      <c r="AC3259">
        <v>1.62</v>
      </c>
      <c r="AD3259">
        <v>-0.50700000000000001</v>
      </c>
      <c r="AE3259">
        <v>3.6419999999999999</v>
      </c>
      <c r="AF3259">
        <v>-2.25</v>
      </c>
      <c r="AG3259">
        <v>5.6420000000000003</v>
      </c>
      <c r="AH3259">
        <v>-6.38</v>
      </c>
      <c r="AI3259">
        <v>7.46</v>
      </c>
      <c r="AJ3259">
        <v>23.8</v>
      </c>
      <c r="AK3259">
        <v>27.1</v>
      </c>
      <c r="AL3259">
        <v>5</v>
      </c>
      <c r="AM3259">
        <v>220.358</v>
      </c>
      <c r="AN3259">
        <v>1911.05</v>
      </c>
      <c r="AO3259" t="s">
        <v>3653</v>
      </c>
    </row>
    <row r="3260" spans="1:41">
      <c r="A3260" t="s">
        <v>3516</v>
      </c>
      <c r="B3260" t="s">
        <v>3</v>
      </c>
      <c r="C3260" t="s">
        <v>842</v>
      </c>
      <c r="D3260" t="s">
        <v>440</v>
      </c>
      <c r="E3260" t="s">
        <v>843</v>
      </c>
      <c r="F3260" t="s">
        <v>94</v>
      </c>
      <c r="G3260" t="s">
        <v>371</v>
      </c>
      <c r="H3260">
        <v>13</v>
      </c>
      <c r="I3260" t="s">
        <v>96</v>
      </c>
      <c r="J3260" t="s">
        <v>97</v>
      </c>
      <c r="K3260">
        <v>3</v>
      </c>
      <c r="L3260">
        <v>2</v>
      </c>
      <c r="M3260" t="s">
        <v>98</v>
      </c>
      <c r="N3260">
        <v>0.45600000000000002</v>
      </c>
      <c r="O3260" t="s">
        <v>111</v>
      </c>
      <c r="Q3260" t="s">
        <v>458</v>
      </c>
      <c r="R3260" t="s">
        <v>90</v>
      </c>
      <c r="S3260">
        <v>1</v>
      </c>
      <c r="T3260">
        <v>0</v>
      </c>
      <c r="U3260">
        <v>1</v>
      </c>
      <c r="V3260">
        <v>0</v>
      </c>
      <c r="W3260">
        <v>1</v>
      </c>
      <c r="X3260">
        <v>0</v>
      </c>
      <c r="Y3260">
        <v>9</v>
      </c>
      <c r="Z3260">
        <v>87.7</v>
      </c>
      <c r="AA3260">
        <v>80.900000000000006</v>
      </c>
      <c r="AB3260">
        <v>3.26</v>
      </c>
      <c r="AC3260">
        <v>1.52</v>
      </c>
      <c r="AD3260">
        <v>-1.9259999999999999</v>
      </c>
      <c r="AE3260">
        <v>2.4660000000000002</v>
      </c>
      <c r="AF3260">
        <v>-2.5960000000000001</v>
      </c>
      <c r="AG3260">
        <v>5.4569999999999999</v>
      </c>
      <c r="AH3260">
        <v>-7.36</v>
      </c>
      <c r="AI3260">
        <v>7.88</v>
      </c>
      <c r="AJ3260">
        <v>23.8</v>
      </c>
      <c r="AK3260">
        <v>30.3</v>
      </c>
      <c r="AL3260">
        <v>5.5</v>
      </c>
      <c r="AM3260">
        <v>222.9</v>
      </c>
      <c r="AN3260">
        <v>2043.22</v>
      </c>
      <c r="AO3260" t="s">
        <v>3654</v>
      </c>
    </row>
    <row r="3261" spans="1:41">
      <c r="A3261" t="s">
        <v>3516</v>
      </c>
      <c r="B3261" t="s">
        <v>3</v>
      </c>
      <c r="C3261" t="s">
        <v>842</v>
      </c>
      <c r="D3261" t="s">
        <v>440</v>
      </c>
      <c r="E3261" t="s">
        <v>843</v>
      </c>
      <c r="F3261" t="s">
        <v>94</v>
      </c>
      <c r="G3261" t="s">
        <v>371</v>
      </c>
      <c r="H3261">
        <v>14</v>
      </c>
      <c r="I3261" t="s">
        <v>96</v>
      </c>
      <c r="J3261" t="s">
        <v>97</v>
      </c>
      <c r="K3261">
        <v>3</v>
      </c>
      <c r="L3261">
        <v>3</v>
      </c>
      <c r="M3261" t="s">
        <v>122</v>
      </c>
      <c r="N3261">
        <v>0.39200000000000002</v>
      </c>
      <c r="O3261" t="s">
        <v>111</v>
      </c>
      <c r="Q3261" t="s">
        <v>458</v>
      </c>
      <c r="R3261" t="s">
        <v>90</v>
      </c>
      <c r="S3261">
        <v>2</v>
      </c>
      <c r="T3261">
        <v>0</v>
      </c>
      <c r="U3261">
        <v>1</v>
      </c>
      <c r="V3261">
        <v>0</v>
      </c>
      <c r="W3261">
        <v>1</v>
      </c>
      <c r="X3261">
        <v>0</v>
      </c>
      <c r="Y3261">
        <v>9</v>
      </c>
      <c r="Z3261">
        <v>89</v>
      </c>
      <c r="AA3261">
        <v>82.2</v>
      </c>
      <c r="AB3261">
        <v>3.36</v>
      </c>
      <c r="AC3261">
        <v>1.81</v>
      </c>
      <c r="AD3261">
        <v>-0.54</v>
      </c>
      <c r="AE3261">
        <v>1.667</v>
      </c>
      <c r="AF3261">
        <v>-2.4969999999999999</v>
      </c>
      <c r="AG3261">
        <v>5.3140000000000001</v>
      </c>
      <c r="AH3261">
        <v>-7.36</v>
      </c>
      <c r="AI3261">
        <v>6.24</v>
      </c>
      <c r="AJ3261">
        <v>23.8</v>
      </c>
      <c r="AK3261">
        <v>26.5</v>
      </c>
      <c r="AL3261">
        <v>5.9</v>
      </c>
      <c r="AM3261">
        <v>229.50299999999999</v>
      </c>
      <c r="AN3261">
        <v>1853.52</v>
      </c>
      <c r="AO3261" t="s">
        <v>3655</v>
      </c>
    </row>
    <row r="3262" spans="1:41">
      <c r="A3262" t="s">
        <v>3516</v>
      </c>
      <c r="B3262" t="s">
        <v>3</v>
      </c>
      <c r="C3262" t="s">
        <v>842</v>
      </c>
      <c r="D3262" t="s">
        <v>440</v>
      </c>
      <c r="E3262" t="s">
        <v>843</v>
      </c>
      <c r="F3262" t="s">
        <v>94</v>
      </c>
      <c r="G3262" t="s">
        <v>371</v>
      </c>
      <c r="H3262">
        <v>15</v>
      </c>
      <c r="I3262" t="s">
        <v>103</v>
      </c>
      <c r="J3262" t="s">
        <v>104</v>
      </c>
      <c r="K3262">
        <v>3</v>
      </c>
      <c r="L3262">
        <v>4</v>
      </c>
      <c r="M3262" t="s">
        <v>2547</v>
      </c>
      <c r="N3262">
        <v>0.71199999999999997</v>
      </c>
      <c r="O3262" t="s">
        <v>111</v>
      </c>
      <c r="Q3262" t="s">
        <v>458</v>
      </c>
      <c r="R3262" t="s">
        <v>90</v>
      </c>
      <c r="S3262">
        <v>3</v>
      </c>
      <c r="T3262">
        <v>0</v>
      </c>
      <c r="U3262">
        <v>1</v>
      </c>
      <c r="V3262">
        <v>0</v>
      </c>
      <c r="W3262">
        <v>1</v>
      </c>
      <c r="X3262">
        <v>0</v>
      </c>
      <c r="Y3262">
        <v>9</v>
      </c>
      <c r="Z3262">
        <v>88.1</v>
      </c>
      <c r="AA3262">
        <v>81.599999999999994</v>
      </c>
      <c r="AB3262">
        <v>3.49</v>
      </c>
      <c r="AC3262">
        <v>1.67</v>
      </c>
      <c r="AD3262">
        <v>0.40400000000000003</v>
      </c>
      <c r="AE3262">
        <v>2.9769999999999999</v>
      </c>
      <c r="AF3262">
        <v>-2.2160000000000002</v>
      </c>
      <c r="AG3262">
        <v>5.492</v>
      </c>
      <c r="AH3262">
        <v>-2.34</v>
      </c>
      <c r="AI3262">
        <v>10.3</v>
      </c>
      <c r="AJ3262">
        <v>23.8</v>
      </c>
      <c r="AK3262">
        <v>9.5</v>
      </c>
      <c r="AL3262">
        <v>3.7</v>
      </c>
      <c r="AM3262">
        <v>192.73099999999999</v>
      </c>
      <c r="AN3262">
        <v>2024.9</v>
      </c>
      <c r="AO3262" t="s">
        <v>3656</v>
      </c>
    </row>
    <row r="3263" spans="1:41">
      <c r="A3263" t="s">
        <v>3516</v>
      </c>
      <c r="B3263" t="s">
        <v>3</v>
      </c>
      <c r="C3263" t="s">
        <v>842</v>
      </c>
      <c r="D3263" t="s">
        <v>440</v>
      </c>
      <c r="E3263" t="s">
        <v>843</v>
      </c>
      <c r="F3263" t="s">
        <v>94</v>
      </c>
      <c r="G3263" t="s">
        <v>371</v>
      </c>
      <c r="H3263">
        <v>16</v>
      </c>
      <c r="I3263" t="s">
        <v>103</v>
      </c>
      <c r="J3263" t="s">
        <v>104</v>
      </c>
      <c r="K3263">
        <v>3</v>
      </c>
      <c r="L3263">
        <v>5</v>
      </c>
      <c r="M3263" t="s">
        <v>98</v>
      </c>
      <c r="N3263">
        <v>0.40300000000000002</v>
      </c>
      <c r="O3263" t="s">
        <v>111</v>
      </c>
      <c r="Q3263" t="s">
        <v>458</v>
      </c>
      <c r="R3263" t="s">
        <v>90</v>
      </c>
      <c r="S3263">
        <v>3</v>
      </c>
      <c r="T3263">
        <v>1</v>
      </c>
      <c r="U3263">
        <v>1</v>
      </c>
      <c r="V3263">
        <v>0</v>
      </c>
      <c r="W3263">
        <v>1</v>
      </c>
      <c r="X3263">
        <v>0</v>
      </c>
      <c r="Y3263">
        <v>9</v>
      </c>
      <c r="Z3263">
        <v>89.2</v>
      </c>
      <c r="AA3263">
        <v>82.7</v>
      </c>
      <c r="AB3263">
        <v>3.4</v>
      </c>
      <c r="AC3263">
        <v>1.67</v>
      </c>
      <c r="AD3263">
        <v>-1.091</v>
      </c>
      <c r="AE3263">
        <v>2.5659999999999998</v>
      </c>
      <c r="AF3263">
        <v>-2.38</v>
      </c>
      <c r="AG3263">
        <v>5.4720000000000004</v>
      </c>
      <c r="AH3263">
        <v>-6.58</v>
      </c>
      <c r="AI3263">
        <v>6.23</v>
      </c>
      <c r="AJ3263">
        <v>23.8</v>
      </c>
      <c r="AK3263">
        <v>25.4</v>
      </c>
      <c r="AL3263">
        <v>5.6</v>
      </c>
      <c r="AM3263">
        <v>226.35300000000001</v>
      </c>
      <c r="AN3263">
        <v>1758.08</v>
      </c>
      <c r="AO3263" t="s">
        <v>3657</v>
      </c>
    </row>
    <row r="3264" spans="1:41">
      <c r="A3264" t="s">
        <v>3516</v>
      </c>
      <c r="B3264" t="s">
        <v>3</v>
      </c>
      <c r="C3264" t="s">
        <v>842</v>
      </c>
      <c r="D3264" t="s">
        <v>440</v>
      </c>
      <c r="E3264" t="s">
        <v>843</v>
      </c>
      <c r="F3264" t="s">
        <v>94</v>
      </c>
      <c r="G3264" t="s">
        <v>371</v>
      </c>
      <c r="H3264">
        <v>17</v>
      </c>
      <c r="I3264" t="s">
        <v>107</v>
      </c>
      <c r="J3264" t="s">
        <v>108</v>
      </c>
      <c r="K3264">
        <v>3</v>
      </c>
      <c r="L3264">
        <v>6</v>
      </c>
      <c r="M3264" t="s">
        <v>98</v>
      </c>
      <c r="N3264">
        <v>0.58299999999999996</v>
      </c>
      <c r="O3264" t="s">
        <v>111</v>
      </c>
      <c r="P3264" t="s">
        <v>112</v>
      </c>
      <c r="Q3264" t="s">
        <v>458</v>
      </c>
      <c r="R3264" t="s">
        <v>90</v>
      </c>
      <c r="S3264">
        <v>3</v>
      </c>
      <c r="T3264">
        <v>2</v>
      </c>
      <c r="U3264">
        <v>1</v>
      </c>
      <c r="V3264">
        <v>0</v>
      </c>
      <c r="W3264">
        <v>1</v>
      </c>
      <c r="X3264">
        <v>0</v>
      </c>
      <c r="Y3264">
        <v>9</v>
      </c>
      <c r="Z3264">
        <v>91.4</v>
      </c>
      <c r="AA3264">
        <v>84.6</v>
      </c>
      <c r="AB3264">
        <v>3.26</v>
      </c>
      <c r="AC3264">
        <v>1.52</v>
      </c>
      <c r="AD3264">
        <v>-0.04</v>
      </c>
      <c r="AE3264">
        <v>2.3809999999999998</v>
      </c>
      <c r="AF3264">
        <v>-2.0329999999999999</v>
      </c>
      <c r="AG3264">
        <v>5.431</v>
      </c>
      <c r="AH3264">
        <v>-5.82</v>
      </c>
      <c r="AI3264">
        <v>6.67</v>
      </c>
      <c r="AJ3264">
        <v>23.8</v>
      </c>
      <c r="AK3264">
        <v>23.8</v>
      </c>
      <c r="AL3264">
        <v>5.0999999999999996</v>
      </c>
      <c r="AM3264">
        <v>220.922</v>
      </c>
      <c r="AN3264">
        <v>1755.45</v>
      </c>
      <c r="AO3264" t="s">
        <v>3658</v>
      </c>
    </row>
    <row r="3265" spans="1:41">
      <c r="A3265" t="s">
        <v>3516</v>
      </c>
      <c r="B3265" t="s">
        <v>3</v>
      </c>
      <c r="C3265" t="s">
        <v>842</v>
      </c>
      <c r="D3265" t="s">
        <v>440</v>
      </c>
      <c r="E3265" t="s">
        <v>843</v>
      </c>
      <c r="F3265" t="s">
        <v>94</v>
      </c>
      <c r="G3265" t="s">
        <v>371</v>
      </c>
      <c r="H3265">
        <v>18</v>
      </c>
      <c r="I3265" t="s">
        <v>103</v>
      </c>
      <c r="J3265" t="s">
        <v>104</v>
      </c>
      <c r="K3265">
        <v>4</v>
      </c>
      <c r="L3265">
        <v>1</v>
      </c>
      <c r="M3265" t="s">
        <v>115</v>
      </c>
      <c r="N3265">
        <v>0.90600000000000003</v>
      </c>
      <c r="O3265" t="s">
        <v>123</v>
      </c>
      <c r="Q3265" t="s">
        <v>372</v>
      </c>
      <c r="R3265" t="s">
        <v>90</v>
      </c>
      <c r="S3265">
        <v>0</v>
      </c>
      <c r="T3265">
        <v>0</v>
      </c>
      <c r="U3265">
        <v>2</v>
      </c>
      <c r="V3265">
        <v>0</v>
      </c>
      <c r="W3265">
        <v>0</v>
      </c>
      <c r="X3265">
        <v>1</v>
      </c>
      <c r="Y3265">
        <v>9</v>
      </c>
      <c r="Z3265">
        <v>78.400000000000006</v>
      </c>
      <c r="AA3265">
        <v>72.5</v>
      </c>
      <c r="AB3265">
        <v>3.4</v>
      </c>
      <c r="AC3265">
        <v>1.71</v>
      </c>
      <c r="AD3265">
        <v>-0.72399999999999998</v>
      </c>
      <c r="AE3265">
        <v>2.097</v>
      </c>
      <c r="AF3265">
        <v>-2.835</v>
      </c>
      <c r="AG3265">
        <v>5.4349999999999996</v>
      </c>
      <c r="AH3265">
        <v>13.3</v>
      </c>
      <c r="AI3265">
        <v>1.76</v>
      </c>
      <c r="AJ3265">
        <v>23.8</v>
      </c>
      <c r="AK3265">
        <v>-30.7</v>
      </c>
      <c r="AL3265">
        <v>10.6</v>
      </c>
      <c r="AM3265">
        <v>97.763000000000005</v>
      </c>
      <c r="AN3265">
        <v>2254.12</v>
      </c>
      <c r="AO3265" t="s">
        <v>3659</v>
      </c>
    </row>
    <row r="3266" spans="1:41">
      <c r="A3266" t="s">
        <v>3516</v>
      </c>
      <c r="B3266" t="s">
        <v>3</v>
      </c>
      <c r="C3266" t="s">
        <v>842</v>
      </c>
      <c r="D3266" t="s">
        <v>440</v>
      </c>
      <c r="E3266" t="s">
        <v>843</v>
      </c>
      <c r="F3266" t="s">
        <v>94</v>
      </c>
      <c r="G3266" t="s">
        <v>371</v>
      </c>
      <c r="H3266">
        <v>19</v>
      </c>
      <c r="I3266" t="s">
        <v>96</v>
      </c>
      <c r="J3266" t="s">
        <v>97</v>
      </c>
      <c r="K3266">
        <v>4</v>
      </c>
      <c r="L3266">
        <v>2</v>
      </c>
      <c r="M3266" t="s">
        <v>98</v>
      </c>
      <c r="N3266">
        <v>0.84099999999999997</v>
      </c>
      <c r="O3266" t="s">
        <v>123</v>
      </c>
      <c r="Q3266" t="s">
        <v>372</v>
      </c>
      <c r="R3266" t="s">
        <v>90</v>
      </c>
      <c r="S3266">
        <v>0</v>
      </c>
      <c r="T3266">
        <v>1</v>
      </c>
      <c r="U3266">
        <v>2</v>
      </c>
      <c r="V3266">
        <v>0</v>
      </c>
      <c r="W3266">
        <v>0</v>
      </c>
      <c r="X3266">
        <v>1</v>
      </c>
      <c r="Y3266">
        <v>9</v>
      </c>
      <c r="Z3266">
        <v>94.1</v>
      </c>
      <c r="AA3266">
        <v>86.7</v>
      </c>
      <c r="AB3266">
        <v>3.44</v>
      </c>
      <c r="AC3266">
        <v>1.9</v>
      </c>
      <c r="AD3266">
        <v>0.26600000000000001</v>
      </c>
      <c r="AE3266">
        <v>1.8140000000000001</v>
      </c>
      <c r="AF3266">
        <v>-2.0310000000000001</v>
      </c>
      <c r="AG3266">
        <v>5.5039999999999996</v>
      </c>
      <c r="AH3266">
        <v>-6.5</v>
      </c>
      <c r="AI3266">
        <v>7.84</v>
      </c>
      <c r="AJ3266">
        <v>23.8</v>
      </c>
      <c r="AK3266">
        <v>29.9</v>
      </c>
      <c r="AL3266">
        <v>4.5</v>
      </c>
      <c r="AM3266">
        <v>219.512</v>
      </c>
      <c r="AN3266">
        <v>2065.67</v>
      </c>
      <c r="AO3266" t="s">
        <v>3660</v>
      </c>
    </row>
    <row r="3267" spans="1:41">
      <c r="A3267" t="s">
        <v>3516</v>
      </c>
      <c r="B3267" t="s">
        <v>3</v>
      </c>
      <c r="C3267" t="s">
        <v>842</v>
      </c>
      <c r="D3267" t="s">
        <v>440</v>
      </c>
      <c r="E3267" t="s">
        <v>843</v>
      </c>
      <c r="F3267" t="s">
        <v>94</v>
      </c>
      <c r="G3267" t="s">
        <v>371</v>
      </c>
      <c r="H3267">
        <v>20</v>
      </c>
      <c r="I3267" t="s">
        <v>127</v>
      </c>
      <c r="J3267" t="s">
        <v>104</v>
      </c>
      <c r="K3267">
        <v>4</v>
      </c>
      <c r="L3267">
        <v>3</v>
      </c>
      <c r="M3267" t="s">
        <v>98</v>
      </c>
      <c r="N3267">
        <v>0.68500000000000005</v>
      </c>
      <c r="O3267" t="s">
        <v>123</v>
      </c>
      <c r="Q3267" t="s">
        <v>372</v>
      </c>
      <c r="R3267" t="s">
        <v>90</v>
      </c>
      <c r="S3267">
        <v>1</v>
      </c>
      <c r="T3267">
        <v>1</v>
      </c>
      <c r="U3267">
        <v>2</v>
      </c>
      <c r="V3267">
        <v>0</v>
      </c>
      <c r="W3267">
        <v>0</v>
      </c>
      <c r="X3267">
        <v>1</v>
      </c>
      <c r="Y3267">
        <v>9</v>
      </c>
      <c r="Z3267">
        <v>91</v>
      </c>
      <c r="AA3267">
        <v>83.8</v>
      </c>
      <c r="AB3267">
        <v>3.34</v>
      </c>
      <c r="AC3267">
        <v>1.48</v>
      </c>
      <c r="AD3267">
        <v>-0.434</v>
      </c>
      <c r="AE3267">
        <v>3.2509999999999999</v>
      </c>
      <c r="AF3267">
        <v>-2.2400000000000002</v>
      </c>
      <c r="AG3267">
        <v>5.4980000000000002</v>
      </c>
      <c r="AH3267">
        <v>-6.75</v>
      </c>
      <c r="AI3267">
        <v>6.92</v>
      </c>
      <c r="AJ3267">
        <v>23.8</v>
      </c>
      <c r="AK3267">
        <v>28</v>
      </c>
      <c r="AL3267">
        <v>5.0999999999999996</v>
      </c>
      <c r="AM3267">
        <v>224.09399999999999</v>
      </c>
      <c r="AN3267">
        <v>1899.52</v>
      </c>
      <c r="AO3267" t="s">
        <v>3661</v>
      </c>
    </row>
    <row r="3268" spans="1:41">
      <c r="A3268" t="s">
        <v>3516</v>
      </c>
      <c r="B3268" t="s">
        <v>3</v>
      </c>
      <c r="C3268" t="s">
        <v>842</v>
      </c>
      <c r="D3268" t="s">
        <v>440</v>
      </c>
      <c r="E3268" t="s">
        <v>843</v>
      </c>
      <c r="F3268" t="s">
        <v>94</v>
      </c>
      <c r="G3268" t="s">
        <v>371</v>
      </c>
      <c r="H3268">
        <v>21</v>
      </c>
      <c r="I3268" t="s">
        <v>127</v>
      </c>
      <c r="J3268" t="s">
        <v>104</v>
      </c>
      <c r="K3268">
        <v>4</v>
      </c>
      <c r="L3268">
        <v>4</v>
      </c>
      <c r="M3268" t="s">
        <v>2547</v>
      </c>
      <c r="N3268">
        <v>0.91300000000000003</v>
      </c>
      <c r="O3268" t="s">
        <v>123</v>
      </c>
      <c r="Q3268" t="s">
        <v>372</v>
      </c>
      <c r="R3268" t="s">
        <v>90</v>
      </c>
      <c r="S3268">
        <v>1</v>
      </c>
      <c r="T3268">
        <v>2</v>
      </c>
      <c r="U3268">
        <v>2</v>
      </c>
      <c r="V3268">
        <v>0</v>
      </c>
      <c r="W3268">
        <v>0</v>
      </c>
      <c r="X3268">
        <v>1</v>
      </c>
      <c r="Y3268">
        <v>9</v>
      </c>
      <c r="Z3268">
        <v>87.7</v>
      </c>
      <c r="AA3268">
        <v>80.599999999999994</v>
      </c>
      <c r="AB3268">
        <v>3.34</v>
      </c>
      <c r="AC3268">
        <v>1.48</v>
      </c>
      <c r="AD3268">
        <v>1.4E-2</v>
      </c>
      <c r="AE3268">
        <v>1.901</v>
      </c>
      <c r="AF3268">
        <v>-2.36</v>
      </c>
      <c r="AG3268">
        <v>5.4589999999999996</v>
      </c>
      <c r="AH3268">
        <v>1.05</v>
      </c>
      <c r="AI3268">
        <v>4.53</v>
      </c>
      <c r="AJ3268">
        <v>23.8</v>
      </c>
      <c r="AK3268">
        <v>-6.5</v>
      </c>
      <c r="AL3268">
        <v>6.3</v>
      </c>
      <c r="AM3268">
        <v>167.12799999999999</v>
      </c>
      <c r="AN3268">
        <v>879.08699999999999</v>
      </c>
      <c r="AO3268" t="s">
        <v>3662</v>
      </c>
    </row>
    <row r="3269" spans="1:41">
      <c r="A3269" t="s">
        <v>3516</v>
      </c>
      <c r="B3269" t="s">
        <v>3</v>
      </c>
      <c r="C3269" t="s">
        <v>842</v>
      </c>
      <c r="D3269" t="s">
        <v>440</v>
      </c>
      <c r="E3269" t="s">
        <v>843</v>
      </c>
      <c r="F3269" t="s">
        <v>94</v>
      </c>
      <c r="G3269" t="s">
        <v>371</v>
      </c>
      <c r="H3269">
        <v>22</v>
      </c>
      <c r="I3269" t="s">
        <v>103</v>
      </c>
      <c r="J3269" t="s">
        <v>104</v>
      </c>
      <c r="K3269">
        <v>4</v>
      </c>
      <c r="L3269">
        <v>5</v>
      </c>
      <c r="M3269" t="s">
        <v>115</v>
      </c>
      <c r="N3269">
        <v>0.91</v>
      </c>
      <c r="O3269" t="s">
        <v>123</v>
      </c>
      <c r="Q3269" t="s">
        <v>372</v>
      </c>
      <c r="R3269" t="s">
        <v>90</v>
      </c>
      <c r="S3269">
        <v>1</v>
      </c>
      <c r="T3269">
        <v>2</v>
      </c>
      <c r="U3269">
        <v>2</v>
      </c>
      <c r="V3269">
        <v>0</v>
      </c>
      <c r="W3269">
        <v>0</v>
      </c>
      <c r="X3269">
        <v>1</v>
      </c>
      <c r="Y3269">
        <v>9</v>
      </c>
      <c r="Z3269">
        <v>81.5</v>
      </c>
      <c r="AA3269">
        <v>76.099999999999994</v>
      </c>
      <c r="AB3269">
        <v>3.49</v>
      </c>
      <c r="AC3269">
        <v>1.67</v>
      </c>
      <c r="AD3269">
        <v>-1.0760000000000001</v>
      </c>
      <c r="AE3269">
        <v>1.978</v>
      </c>
      <c r="AF3269">
        <v>-2.851</v>
      </c>
      <c r="AG3269">
        <v>5.5350000000000001</v>
      </c>
      <c r="AH3269">
        <v>9.19</v>
      </c>
      <c r="AI3269">
        <v>-0.1</v>
      </c>
      <c r="AJ3269">
        <v>23.9</v>
      </c>
      <c r="AK3269">
        <v>-22.6</v>
      </c>
      <c r="AL3269">
        <v>9.8000000000000007</v>
      </c>
      <c r="AM3269">
        <v>89.679000000000002</v>
      </c>
      <c r="AN3269">
        <v>1623.11</v>
      </c>
      <c r="AO3269" t="s">
        <v>3663</v>
      </c>
    </row>
    <row r="3270" spans="1:41">
      <c r="A3270" t="s">
        <v>3516</v>
      </c>
      <c r="B3270" t="s">
        <v>3</v>
      </c>
      <c r="C3270" t="s">
        <v>469</v>
      </c>
      <c r="D3270" t="s">
        <v>169</v>
      </c>
      <c r="E3270" t="s">
        <v>470</v>
      </c>
      <c r="F3270" t="s">
        <v>94</v>
      </c>
      <c r="G3270" t="s">
        <v>311</v>
      </c>
      <c r="H3270">
        <v>1</v>
      </c>
      <c r="I3270" t="s">
        <v>147</v>
      </c>
      <c r="J3270" t="s">
        <v>104</v>
      </c>
      <c r="K3270">
        <v>1</v>
      </c>
      <c r="L3270">
        <v>1</v>
      </c>
      <c r="M3270" t="s">
        <v>98</v>
      </c>
      <c r="N3270">
        <v>0.81899999999999995</v>
      </c>
      <c r="O3270" t="s">
        <v>136</v>
      </c>
      <c r="Q3270" t="s">
        <v>481</v>
      </c>
      <c r="R3270" t="s">
        <v>90</v>
      </c>
      <c r="S3270">
        <v>0</v>
      </c>
      <c r="T3270">
        <v>0</v>
      </c>
      <c r="U3270">
        <v>2</v>
      </c>
      <c r="V3270">
        <v>1</v>
      </c>
      <c r="W3270">
        <v>1</v>
      </c>
      <c r="X3270">
        <v>1</v>
      </c>
      <c r="Y3270">
        <v>5</v>
      </c>
      <c r="Z3270">
        <v>91.9</v>
      </c>
      <c r="AA3270">
        <v>84.1</v>
      </c>
      <c r="AB3270">
        <v>3.14</v>
      </c>
      <c r="AC3270">
        <v>1.25</v>
      </c>
      <c r="AD3270">
        <v>-0.45200000000000001</v>
      </c>
      <c r="AE3270">
        <v>1.7829999999999999</v>
      </c>
      <c r="AF3270">
        <v>-2.4830000000000001</v>
      </c>
      <c r="AG3270">
        <v>5.6050000000000004</v>
      </c>
      <c r="AH3270">
        <v>-7.96</v>
      </c>
      <c r="AI3270">
        <v>8.86</v>
      </c>
      <c r="AJ3270">
        <v>23.8</v>
      </c>
      <c r="AK3270">
        <v>35.700000000000003</v>
      </c>
      <c r="AL3270">
        <v>4.9000000000000004</v>
      </c>
      <c r="AM3270">
        <v>221.809</v>
      </c>
      <c r="AN3270">
        <v>2341.62</v>
      </c>
      <c r="AO3270" t="s">
        <v>3664</v>
      </c>
    </row>
    <row r="3271" spans="1:41">
      <c r="A3271" t="s">
        <v>3516</v>
      </c>
      <c r="B3271" t="s">
        <v>3</v>
      </c>
      <c r="C3271" t="s">
        <v>469</v>
      </c>
      <c r="D3271" t="s">
        <v>169</v>
      </c>
      <c r="E3271" t="s">
        <v>470</v>
      </c>
      <c r="F3271" t="s">
        <v>94</v>
      </c>
      <c r="G3271" t="s">
        <v>311</v>
      </c>
      <c r="H3271">
        <v>2</v>
      </c>
      <c r="I3271" t="s">
        <v>96</v>
      </c>
      <c r="J3271" t="s">
        <v>97</v>
      </c>
      <c r="K3271">
        <v>1</v>
      </c>
      <c r="L3271">
        <v>2</v>
      </c>
      <c r="M3271" t="s">
        <v>115</v>
      </c>
      <c r="N3271">
        <v>0.90400000000000003</v>
      </c>
      <c r="O3271" t="s">
        <v>136</v>
      </c>
      <c r="Q3271" t="s">
        <v>481</v>
      </c>
      <c r="R3271" t="s">
        <v>90</v>
      </c>
      <c r="S3271">
        <v>0</v>
      </c>
      <c r="T3271">
        <v>1</v>
      </c>
      <c r="U3271">
        <v>2</v>
      </c>
      <c r="V3271">
        <v>1</v>
      </c>
      <c r="W3271">
        <v>1</v>
      </c>
      <c r="X3271">
        <v>1</v>
      </c>
      <c r="Y3271">
        <v>5</v>
      </c>
      <c r="Z3271">
        <v>78.099999999999994</v>
      </c>
      <c r="AA3271">
        <v>71.8</v>
      </c>
      <c r="AB3271">
        <v>3.23</v>
      </c>
      <c r="AC3271">
        <v>1.38</v>
      </c>
      <c r="AD3271">
        <v>1.03</v>
      </c>
      <c r="AE3271">
        <v>2.089</v>
      </c>
      <c r="AF3271">
        <v>-2.8029999999999999</v>
      </c>
      <c r="AG3271">
        <v>5.5110000000000001</v>
      </c>
      <c r="AH3271">
        <v>9.84</v>
      </c>
      <c r="AI3271">
        <v>3.33</v>
      </c>
      <c r="AJ3271">
        <v>23.8</v>
      </c>
      <c r="AK3271">
        <v>-26.3</v>
      </c>
      <c r="AL3271">
        <v>9.8000000000000007</v>
      </c>
      <c r="AM3271">
        <v>109</v>
      </c>
      <c r="AN3271">
        <v>1722.59</v>
      </c>
      <c r="AO3271" t="s">
        <v>3665</v>
      </c>
    </row>
    <row r="3272" spans="1:41">
      <c r="A3272" t="s">
        <v>3516</v>
      </c>
      <c r="B3272" t="s">
        <v>3</v>
      </c>
      <c r="C3272" t="s">
        <v>469</v>
      </c>
      <c r="D3272" t="s">
        <v>169</v>
      </c>
      <c r="E3272" t="s">
        <v>470</v>
      </c>
      <c r="F3272" t="s">
        <v>94</v>
      </c>
      <c r="G3272" t="s">
        <v>311</v>
      </c>
      <c r="H3272">
        <v>3</v>
      </c>
      <c r="I3272" t="s">
        <v>103</v>
      </c>
      <c r="J3272" t="s">
        <v>104</v>
      </c>
      <c r="K3272">
        <v>1</v>
      </c>
      <c r="L3272">
        <v>3</v>
      </c>
      <c r="M3272" t="s">
        <v>122</v>
      </c>
      <c r="N3272">
        <v>0.55800000000000005</v>
      </c>
      <c r="O3272" t="s">
        <v>136</v>
      </c>
      <c r="Q3272" t="s">
        <v>481</v>
      </c>
      <c r="R3272" t="s">
        <v>90</v>
      </c>
      <c r="S3272">
        <v>1</v>
      </c>
      <c r="T3272">
        <v>1</v>
      </c>
      <c r="U3272">
        <v>2</v>
      </c>
      <c r="V3272">
        <v>1</v>
      </c>
      <c r="W3272">
        <v>1</v>
      </c>
      <c r="X3272">
        <v>1</v>
      </c>
      <c r="Y3272">
        <v>5</v>
      </c>
      <c r="Z3272">
        <v>81.599999999999994</v>
      </c>
      <c r="AA3272">
        <v>74.2</v>
      </c>
      <c r="AB3272">
        <v>3.29</v>
      </c>
      <c r="AC3272">
        <v>1.56</v>
      </c>
      <c r="AD3272">
        <v>-0.03</v>
      </c>
      <c r="AE3272">
        <v>2.75</v>
      </c>
      <c r="AF3272">
        <v>-2.5329999999999999</v>
      </c>
      <c r="AG3272">
        <v>5.54</v>
      </c>
      <c r="AH3272">
        <v>-6.26</v>
      </c>
      <c r="AI3272">
        <v>4.24</v>
      </c>
      <c r="AJ3272">
        <v>23.7</v>
      </c>
      <c r="AK3272">
        <v>15.4</v>
      </c>
      <c r="AL3272">
        <v>7.8</v>
      </c>
      <c r="AM3272">
        <v>235.589</v>
      </c>
      <c r="AN3272">
        <v>1310.06</v>
      </c>
      <c r="AO3272" t="s">
        <v>3666</v>
      </c>
    </row>
    <row r="3273" spans="1:41">
      <c r="A3273" t="s">
        <v>3516</v>
      </c>
      <c r="B3273" t="s">
        <v>3</v>
      </c>
      <c r="C3273" t="s">
        <v>469</v>
      </c>
      <c r="D3273" t="s">
        <v>169</v>
      </c>
      <c r="E3273" t="s">
        <v>470</v>
      </c>
      <c r="F3273" t="s">
        <v>94</v>
      </c>
      <c r="G3273" t="s">
        <v>311</v>
      </c>
      <c r="H3273">
        <v>4</v>
      </c>
      <c r="I3273" t="s">
        <v>127</v>
      </c>
      <c r="J3273" t="s">
        <v>104</v>
      </c>
      <c r="K3273">
        <v>1</v>
      </c>
      <c r="L3273">
        <v>4</v>
      </c>
      <c r="M3273" t="s">
        <v>115</v>
      </c>
      <c r="N3273">
        <v>0.90100000000000002</v>
      </c>
      <c r="O3273" t="s">
        <v>136</v>
      </c>
      <c r="Q3273" t="s">
        <v>481</v>
      </c>
      <c r="R3273" t="s">
        <v>90</v>
      </c>
      <c r="S3273">
        <v>1</v>
      </c>
      <c r="T3273">
        <v>2</v>
      </c>
      <c r="U3273">
        <v>2</v>
      </c>
      <c r="V3273">
        <v>1</v>
      </c>
      <c r="W3273">
        <v>1</v>
      </c>
      <c r="X3273">
        <v>1</v>
      </c>
      <c r="Y3273">
        <v>5</v>
      </c>
      <c r="Z3273">
        <v>76.599999999999994</v>
      </c>
      <c r="AA3273">
        <v>70.8</v>
      </c>
      <c r="AB3273">
        <v>3.14</v>
      </c>
      <c r="AC3273">
        <v>1.25</v>
      </c>
      <c r="AD3273">
        <v>-1.07</v>
      </c>
      <c r="AE3273">
        <v>1.8580000000000001</v>
      </c>
      <c r="AF3273">
        <v>-3.1779999999999999</v>
      </c>
      <c r="AG3273">
        <v>5.516</v>
      </c>
      <c r="AH3273">
        <v>12.74</v>
      </c>
      <c r="AI3273">
        <v>1.56</v>
      </c>
      <c r="AJ3273">
        <v>23.8</v>
      </c>
      <c r="AK3273">
        <v>-28.2</v>
      </c>
      <c r="AL3273">
        <v>11</v>
      </c>
      <c r="AM3273">
        <v>97.222999999999999</v>
      </c>
      <c r="AN3273">
        <v>2102.77</v>
      </c>
      <c r="AO3273" t="s">
        <v>3667</v>
      </c>
    </row>
    <row r="3274" spans="1:41">
      <c r="A3274" t="s">
        <v>3516</v>
      </c>
      <c r="B3274" t="s">
        <v>3</v>
      </c>
      <c r="C3274" t="s">
        <v>469</v>
      </c>
      <c r="D3274" t="s">
        <v>169</v>
      </c>
      <c r="E3274" t="s">
        <v>470</v>
      </c>
      <c r="F3274" t="s">
        <v>94</v>
      </c>
      <c r="G3274" t="s">
        <v>311</v>
      </c>
      <c r="H3274">
        <v>5</v>
      </c>
      <c r="I3274" t="s">
        <v>96</v>
      </c>
      <c r="J3274" t="s">
        <v>97</v>
      </c>
      <c r="K3274">
        <v>1</v>
      </c>
      <c r="L3274">
        <v>5</v>
      </c>
      <c r="M3274" t="s">
        <v>2547</v>
      </c>
      <c r="N3274">
        <v>0.65400000000000003</v>
      </c>
      <c r="O3274" t="s">
        <v>136</v>
      </c>
      <c r="Q3274" t="s">
        <v>481</v>
      </c>
      <c r="R3274" t="s">
        <v>90</v>
      </c>
      <c r="S3274">
        <v>1</v>
      </c>
      <c r="T3274">
        <v>2</v>
      </c>
      <c r="U3274">
        <v>2</v>
      </c>
      <c r="V3274">
        <v>1</v>
      </c>
      <c r="W3274">
        <v>1</v>
      </c>
      <c r="X3274">
        <v>1</v>
      </c>
      <c r="Y3274">
        <v>5</v>
      </c>
      <c r="Z3274">
        <v>93.7</v>
      </c>
      <c r="AA3274">
        <v>85.7</v>
      </c>
      <c r="AB3274">
        <v>3.4</v>
      </c>
      <c r="AC3274">
        <v>1.65</v>
      </c>
      <c r="AD3274">
        <v>1.276</v>
      </c>
      <c r="AE3274">
        <v>2.484</v>
      </c>
      <c r="AF3274">
        <v>-2.0219999999999998</v>
      </c>
      <c r="AG3274">
        <v>5.7279999999999998</v>
      </c>
      <c r="AH3274">
        <v>-0.49</v>
      </c>
      <c r="AI3274">
        <v>11.95</v>
      </c>
      <c r="AJ3274">
        <v>23.8</v>
      </c>
      <c r="AK3274">
        <v>-5.8</v>
      </c>
      <c r="AL3274">
        <v>2.4</v>
      </c>
      <c r="AM3274">
        <v>182.33099999999999</v>
      </c>
      <c r="AN3274">
        <v>2397.4699999999998</v>
      </c>
      <c r="AO3274" t="s">
        <v>3668</v>
      </c>
    </row>
    <row r="3275" spans="1:41">
      <c r="A3275" t="s">
        <v>3516</v>
      </c>
      <c r="B3275" t="s">
        <v>3</v>
      </c>
      <c r="C3275" t="s">
        <v>469</v>
      </c>
      <c r="D3275" t="s">
        <v>169</v>
      </c>
      <c r="E3275" t="s">
        <v>470</v>
      </c>
      <c r="F3275" t="s">
        <v>94</v>
      </c>
      <c r="G3275" t="s">
        <v>311</v>
      </c>
      <c r="H3275">
        <v>6</v>
      </c>
      <c r="I3275" t="s">
        <v>107</v>
      </c>
      <c r="J3275" t="s">
        <v>108</v>
      </c>
      <c r="K3275">
        <v>1</v>
      </c>
      <c r="L3275">
        <v>6</v>
      </c>
      <c r="M3275" t="s">
        <v>115</v>
      </c>
      <c r="N3275">
        <v>0.90400000000000003</v>
      </c>
      <c r="O3275" t="s">
        <v>136</v>
      </c>
      <c r="P3275" t="s">
        <v>141</v>
      </c>
      <c r="Q3275" t="s">
        <v>481</v>
      </c>
      <c r="R3275" t="s">
        <v>90</v>
      </c>
      <c r="S3275">
        <v>2</v>
      </c>
      <c r="T3275">
        <v>2</v>
      </c>
      <c r="U3275">
        <v>2</v>
      </c>
      <c r="V3275">
        <v>1</v>
      </c>
      <c r="W3275">
        <v>1</v>
      </c>
      <c r="X3275">
        <v>1</v>
      </c>
      <c r="Y3275">
        <v>5</v>
      </c>
      <c r="Z3275">
        <v>78.5</v>
      </c>
      <c r="AA3275">
        <v>72.5</v>
      </c>
      <c r="AB3275">
        <v>3.14</v>
      </c>
      <c r="AC3275">
        <v>1.25</v>
      </c>
      <c r="AD3275">
        <v>-0.51</v>
      </c>
      <c r="AE3275">
        <v>2.6920000000000002</v>
      </c>
      <c r="AF3275">
        <v>-3.077</v>
      </c>
      <c r="AG3275">
        <v>5.681</v>
      </c>
      <c r="AH3275">
        <v>9.43</v>
      </c>
      <c r="AI3275">
        <v>1.83</v>
      </c>
      <c r="AJ3275">
        <v>23.8</v>
      </c>
      <c r="AK3275">
        <v>-23.8</v>
      </c>
      <c r="AL3275">
        <v>9.9</v>
      </c>
      <c r="AM3275">
        <v>101.307</v>
      </c>
      <c r="AN3275">
        <v>1617.94</v>
      </c>
      <c r="AO3275" t="s">
        <v>3669</v>
      </c>
    </row>
    <row r="3276" spans="1:41">
      <c r="A3276" t="s">
        <v>3516</v>
      </c>
      <c r="B3276" t="s">
        <v>3</v>
      </c>
      <c r="C3276" t="s">
        <v>469</v>
      </c>
      <c r="D3276" t="s">
        <v>169</v>
      </c>
      <c r="E3276" t="s">
        <v>470</v>
      </c>
      <c r="F3276" t="s">
        <v>94</v>
      </c>
      <c r="G3276" t="s">
        <v>311</v>
      </c>
      <c r="H3276">
        <v>7</v>
      </c>
      <c r="I3276" t="s">
        <v>96</v>
      </c>
      <c r="J3276" t="s">
        <v>97</v>
      </c>
      <c r="K3276">
        <v>2</v>
      </c>
      <c r="L3276">
        <v>1</v>
      </c>
      <c r="M3276" t="s">
        <v>2547</v>
      </c>
      <c r="N3276">
        <v>0.88600000000000001</v>
      </c>
      <c r="O3276" t="s">
        <v>210</v>
      </c>
      <c r="Q3276" t="s">
        <v>521</v>
      </c>
      <c r="R3276" t="s">
        <v>3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6</v>
      </c>
      <c r="Z3276">
        <v>87.1</v>
      </c>
      <c r="AA3276">
        <v>80.2</v>
      </c>
      <c r="AB3276">
        <v>3.51</v>
      </c>
      <c r="AC3276">
        <v>1.58</v>
      </c>
      <c r="AD3276">
        <v>0.73499999999999999</v>
      </c>
      <c r="AE3276">
        <v>1.331</v>
      </c>
      <c r="AF3276">
        <v>-2.7</v>
      </c>
      <c r="AG3276">
        <v>5.4989999999999997</v>
      </c>
      <c r="AH3276">
        <v>0.1</v>
      </c>
      <c r="AI3276">
        <v>4.07</v>
      </c>
      <c r="AJ3276">
        <v>23.8</v>
      </c>
      <c r="AK3276">
        <v>-4.0999999999999996</v>
      </c>
      <c r="AL3276">
        <v>6.6</v>
      </c>
      <c r="AM3276">
        <v>178.59299999999999</v>
      </c>
      <c r="AN3276">
        <v>764.47199999999998</v>
      </c>
      <c r="AO3276" t="s">
        <v>3670</v>
      </c>
    </row>
    <row r="3277" spans="1:41">
      <c r="A3277" t="s">
        <v>3516</v>
      </c>
      <c r="B3277" t="s">
        <v>3</v>
      </c>
      <c r="C3277" t="s">
        <v>469</v>
      </c>
      <c r="D3277" t="s">
        <v>169</v>
      </c>
      <c r="E3277" t="s">
        <v>470</v>
      </c>
      <c r="F3277" t="s">
        <v>94</v>
      </c>
      <c r="G3277" t="s">
        <v>311</v>
      </c>
      <c r="H3277">
        <v>8</v>
      </c>
      <c r="I3277" t="s">
        <v>103</v>
      </c>
      <c r="J3277" t="s">
        <v>104</v>
      </c>
      <c r="K3277">
        <v>2</v>
      </c>
      <c r="L3277">
        <v>2</v>
      </c>
      <c r="M3277" t="s">
        <v>2547</v>
      </c>
      <c r="N3277">
        <v>0.70699999999999996</v>
      </c>
      <c r="O3277" t="s">
        <v>210</v>
      </c>
      <c r="Q3277" t="s">
        <v>521</v>
      </c>
      <c r="R3277" t="s">
        <v>3</v>
      </c>
      <c r="S3277">
        <v>1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6</v>
      </c>
      <c r="Z3277">
        <v>85.5</v>
      </c>
      <c r="AA3277">
        <v>79</v>
      </c>
      <c r="AB3277">
        <v>3.47</v>
      </c>
      <c r="AC3277">
        <v>1.51</v>
      </c>
      <c r="AD3277">
        <v>0.749</v>
      </c>
      <c r="AE3277">
        <v>2.347</v>
      </c>
      <c r="AF3277">
        <v>-2.621</v>
      </c>
      <c r="AG3277">
        <v>5.5860000000000003</v>
      </c>
      <c r="AH3277">
        <v>2.11</v>
      </c>
      <c r="AI3277">
        <v>5.21</v>
      </c>
      <c r="AJ3277">
        <v>23.8</v>
      </c>
      <c r="AK3277">
        <v>-11.1</v>
      </c>
      <c r="AL3277">
        <v>6.4</v>
      </c>
      <c r="AM3277">
        <v>158.12100000000001</v>
      </c>
      <c r="AN3277">
        <v>1040.21</v>
      </c>
      <c r="AO3277" t="s">
        <v>3671</v>
      </c>
    </row>
    <row r="3278" spans="1:41">
      <c r="A3278" t="s">
        <v>3516</v>
      </c>
      <c r="B3278" t="s">
        <v>3</v>
      </c>
      <c r="C3278" t="s">
        <v>469</v>
      </c>
      <c r="D3278" t="s">
        <v>169</v>
      </c>
      <c r="E3278" t="s">
        <v>470</v>
      </c>
      <c r="F3278" t="s">
        <v>94</v>
      </c>
      <c r="G3278" t="s">
        <v>311</v>
      </c>
      <c r="H3278">
        <v>9</v>
      </c>
      <c r="I3278" t="s">
        <v>127</v>
      </c>
      <c r="J3278" t="s">
        <v>104</v>
      </c>
      <c r="K3278">
        <v>2</v>
      </c>
      <c r="L3278">
        <v>3</v>
      </c>
      <c r="M3278" t="s">
        <v>98</v>
      </c>
      <c r="N3278">
        <v>0.57199999999999995</v>
      </c>
      <c r="O3278" t="s">
        <v>210</v>
      </c>
      <c r="Q3278" t="s">
        <v>521</v>
      </c>
      <c r="R3278" t="s">
        <v>3</v>
      </c>
      <c r="S3278">
        <v>1</v>
      </c>
      <c r="T3278">
        <v>1</v>
      </c>
      <c r="U3278">
        <v>0</v>
      </c>
      <c r="V3278">
        <v>0</v>
      </c>
      <c r="W3278">
        <v>0</v>
      </c>
      <c r="X3278">
        <v>0</v>
      </c>
      <c r="Y3278">
        <v>6</v>
      </c>
      <c r="Z3278">
        <v>93.7</v>
      </c>
      <c r="AA3278">
        <v>85.5</v>
      </c>
      <c r="AB3278">
        <v>3.55</v>
      </c>
      <c r="AC3278">
        <v>1.7</v>
      </c>
      <c r="AD3278">
        <v>-0.45800000000000002</v>
      </c>
      <c r="AE3278">
        <v>2.052</v>
      </c>
      <c r="AF3278">
        <v>-2.0459999999999998</v>
      </c>
      <c r="AG3278">
        <v>5.6159999999999997</v>
      </c>
      <c r="AH3278">
        <v>-2.27</v>
      </c>
      <c r="AI3278">
        <v>10.11</v>
      </c>
      <c r="AJ3278">
        <v>23.7</v>
      </c>
      <c r="AK3278">
        <v>11.7</v>
      </c>
      <c r="AL3278">
        <v>3.3</v>
      </c>
      <c r="AM3278">
        <v>192.626</v>
      </c>
      <c r="AN3278">
        <v>2071.13</v>
      </c>
      <c r="AO3278" t="s">
        <v>3672</v>
      </c>
    </row>
    <row r="3279" spans="1:41">
      <c r="A3279" t="s">
        <v>3516</v>
      </c>
      <c r="B3279" t="s">
        <v>3</v>
      </c>
      <c r="C3279" t="s">
        <v>469</v>
      </c>
      <c r="D3279" t="s">
        <v>169</v>
      </c>
      <c r="E3279" t="s">
        <v>470</v>
      </c>
      <c r="F3279" t="s">
        <v>94</v>
      </c>
      <c r="G3279" t="s">
        <v>311</v>
      </c>
      <c r="H3279">
        <v>10</v>
      </c>
      <c r="I3279" t="s">
        <v>127</v>
      </c>
      <c r="J3279" t="s">
        <v>104</v>
      </c>
      <c r="K3279">
        <v>2</v>
      </c>
      <c r="L3279">
        <v>4</v>
      </c>
      <c r="M3279" t="s">
        <v>115</v>
      </c>
      <c r="N3279">
        <v>0.91500000000000004</v>
      </c>
      <c r="O3279" t="s">
        <v>210</v>
      </c>
      <c r="Q3279" t="s">
        <v>521</v>
      </c>
      <c r="R3279" t="s">
        <v>3</v>
      </c>
      <c r="S3279">
        <v>1</v>
      </c>
      <c r="T3279">
        <v>2</v>
      </c>
      <c r="U3279">
        <v>0</v>
      </c>
      <c r="V3279">
        <v>0</v>
      </c>
      <c r="W3279">
        <v>0</v>
      </c>
      <c r="X3279">
        <v>0</v>
      </c>
      <c r="Y3279">
        <v>6</v>
      </c>
      <c r="Z3279">
        <v>81.3</v>
      </c>
      <c r="AA3279">
        <v>74.7</v>
      </c>
      <c r="AB3279">
        <v>3.55</v>
      </c>
      <c r="AC3279">
        <v>1.7</v>
      </c>
      <c r="AD3279">
        <v>0.69799999999999995</v>
      </c>
      <c r="AE3279">
        <v>3.38</v>
      </c>
      <c r="AF3279">
        <v>-2.7850000000000001</v>
      </c>
      <c r="AG3279">
        <v>5.5149999999999997</v>
      </c>
      <c r="AH3279">
        <v>10.65</v>
      </c>
      <c r="AI3279">
        <v>4.18</v>
      </c>
      <c r="AJ3279">
        <v>23.8</v>
      </c>
      <c r="AK3279">
        <v>-31.7</v>
      </c>
      <c r="AL3279">
        <v>8.8000000000000007</v>
      </c>
      <c r="AM3279">
        <v>111.68300000000001</v>
      </c>
      <c r="AN3279">
        <v>1985.34</v>
      </c>
      <c r="AO3279" t="s">
        <v>3673</v>
      </c>
    </row>
    <row r="3280" spans="1:41">
      <c r="A3280" t="s">
        <v>3516</v>
      </c>
      <c r="B3280" t="s">
        <v>3</v>
      </c>
      <c r="C3280" t="s">
        <v>469</v>
      </c>
      <c r="D3280" t="s">
        <v>169</v>
      </c>
      <c r="E3280" t="s">
        <v>470</v>
      </c>
      <c r="F3280" t="s">
        <v>94</v>
      </c>
      <c r="G3280" t="s">
        <v>311</v>
      </c>
      <c r="H3280">
        <v>11</v>
      </c>
      <c r="I3280" t="s">
        <v>107</v>
      </c>
      <c r="J3280" t="s">
        <v>108</v>
      </c>
      <c r="K3280">
        <v>2</v>
      </c>
      <c r="L3280">
        <v>5</v>
      </c>
      <c r="M3280" t="s">
        <v>2547</v>
      </c>
      <c r="N3280">
        <v>0.88400000000000001</v>
      </c>
      <c r="O3280" t="s">
        <v>210</v>
      </c>
      <c r="P3280" t="s">
        <v>141</v>
      </c>
      <c r="Q3280" t="s">
        <v>521</v>
      </c>
      <c r="R3280" t="s">
        <v>3</v>
      </c>
      <c r="S3280">
        <v>1</v>
      </c>
      <c r="T3280">
        <v>2</v>
      </c>
      <c r="U3280">
        <v>0</v>
      </c>
      <c r="V3280">
        <v>0</v>
      </c>
      <c r="W3280">
        <v>0</v>
      </c>
      <c r="X3280">
        <v>0</v>
      </c>
      <c r="Y3280">
        <v>6</v>
      </c>
      <c r="Z3280">
        <v>88</v>
      </c>
      <c r="AA3280">
        <v>80.099999999999994</v>
      </c>
      <c r="AB3280">
        <v>3.55</v>
      </c>
      <c r="AC3280">
        <v>1.7</v>
      </c>
      <c r="AD3280">
        <v>0.54900000000000004</v>
      </c>
      <c r="AE3280">
        <v>2.5249999999999999</v>
      </c>
      <c r="AF3280">
        <v>-2.577</v>
      </c>
      <c r="AG3280">
        <v>5.585</v>
      </c>
      <c r="AH3280">
        <v>3.16</v>
      </c>
      <c r="AI3280">
        <v>3.58</v>
      </c>
      <c r="AJ3280">
        <v>23.7</v>
      </c>
      <c r="AK3280">
        <v>-14.2</v>
      </c>
      <c r="AL3280">
        <v>6.8</v>
      </c>
      <c r="AM3280">
        <v>138.86099999999999</v>
      </c>
      <c r="AN3280">
        <v>892.97900000000004</v>
      </c>
      <c r="AO3280" t="s">
        <v>3674</v>
      </c>
    </row>
    <row r="3281" spans="1:41">
      <c r="A3281" t="s">
        <v>3516</v>
      </c>
      <c r="B3281" t="s">
        <v>3</v>
      </c>
      <c r="C3281" t="s">
        <v>469</v>
      </c>
      <c r="D3281" t="s">
        <v>169</v>
      </c>
      <c r="E3281" t="s">
        <v>470</v>
      </c>
      <c r="F3281" t="s">
        <v>94</v>
      </c>
      <c r="G3281" t="s">
        <v>311</v>
      </c>
      <c r="H3281">
        <v>12</v>
      </c>
      <c r="I3281" t="s">
        <v>127</v>
      </c>
      <c r="J3281" t="s">
        <v>104</v>
      </c>
      <c r="K3281">
        <v>3</v>
      </c>
      <c r="L3281">
        <v>1</v>
      </c>
      <c r="M3281" t="s">
        <v>2547</v>
      </c>
      <c r="N3281">
        <v>0.626</v>
      </c>
      <c r="O3281" t="s">
        <v>123</v>
      </c>
      <c r="Q3281" t="s">
        <v>1048</v>
      </c>
      <c r="R3281" t="s">
        <v>3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0</v>
      </c>
      <c r="Y3281">
        <v>6</v>
      </c>
      <c r="Z3281">
        <v>92.7</v>
      </c>
      <c r="AA3281">
        <v>84</v>
      </c>
      <c r="AB3281">
        <v>3.47</v>
      </c>
      <c r="AC3281">
        <v>1.64</v>
      </c>
      <c r="AD3281">
        <v>0.25600000000000001</v>
      </c>
      <c r="AE3281">
        <v>2.2000000000000002</v>
      </c>
      <c r="AF3281">
        <v>-2.0609999999999999</v>
      </c>
      <c r="AG3281">
        <v>5.7510000000000003</v>
      </c>
      <c r="AH3281">
        <v>-2.57</v>
      </c>
      <c r="AI3281">
        <v>10.98</v>
      </c>
      <c r="AJ3281">
        <v>23.7</v>
      </c>
      <c r="AK3281">
        <v>12</v>
      </c>
      <c r="AL3281">
        <v>3.2</v>
      </c>
      <c r="AM3281">
        <v>193.126</v>
      </c>
      <c r="AN3281">
        <v>2213.9899999999998</v>
      </c>
      <c r="AO3281" t="s">
        <v>3675</v>
      </c>
    </row>
    <row r="3282" spans="1:41">
      <c r="A3282" t="s">
        <v>3516</v>
      </c>
      <c r="B3282" t="s">
        <v>3</v>
      </c>
      <c r="C3282" t="s">
        <v>469</v>
      </c>
      <c r="D3282" t="s">
        <v>169</v>
      </c>
      <c r="E3282" t="s">
        <v>470</v>
      </c>
      <c r="F3282" t="s">
        <v>94</v>
      </c>
      <c r="G3282" t="s">
        <v>311</v>
      </c>
      <c r="H3282">
        <v>13</v>
      </c>
      <c r="I3282" t="s">
        <v>127</v>
      </c>
      <c r="J3282" t="s">
        <v>104</v>
      </c>
      <c r="K3282">
        <v>3</v>
      </c>
      <c r="L3282">
        <v>2</v>
      </c>
      <c r="M3282" t="s">
        <v>115</v>
      </c>
      <c r="N3282">
        <v>0.91400000000000003</v>
      </c>
      <c r="O3282" t="s">
        <v>123</v>
      </c>
      <c r="Q3282" t="s">
        <v>1048</v>
      </c>
      <c r="R3282" t="s">
        <v>3</v>
      </c>
      <c r="S3282">
        <v>0</v>
      </c>
      <c r="T3282">
        <v>1</v>
      </c>
      <c r="U3282">
        <v>1</v>
      </c>
      <c r="V3282">
        <v>0</v>
      </c>
      <c r="W3282">
        <v>0</v>
      </c>
      <c r="X3282">
        <v>0</v>
      </c>
      <c r="Y3282">
        <v>6</v>
      </c>
      <c r="Z3282">
        <v>80.599999999999994</v>
      </c>
      <c r="AA3282">
        <v>73.8</v>
      </c>
      <c r="AB3282">
        <v>3.47</v>
      </c>
      <c r="AC3282">
        <v>1.64</v>
      </c>
      <c r="AD3282">
        <v>0.223</v>
      </c>
      <c r="AE3282">
        <v>2.6459999999999999</v>
      </c>
      <c r="AF3282">
        <v>-2.7120000000000002</v>
      </c>
      <c r="AG3282">
        <v>5.5289999999999999</v>
      </c>
      <c r="AH3282">
        <v>10.6</v>
      </c>
      <c r="AI3282">
        <v>3.71</v>
      </c>
      <c r="AJ3282">
        <v>23.8</v>
      </c>
      <c r="AK3282">
        <v>-29.7</v>
      </c>
      <c r="AL3282">
        <v>9.1</v>
      </c>
      <c r="AM3282">
        <v>109.553</v>
      </c>
      <c r="AN3282">
        <v>1923.51</v>
      </c>
      <c r="AO3282" t="s">
        <v>3676</v>
      </c>
    </row>
    <row r="3283" spans="1:41">
      <c r="A3283" t="s">
        <v>3516</v>
      </c>
      <c r="B3283" t="s">
        <v>3</v>
      </c>
      <c r="C3283" t="s">
        <v>469</v>
      </c>
      <c r="D3283" t="s">
        <v>169</v>
      </c>
      <c r="E3283" t="s">
        <v>470</v>
      </c>
      <c r="F3283" t="s">
        <v>94</v>
      </c>
      <c r="G3283" t="s">
        <v>311</v>
      </c>
      <c r="H3283">
        <v>14</v>
      </c>
      <c r="I3283" t="s">
        <v>96</v>
      </c>
      <c r="J3283" t="s">
        <v>97</v>
      </c>
      <c r="K3283">
        <v>3</v>
      </c>
      <c r="L3283">
        <v>3</v>
      </c>
      <c r="M3283" t="s">
        <v>2547</v>
      </c>
      <c r="N3283">
        <v>0.77100000000000002</v>
      </c>
      <c r="O3283" t="s">
        <v>123</v>
      </c>
      <c r="Q3283" t="s">
        <v>1048</v>
      </c>
      <c r="R3283" t="s">
        <v>3</v>
      </c>
      <c r="S3283">
        <v>0</v>
      </c>
      <c r="T3283">
        <v>2</v>
      </c>
      <c r="U3283">
        <v>1</v>
      </c>
      <c r="V3283">
        <v>0</v>
      </c>
      <c r="W3283">
        <v>0</v>
      </c>
      <c r="X3283">
        <v>0</v>
      </c>
      <c r="Y3283">
        <v>6</v>
      </c>
      <c r="Z3283">
        <v>92.9</v>
      </c>
      <c r="AA3283">
        <v>85</v>
      </c>
      <c r="AB3283">
        <v>3.52</v>
      </c>
      <c r="AC3283">
        <v>1.45</v>
      </c>
      <c r="AD3283">
        <v>2.1619999999999999</v>
      </c>
      <c r="AE3283">
        <v>2.548</v>
      </c>
      <c r="AF3283">
        <v>-1.931</v>
      </c>
      <c r="AG3283">
        <v>5.6719999999999997</v>
      </c>
      <c r="AH3283">
        <v>-0.71</v>
      </c>
      <c r="AI3283">
        <v>11.7</v>
      </c>
      <c r="AJ3283">
        <v>23.8</v>
      </c>
      <c r="AK3283">
        <v>-5.9</v>
      </c>
      <c r="AL3283">
        <v>2.6</v>
      </c>
      <c r="AM3283">
        <v>183.441</v>
      </c>
      <c r="AN3283">
        <v>2326.59</v>
      </c>
      <c r="AO3283" t="s">
        <v>3677</v>
      </c>
    </row>
    <row r="3284" spans="1:41">
      <c r="A3284" t="s">
        <v>3516</v>
      </c>
      <c r="B3284" t="s">
        <v>3</v>
      </c>
      <c r="C3284" t="s">
        <v>469</v>
      </c>
      <c r="D3284" t="s">
        <v>169</v>
      </c>
      <c r="E3284" t="s">
        <v>470</v>
      </c>
      <c r="F3284" t="s">
        <v>94</v>
      </c>
      <c r="G3284" t="s">
        <v>311</v>
      </c>
      <c r="H3284">
        <v>15</v>
      </c>
      <c r="I3284" t="s">
        <v>96</v>
      </c>
      <c r="J3284" t="s">
        <v>97</v>
      </c>
      <c r="K3284">
        <v>3</v>
      </c>
      <c r="L3284">
        <v>4</v>
      </c>
      <c r="M3284" t="s">
        <v>2547</v>
      </c>
      <c r="N3284">
        <v>0.87</v>
      </c>
      <c r="O3284" t="s">
        <v>123</v>
      </c>
      <c r="Q3284" t="s">
        <v>1048</v>
      </c>
      <c r="R3284" t="s">
        <v>3</v>
      </c>
      <c r="S3284">
        <v>1</v>
      </c>
      <c r="T3284">
        <v>2</v>
      </c>
      <c r="U3284">
        <v>1</v>
      </c>
      <c r="V3284">
        <v>0</v>
      </c>
      <c r="W3284">
        <v>0</v>
      </c>
      <c r="X3284">
        <v>0</v>
      </c>
      <c r="Y3284">
        <v>6</v>
      </c>
      <c r="Z3284">
        <v>87.7</v>
      </c>
      <c r="AA3284">
        <v>81</v>
      </c>
      <c r="AB3284">
        <v>3.42</v>
      </c>
      <c r="AC3284">
        <v>1.36</v>
      </c>
      <c r="AD3284">
        <v>0.41799999999999998</v>
      </c>
      <c r="AE3284">
        <v>4.048</v>
      </c>
      <c r="AF3284">
        <v>-2.5550000000000002</v>
      </c>
      <c r="AG3284">
        <v>5.7850000000000001</v>
      </c>
      <c r="AH3284">
        <v>6.71</v>
      </c>
      <c r="AI3284">
        <v>5.25</v>
      </c>
      <c r="AJ3284">
        <v>23.8</v>
      </c>
      <c r="AK3284">
        <v>-27.8</v>
      </c>
      <c r="AL3284">
        <v>6.4</v>
      </c>
      <c r="AM3284">
        <v>128.27500000000001</v>
      </c>
      <c r="AN3284">
        <v>1613.65</v>
      </c>
      <c r="AO3284" t="s">
        <v>3678</v>
      </c>
    </row>
    <row r="3285" spans="1:41">
      <c r="A3285" t="s">
        <v>3516</v>
      </c>
      <c r="B3285" t="s">
        <v>3</v>
      </c>
      <c r="C3285" t="s">
        <v>469</v>
      </c>
      <c r="D3285" t="s">
        <v>169</v>
      </c>
      <c r="E3285" t="s">
        <v>470</v>
      </c>
      <c r="F3285" t="s">
        <v>94</v>
      </c>
      <c r="G3285" t="s">
        <v>311</v>
      </c>
      <c r="H3285">
        <v>16</v>
      </c>
      <c r="I3285" t="s">
        <v>96</v>
      </c>
      <c r="J3285" t="s">
        <v>97</v>
      </c>
      <c r="K3285">
        <v>3</v>
      </c>
      <c r="L3285">
        <v>5</v>
      </c>
      <c r="M3285" t="s">
        <v>2547</v>
      </c>
      <c r="N3285">
        <v>0.64</v>
      </c>
      <c r="O3285" t="s">
        <v>123</v>
      </c>
      <c r="Q3285" t="s">
        <v>1048</v>
      </c>
      <c r="R3285" t="s">
        <v>3</v>
      </c>
      <c r="S3285">
        <v>2</v>
      </c>
      <c r="T3285">
        <v>2</v>
      </c>
      <c r="U3285">
        <v>1</v>
      </c>
      <c r="V3285">
        <v>0</v>
      </c>
      <c r="W3285">
        <v>0</v>
      </c>
      <c r="X3285">
        <v>0</v>
      </c>
      <c r="Y3285">
        <v>6</v>
      </c>
      <c r="Z3285">
        <v>86.8</v>
      </c>
      <c r="AA3285">
        <v>79.2</v>
      </c>
      <c r="AB3285">
        <v>3.47</v>
      </c>
      <c r="AC3285">
        <v>1.5</v>
      </c>
      <c r="AD3285">
        <v>1.06</v>
      </c>
      <c r="AE3285">
        <v>2.0720000000000001</v>
      </c>
      <c r="AF3285">
        <v>-2.4449999999999998</v>
      </c>
      <c r="AG3285">
        <v>5.6950000000000003</v>
      </c>
      <c r="AH3285">
        <v>2.2599999999999998</v>
      </c>
      <c r="AI3285">
        <v>2.69</v>
      </c>
      <c r="AJ3285">
        <v>23.7</v>
      </c>
      <c r="AK3285">
        <v>-10.6</v>
      </c>
      <c r="AL3285">
        <v>7.4</v>
      </c>
      <c r="AM3285">
        <v>140.46600000000001</v>
      </c>
      <c r="AN3285">
        <v>650.822</v>
      </c>
      <c r="AO3285" t="s">
        <v>3679</v>
      </c>
    </row>
    <row r="3286" spans="1:41">
      <c r="A3286" t="s">
        <v>3516</v>
      </c>
      <c r="B3286" t="s">
        <v>3</v>
      </c>
      <c r="C3286" t="s">
        <v>469</v>
      </c>
      <c r="D3286" t="s">
        <v>169</v>
      </c>
      <c r="E3286" t="s">
        <v>470</v>
      </c>
      <c r="F3286" t="s">
        <v>94</v>
      </c>
      <c r="G3286" t="s">
        <v>311</v>
      </c>
      <c r="H3286">
        <v>17</v>
      </c>
      <c r="I3286" t="s">
        <v>127</v>
      </c>
      <c r="J3286" t="s">
        <v>104</v>
      </c>
      <c r="K3286">
        <v>3</v>
      </c>
      <c r="L3286">
        <v>6</v>
      </c>
      <c r="M3286" t="s">
        <v>2547</v>
      </c>
      <c r="N3286">
        <v>0.69899999999999995</v>
      </c>
      <c r="O3286" t="s">
        <v>123</v>
      </c>
      <c r="Q3286" t="s">
        <v>1048</v>
      </c>
      <c r="R3286" t="s">
        <v>3</v>
      </c>
      <c r="S3286">
        <v>3</v>
      </c>
      <c r="T3286">
        <v>2</v>
      </c>
      <c r="U3286">
        <v>1</v>
      </c>
      <c r="V3286">
        <v>0</v>
      </c>
      <c r="W3286">
        <v>0</v>
      </c>
      <c r="X3286">
        <v>0</v>
      </c>
      <c r="Y3286">
        <v>6</v>
      </c>
      <c r="Z3286">
        <v>92.6</v>
      </c>
      <c r="AA3286">
        <v>84.4</v>
      </c>
      <c r="AB3286">
        <v>3.47</v>
      </c>
      <c r="AC3286">
        <v>1.64</v>
      </c>
      <c r="AD3286">
        <v>-0.2</v>
      </c>
      <c r="AE3286">
        <v>2.3570000000000002</v>
      </c>
      <c r="AF3286">
        <v>-2.226</v>
      </c>
      <c r="AG3286">
        <v>5.7069999999999999</v>
      </c>
      <c r="AH3286">
        <v>-1.26</v>
      </c>
      <c r="AI3286">
        <v>11</v>
      </c>
      <c r="AJ3286">
        <v>23.7</v>
      </c>
      <c r="AK3286">
        <v>4</v>
      </c>
      <c r="AL3286">
        <v>3</v>
      </c>
      <c r="AM3286">
        <v>186.506</v>
      </c>
      <c r="AN3286">
        <v>2187.5100000000002</v>
      </c>
      <c r="AO3286" t="s">
        <v>3680</v>
      </c>
    </row>
    <row r="3287" spans="1:41">
      <c r="A3287" t="s">
        <v>3516</v>
      </c>
      <c r="B3287" t="s">
        <v>3</v>
      </c>
      <c r="C3287" t="s">
        <v>469</v>
      </c>
      <c r="D3287" t="s">
        <v>169</v>
      </c>
      <c r="E3287" t="s">
        <v>470</v>
      </c>
      <c r="F3287" t="s">
        <v>94</v>
      </c>
      <c r="G3287" t="s">
        <v>311</v>
      </c>
      <c r="H3287">
        <v>18</v>
      </c>
      <c r="I3287" t="s">
        <v>147</v>
      </c>
      <c r="J3287" t="s">
        <v>104</v>
      </c>
      <c r="K3287">
        <v>3</v>
      </c>
      <c r="L3287">
        <v>7</v>
      </c>
      <c r="M3287" t="s">
        <v>115</v>
      </c>
      <c r="N3287">
        <v>0.79200000000000004</v>
      </c>
      <c r="O3287" t="s">
        <v>123</v>
      </c>
      <c r="Q3287" t="s">
        <v>1048</v>
      </c>
      <c r="R3287" t="s">
        <v>3</v>
      </c>
      <c r="S3287">
        <v>3</v>
      </c>
      <c r="T3287">
        <v>2</v>
      </c>
      <c r="U3287">
        <v>1</v>
      </c>
      <c r="V3287">
        <v>0</v>
      </c>
      <c r="W3287">
        <v>0</v>
      </c>
      <c r="X3287">
        <v>0</v>
      </c>
      <c r="Y3287">
        <v>6</v>
      </c>
      <c r="Z3287">
        <v>85.6</v>
      </c>
      <c r="AA3287">
        <v>78.8</v>
      </c>
      <c r="AB3287">
        <v>3.47</v>
      </c>
      <c r="AC3287">
        <v>1.64</v>
      </c>
      <c r="AD3287">
        <v>-0.16</v>
      </c>
      <c r="AE3287">
        <v>3.7130000000000001</v>
      </c>
      <c r="AF3287">
        <v>-2.6040000000000001</v>
      </c>
      <c r="AG3287">
        <v>5.8070000000000004</v>
      </c>
      <c r="AH3287">
        <v>3.81</v>
      </c>
      <c r="AI3287">
        <v>2.83</v>
      </c>
      <c r="AJ3287">
        <v>23.8</v>
      </c>
      <c r="AK3287">
        <v>-14.3</v>
      </c>
      <c r="AL3287">
        <v>7.3</v>
      </c>
      <c r="AM3287">
        <v>127.084</v>
      </c>
      <c r="AN3287">
        <v>877.08299999999997</v>
      </c>
      <c r="AO3287" t="s">
        <v>3681</v>
      </c>
    </row>
    <row r="3288" spans="1:41">
      <c r="A3288" t="s">
        <v>3516</v>
      </c>
      <c r="B3288" t="s">
        <v>3</v>
      </c>
      <c r="C3288" t="s">
        <v>469</v>
      </c>
      <c r="D3288" t="s">
        <v>169</v>
      </c>
      <c r="E3288" t="s">
        <v>470</v>
      </c>
      <c r="F3288" t="s">
        <v>94</v>
      </c>
      <c r="G3288" t="s">
        <v>311</v>
      </c>
      <c r="H3288">
        <v>19</v>
      </c>
      <c r="I3288" t="s">
        <v>96</v>
      </c>
      <c r="J3288" t="s">
        <v>97</v>
      </c>
      <c r="K3288">
        <v>4</v>
      </c>
      <c r="L3288">
        <v>1</v>
      </c>
      <c r="M3288" t="s">
        <v>2547</v>
      </c>
      <c r="N3288">
        <v>0.82</v>
      </c>
      <c r="O3288" t="s">
        <v>210</v>
      </c>
      <c r="Q3288" t="s">
        <v>532</v>
      </c>
      <c r="R3288" t="s">
        <v>3</v>
      </c>
      <c r="S3288">
        <v>0</v>
      </c>
      <c r="T3288">
        <v>0</v>
      </c>
      <c r="U3288">
        <v>2</v>
      </c>
      <c r="V3288">
        <v>0</v>
      </c>
      <c r="W3288">
        <v>0</v>
      </c>
      <c r="X3288">
        <v>0</v>
      </c>
      <c r="Y3288">
        <v>6</v>
      </c>
      <c r="Z3288">
        <v>92.3</v>
      </c>
      <c r="AA3288">
        <v>84.1</v>
      </c>
      <c r="AB3288">
        <v>3.47</v>
      </c>
      <c r="AC3288">
        <v>1.66</v>
      </c>
      <c r="AD3288">
        <v>1.4</v>
      </c>
      <c r="AE3288">
        <v>3.32</v>
      </c>
      <c r="AF3288">
        <v>-1.982</v>
      </c>
      <c r="AG3288">
        <v>5.7489999999999997</v>
      </c>
      <c r="AH3288">
        <v>-1.7</v>
      </c>
      <c r="AI3288">
        <v>9.6199999999999992</v>
      </c>
      <c r="AJ3288">
        <v>23.7</v>
      </c>
      <c r="AK3288">
        <v>3.1</v>
      </c>
      <c r="AL3288">
        <v>3.4</v>
      </c>
      <c r="AM3288">
        <v>189.95500000000001</v>
      </c>
      <c r="AN3288">
        <v>1923.64</v>
      </c>
      <c r="AO3288" t="s">
        <v>3682</v>
      </c>
    </row>
    <row r="3289" spans="1:41">
      <c r="A3289" t="s">
        <v>3516</v>
      </c>
      <c r="B3289" t="s">
        <v>3</v>
      </c>
      <c r="C3289" t="s">
        <v>469</v>
      </c>
      <c r="D3289" t="s">
        <v>169</v>
      </c>
      <c r="E3289" t="s">
        <v>470</v>
      </c>
      <c r="F3289" t="s">
        <v>94</v>
      </c>
      <c r="G3289" t="s">
        <v>311</v>
      </c>
      <c r="H3289">
        <v>20</v>
      </c>
      <c r="I3289" t="s">
        <v>103</v>
      </c>
      <c r="J3289" t="s">
        <v>104</v>
      </c>
      <c r="K3289">
        <v>4</v>
      </c>
      <c r="L3289">
        <v>2</v>
      </c>
      <c r="M3289" t="s">
        <v>115</v>
      </c>
      <c r="N3289">
        <v>0.85</v>
      </c>
      <c r="O3289" t="s">
        <v>210</v>
      </c>
      <c r="Q3289" t="s">
        <v>532</v>
      </c>
      <c r="R3289" t="s">
        <v>3</v>
      </c>
      <c r="S3289">
        <v>1</v>
      </c>
      <c r="T3289">
        <v>0</v>
      </c>
      <c r="U3289">
        <v>2</v>
      </c>
      <c r="V3289">
        <v>0</v>
      </c>
      <c r="W3289">
        <v>0</v>
      </c>
      <c r="X3289">
        <v>0</v>
      </c>
      <c r="Y3289">
        <v>6</v>
      </c>
      <c r="Z3289">
        <v>84.3</v>
      </c>
      <c r="AA3289">
        <v>77.7</v>
      </c>
      <c r="AB3289">
        <v>3.47</v>
      </c>
      <c r="AC3289">
        <v>1.75</v>
      </c>
      <c r="AD3289">
        <v>-0.27600000000000002</v>
      </c>
      <c r="AE3289">
        <v>2.4009999999999998</v>
      </c>
      <c r="AF3289">
        <v>-2.5409999999999999</v>
      </c>
      <c r="AG3289">
        <v>5.6189999999999998</v>
      </c>
      <c r="AH3289">
        <v>3.28</v>
      </c>
      <c r="AI3289">
        <v>3.61</v>
      </c>
      <c r="AJ3289">
        <v>23.8</v>
      </c>
      <c r="AK3289">
        <v>-12.3</v>
      </c>
      <c r="AL3289">
        <v>7.3</v>
      </c>
      <c r="AM3289">
        <v>138.16399999999999</v>
      </c>
      <c r="AN3289">
        <v>888.26</v>
      </c>
      <c r="AO3289" t="s">
        <v>3683</v>
      </c>
    </row>
    <row r="3290" spans="1:41">
      <c r="A3290" t="s">
        <v>3516</v>
      </c>
      <c r="B3290" t="s">
        <v>3</v>
      </c>
      <c r="C3290" t="s">
        <v>469</v>
      </c>
      <c r="D3290" t="s">
        <v>169</v>
      </c>
      <c r="E3290" t="s">
        <v>470</v>
      </c>
      <c r="F3290" t="s">
        <v>94</v>
      </c>
      <c r="G3290" t="s">
        <v>311</v>
      </c>
      <c r="H3290">
        <v>21</v>
      </c>
      <c r="I3290" t="s">
        <v>147</v>
      </c>
      <c r="J3290" t="s">
        <v>104</v>
      </c>
      <c r="K3290">
        <v>4</v>
      </c>
      <c r="L3290">
        <v>3</v>
      </c>
      <c r="M3290" t="s">
        <v>115</v>
      </c>
      <c r="N3290">
        <v>0.90200000000000002</v>
      </c>
      <c r="O3290" t="s">
        <v>210</v>
      </c>
      <c r="Q3290" t="s">
        <v>532</v>
      </c>
      <c r="R3290" t="s">
        <v>3</v>
      </c>
      <c r="S3290">
        <v>1</v>
      </c>
      <c r="T3290">
        <v>1</v>
      </c>
      <c r="U3290">
        <v>2</v>
      </c>
      <c r="V3290">
        <v>0</v>
      </c>
      <c r="W3290">
        <v>0</v>
      </c>
      <c r="X3290">
        <v>0</v>
      </c>
      <c r="Y3290">
        <v>6</v>
      </c>
      <c r="Z3290">
        <v>79.7</v>
      </c>
      <c r="AA3290">
        <v>73.8</v>
      </c>
      <c r="AB3290">
        <v>3.29</v>
      </c>
      <c r="AC3290">
        <v>1.7</v>
      </c>
      <c r="AD3290">
        <v>0.91400000000000003</v>
      </c>
      <c r="AE3290">
        <v>1.7909999999999999</v>
      </c>
      <c r="AF3290">
        <v>-2.657</v>
      </c>
      <c r="AG3290">
        <v>5.5289999999999999</v>
      </c>
      <c r="AH3290">
        <v>8.4499999999999993</v>
      </c>
      <c r="AI3290">
        <v>0.18</v>
      </c>
      <c r="AJ3290">
        <v>23.8</v>
      </c>
      <c r="AK3290">
        <v>-21.3</v>
      </c>
      <c r="AL3290">
        <v>10.199999999999999</v>
      </c>
      <c r="AM3290">
        <v>91.575999999999993</v>
      </c>
      <c r="AN3290">
        <v>1441.24</v>
      </c>
      <c r="AO3290" t="s">
        <v>3684</v>
      </c>
    </row>
    <row r="3291" spans="1:41">
      <c r="A3291" t="s">
        <v>3516</v>
      </c>
      <c r="B3291" t="s">
        <v>3</v>
      </c>
      <c r="C3291" t="s">
        <v>469</v>
      </c>
      <c r="D3291" t="s">
        <v>169</v>
      </c>
      <c r="E3291" t="s">
        <v>470</v>
      </c>
      <c r="F3291" t="s">
        <v>94</v>
      </c>
      <c r="G3291" t="s">
        <v>311</v>
      </c>
      <c r="H3291">
        <v>22</v>
      </c>
      <c r="I3291" t="s">
        <v>107</v>
      </c>
      <c r="J3291" t="s">
        <v>108</v>
      </c>
      <c r="K3291">
        <v>4</v>
      </c>
      <c r="L3291">
        <v>4</v>
      </c>
      <c r="M3291" t="s">
        <v>115</v>
      </c>
      <c r="N3291">
        <v>0.79600000000000004</v>
      </c>
      <c r="O3291" t="s">
        <v>210</v>
      </c>
      <c r="P3291" t="s">
        <v>141</v>
      </c>
      <c r="Q3291" t="s">
        <v>532</v>
      </c>
      <c r="R3291" t="s">
        <v>3</v>
      </c>
      <c r="S3291">
        <v>1</v>
      </c>
      <c r="T3291">
        <v>2</v>
      </c>
      <c r="U3291">
        <v>2</v>
      </c>
      <c r="V3291">
        <v>0</v>
      </c>
      <c r="W3291">
        <v>0</v>
      </c>
      <c r="X3291">
        <v>0</v>
      </c>
      <c r="Y3291">
        <v>6</v>
      </c>
      <c r="Z3291">
        <v>86.9</v>
      </c>
      <c r="AA3291">
        <v>80.5</v>
      </c>
      <c r="AB3291">
        <v>3.29</v>
      </c>
      <c r="AC3291">
        <v>1.7</v>
      </c>
      <c r="AD3291">
        <v>1.036</v>
      </c>
      <c r="AE3291">
        <v>2.0249999999999999</v>
      </c>
      <c r="AF3291">
        <v>-2.294</v>
      </c>
      <c r="AG3291">
        <v>5.5590000000000002</v>
      </c>
      <c r="AH3291">
        <v>4.3600000000000003</v>
      </c>
      <c r="AI3291">
        <v>1.43</v>
      </c>
      <c r="AJ3291">
        <v>23.8</v>
      </c>
      <c r="AK3291">
        <v>-15.5</v>
      </c>
      <c r="AL3291">
        <v>7.8</v>
      </c>
      <c r="AM3291">
        <v>108.753</v>
      </c>
      <c r="AN3291">
        <v>859.07799999999997</v>
      </c>
      <c r="AO3291" t="s">
        <v>3685</v>
      </c>
    </row>
    <row r="3292" spans="1:41">
      <c r="A3292" t="s">
        <v>3516</v>
      </c>
      <c r="B3292" t="s">
        <v>3</v>
      </c>
      <c r="C3292" t="s">
        <v>2637</v>
      </c>
      <c r="D3292" t="s">
        <v>169</v>
      </c>
      <c r="E3292" t="s">
        <v>2638</v>
      </c>
      <c r="F3292" t="s">
        <v>94</v>
      </c>
      <c r="G3292" t="s">
        <v>311</v>
      </c>
      <c r="H3292">
        <v>1</v>
      </c>
      <c r="I3292" t="s">
        <v>96</v>
      </c>
      <c r="J3292" t="s">
        <v>97</v>
      </c>
      <c r="K3292">
        <v>1</v>
      </c>
      <c r="L3292">
        <v>1</v>
      </c>
      <c r="M3292" t="s">
        <v>98</v>
      </c>
      <c r="N3292">
        <v>0.61899999999999999</v>
      </c>
      <c r="O3292" t="s">
        <v>111</v>
      </c>
      <c r="Q3292" t="s">
        <v>532</v>
      </c>
      <c r="R3292" t="s">
        <v>3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7</v>
      </c>
      <c r="Z3292">
        <v>91.4</v>
      </c>
      <c r="AA3292">
        <v>83.8</v>
      </c>
      <c r="AB3292">
        <v>3.38</v>
      </c>
      <c r="AC3292">
        <v>1.55</v>
      </c>
      <c r="AD3292">
        <v>0.52100000000000002</v>
      </c>
      <c r="AE3292">
        <v>1.4870000000000001</v>
      </c>
      <c r="AF3292">
        <v>-2.1219999999999999</v>
      </c>
      <c r="AG3292">
        <v>5.6310000000000002</v>
      </c>
      <c r="AH3292">
        <v>-3.52</v>
      </c>
      <c r="AI3292">
        <v>11.5</v>
      </c>
      <c r="AJ3292">
        <v>23.8</v>
      </c>
      <c r="AK3292">
        <v>18.7</v>
      </c>
      <c r="AL3292">
        <v>3.2</v>
      </c>
      <c r="AM3292">
        <v>196.935</v>
      </c>
      <c r="AN3292">
        <v>2353.86</v>
      </c>
      <c r="AO3292" t="s">
        <v>3686</v>
      </c>
    </row>
    <row r="3293" spans="1:41">
      <c r="A3293" t="s">
        <v>3516</v>
      </c>
      <c r="B3293" t="s">
        <v>3</v>
      </c>
      <c r="C3293" t="s">
        <v>2637</v>
      </c>
      <c r="D3293" t="s">
        <v>169</v>
      </c>
      <c r="E3293" t="s">
        <v>2638</v>
      </c>
      <c r="F3293" t="s">
        <v>94</v>
      </c>
      <c r="G3293" t="s">
        <v>311</v>
      </c>
      <c r="H3293">
        <v>2</v>
      </c>
      <c r="I3293" t="s">
        <v>107</v>
      </c>
      <c r="J3293" t="s">
        <v>108</v>
      </c>
      <c r="K3293">
        <v>1</v>
      </c>
      <c r="L3293">
        <v>2</v>
      </c>
      <c r="M3293" t="s">
        <v>98</v>
      </c>
      <c r="N3293">
        <v>0.76500000000000001</v>
      </c>
      <c r="O3293" t="s">
        <v>111</v>
      </c>
      <c r="P3293" t="s">
        <v>112</v>
      </c>
      <c r="Q3293" t="s">
        <v>532</v>
      </c>
      <c r="R3293" t="s">
        <v>3</v>
      </c>
      <c r="S3293">
        <v>1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7</v>
      </c>
      <c r="Z3293">
        <v>91.4</v>
      </c>
      <c r="AA3293">
        <v>83.2</v>
      </c>
      <c r="AB3293">
        <v>3.29</v>
      </c>
      <c r="AC3293">
        <v>1.55</v>
      </c>
      <c r="AD3293">
        <v>0.39900000000000002</v>
      </c>
      <c r="AE3293">
        <v>3.1779999999999999</v>
      </c>
      <c r="AF3293">
        <v>-2.2000000000000002</v>
      </c>
      <c r="AG3293">
        <v>5.8079999999999998</v>
      </c>
      <c r="AH3293">
        <v>-2.79</v>
      </c>
      <c r="AI3293">
        <v>13</v>
      </c>
      <c r="AJ3293">
        <v>23.7</v>
      </c>
      <c r="AK3293">
        <v>17.600000000000001</v>
      </c>
      <c r="AL3293">
        <v>2.4</v>
      </c>
      <c r="AM3293">
        <v>192.09200000000001</v>
      </c>
      <c r="AN3293">
        <v>2591.17</v>
      </c>
      <c r="AO3293" t="s">
        <v>3687</v>
      </c>
    </row>
    <row r="3294" spans="1:41">
      <c r="A3294" t="s">
        <v>3516</v>
      </c>
      <c r="B3294" t="s">
        <v>3</v>
      </c>
      <c r="C3294" t="s">
        <v>2637</v>
      </c>
      <c r="D3294" t="s">
        <v>169</v>
      </c>
      <c r="E3294" t="s">
        <v>2638</v>
      </c>
      <c r="F3294" t="s">
        <v>94</v>
      </c>
      <c r="G3294" t="s">
        <v>311</v>
      </c>
      <c r="H3294">
        <v>3</v>
      </c>
      <c r="I3294" t="s">
        <v>103</v>
      </c>
      <c r="J3294" t="s">
        <v>104</v>
      </c>
      <c r="K3294">
        <v>2</v>
      </c>
      <c r="L3294">
        <v>1</v>
      </c>
      <c r="M3294" t="s">
        <v>122</v>
      </c>
      <c r="N3294">
        <v>0.66100000000000003</v>
      </c>
      <c r="O3294" t="s">
        <v>123</v>
      </c>
      <c r="Q3294" t="s">
        <v>481</v>
      </c>
      <c r="R3294" t="s">
        <v>90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0</v>
      </c>
      <c r="Y3294">
        <v>7</v>
      </c>
      <c r="Z3294">
        <v>79.5</v>
      </c>
      <c r="AA3294">
        <v>72.7</v>
      </c>
      <c r="AB3294">
        <v>2.86</v>
      </c>
      <c r="AC3294">
        <v>1.57</v>
      </c>
      <c r="AD3294">
        <v>5.0999999999999997E-2</v>
      </c>
      <c r="AE3294">
        <v>3.2709999999999999</v>
      </c>
      <c r="AF3294">
        <v>-2.4420000000000002</v>
      </c>
      <c r="AG3294">
        <v>5.6740000000000004</v>
      </c>
      <c r="AH3294">
        <v>-6.42</v>
      </c>
      <c r="AI3294">
        <v>7</v>
      </c>
      <c r="AJ3294">
        <v>23.8</v>
      </c>
      <c r="AK3294">
        <v>17.7</v>
      </c>
      <c r="AL3294">
        <v>7.1</v>
      </c>
      <c r="AM3294">
        <v>222.30199999999999</v>
      </c>
      <c r="AN3294">
        <v>1617.5</v>
      </c>
      <c r="AO3294" t="s">
        <v>3688</v>
      </c>
    </row>
    <row r="3295" spans="1:41">
      <c r="A3295" t="s">
        <v>3516</v>
      </c>
      <c r="B3295" t="s">
        <v>3</v>
      </c>
      <c r="C3295" t="s">
        <v>2637</v>
      </c>
      <c r="D3295" t="s">
        <v>169</v>
      </c>
      <c r="E3295" t="s">
        <v>2638</v>
      </c>
      <c r="F3295" t="s">
        <v>94</v>
      </c>
      <c r="G3295" t="s">
        <v>311</v>
      </c>
      <c r="H3295">
        <v>4</v>
      </c>
      <c r="I3295" t="s">
        <v>96</v>
      </c>
      <c r="J3295" t="s">
        <v>97</v>
      </c>
      <c r="K3295">
        <v>2</v>
      </c>
      <c r="L3295">
        <v>2</v>
      </c>
      <c r="M3295" t="s">
        <v>98</v>
      </c>
      <c r="N3295">
        <v>0.59599999999999997</v>
      </c>
      <c r="O3295" t="s">
        <v>123</v>
      </c>
      <c r="Q3295" t="s">
        <v>481</v>
      </c>
      <c r="R3295" t="s">
        <v>90</v>
      </c>
      <c r="S3295">
        <v>0</v>
      </c>
      <c r="T3295">
        <v>1</v>
      </c>
      <c r="U3295">
        <v>1</v>
      </c>
      <c r="V3295">
        <v>0</v>
      </c>
      <c r="W3295">
        <v>0</v>
      </c>
      <c r="X3295">
        <v>0</v>
      </c>
      <c r="Y3295">
        <v>7</v>
      </c>
      <c r="Z3295">
        <v>92.6</v>
      </c>
      <c r="AA3295">
        <v>84.6</v>
      </c>
      <c r="AB3295">
        <v>3.38</v>
      </c>
      <c r="AC3295">
        <v>1.72</v>
      </c>
      <c r="AD3295">
        <v>-1.06</v>
      </c>
      <c r="AE3295">
        <v>3.661</v>
      </c>
      <c r="AF3295">
        <v>-2.0630000000000002</v>
      </c>
      <c r="AG3295">
        <v>5.8940000000000001</v>
      </c>
      <c r="AH3295">
        <v>-0.7</v>
      </c>
      <c r="AI3295">
        <v>11</v>
      </c>
      <c r="AJ3295">
        <v>23.7</v>
      </c>
      <c r="AK3295">
        <v>2.8</v>
      </c>
      <c r="AL3295">
        <v>2.8</v>
      </c>
      <c r="AM3295">
        <v>183.64</v>
      </c>
      <c r="AN3295">
        <v>2188.7800000000002</v>
      </c>
      <c r="AO3295" t="s">
        <v>3689</v>
      </c>
    </row>
    <row r="3296" spans="1:41">
      <c r="A3296" t="s">
        <v>3516</v>
      </c>
      <c r="B3296" t="s">
        <v>3</v>
      </c>
      <c r="C3296" t="s">
        <v>2637</v>
      </c>
      <c r="D3296" t="s">
        <v>169</v>
      </c>
      <c r="E3296" t="s">
        <v>2638</v>
      </c>
      <c r="F3296" t="s">
        <v>94</v>
      </c>
      <c r="G3296" t="s">
        <v>311</v>
      </c>
      <c r="H3296">
        <v>5</v>
      </c>
      <c r="I3296" t="s">
        <v>127</v>
      </c>
      <c r="J3296" t="s">
        <v>104</v>
      </c>
      <c r="K3296">
        <v>2</v>
      </c>
      <c r="L3296">
        <v>3</v>
      </c>
      <c r="M3296" t="s">
        <v>115</v>
      </c>
      <c r="N3296">
        <v>0.9</v>
      </c>
      <c r="O3296" t="s">
        <v>123</v>
      </c>
      <c r="Q3296" t="s">
        <v>481</v>
      </c>
      <c r="R3296" t="s">
        <v>90</v>
      </c>
      <c r="S3296">
        <v>1</v>
      </c>
      <c r="T3296">
        <v>1</v>
      </c>
      <c r="U3296">
        <v>1</v>
      </c>
      <c r="V3296">
        <v>0</v>
      </c>
      <c r="W3296">
        <v>0</v>
      </c>
      <c r="X3296">
        <v>0</v>
      </c>
      <c r="Y3296">
        <v>7</v>
      </c>
      <c r="Z3296">
        <v>76.900000000000006</v>
      </c>
      <c r="AA3296">
        <v>70.5</v>
      </c>
      <c r="AB3296">
        <v>3.14</v>
      </c>
      <c r="AC3296">
        <v>1.39</v>
      </c>
      <c r="AD3296">
        <v>0.55700000000000005</v>
      </c>
      <c r="AE3296">
        <v>2.5529999999999999</v>
      </c>
      <c r="AF3296">
        <v>-2.8679999999999999</v>
      </c>
      <c r="AG3296">
        <v>5.6669999999999998</v>
      </c>
      <c r="AH3296">
        <v>13.25</v>
      </c>
      <c r="AI3296">
        <v>0.92</v>
      </c>
      <c r="AJ3296">
        <v>23.8</v>
      </c>
      <c r="AK3296">
        <v>-29.4</v>
      </c>
      <c r="AL3296">
        <v>11.4</v>
      </c>
      <c r="AM3296">
        <v>94.213999999999999</v>
      </c>
      <c r="AN3296">
        <v>2160.89</v>
      </c>
      <c r="AO3296" t="s">
        <v>3690</v>
      </c>
    </row>
    <row r="3297" spans="1:41">
      <c r="A3297" t="s">
        <v>3516</v>
      </c>
      <c r="B3297" t="s">
        <v>3</v>
      </c>
      <c r="C3297" t="s">
        <v>2637</v>
      </c>
      <c r="D3297" t="s">
        <v>169</v>
      </c>
      <c r="E3297" t="s">
        <v>2638</v>
      </c>
      <c r="F3297" t="s">
        <v>94</v>
      </c>
      <c r="G3297" t="s">
        <v>311</v>
      </c>
      <c r="H3297">
        <v>6</v>
      </c>
      <c r="I3297" t="s">
        <v>127</v>
      </c>
      <c r="J3297" t="s">
        <v>104</v>
      </c>
      <c r="K3297">
        <v>2</v>
      </c>
      <c r="L3297">
        <v>4</v>
      </c>
      <c r="M3297" t="s">
        <v>2547</v>
      </c>
      <c r="N3297">
        <v>0.59399999999999997</v>
      </c>
      <c r="O3297" t="s">
        <v>123</v>
      </c>
      <c r="Q3297" t="s">
        <v>481</v>
      </c>
      <c r="R3297" t="s">
        <v>90</v>
      </c>
      <c r="S3297">
        <v>1</v>
      </c>
      <c r="T3297">
        <v>2</v>
      </c>
      <c r="U3297">
        <v>1</v>
      </c>
      <c r="V3297">
        <v>0</v>
      </c>
      <c r="W3297">
        <v>0</v>
      </c>
      <c r="X3297">
        <v>0</v>
      </c>
      <c r="Y3297">
        <v>7</v>
      </c>
      <c r="Z3297">
        <v>93</v>
      </c>
      <c r="AA3297">
        <v>85.4</v>
      </c>
      <c r="AB3297">
        <v>3.14</v>
      </c>
      <c r="AC3297">
        <v>1.39</v>
      </c>
      <c r="AD3297">
        <v>-0.97399999999999998</v>
      </c>
      <c r="AE3297">
        <v>2.86</v>
      </c>
      <c r="AF3297">
        <v>-2.12</v>
      </c>
      <c r="AG3297">
        <v>5.7859999999999996</v>
      </c>
      <c r="AH3297">
        <v>-1.7</v>
      </c>
      <c r="AI3297">
        <v>9.26</v>
      </c>
      <c r="AJ3297">
        <v>23.8</v>
      </c>
      <c r="AK3297">
        <v>8.5</v>
      </c>
      <c r="AL3297">
        <v>3.5</v>
      </c>
      <c r="AM3297">
        <v>190.36600000000001</v>
      </c>
      <c r="AN3297">
        <v>1886.12</v>
      </c>
      <c r="AO3297" t="s">
        <v>3691</v>
      </c>
    </row>
    <row r="3298" spans="1:41">
      <c r="A3298" t="s">
        <v>3516</v>
      </c>
      <c r="B3298" t="s">
        <v>3</v>
      </c>
      <c r="C3298" t="s">
        <v>2637</v>
      </c>
      <c r="D3298" t="s">
        <v>169</v>
      </c>
      <c r="E3298" t="s">
        <v>2638</v>
      </c>
      <c r="F3298" t="s">
        <v>94</v>
      </c>
      <c r="G3298" t="s">
        <v>311</v>
      </c>
      <c r="H3298">
        <v>7</v>
      </c>
      <c r="I3298" t="s">
        <v>127</v>
      </c>
      <c r="J3298" t="s">
        <v>104</v>
      </c>
      <c r="K3298">
        <v>2</v>
      </c>
      <c r="L3298">
        <v>5</v>
      </c>
      <c r="M3298" t="s">
        <v>115</v>
      </c>
      <c r="N3298">
        <v>0.90600000000000003</v>
      </c>
      <c r="O3298" t="s">
        <v>123</v>
      </c>
      <c r="Q3298" t="s">
        <v>481</v>
      </c>
      <c r="R3298" t="s">
        <v>90</v>
      </c>
      <c r="S3298">
        <v>1</v>
      </c>
      <c r="T3298">
        <v>2</v>
      </c>
      <c r="U3298">
        <v>1</v>
      </c>
      <c r="V3298">
        <v>0</v>
      </c>
      <c r="W3298">
        <v>0</v>
      </c>
      <c r="X3298">
        <v>0</v>
      </c>
      <c r="Y3298">
        <v>7</v>
      </c>
      <c r="Z3298">
        <v>79</v>
      </c>
      <c r="AA3298">
        <v>73.400000000000006</v>
      </c>
      <c r="AB3298">
        <v>3.14</v>
      </c>
      <c r="AC3298">
        <v>1.39</v>
      </c>
      <c r="AD3298">
        <v>7.3999999999999996E-2</v>
      </c>
      <c r="AE3298">
        <v>2.0009999999999999</v>
      </c>
      <c r="AF3298">
        <v>-2.7719999999999998</v>
      </c>
      <c r="AG3298">
        <v>5.5019999999999998</v>
      </c>
      <c r="AH3298">
        <v>12.64</v>
      </c>
      <c r="AI3298">
        <v>1.7</v>
      </c>
      <c r="AJ3298">
        <v>23.8</v>
      </c>
      <c r="AK3298">
        <v>-30.3</v>
      </c>
      <c r="AL3298">
        <v>10.4</v>
      </c>
      <c r="AM3298">
        <v>97.9</v>
      </c>
      <c r="AN3298">
        <v>2167.6799999999998</v>
      </c>
      <c r="AO3298" t="s">
        <v>3692</v>
      </c>
    </row>
    <row r="3299" spans="1:41">
      <c r="A3299" t="s">
        <v>3516</v>
      </c>
      <c r="B3299" t="s">
        <v>3</v>
      </c>
      <c r="C3299" t="s">
        <v>2637</v>
      </c>
      <c r="D3299" t="s">
        <v>169</v>
      </c>
      <c r="E3299" t="s">
        <v>2638</v>
      </c>
      <c r="F3299" t="s">
        <v>94</v>
      </c>
      <c r="G3299" t="s">
        <v>311</v>
      </c>
      <c r="H3299">
        <v>8</v>
      </c>
      <c r="I3299" t="s">
        <v>147</v>
      </c>
      <c r="J3299" t="s">
        <v>104</v>
      </c>
      <c r="K3299">
        <v>2</v>
      </c>
      <c r="L3299">
        <v>6</v>
      </c>
      <c r="M3299" t="s">
        <v>2547</v>
      </c>
      <c r="N3299">
        <v>0.83799999999999997</v>
      </c>
      <c r="O3299" t="s">
        <v>123</v>
      </c>
      <c r="Q3299" t="s">
        <v>481</v>
      </c>
      <c r="R3299" t="s">
        <v>90</v>
      </c>
      <c r="S3299">
        <v>1</v>
      </c>
      <c r="T3299">
        <v>2</v>
      </c>
      <c r="U3299">
        <v>1</v>
      </c>
      <c r="V3299">
        <v>0</v>
      </c>
      <c r="W3299">
        <v>0</v>
      </c>
      <c r="X3299">
        <v>0</v>
      </c>
      <c r="Y3299">
        <v>7</v>
      </c>
      <c r="Z3299">
        <v>87.1</v>
      </c>
      <c r="AA3299">
        <v>80.8</v>
      </c>
      <c r="AB3299">
        <v>3.14</v>
      </c>
      <c r="AC3299">
        <v>1.39</v>
      </c>
      <c r="AD3299">
        <v>-0.69399999999999995</v>
      </c>
      <c r="AE3299">
        <v>2.2519999999999998</v>
      </c>
      <c r="AF3299">
        <v>-2.6819999999999999</v>
      </c>
      <c r="AG3299">
        <v>5.7149999999999999</v>
      </c>
      <c r="AH3299">
        <v>4.24</v>
      </c>
      <c r="AI3299">
        <v>4.5199999999999996</v>
      </c>
      <c r="AJ3299">
        <v>23.8</v>
      </c>
      <c r="AK3299">
        <v>-16.8</v>
      </c>
      <c r="AL3299">
        <v>6.5</v>
      </c>
      <c r="AM3299">
        <v>137.114</v>
      </c>
      <c r="AN3299">
        <v>1171.1500000000001</v>
      </c>
      <c r="AO3299" t="s">
        <v>3693</v>
      </c>
    </row>
    <row r="3300" spans="1:41">
      <c r="A3300" t="s">
        <v>3516</v>
      </c>
      <c r="B3300" t="s">
        <v>3</v>
      </c>
      <c r="C3300" t="s">
        <v>2637</v>
      </c>
      <c r="D3300" t="s">
        <v>169</v>
      </c>
      <c r="E3300" t="s">
        <v>2638</v>
      </c>
      <c r="F3300" t="s">
        <v>94</v>
      </c>
      <c r="G3300" t="s">
        <v>311</v>
      </c>
      <c r="H3300">
        <v>9</v>
      </c>
      <c r="I3300" t="s">
        <v>96</v>
      </c>
      <c r="J3300" t="s">
        <v>97</v>
      </c>
      <c r="K3300">
        <v>3</v>
      </c>
      <c r="L3300">
        <v>1</v>
      </c>
      <c r="M3300" t="s">
        <v>115</v>
      </c>
      <c r="N3300">
        <v>0.89500000000000002</v>
      </c>
      <c r="O3300" t="s">
        <v>143</v>
      </c>
      <c r="Q3300" t="s">
        <v>496</v>
      </c>
      <c r="R3300" t="s">
        <v>90</v>
      </c>
      <c r="S3300">
        <v>0</v>
      </c>
      <c r="T3300">
        <v>0</v>
      </c>
      <c r="U3300">
        <v>2</v>
      </c>
      <c r="V3300">
        <v>0</v>
      </c>
      <c r="W3300">
        <v>0</v>
      </c>
      <c r="X3300">
        <v>0</v>
      </c>
      <c r="Y3300">
        <v>7</v>
      </c>
      <c r="Z3300">
        <v>77.400000000000006</v>
      </c>
      <c r="AA3300">
        <v>71.5</v>
      </c>
      <c r="AB3300">
        <v>3.43</v>
      </c>
      <c r="AC3300">
        <v>1.69</v>
      </c>
      <c r="AD3300">
        <v>0.623</v>
      </c>
      <c r="AE3300">
        <v>1.2609999999999999</v>
      </c>
      <c r="AF3300">
        <v>-2.8380000000000001</v>
      </c>
      <c r="AG3300">
        <v>5.5570000000000004</v>
      </c>
      <c r="AH3300">
        <v>11.44</v>
      </c>
      <c r="AI3300">
        <v>-2.65</v>
      </c>
      <c r="AJ3300">
        <v>23.8</v>
      </c>
      <c r="AK3300">
        <v>-23.2</v>
      </c>
      <c r="AL3300">
        <v>12.4</v>
      </c>
      <c r="AM3300">
        <v>77.233000000000004</v>
      </c>
      <c r="AN3300">
        <v>1923.17</v>
      </c>
      <c r="AO3300" t="s">
        <v>3694</v>
      </c>
    </row>
    <row r="3301" spans="1:41">
      <c r="A3301" t="s">
        <v>3516</v>
      </c>
      <c r="B3301" t="s">
        <v>3</v>
      </c>
      <c r="C3301" t="s">
        <v>2637</v>
      </c>
      <c r="D3301" t="s">
        <v>169</v>
      </c>
      <c r="E3301" t="s">
        <v>2638</v>
      </c>
      <c r="F3301" t="s">
        <v>94</v>
      </c>
      <c r="G3301" t="s">
        <v>311</v>
      </c>
      <c r="H3301">
        <v>10</v>
      </c>
      <c r="I3301" t="s">
        <v>96</v>
      </c>
      <c r="J3301" t="s">
        <v>97</v>
      </c>
      <c r="K3301">
        <v>3</v>
      </c>
      <c r="L3301">
        <v>2</v>
      </c>
      <c r="M3301" t="s">
        <v>98</v>
      </c>
      <c r="N3301">
        <v>0.63400000000000001</v>
      </c>
      <c r="O3301" t="s">
        <v>143</v>
      </c>
      <c r="Q3301" t="s">
        <v>496</v>
      </c>
      <c r="R3301" t="s">
        <v>90</v>
      </c>
      <c r="S3301">
        <v>1</v>
      </c>
      <c r="T3301">
        <v>0</v>
      </c>
      <c r="U3301">
        <v>2</v>
      </c>
      <c r="V3301">
        <v>0</v>
      </c>
      <c r="W3301">
        <v>0</v>
      </c>
      <c r="X3301">
        <v>0</v>
      </c>
      <c r="Y3301">
        <v>7</v>
      </c>
      <c r="Z3301">
        <v>91.4</v>
      </c>
      <c r="AA3301">
        <v>83.3</v>
      </c>
      <c r="AB3301">
        <v>3.6</v>
      </c>
      <c r="AC3301">
        <v>1.84</v>
      </c>
      <c r="AD3301">
        <v>-1.5369999999999999</v>
      </c>
      <c r="AE3301">
        <v>2.4750000000000001</v>
      </c>
      <c r="AF3301">
        <v>-2.444</v>
      </c>
      <c r="AG3301">
        <v>5.444</v>
      </c>
      <c r="AH3301">
        <v>-8.2799999999999994</v>
      </c>
      <c r="AI3301">
        <v>5.75</v>
      </c>
      <c r="AJ3301">
        <v>23.7</v>
      </c>
      <c r="AK3301">
        <v>31</v>
      </c>
      <c r="AL3301">
        <v>6</v>
      </c>
      <c r="AM3301">
        <v>235.03399999999999</v>
      </c>
      <c r="AN3301">
        <v>1963.17</v>
      </c>
      <c r="AO3301" t="s">
        <v>3695</v>
      </c>
    </row>
    <row r="3302" spans="1:41">
      <c r="A3302" t="s">
        <v>3516</v>
      </c>
      <c r="B3302" t="s">
        <v>3</v>
      </c>
      <c r="C3302" t="s">
        <v>2637</v>
      </c>
      <c r="D3302" t="s">
        <v>169</v>
      </c>
      <c r="E3302" t="s">
        <v>2638</v>
      </c>
      <c r="F3302" t="s">
        <v>94</v>
      </c>
      <c r="G3302" t="s">
        <v>311</v>
      </c>
      <c r="H3302">
        <v>11</v>
      </c>
      <c r="I3302" t="s">
        <v>103</v>
      </c>
      <c r="J3302" t="s">
        <v>104</v>
      </c>
      <c r="K3302">
        <v>3</v>
      </c>
      <c r="L3302">
        <v>3</v>
      </c>
      <c r="M3302" t="s">
        <v>122</v>
      </c>
      <c r="N3302">
        <v>0.64500000000000002</v>
      </c>
      <c r="O3302" t="s">
        <v>143</v>
      </c>
      <c r="Q3302" t="s">
        <v>496</v>
      </c>
      <c r="R3302" t="s">
        <v>90</v>
      </c>
      <c r="S3302">
        <v>2</v>
      </c>
      <c r="T3302">
        <v>0</v>
      </c>
      <c r="U3302">
        <v>2</v>
      </c>
      <c r="V3302">
        <v>0</v>
      </c>
      <c r="W3302">
        <v>0</v>
      </c>
      <c r="X3302">
        <v>0</v>
      </c>
      <c r="Y3302">
        <v>7</v>
      </c>
      <c r="Z3302">
        <v>80.900000000000006</v>
      </c>
      <c r="AA3302">
        <v>74.400000000000006</v>
      </c>
      <c r="AB3302">
        <v>3.4</v>
      </c>
      <c r="AC3302">
        <v>1.69</v>
      </c>
      <c r="AD3302">
        <v>-0.53300000000000003</v>
      </c>
      <c r="AE3302">
        <v>2.8980000000000001</v>
      </c>
      <c r="AF3302">
        <v>-2.5169999999999999</v>
      </c>
      <c r="AG3302">
        <v>5.5010000000000003</v>
      </c>
      <c r="AH3302">
        <v>-5.59</v>
      </c>
      <c r="AI3302">
        <v>7.07</v>
      </c>
      <c r="AJ3302">
        <v>23.8</v>
      </c>
      <c r="AK3302">
        <v>16.7</v>
      </c>
      <c r="AL3302">
        <v>6.7</v>
      </c>
      <c r="AM3302">
        <v>218.148</v>
      </c>
      <c r="AN3302">
        <v>1570.64</v>
      </c>
      <c r="AO3302" t="s">
        <v>3696</v>
      </c>
    </row>
    <row r="3303" spans="1:41">
      <c r="A3303" t="s">
        <v>3516</v>
      </c>
      <c r="B3303" t="s">
        <v>3</v>
      </c>
      <c r="C3303" t="s">
        <v>2637</v>
      </c>
      <c r="D3303" t="s">
        <v>169</v>
      </c>
      <c r="E3303" t="s">
        <v>2638</v>
      </c>
      <c r="F3303" t="s">
        <v>94</v>
      </c>
      <c r="G3303" t="s">
        <v>311</v>
      </c>
      <c r="H3303">
        <v>12</v>
      </c>
      <c r="I3303" t="s">
        <v>96</v>
      </c>
      <c r="J3303" t="s">
        <v>97</v>
      </c>
      <c r="K3303">
        <v>3</v>
      </c>
      <c r="L3303">
        <v>4</v>
      </c>
      <c r="M3303" t="s">
        <v>98</v>
      </c>
      <c r="N3303">
        <v>0.56899999999999995</v>
      </c>
      <c r="O3303" t="s">
        <v>143</v>
      </c>
      <c r="Q3303" t="s">
        <v>496</v>
      </c>
      <c r="R3303" t="s">
        <v>90</v>
      </c>
      <c r="S3303">
        <v>2</v>
      </c>
      <c r="T3303">
        <v>1</v>
      </c>
      <c r="U3303">
        <v>2</v>
      </c>
      <c r="V3303">
        <v>0</v>
      </c>
      <c r="W3303">
        <v>0</v>
      </c>
      <c r="X3303">
        <v>0</v>
      </c>
      <c r="Y3303">
        <v>7</v>
      </c>
      <c r="Z3303">
        <v>92.3</v>
      </c>
      <c r="AA3303">
        <v>84.3</v>
      </c>
      <c r="AB3303">
        <v>3.64</v>
      </c>
      <c r="AC3303">
        <v>1.85</v>
      </c>
      <c r="AD3303">
        <v>0.92500000000000004</v>
      </c>
      <c r="AE3303">
        <v>1.9850000000000001</v>
      </c>
      <c r="AF3303">
        <v>-1.8109999999999999</v>
      </c>
      <c r="AG3303">
        <v>5.7</v>
      </c>
      <c r="AH3303">
        <v>-2.4500000000000002</v>
      </c>
      <c r="AI3303">
        <v>11.52</v>
      </c>
      <c r="AJ3303">
        <v>23.7</v>
      </c>
      <c r="AK3303">
        <v>11.5</v>
      </c>
      <c r="AL3303">
        <v>2.9</v>
      </c>
      <c r="AM3303">
        <v>191.958</v>
      </c>
      <c r="AN3303">
        <v>2320.4899999999998</v>
      </c>
      <c r="AO3303" t="s">
        <v>3697</v>
      </c>
    </row>
    <row r="3304" spans="1:41">
      <c r="A3304" t="s">
        <v>3516</v>
      </c>
      <c r="B3304" t="s">
        <v>3</v>
      </c>
      <c r="C3304" t="s">
        <v>2637</v>
      </c>
      <c r="D3304" t="s">
        <v>169</v>
      </c>
      <c r="E3304" t="s">
        <v>2638</v>
      </c>
      <c r="F3304" t="s">
        <v>94</v>
      </c>
      <c r="G3304" t="s">
        <v>311</v>
      </c>
      <c r="H3304">
        <v>13</v>
      </c>
      <c r="I3304" t="s">
        <v>96</v>
      </c>
      <c r="J3304" t="s">
        <v>97</v>
      </c>
      <c r="K3304">
        <v>3</v>
      </c>
      <c r="L3304">
        <v>5</v>
      </c>
      <c r="M3304" t="s">
        <v>2547</v>
      </c>
      <c r="N3304">
        <v>0.66700000000000004</v>
      </c>
      <c r="O3304" t="s">
        <v>143</v>
      </c>
      <c r="Q3304" t="s">
        <v>496</v>
      </c>
      <c r="R3304" t="s">
        <v>90</v>
      </c>
      <c r="S3304">
        <v>3</v>
      </c>
      <c r="T3304">
        <v>1</v>
      </c>
      <c r="U3304">
        <v>2</v>
      </c>
      <c r="V3304">
        <v>0</v>
      </c>
      <c r="W3304">
        <v>0</v>
      </c>
      <c r="X3304">
        <v>0</v>
      </c>
      <c r="Y3304">
        <v>7</v>
      </c>
      <c r="Z3304">
        <v>90</v>
      </c>
      <c r="AA3304">
        <v>82.3</v>
      </c>
      <c r="AB3304">
        <v>3.5</v>
      </c>
      <c r="AC3304">
        <v>1.69</v>
      </c>
      <c r="AD3304">
        <v>-1.165</v>
      </c>
      <c r="AE3304">
        <v>4.1820000000000004</v>
      </c>
      <c r="AF3304">
        <v>-2.347</v>
      </c>
      <c r="AG3304">
        <v>5.74</v>
      </c>
      <c r="AH3304">
        <v>-4.4000000000000004</v>
      </c>
      <c r="AI3304">
        <v>6.12</v>
      </c>
      <c r="AJ3304">
        <v>23.7</v>
      </c>
      <c r="AK3304">
        <v>17.399999999999999</v>
      </c>
      <c r="AL3304">
        <v>5.2</v>
      </c>
      <c r="AM3304">
        <v>215.52600000000001</v>
      </c>
      <c r="AN3304">
        <v>1457.1</v>
      </c>
      <c r="AO3304" t="s">
        <v>3698</v>
      </c>
    </row>
    <row r="3305" spans="1:41">
      <c r="A3305" t="s">
        <v>3516</v>
      </c>
      <c r="B3305" t="s">
        <v>3</v>
      </c>
      <c r="C3305" t="s">
        <v>2637</v>
      </c>
      <c r="D3305" t="s">
        <v>169</v>
      </c>
      <c r="E3305" t="s">
        <v>2638</v>
      </c>
      <c r="F3305" t="s">
        <v>94</v>
      </c>
      <c r="G3305" t="s">
        <v>311</v>
      </c>
      <c r="H3305">
        <v>14</v>
      </c>
      <c r="I3305" t="s">
        <v>96</v>
      </c>
      <c r="J3305" t="s">
        <v>97</v>
      </c>
      <c r="K3305">
        <v>4</v>
      </c>
      <c r="L3305">
        <v>1</v>
      </c>
      <c r="M3305" t="s">
        <v>2547</v>
      </c>
      <c r="N3305">
        <v>0.91100000000000003</v>
      </c>
      <c r="O3305" t="s">
        <v>111</v>
      </c>
      <c r="Q3305" t="s">
        <v>471</v>
      </c>
      <c r="R3305" t="s">
        <v>3</v>
      </c>
      <c r="S3305">
        <v>0</v>
      </c>
      <c r="T3305">
        <v>0</v>
      </c>
      <c r="U3305">
        <v>2</v>
      </c>
      <c r="V3305">
        <v>1</v>
      </c>
      <c r="W3305">
        <v>0</v>
      </c>
      <c r="X3305">
        <v>0</v>
      </c>
      <c r="Y3305">
        <v>7</v>
      </c>
      <c r="Z3305">
        <v>88.7</v>
      </c>
      <c r="AA3305">
        <v>82.9</v>
      </c>
      <c r="AB3305">
        <v>3.35</v>
      </c>
      <c r="AC3305">
        <v>1.41</v>
      </c>
      <c r="AD3305">
        <v>7.4999999999999997E-2</v>
      </c>
      <c r="AE3305">
        <v>1.1679999999999999</v>
      </c>
      <c r="AF3305">
        <v>-2.3650000000000002</v>
      </c>
      <c r="AG3305">
        <v>5.5110000000000001</v>
      </c>
      <c r="AH3305">
        <v>1.98</v>
      </c>
      <c r="AI3305">
        <v>3.53</v>
      </c>
      <c r="AJ3305">
        <v>23.9</v>
      </c>
      <c r="AK3305">
        <v>-9.1</v>
      </c>
      <c r="AL3305">
        <v>6.4</v>
      </c>
      <c r="AM3305">
        <v>151.00899999999999</v>
      </c>
      <c r="AN3305">
        <v>787.08100000000002</v>
      </c>
      <c r="AO3305" t="s">
        <v>3699</v>
      </c>
    </row>
    <row r="3306" spans="1:41">
      <c r="A3306" t="s">
        <v>3516</v>
      </c>
      <c r="B3306" t="s">
        <v>3</v>
      </c>
      <c r="C3306" t="s">
        <v>2637</v>
      </c>
      <c r="D3306" t="s">
        <v>169</v>
      </c>
      <c r="E3306" t="s">
        <v>2638</v>
      </c>
      <c r="F3306" t="s">
        <v>94</v>
      </c>
      <c r="G3306" t="s">
        <v>311</v>
      </c>
      <c r="H3306">
        <v>15</v>
      </c>
      <c r="I3306" t="s">
        <v>96</v>
      </c>
      <c r="J3306" t="s">
        <v>97</v>
      </c>
      <c r="K3306">
        <v>4</v>
      </c>
      <c r="L3306">
        <v>2</v>
      </c>
      <c r="M3306" t="s">
        <v>2547</v>
      </c>
      <c r="N3306">
        <v>0.92400000000000004</v>
      </c>
      <c r="O3306" t="s">
        <v>111</v>
      </c>
      <c r="Q3306" t="s">
        <v>471</v>
      </c>
      <c r="R3306" t="s">
        <v>3</v>
      </c>
      <c r="S3306">
        <v>1</v>
      </c>
      <c r="T3306">
        <v>0</v>
      </c>
      <c r="U3306">
        <v>2</v>
      </c>
      <c r="V3306">
        <v>1</v>
      </c>
      <c r="W3306">
        <v>1</v>
      </c>
      <c r="X3306">
        <v>0</v>
      </c>
      <c r="Y3306">
        <v>7</v>
      </c>
      <c r="Z3306">
        <v>88.6</v>
      </c>
      <c r="AA3306">
        <v>81.900000000000006</v>
      </c>
      <c r="AB3306">
        <v>3.39</v>
      </c>
      <c r="AC3306">
        <v>1.42</v>
      </c>
      <c r="AD3306">
        <v>1.0640000000000001</v>
      </c>
      <c r="AE3306">
        <v>2.835</v>
      </c>
      <c r="AF3306">
        <v>-2.3479999999999999</v>
      </c>
      <c r="AG3306">
        <v>5.681</v>
      </c>
      <c r="AH3306">
        <v>1.65</v>
      </c>
      <c r="AI3306">
        <v>3.97</v>
      </c>
      <c r="AJ3306">
        <v>23.8</v>
      </c>
      <c r="AK3306">
        <v>-9.6999999999999993</v>
      </c>
      <c r="AL3306">
        <v>6.2</v>
      </c>
      <c r="AM3306">
        <v>157.68199999999999</v>
      </c>
      <c r="AN3306">
        <v>826.85299999999995</v>
      </c>
      <c r="AO3306" t="s">
        <v>3700</v>
      </c>
    </row>
    <row r="3307" spans="1:41">
      <c r="A3307" t="s">
        <v>3516</v>
      </c>
      <c r="B3307" t="s">
        <v>3</v>
      </c>
      <c r="C3307" t="s">
        <v>2637</v>
      </c>
      <c r="D3307" t="s">
        <v>169</v>
      </c>
      <c r="E3307" t="s">
        <v>2638</v>
      </c>
      <c r="F3307" t="s">
        <v>94</v>
      </c>
      <c r="G3307" t="s">
        <v>311</v>
      </c>
      <c r="H3307">
        <v>16</v>
      </c>
      <c r="I3307" t="s">
        <v>147</v>
      </c>
      <c r="J3307" t="s">
        <v>104</v>
      </c>
      <c r="K3307">
        <v>4</v>
      </c>
      <c r="L3307">
        <v>3</v>
      </c>
      <c r="M3307" t="s">
        <v>2547</v>
      </c>
      <c r="N3307">
        <v>0.83599999999999997</v>
      </c>
      <c r="O3307" t="s">
        <v>111</v>
      </c>
      <c r="Q3307" t="s">
        <v>471</v>
      </c>
      <c r="R3307" t="s">
        <v>3</v>
      </c>
      <c r="S3307">
        <v>2</v>
      </c>
      <c r="T3307">
        <v>0</v>
      </c>
      <c r="U3307">
        <v>2</v>
      </c>
      <c r="V3307">
        <v>1</v>
      </c>
      <c r="W3307">
        <v>1</v>
      </c>
      <c r="X3307">
        <v>0</v>
      </c>
      <c r="Y3307">
        <v>7</v>
      </c>
      <c r="Z3307">
        <v>87.3</v>
      </c>
      <c r="AA3307">
        <v>80.900000000000006</v>
      </c>
      <c r="AB3307">
        <v>3.2</v>
      </c>
      <c r="AC3307">
        <v>1.42</v>
      </c>
      <c r="AD3307">
        <v>1.0389999999999999</v>
      </c>
      <c r="AE3307">
        <v>2.2730000000000001</v>
      </c>
      <c r="AF3307">
        <v>-2.1589999999999998</v>
      </c>
      <c r="AG3307">
        <v>5.7519999999999998</v>
      </c>
      <c r="AH3307">
        <v>2.3199999999999998</v>
      </c>
      <c r="AI3307">
        <v>3.55</v>
      </c>
      <c r="AJ3307">
        <v>23.8</v>
      </c>
      <c r="AK3307">
        <v>-10.9</v>
      </c>
      <c r="AL3307">
        <v>6.7</v>
      </c>
      <c r="AM3307">
        <v>147.19</v>
      </c>
      <c r="AN3307">
        <v>804.86300000000006</v>
      </c>
      <c r="AO3307" t="s">
        <v>3701</v>
      </c>
    </row>
    <row r="3308" spans="1:41">
      <c r="A3308" t="s">
        <v>3516</v>
      </c>
      <c r="B3308" t="s">
        <v>3</v>
      </c>
      <c r="C3308" t="s">
        <v>2637</v>
      </c>
      <c r="D3308" t="s">
        <v>169</v>
      </c>
      <c r="E3308" t="s">
        <v>2638</v>
      </c>
      <c r="F3308" t="s">
        <v>94</v>
      </c>
      <c r="G3308" t="s">
        <v>311</v>
      </c>
      <c r="H3308">
        <v>17</v>
      </c>
      <c r="I3308" t="s">
        <v>107</v>
      </c>
      <c r="J3308" t="s">
        <v>108</v>
      </c>
      <c r="K3308">
        <v>4</v>
      </c>
      <c r="L3308">
        <v>4</v>
      </c>
      <c r="M3308" t="s">
        <v>98</v>
      </c>
      <c r="N3308">
        <v>0.755</v>
      </c>
      <c r="O3308" t="s">
        <v>111</v>
      </c>
      <c r="P3308" t="s">
        <v>112</v>
      </c>
      <c r="Q3308" t="s">
        <v>471</v>
      </c>
      <c r="R3308" t="s">
        <v>3</v>
      </c>
      <c r="S3308">
        <v>2</v>
      </c>
      <c r="T3308">
        <v>1</v>
      </c>
      <c r="U3308">
        <v>2</v>
      </c>
      <c r="V3308">
        <v>1</v>
      </c>
      <c r="W3308">
        <v>1</v>
      </c>
      <c r="X3308">
        <v>0</v>
      </c>
      <c r="Y3308">
        <v>7</v>
      </c>
      <c r="Z3308">
        <v>92.6</v>
      </c>
      <c r="AA3308">
        <v>84.7</v>
      </c>
      <c r="AB3308">
        <v>3.2</v>
      </c>
      <c r="AC3308">
        <v>1.42</v>
      </c>
      <c r="AD3308">
        <v>0.28000000000000003</v>
      </c>
      <c r="AE3308">
        <v>3.2949999999999999</v>
      </c>
      <c r="AF3308">
        <v>-2.129</v>
      </c>
      <c r="AG3308">
        <v>5.7880000000000003</v>
      </c>
      <c r="AH3308">
        <v>-2.98</v>
      </c>
      <c r="AI3308">
        <v>10.91</v>
      </c>
      <c r="AJ3308">
        <v>23.8</v>
      </c>
      <c r="AK3308">
        <v>16.5</v>
      </c>
      <c r="AL3308">
        <v>3</v>
      </c>
      <c r="AM3308">
        <v>195.221</v>
      </c>
      <c r="AN3308">
        <v>2247.7199999999998</v>
      </c>
      <c r="AO3308" t="s">
        <v>3702</v>
      </c>
    </row>
    <row r="3309" spans="1:41">
      <c r="A3309" t="s">
        <v>3516</v>
      </c>
      <c r="B3309" t="s">
        <v>3</v>
      </c>
      <c r="C3309" t="s">
        <v>930</v>
      </c>
      <c r="D3309" t="s">
        <v>169</v>
      </c>
      <c r="E3309" t="s">
        <v>931</v>
      </c>
      <c r="F3309" t="s">
        <v>94</v>
      </c>
      <c r="G3309" t="s">
        <v>932</v>
      </c>
      <c r="H3309">
        <v>1</v>
      </c>
      <c r="I3309" t="s">
        <v>96</v>
      </c>
      <c r="J3309" t="s">
        <v>97</v>
      </c>
      <c r="K3309">
        <v>1</v>
      </c>
      <c r="L3309">
        <v>1</v>
      </c>
      <c r="M3309" t="s">
        <v>115</v>
      </c>
      <c r="N3309">
        <v>0.90100000000000002</v>
      </c>
      <c r="O3309" t="s">
        <v>820</v>
      </c>
      <c r="Q3309" t="s">
        <v>945</v>
      </c>
      <c r="R3309" t="s">
        <v>3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8</v>
      </c>
      <c r="Z3309">
        <v>77.3</v>
      </c>
      <c r="AA3309">
        <v>71.900000000000006</v>
      </c>
      <c r="AB3309">
        <v>3.49</v>
      </c>
      <c r="AC3309">
        <v>1.64</v>
      </c>
      <c r="AD3309">
        <v>1.7250000000000001</v>
      </c>
      <c r="AE3309">
        <v>0.85899999999999999</v>
      </c>
      <c r="AF3309">
        <v>-2.6019999999999999</v>
      </c>
      <c r="AG3309">
        <v>5.4980000000000002</v>
      </c>
      <c r="AH3309">
        <v>11.25</v>
      </c>
      <c r="AI3309">
        <v>2.91</v>
      </c>
      <c r="AJ3309">
        <v>23.9</v>
      </c>
      <c r="AK3309">
        <v>-28</v>
      </c>
      <c r="AL3309">
        <v>10.4</v>
      </c>
      <c r="AM3309">
        <v>104.765</v>
      </c>
      <c r="AN3309">
        <v>1922.07</v>
      </c>
      <c r="AO3309" t="s">
        <v>3703</v>
      </c>
    </row>
    <row r="3310" spans="1:41">
      <c r="A3310" t="s">
        <v>3516</v>
      </c>
      <c r="B3310" t="s">
        <v>3</v>
      </c>
      <c r="C3310" t="s">
        <v>930</v>
      </c>
      <c r="D3310" t="s">
        <v>169</v>
      </c>
      <c r="E3310" t="s">
        <v>931</v>
      </c>
      <c r="F3310" t="s">
        <v>94</v>
      </c>
      <c r="G3310" t="s">
        <v>932</v>
      </c>
      <c r="H3310">
        <v>2</v>
      </c>
      <c r="I3310" t="s">
        <v>127</v>
      </c>
      <c r="J3310" t="s">
        <v>104</v>
      </c>
      <c r="K3310">
        <v>1</v>
      </c>
      <c r="L3310">
        <v>2</v>
      </c>
      <c r="M3310" t="s">
        <v>2547</v>
      </c>
      <c r="N3310">
        <v>0.91100000000000003</v>
      </c>
      <c r="O3310" t="s">
        <v>820</v>
      </c>
      <c r="Q3310" t="s">
        <v>945</v>
      </c>
      <c r="R3310" t="s">
        <v>3</v>
      </c>
      <c r="S3310">
        <v>1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8</v>
      </c>
      <c r="Z3310">
        <v>86.1</v>
      </c>
      <c r="AA3310">
        <v>79.8</v>
      </c>
      <c r="AB3310">
        <v>3.28</v>
      </c>
      <c r="AC3310">
        <v>1.64</v>
      </c>
      <c r="AD3310">
        <v>1.073</v>
      </c>
      <c r="AE3310">
        <v>1.909</v>
      </c>
      <c r="AF3310">
        <v>-2.6629999999999998</v>
      </c>
      <c r="AG3310">
        <v>5.6390000000000002</v>
      </c>
      <c r="AH3310">
        <v>0.87</v>
      </c>
      <c r="AI3310">
        <v>7.07</v>
      </c>
      <c r="AJ3310">
        <v>23.8</v>
      </c>
      <c r="AK3310">
        <v>-8</v>
      </c>
      <c r="AL3310">
        <v>5.5</v>
      </c>
      <c r="AM3310">
        <v>173.05799999999999</v>
      </c>
      <c r="AN3310">
        <v>1329.79</v>
      </c>
      <c r="AO3310" t="s">
        <v>3704</v>
      </c>
    </row>
    <row r="3311" spans="1:41">
      <c r="A3311" t="s">
        <v>3516</v>
      </c>
      <c r="B3311" t="s">
        <v>3</v>
      </c>
      <c r="C3311" t="s">
        <v>930</v>
      </c>
      <c r="D3311" t="s">
        <v>169</v>
      </c>
      <c r="E3311" t="s">
        <v>931</v>
      </c>
      <c r="F3311" t="s">
        <v>94</v>
      </c>
      <c r="G3311" t="s">
        <v>932</v>
      </c>
      <c r="H3311">
        <v>3</v>
      </c>
      <c r="I3311" t="s">
        <v>107</v>
      </c>
      <c r="J3311" t="s">
        <v>108</v>
      </c>
      <c r="K3311">
        <v>1</v>
      </c>
      <c r="L3311">
        <v>3</v>
      </c>
      <c r="M3311" t="s">
        <v>98</v>
      </c>
      <c r="N3311">
        <v>0.71699999999999997</v>
      </c>
      <c r="O3311" t="s">
        <v>820</v>
      </c>
      <c r="P3311" t="s">
        <v>141</v>
      </c>
      <c r="Q3311" t="s">
        <v>945</v>
      </c>
      <c r="R3311" t="s">
        <v>3</v>
      </c>
      <c r="S3311">
        <v>1</v>
      </c>
      <c r="T3311">
        <v>1</v>
      </c>
      <c r="U3311">
        <v>0</v>
      </c>
      <c r="V3311">
        <v>0</v>
      </c>
      <c r="W3311">
        <v>0</v>
      </c>
      <c r="X3311">
        <v>0</v>
      </c>
      <c r="Y3311">
        <v>8</v>
      </c>
      <c r="Z3311">
        <v>92.5</v>
      </c>
      <c r="AA3311">
        <v>84.3</v>
      </c>
      <c r="AB3311">
        <v>3.28</v>
      </c>
      <c r="AC3311">
        <v>1.64</v>
      </c>
      <c r="AD3311">
        <v>0.16900000000000001</v>
      </c>
      <c r="AE3311">
        <v>2.4900000000000002</v>
      </c>
      <c r="AF3311">
        <v>-2.1070000000000002</v>
      </c>
      <c r="AG3311">
        <v>5.718</v>
      </c>
      <c r="AH3311">
        <v>-3.3</v>
      </c>
      <c r="AI3311">
        <v>11.35</v>
      </c>
      <c r="AJ3311">
        <v>23.7</v>
      </c>
      <c r="AK3311">
        <v>18.7</v>
      </c>
      <c r="AL3311">
        <v>3</v>
      </c>
      <c r="AM3311">
        <v>196.15799999999999</v>
      </c>
      <c r="AN3311">
        <v>2329.63</v>
      </c>
      <c r="AO3311" t="s">
        <v>3705</v>
      </c>
    </row>
    <row r="3312" spans="1:41">
      <c r="A3312" t="s">
        <v>3516</v>
      </c>
      <c r="B3312" t="s">
        <v>3</v>
      </c>
      <c r="C3312" t="s">
        <v>930</v>
      </c>
      <c r="D3312" t="s">
        <v>169</v>
      </c>
      <c r="E3312" t="s">
        <v>931</v>
      </c>
      <c r="F3312" t="s">
        <v>94</v>
      </c>
      <c r="G3312" t="s">
        <v>932</v>
      </c>
      <c r="H3312">
        <v>4</v>
      </c>
      <c r="I3312" t="s">
        <v>103</v>
      </c>
      <c r="J3312" t="s">
        <v>104</v>
      </c>
      <c r="K3312">
        <v>2</v>
      </c>
      <c r="L3312">
        <v>1</v>
      </c>
      <c r="M3312" t="s">
        <v>115</v>
      </c>
      <c r="N3312">
        <v>0.90200000000000002</v>
      </c>
      <c r="O3312" t="s">
        <v>156</v>
      </c>
      <c r="Q3312" t="s">
        <v>949</v>
      </c>
      <c r="R3312" t="s">
        <v>90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0</v>
      </c>
      <c r="Y3312">
        <v>8</v>
      </c>
      <c r="Z3312">
        <v>77.5</v>
      </c>
      <c r="AA3312">
        <v>71.7</v>
      </c>
      <c r="AB3312">
        <v>3.54</v>
      </c>
      <c r="AC3312">
        <v>1.59</v>
      </c>
      <c r="AD3312">
        <v>-0.52800000000000002</v>
      </c>
      <c r="AE3312">
        <v>1.9259999999999999</v>
      </c>
      <c r="AF3312">
        <v>-2.887</v>
      </c>
      <c r="AG3312">
        <v>5.548</v>
      </c>
      <c r="AH3312">
        <v>9.2799999999999994</v>
      </c>
      <c r="AI3312">
        <v>1.32</v>
      </c>
      <c r="AJ3312">
        <v>23.8</v>
      </c>
      <c r="AK3312">
        <v>-22.1</v>
      </c>
      <c r="AL3312">
        <v>10.3</v>
      </c>
      <c r="AM3312">
        <v>98.444999999999993</v>
      </c>
      <c r="AN3312">
        <v>1555.78</v>
      </c>
      <c r="AO3312" t="s">
        <v>3706</v>
      </c>
    </row>
    <row r="3313" spans="1:41">
      <c r="A3313" t="s">
        <v>3516</v>
      </c>
      <c r="B3313" t="s">
        <v>3</v>
      </c>
      <c r="C3313" t="s">
        <v>930</v>
      </c>
      <c r="D3313" t="s">
        <v>169</v>
      </c>
      <c r="E3313" t="s">
        <v>931</v>
      </c>
      <c r="F3313" t="s">
        <v>94</v>
      </c>
      <c r="G3313" t="s">
        <v>932</v>
      </c>
      <c r="H3313">
        <v>5</v>
      </c>
      <c r="I3313" t="s">
        <v>127</v>
      </c>
      <c r="J3313" t="s">
        <v>104</v>
      </c>
      <c r="K3313">
        <v>2</v>
      </c>
      <c r="L3313">
        <v>2</v>
      </c>
      <c r="M3313" t="s">
        <v>98</v>
      </c>
      <c r="N3313">
        <v>0.90900000000000003</v>
      </c>
      <c r="O3313" t="s">
        <v>156</v>
      </c>
      <c r="Q3313" t="s">
        <v>949</v>
      </c>
      <c r="R3313" t="s">
        <v>90</v>
      </c>
      <c r="S3313">
        <v>0</v>
      </c>
      <c r="T3313">
        <v>1</v>
      </c>
      <c r="U3313">
        <v>1</v>
      </c>
      <c r="V3313">
        <v>0</v>
      </c>
      <c r="W3313">
        <v>0</v>
      </c>
      <c r="X3313">
        <v>0</v>
      </c>
      <c r="Y3313">
        <v>8</v>
      </c>
      <c r="Z3313">
        <v>93.6</v>
      </c>
      <c r="AA3313">
        <v>85</v>
      </c>
      <c r="AB3313">
        <v>3.39</v>
      </c>
      <c r="AC3313">
        <v>1.59</v>
      </c>
      <c r="AD3313">
        <v>-1.222</v>
      </c>
      <c r="AE3313">
        <v>3.0139999999999998</v>
      </c>
      <c r="AF3313">
        <v>-2.1560000000000001</v>
      </c>
      <c r="AG3313">
        <v>5.86</v>
      </c>
      <c r="AH3313">
        <v>-8.02</v>
      </c>
      <c r="AI3313">
        <v>10.09</v>
      </c>
      <c r="AJ3313">
        <v>23.7</v>
      </c>
      <c r="AK3313">
        <v>43.5</v>
      </c>
      <c r="AL3313">
        <v>4.3</v>
      </c>
      <c r="AM3313">
        <v>218.37</v>
      </c>
      <c r="AN3313">
        <v>2564.15</v>
      </c>
      <c r="AO3313" t="s">
        <v>3707</v>
      </c>
    </row>
    <row r="3314" spans="1:41">
      <c r="A3314" t="s">
        <v>3516</v>
      </c>
      <c r="B3314" t="s">
        <v>3</v>
      </c>
      <c r="C3314" t="s">
        <v>930</v>
      </c>
      <c r="D3314" t="s">
        <v>169</v>
      </c>
      <c r="E3314" t="s">
        <v>931</v>
      </c>
      <c r="F3314" t="s">
        <v>94</v>
      </c>
      <c r="G3314" t="s">
        <v>932</v>
      </c>
      <c r="H3314">
        <v>6</v>
      </c>
      <c r="I3314" t="s">
        <v>96</v>
      </c>
      <c r="J3314" t="s">
        <v>97</v>
      </c>
      <c r="K3314">
        <v>2</v>
      </c>
      <c r="L3314">
        <v>3</v>
      </c>
      <c r="M3314" t="s">
        <v>115</v>
      </c>
      <c r="N3314">
        <v>0.90100000000000002</v>
      </c>
      <c r="O3314" t="s">
        <v>156</v>
      </c>
      <c r="Q3314" t="s">
        <v>949</v>
      </c>
      <c r="R3314" t="s">
        <v>90</v>
      </c>
      <c r="S3314">
        <v>0</v>
      </c>
      <c r="T3314">
        <v>2</v>
      </c>
      <c r="U3314">
        <v>1</v>
      </c>
      <c r="V3314">
        <v>0</v>
      </c>
      <c r="W3314">
        <v>0</v>
      </c>
      <c r="X3314">
        <v>0</v>
      </c>
      <c r="Y3314">
        <v>8</v>
      </c>
      <c r="Z3314">
        <v>78.5</v>
      </c>
      <c r="AA3314">
        <v>72</v>
      </c>
      <c r="AB3314">
        <v>3.44</v>
      </c>
      <c r="AC3314">
        <v>1.59</v>
      </c>
      <c r="AD3314">
        <v>-1.2649999999999999</v>
      </c>
      <c r="AE3314">
        <v>3.016</v>
      </c>
      <c r="AF3314">
        <v>-3.0329999999999999</v>
      </c>
      <c r="AG3314">
        <v>5.782</v>
      </c>
      <c r="AH3314">
        <v>11.72</v>
      </c>
      <c r="AI3314">
        <v>-1.26</v>
      </c>
      <c r="AJ3314">
        <v>23.8</v>
      </c>
      <c r="AK3314">
        <v>-24.9</v>
      </c>
      <c r="AL3314">
        <v>11.4</v>
      </c>
      <c r="AM3314">
        <v>84.111000000000004</v>
      </c>
      <c r="AN3314">
        <v>1963.95</v>
      </c>
      <c r="AO3314" t="s">
        <v>3708</v>
      </c>
    </row>
    <row r="3315" spans="1:41">
      <c r="A3315" t="s">
        <v>3516</v>
      </c>
      <c r="B3315" t="s">
        <v>3</v>
      </c>
      <c r="C3315" t="s">
        <v>930</v>
      </c>
      <c r="D3315" t="s">
        <v>169</v>
      </c>
      <c r="E3315" t="s">
        <v>931</v>
      </c>
      <c r="F3315" t="s">
        <v>94</v>
      </c>
      <c r="G3315" t="s">
        <v>932</v>
      </c>
      <c r="H3315">
        <v>7</v>
      </c>
      <c r="I3315" t="s">
        <v>127</v>
      </c>
      <c r="J3315" t="s">
        <v>104</v>
      </c>
      <c r="K3315">
        <v>2</v>
      </c>
      <c r="L3315">
        <v>4</v>
      </c>
      <c r="M3315" t="s">
        <v>115</v>
      </c>
      <c r="N3315">
        <v>0.90100000000000002</v>
      </c>
      <c r="O3315" t="s">
        <v>156</v>
      </c>
      <c r="Q3315" t="s">
        <v>949</v>
      </c>
      <c r="R3315" t="s">
        <v>90</v>
      </c>
      <c r="S3315">
        <v>1</v>
      </c>
      <c r="T3315">
        <v>2</v>
      </c>
      <c r="U3315">
        <v>1</v>
      </c>
      <c r="V3315">
        <v>0</v>
      </c>
      <c r="W3315">
        <v>0</v>
      </c>
      <c r="X3315">
        <v>0</v>
      </c>
      <c r="Y3315">
        <v>8</v>
      </c>
      <c r="Z3315">
        <v>78.099999999999994</v>
      </c>
      <c r="AA3315">
        <v>72</v>
      </c>
      <c r="AB3315">
        <v>3.39</v>
      </c>
      <c r="AC3315">
        <v>1.59</v>
      </c>
      <c r="AD3315">
        <v>-0.318</v>
      </c>
      <c r="AE3315">
        <v>2.7290000000000001</v>
      </c>
      <c r="AF3315">
        <v>-2.87</v>
      </c>
      <c r="AG3315">
        <v>5.7119999999999997</v>
      </c>
      <c r="AH3315">
        <v>11.74</v>
      </c>
      <c r="AI3315">
        <v>-0.3</v>
      </c>
      <c r="AJ3315">
        <v>23.8</v>
      </c>
      <c r="AK3315">
        <v>-26</v>
      </c>
      <c r="AL3315">
        <v>11.2</v>
      </c>
      <c r="AM3315">
        <v>88.811000000000007</v>
      </c>
      <c r="AN3315">
        <v>1954.42</v>
      </c>
      <c r="AO3315" t="s">
        <v>3709</v>
      </c>
    </row>
    <row r="3316" spans="1:41">
      <c r="A3316" t="s">
        <v>3516</v>
      </c>
      <c r="B3316" t="s">
        <v>3</v>
      </c>
      <c r="C3316" t="s">
        <v>930</v>
      </c>
      <c r="D3316" t="s">
        <v>169</v>
      </c>
      <c r="E3316" t="s">
        <v>931</v>
      </c>
      <c r="F3316" t="s">
        <v>94</v>
      </c>
      <c r="G3316" t="s">
        <v>932</v>
      </c>
      <c r="H3316">
        <v>8</v>
      </c>
      <c r="I3316" t="s">
        <v>120</v>
      </c>
      <c r="J3316" t="s">
        <v>108</v>
      </c>
      <c r="K3316">
        <v>2</v>
      </c>
      <c r="L3316">
        <v>5</v>
      </c>
      <c r="M3316" t="s">
        <v>2547</v>
      </c>
      <c r="N3316">
        <v>0.871</v>
      </c>
      <c r="O3316" t="s">
        <v>156</v>
      </c>
      <c r="P3316" t="s">
        <v>109</v>
      </c>
      <c r="Q3316" t="s">
        <v>949</v>
      </c>
      <c r="R3316" t="s">
        <v>90</v>
      </c>
      <c r="S3316">
        <v>1</v>
      </c>
      <c r="T3316">
        <v>2</v>
      </c>
      <c r="U3316">
        <v>1</v>
      </c>
      <c r="V3316">
        <v>0</v>
      </c>
      <c r="W3316">
        <v>0</v>
      </c>
      <c r="X3316">
        <v>0</v>
      </c>
      <c r="Y3316">
        <v>8</v>
      </c>
      <c r="Z3316">
        <v>86.1</v>
      </c>
      <c r="AA3316">
        <v>79.599999999999994</v>
      </c>
      <c r="AB3316">
        <v>3.39</v>
      </c>
      <c r="AC3316">
        <v>1.59</v>
      </c>
      <c r="AD3316">
        <v>-0.55200000000000005</v>
      </c>
      <c r="AE3316">
        <v>3.0310000000000001</v>
      </c>
      <c r="AF3316">
        <v>-2.6920000000000002</v>
      </c>
      <c r="AG3316">
        <v>5.7309999999999999</v>
      </c>
      <c r="AH3316">
        <v>1.93</v>
      </c>
      <c r="AI3316">
        <v>5.96</v>
      </c>
      <c r="AJ3316">
        <v>23.8</v>
      </c>
      <c r="AK3316">
        <v>-9.9</v>
      </c>
      <c r="AL3316">
        <v>5.8</v>
      </c>
      <c r="AM3316">
        <v>162.19</v>
      </c>
      <c r="AN3316">
        <v>1170.8</v>
      </c>
      <c r="AO3316" t="s">
        <v>3710</v>
      </c>
    </row>
    <row r="3317" spans="1:41">
      <c r="A3317" t="s">
        <v>3516</v>
      </c>
      <c r="B3317" t="s">
        <v>3</v>
      </c>
      <c r="C3317" t="s">
        <v>930</v>
      </c>
      <c r="D3317" t="s">
        <v>169</v>
      </c>
      <c r="E3317" t="s">
        <v>931</v>
      </c>
      <c r="F3317" t="s">
        <v>94</v>
      </c>
      <c r="G3317" t="s">
        <v>932</v>
      </c>
      <c r="H3317">
        <v>9</v>
      </c>
      <c r="I3317" t="s">
        <v>127</v>
      </c>
      <c r="J3317" t="s">
        <v>104</v>
      </c>
      <c r="K3317">
        <v>3</v>
      </c>
      <c r="L3317">
        <v>1</v>
      </c>
      <c r="M3317" t="s">
        <v>2547</v>
      </c>
      <c r="N3317">
        <v>0.93300000000000005</v>
      </c>
      <c r="O3317" t="s">
        <v>111</v>
      </c>
      <c r="Q3317" t="s">
        <v>955</v>
      </c>
      <c r="R3317" t="s">
        <v>3</v>
      </c>
      <c r="S3317">
        <v>0</v>
      </c>
      <c r="T3317">
        <v>0</v>
      </c>
      <c r="U3317">
        <v>1</v>
      </c>
      <c r="V3317">
        <v>1</v>
      </c>
      <c r="W3317">
        <v>0</v>
      </c>
      <c r="X3317">
        <v>0</v>
      </c>
      <c r="Y3317">
        <v>8</v>
      </c>
      <c r="Z3317">
        <v>88.9</v>
      </c>
      <c r="AA3317">
        <v>81.7</v>
      </c>
      <c r="AB3317">
        <v>3.35</v>
      </c>
      <c r="AC3317">
        <v>1.65</v>
      </c>
      <c r="AD3317">
        <v>-3.6999999999999998E-2</v>
      </c>
      <c r="AE3317">
        <v>2.29</v>
      </c>
      <c r="AF3317">
        <v>-2.4049999999999998</v>
      </c>
      <c r="AG3317">
        <v>5.5819999999999999</v>
      </c>
      <c r="AH3317">
        <v>2.4500000000000002</v>
      </c>
      <c r="AI3317">
        <v>7.14</v>
      </c>
      <c r="AJ3317">
        <v>23.8</v>
      </c>
      <c r="AK3317">
        <v>-14.2</v>
      </c>
      <c r="AL3317">
        <v>5.0999999999999996</v>
      </c>
      <c r="AM3317">
        <v>161.17099999999999</v>
      </c>
      <c r="AN3317">
        <v>1444.54</v>
      </c>
      <c r="AO3317" t="s">
        <v>3711</v>
      </c>
    </row>
    <row r="3318" spans="1:41">
      <c r="A3318" t="s">
        <v>3516</v>
      </c>
      <c r="B3318" t="s">
        <v>3</v>
      </c>
      <c r="C3318" t="s">
        <v>930</v>
      </c>
      <c r="D3318" t="s">
        <v>169</v>
      </c>
      <c r="E3318" t="s">
        <v>931</v>
      </c>
      <c r="F3318" t="s">
        <v>94</v>
      </c>
      <c r="G3318" t="s">
        <v>932</v>
      </c>
      <c r="H3318">
        <v>10</v>
      </c>
      <c r="I3318" t="s">
        <v>96</v>
      </c>
      <c r="J3318" t="s">
        <v>97</v>
      </c>
      <c r="K3318">
        <v>3</v>
      </c>
      <c r="L3318">
        <v>2</v>
      </c>
      <c r="M3318" t="s">
        <v>2547</v>
      </c>
      <c r="N3318">
        <v>0.91700000000000004</v>
      </c>
      <c r="O3318" t="s">
        <v>111</v>
      </c>
      <c r="Q3318" t="s">
        <v>955</v>
      </c>
      <c r="R3318" t="s">
        <v>3</v>
      </c>
      <c r="S3318">
        <v>0</v>
      </c>
      <c r="T3318">
        <v>1</v>
      </c>
      <c r="U3318">
        <v>1</v>
      </c>
      <c r="V3318">
        <v>1</v>
      </c>
      <c r="W3318">
        <v>0</v>
      </c>
      <c r="X3318">
        <v>0</v>
      </c>
      <c r="Y3318">
        <v>8</v>
      </c>
      <c r="Z3318">
        <v>88.5</v>
      </c>
      <c r="AA3318">
        <v>81.7</v>
      </c>
      <c r="AB3318">
        <v>3.44</v>
      </c>
      <c r="AC3318">
        <v>1.65</v>
      </c>
      <c r="AD3318">
        <v>1.0349999999999999</v>
      </c>
      <c r="AE3318">
        <v>2.2229999999999999</v>
      </c>
      <c r="AF3318">
        <v>-2.2709999999999999</v>
      </c>
      <c r="AG3318">
        <v>5.7919999999999998</v>
      </c>
      <c r="AH3318">
        <v>1.35</v>
      </c>
      <c r="AI3318">
        <v>3.59</v>
      </c>
      <c r="AJ3318">
        <v>23.8</v>
      </c>
      <c r="AK3318">
        <v>-8.1999999999999993</v>
      </c>
      <c r="AL3318">
        <v>6.5</v>
      </c>
      <c r="AM3318">
        <v>159.56399999999999</v>
      </c>
      <c r="AN3318">
        <v>735.14400000000001</v>
      </c>
      <c r="AO3318" t="s">
        <v>3712</v>
      </c>
    </row>
    <row r="3319" spans="1:41">
      <c r="A3319" t="s">
        <v>3516</v>
      </c>
      <c r="B3319" t="s">
        <v>3</v>
      </c>
      <c r="C3319" t="s">
        <v>930</v>
      </c>
      <c r="D3319" t="s">
        <v>169</v>
      </c>
      <c r="E3319" t="s">
        <v>931</v>
      </c>
      <c r="F3319" t="s">
        <v>94</v>
      </c>
      <c r="G3319" t="s">
        <v>932</v>
      </c>
      <c r="H3319">
        <v>11</v>
      </c>
      <c r="I3319" t="s">
        <v>127</v>
      </c>
      <c r="J3319" t="s">
        <v>104</v>
      </c>
      <c r="K3319">
        <v>3</v>
      </c>
      <c r="L3319">
        <v>3</v>
      </c>
      <c r="M3319" t="s">
        <v>2547</v>
      </c>
      <c r="N3319">
        <v>0.92400000000000004</v>
      </c>
      <c r="O3319" t="s">
        <v>111</v>
      </c>
      <c r="Q3319" t="s">
        <v>955</v>
      </c>
      <c r="R3319" t="s">
        <v>3</v>
      </c>
      <c r="S3319">
        <v>1</v>
      </c>
      <c r="T3319">
        <v>1</v>
      </c>
      <c r="U3319">
        <v>1</v>
      </c>
      <c r="V3319">
        <v>1</v>
      </c>
      <c r="W3319">
        <v>0</v>
      </c>
      <c r="X3319">
        <v>0</v>
      </c>
      <c r="Y3319">
        <v>8</v>
      </c>
      <c r="Z3319">
        <v>87.9</v>
      </c>
      <c r="AA3319">
        <v>80.8</v>
      </c>
      <c r="AB3319">
        <v>3.35</v>
      </c>
      <c r="AC3319">
        <v>1.65</v>
      </c>
      <c r="AD3319">
        <v>-0.46800000000000003</v>
      </c>
      <c r="AE3319">
        <v>3.1309999999999998</v>
      </c>
      <c r="AF3319">
        <v>-2.335</v>
      </c>
      <c r="AG3319">
        <v>5.8120000000000003</v>
      </c>
      <c r="AH3319">
        <v>1.6</v>
      </c>
      <c r="AI3319">
        <v>5.72</v>
      </c>
      <c r="AJ3319">
        <v>23.8</v>
      </c>
      <c r="AK3319">
        <v>-8.6999999999999993</v>
      </c>
      <c r="AL3319">
        <v>5.7</v>
      </c>
      <c r="AM3319">
        <v>164.49600000000001</v>
      </c>
      <c r="AN3319">
        <v>1126.8399999999999</v>
      </c>
      <c r="AO3319" t="s">
        <v>3713</v>
      </c>
    </row>
    <row r="3320" spans="1:41">
      <c r="A3320" t="s">
        <v>3516</v>
      </c>
      <c r="B3320" t="s">
        <v>3</v>
      </c>
      <c r="C3320" t="s">
        <v>930</v>
      </c>
      <c r="D3320" t="s">
        <v>169</v>
      </c>
      <c r="E3320" t="s">
        <v>931</v>
      </c>
      <c r="F3320" t="s">
        <v>94</v>
      </c>
      <c r="G3320" t="s">
        <v>932</v>
      </c>
      <c r="H3320">
        <v>12</v>
      </c>
      <c r="I3320" t="s">
        <v>96</v>
      </c>
      <c r="J3320" t="s">
        <v>97</v>
      </c>
      <c r="K3320">
        <v>3</v>
      </c>
      <c r="L3320">
        <v>4</v>
      </c>
      <c r="M3320" t="s">
        <v>2547</v>
      </c>
      <c r="N3320">
        <v>0.77500000000000002</v>
      </c>
      <c r="O3320" t="s">
        <v>111</v>
      </c>
      <c r="Q3320" t="s">
        <v>955</v>
      </c>
      <c r="R3320" t="s">
        <v>3</v>
      </c>
      <c r="S3320">
        <v>1</v>
      </c>
      <c r="T3320">
        <v>2</v>
      </c>
      <c r="U3320">
        <v>1</v>
      </c>
      <c r="V3320">
        <v>1</v>
      </c>
      <c r="W3320">
        <v>0</v>
      </c>
      <c r="X3320">
        <v>0</v>
      </c>
      <c r="Y3320">
        <v>8</v>
      </c>
      <c r="Z3320">
        <v>93.2</v>
      </c>
      <c r="AA3320">
        <v>84.6</v>
      </c>
      <c r="AB3320">
        <v>3.44</v>
      </c>
      <c r="AC3320">
        <v>1.65</v>
      </c>
      <c r="AD3320">
        <v>1.8149999999999999</v>
      </c>
      <c r="AE3320">
        <v>2.9550000000000001</v>
      </c>
      <c r="AF3320">
        <v>-1.7390000000000001</v>
      </c>
      <c r="AG3320">
        <v>5.75</v>
      </c>
      <c r="AH3320">
        <v>-1.44</v>
      </c>
      <c r="AI3320">
        <v>10.8</v>
      </c>
      <c r="AJ3320">
        <v>23.7</v>
      </c>
      <c r="AK3320">
        <v>0.8</v>
      </c>
      <c r="AL3320">
        <v>3</v>
      </c>
      <c r="AM3320">
        <v>187.58099999999999</v>
      </c>
      <c r="AN3320">
        <v>2152.4299999999998</v>
      </c>
      <c r="AO3320" t="s">
        <v>3714</v>
      </c>
    </row>
    <row r="3321" spans="1:41">
      <c r="A3321" t="s">
        <v>3516</v>
      </c>
      <c r="B3321" t="s">
        <v>3</v>
      </c>
      <c r="C3321" t="s">
        <v>930</v>
      </c>
      <c r="D3321" t="s">
        <v>169</v>
      </c>
      <c r="E3321" t="s">
        <v>931</v>
      </c>
      <c r="F3321" t="s">
        <v>94</v>
      </c>
      <c r="G3321" t="s">
        <v>932</v>
      </c>
      <c r="H3321">
        <v>13</v>
      </c>
      <c r="I3321" t="s">
        <v>127</v>
      </c>
      <c r="J3321" t="s">
        <v>104</v>
      </c>
      <c r="K3321">
        <v>3</v>
      </c>
      <c r="L3321">
        <v>5</v>
      </c>
      <c r="M3321" t="s">
        <v>115</v>
      </c>
      <c r="N3321">
        <v>0.91500000000000004</v>
      </c>
      <c r="O3321" t="s">
        <v>111</v>
      </c>
      <c r="Q3321" t="s">
        <v>955</v>
      </c>
      <c r="R3321" t="s">
        <v>3</v>
      </c>
      <c r="S3321">
        <v>2</v>
      </c>
      <c r="T3321">
        <v>2</v>
      </c>
      <c r="U3321">
        <v>1</v>
      </c>
      <c r="V3321">
        <v>1</v>
      </c>
      <c r="W3321">
        <v>0</v>
      </c>
      <c r="X3321">
        <v>0</v>
      </c>
      <c r="Y3321">
        <v>8</v>
      </c>
      <c r="Z3321">
        <v>81.8</v>
      </c>
      <c r="AA3321">
        <v>74.599999999999994</v>
      </c>
      <c r="AB3321">
        <v>3.35</v>
      </c>
      <c r="AC3321">
        <v>1.65</v>
      </c>
      <c r="AD3321">
        <v>1.2310000000000001</v>
      </c>
      <c r="AE3321">
        <v>2.0089999999999999</v>
      </c>
      <c r="AF3321">
        <v>-2.3650000000000002</v>
      </c>
      <c r="AG3321">
        <v>5.4669999999999996</v>
      </c>
      <c r="AH3321">
        <v>9.61</v>
      </c>
      <c r="AI3321">
        <v>6.51</v>
      </c>
      <c r="AJ3321">
        <v>23.7</v>
      </c>
      <c r="AK3321">
        <v>-32.200000000000003</v>
      </c>
      <c r="AL3321">
        <v>8</v>
      </c>
      <c r="AM3321">
        <v>124.34099999999999</v>
      </c>
      <c r="AN3321">
        <v>2006.18</v>
      </c>
      <c r="AO3321" t="s">
        <v>3715</v>
      </c>
    </row>
    <row r="3322" spans="1:41">
      <c r="A3322" t="s">
        <v>3516</v>
      </c>
      <c r="B3322" t="s">
        <v>3</v>
      </c>
      <c r="C3322" t="s">
        <v>930</v>
      </c>
      <c r="D3322" t="s">
        <v>169</v>
      </c>
      <c r="E3322" t="s">
        <v>931</v>
      </c>
      <c r="F3322" t="s">
        <v>94</v>
      </c>
      <c r="G3322" t="s">
        <v>932</v>
      </c>
      <c r="H3322">
        <v>14</v>
      </c>
      <c r="I3322" t="s">
        <v>107</v>
      </c>
      <c r="J3322" t="s">
        <v>108</v>
      </c>
      <c r="K3322">
        <v>3</v>
      </c>
      <c r="L3322">
        <v>6</v>
      </c>
      <c r="M3322" t="s">
        <v>2547</v>
      </c>
      <c r="N3322">
        <v>0.92300000000000004</v>
      </c>
      <c r="O3322" t="s">
        <v>111</v>
      </c>
      <c r="P3322" t="s">
        <v>112</v>
      </c>
      <c r="Q3322" t="s">
        <v>955</v>
      </c>
      <c r="R3322" t="s">
        <v>3</v>
      </c>
      <c r="S3322">
        <v>2</v>
      </c>
      <c r="T3322">
        <v>2</v>
      </c>
      <c r="U3322">
        <v>1</v>
      </c>
      <c r="V3322">
        <v>1</v>
      </c>
      <c r="W3322">
        <v>0</v>
      </c>
      <c r="X3322">
        <v>0</v>
      </c>
      <c r="Y3322">
        <v>8</v>
      </c>
      <c r="Z3322">
        <v>88.5</v>
      </c>
      <c r="AA3322">
        <v>80.900000000000006</v>
      </c>
      <c r="AB3322">
        <v>3.35</v>
      </c>
      <c r="AC3322">
        <v>1.65</v>
      </c>
      <c r="AD3322">
        <v>0.57699999999999996</v>
      </c>
      <c r="AE3322">
        <v>2.109</v>
      </c>
      <c r="AF3322">
        <v>-2.2669999999999999</v>
      </c>
      <c r="AG3322">
        <v>5.6829999999999998</v>
      </c>
      <c r="AH3322">
        <v>3.44</v>
      </c>
      <c r="AI3322">
        <v>6.15</v>
      </c>
      <c r="AJ3322">
        <v>23.7</v>
      </c>
      <c r="AK3322">
        <v>-17.2</v>
      </c>
      <c r="AL3322">
        <v>5.8</v>
      </c>
      <c r="AM3322">
        <v>150.92599999999999</v>
      </c>
      <c r="AN3322">
        <v>1331.11</v>
      </c>
      <c r="AO3322" t="s">
        <v>3716</v>
      </c>
    </row>
    <row r="3323" spans="1:41">
      <c r="A3323" t="s">
        <v>3516</v>
      </c>
      <c r="B3323" t="s">
        <v>3</v>
      </c>
      <c r="C3323" t="s">
        <v>930</v>
      </c>
      <c r="D3323" t="s">
        <v>169</v>
      </c>
      <c r="E3323" t="s">
        <v>931</v>
      </c>
      <c r="F3323" t="s">
        <v>94</v>
      </c>
      <c r="G3323" t="s">
        <v>932</v>
      </c>
      <c r="H3323">
        <v>15</v>
      </c>
      <c r="I3323" t="s">
        <v>96</v>
      </c>
      <c r="J3323" t="s">
        <v>97</v>
      </c>
      <c r="K3323">
        <v>4</v>
      </c>
      <c r="L3323">
        <v>1</v>
      </c>
      <c r="M3323" t="s">
        <v>115</v>
      </c>
      <c r="N3323">
        <v>0.91</v>
      </c>
      <c r="O3323" t="s">
        <v>111</v>
      </c>
      <c r="Q3323" t="s">
        <v>961</v>
      </c>
      <c r="R3323" t="s">
        <v>3</v>
      </c>
      <c r="S3323">
        <v>0</v>
      </c>
      <c r="T3323">
        <v>0</v>
      </c>
      <c r="U3323">
        <v>2</v>
      </c>
      <c r="V3323">
        <v>1</v>
      </c>
      <c r="W3323">
        <v>0</v>
      </c>
      <c r="X3323">
        <v>0</v>
      </c>
      <c r="Y3323">
        <v>8</v>
      </c>
      <c r="Z3323">
        <v>80.900000000000006</v>
      </c>
      <c r="AA3323">
        <v>74.099999999999994</v>
      </c>
      <c r="AB3323">
        <v>3.43</v>
      </c>
      <c r="AC3323">
        <v>1.55</v>
      </c>
      <c r="AD3323">
        <v>-1.2729999999999999</v>
      </c>
      <c r="AE3323">
        <v>3.105</v>
      </c>
      <c r="AF3323">
        <v>-2.843</v>
      </c>
      <c r="AG3323">
        <v>5.6840000000000002</v>
      </c>
      <c r="AH3323">
        <v>12.17</v>
      </c>
      <c r="AI3323">
        <v>0.33</v>
      </c>
      <c r="AJ3323">
        <v>23.8</v>
      </c>
      <c r="AK3323">
        <v>-28.5</v>
      </c>
      <c r="AL3323">
        <v>10.4</v>
      </c>
      <c r="AM3323">
        <v>91.79</v>
      </c>
      <c r="AN3323">
        <v>2093.44</v>
      </c>
      <c r="AO3323" t="s">
        <v>3717</v>
      </c>
    </row>
    <row r="3324" spans="1:41">
      <c r="A3324" t="s">
        <v>3516</v>
      </c>
      <c r="B3324" t="s">
        <v>3</v>
      </c>
      <c r="C3324" t="s">
        <v>930</v>
      </c>
      <c r="D3324" t="s">
        <v>169</v>
      </c>
      <c r="E3324" t="s">
        <v>931</v>
      </c>
      <c r="F3324" t="s">
        <v>94</v>
      </c>
      <c r="G3324" t="s">
        <v>932</v>
      </c>
      <c r="H3324">
        <v>16</v>
      </c>
      <c r="I3324" t="s">
        <v>96</v>
      </c>
      <c r="J3324" t="s">
        <v>97</v>
      </c>
      <c r="K3324">
        <v>4</v>
      </c>
      <c r="L3324">
        <v>2</v>
      </c>
      <c r="M3324" t="s">
        <v>2547</v>
      </c>
      <c r="N3324">
        <v>0.92</v>
      </c>
      <c r="O3324" t="s">
        <v>111</v>
      </c>
      <c r="Q3324" t="s">
        <v>961</v>
      </c>
      <c r="R3324" t="s">
        <v>3</v>
      </c>
      <c r="S3324">
        <v>1</v>
      </c>
      <c r="T3324">
        <v>0</v>
      </c>
      <c r="U3324">
        <v>2</v>
      </c>
      <c r="V3324">
        <v>1</v>
      </c>
      <c r="W3324">
        <v>0</v>
      </c>
      <c r="X3324">
        <v>0</v>
      </c>
      <c r="Y3324">
        <v>8</v>
      </c>
      <c r="Z3324">
        <v>87.7</v>
      </c>
      <c r="AA3324">
        <v>80.900000000000006</v>
      </c>
      <c r="AB3324">
        <v>3.46</v>
      </c>
      <c r="AC3324">
        <v>1.55</v>
      </c>
      <c r="AD3324">
        <v>1.5029999999999999</v>
      </c>
      <c r="AE3324">
        <v>1.2370000000000001</v>
      </c>
      <c r="AF3324">
        <v>-2.1909999999999998</v>
      </c>
      <c r="AG3324">
        <v>5.6719999999999997</v>
      </c>
      <c r="AH3324">
        <v>2.39</v>
      </c>
      <c r="AI3324">
        <v>5.88</v>
      </c>
      <c r="AJ3324">
        <v>23.8</v>
      </c>
      <c r="AK3324">
        <v>-13.3</v>
      </c>
      <c r="AL3324">
        <v>6</v>
      </c>
      <c r="AM3324">
        <v>158.02500000000001</v>
      </c>
      <c r="AN3324">
        <v>1196.9000000000001</v>
      </c>
      <c r="AO3324" t="s">
        <v>3718</v>
      </c>
    </row>
    <row r="3325" spans="1:41">
      <c r="A3325" t="s">
        <v>3516</v>
      </c>
      <c r="B3325" t="s">
        <v>3</v>
      </c>
      <c r="C3325" t="s">
        <v>930</v>
      </c>
      <c r="D3325" t="s">
        <v>169</v>
      </c>
      <c r="E3325" t="s">
        <v>931</v>
      </c>
      <c r="F3325" t="s">
        <v>94</v>
      </c>
      <c r="G3325" t="s">
        <v>932</v>
      </c>
      <c r="H3325">
        <v>17</v>
      </c>
      <c r="I3325" t="s">
        <v>147</v>
      </c>
      <c r="J3325" t="s">
        <v>104</v>
      </c>
      <c r="K3325">
        <v>4</v>
      </c>
      <c r="L3325">
        <v>3</v>
      </c>
      <c r="M3325" t="s">
        <v>115</v>
      </c>
      <c r="N3325">
        <v>0.61599999999999999</v>
      </c>
      <c r="O3325" t="s">
        <v>111</v>
      </c>
      <c r="Q3325" t="s">
        <v>961</v>
      </c>
      <c r="R3325" t="s">
        <v>3</v>
      </c>
      <c r="S3325">
        <v>2</v>
      </c>
      <c r="T3325">
        <v>0</v>
      </c>
      <c r="U3325">
        <v>2</v>
      </c>
      <c r="V3325">
        <v>1</v>
      </c>
      <c r="W3325">
        <v>0</v>
      </c>
      <c r="X3325">
        <v>0</v>
      </c>
      <c r="Y3325">
        <v>8</v>
      </c>
      <c r="Z3325">
        <v>86.1</v>
      </c>
      <c r="AA3325">
        <v>79.599999999999994</v>
      </c>
      <c r="AB3325">
        <v>3.46</v>
      </c>
      <c r="AC3325">
        <v>1.55</v>
      </c>
      <c r="AD3325">
        <v>0.65100000000000002</v>
      </c>
      <c r="AE3325">
        <v>2.9220000000000002</v>
      </c>
      <c r="AF3325">
        <v>-2.4049999999999998</v>
      </c>
      <c r="AG3325">
        <v>5.6929999999999996</v>
      </c>
      <c r="AH3325">
        <v>4.8099999999999996</v>
      </c>
      <c r="AI3325">
        <v>4.3</v>
      </c>
      <c r="AJ3325">
        <v>23.8</v>
      </c>
      <c r="AK3325">
        <v>-19.2</v>
      </c>
      <c r="AL3325">
        <v>6.8</v>
      </c>
      <c r="AM3325">
        <v>132.08000000000001</v>
      </c>
      <c r="AN3325">
        <v>1200.3499999999999</v>
      </c>
      <c r="AO3325" t="s">
        <v>3719</v>
      </c>
    </row>
    <row r="3326" spans="1:41">
      <c r="A3326" t="s">
        <v>3516</v>
      </c>
      <c r="B3326" t="s">
        <v>3</v>
      </c>
      <c r="C3326" t="s">
        <v>930</v>
      </c>
      <c r="D3326" t="s">
        <v>169</v>
      </c>
      <c r="E3326" t="s">
        <v>931</v>
      </c>
      <c r="F3326" t="s">
        <v>94</v>
      </c>
      <c r="G3326" t="s">
        <v>932</v>
      </c>
      <c r="H3326">
        <v>18</v>
      </c>
      <c r="I3326" t="s">
        <v>107</v>
      </c>
      <c r="J3326" t="s">
        <v>108</v>
      </c>
      <c r="K3326">
        <v>4</v>
      </c>
      <c r="L3326">
        <v>4</v>
      </c>
      <c r="M3326" t="s">
        <v>98</v>
      </c>
      <c r="N3326">
        <v>0.67300000000000004</v>
      </c>
      <c r="O3326" t="s">
        <v>111</v>
      </c>
      <c r="P3326" t="s">
        <v>112</v>
      </c>
      <c r="Q3326" t="s">
        <v>961</v>
      </c>
      <c r="R3326" t="s">
        <v>3</v>
      </c>
      <c r="S3326">
        <v>2</v>
      </c>
      <c r="T3326">
        <v>1</v>
      </c>
      <c r="U3326">
        <v>2</v>
      </c>
      <c r="V3326">
        <v>1</v>
      </c>
      <c r="W3326">
        <v>0</v>
      </c>
      <c r="X3326">
        <v>0</v>
      </c>
      <c r="Y3326">
        <v>8</v>
      </c>
      <c r="Z3326">
        <v>92.5</v>
      </c>
      <c r="AA3326">
        <v>83.7</v>
      </c>
      <c r="AB3326">
        <v>3.46</v>
      </c>
      <c r="AC3326">
        <v>1.55</v>
      </c>
      <c r="AD3326">
        <v>0.41499999999999998</v>
      </c>
      <c r="AE3326">
        <v>2.6930000000000001</v>
      </c>
      <c r="AF3326">
        <v>-1.909</v>
      </c>
      <c r="AG3326">
        <v>5.74</v>
      </c>
      <c r="AH3326">
        <v>-2.44</v>
      </c>
      <c r="AI3326">
        <v>12.47</v>
      </c>
      <c r="AJ3326">
        <v>23.7</v>
      </c>
      <c r="AK3326">
        <v>13.7</v>
      </c>
      <c r="AL3326">
        <v>2.5</v>
      </c>
      <c r="AM3326">
        <v>191.05</v>
      </c>
      <c r="AN3326">
        <v>2487.73</v>
      </c>
      <c r="AO3326" t="s">
        <v>3720</v>
      </c>
    </row>
    <row r="3327" spans="1:41">
      <c r="A3327" t="s">
        <v>3516</v>
      </c>
      <c r="B3327" t="s">
        <v>3</v>
      </c>
      <c r="C3327" t="s">
        <v>1221</v>
      </c>
      <c r="D3327" t="s">
        <v>227</v>
      </c>
      <c r="E3327" t="s">
        <v>639</v>
      </c>
      <c r="F3327" t="s">
        <v>94</v>
      </c>
      <c r="G3327" t="s">
        <v>229</v>
      </c>
      <c r="H3327">
        <v>1</v>
      </c>
      <c r="I3327" t="s">
        <v>96</v>
      </c>
      <c r="J3327" t="s">
        <v>97</v>
      </c>
      <c r="K3327">
        <v>1</v>
      </c>
      <c r="L3327">
        <v>1</v>
      </c>
      <c r="M3327" t="s">
        <v>2547</v>
      </c>
      <c r="N3327">
        <v>0.88300000000000001</v>
      </c>
      <c r="O3327" t="s">
        <v>143</v>
      </c>
      <c r="Q3327" t="s">
        <v>232</v>
      </c>
      <c r="R3327" t="s">
        <v>3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7</v>
      </c>
      <c r="Z3327">
        <v>85.7</v>
      </c>
      <c r="AA3327">
        <v>79</v>
      </c>
      <c r="AB3327">
        <v>3.45</v>
      </c>
      <c r="AC3327">
        <v>1.59</v>
      </c>
      <c r="AD3327">
        <v>0.91900000000000004</v>
      </c>
      <c r="AE3327">
        <v>1.47</v>
      </c>
      <c r="AF3327">
        <v>-2.3530000000000002</v>
      </c>
      <c r="AG3327">
        <v>5.6189999999999998</v>
      </c>
      <c r="AH3327">
        <v>-1.71</v>
      </c>
      <c r="AI3327">
        <v>6.56</v>
      </c>
      <c r="AJ3327">
        <v>23.8</v>
      </c>
      <c r="AK3327">
        <v>2.7</v>
      </c>
      <c r="AL3327">
        <v>5.9</v>
      </c>
      <c r="AM3327">
        <v>194.53200000000001</v>
      </c>
      <c r="AN3327">
        <v>1252.3900000000001</v>
      </c>
      <c r="AO3327" t="s">
        <v>3721</v>
      </c>
    </row>
    <row r="3328" spans="1:41">
      <c r="A3328" t="s">
        <v>3516</v>
      </c>
      <c r="B3328" t="s">
        <v>3</v>
      </c>
      <c r="C3328" t="s">
        <v>1221</v>
      </c>
      <c r="D3328" t="s">
        <v>227</v>
      </c>
      <c r="E3328" t="s">
        <v>639</v>
      </c>
      <c r="F3328" t="s">
        <v>94</v>
      </c>
      <c r="G3328" t="s">
        <v>229</v>
      </c>
      <c r="H3328">
        <v>2</v>
      </c>
      <c r="I3328" t="s">
        <v>96</v>
      </c>
      <c r="J3328" t="s">
        <v>97</v>
      </c>
      <c r="K3328">
        <v>1</v>
      </c>
      <c r="L3328">
        <v>2</v>
      </c>
      <c r="M3328" t="s">
        <v>115</v>
      </c>
      <c r="N3328">
        <v>0.90400000000000003</v>
      </c>
      <c r="O3328" t="s">
        <v>143</v>
      </c>
      <c r="Q3328" t="s">
        <v>232</v>
      </c>
      <c r="R3328" t="s">
        <v>3</v>
      </c>
      <c r="S3328">
        <v>1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7</v>
      </c>
      <c r="Z3328">
        <v>77.900000000000006</v>
      </c>
      <c r="AA3328">
        <v>71.400000000000006</v>
      </c>
      <c r="AB3328">
        <v>3.39</v>
      </c>
      <c r="AC3328">
        <v>1.59</v>
      </c>
      <c r="AD3328">
        <v>-1.387</v>
      </c>
      <c r="AE3328">
        <v>2.3319999999999999</v>
      </c>
      <c r="AF3328">
        <v>-2.7290000000000001</v>
      </c>
      <c r="AG3328">
        <v>5.6520000000000001</v>
      </c>
      <c r="AH3328">
        <v>6.33</v>
      </c>
      <c r="AI3328">
        <v>2.4500000000000002</v>
      </c>
      <c r="AJ3328">
        <v>23.8</v>
      </c>
      <c r="AK3328">
        <v>-16.2</v>
      </c>
      <c r="AL3328">
        <v>9.5</v>
      </c>
      <c r="AM3328">
        <v>111.63500000000001</v>
      </c>
      <c r="AN3328">
        <v>1126.3900000000001</v>
      </c>
      <c r="AO3328" t="s">
        <v>3722</v>
      </c>
    </row>
    <row r="3329" spans="1:41">
      <c r="A3329" t="s">
        <v>3516</v>
      </c>
      <c r="B3329" t="s">
        <v>3</v>
      </c>
      <c r="C3329" t="s">
        <v>1221</v>
      </c>
      <c r="D3329" t="s">
        <v>227</v>
      </c>
      <c r="E3329" t="s">
        <v>639</v>
      </c>
      <c r="F3329" t="s">
        <v>94</v>
      </c>
      <c r="G3329" t="s">
        <v>229</v>
      </c>
      <c r="H3329">
        <v>3</v>
      </c>
      <c r="I3329" t="s">
        <v>96</v>
      </c>
      <c r="J3329" t="s">
        <v>97</v>
      </c>
      <c r="K3329">
        <v>1</v>
      </c>
      <c r="L3329">
        <v>3</v>
      </c>
      <c r="M3329" t="s">
        <v>98</v>
      </c>
      <c r="N3329">
        <v>0.78100000000000003</v>
      </c>
      <c r="O3329" t="s">
        <v>143</v>
      </c>
      <c r="Q3329" t="s">
        <v>232</v>
      </c>
      <c r="R3329" t="s">
        <v>3</v>
      </c>
      <c r="S3329">
        <v>2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7</v>
      </c>
      <c r="Z3329">
        <v>92.5</v>
      </c>
      <c r="AA3329">
        <v>83.9</v>
      </c>
      <c r="AB3329">
        <v>3.51</v>
      </c>
      <c r="AC3329">
        <v>1.71</v>
      </c>
      <c r="AD3329">
        <v>-1.4410000000000001</v>
      </c>
      <c r="AE3329">
        <v>4.774</v>
      </c>
      <c r="AF3329">
        <v>-1.962</v>
      </c>
      <c r="AG3329">
        <v>6.0460000000000003</v>
      </c>
      <c r="AH3329">
        <v>-5.52</v>
      </c>
      <c r="AI3329">
        <v>7.62</v>
      </c>
      <c r="AJ3329">
        <v>23.7</v>
      </c>
      <c r="AK3329">
        <v>27.2</v>
      </c>
      <c r="AL3329">
        <v>4.5</v>
      </c>
      <c r="AM3329">
        <v>215.762</v>
      </c>
      <c r="AN3329">
        <v>1851.23</v>
      </c>
      <c r="AO3329" t="s">
        <v>3723</v>
      </c>
    </row>
    <row r="3330" spans="1:41">
      <c r="A3330" t="s">
        <v>3516</v>
      </c>
      <c r="B3330" t="s">
        <v>3</v>
      </c>
      <c r="C3330" t="s">
        <v>1221</v>
      </c>
      <c r="D3330" t="s">
        <v>227</v>
      </c>
      <c r="E3330" t="s">
        <v>639</v>
      </c>
      <c r="F3330" t="s">
        <v>94</v>
      </c>
      <c r="G3330" t="s">
        <v>229</v>
      </c>
      <c r="H3330">
        <v>4</v>
      </c>
      <c r="I3330" t="s">
        <v>103</v>
      </c>
      <c r="J3330" t="s">
        <v>104</v>
      </c>
      <c r="K3330">
        <v>1</v>
      </c>
      <c r="L3330">
        <v>4</v>
      </c>
      <c r="M3330" t="s">
        <v>98</v>
      </c>
      <c r="N3330">
        <v>0.66</v>
      </c>
      <c r="O3330" t="s">
        <v>143</v>
      </c>
      <c r="Q3330" t="s">
        <v>232</v>
      </c>
      <c r="R3330" t="s">
        <v>3</v>
      </c>
      <c r="S3330">
        <v>3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7</v>
      </c>
      <c r="Z3330">
        <v>90.1</v>
      </c>
      <c r="AA3330">
        <v>82.2</v>
      </c>
      <c r="AB3330">
        <v>3.54</v>
      </c>
      <c r="AC3330">
        <v>1.59</v>
      </c>
      <c r="AD3330">
        <v>0.67400000000000004</v>
      </c>
      <c r="AE3330">
        <v>2.544</v>
      </c>
      <c r="AF3330">
        <v>-2.0579999999999998</v>
      </c>
      <c r="AG3330">
        <v>5.7910000000000004</v>
      </c>
      <c r="AH3330">
        <v>-6.07</v>
      </c>
      <c r="AI3330">
        <v>10.33</v>
      </c>
      <c r="AJ3330">
        <v>23.7</v>
      </c>
      <c r="AK3330">
        <v>28.9</v>
      </c>
      <c r="AL3330">
        <v>4.0999999999999996</v>
      </c>
      <c r="AM3330">
        <v>210.339</v>
      </c>
      <c r="AN3330">
        <v>2303.75</v>
      </c>
      <c r="AO3330" t="s">
        <v>3724</v>
      </c>
    </row>
    <row r="3331" spans="1:41">
      <c r="A3331" t="s">
        <v>3516</v>
      </c>
      <c r="B3331" t="s">
        <v>3</v>
      </c>
      <c r="C3331" t="s">
        <v>1221</v>
      </c>
      <c r="D3331" t="s">
        <v>227</v>
      </c>
      <c r="E3331" t="s">
        <v>639</v>
      </c>
      <c r="F3331" t="s">
        <v>94</v>
      </c>
      <c r="G3331" t="s">
        <v>229</v>
      </c>
      <c r="H3331">
        <v>5</v>
      </c>
      <c r="I3331" t="s">
        <v>127</v>
      </c>
      <c r="J3331" t="s">
        <v>104</v>
      </c>
      <c r="K3331">
        <v>1</v>
      </c>
      <c r="L3331">
        <v>5</v>
      </c>
      <c r="M3331" t="s">
        <v>98</v>
      </c>
      <c r="N3331">
        <v>0.58699999999999997</v>
      </c>
      <c r="O3331" t="s">
        <v>143</v>
      </c>
      <c r="Q3331" t="s">
        <v>232</v>
      </c>
      <c r="R3331" t="s">
        <v>3</v>
      </c>
      <c r="S3331">
        <v>3</v>
      </c>
      <c r="T3331">
        <v>1</v>
      </c>
      <c r="U3331">
        <v>0</v>
      </c>
      <c r="V3331">
        <v>0</v>
      </c>
      <c r="W3331">
        <v>0</v>
      </c>
      <c r="X3331">
        <v>0</v>
      </c>
      <c r="Y3331">
        <v>7</v>
      </c>
      <c r="Z3331">
        <v>92</v>
      </c>
      <c r="AA3331">
        <v>84.1</v>
      </c>
      <c r="AB3331">
        <v>3.39</v>
      </c>
      <c r="AC3331">
        <v>1.59</v>
      </c>
      <c r="AD3331">
        <v>-3.7999999999999999E-2</v>
      </c>
      <c r="AE3331">
        <v>2.7429999999999999</v>
      </c>
      <c r="AF3331">
        <v>-1.9450000000000001</v>
      </c>
      <c r="AG3331">
        <v>5.8869999999999996</v>
      </c>
      <c r="AH3331">
        <v>-3.49</v>
      </c>
      <c r="AI3331">
        <v>9.7100000000000009</v>
      </c>
      <c r="AJ3331">
        <v>23.7</v>
      </c>
      <c r="AK3331">
        <v>17.399999999999999</v>
      </c>
      <c r="AL3331">
        <v>3.7</v>
      </c>
      <c r="AM3331">
        <v>199.661</v>
      </c>
      <c r="AN3331">
        <v>2032.32</v>
      </c>
      <c r="AO3331" t="s">
        <v>3725</v>
      </c>
    </row>
    <row r="3332" spans="1:41">
      <c r="A3332" t="s">
        <v>3516</v>
      </c>
      <c r="B3332" t="s">
        <v>3</v>
      </c>
      <c r="C3332" t="s">
        <v>1221</v>
      </c>
      <c r="D3332" t="s">
        <v>227</v>
      </c>
      <c r="E3332" t="s">
        <v>639</v>
      </c>
      <c r="F3332" t="s">
        <v>94</v>
      </c>
      <c r="G3332" t="s">
        <v>229</v>
      </c>
      <c r="H3332">
        <v>6</v>
      </c>
      <c r="I3332" t="s">
        <v>127</v>
      </c>
      <c r="J3332" t="s">
        <v>104</v>
      </c>
      <c r="K3332">
        <v>1</v>
      </c>
      <c r="L3332">
        <v>6</v>
      </c>
      <c r="M3332" t="s">
        <v>2547</v>
      </c>
      <c r="N3332">
        <v>0.68799999999999994</v>
      </c>
      <c r="O3332" t="s">
        <v>143</v>
      </c>
      <c r="Q3332" t="s">
        <v>232</v>
      </c>
      <c r="R3332" t="s">
        <v>3</v>
      </c>
      <c r="S3332">
        <v>3</v>
      </c>
      <c r="T3332">
        <v>2</v>
      </c>
      <c r="U3332">
        <v>0</v>
      </c>
      <c r="V3332">
        <v>0</v>
      </c>
      <c r="W3332">
        <v>0</v>
      </c>
      <c r="X3332">
        <v>0</v>
      </c>
      <c r="Y3332">
        <v>7</v>
      </c>
      <c r="Z3332">
        <v>85.7</v>
      </c>
      <c r="AA3332">
        <v>78.400000000000006</v>
      </c>
      <c r="AB3332">
        <v>3.39</v>
      </c>
      <c r="AC3332">
        <v>1.59</v>
      </c>
      <c r="AD3332">
        <v>-1.6659999999999999</v>
      </c>
      <c r="AE3332">
        <v>3.48</v>
      </c>
      <c r="AF3332">
        <v>-2.597</v>
      </c>
      <c r="AG3332">
        <v>5.8440000000000003</v>
      </c>
      <c r="AH3332">
        <v>-0.08</v>
      </c>
      <c r="AI3332">
        <v>3.87</v>
      </c>
      <c r="AJ3332">
        <v>23.8</v>
      </c>
      <c r="AK3332">
        <v>-0.8</v>
      </c>
      <c r="AL3332">
        <v>6.7</v>
      </c>
      <c r="AM3332">
        <v>181.17</v>
      </c>
      <c r="AN3332">
        <v>717.29600000000005</v>
      </c>
      <c r="AO3332" t="s">
        <v>3726</v>
      </c>
    </row>
    <row r="3333" spans="1:41">
      <c r="A3333" t="s">
        <v>3516</v>
      </c>
      <c r="B3333" t="s">
        <v>3</v>
      </c>
      <c r="C3333" t="s">
        <v>1221</v>
      </c>
      <c r="D3333" t="s">
        <v>227</v>
      </c>
      <c r="E3333" t="s">
        <v>639</v>
      </c>
      <c r="F3333" t="s">
        <v>94</v>
      </c>
      <c r="G3333" t="s">
        <v>229</v>
      </c>
      <c r="H3333">
        <v>7</v>
      </c>
      <c r="I3333" t="s">
        <v>96</v>
      </c>
      <c r="J3333" t="s">
        <v>97</v>
      </c>
      <c r="K3333">
        <v>1</v>
      </c>
      <c r="L3333">
        <v>7</v>
      </c>
      <c r="M3333" t="s">
        <v>98</v>
      </c>
      <c r="N3333">
        <v>0.874</v>
      </c>
      <c r="O3333" t="s">
        <v>143</v>
      </c>
      <c r="Q3333" t="s">
        <v>232</v>
      </c>
      <c r="R3333" t="s">
        <v>3</v>
      </c>
      <c r="S3333">
        <v>3</v>
      </c>
      <c r="T3333">
        <v>2</v>
      </c>
      <c r="U3333">
        <v>0</v>
      </c>
      <c r="V3333">
        <v>0</v>
      </c>
      <c r="W3333">
        <v>0</v>
      </c>
      <c r="X3333">
        <v>0</v>
      </c>
      <c r="Y3333">
        <v>7</v>
      </c>
      <c r="Z3333">
        <v>92.7</v>
      </c>
      <c r="AA3333">
        <v>83.8</v>
      </c>
      <c r="AB3333">
        <v>3.4</v>
      </c>
      <c r="AC3333">
        <v>1.59</v>
      </c>
      <c r="AD3333">
        <v>0.60799999999999998</v>
      </c>
      <c r="AE3333">
        <v>4.226</v>
      </c>
      <c r="AF3333">
        <v>-1.7010000000000001</v>
      </c>
      <c r="AG3333">
        <v>6.0170000000000003</v>
      </c>
      <c r="AH3333">
        <v>-3.11</v>
      </c>
      <c r="AI3333">
        <v>13.75</v>
      </c>
      <c r="AJ3333">
        <v>23.7</v>
      </c>
      <c r="AK3333">
        <v>26.4</v>
      </c>
      <c r="AL3333">
        <v>1.9</v>
      </c>
      <c r="AM3333">
        <v>192.70099999999999</v>
      </c>
      <c r="AN3333">
        <v>2769.2</v>
      </c>
      <c r="AO3333" t="s">
        <v>3727</v>
      </c>
    </row>
    <row r="3334" spans="1:41">
      <c r="A3334" t="s">
        <v>3516</v>
      </c>
      <c r="B3334" t="s">
        <v>3</v>
      </c>
      <c r="C3334" t="s">
        <v>1221</v>
      </c>
      <c r="D3334" t="s">
        <v>227</v>
      </c>
      <c r="E3334" t="s">
        <v>639</v>
      </c>
      <c r="F3334" t="s">
        <v>94</v>
      </c>
      <c r="G3334" t="s">
        <v>229</v>
      </c>
      <c r="H3334">
        <v>8</v>
      </c>
      <c r="I3334" t="s">
        <v>96</v>
      </c>
      <c r="J3334" t="s">
        <v>97</v>
      </c>
      <c r="K3334">
        <v>2</v>
      </c>
      <c r="L3334">
        <v>1</v>
      </c>
      <c r="M3334" t="s">
        <v>98</v>
      </c>
      <c r="N3334">
        <v>0.86599999999999999</v>
      </c>
      <c r="O3334" t="s">
        <v>143</v>
      </c>
      <c r="Q3334" t="s">
        <v>1244</v>
      </c>
      <c r="R3334" t="s">
        <v>3</v>
      </c>
      <c r="S3334">
        <v>0</v>
      </c>
      <c r="T3334">
        <v>0</v>
      </c>
      <c r="U3334">
        <v>0</v>
      </c>
      <c r="V3334">
        <v>1</v>
      </c>
      <c r="W3334">
        <v>0</v>
      </c>
      <c r="X3334">
        <v>0</v>
      </c>
      <c r="Y3334">
        <v>7</v>
      </c>
      <c r="Z3334">
        <v>92</v>
      </c>
      <c r="AA3334">
        <v>84</v>
      </c>
      <c r="AB3334">
        <v>3.44</v>
      </c>
      <c r="AC3334">
        <v>1.41</v>
      </c>
      <c r="AD3334">
        <v>1.4999999999999999E-2</v>
      </c>
      <c r="AE3334">
        <v>4.0110000000000001</v>
      </c>
      <c r="AF3334">
        <v>-1.9910000000000001</v>
      </c>
      <c r="AG3334">
        <v>6.008</v>
      </c>
      <c r="AH3334">
        <v>-5.53</v>
      </c>
      <c r="AI3334">
        <v>10.74</v>
      </c>
      <c r="AJ3334">
        <v>23.7</v>
      </c>
      <c r="AK3334">
        <v>32.5</v>
      </c>
      <c r="AL3334">
        <v>3.5</v>
      </c>
      <c r="AM3334">
        <v>207.161</v>
      </c>
      <c r="AN3334">
        <v>2378.29</v>
      </c>
      <c r="AO3334" t="s">
        <v>3728</v>
      </c>
    </row>
    <row r="3335" spans="1:41">
      <c r="A3335" t="s">
        <v>3516</v>
      </c>
      <c r="B3335" t="s">
        <v>3</v>
      </c>
      <c r="C3335" t="s">
        <v>1221</v>
      </c>
      <c r="D3335" t="s">
        <v>227</v>
      </c>
      <c r="E3335" t="s">
        <v>639</v>
      </c>
      <c r="F3335" t="s">
        <v>94</v>
      </c>
      <c r="G3335" t="s">
        <v>229</v>
      </c>
      <c r="H3335">
        <v>9</v>
      </c>
      <c r="I3335" t="s">
        <v>96</v>
      </c>
      <c r="J3335" t="s">
        <v>97</v>
      </c>
      <c r="K3335">
        <v>2</v>
      </c>
      <c r="L3335">
        <v>2</v>
      </c>
      <c r="M3335" t="s">
        <v>2547</v>
      </c>
      <c r="N3335">
        <v>0.8</v>
      </c>
      <c r="O3335" t="s">
        <v>143</v>
      </c>
      <c r="Q3335" t="s">
        <v>1244</v>
      </c>
      <c r="R3335" t="s">
        <v>3</v>
      </c>
      <c r="S3335">
        <v>1</v>
      </c>
      <c r="T3335">
        <v>0</v>
      </c>
      <c r="U3335">
        <v>0</v>
      </c>
      <c r="V3335">
        <v>1</v>
      </c>
      <c r="W3335">
        <v>0</v>
      </c>
      <c r="X3335">
        <v>0</v>
      </c>
      <c r="Y3335">
        <v>7</v>
      </c>
      <c r="Z3335">
        <v>85.6</v>
      </c>
      <c r="AA3335">
        <v>80.099999999999994</v>
      </c>
      <c r="AB3335">
        <v>3.23</v>
      </c>
      <c r="AC3335">
        <v>1.47</v>
      </c>
      <c r="AD3335">
        <v>-0.32900000000000001</v>
      </c>
      <c r="AE3335">
        <v>1.1419999999999999</v>
      </c>
      <c r="AF3335">
        <v>-2.4620000000000002</v>
      </c>
      <c r="AG3335">
        <v>5.5170000000000003</v>
      </c>
      <c r="AH3335">
        <v>0.57999999999999996</v>
      </c>
      <c r="AI3335">
        <v>5.28</v>
      </c>
      <c r="AJ3335">
        <v>23.9</v>
      </c>
      <c r="AK3335">
        <v>-4.0999999999999996</v>
      </c>
      <c r="AL3335">
        <v>6.2</v>
      </c>
      <c r="AM3335">
        <v>173.803</v>
      </c>
      <c r="AN3335">
        <v>997.30700000000002</v>
      </c>
      <c r="AO3335" t="s">
        <v>3729</v>
      </c>
    </row>
    <row r="3336" spans="1:41">
      <c r="A3336" t="s">
        <v>3516</v>
      </c>
      <c r="B3336" t="s">
        <v>3</v>
      </c>
      <c r="C3336" t="s">
        <v>1221</v>
      </c>
      <c r="D3336" t="s">
        <v>227</v>
      </c>
      <c r="E3336" t="s">
        <v>639</v>
      </c>
      <c r="F3336" t="s">
        <v>94</v>
      </c>
      <c r="G3336" t="s">
        <v>229</v>
      </c>
      <c r="H3336">
        <v>10</v>
      </c>
      <c r="I3336" t="s">
        <v>103</v>
      </c>
      <c r="J3336" t="s">
        <v>104</v>
      </c>
      <c r="K3336">
        <v>2</v>
      </c>
      <c r="L3336">
        <v>3</v>
      </c>
      <c r="M3336" t="s">
        <v>98</v>
      </c>
      <c r="N3336">
        <v>0.89900000000000002</v>
      </c>
      <c r="O3336" t="s">
        <v>143</v>
      </c>
      <c r="Q3336" t="s">
        <v>1244</v>
      </c>
      <c r="R3336" t="s">
        <v>3</v>
      </c>
      <c r="S3336">
        <v>2</v>
      </c>
      <c r="T3336">
        <v>0</v>
      </c>
      <c r="U3336">
        <v>0</v>
      </c>
      <c r="V3336">
        <v>1</v>
      </c>
      <c r="W3336">
        <v>0</v>
      </c>
      <c r="X3336">
        <v>0</v>
      </c>
      <c r="Y3336">
        <v>7</v>
      </c>
      <c r="Z3336">
        <v>92</v>
      </c>
      <c r="AA3336">
        <v>84.2</v>
      </c>
      <c r="AB3336">
        <v>3.27</v>
      </c>
      <c r="AC3336">
        <v>1.37</v>
      </c>
      <c r="AD3336">
        <v>-0.31900000000000001</v>
      </c>
      <c r="AE3336">
        <v>3.01</v>
      </c>
      <c r="AF3336">
        <v>-2.0710000000000002</v>
      </c>
      <c r="AG3336">
        <v>5.9820000000000002</v>
      </c>
      <c r="AH3336">
        <v>-4.45</v>
      </c>
      <c r="AI3336">
        <v>13.49</v>
      </c>
      <c r="AJ3336">
        <v>23.8</v>
      </c>
      <c r="AK3336">
        <v>37</v>
      </c>
      <c r="AL3336">
        <v>2.5</v>
      </c>
      <c r="AM3336">
        <v>198.221</v>
      </c>
      <c r="AN3336">
        <v>2802.4</v>
      </c>
      <c r="AO3336" t="s">
        <v>3730</v>
      </c>
    </row>
    <row r="3337" spans="1:41">
      <c r="A3337" t="s">
        <v>3516</v>
      </c>
      <c r="B3337" t="s">
        <v>3</v>
      </c>
      <c r="C3337" t="s">
        <v>1221</v>
      </c>
      <c r="D3337" t="s">
        <v>227</v>
      </c>
      <c r="E3337" t="s">
        <v>639</v>
      </c>
      <c r="F3337" t="s">
        <v>94</v>
      </c>
      <c r="G3337" t="s">
        <v>229</v>
      </c>
      <c r="H3337">
        <v>11</v>
      </c>
      <c r="I3337" t="s">
        <v>96</v>
      </c>
      <c r="J3337" t="s">
        <v>97</v>
      </c>
      <c r="K3337">
        <v>2</v>
      </c>
      <c r="L3337">
        <v>4</v>
      </c>
      <c r="M3337" t="s">
        <v>2547</v>
      </c>
      <c r="N3337">
        <v>0.92400000000000004</v>
      </c>
      <c r="O3337" t="s">
        <v>143</v>
      </c>
      <c r="Q3337" t="s">
        <v>1244</v>
      </c>
      <c r="R3337" t="s">
        <v>3</v>
      </c>
      <c r="S3337">
        <v>2</v>
      </c>
      <c r="T3337">
        <v>1</v>
      </c>
      <c r="U3337">
        <v>0</v>
      </c>
      <c r="V3337">
        <v>1</v>
      </c>
      <c r="W3337">
        <v>0</v>
      </c>
      <c r="X3337">
        <v>0</v>
      </c>
      <c r="Y3337">
        <v>7</v>
      </c>
      <c r="Z3337">
        <v>87.6</v>
      </c>
      <c r="AA3337">
        <v>81.099999999999994</v>
      </c>
      <c r="AB3337">
        <v>3.27</v>
      </c>
      <c r="AC3337">
        <v>1.41</v>
      </c>
      <c r="AD3337">
        <v>-0.48599999999999999</v>
      </c>
      <c r="AE3337">
        <v>3.6819999999999999</v>
      </c>
      <c r="AF3337">
        <v>-2.4420000000000002</v>
      </c>
      <c r="AG3337">
        <v>5.9029999999999996</v>
      </c>
      <c r="AH3337">
        <v>0.24</v>
      </c>
      <c r="AI3337">
        <v>6.29</v>
      </c>
      <c r="AJ3337">
        <v>23.8</v>
      </c>
      <c r="AK3337">
        <v>-3.5</v>
      </c>
      <c r="AL3337">
        <v>5.3</v>
      </c>
      <c r="AM3337">
        <v>177.81700000000001</v>
      </c>
      <c r="AN3337">
        <v>1203.19</v>
      </c>
      <c r="AO3337" t="s">
        <v>3731</v>
      </c>
    </row>
    <row r="3338" spans="1:41">
      <c r="A3338" t="s">
        <v>3516</v>
      </c>
      <c r="B3338" t="s">
        <v>3</v>
      </c>
      <c r="C3338" t="s">
        <v>1221</v>
      </c>
      <c r="D3338" t="s">
        <v>227</v>
      </c>
      <c r="E3338" t="s">
        <v>639</v>
      </c>
      <c r="F3338" t="s">
        <v>94</v>
      </c>
      <c r="G3338" t="s">
        <v>229</v>
      </c>
      <c r="H3338">
        <v>12</v>
      </c>
      <c r="I3338" t="s">
        <v>96</v>
      </c>
      <c r="J3338" t="s">
        <v>97</v>
      </c>
      <c r="K3338">
        <v>2</v>
      </c>
      <c r="L3338">
        <v>5</v>
      </c>
      <c r="M3338" t="s">
        <v>98</v>
      </c>
      <c r="N3338">
        <v>0.85599999999999998</v>
      </c>
      <c r="O3338" t="s">
        <v>143</v>
      </c>
      <c r="Q3338" t="s">
        <v>1244</v>
      </c>
      <c r="R3338" t="s">
        <v>3</v>
      </c>
      <c r="S3338">
        <v>3</v>
      </c>
      <c r="T3338">
        <v>1</v>
      </c>
      <c r="U3338">
        <v>0</v>
      </c>
      <c r="V3338">
        <v>1</v>
      </c>
      <c r="W3338">
        <v>0</v>
      </c>
      <c r="X3338">
        <v>0</v>
      </c>
      <c r="Y3338">
        <v>7</v>
      </c>
      <c r="Z3338">
        <v>92</v>
      </c>
      <c r="AA3338">
        <v>84.9</v>
      </c>
      <c r="AB3338">
        <v>3.23</v>
      </c>
      <c r="AC3338">
        <v>1.41</v>
      </c>
      <c r="AD3338">
        <v>-0.33300000000000002</v>
      </c>
      <c r="AE3338">
        <v>1.504</v>
      </c>
      <c r="AF3338">
        <v>-1.9710000000000001</v>
      </c>
      <c r="AG3338">
        <v>5.7939999999999996</v>
      </c>
      <c r="AH3338">
        <v>-6.12</v>
      </c>
      <c r="AI3338">
        <v>10.41</v>
      </c>
      <c r="AJ3338">
        <v>23.8</v>
      </c>
      <c r="AK3338">
        <v>33.799999999999997</v>
      </c>
      <c r="AL3338">
        <v>3.9</v>
      </c>
      <c r="AM3338">
        <v>210.35499999999999</v>
      </c>
      <c r="AN3338">
        <v>2398.2399999999998</v>
      </c>
      <c r="AO3338" t="s">
        <v>3732</v>
      </c>
    </row>
    <row r="3339" spans="1:41">
      <c r="A3339" t="s">
        <v>3516</v>
      </c>
      <c r="B3339" t="s">
        <v>3</v>
      </c>
      <c r="C3339" t="s">
        <v>1221</v>
      </c>
      <c r="D3339" t="s">
        <v>227</v>
      </c>
      <c r="E3339" t="s">
        <v>639</v>
      </c>
      <c r="F3339" t="s">
        <v>94</v>
      </c>
      <c r="G3339" t="s">
        <v>229</v>
      </c>
      <c r="H3339">
        <v>13</v>
      </c>
      <c r="I3339" t="s">
        <v>103</v>
      </c>
      <c r="J3339" t="s">
        <v>104</v>
      </c>
      <c r="K3339">
        <v>3</v>
      </c>
      <c r="L3339">
        <v>1</v>
      </c>
      <c r="M3339" t="s">
        <v>2547</v>
      </c>
      <c r="N3339">
        <v>0.375</v>
      </c>
      <c r="O3339" t="s">
        <v>111</v>
      </c>
      <c r="Q3339" t="s">
        <v>242</v>
      </c>
      <c r="R3339" t="s">
        <v>90</v>
      </c>
      <c r="S3339">
        <v>0</v>
      </c>
      <c r="T3339">
        <v>0</v>
      </c>
      <c r="U3339">
        <v>0</v>
      </c>
      <c r="V3339">
        <v>1</v>
      </c>
      <c r="W3339">
        <v>1</v>
      </c>
      <c r="X3339">
        <v>0</v>
      </c>
      <c r="Y3339">
        <v>7</v>
      </c>
      <c r="Z3339">
        <v>88.8</v>
      </c>
      <c r="AA3339">
        <v>82</v>
      </c>
      <c r="AB3339">
        <v>3.42</v>
      </c>
      <c r="AC3339">
        <v>1.51</v>
      </c>
      <c r="AD3339">
        <v>-0.53300000000000003</v>
      </c>
      <c r="AE3339">
        <v>2.907</v>
      </c>
      <c r="AF3339">
        <v>-2.1549999999999998</v>
      </c>
      <c r="AG3339">
        <v>5.6950000000000003</v>
      </c>
      <c r="AH3339">
        <v>-5.22</v>
      </c>
      <c r="AI3339">
        <v>7.86</v>
      </c>
      <c r="AJ3339">
        <v>23.8</v>
      </c>
      <c r="AK3339">
        <v>22</v>
      </c>
      <c r="AL3339">
        <v>4.9000000000000004</v>
      </c>
      <c r="AM3339">
        <v>213.45099999999999</v>
      </c>
      <c r="AN3339">
        <v>1814.95</v>
      </c>
      <c r="AO3339" t="s">
        <v>3733</v>
      </c>
    </row>
    <row r="3340" spans="1:41">
      <c r="A3340" t="s">
        <v>3516</v>
      </c>
      <c r="B3340" t="s">
        <v>3</v>
      </c>
      <c r="C3340" t="s">
        <v>1221</v>
      </c>
      <c r="D3340" t="s">
        <v>227</v>
      </c>
      <c r="E3340" t="s">
        <v>639</v>
      </c>
      <c r="F3340" t="s">
        <v>94</v>
      </c>
      <c r="G3340" t="s">
        <v>229</v>
      </c>
      <c r="H3340">
        <v>14</v>
      </c>
      <c r="I3340" t="s">
        <v>107</v>
      </c>
      <c r="J3340" t="s">
        <v>108</v>
      </c>
      <c r="K3340">
        <v>3</v>
      </c>
      <c r="L3340">
        <v>2</v>
      </c>
      <c r="M3340" t="s">
        <v>122</v>
      </c>
      <c r="N3340">
        <v>0.84399999999999997</v>
      </c>
      <c r="O3340" t="s">
        <v>111</v>
      </c>
      <c r="P3340" t="s">
        <v>112</v>
      </c>
      <c r="Q3340" t="s">
        <v>242</v>
      </c>
      <c r="R3340" t="s">
        <v>90</v>
      </c>
      <c r="S3340">
        <v>0</v>
      </c>
      <c r="T3340">
        <v>1</v>
      </c>
      <c r="U3340">
        <v>0</v>
      </c>
      <c r="V3340">
        <v>1</v>
      </c>
      <c r="W3340">
        <v>1</v>
      </c>
      <c r="X3340">
        <v>0</v>
      </c>
      <c r="Y3340">
        <v>7</v>
      </c>
      <c r="Z3340">
        <v>82.8</v>
      </c>
      <c r="AA3340">
        <v>75.900000000000006</v>
      </c>
      <c r="AB3340">
        <v>3.3</v>
      </c>
      <c r="AC3340">
        <v>1.45</v>
      </c>
      <c r="AD3340">
        <v>0.126</v>
      </c>
      <c r="AE3340">
        <v>2.3809999999999998</v>
      </c>
      <c r="AF3340">
        <v>-2.2509999999999999</v>
      </c>
      <c r="AG3340">
        <v>5.5940000000000003</v>
      </c>
      <c r="AH3340">
        <v>-7.38</v>
      </c>
      <c r="AI3340">
        <v>7.34</v>
      </c>
      <c r="AJ3340">
        <v>23.8</v>
      </c>
      <c r="AK3340">
        <v>23.1</v>
      </c>
      <c r="AL3340">
        <v>6.6</v>
      </c>
      <c r="AM3340">
        <v>224.97</v>
      </c>
      <c r="AN3340">
        <v>1847.45</v>
      </c>
      <c r="AO3340" t="s">
        <v>3734</v>
      </c>
    </row>
    <row r="3341" spans="1:41">
      <c r="A3341" t="s">
        <v>3516</v>
      </c>
      <c r="B3341" t="s">
        <v>3</v>
      </c>
      <c r="C3341" t="s">
        <v>1221</v>
      </c>
      <c r="D3341" t="s">
        <v>227</v>
      </c>
      <c r="E3341" t="s">
        <v>639</v>
      </c>
      <c r="F3341" t="s">
        <v>94</v>
      </c>
      <c r="G3341" t="s">
        <v>229</v>
      </c>
      <c r="H3341">
        <v>15</v>
      </c>
      <c r="I3341" t="s">
        <v>96</v>
      </c>
      <c r="J3341" t="s">
        <v>97</v>
      </c>
      <c r="K3341">
        <v>4</v>
      </c>
      <c r="L3341">
        <v>1</v>
      </c>
      <c r="M3341" t="s">
        <v>115</v>
      </c>
      <c r="N3341">
        <v>0.90400000000000003</v>
      </c>
      <c r="O3341" t="s">
        <v>156</v>
      </c>
      <c r="Q3341" t="s">
        <v>294</v>
      </c>
      <c r="R3341" t="s">
        <v>90</v>
      </c>
      <c r="S3341">
        <v>0</v>
      </c>
      <c r="T3341">
        <v>0</v>
      </c>
      <c r="U3341">
        <v>1</v>
      </c>
      <c r="V3341">
        <v>1</v>
      </c>
      <c r="W3341">
        <v>0</v>
      </c>
      <c r="X3341">
        <v>1</v>
      </c>
      <c r="Y3341">
        <v>7</v>
      </c>
      <c r="Z3341">
        <v>77.8</v>
      </c>
      <c r="AA3341">
        <v>71.7</v>
      </c>
      <c r="AB3341">
        <v>3.35</v>
      </c>
      <c r="AC3341">
        <v>1.58</v>
      </c>
      <c r="AD3341">
        <v>0.63</v>
      </c>
      <c r="AE3341">
        <v>2.048</v>
      </c>
      <c r="AF3341">
        <v>-2.4940000000000002</v>
      </c>
      <c r="AG3341">
        <v>5.6520000000000001</v>
      </c>
      <c r="AH3341">
        <v>9.39</v>
      </c>
      <c r="AI3341">
        <v>2.86</v>
      </c>
      <c r="AJ3341">
        <v>23.8</v>
      </c>
      <c r="AK3341">
        <v>-24.3</v>
      </c>
      <c r="AL3341">
        <v>9.8000000000000007</v>
      </c>
      <c r="AM3341">
        <v>107.28100000000001</v>
      </c>
      <c r="AN3341">
        <v>1629.22</v>
      </c>
      <c r="AO3341" t="s">
        <v>3735</v>
      </c>
    </row>
    <row r="3342" spans="1:41">
      <c r="A3342" t="s">
        <v>3516</v>
      </c>
      <c r="B3342" t="s">
        <v>3</v>
      </c>
      <c r="C3342" t="s">
        <v>1221</v>
      </c>
      <c r="D3342" t="s">
        <v>227</v>
      </c>
      <c r="E3342" t="s">
        <v>639</v>
      </c>
      <c r="F3342" t="s">
        <v>94</v>
      </c>
      <c r="G3342" t="s">
        <v>229</v>
      </c>
      <c r="H3342">
        <v>16</v>
      </c>
      <c r="I3342" t="s">
        <v>194</v>
      </c>
      <c r="J3342" t="s">
        <v>108</v>
      </c>
      <c r="K3342">
        <v>4</v>
      </c>
      <c r="L3342">
        <v>2</v>
      </c>
      <c r="M3342" t="s">
        <v>122</v>
      </c>
      <c r="N3342">
        <v>0.82</v>
      </c>
      <c r="O3342" t="s">
        <v>156</v>
      </c>
      <c r="P3342" t="s">
        <v>141</v>
      </c>
      <c r="Q3342" t="s">
        <v>294</v>
      </c>
      <c r="R3342" t="s">
        <v>90</v>
      </c>
      <c r="S3342">
        <v>1</v>
      </c>
      <c r="T3342">
        <v>0</v>
      </c>
      <c r="U3342">
        <v>1</v>
      </c>
      <c r="V3342">
        <v>1</v>
      </c>
      <c r="W3342">
        <v>0</v>
      </c>
      <c r="X3342">
        <v>1</v>
      </c>
      <c r="Y3342">
        <v>7</v>
      </c>
      <c r="Z3342">
        <v>82.2</v>
      </c>
      <c r="AA3342">
        <v>75.599999999999994</v>
      </c>
      <c r="AB3342">
        <v>3.56</v>
      </c>
      <c r="AC3342">
        <v>1.74</v>
      </c>
      <c r="AD3342">
        <v>-0.53100000000000003</v>
      </c>
      <c r="AE3342">
        <v>2.593</v>
      </c>
      <c r="AF3342">
        <v>-2.16</v>
      </c>
      <c r="AG3342">
        <v>5.6390000000000002</v>
      </c>
      <c r="AH3342">
        <v>-9.23</v>
      </c>
      <c r="AI3342">
        <v>3.36</v>
      </c>
      <c r="AJ3342">
        <v>23.8</v>
      </c>
      <c r="AK3342">
        <v>23.9</v>
      </c>
      <c r="AL3342">
        <v>8.4</v>
      </c>
      <c r="AM3342">
        <v>249.75299999999999</v>
      </c>
      <c r="AN3342">
        <v>1733.21</v>
      </c>
      <c r="AO3342" t="s">
        <v>3736</v>
      </c>
    </row>
    <row r="3343" spans="1:41">
      <c r="A3343" t="s">
        <v>3516</v>
      </c>
      <c r="B3343" t="s">
        <v>3</v>
      </c>
      <c r="C3343" t="s">
        <v>1221</v>
      </c>
      <c r="D3343" t="s">
        <v>227</v>
      </c>
      <c r="E3343" t="s">
        <v>639</v>
      </c>
      <c r="F3343" t="s">
        <v>94</v>
      </c>
      <c r="G3343" t="s">
        <v>229</v>
      </c>
      <c r="H3343">
        <v>17</v>
      </c>
      <c r="I3343" t="s">
        <v>96</v>
      </c>
      <c r="J3343" t="s">
        <v>97</v>
      </c>
      <c r="K3343">
        <v>5</v>
      </c>
      <c r="L3343">
        <v>1</v>
      </c>
      <c r="M3343" t="s">
        <v>2547</v>
      </c>
      <c r="N3343">
        <v>0.93200000000000005</v>
      </c>
      <c r="O3343" t="s">
        <v>231</v>
      </c>
      <c r="Q3343" t="s">
        <v>1005</v>
      </c>
      <c r="R3343" t="s">
        <v>3</v>
      </c>
      <c r="S3343">
        <v>0</v>
      </c>
      <c r="T3343">
        <v>0</v>
      </c>
      <c r="U3343">
        <v>1</v>
      </c>
      <c r="V3343">
        <v>1</v>
      </c>
      <c r="W3343">
        <v>1</v>
      </c>
      <c r="X3343">
        <v>0</v>
      </c>
      <c r="Y3343">
        <v>7</v>
      </c>
      <c r="Z3343">
        <v>90.3</v>
      </c>
      <c r="AA3343">
        <v>83.1</v>
      </c>
      <c r="AB3343">
        <v>3.62</v>
      </c>
      <c r="AC3343">
        <v>1.81</v>
      </c>
      <c r="AD3343">
        <v>1.073</v>
      </c>
      <c r="AE3343">
        <v>1.5609999999999999</v>
      </c>
      <c r="AF3343">
        <v>-2.1320000000000001</v>
      </c>
      <c r="AG3343">
        <v>5.5170000000000003</v>
      </c>
      <c r="AH3343">
        <v>0.9</v>
      </c>
      <c r="AI3343">
        <v>10.039999999999999</v>
      </c>
      <c r="AJ3343">
        <v>23.8</v>
      </c>
      <c r="AK3343">
        <v>-11.4</v>
      </c>
      <c r="AL3343">
        <v>3.8</v>
      </c>
      <c r="AM3343">
        <v>174.90799999999999</v>
      </c>
      <c r="AN3343">
        <v>1957.35</v>
      </c>
      <c r="AO3343" t="s">
        <v>3737</v>
      </c>
    </row>
    <row r="3344" spans="1:41">
      <c r="A3344" t="s">
        <v>3516</v>
      </c>
      <c r="B3344" t="s">
        <v>3</v>
      </c>
      <c r="C3344" t="s">
        <v>1221</v>
      </c>
      <c r="D3344" t="s">
        <v>227</v>
      </c>
      <c r="E3344" t="s">
        <v>639</v>
      </c>
      <c r="F3344" t="s">
        <v>94</v>
      </c>
      <c r="G3344" t="s">
        <v>229</v>
      </c>
      <c r="H3344">
        <v>18</v>
      </c>
      <c r="I3344" t="s">
        <v>147</v>
      </c>
      <c r="J3344" t="s">
        <v>104</v>
      </c>
      <c r="K3344">
        <v>5</v>
      </c>
      <c r="L3344">
        <v>2</v>
      </c>
      <c r="M3344" t="s">
        <v>2547</v>
      </c>
      <c r="N3344">
        <v>0.93600000000000005</v>
      </c>
      <c r="O3344" t="s">
        <v>231</v>
      </c>
      <c r="Q3344" t="s">
        <v>1005</v>
      </c>
      <c r="R3344" t="s">
        <v>3</v>
      </c>
      <c r="S3344">
        <v>1</v>
      </c>
      <c r="T3344">
        <v>0</v>
      </c>
      <c r="U3344">
        <v>1</v>
      </c>
      <c r="V3344">
        <v>1</v>
      </c>
      <c r="W3344">
        <v>1</v>
      </c>
      <c r="X3344">
        <v>0</v>
      </c>
      <c r="Y3344">
        <v>7</v>
      </c>
      <c r="Z3344">
        <v>89</v>
      </c>
      <c r="AA3344">
        <v>83</v>
      </c>
      <c r="AB3344">
        <v>3.66</v>
      </c>
      <c r="AC3344">
        <v>1.81</v>
      </c>
      <c r="AD3344">
        <v>0.6</v>
      </c>
      <c r="AE3344">
        <v>2.484</v>
      </c>
      <c r="AF3344">
        <v>-2.1339999999999999</v>
      </c>
      <c r="AG3344">
        <v>5.7619999999999996</v>
      </c>
      <c r="AH3344">
        <v>0.66</v>
      </c>
      <c r="AI3344">
        <v>6.25</v>
      </c>
      <c r="AJ3344">
        <v>23.9</v>
      </c>
      <c r="AK3344">
        <v>-6</v>
      </c>
      <c r="AL3344">
        <v>5.2</v>
      </c>
      <c r="AM3344">
        <v>174.018</v>
      </c>
      <c r="AN3344">
        <v>1224.6500000000001</v>
      </c>
      <c r="AO3344" t="s">
        <v>3738</v>
      </c>
    </row>
    <row r="3345" spans="1:41">
      <c r="A3345" t="s">
        <v>3516</v>
      </c>
      <c r="B3345" t="s">
        <v>3</v>
      </c>
      <c r="C3345" t="s">
        <v>1221</v>
      </c>
      <c r="D3345" t="s">
        <v>227</v>
      </c>
      <c r="E3345" t="s">
        <v>639</v>
      </c>
      <c r="F3345" t="s">
        <v>94</v>
      </c>
      <c r="G3345" t="s">
        <v>229</v>
      </c>
      <c r="H3345">
        <v>19</v>
      </c>
      <c r="I3345" t="s">
        <v>96</v>
      </c>
      <c r="J3345" t="s">
        <v>97</v>
      </c>
      <c r="K3345">
        <v>5</v>
      </c>
      <c r="L3345">
        <v>3</v>
      </c>
      <c r="M3345" t="s">
        <v>98</v>
      </c>
      <c r="N3345">
        <v>0.76900000000000002</v>
      </c>
      <c r="O3345" t="s">
        <v>231</v>
      </c>
      <c r="Q3345" t="s">
        <v>1005</v>
      </c>
      <c r="R3345" t="s">
        <v>3</v>
      </c>
      <c r="S3345">
        <v>1</v>
      </c>
      <c r="T3345">
        <v>1</v>
      </c>
      <c r="U3345">
        <v>1</v>
      </c>
      <c r="V3345">
        <v>1</v>
      </c>
      <c r="W3345">
        <v>1</v>
      </c>
      <c r="X3345">
        <v>0</v>
      </c>
      <c r="Y3345">
        <v>7</v>
      </c>
      <c r="Z3345">
        <v>93.3</v>
      </c>
      <c r="AA3345">
        <v>85.7</v>
      </c>
      <c r="AB3345">
        <v>3.48</v>
      </c>
      <c r="AC3345">
        <v>1.61</v>
      </c>
      <c r="AD3345">
        <v>1.5529999999999999</v>
      </c>
      <c r="AE3345">
        <v>2.859</v>
      </c>
      <c r="AF3345">
        <v>-1.89</v>
      </c>
      <c r="AG3345">
        <v>5.6970000000000001</v>
      </c>
      <c r="AH3345">
        <v>-1.22</v>
      </c>
      <c r="AI3345">
        <v>13.04</v>
      </c>
      <c r="AJ3345">
        <v>23.8</v>
      </c>
      <c r="AK3345">
        <v>1</v>
      </c>
      <c r="AL3345">
        <v>1.9</v>
      </c>
      <c r="AM3345">
        <v>185.321</v>
      </c>
      <c r="AN3345">
        <v>2625.81</v>
      </c>
      <c r="AO3345" t="s">
        <v>3739</v>
      </c>
    </row>
    <row r="3346" spans="1:41">
      <c r="A3346" t="s">
        <v>3516</v>
      </c>
      <c r="B3346" t="s">
        <v>3</v>
      </c>
      <c r="C3346" t="s">
        <v>1221</v>
      </c>
      <c r="D3346" t="s">
        <v>227</v>
      </c>
      <c r="E3346" t="s">
        <v>639</v>
      </c>
      <c r="F3346" t="s">
        <v>94</v>
      </c>
      <c r="G3346" t="s">
        <v>229</v>
      </c>
      <c r="H3346">
        <v>20</v>
      </c>
      <c r="I3346" t="s">
        <v>103</v>
      </c>
      <c r="J3346" t="s">
        <v>104</v>
      </c>
      <c r="K3346">
        <v>5</v>
      </c>
      <c r="L3346">
        <v>4</v>
      </c>
      <c r="M3346" t="s">
        <v>115</v>
      </c>
      <c r="N3346">
        <v>0.91400000000000003</v>
      </c>
      <c r="O3346" t="s">
        <v>231</v>
      </c>
      <c r="Q3346" t="s">
        <v>1005</v>
      </c>
      <c r="R3346" t="s">
        <v>3</v>
      </c>
      <c r="S3346">
        <v>2</v>
      </c>
      <c r="T3346">
        <v>1</v>
      </c>
      <c r="U3346">
        <v>1</v>
      </c>
      <c r="V3346">
        <v>1</v>
      </c>
      <c r="W3346">
        <v>1</v>
      </c>
      <c r="X3346">
        <v>0</v>
      </c>
      <c r="Y3346">
        <v>7</v>
      </c>
      <c r="Z3346">
        <v>82.5</v>
      </c>
      <c r="AA3346">
        <v>75.599999999999994</v>
      </c>
      <c r="AB3346">
        <v>3.44</v>
      </c>
      <c r="AC3346">
        <v>1.61</v>
      </c>
      <c r="AD3346">
        <v>0.22600000000000001</v>
      </c>
      <c r="AE3346">
        <v>2.0550000000000002</v>
      </c>
      <c r="AF3346">
        <v>-2.38</v>
      </c>
      <c r="AG3346">
        <v>5.5949999999999998</v>
      </c>
      <c r="AH3346">
        <v>7.87</v>
      </c>
      <c r="AI3346">
        <v>3.43</v>
      </c>
      <c r="AJ3346">
        <v>23.8</v>
      </c>
      <c r="AK3346">
        <v>-23.8</v>
      </c>
      <c r="AL3346">
        <v>8.4</v>
      </c>
      <c r="AM3346">
        <v>113.872</v>
      </c>
      <c r="AN3346">
        <v>1506.78</v>
      </c>
      <c r="AO3346" t="s">
        <v>3740</v>
      </c>
    </row>
    <row r="3347" spans="1:41">
      <c r="A3347" t="s">
        <v>3516</v>
      </c>
      <c r="B3347" t="s">
        <v>3</v>
      </c>
      <c r="C3347" t="s">
        <v>1221</v>
      </c>
      <c r="D3347" t="s">
        <v>227</v>
      </c>
      <c r="E3347" t="s">
        <v>639</v>
      </c>
      <c r="F3347" t="s">
        <v>94</v>
      </c>
      <c r="G3347" t="s">
        <v>229</v>
      </c>
      <c r="H3347">
        <v>21</v>
      </c>
      <c r="I3347" t="s">
        <v>96</v>
      </c>
      <c r="J3347" t="s">
        <v>97</v>
      </c>
      <c r="K3347">
        <v>5</v>
      </c>
      <c r="L3347">
        <v>5</v>
      </c>
      <c r="M3347" t="s">
        <v>98</v>
      </c>
      <c r="N3347">
        <v>0.9</v>
      </c>
      <c r="O3347" t="s">
        <v>231</v>
      </c>
      <c r="Q3347" t="s">
        <v>1005</v>
      </c>
      <c r="R3347" t="s">
        <v>3</v>
      </c>
      <c r="S3347">
        <v>2</v>
      </c>
      <c r="T3347">
        <v>2</v>
      </c>
      <c r="U3347">
        <v>1</v>
      </c>
      <c r="V3347">
        <v>1</v>
      </c>
      <c r="W3347">
        <v>1</v>
      </c>
      <c r="X3347">
        <v>0</v>
      </c>
      <c r="Y3347">
        <v>7</v>
      </c>
      <c r="Z3347">
        <v>94.4</v>
      </c>
      <c r="AA3347">
        <v>86</v>
      </c>
      <c r="AB3347">
        <v>3.48</v>
      </c>
      <c r="AC3347">
        <v>1.64</v>
      </c>
      <c r="AD3347">
        <v>-1.28</v>
      </c>
      <c r="AE3347">
        <v>2.6389999999999998</v>
      </c>
      <c r="AF3347">
        <v>-2.1549999999999998</v>
      </c>
      <c r="AG3347">
        <v>5.649</v>
      </c>
      <c r="AH3347">
        <v>-7.51</v>
      </c>
      <c r="AI3347">
        <v>8.9</v>
      </c>
      <c r="AJ3347">
        <v>23.7</v>
      </c>
      <c r="AK3347">
        <v>38.700000000000003</v>
      </c>
      <c r="AL3347">
        <v>4.5</v>
      </c>
      <c r="AM3347">
        <v>220.048</v>
      </c>
      <c r="AN3347">
        <v>2342.37</v>
      </c>
      <c r="AO3347" t="s">
        <v>3741</v>
      </c>
    </row>
    <row r="3348" spans="1:41">
      <c r="A3348" t="s">
        <v>3516</v>
      </c>
      <c r="B3348" t="s">
        <v>3</v>
      </c>
      <c r="C3348" t="s">
        <v>1221</v>
      </c>
      <c r="D3348" t="s">
        <v>227</v>
      </c>
      <c r="E3348" t="s">
        <v>639</v>
      </c>
      <c r="F3348" t="s">
        <v>94</v>
      </c>
      <c r="G3348" t="s">
        <v>229</v>
      </c>
      <c r="H3348">
        <v>22</v>
      </c>
      <c r="I3348" t="s">
        <v>107</v>
      </c>
      <c r="J3348" t="s">
        <v>108</v>
      </c>
      <c r="K3348">
        <v>5</v>
      </c>
      <c r="L3348">
        <v>6</v>
      </c>
      <c r="M3348" t="s">
        <v>2547</v>
      </c>
      <c r="N3348">
        <v>0.85199999999999998</v>
      </c>
      <c r="O3348" t="s">
        <v>231</v>
      </c>
      <c r="P3348" t="s">
        <v>234</v>
      </c>
      <c r="Q3348" t="s">
        <v>1005</v>
      </c>
      <c r="R3348" t="s">
        <v>3</v>
      </c>
      <c r="S3348">
        <v>3</v>
      </c>
      <c r="T3348">
        <v>2</v>
      </c>
      <c r="U3348">
        <v>1</v>
      </c>
      <c r="V3348">
        <v>1</v>
      </c>
      <c r="W3348">
        <v>1</v>
      </c>
      <c r="X3348">
        <v>0</v>
      </c>
      <c r="Y3348">
        <v>7</v>
      </c>
      <c r="Z3348">
        <v>89</v>
      </c>
      <c r="AA3348">
        <v>81.5</v>
      </c>
      <c r="AB3348">
        <v>3.66</v>
      </c>
      <c r="AC3348">
        <v>1.81</v>
      </c>
      <c r="AD3348">
        <v>-0.58899999999999997</v>
      </c>
      <c r="AE3348">
        <v>3.085</v>
      </c>
      <c r="AF3348">
        <v>-2.1819999999999999</v>
      </c>
      <c r="AG3348">
        <v>5.7370000000000001</v>
      </c>
      <c r="AH3348">
        <v>-0.14000000000000001</v>
      </c>
      <c r="AI3348">
        <v>11.71</v>
      </c>
      <c r="AJ3348">
        <v>23.8</v>
      </c>
      <c r="AK3348">
        <v>-2.9</v>
      </c>
      <c r="AL3348">
        <v>3.1</v>
      </c>
      <c r="AM3348">
        <v>180.678</v>
      </c>
      <c r="AN3348">
        <v>2240.0100000000002</v>
      </c>
      <c r="AO3348" t="s">
        <v>3742</v>
      </c>
    </row>
    <row r="3349" spans="1:41">
      <c r="A3349" t="s">
        <v>3516</v>
      </c>
      <c r="B3349" t="s">
        <v>3</v>
      </c>
      <c r="C3349" t="s">
        <v>1221</v>
      </c>
      <c r="D3349" t="s">
        <v>227</v>
      </c>
      <c r="E3349" t="s">
        <v>639</v>
      </c>
      <c r="F3349" t="s">
        <v>94</v>
      </c>
      <c r="G3349" t="s">
        <v>229</v>
      </c>
      <c r="H3349">
        <v>23</v>
      </c>
      <c r="I3349" t="s">
        <v>96</v>
      </c>
      <c r="J3349" t="s">
        <v>97</v>
      </c>
      <c r="K3349">
        <v>6</v>
      </c>
      <c r="L3349">
        <v>1</v>
      </c>
      <c r="M3349" t="s">
        <v>2547</v>
      </c>
      <c r="N3349">
        <v>0.93300000000000005</v>
      </c>
      <c r="O3349" t="s">
        <v>263</v>
      </c>
      <c r="Q3349" t="s">
        <v>1012</v>
      </c>
      <c r="R3349" t="s">
        <v>3</v>
      </c>
      <c r="S3349">
        <v>0</v>
      </c>
      <c r="T3349">
        <v>0</v>
      </c>
      <c r="U3349">
        <v>2</v>
      </c>
      <c r="V3349">
        <v>1</v>
      </c>
      <c r="W3349">
        <v>1</v>
      </c>
      <c r="X3349">
        <v>0</v>
      </c>
      <c r="Y3349">
        <v>7</v>
      </c>
      <c r="Z3349">
        <v>90</v>
      </c>
      <c r="AA3349">
        <v>81.8</v>
      </c>
      <c r="AB3349">
        <v>3.55</v>
      </c>
      <c r="AC3349">
        <v>1.69</v>
      </c>
      <c r="AD3349">
        <v>0.89800000000000002</v>
      </c>
      <c r="AE3349">
        <v>3.2280000000000002</v>
      </c>
      <c r="AF3349">
        <v>-2.032</v>
      </c>
      <c r="AG3349">
        <v>5.8639999999999999</v>
      </c>
      <c r="AH3349">
        <v>0.8</v>
      </c>
      <c r="AI3349">
        <v>9.86</v>
      </c>
      <c r="AJ3349">
        <v>23.7</v>
      </c>
      <c r="AK3349">
        <v>-11</v>
      </c>
      <c r="AL3349">
        <v>3.8</v>
      </c>
      <c r="AM3349">
        <v>175.37700000000001</v>
      </c>
      <c r="AN3349">
        <v>1892.58</v>
      </c>
      <c r="AO3349" t="s">
        <v>3743</v>
      </c>
    </row>
    <row r="3350" spans="1:41">
      <c r="A3350" t="s">
        <v>3516</v>
      </c>
      <c r="B3350" t="s">
        <v>3</v>
      </c>
      <c r="C3350" t="s">
        <v>1221</v>
      </c>
      <c r="D3350" t="s">
        <v>227</v>
      </c>
      <c r="E3350" t="s">
        <v>639</v>
      </c>
      <c r="F3350" t="s">
        <v>94</v>
      </c>
      <c r="G3350" t="s">
        <v>229</v>
      </c>
      <c r="H3350">
        <v>24</v>
      </c>
      <c r="I3350" t="s">
        <v>127</v>
      </c>
      <c r="J3350" t="s">
        <v>104</v>
      </c>
      <c r="K3350">
        <v>6</v>
      </c>
      <c r="L3350">
        <v>2</v>
      </c>
      <c r="M3350" t="s">
        <v>2547</v>
      </c>
      <c r="N3350">
        <v>0.93</v>
      </c>
      <c r="O3350" t="s">
        <v>263</v>
      </c>
      <c r="Q3350" t="s">
        <v>1012</v>
      </c>
      <c r="R3350" t="s">
        <v>3</v>
      </c>
      <c r="S3350">
        <v>1</v>
      </c>
      <c r="T3350">
        <v>0</v>
      </c>
      <c r="U3350">
        <v>2</v>
      </c>
      <c r="V3350">
        <v>1</v>
      </c>
      <c r="W3350">
        <v>1</v>
      </c>
      <c r="X3350">
        <v>0</v>
      </c>
      <c r="Y3350">
        <v>7</v>
      </c>
      <c r="Z3350">
        <v>88.6</v>
      </c>
      <c r="AA3350">
        <v>81.3</v>
      </c>
      <c r="AB3350">
        <v>3.4</v>
      </c>
      <c r="AC3350">
        <v>1.63</v>
      </c>
      <c r="AD3350">
        <v>-0.23400000000000001</v>
      </c>
      <c r="AE3350">
        <v>3.1120000000000001</v>
      </c>
      <c r="AF3350">
        <v>-2.2559999999999998</v>
      </c>
      <c r="AG3350">
        <v>5.7910000000000004</v>
      </c>
      <c r="AH3350">
        <v>-0.69</v>
      </c>
      <c r="AI3350">
        <v>7.79</v>
      </c>
      <c r="AJ3350">
        <v>23.8</v>
      </c>
      <c r="AK3350">
        <v>0.1</v>
      </c>
      <c r="AL3350">
        <v>4.7</v>
      </c>
      <c r="AM3350">
        <v>185.012</v>
      </c>
      <c r="AN3350">
        <v>1490.15</v>
      </c>
      <c r="AO3350" t="s">
        <v>3744</v>
      </c>
    </row>
    <row r="3351" spans="1:41">
      <c r="A3351" t="s">
        <v>3516</v>
      </c>
      <c r="B3351" t="s">
        <v>3</v>
      </c>
      <c r="C3351" t="s">
        <v>1221</v>
      </c>
      <c r="D3351" t="s">
        <v>227</v>
      </c>
      <c r="E3351" t="s">
        <v>639</v>
      </c>
      <c r="F3351" t="s">
        <v>94</v>
      </c>
      <c r="G3351" t="s">
        <v>229</v>
      </c>
      <c r="H3351">
        <v>25</v>
      </c>
      <c r="I3351" t="s">
        <v>96</v>
      </c>
      <c r="J3351" t="s">
        <v>97</v>
      </c>
      <c r="K3351">
        <v>6</v>
      </c>
      <c r="L3351">
        <v>3</v>
      </c>
      <c r="M3351" t="s">
        <v>2547</v>
      </c>
      <c r="N3351">
        <v>0.7</v>
      </c>
      <c r="O3351" t="s">
        <v>263</v>
      </c>
      <c r="Q3351" t="s">
        <v>1012</v>
      </c>
      <c r="R3351" t="s">
        <v>3</v>
      </c>
      <c r="S3351">
        <v>1</v>
      </c>
      <c r="T3351">
        <v>1</v>
      </c>
      <c r="U3351">
        <v>2</v>
      </c>
      <c r="V3351">
        <v>1</v>
      </c>
      <c r="W3351">
        <v>1</v>
      </c>
      <c r="X3351">
        <v>0</v>
      </c>
      <c r="Y3351">
        <v>7</v>
      </c>
      <c r="Z3351">
        <v>93.9</v>
      </c>
      <c r="AA3351">
        <v>85.6</v>
      </c>
      <c r="AB3351">
        <v>3.48</v>
      </c>
      <c r="AC3351">
        <v>1.63</v>
      </c>
      <c r="AD3351">
        <v>1.258</v>
      </c>
      <c r="AE3351">
        <v>3.407</v>
      </c>
      <c r="AF3351">
        <v>-1.738</v>
      </c>
      <c r="AG3351">
        <v>5.8360000000000003</v>
      </c>
      <c r="AH3351">
        <v>-0.27</v>
      </c>
      <c r="AI3351">
        <v>11.33</v>
      </c>
      <c r="AJ3351">
        <v>23.7</v>
      </c>
      <c r="AK3351">
        <v>-7.1</v>
      </c>
      <c r="AL3351">
        <v>2.6</v>
      </c>
      <c r="AM3351">
        <v>181.33699999999999</v>
      </c>
      <c r="AN3351">
        <v>2268.77</v>
      </c>
      <c r="AO3351" t="s">
        <v>3745</v>
      </c>
    </row>
    <row r="3352" spans="1:41">
      <c r="A3352" t="s">
        <v>3516</v>
      </c>
      <c r="B3352" t="s">
        <v>3</v>
      </c>
      <c r="C3352" t="s">
        <v>1221</v>
      </c>
      <c r="D3352" t="s">
        <v>227</v>
      </c>
      <c r="E3352" t="s">
        <v>639</v>
      </c>
      <c r="F3352" t="s">
        <v>94</v>
      </c>
      <c r="G3352" t="s">
        <v>229</v>
      </c>
      <c r="H3352">
        <v>26</v>
      </c>
      <c r="I3352" t="s">
        <v>107</v>
      </c>
      <c r="J3352" t="s">
        <v>108</v>
      </c>
      <c r="K3352">
        <v>6</v>
      </c>
      <c r="L3352">
        <v>4</v>
      </c>
      <c r="M3352" t="s">
        <v>2547</v>
      </c>
      <c r="N3352">
        <v>0.92600000000000005</v>
      </c>
      <c r="O3352" t="s">
        <v>263</v>
      </c>
      <c r="P3352" t="s">
        <v>141</v>
      </c>
      <c r="Q3352" t="s">
        <v>1012</v>
      </c>
      <c r="R3352" t="s">
        <v>3</v>
      </c>
      <c r="S3352">
        <v>2</v>
      </c>
      <c r="T3352">
        <v>1</v>
      </c>
      <c r="U3352">
        <v>2</v>
      </c>
      <c r="V3352">
        <v>1</v>
      </c>
      <c r="W3352">
        <v>1</v>
      </c>
      <c r="X3352">
        <v>0</v>
      </c>
      <c r="Y3352">
        <v>7</v>
      </c>
      <c r="Z3352">
        <v>87.6</v>
      </c>
      <c r="AA3352">
        <v>80.7</v>
      </c>
      <c r="AB3352">
        <v>3.4</v>
      </c>
      <c r="AC3352">
        <v>1.63</v>
      </c>
      <c r="AD3352">
        <v>0.36699999999999999</v>
      </c>
      <c r="AE3352">
        <v>2.806</v>
      </c>
      <c r="AF3352">
        <v>-2.2170000000000001</v>
      </c>
      <c r="AG3352">
        <v>5.7610000000000001</v>
      </c>
      <c r="AH3352">
        <v>0.28000000000000003</v>
      </c>
      <c r="AI3352">
        <v>5.49</v>
      </c>
      <c r="AJ3352">
        <v>23.8</v>
      </c>
      <c r="AK3352">
        <v>-4.3</v>
      </c>
      <c r="AL3352">
        <v>5.8</v>
      </c>
      <c r="AM3352">
        <v>177.12</v>
      </c>
      <c r="AN3352">
        <v>1041</v>
      </c>
      <c r="AO3352" t="s">
        <v>3746</v>
      </c>
    </row>
    <row r="3353" spans="1:41">
      <c r="A3353" t="s">
        <v>3516</v>
      </c>
      <c r="B3353" t="s">
        <v>3</v>
      </c>
      <c r="C3353" t="s">
        <v>2685</v>
      </c>
      <c r="D3353" t="s">
        <v>248</v>
      </c>
      <c r="E3353" t="s">
        <v>1370</v>
      </c>
      <c r="F3353" t="s">
        <v>94</v>
      </c>
      <c r="G3353" t="s">
        <v>171</v>
      </c>
      <c r="H3353">
        <v>1</v>
      </c>
      <c r="I3353" t="s">
        <v>96</v>
      </c>
      <c r="J3353" t="s">
        <v>97</v>
      </c>
      <c r="K3353">
        <v>1</v>
      </c>
      <c r="L3353">
        <v>1</v>
      </c>
      <c r="M3353" t="s">
        <v>115</v>
      </c>
      <c r="N3353">
        <v>0.89800000000000002</v>
      </c>
      <c r="O3353" t="s">
        <v>263</v>
      </c>
      <c r="Q3353" t="s">
        <v>1326</v>
      </c>
      <c r="R3353" t="s">
        <v>90</v>
      </c>
      <c r="S3353">
        <v>0</v>
      </c>
      <c r="T3353">
        <v>0</v>
      </c>
      <c r="U3353">
        <v>1</v>
      </c>
      <c r="V3353">
        <v>1</v>
      </c>
      <c r="W3353">
        <v>1</v>
      </c>
      <c r="X3353">
        <v>1</v>
      </c>
      <c r="Y3353">
        <v>6</v>
      </c>
      <c r="Z3353">
        <v>77.900000000000006</v>
      </c>
      <c r="AA3353">
        <v>71.599999999999994</v>
      </c>
      <c r="AB3353">
        <v>3.44</v>
      </c>
      <c r="AC3353">
        <v>1.57</v>
      </c>
      <c r="AD3353">
        <v>1.4850000000000001</v>
      </c>
      <c r="AE3353">
        <v>2.3330000000000002</v>
      </c>
      <c r="AF3353">
        <v>-2.5470000000000002</v>
      </c>
      <c r="AG3353">
        <v>5.6639999999999997</v>
      </c>
      <c r="AH3353">
        <v>8.27</v>
      </c>
      <c r="AI3353">
        <v>-0.53</v>
      </c>
      <c r="AJ3353">
        <v>23.8</v>
      </c>
      <c r="AK3353">
        <v>-20</v>
      </c>
      <c r="AL3353">
        <v>11</v>
      </c>
      <c r="AM3353">
        <v>86.698999999999998</v>
      </c>
      <c r="AN3353">
        <v>1367.36</v>
      </c>
      <c r="AO3353" t="s">
        <v>3747</v>
      </c>
    </row>
    <row r="3354" spans="1:41">
      <c r="A3354" t="s">
        <v>3516</v>
      </c>
      <c r="B3354" t="s">
        <v>3</v>
      </c>
      <c r="C3354" t="s">
        <v>2685</v>
      </c>
      <c r="D3354" t="s">
        <v>248</v>
      </c>
      <c r="E3354" t="s">
        <v>1370</v>
      </c>
      <c r="F3354" t="s">
        <v>94</v>
      </c>
      <c r="G3354" t="s">
        <v>171</v>
      </c>
      <c r="H3354">
        <v>2</v>
      </c>
      <c r="I3354" t="s">
        <v>127</v>
      </c>
      <c r="J3354" t="s">
        <v>104</v>
      </c>
      <c r="K3354">
        <v>1</v>
      </c>
      <c r="L3354">
        <v>2</v>
      </c>
      <c r="M3354" t="s">
        <v>122</v>
      </c>
      <c r="N3354">
        <v>0.80700000000000005</v>
      </c>
      <c r="O3354" t="s">
        <v>263</v>
      </c>
      <c r="Q3354" t="s">
        <v>1326</v>
      </c>
      <c r="R3354" t="s">
        <v>90</v>
      </c>
      <c r="S3354">
        <v>1</v>
      </c>
      <c r="T3354">
        <v>0</v>
      </c>
      <c r="U3354">
        <v>1</v>
      </c>
      <c r="V3354">
        <v>1</v>
      </c>
      <c r="W3354">
        <v>1</v>
      </c>
      <c r="X3354">
        <v>1</v>
      </c>
      <c r="Y3354">
        <v>6</v>
      </c>
      <c r="Z3354">
        <v>82.6</v>
      </c>
      <c r="AA3354">
        <v>76.7</v>
      </c>
      <c r="AB3354">
        <v>3.83</v>
      </c>
      <c r="AC3354">
        <v>1.66</v>
      </c>
      <c r="AD3354">
        <v>0.123</v>
      </c>
      <c r="AE3354">
        <v>2.9849999999999999</v>
      </c>
      <c r="AF3354">
        <v>-2.1680000000000001</v>
      </c>
      <c r="AG3354">
        <v>5.5670000000000002</v>
      </c>
      <c r="AH3354">
        <v>-7.27</v>
      </c>
      <c r="AI3354">
        <v>5.3</v>
      </c>
      <c r="AJ3354">
        <v>23.8</v>
      </c>
      <c r="AK3354">
        <v>21.4</v>
      </c>
      <c r="AL3354">
        <v>7.1</v>
      </c>
      <c r="AM3354">
        <v>233.62700000000001</v>
      </c>
      <c r="AN3354">
        <v>1618.81</v>
      </c>
      <c r="AO3354" t="s">
        <v>3748</v>
      </c>
    </row>
    <row r="3355" spans="1:41">
      <c r="A3355" t="s">
        <v>3516</v>
      </c>
      <c r="B3355" t="s">
        <v>3</v>
      </c>
      <c r="C3355" t="s">
        <v>2685</v>
      </c>
      <c r="D3355" t="s">
        <v>248</v>
      </c>
      <c r="E3355" t="s">
        <v>1370</v>
      </c>
      <c r="F3355" t="s">
        <v>94</v>
      </c>
      <c r="G3355" t="s">
        <v>171</v>
      </c>
      <c r="H3355">
        <v>3</v>
      </c>
      <c r="I3355" t="s">
        <v>127</v>
      </c>
      <c r="J3355" t="s">
        <v>104</v>
      </c>
      <c r="K3355">
        <v>1</v>
      </c>
      <c r="L3355">
        <v>3</v>
      </c>
      <c r="M3355" t="s">
        <v>98</v>
      </c>
      <c r="N3355">
        <v>0.84599999999999997</v>
      </c>
      <c r="O3355" t="s">
        <v>263</v>
      </c>
      <c r="Q3355" t="s">
        <v>1326</v>
      </c>
      <c r="R3355" t="s">
        <v>90</v>
      </c>
      <c r="S3355">
        <v>1</v>
      </c>
      <c r="T3355">
        <v>1</v>
      </c>
      <c r="U3355">
        <v>1</v>
      </c>
      <c r="V3355">
        <v>1</v>
      </c>
      <c r="W3355">
        <v>1</v>
      </c>
      <c r="X3355">
        <v>1</v>
      </c>
      <c r="Y3355">
        <v>6</v>
      </c>
      <c r="Z3355">
        <v>92.1</v>
      </c>
      <c r="AA3355">
        <v>85</v>
      </c>
      <c r="AB3355">
        <v>3.83</v>
      </c>
      <c r="AC3355">
        <v>1.66</v>
      </c>
      <c r="AD3355">
        <v>-0.17499999999999999</v>
      </c>
      <c r="AE3355">
        <v>3.0089999999999999</v>
      </c>
      <c r="AF3355">
        <v>-2.238</v>
      </c>
      <c r="AG3355">
        <v>5.609</v>
      </c>
      <c r="AH3355">
        <v>-8.65</v>
      </c>
      <c r="AI3355">
        <v>7.11</v>
      </c>
      <c r="AJ3355">
        <v>23.8</v>
      </c>
      <c r="AK3355">
        <v>35.799999999999997</v>
      </c>
      <c r="AL3355">
        <v>5.3</v>
      </c>
      <c r="AM3355">
        <v>230.428</v>
      </c>
      <c r="AN3355">
        <v>2228.9</v>
      </c>
      <c r="AO3355" t="s">
        <v>3749</v>
      </c>
    </row>
    <row r="3356" spans="1:41">
      <c r="A3356" t="s">
        <v>3516</v>
      </c>
      <c r="B3356" t="s">
        <v>3</v>
      </c>
      <c r="C3356" t="s">
        <v>2685</v>
      </c>
      <c r="D3356" t="s">
        <v>248</v>
      </c>
      <c r="E3356" t="s">
        <v>1370</v>
      </c>
      <c r="F3356" t="s">
        <v>94</v>
      </c>
      <c r="G3356" t="s">
        <v>171</v>
      </c>
      <c r="H3356">
        <v>4</v>
      </c>
      <c r="I3356" t="s">
        <v>159</v>
      </c>
      <c r="J3356" t="s">
        <v>97</v>
      </c>
      <c r="K3356">
        <v>1</v>
      </c>
      <c r="L3356">
        <v>4</v>
      </c>
      <c r="M3356" t="s">
        <v>115</v>
      </c>
      <c r="N3356">
        <v>0.91</v>
      </c>
      <c r="O3356" t="s">
        <v>263</v>
      </c>
      <c r="Q3356" t="s">
        <v>1326</v>
      </c>
      <c r="R3356" t="s">
        <v>90</v>
      </c>
      <c r="S3356">
        <v>1</v>
      </c>
      <c r="T3356">
        <v>2</v>
      </c>
      <c r="U3356">
        <v>1</v>
      </c>
      <c r="V3356">
        <v>1</v>
      </c>
      <c r="W3356">
        <v>1</v>
      </c>
      <c r="X3356">
        <v>1</v>
      </c>
      <c r="Y3356">
        <v>6</v>
      </c>
      <c r="Z3356">
        <v>81.2</v>
      </c>
      <c r="AA3356">
        <v>75</v>
      </c>
      <c r="AB3356">
        <v>3.37</v>
      </c>
      <c r="AC3356">
        <v>1.54</v>
      </c>
      <c r="AD3356">
        <v>0.53600000000000003</v>
      </c>
      <c r="AE3356">
        <v>0.95699999999999996</v>
      </c>
      <c r="AF3356">
        <v>-2.5590000000000002</v>
      </c>
      <c r="AG3356">
        <v>5.48</v>
      </c>
      <c r="AH3356">
        <v>9.16</v>
      </c>
      <c r="AI3356">
        <v>1.99</v>
      </c>
      <c r="AJ3356">
        <v>23.8</v>
      </c>
      <c r="AK3356">
        <v>-24.6</v>
      </c>
      <c r="AL3356">
        <v>9.5</v>
      </c>
      <c r="AM3356">
        <v>102.544</v>
      </c>
      <c r="AN3356">
        <v>1623.49</v>
      </c>
      <c r="AO3356" t="s">
        <v>3750</v>
      </c>
    </row>
    <row r="3357" spans="1:41">
      <c r="A3357" t="s">
        <v>3516</v>
      </c>
      <c r="B3357" t="s">
        <v>3</v>
      </c>
      <c r="C3357" t="s">
        <v>2685</v>
      </c>
      <c r="D3357" t="s">
        <v>248</v>
      </c>
      <c r="E3357" t="s">
        <v>1370</v>
      </c>
      <c r="F3357" t="s">
        <v>94</v>
      </c>
      <c r="G3357" t="s">
        <v>171</v>
      </c>
      <c r="H3357">
        <v>5</v>
      </c>
      <c r="I3357" t="s">
        <v>107</v>
      </c>
      <c r="J3357" t="s">
        <v>108</v>
      </c>
      <c r="K3357">
        <v>1</v>
      </c>
      <c r="L3357">
        <v>5</v>
      </c>
      <c r="M3357" t="s">
        <v>115</v>
      </c>
      <c r="N3357">
        <v>0.90200000000000002</v>
      </c>
      <c r="O3357" t="s">
        <v>263</v>
      </c>
      <c r="P3357" t="s">
        <v>141</v>
      </c>
      <c r="Q3357" t="s">
        <v>1326</v>
      </c>
      <c r="R3357" t="s">
        <v>90</v>
      </c>
      <c r="S3357">
        <v>2</v>
      </c>
      <c r="T3357">
        <v>2</v>
      </c>
      <c r="U3357">
        <v>1</v>
      </c>
      <c r="V3357">
        <v>1</v>
      </c>
      <c r="W3357">
        <v>1</v>
      </c>
      <c r="X3357">
        <v>1</v>
      </c>
      <c r="Y3357">
        <v>6</v>
      </c>
      <c r="Z3357">
        <v>78.900000000000006</v>
      </c>
      <c r="AA3357">
        <v>72.7</v>
      </c>
      <c r="AB3357">
        <v>3.83</v>
      </c>
      <c r="AC3357">
        <v>1.66</v>
      </c>
      <c r="AD3357">
        <v>-0.34200000000000003</v>
      </c>
      <c r="AE3357">
        <v>3.5449999999999999</v>
      </c>
      <c r="AF3357">
        <v>-2.6920000000000002</v>
      </c>
      <c r="AG3357">
        <v>5.6449999999999996</v>
      </c>
      <c r="AH3357">
        <v>6.19</v>
      </c>
      <c r="AI3357">
        <v>1.62</v>
      </c>
      <c r="AJ3357">
        <v>23.8</v>
      </c>
      <c r="AK3357">
        <v>-16.899999999999999</v>
      </c>
      <c r="AL3357">
        <v>9.3000000000000007</v>
      </c>
      <c r="AM3357">
        <v>105.11499999999999</v>
      </c>
      <c r="AN3357">
        <v>1085.28</v>
      </c>
      <c r="AO3357" t="s">
        <v>3751</v>
      </c>
    </row>
    <row r="3358" spans="1:41">
      <c r="A3358" t="s">
        <v>3516</v>
      </c>
      <c r="B3358" t="s">
        <v>3</v>
      </c>
      <c r="C3358" t="s">
        <v>2685</v>
      </c>
      <c r="D3358" t="s">
        <v>248</v>
      </c>
      <c r="E3358" t="s">
        <v>1370</v>
      </c>
      <c r="F3358" t="s">
        <v>94</v>
      </c>
      <c r="G3358" t="s">
        <v>171</v>
      </c>
      <c r="H3358">
        <v>6</v>
      </c>
      <c r="I3358" t="s">
        <v>103</v>
      </c>
      <c r="J3358" t="s">
        <v>104</v>
      </c>
      <c r="K3358">
        <v>2</v>
      </c>
      <c r="L3358">
        <v>1</v>
      </c>
      <c r="M3358" t="s">
        <v>98</v>
      </c>
      <c r="N3358">
        <v>0.89300000000000002</v>
      </c>
      <c r="O3358" t="s">
        <v>156</v>
      </c>
      <c r="Q3358" t="s">
        <v>180</v>
      </c>
      <c r="R3358" t="s">
        <v>90</v>
      </c>
      <c r="S3358">
        <v>0</v>
      </c>
      <c r="T3358">
        <v>0</v>
      </c>
      <c r="U3358">
        <v>2</v>
      </c>
      <c r="V3358">
        <v>1</v>
      </c>
      <c r="W3358">
        <v>1</v>
      </c>
      <c r="X3358">
        <v>1</v>
      </c>
      <c r="Y3358">
        <v>6</v>
      </c>
      <c r="Z3358">
        <v>93.3</v>
      </c>
      <c r="AA3358">
        <v>86.2</v>
      </c>
      <c r="AB3358">
        <v>3.5</v>
      </c>
      <c r="AC3358">
        <v>1.64</v>
      </c>
      <c r="AD3358">
        <v>-0.83899999999999997</v>
      </c>
      <c r="AE3358">
        <v>2.762</v>
      </c>
      <c r="AF3358">
        <v>-2.3069999999999999</v>
      </c>
      <c r="AG3358">
        <v>5.5810000000000004</v>
      </c>
      <c r="AH3358">
        <v>-8.61</v>
      </c>
      <c r="AI3358">
        <v>7.22</v>
      </c>
      <c r="AJ3358">
        <v>23.8</v>
      </c>
      <c r="AK3358">
        <v>37.700000000000003</v>
      </c>
      <c r="AL3358">
        <v>5.2</v>
      </c>
      <c r="AM3358">
        <v>229.87700000000001</v>
      </c>
      <c r="AN3358">
        <v>2270.5</v>
      </c>
      <c r="AO3358" t="s">
        <v>3752</v>
      </c>
    </row>
    <row r="3359" spans="1:41">
      <c r="A3359" t="s">
        <v>3516</v>
      </c>
      <c r="B3359" t="s">
        <v>3</v>
      </c>
      <c r="C3359" t="s">
        <v>2685</v>
      </c>
      <c r="D3359" t="s">
        <v>248</v>
      </c>
      <c r="E3359" t="s">
        <v>1370</v>
      </c>
      <c r="F3359" t="s">
        <v>94</v>
      </c>
      <c r="G3359" t="s">
        <v>171</v>
      </c>
      <c r="H3359">
        <v>7</v>
      </c>
      <c r="I3359" t="s">
        <v>103</v>
      </c>
      <c r="J3359" t="s">
        <v>104</v>
      </c>
      <c r="K3359">
        <v>2</v>
      </c>
      <c r="L3359">
        <v>2</v>
      </c>
      <c r="M3359" t="s">
        <v>115</v>
      </c>
      <c r="N3359">
        <v>0.90500000000000003</v>
      </c>
      <c r="O3359" t="s">
        <v>156</v>
      </c>
      <c r="Q3359" t="s">
        <v>180</v>
      </c>
      <c r="R3359" t="s">
        <v>90</v>
      </c>
      <c r="S3359">
        <v>0</v>
      </c>
      <c r="T3359">
        <v>1</v>
      </c>
      <c r="U3359">
        <v>2</v>
      </c>
      <c r="V3359">
        <v>1</v>
      </c>
      <c r="W3359">
        <v>1</v>
      </c>
      <c r="X3359">
        <v>1</v>
      </c>
      <c r="Y3359">
        <v>6</v>
      </c>
      <c r="Z3359">
        <v>80.599999999999994</v>
      </c>
      <c r="AA3359">
        <v>74</v>
      </c>
      <c r="AB3359">
        <v>3.44</v>
      </c>
      <c r="AC3359">
        <v>1.6</v>
      </c>
      <c r="AD3359">
        <v>-0.54800000000000004</v>
      </c>
      <c r="AE3359">
        <v>2.3559999999999999</v>
      </c>
      <c r="AF3359">
        <v>-2.6760000000000002</v>
      </c>
      <c r="AG3359">
        <v>5.7450000000000001</v>
      </c>
      <c r="AH3359">
        <v>10.25</v>
      </c>
      <c r="AI3359">
        <v>-1.04</v>
      </c>
      <c r="AJ3359">
        <v>23.8</v>
      </c>
      <c r="AK3359">
        <v>-23.4</v>
      </c>
      <c r="AL3359">
        <v>10.7</v>
      </c>
      <c r="AM3359">
        <v>84.49</v>
      </c>
      <c r="AN3359">
        <v>1761.99</v>
      </c>
      <c r="AO3359" t="s">
        <v>3753</v>
      </c>
    </row>
    <row r="3360" spans="1:41">
      <c r="A3360" t="s">
        <v>3516</v>
      </c>
      <c r="B3360" t="s">
        <v>3</v>
      </c>
      <c r="C3360" t="s">
        <v>2685</v>
      </c>
      <c r="D3360" t="s">
        <v>248</v>
      </c>
      <c r="E3360" t="s">
        <v>1370</v>
      </c>
      <c r="F3360" t="s">
        <v>94</v>
      </c>
      <c r="G3360" t="s">
        <v>171</v>
      </c>
      <c r="H3360">
        <v>8</v>
      </c>
      <c r="I3360" t="s">
        <v>96</v>
      </c>
      <c r="J3360" t="s">
        <v>97</v>
      </c>
      <c r="K3360">
        <v>2</v>
      </c>
      <c r="L3360">
        <v>3</v>
      </c>
      <c r="M3360" t="s">
        <v>98</v>
      </c>
      <c r="N3360">
        <v>0.85599999999999998</v>
      </c>
      <c r="O3360" t="s">
        <v>156</v>
      </c>
      <c r="Q3360" t="s">
        <v>180</v>
      </c>
      <c r="R3360" t="s">
        <v>90</v>
      </c>
      <c r="S3360">
        <v>0</v>
      </c>
      <c r="T3360">
        <v>2</v>
      </c>
      <c r="U3360">
        <v>2</v>
      </c>
      <c r="V3360">
        <v>1</v>
      </c>
      <c r="W3360">
        <v>1</v>
      </c>
      <c r="X3360">
        <v>1</v>
      </c>
      <c r="Y3360">
        <v>6</v>
      </c>
      <c r="Z3360">
        <v>95</v>
      </c>
      <c r="AA3360">
        <v>87.2</v>
      </c>
      <c r="AB3360">
        <v>3.5</v>
      </c>
      <c r="AC3360">
        <v>1.61</v>
      </c>
      <c r="AD3360">
        <v>-2.1000000000000001E-2</v>
      </c>
      <c r="AE3360">
        <v>1.345</v>
      </c>
      <c r="AF3360">
        <v>-1.958</v>
      </c>
      <c r="AG3360">
        <v>5.6070000000000002</v>
      </c>
      <c r="AH3360">
        <v>-4.55</v>
      </c>
      <c r="AI3360">
        <v>10.4</v>
      </c>
      <c r="AJ3360">
        <v>23.8</v>
      </c>
      <c r="AK3360">
        <v>27.4</v>
      </c>
      <c r="AL3360">
        <v>3.3</v>
      </c>
      <c r="AM3360">
        <v>203.56700000000001</v>
      </c>
      <c r="AN3360">
        <v>2312.84</v>
      </c>
      <c r="AO3360" t="s">
        <v>3754</v>
      </c>
    </row>
    <row r="3361" spans="1:41">
      <c r="A3361" t="s">
        <v>3516</v>
      </c>
      <c r="B3361" t="s">
        <v>3</v>
      </c>
      <c r="C3361" t="s">
        <v>2685</v>
      </c>
      <c r="D3361" t="s">
        <v>248</v>
      </c>
      <c r="E3361" t="s">
        <v>1370</v>
      </c>
      <c r="F3361" t="s">
        <v>94</v>
      </c>
      <c r="G3361" t="s">
        <v>171</v>
      </c>
      <c r="H3361">
        <v>9</v>
      </c>
      <c r="I3361" t="s">
        <v>194</v>
      </c>
      <c r="J3361" t="s">
        <v>108</v>
      </c>
      <c r="K3361">
        <v>2</v>
      </c>
      <c r="L3361">
        <v>4</v>
      </c>
      <c r="M3361" t="s">
        <v>115</v>
      </c>
      <c r="N3361">
        <v>0.90800000000000003</v>
      </c>
      <c r="O3361" t="s">
        <v>156</v>
      </c>
      <c r="P3361" t="s">
        <v>141</v>
      </c>
      <c r="Q3361" t="s">
        <v>180</v>
      </c>
      <c r="R3361" t="s">
        <v>90</v>
      </c>
      <c r="S3361">
        <v>1</v>
      </c>
      <c r="T3361">
        <v>2</v>
      </c>
      <c r="U3361">
        <v>2</v>
      </c>
      <c r="V3361">
        <v>1</v>
      </c>
      <c r="W3361">
        <v>1</v>
      </c>
      <c r="X3361">
        <v>1</v>
      </c>
      <c r="Y3361">
        <v>6</v>
      </c>
      <c r="Z3361">
        <v>82.2</v>
      </c>
      <c r="AA3361">
        <v>76</v>
      </c>
      <c r="AB3361">
        <v>3.65</v>
      </c>
      <c r="AC3361">
        <v>1.68</v>
      </c>
      <c r="AD3361">
        <v>4.9000000000000002E-2</v>
      </c>
      <c r="AE3361">
        <v>1.4490000000000001</v>
      </c>
      <c r="AF3361">
        <v>-2.718</v>
      </c>
      <c r="AG3361">
        <v>5.6219999999999999</v>
      </c>
      <c r="AH3361">
        <v>9.94</v>
      </c>
      <c r="AI3361">
        <v>-1.25</v>
      </c>
      <c r="AJ3361">
        <v>23.8</v>
      </c>
      <c r="AK3361">
        <v>-23.6</v>
      </c>
      <c r="AL3361">
        <v>10.5</v>
      </c>
      <c r="AM3361">
        <v>83.141000000000005</v>
      </c>
      <c r="AN3361">
        <v>1756.59</v>
      </c>
      <c r="AO3361" t="s">
        <v>3755</v>
      </c>
    </row>
    <row r="3362" spans="1:41">
      <c r="A3362" t="s">
        <v>3516</v>
      </c>
      <c r="B3362" t="s">
        <v>3</v>
      </c>
      <c r="C3362" t="s">
        <v>2685</v>
      </c>
      <c r="D3362" t="s">
        <v>248</v>
      </c>
      <c r="E3362" t="s">
        <v>1370</v>
      </c>
      <c r="F3362" t="s">
        <v>94</v>
      </c>
      <c r="G3362" t="s">
        <v>171</v>
      </c>
      <c r="H3362">
        <v>10</v>
      </c>
      <c r="I3362" t="s">
        <v>103</v>
      </c>
      <c r="J3362" t="s">
        <v>104</v>
      </c>
      <c r="K3362">
        <v>3</v>
      </c>
      <c r="L3362">
        <v>1</v>
      </c>
      <c r="M3362" t="s">
        <v>115</v>
      </c>
      <c r="N3362">
        <v>0.90600000000000003</v>
      </c>
      <c r="O3362" t="s">
        <v>123</v>
      </c>
      <c r="Q3362" t="s">
        <v>185</v>
      </c>
      <c r="R3362" t="s">
        <v>90</v>
      </c>
      <c r="S3362">
        <v>0</v>
      </c>
      <c r="T3362">
        <v>0</v>
      </c>
      <c r="U3362">
        <v>2</v>
      </c>
      <c r="V3362">
        <v>1</v>
      </c>
      <c r="W3362">
        <v>1</v>
      </c>
      <c r="X3362">
        <v>1</v>
      </c>
      <c r="Y3362">
        <v>6</v>
      </c>
      <c r="Z3362">
        <v>79.400000000000006</v>
      </c>
      <c r="AA3362">
        <v>73.900000000000006</v>
      </c>
      <c r="AB3362">
        <v>3.16</v>
      </c>
      <c r="AC3362">
        <v>1.31</v>
      </c>
      <c r="AD3362">
        <v>-0.69199999999999995</v>
      </c>
      <c r="AE3362">
        <v>2.2789999999999999</v>
      </c>
      <c r="AF3362">
        <v>-2.75</v>
      </c>
      <c r="AG3362">
        <v>5.6740000000000004</v>
      </c>
      <c r="AH3362">
        <v>9.61</v>
      </c>
      <c r="AI3362">
        <v>1.02</v>
      </c>
      <c r="AJ3362">
        <v>23.9</v>
      </c>
      <c r="AK3362">
        <v>-23.6</v>
      </c>
      <c r="AL3362">
        <v>9.9</v>
      </c>
      <c r="AM3362">
        <v>96.385999999999996</v>
      </c>
      <c r="AN3362">
        <v>1659.09</v>
      </c>
      <c r="AO3362" t="s">
        <v>3756</v>
      </c>
    </row>
    <row r="3363" spans="1:41">
      <c r="A3363" t="s">
        <v>3516</v>
      </c>
      <c r="B3363" t="s">
        <v>3</v>
      </c>
      <c r="C3363" t="s">
        <v>2685</v>
      </c>
      <c r="D3363" t="s">
        <v>248</v>
      </c>
      <c r="E3363" t="s">
        <v>1370</v>
      </c>
      <c r="F3363" t="s">
        <v>94</v>
      </c>
      <c r="G3363" t="s">
        <v>171</v>
      </c>
      <c r="H3363">
        <v>11</v>
      </c>
      <c r="I3363" t="s">
        <v>147</v>
      </c>
      <c r="J3363" t="s">
        <v>104</v>
      </c>
      <c r="K3363">
        <v>3</v>
      </c>
      <c r="L3363">
        <v>2</v>
      </c>
      <c r="M3363" t="s">
        <v>98</v>
      </c>
      <c r="N3363">
        <v>0.92</v>
      </c>
      <c r="O3363" t="s">
        <v>123</v>
      </c>
      <c r="Q3363" t="s">
        <v>185</v>
      </c>
      <c r="R3363" t="s">
        <v>90</v>
      </c>
      <c r="S3363">
        <v>0</v>
      </c>
      <c r="T3363">
        <v>1</v>
      </c>
      <c r="U3363">
        <v>2</v>
      </c>
      <c r="V3363">
        <v>1</v>
      </c>
      <c r="W3363">
        <v>1</v>
      </c>
      <c r="X3363">
        <v>1</v>
      </c>
      <c r="Y3363">
        <v>6</v>
      </c>
      <c r="Z3363">
        <v>93.8</v>
      </c>
      <c r="AA3363">
        <v>86.5</v>
      </c>
      <c r="AB3363">
        <v>3.62</v>
      </c>
      <c r="AC3363">
        <v>1.65</v>
      </c>
      <c r="AD3363">
        <v>-0.433</v>
      </c>
      <c r="AE3363">
        <v>2.8330000000000002</v>
      </c>
      <c r="AF3363">
        <v>-2.1269999999999998</v>
      </c>
      <c r="AG3363">
        <v>5.742</v>
      </c>
      <c r="AH3363">
        <v>-6.42</v>
      </c>
      <c r="AI3363">
        <v>10.69</v>
      </c>
      <c r="AJ3363">
        <v>23.8</v>
      </c>
      <c r="AK3363">
        <v>40.200000000000003</v>
      </c>
      <c r="AL3363">
        <v>3.6</v>
      </c>
      <c r="AM3363">
        <v>210.898</v>
      </c>
      <c r="AN3363">
        <v>2530.5500000000002</v>
      </c>
      <c r="AO3363" t="s">
        <v>3757</v>
      </c>
    </row>
    <row r="3364" spans="1:41">
      <c r="A3364" t="s">
        <v>3516</v>
      </c>
      <c r="B3364" t="s">
        <v>3</v>
      </c>
      <c r="C3364" t="s">
        <v>2685</v>
      </c>
      <c r="D3364" t="s">
        <v>248</v>
      </c>
      <c r="E3364" t="s">
        <v>1370</v>
      </c>
      <c r="F3364" t="s">
        <v>94</v>
      </c>
      <c r="G3364" t="s">
        <v>171</v>
      </c>
      <c r="H3364">
        <v>12</v>
      </c>
      <c r="I3364" t="s">
        <v>96</v>
      </c>
      <c r="J3364" t="s">
        <v>97</v>
      </c>
      <c r="K3364">
        <v>3</v>
      </c>
      <c r="L3364">
        <v>3</v>
      </c>
      <c r="M3364" t="s">
        <v>98</v>
      </c>
      <c r="N3364">
        <v>0.9</v>
      </c>
      <c r="O3364" t="s">
        <v>123</v>
      </c>
      <c r="Q3364" t="s">
        <v>185</v>
      </c>
      <c r="R3364" t="s">
        <v>90</v>
      </c>
      <c r="S3364">
        <v>0</v>
      </c>
      <c r="T3364">
        <v>2</v>
      </c>
      <c r="U3364">
        <v>2</v>
      </c>
      <c r="V3364">
        <v>1</v>
      </c>
      <c r="W3364">
        <v>1</v>
      </c>
      <c r="X3364">
        <v>1</v>
      </c>
      <c r="Y3364">
        <v>6</v>
      </c>
      <c r="Z3364">
        <v>94.3</v>
      </c>
      <c r="AA3364">
        <v>87</v>
      </c>
      <c r="AB3364">
        <v>3.2</v>
      </c>
      <c r="AC3364">
        <v>1.3</v>
      </c>
      <c r="AD3364">
        <v>-0.63600000000000001</v>
      </c>
      <c r="AE3364">
        <v>3.601</v>
      </c>
      <c r="AF3364">
        <v>-1.954</v>
      </c>
      <c r="AG3364">
        <v>5.81</v>
      </c>
      <c r="AH3364">
        <v>-3.96</v>
      </c>
      <c r="AI3364">
        <v>10.09</v>
      </c>
      <c r="AJ3364">
        <v>23.8</v>
      </c>
      <c r="AK3364">
        <v>26.5</v>
      </c>
      <c r="AL3364">
        <v>3.1</v>
      </c>
      <c r="AM3364">
        <v>201.34399999999999</v>
      </c>
      <c r="AN3364">
        <v>2217.75</v>
      </c>
      <c r="AO3364" t="s">
        <v>3758</v>
      </c>
    </row>
    <row r="3365" spans="1:41">
      <c r="A3365" t="s">
        <v>3516</v>
      </c>
      <c r="B3365" t="s">
        <v>3</v>
      </c>
      <c r="C3365" t="s">
        <v>2685</v>
      </c>
      <c r="D3365" t="s">
        <v>248</v>
      </c>
      <c r="E3365" t="s">
        <v>1370</v>
      </c>
      <c r="F3365" t="s">
        <v>94</v>
      </c>
      <c r="G3365" t="s">
        <v>171</v>
      </c>
      <c r="H3365">
        <v>13</v>
      </c>
      <c r="I3365" t="s">
        <v>96</v>
      </c>
      <c r="J3365" t="s">
        <v>97</v>
      </c>
      <c r="K3365">
        <v>3</v>
      </c>
      <c r="L3365">
        <v>4</v>
      </c>
      <c r="M3365" t="s">
        <v>2547</v>
      </c>
      <c r="N3365">
        <v>0.91500000000000004</v>
      </c>
      <c r="O3365" t="s">
        <v>123</v>
      </c>
      <c r="Q3365" t="s">
        <v>185</v>
      </c>
      <c r="R3365" t="s">
        <v>90</v>
      </c>
      <c r="S3365">
        <v>1</v>
      </c>
      <c r="T3365">
        <v>2</v>
      </c>
      <c r="U3365">
        <v>2</v>
      </c>
      <c r="V3365">
        <v>1</v>
      </c>
      <c r="W3365">
        <v>1</v>
      </c>
      <c r="X3365">
        <v>1</v>
      </c>
      <c r="Y3365">
        <v>6</v>
      </c>
      <c r="Z3365">
        <v>88.4</v>
      </c>
      <c r="AA3365">
        <v>82.3</v>
      </c>
      <c r="AB3365">
        <v>3.17</v>
      </c>
      <c r="AC3365">
        <v>1.3</v>
      </c>
      <c r="AD3365">
        <v>-1.288</v>
      </c>
      <c r="AE3365">
        <v>3.718</v>
      </c>
      <c r="AF3365">
        <v>-2.593</v>
      </c>
      <c r="AG3365">
        <v>5.7889999999999997</v>
      </c>
      <c r="AH3365">
        <v>-0.13</v>
      </c>
      <c r="AI3365">
        <v>4.1900000000000004</v>
      </c>
      <c r="AJ3365">
        <v>23.9</v>
      </c>
      <c r="AK3365">
        <v>-0.9</v>
      </c>
      <c r="AL3365">
        <v>5.9</v>
      </c>
      <c r="AM3365">
        <v>181.691</v>
      </c>
      <c r="AN3365">
        <v>815.13599999999997</v>
      </c>
      <c r="AO3365" t="s">
        <v>3759</v>
      </c>
    </row>
    <row r="3366" spans="1:41">
      <c r="A3366" t="s">
        <v>3516</v>
      </c>
      <c r="B3366" t="s">
        <v>3</v>
      </c>
      <c r="C3366" t="s">
        <v>2685</v>
      </c>
      <c r="D3366" t="s">
        <v>248</v>
      </c>
      <c r="E3366" t="s">
        <v>1370</v>
      </c>
      <c r="F3366" t="s">
        <v>94</v>
      </c>
      <c r="G3366" t="s">
        <v>171</v>
      </c>
      <c r="H3366">
        <v>14</v>
      </c>
      <c r="I3366" t="s">
        <v>96</v>
      </c>
      <c r="J3366" t="s">
        <v>97</v>
      </c>
      <c r="K3366">
        <v>3</v>
      </c>
      <c r="L3366">
        <v>5</v>
      </c>
      <c r="M3366" t="s">
        <v>115</v>
      </c>
      <c r="N3366">
        <v>0.90900000000000003</v>
      </c>
      <c r="O3366" t="s">
        <v>123</v>
      </c>
      <c r="Q3366" t="s">
        <v>185</v>
      </c>
      <c r="R3366" t="s">
        <v>90</v>
      </c>
      <c r="S3366">
        <v>2</v>
      </c>
      <c r="T3366">
        <v>2</v>
      </c>
      <c r="U3366">
        <v>2</v>
      </c>
      <c r="V3366">
        <v>1</v>
      </c>
      <c r="W3366">
        <v>1</v>
      </c>
      <c r="X3366">
        <v>1</v>
      </c>
      <c r="Y3366">
        <v>6</v>
      </c>
      <c r="Z3366">
        <v>81.599999999999994</v>
      </c>
      <c r="AA3366">
        <v>75.900000000000006</v>
      </c>
      <c r="AB3366">
        <v>3.13</v>
      </c>
      <c r="AC3366">
        <v>1.27</v>
      </c>
      <c r="AD3366">
        <v>0.81200000000000006</v>
      </c>
      <c r="AE3366">
        <v>1.23</v>
      </c>
      <c r="AF3366">
        <v>-2.48</v>
      </c>
      <c r="AG3366">
        <v>5.5490000000000004</v>
      </c>
      <c r="AH3366">
        <v>10.85</v>
      </c>
      <c r="AI3366">
        <v>0.6</v>
      </c>
      <c r="AJ3366">
        <v>23.8</v>
      </c>
      <c r="AK3366">
        <v>-27.1</v>
      </c>
      <c r="AL3366">
        <v>10.1</v>
      </c>
      <c r="AM3366">
        <v>93.429000000000002</v>
      </c>
      <c r="AN3366">
        <v>1903.37</v>
      </c>
      <c r="AO3366" t="s">
        <v>3760</v>
      </c>
    </row>
    <row r="3367" spans="1:41">
      <c r="A3367" t="s">
        <v>3516</v>
      </c>
      <c r="B3367" t="s">
        <v>3</v>
      </c>
      <c r="C3367" t="s">
        <v>2685</v>
      </c>
      <c r="D3367" t="s">
        <v>248</v>
      </c>
      <c r="E3367" t="s">
        <v>1370</v>
      </c>
      <c r="F3367" t="s">
        <v>94</v>
      </c>
      <c r="G3367" t="s">
        <v>171</v>
      </c>
      <c r="H3367">
        <v>15</v>
      </c>
      <c r="I3367" t="s">
        <v>147</v>
      </c>
      <c r="J3367" t="s">
        <v>104</v>
      </c>
      <c r="K3367">
        <v>3</v>
      </c>
      <c r="L3367">
        <v>6</v>
      </c>
      <c r="M3367" t="s">
        <v>122</v>
      </c>
      <c r="N3367">
        <v>0.88300000000000001</v>
      </c>
      <c r="O3367" t="s">
        <v>123</v>
      </c>
      <c r="Q3367" t="s">
        <v>185</v>
      </c>
      <c r="R3367" t="s">
        <v>90</v>
      </c>
      <c r="S3367">
        <v>3</v>
      </c>
      <c r="T3367">
        <v>2</v>
      </c>
      <c r="U3367">
        <v>2</v>
      </c>
      <c r="V3367">
        <v>1</v>
      </c>
      <c r="W3367">
        <v>1</v>
      </c>
      <c r="X3367">
        <v>1</v>
      </c>
      <c r="Y3367">
        <v>6</v>
      </c>
      <c r="Z3367">
        <v>83.7</v>
      </c>
      <c r="AA3367">
        <v>77</v>
      </c>
      <c r="AB3367">
        <v>3.62</v>
      </c>
      <c r="AC3367">
        <v>1.65</v>
      </c>
      <c r="AD3367">
        <v>-0.81699999999999995</v>
      </c>
      <c r="AE3367">
        <v>2.778</v>
      </c>
      <c r="AF3367">
        <v>-2.2360000000000002</v>
      </c>
      <c r="AG3367">
        <v>5.5490000000000004</v>
      </c>
      <c r="AH3367">
        <v>-8.68</v>
      </c>
      <c r="AI3367">
        <v>5.64</v>
      </c>
      <c r="AJ3367">
        <v>23.8</v>
      </c>
      <c r="AK3367">
        <v>26.6</v>
      </c>
      <c r="AL3367">
        <v>7.1</v>
      </c>
      <c r="AM3367">
        <v>236.773</v>
      </c>
      <c r="AN3367">
        <v>1865.08</v>
      </c>
      <c r="AO3367" t="s">
        <v>3761</v>
      </c>
    </row>
    <row r="3368" spans="1:41">
      <c r="A3368" t="s">
        <v>3516</v>
      </c>
      <c r="B3368" t="s">
        <v>3</v>
      </c>
      <c r="C3368" t="s">
        <v>2685</v>
      </c>
      <c r="D3368" t="s">
        <v>248</v>
      </c>
      <c r="E3368" t="s">
        <v>1370</v>
      </c>
      <c r="F3368" t="s">
        <v>94</v>
      </c>
      <c r="G3368" t="s">
        <v>171</v>
      </c>
      <c r="H3368">
        <v>16</v>
      </c>
      <c r="I3368" t="s">
        <v>96</v>
      </c>
      <c r="J3368" t="s">
        <v>97</v>
      </c>
      <c r="K3368">
        <v>4</v>
      </c>
      <c r="L3368">
        <v>1</v>
      </c>
      <c r="M3368" t="s">
        <v>122</v>
      </c>
      <c r="N3368">
        <v>0.88100000000000001</v>
      </c>
      <c r="O3368" t="s">
        <v>143</v>
      </c>
      <c r="Q3368" t="s">
        <v>253</v>
      </c>
      <c r="R3368" t="s">
        <v>90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7</v>
      </c>
      <c r="Z3368">
        <v>83</v>
      </c>
      <c r="AA3368">
        <v>76.8</v>
      </c>
      <c r="AB3368">
        <v>3.37</v>
      </c>
      <c r="AC3368">
        <v>1.45</v>
      </c>
      <c r="AD3368">
        <v>0.95299999999999996</v>
      </c>
      <c r="AE3368">
        <v>1.427</v>
      </c>
      <c r="AF3368">
        <v>-2.2679999999999998</v>
      </c>
      <c r="AG3368">
        <v>5.4539999999999997</v>
      </c>
      <c r="AH3368">
        <v>-9.89</v>
      </c>
      <c r="AI3368">
        <v>4.22</v>
      </c>
      <c r="AJ3368">
        <v>23.8</v>
      </c>
      <c r="AK3368">
        <v>25.8</v>
      </c>
      <c r="AL3368">
        <v>8</v>
      </c>
      <c r="AM3368">
        <v>246.66900000000001</v>
      </c>
      <c r="AN3368">
        <v>1923.71</v>
      </c>
      <c r="AO3368" t="s">
        <v>3762</v>
      </c>
    </row>
    <row r="3369" spans="1:41">
      <c r="A3369" t="s">
        <v>3516</v>
      </c>
      <c r="B3369" t="s">
        <v>3</v>
      </c>
      <c r="C3369" t="s">
        <v>2685</v>
      </c>
      <c r="D3369" t="s">
        <v>248</v>
      </c>
      <c r="E3369" t="s">
        <v>1370</v>
      </c>
      <c r="F3369" t="s">
        <v>94</v>
      </c>
      <c r="G3369" t="s">
        <v>171</v>
      </c>
      <c r="H3369">
        <v>17</v>
      </c>
      <c r="I3369" t="s">
        <v>103</v>
      </c>
      <c r="J3369" t="s">
        <v>104</v>
      </c>
      <c r="K3369">
        <v>4</v>
      </c>
      <c r="L3369">
        <v>2</v>
      </c>
      <c r="M3369" t="s">
        <v>122</v>
      </c>
      <c r="N3369">
        <v>0.82799999999999996</v>
      </c>
      <c r="O3369" t="s">
        <v>143</v>
      </c>
      <c r="Q3369" t="s">
        <v>253</v>
      </c>
      <c r="R3369" t="s">
        <v>90</v>
      </c>
      <c r="S3369">
        <v>1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7</v>
      </c>
      <c r="Z3369">
        <v>82.6</v>
      </c>
      <c r="AA3369">
        <v>76.5</v>
      </c>
      <c r="AB3369">
        <v>3.34</v>
      </c>
      <c r="AC3369">
        <v>1.48</v>
      </c>
      <c r="AD3369">
        <v>-1.04</v>
      </c>
      <c r="AE3369">
        <v>2.7629999999999999</v>
      </c>
      <c r="AF3369">
        <v>-2.5179999999999998</v>
      </c>
      <c r="AG3369">
        <v>5.5650000000000004</v>
      </c>
      <c r="AH3369">
        <v>-8.6199999999999992</v>
      </c>
      <c r="AI3369">
        <v>3.96</v>
      </c>
      <c r="AJ3369">
        <v>23.8</v>
      </c>
      <c r="AK3369">
        <v>23.9</v>
      </c>
      <c r="AL3369">
        <v>7.9</v>
      </c>
      <c r="AM3369">
        <v>245.02500000000001</v>
      </c>
      <c r="AN3369">
        <v>1697.43</v>
      </c>
      <c r="AO3369" t="s">
        <v>3763</v>
      </c>
    </row>
    <row r="3370" spans="1:41">
      <c r="A3370" t="s">
        <v>3516</v>
      </c>
      <c r="B3370" t="s">
        <v>3</v>
      </c>
      <c r="C3370" t="s">
        <v>2685</v>
      </c>
      <c r="D3370" t="s">
        <v>248</v>
      </c>
      <c r="E3370" t="s">
        <v>1370</v>
      </c>
      <c r="F3370" t="s">
        <v>94</v>
      </c>
      <c r="G3370" t="s">
        <v>171</v>
      </c>
      <c r="H3370">
        <v>18</v>
      </c>
      <c r="I3370" t="s">
        <v>96</v>
      </c>
      <c r="J3370" t="s">
        <v>97</v>
      </c>
      <c r="K3370">
        <v>4</v>
      </c>
      <c r="L3370">
        <v>3</v>
      </c>
      <c r="M3370" t="s">
        <v>98</v>
      </c>
      <c r="N3370">
        <v>0.91300000000000003</v>
      </c>
      <c r="O3370" t="s">
        <v>143</v>
      </c>
      <c r="Q3370" t="s">
        <v>253</v>
      </c>
      <c r="R3370" t="s">
        <v>90</v>
      </c>
      <c r="S3370">
        <v>1</v>
      </c>
      <c r="T3370">
        <v>1</v>
      </c>
      <c r="U3370">
        <v>0</v>
      </c>
      <c r="V3370">
        <v>0</v>
      </c>
      <c r="W3370">
        <v>0</v>
      </c>
      <c r="X3370">
        <v>0</v>
      </c>
      <c r="Y3370">
        <v>7</v>
      </c>
      <c r="Z3370">
        <v>93.8</v>
      </c>
      <c r="AA3370">
        <v>86.2</v>
      </c>
      <c r="AB3370">
        <v>3.41</v>
      </c>
      <c r="AC3370">
        <v>1.48</v>
      </c>
      <c r="AD3370">
        <v>-1.702</v>
      </c>
      <c r="AE3370">
        <v>2.8660000000000001</v>
      </c>
      <c r="AF3370">
        <v>-2.331</v>
      </c>
      <c r="AG3370">
        <v>5.7409999999999997</v>
      </c>
      <c r="AH3370">
        <v>-6.97</v>
      </c>
      <c r="AI3370">
        <v>9.41</v>
      </c>
      <c r="AJ3370">
        <v>23.8</v>
      </c>
      <c r="AK3370">
        <v>39</v>
      </c>
      <c r="AL3370">
        <v>4.2</v>
      </c>
      <c r="AM3370">
        <v>216.399</v>
      </c>
      <c r="AN3370">
        <v>2366.33</v>
      </c>
      <c r="AO3370" t="s">
        <v>3764</v>
      </c>
    </row>
    <row r="3371" spans="1:41">
      <c r="A3371" t="s">
        <v>3516</v>
      </c>
      <c r="B3371" t="s">
        <v>3</v>
      </c>
      <c r="C3371" t="s">
        <v>2685</v>
      </c>
      <c r="D3371" t="s">
        <v>248</v>
      </c>
      <c r="E3371" t="s">
        <v>1370</v>
      </c>
      <c r="F3371" t="s">
        <v>94</v>
      </c>
      <c r="G3371" t="s">
        <v>171</v>
      </c>
      <c r="H3371">
        <v>19</v>
      </c>
      <c r="I3371" t="s">
        <v>96</v>
      </c>
      <c r="J3371" t="s">
        <v>97</v>
      </c>
      <c r="K3371">
        <v>4</v>
      </c>
      <c r="L3371">
        <v>4</v>
      </c>
      <c r="M3371" t="s">
        <v>115</v>
      </c>
      <c r="N3371">
        <v>0.90100000000000002</v>
      </c>
      <c r="O3371" t="s">
        <v>143</v>
      </c>
      <c r="Q3371" t="s">
        <v>253</v>
      </c>
      <c r="R3371" t="s">
        <v>90</v>
      </c>
      <c r="S3371">
        <v>2</v>
      </c>
      <c r="T3371">
        <v>1</v>
      </c>
      <c r="U3371">
        <v>0</v>
      </c>
      <c r="V3371">
        <v>0</v>
      </c>
      <c r="W3371">
        <v>0</v>
      </c>
      <c r="X3371">
        <v>0</v>
      </c>
      <c r="Y3371">
        <v>7</v>
      </c>
      <c r="Z3371">
        <v>78.3</v>
      </c>
      <c r="AA3371">
        <v>71.8</v>
      </c>
      <c r="AB3371">
        <v>3.28</v>
      </c>
      <c r="AC3371">
        <v>1.36</v>
      </c>
      <c r="AD3371">
        <v>-1.93</v>
      </c>
      <c r="AE3371">
        <v>4.0839999999999996</v>
      </c>
      <c r="AF3371">
        <v>-2.9590000000000001</v>
      </c>
      <c r="AG3371">
        <v>5.8959999999999999</v>
      </c>
      <c r="AH3371">
        <v>7.6</v>
      </c>
      <c r="AI3371">
        <v>-1.21</v>
      </c>
      <c r="AJ3371">
        <v>23.8</v>
      </c>
      <c r="AK3371">
        <v>-16.899999999999999</v>
      </c>
      <c r="AL3371">
        <v>10.6</v>
      </c>
      <c r="AM3371">
        <v>81.331000000000003</v>
      </c>
      <c r="AN3371">
        <v>1284.07</v>
      </c>
      <c r="AO3371" t="s">
        <v>3765</v>
      </c>
    </row>
    <row r="3372" spans="1:41">
      <c r="A3372" t="s">
        <v>3516</v>
      </c>
      <c r="B3372" t="s">
        <v>3</v>
      </c>
      <c r="C3372" t="s">
        <v>2685</v>
      </c>
      <c r="D3372" t="s">
        <v>248</v>
      </c>
      <c r="E3372" t="s">
        <v>1370</v>
      </c>
      <c r="F3372" t="s">
        <v>94</v>
      </c>
      <c r="G3372" t="s">
        <v>171</v>
      </c>
      <c r="H3372">
        <v>20</v>
      </c>
      <c r="I3372" t="s">
        <v>147</v>
      </c>
      <c r="J3372" t="s">
        <v>104</v>
      </c>
      <c r="K3372">
        <v>4</v>
      </c>
      <c r="L3372">
        <v>5</v>
      </c>
      <c r="M3372" t="s">
        <v>122</v>
      </c>
      <c r="N3372">
        <v>0.83199999999999996</v>
      </c>
      <c r="O3372" t="s">
        <v>143</v>
      </c>
      <c r="Q3372" t="s">
        <v>253</v>
      </c>
      <c r="R3372" t="s">
        <v>90</v>
      </c>
      <c r="S3372">
        <v>3</v>
      </c>
      <c r="T3372">
        <v>1</v>
      </c>
      <c r="U3372">
        <v>0</v>
      </c>
      <c r="V3372">
        <v>0</v>
      </c>
      <c r="W3372">
        <v>0</v>
      </c>
      <c r="X3372">
        <v>0</v>
      </c>
      <c r="Y3372">
        <v>7</v>
      </c>
      <c r="Z3372">
        <v>83.4</v>
      </c>
      <c r="AA3372">
        <v>76.599999999999994</v>
      </c>
      <c r="AB3372">
        <v>3.65</v>
      </c>
      <c r="AC3372">
        <v>1.65</v>
      </c>
      <c r="AD3372">
        <v>-0.45600000000000002</v>
      </c>
      <c r="AE3372">
        <v>2.37</v>
      </c>
      <c r="AF3372">
        <v>-2.4239999999999999</v>
      </c>
      <c r="AG3372">
        <v>5.5579999999999998</v>
      </c>
      <c r="AH3372">
        <v>-7.7</v>
      </c>
      <c r="AI3372">
        <v>5.83</v>
      </c>
      <c r="AJ3372">
        <v>23.8</v>
      </c>
      <c r="AK3372">
        <v>23.1</v>
      </c>
      <c r="AL3372">
        <v>7</v>
      </c>
      <c r="AM3372">
        <v>232.63499999999999</v>
      </c>
      <c r="AN3372">
        <v>1730.09</v>
      </c>
      <c r="AO3372" t="s">
        <v>3766</v>
      </c>
    </row>
    <row r="3373" spans="1:41">
      <c r="A3373" t="s">
        <v>3516</v>
      </c>
      <c r="B3373" t="s">
        <v>3</v>
      </c>
      <c r="C3373" t="s">
        <v>2685</v>
      </c>
      <c r="D3373" t="s">
        <v>248</v>
      </c>
      <c r="E3373" t="s">
        <v>1370</v>
      </c>
      <c r="F3373" t="s">
        <v>94</v>
      </c>
      <c r="G3373" t="s">
        <v>171</v>
      </c>
      <c r="H3373">
        <v>21</v>
      </c>
      <c r="I3373" t="s">
        <v>96</v>
      </c>
      <c r="J3373" t="s">
        <v>97</v>
      </c>
      <c r="K3373">
        <v>4</v>
      </c>
      <c r="L3373">
        <v>6</v>
      </c>
      <c r="M3373" t="s">
        <v>98</v>
      </c>
      <c r="N3373">
        <v>0.88300000000000001</v>
      </c>
      <c r="O3373" t="s">
        <v>143</v>
      </c>
      <c r="Q3373" t="s">
        <v>253</v>
      </c>
      <c r="R3373" t="s">
        <v>90</v>
      </c>
      <c r="S3373">
        <v>3</v>
      </c>
      <c r="T3373">
        <v>2</v>
      </c>
      <c r="U3373">
        <v>0</v>
      </c>
      <c r="V3373">
        <v>0</v>
      </c>
      <c r="W3373">
        <v>0</v>
      </c>
      <c r="X3373">
        <v>0</v>
      </c>
      <c r="Y3373">
        <v>7</v>
      </c>
      <c r="Z3373">
        <v>93.7</v>
      </c>
      <c r="AA3373">
        <v>86.4</v>
      </c>
      <c r="AB3373">
        <v>3.4</v>
      </c>
      <c r="AC3373">
        <v>1.54</v>
      </c>
      <c r="AD3373">
        <v>0.58299999999999996</v>
      </c>
      <c r="AE3373">
        <v>2.105</v>
      </c>
      <c r="AF3373">
        <v>-1.9330000000000001</v>
      </c>
      <c r="AG3373">
        <v>5.6529999999999996</v>
      </c>
      <c r="AH3373">
        <v>-4.57</v>
      </c>
      <c r="AI3373">
        <v>11.18</v>
      </c>
      <c r="AJ3373">
        <v>23.8</v>
      </c>
      <c r="AK3373">
        <v>29.2</v>
      </c>
      <c r="AL3373">
        <v>3</v>
      </c>
      <c r="AM3373">
        <v>202.14699999999999</v>
      </c>
      <c r="AN3373">
        <v>2445.39</v>
      </c>
      <c r="AO3373" t="s">
        <v>3767</v>
      </c>
    </row>
    <row r="3374" spans="1:41">
      <c r="A3374" t="s">
        <v>3516</v>
      </c>
      <c r="B3374" t="s">
        <v>3</v>
      </c>
      <c r="C3374" t="s">
        <v>2685</v>
      </c>
      <c r="D3374" t="s">
        <v>248</v>
      </c>
      <c r="E3374" t="s">
        <v>1370</v>
      </c>
      <c r="F3374" t="s">
        <v>94</v>
      </c>
      <c r="G3374" t="s">
        <v>171</v>
      </c>
      <c r="H3374">
        <v>22</v>
      </c>
      <c r="I3374" t="s">
        <v>127</v>
      </c>
      <c r="J3374" t="s">
        <v>104</v>
      </c>
      <c r="K3374">
        <v>5</v>
      </c>
      <c r="L3374">
        <v>1</v>
      </c>
      <c r="M3374" t="s">
        <v>98</v>
      </c>
      <c r="N3374">
        <v>0.875</v>
      </c>
      <c r="O3374" t="s">
        <v>111</v>
      </c>
      <c r="Q3374" t="s">
        <v>2698</v>
      </c>
      <c r="R3374" t="s">
        <v>90</v>
      </c>
      <c r="S3374">
        <v>0</v>
      </c>
      <c r="T3374">
        <v>0</v>
      </c>
      <c r="U3374">
        <v>0</v>
      </c>
      <c r="V3374">
        <v>1</v>
      </c>
      <c r="W3374">
        <v>0</v>
      </c>
      <c r="X3374">
        <v>0</v>
      </c>
      <c r="Y3374">
        <v>7</v>
      </c>
      <c r="Z3374">
        <v>93.5</v>
      </c>
      <c r="AA3374">
        <v>86.1</v>
      </c>
      <c r="AB3374">
        <v>3.83</v>
      </c>
      <c r="AC3374">
        <v>1.76</v>
      </c>
      <c r="AD3374">
        <v>-0.41399999999999998</v>
      </c>
      <c r="AE3374">
        <v>2.7629999999999999</v>
      </c>
      <c r="AF3374">
        <v>-2.0190000000000001</v>
      </c>
      <c r="AG3374">
        <v>5.6239999999999997</v>
      </c>
      <c r="AH3374">
        <v>-8.01</v>
      </c>
      <c r="AI3374">
        <v>7.12</v>
      </c>
      <c r="AJ3374">
        <v>23.8</v>
      </c>
      <c r="AK3374">
        <v>35</v>
      </c>
      <c r="AL3374">
        <v>5.0999999999999996</v>
      </c>
      <c r="AM3374">
        <v>228.22399999999999</v>
      </c>
      <c r="AN3374">
        <v>2160.23</v>
      </c>
      <c r="AO3374" t="s">
        <v>3768</v>
      </c>
    </row>
    <row r="3375" spans="1:41">
      <c r="A3375" t="s">
        <v>3516</v>
      </c>
      <c r="B3375" t="s">
        <v>3</v>
      </c>
      <c r="C3375" t="s">
        <v>2685</v>
      </c>
      <c r="D3375" t="s">
        <v>248</v>
      </c>
      <c r="E3375" t="s">
        <v>1370</v>
      </c>
      <c r="F3375" t="s">
        <v>94</v>
      </c>
      <c r="G3375" t="s">
        <v>171</v>
      </c>
      <c r="H3375">
        <v>23</v>
      </c>
      <c r="I3375" t="s">
        <v>96</v>
      </c>
      <c r="J3375" t="s">
        <v>97</v>
      </c>
      <c r="K3375">
        <v>5</v>
      </c>
      <c r="L3375">
        <v>2</v>
      </c>
      <c r="M3375" t="s">
        <v>2547</v>
      </c>
      <c r="N3375">
        <v>0.91500000000000004</v>
      </c>
      <c r="O3375" t="s">
        <v>111</v>
      </c>
      <c r="Q3375" t="s">
        <v>2698</v>
      </c>
      <c r="R3375" t="s">
        <v>90</v>
      </c>
      <c r="S3375">
        <v>0</v>
      </c>
      <c r="T3375">
        <v>1</v>
      </c>
      <c r="U3375">
        <v>0</v>
      </c>
      <c r="V3375">
        <v>1</v>
      </c>
      <c r="W3375">
        <v>0</v>
      </c>
      <c r="X3375">
        <v>0</v>
      </c>
      <c r="Y3375">
        <v>7</v>
      </c>
      <c r="Z3375">
        <v>88.9</v>
      </c>
      <c r="AA3375">
        <v>81.7</v>
      </c>
      <c r="AB3375">
        <v>3.56</v>
      </c>
      <c r="AC3375">
        <v>1.87</v>
      </c>
      <c r="AD3375">
        <v>-2.1629999999999998</v>
      </c>
      <c r="AE3375">
        <v>3.125</v>
      </c>
      <c r="AF3375">
        <v>-2.7589999999999999</v>
      </c>
      <c r="AG3375">
        <v>5.7110000000000003</v>
      </c>
      <c r="AH3375">
        <v>0.63</v>
      </c>
      <c r="AI3375">
        <v>2.96</v>
      </c>
      <c r="AJ3375">
        <v>23.8</v>
      </c>
      <c r="AK3375">
        <v>-2.8</v>
      </c>
      <c r="AL3375">
        <v>6.5</v>
      </c>
      <c r="AM3375">
        <v>168.18899999999999</v>
      </c>
      <c r="AN3375">
        <v>584.69899999999996</v>
      </c>
      <c r="AO3375" t="s">
        <v>3769</v>
      </c>
    </row>
    <row r="3376" spans="1:41">
      <c r="A3376" t="s">
        <v>3516</v>
      </c>
      <c r="B3376" t="s">
        <v>3</v>
      </c>
      <c r="C3376" t="s">
        <v>2685</v>
      </c>
      <c r="D3376" t="s">
        <v>248</v>
      </c>
      <c r="E3376" t="s">
        <v>1370</v>
      </c>
      <c r="F3376" t="s">
        <v>94</v>
      </c>
      <c r="G3376" t="s">
        <v>171</v>
      </c>
      <c r="H3376">
        <v>24</v>
      </c>
      <c r="I3376" t="s">
        <v>96</v>
      </c>
      <c r="J3376" t="s">
        <v>97</v>
      </c>
      <c r="K3376">
        <v>5</v>
      </c>
      <c r="L3376">
        <v>3</v>
      </c>
      <c r="M3376" t="s">
        <v>98</v>
      </c>
      <c r="N3376">
        <v>0.89600000000000002</v>
      </c>
      <c r="O3376" t="s">
        <v>111</v>
      </c>
      <c r="Q3376" t="s">
        <v>2698</v>
      </c>
      <c r="R3376" t="s">
        <v>90</v>
      </c>
      <c r="S3376">
        <v>1</v>
      </c>
      <c r="T3376">
        <v>1</v>
      </c>
      <c r="U3376">
        <v>0</v>
      </c>
      <c r="V3376">
        <v>1</v>
      </c>
      <c r="W3376">
        <v>0</v>
      </c>
      <c r="X3376">
        <v>0</v>
      </c>
      <c r="Y3376">
        <v>7</v>
      </c>
      <c r="Z3376">
        <v>92.5</v>
      </c>
      <c r="AA3376">
        <v>85.6</v>
      </c>
      <c r="AB3376">
        <v>3.53</v>
      </c>
      <c r="AC3376">
        <v>1.82</v>
      </c>
      <c r="AD3376">
        <v>-1.732</v>
      </c>
      <c r="AE3376">
        <v>2.6509999999999998</v>
      </c>
      <c r="AF3376">
        <v>-2.1379999999999999</v>
      </c>
      <c r="AG3376">
        <v>5.7169999999999996</v>
      </c>
      <c r="AH3376">
        <v>-7.87</v>
      </c>
      <c r="AI3376">
        <v>8.2100000000000009</v>
      </c>
      <c r="AJ3376">
        <v>23.8</v>
      </c>
      <c r="AK3376">
        <v>38.1</v>
      </c>
      <c r="AL3376">
        <v>4.9000000000000004</v>
      </c>
      <c r="AM3376">
        <v>223.625</v>
      </c>
      <c r="AN3376">
        <v>2282.54</v>
      </c>
      <c r="AO3376" t="s">
        <v>3770</v>
      </c>
    </row>
    <row r="3377" spans="1:41">
      <c r="A3377" t="s">
        <v>3516</v>
      </c>
      <c r="B3377" t="s">
        <v>3</v>
      </c>
      <c r="C3377" t="s">
        <v>2685</v>
      </c>
      <c r="D3377" t="s">
        <v>248</v>
      </c>
      <c r="E3377" t="s">
        <v>1370</v>
      </c>
      <c r="F3377" t="s">
        <v>94</v>
      </c>
      <c r="G3377" t="s">
        <v>171</v>
      </c>
      <c r="H3377">
        <v>25</v>
      </c>
      <c r="I3377" t="s">
        <v>107</v>
      </c>
      <c r="J3377" t="s">
        <v>108</v>
      </c>
      <c r="K3377">
        <v>5</v>
      </c>
      <c r="L3377">
        <v>4</v>
      </c>
      <c r="M3377" t="s">
        <v>115</v>
      </c>
      <c r="N3377">
        <v>0.90400000000000003</v>
      </c>
      <c r="O3377" t="s">
        <v>111</v>
      </c>
      <c r="P3377" t="s">
        <v>112</v>
      </c>
      <c r="Q3377" t="s">
        <v>2698</v>
      </c>
      <c r="R3377" t="s">
        <v>90</v>
      </c>
      <c r="S3377">
        <v>2</v>
      </c>
      <c r="T3377">
        <v>1</v>
      </c>
      <c r="U3377">
        <v>0</v>
      </c>
      <c r="V3377">
        <v>1</v>
      </c>
      <c r="W3377">
        <v>0</v>
      </c>
      <c r="X3377">
        <v>0</v>
      </c>
      <c r="Y3377">
        <v>7</v>
      </c>
      <c r="Z3377">
        <v>79.8</v>
      </c>
      <c r="AA3377">
        <v>74.2</v>
      </c>
      <c r="AB3377">
        <v>3.83</v>
      </c>
      <c r="AC3377">
        <v>1.76</v>
      </c>
      <c r="AD3377">
        <v>0.22800000000000001</v>
      </c>
      <c r="AE3377">
        <v>2.5840000000000001</v>
      </c>
      <c r="AF3377">
        <v>-2.4940000000000002</v>
      </c>
      <c r="AG3377">
        <v>5.6520000000000001</v>
      </c>
      <c r="AH3377">
        <v>10.77</v>
      </c>
      <c r="AI3377">
        <v>-0.32</v>
      </c>
      <c r="AJ3377">
        <v>23.8</v>
      </c>
      <c r="AK3377">
        <v>-25.3</v>
      </c>
      <c r="AL3377">
        <v>10.5</v>
      </c>
      <c r="AM3377">
        <v>88.572000000000003</v>
      </c>
      <c r="AN3377">
        <v>1851.21</v>
      </c>
      <c r="AO3377" t="s">
        <v>3771</v>
      </c>
    </row>
    <row r="3378" spans="1:41">
      <c r="A3378" t="s">
        <v>3516</v>
      </c>
      <c r="B3378" t="s">
        <v>3</v>
      </c>
      <c r="C3378" t="s">
        <v>2685</v>
      </c>
      <c r="D3378" t="s">
        <v>248</v>
      </c>
      <c r="E3378" t="s">
        <v>1370</v>
      </c>
      <c r="F3378" t="s">
        <v>94</v>
      </c>
      <c r="G3378" t="s">
        <v>171</v>
      </c>
      <c r="H3378">
        <v>26</v>
      </c>
      <c r="I3378" t="s">
        <v>120</v>
      </c>
      <c r="J3378" t="s">
        <v>108</v>
      </c>
      <c r="K3378">
        <v>6</v>
      </c>
      <c r="L3378">
        <v>1</v>
      </c>
      <c r="M3378" t="s">
        <v>98</v>
      </c>
      <c r="N3378">
        <v>0.78</v>
      </c>
      <c r="O3378" t="s">
        <v>156</v>
      </c>
      <c r="P3378" t="s">
        <v>109</v>
      </c>
      <c r="Q3378" t="s">
        <v>264</v>
      </c>
      <c r="R3378" t="s">
        <v>3</v>
      </c>
      <c r="S3378">
        <v>0</v>
      </c>
      <c r="T3378">
        <v>0</v>
      </c>
      <c r="U3378">
        <v>1</v>
      </c>
      <c r="V3378">
        <v>1</v>
      </c>
      <c r="W3378">
        <v>0</v>
      </c>
      <c r="X3378">
        <v>0</v>
      </c>
      <c r="Y3378">
        <v>7</v>
      </c>
      <c r="Z3378">
        <v>91</v>
      </c>
      <c r="AA3378">
        <v>83.7</v>
      </c>
      <c r="AB3378">
        <v>3.64</v>
      </c>
      <c r="AC3378">
        <v>1.64</v>
      </c>
      <c r="AD3378">
        <v>0.81100000000000005</v>
      </c>
      <c r="AE3378">
        <v>3.7669999999999999</v>
      </c>
      <c r="AF3378">
        <v>-2.016</v>
      </c>
      <c r="AG3378">
        <v>5.8150000000000004</v>
      </c>
      <c r="AH3378">
        <v>-4.53</v>
      </c>
      <c r="AI3378">
        <v>10.47</v>
      </c>
      <c r="AJ3378">
        <v>23.8</v>
      </c>
      <c r="AK3378">
        <v>24.2</v>
      </c>
      <c r="AL3378">
        <v>3.4</v>
      </c>
      <c r="AM3378">
        <v>203.30199999999999</v>
      </c>
      <c r="AN3378">
        <v>2240.87</v>
      </c>
      <c r="AO3378" t="s">
        <v>3772</v>
      </c>
    </row>
    <row r="3379" spans="1:41">
      <c r="A3379" t="s">
        <v>3516</v>
      </c>
      <c r="B3379" t="s">
        <v>3</v>
      </c>
      <c r="C3379" t="s">
        <v>1255</v>
      </c>
      <c r="D3379" t="s">
        <v>169</v>
      </c>
      <c r="E3379" t="s">
        <v>1256</v>
      </c>
      <c r="F3379" t="s">
        <v>94</v>
      </c>
      <c r="G3379" t="s">
        <v>229</v>
      </c>
      <c r="H3379">
        <v>1</v>
      </c>
      <c r="I3379" t="s">
        <v>96</v>
      </c>
      <c r="J3379" t="s">
        <v>97</v>
      </c>
      <c r="K3379">
        <v>1</v>
      </c>
      <c r="L3379">
        <v>1</v>
      </c>
      <c r="M3379" t="s">
        <v>2547</v>
      </c>
      <c r="N3379">
        <v>0.73699999999999999</v>
      </c>
      <c r="O3379" t="s">
        <v>123</v>
      </c>
      <c r="Q3379" t="s">
        <v>232</v>
      </c>
      <c r="R3379" t="s">
        <v>3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0</v>
      </c>
      <c r="Y3379">
        <v>6</v>
      </c>
      <c r="Z3379">
        <v>86.4</v>
      </c>
      <c r="AA3379">
        <v>79.900000000000006</v>
      </c>
      <c r="AB3379">
        <v>3.35</v>
      </c>
      <c r="AC3379">
        <v>1.59</v>
      </c>
      <c r="AD3379">
        <v>1.552</v>
      </c>
      <c r="AE3379">
        <v>2.4220000000000002</v>
      </c>
      <c r="AF3379">
        <v>-2.6190000000000002</v>
      </c>
      <c r="AG3379">
        <v>5.59</v>
      </c>
      <c r="AH3379">
        <v>2.99</v>
      </c>
      <c r="AI3379">
        <v>4.3600000000000003</v>
      </c>
      <c r="AJ3379">
        <v>23.8</v>
      </c>
      <c r="AK3379">
        <v>-14.5</v>
      </c>
      <c r="AL3379">
        <v>6.7</v>
      </c>
      <c r="AM3379">
        <v>145.83000000000001</v>
      </c>
      <c r="AN3379">
        <v>986.21</v>
      </c>
      <c r="AO3379" t="s">
        <v>3773</v>
      </c>
    </row>
    <row r="3380" spans="1:41">
      <c r="A3380" t="s">
        <v>3516</v>
      </c>
      <c r="B3380" t="s">
        <v>3</v>
      </c>
      <c r="C3380" t="s">
        <v>1255</v>
      </c>
      <c r="D3380" t="s">
        <v>169</v>
      </c>
      <c r="E3380" t="s">
        <v>1256</v>
      </c>
      <c r="F3380" t="s">
        <v>94</v>
      </c>
      <c r="G3380" t="s">
        <v>229</v>
      </c>
      <c r="H3380">
        <v>2</v>
      </c>
      <c r="I3380" t="s">
        <v>96</v>
      </c>
      <c r="J3380" t="s">
        <v>97</v>
      </c>
      <c r="K3380">
        <v>1</v>
      </c>
      <c r="L3380">
        <v>2</v>
      </c>
      <c r="M3380" t="s">
        <v>115</v>
      </c>
      <c r="N3380">
        <v>0.70499999999999996</v>
      </c>
      <c r="O3380" t="s">
        <v>123</v>
      </c>
      <c r="Q3380" t="s">
        <v>232</v>
      </c>
      <c r="R3380" t="s">
        <v>3</v>
      </c>
      <c r="S3380">
        <v>1</v>
      </c>
      <c r="T3380">
        <v>0</v>
      </c>
      <c r="U3380">
        <v>1</v>
      </c>
      <c r="V3380">
        <v>0</v>
      </c>
      <c r="W3380">
        <v>0</v>
      </c>
      <c r="X3380">
        <v>0</v>
      </c>
      <c r="Y3380">
        <v>6</v>
      </c>
      <c r="Z3380">
        <v>85.9</v>
      </c>
      <c r="AA3380">
        <v>79</v>
      </c>
      <c r="AB3380">
        <v>3.39</v>
      </c>
      <c r="AC3380">
        <v>1.68</v>
      </c>
      <c r="AD3380">
        <v>0.59</v>
      </c>
      <c r="AE3380">
        <v>3.75</v>
      </c>
      <c r="AF3380">
        <v>-2.7690000000000001</v>
      </c>
      <c r="AG3380">
        <v>5.6479999999999997</v>
      </c>
      <c r="AH3380">
        <v>4.1900000000000004</v>
      </c>
      <c r="AI3380">
        <v>3.58</v>
      </c>
      <c r="AJ3380">
        <v>23.8</v>
      </c>
      <c r="AK3380">
        <v>-17.100000000000001</v>
      </c>
      <c r="AL3380">
        <v>7</v>
      </c>
      <c r="AM3380">
        <v>130.875</v>
      </c>
      <c r="AN3380">
        <v>1018.34</v>
      </c>
      <c r="AO3380" t="s">
        <v>3774</v>
      </c>
    </row>
    <row r="3381" spans="1:41">
      <c r="A3381" t="s">
        <v>3516</v>
      </c>
      <c r="B3381" t="s">
        <v>3</v>
      </c>
      <c r="C3381" t="s">
        <v>1255</v>
      </c>
      <c r="D3381" t="s">
        <v>169</v>
      </c>
      <c r="E3381" t="s">
        <v>1256</v>
      </c>
      <c r="F3381" t="s">
        <v>94</v>
      </c>
      <c r="G3381" t="s">
        <v>229</v>
      </c>
      <c r="H3381">
        <v>3</v>
      </c>
      <c r="I3381" t="s">
        <v>127</v>
      </c>
      <c r="J3381" t="s">
        <v>104</v>
      </c>
      <c r="K3381">
        <v>1</v>
      </c>
      <c r="L3381">
        <v>3</v>
      </c>
      <c r="M3381" t="s">
        <v>2547</v>
      </c>
      <c r="N3381">
        <v>0.73699999999999999</v>
      </c>
      <c r="O3381" t="s">
        <v>123</v>
      </c>
      <c r="Q3381" t="s">
        <v>232</v>
      </c>
      <c r="R3381" t="s">
        <v>3</v>
      </c>
      <c r="S3381">
        <v>2</v>
      </c>
      <c r="T3381">
        <v>0</v>
      </c>
      <c r="U3381">
        <v>1</v>
      </c>
      <c r="V3381">
        <v>0</v>
      </c>
      <c r="W3381">
        <v>0</v>
      </c>
      <c r="X3381">
        <v>0</v>
      </c>
      <c r="Y3381">
        <v>6</v>
      </c>
      <c r="Z3381">
        <v>93.7</v>
      </c>
      <c r="AA3381">
        <v>85.6</v>
      </c>
      <c r="AB3381">
        <v>3.47</v>
      </c>
      <c r="AC3381">
        <v>1.53</v>
      </c>
      <c r="AD3381">
        <v>-0.46700000000000003</v>
      </c>
      <c r="AE3381">
        <v>3.5609999999999999</v>
      </c>
      <c r="AF3381">
        <v>-2.3109999999999999</v>
      </c>
      <c r="AG3381">
        <v>5.7619999999999996</v>
      </c>
      <c r="AH3381">
        <v>-0.91</v>
      </c>
      <c r="AI3381">
        <v>9</v>
      </c>
      <c r="AJ3381">
        <v>23.7</v>
      </c>
      <c r="AK3381">
        <v>1.7</v>
      </c>
      <c r="AL3381">
        <v>3.4</v>
      </c>
      <c r="AM3381">
        <v>185.71600000000001</v>
      </c>
      <c r="AN3381">
        <v>1817.66</v>
      </c>
      <c r="AO3381" t="s">
        <v>3775</v>
      </c>
    </row>
    <row r="3382" spans="1:41">
      <c r="A3382" t="s">
        <v>3516</v>
      </c>
      <c r="B3382" t="s">
        <v>3</v>
      </c>
      <c r="C3382" t="s">
        <v>1255</v>
      </c>
      <c r="D3382" t="s">
        <v>169</v>
      </c>
      <c r="E3382" t="s">
        <v>1256</v>
      </c>
      <c r="F3382" t="s">
        <v>94</v>
      </c>
      <c r="G3382" t="s">
        <v>229</v>
      </c>
      <c r="H3382">
        <v>4</v>
      </c>
      <c r="I3382" t="s">
        <v>147</v>
      </c>
      <c r="J3382" t="s">
        <v>104</v>
      </c>
      <c r="K3382">
        <v>1</v>
      </c>
      <c r="L3382">
        <v>4</v>
      </c>
      <c r="M3382" t="s">
        <v>2547</v>
      </c>
      <c r="N3382">
        <v>0.91200000000000003</v>
      </c>
      <c r="O3382" t="s">
        <v>123</v>
      </c>
      <c r="Q3382" t="s">
        <v>232</v>
      </c>
      <c r="R3382" t="s">
        <v>3</v>
      </c>
      <c r="S3382">
        <v>2</v>
      </c>
      <c r="T3382">
        <v>1</v>
      </c>
      <c r="U3382">
        <v>1</v>
      </c>
      <c r="V3382">
        <v>0</v>
      </c>
      <c r="W3382">
        <v>0</v>
      </c>
      <c r="X3382">
        <v>0</v>
      </c>
      <c r="Y3382">
        <v>6</v>
      </c>
      <c r="Z3382">
        <v>88.3</v>
      </c>
      <c r="AA3382">
        <v>81.099999999999994</v>
      </c>
      <c r="AB3382">
        <v>3.47</v>
      </c>
      <c r="AC3382">
        <v>1.53</v>
      </c>
      <c r="AD3382">
        <v>0.23300000000000001</v>
      </c>
      <c r="AE3382">
        <v>2.4129999999999998</v>
      </c>
      <c r="AF3382">
        <v>-2.6080000000000001</v>
      </c>
      <c r="AG3382">
        <v>5.6130000000000004</v>
      </c>
      <c r="AH3382">
        <v>3.51</v>
      </c>
      <c r="AI3382">
        <v>4.8600000000000003</v>
      </c>
      <c r="AJ3382">
        <v>23.8</v>
      </c>
      <c r="AK3382">
        <v>-16.2</v>
      </c>
      <c r="AL3382">
        <v>6.2</v>
      </c>
      <c r="AM3382">
        <v>144.42099999999999</v>
      </c>
      <c r="AN3382">
        <v>1135.52</v>
      </c>
      <c r="AO3382" t="s">
        <v>3776</v>
      </c>
    </row>
    <row r="3383" spans="1:41">
      <c r="A3383" t="s">
        <v>3516</v>
      </c>
      <c r="B3383" t="s">
        <v>3</v>
      </c>
      <c r="C3383" t="s">
        <v>1255</v>
      </c>
      <c r="D3383" t="s">
        <v>169</v>
      </c>
      <c r="E3383" t="s">
        <v>1256</v>
      </c>
      <c r="F3383" t="s">
        <v>94</v>
      </c>
      <c r="G3383" t="s">
        <v>229</v>
      </c>
      <c r="H3383">
        <v>5</v>
      </c>
      <c r="I3383" t="s">
        <v>147</v>
      </c>
      <c r="J3383" t="s">
        <v>104</v>
      </c>
      <c r="K3383">
        <v>1</v>
      </c>
      <c r="L3383">
        <v>5</v>
      </c>
      <c r="M3383" t="s">
        <v>2547</v>
      </c>
      <c r="N3383">
        <v>0.91800000000000004</v>
      </c>
      <c r="O3383" t="s">
        <v>123</v>
      </c>
      <c r="Q3383" t="s">
        <v>232</v>
      </c>
      <c r="R3383" t="s">
        <v>3</v>
      </c>
      <c r="S3383">
        <v>2</v>
      </c>
      <c r="T3383">
        <v>2</v>
      </c>
      <c r="U3383">
        <v>1</v>
      </c>
      <c r="V3383">
        <v>0</v>
      </c>
      <c r="W3383">
        <v>0</v>
      </c>
      <c r="X3383">
        <v>0</v>
      </c>
      <c r="Y3383">
        <v>6</v>
      </c>
      <c r="Z3383">
        <v>89.9</v>
      </c>
      <c r="AA3383">
        <v>83.3</v>
      </c>
      <c r="AB3383">
        <v>3.47</v>
      </c>
      <c r="AC3383">
        <v>1.53</v>
      </c>
      <c r="AD3383">
        <v>-0.245</v>
      </c>
      <c r="AE3383">
        <v>2.0790000000000002</v>
      </c>
      <c r="AF3383">
        <v>-2.5609999999999999</v>
      </c>
      <c r="AG3383">
        <v>5.5720000000000001</v>
      </c>
      <c r="AH3383">
        <v>3.49</v>
      </c>
      <c r="AI3383">
        <v>3.64</v>
      </c>
      <c r="AJ3383">
        <v>23.8</v>
      </c>
      <c r="AK3383">
        <v>-14.9</v>
      </c>
      <c r="AL3383">
        <v>6.3</v>
      </c>
      <c r="AM3383">
        <v>136.54900000000001</v>
      </c>
      <c r="AN3383">
        <v>982.86599999999999</v>
      </c>
      <c r="AO3383" t="s">
        <v>3777</v>
      </c>
    </row>
    <row r="3384" spans="1:41">
      <c r="A3384" t="s">
        <v>3516</v>
      </c>
      <c r="B3384" t="s">
        <v>3</v>
      </c>
      <c r="C3384" t="s">
        <v>1255</v>
      </c>
      <c r="D3384" t="s">
        <v>169</v>
      </c>
      <c r="E3384" t="s">
        <v>1256</v>
      </c>
      <c r="F3384" t="s">
        <v>94</v>
      </c>
      <c r="G3384" t="s">
        <v>229</v>
      </c>
      <c r="H3384">
        <v>6</v>
      </c>
      <c r="I3384" t="s">
        <v>96</v>
      </c>
      <c r="J3384" t="s">
        <v>97</v>
      </c>
      <c r="K3384">
        <v>2</v>
      </c>
      <c r="L3384">
        <v>1</v>
      </c>
      <c r="M3384" t="s">
        <v>98</v>
      </c>
      <c r="N3384">
        <v>0.58599999999999997</v>
      </c>
      <c r="O3384" t="s">
        <v>231</v>
      </c>
      <c r="Q3384" t="s">
        <v>242</v>
      </c>
      <c r="R3384" t="s">
        <v>90</v>
      </c>
      <c r="S3384">
        <v>0</v>
      </c>
      <c r="T3384">
        <v>0</v>
      </c>
      <c r="U3384">
        <v>2</v>
      </c>
      <c r="V3384">
        <v>0</v>
      </c>
      <c r="W3384">
        <v>0</v>
      </c>
      <c r="X3384">
        <v>0</v>
      </c>
      <c r="Y3384">
        <v>6</v>
      </c>
      <c r="Z3384">
        <v>94.6</v>
      </c>
      <c r="AA3384">
        <v>86.2</v>
      </c>
      <c r="AB3384">
        <v>3.55</v>
      </c>
      <c r="AC3384">
        <v>1.65</v>
      </c>
      <c r="AD3384">
        <v>-1.284</v>
      </c>
      <c r="AE3384">
        <v>3.468</v>
      </c>
      <c r="AF3384">
        <v>-2.3210000000000002</v>
      </c>
      <c r="AG3384">
        <v>5.8490000000000002</v>
      </c>
      <c r="AH3384">
        <v>-2.82</v>
      </c>
      <c r="AI3384">
        <v>7.52</v>
      </c>
      <c r="AJ3384">
        <v>23.7</v>
      </c>
      <c r="AK3384">
        <v>13.8</v>
      </c>
      <c r="AL3384">
        <v>4</v>
      </c>
      <c r="AM3384">
        <v>200.48699999999999</v>
      </c>
      <c r="AN3384">
        <v>1625.58</v>
      </c>
      <c r="AO3384" t="s">
        <v>3778</v>
      </c>
    </row>
    <row r="3385" spans="1:41">
      <c r="A3385" t="s">
        <v>3516</v>
      </c>
      <c r="B3385" t="s">
        <v>3</v>
      </c>
      <c r="C3385" t="s">
        <v>1255</v>
      </c>
      <c r="D3385" t="s">
        <v>169</v>
      </c>
      <c r="E3385" t="s">
        <v>1256</v>
      </c>
      <c r="F3385" t="s">
        <v>94</v>
      </c>
      <c r="G3385" t="s">
        <v>229</v>
      </c>
      <c r="H3385">
        <v>7</v>
      </c>
      <c r="I3385" t="s">
        <v>127</v>
      </c>
      <c r="J3385" t="s">
        <v>104</v>
      </c>
      <c r="K3385">
        <v>2</v>
      </c>
      <c r="L3385">
        <v>2</v>
      </c>
      <c r="M3385" t="s">
        <v>98</v>
      </c>
      <c r="N3385">
        <v>0.71399999999999997</v>
      </c>
      <c r="O3385" t="s">
        <v>231</v>
      </c>
      <c r="Q3385" t="s">
        <v>242</v>
      </c>
      <c r="R3385" t="s">
        <v>90</v>
      </c>
      <c r="S3385">
        <v>1</v>
      </c>
      <c r="T3385">
        <v>0</v>
      </c>
      <c r="U3385">
        <v>2</v>
      </c>
      <c r="V3385">
        <v>0</v>
      </c>
      <c r="W3385">
        <v>0</v>
      </c>
      <c r="X3385">
        <v>0</v>
      </c>
      <c r="Y3385">
        <v>6</v>
      </c>
      <c r="Z3385">
        <v>92.9</v>
      </c>
      <c r="AA3385">
        <v>84.9</v>
      </c>
      <c r="AB3385">
        <v>3.36</v>
      </c>
      <c r="AC3385">
        <v>1.55</v>
      </c>
      <c r="AD3385">
        <v>-0.182</v>
      </c>
      <c r="AE3385">
        <v>2.5779999999999998</v>
      </c>
      <c r="AF3385">
        <v>-2.1880000000000002</v>
      </c>
      <c r="AG3385">
        <v>5.5949999999999998</v>
      </c>
      <c r="AH3385">
        <v>-3.88</v>
      </c>
      <c r="AI3385">
        <v>9.59</v>
      </c>
      <c r="AJ3385">
        <v>23.7</v>
      </c>
      <c r="AK3385">
        <v>20</v>
      </c>
      <c r="AL3385">
        <v>3.6</v>
      </c>
      <c r="AM3385">
        <v>201.941</v>
      </c>
      <c r="AN3385">
        <v>2057.2600000000002</v>
      </c>
      <c r="AO3385" t="s">
        <v>3779</v>
      </c>
    </row>
    <row r="3386" spans="1:41">
      <c r="A3386" t="s">
        <v>3516</v>
      </c>
      <c r="B3386" t="s">
        <v>3</v>
      </c>
      <c r="C3386" t="s">
        <v>1255</v>
      </c>
      <c r="D3386" t="s">
        <v>169</v>
      </c>
      <c r="E3386" t="s">
        <v>1256</v>
      </c>
      <c r="F3386" t="s">
        <v>94</v>
      </c>
      <c r="G3386" t="s">
        <v>229</v>
      </c>
      <c r="H3386">
        <v>8</v>
      </c>
      <c r="I3386" t="s">
        <v>96</v>
      </c>
      <c r="J3386" t="s">
        <v>97</v>
      </c>
      <c r="K3386">
        <v>2</v>
      </c>
      <c r="L3386">
        <v>3</v>
      </c>
      <c r="M3386" t="s">
        <v>98</v>
      </c>
      <c r="N3386">
        <v>0.71299999999999997</v>
      </c>
      <c r="O3386" t="s">
        <v>231</v>
      </c>
      <c r="Q3386" t="s">
        <v>242</v>
      </c>
      <c r="R3386" t="s">
        <v>90</v>
      </c>
      <c r="S3386">
        <v>1</v>
      </c>
      <c r="T3386">
        <v>1</v>
      </c>
      <c r="U3386">
        <v>2</v>
      </c>
      <c r="V3386">
        <v>0</v>
      </c>
      <c r="W3386">
        <v>0</v>
      </c>
      <c r="X3386">
        <v>0</v>
      </c>
      <c r="Y3386">
        <v>6</v>
      </c>
      <c r="Z3386">
        <v>93.7</v>
      </c>
      <c r="AA3386">
        <v>85.3</v>
      </c>
      <c r="AB3386">
        <v>3.44</v>
      </c>
      <c r="AC3386">
        <v>1.58</v>
      </c>
      <c r="AD3386">
        <v>-0.49</v>
      </c>
      <c r="AE3386">
        <v>3.952</v>
      </c>
      <c r="AF3386">
        <v>-2.1779999999999999</v>
      </c>
      <c r="AG3386">
        <v>5.8579999999999997</v>
      </c>
      <c r="AH3386">
        <v>-1.26</v>
      </c>
      <c r="AI3386">
        <v>11.11</v>
      </c>
      <c r="AJ3386">
        <v>23.7</v>
      </c>
      <c r="AK3386">
        <v>5.6</v>
      </c>
      <c r="AL3386">
        <v>2.6</v>
      </c>
      <c r="AM3386">
        <v>186.43899999999999</v>
      </c>
      <c r="AN3386">
        <v>2236.4699999999998</v>
      </c>
      <c r="AO3386" t="s">
        <v>3780</v>
      </c>
    </row>
    <row r="3387" spans="1:41">
      <c r="A3387" t="s">
        <v>3516</v>
      </c>
      <c r="B3387" t="s">
        <v>3</v>
      </c>
      <c r="C3387" t="s">
        <v>1255</v>
      </c>
      <c r="D3387" t="s">
        <v>169</v>
      </c>
      <c r="E3387" t="s">
        <v>1256</v>
      </c>
      <c r="F3387" t="s">
        <v>94</v>
      </c>
      <c r="G3387" t="s">
        <v>229</v>
      </c>
      <c r="H3387">
        <v>9</v>
      </c>
      <c r="I3387" t="s">
        <v>96</v>
      </c>
      <c r="J3387" t="s">
        <v>97</v>
      </c>
      <c r="K3387">
        <v>2</v>
      </c>
      <c r="L3387">
        <v>4</v>
      </c>
      <c r="M3387" t="s">
        <v>122</v>
      </c>
      <c r="N3387">
        <v>0.54</v>
      </c>
      <c r="O3387" t="s">
        <v>231</v>
      </c>
      <c r="Q3387" t="s">
        <v>242</v>
      </c>
      <c r="R3387" t="s">
        <v>90</v>
      </c>
      <c r="S3387">
        <v>2</v>
      </c>
      <c r="T3387">
        <v>1</v>
      </c>
      <c r="U3387">
        <v>2</v>
      </c>
      <c r="V3387">
        <v>0</v>
      </c>
      <c r="W3387">
        <v>0</v>
      </c>
      <c r="X3387">
        <v>0</v>
      </c>
      <c r="Y3387">
        <v>6</v>
      </c>
      <c r="Z3387">
        <v>84.1</v>
      </c>
      <c r="AA3387">
        <v>77.7</v>
      </c>
      <c r="AB3387">
        <v>3.48</v>
      </c>
      <c r="AC3387">
        <v>1.6</v>
      </c>
      <c r="AD3387">
        <v>-0.94599999999999995</v>
      </c>
      <c r="AE3387">
        <v>0.79700000000000004</v>
      </c>
      <c r="AF3387">
        <v>-2.6819999999999999</v>
      </c>
      <c r="AG3387">
        <v>5.2519999999999998</v>
      </c>
      <c r="AH3387">
        <v>-5.7</v>
      </c>
      <c r="AI3387">
        <v>8.2100000000000009</v>
      </c>
      <c r="AJ3387">
        <v>23.8</v>
      </c>
      <c r="AK3387">
        <v>20.100000000000001</v>
      </c>
      <c r="AL3387">
        <v>5.9</v>
      </c>
      <c r="AM3387">
        <v>214.58500000000001</v>
      </c>
      <c r="AN3387">
        <v>1813.23</v>
      </c>
      <c r="AO3387" t="s">
        <v>3781</v>
      </c>
    </row>
    <row r="3388" spans="1:41">
      <c r="A3388" t="s">
        <v>3516</v>
      </c>
      <c r="B3388" t="s">
        <v>3</v>
      </c>
      <c r="C3388" t="s">
        <v>1255</v>
      </c>
      <c r="D3388" t="s">
        <v>169</v>
      </c>
      <c r="E3388" t="s">
        <v>1256</v>
      </c>
      <c r="F3388" t="s">
        <v>94</v>
      </c>
      <c r="G3388" t="s">
        <v>229</v>
      </c>
      <c r="H3388">
        <v>10</v>
      </c>
      <c r="I3388" t="s">
        <v>107</v>
      </c>
      <c r="J3388" t="s">
        <v>108</v>
      </c>
      <c r="K3388">
        <v>2</v>
      </c>
      <c r="L3388">
        <v>5</v>
      </c>
      <c r="M3388" t="s">
        <v>98</v>
      </c>
      <c r="N3388">
        <v>0.5</v>
      </c>
      <c r="O3388" t="s">
        <v>231</v>
      </c>
      <c r="P3388" t="s">
        <v>234</v>
      </c>
      <c r="Q3388" t="s">
        <v>242</v>
      </c>
      <c r="R3388" t="s">
        <v>90</v>
      </c>
      <c r="S3388">
        <v>3</v>
      </c>
      <c r="T3388">
        <v>1</v>
      </c>
      <c r="U3388">
        <v>2</v>
      </c>
      <c r="V3388">
        <v>0</v>
      </c>
      <c r="W3388">
        <v>0</v>
      </c>
      <c r="X3388">
        <v>0</v>
      </c>
      <c r="Y3388">
        <v>6</v>
      </c>
      <c r="Z3388">
        <v>92.3</v>
      </c>
      <c r="AA3388">
        <v>84.5</v>
      </c>
      <c r="AB3388">
        <v>3.36</v>
      </c>
      <c r="AC3388">
        <v>1.55</v>
      </c>
      <c r="AD3388">
        <v>-0.33100000000000002</v>
      </c>
      <c r="AE3388">
        <v>3.169</v>
      </c>
      <c r="AF3388">
        <v>-2.141</v>
      </c>
      <c r="AG3388">
        <v>5.7229999999999999</v>
      </c>
      <c r="AH3388">
        <v>-5.31</v>
      </c>
      <c r="AI3388">
        <v>6.27</v>
      </c>
      <c r="AJ3388">
        <v>23.8</v>
      </c>
      <c r="AK3388">
        <v>21.2</v>
      </c>
      <c r="AL3388">
        <v>5</v>
      </c>
      <c r="AM3388">
        <v>220.072</v>
      </c>
      <c r="AN3388">
        <v>1625.45</v>
      </c>
      <c r="AO3388" t="s">
        <v>3782</v>
      </c>
    </row>
    <row r="3389" spans="1:41">
      <c r="A3389" t="s">
        <v>3516</v>
      </c>
      <c r="B3389" t="s">
        <v>3</v>
      </c>
      <c r="C3389" t="s">
        <v>1255</v>
      </c>
      <c r="D3389" t="s">
        <v>169</v>
      </c>
      <c r="E3389" t="s">
        <v>1256</v>
      </c>
      <c r="F3389" t="s">
        <v>94</v>
      </c>
      <c r="G3389" t="s">
        <v>229</v>
      </c>
      <c r="H3389">
        <v>11</v>
      </c>
      <c r="I3389" t="s">
        <v>96</v>
      </c>
      <c r="J3389" t="s">
        <v>97</v>
      </c>
      <c r="K3389">
        <v>3</v>
      </c>
      <c r="L3389">
        <v>1</v>
      </c>
      <c r="M3389" t="s">
        <v>98</v>
      </c>
      <c r="N3389">
        <v>0.71399999999999997</v>
      </c>
      <c r="O3389" t="s">
        <v>143</v>
      </c>
      <c r="Q3389" t="s">
        <v>294</v>
      </c>
      <c r="R3389" t="s">
        <v>90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7</v>
      </c>
      <c r="Z3389">
        <v>92.9</v>
      </c>
      <c r="AA3389">
        <v>85.8</v>
      </c>
      <c r="AB3389">
        <v>3.62</v>
      </c>
      <c r="AC3389">
        <v>1.64</v>
      </c>
      <c r="AD3389">
        <v>-2.3980000000000001</v>
      </c>
      <c r="AE3389">
        <v>2.4089999999999998</v>
      </c>
      <c r="AF3389">
        <v>-2.427</v>
      </c>
      <c r="AG3389">
        <v>5.798</v>
      </c>
      <c r="AH3389">
        <v>-5.52</v>
      </c>
      <c r="AI3389">
        <v>6.15</v>
      </c>
      <c r="AJ3389">
        <v>23.8</v>
      </c>
      <c r="AK3389">
        <v>24.7</v>
      </c>
      <c r="AL3389">
        <v>5.0999999999999996</v>
      </c>
      <c r="AM3389">
        <v>221.709</v>
      </c>
      <c r="AN3389">
        <v>1660.89</v>
      </c>
      <c r="AO3389" t="s">
        <v>3783</v>
      </c>
    </row>
    <row r="3390" spans="1:41">
      <c r="A3390" t="s">
        <v>3516</v>
      </c>
      <c r="B3390" t="s">
        <v>3</v>
      </c>
      <c r="C3390" t="s">
        <v>1255</v>
      </c>
      <c r="D3390" t="s">
        <v>169</v>
      </c>
      <c r="E3390" t="s">
        <v>1256</v>
      </c>
      <c r="F3390" t="s">
        <v>94</v>
      </c>
      <c r="G3390" t="s">
        <v>229</v>
      </c>
      <c r="H3390">
        <v>12</v>
      </c>
      <c r="I3390" t="s">
        <v>96</v>
      </c>
      <c r="J3390" t="s">
        <v>97</v>
      </c>
      <c r="K3390">
        <v>3</v>
      </c>
      <c r="L3390">
        <v>2</v>
      </c>
      <c r="M3390" t="s">
        <v>122</v>
      </c>
      <c r="N3390">
        <v>0.55600000000000005</v>
      </c>
      <c r="O3390" t="s">
        <v>143</v>
      </c>
      <c r="Q3390" t="s">
        <v>294</v>
      </c>
      <c r="R3390" t="s">
        <v>90</v>
      </c>
      <c r="S3390">
        <v>1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7</v>
      </c>
      <c r="Z3390">
        <v>81.3</v>
      </c>
      <c r="AA3390">
        <v>74.099999999999994</v>
      </c>
      <c r="AB3390">
        <v>3.6</v>
      </c>
      <c r="AC3390">
        <v>1.68</v>
      </c>
      <c r="AD3390">
        <v>-1.0880000000000001</v>
      </c>
      <c r="AE3390">
        <v>3.6219999999999999</v>
      </c>
      <c r="AF3390">
        <v>-2.69</v>
      </c>
      <c r="AG3390">
        <v>5.5880000000000001</v>
      </c>
      <c r="AH3390">
        <v>-5.47</v>
      </c>
      <c r="AI3390">
        <v>5.33</v>
      </c>
      <c r="AJ3390">
        <v>23.7</v>
      </c>
      <c r="AK3390">
        <v>15.2</v>
      </c>
      <c r="AL3390">
        <v>7.2</v>
      </c>
      <c r="AM3390">
        <v>225.45699999999999</v>
      </c>
      <c r="AN3390">
        <v>1325.8</v>
      </c>
      <c r="AO3390" t="s">
        <v>3784</v>
      </c>
    </row>
    <row r="3391" spans="1:41">
      <c r="A3391" t="s">
        <v>3516</v>
      </c>
      <c r="B3391" t="s">
        <v>3</v>
      </c>
      <c r="C3391" t="s">
        <v>1255</v>
      </c>
      <c r="D3391" t="s">
        <v>169</v>
      </c>
      <c r="E3391" t="s">
        <v>1256</v>
      </c>
      <c r="F3391" t="s">
        <v>94</v>
      </c>
      <c r="G3391" t="s">
        <v>229</v>
      </c>
      <c r="H3391">
        <v>13</v>
      </c>
      <c r="I3391" t="s">
        <v>96</v>
      </c>
      <c r="J3391" t="s">
        <v>97</v>
      </c>
      <c r="K3391">
        <v>3</v>
      </c>
      <c r="L3391">
        <v>3</v>
      </c>
      <c r="M3391" t="s">
        <v>98</v>
      </c>
      <c r="N3391">
        <v>0.52600000000000002</v>
      </c>
      <c r="O3391" t="s">
        <v>143</v>
      </c>
      <c r="Q3391" t="s">
        <v>294</v>
      </c>
      <c r="R3391" t="s">
        <v>90</v>
      </c>
      <c r="S3391">
        <v>2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7</v>
      </c>
      <c r="Z3391">
        <v>91.1</v>
      </c>
      <c r="AA3391">
        <v>83.7</v>
      </c>
      <c r="AB3391">
        <v>3.63</v>
      </c>
      <c r="AC3391">
        <v>1.73</v>
      </c>
      <c r="AD3391">
        <v>-1.726</v>
      </c>
      <c r="AE3391">
        <v>2.3159999999999998</v>
      </c>
      <c r="AF3391">
        <v>-2.6419999999999999</v>
      </c>
      <c r="AG3391">
        <v>5.6020000000000003</v>
      </c>
      <c r="AH3391">
        <v>-6.41</v>
      </c>
      <c r="AI3391">
        <v>6.22</v>
      </c>
      <c r="AJ3391">
        <v>23.8</v>
      </c>
      <c r="AK3391">
        <v>25.6</v>
      </c>
      <c r="AL3391">
        <v>5.5</v>
      </c>
      <c r="AM3391">
        <v>225.65899999999999</v>
      </c>
      <c r="AN3391">
        <v>1749.42</v>
      </c>
      <c r="AO3391" t="s">
        <v>3785</v>
      </c>
    </row>
    <row r="3392" spans="1:41">
      <c r="A3392" t="s">
        <v>3516</v>
      </c>
      <c r="B3392" t="s">
        <v>3</v>
      </c>
      <c r="C3392" t="s">
        <v>1255</v>
      </c>
      <c r="D3392" t="s">
        <v>169</v>
      </c>
      <c r="E3392" t="s">
        <v>1256</v>
      </c>
      <c r="F3392" t="s">
        <v>94</v>
      </c>
      <c r="G3392" t="s">
        <v>229</v>
      </c>
      <c r="H3392">
        <v>14</v>
      </c>
      <c r="I3392" t="s">
        <v>103</v>
      </c>
      <c r="J3392" t="s">
        <v>104</v>
      </c>
      <c r="K3392">
        <v>3</v>
      </c>
      <c r="L3392">
        <v>4</v>
      </c>
      <c r="M3392" t="s">
        <v>2547</v>
      </c>
      <c r="N3392">
        <v>0.72899999999999998</v>
      </c>
      <c r="O3392" t="s">
        <v>143</v>
      </c>
      <c r="Q3392" t="s">
        <v>294</v>
      </c>
      <c r="R3392" t="s">
        <v>90</v>
      </c>
      <c r="S3392">
        <v>3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7</v>
      </c>
      <c r="Z3392">
        <v>91</v>
      </c>
      <c r="AA3392">
        <v>83.3</v>
      </c>
      <c r="AB3392">
        <v>3.73</v>
      </c>
      <c r="AC3392">
        <v>1.82</v>
      </c>
      <c r="AD3392">
        <v>-0.34300000000000003</v>
      </c>
      <c r="AE3392">
        <v>3.3639999999999999</v>
      </c>
      <c r="AF3392">
        <v>-2.25</v>
      </c>
      <c r="AG3392">
        <v>5.72</v>
      </c>
      <c r="AH3392">
        <v>-2.2799999999999998</v>
      </c>
      <c r="AI3392">
        <v>9.1199999999999992</v>
      </c>
      <c r="AJ3392">
        <v>23.8</v>
      </c>
      <c r="AK3392">
        <v>9.6</v>
      </c>
      <c r="AL3392">
        <v>3.8</v>
      </c>
      <c r="AM3392">
        <v>193.97900000000001</v>
      </c>
      <c r="AN3392">
        <v>1838.22</v>
      </c>
      <c r="AO3392" t="s">
        <v>3786</v>
      </c>
    </row>
    <row r="3393" spans="1:41">
      <c r="A3393" t="s">
        <v>3516</v>
      </c>
      <c r="B3393" t="s">
        <v>3</v>
      </c>
      <c r="C3393" t="s">
        <v>1255</v>
      </c>
      <c r="D3393" t="s">
        <v>169</v>
      </c>
      <c r="E3393" t="s">
        <v>1256</v>
      </c>
      <c r="F3393" t="s">
        <v>94</v>
      </c>
      <c r="G3393" t="s">
        <v>229</v>
      </c>
      <c r="H3393">
        <v>15</v>
      </c>
      <c r="I3393" t="s">
        <v>96</v>
      </c>
      <c r="J3393" t="s">
        <v>97</v>
      </c>
      <c r="K3393">
        <v>3</v>
      </c>
      <c r="L3393">
        <v>5</v>
      </c>
      <c r="M3393" t="s">
        <v>98</v>
      </c>
      <c r="N3393">
        <v>0.59499999999999997</v>
      </c>
      <c r="O3393" t="s">
        <v>143</v>
      </c>
      <c r="Q3393" t="s">
        <v>294</v>
      </c>
      <c r="R3393" t="s">
        <v>90</v>
      </c>
      <c r="S3393">
        <v>3</v>
      </c>
      <c r="T3393">
        <v>1</v>
      </c>
      <c r="U3393">
        <v>0</v>
      </c>
      <c r="V3393">
        <v>0</v>
      </c>
      <c r="W3393">
        <v>0</v>
      </c>
      <c r="X3393">
        <v>0</v>
      </c>
      <c r="Y3393">
        <v>7</v>
      </c>
      <c r="Z3393">
        <v>92.4</v>
      </c>
      <c r="AA3393">
        <v>84.6</v>
      </c>
      <c r="AB3393">
        <v>3.65</v>
      </c>
      <c r="AC3393">
        <v>1.74</v>
      </c>
      <c r="AD3393">
        <v>-1.45</v>
      </c>
      <c r="AE3393">
        <v>3.0030000000000001</v>
      </c>
      <c r="AF3393">
        <v>-2.2959999999999998</v>
      </c>
      <c r="AG3393">
        <v>5.71</v>
      </c>
      <c r="AH3393">
        <v>-4.4400000000000004</v>
      </c>
      <c r="AI3393">
        <v>7.32</v>
      </c>
      <c r="AJ3393">
        <v>23.8</v>
      </c>
      <c r="AK3393">
        <v>20.6</v>
      </c>
      <c r="AL3393">
        <v>4.5999999999999996</v>
      </c>
      <c r="AM3393">
        <v>211.072</v>
      </c>
      <c r="AN3393">
        <v>1698.38</v>
      </c>
      <c r="AO3393" t="s">
        <v>3787</v>
      </c>
    </row>
    <row r="3394" spans="1:41">
      <c r="A3394" t="s">
        <v>3516</v>
      </c>
      <c r="B3394" t="s">
        <v>3</v>
      </c>
      <c r="C3394" t="s">
        <v>1255</v>
      </c>
      <c r="D3394" t="s">
        <v>169</v>
      </c>
      <c r="E3394" t="s">
        <v>1256</v>
      </c>
      <c r="F3394" t="s">
        <v>94</v>
      </c>
      <c r="G3394" t="s">
        <v>229</v>
      </c>
      <c r="H3394">
        <v>16</v>
      </c>
      <c r="I3394" t="s">
        <v>127</v>
      </c>
      <c r="J3394" t="s">
        <v>104</v>
      </c>
      <c r="K3394">
        <v>4</v>
      </c>
      <c r="L3394">
        <v>1</v>
      </c>
      <c r="M3394" t="s">
        <v>98</v>
      </c>
      <c r="N3394">
        <v>0.64800000000000002</v>
      </c>
      <c r="O3394" t="s">
        <v>123</v>
      </c>
      <c r="Q3394" t="s">
        <v>1005</v>
      </c>
      <c r="R3394" t="s">
        <v>3</v>
      </c>
      <c r="S3394">
        <v>0</v>
      </c>
      <c r="T3394">
        <v>0</v>
      </c>
      <c r="U3394">
        <v>0</v>
      </c>
      <c r="V3394">
        <v>1</v>
      </c>
      <c r="W3394">
        <v>0</v>
      </c>
      <c r="X3394">
        <v>0</v>
      </c>
      <c r="Y3394">
        <v>7</v>
      </c>
      <c r="Z3394">
        <v>94.1</v>
      </c>
      <c r="AA3394">
        <v>86</v>
      </c>
      <c r="AB3394">
        <v>3.68</v>
      </c>
      <c r="AC3394">
        <v>1.7</v>
      </c>
      <c r="AD3394">
        <v>-0.47</v>
      </c>
      <c r="AE3394">
        <v>2.927</v>
      </c>
      <c r="AF3394">
        <v>-2.2210000000000001</v>
      </c>
      <c r="AG3394">
        <v>5.6710000000000003</v>
      </c>
      <c r="AH3394">
        <v>-3.03</v>
      </c>
      <c r="AI3394">
        <v>8.6300000000000008</v>
      </c>
      <c r="AJ3394">
        <v>23.7</v>
      </c>
      <c r="AK3394">
        <v>14.8</v>
      </c>
      <c r="AL3394">
        <v>3.7</v>
      </c>
      <c r="AM3394">
        <v>199.285</v>
      </c>
      <c r="AN3394">
        <v>1844.99</v>
      </c>
      <c r="AO3394" t="s">
        <v>3788</v>
      </c>
    </row>
    <row r="3395" spans="1:41">
      <c r="A3395" t="s">
        <v>3516</v>
      </c>
      <c r="B3395" t="s">
        <v>3</v>
      </c>
      <c r="C3395" t="s">
        <v>1255</v>
      </c>
      <c r="D3395" t="s">
        <v>169</v>
      </c>
      <c r="E3395" t="s">
        <v>1256</v>
      </c>
      <c r="F3395" t="s">
        <v>94</v>
      </c>
      <c r="G3395" t="s">
        <v>229</v>
      </c>
      <c r="H3395">
        <v>17</v>
      </c>
      <c r="I3395" t="s">
        <v>103</v>
      </c>
      <c r="J3395" t="s">
        <v>104</v>
      </c>
      <c r="K3395">
        <v>4</v>
      </c>
      <c r="L3395">
        <v>2</v>
      </c>
      <c r="M3395" t="s">
        <v>2547</v>
      </c>
      <c r="N3395">
        <v>0.79300000000000004</v>
      </c>
      <c r="O3395" t="s">
        <v>123</v>
      </c>
      <c r="Q3395" t="s">
        <v>1005</v>
      </c>
      <c r="R3395" t="s">
        <v>3</v>
      </c>
      <c r="S3395">
        <v>0</v>
      </c>
      <c r="T3395">
        <v>1</v>
      </c>
      <c r="U3395">
        <v>0</v>
      </c>
      <c r="V3395">
        <v>1</v>
      </c>
      <c r="W3395">
        <v>0</v>
      </c>
      <c r="X3395">
        <v>0</v>
      </c>
      <c r="Y3395">
        <v>7</v>
      </c>
      <c r="Z3395">
        <v>87.7</v>
      </c>
      <c r="AA3395">
        <v>80.7</v>
      </c>
      <c r="AB3395">
        <v>3.55</v>
      </c>
      <c r="AC3395">
        <v>1.69</v>
      </c>
      <c r="AD3395">
        <v>0.28799999999999998</v>
      </c>
      <c r="AE3395">
        <v>2.839</v>
      </c>
      <c r="AF3395">
        <v>-2.4340000000000002</v>
      </c>
      <c r="AG3395">
        <v>5.7910000000000004</v>
      </c>
      <c r="AH3395">
        <v>3.93</v>
      </c>
      <c r="AI3395">
        <v>2.81</v>
      </c>
      <c r="AJ3395">
        <v>23.8</v>
      </c>
      <c r="AK3395">
        <v>-15.4</v>
      </c>
      <c r="AL3395">
        <v>7.1</v>
      </c>
      <c r="AM3395">
        <v>125.989</v>
      </c>
      <c r="AN3395">
        <v>911.33199999999999</v>
      </c>
      <c r="AO3395" t="s">
        <v>3789</v>
      </c>
    </row>
    <row r="3396" spans="1:41">
      <c r="A3396" t="s">
        <v>3516</v>
      </c>
      <c r="B3396" t="s">
        <v>3</v>
      </c>
      <c r="C3396" t="s">
        <v>1255</v>
      </c>
      <c r="D3396" t="s">
        <v>169</v>
      </c>
      <c r="E3396" t="s">
        <v>1256</v>
      </c>
      <c r="F3396" t="s">
        <v>94</v>
      </c>
      <c r="G3396" t="s">
        <v>229</v>
      </c>
      <c r="H3396">
        <v>18</v>
      </c>
      <c r="I3396" t="s">
        <v>96</v>
      </c>
      <c r="J3396" t="s">
        <v>97</v>
      </c>
      <c r="K3396">
        <v>4</v>
      </c>
      <c r="L3396">
        <v>3</v>
      </c>
      <c r="M3396" t="s">
        <v>2547</v>
      </c>
      <c r="N3396">
        <v>0.93</v>
      </c>
      <c r="O3396" t="s">
        <v>123</v>
      </c>
      <c r="Q3396" t="s">
        <v>1005</v>
      </c>
      <c r="R3396" t="s">
        <v>3</v>
      </c>
      <c r="S3396">
        <v>0</v>
      </c>
      <c r="T3396">
        <v>2</v>
      </c>
      <c r="U3396">
        <v>0</v>
      </c>
      <c r="V3396">
        <v>1</v>
      </c>
      <c r="W3396">
        <v>0</v>
      </c>
      <c r="X3396">
        <v>0</v>
      </c>
      <c r="Y3396">
        <v>7</v>
      </c>
      <c r="Z3396">
        <v>90.3</v>
      </c>
      <c r="AA3396">
        <v>83.4</v>
      </c>
      <c r="AB3396">
        <v>3.59</v>
      </c>
      <c r="AC3396">
        <v>1.62</v>
      </c>
      <c r="AD3396">
        <v>1.4370000000000001</v>
      </c>
      <c r="AE3396">
        <v>1.24</v>
      </c>
      <c r="AF3396">
        <v>-2.29</v>
      </c>
      <c r="AG3396">
        <v>5.4870000000000001</v>
      </c>
      <c r="AH3396">
        <v>3.16</v>
      </c>
      <c r="AI3396">
        <v>4.5999999999999996</v>
      </c>
      <c r="AJ3396">
        <v>23.8</v>
      </c>
      <c r="AK3396">
        <v>-16</v>
      </c>
      <c r="AL3396">
        <v>6.1</v>
      </c>
      <c r="AM3396">
        <v>145.72499999999999</v>
      </c>
      <c r="AN3396">
        <v>1084.44</v>
      </c>
      <c r="AO3396" t="s">
        <v>3790</v>
      </c>
    </row>
    <row r="3397" spans="1:41">
      <c r="A3397" t="s">
        <v>3516</v>
      </c>
      <c r="B3397" t="s">
        <v>3</v>
      </c>
      <c r="C3397" t="s">
        <v>1255</v>
      </c>
      <c r="D3397" t="s">
        <v>169</v>
      </c>
      <c r="E3397" t="s">
        <v>1256</v>
      </c>
      <c r="F3397" t="s">
        <v>94</v>
      </c>
      <c r="G3397" t="s">
        <v>229</v>
      </c>
      <c r="H3397">
        <v>19</v>
      </c>
      <c r="I3397" t="s">
        <v>96</v>
      </c>
      <c r="J3397" t="s">
        <v>97</v>
      </c>
      <c r="K3397">
        <v>4</v>
      </c>
      <c r="L3397">
        <v>4</v>
      </c>
      <c r="M3397" t="s">
        <v>2547</v>
      </c>
      <c r="N3397">
        <v>0.93600000000000005</v>
      </c>
      <c r="O3397" t="s">
        <v>123</v>
      </c>
      <c r="Q3397" t="s">
        <v>1005</v>
      </c>
      <c r="R3397" t="s">
        <v>3</v>
      </c>
      <c r="S3397">
        <v>1</v>
      </c>
      <c r="T3397">
        <v>2</v>
      </c>
      <c r="U3397">
        <v>0</v>
      </c>
      <c r="V3397">
        <v>1</v>
      </c>
      <c r="W3397">
        <v>0</v>
      </c>
      <c r="X3397">
        <v>0</v>
      </c>
      <c r="Y3397">
        <v>7</v>
      </c>
      <c r="Z3397">
        <v>89.7</v>
      </c>
      <c r="AA3397">
        <v>82.6</v>
      </c>
      <c r="AB3397">
        <v>3.65</v>
      </c>
      <c r="AC3397">
        <v>1.73</v>
      </c>
      <c r="AD3397">
        <v>0.89300000000000002</v>
      </c>
      <c r="AE3397">
        <v>1.794</v>
      </c>
      <c r="AF3397">
        <v>-2.2440000000000002</v>
      </c>
      <c r="AG3397">
        <v>5.5659999999999998</v>
      </c>
      <c r="AH3397">
        <v>2.23</v>
      </c>
      <c r="AI3397">
        <v>6.3</v>
      </c>
      <c r="AJ3397">
        <v>23.8</v>
      </c>
      <c r="AK3397">
        <v>-13.5</v>
      </c>
      <c r="AL3397">
        <v>5.4</v>
      </c>
      <c r="AM3397">
        <v>160.62100000000001</v>
      </c>
      <c r="AN3397">
        <v>1291.4100000000001</v>
      </c>
      <c r="AO3397" t="s">
        <v>3791</v>
      </c>
    </row>
    <row r="3398" spans="1:41">
      <c r="A3398" t="s">
        <v>3516</v>
      </c>
      <c r="B3398" t="s">
        <v>3</v>
      </c>
      <c r="C3398" t="s">
        <v>1255</v>
      </c>
      <c r="D3398" t="s">
        <v>169</v>
      </c>
      <c r="E3398" t="s">
        <v>1256</v>
      </c>
      <c r="F3398" t="s">
        <v>94</v>
      </c>
      <c r="G3398" t="s">
        <v>229</v>
      </c>
      <c r="H3398">
        <v>20</v>
      </c>
      <c r="I3398" t="s">
        <v>96</v>
      </c>
      <c r="J3398" t="s">
        <v>97</v>
      </c>
      <c r="K3398">
        <v>4</v>
      </c>
      <c r="L3398">
        <v>5</v>
      </c>
      <c r="M3398" t="s">
        <v>2547</v>
      </c>
      <c r="N3398">
        <v>0.91</v>
      </c>
      <c r="O3398" t="s">
        <v>123</v>
      </c>
      <c r="Q3398" t="s">
        <v>1005</v>
      </c>
      <c r="R3398" t="s">
        <v>3</v>
      </c>
      <c r="S3398">
        <v>2</v>
      </c>
      <c r="T3398">
        <v>2</v>
      </c>
      <c r="U3398">
        <v>0</v>
      </c>
      <c r="V3398">
        <v>1</v>
      </c>
      <c r="W3398">
        <v>0</v>
      </c>
      <c r="X3398">
        <v>0</v>
      </c>
      <c r="Y3398">
        <v>7</v>
      </c>
      <c r="Z3398">
        <v>88.5</v>
      </c>
      <c r="AA3398">
        <v>81.400000000000006</v>
      </c>
      <c r="AB3398">
        <v>3.61</v>
      </c>
      <c r="AC3398">
        <v>1.8</v>
      </c>
      <c r="AD3398">
        <v>0.89800000000000002</v>
      </c>
      <c r="AE3398">
        <v>1.901</v>
      </c>
      <c r="AF3398">
        <v>-2.4540000000000002</v>
      </c>
      <c r="AG3398">
        <v>5.6059999999999999</v>
      </c>
      <c r="AH3398">
        <v>2.0499999999999998</v>
      </c>
      <c r="AI3398">
        <v>3.47</v>
      </c>
      <c r="AJ3398">
        <v>23.8</v>
      </c>
      <c r="AK3398">
        <v>-10.6</v>
      </c>
      <c r="AL3398">
        <v>6.7</v>
      </c>
      <c r="AM3398">
        <v>149.77699999999999</v>
      </c>
      <c r="AN3398">
        <v>769.03499999999997</v>
      </c>
      <c r="AO3398" t="s">
        <v>3792</v>
      </c>
    </row>
    <row r="3399" spans="1:41">
      <c r="A3399" t="s">
        <v>3516</v>
      </c>
      <c r="B3399" t="s">
        <v>3</v>
      </c>
      <c r="C3399" t="s">
        <v>1255</v>
      </c>
      <c r="D3399" t="s">
        <v>169</v>
      </c>
      <c r="E3399" t="s">
        <v>1256</v>
      </c>
      <c r="F3399" t="s">
        <v>94</v>
      </c>
      <c r="G3399" t="s">
        <v>229</v>
      </c>
      <c r="H3399">
        <v>21</v>
      </c>
      <c r="I3399" t="s">
        <v>127</v>
      </c>
      <c r="J3399" t="s">
        <v>104</v>
      </c>
      <c r="K3399">
        <v>4</v>
      </c>
      <c r="L3399">
        <v>6</v>
      </c>
      <c r="M3399" t="s">
        <v>2547</v>
      </c>
      <c r="N3399">
        <v>0.872</v>
      </c>
      <c r="O3399" t="s">
        <v>123</v>
      </c>
      <c r="Q3399" t="s">
        <v>1005</v>
      </c>
      <c r="R3399" t="s">
        <v>3</v>
      </c>
      <c r="S3399">
        <v>3</v>
      </c>
      <c r="T3399">
        <v>2</v>
      </c>
      <c r="U3399">
        <v>0</v>
      </c>
      <c r="V3399">
        <v>1</v>
      </c>
      <c r="W3399">
        <v>1</v>
      </c>
      <c r="X3399">
        <v>0</v>
      </c>
      <c r="Y3399">
        <v>7</v>
      </c>
      <c r="Z3399">
        <v>88.4</v>
      </c>
      <c r="AA3399">
        <v>82</v>
      </c>
      <c r="AB3399">
        <v>3.68</v>
      </c>
      <c r="AC3399">
        <v>1.7</v>
      </c>
      <c r="AD3399">
        <v>0.69399999999999995</v>
      </c>
      <c r="AE3399">
        <v>2.6829999999999998</v>
      </c>
      <c r="AF3399">
        <v>-2.3860000000000001</v>
      </c>
      <c r="AG3399">
        <v>5.5940000000000003</v>
      </c>
      <c r="AH3399">
        <v>2.88</v>
      </c>
      <c r="AI3399">
        <v>2.62</v>
      </c>
      <c r="AJ3399">
        <v>23.8</v>
      </c>
      <c r="AK3399">
        <v>-12.5</v>
      </c>
      <c r="AL3399">
        <v>6.8</v>
      </c>
      <c r="AM3399">
        <v>132.71</v>
      </c>
      <c r="AN3399">
        <v>749.23</v>
      </c>
      <c r="AO3399" t="s">
        <v>3793</v>
      </c>
    </row>
    <row r="3400" spans="1:41">
      <c r="A3400" t="s">
        <v>3516</v>
      </c>
      <c r="B3400" t="s">
        <v>3</v>
      </c>
      <c r="C3400" t="s">
        <v>1255</v>
      </c>
      <c r="D3400" t="s">
        <v>169</v>
      </c>
      <c r="E3400" t="s">
        <v>1256</v>
      </c>
      <c r="F3400" t="s">
        <v>94</v>
      </c>
      <c r="G3400" t="s">
        <v>229</v>
      </c>
      <c r="H3400">
        <v>22</v>
      </c>
      <c r="I3400" t="s">
        <v>147</v>
      </c>
      <c r="J3400" t="s">
        <v>104</v>
      </c>
      <c r="K3400">
        <v>4</v>
      </c>
      <c r="L3400">
        <v>7</v>
      </c>
      <c r="M3400" t="s">
        <v>115</v>
      </c>
      <c r="N3400">
        <v>0.88900000000000001</v>
      </c>
      <c r="O3400" t="s">
        <v>123</v>
      </c>
      <c r="Q3400" t="s">
        <v>1005</v>
      </c>
      <c r="R3400" t="s">
        <v>3</v>
      </c>
      <c r="S3400">
        <v>3</v>
      </c>
      <c r="T3400">
        <v>2</v>
      </c>
      <c r="U3400">
        <v>0</v>
      </c>
      <c r="V3400">
        <v>1</v>
      </c>
      <c r="W3400">
        <v>1</v>
      </c>
      <c r="X3400">
        <v>0</v>
      </c>
      <c r="Y3400">
        <v>7</v>
      </c>
      <c r="Z3400">
        <v>86.5</v>
      </c>
      <c r="AA3400">
        <v>80.099999999999994</v>
      </c>
      <c r="AB3400">
        <v>3.68</v>
      </c>
      <c r="AC3400">
        <v>1.7</v>
      </c>
      <c r="AD3400">
        <v>1.1619999999999999</v>
      </c>
      <c r="AE3400">
        <v>2.6960000000000002</v>
      </c>
      <c r="AF3400">
        <v>-2.262</v>
      </c>
      <c r="AG3400">
        <v>5.702</v>
      </c>
      <c r="AH3400">
        <v>5.78</v>
      </c>
      <c r="AI3400">
        <v>0.17</v>
      </c>
      <c r="AJ3400">
        <v>23.8</v>
      </c>
      <c r="AK3400">
        <v>-18.3</v>
      </c>
      <c r="AL3400">
        <v>8.4</v>
      </c>
      <c r="AM3400">
        <v>92.123000000000005</v>
      </c>
      <c r="AN3400">
        <v>1076.3499999999999</v>
      </c>
      <c r="AO3400" t="s">
        <v>3794</v>
      </c>
    </row>
    <row r="3401" spans="1:41">
      <c r="A3401" t="s">
        <v>3516</v>
      </c>
      <c r="B3401" t="s">
        <v>3</v>
      </c>
      <c r="C3401" t="s">
        <v>3386</v>
      </c>
      <c r="D3401" t="s">
        <v>169</v>
      </c>
      <c r="E3401" t="s">
        <v>3387</v>
      </c>
      <c r="F3401" t="s">
        <v>94</v>
      </c>
      <c r="G3401" t="s">
        <v>3388</v>
      </c>
      <c r="H3401">
        <v>1</v>
      </c>
      <c r="I3401" t="s">
        <v>127</v>
      </c>
      <c r="J3401" t="s">
        <v>104</v>
      </c>
      <c r="K3401">
        <v>1</v>
      </c>
      <c r="L3401">
        <v>1</v>
      </c>
      <c r="M3401" t="s">
        <v>98</v>
      </c>
      <c r="N3401">
        <v>0.63300000000000001</v>
      </c>
      <c r="O3401" t="s">
        <v>156</v>
      </c>
      <c r="Q3401" t="s">
        <v>3415</v>
      </c>
      <c r="R3401" t="s">
        <v>90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6</v>
      </c>
      <c r="Z3401">
        <v>93</v>
      </c>
      <c r="AA3401">
        <v>85.1</v>
      </c>
      <c r="AB3401">
        <v>3.4</v>
      </c>
      <c r="AC3401">
        <v>1.56</v>
      </c>
      <c r="AD3401">
        <v>-0.79100000000000004</v>
      </c>
      <c r="AE3401">
        <v>2.9750000000000001</v>
      </c>
      <c r="AF3401">
        <v>-2.6360000000000001</v>
      </c>
      <c r="AG3401">
        <v>5.774</v>
      </c>
      <c r="AH3401">
        <v>-0.87</v>
      </c>
      <c r="AI3401">
        <v>11.55</v>
      </c>
      <c r="AJ3401">
        <v>23.8</v>
      </c>
      <c r="AK3401">
        <v>2.1</v>
      </c>
      <c r="AL3401">
        <v>2.6</v>
      </c>
      <c r="AM3401">
        <v>184.309</v>
      </c>
      <c r="AN3401">
        <v>2311.48</v>
      </c>
      <c r="AO3401" t="s">
        <v>3795</v>
      </c>
    </row>
    <row r="3402" spans="1:41">
      <c r="A3402" t="s">
        <v>3516</v>
      </c>
      <c r="B3402" t="s">
        <v>3</v>
      </c>
      <c r="C3402" t="s">
        <v>3386</v>
      </c>
      <c r="D3402" t="s">
        <v>169</v>
      </c>
      <c r="E3402" t="s">
        <v>3387</v>
      </c>
      <c r="F3402" t="s">
        <v>94</v>
      </c>
      <c r="G3402" t="s">
        <v>3388</v>
      </c>
      <c r="H3402">
        <v>2</v>
      </c>
      <c r="I3402" t="s">
        <v>120</v>
      </c>
      <c r="J3402" t="s">
        <v>108</v>
      </c>
      <c r="K3402">
        <v>1</v>
      </c>
      <c r="L3402">
        <v>2</v>
      </c>
      <c r="M3402" t="s">
        <v>115</v>
      </c>
      <c r="N3402">
        <v>0.90300000000000002</v>
      </c>
      <c r="O3402" t="s">
        <v>156</v>
      </c>
      <c r="P3402" t="s">
        <v>141</v>
      </c>
      <c r="Q3402" t="s">
        <v>3415</v>
      </c>
      <c r="R3402" t="s">
        <v>90</v>
      </c>
      <c r="S3402">
        <v>0</v>
      </c>
      <c r="T3402">
        <v>1</v>
      </c>
      <c r="U3402">
        <v>0</v>
      </c>
      <c r="V3402">
        <v>0</v>
      </c>
      <c r="W3402">
        <v>0</v>
      </c>
      <c r="X3402">
        <v>0</v>
      </c>
      <c r="Y3402">
        <v>6</v>
      </c>
      <c r="Z3402">
        <v>78.900000000000006</v>
      </c>
      <c r="AA3402">
        <v>72.7</v>
      </c>
      <c r="AB3402">
        <v>3.4</v>
      </c>
      <c r="AC3402">
        <v>1.56</v>
      </c>
      <c r="AD3402">
        <v>0.33</v>
      </c>
      <c r="AE3402">
        <v>2.456</v>
      </c>
      <c r="AF3402">
        <v>-3.0920000000000001</v>
      </c>
      <c r="AG3402">
        <v>5.5789999999999997</v>
      </c>
      <c r="AH3402">
        <v>14.46</v>
      </c>
      <c r="AI3402">
        <v>0.26</v>
      </c>
      <c r="AJ3402">
        <v>23.8</v>
      </c>
      <c r="AK3402">
        <v>-32.1</v>
      </c>
      <c r="AL3402">
        <v>11.4</v>
      </c>
      <c r="AM3402">
        <v>91.248000000000005</v>
      </c>
      <c r="AN3402">
        <v>2425.19</v>
      </c>
      <c r="AO3402" t="s">
        <v>3796</v>
      </c>
    </row>
    <row r="3403" spans="1:41">
      <c r="A3403" t="s">
        <v>3516</v>
      </c>
      <c r="B3403" t="s">
        <v>3</v>
      </c>
      <c r="C3403" t="s">
        <v>3386</v>
      </c>
      <c r="D3403" t="s">
        <v>169</v>
      </c>
      <c r="E3403" t="s">
        <v>3387</v>
      </c>
      <c r="F3403" t="s">
        <v>94</v>
      </c>
      <c r="G3403" t="s">
        <v>3388</v>
      </c>
      <c r="H3403">
        <v>3</v>
      </c>
      <c r="I3403" t="s">
        <v>103</v>
      </c>
      <c r="J3403" t="s">
        <v>104</v>
      </c>
      <c r="K3403">
        <v>2</v>
      </c>
      <c r="L3403">
        <v>1</v>
      </c>
      <c r="M3403" t="s">
        <v>98</v>
      </c>
      <c r="N3403">
        <v>0.68700000000000006</v>
      </c>
      <c r="O3403" t="s">
        <v>123</v>
      </c>
      <c r="Q3403" t="s">
        <v>3797</v>
      </c>
      <c r="R3403" t="s">
        <v>90</v>
      </c>
      <c r="S3403">
        <v>0</v>
      </c>
      <c r="T3403">
        <v>0</v>
      </c>
      <c r="U3403">
        <v>0</v>
      </c>
      <c r="V3403">
        <v>1</v>
      </c>
      <c r="W3403">
        <v>0</v>
      </c>
      <c r="X3403">
        <v>0</v>
      </c>
      <c r="Y3403">
        <v>6</v>
      </c>
      <c r="Z3403">
        <v>93.1</v>
      </c>
      <c r="AA3403">
        <v>85</v>
      </c>
      <c r="AB3403">
        <v>3.39</v>
      </c>
      <c r="AC3403">
        <v>1.53</v>
      </c>
      <c r="AD3403">
        <v>4.3999999999999997E-2</v>
      </c>
      <c r="AE3403">
        <v>2.0649999999999999</v>
      </c>
      <c r="AF3403">
        <v>-2.597</v>
      </c>
      <c r="AG3403">
        <v>5.5090000000000003</v>
      </c>
      <c r="AH3403">
        <v>-6.47</v>
      </c>
      <c r="AI3403">
        <v>7.63</v>
      </c>
      <c r="AJ3403">
        <v>23.7</v>
      </c>
      <c r="AK3403">
        <v>27</v>
      </c>
      <c r="AL3403">
        <v>4.7</v>
      </c>
      <c r="AM3403">
        <v>220.154</v>
      </c>
      <c r="AN3403">
        <v>1987.04</v>
      </c>
      <c r="AO3403" t="s">
        <v>3798</v>
      </c>
    </row>
    <row r="3404" spans="1:41">
      <c r="A3404" t="s">
        <v>3516</v>
      </c>
      <c r="B3404" t="s">
        <v>3</v>
      </c>
      <c r="C3404" t="s">
        <v>3386</v>
      </c>
      <c r="D3404" t="s">
        <v>169</v>
      </c>
      <c r="E3404" t="s">
        <v>3387</v>
      </c>
      <c r="F3404" t="s">
        <v>94</v>
      </c>
      <c r="G3404" t="s">
        <v>3388</v>
      </c>
      <c r="H3404">
        <v>4</v>
      </c>
      <c r="I3404" t="s">
        <v>103</v>
      </c>
      <c r="J3404" t="s">
        <v>104</v>
      </c>
      <c r="K3404">
        <v>2</v>
      </c>
      <c r="L3404">
        <v>2</v>
      </c>
      <c r="M3404" t="s">
        <v>98</v>
      </c>
      <c r="N3404">
        <v>0.877</v>
      </c>
      <c r="O3404" t="s">
        <v>123</v>
      </c>
      <c r="Q3404" t="s">
        <v>3797</v>
      </c>
      <c r="R3404" t="s">
        <v>90</v>
      </c>
      <c r="S3404">
        <v>0</v>
      </c>
      <c r="T3404">
        <v>1</v>
      </c>
      <c r="U3404">
        <v>0</v>
      </c>
      <c r="V3404">
        <v>1</v>
      </c>
      <c r="W3404">
        <v>0</v>
      </c>
      <c r="X3404">
        <v>0</v>
      </c>
      <c r="Y3404">
        <v>6</v>
      </c>
      <c r="Z3404">
        <v>93.2</v>
      </c>
      <c r="AA3404">
        <v>85.5</v>
      </c>
      <c r="AB3404">
        <v>3.29</v>
      </c>
      <c r="AC3404">
        <v>1.49</v>
      </c>
      <c r="AD3404">
        <v>-0.86099999999999999</v>
      </c>
      <c r="AE3404">
        <v>2.04</v>
      </c>
      <c r="AF3404">
        <v>-2.15</v>
      </c>
      <c r="AG3404">
        <v>5.6210000000000004</v>
      </c>
      <c r="AH3404">
        <v>-6.2</v>
      </c>
      <c r="AI3404">
        <v>9.86</v>
      </c>
      <c r="AJ3404">
        <v>23.8</v>
      </c>
      <c r="AK3404">
        <v>34.299999999999997</v>
      </c>
      <c r="AL3404">
        <v>4</v>
      </c>
      <c r="AM3404">
        <v>212.07</v>
      </c>
      <c r="AN3404">
        <v>2330.2600000000002</v>
      </c>
      <c r="AO3404" t="s">
        <v>3799</v>
      </c>
    </row>
    <row r="3405" spans="1:41">
      <c r="A3405" t="s">
        <v>3516</v>
      </c>
      <c r="B3405" t="s">
        <v>3</v>
      </c>
      <c r="C3405" t="s">
        <v>3386</v>
      </c>
      <c r="D3405" t="s">
        <v>169</v>
      </c>
      <c r="E3405" t="s">
        <v>3387</v>
      </c>
      <c r="F3405" t="s">
        <v>94</v>
      </c>
      <c r="G3405" t="s">
        <v>3388</v>
      </c>
      <c r="H3405">
        <v>5</v>
      </c>
      <c r="I3405" t="s">
        <v>96</v>
      </c>
      <c r="J3405" t="s">
        <v>97</v>
      </c>
      <c r="K3405">
        <v>2</v>
      </c>
      <c r="L3405">
        <v>3</v>
      </c>
      <c r="M3405" t="s">
        <v>115</v>
      </c>
      <c r="N3405">
        <v>0.9</v>
      </c>
      <c r="O3405" t="s">
        <v>123</v>
      </c>
      <c r="Q3405" t="s">
        <v>3797</v>
      </c>
      <c r="R3405" t="s">
        <v>90</v>
      </c>
      <c r="S3405">
        <v>0</v>
      </c>
      <c r="T3405">
        <v>2</v>
      </c>
      <c r="U3405">
        <v>0</v>
      </c>
      <c r="V3405">
        <v>1</v>
      </c>
      <c r="W3405">
        <v>0</v>
      </c>
      <c r="X3405">
        <v>0</v>
      </c>
      <c r="Y3405">
        <v>6</v>
      </c>
      <c r="Z3405">
        <v>79.5</v>
      </c>
      <c r="AA3405">
        <v>72.900000000000006</v>
      </c>
      <c r="AB3405">
        <v>3.25</v>
      </c>
      <c r="AC3405">
        <v>1.44</v>
      </c>
      <c r="AD3405">
        <v>-1.2470000000000001</v>
      </c>
      <c r="AE3405">
        <v>2.226</v>
      </c>
      <c r="AF3405">
        <v>-3.044</v>
      </c>
      <c r="AG3405">
        <v>5.6379999999999999</v>
      </c>
      <c r="AH3405">
        <v>13.79</v>
      </c>
      <c r="AI3405">
        <v>-3.01</v>
      </c>
      <c r="AJ3405">
        <v>23.8</v>
      </c>
      <c r="AK3405">
        <v>-27.2</v>
      </c>
      <c r="AL3405">
        <v>12.2</v>
      </c>
      <c r="AM3405">
        <v>77.89</v>
      </c>
      <c r="AN3405">
        <v>2374.62</v>
      </c>
      <c r="AO3405" t="s">
        <v>3800</v>
      </c>
    </row>
    <row r="3406" spans="1:41">
      <c r="A3406" t="s">
        <v>3516</v>
      </c>
      <c r="B3406" t="s">
        <v>3</v>
      </c>
      <c r="C3406" t="s">
        <v>3386</v>
      </c>
      <c r="D3406" t="s">
        <v>169</v>
      </c>
      <c r="E3406" t="s">
        <v>3387</v>
      </c>
      <c r="F3406" t="s">
        <v>94</v>
      </c>
      <c r="G3406" t="s">
        <v>3388</v>
      </c>
      <c r="H3406">
        <v>6</v>
      </c>
      <c r="I3406" t="s">
        <v>127</v>
      </c>
      <c r="J3406" t="s">
        <v>104</v>
      </c>
      <c r="K3406">
        <v>2</v>
      </c>
      <c r="L3406">
        <v>4</v>
      </c>
      <c r="M3406" t="s">
        <v>98</v>
      </c>
      <c r="N3406">
        <v>0.84199999999999997</v>
      </c>
      <c r="O3406" t="s">
        <v>123</v>
      </c>
      <c r="Q3406" t="s">
        <v>3797</v>
      </c>
      <c r="R3406" t="s">
        <v>90</v>
      </c>
      <c r="S3406">
        <v>1</v>
      </c>
      <c r="T3406">
        <v>2</v>
      </c>
      <c r="U3406">
        <v>0</v>
      </c>
      <c r="V3406">
        <v>1</v>
      </c>
      <c r="W3406">
        <v>0</v>
      </c>
      <c r="X3406">
        <v>0</v>
      </c>
      <c r="Y3406">
        <v>6</v>
      </c>
      <c r="Z3406">
        <v>94</v>
      </c>
      <c r="AA3406">
        <v>86</v>
      </c>
      <c r="AB3406">
        <v>3.1</v>
      </c>
      <c r="AC3406">
        <v>1.47</v>
      </c>
      <c r="AD3406">
        <v>-0.27100000000000002</v>
      </c>
      <c r="AE3406">
        <v>1.8620000000000001</v>
      </c>
      <c r="AF3406">
        <v>-2.2269999999999999</v>
      </c>
      <c r="AG3406">
        <v>5.5789999999999997</v>
      </c>
      <c r="AH3406">
        <v>-7.62</v>
      </c>
      <c r="AI3406">
        <v>7.82</v>
      </c>
      <c r="AJ3406">
        <v>23.7</v>
      </c>
      <c r="AK3406">
        <v>33.799999999999997</v>
      </c>
      <c r="AL3406">
        <v>4.9000000000000004</v>
      </c>
      <c r="AM3406">
        <v>224.12799999999999</v>
      </c>
      <c r="AN3406">
        <v>2193.06</v>
      </c>
      <c r="AO3406" t="s">
        <v>3801</v>
      </c>
    </row>
    <row r="3407" spans="1:41">
      <c r="A3407" t="s">
        <v>3516</v>
      </c>
      <c r="B3407" t="s">
        <v>3</v>
      </c>
      <c r="C3407" t="s">
        <v>3386</v>
      </c>
      <c r="D3407" t="s">
        <v>169</v>
      </c>
      <c r="E3407" t="s">
        <v>3387</v>
      </c>
      <c r="F3407" t="s">
        <v>94</v>
      </c>
      <c r="G3407" t="s">
        <v>3388</v>
      </c>
      <c r="H3407">
        <v>7</v>
      </c>
      <c r="I3407" t="s">
        <v>96</v>
      </c>
      <c r="J3407" t="s">
        <v>97</v>
      </c>
      <c r="K3407">
        <v>2</v>
      </c>
      <c r="L3407">
        <v>5</v>
      </c>
      <c r="M3407" t="s">
        <v>115</v>
      </c>
      <c r="N3407">
        <v>0.90300000000000002</v>
      </c>
      <c r="O3407" t="s">
        <v>123</v>
      </c>
      <c r="Q3407" t="s">
        <v>3797</v>
      </c>
      <c r="R3407" t="s">
        <v>90</v>
      </c>
      <c r="S3407">
        <v>1</v>
      </c>
      <c r="T3407">
        <v>2</v>
      </c>
      <c r="U3407">
        <v>0</v>
      </c>
      <c r="V3407">
        <v>1</v>
      </c>
      <c r="W3407">
        <v>0</v>
      </c>
      <c r="X3407">
        <v>0</v>
      </c>
      <c r="Y3407">
        <v>6</v>
      </c>
      <c r="Z3407">
        <v>79.5</v>
      </c>
      <c r="AA3407">
        <v>72.900000000000006</v>
      </c>
      <c r="AB3407">
        <v>3.25</v>
      </c>
      <c r="AC3407">
        <v>1.54</v>
      </c>
      <c r="AD3407">
        <v>-3.92</v>
      </c>
      <c r="AE3407">
        <v>3.6549999999999998</v>
      </c>
      <c r="AF3407">
        <v>-3.375</v>
      </c>
      <c r="AG3407">
        <v>5.67</v>
      </c>
      <c r="AH3407">
        <v>12.2</v>
      </c>
      <c r="AI3407">
        <v>-1.86</v>
      </c>
      <c r="AJ3407">
        <v>23.8</v>
      </c>
      <c r="AK3407">
        <v>-24.7</v>
      </c>
      <c r="AL3407">
        <v>11.2</v>
      </c>
      <c r="AM3407">
        <v>81.587000000000003</v>
      </c>
      <c r="AN3407">
        <v>2093.11</v>
      </c>
      <c r="AO3407" t="s">
        <v>3802</v>
      </c>
    </row>
    <row r="3408" spans="1:41">
      <c r="A3408" t="s">
        <v>3516</v>
      </c>
      <c r="B3408" t="s">
        <v>3</v>
      </c>
      <c r="C3408" t="s">
        <v>3386</v>
      </c>
      <c r="D3408" t="s">
        <v>169</v>
      </c>
      <c r="E3408" t="s">
        <v>3387</v>
      </c>
      <c r="F3408" t="s">
        <v>94</v>
      </c>
      <c r="G3408" t="s">
        <v>3388</v>
      </c>
      <c r="H3408">
        <v>8</v>
      </c>
      <c r="I3408" t="s">
        <v>127</v>
      </c>
      <c r="J3408" t="s">
        <v>104</v>
      </c>
      <c r="K3408">
        <v>2</v>
      </c>
      <c r="L3408">
        <v>6</v>
      </c>
      <c r="M3408" t="s">
        <v>122</v>
      </c>
      <c r="N3408">
        <v>0.69099999999999995</v>
      </c>
      <c r="O3408" t="s">
        <v>123</v>
      </c>
      <c r="Q3408" t="s">
        <v>3797</v>
      </c>
      <c r="R3408" t="s">
        <v>90</v>
      </c>
      <c r="S3408">
        <v>2</v>
      </c>
      <c r="T3408">
        <v>2</v>
      </c>
      <c r="U3408">
        <v>0</v>
      </c>
      <c r="V3408">
        <v>1</v>
      </c>
      <c r="W3408">
        <v>0</v>
      </c>
      <c r="X3408">
        <v>0</v>
      </c>
      <c r="Y3408">
        <v>6</v>
      </c>
      <c r="Z3408">
        <v>82.7</v>
      </c>
      <c r="AA3408">
        <v>75.7</v>
      </c>
      <c r="AB3408">
        <v>3.1</v>
      </c>
      <c r="AC3408">
        <v>1.47</v>
      </c>
      <c r="AD3408">
        <v>-0.61599999999999999</v>
      </c>
      <c r="AE3408">
        <v>1.754</v>
      </c>
      <c r="AF3408">
        <v>-2.4380000000000002</v>
      </c>
      <c r="AG3408">
        <v>5.3890000000000002</v>
      </c>
      <c r="AH3408">
        <v>-6.31</v>
      </c>
      <c r="AI3408">
        <v>7.43</v>
      </c>
      <c r="AJ3408">
        <v>23.8</v>
      </c>
      <c r="AK3408">
        <v>20</v>
      </c>
      <c r="AL3408">
        <v>6.5</v>
      </c>
      <c r="AM3408">
        <v>220.15199999999999</v>
      </c>
      <c r="AN3408">
        <v>1724.22</v>
      </c>
      <c r="AO3408" t="s">
        <v>3803</v>
      </c>
    </row>
    <row r="3409" spans="1:41">
      <c r="A3409" t="s">
        <v>3516</v>
      </c>
      <c r="B3409" t="s">
        <v>3</v>
      </c>
      <c r="C3409" t="s">
        <v>3386</v>
      </c>
      <c r="D3409" t="s">
        <v>169</v>
      </c>
      <c r="E3409" t="s">
        <v>3387</v>
      </c>
      <c r="F3409" t="s">
        <v>94</v>
      </c>
      <c r="G3409" t="s">
        <v>3388</v>
      </c>
      <c r="H3409">
        <v>9</v>
      </c>
      <c r="I3409" t="s">
        <v>375</v>
      </c>
      <c r="J3409" t="s">
        <v>104</v>
      </c>
      <c r="K3409">
        <v>2</v>
      </c>
      <c r="L3409">
        <v>7</v>
      </c>
      <c r="M3409" t="s">
        <v>98</v>
      </c>
      <c r="N3409">
        <v>0.71</v>
      </c>
      <c r="O3409" t="s">
        <v>123</v>
      </c>
      <c r="Q3409" t="s">
        <v>3797</v>
      </c>
      <c r="R3409" t="s">
        <v>90</v>
      </c>
      <c r="S3409">
        <v>2</v>
      </c>
      <c r="T3409">
        <v>2</v>
      </c>
      <c r="U3409">
        <v>0</v>
      </c>
      <c r="V3409">
        <v>1</v>
      </c>
      <c r="W3409">
        <v>0</v>
      </c>
      <c r="X3409">
        <v>0</v>
      </c>
      <c r="Y3409">
        <v>6</v>
      </c>
      <c r="Z3409">
        <v>92.5</v>
      </c>
      <c r="AA3409">
        <v>85.1</v>
      </c>
      <c r="AB3409">
        <v>3.1</v>
      </c>
      <c r="AC3409">
        <v>1.47</v>
      </c>
      <c r="AD3409">
        <v>-0.36899999999999999</v>
      </c>
      <c r="AE3409">
        <v>2.6880000000000002</v>
      </c>
      <c r="AF3409">
        <v>-2.3420000000000001</v>
      </c>
      <c r="AG3409">
        <v>5.774</v>
      </c>
      <c r="AH3409">
        <v>-5.71</v>
      </c>
      <c r="AI3409">
        <v>7.46</v>
      </c>
      <c r="AJ3409">
        <v>23.8</v>
      </c>
      <c r="AK3409">
        <v>25.1</v>
      </c>
      <c r="AL3409">
        <v>4.7</v>
      </c>
      <c r="AM3409">
        <v>217.262</v>
      </c>
      <c r="AN3409">
        <v>1872.97</v>
      </c>
      <c r="AO3409" t="s">
        <v>3804</v>
      </c>
    </row>
    <row r="3410" spans="1:41">
      <c r="A3410" t="s">
        <v>3516</v>
      </c>
      <c r="B3410" t="s">
        <v>3</v>
      </c>
      <c r="C3410" t="s">
        <v>3386</v>
      </c>
      <c r="D3410" t="s">
        <v>169</v>
      </c>
      <c r="E3410" t="s">
        <v>3387</v>
      </c>
      <c r="F3410" t="s">
        <v>94</v>
      </c>
      <c r="G3410" t="s">
        <v>3388</v>
      </c>
      <c r="H3410">
        <v>10</v>
      </c>
      <c r="I3410" t="s">
        <v>96</v>
      </c>
      <c r="J3410" t="s">
        <v>97</v>
      </c>
      <c r="K3410">
        <v>3</v>
      </c>
      <c r="L3410">
        <v>1</v>
      </c>
      <c r="M3410" t="s">
        <v>2547</v>
      </c>
      <c r="N3410">
        <v>0.88800000000000001</v>
      </c>
      <c r="O3410" t="s">
        <v>210</v>
      </c>
      <c r="Q3410" t="s">
        <v>3805</v>
      </c>
      <c r="R3410" t="s">
        <v>3</v>
      </c>
      <c r="S3410">
        <v>0</v>
      </c>
      <c r="T3410">
        <v>0</v>
      </c>
      <c r="U3410">
        <v>1</v>
      </c>
      <c r="V3410">
        <v>1</v>
      </c>
      <c r="W3410">
        <v>0</v>
      </c>
      <c r="X3410">
        <v>0</v>
      </c>
      <c r="Y3410">
        <v>6</v>
      </c>
      <c r="Z3410">
        <v>87.9</v>
      </c>
      <c r="AA3410">
        <v>81.3</v>
      </c>
      <c r="AB3410">
        <v>3.23</v>
      </c>
      <c r="AC3410">
        <v>1.46</v>
      </c>
      <c r="AD3410">
        <v>1.115</v>
      </c>
      <c r="AE3410">
        <v>1.85</v>
      </c>
      <c r="AF3410">
        <v>-2.3410000000000002</v>
      </c>
      <c r="AG3410">
        <v>5.6609999999999996</v>
      </c>
      <c r="AH3410">
        <v>1.5</v>
      </c>
      <c r="AI3410">
        <v>3.3</v>
      </c>
      <c r="AJ3410">
        <v>23.8</v>
      </c>
      <c r="AK3410">
        <v>-8.5</v>
      </c>
      <c r="AL3410">
        <v>6.7</v>
      </c>
      <c r="AM3410">
        <v>155.79599999999999</v>
      </c>
      <c r="AN3410">
        <v>692.19500000000005</v>
      </c>
      <c r="AO3410" t="s">
        <v>3806</v>
      </c>
    </row>
    <row r="3411" spans="1:41">
      <c r="A3411" t="s">
        <v>3516</v>
      </c>
      <c r="B3411" t="s">
        <v>3</v>
      </c>
      <c r="C3411" t="s">
        <v>3386</v>
      </c>
      <c r="D3411" t="s">
        <v>169</v>
      </c>
      <c r="E3411" t="s">
        <v>3387</v>
      </c>
      <c r="F3411" t="s">
        <v>94</v>
      </c>
      <c r="G3411" t="s">
        <v>3388</v>
      </c>
      <c r="H3411">
        <v>11</v>
      </c>
      <c r="I3411" t="s">
        <v>107</v>
      </c>
      <c r="J3411" t="s">
        <v>108</v>
      </c>
      <c r="K3411">
        <v>3</v>
      </c>
      <c r="L3411">
        <v>2</v>
      </c>
      <c r="M3411" t="s">
        <v>2547</v>
      </c>
      <c r="N3411">
        <v>0.85199999999999998</v>
      </c>
      <c r="O3411" t="s">
        <v>210</v>
      </c>
      <c r="P3411" t="s">
        <v>141</v>
      </c>
      <c r="Q3411" t="s">
        <v>3805</v>
      </c>
      <c r="R3411" t="s">
        <v>3</v>
      </c>
      <c r="S3411">
        <v>1</v>
      </c>
      <c r="T3411">
        <v>0</v>
      </c>
      <c r="U3411">
        <v>1</v>
      </c>
      <c r="V3411">
        <v>1</v>
      </c>
      <c r="W3411">
        <v>0</v>
      </c>
      <c r="X3411">
        <v>0</v>
      </c>
      <c r="Y3411">
        <v>6</v>
      </c>
      <c r="Z3411">
        <v>87.5</v>
      </c>
      <c r="AA3411">
        <v>81</v>
      </c>
      <c r="AB3411">
        <v>3.29</v>
      </c>
      <c r="AC3411">
        <v>1.47</v>
      </c>
      <c r="AD3411">
        <v>6.5000000000000002E-2</v>
      </c>
      <c r="AE3411">
        <v>2.665</v>
      </c>
      <c r="AF3411">
        <v>-2.601</v>
      </c>
      <c r="AG3411">
        <v>5.7249999999999996</v>
      </c>
      <c r="AH3411">
        <v>2.84</v>
      </c>
      <c r="AI3411">
        <v>3.57</v>
      </c>
      <c r="AJ3411">
        <v>23.8</v>
      </c>
      <c r="AK3411">
        <v>-12.3</v>
      </c>
      <c r="AL3411">
        <v>6.6</v>
      </c>
      <c r="AM3411">
        <v>141.839</v>
      </c>
      <c r="AN3411">
        <v>867.226</v>
      </c>
      <c r="AO3411" t="s">
        <v>3807</v>
      </c>
    </row>
    <row r="3412" spans="1:41">
      <c r="A3412" t="s">
        <v>3516</v>
      </c>
      <c r="B3412" t="s">
        <v>3</v>
      </c>
      <c r="C3412" t="s">
        <v>3386</v>
      </c>
      <c r="D3412" t="s">
        <v>169</v>
      </c>
      <c r="E3412" t="s">
        <v>3387</v>
      </c>
      <c r="F3412" t="s">
        <v>94</v>
      </c>
      <c r="G3412" t="s">
        <v>3388</v>
      </c>
      <c r="H3412">
        <v>12</v>
      </c>
      <c r="I3412" t="s">
        <v>96</v>
      </c>
      <c r="J3412" t="s">
        <v>97</v>
      </c>
      <c r="K3412">
        <v>4</v>
      </c>
      <c r="L3412">
        <v>1</v>
      </c>
      <c r="M3412" t="s">
        <v>2547</v>
      </c>
      <c r="N3412">
        <v>0.93</v>
      </c>
      <c r="O3412" t="s">
        <v>111</v>
      </c>
      <c r="Q3412" t="s">
        <v>3808</v>
      </c>
      <c r="R3412" t="s">
        <v>3</v>
      </c>
      <c r="S3412">
        <v>0</v>
      </c>
      <c r="T3412">
        <v>0</v>
      </c>
      <c r="U3412">
        <v>2</v>
      </c>
      <c r="V3412">
        <v>0</v>
      </c>
      <c r="W3412">
        <v>1</v>
      </c>
      <c r="X3412">
        <v>0</v>
      </c>
      <c r="Y3412">
        <v>6</v>
      </c>
      <c r="Z3412">
        <v>88.1</v>
      </c>
      <c r="AA3412">
        <v>81.7</v>
      </c>
      <c r="AB3412">
        <v>3.26</v>
      </c>
      <c r="AC3412">
        <v>1.51</v>
      </c>
      <c r="AD3412">
        <v>0.80500000000000005</v>
      </c>
      <c r="AE3412">
        <v>1.1619999999999999</v>
      </c>
      <c r="AF3412">
        <v>-2.585</v>
      </c>
      <c r="AG3412">
        <v>5.5279999999999996</v>
      </c>
      <c r="AH3412">
        <v>2.11</v>
      </c>
      <c r="AI3412">
        <v>6.46</v>
      </c>
      <c r="AJ3412">
        <v>23.8</v>
      </c>
      <c r="AK3412">
        <v>-12.5</v>
      </c>
      <c r="AL3412">
        <v>5.6</v>
      </c>
      <c r="AM3412">
        <v>162.02799999999999</v>
      </c>
      <c r="AN3412">
        <v>1296.6400000000001</v>
      </c>
      <c r="AO3412" t="s">
        <v>3809</v>
      </c>
    </row>
    <row r="3413" spans="1:41">
      <c r="A3413" t="s">
        <v>3516</v>
      </c>
      <c r="B3413" t="s">
        <v>3</v>
      </c>
      <c r="C3413" t="s">
        <v>3386</v>
      </c>
      <c r="D3413" t="s">
        <v>169</v>
      </c>
      <c r="E3413" t="s">
        <v>3387</v>
      </c>
      <c r="F3413" t="s">
        <v>94</v>
      </c>
      <c r="G3413" t="s">
        <v>3388</v>
      </c>
      <c r="H3413">
        <v>13</v>
      </c>
      <c r="I3413" t="s">
        <v>103</v>
      </c>
      <c r="J3413" t="s">
        <v>104</v>
      </c>
      <c r="K3413">
        <v>4</v>
      </c>
      <c r="L3413">
        <v>2</v>
      </c>
      <c r="M3413" t="s">
        <v>2547</v>
      </c>
      <c r="N3413">
        <v>0.90600000000000003</v>
      </c>
      <c r="O3413" t="s">
        <v>111</v>
      </c>
      <c r="Q3413" t="s">
        <v>3808</v>
      </c>
      <c r="R3413" t="s">
        <v>3</v>
      </c>
      <c r="S3413">
        <v>1</v>
      </c>
      <c r="T3413">
        <v>0</v>
      </c>
      <c r="U3413">
        <v>2</v>
      </c>
      <c r="V3413">
        <v>0</v>
      </c>
      <c r="W3413">
        <v>1</v>
      </c>
      <c r="X3413">
        <v>0</v>
      </c>
      <c r="Y3413">
        <v>6</v>
      </c>
      <c r="Z3413">
        <v>87.6</v>
      </c>
      <c r="AA3413">
        <v>81.2</v>
      </c>
      <c r="AB3413">
        <v>3.32</v>
      </c>
      <c r="AC3413">
        <v>1.56</v>
      </c>
      <c r="AD3413">
        <v>0.13100000000000001</v>
      </c>
      <c r="AE3413">
        <v>2.7320000000000002</v>
      </c>
      <c r="AF3413">
        <v>-2.597</v>
      </c>
      <c r="AG3413">
        <v>5.6539999999999999</v>
      </c>
      <c r="AH3413">
        <v>2.41</v>
      </c>
      <c r="AI3413">
        <v>4.83</v>
      </c>
      <c r="AJ3413">
        <v>23.8</v>
      </c>
      <c r="AK3413">
        <v>-11.9</v>
      </c>
      <c r="AL3413">
        <v>6.1</v>
      </c>
      <c r="AM3413">
        <v>153.72399999999999</v>
      </c>
      <c r="AN3413">
        <v>1027.6600000000001</v>
      </c>
      <c r="AO3413" t="s">
        <v>3810</v>
      </c>
    </row>
    <row r="3414" spans="1:41">
      <c r="A3414" t="s">
        <v>3516</v>
      </c>
      <c r="B3414" t="s">
        <v>3</v>
      </c>
      <c r="C3414" t="s">
        <v>3386</v>
      </c>
      <c r="D3414" t="s">
        <v>169</v>
      </c>
      <c r="E3414" t="s">
        <v>3387</v>
      </c>
      <c r="F3414" t="s">
        <v>94</v>
      </c>
      <c r="G3414" t="s">
        <v>3388</v>
      </c>
      <c r="H3414">
        <v>14</v>
      </c>
      <c r="I3414" t="s">
        <v>107</v>
      </c>
      <c r="J3414" t="s">
        <v>108</v>
      </c>
      <c r="K3414">
        <v>4</v>
      </c>
      <c r="L3414">
        <v>3</v>
      </c>
      <c r="M3414" t="s">
        <v>115</v>
      </c>
      <c r="N3414">
        <v>0.91600000000000004</v>
      </c>
      <c r="O3414" t="s">
        <v>111</v>
      </c>
      <c r="P3414" t="s">
        <v>112</v>
      </c>
      <c r="Q3414" t="s">
        <v>3808</v>
      </c>
      <c r="R3414" t="s">
        <v>3</v>
      </c>
      <c r="S3414">
        <v>1</v>
      </c>
      <c r="T3414">
        <v>1</v>
      </c>
      <c r="U3414">
        <v>2</v>
      </c>
      <c r="V3414">
        <v>0</v>
      </c>
      <c r="W3414">
        <v>1</v>
      </c>
      <c r="X3414">
        <v>0</v>
      </c>
      <c r="Y3414">
        <v>6</v>
      </c>
      <c r="Z3414">
        <v>82.1</v>
      </c>
      <c r="AA3414">
        <v>75.599999999999994</v>
      </c>
      <c r="AB3414">
        <v>3.04</v>
      </c>
      <c r="AC3414">
        <v>1.46</v>
      </c>
      <c r="AD3414">
        <v>0.42299999999999999</v>
      </c>
      <c r="AE3414">
        <v>2.2869999999999999</v>
      </c>
      <c r="AF3414">
        <v>-2.706</v>
      </c>
      <c r="AG3414">
        <v>5.5830000000000002</v>
      </c>
      <c r="AH3414">
        <v>11.56</v>
      </c>
      <c r="AI3414">
        <v>3.08</v>
      </c>
      <c r="AJ3414">
        <v>23.8</v>
      </c>
      <c r="AK3414">
        <v>-31.9</v>
      </c>
      <c r="AL3414">
        <v>9.3000000000000007</v>
      </c>
      <c r="AM3414">
        <v>105.16</v>
      </c>
      <c r="AN3414">
        <v>2093.14</v>
      </c>
      <c r="AO3414" t="s">
        <v>3811</v>
      </c>
    </row>
    <row r="3415" spans="1:41">
      <c r="A3415" t="s">
        <v>3516</v>
      </c>
      <c r="B3415" t="s">
        <v>3</v>
      </c>
      <c r="C3415" t="s">
        <v>3418</v>
      </c>
      <c r="D3415" t="s">
        <v>1152</v>
      </c>
      <c r="E3415" t="s">
        <v>3419</v>
      </c>
      <c r="F3415" t="s">
        <v>94</v>
      </c>
      <c r="G3415" t="s">
        <v>932</v>
      </c>
      <c r="H3415">
        <v>1</v>
      </c>
      <c r="I3415" t="s">
        <v>127</v>
      </c>
      <c r="J3415" t="s">
        <v>104</v>
      </c>
      <c r="K3415">
        <v>1</v>
      </c>
      <c r="L3415">
        <v>1</v>
      </c>
      <c r="M3415" t="s">
        <v>2547</v>
      </c>
      <c r="N3415">
        <v>0.91800000000000004</v>
      </c>
      <c r="O3415" t="s">
        <v>210</v>
      </c>
      <c r="Q3415" t="s">
        <v>933</v>
      </c>
      <c r="R3415" t="s">
        <v>3</v>
      </c>
      <c r="S3415">
        <v>0</v>
      </c>
      <c r="T3415">
        <v>0</v>
      </c>
      <c r="U3415">
        <v>2</v>
      </c>
      <c r="V3415">
        <v>1</v>
      </c>
      <c r="W3415">
        <v>1</v>
      </c>
      <c r="X3415">
        <v>0</v>
      </c>
      <c r="Y3415">
        <v>6</v>
      </c>
      <c r="Z3415">
        <v>88</v>
      </c>
      <c r="AA3415">
        <v>81.5</v>
      </c>
      <c r="AB3415">
        <v>3.54</v>
      </c>
      <c r="AC3415">
        <v>1.63</v>
      </c>
      <c r="AD3415">
        <v>0.52100000000000002</v>
      </c>
      <c r="AE3415">
        <v>3.1520000000000001</v>
      </c>
      <c r="AF3415">
        <v>-2.2160000000000002</v>
      </c>
      <c r="AG3415">
        <v>5.7389999999999999</v>
      </c>
      <c r="AH3415">
        <v>-0.71</v>
      </c>
      <c r="AI3415">
        <v>4.04</v>
      </c>
      <c r="AJ3415">
        <v>23.8</v>
      </c>
      <c r="AK3415">
        <v>-0.4</v>
      </c>
      <c r="AL3415">
        <v>6.1</v>
      </c>
      <c r="AM3415">
        <v>189.90199999999999</v>
      </c>
      <c r="AN3415">
        <v>788.57100000000003</v>
      </c>
      <c r="AO3415" t="s">
        <v>3812</v>
      </c>
    </row>
    <row r="3416" spans="1:41">
      <c r="A3416" t="s">
        <v>3516</v>
      </c>
      <c r="B3416" t="s">
        <v>3</v>
      </c>
      <c r="C3416" t="s">
        <v>3418</v>
      </c>
      <c r="D3416" t="s">
        <v>1152</v>
      </c>
      <c r="E3416" t="s">
        <v>3419</v>
      </c>
      <c r="F3416" t="s">
        <v>94</v>
      </c>
      <c r="G3416" t="s">
        <v>932</v>
      </c>
      <c r="H3416">
        <v>2</v>
      </c>
      <c r="I3416" t="s">
        <v>127</v>
      </c>
      <c r="J3416" t="s">
        <v>104</v>
      </c>
      <c r="K3416">
        <v>1</v>
      </c>
      <c r="L3416">
        <v>2</v>
      </c>
      <c r="M3416" t="s">
        <v>98</v>
      </c>
      <c r="N3416">
        <v>0.65100000000000002</v>
      </c>
      <c r="O3416" t="s">
        <v>210</v>
      </c>
      <c r="Q3416" t="s">
        <v>933</v>
      </c>
      <c r="R3416" t="s">
        <v>3</v>
      </c>
      <c r="S3416">
        <v>0</v>
      </c>
      <c r="T3416">
        <v>1</v>
      </c>
      <c r="U3416">
        <v>2</v>
      </c>
      <c r="V3416">
        <v>1</v>
      </c>
      <c r="W3416">
        <v>1</v>
      </c>
      <c r="X3416">
        <v>0</v>
      </c>
      <c r="Y3416">
        <v>6</v>
      </c>
      <c r="Z3416">
        <v>93.2</v>
      </c>
      <c r="AA3416">
        <v>85.3</v>
      </c>
      <c r="AB3416">
        <v>3.54</v>
      </c>
      <c r="AC3416">
        <v>1.63</v>
      </c>
      <c r="AD3416">
        <v>0.96199999999999997</v>
      </c>
      <c r="AE3416">
        <v>2.96</v>
      </c>
      <c r="AF3416">
        <v>-1.581</v>
      </c>
      <c r="AG3416">
        <v>5.8559999999999999</v>
      </c>
      <c r="AH3416">
        <v>-6.35</v>
      </c>
      <c r="AI3416">
        <v>6.51</v>
      </c>
      <c r="AJ3416">
        <v>23.7</v>
      </c>
      <c r="AK3416">
        <v>25.2</v>
      </c>
      <c r="AL3416">
        <v>5</v>
      </c>
      <c r="AM3416">
        <v>224.09</v>
      </c>
      <c r="AN3416">
        <v>1814.92</v>
      </c>
      <c r="AO3416" t="s">
        <v>3813</v>
      </c>
    </row>
    <row r="3417" spans="1:41">
      <c r="A3417" t="s">
        <v>3516</v>
      </c>
      <c r="B3417" t="s">
        <v>3</v>
      </c>
      <c r="C3417" t="s">
        <v>3418</v>
      </c>
      <c r="D3417" t="s">
        <v>1152</v>
      </c>
      <c r="E3417" t="s">
        <v>3419</v>
      </c>
      <c r="F3417" t="s">
        <v>94</v>
      </c>
      <c r="G3417" t="s">
        <v>932</v>
      </c>
      <c r="H3417">
        <v>3</v>
      </c>
      <c r="I3417" t="s">
        <v>107</v>
      </c>
      <c r="J3417" t="s">
        <v>108</v>
      </c>
      <c r="K3417">
        <v>1</v>
      </c>
      <c r="L3417">
        <v>3</v>
      </c>
      <c r="M3417" t="s">
        <v>2547</v>
      </c>
      <c r="N3417">
        <v>0.80500000000000005</v>
      </c>
      <c r="O3417" t="s">
        <v>210</v>
      </c>
      <c r="P3417" t="s">
        <v>141</v>
      </c>
      <c r="Q3417" t="s">
        <v>933</v>
      </c>
      <c r="R3417" t="s">
        <v>3</v>
      </c>
      <c r="S3417">
        <v>0</v>
      </c>
      <c r="T3417">
        <v>2</v>
      </c>
      <c r="U3417">
        <v>2</v>
      </c>
      <c r="V3417">
        <v>1</v>
      </c>
      <c r="W3417">
        <v>1</v>
      </c>
      <c r="X3417">
        <v>0</v>
      </c>
      <c r="Y3417">
        <v>6</v>
      </c>
      <c r="Z3417">
        <v>87.4</v>
      </c>
      <c r="AA3417">
        <v>81.7</v>
      </c>
      <c r="AB3417">
        <v>3.54</v>
      </c>
      <c r="AC3417">
        <v>1.63</v>
      </c>
      <c r="AD3417">
        <v>1.0900000000000001</v>
      </c>
      <c r="AE3417">
        <v>1.7629999999999999</v>
      </c>
      <c r="AF3417">
        <v>-2.2679999999999998</v>
      </c>
      <c r="AG3417">
        <v>5.6829999999999998</v>
      </c>
      <c r="AH3417">
        <v>-2.2200000000000002</v>
      </c>
      <c r="AI3417">
        <v>2.12</v>
      </c>
      <c r="AJ3417">
        <v>23.9</v>
      </c>
      <c r="AK3417">
        <v>4.2</v>
      </c>
      <c r="AL3417">
        <v>7.1</v>
      </c>
      <c r="AM3417">
        <v>225.72499999999999</v>
      </c>
      <c r="AN3417">
        <v>589.024</v>
      </c>
      <c r="AO3417" t="s">
        <v>3814</v>
      </c>
    </row>
    <row r="3418" spans="1:41">
      <c r="A3418" t="s">
        <v>3516</v>
      </c>
      <c r="B3418" t="s">
        <v>3</v>
      </c>
      <c r="C3418" t="s">
        <v>3418</v>
      </c>
      <c r="D3418" t="s">
        <v>1152</v>
      </c>
      <c r="E3418" t="s">
        <v>3419</v>
      </c>
      <c r="F3418" t="s">
        <v>94</v>
      </c>
      <c r="G3418" t="s">
        <v>932</v>
      </c>
      <c r="H3418">
        <v>4</v>
      </c>
      <c r="I3418" t="s">
        <v>96</v>
      </c>
      <c r="J3418" t="s">
        <v>97</v>
      </c>
      <c r="K3418">
        <v>2</v>
      </c>
      <c r="L3418">
        <v>1</v>
      </c>
      <c r="M3418" t="s">
        <v>115</v>
      </c>
      <c r="N3418">
        <v>0.9</v>
      </c>
      <c r="O3418" t="s">
        <v>111</v>
      </c>
      <c r="Q3418" t="s">
        <v>2273</v>
      </c>
      <c r="R3418" t="s">
        <v>3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7</v>
      </c>
      <c r="Z3418">
        <v>77</v>
      </c>
      <c r="AA3418">
        <v>71</v>
      </c>
      <c r="AB3418">
        <v>3.05</v>
      </c>
      <c r="AC3418">
        <v>1.4</v>
      </c>
      <c r="AD3418">
        <v>3.5000000000000003E-2</v>
      </c>
      <c r="AE3418">
        <v>3.2810000000000001</v>
      </c>
      <c r="AF3418">
        <v>-2.6960000000000002</v>
      </c>
      <c r="AG3418">
        <v>5.6870000000000003</v>
      </c>
      <c r="AH3418">
        <v>7.02</v>
      </c>
      <c r="AI3418">
        <v>1.53</v>
      </c>
      <c r="AJ3418">
        <v>23.8</v>
      </c>
      <c r="AK3418">
        <v>-18</v>
      </c>
      <c r="AL3418">
        <v>9.9</v>
      </c>
      <c r="AM3418">
        <v>102.72199999999999</v>
      </c>
      <c r="AN3418">
        <v>1187.54</v>
      </c>
      <c r="AO3418" t="s">
        <v>3815</v>
      </c>
    </row>
    <row r="3419" spans="1:41">
      <c r="A3419" t="s">
        <v>3516</v>
      </c>
      <c r="B3419" t="s">
        <v>3</v>
      </c>
      <c r="C3419" t="s">
        <v>3418</v>
      </c>
      <c r="D3419" t="s">
        <v>1152</v>
      </c>
      <c r="E3419" t="s">
        <v>3419</v>
      </c>
      <c r="F3419" t="s">
        <v>94</v>
      </c>
      <c r="G3419" t="s">
        <v>932</v>
      </c>
      <c r="H3419">
        <v>5</v>
      </c>
      <c r="I3419" t="s">
        <v>96</v>
      </c>
      <c r="J3419" t="s">
        <v>97</v>
      </c>
      <c r="K3419">
        <v>2</v>
      </c>
      <c r="L3419">
        <v>2</v>
      </c>
      <c r="M3419" t="s">
        <v>2547</v>
      </c>
      <c r="N3419">
        <v>0.89400000000000002</v>
      </c>
      <c r="O3419" t="s">
        <v>111</v>
      </c>
      <c r="Q3419" t="s">
        <v>2273</v>
      </c>
      <c r="R3419" t="s">
        <v>3</v>
      </c>
      <c r="S3419">
        <v>1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7</v>
      </c>
      <c r="Z3419">
        <v>86.6</v>
      </c>
      <c r="AA3419">
        <v>80.3</v>
      </c>
      <c r="AB3419">
        <v>3.04</v>
      </c>
      <c r="AC3419">
        <v>1.42</v>
      </c>
      <c r="AD3419">
        <v>1.5580000000000001</v>
      </c>
      <c r="AE3419">
        <v>2.234</v>
      </c>
      <c r="AF3419">
        <v>-2.2200000000000002</v>
      </c>
      <c r="AG3419">
        <v>5.6879999999999997</v>
      </c>
      <c r="AH3419">
        <v>-1.75</v>
      </c>
      <c r="AI3419">
        <v>5.74</v>
      </c>
      <c r="AJ3419">
        <v>23.8</v>
      </c>
      <c r="AK3419">
        <v>2.5</v>
      </c>
      <c r="AL3419">
        <v>5.9</v>
      </c>
      <c r="AM3419">
        <v>196.80799999999999</v>
      </c>
      <c r="AN3419">
        <v>1128.72</v>
      </c>
      <c r="AO3419" t="s">
        <v>3816</v>
      </c>
    </row>
    <row r="3420" spans="1:41">
      <c r="A3420" t="s">
        <v>3516</v>
      </c>
      <c r="B3420" t="s">
        <v>3</v>
      </c>
      <c r="C3420" t="s">
        <v>3418</v>
      </c>
      <c r="D3420" t="s">
        <v>1152</v>
      </c>
      <c r="E3420" t="s">
        <v>3419</v>
      </c>
      <c r="F3420" t="s">
        <v>94</v>
      </c>
      <c r="G3420" t="s">
        <v>932</v>
      </c>
      <c r="H3420">
        <v>6</v>
      </c>
      <c r="I3420" t="s">
        <v>103</v>
      </c>
      <c r="J3420" t="s">
        <v>104</v>
      </c>
      <c r="K3420">
        <v>2</v>
      </c>
      <c r="L3420">
        <v>3</v>
      </c>
      <c r="M3420" t="s">
        <v>98</v>
      </c>
      <c r="N3420">
        <v>0.81200000000000006</v>
      </c>
      <c r="O3420" t="s">
        <v>111</v>
      </c>
      <c r="Q3420" t="s">
        <v>2273</v>
      </c>
      <c r="R3420" t="s">
        <v>3</v>
      </c>
      <c r="S3420">
        <v>2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7</v>
      </c>
      <c r="Z3420">
        <v>93.4</v>
      </c>
      <c r="AA3420">
        <v>86.3</v>
      </c>
      <c r="AB3420">
        <v>3.14</v>
      </c>
      <c r="AC3420">
        <v>1.5</v>
      </c>
      <c r="AD3420">
        <v>0.53500000000000003</v>
      </c>
      <c r="AE3420">
        <v>2.1459999999999999</v>
      </c>
      <c r="AF3420">
        <v>-1.8420000000000001</v>
      </c>
      <c r="AG3420">
        <v>5.7430000000000003</v>
      </c>
      <c r="AH3420">
        <v>-6.28</v>
      </c>
      <c r="AI3420">
        <v>7.73</v>
      </c>
      <c r="AJ3420">
        <v>23.8</v>
      </c>
      <c r="AK3420">
        <v>28.4</v>
      </c>
      <c r="AL3420">
        <v>4.5999999999999996</v>
      </c>
      <c r="AM3420">
        <v>218.95599999999999</v>
      </c>
      <c r="AN3420">
        <v>2012.44</v>
      </c>
      <c r="AO3420" t="s">
        <v>3817</v>
      </c>
    </row>
    <row r="3421" spans="1:41">
      <c r="A3421" t="s">
        <v>3516</v>
      </c>
      <c r="B3421" t="s">
        <v>3</v>
      </c>
      <c r="C3421" t="s">
        <v>3418</v>
      </c>
      <c r="D3421" t="s">
        <v>1152</v>
      </c>
      <c r="E3421" t="s">
        <v>3419</v>
      </c>
      <c r="F3421" t="s">
        <v>94</v>
      </c>
      <c r="G3421" t="s">
        <v>932</v>
      </c>
      <c r="H3421">
        <v>7</v>
      </c>
      <c r="I3421" t="s">
        <v>127</v>
      </c>
      <c r="J3421" t="s">
        <v>104</v>
      </c>
      <c r="K3421">
        <v>2</v>
      </c>
      <c r="L3421">
        <v>4</v>
      </c>
      <c r="M3421" t="s">
        <v>2547</v>
      </c>
      <c r="N3421">
        <v>0.91</v>
      </c>
      <c r="O3421" t="s">
        <v>111</v>
      </c>
      <c r="Q3421" t="s">
        <v>2273</v>
      </c>
      <c r="R3421" t="s">
        <v>3</v>
      </c>
      <c r="S3421">
        <v>2</v>
      </c>
      <c r="T3421">
        <v>1</v>
      </c>
      <c r="U3421">
        <v>0</v>
      </c>
      <c r="V3421">
        <v>0</v>
      </c>
      <c r="W3421">
        <v>0</v>
      </c>
      <c r="X3421">
        <v>0</v>
      </c>
      <c r="Y3421">
        <v>7</v>
      </c>
      <c r="Z3421">
        <v>87.2</v>
      </c>
      <c r="AA3421">
        <v>80.8</v>
      </c>
      <c r="AB3421">
        <v>3.21</v>
      </c>
      <c r="AC3421">
        <v>1.44</v>
      </c>
      <c r="AD3421">
        <v>0.39500000000000002</v>
      </c>
      <c r="AE3421">
        <v>3.0640000000000001</v>
      </c>
      <c r="AF3421">
        <v>-2.1890000000000001</v>
      </c>
      <c r="AG3421">
        <v>5.7279999999999998</v>
      </c>
      <c r="AH3421">
        <v>1.92</v>
      </c>
      <c r="AI3421">
        <v>5.46</v>
      </c>
      <c r="AJ3421">
        <v>23.8</v>
      </c>
      <c r="AK3421">
        <v>-10.3</v>
      </c>
      <c r="AL3421">
        <v>5.8</v>
      </c>
      <c r="AM3421">
        <v>160.81299999999999</v>
      </c>
      <c r="AN3421">
        <v>1099.5999999999999</v>
      </c>
      <c r="AO3421" t="s">
        <v>3818</v>
      </c>
    </row>
    <row r="3422" spans="1:41">
      <c r="A3422" t="s">
        <v>3516</v>
      </c>
      <c r="B3422" t="s">
        <v>3</v>
      </c>
      <c r="C3422" t="s">
        <v>3418</v>
      </c>
      <c r="D3422" t="s">
        <v>1152</v>
      </c>
      <c r="E3422" t="s">
        <v>3419</v>
      </c>
      <c r="F3422" t="s">
        <v>94</v>
      </c>
      <c r="G3422" t="s">
        <v>932</v>
      </c>
      <c r="H3422">
        <v>8</v>
      </c>
      <c r="I3422" t="s">
        <v>107</v>
      </c>
      <c r="J3422" t="s">
        <v>108</v>
      </c>
      <c r="K3422">
        <v>2</v>
      </c>
      <c r="L3422">
        <v>5</v>
      </c>
      <c r="M3422" t="s">
        <v>115</v>
      </c>
      <c r="N3422">
        <v>0.91100000000000003</v>
      </c>
      <c r="O3422" t="s">
        <v>111</v>
      </c>
      <c r="P3422" t="s">
        <v>112</v>
      </c>
      <c r="Q3422" t="s">
        <v>2273</v>
      </c>
      <c r="R3422" t="s">
        <v>3</v>
      </c>
      <c r="S3422">
        <v>2</v>
      </c>
      <c r="T3422">
        <v>2</v>
      </c>
      <c r="U3422">
        <v>0</v>
      </c>
      <c r="V3422">
        <v>0</v>
      </c>
      <c r="W3422">
        <v>0</v>
      </c>
      <c r="X3422">
        <v>0</v>
      </c>
      <c r="Y3422">
        <v>7</v>
      </c>
      <c r="Z3422">
        <v>81.3</v>
      </c>
      <c r="AA3422">
        <v>75.099999999999994</v>
      </c>
      <c r="AB3422">
        <v>3.21</v>
      </c>
      <c r="AC3422">
        <v>1.44</v>
      </c>
      <c r="AD3422">
        <v>0.53700000000000003</v>
      </c>
      <c r="AE3422">
        <v>2.77</v>
      </c>
      <c r="AF3422">
        <v>-2.5379999999999998</v>
      </c>
      <c r="AG3422">
        <v>5.5529999999999999</v>
      </c>
      <c r="AH3422">
        <v>9.56</v>
      </c>
      <c r="AI3422">
        <v>1.95</v>
      </c>
      <c r="AJ3422">
        <v>23.8</v>
      </c>
      <c r="AK3422">
        <v>-26.2</v>
      </c>
      <c r="AL3422">
        <v>9.3000000000000007</v>
      </c>
      <c r="AM3422">
        <v>101.85299999999999</v>
      </c>
      <c r="AN3422">
        <v>1699.24</v>
      </c>
      <c r="AO3422" t="s">
        <v>3819</v>
      </c>
    </row>
    <row r="3423" spans="1:41">
      <c r="A3423" t="s">
        <v>3516</v>
      </c>
      <c r="B3423" t="s">
        <v>3</v>
      </c>
      <c r="C3423" t="s">
        <v>3418</v>
      </c>
      <c r="D3423" t="s">
        <v>1152</v>
      </c>
      <c r="E3423" t="s">
        <v>3419</v>
      </c>
      <c r="F3423" t="s">
        <v>94</v>
      </c>
      <c r="G3423" t="s">
        <v>932</v>
      </c>
      <c r="H3423">
        <v>9</v>
      </c>
      <c r="I3423" t="s">
        <v>96</v>
      </c>
      <c r="J3423" t="s">
        <v>97</v>
      </c>
      <c r="K3423">
        <v>3</v>
      </c>
      <c r="L3423">
        <v>1</v>
      </c>
      <c r="M3423" t="s">
        <v>115</v>
      </c>
      <c r="N3423">
        <v>0.89500000000000002</v>
      </c>
      <c r="O3423" t="s">
        <v>143</v>
      </c>
      <c r="Q3423" t="s">
        <v>945</v>
      </c>
      <c r="R3423" t="s">
        <v>3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0</v>
      </c>
      <c r="Y3423">
        <v>7</v>
      </c>
      <c r="Z3423">
        <v>79.7</v>
      </c>
      <c r="AA3423">
        <v>74.2</v>
      </c>
      <c r="AB3423">
        <v>3.21</v>
      </c>
      <c r="AC3423">
        <v>1.42</v>
      </c>
      <c r="AD3423">
        <v>1.575</v>
      </c>
      <c r="AE3423">
        <v>0.84699999999999998</v>
      </c>
      <c r="AF3423">
        <v>-2.202</v>
      </c>
      <c r="AG3423">
        <v>5.4710000000000001</v>
      </c>
      <c r="AH3423">
        <v>3.92</v>
      </c>
      <c r="AI3423">
        <v>-0.67</v>
      </c>
      <c r="AJ3423">
        <v>23.9</v>
      </c>
      <c r="AK3423">
        <v>-11.1</v>
      </c>
      <c r="AL3423">
        <v>10.1</v>
      </c>
      <c r="AM3423">
        <v>81.061999999999998</v>
      </c>
      <c r="AN3423">
        <v>677.64800000000002</v>
      </c>
      <c r="AO3423" t="s">
        <v>3820</v>
      </c>
    </row>
    <row r="3424" spans="1:41">
      <c r="A3424" t="s">
        <v>3516</v>
      </c>
      <c r="B3424" t="s">
        <v>3</v>
      </c>
      <c r="C3424" t="s">
        <v>3418</v>
      </c>
      <c r="D3424" t="s">
        <v>1152</v>
      </c>
      <c r="E3424" t="s">
        <v>3419</v>
      </c>
      <c r="F3424" t="s">
        <v>94</v>
      </c>
      <c r="G3424" t="s">
        <v>932</v>
      </c>
      <c r="H3424">
        <v>10</v>
      </c>
      <c r="I3424" t="s">
        <v>96</v>
      </c>
      <c r="J3424" t="s">
        <v>97</v>
      </c>
      <c r="K3424">
        <v>3</v>
      </c>
      <c r="L3424">
        <v>2</v>
      </c>
      <c r="M3424" t="s">
        <v>2547</v>
      </c>
      <c r="N3424">
        <v>0.92700000000000005</v>
      </c>
      <c r="O3424" t="s">
        <v>143</v>
      </c>
      <c r="Q3424" t="s">
        <v>945</v>
      </c>
      <c r="R3424" t="s">
        <v>3</v>
      </c>
      <c r="S3424">
        <v>1</v>
      </c>
      <c r="T3424">
        <v>0</v>
      </c>
      <c r="U3424">
        <v>1</v>
      </c>
      <c r="V3424">
        <v>0</v>
      </c>
      <c r="W3424">
        <v>0</v>
      </c>
      <c r="X3424">
        <v>0</v>
      </c>
      <c r="Y3424">
        <v>7</v>
      </c>
      <c r="Z3424">
        <v>88.4</v>
      </c>
      <c r="AA3424">
        <v>81.7</v>
      </c>
      <c r="AB3424">
        <v>3.28</v>
      </c>
      <c r="AC3424">
        <v>1.61</v>
      </c>
      <c r="AD3424">
        <v>0.91800000000000004</v>
      </c>
      <c r="AE3424">
        <v>1.204</v>
      </c>
      <c r="AF3424">
        <v>-2.347</v>
      </c>
      <c r="AG3424">
        <v>5.4429999999999996</v>
      </c>
      <c r="AH3424">
        <v>-1.41</v>
      </c>
      <c r="AI3424">
        <v>3.57</v>
      </c>
      <c r="AJ3424">
        <v>23.8</v>
      </c>
      <c r="AK3424">
        <v>1.4</v>
      </c>
      <c r="AL3424">
        <v>6.5</v>
      </c>
      <c r="AM3424">
        <v>201.33699999999999</v>
      </c>
      <c r="AN3424">
        <v>735.02</v>
      </c>
      <c r="AO3424" t="s">
        <v>3821</v>
      </c>
    </row>
    <row r="3425" spans="1:41">
      <c r="A3425" t="s">
        <v>3516</v>
      </c>
      <c r="B3425" t="s">
        <v>3</v>
      </c>
      <c r="C3425" t="s">
        <v>3418</v>
      </c>
      <c r="D3425" t="s">
        <v>1152</v>
      </c>
      <c r="E3425" t="s">
        <v>3419</v>
      </c>
      <c r="F3425" t="s">
        <v>94</v>
      </c>
      <c r="G3425" t="s">
        <v>932</v>
      </c>
      <c r="H3425">
        <v>11</v>
      </c>
      <c r="I3425" t="s">
        <v>96</v>
      </c>
      <c r="J3425" t="s">
        <v>97</v>
      </c>
      <c r="K3425">
        <v>3</v>
      </c>
      <c r="L3425">
        <v>3</v>
      </c>
      <c r="M3425" t="s">
        <v>2547</v>
      </c>
      <c r="N3425">
        <v>0.91600000000000004</v>
      </c>
      <c r="O3425" t="s">
        <v>143</v>
      </c>
      <c r="Q3425" t="s">
        <v>945</v>
      </c>
      <c r="R3425" t="s">
        <v>3</v>
      </c>
      <c r="S3425">
        <v>2</v>
      </c>
      <c r="T3425">
        <v>0</v>
      </c>
      <c r="U3425">
        <v>1</v>
      </c>
      <c r="V3425">
        <v>0</v>
      </c>
      <c r="W3425">
        <v>0</v>
      </c>
      <c r="X3425">
        <v>0</v>
      </c>
      <c r="Y3425">
        <v>7</v>
      </c>
      <c r="Z3425">
        <v>87.1</v>
      </c>
      <c r="AA3425">
        <v>80.3</v>
      </c>
      <c r="AB3425">
        <v>3.29</v>
      </c>
      <c r="AC3425">
        <v>1.45</v>
      </c>
      <c r="AD3425">
        <v>0.70699999999999996</v>
      </c>
      <c r="AE3425">
        <v>1.643</v>
      </c>
      <c r="AF3425">
        <v>-2.2189999999999999</v>
      </c>
      <c r="AG3425">
        <v>5.5579999999999998</v>
      </c>
      <c r="AH3425">
        <v>0</v>
      </c>
      <c r="AI3425">
        <v>5.3</v>
      </c>
      <c r="AJ3425">
        <v>23.8</v>
      </c>
      <c r="AK3425">
        <v>-3.4</v>
      </c>
      <c r="AL3425">
        <v>6.1</v>
      </c>
      <c r="AM3425">
        <v>180.04400000000001</v>
      </c>
      <c r="AN3425">
        <v>995.78499999999997</v>
      </c>
      <c r="AO3425" t="s">
        <v>3822</v>
      </c>
    </row>
    <row r="3426" spans="1:41">
      <c r="A3426" t="s">
        <v>3516</v>
      </c>
      <c r="B3426" t="s">
        <v>3</v>
      </c>
      <c r="C3426" t="s">
        <v>3418</v>
      </c>
      <c r="D3426" t="s">
        <v>1152</v>
      </c>
      <c r="E3426" t="s">
        <v>3419</v>
      </c>
      <c r="F3426" t="s">
        <v>94</v>
      </c>
      <c r="G3426" t="s">
        <v>932</v>
      </c>
      <c r="H3426">
        <v>12</v>
      </c>
      <c r="I3426" t="s">
        <v>96</v>
      </c>
      <c r="J3426" t="s">
        <v>97</v>
      </c>
      <c r="K3426">
        <v>3</v>
      </c>
      <c r="L3426">
        <v>4</v>
      </c>
      <c r="M3426" t="s">
        <v>98</v>
      </c>
      <c r="N3426">
        <v>0.80600000000000005</v>
      </c>
      <c r="O3426" t="s">
        <v>143</v>
      </c>
      <c r="Q3426" t="s">
        <v>945</v>
      </c>
      <c r="R3426" t="s">
        <v>3</v>
      </c>
      <c r="S3426">
        <v>3</v>
      </c>
      <c r="T3426">
        <v>0</v>
      </c>
      <c r="U3426">
        <v>1</v>
      </c>
      <c r="V3426">
        <v>0</v>
      </c>
      <c r="W3426">
        <v>0</v>
      </c>
      <c r="X3426">
        <v>0</v>
      </c>
      <c r="Y3426">
        <v>7</v>
      </c>
      <c r="Z3426">
        <v>92.2</v>
      </c>
      <c r="AA3426">
        <v>84.1</v>
      </c>
      <c r="AB3426">
        <v>3.01</v>
      </c>
      <c r="AC3426">
        <v>1.54</v>
      </c>
      <c r="AD3426">
        <v>0.52600000000000002</v>
      </c>
      <c r="AE3426">
        <v>1.3759999999999999</v>
      </c>
      <c r="AF3426">
        <v>-1.98</v>
      </c>
      <c r="AG3426">
        <v>5.5439999999999996</v>
      </c>
      <c r="AH3426">
        <v>-5.95</v>
      </c>
      <c r="AI3426">
        <v>11.1</v>
      </c>
      <c r="AJ3426">
        <v>23.7</v>
      </c>
      <c r="AK3426">
        <v>32.200000000000003</v>
      </c>
      <c r="AL3426">
        <v>3.7</v>
      </c>
      <c r="AM3426">
        <v>208.09899999999999</v>
      </c>
      <c r="AN3426">
        <v>2471.9</v>
      </c>
      <c r="AO3426" t="s">
        <v>3823</v>
      </c>
    </row>
    <row r="3427" spans="1:41">
      <c r="A3427" t="s">
        <v>3516</v>
      </c>
      <c r="B3427" t="s">
        <v>3</v>
      </c>
      <c r="C3427" t="s">
        <v>2245</v>
      </c>
      <c r="D3427" t="s">
        <v>1152</v>
      </c>
      <c r="E3427" t="s">
        <v>441</v>
      </c>
      <c r="F3427" t="s">
        <v>94</v>
      </c>
      <c r="G3427" t="s">
        <v>932</v>
      </c>
      <c r="H3427">
        <v>1</v>
      </c>
      <c r="I3427" t="s">
        <v>96</v>
      </c>
      <c r="J3427" t="s">
        <v>97</v>
      </c>
      <c r="K3427">
        <v>1</v>
      </c>
      <c r="L3427">
        <v>1</v>
      </c>
      <c r="M3427" t="s">
        <v>2547</v>
      </c>
      <c r="N3427">
        <v>0.83899999999999997</v>
      </c>
      <c r="O3427" t="s">
        <v>210</v>
      </c>
      <c r="Q3427" t="s">
        <v>1946</v>
      </c>
      <c r="R3427" t="s">
        <v>3</v>
      </c>
      <c r="S3427">
        <v>0</v>
      </c>
      <c r="T3427">
        <v>0</v>
      </c>
      <c r="U3427">
        <v>2</v>
      </c>
      <c r="V3427">
        <v>0</v>
      </c>
      <c r="W3427">
        <v>1</v>
      </c>
      <c r="X3427">
        <v>1</v>
      </c>
      <c r="Y3427">
        <v>8</v>
      </c>
      <c r="Z3427">
        <v>87.3</v>
      </c>
      <c r="AA3427">
        <v>81.099999999999994</v>
      </c>
      <c r="AB3427">
        <v>3.42</v>
      </c>
      <c r="AC3427">
        <v>1.63</v>
      </c>
      <c r="AD3427">
        <v>1.593</v>
      </c>
      <c r="AE3427">
        <v>1.8560000000000001</v>
      </c>
      <c r="AF3427">
        <v>-1.9570000000000001</v>
      </c>
      <c r="AG3427">
        <v>5.6079999999999997</v>
      </c>
      <c r="AH3427">
        <v>-1.66</v>
      </c>
      <c r="AI3427">
        <v>2.75</v>
      </c>
      <c r="AJ3427">
        <v>23.8</v>
      </c>
      <c r="AK3427">
        <v>2.1</v>
      </c>
      <c r="AL3427">
        <v>6.9</v>
      </c>
      <c r="AM3427">
        <v>210.72200000000001</v>
      </c>
      <c r="AN3427">
        <v>613.29100000000005</v>
      </c>
      <c r="AO3427" t="s">
        <v>3824</v>
      </c>
    </row>
    <row r="3428" spans="1:41">
      <c r="A3428" t="s">
        <v>3516</v>
      </c>
      <c r="B3428" t="s">
        <v>3</v>
      </c>
      <c r="C3428" t="s">
        <v>2245</v>
      </c>
      <c r="D3428" t="s">
        <v>1152</v>
      </c>
      <c r="E3428" t="s">
        <v>441</v>
      </c>
      <c r="F3428" t="s">
        <v>94</v>
      </c>
      <c r="G3428" t="s">
        <v>932</v>
      </c>
      <c r="H3428">
        <v>2</v>
      </c>
      <c r="I3428" t="s">
        <v>96</v>
      </c>
      <c r="J3428" t="s">
        <v>97</v>
      </c>
      <c r="K3428">
        <v>1</v>
      </c>
      <c r="L3428">
        <v>2</v>
      </c>
      <c r="M3428" t="s">
        <v>115</v>
      </c>
      <c r="N3428">
        <v>0.85899999999999999</v>
      </c>
      <c r="O3428" t="s">
        <v>210</v>
      </c>
      <c r="Q3428" t="s">
        <v>1946</v>
      </c>
      <c r="R3428" t="s">
        <v>3</v>
      </c>
      <c r="S3428">
        <v>1</v>
      </c>
      <c r="T3428">
        <v>0</v>
      </c>
      <c r="U3428">
        <v>2</v>
      </c>
      <c r="V3428">
        <v>0</v>
      </c>
      <c r="W3428">
        <v>1</v>
      </c>
      <c r="X3428">
        <v>1</v>
      </c>
      <c r="Y3428">
        <v>8</v>
      </c>
      <c r="Z3428">
        <v>83.9</v>
      </c>
      <c r="AA3428">
        <v>78.2</v>
      </c>
      <c r="AB3428">
        <v>3.46</v>
      </c>
      <c r="AC3428">
        <v>1.63</v>
      </c>
      <c r="AD3428">
        <v>-0.80600000000000005</v>
      </c>
      <c r="AE3428">
        <v>3.8250000000000002</v>
      </c>
      <c r="AF3428">
        <v>-2.3620000000000001</v>
      </c>
      <c r="AG3428">
        <v>5.7679999999999998</v>
      </c>
      <c r="AH3428">
        <v>2.04</v>
      </c>
      <c r="AI3428">
        <v>2.4900000000000002</v>
      </c>
      <c r="AJ3428">
        <v>23.9</v>
      </c>
      <c r="AK3428">
        <v>-7.5</v>
      </c>
      <c r="AL3428">
        <v>7.4</v>
      </c>
      <c r="AM3428">
        <v>141.21700000000001</v>
      </c>
      <c r="AN3428">
        <v>596.12900000000002</v>
      </c>
      <c r="AO3428" t="s">
        <v>3825</v>
      </c>
    </row>
    <row r="3429" spans="1:41">
      <c r="A3429" t="s">
        <v>3516</v>
      </c>
      <c r="B3429" t="s">
        <v>3</v>
      </c>
      <c r="C3429" t="s">
        <v>2245</v>
      </c>
      <c r="D3429" t="s">
        <v>1152</v>
      </c>
      <c r="E3429" t="s">
        <v>441</v>
      </c>
      <c r="F3429" t="s">
        <v>94</v>
      </c>
      <c r="G3429" t="s">
        <v>932</v>
      </c>
      <c r="H3429">
        <v>3</v>
      </c>
      <c r="I3429" t="s">
        <v>103</v>
      </c>
      <c r="J3429" t="s">
        <v>104</v>
      </c>
      <c r="K3429">
        <v>1</v>
      </c>
      <c r="L3429">
        <v>3</v>
      </c>
      <c r="M3429" t="s">
        <v>2547</v>
      </c>
      <c r="N3429">
        <v>0.52300000000000002</v>
      </c>
      <c r="O3429" t="s">
        <v>210</v>
      </c>
      <c r="Q3429" t="s">
        <v>1946</v>
      </c>
      <c r="R3429" t="s">
        <v>3</v>
      </c>
      <c r="S3429">
        <v>2</v>
      </c>
      <c r="T3429">
        <v>0</v>
      </c>
      <c r="U3429">
        <v>2</v>
      </c>
      <c r="V3429">
        <v>0</v>
      </c>
      <c r="W3429">
        <v>1</v>
      </c>
      <c r="X3429">
        <v>1</v>
      </c>
      <c r="Y3429">
        <v>8</v>
      </c>
      <c r="Z3429">
        <v>85.4</v>
      </c>
      <c r="AA3429">
        <v>78.5</v>
      </c>
      <c r="AB3429">
        <v>3.45</v>
      </c>
      <c r="AC3429">
        <v>1.63</v>
      </c>
      <c r="AD3429">
        <v>0.69599999999999995</v>
      </c>
      <c r="AE3429">
        <v>1.9430000000000001</v>
      </c>
      <c r="AF3429">
        <v>-2.3650000000000002</v>
      </c>
      <c r="AG3429">
        <v>5.6310000000000002</v>
      </c>
      <c r="AH3429">
        <v>-5.58</v>
      </c>
      <c r="AI3429">
        <v>4.72</v>
      </c>
      <c r="AJ3429">
        <v>23.8</v>
      </c>
      <c r="AK3429">
        <v>15.1</v>
      </c>
      <c r="AL3429">
        <v>6.8</v>
      </c>
      <c r="AM3429">
        <v>229.46199999999999</v>
      </c>
      <c r="AN3429">
        <v>1337.58</v>
      </c>
      <c r="AO3429" t="s">
        <v>3826</v>
      </c>
    </row>
    <row r="3430" spans="1:41">
      <c r="A3430" t="s">
        <v>3516</v>
      </c>
      <c r="B3430" t="s">
        <v>3</v>
      </c>
      <c r="C3430" t="s">
        <v>2245</v>
      </c>
      <c r="D3430" t="s">
        <v>1152</v>
      </c>
      <c r="E3430" t="s">
        <v>441</v>
      </c>
      <c r="F3430" t="s">
        <v>94</v>
      </c>
      <c r="G3430" t="s">
        <v>932</v>
      </c>
      <c r="H3430">
        <v>4</v>
      </c>
      <c r="I3430" t="s">
        <v>96</v>
      </c>
      <c r="J3430" t="s">
        <v>97</v>
      </c>
      <c r="K3430">
        <v>1</v>
      </c>
      <c r="L3430">
        <v>4</v>
      </c>
      <c r="M3430" t="s">
        <v>98</v>
      </c>
      <c r="N3430">
        <v>0.83099999999999996</v>
      </c>
      <c r="O3430" t="s">
        <v>210</v>
      </c>
      <c r="Q3430" t="s">
        <v>1946</v>
      </c>
      <c r="R3430" t="s">
        <v>3</v>
      </c>
      <c r="S3430">
        <v>2</v>
      </c>
      <c r="T3430">
        <v>1</v>
      </c>
      <c r="U3430">
        <v>2</v>
      </c>
      <c r="V3430">
        <v>0</v>
      </c>
      <c r="W3430">
        <v>1</v>
      </c>
      <c r="X3430">
        <v>1</v>
      </c>
      <c r="Y3430">
        <v>8</v>
      </c>
      <c r="Z3430">
        <v>93.5</v>
      </c>
      <c r="AA3430">
        <v>85.3</v>
      </c>
      <c r="AB3430">
        <v>3.51</v>
      </c>
      <c r="AC3430">
        <v>1.63</v>
      </c>
      <c r="AD3430">
        <v>1.1220000000000001</v>
      </c>
      <c r="AE3430">
        <v>2.6259999999999999</v>
      </c>
      <c r="AF3430">
        <v>-1.6259999999999999</v>
      </c>
      <c r="AG3430">
        <v>5.7229999999999999</v>
      </c>
      <c r="AH3430">
        <v>-5.7</v>
      </c>
      <c r="AI3430">
        <v>9.82</v>
      </c>
      <c r="AJ3430">
        <v>23.7</v>
      </c>
      <c r="AK3430">
        <v>29.4</v>
      </c>
      <c r="AL3430">
        <v>3.8</v>
      </c>
      <c r="AM3430">
        <v>210.035</v>
      </c>
      <c r="AN3430">
        <v>2265.16</v>
      </c>
      <c r="AO3430" t="s">
        <v>3827</v>
      </c>
    </row>
    <row r="3431" spans="1:41">
      <c r="A3431" t="s">
        <v>3516</v>
      </c>
      <c r="B3431" t="s">
        <v>3</v>
      </c>
      <c r="C3431" t="s">
        <v>2245</v>
      </c>
      <c r="D3431" t="s">
        <v>1152</v>
      </c>
      <c r="E3431" t="s">
        <v>441</v>
      </c>
      <c r="F3431" t="s">
        <v>94</v>
      </c>
      <c r="G3431" t="s">
        <v>932</v>
      </c>
      <c r="H3431">
        <v>5</v>
      </c>
      <c r="I3431" t="s">
        <v>127</v>
      </c>
      <c r="J3431" t="s">
        <v>104</v>
      </c>
      <c r="K3431">
        <v>1</v>
      </c>
      <c r="L3431">
        <v>5</v>
      </c>
      <c r="M3431" t="s">
        <v>2547</v>
      </c>
      <c r="N3431">
        <v>0.79800000000000004</v>
      </c>
      <c r="O3431" t="s">
        <v>210</v>
      </c>
      <c r="Q3431" t="s">
        <v>1946</v>
      </c>
      <c r="R3431" t="s">
        <v>3</v>
      </c>
      <c r="S3431">
        <v>3</v>
      </c>
      <c r="T3431">
        <v>1</v>
      </c>
      <c r="U3431">
        <v>2</v>
      </c>
      <c r="V3431">
        <v>0</v>
      </c>
      <c r="W3431">
        <v>1</v>
      </c>
      <c r="X3431">
        <v>1</v>
      </c>
      <c r="Y3431">
        <v>8</v>
      </c>
      <c r="Z3431">
        <v>86.7</v>
      </c>
      <c r="AA3431">
        <v>79.900000000000006</v>
      </c>
      <c r="AB3431">
        <v>3.55</v>
      </c>
      <c r="AC3431">
        <v>1.63</v>
      </c>
      <c r="AD3431">
        <v>0.57899999999999996</v>
      </c>
      <c r="AE3431">
        <v>2.5830000000000002</v>
      </c>
      <c r="AF3431">
        <v>-2.1019999999999999</v>
      </c>
      <c r="AG3431">
        <v>5.5970000000000004</v>
      </c>
      <c r="AH3431">
        <v>-0.36</v>
      </c>
      <c r="AI3431">
        <v>3.26</v>
      </c>
      <c r="AJ3431">
        <v>23.8</v>
      </c>
      <c r="AK3431">
        <v>-1.6</v>
      </c>
      <c r="AL3431">
        <v>6.8</v>
      </c>
      <c r="AM3431">
        <v>186.16200000000001</v>
      </c>
      <c r="AN3431">
        <v>618.54600000000005</v>
      </c>
      <c r="AO3431" t="s">
        <v>3828</v>
      </c>
    </row>
    <row r="3432" spans="1:41">
      <c r="A3432" t="s">
        <v>3516</v>
      </c>
      <c r="B3432" t="s">
        <v>3</v>
      </c>
      <c r="C3432" t="s">
        <v>2245</v>
      </c>
      <c r="D3432" t="s">
        <v>1152</v>
      </c>
      <c r="E3432" t="s">
        <v>441</v>
      </c>
      <c r="F3432" t="s">
        <v>94</v>
      </c>
      <c r="G3432" t="s">
        <v>932</v>
      </c>
      <c r="H3432">
        <v>6</v>
      </c>
      <c r="I3432" t="s">
        <v>127</v>
      </c>
      <c r="J3432" t="s">
        <v>104</v>
      </c>
      <c r="K3432">
        <v>1</v>
      </c>
      <c r="L3432">
        <v>6</v>
      </c>
      <c r="M3432" t="s">
        <v>2547</v>
      </c>
      <c r="N3432">
        <v>0.93400000000000005</v>
      </c>
      <c r="O3432" t="s">
        <v>210</v>
      </c>
      <c r="Q3432" t="s">
        <v>1946</v>
      </c>
      <c r="R3432" t="s">
        <v>3</v>
      </c>
      <c r="S3432">
        <v>3</v>
      </c>
      <c r="T3432">
        <v>2</v>
      </c>
      <c r="U3432">
        <v>2</v>
      </c>
      <c r="V3432">
        <v>0</v>
      </c>
      <c r="W3432">
        <v>1</v>
      </c>
      <c r="X3432">
        <v>1</v>
      </c>
      <c r="Y3432">
        <v>8</v>
      </c>
      <c r="Z3432">
        <v>88.5</v>
      </c>
      <c r="AA3432">
        <v>82.1</v>
      </c>
      <c r="AB3432">
        <v>3.55</v>
      </c>
      <c r="AC3432">
        <v>1.63</v>
      </c>
      <c r="AD3432">
        <v>0.93799999999999994</v>
      </c>
      <c r="AE3432">
        <v>2.4329999999999998</v>
      </c>
      <c r="AF3432">
        <v>-1.9379999999999999</v>
      </c>
      <c r="AG3432">
        <v>5.6920000000000002</v>
      </c>
      <c r="AH3432">
        <v>1.6</v>
      </c>
      <c r="AI3432">
        <v>6.18</v>
      </c>
      <c r="AJ3432">
        <v>23.8</v>
      </c>
      <c r="AK3432">
        <v>-10.1</v>
      </c>
      <c r="AL3432">
        <v>5.4</v>
      </c>
      <c r="AM3432">
        <v>165.61699999999999</v>
      </c>
      <c r="AN3432">
        <v>1229.04</v>
      </c>
      <c r="AO3432" t="s">
        <v>3829</v>
      </c>
    </row>
    <row r="3433" spans="1:41">
      <c r="A3433" t="s">
        <v>3516</v>
      </c>
      <c r="B3433" t="s">
        <v>3</v>
      </c>
      <c r="C3433" t="s">
        <v>2245</v>
      </c>
      <c r="D3433" t="s">
        <v>1152</v>
      </c>
      <c r="E3433" t="s">
        <v>441</v>
      </c>
      <c r="F3433" t="s">
        <v>94</v>
      </c>
      <c r="G3433" t="s">
        <v>932</v>
      </c>
      <c r="H3433">
        <v>7</v>
      </c>
      <c r="I3433" t="s">
        <v>127</v>
      </c>
      <c r="J3433" t="s">
        <v>104</v>
      </c>
      <c r="K3433">
        <v>1</v>
      </c>
      <c r="L3433">
        <v>7</v>
      </c>
      <c r="M3433" t="s">
        <v>115</v>
      </c>
      <c r="N3433">
        <v>0.90600000000000003</v>
      </c>
      <c r="O3433" t="s">
        <v>210</v>
      </c>
      <c r="Q3433" t="s">
        <v>1946</v>
      </c>
      <c r="R3433" t="s">
        <v>3</v>
      </c>
      <c r="S3433">
        <v>3</v>
      </c>
      <c r="T3433">
        <v>2</v>
      </c>
      <c r="U3433">
        <v>2</v>
      </c>
      <c r="V3433">
        <v>0</v>
      </c>
      <c r="W3433">
        <v>1</v>
      </c>
      <c r="X3433">
        <v>1</v>
      </c>
      <c r="Y3433">
        <v>8</v>
      </c>
      <c r="Z3433">
        <v>79.5</v>
      </c>
      <c r="AA3433">
        <v>73.5</v>
      </c>
      <c r="AB3433">
        <v>3.55</v>
      </c>
      <c r="AC3433">
        <v>1.63</v>
      </c>
      <c r="AD3433">
        <v>0.222</v>
      </c>
      <c r="AE3433">
        <v>2.0510000000000002</v>
      </c>
      <c r="AF3433">
        <v>-2.2789999999999999</v>
      </c>
      <c r="AG3433">
        <v>5.5289999999999999</v>
      </c>
      <c r="AH3433">
        <v>9.3000000000000007</v>
      </c>
      <c r="AI3433">
        <v>1.37</v>
      </c>
      <c r="AJ3433">
        <v>23.8</v>
      </c>
      <c r="AK3433">
        <v>-23.4</v>
      </c>
      <c r="AL3433">
        <v>9.9</v>
      </c>
      <c r="AM3433">
        <v>98.733000000000004</v>
      </c>
      <c r="AN3433">
        <v>1601.99</v>
      </c>
      <c r="AO3433" t="s">
        <v>3830</v>
      </c>
    </row>
    <row r="3434" spans="1:41">
      <c r="A3434" t="s">
        <v>3516</v>
      </c>
      <c r="B3434" t="s">
        <v>3</v>
      </c>
      <c r="C3434" t="s">
        <v>2245</v>
      </c>
      <c r="D3434" t="s">
        <v>1152</v>
      </c>
      <c r="E3434" t="s">
        <v>441</v>
      </c>
      <c r="F3434" t="s">
        <v>94</v>
      </c>
      <c r="G3434" t="s">
        <v>932</v>
      </c>
      <c r="H3434">
        <v>8</v>
      </c>
      <c r="I3434" t="s">
        <v>107</v>
      </c>
      <c r="J3434" t="s">
        <v>108</v>
      </c>
      <c r="K3434">
        <v>1</v>
      </c>
      <c r="L3434">
        <v>8</v>
      </c>
      <c r="M3434" t="s">
        <v>115</v>
      </c>
      <c r="N3434">
        <v>0.61599999999999999</v>
      </c>
      <c r="O3434" t="s">
        <v>210</v>
      </c>
      <c r="P3434" t="s">
        <v>141</v>
      </c>
      <c r="Q3434" t="s">
        <v>1946</v>
      </c>
      <c r="R3434" t="s">
        <v>3</v>
      </c>
      <c r="S3434">
        <v>3</v>
      </c>
      <c r="T3434">
        <v>2</v>
      </c>
      <c r="U3434">
        <v>2</v>
      </c>
      <c r="V3434">
        <v>0</v>
      </c>
      <c r="W3434">
        <v>1</v>
      </c>
      <c r="X3434">
        <v>1</v>
      </c>
      <c r="Y3434">
        <v>8</v>
      </c>
      <c r="Z3434">
        <v>86</v>
      </c>
      <c r="AA3434">
        <v>79.2</v>
      </c>
      <c r="AB3434">
        <v>3.55</v>
      </c>
      <c r="AC3434">
        <v>1.63</v>
      </c>
      <c r="AD3434">
        <v>-0.94</v>
      </c>
      <c r="AE3434">
        <v>1.7050000000000001</v>
      </c>
      <c r="AF3434">
        <v>-2.351</v>
      </c>
      <c r="AG3434">
        <v>5.5060000000000002</v>
      </c>
      <c r="AH3434">
        <v>-0.27</v>
      </c>
      <c r="AI3434">
        <v>2.3199999999999998</v>
      </c>
      <c r="AJ3434">
        <v>23.8</v>
      </c>
      <c r="AK3434">
        <v>-0.5</v>
      </c>
      <c r="AL3434">
        <v>7.4</v>
      </c>
      <c r="AM3434">
        <v>186.435</v>
      </c>
      <c r="AN3434">
        <v>438.58199999999999</v>
      </c>
      <c r="AO3434" t="s">
        <v>3831</v>
      </c>
    </row>
    <row r="3435" spans="1:41">
      <c r="A3435" t="s">
        <v>3516</v>
      </c>
      <c r="B3435" t="s">
        <v>3</v>
      </c>
      <c r="C3435" t="s">
        <v>1305</v>
      </c>
      <c r="D3435" t="s">
        <v>92</v>
      </c>
      <c r="E3435" t="s">
        <v>300</v>
      </c>
      <c r="F3435" t="s">
        <v>94</v>
      </c>
      <c r="G3435" t="s">
        <v>95</v>
      </c>
      <c r="H3435">
        <v>1</v>
      </c>
      <c r="I3435" t="s">
        <v>107</v>
      </c>
      <c r="J3435" t="s">
        <v>108</v>
      </c>
      <c r="K3435">
        <v>1</v>
      </c>
      <c r="L3435">
        <v>1</v>
      </c>
      <c r="M3435" t="s">
        <v>2547</v>
      </c>
      <c r="N3435">
        <v>0.80600000000000005</v>
      </c>
      <c r="O3435" t="s">
        <v>111</v>
      </c>
      <c r="P3435" t="s">
        <v>112</v>
      </c>
      <c r="Q3435" t="s">
        <v>3832</v>
      </c>
      <c r="R3435" t="s">
        <v>90</v>
      </c>
      <c r="S3435">
        <v>0</v>
      </c>
      <c r="T3435">
        <v>0</v>
      </c>
      <c r="U3435">
        <v>2</v>
      </c>
      <c r="V3435">
        <v>0</v>
      </c>
      <c r="W3435">
        <v>0</v>
      </c>
      <c r="X3435">
        <v>0</v>
      </c>
      <c r="Y3435">
        <v>7</v>
      </c>
      <c r="Z3435">
        <v>92.2</v>
      </c>
      <c r="AA3435">
        <v>84.4</v>
      </c>
      <c r="AB3435">
        <v>3.25</v>
      </c>
      <c r="AC3435">
        <v>1.73</v>
      </c>
      <c r="AD3435">
        <v>-0.24099999999999999</v>
      </c>
      <c r="AE3435">
        <v>2.3769999999999998</v>
      </c>
      <c r="AF3435">
        <v>-1.9910000000000001</v>
      </c>
      <c r="AG3435">
        <v>5.7460000000000004</v>
      </c>
      <c r="AH3435">
        <v>-3.65</v>
      </c>
      <c r="AI3435">
        <v>6.63</v>
      </c>
      <c r="AJ3435">
        <v>23.8</v>
      </c>
      <c r="AK3435">
        <v>14.2</v>
      </c>
      <c r="AL3435">
        <v>4.8</v>
      </c>
      <c r="AM3435">
        <v>208.679</v>
      </c>
      <c r="AN3435">
        <v>1496.17</v>
      </c>
      <c r="AO3435" t="s">
        <v>3833</v>
      </c>
    </row>
    <row r="3436" spans="1:41">
      <c r="A3436" t="s">
        <v>3516</v>
      </c>
      <c r="B3436" t="s">
        <v>3</v>
      </c>
      <c r="C3436" t="s">
        <v>132</v>
      </c>
      <c r="D3436" t="s">
        <v>133</v>
      </c>
      <c r="E3436" t="s">
        <v>134</v>
      </c>
      <c r="F3436" t="s">
        <v>94</v>
      </c>
      <c r="G3436" t="s">
        <v>135</v>
      </c>
      <c r="H3436">
        <v>1</v>
      </c>
      <c r="I3436" t="s">
        <v>103</v>
      </c>
      <c r="J3436" t="s">
        <v>104</v>
      </c>
      <c r="K3436">
        <v>1</v>
      </c>
      <c r="L3436">
        <v>1</v>
      </c>
      <c r="M3436" t="s">
        <v>2547</v>
      </c>
      <c r="N3436">
        <v>0.91900000000000004</v>
      </c>
      <c r="O3436" t="s">
        <v>143</v>
      </c>
      <c r="Q3436" t="s">
        <v>2364</v>
      </c>
      <c r="R3436" t="s">
        <v>3</v>
      </c>
      <c r="S3436">
        <v>0</v>
      </c>
      <c r="T3436">
        <v>0</v>
      </c>
      <c r="U3436">
        <v>2</v>
      </c>
      <c r="V3436">
        <v>1</v>
      </c>
      <c r="W3436">
        <v>1</v>
      </c>
      <c r="X3436">
        <v>0</v>
      </c>
      <c r="Y3436">
        <v>8</v>
      </c>
      <c r="Z3436">
        <v>88.4</v>
      </c>
      <c r="AA3436">
        <v>82.2</v>
      </c>
      <c r="AB3436">
        <v>3.46</v>
      </c>
      <c r="AC3436">
        <v>1.81</v>
      </c>
      <c r="AD3436">
        <v>0.72099999999999997</v>
      </c>
      <c r="AE3436">
        <v>3.246</v>
      </c>
      <c r="AF3436">
        <v>-2.3420000000000001</v>
      </c>
      <c r="AG3436">
        <v>5.7320000000000002</v>
      </c>
      <c r="AH3436">
        <v>1.48</v>
      </c>
      <c r="AI3436">
        <v>3.92</v>
      </c>
      <c r="AJ3436">
        <v>23.9</v>
      </c>
      <c r="AK3436">
        <v>-8.5</v>
      </c>
      <c r="AL3436">
        <v>6.1</v>
      </c>
      <c r="AM3436">
        <v>159.51900000000001</v>
      </c>
      <c r="AN3436">
        <v>811.45600000000002</v>
      </c>
      <c r="AO3436" t="s">
        <v>3834</v>
      </c>
    </row>
    <row r="3437" spans="1:41">
      <c r="A3437" t="s">
        <v>3516</v>
      </c>
      <c r="B3437" t="s">
        <v>3</v>
      </c>
      <c r="C3437" t="s">
        <v>132</v>
      </c>
      <c r="D3437" t="s">
        <v>133</v>
      </c>
      <c r="E3437" t="s">
        <v>134</v>
      </c>
      <c r="F3437" t="s">
        <v>94</v>
      </c>
      <c r="G3437" t="s">
        <v>135</v>
      </c>
      <c r="H3437">
        <v>2</v>
      </c>
      <c r="I3437" t="s">
        <v>127</v>
      </c>
      <c r="J3437" t="s">
        <v>104</v>
      </c>
      <c r="K3437">
        <v>1</v>
      </c>
      <c r="L3437">
        <v>2</v>
      </c>
      <c r="M3437" t="s">
        <v>98</v>
      </c>
      <c r="N3437">
        <v>0.82399999999999995</v>
      </c>
      <c r="O3437" t="s">
        <v>143</v>
      </c>
      <c r="Q3437" t="s">
        <v>2364</v>
      </c>
      <c r="R3437" t="s">
        <v>3</v>
      </c>
      <c r="S3437">
        <v>0</v>
      </c>
      <c r="T3437">
        <v>1</v>
      </c>
      <c r="U3437">
        <v>2</v>
      </c>
      <c r="V3437">
        <v>1</v>
      </c>
      <c r="W3437">
        <v>1</v>
      </c>
      <c r="X3437">
        <v>0</v>
      </c>
      <c r="Y3437">
        <v>8</v>
      </c>
      <c r="Z3437">
        <v>93.1</v>
      </c>
      <c r="AA3437">
        <v>86</v>
      </c>
      <c r="AB3437">
        <v>3.58</v>
      </c>
      <c r="AC3437">
        <v>1.87</v>
      </c>
      <c r="AD3437">
        <v>0.372</v>
      </c>
      <c r="AE3437">
        <v>2.06</v>
      </c>
      <c r="AF3437">
        <v>-2.0710000000000002</v>
      </c>
      <c r="AG3437">
        <v>5.6680000000000001</v>
      </c>
      <c r="AH3437">
        <v>-4.5599999999999996</v>
      </c>
      <c r="AI3437">
        <v>9.9499999999999993</v>
      </c>
      <c r="AJ3437">
        <v>23.8</v>
      </c>
      <c r="AK3437">
        <v>25</v>
      </c>
      <c r="AL3437">
        <v>3.5</v>
      </c>
      <c r="AM3437">
        <v>204.55799999999999</v>
      </c>
      <c r="AN3437">
        <v>2204.9</v>
      </c>
      <c r="AO3437" t="s">
        <v>3835</v>
      </c>
    </row>
    <row r="3438" spans="1:41">
      <c r="A3438" t="s">
        <v>3516</v>
      </c>
      <c r="B3438" t="s">
        <v>3</v>
      </c>
      <c r="C3438" t="s">
        <v>132</v>
      </c>
      <c r="D3438" t="s">
        <v>133</v>
      </c>
      <c r="E3438" t="s">
        <v>134</v>
      </c>
      <c r="F3438" t="s">
        <v>94</v>
      </c>
      <c r="G3438" t="s">
        <v>135</v>
      </c>
      <c r="H3438">
        <v>3</v>
      </c>
      <c r="I3438" t="s">
        <v>96</v>
      </c>
      <c r="J3438" t="s">
        <v>97</v>
      </c>
      <c r="K3438">
        <v>1</v>
      </c>
      <c r="L3438">
        <v>3</v>
      </c>
      <c r="M3438" t="s">
        <v>2547</v>
      </c>
      <c r="N3438">
        <v>0.91600000000000004</v>
      </c>
      <c r="O3438" t="s">
        <v>143</v>
      </c>
      <c r="Q3438" t="s">
        <v>2364</v>
      </c>
      <c r="R3438" t="s">
        <v>3</v>
      </c>
      <c r="S3438">
        <v>0</v>
      </c>
      <c r="T3438">
        <v>2</v>
      </c>
      <c r="U3438">
        <v>2</v>
      </c>
      <c r="V3438">
        <v>1</v>
      </c>
      <c r="W3438">
        <v>1</v>
      </c>
      <c r="X3438">
        <v>0</v>
      </c>
      <c r="Y3438">
        <v>8</v>
      </c>
      <c r="Z3438">
        <v>90.2</v>
      </c>
      <c r="AA3438">
        <v>84.2</v>
      </c>
      <c r="AB3438">
        <v>3.46</v>
      </c>
      <c r="AC3438">
        <v>1.81</v>
      </c>
      <c r="AD3438">
        <v>0.501</v>
      </c>
      <c r="AE3438">
        <v>1.224</v>
      </c>
      <c r="AF3438">
        <v>-2.4540000000000002</v>
      </c>
      <c r="AG3438">
        <v>5.4589999999999996</v>
      </c>
      <c r="AH3438">
        <v>-4.1100000000000003</v>
      </c>
      <c r="AI3438">
        <v>3.74</v>
      </c>
      <c r="AJ3438">
        <v>23.9</v>
      </c>
      <c r="AK3438">
        <v>12.1</v>
      </c>
      <c r="AL3438">
        <v>6.2</v>
      </c>
      <c r="AM3438">
        <v>227.446</v>
      </c>
      <c r="AN3438">
        <v>1093.6199999999999</v>
      </c>
      <c r="AO3438" t="s">
        <v>3836</v>
      </c>
    </row>
    <row r="3439" spans="1:41">
      <c r="A3439" t="s">
        <v>3516</v>
      </c>
      <c r="B3439" t="s">
        <v>3</v>
      </c>
      <c r="C3439" t="s">
        <v>132</v>
      </c>
      <c r="D3439" t="s">
        <v>133</v>
      </c>
      <c r="E3439" t="s">
        <v>134</v>
      </c>
      <c r="F3439" t="s">
        <v>94</v>
      </c>
      <c r="G3439" t="s">
        <v>135</v>
      </c>
      <c r="H3439">
        <v>4</v>
      </c>
      <c r="I3439" t="s">
        <v>127</v>
      </c>
      <c r="J3439" t="s">
        <v>104</v>
      </c>
      <c r="K3439">
        <v>1</v>
      </c>
      <c r="L3439">
        <v>4</v>
      </c>
      <c r="M3439" t="s">
        <v>2547</v>
      </c>
      <c r="N3439">
        <v>0.92600000000000005</v>
      </c>
      <c r="O3439" t="s">
        <v>143</v>
      </c>
      <c r="Q3439" t="s">
        <v>2364</v>
      </c>
      <c r="R3439" t="s">
        <v>3</v>
      </c>
      <c r="S3439">
        <v>1</v>
      </c>
      <c r="T3439">
        <v>2</v>
      </c>
      <c r="U3439">
        <v>2</v>
      </c>
      <c r="V3439">
        <v>1</v>
      </c>
      <c r="W3439">
        <v>1</v>
      </c>
      <c r="X3439">
        <v>0</v>
      </c>
      <c r="Y3439">
        <v>8</v>
      </c>
      <c r="Z3439">
        <v>88.1</v>
      </c>
      <c r="AA3439">
        <v>81.3</v>
      </c>
      <c r="AB3439">
        <v>3.58</v>
      </c>
      <c r="AC3439">
        <v>1.87</v>
      </c>
      <c r="AD3439">
        <v>0.96399999999999997</v>
      </c>
      <c r="AE3439">
        <v>1.7030000000000001</v>
      </c>
      <c r="AF3439">
        <v>-2.238</v>
      </c>
      <c r="AG3439">
        <v>5.6230000000000002</v>
      </c>
      <c r="AH3439">
        <v>0.7</v>
      </c>
      <c r="AI3439">
        <v>4.6900000000000004</v>
      </c>
      <c r="AJ3439">
        <v>23.8</v>
      </c>
      <c r="AK3439">
        <v>-6.2</v>
      </c>
      <c r="AL3439">
        <v>6.2</v>
      </c>
      <c r="AM3439">
        <v>171.625</v>
      </c>
      <c r="AN3439">
        <v>902.41600000000005</v>
      </c>
      <c r="AO3439" t="s">
        <v>3837</v>
      </c>
    </row>
    <row r="3440" spans="1:41">
      <c r="A3440" t="s">
        <v>3516</v>
      </c>
      <c r="B3440" t="s">
        <v>3</v>
      </c>
      <c r="C3440" t="s">
        <v>132</v>
      </c>
      <c r="D3440" t="s">
        <v>133</v>
      </c>
      <c r="E3440" t="s">
        <v>134</v>
      </c>
      <c r="F3440" t="s">
        <v>94</v>
      </c>
      <c r="G3440" t="s">
        <v>135</v>
      </c>
      <c r="H3440">
        <v>5</v>
      </c>
      <c r="I3440" t="s">
        <v>96</v>
      </c>
      <c r="J3440" t="s">
        <v>97</v>
      </c>
      <c r="K3440">
        <v>1</v>
      </c>
      <c r="L3440">
        <v>5</v>
      </c>
      <c r="M3440" t="s">
        <v>98</v>
      </c>
      <c r="N3440">
        <v>0.82499999999999996</v>
      </c>
      <c r="O3440" t="s">
        <v>143</v>
      </c>
      <c r="Q3440" t="s">
        <v>2364</v>
      </c>
      <c r="R3440" t="s">
        <v>3</v>
      </c>
      <c r="S3440">
        <v>1</v>
      </c>
      <c r="T3440">
        <v>2</v>
      </c>
      <c r="U3440">
        <v>2</v>
      </c>
      <c r="V3440">
        <v>1</v>
      </c>
      <c r="W3440">
        <v>1</v>
      </c>
      <c r="X3440">
        <v>0</v>
      </c>
      <c r="Y3440">
        <v>8</v>
      </c>
      <c r="Z3440">
        <v>94.4</v>
      </c>
      <c r="AA3440">
        <v>87.9</v>
      </c>
      <c r="AB3440">
        <v>3.4</v>
      </c>
      <c r="AC3440">
        <v>1.78</v>
      </c>
      <c r="AD3440">
        <v>2.5430000000000001</v>
      </c>
      <c r="AE3440">
        <v>1.369</v>
      </c>
      <c r="AF3440">
        <v>-1.7490000000000001</v>
      </c>
      <c r="AG3440">
        <v>5.585</v>
      </c>
      <c r="AH3440">
        <v>-4.66</v>
      </c>
      <c r="AI3440">
        <v>9.5500000000000007</v>
      </c>
      <c r="AJ3440">
        <v>23.9</v>
      </c>
      <c r="AK3440">
        <v>23.3</v>
      </c>
      <c r="AL3440">
        <v>3.5</v>
      </c>
      <c r="AM3440">
        <v>205.929</v>
      </c>
      <c r="AN3440">
        <v>2183.75</v>
      </c>
      <c r="AO3440" t="s">
        <v>3838</v>
      </c>
    </row>
    <row r="3441" spans="1:41">
      <c r="A3441" t="s">
        <v>3516</v>
      </c>
      <c r="B3441" t="s">
        <v>3</v>
      </c>
      <c r="C3441" t="s">
        <v>132</v>
      </c>
      <c r="D3441" t="s">
        <v>133</v>
      </c>
      <c r="E3441" t="s">
        <v>134</v>
      </c>
      <c r="F3441" t="s">
        <v>94</v>
      </c>
      <c r="G3441" t="s">
        <v>135</v>
      </c>
      <c r="H3441">
        <v>6</v>
      </c>
      <c r="I3441" t="s">
        <v>127</v>
      </c>
      <c r="J3441" t="s">
        <v>104</v>
      </c>
      <c r="K3441">
        <v>1</v>
      </c>
      <c r="L3441">
        <v>6</v>
      </c>
      <c r="M3441" t="s">
        <v>2547</v>
      </c>
      <c r="N3441">
        <v>0.92100000000000004</v>
      </c>
      <c r="O3441" t="s">
        <v>143</v>
      </c>
      <c r="Q3441" t="s">
        <v>2364</v>
      </c>
      <c r="R3441" t="s">
        <v>3</v>
      </c>
      <c r="S3441">
        <v>2</v>
      </c>
      <c r="T3441">
        <v>2</v>
      </c>
      <c r="U3441">
        <v>2</v>
      </c>
      <c r="V3441">
        <v>1</v>
      </c>
      <c r="W3441">
        <v>1</v>
      </c>
      <c r="X3441">
        <v>1</v>
      </c>
      <c r="Y3441">
        <v>8</v>
      </c>
      <c r="Z3441">
        <v>88.4</v>
      </c>
      <c r="AA3441">
        <v>82.7</v>
      </c>
      <c r="AB3441">
        <v>3.58</v>
      </c>
      <c r="AC3441">
        <v>1.87</v>
      </c>
      <c r="AD3441">
        <v>0.97699999999999998</v>
      </c>
      <c r="AE3441">
        <v>2.6419999999999999</v>
      </c>
      <c r="AF3441">
        <v>-2.242</v>
      </c>
      <c r="AG3441">
        <v>5.8109999999999999</v>
      </c>
      <c r="AH3441">
        <v>1.59</v>
      </c>
      <c r="AI3441">
        <v>4.16</v>
      </c>
      <c r="AJ3441">
        <v>23.9</v>
      </c>
      <c r="AK3441">
        <v>-8.9</v>
      </c>
      <c r="AL3441">
        <v>6.1</v>
      </c>
      <c r="AM3441">
        <v>159.31100000000001</v>
      </c>
      <c r="AN3441">
        <v>866.17600000000004</v>
      </c>
      <c r="AO3441" t="s">
        <v>3839</v>
      </c>
    </row>
    <row r="3442" spans="1:41">
      <c r="A3442" t="s">
        <v>3516</v>
      </c>
      <c r="B3442" t="s">
        <v>3</v>
      </c>
      <c r="C3442" t="s">
        <v>132</v>
      </c>
      <c r="D3442" t="s">
        <v>133</v>
      </c>
      <c r="E3442" t="s">
        <v>134</v>
      </c>
      <c r="F3442" t="s">
        <v>94</v>
      </c>
      <c r="G3442" t="s">
        <v>135</v>
      </c>
      <c r="H3442">
        <v>7</v>
      </c>
      <c r="I3442" t="s">
        <v>159</v>
      </c>
      <c r="J3442" t="s">
        <v>97</v>
      </c>
      <c r="K3442">
        <v>1</v>
      </c>
      <c r="L3442">
        <v>7</v>
      </c>
      <c r="M3442" t="s">
        <v>115</v>
      </c>
      <c r="N3442">
        <v>0.90800000000000003</v>
      </c>
      <c r="O3442" t="s">
        <v>143</v>
      </c>
      <c r="Q3442" t="s">
        <v>2364</v>
      </c>
      <c r="R3442" t="s">
        <v>3</v>
      </c>
      <c r="S3442">
        <v>2</v>
      </c>
      <c r="T3442">
        <v>2</v>
      </c>
      <c r="U3442">
        <v>2</v>
      </c>
      <c r="V3442">
        <v>1</v>
      </c>
      <c r="W3442">
        <v>1</v>
      </c>
      <c r="X3442">
        <v>1</v>
      </c>
      <c r="Y3442">
        <v>8</v>
      </c>
      <c r="Z3442">
        <v>82.5</v>
      </c>
      <c r="AA3442">
        <v>76.599999999999994</v>
      </c>
      <c r="AB3442">
        <v>3.41</v>
      </c>
      <c r="AC3442">
        <v>1.85</v>
      </c>
      <c r="AD3442">
        <v>1.617</v>
      </c>
      <c r="AE3442">
        <v>0.38600000000000001</v>
      </c>
      <c r="AF3442">
        <v>-2.4300000000000002</v>
      </c>
      <c r="AG3442">
        <v>5.4080000000000004</v>
      </c>
      <c r="AH3442">
        <v>8.59</v>
      </c>
      <c r="AI3442">
        <v>0.2</v>
      </c>
      <c r="AJ3442">
        <v>23.8</v>
      </c>
      <c r="AK3442">
        <v>-22.7</v>
      </c>
      <c r="AL3442">
        <v>9.9</v>
      </c>
      <c r="AM3442">
        <v>91.662000000000006</v>
      </c>
      <c r="AN3442">
        <v>1512.23</v>
      </c>
      <c r="AO3442" t="s">
        <v>3840</v>
      </c>
    </row>
    <row r="3443" spans="1:41">
      <c r="A3443" t="s">
        <v>3516</v>
      </c>
      <c r="B3443" t="s">
        <v>3</v>
      </c>
      <c r="C3443" t="s">
        <v>132</v>
      </c>
      <c r="D3443" t="s">
        <v>133</v>
      </c>
      <c r="E3443" t="s">
        <v>134</v>
      </c>
      <c r="F3443" t="s">
        <v>94</v>
      </c>
      <c r="G3443" t="s">
        <v>135</v>
      </c>
      <c r="H3443">
        <v>8</v>
      </c>
      <c r="I3443" t="s">
        <v>96</v>
      </c>
      <c r="J3443" t="s">
        <v>97</v>
      </c>
      <c r="K3443">
        <v>1</v>
      </c>
      <c r="L3443">
        <v>8</v>
      </c>
      <c r="M3443" t="s">
        <v>2547</v>
      </c>
      <c r="N3443">
        <v>0.91900000000000004</v>
      </c>
      <c r="O3443" t="s">
        <v>143</v>
      </c>
      <c r="Q3443" t="s">
        <v>2364</v>
      </c>
      <c r="R3443" t="s">
        <v>3</v>
      </c>
      <c r="S3443">
        <v>3</v>
      </c>
      <c r="T3443">
        <v>2</v>
      </c>
      <c r="U3443">
        <v>2</v>
      </c>
      <c r="V3443">
        <v>1</v>
      </c>
      <c r="W3443">
        <v>1</v>
      </c>
      <c r="X3443">
        <v>1</v>
      </c>
      <c r="Y3443">
        <v>8</v>
      </c>
      <c r="Z3443">
        <v>88.5</v>
      </c>
      <c r="AA3443">
        <v>83.1</v>
      </c>
      <c r="AB3443">
        <v>3.43</v>
      </c>
      <c r="AC3443">
        <v>1.78</v>
      </c>
      <c r="AD3443">
        <v>1.6930000000000001</v>
      </c>
      <c r="AE3443">
        <v>1.764</v>
      </c>
      <c r="AF3443">
        <v>-2.1669999999999998</v>
      </c>
      <c r="AG3443">
        <v>5.6989999999999998</v>
      </c>
      <c r="AH3443">
        <v>2.35</v>
      </c>
      <c r="AI3443">
        <v>4.2699999999999996</v>
      </c>
      <c r="AJ3443">
        <v>23.9</v>
      </c>
      <c r="AK3443">
        <v>-12.1</v>
      </c>
      <c r="AL3443">
        <v>6.2</v>
      </c>
      <c r="AM3443">
        <v>151.40299999999999</v>
      </c>
      <c r="AN3443">
        <v>949.39800000000002</v>
      </c>
      <c r="AO3443" t="s">
        <v>3841</v>
      </c>
    </row>
    <row r="3444" spans="1:41">
      <c r="A3444" t="s">
        <v>3516</v>
      </c>
      <c r="B3444" t="s">
        <v>3</v>
      </c>
      <c r="C3444" t="s">
        <v>132</v>
      </c>
      <c r="D3444" t="s">
        <v>133</v>
      </c>
      <c r="E3444" t="s">
        <v>134</v>
      </c>
      <c r="F3444" t="s">
        <v>94</v>
      </c>
      <c r="G3444" t="s">
        <v>135</v>
      </c>
      <c r="H3444">
        <v>9</v>
      </c>
      <c r="I3444" t="s">
        <v>147</v>
      </c>
      <c r="J3444" t="s">
        <v>104</v>
      </c>
      <c r="K3444">
        <v>2</v>
      </c>
      <c r="L3444">
        <v>1</v>
      </c>
      <c r="M3444" t="s">
        <v>2547</v>
      </c>
      <c r="N3444">
        <v>0.90800000000000003</v>
      </c>
      <c r="O3444" t="s">
        <v>356</v>
      </c>
      <c r="Q3444" t="s">
        <v>2368</v>
      </c>
      <c r="R3444" t="s">
        <v>90</v>
      </c>
      <c r="S3444">
        <v>0</v>
      </c>
      <c r="T3444">
        <v>0</v>
      </c>
      <c r="U3444">
        <v>2</v>
      </c>
      <c r="V3444">
        <v>1</v>
      </c>
      <c r="W3444">
        <v>1</v>
      </c>
      <c r="X3444">
        <v>1</v>
      </c>
      <c r="Y3444">
        <v>8</v>
      </c>
      <c r="Z3444">
        <v>87.8</v>
      </c>
      <c r="AA3444">
        <v>82.4</v>
      </c>
      <c r="AB3444">
        <v>3.44</v>
      </c>
      <c r="AC3444">
        <v>1.66</v>
      </c>
      <c r="AD3444">
        <v>1.1180000000000001</v>
      </c>
      <c r="AE3444">
        <v>1.0309999999999999</v>
      </c>
      <c r="AF3444">
        <v>-2.29</v>
      </c>
      <c r="AG3444">
        <v>5.5309999999999997</v>
      </c>
      <c r="AH3444">
        <v>-0.51</v>
      </c>
      <c r="AI3444">
        <v>3.66</v>
      </c>
      <c r="AJ3444">
        <v>23.9</v>
      </c>
      <c r="AK3444">
        <v>-1.1000000000000001</v>
      </c>
      <c r="AL3444">
        <v>6.4</v>
      </c>
      <c r="AM3444">
        <v>187.90199999999999</v>
      </c>
      <c r="AN3444">
        <v>716.10599999999999</v>
      </c>
      <c r="AO3444" t="s">
        <v>3842</v>
      </c>
    </row>
    <row r="3445" spans="1:41">
      <c r="A3445" t="s">
        <v>3516</v>
      </c>
      <c r="B3445" t="s">
        <v>3</v>
      </c>
      <c r="C3445" t="s">
        <v>132</v>
      </c>
      <c r="D3445" t="s">
        <v>133</v>
      </c>
      <c r="E3445" t="s">
        <v>134</v>
      </c>
      <c r="F3445" t="s">
        <v>94</v>
      </c>
      <c r="G3445" t="s">
        <v>135</v>
      </c>
      <c r="H3445">
        <v>10</v>
      </c>
      <c r="I3445" t="s">
        <v>194</v>
      </c>
      <c r="J3445" t="s">
        <v>108</v>
      </c>
      <c r="K3445">
        <v>2</v>
      </c>
      <c r="L3445">
        <v>2</v>
      </c>
      <c r="M3445" t="s">
        <v>98</v>
      </c>
      <c r="N3445">
        <v>0.85299999999999998</v>
      </c>
      <c r="O3445" t="s">
        <v>356</v>
      </c>
      <c r="P3445" t="s">
        <v>109</v>
      </c>
      <c r="Q3445" t="s">
        <v>2368</v>
      </c>
      <c r="R3445" t="s">
        <v>90</v>
      </c>
      <c r="S3445">
        <v>0</v>
      </c>
      <c r="T3445">
        <v>1</v>
      </c>
      <c r="U3445">
        <v>2</v>
      </c>
      <c r="V3445">
        <v>1</v>
      </c>
      <c r="W3445">
        <v>1</v>
      </c>
      <c r="X3445">
        <v>1</v>
      </c>
      <c r="Y3445">
        <v>8</v>
      </c>
      <c r="Z3445">
        <v>93.5</v>
      </c>
      <c r="AA3445">
        <v>85.3</v>
      </c>
      <c r="AB3445">
        <v>3.44</v>
      </c>
      <c r="AC3445">
        <v>1.66</v>
      </c>
      <c r="AD3445">
        <v>0.66500000000000004</v>
      </c>
      <c r="AE3445">
        <v>2.89</v>
      </c>
      <c r="AF3445">
        <v>-1.8580000000000001</v>
      </c>
      <c r="AG3445">
        <v>5.77</v>
      </c>
      <c r="AH3445">
        <v>-5.98</v>
      </c>
      <c r="AI3445">
        <v>9.61</v>
      </c>
      <c r="AJ3445">
        <v>23.7</v>
      </c>
      <c r="AK3445">
        <v>31</v>
      </c>
      <c r="AL3445">
        <v>3.9</v>
      </c>
      <c r="AM3445">
        <v>211.76499999999999</v>
      </c>
      <c r="AN3445">
        <v>2261.6999999999998</v>
      </c>
      <c r="AO3445" t="s">
        <v>3843</v>
      </c>
    </row>
    <row r="3446" spans="1:41">
      <c r="A3446" t="s">
        <v>3516</v>
      </c>
      <c r="B3446" t="s">
        <v>3</v>
      </c>
      <c r="C3446" t="s">
        <v>132</v>
      </c>
      <c r="D3446" t="s">
        <v>133</v>
      </c>
      <c r="E3446" t="s">
        <v>134</v>
      </c>
      <c r="F3446" t="s">
        <v>94</v>
      </c>
      <c r="G3446" t="s">
        <v>135</v>
      </c>
      <c r="H3446">
        <v>11</v>
      </c>
      <c r="I3446" t="s">
        <v>279</v>
      </c>
      <c r="J3446" t="s">
        <v>97</v>
      </c>
      <c r="K3446">
        <v>3</v>
      </c>
      <c r="L3446">
        <v>1</v>
      </c>
      <c r="M3446" t="s">
        <v>280</v>
      </c>
      <c r="N3446">
        <v>0</v>
      </c>
      <c r="O3446" t="s">
        <v>276</v>
      </c>
      <c r="Q3446" t="s">
        <v>2376</v>
      </c>
      <c r="R3446" t="s">
        <v>90</v>
      </c>
      <c r="S3446">
        <v>0</v>
      </c>
      <c r="T3446">
        <v>0</v>
      </c>
      <c r="U3446">
        <v>2</v>
      </c>
      <c r="V3446">
        <v>0</v>
      </c>
      <c r="W3446">
        <v>1</v>
      </c>
      <c r="X3446">
        <v>1</v>
      </c>
      <c r="Y3446">
        <v>8</v>
      </c>
      <c r="Z3446">
        <v>64.7</v>
      </c>
      <c r="AA3446">
        <v>59.8</v>
      </c>
      <c r="AB3446">
        <v>3.51</v>
      </c>
      <c r="AC3446">
        <v>1.63</v>
      </c>
      <c r="AD3446">
        <v>-5.532</v>
      </c>
      <c r="AE3446">
        <v>5.4370000000000003</v>
      </c>
      <c r="AF3446">
        <v>-3.73</v>
      </c>
      <c r="AG3446">
        <v>6.5620000000000003</v>
      </c>
      <c r="AH3446">
        <v>-6.28</v>
      </c>
      <c r="AI3446">
        <v>3.31</v>
      </c>
      <c r="AJ3446">
        <v>23.8</v>
      </c>
      <c r="AK3446">
        <v>11.9</v>
      </c>
      <c r="AL3446">
        <v>12.9</v>
      </c>
      <c r="AM3446">
        <v>241.65199999999999</v>
      </c>
      <c r="AN3446">
        <v>994.11900000000003</v>
      </c>
      <c r="AO3446" t="s">
        <v>3844</v>
      </c>
    </row>
    <row r="3447" spans="1:41">
      <c r="A3447" t="s">
        <v>3516</v>
      </c>
      <c r="B3447" t="s">
        <v>3</v>
      </c>
      <c r="C3447" t="s">
        <v>132</v>
      </c>
      <c r="D3447" t="s">
        <v>133</v>
      </c>
      <c r="E3447" t="s">
        <v>134</v>
      </c>
      <c r="F3447" t="s">
        <v>94</v>
      </c>
      <c r="G3447" t="s">
        <v>135</v>
      </c>
      <c r="H3447">
        <v>12</v>
      </c>
      <c r="I3447" t="s">
        <v>279</v>
      </c>
      <c r="J3447" t="s">
        <v>97</v>
      </c>
      <c r="K3447">
        <v>3</v>
      </c>
      <c r="L3447">
        <v>2</v>
      </c>
      <c r="M3447" t="s">
        <v>280</v>
      </c>
      <c r="N3447">
        <v>0</v>
      </c>
      <c r="O3447" t="s">
        <v>276</v>
      </c>
      <c r="Q3447" t="s">
        <v>2376</v>
      </c>
      <c r="R3447" t="s">
        <v>90</v>
      </c>
      <c r="S3447">
        <v>1</v>
      </c>
      <c r="T3447">
        <v>0</v>
      </c>
      <c r="U3447">
        <v>2</v>
      </c>
      <c r="V3447">
        <v>0</v>
      </c>
      <c r="W3447">
        <v>1</v>
      </c>
      <c r="X3447">
        <v>1</v>
      </c>
      <c r="Y3447">
        <v>8</v>
      </c>
      <c r="Z3447">
        <v>67</v>
      </c>
      <c r="AA3447">
        <v>62</v>
      </c>
      <c r="AB3447">
        <v>3.28</v>
      </c>
      <c r="AC3447">
        <v>1.51</v>
      </c>
      <c r="AD3447">
        <v>-5.6959999999999997</v>
      </c>
      <c r="AE3447">
        <v>5.7939999999999996</v>
      </c>
      <c r="AF3447">
        <v>-3.7</v>
      </c>
      <c r="AG3447">
        <v>6.5110000000000001</v>
      </c>
      <c r="AH3447">
        <v>-4.2699999999999996</v>
      </c>
      <c r="AI3447">
        <v>3.6</v>
      </c>
      <c r="AJ3447">
        <v>23.8</v>
      </c>
      <c r="AK3447">
        <v>9.4</v>
      </c>
      <c r="AL3447">
        <v>11.7</v>
      </c>
      <c r="AM3447">
        <v>229.29300000000001</v>
      </c>
      <c r="AN3447">
        <v>815.30600000000004</v>
      </c>
      <c r="AO3447" t="s">
        <v>3845</v>
      </c>
    </row>
    <row r="3448" spans="1:41">
      <c r="A3448" t="s">
        <v>3516</v>
      </c>
      <c r="B3448" t="s">
        <v>3</v>
      </c>
      <c r="C3448" t="s">
        <v>132</v>
      </c>
      <c r="D3448" t="s">
        <v>133</v>
      </c>
      <c r="E3448" t="s">
        <v>134</v>
      </c>
      <c r="F3448" t="s">
        <v>94</v>
      </c>
      <c r="G3448" t="s">
        <v>135</v>
      </c>
      <c r="H3448">
        <v>13</v>
      </c>
      <c r="I3448" t="s">
        <v>279</v>
      </c>
      <c r="J3448" t="s">
        <v>97</v>
      </c>
      <c r="K3448">
        <v>3</v>
      </c>
      <c r="L3448">
        <v>3</v>
      </c>
      <c r="M3448" t="s">
        <v>280</v>
      </c>
      <c r="N3448">
        <v>0</v>
      </c>
      <c r="O3448" t="s">
        <v>276</v>
      </c>
      <c r="Q3448" t="s">
        <v>2376</v>
      </c>
      <c r="R3448" t="s">
        <v>90</v>
      </c>
      <c r="S3448">
        <v>2</v>
      </c>
      <c r="T3448">
        <v>0</v>
      </c>
      <c r="U3448">
        <v>2</v>
      </c>
      <c r="V3448">
        <v>0</v>
      </c>
      <c r="W3448">
        <v>1</v>
      </c>
      <c r="X3448">
        <v>1</v>
      </c>
      <c r="Y3448">
        <v>8</v>
      </c>
      <c r="Z3448">
        <v>64.099999999999994</v>
      </c>
      <c r="AA3448">
        <v>59.1</v>
      </c>
      <c r="AB3448">
        <v>3.51</v>
      </c>
      <c r="AC3448">
        <v>1.61</v>
      </c>
      <c r="AD3448">
        <v>-6.7030000000000003</v>
      </c>
      <c r="AE3448">
        <v>6.3010000000000002</v>
      </c>
      <c r="AF3448">
        <v>-3.9329999999999998</v>
      </c>
      <c r="AG3448">
        <v>6.673</v>
      </c>
      <c r="AH3448">
        <v>-4.67</v>
      </c>
      <c r="AI3448">
        <v>2.87</v>
      </c>
      <c r="AJ3448">
        <v>23.8</v>
      </c>
      <c r="AK3448">
        <v>9.5</v>
      </c>
      <c r="AL3448">
        <v>13.2</v>
      </c>
      <c r="AM3448">
        <v>237.70099999999999</v>
      </c>
      <c r="AN3448">
        <v>760.38</v>
      </c>
      <c r="AO3448" t="s">
        <v>3846</v>
      </c>
    </row>
    <row r="3449" spans="1:41">
      <c r="A3449" t="s">
        <v>3516</v>
      </c>
      <c r="B3449" t="s">
        <v>3</v>
      </c>
      <c r="C3449" t="s">
        <v>132</v>
      </c>
      <c r="D3449" t="s">
        <v>133</v>
      </c>
      <c r="E3449" t="s">
        <v>134</v>
      </c>
      <c r="F3449" t="s">
        <v>94</v>
      </c>
      <c r="G3449" t="s">
        <v>135</v>
      </c>
      <c r="H3449">
        <v>14</v>
      </c>
      <c r="I3449" t="s">
        <v>279</v>
      </c>
      <c r="J3449" t="s">
        <v>97</v>
      </c>
      <c r="K3449">
        <v>3</v>
      </c>
      <c r="L3449">
        <v>4</v>
      </c>
      <c r="M3449" t="s">
        <v>280</v>
      </c>
      <c r="N3449">
        <v>0</v>
      </c>
      <c r="O3449" t="s">
        <v>276</v>
      </c>
      <c r="Q3449" t="s">
        <v>2376</v>
      </c>
      <c r="R3449" t="s">
        <v>90</v>
      </c>
      <c r="S3449">
        <v>3</v>
      </c>
      <c r="T3449">
        <v>0</v>
      </c>
      <c r="U3449">
        <v>2</v>
      </c>
      <c r="V3449">
        <v>0</v>
      </c>
      <c r="W3449">
        <v>1</v>
      </c>
      <c r="X3449">
        <v>1</v>
      </c>
      <c r="Y3449">
        <v>8</v>
      </c>
      <c r="Z3449">
        <v>63.8</v>
      </c>
      <c r="AA3449">
        <v>59.3</v>
      </c>
      <c r="AB3449">
        <v>3.61</v>
      </c>
      <c r="AC3449">
        <v>1.63</v>
      </c>
      <c r="AD3449">
        <v>-4.8769999999999998</v>
      </c>
      <c r="AE3449">
        <v>5.0090000000000003</v>
      </c>
      <c r="AF3449">
        <v>-3.6789999999999998</v>
      </c>
      <c r="AG3449">
        <v>6.5289999999999999</v>
      </c>
      <c r="AH3449">
        <v>-5.64</v>
      </c>
      <c r="AI3449">
        <v>5.01</v>
      </c>
      <c r="AJ3449">
        <v>23.8</v>
      </c>
      <c r="AK3449">
        <v>10.8</v>
      </c>
      <c r="AL3449">
        <v>12.5</v>
      </c>
      <c r="AM3449">
        <v>227.904</v>
      </c>
      <c r="AN3449">
        <v>1050.32</v>
      </c>
      <c r="AO3449" t="s">
        <v>3847</v>
      </c>
    </row>
    <row r="3450" spans="1:41">
      <c r="A3450" t="s">
        <v>3516</v>
      </c>
      <c r="B3450" t="s">
        <v>3</v>
      </c>
      <c r="C3450" t="s">
        <v>132</v>
      </c>
      <c r="D3450" t="s">
        <v>133</v>
      </c>
      <c r="E3450" t="s">
        <v>134</v>
      </c>
      <c r="F3450" t="s">
        <v>94</v>
      </c>
      <c r="G3450" t="s">
        <v>135</v>
      </c>
      <c r="H3450">
        <v>15</v>
      </c>
      <c r="I3450" t="s">
        <v>147</v>
      </c>
      <c r="J3450" t="s">
        <v>104</v>
      </c>
      <c r="K3450">
        <v>4</v>
      </c>
      <c r="L3450">
        <v>1</v>
      </c>
      <c r="M3450" t="s">
        <v>2547</v>
      </c>
      <c r="N3450">
        <v>0.91700000000000004</v>
      </c>
      <c r="O3450" t="s">
        <v>156</v>
      </c>
      <c r="Q3450" t="s">
        <v>2378</v>
      </c>
      <c r="R3450" t="s">
        <v>3</v>
      </c>
      <c r="S3450">
        <v>0</v>
      </c>
      <c r="T3450">
        <v>0</v>
      </c>
      <c r="U3450">
        <v>2</v>
      </c>
      <c r="V3450">
        <v>1</v>
      </c>
      <c r="W3450">
        <v>1</v>
      </c>
      <c r="X3450">
        <v>1</v>
      </c>
      <c r="Y3450">
        <v>8</v>
      </c>
      <c r="Z3450">
        <v>88.7</v>
      </c>
      <c r="AA3450">
        <v>83.5</v>
      </c>
      <c r="AB3450">
        <v>3.66</v>
      </c>
      <c r="AC3450">
        <v>1.76</v>
      </c>
      <c r="AD3450">
        <v>-0.55400000000000005</v>
      </c>
      <c r="AE3450">
        <v>3.4060000000000001</v>
      </c>
      <c r="AF3450">
        <v>-2.5419999999999998</v>
      </c>
      <c r="AG3450">
        <v>5.8760000000000003</v>
      </c>
      <c r="AH3450">
        <v>-0.27</v>
      </c>
      <c r="AI3450">
        <v>3.04</v>
      </c>
      <c r="AJ3450">
        <v>23.9</v>
      </c>
      <c r="AK3450">
        <v>-0.7</v>
      </c>
      <c r="AL3450">
        <v>6.2</v>
      </c>
      <c r="AM3450">
        <v>185.05500000000001</v>
      </c>
      <c r="AN3450">
        <v>605.00199999999995</v>
      </c>
      <c r="AO3450" t="s">
        <v>3848</v>
      </c>
    </row>
    <row r="3451" spans="1:41">
      <c r="A3451" t="s">
        <v>3516</v>
      </c>
      <c r="B3451" t="s">
        <v>3</v>
      </c>
      <c r="C3451" t="s">
        <v>132</v>
      </c>
      <c r="D3451" t="s">
        <v>133</v>
      </c>
      <c r="E3451" t="s">
        <v>134</v>
      </c>
      <c r="F3451" t="s">
        <v>94</v>
      </c>
      <c r="G3451" t="s">
        <v>135</v>
      </c>
      <c r="H3451">
        <v>16</v>
      </c>
      <c r="I3451" t="s">
        <v>194</v>
      </c>
      <c r="J3451" t="s">
        <v>108</v>
      </c>
      <c r="K3451">
        <v>4</v>
      </c>
      <c r="L3451">
        <v>2</v>
      </c>
      <c r="M3451" t="s">
        <v>2547</v>
      </c>
      <c r="N3451">
        <v>0.93200000000000005</v>
      </c>
      <c r="O3451" t="s">
        <v>156</v>
      </c>
      <c r="P3451" t="s">
        <v>109</v>
      </c>
      <c r="Q3451" t="s">
        <v>2378</v>
      </c>
      <c r="R3451" t="s">
        <v>3</v>
      </c>
      <c r="S3451">
        <v>0</v>
      </c>
      <c r="T3451">
        <v>1</v>
      </c>
      <c r="U3451">
        <v>2</v>
      </c>
      <c r="V3451">
        <v>1</v>
      </c>
      <c r="W3451">
        <v>1</v>
      </c>
      <c r="X3451">
        <v>1</v>
      </c>
      <c r="Y3451">
        <v>8</v>
      </c>
      <c r="Z3451">
        <v>89.2</v>
      </c>
      <c r="AA3451">
        <v>83.9</v>
      </c>
      <c r="AB3451">
        <v>3.66</v>
      </c>
      <c r="AC3451">
        <v>1.76</v>
      </c>
      <c r="AD3451">
        <v>1.6E-2</v>
      </c>
      <c r="AE3451">
        <v>1.984</v>
      </c>
      <c r="AF3451">
        <v>-2.2639999999999998</v>
      </c>
      <c r="AG3451">
        <v>5.7969999999999997</v>
      </c>
      <c r="AH3451">
        <v>-0.91</v>
      </c>
      <c r="AI3451">
        <v>3.65</v>
      </c>
      <c r="AJ3451">
        <v>23.9</v>
      </c>
      <c r="AK3451">
        <v>1.4</v>
      </c>
      <c r="AL3451">
        <v>6.1</v>
      </c>
      <c r="AM3451">
        <v>193.78800000000001</v>
      </c>
      <c r="AN3451">
        <v>743.51400000000001</v>
      </c>
      <c r="AO3451" t="s">
        <v>3849</v>
      </c>
    </row>
    <row r="3452" spans="1:41">
      <c r="A3452" t="s">
        <v>3516</v>
      </c>
      <c r="B3452" t="s">
        <v>3</v>
      </c>
      <c r="C3452" t="s">
        <v>168</v>
      </c>
      <c r="D3452" t="s">
        <v>169</v>
      </c>
      <c r="E3452" t="s">
        <v>170</v>
      </c>
      <c r="F3452" t="s">
        <v>94</v>
      </c>
      <c r="G3452" t="s">
        <v>171</v>
      </c>
      <c r="H3452">
        <v>1</v>
      </c>
      <c r="I3452" t="s">
        <v>147</v>
      </c>
      <c r="J3452" t="s">
        <v>104</v>
      </c>
      <c r="K3452">
        <v>1</v>
      </c>
      <c r="L3452">
        <v>1</v>
      </c>
      <c r="M3452" t="s">
        <v>98</v>
      </c>
      <c r="N3452">
        <v>0.61499999999999999</v>
      </c>
      <c r="O3452" t="s">
        <v>123</v>
      </c>
      <c r="Q3452" t="s">
        <v>2715</v>
      </c>
      <c r="R3452" t="s">
        <v>90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9</v>
      </c>
      <c r="Z3452">
        <v>92.9</v>
      </c>
      <c r="AA3452">
        <v>85.2</v>
      </c>
      <c r="AB3452">
        <v>3.42</v>
      </c>
      <c r="AC3452">
        <v>1.63</v>
      </c>
      <c r="AD3452">
        <v>-0.71099999999999997</v>
      </c>
      <c r="AE3452">
        <v>2.8980000000000001</v>
      </c>
      <c r="AF3452">
        <v>-2.4300000000000002</v>
      </c>
      <c r="AG3452">
        <v>5.7880000000000003</v>
      </c>
      <c r="AH3452">
        <v>-3.6509999999999998</v>
      </c>
      <c r="AI3452">
        <v>8.3759999999999994</v>
      </c>
      <c r="AJ3452">
        <v>23.8</v>
      </c>
      <c r="AK3452">
        <v>17.399999999999999</v>
      </c>
      <c r="AL3452">
        <v>4</v>
      </c>
      <c r="AM3452">
        <v>203.452</v>
      </c>
      <c r="AN3452">
        <v>1824.03</v>
      </c>
      <c r="AO3452" t="s">
        <v>3850</v>
      </c>
    </row>
    <row r="3453" spans="1:41">
      <c r="A3453" t="s">
        <v>3516</v>
      </c>
      <c r="B3453" t="s">
        <v>3</v>
      </c>
      <c r="C3453" t="s">
        <v>168</v>
      </c>
      <c r="D3453" t="s">
        <v>169</v>
      </c>
      <c r="E3453" t="s">
        <v>170</v>
      </c>
      <c r="F3453" t="s">
        <v>94</v>
      </c>
      <c r="G3453" t="s">
        <v>171</v>
      </c>
      <c r="H3453">
        <v>2</v>
      </c>
      <c r="I3453" t="s">
        <v>103</v>
      </c>
      <c r="J3453" t="s">
        <v>104</v>
      </c>
      <c r="K3453">
        <v>1</v>
      </c>
      <c r="L3453">
        <v>2</v>
      </c>
      <c r="M3453" t="s">
        <v>98</v>
      </c>
      <c r="N3453">
        <v>0.755</v>
      </c>
      <c r="O3453" t="s">
        <v>123</v>
      </c>
      <c r="Q3453" t="s">
        <v>2715</v>
      </c>
      <c r="R3453" t="s">
        <v>90</v>
      </c>
      <c r="S3453">
        <v>0</v>
      </c>
      <c r="T3453">
        <v>1</v>
      </c>
      <c r="U3453">
        <v>0</v>
      </c>
      <c r="V3453">
        <v>0</v>
      </c>
      <c r="W3453">
        <v>0</v>
      </c>
      <c r="X3453">
        <v>0</v>
      </c>
      <c r="Y3453">
        <v>9</v>
      </c>
      <c r="Z3453">
        <v>93.3</v>
      </c>
      <c r="AA3453">
        <v>85.9</v>
      </c>
      <c r="AB3453">
        <v>3.42</v>
      </c>
      <c r="AC3453">
        <v>1.63</v>
      </c>
      <c r="AD3453">
        <v>-0.95599999999999996</v>
      </c>
      <c r="AE3453">
        <v>2.3239999999999998</v>
      </c>
      <c r="AF3453">
        <v>-2.464</v>
      </c>
      <c r="AG3453">
        <v>5.7670000000000003</v>
      </c>
      <c r="AH3453">
        <v>-1.849</v>
      </c>
      <c r="AI3453">
        <v>11.119</v>
      </c>
      <c r="AJ3453">
        <v>23.8</v>
      </c>
      <c r="AK3453">
        <v>11.2</v>
      </c>
      <c r="AL3453">
        <v>2.8</v>
      </c>
      <c r="AM3453">
        <v>189.40799999999999</v>
      </c>
      <c r="AN3453">
        <v>2271</v>
      </c>
      <c r="AO3453" t="s">
        <v>3851</v>
      </c>
    </row>
    <row r="3454" spans="1:41">
      <c r="A3454" t="s">
        <v>3516</v>
      </c>
      <c r="B3454" t="s">
        <v>3</v>
      </c>
      <c r="C3454" t="s">
        <v>168</v>
      </c>
      <c r="D3454" t="s">
        <v>169</v>
      </c>
      <c r="E3454" t="s">
        <v>170</v>
      </c>
      <c r="F3454" t="s">
        <v>94</v>
      </c>
      <c r="G3454" t="s">
        <v>171</v>
      </c>
      <c r="H3454">
        <v>3</v>
      </c>
      <c r="I3454" t="s">
        <v>147</v>
      </c>
      <c r="J3454" t="s">
        <v>104</v>
      </c>
      <c r="K3454">
        <v>1</v>
      </c>
      <c r="L3454">
        <v>3</v>
      </c>
      <c r="M3454" t="s">
        <v>98</v>
      </c>
      <c r="N3454">
        <v>0.78</v>
      </c>
      <c r="O3454" t="s">
        <v>123</v>
      </c>
      <c r="Q3454" t="s">
        <v>2715</v>
      </c>
      <c r="R3454" t="s">
        <v>90</v>
      </c>
      <c r="S3454">
        <v>0</v>
      </c>
      <c r="T3454">
        <v>2</v>
      </c>
      <c r="U3454">
        <v>0</v>
      </c>
      <c r="V3454">
        <v>0</v>
      </c>
      <c r="W3454">
        <v>0</v>
      </c>
      <c r="X3454">
        <v>0</v>
      </c>
      <c r="Y3454">
        <v>9</v>
      </c>
      <c r="Z3454">
        <v>93.4</v>
      </c>
      <c r="AA3454">
        <v>85.1</v>
      </c>
      <c r="AB3454">
        <v>3.42</v>
      </c>
      <c r="AC3454">
        <v>1.63</v>
      </c>
      <c r="AD3454">
        <v>-0.72799999999999998</v>
      </c>
      <c r="AE3454">
        <v>2.4460000000000002</v>
      </c>
      <c r="AF3454">
        <v>-2.359</v>
      </c>
      <c r="AG3454">
        <v>5.69</v>
      </c>
      <c r="AH3454">
        <v>-2.78</v>
      </c>
      <c r="AI3454">
        <v>11.532999999999999</v>
      </c>
      <c r="AJ3454">
        <v>23.7</v>
      </c>
      <c r="AK3454">
        <v>18</v>
      </c>
      <c r="AL3454">
        <v>2.8</v>
      </c>
      <c r="AM3454">
        <v>193.506</v>
      </c>
      <c r="AN3454">
        <v>2364.1999999999998</v>
      </c>
      <c r="AO3454" t="s">
        <v>3852</v>
      </c>
    </row>
    <row r="3455" spans="1:41">
      <c r="A3455" t="s">
        <v>3516</v>
      </c>
      <c r="B3455" t="s">
        <v>3</v>
      </c>
      <c r="C3455" t="s">
        <v>168</v>
      </c>
      <c r="D3455" t="s">
        <v>169</v>
      </c>
      <c r="E3455" t="s">
        <v>170</v>
      </c>
      <c r="F3455" t="s">
        <v>94</v>
      </c>
      <c r="G3455" t="s">
        <v>171</v>
      </c>
      <c r="H3455">
        <v>4</v>
      </c>
      <c r="I3455" t="s">
        <v>103</v>
      </c>
      <c r="J3455" t="s">
        <v>104</v>
      </c>
      <c r="K3455">
        <v>2</v>
      </c>
      <c r="L3455">
        <v>1</v>
      </c>
      <c r="M3455" t="s">
        <v>98</v>
      </c>
      <c r="N3455">
        <v>0.73899999999999999</v>
      </c>
      <c r="O3455" t="s">
        <v>210</v>
      </c>
      <c r="Q3455" t="s">
        <v>172</v>
      </c>
      <c r="R3455" t="s">
        <v>90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0</v>
      </c>
      <c r="Y3455">
        <v>9</v>
      </c>
      <c r="Z3455">
        <v>93.5</v>
      </c>
      <c r="AA3455">
        <v>86.1</v>
      </c>
      <c r="AB3455">
        <v>3.21</v>
      </c>
      <c r="AC3455">
        <v>1.49</v>
      </c>
      <c r="AD3455">
        <v>-0.44</v>
      </c>
      <c r="AE3455">
        <v>2.8330000000000002</v>
      </c>
      <c r="AF3455">
        <v>-2.0289999999999999</v>
      </c>
      <c r="AG3455">
        <v>5.7619999999999996</v>
      </c>
      <c r="AH3455">
        <v>-1.103</v>
      </c>
      <c r="AI3455">
        <v>11.166</v>
      </c>
      <c r="AJ3455">
        <v>23.8</v>
      </c>
      <c r="AK3455">
        <v>5.2</v>
      </c>
      <c r="AL3455">
        <v>2.6</v>
      </c>
      <c r="AM3455">
        <v>185.62200000000001</v>
      </c>
      <c r="AN3455">
        <v>2267.91</v>
      </c>
      <c r="AO3455" t="s">
        <v>3853</v>
      </c>
    </row>
    <row r="3456" spans="1:41">
      <c r="A3456" t="s">
        <v>3516</v>
      </c>
      <c r="B3456" t="s">
        <v>3</v>
      </c>
      <c r="C3456" t="s">
        <v>168</v>
      </c>
      <c r="D3456" t="s">
        <v>169</v>
      </c>
      <c r="E3456" t="s">
        <v>170</v>
      </c>
      <c r="F3456" t="s">
        <v>94</v>
      </c>
      <c r="G3456" t="s">
        <v>171</v>
      </c>
      <c r="H3456">
        <v>5</v>
      </c>
      <c r="I3456" t="s">
        <v>103</v>
      </c>
      <c r="J3456" t="s">
        <v>104</v>
      </c>
      <c r="K3456">
        <v>2</v>
      </c>
      <c r="L3456">
        <v>2</v>
      </c>
      <c r="M3456" t="s">
        <v>98</v>
      </c>
      <c r="N3456">
        <v>0.84699999999999998</v>
      </c>
      <c r="O3456" t="s">
        <v>210</v>
      </c>
      <c r="Q3456" t="s">
        <v>172</v>
      </c>
      <c r="R3456" t="s">
        <v>90</v>
      </c>
      <c r="S3456">
        <v>0</v>
      </c>
      <c r="T3456">
        <v>1</v>
      </c>
      <c r="U3456">
        <v>1</v>
      </c>
      <c r="V3456">
        <v>0</v>
      </c>
      <c r="W3456">
        <v>0</v>
      </c>
      <c r="X3456">
        <v>0</v>
      </c>
      <c r="Y3456">
        <v>9</v>
      </c>
      <c r="Z3456">
        <v>94.2</v>
      </c>
      <c r="AA3456">
        <v>86.2</v>
      </c>
      <c r="AB3456">
        <v>3.21</v>
      </c>
      <c r="AC3456">
        <v>1.49</v>
      </c>
      <c r="AD3456">
        <v>-0.94299999999999995</v>
      </c>
      <c r="AE3456">
        <v>2.532</v>
      </c>
      <c r="AF3456">
        <v>-2.1859999999999999</v>
      </c>
      <c r="AG3456">
        <v>5.718</v>
      </c>
      <c r="AH3456">
        <v>-1.944</v>
      </c>
      <c r="AI3456">
        <v>12.241</v>
      </c>
      <c r="AJ3456">
        <v>23.8</v>
      </c>
      <c r="AK3456">
        <v>15.1</v>
      </c>
      <c r="AL3456">
        <v>2.2999999999999998</v>
      </c>
      <c r="AM3456">
        <v>188.994</v>
      </c>
      <c r="AN3456">
        <v>2503.7399999999998</v>
      </c>
      <c r="AO3456" t="s">
        <v>3854</v>
      </c>
    </row>
    <row r="3457" spans="1:41">
      <c r="A3457" t="s">
        <v>3516</v>
      </c>
      <c r="B3457" t="s">
        <v>3</v>
      </c>
      <c r="C3457" t="s">
        <v>168</v>
      </c>
      <c r="D3457" t="s">
        <v>169</v>
      </c>
      <c r="E3457" t="s">
        <v>170</v>
      </c>
      <c r="F3457" t="s">
        <v>94</v>
      </c>
      <c r="G3457" t="s">
        <v>171</v>
      </c>
      <c r="H3457">
        <v>6</v>
      </c>
      <c r="I3457" t="s">
        <v>96</v>
      </c>
      <c r="J3457" t="s">
        <v>97</v>
      </c>
      <c r="K3457">
        <v>2</v>
      </c>
      <c r="L3457">
        <v>3</v>
      </c>
      <c r="M3457" t="s">
        <v>98</v>
      </c>
      <c r="N3457">
        <v>0.81599999999999995</v>
      </c>
      <c r="O3457" t="s">
        <v>210</v>
      </c>
      <c r="Q3457" t="s">
        <v>172</v>
      </c>
      <c r="R3457" t="s">
        <v>90</v>
      </c>
      <c r="S3457">
        <v>0</v>
      </c>
      <c r="T3457">
        <v>2</v>
      </c>
      <c r="U3457">
        <v>1</v>
      </c>
      <c r="V3457">
        <v>0</v>
      </c>
      <c r="W3457">
        <v>0</v>
      </c>
      <c r="X3457">
        <v>0</v>
      </c>
      <c r="Y3457">
        <v>9</v>
      </c>
      <c r="Z3457">
        <v>94.8</v>
      </c>
      <c r="AA3457">
        <v>86.5</v>
      </c>
      <c r="AB3457">
        <v>3.21</v>
      </c>
      <c r="AC3457">
        <v>1.49</v>
      </c>
      <c r="AD3457">
        <v>0.55500000000000005</v>
      </c>
      <c r="AE3457">
        <v>1.9670000000000001</v>
      </c>
      <c r="AF3457">
        <v>-1.966</v>
      </c>
      <c r="AG3457">
        <v>5.694</v>
      </c>
      <c r="AH3457">
        <v>-1.778</v>
      </c>
      <c r="AI3457">
        <v>13.028</v>
      </c>
      <c r="AJ3457">
        <v>23.7</v>
      </c>
      <c r="AK3457">
        <v>10.199999999999999</v>
      </c>
      <c r="AL3457">
        <v>2</v>
      </c>
      <c r="AM3457">
        <v>187.74600000000001</v>
      </c>
      <c r="AN3457">
        <v>2660.07</v>
      </c>
      <c r="AO3457" t="s">
        <v>3855</v>
      </c>
    </row>
    <row r="3458" spans="1:41">
      <c r="A3458" t="s">
        <v>3516</v>
      </c>
      <c r="B3458" t="s">
        <v>3</v>
      </c>
      <c r="C3458" t="s">
        <v>168</v>
      </c>
      <c r="D3458" t="s">
        <v>169</v>
      </c>
      <c r="E3458" t="s">
        <v>170</v>
      </c>
      <c r="F3458" t="s">
        <v>94</v>
      </c>
      <c r="G3458" t="s">
        <v>171</v>
      </c>
      <c r="H3458">
        <v>7</v>
      </c>
      <c r="I3458" t="s">
        <v>107</v>
      </c>
      <c r="J3458" t="s">
        <v>108</v>
      </c>
      <c r="K3458">
        <v>2</v>
      </c>
      <c r="L3458">
        <v>4</v>
      </c>
      <c r="M3458" t="s">
        <v>115</v>
      </c>
      <c r="N3458">
        <v>0.90700000000000003</v>
      </c>
      <c r="O3458" t="s">
        <v>210</v>
      </c>
      <c r="P3458" t="s">
        <v>141</v>
      </c>
      <c r="Q3458" t="s">
        <v>172</v>
      </c>
      <c r="R3458" t="s">
        <v>90</v>
      </c>
      <c r="S3458">
        <v>1</v>
      </c>
      <c r="T3458">
        <v>2</v>
      </c>
      <c r="U3458">
        <v>1</v>
      </c>
      <c r="V3458">
        <v>0</v>
      </c>
      <c r="W3458">
        <v>0</v>
      </c>
      <c r="X3458">
        <v>0</v>
      </c>
      <c r="Y3458">
        <v>9</v>
      </c>
      <c r="Z3458">
        <v>81.599999999999994</v>
      </c>
      <c r="AA3458">
        <v>75.099999999999994</v>
      </c>
      <c r="AB3458">
        <v>3.21</v>
      </c>
      <c r="AC3458">
        <v>1.49</v>
      </c>
      <c r="AD3458">
        <v>-2.1000000000000001E-2</v>
      </c>
      <c r="AE3458">
        <v>1.635</v>
      </c>
      <c r="AF3458">
        <v>-2.5990000000000002</v>
      </c>
      <c r="AG3458">
        <v>5.6189999999999998</v>
      </c>
      <c r="AH3458">
        <v>13.12</v>
      </c>
      <c r="AI3458">
        <v>-1.46</v>
      </c>
      <c r="AJ3458">
        <v>23.8</v>
      </c>
      <c r="AK3458">
        <v>-28.8</v>
      </c>
      <c r="AL3458">
        <v>11.3</v>
      </c>
      <c r="AM3458">
        <v>83.876000000000005</v>
      </c>
      <c r="AN3458">
        <v>2285.44</v>
      </c>
      <c r="AO3458" t="s">
        <v>3856</v>
      </c>
    </row>
    <row r="3459" spans="1:41">
      <c r="A3459" t="s">
        <v>3516</v>
      </c>
      <c r="B3459" t="s">
        <v>3</v>
      </c>
      <c r="C3459" t="s">
        <v>168</v>
      </c>
      <c r="D3459" t="s">
        <v>169</v>
      </c>
      <c r="E3459" t="s">
        <v>170</v>
      </c>
      <c r="F3459" t="s">
        <v>94</v>
      </c>
      <c r="G3459" t="s">
        <v>171</v>
      </c>
      <c r="H3459">
        <v>8</v>
      </c>
      <c r="I3459" t="s">
        <v>103</v>
      </c>
      <c r="J3459" t="s">
        <v>104</v>
      </c>
      <c r="K3459">
        <v>3</v>
      </c>
      <c r="L3459">
        <v>1</v>
      </c>
      <c r="M3459" t="s">
        <v>98</v>
      </c>
      <c r="N3459">
        <v>0.77800000000000002</v>
      </c>
      <c r="O3459" t="s">
        <v>123</v>
      </c>
      <c r="Q3459" t="s">
        <v>180</v>
      </c>
      <c r="R3459" t="s">
        <v>90</v>
      </c>
      <c r="S3459">
        <v>0</v>
      </c>
      <c r="T3459">
        <v>0</v>
      </c>
      <c r="U3459">
        <v>2</v>
      </c>
      <c r="V3459">
        <v>0</v>
      </c>
      <c r="W3459">
        <v>0</v>
      </c>
      <c r="X3459">
        <v>0</v>
      </c>
      <c r="Y3459">
        <v>9</v>
      </c>
      <c r="Z3459">
        <v>94.2</v>
      </c>
      <c r="AA3459">
        <v>86.1</v>
      </c>
      <c r="AB3459">
        <v>3.3</v>
      </c>
      <c r="AC3459">
        <v>1.51</v>
      </c>
      <c r="AD3459">
        <v>-1.075</v>
      </c>
      <c r="AE3459">
        <v>1.956</v>
      </c>
      <c r="AF3459">
        <v>-2.246</v>
      </c>
      <c r="AG3459">
        <v>5.6059999999999999</v>
      </c>
      <c r="AH3459">
        <v>-3.3769999999999998</v>
      </c>
      <c r="AI3459">
        <v>10.173999999999999</v>
      </c>
      <c r="AJ3459">
        <v>23.7</v>
      </c>
      <c r="AK3459">
        <v>20.5</v>
      </c>
      <c r="AL3459">
        <v>3.3</v>
      </c>
      <c r="AM3459">
        <v>198.297</v>
      </c>
      <c r="AN3459">
        <v>2158.7399999999998</v>
      </c>
      <c r="AO3459" t="s">
        <v>3857</v>
      </c>
    </row>
    <row r="3460" spans="1:41">
      <c r="A3460" t="s">
        <v>3516</v>
      </c>
      <c r="B3460" t="s">
        <v>3</v>
      </c>
      <c r="C3460" t="s">
        <v>168</v>
      </c>
      <c r="D3460" t="s">
        <v>169</v>
      </c>
      <c r="E3460" t="s">
        <v>170</v>
      </c>
      <c r="F3460" t="s">
        <v>94</v>
      </c>
      <c r="G3460" t="s">
        <v>171</v>
      </c>
      <c r="H3460">
        <v>9</v>
      </c>
      <c r="I3460" t="s">
        <v>127</v>
      </c>
      <c r="J3460" t="s">
        <v>104</v>
      </c>
      <c r="K3460">
        <v>3</v>
      </c>
      <c r="L3460">
        <v>2</v>
      </c>
      <c r="M3460" t="s">
        <v>115</v>
      </c>
      <c r="N3460">
        <v>0.89800000000000002</v>
      </c>
      <c r="O3460" t="s">
        <v>123</v>
      </c>
      <c r="Q3460" t="s">
        <v>180</v>
      </c>
      <c r="R3460" t="s">
        <v>90</v>
      </c>
      <c r="S3460">
        <v>0</v>
      </c>
      <c r="T3460">
        <v>1</v>
      </c>
      <c r="U3460">
        <v>2</v>
      </c>
      <c r="V3460">
        <v>0</v>
      </c>
      <c r="W3460">
        <v>0</v>
      </c>
      <c r="X3460">
        <v>0</v>
      </c>
      <c r="Y3460">
        <v>9</v>
      </c>
      <c r="Z3460">
        <v>78.599999999999994</v>
      </c>
      <c r="AA3460">
        <v>72.099999999999994</v>
      </c>
      <c r="AB3460">
        <v>3.3</v>
      </c>
      <c r="AC3460">
        <v>1.51</v>
      </c>
      <c r="AD3460">
        <v>0.28399999999999997</v>
      </c>
      <c r="AE3460">
        <v>2.4969999999999999</v>
      </c>
      <c r="AF3460">
        <v>-2.8879999999999999</v>
      </c>
      <c r="AG3460">
        <v>5.6989999999999998</v>
      </c>
      <c r="AH3460">
        <v>11.928000000000001</v>
      </c>
      <c r="AI3460">
        <v>-2.25</v>
      </c>
      <c r="AJ3460">
        <v>23.8</v>
      </c>
      <c r="AK3460">
        <v>-25.1</v>
      </c>
      <c r="AL3460">
        <v>11.9</v>
      </c>
      <c r="AM3460">
        <v>79.576999999999998</v>
      </c>
      <c r="AN3460">
        <v>2016.45</v>
      </c>
      <c r="AO3460" t="s">
        <v>3858</v>
      </c>
    </row>
    <row r="3461" spans="1:41">
      <c r="A3461" t="s">
        <v>3516</v>
      </c>
      <c r="B3461" t="s">
        <v>3</v>
      </c>
      <c r="C3461" t="s">
        <v>168</v>
      </c>
      <c r="D3461" t="s">
        <v>169</v>
      </c>
      <c r="E3461" t="s">
        <v>170</v>
      </c>
      <c r="F3461" t="s">
        <v>94</v>
      </c>
      <c r="G3461" t="s">
        <v>171</v>
      </c>
      <c r="H3461">
        <v>10</v>
      </c>
      <c r="I3461" t="s">
        <v>147</v>
      </c>
      <c r="J3461" t="s">
        <v>104</v>
      </c>
      <c r="K3461">
        <v>3</v>
      </c>
      <c r="L3461">
        <v>3</v>
      </c>
      <c r="M3461" t="s">
        <v>98</v>
      </c>
      <c r="N3461">
        <v>0.84399999999999997</v>
      </c>
      <c r="O3461" t="s">
        <v>123</v>
      </c>
      <c r="Q3461" t="s">
        <v>180</v>
      </c>
      <c r="R3461" t="s">
        <v>90</v>
      </c>
      <c r="S3461">
        <v>0</v>
      </c>
      <c r="T3461">
        <v>2</v>
      </c>
      <c r="U3461">
        <v>2</v>
      </c>
      <c r="V3461">
        <v>0</v>
      </c>
      <c r="W3461">
        <v>0</v>
      </c>
      <c r="X3461">
        <v>0</v>
      </c>
      <c r="Y3461">
        <v>9</v>
      </c>
      <c r="Z3461">
        <v>94.3</v>
      </c>
      <c r="AA3461">
        <v>86.1</v>
      </c>
      <c r="AB3461">
        <v>3.3</v>
      </c>
      <c r="AC3461">
        <v>1.51</v>
      </c>
      <c r="AD3461">
        <v>-0.80500000000000005</v>
      </c>
      <c r="AE3461">
        <v>3.7559999999999998</v>
      </c>
      <c r="AF3461">
        <v>-2.1549999999999998</v>
      </c>
      <c r="AG3461">
        <v>5.7560000000000002</v>
      </c>
      <c r="AH3461">
        <v>-2.581</v>
      </c>
      <c r="AI3461">
        <v>10.621</v>
      </c>
      <c r="AJ3461">
        <v>23.7</v>
      </c>
      <c r="AK3461">
        <v>17.2</v>
      </c>
      <c r="AL3461">
        <v>2.8</v>
      </c>
      <c r="AM3461">
        <v>193.61199999999999</v>
      </c>
      <c r="AN3461">
        <v>2208.5500000000002</v>
      </c>
      <c r="AO3461" t="s">
        <v>3859</v>
      </c>
    </row>
    <row r="3462" spans="1:41">
      <c r="A3462" t="s">
        <v>3516</v>
      </c>
      <c r="B3462" t="s">
        <v>3</v>
      </c>
      <c r="C3462" t="s">
        <v>1349</v>
      </c>
      <c r="D3462" t="s">
        <v>169</v>
      </c>
      <c r="E3462" t="s">
        <v>1350</v>
      </c>
      <c r="F3462" t="s">
        <v>94</v>
      </c>
      <c r="G3462" t="s">
        <v>198</v>
      </c>
      <c r="H3462">
        <v>1</v>
      </c>
      <c r="I3462" t="s">
        <v>96</v>
      </c>
      <c r="J3462" t="s">
        <v>97</v>
      </c>
      <c r="K3462">
        <v>1</v>
      </c>
      <c r="L3462">
        <v>1</v>
      </c>
      <c r="M3462" t="s">
        <v>98</v>
      </c>
      <c r="N3462">
        <v>0.83299999999999996</v>
      </c>
      <c r="O3462" t="s">
        <v>143</v>
      </c>
      <c r="Q3462" t="s">
        <v>215</v>
      </c>
      <c r="R3462" t="s">
        <v>3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8</v>
      </c>
      <c r="Z3462">
        <v>94.5</v>
      </c>
      <c r="AA3462">
        <v>86.1</v>
      </c>
      <c r="AB3462">
        <v>3.78</v>
      </c>
      <c r="AC3462">
        <v>1.85</v>
      </c>
      <c r="AD3462">
        <v>1.1619999999999999</v>
      </c>
      <c r="AE3462">
        <v>4.2850000000000001</v>
      </c>
      <c r="AF3462">
        <v>-2.0329999999999999</v>
      </c>
      <c r="AG3462">
        <v>5.83</v>
      </c>
      <c r="AH3462">
        <v>-3.11</v>
      </c>
      <c r="AI3462">
        <v>10.56</v>
      </c>
      <c r="AJ3462">
        <v>23.7</v>
      </c>
      <c r="AK3462">
        <v>16.399999999999999</v>
      </c>
      <c r="AL3462">
        <v>2.7</v>
      </c>
      <c r="AM3462">
        <v>196.36</v>
      </c>
      <c r="AN3462">
        <v>2222.59</v>
      </c>
      <c r="AO3462" t="s">
        <v>3860</v>
      </c>
    </row>
    <row r="3463" spans="1:41">
      <c r="A3463" t="s">
        <v>3516</v>
      </c>
      <c r="B3463" t="s">
        <v>3</v>
      </c>
      <c r="C3463" t="s">
        <v>1349</v>
      </c>
      <c r="D3463" t="s">
        <v>169</v>
      </c>
      <c r="E3463" t="s">
        <v>1350</v>
      </c>
      <c r="F3463" t="s">
        <v>94</v>
      </c>
      <c r="G3463" t="s">
        <v>198</v>
      </c>
      <c r="H3463">
        <v>2</v>
      </c>
      <c r="I3463" t="s">
        <v>96</v>
      </c>
      <c r="J3463" t="s">
        <v>97</v>
      </c>
      <c r="K3463">
        <v>1</v>
      </c>
      <c r="L3463">
        <v>2</v>
      </c>
      <c r="M3463" t="s">
        <v>2547</v>
      </c>
      <c r="N3463">
        <v>0.83799999999999997</v>
      </c>
      <c r="O3463" t="s">
        <v>143</v>
      </c>
      <c r="Q3463" t="s">
        <v>215</v>
      </c>
      <c r="R3463" t="s">
        <v>3</v>
      </c>
      <c r="S3463">
        <v>1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8</v>
      </c>
      <c r="Z3463">
        <v>86.2</v>
      </c>
      <c r="AA3463">
        <v>79.099999999999994</v>
      </c>
      <c r="AB3463">
        <v>3.81</v>
      </c>
      <c r="AC3463">
        <v>1.76</v>
      </c>
      <c r="AD3463">
        <v>1.4239999999999999</v>
      </c>
      <c r="AE3463">
        <v>2.379</v>
      </c>
      <c r="AF3463">
        <v>-2.36</v>
      </c>
      <c r="AG3463">
        <v>5.5590000000000002</v>
      </c>
      <c r="AH3463">
        <v>1.52</v>
      </c>
      <c r="AI3463">
        <v>5.0599999999999996</v>
      </c>
      <c r="AJ3463">
        <v>23.8</v>
      </c>
      <c r="AK3463">
        <v>-9.8000000000000007</v>
      </c>
      <c r="AL3463">
        <v>6.4</v>
      </c>
      <c r="AM3463">
        <v>163.411</v>
      </c>
      <c r="AN3463">
        <v>978.93299999999999</v>
      </c>
      <c r="AO3463" t="s">
        <v>3861</v>
      </c>
    </row>
    <row r="3464" spans="1:41">
      <c r="A3464" t="s">
        <v>3516</v>
      </c>
      <c r="B3464" t="s">
        <v>3</v>
      </c>
      <c r="C3464" t="s">
        <v>1349</v>
      </c>
      <c r="D3464" t="s">
        <v>169</v>
      </c>
      <c r="E3464" t="s">
        <v>1350</v>
      </c>
      <c r="F3464" t="s">
        <v>94</v>
      </c>
      <c r="G3464" t="s">
        <v>198</v>
      </c>
      <c r="H3464">
        <v>3</v>
      </c>
      <c r="I3464" t="s">
        <v>96</v>
      </c>
      <c r="J3464" t="s">
        <v>97</v>
      </c>
      <c r="K3464">
        <v>1</v>
      </c>
      <c r="L3464">
        <v>3</v>
      </c>
      <c r="M3464" t="s">
        <v>2547</v>
      </c>
      <c r="N3464">
        <v>0.67900000000000005</v>
      </c>
      <c r="O3464" t="s">
        <v>143</v>
      </c>
      <c r="Q3464" t="s">
        <v>215</v>
      </c>
      <c r="R3464" t="s">
        <v>3</v>
      </c>
      <c r="S3464">
        <v>2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8</v>
      </c>
      <c r="Z3464">
        <v>93.3</v>
      </c>
      <c r="AA3464">
        <v>84.9</v>
      </c>
      <c r="AB3464">
        <v>3.81</v>
      </c>
      <c r="AC3464">
        <v>1.75</v>
      </c>
      <c r="AD3464">
        <v>-0.46500000000000002</v>
      </c>
      <c r="AE3464">
        <v>3.65</v>
      </c>
      <c r="AF3464">
        <v>-2.335</v>
      </c>
      <c r="AG3464">
        <v>5.8470000000000004</v>
      </c>
      <c r="AH3464">
        <v>-0.57999999999999996</v>
      </c>
      <c r="AI3464">
        <v>10.62</v>
      </c>
      <c r="AJ3464">
        <v>23.7</v>
      </c>
      <c r="AK3464">
        <v>-0.8</v>
      </c>
      <c r="AL3464">
        <v>2.9</v>
      </c>
      <c r="AM3464">
        <v>183.11099999999999</v>
      </c>
      <c r="AN3464">
        <v>2118.1</v>
      </c>
      <c r="AO3464" t="s">
        <v>3862</v>
      </c>
    </row>
    <row r="3465" spans="1:41">
      <c r="A3465" t="s">
        <v>3516</v>
      </c>
      <c r="B3465" t="s">
        <v>3</v>
      </c>
      <c r="C3465" t="s">
        <v>1349</v>
      </c>
      <c r="D3465" t="s">
        <v>169</v>
      </c>
      <c r="E3465" t="s">
        <v>1350</v>
      </c>
      <c r="F3465" t="s">
        <v>94</v>
      </c>
      <c r="G3465" t="s">
        <v>198</v>
      </c>
      <c r="H3465">
        <v>4</v>
      </c>
      <c r="I3465" t="s">
        <v>96</v>
      </c>
      <c r="J3465" t="s">
        <v>97</v>
      </c>
      <c r="K3465">
        <v>1</v>
      </c>
      <c r="L3465">
        <v>4</v>
      </c>
      <c r="M3465" t="s">
        <v>2547</v>
      </c>
      <c r="N3465">
        <v>0.67</v>
      </c>
      <c r="O3465" t="s">
        <v>143</v>
      </c>
      <c r="Q3465" t="s">
        <v>215</v>
      </c>
      <c r="R3465" t="s">
        <v>3</v>
      </c>
      <c r="S3465">
        <v>3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8</v>
      </c>
      <c r="Z3465">
        <v>90.2</v>
      </c>
      <c r="AA3465">
        <v>81.900000000000006</v>
      </c>
      <c r="AB3465">
        <v>3.84</v>
      </c>
      <c r="AC3465">
        <v>1.7</v>
      </c>
      <c r="AD3465">
        <v>0.59799999999999998</v>
      </c>
      <c r="AE3465">
        <v>3.6160000000000001</v>
      </c>
      <c r="AF3465">
        <v>-2.3290000000000002</v>
      </c>
      <c r="AG3465">
        <v>5.7089999999999996</v>
      </c>
      <c r="AH3465">
        <v>-3.35</v>
      </c>
      <c r="AI3465">
        <v>10.130000000000001</v>
      </c>
      <c r="AJ3465">
        <v>23.7</v>
      </c>
      <c r="AK3465">
        <v>14</v>
      </c>
      <c r="AL3465">
        <v>3.6</v>
      </c>
      <c r="AM3465">
        <v>198.24600000000001</v>
      </c>
      <c r="AN3465">
        <v>2048.09</v>
      </c>
      <c r="AO3465" t="s">
        <v>3863</v>
      </c>
    </row>
    <row r="3466" spans="1:41">
      <c r="A3466" t="s">
        <v>3516</v>
      </c>
      <c r="B3466" t="s">
        <v>3</v>
      </c>
      <c r="C3466" t="s">
        <v>1349</v>
      </c>
      <c r="D3466" t="s">
        <v>169</v>
      </c>
      <c r="E3466" t="s">
        <v>1350</v>
      </c>
      <c r="F3466" t="s">
        <v>94</v>
      </c>
      <c r="G3466" t="s">
        <v>198</v>
      </c>
      <c r="H3466">
        <v>5</v>
      </c>
      <c r="I3466" t="s">
        <v>96</v>
      </c>
      <c r="J3466" t="s">
        <v>97</v>
      </c>
      <c r="K3466">
        <v>2</v>
      </c>
      <c r="L3466">
        <v>1</v>
      </c>
      <c r="M3466" t="s">
        <v>98</v>
      </c>
      <c r="N3466">
        <v>0.74399999999999999</v>
      </c>
      <c r="O3466" t="s">
        <v>143</v>
      </c>
      <c r="Q3466" t="s">
        <v>218</v>
      </c>
      <c r="R3466" t="s">
        <v>90</v>
      </c>
      <c r="S3466">
        <v>0</v>
      </c>
      <c r="T3466">
        <v>0</v>
      </c>
      <c r="U3466">
        <v>0</v>
      </c>
      <c r="V3466">
        <v>1</v>
      </c>
      <c r="W3466">
        <v>0</v>
      </c>
      <c r="X3466">
        <v>0</v>
      </c>
      <c r="Y3466">
        <v>8</v>
      </c>
      <c r="Z3466">
        <v>93.7</v>
      </c>
      <c r="AA3466">
        <v>85.3</v>
      </c>
      <c r="AB3466">
        <v>3.39</v>
      </c>
      <c r="AC3466">
        <v>1.6</v>
      </c>
      <c r="AD3466">
        <v>-1.2529999999999999</v>
      </c>
      <c r="AE3466">
        <v>3.7149999999999999</v>
      </c>
      <c r="AF3466">
        <v>-2.2229999999999999</v>
      </c>
      <c r="AG3466">
        <v>5.7789999999999999</v>
      </c>
      <c r="AH3466">
        <v>-1.75</v>
      </c>
      <c r="AI3466">
        <v>10.59</v>
      </c>
      <c r="AJ3466">
        <v>23.7</v>
      </c>
      <c r="AK3466">
        <v>11.1</v>
      </c>
      <c r="AL3466">
        <v>2.8</v>
      </c>
      <c r="AM3466">
        <v>189.36699999999999</v>
      </c>
      <c r="AN3466">
        <v>2147.94</v>
      </c>
      <c r="AO3466" t="s">
        <v>3864</v>
      </c>
    </row>
    <row r="3467" spans="1:41">
      <c r="A3467" t="s">
        <v>3516</v>
      </c>
      <c r="B3467" t="s">
        <v>3</v>
      </c>
      <c r="C3467" t="s">
        <v>1349</v>
      </c>
      <c r="D3467" t="s">
        <v>169</v>
      </c>
      <c r="E3467" t="s">
        <v>1350</v>
      </c>
      <c r="F3467" t="s">
        <v>94</v>
      </c>
      <c r="G3467" t="s">
        <v>198</v>
      </c>
      <c r="H3467">
        <v>6</v>
      </c>
      <c r="I3467" t="s">
        <v>96</v>
      </c>
      <c r="J3467" t="s">
        <v>97</v>
      </c>
      <c r="K3467">
        <v>2</v>
      </c>
      <c r="L3467">
        <v>2</v>
      </c>
      <c r="M3467" t="s">
        <v>122</v>
      </c>
      <c r="N3467">
        <v>0.79800000000000004</v>
      </c>
      <c r="O3467" t="s">
        <v>143</v>
      </c>
      <c r="Q3467" t="s">
        <v>218</v>
      </c>
      <c r="R3467" t="s">
        <v>90</v>
      </c>
      <c r="S3467">
        <v>1</v>
      </c>
      <c r="T3467">
        <v>0</v>
      </c>
      <c r="U3467">
        <v>0</v>
      </c>
      <c r="V3467">
        <v>1</v>
      </c>
      <c r="W3467">
        <v>0</v>
      </c>
      <c r="X3467">
        <v>0</v>
      </c>
      <c r="Y3467">
        <v>8</v>
      </c>
      <c r="Z3467">
        <v>81.900000000000006</v>
      </c>
      <c r="AA3467">
        <v>75.3</v>
      </c>
      <c r="AB3467">
        <v>3.35</v>
      </c>
      <c r="AC3467">
        <v>1.52</v>
      </c>
      <c r="AD3467">
        <v>-1.359</v>
      </c>
      <c r="AE3467">
        <v>2.141</v>
      </c>
      <c r="AF3467">
        <v>-2.4969999999999999</v>
      </c>
      <c r="AG3467">
        <v>5.4560000000000004</v>
      </c>
      <c r="AH3467">
        <v>-7.48</v>
      </c>
      <c r="AI3467">
        <v>6.73</v>
      </c>
      <c r="AJ3467">
        <v>23.8</v>
      </c>
      <c r="AK3467">
        <v>23.4</v>
      </c>
      <c r="AL3467">
        <v>7</v>
      </c>
      <c r="AM3467">
        <v>227.83</v>
      </c>
      <c r="AN3467">
        <v>1772.46</v>
      </c>
      <c r="AO3467" t="s">
        <v>3865</v>
      </c>
    </row>
    <row r="3468" spans="1:41">
      <c r="A3468" t="s">
        <v>3516</v>
      </c>
      <c r="B3468" t="s">
        <v>3</v>
      </c>
      <c r="C3468" t="s">
        <v>1349</v>
      </c>
      <c r="D3468" t="s">
        <v>169</v>
      </c>
      <c r="E3468" t="s">
        <v>1350</v>
      </c>
      <c r="F3468" t="s">
        <v>94</v>
      </c>
      <c r="G3468" t="s">
        <v>198</v>
      </c>
      <c r="H3468">
        <v>7</v>
      </c>
      <c r="I3468" t="s">
        <v>103</v>
      </c>
      <c r="J3468" t="s">
        <v>104</v>
      </c>
      <c r="K3468">
        <v>2</v>
      </c>
      <c r="L3468">
        <v>3</v>
      </c>
      <c r="M3468" t="s">
        <v>98</v>
      </c>
      <c r="N3468">
        <v>0.81299999999999994</v>
      </c>
      <c r="O3468" t="s">
        <v>143</v>
      </c>
      <c r="Q3468" t="s">
        <v>218</v>
      </c>
      <c r="R3468" t="s">
        <v>90</v>
      </c>
      <c r="S3468">
        <v>2</v>
      </c>
      <c r="T3468">
        <v>0</v>
      </c>
      <c r="U3468">
        <v>0</v>
      </c>
      <c r="V3468">
        <v>1</v>
      </c>
      <c r="W3468">
        <v>0</v>
      </c>
      <c r="X3468">
        <v>0</v>
      </c>
      <c r="Y3468">
        <v>8</v>
      </c>
      <c r="Z3468">
        <v>92.9</v>
      </c>
      <c r="AA3468">
        <v>85.1</v>
      </c>
      <c r="AB3468">
        <v>3.45</v>
      </c>
      <c r="AC3468">
        <v>1.65</v>
      </c>
      <c r="AD3468">
        <v>0.20200000000000001</v>
      </c>
      <c r="AE3468">
        <v>3.052</v>
      </c>
      <c r="AF3468">
        <v>-2.1150000000000002</v>
      </c>
      <c r="AG3468">
        <v>5.7130000000000001</v>
      </c>
      <c r="AH3468">
        <v>-1.66</v>
      </c>
      <c r="AI3468">
        <v>12.98</v>
      </c>
      <c r="AJ3468">
        <v>23.8</v>
      </c>
      <c r="AK3468">
        <v>9.6999999999999993</v>
      </c>
      <c r="AL3468">
        <v>2</v>
      </c>
      <c r="AM3468">
        <v>187.27699999999999</v>
      </c>
      <c r="AN3468">
        <v>2610.38</v>
      </c>
      <c r="AO3468" t="s">
        <v>3866</v>
      </c>
    </row>
    <row r="3469" spans="1:41">
      <c r="A3469" t="s">
        <v>3516</v>
      </c>
      <c r="B3469" t="s">
        <v>3</v>
      </c>
      <c r="C3469" t="s">
        <v>1349</v>
      </c>
      <c r="D3469" t="s">
        <v>169</v>
      </c>
      <c r="E3469" t="s">
        <v>1350</v>
      </c>
      <c r="F3469" t="s">
        <v>94</v>
      </c>
      <c r="G3469" t="s">
        <v>198</v>
      </c>
      <c r="H3469">
        <v>8</v>
      </c>
      <c r="I3469" t="s">
        <v>159</v>
      </c>
      <c r="J3469" t="s">
        <v>97</v>
      </c>
      <c r="K3469">
        <v>2</v>
      </c>
      <c r="L3469">
        <v>4</v>
      </c>
      <c r="M3469" t="s">
        <v>122</v>
      </c>
      <c r="N3469">
        <v>0.54500000000000004</v>
      </c>
      <c r="O3469" t="s">
        <v>143</v>
      </c>
      <c r="Q3469" t="s">
        <v>218</v>
      </c>
      <c r="R3469" t="s">
        <v>90</v>
      </c>
      <c r="S3469">
        <v>2</v>
      </c>
      <c r="T3469">
        <v>1</v>
      </c>
      <c r="U3469">
        <v>0</v>
      </c>
      <c r="V3469">
        <v>1</v>
      </c>
      <c r="W3469">
        <v>0</v>
      </c>
      <c r="X3469">
        <v>0</v>
      </c>
      <c r="Y3469">
        <v>8</v>
      </c>
      <c r="Z3469">
        <v>82.9</v>
      </c>
      <c r="AA3469">
        <v>76.400000000000006</v>
      </c>
      <c r="AB3469">
        <v>3.49</v>
      </c>
      <c r="AC3469">
        <v>1.75</v>
      </c>
      <c r="AD3469">
        <v>0.44500000000000001</v>
      </c>
      <c r="AE3469">
        <v>0.86599999999999999</v>
      </c>
      <c r="AF3469">
        <v>-2.3439999999999999</v>
      </c>
      <c r="AG3469">
        <v>5.3380000000000001</v>
      </c>
      <c r="AH3469">
        <v>-5.75</v>
      </c>
      <c r="AI3469">
        <v>5.88</v>
      </c>
      <c r="AJ3469">
        <v>23.8</v>
      </c>
      <c r="AK3469">
        <v>15.8</v>
      </c>
      <c r="AL3469">
        <v>7</v>
      </c>
      <c r="AM3469">
        <v>224.137</v>
      </c>
      <c r="AN3469">
        <v>1463.77</v>
      </c>
      <c r="AO3469" t="s">
        <v>3867</v>
      </c>
    </row>
    <row r="3470" spans="1:41">
      <c r="A3470" t="s">
        <v>3516</v>
      </c>
      <c r="B3470" t="s">
        <v>3</v>
      </c>
      <c r="C3470" t="s">
        <v>1349</v>
      </c>
      <c r="D3470" t="s">
        <v>169</v>
      </c>
      <c r="E3470" t="s">
        <v>1350</v>
      </c>
      <c r="F3470" t="s">
        <v>94</v>
      </c>
      <c r="G3470" t="s">
        <v>198</v>
      </c>
      <c r="H3470">
        <v>9</v>
      </c>
      <c r="I3470" t="s">
        <v>127</v>
      </c>
      <c r="J3470" t="s">
        <v>104</v>
      </c>
      <c r="K3470">
        <v>2</v>
      </c>
      <c r="L3470">
        <v>5</v>
      </c>
      <c r="M3470" t="s">
        <v>98</v>
      </c>
      <c r="N3470">
        <v>0.75900000000000001</v>
      </c>
      <c r="O3470" t="s">
        <v>143</v>
      </c>
      <c r="Q3470" t="s">
        <v>218</v>
      </c>
      <c r="R3470" t="s">
        <v>90</v>
      </c>
      <c r="S3470">
        <v>3</v>
      </c>
      <c r="T3470">
        <v>1</v>
      </c>
      <c r="U3470">
        <v>0</v>
      </c>
      <c r="V3470">
        <v>1</v>
      </c>
      <c r="W3470">
        <v>0</v>
      </c>
      <c r="X3470">
        <v>0</v>
      </c>
      <c r="Y3470">
        <v>8</v>
      </c>
      <c r="Z3470">
        <v>91.5</v>
      </c>
      <c r="AA3470">
        <v>83.5</v>
      </c>
      <c r="AB3470">
        <v>3.22</v>
      </c>
      <c r="AC3470">
        <v>1.52</v>
      </c>
      <c r="AD3470">
        <v>-1.0960000000000001</v>
      </c>
      <c r="AE3470">
        <v>3.0259999999999998</v>
      </c>
      <c r="AF3470">
        <v>-2.2130000000000001</v>
      </c>
      <c r="AG3470">
        <v>5.6280000000000001</v>
      </c>
      <c r="AH3470">
        <v>-6.02</v>
      </c>
      <c r="AI3470">
        <v>8.51</v>
      </c>
      <c r="AJ3470">
        <v>23.7</v>
      </c>
      <c r="AK3470">
        <v>28.9</v>
      </c>
      <c r="AL3470">
        <v>4.5</v>
      </c>
      <c r="AM3470">
        <v>215.16900000000001</v>
      </c>
      <c r="AN3470">
        <v>2040.21</v>
      </c>
      <c r="AO3470" t="s">
        <v>3868</v>
      </c>
    </row>
    <row r="3471" spans="1:41">
      <c r="A3471" t="s">
        <v>3516</v>
      </c>
      <c r="B3471" t="s">
        <v>3</v>
      </c>
      <c r="C3471" t="s">
        <v>1349</v>
      </c>
      <c r="D3471" t="s">
        <v>169</v>
      </c>
      <c r="E3471" t="s">
        <v>1350</v>
      </c>
      <c r="F3471" t="s">
        <v>94</v>
      </c>
      <c r="G3471" t="s">
        <v>198</v>
      </c>
      <c r="H3471">
        <v>10</v>
      </c>
      <c r="I3471" t="s">
        <v>205</v>
      </c>
      <c r="J3471" t="s">
        <v>104</v>
      </c>
      <c r="K3471">
        <v>2</v>
      </c>
      <c r="L3471">
        <v>6</v>
      </c>
      <c r="M3471" t="s">
        <v>98</v>
      </c>
      <c r="N3471">
        <v>0.85299999999999998</v>
      </c>
      <c r="O3471" t="s">
        <v>143</v>
      </c>
      <c r="Q3471" t="s">
        <v>218</v>
      </c>
      <c r="R3471" t="s">
        <v>90</v>
      </c>
      <c r="S3471">
        <v>3</v>
      </c>
      <c r="T3471">
        <v>2</v>
      </c>
      <c r="U3471">
        <v>0</v>
      </c>
      <c r="V3471">
        <v>1</v>
      </c>
      <c r="W3471">
        <v>0</v>
      </c>
      <c r="X3471">
        <v>0</v>
      </c>
      <c r="Y3471">
        <v>8</v>
      </c>
      <c r="Z3471">
        <v>93.7</v>
      </c>
      <c r="AA3471">
        <v>86.2</v>
      </c>
      <c r="AB3471">
        <v>3.22</v>
      </c>
      <c r="AC3471">
        <v>1.52</v>
      </c>
      <c r="AD3471">
        <v>-0.69899999999999995</v>
      </c>
      <c r="AE3471">
        <v>2.75</v>
      </c>
      <c r="AF3471">
        <v>-2.073</v>
      </c>
      <c r="AG3471">
        <v>5.6449999999999996</v>
      </c>
      <c r="AH3471">
        <v>-3.42</v>
      </c>
      <c r="AI3471">
        <v>10.41</v>
      </c>
      <c r="AJ3471">
        <v>23.8</v>
      </c>
      <c r="AK3471">
        <v>22</v>
      </c>
      <c r="AL3471">
        <v>3.1</v>
      </c>
      <c r="AM3471">
        <v>198.1</v>
      </c>
      <c r="AN3471">
        <v>2215.1799999999998</v>
      </c>
      <c r="AO3471" t="s">
        <v>3869</v>
      </c>
    </row>
    <row r="3472" spans="1:41">
      <c r="A3472" t="s">
        <v>3516</v>
      </c>
      <c r="B3472" t="s">
        <v>3</v>
      </c>
      <c r="C3472" t="s">
        <v>1349</v>
      </c>
      <c r="D3472" t="s">
        <v>169</v>
      </c>
      <c r="E3472" t="s">
        <v>1350</v>
      </c>
      <c r="F3472" t="s">
        <v>94</v>
      </c>
      <c r="G3472" t="s">
        <v>198</v>
      </c>
      <c r="H3472">
        <v>11</v>
      </c>
      <c r="I3472" t="s">
        <v>96</v>
      </c>
      <c r="J3472" t="s">
        <v>97</v>
      </c>
      <c r="K3472">
        <v>2</v>
      </c>
      <c r="L3472">
        <v>7</v>
      </c>
      <c r="M3472" t="s">
        <v>98</v>
      </c>
      <c r="N3472">
        <v>0.83599999999999997</v>
      </c>
      <c r="O3472" t="s">
        <v>143</v>
      </c>
      <c r="Q3472" t="s">
        <v>218</v>
      </c>
      <c r="R3472" t="s">
        <v>90</v>
      </c>
      <c r="S3472">
        <v>3</v>
      </c>
      <c r="T3472">
        <v>2</v>
      </c>
      <c r="U3472">
        <v>0</v>
      </c>
      <c r="V3472">
        <v>1</v>
      </c>
      <c r="W3472">
        <v>0</v>
      </c>
      <c r="X3472">
        <v>0</v>
      </c>
      <c r="Y3472">
        <v>8</v>
      </c>
      <c r="Z3472">
        <v>93.7</v>
      </c>
      <c r="AA3472">
        <v>85.8</v>
      </c>
      <c r="AB3472">
        <v>3.61</v>
      </c>
      <c r="AC3472">
        <v>1.8</v>
      </c>
      <c r="AD3472">
        <v>-1.458</v>
      </c>
      <c r="AE3472">
        <v>2.0409999999999999</v>
      </c>
      <c r="AF3472">
        <v>-2.0680000000000001</v>
      </c>
      <c r="AG3472">
        <v>5.5979999999999999</v>
      </c>
      <c r="AH3472">
        <v>-4.16</v>
      </c>
      <c r="AI3472">
        <v>10.11</v>
      </c>
      <c r="AJ3472">
        <v>23.8</v>
      </c>
      <c r="AK3472">
        <v>26</v>
      </c>
      <c r="AL3472">
        <v>3.5</v>
      </c>
      <c r="AM3472">
        <v>202.27</v>
      </c>
      <c r="AN3472">
        <v>2194.65</v>
      </c>
      <c r="AO3472" t="s">
        <v>3870</v>
      </c>
    </row>
    <row r="3473" spans="1:41">
      <c r="A3473" t="s">
        <v>3516</v>
      </c>
      <c r="B3473" t="s">
        <v>3</v>
      </c>
      <c r="C3473" t="s">
        <v>1349</v>
      </c>
      <c r="D3473" t="s">
        <v>169</v>
      </c>
      <c r="E3473" t="s">
        <v>1350</v>
      </c>
      <c r="F3473" t="s">
        <v>94</v>
      </c>
      <c r="G3473" t="s">
        <v>198</v>
      </c>
      <c r="H3473">
        <v>12</v>
      </c>
      <c r="I3473" t="s">
        <v>159</v>
      </c>
      <c r="J3473" t="s">
        <v>97</v>
      </c>
      <c r="K3473">
        <v>3</v>
      </c>
      <c r="L3473">
        <v>1</v>
      </c>
      <c r="M3473" t="s">
        <v>2547</v>
      </c>
      <c r="N3473">
        <v>0.92900000000000005</v>
      </c>
      <c r="O3473" t="s">
        <v>356</v>
      </c>
      <c r="Q3473" t="s">
        <v>1362</v>
      </c>
      <c r="R3473" t="s">
        <v>3</v>
      </c>
      <c r="S3473">
        <v>0</v>
      </c>
      <c r="T3473">
        <v>0</v>
      </c>
      <c r="U3473">
        <v>0</v>
      </c>
      <c r="V3473">
        <v>1</v>
      </c>
      <c r="W3473">
        <v>1</v>
      </c>
      <c r="X3473">
        <v>0</v>
      </c>
      <c r="Y3473">
        <v>8</v>
      </c>
      <c r="Z3473">
        <v>88.9</v>
      </c>
      <c r="AA3473">
        <v>82.1</v>
      </c>
      <c r="AB3473">
        <v>3.3</v>
      </c>
      <c r="AC3473">
        <v>1.48</v>
      </c>
      <c r="AD3473">
        <v>1.5189999999999999</v>
      </c>
      <c r="AE3473">
        <v>0.67100000000000004</v>
      </c>
      <c r="AF3473">
        <v>-2.3170000000000002</v>
      </c>
      <c r="AG3473">
        <v>5.4489999999999998</v>
      </c>
      <c r="AH3473">
        <v>2.75</v>
      </c>
      <c r="AI3473">
        <v>5.87</v>
      </c>
      <c r="AJ3473">
        <v>23.8</v>
      </c>
      <c r="AK3473">
        <v>-15.1</v>
      </c>
      <c r="AL3473">
        <v>5.9</v>
      </c>
      <c r="AM3473">
        <v>155.083</v>
      </c>
      <c r="AN3473">
        <v>1238.8900000000001</v>
      </c>
      <c r="AO3473" t="s">
        <v>3871</v>
      </c>
    </row>
    <row r="3474" spans="1:41">
      <c r="A3474" t="s">
        <v>3516</v>
      </c>
      <c r="B3474" t="s">
        <v>3</v>
      </c>
      <c r="C3474" t="s">
        <v>1349</v>
      </c>
      <c r="D3474" t="s">
        <v>169</v>
      </c>
      <c r="E3474" t="s">
        <v>1350</v>
      </c>
      <c r="F3474" t="s">
        <v>94</v>
      </c>
      <c r="G3474" t="s">
        <v>198</v>
      </c>
      <c r="H3474">
        <v>13</v>
      </c>
      <c r="I3474" t="s">
        <v>103</v>
      </c>
      <c r="J3474" t="s">
        <v>104</v>
      </c>
      <c r="K3474">
        <v>3</v>
      </c>
      <c r="L3474">
        <v>2</v>
      </c>
      <c r="M3474" t="s">
        <v>2547</v>
      </c>
      <c r="N3474">
        <v>0.91600000000000004</v>
      </c>
      <c r="O3474" t="s">
        <v>356</v>
      </c>
      <c r="Q3474" t="s">
        <v>1362</v>
      </c>
      <c r="R3474" t="s">
        <v>3</v>
      </c>
      <c r="S3474">
        <v>1</v>
      </c>
      <c r="T3474">
        <v>0</v>
      </c>
      <c r="U3474">
        <v>0</v>
      </c>
      <c r="V3474">
        <v>1</v>
      </c>
      <c r="W3474">
        <v>1</v>
      </c>
      <c r="X3474">
        <v>0</v>
      </c>
      <c r="Y3474">
        <v>8</v>
      </c>
      <c r="Z3474">
        <v>88</v>
      </c>
      <c r="AA3474">
        <v>80.7</v>
      </c>
      <c r="AB3474">
        <v>3.3</v>
      </c>
      <c r="AC3474">
        <v>1.49</v>
      </c>
      <c r="AD3474">
        <v>0.27800000000000002</v>
      </c>
      <c r="AE3474">
        <v>2.2589999999999999</v>
      </c>
      <c r="AF3474">
        <v>-2.4750000000000001</v>
      </c>
      <c r="AG3474">
        <v>5.5880000000000001</v>
      </c>
      <c r="AH3474">
        <v>1.25</v>
      </c>
      <c r="AI3474">
        <v>4.25</v>
      </c>
      <c r="AJ3474">
        <v>23.8</v>
      </c>
      <c r="AK3474">
        <v>-7.7</v>
      </c>
      <c r="AL3474">
        <v>6.4</v>
      </c>
      <c r="AM3474">
        <v>163.72</v>
      </c>
      <c r="AN3474">
        <v>838.322</v>
      </c>
      <c r="AO3474" t="s">
        <v>3872</v>
      </c>
    </row>
    <row r="3475" spans="1:41">
      <c r="A3475" t="s">
        <v>3516</v>
      </c>
      <c r="B3475" t="s">
        <v>3</v>
      </c>
      <c r="C3475" t="s">
        <v>1349</v>
      </c>
      <c r="D3475" t="s">
        <v>169</v>
      </c>
      <c r="E3475" t="s">
        <v>1350</v>
      </c>
      <c r="F3475" t="s">
        <v>94</v>
      </c>
      <c r="G3475" t="s">
        <v>198</v>
      </c>
      <c r="H3475">
        <v>14</v>
      </c>
      <c r="I3475" t="s">
        <v>96</v>
      </c>
      <c r="J3475" t="s">
        <v>97</v>
      </c>
      <c r="K3475">
        <v>3</v>
      </c>
      <c r="L3475">
        <v>3</v>
      </c>
      <c r="M3475" t="s">
        <v>98</v>
      </c>
      <c r="N3475">
        <v>0.72799999999999998</v>
      </c>
      <c r="O3475" t="s">
        <v>356</v>
      </c>
      <c r="Q3475" t="s">
        <v>1362</v>
      </c>
      <c r="R3475" t="s">
        <v>3</v>
      </c>
      <c r="S3475">
        <v>1</v>
      </c>
      <c r="T3475">
        <v>1</v>
      </c>
      <c r="U3475">
        <v>0</v>
      </c>
      <c r="V3475">
        <v>1</v>
      </c>
      <c r="W3475">
        <v>1</v>
      </c>
      <c r="X3475">
        <v>0</v>
      </c>
      <c r="Y3475">
        <v>8</v>
      </c>
      <c r="Z3475">
        <v>94.7</v>
      </c>
      <c r="AA3475">
        <v>86.3</v>
      </c>
      <c r="AB3475">
        <v>3.19</v>
      </c>
      <c r="AC3475">
        <v>1.6</v>
      </c>
      <c r="AD3475">
        <v>0.59099999999999997</v>
      </c>
      <c r="AE3475">
        <v>3.3109999999999999</v>
      </c>
      <c r="AF3475">
        <v>-2.157</v>
      </c>
      <c r="AG3475">
        <v>5.64</v>
      </c>
      <c r="AH3475">
        <v>-1.97</v>
      </c>
      <c r="AI3475">
        <v>10.72</v>
      </c>
      <c r="AJ3475">
        <v>23.7</v>
      </c>
      <c r="AK3475">
        <v>8.1999999999999993</v>
      </c>
      <c r="AL3475">
        <v>2.7</v>
      </c>
      <c r="AM3475">
        <v>190.35499999999999</v>
      </c>
      <c r="AN3475">
        <v>2201.5500000000002</v>
      </c>
      <c r="AO3475" t="s">
        <v>3873</v>
      </c>
    </row>
    <row r="3476" spans="1:41">
      <c r="A3476" t="s">
        <v>3516</v>
      </c>
      <c r="B3476" t="s">
        <v>3</v>
      </c>
      <c r="C3476" t="s">
        <v>1349</v>
      </c>
      <c r="D3476" t="s">
        <v>169</v>
      </c>
      <c r="E3476" t="s">
        <v>1350</v>
      </c>
      <c r="F3476" t="s">
        <v>94</v>
      </c>
      <c r="G3476" t="s">
        <v>198</v>
      </c>
      <c r="H3476">
        <v>15</v>
      </c>
      <c r="I3476" t="s">
        <v>103</v>
      </c>
      <c r="J3476" t="s">
        <v>104</v>
      </c>
      <c r="K3476">
        <v>3</v>
      </c>
      <c r="L3476">
        <v>4</v>
      </c>
      <c r="M3476" t="s">
        <v>2547</v>
      </c>
      <c r="N3476">
        <v>0.91300000000000003</v>
      </c>
      <c r="O3476" t="s">
        <v>356</v>
      </c>
      <c r="Q3476" t="s">
        <v>1362</v>
      </c>
      <c r="R3476" t="s">
        <v>3</v>
      </c>
      <c r="S3476">
        <v>2</v>
      </c>
      <c r="T3476">
        <v>1</v>
      </c>
      <c r="U3476">
        <v>0</v>
      </c>
      <c r="V3476">
        <v>1</v>
      </c>
      <c r="W3476">
        <v>1</v>
      </c>
      <c r="X3476">
        <v>0</v>
      </c>
      <c r="Y3476">
        <v>8</v>
      </c>
      <c r="Z3476">
        <v>87.5</v>
      </c>
      <c r="AA3476">
        <v>80.5</v>
      </c>
      <c r="AB3476">
        <v>3.28</v>
      </c>
      <c r="AC3476">
        <v>1.58</v>
      </c>
      <c r="AD3476">
        <v>0.66200000000000003</v>
      </c>
      <c r="AE3476">
        <v>2.391</v>
      </c>
      <c r="AF3476">
        <v>-2.4910000000000001</v>
      </c>
      <c r="AG3476">
        <v>5.5910000000000002</v>
      </c>
      <c r="AH3476">
        <v>1.66</v>
      </c>
      <c r="AI3476">
        <v>4.99</v>
      </c>
      <c r="AJ3476">
        <v>23.8</v>
      </c>
      <c r="AK3476">
        <v>-9.8000000000000007</v>
      </c>
      <c r="AL3476">
        <v>6.1</v>
      </c>
      <c r="AM3476">
        <v>161.71799999999999</v>
      </c>
      <c r="AN3476">
        <v>992.30399999999997</v>
      </c>
      <c r="AO3476" t="s">
        <v>3874</v>
      </c>
    </row>
    <row r="3477" spans="1:41">
      <c r="A3477" t="s">
        <v>3516</v>
      </c>
      <c r="B3477" t="s">
        <v>3</v>
      </c>
      <c r="C3477" t="s">
        <v>1349</v>
      </c>
      <c r="D3477" t="s">
        <v>169</v>
      </c>
      <c r="E3477" t="s">
        <v>1350</v>
      </c>
      <c r="F3477" t="s">
        <v>94</v>
      </c>
      <c r="G3477" t="s">
        <v>198</v>
      </c>
      <c r="H3477">
        <v>16</v>
      </c>
      <c r="I3477" t="s">
        <v>96</v>
      </c>
      <c r="J3477" t="s">
        <v>97</v>
      </c>
      <c r="K3477">
        <v>3</v>
      </c>
      <c r="L3477">
        <v>5</v>
      </c>
      <c r="M3477" t="s">
        <v>115</v>
      </c>
      <c r="N3477">
        <v>0.90300000000000002</v>
      </c>
      <c r="O3477" t="s">
        <v>356</v>
      </c>
      <c r="Q3477" t="s">
        <v>1362</v>
      </c>
      <c r="R3477" t="s">
        <v>3</v>
      </c>
      <c r="S3477">
        <v>2</v>
      </c>
      <c r="T3477">
        <v>2</v>
      </c>
      <c r="U3477">
        <v>0</v>
      </c>
      <c r="V3477">
        <v>1</v>
      </c>
      <c r="W3477">
        <v>1</v>
      </c>
      <c r="X3477">
        <v>0</v>
      </c>
      <c r="Y3477">
        <v>8</v>
      </c>
      <c r="Z3477">
        <v>81.2</v>
      </c>
      <c r="AA3477">
        <v>75.3</v>
      </c>
      <c r="AB3477">
        <v>3.22</v>
      </c>
      <c r="AC3477">
        <v>1.55</v>
      </c>
      <c r="AD3477">
        <v>1.171</v>
      </c>
      <c r="AE3477">
        <v>0.89300000000000002</v>
      </c>
      <c r="AF3477">
        <v>-2.5539999999999998</v>
      </c>
      <c r="AG3477">
        <v>5.4109999999999996</v>
      </c>
      <c r="AH3477">
        <v>9.52</v>
      </c>
      <c r="AI3477">
        <v>-1.06</v>
      </c>
      <c r="AJ3477">
        <v>23.8</v>
      </c>
      <c r="AK3477">
        <v>-22.9</v>
      </c>
      <c r="AL3477">
        <v>10.6</v>
      </c>
      <c r="AM3477">
        <v>83.945999999999998</v>
      </c>
      <c r="AN3477">
        <v>1659.63</v>
      </c>
      <c r="AO3477" t="s">
        <v>3875</v>
      </c>
    </row>
    <row r="3478" spans="1:41">
      <c r="A3478" t="s">
        <v>3516</v>
      </c>
      <c r="B3478" t="s">
        <v>3</v>
      </c>
      <c r="C3478" t="s">
        <v>1349</v>
      </c>
      <c r="D3478" t="s">
        <v>169</v>
      </c>
      <c r="E3478" t="s">
        <v>1350</v>
      </c>
      <c r="F3478" t="s">
        <v>94</v>
      </c>
      <c r="G3478" t="s">
        <v>198</v>
      </c>
      <c r="H3478">
        <v>17</v>
      </c>
      <c r="I3478" t="s">
        <v>194</v>
      </c>
      <c r="J3478" t="s">
        <v>108</v>
      </c>
      <c r="K3478">
        <v>3</v>
      </c>
      <c r="L3478">
        <v>6</v>
      </c>
      <c r="M3478" t="s">
        <v>98</v>
      </c>
      <c r="N3478">
        <v>0.80300000000000005</v>
      </c>
      <c r="O3478" t="s">
        <v>356</v>
      </c>
      <c r="P3478" t="s">
        <v>112</v>
      </c>
      <c r="Q3478" t="s">
        <v>1362</v>
      </c>
      <c r="R3478" t="s">
        <v>3</v>
      </c>
      <c r="S3478">
        <v>3</v>
      </c>
      <c r="T3478">
        <v>2</v>
      </c>
      <c r="U3478">
        <v>0</v>
      </c>
      <c r="V3478">
        <v>1</v>
      </c>
      <c r="W3478">
        <v>1</v>
      </c>
      <c r="X3478">
        <v>0</v>
      </c>
      <c r="Y3478">
        <v>8</v>
      </c>
      <c r="Z3478">
        <v>92.9</v>
      </c>
      <c r="AA3478">
        <v>85.3</v>
      </c>
      <c r="AB3478">
        <v>3.27</v>
      </c>
      <c r="AC3478">
        <v>1.42</v>
      </c>
      <c r="AD3478">
        <v>-5.1999999999999998E-2</v>
      </c>
      <c r="AE3478">
        <v>2.6760000000000002</v>
      </c>
      <c r="AF3478">
        <v>-1.968</v>
      </c>
      <c r="AG3478">
        <v>5.5830000000000002</v>
      </c>
      <c r="AH3478">
        <v>-2.58</v>
      </c>
      <c r="AI3478">
        <v>11.47</v>
      </c>
      <c r="AJ3478">
        <v>23.8</v>
      </c>
      <c r="AK3478">
        <v>16.399999999999999</v>
      </c>
      <c r="AL3478">
        <v>2.7</v>
      </c>
      <c r="AM3478">
        <v>192.65100000000001</v>
      </c>
      <c r="AN3478">
        <v>2352.46</v>
      </c>
      <c r="AO3478" t="s">
        <v>3876</v>
      </c>
    </row>
    <row r="3479" spans="1:41">
      <c r="A3479" t="s">
        <v>3516</v>
      </c>
      <c r="B3479" t="s">
        <v>3</v>
      </c>
      <c r="C3479" t="s">
        <v>3877</v>
      </c>
      <c r="D3479" t="s">
        <v>1390</v>
      </c>
      <c r="E3479" t="s">
        <v>3878</v>
      </c>
      <c r="F3479" t="s">
        <v>94</v>
      </c>
      <c r="G3479" t="s">
        <v>1391</v>
      </c>
      <c r="H3479">
        <v>1</v>
      </c>
      <c r="I3479" t="s">
        <v>96</v>
      </c>
      <c r="J3479" t="s">
        <v>97</v>
      </c>
      <c r="K3479">
        <v>1</v>
      </c>
      <c r="L3479">
        <v>1</v>
      </c>
      <c r="O3479" t="s">
        <v>156</v>
      </c>
      <c r="Q3479" t="s">
        <v>2999</v>
      </c>
      <c r="R3479" t="s">
        <v>90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5</v>
      </c>
    </row>
    <row r="3480" spans="1:41">
      <c r="A3480" t="s">
        <v>3516</v>
      </c>
      <c r="B3480" t="s">
        <v>3</v>
      </c>
      <c r="C3480" t="s">
        <v>3877</v>
      </c>
      <c r="D3480" t="s">
        <v>1390</v>
      </c>
      <c r="E3480" t="s">
        <v>3878</v>
      </c>
      <c r="F3480" t="s">
        <v>94</v>
      </c>
      <c r="G3480" t="s">
        <v>1391</v>
      </c>
      <c r="H3480">
        <v>2</v>
      </c>
      <c r="I3480" t="s">
        <v>96</v>
      </c>
      <c r="J3480" t="s">
        <v>97</v>
      </c>
      <c r="K3480">
        <v>1</v>
      </c>
      <c r="L3480">
        <v>2</v>
      </c>
      <c r="O3480" t="s">
        <v>156</v>
      </c>
      <c r="Q3480" t="s">
        <v>2999</v>
      </c>
      <c r="R3480" t="s">
        <v>90</v>
      </c>
      <c r="S3480">
        <v>1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5</v>
      </c>
    </row>
    <row r="3481" spans="1:41">
      <c r="A3481" t="s">
        <v>3516</v>
      </c>
      <c r="B3481" t="s">
        <v>3</v>
      </c>
      <c r="C3481" t="s">
        <v>3877</v>
      </c>
      <c r="D3481" t="s">
        <v>1390</v>
      </c>
      <c r="E3481" t="s">
        <v>3878</v>
      </c>
      <c r="F3481" t="s">
        <v>94</v>
      </c>
      <c r="G3481" t="s">
        <v>1391</v>
      </c>
      <c r="H3481">
        <v>3</v>
      </c>
      <c r="I3481" t="s">
        <v>103</v>
      </c>
      <c r="J3481" t="s">
        <v>104</v>
      </c>
      <c r="K3481">
        <v>1</v>
      </c>
      <c r="L3481">
        <v>3</v>
      </c>
      <c r="O3481" t="s">
        <v>156</v>
      </c>
      <c r="Q3481" t="s">
        <v>2999</v>
      </c>
      <c r="R3481" t="s">
        <v>90</v>
      </c>
      <c r="S3481">
        <v>2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5</v>
      </c>
    </row>
    <row r="3482" spans="1:41">
      <c r="A3482" t="s">
        <v>3516</v>
      </c>
      <c r="B3482" t="s">
        <v>3</v>
      </c>
      <c r="C3482" t="s">
        <v>3877</v>
      </c>
      <c r="D3482" t="s">
        <v>1390</v>
      </c>
      <c r="E3482" t="s">
        <v>3878</v>
      </c>
      <c r="F3482" t="s">
        <v>94</v>
      </c>
      <c r="G3482" t="s">
        <v>1391</v>
      </c>
      <c r="H3482">
        <v>4</v>
      </c>
      <c r="I3482" t="s">
        <v>127</v>
      </c>
      <c r="J3482" t="s">
        <v>104</v>
      </c>
      <c r="K3482">
        <v>1</v>
      </c>
      <c r="L3482">
        <v>4</v>
      </c>
      <c r="O3482" t="s">
        <v>156</v>
      </c>
      <c r="Q3482" t="s">
        <v>2999</v>
      </c>
      <c r="R3482" t="s">
        <v>90</v>
      </c>
      <c r="S3482">
        <v>2</v>
      </c>
      <c r="T3482">
        <v>1</v>
      </c>
      <c r="U3482">
        <v>0</v>
      </c>
      <c r="V3482">
        <v>0</v>
      </c>
      <c r="W3482">
        <v>0</v>
      </c>
      <c r="X3482">
        <v>0</v>
      </c>
      <c r="Y3482">
        <v>5</v>
      </c>
    </row>
    <row r="3483" spans="1:41">
      <c r="A3483" t="s">
        <v>3516</v>
      </c>
      <c r="B3483" t="s">
        <v>3</v>
      </c>
      <c r="C3483" t="s">
        <v>3877</v>
      </c>
      <c r="D3483" t="s">
        <v>1390</v>
      </c>
      <c r="E3483" t="s">
        <v>3878</v>
      </c>
      <c r="F3483" t="s">
        <v>94</v>
      </c>
      <c r="G3483" t="s">
        <v>1391</v>
      </c>
      <c r="H3483">
        <v>5</v>
      </c>
      <c r="I3483" t="s">
        <v>127</v>
      </c>
      <c r="J3483" t="s">
        <v>104</v>
      </c>
      <c r="K3483">
        <v>1</v>
      </c>
      <c r="L3483">
        <v>5</v>
      </c>
      <c r="O3483" t="s">
        <v>156</v>
      </c>
      <c r="Q3483" t="s">
        <v>2999</v>
      </c>
      <c r="R3483" t="s">
        <v>90</v>
      </c>
      <c r="S3483">
        <v>2</v>
      </c>
      <c r="T3483">
        <v>2</v>
      </c>
      <c r="U3483">
        <v>0</v>
      </c>
      <c r="V3483">
        <v>0</v>
      </c>
      <c r="W3483">
        <v>0</v>
      </c>
      <c r="X3483">
        <v>0</v>
      </c>
      <c r="Y3483">
        <v>5</v>
      </c>
    </row>
    <row r="3484" spans="1:41">
      <c r="A3484" t="s">
        <v>3516</v>
      </c>
      <c r="B3484" t="s">
        <v>3</v>
      </c>
      <c r="C3484" t="s">
        <v>3877</v>
      </c>
      <c r="D3484" t="s">
        <v>1390</v>
      </c>
      <c r="E3484" t="s">
        <v>3878</v>
      </c>
      <c r="F3484" t="s">
        <v>94</v>
      </c>
      <c r="G3484" t="s">
        <v>1391</v>
      </c>
      <c r="H3484">
        <v>6</v>
      </c>
      <c r="I3484" t="s">
        <v>127</v>
      </c>
      <c r="J3484" t="s">
        <v>104</v>
      </c>
      <c r="K3484">
        <v>1</v>
      </c>
      <c r="L3484">
        <v>6</v>
      </c>
      <c r="O3484" t="s">
        <v>156</v>
      </c>
      <c r="Q3484" t="s">
        <v>2999</v>
      </c>
      <c r="R3484" t="s">
        <v>90</v>
      </c>
      <c r="S3484">
        <v>2</v>
      </c>
      <c r="T3484">
        <v>2</v>
      </c>
      <c r="U3484">
        <v>0</v>
      </c>
      <c r="V3484">
        <v>0</v>
      </c>
      <c r="W3484">
        <v>0</v>
      </c>
      <c r="X3484">
        <v>0</v>
      </c>
      <c r="Y3484">
        <v>5</v>
      </c>
    </row>
    <row r="3485" spans="1:41">
      <c r="A3485" t="s">
        <v>3516</v>
      </c>
      <c r="B3485" t="s">
        <v>3</v>
      </c>
      <c r="C3485" t="s">
        <v>3877</v>
      </c>
      <c r="D3485" t="s">
        <v>1390</v>
      </c>
      <c r="E3485" t="s">
        <v>3878</v>
      </c>
      <c r="F3485" t="s">
        <v>94</v>
      </c>
      <c r="G3485" t="s">
        <v>1391</v>
      </c>
      <c r="H3485">
        <v>7</v>
      </c>
      <c r="I3485" t="s">
        <v>120</v>
      </c>
      <c r="J3485" t="s">
        <v>108</v>
      </c>
      <c r="K3485">
        <v>1</v>
      </c>
      <c r="L3485">
        <v>7</v>
      </c>
      <c r="O3485" t="s">
        <v>156</v>
      </c>
      <c r="P3485" t="s">
        <v>109</v>
      </c>
      <c r="Q3485" t="s">
        <v>2999</v>
      </c>
      <c r="R3485" t="s">
        <v>90</v>
      </c>
      <c r="S3485">
        <v>2</v>
      </c>
      <c r="T3485">
        <v>2</v>
      </c>
      <c r="U3485">
        <v>0</v>
      </c>
      <c r="V3485">
        <v>0</v>
      </c>
      <c r="W3485">
        <v>0</v>
      </c>
      <c r="X3485">
        <v>0</v>
      </c>
      <c r="Y3485">
        <v>5</v>
      </c>
    </row>
    <row r="3486" spans="1:41">
      <c r="A3486" t="s">
        <v>3516</v>
      </c>
      <c r="B3486" t="s">
        <v>3</v>
      </c>
      <c r="C3486" t="s">
        <v>3877</v>
      </c>
      <c r="D3486" t="s">
        <v>1390</v>
      </c>
      <c r="E3486" t="s">
        <v>3878</v>
      </c>
      <c r="F3486" t="s">
        <v>94</v>
      </c>
      <c r="G3486" t="s">
        <v>1391</v>
      </c>
      <c r="H3486">
        <v>8</v>
      </c>
      <c r="I3486" t="s">
        <v>103</v>
      </c>
      <c r="J3486" t="s">
        <v>104</v>
      </c>
      <c r="K3486">
        <v>2</v>
      </c>
      <c r="L3486">
        <v>1</v>
      </c>
      <c r="O3486" t="s">
        <v>356</v>
      </c>
      <c r="Q3486" t="s">
        <v>3004</v>
      </c>
      <c r="R3486" t="s">
        <v>3</v>
      </c>
      <c r="S3486">
        <v>0</v>
      </c>
      <c r="T3486">
        <v>0</v>
      </c>
      <c r="U3486">
        <v>0</v>
      </c>
      <c r="V3486">
        <v>1</v>
      </c>
      <c r="W3486">
        <v>0</v>
      </c>
      <c r="X3486">
        <v>0</v>
      </c>
      <c r="Y3486">
        <v>5</v>
      </c>
    </row>
    <row r="3487" spans="1:41">
      <c r="A3487" t="s">
        <v>3516</v>
      </c>
      <c r="B3487" t="s">
        <v>3</v>
      </c>
      <c r="C3487" t="s">
        <v>3877</v>
      </c>
      <c r="D3487" t="s">
        <v>1390</v>
      </c>
      <c r="E3487" t="s">
        <v>3878</v>
      </c>
      <c r="F3487" t="s">
        <v>94</v>
      </c>
      <c r="G3487" t="s">
        <v>1391</v>
      </c>
      <c r="H3487">
        <v>9</v>
      </c>
      <c r="I3487" t="s">
        <v>159</v>
      </c>
      <c r="J3487" t="s">
        <v>97</v>
      </c>
      <c r="K3487">
        <v>2</v>
      </c>
      <c r="L3487">
        <v>2</v>
      </c>
      <c r="O3487" t="s">
        <v>356</v>
      </c>
      <c r="Q3487" t="s">
        <v>3004</v>
      </c>
      <c r="R3487" t="s">
        <v>3</v>
      </c>
      <c r="S3487">
        <v>0</v>
      </c>
      <c r="T3487">
        <v>1</v>
      </c>
      <c r="U3487">
        <v>0</v>
      </c>
      <c r="V3487">
        <v>1</v>
      </c>
      <c r="W3487">
        <v>0</v>
      </c>
      <c r="X3487">
        <v>0</v>
      </c>
      <c r="Y3487">
        <v>5</v>
      </c>
    </row>
    <row r="3488" spans="1:41">
      <c r="A3488" t="s">
        <v>3516</v>
      </c>
      <c r="B3488" t="s">
        <v>3</v>
      </c>
      <c r="C3488" t="s">
        <v>3877</v>
      </c>
      <c r="D3488" t="s">
        <v>1390</v>
      </c>
      <c r="E3488" t="s">
        <v>3878</v>
      </c>
      <c r="F3488" t="s">
        <v>94</v>
      </c>
      <c r="G3488" t="s">
        <v>1391</v>
      </c>
      <c r="H3488">
        <v>10</v>
      </c>
      <c r="I3488" t="s">
        <v>147</v>
      </c>
      <c r="J3488" t="s">
        <v>104</v>
      </c>
      <c r="K3488">
        <v>2</v>
      </c>
      <c r="L3488">
        <v>3</v>
      </c>
      <c r="O3488" t="s">
        <v>356</v>
      </c>
      <c r="Q3488" t="s">
        <v>3004</v>
      </c>
      <c r="R3488" t="s">
        <v>3</v>
      </c>
      <c r="S3488">
        <v>1</v>
      </c>
      <c r="T3488">
        <v>1</v>
      </c>
      <c r="U3488">
        <v>0</v>
      </c>
      <c r="V3488">
        <v>1</v>
      </c>
      <c r="W3488">
        <v>0</v>
      </c>
      <c r="X3488">
        <v>0</v>
      </c>
      <c r="Y3488">
        <v>5</v>
      </c>
    </row>
    <row r="3489" spans="1:25">
      <c r="A3489" t="s">
        <v>3516</v>
      </c>
      <c r="B3489" t="s">
        <v>3</v>
      </c>
      <c r="C3489" t="s">
        <v>3877</v>
      </c>
      <c r="D3489" t="s">
        <v>1390</v>
      </c>
      <c r="E3489" t="s">
        <v>3878</v>
      </c>
      <c r="F3489" t="s">
        <v>94</v>
      </c>
      <c r="G3489" t="s">
        <v>1391</v>
      </c>
      <c r="H3489">
        <v>11</v>
      </c>
      <c r="I3489" t="s">
        <v>120</v>
      </c>
      <c r="J3489" t="s">
        <v>108</v>
      </c>
      <c r="K3489">
        <v>2</v>
      </c>
      <c r="L3489">
        <v>4</v>
      </c>
      <c r="O3489" t="s">
        <v>356</v>
      </c>
      <c r="P3489" t="s">
        <v>112</v>
      </c>
      <c r="Q3489" t="s">
        <v>3004</v>
      </c>
      <c r="R3489" t="s">
        <v>3</v>
      </c>
      <c r="S3489">
        <v>1</v>
      </c>
      <c r="T3489">
        <v>2</v>
      </c>
      <c r="U3489">
        <v>0</v>
      </c>
      <c r="V3489">
        <v>1</v>
      </c>
      <c r="W3489">
        <v>0</v>
      </c>
      <c r="X3489">
        <v>0</v>
      </c>
      <c r="Y3489">
        <v>5</v>
      </c>
    </row>
    <row r="3490" spans="1:25">
      <c r="A3490" t="s">
        <v>3516</v>
      </c>
      <c r="B3490" t="s">
        <v>3</v>
      </c>
      <c r="C3490" t="s">
        <v>3877</v>
      </c>
      <c r="D3490" t="s">
        <v>1390</v>
      </c>
      <c r="E3490" t="s">
        <v>3878</v>
      </c>
      <c r="F3490" t="s">
        <v>94</v>
      </c>
      <c r="G3490" t="s">
        <v>1391</v>
      </c>
      <c r="H3490">
        <v>12</v>
      </c>
      <c r="I3490" t="s">
        <v>103</v>
      </c>
      <c r="J3490" t="s">
        <v>104</v>
      </c>
      <c r="K3490">
        <v>3</v>
      </c>
      <c r="L3490">
        <v>1</v>
      </c>
      <c r="O3490" t="s">
        <v>123</v>
      </c>
      <c r="Q3490" t="s">
        <v>3006</v>
      </c>
      <c r="R3490" t="s">
        <v>90</v>
      </c>
      <c r="S3490">
        <v>0</v>
      </c>
      <c r="T3490">
        <v>0</v>
      </c>
      <c r="U3490">
        <v>0</v>
      </c>
      <c r="V3490">
        <v>0</v>
      </c>
      <c r="W3490">
        <v>1</v>
      </c>
      <c r="X3490">
        <v>1</v>
      </c>
      <c r="Y3490">
        <v>5</v>
      </c>
    </row>
    <row r="3491" spans="1:25">
      <c r="A3491" t="s">
        <v>3516</v>
      </c>
      <c r="B3491" t="s">
        <v>3</v>
      </c>
      <c r="C3491" t="s">
        <v>3877</v>
      </c>
      <c r="D3491" t="s">
        <v>1390</v>
      </c>
      <c r="E3491" t="s">
        <v>3878</v>
      </c>
      <c r="F3491" t="s">
        <v>94</v>
      </c>
      <c r="G3491" t="s">
        <v>1391</v>
      </c>
      <c r="H3491">
        <v>13</v>
      </c>
      <c r="I3491" t="s">
        <v>103</v>
      </c>
      <c r="J3491" t="s">
        <v>104</v>
      </c>
      <c r="K3491">
        <v>3</v>
      </c>
      <c r="L3491">
        <v>2</v>
      </c>
      <c r="O3491" t="s">
        <v>123</v>
      </c>
      <c r="Q3491" t="s">
        <v>3006</v>
      </c>
      <c r="R3491" t="s">
        <v>90</v>
      </c>
      <c r="S3491">
        <v>0</v>
      </c>
      <c r="T3491">
        <v>1</v>
      </c>
      <c r="U3491">
        <v>0</v>
      </c>
      <c r="V3491">
        <v>0</v>
      </c>
      <c r="W3491">
        <v>1</v>
      </c>
      <c r="X3491">
        <v>1</v>
      </c>
      <c r="Y3491">
        <v>5</v>
      </c>
    </row>
    <row r="3492" spans="1:25">
      <c r="A3492" t="s">
        <v>3516</v>
      </c>
      <c r="B3492" t="s">
        <v>3</v>
      </c>
      <c r="C3492" t="s">
        <v>3877</v>
      </c>
      <c r="D3492" t="s">
        <v>1390</v>
      </c>
      <c r="E3492" t="s">
        <v>3878</v>
      </c>
      <c r="F3492" t="s">
        <v>94</v>
      </c>
      <c r="G3492" t="s">
        <v>1391</v>
      </c>
      <c r="H3492">
        <v>14</v>
      </c>
      <c r="I3492" t="s">
        <v>127</v>
      </c>
      <c r="J3492" t="s">
        <v>104</v>
      </c>
      <c r="K3492">
        <v>3</v>
      </c>
      <c r="L3492">
        <v>3</v>
      </c>
      <c r="O3492" t="s">
        <v>123</v>
      </c>
      <c r="Q3492" t="s">
        <v>3006</v>
      </c>
      <c r="R3492" t="s">
        <v>90</v>
      </c>
      <c r="S3492">
        <v>0</v>
      </c>
      <c r="T3492">
        <v>2</v>
      </c>
      <c r="U3492">
        <v>0</v>
      </c>
      <c r="V3492">
        <v>0</v>
      </c>
      <c r="W3492">
        <v>1</v>
      </c>
      <c r="X3492">
        <v>1</v>
      </c>
      <c r="Y3492">
        <v>5</v>
      </c>
    </row>
    <row r="3493" spans="1:25">
      <c r="A3493" t="s">
        <v>3516</v>
      </c>
      <c r="B3493" t="s">
        <v>3</v>
      </c>
      <c r="C3493" t="s">
        <v>3877</v>
      </c>
      <c r="D3493" t="s">
        <v>1390</v>
      </c>
      <c r="E3493" t="s">
        <v>3878</v>
      </c>
      <c r="F3493" t="s">
        <v>94</v>
      </c>
      <c r="G3493" t="s">
        <v>1391</v>
      </c>
      <c r="H3493">
        <v>15</v>
      </c>
      <c r="I3493" t="s">
        <v>127</v>
      </c>
      <c r="J3493" t="s">
        <v>104</v>
      </c>
      <c r="K3493">
        <v>3</v>
      </c>
      <c r="L3493">
        <v>4</v>
      </c>
      <c r="O3493" t="s">
        <v>123</v>
      </c>
      <c r="Q3493" t="s">
        <v>3006</v>
      </c>
      <c r="R3493" t="s">
        <v>90</v>
      </c>
      <c r="S3493">
        <v>0</v>
      </c>
      <c r="T3493">
        <v>2</v>
      </c>
      <c r="U3493">
        <v>0</v>
      </c>
      <c r="V3493">
        <v>0</v>
      </c>
      <c r="W3493">
        <v>1</v>
      </c>
      <c r="X3493">
        <v>1</v>
      </c>
      <c r="Y3493">
        <v>5</v>
      </c>
    </row>
    <row r="3494" spans="1:25">
      <c r="A3494" t="s">
        <v>3516</v>
      </c>
      <c r="B3494" t="s">
        <v>3</v>
      </c>
      <c r="C3494" t="s">
        <v>3877</v>
      </c>
      <c r="D3494" t="s">
        <v>1390</v>
      </c>
      <c r="E3494" t="s">
        <v>3878</v>
      </c>
      <c r="F3494" t="s">
        <v>94</v>
      </c>
      <c r="G3494" t="s">
        <v>1391</v>
      </c>
      <c r="H3494">
        <v>16</v>
      </c>
      <c r="I3494" t="s">
        <v>96</v>
      </c>
      <c r="J3494" t="s">
        <v>97</v>
      </c>
      <c r="K3494">
        <v>3</v>
      </c>
      <c r="L3494">
        <v>5</v>
      </c>
      <c r="O3494" t="s">
        <v>123</v>
      </c>
      <c r="Q3494" t="s">
        <v>3006</v>
      </c>
      <c r="R3494" t="s">
        <v>90</v>
      </c>
      <c r="S3494">
        <v>0</v>
      </c>
      <c r="T3494">
        <v>2</v>
      </c>
      <c r="U3494">
        <v>0</v>
      </c>
      <c r="V3494">
        <v>0</v>
      </c>
      <c r="W3494">
        <v>1</v>
      </c>
      <c r="X3494">
        <v>1</v>
      </c>
      <c r="Y3494">
        <v>5</v>
      </c>
    </row>
    <row r="3495" spans="1:25">
      <c r="A3495" t="s">
        <v>3516</v>
      </c>
      <c r="B3495" t="s">
        <v>3</v>
      </c>
      <c r="C3495" t="s">
        <v>3877</v>
      </c>
      <c r="D3495" t="s">
        <v>1390</v>
      </c>
      <c r="E3495" t="s">
        <v>3878</v>
      </c>
      <c r="F3495" t="s">
        <v>94</v>
      </c>
      <c r="G3495" t="s">
        <v>1391</v>
      </c>
      <c r="H3495">
        <v>17</v>
      </c>
      <c r="I3495" t="s">
        <v>127</v>
      </c>
      <c r="J3495" t="s">
        <v>104</v>
      </c>
      <c r="K3495">
        <v>3</v>
      </c>
      <c r="L3495">
        <v>6</v>
      </c>
      <c r="O3495" t="s">
        <v>123</v>
      </c>
      <c r="Q3495" t="s">
        <v>3006</v>
      </c>
      <c r="R3495" t="s">
        <v>90</v>
      </c>
      <c r="S3495">
        <v>1</v>
      </c>
      <c r="T3495">
        <v>2</v>
      </c>
      <c r="U3495">
        <v>0</v>
      </c>
      <c r="V3495">
        <v>0</v>
      </c>
      <c r="W3495">
        <v>1</v>
      </c>
      <c r="X3495">
        <v>1</v>
      </c>
      <c r="Y3495">
        <v>5</v>
      </c>
    </row>
    <row r="3496" spans="1:25">
      <c r="A3496" t="s">
        <v>3516</v>
      </c>
      <c r="B3496" t="s">
        <v>3</v>
      </c>
      <c r="C3496" t="s">
        <v>3877</v>
      </c>
      <c r="D3496" t="s">
        <v>1390</v>
      </c>
      <c r="E3496" t="s">
        <v>3878</v>
      </c>
      <c r="F3496" t="s">
        <v>94</v>
      </c>
      <c r="G3496" t="s">
        <v>1391</v>
      </c>
      <c r="H3496">
        <v>18</v>
      </c>
      <c r="I3496" t="s">
        <v>375</v>
      </c>
      <c r="J3496" t="s">
        <v>104</v>
      </c>
      <c r="K3496">
        <v>3</v>
      </c>
      <c r="L3496">
        <v>7</v>
      </c>
      <c r="O3496" t="s">
        <v>123</v>
      </c>
      <c r="Q3496" t="s">
        <v>3006</v>
      </c>
      <c r="R3496" t="s">
        <v>90</v>
      </c>
      <c r="S3496">
        <v>1</v>
      </c>
      <c r="T3496">
        <v>2</v>
      </c>
      <c r="U3496">
        <v>0</v>
      </c>
      <c r="V3496">
        <v>0</v>
      </c>
      <c r="W3496">
        <v>1</v>
      </c>
      <c r="X3496">
        <v>1</v>
      </c>
      <c r="Y3496">
        <v>5</v>
      </c>
    </row>
    <row r="3497" spans="1:25">
      <c r="A3497" t="s">
        <v>3516</v>
      </c>
      <c r="B3497" t="s">
        <v>3</v>
      </c>
      <c r="C3497" t="s">
        <v>3877</v>
      </c>
      <c r="D3497" t="s">
        <v>1390</v>
      </c>
      <c r="E3497" t="s">
        <v>3878</v>
      </c>
      <c r="F3497" t="s">
        <v>94</v>
      </c>
      <c r="G3497" t="s">
        <v>1391</v>
      </c>
      <c r="H3497">
        <v>19</v>
      </c>
      <c r="I3497" t="s">
        <v>96</v>
      </c>
      <c r="J3497" t="s">
        <v>97</v>
      </c>
      <c r="K3497">
        <v>4</v>
      </c>
      <c r="L3497">
        <v>1</v>
      </c>
      <c r="O3497" t="s">
        <v>123</v>
      </c>
      <c r="Q3497" t="s">
        <v>1392</v>
      </c>
      <c r="R3497" t="s">
        <v>90</v>
      </c>
      <c r="S3497">
        <v>0</v>
      </c>
      <c r="T3497">
        <v>0</v>
      </c>
      <c r="U3497">
        <v>1</v>
      </c>
      <c r="V3497">
        <v>0</v>
      </c>
      <c r="W3497">
        <v>1</v>
      </c>
      <c r="X3497">
        <v>1</v>
      </c>
      <c r="Y3497">
        <v>5</v>
      </c>
    </row>
    <row r="3498" spans="1:25">
      <c r="A3498" t="s">
        <v>3516</v>
      </c>
      <c r="B3498" t="s">
        <v>3</v>
      </c>
      <c r="C3498" t="s">
        <v>3877</v>
      </c>
      <c r="D3498" t="s">
        <v>1390</v>
      </c>
      <c r="E3498" t="s">
        <v>3878</v>
      </c>
      <c r="F3498" t="s">
        <v>94</v>
      </c>
      <c r="G3498" t="s">
        <v>1391</v>
      </c>
      <c r="H3498">
        <v>20</v>
      </c>
      <c r="I3498" t="s">
        <v>127</v>
      </c>
      <c r="J3498" t="s">
        <v>104</v>
      </c>
      <c r="K3498">
        <v>4</v>
      </c>
      <c r="L3498">
        <v>2</v>
      </c>
      <c r="O3498" t="s">
        <v>123</v>
      </c>
      <c r="Q3498" t="s">
        <v>1392</v>
      </c>
      <c r="R3498" t="s">
        <v>90</v>
      </c>
      <c r="S3498">
        <v>1</v>
      </c>
      <c r="T3498">
        <v>0</v>
      </c>
      <c r="U3498">
        <v>1</v>
      </c>
      <c r="V3498">
        <v>0</v>
      </c>
      <c r="W3498">
        <v>1</v>
      </c>
      <c r="X3498">
        <v>1</v>
      </c>
      <c r="Y3498">
        <v>5</v>
      </c>
    </row>
    <row r="3499" spans="1:25">
      <c r="A3499" t="s">
        <v>3516</v>
      </c>
      <c r="B3499" t="s">
        <v>3</v>
      </c>
      <c r="C3499" t="s">
        <v>3877</v>
      </c>
      <c r="D3499" t="s">
        <v>1390</v>
      </c>
      <c r="E3499" t="s">
        <v>3878</v>
      </c>
      <c r="F3499" t="s">
        <v>94</v>
      </c>
      <c r="G3499" t="s">
        <v>1391</v>
      </c>
      <c r="H3499">
        <v>21</v>
      </c>
      <c r="I3499" t="s">
        <v>127</v>
      </c>
      <c r="J3499" t="s">
        <v>104</v>
      </c>
      <c r="K3499">
        <v>4</v>
      </c>
      <c r="L3499">
        <v>3</v>
      </c>
      <c r="O3499" t="s">
        <v>123</v>
      </c>
      <c r="Q3499" t="s">
        <v>1392</v>
      </c>
      <c r="R3499" t="s">
        <v>90</v>
      </c>
      <c r="S3499">
        <v>1</v>
      </c>
      <c r="T3499">
        <v>1</v>
      </c>
      <c r="U3499">
        <v>1</v>
      </c>
      <c r="V3499">
        <v>0</v>
      </c>
      <c r="W3499">
        <v>1</v>
      </c>
      <c r="X3499">
        <v>1</v>
      </c>
      <c r="Y3499">
        <v>5</v>
      </c>
    </row>
    <row r="3500" spans="1:25">
      <c r="A3500" t="s">
        <v>3516</v>
      </c>
      <c r="B3500" t="s">
        <v>3</v>
      </c>
      <c r="C3500" t="s">
        <v>3877</v>
      </c>
      <c r="D3500" t="s">
        <v>1390</v>
      </c>
      <c r="E3500" t="s">
        <v>3878</v>
      </c>
      <c r="F3500" t="s">
        <v>94</v>
      </c>
      <c r="G3500" t="s">
        <v>1391</v>
      </c>
      <c r="H3500">
        <v>22</v>
      </c>
      <c r="I3500" t="s">
        <v>147</v>
      </c>
      <c r="J3500" t="s">
        <v>104</v>
      </c>
      <c r="K3500">
        <v>4</v>
      </c>
      <c r="L3500">
        <v>4</v>
      </c>
      <c r="O3500" t="s">
        <v>123</v>
      </c>
      <c r="Q3500" t="s">
        <v>1392</v>
      </c>
      <c r="R3500" t="s">
        <v>90</v>
      </c>
      <c r="S3500">
        <v>1</v>
      </c>
      <c r="T3500">
        <v>2</v>
      </c>
      <c r="U3500">
        <v>1</v>
      </c>
      <c r="V3500">
        <v>0</v>
      </c>
      <c r="W3500">
        <v>1</v>
      </c>
      <c r="X3500">
        <v>1</v>
      </c>
      <c r="Y3500">
        <v>5</v>
      </c>
    </row>
    <row r="3501" spans="1:25">
      <c r="A3501" t="s">
        <v>3516</v>
      </c>
      <c r="B3501" t="s">
        <v>3</v>
      </c>
      <c r="C3501" t="s">
        <v>3877</v>
      </c>
      <c r="D3501" t="s">
        <v>1390</v>
      </c>
      <c r="E3501" t="s">
        <v>3878</v>
      </c>
      <c r="F3501" t="s">
        <v>94</v>
      </c>
      <c r="G3501" t="s">
        <v>1391</v>
      </c>
      <c r="H3501">
        <v>23</v>
      </c>
      <c r="I3501" t="s">
        <v>96</v>
      </c>
      <c r="J3501" t="s">
        <v>97</v>
      </c>
      <c r="K3501">
        <v>5</v>
      </c>
      <c r="L3501">
        <v>1</v>
      </c>
      <c r="O3501" t="s">
        <v>210</v>
      </c>
      <c r="Q3501" t="s">
        <v>1401</v>
      </c>
      <c r="R3501" t="s">
        <v>90</v>
      </c>
      <c r="S3501">
        <v>0</v>
      </c>
      <c r="T3501">
        <v>0</v>
      </c>
      <c r="U3501">
        <v>2</v>
      </c>
      <c r="V3501">
        <v>0</v>
      </c>
      <c r="W3501">
        <v>1</v>
      </c>
      <c r="X3501">
        <v>1</v>
      </c>
      <c r="Y3501">
        <v>5</v>
      </c>
    </row>
    <row r="3502" spans="1:25">
      <c r="A3502" t="s">
        <v>3516</v>
      </c>
      <c r="B3502" t="s">
        <v>3</v>
      </c>
      <c r="C3502" t="s">
        <v>3877</v>
      </c>
      <c r="D3502" t="s">
        <v>1390</v>
      </c>
      <c r="E3502" t="s">
        <v>3878</v>
      </c>
      <c r="F3502" t="s">
        <v>94</v>
      </c>
      <c r="G3502" t="s">
        <v>1391</v>
      </c>
      <c r="H3502">
        <v>24</v>
      </c>
      <c r="I3502" t="s">
        <v>107</v>
      </c>
      <c r="J3502" t="s">
        <v>108</v>
      </c>
      <c r="K3502">
        <v>5</v>
      </c>
      <c r="L3502">
        <v>2</v>
      </c>
      <c r="O3502" t="s">
        <v>210</v>
      </c>
      <c r="P3502" t="s">
        <v>141</v>
      </c>
      <c r="Q3502" t="s">
        <v>1401</v>
      </c>
      <c r="R3502" t="s">
        <v>90</v>
      </c>
      <c r="S3502">
        <v>1</v>
      </c>
      <c r="T3502">
        <v>0</v>
      </c>
      <c r="U3502">
        <v>2</v>
      </c>
      <c r="V3502">
        <v>0</v>
      </c>
      <c r="W3502">
        <v>1</v>
      </c>
      <c r="X3502">
        <v>1</v>
      </c>
      <c r="Y3502">
        <v>5</v>
      </c>
    </row>
    <row r="3503" spans="1:25">
      <c r="A3503" t="s">
        <v>3516</v>
      </c>
      <c r="B3503" t="s">
        <v>3</v>
      </c>
      <c r="C3503" t="s">
        <v>3877</v>
      </c>
      <c r="D3503" t="s">
        <v>1390</v>
      </c>
      <c r="E3503" t="s">
        <v>3878</v>
      </c>
      <c r="F3503" t="s">
        <v>94</v>
      </c>
      <c r="G3503" t="s">
        <v>1391</v>
      </c>
      <c r="H3503">
        <v>25</v>
      </c>
      <c r="I3503" t="s">
        <v>103</v>
      </c>
      <c r="J3503" t="s">
        <v>104</v>
      </c>
      <c r="K3503">
        <v>6</v>
      </c>
      <c r="L3503">
        <v>1</v>
      </c>
      <c r="O3503" t="s">
        <v>156</v>
      </c>
      <c r="Q3503" t="s">
        <v>1403</v>
      </c>
      <c r="R3503" t="s">
        <v>3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6</v>
      </c>
    </row>
    <row r="3504" spans="1:25">
      <c r="A3504" t="s">
        <v>3516</v>
      </c>
      <c r="B3504" t="s">
        <v>3</v>
      </c>
      <c r="C3504" t="s">
        <v>3877</v>
      </c>
      <c r="D3504" t="s">
        <v>1390</v>
      </c>
      <c r="E3504" t="s">
        <v>3878</v>
      </c>
      <c r="F3504" t="s">
        <v>94</v>
      </c>
      <c r="G3504" t="s">
        <v>1391</v>
      </c>
      <c r="H3504">
        <v>26</v>
      </c>
      <c r="I3504" t="s">
        <v>96</v>
      </c>
      <c r="J3504" t="s">
        <v>97</v>
      </c>
      <c r="K3504">
        <v>6</v>
      </c>
      <c r="L3504">
        <v>2</v>
      </c>
      <c r="O3504" t="s">
        <v>156</v>
      </c>
      <c r="Q3504" t="s">
        <v>1403</v>
      </c>
      <c r="R3504" t="s">
        <v>3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0</v>
      </c>
      <c r="Y3504">
        <v>6</v>
      </c>
    </row>
    <row r="3505" spans="1:25">
      <c r="A3505" t="s">
        <v>3516</v>
      </c>
      <c r="B3505" t="s">
        <v>3</v>
      </c>
      <c r="C3505" t="s">
        <v>3877</v>
      </c>
      <c r="D3505" t="s">
        <v>1390</v>
      </c>
      <c r="E3505" t="s">
        <v>3878</v>
      </c>
      <c r="F3505" t="s">
        <v>94</v>
      </c>
      <c r="G3505" t="s">
        <v>1391</v>
      </c>
      <c r="H3505">
        <v>27</v>
      </c>
      <c r="I3505" t="s">
        <v>120</v>
      </c>
      <c r="J3505" t="s">
        <v>108</v>
      </c>
      <c r="K3505">
        <v>6</v>
      </c>
      <c r="L3505">
        <v>3</v>
      </c>
      <c r="O3505" t="s">
        <v>156</v>
      </c>
      <c r="P3505" t="s">
        <v>141</v>
      </c>
      <c r="Q3505" t="s">
        <v>1403</v>
      </c>
      <c r="R3505" t="s">
        <v>3</v>
      </c>
      <c r="S3505">
        <v>1</v>
      </c>
      <c r="T3505">
        <v>1</v>
      </c>
      <c r="U3505">
        <v>0</v>
      </c>
      <c r="V3505">
        <v>0</v>
      </c>
      <c r="W3505">
        <v>0</v>
      </c>
      <c r="X3505">
        <v>0</v>
      </c>
      <c r="Y3505">
        <v>6</v>
      </c>
    </row>
    <row r="3506" spans="1:25">
      <c r="A3506" t="s">
        <v>3516</v>
      </c>
      <c r="B3506" t="s">
        <v>3</v>
      </c>
      <c r="C3506" t="s">
        <v>3877</v>
      </c>
      <c r="D3506" t="s">
        <v>1390</v>
      </c>
      <c r="E3506" t="s">
        <v>3878</v>
      </c>
      <c r="F3506" t="s">
        <v>94</v>
      </c>
      <c r="G3506" t="s">
        <v>1391</v>
      </c>
      <c r="H3506">
        <v>28</v>
      </c>
      <c r="I3506" t="s">
        <v>96</v>
      </c>
      <c r="J3506" t="s">
        <v>97</v>
      </c>
      <c r="K3506">
        <v>7</v>
      </c>
      <c r="L3506">
        <v>1</v>
      </c>
      <c r="O3506" t="s">
        <v>231</v>
      </c>
      <c r="Q3506" t="s">
        <v>1407</v>
      </c>
      <c r="R3506" t="s">
        <v>90</v>
      </c>
      <c r="S3506">
        <v>0</v>
      </c>
      <c r="T3506">
        <v>0</v>
      </c>
      <c r="U3506">
        <v>0</v>
      </c>
      <c r="V3506">
        <v>1</v>
      </c>
      <c r="W3506">
        <v>0</v>
      </c>
      <c r="X3506">
        <v>0</v>
      </c>
      <c r="Y3506">
        <v>6</v>
      </c>
    </row>
    <row r="3507" spans="1:25">
      <c r="A3507" t="s">
        <v>3516</v>
      </c>
      <c r="B3507" t="s">
        <v>3</v>
      </c>
      <c r="C3507" t="s">
        <v>3877</v>
      </c>
      <c r="D3507" t="s">
        <v>1390</v>
      </c>
      <c r="E3507" t="s">
        <v>3878</v>
      </c>
      <c r="F3507" t="s">
        <v>94</v>
      </c>
      <c r="G3507" t="s">
        <v>1391</v>
      </c>
      <c r="H3507">
        <v>29</v>
      </c>
      <c r="I3507" t="s">
        <v>107</v>
      </c>
      <c r="J3507" t="s">
        <v>108</v>
      </c>
      <c r="K3507">
        <v>7</v>
      </c>
      <c r="L3507">
        <v>2</v>
      </c>
      <c r="O3507" t="s">
        <v>231</v>
      </c>
      <c r="P3507" t="s">
        <v>234</v>
      </c>
      <c r="Q3507" t="s">
        <v>1407</v>
      </c>
      <c r="R3507" t="s">
        <v>90</v>
      </c>
      <c r="S3507">
        <v>1</v>
      </c>
      <c r="T3507">
        <v>0</v>
      </c>
      <c r="U3507">
        <v>0</v>
      </c>
      <c r="V3507">
        <v>1</v>
      </c>
      <c r="W3507">
        <v>0</v>
      </c>
      <c r="X3507">
        <v>0</v>
      </c>
      <c r="Y3507">
        <v>6</v>
      </c>
    </row>
    <row r="3508" spans="1:25">
      <c r="A3508" t="s">
        <v>3516</v>
      </c>
      <c r="B3508" t="s">
        <v>3</v>
      </c>
      <c r="C3508" t="s">
        <v>3877</v>
      </c>
      <c r="D3508" t="s">
        <v>1390</v>
      </c>
      <c r="E3508" t="s">
        <v>3878</v>
      </c>
      <c r="F3508" t="s">
        <v>94</v>
      </c>
      <c r="G3508" t="s">
        <v>1391</v>
      </c>
      <c r="H3508">
        <v>30</v>
      </c>
      <c r="I3508" t="s">
        <v>103</v>
      </c>
      <c r="J3508" t="s">
        <v>104</v>
      </c>
      <c r="K3508">
        <v>8</v>
      </c>
      <c r="L3508">
        <v>1</v>
      </c>
      <c r="O3508" t="s">
        <v>136</v>
      </c>
      <c r="Q3508" t="s">
        <v>1413</v>
      </c>
      <c r="R3508" t="s">
        <v>90</v>
      </c>
      <c r="S3508">
        <v>0</v>
      </c>
      <c r="T3508">
        <v>0</v>
      </c>
      <c r="U3508">
        <v>2</v>
      </c>
      <c r="V3508">
        <v>1</v>
      </c>
      <c r="W3508">
        <v>0</v>
      </c>
      <c r="X3508">
        <v>0</v>
      </c>
      <c r="Y3508">
        <v>6</v>
      </c>
    </row>
    <row r="3509" spans="1:25">
      <c r="A3509" t="s">
        <v>3516</v>
      </c>
      <c r="B3509" t="s">
        <v>3</v>
      </c>
      <c r="C3509" t="s">
        <v>3877</v>
      </c>
      <c r="D3509" t="s">
        <v>1390</v>
      </c>
      <c r="E3509" t="s">
        <v>3878</v>
      </c>
      <c r="F3509" t="s">
        <v>94</v>
      </c>
      <c r="G3509" t="s">
        <v>1391</v>
      </c>
      <c r="H3509">
        <v>31</v>
      </c>
      <c r="I3509" t="s">
        <v>96</v>
      </c>
      <c r="J3509" t="s">
        <v>97</v>
      </c>
      <c r="K3509">
        <v>8</v>
      </c>
      <c r="L3509">
        <v>2</v>
      </c>
      <c r="O3509" t="s">
        <v>136</v>
      </c>
      <c r="Q3509" t="s">
        <v>1413</v>
      </c>
      <c r="R3509" t="s">
        <v>90</v>
      </c>
      <c r="S3509">
        <v>0</v>
      </c>
      <c r="T3509">
        <v>1</v>
      </c>
      <c r="U3509">
        <v>2</v>
      </c>
      <c r="V3509">
        <v>1</v>
      </c>
      <c r="W3509">
        <v>0</v>
      </c>
      <c r="X3509">
        <v>0</v>
      </c>
      <c r="Y3509">
        <v>6</v>
      </c>
    </row>
    <row r="3510" spans="1:25">
      <c r="A3510" t="s">
        <v>3516</v>
      </c>
      <c r="B3510" t="s">
        <v>3</v>
      </c>
      <c r="C3510" t="s">
        <v>3877</v>
      </c>
      <c r="D3510" t="s">
        <v>1390</v>
      </c>
      <c r="E3510" t="s">
        <v>3878</v>
      </c>
      <c r="F3510" t="s">
        <v>94</v>
      </c>
      <c r="G3510" t="s">
        <v>1391</v>
      </c>
      <c r="H3510">
        <v>32</v>
      </c>
      <c r="I3510" t="s">
        <v>107</v>
      </c>
      <c r="J3510" t="s">
        <v>108</v>
      </c>
      <c r="K3510">
        <v>8</v>
      </c>
      <c r="L3510">
        <v>3</v>
      </c>
      <c r="O3510" t="s">
        <v>136</v>
      </c>
      <c r="P3510" t="s">
        <v>141</v>
      </c>
      <c r="Q3510" t="s">
        <v>1413</v>
      </c>
      <c r="R3510" t="s">
        <v>90</v>
      </c>
      <c r="S3510">
        <v>1</v>
      </c>
      <c r="T3510">
        <v>1</v>
      </c>
      <c r="U3510">
        <v>2</v>
      </c>
      <c r="V3510">
        <v>1</v>
      </c>
      <c r="W3510">
        <v>0</v>
      </c>
      <c r="X3510">
        <v>0</v>
      </c>
      <c r="Y3510">
        <v>6</v>
      </c>
    </row>
    <row r="3511" spans="1:25">
      <c r="A3511" t="s">
        <v>3516</v>
      </c>
      <c r="B3511" t="s">
        <v>3</v>
      </c>
      <c r="C3511" t="s">
        <v>3877</v>
      </c>
      <c r="D3511" t="s">
        <v>1390</v>
      </c>
      <c r="E3511" t="s">
        <v>3878</v>
      </c>
      <c r="F3511" t="s">
        <v>94</v>
      </c>
      <c r="G3511" t="s">
        <v>1391</v>
      </c>
      <c r="H3511">
        <v>33</v>
      </c>
      <c r="I3511" t="s">
        <v>96</v>
      </c>
      <c r="J3511" t="s">
        <v>97</v>
      </c>
      <c r="K3511">
        <v>9</v>
      </c>
      <c r="L3511">
        <v>1</v>
      </c>
      <c r="O3511" t="s">
        <v>231</v>
      </c>
      <c r="Q3511" t="s">
        <v>1418</v>
      </c>
      <c r="R3511" t="s">
        <v>3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7</v>
      </c>
    </row>
    <row r="3512" spans="1:25">
      <c r="A3512" t="s">
        <v>3516</v>
      </c>
      <c r="B3512" t="s">
        <v>3</v>
      </c>
      <c r="C3512" t="s">
        <v>3877</v>
      </c>
      <c r="D3512" t="s">
        <v>1390</v>
      </c>
      <c r="E3512" t="s">
        <v>3878</v>
      </c>
      <c r="F3512" t="s">
        <v>94</v>
      </c>
      <c r="G3512" t="s">
        <v>1391</v>
      </c>
      <c r="H3512">
        <v>34</v>
      </c>
      <c r="I3512" t="s">
        <v>103</v>
      </c>
      <c r="J3512" t="s">
        <v>104</v>
      </c>
      <c r="K3512">
        <v>9</v>
      </c>
      <c r="L3512">
        <v>2</v>
      </c>
      <c r="O3512" t="s">
        <v>231</v>
      </c>
      <c r="Q3512" t="s">
        <v>1418</v>
      </c>
      <c r="R3512" t="s">
        <v>3</v>
      </c>
      <c r="S3512">
        <v>1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7</v>
      </c>
    </row>
    <row r="3513" spans="1:25">
      <c r="A3513" t="s">
        <v>3516</v>
      </c>
      <c r="B3513" t="s">
        <v>3</v>
      </c>
      <c r="C3513" t="s">
        <v>3877</v>
      </c>
      <c r="D3513" t="s">
        <v>1390</v>
      </c>
      <c r="E3513" t="s">
        <v>3878</v>
      </c>
      <c r="F3513" t="s">
        <v>94</v>
      </c>
      <c r="G3513" t="s">
        <v>1391</v>
      </c>
      <c r="H3513">
        <v>35</v>
      </c>
      <c r="I3513" t="s">
        <v>147</v>
      </c>
      <c r="J3513" t="s">
        <v>104</v>
      </c>
      <c r="K3513">
        <v>9</v>
      </c>
      <c r="L3513">
        <v>3</v>
      </c>
      <c r="O3513" t="s">
        <v>231</v>
      </c>
      <c r="Q3513" t="s">
        <v>1418</v>
      </c>
      <c r="R3513" t="s">
        <v>3</v>
      </c>
      <c r="S3513">
        <v>1</v>
      </c>
      <c r="T3513">
        <v>1</v>
      </c>
      <c r="U3513">
        <v>0</v>
      </c>
      <c r="V3513">
        <v>0</v>
      </c>
      <c r="W3513">
        <v>0</v>
      </c>
      <c r="X3513">
        <v>0</v>
      </c>
      <c r="Y3513">
        <v>7</v>
      </c>
    </row>
    <row r="3514" spans="1:25">
      <c r="A3514" t="s">
        <v>3516</v>
      </c>
      <c r="B3514" t="s">
        <v>3</v>
      </c>
      <c r="C3514" t="s">
        <v>3877</v>
      </c>
      <c r="D3514" t="s">
        <v>1390</v>
      </c>
      <c r="E3514" t="s">
        <v>3878</v>
      </c>
      <c r="F3514" t="s">
        <v>94</v>
      </c>
      <c r="G3514" t="s">
        <v>1391</v>
      </c>
      <c r="H3514">
        <v>36</v>
      </c>
      <c r="I3514" t="s">
        <v>96</v>
      </c>
      <c r="J3514" t="s">
        <v>97</v>
      </c>
      <c r="K3514">
        <v>9</v>
      </c>
      <c r="L3514">
        <v>4</v>
      </c>
      <c r="O3514" t="s">
        <v>231</v>
      </c>
      <c r="Q3514" t="s">
        <v>1418</v>
      </c>
      <c r="R3514" t="s">
        <v>3</v>
      </c>
      <c r="S3514">
        <v>1</v>
      </c>
      <c r="T3514">
        <v>2</v>
      </c>
      <c r="U3514">
        <v>0</v>
      </c>
      <c r="V3514">
        <v>0</v>
      </c>
      <c r="W3514">
        <v>0</v>
      </c>
      <c r="X3514">
        <v>0</v>
      </c>
      <c r="Y3514">
        <v>7</v>
      </c>
    </row>
    <row r="3515" spans="1:25">
      <c r="A3515" t="s">
        <v>3516</v>
      </c>
      <c r="B3515" t="s">
        <v>3</v>
      </c>
      <c r="C3515" t="s">
        <v>3877</v>
      </c>
      <c r="D3515" t="s">
        <v>1390</v>
      </c>
      <c r="E3515" t="s">
        <v>3878</v>
      </c>
      <c r="F3515" t="s">
        <v>94</v>
      </c>
      <c r="G3515" t="s">
        <v>1391</v>
      </c>
      <c r="H3515">
        <v>37</v>
      </c>
      <c r="I3515" t="s">
        <v>127</v>
      </c>
      <c r="J3515" t="s">
        <v>104</v>
      </c>
      <c r="K3515">
        <v>9</v>
      </c>
      <c r="L3515">
        <v>5</v>
      </c>
      <c r="O3515" t="s">
        <v>231</v>
      </c>
      <c r="Q3515" t="s">
        <v>1418</v>
      </c>
      <c r="R3515" t="s">
        <v>3</v>
      </c>
      <c r="S3515">
        <v>2</v>
      </c>
      <c r="T3515">
        <v>2</v>
      </c>
      <c r="U3515">
        <v>0</v>
      </c>
      <c r="V3515">
        <v>0</v>
      </c>
      <c r="W3515">
        <v>0</v>
      </c>
      <c r="X3515">
        <v>0</v>
      </c>
      <c r="Y3515">
        <v>7</v>
      </c>
    </row>
    <row r="3516" spans="1:25">
      <c r="A3516" t="s">
        <v>3516</v>
      </c>
      <c r="B3516" t="s">
        <v>3</v>
      </c>
      <c r="C3516" t="s">
        <v>3877</v>
      </c>
      <c r="D3516" t="s">
        <v>1390</v>
      </c>
      <c r="E3516" t="s">
        <v>3878</v>
      </c>
      <c r="F3516" t="s">
        <v>94</v>
      </c>
      <c r="G3516" t="s">
        <v>1391</v>
      </c>
      <c r="H3516">
        <v>38</v>
      </c>
      <c r="I3516" t="s">
        <v>127</v>
      </c>
      <c r="J3516" t="s">
        <v>104</v>
      </c>
      <c r="K3516">
        <v>9</v>
      </c>
      <c r="L3516">
        <v>6</v>
      </c>
      <c r="O3516" t="s">
        <v>231</v>
      </c>
      <c r="Q3516" t="s">
        <v>1418</v>
      </c>
      <c r="R3516" t="s">
        <v>3</v>
      </c>
      <c r="S3516">
        <v>2</v>
      </c>
      <c r="T3516">
        <v>2</v>
      </c>
      <c r="U3516">
        <v>0</v>
      </c>
      <c r="V3516">
        <v>0</v>
      </c>
      <c r="W3516">
        <v>0</v>
      </c>
      <c r="X3516">
        <v>0</v>
      </c>
      <c r="Y3516">
        <v>7</v>
      </c>
    </row>
    <row r="3517" spans="1:25">
      <c r="A3517" t="s">
        <v>3516</v>
      </c>
      <c r="B3517" t="s">
        <v>3</v>
      </c>
      <c r="C3517" t="s">
        <v>3877</v>
      </c>
      <c r="D3517" t="s">
        <v>1390</v>
      </c>
      <c r="E3517" t="s">
        <v>3878</v>
      </c>
      <c r="F3517" t="s">
        <v>94</v>
      </c>
      <c r="G3517" t="s">
        <v>1391</v>
      </c>
      <c r="H3517">
        <v>39</v>
      </c>
      <c r="I3517" t="s">
        <v>127</v>
      </c>
      <c r="J3517" t="s">
        <v>104</v>
      </c>
      <c r="K3517">
        <v>9</v>
      </c>
      <c r="L3517">
        <v>7</v>
      </c>
      <c r="O3517" t="s">
        <v>231</v>
      </c>
      <c r="Q3517" t="s">
        <v>1418</v>
      </c>
      <c r="R3517" t="s">
        <v>3</v>
      </c>
      <c r="S3517">
        <v>2</v>
      </c>
      <c r="T3517">
        <v>2</v>
      </c>
      <c r="U3517">
        <v>0</v>
      </c>
      <c r="V3517">
        <v>0</v>
      </c>
      <c r="W3517">
        <v>0</v>
      </c>
      <c r="X3517">
        <v>0</v>
      </c>
      <c r="Y3517">
        <v>7</v>
      </c>
    </row>
    <row r="3518" spans="1:25">
      <c r="A3518" t="s">
        <v>3516</v>
      </c>
      <c r="B3518" t="s">
        <v>3</v>
      </c>
      <c r="C3518" t="s">
        <v>3877</v>
      </c>
      <c r="D3518" t="s">
        <v>1390</v>
      </c>
      <c r="E3518" t="s">
        <v>3878</v>
      </c>
      <c r="F3518" t="s">
        <v>94</v>
      </c>
      <c r="G3518" t="s">
        <v>1391</v>
      </c>
      <c r="H3518">
        <v>40</v>
      </c>
      <c r="I3518" t="s">
        <v>107</v>
      </c>
      <c r="J3518" t="s">
        <v>108</v>
      </c>
      <c r="K3518">
        <v>9</v>
      </c>
      <c r="L3518">
        <v>8</v>
      </c>
      <c r="O3518" t="s">
        <v>231</v>
      </c>
      <c r="P3518" t="s">
        <v>234</v>
      </c>
      <c r="Q3518" t="s">
        <v>1418</v>
      </c>
      <c r="R3518" t="s">
        <v>3</v>
      </c>
      <c r="S3518">
        <v>2</v>
      </c>
      <c r="T3518">
        <v>2</v>
      </c>
      <c r="U3518">
        <v>0</v>
      </c>
      <c r="V3518">
        <v>0</v>
      </c>
      <c r="W3518">
        <v>0</v>
      </c>
      <c r="X3518">
        <v>0</v>
      </c>
      <c r="Y3518">
        <v>7</v>
      </c>
    </row>
    <row r="3519" spans="1:25">
      <c r="A3519" t="s">
        <v>3516</v>
      </c>
      <c r="B3519" t="s">
        <v>3</v>
      </c>
      <c r="C3519" t="s">
        <v>3877</v>
      </c>
      <c r="D3519" t="s">
        <v>1390</v>
      </c>
      <c r="E3519" t="s">
        <v>3878</v>
      </c>
      <c r="F3519" t="s">
        <v>94</v>
      </c>
      <c r="G3519" t="s">
        <v>1391</v>
      </c>
      <c r="H3519">
        <v>41</v>
      </c>
      <c r="I3519" t="s">
        <v>96</v>
      </c>
      <c r="J3519" t="s">
        <v>97</v>
      </c>
      <c r="K3519">
        <v>10</v>
      </c>
      <c r="L3519">
        <v>1</v>
      </c>
      <c r="O3519" t="s">
        <v>111</v>
      </c>
      <c r="Q3519" t="s">
        <v>2999</v>
      </c>
      <c r="R3519" t="s">
        <v>90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0</v>
      </c>
      <c r="Y3519">
        <v>7</v>
      </c>
    </row>
    <row r="3520" spans="1:25">
      <c r="A3520" t="s">
        <v>3516</v>
      </c>
      <c r="B3520" t="s">
        <v>3</v>
      </c>
      <c r="C3520" t="s">
        <v>3877</v>
      </c>
      <c r="D3520" t="s">
        <v>1390</v>
      </c>
      <c r="E3520" t="s">
        <v>3878</v>
      </c>
      <c r="F3520" t="s">
        <v>94</v>
      </c>
      <c r="G3520" t="s">
        <v>1391</v>
      </c>
      <c r="H3520">
        <v>42</v>
      </c>
      <c r="I3520" t="s">
        <v>96</v>
      </c>
      <c r="J3520" t="s">
        <v>97</v>
      </c>
      <c r="K3520">
        <v>10</v>
      </c>
      <c r="L3520">
        <v>2</v>
      </c>
      <c r="O3520" t="s">
        <v>111</v>
      </c>
      <c r="Q3520" t="s">
        <v>2999</v>
      </c>
      <c r="R3520" t="s">
        <v>90</v>
      </c>
      <c r="S3520">
        <v>1</v>
      </c>
      <c r="T3520">
        <v>0</v>
      </c>
      <c r="U3520">
        <v>1</v>
      </c>
      <c r="V3520">
        <v>0</v>
      </c>
      <c r="W3520">
        <v>0</v>
      </c>
      <c r="X3520">
        <v>0</v>
      </c>
      <c r="Y3520">
        <v>7</v>
      </c>
    </row>
    <row r="3521" spans="1:41">
      <c r="A3521" t="s">
        <v>3516</v>
      </c>
      <c r="B3521" t="s">
        <v>3</v>
      </c>
      <c r="C3521" t="s">
        <v>3877</v>
      </c>
      <c r="D3521" t="s">
        <v>1390</v>
      </c>
      <c r="E3521" t="s">
        <v>3878</v>
      </c>
      <c r="F3521" t="s">
        <v>94</v>
      </c>
      <c r="G3521" t="s">
        <v>1391</v>
      </c>
      <c r="H3521">
        <v>43</v>
      </c>
      <c r="I3521" t="s">
        <v>147</v>
      </c>
      <c r="J3521" t="s">
        <v>104</v>
      </c>
      <c r="K3521">
        <v>10</v>
      </c>
      <c r="L3521">
        <v>3</v>
      </c>
      <c r="O3521" t="s">
        <v>111</v>
      </c>
      <c r="Q3521" t="s">
        <v>2999</v>
      </c>
      <c r="R3521" t="s">
        <v>90</v>
      </c>
      <c r="S3521">
        <v>2</v>
      </c>
      <c r="T3521">
        <v>0</v>
      </c>
      <c r="U3521">
        <v>1</v>
      </c>
      <c r="V3521">
        <v>0</v>
      </c>
      <c r="W3521">
        <v>0</v>
      </c>
      <c r="X3521">
        <v>0</v>
      </c>
      <c r="Y3521">
        <v>7</v>
      </c>
    </row>
    <row r="3522" spans="1:41">
      <c r="A3522" t="s">
        <v>3516</v>
      </c>
      <c r="B3522" t="s">
        <v>3</v>
      </c>
      <c r="C3522" t="s">
        <v>3877</v>
      </c>
      <c r="D3522" t="s">
        <v>1390</v>
      </c>
      <c r="E3522" t="s">
        <v>3878</v>
      </c>
      <c r="F3522" t="s">
        <v>94</v>
      </c>
      <c r="G3522" t="s">
        <v>1391</v>
      </c>
      <c r="H3522">
        <v>44</v>
      </c>
      <c r="I3522" t="s">
        <v>127</v>
      </c>
      <c r="J3522" t="s">
        <v>104</v>
      </c>
      <c r="K3522">
        <v>10</v>
      </c>
      <c r="L3522">
        <v>4</v>
      </c>
      <c r="O3522" t="s">
        <v>111</v>
      </c>
      <c r="Q3522" t="s">
        <v>2999</v>
      </c>
      <c r="R3522" t="s">
        <v>90</v>
      </c>
      <c r="S3522">
        <v>2</v>
      </c>
      <c r="T3522">
        <v>1</v>
      </c>
      <c r="U3522">
        <v>1</v>
      </c>
      <c r="V3522">
        <v>0</v>
      </c>
      <c r="W3522">
        <v>0</v>
      </c>
      <c r="X3522">
        <v>0</v>
      </c>
      <c r="Y3522">
        <v>7</v>
      </c>
    </row>
    <row r="3523" spans="1:41">
      <c r="A3523" t="s">
        <v>3516</v>
      </c>
      <c r="B3523" t="s">
        <v>3</v>
      </c>
      <c r="C3523" t="s">
        <v>3877</v>
      </c>
      <c r="D3523" t="s">
        <v>1390</v>
      </c>
      <c r="E3523" t="s">
        <v>3878</v>
      </c>
      <c r="F3523" t="s">
        <v>94</v>
      </c>
      <c r="G3523" t="s">
        <v>1391</v>
      </c>
      <c r="H3523">
        <v>45</v>
      </c>
      <c r="I3523" t="s">
        <v>127</v>
      </c>
      <c r="J3523" t="s">
        <v>104</v>
      </c>
      <c r="K3523">
        <v>10</v>
      </c>
      <c r="L3523">
        <v>5</v>
      </c>
      <c r="O3523" t="s">
        <v>111</v>
      </c>
      <c r="Q3523" t="s">
        <v>2999</v>
      </c>
      <c r="R3523" t="s">
        <v>90</v>
      </c>
      <c r="S3523">
        <v>2</v>
      </c>
      <c r="T3523">
        <v>2</v>
      </c>
      <c r="U3523">
        <v>1</v>
      </c>
      <c r="V3523">
        <v>0</v>
      </c>
      <c r="W3523">
        <v>0</v>
      </c>
      <c r="X3523">
        <v>0</v>
      </c>
      <c r="Y3523">
        <v>7</v>
      </c>
    </row>
    <row r="3524" spans="1:41">
      <c r="A3524" t="s">
        <v>3516</v>
      </c>
      <c r="B3524" t="s">
        <v>3</v>
      </c>
      <c r="C3524" t="s">
        <v>3877</v>
      </c>
      <c r="D3524" t="s">
        <v>1390</v>
      </c>
      <c r="E3524" t="s">
        <v>3878</v>
      </c>
      <c r="F3524" t="s">
        <v>94</v>
      </c>
      <c r="G3524" t="s">
        <v>1391</v>
      </c>
      <c r="H3524">
        <v>46</v>
      </c>
      <c r="I3524" t="s">
        <v>96</v>
      </c>
      <c r="J3524" t="s">
        <v>97</v>
      </c>
      <c r="K3524">
        <v>10</v>
      </c>
      <c r="L3524">
        <v>6</v>
      </c>
      <c r="O3524" t="s">
        <v>111</v>
      </c>
      <c r="Q3524" t="s">
        <v>2999</v>
      </c>
      <c r="R3524" t="s">
        <v>90</v>
      </c>
      <c r="S3524">
        <v>2</v>
      </c>
      <c r="T3524">
        <v>2</v>
      </c>
      <c r="U3524">
        <v>1</v>
      </c>
      <c r="V3524">
        <v>0</v>
      </c>
      <c r="W3524">
        <v>0</v>
      </c>
      <c r="X3524">
        <v>0</v>
      </c>
      <c r="Y3524">
        <v>7</v>
      </c>
    </row>
    <row r="3525" spans="1:41">
      <c r="A3525" t="s">
        <v>3516</v>
      </c>
      <c r="B3525" t="s">
        <v>3</v>
      </c>
      <c r="C3525" t="s">
        <v>3877</v>
      </c>
      <c r="D3525" t="s">
        <v>1390</v>
      </c>
      <c r="E3525" t="s">
        <v>3878</v>
      </c>
      <c r="F3525" t="s">
        <v>94</v>
      </c>
      <c r="G3525" t="s">
        <v>1391</v>
      </c>
      <c r="H3525">
        <v>47</v>
      </c>
      <c r="I3525" t="s">
        <v>107</v>
      </c>
      <c r="J3525" t="s">
        <v>108</v>
      </c>
      <c r="K3525">
        <v>10</v>
      </c>
      <c r="L3525">
        <v>7</v>
      </c>
      <c r="O3525" t="s">
        <v>111</v>
      </c>
      <c r="P3525" t="s">
        <v>112</v>
      </c>
      <c r="Q3525" t="s">
        <v>2999</v>
      </c>
      <c r="R3525" t="s">
        <v>90</v>
      </c>
      <c r="S3525">
        <v>3</v>
      </c>
      <c r="T3525">
        <v>2</v>
      </c>
      <c r="U3525">
        <v>1</v>
      </c>
      <c r="V3525">
        <v>0</v>
      </c>
      <c r="W3525">
        <v>0</v>
      </c>
      <c r="X3525">
        <v>0</v>
      </c>
      <c r="Y3525">
        <v>7</v>
      </c>
    </row>
    <row r="3526" spans="1:41">
      <c r="A3526" t="s">
        <v>3516</v>
      </c>
      <c r="B3526" t="s">
        <v>3</v>
      </c>
      <c r="C3526" t="s">
        <v>3877</v>
      </c>
      <c r="D3526" t="s">
        <v>1390</v>
      </c>
      <c r="E3526" t="s">
        <v>3878</v>
      </c>
      <c r="F3526" t="s">
        <v>94</v>
      </c>
      <c r="G3526" t="s">
        <v>1391</v>
      </c>
      <c r="H3526">
        <v>48</v>
      </c>
      <c r="I3526" t="s">
        <v>147</v>
      </c>
      <c r="J3526" t="s">
        <v>104</v>
      </c>
      <c r="K3526">
        <v>11</v>
      </c>
      <c r="L3526">
        <v>1</v>
      </c>
      <c r="O3526" t="s">
        <v>210</v>
      </c>
      <c r="Q3526" t="s">
        <v>3004</v>
      </c>
      <c r="R3526" t="s">
        <v>3</v>
      </c>
      <c r="S3526">
        <v>0</v>
      </c>
      <c r="T3526">
        <v>0</v>
      </c>
      <c r="U3526">
        <v>2</v>
      </c>
      <c r="V3526">
        <v>0</v>
      </c>
      <c r="W3526">
        <v>0</v>
      </c>
      <c r="X3526">
        <v>0</v>
      </c>
      <c r="Y3526">
        <v>7</v>
      </c>
    </row>
    <row r="3527" spans="1:41">
      <c r="A3527" t="s">
        <v>3516</v>
      </c>
      <c r="B3527" t="s">
        <v>3</v>
      </c>
      <c r="C3527" t="s">
        <v>3877</v>
      </c>
      <c r="D3527" t="s">
        <v>1390</v>
      </c>
      <c r="E3527" t="s">
        <v>3878</v>
      </c>
      <c r="F3527" t="s">
        <v>94</v>
      </c>
      <c r="G3527" t="s">
        <v>1391</v>
      </c>
      <c r="H3527">
        <v>49</v>
      </c>
      <c r="I3527" t="s">
        <v>103</v>
      </c>
      <c r="J3527" t="s">
        <v>104</v>
      </c>
      <c r="K3527">
        <v>11</v>
      </c>
      <c r="L3527">
        <v>2</v>
      </c>
      <c r="O3527" t="s">
        <v>210</v>
      </c>
      <c r="Q3527" t="s">
        <v>3004</v>
      </c>
      <c r="R3527" t="s">
        <v>3</v>
      </c>
      <c r="S3527">
        <v>0</v>
      </c>
      <c r="T3527">
        <v>1</v>
      </c>
      <c r="U3527">
        <v>2</v>
      </c>
      <c r="V3527">
        <v>0</v>
      </c>
      <c r="W3527">
        <v>0</v>
      </c>
      <c r="X3527">
        <v>0</v>
      </c>
      <c r="Y3527">
        <v>7</v>
      </c>
    </row>
    <row r="3528" spans="1:41">
      <c r="A3528" t="s">
        <v>3516</v>
      </c>
      <c r="B3528" t="s">
        <v>3</v>
      </c>
      <c r="C3528" t="s">
        <v>3877</v>
      </c>
      <c r="D3528" t="s">
        <v>1390</v>
      </c>
      <c r="E3528" t="s">
        <v>3878</v>
      </c>
      <c r="F3528" t="s">
        <v>94</v>
      </c>
      <c r="G3528" t="s">
        <v>1391</v>
      </c>
      <c r="H3528">
        <v>50</v>
      </c>
      <c r="I3528" t="s">
        <v>96</v>
      </c>
      <c r="J3528" t="s">
        <v>97</v>
      </c>
      <c r="K3528">
        <v>11</v>
      </c>
      <c r="L3528">
        <v>3</v>
      </c>
      <c r="O3528" t="s">
        <v>210</v>
      </c>
      <c r="Q3528" t="s">
        <v>3004</v>
      </c>
      <c r="R3528" t="s">
        <v>3</v>
      </c>
      <c r="S3528">
        <v>0</v>
      </c>
      <c r="T3528">
        <v>2</v>
      </c>
      <c r="U3528">
        <v>2</v>
      </c>
      <c r="V3528">
        <v>0</v>
      </c>
      <c r="W3528">
        <v>0</v>
      </c>
      <c r="X3528">
        <v>0</v>
      </c>
      <c r="Y3528">
        <v>7</v>
      </c>
    </row>
    <row r="3529" spans="1:41">
      <c r="A3529" t="s">
        <v>3516</v>
      </c>
      <c r="B3529" t="s">
        <v>3</v>
      </c>
      <c r="C3529" t="s">
        <v>3877</v>
      </c>
      <c r="D3529" t="s">
        <v>1390</v>
      </c>
      <c r="E3529" t="s">
        <v>3878</v>
      </c>
      <c r="F3529" t="s">
        <v>94</v>
      </c>
      <c r="G3529" t="s">
        <v>1391</v>
      </c>
      <c r="H3529">
        <v>51</v>
      </c>
      <c r="I3529" t="s">
        <v>127</v>
      </c>
      <c r="J3529" t="s">
        <v>104</v>
      </c>
      <c r="K3529">
        <v>11</v>
      </c>
      <c r="L3529">
        <v>4</v>
      </c>
      <c r="O3529" t="s">
        <v>210</v>
      </c>
      <c r="Q3529" t="s">
        <v>3004</v>
      </c>
      <c r="R3529" t="s">
        <v>3</v>
      </c>
      <c r="S3529">
        <v>1</v>
      </c>
      <c r="T3529">
        <v>2</v>
      </c>
      <c r="U3529">
        <v>2</v>
      </c>
      <c r="V3529">
        <v>0</v>
      </c>
      <c r="W3529">
        <v>0</v>
      </c>
      <c r="X3529">
        <v>0</v>
      </c>
      <c r="Y3529">
        <v>7</v>
      </c>
    </row>
    <row r="3530" spans="1:41">
      <c r="A3530" t="s">
        <v>3516</v>
      </c>
      <c r="B3530" t="s">
        <v>3</v>
      </c>
      <c r="C3530" t="s">
        <v>3877</v>
      </c>
      <c r="D3530" t="s">
        <v>1390</v>
      </c>
      <c r="E3530" t="s">
        <v>3878</v>
      </c>
      <c r="F3530" t="s">
        <v>94</v>
      </c>
      <c r="G3530" t="s">
        <v>1391</v>
      </c>
      <c r="H3530">
        <v>52</v>
      </c>
      <c r="I3530" t="s">
        <v>127</v>
      </c>
      <c r="J3530" t="s">
        <v>104</v>
      </c>
      <c r="K3530">
        <v>11</v>
      </c>
      <c r="L3530">
        <v>5</v>
      </c>
      <c r="O3530" t="s">
        <v>210</v>
      </c>
      <c r="Q3530" t="s">
        <v>3004</v>
      </c>
      <c r="R3530" t="s">
        <v>3</v>
      </c>
      <c r="S3530">
        <v>1</v>
      </c>
      <c r="T3530">
        <v>2</v>
      </c>
      <c r="U3530">
        <v>2</v>
      </c>
      <c r="V3530">
        <v>0</v>
      </c>
      <c r="W3530">
        <v>0</v>
      </c>
      <c r="X3530">
        <v>0</v>
      </c>
      <c r="Y3530">
        <v>7</v>
      </c>
    </row>
    <row r="3531" spans="1:41">
      <c r="A3531" t="s">
        <v>3516</v>
      </c>
      <c r="B3531" t="s">
        <v>3</v>
      </c>
      <c r="C3531" t="s">
        <v>3877</v>
      </c>
      <c r="D3531" t="s">
        <v>1390</v>
      </c>
      <c r="E3531" t="s">
        <v>3878</v>
      </c>
      <c r="F3531" t="s">
        <v>94</v>
      </c>
      <c r="G3531" t="s">
        <v>1391</v>
      </c>
      <c r="H3531">
        <v>53</v>
      </c>
      <c r="I3531" t="s">
        <v>107</v>
      </c>
      <c r="J3531" t="s">
        <v>108</v>
      </c>
      <c r="K3531">
        <v>11</v>
      </c>
      <c r="L3531">
        <v>6</v>
      </c>
      <c r="O3531" t="s">
        <v>210</v>
      </c>
      <c r="P3531" t="s">
        <v>141</v>
      </c>
      <c r="Q3531" t="s">
        <v>3004</v>
      </c>
      <c r="R3531" t="s">
        <v>3</v>
      </c>
      <c r="S3531">
        <v>1</v>
      </c>
      <c r="T3531">
        <v>2</v>
      </c>
      <c r="U3531">
        <v>2</v>
      </c>
      <c r="V3531">
        <v>0</v>
      </c>
      <c r="W3531">
        <v>0</v>
      </c>
      <c r="X3531">
        <v>0</v>
      </c>
      <c r="Y3531">
        <v>7</v>
      </c>
    </row>
    <row r="3532" spans="1:41">
      <c r="A3532" t="s">
        <v>3879</v>
      </c>
      <c r="B3532" t="s">
        <v>3</v>
      </c>
      <c r="C3532" t="s">
        <v>299</v>
      </c>
      <c r="D3532" t="s">
        <v>169</v>
      </c>
      <c r="E3532" t="s">
        <v>300</v>
      </c>
      <c r="F3532" t="s">
        <v>94</v>
      </c>
      <c r="G3532" t="s">
        <v>229</v>
      </c>
      <c r="H3532">
        <v>1</v>
      </c>
      <c r="I3532" t="s">
        <v>96</v>
      </c>
      <c r="J3532" t="s">
        <v>97</v>
      </c>
      <c r="K3532">
        <v>1</v>
      </c>
      <c r="L3532">
        <v>1</v>
      </c>
      <c r="M3532" t="s">
        <v>98</v>
      </c>
      <c r="N3532">
        <v>1</v>
      </c>
      <c r="O3532" t="s">
        <v>156</v>
      </c>
      <c r="Q3532" t="s">
        <v>1005</v>
      </c>
      <c r="R3532" t="s">
        <v>3</v>
      </c>
      <c r="S3532">
        <v>0</v>
      </c>
      <c r="T3532">
        <v>0</v>
      </c>
      <c r="U3532">
        <v>2</v>
      </c>
      <c r="V3532">
        <v>0</v>
      </c>
      <c r="W3532">
        <v>0</v>
      </c>
      <c r="X3532">
        <v>0</v>
      </c>
      <c r="Y3532">
        <v>8</v>
      </c>
      <c r="Z3532">
        <v>95.9</v>
      </c>
      <c r="AA3532">
        <v>87.1</v>
      </c>
      <c r="AB3532">
        <v>3.64</v>
      </c>
      <c r="AC3532">
        <v>1.7</v>
      </c>
      <c r="AD3532">
        <v>1.472</v>
      </c>
      <c r="AE3532">
        <v>2.58</v>
      </c>
      <c r="AF3532">
        <v>-1.708</v>
      </c>
      <c r="AG3532">
        <v>5.6449999999999996</v>
      </c>
      <c r="AH3532">
        <v>-10.16</v>
      </c>
      <c r="AI3532">
        <v>9.77</v>
      </c>
      <c r="AJ3532">
        <v>23.7</v>
      </c>
      <c r="AK3532">
        <v>49.3</v>
      </c>
      <c r="AL3532">
        <v>4.5999999999999996</v>
      </c>
      <c r="AM3532">
        <v>225.98599999999999</v>
      </c>
      <c r="AN3532">
        <v>2866.96</v>
      </c>
      <c r="AO3532" t="s">
        <v>3880</v>
      </c>
    </row>
    <row r="3533" spans="1:41">
      <c r="A3533" t="s">
        <v>3879</v>
      </c>
      <c r="B3533" t="s">
        <v>3</v>
      </c>
      <c r="C3533" t="s">
        <v>299</v>
      </c>
      <c r="D3533" t="s">
        <v>169</v>
      </c>
      <c r="E3533" t="s">
        <v>300</v>
      </c>
      <c r="F3533" t="s">
        <v>94</v>
      </c>
      <c r="G3533" t="s">
        <v>229</v>
      </c>
      <c r="H3533">
        <v>2</v>
      </c>
      <c r="I3533" t="s">
        <v>103</v>
      </c>
      <c r="J3533" t="s">
        <v>104</v>
      </c>
      <c r="K3533">
        <v>1</v>
      </c>
      <c r="L3533">
        <v>2</v>
      </c>
      <c r="M3533" t="s">
        <v>98</v>
      </c>
      <c r="N3533">
        <v>0.88900000000000001</v>
      </c>
      <c r="O3533" t="s">
        <v>156</v>
      </c>
      <c r="Q3533" t="s">
        <v>1005</v>
      </c>
      <c r="R3533" t="s">
        <v>3</v>
      </c>
      <c r="S3533">
        <v>1</v>
      </c>
      <c r="T3533">
        <v>0</v>
      </c>
      <c r="U3533">
        <v>2</v>
      </c>
      <c r="V3533">
        <v>0</v>
      </c>
      <c r="W3533">
        <v>0</v>
      </c>
      <c r="X3533">
        <v>0</v>
      </c>
      <c r="Y3533">
        <v>8</v>
      </c>
      <c r="Z3533">
        <v>93.9</v>
      </c>
      <c r="AA3533">
        <v>85.8</v>
      </c>
      <c r="AB3533">
        <v>3.59</v>
      </c>
      <c r="AC3533">
        <v>1.74</v>
      </c>
      <c r="AD3533">
        <v>0.46400000000000002</v>
      </c>
      <c r="AE3533">
        <v>2.3969999999999998</v>
      </c>
      <c r="AF3533">
        <v>-1.8660000000000001</v>
      </c>
      <c r="AG3533">
        <v>5.7050000000000001</v>
      </c>
      <c r="AH3533">
        <v>-7.63</v>
      </c>
      <c r="AI3533">
        <v>8.17</v>
      </c>
      <c r="AJ3533">
        <v>23.7</v>
      </c>
      <c r="AK3533">
        <v>34.5</v>
      </c>
      <c r="AL3533">
        <v>4.7</v>
      </c>
      <c r="AM3533">
        <v>222.88900000000001</v>
      </c>
      <c r="AN3533">
        <v>2242.54</v>
      </c>
      <c r="AO3533" t="s">
        <v>3881</v>
      </c>
    </row>
    <row r="3534" spans="1:41">
      <c r="A3534" t="s">
        <v>3879</v>
      </c>
      <c r="B3534" t="s">
        <v>3</v>
      </c>
      <c r="C3534" t="s">
        <v>299</v>
      </c>
      <c r="D3534" t="s">
        <v>169</v>
      </c>
      <c r="E3534" t="s">
        <v>300</v>
      </c>
      <c r="F3534" t="s">
        <v>94</v>
      </c>
      <c r="G3534" t="s">
        <v>229</v>
      </c>
      <c r="H3534">
        <v>3</v>
      </c>
      <c r="I3534" t="s">
        <v>147</v>
      </c>
      <c r="J3534" t="s">
        <v>104</v>
      </c>
      <c r="K3534">
        <v>1</v>
      </c>
      <c r="L3534">
        <v>3</v>
      </c>
      <c r="M3534" t="s">
        <v>115</v>
      </c>
      <c r="N3534">
        <v>0.90200000000000002</v>
      </c>
      <c r="O3534" t="s">
        <v>156</v>
      </c>
      <c r="Q3534" t="s">
        <v>1005</v>
      </c>
      <c r="R3534" t="s">
        <v>3</v>
      </c>
      <c r="S3534">
        <v>1</v>
      </c>
      <c r="T3534">
        <v>1</v>
      </c>
      <c r="U3534">
        <v>2</v>
      </c>
      <c r="V3534">
        <v>0</v>
      </c>
      <c r="W3534">
        <v>0</v>
      </c>
      <c r="X3534">
        <v>0</v>
      </c>
      <c r="Y3534">
        <v>8</v>
      </c>
      <c r="Z3534">
        <v>88.8</v>
      </c>
      <c r="AA3534">
        <v>81.900000000000006</v>
      </c>
      <c r="AB3534">
        <v>3.8</v>
      </c>
      <c r="AC3534">
        <v>1.85</v>
      </c>
      <c r="AD3534">
        <v>0.126</v>
      </c>
      <c r="AE3534">
        <v>3.3940000000000001</v>
      </c>
      <c r="AF3534">
        <v>-1.82</v>
      </c>
      <c r="AG3534">
        <v>6.1029999999999998</v>
      </c>
      <c r="AH3534">
        <v>4.8899999999999997</v>
      </c>
      <c r="AI3534">
        <v>5.22</v>
      </c>
      <c r="AJ3534">
        <v>23.8</v>
      </c>
      <c r="AK3534">
        <v>-20.9</v>
      </c>
      <c r="AL3534">
        <v>6</v>
      </c>
      <c r="AM3534">
        <v>137.10400000000001</v>
      </c>
      <c r="AN3534">
        <v>1373.02</v>
      </c>
      <c r="AO3534" t="s">
        <v>3882</v>
      </c>
    </row>
    <row r="3535" spans="1:41">
      <c r="A3535" t="s">
        <v>3879</v>
      </c>
      <c r="B3535" t="s">
        <v>3</v>
      </c>
      <c r="C3535" t="s">
        <v>299</v>
      </c>
      <c r="D3535" t="s">
        <v>169</v>
      </c>
      <c r="E3535" t="s">
        <v>300</v>
      </c>
      <c r="F3535" t="s">
        <v>94</v>
      </c>
      <c r="G3535" t="s">
        <v>229</v>
      </c>
      <c r="H3535">
        <v>4</v>
      </c>
      <c r="I3535" t="s">
        <v>120</v>
      </c>
      <c r="J3535" t="s">
        <v>108</v>
      </c>
      <c r="K3535">
        <v>1</v>
      </c>
      <c r="L3535">
        <v>4</v>
      </c>
      <c r="M3535" t="s">
        <v>98</v>
      </c>
      <c r="N3535">
        <v>1</v>
      </c>
      <c r="O3535" t="s">
        <v>156</v>
      </c>
      <c r="P3535" t="s">
        <v>109</v>
      </c>
      <c r="Q3535" t="s">
        <v>1005</v>
      </c>
      <c r="R3535" t="s">
        <v>3</v>
      </c>
      <c r="S3535">
        <v>1</v>
      </c>
      <c r="T3535">
        <v>2</v>
      </c>
      <c r="U3535">
        <v>2</v>
      </c>
      <c r="V3535">
        <v>0</v>
      </c>
      <c r="W3535">
        <v>0</v>
      </c>
      <c r="X3535">
        <v>0</v>
      </c>
      <c r="Y3535">
        <v>8</v>
      </c>
      <c r="Z3535">
        <v>96.7</v>
      </c>
      <c r="AA3535">
        <v>89</v>
      </c>
      <c r="AB3535">
        <v>3.8</v>
      </c>
      <c r="AC3535">
        <v>1.85</v>
      </c>
      <c r="AD3535">
        <v>-0.121</v>
      </c>
      <c r="AE3535">
        <v>2.3620000000000001</v>
      </c>
      <c r="AF3535">
        <v>-1.9279999999999999</v>
      </c>
      <c r="AG3535">
        <v>5.5110000000000001</v>
      </c>
      <c r="AH3535">
        <v>-4.18</v>
      </c>
      <c r="AI3535">
        <v>10.31</v>
      </c>
      <c r="AJ3535">
        <v>23.8</v>
      </c>
      <c r="AK3535">
        <v>29</v>
      </c>
      <c r="AL3535">
        <v>2.9</v>
      </c>
      <c r="AM3535">
        <v>201.999</v>
      </c>
      <c r="AN3535">
        <v>2322.16</v>
      </c>
      <c r="AO3535" t="s">
        <v>3883</v>
      </c>
    </row>
    <row r="3536" spans="1:41">
      <c r="A3536" t="s">
        <v>3879</v>
      </c>
      <c r="B3536" t="s">
        <v>3</v>
      </c>
      <c r="C3536" t="s">
        <v>299</v>
      </c>
      <c r="D3536" t="s">
        <v>169</v>
      </c>
      <c r="E3536" t="s">
        <v>300</v>
      </c>
      <c r="F3536" t="s">
        <v>94</v>
      </c>
      <c r="G3536" t="s">
        <v>229</v>
      </c>
      <c r="H3536">
        <v>5</v>
      </c>
      <c r="I3536" t="s">
        <v>127</v>
      </c>
      <c r="J3536" t="s">
        <v>104</v>
      </c>
      <c r="K3536">
        <v>2</v>
      </c>
      <c r="L3536">
        <v>1</v>
      </c>
      <c r="M3536" t="s">
        <v>2547</v>
      </c>
      <c r="N3536">
        <v>0.83399999999999996</v>
      </c>
      <c r="O3536" t="s">
        <v>111</v>
      </c>
      <c r="Q3536" t="s">
        <v>1012</v>
      </c>
      <c r="R3536" t="s">
        <v>3</v>
      </c>
      <c r="S3536">
        <v>0</v>
      </c>
      <c r="T3536">
        <v>0</v>
      </c>
      <c r="U3536">
        <v>2</v>
      </c>
      <c r="V3536">
        <v>1</v>
      </c>
      <c r="W3536">
        <v>0</v>
      </c>
      <c r="X3536">
        <v>0</v>
      </c>
      <c r="Y3536">
        <v>8</v>
      </c>
      <c r="Z3536">
        <v>89.2</v>
      </c>
      <c r="AA3536">
        <v>82.1</v>
      </c>
      <c r="AB3536">
        <v>3.54</v>
      </c>
      <c r="AC3536">
        <v>1.63</v>
      </c>
      <c r="AD3536">
        <v>0.85</v>
      </c>
      <c r="AE3536">
        <v>1.651</v>
      </c>
      <c r="AF3536">
        <v>-1.974</v>
      </c>
      <c r="AG3536">
        <v>5.75</v>
      </c>
      <c r="AH3536">
        <v>1.44</v>
      </c>
      <c r="AI3536">
        <v>4.62</v>
      </c>
      <c r="AJ3536">
        <v>23.8</v>
      </c>
      <c r="AK3536">
        <v>-8.6</v>
      </c>
      <c r="AL3536">
        <v>6.1</v>
      </c>
      <c r="AM3536">
        <v>162.80699999999999</v>
      </c>
      <c r="AN3536">
        <v>929.22400000000005</v>
      </c>
      <c r="AO3536" t="s">
        <v>3884</v>
      </c>
    </row>
    <row r="3537" spans="1:41">
      <c r="A3537" t="s">
        <v>3879</v>
      </c>
      <c r="B3537" t="s">
        <v>3</v>
      </c>
      <c r="C3537" t="s">
        <v>299</v>
      </c>
      <c r="D3537" t="s">
        <v>169</v>
      </c>
      <c r="E3537" t="s">
        <v>300</v>
      </c>
      <c r="F3537" t="s">
        <v>94</v>
      </c>
      <c r="G3537" t="s">
        <v>229</v>
      </c>
      <c r="H3537">
        <v>6</v>
      </c>
      <c r="I3537" t="s">
        <v>107</v>
      </c>
      <c r="J3537" t="s">
        <v>108</v>
      </c>
      <c r="K3537">
        <v>2</v>
      </c>
      <c r="L3537">
        <v>2</v>
      </c>
      <c r="M3537" t="s">
        <v>115</v>
      </c>
      <c r="N3537">
        <v>0.92200000000000004</v>
      </c>
      <c r="O3537" t="s">
        <v>111</v>
      </c>
      <c r="P3537" t="s">
        <v>112</v>
      </c>
      <c r="Q3537" t="s">
        <v>1012</v>
      </c>
      <c r="R3537" t="s">
        <v>3</v>
      </c>
      <c r="S3537">
        <v>0</v>
      </c>
      <c r="T3537">
        <v>1</v>
      </c>
      <c r="U3537">
        <v>2</v>
      </c>
      <c r="V3537">
        <v>1</v>
      </c>
      <c r="W3537">
        <v>0</v>
      </c>
      <c r="X3537">
        <v>0</v>
      </c>
      <c r="Y3537">
        <v>8</v>
      </c>
      <c r="Z3537">
        <v>89.6</v>
      </c>
      <c r="AA3537">
        <v>82.6</v>
      </c>
      <c r="AB3537">
        <v>3.54</v>
      </c>
      <c r="AC3537">
        <v>1.63</v>
      </c>
      <c r="AD3537">
        <v>0.432</v>
      </c>
      <c r="AE3537">
        <v>1.954</v>
      </c>
      <c r="AF3537">
        <v>-1.873</v>
      </c>
      <c r="AG3537">
        <v>5.8520000000000003</v>
      </c>
      <c r="AH3537">
        <v>3.12</v>
      </c>
      <c r="AI3537">
        <v>2.2599999999999998</v>
      </c>
      <c r="AJ3537">
        <v>23.8</v>
      </c>
      <c r="AK3537">
        <v>-12.4</v>
      </c>
      <c r="AL3537">
        <v>7</v>
      </c>
      <c r="AM3537">
        <v>126.43</v>
      </c>
      <c r="AN3537">
        <v>743.53300000000002</v>
      </c>
      <c r="AO3537" t="s">
        <v>3885</v>
      </c>
    </row>
    <row r="3538" spans="1:41">
      <c r="A3538" t="s">
        <v>3879</v>
      </c>
      <c r="B3538" t="s">
        <v>3</v>
      </c>
      <c r="C3538" t="s">
        <v>484</v>
      </c>
      <c r="D3538" t="s">
        <v>169</v>
      </c>
      <c r="E3538" t="s">
        <v>485</v>
      </c>
      <c r="F3538" t="s">
        <v>94</v>
      </c>
      <c r="G3538" t="s">
        <v>311</v>
      </c>
      <c r="H3538">
        <v>1</v>
      </c>
      <c r="I3538" t="s">
        <v>107</v>
      </c>
      <c r="J3538" t="s">
        <v>108</v>
      </c>
      <c r="K3538">
        <v>1</v>
      </c>
      <c r="L3538">
        <v>1</v>
      </c>
      <c r="M3538" t="s">
        <v>115</v>
      </c>
      <c r="N3538">
        <v>0.94099999999999995</v>
      </c>
      <c r="O3538" t="s">
        <v>111</v>
      </c>
      <c r="P3538" t="s">
        <v>112</v>
      </c>
      <c r="Q3538" t="s">
        <v>509</v>
      </c>
      <c r="R3538" t="s">
        <v>3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8</v>
      </c>
      <c r="Z3538">
        <v>88.8</v>
      </c>
      <c r="AA3538">
        <v>82.8</v>
      </c>
      <c r="AB3538">
        <v>3.24</v>
      </c>
      <c r="AC3538">
        <v>1.58</v>
      </c>
      <c r="AD3538">
        <v>0.57699999999999996</v>
      </c>
      <c r="AE3538">
        <v>2.7269999999999999</v>
      </c>
      <c r="AF3538">
        <v>-1.9350000000000001</v>
      </c>
      <c r="AG3538">
        <v>5.9610000000000003</v>
      </c>
      <c r="AH3538">
        <v>4.99</v>
      </c>
      <c r="AI3538">
        <v>3.65</v>
      </c>
      <c r="AJ3538">
        <v>23.9</v>
      </c>
      <c r="AK3538">
        <v>-19.7</v>
      </c>
      <c r="AL3538">
        <v>6.6</v>
      </c>
      <c r="AM3538">
        <v>126.491</v>
      </c>
      <c r="AN3538">
        <v>1198.6400000000001</v>
      </c>
      <c r="AO3538" t="s">
        <v>3886</v>
      </c>
    </row>
    <row r="3539" spans="1:41">
      <c r="A3539" t="s">
        <v>3879</v>
      </c>
      <c r="B3539" t="s">
        <v>3</v>
      </c>
      <c r="C3539" t="s">
        <v>484</v>
      </c>
      <c r="D3539" t="s">
        <v>169</v>
      </c>
      <c r="E3539" t="s">
        <v>485</v>
      </c>
      <c r="F3539" t="s">
        <v>94</v>
      </c>
      <c r="G3539" t="s">
        <v>311</v>
      </c>
      <c r="H3539">
        <v>2</v>
      </c>
      <c r="I3539" t="s">
        <v>96</v>
      </c>
      <c r="J3539" t="s">
        <v>97</v>
      </c>
      <c r="K3539">
        <v>2</v>
      </c>
      <c r="L3539">
        <v>1</v>
      </c>
      <c r="M3539" t="s">
        <v>98</v>
      </c>
      <c r="N3539">
        <v>1</v>
      </c>
      <c r="O3539" t="s">
        <v>210</v>
      </c>
      <c r="Q3539" t="s">
        <v>474</v>
      </c>
      <c r="R3539" t="s">
        <v>90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0</v>
      </c>
      <c r="Y3539">
        <v>8</v>
      </c>
      <c r="Z3539">
        <v>95.6</v>
      </c>
      <c r="AA3539">
        <v>87</v>
      </c>
      <c r="AB3539">
        <v>3.26</v>
      </c>
      <c r="AC3539">
        <v>1.67</v>
      </c>
      <c r="AD3539">
        <v>-1.421</v>
      </c>
      <c r="AE3539">
        <v>3.968</v>
      </c>
      <c r="AF3539">
        <v>-2.0659999999999998</v>
      </c>
      <c r="AG3539">
        <v>5.8159999999999998</v>
      </c>
      <c r="AH3539">
        <v>-5.54</v>
      </c>
      <c r="AI3539">
        <v>6.86</v>
      </c>
      <c r="AJ3539">
        <v>23.7</v>
      </c>
      <c r="AK3539">
        <v>27.6</v>
      </c>
      <c r="AL3539">
        <v>4.5</v>
      </c>
      <c r="AM3539">
        <v>218.767</v>
      </c>
      <c r="AN3539">
        <v>1799.03</v>
      </c>
      <c r="AO3539" t="s">
        <v>3887</v>
      </c>
    </row>
    <row r="3540" spans="1:41">
      <c r="A3540" t="s">
        <v>3879</v>
      </c>
      <c r="B3540" t="s">
        <v>3</v>
      </c>
      <c r="C3540" t="s">
        <v>484</v>
      </c>
      <c r="D3540" t="s">
        <v>169</v>
      </c>
      <c r="E3540" t="s">
        <v>485</v>
      </c>
      <c r="F3540" t="s">
        <v>94</v>
      </c>
      <c r="G3540" t="s">
        <v>311</v>
      </c>
      <c r="H3540">
        <v>3</v>
      </c>
      <c r="I3540" t="s">
        <v>96</v>
      </c>
      <c r="J3540" t="s">
        <v>97</v>
      </c>
      <c r="K3540">
        <v>2</v>
      </c>
      <c r="L3540">
        <v>2</v>
      </c>
      <c r="M3540" t="s">
        <v>98</v>
      </c>
      <c r="N3540">
        <v>0.85599999999999998</v>
      </c>
      <c r="O3540" t="s">
        <v>210</v>
      </c>
      <c r="Q3540" t="s">
        <v>474</v>
      </c>
      <c r="R3540" t="s">
        <v>90</v>
      </c>
      <c r="S3540">
        <v>1</v>
      </c>
      <c r="T3540">
        <v>0</v>
      </c>
      <c r="U3540">
        <v>1</v>
      </c>
      <c r="V3540">
        <v>0</v>
      </c>
      <c r="W3540">
        <v>0</v>
      </c>
      <c r="X3540">
        <v>0</v>
      </c>
      <c r="Y3540">
        <v>8</v>
      </c>
      <c r="Z3540">
        <v>92.7</v>
      </c>
      <c r="AA3540">
        <v>84.5</v>
      </c>
      <c r="AB3540">
        <v>3.3</v>
      </c>
      <c r="AC3540">
        <v>1.56</v>
      </c>
      <c r="AD3540">
        <v>-1.1890000000000001</v>
      </c>
      <c r="AE3540">
        <v>2.6779999999999999</v>
      </c>
      <c r="AF3540">
        <v>-1.93</v>
      </c>
      <c r="AG3540">
        <v>5.7709999999999999</v>
      </c>
      <c r="AH3540">
        <v>-4.22</v>
      </c>
      <c r="AI3540">
        <v>7.04</v>
      </c>
      <c r="AJ3540">
        <v>23.7</v>
      </c>
      <c r="AK3540">
        <v>19</v>
      </c>
      <c r="AL3540">
        <v>4.7</v>
      </c>
      <c r="AM3540">
        <v>210.78700000000001</v>
      </c>
      <c r="AN3540">
        <v>1623.91</v>
      </c>
      <c r="AO3540" t="s">
        <v>3888</v>
      </c>
    </row>
    <row r="3541" spans="1:41">
      <c r="A3541" t="s">
        <v>3879</v>
      </c>
      <c r="B3541" t="s">
        <v>3</v>
      </c>
      <c r="C3541" t="s">
        <v>484</v>
      </c>
      <c r="D3541" t="s">
        <v>169</v>
      </c>
      <c r="E3541" t="s">
        <v>485</v>
      </c>
      <c r="F3541" t="s">
        <v>94</v>
      </c>
      <c r="G3541" t="s">
        <v>311</v>
      </c>
      <c r="H3541">
        <v>4</v>
      </c>
      <c r="I3541" t="s">
        <v>107</v>
      </c>
      <c r="J3541" t="s">
        <v>108</v>
      </c>
      <c r="K3541">
        <v>2</v>
      </c>
      <c r="L3541">
        <v>3</v>
      </c>
      <c r="M3541" t="s">
        <v>1009</v>
      </c>
      <c r="N3541">
        <v>0.82299999999999995</v>
      </c>
      <c r="O3541" t="s">
        <v>210</v>
      </c>
      <c r="P3541" t="s">
        <v>141</v>
      </c>
      <c r="Q3541" t="s">
        <v>474</v>
      </c>
      <c r="R3541" t="s">
        <v>90</v>
      </c>
      <c r="S3541">
        <v>2</v>
      </c>
      <c r="T3541">
        <v>0</v>
      </c>
      <c r="U3541">
        <v>1</v>
      </c>
      <c r="V3541">
        <v>0</v>
      </c>
      <c r="W3541">
        <v>0</v>
      </c>
      <c r="X3541">
        <v>0</v>
      </c>
      <c r="Y3541">
        <v>8</v>
      </c>
      <c r="Z3541">
        <v>91.4</v>
      </c>
      <c r="AA3541">
        <v>83.2</v>
      </c>
      <c r="AB3541">
        <v>3.07</v>
      </c>
      <c r="AC3541">
        <v>1.46</v>
      </c>
      <c r="AD3541">
        <v>-0.222</v>
      </c>
      <c r="AE3541">
        <v>2.911</v>
      </c>
      <c r="AF3541">
        <v>-1.718</v>
      </c>
      <c r="AG3541">
        <v>5.9930000000000003</v>
      </c>
      <c r="AH3541">
        <v>-6.59</v>
      </c>
      <c r="AI3541">
        <v>5.01</v>
      </c>
      <c r="AJ3541">
        <v>23.7</v>
      </c>
      <c r="AK3541">
        <v>23.2</v>
      </c>
      <c r="AL3541">
        <v>6</v>
      </c>
      <c r="AM3541">
        <v>232.53899999999999</v>
      </c>
      <c r="AN3541">
        <v>1608.01</v>
      </c>
      <c r="AO3541" t="s">
        <v>3889</v>
      </c>
    </row>
    <row r="3542" spans="1:41">
      <c r="A3542" t="s">
        <v>3879</v>
      </c>
      <c r="B3542" t="s">
        <v>3</v>
      </c>
      <c r="C3542" t="s">
        <v>484</v>
      </c>
      <c r="D3542" t="s">
        <v>169</v>
      </c>
      <c r="E3542" t="s">
        <v>485</v>
      </c>
      <c r="F3542" t="s">
        <v>94</v>
      </c>
      <c r="G3542" t="s">
        <v>311</v>
      </c>
      <c r="H3542">
        <v>5</v>
      </c>
      <c r="I3542" t="s">
        <v>103</v>
      </c>
      <c r="J3542" t="s">
        <v>104</v>
      </c>
      <c r="K3542">
        <v>3</v>
      </c>
      <c r="L3542">
        <v>1</v>
      </c>
      <c r="M3542" t="s">
        <v>98</v>
      </c>
      <c r="N3542">
        <v>1</v>
      </c>
      <c r="O3542" t="s">
        <v>123</v>
      </c>
      <c r="Q3542" t="s">
        <v>521</v>
      </c>
      <c r="R3542" t="s">
        <v>3</v>
      </c>
      <c r="S3542">
        <v>0</v>
      </c>
      <c r="T3542">
        <v>0</v>
      </c>
      <c r="U3542">
        <v>2</v>
      </c>
      <c r="V3542">
        <v>0</v>
      </c>
      <c r="W3542">
        <v>0</v>
      </c>
      <c r="X3542">
        <v>0</v>
      </c>
      <c r="Y3542">
        <v>8</v>
      </c>
      <c r="Z3542">
        <v>94.9</v>
      </c>
      <c r="AA3542">
        <v>87.2</v>
      </c>
      <c r="AB3542">
        <v>3.88</v>
      </c>
      <c r="AC3542">
        <v>1.74</v>
      </c>
      <c r="AD3542">
        <v>-0.7</v>
      </c>
      <c r="AE3542">
        <v>3.278</v>
      </c>
      <c r="AF3542">
        <v>-1.86</v>
      </c>
      <c r="AG3542">
        <v>5.73</v>
      </c>
      <c r="AH3542">
        <v>-3.91</v>
      </c>
      <c r="AI3542">
        <v>11.23</v>
      </c>
      <c r="AJ3542">
        <v>23.8</v>
      </c>
      <c r="AK3542">
        <v>30.5</v>
      </c>
      <c r="AL3542">
        <v>2.7</v>
      </c>
      <c r="AM3542">
        <v>199.10900000000001</v>
      </c>
      <c r="AN3542">
        <v>2434.21</v>
      </c>
      <c r="AO3542" t="s">
        <v>3890</v>
      </c>
    </row>
    <row r="3543" spans="1:41">
      <c r="A3543" t="s">
        <v>3879</v>
      </c>
      <c r="B3543" t="s">
        <v>3</v>
      </c>
      <c r="C3543" t="s">
        <v>484</v>
      </c>
      <c r="D3543" t="s">
        <v>169</v>
      </c>
      <c r="E3543" t="s">
        <v>485</v>
      </c>
      <c r="F3543" t="s">
        <v>94</v>
      </c>
      <c r="G3543" t="s">
        <v>311</v>
      </c>
      <c r="H3543">
        <v>6</v>
      </c>
      <c r="I3543" t="s">
        <v>147</v>
      </c>
      <c r="J3543" t="s">
        <v>104</v>
      </c>
      <c r="K3543">
        <v>3</v>
      </c>
      <c r="L3543">
        <v>2</v>
      </c>
      <c r="M3543" t="s">
        <v>98</v>
      </c>
      <c r="N3543">
        <v>1</v>
      </c>
      <c r="O3543" t="s">
        <v>123</v>
      </c>
      <c r="Q3543" t="s">
        <v>521</v>
      </c>
      <c r="R3543" t="s">
        <v>3</v>
      </c>
      <c r="S3543">
        <v>0</v>
      </c>
      <c r="T3543">
        <v>1</v>
      </c>
      <c r="U3543">
        <v>2</v>
      </c>
      <c r="V3543">
        <v>0</v>
      </c>
      <c r="W3543">
        <v>0</v>
      </c>
      <c r="X3543">
        <v>0</v>
      </c>
      <c r="Y3543">
        <v>8</v>
      </c>
      <c r="Z3543">
        <v>97.1</v>
      </c>
      <c r="AA3543">
        <v>88.3</v>
      </c>
      <c r="AB3543">
        <v>3.45</v>
      </c>
      <c r="AC3543">
        <v>1.55</v>
      </c>
      <c r="AD3543">
        <v>0.76</v>
      </c>
      <c r="AE3543">
        <v>4.101</v>
      </c>
      <c r="AF3543">
        <v>-1.78</v>
      </c>
      <c r="AG3543">
        <v>5.7629999999999999</v>
      </c>
      <c r="AH3543">
        <v>-2.4300000000000002</v>
      </c>
      <c r="AI3543">
        <v>8.75</v>
      </c>
      <c r="AJ3543">
        <v>23.7</v>
      </c>
      <c r="AK3543">
        <v>10.9</v>
      </c>
      <c r="AL3543">
        <v>3.1</v>
      </c>
      <c r="AM3543">
        <v>195.43299999999999</v>
      </c>
      <c r="AN3543">
        <v>1881.09</v>
      </c>
      <c r="AO3543" t="s">
        <v>3891</v>
      </c>
    </row>
    <row r="3544" spans="1:41">
      <c r="A3544" t="s">
        <v>3879</v>
      </c>
      <c r="B3544" t="s">
        <v>3</v>
      </c>
      <c r="C3544" t="s">
        <v>484</v>
      </c>
      <c r="D3544" t="s">
        <v>169</v>
      </c>
      <c r="E3544" t="s">
        <v>485</v>
      </c>
      <c r="F3544" t="s">
        <v>94</v>
      </c>
      <c r="G3544" t="s">
        <v>311</v>
      </c>
      <c r="H3544">
        <v>7</v>
      </c>
      <c r="I3544" t="s">
        <v>127</v>
      </c>
      <c r="J3544" t="s">
        <v>104</v>
      </c>
      <c r="K3544">
        <v>3</v>
      </c>
      <c r="L3544">
        <v>3</v>
      </c>
      <c r="M3544" t="s">
        <v>115</v>
      </c>
      <c r="N3544">
        <v>0.51900000000000002</v>
      </c>
      <c r="O3544" t="s">
        <v>123</v>
      </c>
      <c r="Q3544" t="s">
        <v>521</v>
      </c>
      <c r="R3544" t="s">
        <v>3</v>
      </c>
      <c r="S3544">
        <v>0</v>
      </c>
      <c r="T3544">
        <v>2</v>
      </c>
      <c r="U3544">
        <v>2</v>
      </c>
      <c r="V3544">
        <v>0</v>
      </c>
      <c r="W3544">
        <v>0</v>
      </c>
      <c r="X3544">
        <v>0</v>
      </c>
      <c r="Y3544">
        <v>8</v>
      </c>
      <c r="Z3544">
        <v>89.2</v>
      </c>
      <c r="AA3544">
        <v>82.2</v>
      </c>
      <c r="AB3544">
        <v>3.45</v>
      </c>
      <c r="AC3544">
        <v>1.55</v>
      </c>
      <c r="AD3544">
        <v>0.753</v>
      </c>
      <c r="AE3544">
        <v>2.9449999999999998</v>
      </c>
      <c r="AF3544">
        <v>-1.84</v>
      </c>
      <c r="AG3544">
        <v>5.9630000000000001</v>
      </c>
      <c r="AH3544">
        <v>3.19</v>
      </c>
      <c r="AI3544">
        <v>5.52</v>
      </c>
      <c r="AJ3544">
        <v>23.8</v>
      </c>
      <c r="AK3544">
        <v>-15.9</v>
      </c>
      <c r="AL3544">
        <v>5.7</v>
      </c>
      <c r="AM3544">
        <v>150.136</v>
      </c>
      <c r="AN3544">
        <v>1228.0999999999999</v>
      </c>
      <c r="AO3544" t="s">
        <v>3892</v>
      </c>
    </row>
    <row r="3545" spans="1:41">
      <c r="A3545" t="s">
        <v>3879</v>
      </c>
      <c r="B3545" t="s">
        <v>3</v>
      </c>
      <c r="C3545" t="s">
        <v>484</v>
      </c>
      <c r="D3545" t="s">
        <v>169</v>
      </c>
      <c r="E3545" t="s">
        <v>485</v>
      </c>
      <c r="F3545" t="s">
        <v>94</v>
      </c>
      <c r="G3545" t="s">
        <v>311</v>
      </c>
      <c r="H3545">
        <v>8</v>
      </c>
      <c r="I3545" t="s">
        <v>127</v>
      </c>
      <c r="J3545" t="s">
        <v>104</v>
      </c>
      <c r="K3545">
        <v>3</v>
      </c>
      <c r="L3545">
        <v>4</v>
      </c>
      <c r="M3545" t="s">
        <v>2547</v>
      </c>
      <c r="N3545">
        <v>0.69399999999999995</v>
      </c>
      <c r="O3545" t="s">
        <v>123</v>
      </c>
      <c r="Q3545" t="s">
        <v>521</v>
      </c>
      <c r="R3545" t="s">
        <v>3</v>
      </c>
      <c r="S3545">
        <v>0</v>
      </c>
      <c r="T3545">
        <v>2</v>
      </c>
      <c r="U3545">
        <v>2</v>
      </c>
      <c r="V3545">
        <v>0</v>
      </c>
      <c r="W3545">
        <v>0</v>
      </c>
      <c r="X3545">
        <v>0</v>
      </c>
      <c r="Y3545">
        <v>8</v>
      </c>
      <c r="Z3545">
        <v>91</v>
      </c>
      <c r="AA3545">
        <v>84.3</v>
      </c>
      <c r="AB3545">
        <v>3.45</v>
      </c>
      <c r="AC3545">
        <v>1.55</v>
      </c>
      <c r="AD3545">
        <v>0.96599999999999997</v>
      </c>
      <c r="AE3545">
        <v>1.556</v>
      </c>
      <c r="AF3545">
        <v>-1.8680000000000001</v>
      </c>
      <c r="AG3545">
        <v>5.6870000000000003</v>
      </c>
      <c r="AH3545">
        <v>2.99</v>
      </c>
      <c r="AI3545">
        <v>6.36</v>
      </c>
      <c r="AJ3545">
        <v>23.8</v>
      </c>
      <c r="AK3545">
        <v>-16.7</v>
      </c>
      <c r="AL3545">
        <v>5.2</v>
      </c>
      <c r="AM3545">
        <v>154.96799999999999</v>
      </c>
      <c r="AN3545">
        <v>1384.95</v>
      </c>
      <c r="AO3545" t="s">
        <v>3893</v>
      </c>
    </row>
    <row r="3546" spans="1:41">
      <c r="A3546" t="s">
        <v>3879</v>
      </c>
      <c r="B3546" t="s">
        <v>3</v>
      </c>
      <c r="C3546" t="s">
        <v>484</v>
      </c>
      <c r="D3546" t="s">
        <v>169</v>
      </c>
      <c r="E3546" t="s">
        <v>485</v>
      </c>
      <c r="F3546" t="s">
        <v>94</v>
      </c>
      <c r="G3546" t="s">
        <v>311</v>
      </c>
      <c r="H3546">
        <v>9</v>
      </c>
      <c r="I3546" t="s">
        <v>127</v>
      </c>
      <c r="J3546" t="s">
        <v>104</v>
      </c>
      <c r="K3546">
        <v>3</v>
      </c>
      <c r="L3546">
        <v>5</v>
      </c>
      <c r="M3546" t="s">
        <v>98</v>
      </c>
      <c r="N3546">
        <v>1</v>
      </c>
      <c r="O3546" t="s">
        <v>123</v>
      </c>
      <c r="Q3546" t="s">
        <v>521</v>
      </c>
      <c r="R3546" t="s">
        <v>3</v>
      </c>
      <c r="S3546">
        <v>0</v>
      </c>
      <c r="T3546">
        <v>2</v>
      </c>
      <c r="U3546">
        <v>2</v>
      </c>
      <c r="V3546">
        <v>0</v>
      </c>
      <c r="W3546">
        <v>0</v>
      </c>
      <c r="X3546">
        <v>0</v>
      </c>
      <c r="Y3546">
        <v>8</v>
      </c>
      <c r="Z3546">
        <v>96</v>
      </c>
      <c r="AA3546">
        <v>86.9</v>
      </c>
      <c r="AB3546">
        <v>3.45</v>
      </c>
      <c r="AC3546">
        <v>1.55</v>
      </c>
      <c r="AD3546">
        <v>0.81599999999999995</v>
      </c>
      <c r="AE3546">
        <v>3.379</v>
      </c>
      <c r="AF3546">
        <v>-1.681</v>
      </c>
      <c r="AG3546">
        <v>5.8179999999999996</v>
      </c>
      <c r="AH3546">
        <v>-3.53</v>
      </c>
      <c r="AI3546">
        <v>11.72</v>
      </c>
      <c r="AJ3546">
        <v>23.7</v>
      </c>
      <c r="AK3546">
        <v>24.9</v>
      </c>
      <c r="AL3546">
        <v>2.4</v>
      </c>
      <c r="AM3546">
        <v>196.71700000000001</v>
      </c>
      <c r="AN3546">
        <v>2491.09</v>
      </c>
      <c r="AO3546" t="s">
        <v>3894</v>
      </c>
    </row>
    <row r="3547" spans="1:41">
      <c r="A3547" t="s">
        <v>3879</v>
      </c>
      <c r="B3547" t="s">
        <v>3</v>
      </c>
      <c r="C3547" t="s">
        <v>484</v>
      </c>
      <c r="D3547" t="s">
        <v>169</v>
      </c>
      <c r="E3547" t="s">
        <v>485</v>
      </c>
      <c r="F3547" t="s">
        <v>94</v>
      </c>
      <c r="G3547" t="s">
        <v>311</v>
      </c>
      <c r="H3547">
        <v>10</v>
      </c>
      <c r="I3547" t="s">
        <v>147</v>
      </c>
      <c r="J3547" t="s">
        <v>104</v>
      </c>
      <c r="K3547">
        <v>3</v>
      </c>
      <c r="L3547">
        <v>6</v>
      </c>
      <c r="M3547" t="s">
        <v>115</v>
      </c>
      <c r="N3547">
        <v>0.94399999999999995</v>
      </c>
      <c r="O3547" t="s">
        <v>123</v>
      </c>
      <c r="Q3547" t="s">
        <v>521</v>
      </c>
      <c r="R3547" t="s">
        <v>3</v>
      </c>
      <c r="S3547">
        <v>0</v>
      </c>
      <c r="T3547">
        <v>2</v>
      </c>
      <c r="U3547">
        <v>2</v>
      </c>
      <c r="V3547">
        <v>0</v>
      </c>
      <c r="W3547">
        <v>0</v>
      </c>
      <c r="X3547">
        <v>0</v>
      </c>
      <c r="Y3547">
        <v>8</v>
      </c>
      <c r="Z3547">
        <v>88.1</v>
      </c>
      <c r="AA3547">
        <v>81.2</v>
      </c>
      <c r="AB3547">
        <v>3.45</v>
      </c>
      <c r="AC3547">
        <v>1.55</v>
      </c>
      <c r="AD3547">
        <v>1.071</v>
      </c>
      <c r="AE3547">
        <v>2.35</v>
      </c>
      <c r="AF3547">
        <v>-1.722</v>
      </c>
      <c r="AG3547">
        <v>6.0670000000000002</v>
      </c>
      <c r="AH3547">
        <v>8.32</v>
      </c>
      <c r="AI3547">
        <v>0.82</v>
      </c>
      <c r="AJ3547">
        <v>23.8</v>
      </c>
      <c r="AK3547">
        <v>-25.1</v>
      </c>
      <c r="AL3547">
        <v>8.4</v>
      </c>
      <c r="AM3547">
        <v>95.918999999999997</v>
      </c>
      <c r="AN3547">
        <v>1572.23</v>
      </c>
      <c r="AO3547" t="s">
        <v>3895</v>
      </c>
    </row>
    <row r="3548" spans="1:41">
      <c r="A3548" t="s">
        <v>3879</v>
      </c>
      <c r="B3548" t="s">
        <v>3</v>
      </c>
      <c r="C3548" t="s">
        <v>1057</v>
      </c>
      <c r="D3548" t="s">
        <v>322</v>
      </c>
      <c r="E3548" t="s">
        <v>1058</v>
      </c>
      <c r="F3548" t="s">
        <v>94</v>
      </c>
      <c r="G3548" t="s">
        <v>324</v>
      </c>
      <c r="H3548">
        <v>1</v>
      </c>
      <c r="I3548" t="s">
        <v>103</v>
      </c>
      <c r="J3548" t="s">
        <v>104</v>
      </c>
      <c r="K3548">
        <v>1</v>
      </c>
      <c r="L3548">
        <v>1</v>
      </c>
      <c r="M3548" t="s">
        <v>98</v>
      </c>
      <c r="N3548">
        <v>0.64800000000000002</v>
      </c>
      <c r="O3548" t="s">
        <v>210</v>
      </c>
      <c r="Q3548" t="s">
        <v>341</v>
      </c>
      <c r="R3548" t="s">
        <v>90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9</v>
      </c>
      <c r="Z3548">
        <v>91.5</v>
      </c>
      <c r="AA3548">
        <v>83.6</v>
      </c>
      <c r="AB3548">
        <v>2.98</v>
      </c>
      <c r="AC3548">
        <v>1.34</v>
      </c>
      <c r="AD3548">
        <v>0.496</v>
      </c>
      <c r="AE3548">
        <v>3.113</v>
      </c>
      <c r="AF3548">
        <v>-1.5760000000000001</v>
      </c>
      <c r="AG3548">
        <v>5.6669999999999998</v>
      </c>
      <c r="AH3548">
        <v>-6.532</v>
      </c>
      <c r="AI3548">
        <v>8.17</v>
      </c>
      <c r="AJ3548">
        <v>23.7</v>
      </c>
      <c r="AK3548">
        <v>28.9</v>
      </c>
      <c r="AL3548">
        <v>4.7</v>
      </c>
      <c r="AM3548">
        <v>218.50299999999999</v>
      </c>
      <c r="AN3548">
        <v>2047.59</v>
      </c>
      <c r="AO3548" t="s">
        <v>3896</v>
      </c>
    </row>
    <row r="3549" spans="1:41">
      <c r="A3549" t="s">
        <v>3879</v>
      </c>
      <c r="B3549" t="s">
        <v>3</v>
      </c>
      <c r="C3549" t="s">
        <v>1057</v>
      </c>
      <c r="D3549" t="s">
        <v>322</v>
      </c>
      <c r="E3549" t="s">
        <v>1058</v>
      </c>
      <c r="F3549" t="s">
        <v>94</v>
      </c>
      <c r="G3549" t="s">
        <v>324</v>
      </c>
      <c r="H3549">
        <v>2</v>
      </c>
      <c r="I3549" t="s">
        <v>107</v>
      </c>
      <c r="J3549" t="s">
        <v>108</v>
      </c>
      <c r="K3549">
        <v>1</v>
      </c>
      <c r="L3549">
        <v>2</v>
      </c>
      <c r="M3549" t="s">
        <v>2547</v>
      </c>
      <c r="N3549">
        <v>0.78300000000000003</v>
      </c>
      <c r="O3549" t="s">
        <v>210</v>
      </c>
      <c r="P3549" t="s">
        <v>141</v>
      </c>
      <c r="Q3549" t="s">
        <v>341</v>
      </c>
      <c r="R3549" t="s">
        <v>90</v>
      </c>
      <c r="S3549">
        <v>0</v>
      </c>
      <c r="T3549">
        <v>1</v>
      </c>
      <c r="U3549">
        <v>0</v>
      </c>
      <c r="V3549">
        <v>0</v>
      </c>
      <c r="W3549">
        <v>0</v>
      </c>
      <c r="X3549">
        <v>0</v>
      </c>
      <c r="Y3549">
        <v>9</v>
      </c>
      <c r="Z3549">
        <v>87.8</v>
      </c>
      <c r="AA3549">
        <v>81.2</v>
      </c>
      <c r="AB3549">
        <v>2.98</v>
      </c>
      <c r="AC3549">
        <v>1.34</v>
      </c>
      <c r="AD3549">
        <v>0.81699999999999995</v>
      </c>
      <c r="AE3549">
        <v>1.9</v>
      </c>
      <c r="AF3549">
        <v>-1.8140000000000001</v>
      </c>
      <c r="AG3549">
        <v>5.7320000000000002</v>
      </c>
      <c r="AH3549">
        <v>1.089</v>
      </c>
      <c r="AI3549">
        <v>3.5680000000000001</v>
      </c>
      <c r="AJ3549">
        <v>23.8</v>
      </c>
      <c r="AK3549">
        <v>-6.4</v>
      </c>
      <c r="AL3549">
        <v>6.6</v>
      </c>
      <c r="AM3549">
        <v>163.232</v>
      </c>
      <c r="AN3549">
        <v>711.53200000000004</v>
      </c>
      <c r="AO3549" t="s">
        <v>3897</v>
      </c>
    </row>
    <row r="3550" spans="1:41">
      <c r="A3550" t="s">
        <v>3879</v>
      </c>
      <c r="B3550" t="s">
        <v>3</v>
      </c>
      <c r="C3550" t="s">
        <v>1057</v>
      </c>
      <c r="D3550" t="s">
        <v>322</v>
      </c>
      <c r="E3550" t="s">
        <v>1058</v>
      </c>
      <c r="F3550" t="s">
        <v>94</v>
      </c>
      <c r="G3550" t="s">
        <v>324</v>
      </c>
      <c r="H3550">
        <v>3</v>
      </c>
      <c r="I3550" t="s">
        <v>103</v>
      </c>
      <c r="J3550" t="s">
        <v>104</v>
      </c>
      <c r="K3550">
        <v>2</v>
      </c>
      <c r="L3550">
        <v>1</v>
      </c>
      <c r="M3550" t="s">
        <v>2547</v>
      </c>
      <c r="N3550">
        <v>0.92100000000000004</v>
      </c>
      <c r="O3550" t="s">
        <v>111</v>
      </c>
      <c r="Q3550" t="s">
        <v>345</v>
      </c>
      <c r="R3550" t="s">
        <v>3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0</v>
      </c>
      <c r="Y3550">
        <v>9</v>
      </c>
      <c r="Z3550">
        <v>85.5</v>
      </c>
      <c r="AA3550">
        <v>79.099999999999994</v>
      </c>
      <c r="AB3550">
        <v>3.54</v>
      </c>
      <c r="AC3550">
        <v>1.7</v>
      </c>
      <c r="AD3550">
        <v>0.56200000000000006</v>
      </c>
      <c r="AE3550">
        <v>2.1</v>
      </c>
      <c r="AF3550">
        <v>-1.806</v>
      </c>
      <c r="AG3550">
        <v>5.7130000000000001</v>
      </c>
      <c r="AH3550">
        <v>0.7</v>
      </c>
      <c r="AI3550">
        <v>3.6709999999999998</v>
      </c>
      <c r="AJ3550">
        <v>23.8</v>
      </c>
      <c r="AK3550">
        <v>-4.5999999999999996</v>
      </c>
      <c r="AL3550">
        <v>6.9</v>
      </c>
      <c r="AM3550">
        <v>169.34100000000001</v>
      </c>
      <c r="AN3550">
        <v>695.88</v>
      </c>
      <c r="AO3550" t="s">
        <v>3898</v>
      </c>
    </row>
    <row r="3551" spans="1:41">
      <c r="A3551" t="s">
        <v>3879</v>
      </c>
      <c r="B3551" t="s">
        <v>3</v>
      </c>
      <c r="C3551" t="s">
        <v>1057</v>
      </c>
      <c r="D3551" t="s">
        <v>322</v>
      </c>
      <c r="E3551" t="s">
        <v>1058</v>
      </c>
      <c r="F3551" t="s">
        <v>94</v>
      </c>
      <c r="G3551" t="s">
        <v>324</v>
      </c>
      <c r="H3551">
        <v>4</v>
      </c>
      <c r="I3551" t="s">
        <v>96</v>
      </c>
      <c r="J3551" t="s">
        <v>97</v>
      </c>
      <c r="K3551">
        <v>2</v>
      </c>
      <c r="L3551">
        <v>2</v>
      </c>
      <c r="M3551" t="s">
        <v>2547</v>
      </c>
      <c r="N3551">
        <v>0.88600000000000001</v>
      </c>
      <c r="O3551" t="s">
        <v>111</v>
      </c>
      <c r="Q3551" t="s">
        <v>345</v>
      </c>
      <c r="R3551" t="s">
        <v>3</v>
      </c>
      <c r="S3551">
        <v>0</v>
      </c>
      <c r="T3551">
        <v>1</v>
      </c>
      <c r="U3551">
        <v>1</v>
      </c>
      <c r="V3551">
        <v>0</v>
      </c>
      <c r="W3551">
        <v>0</v>
      </c>
      <c r="X3551">
        <v>0</v>
      </c>
      <c r="Y3551">
        <v>9</v>
      </c>
      <c r="Z3551">
        <v>88.6</v>
      </c>
      <c r="AA3551">
        <v>81.900000000000006</v>
      </c>
      <c r="AB3551">
        <v>3.54</v>
      </c>
      <c r="AC3551">
        <v>1.7</v>
      </c>
      <c r="AD3551">
        <v>1.2490000000000001</v>
      </c>
      <c r="AE3551">
        <v>1.591</v>
      </c>
      <c r="AF3551">
        <v>-1.792</v>
      </c>
      <c r="AG3551">
        <v>5.5369999999999999</v>
      </c>
      <c r="AH3551">
        <v>0.28599999999999998</v>
      </c>
      <c r="AI3551">
        <v>2.677</v>
      </c>
      <c r="AJ3551">
        <v>23.8</v>
      </c>
      <c r="AK3551">
        <v>-4</v>
      </c>
      <c r="AL3551">
        <v>6.8</v>
      </c>
      <c r="AM3551">
        <v>173.99</v>
      </c>
      <c r="AN3551">
        <v>520.34299999999996</v>
      </c>
      <c r="AO3551" t="s">
        <v>3899</v>
      </c>
    </row>
    <row r="3552" spans="1:41">
      <c r="A3552" t="s">
        <v>3879</v>
      </c>
      <c r="B3552" t="s">
        <v>3</v>
      </c>
      <c r="C3552" t="s">
        <v>1057</v>
      </c>
      <c r="D3552" t="s">
        <v>322</v>
      </c>
      <c r="E3552" t="s">
        <v>1058</v>
      </c>
      <c r="F3552" t="s">
        <v>94</v>
      </c>
      <c r="G3552" t="s">
        <v>324</v>
      </c>
      <c r="H3552">
        <v>5</v>
      </c>
      <c r="I3552" t="s">
        <v>127</v>
      </c>
      <c r="J3552" t="s">
        <v>104</v>
      </c>
      <c r="K3552">
        <v>2</v>
      </c>
      <c r="L3552">
        <v>3</v>
      </c>
      <c r="M3552" t="s">
        <v>115</v>
      </c>
      <c r="N3552">
        <v>0.90400000000000003</v>
      </c>
      <c r="O3552" t="s">
        <v>111</v>
      </c>
      <c r="Q3552" t="s">
        <v>345</v>
      </c>
      <c r="R3552" t="s">
        <v>3</v>
      </c>
      <c r="S3552">
        <v>1</v>
      </c>
      <c r="T3552">
        <v>1</v>
      </c>
      <c r="U3552">
        <v>1</v>
      </c>
      <c r="V3552">
        <v>0</v>
      </c>
      <c r="W3552">
        <v>0</v>
      </c>
      <c r="X3552">
        <v>0</v>
      </c>
      <c r="Y3552">
        <v>9</v>
      </c>
      <c r="Z3552">
        <v>82.9</v>
      </c>
      <c r="AA3552">
        <v>76.3</v>
      </c>
      <c r="AB3552">
        <v>3.54</v>
      </c>
      <c r="AC3552">
        <v>1.7</v>
      </c>
      <c r="AD3552">
        <v>-0.59</v>
      </c>
      <c r="AE3552">
        <v>2.7029999999999998</v>
      </c>
      <c r="AF3552">
        <v>-1.8420000000000001</v>
      </c>
      <c r="AG3552">
        <v>6.06</v>
      </c>
      <c r="AH3552">
        <v>3.7919999999999998</v>
      </c>
      <c r="AI3552">
        <v>0.56000000000000005</v>
      </c>
      <c r="AJ3552">
        <v>23.8</v>
      </c>
      <c r="AK3552">
        <v>-10.7</v>
      </c>
      <c r="AL3552">
        <v>8.8000000000000007</v>
      </c>
      <c r="AM3552">
        <v>99.137</v>
      </c>
      <c r="AN3552">
        <v>680.83199999999999</v>
      </c>
      <c r="AO3552" t="s">
        <v>3900</v>
      </c>
    </row>
    <row r="3553" spans="1:41">
      <c r="A3553" t="s">
        <v>3879</v>
      </c>
      <c r="B3553" t="s">
        <v>3</v>
      </c>
      <c r="C3553" t="s">
        <v>1057</v>
      </c>
      <c r="D3553" t="s">
        <v>322</v>
      </c>
      <c r="E3553" t="s">
        <v>1058</v>
      </c>
      <c r="F3553" t="s">
        <v>94</v>
      </c>
      <c r="G3553" t="s">
        <v>324</v>
      </c>
      <c r="H3553">
        <v>6</v>
      </c>
      <c r="I3553" t="s">
        <v>107</v>
      </c>
      <c r="J3553" t="s">
        <v>108</v>
      </c>
      <c r="K3553">
        <v>2</v>
      </c>
      <c r="L3553">
        <v>4</v>
      </c>
      <c r="M3553" t="s">
        <v>115</v>
      </c>
      <c r="N3553">
        <v>0.93100000000000005</v>
      </c>
      <c r="O3553" t="s">
        <v>111</v>
      </c>
      <c r="P3553" t="s">
        <v>112</v>
      </c>
      <c r="Q3553" t="s">
        <v>345</v>
      </c>
      <c r="R3553" t="s">
        <v>3</v>
      </c>
      <c r="S3553">
        <v>1</v>
      </c>
      <c r="T3553">
        <v>2</v>
      </c>
      <c r="U3553">
        <v>1</v>
      </c>
      <c r="V3553">
        <v>0</v>
      </c>
      <c r="W3553">
        <v>0</v>
      </c>
      <c r="X3553">
        <v>0</v>
      </c>
      <c r="Y3553">
        <v>9</v>
      </c>
      <c r="Z3553">
        <v>85.3</v>
      </c>
      <c r="AA3553">
        <v>78.400000000000006</v>
      </c>
      <c r="AB3553">
        <v>3.54</v>
      </c>
      <c r="AC3553">
        <v>1.7</v>
      </c>
      <c r="AD3553">
        <v>-0.19400000000000001</v>
      </c>
      <c r="AE3553">
        <v>2.8740000000000001</v>
      </c>
      <c r="AF3553">
        <v>-1.819</v>
      </c>
      <c r="AG3553">
        <v>5.9009999999999998</v>
      </c>
      <c r="AH3553">
        <v>5.423</v>
      </c>
      <c r="AI3553">
        <v>-1.986</v>
      </c>
      <c r="AJ3553">
        <v>23.8</v>
      </c>
      <c r="AK3553">
        <v>-14.2</v>
      </c>
      <c r="AL3553">
        <v>9.4</v>
      </c>
      <c r="AM3553">
        <v>70.322000000000003</v>
      </c>
      <c r="AN3553">
        <v>1048.21</v>
      </c>
      <c r="AO3553" t="s">
        <v>3901</v>
      </c>
    </row>
    <row r="3554" spans="1:41">
      <c r="A3554" t="s">
        <v>3879</v>
      </c>
      <c r="B3554" t="s">
        <v>3</v>
      </c>
      <c r="C3554" t="s">
        <v>1057</v>
      </c>
      <c r="D3554" t="s">
        <v>322</v>
      </c>
      <c r="E3554" t="s">
        <v>1058</v>
      </c>
      <c r="F3554" t="s">
        <v>94</v>
      </c>
      <c r="G3554" t="s">
        <v>324</v>
      </c>
      <c r="H3554">
        <v>7</v>
      </c>
      <c r="I3554" t="s">
        <v>96</v>
      </c>
      <c r="J3554" t="s">
        <v>97</v>
      </c>
      <c r="K3554">
        <v>3</v>
      </c>
      <c r="L3554">
        <v>1</v>
      </c>
      <c r="M3554" t="s">
        <v>2547</v>
      </c>
      <c r="N3554">
        <v>0.94299999999999995</v>
      </c>
      <c r="O3554" t="s">
        <v>111</v>
      </c>
      <c r="Q3554" t="s">
        <v>595</v>
      </c>
      <c r="R3554" t="s">
        <v>3</v>
      </c>
      <c r="S3554">
        <v>0</v>
      </c>
      <c r="T3554">
        <v>0</v>
      </c>
      <c r="U3554">
        <v>2</v>
      </c>
      <c r="V3554">
        <v>0</v>
      </c>
      <c r="W3554">
        <v>0</v>
      </c>
      <c r="X3554">
        <v>0</v>
      </c>
      <c r="Y3554">
        <v>9</v>
      </c>
      <c r="Z3554">
        <v>87.5</v>
      </c>
      <c r="AA3554">
        <v>80.900000000000006</v>
      </c>
      <c r="AB3554">
        <v>3.36</v>
      </c>
      <c r="AC3554">
        <v>1.53</v>
      </c>
      <c r="AD3554">
        <v>1.2829999999999999</v>
      </c>
      <c r="AE3554">
        <v>1.36</v>
      </c>
      <c r="AF3554">
        <v>-1.7989999999999999</v>
      </c>
      <c r="AG3554">
        <v>5.6219999999999999</v>
      </c>
      <c r="AH3554">
        <v>0.11899999999999999</v>
      </c>
      <c r="AI3554">
        <v>3.8140000000000001</v>
      </c>
      <c r="AJ3554">
        <v>23.8</v>
      </c>
      <c r="AK3554">
        <v>-3.6</v>
      </c>
      <c r="AL3554">
        <v>6.6</v>
      </c>
      <c r="AM3554">
        <v>178.23400000000001</v>
      </c>
      <c r="AN3554">
        <v>724.05700000000002</v>
      </c>
      <c r="AO3554" t="s">
        <v>3902</v>
      </c>
    </row>
    <row r="3555" spans="1:41">
      <c r="A3555" t="s">
        <v>3879</v>
      </c>
      <c r="B3555" t="s">
        <v>3</v>
      </c>
      <c r="C3555" t="s">
        <v>1057</v>
      </c>
      <c r="D3555" t="s">
        <v>322</v>
      </c>
      <c r="E3555" t="s">
        <v>1058</v>
      </c>
      <c r="F3555" t="s">
        <v>94</v>
      </c>
      <c r="G3555" t="s">
        <v>324</v>
      </c>
      <c r="H3555">
        <v>8</v>
      </c>
      <c r="I3555" t="s">
        <v>103</v>
      </c>
      <c r="J3555" t="s">
        <v>104</v>
      </c>
      <c r="K3555">
        <v>3</v>
      </c>
      <c r="L3555">
        <v>2</v>
      </c>
      <c r="M3555" t="s">
        <v>98</v>
      </c>
      <c r="N3555">
        <v>0.998</v>
      </c>
      <c r="O3555" t="s">
        <v>111</v>
      </c>
      <c r="Q3555" t="s">
        <v>595</v>
      </c>
      <c r="R3555" t="s">
        <v>3</v>
      </c>
      <c r="S3555">
        <v>1</v>
      </c>
      <c r="T3555">
        <v>0</v>
      </c>
      <c r="U3555">
        <v>2</v>
      </c>
      <c r="V3555">
        <v>0</v>
      </c>
      <c r="W3555">
        <v>0</v>
      </c>
      <c r="X3555">
        <v>0</v>
      </c>
      <c r="Y3555">
        <v>9</v>
      </c>
      <c r="Z3555">
        <v>92</v>
      </c>
      <c r="AA3555">
        <v>82.9</v>
      </c>
      <c r="AB3555">
        <v>3.36</v>
      </c>
      <c r="AC3555">
        <v>1.53</v>
      </c>
      <c r="AD3555">
        <v>0.09</v>
      </c>
      <c r="AE3555">
        <v>2.5649999999999999</v>
      </c>
      <c r="AF3555">
        <v>-1.7490000000000001</v>
      </c>
      <c r="AG3555">
        <v>5.4429999999999996</v>
      </c>
      <c r="AH3555">
        <v>-9.0259999999999998</v>
      </c>
      <c r="AI3555">
        <v>10.327</v>
      </c>
      <c r="AJ3555">
        <v>23.7</v>
      </c>
      <c r="AK3555">
        <v>43.6</v>
      </c>
      <c r="AL3555">
        <v>4.7</v>
      </c>
      <c r="AM3555">
        <v>221.041</v>
      </c>
      <c r="AN3555">
        <v>2657.31</v>
      </c>
      <c r="AO3555" t="s">
        <v>3903</v>
      </c>
    </row>
    <row r="3556" spans="1:41">
      <c r="A3556" t="s">
        <v>3879</v>
      </c>
      <c r="B3556" t="s">
        <v>3</v>
      </c>
      <c r="C3556" t="s">
        <v>1057</v>
      </c>
      <c r="D3556" t="s">
        <v>322</v>
      </c>
      <c r="E3556" t="s">
        <v>1058</v>
      </c>
      <c r="F3556" t="s">
        <v>94</v>
      </c>
      <c r="G3556" t="s">
        <v>324</v>
      </c>
      <c r="H3556">
        <v>9</v>
      </c>
      <c r="I3556" t="s">
        <v>107</v>
      </c>
      <c r="J3556" t="s">
        <v>108</v>
      </c>
      <c r="K3556">
        <v>3</v>
      </c>
      <c r="L3556">
        <v>3</v>
      </c>
      <c r="M3556" t="s">
        <v>2547</v>
      </c>
      <c r="N3556">
        <v>0.90300000000000002</v>
      </c>
      <c r="O3556" t="s">
        <v>111</v>
      </c>
      <c r="P3556" t="s">
        <v>112</v>
      </c>
      <c r="Q3556" t="s">
        <v>595</v>
      </c>
      <c r="R3556" t="s">
        <v>3</v>
      </c>
      <c r="S3556">
        <v>1</v>
      </c>
      <c r="T3556">
        <v>1</v>
      </c>
      <c r="U3556">
        <v>2</v>
      </c>
      <c r="V3556">
        <v>0</v>
      </c>
      <c r="W3556">
        <v>0</v>
      </c>
      <c r="X3556">
        <v>0</v>
      </c>
      <c r="Y3556">
        <v>9</v>
      </c>
      <c r="Z3556">
        <v>85.5</v>
      </c>
      <c r="AA3556">
        <v>78.7</v>
      </c>
      <c r="AB3556">
        <v>3.36</v>
      </c>
      <c r="AC3556">
        <v>1.53</v>
      </c>
      <c r="AD3556">
        <v>0.23499999999999999</v>
      </c>
      <c r="AE3556">
        <v>3.3980000000000001</v>
      </c>
      <c r="AF3556">
        <v>-1.696</v>
      </c>
      <c r="AG3556">
        <v>5.8860000000000001</v>
      </c>
      <c r="AH3556">
        <v>1.631</v>
      </c>
      <c r="AI3556">
        <v>4.4640000000000004</v>
      </c>
      <c r="AJ3556">
        <v>23.8</v>
      </c>
      <c r="AK3556">
        <v>-7.7</v>
      </c>
      <c r="AL3556">
        <v>6.5</v>
      </c>
      <c r="AM3556">
        <v>160.11699999999999</v>
      </c>
      <c r="AN3556">
        <v>879.74599999999998</v>
      </c>
      <c r="AO3556" t="s">
        <v>3904</v>
      </c>
    </row>
    <row r="3557" spans="1:41">
      <c r="A3557" t="s">
        <v>3879</v>
      </c>
      <c r="B3557" t="s">
        <v>3</v>
      </c>
      <c r="C3557" t="s">
        <v>1070</v>
      </c>
      <c r="D3557" t="s">
        <v>1071</v>
      </c>
      <c r="E3557" t="s">
        <v>1072</v>
      </c>
      <c r="F3557" t="s">
        <v>94</v>
      </c>
      <c r="G3557" t="s">
        <v>1073</v>
      </c>
      <c r="H3557">
        <v>1</v>
      </c>
      <c r="I3557" t="s">
        <v>96</v>
      </c>
      <c r="J3557" t="s">
        <v>97</v>
      </c>
      <c r="K3557">
        <v>1</v>
      </c>
      <c r="L3557">
        <v>1</v>
      </c>
      <c r="M3557" t="s">
        <v>1009</v>
      </c>
      <c r="N3557">
        <v>0.755</v>
      </c>
      <c r="O3557" t="s">
        <v>156</v>
      </c>
      <c r="Q3557" t="s">
        <v>1086</v>
      </c>
      <c r="R3557" t="s">
        <v>90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9</v>
      </c>
      <c r="Z3557">
        <v>93.9</v>
      </c>
      <c r="AA3557">
        <v>86.3</v>
      </c>
      <c r="AB3557">
        <v>3.45</v>
      </c>
      <c r="AC3557">
        <v>1.73</v>
      </c>
      <c r="AD3557">
        <v>-0.71399999999999997</v>
      </c>
      <c r="AE3557">
        <v>1.681</v>
      </c>
      <c r="AF3557">
        <v>-1.867</v>
      </c>
      <c r="AG3557">
        <v>5.4729999999999999</v>
      </c>
      <c r="AH3557">
        <v>-8.52</v>
      </c>
      <c r="AI3557">
        <v>6.94</v>
      </c>
      <c r="AJ3557">
        <v>23.8</v>
      </c>
      <c r="AK3557">
        <v>36.1</v>
      </c>
      <c r="AL3557">
        <v>5.4</v>
      </c>
      <c r="AM3557">
        <v>230.709</v>
      </c>
      <c r="AN3557">
        <v>2214.6999999999998</v>
      </c>
      <c r="AO3557" t="s">
        <v>3905</v>
      </c>
    </row>
    <row r="3558" spans="1:41">
      <c r="A3558" t="s">
        <v>3879</v>
      </c>
      <c r="B3558" t="s">
        <v>3</v>
      </c>
      <c r="C3558" t="s">
        <v>1070</v>
      </c>
      <c r="D3558" t="s">
        <v>1071</v>
      </c>
      <c r="E3558" t="s">
        <v>1072</v>
      </c>
      <c r="F3558" t="s">
        <v>94</v>
      </c>
      <c r="G3558" t="s">
        <v>1073</v>
      </c>
      <c r="H3558">
        <v>2</v>
      </c>
      <c r="I3558" t="s">
        <v>375</v>
      </c>
      <c r="J3558" t="s">
        <v>104</v>
      </c>
      <c r="K3558">
        <v>1</v>
      </c>
      <c r="L3558">
        <v>2</v>
      </c>
      <c r="M3558" t="s">
        <v>98</v>
      </c>
      <c r="N3558">
        <v>0.46700000000000003</v>
      </c>
      <c r="O3558" t="s">
        <v>156</v>
      </c>
      <c r="Q3558" t="s">
        <v>1086</v>
      </c>
      <c r="R3558" t="s">
        <v>90</v>
      </c>
      <c r="S3558">
        <v>1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9</v>
      </c>
      <c r="Z3558">
        <v>93.2</v>
      </c>
      <c r="AA3558">
        <v>85.3</v>
      </c>
      <c r="AB3558">
        <v>3.3</v>
      </c>
      <c r="AC3558">
        <v>1.64</v>
      </c>
      <c r="AD3558">
        <v>-0.32100000000000001</v>
      </c>
      <c r="AE3558">
        <v>2.3220000000000001</v>
      </c>
      <c r="AF3558">
        <v>-1.613</v>
      </c>
      <c r="AG3558">
        <v>5.68</v>
      </c>
      <c r="AH3558">
        <v>-6.18</v>
      </c>
      <c r="AI3558">
        <v>6.64</v>
      </c>
      <c r="AJ3558">
        <v>23.8</v>
      </c>
      <c r="AK3558">
        <v>26.2</v>
      </c>
      <c r="AL3558">
        <v>5.0999999999999996</v>
      </c>
      <c r="AM3558">
        <v>222.74799999999999</v>
      </c>
      <c r="AN3558">
        <v>1811.15</v>
      </c>
      <c r="AO3558" t="s">
        <v>3906</v>
      </c>
    </row>
    <row r="3559" spans="1:41">
      <c r="A3559" t="s">
        <v>3879</v>
      </c>
      <c r="B3559" t="s">
        <v>3</v>
      </c>
      <c r="C3559" t="s">
        <v>1070</v>
      </c>
      <c r="D3559" t="s">
        <v>1071</v>
      </c>
      <c r="E3559" t="s">
        <v>1072</v>
      </c>
      <c r="F3559" t="s">
        <v>94</v>
      </c>
      <c r="G3559" t="s">
        <v>1073</v>
      </c>
      <c r="H3559">
        <v>3</v>
      </c>
      <c r="I3559" t="s">
        <v>375</v>
      </c>
      <c r="J3559" t="s">
        <v>104</v>
      </c>
      <c r="K3559">
        <v>1</v>
      </c>
      <c r="L3559">
        <v>3</v>
      </c>
      <c r="M3559" t="s">
        <v>1009</v>
      </c>
      <c r="N3559">
        <v>0.89400000000000002</v>
      </c>
      <c r="O3559" t="s">
        <v>156</v>
      </c>
      <c r="Q3559" t="s">
        <v>1086</v>
      </c>
      <c r="R3559" t="s">
        <v>90</v>
      </c>
      <c r="S3559">
        <v>1</v>
      </c>
      <c r="T3559">
        <v>1</v>
      </c>
      <c r="U3559">
        <v>0</v>
      </c>
      <c r="V3559">
        <v>0</v>
      </c>
      <c r="W3559">
        <v>0</v>
      </c>
      <c r="X3559">
        <v>0</v>
      </c>
      <c r="Y3559">
        <v>9</v>
      </c>
      <c r="Z3559">
        <v>92.1</v>
      </c>
      <c r="AA3559">
        <v>84.9</v>
      </c>
      <c r="AB3559">
        <v>3.3</v>
      </c>
      <c r="AC3559">
        <v>1.64</v>
      </c>
      <c r="AD3559">
        <v>-0.69099999999999995</v>
      </c>
      <c r="AE3559">
        <v>2.84</v>
      </c>
      <c r="AF3559">
        <v>-1.6419999999999999</v>
      </c>
      <c r="AG3559">
        <v>5.8440000000000003</v>
      </c>
      <c r="AH3559">
        <v>-9.8000000000000007</v>
      </c>
      <c r="AI3559">
        <v>1.85</v>
      </c>
      <c r="AJ3559">
        <v>23.8</v>
      </c>
      <c r="AK3559">
        <v>29.8</v>
      </c>
      <c r="AL3559">
        <v>7.4</v>
      </c>
      <c r="AM3559">
        <v>259.09100000000001</v>
      </c>
      <c r="AN3559">
        <v>1975.21</v>
      </c>
      <c r="AO3559" t="s">
        <v>3907</v>
      </c>
    </row>
    <row r="3560" spans="1:41">
      <c r="A3560" t="s">
        <v>3879</v>
      </c>
      <c r="B3560" t="s">
        <v>3</v>
      </c>
      <c r="C3560" t="s">
        <v>1070</v>
      </c>
      <c r="D3560" t="s">
        <v>1071</v>
      </c>
      <c r="E3560" t="s">
        <v>1072</v>
      </c>
      <c r="F3560" t="s">
        <v>94</v>
      </c>
      <c r="G3560" t="s">
        <v>1073</v>
      </c>
      <c r="H3560">
        <v>4</v>
      </c>
      <c r="I3560" t="s">
        <v>127</v>
      </c>
      <c r="J3560" t="s">
        <v>104</v>
      </c>
      <c r="K3560">
        <v>1</v>
      </c>
      <c r="L3560">
        <v>4</v>
      </c>
      <c r="M3560" t="s">
        <v>1009</v>
      </c>
      <c r="N3560">
        <v>0.91800000000000004</v>
      </c>
      <c r="O3560" t="s">
        <v>156</v>
      </c>
      <c r="Q3560" t="s">
        <v>1086</v>
      </c>
      <c r="R3560" t="s">
        <v>90</v>
      </c>
      <c r="S3560">
        <v>1</v>
      </c>
      <c r="T3560">
        <v>2</v>
      </c>
      <c r="U3560">
        <v>0</v>
      </c>
      <c r="V3560">
        <v>0</v>
      </c>
      <c r="W3560">
        <v>0</v>
      </c>
      <c r="X3560">
        <v>0</v>
      </c>
      <c r="Y3560">
        <v>9</v>
      </c>
      <c r="Z3560">
        <v>95.2</v>
      </c>
      <c r="AA3560">
        <v>87</v>
      </c>
      <c r="AB3560">
        <v>3.3</v>
      </c>
      <c r="AC3560">
        <v>1.64</v>
      </c>
      <c r="AD3560">
        <v>0.112</v>
      </c>
      <c r="AE3560">
        <v>2.2559999999999998</v>
      </c>
      <c r="AF3560">
        <v>-1.851</v>
      </c>
      <c r="AG3560">
        <v>5.4580000000000002</v>
      </c>
      <c r="AH3560">
        <v>-7.49</v>
      </c>
      <c r="AI3560">
        <v>3.96</v>
      </c>
      <c r="AJ3560">
        <v>23.7</v>
      </c>
      <c r="AK3560">
        <v>26.5</v>
      </c>
      <c r="AL3560">
        <v>5.9</v>
      </c>
      <c r="AM3560">
        <v>241.86500000000001</v>
      </c>
      <c r="AN3560">
        <v>1720.47</v>
      </c>
      <c r="AO3560" t="s">
        <v>3908</v>
      </c>
    </row>
    <row r="3561" spans="1:41">
      <c r="A3561" t="s">
        <v>3879</v>
      </c>
      <c r="B3561" t="s">
        <v>3</v>
      </c>
      <c r="C3561" t="s">
        <v>1070</v>
      </c>
      <c r="D3561" t="s">
        <v>1071</v>
      </c>
      <c r="E3561" t="s">
        <v>1072</v>
      </c>
      <c r="F3561" t="s">
        <v>94</v>
      </c>
      <c r="G3561" t="s">
        <v>1073</v>
      </c>
      <c r="H3561">
        <v>5</v>
      </c>
      <c r="I3561" t="s">
        <v>120</v>
      </c>
      <c r="J3561" t="s">
        <v>108</v>
      </c>
      <c r="K3561">
        <v>1</v>
      </c>
      <c r="L3561">
        <v>5</v>
      </c>
      <c r="M3561" t="s">
        <v>1009</v>
      </c>
      <c r="N3561">
        <v>0.94099999999999995</v>
      </c>
      <c r="O3561" t="s">
        <v>156</v>
      </c>
      <c r="P3561" t="s">
        <v>141</v>
      </c>
      <c r="Q3561" t="s">
        <v>1086</v>
      </c>
      <c r="R3561" t="s">
        <v>90</v>
      </c>
      <c r="S3561">
        <v>1</v>
      </c>
      <c r="T3561">
        <v>2</v>
      </c>
      <c r="U3561">
        <v>0</v>
      </c>
      <c r="V3561">
        <v>0</v>
      </c>
      <c r="W3561">
        <v>0</v>
      </c>
      <c r="X3561">
        <v>0</v>
      </c>
      <c r="Y3561">
        <v>9</v>
      </c>
      <c r="Z3561">
        <v>92.1</v>
      </c>
      <c r="AA3561">
        <v>83.7</v>
      </c>
      <c r="AB3561">
        <v>3.3</v>
      </c>
      <c r="AC3561">
        <v>1.64</v>
      </c>
      <c r="AD3561">
        <v>-0.88700000000000001</v>
      </c>
      <c r="AE3561">
        <v>2.073</v>
      </c>
      <c r="AF3561">
        <v>-1.657</v>
      </c>
      <c r="AG3561">
        <v>5.726</v>
      </c>
      <c r="AH3561">
        <v>-10.029999999999999</v>
      </c>
      <c r="AI3561">
        <v>1.98</v>
      </c>
      <c r="AJ3561">
        <v>23.7</v>
      </c>
      <c r="AK3561">
        <v>29.6</v>
      </c>
      <c r="AL3561">
        <v>7.7</v>
      </c>
      <c r="AM3561">
        <v>258.60399999999998</v>
      </c>
      <c r="AN3561">
        <v>1989.65</v>
      </c>
      <c r="AO3561" t="s">
        <v>3909</v>
      </c>
    </row>
    <row r="3562" spans="1:41">
      <c r="A3562" t="s">
        <v>3879</v>
      </c>
      <c r="B3562" t="s">
        <v>3</v>
      </c>
      <c r="C3562" t="s">
        <v>1070</v>
      </c>
      <c r="D3562" t="s">
        <v>1071</v>
      </c>
      <c r="E3562" t="s">
        <v>1072</v>
      </c>
      <c r="F3562" t="s">
        <v>94</v>
      </c>
      <c r="G3562" t="s">
        <v>1073</v>
      </c>
      <c r="H3562">
        <v>6</v>
      </c>
      <c r="I3562" t="s">
        <v>103</v>
      </c>
      <c r="J3562" t="s">
        <v>104</v>
      </c>
      <c r="K3562">
        <v>2</v>
      </c>
      <c r="L3562">
        <v>1</v>
      </c>
      <c r="M3562" t="s">
        <v>1009</v>
      </c>
      <c r="N3562">
        <v>0.90300000000000002</v>
      </c>
      <c r="O3562" t="s">
        <v>356</v>
      </c>
      <c r="Q3562" t="s">
        <v>1093</v>
      </c>
      <c r="R3562" t="s">
        <v>3</v>
      </c>
      <c r="S3562">
        <v>0</v>
      </c>
      <c r="T3562">
        <v>0</v>
      </c>
      <c r="U3562">
        <v>0</v>
      </c>
      <c r="V3562">
        <v>1</v>
      </c>
      <c r="W3562">
        <v>0</v>
      </c>
      <c r="X3562">
        <v>0</v>
      </c>
      <c r="Y3562">
        <v>9</v>
      </c>
      <c r="Z3562">
        <v>92.7</v>
      </c>
      <c r="AA3562">
        <v>85.1</v>
      </c>
      <c r="AB3562">
        <v>3.69</v>
      </c>
      <c r="AC3562">
        <v>1.88</v>
      </c>
      <c r="AD3562">
        <v>0.29799999999999999</v>
      </c>
      <c r="AE3562">
        <v>2.746</v>
      </c>
      <c r="AF3562">
        <v>-1.5669999999999999</v>
      </c>
      <c r="AG3562">
        <v>5.8380000000000001</v>
      </c>
      <c r="AH3562">
        <v>-8.4700000000000006</v>
      </c>
      <c r="AI3562">
        <v>4.9800000000000004</v>
      </c>
      <c r="AJ3562">
        <v>23.8</v>
      </c>
      <c r="AK3562">
        <v>30.6</v>
      </c>
      <c r="AL3562">
        <v>6</v>
      </c>
      <c r="AM3562">
        <v>239.36199999999999</v>
      </c>
      <c r="AN3562">
        <v>1955.49</v>
      </c>
      <c r="AO3562" t="s">
        <v>3910</v>
      </c>
    </row>
    <row r="3563" spans="1:41">
      <c r="A3563" t="s">
        <v>3879</v>
      </c>
      <c r="B3563" t="s">
        <v>3</v>
      </c>
      <c r="C3563" t="s">
        <v>1070</v>
      </c>
      <c r="D3563" t="s">
        <v>1071</v>
      </c>
      <c r="E3563" t="s">
        <v>1072</v>
      </c>
      <c r="F3563" t="s">
        <v>94</v>
      </c>
      <c r="G3563" t="s">
        <v>1073</v>
      </c>
      <c r="H3563">
        <v>7</v>
      </c>
      <c r="I3563" t="s">
        <v>96</v>
      </c>
      <c r="J3563" t="s">
        <v>97</v>
      </c>
      <c r="K3563">
        <v>2</v>
      </c>
      <c r="L3563">
        <v>2</v>
      </c>
      <c r="M3563" t="s">
        <v>2547</v>
      </c>
      <c r="N3563">
        <v>0.63200000000000001</v>
      </c>
      <c r="O3563" t="s">
        <v>356</v>
      </c>
      <c r="Q3563" t="s">
        <v>1093</v>
      </c>
      <c r="R3563" t="s">
        <v>3</v>
      </c>
      <c r="S3563">
        <v>0</v>
      </c>
      <c r="T3563">
        <v>1</v>
      </c>
      <c r="U3563">
        <v>0</v>
      </c>
      <c r="V3563">
        <v>1</v>
      </c>
      <c r="W3563">
        <v>0</v>
      </c>
      <c r="X3563">
        <v>0</v>
      </c>
      <c r="Y3563">
        <v>9</v>
      </c>
      <c r="Z3563">
        <v>89.6</v>
      </c>
      <c r="AA3563">
        <v>83.6</v>
      </c>
      <c r="AB3563">
        <v>3.61</v>
      </c>
      <c r="AC3563">
        <v>1.91</v>
      </c>
      <c r="AD3563">
        <v>0.77500000000000002</v>
      </c>
      <c r="AE3563">
        <v>3.3439999999999999</v>
      </c>
      <c r="AF3563">
        <v>-1.6759999999999999</v>
      </c>
      <c r="AG3563">
        <v>5.7809999999999997</v>
      </c>
      <c r="AH3563">
        <v>-0.65</v>
      </c>
      <c r="AI3563">
        <v>0.66</v>
      </c>
      <c r="AJ3563">
        <v>23.9</v>
      </c>
      <c r="AK3563">
        <v>0</v>
      </c>
      <c r="AL3563">
        <v>7.1</v>
      </c>
      <c r="AM3563">
        <v>223.03100000000001</v>
      </c>
      <c r="AN3563">
        <v>186.505</v>
      </c>
      <c r="AO3563" t="s">
        <v>3911</v>
      </c>
    </row>
    <row r="3564" spans="1:41">
      <c r="A3564" t="s">
        <v>3879</v>
      </c>
      <c r="B3564" t="s">
        <v>3</v>
      </c>
      <c r="C3564" t="s">
        <v>1070</v>
      </c>
      <c r="D3564" t="s">
        <v>1071</v>
      </c>
      <c r="E3564" t="s">
        <v>1072</v>
      </c>
      <c r="F3564" t="s">
        <v>94</v>
      </c>
      <c r="G3564" t="s">
        <v>1073</v>
      </c>
      <c r="H3564">
        <v>8</v>
      </c>
      <c r="I3564" t="s">
        <v>120</v>
      </c>
      <c r="J3564" t="s">
        <v>108</v>
      </c>
      <c r="K3564">
        <v>2</v>
      </c>
      <c r="L3564">
        <v>3</v>
      </c>
      <c r="M3564" t="s">
        <v>122</v>
      </c>
      <c r="N3564">
        <v>0.77800000000000002</v>
      </c>
      <c r="O3564" t="s">
        <v>356</v>
      </c>
      <c r="P3564" t="s">
        <v>109</v>
      </c>
      <c r="Q3564" t="s">
        <v>1093</v>
      </c>
      <c r="R3564" t="s">
        <v>3</v>
      </c>
      <c r="S3564">
        <v>1</v>
      </c>
      <c r="T3564">
        <v>1</v>
      </c>
      <c r="U3564">
        <v>0</v>
      </c>
      <c r="V3564">
        <v>1</v>
      </c>
      <c r="W3564">
        <v>0</v>
      </c>
      <c r="X3564">
        <v>0</v>
      </c>
      <c r="Y3564">
        <v>9</v>
      </c>
      <c r="Z3564">
        <v>87.6</v>
      </c>
      <c r="AA3564">
        <v>80.400000000000006</v>
      </c>
      <c r="AB3564">
        <v>3.47</v>
      </c>
      <c r="AC3564">
        <v>1.74</v>
      </c>
      <c r="AD3564">
        <v>0.16700000000000001</v>
      </c>
      <c r="AE3564">
        <v>2.5720000000000001</v>
      </c>
      <c r="AF3564">
        <v>-1.857</v>
      </c>
      <c r="AG3564">
        <v>5.7519999999999998</v>
      </c>
      <c r="AH3564">
        <v>-2.63</v>
      </c>
      <c r="AI3564">
        <v>2.38</v>
      </c>
      <c r="AJ3564">
        <v>23.8</v>
      </c>
      <c r="AK3564">
        <v>6.2</v>
      </c>
      <c r="AL3564">
        <v>7.1</v>
      </c>
      <c r="AM3564">
        <v>227.327</v>
      </c>
      <c r="AN3564">
        <v>669.43899999999996</v>
      </c>
      <c r="AO3564" t="s">
        <v>3912</v>
      </c>
    </row>
    <row r="3565" spans="1:41">
      <c r="A3565" t="s">
        <v>3879</v>
      </c>
      <c r="B3565" t="s">
        <v>3</v>
      </c>
      <c r="C3565" t="s">
        <v>1070</v>
      </c>
      <c r="D3565" t="s">
        <v>1071</v>
      </c>
      <c r="E3565" t="s">
        <v>1072</v>
      </c>
      <c r="F3565" t="s">
        <v>94</v>
      </c>
      <c r="G3565" t="s">
        <v>1073</v>
      </c>
      <c r="H3565">
        <v>9</v>
      </c>
      <c r="I3565" t="s">
        <v>194</v>
      </c>
      <c r="J3565" t="s">
        <v>108</v>
      </c>
      <c r="K3565">
        <v>3</v>
      </c>
      <c r="L3565">
        <v>1</v>
      </c>
      <c r="M3565" t="s">
        <v>98</v>
      </c>
      <c r="N3565">
        <v>0.72899999999999998</v>
      </c>
      <c r="O3565" t="s">
        <v>809</v>
      </c>
      <c r="Q3565" t="s">
        <v>3913</v>
      </c>
      <c r="R3565" t="s">
        <v>90</v>
      </c>
      <c r="S3565">
        <v>0</v>
      </c>
      <c r="T3565">
        <v>0</v>
      </c>
      <c r="U3565">
        <v>0</v>
      </c>
      <c r="V3565">
        <v>0</v>
      </c>
      <c r="W3565">
        <v>1</v>
      </c>
      <c r="X3565">
        <v>1</v>
      </c>
      <c r="Y3565">
        <v>9</v>
      </c>
      <c r="Z3565">
        <v>95.8</v>
      </c>
      <c r="AA3565">
        <v>87.3</v>
      </c>
      <c r="AB3565">
        <v>3.33</v>
      </c>
      <c r="AC3565">
        <v>1.6</v>
      </c>
      <c r="AD3565">
        <v>-0.253</v>
      </c>
      <c r="AE3565">
        <v>2.161</v>
      </c>
      <c r="AF3565">
        <v>-1.5489999999999999</v>
      </c>
      <c r="AG3565">
        <v>5.694</v>
      </c>
      <c r="AH3565">
        <v>-8.7100000000000009</v>
      </c>
      <c r="AI3565">
        <v>6.4</v>
      </c>
      <c r="AJ3565">
        <v>23.7</v>
      </c>
      <c r="AK3565">
        <v>36.299999999999997</v>
      </c>
      <c r="AL3565">
        <v>5.4</v>
      </c>
      <c r="AM3565">
        <v>233.53399999999999</v>
      </c>
      <c r="AN3565">
        <v>2201.13</v>
      </c>
      <c r="AO3565" t="s">
        <v>3914</v>
      </c>
    </row>
    <row r="3566" spans="1:41">
      <c r="A3566" t="s">
        <v>3879</v>
      </c>
      <c r="B3566" t="s">
        <v>3</v>
      </c>
      <c r="C3566" t="s">
        <v>1070</v>
      </c>
      <c r="D3566" t="s">
        <v>1071</v>
      </c>
      <c r="E3566" t="s">
        <v>1072</v>
      </c>
      <c r="F3566" t="s">
        <v>94</v>
      </c>
      <c r="G3566" t="s">
        <v>1073</v>
      </c>
      <c r="H3566">
        <v>10</v>
      </c>
      <c r="I3566" t="s">
        <v>103</v>
      </c>
      <c r="J3566" t="s">
        <v>104</v>
      </c>
      <c r="K3566">
        <v>4</v>
      </c>
      <c r="L3566">
        <v>1</v>
      </c>
      <c r="M3566" t="s">
        <v>1009</v>
      </c>
      <c r="N3566">
        <v>0.76200000000000001</v>
      </c>
      <c r="O3566" t="s">
        <v>123</v>
      </c>
      <c r="Q3566" t="s">
        <v>3915</v>
      </c>
      <c r="R3566" t="s">
        <v>3</v>
      </c>
      <c r="S3566">
        <v>0</v>
      </c>
      <c r="T3566">
        <v>0</v>
      </c>
      <c r="U3566">
        <v>1</v>
      </c>
      <c r="V3566">
        <v>0</v>
      </c>
      <c r="W3566">
        <v>1</v>
      </c>
      <c r="X3566">
        <v>0</v>
      </c>
      <c r="Y3566">
        <v>9</v>
      </c>
      <c r="Z3566">
        <v>94.8</v>
      </c>
      <c r="AA3566">
        <v>86.6</v>
      </c>
      <c r="AB3566">
        <v>3.42</v>
      </c>
      <c r="AC3566">
        <v>1.64</v>
      </c>
      <c r="AD3566">
        <v>0.54100000000000004</v>
      </c>
      <c r="AE3566">
        <v>2.72</v>
      </c>
      <c r="AF3566">
        <v>-1.619</v>
      </c>
      <c r="AG3566">
        <v>5.7389999999999999</v>
      </c>
      <c r="AH3566">
        <v>-10.14</v>
      </c>
      <c r="AI3566">
        <v>1.96</v>
      </c>
      <c r="AJ3566">
        <v>23.7</v>
      </c>
      <c r="AK3566">
        <v>30.8</v>
      </c>
      <c r="AL3566">
        <v>7.1</v>
      </c>
      <c r="AM3566">
        <v>258.86599999999999</v>
      </c>
      <c r="AN3566">
        <v>2085.42</v>
      </c>
      <c r="AO3566" t="s">
        <v>3916</v>
      </c>
    </row>
    <row r="3567" spans="1:41">
      <c r="A3567" t="s">
        <v>3879</v>
      </c>
      <c r="B3567" t="s">
        <v>3</v>
      </c>
      <c r="C3567" t="s">
        <v>1070</v>
      </c>
      <c r="D3567" t="s">
        <v>1071</v>
      </c>
      <c r="E3567" t="s">
        <v>1072</v>
      </c>
      <c r="F3567" t="s">
        <v>94</v>
      </c>
      <c r="G3567" t="s">
        <v>1073</v>
      </c>
      <c r="H3567">
        <v>11</v>
      </c>
      <c r="I3567" t="s">
        <v>147</v>
      </c>
      <c r="J3567" t="s">
        <v>104</v>
      </c>
      <c r="K3567">
        <v>4</v>
      </c>
      <c r="L3567">
        <v>2</v>
      </c>
      <c r="M3567" t="s">
        <v>115</v>
      </c>
      <c r="N3567">
        <v>0.93100000000000005</v>
      </c>
      <c r="O3567" t="s">
        <v>123</v>
      </c>
      <c r="Q3567" t="s">
        <v>3915</v>
      </c>
      <c r="R3567" t="s">
        <v>3</v>
      </c>
      <c r="S3567">
        <v>0</v>
      </c>
      <c r="T3567">
        <v>1</v>
      </c>
      <c r="U3567">
        <v>1</v>
      </c>
      <c r="V3567">
        <v>0</v>
      </c>
      <c r="W3567">
        <v>1</v>
      </c>
      <c r="X3567">
        <v>0</v>
      </c>
      <c r="Y3567">
        <v>9</v>
      </c>
      <c r="Z3567">
        <v>86.7</v>
      </c>
      <c r="AA3567">
        <v>80.7</v>
      </c>
      <c r="AB3567">
        <v>3.31</v>
      </c>
      <c r="AC3567">
        <v>1.5</v>
      </c>
      <c r="AD3567">
        <v>0.505</v>
      </c>
      <c r="AE3567">
        <v>1.0840000000000001</v>
      </c>
      <c r="AF3567">
        <v>-1.6719999999999999</v>
      </c>
      <c r="AG3567">
        <v>5.7839999999999998</v>
      </c>
      <c r="AH3567">
        <v>5.18</v>
      </c>
      <c r="AI3567">
        <v>-2.41</v>
      </c>
      <c r="AJ3567">
        <v>23.9</v>
      </c>
      <c r="AK3567">
        <v>-13.8</v>
      </c>
      <c r="AL3567">
        <v>9.4</v>
      </c>
      <c r="AM3567">
        <v>65.45</v>
      </c>
      <c r="AN3567">
        <v>1061.3499999999999</v>
      </c>
      <c r="AO3567" t="s">
        <v>3917</v>
      </c>
    </row>
    <row r="3568" spans="1:41">
      <c r="A3568" t="s">
        <v>3879</v>
      </c>
      <c r="B3568" t="s">
        <v>3</v>
      </c>
      <c r="C3568" t="s">
        <v>1070</v>
      </c>
      <c r="D3568" t="s">
        <v>1071</v>
      </c>
      <c r="E3568" t="s">
        <v>1072</v>
      </c>
      <c r="F3568" t="s">
        <v>94</v>
      </c>
      <c r="G3568" t="s">
        <v>1073</v>
      </c>
      <c r="H3568">
        <v>12</v>
      </c>
      <c r="I3568" t="s">
        <v>96</v>
      </c>
      <c r="J3568" t="s">
        <v>97</v>
      </c>
      <c r="K3568">
        <v>4</v>
      </c>
      <c r="L3568">
        <v>3</v>
      </c>
      <c r="M3568" t="s">
        <v>98</v>
      </c>
      <c r="N3568">
        <v>1</v>
      </c>
      <c r="O3568" t="s">
        <v>123</v>
      </c>
      <c r="Q3568" t="s">
        <v>3915</v>
      </c>
      <c r="R3568" t="s">
        <v>3</v>
      </c>
      <c r="S3568">
        <v>0</v>
      </c>
      <c r="T3568">
        <v>2</v>
      </c>
      <c r="U3568">
        <v>1</v>
      </c>
      <c r="V3568">
        <v>0</v>
      </c>
      <c r="W3568">
        <v>1</v>
      </c>
      <c r="X3568">
        <v>0</v>
      </c>
      <c r="Y3568">
        <v>9</v>
      </c>
      <c r="Z3568">
        <v>97.3</v>
      </c>
      <c r="AA3568">
        <v>88.7</v>
      </c>
      <c r="AB3568">
        <v>3.32</v>
      </c>
      <c r="AC3568">
        <v>1.46</v>
      </c>
      <c r="AD3568">
        <v>1.3140000000000001</v>
      </c>
      <c r="AE3568">
        <v>2.698</v>
      </c>
      <c r="AF3568">
        <v>-1.6140000000000001</v>
      </c>
      <c r="AG3568">
        <v>5.5010000000000003</v>
      </c>
      <c r="AH3568">
        <v>-8.17</v>
      </c>
      <c r="AI3568">
        <v>8.3000000000000007</v>
      </c>
      <c r="AJ3568">
        <v>23.7</v>
      </c>
      <c r="AK3568">
        <v>40</v>
      </c>
      <c r="AL3568">
        <v>4.3</v>
      </c>
      <c r="AM3568">
        <v>224.416</v>
      </c>
      <c r="AN3568">
        <v>2416.39</v>
      </c>
      <c r="AO3568" t="s">
        <v>3918</v>
      </c>
    </row>
    <row r="3569" spans="1:41">
      <c r="A3569" t="s">
        <v>3879</v>
      </c>
      <c r="B3569" t="s">
        <v>3</v>
      </c>
      <c r="C3569" t="s">
        <v>1070</v>
      </c>
      <c r="D3569" t="s">
        <v>1071</v>
      </c>
      <c r="E3569" t="s">
        <v>1072</v>
      </c>
      <c r="F3569" t="s">
        <v>94</v>
      </c>
      <c r="G3569" t="s">
        <v>1073</v>
      </c>
      <c r="H3569">
        <v>13</v>
      </c>
      <c r="I3569" t="s">
        <v>96</v>
      </c>
      <c r="J3569" t="s">
        <v>97</v>
      </c>
      <c r="K3569">
        <v>4</v>
      </c>
      <c r="L3569">
        <v>4</v>
      </c>
      <c r="M3569" t="s">
        <v>115</v>
      </c>
      <c r="N3569">
        <v>0.60899999999999999</v>
      </c>
      <c r="O3569" t="s">
        <v>123</v>
      </c>
      <c r="Q3569" t="s">
        <v>3915</v>
      </c>
      <c r="R3569" t="s">
        <v>3</v>
      </c>
      <c r="S3569">
        <v>1</v>
      </c>
      <c r="T3569">
        <v>2</v>
      </c>
      <c r="U3569">
        <v>1</v>
      </c>
      <c r="V3569">
        <v>0</v>
      </c>
      <c r="W3569">
        <v>1</v>
      </c>
      <c r="X3569">
        <v>0</v>
      </c>
      <c r="Y3569">
        <v>9</v>
      </c>
      <c r="Z3569">
        <v>91.3</v>
      </c>
      <c r="AA3569">
        <v>83.4</v>
      </c>
      <c r="AB3569">
        <v>3.32</v>
      </c>
      <c r="AC3569">
        <v>1.61</v>
      </c>
      <c r="AD3569">
        <v>1.9510000000000001</v>
      </c>
      <c r="AE3569">
        <v>2.383</v>
      </c>
      <c r="AF3569">
        <v>-1.8819999999999999</v>
      </c>
      <c r="AG3569">
        <v>5.5730000000000004</v>
      </c>
      <c r="AH3569">
        <v>1.75</v>
      </c>
      <c r="AI3569">
        <v>2.94</v>
      </c>
      <c r="AJ3569">
        <v>23.7</v>
      </c>
      <c r="AK3569">
        <v>-10.8</v>
      </c>
      <c r="AL3569">
        <v>6.4</v>
      </c>
      <c r="AM3569">
        <v>149.624</v>
      </c>
      <c r="AN3569">
        <v>669.41300000000001</v>
      </c>
      <c r="AO3569" t="s">
        <v>3919</v>
      </c>
    </row>
    <row r="3570" spans="1:41">
      <c r="A3570" t="s">
        <v>3879</v>
      </c>
      <c r="B3570" t="s">
        <v>3</v>
      </c>
      <c r="C3570" t="s">
        <v>1070</v>
      </c>
      <c r="D3570" t="s">
        <v>1071</v>
      </c>
      <c r="E3570" t="s">
        <v>1072</v>
      </c>
      <c r="F3570" t="s">
        <v>94</v>
      </c>
      <c r="G3570" t="s">
        <v>1073</v>
      </c>
      <c r="H3570">
        <v>14</v>
      </c>
      <c r="I3570" t="s">
        <v>159</v>
      </c>
      <c r="J3570" t="s">
        <v>97</v>
      </c>
      <c r="K3570">
        <v>4</v>
      </c>
      <c r="L3570">
        <v>5</v>
      </c>
      <c r="M3570" t="s">
        <v>115</v>
      </c>
      <c r="N3570">
        <v>0.86399999999999999</v>
      </c>
      <c r="O3570" t="s">
        <v>123</v>
      </c>
      <c r="Q3570" t="s">
        <v>3915</v>
      </c>
      <c r="R3570" t="s">
        <v>3</v>
      </c>
      <c r="S3570">
        <v>2</v>
      </c>
      <c r="T3570">
        <v>2</v>
      </c>
      <c r="U3570">
        <v>1</v>
      </c>
      <c r="V3570">
        <v>0</v>
      </c>
      <c r="W3570">
        <v>1</v>
      </c>
      <c r="X3570">
        <v>0</v>
      </c>
      <c r="Y3570">
        <v>9</v>
      </c>
      <c r="Z3570">
        <v>88.1</v>
      </c>
      <c r="AA3570">
        <v>81.2</v>
      </c>
      <c r="AB3570">
        <v>3.27</v>
      </c>
      <c r="AC3570">
        <v>1.49</v>
      </c>
      <c r="AD3570">
        <v>1.4319999999999999</v>
      </c>
      <c r="AE3570">
        <v>0.40899999999999997</v>
      </c>
      <c r="AF3570">
        <v>-1.639</v>
      </c>
      <c r="AG3570">
        <v>5.742</v>
      </c>
      <c r="AH3570">
        <v>0.6</v>
      </c>
      <c r="AI3570">
        <v>-1.81</v>
      </c>
      <c r="AJ3570">
        <v>23.8</v>
      </c>
      <c r="AK3570">
        <v>-3.9</v>
      </c>
      <c r="AL3570">
        <v>9</v>
      </c>
      <c r="AM3570">
        <v>18.725999999999999</v>
      </c>
      <c r="AN3570">
        <v>348.48899999999998</v>
      </c>
      <c r="AO3570" t="s">
        <v>3920</v>
      </c>
    </row>
    <row r="3571" spans="1:41">
      <c r="A3571" t="s">
        <v>3879</v>
      </c>
      <c r="B3571" t="s">
        <v>3</v>
      </c>
      <c r="C3571" t="s">
        <v>1070</v>
      </c>
      <c r="D3571" t="s">
        <v>1071</v>
      </c>
      <c r="E3571" t="s">
        <v>1072</v>
      </c>
      <c r="F3571" t="s">
        <v>94</v>
      </c>
      <c r="G3571" t="s">
        <v>1073</v>
      </c>
      <c r="H3571">
        <v>15</v>
      </c>
      <c r="I3571" t="s">
        <v>127</v>
      </c>
      <c r="J3571" t="s">
        <v>104</v>
      </c>
      <c r="K3571">
        <v>4</v>
      </c>
      <c r="L3571">
        <v>6</v>
      </c>
      <c r="M3571" t="s">
        <v>1009</v>
      </c>
      <c r="N3571">
        <v>0.92400000000000004</v>
      </c>
      <c r="O3571" t="s">
        <v>123</v>
      </c>
      <c r="Q3571" t="s">
        <v>3915</v>
      </c>
      <c r="R3571" t="s">
        <v>3</v>
      </c>
      <c r="S3571">
        <v>3</v>
      </c>
      <c r="T3571">
        <v>2</v>
      </c>
      <c r="U3571">
        <v>1</v>
      </c>
      <c r="V3571">
        <v>0</v>
      </c>
      <c r="W3571">
        <v>1</v>
      </c>
      <c r="X3571">
        <v>0</v>
      </c>
      <c r="Y3571">
        <v>9</v>
      </c>
      <c r="Z3571">
        <v>93.9</v>
      </c>
      <c r="AA3571">
        <v>86.3</v>
      </c>
      <c r="AB3571">
        <v>3.31</v>
      </c>
      <c r="AC3571">
        <v>1.5</v>
      </c>
      <c r="AD3571">
        <v>0.38500000000000001</v>
      </c>
      <c r="AE3571">
        <v>2.012</v>
      </c>
      <c r="AF3571">
        <v>-1.49</v>
      </c>
      <c r="AG3571">
        <v>5.7629999999999999</v>
      </c>
      <c r="AH3571">
        <v>-8.31</v>
      </c>
      <c r="AI3571">
        <v>5.5</v>
      </c>
      <c r="AJ3571">
        <v>23.8</v>
      </c>
      <c r="AK3571">
        <v>31.5</v>
      </c>
      <c r="AL3571">
        <v>5.8</v>
      </c>
      <c r="AM3571">
        <v>236.30799999999999</v>
      </c>
      <c r="AN3571">
        <v>2007.87</v>
      </c>
      <c r="AO3571" t="s">
        <v>3921</v>
      </c>
    </row>
    <row r="3572" spans="1:41">
      <c r="A3572" t="s">
        <v>3879</v>
      </c>
      <c r="B3572" t="s">
        <v>3</v>
      </c>
      <c r="C3572" t="s">
        <v>1070</v>
      </c>
      <c r="D3572" t="s">
        <v>1071</v>
      </c>
      <c r="E3572" t="s">
        <v>1072</v>
      </c>
      <c r="F3572" t="s">
        <v>94</v>
      </c>
      <c r="G3572" t="s">
        <v>1073</v>
      </c>
      <c r="H3572">
        <v>16</v>
      </c>
      <c r="I3572" t="s">
        <v>127</v>
      </c>
      <c r="J3572" t="s">
        <v>104</v>
      </c>
      <c r="K3572">
        <v>4</v>
      </c>
      <c r="L3572">
        <v>7</v>
      </c>
      <c r="M3572" t="s">
        <v>1009</v>
      </c>
      <c r="N3572">
        <v>0.72199999999999998</v>
      </c>
      <c r="O3572" t="s">
        <v>123</v>
      </c>
      <c r="Q3572" t="s">
        <v>3915</v>
      </c>
      <c r="R3572" t="s">
        <v>3</v>
      </c>
      <c r="S3572">
        <v>3</v>
      </c>
      <c r="T3572">
        <v>2</v>
      </c>
      <c r="U3572">
        <v>1</v>
      </c>
      <c r="V3572">
        <v>0</v>
      </c>
      <c r="W3572">
        <v>1</v>
      </c>
      <c r="X3572">
        <v>0</v>
      </c>
      <c r="Y3572">
        <v>9</v>
      </c>
      <c r="Z3572">
        <v>96.7</v>
      </c>
      <c r="AA3572">
        <v>87.6</v>
      </c>
      <c r="AB3572">
        <v>3.31</v>
      </c>
      <c r="AC3572">
        <v>1.5</v>
      </c>
      <c r="AD3572">
        <v>0.9</v>
      </c>
      <c r="AE3572">
        <v>2.15</v>
      </c>
      <c r="AF3572">
        <v>-1.679</v>
      </c>
      <c r="AG3572">
        <v>5.367</v>
      </c>
      <c r="AH3572">
        <v>-7.29</v>
      </c>
      <c r="AI3572">
        <v>5.09</v>
      </c>
      <c r="AJ3572">
        <v>23.7</v>
      </c>
      <c r="AK3572">
        <v>27.2</v>
      </c>
      <c r="AL3572">
        <v>5.4</v>
      </c>
      <c r="AM3572">
        <v>234.851</v>
      </c>
      <c r="AN3572">
        <v>1816.97</v>
      </c>
      <c r="AO3572" t="s">
        <v>3922</v>
      </c>
    </row>
    <row r="3573" spans="1:41">
      <c r="A3573" t="s">
        <v>3879</v>
      </c>
      <c r="B3573" t="s">
        <v>3</v>
      </c>
      <c r="C3573" t="s">
        <v>1070</v>
      </c>
      <c r="D3573" t="s">
        <v>1071</v>
      </c>
      <c r="E3573" t="s">
        <v>1072</v>
      </c>
      <c r="F3573" t="s">
        <v>94</v>
      </c>
      <c r="G3573" t="s">
        <v>1073</v>
      </c>
      <c r="H3573">
        <v>17</v>
      </c>
      <c r="I3573" t="s">
        <v>127</v>
      </c>
      <c r="J3573" t="s">
        <v>104</v>
      </c>
      <c r="K3573">
        <v>4</v>
      </c>
      <c r="L3573">
        <v>8</v>
      </c>
      <c r="M3573" t="s">
        <v>2547</v>
      </c>
      <c r="N3573">
        <v>0.78400000000000003</v>
      </c>
      <c r="O3573" t="s">
        <v>123</v>
      </c>
      <c r="Q3573" t="s">
        <v>3915</v>
      </c>
      <c r="R3573" t="s">
        <v>3</v>
      </c>
      <c r="S3573">
        <v>3</v>
      </c>
      <c r="T3573">
        <v>2</v>
      </c>
      <c r="U3573">
        <v>1</v>
      </c>
      <c r="V3573">
        <v>0</v>
      </c>
      <c r="W3573">
        <v>1</v>
      </c>
      <c r="X3573">
        <v>0</v>
      </c>
      <c r="Y3573">
        <v>9</v>
      </c>
      <c r="Z3573">
        <v>88.9</v>
      </c>
      <c r="AA3573">
        <v>81.599999999999994</v>
      </c>
      <c r="AB3573">
        <v>3.31</v>
      </c>
      <c r="AC3573">
        <v>1.5</v>
      </c>
      <c r="AD3573">
        <v>0.81499999999999995</v>
      </c>
      <c r="AE3573">
        <v>2.3199999999999998</v>
      </c>
      <c r="AF3573">
        <v>-1.7989999999999999</v>
      </c>
      <c r="AG3573">
        <v>5.665</v>
      </c>
      <c r="AH3573">
        <v>1.21</v>
      </c>
      <c r="AI3573">
        <v>3.27</v>
      </c>
      <c r="AJ3573">
        <v>23.8</v>
      </c>
      <c r="AK3573">
        <v>-7.1</v>
      </c>
      <c r="AL3573">
        <v>6.6</v>
      </c>
      <c r="AM3573">
        <v>160.00399999999999</v>
      </c>
      <c r="AN3573">
        <v>669.154</v>
      </c>
      <c r="AO3573" t="s">
        <v>3923</v>
      </c>
    </row>
    <row r="3574" spans="1:41">
      <c r="A3574" t="s">
        <v>3879</v>
      </c>
      <c r="B3574" t="s">
        <v>3</v>
      </c>
      <c r="C3574" t="s">
        <v>1070</v>
      </c>
      <c r="D3574" t="s">
        <v>1071</v>
      </c>
      <c r="E3574" t="s">
        <v>1072</v>
      </c>
      <c r="F3574" t="s">
        <v>94</v>
      </c>
      <c r="G3574" t="s">
        <v>1073</v>
      </c>
      <c r="H3574">
        <v>18</v>
      </c>
      <c r="I3574" t="s">
        <v>127</v>
      </c>
      <c r="J3574" t="s">
        <v>104</v>
      </c>
      <c r="K3574">
        <v>4</v>
      </c>
      <c r="L3574">
        <v>9</v>
      </c>
      <c r="M3574" t="s">
        <v>1009</v>
      </c>
      <c r="N3574">
        <v>0.91400000000000003</v>
      </c>
      <c r="O3574" t="s">
        <v>123</v>
      </c>
      <c r="Q3574" t="s">
        <v>3915</v>
      </c>
      <c r="R3574" t="s">
        <v>3</v>
      </c>
      <c r="S3574">
        <v>3</v>
      </c>
      <c r="T3574">
        <v>2</v>
      </c>
      <c r="U3574">
        <v>1</v>
      </c>
      <c r="V3574">
        <v>0</v>
      </c>
      <c r="W3574">
        <v>1</v>
      </c>
      <c r="X3574">
        <v>0</v>
      </c>
      <c r="Y3574">
        <v>9</v>
      </c>
      <c r="Z3574">
        <v>93</v>
      </c>
      <c r="AA3574">
        <v>85.7</v>
      </c>
      <c r="AB3574">
        <v>3.31</v>
      </c>
      <c r="AC3574">
        <v>1.5</v>
      </c>
      <c r="AD3574">
        <v>0.13400000000000001</v>
      </c>
      <c r="AE3574">
        <v>1.4650000000000001</v>
      </c>
      <c r="AF3574">
        <v>-1.591</v>
      </c>
      <c r="AG3574">
        <v>5.6509999999999998</v>
      </c>
      <c r="AH3574">
        <v>-10.17</v>
      </c>
      <c r="AI3574">
        <v>1.56</v>
      </c>
      <c r="AJ3574">
        <v>23.8</v>
      </c>
      <c r="AK3574">
        <v>29.6</v>
      </c>
      <c r="AL3574">
        <v>7.6</v>
      </c>
      <c r="AM3574">
        <v>261.05900000000003</v>
      </c>
      <c r="AN3574">
        <v>2050.6999999999998</v>
      </c>
      <c r="AO3574" t="s">
        <v>3924</v>
      </c>
    </row>
    <row r="3575" spans="1:41">
      <c r="A3575" t="s">
        <v>3879</v>
      </c>
      <c r="B3575" t="s">
        <v>3</v>
      </c>
      <c r="C3575" t="s">
        <v>1070</v>
      </c>
      <c r="D3575" t="s">
        <v>1071</v>
      </c>
      <c r="E3575" t="s">
        <v>1072</v>
      </c>
      <c r="F3575" t="s">
        <v>94</v>
      </c>
      <c r="G3575" t="s">
        <v>1073</v>
      </c>
      <c r="H3575">
        <v>19</v>
      </c>
      <c r="I3575" t="s">
        <v>127</v>
      </c>
      <c r="J3575" t="s">
        <v>104</v>
      </c>
      <c r="K3575">
        <v>4</v>
      </c>
      <c r="L3575">
        <v>10</v>
      </c>
      <c r="M3575" t="s">
        <v>98</v>
      </c>
      <c r="N3575">
        <v>1</v>
      </c>
      <c r="O3575" t="s">
        <v>123</v>
      </c>
      <c r="Q3575" t="s">
        <v>3915</v>
      </c>
      <c r="R3575" t="s">
        <v>3</v>
      </c>
      <c r="S3575">
        <v>3</v>
      </c>
      <c r="T3575">
        <v>2</v>
      </c>
      <c r="U3575">
        <v>1</v>
      </c>
      <c r="V3575">
        <v>0</v>
      </c>
      <c r="W3575">
        <v>1</v>
      </c>
      <c r="X3575">
        <v>0</v>
      </c>
      <c r="Y3575">
        <v>9</v>
      </c>
      <c r="Z3575">
        <v>96.3</v>
      </c>
      <c r="AA3575">
        <v>88.7</v>
      </c>
      <c r="AB3575">
        <v>3.31</v>
      </c>
      <c r="AC3575">
        <v>1.5</v>
      </c>
      <c r="AD3575">
        <v>0.47699999999999998</v>
      </c>
      <c r="AE3575">
        <v>3.101</v>
      </c>
      <c r="AF3575">
        <v>-1.7849999999999999</v>
      </c>
      <c r="AG3575">
        <v>5.5309999999999997</v>
      </c>
      <c r="AH3575">
        <v>-6.87</v>
      </c>
      <c r="AI3575">
        <v>7.54</v>
      </c>
      <c r="AJ3575">
        <v>23.8</v>
      </c>
      <c r="AK3575">
        <v>34</v>
      </c>
      <c r="AL3575">
        <v>4.3</v>
      </c>
      <c r="AM3575">
        <v>222.21700000000001</v>
      </c>
      <c r="AN3575">
        <v>2123.1799999999998</v>
      </c>
      <c r="AO3575" t="s">
        <v>3925</v>
      </c>
    </row>
    <row r="3576" spans="1:41">
      <c r="A3576" t="s">
        <v>3879</v>
      </c>
      <c r="B3576" t="s">
        <v>3</v>
      </c>
      <c r="C3576" t="s">
        <v>1070</v>
      </c>
      <c r="D3576" t="s">
        <v>1071</v>
      </c>
      <c r="E3576" t="s">
        <v>1072</v>
      </c>
      <c r="F3576" t="s">
        <v>94</v>
      </c>
      <c r="G3576" t="s">
        <v>1073</v>
      </c>
      <c r="H3576">
        <v>20</v>
      </c>
      <c r="I3576" t="s">
        <v>103</v>
      </c>
      <c r="J3576" t="s">
        <v>104</v>
      </c>
      <c r="K3576">
        <v>4</v>
      </c>
      <c r="L3576">
        <v>11</v>
      </c>
      <c r="M3576" t="s">
        <v>1009</v>
      </c>
      <c r="N3576">
        <v>0.92100000000000004</v>
      </c>
      <c r="O3576" t="s">
        <v>123</v>
      </c>
      <c r="Q3576" t="s">
        <v>3915</v>
      </c>
      <c r="R3576" t="s">
        <v>3</v>
      </c>
      <c r="S3576">
        <v>3</v>
      </c>
      <c r="T3576">
        <v>2</v>
      </c>
      <c r="U3576">
        <v>1</v>
      </c>
      <c r="V3576">
        <v>0</v>
      </c>
      <c r="W3576">
        <v>1</v>
      </c>
      <c r="X3576">
        <v>0</v>
      </c>
      <c r="Y3576">
        <v>9</v>
      </c>
      <c r="Z3576">
        <v>92.7</v>
      </c>
      <c r="AA3576">
        <v>85.4</v>
      </c>
      <c r="AB3576">
        <v>3.32</v>
      </c>
      <c r="AC3576">
        <v>1.48</v>
      </c>
      <c r="AD3576">
        <v>0.69599999999999995</v>
      </c>
      <c r="AE3576">
        <v>2.2080000000000002</v>
      </c>
      <c r="AF3576">
        <v>-1.49</v>
      </c>
      <c r="AG3576">
        <v>5.7249999999999996</v>
      </c>
      <c r="AH3576">
        <v>-7.49</v>
      </c>
      <c r="AI3576">
        <v>3.11</v>
      </c>
      <c r="AJ3576">
        <v>23.8</v>
      </c>
      <c r="AK3576">
        <v>24</v>
      </c>
      <c r="AL3576">
        <v>6.5</v>
      </c>
      <c r="AM3576">
        <v>247.16200000000001</v>
      </c>
      <c r="AN3576">
        <v>1617.22</v>
      </c>
      <c r="AO3576" t="s">
        <v>3926</v>
      </c>
    </row>
    <row r="3577" spans="1:41">
      <c r="A3577" t="s">
        <v>3879</v>
      </c>
      <c r="B3577" t="s">
        <v>3</v>
      </c>
      <c r="C3577" t="s">
        <v>1070</v>
      </c>
      <c r="D3577" t="s">
        <v>1071</v>
      </c>
      <c r="E3577" t="s">
        <v>1072</v>
      </c>
      <c r="F3577" t="s">
        <v>94</v>
      </c>
      <c r="G3577" t="s">
        <v>1073</v>
      </c>
      <c r="H3577">
        <v>21</v>
      </c>
      <c r="I3577" t="s">
        <v>127</v>
      </c>
      <c r="J3577" t="s">
        <v>104</v>
      </c>
      <c r="K3577">
        <v>5</v>
      </c>
      <c r="L3577">
        <v>1</v>
      </c>
      <c r="M3577" t="s">
        <v>1009</v>
      </c>
      <c r="N3577">
        <v>0.92400000000000004</v>
      </c>
      <c r="O3577" t="s">
        <v>210</v>
      </c>
      <c r="Q3577" t="s">
        <v>3138</v>
      </c>
      <c r="R3577" t="s">
        <v>90</v>
      </c>
      <c r="S3577">
        <v>0</v>
      </c>
      <c r="T3577">
        <v>0</v>
      </c>
      <c r="U3577">
        <v>2</v>
      </c>
      <c r="V3577">
        <v>0</v>
      </c>
      <c r="W3577">
        <v>1</v>
      </c>
      <c r="X3577">
        <v>0</v>
      </c>
      <c r="Y3577">
        <v>9</v>
      </c>
      <c r="Z3577">
        <v>95.7</v>
      </c>
      <c r="AA3577">
        <v>89.1</v>
      </c>
      <c r="AB3577">
        <v>3.15</v>
      </c>
      <c r="AC3577">
        <v>1.52</v>
      </c>
      <c r="AD3577">
        <v>-0.57399999999999995</v>
      </c>
      <c r="AE3577">
        <v>2.17</v>
      </c>
      <c r="AF3577">
        <v>-1.6240000000000001</v>
      </c>
      <c r="AG3577">
        <v>5.6470000000000002</v>
      </c>
      <c r="AH3577">
        <v>-9.44</v>
      </c>
      <c r="AI3577">
        <v>3.67</v>
      </c>
      <c r="AJ3577">
        <v>23.9</v>
      </c>
      <c r="AK3577">
        <v>34.6</v>
      </c>
      <c r="AL3577">
        <v>6.3</v>
      </c>
      <c r="AM3577">
        <v>248.55099999999999</v>
      </c>
      <c r="AN3577">
        <v>2110.54</v>
      </c>
      <c r="AO3577" t="s">
        <v>3927</v>
      </c>
    </row>
    <row r="3578" spans="1:41">
      <c r="A3578" t="s">
        <v>3879</v>
      </c>
      <c r="B3578" t="s">
        <v>3</v>
      </c>
      <c r="C3578" t="s">
        <v>1070</v>
      </c>
      <c r="D3578" t="s">
        <v>1071</v>
      </c>
      <c r="E3578" t="s">
        <v>1072</v>
      </c>
      <c r="F3578" t="s">
        <v>94</v>
      </c>
      <c r="G3578" t="s">
        <v>1073</v>
      </c>
      <c r="H3578">
        <v>22</v>
      </c>
      <c r="I3578" t="s">
        <v>107</v>
      </c>
      <c r="J3578" t="s">
        <v>108</v>
      </c>
      <c r="K3578">
        <v>5</v>
      </c>
      <c r="L3578">
        <v>2</v>
      </c>
      <c r="M3578" t="s">
        <v>2547</v>
      </c>
      <c r="N3578">
        <v>0.94299999999999995</v>
      </c>
      <c r="O3578" t="s">
        <v>210</v>
      </c>
      <c r="P3578" t="s">
        <v>141</v>
      </c>
      <c r="Q3578" t="s">
        <v>3138</v>
      </c>
      <c r="R3578" t="s">
        <v>90</v>
      </c>
      <c r="S3578">
        <v>0</v>
      </c>
      <c r="T3578">
        <v>1</v>
      </c>
      <c r="U3578">
        <v>2</v>
      </c>
      <c r="V3578">
        <v>0</v>
      </c>
      <c r="W3578">
        <v>1</v>
      </c>
      <c r="X3578">
        <v>0</v>
      </c>
      <c r="Y3578">
        <v>9</v>
      </c>
      <c r="Z3578">
        <v>90.1</v>
      </c>
      <c r="AA3578">
        <v>82.9</v>
      </c>
      <c r="AB3578">
        <v>3.15</v>
      </c>
      <c r="AC3578">
        <v>1.52</v>
      </c>
      <c r="AD3578">
        <v>0.91</v>
      </c>
      <c r="AE3578">
        <v>2.234</v>
      </c>
      <c r="AF3578">
        <v>-1.839</v>
      </c>
      <c r="AG3578">
        <v>5.5309999999999997</v>
      </c>
      <c r="AH3578">
        <v>-0.27</v>
      </c>
      <c r="AI3578">
        <v>2.68</v>
      </c>
      <c r="AJ3578">
        <v>23.8</v>
      </c>
      <c r="AK3578">
        <v>-2.1</v>
      </c>
      <c r="AL3578">
        <v>6.5</v>
      </c>
      <c r="AM3578">
        <v>185.73400000000001</v>
      </c>
      <c r="AN3578">
        <v>526.30499999999995</v>
      </c>
      <c r="AO3578" t="s">
        <v>3928</v>
      </c>
    </row>
    <row r="3579" spans="1:41">
      <c r="A3579" t="s">
        <v>3879</v>
      </c>
      <c r="B3579" t="s">
        <v>3</v>
      </c>
      <c r="C3579" t="s">
        <v>3160</v>
      </c>
      <c r="D3579" t="s">
        <v>1071</v>
      </c>
      <c r="E3579" t="s">
        <v>3161</v>
      </c>
      <c r="F3579" t="s">
        <v>94</v>
      </c>
      <c r="G3579" t="s">
        <v>1073</v>
      </c>
      <c r="H3579">
        <v>1</v>
      </c>
      <c r="I3579" t="s">
        <v>103</v>
      </c>
      <c r="J3579" t="s">
        <v>104</v>
      </c>
      <c r="K3579">
        <v>1</v>
      </c>
      <c r="L3579">
        <v>1</v>
      </c>
      <c r="M3579" t="s">
        <v>1009</v>
      </c>
      <c r="N3579">
        <v>0.92600000000000005</v>
      </c>
      <c r="O3579" t="s">
        <v>123</v>
      </c>
      <c r="Q3579" t="s">
        <v>3145</v>
      </c>
      <c r="R3579" t="s">
        <v>90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9</v>
      </c>
      <c r="Z3579">
        <v>93.9</v>
      </c>
      <c r="AA3579">
        <v>85.4</v>
      </c>
      <c r="AB3579">
        <v>3.51</v>
      </c>
      <c r="AC3579">
        <v>1.49</v>
      </c>
      <c r="AD3579">
        <v>-0.47899999999999998</v>
      </c>
      <c r="AE3579">
        <v>2.173</v>
      </c>
      <c r="AF3579">
        <v>-1.7829999999999999</v>
      </c>
      <c r="AG3579">
        <v>5.5430000000000001</v>
      </c>
      <c r="AH3579">
        <v>-7.36</v>
      </c>
      <c r="AI3579">
        <v>4.29</v>
      </c>
      <c r="AJ3579">
        <v>23.7</v>
      </c>
      <c r="AK3579">
        <v>26.1</v>
      </c>
      <c r="AL3579">
        <v>6.1</v>
      </c>
      <c r="AM3579">
        <v>239.50899999999999</v>
      </c>
      <c r="AN3579">
        <v>1696.52</v>
      </c>
      <c r="AO3579" t="s">
        <v>3929</v>
      </c>
    </row>
    <row r="3580" spans="1:41">
      <c r="A3580" t="s">
        <v>3879</v>
      </c>
      <c r="B3580" t="s">
        <v>3</v>
      </c>
      <c r="C3580" t="s">
        <v>3160</v>
      </c>
      <c r="D3580" t="s">
        <v>1071</v>
      </c>
      <c r="E3580" t="s">
        <v>3161</v>
      </c>
      <c r="F3580" t="s">
        <v>94</v>
      </c>
      <c r="G3580" t="s">
        <v>1073</v>
      </c>
      <c r="H3580">
        <v>2</v>
      </c>
      <c r="I3580" t="s">
        <v>103</v>
      </c>
      <c r="J3580" t="s">
        <v>104</v>
      </c>
      <c r="K3580">
        <v>1</v>
      </c>
      <c r="L3580">
        <v>2</v>
      </c>
      <c r="M3580" t="s">
        <v>115</v>
      </c>
      <c r="N3580">
        <v>0.83199999999999996</v>
      </c>
      <c r="O3580" t="s">
        <v>123</v>
      </c>
      <c r="Q3580" t="s">
        <v>3145</v>
      </c>
      <c r="R3580" t="s">
        <v>90</v>
      </c>
      <c r="S3580">
        <v>0</v>
      </c>
      <c r="T3580">
        <v>1</v>
      </c>
      <c r="U3580">
        <v>0</v>
      </c>
      <c r="V3580">
        <v>0</v>
      </c>
      <c r="W3580">
        <v>0</v>
      </c>
      <c r="X3580">
        <v>0</v>
      </c>
      <c r="Y3580">
        <v>9</v>
      </c>
      <c r="Z3580">
        <v>83.8</v>
      </c>
      <c r="AA3580">
        <v>78.400000000000006</v>
      </c>
      <c r="AB3580">
        <v>3.56</v>
      </c>
      <c r="AC3580">
        <v>1.66</v>
      </c>
      <c r="AD3580">
        <v>-0.48</v>
      </c>
      <c r="AE3580">
        <v>2.6520000000000001</v>
      </c>
      <c r="AF3580">
        <v>-1.4410000000000001</v>
      </c>
      <c r="AG3580">
        <v>6.01</v>
      </c>
      <c r="AH3580">
        <v>6.32</v>
      </c>
      <c r="AI3580">
        <v>-6.33</v>
      </c>
      <c r="AJ3580">
        <v>23.9</v>
      </c>
      <c r="AK3580">
        <v>-13.2</v>
      </c>
      <c r="AL3580">
        <v>11.3</v>
      </c>
      <c r="AM3580">
        <v>45.149000000000001</v>
      </c>
      <c r="AN3580">
        <v>1622.17</v>
      </c>
      <c r="AO3580" t="s">
        <v>3930</v>
      </c>
    </row>
    <row r="3581" spans="1:41">
      <c r="A3581" t="s">
        <v>3879</v>
      </c>
      <c r="B3581" t="s">
        <v>3</v>
      </c>
      <c r="C3581" t="s">
        <v>3160</v>
      </c>
      <c r="D3581" t="s">
        <v>1071</v>
      </c>
      <c r="E3581" t="s">
        <v>3161</v>
      </c>
      <c r="F3581" t="s">
        <v>94</v>
      </c>
      <c r="G3581" t="s">
        <v>1073</v>
      </c>
      <c r="H3581">
        <v>3</v>
      </c>
      <c r="I3581" t="s">
        <v>147</v>
      </c>
      <c r="J3581" t="s">
        <v>104</v>
      </c>
      <c r="K3581">
        <v>1</v>
      </c>
      <c r="L3581">
        <v>3</v>
      </c>
      <c r="M3581" t="s">
        <v>122</v>
      </c>
      <c r="N3581">
        <v>0.94099999999999995</v>
      </c>
      <c r="O3581" t="s">
        <v>123</v>
      </c>
      <c r="Q3581" t="s">
        <v>3145</v>
      </c>
      <c r="R3581" t="s">
        <v>90</v>
      </c>
      <c r="S3581">
        <v>0</v>
      </c>
      <c r="T3581">
        <v>2</v>
      </c>
      <c r="U3581">
        <v>0</v>
      </c>
      <c r="V3581">
        <v>0</v>
      </c>
      <c r="W3581">
        <v>0</v>
      </c>
      <c r="X3581">
        <v>0</v>
      </c>
      <c r="Y3581">
        <v>9</v>
      </c>
      <c r="Z3581">
        <v>85.1</v>
      </c>
      <c r="AA3581">
        <v>79</v>
      </c>
      <c r="AB3581">
        <v>3.37</v>
      </c>
      <c r="AC3581">
        <v>1.66</v>
      </c>
      <c r="AD3581">
        <v>-1.327</v>
      </c>
      <c r="AE3581">
        <v>2.948</v>
      </c>
      <c r="AF3581">
        <v>-1.8340000000000001</v>
      </c>
      <c r="AG3581">
        <v>6.0380000000000003</v>
      </c>
      <c r="AH3581">
        <v>0.98</v>
      </c>
      <c r="AI3581">
        <v>-3.95</v>
      </c>
      <c r="AJ3581">
        <v>23.8</v>
      </c>
      <c r="AK3581">
        <v>-2.6</v>
      </c>
      <c r="AL3581">
        <v>9.8000000000000007</v>
      </c>
      <c r="AM3581">
        <v>14.105</v>
      </c>
      <c r="AN3581">
        <v>738.97699999999998</v>
      </c>
      <c r="AO3581" t="s">
        <v>3931</v>
      </c>
    </row>
    <row r="3582" spans="1:41">
      <c r="A3582" t="s">
        <v>3879</v>
      </c>
      <c r="B3582" t="s">
        <v>3</v>
      </c>
      <c r="C3582" t="s">
        <v>3160</v>
      </c>
      <c r="D3582" t="s">
        <v>1071</v>
      </c>
      <c r="E3582" t="s">
        <v>3161</v>
      </c>
      <c r="F3582" t="s">
        <v>94</v>
      </c>
      <c r="G3582" t="s">
        <v>1073</v>
      </c>
      <c r="H3582">
        <v>4</v>
      </c>
      <c r="I3582" t="s">
        <v>96</v>
      </c>
      <c r="J3582" t="s">
        <v>97</v>
      </c>
      <c r="K3582">
        <v>2</v>
      </c>
      <c r="L3582">
        <v>1</v>
      </c>
      <c r="M3582" t="s">
        <v>1009</v>
      </c>
      <c r="N3582">
        <v>0.94599999999999995</v>
      </c>
      <c r="O3582" t="s">
        <v>123</v>
      </c>
      <c r="Q3582" t="s">
        <v>3932</v>
      </c>
      <c r="R3582" t="s">
        <v>90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0</v>
      </c>
      <c r="Y3582">
        <v>9</v>
      </c>
      <c r="Z3582">
        <v>92.5</v>
      </c>
      <c r="AA3582">
        <v>84.2</v>
      </c>
      <c r="AB3582">
        <v>3.25</v>
      </c>
      <c r="AC3582">
        <v>1.49</v>
      </c>
      <c r="AD3582">
        <v>-0.93700000000000006</v>
      </c>
      <c r="AE3582">
        <v>2.1339999999999999</v>
      </c>
      <c r="AF3582">
        <v>-1.5760000000000001</v>
      </c>
      <c r="AG3582">
        <v>5.8559999999999999</v>
      </c>
      <c r="AH3582">
        <v>-8.85</v>
      </c>
      <c r="AI3582">
        <v>3.22</v>
      </c>
      <c r="AJ3582">
        <v>23.7</v>
      </c>
      <c r="AK3582">
        <v>28.7</v>
      </c>
      <c r="AL3582">
        <v>7</v>
      </c>
      <c r="AM3582">
        <v>249.79900000000001</v>
      </c>
      <c r="AN3582">
        <v>1846.96</v>
      </c>
      <c r="AO3582" t="s">
        <v>3933</v>
      </c>
    </row>
    <row r="3583" spans="1:41">
      <c r="A3583" t="s">
        <v>3879</v>
      </c>
      <c r="B3583" t="s">
        <v>3</v>
      </c>
      <c r="C3583" t="s">
        <v>3160</v>
      </c>
      <c r="D3583" t="s">
        <v>1071</v>
      </c>
      <c r="E3583" t="s">
        <v>3161</v>
      </c>
      <c r="F3583" t="s">
        <v>94</v>
      </c>
      <c r="G3583" t="s">
        <v>1073</v>
      </c>
      <c r="H3583">
        <v>5</v>
      </c>
      <c r="I3583" t="s">
        <v>96</v>
      </c>
      <c r="J3583" t="s">
        <v>97</v>
      </c>
      <c r="K3583">
        <v>2</v>
      </c>
      <c r="L3583">
        <v>2</v>
      </c>
      <c r="M3583" t="s">
        <v>2547</v>
      </c>
      <c r="N3583">
        <v>0.94899999999999995</v>
      </c>
      <c r="O3583" t="s">
        <v>123</v>
      </c>
      <c r="Q3583" t="s">
        <v>3932</v>
      </c>
      <c r="R3583" t="s">
        <v>90</v>
      </c>
      <c r="S3583">
        <v>1</v>
      </c>
      <c r="T3583">
        <v>0</v>
      </c>
      <c r="U3583">
        <v>1</v>
      </c>
      <c r="V3583">
        <v>0</v>
      </c>
      <c r="W3583">
        <v>0</v>
      </c>
      <c r="X3583">
        <v>0</v>
      </c>
      <c r="Y3583">
        <v>9</v>
      </c>
      <c r="Z3583">
        <v>87.7</v>
      </c>
      <c r="AA3583">
        <v>81.599999999999994</v>
      </c>
      <c r="AB3583">
        <v>3.26</v>
      </c>
      <c r="AC3583">
        <v>1.51</v>
      </c>
      <c r="AD3583">
        <v>1.0569999999999999</v>
      </c>
      <c r="AE3583">
        <v>1.776</v>
      </c>
      <c r="AF3583">
        <v>-1.5049999999999999</v>
      </c>
      <c r="AG3583">
        <v>5.7270000000000003</v>
      </c>
      <c r="AH3583">
        <v>-0.3</v>
      </c>
      <c r="AI3583">
        <v>3.28</v>
      </c>
      <c r="AJ3583">
        <v>23.8</v>
      </c>
      <c r="AK3583">
        <v>-1.4</v>
      </c>
      <c r="AL3583">
        <v>6.6</v>
      </c>
      <c r="AM3583">
        <v>185.09800000000001</v>
      </c>
      <c r="AN3583">
        <v>632.89700000000005</v>
      </c>
      <c r="AO3583" t="s">
        <v>3934</v>
      </c>
    </row>
    <row r="3584" spans="1:41">
      <c r="A3584" t="s">
        <v>3879</v>
      </c>
      <c r="B3584" t="s">
        <v>3</v>
      </c>
      <c r="C3584" t="s">
        <v>3160</v>
      </c>
      <c r="D3584" t="s">
        <v>1071</v>
      </c>
      <c r="E3584" t="s">
        <v>3161</v>
      </c>
      <c r="F3584" t="s">
        <v>94</v>
      </c>
      <c r="G3584" t="s">
        <v>1073</v>
      </c>
      <c r="H3584">
        <v>6</v>
      </c>
      <c r="I3584" t="s">
        <v>96</v>
      </c>
      <c r="J3584" t="s">
        <v>97</v>
      </c>
      <c r="K3584">
        <v>2</v>
      </c>
      <c r="L3584">
        <v>3</v>
      </c>
      <c r="M3584" t="s">
        <v>1009</v>
      </c>
      <c r="N3584">
        <v>0.94099999999999995</v>
      </c>
      <c r="O3584" t="s">
        <v>123</v>
      </c>
      <c r="Q3584" t="s">
        <v>3932</v>
      </c>
      <c r="R3584" t="s">
        <v>90</v>
      </c>
      <c r="S3584">
        <v>2</v>
      </c>
      <c r="T3584">
        <v>0</v>
      </c>
      <c r="U3584">
        <v>1</v>
      </c>
      <c r="V3584">
        <v>0</v>
      </c>
      <c r="W3584">
        <v>0</v>
      </c>
      <c r="X3584">
        <v>0</v>
      </c>
      <c r="Y3584">
        <v>9</v>
      </c>
      <c r="Z3584">
        <v>90.8</v>
      </c>
      <c r="AA3584">
        <v>82.9</v>
      </c>
      <c r="AB3584">
        <v>3.25</v>
      </c>
      <c r="AC3584">
        <v>1.58</v>
      </c>
      <c r="AD3584">
        <v>7.5999999999999998E-2</v>
      </c>
      <c r="AE3584">
        <v>1.522</v>
      </c>
      <c r="AF3584">
        <v>-1.472</v>
      </c>
      <c r="AG3584">
        <v>5.7229999999999999</v>
      </c>
      <c r="AH3584">
        <v>-8.8699999999999992</v>
      </c>
      <c r="AI3584">
        <v>2.5299999999999998</v>
      </c>
      <c r="AJ3584">
        <v>23.7</v>
      </c>
      <c r="AK3584">
        <v>25.8</v>
      </c>
      <c r="AL3584">
        <v>7.4</v>
      </c>
      <c r="AM3584">
        <v>253.82499999999999</v>
      </c>
      <c r="AN3584">
        <v>1775.2</v>
      </c>
      <c r="AO3584" t="s">
        <v>3935</v>
      </c>
    </row>
    <row r="3585" spans="1:41">
      <c r="A3585" t="s">
        <v>3879</v>
      </c>
      <c r="B3585" t="s">
        <v>3</v>
      </c>
      <c r="C3585" t="s">
        <v>3160</v>
      </c>
      <c r="D3585" t="s">
        <v>1071</v>
      </c>
      <c r="E3585" t="s">
        <v>3161</v>
      </c>
      <c r="F3585" t="s">
        <v>94</v>
      </c>
      <c r="G3585" t="s">
        <v>1073</v>
      </c>
      <c r="H3585">
        <v>7</v>
      </c>
      <c r="I3585" t="s">
        <v>103</v>
      </c>
      <c r="J3585" t="s">
        <v>104</v>
      </c>
      <c r="K3585">
        <v>2</v>
      </c>
      <c r="L3585">
        <v>4</v>
      </c>
      <c r="M3585" t="s">
        <v>98</v>
      </c>
      <c r="N3585">
        <v>0.64</v>
      </c>
      <c r="O3585" t="s">
        <v>123</v>
      </c>
      <c r="Q3585" t="s">
        <v>3932</v>
      </c>
      <c r="R3585" t="s">
        <v>90</v>
      </c>
      <c r="S3585">
        <v>3</v>
      </c>
      <c r="T3585">
        <v>0</v>
      </c>
      <c r="U3585">
        <v>1</v>
      </c>
      <c r="V3585">
        <v>0</v>
      </c>
      <c r="W3585">
        <v>0</v>
      </c>
      <c r="X3585">
        <v>0</v>
      </c>
      <c r="Y3585">
        <v>9</v>
      </c>
      <c r="Z3585">
        <v>92.7</v>
      </c>
      <c r="AA3585">
        <v>84.4</v>
      </c>
      <c r="AB3585">
        <v>3.21</v>
      </c>
      <c r="AC3585">
        <v>1.58</v>
      </c>
      <c r="AD3585">
        <v>0.373</v>
      </c>
      <c r="AE3585">
        <v>2.9140000000000001</v>
      </c>
      <c r="AF3585">
        <v>-1.629</v>
      </c>
      <c r="AG3585">
        <v>5.7309999999999999</v>
      </c>
      <c r="AH3585">
        <v>-6.69</v>
      </c>
      <c r="AI3585">
        <v>7.37</v>
      </c>
      <c r="AJ3585">
        <v>23.7</v>
      </c>
      <c r="AK3585">
        <v>28.4</v>
      </c>
      <c r="AL3585">
        <v>4.9000000000000004</v>
      </c>
      <c r="AM3585">
        <v>222.048</v>
      </c>
      <c r="AN3585">
        <v>1966.81</v>
      </c>
      <c r="AO3585" t="s">
        <v>3936</v>
      </c>
    </row>
    <row r="3586" spans="1:41">
      <c r="A3586" t="s">
        <v>3879</v>
      </c>
      <c r="B3586" t="s">
        <v>3</v>
      </c>
      <c r="C3586" t="s">
        <v>3160</v>
      </c>
      <c r="D3586" t="s">
        <v>1071</v>
      </c>
      <c r="E3586" t="s">
        <v>3161</v>
      </c>
      <c r="F3586" t="s">
        <v>94</v>
      </c>
      <c r="G3586" t="s">
        <v>1073</v>
      </c>
      <c r="H3586">
        <v>8</v>
      </c>
      <c r="I3586" t="s">
        <v>103</v>
      </c>
      <c r="J3586" t="s">
        <v>104</v>
      </c>
      <c r="K3586">
        <v>2</v>
      </c>
      <c r="L3586">
        <v>5</v>
      </c>
      <c r="M3586" t="s">
        <v>98</v>
      </c>
      <c r="N3586">
        <v>0.80300000000000005</v>
      </c>
      <c r="O3586" t="s">
        <v>123</v>
      </c>
      <c r="Q3586" t="s">
        <v>3932</v>
      </c>
      <c r="R3586" t="s">
        <v>90</v>
      </c>
      <c r="S3586">
        <v>3</v>
      </c>
      <c r="T3586">
        <v>1</v>
      </c>
      <c r="U3586">
        <v>1</v>
      </c>
      <c r="V3586">
        <v>0</v>
      </c>
      <c r="W3586">
        <v>0</v>
      </c>
      <c r="X3586">
        <v>0</v>
      </c>
      <c r="Y3586">
        <v>9</v>
      </c>
      <c r="Z3586">
        <v>94.6</v>
      </c>
      <c r="AA3586">
        <v>86</v>
      </c>
      <c r="AB3586">
        <v>3.3</v>
      </c>
      <c r="AC3586">
        <v>1.5</v>
      </c>
      <c r="AD3586">
        <v>0.38400000000000001</v>
      </c>
      <c r="AE3586">
        <v>2.1659999999999999</v>
      </c>
      <c r="AF3586">
        <v>-1.4950000000000001</v>
      </c>
      <c r="AG3586">
        <v>5.6230000000000002</v>
      </c>
      <c r="AH3586">
        <v>-6.83</v>
      </c>
      <c r="AI3586">
        <v>7.01</v>
      </c>
      <c r="AJ3586">
        <v>23.7</v>
      </c>
      <c r="AK3586">
        <v>29.1</v>
      </c>
      <c r="AL3586">
        <v>4.9000000000000004</v>
      </c>
      <c r="AM3586">
        <v>224.1</v>
      </c>
      <c r="AN3586">
        <v>1966.41</v>
      </c>
      <c r="AO3586" t="s">
        <v>3937</v>
      </c>
    </row>
    <row r="3587" spans="1:41">
      <c r="A3587" t="s">
        <v>3879</v>
      </c>
      <c r="B3587" t="s">
        <v>3</v>
      </c>
      <c r="C3587" t="s">
        <v>3160</v>
      </c>
      <c r="D3587" t="s">
        <v>1071</v>
      </c>
      <c r="E3587" t="s">
        <v>3161</v>
      </c>
      <c r="F3587" t="s">
        <v>94</v>
      </c>
      <c r="G3587" t="s">
        <v>1073</v>
      </c>
      <c r="H3587">
        <v>9</v>
      </c>
      <c r="I3587" t="s">
        <v>147</v>
      </c>
      <c r="J3587" t="s">
        <v>104</v>
      </c>
      <c r="K3587">
        <v>2</v>
      </c>
      <c r="L3587">
        <v>6</v>
      </c>
      <c r="M3587" t="s">
        <v>115</v>
      </c>
      <c r="N3587">
        <v>0.64200000000000002</v>
      </c>
      <c r="O3587" t="s">
        <v>123</v>
      </c>
      <c r="Q3587" t="s">
        <v>3932</v>
      </c>
      <c r="R3587" t="s">
        <v>90</v>
      </c>
      <c r="S3587">
        <v>3</v>
      </c>
      <c r="T3587">
        <v>2</v>
      </c>
      <c r="U3587">
        <v>1</v>
      </c>
      <c r="V3587">
        <v>0</v>
      </c>
      <c r="W3587">
        <v>0</v>
      </c>
      <c r="X3587">
        <v>0</v>
      </c>
      <c r="Y3587">
        <v>9</v>
      </c>
      <c r="Z3587">
        <v>84.8</v>
      </c>
      <c r="AA3587">
        <v>78.2</v>
      </c>
      <c r="AB3587">
        <v>3.36</v>
      </c>
      <c r="AC3587">
        <v>1.58</v>
      </c>
      <c r="AD3587">
        <v>0.79</v>
      </c>
      <c r="AE3587">
        <v>1.881</v>
      </c>
      <c r="AF3587">
        <v>-1.4339999999999999</v>
      </c>
      <c r="AG3587">
        <v>5.9989999999999997</v>
      </c>
      <c r="AH3587">
        <v>2.4</v>
      </c>
      <c r="AI3587">
        <v>-7.9</v>
      </c>
      <c r="AJ3587">
        <v>23.8</v>
      </c>
      <c r="AK3587">
        <v>-5.9</v>
      </c>
      <c r="AL3587">
        <v>11.8</v>
      </c>
      <c r="AM3587">
        <v>17.004000000000001</v>
      </c>
      <c r="AN3587">
        <v>1480.58</v>
      </c>
      <c r="AO3587" t="s">
        <v>3938</v>
      </c>
    </row>
    <row r="3588" spans="1:41">
      <c r="A3588" t="s">
        <v>3879</v>
      </c>
      <c r="B3588" t="s">
        <v>3</v>
      </c>
      <c r="C3588" t="s">
        <v>3160</v>
      </c>
      <c r="D3588" t="s">
        <v>1071</v>
      </c>
      <c r="E3588" t="s">
        <v>3161</v>
      </c>
      <c r="F3588" t="s">
        <v>94</v>
      </c>
      <c r="G3588" t="s">
        <v>1073</v>
      </c>
      <c r="H3588">
        <v>10</v>
      </c>
      <c r="I3588" t="s">
        <v>103</v>
      </c>
      <c r="J3588" t="s">
        <v>104</v>
      </c>
      <c r="K3588">
        <v>3</v>
      </c>
      <c r="L3588">
        <v>1</v>
      </c>
      <c r="M3588" t="s">
        <v>115</v>
      </c>
      <c r="N3588">
        <v>0.84899999999999998</v>
      </c>
      <c r="O3588" t="s">
        <v>111</v>
      </c>
      <c r="Q3588" t="s">
        <v>3913</v>
      </c>
      <c r="R3588" t="s">
        <v>90</v>
      </c>
      <c r="S3588">
        <v>0</v>
      </c>
      <c r="T3588">
        <v>0</v>
      </c>
      <c r="U3588">
        <v>2</v>
      </c>
      <c r="V3588">
        <v>0</v>
      </c>
      <c r="W3588">
        <v>0</v>
      </c>
      <c r="X3588">
        <v>0</v>
      </c>
      <c r="Y3588">
        <v>9</v>
      </c>
      <c r="Z3588">
        <v>84.3</v>
      </c>
      <c r="AA3588">
        <v>78</v>
      </c>
      <c r="AB3588">
        <v>3.57</v>
      </c>
      <c r="AC3588">
        <v>1.83</v>
      </c>
      <c r="AD3588">
        <v>3.0000000000000001E-3</v>
      </c>
      <c r="AE3588">
        <v>2.7149999999999999</v>
      </c>
      <c r="AF3588">
        <v>-1.552</v>
      </c>
      <c r="AG3588">
        <v>6.1340000000000003</v>
      </c>
      <c r="AH3588">
        <v>4.2</v>
      </c>
      <c r="AI3588">
        <v>-4.8</v>
      </c>
      <c r="AJ3588">
        <v>23.8</v>
      </c>
      <c r="AK3588">
        <v>-9.9</v>
      </c>
      <c r="AL3588">
        <v>10.6</v>
      </c>
      <c r="AM3588">
        <v>41.435000000000002</v>
      </c>
      <c r="AN3588">
        <v>1146.75</v>
      </c>
      <c r="AO3588" t="s">
        <v>3939</v>
      </c>
    </row>
    <row r="3589" spans="1:41">
      <c r="A3589" t="s">
        <v>3879</v>
      </c>
      <c r="B3589" t="s">
        <v>3</v>
      </c>
      <c r="C3589" t="s">
        <v>3160</v>
      </c>
      <c r="D3589" t="s">
        <v>1071</v>
      </c>
      <c r="E3589" t="s">
        <v>3161</v>
      </c>
      <c r="F3589" t="s">
        <v>94</v>
      </c>
      <c r="G3589" t="s">
        <v>1073</v>
      </c>
      <c r="H3589">
        <v>11</v>
      </c>
      <c r="I3589" t="s">
        <v>107</v>
      </c>
      <c r="J3589" t="s">
        <v>108</v>
      </c>
      <c r="K3589">
        <v>3</v>
      </c>
      <c r="L3589">
        <v>2</v>
      </c>
      <c r="M3589" t="s">
        <v>115</v>
      </c>
      <c r="N3589">
        <v>0.90300000000000002</v>
      </c>
      <c r="O3589" t="s">
        <v>111</v>
      </c>
      <c r="P3589" t="s">
        <v>112</v>
      </c>
      <c r="Q3589" t="s">
        <v>3913</v>
      </c>
      <c r="R3589" t="s">
        <v>90</v>
      </c>
      <c r="S3589">
        <v>0</v>
      </c>
      <c r="T3589">
        <v>1</v>
      </c>
      <c r="U3589">
        <v>2</v>
      </c>
      <c r="V3589">
        <v>0</v>
      </c>
      <c r="W3589">
        <v>0</v>
      </c>
      <c r="X3589">
        <v>0</v>
      </c>
      <c r="Y3589">
        <v>9</v>
      </c>
      <c r="Z3589">
        <v>89</v>
      </c>
      <c r="AA3589">
        <v>83.1</v>
      </c>
      <c r="AB3589">
        <v>3.33</v>
      </c>
      <c r="AC3589">
        <v>1.6</v>
      </c>
      <c r="AD3589">
        <v>0.34899999999999998</v>
      </c>
      <c r="AE3589">
        <v>3.1669999999999998</v>
      </c>
      <c r="AF3589">
        <v>-1.62</v>
      </c>
      <c r="AG3589">
        <v>5.8</v>
      </c>
      <c r="AH3589">
        <v>2.88</v>
      </c>
      <c r="AI3589">
        <v>2.98</v>
      </c>
      <c r="AJ3589">
        <v>23.9</v>
      </c>
      <c r="AK3589">
        <v>-11.9</v>
      </c>
      <c r="AL3589">
        <v>6.4</v>
      </c>
      <c r="AM3589">
        <v>136.33500000000001</v>
      </c>
      <c r="AN3589">
        <v>810.38900000000001</v>
      </c>
      <c r="AO3589" t="s">
        <v>3940</v>
      </c>
    </row>
    <row r="3590" spans="1:41">
      <c r="A3590" t="s">
        <v>3879</v>
      </c>
      <c r="B3590" t="s">
        <v>3</v>
      </c>
      <c r="C3590" t="s">
        <v>369</v>
      </c>
      <c r="D3590" t="s">
        <v>169</v>
      </c>
      <c r="E3590" t="s">
        <v>370</v>
      </c>
      <c r="F3590" t="s">
        <v>94</v>
      </c>
      <c r="G3590" t="s">
        <v>371</v>
      </c>
      <c r="H3590">
        <v>1</v>
      </c>
      <c r="I3590" t="s">
        <v>96</v>
      </c>
      <c r="J3590" t="s">
        <v>97</v>
      </c>
      <c r="K3590">
        <v>1</v>
      </c>
      <c r="L3590">
        <v>1</v>
      </c>
      <c r="M3590" t="s">
        <v>115</v>
      </c>
      <c r="N3590">
        <v>0.91800000000000004</v>
      </c>
      <c r="O3590" t="s">
        <v>210</v>
      </c>
      <c r="Q3590" t="s">
        <v>410</v>
      </c>
      <c r="R3590" t="s">
        <v>3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0</v>
      </c>
      <c r="Y3590">
        <v>10</v>
      </c>
      <c r="Z3590">
        <v>89.7</v>
      </c>
      <c r="AA3590">
        <v>82.9</v>
      </c>
      <c r="AB3590">
        <v>3.39</v>
      </c>
      <c r="AC3590">
        <v>1.59</v>
      </c>
      <c r="AD3590">
        <v>1.3460000000000001</v>
      </c>
      <c r="AE3590">
        <v>2.8919999999999999</v>
      </c>
      <c r="AF3590">
        <v>-1.8640000000000001</v>
      </c>
      <c r="AG3590">
        <v>5.8550000000000004</v>
      </c>
      <c r="AH3590">
        <v>3.01</v>
      </c>
      <c r="AI3590">
        <v>2.69</v>
      </c>
      <c r="AJ3590">
        <v>23.8</v>
      </c>
      <c r="AK3590">
        <v>-13.5</v>
      </c>
      <c r="AL3590">
        <v>6.7</v>
      </c>
      <c r="AM3590">
        <v>132.196</v>
      </c>
      <c r="AN3590">
        <v>783.79899999999998</v>
      </c>
      <c r="AO3590" t="s">
        <v>3941</v>
      </c>
    </row>
    <row r="3591" spans="1:41">
      <c r="A3591" t="s">
        <v>3879</v>
      </c>
      <c r="B3591" t="s">
        <v>3</v>
      </c>
      <c r="C3591" t="s">
        <v>369</v>
      </c>
      <c r="D3591" t="s">
        <v>169</v>
      </c>
      <c r="E3591" t="s">
        <v>370</v>
      </c>
      <c r="F3591" t="s">
        <v>94</v>
      </c>
      <c r="G3591" t="s">
        <v>371</v>
      </c>
      <c r="H3591">
        <v>2</v>
      </c>
      <c r="I3591" t="s">
        <v>103</v>
      </c>
      <c r="J3591" t="s">
        <v>104</v>
      </c>
      <c r="K3591">
        <v>1</v>
      </c>
      <c r="L3591">
        <v>2</v>
      </c>
      <c r="M3591" t="s">
        <v>1009</v>
      </c>
      <c r="N3591">
        <v>0.86599999999999999</v>
      </c>
      <c r="O3591" t="s">
        <v>210</v>
      </c>
      <c r="Q3591" t="s">
        <v>410</v>
      </c>
      <c r="R3591" t="s">
        <v>3</v>
      </c>
      <c r="S3591">
        <v>1</v>
      </c>
      <c r="T3591">
        <v>0</v>
      </c>
      <c r="U3591">
        <v>1</v>
      </c>
      <c r="V3591">
        <v>0</v>
      </c>
      <c r="W3591">
        <v>0</v>
      </c>
      <c r="X3591">
        <v>0</v>
      </c>
      <c r="Y3591">
        <v>10</v>
      </c>
      <c r="Z3591">
        <v>93.9</v>
      </c>
      <c r="AA3591">
        <v>86.6</v>
      </c>
      <c r="AB3591">
        <v>3.36</v>
      </c>
      <c r="AC3591">
        <v>1.51</v>
      </c>
      <c r="AD3591">
        <v>0.50700000000000001</v>
      </c>
      <c r="AE3591">
        <v>1.8380000000000001</v>
      </c>
      <c r="AF3591">
        <v>-1.8240000000000001</v>
      </c>
      <c r="AG3591">
        <v>5.81</v>
      </c>
      <c r="AH3591">
        <v>-8.9700000000000006</v>
      </c>
      <c r="AI3591">
        <v>7.59</v>
      </c>
      <c r="AJ3591">
        <v>23.8</v>
      </c>
      <c r="AK3591">
        <v>38.200000000000003</v>
      </c>
      <c r="AL3591">
        <v>5.2</v>
      </c>
      <c r="AM3591">
        <v>229.59899999999999</v>
      </c>
      <c r="AN3591">
        <v>2375.91</v>
      </c>
      <c r="AO3591" t="s">
        <v>3942</v>
      </c>
    </row>
    <row r="3592" spans="1:41">
      <c r="A3592" t="s">
        <v>3879</v>
      </c>
      <c r="B3592" t="s">
        <v>3</v>
      </c>
      <c r="C3592" t="s">
        <v>369</v>
      </c>
      <c r="D3592" t="s">
        <v>169</v>
      </c>
      <c r="E3592" t="s">
        <v>370</v>
      </c>
      <c r="F3592" t="s">
        <v>94</v>
      </c>
      <c r="G3592" t="s">
        <v>371</v>
      </c>
      <c r="H3592">
        <v>3</v>
      </c>
      <c r="I3592" t="s">
        <v>107</v>
      </c>
      <c r="J3592" t="s">
        <v>108</v>
      </c>
      <c r="K3592">
        <v>1</v>
      </c>
      <c r="L3592">
        <v>3</v>
      </c>
      <c r="M3592" t="s">
        <v>2547</v>
      </c>
      <c r="N3592">
        <v>0.59599999999999997</v>
      </c>
      <c r="O3592" t="s">
        <v>210</v>
      </c>
      <c r="P3592" t="s">
        <v>141</v>
      </c>
      <c r="Q3592" t="s">
        <v>410</v>
      </c>
      <c r="R3592" t="s">
        <v>3</v>
      </c>
      <c r="S3592">
        <v>1</v>
      </c>
      <c r="T3592">
        <v>1</v>
      </c>
      <c r="U3592">
        <v>1</v>
      </c>
      <c r="V3592">
        <v>0</v>
      </c>
      <c r="W3592">
        <v>0</v>
      </c>
      <c r="X3592">
        <v>0</v>
      </c>
      <c r="Y3592">
        <v>10</v>
      </c>
      <c r="Z3592">
        <v>89.5</v>
      </c>
      <c r="AA3592">
        <v>83</v>
      </c>
      <c r="AB3592">
        <v>3.33</v>
      </c>
      <c r="AC3592">
        <v>1.48</v>
      </c>
      <c r="AD3592">
        <v>1.143</v>
      </c>
      <c r="AE3592">
        <v>2.7149999999999999</v>
      </c>
      <c r="AF3592">
        <v>-1.792</v>
      </c>
      <c r="AG3592">
        <v>5.9530000000000003</v>
      </c>
      <c r="AH3592">
        <v>2.42</v>
      </c>
      <c r="AI3592">
        <v>5.17</v>
      </c>
      <c r="AJ3592">
        <v>23.8</v>
      </c>
      <c r="AK3592">
        <v>-13</v>
      </c>
      <c r="AL3592">
        <v>5.7</v>
      </c>
      <c r="AM3592">
        <v>155.136</v>
      </c>
      <c r="AN3592">
        <v>1112.1400000000001</v>
      </c>
      <c r="AO3592" t="s">
        <v>3943</v>
      </c>
    </row>
    <row r="3593" spans="1:41">
      <c r="A3593" t="s">
        <v>3879</v>
      </c>
      <c r="B3593" t="s">
        <v>3</v>
      </c>
      <c r="C3593" t="s">
        <v>369</v>
      </c>
      <c r="D3593" t="s">
        <v>169</v>
      </c>
      <c r="E3593" t="s">
        <v>370</v>
      </c>
      <c r="F3593" t="s">
        <v>94</v>
      </c>
      <c r="G3593" t="s">
        <v>371</v>
      </c>
      <c r="H3593">
        <v>4</v>
      </c>
      <c r="I3593" t="s">
        <v>120</v>
      </c>
      <c r="J3593" t="s">
        <v>108</v>
      </c>
      <c r="K3593">
        <v>2</v>
      </c>
      <c r="L3593">
        <v>1</v>
      </c>
      <c r="M3593" t="s">
        <v>98</v>
      </c>
      <c r="N3593">
        <v>0.59099999999999997</v>
      </c>
      <c r="O3593" t="s">
        <v>156</v>
      </c>
      <c r="P3593" t="s">
        <v>141</v>
      </c>
      <c r="Q3593" t="s">
        <v>458</v>
      </c>
      <c r="R3593" t="s">
        <v>90</v>
      </c>
      <c r="S3593">
        <v>0</v>
      </c>
      <c r="T3593">
        <v>0</v>
      </c>
      <c r="U3593">
        <v>2</v>
      </c>
      <c r="V3593">
        <v>0</v>
      </c>
      <c r="W3593">
        <v>0</v>
      </c>
      <c r="X3593">
        <v>0</v>
      </c>
      <c r="Y3593">
        <v>10</v>
      </c>
      <c r="Z3593">
        <v>95.5</v>
      </c>
      <c r="AA3593">
        <v>87.8</v>
      </c>
      <c r="AB3593">
        <v>3.38</v>
      </c>
      <c r="AC3593">
        <v>1.53</v>
      </c>
      <c r="AD3593">
        <v>-0.83099999999999996</v>
      </c>
      <c r="AE3593">
        <v>2.8879999999999999</v>
      </c>
      <c r="AF3593">
        <v>-1.802</v>
      </c>
      <c r="AG3593">
        <v>5.8490000000000002</v>
      </c>
      <c r="AH3593">
        <v>-8.83</v>
      </c>
      <c r="AI3593">
        <v>5.73</v>
      </c>
      <c r="AJ3593">
        <v>23.8</v>
      </c>
      <c r="AK3593">
        <v>36.5</v>
      </c>
      <c r="AL3593">
        <v>5.6</v>
      </c>
      <c r="AM3593">
        <v>236.83099999999999</v>
      </c>
      <c r="AN3593">
        <v>2161.13</v>
      </c>
      <c r="AO3593" t="s">
        <v>3944</v>
      </c>
    </row>
    <row r="3594" spans="1:41">
      <c r="A3594" t="s">
        <v>3879</v>
      </c>
      <c r="B3594" t="s">
        <v>3</v>
      </c>
      <c r="C3594" t="s">
        <v>369</v>
      </c>
      <c r="D3594" t="s">
        <v>169</v>
      </c>
      <c r="E3594" t="s">
        <v>370</v>
      </c>
      <c r="F3594" t="s">
        <v>94</v>
      </c>
      <c r="G3594" t="s">
        <v>371</v>
      </c>
      <c r="H3594">
        <v>5</v>
      </c>
      <c r="I3594" t="s">
        <v>96</v>
      </c>
      <c r="J3594" t="s">
        <v>97</v>
      </c>
      <c r="K3594">
        <v>3</v>
      </c>
      <c r="L3594">
        <v>1</v>
      </c>
      <c r="M3594" t="s">
        <v>115</v>
      </c>
      <c r="N3594">
        <v>0.93100000000000005</v>
      </c>
      <c r="O3594" t="s">
        <v>156</v>
      </c>
      <c r="Q3594" t="s">
        <v>385</v>
      </c>
      <c r="R3594" t="s">
        <v>3</v>
      </c>
      <c r="S3594">
        <v>0</v>
      </c>
      <c r="T3594">
        <v>0</v>
      </c>
      <c r="U3594">
        <v>2</v>
      </c>
      <c r="V3594">
        <v>1</v>
      </c>
      <c r="W3594">
        <v>0</v>
      </c>
      <c r="X3594">
        <v>0</v>
      </c>
      <c r="Y3594">
        <v>10</v>
      </c>
      <c r="Z3594">
        <v>90</v>
      </c>
      <c r="AA3594">
        <v>83.6</v>
      </c>
      <c r="AB3594">
        <v>3.66</v>
      </c>
      <c r="AC3594">
        <v>1.7</v>
      </c>
      <c r="AD3594">
        <v>1.7969999999999999</v>
      </c>
      <c r="AE3594">
        <v>2.9119999999999999</v>
      </c>
      <c r="AF3594">
        <v>-1.776</v>
      </c>
      <c r="AG3594">
        <v>5.915</v>
      </c>
      <c r="AH3594">
        <v>4.1500000000000004</v>
      </c>
      <c r="AI3594">
        <v>3.98</v>
      </c>
      <c r="AJ3594">
        <v>23.8</v>
      </c>
      <c r="AK3594">
        <v>-18.899999999999999</v>
      </c>
      <c r="AL3594">
        <v>6.2</v>
      </c>
      <c r="AM3594">
        <v>134.113</v>
      </c>
      <c r="AN3594">
        <v>1125.19</v>
      </c>
      <c r="AO3594" t="s">
        <v>3945</v>
      </c>
    </row>
    <row r="3595" spans="1:41">
      <c r="A3595" t="s">
        <v>3879</v>
      </c>
      <c r="B3595" t="s">
        <v>3</v>
      </c>
      <c r="C3595" t="s">
        <v>369</v>
      </c>
      <c r="D3595" t="s">
        <v>169</v>
      </c>
      <c r="E3595" t="s">
        <v>370</v>
      </c>
      <c r="F3595" t="s">
        <v>94</v>
      </c>
      <c r="G3595" t="s">
        <v>371</v>
      </c>
      <c r="H3595">
        <v>6</v>
      </c>
      <c r="I3595" t="s">
        <v>103</v>
      </c>
      <c r="J3595" t="s">
        <v>104</v>
      </c>
      <c r="K3595">
        <v>3</v>
      </c>
      <c r="L3595">
        <v>2</v>
      </c>
      <c r="M3595" t="s">
        <v>2547</v>
      </c>
      <c r="N3595">
        <v>0.57599999999999996</v>
      </c>
      <c r="O3595" t="s">
        <v>156</v>
      </c>
      <c r="Q3595" t="s">
        <v>385</v>
      </c>
      <c r="R3595" t="s">
        <v>3</v>
      </c>
      <c r="S3595">
        <v>1</v>
      </c>
      <c r="T3595">
        <v>0</v>
      </c>
      <c r="U3595">
        <v>2</v>
      </c>
      <c r="V3595">
        <v>1</v>
      </c>
      <c r="W3595">
        <v>1</v>
      </c>
      <c r="X3595">
        <v>0</v>
      </c>
      <c r="Y3595">
        <v>10</v>
      </c>
      <c r="Z3595">
        <v>91.3</v>
      </c>
      <c r="AA3595">
        <v>84.5</v>
      </c>
      <c r="AB3595">
        <v>3.45</v>
      </c>
      <c r="AC3595">
        <v>1.54</v>
      </c>
      <c r="AD3595">
        <v>0.66900000000000004</v>
      </c>
      <c r="AE3595">
        <v>3.1619999999999999</v>
      </c>
      <c r="AF3595">
        <v>-1.97</v>
      </c>
      <c r="AG3595">
        <v>5.8639999999999999</v>
      </c>
      <c r="AH3595">
        <v>4.25</v>
      </c>
      <c r="AI3595">
        <v>7.14</v>
      </c>
      <c r="AJ3595">
        <v>23.8</v>
      </c>
      <c r="AK3595">
        <v>-23.9</v>
      </c>
      <c r="AL3595">
        <v>4.8</v>
      </c>
      <c r="AM3595">
        <v>149.405</v>
      </c>
      <c r="AN3595">
        <v>1644.62</v>
      </c>
      <c r="AO3595" t="s">
        <v>3946</v>
      </c>
    </row>
    <row r="3596" spans="1:41">
      <c r="A3596" t="s">
        <v>3879</v>
      </c>
      <c r="B3596" t="s">
        <v>3</v>
      </c>
      <c r="C3596" t="s">
        <v>369</v>
      </c>
      <c r="D3596" t="s">
        <v>169</v>
      </c>
      <c r="E3596" t="s">
        <v>370</v>
      </c>
      <c r="F3596" t="s">
        <v>94</v>
      </c>
      <c r="G3596" t="s">
        <v>371</v>
      </c>
      <c r="H3596">
        <v>7</v>
      </c>
      <c r="I3596" t="s">
        <v>147</v>
      </c>
      <c r="J3596" t="s">
        <v>104</v>
      </c>
      <c r="K3596">
        <v>3</v>
      </c>
      <c r="L3596">
        <v>3</v>
      </c>
      <c r="M3596" t="s">
        <v>115</v>
      </c>
      <c r="N3596">
        <v>0.93400000000000005</v>
      </c>
      <c r="O3596" t="s">
        <v>156</v>
      </c>
      <c r="Q3596" t="s">
        <v>385</v>
      </c>
      <c r="R3596" t="s">
        <v>3</v>
      </c>
      <c r="S3596">
        <v>1</v>
      </c>
      <c r="T3596">
        <v>1</v>
      </c>
      <c r="U3596">
        <v>2</v>
      </c>
      <c r="V3596">
        <v>1</v>
      </c>
      <c r="W3596">
        <v>1</v>
      </c>
      <c r="X3596">
        <v>0</v>
      </c>
      <c r="Y3596">
        <v>10</v>
      </c>
      <c r="Z3596">
        <v>89.3</v>
      </c>
      <c r="AA3596">
        <v>82.2</v>
      </c>
      <c r="AB3596">
        <v>3.58</v>
      </c>
      <c r="AC3596">
        <v>1.6</v>
      </c>
      <c r="AD3596">
        <v>0.61199999999999999</v>
      </c>
      <c r="AE3596">
        <v>1.429</v>
      </c>
      <c r="AF3596">
        <v>-1.8280000000000001</v>
      </c>
      <c r="AG3596">
        <v>5.8220000000000001</v>
      </c>
      <c r="AH3596">
        <v>2.66</v>
      </c>
      <c r="AI3596">
        <v>0.03</v>
      </c>
      <c r="AJ3596">
        <v>23.8</v>
      </c>
      <c r="AK3596">
        <v>-9.6999999999999993</v>
      </c>
      <c r="AL3596">
        <v>8</v>
      </c>
      <c r="AM3596">
        <v>91.516999999999996</v>
      </c>
      <c r="AN3596">
        <v>507.149</v>
      </c>
      <c r="AO3596" t="s">
        <v>3947</v>
      </c>
    </row>
    <row r="3597" spans="1:41">
      <c r="A3597" t="s">
        <v>3879</v>
      </c>
      <c r="B3597" t="s">
        <v>3</v>
      </c>
      <c r="C3597" t="s">
        <v>369</v>
      </c>
      <c r="D3597" t="s">
        <v>169</v>
      </c>
      <c r="E3597" t="s">
        <v>370</v>
      </c>
      <c r="F3597" t="s">
        <v>94</v>
      </c>
      <c r="G3597" t="s">
        <v>371</v>
      </c>
      <c r="H3597">
        <v>8</v>
      </c>
      <c r="I3597" t="s">
        <v>96</v>
      </c>
      <c r="J3597" t="s">
        <v>97</v>
      </c>
      <c r="K3597">
        <v>3</v>
      </c>
      <c r="L3597">
        <v>4</v>
      </c>
      <c r="M3597" t="s">
        <v>115</v>
      </c>
      <c r="N3597">
        <v>0.94299999999999995</v>
      </c>
      <c r="O3597" t="s">
        <v>156</v>
      </c>
      <c r="Q3597" t="s">
        <v>385</v>
      </c>
      <c r="R3597" t="s">
        <v>3</v>
      </c>
      <c r="S3597">
        <v>1</v>
      </c>
      <c r="T3597">
        <v>2</v>
      </c>
      <c r="U3597">
        <v>2</v>
      </c>
      <c r="V3597">
        <v>1</v>
      </c>
      <c r="W3597">
        <v>1</v>
      </c>
      <c r="X3597">
        <v>0</v>
      </c>
      <c r="Y3597">
        <v>10</v>
      </c>
      <c r="Z3597">
        <v>87.3</v>
      </c>
      <c r="AA3597">
        <v>81.5</v>
      </c>
      <c r="AB3597">
        <v>3.61</v>
      </c>
      <c r="AC3597">
        <v>1.61</v>
      </c>
      <c r="AD3597">
        <v>1.516</v>
      </c>
      <c r="AE3597">
        <v>1.327</v>
      </c>
      <c r="AF3597">
        <v>-1.6160000000000001</v>
      </c>
      <c r="AG3597">
        <v>5.8680000000000003</v>
      </c>
      <c r="AH3597">
        <v>5.42</v>
      </c>
      <c r="AI3597">
        <v>2.36</v>
      </c>
      <c r="AJ3597">
        <v>23.9</v>
      </c>
      <c r="AK3597">
        <v>-18.899999999999999</v>
      </c>
      <c r="AL3597">
        <v>7.5</v>
      </c>
      <c r="AM3597">
        <v>113.91800000000001</v>
      </c>
      <c r="AN3597">
        <v>1119.5899999999999</v>
      </c>
      <c r="AO3597" t="s">
        <v>3948</v>
      </c>
    </row>
    <row r="3598" spans="1:41">
      <c r="A3598" t="s">
        <v>3879</v>
      </c>
      <c r="B3598" t="s">
        <v>3</v>
      </c>
      <c r="C3598" t="s">
        <v>369</v>
      </c>
      <c r="D3598" t="s">
        <v>169</v>
      </c>
      <c r="E3598" t="s">
        <v>370</v>
      </c>
      <c r="F3598" t="s">
        <v>94</v>
      </c>
      <c r="G3598" t="s">
        <v>371</v>
      </c>
      <c r="H3598">
        <v>9</v>
      </c>
      <c r="I3598" t="s">
        <v>96</v>
      </c>
      <c r="J3598" t="s">
        <v>97</v>
      </c>
      <c r="K3598">
        <v>3</v>
      </c>
      <c r="L3598">
        <v>5</v>
      </c>
      <c r="M3598" t="s">
        <v>115</v>
      </c>
      <c r="N3598">
        <v>0.94199999999999995</v>
      </c>
      <c r="O3598" t="s">
        <v>156</v>
      </c>
      <c r="Q3598" t="s">
        <v>385</v>
      </c>
      <c r="R3598" t="s">
        <v>3</v>
      </c>
      <c r="S3598">
        <v>2</v>
      </c>
      <c r="T3598">
        <v>2</v>
      </c>
      <c r="U3598">
        <v>2</v>
      </c>
      <c r="V3598">
        <v>1</v>
      </c>
      <c r="W3598">
        <v>1</v>
      </c>
      <c r="X3598">
        <v>0</v>
      </c>
      <c r="Y3598">
        <v>10</v>
      </c>
      <c r="Z3598">
        <v>88.7</v>
      </c>
      <c r="AA3598">
        <v>82.2</v>
      </c>
      <c r="AB3598">
        <v>3.52</v>
      </c>
      <c r="AC3598">
        <v>1.59</v>
      </c>
      <c r="AD3598">
        <v>2.302</v>
      </c>
      <c r="AE3598">
        <v>2.258</v>
      </c>
      <c r="AF3598">
        <v>-1.673</v>
      </c>
      <c r="AG3598">
        <v>6.0060000000000002</v>
      </c>
      <c r="AH3598">
        <v>4.03</v>
      </c>
      <c r="AI3598">
        <v>2.19</v>
      </c>
      <c r="AJ3598">
        <v>23.8</v>
      </c>
      <c r="AK3598">
        <v>-16.3</v>
      </c>
      <c r="AL3598">
        <v>7.2</v>
      </c>
      <c r="AM3598">
        <v>119.02200000000001</v>
      </c>
      <c r="AN3598">
        <v>878.47299999999996</v>
      </c>
      <c r="AO3598" t="s">
        <v>3949</v>
      </c>
    </row>
    <row r="3599" spans="1:41">
      <c r="A3599" t="s">
        <v>3879</v>
      </c>
      <c r="B3599" t="s">
        <v>3</v>
      </c>
      <c r="C3599" t="s">
        <v>369</v>
      </c>
      <c r="D3599" t="s">
        <v>169</v>
      </c>
      <c r="E3599" t="s">
        <v>370</v>
      </c>
      <c r="F3599" t="s">
        <v>94</v>
      </c>
      <c r="G3599" t="s">
        <v>371</v>
      </c>
      <c r="H3599">
        <v>10</v>
      </c>
      <c r="I3599" t="s">
        <v>194</v>
      </c>
      <c r="J3599" t="s">
        <v>108</v>
      </c>
      <c r="K3599">
        <v>3</v>
      </c>
      <c r="L3599">
        <v>6</v>
      </c>
      <c r="M3599" t="s">
        <v>2547</v>
      </c>
      <c r="N3599">
        <v>0.80300000000000005</v>
      </c>
      <c r="O3599" t="s">
        <v>156</v>
      </c>
      <c r="P3599" t="s">
        <v>141</v>
      </c>
      <c r="Q3599" t="s">
        <v>385</v>
      </c>
      <c r="R3599" t="s">
        <v>3</v>
      </c>
      <c r="S3599">
        <v>3</v>
      </c>
      <c r="T3599">
        <v>2</v>
      </c>
      <c r="U3599">
        <v>2</v>
      </c>
      <c r="V3599">
        <v>1</v>
      </c>
      <c r="W3599">
        <v>1</v>
      </c>
      <c r="X3599">
        <v>0</v>
      </c>
      <c r="Y3599">
        <v>10</v>
      </c>
      <c r="Z3599">
        <v>90.8</v>
      </c>
      <c r="AA3599">
        <v>84.4</v>
      </c>
      <c r="AB3599">
        <v>3.58</v>
      </c>
      <c r="AC3599">
        <v>1.6</v>
      </c>
      <c r="AD3599">
        <v>0.85799999999999998</v>
      </c>
      <c r="AE3599">
        <v>2.3849999999999998</v>
      </c>
      <c r="AF3599">
        <v>-1.911</v>
      </c>
      <c r="AG3599">
        <v>5.7629999999999999</v>
      </c>
      <c r="AH3599">
        <v>2.59</v>
      </c>
      <c r="AI3599">
        <v>7.87</v>
      </c>
      <c r="AJ3599">
        <v>23.8</v>
      </c>
      <c r="AK3599">
        <v>-17.2</v>
      </c>
      <c r="AL3599">
        <v>4.5</v>
      </c>
      <c r="AM3599">
        <v>161.89099999999999</v>
      </c>
      <c r="AN3599">
        <v>1637.5</v>
      </c>
      <c r="AO3599" t="s">
        <v>3950</v>
      </c>
    </row>
    <row r="3600" spans="1:41">
      <c r="A3600" t="s">
        <v>3879</v>
      </c>
      <c r="B3600" t="s">
        <v>3</v>
      </c>
      <c r="C3600" t="s">
        <v>369</v>
      </c>
      <c r="D3600" t="s">
        <v>169</v>
      </c>
      <c r="E3600" t="s">
        <v>370</v>
      </c>
      <c r="F3600" t="s">
        <v>94</v>
      </c>
      <c r="G3600" t="s">
        <v>371</v>
      </c>
      <c r="H3600">
        <v>11</v>
      </c>
      <c r="I3600" t="s">
        <v>96</v>
      </c>
      <c r="J3600" t="s">
        <v>97</v>
      </c>
      <c r="K3600">
        <v>4</v>
      </c>
      <c r="L3600">
        <v>1</v>
      </c>
      <c r="M3600" t="s">
        <v>98</v>
      </c>
      <c r="N3600">
        <v>1</v>
      </c>
      <c r="O3600" t="s">
        <v>210</v>
      </c>
      <c r="Q3600" t="s">
        <v>863</v>
      </c>
      <c r="R3600" t="s">
        <v>3</v>
      </c>
      <c r="S3600">
        <v>0</v>
      </c>
      <c r="T3600">
        <v>0</v>
      </c>
      <c r="U3600">
        <v>2</v>
      </c>
      <c r="V3600">
        <v>0</v>
      </c>
      <c r="W3600">
        <v>1</v>
      </c>
      <c r="X3600">
        <v>0</v>
      </c>
      <c r="Y3600">
        <v>10</v>
      </c>
      <c r="Z3600">
        <v>97.3</v>
      </c>
      <c r="AA3600">
        <v>88.1</v>
      </c>
      <c r="AB3600">
        <v>3.31</v>
      </c>
      <c r="AC3600">
        <v>1.42</v>
      </c>
      <c r="AD3600">
        <v>0.67300000000000004</v>
      </c>
      <c r="AE3600">
        <v>3.335</v>
      </c>
      <c r="AF3600">
        <v>-2.024</v>
      </c>
      <c r="AG3600">
        <v>5.56</v>
      </c>
      <c r="AH3600">
        <v>-5.01</v>
      </c>
      <c r="AI3600">
        <v>10.06</v>
      </c>
      <c r="AJ3600">
        <v>23.7</v>
      </c>
      <c r="AK3600">
        <v>30.7</v>
      </c>
      <c r="AL3600">
        <v>3</v>
      </c>
      <c r="AM3600">
        <v>206.386</v>
      </c>
      <c r="AN3600">
        <v>2317.1</v>
      </c>
      <c r="AO3600" t="s">
        <v>3951</v>
      </c>
    </row>
    <row r="3601" spans="1:41">
      <c r="A3601" t="s">
        <v>3879</v>
      </c>
      <c r="B3601" t="s">
        <v>3</v>
      </c>
      <c r="C3601" t="s">
        <v>369</v>
      </c>
      <c r="D3601" t="s">
        <v>169</v>
      </c>
      <c r="E3601" t="s">
        <v>370</v>
      </c>
      <c r="F3601" t="s">
        <v>94</v>
      </c>
      <c r="G3601" t="s">
        <v>371</v>
      </c>
      <c r="H3601">
        <v>12</v>
      </c>
      <c r="I3601" t="s">
        <v>107</v>
      </c>
      <c r="J3601" t="s">
        <v>108</v>
      </c>
      <c r="K3601">
        <v>4</v>
      </c>
      <c r="L3601">
        <v>2</v>
      </c>
      <c r="M3601" t="s">
        <v>1009</v>
      </c>
      <c r="N3601">
        <v>0.93700000000000006</v>
      </c>
      <c r="O3601" t="s">
        <v>210</v>
      </c>
      <c r="P3601" t="s">
        <v>141</v>
      </c>
      <c r="Q3601" t="s">
        <v>863</v>
      </c>
      <c r="R3601" t="s">
        <v>3</v>
      </c>
      <c r="S3601">
        <v>1</v>
      </c>
      <c r="T3601">
        <v>0</v>
      </c>
      <c r="U3601">
        <v>2</v>
      </c>
      <c r="V3601">
        <v>0</v>
      </c>
      <c r="W3601">
        <v>1</v>
      </c>
      <c r="X3601">
        <v>0</v>
      </c>
      <c r="Y3601">
        <v>10</v>
      </c>
      <c r="Z3601">
        <v>94.9</v>
      </c>
      <c r="AA3601">
        <v>86.8</v>
      </c>
      <c r="AB3601">
        <v>3.25</v>
      </c>
      <c r="AC3601">
        <v>1.41</v>
      </c>
      <c r="AD3601">
        <v>-0.311</v>
      </c>
      <c r="AE3601">
        <v>2.052</v>
      </c>
      <c r="AF3601">
        <v>-1.863</v>
      </c>
      <c r="AG3601">
        <v>5.6920000000000002</v>
      </c>
      <c r="AH3601">
        <v>-8.6300000000000008</v>
      </c>
      <c r="AI3601">
        <v>3.24</v>
      </c>
      <c r="AJ3601">
        <v>23.7</v>
      </c>
      <c r="AK3601">
        <v>28.9</v>
      </c>
      <c r="AL3601">
        <v>6.5</v>
      </c>
      <c r="AM3601">
        <v>249.214</v>
      </c>
      <c r="AN3601">
        <v>1864.46</v>
      </c>
      <c r="AO3601" t="s">
        <v>3952</v>
      </c>
    </row>
    <row r="3602" spans="1:41">
      <c r="A3602" t="s">
        <v>3879</v>
      </c>
      <c r="B3602" t="s">
        <v>3</v>
      </c>
      <c r="C3602" t="s">
        <v>392</v>
      </c>
      <c r="D3602" t="s">
        <v>169</v>
      </c>
      <c r="E3602" t="s">
        <v>393</v>
      </c>
      <c r="F3602" t="s">
        <v>94</v>
      </c>
      <c r="G3602" t="s">
        <v>371</v>
      </c>
      <c r="H3602">
        <v>1</v>
      </c>
      <c r="I3602" t="s">
        <v>96</v>
      </c>
      <c r="J3602" t="s">
        <v>97</v>
      </c>
      <c r="K3602">
        <v>1</v>
      </c>
      <c r="L3602">
        <v>1</v>
      </c>
      <c r="M3602" t="s">
        <v>2547</v>
      </c>
      <c r="N3602">
        <v>0.95499999999999996</v>
      </c>
      <c r="O3602" t="s">
        <v>123</v>
      </c>
      <c r="Q3602" t="s">
        <v>465</v>
      </c>
      <c r="R3602" t="s">
        <v>3</v>
      </c>
      <c r="S3602">
        <v>0</v>
      </c>
      <c r="T3602">
        <v>0</v>
      </c>
      <c r="U3602">
        <v>2</v>
      </c>
      <c r="V3602">
        <v>1</v>
      </c>
      <c r="W3602">
        <v>0</v>
      </c>
      <c r="X3602">
        <v>0</v>
      </c>
      <c r="Y3602">
        <v>9</v>
      </c>
      <c r="Z3602">
        <v>89.4</v>
      </c>
      <c r="AA3602">
        <v>82.8</v>
      </c>
      <c r="AB3602">
        <v>3.78</v>
      </c>
      <c r="AC3602">
        <v>1.67</v>
      </c>
      <c r="AD3602">
        <v>0.83</v>
      </c>
      <c r="AE3602">
        <v>2.9489999999999998</v>
      </c>
      <c r="AF3602">
        <v>-1.8879999999999999</v>
      </c>
      <c r="AG3602">
        <v>5.8760000000000003</v>
      </c>
      <c r="AH3602">
        <v>-0.62</v>
      </c>
      <c r="AI3602">
        <v>3.17</v>
      </c>
      <c r="AJ3602">
        <v>23.8</v>
      </c>
      <c r="AK3602">
        <v>-0.7</v>
      </c>
      <c r="AL3602">
        <v>6.3</v>
      </c>
      <c r="AM3602">
        <v>190.874</v>
      </c>
      <c r="AN3602">
        <v>631.07600000000002</v>
      </c>
      <c r="AO3602" t="s">
        <v>3953</v>
      </c>
    </row>
    <row r="3603" spans="1:41">
      <c r="A3603" t="s">
        <v>3879</v>
      </c>
      <c r="B3603" t="s">
        <v>3</v>
      </c>
      <c r="C3603" t="s">
        <v>392</v>
      </c>
      <c r="D3603" t="s">
        <v>169</v>
      </c>
      <c r="E3603" t="s">
        <v>393</v>
      </c>
      <c r="F3603" t="s">
        <v>94</v>
      </c>
      <c r="G3603" t="s">
        <v>371</v>
      </c>
      <c r="H3603">
        <v>2</v>
      </c>
      <c r="I3603" t="s">
        <v>103</v>
      </c>
      <c r="J3603" t="s">
        <v>104</v>
      </c>
      <c r="K3603">
        <v>1</v>
      </c>
      <c r="L3603">
        <v>2</v>
      </c>
      <c r="M3603" t="s">
        <v>2547</v>
      </c>
      <c r="N3603">
        <v>0.64200000000000002</v>
      </c>
      <c r="O3603" t="s">
        <v>123</v>
      </c>
      <c r="Q3603" t="s">
        <v>465</v>
      </c>
      <c r="R3603" t="s">
        <v>3</v>
      </c>
      <c r="S3603">
        <v>1</v>
      </c>
      <c r="T3603">
        <v>0</v>
      </c>
      <c r="U3603">
        <v>2</v>
      </c>
      <c r="V3603">
        <v>1</v>
      </c>
      <c r="W3603">
        <v>1</v>
      </c>
      <c r="X3603">
        <v>0</v>
      </c>
      <c r="Y3603">
        <v>9</v>
      </c>
      <c r="Z3603">
        <v>89.6</v>
      </c>
      <c r="AA3603">
        <v>83.3</v>
      </c>
      <c r="AB3603">
        <v>3.78</v>
      </c>
      <c r="AC3603">
        <v>1.68</v>
      </c>
      <c r="AD3603">
        <v>0.46200000000000002</v>
      </c>
      <c r="AE3603">
        <v>3.3410000000000002</v>
      </c>
      <c r="AF3603">
        <v>-1.931</v>
      </c>
      <c r="AG3603">
        <v>5.9569999999999999</v>
      </c>
      <c r="AH3603">
        <v>2.4900000000000002</v>
      </c>
      <c r="AI3603">
        <v>4.9800000000000004</v>
      </c>
      <c r="AJ3603">
        <v>23.9</v>
      </c>
      <c r="AK3603">
        <v>-12.7</v>
      </c>
      <c r="AL3603">
        <v>5.6</v>
      </c>
      <c r="AM3603">
        <v>153.678</v>
      </c>
      <c r="AN3603">
        <v>1090.45</v>
      </c>
      <c r="AO3603" t="s">
        <v>3954</v>
      </c>
    </row>
    <row r="3604" spans="1:41">
      <c r="A3604" t="s">
        <v>3879</v>
      </c>
      <c r="B3604" t="s">
        <v>3</v>
      </c>
      <c r="C3604" t="s">
        <v>392</v>
      </c>
      <c r="D3604" t="s">
        <v>169</v>
      </c>
      <c r="E3604" t="s">
        <v>393</v>
      </c>
      <c r="F3604" t="s">
        <v>94</v>
      </c>
      <c r="G3604" t="s">
        <v>371</v>
      </c>
      <c r="H3604">
        <v>3</v>
      </c>
      <c r="I3604" t="s">
        <v>127</v>
      </c>
      <c r="J3604" t="s">
        <v>104</v>
      </c>
      <c r="K3604">
        <v>1</v>
      </c>
      <c r="L3604">
        <v>3</v>
      </c>
      <c r="M3604" t="s">
        <v>98</v>
      </c>
      <c r="N3604">
        <v>1</v>
      </c>
      <c r="O3604" t="s">
        <v>123</v>
      </c>
      <c r="Q3604" t="s">
        <v>465</v>
      </c>
      <c r="R3604" t="s">
        <v>3</v>
      </c>
      <c r="S3604">
        <v>1</v>
      </c>
      <c r="T3604">
        <v>1</v>
      </c>
      <c r="U3604">
        <v>2</v>
      </c>
      <c r="V3604">
        <v>1</v>
      </c>
      <c r="W3604">
        <v>1</v>
      </c>
      <c r="X3604">
        <v>0</v>
      </c>
      <c r="Y3604">
        <v>9</v>
      </c>
      <c r="Z3604">
        <v>98.1</v>
      </c>
      <c r="AA3604">
        <v>88.8</v>
      </c>
      <c r="AB3604">
        <v>3.46</v>
      </c>
      <c r="AC3604">
        <v>1.61</v>
      </c>
      <c r="AD3604">
        <v>-0.28199999999999997</v>
      </c>
      <c r="AE3604">
        <v>3.8079999999999998</v>
      </c>
      <c r="AF3604">
        <v>-1.7989999999999999</v>
      </c>
      <c r="AG3604">
        <v>5.673</v>
      </c>
      <c r="AH3604">
        <v>-4.57</v>
      </c>
      <c r="AI3604">
        <v>7.91</v>
      </c>
      <c r="AJ3604">
        <v>23.7</v>
      </c>
      <c r="AK3604">
        <v>25.4</v>
      </c>
      <c r="AL3604">
        <v>3.6</v>
      </c>
      <c r="AM3604">
        <v>209.91800000000001</v>
      </c>
      <c r="AN3604">
        <v>1902.13</v>
      </c>
      <c r="AO3604" t="s">
        <v>3955</v>
      </c>
    </row>
    <row r="3605" spans="1:41">
      <c r="A3605" t="s">
        <v>3879</v>
      </c>
      <c r="B3605" t="s">
        <v>3</v>
      </c>
      <c r="C3605" t="s">
        <v>392</v>
      </c>
      <c r="D3605" t="s">
        <v>169</v>
      </c>
      <c r="E3605" t="s">
        <v>393</v>
      </c>
      <c r="F3605" t="s">
        <v>94</v>
      </c>
      <c r="G3605" t="s">
        <v>371</v>
      </c>
      <c r="H3605">
        <v>4</v>
      </c>
      <c r="I3605" t="s">
        <v>96</v>
      </c>
      <c r="J3605" t="s">
        <v>97</v>
      </c>
      <c r="K3605">
        <v>1</v>
      </c>
      <c r="L3605">
        <v>4</v>
      </c>
      <c r="M3605" t="s">
        <v>115</v>
      </c>
      <c r="N3605">
        <v>0.93</v>
      </c>
      <c r="O3605" t="s">
        <v>123</v>
      </c>
      <c r="Q3605" t="s">
        <v>465</v>
      </c>
      <c r="R3605" t="s">
        <v>3</v>
      </c>
      <c r="S3605">
        <v>1</v>
      </c>
      <c r="T3605">
        <v>2</v>
      </c>
      <c r="U3605">
        <v>2</v>
      </c>
      <c r="V3605">
        <v>1</v>
      </c>
      <c r="W3605">
        <v>1</v>
      </c>
      <c r="X3605">
        <v>0</v>
      </c>
      <c r="Y3605">
        <v>9</v>
      </c>
      <c r="Z3605">
        <v>89</v>
      </c>
      <c r="AA3605">
        <v>81.8</v>
      </c>
      <c r="AB3605">
        <v>3.58</v>
      </c>
      <c r="AC3605">
        <v>1.61</v>
      </c>
      <c r="AD3605">
        <v>1.921</v>
      </c>
      <c r="AE3605">
        <v>2.5739999999999998</v>
      </c>
      <c r="AF3605">
        <v>-1.677</v>
      </c>
      <c r="AG3605">
        <v>5.9729999999999999</v>
      </c>
      <c r="AH3605">
        <v>3.11</v>
      </c>
      <c r="AI3605">
        <v>2.2000000000000002</v>
      </c>
      <c r="AJ3605">
        <v>23.8</v>
      </c>
      <c r="AK3605">
        <v>-13.6</v>
      </c>
      <c r="AL3605">
        <v>7.1</v>
      </c>
      <c r="AM3605">
        <v>125.88200000000001</v>
      </c>
      <c r="AN3605">
        <v>727.05899999999997</v>
      </c>
      <c r="AO3605" t="s">
        <v>3956</v>
      </c>
    </row>
    <row r="3606" spans="1:41">
      <c r="A3606" t="s">
        <v>3879</v>
      </c>
      <c r="B3606" t="s">
        <v>3</v>
      </c>
      <c r="C3606" t="s">
        <v>392</v>
      </c>
      <c r="D3606" t="s">
        <v>169</v>
      </c>
      <c r="E3606" t="s">
        <v>393</v>
      </c>
      <c r="F3606" t="s">
        <v>94</v>
      </c>
      <c r="G3606" t="s">
        <v>371</v>
      </c>
      <c r="H3606">
        <v>5</v>
      </c>
      <c r="I3606" t="s">
        <v>147</v>
      </c>
      <c r="J3606" t="s">
        <v>104</v>
      </c>
      <c r="K3606">
        <v>1</v>
      </c>
      <c r="L3606">
        <v>5</v>
      </c>
      <c r="M3606" t="s">
        <v>1009</v>
      </c>
      <c r="N3606">
        <v>0.85</v>
      </c>
      <c r="O3606" t="s">
        <v>123</v>
      </c>
      <c r="Q3606" t="s">
        <v>465</v>
      </c>
      <c r="R3606" t="s">
        <v>3</v>
      </c>
      <c r="S3606">
        <v>2</v>
      </c>
      <c r="T3606">
        <v>2</v>
      </c>
      <c r="U3606">
        <v>2</v>
      </c>
      <c r="V3606">
        <v>1</v>
      </c>
      <c r="W3606">
        <v>1</v>
      </c>
      <c r="X3606">
        <v>0</v>
      </c>
      <c r="Y3606">
        <v>9</v>
      </c>
      <c r="Z3606">
        <v>94.9</v>
      </c>
      <c r="AA3606">
        <v>86.3</v>
      </c>
      <c r="AB3606">
        <v>3.46</v>
      </c>
      <c r="AC3606">
        <v>1.61</v>
      </c>
      <c r="AD3606">
        <v>0.33200000000000002</v>
      </c>
      <c r="AE3606">
        <v>2.5059999999999998</v>
      </c>
      <c r="AF3606">
        <v>-1.798</v>
      </c>
      <c r="AG3606">
        <v>5.7359999999999998</v>
      </c>
      <c r="AH3606">
        <v>-8.8800000000000008</v>
      </c>
      <c r="AI3606">
        <v>6.01</v>
      </c>
      <c r="AJ3606">
        <v>23.7</v>
      </c>
      <c r="AK3606">
        <v>34.4</v>
      </c>
      <c r="AL3606">
        <v>5.6</v>
      </c>
      <c r="AM3606">
        <v>235.73400000000001</v>
      </c>
      <c r="AN3606">
        <v>2160.5500000000002</v>
      </c>
      <c r="AO3606" t="s">
        <v>3957</v>
      </c>
    </row>
    <row r="3607" spans="1:41">
      <c r="A3607" t="s">
        <v>3879</v>
      </c>
      <c r="B3607" t="s">
        <v>3</v>
      </c>
      <c r="C3607" t="s">
        <v>1715</v>
      </c>
      <c r="D3607" t="s">
        <v>169</v>
      </c>
      <c r="E3607" t="s">
        <v>1716</v>
      </c>
      <c r="F3607" t="s">
        <v>94</v>
      </c>
      <c r="G3607" t="s">
        <v>324</v>
      </c>
      <c r="H3607">
        <v>1</v>
      </c>
      <c r="I3607" t="s">
        <v>103</v>
      </c>
      <c r="J3607" t="s">
        <v>104</v>
      </c>
      <c r="K3607">
        <v>1</v>
      </c>
      <c r="L3607">
        <v>1</v>
      </c>
      <c r="M3607" t="s">
        <v>98</v>
      </c>
      <c r="N3607">
        <v>0.96</v>
      </c>
      <c r="O3607" t="s">
        <v>210</v>
      </c>
      <c r="Q3607" t="s">
        <v>595</v>
      </c>
      <c r="R3607" t="s">
        <v>3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9</v>
      </c>
      <c r="Z3607">
        <v>92.6</v>
      </c>
      <c r="AA3607">
        <v>84.1</v>
      </c>
      <c r="AB3607">
        <v>3.32</v>
      </c>
      <c r="AC3607">
        <v>1.48</v>
      </c>
      <c r="AD3607">
        <v>6.7000000000000004E-2</v>
      </c>
      <c r="AE3607">
        <v>2.4409999999999998</v>
      </c>
      <c r="AF3607">
        <v>-1.881</v>
      </c>
      <c r="AG3607">
        <v>5.7889999999999997</v>
      </c>
      <c r="AH3607">
        <v>-6.27</v>
      </c>
      <c r="AI3607">
        <v>8.7799999999999994</v>
      </c>
      <c r="AJ3607">
        <v>23.7</v>
      </c>
      <c r="AK3607">
        <v>29</v>
      </c>
      <c r="AL3607">
        <v>4.4000000000000004</v>
      </c>
      <c r="AM3607">
        <v>215.37700000000001</v>
      </c>
      <c r="AN3607">
        <v>2120.27</v>
      </c>
      <c r="AO3607" t="s">
        <v>3958</v>
      </c>
    </row>
    <row r="3608" spans="1:41">
      <c r="A3608" t="s">
        <v>3879</v>
      </c>
      <c r="B3608" t="s">
        <v>3</v>
      </c>
      <c r="C3608" t="s">
        <v>1715</v>
      </c>
      <c r="D3608" t="s">
        <v>169</v>
      </c>
      <c r="E3608" t="s">
        <v>1716</v>
      </c>
      <c r="F3608" t="s">
        <v>94</v>
      </c>
      <c r="G3608" t="s">
        <v>324</v>
      </c>
      <c r="H3608">
        <v>2</v>
      </c>
      <c r="I3608" t="s">
        <v>96</v>
      </c>
      <c r="J3608" t="s">
        <v>97</v>
      </c>
      <c r="K3608">
        <v>1</v>
      </c>
      <c r="L3608">
        <v>2</v>
      </c>
      <c r="M3608" t="s">
        <v>2547</v>
      </c>
      <c r="N3608">
        <v>0.68799999999999994</v>
      </c>
      <c r="O3608" t="s">
        <v>210</v>
      </c>
      <c r="Q3608" t="s">
        <v>595</v>
      </c>
      <c r="R3608" t="s">
        <v>3</v>
      </c>
      <c r="S3608">
        <v>0</v>
      </c>
      <c r="T3608">
        <v>1</v>
      </c>
      <c r="U3608">
        <v>0</v>
      </c>
      <c r="V3608">
        <v>0</v>
      </c>
      <c r="W3608">
        <v>0</v>
      </c>
      <c r="X3608">
        <v>0</v>
      </c>
      <c r="Y3608">
        <v>9</v>
      </c>
      <c r="Z3608">
        <v>88.7</v>
      </c>
      <c r="AA3608">
        <v>82.3</v>
      </c>
      <c r="AB3608">
        <v>3.31</v>
      </c>
      <c r="AC3608">
        <v>1.51</v>
      </c>
      <c r="AD3608">
        <v>1.0329999999999999</v>
      </c>
      <c r="AE3608">
        <v>1.786</v>
      </c>
      <c r="AF3608">
        <v>-1.909</v>
      </c>
      <c r="AG3608">
        <v>5.992</v>
      </c>
      <c r="AH3608">
        <v>2.59</v>
      </c>
      <c r="AI3608">
        <v>6.3</v>
      </c>
      <c r="AJ3608">
        <v>23.8</v>
      </c>
      <c r="AK3608">
        <v>-14.1</v>
      </c>
      <c r="AL3608">
        <v>5.5</v>
      </c>
      <c r="AM3608">
        <v>157.75899999999999</v>
      </c>
      <c r="AN3608">
        <v>1309.8</v>
      </c>
      <c r="AO3608" t="s">
        <v>3959</v>
      </c>
    </row>
    <row r="3609" spans="1:41">
      <c r="A3609" t="s">
        <v>3879</v>
      </c>
      <c r="B3609" t="s">
        <v>3</v>
      </c>
      <c r="C3609" t="s">
        <v>1715</v>
      </c>
      <c r="D3609" t="s">
        <v>169</v>
      </c>
      <c r="E3609" t="s">
        <v>1716</v>
      </c>
      <c r="F3609" t="s">
        <v>94</v>
      </c>
      <c r="G3609" t="s">
        <v>324</v>
      </c>
      <c r="H3609">
        <v>3</v>
      </c>
      <c r="I3609" t="s">
        <v>96</v>
      </c>
      <c r="J3609" t="s">
        <v>97</v>
      </c>
      <c r="K3609">
        <v>1</v>
      </c>
      <c r="L3609">
        <v>3</v>
      </c>
      <c r="M3609" t="s">
        <v>98</v>
      </c>
      <c r="N3609">
        <v>1</v>
      </c>
      <c r="O3609" t="s">
        <v>210</v>
      </c>
      <c r="Q3609" t="s">
        <v>595</v>
      </c>
      <c r="R3609" t="s">
        <v>3</v>
      </c>
      <c r="S3609">
        <v>1</v>
      </c>
      <c r="T3609">
        <v>1</v>
      </c>
      <c r="U3609">
        <v>0</v>
      </c>
      <c r="V3609">
        <v>0</v>
      </c>
      <c r="W3609">
        <v>0</v>
      </c>
      <c r="X3609">
        <v>0</v>
      </c>
      <c r="Y3609">
        <v>9</v>
      </c>
      <c r="Z3609">
        <v>93.7</v>
      </c>
      <c r="AA3609">
        <v>85.4</v>
      </c>
      <c r="AB3609">
        <v>3.37</v>
      </c>
      <c r="AC3609">
        <v>1.57</v>
      </c>
      <c r="AD3609">
        <v>0.86699999999999999</v>
      </c>
      <c r="AE3609">
        <v>3.7010000000000001</v>
      </c>
      <c r="AF3609">
        <v>-1.752</v>
      </c>
      <c r="AG3609">
        <v>6.09</v>
      </c>
      <c r="AH3609">
        <v>-7.12</v>
      </c>
      <c r="AI3609">
        <v>10.32</v>
      </c>
      <c r="AJ3609">
        <v>23.7</v>
      </c>
      <c r="AK3609">
        <v>39.299999999999997</v>
      </c>
      <c r="AL3609">
        <v>3.8</v>
      </c>
      <c r="AM3609">
        <v>214.47900000000001</v>
      </c>
      <c r="AN3609">
        <v>2507.89</v>
      </c>
      <c r="AO3609" t="s">
        <v>3960</v>
      </c>
    </row>
    <row r="3610" spans="1:41">
      <c r="A3610" t="s">
        <v>3879</v>
      </c>
      <c r="B3610" t="s">
        <v>3</v>
      </c>
      <c r="C3610" t="s">
        <v>1715</v>
      </c>
      <c r="D3610" t="s">
        <v>169</v>
      </c>
      <c r="E3610" t="s">
        <v>1716</v>
      </c>
      <c r="F3610" t="s">
        <v>94</v>
      </c>
      <c r="G3610" t="s">
        <v>324</v>
      </c>
      <c r="H3610">
        <v>4</v>
      </c>
      <c r="I3610" t="s">
        <v>107</v>
      </c>
      <c r="J3610" t="s">
        <v>108</v>
      </c>
      <c r="K3610">
        <v>1</v>
      </c>
      <c r="L3610">
        <v>4</v>
      </c>
      <c r="M3610" t="s">
        <v>1009</v>
      </c>
      <c r="N3610">
        <v>0.93400000000000005</v>
      </c>
      <c r="O3610" t="s">
        <v>210</v>
      </c>
      <c r="P3610" t="s">
        <v>141</v>
      </c>
      <c r="Q3610" t="s">
        <v>595</v>
      </c>
      <c r="R3610" t="s">
        <v>3</v>
      </c>
      <c r="S3610">
        <v>2</v>
      </c>
      <c r="T3610">
        <v>1</v>
      </c>
      <c r="U3610">
        <v>0</v>
      </c>
      <c r="V3610">
        <v>0</v>
      </c>
      <c r="W3610">
        <v>0</v>
      </c>
      <c r="X3610">
        <v>0</v>
      </c>
      <c r="Y3610">
        <v>9</v>
      </c>
      <c r="Z3610">
        <v>91.8</v>
      </c>
      <c r="AA3610">
        <v>84</v>
      </c>
      <c r="AB3610">
        <v>3.27</v>
      </c>
      <c r="AC3610">
        <v>1.36</v>
      </c>
      <c r="AD3610">
        <v>-0.10199999999999999</v>
      </c>
      <c r="AE3610">
        <v>1.4330000000000001</v>
      </c>
      <c r="AF3610">
        <v>-1.8540000000000001</v>
      </c>
      <c r="AG3610">
        <v>5.8339999999999996</v>
      </c>
      <c r="AH3610">
        <v>-8.23</v>
      </c>
      <c r="AI3610">
        <v>6.16</v>
      </c>
      <c r="AJ3610">
        <v>23.8</v>
      </c>
      <c r="AK3610">
        <v>30.1</v>
      </c>
      <c r="AL3610">
        <v>5.9</v>
      </c>
      <c r="AM3610">
        <v>232.995</v>
      </c>
      <c r="AN3610">
        <v>2010.62</v>
      </c>
      <c r="AO3610" t="s">
        <v>3961</v>
      </c>
    </row>
    <row r="3611" spans="1:41">
      <c r="A3611" t="s">
        <v>3879</v>
      </c>
      <c r="B3611" t="s">
        <v>3</v>
      </c>
      <c r="C3611" t="s">
        <v>1715</v>
      </c>
      <c r="D3611" t="s">
        <v>169</v>
      </c>
      <c r="E3611" t="s">
        <v>1716</v>
      </c>
      <c r="F3611" t="s">
        <v>94</v>
      </c>
      <c r="G3611" t="s">
        <v>324</v>
      </c>
      <c r="H3611">
        <v>5</v>
      </c>
      <c r="I3611" t="s">
        <v>127</v>
      </c>
      <c r="J3611" t="s">
        <v>104</v>
      </c>
      <c r="K3611">
        <v>2</v>
      </c>
      <c r="L3611">
        <v>1</v>
      </c>
      <c r="M3611" t="s">
        <v>98</v>
      </c>
      <c r="N3611">
        <v>1</v>
      </c>
      <c r="O3611" t="s">
        <v>210</v>
      </c>
      <c r="Q3611" t="s">
        <v>3962</v>
      </c>
      <c r="R3611" t="s">
        <v>3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0</v>
      </c>
      <c r="Y3611">
        <v>9</v>
      </c>
      <c r="Z3611">
        <v>95.5</v>
      </c>
      <c r="AA3611">
        <v>87.4</v>
      </c>
      <c r="AB3611">
        <v>3.33</v>
      </c>
      <c r="AC3611">
        <v>1.57</v>
      </c>
      <c r="AD3611">
        <v>-0.438</v>
      </c>
      <c r="AE3611">
        <v>3.01</v>
      </c>
      <c r="AF3611">
        <v>-1.9379999999999999</v>
      </c>
      <c r="AG3611">
        <v>5.9329999999999998</v>
      </c>
      <c r="AH3611">
        <v>-7.28</v>
      </c>
      <c r="AI3611">
        <v>7.35</v>
      </c>
      <c r="AJ3611">
        <v>23.8</v>
      </c>
      <c r="AK3611">
        <v>34.1</v>
      </c>
      <c r="AL3611">
        <v>4.7</v>
      </c>
      <c r="AM3611">
        <v>224.56200000000001</v>
      </c>
      <c r="AN3611">
        <v>2114.8200000000002</v>
      </c>
      <c r="AO3611" t="s">
        <v>3963</v>
      </c>
    </row>
    <row r="3612" spans="1:41">
      <c r="A3612" t="s">
        <v>3879</v>
      </c>
      <c r="B3612" t="s">
        <v>3</v>
      </c>
      <c r="C3612" t="s">
        <v>1715</v>
      </c>
      <c r="D3612" t="s">
        <v>169</v>
      </c>
      <c r="E3612" t="s">
        <v>1716</v>
      </c>
      <c r="F3612" t="s">
        <v>94</v>
      </c>
      <c r="G3612" t="s">
        <v>324</v>
      </c>
      <c r="H3612">
        <v>6</v>
      </c>
      <c r="I3612" t="s">
        <v>127</v>
      </c>
      <c r="J3612" t="s">
        <v>104</v>
      </c>
      <c r="K3612">
        <v>2</v>
      </c>
      <c r="L3612">
        <v>2</v>
      </c>
      <c r="M3612" t="s">
        <v>98</v>
      </c>
      <c r="N3612">
        <v>1</v>
      </c>
      <c r="O3612" t="s">
        <v>210</v>
      </c>
      <c r="Q3612" t="s">
        <v>3962</v>
      </c>
      <c r="R3612" t="s">
        <v>3</v>
      </c>
      <c r="S3612">
        <v>0</v>
      </c>
      <c r="T3612">
        <v>1</v>
      </c>
      <c r="U3612">
        <v>1</v>
      </c>
      <c r="V3612">
        <v>0</v>
      </c>
      <c r="W3612">
        <v>0</v>
      </c>
      <c r="X3612">
        <v>0</v>
      </c>
      <c r="Y3612">
        <v>9</v>
      </c>
      <c r="Z3612">
        <v>95.5</v>
      </c>
      <c r="AA3612">
        <v>87.2</v>
      </c>
      <c r="AB3612">
        <v>3.33</v>
      </c>
      <c r="AC3612">
        <v>1.57</v>
      </c>
      <c r="AD3612">
        <v>5.3999999999999999E-2</v>
      </c>
      <c r="AE3612">
        <v>2.9129999999999998</v>
      </c>
      <c r="AF3612">
        <v>-2.1419999999999999</v>
      </c>
      <c r="AG3612">
        <v>5.6070000000000002</v>
      </c>
      <c r="AH3612">
        <v>-6.07</v>
      </c>
      <c r="AI3612">
        <v>7.37</v>
      </c>
      <c r="AJ3612">
        <v>23.7</v>
      </c>
      <c r="AK3612">
        <v>28</v>
      </c>
      <c r="AL3612">
        <v>4.4000000000000004</v>
      </c>
      <c r="AM3612">
        <v>219.297</v>
      </c>
      <c r="AN3612">
        <v>1948.67</v>
      </c>
      <c r="AO3612" t="s">
        <v>3964</v>
      </c>
    </row>
    <row r="3613" spans="1:41">
      <c r="A3613" t="s">
        <v>3879</v>
      </c>
      <c r="B3613" t="s">
        <v>3</v>
      </c>
      <c r="C3613" t="s">
        <v>1715</v>
      </c>
      <c r="D3613" t="s">
        <v>169</v>
      </c>
      <c r="E3613" t="s">
        <v>1716</v>
      </c>
      <c r="F3613" t="s">
        <v>94</v>
      </c>
      <c r="G3613" t="s">
        <v>324</v>
      </c>
      <c r="H3613">
        <v>7</v>
      </c>
      <c r="I3613" t="s">
        <v>96</v>
      </c>
      <c r="J3613" t="s">
        <v>97</v>
      </c>
      <c r="K3613">
        <v>2</v>
      </c>
      <c r="L3613">
        <v>3</v>
      </c>
      <c r="M3613" t="s">
        <v>115</v>
      </c>
      <c r="N3613">
        <v>0.94299999999999995</v>
      </c>
      <c r="O3613" t="s">
        <v>210</v>
      </c>
      <c r="Q3613" t="s">
        <v>3962</v>
      </c>
      <c r="R3613" t="s">
        <v>3</v>
      </c>
      <c r="S3613">
        <v>0</v>
      </c>
      <c r="T3613">
        <v>2</v>
      </c>
      <c r="U3613">
        <v>1</v>
      </c>
      <c r="V3613">
        <v>0</v>
      </c>
      <c r="W3613">
        <v>0</v>
      </c>
      <c r="X3613">
        <v>0</v>
      </c>
      <c r="Y3613">
        <v>9</v>
      </c>
      <c r="Z3613">
        <v>87.2</v>
      </c>
      <c r="AA3613">
        <v>81.3</v>
      </c>
      <c r="AB3613">
        <v>3.6</v>
      </c>
      <c r="AC3613">
        <v>1.5</v>
      </c>
      <c r="AD3613">
        <v>1.222</v>
      </c>
      <c r="AE3613">
        <v>1.482</v>
      </c>
      <c r="AF3613">
        <v>-1.732</v>
      </c>
      <c r="AG3613">
        <v>5.9390000000000001</v>
      </c>
      <c r="AH3613">
        <v>6.78</v>
      </c>
      <c r="AI3613">
        <v>1.6</v>
      </c>
      <c r="AJ3613">
        <v>23.9</v>
      </c>
      <c r="AK3613">
        <v>-21.7</v>
      </c>
      <c r="AL3613">
        <v>8</v>
      </c>
      <c r="AM3613">
        <v>103.61799999999999</v>
      </c>
      <c r="AN3613">
        <v>1312.41</v>
      </c>
      <c r="AO3613" t="s">
        <v>3965</v>
      </c>
    </row>
    <row r="3614" spans="1:41">
      <c r="A3614" t="s">
        <v>3879</v>
      </c>
      <c r="B3614" t="s">
        <v>3</v>
      </c>
      <c r="C3614" t="s">
        <v>1715</v>
      </c>
      <c r="D3614" t="s">
        <v>169</v>
      </c>
      <c r="E3614" t="s">
        <v>1716</v>
      </c>
      <c r="F3614" t="s">
        <v>94</v>
      </c>
      <c r="G3614" t="s">
        <v>324</v>
      </c>
      <c r="H3614">
        <v>8</v>
      </c>
      <c r="I3614" t="s">
        <v>107</v>
      </c>
      <c r="J3614" t="s">
        <v>108</v>
      </c>
      <c r="K3614">
        <v>2</v>
      </c>
      <c r="L3614">
        <v>4</v>
      </c>
      <c r="M3614" t="s">
        <v>2547</v>
      </c>
      <c r="N3614">
        <v>0.90300000000000002</v>
      </c>
      <c r="O3614" t="s">
        <v>210</v>
      </c>
      <c r="P3614" t="s">
        <v>141</v>
      </c>
      <c r="Q3614" t="s">
        <v>3962</v>
      </c>
      <c r="R3614" t="s">
        <v>3</v>
      </c>
      <c r="S3614">
        <v>1</v>
      </c>
      <c r="T3614">
        <v>2</v>
      </c>
      <c r="U3614">
        <v>1</v>
      </c>
      <c r="V3614">
        <v>0</v>
      </c>
      <c r="W3614">
        <v>0</v>
      </c>
      <c r="X3614">
        <v>0</v>
      </c>
      <c r="Y3614">
        <v>9</v>
      </c>
      <c r="Z3614">
        <v>90.9</v>
      </c>
      <c r="AA3614">
        <v>84.5</v>
      </c>
      <c r="AB3614">
        <v>3.33</v>
      </c>
      <c r="AC3614">
        <v>1.57</v>
      </c>
      <c r="AD3614">
        <v>1.155</v>
      </c>
      <c r="AE3614">
        <v>2.46</v>
      </c>
      <c r="AF3614">
        <v>-1.9370000000000001</v>
      </c>
      <c r="AG3614">
        <v>5.8689999999999998</v>
      </c>
      <c r="AH3614">
        <v>-0.51</v>
      </c>
      <c r="AI3614">
        <v>7.34</v>
      </c>
      <c r="AJ3614">
        <v>23.8</v>
      </c>
      <c r="AK3614">
        <v>-1.8</v>
      </c>
      <c r="AL3614">
        <v>4.5</v>
      </c>
      <c r="AM3614">
        <v>183.92400000000001</v>
      </c>
      <c r="AN3614">
        <v>1456.86</v>
      </c>
      <c r="AO3614" t="s">
        <v>3966</v>
      </c>
    </row>
    <row r="3615" spans="1:41">
      <c r="A3615" t="s">
        <v>3879</v>
      </c>
      <c r="B3615" t="s">
        <v>3</v>
      </c>
      <c r="C3615" t="s">
        <v>1715</v>
      </c>
      <c r="D3615" t="s">
        <v>169</v>
      </c>
      <c r="E3615" t="s">
        <v>1716</v>
      </c>
      <c r="F3615" t="s">
        <v>94</v>
      </c>
      <c r="G3615" t="s">
        <v>324</v>
      </c>
      <c r="H3615">
        <v>9</v>
      </c>
      <c r="I3615" t="s">
        <v>96</v>
      </c>
      <c r="J3615" t="s">
        <v>97</v>
      </c>
      <c r="K3615">
        <v>3</v>
      </c>
      <c r="L3615">
        <v>1</v>
      </c>
      <c r="M3615" t="s">
        <v>2547</v>
      </c>
      <c r="N3615">
        <v>0.75700000000000001</v>
      </c>
      <c r="O3615" t="s">
        <v>210</v>
      </c>
      <c r="Q3615" t="s">
        <v>361</v>
      </c>
      <c r="R3615" t="s">
        <v>3</v>
      </c>
      <c r="S3615">
        <v>0</v>
      </c>
      <c r="T3615">
        <v>0</v>
      </c>
      <c r="U3615">
        <v>2</v>
      </c>
      <c r="V3615">
        <v>0</v>
      </c>
      <c r="W3615">
        <v>0</v>
      </c>
      <c r="X3615">
        <v>0</v>
      </c>
      <c r="Y3615">
        <v>9</v>
      </c>
      <c r="Z3615">
        <v>90.1</v>
      </c>
      <c r="AA3615">
        <v>82.9</v>
      </c>
      <c r="AB3615">
        <v>3.64</v>
      </c>
      <c r="AC3615">
        <v>1.62</v>
      </c>
      <c r="AD3615">
        <v>-1.05</v>
      </c>
      <c r="AE3615">
        <v>2.5190000000000001</v>
      </c>
      <c r="AF3615">
        <v>-2.2559999999999998</v>
      </c>
      <c r="AG3615">
        <v>5.7519999999999998</v>
      </c>
      <c r="AH3615">
        <v>3.49</v>
      </c>
      <c r="AI3615">
        <v>5.68</v>
      </c>
      <c r="AJ3615">
        <v>23.8</v>
      </c>
      <c r="AK3615">
        <v>-15.9</v>
      </c>
      <c r="AL3615">
        <v>5.5</v>
      </c>
      <c r="AM3615">
        <v>148.619</v>
      </c>
      <c r="AN3615">
        <v>1295.5</v>
      </c>
      <c r="AO3615" t="s">
        <v>3967</v>
      </c>
    </row>
    <row r="3616" spans="1:41">
      <c r="A3616" t="s">
        <v>3879</v>
      </c>
      <c r="B3616" t="s">
        <v>3</v>
      </c>
      <c r="C3616" t="s">
        <v>1715</v>
      </c>
      <c r="D3616" t="s">
        <v>169</v>
      </c>
      <c r="E3616" t="s">
        <v>1716</v>
      </c>
      <c r="F3616" t="s">
        <v>94</v>
      </c>
      <c r="G3616" t="s">
        <v>324</v>
      </c>
      <c r="H3616">
        <v>10</v>
      </c>
      <c r="I3616" t="s">
        <v>103</v>
      </c>
      <c r="J3616" t="s">
        <v>104</v>
      </c>
      <c r="K3616">
        <v>3</v>
      </c>
      <c r="L3616">
        <v>2</v>
      </c>
      <c r="M3616" t="s">
        <v>98</v>
      </c>
      <c r="N3616">
        <v>0.56999999999999995</v>
      </c>
      <c r="O3616" t="s">
        <v>210</v>
      </c>
      <c r="Q3616" t="s">
        <v>361</v>
      </c>
      <c r="R3616" t="s">
        <v>3</v>
      </c>
      <c r="S3616">
        <v>1</v>
      </c>
      <c r="T3616">
        <v>0</v>
      </c>
      <c r="U3616">
        <v>2</v>
      </c>
      <c r="V3616">
        <v>0</v>
      </c>
      <c r="W3616">
        <v>0</v>
      </c>
      <c r="X3616">
        <v>0</v>
      </c>
      <c r="Y3616">
        <v>9</v>
      </c>
      <c r="Z3616">
        <v>93.7</v>
      </c>
      <c r="AA3616">
        <v>84.6</v>
      </c>
      <c r="AB3616">
        <v>3.69</v>
      </c>
      <c r="AC3616">
        <v>1.54</v>
      </c>
      <c r="AD3616">
        <v>0.379</v>
      </c>
      <c r="AE3616">
        <v>2.3929999999999998</v>
      </c>
      <c r="AF3616">
        <v>-1.792</v>
      </c>
      <c r="AG3616">
        <v>5.8959999999999999</v>
      </c>
      <c r="AH3616">
        <v>-8.58</v>
      </c>
      <c r="AI3616">
        <v>8.08</v>
      </c>
      <c r="AJ3616">
        <v>23.7</v>
      </c>
      <c r="AK3616">
        <v>36.1</v>
      </c>
      <c r="AL3616">
        <v>5.0999999999999996</v>
      </c>
      <c r="AM3616">
        <v>226.595</v>
      </c>
      <c r="AN3616">
        <v>2324.9299999999998</v>
      </c>
      <c r="AO3616" t="s">
        <v>3968</v>
      </c>
    </row>
    <row r="3617" spans="1:41">
      <c r="A3617" t="s">
        <v>3879</v>
      </c>
      <c r="B3617" t="s">
        <v>3</v>
      </c>
      <c r="C3617" t="s">
        <v>1715</v>
      </c>
      <c r="D3617" t="s">
        <v>169</v>
      </c>
      <c r="E3617" t="s">
        <v>1716</v>
      </c>
      <c r="F3617" t="s">
        <v>94</v>
      </c>
      <c r="G3617" t="s">
        <v>324</v>
      </c>
      <c r="H3617">
        <v>11</v>
      </c>
      <c r="I3617" t="s">
        <v>107</v>
      </c>
      <c r="J3617" t="s">
        <v>108</v>
      </c>
      <c r="K3617">
        <v>3</v>
      </c>
      <c r="L3617">
        <v>3</v>
      </c>
      <c r="M3617" t="s">
        <v>98</v>
      </c>
      <c r="N3617">
        <v>1</v>
      </c>
      <c r="O3617" t="s">
        <v>210</v>
      </c>
      <c r="P3617" t="s">
        <v>141</v>
      </c>
      <c r="Q3617" t="s">
        <v>361</v>
      </c>
      <c r="R3617" t="s">
        <v>3</v>
      </c>
      <c r="S3617">
        <v>1</v>
      </c>
      <c r="T3617">
        <v>1</v>
      </c>
      <c r="U3617">
        <v>2</v>
      </c>
      <c r="V3617">
        <v>0</v>
      </c>
      <c r="W3617">
        <v>0</v>
      </c>
      <c r="X3617">
        <v>0</v>
      </c>
      <c r="Y3617">
        <v>9</v>
      </c>
      <c r="Z3617">
        <v>96.2</v>
      </c>
      <c r="AA3617">
        <v>87.8</v>
      </c>
      <c r="AB3617">
        <v>3.37</v>
      </c>
      <c r="AC3617">
        <v>1.62</v>
      </c>
      <c r="AD3617">
        <v>0.39400000000000002</v>
      </c>
      <c r="AE3617">
        <v>2.7450000000000001</v>
      </c>
      <c r="AF3617">
        <v>-2.0529999999999999</v>
      </c>
      <c r="AG3617">
        <v>5.415</v>
      </c>
      <c r="AH3617">
        <v>-6.58</v>
      </c>
      <c r="AI3617">
        <v>9.11</v>
      </c>
      <c r="AJ3617">
        <v>23.7</v>
      </c>
      <c r="AK3617">
        <v>35.799999999999997</v>
      </c>
      <c r="AL3617">
        <v>3.8</v>
      </c>
      <c r="AM3617">
        <v>215.72300000000001</v>
      </c>
      <c r="AN3617">
        <v>2312.88</v>
      </c>
      <c r="AO3617" t="s">
        <v>3969</v>
      </c>
    </row>
    <row r="3618" spans="1:41">
      <c r="A3618" t="s">
        <v>3879</v>
      </c>
      <c r="B3618" t="s">
        <v>3</v>
      </c>
      <c r="C3618" t="s">
        <v>3970</v>
      </c>
      <c r="D3618" t="s">
        <v>1152</v>
      </c>
      <c r="E3618" t="s">
        <v>3971</v>
      </c>
      <c r="F3618" t="s">
        <v>94</v>
      </c>
      <c r="G3618" t="s">
        <v>932</v>
      </c>
      <c r="H3618">
        <v>1</v>
      </c>
      <c r="I3618" t="s">
        <v>194</v>
      </c>
      <c r="J3618" t="s">
        <v>108</v>
      </c>
      <c r="K3618">
        <v>1</v>
      </c>
      <c r="L3618">
        <v>1</v>
      </c>
      <c r="M3618" t="s">
        <v>1009</v>
      </c>
      <c r="N3618">
        <v>0.8</v>
      </c>
      <c r="O3618" t="s">
        <v>156</v>
      </c>
      <c r="P3618" t="s">
        <v>109</v>
      </c>
      <c r="Q3618" t="s">
        <v>955</v>
      </c>
      <c r="R3618" t="s">
        <v>3</v>
      </c>
      <c r="S3618">
        <v>0</v>
      </c>
      <c r="T3618">
        <v>0</v>
      </c>
      <c r="U3618">
        <v>0</v>
      </c>
      <c r="V3618">
        <v>1</v>
      </c>
      <c r="W3618">
        <v>0</v>
      </c>
      <c r="X3618">
        <v>1</v>
      </c>
      <c r="Y3618">
        <v>9</v>
      </c>
      <c r="Z3618">
        <v>92.2</v>
      </c>
      <c r="AA3618">
        <v>85.3</v>
      </c>
      <c r="AB3618">
        <v>3.59</v>
      </c>
      <c r="AC3618">
        <v>1.72</v>
      </c>
      <c r="AD3618">
        <v>0.36299999999999999</v>
      </c>
      <c r="AE3618">
        <v>2.8010000000000002</v>
      </c>
      <c r="AF3618">
        <v>-1.494</v>
      </c>
      <c r="AG3618">
        <v>5.9420000000000002</v>
      </c>
      <c r="AH3618">
        <v>-10.819000000000001</v>
      </c>
      <c r="AI3618">
        <v>1.2989999999999999</v>
      </c>
      <c r="AJ3618">
        <v>23.8</v>
      </c>
      <c r="AK3618">
        <v>31.1</v>
      </c>
      <c r="AL3618">
        <v>7.7</v>
      </c>
      <c r="AM3618">
        <v>262.94299999999998</v>
      </c>
      <c r="AN3618">
        <v>2169.56</v>
      </c>
      <c r="AO3618" t="s">
        <v>3972</v>
      </c>
    </row>
    <row r="3619" spans="1:41">
      <c r="A3619" t="s">
        <v>3879</v>
      </c>
      <c r="B3619" t="s">
        <v>3</v>
      </c>
      <c r="C3619" t="s">
        <v>3970</v>
      </c>
      <c r="D3619" t="s">
        <v>1152</v>
      </c>
      <c r="E3619" t="s">
        <v>3971</v>
      </c>
      <c r="F3619" t="s">
        <v>94</v>
      </c>
      <c r="G3619" t="s">
        <v>932</v>
      </c>
      <c r="H3619">
        <v>2</v>
      </c>
      <c r="I3619" t="s">
        <v>107</v>
      </c>
      <c r="J3619" t="s">
        <v>108</v>
      </c>
      <c r="K3619">
        <v>2</v>
      </c>
      <c r="L3619">
        <v>1</v>
      </c>
      <c r="M3619" t="s">
        <v>1009</v>
      </c>
      <c r="N3619">
        <v>0.77800000000000002</v>
      </c>
      <c r="O3619" t="s">
        <v>152</v>
      </c>
      <c r="Q3619" t="s">
        <v>3235</v>
      </c>
      <c r="R3619" t="s">
        <v>90</v>
      </c>
      <c r="S3619">
        <v>0</v>
      </c>
      <c r="T3619">
        <v>0</v>
      </c>
      <c r="U3619">
        <v>0</v>
      </c>
      <c r="V3619">
        <v>1</v>
      </c>
      <c r="W3619">
        <v>1</v>
      </c>
      <c r="X3619">
        <v>0</v>
      </c>
      <c r="Y3619">
        <v>9</v>
      </c>
      <c r="Z3619">
        <v>92.8</v>
      </c>
      <c r="AA3619">
        <v>85.6</v>
      </c>
      <c r="AB3619">
        <v>3.56</v>
      </c>
      <c r="AC3619">
        <v>1.68</v>
      </c>
      <c r="AD3619">
        <v>7.4999999999999997E-2</v>
      </c>
      <c r="AE3619">
        <v>2.7170000000000001</v>
      </c>
      <c r="AF3619">
        <v>-1.6990000000000001</v>
      </c>
      <c r="AG3619">
        <v>5.9470000000000001</v>
      </c>
      <c r="AH3619">
        <v>-10.442</v>
      </c>
      <c r="AI3619">
        <v>2.5579999999999998</v>
      </c>
      <c r="AJ3619">
        <v>23.8</v>
      </c>
      <c r="AK3619">
        <v>32.299999999999997</v>
      </c>
      <c r="AL3619">
        <v>7.2</v>
      </c>
      <c r="AM3619">
        <v>256.02800000000002</v>
      </c>
      <c r="AN3619">
        <v>2148.1</v>
      </c>
      <c r="AO3619" t="s">
        <v>3973</v>
      </c>
    </row>
    <row r="3620" spans="1:41">
      <c r="A3620" t="s">
        <v>3879</v>
      </c>
      <c r="B3620" t="s">
        <v>3</v>
      </c>
      <c r="C3620" t="s">
        <v>3970</v>
      </c>
      <c r="D3620" t="s">
        <v>1152</v>
      </c>
      <c r="E3620" t="s">
        <v>3971</v>
      </c>
      <c r="F3620" t="s">
        <v>94</v>
      </c>
      <c r="G3620" t="s">
        <v>932</v>
      </c>
      <c r="H3620">
        <v>3</v>
      </c>
      <c r="I3620" t="s">
        <v>147</v>
      </c>
      <c r="J3620" t="s">
        <v>104</v>
      </c>
      <c r="K3620">
        <v>3</v>
      </c>
      <c r="L3620">
        <v>1</v>
      </c>
      <c r="M3620" t="s">
        <v>122</v>
      </c>
      <c r="N3620">
        <v>0.95399999999999996</v>
      </c>
      <c r="O3620" t="s">
        <v>210</v>
      </c>
      <c r="Q3620" t="s">
        <v>972</v>
      </c>
      <c r="R3620" t="s">
        <v>3</v>
      </c>
      <c r="S3620">
        <v>0</v>
      </c>
      <c r="T3620">
        <v>0</v>
      </c>
      <c r="U3620">
        <v>1</v>
      </c>
      <c r="V3620">
        <v>0</v>
      </c>
      <c r="W3620">
        <v>1</v>
      </c>
      <c r="X3620">
        <v>1</v>
      </c>
      <c r="Y3620">
        <v>9</v>
      </c>
      <c r="Z3620">
        <v>89.5</v>
      </c>
      <c r="AA3620">
        <v>84.1</v>
      </c>
      <c r="AB3620">
        <v>3.24</v>
      </c>
      <c r="AC3620">
        <v>1.59</v>
      </c>
      <c r="AD3620">
        <v>1.0389999999999999</v>
      </c>
      <c r="AE3620">
        <v>2.3149999999999999</v>
      </c>
      <c r="AF3620">
        <v>-1.8420000000000001</v>
      </c>
      <c r="AG3620">
        <v>5.843</v>
      </c>
      <c r="AH3620">
        <v>-2.8719999999999999</v>
      </c>
      <c r="AI3620">
        <v>-0.14399999999999999</v>
      </c>
      <c r="AJ3620">
        <v>23.9</v>
      </c>
      <c r="AK3620">
        <v>6.5</v>
      </c>
      <c r="AL3620">
        <v>7.5</v>
      </c>
      <c r="AM3620">
        <v>272.03899999999999</v>
      </c>
      <c r="AN3620">
        <v>563.43200000000002</v>
      </c>
      <c r="AO3620" t="s">
        <v>3974</v>
      </c>
    </row>
    <row r="3621" spans="1:41">
      <c r="A3621" t="s">
        <v>3879</v>
      </c>
      <c r="B3621" t="s">
        <v>3</v>
      </c>
      <c r="C3621" t="s">
        <v>3970</v>
      </c>
      <c r="D3621" t="s">
        <v>1152</v>
      </c>
      <c r="E3621" t="s">
        <v>3971</v>
      </c>
      <c r="F3621" t="s">
        <v>94</v>
      </c>
      <c r="G3621" t="s">
        <v>932</v>
      </c>
      <c r="H3621">
        <v>4</v>
      </c>
      <c r="I3621" t="s">
        <v>107</v>
      </c>
      <c r="J3621" t="s">
        <v>108</v>
      </c>
      <c r="K3621">
        <v>3</v>
      </c>
      <c r="L3621">
        <v>2</v>
      </c>
      <c r="M3621" t="s">
        <v>115</v>
      </c>
      <c r="N3621">
        <v>0.91700000000000004</v>
      </c>
      <c r="O3621" t="s">
        <v>210</v>
      </c>
      <c r="P3621" t="s">
        <v>141</v>
      </c>
      <c r="Q3621" t="s">
        <v>972</v>
      </c>
      <c r="R3621" t="s">
        <v>3</v>
      </c>
      <c r="S3621">
        <v>0</v>
      </c>
      <c r="T3621">
        <v>1</v>
      </c>
      <c r="U3621">
        <v>1</v>
      </c>
      <c r="V3621">
        <v>0</v>
      </c>
      <c r="W3621">
        <v>1</v>
      </c>
      <c r="X3621">
        <v>1</v>
      </c>
      <c r="Y3621">
        <v>9</v>
      </c>
      <c r="Z3621">
        <v>90.8</v>
      </c>
      <c r="AA3621">
        <v>84.6</v>
      </c>
      <c r="AB3621">
        <v>3.24</v>
      </c>
      <c r="AC3621">
        <v>1.59</v>
      </c>
      <c r="AD3621">
        <v>0.70899999999999996</v>
      </c>
      <c r="AE3621">
        <v>2.198</v>
      </c>
      <c r="AF3621">
        <v>-1.68</v>
      </c>
      <c r="AG3621">
        <v>5.8170000000000002</v>
      </c>
      <c r="AH3621">
        <v>1.58</v>
      </c>
      <c r="AI3621">
        <v>-0.53700000000000003</v>
      </c>
      <c r="AJ3621">
        <v>23.9</v>
      </c>
      <c r="AK3621">
        <v>-6.6</v>
      </c>
      <c r="AL3621">
        <v>7.6</v>
      </c>
      <c r="AM3621">
        <v>72.572000000000003</v>
      </c>
      <c r="AN3621">
        <v>325.637</v>
      </c>
      <c r="AO3621" t="s">
        <v>3975</v>
      </c>
    </row>
    <row r="3622" spans="1:41">
      <c r="A3622" t="s">
        <v>3879</v>
      </c>
      <c r="B3622" t="s">
        <v>3</v>
      </c>
      <c r="C3622" t="s">
        <v>3970</v>
      </c>
      <c r="D3622" t="s">
        <v>1152</v>
      </c>
      <c r="E3622" t="s">
        <v>3971</v>
      </c>
      <c r="F3622" t="s">
        <v>94</v>
      </c>
      <c r="G3622" t="s">
        <v>932</v>
      </c>
      <c r="H3622">
        <v>5</v>
      </c>
      <c r="I3622" t="s">
        <v>107</v>
      </c>
      <c r="J3622" t="s">
        <v>108</v>
      </c>
      <c r="K3622">
        <v>4</v>
      </c>
      <c r="L3622">
        <v>1</v>
      </c>
      <c r="M3622" t="s">
        <v>2547</v>
      </c>
      <c r="N3622">
        <v>0.67900000000000005</v>
      </c>
      <c r="O3622" t="s">
        <v>210</v>
      </c>
      <c r="P3622" t="s">
        <v>141</v>
      </c>
      <c r="Q3622" t="s">
        <v>3976</v>
      </c>
      <c r="R3622" t="s">
        <v>3</v>
      </c>
      <c r="S3622">
        <v>0</v>
      </c>
      <c r="T3622">
        <v>0</v>
      </c>
      <c r="U3622">
        <v>2</v>
      </c>
      <c r="V3622">
        <v>0</v>
      </c>
      <c r="W3622">
        <v>1</v>
      </c>
      <c r="X3622">
        <v>1</v>
      </c>
      <c r="Y3622">
        <v>9</v>
      </c>
      <c r="Z3622">
        <v>91</v>
      </c>
      <c r="AA3622">
        <v>85</v>
      </c>
      <c r="AB3622">
        <v>3.29</v>
      </c>
      <c r="AC3622">
        <v>1.69</v>
      </c>
      <c r="AD3622">
        <v>0.44400000000000001</v>
      </c>
      <c r="AE3622">
        <v>2.0569999999999999</v>
      </c>
      <c r="AF3622">
        <v>-1.609</v>
      </c>
      <c r="AG3622">
        <v>5.7830000000000004</v>
      </c>
      <c r="AH3622">
        <v>1.109</v>
      </c>
      <c r="AI3622">
        <v>2.8570000000000002</v>
      </c>
      <c r="AJ3622">
        <v>23.9</v>
      </c>
      <c r="AK3622">
        <v>-5.9</v>
      </c>
      <c r="AL3622">
        <v>6.2</v>
      </c>
      <c r="AM3622">
        <v>159.048</v>
      </c>
      <c r="AN3622">
        <v>615.04499999999996</v>
      </c>
      <c r="AO3622" t="s">
        <v>3977</v>
      </c>
    </row>
    <row r="3623" spans="1:41">
      <c r="A3623" t="s">
        <v>3879</v>
      </c>
      <c r="B3623" t="s">
        <v>3</v>
      </c>
      <c r="C3623" t="s">
        <v>469</v>
      </c>
      <c r="D3623" t="s">
        <v>169</v>
      </c>
      <c r="E3623" t="s">
        <v>470</v>
      </c>
      <c r="F3623" t="s">
        <v>94</v>
      </c>
      <c r="G3623" t="s">
        <v>311</v>
      </c>
      <c r="H3623">
        <v>1</v>
      </c>
      <c r="I3623" t="s">
        <v>127</v>
      </c>
      <c r="J3623" t="s">
        <v>104</v>
      </c>
      <c r="K3623">
        <v>1</v>
      </c>
      <c r="L3623">
        <v>1</v>
      </c>
      <c r="M3623" t="s">
        <v>115</v>
      </c>
      <c r="N3623">
        <v>0.76700000000000002</v>
      </c>
      <c r="O3623" t="s">
        <v>210</v>
      </c>
      <c r="Q3623" t="s">
        <v>521</v>
      </c>
      <c r="R3623" t="s">
        <v>3</v>
      </c>
      <c r="S3623">
        <v>0</v>
      </c>
      <c r="T3623">
        <v>0</v>
      </c>
      <c r="U3623">
        <v>1</v>
      </c>
      <c r="V3623">
        <v>0</v>
      </c>
      <c r="W3623">
        <v>1</v>
      </c>
      <c r="X3623">
        <v>1</v>
      </c>
      <c r="Y3623">
        <v>9</v>
      </c>
      <c r="Z3623">
        <v>90.8</v>
      </c>
      <c r="AA3623">
        <v>84.2</v>
      </c>
      <c r="AB3623">
        <v>3.55</v>
      </c>
      <c r="AC3623">
        <v>1.7</v>
      </c>
      <c r="AD3623">
        <v>0.81</v>
      </c>
      <c r="AE3623">
        <v>3.133</v>
      </c>
      <c r="AF3623">
        <v>-1.853</v>
      </c>
      <c r="AG3623">
        <v>5.9459999999999997</v>
      </c>
      <c r="AH3623">
        <v>3.35</v>
      </c>
      <c r="AI3623">
        <v>4.6500000000000004</v>
      </c>
      <c r="AJ3623">
        <v>23.8</v>
      </c>
      <c r="AK3623">
        <v>-16.399999999999999</v>
      </c>
      <c r="AL3623">
        <v>5.7</v>
      </c>
      <c r="AM3623">
        <v>144.43299999999999</v>
      </c>
      <c r="AN3623">
        <v>1132.31</v>
      </c>
      <c r="AO3623" t="s">
        <v>3978</v>
      </c>
    </row>
    <row r="3624" spans="1:41">
      <c r="A3624" t="s">
        <v>3879</v>
      </c>
      <c r="B3624" t="s">
        <v>3</v>
      </c>
      <c r="C3624" t="s">
        <v>469</v>
      </c>
      <c r="D3624" t="s">
        <v>169</v>
      </c>
      <c r="E3624" t="s">
        <v>470</v>
      </c>
      <c r="F3624" t="s">
        <v>94</v>
      </c>
      <c r="G3624" t="s">
        <v>311</v>
      </c>
      <c r="H3624">
        <v>2</v>
      </c>
      <c r="I3624" t="s">
        <v>159</v>
      </c>
      <c r="J3624" t="s">
        <v>97</v>
      </c>
      <c r="K3624">
        <v>1</v>
      </c>
      <c r="L3624">
        <v>2</v>
      </c>
      <c r="M3624" t="s">
        <v>115</v>
      </c>
      <c r="N3624">
        <v>0.66500000000000004</v>
      </c>
      <c r="O3624" t="s">
        <v>210</v>
      </c>
      <c r="Q3624" t="s">
        <v>521</v>
      </c>
      <c r="R3624" t="s">
        <v>3</v>
      </c>
      <c r="S3624">
        <v>0</v>
      </c>
      <c r="T3624">
        <v>1</v>
      </c>
      <c r="U3624">
        <v>1</v>
      </c>
      <c r="V3624">
        <v>0</v>
      </c>
      <c r="W3624">
        <v>1</v>
      </c>
      <c r="X3624">
        <v>1</v>
      </c>
      <c r="Y3624">
        <v>9</v>
      </c>
      <c r="Z3624">
        <v>92.4</v>
      </c>
      <c r="AA3624">
        <v>85.3</v>
      </c>
      <c r="AB3624">
        <v>3.52</v>
      </c>
      <c r="AC3624">
        <v>1.45</v>
      </c>
      <c r="AD3624">
        <v>1.639</v>
      </c>
      <c r="AE3624">
        <v>0.86799999999999999</v>
      </c>
      <c r="AF3624">
        <v>-1.774</v>
      </c>
      <c r="AG3624">
        <v>5.6520000000000001</v>
      </c>
      <c r="AH3624">
        <v>3.9</v>
      </c>
      <c r="AI3624">
        <v>5.99</v>
      </c>
      <c r="AJ3624">
        <v>23.8</v>
      </c>
      <c r="AK3624">
        <v>-20.9</v>
      </c>
      <c r="AL3624">
        <v>5.4</v>
      </c>
      <c r="AM3624">
        <v>147.096</v>
      </c>
      <c r="AN3624">
        <v>1419.83</v>
      </c>
      <c r="AO3624" t="s">
        <v>3979</v>
      </c>
    </row>
    <row r="3625" spans="1:41">
      <c r="A3625" t="s">
        <v>3879</v>
      </c>
      <c r="B3625" t="s">
        <v>3</v>
      </c>
      <c r="C3625" t="s">
        <v>469</v>
      </c>
      <c r="D3625" t="s">
        <v>169</v>
      </c>
      <c r="E3625" t="s">
        <v>470</v>
      </c>
      <c r="F3625" t="s">
        <v>94</v>
      </c>
      <c r="G3625" t="s">
        <v>311</v>
      </c>
      <c r="H3625">
        <v>3</v>
      </c>
      <c r="I3625" t="s">
        <v>194</v>
      </c>
      <c r="J3625" t="s">
        <v>108</v>
      </c>
      <c r="K3625">
        <v>1</v>
      </c>
      <c r="L3625">
        <v>3</v>
      </c>
      <c r="M3625" t="s">
        <v>115</v>
      </c>
      <c r="N3625">
        <v>0.82799999999999996</v>
      </c>
      <c r="O3625" t="s">
        <v>210</v>
      </c>
      <c r="Q3625" t="s">
        <v>521</v>
      </c>
      <c r="R3625" t="s">
        <v>3</v>
      </c>
      <c r="S3625">
        <v>1</v>
      </c>
      <c r="T3625">
        <v>1</v>
      </c>
      <c r="U3625">
        <v>1</v>
      </c>
      <c r="V3625">
        <v>0</v>
      </c>
      <c r="W3625">
        <v>1</v>
      </c>
      <c r="X3625">
        <v>1</v>
      </c>
      <c r="Y3625">
        <v>9</v>
      </c>
      <c r="Z3625">
        <v>91.9</v>
      </c>
      <c r="AA3625">
        <v>84.8</v>
      </c>
      <c r="AB3625">
        <v>3.55</v>
      </c>
      <c r="AC3625">
        <v>1.7</v>
      </c>
      <c r="AD3625">
        <v>1.1259999999999999</v>
      </c>
      <c r="AE3625">
        <v>2.8820000000000001</v>
      </c>
      <c r="AF3625">
        <v>-1.901</v>
      </c>
      <c r="AG3625">
        <v>5.98</v>
      </c>
      <c r="AH3625">
        <v>3.7</v>
      </c>
      <c r="AI3625">
        <v>4.28</v>
      </c>
      <c r="AJ3625">
        <v>23.8</v>
      </c>
      <c r="AK3625">
        <v>-18</v>
      </c>
      <c r="AL3625">
        <v>5.8</v>
      </c>
      <c r="AM3625">
        <v>139.44200000000001</v>
      </c>
      <c r="AN3625">
        <v>1122.5899999999999</v>
      </c>
      <c r="AO3625" t="s">
        <v>3980</v>
      </c>
    </row>
    <row r="3626" spans="1:41">
      <c r="A3626" t="s">
        <v>3879</v>
      </c>
      <c r="B3626" t="s">
        <v>3</v>
      </c>
      <c r="C3626" t="s">
        <v>469</v>
      </c>
      <c r="D3626" t="s">
        <v>169</v>
      </c>
      <c r="E3626" t="s">
        <v>470</v>
      </c>
      <c r="F3626" t="s">
        <v>94</v>
      </c>
      <c r="G3626" t="s">
        <v>311</v>
      </c>
      <c r="H3626">
        <v>4</v>
      </c>
      <c r="I3626" t="s">
        <v>147</v>
      </c>
      <c r="J3626" t="s">
        <v>104</v>
      </c>
      <c r="K3626">
        <v>2</v>
      </c>
      <c r="L3626">
        <v>1</v>
      </c>
      <c r="M3626" t="s">
        <v>98</v>
      </c>
      <c r="N3626">
        <v>1</v>
      </c>
      <c r="O3626" t="s">
        <v>210</v>
      </c>
      <c r="Q3626" t="s">
        <v>1048</v>
      </c>
      <c r="R3626" t="s">
        <v>3</v>
      </c>
      <c r="S3626">
        <v>0</v>
      </c>
      <c r="T3626">
        <v>0</v>
      </c>
      <c r="U3626">
        <v>2</v>
      </c>
      <c r="V3626">
        <v>0</v>
      </c>
      <c r="W3626">
        <v>0</v>
      </c>
      <c r="X3626">
        <v>1</v>
      </c>
      <c r="Y3626">
        <v>9</v>
      </c>
      <c r="Z3626">
        <v>97.8</v>
      </c>
      <c r="AA3626">
        <v>89.4</v>
      </c>
      <c r="AB3626">
        <v>3.47</v>
      </c>
      <c r="AC3626">
        <v>1.64</v>
      </c>
      <c r="AD3626">
        <v>0.308</v>
      </c>
      <c r="AE3626">
        <v>2.9180000000000001</v>
      </c>
      <c r="AF3626">
        <v>-1.7410000000000001</v>
      </c>
      <c r="AG3626">
        <v>5.7140000000000004</v>
      </c>
      <c r="AH3626">
        <v>-6.21</v>
      </c>
      <c r="AI3626">
        <v>8.8699999999999992</v>
      </c>
      <c r="AJ3626">
        <v>23.7</v>
      </c>
      <c r="AK3626">
        <v>35.6</v>
      </c>
      <c r="AL3626">
        <v>3.7</v>
      </c>
      <c r="AM3626">
        <v>214.88800000000001</v>
      </c>
      <c r="AN3626">
        <v>2266.8000000000002</v>
      </c>
      <c r="AO3626" t="s">
        <v>3981</v>
      </c>
    </row>
    <row r="3627" spans="1:41">
      <c r="A3627" t="s">
        <v>3879</v>
      </c>
      <c r="B3627" t="s">
        <v>3</v>
      </c>
      <c r="C3627" t="s">
        <v>469</v>
      </c>
      <c r="D3627" t="s">
        <v>169</v>
      </c>
      <c r="E3627" t="s">
        <v>470</v>
      </c>
      <c r="F3627" t="s">
        <v>94</v>
      </c>
      <c r="G3627" t="s">
        <v>311</v>
      </c>
      <c r="H3627">
        <v>5</v>
      </c>
      <c r="I3627" t="s">
        <v>96</v>
      </c>
      <c r="J3627" t="s">
        <v>97</v>
      </c>
      <c r="K3627">
        <v>2</v>
      </c>
      <c r="L3627">
        <v>2</v>
      </c>
      <c r="M3627" t="s">
        <v>98</v>
      </c>
      <c r="N3627">
        <v>1</v>
      </c>
      <c r="O3627" t="s">
        <v>210</v>
      </c>
      <c r="Q3627" t="s">
        <v>1048</v>
      </c>
      <c r="R3627" t="s">
        <v>3</v>
      </c>
      <c r="S3627">
        <v>0</v>
      </c>
      <c r="T3627">
        <v>1</v>
      </c>
      <c r="U3627">
        <v>2</v>
      </c>
      <c r="V3627">
        <v>0</v>
      </c>
      <c r="W3627">
        <v>0</v>
      </c>
      <c r="X3627">
        <v>1</v>
      </c>
      <c r="Y3627">
        <v>9</v>
      </c>
      <c r="Z3627">
        <v>96.6</v>
      </c>
      <c r="AA3627">
        <v>88.2</v>
      </c>
      <c r="AB3627">
        <v>3.41</v>
      </c>
      <c r="AC3627">
        <v>1.5</v>
      </c>
      <c r="AD3627">
        <v>1.577</v>
      </c>
      <c r="AE3627">
        <v>1.663</v>
      </c>
      <c r="AF3627">
        <v>-1.7789999999999999</v>
      </c>
      <c r="AG3627">
        <v>5.4930000000000003</v>
      </c>
      <c r="AH3627">
        <v>-6.17</v>
      </c>
      <c r="AI3627">
        <v>10.91</v>
      </c>
      <c r="AJ3627">
        <v>23.7</v>
      </c>
      <c r="AK3627">
        <v>37.6</v>
      </c>
      <c r="AL3627">
        <v>3.2</v>
      </c>
      <c r="AM3627">
        <v>209.41200000000001</v>
      </c>
      <c r="AN3627">
        <v>2582.16</v>
      </c>
      <c r="AO3627" t="s">
        <v>3982</v>
      </c>
    </row>
    <row r="3628" spans="1:41">
      <c r="A3628" t="s">
        <v>3879</v>
      </c>
      <c r="B3628" t="s">
        <v>3</v>
      </c>
      <c r="C3628" t="s">
        <v>469</v>
      </c>
      <c r="D3628" t="s">
        <v>169</v>
      </c>
      <c r="E3628" t="s">
        <v>470</v>
      </c>
      <c r="F3628" t="s">
        <v>94</v>
      </c>
      <c r="G3628" t="s">
        <v>311</v>
      </c>
      <c r="H3628">
        <v>6</v>
      </c>
      <c r="I3628" t="s">
        <v>103</v>
      </c>
      <c r="J3628" t="s">
        <v>104</v>
      </c>
      <c r="K3628">
        <v>2</v>
      </c>
      <c r="L3628">
        <v>3</v>
      </c>
      <c r="M3628" t="s">
        <v>115</v>
      </c>
      <c r="N3628">
        <v>0.91100000000000003</v>
      </c>
      <c r="O3628" t="s">
        <v>210</v>
      </c>
      <c r="Q3628" t="s">
        <v>1048</v>
      </c>
      <c r="R3628" t="s">
        <v>3</v>
      </c>
      <c r="S3628">
        <v>1</v>
      </c>
      <c r="T3628">
        <v>1</v>
      </c>
      <c r="U3628">
        <v>2</v>
      </c>
      <c r="V3628">
        <v>0</v>
      </c>
      <c r="W3628">
        <v>0</v>
      </c>
      <c r="X3628">
        <v>1</v>
      </c>
      <c r="Y3628">
        <v>9</v>
      </c>
      <c r="Z3628">
        <v>90.1</v>
      </c>
      <c r="AA3628">
        <v>83.6</v>
      </c>
      <c r="AB3628">
        <v>3.41</v>
      </c>
      <c r="AC3628">
        <v>1.45</v>
      </c>
      <c r="AD3628">
        <v>0.27100000000000002</v>
      </c>
      <c r="AE3628">
        <v>2.637</v>
      </c>
      <c r="AF3628">
        <v>-1.994</v>
      </c>
      <c r="AG3628">
        <v>5.8419999999999996</v>
      </c>
      <c r="AH3628">
        <v>3.67</v>
      </c>
      <c r="AI3628">
        <v>3.67</v>
      </c>
      <c r="AJ3628">
        <v>23.8</v>
      </c>
      <c r="AK3628">
        <v>-15.7</v>
      </c>
      <c r="AL3628">
        <v>6.2</v>
      </c>
      <c r="AM3628">
        <v>135.30699999999999</v>
      </c>
      <c r="AN3628">
        <v>1016.97</v>
      </c>
      <c r="AO3628" t="s">
        <v>3983</v>
      </c>
    </row>
    <row r="3629" spans="1:41">
      <c r="A3629" t="s">
        <v>3879</v>
      </c>
      <c r="B3629" t="s">
        <v>3</v>
      </c>
      <c r="C3629" t="s">
        <v>469</v>
      </c>
      <c r="D3629" t="s">
        <v>169</v>
      </c>
      <c r="E3629" t="s">
        <v>470</v>
      </c>
      <c r="F3629" t="s">
        <v>94</v>
      </c>
      <c r="G3629" t="s">
        <v>311</v>
      </c>
      <c r="H3629">
        <v>7</v>
      </c>
      <c r="I3629" t="s">
        <v>127</v>
      </c>
      <c r="J3629" t="s">
        <v>104</v>
      </c>
      <c r="K3629">
        <v>2</v>
      </c>
      <c r="L3629">
        <v>4</v>
      </c>
      <c r="M3629" t="s">
        <v>98</v>
      </c>
      <c r="N3629">
        <v>1</v>
      </c>
      <c r="O3629" t="s">
        <v>210</v>
      </c>
      <c r="Q3629" t="s">
        <v>1048</v>
      </c>
      <c r="R3629" t="s">
        <v>3</v>
      </c>
      <c r="S3629">
        <v>1</v>
      </c>
      <c r="T3629">
        <v>2</v>
      </c>
      <c r="U3629">
        <v>2</v>
      </c>
      <c r="V3629">
        <v>0</v>
      </c>
      <c r="W3629">
        <v>0</v>
      </c>
      <c r="X3629">
        <v>1</v>
      </c>
      <c r="Y3629">
        <v>9</v>
      </c>
      <c r="Z3629">
        <v>98.7</v>
      </c>
      <c r="AA3629">
        <v>90.2</v>
      </c>
      <c r="AB3629">
        <v>3.47</v>
      </c>
      <c r="AC3629">
        <v>1.64</v>
      </c>
      <c r="AD3629">
        <v>0.73699999999999999</v>
      </c>
      <c r="AE3629">
        <v>3.0459999999999998</v>
      </c>
      <c r="AF3629">
        <v>-1.7949999999999999</v>
      </c>
      <c r="AG3629">
        <v>5.5129999999999999</v>
      </c>
      <c r="AH3629">
        <v>-4.8099999999999996</v>
      </c>
      <c r="AI3629">
        <v>8.2100000000000009</v>
      </c>
      <c r="AJ3629">
        <v>23.7</v>
      </c>
      <c r="AK3629">
        <v>26.3</v>
      </c>
      <c r="AL3629">
        <v>3.5</v>
      </c>
      <c r="AM3629">
        <v>210.24299999999999</v>
      </c>
      <c r="AN3629">
        <v>2010.48</v>
      </c>
      <c r="AO3629" t="s">
        <v>3984</v>
      </c>
    </row>
    <row r="3630" spans="1:41">
      <c r="A3630" t="s">
        <v>3879</v>
      </c>
      <c r="B3630" t="s">
        <v>3</v>
      </c>
      <c r="C3630" t="s">
        <v>469</v>
      </c>
      <c r="D3630" t="s">
        <v>169</v>
      </c>
      <c r="E3630" t="s">
        <v>470</v>
      </c>
      <c r="F3630" t="s">
        <v>94</v>
      </c>
      <c r="G3630" t="s">
        <v>311</v>
      </c>
      <c r="H3630">
        <v>8</v>
      </c>
      <c r="I3630" t="s">
        <v>96</v>
      </c>
      <c r="J3630" t="s">
        <v>97</v>
      </c>
      <c r="K3630">
        <v>2</v>
      </c>
      <c r="L3630">
        <v>5</v>
      </c>
      <c r="M3630" t="s">
        <v>98</v>
      </c>
      <c r="N3630">
        <v>1</v>
      </c>
      <c r="O3630" t="s">
        <v>210</v>
      </c>
      <c r="Q3630" t="s">
        <v>1048</v>
      </c>
      <c r="R3630" t="s">
        <v>3</v>
      </c>
      <c r="S3630">
        <v>1</v>
      </c>
      <c r="T3630">
        <v>2</v>
      </c>
      <c r="U3630">
        <v>2</v>
      </c>
      <c r="V3630">
        <v>0</v>
      </c>
      <c r="W3630">
        <v>0</v>
      </c>
      <c r="X3630">
        <v>1</v>
      </c>
      <c r="Y3630">
        <v>9</v>
      </c>
      <c r="Z3630">
        <v>96.5</v>
      </c>
      <c r="AA3630">
        <v>88</v>
      </c>
      <c r="AB3630">
        <v>3.33</v>
      </c>
      <c r="AC3630">
        <v>1.41</v>
      </c>
      <c r="AD3630">
        <v>1.401</v>
      </c>
      <c r="AE3630">
        <v>4.024</v>
      </c>
      <c r="AF3630">
        <v>-1.609</v>
      </c>
      <c r="AG3630">
        <v>5.7089999999999996</v>
      </c>
      <c r="AH3630">
        <v>-3.63</v>
      </c>
      <c r="AI3630">
        <v>8.6300000000000008</v>
      </c>
      <c r="AJ3630">
        <v>23.7</v>
      </c>
      <c r="AK3630">
        <v>17.8</v>
      </c>
      <c r="AL3630">
        <v>3.3</v>
      </c>
      <c r="AM3630">
        <v>202.74</v>
      </c>
      <c r="AN3630">
        <v>1932.3</v>
      </c>
      <c r="AO3630" t="s">
        <v>3985</v>
      </c>
    </row>
    <row r="3631" spans="1:41">
      <c r="A3631" t="s">
        <v>3879</v>
      </c>
      <c r="B3631" t="s">
        <v>3</v>
      </c>
      <c r="C3631" t="s">
        <v>469</v>
      </c>
      <c r="D3631" t="s">
        <v>169</v>
      </c>
      <c r="E3631" t="s">
        <v>470</v>
      </c>
      <c r="F3631" t="s">
        <v>94</v>
      </c>
      <c r="G3631" t="s">
        <v>311</v>
      </c>
      <c r="H3631">
        <v>9</v>
      </c>
      <c r="I3631" t="s">
        <v>127</v>
      </c>
      <c r="J3631" t="s">
        <v>104</v>
      </c>
      <c r="K3631">
        <v>2</v>
      </c>
      <c r="L3631">
        <v>6</v>
      </c>
      <c r="M3631" t="s">
        <v>98</v>
      </c>
      <c r="N3631">
        <v>1</v>
      </c>
      <c r="O3631" t="s">
        <v>210</v>
      </c>
      <c r="Q3631" t="s">
        <v>1048</v>
      </c>
      <c r="R3631" t="s">
        <v>3</v>
      </c>
      <c r="S3631">
        <v>2</v>
      </c>
      <c r="T3631">
        <v>2</v>
      </c>
      <c r="U3631">
        <v>2</v>
      </c>
      <c r="V3631">
        <v>0</v>
      </c>
      <c r="W3631">
        <v>0</v>
      </c>
      <c r="X3631">
        <v>1</v>
      </c>
      <c r="Y3631">
        <v>9</v>
      </c>
      <c r="Z3631">
        <v>97.3</v>
      </c>
      <c r="AA3631">
        <v>88.4</v>
      </c>
      <c r="AB3631">
        <v>3.47</v>
      </c>
      <c r="AC3631">
        <v>1.64</v>
      </c>
      <c r="AD3631">
        <v>1.1299999999999999</v>
      </c>
      <c r="AE3631">
        <v>2.3159999999999998</v>
      </c>
      <c r="AF3631">
        <v>-1.901</v>
      </c>
      <c r="AG3631">
        <v>5.3819999999999997</v>
      </c>
      <c r="AH3631">
        <v>-6.29</v>
      </c>
      <c r="AI3631">
        <v>9.89</v>
      </c>
      <c r="AJ3631">
        <v>23.7</v>
      </c>
      <c r="AK3631">
        <v>36</v>
      </c>
      <c r="AL3631">
        <v>3.4</v>
      </c>
      <c r="AM3631">
        <v>212.34200000000001</v>
      </c>
      <c r="AN3631">
        <v>2422.84</v>
      </c>
      <c r="AO3631" t="s">
        <v>3986</v>
      </c>
    </row>
    <row r="3632" spans="1:41">
      <c r="A3632" t="s">
        <v>3879</v>
      </c>
      <c r="B3632" t="s">
        <v>3</v>
      </c>
      <c r="C3632" t="s">
        <v>469</v>
      </c>
      <c r="D3632" t="s">
        <v>169</v>
      </c>
      <c r="E3632" t="s">
        <v>470</v>
      </c>
      <c r="F3632" t="s">
        <v>94</v>
      </c>
      <c r="G3632" t="s">
        <v>311</v>
      </c>
      <c r="H3632">
        <v>10</v>
      </c>
      <c r="I3632" t="s">
        <v>107</v>
      </c>
      <c r="J3632" t="s">
        <v>108</v>
      </c>
      <c r="K3632">
        <v>2</v>
      </c>
      <c r="L3632">
        <v>7</v>
      </c>
      <c r="M3632" t="s">
        <v>98</v>
      </c>
      <c r="N3632">
        <v>0.98799999999999999</v>
      </c>
      <c r="O3632" t="s">
        <v>210</v>
      </c>
      <c r="P3632" t="s">
        <v>141</v>
      </c>
      <c r="Q3632" t="s">
        <v>1048</v>
      </c>
      <c r="R3632" t="s">
        <v>3</v>
      </c>
      <c r="S3632">
        <v>2</v>
      </c>
      <c r="T3632">
        <v>2</v>
      </c>
      <c r="U3632">
        <v>2</v>
      </c>
      <c r="V3632">
        <v>0</v>
      </c>
      <c r="W3632">
        <v>0</v>
      </c>
      <c r="X3632">
        <v>1</v>
      </c>
      <c r="Y3632">
        <v>9</v>
      </c>
      <c r="Z3632">
        <v>97.1</v>
      </c>
      <c r="AA3632">
        <v>88.4</v>
      </c>
      <c r="AB3632">
        <v>3.47</v>
      </c>
      <c r="AC3632">
        <v>1.64</v>
      </c>
      <c r="AD3632">
        <v>-0.35399999999999998</v>
      </c>
      <c r="AE3632">
        <v>1.974</v>
      </c>
      <c r="AF3632">
        <v>-1.758</v>
      </c>
      <c r="AG3632">
        <v>5.8979999999999997</v>
      </c>
      <c r="AH3632">
        <v>-7.47</v>
      </c>
      <c r="AI3632">
        <v>6.82</v>
      </c>
      <c r="AJ3632">
        <v>23.7</v>
      </c>
      <c r="AK3632">
        <v>33.4</v>
      </c>
      <c r="AL3632">
        <v>4.9000000000000004</v>
      </c>
      <c r="AM3632">
        <v>227.46199999999999</v>
      </c>
      <c r="AN3632">
        <v>2086.67</v>
      </c>
      <c r="AO3632" t="s">
        <v>3987</v>
      </c>
    </row>
    <row r="3633" spans="1:41">
      <c r="A3633" t="s">
        <v>3879</v>
      </c>
      <c r="B3633" t="s">
        <v>3</v>
      </c>
      <c r="C3633" t="s">
        <v>3271</v>
      </c>
      <c r="D3633" t="s">
        <v>169</v>
      </c>
      <c r="E3633" t="s">
        <v>3272</v>
      </c>
      <c r="F3633" t="s">
        <v>94</v>
      </c>
      <c r="G3633" t="s">
        <v>311</v>
      </c>
      <c r="H3633">
        <v>1</v>
      </c>
      <c r="I3633" t="s">
        <v>107</v>
      </c>
      <c r="J3633" t="s">
        <v>108</v>
      </c>
      <c r="K3633">
        <v>1</v>
      </c>
      <c r="L3633">
        <v>1</v>
      </c>
      <c r="M3633" t="s">
        <v>1009</v>
      </c>
      <c r="N3633">
        <v>0.92600000000000005</v>
      </c>
      <c r="O3633" t="s">
        <v>210</v>
      </c>
      <c r="P3633" t="s">
        <v>141</v>
      </c>
      <c r="Q3633" t="s">
        <v>509</v>
      </c>
      <c r="R3633" t="s">
        <v>3</v>
      </c>
      <c r="S3633">
        <v>0</v>
      </c>
      <c r="T3633">
        <v>0</v>
      </c>
      <c r="U3633">
        <v>0</v>
      </c>
      <c r="V3633">
        <v>0</v>
      </c>
      <c r="W3633">
        <v>1</v>
      </c>
      <c r="X3633">
        <v>0</v>
      </c>
      <c r="Y3633">
        <v>9</v>
      </c>
      <c r="Z3633">
        <v>93.1</v>
      </c>
      <c r="AA3633">
        <v>85</v>
      </c>
      <c r="AB3633">
        <v>3.47</v>
      </c>
      <c r="AC3633">
        <v>1.58</v>
      </c>
      <c r="AD3633">
        <v>-0.35499999999999998</v>
      </c>
      <c r="AE3633">
        <v>2.8530000000000002</v>
      </c>
      <c r="AF3633">
        <v>-1.772</v>
      </c>
      <c r="AG3633">
        <v>6.01</v>
      </c>
      <c r="AH3633">
        <v>-7.88</v>
      </c>
      <c r="AI3633">
        <v>4.63</v>
      </c>
      <c r="AJ3633">
        <v>23.7</v>
      </c>
      <c r="AK3633">
        <v>28.3</v>
      </c>
      <c r="AL3633">
        <v>6.1</v>
      </c>
      <c r="AM3633">
        <v>239.34</v>
      </c>
      <c r="AN3633">
        <v>1815.74</v>
      </c>
      <c r="AO3633" t="s">
        <v>3988</v>
      </c>
    </row>
    <row r="3634" spans="1:41">
      <c r="A3634" t="s">
        <v>3879</v>
      </c>
      <c r="B3634" t="s">
        <v>3</v>
      </c>
      <c r="C3634" t="s">
        <v>3271</v>
      </c>
      <c r="D3634" t="s">
        <v>169</v>
      </c>
      <c r="E3634" t="s">
        <v>3272</v>
      </c>
      <c r="F3634" t="s">
        <v>94</v>
      </c>
      <c r="G3634" t="s">
        <v>311</v>
      </c>
      <c r="H3634">
        <v>2</v>
      </c>
      <c r="I3634" t="s">
        <v>103</v>
      </c>
      <c r="J3634" t="s">
        <v>104</v>
      </c>
      <c r="K3634">
        <v>2</v>
      </c>
      <c r="L3634">
        <v>1</v>
      </c>
      <c r="M3634" t="s">
        <v>115</v>
      </c>
      <c r="N3634">
        <v>0.94199999999999995</v>
      </c>
      <c r="O3634" t="s">
        <v>210</v>
      </c>
      <c r="Q3634" t="s">
        <v>471</v>
      </c>
      <c r="R3634" t="s">
        <v>3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9</v>
      </c>
      <c r="Z3634">
        <v>87.2</v>
      </c>
      <c r="AA3634">
        <v>80.7</v>
      </c>
      <c r="AB3634">
        <v>3.36</v>
      </c>
      <c r="AC3634">
        <v>1.42</v>
      </c>
      <c r="AD3634">
        <v>0.71499999999999997</v>
      </c>
      <c r="AE3634">
        <v>2.2589999999999999</v>
      </c>
      <c r="AF3634">
        <v>-1.7450000000000001</v>
      </c>
      <c r="AG3634">
        <v>6.3049999999999997</v>
      </c>
      <c r="AH3634">
        <v>6.57</v>
      </c>
      <c r="AI3634">
        <v>0.14000000000000001</v>
      </c>
      <c r="AJ3634">
        <v>23.8</v>
      </c>
      <c r="AK3634">
        <v>-19.5</v>
      </c>
      <c r="AL3634">
        <v>8.5</v>
      </c>
      <c r="AM3634">
        <v>91.625</v>
      </c>
      <c r="AN3634">
        <v>1229.3399999999999</v>
      </c>
      <c r="AO3634" t="s">
        <v>3989</v>
      </c>
    </row>
    <row r="3635" spans="1:41">
      <c r="A3635" t="s">
        <v>3879</v>
      </c>
      <c r="B3635" t="s">
        <v>3</v>
      </c>
      <c r="C3635" t="s">
        <v>3271</v>
      </c>
      <c r="D3635" t="s">
        <v>169</v>
      </c>
      <c r="E3635" t="s">
        <v>3272</v>
      </c>
      <c r="F3635" t="s">
        <v>94</v>
      </c>
      <c r="G3635" t="s">
        <v>311</v>
      </c>
      <c r="H3635">
        <v>3</v>
      </c>
      <c r="I3635" t="s">
        <v>194</v>
      </c>
      <c r="J3635" t="s">
        <v>108</v>
      </c>
      <c r="K3635">
        <v>2</v>
      </c>
      <c r="L3635">
        <v>2</v>
      </c>
      <c r="M3635" t="s">
        <v>115</v>
      </c>
      <c r="N3635">
        <v>0.83399999999999996</v>
      </c>
      <c r="O3635" t="s">
        <v>210</v>
      </c>
      <c r="Q3635" t="s">
        <v>471</v>
      </c>
      <c r="R3635" t="s">
        <v>3</v>
      </c>
      <c r="S3635">
        <v>0</v>
      </c>
      <c r="T3635">
        <v>1</v>
      </c>
      <c r="U3635">
        <v>1</v>
      </c>
      <c r="V3635">
        <v>0</v>
      </c>
      <c r="W3635">
        <v>0</v>
      </c>
      <c r="X3635">
        <v>1</v>
      </c>
      <c r="Y3635">
        <v>9</v>
      </c>
      <c r="Z3635">
        <v>90.7</v>
      </c>
      <c r="AA3635">
        <v>83.7</v>
      </c>
      <c r="AB3635">
        <v>3.2</v>
      </c>
      <c r="AC3635">
        <v>1.42</v>
      </c>
      <c r="AD3635">
        <v>-0.27200000000000002</v>
      </c>
      <c r="AE3635">
        <v>2.1019999999999999</v>
      </c>
      <c r="AF3635">
        <v>-1.944</v>
      </c>
      <c r="AG3635">
        <v>5.8319999999999999</v>
      </c>
      <c r="AH3635">
        <v>4.88</v>
      </c>
      <c r="AI3635">
        <v>5.38</v>
      </c>
      <c r="AJ3635">
        <v>23.8</v>
      </c>
      <c r="AK3635">
        <v>-21.4</v>
      </c>
      <c r="AL3635">
        <v>5.8</v>
      </c>
      <c r="AM3635">
        <v>137.97499999999999</v>
      </c>
      <c r="AN3635">
        <v>1421.23</v>
      </c>
      <c r="AO3635" t="s">
        <v>3990</v>
      </c>
    </row>
    <row r="3636" spans="1:41">
      <c r="A3636" t="s">
        <v>3879</v>
      </c>
      <c r="B3636" t="s">
        <v>3</v>
      </c>
      <c r="C3636" t="s">
        <v>3271</v>
      </c>
      <c r="D3636" t="s">
        <v>169</v>
      </c>
      <c r="E3636" t="s">
        <v>3272</v>
      </c>
      <c r="F3636" t="s">
        <v>94</v>
      </c>
      <c r="G3636" t="s">
        <v>311</v>
      </c>
      <c r="H3636">
        <v>4</v>
      </c>
      <c r="I3636" t="s">
        <v>96</v>
      </c>
      <c r="J3636" t="s">
        <v>97</v>
      </c>
      <c r="K3636">
        <v>3</v>
      </c>
      <c r="L3636">
        <v>1</v>
      </c>
      <c r="M3636" t="s">
        <v>98</v>
      </c>
      <c r="N3636">
        <v>1</v>
      </c>
      <c r="O3636" t="s">
        <v>156</v>
      </c>
      <c r="Q3636" t="s">
        <v>481</v>
      </c>
      <c r="R3636" t="s">
        <v>90</v>
      </c>
      <c r="S3636">
        <v>0</v>
      </c>
      <c r="T3636">
        <v>0</v>
      </c>
      <c r="U3636">
        <v>2</v>
      </c>
      <c r="V3636">
        <v>0</v>
      </c>
      <c r="W3636">
        <v>0</v>
      </c>
      <c r="X3636">
        <v>0</v>
      </c>
      <c r="Y3636">
        <v>9</v>
      </c>
      <c r="Z3636">
        <v>97</v>
      </c>
      <c r="AA3636">
        <v>88</v>
      </c>
      <c r="AB3636">
        <v>3.26</v>
      </c>
      <c r="AC3636">
        <v>1.77</v>
      </c>
      <c r="AD3636">
        <v>-1.552</v>
      </c>
      <c r="AE3636">
        <v>2.8410000000000002</v>
      </c>
      <c r="AF3636">
        <v>-2.097</v>
      </c>
      <c r="AG3636">
        <v>5.6859999999999999</v>
      </c>
      <c r="AH3636">
        <v>-3.1</v>
      </c>
      <c r="AI3636">
        <v>10.25</v>
      </c>
      <c r="AJ3636">
        <v>23.7</v>
      </c>
      <c r="AK3636">
        <v>23.1</v>
      </c>
      <c r="AL3636">
        <v>2.9</v>
      </c>
      <c r="AM3636">
        <v>196.74199999999999</v>
      </c>
      <c r="AN3636">
        <v>2206.65</v>
      </c>
      <c r="AO3636" t="s">
        <v>3991</v>
      </c>
    </row>
    <row r="3637" spans="1:41">
      <c r="A3637" t="s">
        <v>3879</v>
      </c>
      <c r="B3637" t="s">
        <v>3</v>
      </c>
      <c r="C3637" t="s">
        <v>3271</v>
      </c>
      <c r="D3637" t="s">
        <v>169</v>
      </c>
      <c r="E3637" t="s">
        <v>3272</v>
      </c>
      <c r="F3637" t="s">
        <v>94</v>
      </c>
      <c r="G3637" t="s">
        <v>311</v>
      </c>
      <c r="H3637">
        <v>5</v>
      </c>
      <c r="I3637" t="s">
        <v>103</v>
      </c>
      <c r="J3637" t="s">
        <v>104</v>
      </c>
      <c r="K3637">
        <v>3</v>
      </c>
      <c r="L3637">
        <v>2</v>
      </c>
      <c r="M3637" t="s">
        <v>115</v>
      </c>
      <c r="N3637">
        <v>0.82399999999999995</v>
      </c>
      <c r="O3637" t="s">
        <v>156</v>
      </c>
      <c r="Q3637" t="s">
        <v>481</v>
      </c>
      <c r="R3637" t="s">
        <v>90</v>
      </c>
      <c r="S3637">
        <v>1</v>
      </c>
      <c r="T3637">
        <v>0</v>
      </c>
      <c r="U3637">
        <v>2</v>
      </c>
      <c r="V3637">
        <v>0</v>
      </c>
      <c r="W3637">
        <v>0</v>
      </c>
      <c r="X3637">
        <v>0</v>
      </c>
      <c r="Y3637">
        <v>9</v>
      </c>
      <c r="Z3637">
        <v>89.7</v>
      </c>
      <c r="AA3637">
        <v>83</v>
      </c>
      <c r="AB3637">
        <v>3.32</v>
      </c>
      <c r="AC3637">
        <v>1.68</v>
      </c>
      <c r="AD3637">
        <v>0.53100000000000003</v>
      </c>
      <c r="AE3637">
        <v>3.3420000000000001</v>
      </c>
      <c r="AF3637">
        <v>-1.8979999999999999</v>
      </c>
      <c r="AG3637">
        <v>5.9950000000000001</v>
      </c>
      <c r="AH3637">
        <v>3.38</v>
      </c>
      <c r="AI3637">
        <v>4.3600000000000003</v>
      </c>
      <c r="AJ3637">
        <v>23.8</v>
      </c>
      <c r="AK3637">
        <v>-15.5</v>
      </c>
      <c r="AL3637">
        <v>6</v>
      </c>
      <c r="AM3637">
        <v>142.47900000000001</v>
      </c>
      <c r="AN3637">
        <v>1075.1500000000001</v>
      </c>
      <c r="AO3637" t="s">
        <v>3992</v>
      </c>
    </row>
    <row r="3638" spans="1:41">
      <c r="A3638" t="s">
        <v>3879</v>
      </c>
      <c r="B3638" t="s">
        <v>3</v>
      </c>
      <c r="C3638" t="s">
        <v>3271</v>
      </c>
      <c r="D3638" t="s">
        <v>169</v>
      </c>
      <c r="E3638" t="s">
        <v>3272</v>
      </c>
      <c r="F3638" t="s">
        <v>94</v>
      </c>
      <c r="G3638" t="s">
        <v>311</v>
      </c>
      <c r="H3638">
        <v>6</v>
      </c>
      <c r="I3638" t="s">
        <v>147</v>
      </c>
      <c r="J3638" t="s">
        <v>104</v>
      </c>
      <c r="K3638">
        <v>3</v>
      </c>
      <c r="L3638">
        <v>3</v>
      </c>
      <c r="M3638" t="s">
        <v>115</v>
      </c>
      <c r="N3638">
        <v>0.93400000000000005</v>
      </c>
      <c r="O3638" t="s">
        <v>156</v>
      </c>
      <c r="Q3638" t="s">
        <v>481</v>
      </c>
      <c r="R3638" t="s">
        <v>90</v>
      </c>
      <c r="S3638">
        <v>1</v>
      </c>
      <c r="T3638">
        <v>1</v>
      </c>
      <c r="U3638">
        <v>2</v>
      </c>
      <c r="V3638">
        <v>0</v>
      </c>
      <c r="W3638">
        <v>0</v>
      </c>
      <c r="X3638">
        <v>0</v>
      </c>
      <c r="Y3638">
        <v>9</v>
      </c>
      <c r="Z3638">
        <v>85.8</v>
      </c>
      <c r="AA3638">
        <v>80.099999999999994</v>
      </c>
      <c r="AB3638">
        <v>3.14</v>
      </c>
      <c r="AC3638">
        <v>1.39</v>
      </c>
      <c r="AD3638">
        <v>0.158</v>
      </c>
      <c r="AE3638">
        <v>1.139</v>
      </c>
      <c r="AF3638">
        <v>-1.6779999999999999</v>
      </c>
      <c r="AG3638">
        <v>6.0449999999999999</v>
      </c>
      <c r="AH3638">
        <v>6.01</v>
      </c>
      <c r="AI3638">
        <v>-0.6</v>
      </c>
      <c r="AJ3638">
        <v>23.9</v>
      </c>
      <c r="AK3638">
        <v>-16.399999999999999</v>
      </c>
      <c r="AL3638">
        <v>9</v>
      </c>
      <c r="AM3638">
        <v>84.72</v>
      </c>
      <c r="AN3638">
        <v>1117.3800000000001</v>
      </c>
      <c r="AO3638" t="s">
        <v>3993</v>
      </c>
    </row>
    <row r="3639" spans="1:41">
      <c r="A3639" t="s">
        <v>3879</v>
      </c>
      <c r="B3639" t="s">
        <v>3</v>
      </c>
      <c r="C3639" t="s">
        <v>3271</v>
      </c>
      <c r="D3639" t="s">
        <v>169</v>
      </c>
      <c r="E3639" t="s">
        <v>3272</v>
      </c>
      <c r="F3639" t="s">
        <v>94</v>
      </c>
      <c r="G3639" t="s">
        <v>311</v>
      </c>
      <c r="H3639">
        <v>7</v>
      </c>
      <c r="I3639" t="s">
        <v>120</v>
      </c>
      <c r="J3639" t="s">
        <v>108</v>
      </c>
      <c r="K3639">
        <v>3</v>
      </c>
      <c r="L3639">
        <v>4</v>
      </c>
      <c r="M3639" t="s">
        <v>98</v>
      </c>
      <c r="N3639">
        <v>1</v>
      </c>
      <c r="O3639" t="s">
        <v>156</v>
      </c>
      <c r="P3639" t="s">
        <v>141</v>
      </c>
      <c r="Q3639" t="s">
        <v>481</v>
      </c>
      <c r="R3639" t="s">
        <v>90</v>
      </c>
      <c r="S3639">
        <v>1</v>
      </c>
      <c r="T3639">
        <v>2</v>
      </c>
      <c r="U3639">
        <v>2</v>
      </c>
      <c r="V3639">
        <v>0</v>
      </c>
      <c r="W3639">
        <v>0</v>
      </c>
      <c r="X3639">
        <v>0</v>
      </c>
      <c r="Y3639">
        <v>9</v>
      </c>
      <c r="Z3639">
        <v>96.8</v>
      </c>
      <c r="AA3639">
        <v>88.4</v>
      </c>
      <c r="AB3639">
        <v>3.14</v>
      </c>
      <c r="AC3639">
        <v>1.39</v>
      </c>
      <c r="AD3639">
        <v>-1.4039999999999999</v>
      </c>
      <c r="AE3639">
        <v>3.6579999999999999</v>
      </c>
      <c r="AF3639">
        <v>-1.9790000000000001</v>
      </c>
      <c r="AG3639">
        <v>5.7149999999999999</v>
      </c>
      <c r="AH3639">
        <v>-6.05</v>
      </c>
      <c r="AI3639">
        <v>8.0500000000000007</v>
      </c>
      <c r="AJ3639">
        <v>23.7</v>
      </c>
      <c r="AK3639">
        <v>34.299999999999997</v>
      </c>
      <c r="AL3639">
        <v>4</v>
      </c>
      <c r="AM3639">
        <v>216.828</v>
      </c>
      <c r="AN3639">
        <v>2086.61</v>
      </c>
      <c r="AO3639" t="s">
        <v>3994</v>
      </c>
    </row>
    <row r="3640" spans="1:41">
      <c r="A3640" t="s">
        <v>3879</v>
      </c>
      <c r="B3640" t="s">
        <v>3</v>
      </c>
      <c r="C3640" t="s">
        <v>3271</v>
      </c>
      <c r="D3640" t="s">
        <v>169</v>
      </c>
      <c r="E3640" t="s">
        <v>3272</v>
      </c>
      <c r="F3640" t="s">
        <v>94</v>
      </c>
      <c r="G3640" t="s">
        <v>311</v>
      </c>
      <c r="H3640">
        <v>8</v>
      </c>
      <c r="I3640" t="s">
        <v>103</v>
      </c>
      <c r="J3640" t="s">
        <v>104</v>
      </c>
      <c r="K3640">
        <v>4</v>
      </c>
      <c r="L3640">
        <v>1</v>
      </c>
      <c r="M3640" t="s">
        <v>115</v>
      </c>
      <c r="N3640">
        <v>0.94</v>
      </c>
      <c r="O3640" t="s">
        <v>111</v>
      </c>
      <c r="Q3640" t="s">
        <v>529</v>
      </c>
      <c r="R3640" t="s">
        <v>90</v>
      </c>
      <c r="S3640">
        <v>0</v>
      </c>
      <c r="T3640">
        <v>0</v>
      </c>
      <c r="U3640">
        <v>2</v>
      </c>
      <c r="V3640">
        <v>0</v>
      </c>
      <c r="W3640">
        <v>0</v>
      </c>
      <c r="X3640">
        <v>1</v>
      </c>
      <c r="Y3640">
        <v>9</v>
      </c>
      <c r="Z3640">
        <v>86.5</v>
      </c>
      <c r="AA3640">
        <v>79.8</v>
      </c>
      <c r="AB3640">
        <v>3.21</v>
      </c>
      <c r="AC3640">
        <v>1.71</v>
      </c>
      <c r="AD3640">
        <v>-0.16300000000000001</v>
      </c>
      <c r="AE3640">
        <v>2.4420000000000002</v>
      </c>
      <c r="AF3640">
        <v>-1.718</v>
      </c>
      <c r="AG3640">
        <v>6.3129999999999997</v>
      </c>
      <c r="AH3640">
        <v>8.0500000000000007</v>
      </c>
      <c r="AI3640">
        <v>0.68</v>
      </c>
      <c r="AJ3640">
        <v>23.8</v>
      </c>
      <c r="AK3640">
        <v>-22.6</v>
      </c>
      <c r="AL3640">
        <v>8.6</v>
      </c>
      <c r="AM3640">
        <v>95.141000000000005</v>
      </c>
      <c r="AN3640">
        <v>1495.67</v>
      </c>
      <c r="AO3640" t="s">
        <v>3995</v>
      </c>
    </row>
    <row r="3641" spans="1:41">
      <c r="A3641" t="s">
        <v>3879</v>
      </c>
      <c r="B3641" t="s">
        <v>3</v>
      </c>
      <c r="C3641" t="s">
        <v>3271</v>
      </c>
      <c r="D3641" t="s">
        <v>169</v>
      </c>
      <c r="E3641" t="s">
        <v>3272</v>
      </c>
      <c r="F3641" t="s">
        <v>94</v>
      </c>
      <c r="G3641" t="s">
        <v>311</v>
      </c>
      <c r="H3641">
        <v>9</v>
      </c>
      <c r="I3641" t="s">
        <v>127</v>
      </c>
      <c r="J3641" t="s">
        <v>104</v>
      </c>
      <c r="K3641">
        <v>4</v>
      </c>
      <c r="L3641">
        <v>2</v>
      </c>
      <c r="M3641" t="s">
        <v>2547</v>
      </c>
      <c r="N3641">
        <v>0.67800000000000005</v>
      </c>
      <c r="O3641" t="s">
        <v>111</v>
      </c>
      <c r="Q3641" t="s">
        <v>529</v>
      </c>
      <c r="R3641" t="s">
        <v>90</v>
      </c>
      <c r="S3641">
        <v>0</v>
      </c>
      <c r="T3641">
        <v>1</v>
      </c>
      <c r="U3641">
        <v>2</v>
      </c>
      <c r="V3641">
        <v>0</v>
      </c>
      <c r="W3641">
        <v>0</v>
      </c>
      <c r="X3641">
        <v>1</v>
      </c>
      <c r="Y3641">
        <v>9</v>
      </c>
      <c r="Z3641">
        <v>92.4</v>
      </c>
      <c r="AA3641">
        <v>85.1</v>
      </c>
      <c r="AB3641">
        <v>3.5</v>
      </c>
      <c r="AC3641">
        <v>1.71</v>
      </c>
      <c r="AD3641">
        <v>0.85299999999999998</v>
      </c>
      <c r="AE3641">
        <v>2.9929999999999999</v>
      </c>
      <c r="AF3641">
        <v>-1.891</v>
      </c>
      <c r="AG3641">
        <v>5.9379999999999997</v>
      </c>
      <c r="AH3641">
        <v>2.11</v>
      </c>
      <c r="AI3641">
        <v>6.91</v>
      </c>
      <c r="AJ3641">
        <v>23.8</v>
      </c>
      <c r="AK3641">
        <v>-14.7</v>
      </c>
      <c r="AL3641">
        <v>4.5999999999999996</v>
      </c>
      <c r="AM3641">
        <v>163.12100000000001</v>
      </c>
      <c r="AN3641">
        <v>1440.59</v>
      </c>
      <c r="AO3641" t="s">
        <v>3996</v>
      </c>
    </row>
    <row r="3642" spans="1:41">
      <c r="A3642" t="s">
        <v>3879</v>
      </c>
      <c r="B3642" t="s">
        <v>3</v>
      </c>
      <c r="C3642" t="s">
        <v>3271</v>
      </c>
      <c r="D3642" t="s">
        <v>169</v>
      </c>
      <c r="E3642" t="s">
        <v>3272</v>
      </c>
      <c r="F3642" t="s">
        <v>94</v>
      </c>
      <c r="G3642" t="s">
        <v>311</v>
      </c>
      <c r="H3642">
        <v>10</v>
      </c>
      <c r="I3642" t="s">
        <v>127</v>
      </c>
      <c r="J3642" t="s">
        <v>104</v>
      </c>
      <c r="K3642">
        <v>4</v>
      </c>
      <c r="L3642">
        <v>3</v>
      </c>
      <c r="M3642" t="s">
        <v>115</v>
      </c>
      <c r="N3642">
        <v>0.94099999999999995</v>
      </c>
      <c r="O3642" t="s">
        <v>111</v>
      </c>
      <c r="Q3642" t="s">
        <v>529</v>
      </c>
      <c r="R3642" t="s">
        <v>90</v>
      </c>
      <c r="S3642">
        <v>0</v>
      </c>
      <c r="T3642">
        <v>2</v>
      </c>
      <c r="U3642">
        <v>2</v>
      </c>
      <c r="V3642">
        <v>0</v>
      </c>
      <c r="W3642">
        <v>0</v>
      </c>
      <c r="X3642">
        <v>1</v>
      </c>
      <c r="Y3642">
        <v>9</v>
      </c>
      <c r="Z3642">
        <v>88.2</v>
      </c>
      <c r="AA3642">
        <v>81.5</v>
      </c>
      <c r="AB3642">
        <v>3.5</v>
      </c>
      <c r="AC3642">
        <v>1.71</v>
      </c>
      <c r="AD3642">
        <v>0.72699999999999998</v>
      </c>
      <c r="AE3642">
        <v>2.5009999999999999</v>
      </c>
      <c r="AF3642">
        <v>-1.837</v>
      </c>
      <c r="AG3642">
        <v>6.1079999999999997</v>
      </c>
      <c r="AH3642">
        <v>6.86</v>
      </c>
      <c r="AI3642">
        <v>-1.6</v>
      </c>
      <c r="AJ3642">
        <v>23.8</v>
      </c>
      <c r="AK3642">
        <v>-19.3</v>
      </c>
      <c r="AL3642">
        <v>9</v>
      </c>
      <c r="AM3642">
        <v>77.260000000000005</v>
      </c>
      <c r="AN3642">
        <v>1327.88</v>
      </c>
      <c r="AO3642" t="s">
        <v>3997</v>
      </c>
    </row>
    <row r="3643" spans="1:41">
      <c r="A3643" t="s">
        <v>3879</v>
      </c>
      <c r="B3643" t="s">
        <v>3</v>
      </c>
      <c r="C3643" t="s">
        <v>3271</v>
      </c>
      <c r="D3643" t="s">
        <v>169</v>
      </c>
      <c r="E3643" t="s">
        <v>3272</v>
      </c>
      <c r="F3643" t="s">
        <v>94</v>
      </c>
      <c r="G3643" t="s">
        <v>311</v>
      </c>
      <c r="H3643">
        <v>11</v>
      </c>
      <c r="I3643" t="s">
        <v>107</v>
      </c>
      <c r="J3643" t="s">
        <v>108</v>
      </c>
      <c r="K3643">
        <v>4</v>
      </c>
      <c r="L3643">
        <v>4</v>
      </c>
      <c r="M3643" t="s">
        <v>1009</v>
      </c>
      <c r="N3643">
        <v>0.61699999999999999</v>
      </c>
      <c r="O3643" t="s">
        <v>111</v>
      </c>
      <c r="P3643" t="s">
        <v>112</v>
      </c>
      <c r="Q3643" t="s">
        <v>529</v>
      </c>
      <c r="R3643" t="s">
        <v>90</v>
      </c>
      <c r="S3643">
        <v>0</v>
      </c>
      <c r="T3643">
        <v>2</v>
      </c>
      <c r="U3643">
        <v>2</v>
      </c>
      <c r="V3643">
        <v>0</v>
      </c>
      <c r="W3643">
        <v>0</v>
      </c>
      <c r="X3643">
        <v>1</v>
      </c>
      <c r="Y3643">
        <v>9</v>
      </c>
      <c r="Z3643">
        <v>93.5</v>
      </c>
      <c r="AA3643">
        <v>85.2</v>
      </c>
      <c r="AB3643">
        <v>3.5</v>
      </c>
      <c r="AC3643">
        <v>1.71</v>
      </c>
      <c r="AD3643">
        <v>-0.41299999999999998</v>
      </c>
      <c r="AE3643">
        <v>3.3540000000000001</v>
      </c>
      <c r="AF3643">
        <v>-1.696</v>
      </c>
      <c r="AG3643">
        <v>5.984</v>
      </c>
      <c r="AH3643">
        <v>-7.5</v>
      </c>
      <c r="AI3643">
        <v>5.93</v>
      </c>
      <c r="AJ3643">
        <v>23.7</v>
      </c>
      <c r="AK3643">
        <v>30.2</v>
      </c>
      <c r="AL3643">
        <v>5.4</v>
      </c>
      <c r="AM3643">
        <v>231.506</v>
      </c>
      <c r="AN3643">
        <v>1907.22</v>
      </c>
      <c r="AO3643" t="s">
        <v>3998</v>
      </c>
    </row>
    <row r="3644" spans="1:41">
      <c r="A3644" t="s">
        <v>3879</v>
      </c>
      <c r="B3644" t="s">
        <v>3</v>
      </c>
      <c r="C3644" t="s">
        <v>2637</v>
      </c>
      <c r="D3644" t="s">
        <v>169</v>
      </c>
      <c r="E3644" t="s">
        <v>2638</v>
      </c>
      <c r="F3644" t="s">
        <v>94</v>
      </c>
      <c r="G3644" t="s">
        <v>311</v>
      </c>
      <c r="H3644">
        <v>1</v>
      </c>
      <c r="I3644" t="s">
        <v>147</v>
      </c>
      <c r="J3644" t="s">
        <v>104</v>
      </c>
      <c r="K3644">
        <v>1</v>
      </c>
      <c r="L3644">
        <v>1</v>
      </c>
      <c r="M3644" t="s">
        <v>115</v>
      </c>
      <c r="N3644">
        <v>0.93600000000000005</v>
      </c>
      <c r="O3644" t="s">
        <v>210</v>
      </c>
      <c r="Q3644" t="s">
        <v>521</v>
      </c>
      <c r="R3644" t="s">
        <v>3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9</v>
      </c>
      <c r="Z3644">
        <v>86.2</v>
      </c>
      <c r="AA3644">
        <v>79.2</v>
      </c>
      <c r="AB3644">
        <v>3.55</v>
      </c>
      <c r="AC3644">
        <v>1.7</v>
      </c>
      <c r="AD3644">
        <v>1.2909999999999999</v>
      </c>
      <c r="AE3644">
        <v>1.0649999999999999</v>
      </c>
      <c r="AF3644">
        <v>-1.615</v>
      </c>
      <c r="AG3644">
        <v>6.1449999999999996</v>
      </c>
      <c r="AH3644">
        <v>3.6</v>
      </c>
      <c r="AI3644">
        <v>2.25</v>
      </c>
      <c r="AJ3644">
        <v>23.8</v>
      </c>
      <c r="AK3644">
        <v>-13</v>
      </c>
      <c r="AL3644">
        <v>7.9</v>
      </c>
      <c r="AM3644">
        <v>122.56100000000001</v>
      </c>
      <c r="AN3644">
        <v>781.59299999999996</v>
      </c>
      <c r="AO3644" t="s">
        <v>3999</v>
      </c>
    </row>
    <row r="3645" spans="1:41">
      <c r="A3645" t="s">
        <v>3879</v>
      </c>
      <c r="B3645" t="s">
        <v>3</v>
      </c>
      <c r="C3645" t="s">
        <v>2637</v>
      </c>
      <c r="D3645" t="s">
        <v>169</v>
      </c>
      <c r="E3645" t="s">
        <v>2638</v>
      </c>
      <c r="F3645" t="s">
        <v>94</v>
      </c>
      <c r="G3645" t="s">
        <v>311</v>
      </c>
      <c r="H3645">
        <v>2</v>
      </c>
      <c r="I3645" t="s">
        <v>107</v>
      </c>
      <c r="J3645" t="s">
        <v>108</v>
      </c>
      <c r="K3645">
        <v>1</v>
      </c>
      <c r="L3645">
        <v>2</v>
      </c>
      <c r="M3645" t="s">
        <v>115</v>
      </c>
      <c r="N3645">
        <v>0.93300000000000005</v>
      </c>
      <c r="O3645" t="s">
        <v>210</v>
      </c>
      <c r="P3645" t="s">
        <v>141</v>
      </c>
      <c r="Q3645" t="s">
        <v>521</v>
      </c>
      <c r="R3645" t="s">
        <v>3</v>
      </c>
      <c r="S3645">
        <v>0</v>
      </c>
      <c r="T3645">
        <v>1</v>
      </c>
      <c r="U3645">
        <v>0</v>
      </c>
      <c r="V3645">
        <v>0</v>
      </c>
      <c r="W3645">
        <v>0</v>
      </c>
      <c r="X3645">
        <v>0</v>
      </c>
      <c r="Y3645">
        <v>9</v>
      </c>
      <c r="Z3645">
        <v>90.4</v>
      </c>
      <c r="AA3645">
        <v>83.7</v>
      </c>
      <c r="AB3645">
        <v>3.55</v>
      </c>
      <c r="AC3645">
        <v>1.7</v>
      </c>
      <c r="AD3645">
        <v>-0.106</v>
      </c>
      <c r="AE3645">
        <v>2.976</v>
      </c>
      <c r="AF3645">
        <v>-1.917</v>
      </c>
      <c r="AG3645">
        <v>5.9960000000000004</v>
      </c>
      <c r="AH3645">
        <v>5.24</v>
      </c>
      <c r="AI3645">
        <v>3.57</v>
      </c>
      <c r="AJ3645">
        <v>23.8</v>
      </c>
      <c r="AK3645">
        <v>-20.6</v>
      </c>
      <c r="AL3645">
        <v>6.4</v>
      </c>
      <c r="AM3645">
        <v>124.556</v>
      </c>
      <c r="AN3645">
        <v>1242.68</v>
      </c>
      <c r="AO3645" t="s">
        <v>4000</v>
      </c>
    </row>
    <row r="3646" spans="1:41">
      <c r="A3646" t="s">
        <v>3879</v>
      </c>
      <c r="B3646" t="s">
        <v>3</v>
      </c>
      <c r="C3646" t="s">
        <v>2637</v>
      </c>
      <c r="D3646" t="s">
        <v>169</v>
      </c>
      <c r="E3646" t="s">
        <v>2638</v>
      </c>
      <c r="F3646" t="s">
        <v>94</v>
      </c>
      <c r="G3646" t="s">
        <v>311</v>
      </c>
      <c r="H3646">
        <v>3</v>
      </c>
      <c r="I3646" t="s">
        <v>107</v>
      </c>
      <c r="J3646" t="s">
        <v>108</v>
      </c>
      <c r="K3646">
        <v>2</v>
      </c>
      <c r="L3646">
        <v>1</v>
      </c>
      <c r="M3646" t="s">
        <v>98</v>
      </c>
      <c r="N3646">
        <v>1</v>
      </c>
      <c r="O3646" t="s">
        <v>231</v>
      </c>
      <c r="P3646" t="s">
        <v>234</v>
      </c>
      <c r="Q3646" t="s">
        <v>532</v>
      </c>
      <c r="R3646" t="s">
        <v>3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0</v>
      </c>
      <c r="Y3646">
        <v>9</v>
      </c>
      <c r="Z3646">
        <v>97.1</v>
      </c>
      <c r="AA3646">
        <v>88.9</v>
      </c>
      <c r="AB3646">
        <v>3.29</v>
      </c>
      <c r="AC3646">
        <v>1.55</v>
      </c>
      <c r="AD3646">
        <v>0.4</v>
      </c>
      <c r="AE3646">
        <v>2.8279999999999998</v>
      </c>
      <c r="AF3646">
        <v>-1.8979999999999999</v>
      </c>
      <c r="AG3646">
        <v>5.6079999999999997</v>
      </c>
      <c r="AH3646">
        <v>-5.15</v>
      </c>
      <c r="AI3646">
        <v>10.3</v>
      </c>
      <c r="AJ3646">
        <v>23.8</v>
      </c>
      <c r="AK3646">
        <v>34.299999999999997</v>
      </c>
      <c r="AL3646">
        <v>3</v>
      </c>
      <c r="AM3646">
        <v>206.48599999999999</v>
      </c>
      <c r="AN3646">
        <v>2399.71</v>
      </c>
      <c r="AO3646" t="s">
        <v>4001</v>
      </c>
    </row>
    <row r="3647" spans="1:41">
      <c r="A3647" t="s">
        <v>3879</v>
      </c>
      <c r="B3647" t="s">
        <v>3</v>
      </c>
      <c r="C3647" t="s">
        <v>2637</v>
      </c>
      <c r="D3647" t="s">
        <v>169</v>
      </c>
      <c r="E3647" t="s">
        <v>2638</v>
      </c>
      <c r="F3647" t="s">
        <v>94</v>
      </c>
      <c r="G3647" t="s">
        <v>311</v>
      </c>
      <c r="H3647">
        <v>4</v>
      </c>
      <c r="I3647" t="s">
        <v>96</v>
      </c>
      <c r="J3647" t="s">
        <v>97</v>
      </c>
      <c r="K3647">
        <v>3</v>
      </c>
      <c r="L3647">
        <v>1</v>
      </c>
      <c r="M3647" t="s">
        <v>122</v>
      </c>
      <c r="N3647">
        <v>0.92200000000000004</v>
      </c>
      <c r="O3647" t="s">
        <v>210</v>
      </c>
      <c r="Q3647" t="s">
        <v>481</v>
      </c>
      <c r="R3647" t="s">
        <v>90</v>
      </c>
      <c r="S3647">
        <v>0</v>
      </c>
      <c r="T3647">
        <v>0</v>
      </c>
      <c r="U3647">
        <v>2</v>
      </c>
      <c r="V3647">
        <v>0</v>
      </c>
      <c r="W3647">
        <v>0</v>
      </c>
      <c r="X3647">
        <v>0</v>
      </c>
      <c r="Y3647">
        <v>9</v>
      </c>
      <c r="Z3647">
        <v>88</v>
      </c>
      <c r="AA3647">
        <v>80.5</v>
      </c>
      <c r="AB3647">
        <v>3.49</v>
      </c>
      <c r="AC3647">
        <v>1.64</v>
      </c>
      <c r="AD3647">
        <v>0.84799999999999998</v>
      </c>
      <c r="AE3647">
        <v>1.6739999999999999</v>
      </c>
      <c r="AF3647">
        <v>-1.4019999999999999</v>
      </c>
      <c r="AG3647">
        <v>6.0220000000000002</v>
      </c>
      <c r="AH3647">
        <v>-6.66</v>
      </c>
      <c r="AI3647">
        <v>6.91</v>
      </c>
      <c r="AJ3647">
        <v>23.7</v>
      </c>
      <c r="AK3647">
        <v>22.8</v>
      </c>
      <c r="AL3647">
        <v>5.9</v>
      </c>
      <c r="AM3647">
        <v>223.72499999999999</v>
      </c>
      <c r="AN3647">
        <v>1800.09</v>
      </c>
      <c r="AO3647" t="s">
        <v>4002</v>
      </c>
    </row>
    <row r="3648" spans="1:41">
      <c r="A3648" t="s">
        <v>3879</v>
      </c>
      <c r="B3648" t="s">
        <v>3</v>
      </c>
      <c r="C3648" t="s">
        <v>2637</v>
      </c>
      <c r="D3648" t="s">
        <v>169</v>
      </c>
      <c r="E3648" t="s">
        <v>2638</v>
      </c>
      <c r="F3648" t="s">
        <v>94</v>
      </c>
      <c r="G3648" t="s">
        <v>311</v>
      </c>
      <c r="H3648">
        <v>5</v>
      </c>
      <c r="I3648" t="s">
        <v>107</v>
      </c>
      <c r="J3648" t="s">
        <v>108</v>
      </c>
      <c r="K3648">
        <v>3</v>
      </c>
      <c r="L3648">
        <v>2</v>
      </c>
      <c r="M3648" t="s">
        <v>1009</v>
      </c>
      <c r="N3648">
        <v>0.86199999999999999</v>
      </c>
      <c r="O3648" t="s">
        <v>210</v>
      </c>
      <c r="P3648" t="s">
        <v>141</v>
      </c>
      <c r="Q3648" t="s">
        <v>481</v>
      </c>
      <c r="R3648" t="s">
        <v>90</v>
      </c>
      <c r="S3648">
        <v>1</v>
      </c>
      <c r="T3648">
        <v>0</v>
      </c>
      <c r="U3648">
        <v>2</v>
      </c>
      <c r="V3648">
        <v>0</v>
      </c>
      <c r="W3648">
        <v>0</v>
      </c>
      <c r="X3648">
        <v>0</v>
      </c>
      <c r="Y3648">
        <v>9</v>
      </c>
      <c r="Z3648">
        <v>93.2</v>
      </c>
      <c r="AA3648">
        <v>85.2</v>
      </c>
      <c r="AB3648">
        <v>3.14</v>
      </c>
      <c r="AC3648">
        <v>1.39</v>
      </c>
      <c r="AD3648">
        <v>0.13600000000000001</v>
      </c>
      <c r="AE3648">
        <v>2.6829999999999998</v>
      </c>
      <c r="AF3648">
        <v>-1.7909999999999999</v>
      </c>
      <c r="AG3648">
        <v>5.9089999999999998</v>
      </c>
      <c r="AH3648">
        <v>-8.84</v>
      </c>
      <c r="AI3648">
        <v>6.89</v>
      </c>
      <c r="AJ3648">
        <v>23.7</v>
      </c>
      <c r="AK3648">
        <v>35.6</v>
      </c>
      <c r="AL3648">
        <v>5.5</v>
      </c>
      <c r="AM3648">
        <v>231.90899999999999</v>
      </c>
      <c r="AN3648">
        <v>2230.73</v>
      </c>
      <c r="AO3648" t="s">
        <v>4003</v>
      </c>
    </row>
    <row r="3649" spans="1:41">
      <c r="A3649" t="s">
        <v>3879</v>
      </c>
      <c r="B3649" t="s">
        <v>3</v>
      </c>
      <c r="C3649" t="s">
        <v>1924</v>
      </c>
      <c r="D3649" t="s">
        <v>169</v>
      </c>
      <c r="E3649" t="s">
        <v>1925</v>
      </c>
      <c r="F3649" t="s">
        <v>94</v>
      </c>
      <c r="G3649" t="s">
        <v>932</v>
      </c>
      <c r="H3649">
        <v>1</v>
      </c>
      <c r="I3649" t="s">
        <v>103</v>
      </c>
      <c r="J3649" t="s">
        <v>104</v>
      </c>
      <c r="K3649">
        <v>1</v>
      </c>
      <c r="L3649">
        <v>1</v>
      </c>
      <c r="M3649" t="s">
        <v>115</v>
      </c>
      <c r="N3649">
        <v>0.93300000000000005</v>
      </c>
      <c r="O3649" t="s">
        <v>356</v>
      </c>
      <c r="Q3649" t="s">
        <v>961</v>
      </c>
      <c r="R3649" t="s">
        <v>3</v>
      </c>
      <c r="S3649">
        <v>0</v>
      </c>
      <c r="T3649">
        <v>0</v>
      </c>
      <c r="U3649">
        <v>2</v>
      </c>
      <c r="V3649">
        <v>0</v>
      </c>
      <c r="W3649">
        <v>0</v>
      </c>
      <c r="X3649">
        <v>0</v>
      </c>
      <c r="Y3649">
        <v>9</v>
      </c>
      <c r="Z3649">
        <v>83.7</v>
      </c>
      <c r="AA3649">
        <v>77.099999999999994</v>
      </c>
      <c r="AB3649">
        <v>3.4</v>
      </c>
      <c r="AC3649">
        <v>1.54</v>
      </c>
      <c r="AD3649">
        <v>-5.0999999999999997E-2</v>
      </c>
      <c r="AE3649">
        <v>2.847</v>
      </c>
      <c r="AF3649">
        <v>-1.5720000000000001</v>
      </c>
      <c r="AG3649">
        <v>6.4749999999999996</v>
      </c>
      <c r="AH3649">
        <v>4.83</v>
      </c>
      <c r="AI3649">
        <v>1.89</v>
      </c>
      <c r="AJ3649">
        <v>23.8</v>
      </c>
      <c r="AK3649">
        <v>-14.5</v>
      </c>
      <c r="AL3649">
        <v>8.3000000000000007</v>
      </c>
      <c r="AM3649">
        <v>111.863</v>
      </c>
      <c r="AN3649">
        <v>931.995</v>
      </c>
      <c r="AO3649" t="s">
        <v>4004</v>
      </c>
    </row>
    <row r="3650" spans="1:41">
      <c r="A3650" t="s">
        <v>3879</v>
      </c>
      <c r="B3650" t="s">
        <v>3</v>
      </c>
      <c r="C3650" t="s">
        <v>1924</v>
      </c>
      <c r="D3650" t="s">
        <v>169</v>
      </c>
      <c r="E3650" t="s">
        <v>1925</v>
      </c>
      <c r="F3650" t="s">
        <v>94</v>
      </c>
      <c r="G3650" t="s">
        <v>932</v>
      </c>
      <c r="H3650">
        <v>2</v>
      </c>
      <c r="I3650" t="s">
        <v>96</v>
      </c>
      <c r="J3650" t="s">
        <v>97</v>
      </c>
      <c r="K3650">
        <v>1</v>
      </c>
      <c r="L3650">
        <v>2</v>
      </c>
      <c r="M3650" t="s">
        <v>2547</v>
      </c>
      <c r="N3650">
        <v>0.65400000000000003</v>
      </c>
      <c r="O3650" t="s">
        <v>356</v>
      </c>
      <c r="Q3650" t="s">
        <v>961</v>
      </c>
      <c r="R3650" t="s">
        <v>3</v>
      </c>
      <c r="S3650">
        <v>0</v>
      </c>
      <c r="T3650">
        <v>1</v>
      </c>
      <c r="U3650">
        <v>2</v>
      </c>
      <c r="V3650">
        <v>0</v>
      </c>
      <c r="W3650">
        <v>0</v>
      </c>
      <c r="X3650">
        <v>0</v>
      </c>
      <c r="Y3650">
        <v>9</v>
      </c>
      <c r="Z3650">
        <v>92</v>
      </c>
      <c r="AA3650">
        <v>85.5</v>
      </c>
      <c r="AB3650">
        <v>3.49</v>
      </c>
      <c r="AC3650">
        <v>1.6</v>
      </c>
      <c r="AD3650">
        <v>1.2909999999999999</v>
      </c>
      <c r="AE3650">
        <v>2.867</v>
      </c>
      <c r="AF3650">
        <v>-1.8260000000000001</v>
      </c>
      <c r="AG3650">
        <v>5.99</v>
      </c>
      <c r="AH3650">
        <v>3.01</v>
      </c>
      <c r="AI3650">
        <v>6.63</v>
      </c>
      <c r="AJ3650">
        <v>23.8</v>
      </c>
      <c r="AK3650">
        <v>-18.5</v>
      </c>
      <c r="AL3650">
        <v>4.8</v>
      </c>
      <c r="AM3650">
        <v>155.68799999999999</v>
      </c>
      <c r="AN3650">
        <v>1458.61</v>
      </c>
      <c r="AO3650" t="s">
        <v>4005</v>
      </c>
    </row>
    <row r="3651" spans="1:41">
      <c r="A3651" t="s">
        <v>3879</v>
      </c>
      <c r="B3651" t="s">
        <v>3</v>
      </c>
      <c r="C3651" t="s">
        <v>1924</v>
      </c>
      <c r="D3651" t="s">
        <v>169</v>
      </c>
      <c r="E3651" t="s">
        <v>1925</v>
      </c>
      <c r="F3651" t="s">
        <v>94</v>
      </c>
      <c r="G3651" t="s">
        <v>932</v>
      </c>
      <c r="H3651">
        <v>3</v>
      </c>
      <c r="I3651" t="s">
        <v>96</v>
      </c>
      <c r="J3651" t="s">
        <v>97</v>
      </c>
      <c r="K3651">
        <v>1</v>
      </c>
      <c r="L3651">
        <v>3</v>
      </c>
      <c r="M3651" t="s">
        <v>115</v>
      </c>
      <c r="N3651">
        <v>0.90700000000000003</v>
      </c>
      <c r="O3651" t="s">
        <v>356</v>
      </c>
      <c r="Q3651" t="s">
        <v>961</v>
      </c>
      <c r="R3651" t="s">
        <v>3</v>
      </c>
      <c r="S3651">
        <v>1</v>
      </c>
      <c r="T3651">
        <v>1</v>
      </c>
      <c r="U3651">
        <v>2</v>
      </c>
      <c r="V3651">
        <v>0</v>
      </c>
      <c r="W3651">
        <v>0</v>
      </c>
      <c r="X3651">
        <v>0</v>
      </c>
      <c r="Y3651">
        <v>9</v>
      </c>
      <c r="Z3651">
        <v>89.5</v>
      </c>
      <c r="AA3651">
        <v>83.1</v>
      </c>
      <c r="AB3651">
        <v>3.41</v>
      </c>
      <c r="AC3651">
        <v>1.71</v>
      </c>
      <c r="AD3651">
        <v>1.859</v>
      </c>
      <c r="AE3651">
        <v>1.556</v>
      </c>
      <c r="AF3651">
        <v>-1.544</v>
      </c>
      <c r="AG3651">
        <v>6.1310000000000002</v>
      </c>
      <c r="AH3651">
        <v>3.67</v>
      </c>
      <c r="AI3651">
        <v>5.01</v>
      </c>
      <c r="AJ3651">
        <v>23.8</v>
      </c>
      <c r="AK3651">
        <v>-17.3</v>
      </c>
      <c r="AL3651">
        <v>6.1</v>
      </c>
      <c r="AM3651">
        <v>144.02199999999999</v>
      </c>
      <c r="AN3651">
        <v>1203.0999999999999</v>
      </c>
      <c r="AO3651" t="s">
        <v>4006</v>
      </c>
    </row>
    <row r="3652" spans="1:41">
      <c r="A3652" t="s">
        <v>3879</v>
      </c>
      <c r="B3652" t="s">
        <v>3</v>
      </c>
      <c r="C3652" t="s">
        <v>1924</v>
      </c>
      <c r="D3652" t="s">
        <v>169</v>
      </c>
      <c r="E3652" t="s">
        <v>1925</v>
      </c>
      <c r="F3652" t="s">
        <v>94</v>
      </c>
      <c r="G3652" t="s">
        <v>932</v>
      </c>
      <c r="H3652">
        <v>4</v>
      </c>
      <c r="I3652" t="s">
        <v>96</v>
      </c>
      <c r="J3652" t="s">
        <v>97</v>
      </c>
      <c r="K3652">
        <v>1</v>
      </c>
      <c r="L3652">
        <v>4</v>
      </c>
      <c r="M3652" t="s">
        <v>1009</v>
      </c>
      <c r="N3652">
        <v>0.60499999999999998</v>
      </c>
      <c r="O3652" t="s">
        <v>356</v>
      </c>
      <c r="Q3652" t="s">
        <v>961</v>
      </c>
      <c r="R3652" t="s">
        <v>3</v>
      </c>
      <c r="S3652">
        <v>2</v>
      </c>
      <c r="T3652">
        <v>1</v>
      </c>
      <c r="U3652">
        <v>2</v>
      </c>
      <c r="V3652">
        <v>0</v>
      </c>
      <c r="W3652">
        <v>0</v>
      </c>
      <c r="X3652">
        <v>0</v>
      </c>
      <c r="Y3652">
        <v>9</v>
      </c>
      <c r="Z3652">
        <v>90.1</v>
      </c>
      <c r="AA3652">
        <v>82.3</v>
      </c>
      <c r="AB3652">
        <v>3.28</v>
      </c>
      <c r="AC3652">
        <v>1.48</v>
      </c>
      <c r="AD3652">
        <v>1.089</v>
      </c>
      <c r="AE3652">
        <v>3.2839999999999998</v>
      </c>
      <c r="AF3652">
        <v>-1.782</v>
      </c>
      <c r="AG3652">
        <v>5.9619999999999997</v>
      </c>
      <c r="AH3652">
        <v>-7.81</v>
      </c>
      <c r="AI3652">
        <v>5.23</v>
      </c>
      <c r="AJ3652">
        <v>23.7</v>
      </c>
      <c r="AK3652">
        <v>25.7</v>
      </c>
      <c r="AL3652">
        <v>6.1</v>
      </c>
      <c r="AM3652">
        <v>235.95500000000001</v>
      </c>
      <c r="AN3652">
        <v>1807.09</v>
      </c>
      <c r="AO3652" t="s">
        <v>4007</v>
      </c>
    </row>
    <row r="3653" spans="1:41">
      <c r="A3653" t="s">
        <v>3879</v>
      </c>
      <c r="B3653" t="s">
        <v>3</v>
      </c>
      <c r="C3653" t="s">
        <v>1924</v>
      </c>
      <c r="D3653" t="s">
        <v>169</v>
      </c>
      <c r="E3653" t="s">
        <v>1925</v>
      </c>
      <c r="F3653" t="s">
        <v>94</v>
      </c>
      <c r="G3653" t="s">
        <v>932</v>
      </c>
      <c r="H3653">
        <v>5</v>
      </c>
      <c r="I3653" t="s">
        <v>127</v>
      </c>
      <c r="J3653" t="s">
        <v>104</v>
      </c>
      <c r="K3653">
        <v>1</v>
      </c>
      <c r="L3653">
        <v>5</v>
      </c>
      <c r="M3653" t="s">
        <v>1009</v>
      </c>
      <c r="N3653">
        <v>0.89100000000000001</v>
      </c>
      <c r="O3653" t="s">
        <v>356</v>
      </c>
      <c r="Q3653" t="s">
        <v>961</v>
      </c>
      <c r="R3653" t="s">
        <v>3</v>
      </c>
      <c r="S3653">
        <v>3</v>
      </c>
      <c r="T3653">
        <v>1</v>
      </c>
      <c r="U3653">
        <v>2</v>
      </c>
      <c r="V3653">
        <v>0</v>
      </c>
      <c r="W3653">
        <v>0</v>
      </c>
      <c r="X3653">
        <v>0</v>
      </c>
      <c r="Y3653">
        <v>9</v>
      </c>
      <c r="Z3653">
        <v>91.5</v>
      </c>
      <c r="AA3653">
        <v>83.5</v>
      </c>
      <c r="AB3653">
        <v>3.46</v>
      </c>
      <c r="AC3653">
        <v>1.55</v>
      </c>
      <c r="AD3653">
        <v>-0.71799999999999997</v>
      </c>
      <c r="AE3653">
        <v>2.7330000000000001</v>
      </c>
      <c r="AF3653">
        <v>-1.8260000000000001</v>
      </c>
      <c r="AG3653">
        <v>6.0519999999999996</v>
      </c>
      <c r="AH3653">
        <v>-7.92</v>
      </c>
      <c r="AI3653">
        <v>6.29</v>
      </c>
      <c r="AJ3653">
        <v>23.7</v>
      </c>
      <c r="AK3653">
        <v>30.5</v>
      </c>
      <c r="AL3653">
        <v>5.8</v>
      </c>
      <c r="AM3653">
        <v>231.363</v>
      </c>
      <c r="AN3653">
        <v>1972.93</v>
      </c>
      <c r="AO3653" t="s">
        <v>4008</v>
      </c>
    </row>
    <row r="3654" spans="1:41">
      <c r="A3654" t="s">
        <v>3879</v>
      </c>
      <c r="B3654" t="s">
        <v>3</v>
      </c>
      <c r="C3654" t="s">
        <v>1924</v>
      </c>
      <c r="D3654" t="s">
        <v>169</v>
      </c>
      <c r="E3654" t="s">
        <v>1925</v>
      </c>
      <c r="F3654" t="s">
        <v>94</v>
      </c>
      <c r="G3654" t="s">
        <v>932</v>
      </c>
      <c r="H3654">
        <v>6</v>
      </c>
      <c r="I3654" t="s">
        <v>127</v>
      </c>
      <c r="J3654" t="s">
        <v>104</v>
      </c>
      <c r="K3654">
        <v>1</v>
      </c>
      <c r="L3654">
        <v>6</v>
      </c>
      <c r="M3654" t="s">
        <v>1009</v>
      </c>
      <c r="N3654">
        <v>0.91600000000000004</v>
      </c>
      <c r="O3654" t="s">
        <v>356</v>
      </c>
      <c r="Q3654" t="s">
        <v>961</v>
      </c>
      <c r="R3654" t="s">
        <v>3</v>
      </c>
      <c r="S3654">
        <v>3</v>
      </c>
      <c r="T3654">
        <v>2</v>
      </c>
      <c r="U3654">
        <v>2</v>
      </c>
      <c r="V3654">
        <v>0</v>
      </c>
      <c r="W3654">
        <v>0</v>
      </c>
      <c r="X3654">
        <v>0</v>
      </c>
      <c r="Y3654">
        <v>9</v>
      </c>
      <c r="Z3654">
        <v>92.4</v>
      </c>
      <c r="AA3654">
        <v>84.3</v>
      </c>
      <c r="AB3654">
        <v>3.46</v>
      </c>
      <c r="AC3654">
        <v>1.55</v>
      </c>
      <c r="AD3654">
        <v>0.53300000000000003</v>
      </c>
      <c r="AE3654">
        <v>2.1269999999999998</v>
      </c>
      <c r="AF3654">
        <v>-1.5940000000000001</v>
      </c>
      <c r="AG3654">
        <v>6.0170000000000003</v>
      </c>
      <c r="AH3654">
        <v>-8.3800000000000008</v>
      </c>
      <c r="AI3654">
        <v>6.84</v>
      </c>
      <c r="AJ3654">
        <v>23.7</v>
      </c>
      <c r="AK3654">
        <v>32.200000000000003</v>
      </c>
      <c r="AL3654">
        <v>5.6</v>
      </c>
      <c r="AM3654">
        <v>230.624</v>
      </c>
      <c r="AN3654">
        <v>2126.9499999999998</v>
      </c>
      <c r="AO3654" t="s">
        <v>4009</v>
      </c>
    </row>
    <row r="3655" spans="1:41">
      <c r="A3655" t="s">
        <v>3879</v>
      </c>
      <c r="B3655" t="s">
        <v>3</v>
      </c>
      <c r="C3655" t="s">
        <v>1924</v>
      </c>
      <c r="D3655" t="s">
        <v>169</v>
      </c>
      <c r="E3655" t="s">
        <v>1925</v>
      </c>
      <c r="F3655" t="s">
        <v>94</v>
      </c>
      <c r="G3655" t="s">
        <v>932</v>
      </c>
      <c r="H3655">
        <v>7</v>
      </c>
      <c r="I3655" t="s">
        <v>127</v>
      </c>
      <c r="J3655" t="s">
        <v>104</v>
      </c>
      <c r="K3655">
        <v>1</v>
      </c>
      <c r="L3655">
        <v>7</v>
      </c>
      <c r="M3655" t="s">
        <v>2547</v>
      </c>
      <c r="N3655">
        <v>0.64</v>
      </c>
      <c r="O3655" t="s">
        <v>356</v>
      </c>
      <c r="Q3655" t="s">
        <v>961</v>
      </c>
      <c r="R3655" t="s">
        <v>3</v>
      </c>
      <c r="S3655">
        <v>3</v>
      </c>
      <c r="T3655">
        <v>2</v>
      </c>
      <c r="U3655">
        <v>2</v>
      </c>
      <c r="V3655">
        <v>0</v>
      </c>
      <c r="W3655">
        <v>0</v>
      </c>
      <c r="X3655">
        <v>0</v>
      </c>
      <c r="Y3655">
        <v>9</v>
      </c>
      <c r="Z3655">
        <v>89.1</v>
      </c>
      <c r="AA3655">
        <v>82.3</v>
      </c>
      <c r="AB3655">
        <v>3.46</v>
      </c>
      <c r="AC3655">
        <v>1.55</v>
      </c>
      <c r="AD3655">
        <v>1.042</v>
      </c>
      <c r="AE3655">
        <v>2.1970000000000001</v>
      </c>
      <c r="AF3655">
        <v>-1.91</v>
      </c>
      <c r="AG3655">
        <v>5.9989999999999997</v>
      </c>
      <c r="AH3655">
        <v>3.11</v>
      </c>
      <c r="AI3655">
        <v>6.46</v>
      </c>
      <c r="AJ3655">
        <v>23.8</v>
      </c>
      <c r="AK3655">
        <v>-16.7</v>
      </c>
      <c r="AL3655">
        <v>5.5</v>
      </c>
      <c r="AM3655">
        <v>154.422</v>
      </c>
      <c r="AN3655">
        <v>1379.81</v>
      </c>
      <c r="AO3655" t="s">
        <v>4010</v>
      </c>
    </row>
    <row r="3656" spans="1:41">
      <c r="A3656" t="s">
        <v>3879</v>
      </c>
      <c r="B3656" t="s">
        <v>3</v>
      </c>
      <c r="C3656" t="s">
        <v>1924</v>
      </c>
      <c r="D3656" t="s">
        <v>169</v>
      </c>
      <c r="E3656" t="s">
        <v>1925</v>
      </c>
      <c r="F3656" t="s">
        <v>94</v>
      </c>
      <c r="G3656" t="s">
        <v>932</v>
      </c>
      <c r="H3656">
        <v>8</v>
      </c>
      <c r="I3656" t="s">
        <v>127</v>
      </c>
      <c r="J3656" t="s">
        <v>104</v>
      </c>
      <c r="K3656">
        <v>1</v>
      </c>
      <c r="L3656">
        <v>8</v>
      </c>
      <c r="M3656" t="s">
        <v>1009</v>
      </c>
      <c r="N3656">
        <v>0.93799999999999994</v>
      </c>
      <c r="O3656" t="s">
        <v>356</v>
      </c>
      <c r="Q3656" t="s">
        <v>961</v>
      </c>
      <c r="R3656" t="s">
        <v>3</v>
      </c>
      <c r="S3656">
        <v>3</v>
      </c>
      <c r="T3656">
        <v>2</v>
      </c>
      <c r="U3656">
        <v>2</v>
      </c>
      <c r="V3656">
        <v>0</v>
      </c>
      <c r="W3656">
        <v>0</v>
      </c>
      <c r="X3656">
        <v>0</v>
      </c>
      <c r="Y3656">
        <v>9</v>
      </c>
      <c r="Z3656">
        <v>91.7</v>
      </c>
      <c r="AA3656">
        <v>84.1</v>
      </c>
      <c r="AB3656">
        <v>3.46</v>
      </c>
      <c r="AC3656">
        <v>1.55</v>
      </c>
      <c r="AD3656">
        <v>-0.36299999999999999</v>
      </c>
      <c r="AE3656">
        <v>1.827</v>
      </c>
      <c r="AF3656">
        <v>-1.792</v>
      </c>
      <c r="AG3656">
        <v>5.9379999999999997</v>
      </c>
      <c r="AH3656">
        <v>-9.14</v>
      </c>
      <c r="AI3656">
        <v>5.55</v>
      </c>
      <c r="AJ3656">
        <v>23.8</v>
      </c>
      <c r="AK3656">
        <v>32.5</v>
      </c>
      <c r="AL3656">
        <v>6.3</v>
      </c>
      <c r="AM3656">
        <v>238.55</v>
      </c>
      <c r="AN3656">
        <v>2096.6</v>
      </c>
      <c r="AO3656" t="s">
        <v>4011</v>
      </c>
    </row>
    <row r="3657" spans="1:41">
      <c r="A3657" t="s">
        <v>3879</v>
      </c>
      <c r="B3657" t="s">
        <v>3</v>
      </c>
      <c r="C3657" t="s">
        <v>1924</v>
      </c>
      <c r="D3657" t="s">
        <v>169</v>
      </c>
      <c r="E3657" t="s">
        <v>1925</v>
      </c>
      <c r="F3657" t="s">
        <v>94</v>
      </c>
      <c r="G3657" t="s">
        <v>932</v>
      </c>
      <c r="H3657">
        <v>9</v>
      </c>
      <c r="I3657" t="s">
        <v>127</v>
      </c>
      <c r="J3657" t="s">
        <v>104</v>
      </c>
      <c r="K3657">
        <v>1</v>
      </c>
      <c r="L3657">
        <v>9</v>
      </c>
      <c r="M3657" t="s">
        <v>115</v>
      </c>
      <c r="N3657">
        <v>0.93899999999999995</v>
      </c>
      <c r="O3657" t="s">
        <v>356</v>
      </c>
      <c r="Q3657" t="s">
        <v>961</v>
      </c>
      <c r="R3657" t="s">
        <v>3</v>
      </c>
      <c r="S3657">
        <v>3</v>
      </c>
      <c r="T3657">
        <v>2</v>
      </c>
      <c r="U3657">
        <v>2</v>
      </c>
      <c r="V3657">
        <v>0</v>
      </c>
      <c r="W3657">
        <v>0</v>
      </c>
      <c r="X3657">
        <v>0</v>
      </c>
      <c r="Y3657">
        <v>9</v>
      </c>
      <c r="Z3657">
        <v>88</v>
      </c>
      <c r="AA3657">
        <v>81.5</v>
      </c>
      <c r="AB3657">
        <v>3.46</v>
      </c>
      <c r="AC3657">
        <v>1.55</v>
      </c>
      <c r="AD3657">
        <v>0.74099999999999999</v>
      </c>
      <c r="AE3657">
        <v>2.7240000000000002</v>
      </c>
      <c r="AF3657">
        <v>-1.8169999999999999</v>
      </c>
      <c r="AG3657">
        <v>5.9930000000000003</v>
      </c>
      <c r="AH3657">
        <v>6.61</v>
      </c>
      <c r="AI3657">
        <v>4.4000000000000004</v>
      </c>
      <c r="AJ3657">
        <v>23.8</v>
      </c>
      <c r="AK3657">
        <v>-25.2</v>
      </c>
      <c r="AL3657">
        <v>6.8</v>
      </c>
      <c r="AM3657">
        <v>123.889</v>
      </c>
      <c r="AN3657">
        <v>1510.17</v>
      </c>
      <c r="AO3657" t="s">
        <v>4012</v>
      </c>
    </row>
    <row r="3658" spans="1:41">
      <c r="A3658" t="s">
        <v>3879</v>
      </c>
      <c r="B3658" t="s">
        <v>3</v>
      </c>
      <c r="C3658" t="s">
        <v>1924</v>
      </c>
      <c r="D3658" t="s">
        <v>169</v>
      </c>
      <c r="E3658" t="s">
        <v>1925</v>
      </c>
      <c r="F3658" t="s">
        <v>94</v>
      </c>
      <c r="G3658" t="s">
        <v>932</v>
      </c>
      <c r="H3658">
        <v>10</v>
      </c>
      <c r="I3658" t="s">
        <v>127</v>
      </c>
      <c r="J3658" t="s">
        <v>104</v>
      </c>
      <c r="K3658">
        <v>1</v>
      </c>
      <c r="L3658">
        <v>10</v>
      </c>
      <c r="M3658" t="s">
        <v>1009</v>
      </c>
      <c r="N3658">
        <v>0.91100000000000003</v>
      </c>
      <c r="O3658" t="s">
        <v>356</v>
      </c>
      <c r="Q3658" t="s">
        <v>961</v>
      </c>
      <c r="R3658" t="s">
        <v>3</v>
      </c>
      <c r="S3658">
        <v>3</v>
      </c>
      <c r="T3658">
        <v>2</v>
      </c>
      <c r="U3658">
        <v>2</v>
      </c>
      <c r="V3658">
        <v>0</v>
      </c>
      <c r="W3658">
        <v>0</v>
      </c>
      <c r="X3658">
        <v>0</v>
      </c>
      <c r="Y3658">
        <v>9</v>
      </c>
      <c r="Z3658">
        <v>94.7</v>
      </c>
      <c r="AA3658">
        <v>86.9</v>
      </c>
      <c r="AB3658">
        <v>3.46</v>
      </c>
      <c r="AC3658">
        <v>1.55</v>
      </c>
      <c r="AD3658">
        <v>-0.72899999999999998</v>
      </c>
      <c r="AE3658">
        <v>2.2450000000000001</v>
      </c>
      <c r="AF3658">
        <v>-1.81</v>
      </c>
      <c r="AG3658">
        <v>5.9710000000000001</v>
      </c>
      <c r="AH3658">
        <v>-7.9</v>
      </c>
      <c r="AI3658">
        <v>4.87</v>
      </c>
      <c r="AJ3658">
        <v>23.8</v>
      </c>
      <c r="AK3658">
        <v>30.1</v>
      </c>
      <c r="AL3658">
        <v>5.8</v>
      </c>
      <c r="AM3658">
        <v>238.15100000000001</v>
      </c>
      <c r="AN3658">
        <v>1882.96</v>
      </c>
      <c r="AO3658" t="s">
        <v>4013</v>
      </c>
    </row>
    <row r="3659" spans="1:41">
      <c r="A3659" t="s">
        <v>3879</v>
      </c>
      <c r="B3659" t="s">
        <v>3</v>
      </c>
      <c r="C3659" t="s">
        <v>1924</v>
      </c>
      <c r="D3659" t="s">
        <v>169</v>
      </c>
      <c r="E3659" t="s">
        <v>1925</v>
      </c>
      <c r="F3659" t="s">
        <v>94</v>
      </c>
      <c r="G3659" t="s">
        <v>932</v>
      </c>
      <c r="H3659">
        <v>11</v>
      </c>
      <c r="I3659" t="s">
        <v>120</v>
      </c>
      <c r="J3659" t="s">
        <v>108</v>
      </c>
      <c r="K3659">
        <v>1</v>
      </c>
      <c r="L3659">
        <v>11</v>
      </c>
      <c r="M3659" t="s">
        <v>1009</v>
      </c>
      <c r="N3659">
        <v>0.45500000000000002</v>
      </c>
      <c r="O3659" t="s">
        <v>356</v>
      </c>
      <c r="P3659" t="s">
        <v>109</v>
      </c>
      <c r="Q3659" t="s">
        <v>961</v>
      </c>
      <c r="R3659" t="s">
        <v>3</v>
      </c>
      <c r="S3659">
        <v>3</v>
      </c>
      <c r="T3659">
        <v>2</v>
      </c>
      <c r="U3659">
        <v>2</v>
      </c>
      <c r="V3659">
        <v>0</v>
      </c>
      <c r="W3659">
        <v>0</v>
      </c>
      <c r="X3659">
        <v>0</v>
      </c>
      <c r="Y3659">
        <v>9</v>
      </c>
      <c r="Z3659">
        <v>93.3</v>
      </c>
      <c r="AA3659">
        <v>85.9</v>
      </c>
      <c r="AB3659">
        <v>3.46</v>
      </c>
      <c r="AC3659">
        <v>1.55</v>
      </c>
      <c r="AD3659">
        <v>0.439</v>
      </c>
      <c r="AE3659">
        <v>1.974</v>
      </c>
      <c r="AF3659">
        <v>-1.794</v>
      </c>
      <c r="AG3659">
        <v>5.9550000000000001</v>
      </c>
      <c r="AH3659">
        <v>-5.62</v>
      </c>
      <c r="AI3659">
        <v>7.37</v>
      </c>
      <c r="AJ3659">
        <v>23.8</v>
      </c>
      <c r="AK3659">
        <v>24.1</v>
      </c>
      <c r="AL3659">
        <v>4.7</v>
      </c>
      <c r="AM3659">
        <v>217.18100000000001</v>
      </c>
      <c r="AN3659">
        <v>1861.38</v>
      </c>
      <c r="AO3659" t="s">
        <v>4014</v>
      </c>
    </row>
    <row r="3660" spans="1:41">
      <c r="A3660" t="s">
        <v>3879</v>
      </c>
      <c r="B3660" t="s">
        <v>3</v>
      </c>
      <c r="C3660" t="s">
        <v>1924</v>
      </c>
      <c r="D3660" t="s">
        <v>169</v>
      </c>
      <c r="E3660" t="s">
        <v>1925</v>
      </c>
      <c r="F3660" t="s">
        <v>94</v>
      </c>
      <c r="G3660" t="s">
        <v>932</v>
      </c>
      <c r="H3660">
        <v>12</v>
      </c>
      <c r="I3660" t="s">
        <v>96</v>
      </c>
      <c r="J3660" t="s">
        <v>97</v>
      </c>
      <c r="K3660">
        <v>2</v>
      </c>
      <c r="L3660">
        <v>1</v>
      </c>
      <c r="M3660" t="s">
        <v>115</v>
      </c>
      <c r="N3660">
        <v>0.871</v>
      </c>
      <c r="O3660" t="s">
        <v>210</v>
      </c>
      <c r="Q3660" t="s">
        <v>972</v>
      </c>
      <c r="R3660" t="s">
        <v>3</v>
      </c>
      <c r="S3660">
        <v>0</v>
      </c>
      <c r="T3660">
        <v>0</v>
      </c>
      <c r="U3660">
        <v>2</v>
      </c>
      <c r="V3660">
        <v>0</v>
      </c>
      <c r="W3660">
        <v>1</v>
      </c>
      <c r="X3660">
        <v>0</v>
      </c>
      <c r="Y3660">
        <v>9</v>
      </c>
      <c r="Z3660">
        <v>89.7</v>
      </c>
      <c r="AA3660">
        <v>83</v>
      </c>
      <c r="AB3660">
        <v>3.3</v>
      </c>
      <c r="AC3660">
        <v>1.46</v>
      </c>
      <c r="AD3660">
        <v>2.3180000000000001</v>
      </c>
      <c r="AE3660">
        <v>2.7970000000000002</v>
      </c>
      <c r="AF3660">
        <v>-1.724</v>
      </c>
      <c r="AG3660">
        <v>6.07</v>
      </c>
      <c r="AH3660">
        <v>4.22</v>
      </c>
      <c r="AI3660">
        <v>5.96</v>
      </c>
      <c r="AJ3660">
        <v>23.8</v>
      </c>
      <c r="AK3660">
        <v>-22</v>
      </c>
      <c r="AL3660">
        <v>5.7</v>
      </c>
      <c r="AM3660">
        <v>144.892</v>
      </c>
      <c r="AN3660">
        <v>1414.18</v>
      </c>
      <c r="AO3660" t="s">
        <v>4015</v>
      </c>
    </row>
    <row r="3661" spans="1:41">
      <c r="A3661" t="s">
        <v>3879</v>
      </c>
      <c r="B3661" t="s">
        <v>3</v>
      </c>
      <c r="C3661" t="s">
        <v>1924</v>
      </c>
      <c r="D3661" t="s">
        <v>169</v>
      </c>
      <c r="E3661" t="s">
        <v>1925</v>
      </c>
      <c r="F3661" t="s">
        <v>94</v>
      </c>
      <c r="G3661" t="s">
        <v>932</v>
      </c>
      <c r="H3661">
        <v>13</v>
      </c>
      <c r="I3661" t="s">
        <v>107</v>
      </c>
      <c r="J3661" t="s">
        <v>108</v>
      </c>
      <c r="K3661">
        <v>2</v>
      </c>
      <c r="L3661">
        <v>2</v>
      </c>
      <c r="M3661" t="s">
        <v>98</v>
      </c>
      <c r="N3661">
        <v>1</v>
      </c>
      <c r="O3661" t="s">
        <v>210</v>
      </c>
      <c r="P3661" t="s">
        <v>141</v>
      </c>
      <c r="Q3661" t="s">
        <v>972</v>
      </c>
      <c r="R3661" t="s">
        <v>3</v>
      </c>
      <c r="S3661">
        <v>1</v>
      </c>
      <c r="T3661">
        <v>0</v>
      </c>
      <c r="U3661">
        <v>2</v>
      </c>
      <c r="V3661">
        <v>0</v>
      </c>
      <c r="W3661">
        <v>1</v>
      </c>
      <c r="X3661">
        <v>0</v>
      </c>
      <c r="Y3661">
        <v>9</v>
      </c>
      <c r="Z3661">
        <v>94.8</v>
      </c>
      <c r="AA3661">
        <v>86.9</v>
      </c>
      <c r="AB3661">
        <v>3.06</v>
      </c>
      <c r="AC3661">
        <v>1.36</v>
      </c>
      <c r="AD3661">
        <v>-0.441</v>
      </c>
      <c r="AE3661">
        <v>2.992</v>
      </c>
      <c r="AF3661">
        <v>-1.849</v>
      </c>
      <c r="AG3661">
        <v>5.9450000000000003</v>
      </c>
      <c r="AH3661">
        <v>-6.53</v>
      </c>
      <c r="AI3661">
        <v>7.84</v>
      </c>
      <c r="AJ3661">
        <v>23.8</v>
      </c>
      <c r="AK3661">
        <v>32</v>
      </c>
      <c r="AL3661">
        <v>4.5</v>
      </c>
      <c r="AM3661">
        <v>219.67</v>
      </c>
      <c r="AN3661">
        <v>2075.87</v>
      </c>
      <c r="AO3661" t="s">
        <v>4016</v>
      </c>
    </row>
    <row r="3662" spans="1:41">
      <c r="A3662" t="s">
        <v>3879</v>
      </c>
      <c r="B3662" t="s">
        <v>3</v>
      </c>
      <c r="C3662" t="s">
        <v>226</v>
      </c>
      <c r="D3662" t="s">
        <v>227</v>
      </c>
      <c r="E3662" t="s">
        <v>228</v>
      </c>
      <c r="F3662" t="s">
        <v>94</v>
      </c>
      <c r="G3662" t="s">
        <v>229</v>
      </c>
      <c r="H3662">
        <v>1</v>
      </c>
      <c r="I3662" t="s">
        <v>96</v>
      </c>
      <c r="J3662" t="s">
        <v>97</v>
      </c>
      <c r="K3662">
        <v>1</v>
      </c>
      <c r="L3662">
        <v>1</v>
      </c>
      <c r="M3662" t="s">
        <v>2547</v>
      </c>
      <c r="N3662">
        <v>0.71699999999999997</v>
      </c>
      <c r="O3662" t="s">
        <v>123</v>
      </c>
      <c r="Q3662" t="s">
        <v>232</v>
      </c>
      <c r="R3662" t="s">
        <v>3</v>
      </c>
      <c r="S3662">
        <v>0</v>
      </c>
      <c r="T3662">
        <v>0</v>
      </c>
      <c r="U3662">
        <v>2</v>
      </c>
      <c r="V3662">
        <v>1</v>
      </c>
      <c r="W3662">
        <v>0</v>
      </c>
      <c r="X3662">
        <v>0</v>
      </c>
      <c r="Y3662">
        <v>8</v>
      </c>
      <c r="Z3662">
        <v>88.7</v>
      </c>
      <c r="AA3662">
        <v>82.6</v>
      </c>
      <c r="AB3662">
        <v>3.41</v>
      </c>
      <c r="AC3662">
        <v>1.48</v>
      </c>
      <c r="AD3662">
        <v>1.048</v>
      </c>
      <c r="AE3662">
        <v>2.4740000000000002</v>
      </c>
      <c r="AF3662">
        <v>-1.8520000000000001</v>
      </c>
      <c r="AG3662">
        <v>5.9619999999999997</v>
      </c>
      <c r="AH3662">
        <v>1.97</v>
      </c>
      <c r="AI3662">
        <v>5.26</v>
      </c>
      <c r="AJ3662">
        <v>23.9</v>
      </c>
      <c r="AK3662">
        <v>-10.9</v>
      </c>
      <c r="AL3662">
        <v>5.7</v>
      </c>
      <c r="AM3662">
        <v>159.654</v>
      </c>
      <c r="AN3662">
        <v>1087.97</v>
      </c>
      <c r="AO3662" t="s">
        <v>4017</v>
      </c>
    </row>
    <row r="3663" spans="1:41">
      <c r="A3663" t="s">
        <v>3879</v>
      </c>
      <c r="B3663" t="s">
        <v>3</v>
      </c>
      <c r="C3663" t="s">
        <v>226</v>
      </c>
      <c r="D3663" t="s">
        <v>227</v>
      </c>
      <c r="E3663" t="s">
        <v>228</v>
      </c>
      <c r="F3663" t="s">
        <v>94</v>
      </c>
      <c r="G3663" t="s">
        <v>229</v>
      </c>
      <c r="H3663">
        <v>2</v>
      </c>
      <c r="I3663" t="s">
        <v>147</v>
      </c>
      <c r="J3663" t="s">
        <v>104</v>
      </c>
      <c r="K3663">
        <v>1</v>
      </c>
      <c r="L3663">
        <v>2</v>
      </c>
      <c r="M3663" t="s">
        <v>115</v>
      </c>
      <c r="N3663">
        <v>0.752</v>
      </c>
      <c r="O3663" t="s">
        <v>123</v>
      </c>
      <c r="Q3663" t="s">
        <v>232</v>
      </c>
      <c r="R3663" t="s">
        <v>3</v>
      </c>
      <c r="S3663">
        <v>1</v>
      </c>
      <c r="T3663">
        <v>0</v>
      </c>
      <c r="U3663">
        <v>2</v>
      </c>
      <c r="V3663">
        <v>1</v>
      </c>
      <c r="W3663">
        <v>0</v>
      </c>
      <c r="X3663">
        <v>0</v>
      </c>
      <c r="Y3663">
        <v>8</v>
      </c>
      <c r="Z3663">
        <v>89.4</v>
      </c>
      <c r="AA3663">
        <v>83.2</v>
      </c>
      <c r="AB3663">
        <v>3.39</v>
      </c>
      <c r="AC3663">
        <v>1.59</v>
      </c>
      <c r="AD3663">
        <v>0.36299999999999999</v>
      </c>
      <c r="AE3663">
        <v>2.996</v>
      </c>
      <c r="AF3663">
        <v>-1.851</v>
      </c>
      <c r="AG3663">
        <v>6.03</v>
      </c>
      <c r="AH3663">
        <v>2.76</v>
      </c>
      <c r="AI3663">
        <v>4.25</v>
      </c>
      <c r="AJ3663">
        <v>23.9</v>
      </c>
      <c r="AK3663">
        <v>-12.7</v>
      </c>
      <c r="AL3663">
        <v>6</v>
      </c>
      <c r="AM3663">
        <v>147.31899999999999</v>
      </c>
      <c r="AN3663">
        <v>989.86599999999999</v>
      </c>
      <c r="AO3663" t="s">
        <v>4018</v>
      </c>
    </row>
    <row r="3664" spans="1:41">
      <c r="A3664" t="s">
        <v>3879</v>
      </c>
      <c r="B3664" t="s">
        <v>3</v>
      </c>
      <c r="C3664" t="s">
        <v>226</v>
      </c>
      <c r="D3664" t="s">
        <v>227</v>
      </c>
      <c r="E3664" t="s">
        <v>228</v>
      </c>
      <c r="F3664" t="s">
        <v>94</v>
      </c>
      <c r="G3664" t="s">
        <v>229</v>
      </c>
      <c r="H3664">
        <v>3</v>
      </c>
      <c r="I3664" t="s">
        <v>147</v>
      </c>
      <c r="J3664" t="s">
        <v>104</v>
      </c>
      <c r="K3664">
        <v>1</v>
      </c>
      <c r="L3664">
        <v>3</v>
      </c>
      <c r="M3664" t="s">
        <v>98</v>
      </c>
      <c r="N3664">
        <v>1</v>
      </c>
      <c r="O3664" t="s">
        <v>123</v>
      </c>
      <c r="Q3664" t="s">
        <v>232</v>
      </c>
      <c r="R3664" t="s">
        <v>3</v>
      </c>
      <c r="S3664">
        <v>1</v>
      </c>
      <c r="T3664">
        <v>1</v>
      </c>
      <c r="U3664">
        <v>2</v>
      </c>
      <c r="V3664">
        <v>1</v>
      </c>
      <c r="W3664">
        <v>0</v>
      </c>
      <c r="X3664">
        <v>0</v>
      </c>
      <c r="Y3664">
        <v>8</v>
      </c>
      <c r="Z3664">
        <v>97.6</v>
      </c>
      <c r="AA3664">
        <v>89.8</v>
      </c>
      <c r="AB3664">
        <v>3.39</v>
      </c>
      <c r="AC3664">
        <v>1.59</v>
      </c>
      <c r="AD3664">
        <v>0.10100000000000001</v>
      </c>
      <c r="AE3664">
        <v>2.9980000000000002</v>
      </c>
      <c r="AF3664">
        <v>-1.788</v>
      </c>
      <c r="AG3664">
        <v>5.7</v>
      </c>
      <c r="AH3664">
        <v>-6.37</v>
      </c>
      <c r="AI3664">
        <v>8.4499999999999993</v>
      </c>
      <c r="AJ3664">
        <v>23.8</v>
      </c>
      <c r="AK3664">
        <v>36</v>
      </c>
      <c r="AL3664">
        <v>3.8</v>
      </c>
      <c r="AM3664">
        <v>216.89</v>
      </c>
      <c r="AN3664">
        <v>2228.17</v>
      </c>
      <c r="AO3664" t="s">
        <v>4019</v>
      </c>
    </row>
    <row r="3665" spans="1:41">
      <c r="A3665" t="s">
        <v>3879</v>
      </c>
      <c r="B3665" t="s">
        <v>3</v>
      </c>
      <c r="C3665" t="s">
        <v>226</v>
      </c>
      <c r="D3665" t="s">
        <v>227</v>
      </c>
      <c r="E3665" t="s">
        <v>228</v>
      </c>
      <c r="F3665" t="s">
        <v>94</v>
      </c>
      <c r="G3665" t="s">
        <v>229</v>
      </c>
      <c r="H3665">
        <v>4</v>
      </c>
      <c r="I3665" t="s">
        <v>96</v>
      </c>
      <c r="J3665" t="s">
        <v>97</v>
      </c>
      <c r="K3665">
        <v>1</v>
      </c>
      <c r="L3665">
        <v>4</v>
      </c>
      <c r="M3665" t="s">
        <v>98</v>
      </c>
      <c r="N3665">
        <v>1</v>
      </c>
      <c r="O3665" t="s">
        <v>123</v>
      </c>
      <c r="Q3665" t="s">
        <v>232</v>
      </c>
      <c r="R3665" t="s">
        <v>3</v>
      </c>
      <c r="S3665">
        <v>1</v>
      </c>
      <c r="T3665">
        <v>2</v>
      </c>
      <c r="U3665">
        <v>2</v>
      </c>
      <c r="V3665">
        <v>1</v>
      </c>
      <c r="W3665">
        <v>0</v>
      </c>
      <c r="X3665">
        <v>0</v>
      </c>
      <c r="Y3665">
        <v>8</v>
      </c>
      <c r="Z3665">
        <v>98</v>
      </c>
      <c r="AA3665">
        <v>90.7</v>
      </c>
      <c r="AB3665">
        <v>3.45</v>
      </c>
      <c r="AC3665">
        <v>1.51</v>
      </c>
      <c r="AD3665">
        <v>0.71799999999999997</v>
      </c>
      <c r="AE3665">
        <v>3.6</v>
      </c>
      <c r="AF3665">
        <v>-1.643</v>
      </c>
      <c r="AG3665">
        <v>5.84</v>
      </c>
      <c r="AH3665">
        <v>-8.0500000000000007</v>
      </c>
      <c r="AI3665">
        <v>9.56</v>
      </c>
      <c r="AJ3665">
        <v>23.8</v>
      </c>
      <c r="AK3665">
        <v>49</v>
      </c>
      <c r="AL3665">
        <v>3.8</v>
      </c>
      <c r="AM3665">
        <v>220.01599999999999</v>
      </c>
      <c r="AN3665">
        <v>2661.55</v>
      </c>
      <c r="AO3665" t="s">
        <v>4020</v>
      </c>
    </row>
    <row r="3666" spans="1:41">
      <c r="A3666" t="s">
        <v>3879</v>
      </c>
      <c r="B3666" t="s">
        <v>3</v>
      </c>
      <c r="C3666" t="s">
        <v>226</v>
      </c>
      <c r="D3666" t="s">
        <v>227</v>
      </c>
      <c r="E3666" t="s">
        <v>228</v>
      </c>
      <c r="F3666" t="s">
        <v>94</v>
      </c>
      <c r="G3666" t="s">
        <v>229</v>
      </c>
      <c r="H3666">
        <v>5</v>
      </c>
      <c r="I3666" t="s">
        <v>96</v>
      </c>
      <c r="J3666" t="s">
        <v>97</v>
      </c>
      <c r="K3666">
        <v>1</v>
      </c>
      <c r="L3666">
        <v>5</v>
      </c>
      <c r="M3666" t="s">
        <v>115</v>
      </c>
      <c r="N3666">
        <v>0.94399999999999995</v>
      </c>
      <c r="O3666" t="s">
        <v>123</v>
      </c>
      <c r="Q3666" t="s">
        <v>232</v>
      </c>
      <c r="R3666" t="s">
        <v>3</v>
      </c>
      <c r="S3666">
        <v>2</v>
      </c>
      <c r="T3666">
        <v>2</v>
      </c>
      <c r="U3666">
        <v>2</v>
      </c>
      <c r="V3666">
        <v>1</v>
      </c>
      <c r="W3666">
        <v>0</v>
      </c>
      <c r="X3666">
        <v>0</v>
      </c>
      <c r="Y3666">
        <v>8</v>
      </c>
      <c r="Z3666">
        <v>87.8</v>
      </c>
      <c r="AA3666">
        <v>81.7</v>
      </c>
      <c r="AB3666">
        <v>3.41</v>
      </c>
      <c r="AC3666">
        <v>1.55</v>
      </c>
      <c r="AD3666">
        <v>1.1890000000000001</v>
      </c>
      <c r="AE3666">
        <v>1.4770000000000001</v>
      </c>
      <c r="AF3666">
        <v>-1.6719999999999999</v>
      </c>
      <c r="AG3666">
        <v>6.0389999999999997</v>
      </c>
      <c r="AH3666">
        <v>6.68</v>
      </c>
      <c r="AI3666">
        <v>2.35</v>
      </c>
      <c r="AJ3666">
        <v>23.9</v>
      </c>
      <c r="AK3666">
        <v>-22.4</v>
      </c>
      <c r="AL3666">
        <v>7.7</v>
      </c>
      <c r="AM3666">
        <v>109.741</v>
      </c>
      <c r="AN3666">
        <v>1343.69</v>
      </c>
      <c r="AO3666" t="s">
        <v>4021</v>
      </c>
    </row>
    <row r="3667" spans="1:41">
      <c r="A3667" t="s">
        <v>3879</v>
      </c>
      <c r="B3667" t="s">
        <v>3</v>
      </c>
      <c r="C3667" t="s">
        <v>226</v>
      </c>
      <c r="D3667" t="s">
        <v>227</v>
      </c>
      <c r="E3667" t="s">
        <v>228</v>
      </c>
      <c r="F3667" t="s">
        <v>94</v>
      </c>
      <c r="G3667" t="s">
        <v>229</v>
      </c>
      <c r="H3667">
        <v>6</v>
      </c>
      <c r="I3667" t="s">
        <v>147</v>
      </c>
      <c r="J3667" t="s">
        <v>104</v>
      </c>
      <c r="K3667">
        <v>1</v>
      </c>
      <c r="L3667">
        <v>6</v>
      </c>
      <c r="M3667" t="s">
        <v>115</v>
      </c>
      <c r="N3667">
        <v>0.91700000000000004</v>
      </c>
      <c r="O3667" t="s">
        <v>123</v>
      </c>
      <c r="Q3667" t="s">
        <v>232</v>
      </c>
      <c r="R3667" t="s">
        <v>3</v>
      </c>
      <c r="S3667">
        <v>3</v>
      </c>
      <c r="T3667">
        <v>2</v>
      </c>
      <c r="U3667">
        <v>2</v>
      </c>
      <c r="V3667">
        <v>1</v>
      </c>
      <c r="W3667">
        <v>0</v>
      </c>
      <c r="X3667">
        <v>0</v>
      </c>
      <c r="Y3667">
        <v>8</v>
      </c>
      <c r="Z3667">
        <v>83.6</v>
      </c>
      <c r="AA3667">
        <v>77.599999999999994</v>
      </c>
      <c r="AB3667">
        <v>3.39</v>
      </c>
      <c r="AC3667">
        <v>1.59</v>
      </c>
      <c r="AD3667">
        <v>0.1</v>
      </c>
      <c r="AE3667">
        <v>1.3979999999999999</v>
      </c>
      <c r="AF3667">
        <v>-1.637</v>
      </c>
      <c r="AG3667">
        <v>6.1379999999999999</v>
      </c>
      <c r="AH3667">
        <v>5.59</v>
      </c>
      <c r="AI3667">
        <v>-1.81</v>
      </c>
      <c r="AJ3667">
        <v>23.8</v>
      </c>
      <c r="AK3667">
        <v>-14</v>
      </c>
      <c r="AL3667">
        <v>9.8000000000000007</v>
      </c>
      <c r="AM3667">
        <v>72.501999999999995</v>
      </c>
      <c r="AN3667">
        <v>1050.6400000000001</v>
      </c>
      <c r="AO3667" t="s">
        <v>4022</v>
      </c>
    </row>
    <row r="3668" spans="1:41">
      <c r="A3668" t="s">
        <v>3879</v>
      </c>
      <c r="B3668" t="s">
        <v>3</v>
      </c>
      <c r="C3668" t="s">
        <v>226</v>
      </c>
      <c r="D3668" t="s">
        <v>227</v>
      </c>
      <c r="E3668" t="s">
        <v>228</v>
      </c>
      <c r="F3668" t="s">
        <v>94</v>
      </c>
      <c r="G3668" t="s">
        <v>229</v>
      </c>
      <c r="H3668">
        <v>7</v>
      </c>
      <c r="I3668" t="s">
        <v>103</v>
      </c>
      <c r="J3668" t="s">
        <v>104</v>
      </c>
      <c r="K3668">
        <v>2</v>
      </c>
      <c r="L3668">
        <v>1</v>
      </c>
      <c r="M3668" t="s">
        <v>1009</v>
      </c>
      <c r="N3668">
        <v>0.85499999999999998</v>
      </c>
      <c r="O3668" t="s">
        <v>356</v>
      </c>
      <c r="Q3668" t="s">
        <v>1034</v>
      </c>
      <c r="R3668" t="s">
        <v>90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9</v>
      </c>
      <c r="Z3668">
        <v>93.3</v>
      </c>
      <c r="AA3668">
        <v>85.8</v>
      </c>
      <c r="AB3668">
        <v>3.71</v>
      </c>
      <c r="AC3668">
        <v>1.78</v>
      </c>
      <c r="AD3668">
        <v>-1.085</v>
      </c>
      <c r="AE3668">
        <v>3.2610000000000001</v>
      </c>
      <c r="AF3668">
        <v>-1.706</v>
      </c>
      <c r="AG3668">
        <v>6.0640000000000001</v>
      </c>
      <c r="AH3668">
        <v>-6.92</v>
      </c>
      <c r="AI3668">
        <v>4.66</v>
      </c>
      <c r="AJ3668">
        <v>23.8</v>
      </c>
      <c r="AK3668">
        <v>26.9</v>
      </c>
      <c r="AL3668">
        <v>5.8</v>
      </c>
      <c r="AM3668">
        <v>235.79499999999999</v>
      </c>
      <c r="AN3668">
        <v>1676.09</v>
      </c>
      <c r="AO3668" t="s">
        <v>4023</v>
      </c>
    </row>
    <row r="3669" spans="1:41">
      <c r="A3669" t="s">
        <v>3879</v>
      </c>
      <c r="B3669" t="s">
        <v>3</v>
      </c>
      <c r="C3669" t="s">
        <v>226</v>
      </c>
      <c r="D3669" t="s">
        <v>227</v>
      </c>
      <c r="E3669" t="s">
        <v>228</v>
      </c>
      <c r="F3669" t="s">
        <v>94</v>
      </c>
      <c r="G3669" t="s">
        <v>229</v>
      </c>
      <c r="H3669">
        <v>8</v>
      </c>
      <c r="I3669" t="s">
        <v>120</v>
      </c>
      <c r="J3669" t="s">
        <v>108</v>
      </c>
      <c r="K3669">
        <v>2</v>
      </c>
      <c r="L3669">
        <v>2</v>
      </c>
      <c r="M3669" t="s">
        <v>122</v>
      </c>
      <c r="N3669">
        <v>0.95799999999999996</v>
      </c>
      <c r="O3669" t="s">
        <v>356</v>
      </c>
      <c r="P3669" t="s">
        <v>109</v>
      </c>
      <c r="Q3669" t="s">
        <v>1034</v>
      </c>
      <c r="R3669" t="s">
        <v>90</v>
      </c>
      <c r="S3669">
        <v>0</v>
      </c>
      <c r="T3669">
        <v>1</v>
      </c>
      <c r="U3669">
        <v>0</v>
      </c>
      <c r="V3669">
        <v>0</v>
      </c>
      <c r="W3669">
        <v>0</v>
      </c>
      <c r="X3669">
        <v>0</v>
      </c>
      <c r="Y3669">
        <v>9</v>
      </c>
      <c r="Z3669">
        <v>87.1</v>
      </c>
      <c r="AA3669">
        <v>80</v>
      </c>
      <c r="AB3669">
        <v>3.42</v>
      </c>
      <c r="AC3669">
        <v>1.73</v>
      </c>
      <c r="AD3669">
        <v>-0.13</v>
      </c>
      <c r="AE3669">
        <v>2.528</v>
      </c>
      <c r="AF3669">
        <v>-1.468</v>
      </c>
      <c r="AG3669">
        <v>6.1909999999999998</v>
      </c>
      <c r="AH3669">
        <v>-6.46</v>
      </c>
      <c r="AI3669">
        <v>5.23</v>
      </c>
      <c r="AJ3669">
        <v>23.8</v>
      </c>
      <c r="AK3669">
        <v>21.1</v>
      </c>
      <c r="AL3669">
        <v>6.5</v>
      </c>
      <c r="AM3669">
        <v>230.749</v>
      </c>
      <c r="AN3669">
        <v>1553.51</v>
      </c>
      <c r="AO3669" t="s">
        <v>4024</v>
      </c>
    </row>
    <row r="3670" spans="1:41">
      <c r="A3670" t="s">
        <v>3879</v>
      </c>
      <c r="B3670" t="s">
        <v>3</v>
      </c>
      <c r="C3670" t="s">
        <v>226</v>
      </c>
      <c r="D3670" t="s">
        <v>227</v>
      </c>
      <c r="E3670" t="s">
        <v>228</v>
      </c>
      <c r="F3670" t="s">
        <v>94</v>
      </c>
      <c r="G3670" t="s">
        <v>229</v>
      </c>
      <c r="H3670">
        <v>9</v>
      </c>
      <c r="I3670" t="s">
        <v>127</v>
      </c>
      <c r="J3670" t="s">
        <v>104</v>
      </c>
      <c r="K3670">
        <v>3</v>
      </c>
      <c r="L3670">
        <v>1</v>
      </c>
      <c r="M3670" t="s">
        <v>1009</v>
      </c>
      <c r="N3670">
        <v>0.91600000000000004</v>
      </c>
      <c r="O3670" t="s">
        <v>210</v>
      </c>
      <c r="Q3670" t="s">
        <v>242</v>
      </c>
      <c r="R3670" t="s">
        <v>90</v>
      </c>
      <c r="S3670">
        <v>0</v>
      </c>
      <c r="T3670">
        <v>0</v>
      </c>
      <c r="U3670">
        <v>0</v>
      </c>
      <c r="V3670">
        <v>0</v>
      </c>
      <c r="W3670">
        <v>1</v>
      </c>
      <c r="X3670">
        <v>0</v>
      </c>
      <c r="Y3670">
        <v>9</v>
      </c>
      <c r="Z3670">
        <v>91.6</v>
      </c>
      <c r="AA3670">
        <v>84.7</v>
      </c>
      <c r="AB3670">
        <v>3.3</v>
      </c>
      <c r="AC3670">
        <v>1.45</v>
      </c>
      <c r="AD3670">
        <v>0.219</v>
      </c>
      <c r="AE3670">
        <v>1.722</v>
      </c>
      <c r="AF3670">
        <v>-1.68</v>
      </c>
      <c r="AG3670">
        <v>6.0439999999999996</v>
      </c>
      <c r="AH3670">
        <v>-9.68</v>
      </c>
      <c r="AI3670">
        <v>5.24</v>
      </c>
      <c r="AJ3670">
        <v>23.8</v>
      </c>
      <c r="AK3670">
        <v>33.6</v>
      </c>
      <c r="AL3670">
        <v>6.4</v>
      </c>
      <c r="AM3670">
        <v>241.39099999999999</v>
      </c>
      <c r="AN3670">
        <v>2174.5</v>
      </c>
      <c r="AO3670" t="s">
        <v>4025</v>
      </c>
    </row>
    <row r="3671" spans="1:41">
      <c r="A3671" t="s">
        <v>3879</v>
      </c>
      <c r="B3671" t="s">
        <v>3</v>
      </c>
      <c r="C3671" t="s">
        <v>226</v>
      </c>
      <c r="D3671" t="s">
        <v>227</v>
      </c>
      <c r="E3671" t="s">
        <v>228</v>
      </c>
      <c r="F3671" t="s">
        <v>94</v>
      </c>
      <c r="G3671" t="s">
        <v>229</v>
      </c>
      <c r="H3671">
        <v>10</v>
      </c>
      <c r="I3671" t="s">
        <v>103</v>
      </c>
      <c r="J3671" t="s">
        <v>104</v>
      </c>
      <c r="K3671">
        <v>3</v>
      </c>
      <c r="L3671">
        <v>2</v>
      </c>
      <c r="M3671" t="s">
        <v>115</v>
      </c>
      <c r="N3671">
        <v>0.92700000000000005</v>
      </c>
      <c r="O3671" t="s">
        <v>210</v>
      </c>
      <c r="Q3671" t="s">
        <v>242</v>
      </c>
      <c r="R3671" t="s">
        <v>90</v>
      </c>
      <c r="S3671">
        <v>0</v>
      </c>
      <c r="T3671">
        <v>1</v>
      </c>
      <c r="U3671">
        <v>0</v>
      </c>
      <c r="V3671">
        <v>0</v>
      </c>
      <c r="W3671">
        <v>1</v>
      </c>
      <c r="X3671">
        <v>0</v>
      </c>
      <c r="Y3671">
        <v>9</v>
      </c>
      <c r="Z3671">
        <v>86.7</v>
      </c>
      <c r="AA3671">
        <v>80.5</v>
      </c>
      <c r="AB3671">
        <v>3.16</v>
      </c>
      <c r="AC3671">
        <v>1.43</v>
      </c>
      <c r="AD3671">
        <v>-4.3999999999999997E-2</v>
      </c>
      <c r="AE3671">
        <v>3.169</v>
      </c>
      <c r="AF3671">
        <v>-1.7050000000000001</v>
      </c>
      <c r="AG3671">
        <v>6.343</v>
      </c>
      <c r="AH3671">
        <v>4.2</v>
      </c>
      <c r="AI3671">
        <v>-1.27</v>
      </c>
      <c r="AJ3671">
        <v>23.8</v>
      </c>
      <c r="AK3671">
        <v>-12.1</v>
      </c>
      <c r="AL3671">
        <v>8.6999999999999993</v>
      </c>
      <c r="AM3671">
        <v>73.798000000000002</v>
      </c>
      <c r="AN3671">
        <v>818.56700000000001</v>
      </c>
      <c r="AO3671" t="s">
        <v>4026</v>
      </c>
    </row>
    <row r="3672" spans="1:41">
      <c r="A3672" t="s">
        <v>3879</v>
      </c>
      <c r="B3672" t="s">
        <v>3</v>
      </c>
      <c r="C3672" t="s">
        <v>226</v>
      </c>
      <c r="D3672" t="s">
        <v>227</v>
      </c>
      <c r="E3672" t="s">
        <v>228</v>
      </c>
      <c r="F3672" t="s">
        <v>94</v>
      </c>
      <c r="G3672" t="s">
        <v>229</v>
      </c>
      <c r="H3672">
        <v>11</v>
      </c>
      <c r="I3672" t="s">
        <v>96</v>
      </c>
      <c r="J3672" t="s">
        <v>97</v>
      </c>
      <c r="K3672">
        <v>3</v>
      </c>
      <c r="L3672">
        <v>3</v>
      </c>
      <c r="M3672" t="s">
        <v>98</v>
      </c>
      <c r="N3672">
        <v>1</v>
      </c>
      <c r="O3672" t="s">
        <v>210</v>
      </c>
      <c r="Q3672" t="s">
        <v>242</v>
      </c>
      <c r="R3672" t="s">
        <v>90</v>
      </c>
      <c r="S3672">
        <v>0</v>
      </c>
      <c r="T3672">
        <v>2</v>
      </c>
      <c r="U3672">
        <v>0</v>
      </c>
      <c r="V3672">
        <v>0</v>
      </c>
      <c r="W3672">
        <v>1</v>
      </c>
      <c r="X3672">
        <v>0</v>
      </c>
      <c r="Y3672">
        <v>9</v>
      </c>
      <c r="Z3672">
        <v>97.4</v>
      </c>
      <c r="AA3672">
        <v>89.9</v>
      </c>
      <c r="AB3672">
        <v>3.3</v>
      </c>
      <c r="AC3672">
        <v>1.45</v>
      </c>
      <c r="AD3672">
        <v>-2.0249999999999999</v>
      </c>
      <c r="AE3672">
        <v>3.03</v>
      </c>
      <c r="AF3672">
        <v>-2.048</v>
      </c>
      <c r="AG3672">
        <v>5.7169999999999996</v>
      </c>
      <c r="AH3672">
        <v>-8.09</v>
      </c>
      <c r="AI3672">
        <v>6.4</v>
      </c>
      <c r="AJ3672">
        <v>23.8</v>
      </c>
      <c r="AK3672">
        <v>39.1</v>
      </c>
      <c r="AL3672">
        <v>5</v>
      </c>
      <c r="AM3672">
        <v>231.51300000000001</v>
      </c>
      <c r="AN3672">
        <v>2174.2600000000002</v>
      </c>
      <c r="AO3672" t="s">
        <v>4027</v>
      </c>
    </row>
    <row r="3673" spans="1:41">
      <c r="A3673" t="s">
        <v>3879</v>
      </c>
      <c r="B3673" t="s">
        <v>3</v>
      </c>
      <c r="C3673" t="s">
        <v>226</v>
      </c>
      <c r="D3673" t="s">
        <v>227</v>
      </c>
      <c r="E3673" t="s">
        <v>228</v>
      </c>
      <c r="F3673" t="s">
        <v>94</v>
      </c>
      <c r="G3673" t="s">
        <v>229</v>
      </c>
      <c r="H3673">
        <v>12</v>
      </c>
      <c r="I3673" t="s">
        <v>107</v>
      </c>
      <c r="J3673" t="s">
        <v>108</v>
      </c>
      <c r="K3673">
        <v>3</v>
      </c>
      <c r="L3673">
        <v>4</v>
      </c>
      <c r="M3673" t="s">
        <v>1009</v>
      </c>
      <c r="N3673">
        <v>0.92200000000000004</v>
      </c>
      <c r="O3673" t="s">
        <v>210</v>
      </c>
      <c r="P3673" t="s">
        <v>141</v>
      </c>
      <c r="Q3673" t="s">
        <v>242</v>
      </c>
      <c r="R3673" t="s">
        <v>90</v>
      </c>
      <c r="S3673">
        <v>1</v>
      </c>
      <c r="T3673">
        <v>2</v>
      </c>
      <c r="U3673">
        <v>0</v>
      </c>
      <c r="V3673">
        <v>0</v>
      </c>
      <c r="W3673">
        <v>1</v>
      </c>
      <c r="X3673">
        <v>0</v>
      </c>
      <c r="Y3673">
        <v>9</v>
      </c>
      <c r="Z3673">
        <v>93.7</v>
      </c>
      <c r="AA3673">
        <v>86.2</v>
      </c>
      <c r="AB3673">
        <v>3.3</v>
      </c>
      <c r="AC3673">
        <v>1.45</v>
      </c>
      <c r="AD3673">
        <v>-1.34</v>
      </c>
      <c r="AE3673">
        <v>2.8180000000000001</v>
      </c>
      <c r="AF3673">
        <v>-1.7989999999999999</v>
      </c>
      <c r="AG3673">
        <v>6.15</v>
      </c>
      <c r="AH3673">
        <v>-10.17</v>
      </c>
      <c r="AI3673">
        <v>5.37</v>
      </c>
      <c r="AJ3673">
        <v>23.8</v>
      </c>
      <c r="AK3673">
        <v>38.5</v>
      </c>
      <c r="AL3673">
        <v>6.3</v>
      </c>
      <c r="AM3673">
        <v>242.005</v>
      </c>
      <c r="AN3673">
        <v>2315.8200000000002</v>
      </c>
      <c r="AO3673" t="s">
        <v>4028</v>
      </c>
    </row>
    <row r="3674" spans="1:41">
      <c r="A3674" t="s">
        <v>3879</v>
      </c>
      <c r="B3674" t="s">
        <v>3</v>
      </c>
      <c r="C3674" t="s">
        <v>226</v>
      </c>
      <c r="D3674" t="s">
        <v>227</v>
      </c>
      <c r="E3674" t="s">
        <v>228</v>
      </c>
      <c r="F3674" t="s">
        <v>94</v>
      </c>
      <c r="G3674" t="s">
        <v>229</v>
      </c>
      <c r="H3674">
        <v>13</v>
      </c>
      <c r="I3674" t="s">
        <v>184</v>
      </c>
      <c r="J3674" t="s">
        <v>97</v>
      </c>
      <c r="K3674">
        <v>4</v>
      </c>
      <c r="L3674">
        <v>1</v>
      </c>
      <c r="M3674" t="s">
        <v>98</v>
      </c>
      <c r="N3674">
        <v>1</v>
      </c>
      <c r="O3674" t="s">
        <v>184</v>
      </c>
      <c r="Q3674" t="s">
        <v>294</v>
      </c>
      <c r="R3674" t="s">
        <v>90</v>
      </c>
      <c r="S3674">
        <v>0</v>
      </c>
      <c r="T3674">
        <v>0</v>
      </c>
      <c r="U3674">
        <v>1</v>
      </c>
      <c r="V3674">
        <v>0</v>
      </c>
      <c r="W3674">
        <v>1</v>
      </c>
      <c r="X3674">
        <v>0</v>
      </c>
      <c r="Y3674">
        <v>9</v>
      </c>
      <c r="Z3674">
        <v>94.4</v>
      </c>
      <c r="AA3674">
        <v>85.5</v>
      </c>
      <c r="AB3674">
        <v>3.56</v>
      </c>
      <c r="AC3674">
        <v>1.74</v>
      </c>
      <c r="AD3674">
        <v>2.573</v>
      </c>
      <c r="AE3674">
        <v>3.6339999999999999</v>
      </c>
      <c r="AF3674">
        <v>-1.371</v>
      </c>
      <c r="AG3674">
        <v>6.085</v>
      </c>
      <c r="AH3674">
        <v>-5.36</v>
      </c>
      <c r="AI3674">
        <v>11.48</v>
      </c>
      <c r="AJ3674">
        <v>23.7</v>
      </c>
      <c r="AK3674">
        <v>31.1</v>
      </c>
      <c r="AL3674">
        <v>2.9</v>
      </c>
      <c r="AM3674">
        <v>204.96100000000001</v>
      </c>
      <c r="AN3674">
        <v>2531.41</v>
      </c>
      <c r="AO3674" t="s">
        <v>4029</v>
      </c>
    </row>
    <row r="3675" spans="1:41">
      <c r="A3675" t="s">
        <v>3879</v>
      </c>
      <c r="B3675" t="s">
        <v>3</v>
      </c>
      <c r="C3675" t="s">
        <v>226</v>
      </c>
      <c r="D3675" t="s">
        <v>227</v>
      </c>
      <c r="E3675" t="s">
        <v>228</v>
      </c>
      <c r="F3675" t="s">
        <v>94</v>
      </c>
      <c r="G3675" t="s">
        <v>229</v>
      </c>
      <c r="H3675">
        <v>14</v>
      </c>
      <c r="I3675" t="s">
        <v>107</v>
      </c>
      <c r="J3675" t="s">
        <v>108</v>
      </c>
      <c r="K3675">
        <v>5</v>
      </c>
      <c r="L3675">
        <v>1</v>
      </c>
      <c r="M3675" t="s">
        <v>115</v>
      </c>
      <c r="N3675">
        <v>0.94</v>
      </c>
      <c r="O3675" t="s">
        <v>136</v>
      </c>
      <c r="P3675" t="s">
        <v>141</v>
      </c>
      <c r="Q3675" t="s">
        <v>1005</v>
      </c>
      <c r="R3675" t="s">
        <v>3</v>
      </c>
      <c r="S3675">
        <v>0</v>
      </c>
      <c r="T3675">
        <v>0</v>
      </c>
      <c r="U3675">
        <v>2</v>
      </c>
      <c r="V3675">
        <v>1</v>
      </c>
      <c r="W3675">
        <v>1</v>
      </c>
      <c r="X3675">
        <v>0</v>
      </c>
      <c r="Y3675">
        <v>9</v>
      </c>
      <c r="Z3675">
        <v>87</v>
      </c>
      <c r="AA3675">
        <v>79.7</v>
      </c>
      <c r="AB3675">
        <v>3.49</v>
      </c>
      <c r="AC3675">
        <v>1.59</v>
      </c>
      <c r="AD3675">
        <v>0.34</v>
      </c>
      <c r="AE3675">
        <v>2.3540000000000001</v>
      </c>
      <c r="AF3675">
        <v>-1.6539999999999999</v>
      </c>
      <c r="AG3675">
        <v>6.1559999999999997</v>
      </c>
      <c r="AH3675">
        <v>4.46</v>
      </c>
      <c r="AI3675">
        <v>0.75</v>
      </c>
      <c r="AJ3675">
        <v>23.8</v>
      </c>
      <c r="AK3675">
        <v>-14.1</v>
      </c>
      <c r="AL3675">
        <v>8.1999999999999993</v>
      </c>
      <c r="AM3675">
        <v>100.164</v>
      </c>
      <c r="AN3675">
        <v>837.30600000000004</v>
      </c>
      <c r="AO3675" t="s">
        <v>4030</v>
      </c>
    </row>
    <row r="3676" spans="1:41">
      <c r="A3676" t="s">
        <v>3879</v>
      </c>
      <c r="B3676" t="s">
        <v>3</v>
      </c>
      <c r="C3676" t="s">
        <v>2685</v>
      </c>
      <c r="D3676" t="s">
        <v>248</v>
      </c>
      <c r="E3676" t="s">
        <v>1370</v>
      </c>
      <c r="F3676" t="s">
        <v>94</v>
      </c>
      <c r="G3676" t="s">
        <v>171</v>
      </c>
      <c r="H3676">
        <v>1</v>
      </c>
      <c r="I3676" t="s">
        <v>127</v>
      </c>
      <c r="J3676" t="s">
        <v>104</v>
      </c>
      <c r="K3676">
        <v>1</v>
      </c>
      <c r="L3676">
        <v>1</v>
      </c>
      <c r="M3676" t="s">
        <v>115</v>
      </c>
      <c r="N3676">
        <v>0.69099999999999995</v>
      </c>
      <c r="O3676" t="s">
        <v>263</v>
      </c>
      <c r="Q3676" t="s">
        <v>264</v>
      </c>
      <c r="R3676" t="s">
        <v>3</v>
      </c>
      <c r="S3676">
        <v>0</v>
      </c>
      <c r="T3676">
        <v>0</v>
      </c>
      <c r="U3676">
        <v>0</v>
      </c>
      <c r="V3676">
        <v>1</v>
      </c>
      <c r="W3676">
        <v>1</v>
      </c>
      <c r="X3676">
        <v>1</v>
      </c>
      <c r="Y3676">
        <v>9</v>
      </c>
      <c r="Z3676">
        <v>86</v>
      </c>
      <c r="AA3676">
        <v>79.3</v>
      </c>
      <c r="AB3676">
        <v>3.64</v>
      </c>
      <c r="AC3676">
        <v>1.64</v>
      </c>
      <c r="AD3676">
        <v>-1.2E-2</v>
      </c>
      <c r="AE3676">
        <v>3.3460000000000001</v>
      </c>
      <c r="AF3676">
        <v>-1.546</v>
      </c>
      <c r="AG3676">
        <v>6.4260000000000002</v>
      </c>
      <c r="AH3676">
        <v>1.45</v>
      </c>
      <c r="AI3676">
        <v>1.82</v>
      </c>
      <c r="AJ3676">
        <v>23.8</v>
      </c>
      <c r="AK3676">
        <v>-5.8</v>
      </c>
      <c r="AL3676">
        <v>7.5</v>
      </c>
      <c r="AM3676">
        <v>142.18799999999999</v>
      </c>
      <c r="AN3676">
        <v>436.161</v>
      </c>
      <c r="AO3676" t="s">
        <v>4031</v>
      </c>
    </row>
    <row r="3677" spans="1:41">
      <c r="A3677" t="s">
        <v>3879</v>
      </c>
      <c r="B3677" t="s">
        <v>3</v>
      </c>
      <c r="C3677" t="s">
        <v>2685</v>
      </c>
      <c r="D3677" t="s">
        <v>248</v>
      </c>
      <c r="E3677" t="s">
        <v>1370</v>
      </c>
      <c r="F3677" t="s">
        <v>94</v>
      </c>
      <c r="G3677" t="s">
        <v>171</v>
      </c>
      <c r="H3677">
        <v>2</v>
      </c>
      <c r="I3677" t="s">
        <v>107</v>
      </c>
      <c r="J3677" t="s">
        <v>108</v>
      </c>
      <c r="K3677">
        <v>1</v>
      </c>
      <c r="L3677">
        <v>2</v>
      </c>
      <c r="M3677" t="s">
        <v>1009</v>
      </c>
      <c r="N3677">
        <v>0.88800000000000001</v>
      </c>
      <c r="O3677" t="s">
        <v>263</v>
      </c>
      <c r="P3677" t="s">
        <v>141</v>
      </c>
      <c r="Q3677" t="s">
        <v>264</v>
      </c>
      <c r="R3677" t="s">
        <v>3</v>
      </c>
      <c r="S3677">
        <v>0</v>
      </c>
      <c r="T3677">
        <v>1</v>
      </c>
      <c r="U3677">
        <v>0</v>
      </c>
      <c r="V3677">
        <v>1</v>
      </c>
      <c r="W3677">
        <v>1</v>
      </c>
      <c r="X3677">
        <v>1</v>
      </c>
      <c r="Y3677">
        <v>9</v>
      </c>
      <c r="Z3677">
        <v>95.7</v>
      </c>
      <c r="AA3677">
        <v>88.5</v>
      </c>
      <c r="AB3677">
        <v>3.64</v>
      </c>
      <c r="AC3677">
        <v>1.64</v>
      </c>
      <c r="AD3677">
        <v>-0.41299999999999998</v>
      </c>
      <c r="AE3677">
        <v>3.1030000000000002</v>
      </c>
      <c r="AF3677">
        <v>-1.6240000000000001</v>
      </c>
      <c r="AG3677">
        <v>6.0720000000000001</v>
      </c>
      <c r="AH3677">
        <v>-9.56</v>
      </c>
      <c r="AI3677">
        <v>4.57</v>
      </c>
      <c r="AJ3677">
        <v>23.8</v>
      </c>
      <c r="AK3677">
        <v>36.6</v>
      </c>
      <c r="AL3677">
        <v>6</v>
      </c>
      <c r="AM3677">
        <v>244.285</v>
      </c>
      <c r="AN3677">
        <v>2195.5100000000002</v>
      </c>
      <c r="AO3677" t="s">
        <v>4032</v>
      </c>
    </row>
    <row r="3678" spans="1:41">
      <c r="A3678" t="s">
        <v>3879</v>
      </c>
      <c r="B3678" t="s">
        <v>3</v>
      </c>
      <c r="C3678" t="s">
        <v>2685</v>
      </c>
      <c r="D3678" t="s">
        <v>248</v>
      </c>
      <c r="E3678" t="s">
        <v>1370</v>
      </c>
      <c r="F3678" t="s">
        <v>94</v>
      </c>
      <c r="G3678" t="s">
        <v>171</v>
      </c>
      <c r="H3678">
        <v>3</v>
      </c>
      <c r="I3678" t="s">
        <v>103</v>
      </c>
      <c r="J3678" t="s">
        <v>104</v>
      </c>
      <c r="K3678">
        <v>2</v>
      </c>
      <c r="L3678">
        <v>1</v>
      </c>
      <c r="M3678" t="s">
        <v>1009</v>
      </c>
      <c r="N3678">
        <v>0.56599999999999995</v>
      </c>
      <c r="O3678" t="s">
        <v>143</v>
      </c>
      <c r="Q3678" t="s">
        <v>172</v>
      </c>
      <c r="R3678" t="s">
        <v>90</v>
      </c>
      <c r="S3678">
        <v>0</v>
      </c>
      <c r="T3678">
        <v>0</v>
      </c>
      <c r="U3678">
        <v>1</v>
      </c>
      <c r="V3678">
        <v>1</v>
      </c>
      <c r="W3678">
        <v>1</v>
      </c>
      <c r="X3678">
        <v>1</v>
      </c>
      <c r="Y3678">
        <v>9</v>
      </c>
      <c r="Z3678">
        <v>94.7</v>
      </c>
      <c r="AA3678">
        <v>86.8</v>
      </c>
      <c r="AB3678">
        <v>3.2</v>
      </c>
      <c r="AC3678">
        <v>1.33</v>
      </c>
      <c r="AD3678">
        <v>-0.45600000000000002</v>
      </c>
      <c r="AE3678">
        <v>2.8919999999999999</v>
      </c>
      <c r="AF3678">
        <v>-1.514</v>
      </c>
      <c r="AG3678">
        <v>6.0780000000000003</v>
      </c>
      <c r="AH3678">
        <v>-9.33</v>
      </c>
      <c r="AI3678">
        <v>6.49</v>
      </c>
      <c r="AJ3678">
        <v>23.8</v>
      </c>
      <c r="AK3678">
        <v>38.799999999999997</v>
      </c>
      <c r="AL3678">
        <v>5.6</v>
      </c>
      <c r="AM3678">
        <v>234.99700000000001</v>
      </c>
      <c r="AN3678">
        <v>2307.62</v>
      </c>
      <c r="AO3678" t="s">
        <v>4033</v>
      </c>
    </row>
    <row r="3679" spans="1:41">
      <c r="A3679" t="s">
        <v>3879</v>
      </c>
      <c r="B3679" t="s">
        <v>3</v>
      </c>
      <c r="C3679" t="s">
        <v>2685</v>
      </c>
      <c r="D3679" t="s">
        <v>248</v>
      </c>
      <c r="E3679" t="s">
        <v>1370</v>
      </c>
      <c r="F3679" t="s">
        <v>94</v>
      </c>
      <c r="G3679" t="s">
        <v>171</v>
      </c>
      <c r="H3679">
        <v>4</v>
      </c>
      <c r="I3679" t="s">
        <v>127</v>
      </c>
      <c r="J3679" t="s">
        <v>104</v>
      </c>
      <c r="K3679">
        <v>2</v>
      </c>
      <c r="L3679">
        <v>2</v>
      </c>
      <c r="M3679" t="s">
        <v>2547</v>
      </c>
      <c r="N3679">
        <v>0.90200000000000002</v>
      </c>
      <c r="O3679" t="s">
        <v>143</v>
      </c>
      <c r="Q3679" t="s">
        <v>172</v>
      </c>
      <c r="R3679" t="s">
        <v>90</v>
      </c>
      <c r="S3679">
        <v>0</v>
      </c>
      <c r="T3679">
        <v>1</v>
      </c>
      <c r="U3679">
        <v>1</v>
      </c>
      <c r="V3679">
        <v>1</v>
      </c>
      <c r="W3679">
        <v>1</v>
      </c>
      <c r="X3679">
        <v>1</v>
      </c>
      <c r="Y3679">
        <v>9</v>
      </c>
      <c r="Z3679">
        <v>89.9</v>
      </c>
      <c r="AA3679">
        <v>82.8</v>
      </c>
      <c r="AB3679">
        <v>3.5</v>
      </c>
      <c r="AC3679">
        <v>1.45</v>
      </c>
      <c r="AD3679">
        <v>0.76600000000000001</v>
      </c>
      <c r="AE3679">
        <v>2.964</v>
      </c>
      <c r="AF3679">
        <v>-1.85</v>
      </c>
      <c r="AG3679">
        <v>6.0359999999999996</v>
      </c>
      <c r="AH3679">
        <v>0.51</v>
      </c>
      <c r="AI3679">
        <v>3.15</v>
      </c>
      <c r="AJ3679">
        <v>23.8</v>
      </c>
      <c r="AK3679">
        <v>-4.7</v>
      </c>
      <c r="AL3679">
        <v>6.3</v>
      </c>
      <c r="AM3679">
        <v>170.851</v>
      </c>
      <c r="AN3679">
        <v>623.29300000000001</v>
      </c>
      <c r="AO3679" t="s">
        <v>4034</v>
      </c>
    </row>
    <row r="3680" spans="1:41">
      <c r="A3680" t="s">
        <v>3879</v>
      </c>
      <c r="B3680" t="s">
        <v>3</v>
      </c>
      <c r="C3680" t="s">
        <v>2685</v>
      </c>
      <c r="D3680" t="s">
        <v>248</v>
      </c>
      <c r="E3680" t="s">
        <v>1370</v>
      </c>
      <c r="F3680" t="s">
        <v>94</v>
      </c>
      <c r="G3680" t="s">
        <v>171</v>
      </c>
      <c r="H3680">
        <v>5</v>
      </c>
      <c r="I3680" t="s">
        <v>96</v>
      </c>
      <c r="J3680" t="s">
        <v>97</v>
      </c>
      <c r="K3680">
        <v>2</v>
      </c>
      <c r="L3680">
        <v>3</v>
      </c>
      <c r="M3680" t="s">
        <v>98</v>
      </c>
      <c r="N3680">
        <v>1</v>
      </c>
      <c r="O3680" t="s">
        <v>143</v>
      </c>
      <c r="Q3680" t="s">
        <v>172</v>
      </c>
      <c r="R3680" t="s">
        <v>90</v>
      </c>
      <c r="S3680">
        <v>0</v>
      </c>
      <c r="T3680">
        <v>2</v>
      </c>
      <c r="U3680">
        <v>1</v>
      </c>
      <c r="V3680">
        <v>1</v>
      </c>
      <c r="W3680">
        <v>1</v>
      </c>
      <c r="X3680">
        <v>1</v>
      </c>
      <c r="Y3680">
        <v>9</v>
      </c>
      <c r="Z3680">
        <v>95.6</v>
      </c>
      <c r="AA3680">
        <v>87.4</v>
      </c>
      <c r="AB3680">
        <v>3.23</v>
      </c>
      <c r="AC3680">
        <v>1.45</v>
      </c>
      <c r="AD3680">
        <v>0.60499999999999998</v>
      </c>
      <c r="AE3680">
        <v>3.61</v>
      </c>
      <c r="AF3680">
        <v>-1.5429999999999999</v>
      </c>
      <c r="AG3680">
        <v>5.9009999999999998</v>
      </c>
      <c r="AH3680">
        <v>-6.72</v>
      </c>
      <c r="AI3680">
        <v>7.47</v>
      </c>
      <c r="AJ3680">
        <v>23.7</v>
      </c>
      <c r="AK3680">
        <v>31.9</v>
      </c>
      <c r="AL3680">
        <v>4.4000000000000004</v>
      </c>
      <c r="AM3680">
        <v>221.84299999999999</v>
      </c>
      <c r="AN3680">
        <v>2058.81</v>
      </c>
      <c r="AO3680" t="s">
        <v>4035</v>
      </c>
    </row>
    <row r="3681" spans="1:41">
      <c r="A3681" t="s">
        <v>3879</v>
      </c>
      <c r="B3681" t="s">
        <v>3</v>
      </c>
      <c r="C3681" t="s">
        <v>2685</v>
      </c>
      <c r="D3681" t="s">
        <v>248</v>
      </c>
      <c r="E3681" t="s">
        <v>1370</v>
      </c>
      <c r="F3681" t="s">
        <v>94</v>
      </c>
      <c r="G3681" t="s">
        <v>171</v>
      </c>
      <c r="H3681">
        <v>6</v>
      </c>
      <c r="I3681" t="s">
        <v>96</v>
      </c>
      <c r="J3681" t="s">
        <v>97</v>
      </c>
      <c r="K3681">
        <v>2</v>
      </c>
      <c r="L3681">
        <v>4</v>
      </c>
      <c r="M3681" t="s">
        <v>2547</v>
      </c>
      <c r="N3681">
        <v>0.95599999999999996</v>
      </c>
      <c r="O3681" t="s">
        <v>143</v>
      </c>
      <c r="Q3681" t="s">
        <v>172</v>
      </c>
      <c r="R3681" t="s">
        <v>90</v>
      </c>
      <c r="S3681">
        <v>1</v>
      </c>
      <c r="T3681">
        <v>2</v>
      </c>
      <c r="U3681">
        <v>1</v>
      </c>
      <c r="V3681">
        <v>1</v>
      </c>
      <c r="W3681">
        <v>1</v>
      </c>
      <c r="X3681">
        <v>1</v>
      </c>
      <c r="Y3681">
        <v>9</v>
      </c>
      <c r="Z3681">
        <v>90.9</v>
      </c>
      <c r="AA3681">
        <v>85</v>
      </c>
      <c r="AB3681">
        <v>3.23</v>
      </c>
      <c r="AC3681">
        <v>1.42</v>
      </c>
      <c r="AD3681">
        <v>1.5820000000000001</v>
      </c>
      <c r="AE3681">
        <v>2.0910000000000002</v>
      </c>
      <c r="AF3681">
        <v>-1.508</v>
      </c>
      <c r="AG3681">
        <v>6.0060000000000002</v>
      </c>
      <c r="AH3681">
        <v>-0.81</v>
      </c>
      <c r="AI3681">
        <v>4.04</v>
      </c>
      <c r="AJ3681">
        <v>23.9</v>
      </c>
      <c r="AK3681">
        <v>0</v>
      </c>
      <c r="AL3681">
        <v>5.8</v>
      </c>
      <c r="AM3681">
        <v>191.19200000000001</v>
      </c>
      <c r="AN3681">
        <v>822.30600000000004</v>
      </c>
      <c r="AO3681" t="s">
        <v>4036</v>
      </c>
    </row>
    <row r="3682" spans="1:41">
      <c r="A3682" t="s">
        <v>3879</v>
      </c>
      <c r="B3682" t="s">
        <v>3</v>
      </c>
      <c r="C3682" t="s">
        <v>2685</v>
      </c>
      <c r="D3682" t="s">
        <v>248</v>
      </c>
      <c r="E3682" t="s">
        <v>1370</v>
      </c>
      <c r="F3682" t="s">
        <v>94</v>
      </c>
      <c r="G3682" t="s">
        <v>171</v>
      </c>
      <c r="H3682">
        <v>7</v>
      </c>
      <c r="I3682" t="s">
        <v>96</v>
      </c>
      <c r="J3682" t="s">
        <v>97</v>
      </c>
      <c r="K3682">
        <v>2</v>
      </c>
      <c r="L3682">
        <v>5</v>
      </c>
      <c r="M3682" t="s">
        <v>115</v>
      </c>
      <c r="N3682">
        <v>0.70499999999999996</v>
      </c>
      <c r="O3682" t="s">
        <v>143</v>
      </c>
      <c r="Q3682" t="s">
        <v>172</v>
      </c>
      <c r="R3682" t="s">
        <v>90</v>
      </c>
      <c r="S3682">
        <v>2</v>
      </c>
      <c r="T3682">
        <v>2</v>
      </c>
      <c r="U3682">
        <v>1</v>
      </c>
      <c r="V3682">
        <v>1</v>
      </c>
      <c r="W3682">
        <v>1</v>
      </c>
      <c r="X3682">
        <v>1</v>
      </c>
      <c r="Y3682">
        <v>9</v>
      </c>
      <c r="Z3682">
        <v>85.5</v>
      </c>
      <c r="AA3682">
        <v>79.2</v>
      </c>
      <c r="AB3682">
        <v>3.26</v>
      </c>
      <c r="AC3682">
        <v>1.54</v>
      </c>
      <c r="AD3682">
        <v>2.2829999999999999</v>
      </c>
      <c r="AE3682">
        <v>1.708</v>
      </c>
      <c r="AF3682">
        <v>-1.4219999999999999</v>
      </c>
      <c r="AG3682">
        <v>6.1840000000000002</v>
      </c>
      <c r="AH3682">
        <v>1.21</v>
      </c>
      <c r="AI3682">
        <v>0.6</v>
      </c>
      <c r="AJ3682">
        <v>23.8</v>
      </c>
      <c r="AK3682">
        <v>-6.2</v>
      </c>
      <c r="AL3682">
        <v>8.3000000000000007</v>
      </c>
      <c r="AM3682">
        <v>118.303</v>
      </c>
      <c r="AN3682">
        <v>251.77099999999999</v>
      </c>
      <c r="AO3682" t="s">
        <v>4037</v>
      </c>
    </row>
    <row r="3683" spans="1:41">
      <c r="A3683" t="s">
        <v>3879</v>
      </c>
      <c r="B3683" t="s">
        <v>3</v>
      </c>
      <c r="C3683" t="s">
        <v>2685</v>
      </c>
      <c r="D3683" t="s">
        <v>248</v>
      </c>
      <c r="E3683" t="s">
        <v>1370</v>
      </c>
      <c r="F3683" t="s">
        <v>94</v>
      </c>
      <c r="G3683" t="s">
        <v>171</v>
      </c>
      <c r="H3683">
        <v>8</v>
      </c>
      <c r="I3683" t="s">
        <v>96</v>
      </c>
      <c r="J3683" t="s">
        <v>97</v>
      </c>
      <c r="K3683">
        <v>2</v>
      </c>
      <c r="L3683">
        <v>6</v>
      </c>
      <c r="M3683" t="s">
        <v>1009</v>
      </c>
      <c r="N3683">
        <v>0.93500000000000005</v>
      </c>
      <c r="O3683" t="s">
        <v>143</v>
      </c>
      <c r="Q3683" t="s">
        <v>172</v>
      </c>
      <c r="R3683" t="s">
        <v>90</v>
      </c>
      <c r="S3683">
        <v>3</v>
      </c>
      <c r="T3683">
        <v>2</v>
      </c>
      <c r="U3683">
        <v>1</v>
      </c>
      <c r="V3683">
        <v>1</v>
      </c>
      <c r="W3683">
        <v>1</v>
      </c>
      <c r="X3683">
        <v>1</v>
      </c>
      <c r="Y3683">
        <v>9</v>
      </c>
      <c r="Z3683">
        <v>91.1</v>
      </c>
      <c r="AA3683">
        <v>84.5</v>
      </c>
      <c r="AB3683">
        <v>3.5</v>
      </c>
      <c r="AC3683">
        <v>1.45</v>
      </c>
      <c r="AD3683">
        <v>0.28799999999999998</v>
      </c>
      <c r="AE3683">
        <v>-0.125</v>
      </c>
      <c r="AF3683">
        <v>-1.5649999999999999</v>
      </c>
      <c r="AG3683">
        <v>5.76</v>
      </c>
      <c r="AH3683">
        <v>-8.69</v>
      </c>
      <c r="AI3683">
        <v>5.74</v>
      </c>
      <c r="AJ3683">
        <v>23.8</v>
      </c>
      <c r="AK3683">
        <v>30.4</v>
      </c>
      <c r="AL3683">
        <v>6.3</v>
      </c>
      <c r="AM3683">
        <v>236.37799999999999</v>
      </c>
      <c r="AN3683">
        <v>2044.39</v>
      </c>
      <c r="AO3683" t="s">
        <v>4038</v>
      </c>
    </row>
    <row r="3684" spans="1:41">
      <c r="A3684" t="s">
        <v>3879</v>
      </c>
      <c r="B3684" t="s">
        <v>3</v>
      </c>
      <c r="C3684" t="s">
        <v>3373</v>
      </c>
      <c r="D3684" t="s">
        <v>248</v>
      </c>
      <c r="E3684" t="s">
        <v>3374</v>
      </c>
      <c r="F3684" t="s">
        <v>94</v>
      </c>
      <c r="G3684" t="s">
        <v>171</v>
      </c>
      <c r="H3684">
        <v>1</v>
      </c>
      <c r="I3684" t="s">
        <v>103</v>
      </c>
      <c r="J3684" t="s">
        <v>104</v>
      </c>
      <c r="K3684">
        <v>1</v>
      </c>
      <c r="L3684">
        <v>1</v>
      </c>
      <c r="M3684" t="s">
        <v>98</v>
      </c>
      <c r="N3684">
        <v>0.89300000000000002</v>
      </c>
      <c r="O3684" t="s">
        <v>123</v>
      </c>
      <c r="Q3684" t="s">
        <v>2698</v>
      </c>
      <c r="R3684" t="s">
        <v>90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9</v>
      </c>
      <c r="Z3684">
        <v>95.8</v>
      </c>
      <c r="AA3684">
        <v>88.7</v>
      </c>
      <c r="AB3684">
        <v>3.25</v>
      </c>
      <c r="AC3684">
        <v>1.7</v>
      </c>
      <c r="AD3684">
        <v>-0.46800000000000003</v>
      </c>
      <c r="AE3684">
        <v>2.8180000000000001</v>
      </c>
      <c r="AF3684">
        <v>-1.966</v>
      </c>
      <c r="AG3684">
        <v>5.7210000000000001</v>
      </c>
      <c r="AH3684">
        <v>-7.1</v>
      </c>
      <c r="AI3684">
        <v>5.73</v>
      </c>
      <c r="AJ3684">
        <v>23.8</v>
      </c>
      <c r="AK3684">
        <v>30.8</v>
      </c>
      <c r="AL3684">
        <v>5.0999999999999996</v>
      </c>
      <c r="AM3684">
        <v>230.92699999999999</v>
      </c>
      <c r="AN3684">
        <v>1895.68</v>
      </c>
      <c r="AO3684" t="s">
        <v>4039</v>
      </c>
    </row>
    <row r="3685" spans="1:41">
      <c r="A3685" t="s">
        <v>3879</v>
      </c>
      <c r="B3685" t="s">
        <v>3</v>
      </c>
      <c r="C3685" t="s">
        <v>3373</v>
      </c>
      <c r="D3685" t="s">
        <v>248</v>
      </c>
      <c r="E3685" t="s">
        <v>3374</v>
      </c>
      <c r="F3685" t="s">
        <v>94</v>
      </c>
      <c r="G3685" t="s">
        <v>171</v>
      </c>
      <c r="H3685">
        <v>2</v>
      </c>
      <c r="I3685" t="s">
        <v>96</v>
      </c>
      <c r="J3685" t="s">
        <v>97</v>
      </c>
      <c r="K3685">
        <v>1</v>
      </c>
      <c r="L3685">
        <v>2</v>
      </c>
      <c r="M3685" t="s">
        <v>1009</v>
      </c>
      <c r="N3685">
        <v>0.93700000000000006</v>
      </c>
      <c r="O3685" t="s">
        <v>123</v>
      </c>
      <c r="Q3685" t="s">
        <v>2698</v>
      </c>
      <c r="R3685" t="s">
        <v>90</v>
      </c>
      <c r="S3685">
        <v>0</v>
      </c>
      <c r="T3685">
        <v>1</v>
      </c>
      <c r="U3685">
        <v>0</v>
      </c>
      <c r="V3685">
        <v>0</v>
      </c>
      <c r="W3685">
        <v>0</v>
      </c>
      <c r="X3685">
        <v>0</v>
      </c>
      <c r="Y3685">
        <v>9</v>
      </c>
      <c r="Z3685">
        <v>94.8</v>
      </c>
      <c r="AA3685">
        <v>87.1</v>
      </c>
      <c r="AB3685">
        <v>3.47</v>
      </c>
      <c r="AC3685">
        <v>1.8</v>
      </c>
      <c r="AD3685">
        <v>-1.268</v>
      </c>
      <c r="AE3685">
        <v>2.0409999999999999</v>
      </c>
      <c r="AF3685">
        <v>-2.0449999999999999</v>
      </c>
      <c r="AG3685">
        <v>5.8129999999999997</v>
      </c>
      <c r="AH3685">
        <v>-10.36</v>
      </c>
      <c r="AI3685">
        <v>3.72</v>
      </c>
      <c r="AJ3685">
        <v>23.8</v>
      </c>
      <c r="AK3685">
        <v>35.700000000000003</v>
      </c>
      <c r="AL3685">
        <v>6.7</v>
      </c>
      <c r="AM3685">
        <v>250.089</v>
      </c>
      <c r="AN3685">
        <v>2236.7800000000002</v>
      </c>
      <c r="AO3685" t="s">
        <v>4040</v>
      </c>
    </row>
    <row r="3686" spans="1:41">
      <c r="A3686" t="s">
        <v>3879</v>
      </c>
      <c r="B3686" t="s">
        <v>3</v>
      </c>
      <c r="C3686" t="s">
        <v>3373</v>
      </c>
      <c r="D3686" t="s">
        <v>248</v>
      </c>
      <c r="E3686" t="s">
        <v>3374</v>
      </c>
      <c r="F3686" t="s">
        <v>94</v>
      </c>
      <c r="G3686" t="s">
        <v>171</v>
      </c>
      <c r="H3686">
        <v>3</v>
      </c>
      <c r="I3686" t="s">
        <v>127</v>
      </c>
      <c r="J3686" t="s">
        <v>104</v>
      </c>
      <c r="K3686">
        <v>1</v>
      </c>
      <c r="L3686">
        <v>3</v>
      </c>
      <c r="M3686" t="s">
        <v>2547</v>
      </c>
      <c r="N3686">
        <v>0.94199999999999995</v>
      </c>
      <c r="O3686" t="s">
        <v>123</v>
      </c>
      <c r="Q3686" t="s">
        <v>2698</v>
      </c>
      <c r="R3686" t="s">
        <v>90</v>
      </c>
      <c r="S3686">
        <v>1</v>
      </c>
      <c r="T3686">
        <v>1</v>
      </c>
      <c r="U3686">
        <v>0</v>
      </c>
      <c r="V3686">
        <v>0</v>
      </c>
      <c r="W3686">
        <v>0</v>
      </c>
      <c r="X3686">
        <v>0</v>
      </c>
      <c r="Y3686">
        <v>9</v>
      </c>
      <c r="Z3686">
        <v>90.5</v>
      </c>
      <c r="AA3686">
        <v>84.7</v>
      </c>
      <c r="AB3686">
        <v>3.95</v>
      </c>
      <c r="AC3686">
        <v>1.85</v>
      </c>
      <c r="AD3686">
        <v>0.4</v>
      </c>
      <c r="AE3686">
        <v>1.881</v>
      </c>
      <c r="AF3686">
        <v>-1.9530000000000001</v>
      </c>
      <c r="AG3686">
        <v>5.8410000000000002</v>
      </c>
      <c r="AH3686">
        <v>-0.35</v>
      </c>
      <c r="AI3686">
        <v>2.46</v>
      </c>
      <c r="AJ3686">
        <v>23.9</v>
      </c>
      <c r="AK3686">
        <v>-0.9</v>
      </c>
      <c r="AL3686">
        <v>6.4</v>
      </c>
      <c r="AM3686">
        <v>187.96100000000001</v>
      </c>
      <c r="AN3686">
        <v>498.66800000000001</v>
      </c>
      <c r="AO3686" t="s">
        <v>4041</v>
      </c>
    </row>
    <row r="3687" spans="1:41">
      <c r="A3687" t="s">
        <v>3879</v>
      </c>
      <c r="B3687" t="s">
        <v>3</v>
      </c>
      <c r="C3687" t="s">
        <v>3373</v>
      </c>
      <c r="D3687" t="s">
        <v>248</v>
      </c>
      <c r="E3687" t="s">
        <v>3374</v>
      </c>
      <c r="F3687" t="s">
        <v>94</v>
      </c>
      <c r="G3687" t="s">
        <v>171</v>
      </c>
      <c r="H3687">
        <v>4</v>
      </c>
      <c r="I3687" t="s">
        <v>96</v>
      </c>
      <c r="J3687" t="s">
        <v>97</v>
      </c>
      <c r="K3687">
        <v>1</v>
      </c>
      <c r="L3687">
        <v>4</v>
      </c>
      <c r="M3687" t="s">
        <v>115</v>
      </c>
      <c r="N3687">
        <v>0.92500000000000004</v>
      </c>
      <c r="O3687" t="s">
        <v>123</v>
      </c>
      <c r="Q3687" t="s">
        <v>2698</v>
      </c>
      <c r="R3687" t="s">
        <v>90</v>
      </c>
      <c r="S3687">
        <v>1</v>
      </c>
      <c r="T3687">
        <v>2</v>
      </c>
      <c r="U3687">
        <v>0</v>
      </c>
      <c r="V3687">
        <v>0</v>
      </c>
      <c r="W3687">
        <v>0</v>
      </c>
      <c r="X3687">
        <v>0</v>
      </c>
      <c r="Y3687">
        <v>9</v>
      </c>
      <c r="Z3687">
        <v>88.7</v>
      </c>
      <c r="AA3687">
        <v>83.2</v>
      </c>
      <c r="AB3687">
        <v>3.44</v>
      </c>
      <c r="AC3687">
        <v>1.74</v>
      </c>
      <c r="AD3687">
        <v>1.3089999999999999</v>
      </c>
      <c r="AE3687">
        <v>1.466</v>
      </c>
      <c r="AF3687">
        <v>-1.5129999999999999</v>
      </c>
      <c r="AG3687">
        <v>5.9930000000000003</v>
      </c>
      <c r="AH3687">
        <v>4.21</v>
      </c>
      <c r="AI3687">
        <v>-2.65</v>
      </c>
      <c r="AJ3687">
        <v>23.9</v>
      </c>
      <c r="AK3687">
        <v>-12.3</v>
      </c>
      <c r="AL3687">
        <v>9</v>
      </c>
      <c r="AM3687">
        <v>58.253</v>
      </c>
      <c r="AN3687">
        <v>954.76900000000001</v>
      </c>
      <c r="AO3687" t="s">
        <v>4042</v>
      </c>
    </row>
    <row r="3688" spans="1:41">
      <c r="A3688" t="s">
        <v>3879</v>
      </c>
      <c r="B3688" t="s">
        <v>3</v>
      </c>
      <c r="C3688" t="s">
        <v>3373</v>
      </c>
      <c r="D3688" t="s">
        <v>248</v>
      </c>
      <c r="E3688" t="s">
        <v>3374</v>
      </c>
      <c r="F3688" t="s">
        <v>94</v>
      </c>
      <c r="G3688" t="s">
        <v>171</v>
      </c>
      <c r="H3688">
        <v>5</v>
      </c>
      <c r="I3688" t="s">
        <v>96</v>
      </c>
      <c r="J3688" t="s">
        <v>97</v>
      </c>
      <c r="K3688">
        <v>1</v>
      </c>
      <c r="L3688">
        <v>5</v>
      </c>
      <c r="M3688" t="s">
        <v>1009</v>
      </c>
      <c r="N3688">
        <v>0.59499999999999997</v>
      </c>
      <c r="O3688" t="s">
        <v>123</v>
      </c>
      <c r="Q3688" t="s">
        <v>2698</v>
      </c>
      <c r="R3688" t="s">
        <v>90</v>
      </c>
      <c r="S3688">
        <v>2</v>
      </c>
      <c r="T3688">
        <v>2</v>
      </c>
      <c r="U3688">
        <v>0</v>
      </c>
      <c r="V3688">
        <v>0</v>
      </c>
      <c r="W3688">
        <v>0</v>
      </c>
      <c r="X3688">
        <v>0</v>
      </c>
      <c r="Y3688">
        <v>9</v>
      </c>
      <c r="Z3688">
        <v>96.5</v>
      </c>
      <c r="AA3688">
        <v>89.7</v>
      </c>
      <c r="AB3688">
        <v>3.47</v>
      </c>
      <c r="AC3688">
        <v>1.79</v>
      </c>
      <c r="AD3688">
        <v>-1.5489999999999999</v>
      </c>
      <c r="AE3688">
        <v>2.4649999999999999</v>
      </c>
      <c r="AF3688">
        <v>-1.972</v>
      </c>
      <c r="AG3688">
        <v>5.5220000000000002</v>
      </c>
      <c r="AH3688">
        <v>-7.62</v>
      </c>
      <c r="AI3688">
        <v>4.22</v>
      </c>
      <c r="AJ3688">
        <v>23.8</v>
      </c>
      <c r="AK3688">
        <v>31.2</v>
      </c>
      <c r="AL3688">
        <v>5.6</v>
      </c>
      <c r="AM3688">
        <v>240.82400000000001</v>
      </c>
      <c r="AN3688">
        <v>1830.01</v>
      </c>
      <c r="AO3688" t="s">
        <v>4043</v>
      </c>
    </row>
    <row r="3689" spans="1:41">
      <c r="A3689" t="s">
        <v>3879</v>
      </c>
      <c r="B3689" t="s">
        <v>3</v>
      </c>
      <c r="C3689" t="s">
        <v>3373</v>
      </c>
      <c r="D3689" t="s">
        <v>248</v>
      </c>
      <c r="E3689" t="s">
        <v>3374</v>
      </c>
      <c r="F3689" t="s">
        <v>94</v>
      </c>
      <c r="G3689" t="s">
        <v>171</v>
      </c>
      <c r="H3689">
        <v>6</v>
      </c>
      <c r="I3689" t="s">
        <v>147</v>
      </c>
      <c r="J3689" t="s">
        <v>104</v>
      </c>
      <c r="K3689">
        <v>1</v>
      </c>
      <c r="L3689">
        <v>6</v>
      </c>
      <c r="M3689" t="s">
        <v>1009</v>
      </c>
      <c r="N3689">
        <v>0.89</v>
      </c>
      <c r="O3689" t="s">
        <v>123</v>
      </c>
      <c r="Q3689" t="s">
        <v>2698</v>
      </c>
      <c r="R3689" t="s">
        <v>90</v>
      </c>
      <c r="S3689">
        <v>3</v>
      </c>
      <c r="T3689">
        <v>2</v>
      </c>
      <c r="U3689">
        <v>0</v>
      </c>
      <c r="V3689">
        <v>0</v>
      </c>
      <c r="W3689">
        <v>0</v>
      </c>
      <c r="X3689">
        <v>0</v>
      </c>
      <c r="Y3689">
        <v>9</v>
      </c>
      <c r="Z3689">
        <v>91.9</v>
      </c>
      <c r="AA3689">
        <v>86.4</v>
      </c>
      <c r="AB3689">
        <v>3.95</v>
      </c>
      <c r="AC3689">
        <v>1.85</v>
      </c>
      <c r="AD3689">
        <v>8.0000000000000002E-3</v>
      </c>
      <c r="AE3689">
        <v>1.9750000000000001</v>
      </c>
      <c r="AF3689">
        <v>-1.712</v>
      </c>
      <c r="AG3689">
        <v>5.8209999999999997</v>
      </c>
      <c r="AH3689">
        <v>-9.31</v>
      </c>
      <c r="AI3689">
        <v>2.95</v>
      </c>
      <c r="AJ3689">
        <v>23.9</v>
      </c>
      <c r="AK3689">
        <v>30.5</v>
      </c>
      <c r="AL3689">
        <v>6.9</v>
      </c>
      <c r="AM3689">
        <v>252.21199999999999</v>
      </c>
      <c r="AN3689">
        <v>1975.24</v>
      </c>
      <c r="AO3689" t="s">
        <v>4044</v>
      </c>
    </row>
    <row r="3690" spans="1:41">
      <c r="A3690" t="s">
        <v>3879</v>
      </c>
      <c r="B3690" t="s">
        <v>3</v>
      </c>
      <c r="C3690" t="s">
        <v>3373</v>
      </c>
      <c r="D3690" t="s">
        <v>248</v>
      </c>
      <c r="E3690" t="s">
        <v>3374</v>
      </c>
      <c r="F3690" t="s">
        <v>94</v>
      </c>
      <c r="G3690" t="s">
        <v>171</v>
      </c>
      <c r="H3690">
        <v>7</v>
      </c>
      <c r="I3690" t="s">
        <v>96</v>
      </c>
      <c r="J3690" t="s">
        <v>97</v>
      </c>
      <c r="K3690">
        <v>2</v>
      </c>
      <c r="L3690">
        <v>1</v>
      </c>
      <c r="M3690" t="s">
        <v>1009</v>
      </c>
      <c r="N3690">
        <v>0.80600000000000005</v>
      </c>
      <c r="O3690" t="s">
        <v>356</v>
      </c>
      <c r="Q3690" t="s">
        <v>264</v>
      </c>
      <c r="R3690" t="s">
        <v>3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0</v>
      </c>
      <c r="Y3690">
        <v>9</v>
      </c>
      <c r="Z3690">
        <v>98</v>
      </c>
      <c r="AA3690">
        <v>91.7</v>
      </c>
      <c r="AB3690">
        <v>3.41</v>
      </c>
      <c r="AC3690">
        <v>1.52</v>
      </c>
      <c r="AD3690">
        <v>0.98199999999999998</v>
      </c>
      <c r="AE3690">
        <v>2.8079999999999998</v>
      </c>
      <c r="AF3690">
        <v>-1.603</v>
      </c>
      <c r="AG3690">
        <v>5.6369999999999996</v>
      </c>
      <c r="AH3690">
        <v>-6.31</v>
      </c>
      <c r="AI3690">
        <v>3.56</v>
      </c>
      <c r="AJ3690">
        <v>23.9</v>
      </c>
      <c r="AK3690">
        <v>24.7</v>
      </c>
      <c r="AL3690">
        <v>5.3</v>
      </c>
      <c r="AM3690">
        <v>240.36099999999999</v>
      </c>
      <c r="AN3690">
        <v>1558.84</v>
      </c>
      <c r="AO3690" t="s">
        <v>4045</v>
      </c>
    </row>
    <row r="3691" spans="1:41">
      <c r="A3691" t="s">
        <v>3879</v>
      </c>
      <c r="B3691" t="s">
        <v>3</v>
      </c>
      <c r="C3691" t="s">
        <v>3373</v>
      </c>
      <c r="D3691" t="s">
        <v>248</v>
      </c>
      <c r="E3691" t="s">
        <v>3374</v>
      </c>
      <c r="F3691" t="s">
        <v>94</v>
      </c>
      <c r="G3691" t="s">
        <v>171</v>
      </c>
      <c r="H3691">
        <v>8</v>
      </c>
      <c r="I3691" t="s">
        <v>103</v>
      </c>
      <c r="J3691" t="s">
        <v>104</v>
      </c>
      <c r="K3691">
        <v>2</v>
      </c>
      <c r="L3691">
        <v>2</v>
      </c>
      <c r="M3691" t="s">
        <v>1009</v>
      </c>
      <c r="N3691">
        <v>0.84799999999999998</v>
      </c>
      <c r="O3691" t="s">
        <v>356</v>
      </c>
      <c r="Q3691" t="s">
        <v>264</v>
      </c>
      <c r="R3691" t="s">
        <v>3</v>
      </c>
      <c r="S3691">
        <v>1</v>
      </c>
      <c r="T3691">
        <v>0</v>
      </c>
      <c r="U3691">
        <v>1</v>
      </c>
      <c r="V3691">
        <v>0</v>
      </c>
      <c r="W3691">
        <v>0</v>
      </c>
      <c r="X3691">
        <v>0</v>
      </c>
      <c r="Y3691">
        <v>9</v>
      </c>
      <c r="Z3691">
        <v>92.8</v>
      </c>
      <c r="AA3691">
        <v>86.8</v>
      </c>
      <c r="AB3691">
        <v>3.41</v>
      </c>
      <c r="AC3691">
        <v>1.62</v>
      </c>
      <c r="AD3691">
        <v>0.191</v>
      </c>
      <c r="AE3691">
        <v>2.6469999999999998</v>
      </c>
      <c r="AF3691">
        <v>-1.5509999999999999</v>
      </c>
      <c r="AG3691">
        <v>5.976</v>
      </c>
      <c r="AH3691">
        <v>-8.82</v>
      </c>
      <c r="AI3691">
        <v>3.52</v>
      </c>
      <c r="AJ3691">
        <v>23.9</v>
      </c>
      <c r="AK3691">
        <v>30.4</v>
      </c>
      <c r="AL3691">
        <v>6.5</v>
      </c>
      <c r="AM3691">
        <v>248.042</v>
      </c>
      <c r="AN3691">
        <v>1928.33</v>
      </c>
      <c r="AO3691" t="s">
        <v>4046</v>
      </c>
    </row>
    <row r="3692" spans="1:41">
      <c r="A3692" t="s">
        <v>3879</v>
      </c>
      <c r="B3692" t="s">
        <v>3</v>
      </c>
      <c r="C3692" t="s">
        <v>3373</v>
      </c>
      <c r="D3692" t="s">
        <v>248</v>
      </c>
      <c r="E3692" t="s">
        <v>3374</v>
      </c>
      <c r="F3692" t="s">
        <v>94</v>
      </c>
      <c r="G3692" t="s">
        <v>171</v>
      </c>
      <c r="H3692">
        <v>9</v>
      </c>
      <c r="I3692" t="s">
        <v>120</v>
      </c>
      <c r="J3692" t="s">
        <v>108</v>
      </c>
      <c r="K3692">
        <v>2</v>
      </c>
      <c r="L3692">
        <v>3</v>
      </c>
      <c r="M3692" t="s">
        <v>1009</v>
      </c>
      <c r="N3692">
        <v>0.94299999999999995</v>
      </c>
      <c r="O3692" t="s">
        <v>356</v>
      </c>
      <c r="P3692" t="s">
        <v>141</v>
      </c>
      <c r="Q3692" t="s">
        <v>264</v>
      </c>
      <c r="R3692" t="s">
        <v>3</v>
      </c>
      <c r="S3692">
        <v>1</v>
      </c>
      <c r="T3692">
        <v>1</v>
      </c>
      <c r="U3692">
        <v>1</v>
      </c>
      <c r="V3692">
        <v>0</v>
      </c>
      <c r="W3692">
        <v>0</v>
      </c>
      <c r="X3692">
        <v>0</v>
      </c>
      <c r="Y3692">
        <v>9</v>
      </c>
      <c r="Z3692">
        <v>92.7</v>
      </c>
      <c r="AA3692">
        <v>86.4</v>
      </c>
      <c r="AB3692">
        <v>3.64</v>
      </c>
      <c r="AC3692">
        <v>1.64</v>
      </c>
      <c r="AD3692">
        <v>-1.03</v>
      </c>
      <c r="AE3692">
        <v>1.736</v>
      </c>
      <c r="AF3692">
        <v>-1.861</v>
      </c>
      <c r="AG3692">
        <v>5.7859999999999996</v>
      </c>
      <c r="AH3692">
        <v>-8.41</v>
      </c>
      <c r="AI3692">
        <v>1.95</v>
      </c>
      <c r="AJ3692">
        <v>23.9</v>
      </c>
      <c r="AK3692">
        <v>26.8</v>
      </c>
      <c r="AL3692">
        <v>7.1</v>
      </c>
      <c r="AM3692">
        <v>256.67099999999999</v>
      </c>
      <c r="AN3692">
        <v>1740.61</v>
      </c>
      <c r="AO3692" t="s">
        <v>4047</v>
      </c>
    </row>
    <row r="3693" spans="1:41">
      <c r="A3693" t="s">
        <v>3879</v>
      </c>
      <c r="B3693" t="s">
        <v>3</v>
      </c>
      <c r="C3693" t="s">
        <v>3373</v>
      </c>
      <c r="D3693" t="s">
        <v>248</v>
      </c>
      <c r="E3693" t="s">
        <v>3374</v>
      </c>
      <c r="F3693" t="s">
        <v>94</v>
      </c>
      <c r="G3693" t="s">
        <v>171</v>
      </c>
      <c r="H3693">
        <v>10</v>
      </c>
      <c r="I3693" t="s">
        <v>127</v>
      </c>
      <c r="J3693" t="s">
        <v>104</v>
      </c>
      <c r="K3693">
        <v>3</v>
      </c>
      <c r="L3693">
        <v>1</v>
      </c>
      <c r="M3693" t="s">
        <v>1009</v>
      </c>
      <c r="N3693">
        <v>0.92800000000000005</v>
      </c>
      <c r="O3693" t="s">
        <v>156</v>
      </c>
      <c r="Q3693" t="s">
        <v>188</v>
      </c>
      <c r="R3693" t="s">
        <v>3</v>
      </c>
      <c r="S3693">
        <v>0</v>
      </c>
      <c r="T3693">
        <v>0</v>
      </c>
      <c r="U3693">
        <v>1</v>
      </c>
      <c r="V3693">
        <v>0</v>
      </c>
      <c r="W3693">
        <v>1</v>
      </c>
      <c r="X3693">
        <v>0</v>
      </c>
      <c r="Y3693">
        <v>9</v>
      </c>
      <c r="Z3693">
        <v>96</v>
      </c>
      <c r="AA3693">
        <v>88.9</v>
      </c>
      <c r="AB3693">
        <v>3.27</v>
      </c>
      <c r="AC3693">
        <v>1.53</v>
      </c>
      <c r="AD3693">
        <v>-0.34399999999999997</v>
      </c>
      <c r="AE3693">
        <v>2.2490000000000001</v>
      </c>
      <c r="AF3693">
        <v>-1.7769999999999999</v>
      </c>
      <c r="AG3693">
        <v>5.8129999999999997</v>
      </c>
      <c r="AH3693">
        <v>-8.92</v>
      </c>
      <c r="AI3693">
        <v>2.67</v>
      </c>
      <c r="AJ3693">
        <v>23.8</v>
      </c>
      <c r="AK3693">
        <v>30.6</v>
      </c>
      <c r="AL3693">
        <v>6.5</v>
      </c>
      <c r="AM3693">
        <v>253.10300000000001</v>
      </c>
      <c r="AN3693">
        <v>1934.72</v>
      </c>
      <c r="AO3693" t="s">
        <v>4048</v>
      </c>
    </row>
    <row r="3694" spans="1:41">
      <c r="A3694" t="s">
        <v>3879</v>
      </c>
      <c r="B3694" t="s">
        <v>3</v>
      </c>
      <c r="C3694" t="s">
        <v>3373</v>
      </c>
      <c r="D3694" t="s">
        <v>248</v>
      </c>
      <c r="E3694" t="s">
        <v>3374</v>
      </c>
      <c r="F3694" t="s">
        <v>94</v>
      </c>
      <c r="G3694" t="s">
        <v>171</v>
      </c>
      <c r="H3694">
        <v>11</v>
      </c>
      <c r="I3694" t="s">
        <v>194</v>
      </c>
      <c r="J3694" t="s">
        <v>108</v>
      </c>
      <c r="K3694">
        <v>3</v>
      </c>
      <c r="L3694">
        <v>2</v>
      </c>
      <c r="M3694" t="s">
        <v>115</v>
      </c>
      <c r="N3694">
        <v>0.69299999999999995</v>
      </c>
      <c r="O3694" t="s">
        <v>156</v>
      </c>
      <c r="P3694" t="s">
        <v>112</v>
      </c>
      <c r="Q3694" t="s">
        <v>188</v>
      </c>
      <c r="R3694" t="s">
        <v>3</v>
      </c>
      <c r="S3694">
        <v>0</v>
      </c>
      <c r="T3694">
        <v>1</v>
      </c>
      <c r="U3694">
        <v>1</v>
      </c>
      <c r="V3694">
        <v>0</v>
      </c>
      <c r="W3694">
        <v>1</v>
      </c>
      <c r="X3694">
        <v>0</v>
      </c>
      <c r="Y3694">
        <v>9</v>
      </c>
      <c r="Z3694">
        <v>89.9</v>
      </c>
      <c r="AA3694">
        <v>84.5</v>
      </c>
      <c r="AB3694">
        <v>3.27</v>
      </c>
      <c r="AC3694">
        <v>1.53</v>
      </c>
      <c r="AD3694">
        <v>1.17</v>
      </c>
      <c r="AE3694">
        <v>2.516</v>
      </c>
      <c r="AF3694">
        <v>-1.62</v>
      </c>
      <c r="AG3694">
        <v>5.9939999999999998</v>
      </c>
      <c r="AH3694">
        <v>1.21</v>
      </c>
      <c r="AI3694">
        <v>-1.86</v>
      </c>
      <c r="AJ3694">
        <v>23.9</v>
      </c>
      <c r="AK3694">
        <v>-5.2</v>
      </c>
      <c r="AL3694">
        <v>8.1</v>
      </c>
      <c r="AM3694">
        <v>33.606999999999999</v>
      </c>
      <c r="AN3694">
        <v>430.62900000000002</v>
      </c>
      <c r="AO3694" t="s">
        <v>4049</v>
      </c>
    </row>
    <row r="3695" spans="1:41">
      <c r="A3695" t="s">
        <v>3879</v>
      </c>
      <c r="B3695" t="s">
        <v>3</v>
      </c>
      <c r="C3695" t="s">
        <v>3373</v>
      </c>
      <c r="D3695" t="s">
        <v>248</v>
      </c>
      <c r="E3695" t="s">
        <v>3374</v>
      </c>
      <c r="F3695" t="s">
        <v>94</v>
      </c>
      <c r="G3695" t="s">
        <v>171</v>
      </c>
      <c r="H3695">
        <v>12</v>
      </c>
      <c r="I3695" t="s">
        <v>96</v>
      </c>
      <c r="J3695" t="s">
        <v>97</v>
      </c>
      <c r="K3695">
        <v>4</v>
      </c>
      <c r="L3695">
        <v>1</v>
      </c>
      <c r="M3695" t="s">
        <v>115</v>
      </c>
      <c r="N3695">
        <v>0.84399999999999997</v>
      </c>
      <c r="O3695" t="s">
        <v>111</v>
      </c>
      <c r="Q3695" t="s">
        <v>1321</v>
      </c>
      <c r="R3695" t="s">
        <v>3</v>
      </c>
      <c r="S3695">
        <v>0</v>
      </c>
      <c r="T3695">
        <v>0</v>
      </c>
      <c r="U3695">
        <v>1</v>
      </c>
      <c r="V3695">
        <v>1</v>
      </c>
      <c r="W3695">
        <v>0</v>
      </c>
      <c r="X3695">
        <v>0</v>
      </c>
      <c r="Y3695">
        <v>9</v>
      </c>
      <c r="Z3695">
        <v>91.5</v>
      </c>
      <c r="AA3695">
        <v>85.2</v>
      </c>
      <c r="AB3695">
        <v>3.33</v>
      </c>
      <c r="AC3695">
        <v>1.57</v>
      </c>
      <c r="AD3695">
        <v>0.36</v>
      </c>
      <c r="AE3695">
        <v>1.8109999999999999</v>
      </c>
      <c r="AF3695">
        <v>-2.0870000000000002</v>
      </c>
      <c r="AG3695">
        <v>5.649</v>
      </c>
      <c r="AH3695">
        <v>1.91</v>
      </c>
      <c r="AI3695">
        <v>2.39</v>
      </c>
      <c r="AJ3695">
        <v>23.9</v>
      </c>
      <c r="AK3695">
        <v>-9.1</v>
      </c>
      <c r="AL3695">
        <v>6.4</v>
      </c>
      <c r="AM3695">
        <v>141.80199999999999</v>
      </c>
      <c r="AN3695">
        <v>613.26700000000005</v>
      </c>
      <c r="AO3695" t="s">
        <v>4050</v>
      </c>
    </row>
    <row r="3696" spans="1:41">
      <c r="A3696" t="s">
        <v>3879</v>
      </c>
      <c r="B3696" t="s">
        <v>3</v>
      </c>
      <c r="C3696" t="s">
        <v>3373</v>
      </c>
      <c r="D3696" t="s">
        <v>248</v>
      </c>
      <c r="E3696" t="s">
        <v>3374</v>
      </c>
      <c r="F3696" t="s">
        <v>94</v>
      </c>
      <c r="G3696" t="s">
        <v>171</v>
      </c>
      <c r="H3696">
        <v>13</v>
      </c>
      <c r="I3696" t="s">
        <v>147</v>
      </c>
      <c r="J3696" t="s">
        <v>104</v>
      </c>
      <c r="K3696">
        <v>4</v>
      </c>
      <c r="L3696">
        <v>2</v>
      </c>
      <c r="M3696" t="s">
        <v>122</v>
      </c>
      <c r="N3696">
        <v>0.48799999999999999</v>
      </c>
      <c r="O3696" t="s">
        <v>111</v>
      </c>
      <c r="Q3696" t="s">
        <v>1321</v>
      </c>
      <c r="R3696" t="s">
        <v>3</v>
      </c>
      <c r="S3696">
        <v>1</v>
      </c>
      <c r="T3696">
        <v>0</v>
      </c>
      <c r="U3696">
        <v>1</v>
      </c>
      <c r="V3696">
        <v>1</v>
      </c>
      <c r="W3696">
        <v>0</v>
      </c>
      <c r="X3696">
        <v>0</v>
      </c>
      <c r="Y3696">
        <v>9</v>
      </c>
      <c r="Z3696">
        <v>87.5</v>
      </c>
      <c r="AA3696">
        <v>82.7</v>
      </c>
      <c r="AB3696">
        <v>3.52</v>
      </c>
      <c r="AC3696">
        <v>1.41</v>
      </c>
      <c r="AD3696">
        <v>0.437</v>
      </c>
      <c r="AE3696">
        <v>1.853</v>
      </c>
      <c r="AF3696">
        <v>-1.694</v>
      </c>
      <c r="AG3696">
        <v>6.109</v>
      </c>
      <c r="AH3696">
        <v>0.98</v>
      </c>
      <c r="AI3696">
        <v>-0.44</v>
      </c>
      <c r="AJ3696">
        <v>23.9</v>
      </c>
      <c r="AK3696">
        <v>-4.0999999999999996</v>
      </c>
      <c r="AL3696">
        <v>8</v>
      </c>
      <c r="AM3696">
        <v>67.808000000000007</v>
      </c>
      <c r="AN3696">
        <v>203.84</v>
      </c>
      <c r="AO3696" t="s">
        <v>4051</v>
      </c>
    </row>
    <row r="3697" spans="1:41">
      <c r="A3697" t="s">
        <v>3879</v>
      </c>
      <c r="B3697" t="s">
        <v>3</v>
      </c>
      <c r="C3697" t="s">
        <v>3373</v>
      </c>
      <c r="D3697" t="s">
        <v>248</v>
      </c>
      <c r="E3697" t="s">
        <v>3374</v>
      </c>
      <c r="F3697" t="s">
        <v>94</v>
      </c>
      <c r="G3697" t="s">
        <v>171</v>
      </c>
      <c r="H3697">
        <v>14</v>
      </c>
      <c r="I3697" t="s">
        <v>96</v>
      </c>
      <c r="J3697" t="s">
        <v>97</v>
      </c>
      <c r="K3697">
        <v>4</v>
      </c>
      <c r="L3697">
        <v>3</v>
      </c>
      <c r="M3697" t="s">
        <v>1009</v>
      </c>
      <c r="N3697">
        <v>0.74199999999999999</v>
      </c>
      <c r="O3697" t="s">
        <v>111</v>
      </c>
      <c r="Q3697" t="s">
        <v>1321</v>
      </c>
      <c r="R3697" t="s">
        <v>3</v>
      </c>
      <c r="S3697">
        <v>1</v>
      </c>
      <c r="T3697">
        <v>1</v>
      </c>
      <c r="U3697">
        <v>1</v>
      </c>
      <c r="V3697">
        <v>1</v>
      </c>
      <c r="W3697">
        <v>0</v>
      </c>
      <c r="X3697">
        <v>0</v>
      </c>
      <c r="Y3697">
        <v>9</v>
      </c>
      <c r="Z3697">
        <v>96.6</v>
      </c>
      <c r="AA3697">
        <v>90.1</v>
      </c>
      <c r="AB3697">
        <v>3.39</v>
      </c>
      <c r="AC3697">
        <v>1.5</v>
      </c>
      <c r="AD3697">
        <v>1.1479999999999999</v>
      </c>
      <c r="AE3697">
        <v>1.8320000000000001</v>
      </c>
      <c r="AF3697">
        <v>-1.6439999999999999</v>
      </c>
      <c r="AG3697">
        <v>5.665</v>
      </c>
      <c r="AH3697">
        <v>-9.6</v>
      </c>
      <c r="AI3697">
        <v>0.67</v>
      </c>
      <c r="AJ3697">
        <v>23.9</v>
      </c>
      <c r="AK3697">
        <v>28.9</v>
      </c>
      <c r="AL3697">
        <v>7.2</v>
      </c>
      <c r="AM3697">
        <v>265.76299999999998</v>
      </c>
      <c r="AN3697">
        <v>2021.57</v>
      </c>
      <c r="AO3697" t="s">
        <v>4052</v>
      </c>
    </row>
    <row r="3698" spans="1:41">
      <c r="A3698" t="s">
        <v>3879</v>
      </c>
      <c r="B3698" t="s">
        <v>3</v>
      </c>
      <c r="C3698" t="s">
        <v>3373</v>
      </c>
      <c r="D3698" t="s">
        <v>248</v>
      </c>
      <c r="E3698" t="s">
        <v>3374</v>
      </c>
      <c r="F3698" t="s">
        <v>94</v>
      </c>
      <c r="G3698" t="s">
        <v>171</v>
      </c>
      <c r="H3698">
        <v>15</v>
      </c>
      <c r="I3698" t="s">
        <v>107</v>
      </c>
      <c r="J3698" t="s">
        <v>108</v>
      </c>
      <c r="K3698">
        <v>4</v>
      </c>
      <c r="L3698">
        <v>4</v>
      </c>
      <c r="M3698" t="s">
        <v>2547</v>
      </c>
      <c r="N3698">
        <v>0.94899999999999995</v>
      </c>
      <c r="O3698" t="s">
        <v>111</v>
      </c>
      <c r="P3698" t="s">
        <v>112</v>
      </c>
      <c r="Q3698" t="s">
        <v>1321</v>
      </c>
      <c r="R3698" t="s">
        <v>3</v>
      </c>
      <c r="S3698">
        <v>2</v>
      </c>
      <c r="T3698">
        <v>1</v>
      </c>
      <c r="U3698">
        <v>1</v>
      </c>
      <c r="V3698">
        <v>1</v>
      </c>
      <c r="W3698">
        <v>0</v>
      </c>
      <c r="X3698">
        <v>0</v>
      </c>
      <c r="Y3698">
        <v>9</v>
      </c>
      <c r="Z3698">
        <v>91</v>
      </c>
      <c r="AA3698">
        <v>84.2</v>
      </c>
      <c r="AB3698">
        <v>3.52</v>
      </c>
      <c r="AC3698">
        <v>1.41</v>
      </c>
      <c r="AD3698">
        <v>0.57799999999999996</v>
      </c>
      <c r="AE3698">
        <v>1.9359999999999999</v>
      </c>
      <c r="AF3698">
        <v>-2.1800000000000002</v>
      </c>
      <c r="AG3698">
        <v>5.6959999999999997</v>
      </c>
      <c r="AH3698">
        <v>-0.99</v>
      </c>
      <c r="AI3698">
        <v>1.52</v>
      </c>
      <c r="AJ3698">
        <v>23.8</v>
      </c>
      <c r="AK3698">
        <v>0.6</v>
      </c>
      <c r="AL3698">
        <v>6.8</v>
      </c>
      <c r="AM3698">
        <v>212.32599999999999</v>
      </c>
      <c r="AN3698">
        <v>362.15</v>
      </c>
      <c r="AO3698" t="s">
        <v>4053</v>
      </c>
    </row>
    <row r="3699" spans="1:41">
      <c r="A3699" t="s">
        <v>3879</v>
      </c>
      <c r="B3699" t="s">
        <v>3</v>
      </c>
      <c r="C3699" t="s">
        <v>3373</v>
      </c>
      <c r="D3699" t="s">
        <v>248</v>
      </c>
      <c r="E3699" t="s">
        <v>3374</v>
      </c>
      <c r="F3699" t="s">
        <v>94</v>
      </c>
      <c r="G3699" t="s">
        <v>171</v>
      </c>
      <c r="H3699">
        <v>16</v>
      </c>
      <c r="I3699" t="s">
        <v>103</v>
      </c>
      <c r="J3699" t="s">
        <v>104</v>
      </c>
      <c r="K3699">
        <v>5</v>
      </c>
      <c r="L3699">
        <v>1</v>
      </c>
      <c r="M3699" t="s">
        <v>115</v>
      </c>
      <c r="N3699">
        <v>0.626</v>
      </c>
      <c r="O3699" t="s">
        <v>210</v>
      </c>
      <c r="Q3699" t="s">
        <v>2715</v>
      </c>
      <c r="R3699" t="s">
        <v>90</v>
      </c>
      <c r="S3699">
        <v>0</v>
      </c>
      <c r="T3699">
        <v>0</v>
      </c>
      <c r="U3699">
        <v>2</v>
      </c>
      <c r="V3699">
        <v>1</v>
      </c>
      <c r="W3699">
        <v>0</v>
      </c>
      <c r="X3699">
        <v>0</v>
      </c>
      <c r="Y3699">
        <v>9</v>
      </c>
      <c r="Z3699">
        <v>91.8</v>
      </c>
      <c r="AA3699">
        <v>85.5</v>
      </c>
      <c r="AB3699">
        <v>3.38</v>
      </c>
      <c r="AC3699">
        <v>1.51</v>
      </c>
      <c r="AD3699">
        <v>0.69599999999999995</v>
      </c>
      <c r="AE3699">
        <v>3.1680000000000001</v>
      </c>
      <c r="AF3699">
        <v>-1.9219999999999999</v>
      </c>
      <c r="AG3699">
        <v>5.7750000000000004</v>
      </c>
      <c r="AH3699">
        <v>1.33</v>
      </c>
      <c r="AI3699">
        <v>2.02</v>
      </c>
      <c r="AJ3699">
        <v>23.9</v>
      </c>
      <c r="AK3699">
        <v>-7.3</v>
      </c>
      <c r="AL3699">
        <v>6.3</v>
      </c>
      <c r="AM3699">
        <v>147.114</v>
      </c>
      <c r="AN3699">
        <v>488.88799999999998</v>
      </c>
      <c r="AO3699" t="s">
        <v>4054</v>
      </c>
    </row>
    <row r="3700" spans="1:41">
      <c r="A3700" t="s">
        <v>3879</v>
      </c>
      <c r="B3700" t="s">
        <v>3</v>
      </c>
      <c r="C3700" t="s">
        <v>3373</v>
      </c>
      <c r="D3700" t="s">
        <v>248</v>
      </c>
      <c r="E3700" t="s">
        <v>3374</v>
      </c>
      <c r="F3700" t="s">
        <v>94</v>
      </c>
      <c r="G3700" t="s">
        <v>171</v>
      </c>
      <c r="H3700">
        <v>17</v>
      </c>
      <c r="I3700" t="s">
        <v>96</v>
      </c>
      <c r="J3700" t="s">
        <v>97</v>
      </c>
      <c r="K3700">
        <v>5</v>
      </c>
      <c r="L3700">
        <v>2</v>
      </c>
      <c r="M3700" t="s">
        <v>115</v>
      </c>
      <c r="N3700">
        <v>0.93200000000000005</v>
      </c>
      <c r="O3700" t="s">
        <v>210</v>
      </c>
      <c r="Q3700" t="s">
        <v>2715</v>
      </c>
      <c r="R3700" t="s">
        <v>90</v>
      </c>
      <c r="S3700">
        <v>0</v>
      </c>
      <c r="T3700">
        <v>1</v>
      </c>
      <c r="U3700">
        <v>2</v>
      </c>
      <c r="V3700">
        <v>1</v>
      </c>
      <c r="W3700">
        <v>0</v>
      </c>
      <c r="X3700">
        <v>0</v>
      </c>
      <c r="Y3700">
        <v>9</v>
      </c>
      <c r="Z3700">
        <v>92</v>
      </c>
      <c r="AA3700">
        <v>86.3</v>
      </c>
      <c r="AB3700">
        <v>3.41</v>
      </c>
      <c r="AC3700">
        <v>1.57</v>
      </c>
      <c r="AD3700">
        <v>1.3640000000000001</v>
      </c>
      <c r="AE3700">
        <v>2.7480000000000002</v>
      </c>
      <c r="AF3700">
        <v>-1.702</v>
      </c>
      <c r="AG3700">
        <v>5.7779999999999996</v>
      </c>
      <c r="AH3700">
        <v>2.57</v>
      </c>
      <c r="AI3700">
        <v>0.03</v>
      </c>
      <c r="AJ3700">
        <v>23.9</v>
      </c>
      <c r="AK3700">
        <v>-10.5</v>
      </c>
      <c r="AL3700">
        <v>7.1</v>
      </c>
      <c r="AM3700">
        <v>91.587999999999994</v>
      </c>
      <c r="AN3700">
        <v>516.846</v>
      </c>
      <c r="AO3700" t="s">
        <v>4055</v>
      </c>
    </row>
    <row r="3701" spans="1:41">
      <c r="A3701" t="s">
        <v>3879</v>
      </c>
      <c r="B3701" t="s">
        <v>3</v>
      </c>
      <c r="C3701" t="s">
        <v>3373</v>
      </c>
      <c r="D3701" t="s">
        <v>248</v>
      </c>
      <c r="E3701" t="s">
        <v>3374</v>
      </c>
      <c r="F3701" t="s">
        <v>94</v>
      </c>
      <c r="G3701" t="s">
        <v>171</v>
      </c>
      <c r="H3701">
        <v>18</v>
      </c>
      <c r="I3701" t="s">
        <v>107</v>
      </c>
      <c r="J3701" t="s">
        <v>108</v>
      </c>
      <c r="K3701">
        <v>5</v>
      </c>
      <c r="L3701">
        <v>3</v>
      </c>
      <c r="M3701" t="s">
        <v>1009</v>
      </c>
      <c r="N3701">
        <v>0.875</v>
      </c>
      <c r="O3701" t="s">
        <v>210</v>
      </c>
      <c r="P3701" t="s">
        <v>141</v>
      </c>
      <c r="Q3701" t="s">
        <v>2715</v>
      </c>
      <c r="R3701" t="s">
        <v>90</v>
      </c>
      <c r="S3701">
        <v>1</v>
      </c>
      <c r="T3701">
        <v>1</v>
      </c>
      <c r="U3701">
        <v>2</v>
      </c>
      <c r="V3701">
        <v>1</v>
      </c>
      <c r="W3701">
        <v>0</v>
      </c>
      <c r="X3701">
        <v>0</v>
      </c>
      <c r="Y3701">
        <v>9</v>
      </c>
      <c r="Z3701">
        <v>93.3</v>
      </c>
      <c r="AA3701">
        <v>85.9</v>
      </c>
      <c r="AB3701">
        <v>3.41</v>
      </c>
      <c r="AC3701">
        <v>1.57</v>
      </c>
      <c r="AD3701">
        <v>-0.36199999999999999</v>
      </c>
      <c r="AE3701">
        <v>2.0859999999999999</v>
      </c>
      <c r="AF3701">
        <v>-1.946</v>
      </c>
      <c r="AG3701">
        <v>5.7030000000000003</v>
      </c>
      <c r="AH3701">
        <v>-10.4</v>
      </c>
      <c r="AI3701">
        <v>2.85</v>
      </c>
      <c r="AJ3701">
        <v>23.8</v>
      </c>
      <c r="AK3701">
        <v>32.799999999999997</v>
      </c>
      <c r="AL3701">
        <v>7.1</v>
      </c>
      <c r="AM3701">
        <v>254.48599999999999</v>
      </c>
      <c r="AN3701">
        <v>2158.73</v>
      </c>
      <c r="AO3701" t="s">
        <v>4056</v>
      </c>
    </row>
    <row r="3702" spans="1:41">
      <c r="A3702" t="s">
        <v>3879</v>
      </c>
      <c r="B3702" t="s">
        <v>3</v>
      </c>
      <c r="C3702" t="s">
        <v>3386</v>
      </c>
      <c r="D3702" t="s">
        <v>169</v>
      </c>
      <c r="E3702" t="s">
        <v>3387</v>
      </c>
      <c r="F3702" t="s">
        <v>94</v>
      </c>
      <c r="G3702" t="s">
        <v>3388</v>
      </c>
      <c r="H3702">
        <v>1</v>
      </c>
      <c r="I3702" t="s">
        <v>107</v>
      </c>
      <c r="J3702" t="s">
        <v>108</v>
      </c>
      <c r="K3702">
        <v>1</v>
      </c>
      <c r="L3702">
        <v>1</v>
      </c>
      <c r="M3702" t="s">
        <v>98</v>
      </c>
      <c r="N3702">
        <v>0.93</v>
      </c>
      <c r="O3702" t="s">
        <v>210</v>
      </c>
      <c r="P3702" t="s">
        <v>141</v>
      </c>
      <c r="Q3702" t="s">
        <v>3797</v>
      </c>
      <c r="R3702" t="s">
        <v>90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9</v>
      </c>
      <c r="Z3702">
        <v>94.6</v>
      </c>
      <c r="AA3702">
        <v>86.7</v>
      </c>
      <c r="AB3702">
        <v>3.1</v>
      </c>
      <c r="AC3702">
        <v>1.47</v>
      </c>
      <c r="AD3702">
        <v>-0.32500000000000001</v>
      </c>
      <c r="AE3702">
        <v>2.11</v>
      </c>
      <c r="AF3702">
        <v>-1.8879999999999999</v>
      </c>
      <c r="AG3702">
        <v>5.6150000000000002</v>
      </c>
      <c r="AH3702">
        <v>-4.03</v>
      </c>
      <c r="AI3702">
        <v>9.43</v>
      </c>
      <c r="AJ3702">
        <v>23.8</v>
      </c>
      <c r="AK3702">
        <v>22.7</v>
      </c>
      <c r="AL3702">
        <v>3.5</v>
      </c>
      <c r="AM3702">
        <v>203.072</v>
      </c>
      <c r="AN3702">
        <v>2082.36</v>
      </c>
      <c r="AO3702" t="s">
        <v>4057</v>
      </c>
    </row>
    <row r="3703" spans="1:41">
      <c r="A3703" t="s">
        <v>3879</v>
      </c>
      <c r="B3703" t="s">
        <v>3</v>
      </c>
      <c r="C3703" t="s">
        <v>3386</v>
      </c>
      <c r="D3703" t="s">
        <v>169</v>
      </c>
      <c r="E3703" t="s">
        <v>3387</v>
      </c>
      <c r="F3703" t="s">
        <v>94</v>
      </c>
      <c r="G3703" t="s">
        <v>3388</v>
      </c>
      <c r="H3703">
        <v>2</v>
      </c>
      <c r="I3703" t="s">
        <v>103</v>
      </c>
      <c r="J3703" t="s">
        <v>104</v>
      </c>
      <c r="K3703">
        <v>2</v>
      </c>
      <c r="L3703">
        <v>1</v>
      </c>
      <c r="M3703" t="s">
        <v>98</v>
      </c>
      <c r="N3703">
        <v>0.92800000000000005</v>
      </c>
      <c r="O3703" t="s">
        <v>123</v>
      </c>
      <c r="Q3703" t="s">
        <v>4058</v>
      </c>
      <c r="R3703" t="s">
        <v>90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0</v>
      </c>
      <c r="Y3703">
        <v>9</v>
      </c>
      <c r="Z3703">
        <v>92.7</v>
      </c>
      <c r="AA3703">
        <v>85.1</v>
      </c>
      <c r="AB3703">
        <v>3.24</v>
      </c>
      <c r="AC3703">
        <v>1.53</v>
      </c>
      <c r="AD3703">
        <v>-0.52800000000000002</v>
      </c>
      <c r="AE3703">
        <v>2.8610000000000002</v>
      </c>
      <c r="AF3703">
        <v>-1.8939999999999999</v>
      </c>
      <c r="AG3703">
        <v>5.8179999999999996</v>
      </c>
      <c r="AH3703">
        <v>-4.3600000000000003</v>
      </c>
      <c r="AI3703">
        <v>8.5399999999999991</v>
      </c>
      <c r="AJ3703">
        <v>23.8</v>
      </c>
      <c r="AK3703">
        <v>22</v>
      </c>
      <c r="AL3703">
        <v>4.0999999999999996</v>
      </c>
      <c r="AM3703">
        <v>206.94900000000001</v>
      </c>
      <c r="AN3703">
        <v>1912.59</v>
      </c>
      <c r="AO3703" t="s">
        <v>4059</v>
      </c>
    </row>
    <row r="3704" spans="1:41">
      <c r="A3704" t="s">
        <v>3879</v>
      </c>
      <c r="B3704" t="s">
        <v>3</v>
      </c>
      <c r="C3704" t="s">
        <v>3386</v>
      </c>
      <c r="D3704" t="s">
        <v>169</v>
      </c>
      <c r="E3704" t="s">
        <v>3387</v>
      </c>
      <c r="F3704" t="s">
        <v>94</v>
      </c>
      <c r="G3704" t="s">
        <v>3388</v>
      </c>
      <c r="H3704">
        <v>3</v>
      </c>
      <c r="I3704" t="s">
        <v>96</v>
      </c>
      <c r="J3704" t="s">
        <v>97</v>
      </c>
      <c r="K3704">
        <v>2</v>
      </c>
      <c r="L3704">
        <v>2</v>
      </c>
      <c r="M3704" t="s">
        <v>98</v>
      </c>
      <c r="N3704">
        <v>0.92400000000000004</v>
      </c>
      <c r="O3704" t="s">
        <v>123</v>
      </c>
      <c r="Q3704" t="s">
        <v>4058</v>
      </c>
      <c r="R3704" t="s">
        <v>90</v>
      </c>
      <c r="S3704">
        <v>0</v>
      </c>
      <c r="T3704">
        <v>1</v>
      </c>
      <c r="U3704">
        <v>1</v>
      </c>
      <c r="V3704">
        <v>0</v>
      </c>
      <c r="W3704">
        <v>0</v>
      </c>
      <c r="X3704">
        <v>0</v>
      </c>
      <c r="Y3704">
        <v>9</v>
      </c>
      <c r="Z3704">
        <v>95.5</v>
      </c>
      <c r="AA3704">
        <v>86.9</v>
      </c>
      <c r="AB3704">
        <v>3.39</v>
      </c>
      <c r="AC3704">
        <v>1.53</v>
      </c>
      <c r="AD3704">
        <v>0.73899999999999999</v>
      </c>
      <c r="AE3704">
        <v>3.7189999999999999</v>
      </c>
      <c r="AF3704">
        <v>-1.84</v>
      </c>
      <c r="AG3704">
        <v>5.7859999999999996</v>
      </c>
      <c r="AH3704">
        <v>-4.91</v>
      </c>
      <c r="AI3704">
        <v>8.52</v>
      </c>
      <c r="AJ3704">
        <v>23.7</v>
      </c>
      <c r="AK3704">
        <v>24.7</v>
      </c>
      <c r="AL3704">
        <v>3.7</v>
      </c>
      <c r="AM3704">
        <v>209.83199999999999</v>
      </c>
      <c r="AN3704">
        <v>2003.01</v>
      </c>
      <c r="AO3704" t="s">
        <v>4060</v>
      </c>
    </row>
    <row r="3705" spans="1:41">
      <c r="A3705" t="s">
        <v>3879</v>
      </c>
      <c r="B3705" t="s">
        <v>3</v>
      </c>
      <c r="C3705" t="s">
        <v>3386</v>
      </c>
      <c r="D3705" t="s">
        <v>169</v>
      </c>
      <c r="E3705" t="s">
        <v>3387</v>
      </c>
      <c r="F3705" t="s">
        <v>94</v>
      </c>
      <c r="G3705" t="s">
        <v>3388</v>
      </c>
      <c r="H3705">
        <v>4</v>
      </c>
      <c r="I3705" t="s">
        <v>127</v>
      </c>
      <c r="J3705" t="s">
        <v>104</v>
      </c>
      <c r="K3705">
        <v>2</v>
      </c>
      <c r="L3705">
        <v>3</v>
      </c>
      <c r="M3705" t="s">
        <v>1009</v>
      </c>
      <c r="N3705">
        <v>0.89200000000000002</v>
      </c>
      <c r="O3705" t="s">
        <v>123</v>
      </c>
      <c r="Q3705" t="s">
        <v>4058</v>
      </c>
      <c r="R3705" t="s">
        <v>90</v>
      </c>
      <c r="S3705">
        <v>1</v>
      </c>
      <c r="T3705">
        <v>1</v>
      </c>
      <c r="U3705">
        <v>1</v>
      </c>
      <c r="V3705">
        <v>0</v>
      </c>
      <c r="W3705">
        <v>0</v>
      </c>
      <c r="X3705">
        <v>0</v>
      </c>
      <c r="Y3705">
        <v>9</v>
      </c>
      <c r="Z3705">
        <v>93.5</v>
      </c>
      <c r="AA3705">
        <v>85.3</v>
      </c>
      <c r="AB3705">
        <v>3.11</v>
      </c>
      <c r="AC3705">
        <v>1.4</v>
      </c>
      <c r="AD3705">
        <v>-0.93600000000000005</v>
      </c>
      <c r="AE3705">
        <v>2.3029999999999999</v>
      </c>
      <c r="AF3705">
        <v>-1.792</v>
      </c>
      <c r="AG3705">
        <v>5.8540000000000001</v>
      </c>
      <c r="AH3705">
        <v>-6.86</v>
      </c>
      <c r="AI3705">
        <v>6.57</v>
      </c>
      <c r="AJ3705">
        <v>23.7</v>
      </c>
      <c r="AK3705">
        <v>29.1</v>
      </c>
      <c r="AL3705">
        <v>5.3</v>
      </c>
      <c r="AM3705">
        <v>226.06399999999999</v>
      </c>
      <c r="AN3705">
        <v>1894.73</v>
      </c>
      <c r="AO3705" t="s">
        <v>4061</v>
      </c>
    </row>
    <row r="3706" spans="1:41">
      <c r="A3706" t="s">
        <v>3879</v>
      </c>
      <c r="B3706" t="s">
        <v>3</v>
      </c>
      <c r="C3706" t="s">
        <v>3386</v>
      </c>
      <c r="D3706" t="s">
        <v>169</v>
      </c>
      <c r="E3706" t="s">
        <v>3387</v>
      </c>
      <c r="F3706" t="s">
        <v>94</v>
      </c>
      <c r="G3706" t="s">
        <v>3388</v>
      </c>
      <c r="H3706">
        <v>5</v>
      </c>
      <c r="I3706" t="s">
        <v>147</v>
      </c>
      <c r="J3706" t="s">
        <v>104</v>
      </c>
      <c r="K3706">
        <v>2</v>
      </c>
      <c r="L3706">
        <v>4</v>
      </c>
      <c r="M3706" t="s">
        <v>115</v>
      </c>
      <c r="N3706">
        <v>0.66200000000000003</v>
      </c>
      <c r="O3706" t="s">
        <v>123</v>
      </c>
      <c r="Q3706" t="s">
        <v>4058</v>
      </c>
      <c r="R3706" t="s">
        <v>90</v>
      </c>
      <c r="S3706">
        <v>1</v>
      </c>
      <c r="T3706">
        <v>2</v>
      </c>
      <c r="U3706">
        <v>1</v>
      </c>
      <c r="V3706">
        <v>0</v>
      </c>
      <c r="W3706">
        <v>0</v>
      </c>
      <c r="X3706">
        <v>0</v>
      </c>
      <c r="Y3706">
        <v>9</v>
      </c>
      <c r="Z3706">
        <v>89.2</v>
      </c>
      <c r="AA3706">
        <v>82.8</v>
      </c>
      <c r="AB3706">
        <v>3.11</v>
      </c>
      <c r="AC3706">
        <v>1.4</v>
      </c>
      <c r="AD3706">
        <v>4.2999999999999997E-2</v>
      </c>
      <c r="AE3706">
        <v>2.9119999999999999</v>
      </c>
      <c r="AF3706">
        <v>-2.0619999999999998</v>
      </c>
      <c r="AG3706">
        <v>5.8840000000000003</v>
      </c>
      <c r="AH3706">
        <v>5.38</v>
      </c>
      <c r="AI3706">
        <v>4.16</v>
      </c>
      <c r="AJ3706">
        <v>23.8</v>
      </c>
      <c r="AK3706">
        <v>-21.5</v>
      </c>
      <c r="AL3706">
        <v>6.4</v>
      </c>
      <c r="AM3706">
        <v>128.02000000000001</v>
      </c>
      <c r="AN3706">
        <v>1318.07</v>
      </c>
      <c r="AO3706" t="s">
        <v>4062</v>
      </c>
    </row>
    <row r="3707" spans="1:41">
      <c r="A3707" t="s">
        <v>3879</v>
      </c>
      <c r="B3707" t="s">
        <v>3</v>
      </c>
      <c r="C3707" t="s">
        <v>3386</v>
      </c>
      <c r="D3707" t="s">
        <v>169</v>
      </c>
      <c r="E3707" t="s">
        <v>3387</v>
      </c>
      <c r="F3707" t="s">
        <v>94</v>
      </c>
      <c r="G3707" t="s">
        <v>3388</v>
      </c>
      <c r="H3707">
        <v>6</v>
      </c>
      <c r="I3707" t="s">
        <v>127</v>
      </c>
      <c r="J3707" t="s">
        <v>104</v>
      </c>
      <c r="K3707">
        <v>3</v>
      </c>
      <c r="L3707">
        <v>1</v>
      </c>
      <c r="M3707" t="s">
        <v>2547</v>
      </c>
      <c r="N3707">
        <v>0.93799999999999994</v>
      </c>
      <c r="O3707" t="s">
        <v>210</v>
      </c>
      <c r="Q3707" t="s">
        <v>3808</v>
      </c>
      <c r="R3707" t="s">
        <v>3</v>
      </c>
      <c r="S3707">
        <v>0</v>
      </c>
      <c r="T3707">
        <v>0</v>
      </c>
      <c r="U3707">
        <v>2</v>
      </c>
      <c r="V3707">
        <v>0</v>
      </c>
      <c r="W3707">
        <v>0</v>
      </c>
      <c r="X3707">
        <v>0</v>
      </c>
      <c r="Y3707">
        <v>9</v>
      </c>
      <c r="Z3707">
        <v>89.5</v>
      </c>
      <c r="AA3707">
        <v>83</v>
      </c>
      <c r="AB3707">
        <v>3.04</v>
      </c>
      <c r="AC3707">
        <v>1.46</v>
      </c>
      <c r="AD3707">
        <v>0.17100000000000001</v>
      </c>
      <c r="AE3707">
        <v>2.9329999999999998</v>
      </c>
      <c r="AF3707">
        <v>-2.0169999999999999</v>
      </c>
      <c r="AG3707">
        <v>5.8380000000000001</v>
      </c>
      <c r="AH3707">
        <v>4.25</v>
      </c>
      <c r="AI3707">
        <v>5.39</v>
      </c>
      <c r="AJ3707">
        <v>23.8</v>
      </c>
      <c r="AK3707">
        <v>-19.5</v>
      </c>
      <c r="AL3707">
        <v>5.7</v>
      </c>
      <c r="AM3707">
        <v>141.964</v>
      </c>
      <c r="AN3707">
        <v>1334.98</v>
      </c>
      <c r="AO3707" t="s">
        <v>4063</v>
      </c>
    </row>
    <row r="3708" spans="1:41">
      <c r="A3708" t="s">
        <v>3879</v>
      </c>
      <c r="B3708" t="s">
        <v>3</v>
      </c>
      <c r="C3708" t="s">
        <v>3386</v>
      </c>
      <c r="D3708" t="s">
        <v>169</v>
      </c>
      <c r="E3708" t="s">
        <v>3387</v>
      </c>
      <c r="F3708" t="s">
        <v>94</v>
      </c>
      <c r="G3708" t="s">
        <v>3388</v>
      </c>
      <c r="H3708">
        <v>7</v>
      </c>
      <c r="I3708" t="s">
        <v>96</v>
      </c>
      <c r="J3708" t="s">
        <v>97</v>
      </c>
      <c r="K3708">
        <v>3</v>
      </c>
      <c r="L3708">
        <v>2</v>
      </c>
      <c r="M3708" t="s">
        <v>2547</v>
      </c>
      <c r="N3708">
        <v>0.69399999999999995</v>
      </c>
      <c r="O3708" t="s">
        <v>210</v>
      </c>
      <c r="Q3708" t="s">
        <v>3808</v>
      </c>
      <c r="R3708" t="s">
        <v>3</v>
      </c>
      <c r="S3708">
        <v>0</v>
      </c>
      <c r="T3708">
        <v>1</v>
      </c>
      <c r="U3708">
        <v>2</v>
      </c>
      <c r="V3708">
        <v>0</v>
      </c>
      <c r="W3708">
        <v>0</v>
      </c>
      <c r="X3708">
        <v>0</v>
      </c>
      <c r="Y3708">
        <v>9</v>
      </c>
      <c r="Z3708">
        <v>87.5</v>
      </c>
      <c r="AA3708">
        <v>81.099999999999994</v>
      </c>
      <c r="AB3708">
        <v>3.04</v>
      </c>
      <c r="AC3708">
        <v>1.46</v>
      </c>
      <c r="AD3708">
        <v>1.0029999999999999</v>
      </c>
      <c r="AE3708">
        <v>0.28399999999999997</v>
      </c>
      <c r="AF3708">
        <v>-1.7</v>
      </c>
      <c r="AG3708">
        <v>5.9939999999999998</v>
      </c>
      <c r="AH3708">
        <v>1.3</v>
      </c>
      <c r="AI3708">
        <v>0.12</v>
      </c>
      <c r="AJ3708">
        <v>23.8</v>
      </c>
      <c r="AK3708">
        <v>-5.6</v>
      </c>
      <c r="AL3708">
        <v>8.3000000000000007</v>
      </c>
      <c r="AM3708">
        <v>97.111999999999995</v>
      </c>
      <c r="AN3708">
        <v>244.64500000000001</v>
      </c>
      <c r="AO3708" t="s">
        <v>4064</v>
      </c>
    </row>
    <row r="3709" spans="1:41">
      <c r="A3709" t="s">
        <v>3879</v>
      </c>
      <c r="B3709" t="s">
        <v>3</v>
      </c>
      <c r="C3709" t="s">
        <v>3386</v>
      </c>
      <c r="D3709" t="s">
        <v>169</v>
      </c>
      <c r="E3709" t="s">
        <v>3387</v>
      </c>
      <c r="F3709" t="s">
        <v>94</v>
      </c>
      <c r="G3709" t="s">
        <v>3388</v>
      </c>
      <c r="H3709">
        <v>8</v>
      </c>
      <c r="I3709" t="s">
        <v>107</v>
      </c>
      <c r="J3709" t="s">
        <v>108</v>
      </c>
      <c r="K3709">
        <v>3</v>
      </c>
      <c r="L3709">
        <v>3</v>
      </c>
      <c r="M3709" t="s">
        <v>2547</v>
      </c>
      <c r="N3709">
        <v>0.91200000000000003</v>
      </c>
      <c r="O3709" t="s">
        <v>210</v>
      </c>
      <c r="P3709" t="s">
        <v>141</v>
      </c>
      <c r="Q3709" t="s">
        <v>3808</v>
      </c>
      <c r="R3709" t="s">
        <v>3</v>
      </c>
      <c r="S3709">
        <v>1</v>
      </c>
      <c r="T3709">
        <v>1</v>
      </c>
      <c r="U3709">
        <v>2</v>
      </c>
      <c r="V3709">
        <v>0</v>
      </c>
      <c r="W3709">
        <v>0</v>
      </c>
      <c r="X3709">
        <v>0</v>
      </c>
      <c r="Y3709">
        <v>9</v>
      </c>
      <c r="Z3709">
        <v>89.2</v>
      </c>
      <c r="AA3709">
        <v>82.9</v>
      </c>
      <c r="AB3709">
        <v>3.04</v>
      </c>
      <c r="AC3709">
        <v>1.46</v>
      </c>
      <c r="AD3709">
        <v>0.81200000000000006</v>
      </c>
      <c r="AE3709">
        <v>2.5</v>
      </c>
      <c r="AF3709">
        <v>-2.024</v>
      </c>
      <c r="AG3709">
        <v>5.8310000000000004</v>
      </c>
      <c r="AH3709">
        <v>5.58</v>
      </c>
      <c r="AI3709">
        <v>4.51</v>
      </c>
      <c r="AJ3709">
        <v>23.8</v>
      </c>
      <c r="AK3709">
        <v>-23.2</v>
      </c>
      <c r="AL3709">
        <v>6.4</v>
      </c>
      <c r="AM3709">
        <v>129.18799999999999</v>
      </c>
      <c r="AN3709">
        <v>1389.2</v>
      </c>
      <c r="AO3709" t="s">
        <v>4065</v>
      </c>
    </row>
    <row r="3710" spans="1:41">
      <c r="A3710" t="s">
        <v>3879</v>
      </c>
      <c r="B3710" t="s">
        <v>3</v>
      </c>
      <c r="C3710" t="s">
        <v>3418</v>
      </c>
      <c r="D3710" t="s">
        <v>1152</v>
      </c>
      <c r="E3710" t="s">
        <v>3419</v>
      </c>
      <c r="F3710" t="s">
        <v>94</v>
      </c>
      <c r="G3710" t="s">
        <v>932</v>
      </c>
      <c r="H3710">
        <v>1</v>
      </c>
      <c r="I3710" t="s">
        <v>127</v>
      </c>
      <c r="J3710" t="s">
        <v>104</v>
      </c>
      <c r="K3710">
        <v>1</v>
      </c>
      <c r="L3710">
        <v>1</v>
      </c>
      <c r="M3710" t="s">
        <v>98</v>
      </c>
      <c r="N3710">
        <v>0.81299999999999994</v>
      </c>
      <c r="O3710" t="s">
        <v>356</v>
      </c>
      <c r="Q3710" t="s">
        <v>933</v>
      </c>
      <c r="R3710" t="s">
        <v>3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9</v>
      </c>
      <c r="Z3710">
        <v>93.1</v>
      </c>
      <c r="AA3710">
        <v>85.7</v>
      </c>
      <c r="AB3710">
        <v>3.54</v>
      </c>
      <c r="AC3710">
        <v>1.63</v>
      </c>
      <c r="AD3710">
        <v>-0.26300000000000001</v>
      </c>
      <c r="AE3710">
        <v>3.2429999999999999</v>
      </c>
      <c r="AF3710">
        <v>-1.472</v>
      </c>
      <c r="AG3710">
        <v>5.835</v>
      </c>
      <c r="AH3710">
        <v>-5.54</v>
      </c>
      <c r="AI3710">
        <v>8.07</v>
      </c>
      <c r="AJ3710">
        <v>23.8</v>
      </c>
      <c r="AK3710">
        <v>27.7</v>
      </c>
      <c r="AL3710">
        <v>4.3</v>
      </c>
      <c r="AM3710">
        <v>214.33799999999999</v>
      </c>
      <c r="AN3710">
        <v>1968.02</v>
      </c>
      <c r="AO3710" t="s">
        <v>4066</v>
      </c>
    </row>
    <row r="3711" spans="1:41">
      <c r="A3711" t="s">
        <v>3879</v>
      </c>
      <c r="B3711" t="s">
        <v>3</v>
      </c>
      <c r="C3711" t="s">
        <v>3418</v>
      </c>
      <c r="D3711" t="s">
        <v>1152</v>
      </c>
      <c r="E3711" t="s">
        <v>3419</v>
      </c>
      <c r="F3711" t="s">
        <v>94</v>
      </c>
      <c r="G3711" t="s">
        <v>932</v>
      </c>
      <c r="H3711">
        <v>2</v>
      </c>
      <c r="I3711" t="s">
        <v>120</v>
      </c>
      <c r="J3711" t="s">
        <v>108</v>
      </c>
      <c r="K3711">
        <v>1</v>
      </c>
      <c r="L3711">
        <v>2</v>
      </c>
      <c r="M3711" t="s">
        <v>2547</v>
      </c>
      <c r="N3711">
        <v>0.91900000000000004</v>
      </c>
      <c r="O3711" t="s">
        <v>356</v>
      </c>
      <c r="P3711" t="s">
        <v>109</v>
      </c>
      <c r="Q3711" t="s">
        <v>933</v>
      </c>
      <c r="R3711" t="s">
        <v>3</v>
      </c>
      <c r="S3711">
        <v>0</v>
      </c>
      <c r="T3711">
        <v>1</v>
      </c>
      <c r="U3711">
        <v>0</v>
      </c>
      <c r="V3711">
        <v>0</v>
      </c>
      <c r="W3711">
        <v>0</v>
      </c>
      <c r="X3711">
        <v>0</v>
      </c>
      <c r="Y3711">
        <v>9</v>
      </c>
      <c r="Z3711">
        <v>89.4</v>
      </c>
      <c r="AA3711">
        <v>82.9</v>
      </c>
      <c r="AB3711">
        <v>3.54</v>
      </c>
      <c r="AC3711">
        <v>1.63</v>
      </c>
      <c r="AD3711">
        <v>0.30399999999999999</v>
      </c>
      <c r="AE3711">
        <v>3.161</v>
      </c>
      <c r="AF3711">
        <v>-1.841</v>
      </c>
      <c r="AG3711">
        <v>5.9269999999999996</v>
      </c>
      <c r="AH3711">
        <v>-0.79</v>
      </c>
      <c r="AI3711">
        <v>1.57</v>
      </c>
      <c r="AJ3711">
        <v>23.8</v>
      </c>
      <c r="AK3711">
        <v>0.5</v>
      </c>
      <c r="AL3711">
        <v>6.9</v>
      </c>
      <c r="AM3711">
        <v>206.066</v>
      </c>
      <c r="AN3711">
        <v>347.48899999999998</v>
      </c>
      <c r="AO3711" t="s">
        <v>4067</v>
      </c>
    </row>
    <row r="3712" spans="1:41">
      <c r="A3712" t="s">
        <v>3879</v>
      </c>
      <c r="B3712" t="s">
        <v>3</v>
      </c>
      <c r="C3712" t="s">
        <v>3418</v>
      </c>
      <c r="D3712" t="s">
        <v>1152</v>
      </c>
      <c r="E3712" t="s">
        <v>3419</v>
      </c>
      <c r="F3712" t="s">
        <v>94</v>
      </c>
      <c r="G3712" t="s">
        <v>932</v>
      </c>
      <c r="H3712">
        <v>3</v>
      </c>
      <c r="I3712" t="s">
        <v>96</v>
      </c>
      <c r="J3712" t="s">
        <v>97</v>
      </c>
      <c r="K3712">
        <v>2</v>
      </c>
      <c r="L3712">
        <v>1</v>
      </c>
      <c r="M3712" t="s">
        <v>2547</v>
      </c>
      <c r="N3712">
        <v>0.93300000000000005</v>
      </c>
      <c r="O3712" t="s">
        <v>231</v>
      </c>
      <c r="Q3712" t="s">
        <v>2273</v>
      </c>
      <c r="R3712" t="s">
        <v>3</v>
      </c>
      <c r="S3712">
        <v>0</v>
      </c>
      <c r="T3712">
        <v>0</v>
      </c>
      <c r="U3712">
        <v>0</v>
      </c>
      <c r="V3712">
        <v>0</v>
      </c>
      <c r="W3712">
        <v>1</v>
      </c>
      <c r="X3712">
        <v>0</v>
      </c>
      <c r="Y3712">
        <v>9</v>
      </c>
      <c r="Z3712">
        <v>89.8</v>
      </c>
      <c r="AA3712">
        <v>83</v>
      </c>
      <c r="AB3712">
        <v>3.06</v>
      </c>
      <c r="AC3712">
        <v>1.34</v>
      </c>
      <c r="AD3712">
        <v>0.13800000000000001</v>
      </c>
      <c r="AE3712">
        <v>3.7240000000000002</v>
      </c>
      <c r="AF3712">
        <v>-1.7849999999999999</v>
      </c>
      <c r="AG3712">
        <v>5.968</v>
      </c>
      <c r="AH3712">
        <v>0.8</v>
      </c>
      <c r="AI3712">
        <v>4.26</v>
      </c>
      <c r="AJ3712">
        <v>23.8</v>
      </c>
      <c r="AK3712">
        <v>-5.4</v>
      </c>
      <c r="AL3712">
        <v>5.7</v>
      </c>
      <c r="AM3712">
        <v>169.45599999999999</v>
      </c>
      <c r="AN3712">
        <v>849.48500000000001</v>
      </c>
      <c r="AO3712" t="s">
        <v>4068</v>
      </c>
    </row>
    <row r="3713" spans="1:41">
      <c r="A3713" t="s">
        <v>3879</v>
      </c>
      <c r="B3713" t="s">
        <v>3</v>
      </c>
      <c r="C3713" t="s">
        <v>3418</v>
      </c>
      <c r="D3713" t="s">
        <v>1152</v>
      </c>
      <c r="E3713" t="s">
        <v>3419</v>
      </c>
      <c r="F3713" t="s">
        <v>94</v>
      </c>
      <c r="G3713" t="s">
        <v>932</v>
      </c>
      <c r="H3713">
        <v>4</v>
      </c>
      <c r="I3713" t="s">
        <v>103</v>
      </c>
      <c r="J3713" t="s">
        <v>104</v>
      </c>
      <c r="K3713">
        <v>2</v>
      </c>
      <c r="L3713">
        <v>2</v>
      </c>
      <c r="M3713" t="s">
        <v>1009</v>
      </c>
      <c r="N3713">
        <v>0.92900000000000005</v>
      </c>
      <c r="O3713" t="s">
        <v>231</v>
      </c>
      <c r="Q3713" t="s">
        <v>2273</v>
      </c>
      <c r="R3713" t="s">
        <v>3</v>
      </c>
      <c r="S3713">
        <v>1</v>
      </c>
      <c r="T3713">
        <v>0</v>
      </c>
      <c r="U3713">
        <v>0</v>
      </c>
      <c r="V3713">
        <v>0</v>
      </c>
      <c r="W3713">
        <v>1</v>
      </c>
      <c r="X3713">
        <v>0</v>
      </c>
      <c r="Y3713">
        <v>9</v>
      </c>
      <c r="Z3713">
        <v>93.3</v>
      </c>
      <c r="AA3713">
        <v>85.9</v>
      </c>
      <c r="AB3713">
        <v>3.09</v>
      </c>
      <c r="AC3713">
        <v>1.46</v>
      </c>
      <c r="AD3713">
        <v>-0.64100000000000001</v>
      </c>
      <c r="AE3713">
        <v>2.7189999999999999</v>
      </c>
      <c r="AF3713">
        <v>-1.508</v>
      </c>
      <c r="AG3713">
        <v>6.0330000000000004</v>
      </c>
      <c r="AH3713">
        <v>-8.64</v>
      </c>
      <c r="AI3713">
        <v>4.16</v>
      </c>
      <c r="AJ3713">
        <v>23.8</v>
      </c>
      <c r="AK3713">
        <v>31</v>
      </c>
      <c r="AL3713">
        <v>6.3</v>
      </c>
      <c r="AM3713">
        <v>244.10300000000001</v>
      </c>
      <c r="AN3713">
        <v>1924.93</v>
      </c>
      <c r="AO3713" t="s">
        <v>4069</v>
      </c>
    </row>
    <row r="3714" spans="1:41">
      <c r="A3714" t="s">
        <v>3879</v>
      </c>
      <c r="B3714" t="s">
        <v>3</v>
      </c>
      <c r="C3714" t="s">
        <v>3418</v>
      </c>
      <c r="D3714" t="s">
        <v>1152</v>
      </c>
      <c r="E3714" t="s">
        <v>3419</v>
      </c>
      <c r="F3714" t="s">
        <v>94</v>
      </c>
      <c r="G3714" t="s">
        <v>932</v>
      </c>
      <c r="H3714">
        <v>5</v>
      </c>
      <c r="I3714" t="s">
        <v>107</v>
      </c>
      <c r="J3714" t="s">
        <v>108</v>
      </c>
      <c r="K3714">
        <v>2</v>
      </c>
      <c r="L3714">
        <v>3</v>
      </c>
      <c r="M3714" t="s">
        <v>1009</v>
      </c>
      <c r="N3714">
        <v>0.93300000000000005</v>
      </c>
      <c r="O3714" t="s">
        <v>231</v>
      </c>
      <c r="P3714" t="s">
        <v>234</v>
      </c>
      <c r="Q3714" t="s">
        <v>2273</v>
      </c>
      <c r="R3714" t="s">
        <v>3</v>
      </c>
      <c r="S3714">
        <v>1</v>
      </c>
      <c r="T3714">
        <v>1</v>
      </c>
      <c r="U3714">
        <v>0</v>
      </c>
      <c r="V3714">
        <v>0</v>
      </c>
      <c r="W3714">
        <v>1</v>
      </c>
      <c r="X3714">
        <v>1</v>
      </c>
      <c r="Y3714">
        <v>9</v>
      </c>
      <c r="Z3714">
        <v>96.6</v>
      </c>
      <c r="AA3714">
        <v>87.7</v>
      </c>
      <c r="AB3714">
        <v>3.21</v>
      </c>
      <c r="AC3714">
        <v>1.44</v>
      </c>
      <c r="AD3714">
        <v>0.49099999999999999</v>
      </c>
      <c r="AE3714">
        <v>3.863</v>
      </c>
      <c r="AF3714">
        <v>-1.7270000000000001</v>
      </c>
      <c r="AG3714">
        <v>5.6840000000000002</v>
      </c>
      <c r="AH3714">
        <v>-9.0500000000000007</v>
      </c>
      <c r="AI3714">
        <v>9.3699999999999992</v>
      </c>
      <c r="AJ3714">
        <v>23.7</v>
      </c>
      <c r="AK3714">
        <v>48.2</v>
      </c>
      <c r="AL3714">
        <v>4.3</v>
      </c>
      <c r="AM3714">
        <v>223.88800000000001</v>
      </c>
      <c r="AN3714">
        <v>2676.17</v>
      </c>
      <c r="AO3714" t="s">
        <v>4070</v>
      </c>
    </row>
    <row r="3715" spans="1:41">
      <c r="A3715" t="s">
        <v>3879</v>
      </c>
      <c r="B3715" t="s">
        <v>3</v>
      </c>
      <c r="C3715" t="s">
        <v>3418</v>
      </c>
      <c r="D3715" t="s">
        <v>1152</v>
      </c>
      <c r="E3715" t="s">
        <v>3419</v>
      </c>
      <c r="F3715" t="s">
        <v>94</v>
      </c>
      <c r="G3715" t="s">
        <v>932</v>
      </c>
      <c r="H3715">
        <v>6</v>
      </c>
      <c r="I3715" t="s">
        <v>103</v>
      </c>
      <c r="J3715" t="s">
        <v>104</v>
      </c>
      <c r="K3715">
        <v>3</v>
      </c>
      <c r="L3715">
        <v>1</v>
      </c>
      <c r="M3715" t="s">
        <v>115</v>
      </c>
      <c r="N3715">
        <v>0.66200000000000003</v>
      </c>
      <c r="O3715" t="s">
        <v>210</v>
      </c>
      <c r="Q3715" t="s">
        <v>945</v>
      </c>
      <c r="R3715" t="s">
        <v>3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9</v>
      </c>
      <c r="Z3715">
        <v>88.8</v>
      </c>
      <c r="AA3715">
        <v>81.8</v>
      </c>
      <c r="AB3715">
        <v>3.43</v>
      </c>
      <c r="AC3715">
        <v>1.67</v>
      </c>
      <c r="AD3715">
        <v>0.16400000000000001</v>
      </c>
      <c r="AE3715">
        <v>2.8210000000000002</v>
      </c>
      <c r="AF3715">
        <v>-1.6930000000000001</v>
      </c>
      <c r="AG3715">
        <v>6.1449999999999996</v>
      </c>
      <c r="AH3715">
        <v>-0.32</v>
      </c>
      <c r="AI3715">
        <v>0.51</v>
      </c>
      <c r="AJ3715">
        <v>23.8</v>
      </c>
      <c r="AK3715">
        <v>-0.8</v>
      </c>
      <c r="AL3715">
        <v>7.6</v>
      </c>
      <c r="AM3715">
        <v>210.32</v>
      </c>
      <c r="AN3715">
        <v>121.033</v>
      </c>
      <c r="AO3715" t="s">
        <v>4071</v>
      </c>
    </row>
    <row r="3716" spans="1:41">
      <c r="A3716" t="s">
        <v>3879</v>
      </c>
      <c r="B3716" t="s">
        <v>3</v>
      </c>
      <c r="C3716" t="s">
        <v>3418</v>
      </c>
      <c r="D3716" t="s">
        <v>1152</v>
      </c>
      <c r="E3716" t="s">
        <v>3419</v>
      </c>
      <c r="F3716" t="s">
        <v>94</v>
      </c>
      <c r="G3716" t="s">
        <v>932</v>
      </c>
      <c r="H3716">
        <v>7</v>
      </c>
      <c r="I3716" t="s">
        <v>194</v>
      </c>
      <c r="J3716" t="s">
        <v>108</v>
      </c>
      <c r="K3716">
        <v>3</v>
      </c>
      <c r="L3716">
        <v>2</v>
      </c>
      <c r="M3716" t="s">
        <v>115</v>
      </c>
      <c r="N3716">
        <v>0.999</v>
      </c>
      <c r="O3716" t="s">
        <v>210</v>
      </c>
      <c r="Q3716" t="s">
        <v>945</v>
      </c>
      <c r="R3716" t="s">
        <v>3</v>
      </c>
      <c r="S3716">
        <v>0</v>
      </c>
      <c r="T3716">
        <v>1</v>
      </c>
      <c r="U3716">
        <v>1</v>
      </c>
      <c r="V3716">
        <v>0</v>
      </c>
      <c r="W3716">
        <v>0</v>
      </c>
      <c r="X3716">
        <v>1</v>
      </c>
      <c r="Y3716">
        <v>9</v>
      </c>
      <c r="Z3716">
        <v>86.5</v>
      </c>
      <c r="AA3716">
        <v>80</v>
      </c>
      <c r="AB3716">
        <v>3.17</v>
      </c>
      <c r="AC3716">
        <v>1.64</v>
      </c>
      <c r="AD3716">
        <v>0.66900000000000004</v>
      </c>
      <c r="AE3716">
        <v>1.9690000000000001</v>
      </c>
      <c r="AF3716">
        <v>-1.5189999999999999</v>
      </c>
      <c r="AG3716">
        <v>6.0659999999999998</v>
      </c>
      <c r="AH3716">
        <v>2.09</v>
      </c>
      <c r="AI3716">
        <v>-0.9</v>
      </c>
      <c r="AJ3716">
        <v>23.8</v>
      </c>
      <c r="AK3716">
        <v>-7.1</v>
      </c>
      <c r="AL3716">
        <v>8.6</v>
      </c>
      <c r="AM3716">
        <v>67.802999999999997</v>
      </c>
      <c r="AN3716">
        <v>419.17399999999998</v>
      </c>
      <c r="AO3716" t="s">
        <v>4072</v>
      </c>
    </row>
    <row r="3717" spans="1:41">
      <c r="A3717" t="s">
        <v>3879</v>
      </c>
      <c r="B3717" t="s">
        <v>3</v>
      </c>
      <c r="C3717" t="s">
        <v>3418</v>
      </c>
      <c r="D3717" t="s">
        <v>1152</v>
      </c>
      <c r="E3717" t="s">
        <v>3419</v>
      </c>
      <c r="F3717" t="s">
        <v>94</v>
      </c>
      <c r="G3717" t="s">
        <v>932</v>
      </c>
      <c r="H3717">
        <v>8</v>
      </c>
      <c r="I3717" t="s">
        <v>103</v>
      </c>
      <c r="J3717" t="s">
        <v>104</v>
      </c>
      <c r="K3717">
        <v>4</v>
      </c>
      <c r="L3717">
        <v>1</v>
      </c>
      <c r="M3717" t="s">
        <v>115</v>
      </c>
      <c r="N3717">
        <v>1</v>
      </c>
      <c r="O3717" t="s">
        <v>123</v>
      </c>
      <c r="Q3717" t="s">
        <v>940</v>
      </c>
      <c r="R3717" t="s">
        <v>90</v>
      </c>
      <c r="S3717">
        <v>0</v>
      </c>
      <c r="T3717">
        <v>0</v>
      </c>
      <c r="U3717">
        <v>2</v>
      </c>
      <c r="V3717">
        <v>0</v>
      </c>
      <c r="W3717">
        <v>0</v>
      </c>
      <c r="X3717">
        <v>0</v>
      </c>
      <c r="Y3717">
        <v>9</v>
      </c>
      <c r="Z3717">
        <v>84.8</v>
      </c>
      <c r="AA3717">
        <v>78.8</v>
      </c>
      <c r="AB3717">
        <v>3.66</v>
      </c>
      <c r="AC3717">
        <v>1.64</v>
      </c>
      <c r="AD3717">
        <v>-0.92</v>
      </c>
      <c r="AE3717">
        <v>2.2679999999999998</v>
      </c>
      <c r="AF3717">
        <v>-1.671</v>
      </c>
      <c r="AG3717">
        <v>6.1470000000000002</v>
      </c>
      <c r="AH3717">
        <v>4.33</v>
      </c>
      <c r="AI3717">
        <v>-1.1200000000000001</v>
      </c>
      <c r="AJ3717">
        <v>23.8</v>
      </c>
      <c r="AK3717">
        <v>-11.3</v>
      </c>
      <c r="AL3717">
        <v>9</v>
      </c>
      <c r="AM3717">
        <v>76.072999999999993</v>
      </c>
      <c r="AN3717">
        <v>816.62599999999998</v>
      </c>
      <c r="AO3717" t="s">
        <v>4073</v>
      </c>
    </row>
    <row r="3718" spans="1:41">
      <c r="A3718" t="s">
        <v>3879</v>
      </c>
      <c r="B3718" t="s">
        <v>3</v>
      </c>
      <c r="C3718" t="s">
        <v>3418</v>
      </c>
      <c r="D3718" t="s">
        <v>1152</v>
      </c>
      <c r="E3718" t="s">
        <v>3419</v>
      </c>
      <c r="F3718" t="s">
        <v>94</v>
      </c>
      <c r="G3718" t="s">
        <v>932</v>
      </c>
      <c r="H3718">
        <v>9</v>
      </c>
      <c r="I3718" t="s">
        <v>147</v>
      </c>
      <c r="J3718" t="s">
        <v>104</v>
      </c>
      <c r="K3718">
        <v>4</v>
      </c>
      <c r="L3718">
        <v>2</v>
      </c>
      <c r="M3718" t="s">
        <v>98</v>
      </c>
      <c r="N3718">
        <v>0.60699999999999998</v>
      </c>
      <c r="O3718" t="s">
        <v>123</v>
      </c>
      <c r="Q3718" t="s">
        <v>940</v>
      </c>
      <c r="R3718" t="s">
        <v>90</v>
      </c>
      <c r="S3718">
        <v>0</v>
      </c>
      <c r="T3718">
        <v>1</v>
      </c>
      <c r="U3718">
        <v>2</v>
      </c>
      <c r="V3718">
        <v>0</v>
      </c>
      <c r="W3718">
        <v>0</v>
      </c>
      <c r="X3718">
        <v>0</v>
      </c>
      <c r="Y3718">
        <v>9</v>
      </c>
      <c r="Z3718">
        <v>95.9</v>
      </c>
      <c r="AA3718">
        <v>87.7</v>
      </c>
      <c r="AB3718">
        <v>3.51</v>
      </c>
      <c r="AC3718">
        <v>1.6</v>
      </c>
      <c r="AD3718">
        <v>-0.20699999999999999</v>
      </c>
      <c r="AE3718">
        <v>2.6120000000000001</v>
      </c>
      <c r="AF3718">
        <v>-1.776</v>
      </c>
      <c r="AG3718">
        <v>5.6379999999999999</v>
      </c>
      <c r="AH3718">
        <v>-6.61</v>
      </c>
      <c r="AI3718">
        <v>7.81</v>
      </c>
      <c r="AJ3718">
        <v>23.7</v>
      </c>
      <c r="AK3718">
        <v>32.700000000000003</v>
      </c>
      <c r="AL3718">
        <v>4.4000000000000004</v>
      </c>
      <c r="AM3718">
        <v>220.11</v>
      </c>
      <c r="AN3718">
        <v>2099.5700000000002</v>
      </c>
      <c r="AO3718" t="s">
        <v>4074</v>
      </c>
    </row>
    <row r="3719" spans="1:41">
      <c r="A3719" t="s">
        <v>3879</v>
      </c>
      <c r="B3719" t="s">
        <v>3</v>
      </c>
      <c r="C3719" t="s">
        <v>3418</v>
      </c>
      <c r="D3719" t="s">
        <v>1152</v>
      </c>
      <c r="E3719" t="s">
        <v>3419</v>
      </c>
      <c r="F3719" t="s">
        <v>94</v>
      </c>
      <c r="G3719" t="s">
        <v>932</v>
      </c>
      <c r="H3719">
        <v>10</v>
      </c>
      <c r="I3719" t="s">
        <v>96</v>
      </c>
      <c r="J3719" t="s">
        <v>97</v>
      </c>
      <c r="K3719">
        <v>4</v>
      </c>
      <c r="L3719">
        <v>3</v>
      </c>
      <c r="M3719" t="s">
        <v>1009</v>
      </c>
      <c r="N3719">
        <v>0.93300000000000005</v>
      </c>
      <c r="O3719" t="s">
        <v>123</v>
      </c>
      <c r="Q3719" t="s">
        <v>940</v>
      </c>
      <c r="R3719" t="s">
        <v>90</v>
      </c>
      <c r="S3719">
        <v>0</v>
      </c>
      <c r="T3719">
        <v>2</v>
      </c>
      <c r="U3719">
        <v>2</v>
      </c>
      <c r="V3719">
        <v>0</v>
      </c>
      <c r="W3719">
        <v>0</v>
      </c>
      <c r="X3719">
        <v>0</v>
      </c>
      <c r="Y3719">
        <v>9</v>
      </c>
      <c r="Z3719">
        <v>96.4</v>
      </c>
      <c r="AA3719">
        <v>88.1</v>
      </c>
      <c r="AB3719">
        <v>3.63</v>
      </c>
      <c r="AC3719">
        <v>1.64</v>
      </c>
      <c r="AD3719">
        <v>-2.375</v>
      </c>
      <c r="AE3719">
        <v>4.3129999999999997</v>
      </c>
      <c r="AF3719">
        <v>-2.0790000000000002</v>
      </c>
      <c r="AG3719">
        <v>5.8730000000000002</v>
      </c>
      <c r="AH3719">
        <v>-10.82</v>
      </c>
      <c r="AI3719">
        <v>6.19</v>
      </c>
      <c r="AJ3719">
        <v>23.7</v>
      </c>
      <c r="AK3719">
        <v>46.5</v>
      </c>
      <c r="AL3719">
        <v>5.9</v>
      </c>
      <c r="AM3719">
        <v>240.071</v>
      </c>
      <c r="AN3719">
        <v>2570.15</v>
      </c>
      <c r="AO3719" t="s">
        <v>4075</v>
      </c>
    </row>
    <row r="3720" spans="1:41">
      <c r="A3720" t="s">
        <v>3879</v>
      </c>
      <c r="B3720" t="s">
        <v>3</v>
      </c>
      <c r="C3720" t="s">
        <v>3418</v>
      </c>
      <c r="D3720" t="s">
        <v>1152</v>
      </c>
      <c r="E3720" t="s">
        <v>3419</v>
      </c>
      <c r="F3720" t="s">
        <v>94</v>
      </c>
      <c r="G3720" t="s">
        <v>932</v>
      </c>
      <c r="H3720">
        <v>11</v>
      </c>
      <c r="I3720" t="s">
        <v>127</v>
      </c>
      <c r="J3720" t="s">
        <v>104</v>
      </c>
      <c r="K3720">
        <v>4</v>
      </c>
      <c r="L3720">
        <v>4</v>
      </c>
      <c r="M3720" t="s">
        <v>2547</v>
      </c>
      <c r="N3720">
        <v>0.86499999999999999</v>
      </c>
      <c r="O3720" t="s">
        <v>123</v>
      </c>
      <c r="Q3720" t="s">
        <v>940</v>
      </c>
      <c r="R3720" t="s">
        <v>90</v>
      </c>
      <c r="S3720">
        <v>1</v>
      </c>
      <c r="T3720">
        <v>2</v>
      </c>
      <c r="U3720">
        <v>2</v>
      </c>
      <c r="V3720">
        <v>0</v>
      </c>
      <c r="W3720">
        <v>0</v>
      </c>
      <c r="X3720">
        <v>0</v>
      </c>
      <c r="Y3720">
        <v>9</v>
      </c>
      <c r="Z3720">
        <v>91.4</v>
      </c>
      <c r="AA3720">
        <v>84.4</v>
      </c>
      <c r="AB3720">
        <v>3.51</v>
      </c>
      <c r="AC3720">
        <v>1.6</v>
      </c>
      <c r="AD3720">
        <v>-1.006</v>
      </c>
      <c r="AE3720">
        <v>2.5710000000000002</v>
      </c>
      <c r="AF3720">
        <v>-2.0249999999999999</v>
      </c>
      <c r="AG3720">
        <v>5.6459999999999999</v>
      </c>
      <c r="AH3720">
        <v>0.08</v>
      </c>
      <c r="AI3720">
        <v>4.03</v>
      </c>
      <c r="AJ3720">
        <v>23.8</v>
      </c>
      <c r="AK3720">
        <v>-1.5</v>
      </c>
      <c r="AL3720">
        <v>5.7</v>
      </c>
      <c r="AM3720">
        <v>178.90100000000001</v>
      </c>
      <c r="AN3720">
        <v>800.79399999999998</v>
      </c>
      <c r="AO3720" t="s">
        <v>4076</v>
      </c>
    </row>
    <row r="3721" spans="1:41">
      <c r="A3721" t="s">
        <v>3879</v>
      </c>
      <c r="B3721" t="s">
        <v>3</v>
      </c>
      <c r="C3721" t="s">
        <v>3418</v>
      </c>
      <c r="D3721" t="s">
        <v>1152</v>
      </c>
      <c r="E3721" t="s">
        <v>3419</v>
      </c>
      <c r="F3721" t="s">
        <v>94</v>
      </c>
      <c r="G3721" t="s">
        <v>932</v>
      </c>
      <c r="H3721">
        <v>12</v>
      </c>
      <c r="I3721" t="s">
        <v>103</v>
      </c>
      <c r="J3721" t="s">
        <v>104</v>
      </c>
      <c r="K3721">
        <v>4</v>
      </c>
      <c r="L3721">
        <v>5</v>
      </c>
      <c r="M3721" t="s">
        <v>1009</v>
      </c>
      <c r="N3721">
        <v>0.93100000000000005</v>
      </c>
      <c r="O3721" t="s">
        <v>123</v>
      </c>
      <c r="Q3721" t="s">
        <v>940</v>
      </c>
      <c r="R3721" t="s">
        <v>90</v>
      </c>
      <c r="S3721">
        <v>1</v>
      </c>
      <c r="T3721">
        <v>2</v>
      </c>
      <c r="U3721">
        <v>2</v>
      </c>
      <c r="V3721">
        <v>0</v>
      </c>
      <c r="W3721">
        <v>0</v>
      </c>
      <c r="X3721">
        <v>0</v>
      </c>
      <c r="Y3721">
        <v>9</v>
      </c>
      <c r="Z3721">
        <v>94.1</v>
      </c>
      <c r="AA3721">
        <v>85.9</v>
      </c>
      <c r="AB3721">
        <v>3.51</v>
      </c>
      <c r="AC3721">
        <v>1.62</v>
      </c>
      <c r="AD3721">
        <v>0.86599999999999999</v>
      </c>
      <c r="AE3721">
        <v>2.3250000000000002</v>
      </c>
      <c r="AF3721">
        <v>-1.4630000000000001</v>
      </c>
      <c r="AG3721">
        <v>5.7750000000000004</v>
      </c>
      <c r="AH3721">
        <v>-11.46</v>
      </c>
      <c r="AI3721">
        <v>4.28</v>
      </c>
      <c r="AJ3721">
        <v>23.7</v>
      </c>
      <c r="AK3721">
        <v>37.5</v>
      </c>
      <c r="AL3721">
        <v>6.8</v>
      </c>
      <c r="AM3721">
        <v>249.333</v>
      </c>
      <c r="AN3721">
        <v>2448.8200000000002</v>
      </c>
      <c r="AO3721" t="s">
        <v>4077</v>
      </c>
    </row>
    <row r="3722" spans="1:41">
      <c r="A3722" t="s">
        <v>3879</v>
      </c>
      <c r="B3722" t="s">
        <v>3</v>
      </c>
      <c r="C3722" t="s">
        <v>2349</v>
      </c>
      <c r="D3722" t="s">
        <v>133</v>
      </c>
      <c r="E3722" t="s">
        <v>310</v>
      </c>
      <c r="F3722" t="s">
        <v>94</v>
      </c>
      <c r="G3722" t="s">
        <v>135</v>
      </c>
      <c r="H3722">
        <v>1</v>
      </c>
      <c r="I3722" t="s">
        <v>96</v>
      </c>
      <c r="J3722" t="s">
        <v>97</v>
      </c>
      <c r="K3722">
        <v>1</v>
      </c>
      <c r="L3722">
        <v>1</v>
      </c>
      <c r="M3722" t="s">
        <v>1009</v>
      </c>
      <c r="N3722">
        <v>0.92100000000000004</v>
      </c>
      <c r="O3722" t="s">
        <v>136</v>
      </c>
      <c r="Q3722" t="s">
        <v>153</v>
      </c>
      <c r="R3722" t="s">
        <v>3</v>
      </c>
      <c r="S3722">
        <v>0</v>
      </c>
      <c r="T3722">
        <v>0</v>
      </c>
      <c r="U3722">
        <v>2</v>
      </c>
      <c r="V3722">
        <v>1</v>
      </c>
      <c r="W3722">
        <v>0</v>
      </c>
      <c r="X3722">
        <v>0</v>
      </c>
      <c r="Y3722">
        <v>8</v>
      </c>
      <c r="Z3722">
        <v>96.7</v>
      </c>
      <c r="AA3722">
        <v>88.4</v>
      </c>
      <c r="AB3722">
        <v>3.58</v>
      </c>
      <c r="AC3722">
        <v>1.56</v>
      </c>
      <c r="AD3722">
        <v>1</v>
      </c>
      <c r="AE3722">
        <v>2.23</v>
      </c>
      <c r="AF3722">
        <v>-1.7689999999999999</v>
      </c>
      <c r="AG3722">
        <v>5.649</v>
      </c>
      <c r="AH3722">
        <v>-8.1199999999999992</v>
      </c>
      <c r="AI3722">
        <v>7.86</v>
      </c>
      <c r="AJ3722">
        <v>23.7</v>
      </c>
      <c r="AK3722">
        <v>37.6</v>
      </c>
      <c r="AL3722">
        <v>4.5999999999999996</v>
      </c>
      <c r="AM3722">
        <v>225.79</v>
      </c>
      <c r="AN3722">
        <v>2335.44</v>
      </c>
      <c r="AO3722" t="s">
        <v>4078</v>
      </c>
    </row>
    <row r="3723" spans="1:41">
      <c r="A3723" t="s">
        <v>3879</v>
      </c>
      <c r="B3723" t="s">
        <v>3</v>
      </c>
      <c r="C3723" t="s">
        <v>2349</v>
      </c>
      <c r="D3723" t="s">
        <v>133</v>
      </c>
      <c r="E3723" t="s">
        <v>310</v>
      </c>
      <c r="F3723" t="s">
        <v>94</v>
      </c>
      <c r="G3723" t="s">
        <v>135</v>
      </c>
      <c r="H3723">
        <v>2</v>
      </c>
      <c r="I3723" t="s">
        <v>96</v>
      </c>
      <c r="J3723" t="s">
        <v>97</v>
      </c>
      <c r="K3723">
        <v>1</v>
      </c>
      <c r="L3723">
        <v>2</v>
      </c>
      <c r="M3723" t="s">
        <v>1009</v>
      </c>
      <c r="N3723">
        <v>0.93100000000000005</v>
      </c>
      <c r="O3723" t="s">
        <v>136</v>
      </c>
      <c r="Q3723" t="s">
        <v>153</v>
      </c>
      <c r="R3723" t="s">
        <v>3</v>
      </c>
      <c r="S3723">
        <v>1</v>
      </c>
      <c r="T3723">
        <v>0</v>
      </c>
      <c r="U3723">
        <v>2</v>
      </c>
      <c r="V3723">
        <v>1</v>
      </c>
      <c r="W3723">
        <v>0</v>
      </c>
      <c r="X3723">
        <v>0</v>
      </c>
      <c r="Y3723">
        <v>8</v>
      </c>
      <c r="Z3723">
        <v>93.5</v>
      </c>
      <c r="AA3723">
        <v>84.4</v>
      </c>
      <c r="AB3723">
        <v>3.58</v>
      </c>
      <c r="AC3723">
        <v>1.61</v>
      </c>
      <c r="AD3723">
        <v>0.95499999999999996</v>
      </c>
      <c r="AE3723">
        <v>3.42</v>
      </c>
      <c r="AF3723">
        <v>-1.4970000000000001</v>
      </c>
      <c r="AG3723">
        <v>6.1059999999999999</v>
      </c>
      <c r="AH3723">
        <v>-12.52</v>
      </c>
      <c r="AI3723">
        <v>5.49</v>
      </c>
      <c r="AJ3723">
        <v>23.7</v>
      </c>
      <c r="AK3723">
        <v>41.9</v>
      </c>
      <c r="AL3723">
        <v>6.7</v>
      </c>
      <c r="AM3723">
        <v>246.16200000000001</v>
      </c>
      <c r="AN3723">
        <v>2690.8</v>
      </c>
      <c r="AO3723" t="s">
        <v>4079</v>
      </c>
    </row>
    <row r="3724" spans="1:41">
      <c r="A3724" t="s">
        <v>3879</v>
      </c>
      <c r="B3724" t="s">
        <v>3</v>
      </c>
      <c r="C3724" t="s">
        <v>2349</v>
      </c>
      <c r="D3724" t="s">
        <v>133</v>
      </c>
      <c r="E3724" t="s">
        <v>310</v>
      </c>
      <c r="F3724" t="s">
        <v>94</v>
      </c>
      <c r="G3724" t="s">
        <v>135</v>
      </c>
      <c r="H3724">
        <v>3</v>
      </c>
      <c r="I3724" t="s">
        <v>107</v>
      </c>
      <c r="J3724" t="s">
        <v>108</v>
      </c>
      <c r="K3724">
        <v>1</v>
      </c>
      <c r="L3724">
        <v>3</v>
      </c>
      <c r="M3724" t="s">
        <v>1009</v>
      </c>
      <c r="N3724">
        <v>0.71899999999999997</v>
      </c>
      <c r="O3724" t="s">
        <v>136</v>
      </c>
      <c r="P3724" t="s">
        <v>141</v>
      </c>
      <c r="Q3724" t="s">
        <v>153</v>
      </c>
      <c r="R3724" t="s">
        <v>3</v>
      </c>
      <c r="S3724">
        <v>2</v>
      </c>
      <c r="T3724">
        <v>0</v>
      </c>
      <c r="U3724">
        <v>2</v>
      </c>
      <c r="V3724">
        <v>1</v>
      </c>
      <c r="W3724">
        <v>0</v>
      </c>
      <c r="X3724">
        <v>0</v>
      </c>
      <c r="Y3724">
        <v>8</v>
      </c>
      <c r="Z3724">
        <v>96.7</v>
      </c>
      <c r="AA3724">
        <v>88</v>
      </c>
      <c r="AB3724">
        <v>3.46</v>
      </c>
      <c r="AC3724">
        <v>1.5</v>
      </c>
      <c r="AD3724">
        <v>-0.38100000000000001</v>
      </c>
      <c r="AE3724">
        <v>1.7230000000000001</v>
      </c>
      <c r="AF3724">
        <v>-1.9219999999999999</v>
      </c>
      <c r="AG3724">
        <v>5.6479999999999997</v>
      </c>
      <c r="AH3724">
        <v>-6.72</v>
      </c>
      <c r="AI3724">
        <v>10.3</v>
      </c>
      <c r="AJ3724">
        <v>23.7</v>
      </c>
      <c r="AK3724">
        <v>40.6</v>
      </c>
      <c r="AL3724">
        <v>3.7</v>
      </c>
      <c r="AM3724">
        <v>213.03200000000001</v>
      </c>
      <c r="AN3724">
        <v>2529.4699999999998</v>
      </c>
      <c r="AO3724" t="s">
        <v>4080</v>
      </c>
    </row>
    <row r="3725" spans="1:41">
      <c r="A3725" t="s">
        <v>3879</v>
      </c>
      <c r="B3725" t="s">
        <v>3</v>
      </c>
      <c r="C3725" t="s">
        <v>168</v>
      </c>
      <c r="D3725" t="s">
        <v>169</v>
      </c>
      <c r="E3725" t="s">
        <v>170</v>
      </c>
      <c r="F3725" t="s">
        <v>94</v>
      </c>
      <c r="G3725" t="s">
        <v>171</v>
      </c>
      <c r="H3725">
        <v>1</v>
      </c>
      <c r="I3725" t="s">
        <v>96</v>
      </c>
      <c r="J3725" t="s">
        <v>97</v>
      </c>
      <c r="K3725">
        <v>1</v>
      </c>
      <c r="L3725">
        <v>1</v>
      </c>
      <c r="M3725" t="s">
        <v>1009</v>
      </c>
      <c r="N3725">
        <v>0.91800000000000004</v>
      </c>
      <c r="O3725" t="s">
        <v>99</v>
      </c>
      <c r="Q3725" t="s">
        <v>253</v>
      </c>
      <c r="R3725" t="s">
        <v>90</v>
      </c>
      <c r="S3725">
        <v>0</v>
      </c>
      <c r="T3725">
        <v>0</v>
      </c>
      <c r="U3725">
        <v>0</v>
      </c>
      <c r="V3725">
        <v>1</v>
      </c>
      <c r="W3725">
        <v>1</v>
      </c>
      <c r="X3725">
        <v>0</v>
      </c>
      <c r="Y3725">
        <v>8</v>
      </c>
      <c r="Z3725">
        <v>93.8</v>
      </c>
      <c r="AA3725">
        <v>86.1</v>
      </c>
      <c r="AB3725">
        <v>3.36</v>
      </c>
      <c r="AC3725">
        <v>1.51</v>
      </c>
      <c r="AD3725">
        <v>1.875</v>
      </c>
      <c r="AE3725">
        <v>1.92</v>
      </c>
      <c r="AF3725">
        <v>-1.61</v>
      </c>
      <c r="AG3725">
        <v>5.843</v>
      </c>
      <c r="AH3725">
        <v>-8.3710000000000004</v>
      </c>
      <c r="AI3725">
        <v>6.577</v>
      </c>
      <c r="AJ3725">
        <v>23.8</v>
      </c>
      <c r="AK3725">
        <v>31.8</v>
      </c>
      <c r="AL3725">
        <v>5.4</v>
      </c>
      <c r="AM3725">
        <v>231.678</v>
      </c>
      <c r="AN3725">
        <v>2139</v>
      </c>
      <c r="AO3725" t="s">
        <v>4081</v>
      </c>
    </row>
    <row r="3726" spans="1:41">
      <c r="A3726" t="s">
        <v>3879</v>
      </c>
      <c r="B3726" t="s">
        <v>3</v>
      </c>
      <c r="C3726" t="s">
        <v>168</v>
      </c>
      <c r="D3726" t="s">
        <v>169</v>
      </c>
      <c r="E3726" t="s">
        <v>170</v>
      </c>
      <c r="F3726" t="s">
        <v>94</v>
      </c>
      <c r="G3726" t="s">
        <v>171</v>
      </c>
      <c r="H3726">
        <v>2</v>
      </c>
      <c r="I3726" t="s">
        <v>103</v>
      </c>
      <c r="J3726" t="s">
        <v>104</v>
      </c>
      <c r="K3726">
        <v>1</v>
      </c>
      <c r="L3726">
        <v>2</v>
      </c>
      <c r="M3726" t="s">
        <v>1009</v>
      </c>
      <c r="N3726">
        <v>0.92400000000000004</v>
      </c>
      <c r="O3726" t="s">
        <v>99</v>
      </c>
      <c r="Q3726" t="s">
        <v>253</v>
      </c>
      <c r="R3726" t="s">
        <v>90</v>
      </c>
      <c r="S3726">
        <v>1</v>
      </c>
      <c r="T3726">
        <v>0</v>
      </c>
      <c r="U3726">
        <v>0</v>
      </c>
      <c r="V3726">
        <v>1</v>
      </c>
      <c r="W3726">
        <v>1</v>
      </c>
      <c r="X3726">
        <v>0</v>
      </c>
      <c r="Y3726">
        <v>8</v>
      </c>
      <c r="Z3726">
        <v>94.3</v>
      </c>
      <c r="AA3726">
        <v>86.1</v>
      </c>
      <c r="AB3726">
        <v>3.36</v>
      </c>
      <c r="AC3726">
        <v>1.51</v>
      </c>
      <c r="AD3726">
        <v>0.22500000000000001</v>
      </c>
      <c r="AE3726">
        <v>2.0499999999999998</v>
      </c>
      <c r="AF3726">
        <v>-1.837</v>
      </c>
      <c r="AG3726">
        <v>5.8979999999999997</v>
      </c>
      <c r="AH3726">
        <v>-8.1579999999999995</v>
      </c>
      <c r="AI3726">
        <v>6.26</v>
      </c>
      <c r="AJ3726">
        <v>23.7</v>
      </c>
      <c r="AK3726">
        <v>32</v>
      </c>
      <c r="AL3726">
        <v>5.5</v>
      </c>
      <c r="AM3726">
        <v>232.32900000000001</v>
      </c>
      <c r="AN3726">
        <v>2067.09</v>
      </c>
      <c r="AO3726" t="s">
        <v>4082</v>
      </c>
    </row>
    <row r="3727" spans="1:41">
      <c r="A3727" t="s">
        <v>3879</v>
      </c>
      <c r="B3727" t="s">
        <v>3</v>
      </c>
      <c r="C3727" t="s">
        <v>168</v>
      </c>
      <c r="D3727" t="s">
        <v>169</v>
      </c>
      <c r="E3727" t="s">
        <v>170</v>
      </c>
      <c r="F3727" t="s">
        <v>94</v>
      </c>
      <c r="G3727" t="s">
        <v>171</v>
      </c>
      <c r="H3727">
        <v>3</v>
      </c>
      <c r="I3727" t="s">
        <v>96</v>
      </c>
      <c r="J3727" t="s">
        <v>97</v>
      </c>
      <c r="K3727">
        <v>1</v>
      </c>
      <c r="L3727">
        <v>3</v>
      </c>
      <c r="M3727" t="s">
        <v>122</v>
      </c>
      <c r="N3727">
        <v>0.48199999999999998</v>
      </c>
      <c r="O3727" t="s">
        <v>99</v>
      </c>
      <c r="Q3727" t="s">
        <v>253</v>
      </c>
      <c r="R3727" t="s">
        <v>90</v>
      </c>
      <c r="S3727">
        <v>1</v>
      </c>
      <c r="T3727">
        <v>1</v>
      </c>
      <c r="U3727">
        <v>0</v>
      </c>
      <c r="V3727">
        <v>1</v>
      </c>
      <c r="W3727">
        <v>1</v>
      </c>
      <c r="X3727">
        <v>0</v>
      </c>
      <c r="Y3727">
        <v>8</v>
      </c>
      <c r="Z3727">
        <v>88.3</v>
      </c>
      <c r="AA3727">
        <v>80.7</v>
      </c>
      <c r="AB3727">
        <v>3.36</v>
      </c>
      <c r="AC3727">
        <v>1.51</v>
      </c>
      <c r="AD3727">
        <v>-1.427</v>
      </c>
      <c r="AE3727">
        <v>2.2810000000000001</v>
      </c>
      <c r="AF3727">
        <v>-1.907</v>
      </c>
      <c r="AG3727">
        <v>6.0259999999999998</v>
      </c>
      <c r="AH3727">
        <v>-5.548</v>
      </c>
      <c r="AI3727">
        <v>3.698</v>
      </c>
      <c r="AJ3727">
        <v>23.7</v>
      </c>
      <c r="AK3727">
        <v>17.7</v>
      </c>
      <c r="AL3727">
        <v>6.9</v>
      </c>
      <c r="AM3727">
        <v>235.994</v>
      </c>
      <c r="AN3727">
        <v>1255.42</v>
      </c>
      <c r="AO3727" t="s">
        <v>4083</v>
      </c>
    </row>
    <row r="3728" spans="1:41">
      <c r="A3728" t="s">
        <v>3879</v>
      </c>
      <c r="B3728" t="s">
        <v>3</v>
      </c>
      <c r="C3728" t="s">
        <v>168</v>
      </c>
      <c r="D3728" t="s">
        <v>169</v>
      </c>
      <c r="E3728" t="s">
        <v>170</v>
      </c>
      <c r="F3728" t="s">
        <v>94</v>
      </c>
      <c r="G3728" t="s">
        <v>171</v>
      </c>
      <c r="H3728">
        <v>4</v>
      </c>
      <c r="I3728" t="s">
        <v>107</v>
      </c>
      <c r="J3728" t="s">
        <v>108</v>
      </c>
      <c r="K3728">
        <v>1</v>
      </c>
      <c r="L3728">
        <v>4</v>
      </c>
      <c r="M3728" t="s">
        <v>1009</v>
      </c>
      <c r="N3728">
        <v>0.92500000000000004</v>
      </c>
      <c r="O3728" t="s">
        <v>99</v>
      </c>
      <c r="P3728" t="s">
        <v>109</v>
      </c>
      <c r="Q3728" t="s">
        <v>253</v>
      </c>
      <c r="R3728" t="s">
        <v>90</v>
      </c>
      <c r="S3728">
        <v>2</v>
      </c>
      <c r="T3728">
        <v>1</v>
      </c>
      <c r="U3728">
        <v>0</v>
      </c>
      <c r="V3728">
        <v>1</v>
      </c>
      <c r="W3728">
        <v>1</v>
      </c>
      <c r="X3728">
        <v>0</v>
      </c>
      <c r="Y3728">
        <v>8</v>
      </c>
      <c r="Z3728">
        <v>91.7</v>
      </c>
      <c r="AA3728">
        <v>84.1</v>
      </c>
      <c r="AB3728">
        <v>3.36</v>
      </c>
      <c r="AC3728">
        <v>1.51</v>
      </c>
      <c r="AD3728">
        <v>-0.311</v>
      </c>
      <c r="AE3728">
        <v>2.4350000000000001</v>
      </c>
      <c r="AF3728">
        <v>-1.8009999999999999</v>
      </c>
      <c r="AG3728">
        <v>5.95</v>
      </c>
      <c r="AH3728">
        <v>-9.7230000000000008</v>
      </c>
      <c r="AI3728">
        <v>4.9390000000000001</v>
      </c>
      <c r="AJ3728">
        <v>23.8</v>
      </c>
      <c r="AK3728">
        <v>33.5</v>
      </c>
      <c r="AL3728">
        <v>6.5</v>
      </c>
      <c r="AM3728">
        <v>242.88</v>
      </c>
      <c r="AN3728">
        <v>2141.5500000000002</v>
      </c>
      <c r="AO3728" t="s">
        <v>4084</v>
      </c>
    </row>
    <row r="3729" spans="1:41">
      <c r="A3729" t="s">
        <v>3879</v>
      </c>
      <c r="B3729" t="s">
        <v>3</v>
      </c>
      <c r="C3729" t="s">
        <v>168</v>
      </c>
      <c r="D3729" t="s">
        <v>169</v>
      </c>
      <c r="E3729" t="s">
        <v>170</v>
      </c>
      <c r="F3729" t="s">
        <v>94</v>
      </c>
      <c r="G3729" t="s">
        <v>171</v>
      </c>
      <c r="H3729">
        <v>5</v>
      </c>
      <c r="I3729" t="s">
        <v>96</v>
      </c>
      <c r="J3729" t="s">
        <v>97</v>
      </c>
      <c r="K3729">
        <v>2</v>
      </c>
      <c r="L3729">
        <v>1</v>
      </c>
      <c r="M3729" t="s">
        <v>1009</v>
      </c>
      <c r="N3729">
        <v>0.877</v>
      </c>
      <c r="O3729" t="s">
        <v>210</v>
      </c>
      <c r="Q3729" t="s">
        <v>1326</v>
      </c>
      <c r="R3729" t="s">
        <v>90</v>
      </c>
      <c r="S3729">
        <v>0</v>
      </c>
      <c r="T3729">
        <v>0</v>
      </c>
      <c r="U3729">
        <v>1</v>
      </c>
      <c r="V3729">
        <v>1</v>
      </c>
      <c r="W3729">
        <v>1</v>
      </c>
      <c r="X3729">
        <v>0</v>
      </c>
      <c r="Y3729">
        <v>8</v>
      </c>
      <c r="Z3729">
        <v>97</v>
      </c>
      <c r="AA3729">
        <v>88.6</v>
      </c>
      <c r="AB3729">
        <v>3.67</v>
      </c>
      <c r="AC3729">
        <v>1.76</v>
      </c>
      <c r="AD3729">
        <v>-1.7230000000000001</v>
      </c>
      <c r="AE3729">
        <v>3.7250000000000001</v>
      </c>
      <c r="AF3729">
        <v>-2.2130000000000001</v>
      </c>
      <c r="AG3729">
        <v>5.7380000000000004</v>
      </c>
      <c r="AH3729">
        <v>-6.9459999999999997</v>
      </c>
      <c r="AI3729">
        <v>9.9689999999999994</v>
      </c>
      <c r="AJ3729">
        <v>23.7</v>
      </c>
      <c r="AK3729">
        <v>46.1</v>
      </c>
      <c r="AL3729">
        <v>3.7</v>
      </c>
      <c r="AM3729">
        <v>214.767</v>
      </c>
      <c r="AN3729">
        <v>2525.86</v>
      </c>
      <c r="AO3729" t="s">
        <v>4085</v>
      </c>
    </row>
    <row r="3730" spans="1:41">
      <c r="A3730" t="s">
        <v>3879</v>
      </c>
      <c r="B3730" t="s">
        <v>3</v>
      </c>
      <c r="C3730" t="s">
        <v>168</v>
      </c>
      <c r="D3730" t="s">
        <v>169</v>
      </c>
      <c r="E3730" t="s">
        <v>170</v>
      </c>
      <c r="F3730" t="s">
        <v>94</v>
      </c>
      <c r="G3730" t="s">
        <v>171</v>
      </c>
      <c r="H3730">
        <v>6</v>
      </c>
      <c r="I3730" t="s">
        <v>127</v>
      </c>
      <c r="J3730" t="s">
        <v>104</v>
      </c>
      <c r="K3730">
        <v>2</v>
      </c>
      <c r="L3730">
        <v>2</v>
      </c>
      <c r="M3730" t="s">
        <v>1009</v>
      </c>
      <c r="N3730">
        <v>0.91300000000000003</v>
      </c>
      <c r="O3730" t="s">
        <v>210</v>
      </c>
      <c r="Q3730" t="s">
        <v>1326</v>
      </c>
      <c r="R3730" t="s">
        <v>90</v>
      </c>
      <c r="S3730">
        <v>1</v>
      </c>
      <c r="T3730">
        <v>0</v>
      </c>
      <c r="U3730">
        <v>1</v>
      </c>
      <c r="V3730">
        <v>1</v>
      </c>
      <c r="W3730">
        <v>1</v>
      </c>
      <c r="X3730">
        <v>0</v>
      </c>
      <c r="Y3730">
        <v>8</v>
      </c>
      <c r="Z3730">
        <v>92.4</v>
      </c>
      <c r="AA3730">
        <v>85</v>
      </c>
      <c r="AB3730">
        <v>3.67</v>
      </c>
      <c r="AC3730">
        <v>1.76</v>
      </c>
      <c r="AD3730">
        <v>-1.175</v>
      </c>
      <c r="AE3730">
        <v>2.2629999999999999</v>
      </c>
      <c r="AF3730">
        <v>-1.82</v>
      </c>
      <c r="AG3730">
        <v>5.86</v>
      </c>
      <c r="AH3730">
        <v>-7.7169999999999996</v>
      </c>
      <c r="AI3730">
        <v>3.5859999999999999</v>
      </c>
      <c r="AJ3730">
        <v>23.8</v>
      </c>
      <c r="AK3730">
        <v>26.6</v>
      </c>
      <c r="AL3730">
        <v>6.5</v>
      </c>
      <c r="AM3730">
        <v>244.82900000000001</v>
      </c>
      <c r="AN3730">
        <v>1687.11</v>
      </c>
      <c r="AO3730" t="s">
        <v>4086</v>
      </c>
    </row>
    <row r="3731" spans="1:41">
      <c r="A3731" t="s">
        <v>3879</v>
      </c>
      <c r="B3731" t="s">
        <v>3</v>
      </c>
      <c r="C3731" t="s">
        <v>168</v>
      </c>
      <c r="D3731" t="s">
        <v>169</v>
      </c>
      <c r="E3731" t="s">
        <v>170</v>
      </c>
      <c r="F3731" t="s">
        <v>94</v>
      </c>
      <c r="G3731" t="s">
        <v>171</v>
      </c>
      <c r="H3731">
        <v>7</v>
      </c>
      <c r="I3731" t="s">
        <v>107</v>
      </c>
      <c r="J3731" t="s">
        <v>108</v>
      </c>
      <c r="K3731">
        <v>2</v>
      </c>
      <c r="L3731">
        <v>3</v>
      </c>
      <c r="M3731" t="s">
        <v>115</v>
      </c>
      <c r="N3731">
        <v>0.84799999999999998</v>
      </c>
      <c r="O3731" t="s">
        <v>210</v>
      </c>
      <c r="P3731" t="s">
        <v>141</v>
      </c>
      <c r="Q3731" t="s">
        <v>1326</v>
      </c>
      <c r="R3731" t="s">
        <v>90</v>
      </c>
      <c r="S3731">
        <v>1</v>
      </c>
      <c r="T3731">
        <v>1</v>
      </c>
      <c r="U3731">
        <v>1</v>
      </c>
      <c r="V3731">
        <v>1</v>
      </c>
      <c r="W3731">
        <v>1</v>
      </c>
      <c r="X3731">
        <v>0</v>
      </c>
      <c r="Y3731">
        <v>8</v>
      </c>
      <c r="Z3731">
        <v>89.5</v>
      </c>
      <c r="AA3731">
        <v>83.2</v>
      </c>
      <c r="AB3731">
        <v>3.67</v>
      </c>
      <c r="AC3731">
        <v>1.76</v>
      </c>
      <c r="AD3731">
        <v>-1.4999999999999999E-2</v>
      </c>
      <c r="AE3731">
        <v>3.1930000000000001</v>
      </c>
      <c r="AF3731">
        <v>-2.117</v>
      </c>
      <c r="AG3731">
        <v>5.7850000000000001</v>
      </c>
      <c r="AH3731">
        <v>3.7149999999999999</v>
      </c>
      <c r="AI3731">
        <v>2.0979999999999999</v>
      </c>
      <c r="AJ3731">
        <v>23.8</v>
      </c>
      <c r="AK3731">
        <v>-14.3</v>
      </c>
      <c r="AL3731">
        <v>6.8</v>
      </c>
      <c r="AM3731">
        <v>119.952</v>
      </c>
      <c r="AN3731">
        <v>832.12900000000002</v>
      </c>
      <c r="AO3731" t="s">
        <v>4087</v>
      </c>
    </row>
    <row r="3732" spans="1:41">
      <c r="A3732" t="s">
        <v>3879</v>
      </c>
      <c r="B3732" t="s">
        <v>3</v>
      </c>
      <c r="C3732" t="s">
        <v>168</v>
      </c>
      <c r="D3732" t="s">
        <v>169</v>
      </c>
      <c r="E3732" t="s">
        <v>170</v>
      </c>
      <c r="F3732" t="s">
        <v>94</v>
      </c>
      <c r="G3732" t="s">
        <v>171</v>
      </c>
      <c r="H3732">
        <v>8</v>
      </c>
      <c r="I3732" t="s">
        <v>103</v>
      </c>
      <c r="J3732" t="s">
        <v>104</v>
      </c>
      <c r="K3732">
        <v>3</v>
      </c>
      <c r="L3732">
        <v>1</v>
      </c>
      <c r="M3732" t="s">
        <v>115</v>
      </c>
      <c r="N3732">
        <v>0.998</v>
      </c>
      <c r="O3732" t="s">
        <v>156</v>
      </c>
      <c r="Q3732" t="s">
        <v>264</v>
      </c>
      <c r="R3732" t="s">
        <v>3</v>
      </c>
      <c r="S3732">
        <v>0</v>
      </c>
      <c r="T3732">
        <v>0</v>
      </c>
      <c r="U3732">
        <v>2</v>
      </c>
      <c r="V3732">
        <v>0</v>
      </c>
      <c r="W3732">
        <v>1</v>
      </c>
      <c r="X3732">
        <v>1</v>
      </c>
      <c r="Y3732">
        <v>8</v>
      </c>
      <c r="Z3732">
        <v>87</v>
      </c>
      <c r="AA3732">
        <v>81.2</v>
      </c>
      <c r="AB3732">
        <v>3.23</v>
      </c>
      <c r="AC3732">
        <v>1.43</v>
      </c>
      <c r="AD3732">
        <v>0.72</v>
      </c>
      <c r="AE3732">
        <v>2.7879999999999998</v>
      </c>
      <c r="AF3732">
        <v>-1.99</v>
      </c>
      <c r="AG3732">
        <v>6.1580000000000004</v>
      </c>
      <c r="AH3732">
        <v>6.0410000000000004</v>
      </c>
      <c r="AI3732">
        <v>1.157</v>
      </c>
      <c r="AJ3732">
        <v>23.9</v>
      </c>
      <c r="AK3732">
        <v>-19.5</v>
      </c>
      <c r="AL3732">
        <v>7.9</v>
      </c>
      <c r="AM3732">
        <v>101.255</v>
      </c>
      <c r="AN3732">
        <v>1163.3699999999999</v>
      </c>
      <c r="AO3732" t="s">
        <v>4088</v>
      </c>
    </row>
    <row r="3733" spans="1:41">
      <c r="A3733" t="s">
        <v>3879</v>
      </c>
      <c r="B3733" t="s">
        <v>3</v>
      </c>
      <c r="C3733" t="s">
        <v>168</v>
      </c>
      <c r="D3733" t="s">
        <v>169</v>
      </c>
      <c r="E3733" t="s">
        <v>170</v>
      </c>
      <c r="F3733" t="s">
        <v>94</v>
      </c>
      <c r="G3733" t="s">
        <v>171</v>
      </c>
      <c r="H3733">
        <v>9</v>
      </c>
      <c r="I3733" t="s">
        <v>194</v>
      </c>
      <c r="J3733" t="s">
        <v>108</v>
      </c>
      <c r="K3733">
        <v>3</v>
      </c>
      <c r="L3733">
        <v>2</v>
      </c>
      <c r="M3733" t="s">
        <v>1009</v>
      </c>
      <c r="N3733">
        <v>0.91200000000000003</v>
      </c>
      <c r="O3733" t="s">
        <v>156</v>
      </c>
      <c r="P3733" t="s">
        <v>141</v>
      </c>
      <c r="Q3733" t="s">
        <v>264</v>
      </c>
      <c r="R3733" t="s">
        <v>3</v>
      </c>
      <c r="S3733">
        <v>0</v>
      </c>
      <c r="T3733">
        <v>1</v>
      </c>
      <c r="U3733">
        <v>2</v>
      </c>
      <c r="V3733">
        <v>0</v>
      </c>
      <c r="W3733">
        <v>1</v>
      </c>
      <c r="X3733">
        <v>1</v>
      </c>
      <c r="Y3733">
        <v>8</v>
      </c>
      <c r="Z3733">
        <v>98.1</v>
      </c>
      <c r="AA3733">
        <v>89.6</v>
      </c>
      <c r="AB3733">
        <v>3.23</v>
      </c>
      <c r="AC3733">
        <v>1.43</v>
      </c>
      <c r="AD3733">
        <v>-0.61</v>
      </c>
      <c r="AE3733">
        <v>2.6579999999999999</v>
      </c>
      <c r="AF3733">
        <v>-2.1619999999999999</v>
      </c>
      <c r="AG3733">
        <v>5.577</v>
      </c>
      <c r="AH3733">
        <v>-8.1750000000000007</v>
      </c>
      <c r="AI3733">
        <v>7.3890000000000002</v>
      </c>
      <c r="AJ3733">
        <v>23.7</v>
      </c>
      <c r="AK3733">
        <v>39.9</v>
      </c>
      <c r="AL3733">
        <v>4.5999999999999996</v>
      </c>
      <c r="AM3733">
        <v>227.75299999999999</v>
      </c>
      <c r="AN3733">
        <v>2311.3200000000002</v>
      </c>
      <c r="AO3733" t="s">
        <v>4089</v>
      </c>
    </row>
    <row r="3734" spans="1:41">
      <c r="A3734" t="s">
        <v>3879</v>
      </c>
      <c r="B3734" t="s">
        <v>3</v>
      </c>
      <c r="C3734" t="s">
        <v>168</v>
      </c>
      <c r="D3734" t="s">
        <v>169</v>
      </c>
      <c r="E3734" t="s">
        <v>170</v>
      </c>
      <c r="F3734" t="s">
        <v>94</v>
      </c>
      <c r="G3734" t="s">
        <v>171</v>
      </c>
      <c r="H3734">
        <v>10</v>
      </c>
      <c r="I3734" t="s">
        <v>103</v>
      </c>
      <c r="J3734" t="s">
        <v>104</v>
      </c>
      <c r="K3734">
        <v>4</v>
      </c>
      <c r="L3734">
        <v>1</v>
      </c>
      <c r="M3734" t="s">
        <v>115</v>
      </c>
      <c r="N3734">
        <v>1</v>
      </c>
      <c r="O3734" t="s">
        <v>111</v>
      </c>
      <c r="Q3734" t="s">
        <v>1321</v>
      </c>
      <c r="R3734" t="s">
        <v>3</v>
      </c>
      <c r="S3734">
        <v>0</v>
      </c>
      <c r="T3734">
        <v>0</v>
      </c>
      <c r="U3734">
        <v>2</v>
      </c>
      <c r="V3734">
        <v>1</v>
      </c>
      <c r="W3734">
        <v>0</v>
      </c>
      <c r="X3734">
        <v>0</v>
      </c>
      <c r="Y3734">
        <v>8</v>
      </c>
      <c r="Z3734">
        <v>85.9</v>
      </c>
      <c r="AA3734">
        <v>79.400000000000006</v>
      </c>
      <c r="AB3734">
        <v>3.44</v>
      </c>
      <c r="AC3734">
        <v>1.64</v>
      </c>
      <c r="AD3734">
        <v>-0.97299999999999998</v>
      </c>
      <c r="AE3734">
        <v>2.98</v>
      </c>
      <c r="AF3734">
        <v>-2.0910000000000002</v>
      </c>
      <c r="AG3734">
        <v>6.157</v>
      </c>
      <c r="AH3734">
        <v>4.5540000000000003</v>
      </c>
      <c r="AI3734">
        <v>-2.2770000000000001</v>
      </c>
      <c r="AJ3734">
        <v>23.8</v>
      </c>
      <c r="AK3734">
        <v>-11.8</v>
      </c>
      <c r="AL3734">
        <v>9.3000000000000007</v>
      </c>
      <c r="AM3734">
        <v>63.908000000000001</v>
      </c>
      <c r="AN3734">
        <v>935.48800000000006</v>
      </c>
      <c r="AO3734" t="s">
        <v>4090</v>
      </c>
    </row>
    <row r="3735" spans="1:41">
      <c r="A3735" t="s">
        <v>3879</v>
      </c>
      <c r="B3735" t="s">
        <v>3</v>
      </c>
      <c r="C3735" t="s">
        <v>168</v>
      </c>
      <c r="D3735" t="s">
        <v>169</v>
      </c>
      <c r="E3735" t="s">
        <v>170</v>
      </c>
      <c r="F3735" t="s">
        <v>94</v>
      </c>
      <c r="G3735" t="s">
        <v>171</v>
      </c>
      <c r="H3735">
        <v>11</v>
      </c>
      <c r="I3735" t="s">
        <v>147</v>
      </c>
      <c r="J3735" t="s">
        <v>104</v>
      </c>
      <c r="K3735">
        <v>4</v>
      </c>
      <c r="L3735">
        <v>2</v>
      </c>
      <c r="M3735" t="s">
        <v>2547</v>
      </c>
      <c r="N3735">
        <v>0.94799999999999995</v>
      </c>
      <c r="O3735" t="s">
        <v>111</v>
      </c>
      <c r="Q3735" t="s">
        <v>1321</v>
      </c>
      <c r="R3735" t="s">
        <v>3</v>
      </c>
      <c r="S3735">
        <v>0</v>
      </c>
      <c r="T3735">
        <v>1</v>
      </c>
      <c r="U3735">
        <v>2</v>
      </c>
      <c r="V3735">
        <v>1</v>
      </c>
      <c r="W3735">
        <v>0</v>
      </c>
      <c r="X3735">
        <v>0</v>
      </c>
      <c r="Y3735">
        <v>8</v>
      </c>
      <c r="Z3735">
        <v>90</v>
      </c>
      <c r="AA3735">
        <v>82.7</v>
      </c>
      <c r="AB3735">
        <v>3.44</v>
      </c>
      <c r="AC3735">
        <v>1.64</v>
      </c>
      <c r="AD3735">
        <v>9.7000000000000003E-2</v>
      </c>
      <c r="AE3735">
        <v>2.6389999999999998</v>
      </c>
      <c r="AF3735">
        <v>-2.0329999999999999</v>
      </c>
      <c r="AG3735">
        <v>5.8920000000000003</v>
      </c>
      <c r="AH3735">
        <v>3.6219999999999999</v>
      </c>
      <c r="AI3735">
        <v>5.6509999999999998</v>
      </c>
      <c r="AJ3735">
        <v>23.8</v>
      </c>
      <c r="AK3735">
        <v>-17.399999999999999</v>
      </c>
      <c r="AL3735">
        <v>5.6</v>
      </c>
      <c r="AM3735">
        <v>147.53399999999999</v>
      </c>
      <c r="AN3735">
        <v>1299.55</v>
      </c>
      <c r="AO3735" t="s">
        <v>4091</v>
      </c>
    </row>
    <row r="3736" spans="1:41">
      <c r="A3736" t="s">
        <v>3879</v>
      </c>
      <c r="B3736" t="s">
        <v>3</v>
      </c>
      <c r="C3736" t="s">
        <v>168</v>
      </c>
      <c r="D3736" t="s">
        <v>169</v>
      </c>
      <c r="E3736" t="s">
        <v>170</v>
      </c>
      <c r="F3736" t="s">
        <v>94</v>
      </c>
      <c r="G3736" t="s">
        <v>171</v>
      </c>
      <c r="H3736">
        <v>12</v>
      </c>
      <c r="I3736" t="s">
        <v>159</v>
      </c>
      <c r="J3736" t="s">
        <v>97</v>
      </c>
      <c r="K3736">
        <v>4</v>
      </c>
      <c r="L3736">
        <v>3</v>
      </c>
      <c r="M3736" t="s">
        <v>2547</v>
      </c>
      <c r="N3736">
        <v>0.89600000000000002</v>
      </c>
      <c r="O3736" t="s">
        <v>111</v>
      </c>
      <c r="Q3736" t="s">
        <v>1321</v>
      </c>
      <c r="R3736" t="s">
        <v>3</v>
      </c>
      <c r="S3736">
        <v>0</v>
      </c>
      <c r="T3736">
        <v>2</v>
      </c>
      <c r="U3736">
        <v>2</v>
      </c>
      <c r="V3736">
        <v>1</v>
      </c>
      <c r="W3736">
        <v>0</v>
      </c>
      <c r="X3736">
        <v>0</v>
      </c>
      <c r="Y3736">
        <v>8</v>
      </c>
      <c r="Z3736">
        <v>90.3</v>
      </c>
      <c r="AA3736">
        <v>83.1</v>
      </c>
      <c r="AB3736">
        <v>3.44</v>
      </c>
      <c r="AC3736">
        <v>1.64</v>
      </c>
      <c r="AD3736">
        <v>1.1080000000000001</v>
      </c>
      <c r="AE3736">
        <v>0.91700000000000004</v>
      </c>
      <c r="AF3736">
        <v>-1.5</v>
      </c>
      <c r="AG3736">
        <v>5.9779999999999998</v>
      </c>
      <c r="AH3736">
        <v>-4.7770000000000001</v>
      </c>
      <c r="AI3736">
        <v>3.7410000000000001</v>
      </c>
      <c r="AJ3736">
        <v>23.8</v>
      </c>
      <c r="AK3736">
        <v>13.6</v>
      </c>
      <c r="AL3736">
        <v>6.5</v>
      </c>
      <c r="AM3736">
        <v>231.62</v>
      </c>
      <c r="AN3736">
        <v>1172.18</v>
      </c>
      <c r="AO3736" t="s">
        <v>4092</v>
      </c>
    </row>
    <row r="3737" spans="1:41">
      <c r="A3737" t="s">
        <v>3879</v>
      </c>
      <c r="B3737" t="s">
        <v>3</v>
      </c>
      <c r="C3737" t="s">
        <v>168</v>
      </c>
      <c r="D3737" t="s">
        <v>169</v>
      </c>
      <c r="E3737" t="s">
        <v>170</v>
      </c>
      <c r="F3737" t="s">
        <v>94</v>
      </c>
      <c r="G3737" t="s">
        <v>171</v>
      </c>
      <c r="H3737">
        <v>13</v>
      </c>
      <c r="I3737" t="s">
        <v>159</v>
      </c>
      <c r="J3737" t="s">
        <v>97</v>
      </c>
      <c r="K3737">
        <v>4</v>
      </c>
      <c r="L3737">
        <v>4</v>
      </c>
      <c r="M3737" t="s">
        <v>2547</v>
      </c>
      <c r="N3737">
        <v>0.79400000000000004</v>
      </c>
      <c r="O3737" t="s">
        <v>111</v>
      </c>
      <c r="Q3737" t="s">
        <v>1321</v>
      </c>
      <c r="R3737" t="s">
        <v>3</v>
      </c>
      <c r="S3737">
        <v>1</v>
      </c>
      <c r="T3737">
        <v>2</v>
      </c>
      <c r="U3737">
        <v>2</v>
      </c>
      <c r="V3737">
        <v>1</v>
      </c>
      <c r="W3737">
        <v>0</v>
      </c>
      <c r="X3737">
        <v>0</v>
      </c>
      <c r="Y3737">
        <v>8</v>
      </c>
      <c r="Z3737">
        <v>90.4</v>
      </c>
      <c r="AA3737">
        <v>83.7</v>
      </c>
      <c r="AB3737">
        <v>3.44</v>
      </c>
      <c r="AC3737">
        <v>1.64</v>
      </c>
      <c r="AD3737">
        <v>0.33300000000000002</v>
      </c>
      <c r="AE3737">
        <v>0.45</v>
      </c>
      <c r="AF3737">
        <v>-1.83</v>
      </c>
      <c r="AG3737">
        <v>5.806</v>
      </c>
      <c r="AH3737">
        <v>-4.9809999999999999</v>
      </c>
      <c r="AI3737">
        <v>5.4180000000000001</v>
      </c>
      <c r="AJ3737">
        <v>23.8</v>
      </c>
      <c r="AK3737">
        <v>16.8</v>
      </c>
      <c r="AL3737">
        <v>5.9</v>
      </c>
      <c r="AM3737">
        <v>222.37</v>
      </c>
      <c r="AN3737">
        <v>1434.87</v>
      </c>
      <c r="AO3737" t="s">
        <v>4093</v>
      </c>
    </row>
    <row r="3738" spans="1:41">
      <c r="A3738" t="s">
        <v>3879</v>
      </c>
      <c r="B3738" t="s">
        <v>3</v>
      </c>
      <c r="C3738" t="s">
        <v>168</v>
      </c>
      <c r="D3738" t="s">
        <v>169</v>
      </c>
      <c r="E3738" t="s">
        <v>170</v>
      </c>
      <c r="F3738" t="s">
        <v>94</v>
      </c>
      <c r="G3738" t="s">
        <v>171</v>
      </c>
      <c r="H3738">
        <v>14</v>
      </c>
      <c r="I3738" t="s">
        <v>107</v>
      </c>
      <c r="J3738" t="s">
        <v>108</v>
      </c>
      <c r="K3738">
        <v>4</v>
      </c>
      <c r="L3738">
        <v>5</v>
      </c>
      <c r="M3738" t="s">
        <v>2547</v>
      </c>
      <c r="N3738">
        <v>0.97499999999999998</v>
      </c>
      <c r="O3738" t="s">
        <v>111</v>
      </c>
      <c r="P3738" t="s">
        <v>112</v>
      </c>
      <c r="Q3738" t="s">
        <v>1321</v>
      </c>
      <c r="R3738" t="s">
        <v>3</v>
      </c>
      <c r="S3738">
        <v>2</v>
      </c>
      <c r="T3738">
        <v>2</v>
      </c>
      <c r="U3738">
        <v>2</v>
      </c>
      <c r="V3738">
        <v>1</v>
      </c>
      <c r="W3738">
        <v>0</v>
      </c>
      <c r="X3738">
        <v>0</v>
      </c>
      <c r="Y3738">
        <v>8</v>
      </c>
      <c r="Z3738">
        <v>91.6</v>
      </c>
      <c r="AA3738">
        <v>84.9</v>
      </c>
      <c r="AB3738">
        <v>3.44</v>
      </c>
      <c r="AC3738">
        <v>1.64</v>
      </c>
      <c r="AD3738">
        <v>0.55600000000000005</v>
      </c>
      <c r="AE3738">
        <v>2.7050000000000001</v>
      </c>
      <c r="AF3738">
        <v>-1.996</v>
      </c>
      <c r="AG3738">
        <v>5.7610000000000001</v>
      </c>
      <c r="AH3738">
        <v>2.8879999999999999</v>
      </c>
      <c r="AI3738">
        <v>5.3609999999999998</v>
      </c>
      <c r="AJ3738">
        <v>23.8</v>
      </c>
      <c r="AK3738">
        <v>-15.5</v>
      </c>
      <c r="AL3738">
        <v>5.3</v>
      </c>
      <c r="AM3738">
        <v>151.86799999999999</v>
      </c>
      <c r="AN3738">
        <v>1212.79</v>
      </c>
      <c r="AO3738" t="s">
        <v>4094</v>
      </c>
    </row>
    <row r="3739" spans="1:41">
      <c r="A3739" t="s">
        <v>3879</v>
      </c>
      <c r="B3739" t="s">
        <v>3</v>
      </c>
      <c r="C3739" t="s">
        <v>196</v>
      </c>
      <c r="D3739" t="s">
        <v>169</v>
      </c>
      <c r="E3739" t="s">
        <v>197</v>
      </c>
      <c r="F3739" t="s">
        <v>94</v>
      </c>
      <c r="G3739" t="s">
        <v>198</v>
      </c>
      <c r="H3739">
        <v>1</v>
      </c>
      <c r="I3739" t="s">
        <v>107</v>
      </c>
      <c r="J3739" t="s">
        <v>108</v>
      </c>
      <c r="K3739">
        <v>1</v>
      </c>
      <c r="L3739">
        <v>1</v>
      </c>
      <c r="M3739" t="s">
        <v>115</v>
      </c>
      <c r="N3739">
        <v>0.998</v>
      </c>
      <c r="O3739" t="s">
        <v>210</v>
      </c>
      <c r="P3739" t="s">
        <v>141</v>
      </c>
      <c r="Q3739" t="s">
        <v>199</v>
      </c>
      <c r="R3739" t="s">
        <v>90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9</v>
      </c>
      <c r="Z3739">
        <v>85.7</v>
      </c>
      <c r="AA3739">
        <v>79.3</v>
      </c>
      <c r="AB3739">
        <v>3.58</v>
      </c>
      <c r="AC3739">
        <v>1.83</v>
      </c>
      <c r="AD3739">
        <v>-0.221</v>
      </c>
      <c r="AE3739">
        <v>2.1890000000000001</v>
      </c>
      <c r="AF3739">
        <v>-1.659</v>
      </c>
      <c r="AG3739">
        <v>6.2530000000000001</v>
      </c>
      <c r="AH3739">
        <v>4.26</v>
      </c>
      <c r="AI3739">
        <v>3.21</v>
      </c>
      <c r="AJ3739">
        <v>23.8</v>
      </c>
      <c r="AK3739">
        <v>-14.5</v>
      </c>
      <c r="AL3739">
        <v>7.3</v>
      </c>
      <c r="AM3739">
        <v>127.357</v>
      </c>
      <c r="AN3739">
        <v>988.601</v>
      </c>
      <c r="AO3739" t="s">
        <v>4095</v>
      </c>
    </row>
    <row r="3740" spans="1:41">
      <c r="A3740" t="s">
        <v>3879</v>
      </c>
      <c r="B3740" t="s">
        <v>3</v>
      </c>
      <c r="C3740" t="s">
        <v>196</v>
      </c>
      <c r="D3740" t="s">
        <v>169</v>
      </c>
      <c r="E3740" t="s">
        <v>197</v>
      </c>
      <c r="F3740" t="s">
        <v>94</v>
      </c>
      <c r="G3740" t="s">
        <v>198</v>
      </c>
      <c r="H3740">
        <v>2</v>
      </c>
      <c r="I3740" t="s">
        <v>103</v>
      </c>
      <c r="J3740" t="s">
        <v>104</v>
      </c>
      <c r="K3740">
        <v>2</v>
      </c>
      <c r="L3740">
        <v>1</v>
      </c>
      <c r="M3740" t="s">
        <v>115</v>
      </c>
      <c r="N3740">
        <v>0.996</v>
      </c>
      <c r="O3740" t="s">
        <v>210</v>
      </c>
      <c r="Q3740" t="s">
        <v>208</v>
      </c>
      <c r="R3740" t="s">
        <v>3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0</v>
      </c>
      <c r="Y3740">
        <v>9</v>
      </c>
      <c r="Z3740">
        <v>86.8</v>
      </c>
      <c r="AA3740">
        <v>80.3</v>
      </c>
      <c r="AB3740">
        <v>3.45</v>
      </c>
      <c r="AC3740">
        <v>1.65</v>
      </c>
      <c r="AD3740">
        <v>-0.129</v>
      </c>
      <c r="AE3740">
        <v>2.3620000000000001</v>
      </c>
      <c r="AF3740">
        <v>-1.73</v>
      </c>
      <c r="AG3740">
        <v>6.1189999999999998</v>
      </c>
      <c r="AH3740">
        <v>6.54</v>
      </c>
      <c r="AI3740">
        <v>4.97</v>
      </c>
      <c r="AJ3740">
        <v>23.8</v>
      </c>
      <c r="AK3740">
        <v>-23.9</v>
      </c>
      <c r="AL3740">
        <v>6.7</v>
      </c>
      <c r="AM3740">
        <v>127.458</v>
      </c>
      <c r="AN3740">
        <v>1539.56</v>
      </c>
      <c r="AO3740" t="s">
        <v>4096</v>
      </c>
    </row>
    <row r="3741" spans="1:41">
      <c r="A3741" t="s">
        <v>3879</v>
      </c>
      <c r="B3741" t="s">
        <v>3</v>
      </c>
      <c r="C3741" t="s">
        <v>196</v>
      </c>
      <c r="D3741" t="s">
        <v>169</v>
      </c>
      <c r="E3741" t="s">
        <v>197</v>
      </c>
      <c r="F3741" t="s">
        <v>94</v>
      </c>
      <c r="G3741" t="s">
        <v>198</v>
      </c>
      <c r="H3741">
        <v>3</v>
      </c>
      <c r="I3741" t="s">
        <v>147</v>
      </c>
      <c r="J3741" t="s">
        <v>104</v>
      </c>
      <c r="K3741">
        <v>2</v>
      </c>
      <c r="L3741">
        <v>2</v>
      </c>
      <c r="M3741" t="s">
        <v>2547</v>
      </c>
      <c r="N3741">
        <v>0.96</v>
      </c>
      <c r="O3741" t="s">
        <v>210</v>
      </c>
      <c r="Q3741" t="s">
        <v>208</v>
      </c>
      <c r="R3741" t="s">
        <v>3</v>
      </c>
      <c r="S3741">
        <v>0</v>
      </c>
      <c r="T3741">
        <v>1</v>
      </c>
      <c r="U3741">
        <v>1</v>
      </c>
      <c r="V3741">
        <v>0</v>
      </c>
      <c r="W3741">
        <v>0</v>
      </c>
      <c r="X3741">
        <v>0</v>
      </c>
      <c r="Y3741">
        <v>9</v>
      </c>
      <c r="Z3741">
        <v>90.2</v>
      </c>
      <c r="AA3741">
        <v>83.4</v>
      </c>
      <c r="AB3741">
        <v>3.29</v>
      </c>
      <c r="AC3741">
        <v>1.55</v>
      </c>
      <c r="AD3741">
        <v>-0.41399999999999998</v>
      </c>
      <c r="AE3741">
        <v>2.0609999999999999</v>
      </c>
      <c r="AF3741">
        <v>-2.0390000000000001</v>
      </c>
      <c r="AG3741">
        <v>5.7489999999999997</v>
      </c>
      <c r="AH3741">
        <v>1.44</v>
      </c>
      <c r="AI3741">
        <v>4.92</v>
      </c>
      <c r="AJ3741">
        <v>23.8</v>
      </c>
      <c r="AK3741">
        <v>-7.7</v>
      </c>
      <c r="AL3741">
        <v>5.7</v>
      </c>
      <c r="AM3741">
        <v>163.81399999999999</v>
      </c>
      <c r="AN3741">
        <v>1004.24</v>
      </c>
      <c r="AO3741" t="s">
        <v>4097</v>
      </c>
    </row>
    <row r="3742" spans="1:41">
      <c r="A3742" t="s">
        <v>3879</v>
      </c>
      <c r="B3742" t="s">
        <v>3</v>
      </c>
      <c r="C3742" t="s">
        <v>196</v>
      </c>
      <c r="D3742" t="s">
        <v>169</v>
      </c>
      <c r="E3742" t="s">
        <v>197</v>
      </c>
      <c r="F3742" t="s">
        <v>94</v>
      </c>
      <c r="G3742" t="s">
        <v>198</v>
      </c>
      <c r="H3742">
        <v>4</v>
      </c>
      <c r="I3742" t="s">
        <v>96</v>
      </c>
      <c r="J3742" t="s">
        <v>97</v>
      </c>
      <c r="K3742">
        <v>2</v>
      </c>
      <c r="L3742">
        <v>3</v>
      </c>
      <c r="M3742" t="s">
        <v>98</v>
      </c>
      <c r="N3742">
        <v>0.83</v>
      </c>
      <c r="O3742" t="s">
        <v>210</v>
      </c>
      <c r="Q3742" t="s">
        <v>208</v>
      </c>
      <c r="R3742" t="s">
        <v>3</v>
      </c>
      <c r="S3742">
        <v>0</v>
      </c>
      <c r="T3742">
        <v>2</v>
      </c>
      <c r="U3742">
        <v>1</v>
      </c>
      <c r="V3742">
        <v>0</v>
      </c>
      <c r="W3742">
        <v>0</v>
      </c>
      <c r="X3742">
        <v>0</v>
      </c>
      <c r="Y3742">
        <v>9</v>
      </c>
      <c r="Z3742">
        <v>90.4</v>
      </c>
      <c r="AA3742">
        <v>83.7</v>
      </c>
      <c r="AB3742">
        <v>3.35</v>
      </c>
      <c r="AC3742">
        <v>1.55</v>
      </c>
      <c r="AD3742">
        <v>0.99199999999999999</v>
      </c>
      <c r="AE3742">
        <v>-3.4000000000000002E-2</v>
      </c>
      <c r="AF3742">
        <v>-1.327</v>
      </c>
      <c r="AG3742">
        <v>5.7590000000000003</v>
      </c>
      <c r="AH3742">
        <v>-6.02</v>
      </c>
      <c r="AI3742">
        <v>4.09</v>
      </c>
      <c r="AJ3742">
        <v>23.8</v>
      </c>
      <c r="AK3742">
        <v>18.5</v>
      </c>
      <c r="AL3742">
        <v>6.6</v>
      </c>
      <c r="AM3742">
        <v>235.55699999999999</v>
      </c>
      <c r="AN3742">
        <v>1412.91</v>
      </c>
      <c r="AO3742" t="s">
        <v>4098</v>
      </c>
    </row>
    <row r="3743" spans="1:41">
      <c r="A3743" t="s">
        <v>3879</v>
      </c>
      <c r="B3743" t="s">
        <v>3</v>
      </c>
      <c r="C3743" t="s">
        <v>196</v>
      </c>
      <c r="D3743" t="s">
        <v>169</v>
      </c>
      <c r="E3743" t="s">
        <v>197</v>
      </c>
      <c r="F3743" t="s">
        <v>94</v>
      </c>
      <c r="G3743" t="s">
        <v>198</v>
      </c>
      <c r="H3743">
        <v>5</v>
      </c>
      <c r="I3743" t="s">
        <v>127</v>
      </c>
      <c r="J3743" t="s">
        <v>104</v>
      </c>
      <c r="K3743">
        <v>2</v>
      </c>
      <c r="L3743">
        <v>4</v>
      </c>
      <c r="M3743" t="s">
        <v>2547</v>
      </c>
      <c r="N3743">
        <v>0.97099999999999997</v>
      </c>
      <c r="O3743" t="s">
        <v>210</v>
      </c>
      <c r="Q3743" t="s">
        <v>208</v>
      </c>
      <c r="R3743" t="s">
        <v>3</v>
      </c>
      <c r="S3743">
        <v>1</v>
      </c>
      <c r="T3743">
        <v>2</v>
      </c>
      <c r="U3743">
        <v>1</v>
      </c>
      <c r="V3743">
        <v>0</v>
      </c>
      <c r="W3743">
        <v>0</v>
      </c>
      <c r="X3743">
        <v>0</v>
      </c>
      <c r="Y3743">
        <v>9</v>
      </c>
      <c r="Z3743">
        <v>89.4</v>
      </c>
      <c r="AA3743">
        <v>83.5</v>
      </c>
      <c r="AB3743">
        <v>3.29</v>
      </c>
      <c r="AC3743">
        <v>1.55</v>
      </c>
      <c r="AD3743">
        <v>0.35499999999999998</v>
      </c>
      <c r="AE3743">
        <v>2.8879999999999999</v>
      </c>
      <c r="AF3743">
        <v>-1.9690000000000001</v>
      </c>
      <c r="AG3743">
        <v>5.9560000000000004</v>
      </c>
      <c r="AH3743">
        <v>4.45</v>
      </c>
      <c r="AI3743">
        <v>6.18</v>
      </c>
      <c r="AJ3743">
        <v>23.9</v>
      </c>
      <c r="AK3743">
        <v>-21.4</v>
      </c>
      <c r="AL3743">
        <v>5.4</v>
      </c>
      <c r="AM3743">
        <v>144.40899999999999</v>
      </c>
      <c r="AN3743">
        <v>1491.59</v>
      </c>
      <c r="AO3743" t="s">
        <v>4099</v>
      </c>
    </row>
    <row r="3744" spans="1:41">
      <c r="A3744" t="s">
        <v>3879</v>
      </c>
      <c r="B3744" t="s">
        <v>3</v>
      </c>
      <c r="C3744" t="s">
        <v>196</v>
      </c>
      <c r="D3744" t="s">
        <v>169</v>
      </c>
      <c r="E3744" t="s">
        <v>197</v>
      </c>
      <c r="F3744" t="s">
        <v>94</v>
      </c>
      <c r="G3744" t="s">
        <v>198</v>
      </c>
      <c r="H3744">
        <v>6</v>
      </c>
      <c r="I3744" t="s">
        <v>107</v>
      </c>
      <c r="J3744" t="s">
        <v>108</v>
      </c>
      <c r="K3744">
        <v>2</v>
      </c>
      <c r="L3744">
        <v>5</v>
      </c>
      <c r="M3744" t="s">
        <v>98</v>
      </c>
      <c r="N3744">
        <v>0.93799999999999994</v>
      </c>
      <c r="O3744" t="s">
        <v>210</v>
      </c>
      <c r="P3744" t="s">
        <v>141</v>
      </c>
      <c r="Q3744" t="s">
        <v>208</v>
      </c>
      <c r="R3744" t="s">
        <v>3</v>
      </c>
      <c r="S3744">
        <v>1</v>
      </c>
      <c r="T3744">
        <v>2</v>
      </c>
      <c r="U3744">
        <v>1</v>
      </c>
      <c r="V3744">
        <v>0</v>
      </c>
      <c r="W3744">
        <v>0</v>
      </c>
      <c r="X3744">
        <v>0</v>
      </c>
      <c r="Y3744">
        <v>9</v>
      </c>
      <c r="Z3744">
        <v>97.2</v>
      </c>
      <c r="AA3744">
        <v>89</v>
      </c>
      <c r="AB3744">
        <v>3.29</v>
      </c>
      <c r="AC3744">
        <v>1.55</v>
      </c>
      <c r="AD3744">
        <v>0.215</v>
      </c>
      <c r="AE3744">
        <v>2.1739999999999999</v>
      </c>
      <c r="AF3744">
        <v>-1.7150000000000001</v>
      </c>
      <c r="AG3744">
        <v>5.4880000000000004</v>
      </c>
      <c r="AH3744">
        <v>-5.72</v>
      </c>
      <c r="AI3744">
        <v>8.06</v>
      </c>
      <c r="AJ3744">
        <v>23.8</v>
      </c>
      <c r="AK3744">
        <v>29.9</v>
      </c>
      <c r="AL3744">
        <v>4</v>
      </c>
      <c r="AM3744">
        <v>215.25399999999999</v>
      </c>
      <c r="AN3744">
        <v>2059.92</v>
      </c>
      <c r="AO3744" t="s">
        <v>4100</v>
      </c>
    </row>
    <row r="3745" spans="1:41">
      <c r="A3745" t="s">
        <v>3879</v>
      </c>
      <c r="B3745" t="s">
        <v>3</v>
      </c>
      <c r="C3745" t="s">
        <v>196</v>
      </c>
      <c r="D3745" t="s">
        <v>169</v>
      </c>
      <c r="E3745" t="s">
        <v>197</v>
      </c>
      <c r="F3745" t="s">
        <v>94</v>
      </c>
      <c r="G3745" t="s">
        <v>198</v>
      </c>
      <c r="H3745">
        <v>7</v>
      </c>
      <c r="I3745" t="s">
        <v>127</v>
      </c>
      <c r="J3745" t="s">
        <v>104</v>
      </c>
      <c r="K3745">
        <v>3</v>
      </c>
      <c r="L3745">
        <v>1</v>
      </c>
      <c r="M3745" t="s">
        <v>2547</v>
      </c>
      <c r="N3745">
        <v>0.95799999999999996</v>
      </c>
      <c r="O3745" t="s">
        <v>231</v>
      </c>
      <c r="Q3745" t="s">
        <v>211</v>
      </c>
      <c r="R3745" t="s">
        <v>3</v>
      </c>
      <c r="S3745">
        <v>0</v>
      </c>
      <c r="T3745">
        <v>0</v>
      </c>
      <c r="U3745">
        <v>2</v>
      </c>
      <c r="V3745">
        <v>0</v>
      </c>
      <c r="W3745">
        <v>0</v>
      </c>
      <c r="X3745">
        <v>0</v>
      </c>
      <c r="Y3745">
        <v>9</v>
      </c>
      <c r="Z3745">
        <v>91.4</v>
      </c>
      <c r="AA3745">
        <v>84.5</v>
      </c>
      <c r="AB3745">
        <v>3.39</v>
      </c>
      <c r="AC3745">
        <v>1.55</v>
      </c>
      <c r="AD3745">
        <v>1.4E-2</v>
      </c>
      <c r="AE3745">
        <v>2.4630000000000001</v>
      </c>
      <c r="AF3745">
        <v>-1.861</v>
      </c>
      <c r="AG3745">
        <v>5.8710000000000004</v>
      </c>
      <c r="AH3745">
        <v>3.17</v>
      </c>
      <c r="AI3745">
        <v>4.92</v>
      </c>
      <c r="AJ3745">
        <v>23.8</v>
      </c>
      <c r="AK3745">
        <v>-15.1</v>
      </c>
      <c r="AL3745">
        <v>5.6</v>
      </c>
      <c r="AM3745">
        <v>147.392</v>
      </c>
      <c r="AN3745">
        <v>1158.24</v>
      </c>
      <c r="AO3745" t="s">
        <v>4101</v>
      </c>
    </row>
    <row r="3746" spans="1:41">
      <c r="A3746" t="s">
        <v>3879</v>
      </c>
      <c r="B3746" t="s">
        <v>3</v>
      </c>
      <c r="C3746" t="s">
        <v>196</v>
      </c>
      <c r="D3746" t="s">
        <v>169</v>
      </c>
      <c r="E3746" t="s">
        <v>197</v>
      </c>
      <c r="F3746" t="s">
        <v>94</v>
      </c>
      <c r="G3746" t="s">
        <v>198</v>
      </c>
      <c r="H3746">
        <v>8</v>
      </c>
      <c r="I3746" t="s">
        <v>147</v>
      </c>
      <c r="J3746" t="s">
        <v>104</v>
      </c>
      <c r="K3746">
        <v>3</v>
      </c>
      <c r="L3746">
        <v>2</v>
      </c>
      <c r="M3746" t="s">
        <v>115</v>
      </c>
      <c r="N3746">
        <v>1</v>
      </c>
      <c r="O3746" t="s">
        <v>231</v>
      </c>
      <c r="Q3746" t="s">
        <v>211</v>
      </c>
      <c r="R3746" t="s">
        <v>3</v>
      </c>
      <c r="S3746">
        <v>0</v>
      </c>
      <c r="T3746">
        <v>1</v>
      </c>
      <c r="U3746">
        <v>2</v>
      </c>
      <c r="V3746">
        <v>0</v>
      </c>
      <c r="W3746">
        <v>0</v>
      </c>
      <c r="X3746">
        <v>0</v>
      </c>
      <c r="Y3746">
        <v>9</v>
      </c>
      <c r="Z3746">
        <v>86.8</v>
      </c>
      <c r="AA3746">
        <v>79.5</v>
      </c>
      <c r="AB3746">
        <v>3.39</v>
      </c>
      <c r="AC3746">
        <v>1.55</v>
      </c>
      <c r="AD3746">
        <v>0.14199999999999999</v>
      </c>
      <c r="AE3746">
        <v>3.0640000000000001</v>
      </c>
      <c r="AF3746">
        <v>-1.7949999999999999</v>
      </c>
      <c r="AG3746">
        <v>6.0960000000000001</v>
      </c>
      <c r="AH3746">
        <v>6.83</v>
      </c>
      <c r="AI3746">
        <v>-1.55</v>
      </c>
      <c r="AJ3746">
        <v>23.8</v>
      </c>
      <c r="AK3746">
        <v>-18.399999999999999</v>
      </c>
      <c r="AL3746">
        <v>9.1999999999999993</v>
      </c>
      <c r="AM3746">
        <v>77.548000000000002</v>
      </c>
      <c r="AN3746">
        <v>1290.74</v>
      </c>
      <c r="AO3746" t="s">
        <v>4102</v>
      </c>
    </row>
    <row r="3747" spans="1:41">
      <c r="A3747" t="s">
        <v>3879</v>
      </c>
      <c r="B3747" t="s">
        <v>3</v>
      </c>
      <c r="C3747" t="s">
        <v>196</v>
      </c>
      <c r="D3747" t="s">
        <v>169</v>
      </c>
      <c r="E3747" t="s">
        <v>197</v>
      </c>
      <c r="F3747" t="s">
        <v>94</v>
      </c>
      <c r="G3747" t="s">
        <v>198</v>
      </c>
      <c r="H3747">
        <v>9</v>
      </c>
      <c r="I3747" t="s">
        <v>107</v>
      </c>
      <c r="J3747" t="s">
        <v>108</v>
      </c>
      <c r="K3747">
        <v>3</v>
      </c>
      <c r="L3747">
        <v>3</v>
      </c>
      <c r="M3747" t="s">
        <v>115</v>
      </c>
      <c r="N3747">
        <v>0.999</v>
      </c>
      <c r="O3747" t="s">
        <v>231</v>
      </c>
      <c r="P3747" t="s">
        <v>234</v>
      </c>
      <c r="Q3747" t="s">
        <v>211</v>
      </c>
      <c r="R3747" t="s">
        <v>3</v>
      </c>
      <c r="S3747">
        <v>0</v>
      </c>
      <c r="T3747">
        <v>2</v>
      </c>
      <c r="U3747">
        <v>2</v>
      </c>
      <c r="V3747">
        <v>0</v>
      </c>
      <c r="W3747">
        <v>0</v>
      </c>
      <c r="X3747">
        <v>0</v>
      </c>
      <c r="Y3747">
        <v>9</v>
      </c>
      <c r="Z3747">
        <v>88</v>
      </c>
      <c r="AA3747">
        <v>80.5</v>
      </c>
      <c r="AB3747">
        <v>3.39</v>
      </c>
      <c r="AC3747">
        <v>1.55</v>
      </c>
      <c r="AD3747">
        <v>0.97299999999999998</v>
      </c>
      <c r="AE3747">
        <v>2.0670000000000002</v>
      </c>
      <c r="AF3747">
        <v>-1.619</v>
      </c>
      <c r="AG3747">
        <v>5.9649999999999999</v>
      </c>
      <c r="AH3747">
        <v>6.03</v>
      </c>
      <c r="AI3747">
        <v>0.72</v>
      </c>
      <c r="AJ3747">
        <v>23.7</v>
      </c>
      <c r="AK3747">
        <v>-19</v>
      </c>
      <c r="AL3747">
        <v>8.3000000000000007</v>
      </c>
      <c r="AM3747">
        <v>97.195999999999998</v>
      </c>
      <c r="AN3747">
        <v>1132.22</v>
      </c>
      <c r="AO3747" t="s">
        <v>4103</v>
      </c>
    </row>
    <row r="3748" spans="1:41">
      <c r="A3748" t="s">
        <v>3879</v>
      </c>
      <c r="B3748" t="s">
        <v>3</v>
      </c>
      <c r="C3748" t="s">
        <v>1389</v>
      </c>
      <c r="D3748" t="s">
        <v>1390</v>
      </c>
      <c r="E3748" t="s">
        <v>1256</v>
      </c>
      <c r="F3748" t="s">
        <v>94</v>
      </c>
      <c r="G3748" t="s">
        <v>1391</v>
      </c>
      <c r="H3748">
        <v>1</v>
      </c>
      <c r="I3748" t="s">
        <v>103</v>
      </c>
      <c r="J3748" t="s">
        <v>104</v>
      </c>
      <c r="K3748">
        <v>1</v>
      </c>
      <c r="L3748">
        <v>1</v>
      </c>
      <c r="M3748" t="s">
        <v>98</v>
      </c>
      <c r="N3748">
        <v>0.93100000000000005</v>
      </c>
      <c r="O3748" t="s">
        <v>123</v>
      </c>
      <c r="Q3748" t="s">
        <v>3004</v>
      </c>
      <c r="R3748" t="s">
        <v>3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8</v>
      </c>
      <c r="Z3748">
        <v>95.2</v>
      </c>
      <c r="AA3748">
        <v>86.9</v>
      </c>
      <c r="AB3748">
        <v>2.99</v>
      </c>
      <c r="AC3748">
        <v>1.4</v>
      </c>
      <c r="AD3748">
        <v>-0.374</v>
      </c>
      <c r="AE3748">
        <v>2.661</v>
      </c>
      <c r="AF3748">
        <v>-1.704</v>
      </c>
      <c r="AG3748">
        <v>5.6639999999999997</v>
      </c>
      <c r="AH3748">
        <v>-5.05</v>
      </c>
      <c r="AI3748">
        <v>6.63</v>
      </c>
      <c r="AJ3748">
        <v>23.7</v>
      </c>
      <c r="AK3748">
        <v>22.8</v>
      </c>
      <c r="AL3748">
        <v>4.5999999999999996</v>
      </c>
      <c r="AM3748">
        <v>217.15899999999999</v>
      </c>
      <c r="AN3748">
        <v>1695.22</v>
      </c>
      <c r="AO3748" t="s">
        <v>4104</v>
      </c>
    </row>
    <row r="3749" spans="1:41">
      <c r="A3749" t="s">
        <v>3879</v>
      </c>
      <c r="B3749" t="s">
        <v>3</v>
      </c>
      <c r="C3749" t="s">
        <v>1389</v>
      </c>
      <c r="D3749" t="s">
        <v>1390</v>
      </c>
      <c r="E3749" t="s">
        <v>1256</v>
      </c>
      <c r="F3749" t="s">
        <v>94</v>
      </c>
      <c r="G3749" t="s">
        <v>1391</v>
      </c>
      <c r="H3749">
        <v>2</v>
      </c>
      <c r="I3749" t="s">
        <v>127</v>
      </c>
      <c r="J3749" t="s">
        <v>104</v>
      </c>
      <c r="K3749">
        <v>1</v>
      </c>
      <c r="L3749">
        <v>2</v>
      </c>
      <c r="M3749" t="s">
        <v>115</v>
      </c>
      <c r="N3749">
        <v>0.97599999999999998</v>
      </c>
      <c r="O3749" t="s">
        <v>123</v>
      </c>
      <c r="Q3749" t="s">
        <v>3004</v>
      </c>
      <c r="R3749" t="s">
        <v>3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0</v>
      </c>
      <c r="Y3749">
        <v>8</v>
      </c>
      <c r="Z3749">
        <v>88.7</v>
      </c>
      <c r="AA3749">
        <v>82.2</v>
      </c>
      <c r="AB3749">
        <v>3.18</v>
      </c>
      <c r="AC3749">
        <v>1.44</v>
      </c>
      <c r="AD3749">
        <v>0.39200000000000002</v>
      </c>
      <c r="AE3749">
        <v>3.06</v>
      </c>
      <c r="AF3749">
        <v>-1.83</v>
      </c>
      <c r="AG3749">
        <v>5.8470000000000004</v>
      </c>
      <c r="AH3749">
        <v>1.71</v>
      </c>
      <c r="AI3749">
        <v>-0.28000000000000003</v>
      </c>
      <c r="AJ3749">
        <v>23.8</v>
      </c>
      <c r="AK3749">
        <v>-6.8</v>
      </c>
      <c r="AL3749">
        <v>7.8</v>
      </c>
      <c r="AM3749">
        <v>82.111000000000004</v>
      </c>
      <c r="AN3749">
        <v>330.08499999999998</v>
      </c>
      <c r="AO3749" t="s">
        <v>4105</v>
      </c>
    </row>
    <row r="3750" spans="1:41">
      <c r="A3750" t="s">
        <v>3879</v>
      </c>
      <c r="B3750" t="s">
        <v>3</v>
      </c>
      <c r="C3750" t="s">
        <v>1389</v>
      </c>
      <c r="D3750" t="s">
        <v>1390</v>
      </c>
      <c r="E3750" t="s">
        <v>1256</v>
      </c>
      <c r="F3750" t="s">
        <v>94</v>
      </c>
      <c r="G3750" t="s">
        <v>1391</v>
      </c>
      <c r="H3750">
        <v>3</v>
      </c>
      <c r="I3750" t="s">
        <v>96</v>
      </c>
      <c r="J3750" t="s">
        <v>97</v>
      </c>
      <c r="K3750">
        <v>1</v>
      </c>
      <c r="L3750">
        <v>3</v>
      </c>
      <c r="M3750" t="s">
        <v>122</v>
      </c>
      <c r="N3750">
        <v>0.69</v>
      </c>
      <c r="O3750" t="s">
        <v>123</v>
      </c>
      <c r="Q3750" t="s">
        <v>3004</v>
      </c>
      <c r="R3750" t="s">
        <v>3</v>
      </c>
      <c r="S3750">
        <v>0</v>
      </c>
      <c r="T3750">
        <v>2</v>
      </c>
      <c r="U3750">
        <v>0</v>
      </c>
      <c r="V3750">
        <v>0</v>
      </c>
      <c r="W3750">
        <v>0</v>
      </c>
      <c r="X3750">
        <v>0</v>
      </c>
      <c r="Y3750">
        <v>8</v>
      </c>
      <c r="Z3750">
        <v>89.3</v>
      </c>
      <c r="AA3750">
        <v>82.4</v>
      </c>
      <c r="AB3750">
        <v>2.94</v>
      </c>
      <c r="AC3750">
        <v>1.42</v>
      </c>
      <c r="AD3750">
        <v>0.94299999999999995</v>
      </c>
      <c r="AE3750">
        <v>1.353</v>
      </c>
      <c r="AF3750">
        <v>-1.325</v>
      </c>
      <c r="AG3750">
        <v>5.8929999999999998</v>
      </c>
      <c r="AH3750">
        <v>-7.52</v>
      </c>
      <c r="AI3750">
        <v>2.6</v>
      </c>
      <c r="AJ3750">
        <v>23.8</v>
      </c>
      <c r="AK3750">
        <v>21.3</v>
      </c>
      <c r="AL3750">
        <v>7.3</v>
      </c>
      <c r="AM3750">
        <v>250.65600000000001</v>
      </c>
      <c r="AN3750">
        <v>1524.96</v>
      </c>
      <c r="AO3750" t="s">
        <v>4106</v>
      </c>
    </row>
    <row r="3751" spans="1:41">
      <c r="A3751" t="s">
        <v>3879</v>
      </c>
      <c r="B3751" t="s">
        <v>3</v>
      </c>
      <c r="C3751" t="s">
        <v>1389</v>
      </c>
      <c r="D3751" t="s">
        <v>1390</v>
      </c>
      <c r="E3751" t="s">
        <v>1256</v>
      </c>
      <c r="F3751" t="s">
        <v>94</v>
      </c>
      <c r="G3751" t="s">
        <v>1391</v>
      </c>
      <c r="H3751">
        <v>4</v>
      </c>
      <c r="I3751" t="s">
        <v>96</v>
      </c>
      <c r="J3751" t="s">
        <v>97</v>
      </c>
      <c r="K3751">
        <v>1</v>
      </c>
      <c r="L3751">
        <v>4</v>
      </c>
      <c r="M3751" t="s">
        <v>122</v>
      </c>
      <c r="N3751">
        <v>0.61499999999999999</v>
      </c>
      <c r="O3751" t="s">
        <v>123</v>
      </c>
      <c r="Q3751" t="s">
        <v>3004</v>
      </c>
      <c r="R3751" t="s">
        <v>3</v>
      </c>
      <c r="S3751">
        <v>1</v>
      </c>
      <c r="T3751">
        <v>2</v>
      </c>
      <c r="U3751">
        <v>0</v>
      </c>
      <c r="V3751">
        <v>0</v>
      </c>
      <c r="W3751">
        <v>0</v>
      </c>
      <c r="X3751">
        <v>0</v>
      </c>
      <c r="Y3751">
        <v>8</v>
      </c>
      <c r="Z3751">
        <v>88.9</v>
      </c>
      <c r="AA3751">
        <v>80.599999999999994</v>
      </c>
      <c r="AB3751">
        <v>2.8</v>
      </c>
      <c r="AC3751">
        <v>1.32</v>
      </c>
      <c r="AD3751">
        <v>-0.28799999999999998</v>
      </c>
      <c r="AE3751">
        <v>1.53</v>
      </c>
      <c r="AF3751">
        <v>-1.3879999999999999</v>
      </c>
      <c r="AG3751">
        <v>5.944</v>
      </c>
      <c r="AH3751">
        <v>-7.29</v>
      </c>
      <c r="AI3751">
        <v>4.12</v>
      </c>
      <c r="AJ3751">
        <v>23.7</v>
      </c>
      <c r="AK3751">
        <v>22.3</v>
      </c>
      <c r="AL3751">
        <v>7</v>
      </c>
      <c r="AM3751">
        <v>240.261</v>
      </c>
      <c r="AN3751">
        <v>1567.86</v>
      </c>
      <c r="AO3751" t="s">
        <v>4107</v>
      </c>
    </row>
    <row r="3752" spans="1:41">
      <c r="A3752" t="s">
        <v>3879</v>
      </c>
      <c r="B3752" t="s">
        <v>3</v>
      </c>
      <c r="C3752" t="s">
        <v>1389</v>
      </c>
      <c r="D3752" t="s">
        <v>1390</v>
      </c>
      <c r="E3752" t="s">
        <v>1256</v>
      </c>
      <c r="F3752" t="s">
        <v>94</v>
      </c>
      <c r="G3752" t="s">
        <v>1391</v>
      </c>
      <c r="H3752">
        <v>5</v>
      </c>
      <c r="I3752" t="s">
        <v>103</v>
      </c>
      <c r="J3752" t="s">
        <v>104</v>
      </c>
      <c r="K3752">
        <v>1</v>
      </c>
      <c r="L3752">
        <v>5</v>
      </c>
      <c r="M3752" t="s">
        <v>1009</v>
      </c>
      <c r="N3752">
        <v>0.92800000000000005</v>
      </c>
      <c r="O3752" t="s">
        <v>123</v>
      </c>
      <c r="Q3752" t="s">
        <v>3004</v>
      </c>
      <c r="R3752" t="s">
        <v>3</v>
      </c>
      <c r="S3752">
        <v>2</v>
      </c>
      <c r="T3752">
        <v>2</v>
      </c>
      <c r="U3752">
        <v>0</v>
      </c>
      <c r="V3752">
        <v>0</v>
      </c>
      <c r="W3752">
        <v>0</v>
      </c>
      <c r="X3752">
        <v>0</v>
      </c>
      <c r="Y3752">
        <v>8</v>
      </c>
      <c r="Z3752">
        <v>93.9</v>
      </c>
      <c r="AA3752">
        <v>85.7</v>
      </c>
      <c r="AB3752">
        <v>2.93</v>
      </c>
      <c r="AC3752">
        <v>1.41</v>
      </c>
      <c r="AD3752">
        <v>0.371</v>
      </c>
      <c r="AE3752">
        <v>2.5470000000000002</v>
      </c>
      <c r="AF3752">
        <v>-1.4359999999999999</v>
      </c>
      <c r="AG3752">
        <v>5.8070000000000004</v>
      </c>
      <c r="AH3752">
        <v>-9.41</v>
      </c>
      <c r="AI3752">
        <v>2.15</v>
      </c>
      <c r="AJ3752">
        <v>23.7</v>
      </c>
      <c r="AK3752">
        <v>28.8</v>
      </c>
      <c r="AL3752">
        <v>7.1</v>
      </c>
      <c r="AM3752">
        <v>256.93700000000001</v>
      </c>
      <c r="AN3752">
        <v>1928.88</v>
      </c>
      <c r="AO3752" t="s">
        <v>4108</v>
      </c>
    </row>
    <row r="3753" spans="1:41">
      <c r="A3753" t="s">
        <v>3879</v>
      </c>
      <c r="B3753" t="s">
        <v>3</v>
      </c>
      <c r="C3753" t="s">
        <v>1389</v>
      </c>
      <c r="D3753" t="s">
        <v>1390</v>
      </c>
      <c r="E3753" t="s">
        <v>1256</v>
      </c>
      <c r="F3753" t="s">
        <v>94</v>
      </c>
      <c r="G3753" t="s">
        <v>1391</v>
      </c>
      <c r="H3753">
        <v>6</v>
      </c>
      <c r="I3753" t="s">
        <v>96</v>
      </c>
      <c r="J3753" t="s">
        <v>97</v>
      </c>
      <c r="K3753">
        <v>2</v>
      </c>
      <c r="L3753">
        <v>1</v>
      </c>
      <c r="M3753" t="s">
        <v>98</v>
      </c>
      <c r="N3753">
        <v>0.84199999999999997</v>
      </c>
      <c r="O3753" t="s">
        <v>116</v>
      </c>
      <c r="Q3753" t="s">
        <v>3006</v>
      </c>
      <c r="R3753" t="s">
        <v>90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0</v>
      </c>
      <c r="Y3753">
        <v>8</v>
      </c>
      <c r="Z3753">
        <v>96</v>
      </c>
      <c r="AA3753">
        <v>86.8</v>
      </c>
      <c r="AB3753">
        <v>3.04</v>
      </c>
      <c r="AC3753">
        <v>1.37</v>
      </c>
      <c r="AD3753">
        <v>-0.129</v>
      </c>
      <c r="AE3753">
        <v>3.37</v>
      </c>
      <c r="AF3753">
        <v>-1.6659999999999999</v>
      </c>
      <c r="AG3753">
        <v>5.7279999999999998</v>
      </c>
      <c r="AH3753">
        <v>-5.27</v>
      </c>
      <c r="AI3753">
        <v>7.61</v>
      </c>
      <c r="AJ3753">
        <v>23.7</v>
      </c>
      <c r="AK3753">
        <v>25.8</v>
      </c>
      <c r="AL3753">
        <v>4.2</v>
      </c>
      <c r="AM3753">
        <v>214.58099999999999</v>
      </c>
      <c r="AN3753">
        <v>1880.09</v>
      </c>
      <c r="AO3753" t="s">
        <v>4109</v>
      </c>
    </row>
    <row r="3754" spans="1:41">
      <c r="A3754" t="s">
        <v>3879</v>
      </c>
      <c r="B3754" t="s">
        <v>3</v>
      </c>
      <c r="C3754" t="s">
        <v>1389</v>
      </c>
      <c r="D3754" t="s">
        <v>1390</v>
      </c>
      <c r="E3754" t="s">
        <v>1256</v>
      </c>
      <c r="F3754" t="s">
        <v>94</v>
      </c>
      <c r="G3754" t="s">
        <v>1391</v>
      </c>
      <c r="H3754">
        <v>7</v>
      </c>
      <c r="I3754" t="s">
        <v>127</v>
      </c>
      <c r="J3754" t="s">
        <v>104</v>
      </c>
      <c r="K3754">
        <v>2</v>
      </c>
      <c r="L3754">
        <v>2</v>
      </c>
      <c r="M3754" t="s">
        <v>1009</v>
      </c>
      <c r="N3754">
        <v>0.53</v>
      </c>
      <c r="O3754" t="s">
        <v>116</v>
      </c>
      <c r="Q3754" t="s">
        <v>3006</v>
      </c>
      <c r="R3754" t="s">
        <v>90</v>
      </c>
      <c r="S3754">
        <v>1</v>
      </c>
      <c r="T3754">
        <v>0</v>
      </c>
      <c r="U3754">
        <v>1</v>
      </c>
      <c r="V3754">
        <v>0</v>
      </c>
      <c r="W3754">
        <v>0</v>
      </c>
      <c r="X3754">
        <v>0</v>
      </c>
      <c r="Y3754">
        <v>8</v>
      </c>
      <c r="Z3754">
        <v>94</v>
      </c>
      <c r="AA3754">
        <v>85.9</v>
      </c>
      <c r="AB3754">
        <v>3.07</v>
      </c>
      <c r="AC3754">
        <v>1.37</v>
      </c>
      <c r="AD3754">
        <v>0.13200000000000001</v>
      </c>
      <c r="AE3754">
        <v>2.012</v>
      </c>
      <c r="AF3754">
        <v>-1.4990000000000001</v>
      </c>
      <c r="AG3754">
        <v>5.5259999999999998</v>
      </c>
      <c r="AH3754">
        <v>-6.74</v>
      </c>
      <c r="AI3754">
        <v>4.07</v>
      </c>
      <c r="AJ3754">
        <v>23.7</v>
      </c>
      <c r="AK3754">
        <v>23.6</v>
      </c>
      <c r="AL3754">
        <v>6</v>
      </c>
      <c r="AM3754">
        <v>238.625</v>
      </c>
      <c r="AN3754">
        <v>1578.02</v>
      </c>
      <c r="AO3754" t="s">
        <v>4110</v>
      </c>
    </row>
    <row r="3755" spans="1:41">
      <c r="A3755" t="s">
        <v>3879</v>
      </c>
      <c r="B3755" t="s">
        <v>3</v>
      </c>
      <c r="C3755" t="s">
        <v>1389</v>
      </c>
      <c r="D3755" t="s">
        <v>1390</v>
      </c>
      <c r="E3755" t="s">
        <v>1256</v>
      </c>
      <c r="F3755" t="s">
        <v>94</v>
      </c>
      <c r="G3755" t="s">
        <v>1391</v>
      </c>
      <c r="H3755">
        <v>8</v>
      </c>
      <c r="I3755" t="s">
        <v>120</v>
      </c>
      <c r="J3755" t="s">
        <v>108</v>
      </c>
      <c r="K3755">
        <v>2</v>
      </c>
      <c r="L3755">
        <v>3</v>
      </c>
      <c r="M3755" t="s">
        <v>1009</v>
      </c>
      <c r="N3755">
        <v>0.92900000000000005</v>
      </c>
      <c r="O3755" t="s">
        <v>116</v>
      </c>
      <c r="Q3755" t="s">
        <v>3006</v>
      </c>
      <c r="R3755" t="s">
        <v>90</v>
      </c>
      <c r="S3755">
        <v>1</v>
      </c>
      <c r="T3755">
        <v>1</v>
      </c>
      <c r="U3755">
        <v>1</v>
      </c>
      <c r="V3755">
        <v>0</v>
      </c>
      <c r="W3755">
        <v>0</v>
      </c>
      <c r="X3755">
        <v>0</v>
      </c>
      <c r="Y3755">
        <v>8</v>
      </c>
      <c r="Z3755">
        <v>96.4</v>
      </c>
      <c r="AA3755">
        <v>87.2</v>
      </c>
      <c r="AB3755">
        <v>3.07</v>
      </c>
      <c r="AC3755">
        <v>1.37</v>
      </c>
      <c r="AD3755">
        <v>-0.24399999999999999</v>
      </c>
      <c r="AE3755">
        <v>2.8980000000000001</v>
      </c>
      <c r="AF3755">
        <v>-1.712</v>
      </c>
      <c r="AG3755">
        <v>5.673</v>
      </c>
      <c r="AH3755">
        <v>-7.62</v>
      </c>
      <c r="AI3755">
        <v>6.52</v>
      </c>
      <c r="AJ3755">
        <v>23.7</v>
      </c>
      <c r="AK3755">
        <v>33.200000000000003</v>
      </c>
      <c r="AL3755">
        <v>5</v>
      </c>
      <c r="AM3755">
        <v>229.286</v>
      </c>
      <c r="AN3755">
        <v>2044.65</v>
      </c>
      <c r="AO3755" t="s">
        <v>4111</v>
      </c>
    </row>
    <row r="3756" spans="1:41">
      <c r="A3756" t="s">
        <v>3879</v>
      </c>
      <c r="B3756" t="s">
        <v>3</v>
      </c>
      <c r="C3756" t="s">
        <v>1389</v>
      </c>
      <c r="D3756" t="s">
        <v>1390</v>
      </c>
      <c r="E3756" t="s">
        <v>1256</v>
      </c>
      <c r="F3756" t="s">
        <v>94</v>
      </c>
      <c r="G3756" t="s">
        <v>1391</v>
      </c>
      <c r="H3756">
        <v>9</v>
      </c>
      <c r="I3756" t="s">
        <v>103</v>
      </c>
      <c r="J3756" t="s">
        <v>104</v>
      </c>
      <c r="K3756">
        <v>3</v>
      </c>
      <c r="L3756">
        <v>1</v>
      </c>
      <c r="M3756" t="s">
        <v>1009</v>
      </c>
      <c r="N3756">
        <v>0.93</v>
      </c>
      <c r="O3756" t="s">
        <v>123</v>
      </c>
      <c r="Q3756" t="s">
        <v>1392</v>
      </c>
      <c r="R3756" t="s">
        <v>90</v>
      </c>
      <c r="S3756">
        <v>0</v>
      </c>
      <c r="T3756">
        <v>0</v>
      </c>
      <c r="U3756">
        <v>1</v>
      </c>
      <c r="V3756">
        <v>1</v>
      </c>
      <c r="W3756">
        <v>0</v>
      </c>
      <c r="X3756">
        <v>0</v>
      </c>
      <c r="Y3756">
        <v>8</v>
      </c>
      <c r="Z3756">
        <v>93.1</v>
      </c>
      <c r="AA3756">
        <v>84.4</v>
      </c>
      <c r="AB3756">
        <v>3.56</v>
      </c>
      <c r="AC3756">
        <v>1.57</v>
      </c>
      <c r="AD3756">
        <v>-0.47299999999999998</v>
      </c>
      <c r="AE3756">
        <v>2.5859999999999999</v>
      </c>
      <c r="AF3756">
        <v>-1.621</v>
      </c>
      <c r="AG3756">
        <v>5.7889999999999997</v>
      </c>
      <c r="AH3756">
        <v>-10.39</v>
      </c>
      <c r="AI3756">
        <v>5.31</v>
      </c>
      <c r="AJ3756">
        <v>23.7</v>
      </c>
      <c r="AK3756">
        <v>36.799999999999997</v>
      </c>
      <c r="AL3756">
        <v>6.5</v>
      </c>
      <c r="AM3756">
        <v>242.73699999999999</v>
      </c>
      <c r="AN3756">
        <v>2296.12</v>
      </c>
      <c r="AO3756" t="s">
        <v>4112</v>
      </c>
    </row>
    <row r="3757" spans="1:41">
      <c r="A3757" t="s">
        <v>3879</v>
      </c>
      <c r="B3757" t="s">
        <v>3</v>
      </c>
      <c r="C3757" t="s">
        <v>1389</v>
      </c>
      <c r="D3757" t="s">
        <v>1390</v>
      </c>
      <c r="E3757" t="s">
        <v>1256</v>
      </c>
      <c r="F3757" t="s">
        <v>94</v>
      </c>
      <c r="G3757" t="s">
        <v>1391</v>
      </c>
      <c r="H3757">
        <v>10</v>
      </c>
      <c r="I3757" t="s">
        <v>127</v>
      </c>
      <c r="J3757" t="s">
        <v>104</v>
      </c>
      <c r="K3757">
        <v>3</v>
      </c>
      <c r="L3757">
        <v>2</v>
      </c>
      <c r="M3757" t="s">
        <v>2547</v>
      </c>
      <c r="N3757">
        <v>0.89600000000000002</v>
      </c>
      <c r="O3757" t="s">
        <v>123</v>
      </c>
      <c r="Q3757" t="s">
        <v>1392</v>
      </c>
      <c r="R3757" t="s">
        <v>90</v>
      </c>
      <c r="S3757">
        <v>0</v>
      </c>
      <c r="T3757">
        <v>1</v>
      </c>
      <c r="U3757">
        <v>1</v>
      </c>
      <c r="V3757">
        <v>1</v>
      </c>
      <c r="W3757">
        <v>0</v>
      </c>
      <c r="X3757">
        <v>0</v>
      </c>
      <c r="Y3757">
        <v>8</v>
      </c>
      <c r="Z3757">
        <v>88.4</v>
      </c>
      <c r="AA3757">
        <v>81.3</v>
      </c>
      <c r="AB3757">
        <v>3.49</v>
      </c>
      <c r="AC3757">
        <v>1.71</v>
      </c>
      <c r="AD3757">
        <v>0.63700000000000001</v>
      </c>
      <c r="AE3757">
        <v>2.7650000000000001</v>
      </c>
      <c r="AF3757">
        <v>-1.738</v>
      </c>
      <c r="AG3757">
        <v>5.72</v>
      </c>
      <c r="AH3757">
        <v>-0.37</v>
      </c>
      <c r="AI3757">
        <v>2.1800000000000002</v>
      </c>
      <c r="AJ3757">
        <v>23.8</v>
      </c>
      <c r="AK3757">
        <v>-1.3</v>
      </c>
      <c r="AL3757">
        <v>6.9</v>
      </c>
      <c r="AM3757">
        <v>189.399</v>
      </c>
      <c r="AN3757">
        <v>427.50700000000001</v>
      </c>
      <c r="AO3757" t="s">
        <v>4113</v>
      </c>
    </row>
    <row r="3758" spans="1:41">
      <c r="A3758" t="s">
        <v>3879</v>
      </c>
      <c r="B3758" t="s">
        <v>3</v>
      </c>
      <c r="C3758" t="s">
        <v>1389</v>
      </c>
      <c r="D3758" t="s">
        <v>1390</v>
      </c>
      <c r="E3758" t="s">
        <v>1256</v>
      </c>
      <c r="F3758" t="s">
        <v>94</v>
      </c>
      <c r="G3758" t="s">
        <v>1391</v>
      </c>
      <c r="H3758">
        <v>11</v>
      </c>
      <c r="I3758" t="s">
        <v>147</v>
      </c>
      <c r="J3758" t="s">
        <v>104</v>
      </c>
      <c r="K3758">
        <v>3</v>
      </c>
      <c r="L3758">
        <v>3</v>
      </c>
      <c r="M3758" t="s">
        <v>1009</v>
      </c>
      <c r="N3758">
        <v>0.35099999999999998</v>
      </c>
      <c r="O3758" t="s">
        <v>123</v>
      </c>
      <c r="Q3758" t="s">
        <v>1392</v>
      </c>
      <c r="R3758" t="s">
        <v>90</v>
      </c>
      <c r="S3758">
        <v>0</v>
      </c>
      <c r="T3758">
        <v>2</v>
      </c>
      <c r="U3758">
        <v>1</v>
      </c>
      <c r="V3758">
        <v>1</v>
      </c>
      <c r="W3758">
        <v>0</v>
      </c>
      <c r="X3758">
        <v>0</v>
      </c>
      <c r="Y3758">
        <v>8</v>
      </c>
      <c r="Z3758">
        <v>90.6</v>
      </c>
      <c r="AA3758">
        <v>83.5</v>
      </c>
      <c r="AB3758">
        <v>3.49</v>
      </c>
      <c r="AC3758">
        <v>1.71</v>
      </c>
      <c r="AD3758">
        <v>0.27800000000000002</v>
      </c>
      <c r="AE3758">
        <v>1.0680000000000001</v>
      </c>
      <c r="AF3758">
        <v>-1.252</v>
      </c>
      <c r="AG3758">
        <v>5.8470000000000004</v>
      </c>
      <c r="AH3758">
        <v>-7.19</v>
      </c>
      <c r="AI3758">
        <v>3.13</v>
      </c>
      <c r="AJ3758">
        <v>23.8</v>
      </c>
      <c r="AK3758">
        <v>22</v>
      </c>
      <c r="AL3758">
        <v>7</v>
      </c>
      <c r="AM3758">
        <v>246.17400000000001</v>
      </c>
      <c r="AN3758">
        <v>1522.08</v>
      </c>
      <c r="AO3758" t="s">
        <v>4114</v>
      </c>
    </row>
    <row r="3759" spans="1:41">
      <c r="A3759" t="s">
        <v>3879</v>
      </c>
      <c r="B3759" t="s">
        <v>3</v>
      </c>
      <c r="C3759" t="s">
        <v>1389</v>
      </c>
      <c r="D3759" t="s">
        <v>1390</v>
      </c>
      <c r="E3759" t="s">
        <v>1256</v>
      </c>
      <c r="F3759" t="s">
        <v>94</v>
      </c>
      <c r="G3759" t="s">
        <v>1391</v>
      </c>
      <c r="H3759">
        <v>12</v>
      </c>
      <c r="I3759" t="s">
        <v>103</v>
      </c>
      <c r="J3759" t="s">
        <v>104</v>
      </c>
      <c r="K3759">
        <v>4</v>
      </c>
      <c r="L3759">
        <v>1</v>
      </c>
      <c r="M3759" t="s">
        <v>1009</v>
      </c>
      <c r="N3759">
        <v>0.91900000000000004</v>
      </c>
      <c r="O3759" t="s">
        <v>210</v>
      </c>
      <c r="Q3759" t="s">
        <v>1401</v>
      </c>
      <c r="R3759" t="s">
        <v>90</v>
      </c>
      <c r="S3759">
        <v>0</v>
      </c>
      <c r="T3759">
        <v>0</v>
      </c>
      <c r="U3759">
        <v>2</v>
      </c>
      <c r="V3759">
        <v>1</v>
      </c>
      <c r="W3759">
        <v>0</v>
      </c>
      <c r="X3759">
        <v>0</v>
      </c>
      <c r="Y3759">
        <v>8</v>
      </c>
      <c r="Z3759">
        <v>92.2</v>
      </c>
      <c r="AA3759">
        <v>84.9</v>
      </c>
      <c r="AB3759">
        <v>3.57</v>
      </c>
      <c r="AC3759">
        <v>1.5</v>
      </c>
      <c r="AD3759">
        <v>-0.496</v>
      </c>
      <c r="AE3759">
        <v>2.2010000000000001</v>
      </c>
      <c r="AF3759">
        <v>-1.744</v>
      </c>
      <c r="AG3759">
        <v>5.8630000000000004</v>
      </c>
      <c r="AH3759">
        <v>-9.0299999999999994</v>
      </c>
      <c r="AI3759">
        <v>1.8</v>
      </c>
      <c r="AJ3759">
        <v>23.8</v>
      </c>
      <c r="AK3759">
        <v>27.1</v>
      </c>
      <c r="AL3759">
        <v>7.4</v>
      </c>
      <c r="AM3759">
        <v>258.44600000000003</v>
      </c>
      <c r="AN3759">
        <v>1820.35</v>
      </c>
      <c r="AO3759" t="s">
        <v>4115</v>
      </c>
    </row>
    <row r="3760" spans="1:41">
      <c r="A3760" t="s">
        <v>3879</v>
      </c>
      <c r="B3760" t="s">
        <v>3</v>
      </c>
      <c r="C3760" t="s">
        <v>1389</v>
      </c>
      <c r="D3760" t="s">
        <v>1390</v>
      </c>
      <c r="E3760" t="s">
        <v>1256</v>
      </c>
      <c r="F3760" t="s">
        <v>94</v>
      </c>
      <c r="G3760" t="s">
        <v>1391</v>
      </c>
      <c r="H3760">
        <v>13</v>
      </c>
      <c r="I3760" t="s">
        <v>96</v>
      </c>
      <c r="J3760" t="s">
        <v>97</v>
      </c>
      <c r="K3760">
        <v>4</v>
      </c>
      <c r="L3760">
        <v>2</v>
      </c>
      <c r="M3760" t="s">
        <v>115</v>
      </c>
      <c r="N3760">
        <v>1</v>
      </c>
      <c r="O3760" t="s">
        <v>210</v>
      </c>
      <c r="Q3760" t="s">
        <v>1401</v>
      </c>
      <c r="R3760" t="s">
        <v>90</v>
      </c>
      <c r="S3760">
        <v>0</v>
      </c>
      <c r="T3760">
        <v>1</v>
      </c>
      <c r="U3760">
        <v>2</v>
      </c>
      <c r="V3760">
        <v>1</v>
      </c>
      <c r="W3760">
        <v>0</v>
      </c>
      <c r="X3760">
        <v>0</v>
      </c>
      <c r="Y3760">
        <v>8</v>
      </c>
      <c r="Z3760">
        <v>85.4</v>
      </c>
      <c r="AA3760">
        <v>78.7</v>
      </c>
      <c r="AB3760">
        <v>3.5</v>
      </c>
      <c r="AC3760">
        <v>1.49</v>
      </c>
      <c r="AD3760">
        <v>-0.61399999999999999</v>
      </c>
      <c r="AE3760">
        <v>4.4509999999999996</v>
      </c>
      <c r="AF3760">
        <v>-1.778</v>
      </c>
      <c r="AG3760">
        <v>6.2519999999999998</v>
      </c>
      <c r="AH3760">
        <v>2.88</v>
      </c>
      <c r="AI3760">
        <v>-1.99</v>
      </c>
      <c r="AJ3760">
        <v>23.8</v>
      </c>
      <c r="AK3760">
        <v>-8.1</v>
      </c>
      <c r="AL3760">
        <v>9</v>
      </c>
      <c r="AM3760">
        <v>55.921999999999997</v>
      </c>
      <c r="AN3760">
        <v>637.84</v>
      </c>
      <c r="AO3760" t="s">
        <v>4116</v>
      </c>
    </row>
    <row r="3761" spans="1:41">
      <c r="A3761" t="s">
        <v>3879</v>
      </c>
      <c r="B3761" t="s">
        <v>3</v>
      </c>
      <c r="C3761" t="s">
        <v>1389</v>
      </c>
      <c r="D3761" t="s">
        <v>1390</v>
      </c>
      <c r="E3761" t="s">
        <v>1256</v>
      </c>
      <c r="F3761" t="s">
        <v>94</v>
      </c>
      <c r="G3761" t="s">
        <v>1391</v>
      </c>
      <c r="H3761">
        <v>14</v>
      </c>
      <c r="I3761" t="s">
        <v>127</v>
      </c>
      <c r="J3761" t="s">
        <v>104</v>
      </c>
      <c r="K3761">
        <v>4</v>
      </c>
      <c r="L3761">
        <v>3</v>
      </c>
      <c r="M3761" t="s">
        <v>1009</v>
      </c>
      <c r="N3761">
        <v>0.92800000000000005</v>
      </c>
      <c r="O3761" t="s">
        <v>210</v>
      </c>
      <c r="Q3761" t="s">
        <v>1401</v>
      </c>
      <c r="R3761" t="s">
        <v>90</v>
      </c>
      <c r="S3761">
        <v>1</v>
      </c>
      <c r="T3761">
        <v>1</v>
      </c>
      <c r="U3761">
        <v>2</v>
      </c>
      <c r="V3761">
        <v>1</v>
      </c>
      <c r="W3761">
        <v>0</v>
      </c>
      <c r="X3761">
        <v>0</v>
      </c>
      <c r="Y3761">
        <v>8</v>
      </c>
      <c r="Z3761">
        <v>92.8</v>
      </c>
      <c r="AA3761">
        <v>86</v>
      </c>
      <c r="AB3761">
        <v>3.41</v>
      </c>
      <c r="AC3761">
        <v>1.46</v>
      </c>
      <c r="AD3761">
        <v>-0.72299999999999998</v>
      </c>
      <c r="AE3761">
        <v>1.885</v>
      </c>
      <c r="AF3761">
        <v>-1.7609999999999999</v>
      </c>
      <c r="AG3761">
        <v>5.7590000000000003</v>
      </c>
      <c r="AH3761">
        <v>-9.58</v>
      </c>
      <c r="AI3761">
        <v>3.62</v>
      </c>
      <c r="AJ3761">
        <v>23.8</v>
      </c>
      <c r="AK3761">
        <v>32.299999999999997</v>
      </c>
      <c r="AL3761">
        <v>6.8</v>
      </c>
      <c r="AM3761">
        <v>249.08600000000001</v>
      </c>
      <c r="AN3761">
        <v>2054.7600000000002</v>
      </c>
      <c r="AO3761" t="s">
        <v>4117</v>
      </c>
    </row>
    <row r="3762" spans="1:41">
      <c r="A3762" t="s">
        <v>3879</v>
      </c>
      <c r="B3762" t="s">
        <v>3</v>
      </c>
      <c r="C3762" t="s">
        <v>1389</v>
      </c>
      <c r="D3762" t="s">
        <v>1390</v>
      </c>
      <c r="E3762" t="s">
        <v>1256</v>
      </c>
      <c r="F3762" t="s">
        <v>94</v>
      </c>
      <c r="G3762" t="s">
        <v>1391</v>
      </c>
      <c r="H3762">
        <v>15</v>
      </c>
      <c r="I3762" t="s">
        <v>127</v>
      </c>
      <c r="J3762" t="s">
        <v>104</v>
      </c>
      <c r="K3762">
        <v>4</v>
      </c>
      <c r="L3762">
        <v>4</v>
      </c>
      <c r="M3762" t="s">
        <v>1009</v>
      </c>
      <c r="N3762">
        <v>0.90200000000000002</v>
      </c>
      <c r="O3762" t="s">
        <v>210</v>
      </c>
      <c r="Q3762" t="s">
        <v>1401</v>
      </c>
      <c r="R3762" t="s">
        <v>90</v>
      </c>
      <c r="S3762">
        <v>1</v>
      </c>
      <c r="T3762">
        <v>2</v>
      </c>
      <c r="U3762">
        <v>2</v>
      </c>
      <c r="V3762">
        <v>1</v>
      </c>
      <c r="W3762">
        <v>0</v>
      </c>
      <c r="X3762">
        <v>0</v>
      </c>
      <c r="Y3762">
        <v>8</v>
      </c>
      <c r="Z3762">
        <v>96.8</v>
      </c>
      <c r="AA3762">
        <v>88.3</v>
      </c>
      <c r="AB3762">
        <v>3.41</v>
      </c>
      <c r="AC3762">
        <v>1.46</v>
      </c>
      <c r="AD3762">
        <v>0.371</v>
      </c>
      <c r="AE3762">
        <v>2.665</v>
      </c>
      <c r="AF3762">
        <v>-1.9379999999999999</v>
      </c>
      <c r="AG3762">
        <v>5.492</v>
      </c>
      <c r="AH3762">
        <v>-7.78</v>
      </c>
      <c r="AI3762">
        <v>5.86</v>
      </c>
      <c r="AJ3762">
        <v>23.7</v>
      </c>
      <c r="AK3762">
        <v>32.1</v>
      </c>
      <c r="AL3762">
        <v>5.0999999999999996</v>
      </c>
      <c r="AM3762">
        <v>232.828</v>
      </c>
      <c r="AN3762">
        <v>2010.97</v>
      </c>
      <c r="AO3762" t="s">
        <v>4118</v>
      </c>
    </row>
    <row r="3763" spans="1:41">
      <c r="A3763" t="s">
        <v>3879</v>
      </c>
      <c r="B3763" t="s">
        <v>3</v>
      </c>
      <c r="C3763" t="s">
        <v>1389</v>
      </c>
      <c r="D3763" t="s">
        <v>1390</v>
      </c>
      <c r="E3763" t="s">
        <v>1256</v>
      </c>
      <c r="F3763" t="s">
        <v>94</v>
      </c>
      <c r="G3763" t="s">
        <v>1391</v>
      </c>
      <c r="H3763">
        <v>16</v>
      </c>
      <c r="I3763" t="s">
        <v>127</v>
      </c>
      <c r="J3763" t="s">
        <v>104</v>
      </c>
      <c r="K3763">
        <v>4</v>
      </c>
      <c r="L3763">
        <v>5</v>
      </c>
      <c r="M3763" t="s">
        <v>1009</v>
      </c>
      <c r="N3763">
        <v>0.47199999999999998</v>
      </c>
      <c r="O3763" t="s">
        <v>210</v>
      </c>
      <c r="Q3763" t="s">
        <v>1401</v>
      </c>
      <c r="R3763" t="s">
        <v>90</v>
      </c>
      <c r="S3763">
        <v>1</v>
      </c>
      <c r="T3763">
        <v>2</v>
      </c>
      <c r="U3763">
        <v>2</v>
      </c>
      <c r="V3763">
        <v>1</v>
      </c>
      <c r="W3763">
        <v>0</v>
      </c>
      <c r="X3763">
        <v>0</v>
      </c>
      <c r="Y3763">
        <v>8</v>
      </c>
      <c r="Z3763">
        <v>91.1</v>
      </c>
      <c r="AA3763">
        <v>84.8</v>
      </c>
      <c r="AB3763">
        <v>3.41</v>
      </c>
      <c r="AC3763">
        <v>1.46</v>
      </c>
      <c r="AD3763">
        <v>-0.51900000000000002</v>
      </c>
      <c r="AE3763">
        <v>0.27900000000000003</v>
      </c>
      <c r="AF3763">
        <v>-1.5309999999999999</v>
      </c>
      <c r="AG3763">
        <v>5.6740000000000004</v>
      </c>
      <c r="AH3763">
        <v>-8.3699999999999992</v>
      </c>
      <c r="AI3763">
        <v>1</v>
      </c>
      <c r="AJ3763">
        <v>23.9</v>
      </c>
      <c r="AK3763">
        <v>23.8</v>
      </c>
      <c r="AL3763">
        <v>7.8</v>
      </c>
      <c r="AM3763">
        <v>262.87700000000001</v>
      </c>
      <c r="AN3763">
        <v>1657.52</v>
      </c>
      <c r="AO3763" t="s">
        <v>4119</v>
      </c>
    </row>
    <row r="3764" spans="1:41">
      <c r="A3764" t="s">
        <v>3879</v>
      </c>
      <c r="B3764" t="s">
        <v>3</v>
      </c>
      <c r="C3764" t="s">
        <v>1389</v>
      </c>
      <c r="D3764" t="s">
        <v>1390</v>
      </c>
      <c r="E3764" t="s">
        <v>1256</v>
      </c>
      <c r="F3764" t="s">
        <v>94</v>
      </c>
      <c r="G3764" t="s">
        <v>1391</v>
      </c>
      <c r="H3764">
        <v>17</v>
      </c>
      <c r="I3764" t="s">
        <v>96</v>
      </c>
      <c r="J3764" t="s">
        <v>97</v>
      </c>
      <c r="K3764">
        <v>4</v>
      </c>
      <c r="L3764">
        <v>6</v>
      </c>
      <c r="M3764" t="s">
        <v>1009</v>
      </c>
      <c r="N3764">
        <v>0.93</v>
      </c>
      <c r="O3764" t="s">
        <v>210</v>
      </c>
      <c r="Q3764" t="s">
        <v>1401</v>
      </c>
      <c r="R3764" t="s">
        <v>90</v>
      </c>
      <c r="S3764">
        <v>1</v>
      </c>
      <c r="T3764">
        <v>2</v>
      </c>
      <c r="U3764">
        <v>2</v>
      </c>
      <c r="V3764">
        <v>1</v>
      </c>
      <c r="W3764">
        <v>0</v>
      </c>
      <c r="X3764">
        <v>0</v>
      </c>
      <c r="Y3764">
        <v>8</v>
      </c>
      <c r="Z3764">
        <v>94.2</v>
      </c>
      <c r="AA3764">
        <v>85.5</v>
      </c>
      <c r="AB3764">
        <v>3.46</v>
      </c>
      <c r="AC3764">
        <v>1.4</v>
      </c>
      <c r="AD3764">
        <v>1.08</v>
      </c>
      <c r="AE3764">
        <v>2.9569999999999999</v>
      </c>
      <c r="AF3764">
        <v>-1.446</v>
      </c>
      <c r="AG3764">
        <v>5.6970000000000001</v>
      </c>
      <c r="AH3764">
        <v>-12.52</v>
      </c>
      <c r="AI3764">
        <v>0.68</v>
      </c>
      <c r="AJ3764">
        <v>23.7</v>
      </c>
      <c r="AK3764">
        <v>33.799999999999997</v>
      </c>
      <c r="AL3764">
        <v>8.1</v>
      </c>
      <c r="AM3764">
        <v>266.702</v>
      </c>
      <c r="AN3764">
        <v>2496.5300000000002</v>
      </c>
      <c r="AO3764" t="s">
        <v>4120</v>
      </c>
    </row>
    <row r="3765" spans="1:41">
      <c r="A3765" t="s">
        <v>3879</v>
      </c>
      <c r="B3765" t="s">
        <v>3</v>
      </c>
      <c r="C3765" t="s">
        <v>1389</v>
      </c>
      <c r="D3765" t="s">
        <v>1390</v>
      </c>
      <c r="E3765" t="s">
        <v>1256</v>
      </c>
      <c r="F3765" t="s">
        <v>94</v>
      </c>
      <c r="G3765" t="s">
        <v>1391</v>
      </c>
      <c r="H3765">
        <v>18</v>
      </c>
      <c r="I3765" t="s">
        <v>107</v>
      </c>
      <c r="J3765" t="s">
        <v>108</v>
      </c>
      <c r="K3765">
        <v>4</v>
      </c>
      <c r="L3765">
        <v>7</v>
      </c>
      <c r="M3765" t="s">
        <v>115</v>
      </c>
      <c r="N3765">
        <v>0.93799999999999994</v>
      </c>
      <c r="O3765" t="s">
        <v>210</v>
      </c>
      <c r="P3765" t="s">
        <v>141</v>
      </c>
      <c r="Q3765" t="s">
        <v>1401</v>
      </c>
      <c r="R3765" t="s">
        <v>90</v>
      </c>
      <c r="S3765">
        <v>2</v>
      </c>
      <c r="T3765">
        <v>2</v>
      </c>
      <c r="U3765">
        <v>2</v>
      </c>
      <c r="V3765">
        <v>1</v>
      </c>
      <c r="W3765">
        <v>0</v>
      </c>
      <c r="X3765">
        <v>0</v>
      </c>
      <c r="Y3765">
        <v>8</v>
      </c>
      <c r="Z3765">
        <v>90.1</v>
      </c>
      <c r="AA3765">
        <v>82.3</v>
      </c>
      <c r="AB3765">
        <v>3.41</v>
      </c>
      <c r="AC3765">
        <v>1.46</v>
      </c>
      <c r="AD3765">
        <v>-0.56699999999999995</v>
      </c>
      <c r="AE3765">
        <v>2.4340000000000002</v>
      </c>
      <c r="AF3765">
        <v>-1.9830000000000001</v>
      </c>
      <c r="AG3765">
        <v>5.4630000000000001</v>
      </c>
      <c r="AH3765">
        <v>0.97</v>
      </c>
      <c r="AI3765">
        <v>1.48</v>
      </c>
      <c r="AJ3765">
        <v>23.7</v>
      </c>
      <c r="AK3765">
        <v>-4.7</v>
      </c>
      <c r="AL3765">
        <v>7</v>
      </c>
      <c r="AM3765">
        <v>147.41</v>
      </c>
      <c r="AN3765">
        <v>346.20400000000001</v>
      </c>
      <c r="AO3765" t="s">
        <v>4121</v>
      </c>
    </row>
    <row r="3766" spans="1:41">
      <c r="A3766" t="s">
        <v>4122</v>
      </c>
      <c r="B3766" t="s">
        <v>3</v>
      </c>
      <c r="C3766" t="s">
        <v>2637</v>
      </c>
      <c r="D3766" t="s">
        <v>169</v>
      </c>
      <c r="E3766" t="s">
        <v>2638</v>
      </c>
      <c r="F3766" t="s">
        <v>94</v>
      </c>
      <c r="G3766" t="s">
        <v>311</v>
      </c>
      <c r="H3766">
        <v>1</v>
      </c>
      <c r="I3766" t="s">
        <v>103</v>
      </c>
      <c r="J3766" t="s">
        <v>104</v>
      </c>
      <c r="K3766">
        <v>1</v>
      </c>
      <c r="L3766">
        <v>1</v>
      </c>
      <c r="M3766" t="s">
        <v>98</v>
      </c>
      <c r="N3766">
        <v>0.64800000000000002</v>
      </c>
      <c r="O3766" t="s">
        <v>123</v>
      </c>
      <c r="Q3766" t="s">
        <v>481</v>
      </c>
      <c r="R3766" t="s">
        <v>90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1</v>
      </c>
      <c r="Z3766">
        <v>89.1</v>
      </c>
      <c r="AA3766">
        <v>80.5</v>
      </c>
      <c r="AB3766">
        <v>2.77</v>
      </c>
      <c r="AC3766">
        <v>1.48</v>
      </c>
      <c r="AD3766">
        <v>0.83799999999999997</v>
      </c>
      <c r="AE3766">
        <v>2.4460000000000002</v>
      </c>
      <c r="AF3766">
        <v>-1.6140000000000001</v>
      </c>
      <c r="AG3766">
        <v>5.5650000000000004</v>
      </c>
      <c r="AH3766">
        <v>-5.19</v>
      </c>
      <c r="AI3766">
        <v>10</v>
      </c>
      <c r="AJ3766">
        <v>23.7</v>
      </c>
      <c r="AK3766">
        <v>22.3</v>
      </c>
      <c r="AL3766">
        <v>4.3</v>
      </c>
      <c r="AM3766">
        <v>207.316</v>
      </c>
      <c r="AN3766">
        <v>2118.41</v>
      </c>
      <c r="AO3766" t="s">
        <v>4123</v>
      </c>
    </row>
    <row r="3767" spans="1:41">
      <c r="A3767" t="s">
        <v>4122</v>
      </c>
      <c r="B3767" t="s">
        <v>3</v>
      </c>
      <c r="C3767" t="s">
        <v>2637</v>
      </c>
      <c r="D3767" t="s">
        <v>169</v>
      </c>
      <c r="E3767" t="s">
        <v>2638</v>
      </c>
      <c r="F3767" t="s">
        <v>94</v>
      </c>
      <c r="G3767" t="s">
        <v>311</v>
      </c>
      <c r="H3767">
        <v>2</v>
      </c>
      <c r="I3767" t="s">
        <v>127</v>
      </c>
      <c r="J3767" t="s">
        <v>104</v>
      </c>
      <c r="K3767">
        <v>1</v>
      </c>
      <c r="L3767">
        <v>2</v>
      </c>
      <c r="M3767" t="s">
        <v>98</v>
      </c>
      <c r="N3767">
        <v>0.80800000000000005</v>
      </c>
      <c r="O3767" t="s">
        <v>123</v>
      </c>
      <c r="Q3767" t="s">
        <v>481</v>
      </c>
      <c r="R3767" t="s">
        <v>90</v>
      </c>
      <c r="S3767">
        <v>0</v>
      </c>
      <c r="T3767">
        <v>1</v>
      </c>
      <c r="U3767">
        <v>0</v>
      </c>
      <c r="V3767">
        <v>0</v>
      </c>
      <c r="W3767">
        <v>0</v>
      </c>
      <c r="X3767">
        <v>0</v>
      </c>
      <c r="Y3767">
        <v>1</v>
      </c>
      <c r="Z3767">
        <v>91.4</v>
      </c>
      <c r="AA3767">
        <v>82.1</v>
      </c>
      <c r="AB3767">
        <v>3.14</v>
      </c>
      <c r="AC3767">
        <v>1.39</v>
      </c>
      <c r="AD3767">
        <v>-0.74099999999999999</v>
      </c>
      <c r="AE3767">
        <v>3.26</v>
      </c>
      <c r="AF3767">
        <v>-1.7689999999999999</v>
      </c>
      <c r="AG3767">
        <v>5.6369999999999996</v>
      </c>
      <c r="AH3767">
        <v>-2.7</v>
      </c>
      <c r="AI3767">
        <v>10.130000000000001</v>
      </c>
      <c r="AJ3767">
        <v>23.6</v>
      </c>
      <c r="AK3767">
        <v>14.1</v>
      </c>
      <c r="AL3767">
        <v>3.6</v>
      </c>
      <c r="AM3767">
        <v>194.85599999999999</v>
      </c>
      <c r="AN3767">
        <v>2014.39</v>
      </c>
      <c r="AO3767" t="s">
        <v>4124</v>
      </c>
    </row>
    <row r="3768" spans="1:41">
      <c r="A3768" t="s">
        <v>4122</v>
      </c>
      <c r="B3768" t="s">
        <v>3</v>
      </c>
      <c r="C3768" t="s">
        <v>2637</v>
      </c>
      <c r="D3768" t="s">
        <v>169</v>
      </c>
      <c r="E3768" t="s">
        <v>2638</v>
      </c>
      <c r="F3768" t="s">
        <v>94</v>
      </c>
      <c r="G3768" t="s">
        <v>311</v>
      </c>
      <c r="H3768">
        <v>3</v>
      </c>
      <c r="I3768" t="s">
        <v>130</v>
      </c>
      <c r="J3768" t="s">
        <v>104</v>
      </c>
      <c r="K3768">
        <v>1</v>
      </c>
      <c r="L3768">
        <v>3</v>
      </c>
      <c r="M3768" t="s">
        <v>122</v>
      </c>
      <c r="N3768">
        <v>0.80100000000000005</v>
      </c>
      <c r="O3768" t="s">
        <v>123</v>
      </c>
      <c r="Q3768" t="s">
        <v>481</v>
      </c>
      <c r="R3768" t="s">
        <v>90</v>
      </c>
      <c r="S3768">
        <v>0</v>
      </c>
      <c r="T3768">
        <v>2</v>
      </c>
      <c r="U3768">
        <v>0</v>
      </c>
      <c r="V3768">
        <v>0</v>
      </c>
      <c r="W3768">
        <v>0</v>
      </c>
      <c r="X3768">
        <v>0</v>
      </c>
      <c r="Y3768">
        <v>1</v>
      </c>
      <c r="Z3768">
        <v>86.5</v>
      </c>
      <c r="AA3768">
        <v>80</v>
      </c>
      <c r="AB3768">
        <v>3.14</v>
      </c>
      <c r="AC3768">
        <v>1.39</v>
      </c>
      <c r="AD3768">
        <v>-0.45200000000000001</v>
      </c>
      <c r="AE3768">
        <v>0.80300000000000005</v>
      </c>
      <c r="AF3768">
        <v>-1.9610000000000001</v>
      </c>
      <c r="AG3768">
        <v>5.4580000000000002</v>
      </c>
      <c r="AH3768">
        <v>-4.49</v>
      </c>
      <c r="AI3768">
        <v>0.38</v>
      </c>
      <c r="AJ3768">
        <v>23.8</v>
      </c>
      <c r="AK3768">
        <v>10.9</v>
      </c>
      <c r="AL3768">
        <v>8.3000000000000007</v>
      </c>
      <c r="AM3768">
        <v>264.53100000000001</v>
      </c>
      <c r="AN3768">
        <v>836.44500000000005</v>
      </c>
      <c r="AO3768" t="s">
        <v>4125</v>
      </c>
    </row>
    <row r="3769" spans="1:41">
      <c r="A3769" t="s">
        <v>4122</v>
      </c>
      <c r="B3769" t="s">
        <v>3</v>
      </c>
      <c r="C3769" t="s">
        <v>2637</v>
      </c>
      <c r="D3769" t="s">
        <v>169</v>
      </c>
      <c r="E3769" t="s">
        <v>2638</v>
      </c>
      <c r="F3769" t="s">
        <v>94</v>
      </c>
      <c r="G3769" t="s">
        <v>311</v>
      </c>
      <c r="H3769">
        <v>4</v>
      </c>
      <c r="I3769" t="s">
        <v>96</v>
      </c>
      <c r="J3769" t="s">
        <v>97</v>
      </c>
      <c r="K3769">
        <v>2</v>
      </c>
      <c r="L3769">
        <v>1</v>
      </c>
      <c r="M3769" t="s">
        <v>98</v>
      </c>
      <c r="N3769">
        <v>0.85099999999999998</v>
      </c>
      <c r="O3769" t="s">
        <v>356</v>
      </c>
      <c r="Q3769" t="s">
        <v>496</v>
      </c>
      <c r="R3769" t="s">
        <v>90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0</v>
      </c>
      <c r="Y3769">
        <v>1</v>
      </c>
      <c r="Z3769">
        <v>90.6</v>
      </c>
      <c r="AA3769">
        <v>82.1</v>
      </c>
      <c r="AB3769">
        <v>3.46</v>
      </c>
      <c r="AC3769">
        <v>1.69</v>
      </c>
      <c r="AD3769">
        <v>-1.716</v>
      </c>
      <c r="AE3769">
        <v>3.6829999999999998</v>
      </c>
      <c r="AF3769">
        <v>-1.885</v>
      </c>
      <c r="AG3769">
        <v>5.6989999999999998</v>
      </c>
      <c r="AH3769">
        <v>-5.48</v>
      </c>
      <c r="AI3769">
        <v>9.43</v>
      </c>
      <c r="AJ3769">
        <v>23.7</v>
      </c>
      <c r="AK3769">
        <v>29.4</v>
      </c>
      <c r="AL3769">
        <v>4.3</v>
      </c>
      <c r="AM3769">
        <v>210.07300000000001</v>
      </c>
      <c r="AN3769">
        <v>2098.0300000000002</v>
      </c>
      <c r="AO3769" t="s">
        <v>4126</v>
      </c>
    </row>
    <row r="3770" spans="1:41">
      <c r="A3770" t="s">
        <v>4122</v>
      </c>
      <c r="B3770" t="s">
        <v>3</v>
      </c>
      <c r="C3770" t="s">
        <v>2637</v>
      </c>
      <c r="D3770" t="s">
        <v>169</v>
      </c>
      <c r="E3770" t="s">
        <v>2638</v>
      </c>
      <c r="F3770" t="s">
        <v>94</v>
      </c>
      <c r="G3770" t="s">
        <v>311</v>
      </c>
      <c r="H3770">
        <v>5</v>
      </c>
      <c r="I3770" t="s">
        <v>103</v>
      </c>
      <c r="J3770" t="s">
        <v>104</v>
      </c>
      <c r="K3770">
        <v>2</v>
      </c>
      <c r="L3770">
        <v>2</v>
      </c>
      <c r="M3770" t="s">
        <v>98</v>
      </c>
      <c r="N3770">
        <v>1.296</v>
      </c>
      <c r="O3770" t="s">
        <v>356</v>
      </c>
      <c r="Q3770" t="s">
        <v>496</v>
      </c>
      <c r="R3770" t="s">
        <v>90</v>
      </c>
      <c r="S3770">
        <v>1</v>
      </c>
      <c r="T3770">
        <v>0</v>
      </c>
      <c r="U3770">
        <v>1</v>
      </c>
      <c r="V3770">
        <v>0</v>
      </c>
      <c r="W3770">
        <v>0</v>
      </c>
      <c r="X3770">
        <v>0</v>
      </c>
      <c r="Y3770">
        <v>1</v>
      </c>
      <c r="Z3770">
        <v>89.9</v>
      </c>
      <c r="AA3770">
        <v>81.7</v>
      </c>
      <c r="AB3770">
        <v>3.71</v>
      </c>
      <c r="AC3770">
        <v>1.85</v>
      </c>
      <c r="AD3770">
        <v>-0.13600000000000001</v>
      </c>
      <c r="AE3770">
        <v>2.0739999999999998</v>
      </c>
      <c r="AF3770">
        <v>-1.758</v>
      </c>
      <c r="AG3770">
        <v>5.5129999999999999</v>
      </c>
      <c r="AH3770">
        <v>-5.33</v>
      </c>
      <c r="AI3770">
        <v>10.15</v>
      </c>
      <c r="AJ3770">
        <v>23.7</v>
      </c>
      <c r="AK3770">
        <v>25.9</v>
      </c>
      <c r="AL3770">
        <v>4.2</v>
      </c>
      <c r="AM3770">
        <v>207.601</v>
      </c>
      <c r="AN3770">
        <v>2189.13</v>
      </c>
      <c r="AO3770" t="s">
        <v>4127</v>
      </c>
    </row>
    <row r="3771" spans="1:41">
      <c r="A3771" t="s">
        <v>4122</v>
      </c>
      <c r="B3771" t="s">
        <v>3</v>
      </c>
      <c r="C3771" t="s">
        <v>2637</v>
      </c>
      <c r="D3771" t="s">
        <v>169</v>
      </c>
      <c r="E3771" t="s">
        <v>2638</v>
      </c>
      <c r="F3771" t="s">
        <v>94</v>
      </c>
      <c r="G3771" t="s">
        <v>311</v>
      </c>
      <c r="H3771">
        <v>6</v>
      </c>
      <c r="I3771" t="s">
        <v>120</v>
      </c>
      <c r="J3771" t="s">
        <v>108</v>
      </c>
      <c r="K3771">
        <v>2</v>
      </c>
      <c r="L3771">
        <v>3</v>
      </c>
      <c r="M3771" t="s">
        <v>98</v>
      </c>
      <c r="N3771">
        <v>1.3049999999999999</v>
      </c>
      <c r="O3771" t="s">
        <v>356</v>
      </c>
      <c r="P3771" t="s">
        <v>112</v>
      </c>
      <c r="Q3771" t="s">
        <v>496</v>
      </c>
      <c r="R3771" t="s">
        <v>90</v>
      </c>
      <c r="S3771">
        <v>1</v>
      </c>
      <c r="T3771">
        <v>1</v>
      </c>
      <c r="U3771">
        <v>1</v>
      </c>
      <c r="V3771">
        <v>0</v>
      </c>
      <c r="W3771">
        <v>0</v>
      </c>
      <c r="X3771">
        <v>0</v>
      </c>
      <c r="Y3771">
        <v>1</v>
      </c>
      <c r="Z3771">
        <v>92.5</v>
      </c>
      <c r="AA3771">
        <v>83.9</v>
      </c>
      <c r="AB3771">
        <v>3.37</v>
      </c>
      <c r="AC3771">
        <v>1.69</v>
      </c>
      <c r="AD3771">
        <v>-0.64900000000000002</v>
      </c>
      <c r="AE3771">
        <v>2.76</v>
      </c>
      <c r="AF3771">
        <v>-1.5609999999999999</v>
      </c>
      <c r="AG3771">
        <v>5.6029999999999998</v>
      </c>
      <c r="AH3771">
        <v>-4.18</v>
      </c>
      <c r="AI3771">
        <v>10.52</v>
      </c>
      <c r="AJ3771">
        <v>23.7</v>
      </c>
      <c r="AK3771">
        <v>25.3</v>
      </c>
      <c r="AL3771">
        <v>3.5</v>
      </c>
      <c r="AM3771">
        <v>201.58</v>
      </c>
      <c r="AN3771">
        <v>2223.14</v>
      </c>
      <c r="AO3771" t="s">
        <v>4128</v>
      </c>
    </row>
    <row r="3772" spans="1:41">
      <c r="A3772" t="s">
        <v>4122</v>
      </c>
      <c r="B3772" t="s">
        <v>3</v>
      </c>
      <c r="C3772" t="s">
        <v>2637</v>
      </c>
      <c r="D3772" t="s">
        <v>169</v>
      </c>
      <c r="E3772" t="s">
        <v>2638</v>
      </c>
      <c r="F3772" t="s">
        <v>94</v>
      </c>
      <c r="G3772" t="s">
        <v>311</v>
      </c>
      <c r="H3772">
        <v>7</v>
      </c>
      <c r="I3772" t="s">
        <v>96</v>
      </c>
      <c r="J3772" t="s">
        <v>97</v>
      </c>
      <c r="K3772">
        <v>3</v>
      </c>
      <c r="L3772">
        <v>1</v>
      </c>
      <c r="M3772" t="s">
        <v>98</v>
      </c>
      <c r="N3772">
        <v>1.2250000000000001</v>
      </c>
      <c r="O3772" t="s">
        <v>123</v>
      </c>
      <c r="Q3772" t="s">
        <v>471</v>
      </c>
      <c r="R3772" t="s">
        <v>3</v>
      </c>
      <c r="S3772">
        <v>0</v>
      </c>
      <c r="T3772">
        <v>0</v>
      </c>
      <c r="U3772">
        <v>1</v>
      </c>
      <c r="V3772">
        <v>0</v>
      </c>
      <c r="W3772">
        <v>1</v>
      </c>
      <c r="X3772">
        <v>0</v>
      </c>
      <c r="Y3772">
        <v>1</v>
      </c>
      <c r="Z3772">
        <v>92.8</v>
      </c>
      <c r="AA3772">
        <v>83.5</v>
      </c>
      <c r="AB3772">
        <v>3.42</v>
      </c>
      <c r="AC3772">
        <v>1.42</v>
      </c>
      <c r="AD3772">
        <v>1.101</v>
      </c>
      <c r="AE3772">
        <v>4.1310000000000002</v>
      </c>
      <c r="AF3772">
        <v>-1.1859999999999999</v>
      </c>
      <c r="AG3772">
        <v>5.774</v>
      </c>
      <c r="AH3772">
        <v>-4.95</v>
      </c>
      <c r="AI3772">
        <v>9.84</v>
      </c>
      <c r="AJ3772">
        <v>23.7</v>
      </c>
      <c r="AK3772">
        <v>25.6</v>
      </c>
      <c r="AL3772">
        <v>3.6</v>
      </c>
      <c r="AM3772">
        <v>206.61600000000001</v>
      </c>
      <c r="AN3772">
        <v>2155.2800000000002</v>
      </c>
      <c r="AO3772" t="s">
        <v>4129</v>
      </c>
    </row>
    <row r="3773" spans="1:41">
      <c r="A3773" t="s">
        <v>4122</v>
      </c>
      <c r="B3773" t="s">
        <v>3</v>
      </c>
      <c r="C3773" t="s">
        <v>2637</v>
      </c>
      <c r="D3773" t="s">
        <v>169</v>
      </c>
      <c r="E3773" t="s">
        <v>2638</v>
      </c>
      <c r="F3773" t="s">
        <v>94</v>
      </c>
      <c r="G3773" t="s">
        <v>311</v>
      </c>
      <c r="H3773">
        <v>8</v>
      </c>
      <c r="I3773" t="s">
        <v>127</v>
      </c>
      <c r="J3773" t="s">
        <v>104</v>
      </c>
      <c r="K3773">
        <v>3</v>
      </c>
      <c r="L3773">
        <v>2</v>
      </c>
      <c r="M3773" t="s">
        <v>98</v>
      </c>
      <c r="N3773">
        <v>0.876</v>
      </c>
      <c r="O3773" t="s">
        <v>123</v>
      </c>
      <c r="Q3773" t="s">
        <v>471</v>
      </c>
      <c r="R3773" t="s">
        <v>3</v>
      </c>
      <c r="S3773">
        <v>1</v>
      </c>
      <c r="T3773">
        <v>0</v>
      </c>
      <c r="U3773">
        <v>1</v>
      </c>
      <c r="V3773">
        <v>0</v>
      </c>
      <c r="W3773">
        <v>1</v>
      </c>
      <c r="X3773">
        <v>0</v>
      </c>
      <c r="Y3773">
        <v>1</v>
      </c>
      <c r="Z3773">
        <v>91.3</v>
      </c>
      <c r="AA3773">
        <v>82.9</v>
      </c>
      <c r="AB3773">
        <v>3.2</v>
      </c>
      <c r="AC3773">
        <v>1.42</v>
      </c>
      <c r="AD3773">
        <v>0.71199999999999997</v>
      </c>
      <c r="AE3773">
        <v>3.0230000000000001</v>
      </c>
      <c r="AF3773">
        <v>-1.3440000000000001</v>
      </c>
      <c r="AG3773">
        <v>5.5540000000000003</v>
      </c>
      <c r="AH3773">
        <v>-3.98</v>
      </c>
      <c r="AI3773">
        <v>9.34</v>
      </c>
      <c r="AJ3773">
        <v>23.7</v>
      </c>
      <c r="AK3773">
        <v>18.5</v>
      </c>
      <c r="AL3773">
        <v>3.9</v>
      </c>
      <c r="AM3773">
        <v>202.995</v>
      </c>
      <c r="AN3773">
        <v>1970.17</v>
      </c>
      <c r="AO3773" t="s">
        <v>4130</v>
      </c>
    </row>
    <row r="3774" spans="1:41">
      <c r="A3774" t="s">
        <v>4122</v>
      </c>
      <c r="B3774" t="s">
        <v>3</v>
      </c>
      <c r="C3774" t="s">
        <v>2637</v>
      </c>
      <c r="D3774" t="s">
        <v>169</v>
      </c>
      <c r="E3774" t="s">
        <v>2638</v>
      </c>
      <c r="F3774" t="s">
        <v>94</v>
      </c>
      <c r="G3774" t="s">
        <v>311</v>
      </c>
      <c r="H3774">
        <v>9</v>
      </c>
      <c r="I3774" t="s">
        <v>127</v>
      </c>
      <c r="J3774" t="s">
        <v>104</v>
      </c>
      <c r="K3774">
        <v>3</v>
      </c>
      <c r="L3774">
        <v>3</v>
      </c>
      <c r="M3774" t="s">
        <v>122</v>
      </c>
      <c r="N3774">
        <v>0.70599999999999996</v>
      </c>
      <c r="O3774" t="s">
        <v>123</v>
      </c>
      <c r="Q3774" t="s">
        <v>471</v>
      </c>
      <c r="R3774" t="s">
        <v>3</v>
      </c>
      <c r="S3774">
        <v>1</v>
      </c>
      <c r="T3774">
        <v>1</v>
      </c>
      <c r="U3774">
        <v>1</v>
      </c>
      <c r="V3774">
        <v>0</v>
      </c>
      <c r="W3774">
        <v>1</v>
      </c>
      <c r="X3774">
        <v>0</v>
      </c>
      <c r="Y3774">
        <v>1</v>
      </c>
      <c r="Z3774">
        <v>85.7</v>
      </c>
      <c r="AA3774">
        <v>78.599999999999994</v>
      </c>
      <c r="AB3774">
        <v>3.2</v>
      </c>
      <c r="AC3774">
        <v>1.42</v>
      </c>
      <c r="AD3774">
        <v>0.29899999999999999</v>
      </c>
      <c r="AE3774">
        <v>1.9259999999999999</v>
      </c>
      <c r="AF3774">
        <v>-1.67</v>
      </c>
      <c r="AG3774">
        <v>5.4950000000000001</v>
      </c>
      <c r="AH3774">
        <v>-4.13</v>
      </c>
      <c r="AI3774">
        <v>1.52</v>
      </c>
      <c r="AJ3774">
        <v>23.8</v>
      </c>
      <c r="AK3774">
        <v>9.8000000000000007</v>
      </c>
      <c r="AL3774">
        <v>7.9</v>
      </c>
      <c r="AM3774">
        <v>249.20699999999999</v>
      </c>
      <c r="AN3774">
        <v>806.21199999999999</v>
      </c>
      <c r="AO3774" t="s">
        <v>4131</v>
      </c>
    </row>
    <row r="3775" spans="1:41">
      <c r="A3775" t="s">
        <v>4122</v>
      </c>
      <c r="B3775" t="s">
        <v>3</v>
      </c>
      <c r="C3775" t="s">
        <v>2637</v>
      </c>
      <c r="D3775" t="s">
        <v>169</v>
      </c>
      <c r="E3775" t="s">
        <v>2638</v>
      </c>
      <c r="F3775" t="s">
        <v>94</v>
      </c>
      <c r="G3775" t="s">
        <v>311</v>
      </c>
      <c r="H3775">
        <v>10</v>
      </c>
      <c r="I3775" t="s">
        <v>147</v>
      </c>
      <c r="J3775" t="s">
        <v>104</v>
      </c>
      <c r="K3775">
        <v>3</v>
      </c>
      <c r="L3775">
        <v>4</v>
      </c>
      <c r="M3775" t="s">
        <v>122</v>
      </c>
      <c r="N3775">
        <v>0.73599999999999999</v>
      </c>
      <c r="O3775" t="s">
        <v>123</v>
      </c>
      <c r="Q3775" t="s">
        <v>471</v>
      </c>
      <c r="R3775" t="s">
        <v>3</v>
      </c>
      <c r="S3775">
        <v>1</v>
      </c>
      <c r="T3775">
        <v>2</v>
      </c>
      <c r="U3775">
        <v>1</v>
      </c>
      <c r="V3775">
        <v>0</v>
      </c>
      <c r="W3775">
        <v>1</v>
      </c>
      <c r="X3775">
        <v>0</v>
      </c>
      <c r="Y3775">
        <v>1</v>
      </c>
      <c r="Z3775">
        <v>86.6</v>
      </c>
      <c r="AA3775">
        <v>79.2</v>
      </c>
      <c r="AB3775">
        <v>3.2</v>
      </c>
      <c r="AC3775">
        <v>1.42</v>
      </c>
      <c r="AD3775">
        <v>0.224</v>
      </c>
      <c r="AE3775">
        <v>1.004</v>
      </c>
      <c r="AF3775">
        <v>-1.6779999999999999</v>
      </c>
      <c r="AG3775">
        <v>5.4050000000000002</v>
      </c>
      <c r="AH3775">
        <v>-7.45</v>
      </c>
      <c r="AI3775">
        <v>-0.86</v>
      </c>
      <c r="AJ3775">
        <v>23.8</v>
      </c>
      <c r="AK3775">
        <v>16.8</v>
      </c>
      <c r="AL3775">
        <v>9.1</v>
      </c>
      <c r="AM3775">
        <v>276.25400000000002</v>
      </c>
      <c r="AN3775">
        <v>1373.98</v>
      </c>
      <c r="AO3775" t="s">
        <v>4132</v>
      </c>
    </row>
    <row r="3776" spans="1:41">
      <c r="A3776" t="s">
        <v>4122</v>
      </c>
      <c r="B3776" t="s">
        <v>3</v>
      </c>
      <c r="C3776" t="s">
        <v>2637</v>
      </c>
      <c r="D3776" t="s">
        <v>169</v>
      </c>
      <c r="E3776" t="s">
        <v>2638</v>
      </c>
      <c r="F3776" t="s">
        <v>94</v>
      </c>
      <c r="G3776" t="s">
        <v>311</v>
      </c>
      <c r="H3776">
        <v>11</v>
      </c>
      <c r="I3776" t="s">
        <v>96</v>
      </c>
      <c r="J3776" t="s">
        <v>97</v>
      </c>
      <c r="K3776">
        <v>4</v>
      </c>
      <c r="L3776">
        <v>1</v>
      </c>
      <c r="M3776" t="s">
        <v>499</v>
      </c>
      <c r="N3776">
        <v>1.3680000000000001</v>
      </c>
      <c r="O3776" t="s">
        <v>143</v>
      </c>
      <c r="Q3776" t="s">
        <v>500</v>
      </c>
      <c r="R3776" t="s">
        <v>3</v>
      </c>
      <c r="S3776">
        <v>0</v>
      </c>
      <c r="T3776">
        <v>0</v>
      </c>
      <c r="U3776">
        <v>2</v>
      </c>
      <c r="V3776">
        <v>0</v>
      </c>
      <c r="W3776">
        <v>1</v>
      </c>
      <c r="X3776">
        <v>0</v>
      </c>
      <c r="Y3776">
        <v>1</v>
      </c>
      <c r="Z3776">
        <v>78.400000000000006</v>
      </c>
      <c r="AA3776">
        <v>72.7</v>
      </c>
      <c r="AB3776">
        <v>3.55</v>
      </c>
      <c r="AC3776">
        <v>1.44</v>
      </c>
      <c r="AD3776">
        <v>1.149</v>
      </c>
      <c r="AE3776">
        <v>1.847</v>
      </c>
      <c r="AF3776">
        <v>-1.6990000000000001</v>
      </c>
      <c r="AG3776">
        <v>5.75</v>
      </c>
      <c r="AH3776">
        <v>3.33</v>
      </c>
      <c r="AI3776">
        <v>-6.36</v>
      </c>
      <c r="AJ3776">
        <v>23.8</v>
      </c>
      <c r="AK3776">
        <v>-7.5</v>
      </c>
      <c r="AL3776">
        <v>12.5</v>
      </c>
      <c r="AM3776">
        <v>27.821000000000002</v>
      </c>
      <c r="AN3776">
        <v>1194.76</v>
      </c>
      <c r="AO3776" t="s">
        <v>4133</v>
      </c>
    </row>
    <row r="3777" spans="1:41">
      <c r="A3777" t="s">
        <v>4122</v>
      </c>
      <c r="B3777" t="s">
        <v>3</v>
      </c>
      <c r="C3777" t="s">
        <v>2637</v>
      </c>
      <c r="D3777" t="s">
        <v>169</v>
      </c>
      <c r="E3777" t="s">
        <v>2638</v>
      </c>
      <c r="F3777" t="s">
        <v>94</v>
      </c>
      <c r="G3777" t="s">
        <v>311</v>
      </c>
      <c r="H3777">
        <v>12</v>
      </c>
      <c r="I3777" t="s">
        <v>96</v>
      </c>
      <c r="J3777" t="s">
        <v>97</v>
      </c>
      <c r="K3777">
        <v>4</v>
      </c>
      <c r="L3777">
        <v>2</v>
      </c>
      <c r="M3777" t="s">
        <v>122</v>
      </c>
      <c r="N3777">
        <v>0.73499999999999999</v>
      </c>
      <c r="O3777" t="s">
        <v>143</v>
      </c>
      <c r="Q3777" t="s">
        <v>500</v>
      </c>
      <c r="R3777" t="s">
        <v>3</v>
      </c>
      <c r="S3777">
        <v>1</v>
      </c>
      <c r="T3777">
        <v>0</v>
      </c>
      <c r="U3777">
        <v>2</v>
      </c>
      <c r="V3777">
        <v>0</v>
      </c>
      <c r="W3777">
        <v>1</v>
      </c>
      <c r="X3777">
        <v>0</v>
      </c>
      <c r="Y3777">
        <v>1</v>
      </c>
      <c r="Z3777">
        <v>85.4</v>
      </c>
      <c r="AA3777">
        <v>78.3</v>
      </c>
      <c r="AB3777">
        <v>3.45</v>
      </c>
      <c r="AC3777">
        <v>1.54</v>
      </c>
      <c r="AD3777">
        <v>-0.183</v>
      </c>
      <c r="AE3777">
        <v>1.671</v>
      </c>
      <c r="AF3777">
        <v>-1.7090000000000001</v>
      </c>
      <c r="AG3777">
        <v>5.601</v>
      </c>
      <c r="AH3777">
        <v>-5.34</v>
      </c>
      <c r="AI3777">
        <v>-1.28</v>
      </c>
      <c r="AJ3777">
        <v>23.8</v>
      </c>
      <c r="AK3777">
        <v>11.8</v>
      </c>
      <c r="AL3777">
        <v>9.1999999999999993</v>
      </c>
      <c r="AM3777">
        <v>283.01600000000002</v>
      </c>
      <c r="AN3777">
        <v>994.03499999999997</v>
      </c>
      <c r="AO3777" t="s">
        <v>4134</v>
      </c>
    </row>
    <row r="3778" spans="1:41">
      <c r="A3778" t="s">
        <v>4122</v>
      </c>
      <c r="B3778" t="s">
        <v>3</v>
      </c>
      <c r="C3778" t="s">
        <v>2637</v>
      </c>
      <c r="D3778" t="s">
        <v>169</v>
      </c>
      <c r="E3778" t="s">
        <v>2638</v>
      </c>
      <c r="F3778" t="s">
        <v>94</v>
      </c>
      <c r="G3778" t="s">
        <v>311</v>
      </c>
      <c r="H3778">
        <v>13</v>
      </c>
      <c r="I3778" t="s">
        <v>96</v>
      </c>
      <c r="J3778" t="s">
        <v>97</v>
      </c>
      <c r="K3778">
        <v>4</v>
      </c>
      <c r="L3778">
        <v>3</v>
      </c>
      <c r="M3778" t="s">
        <v>98</v>
      </c>
      <c r="N3778">
        <v>0.57399999999999995</v>
      </c>
      <c r="O3778" t="s">
        <v>143</v>
      </c>
      <c r="Q3778" t="s">
        <v>500</v>
      </c>
      <c r="R3778" t="s">
        <v>3</v>
      </c>
      <c r="S3778">
        <v>2</v>
      </c>
      <c r="T3778">
        <v>0</v>
      </c>
      <c r="U3778">
        <v>2</v>
      </c>
      <c r="V3778">
        <v>0</v>
      </c>
      <c r="W3778">
        <v>1</v>
      </c>
      <c r="X3778">
        <v>0</v>
      </c>
      <c r="Y3778">
        <v>1</v>
      </c>
      <c r="Z3778">
        <v>91.5</v>
      </c>
      <c r="AA3778">
        <v>82.7</v>
      </c>
      <c r="AB3778">
        <v>3.4</v>
      </c>
      <c r="AC3778">
        <v>1.44</v>
      </c>
      <c r="AD3778">
        <v>0.60799999999999998</v>
      </c>
      <c r="AE3778">
        <v>4.5229999999999997</v>
      </c>
      <c r="AF3778">
        <v>-1.357</v>
      </c>
      <c r="AG3778">
        <v>5.8659999999999997</v>
      </c>
      <c r="AH3778">
        <v>-2.4500000000000002</v>
      </c>
      <c r="AI3778">
        <v>10.62</v>
      </c>
      <c r="AJ3778">
        <v>23.7</v>
      </c>
      <c r="AK3778">
        <v>12.1</v>
      </c>
      <c r="AL3778">
        <v>3.1</v>
      </c>
      <c r="AM3778">
        <v>192.95</v>
      </c>
      <c r="AN3778">
        <v>2113.9</v>
      </c>
      <c r="AO3778" t="s">
        <v>4135</v>
      </c>
    </row>
    <row r="3779" spans="1:41">
      <c r="A3779" t="s">
        <v>4122</v>
      </c>
      <c r="B3779" t="s">
        <v>3</v>
      </c>
      <c r="C3779" t="s">
        <v>2637</v>
      </c>
      <c r="D3779" t="s">
        <v>169</v>
      </c>
      <c r="E3779" t="s">
        <v>2638</v>
      </c>
      <c r="F3779" t="s">
        <v>94</v>
      </c>
      <c r="G3779" t="s">
        <v>311</v>
      </c>
      <c r="H3779">
        <v>14</v>
      </c>
      <c r="I3779" t="s">
        <v>96</v>
      </c>
      <c r="J3779" t="s">
        <v>97</v>
      </c>
      <c r="K3779">
        <v>4</v>
      </c>
      <c r="L3779">
        <v>4</v>
      </c>
      <c r="M3779" t="s">
        <v>98</v>
      </c>
      <c r="N3779">
        <v>0.68300000000000005</v>
      </c>
      <c r="O3779" t="s">
        <v>143</v>
      </c>
      <c r="Q3779" t="s">
        <v>500</v>
      </c>
      <c r="R3779" t="s">
        <v>3</v>
      </c>
      <c r="S3779">
        <v>3</v>
      </c>
      <c r="T3779">
        <v>0</v>
      </c>
      <c r="U3779">
        <v>2</v>
      </c>
      <c r="V3779">
        <v>0</v>
      </c>
      <c r="W3779">
        <v>1</v>
      </c>
      <c r="X3779">
        <v>0</v>
      </c>
      <c r="Y3779">
        <v>1</v>
      </c>
      <c r="Z3779">
        <v>90.8</v>
      </c>
      <c r="AA3779">
        <v>82.5</v>
      </c>
      <c r="AB3779">
        <v>3.44</v>
      </c>
      <c r="AC3779">
        <v>1.44</v>
      </c>
      <c r="AD3779">
        <v>0.442</v>
      </c>
      <c r="AE3779">
        <v>3.5649999999999999</v>
      </c>
      <c r="AF3779">
        <v>-1.129</v>
      </c>
      <c r="AG3779">
        <v>5.8230000000000004</v>
      </c>
      <c r="AH3779">
        <v>-2.4900000000000002</v>
      </c>
      <c r="AI3779">
        <v>9.74</v>
      </c>
      <c r="AJ3779">
        <v>23.7</v>
      </c>
      <c r="AK3779">
        <v>11.6</v>
      </c>
      <c r="AL3779">
        <v>3.7</v>
      </c>
      <c r="AM3779">
        <v>194.26300000000001</v>
      </c>
      <c r="AN3779">
        <v>1942.84</v>
      </c>
      <c r="AO3779" t="s">
        <v>4136</v>
      </c>
    </row>
    <row r="3780" spans="1:41">
      <c r="A3780" t="s">
        <v>4122</v>
      </c>
      <c r="B3780" t="s">
        <v>3</v>
      </c>
      <c r="C3780" t="s">
        <v>2637</v>
      </c>
      <c r="D3780" t="s">
        <v>169</v>
      </c>
      <c r="E3780" t="s">
        <v>2638</v>
      </c>
      <c r="F3780" t="s">
        <v>94</v>
      </c>
      <c r="G3780" t="s">
        <v>311</v>
      </c>
      <c r="H3780">
        <v>15</v>
      </c>
      <c r="I3780" t="s">
        <v>103</v>
      </c>
      <c r="J3780" t="s">
        <v>104</v>
      </c>
      <c r="K3780">
        <v>5</v>
      </c>
      <c r="L3780">
        <v>1</v>
      </c>
      <c r="M3780" t="s">
        <v>98</v>
      </c>
      <c r="N3780">
        <v>1.2669999999999999</v>
      </c>
      <c r="O3780" t="s">
        <v>210</v>
      </c>
      <c r="Q3780" t="s">
        <v>474</v>
      </c>
      <c r="R3780" t="s">
        <v>90</v>
      </c>
      <c r="S3780">
        <v>0</v>
      </c>
      <c r="T3780">
        <v>0</v>
      </c>
      <c r="U3780">
        <v>2</v>
      </c>
      <c r="V3780">
        <v>1</v>
      </c>
      <c r="W3780">
        <v>1</v>
      </c>
      <c r="X3780">
        <v>0</v>
      </c>
      <c r="Y3780">
        <v>1</v>
      </c>
      <c r="Z3780">
        <v>89.9</v>
      </c>
      <c r="AA3780">
        <v>81.900000000000006</v>
      </c>
      <c r="AB3780">
        <v>3.23</v>
      </c>
      <c r="AC3780">
        <v>1.46</v>
      </c>
      <c r="AD3780">
        <v>-0.36099999999999999</v>
      </c>
      <c r="AE3780">
        <v>3.1930000000000001</v>
      </c>
      <c r="AF3780">
        <v>-1.694</v>
      </c>
      <c r="AG3780">
        <v>5.5730000000000004</v>
      </c>
      <c r="AH3780">
        <v>-6.65</v>
      </c>
      <c r="AI3780">
        <v>8.14</v>
      </c>
      <c r="AJ3780">
        <v>23.7</v>
      </c>
      <c r="AK3780">
        <v>28.9</v>
      </c>
      <c r="AL3780">
        <v>5</v>
      </c>
      <c r="AM3780">
        <v>219.084</v>
      </c>
      <c r="AN3780">
        <v>2017.25</v>
      </c>
      <c r="AO3780" t="s">
        <v>4137</v>
      </c>
    </row>
    <row r="3781" spans="1:41">
      <c r="A3781" t="s">
        <v>4122</v>
      </c>
      <c r="B3781" t="s">
        <v>3</v>
      </c>
      <c r="C3781" t="s">
        <v>2637</v>
      </c>
      <c r="D3781" t="s">
        <v>169</v>
      </c>
      <c r="E3781" t="s">
        <v>2638</v>
      </c>
      <c r="F3781" t="s">
        <v>94</v>
      </c>
      <c r="G3781" t="s">
        <v>311</v>
      </c>
      <c r="H3781">
        <v>16</v>
      </c>
      <c r="I3781" t="s">
        <v>159</v>
      </c>
      <c r="J3781" t="s">
        <v>97</v>
      </c>
      <c r="K3781">
        <v>5</v>
      </c>
      <c r="L3781">
        <v>2</v>
      </c>
      <c r="M3781" t="s">
        <v>122</v>
      </c>
      <c r="N3781">
        <v>0.83</v>
      </c>
      <c r="O3781" t="s">
        <v>210</v>
      </c>
      <c r="Q3781" t="s">
        <v>474</v>
      </c>
      <c r="R3781" t="s">
        <v>90</v>
      </c>
      <c r="S3781">
        <v>0</v>
      </c>
      <c r="T3781">
        <v>1</v>
      </c>
      <c r="U3781">
        <v>2</v>
      </c>
      <c r="V3781">
        <v>1</v>
      </c>
      <c r="W3781">
        <v>1</v>
      </c>
      <c r="X3781">
        <v>0</v>
      </c>
      <c r="Y3781">
        <v>1</v>
      </c>
      <c r="Z3781">
        <v>86.9</v>
      </c>
      <c r="AA3781">
        <v>79</v>
      </c>
      <c r="AB3781">
        <v>3.18</v>
      </c>
      <c r="AC3781">
        <v>1.46</v>
      </c>
      <c r="AD3781">
        <v>0.435</v>
      </c>
      <c r="AE3781">
        <v>0.84899999999999998</v>
      </c>
      <c r="AF3781">
        <v>-1.7310000000000001</v>
      </c>
      <c r="AG3781">
        <v>5.3259999999999996</v>
      </c>
      <c r="AH3781">
        <v>-7.59</v>
      </c>
      <c r="AI3781">
        <v>0.92</v>
      </c>
      <c r="AJ3781">
        <v>23.7</v>
      </c>
      <c r="AK3781">
        <v>18.100000000000001</v>
      </c>
      <c r="AL3781">
        <v>8.5</v>
      </c>
      <c r="AM3781">
        <v>262.74</v>
      </c>
      <c r="AN3781">
        <v>1399.38</v>
      </c>
      <c r="AO3781" t="s">
        <v>4138</v>
      </c>
    </row>
    <row r="3782" spans="1:41">
      <c r="A3782" t="s">
        <v>4122</v>
      </c>
      <c r="B3782" t="s">
        <v>3</v>
      </c>
      <c r="C3782" t="s">
        <v>2637</v>
      </c>
      <c r="D3782" t="s">
        <v>169</v>
      </c>
      <c r="E3782" t="s">
        <v>2638</v>
      </c>
      <c r="F3782" t="s">
        <v>94</v>
      </c>
      <c r="G3782" t="s">
        <v>311</v>
      </c>
      <c r="H3782">
        <v>17</v>
      </c>
      <c r="I3782" t="s">
        <v>96</v>
      </c>
      <c r="J3782" t="s">
        <v>97</v>
      </c>
      <c r="K3782">
        <v>5</v>
      </c>
      <c r="L3782">
        <v>3</v>
      </c>
      <c r="M3782" t="s">
        <v>115</v>
      </c>
      <c r="N3782">
        <v>0.48099999999999998</v>
      </c>
      <c r="O3782" t="s">
        <v>210</v>
      </c>
      <c r="Q3782" t="s">
        <v>474</v>
      </c>
      <c r="R3782" t="s">
        <v>90</v>
      </c>
      <c r="S3782">
        <v>1</v>
      </c>
      <c r="T3782">
        <v>1</v>
      </c>
      <c r="U3782">
        <v>2</v>
      </c>
      <c r="V3782">
        <v>1</v>
      </c>
      <c r="W3782">
        <v>1</v>
      </c>
      <c r="X3782">
        <v>0</v>
      </c>
      <c r="Y3782">
        <v>1</v>
      </c>
      <c r="Z3782">
        <v>84.2</v>
      </c>
      <c r="AA3782">
        <v>77.099999999999994</v>
      </c>
      <c r="AB3782">
        <v>3.28</v>
      </c>
      <c r="AC3782">
        <v>1.47</v>
      </c>
      <c r="AD3782">
        <v>0.66700000000000004</v>
      </c>
      <c r="AE3782">
        <v>1.887</v>
      </c>
      <c r="AF3782">
        <v>-1.752</v>
      </c>
      <c r="AG3782">
        <v>5.5609999999999999</v>
      </c>
      <c r="AH3782">
        <v>-4.28</v>
      </c>
      <c r="AI3782">
        <v>-0.54</v>
      </c>
      <c r="AJ3782">
        <v>23.8</v>
      </c>
      <c r="AK3782">
        <v>8.6</v>
      </c>
      <c r="AL3782">
        <v>9</v>
      </c>
      <c r="AM3782">
        <v>276.483</v>
      </c>
      <c r="AN3782">
        <v>770.34199999999998</v>
      </c>
      <c r="AO3782" t="s">
        <v>4139</v>
      </c>
    </row>
    <row r="3783" spans="1:41">
      <c r="A3783" t="s">
        <v>4122</v>
      </c>
      <c r="B3783" t="s">
        <v>3</v>
      </c>
      <c r="C3783" t="s">
        <v>2637</v>
      </c>
      <c r="D3783" t="s">
        <v>169</v>
      </c>
      <c r="E3783" t="s">
        <v>2638</v>
      </c>
      <c r="F3783" t="s">
        <v>94</v>
      </c>
      <c r="G3783" t="s">
        <v>311</v>
      </c>
      <c r="H3783">
        <v>18</v>
      </c>
      <c r="I3783" t="s">
        <v>107</v>
      </c>
      <c r="J3783" t="s">
        <v>108</v>
      </c>
      <c r="K3783">
        <v>5</v>
      </c>
      <c r="L3783">
        <v>4</v>
      </c>
      <c r="M3783" t="s">
        <v>122</v>
      </c>
      <c r="N3783">
        <v>0.60699999999999998</v>
      </c>
      <c r="O3783" t="s">
        <v>210</v>
      </c>
      <c r="P3783" t="s">
        <v>141</v>
      </c>
      <c r="Q3783" t="s">
        <v>474</v>
      </c>
      <c r="R3783" t="s">
        <v>90</v>
      </c>
      <c r="S3783">
        <v>2</v>
      </c>
      <c r="T3783">
        <v>1</v>
      </c>
      <c r="U3783">
        <v>2</v>
      </c>
      <c r="V3783">
        <v>1</v>
      </c>
      <c r="W3783">
        <v>1</v>
      </c>
      <c r="X3783">
        <v>0</v>
      </c>
      <c r="Y3783">
        <v>1</v>
      </c>
      <c r="Z3783">
        <v>84.5</v>
      </c>
      <c r="AA3783">
        <v>77.900000000000006</v>
      </c>
      <c r="AB3783">
        <v>3.07</v>
      </c>
      <c r="AC3783">
        <v>1.46</v>
      </c>
      <c r="AD3783">
        <v>-0.23400000000000001</v>
      </c>
      <c r="AE3783">
        <v>2.4790000000000001</v>
      </c>
      <c r="AF3783">
        <v>-1.7649999999999999</v>
      </c>
      <c r="AG3783">
        <v>5.5640000000000001</v>
      </c>
      <c r="AH3783">
        <v>-3.39</v>
      </c>
      <c r="AI3783">
        <v>-0.78</v>
      </c>
      <c r="AJ3783">
        <v>23.8</v>
      </c>
      <c r="AK3783">
        <v>7.3</v>
      </c>
      <c r="AL3783">
        <v>8.9</v>
      </c>
      <c r="AM3783">
        <v>282.21699999999998</v>
      </c>
      <c r="AN3783">
        <v>627.46699999999998</v>
      </c>
      <c r="AO3783" t="s">
        <v>4140</v>
      </c>
    </row>
    <row r="3784" spans="1:41">
      <c r="A3784" t="s">
        <v>4122</v>
      </c>
      <c r="B3784" t="s">
        <v>3</v>
      </c>
      <c r="C3784" t="s">
        <v>2637</v>
      </c>
      <c r="D3784" t="s">
        <v>169</v>
      </c>
      <c r="E3784" t="s">
        <v>2638</v>
      </c>
      <c r="F3784" t="s">
        <v>94</v>
      </c>
      <c r="G3784" t="s">
        <v>311</v>
      </c>
      <c r="H3784">
        <v>19</v>
      </c>
      <c r="I3784" t="s">
        <v>96</v>
      </c>
      <c r="J3784" t="s">
        <v>97</v>
      </c>
      <c r="K3784">
        <v>6</v>
      </c>
      <c r="L3784">
        <v>1</v>
      </c>
      <c r="M3784" t="s">
        <v>98</v>
      </c>
      <c r="N3784">
        <v>1.2589999999999999</v>
      </c>
      <c r="O3784" t="s">
        <v>111</v>
      </c>
      <c r="Q3784" t="s">
        <v>509</v>
      </c>
      <c r="R3784" t="s">
        <v>3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2</v>
      </c>
      <c r="Z3784">
        <v>89</v>
      </c>
      <c r="AA3784">
        <v>81</v>
      </c>
      <c r="AB3784">
        <v>3.23</v>
      </c>
      <c r="AC3784">
        <v>1.45</v>
      </c>
      <c r="AD3784">
        <v>-0.99399999999999999</v>
      </c>
      <c r="AE3784">
        <v>4.4870000000000001</v>
      </c>
      <c r="AF3784">
        <v>-1.706</v>
      </c>
      <c r="AG3784">
        <v>5.835</v>
      </c>
      <c r="AH3784">
        <v>-3.76</v>
      </c>
      <c r="AI3784">
        <v>12</v>
      </c>
      <c r="AJ3784">
        <v>23.7</v>
      </c>
      <c r="AK3784">
        <v>25.6</v>
      </c>
      <c r="AL3784">
        <v>3.2</v>
      </c>
      <c r="AM3784">
        <v>197.358</v>
      </c>
      <c r="AN3784">
        <v>2390.9</v>
      </c>
      <c r="AO3784" t="s">
        <v>4141</v>
      </c>
    </row>
    <row r="3785" spans="1:41">
      <c r="A3785" t="s">
        <v>4122</v>
      </c>
      <c r="B3785" t="s">
        <v>3</v>
      </c>
      <c r="C3785" t="s">
        <v>2637</v>
      </c>
      <c r="D3785" t="s">
        <v>169</v>
      </c>
      <c r="E3785" t="s">
        <v>2638</v>
      </c>
      <c r="F3785" t="s">
        <v>94</v>
      </c>
      <c r="G3785" t="s">
        <v>311</v>
      </c>
      <c r="H3785">
        <v>20</v>
      </c>
      <c r="I3785" t="s">
        <v>103</v>
      </c>
      <c r="J3785" t="s">
        <v>104</v>
      </c>
      <c r="K3785">
        <v>6</v>
      </c>
      <c r="L3785">
        <v>2</v>
      </c>
      <c r="M3785" t="s">
        <v>98</v>
      </c>
      <c r="N3785">
        <v>1.1060000000000001</v>
      </c>
      <c r="O3785" t="s">
        <v>111</v>
      </c>
      <c r="Q3785" t="s">
        <v>509</v>
      </c>
      <c r="R3785" t="s">
        <v>3</v>
      </c>
      <c r="S3785">
        <v>1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2</v>
      </c>
      <c r="Z3785">
        <v>89.8</v>
      </c>
      <c r="AA3785">
        <v>81.599999999999994</v>
      </c>
      <c r="AB3785">
        <v>3.19</v>
      </c>
      <c r="AC3785">
        <v>1.47</v>
      </c>
      <c r="AD3785">
        <v>-7.3999999999999996E-2</v>
      </c>
      <c r="AE3785">
        <v>3.1139999999999999</v>
      </c>
      <c r="AF3785">
        <v>-1.454</v>
      </c>
      <c r="AG3785">
        <v>5.6520000000000001</v>
      </c>
      <c r="AH3785">
        <v>-4.3499999999999996</v>
      </c>
      <c r="AI3785">
        <v>8.91</v>
      </c>
      <c r="AJ3785">
        <v>23.7</v>
      </c>
      <c r="AK3785">
        <v>19.899999999999999</v>
      </c>
      <c r="AL3785">
        <v>4.4000000000000004</v>
      </c>
      <c r="AM3785">
        <v>205.928</v>
      </c>
      <c r="AN3785">
        <v>1894.21</v>
      </c>
      <c r="AO3785" t="s">
        <v>4142</v>
      </c>
    </row>
    <row r="3786" spans="1:41">
      <c r="A3786" t="s">
        <v>4122</v>
      </c>
      <c r="B3786" t="s">
        <v>3</v>
      </c>
      <c r="C3786" t="s">
        <v>2637</v>
      </c>
      <c r="D3786" t="s">
        <v>169</v>
      </c>
      <c r="E3786" t="s">
        <v>2638</v>
      </c>
      <c r="F3786" t="s">
        <v>94</v>
      </c>
      <c r="G3786" t="s">
        <v>311</v>
      </c>
      <c r="H3786">
        <v>21</v>
      </c>
      <c r="I3786" t="s">
        <v>107</v>
      </c>
      <c r="J3786" t="s">
        <v>108</v>
      </c>
      <c r="K3786">
        <v>6</v>
      </c>
      <c r="L3786">
        <v>3</v>
      </c>
      <c r="M3786" t="s">
        <v>122</v>
      </c>
      <c r="N3786">
        <v>0.69899999999999995</v>
      </c>
      <c r="O3786" t="s">
        <v>111</v>
      </c>
      <c r="P3786" t="s">
        <v>112</v>
      </c>
      <c r="Q3786" t="s">
        <v>509</v>
      </c>
      <c r="R3786" t="s">
        <v>3</v>
      </c>
      <c r="S3786">
        <v>1</v>
      </c>
      <c r="T3786">
        <v>1</v>
      </c>
      <c r="U3786">
        <v>0</v>
      </c>
      <c r="V3786">
        <v>0</v>
      </c>
      <c r="W3786">
        <v>0</v>
      </c>
      <c r="X3786">
        <v>0</v>
      </c>
      <c r="Y3786">
        <v>2</v>
      </c>
      <c r="Z3786">
        <v>83.9</v>
      </c>
      <c r="AA3786">
        <v>77.400000000000006</v>
      </c>
      <c r="AB3786">
        <v>3.47</v>
      </c>
      <c r="AC3786">
        <v>1.58</v>
      </c>
      <c r="AD3786">
        <v>-0.11600000000000001</v>
      </c>
      <c r="AE3786">
        <v>2.851</v>
      </c>
      <c r="AF3786">
        <v>-1.718</v>
      </c>
      <c r="AG3786">
        <v>5.6449999999999996</v>
      </c>
      <c r="AH3786">
        <v>-3.41</v>
      </c>
      <c r="AI3786">
        <v>-0.64</v>
      </c>
      <c r="AJ3786">
        <v>23.8</v>
      </c>
      <c r="AK3786">
        <v>7.4</v>
      </c>
      <c r="AL3786">
        <v>8.9</v>
      </c>
      <c r="AM3786">
        <v>279.86500000000001</v>
      </c>
      <c r="AN3786">
        <v>624.19200000000001</v>
      </c>
      <c r="AO3786" t="s">
        <v>4143</v>
      </c>
    </row>
    <row r="3787" spans="1:41">
      <c r="A3787" t="s">
        <v>4122</v>
      </c>
      <c r="B3787" t="s">
        <v>3</v>
      </c>
      <c r="C3787" t="s">
        <v>2637</v>
      </c>
      <c r="D3787" t="s">
        <v>169</v>
      </c>
      <c r="E3787" t="s">
        <v>2638</v>
      </c>
      <c r="F3787" t="s">
        <v>94</v>
      </c>
      <c r="G3787" t="s">
        <v>311</v>
      </c>
      <c r="H3787">
        <v>22</v>
      </c>
      <c r="I3787" t="s">
        <v>96</v>
      </c>
      <c r="J3787" t="s">
        <v>97</v>
      </c>
      <c r="K3787">
        <v>7</v>
      </c>
      <c r="L3787">
        <v>1</v>
      </c>
      <c r="M3787" t="s">
        <v>98</v>
      </c>
      <c r="N3787">
        <v>0.95099999999999996</v>
      </c>
      <c r="O3787" t="s">
        <v>301</v>
      </c>
      <c r="Q3787" t="s">
        <v>529</v>
      </c>
      <c r="R3787" t="s">
        <v>90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0</v>
      </c>
      <c r="Y3787">
        <v>2</v>
      </c>
      <c r="Z3787">
        <v>89.1</v>
      </c>
      <c r="AA3787">
        <v>81.3</v>
      </c>
      <c r="AB3787">
        <v>3.39</v>
      </c>
      <c r="AC3787">
        <v>1.62</v>
      </c>
      <c r="AD3787">
        <v>-1.6080000000000001</v>
      </c>
      <c r="AE3787">
        <v>3.5379999999999998</v>
      </c>
      <c r="AF3787">
        <v>-1.911</v>
      </c>
      <c r="AG3787">
        <v>5.66</v>
      </c>
      <c r="AH3787">
        <v>-4.83</v>
      </c>
      <c r="AI3787">
        <v>6.84</v>
      </c>
      <c r="AJ3787">
        <v>23.7</v>
      </c>
      <c r="AK3787">
        <v>20.399999999999999</v>
      </c>
      <c r="AL3787">
        <v>5.3</v>
      </c>
      <c r="AM3787">
        <v>215.06100000000001</v>
      </c>
      <c r="AN3787">
        <v>1596.28</v>
      </c>
      <c r="AO3787" t="s">
        <v>4144</v>
      </c>
    </row>
    <row r="3788" spans="1:41">
      <c r="A3788" t="s">
        <v>4122</v>
      </c>
      <c r="B3788" t="s">
        <v>3</v>
      </c>
      <c r="C3788" t="s">
        <v>2637</v>
      </c>
      <c r="D3788" t="s">
        <v>169</v>
      </c>
      <c r="E3788" t="s">
        <v>2638</v>
      </c>
      <c r="F3788" t="s">
        <v>94</v>
      </c>
      <c r="G3788" t="s">
        <v>311</v>
      </c>
      <c r="H3788">
        <v>23</v>
      </c>
      <c r="I3788" t="s">
        <v>96</v>
      </c>
      <c r="J3788" t="s">
        <v>97</v>
      </c>
      <c r="K3788">
        <v>7</v>
      </c>
      <c r="L3788">
        <v>2</v>
      </c>
      <c r="M3788" t="s">
        <v>98</v>
      </c>
      <c r="N3788">
        <v>0.90600000000000003</v>
      </c>
      <c r="O3788" t="s">
        <v>301</v>
      </c>
      <c r="Q3788" t="s">
        <v>529</v>
      </c>
      <c r="R3788" t="s">
        <v>90</v>
      </c>
      <c r="S3788">
        <v>1</v>
      </c>
      <c r="T3788">
        <v>0</v>
      </c>
      <c r="U3788">
        <v>1</v>
      </c>
      <c r="V3788">
        <v>0</v>
      </c>
      <c r="W3788">
        <v>0</v>
      </c>
      <c r="X3788">
        <v>0</v>
      </c>
      <c r="Y3788">
        <v>2</v>
      </c>
      <c r="Z3788">
        <v>89.8</v>
      </c>
      <c r="AA3788">
        <v>81.8</v>
      </c>
      <c r="AB3788">
        <v>3.27</v>
      </c>
      <c r="AC3788">
        <v>1.71</v>
      </c>
      <c r="AD3788">
        <v>-0.88700000000000001</v>
      </c>
      <c r="AE3788">
        <v>3.3769999999999998</v>
      </c>
      <c r="AF3788">
        <v>-1.8520000000000001</v>
      </c>
      <c r="AG3788">
        <v>5.5579999999999998</v>
      </c>
      <c r="AH3788">
        <v>-2.71</v>
      </c>
      <c r="AI3788">
        <v>10</v>
      </c>
      <c r="AJ3788">
        <v>23.7</v>
      </c>
      <c r="AK3788">
        <v>14.3</v>
      </c>
      <c r="AL3788">
        <v>3.7</v>
      </c>
      <c r="AM3788">
        <v>195.107</v>
      </c>
      <c r="AN3788">
        <v>1989.28</v>
      </c>
      <c r="AO3788" t="s">
        <v>4145</v>
      </c>
    </row>
    <row r="3789" spans="1:41">
      <c r="A3789" t="s">
        <v>4122</v>
      </c>
      <c r="B3789" t="s">
        <v>3</v>
      </c>
      <c r="C3789" t="s">
        <v>2637</v>
      </c>
      <c r="D3789" t="s">
        <v>169</v>
      </c>
      <c r="E3789" t="s">
        <v>2638</v>
      </c>
      <c r="F3789" t="s">
        <v>94</v>
      </c>
      <c r="G3789" t="s">
        <v>311</v>
      </c>
      <c r="H3789">
        <v>24</v>
      </c>
      <c r="I3789" t="s">
        <v>103</v>
      </c>
      <c r="J3789" t="s">
        <v>104</v>
      </c>
      <c r="K3789">
        <v>7</v>
      </c>
      <c r="L3789">
        <v>3</v>
      </c>
      <c r="M3789" t="s">
        <v>115</v>
      </c>
      <c r="N3789">
        <v>0.67800000000000005</v>
      </c>
      <c r="O3789" t="s">
        <v>301</v>
      </c>
      <c r="Q3789" t="s">
        <v>529</v>
      </c>
      <c r="R3789" t="s">
        <v>90</v>
      </c>
      <c r="S3789">
        <v>2</v>
      </c>
      <c r="T3789">
        <v>0</v>
      </c>
      <c r="U3789">
        <v>1</v>
      </c>
      <c r="V3789">
        <v>0</v>
      </c>
      <c r="W3789">
        <v>0</v>
      </c>
      <c r="X3789">
        <v>0</v>
      </c>
      <c r="Y3789">
        <v>2</v>
      </c>
      <c r="Z3789">
        <v>83.1</v>
      </c>
      <c r="AA3789">
        <v>77</v>
      </c>
      <c r="AB3789">
        <v>3.13</v>
      </c>
      <c r="AC3789">
        <v>1.47</v>
      </c>
      <c r="AD3789">
        <v>-0.56599999999999995</v>
      </c>
      <c r="AE3789">
        <v>2.38</v>
      </c>
      <c r="AF3789">
        <v>-1.907</v>
      </c>
      <c r="AG3789">
        <v>5.569</v>
      </c>
      <c r="AH3789">
        <v>-2.42</v>
      </c>
      <c r="AI3789">
        <v>-2.39</v>
      </c>
      <c r="AJ3789">
        <v>23.8</v>
      </c>
      <c r="AK3789">
        <v>4.7</v>
      </c>
      <c r="AL3789">
        <v>9.6999999999999993</v>
      </c>
      <c r="AM3789">
        <v>313.98399999999998</v>
      </c>
      <c r="AN3789">
        <v>602.56500000000005</v>
      </c>
      <c r="AO3789" t="s">
        <v>4146</v>
      </c>
    </row>
    <row r="3790" spans="1:41">
      <c r="A3790" t="s">
        <v>4122</v>
      </c>
      <c r="B3790" t="s">
        <v>3</v>
      </c>
      <c r="C3790" t="s">
        <v>2637</v>
      </c>
      <c r="D3790" t="s">
        <v>169</v>
      </c>
      <c r="E3790" t="s">
        <v>2638</v>
      </c>
      <c r="F3790" t="s">
        <v>94</v>
      </c>
      <c r="G3790" t="s">
        <v>311</v>
      </c>
      <c r="H3790">
        <v>25</v>
      </c>
      <c r="I3790" t="s">
        <v>147</v>
      </c>
      <c r="J3790" t="s">
        <v>104</v>
      </c>
      <c r="K3790">
        <v>7</v>
      </c>
      <c r="L3790">
        <v>4</v>
      </c>
      <c r="M3790" t="s">
        <v>122</v>
      </c>
      <c r="N3790">
        <v>0.73199999999999998</v>
      </c>
      <c r="O3790" t="s">
        <v>301</v>
      </c>
      <c r="Q3790" t="s">
        <v>529</v>
      </c>
      <c r="R3790" t="s">
        <v>90</v>
      </c>
      <c r="S3790">
        <v>2</v>
      </c>
      <c r="T3790">
        <v>1</v>
      </c>
      <c r="U3790">
        <v>1</v>
      </c>
      <c r="V3790">
        <v>0</v>
      </c>
      <c r="W3790">
        <v>0</v>
      </c>
      <c r="X3790">
        <v>0</v>
      </c>
      <c r="Y3790">
        <v>2</v>
      </c>
      <c r="Z3790">
        <v>83.7</v>
      </c>
      <c r="AA3790">
        <v>77.099999999999994</v>
      </c>
      <c r="AB3790">
        <v>3.5</v>
      </c>
      <c r="AC3790">
        <v>1.71</v>
      </c>
      <c r="AD3790">
        <v>0.375</v>
      </c>
      <c r="AE3790">
        <v>1.99</v>
      </c>
      <c r="AF3790">
        <v>-1.7809999999999999</v>
      </c>
      <c r="AG3790">
        <v>5.5049999999999999</v>
      </c>
      <c r="AH3790">
        <v>-3.97</v>
      </c>
      <c r="AI3790">
        <v>1.55</v>
      </c>
      <c r="AJ3790">
        <v>23.8</v>
      </c>
      <c r="AK3790">
        <v>9</v>
      </c>
      <c r="AL3790">
        <v>8.1999999999999993</v>
      </c>
      <c r="AM3790">
        <v>248.101</v>
      </c>
      <c r="AN3790">
        <v>766.66600000000005</v>
      </c>
      <c r="AO3790" t="s">
        <v>4147</v>
      </c>
    </row>
    <row r="3791" spans="1:41">
      <c r="A3791" t="s">
        <v>4122</v>
      </c>
      <c r="B3791" t="s">
        <v>3</v>
      </c>
      <c r="C3791" t="s">
        <v>2637</v>
      </c>
      <c r="D3791" t="s">
        <v>169</v>
      </c>
      <c r="E3791" t="s">
        <v>2638</v>
      </c>
      <c r="F3791" t="s">
        <v>94</v>
      </c>
      <c r="G3791" t="s">
        <v>311</v>
      </c>
      <c r="H3791">
        <v>26</v>
      </c>
      <c r="I3791" t="s">
        <v>194</v>
      </c>
      <c r="J3791" t="s">
        <v>108</v>
      </c>
      <c r="K3791">
        <v>7</v>
      </c>
      <c r="L3791">
        <v>5</v>
      </c>
      <c r="M3791" t="s">
        <v>122</v>
      </c>
      <c r="N3791">
        <v>0.74099999999999999</v>
      </c>
      <c r="O3791" t="s">
        <v>301</v>
      </c>
      <c r="P3791" t="s">
        <v>112</v>
      </c>
      <c r="Q3791" t="s">
        <v>529</v>
      </c>
      <c r="R3791" t="s">
        <v>90</v>
      </c>
      <c r="S3791">
        <v>2</v>
      </c>
      <c r="T3791">
        <v>2</v>
      </c>
      <c r="U3791">
        <v>1</v>
      </c>
      <c r="V3791">
        <v>0</v>
      </c>
      <c r="W3791">
        <v>0</v>
      </c>
      <c r="X3791">
        <v>0</v>
      </c>
      <c r="Y3791">
        <v>2</v>
      </c>
      <c r="Z3791">
        <v>85.1</v>
      </c>
      <c r="AA3791">
        <v>78.7</v>
      </c>
      <c r="AB3791">
        <v>3.5</v>
      </c>
      <c r="AC3791">
        <v>1.71</v>
      </c>
      <c r="AD3791">
        <v>-0.106</v>
      </c>
      <c r="AE3791">
        <v>2.37</v>
      </c>
      <c r="AF3791">
        <v>-1.84</v>
      </c>
      <c r="AG3791">
        <v>5.5309999999999997</v>
      </c>
      <c r="AH3791">
        <v>-3.75</v>
      </c>
      <c r="AI3791">
        <v>1.31</v>
      </c>
      <c r="AJ3791">
        <v>23.8</v>
      </c>
      <c r="AK3791">
        <v>9.1</v>
      </c>
      <c r="AL3791">
        <v>7.9</v>
      </c>
      <c r="AM3791">
        <v>250.14</v>
      </c>
      <c r="AN3791">
        <v>731.04499999999996</v>
      </c>
      <c r="AO3791" t="s">
        <v>4148</v>
      </c>
    </row>
    <row r="3792" spans="1:41">
      <c r="A3792" t="s">
        <v>4122</v>
      </c>
      <c r="B3792" t="s">
        <v>3</v>
      </c>
      <c r="C3792" t="s">
        <v>2637</v>
      </c>
      <c r="D3792" t="s">
        <v>169</v>
      </c>
      <c r="E3792" t="s">
        <v>2638</v>
      </c>
      <c r="F3792" t="s">
        <v>94</v>
      </c>
      <c r="G3792" t="s">
        <v>311</v>
      </c>
      <c r="H3792">
        <v>27</v>
      </c>
      <c r="I3792" t="s">
        <v>127</v>
      </c>
      <c r="J3792" t="s">
        <v>104</v>
      </c>
      <c r="K3792">
        <v>8</v>
      </c>
      <c r="L3792">
        <v>1</v>
      </c>
      <c r="M3792" t="s">
        <v>98</v>
      </c>
      <c r="N3792">
        <v>0.94</v>
      </c>
      <c r="O3792" t="s">
        <v>356</v>
      </c>
      <c r="Q3792" t="s">
        <v>521</v>
      </c>
      <c r="R3792" t="s">
        <v>3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0</v>
      </c>
      <c r="Y3792">
        <v>2</v>
      </c>
      <c r="Z3792">
        <v>91</v>
      </c>
      <c r="AA3792">
        <v>82.6</v>
      </c>
      <c r="AB3792">
        <v>3.55</v>
      </c>
      <c r="AC3792">
        <v>1.7</v>
      </c>
      <c r="AD3792">
        <v>0.67900000000000005</v>
      </c>
      <c r="AE3792">
        <v>3.5030000000000001</v>
      </c>
      <c r="AF3792">
        <v>-1.4019999999999999</v>
      </c>
      <c r="AG3792">
        <v>5.7649999999999997</v>
      </c>
      <c r="AH3792">
        <v>-4.21</v>
      </c>
      <c r="AI3792">
        <v>12.39</v>
      </c>
      <c r="AJ3792">
        <v>23.7</v>
      </c>
      <c r="AK3792">
        <v>27.5</v>
      </c>
      <c r="AL3792">
        <v>2.9</v>
      </c>
      <c r="AM3792">
        <v>198.697</v>
      </c>
      <c r="AN3792">
        <v>2531.04</v>
      </c>
      <c r="AO3792" t="s">
        <v>4149</v>
      </c>
    </row>
    <row r="3793" spans="1:41">
      <c r="A3793" t="s">
        <v>4122</v>
      </c>
      <c r="B3793" t="s">
        <v>3</v>
      </c>
      <c r="C3793" t="s">
        <v>2637</v>
      </c>
      <c r="D3793" t="s">
        <v>169</v>
      </c>
      <c r="E3793" t="s">
        <v>2638</v>
      </c>
      <c r="F3793" t="s">
        <v>94</v>
      </c>
      <c r="G3793" t="s">
        <v>311</v>
      </c>
      <c r="H3793">
        <v>28</v>
      </c>
      <c r="I3793" t="s">
        <v>120</v>
      </c>
      <c r="J3793" t="s">
        <v>108</v>
      </c>
      <c r="K3793">
        <v>8</v>
      </c>
      <c r="L3793">
        <v>2</v>
      </c>
      <c r="M3793" t="s">
        <v>115</v>
      </c>
      <c r="N3793">
        <v>0.72899999999999998</v>
      </c>
      <c r="O3793" t="s">
        <v>356</v>
      </c>
      <c r="P3793" t="s">
        <v>109</v>
      </c>
      <c r="Q3793" t="s">
        <v>521</v>
      </c>
      <c r="R3793" t="s">
        <v>3</v>
      </c>
      <c r="S3793">
        <v>0</v>
      </c>
      <c r="T3793">
        <v>1</v>
      </c>
      <c r="U3793">
        <v>1</v>
      </c>
      <c r="V3793">
        <v>0</v>
      </c>
      <c r="W3793">
        <v>0</v>
      </c>
      <c r="X3793">
        <v>0</v>
      </c>
      <c r="Y3793">
        <v>2</v>
      </c>
      <c r="Z3793">
        <v>85.2</v>
      </c>
      <c r="AA3793">
        <v>77.8</v>
      </c>
      <c r="AB3793">
        <v>3.55</v>
      </c>
      <c r="AC3793">
        <v>1.7</v>
      </c>
      <c r="AD3793">
        <v>-0.31</v>
      </c>
      <c r="AE3793">
        <v>2.4630000000000001</v>
      </c>
      <c r="AF3793">
        <v>-1.871</v>
      </c>
      <c r="AG3793">
        <v>5.5670000000000002</v>
      </c>
      <c r="AH3793">
        <v>-3.19</v>
      </c>
      <c r="AI3793">
        <v>0.16</v>
      </c>
      <c r="AJ3793">
        <v>23.7</v>
      </c>
      <c r="AK3793">
        <v>7</v>
      </c>
      <c r="AL3793">
        <v>8.5</v>
      </c>
      <c r="AM3793">
        <v>266.32299999999998</v>
      </c>
      <c r="AN3793">
        <v>578.05399999999997</v>
      </c>
      <c r="AO3793" t="s">
        <v>4150</v>
      </c>
    </row>
    <row r="3794" spans="1:41">
      <c r="A3794" t="s">
        <v>4122</v>
      </c>
      <c r="B3794" t="s">
        <v>3</v>
      </c>
      <c r="C3794" t="s">
        <v>2637</v>
      </c>
      <c r="D3794" t="s">
        <v>169</v>
      </c>
      <c r="E3794" t="s">
        <v>2638</v>
      </c>
      <c r="F3794" t="s">
        <v>94</v>
      </c>
      <c r="G3794" t="s">
        <v>311</v>
      </c>
      <c r="H3794">
        <v>29</v>
      </c>
      <c r="I3794" t="s">
        <v>127</v>
      </c>
      <c r="J3794" t="s">
        <v>104</v>
      </c>
      <c r="K3794">
        <v>9</v>
      </c>
      <c r="L3794">
        <v>1</v>
      </c>
      <c r="M3794" t="s">
        <v>98</v>
      </c>
      <c r="N3794">
        <v>0.93200000000000005</v>
      </c>
      <c r="O3794" t="s">
        <v>123</v>
      </c>
      <c r="Q3794" t="s">
        <v>532</v>
      </c>
      <c r="R3794" t="s">
        <v>3</v>
      </c>
      <c r="S3794">
        <v>0</v>
      </c>
      <c r="T3794">
        <v>0</v>
      </c>
      <c r="U3794">
        <v>1</v>
      </c>
      <c r="V3794">
        <v>0</v>
      </c>
      <c r="W3794">
        <v>1</v>
      </c>
      <c r="X3794">
        <v>0</v>
      </c>
      <c r="Y3794">
        <v>2</v>
      </c>
      <c r="Z3794">
        <v>90.4</v>
      </c>
      <c r="AA3794">
        <v>81.900000000000006</v>
      </c>
      <c r="AB3794">
        <v>3.29</v>
      </c>
      <c r="AC3794">
        <v>1.55</v>
      </c>
      <c r="AD3794">
        <v>-0.09</v>
      </c>
      <c r="AE3794">
        <v>2.7509999999999999</v>
      </c>
      <c r="AF3794">
        <v>-1.6930000000000001</v>
      </c>
      <c r="AG3794">
        <v>5.5519999999999996</v>
      </c>
      <c r="AH3794">
        <v>-3.84</v>
      </c>
      <c r="AI3794">
        <v>11.55</v>
      </c>
      <c r="AJ3794">
        <v>23.7</v>
      </c>
      <c r="AK3794">
        <v>22.2</v>
      </c>
      <c r="AL3794">
        <v>3.3</v>
      </c>
      <c r="AM3794">
        <v>198.31399999999999</v>
      </c>
      <c r="AN3794">
        <v>2335.0100000000002</v>
      </c>
      <c r="AO3794" t="s">
        <v>4151</v>
      </c>
    </row>
    <row r="3795" spans="1:41">
      <c r="A3795" t="s">
        <v>4122</v>
      </c>
      <c r="B3795" t="s">
        <v>3</v>
      </c>
      <c r="C3795" t="s">
        <v>2637</v>
      </c>
      <c r="D3795" t="s">
        <v>169</v>
      </c>
      <c r="E3795" t="s">
        <v>2638</v>
      </c>
      <c r="F3795" t="s">
        <v>94</v>
      </c>
      <c r="G3795" t="s">
        <v>311</v>
      </c>
      <c r="H3795">
        <v>30</v>
      </c>
      <c r="I3795" t="s">
        <v>159</v>
      </c>
      <c r="J3795" t="s">
        <v>97</v>
      </c>
      <c r="K3795">
        <v>9</v>
      </c>
      <c r="L3795">
        <v>2</v>
      </c>
      <c r="M3795" t="s">
        <v>508</v>
      </c>
      <c r="N3795">
        <v>1.048</v>
      </c>
      <c r="O3795" t="s">
        <v>123</v>
      </c>
      <c r="Q3795" t="s">
        <v>532</v>
      </c>
      <c r="R3795" t="s">
        <v>3</v>
      </c>
      <c r="S3795">
        <v>0</v>
      </c>
      <c r="T3795">
        <v>1</v>
      </c>
      <c r="U3795">
        <v>1</v>
      </c>
      <c r="V3795">
        <v>0</v>
      </c>
      <c r="W3795">
        <v>1</v>
      </c>
      <c r="X3795">
        <v>0</v>
      </c>
      <c r="Y3795">
        <v>2</v>
      </c>
      <c r="Z3795">
        <v>90.3</v>
      </c>
      <c r="AA3795">
        <v>82.3</v>
      </c>
      <c r="AB3795">
        <v>3.6</v>
      </c>
      <c r="AC3795">
        <v>1.68</v>
      </c>
      <c r="AD3795">
        <v>1.0489999999999999</v>
      </c>
      <c r="AE3795">
        <v>0.14599999999999999</v>
      </c>
      <c r="AF3795">
        <v>-1.663</v>
      </c>
      <c r="AG3795">
        <v>5.2050000000000001</v>
      </c>
      <c r="AH3795">
        <v>-9.4700000000000006</v>
      </c>
      <c r="AI3795">
        <v>8.25</v>
      </c>
      <c r="AJ3795">
        <v>23.7</v>
      </c>
      <c r="AK3795">
        <v>35.1</v>
      </c>
      <c r="AL3795">
        <v>5.8</v>
      </c>
      <c r="AM3795">
        <v>228.77</v>
      </c>
      <c r="AN3795">
        <v>2402.3200000000002</v>
      </c>
      <c r="AO3795" t="s">
        <v>4152</v>
      </c>
    </row>
    <row r="3796" spans="1:41">
      <c r="A3796" t="s">
        <v>4122</v>
      </c>
      <c r="B3796" t="s">
        <v>3</v>
      </c>
      <c r="C3796" t="s">
        <v>2637</v>
      </c>
      <c r="D3796" t="s">
        <v>169</v>
      </c>
      <c r="E3796" t="s">
        <v>2638</v>
      </c>
      <c r="F3796" t="s">
        <v>94</v>
      </c>
      <c r="G3796" t="s">
        <v>311</v>
      </c>
      <c r="H3796">
        <v>31</v>
      </c>
      <c r="I3796" t="s">
        <v>96</v>
      </c>
      <c r="J3796" t="s">
        <v>97</v>
      </c>
      <c r="K3796">
        <v>9</v>
      </c>
      <c r="L3796">
        <v>3</v>
      </c>
      <c r="M3796" t="s">
        <v>499</v>
      </c>
      <c r="N3796">
        <v>1.38</v>
      </c>
      <c r="O3796" t="s">
        <v>123</v>
      </c>
      <c r="Q3796" t="s">
        <v>532</v>
      </c>
      <c r="R3796" t="s">
        <v>3</v>
      </c>
      <c r="S3796">
        <v>1</v>
      </c>
      <c r="T3796">
        <v>1</v>
      </c>
      <c r="U3796">
        <v>1</v>
      </c>
      <c r="V3796">
        <v>0</v>
      </c>
      <c r="W3796">
        <v>1</v>
      </c>
      <c r="X3796">
        <v>0</v>
      </c>
      <c r="Y3796">
        <v>2</v>
      </c>
      <c r="Z3796">
        <v>78.099999999999994</v>
      </c>
      <c r="AA3796">
        <v>72.599999999999994</v>
      </c>
      <c r="AB3796">
        <v>3.55</v>
      </c>
      <c r="AC3796">
        <v>1.64</v>
      </c>
      <c r="AD3796">
        <v>1.3420000000000001</v>
      </c>
      <c r="AE3796">
        <v>1.2190000000000001</v>
      </c>
      <c r="AF3796">
        <v>-1.538</v>
      </c>
      <c r="AG3796">
        <v>5.7370000000000001</v>
      </c>
      <c r="AH3796">
        <v>7.27</v>
      </c>
      <c r="AI3796">
        <v>-7.79</v>
      </c>
      <c r="AJ3796">
        <v>23.8</v>
      </c>
      <c r="AK3796">
        <v>-13.5</v>
      </c>
      <c r="AL3796">
        <v>13.5</v>
      </c>
      <c r="AM3796">
        <v>43.216999999999999</v>
      </c>
      <c r="AN3796">
        <v>1770.18</v>
      </c>
      <c r="AO3796" t="s">
        <v>4153</v>
      </c>
    </row>
    <row r="3797" spans="1:41">
      <c r="A3797" t="s">
        <v>4122</v>
      </c>
      <c r="B3797" t="s">
        <v>3</v>
      </c>
      <c r="C3797" t="s">
        <v>2637</v>
      </c>
      <c r="D3797" t="s">
        <v>169</v>
      </c>
      <c r="E3797" t="s">
        <v>2638</v>
      </c>
      <c r="F3797" t="s">
        <v>94</v>
      </c>
      <c r="G3797" t="s">
        <v>311</v>
      </c>
      <c r="H3797">
        <v>32</v>
      </c>
      <c r="I3797" t="s">
        <v>159</v>
      </c>
      <c r="J3797" t="s">
        <v>97</v>
      </c>
      <c r="K3797">
        <v>9</v>
      </c>
      <c r="L3797">
        <v>4</v>
      </c>
      <c r="M3797" t="s">
        <v>122</v>
      </c>
      <c r="N3797">
        <v>0.86399999999999999</v>
      </c>
      <c r="O3797" t="s">
        <v>123</v>
      </c>
      <c r="Q3797" t="s">
        <v>532</v>
      </c>
      <c r="R3797" t="s">
        <v>3</v>
      </c>
      <c r="S3797">
        <v>2</v>
      </c>
      <c r="T3797">
        <v>1</v>
      </c>
      <c r="U3797">
        <v>1</v>
      </c>
      <c r="V3797">
        <v>0</v>
      </c>
      <c r="W3797">
        <v>1</v>
      </c>
      <c r="X3797">
        <v>0</v>
      </c>
      <c r="Y3797">
        <v>2</v>
      </c>
      <c r="Z3797">
        <v>83.6</v>
      </c>
      <c r="AA3797">
        <v>76.900000000000006</v>
      </c>
      <c r="AB3797">
        <v>3.69</v>
      </c>
      <c r="AC3797">
        <v>1.89</v>
      </c>
      <c r="AD3797">
        <v>0.56100000000000005</v>
      </c>
      <c r="AE3797">
        <v>0.97399999999999998</v>
      </c>
      <c r="AF3797">
        <v>-1.645</v>
      </c>
      <c r="AG3797">
        <v>5.3920000000000003</v>
      </c>
      <c r="AH3797">
        <v>-6.12</v>
      </c>
      <c r="AI3797">
        <v>-7.0000000000000007E-2</v>
      </c>
      <c r="AJ3797">
        <v>23.8</v>
      </c>
      <c r="AK3797">
        <v>13.3</v>
      </c>
      <c r="AL3797">
        <v>9.1999999999999993</v>
      </c>
      <c r="AM3797">
        <v>270.18700000000001</v>
      </c>
      <c r="AN3797">
        <v>1090.17</v>
      </c>
      <c r="AO3797" t="s">
        <v>4154</v>
      </c>
    </row>
    <row r="3798" spans="1:41">
      <c r="A3798" t="s">
        <v>4122</v>
      </c>
      <c r="B3798" t="s">
        <v>3</v>
      </c>
      <c r="C3798" t="s">
        <v>2637</v>
      </c>
      <c r="D3798" t="s">
        <v>169</v>
      </c>
      <c r="E3798" t="s">
        <v>2638</v>
      </c>
      <c r="F3798" t="s">
        <v>94</v>
      </c>
      <c r="G3798" t="s">
        <v>311</v>
      </c>
      <c r="H3798">
        <v>33</v>
      </c>
      <c r="I3798" t="s">
        <v>103</v>
      </c>
      <c r="J3798" t="s">
        <v>104</v>
      </c>
      <c r="K3798">
        <v>9</v>
      </c>
      <c r="L3798">
        <v>5</v>
      </c>
      <c r="M3798" t="s">
        <v>98</v>
      </c>
      <c r="N3798">
        <v>0.97099999999999997</v>
      </c>
      <c r="O3798" t="s">
        <v>123</v>
      </c>
      <c r="Q3798" t="s">
        <v>532</v>
      </c>
      <c r="R3798" t="s">
        <v>3</v>
      </c>
      <c r="S3798">
        <v>3</v>
      </c>
      <c r="T3798">
        <v>1</v>
      </c>
      <c r="U3798">
        <v>1</v>
      </c>
      <c r="V3798">
        <v>0</v>
      </c>
      <c r="W3798">
        <v>1</v>
      </c>
      <c r="X3798">
        <v>0</v>
      </c>
      <c r="Y3798">
        <v>2</v>
      </c>
      <c r="Z3798">
        <v>90.6</v>
      </c>
      <c r="AA3798">
        <v>82.1</v>
      </c>
      <c r="AB3798">
        <v>3.4</v>
      </c>
      <c r="AC3798">
        <v>1.55</v>
      </c>
      <c r="AD3798">
        <v>0.23599999999999999</v>
      </c>
      <c r="AE3798">
        <v>2.6589999999999998</v>
      </c>
      <c r="AF3798">
        <v>-1.43</v>
      </c>
      <c r="AG3798">
        <v>5.6440000000000001</v>
      </c>
      <c r="AH3798">
        <v>-3.82</v>
      </c>
      <c r="AI3798">
        <v>11.37</v>
      </c>
      <c r="AJ3798">
        <v>23.7</v>
      </c>
      <c r="AK3798">
        <v>21.5</v>
      </c>
      <c r="AL3798">
        <v>3.4</v>
      </c>
      <c r="AM3798">
        <v>198.5</v>
      </c>
      <c r="AN3798">
        <v>2306.1999999999998</v>
      </c>
      <c r="AO3798" t="s">
        <v>4155</v>
      </c>
    </row>
    <row r="3799" spans="1:41">
      <c r="A3799" t="s">
        <v>4122</v>
      </c>
      <c r="B3799" t="s">
        <v>3</v>
      </c>
      <c r="C3799" t="s">
        <v>2637</v>
      </c>
      <c r="D3799" t="s">
        <v>169</v>
      </c>
      <c r="E3799" t="s">
        <v>2638</v>
      </c>
      <c r="F3799" t="s">
        <v>94</v>
      </c>
      <c r="G3799" t="s">
        <v>311</v>
      </c>
      <c r="H3799">
        <v>34</v>
      </c>
      <c r="I3799" t="s">
        <v>147</v>
      </c>
      <c r="J3799" t="s">
        <v>104</v>
      </c>
      <c r="K3799">
        <v>9</v>
      </c>
      <c r="L3799">
        <v>6</v>
      </c>
      <c r="M3799" t="s">
        <v>499</v>
      </c>
      <c r="N3799">
        <v>0.98</v>
      </c>
      <c r="O3799" t="s">
        <v>123</v>
      </c>
      <c r="Q3799" t="s">
        <v>532</v>
      </c>
      <c r="R3799" t="s">
        <v>3</v>
      </c>
      <c r="S3799">
        <v>3</v>
      </c>
      <c r="T3799">
        <v>2</v>
      </c>
      <c r="U3799">
        <v>1</v>
      </c>
      <c r="V3799">
        <v>0</v>
      </c>
      <c r="W3799">
        <v>1</v>
      </c>
      <c r="X3799">
        <v>0</v>
      </c>
      <c r="Y3799">
        <v>2</v>
      </c>
      <c r="Z3799">
        <v>85</v>
      </c>
      <c r="AA3799">
        <v>77.7</v>
      </c>
      <c r="AB3799">
        <v>3.29</v>
      </c>
      <c r="AC3799">
        <v>1.55</v>
      </c>
      <c r="AD3799">
        <v>0.159</v>
      </c>
      <c r="AE3799">
        <v>0.93500000000000005</v>
      </c>
      <c r="AF3799">
        <v>-1.784</v>
      </c>
      <c r="AG3799">
        <v>5.3860000000000001</v>
      </c>
      <c r="AH3799">
        <v>-7.22</v>
      </c>
      <c r="AI3799">
        <v>-2.63</v>
      </c>
      <c r="AJ3799">
        <v>23.7</v>
      </c>
      <c r="AK3799">
        <v>14.6</v>
      </c>
      <c r="AL3799">
        <v>10.1</v>
      </c>
      <c r="AM3799">
        <v>289.69499999999999</v>
      </c>
      <c r="AN3799">
        <v>1376.35</v>
      </c>
      <c r="AO3799" t="s">
        <v>4156</v>
      </c>
    </row>
    <row r="3800" spans="1:41">
      <c r="A3800" t="s">
        <v>4122</v>
      </c>
      <c r="B3800" t="s">
        <v>3</v>
      </c>
      <c r="C3800" t="s">
        <v>2637</v>
      </c>
      <c r="D3800" t="s">
        <v>169</v>
      </c>
      <c r="E3800" t="s">
        <v>2638</v>
      </c>
      <c r="F3800" t="s">
        <v>94</v>
      </c>
      <c r="G3800" t="s">
        <v>311</v>
      </c>
      <c r="H3800">
        <v>35</v>
      </c>
      <c r="I3800" t="s">
        <v>96</v>
      </c>
      <c r="J3800" t="s">
        <v>97</v>
      </c>
      <c r="K3800">
        <v>10</v>
      </c>
      <c r="L3800">
        <v>1</v>
      </c>
      <c r="M3800" t="s">
        <v>122</v>
      </c>
      <c r="N3800">
        <v>0.879</v>
      </c>
      <c r="O3800" t="s">
        <v>210</v>
      </c>
      <c r="Q3800" t="s">
        <v>481</v>
      </c>
      <c r="R3800" t="s">
        <v>90</v>
      </c>
      <c r="S3800">
        <v>0</v>
      </c>
      <c r="T3800">
        <v>0</v>
      </c>
      <c r="U3800">
        <v>2</v>
      </c>
      <c r="V3800">
        <v>0</v>
      </c>
      <c r="W3800">
        <v>1</v>
      </c>
      <c r="X3800">
        <v>0</v>
      </c>
      <c r="Y3800">
        <v>2</v>
      </c>
      <c r="Z3800">
        <v>84.5</v>
      </c>
      <c r="AA3800">
        <v>77.2</v>
      </c>
      <c r="AB3800">
        <v>3.42</v>
      </c>
      <c r="AC3800">
        <v>1.62</v>
      </c>
      <c r="AD3800">
        <v>0.309</v>
      </c>
      <c r="AE3800">
        <v>1.329</v>
      </c>
      <c r="AF3800">
        <v>-1.7909999999999999</v>
      </c>
      <c r="AG3800">
        <v>5.468</v>
      </c>
      <c r="AH3800">
        <v>-6.7</v>
      </c>
      <c r="AI3800">
        <v>3.37</v>
      </c>
      <c r="AJ3800">
        <v>23.7</v>
      </c>
      <c r="AK3800">
        <v>17.3</v>
      </c>
      <c r="AL3800">
        <v>7.8</v>
      </c>
      <c r="AM3800">
        <v>242.94300000000001</v>
      </c>
      <c r="AN3800">
        <v>1346.89</v>
      </c>
      <c r="AO3800" t="s">
        <v>4157</v>
      </c>
    </row>
    <row r="3801" spans="1:41">
      <c r="A3801" t="s">
        <v>4122</v>
      </c>
      <c r="B3801" t="s">
        <v>3</v>
      </c>
      <c r="C3801" t="s">
        <v>2637</v>
      </c>
      <c r="D3801" t="s">
        <v>169</v>
      </c>
      <c r="E3801" t="s">
        <v>2638</v>
      </c>
      <c r="F3801" t="s">
        <v>94</v>
      </c>
      <c r="G3801" t="s">
        <v>311</v>
      </c>
      <c r="H3801">
        <v>36</v>
      </c>
      <c r="I3801" t="s">
        <v>159</v>
      </c>
      <c r="J3801" t="s">
        <v>97</v>
      </c>
      <c r="K3801">
        <v>10</v>
      </c>
      <c r="L3801">
        <v>2</v>
      </c>
      <c r="M3801" t="s">
        <v>499</v>
      </c>
      <c r="N3801">
        <v>1.3740000000000001</v>
      </c>
      <c r="O3801" t="s">
        <v>210</v>
      </c>
      <c r="Q3801" t="s">
        <v>481</v>
      </c>
      <c r="R3801" t="s">
        <v>90</v>
      </c>
      <c r="S3801">
        <v>1</v>
      </c>
      <c r="T3801">
        <v>0</v>
      </c>
      <c r="U3801">
        <v>2</v>
      </c>
      <c r="V3801">
        <v>0</v>
      </c>
      <c r="W3801">
        <v>1</v>
      </c>
      <c r="X3801">
        <v>0</v>
      </c>
      <c r="Y3801">
        <v>2</v>
      </c>
      <c r="Z3801">
        <v>78.099999999999994</v>
      </c>
      <c r="AA3801">
        <v>72</v>
      </c>
      <c r="AB3801">
        <v>3.43</v>
      </c>
      <c r="AC3801">
        <v>1.68</v>
      </c>
      <c r="AD3801">
        <v>2.3050000000000002</v>
      </c>
      <c r="AE3801">
        <v>0.56200000000000006</v>
      </c>
      <c r="AF3801">
        <v>-1.5880000000000001</v>
      </c>
      <c r="AG3801">
        <v>5.5609999999999999</v>
      </c>
      <c r="AH3801">
        <v>5.26</v>
      </c>
      <c r="AI3801">
        <v>-5.39</v>
      </c>
      <c r="AJ3801">
        <v>23.8</v>
      </c>
      <c r="AK3801">
        <v>-11.5</v>
      </c>
      <c r="AL3801">
        <v>12.7</v>
      </c>
      <c r="AM3801">
        <v>44.57</v>
      </c>
      <c r="AN3801">
        <v>1232.98</v>
      </c>
      <c r="AO3801" t="s">
        <v>4158</v>
      </c>
    </row>
    <row r="3802" spans="1:41">
      <c r="A3802" t="s">
        <v>4122</v>
      </c>
      <c r="B3802" t="s">
        <v>3</v>
      </c>
      <c r="C3802" t="s">
        <v>2637</v>
      </c>
      <c r="D3802" t="s">
        <v>169</v>
      </c>
      <c r="E3802" t="s">
        <v>2638</v>
      </c>
      <c r="F3802" t="s">
        <v>94</v>
      </c>
      <c r="G3802" t="s">
        <v>311</v>
      </c>
      <c r="H3802">
        <v>37</v>
      </c>
      <c r="I3802" t="s">
        <v>127</v>
      </c>
      <c r="J3802" t="s">
        <v>104</v>
      </c>
      <c r="K3802">
        <v>10</v>
      </c>
      <c r="L3802">
        <v>3</v>
      </c>
      <c r="M3802" t="s">
        <v>98</v>
      </c>
      <c r="N3802">
        <v>0.91</v>
      </c>
      <c r="O3802" t="s">
        <v>210</v>
      </c>
      <c r="Q3802" t="s">
        <v>481</v>
      </c>
      <c r="R3802" t="s">
        <v>90</v>
      </c>
      <c r="S3802">
        <v>2</v>
      </c>
      <c r="T3802">
        <v>0</v>
      </c>
      <c r="U3802">
        <v>2</v>
      </c>
      <c r="V3802">
        <v>0</v>
      </c>
      <c r="W3802">
        <v>1</v>
      </c>
      <c r="X3802">
        <v>0</v>
      </c>
      <c r="Y3802">
        <v>2</v>
      </c>
      <c r="Z3802">
        <v>90.3</v>
      </c>
      <c r="AA3802">
        <v>81.400000000000006</v>
      </c>
      <c r="AB3802">
        <v>3.14</v>
      </c>
      <c r="AC3802">
        <v>1.39</v>
      </c>
      <c r="AD3802">
        <v>-9.4E-2</v>
      </c>
      <c r="AE3802">
        <v>2.2719999999999998</v>
      </c>
      <c r="AF3802">
        <v>-1.6930000000000001</v>
      </c>
      <c r="AG3802">
        <v>5.52</v>
      </c>
      <c r="AH3802">
        <v>-3.34</v>
      </c>
      <c r="AI3802">
        <v>11.67</v>
      </c>
      <c r="AJ3802">
        <v>23.7</v>
      </c>
      <c r="AK3802">
        <v>18.2</v>
      </c>
      <c r="AL3802">
        <v>3.4</v>
      </c>
      <c r="AM3802">
        <v>195.93100000000001</v>
      </c>
      <c r="AN3802">
        <v>2309.14</v>
      </c>
      <c r="AO3802" t="s">
        <v>4159</v>
      </c>
    </row>
    <row r="3803" spans="1:41">
      <c r="A3803" t="s">
        <v>4122</v>
      </c>
      <c r="B3803" t="s">
        <v>3</v>
      </c>
      <c r="C3803" t="s">
        <v>2637</v>
      </c>
      <c r="D3803" t="s">
        <v>169</v>
      </c>
      <c r="E3803" t="s">
        <v>2638</v>
      </c>
      <c r="F3803" t="s">
        <v>94</v>
      </c>
      <c r="G3803" t="s">
        <v>311</v>
      </c>
      <c r="H3803">
        <v>38</v>
      </c>
      <c r="I3803" t="s">
        <v>107</v>
      </c>
      <c r="J3803" t="s">
        <v>108</v>
      </c>
      <c r="K3803">
        <v>10</v>
      </c>
      <c r="L3803">
        <v>4</v>
      </c>
      <c r="M3803" t="s">
        <v>115</v>
      </c>
      <c r="N3803">
        <v>0.73299999999999998</v>
      </c>
      <c r="O3803" t="s">
        <v>210</v>
      </c>
      <c r="P3803" t="s">
        <v>141</v>
      </c>
      <c r="Q3803" t="s">
        <v>481</v>
      </c>
      <c r="R3803" t="s">
        <v>90</v>
      </c>
      <c r="S3803">
        <v>2</v>
      </c>
      <c r="T3803">
        <v>1</v>
      </c>
      <c r="U3803">
        <v>2</v>
      </c>
      <c r="V3803">
        <v>0</v>
      </c>
      <c r="W3803">
        <v>1</v>
      </c>
      <c r="X3803">
        <v>0</v>
      </c>
      <c r="Y3803">
        <v>2</v>
      </c>
      <c r="Z3803">
        <v>85.2</v>
      </c>
      <c r="AA3803">
        <v>78.2</v>
      </c>
      <c r="AB3803">
        <v>3.14</v>
      </c>
      <c r="AC3803">
        <v>1.39</v>
      </c>
      <c r="AD3803">
        <v>-0.52400000000000002</v>
      </c>
      <c r="AE3803">
        <v>2.133</v>
      </c>
      <c r="AF3803">
        <v>-1.883</v>
      </c>
      <c r="AG3803">
        <v>5.5270000000000001</v>
      </c>
      <c r="AH3803">
        <v>-3.46</v>
      </c>
      <c r="AI3803">
        <v>-2.88</v>
      </c>
      <c r="AJ3803">
        <v>23.8</v>
      </c>
      <c r="AK3803">
        <v>7</v>
      </c>
      <c r="AL3803">
        <v>9.6</v>
      </c>
      <c r="AM3803">
        <v>309.31400000000002</v>
      </c>
      <c r="AN3803">
        <v>812.85799999999995</v>
      </c>
      <c r="AO3803" t="s">
        <v>4160</v>
      </c>
    </row>
    <row r="3804" spans="1:41">
      <c r="A3804" t="s">
        <v>4122</v>
      </c>
      <c r="B3804" t="s">
        <v>3</v>
      </c>
      <c r="C3804" t="s">
        <v>2637</v>
      </c>
      <c r="D3804" t="s">
        <v>169</v>
      </c>
      <c r="E3804" t="s">
        <v>2638</v>
      </c>
      <c r="F3804" t="s">
        <v>94</v>
      </c>
      <c r="G3804" t="s">
        <v>311</v>
      </c>
      <c r="H3804">
        <v>39</v>
      </c>
      <c r="I3804" t="s">
        <v>96</v>
      </c>
      <c r="J3804" t="s">
        <v>97</v>
      </c>
      <c r="K3804">
        <v>11</v>
      </c>
      <c r="L3804">
        <v>1</v>
      </c>
      <c r="M3804" t="s">
        <v>98</v>
      </c>
      <c r="N3804">
        <v>0.89700000000000002</v>
      </c>
      <c r="O3804" t="s">
        <v>231</v>
      </c>
      <c r="Q3804" t="s">
        <v>496</v>
      </c>
      <c r="R3804" t="s">
        <v>90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3</v>
      </c>
      <c r="Z3804">
        <v>90.1</v>
      </c>
      <c r="AA3804">
        <v>81.7</v>
      </c>
      <c r="AB3804">
        <v>3.48</v>
      </c>
      <c r="AC3804">
        <v>1.69</v>
      </c>
      <c r="AD3804">
        <v>1.4E-2</v>
      </c>
      <c r="AE3804">
        <v>3.9340000000000002</v>
      </c>
      <c r="AF3804">
        <v>-1.4730000000000001</v>
      </c>
      <c r="AG3804">
        <v>5.8090000000000002</v>
      </c>
      <c r="AH3804">
        <v>-4.08</v>
      </c>
      <c r="AI3804">
        <v>7.13</v>
      </c>
      <c r="AJ3804">
        <v>23.7</v>
      </c>
      <c r="AK3804">
        <v>16.2</v>
      </c>
      <c r="AL3804">
        <v>4.9000000000000004</v>
      </c>
      <c r="AM3804">
        <v>209.62700000000001</v>
      </c>
      <c r="AN3804">
        <v>1573.04</v>
      </c>
      <c r="AO3804" t="s">
        <v>4161</v>
      </c>
    </row>
    <row r="3805" spans="1:41">
      <c r="A3805" t="s">
        <v>4122</v>
      </c>
      <c r="B3805" t="s">
        <v>3</v>
      </c>
      <c r="C3805" t="s">
        <v>2637</v>
      </c>
      <c r="D3805" t="s">
        <v>169</v>
      </c>
      <c r="E3805" t="s">
        <v>2638</v>
      </c>
      <c r="F3805" t="s">
        <v>94</v>
      </c>
      <c r="G3805" t="s">
        <v>311</v>
      </c>
      <c r="H3805">
        <v>40</v>
      </c>
      <c r="I3805" t="s">
        <v>96</v>
      </c>
      <c r="J3805" t="s">
        <v>97</v>
      </c>
      <c r="K3805">
        <v>11</v>
      </c>
      <c r="L3805">
        <v>2</v>
      </c>
      <c r="M3805" t="s">
        <v>122</v>
      </c>
      <c r="N3805">
        <v>0.88300000000000001</v>
      </c>
      <c r="O3805" t="s">
        <v>231</v>
      </c>
      <c r="Q3805" t="s">
        <v>496</v>
      </c>
      <c r="R3805" t="s">
        <v>90</v>
      </c>
      <c r="S3805">
        <v>1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3</v>
      </c>
      <c r="Z3805">
        <v>84.3</v>
      </c>
      <c r="AA3805">
        <v>77.5</v>
      </c>
      <c r="AB3805">
        <v>3.55</v>
      </c>
      <c r="AC3805">
        <v>1.69</v>
      </c>
      <c r="AD3805">
        <v>-0.34200000000000003</v>
      </c>
      <c r="AE3805">
        <v>0.90600000000000003</v>
      </c>
      <c r="AF3805">
        <v>-1.8460000000000001</v>
      </c>
      <c r="AG3805">
        <v>5.3920000000000003</v>
      </c>
      <c r="AH3805">
        <v>-6.28</v>
      </c>
      <c r="AI3805">
        <v>1.49</v>
      </c>
      <c r="AJ3805">
        <v>23.8</v>
      </c>
      <c r="AK3805">
        <v>15.4</v>
      </c>
      <c r="AL3805">
        <v>8.5</v>
      </c>
      <c r="AM3805">
        <v>256.20100000000002</v>
      </c>
      <c r="AN3805">
        <v>1160.48</v>
      </c>
      <c r="AO3805" t="s">
        <v>4162</v>
      </c>
    </row>
    <row r="3806" spans="1:41">
      <c r="A3806" t="s">
        <v>4122</v>
      </c>
      <c r="B3806" t="s">
        <v>3</v>
      </c>
      <c r="C3806" t="s">
        <v>2637</v>
      </c>
      <c r="D3806" t="s">
        <v>169</v>
      </c>
      <c r="E3806" t="s">
        <v>2638</v>
      </c>
      <c r="F3806" t="s">
        <v>94</v>
      </c>
      <c r="G3806" t="s">
        <v>311</v>
      </c>
      <c r="H3806">
        <v>41</v>
      </c>
      <c r="I3806" t="s">
        <v>96</v>
      </c>
      <c r="J3806" t="s">
        <v>97</v>
      </c>
      <c r="K3806">
        <v>11</v>
      </c>
      <c r="L3806">
        <v>3</v>
      </c>
      <c r="M3806" t="s">
        <v>98</v>
      </c>
      <c r="N3806">
        <v>1.181</v>
      </c>
      <c r="O3806" t="s">
        <v>231</v>
      </c>
      <c r="Q3806" t="s">
        <v>496</v>
      </c>
      <c r="R3806" t="s">
        <v>90</v>
      </c>
      <c r="S3806">
        <v>2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3</v>
      </c>
      <c r="Z3806">
        <v>89.7</v>
      </c>
      <c r="AA3806">
        <v>81.3</v>
      </c>
      <c r="AB3806">
        <v>3.7</v>
      </c>
      <c r="AC3806">
        <v>1.84</v>
      </c>
      <c r="AD3806">
        <v>-1.649</v>
      </c>
      <c r="AE3806">
        <v>4.923</v>
      </c>
      <c r="AF3806">
        <v>-1.698</v>
      </c>
      <c r="AG3806">
        <v>5.83</v>
      </c>
      <c r="AH3806">
        <v>-2.2799999999999998</v>
      </c>
      <c r="AI3806">
        <v>8.06</v>
      </c>
      <c r="AJ3806">
        <v>23.7</v>
      </c>
      <c r="AK3806">
        <v>11.7</v>
      </c>
      <c r="AL3806">
        <v>4.3</v>
      </c>
      <c r="AM3806">
        <v>195.732</v>
      </c>
      <c r="AN3806">
        <v>1599.36</v>
      </c>
      <c r="AO3806" t="s">
        <v>4163</v>
      </c>
    </row>
    <row r="3807" spans="1:41">
      <c r="A3807" t="s">
        <v>4122</v>
      </c>
      <c r="B3807" t="s">
        <v>3</v>
      </c>
      <c r="C3807" t="s">
        <v>2637</v>
      </c>
      <c r="D3807" t="s">
        <v>169</v>
      </c>
      <c r="E3807" t="s">
        <v>2638</v>
      </c>
      <c r="F3807" t="s">
        <v>94</v>
      </c>
      <c r="G3807" t="s">
        <v>311</v>
      </c>
      <c r="H3807">
        <v>42</v>
      </c>
      <c r="I3807" t="s">
        <v>103</v>
      </c>
      <c r="J3807" t="s">
        <v>104</v>
      </c>
      <c r="K3807">
        <v>11</v>
      </c>
      <c r="L3807">
        <v>4</v>
      </c>
      <c r="M3807" t="s">
        <v>98</v>
      </c>
      <c r="N3807">
        <v>1.119</v>
      </c>
      <c r="O3807" t="s">
        <v>231</v>
      </c>
      <c r="Q3807" t="s">
        <v>496</v>
      </c>
      <c r="R3807" t="s">
        <v>90</v>
      </c>
      <c r="S3807">
        <v>3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3</v>
      </c>
      <c r="Z3807">
        <v>89.6</v>
      </c>
      <c r="AA3807">
        <v>81.3</v>
      </c>
      <c r="AB3807">
        <v>3.5</v>
      </c>
      <c r="AC3807">
        <v>1.69</v>
      </c>
      <c r="AD3807">
        <v>-0.443</v>
      </c>
      <c r="AE3807">
        <v>3.137</v>
      </c>
      <c r="AF3807">
        <v>-1.889</v>
      </c>
      <c r="AG3807">
        <v>5.548</v>
      </c>
      <c r="AH3807">
        <v>-5.0199999999999996</v>
      </c>
      <c r="AI3807">
        <v>9.26</v>
      </c>
      <c r="AJ3807">
        <v>23.7</v>
      </c>
      <c r="AK3807">
        <v>23.5</v>
      </c>
      <c r="AL3807">
        <v>4.4000000000000004</v>
      </c>
      <c r="AM3807">
        <v>208.352</v>
      </c>
      <c r="AN3807">
        <v>2007.81</v>
      </c>
      <c r="AO3807" t="s">
        <v>4164</v>
      </c>
    </row>
    <row r="3808" spans="1:41">
      <c r="A3808" t="s">
        <v>4122</v>
      </c>
      <c r="B3808" t="s">
        <v>3</v>
      </c>
      <c r="C3808" t="s">
        <v>2637</v>
      </c>
      <c r="D3808" t="s">
        <v>169</v>
      </c>
      <c r="E3808" t="s">
        <v>2638</v>
      </c>
      <c r="F3808" t="s">
        <v>94</v>
      </c>
      <c r="G3808" t="s">
        <v>311</v>
      </c>
      <c r="H3808">
        <v>43</v>
      </c>
      <c r="I3808" t="s">
        <v>107</v>
      </c>
      <c r="J3808" t="s">
        <v>108</v>
      </c>
      <c r="K3808">
        <v>11</v>
      </c>
      <c r="L3808">
        <v>5</v>
      </c>
      <c r="M3808" t="s">
        <v>98</v>
      </c>
      <c r="N3808">
        <v>1.0249999999999999</v>
      </c>
      <c r="O3808" t="s">
        <v>231</v>
      </c>
      <c r="P3808" t="s">
        <v>234</v>
      </c>
      <c r="Q3808" t="s">
        <v>496</v>
      </c>
      <c r="R3808" t="s">
        <v>90</v>
      </c>
      <c r="S3808">
        <v>3</v>
      </c>
      <c r="T3808">
        <v>1</v>
      </c>
      <c r="U3808">
        <v>0</v>
      </c>
      <c r="V3808">
        <v>0</v>
      </c>
      <c r="W3808">
        <v>0</v>
      </c>
      <c r="X3808">
        <v>0</v>
      </c>
      <c r="Y3808">
        <v>3</v>
      </c>
      <c r="Z3808">
        <v>89.7</v>
      </c>
      <c r="AA3808">
        <v>81.8</v>
      </c>
      <c r="AB3808">
        <v>3.37</v>
      </c>
      <c r="AC3808">
        <v>1.69</v>
      </c>
      <c r="AD3808">
        <v>0.29799999999999999</v>
      </c>
      <c r="AE3808">
        <v>3.0209999999999999</v>
      </c>
      <c r="AF3808">
        <v>-1.5269999999999999</v>
      </c>
      <c r="AG3808">
        <v>5.58</v>
      </c>
      <c r="AH3808">
        <v>-3.71</v>
      </c>
      <c r="AI3808">
        <v>9.76</v>
      </c>
      <c r="AJ3808">
        <v>23.7</v>
      </c>
      <c r="AK3808">
        <v>17.5</v>
      </c>
      <c r="AL3808">
        <v>4</v>
      </c>
      <c r="AM3808">
        <v>200.73400000000001</v>
      </c>
      <c r="AN3808">
        <v>2002.21</v>
      </c>
      <c r="AO3808" t="s">
        <v>4165</v>
      </c>
    </row>
    <row r="3809" spans="1:41">
      <c r="A3809" t="s">
        <v>4122</v>
      </c>
      <c r="B3809" t="s">
        <v>3</v>
      </c>
      <c r="C3809" t="s">
        <v>2637</v>
      </c>
      <c r="D3809" t="s">
        <v>169</v>
      </c>
      <c r="E3809" t="s">
        <v>2638</v>
      </c>
      <c r="F3809" t="s">
        <v>94</v>
      </c>
      <c r="G3809" t="s">
        <v>311</v>
      </c>
      <c r="H3809">
        <v>44</v>
      </c>
      <c r="I3809" t="s">
        <v>96</v>
      </c>
      <c r="J3809" t="s">
        <v>97</v>
      </c>
      <c r="K3809">
        <v>12</v>
      </c>
      <c r="L3809">
        <v>1</v>
      </c>
      <c r="M3809" t="s">
        <v>98</v>
      </c>
      <c r="N3809">
        <v>0.91600000000000004</v>
      </c>
      <c r="O3809" t="s">
        <v>143</v>
      </c>
      <c r="Q3809" t="s">
        <v>471</v>
      </c>
      <c r="R3809" t="s">
        <v>3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0</v>
      </c>
      <c r="Y3809">
        <v>3</v>
      </c>
      <c r="Z3809">
        <v>90.7</v>
      </c>
      <c r="AA3809">
        <v>82</v>
      </c>
      <c r="AB3809">
        <v>3.45</v>
      </c>
      <c r="AC3809">
        <v>1.42</v>
      </c>
      <c r="AD3809">
        <v>-0.80400000000000005</v>
      </c>
      <c r="AE3809">
        <v>3.7029999999999998</v>
      </c>
      <c r="AF3809">
        <v>-1.788</v>
      </c>
      <c r="AG3809">
        <v>5.6980000000000004</v>
      </c>
      <c r="AH3809">
        <v>-2.9</v>
      </c>
      <c r="AI3809">
        <v>11.1</v>
      </c>
      <c r="AJ3809">
        <v>23.7</v>
      </c>
      <c r="AK3809">
        <v>17.399999999999999</v>
      </c>
      <c r="AL3809">
        <v>3.3</v>
      </c>
      <c r="AM3809">
        <v>194.57400000000001</v>
      </c>
      <c r="AN3809">
        <v>2202.75</v>
      </c>
      <c r="AO3809" t="s">
        <v>4166</v>
      </c>
    </row>
    <row r="3810" spans="1:41">
      <c r="A3810" t="s">
        <v>4122</v>
      </c>
      <c r="B3810" t="s">
        <v>3</v>
      </c>
      <c r="C3810" t="s">
        <v>2637</v>
      </c>
      <c r="D3810" t="s">
        <v>169</v>
      </c>
      <c r="E3810" t="s">
        <v>2638</v>
      </c>
      <c r="F3810" t="s">
        <v>94</v>
      </c>
      <c r="G3810" t="s">
        <v>311</v>
      </c>
      <c r="H3810">
        <v>45</v>
      </c>
      <c r="I3810" t="s">
        <v>96</v>
      </c>
      <c r="J3810" t="s">
        <v>97</v>
      </c>
      <c r="K3810">
        <v>12</v>
      </c>
      <c r="L3810">
        <v>2</v>
      </c>
      <c r="M3810" t="s">
        <v>122</v>
      </c>
      <c r="N3810">
        <v>0.79700000000000004</v>
      </c>
      <c r="O3810" t="s">
        <v>143</v>
      </c>
      <c r="Q3810" t="s">
        <v>471</v>
      </c>
      <c r="R3810" t="s">
        <v>3</v>
      </c>
      <c r="S3810">
        <v>1</v>
      </c>
      <c r="T3810">
        <v>0</v>
      </c>
      <c r="U3810">
        <v>1</v>
      </c>
      <c r="V3810">
        <v>0</v>
      </c>
      <c r="W3810">
        <v>0</v>
      </c>
      <c r="X3810">
        <v>0</v>
      </c>
      <c r="Y3810">
        <v>3</v>
      </c>
      <c r="Z3810">
        <v>84.5</v>
      </c>
      <c r="AA3810">
        <v>77.8</v>
      </c>
      <c r="AB3810">
        <v>3.48</v>
      </c>
      <c r="AC3810">
        <v>1.42</v>
      </c>
      <c r="AD3810">
        <v>-0.183</v>
      </c>
      <c r="AE3810">
        <v>1.04</v>
      </c>
      <c r="AF3810">
        <v>-1.839</v>
      </c>
      <c r="AG3810">
        <v>5.4720000000000004</v>
      </c>
      <c r="AH3810">
        <v>-4.67</v>
      </c>
      <c r="AI3810">
        <v>-0.24</v>
      </c>
      <c r="AJ3810">
        <v>23.8</v>
      </c>
      <c r="AK3810">
        <v>10.4</v>
      </c>
      <c r="AL3810">
        <v>9</v>
      </c>
      <c r="AM3810">
        <v>272.41000000000003</v>
      </c>
      <c r="AN3810">
        <v>842.16700000000003</v>
      </c>
      <c r="AO3810" t="s">
        <v>4167</v>
      </c>
    </row>
    <row r="3811" spans="1:41">
      <c r="A3811" t="s">
        <v>4122</v>
      </c>
      <c r="B3811" t="s">
        <v>3</v>
      </c>
      <c r="C3811" t="s">
        <v>2637</v>
      </c>
      <c r="D3811" t="s">
        <v>169</v>
      </c>
      <c r="E3811" t="s">
        <v>2638</v>
      </c>
      <c r="F3811" t="s">
        <v>94</v>
      </c>
      <c r="G3811" t="s">
        <v>311</v>
      </c>
      <c r="H3811">
        <v>46</v>
      </c>
      <c r="I3811" t="s">
        <v>96</v>
      </c>
      <c r="J3811" t="s">
        <v>97</v>
      </c>
      <c r="K3811">
        <v>12</v>
      </c>
      <c r="L3811">
        <v>3</v>
      </c>
      <c r="M3811" t="s">
        <v>98</v>
      </c>
      <c r="N3811">
        <v>0.60599999999999998</v>
      </c>
      <c r="O3811" t="s">
        <v>143</v>
      </c>
      <c r="Q3811" t="s">
        <v>471</v>
      </c>
      <c r="R3811" t="s">
        <v>3</v>
      </c>
      <c r="S3811">
        <v>2</v>
      </c>
      <c r="T3811">
        <v>0</v>
      </c>
      <c r="U3811">
        <v>1</v>
      </c>
      <c r="V3811">
        <v>0</v>
      </c>
      <c r="W3811">
        <v>0</v>
      </c>
      <c r="X3811">
        <v>0</v>
      </c>
      <c r="Y3811">
        <v>3</v>
      </c>
      <c r="Z3811">
        <v>90.9</v>
      </c>
      <c r="AA3811">
        <v>82.5</v>
      </c>
      <c r="AB3811">
        <v>3.39</v>
      </c>
      <c r="AC3811">
        <v>1.42</v>
      </c>
      <c r="AD3811">
        <v>0.245</v>
      </c>
      <c r="AE3811">
        <v>3.6360000000000001</v>
      </c>
      <c r="AF3811">
        <v>-1.444</v>
      </c>
      <c r="AG3811">
        <v>5.7569999999999997</v>
      </c>
      <c r="AH3811">
        <v>-2.44</v>
      </c>
      <c r="AI3811">
        <v>12.74</v>
      </c>
      <c r="AJ3811">
        <v>23.7</v>
      </c>
      <c r="AK3811">
        <v>16.2</v>
      </c>
      <c r="AL3811">
        <v>2.5</v>
      </c>
      <c r="AM3811">
        <v>190.797</v>
      </c>
      <c r="AN3811">
        <v>2508.2399999999998</v>
      </c>
      <c r="AO3811" t="s">
        <v>4168</v>
      </c>
    </row>
    <row r="3812" spans="1:41">
      <c r="A3812" t="s">
        <v>4122</v>
      </c>
      <c r="B3812" t="s">
        <v>3</v>
      </c>
      <c r="C3812" t="s">
        <v>2637</v>
      </c>
      <c r="D3812" t="s">
        <v>169</v>
      </c>
      <c r="E3812" t="s">
        <v>2638</v>
      </c>
      <c r="F3812" t="s">
        <v>94</v>
      </c>
      <c r="G3812" t="s">
        <v>311</v>
      </c>
      <c r="H3812">
        <v>47</v>
      </c>
      <c r="I3812" t="s">
        <v>103</v>
      </c>
      <c r="J3812" t="s">
        <v>104</v>
      </c>
      <c r="K3812">
        <v>12</v>
      </c>
      <c r="L3812">
        <v>4</v>
      </c>
      <c r="M3812" t="s">
        <v>98</v>
      </c>
      <c r="N3812">
        <v>0.93899999999999995</v>
      </c>
      <c r="O3812" t="s">
        <v>143</v>
      </c>
      <c r="Q3812" t="s">
        <v>471</v>
      </c>
      <c r="R3812" t="s">
        <v>3</v>
      </c>
      <c r="S3812">
        <v>3</v>
      </c>
      <c r="T3812">
        <v>0</v>
      </c>
      <c r="U3812">
        <v>1</v>
      </c>
      <c r="V3812">
        <v>0</v>
      </c>
      <c r="W3812">
        <v>0</v>
      </c>
      <c r="X3812">
        <v>0</v>
      </c>
      <c r="Y3812">
        <v>3</v>
      </c>
      <c r="Z3812">
        <v>88.9</v>
      </c>
      <c r="AA3812">
        <v>80.8</v>
      </c>
      <c r="AB3812">
        <v>3.39</v>
      </c>
      <c r="AC3812">
        <v>1.42</v>
      </c>
      <c r="AD3812">
        <v>0.19600000000000001</v>
      </c>
      <c r="AE3812">
        <v>2.681</v>
      </c>
      <c r="AF3812">
        <v>-1.627</v>
      </c>
      <c r="AG3812">
        <v>5.5810000000000004</v>
      </c>
      <c r="AH3812">
        <v>-4.67</v>
      </c>
      <c r="AI3812">
        <v>10.81</v>
      </c>
      <c r="AJ3812">
        <v>23.7</v>
      </c>
      <c r="AK3812">
        <v>23.4</v>
      </c>
      <c r="AL3812">
        <v>3.9</v>
      </c>
      <c r="AM3812">
        <v>203.285</v>
      </c>
      <c r="AN3812">
        <v>2226.9699999999998</v>
      </c>
      <c r="AO3812" t="s">
        <v>4169</v>
      </c>
    </row>
    <row r="3813" spans="1:41">
      <c r="A3813" t="s">
        <v>4122</v>
      </c>
      <c r="B3813" t="s">
        <v>3</v>
      </c>
      <c r="C3813" t="s">
        <v>2637</v>
      </c>
      <c r="D3813" t="s">
        <v>169</v>
      </c>
      <c r="E3813" t="s">
        <v>2638</v>
      </c>
      <c r="F3813" t="s">
        <v>94</v>
      </c>
      <c r="G3813" t="s">
        <v>311</v>
      </c>
      <c r="H3813">
        <v>48</v>
      </c>
      <c r="I3813" t="s">
        <v>96</v>
      </c>
      <c r="J3813" t="s">
        <v>97</v>
      </c>
      <c r="K3813">
        <v>12</v>
      </c>
      <c r="L3813">
        <v>5</v>
      </c>
      <c r="M3813" t="s">
        <v>98</v>
      </c>
      <c r="N3813">
        <v>0.79500000000000004</v>
      </c>
      <c r="O3813" t="s">
        <v>143</v>
      </c>
      <c r="Q3813" t="s">
        <v>471</v>
      </c>
      <c r="R3813" t="s">
        <v>3</v>
      </c>
      <c r="S3813">
        <v>3</v>
      </c>
      <c r="T3813">
        <v>1</v>
      </c>
      <c r="U3813">
        <v>1</v>
      </c>
      <c r="V3813">
        <v>0</v>
      </c>
      <c r="W3813">
        <v>0</v>
      </c>
      <c r="X3813">
        <v>0</v>
      </c>
      <c r="Y3813">
        <v>3</v>
      </c>
      <c r="Z3813">
        <v>90.3</v>
      </c>
      <c r="AA3813">
        <v>82.1</v>
      </c>
      <c r="AB3813">
        <v>3.46</v>
      </c>
      <c r="AC3813">
        <v>1.57</v>
      </c>
      <c r="AD3813">
        <v>1.028</v>
      </c>
      <c r="AE3813">
        <v>2.548</v>
      </c>
      <c r="AF3813">
        <v>-1.4379999999999999</v>
      </c>
      <c r="AG3813">
        <v>5.5439999999999996</v>
      </c>
      <c r="AH3813">
        <v>-2.61</v>
      </c>
      <c r="AI3813">
        <v>11.34</v>
      </c>
      <c r="AJ3813">
        <v>23.7</v>
      </c>
      <c r="AK3813">
        <v>11.9</v>
      </c>
      <c r="AL3813">
        <v>3.2</v>
      </c>
      <c r="AM3813">
        <v>192.911</v>
      </c>
      <c r="AN3813">
        <v>2236.27</v>
      </c>
      <c r="AO3813" t="s">
        <v>4170</v>
      </c>
    </row>
    <row r="3814" spans="1:41">
      <c r="A3814" t="s">
        <v>4122</v>
      </c>
      <c r="B3814" t="s">
        <v>3</v>
      </c>
      <c r="C3814" t="s">
        <v>2637</v>
      </c>
      <c r="D3814" t="s">
        <v>169</v>
      </c>
      <c r="E3814" t="s">
        <v>2638</v>
      </c>
      <c r="F3814" t="s">
        <v>94</v>
      </c>
      <c r="G3814" t="s">
        <v>311</v>
      </c>
      <c r="H3814">
        <v>49</v>
      </c>
      <c r="I3814" t="s">
        <v>107</v>
      </c>
      <c r="J3814" t="s">
        <v>108</v>
      </c>
      <c r="K3814">
        <v>13</v>
      </c>
      <c r="L3814">
        <v>1</v>
      </c>
      <c r="M3814" t="s">
        <v>499</v>
      </c>
      <c r="N3814">
        <v>1.38</v>
      </c>
      <c r="O3814" t="s">
        <v>136</v>
      </c>
      <c r="P3814" t="s">
        <v>141</v>
      </c>
      <c r="Q3814" t="s">
        <v>500</v>
      </c>
      <c r="R3814" t="s">
        <v>3</v>
      </c>
      <c r="S3814">
        <v>0</v>
      </c>
      <c r="T3814">
        <v>0</v>
      </c>
      <c r="U3814">
        <v>2</v>
      </c>
      <c r="V3814">
        <v>1</v>
      </c>
      <c r="W3814">
        <v>0</v>
      </c>
      <c r="X3814">
        <v>0</v>
      </c>
      <c r="Y3814">
        <v>3</v>
      </c>
      <c r="Z3814">
        <v>75.3</v>
      </c>
      <c r="AA3814">
        <v>69.7</v>
      </c>
      <c r="AB3814">
        <v>3.23</v>
      </c>
      <c r="AC3814">
        <v>1.44</v>
      </c>
      <c r="AD3814">
        <v>0.46300000000000002</v>
      </c>
      <c r="AE3814">
        <v>1.7789999999999999</v>
      </c>
      <c r="AF3814">
        <v>-1.7989999999999999</v>
      </c>
      <c r="AG3814">
        <v>5.83</v>
      </c>
      <c r="AH3814">
        <v>9.57</v>
      </c>
      <c r="AI3814">
        <v>-8.1300000000000008</v>
      </c>
      <c r="AJ3814">
        <v>23.8</v>
      </c>
      <c r="AK3814">
        <v>-16</v>
      </c>
      <c r="AL3814">
        <v>14.5</v>
      </c>
      <c r="AM3814">
        <v>49.854999999999997</v>
      </c>
      <c r="AN3814">
        <v>2002.94</v>
      </c>
      <c r="AO3814" t="s">
        <v>4171</v>
      </c>
    </row>
    <row r="3815" spans="1:41">
      <c r="A3815" t="s">
        <v>4122</v>
      </c>
      <c r="B3815" t="s">
        <v>3</v>
      </c>
      <c r="C3815" t="s">
        <v>2637</v>
      </c>
      <c r="D3815" t="s">
        <v>169</v>
      </c>
      <c r="E3815" t="s">
        <v>2638</v>
      </c>
      <c r="F3815" t="s">
        <v>94</v>
      </c>
      <c r="G3815" t="s">
        <v>311</v>
      </c>
      <c r="H3815">
        <v>50</v>
      </c>
      <c r="I3815" t="s">
        <v>127</v>
      </c>
      <c r="J3815" t="s">
        <v>104</v>
      </c>
      <c r="K3815">
        <v>14</v>
      </c>
      <c r="L3815">
        <v>1</v>
      </c>
      <c r="M3815" t="s">
        <v>98</v>
      </c>
      <c r="N3815">
        <v>1.135</v>
      </c>
      <c r="O3815" t="s">
        <v>111</v>
      </c>
      <c r="Q3815" t="s">
        <v>474</v>
      </c>
      <c r="R3815" t="s">
        <v>90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4</v>
      </c>
      <c r="Z3815">
        <v>88.5</v>
      </c>
      <c r="AA3815">
        <v>81</v>
      </c>
      <c r="AB3815">
        <v>3.07</v>
      </c>
      <c r="AC3815">
        <v>1.46</v>
      </c>
      <c r="AD3815">
        <v>-0.71799999999999997</v>
      </c>
      <c r="AE3815">
        <v>2.0499999999999998</v>
      </c>
      <c r="AF3815">
        <v>-1.8360000000000001</v>
      </c>
      <c r="AG3815">
        <v>5.48</v>
      </c>
      <c r="AH3815">
        <v>-6.68</v>
      </c>
      <c r="AI3815">
        <v>7.35</v>
      </c>
      <c r="AJ3815">
        <v>23.8</v>
      </c>
      <c r="AK3815">
        <v>26.1</v>
      </c>
      <c r="AL3815">
        <v>5.6</v>
      </c>
      <c r="AM3815">
        <v>222.09299999999999</v>
      </c>
      <c r="AN3815">
        <v>1881.22</v>
      </c>
      <c r="AO3815" t="s">
        <v>4172</v>
      </c>
    </row>
    <row r="3816" spans="1:41">
      <c r="A3816" t="s">
        <v>4122</v>
      </c>
      <c r="B3816" t="s">
        <v>3</v>
      </c>
      <c r="C3816" t="s">
        <v>2637</v>
      </c>
      <c r="D3816" t="s">
        <v>169</v>
      </c>
      <c r="E3816" t="s">
        <v>2638</v>
      </c>
      <c r="F3816" t="s">
        <v>94</v>
      </c>
      <c r="G3816" t="s">
        <v>311</v>
      </c>
      <c r="H3816">
        <v>51</v>
      </c>
      <c r="I3816" t="s">
        <v>107</v>
      </c>
      <c r="J3816" t="s">
        <v>108</v>
      </c>
      <c r="K3816">
        <v>14</v>
      </c>
      <c r="L3816">
        <v>2</v>
      </c>
      <c r="M3816" t="s">
        <v>508</v>
      </c>
      <c r="N3816">
        <v>0.84</v>
      </c>
      <c r="O3816" t="s">
        <v>111</v>
      </c>
      <c r="P3816" t="s">
        <v>112</v>
      </c>
      <c r="Q3816" t="s">
        <v>474</v>
      </c>
      <c r="R3816" t="s">
        <v>90</v>
      </c>
      <c r="S3816">
        <v>0</v>
      </c>
      <c r="T3816">
        <v>1</v>
      </c>
      <c r="U3816">
        <v>0</v>
      </c>
      <c r="V3816">
        <v>0</v>
      </c>
      <c r="W3816">
        <v>0</v>
      </c>
      <c r="X3816">
        <v>0</v>
      </c>
      <c r="Y3816">
        <v>4</v>
      </c>
      <c r="Z3816">
        <v>89.8</v>
      </c>
      <c r="AA3816">
        <v>81.7</v>
      </c>
      <c r="AB3816">
        <v>3.07</v>
      </c>
      <c r="AC3816">
        <v>1.46</v>
      </c>
      <c r="AD3816">
        <v>-0.54600000000000004</v>
      </c>
      <c r="AE3816">
        <v>2.6739999999999999</v>
      </c>
      <c r="AF3816">
        <v>-1.758</v>
      </c>
      <c r="AG3816">
        <v>5.5720000000000001</v>
      </c>
      <c r="AH3816">
        <v>-8.6300000000000008</v>
      </c>
      <c r="AI3816">
        <v>5.14</v>
      </c>
      <c r="AJ3816">
        <v>23.7</v>
      </c>
      <c r="AK3816">
        <v>29.4</v>
      </c>
      <c r="AL3816">
        <v>6.5</v>
      </c>
      <c r="AM3816">
        <v>238.99199999999999</v>
      </c>
      <c r="AN3816">
        <v>1917.48</v>
      </c>
      <c r="AO3816" t="s">
        <v>4173</v>
      </c>
    </row>
    <row r="3817" spans="1:41">
      <c r="A3817" t="s">
        <v>4122</v>
      </c>
      <c r="B3817" t="s">
        <v>3</v>
      </c>
      <c r="C3817" t="s">
        <v>2637</v>
      </c>
      <c r="D3817" t="s">
        <v>169</v>
      </c>
      <c r="E3817" t="s">
        <v>2638</v>
      </c>
      <c r="F3817" t="s">
        <v>94</v>
      </c>
      <c r="G3817" t="s">
        <v>311</v>
      </c>
      <c r="H3817">
        <v>52</v>
      </c>
      <c r="I3817" t="s">
        <v>96</v>
      </c>
      <c r="J3817" t="s">
        <v>97</v>
      </c>
      <c r="K3817">
        <v>15</v>
      </c>
      <c r="L3817">
        <v>1</v>
      </c>
      <c r="M3817" t="s">
        <v>499</v>
      </c>
      <c r="N3817">
        <v>1.3440000000000001</v>
      </c>
      <c r="O3817" t="s">
        <v>231</v>
      </c>
      <c r="Q3817" t="s">
        <v>509</v>
      </c>
      <c r="R3817" t="s">
        <v>3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0</v>
      </c>
      <c r="Y3817">
        <v>4</v>
      </c>
      <c r="Z3817">
        <v>77.3</v>
      </c>
      <c r="AA3817">
        <v>71.400000000000006</v>
      </c>
      <c r="AB3817">
        <v>3.39</v>
      </c>
      <c r="AC3817">
        <v>1.58</v>
      </c>
      <c r="AD3817">
        <v>-1.4259999999999999</v>
      </c>
      <c r="AE3817">
        <v>3.7850000000000001</v>
      </c>
      <c r="AF3817">
        <v>-1.885</v>
      </c>
      <c r="AG3817">
        <v>5.9560000000000004</v>
      </c>
      <c r="AH3817">
        <v>5.76</v>
      </c>
      <c r="AI3817">
        <v>-6.9</v>
      </c>
      <c r="AJ3817">
        <v>23.8</v>
      </c>
      <c r="AK3817">
        <v>-10.3</v>
      </c>
      <c r="AL3817">
        <v>12.8</v>
      </c>
      <c r="AM3817">
        <v>40.070999999999998</v>
      </c>
      <c r="AN3817">
        <v>1484.81</v>
      </c>
      <c r="AO3817" t="s">
        <v>4174</v>
      </c>
    </row>
    <row r="3818" spans="1:41">
      <c r="A3818" t="s">
        <v>4122</v>
      </c>
      <c r="B3818" t="s">
        <v>3</v>
      </c>
      <c r="C3818" t="s">
        <v>2637</v>
      </c>
      <c r="D3818" t="s">
        <v>169</v>
      </c>
      <c r="E3818" t="s">
        <v>2638</v>
      </c>
      <c r="F3818" t="s">
        <v>94</v>
      </c>
      <c r="G3818" t="s">
        <v>311</v>
      </c>
      <c r="H3818">
        <v>53</v>
      </c>
      <c r="I3818" t="s">
        <v>107</v>
      </c>
      <c r="J3818" t="s">
        <v>108</v>
      </c>
      <c r="K3818">
        <v>15</v>
      </c>
      <c r="L3818">
        <v>2</v>
      </c>
      <c r="M3818" t="s">
        <v>499</v>
      </c>
      <c r="N3818">
        <v>1.31</v>
      </c>
      <c r="O3818" t="s">
        <v>231</v>
      </c>
      <c r="P3818" t="s">
        <v>234</v>
      </c>
      <c r="Q3818" t="s">
        <v>509</v>
      </c>
      <c r="R3818" t="s">
        <v>3</v>
      </c>
      <c r="S3818">
        <v>1</v>
      </c>
      <c r="T3818">
        <v>0</v>
      </c>
      <c r="U3818">
        <v>1</v>
      </c>
      <c r="V3818">
        <v>0</v>
      </c>
      <c r="W3818">
        <v>0</v>
      </c>
      <c r="X3818">
        <v>0</v>
      </c>
      <c r="Y3818">
        <v>4</v>
      </c>
      <c r="Z3818">
        <v>77.400000000000006</v>
      </c>
      <c r="AA3818">
        <v>71.7</v>
      </c>
      <c r="AB3818">
        <v>3.47</v>
      </c>
      <c r="AC3818">
        <v>1.58</v>
      </c>
      <c r="AD3818">
        <v>-0.24</v>
      </c>
      <c r="AE3818">
        <v>3.089</v>
      </c>
      <c r="AF3818">
        <v>-1.8080000000000001</v>
      </c>
      <c r="AG3818">
        <v>5.8810000000000002</v>
      </c>
      <c r="AH3818">
        <v>5.73</v>
      </c>
      <c r="AI3818">
        <v>-4.87</v>
      </c>
      <c r="AJ3818">
        <v>23.8</v>
      </c>
      <c r="AK3818">
        <v>-11.5</v>
      </c>
      <c r="AL3818">
        <v>12.1</v>
      </c>
      <c r="AM3818">
        <v>49.993000000000002</v>
      </c>
      <c r="AN3818">
        <v>1244.5999999999999</v>
      </c>
      <c r="AO3818" t="s">
        <v>4175</v>
      </c>
    </row>
    <row r="3819" spans="1:41">
      <c r="A3819" t="s">
        <v>4122</v>
      </c>
      <c r="B3819" t="s">
        <v>3</v>
      </c>
      <c r="C3819" t="s">
        <v>2637</v>
      </c>
      <c r="D3819" t="s">
        <v>169</v>
      </c>
      <c r="E3819" t="s">
        <v>2638</v>
      </c>
      <c r="F3819" t="s">
        <v>94</v>
      </c>
      <c r="G3819" t="s">
        <v>311</v>
      </c>
      <c r="H3819">
        <v>54</v>
      </c>
      <c r="I3819" t="s">
        <v>103</v>
      </c>
      <c r="J3819" t="s">
        <v>104</v>
      </c>
      <c r="K3819">
        <v>16</v>
      </c>
      <c r="L3819">
        <v>1</v>
      </c>
      <c r="M3819" t="s">
        <v>499</v>
      </c>
      <c r="N3819">
        <v>1.373</v>
      </c>
      <c r="O3819" t="s">
        <v>210</v>
      </c>
      <c r="Q3819" t="s">
        <v>529</v>
      </c>
      <c r="R3819" t="s">
        <v>90</v>
      </c>
      <c r="S3819">
        <v>0</v>
      </c>
      <c r="T3819">
        <v>0</v>
      </c>
      <c r="U3819">
        <v>2</v>
      </c>
      <c r="V3819">
        <v>0</v>
      </c>
      <c r="W3819">
        <v>0</v>
      </c>
      <c r="X3819">
        <v>0</v>
      </c>
      <c r="Y3819">
        <v>4</v>
      </c>
      <c r="Z3819">
        <v>76.5</v>
      </c>
      <c r="AA3819">
        <v>70.7</v>
      </c>
      <c r="AB3819">
        <v>3.28</v>
      </c>
      <c r="AC3819">
        <v>1.51</v>
      </c>
      <c r="AD3819">
        <v>-0.73099999999999998</v>
      </c>
      <c r="AE3819">
        <v>3.0830000000000002</v>
      </c>
      <c r="AF3819">
        <v>-1.89</v>
      </c>
      <c r="AG3819">
        <v>5.984</v>
      </c>
      <c r="AH3819">
        <v>6.89</v>
      </c>
      <c r="AI3819">
        <v>-8.43</v>
      </c>
      <c r="AJ3819">
        <v>23.8</v>
      </c>
      <c r="AK3819">
        <v>-11.8</v>
      </c>
      <c r="AL3819">
        <v>13.8</v>
      </c>
      <c r="AM3819">
        <v>39.456000000000003</v>
      </c>
      <c r="AN3819">
        <v>1771.44</v>
      </c>
      <c r="AO3819" t="s">
        <v>4176</v>
      </c>
    </row>
    <row r="3820" spans="1:41">
      <c r="A3820" t="s">
        <v>4122</v>
      </c>
      <c r="B3820" t="s">
        <v>3</v>
      </c>
      <c r="C3820" t="s">
        <v>2637</v>
      </c>
      <c r="D3820" t="s">
        <v>169</v>
      </c>
      <c r="E3820" t="s">
        <v>2638</v>
      </c>
      <c r="F3820" t="s">
        <v>94</v>
      </c>
      <c r="G3820" t="s">
        <v>311</v>
      </c>
      <c r="H3820">
        <v>55</v>
      </c>
      <c r="I3820" t="s">
        <v>107</v>
      </c>
      <c r="J3820" t="s">
        <v>108</v>
      </c>
      <c r="K3820">
        <v>16</v>
      </c>
      <c r="L3820">
        <v>2</v>
      </c>
      <c r="M3820" t="s">
        <v>499</v>
      </c>
      <c r="N3820">
        <v>0.68500000000000005</v>
      </c>
      <c r="O3820" t="s">
        <v>210</v>
      </c>
      <c r="P3820" t="s">
        <v>141</v>
      </c>
      <c r="Q3820" t="s">
        <v>529</v>
      </c>
      <c r="R3820" t="s">
        <v>90</v>
      </c>
      <c r="S3820">
        <v>0</v>
      </c>
      <c r="T3820">
        <v>1</v>
      </c>
      <c r="U3820">
        <v>2</v>
      </c>
      <c r="V3820">
        <v>0</v>
      </c>
      <c r="W3820">
        <v>0</v>
      </c>
      <c r="X3820">
        <v>0</v>
      </c>
      <c r="Y3820">
        <v>4</v>
      </c>
      <c r="Z3820">
        <v>84.6</v>
      </c>
      <c r="AA3820">
        <v>78</v>
      </c>
      <c r="AB3820">
        <v>3.5</v>
      </c>
      <c r="AC3820">
        <v>1.71</v>
      </c>
      <c r="AD3820">
        <v>-1.1639999999999999</v>
      </c>
      <c r="AE3820">
        <v>1.671</v>
      </c>
      <c r="AF3820">
        <v>-1.907</v>
      </c>
      <c r="AG3820">
        <v>5.5439999999999996</v>
      </c>
      <c r="AH3820">
        <v>-3.86</v>
      </c>
      <c r="AI3820">
        <v>-3.78</v>
      </c>
      <c r="AJ3820">
        <v>23.8</v>
      </c>
      <c r="AK3820">
        <v>8</v>
      </c>
      <c r="AL3820">
        <v>10.199999999999999</v>
      </c>
      <c r="AM3820">
        <v>314.00099999999998</v>
      </c>
      <c r="AN3820">
        <v>971.47199999999998</v>
      </c>
      <c r="AO3820" t="s">
        <v>4177</v>
      </c>
    </row>
    <row r="3821" spans="1:41">
      <c r="A3821" t="s">
        <v>4122</v>
      </c>
      <c r="B3821" t="s">
        <v>3</v>
      </c>
      <c r="C3821" t="s">
        <v>2637</v>
      </c>
      <c r="D3821" t="s">
        <v>169</v>
      </c>
      <c r="E3821" t="s">
        <v>2638</v>
      </c>
      <c r="F3821" t="s">
        <v>94</v>
      </c>
      <c r="G3821" t="s">
        <v>311</v>
      </c>
      <c r="H3821">
        <v>56</v>
      </c>
      <c r="I3821" t="s">
        <v>96</v>
      </c>
      <c r="J3821" t="s">
        <v>97</v>
      </c>
      <c r="K3821">
        <v>17</v>
      </c>
      <c r="L3821">
        <v>1</v>
      </c>
      <c r="M3821" t="s">
        <v>499</v>
      </c>
      <c r="N3821">
        <v>1.3480000000000001</v>
      </c>
      <c r="O3821" t="s">
        <v>111</v>
      </c>
      <c r="Q3821" t="s">
        <v>521</v>
      </c>
      <c r="R3821" t="s">
        <v>3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5</v>
      </c>
      <c r="Z3821">
        <v>77.7</v>
      </c>
      <c r="AA3821">
        <v>71.400000000000006</v>
      </c>
      <c r="AB3821">
        <v>3.59</v>
      </c>
      <c r="AC3821">
        <v>1.7</v>
      </c>
      <c r="AD3821">
        <v>-1.8480000000000001</v>
      </c>
      <c r="AE3821">
        <v>3.9180000000000001</v>
      </c>
      <c r="AF3821">
        <v>-1.899</v>
      </c>
      <c r="AG3821">
        <v>6.0330000000000004</v>
      </c>
      <c r="AH3821">
        <v>7.9</v>
      </c>
      <c r="AI3821">
        <v>-7.91</v>
      </c>
      <c r="AJ3821">
        <v>23.8</v>
      </c>
      <c r="AK3821">
        <v>-13.4</v>
      </c>
      <c r="AL3821">
        <v>13.3</v>
      </c>
      <c r="AM3821">
        <v>45.195</v>
      </c>
      <c r="AN3821">
        <v>1845.67</v>
      </c>
      <c r="AO3821" t="s">
        <v>4178</v>
      </c>
    </row>
    <row r="3822" spans="1:41">
      <c r="A3822" t="s">
        <v>4122</v>
      </c>
      <c r="B3822" t="s">
        <v>3</v>
      </c>
      <c r="C3822" t="s">
        <v>2637</v>
      </c>
      <c r="D3822" t="s">
        <v>169</v>
      </c>
      <c r="E3822" t="s">
        <v>2638</v>
      </c>
      <c r="F3822" t="s">
        <v>94</v>
      </c>
      <c r="G3822" t="s">
        <v>311</v>
      </c>
      <c r="H3822">
        <v>57</v>
      </c>
      <c r="I3822" t="s">
        <v>96</v>
      </c>
      <c r="J3822" t="s">
        <v>97</v>
      </c>
      <c r="K3822">
        <v>17</v>
      </c>
      <c r="L3822">
        <v>2</v>
      </c>
      <c r="M3822" t="s">
        <v>122</v>
      </c>
      <c r="N3822">
        <v>0.877</v>
      </c>
      <c r="O3822" t="s">
        <v>111</v>
      </c>
      <c r="Q3822" t="s">
        <v>521</v>
      </c>
      <c r="R3822" t="s">
        <v>3</v>
      </c>
      <c r="S3822">
        <v>1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5</v>
      </c>
      <c r="Z3822">
        <v>84.4</v>
      </c>
      <c r="AA3822">
        <v>77.2</v>
      </c>
      <c r="AB3822">
        <v>3.63</v>
      </c>
      <c r="AC3822">
        <v>1.58</v>
      </c>
      <c r="AD3822">
        <v>-1.601</v>
      </c>
      <c r="AE3822">
        <v>1.482</v>
      </c>
      <c r="AF3822">
        <v>-1.921</v>
      </c>
      <c r="AG3822">
        <v>5.52</v>
      </c>
      <c r="AH3822">
        <v>-6.22</v>
      </c>
      <c r="AI3822">
        <v>0.88</v>
      </c>
      <c r="AJ3822">
        <v>23.7</v>
      </c>
      <c r="AK3822">
        <v>15.8</v>
      </c>
      <c r="AL3822">
        <v>8.6999999999999993</v>
      </c>
      <c r="AM3822">
        <v>261.52100000000002</v>
      </c>
      <c r="AN3822">
        <v>1124.44</v>
      </c>
      <c r="AO3822" t="s">
        <v>4179</v>
      </c>
    </row>
    <row r="3823" spans="1:41">
      <c r="A3823" t="s">
        <v>4122</v>
      </c>
      <c r="B3823" t="s">
        <v>3</v>
      </c>
      <c r="C3823" t="s">
        <v>2637</v>
      </c>
      <c r="D3823" t="s">
        <v>169</v>
      </c>
      <c r="E3823" t="s">
        <v>2638</v>
      </c>
      <c r="F3823" t="s">
        <v>94</v>
      </c>
      <c r="G3823" t="s">
        <v>311</v>
      </c>
      <c r="H3823">
        <v>58</v>
      </c>
      <c r="I3823" t="s">
        <v>107</v>
      </c>
      <c r="J3823" t="s">
        <v>108</v>
      </c>
      <c r="K3823">
        <v>17</v>
      </c>
      <c r="L3823">
        <v>3</v>
      </c>
      <c r="M3823" t="s">
        <v>98</v>
      </c>
      <c r="N3823">
        <v>0.96899999999999997</v>
      </c>
      <c r="O3823" t="s">
        <v>111</v>
      </c>
      <c r="P3823" t="s">
        <v>112</v>
      </c>
      <c r="Q3823" t="s">
        <v>521</v>
      </c>
      <c r="R3823" t="s">
        <v>3</v>
      </c>
      <c r="S3823">
        <v>2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5</v>
      </c>
      <c r="Z3823">
        <v>89.9</v>
      </c>
      <c r="AA3823">
        <v>81.5</v>
      </c>
      <c r="AB3823">
        <v>3.55</v>
      </c>
      <c r="AC3823">
        <v>1.7</v>
      </c>
      <c r="AD3823">
        <v>-0.28199999999999997</v>
      </c>
      <c r="AE3823">
        <v>3.5019999999999998</v>
      </c>
      <c r="AF3823">
        <v>-1.4810000000000001</v>
      </c>
      <c r="AG3823">
        <v>5.6710000000000003</v>
      </c>
      <c r="AH3823">
        <v>-3.6</v>
      </c>
      <c r="AI3823">
        <v>10.49</v>
      </c>
      <c r="AJ3823">
        <v>23.7</v>
      </c>
      <c r="AK3823">
        <v>19.399999999999999</v>
      </c>
      <c r="AL3823">
        <v>3.7</v>
      </c>
      <c r="AM3823">
        <v>198.86199999999999</v>
      </c>
      <c r="AN3823">
        <v>2117.79</v>
      </c>
      <c r="AO3823" t="s">
        <v>4180</v>
      </c>
    </row>
    <row r="3824" spans="1:41">
      <c r="A3824" t="s">
        <v>4122</v>
      </c>
      <c r="B3824" t="s">
        <v>3</v>
      </c>
      <c r="C3824" t="s">
        <v>2637</v>
      </c>
      <c r="D3824" t="s">
        <v>169</v>
      </c>
      <c r="E3824" t="s">
        <v>2638</v>
      </c>
      <c r="F3824" t="s">
        <v>94</v>
      </c>
      <c r="G3824" t="s">
        <v>311</v>
      </c>
      <c r="H3824">
        <v>59</v>
      </c>
      <c r="I3824" t="s">
        <v>96</v>
      </c>
      <c r="J3824" t="s">
        <v>97</v>
      </c>
      <c r="K3824">
        <v>18</v>
      </c>
      <c r="L3824">
        <v>1</v>
      </c>
      <c r="M3824" t="s">
        <v>98</v>
      </c>
      <c r="N3824">
        <v>1.0329999999999999</v>
      </c>
      <c r="O3824" t="s">
        <v>143</v>
      </c>
      <c r="Q3824" t="s">
        <v>532</v>
      </c>
      <c r="R3824" t="s">
        <v>3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0</v>
      </c>
      <c r="Y3824">
        <v>5</v>
      </c>
      <c r="Z3824">
        <v>90</v>
      </c>
      <c r="AA3824">
        <v>81.5</v>
      </c>
      <c r="AB3824">
        <v>3.35</v>
      </c>
      <c r="AC3824">
        <v>1.55</v>
      </c>
      <c r="AD3824">
        <v>-0.747</v>
      </c>
      <c r="AE3824">
        <v>4.38</v>
      </c>
      <c r="AF3824">
        <v>-1.722</v>
      </c>
      <c r="AG3824">
        <v>5.6879999999999997</v>
      </c>
      <c r="AH3824">
        <v>-3.35</v>
      </c>
      <c r="AI3824">
        <v>11.86</v>
      </c>
      <c r="AJ3824">
        <v>23.7</v>
      </c>
      <c r="AK3824">
        <v>22.6</v>
      </c>
      <c r="AL3824">
        <v>3</v>
      </c>
      <c r="AM3824">
        <v>195.72399999999999</v>
      </c>
      <c r="AN3824">
        <v>2356.4299999999998</v>
      </c>
      <c r="AO3824" t="s">
        <v>4181</v>
      </c>
    </row>
    <row r="3825" spans="1:41">
      <c r="A3825" t="s">
        <v>4122</v>
      </c>
      <c r="B3825" t="s">
        <v>3</v>
      </c>
      <c r="C3825" t="s">
        <v>2637</v>
      </c>
      <c r="D3825" t="s">
        <v>169</v>
      </c>
      <c r="E3825" t="s">
        <v>2638</v>
      </c>
      <c r="F3825" t="s">
        <v>94</v>
      </c>
      <c r="G3825" t="s">
        <v>311</v>
      </c>
      <c r="H3825">
        <v>60</v>
      </c>
      <c r="I3825" t="s">
        <v>103</v>
      </c>
      <c r="J3825" t="s">
        <v>104</v>
      </c>
      <c r="K3825">
        <v>18</v>
      </c>
      <c r="L3825">
        <v>2</v>
      </c>
      <c r="M3825" t="s">
        <v>98</v>
      </c>
      <c r="N3825">
        <v>1.3580000000000001</v>
      </c>
      <c r="O3825" t="s">
        <v>143</v>
      </c>
      <c r="Q3825" t="s">
        <v>532</v>
      </c>
      <c r="R3825" t="s">
        <v>3</v>
      </c>
      <c r="S3825">
        <v>1</v>
      </c>
      <c r="T3825">
        <v>0</v>
      </c>
      <c r="U3825">
        <v>1</v>
      </c>
      <c r="V3825">
        <v>0</v>
      </c>
      <c r="W3825">
        <v>0</v>
      </c>
      <c r="X3825">
        <v>0</v>
      </c>
      <c r="Y3825">
        <v>5</v>
      </c>
      <c r="Z3825">
        <v>90.4</v>
      </c>
      <c r="AA3825">
        <v>82</v>
      </c>
      <c r="AB3825">
        <v>3.6</v>
      </c>
      <c r="AC3825">
        <v>1.7</v>
      </c>
      <c r="AD3825">
        <v>0.35</v>
      </c>
      <c r="AE3825">
        <v>2.2309999999999999</v>
      </c>
      <c r="AF3825">
        <v>-1.3720000000000001</v>
      </c>
      <c r="AG3825">
        <v>5.5819999999999999</v>
      </c>
      <c r="AH3825">
        <v>-5.78</v>
      </c>
      <c r="AI3825">
        <v>10.26</v>
      </c>
      <c r="AJ3825">
        <v>23.7</v>
      </c>
      <c r="AK3825">
        <v>28.6</v>
      </c>
      <c r="AL3825">
        <v>4.2</v>
      </c>
      <c r="AM3825">
        <v>209.29300000000001</v>
      </c>
      <c r="AN3825">
        <v>2257.4699999999998</v>
      </c>
      <c r="AO3825" t="s">
        <v>4182</v>
      </c>
    </row>
    <row r="3826" spans="1:41">
      <c r="A3826" t="s">
        <v>4122</v>
      </c>
      <c r="B3826" t="s">
        <v>3</v>
      </c>
      <c r="C3826" t="s">
        <v>2637</v>
      </c>
      <c r="D3826" t="s">
        <v>169</v>
      </c>
      <c r="E3826" t="s">
        <v>2638</v>
      </c>
      <c r="F3826" t="s">
        <v>94</v>
      </c>
      <c r="G3826" t="s">
        <v>311</v>
      </c>
      <c r="H3826">
        <v>61</v>
      </c>
      <c r="I3826" t="s">
        <v>96</v>
      </c>
      <c r="J3826" t="s">
        <v>97</v>
      </c>
      <c r="K3826">
        <v>18</v>
      </c>
      <c r="L3826">
        <v>3</v>
      </c>
      <c r="M3826" t="s">
        <v>98</v>
      </c>
      <c r="N3826">
        <v>1.3540000000000001</v>
      </c>
      <c r="O3826" t="s">
        <v>143</v>
      </c>
      <c r="Q3826" t="s">
        <v>532</v>
      </c>
      <c r="R3826" t="s">
        <v>3</v>
      </c>
      <c r="S3826">
        <v>1</v>
      </c>
      <c r="T3826">
        <v>1</v>
      </c>
      <c r="U3826">
        <v>1</v>
      </c>
      <c r="V3826">
        <v>0</v>
      </c>
      <c r="W3826">
        <v>0</v>
      </c>
      <c r="X3826">
        <v>0</v>
      </c>
      <c r="Y3826">
        <v>5</v>
      </c>
      <c r="Z3826">
        <v>91.1</v>
      </c>
      <c r="AA3826">
        <v>82.7</v>
      </c>
      <c r="AB3826">
        <v>3.59</v>
      </c>
      <c r="AC3826">
        <v>1.73</v>
      </c>
      <c r="AD3826">
        <v>1.6240000000000001</v>
      </c>
      <c r="AE3826">
        <v>0.92600000000000005</v>
      </c>
      <c r="AF3826">
        <v>-1.357</v>
      </c>
      <c r="AG3826">
        <v>5.4720000000000004</v>
      </c>
      <c r="AH3826">
        <v>-6.1</v>
      </c>
      <c r="AI3826">
        <v>10.91</v>
      </c>
      <c r="AJ3826">
        <v>23.7</v>
      </c>
      <c r="AK3826">
        <v>29</v>
      </c>
      <c r="AL3826">
        <v>4</v>
      </c>
      <c r="AM3826">
        <v>209.12</v>
      </c>
      <c r="AN3826">
        <v>2408.7600000000002</v>
      </c>
      <c r="AO3826" t="s">
        <v>4183</v>
      </c>
    </row>
    <row r="3827" spans="1:41">
      <c r="A3827" t="s">
        <v>4122</v>
      </c>
      <c r="B3827" t="s">
        <v>3</v>
      </c>
      <c r="C3827" t="s">
        <v>2637</v>
      </c>
      <c r="D3827" t="s">
        <v>169</v>
      </c>
      <c r="E3827" t="s">
        <v>2638</v>
      </c>
      <c r="F3827" t="s">
        <v>94</v>
      </c>
      <c r="G3827" t="s">
        <v>311</v>
      </c>
      <c r="H3827">
        <v>62</v>
      </c>
      <c r="I3827" t="s">
        <v>96</v>
      </c>
      <c r="J3827" t="s">
        <v>97</v>
      </c>
      <c r="K3827">
        <v>18</v>
      </c>
      <c r="L3827">
        <v>4</v>
      </c>
      <c r="M3827" t="s">
        <v>122</v>
      </c>
      <c r="N3827">
        <v>0.88</v>
      </c>
      <c r="O3827" t="s">
        <v>143</v>
      </c>
      <c r="Q3827" t="s">
        <v>532</v>
      </c>
      <c r="R3827" t="s">
        <v>3</v>
      </c>
      <c r="S3827">
        <v>2</v>
      </c>
      <c r="T3827">
        <v>1</v>
      </c>
      <c r="U3827">
        <v>1</v>
      </c>
      <c r="V3827">
        <v>0</v>
      </c>
      <c r="W3827">
        <v>0</v>
      </c>
      <c r="X3827">
        <v>0</v>
      </c>
      <c r="Y3827">
        <v>5</v>
      </c>
      <c r="Z3827">
        <v>84.5</v>
      </c>
      <c r="AA3827">
        <v>78.2</v>
      </c>
      <c r="AB3827">
        <v>3.55</v>
      </c>
      <c r="AC3827">
        <v>1.6</v>
      </c>
      <c r="AD3827">
        <v>-0.13900000000000001</v>
      </c>
      <c r="AE3827">
        <v>0.52500000000000002</v>
      </c>
      <c r="AF3827">
        <v>-1.7989999999999999</v>
      </c>
      <c r="AG3827">
        <v>5.4290000000000003</v>
      </c>
      <c r="AH3827">
        <v>-5.91</v>
      </c>
      <c r="AI3827">
        <v>1.04</v>
      </c>
      <c r="AJ3827">
        <v>23.8</v>
      </c>
      <c r="AK3827">
        <v>14.2</v>
      </c>
      <c r="AL3827">
        <v>8.6</v>
      </c>
      <c r="AM3827">
        <v>259.53899999999999</v>
      </c>
      <c r="AN3827">
        <v>1087.57</v>
      </c>
      <c r="AO3827" t="s">
        <v>4184</v>
      </c>
    </row>
    <row r="3828" spans="1:41">
      <c r="A3828" t="s">
        <v>4122</v>
      </c>
      <c r="B3828" t="s">
        <v>3</v>
      </c>
      <c r="C3828" t="s">
        <v>2637</v>
      </c>
      <c r="D3828" t="s">
        <v>169</v>
      </c>
      <c r="E3828" t="s">
        <v>2638</v>
      </c>
      <c r="F3828" t="s">
        <v>94</v>
      </c>
      <c r="G3828" t="s">
        <v>311</v>
      </c>
      <c r="H3828">
        <v>63</v>
      </c>
      <c r="I3828" t="s">
        <v>96</v>
      </c>
      <c r="J3828" t="s">
        <v>97</v>
      </c>
      <c r="K3828">
        <v>18</v>
      </c>
      <c r="L3828">
        <v>5</v>
      </c>
      <c r="M3828" t="s">
        <v>98</v>
      </c>
      <c r="N3828">
        <v>0.78600000000000003</v>
      </c>
      <c r="O3828" t="s">
        <v>143</v>
      </c>
      <c r="Q3828" t="s">
        <v>532</v>
      </c>
      <c r="R3828" t="s">
        <v>3</v>
      </c>
      <c r="S3828">
        <v>3</v>
      </c>
      <c r="T3828">
        <v>1</v>
      </c>
      <c r="U3828">
        <v>1</v>
      </c>
      <c r="V3828">
        <v>0</v>
      </c>
      <c r="W3828">
        <v>0</v>
      </c>
      <c r="X3828">
        <v>0</v>
      </c>
      <c r="Y3828">
        <v>5</v>
      </c>
      <c r="Z3828">
        <v>89.8</v>
      </c>
      <c r="AA3828">
        <v>81.400000000000006</v>
      </c>
      <c r="AB3828">
        <v>3.59</v>
      </c>
      <c r="AC3828">
        <v>1.69</v>
      </c>
      <c r="AD3828">
        <v>-0.69299999999999995</v>
      </c>
      <c r="AE3828">
        <v>5.5220000000000002</v>
      </c>
      <c r="AF3828">
        <v>-1.7969999999999999</v>
      </c>
      <c r="AG3828">
        <v>5.8719999999999999</v>
      </c>
      <c r="AH3828">
        <v>-2.42</v>
      </c>
      <c r="AI3828">
        <v>9.0500000000000007</v>
      </c>
      <c r="AJ3828">
        <v>23.7</v>
      </c>
      <c r="AK3828">
        <v>11.7</v>
      </c>
      <c r="AL3828">
        <v>3.8</v>
      </c>
      <c r="AM3828">
        <v>194.899</v>
      </c>
      <c r="AN3828">
        <v>1793.19</v>
      </c>
      <c r="AO3828" t="s">
        <v>4185</v>
      </c>
    </row>
    <row r="3829" spans="1:41">
      <c r="A3829" t="s">
        <v>4122</v>
      </c>
      <c r="B3829" t="s">
        <v>3</v>
      </c>
      <c r="C3829" t="s">
        <v>2637</v>
      </c>
      <c r="D3829" t="s">
        <v>169</v>
      </c>
      <c r="E3829" t="s">
        <v>2638</v>
      </c>
      <c r="F3829" t="s">
        <v>94</v>
      </c>
      <c r="G3829" t="s">
        <v>311</v>
      </c>
      <c r="H3829">
        <v>64</v>
      </c>
      <c r="I3829" t="s">
        <v>103</v>
      </c>
      <c r="J3829" t="s">
        <v>104</v>
      </c>
      <c r="K3829">
        <v>19</v>
      </c>
      <c r="L3829">
        <v>1</v>
      </c>
      <c r="M3829" t="s">
        <v>98</v>
      </c>
      <c r="N3829">
        <v>1.272</v>
      </c>
      <c r="O3829" t="s">
        <v>143</v>
      </c>
      <c r="Q3829" t="s">
        <v>481</v>
      </c>
      <c r="R3829" t="s">
        <v>90</v>
      </c>
      <c r="S3829">
        <v>0</v>
      </c>
      <c r="T3829">
        <v>0</v>
      </c>
      <c r="U3829">
        <v>1</v>
      </c>
      <c r="V3829">
        <v>1</v>
      </c>
      <c r="W3829">
        <v>0</v>
      </c>
      <c r="X3829">
        <v>0</v>
      </c>
      <c r="Y3829">
        <v>5</v>
      </c>
      <c r="Z3829">
        <v>89.4</v>
      </c>
      <c r="AA3829">
        <v>81.400000000000006</v>
      </c>
      <c r="AB3829">
        <v>3.34</v>
      </c>
      <c r="AC3829">
        <v>1.49</v>
      </c>
      <c r="AD3829">
        <v>0.247</v>
      </c>
      <c r="AE3829">
        <v>2.7919999999999998</v>
      </c>
      <c r="AF3829">
        <v>-1.619</v>
      </c>
      <c r="AG3829">
        <v>5.5330000000000004</v>
      </c>
      <c r="AH3829">
        <v>-6.83</v>
      </c>
      <c r="AI3829">
        <v>8.75</v>
      </c>
      <c r="AJ3829">
        <v>23.7</v>
      </c>
      <c r="AK3829">
        <v>29.3</v>
      </c>
      <c r="AL3829">
        <v>4.9000000000000004</v>
      </c>
      <c r="AM3829">
        <v>217.82</v>
      </c>
      <c r="AN3829">
        <v>2115.73</v>
      </c>
      <c r="AO3829" t="s">
        <v>4186</v>
      </c>
    </row>
    <row r="3830" spans="1:41">
      <c r="A3830" t="s">
        <v>4122</v>
      </c>
      <c r="B3830" t="s">
        <v>3</v>
      </c>
      <c r="C3830" t="s">
        <v>2637</v>
      </c>
      <c r="D3830" t="s">
        <v>169</v>
      </c>
      <c r="E3830" t="s">
        <v>2638</v>
      </c>
      <c r="F3830" t="s">
        <v>94</v>
      </c>
      <c r="G3830" t="s">
        <v>311</v>
      </c>
      <c r="H3830">
        <v>65</v>
      </c>
      <c r="I3830" t="s">
        <v>325</v>
      </c>
      <c r="J3830" t="s">
        <v>104</v>
      </c>
      <c r="K3830">
        <v>19</v>
      </c>
      <c r="L3830">
        <v>2</v>
      </c>
      <c r="M3830" t="s">
        <v>122</v>
      </c>
      <c r="N3830">
        <v>0.77800000000000002</v>
      </c>
      <c r="O3830" t="s">
        <v>143</v>
      </c>
      <c r="Q3830" t="s">
        <v>481</v>
      </c>
      <c r="R3830" t="s">
        <v>90</v>
      </c>
      <c r="S3830">
        <v>0</v>
      </c>
      <c r="T3830">
        <v>1</v>
      </c>
      <c r="U3830">
        <v>1</v>
      </c>
      <c r="V3830">
        <v>1</v>
      </c>
      <c r="W3830">
        <v>0</v>
      </c>
      <c r="X3830">
        <v>0</v>
      </c>
      <c r="Y3830">
        <v>5</v>
      </c>
      <c r="Z3830">
        <v>84.4</v>
      </c>
      <c r="AA3830">
        <v>77.7</v>
      </c>
      <c r="AB3830">
        <v>3.14</v>
      </c>
      <c r="AC3830">
        <v>1.39</v>
      </c>
      <c r="AD3830">
        <v>-1.0449999999999999</v>
      </c>
      <c r="AE3830">
        <v>2.1669999999999998</v>
      </c>
      <c r="AF3830">
        <v>-1.889</v>
      </c>
      <c r="AG3830">
        <v>5.4820000000000002</v>
      </c>
      <c r="AH3830">
        <v>-5.0999999999999996</v>
      </c>
      <c r="AI3830">
        <v>-1.67</v>
      </c>
      <c r="AJ3830">
        <v>23.8</v>
      </c>
      <c r="AK3830">
        <v>11.6</v>
      </c>
      <c r="AL3830">
        <v>9.4</v>
      </c>
      <c r="AM3830">
        <v>287.60000000000002</v>
      </c>
      <c r="AN3830">
        <v>966.34799999999996</v>
      </c>
      <c r="AO3830" t="s">
        <v>4187</v>
      </c>
    </row>
    <row r="3831" spans="1:41">
      <c r="A3831" t="s">
        <v>4122</v>
      </c>
      <c r="B3831" t="s">
        <v>3</v>
      </c>
      <c r="C3831" t="s">
        <v>2637</v>
      </c>
      <c r="D3831" t="s">
        <v>169</v>
      </c>
      <c r="E3831" t="s">
        <v>2638</v>
      </c>
      <c r="F3831" t="s">
        <v>94</v>
      </c>
      <c r="G3831" t="s">
        <v>311</v>
      </c>
      <c r="H3831">
        <v>66</v>
      </c>
      <c r="I3831" t="s">
        <v>96</v>
      </c>
      <c r="J3831" t="s">
        <v>97</v>
      </c>
      <c r="K3831">
        <v>19</v>
      </c>
      <c r="L3831">
        <v>3</v>
      </c>
      <c r="M3831" t="s">
        <v>98</v>
      </c>
      <c r="N3831">
        <v>0.73799999999999999</v>
      </c>
      <c r="O3831" t="s">
        <v>143</v>
      </c>
      <c r="Q3831" t="s">
        <v>481</v>
      </c>
      <c r="R3831" t="s">
        <v>90</v>
      </c>
      <c r="S3831">
        <v>0</v>
      </c>
      <c r="T3831">
        <v>2</v>
      </c>
      <c r="U3831">
        <v>1</v>
      </c>
      <c r="V3831">
        <v>1</v>
      </c>
      <c r="W3831">
        <v>0</v>
      </c>
      <c r="X3831">
        <v>0</v>
      </c>
      <c r="Y3831">
        <v>5</v>
      </c>
      <c r="Z3831">
        <v>83.7</v>
      </c>
      <c r="AA3831">
        <v>76</v>
      </c>
      <c r="AB3831">
        <v>3.48</v>
      </c>
      <c r="AC3831">
        <v>1.62</v>
      </c>
      <c r="AD3831">
        <v>-1.804</v>
      </c>
      <c r="AE3831">
        <v>5.0119999999999996</v>
      </c>
      <c r="AF3831">
        <v>-1.9410000000000001</v>
      </c>
      <c r="AG3831">
        <v>5.7430000000000003</v>
      </c>
      <c r="AH3831">
        <v>-4.3499999999999996</v>
      </c>
      <c r="AI3831">
        <v>-0.67</v>
      </c>
      <c r="AJ3831">
        <v>23.7</v>
      </c>
      <c r="AK3831">
        <v>10.9</v>
      </c>
      <c r="AL3831">
        <v>8.8000000000000007</v>
      </c>
      <c r="AM3831">
        <v>278.096</v>
      </c>
      <c r="AN3831">
        <v>778.25699999999995</v>
      </c>
      <c r="AO3831" t="s">
        <v>4188</v>
      </c>
    </row>
    <row r="3832" spans="1:41">
      <c r="A3832" t="s">
        <v>4122</v>
      </c>
      <c r="B3832" t="s">
        <v>3</v>
      </c>
      <c r="C3832" t="s">
        <v>2637</v>
      </c>
      <c r="D3832" t="s">
        <v>169</v>
      </c>
      <c r="E3832" t="s">
        <v>2638</v>
      </c>
      <c r="F3832" t="s">
        <v>94</v>
      </c>
      <c r="G3832" t="s">
        <v>311</v>
      </c>
      <c r="H3832">
        <v>67</v>
      </c>
      <c r="I3832" t="s">
        <v>96</v>
      </c>
      <c r="J3832" t="s">
        <v>97</v>
      </c>
      <c r="K3832">
        <v>19</v>
      </c>
      <c r="L3832">
        <v>4</v>
      </c>
      <c r="M3832" t="s">
        <v>98</v>
      </c>
      <c r="N3832">
        <v>0.64600000000000002</v>
      </c>
      <c r="O3832" t="s">
        <v>143</v>
      </c>
      <c r="Q3832" t="s">
        <v>481</v>
      </c>
      <c r="R3832" t="s">
        <v>90</v>
      </c>
      <c r="S3832">
        <v>1</v>
      </c>
      <c r="T3832">
        <v>2</v>
      </c>
      <c r="U3832">
        <v>1</v>
      </c>
      <c r="V3832">
        <v>1</v>
      </c>
      <c r="W3832">
        <v>0</v>
      </c>
      <c r="X3832">
        <v>0</v>
      </c>
      <c r="Y3832">
        <v>5</v>
      </c>
      <c r="Z3832">
        <v>91.4</v>
      </c>
      <c r="AA3832">
        <v>82.8</v>
      </c>
      <c r="AB3832">
        <v>3.5</v>
      </c>
      <c r="AC3832">
        <v>1.7</v>
      </c>
      <c r="AD3832">
        <v>0.28000000000000003</v>
      </c>
      <c r="AE3832">
        <v>4.117</v>
      </c>
      <c r="AF3832">
        <v>-1.409</v>
      </c>
      <c r="AG3832">
        <v>5.7060000000000004</v>
      </c>
      <c r="AH3832">
        <v>-2.57</v>
      </c>
      <c r="AI3832">
        <v>10.02</v>
      </c>
      <c r="AJ3832">
        <v>23.7</v>
      </c>
      <c r="AK3832">
        <v>12.7</v>
      </c>
      <c r="AL3832">
        <v>3.4</v>
      </c>
      <c r="AM3832">
        <v>194.36</v>
      </c>
      <c r="AN3832">
        <v>2007.63</v>
      </c>
      <c r="AO3832" t="s">
        <v>4189</v>
      </c>
    </row>
    <row r="3833" spans="1:41">
      <c r="A3833" t="s">
        <v>4122</v>
      </c>
      <c r="B3833" t="s">
        <v>3</v>
      </c>
      <c r="C3833" t="s">
        <v>2637</v>
      </c>
      <c r="D3833" t="s">
        <v>169</v>
      </c>
      <c r="E3833" t="s">
        <v>2638</v>
      </c>
      <c r="F3833" t="s">
        <v>94</v>
      </c>
      <c r="G3833" t="s">
        <v>311</v>
      </c>
      <c r="H3833">
        <v>68</v>
      </c>
      <c r="I3833" t="s">
        <v>96</v>
      </c>
      <c r="J3833" t="s">
        <v>97</v>
      </c>
      <c r="K3833">
        <v>19</v>
      </c>
      <c r="L3833">
        <v>5</v>
      </c>
      <c r="M3833" t="s">
        <v>115</v>
      </c>
      <c r="N3833">
        <v>0.79800000000000004</v>
      </c>
      <c r="O3833" t="s">
        <v>143</v>
      </c>
      <c r="Q3833" t="s">
        <v>481</v>
      </c>
      <c r="R3833" t="s">
        <v>90</v>
      </c>
      <c r="S3833">
        <v>2</v>
      </c>
      <c r="T3833">
        <v>2</v>
      </c>
      <c r="U3833">
        <v>1</v>
      </c>
      <c r="V3833">
        <v>1</v>
      </c>
      <c r="W3833">
        <v>0</v>
      </c>
      <c r="X3833">
        <v>0</v>
      </c>
      <c r="Y3833">
        <v>5</v>
      </c>
      <c r="Z3833">
        <v>84.3</v>
      </c>
      <c r="AA3833">
        <v>77</v>
      </c>
      <c r="AB3833">
        <v>3.49</v>
      </c>
      <c r="AC3833">
        <v>1.64</v>
      </c>
      <c r="AD3833">
        <v>-1.522</v>
      </c>
      <c r="AE3833">
        <v>2.8690000000000002</v>
      </c>
      <c r="AF3833">
        <v>-1.9419999999999999</v>
      </c>
      <c r="AG3833">
        <v>5.5460000000000003</v>
      </c>
      <c r="AH3833">
        <v>-2.42</v>
      </c>
      <c r="AI3833">
        <v>-2.1800000000000002</v>
      </c>
      <c r="AJ3833">
        <v>23.7</v>
      </c>
      <c r="AK3833">
        <v>5.4</v>
      </c>
      <c r="AL3833">
        <v>9.5</v>
      </c>
      <c r="AM3833">
        <v>311.33199999999999</v>
      </c>
      <c r="AN3833">
        <v>577.327</v>
      </c>
      <c r="AO3833" t="s">
        <v>4190</v>
      </c>
    </row>
    <row r="3834" spans="1:41">
      <c r="A3834" t="s">
        <v>4122</v>
      </c>
      <c r="B3834" t="s">
        <v>3</v>
      </c>
      <c r="C3834" t="s">
        <v>2637</v>
      </c>
      <c r="D3834" t="s">
        <v>169</v>
      </c>
      <c r="E3834" t="s">
        <v>2638</v>
      </c>
      <c r="F3834" t="s">
        <v>94</v>
      </c>
      <c r="G3834" t="s">
        <v>311</v>
      </c>
      <c r="H3834">
        <v>69</v>
      </c>
      <c r="I3834" t="s">
        <v>96</v>
      </c>
      <c r="J3834" t="s">
        <v>97</v>
      </c>
      <c r="K3834">
        <v>19</v>
      </c>
      <c r="L3834">
        <v>6</v>
      </c>
      <c r="M3834" t="s">
        <v>115</v>
      </c>
      <c r="N3834">
        <v>0.50800000000000001</v>
      </c>
      <c r="O3834" t="s">
        <v>143</v>
      </c>
      <c r="Q3834" t="s">
        <v>481</v>
      </c>
      <c r="R3834" t="s">
        <v>90</v>
      </c>
      <c r="S3834">
        <v>3</v>
      </c>
      <c r="T3834">
        <v>2</v>
      </c>
      <c r="U3834">
        <v>1</v>
      </c>
      <c r="V3834">
        <v>1</v>
      </c>
      <c r="W3834">
        <v>0</v>
      </c>
      <c r="X3834">
        <v>0</v>
      </c>
      <c r="Y3834">
        <v>5</v>
      </c>
      <c r="Z3834">
        <v>83.5</v>
      </c>
      <c r="AA3834">
        <v>76.599999999999994</v>
      </c>
      <c r="AB3834">
        <v>3.49</v>
      </c>
      <c r="AC3834">
        <v>1.83</v>
      </c>
      <c r="AD3834">
        <v>0.81399999999999995</v>
      </c>
      <c r="AE3834">
        <v>1.718</v>
      </c>
      <c r="AF3834">
        <v>-1.907</v>
      </c>
      <c r="AG3834">
        <v>5.4169999999999998</v>
      </c>
      <c r="AH3834">
        <v>-4.2</v>
      </c>
      <c r="AI3834">
        <v>-0.4</v>
      </c>
      <c r="AJ3834">
        <v>23.8</v>
      </c>
      <c r="AK3834">
        <v>8.1</v>
      </c>
      <c r="AL3834">
        <v>9.1</v>
      </c>
      <c r="AM3834">
        <v>274.76</v>
      </c>
      <c r="AN3834">
        <v>746.91099999999994</v>
      </c>
      <c r="AO3834" t="s">
        <v>4191</v>
      </c>
    </row>
    <row r="3835" spans="1:41">
      <c r="A3835" t="s">
        <v>4122</v>
      </c>
      <c r="B3835" t="s">
        <v>3</v>
      </c>
      <c r="C3835" t="s">
        <v>2637</v>
      </c>
      <c r="D3835" t="s">
        <v>169</v>
      </c>
      <c r="E3835" t="s">
        <v>2638</v>
      </c>
      <c r="F3835" t="s">
        <v>94</v>
      </c>
      <c r="G3835" t="s">
        <v>311</v>
      </c>
      <c r="H3835">
        <v>70</v>
      </c>
      <c r="I3835" t="s">
        <v>96</v>
      </c>
      <c r="J3835" t="s">
        <v>97</v>
      </c>
      <c r="K3835">
        <v>20</v>
      </c>
      <c r="L3835">
        <v>1</v>
      </c>
      <c r="M3835" t="s">
        <v>499</v>
      </c>
      <c r="N3835">
        <v>1.3759999999999999</v>
      </c>
      <c r="O3835" t="s">
        <v>156</v>
      </c>
      <c r="Q3835" t="s">
        <v>496</v>
      </c>
      <c r="R3835" t="s">
        <v>90</v>
      </c>
      <c r="S3835">
        <v>0</v>
      </c>
      <c r="T3835">
        <v>0</v>
      </c>
      <c r="U3835">
        <v>1</v>
      </c>
      <c r="V3835">
        <v>1</v>
      </c>
      <c r="W3835">
        <v>1</v>
      </c>
      <c r="X3835">
        <v>0</v>
      </c>
      <c r="Y3835">
        <v>5</v>
      </c>
      <c r="Z3835">
        <v>75.599999999999994</v>
      </c>
      <c r="AA3835">
        <v>69.2</v>
      </c>
      <c r="AB3835">
        <v>3.45</v>
      </c>
      <c r="AC3835">
        <v>1.69</v>
      </c>
      <c r="AD3835">
        <v>-0.39300000000000002</v>
      </c>
      <c r="AE3835">
        <v>3.5</v>
      </c>
      <c r="AF3835">
        <v>-1.98</v>
      </c>
      <c r="AG3835">
        <v>5.8979999999999997</v>
      </c>
      <c r="AH3835">
        <v>8.6199999999999992</v>
      </c>
      <c r="AI3835">
        <v>-9.7100000000000009</v>
      </c>
      <c r="AJ3835">
        <v>23.7</v>
      </c>
      <c r="AK3835">
        <v>-14</v>
      </c>
      <c r="AL3835">
        <v>14.8</v>
      </c>
      <c r="AM3835">
        <v>41.771000000000001</v>
      </c>
      <c r="AN3835">
        <v>2066.4299999999998</v>
      </c>
      <c r="AO3835" t="s">
        <v>4192</v>
      </c>
    </row>
    <row r="3836" spans="1:41">
      <c r="A3836" t="s">
        <v>4122</v>
      </c>
      <c r="B3836" t="s">
        <v>3</v>
      </c>
      <c r="C3836" t="s">
        <v>2637</v>
      </c>
      <c r="D3836" t="s">
        <v>169</v>
      </c>
      <c r="E3836" t="s">
        <v>2638</v>
      </c>
      <c r="F3836" t="s">
        <v>94</v>
      </c>
      <c r="G3836" t="s">
        <v>311</v>
      </c>
      <c r="H3836">
        <v>71</v>
      </c>
      <c r="I3836" t="s">
        <v>96</v>
      </c>
      <c r="J3836" t="s">
        <v>97</v>
      </c>
      <c r="K3836">
        <v>20</v>
      </c>
      <c r="L3836">
        <v>2</v>
      </c>
      <c r="M3836" t="s">
        <v>122</v>
      </c>
      <c r="N3836">
        <v>0.80700000000000005</v>
      </c>
      <c r="O3836" t="s">
        <v>156</v>
      </c>
      <c r="Q3836" t="s">
        <v>496</v>
      </c>
      <c r="R3836" t="s">
        <v>90</v>
      </c>
      <c r="S3836">
        <v>1</v>
      </c>
      <c r="T3836">
        <v>0</v>
      </c>
      <c r="U3836">
        <v>1</v>
      </c>
      <c r="V3836">
        <v>1</v>
      </c>
      <c r="W3836">
        <v>1</v>
      </c>
      <c r="X3836">
        <v>0</v>
      </c>
      <c r="Y3836">
        <v>5</v>
      </c>
      <c r="Z3836">
        <v>83.2</v>
      </c>
      <c r="AA3836">
        <v>76.400000000000006</v>
      </c>
      <c r="AB3836">
        <v>3.48</v>
      </c>
      <c r="AC3836">
        <v>1.69</v>
      </c>
      <c r="AD3836">
        <v>2.4E-2</v>
      </c>
      <c r="AE3836">
        <v>1.6359999999999999</v>
      </c>
      <c r="AF3836">
        <v>-2.0569999999999999</v>
      </c>
      <c r="AG3836">
        <v>5.4580000000000002</v>
      </c>
      <c r="AH3836">
        <v>-4.25</v>
      </c>
      <c r="AI3836">
        <v>1.97</v>
      </c>
      <c r="AJ3836">
        <v>23.8</v>
      </c>
      <c r="AK3836">
        <v>9.6999999999999993</v>
      </c>
      <c r="AL3836">
        <v>8.1999999999999993</v>
      </c>
      <c r="AM3836">
        <v>244.53100000000001</v>
      </c>
      <c r="AN3836">
        <v>834.51300000000003</v>
      </c>
      <c r="AO3836" t="s">
        <v>4193</v>
      </c>
    </row>
    <row r="3837" spans="1:41">
      <c r="A3837" t="s">
        <v>4122</v>
      </c>
      <c r="B3837" t="s">
        <v>3</v>
      </c>
      <c r="C3837" t="s">
        <v>2637</v>
      </c>
      <c r="D3837" t="s">
        <v>169</v>
      </c>
      <c r="E3837" t="s">
        <v>2638</v>
      </c>
      <c r="F3837" t="s">
        <v>94</v>
      </c>
      <c r="G3837" t="s">
        <v>311</v>
      </c>
      <c r="H3837">
        <v>72</v>
      </c>
      <c r="I3837" t="s">
        <v>96</v>
      </c>
      <c r="J3837" t="s">
        <v>97</v>
      </c>
      <c r="K3837">
        <v>20</v>
      </c>
      <c r="L3837">
        <v>3</v>
      </c>
      <c r="M3837" t="s">
        <v>98</v>
      </c>
      <c r="N3837">
        <v>1.04</v>
      </c>
      <c r="O3837" t="s">
        <v>156</v>
      </c>
      <c r="Q3837" t="s">
        <v>496</v>
      </c>
      <c r="R3837" t="s">
        <v>90</v>
      </c>
      <c r="S3837">
        <v>2</v>
      </c>
      <c r="T3837">
        <v>0</v>
      </c>
      <c r="U3837">
        <v>1</v>
      </c>
      <c r="V3837">
        <v>1</v>
      </c>
      <c r="W3837">
        <v>1</v>
      </c>
      <c r="X3837">
        <v>0</v>
      </c>
      <c r="Y3837">
        <v>5</v>
      </c>
      <c r="Z3837">
        <v>90.5</v>
      </c>
      <c r="AA3837">
        <v>82.1</v>
      </c>
      <c r="AB3837">
        <v>3.55</v>
      </c>
      <c r="AC3837">
        <v>1.86</v>
      </c>
      <c r="AD3837">
        <v>-0.29299999999999998</v>
      </c>
      <c r="AE3837">
        <v>3.6909999999999998</v>
      </c>
      <c r="AF3837">
        <v>-1.4590000000000001</v>
      </c>
      <c r="AG3837">
        <v>5.7460000000000004</v>
      </c>
      <c r="AH3837">
        <v>-3.61</v>
      </c>
      <c r="AI3837">
        <v>10.210000000000001</v>
      </c>
      <c r="AJ3837">
        <v>23.7</v>
      </c>
      <c r="AK3837">
        <v>19.600000000000001</v>
      </c>
      <c r="AL3837">
        <v>3.7</v>
      </c>
      <c r="AM3837">
        <v>199.38900000000001</v>
      </c>
      <c r="AN3837">
        <v>2082.66</v>
      </c>
      <c r="AO3837" t="s">
        <v>4194</v>
      </c>
    </row>
    <row r="3838" spans="1:41">
      <c r="A3838" t="s">
        <v>4122</v>
      </c>
      <c r="B3838" t="s">
        <v>3</v>
      </c>
      <c r="C3838" t="s">
        <v>2637</v>
      </c>
      <c r="D3838" t="s">
        <v>169</v>
      </c>
      <c r="E3838" t="s">
        <v>2638</v>
      </c>
      <c r="F3838" t="s">
        <v>94</v>
      </c>
      <c r="G3838" t="s">
        <v>311</v>
      </c>
      <c r="H3838">
        <v>73</v>
      </c>
      <c r="I3838" t="s">
        <v>103</v>
      </c>
      <c r="J3838" t="s">
        <v>104</v>
      </c>
      <c r="K3838">
        <v>20</v>
      </c>
      <c r="L3838">
        <v>4</v>
      </c>
      <c r="M3838" t="s">
        <v>98</v>
      </c>
      <c r="N3838">
        <v>0.52500000000000002</v>
      </c>
      <c r="O3838" t="s">
        <v>156</v>
      </c>
      <c r="Q3838" t="s">
        <v>496</v>
      </c>
      <c r="R3838" t="s">
        <v>90</v>
      </c>
      <c r="S3838">
        <v>3</v>
      </c>
      <c r="T3838">
        <v>0</v>
      </c>
      <c r="U3838">
        <v>1</v>
      </c>
      <c r="V3838">
        <v>1</v>
      </c>
      <c r="W3838">
        <v>1</v>
      </c>
      <c r="X3838">
        <v>0</v>
      </c>
      <c r="Y3838">
        <v>5</v>
      </c>
      <c r="Z3838">
        <v>88.8</v>
      </c>
      <c r="AA3838">
        <v>80.3</v>
      </c>
      <c r="AB3838">
        <v>3.55</v>
      </c>
      <c r="AC3838">
        <v>1.69</v>
      </c>
      <c r="AD3838">
        <v>0.157</v>
      </c>
      <c r="AE3838">
        <v>3.2829999999999999</v>
      </c>
      <c r="AF3838">
        <v>-1.601</v>
      </c>
      <c r="AG3838">
        <v>5.6449999999999996</v>
      </c>
      <c r="AH3838">
        <v>-3.32</v>
      </c>
      <c r="AI3838">
        <v>9.8000000000000007</v>
      </c>
      <c r="AJ3838">
        <v>23.7</v>
      </c>
      <c r="AK3838">
        <v>14.4</v>
      </c>
      <c r="AL3838">
        <v>4.0999999999999996</v>
      </c>
      <c r="AM3838">
        <v>198.61</v>
      </c>
      <c r="AN3838">
        <v>1946.38</v>
      </c>
      <c r="AO3838" t="s">
        <v>4195</v>
      </c>
    </row>
    <row r="3839" spans="1:41">
      <c r="A3839" t="s">
        <v>4122</v>
      </c>
      <c r="B3839" t="s">
        <v>3</v>
      </c>
      <c r="C3839" t="s">
        <v>2637</v>
      </c>
      <c r="D3839" t="s">
        <v>169</v>
      </c>
      <c r="E3839" t="s">
        <v>2638</v>
      </c>
      <c r="F3839" t="s">
        <v>94</v>
      </c>
      <c r="G3839" t="s">
        <v>311</v>
      </c>
      <c r="H3839">
        <v>74</v>
      </c>
      <c r="I3839" t="s">
        <v>194</v>
      </c>
      <c r="J3839" t="s">
        <v>108</v>
      </c>
      <c r="K3839">
        <v>20</v>
      </c>
      <c r="L3839">
        <v>5</v>
      </c>
      <c r="M3839" t="s">
        <v>98</v>
      </c>
      <c r="N3839">
        <v>1.1870000000000001</v>
      </c>
      <c r="O3839" t="s">
        <v>156</v>
      </c>
      <c r="P3839" t="s">
        <v>141</v>
      </c>
      <c r="Q3839" t="s">
        <v>496</v>
      </c>
      <c r="R3839" t="s">
        <v>90</v>
      </c>
      <c r="S3839">
        <v>3</v>
      </c>
      <c r="T3839">
        <v>1</v>
      </c>
      <c r="U3839">
        <v>1</v>
      </c>
      <c r="V3839">
        <v>1</v>
      </c>
      <c r="W3839">
        <v>1</v>
      </c>
      <c r="X3839">
        <v>0</v>
      </c>
      <c r="Y3839">
        <v>5</v>
      </c>
      <c r="Z3839">
        <v>90.1</v>
      </c>
      <c r="AA3839">
        <v>81.8</v>
      </c>
      <c r="AB3839">
        <v>3.37</v>
      </c>
      <c r="AC3839">
        <v>1.69</v>
      </c>
      <c r="AD3839">
        <v>0.29299999999999998</v>
      </c>
      <c r="AE3839">
        <v>3.5150000000000001</v>
      </c>
      <c r="AF3839">
        <v>-1.5369999999999999</v>
      </c>
      <c r="AG3839">
        <v>5.6369999999999996</v>
      </c>
      <c r="AH3839">
        <v>-5.8</v>
      </c>
      <c r="AI3839">
        <v>9.7899999999999991</v>
      </c>
      <c r="AJ3839">
        <v>23.7</v>
      </c>
      <c r="AK3839">
        <v>28.3</v>
      </c>
      <c r="AL3839">
        <v>4.2</v>
      </c>
      <c r="AM3839">
        <v>210.517</v>
      </c>
      <c r="AN3839">
        <v>2179.9</v>
      </c>
      <c r="AO3839" t="s">
        <v>4196</v>
      </c>
    </row>
    <row r="3840" spans="1:41">
      <c r="A3840" t="s">
        <v>4122</v>
      </c>
      <c r="B3840" t="s">
        <v>3</v>
      </c>
      <c r="C3840" t="s">
        <v>196</v>
      </c>
      <c r="D3840" t="s">
        <v>169</v>
      </c>
      <c r="E3840" t="s">
        <v>197</v>
      </c>
      <c r="F3840" t="s">
        <v>94</v>
      </c>
      <c r="G3840" t="s">
        <v>198</v>
      </c>
      <c r="H3840">
        <v>1</v>
      </c>
      <c r="I3840" t="s">
        <v>103</v>
      </c>
      <c r="J3840" t="s">
        <v>104</v>
      </c>
      <c r="K3840">
        <v>1</v>
      </c>
      <c r="L3840">
        <v>1</v>
      </c>
      <c r="M3840" t="s">
        <v>98</v>
      </c>
      <c r="N3840">
        <v>0.91900000000000004</v>
      </c>
      <c r="O3840" t="s">
        <v>143</v>
      </c>
      <c r="Q3840" t="s">
        <v>3507</v>
      </c>
      <c r="R3840" t="s">
        <v>3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1</v>
      </c>
      <c r="Z3840">
        <v>90.1</v>
      </c>
      <c r="AA3840">
        <v>82.1</v>
      </c>
      <c r="AB3840">
        <v>3.35</v>
      </c>
      <c r="AC3840">
        <v>1.59</v>
      </c>
      <c r="AD3840">
        <v>-1.0999999999999999E-2</v>
      </c>
      <c r="AE3840">
        <v>2.65</v>
      </c>
      <c r="AF3840">
        <v>-1.4219999999999999</v>
      </c>
      <c r="AG3840">
        <v>5.593</v>
      </c>
      <c r="AH3840">
        <v>-3.39</v>
      </c>
      <c r="AI3840">
        <v>11.2</v>
      </c>
      <c r="AJ3840">
        <v>23.7</v>
      </c>
      <c r="AK3840">
        <v>19.3</v>
      </c>
      <c r="AL3840">
        <v>3.4</v>
      </c>
      <c r="AM3840">
        <v>196.791</v>
      </c>
      <c r="AN3840">
        <v>2250.89</v>
      </c>
      <c r="AO3840" t="s">
        <v>4197</v>
      </c>
    </row>
    <row r="3841" spans="1:41">
      <c r="A3841" t="s">
        <v>4122</v>
      </c>
      <c r="B3841" t="s">
        <v>3</v>
      </c>
      <c r="C3841" t="s">
        <v>196</v>
      </c>
      <c r="D3841" t="s">
        <v>169</v>
      </c>
      <c r="E3841" t="s">
        <v>197</v>
      </c>
      <c r="F3841" t="s">
        <v>94</v>
      </c>
      <c r="G3841" t="s">
        <v>198</v>
      </c>
      <c r="H3841">
        <v>2</v>
      </c>
      <c r="I3841" t="s">
        <v>96</v>
      </c>
      <c r="J3841" t="s">
        <v>97</v>
      </c>
      <c r="K3841">
        <v>1</v>
      </c>
      <c r="L3841">
        <v>2</v>
      </c>
      <c r="M3841" t="s">
        <v>98</v>
      </c>
      <c r="N3841">
        <v>0.79700000000000004</v>
      </c>
      <c r="O3841" t="s">
        <v>143</v>
      </c>
      <c r="Q3841" t="s">
        <v>3507</v>
      </c>
      <c r="R3841" t="s">
        <v>3</v>
      </c>
      <c r="S3841">
        <v>0</v>
      </c>
      <c r="T3841">
        <v>1</v>
      </c>
      <c r="U3841">
        <v>0</v>
      </c>
      <c r="V3841">
        <v>0</v>
      </c>
      <c r="W3841">
        <v>0</v>
      </c>
      <c r="X3841">
        <v>0</v>
      </c>
      <c r="Y3841">
        <v>1</v>
      </c>
      <c r="Z3841">
        <v>89.1</v>
      </c>
      <c r="AA3841">
        <v>81.7</v>
      </c>
      <c r="AB3841">
        <v>3.39</v>
      </c>
      <c r="AC3841">
        <v>1.54</v>
      </c>
      <c r="AD3841">
        <v>0.193</v>
      </c>
      <c r="AE3841">
        <v>1.548</v>
      </c>
      <c r="AF3841">
        <v>-1.7030000000000001</v>
      </c>
      <c r="AG3841">
        <v>5.36</v>
      </c>
      <c r="AH3841">
        <v>-9.1</v>
      </c>
      <c r="AI3841">
        <v>6.21</v>
      </c>
      <c r="AJ3841">
        <v>23.8</v>
      </c>
      <c r="AK3841">
        <v>31.4</v>
      </c>
      <c r="AL3841">
        <v>6.3</v>
      </c>
      <c r="AM3841">
        <v>235.499</v>
      </c>
      <c r="AN3841">
        <v>2098.62</v>
      </c>
      <c r="AO3841" t="s">
        <v>4198</v>
      </c>
    </row>
    <row r="3842" spans="1:41">
      <c r="A3842" t="s">
        <v>4122</v>
      </c>
      <c r="B3842" t="s">
        <v>3</v>
      </c>
      <c r="C3842" t="s">
        <v>196</v>
      </c>
      <c r="D3842" t="s">
        <v>169</v>
      </c>
      <c r="E3842" t="s">
        <v>197</v>
      </c>
      <c r="F3842" t="s">
        <v>94</v>
      </c>
      <c r="G3842" t="s">
        <v>198</v>
      </c>
      <c r="H3842">
        <v>3</v>
      </c>
      <c r="I3842" t="s">
        <v>127</v>
      </c>
      <c r="J3842" t="s">
        <v>104</v>
      </c>
      <c r="K3842">
        <v>1</v>
      </c>
      <c r="L3842">
        <v>3</v>
      </c>
      <c r="M3842" t="s">
        <v>98</v>
      </c>
      <c r="N3842">
        <v>1.3109999999999999</v>
      </c>
      <c r="O3842" t="s">
        <v>143</v>
      </c>
      <c r="Q3842" t="s">
        <v>3507</v>
      </c>
      <c r="R3842" t="s">
        <v>3</v>
      </c>
      <c r="S3842">
        <v>1</v>
      </c>
      <c r="T3842">
        <v>1</v>
      </c>
      <c r="U3842">
        <v>0</v>
      </c>
      <c r="V3842">
        <v>0</v>
      </c>
      <c r="W3842">
        <v>0</v>
      </c>
      <c r="X3842">
        <v>0</v>
      </c>
      <c r="Y3842">
        <v>1</v>
      </c>
      <c r="Z3842">
        <v>90.1</v>
      </c>
      <c r="AA3842">
        <v>82.3</v>
      </c>
      <c r="AB3842">
        <v>3.26</v>
      </c>
      <c r="AC3842">
        <v>1.54</v>
      </c>
      <c r="AD3842">
        <v>-0.432</v>
      </c>
      <c r="AE3842">
        <v>2.4670000000000001</v>
      </c>
      <c r="AF3842">
        <v>-1.794</v>
      </c>
      <c r="AG3842">
        <v>5.5019999999999998</v>
      </c>
      <c r="AH3842">
        <v>-6.57</v>
      </c>
      <c r="AI3842">
        <v>7.13</v>
      </c>
      <c r="AJ3842">
        <v>23.7</v>
      </c>
      <c r="AK3842">
        <v>26.3</v>
      </c>
      <c r="AL3842">
        <v>5.4</v>
      </c>
      <c r="AM3842">
        <v>222.518</v>
      </c>
      <c r="AN3842">
        <v>1866.43</v>
      </c>
      <c r="AO3842" t="s">
        <v>4199</v>
      </c>
    </row>
    <row r="3843" spans="1:41">
      <c r="A3843" t="s">
        <v>4122</v>
      </c>
      <c r="B3843" t="s">
        <v>3</v>
      </c>
      <c r="C3843" t="s">
        <v>196</v>
      </c>
      <c r="D3843" t="s">
        <v>169</v>
      </c>
      <c r="E3843" t="s">
        <v>197</v>
      </c>
      <c r="F3843" t="s">
        <v>94</v>
      </c>
      <c r="G3843" t="s">
        <v>198</v>
      </c>
      <c r="H3843">
        <v>4</v>
      </c>
      <c r="I3843" t="s">
        <v>96</v>
      </c>
      <c r="J3843" t="s">
        <v>97</v>
      </c>
      <c r="K3843">
        <v>1</v>
      </c>
      <c r="L3843">
        <v>4</v>
      </c>
      <c r="M3843" t="s">
        <v>122</v>
      </c>
      <c r="N3843">
        <v>0.86499999999999999</v>
      </c>
      <c r="O3843" t="s">
        <v>143</v>
      </c>
      <c r="Q3843" t="s">
        <v>3507</v>
      </c>
      <c r="R3843" t="s">
        <v>3</v>
      </c>
      <c r="S3843">
        <v>1</v>
      </c>
      <c r="T3843">
        <v>2</v>
      </c>
      <c r="U3843">
        <v>0</v>
      </c>
      <c r="V3843">
        <v>0</v>
      </c>
      <c r="W3843">
        <v>0</v>
      </c>
      <c r="X3843">
        <v>0</v>
      </c>
      <c r="Y3843">
        <v>1</v>
      </c>
      <c r="Z3843">
        <v>86</v>
      </c>
      <c r="AA3843">
        <v>79.599999999999994</v>
      </c>
      <c r="AB3843">
        <v>3.29</v>
      </c>
      <c r="AC3843">
        <v>1.54</v>
      </c>
      <c r="AD3843">
        <v>-0.152</v>
      </c>
      <c r="AE3843">
        <v>0.47299999999999998</v>
      </c>
      <c r="AF3843">
        <v>-1.6930000000000001</v>
      </c>
      <c r="AG3843">
        <v>5.2409999999999997</v>
      </c>
      <c r="AH3843">
        <v>-5.13</v>
      </c>
      <c r="AI3843">
        <v>1.4</v>
      </c>
      <c r="AJ3843">
        <v>23.8</v>
      </c>
      <c r="AK3843">
        <v>13.1</v>
      </c>
      <c r="AL3843">
        <v>8.1</v>
      </c>
      <c r="AM3843">
        <v>254.28800000000001</v>
      </c>
      <c r="AN3843">
        <v>983.226</v>
      </c>
      <c r="AO3843" t="s">
        <v>4200</v>
      </c>
    </row>
    <row r="3844" spans="1:41">
      <c r="A3844" t="s">
        <v>4122</v>
      </c>
      <c r="B3844" t="s">
        <v>3</v>
      </c>
      <c r="C3844" t="s">
        <v>196</v>
      </c>
      <c r="D3844" t="s">
        <v>169</v>
      </c>
      <c r="E3844" t="s">
        <v>197</v>
      </c>
      <c r="F3844" t="s">
        <v>94</v>
      </c>
      <c r="G3844" t="s">
        <v>198</v>
      </c>
      <c r="H3844">
        <v>5</v>
      </c>
      <c r="I3844" t="s">
        <v>96</v>
      </c>
      <c r="J3844" t="s">
        <v>97</v>
      </c>
      <c r="K3844">
        <v>1</v>
      </c>
      <c r="L3844">
        <v>5</v>
      </c>
      <c r="M3844" t="s">
        <v>122</v>
      </c>
      <c r="N3844">
        <v>0.68700000000000006</v>
      </c>
      <c r="O3844" t="s">
        <v>143</v>
      </c>
      <c r="Q3844" t="s">
        <v>3507</v>
      </c>
      <c r="R3844" t="s">
        <v>3</v>
      </c>
      <c r="S3844">
        <v>2</v>
      </c>
      <c r="T3844">
        <v>2</v>
      </c>
      <c r="U3844">
        <v>0</v>
      </c>
      <c r="V3844">
        <v>0</v>
      </c>
      <c r="W3844">
        <v>0</v>
      </c>
      <c r="X3844">
        <v>0</v>
      </c>
      <c r="Y3844">
        <v>1</v>
      </c>
      <c r="Z3844">
        <v>85.3</v>
      </c>
      <c r="AA3844">
        <v>78.8</v>
      </c>
      <c r="AB3844">
        <v>3.29</v>
      </c>
      <c r="AC3844">
        <v>1.63</v>
      </c>
      <c r="AD3844">
        <v>-1.5820000000000001</v>
      </c>
      <c r="AE3844">
        <v>2.1480000000000001</v>
      </c>
      <c r="AF3844">
        <v>-1.9810000000000001</v>
      </c>
      <c r="AG3844">
        <v>5.5579999999999998</v>
      </c>
      <c r="AH3844">
        <v>-4.01</v>
      </c>
      <c r="AI3844">
        <v>-2.48</v>
      </c>
      <c r="AJ3844">
        <v>23.8</v>
      </c>
      <c r="AK3844">
        <v>9.1999999999999993</v>
      </c>
      <c r="AL3844">
        <v>9.4</v>
      </c>
      <c r="AM3844">
        <v>301.18</v>
      </c>
      <c r="AN3844">
        <v>858.17600000000004</v>
      </c>
      <c r="AO3844" t="s">
        <v>4201</v>
      </c>
    </row>
    <row r="3845" spans="1:41">
      <c r="A3845" t="s">
        <v>4122</v>
      </c>
      <c r="B3845" t="s">
        <v>3</v>
      </c>
      <c r="C3845" t="s">
        <v>196</v>
      </c>
      <c r="D3845" t="s">
        <v>169</v>
      </c>
      <c r="E3845" t="s">
        <v>197</v>
      </c>
      <c r="F3845" t="s">
        <v>94</v>
      </c>
      <c r="G3845" t="s">
        <v>198</v>
      </c>
      <c r="H3845">
        <v>6</v>
      </c>
      <c r="I3845" t="s">
        <v>127</v>
      </c>
      <c r="J3845" t="s">
        <v>104</v>
      </c>
      <c r="K3845">
        <v>1</v>
      </c>
      <c r="L3845">
        <v>6</v>
      </c>
      <c r="M3845" t="s">
        <v>98</v>
      </c>
      <c r="N3845">
        <v>1.157</v>
      </c>
      <c r="O3845" t="s">
        <v>143</v>
      </c>
      <c r="Q3845" t="s">
        <v>3507</v>
      </c>
      <c r="R3845" t="s">
        <v>3</v>
      </c>
      <c r="S3845">
        <v>3</v>
      </c>
      <c r="T3845">
        <v>2</v>
      </c>
      <c r="U3845">
        <v>0</v>
      </c>
      <c r="V3845">
        <v>0</v>
      </c>
      <c r="W3845">
        <v>0</v>
      </c>
      <c r="X3845">
        <v>0</v>
      </c>
      <c r="Y3845">
        <v>1</v>
      </c>
      <c r="Z3845">
        <v>91.9</v>
      </c>
      <c r="AA3845">
        <v>84.1</v>
      </c>
      <c r="AB3845">
        <v>3.26</v>
      </c>
      <c r="AC3845">
        <v>1.54</v>
      </c>
      <c r="AD3845">
        <v>-0.11700000000000001</v>
      </c>
      <c r="AE3845">
        <v>2.6709999999999998</v>
      </c>
      <c r="AF3845">
        <v>-1.5369999999999999</v>
      </c>
      <c r="AG3845">
        <v>5.4530000000000003</v>
      </c>
      <c r="AH3845">
        <v>-3.8</v>
      </c>
      <c r="AI3845">
        <v>8.98</v>
      </c>
      <c r="AJ3845">
        <v>23.8</v>
      </c>
      <c r="AK3845">
        <v>19.100000000000001</v>
      </c>
      <c r="AL3845">
        <v>3.9</v>
      </c>
      <c r="AM3845">
        <v>202.84399999999999</v>
      </c>
      <c r="AN3845">
        <v>1923.3</v>
      </c>
      <c r="AO3845" t="s">
        <v>4202</v>
      </c>
    </row>
    <row r="3846" spans="1:41">
      <c r="A3846" t="s">
        <v>4122</v>
      </c>
      <c r="B3846" t="s">
        <v>3</v>
      </c>
      <c r="C3846" t="s">
        <v>196</v>
      </c>
      <c r="D3846" t="s">
        <v>169</v>
      </c>
      <c r="E3846" t="s">
        <v>197</v>
      </c>
      <c r="F3846" t="s">
        <v>94</v>
      </c>
      <c r="G3846" t="s">
        <v>198</v>
      </c>
      <c r="H3846">
        <v>7</v>
      </c>
      <c r="I3846" t="s">
        <v>127</v>
      </c>
      <c r="J3846" t="s">
        <v>104</v>
      </c>
      <c r="K3846">
        <v>1</v>
      </c>
      <c r="L3846">
        <v>7</v>
      </c>
      <c r="M3846" t="s">
        <v>115</v>
      </c>
      <c r="N3846">
        <v>0.76600000000000001</v>
      </c>
      <c r="O3846" t="s">
        <v>143</v>
      </c>
      <c r="Q3846" t="s">
        <v>3507</v>
      </c>
      <c r="R3846" t="s">
        <v>3</v>
      </c>
      <c r="S3846">
        <v>3</v>
      </c>
      <c r="T3846">
        <v>2</v>
      </c>
      <c r="U3846">
        <v>0</v>
      </c>
      <c r="V3846">
        <v>0</v>
      </c>
      <c r="W3846">
        <v>0</v>
      </c>
      <c r="X3846">
        <v>0</v>
      </c>
      <c r="Y3846">
        <v>1</v>
      </c>
      <c r="Z3846">
        <v>84.2</v>
      </c>
      <c r="AA3846">
        <v>77.3</v>
      </c>
      <c r="AB3846">
        <v>3.26</v>
      </c>
      <c r="AC3846">
        <v>1.54</v>
      </c>
      <c r="AD3846">
        <v>9.7000000000000003E-2</v>
      </c>
      <c r="AE3846">
        <v>1.954</v>
      </c>
      <c r="AF3846">
        <v>-1.8160000000000001</v>
      </c>
      <c r="AG3846">
        <v>5.5579999999999998</v>
      </c>
      <c r="AH3846">
        <v>-3.01</v>
      </c>
      <c r="AI3846">
        <v>-2.19</v>
      </c>
      <c r="AJ3846">
        <v>23.8</v>
      </c>
      <c r="AK3846">
        <v>5.5</v>
      </c>
      <c r="AL3846">
        <v>9.6</v>
      </c>
      <c r="AM3846">
        <v>305.39800000000002</v>
      </c>
      <c r="AN3846">
        <v>662.18600000000004</v>
      </c>
      <c r="AO3846" t="s">
        <v>4203</v>
      </c>
    </row>
    <row r="3847" spans="1:41">
      <c r="A3847" t="s">
        <v>4122</v>
      </c>
      <c r="B3847" t="s">
        <v>3</v>
      </c>
      <c r="C3847" t="s">
        <v>196</v>
      </c>
      <c r="D3847" t="s">
        <v>169</v>
      </c>
      <c r="E3847" t="s">
        <v>197</v>
      </c>
      <c r="F3847" t="s">
        <v>94</v>
      </c>
      <c r="G3847" t="s">
        <v>198</v>
      </c>
      <c r="H3847">
        <v>8</v>
      </c>
      <c r="I3847" t="s">
        <v>96</v>
      </c>
      <c r="J3847" t="s">
        <v>97</v>
      </c>
      <c r="K3847">
        <v>1</v>
      </c>
      <c r="L3847">
        <v>8</v>
      </c>
      <c r="M3847" t="s">
        <v>98</v>
      </c>
      <c r="N3847">
        <v>1.3160000000000001</v>
      </c>
      <c r="O3847" t="s">
        <v>143</v>
      </c>
      <c r="Q3847" t="s">
        <v>3507</v>
      </c>
      <c r="R3847" t="s">
        <v>3</v>
      </c>
      <c r="S3847">
        <v>3</v>
      </c>
      <c r="T3847">
        <v>2</v>
      </c>
      <c r="U3847">
        <v>0</v>
      </c>
      <c r="V3847">
        <v>0</v>
      </c>
      <c r="W3847">
        <v>0</v>
      </c>
      <c r="X3847">
        <v>0</v>
      </c>
      <c r="Y3847">
        <v>1</v>
      </c>
      <c r="Z3847">
        <v>92</v>
      </c>
      <c r="AA3847">
        <v>84.1</v>
      </c>
      <c r="AB3847">
        <v>3.29</v>
      </c>
      <c r="AC3847">
        <v>1.54</v>
      </c>
      <c r="AD3847">
        <v>1.5429999999999999</v>
      </c>
      <c r="AE3847">
        <v>0.98399999999999999</v>
      </c>
      <c r="AF3847">
        <v>-1.458</v>
      </c>
      <c r="AG3847">
        <v>5.3719999999999999</v>
      </c>
      <c r="AH3847">
        <v>-4.71</v>
      </c>
      <c r="AI3847">
        <v>11.12</v>
      </c>
      <c r="AJ3847">
        <v>23.7</v>
      </c>
      <c r="AK3847">
        <v>24.2</v>
      </c>
      <c r="AL3847">
        <v>3.5</v>
      </c>
      <c r="AM3847">
        <v>202.86199999999999</v>
      </c>
      <c r="AN3847">
        <v>2367.62</v>
      </c>
      <c r="AO3847" t="s">
        <v>4204</v>
      </c>
    </row>
    <row r="3848" spans="1:41">
      <c r="A3848" t="s">
        <v>4122</v>
      </c>
      <c r="B3848" t="s">
        <v>3</v>
      </c>
      <c r="C3848" t="s">
        <v>196</v>
      </c>
      <c r="D3848" t="s">
        <v>169</v>
      </c>
      <c r="E3848" t="s">
        <v>197</v>
      </c>
      <c r="F3848" t="s">
        <v>94</v>
      </c>
      <c r="G3848" t="s">
        <v>198</v>
      </c>
      <c r="H3848">
        <v>9</v>
      </c>
      <c r="I3848" t="s">
        <v>375</v>
      </c>
      <c r="J3848" t="s">
        <v>104</v>
      </c>
      <c r="K3848">
        <v>2</v>
      </c>
      <c r="L3848">
        <v>1</v>
      </c>
      <c r="M3848" t="s">
        <v>98</v>
      </c>
      <c r="N3848">
        <v>1.0580000000000001</v>
      </c>
      <c r="O3848" t="s">
        <v>123</v>
      </c>
      <c r="Q3848" t="s">
        <v>4205</v>
      </c>
      <c r="R3848" t="s">
        <v>90</v>
      </c>
      <c r="S3848">
        <v>0</v>
      </c>
      <c r="T3848">
        <v>0</v>
      </c>
      <c r="U3848">
        <v>0</v>
      </c>
      <c r="V3848">
        <v>1</v>
      </c>
      <c r="W3848">
        <v>0</v>
      </c>
      <c r="X3848">
        <v>0</v>
      </c>
      <c r="Y3848">
        <v>1</v>
      </c>
      <c r="Z3848">
        <v>89.8</v>
      </c>
      <c r="AA3848">
        <v>82</v>
      </c>
      <c r="AB3848">
        <v>3.17</v>
      </c>
      <c r="AC3848">
        <v>1.38</v>
      </c>
      <c r="AD3848">
        <v>-0.53500000000000003</v>
      </c>
      <c r="AE3848">
        <v>1.5940000000000001</v>
      </c>
      <c r="AF3848">
        <v>-1.752</v>
      </c>
      <c r="AG3848">
        <v>5.3609999999999998</v>
      </c>
      <c r="AH3848">
        <v>-7.61</v>
      </c>
      <c r="AI3848">
        <v>7.21</v>
      </c>
      <c r="AJ3848">
        <v>23.7</v>
      </c>
      <c r="AK3848">
        <v>29.5</v>
      </c>
      <c r="AL3848">
        <v>5.7</v>
      </c>
      <c r="AM3848">
        <v>226.37799999999999</v>
      </c>
      <c r="AN3848">
        <v>2007.22</v>
      </c>
      <c r="AO3848" t="s">
        <v>4206</v>
      </c>
    </row>
    <row r="3849" spans="1:41">
      <c r="A3849" t="s">
        <v>4122</v>
      </c>
      <c r="B3849" t="s">
        <v>3</v>
      </c>
      <c r="C3849" t="s">
        <v>196</v>
      </c>
      <c r="D3849" t="s">
        <v>169</v>
      </c>
      <c r="E3849" t="s">
        <v>197</v>
      </c>
      <c r="F3849" t="s">
        <v>94</v>
      </c>
      <c r="G3849" t="s">
        <v>198</v>
      </c>
      <c r="H3849">
        <v>10</v>
      </c>
      <c r="I3849" t="s">
        <v>96</v>
      </c>
      <c r="J3849" t="s">
        <v>97</v>
      </c>
      <c r="K3849">
        <v>2</v>
      </c>
      <c r="L3849">
        <v>2</v>
      </c>
      <c r="M3849" t="s">
        <v>98</v>
      </c>
      <c r="N3849">
        <v>1.28</v>
      </c>
      <c r="O3849" t="s">
        <v>123</v>
      </c>
      <c r="Q3849" t="s">
        <v>4205</v>
      </c>
      <c r="R3849" t="s">
        <v>90</v>
      </c>
      <c r="S3849">
        <v>0</v>
      </c>
      <c r="T3849">
        <v>1</v>
      </c>
      <c r="U3849">
        <v>0</v>
      </c>
      <c r="V3849">
        <v>1</v>
      </c>
      <c r="W3849">
        <v>0</v>
      </c>
      <c r="X3849">
        <v>0</v>
      </c>
      <c r="Y3849">
        <v>1</v>
      </c>
      <c r="Z3849">
        <v>91.4</v>
      </c>
      <c r="AA3849">
        <v>82.3</v>
      </c>
      <c r="AB3849">
        <v>3</v>
      </c>
      <c r="AC3849">
        <v>1.65</v>
      </c>
      <c r="AD3849">
        <v>0.78900000000000003</v>
      </c>
      <c r="AE3849">
        <v>1.85</v>
      </c>
      <c r="AF3849">
        <v>-1.329</v>
      </c>
      <c r="AG3849">
        <v>5.4130000000000003</v>
      </c>
      <c r="AH3849">
        <v>-5.24</v>
      </c>
      <c r="AI3849">
        <v>10.68</v>
      </c>
      <c r="AJ3849">
        <v>23.7</v>
      </c>
      <c r="AK3849">
        <v>26</v>
      </c>
      <c r="AL3849">
        <v>3.9</v>
      </c>
      <c r="AM3849">
        <v>206.029</v>
      </c>
      <c r="AN3849">
        <v>2283.9899999999998</v>
      </c>
      <c r="AO3849" t="s">
        <v>4207</v>
      </c>
    </row>
    <row r="3850" spans="1:41">
      <c r="A3850" t="s">
        <v>4122</v>
      </c>
      <c r="B3850" t="s">
        <v>3</v>
      </c>
      <c r="C3850" t="s">
        <v>196</v>
      </c>
      <c r="D3850" t="s">
        <v>169</v>
      </c>
      <c r="E3850" t="s">
        <v>197</v>
      </c>
      <c r="F3850" t="s">
        <v>94</v>
      </c>
      <c r="G3850" t="s">
        <v>198</v>
      </c>
      <c r="H3850">
        <v>11</v>
      </c>
      <c r="I3850" t="s">
        <v>103</v>
      </c>
      <c r="J3850" t="s">
        <v>104</v>
      </c>
      <c r="K3850">
        <v>2</v>
      </c>
      <c r="L3850">
        <v>3</v>
      </c>
      <c r="M3850" t="s">
        <v>115</v>
      </c>
      <c r="N3850">
        <v>0.86499999999999999</v>
      </c>
      <c r="O3850" t="s">
        <v>123</v>
      </c>
      <c r="Q3850" t="s">
        <v>4205</v>
      </c>
      <c r="R3850" t="s">
        <v>90</v>
      </c>
      <c r="S3850">
        <v>1</v>
      </c>
      <c r="T3850">
        <v>1</v>
      </c>
      <c r="U3850">
        <v>0</v>
      </c>
      <c r="V3850">
        <v>1</v>
      </c>
      <c r="W3850">
        <v>0</v>
      </c>
      <c r="X3850">
        <v>1</v>
      </c>
      <c r="Y3850">
        <v>1</v>
      </c>
      <c r="Z3850">
        <v>83.6</v>
      </c>
      <c r="AA3850">
        <v>76.400000000000006</v>
      </c>
      <c r="AB3850">
        <v>3.26</v>
      </c>
      <c r="AC3850">
        <v>1.51</v>
      </c>
      <c r="AD3850">
        <v>-0.70499999999999996</v>
      </c>
      <c r="AE3850">
        <v>3.153</v>
      </c>
      <c r="AF3850">
        <v>-1.9930000000000001</v>
      </c>
      <c r="AG3850">
        <v>5.6820000000000004</v>
      </c>
      <c r="AH3850">
        <v>-1.34</v>
      </c>
      <c r="AI3850">
        <v>-1.61</v>
      </c>
      <c r="AJ3850">
        <v>23.7</v>
      </c>
      <c r="AK3850">
        <v>2.1</v>
      </c>
      <c r="AL3850">
        <v>9.3000000000000007</v>
      </c>
      <c r="AM3850">
        <v>319.37400000000002</v>
      </c>
      <c r="AN3850">
        <v>365.42200000000003</v>
      </c>
      <c r="AO3850" t="s">
        <v>4208</v>
      </c>
    </row>
    <row r="3851" spans="1:41">
      <c r="A3851" t="s">
        <v>4122</v>
      </c>
      <c r="B3851" t="s">
        <v>3</v>
      </c>
      <c r="C3851" t="s">
        <v>196</v>
      </c>
      <c r="D3851" t="s">
        <v>169</v>
      </c>
      <c r="E3851" t="s">
        <v>197</v>
      </c>
      <c r="F3851" t="s">
        <v>94</v>
      </c>
      <c r="G3851" t="s">
        <v>198</v>
      </c>
      <c r="H3851">
        <v>12</v>
      </c>
      <c r="I3851" t="s">
        <v>103</v>
      </c>
      <c r="J3851" t="s">
        <v>104</v>
      </c>
      <c r="K3851">
        <v>2</v>
      </c>
      <c r="L3851">
        <v>4</v>
      </c>
      <c r="M3851" t="s">
        <v>98</v>
      </c>
      <c r="N3851">
        <v>1.3149999999999999</v>
      </c>
      <c r="O3851" t="s">
        <v>123</v>
      </c>
      <c r="Q3851" t="s">
        <v>4205</v>
      </c>
      <c r="R3851" t="s">
        <v>90</v>
      </c>
      <c r="S3851">
        <v>1</v>
      </c>
      <c r="T3851">
        <v>2</v>
      </c>
      <c r="U3851">
        <v>0</v>
      </c>
      <c r="V3851">
        <v>1</v>
      </c>
      <c r="W3851">
        <v>0</v>
      </c>
      <c r="X3851">
        <v>1</v>
      </c>
      <c r="Y3851">
        <v>1</v>
      </c>
      <c r="Z3851">
        <v>92.4</v>
      </c>
      <c r="AA3851">
        <v>83.8</v>
      </c>
      <c r="AB3851">
        <v>3.17</v>
      </c>
      <c r="AC3851">
        <v>1.51</v>
      </c>
      <c r="AD3851">
        <v>-0.26100000000000001</v>
      </c>
      <c r="AE3851">
        <v>1.9430000000000001</v>
      </c>
      <c r="AF3851">
        <v>-1.6879999999999999</v>
      </c>
      <c r="AG3851">
        <v>5.3650000000000002</v>
      </c>
      <c r="AH3851">
        <v>-4.26</v>
      </c>
      <c r="AI3851">
        <v>8.56</v>
      </c>
      <c r="AJ3851">
        <v>23.7</v>
      </c>
      <c r="AK3851">
        <v>19.7</v>
      </c>
      <c r="AL3851">
        <v>4.3</v>
      </c>
      <c r="AM3851">
        <v>206.369</v>
      </c>
      <c r="AN3851">
        <v>1871.83</v>
      </c>
      <c r="AO3851" t="s">
        <v>4209</v>
      </c>
    </row>
    <row r="3852" spans="1:41">
      <c r="A3852" t="s">
        <v>4122</v>
      </c>
      <c r="B3852" t="s">
        <v>3</v>
      </c>
      <c r="C3852" t="s">
        <v>196</v>
      </c>
      <c r="D3852" t="s">
        <v>169</v>
      </c>
      <c r="E3852" t="s">
        <v>197</v>
      </c>
      <c r="F3852" t="s">
        <v>94</v>
      </c>
      <c r="G3852" t="s">
        <v>198</v>
      </c>
      <c r="H3852">
        <v>13</v>
      </c>
      <c r="I3852" t="s">
        <v>159</v>
      </c>
      <c r="J3852" t="s">
        <v>97</v>
      </c>
      <c r="K3852">
        <v>3</v>
      </c>
      <c r="L3852">
        <v>1</v>
      </c>
      <c r="M3852" t="s">
        <v>122</v>
      </c>
      <c r="N3852">
        <v>0.86199999999999999</v>
      </c>
      <c r="O3852" t="s">
        <v>4210</v>
      </c>
      <c r="Q3852" t="s">
        <v>199</v>
      </c>
      <c r="R3852" t="s">
        <v>90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1</v>
      </c>
      <c r="Z3852">
        <v>84.3</v>
      </c>
      <c r="AA3852">
        <v>77.5</v>
      </c>
      <c r="AB3852">
        <v>3.63</v>
      </c>
      <c r="AC3852">
        <v>1.83</v>
      </c>
      <c r="AD3852">
        <v>0.84599999999999997</v>
      </c>
      <c r="AE3852">
        <v>1.0009999999999999</v>
      </c>
      <c r="AF3852">
        <v>-1.6819999999999999</v>
      </c>
      <c r="AG3852">
        <v>5.4470000000000001</v>
      </c>
      <c r="AH3852">
        <v>-5.55</v>
      </c>
      <c r="AI3852">
        <v>2.4700000000000002</v>
      </c>
      <c r="AJ3852">
        <v>23.8</v>
      </c>
      <c r="AK3852">
        <v>13.3</v>
      </c>
      <c r="AL3852">
        <v>8</v>
      </c>
      <c r="AM3852">
        <v>245.55500000000001</v>
      </c>
      <c r="AN3852">
        <v>1093.75</v>
      </c>
      <c r="AO3852" t="s">
        <v>4211</v>
      </c>
    </row>
    <row r="3853" spans="1:41">
      <c r="A3853" t="s">
        <v>4122</v>
      </c>
      <c r="B3853" t="s">
        <v>3</v>
      </c>
      <c r="C3853" t="s">
        <v>196</v>
      </c>
      <c r="D3853" t="s">
        <v>169</v>
      </c>
      <c r="E3853" t="s">
        <v>197</v>
      </c>
      <c r="F3853" t="s">
        <v>94</v>
      </c>
      <c r="G3853" t="s">
        <v>198</v>
      </c>
      <c r="H3853">
        <v>14</v>
      </c>
      <c r="I3853" t="s">
        <v>120</v>
      </c>
      <c r="J3853" t="s">
        <v>108</v>
      </c>
      <c r="K3853">
        <v>3</v>
      </c>
      <c r="L3853">
        <v>2</v>
      </c>
      <c r="M3853" t="s">
        <v>122</v>
      </c>
      <c r="N3853">
        <v>0.61699999999999999</v>
      </c>
      <c r="O3853" t="s">
        <v>4210</v>
      </c>
      <c r="Q3853" t="s">
        <v>199</v>
      </c>
      <c r="R3853" t="s">
        <v>90</v>
      </c>
      <c r="S3853">
        <v>1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1</v>
      </c>
      <c r="Z3853">
        <v>82.8</v>
      </c>
      <c r="AA3853">
        <v>76.2</v>
      </c>
      <c r="AB3853">
        <v>3.58</v>
      </c>
      <c r="AC3853">
        <v>1.83</v>
      </c>
      <c r="AD3853">
        <v>-0.67700000000000005</v>
      </c>
      <c r="AE3853">
        <v>3.4430000000000001</v>
      </c>
      <c r="AF3853">
        <v>-2.0110000000000001</v>
      </c>
      <c r="AG3853">
        <v>5.6120000000000001</v>
      </c>
      <c r="AH3853">
        <v>-3.55</v>
      </c>
      <c r="AI3853">
        <v>-2.5499999999999998</v>
      </c>
      <c r="AJ3853">
        <v>23.8</v>
      </c>
      <c r="AK3853">
        <v>7.1</v>
      </c>
      <c r="AL3853">
        <v>9.8000000000000007</v>
      </c>
      <c r="AM3853">
        <v>305.18799999999999</v>
      </c>
      <c r="AN3853">
        <v>770.55100000000004</v>
      </c>
      <c r="AO3853" t="s">
        <v>4212</v>
      </c>
    </row>
    <row r="3854" spans="1:41">
      <c r="A3854" t="s">
        <v>4122</v>
      </c>
      <c r="B3854" t="s">
        <v>3</v>
      </c>
      <c r="C3854" t="s">
        <v>196</v>
      </c>
      <c r="D3854" t="s">
        <v>169</v>
      </c>
      <c r="E3854" t="s">
        <v>197</v>
      </c>
      <c r="F3854" t="s">
        <v>94</v>
      </c>
      <c r="G3854" t="s">
        <v>198</v>
      </c>
      <c r="H3854">
        <v>15</v>
      </c>
      <c r="I3854" t="s">
        <v>103</v>
      </c>
      <c r="J3854" t="s">
        <v>104</v>
      </c>
      <c r="K3854">
        <v>4</v>
      </c>
      <c r="L3854">
        <v>1</v>
      </c>
      <c r="M3854" t="s">
        <v>98</v>
      </c>
      <c r="N3854">
        <v>1.3149999999999999</v>
      </c>
      <c r="O3854" t="s">
        <v>123</v>
      </c>
      <c r="Q3854" t="s">
        <v>208</v>
      </c>
      <c r="R3854" t="s">
        <v>3</v>
      </c>
      <c r="S3854">
        <v>0</v>
      </c>
      <c r="T3854">
        <v>0</v>
      </c>
      <c r="U3854">
        <v>1</v>
      </c>
      <c r="V3854">
        <v>1</v>
      </c>
      <c r="W3854">
        <v>0</v>
      </c>
      <c r="X3854">
        <v>1</v>
      </c>
      <c r="Y3854">
        <v>1</v>
      </c>
      <c r="Z3854">
        <v>91.5</v>
      </c>
      <c r="AA3854">
        <v>83.3</v>
      </c>
      <c r="AB3854">
        <v>3.39</v>
      </c>
      <c r="AC3854">
        <v>1.69</v>
      </c>
      <c r="AD3854">
        <v>0.23200000000000001</v>
      </c>
      <c r="AE3854">
        <v>1.881</v>
      </c>
      <c r="AF3854">
        <v>-1.3129999999999999</v>
      </c>
      <c r="AG3854">
        <v>5.5380000000000003</v>
      </c>
      <c r="AH3854">
        <v>-5.72</v>
      </c>
      <c r="AI3854">
        <v>11.61</v>
      </c>
      <c r="AJ3854">
        <v>23.7</v>
      </c>
      <c r="AK3854">
        <v>34</v>
      </c>
      <c r="AL3854">
        <v>3.6</v>
      </c>
      <c r="AM3854">
        <v>206.149</v>
      </c>
      <c r="AN3854">
        <v>2518.6799999999998</v>
      </c>
      <c r="AO3854" t="s">
        <v>4213</v>
      </c>
    </row>
    <row r="3855" spans="1:41">
      <c r="A3855" t="s">
        <v>4122</v>
      </c>
      <c r="B3855" t="s">
        <v>3</v>
      </c>
      <c r="C3855" t="s">
        <v>196</v>
      </c>
      <c r="D3855" t="s">
        <v>169</v>
      </c>
      <c r="E3855" t="s">
        <v>197</v>
      </c>
      <c r="F3855" t="s">
        <v>94</v>
      </c>
      <c r="G3855" t="s">
        <v>198</v>
      </c>
      <c r="H3855">
        <v>16</v>
      </c>
      <c r="I3855" t="s">
        <v>96</v>
      </c>
      <c r="J3855" t="s">
        <v>97</v>
      </c>
      <c r="K3855">
        <v>4</v>
      </c>
      <c r="L3855">
        <v>2</v>
      </c>
      <c r="M3855" t="s">
        <v>499</v>
      </c>
      <c r="N3855">
        <v>1.371</v>
      </c>
      <c r="O3855" t="s">
        <v>123</v>
      </c>
      <c r="Q3855" t="s">
        <v>208</v>
      </c>
      <c r="R3855" t="s">
        <v>3</v>
      </c>
      <c r="S3855">
        <v>0</v>
      </c>
      <c r="T3855">
        <v>1</v>
      </c>
      <c r="U3855">
        <v>1</v>
      </c>
      <c r="V3855">
        <v>1</v>
      </c>
      <c r="W3855">
        <v>0</v>
      </c>
      <c r="X3855">
        <v>1</v>
      </c>
      <c r="Y3855">
        <v>1</v>
      </c>
      <c r="Z3855">
        <v>79.5</v>
      </c>
      <c r="AA3855">
        <v>73.3</v>
      </c>
      <c r="AB3855">
        <v>3.4</v>
      </c>
      <c r="AC3855">
        <v>1.69</v>
      </c>
      <c r="AD3855">
        <v>0.92700000000000005</v>
      </c>
      <c r="AE3855">
        <v>1.252</v>
      </c>
      <c r="AF3855">
        <v>-1.629</v>
      </c>
      <c r="AG3855">
        <v>5.681</v>
      </c>
      <c r="AH3855">
        <v>8.07</v>
      </c>
      <c r="AI3855">
        <v>-6.55</v>
      </c>
      <c r="AJ3855">
        <v>23.8</v>
      </c>
      <c r="AK3855">
        <v>-15.6</v>
      </c>
      <c r="AL3855">
        <v>12.9</v>
      </c>
      <c r="AM3855">
        <v>51.192999999999998</v>
      </c>
      <c r="AN3855">
        <v>1744.34</v>
      </c>
      <c r="AO3855" t="s">
        <v>4214</v>
      </c>
    </row>
    <row r="3856" spans="1:41">
      <c r="A3856" t="s">
        <v>4122</v>
      </c>
      <c r="B3856" t="s">
        <v>3</v>
      </c>
      <c r="C3856" t="s">
        <v>196</v>
      </c>
      <c r="D3856" t="s">
        <v>169</v>
      </c>
      <c r="E3856" t="s">
        <v>197</v>
      </c>
      <c r="F3856" t="s">
        <v>94</v>
      </c>
      <c r="G3856" t="s">
        <v>198</v>
      </c>
      <c r="H3856">
        <v>17</v>
      </c>
      <c r="I3856" t="s">
        <v>96</v>
      </c>
      <c r="J3856" t="s">
        <v>97</v>
      </c>
      <c r="K3856">
        <v>4</v>
      </c>
      <c r="L3856">
        <v>3</v>
      </c>
      <c r="M3856" t="s">
        <v>122</v>
      </c>
      <c r="N3856">
        <v>0.76800000000000002</v>
      </c>
      <c r="O3856" t="s">
        <v>123</v>
      </c>
      <c r="Q3856" t="s">
        <v>208</v>
      </c>
      <c r="R3856" t="s">
        <v>3</v>
      </c>
      <c r="S3856">
        <v>1</v>
      </c>
      <c r="T3856">
        <v>1</v>
      </c>
      <c r="U3856">
        <v>1</v>
      </c>
      <c r="V3856">
        <v>1</v>
      </c>
      <c r="W3856">
        <v>0</v>
      </c>
      <c r="X3856">
        <v>1</v>
      </c>
      <c r="Y3856">
        <v>1</v>
      </c>
      <c r="Z3856">
        <v>85.3</v>
      </c>
      <c r="AA3856">
        <v>78.599999999999994</v>
      </c>
      <c r="AB3856">
        <v>3.4</v>
      </c>
      <c r="AC3856">
        <v>1.55</v>
      </c>
      <c r="AD3856">
        <v>0.91300000000000003</v>
      </c>
      <c r="AE3856">
        <v>1.111</v>
      </c>
      <c r="AF3856">
        <v>-1.61</v>
      </c>
      <c r="AG3856">
        <v>5.47</v>
      </c>
      <c r="AH3856">
        <v>-4.8099999999999996</v>
      </c>
      <c r="AI3856">
        <v>0.82</v>
      </c>
      <c r="AJ3856">
        <v>23.8</v>
      </c>
      <c r="AK3856">
        <v>10.7</v>
      </c>
      <c r="AL3856">
        <v>8.4</v>
      </c>
      <c r="AM3856">
        <v>259.75700000000001</v>
      </c>
      <c r="AN3856">
        <v>889.35799999999995</v>
      </c>
      <c r="AO3856" t="s">
        <v>4215</v>
      </c>
    </row>
    <row r="3857" spans="1:41">
      <c r="A3857" t="s">
        <v>4122</v>
      </c>
      <c r="B3857" t="s">
        <v>3</v>
      </c>
      <c r="C3857" t="s">
        <v>196</v>
      </c>
      <c r="D3857" t="s">
        <v>169</v>
      </c>
      <c r="E3857" t="s">
        <v>197</v>
      </c>
      <c r="F3857" t="s">
        <v>94</v>
      </c>
      <c r="G3857" t="s">
        <v>198</v>
      </c>
      <c r="H3857">
        <v>18</v>
      </c>
      <c r="I3857" t="s">
        <v>103</v>
      </c>
      <c r="J3857" t="s">
        <v>104</v>
      </c>
      <c r="K3857">
        <v>4</v>
      </c>
      <c r="L3857">
        <v>4</v>
      </c>
      <c r="M3857" t="s">
        <v>98</v>
      </c>
      <c r="N3857">
        <v>1.28</v>
      </c>
      <c r="O3857" t="s">
        <v>123</v>
      </c>
      <c r="Q3857" t="s">
        <v>208</v>
      </c>
      <c r="R3857" t="s">
        <v>3</v>
      </c>
      <c r="S3857">
        <v>2</v>
      </c>
      <c r="T3857">
        <v>1</v>
      </c>
      <c r="U3857">
        <v>1</v>
      </c>
      <c r="V3857">
        <v>1</v>
      </c>
      <c r="W3857">
        <v>1</v>
      </c>
      <c r="X3857">
        <v>1</v>
      </c>
      <c r="Y3857">
        <v>1</v>
      </c>
      <c r="Z3857">
        <v>92.4</v>
      </c>
      <c r="AA3857">
        <v>83.6</v>
      </c>
      <c r="AB3857">
        <v>3.4</v>
      </c>
      <c r="AC3857">
        <v>1.69</v>
      </c>
      <c r="AD3857">
        <v>0.56399999999999995</v>
      </c>
      <c r="AE3857">
        <v>1.8540000000000001</v>
      </c>
      <c r="AF3857">
        <v>-1.512</v>
      </c>
      <c r="AG3857">
        <v>5.3739999999999997</v>
      </c>
      <c r="AH3857">
        <v>-4.78</v>
      </c>
      <c r="AI3857">
        <v>9.9</v>
      </c>
      <c r="AJ3857">
        <v>23.7</v>
      </c>
      <c r="AK3857">
        <v>23.4</v>
      </c>
      <c r="AL3857">
        <v>3.9</v>
      </c>
      <c r="AM3857">
        <v>205.68</v>
      </c>
      <c r="AN3857">
        <v>2145.92</v>
      </c>
      <c r="AO3857" t="s">
        <v>4216</v>
      </c>
    </row>
    <row r="3858" spans="1:41">
      <c r="A3858" t="s">
        <v>4122</v>
      </c>
      <c r="B3858" t="s">
        <v>3</v>
      </c>
      <c r="C3858" t="s">
        <v>196</v>
      </c>
      <c r="D3858" t="s">
        <v>169</v>
      </c>
      <c r="E3858" t="s">
        <v>197</v>
      </c>
      <c r="F3858" t="s">
        <v>94</v>
      </c>
      <c r="G3858" t="s">
        <v>198</v>
      </c>
      <c r="H3858">
        <v>19</v>
      </c>
      <c r="I3858" t="s">
        <v>96</v>
      </c>
      <c r="J3858" t="s">
        <v>97</v>
      </c>
      <c r="K3858">
        <v>4</v>
      </c>
      <c r="L3858">
        <v>5</v>
      </c>
      <c r="M3858" t="s">
        <v>98</v>
      </c>
      <c r="N3858">
        <v>0.98699999999999999</v>
      </c>
      <c r="O3858" t="s">
        <v>123</v>
      </c>
      <c r="Q3858" t="s">
        <v>208</v>
      </c>
      <c r="R3858" t="s">
        <v>3</v>
      </c>
      <c r="S3858">
        <v>2</v>
      </c>
      <c r="T3858">
        <v>2</v>
      </c>
      <c r="U3858">
        <v>1</v>
      </c>
      <c r="V3858">
        <v>1</v>
      </c>
      <c r="W3858">
        <v>1</v>
      </c>
      <c r="X3858">
        <v>1</v>
      </c>
      <c r="Y3858">
        <v>1</v>
      </c>
      <c r="Z3858">
        <v>91.3</v>
      </c>
      <c r="AA3858">
        <v>83</v>
      </c>
      <c r="AB3858">
        <v>3.35</v>
      </c>
      <c r="AC3858">
        <v>1.64</v>
      </c>
      <c r="AD3858">
        <v>-1.768</v>
      </c>
      <c r="AE3858">
        <v>2.4249999999999998</v>
      </c>
      <c r="AF3858">
        <v>-1.9079999999999999</v>
      </c>
      <c r="AG3858">
        <v>5.3410000000000002</v>
      </c>
      <c r="AH3858">
        <v>-7.39</v>
      </c>
      <c r="AI3858">
        <v>6.93</v>
      </c>
      <c r="AJ3858">
        <v>23.7</v>
      </c>
      <c r="AK3858">
        <v>31.1</v>
      </c>
      <c r="AL3858">
        <v>5.5</v>
      </c>
      <c r="AM3858">
        <v>226.66</v>
      </c>
      <c r="AN3858">
        <v>1966.05</v>
      </c>
      <c r="AO3858" t="s">
        <v>4217</v>
      </c>
    </row>
    <row r="3859" spans="1:41">
      <c r="A3859" t="s">
        <v>4122</v>
      </c>
      <c r="B3859" t="s">
        <v>3</v>
      </c>
      <c r="C3859" t="s">
        <v>196</v>
      </c>
      <c r="D3859" t="s">
        <v>169</v>
      </c>
      <c r="E3859" t="s">
        <v>197</v>
      </c>
      <c r="F3859" t="s">
        <v>94</v>
      </c>
      <c r="G3859" t="s">
        <v>198</v>
      </c>
      <c r="H3859">
        <v>20</v>
      </c>
      <c r="I3859" t="s">
        <v>147</v>
      </c>
      <c r="J3859" t="s">
        <v>104</v>
      </c>
      <c r="K3859">
        <v>4</v>
      </c>
      <c r="L3859">
        <v>6</v>
      </c>
      <c r="M3859" t="s">
        <v>499</v>
      </c>
      <c r="N3859">
        <v>1.1539999999999999</v>
      </c>
      <c r="O3859" t="s">
        <v>123</v>
      </c>
      <c r="Q3859" t="s">
        <v>208</v>
      </c>
      <c r="R3859" t="s">
        <v>3</v>
      </c>
      <c r="S3859">
        <v>3</v>
      </c>
      <c r="T3859">
        <v>2</v>
      </c>
      <c r="U3859">
        <v>1</v>
      </c>
      <c r="V3859">
        <v>1</v>
      </c>
      <c r="W3859">
        <v>1</v>
      </c>
      <c r="X3859">
        <v>1</v>
      </c>
      <c r="Y3859">
        <v>1</v>
      </c>
      <c r="Z3859">
        <v>85.5</v>
      </c>
      <c r="AA3859">
        <v>78.2</v>
      </c>
      <c r="AB3859">
        <v>3.29</v>
      </c>
      <c r="AC3859">
        <v>1.55</v>
      </c>
      <c r="AD3859">
        <v>0.69199999999999995</v>
      </c>
      <c r="AE3859">
        <v>0.77800000000000002</v>
      </c>
      <c r="AF3859">
        <v>-1.629</v>
      </c>
      <c r="AG3859">
        <v>5.3010000000000002</v>
      </c>
      <c r="AH3859">
        <v>-3.8</v>
      </c>
      <c r="AI3859">
        <v>-3.06</v>
      </c>
      <c r="AJ3859">
        <v>23.7</v>
      </c>
      <c r="AK3859">
        <v>6.8</v>
      </c>
      <c r="AL3859">
        <v>9.9</v>
      </c>
      <c r="AM3859">
        <v>308.42899999999997</v>
      </c>
      <c r="AN3859">
        <v>875.46500000000003</v>
      </c>
      <c r="AO3859" t="s">
        <v>4218</v>
      </c>
    </row>
    <row r="3860" spans="1:41">
      <c r="A3860" t="s">
        <v>4122</v>
      </c>
      <c r="B3860" t="s">
        <v>3</v>
      </c>
      <c r="C3860" t="s">
        <v>196</v>
      </c>
      <c r="D3860" t="s">
        <v>169</v>
      </c>
      <c r="E3860" t="s">
        <v>197</v>
      </c>
      <c r="F3860" t="s">
        <v>94</v>
      </c>
      <c r="G3860" t="s">
        <v>198</v>
      </c>
      <c r="H3860">
        <v>21</v>
      </c>
      <c r="I3860" t="s">
        <v>96</v>
      </c>
      <c r="J3860" t="s">
        <v>97</v>
      </c>
      <c r="K3860">
        <v>5</v>
      </c>
      <c r="L3860">
        <v>1</v>
      </c>
      <c r="M3860" t="s">
        <v>499</v>
      </c>
      <c r="N3860">
        <v>1.3779999999999999</v>
      </c>
      <c r="O3860" t="s">
        <v>210</v>
      </c>
      <c r="Q3860" t="s">
        <v>211</v>
      </c>
      <c r="R3860" t="s">
        <v>3</v>
      </c>
      <c r="S3860">
        <v>0</v>
      </c>
      <c r="T3860">
        <v>0</v>
      </c>
      <c r="U3860">
        <v>2</v>
      </c>
      <c r="V3860">
        <v>0</v>
      </c>
      <c r="W3860">
        <v>1</v>
      </c>
      <c r="X3860">
        <v>1</v>
      </c>
      <c r="Y3860">
        <v>1</v>
      </c>
      <c r="Z3860">
        <v>78.2</v>
      </c>
      <c r="AA3860">
        <v>72.5</v>
      </c>
      <c r="AB3860">
        <v>3.51</v>
      </c>
      <c r="AC3860">
        <v>1.55</v>
      </c>
      <c r="AD3860">
        <v>-2.5000000000000001E-2</v>
      </c>
      <c r="AE3860">
        <v>3.6469999999999998</v>
      </c>
      <c r="AF3860">
        <v>-1.647</v>
      </c>
      <c r="AG3860">
        <v>5.891</v>
      </c>
      <c r="AH3860">
        <v>6.61</v>
      </c>
      <c r="AI3860">
        <v>-8.81</v>
      </c>
      <c r="AJ3860">
        <v>23.8</v>
      </c>
      <c r="AK3860">
        <v>-11.9</v>
      </c>
      <c r="AL3860">
        <v>13.4</v>
      </c>
      <c r="AM3860">
        <v>37.069000000000003</v>
      </c>
      <c r="AN3860">
        <v>1843.34</v>
      </c>
      <c r="AO3860" t="s">
        <v>4219</v>
      </c>
    </row>
    <row r="3861" spans="1:41">
      <c r="A3861" t="s">
        <v>4122</v>
      </c>
      <c r="B3861" t="s">
        <v>3</v>
      </c>
      <c r="C3861" t="s">
        <v>196</v>
      </c>
      <c r="D3861" t="s">
        <v>169</v>
      </c>
      <c r="E3861" t="s">
        <v>197</v>
      </c>
      <c r="F3861" t="s">
        <v>94</v>
      </c>
      <c r="G3861" t="s">
        <v>198</v>
      </c>
      <c r="H3861">
        <v>22</v>
      </c>
      <c r="I3861" t="s">
        <v>127</v>
      </c>
      <c r="J3861" t="s">
        <v>104</v>
      </c>
      <c r="K3861">
        <v>5</v>
      </c>
      <c r="L3861">
        <v>2</v>
      </c>
      <c r="M3861" t="s">
        <v>98</v>
      </c>
      <c r="N3861">
        <v>1.2989999999999999</v>
      </c>
      <c r="O3861" t="s">
        <v>210</v>
      </c>
      <c r="Q3861" t="s">
        <v>211</v>
      </c>
      <c r="R3861" t="s">
        <v>3</v>
      </c>
      <c r="S3861">
        <v>1</v>
      </c>
      <c r="T3861">
        <v>0</v>
      </c>
      <c r="U3861">
        <v>2</v>
      </c>
      <c r="V3861">
        <v>0</v>
      </c>
      <c r="W3861">
        <v>1</v>
      </c>
      <c r="X3861">
        <v>1</v>
      </c>
      <c r="Y3861">
        <v>1</v>
      </c>
      <c r="Z3861">
        <v>90.7</v>
      </c>
      <c r="AA3861">
        <v>83.2</v>
      </c>
      <c r="AB3861">
        <v>3.39</v>
      </c>
      <c r="AC3861">
        <v>1.55</v>
      </c>
      <c r="AD3861">
        <v>-0.67200000000000004</v>
      </c>
      <c r="AE3861">
        <v>1.929</v>
      </c>
      <c r="AF3861">
        <v>-1.823</v>
      </c>
      <c r="AG3861">
        <v>5.3490000000000002</v>
      </c>
      <c r="AH3861">
        <v>-5.82</v>
      </c>
      <c r="AI3861">
        <v>7.76</v>
      </c>
      <c r="AJ3861">
        <v>23.8</v>
      </c>
      <c r="AK3861">
        <v>25.4</v>
      </c>
      <c r="AL3861">
        <v>4.9000000000000004</v>
      </c>
      <c r="AM3861">
        <v>216.71100000000001</v>
      </c>
      <c r="AN3861">
        <v>1889.54</v>
      </c>
      <c r="AO3861" t="s">
        <v>4220</v>
      </c>
    </row>
    <row r="3862" spans="1:41">
      <c r="A3862" t="s">
        <v>4122</v>
      </c>
      <c r="B3862" t="s">
        <v>3</v>
      </c>
      <c r="C3862" t="s">
        <v>196</v>
      </c>
      <c r="D3862" t="s">
        <v>169</v>
      </c>
      <c r="E3862" t="s">
        <v>197</v>
      </c>
      <c r="F3862" t="s">
        <v>94</v>
      </c>
      <c r="G3862" t="s">
        <v>198</v>
      </c>
      <c r="H3862">
        <v>23</v>
      </c>
      <c r="I3862" t="s">
        <v>127</v>
      </c>
      <c r="J3862" t="s">
        <v>104</v>
      </c>
      <c r="K3862">
        <v>5</v>
      </c>
      <c r="L3862">
        <v>3</v>
      </c>
      <c r="M3862" t="s">
        <v>98</v>
      </c>
      <c r="N3862">
        <v>1.2589999999999999</v>
      </c>
      <c r="O3862" t="s">
        <v>210</v>
      </c>
      <c r="Q3862" t="s">
        <v>211</v>
      </c>
      <c r="R3862" t="s">
        <v>3</v>
      </c>
      <c r="S3862">
        <v>1</v>
      </c>
      <c r="T3862">
        <v>1</v>
      </c>
      <c r="U3862">
        <v>2</v>
      </c>
      <c r="V3862">
        <v>0</v>
      </c>
      <c r="W3862">
        <v>1</v>
      </c>
      <c r="X3862">
        <v>1</v>
      </c>
      <c r="Y3862">
        <v>1</v>
      </c>
      <c r="Z3862">
        <v>92.5</v>
      </c>
      <c r="AA3862">
        <v>84.3</v>
      </c>
      <c r="AB3862">
        <v>3.39</v>
      </c>
      <c r="AC3862">
        <v>1.55</v>
      </c>
      <c r="AD3862">
        <v>0.41299999999999998</v>
      </c>
      <c r="AE3862">
        <v>2.4849999999999999</v>
      </c>
      <c r="AF3862">
        <v>-1.3320000000000001</v>
      </c>
      <c r="AG3862">
        <v>5.4749999999999996</v>
      </c>
      <c r="AH3862">
        <v>-3.82</v>
      </c>
      <c r="AI3862">
        <v>10.65</v>
      </c>
      <c r="AJ3862">
        <v>23.7</v>
      </c>
      <c r="AK3862">
        <v>22</v>
      </c>
      <c r="AL3862">
        <v>3.3</v>
      </c>
      <c r="AM3862">
        <v>199.66300000000001</v>
      </c>
      <c r="AN3862">
        <v>2232.64</v>
      </c>
      <c r="AO3862" t="s">
        <v>4221</v>
      </c>
    </row>
    <row r="3863" spans="1:41">
      <c r="A3863" t="s">
        <v>4122</v>
      </c>
      <c r="B3863" t="s">
        <v>3</v>
      </c>
      <c r="C3863" t="s">
        <v>196</v>
      </c>
      <c r="D3863" t="s">
        <v>169</v>
      </c>
      <c r="E3863" t="s">
        <v>197</v>
      </c>
      <c r="F3863" t="s">
        <v>94</v>
      </c>
      <c r="G3863" t="s">
        <v>198</v>
      </c>
      <c r="H3863">
        <v>24</v>
      </c>
      <c r="I3863" t="s">
        <v>127</v>
      </c>
      <c r="J3863" t="s">
        <v>104</v>
      </c>
      <c r="K3863">
        <v>5</v>
      </c>
      <c r="L3863">
        <v>4</v>
      </c>
      <c r="M3863" t="s">
        <v>115</v>
      </c>
      <c r="N3863">
        <v>0.84099999999999997</v>
      </c>
      <c r="O3863" t="s">
        <v>210</v>
      </c>
      <c r="Q3863" t="s">
        <v>211</v>
      </c>
      <c r="R3863" t="s">
        <v>3</v>
      </c>
      <c r="S3863">
        <v>1</v>
      </c>
      <c r="T3863">
        <v>2</v>
      </c>
      <c r="U3863">
        <v>2</v>
      </c>
      <c r="V3863">
        <v>0</v>
      </c>
      <c r="W3863">
        <v>1</v>
      </c>
      <c r="X3863">
        <v>1</v>
      </c>
      <c r="Y3863">
        <v>1</v>
      </c>
      <c r="Z3863">
        <v>85.6</v>
      </c>
      <c r="AA3863">
        <v>78.900000000000006</v>
      </c>
      <c r="AB3863">
        <v>3.39</v>
      </c>
      <c r="AC3863">
        <v>1.55</v>
      </c>
      <c r="AD3863">
        <v>-1.304</v>
      </c>
      <c r="AE3863">
        <v>2.4870000000000001</v>
      </c>
      <c r="AF3863">
        <v>-1.8480000000000001</v>
      </c>
      <c r="AG3863">
        <v>5.5590000000000002</v>
      </c>
      <c r="AH3863">
        <v>-0.78</v>
      </c>
      <c r="AI3863">
        <v>-1.63</v>
      </c>
      <c r="AJ3863">
        <v>23.8</v>
      </c>
      <c r="AK3863">
        <v>1.5</v>
      </c>
      <c r="AL3863">
        <v>8.9</v>
      </c>
      <c r="AM3863">
        <v>333.71899999999999</v>
      </c>
      <c r="AN3863">
        <v>324.24599999999998</v>
      </c>
      <c r="AO3863" t="s">
        <v>4222</v>
      </c>
    </row>
    <row r="3864" spans="1:41">
      <c r="A3864" t="s">
        <v>4122</v>
      </c>
      <c r="B3864" t="s">
        <v>3</v>
      </c>
      <c r="C3864" t="s">
        <v>196</v>
      </c>
      <c r="D3864" t="s">
        <v>169</v>
      </c>
      <c r="E3864" t="s">
        <v>197</v>
      </c>
      <c r="F3864" t="s">
        <v>94</v>
      </c>
      <c r="G3864" t="s">
        <v>198</v>
      </c>
      <c r="H3864">
        <v>25</v>
      </c>
      <c r="I3864" t="s">
        <v>127</v>
      </c>
      <c r="J3864" t="s">
        <v>104</v>
      </c>
      <c r="K3864">
        <v>5</v>
      </c>
      <c r="L3864">
        <v>5</v>
      </c>
      <c r="M3864" t="s">
        <v>499</v>
      </c>
      <c r="N3864">
        <v>1.0660000000000001</v>
      </c>
      <c r="O3864" t="s">
        <v>210</v>
      </c>
      <c r="Q3864" t="s">
        <v>211</v>
      </c>
      <c r="R3864" t="s">
        <v>3</v>
      </c>
      <c r="S3864">
        <v>1</v>
      </c>
      <c r="T3864">
        <v>2</v>
      </c>
      <c r="U3864">
        <v>2</v>
      </c>
      <c r="V3864">
        <v>0</v>
      </c>
      <c r="W3864">
        <v>1</v>
      </c>
      <c r="X3864">
        <v>1</v>
      </c>
      <c r="Y3864">
        <v>1</v>
      </c>
      <c r="Z3864">
        <v>85.3</v>
      </c>
      <c r="AA3864">
        <v>78.599999999999994</v>
      </c>
      <c r="AB3864">
        <v>3.39</v>
      </c>
      <c r="AC3864">
        <v>1.55</v>
      </c>
      <c r="AD3864">
        <v>-6.8000000000000005E-2</v>
      </c>
      <c r="AE3864">
        <v>0.57899999999999996</v>
      </c>
      <c r="AF3864">
        <v>-1.734</v>
      </c>
      <c r="AG3864">
        <v>5.3840000000000003</v>
      </c>
      <c r="AH3864">
        <v>-3.93</v>
      </c>
      <c r="AI3864">
        <v>-2.64</v>
      </c>
      <c r="AJ3864">
        <v>23.8</v>
      </c>
      <c r="AK3864">
        <v>7.8</v>
      </c>
      <c r="AL3864">
        <v>9.6999999999999993</v>
      </c>
      <c r="AM3864">
        <v>303.399</v>
      </c>
      <c r="AN3864">
        <v>855.14599999999996</v>
      </c>
      <c r="AO3864" t="s">
        <v>4223</v>
      </c>
    </row>
    <row r="3865" spans="1:41">
      <c r="A3865" t="s">
        <v>4122</v>
      </c>
      <c r="B3865" t="s">
        <v>3</v>
      </c>
      <c r="C3865" t="s">
        <v>196</v>
      </c>
      <c r="D3865" t="s">
        <v>169</v>
      </c>
      <c r="E3865" t="s">
        <v>197</v>
      </c>
      <c r="F3865" t="s">
        <v>94</v>
      </c>
      <c r="G3865" t="s">
        <v>198</v>
      </c>
      <c r="H3865">
        <v>26</v>
      </c>
      <c r="I3865" t="s">
        <v>127</v>
      </c>
      <c r="J3865" t="s">
        <v>104</v>
      </c>
      <c r="K3865">
        <v>5</v>
      </c>
      <c r="L3865">
        <v>6</v>
      </c>
      <c r="M3865" t="s">
        <v>115</v>
      </c>
      <c r="N3865">
        <v>0.76500000000000001</v>
      </c>
      <c r="O3865" t="s">
        <v>210</v>
      </c>
      <c r="Q3865" t="s">
        <v>211</v>
      </c>
      <c r="R3865" t="s">
        <v>3</v>
      </c>
      <c r="S3865">
        <v>1</v>
      </c>
      <c r="T3865">
        <v>2</v>
      </c>
      <c r="U3865">
        <v>2</v>
      </c>
      <c r="V3865">
        <v>0</v>
      </c>
      <c r="W3865">
        <v>1</v>
      </c>
      <c r="X3865">
        <v>1</v>
      </c>
      <c r="Y3865">
        <v>1</v>
      </c>
      <c r="Z3865">
        <v>84.6</v>
      </c>
      <c r="AA3865">
        <v>77.8</v>
      </c>
      <c r="AB3865">
        <v>3.39</v>
      </c>
      <c r="AC3865">
        <v>1.55</v>
      </c>
      <c r="AD3865">
        <v>-0.16800000000000001</v>
      </c>
      <c r="AE3865">
        <v>2.044</v>
      </c>
      <c r="AF3865">
        <v>-1.768</v>
      </c>
      <c r="AG3865">
        <v>5.4969999999999999</v>
      </c>
      <c r="AH3865">
        <v>-3.08</v>
      </c>
      <c r="AI3865">
        <v>-2.2400000000000002</v>
      </c>
      <c r="AJ3865">
        <v>23.8</v>
      </c>
      <c r="AK3865">
        <v>6.1</v>
      </c>
      <c r="AL3865">
        <v>9.5</v>
      </c>
      <c r="AM3865">
        <v>305.464</v>
      </c>
      <c r="AN3865">
        <v>683.96</v>
      </c>
      <c r="AO3865" t="s">
        <v>4224</v>
      </c>
    </row>
    <row r="3866" spans="1:41">
      <c r="A3866" t="s">
        <v>4122</v>
      </c>
      <c r="B3866" t="s">
        <v>3</v>
      </c>
      <c r="C3866" t="s">
        <v>196</v>
      </c>
      <c r="D3866" t="s">
        <v>169</v>
      </c>
      <c r="E3866" t="s">
        <v>197</v>
      </c>
      <c r="F3866" t="s">
        <v>94</v>
      </c>
      <c r="G3866" t="s">
        <v>198</v>
      </c>
      <c r="H3866">
        <v>27</v>
      </c>
      <c r="I3866" t="s">
        <v>107</v>
      </c>
      <c r="J3866" t="s">
        <v>108</v>
      </c>
      <c r="K3866">
        <v>5</v>
      </c>
      <c r="L3866">
        <v>7</v>
      </c>
      <c r="M3866" t="s">
        <v>98</v>
      </c>
      <c r="N3866">
        <v>1.3129999999999999</v>
      </c>
      <c r="O3866" t="s">
        <v>210</v>
      </c>
      <c r="P3866" t="s">
        <v>141</v>
      </c>
      <c r="Q3866" t="s">
        <v>211</v>
      </c>
      <c r="R3866" t="s">
        <v>3</v>
      </c>
      <c r="S3866">
        <v>1</v>
      </c>
      <c r="T3866">
        <v>2</v>
      </c>
      <c r="U3866">
        <v>2</v>
      </c>
      <c r="V3866">
        <v>0</v>
      </c>
      <c r="W3866">
        <v>1</v>
      </c>
      <c r="X3866">
        <v>1</v>
      </c>
      <c r="Y3866">
        <v>1</v>
      </c>
      <c r="Z3866">
        <v>92.9</v>
      </c>
      <c r="AA3866">
        <v>84</v>
      </c>
      <c r="AB3866">
        <v>3.39</v>
      </c>
      <c r="AC3866">
        <v>1.55</v>
      </c>
      <c r="AD3866">
        <v>1.0840000000000001</v>
      </c>
      <c r="AE3866">
        <v>2.54</v>
      </c>
      <c r="AF3866">
        <v>-1.179</v>
      </c>
      <c r="AG3866">
        <v>5.5</v>
      </c>
      <c r="AH3866">
        <v>-4.93</v>
      </c>
      <c r="AI3866">
        <v>9.89</v>
      </c>
      <c r="AJ3866">
        <v>23.7</v>
      </c>
      <c r="AK3866">
        <v>24.8</v>
      </c>
      <c r="AL3866">
        <v>3.7</v>
      </c>
      <c r="AM3866">
        <v>206.39099999999999</v>
      </c>
      <c r="AN3866">
        <v>2170.23</v>
      </c>
      <c r="AO3866" t="s">
        <v>4225</v>
      </c>
    </row>
    <row r="3867" spans="1:41">
      <c r="A3867" t="s">
        <v>4122</v>
      </c>
      <c r="B3867" t="s">
        <v>3</v>
      </c>
      <c r="C3867" t="s">
        <v>196</v>
      </c>
      <c r="D3867" t="s">
        <v>169</v>
      </c>
      <c r="E3867" t="s">
        <v>197</v>
      </c>
      <c r="F3867" t="s">
        <v>94</v>
      </c>
      <c r="G3867" t="s">
        <v>198</v>
      </c>
      <c r="H3867">
        <v>28</v>
      </c>
      <c r="I3867" t="s">
        <v>96</v>
      </c>
      <c r="J3867" t="s">
        <v>97</v>
      </c>
      <c r="K3867">
        <v>6</v>
      </c>
      <c r="L3867">
        <v>1</v>
      </c>
      <c r="M3867" t="s">
        <v>98</v>
      </c>
      <c r="N3867">
        <v>0.95199999999999996</v>
      </c>
      <c r="O3867" t="s">
        <v>231</v>
      </c>
      <c r="Q3867" t="s">
        <v>215</v>
      </c>
      <c r="R3867" t="s">
        <v>3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2</v>
      </c>
      <c r="Z3867">
        <v>90.4</v>
      </c>
      <c r="AA3867">
        <v>82.7</v>
      </c>
      <c r="AB3867">
        <v>3.78</v>
      </c>
      <c r="AC3867">
        <v>1.7</v>
      </c>
      <c r="AD3867">
        <v>0.438</v>
      </c>
      <c r="AE3867">
        <v>4.1100000000000003</v>
      </c>
      <c r="AF3867">
        <v>-1.369</v>
      </c>
      <c r="AG3867">
        <v>5.7359999999999998</v>
      </c>
      <c r="AH3867">
        <v>-3.61</v>
      </c>
      <c r="AI3867">
        <v>9.66</v>
      </c>
      <c r="AJ3867">
        <v>23.8</v>
      </c>
      <c r="AK3867">
        <v>18.2</v>
      </c>
      <c r="AL3867">
        <v>3.7</v>
      </c>
      <c r="AM3867">
        <v>200.42500000000001</v>
      </c>
      <c r="AN3867">
        <v>2002.16</v>
      </c>
      <c r="AO3867" t="s">
        <v>4226</v>
      </c>
    </row>
    <row r="3868" spans="1:41">
      <c r="A3868" t="s">
        <v>4122</v>
      </c>
      <c r="B3868" t="s">
        <v>3</v>
      </c>
      <c r="C3868" t="s">
        <v>196</v>
      </c>
      <c r="D3868" t="s">
        <v>169</v>
      </c>
      <c r="E3868" t="s">
        <v>197</v>
      </c>
      <c r="F3868" t="s">
        <v>94</v>
      </c>
      <c r="G3868" t="s">
        <v>198</v>
      </c>
      <c r="H3868">
        <v>29</v>
      </c>
      <c r="I3868" t="s">
        <v>127</v>
      </c>
      <c r="J3868" t="s">
        <v>104</v>
      </c>
      <c r="K3868">
        <v>6</v>
      </c>
      <c r="L3868">
        <v>2</v>
      </c>
      <c r="M3868" t="s">
        <v>98</v>
      </c>
      <c r="N3868">
        <v>0.94099999999999995</v>
      </c>
      <c r="O3868" t="s">
        <v>231</v>
      </c>
      <c r="Q3868" t="s">
        <v>215</v>
      </c>
      <c r="R3868" t="s">
        <v>3</v>
      </c>
      <c r="S3868">
        <v>1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2</v>
      </c>
      <c r="Z3868">
        <v>89.3</v>
      </c>
      <c r="AA3868">
        <v>81.8</v>
      </c>
      <c r="AB3868">
        <v>3.66</v>
      </c>
      <c r="AC3868">
        <v>1.61</v>
      </c>
      <c r="AD3868">
        <v>-1.1459999999999999</v>
      </c>
      <c r="AE3868">
        <v>2.1509999999999998</v>
      </c>
      <c r="AF3868">
        <v>-1.9239999999999999</v>
      </c>
      <c r="AG3868">
        <v>5.3940000000000001</v>
      </c>
      <c r="AH3868">
        <v>-7.27</v>
      </c>
      <c r="AI3868">
        <v>7.37</v>
      </c>
      <c r="AJ3868">
        <v>23.8</v>
      </c>
      <c r="AK3868">
        <v>29.4</v>
      </c>
      <c r="AL3868">
        <v>5.6</v>
      </c>
      <c r="AM3868">
        <v>224.43100000000001</v>
      </c>
      <c r="AN3868">
        <v>1979.57</v>
      </c>
      <c r="AO3868" t="s">
        <v>4227</v>
      </c>
    </row>
    <row r="3869" spans="1:41">
      <c r="A3869" t="s">
        <v>4122</v>
      </c>
      <c r="B3869" t="s">
        <v>3</v>
      </c>
      <c r="C3869" t="s">
        <v>196</v>
      </c>
      <c r="D3869" t="s">
        <v>169</v>
      </c>
      <c r="E3869" t="s">
        <v>197</v>
      </c>
      <c r="F3869" t="s">
        <v>94</v>
      </c>
      <c r="G3869" t="s">
        <v>198</v>
      </c>
      <c r="H3869">
        <v>30</v>
      </c>
      <c r="I3869" t="s">
        <v>96</v>
      </c>
      <c r="J3869" t="s">
        <v>97</v>
      </c>
      <c r="K3869">
        <v>6</v>
      </c>
      <c r="L3869">
        <v>3</v>
      </c>
      <c r="M3869" t="s">
        <v>98</v>
      </c>
      <c r="N3869">
        <v>0.93200000000000005</v>
      </c>
      <c r="O3869" t="s">
        <v>231</v>
      </c>
      <c r="Q3869" t="s">
        <v>215</v>
      </c>
      <c r="R3869" t="s">
        <v>3</v>
      </c>
      <c r="S3869">
        <v>1</v>
      </c>
      <c r="T3869">
        <v>1</v>
      </c>
      <c r="U3869">
        <v>0</v>
      </c>
      <c r="V3869">
        <v>0</v>
      </c>
      <c r="W3869">
        <v>0</v>
      </c>
      <c r="X3869">
        <v>0</v>
      </c>
      <c r="Y3869">
        <v>2</v>
      </c>
      <c r="Z3869">
        <v>90.9</v>
      </c>
      <c r="AA3869">
        <v>83.6</v>
      </c>
      <c r="AB3869">
        <v>3.77</v>
      </c>
      <c r="AC3869">
        <v>1.76</v>
      </c>
      <c r="AD3869">
        <v>0.68700000000000006</v>
      </c>
      <c r="AE3869">
        <v>4.359</v>
      </c>
      <c r="AF3869">
        <v>-1.4510000000000001</v>
      </c>
      <c r="AG3869">
        <v>5.7160000000000002</v>
      </c>
      <c r="AH3869">
        <v>-4.45</v>
      </c>
      <c r="AI3869">
        <v>9.7100000000000009</v>
      </c>
      <c r="AJ3869">
        <v>23.8</v>
      </c>
      <c r="AK3869">
        <v>23.7</v>
      </c>
      <c r="AL3869">
        <v>3.7</v>
      </c>
      <c r="AM3869">
        <v>204.53100000000001</v>
      </c>
      <c r="AN3869">
        <v>2100.1999999999998</v>
      </c>
      <c r="AO3869" t="s">
        <v>4228</v>
      </c>
    </row>
    <row r="3870" spans="1:41">
      <c r="A3870" t="s">
        <v>4122</v>
      </c>
      <c r="B3870" t="s">
        <v>3</v>
      </c>
      <c r="C3870" t="s">
        <v>196</v>
      </c>
      <c r="D3870" t="s">
        <v>169</v>
      </c>
      <c r="E3870" t="s">
        <v>197</v>
      </c>
      <c r="F3870" t="s">
        <v>94</v>
      </c>
      <c r="G3870" t="s">
        <v>198</v>
      </c>
      <c r="H3870">
        <v>31</v>
      </c>
      <c r="I3870" t="s">
        <v>127</v>
      </c>
      <c r="J3870" t="s">
        <v>104</v>
      </c>
      <c r="K3870">
        <v>6</v>
      </c>
      <c r="L3870">
        <v>4</v>
      </c>
      <c r="M3870" t="s">
        <v>122</v>
      </c>
      <c r="N3870">
        <v>0.84</v>
      </c>
      <c r="O3870" t="s">
        <v>231</v>
      </c>
      <c r="Q3870" t="s">
        <v>215</v>
      </c>
      <c r="R3870" t="s">
        <v>3</v>
      </c>
      <c r="S3870">
        <v>2</v>
      </c>
      <c r="T3870">
        <v>1</v>
      </c>
      <c r="U3870">
        <v>0</v>
      </c>
      <c r="V3870">
        <v>0</v>
      </c>
      <c r="W3870">
        <v>0</v>
      </c>
      <c r="X3870">
        <v>0</v>
      </c>
      <c r="Y3870">
        <v>2</v>
      </c>
      <c r="Z3870">
        <v>84</v>
      </c>
      <c r="AA3870">
        <v>78</v>
      </c>
      <c r="AB3870">
        <v>3.66</v>
      </c>
      <c r="AC3870">
        <v>1.61</v>
      </c>
      <c r="AD3870">
        <v>-0.26300000000000001</v>
      </c>
      <c r="AE3870">
        <v>2.8340000000000001</v>
      </c>
      <c r="AF3870">
        <v>-1.958</v>
      </c>
      <c r="AG3870">
        <v>5.5839999999999996</v>
      </c>
      <c r="AH3870">
        <v>-5.44</v>
      </c>
      <c r="AI3870">
        <v>-0.27</v>
      </c>
      <c r="AJ3870">
        <v>23.8</v>
      </c>
      <c r="AK3870">
        <v>12.8</v>
      </c>
      <c r="AL3870">
        <v>8.8000000000000007</v>
      </c>
      <c r="AM3870">
        <v>272.28800000000001</v>
      </c>
      <c r="AN3870">
        <v>989.51900000000001</v>
      </c>
      <c r="AO3870" t="s">
        <v>4229</v>
      </c>
    </row>
    <row r="3871" spans="1:41">
      <c r="A3871" t="s">
        <v>4122</v>
      </c>
      <c r="B3871" t="s">
        <v>3</v>
      </c>
      <c r="C3871" t="s">
        <v>196</v>
      </c>
      <c r="D3871" t="s">
        <v>169</v>
      </c>
      <c r="E3871" t="s">
        <v>197</v>
      </c>
      <c r="F3871" t="s">
        <v>94</v>
      </c>
      <c r="G3871" t="s">
        <v>198</v>
      </c>
      <c r="H3871">
        <v>32</v>
      </c>
      <c r="I3871" t="s">
        <v>107</v>
      </c>
      <c r="J3871" t="s">
        <v>108</v>
      </c>
      <c r="K3871">
        <v>6</v>
      </c>
      <c r="L3871">
        <v>5</v>
      </c>
      <c r="M3871" t="s">
        <v>115</v>
      </c>
      <c r="N3871">
        <v>0.63400000000000001</v>
      </c>
      <c r="O3871" t="s">
        <v>231</v>
      </c>
      <c r="P3871" t="s">
        <v>234</v>
      </c>
      <c r="Q3871" t="s">
        <v>215</v>
      </c>
      <c r="R3871" t="s">
        <v>3</v>
      </c>
      <c r="S3871">
        <v>2</v>
      </c>
      <c r="T3871">
        <v>2</v>
      </c>
      <c r="U3871">
        <v>0</v>
      </c>
      <c r="V3871">
        <v>0</v>
      </c>
      <c r="W3871">
        <v>0</v>
      </c>
      <c r="X3871">
        <v>0</v>
      </c>
      <c r="Y3871">
        <v>2</v>
      </c>
      <c r="Z3871">
        <v>84.1</v>
      </c>
      <c r="AA3871">
        <v>77.5</v>
      </c>
      <c r="AB3871">
        <v>3.66</v>
      </c>
      <c r="AC3871">
        <v>1.61</v>
      </c>
      <c r="AD3871">
        <v>-0.88</v>
      </c>
      <c r="AE3871">
        <v>3.0430000000000001</v>
      </c>
      <c r="AF3871">
        <v>-2.0419999999999998</v>
      </c>
      <c r="AG3871">
        <v>5.6210000000000004</v>
      </c>
      <c r="AH3871">
        <v>-2.15</v>
      </c>
      <c r="AI3871">
        <v>-0.67</v>
      </c>
      <c r="AJ3871">
        <v>23.8</v>
      </c>
      <c r="AK3871">
        <v>4.5999999999999996</v>
      </c>
      <c r="AL3871">
        <v>8.8000000000000007</v>
      </c>
      <c r="AM3871">
        <v>286.01</v>
      </c>
      <c r="AN3871">
        <v>404.34199999999998</v>
      </c>
      <c r="AO3871" t="s">
        <v>4230</v>
      </c>
    </row>
    <row r="3872" spans="1:41">
      <c r="A3872" t="s">
        <v>4122</v>
      </c>
      <c r="B3872" t="s">
        <v>3</v>
      </c>
      <c r="C3872" t="s">
        <v>196</v>
      </c>
      <c r="D3872" t="s">
        <v>169</v>
      </c>
      <c r="E3872" t="s">
        <v>197</v>
      </c>
      <c r="F3872" t="s">
        <v>94</v>
      </c>
      <c r="G3872" t="s">
        <v>198</v>
      </c>
      <c r="H3872">
        <v>33</v>
      </c>
      <c r="I3872" t="s">
        <v>96</v>
      </c>
      <c r="J3872" t="s">
        <v>97</v>
      </c>
      <c r="K3872">
        <v>7</v>
      </c>
      <c r="L3872">
        <v>1</v>
      </c>
      <c r="M3872" t="s">
        <v>98</v>
      </c>
      <c r="N3872">
        <v>0.77900000000000003</v>
      </c>
      <c r="O3872" t="s">
        <v>210</v>
      </c>
      <c r="Q3872" t="s">
        <v>218</v>
      </c>
      <c r="R3872" t="s">
        <v>90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0</v>
      </c>
      <c r="Y3872">
        <v>2</v>
      </c>
      <c r="Z3872">
        <v>90.5</v>
      </c>
      <c r="AA3872">
        <v>82</v>
      </c>
      <c r="AB3872">
        <v>3.42</v>
      </c>
      <c r="AC3872">
        <v>1.71</v>
      </c>
      <c r="AD3872">
        <v>-2.02</v>
      </c>
      <c r="AE3872">
        <v>3.1709999999999998</v>
      </c>
      <c r="AF3872">
        <v>-2.0089999999999999</v>
      </c>
      <c r="AG3872">
        <v>5.5369999999999999</v>
      </c>
      <c r="AH3872">
        <v>-4.2300000000000004</v>
      </c>
      <c r="AI3872">
        <v>8.31</v>
      </c>
      <c r="AJ3872">
        <v>23.7</v>
      </c>
      <c r="AK3872">
        <v>21.2</v>
      </c>
      <c r="AL3872">
        <v>4.5999999999999996</v>
      </c>
      <c r="AM3872">
        <v>206.886</v>
      </c>
      <c r="AN3872">
        <v>1791.33</v>
      </c>
      <c r="AO3872" t="s">
        <v>4231</v>
      </c>
    </row>
    <row r="3873" spans="1:41">
      <c r="A3873" t="s">
        <v>4122</v>
      </c>
      <c r="B3873" t="s">
        <v>3</v>
      </c>
      <c r="C3873" t="s">
        <v>196</v>
      </c>
      <c r="D3873" t="s">
        <v>169</v>
      </c>
      <c r="E3873" t="s">
        <v>197</v>
      </c>
      <c r="F3873" t="s">
        <v>94</v>
      </c>
      <c r="G3873" t="s">
        <v>198</v>
      </c>
      <c r="H3873">
        <v>34</v>
      </c>
      <c r="I3873" t="s">
        <v>96</v>
      </c>
      <c r="J3873" t="s">
        <v>97</v>
      </c>
      <c r="K3873">
        <v>7</v>
      </c>
      <c r="L3873">
        <v>2</v>
      </c>
      <c r="M3873" t="s">
        <v>98</v>
      </c>
      <c r="N3873">
        <v>1.274</v>
      </c>
      <c r="O3873" t="s">
        <v>210</v>
      </c>
      <c r="Q3873" t="s">
        <v>218</v>
      </c>
      <c r="R3873" t="s">
        <v>90</v>
      </c>
      <c r="S3873">
        <v>1</v>
      </c>
      <c r="T3873">
        <v>0</v>
      </c>
      <c r="U3873">
        <v>1</v>
      </c>
      <c r="V3873">
        <v>0</v>
      </c>
      <c r="W3873">
        <v>0</v>
      </c>
      <c r="X3873">
        <v>0</v>
      </c>
      <c r="Y3873">
        <v>2</v>
      </c>
      <c r="Z3873">
        <v>89.8</v>
      </c>
      <c r="AA3873">
        <v>81.7</v>
      </c>
      <c r="AB3873">
        <v>3.42</v>
      </c>
      <c r="AC3873">
        <v>1.67</v>
      </c>
      <c r="AD3873">
        <v>-1.4690000000000001</v>
      </c>
      <c r="AE3873">
        <v>3.351</v>
      </c>
      <c r="AF3873">
        <v>-2.0030000000000001</v>
      </c>
      <c r="AG3873">
        <v>5.5469999999999997</v>
      </c>
      <c r="AH3873">
        <v>-5.04</v>
      </c>
      <c r="AI3873">
        <v>10.029999999999999</v>
      </c>
      <c r="AJ3873">
        <v>23.7</v>
      </c>
      <c r="AK3873">
        <v>27.5</v>
      </c>
      <c r="AL3873">
        <v>4.0999999999999996</v>
      </c>
      <c r="AM3873">
        <v>206.553</v>
      </c>
      <c r="AN3873">
        <v>2150.85</v>
      </c>
      <c r="AO3873" t="s">
        <v>4232</v>
      </c>
    </row>
    <row r="3874" spans="1:41">
      <c r="A3874" t="s">
        <v>4122</v>
      </c>
      <c r="B3874" t="s">
        <v>3</v>
      </c>
      <c r="C3874" t="s">
        <v>196</v>
      </c>
      <c r="D3874" t="s">
        <v>169</v>
      </c>
      <c r="E3874" t="s">
        <v>197</v>
      </c>
      <c r="F3874" t="s">
        <v>94</v>
      </c>
      <c r="G3874" t="s">
        <v>198</v>
      </c>
      <c r="H3874">
        <v>35</v>
      </c>
      <c r="I3874" t="s">
        <v>107</v>
      </c>
      <c r="J3874" t="s">
        <v>108</v>
      </c>
      <c r="K3874">
        <v>7</v>
      </c>
      <c r="L3874">
        <v>3</v>
      </c>
      <c r="M3874" t="s">
        <v>98</v>
      </c>
      <c r="N3874">
        <v>0.69799999999999995</v>
      </c>
      <c r="O3874" t="s">
        <v>210</v>
      </c>
      <c r="P3874" t="s">
        <v>141</v>
      </c>
      <c r="Q3874" t="s">
        <v>218</v>
      </c>
      <c r="R3874" t="s">
        <v>90</v>
      </c>
      <c r="S3874">
        <v>2</v>
      </c>
      <c r="T3874">
        <v>0</v>
      </c>
      <c r="U3874">
        <v>1</v>
      </c>
      <c r="V3874">
        <v>0</v>
      </c>
      <c r="W3874">
        <v>0</v>
      </c>
      <c r="X3874">
        <v>0</v>
      </c>
      <c r="Y3874">
        <v>2</v>
      </c>
      <c r="Z3874">
        <v>88.8</v>
      </c>
      <c r="AA3874">
        <v>80.7</v>
      </c>
      <c r="AB3874">
        <v>3.22</v>
      </c>
      <c r="AC3874">
        <v>1.52</v>
      </c>
      <c r="AD3874">
        <v>-0.20399999999999999</v>
      </c>
      <c r="AE3874">
        <v>2.113</v>
      </c>
      <c r="AF3874">
        <v>-2.0449999999999999</v>
      </c>
      <c r="AG3874">
        <v>5.3620000000000001</v>
      </c>
      <c r="AH3874">
        <v>-5.66</v>
      </c>
      <c r="AI3874">
        <v>7.89</v>
      </c>
      <c r="AJ3874">
        <v>23.7</v>
      </c>
      <c r="AK3874">
        <v>22</v>
      </c>
      <c r="AL3874">
        <v>5.2</v>
      </c>
      <c r="AM3874">
        <v>215.517</v>
      </c>
      <c r="AN3874">
        <v>1832.67</v>
      </c>
      <c r="AO3874" t="s">
        <v>4233</v>
      </c>
    </row>
    <row r="3875" spans="1:41">
      <c r="A3875" t="s">
        <v>4122</v>
      </c>
      <c r="B3875" t="s">
        <v>3</v>
      </c>
      <c r="C3875" t="s">
        <v>196</v>
      </c>
      <c r="D3875" t="s">
        <v>169</v>
      </c>
      <c r="E3875" t="s">
        <v>197</v>
      </c>
      <c r="F3875" t="s">
        <v>94</v>
      </c>
      <c r="G3875" t="s">
        <v>198</v>
      </c>
      <c r="H3875">
        <v>36</v>
      </c>
      <c r="I3875" t="s">
        <v>103</v>
      </c>
      <c r="J3875" t="s">
        <v>104</v>
      </c>
      <c r="K3875">
        <v>8</v>
      </c>
      <c r="L3875">
        <v>1</v>
      </c>
      <c r="M3875" t="s">
        <v>98</v>
      </c>
      <c r="N3875">
        <v>1.268</v>
      </c>
      <c r="O3875" t="s">
        <v>143</v>
      </c>
      <c r="Q3875" t="s">
        <v>1362</v>
      </c>
      <c r="R3875" t="s">
        <v>3</v>
      </c>
      <c r="S3875">
        <v>0</v>
      </c>
      <c r="T3875">
        <v>0</v>
      </c>
      <c r="U3875">
        <v>2</v>
      </c>
      <c r="V3875">
        <v>0</v>
      </c>
      <c r="W3875">
        <v>0</v>
      </c>
      <c r="X3875">
        <v>0</v>
      </c>
      <c r="Y3875">
        <v>2</v>
      </c>
      <c r="Z3875">
        <v>90.3</v>
      </c>
      <c r="AA3875">
        <v>82.6</v>
      </c>
      <c r="AB3875">
        <v>3.31</v>
      </c>
      <c r="AC3875">
        <v>1.47</v>
      </c>
      <c r="AD3875">
        <v>-0.67200000000000004</v>
      </c>
      <c r="AE3875">
        <v>1.984</v>
      </c>
      <c r="AF3875">
        <v>-1.6639999999999999</v>
      </c>
      <c r="AG3875">
        <v>5.4450000000000003</v>
      </c>
      <c r="AH3875">
        <v>-6.79</v>
      </c>
      <c r="AI3875">
        <v>7.58</v>
      </c>
      <c r="AJ3875">
        <v>23.8</v>
      </c>
      <c r="AK3875">
        <v>28.5</v>
      </c>
      <c r="AL3875">
        <v>5.3</v>
      </c>
      <c r="AM3875">
        <v>221.68899999999999</v>
      </c>
      <c r="AN3875">
        <v>1967.06</v>
      </c>
      <c r="AO3875" t="s">
        <v>4234</v>
      </c>
    </row>
    <row r="3876" spans="1:41">
      <c r="A3876" t="s">
        <v>4122</v>
      </c>
      <c r="B3876" t="s">
        <v>3</v>
      </c>
      <c r="C3876" t="s">
        <v>196</v>
      </c>
      <c r="D3876" t="s">
        <v>169</v>
      </c>
      <c r="E3876" t="s">
        <v>197</v>
      </c>
      <c r="F3876" t="s">
        <v>94</v>
      </c>
      <c r="G3876" t="s">
        <v>198</v>
      </c>
      <c r="H3876">
        <v>37</v>
      </c>
      <c r="I3876" t="s">
        <v>96</v>
      </c>
      <c r="J3876" t="s">
        <v>97</v>
      </c>
      <c r="K3876">
        <v>8</v>
      </c>
      <c r="L3876">
        <v>2</v>
      </c>
      <c r="M3876" t="s">
        <v>499</v>
      </c>
      <c r="N3876">
        <v>1.343</v>
      </c>
      <c r="O3876" t="s">
        <v>143</v>
      </c>
      <c r="Q3876" t="s">
        <v>1362</v>
      </c>
      <c r="R3876" t="s">
        <v>3</v>
      </c>
      <c r="S3876">
        <v>0</v>
      </c>
      <c r="T3876">
        <v>1</v>
      </c>
      <c r="U3876">
        <v>2</v>
      </c>
      <c r="V3876">
        <v>0</v>
      </c>
      <c r="W3876">
        <v>0</v>
      </c>
      <c r="X3876">
        <v>0</v>
      </c>
      <c r="Y3876">
        <v>2</v>
      </c>
      <c r="Z3876">
        <v>77.900000000000006</v>
      </c>
      <c r="AA3876">
        <v>72</v>
      </c>
      <c r="AB3876">
        <v>3.16</v>
      </c>
      <c r="AC3876">
        <v>1.3</v>
      </c>
      <c r="AD3876">
        <v>1.389</v>
      </c>
      <c r="AE3876">
        <v>1.409</v>
      </c>
      <c r="AF3876">
        <v>-1.7989999999999999</v>
      </c>
      <c r="AG3876">
        <v>5.6449999999999996</v>
      </c>
      <c r="AH3876">
        <v>4.5999999999999996</v>
      </c>
      <c r="AI3876">
        <v>-4.72</v>
      </c>
      <c r="AJ3876">
        <v>23.8</v>
      </c>
      <c r="AK3876">
        <v>-10.3</v>
      </c>
      <c r="AL3876">
        <v>12.2</v>
      </c>
      <c r="AM3876">
        <v>44.619</v>
      </c>
      <c r="AN3876">
        <v>1084.31</v>
      </c>
      <c r="AO3876" t="s">
        <v>4235</v>
      </c>
    </row>
    <row r="3877" spans="1:41">
      <c r="A3877" t="s">
        <v>4122</v>
      </c>
      <c r="B3877" t="s">
        <v>3</v>
      </c>
      <c r="C3877" t="s">
        <v>196</v>
      </c>
      <c r="D3877" t="s">
        <v>169</v>
      </c>
      <c r="E3877" t="s">
        <v>197</v>
      </c>
      <c r="F3877" t="s">
        <v>94</v>
      </c>
      <c r="G3877" t="s">
        <v>198</v>
      </c>
      <c r="H3877">
        <v>38</v>
      </c>
      <c r="I3877" t="s">
        <v>96</v>
      </c>
      <c r="J3877" t="s">
        <v>97</v>
      </c>
      <c r="K3877">
        <v>8</v>
      </c>
      <c r="L3877">
        <v>3</v>
      </c>
      <c r="M3877" t="s">
        <v>98</v>
      </c>
      <c r="N3877">
        <v>0.98699999999999999</v>
      </c>
      <c r="O3877" t="s">
        <v>143</v>
      </c>
      <c r="Q3877" t="s">
        <v>1362</v>
      </c>
      <c r="R3877" t="s">
        <v>3</v>
      </c>
      <c r="S3877">
        <v>1</v>
      </c>
      <c r="T3877">
        <v>1</v>
      </c>
      <c r="U3877">
        <v>2</v>
      </c>
      <c r="V3877">
        <v>0</v>
      </c>
      <c r="W3877">
        <v>0</v>
      </c>
      <c r="X3877">
        <v>0</v>
      </c>
      <c r="Y3877">
        <v>2</v>
      </c>
      <c r="Z3877">
        <v>90.5</v>
      </c>
      <c r="AA3877">
        <v>82.6</v>
      </c>
      <c r="AB3877">
        <v>3.2</v>
      </c>
      <c r="AC3877">
        <v>1.36</v>
      </c>
      <c r="AD3877">
        <v>1.2549999999999999</v>
      </c>
      <c r="AE3877">
        <v>1.7350000000000001</v>
      </c>
      <c r="AF3877">
        <v>-1.4419999999999999</v>
      </c>
      <c r="AG3877">
        <v>5.4320000000000004</v>
      </c>
      <c r="AH3877">
        <v>-3.2</v>
      </c>
      <c r="AI3877">
        <v>10.1</v>
      </c>
      <c r="AJ3877">
        <v>23.7</v>
      </c>
      <c r="AK3877">
        <v>13.3</v>
      </c>
      <c r="AL3877">
        <v>3.8</v>
      </c>
      <c r="AM3877">
        <v>197.511</v>
      </c>
      <c r="AN3877">
        <v>2043.84</v>
      </c>
      <c r="AO3877" t="s">
        <v>4236</v>
      </c>
    </row>
    <row r="3878" spans="1:41">
      <c r="A3878" t="s">
        <v>4122</v>
      </c>
      <c r="B3878" t="s">
        <v>3</v>
      </c>
      <c r="C3878" t="s">
        <v>196</v>
      </c>
      <c r="D3878" t="s">
        <v>169</v>
      </c>
      <c r="E3878" t="s">
        <v>197</v>
      </c>
      <c r="F3878" t="s">
        <v>94</v>
      </c>
      <c r="G3878" t="s">
        <v>198</v>
      </c>
      <c r="H3878">
        <v>39</v>
      </c>
      <c r="I3878" t="s">
        <v>96</v>
      </c>
      <c r="J3878" t="s">
        <v>97</v>
      </c>
      <c r="K3878">
        <v>8</v>
      </c>
      <c r="L3878">
        <v>4</v>
      </c>
      <c r="M3878" t="s">
        <v>499</v>
      </c>
      <c r="N3878">
        <v>1.294</v>
      </c>
      <c r="O3878" t="s">
        <v>143</v>
      </c>
      <c r="Q3878" t="s">
        <v>1362</v>
      </c>
      <c r="R3878" t="s">
        <v>3</v>
      </c>
      <c r="S3878">
        <v>2</v>
      </c>
      <c r="T3878">
        <v>1</v>
      </c>
      <c r="U3878">
        <v>2</v>
      </c>
      <c r="V3878">
        <v>0</v>
      </c>
      <c r="W3878">
        <v>0</v>
      </c>
      <c r="X3878">
        <v>0</v>
      </c>
      <c r="Y3878">
        <v>2</v>
      </c>
      <c r="Z3878">
        <v>84.6</v>
      </c>
      <c r="AA3878">
        <v>77.7</v>
      </c>
      <c r="AB3878">
        <v>3.26</v>
      </c>
      <c r="AC3878">
        <v>1.47</v>
      </c>
      <c r="AD3878">
        <v>0.59</v>
      </c>
      <c r="AE3878">
        <v>0.53700000000000003</v>
      </c>
      <c r="AF3878">
        <v>-1.804</v>
      </c>
      <c r="AG3878">
        <v>5.3289999999999997</v>
      </c>
      <c r="AH3878">
        <v>-4.55</v>
      </c>
      <c r="AI3878">
        <v>-4.62</v>
      </c>
      <c r="AJ3878">
        <v>23.8</v>
      </c>
      <c r="AK3878">
        <v>7.9</v>
      </c>
      <c r="AL3878">
        <v>10.7</v>
      </c>
      <c r="AM3878">
        <v>315.11200000000002</v>
      </c>
      <c r="AN3878">
        <v>1155.08</v>
      </c>
      <c r="AO3878" t="s">
        <v>4237</v>
      </c>
    </row>
    <row r="3879" spans="1:41">
      <c r="A3879" t="s">
        <v>4122</v>
      </c>
      <c r="B3879" t="s">
        <v>3</v>
      </c>
      <c r="C3879" t="s">
        <v>196</v>
      </c>
      <c r="D3879" t="s">
        <v>169</v>
      </c>
      <c r="E3879" t="s">
        <v>197</v>
      </c>
      <c r="F3879" t="s">
        <v>94</v>
      </c>
      <c r="G3879" t="s">
        <v>198</v>
      </c>
      <c r="H3879">
        <v>40</v>
      </c>
      <c r="I3879" t="s">
        <v>96</v>
      </c>
      <c r="J3879" t="s">
        <v>97</v>
      </c>
      <c r="K3879">
        <v>8</v>
      </c>
      <c r="L3879">
        <v>5</v>
      </c>
      <c r="M3879" t="s">
        <v>98</v>
      </c>
      <c r="N3879">
        <v>0.89</v>
      </c>
      <c r="O3879" t="s">
        <v>143</v>
      </c>
      <c r="Q3879" t="s">
        <v>1362</v>
      </c>
      <c r="R3879" t="s">
        <v>3</v>
      </c>
      <c r="S3879">
        <v>3</v>
      </c>
      <c r="T3879">
        <v>1</v>
      </c>
      <c r="U3879">
        <v>2</v>
      </c>
      <c r="V3879">
        <v>0</v>
      </c>
      <c r="W3879">
        <v>0</v>
      </c>
      <c r="X3879">
        <v>0</v>
      </c>
      <c r="Y3879">
        <v>2</v>
      </c>
      <c r="Z3879">
        <v>90.1</v>
      </c>
      <c r="AA3879">
        <v>82</v>
      </c>
      <c r="AB3879">
        <v>3.2</v>
      </c>
      <c r="AC3879">
        <v>1.4</v>
      </c>
      <c r="AD3879">
        <v>1.224</v>
      </c>
      <c r="AE3879">
        <v>3.6459999999999999</v>
      </c>
      <c r="AF3879">
        <v>-1.5389999999999999</v>
      </c>
      <c r="AG3879">
        <v>5.6210000000000004</v>
      </c>
      <c r="AH3879">
        <v>-4.12</v>
      </c>
      <c r="AI3879">
        <v>9.44</v>
      </c>
      <c r="AJ3879">
        <v>23.7</v>
      </c>
      <c r="AK3879">
        <v>17.7</v>
      </c>
      <c r="AL3879">
        <v>4</v>
      </c>
      <c r="AM3879">
        <v>203.476</v>
      </c>
      <c r="AN3879">
        <v>1977.77</v>
      </c>
      <c r="AO3879" t="s">
        <v>4238</v>
      </c>
    </row>
    <row r="3880" spans="1:41">
      <c r="A3880" t="s">
        <v>4122</v>
      </c>
      <c r="B3880" t="s">
        <v>3</v>
      </c>
      <c r="C3880" t="s">
        <v>196</v>
      </c>
      <c r="D3880" t="s">
        <v>169</v>
      </c>
      <c r="E3880" t="s">
        <v>197</v>
      </c>
      <c r="F3880" t="s">
        <v>94</v>
      </c>
      <c r="G3880" t="s">
        <v>198</v>
      </c>
      <c r="H3880">
        <v>41</v>
      </c>
      <c r="I3880" t="s">
        <v>103</v>
      </c>
      <c r="J3880" t="s">
        <v>104</v>
      </c>
      <c r="K3880">
        <v>9</v>
      </c>
      <c r="L3880">
        <v>1</v>
      </c>
      <c r="M3880" t="s">
        <v>98</v>
      </c>
      <c r="N3880">
        <v>1.0269999999999999</v>
      </c>
      <c r="O3880" t="s">
        <v>210</v>
      </c>
      <c r="Q3880" t="s">
        <v>2497</v>
      </c>
      <c r="R3880" t="s">
        <v>90</v>
      </c>
      <c r="S3880">
        <v>0</v>
      </c>
      <c r="T3880">
        <v>0</v>
      </c>
      <c r="U3880">
        <v>2</v>
      </c>
      <c r="V3880">
        <v>1</v>
      </c>
      <c r="W3880">
        <v>0</v>
      </c>
      <c r="X3880">
        <v>0</v>
      </c>
      <c r="Y3880">
        <v>2</v>
      </c>
      <c r="Z3880">
        <v>89.8</v>
      </c>
      <c r="AA3880">
        <v>82.4</v>
      </c>
      <c r="AB3880">
        <v>3.51</v>
      </c>
      <c r="AC3880">
        <v>1.6</v>
      </c>
      <c r="AD3880">
        <v>-0.46200000000000002</v>
      </c>
      <c r="AE3880">
        <v>2.0390000000000001</v>
      </c>
      <c r="AF3880">
        <v>-1.8879999999999999</v>
      </c>
      <c r="AG3880">
        <v>5.4039999999999999</v>
      </c>
      <c r="AH3880">
        <v>-7.86</v>
      </c>
      <c r="AI3880">
        <v>8.02</v>
      </c>
      <c r="AJ3880">
        <v>23.8</v>
      </c>
      <c r="AK3880">
        <v>32.6</v>
      </c>
      <c r="AL3880">
        <v>5.3</v>
      </c>
      <c r="AM3880">
        <v>224.297</v>
      </c>
      <c r="AN3880">
        <v>2164.4</v>
      </c>
      <c r="AO3880" t="s">
        <v>4239</v>
      </c>
    </row>
    <row r="3881" spans="1:41">
      <c r="A3881" t="s">
        <v>4122</v>
      </c>
      <c r="B3881" t="s">
        <v>3</v>
      </c>
      <c r="C3881" t="s">
        <v>196</v>
      </c>
      <c r="D3881" t="s">
        <v>169</v>
      </c>
      <c r="E3881" t="s">
        <v>197</v>
      </c>
      <c r="F3881" t="s">
        <v>94</v>
      </c>
      <c r="G3881" t="s">
        <v>198</v>
      </c>
      <c r="H3881">
        <v>42</v>
      </c>
      <c r="I3881" t="s">
        <v>103</v>
      </c>
      <c r="J3881" t="s">
        <v>104</v>
      </c>
      <c r="K3881">
        <v>9</v>
      </c>
      <c r="L3881">
        <v>2</v>
      </c>
      <c r="M3881" t="s">
        <v>115</v>
      </c>
      <c r="N3881">
        <v>0.83099999999999996</v>
      </c>
      <c r="O3881" t="s">
        <v>210</v>
      </c>
      <c r="Q3881" t="s">
        <v>2497</v>
      </c>
      <c r="R3881" t="s">
        <v>90</v>
      </c>
      <c r="S3881">
        <v>0</v>
      </c>
      <c r="T3881">
        <v>1</v>
      </c>
      <c r="U3881">
        <v>2</v>
      </c>
      <c r="V3881">
        <v>1</v>
      </c>
      <c r="W3881">
        <v>0</v>
      </c>
      <c r="X3881">
        <v>0</v>
      </c>
      <c r="Y3881">
        <v>2</v>
      </c>
      <c r="Z3881">
        <v>83.3</v>
      </c>
      <c r="AA3881">
        <v>77.099999999999994</v>
      </c>
      <c r="AB3881">
        <v>3.31</v>
      </c>
      <c r="AC3881">
        <v>1.74</v>
      </c>
      <c r="AD3881">
        <v>-0.82299999999999995</v>
      </c>
      <c r="AE3881">
        <v>1.909</v>
      </c>
      <c r="AF3881">
        <v>-1.9710000000000001</v>
      </c>
      <c r="AG3881">
        <v>5.42</v>
      </c>
      <c r="AH3881">
        <v>-1.46</v>
      </c>
      <c r="AI3881">
        <v>-0.37</v>
      </c>
      <c r="AJ3881">
        <v>23.8</v>
      </c>
      <c r="AK3881">
        <v>2.8</v>
      </c>
      <c r="AL3881">
        <v>8.9</v>
      </c>
      <c r="AM3881">
        <v>282.43799999999999</v>
      </c>
      <c r="AN3881">
        <v>267.47500000000002</v>
      </c>
      <c r="AO3881" t="s">
        <v>4240</v>
      </c>
    </row>
    <row r="3882" spans="1:41">
      <c r="A3882" t="s">
        <v>4122</v>
      </c>
      <c r="B3882" t="s">
        <v>3</v>
      </c>
      <c r="C3882" t="s">
        <v>196</v>
      </c>
      <c r="D3882" t="s">
        <v>169</v>
      </c>
      <c r="E3882" t="s">
        <v>197</v>
      </c>
      <c r="F3882" t="s">
        <v>94</v>
      </c>
      <c r="G3882" t="s">
        <v>198</v>
      </c>
      <c r="H3882">
        <v>43</v>
      </c>
      <c r="I3882" t="s">
        <v>107</v>
      </c>
      <c r="J3882" t="s">
        <v>108</v>
      </c>
      <c r="K3882">
        <v>9</v>
      </c>
      <c r="L3882">
        <v>3</v>
      </c>
      <c r="M3882" t="s">
        <v>98</v>
      </c>
      <c r="N3882">
        <v>1.0649999999999999</v>
      </c>
      <c r="O3882" t="s">
        <v>210</v>
      </c>
      <c r="P3882" t="s">
        <v>141</v>
      </c>
      <c r="Q3882" t="s">
        <v>2497</v>
      </c>
      <c r="R3882" t="s">
        <v>90</v>
      </c>
      <c r="S3882">
        <v>0</v>
      </c>
      <c r="T3882">
        <v>2</v>
      </c>
      <c r="U3882">
        <v>2</v>
      </c>
      <c r="V3882">
        <v>1</v>
      </c>
      <c r="W3882">
        <v>0</v>
      </c>
      <c r="X3882">
        <v>0</v>
      </c>
      <c r="Y3882">
        <v>2</v>
      </c>
      <c r="Z3882">
        <v>91.6</v>
      </c>
      <c r="AA3882">
        <v>83.7</v>
      </c>
      <c r="AB3882">
        <v>3.38</v>
      </c>
      <c r="AC3882">
        <v>1.5</v>
      </c>
      <c r="AD3882">
        <v>-1.081</v>
      </c>
      <c r="AE3882">
        <v>2.036</v>
      </c>
      <c r="AF3882">
        <v>-1.81</v>
      </c>
      <c r="AG3882">
        <v>5.3540000000000001</v>
      </c>
      <c r="AH3882">
        <v>-6.19</v>
      </c>
      <c r="AI3882">
        <v>7.6</v>
      </c>
      <c r="AJ3882">
        <v>23.7</v>
      </c>
      <c r="AK3882">
        <v>27.7</v>
      </c>
      <c r="AL3882">
        <v>5</v>
      </c>
      <c r="AM3882">
        <v>219.03299999999999</v>
      </c>
      <c r="AN3882">
        <v>1920.46</v>
      </c>
      <c r="AO3882" t="s">
        <v>4241</v>
      </c>
    </row>
    <row r="3883" spans="1:41">
      <c r="A3883" t="s">
        <v>4122</v>
      </c>
      <c r="B3883" t="s">
        <v>3</v>
      </c>
      <c r="C3883" t="s">
        <v>196</v>
      </c>
      <c r="D3883" t="s">
        <v>169</v>
      </c>
      <c r="E3883" t="s">
        <v>197</v>
      </c>
      <c r="F3883" t="s">
        <v>94</v>
      </c>
      <c r="G3883" t="s">
        <v>198</v>
      </c>
      <c r="H3883">
        <v>44</v>
      </c>
      <c r="I3883" t="s">
        <v>103</v>
      </c>
      <c r="J3883" t="s">
        <v>104</v>
      </c>
      <c r="K3883">
        <v>10</v>
      </c>
      <c r="L3883">
        <v>1</v>
      </c>
      <c r="M3883" t="s">
        <v>98</v>
      </c>
      <c r="N3883">
        <v>1.3919999999999999</v>
      </c>
      <c r="O3883" t="s">
        <v>111</v>
      </c>
      <c r="Q3883" t="s">
        <v>3507</v>
      </c>
      <c r="R3883" t="s">
        <v>3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3</v>
      </c>
      <c r="Z3883">
        <v>90.5</v>
      </c>
      <c r="AA3883">
        <v>82.5</v>
      </c>
      <c r="AB3883">
        <v>3.35</v>
      </c>
      <c r="AC3883">
        <v>1.43</v>
      </c>
      <c r="AD3883">
        <v>-0.26900000000000002</v>
      </c>
      <c r="AE3883">
        <v>2.073</v>
      </c>
      <c r="AF3883">
        <v>-1.694</v>
      </c>
      <c r="AG3883">
        <v>5.4619999999999997</v>
      </c>
      <c r="AH3883">
        <v>-5.71</v>
      </c>
      <c r="AI3883">
        <v>8.4499999999999993</v>
      </c>
      <c r="AJ3883">
        <v>23.7</v>
      </c>
      <c r="AK3883">
        <v>25.2</v>
      </c>
      <c r="AL3883">
        <v>4.7</v>
      </c>
      <c r="AM3883">
        <v>213.922</v>
      </c>
      <c r="AN3883">
        <v>1967.63</v>
      </c>
      <c r="AO3883" t="s">
        <v>4242</v>
      </c>
    </row>
    <row r="3884" spans="1:41">
      <c r="A3884" t="s">
        <v>4122</v>
      </c>
      <c r="B3884" t="s">
        <v>3</v>
      </c>
      <c r="C3884" t="s">
        <v>196</v>
      </c>
      <c r="D3884" t="s">
        <v>169</v>
      </c>
      <c r="E3884" t="s">
        <v>197</v>
      </c>
      <c r="F3884" t="s">
        <v>94</v>
      </c>
      <c r="G3884" t="s">
        <v>198</v>
      </c>
      <c r="H3884">
        <v>45</v>
      </c>
      <c r="I3884" t="s">
        <v>96</v>
      </c>
      <c r="J3884" t="s">
        <v>97</v>
      </c>
      <c r="K3884">
        <v>10</v>
      </c>
      <c r="L3884">
        <v>2</v>
      </c>
      <c r="M3884" t="s">
        <v>499</v>
      </c>
      <c r="N3884">
        <v>1.016</v>
      </c>
      <c r="O3884" t="s">
        <v>111</v>
      </c>
      <c r="Q3884" t="s">
        <v>3507</v>
      </c>
      <c r="R3884" t="s">
        <v>3</v>
      </c>
      <c r="S3884">
        <v>0</v>
      </c>
      <c r="T3884">
        <v>1</v>
      </c>
      <c r="U3884">
        <v>0</v>
      </c>
      <c r="V3884">
        <v>0</v>
      </c>
      <c r="W3884">
        <v>0</v>
      </c>
      <c r="X3884">
        <v>0</v>
      </c>
      <c r="Y3884">
        <v>3</v>
      </c>
      <c r="Z3884">
        <v>84.1</v>
      </c>
      <c r="AA3884">
        <v>77.3</v>
      </c>
      <c r="AB3884">
        <v>3.29</v>
      </c>
      <c r="AC3884">
        <v>1.54</v>
      </c>
      <c r="AD3884">
        <v>-0.55500000000000005</v>
      </c>
      <c r="AE3884">
        <v>0.33</v>
      </c>
      <c r="AF3884">
        <v>-1.8740000000000001</v>
      </c>
      <c r="AG3884">
        <v>5.4059999999999997</v>
      </c>
      <c r="AH3884">
        <v>-5.86</v>
      </c>
      <c r="AI3884">
        <v>-3.59</v>
      </c>
      <c r="AJ3884">
        <v>23.8</v>
      </c>
      <c r="AK3884">
        <v>11.5</v>
      </c>
      <c r="AL3884">
        <v>10.6</v>
      </c>
      <c r="AM3884">
        <v>301.15800000000002</v>
      </c>
      <c r="AN3884">
        <v>1220.19</v>
      </c>
      <c r="AO3884" t="s">
        <v>4243</v>
      </c>
    </row>
    <row r="3885" spans="1:41">
      <c r="A3885" t="s">
        <v>4122</v>
      </c>
      <c r="B3885" t="s">
        <v>3</v>
      </c>
      <c r="C3885" t="s">
        <v>196</v>
      </c>
      <c r="D3885" t="s">
        <v>169</v>
      </c>
      <c r="E3885" t="s">
        <v>197</v>
      </c>
      <c r="F3885" t="s">
        <v>94</v>
      </c>
      <c r="G3885" t="s">
        <v>198</v>
      </c>
      <c r="H3885">
        <v>46</v>
      </c>
      <c r="I3885" t="s">
        <v>107</v>
      </c>
      <c r="J3885" t="s">
        <v>108</v>
      </c>
      <c r="K3885">
        <v>10</v>
      </c>
      <c r="L3885">
        <v>3</v>
      </c>
      <c r="M3885" t="s">
        <v>98</v>
      </c>
      <c r="N3885">
        <v>1.0069999999999999</v>
      </c>
      <c r="O3885" t="s">
        <v>111</v>
      </c>
      <c r="P3885" t="s">
        <v>112</v>
      </c>
      <c r="Q3885" t="s">
        <v>3507</v>
      </c>
      <c r="R3885" t="s">
        <v>3</v>
      </c>
      <c r="S3885">
        <v>1</v>
      </c>
      <c r="T3885">
        <v>1</v>
      </c>
      <c r="U3885">
        <v>0</v>
      </c>
      <c r="V3885">
        <v>0</v>
      </c>
      <c r="W3885">
        <v>0</v>
      </c>
      <c r="X3885">
        <v>0</v>
      </c>
      <c r="Y3885">
        <v>3</v>
      </c>
      <c r="Z3885">
        <v>90.3</v>
      </c>
      <c r="AA3885">
        <v>82.2</v>
      </c>
      <c r="AB3885">
        <v>3.26</v>
      </c>
      <c r="AC3885">
        <v>1.54</v>
      </c>
      <c r="AD3885">
        <v>0.80300000000000005</v>
      </c>
      <c r="AE3885">
        <v>2.121</v>
      </c>
      <c r="AF3885">
        <v>-1.4179999999999999</v>
      </c>
      <c r="AG3885">
        <v>5.4320000000000004</v>
      </c>
      <c r="AH3885">
        <v>-3.41</v>
      </c>
      <c r="AI3885">
        <v>9.2799999999999994</v>
      </c>
      <c r="AJ3885">
        <v>23.7</v>
      </c>
      <c r="AK3885">
        <v>14.1</v>
      </c>
      <c r="AL3885">
        <v>4.2</v>
      </c>
      <c r="AM3885">
        <v>200.114</v>
      </c>
      <c r="AN3885">
        <v>1899.3</v>
      </c>
      <c r="AO3885" t="s">
        <v>4244</v>
      </c>
    </row>
    <row r="3886" spans="1:41">
      <c r="A3886" t="s">
        <v>4122</v>
      </c>
      <c r="B3886" t="s">
        <v>3</v>
      </c>
      <c r="C3886" t="s">
        <v>196</v>
      </c>
      <c r="D3886" t="s">
        <v>169</v>
      </c>
      <c r="E3886" t="s">
        <v>197</v>
      </c>
      <c r="F3886" t="s">
        <v>94</v>
      </c>
      <c r="G3886" t="s">
        <v>198</v>
      </c>
      <c r="H3886">
        <v>47</v>
      </c>
      <c r="I3886" t="s">
        <v>96</v>
      </c>
      <c r="J3886" t="s">
        <v>97</v>
      </c>
      <c r="K3886">
        <v>11</v>
      </c>
      <c r="L3886">
        <v>1</v>
      </c>
      <c r="M3886" t="s">
        <v>98</v>
      </c>
      <c r="N3886">
        <v>0.70899999999999996</v>
      </c>
      <c r="O3886" t="s">
        <v>210</v>
      </c>
      <c r="Q3886" t="s">
        <v>4205</v>
      </c>
      <c r="R3886" t="s">
        <v>90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0</v>
      </c>
      <c r="Y3886">
        <v>3</v>
      </c>
      <c r="Z3886">
        <v>91.5</v>
      </c>
      <c r="AA3886">
        <v>82.8</v>
      </c>
      <c r="AB3886">
        <v>3.06</v>
      </c>
      <c r="AC3886">
        <v>1.54</v>
      </c>
      <c r="AD3886">
        <v>0.308</v>
      </c>
      <c r="AE3886">
        <v>3.7949999999999999</v>
      </c>
      <c r="AF3886">
        <v>-1.633</v>
      </c>
      <c r="AG3886">
        <v>5.6260000000000003</v>
      </c>
      <c r="AH3886">
        <v>-3.43</v>
      </c>
      <c r="AI3886">
        <v>9.01</v>
      </c>
      <c r="AJ3886">
        <v>23.7</v>
      </c>
      <c r="AK3886">
        <v>15.5</v>
      </c>
      <c r="AL3886">
        <v>3.9</v>
      </c>
      <c r="AM3886">
        <v>200.74700000000001</v>
      </c>
      <c r="AN3886">
        <v>1872.01</v>
      </c>
      <c r="AO3886" t="s">
        <v>4245</v>
      </c>
    </row>
    <row r="3887" spans="1:41">
      <c r="A3887" t="s">
        <v>4122</v>
      </c>
      <c r="B3887" t="s">
        <v>3</v>
      </c>
      <c r="C3887" t="s">
        <v>196</v>
      </c>
      <c r="D3887" t="s">
        <v>169</v>
      </c>
      <c r="E3887" t="s">
        <v>197</v>
      </c>
      <c r="F3887" t="s">
        <v>94</v>
      </c>
      <c r="G3887" t="s">
        <v>198</v>
      </c>
      <c r="H3887">
        <v>48</v>
      </c>
      <c r="I3887" t="s">
        <v>103</v>
      </c>
      <c r="J3887" t="s">
        <v>104</v>
      </c>
      <c r="K3887">
        <v>11</v>
      </c>
      <c r="L3887">
        <v>2</v>
      </c>
      <c r="M3887" t="s">
        <v>98</v>
      </c>
      <c r="N3887">
        <v>1.173</v>
      </c>
      <c r="O3887" t="s">
        <v>210</v>
      </c>
      <c r="Q3887" t="s">
        <v>4205</v>
      </c>
      <c r="R3887" t="s">
        <v>90</v>
      </c>
      <c r="S3887">
        <v>1</v>
      </c>
      <c r="T3887">
        <v>0</v>
      </c>
      <c r="U3887">
        <v>1</v>
      </c>
      <c r="V3887">
        <v>0</v>
      </c>
      <c r="W3887">
        <v>0</v>
      </c>
      <c r="X3887">
        <v>0</v>
      </c>
      <c r="Y3887">
        <v>3</v>
      </c>
      <c r="Z3887">
        <v>90.7</v>
      </c>
      <c r="AA3887">
        <v>83.3</v>
      </c>
      <c r="AB3887">
        <v>3.06</v>
      </c>
      <c r="AC3887">
        <v>1.55</v>
      </c>
      <c r="AD3887">
        <v>-0.27100000000000002</v>
      </c>
      <c r="AE3887">
        <v>2.8130000000000002</v>
      </c>
      <c r="AF3887">
        <v>-1.7230000000000001</v>
      </c>
      <c r="AG3887">
        <v>5.4560000000000004</v>
      </c>
      <c r="AH3887">
        <v>-6.56</v>
      </c>
      <c r="AI3887">
        <v>9.43</v>
      </c>
      <c r="AJ3887">
        <v>23.8</v>
      </c>
      <c r="AK3887">
        <v>32.799999999999997</v>
      </c>
      <c r="AL3887">
        <v>4.4000000000000004</v>
      </c>
      <c r="AM3887">
        <v>214.727</v>
      </c>
      <c r="AN3887">
        <v>2244.2800000000002</v>
      </c>
      <c r="AO3887" t="s">
        <v>4246</v>
      </c>
    </row>
    <row r="3888" spans="1:41">
      <c r="A3888" t="s">
        <v>4122</v>
      </c>
      <c r="B3888" t="s">
        <v>3</v>
      </c>
      <c r="C3888" t="s">
        <v>196</v>
      </c>
      <c r="D3888" t="s">
        <v>169</v>
      </c>
      <c r="E3888" t="s">
        <v>197</v>
      </c>
      <c r="F3888" t="s">
        <v>94</v>
      </c>
      <c r="G3888" t="s">
        <v>198</v>
      </c>
      <c r="H3888">
        <v>49</v>
      </c>
      <c r="I3888" t="s">
        <v>103</v>
      </c>
      <c r="J3888" t="s">
        <v>104</v>
      </c>
      <c r="K3888">
        <v>11</v>
      </c>
      <c r="L3888">
        <v>3</v>
      </c>
      <c r="M3888" t="s">
        <v>499</v>
      </c>
      <c r="N3888">
        <v>1.36</v>
      </c>
      <c r="O3888" t="s">
        <v>210</v>
      </c>
      <c r="Q3888" t="s">
        <v>4205</v>
      </c>
      <c r="R3888" t="s">
        <v>90</v>
      </c>
      <c r="S3888">
        <v>1</v>
      </c>
      <c r="T3888">
        <v>1</v>
      </c>
      <c r="U3888">
        <v>1</v>
      </c>
      <c r="V3888">
        <v>0</v>
      </c>
      <c r="W3888">
        <v>0</v>
      </c>
      <c r="X3888">
        <v>0</v>
      </c>
      <c r="Y3888">
        <v>3</v>
      </c>
      <c r="Z3888">
        <v>78.3</v>
      </c>
      <c r="AA3888">
        <v>72.5</v>
      </c>
      <c r="AB3888">
        <v>3.1</v>
      </c>
      <c r="AC3888">
        <v>1.6</v>
      </c>
      <c r="AD3888">
        <v>0.40899999999999997</v>
      </c>
      <c r="AE3888">
        <v>2.165</v>
      </c>
      <c r="AF3888">
        <v>-1.6739999999999999</v>
      </c>
      <c r="AG3888">
        <v>5.7450000000000001</v>
      </c>
      <c r="AH3888">
        <v>5.15</v>
      </c>
      <c r="AI3888">
        <v>-6.1</v>
      </c>
      <c r="AJ3888">
        <v>23.8</v>
      </c>
      <c r="AK3888">
        <v>-10.4</v>
      </c>
      <c r="AL3888">
        <v>12.5</v>
      </c>
      <c r="AM3888">
        <v>40.423999999999999</v>
      </c>
      <c r="AN3888">
        <v>1330.45</v>
      </c>
      <c r="AO3888" t="s">
        <v>4247</v>
      </c>
    </row>
    <row r="3889" spans="1:41">
      <c r="A3889" t="s">
        <v>4122</v>
      </c>
      <c r="B3889" t="s">
        <v>3</v>
      </c>
      <c r="C3889" t="s">
        <v>196</v>
      </c>
      <c r="D3889" t="s">
        <v>169</v>
      </c>
      <c r="E3889" t="s">
        <v>197</v>
      </c>
      <c r="F3889" t="s">
        <v>94</v>
      </c>
      <c r="G3889" t="s">
        <v>198</v>
      </c>
      <c r="H3889">
        <v>50</v>
      </c>
      <c r="I3889" t="s">
        <v>107</v>
      </c>
      <c r="J3889" t="s">
        <v>108</v>
      </c>
      <c r="K3889">
        <v>11</v>
      </c>
      <c r="L3889">
        <v>4</v>
      </c>
      <c r="M3889" t="s">
        <v>499</v>
      </c>
      <c r="N3889">
        <v>1.2</v>
      </c>
      <c r="O3889" t="s">
        <v>210</v>
      </c>
      <c r="P3889" t="s">
        <v>141</v>
      </c>
      <c r="Q3889" t="s">
        <v>4205</v>
      </c>
      <c r="R3889" t="s">
        <v>90</v>
      </c>
      <c r="S3889">
        <v>1</v>
      </c>
      <c r="T3889">
        <v>2</v>
      </c>
      <c r="U3889">
        <v>1</v>
      </c>
      <c r="V3889">
        <v>0</v>
      </c>
      <c r="W3889">
        <v>0</v>
      </c>
      <c r="X3889">
        <v>0</v>
      </c>
      <c r="Y3889">
        <v>3</v>
      </c>
      <c r="Z3889">
        <v>80.599999999999994</v>
      </c>
      <c r="AA3889">
        <v>74.900000000000006</v>
      </c>
      <c r="AB3889">
        <v>3.17</v>
      </c>
      <c r="AC3889">
        <v>1.38</v>
      </c>
      <c r="AD3889">
        <v>-2.8000000000000001E-2</v>
      </c>
      <c r="AE3889">
        <v>1.7769999999999999</v>
      </c>
      <c r="AF3889">
        <v>-1.8160000000000001</v>
      </c>
      <c r="AG3889">
        <v>5.5839999999999996</v>
      </c>
      <c r="AH3889">
        <v>3.98</v>
      </c>
      <c r="AI3889">
        <v>-4.67</v>
      </c>
      <c r="AJ3889">
        <v>23.8</v>
      </c>
      <c r="AK3889">
        <v>-8.9</v>
      </c>
      <c r="AL3889">
        <v>11.3</v>
      </c>
      <c r="AM3889">
        <v>40.761000000000003</v>
      </c>
      <c r="AN3889">
        <v>1056.8</v>
      </c>
      <c r="AO3889" t="s">
        <v>4248</v>
      </c>
    </row>
    <row r="3890" spans="1:41">
      <c r="A3890" t="s">
        <v>4122</v>
      </c>
      <c r="B3890" t="s">
        <v>3</v>
      </c>
      <c r="C3890" t="s">
        <v>196</v>
      </c>
      <c r="D3890" t="s">
        <v>169</v>
      </c>
      <c r="E3890" t="s">
        <v>197</v>
      </c>
      <c r="F3890" t="s">
        <v>94</v>
      </c>
      <c r="G3890" t="s">
        <v>198</v>
      </c>
      <c r="H3890">
        <v>51</v>
      </c>
      <c r="I3890" t="s">
        <v>96</v>
      </c>
      <c r="J3890" t="s">
        <v>97</v>
      </c>
      <c r="K3890">
        <v>12</v>
      </c>
      <c r="L3890">
        <v>1</v>
      </c>
      <c r="M3890" t="s">
        <v>98</v>
      </c>
      <c r="N3890">
        <v>0.72499999999999998</v>
      </c>
      <c r="O3890" t="s">
        <v>143</v>
      </c>
      <c r="Q3890" t="s">
        <v>199</v>
      </c>
      <c r="R3890" t="s">
        <v>90</v>
      </c>
      <c r="S3890">
        <v>0</v>
      </c>
      <c r="T3890">
        <v>0</v>
      </c>
      <c r="U3890">
        <v>2</v>
      </c>
      <c r="V3890">
        <v>0</v>
      </c>
      <c r="W3890">
        <v>0</v>
      </c>
      <c r="X3890">
        <v>0</v>
      </c>
      <c r="Y3890">
        <v>3</v>
      </c>
      <c r="Z3890">
        <v>91</v>
      </c>
      <c r="AA3890">
        <v>82.2</v>
      </c>
      <c r="AB3890">
        <v>3.67</v>
      </c>
      <c r="AC3890">
        <v>1.88</v>
      </c>
      <c r="AD3890">
        <v>0.95499999999999996</v>
      </c>
      <c r="AE3890">
        <v>3.1379999999999999</v>
      </c>
      <c r="AF3890">
        <v>-1.4059999999999999</v>
      </c>
      <c r="AG3890">
        <v>5.6139999999999999</v>
      </c>
      <c r="AH3890">
        <v>-3.48</v>
      </c>
      <c r="AI3890">
        <v>11.36</v>
      </c>
      <c r="AJ3890">
        <v>23.7</v>
      </c>
      <c r="AK3890">
        <v>18</v>
      </c>
      <c r="AL3890">
        <v>3.2</v>
      </c>
      <c r="AM3890">
        <v>196.95599999999999</v>
      </c>
      <c r="AN3890">
        <v>2285.4299999999998</v>
      </c>
      <c r="AO3890" t="s">
        <v>4249</v>
      </c>
    </row>
    <row r="3891" spans="1:41">
      <c r="A3891" t="s">
        <v>4122</v>
      </c>
      <c r="B3891" t="s">
        <v>3</v>
      </c>
      <c r="C3891" t="s">
        <v>196</v>
      </c>
      <c r="D3891" t="s">
        <v>169</v>
      </c>
      <c r="E3891" t="s">
        <v>197</v>
      </c>
      <c r="F3891" t="s">
        <v>94</v>
      </c>
      <c r="G3891" t="s">
        <v>198</v>
      </c>
      <c r="H3891">
        <v>52</v>
      </c>
      <c r="I3891" t="s">
        <v>96</v>
      </c>
      <c r="J3891" t="s">
        <v>97</v>
      </c>
      <c r="K3891">
        <v>12</v>
      </c>
      <c r="L3891">
        <v>2</v>
      </c>
      <c r="M3891" t="s">
        <v>122</v>
      </c>
      <c r="N3891">
        <v>0.88500000000000001</v>
      </c>
      <c r="O3891" t="s">
        <v>143</v>
      </c>
      <c r="Q3891" t="s">
        <v>199</v>
      </c>
      <c r="R3891" t="s">
        <v>90</v>
      </c>
      <c r="S3891">
        <v>1</v>
      </c>
      <c r="T3891">
        <v>0</v>
      </c>
      <c r="U3891">
        <v>2</v>
      </c>
      <c r="V3891">
        <v>0</v>
      </c>
      <c r="W3891">
        <v>0</v>
      </c>
      <c r="X3891">
        <v>0</v>
      </c>
      <c r="Y3891">
        <v>3</v>
      </c>
      <c r="Z3891">
        <v>83.3</v>
      </c>
      <c r="AA3891">
        <v>76.7</v>
      </c>
      <c r="AB3891">
        <v>3.77</v>
      </c>
      <c r="AC3891">
        <v>1.83</v>
      </c>
      <c r="AD3891">
        <v>-8.2000000000000003E-2</v>
      </c>
      <c r="AE3891">
        <v>0.97499999999999998</v>
      </c>
      <c r="AF3891">
        <v>-1.83</v>
      </c>
      <c r="AG3891">
        <v>5.4</v>
      </c>
      <c r="AH3891">
        <v>-6.52</v>
      </c>
      <c r="AI3891">
        <v>2.02</v>
      </c>
      <c r="AJ3891">
        <v>23.8</v>
      </c>
      <c r="AK3891">
        <v>15.9</v>
      </c>
      <c r="AL3891">
        <v>8.5</v>
      </c>
      <c r="AM3891">
        <v>252.40600000000001</v>
      </c>
      <c r="AN3891">
        <v>1214.75</v>
      </c>
      <c r="AO3891" t="s">
        <v>4250</v>
      </c>
    </row>
    <row r="3892" spans="1:41">
      <c r="A3892" t="s">
        <v>4122</v>
      </c>
      <c r="B3892" t="s">
        <v>3</v>
      </c>
      <c r="C3892" t="s">
        <v>196</v>
      </c>
      <c r="D3892" t="s">
        <v>169</v>
      </c>
      <c r="E3892" t="s">
        <v>197</v>
      </c>
      <c r="F3892" t="s">
        <v>94</v>
      </c>
      <c r="G3892" t="s">
        <v>198</v>
      </c>
      <c r="H3892">
        <v>53</v>
      </c>
      <c r="I3892" t="s">
        <v>96</v>
      </c>
      <c r="J3892" t="s">
        <v>97</v>
      </c>
      <c r="K3892">
        <v>12</v>
      </c>
      <c r="L3892">
        <v>3</v>
      </c>
      <c r="M3892" t="s">
        <v>98</v>
      </c>
      <c r="N3892">
        <v>0.96499999999999997</v>
      </c>
      <c r="O3892" t="s">
        <v>143</v>
      </c>
      <c r="Q3892" t="s">
        <v>199</v>
      </c>
      <c r="R3892" t="s">
        <v>90</v>
      </c>
      <c r="S3892">
        <v>2</v>
      </c>
      <c r="T3892">
        <v>0</v>
      </c>
      <c r="U3892">
        <v>2</v>
      </c>
      <c r="V3892">
        <v>0</v>
      </c>
      <c r="W3892">
        <v>0</v>
      </c>
      <c r="X3892">
        <v>0</v>
      </c>
      <c r="Y3892">
        <v>3</v>
      </c>
      <c r="Z3892">
        <v>91</v>
      </c>
      <c r="AA3892">
        <v>82.9</v>
      </c>
      <c r="AB3892">
        <v>3.72</v>
      </c>
      <c r="AC3892">
        <v>1.83</v>
      </c>
      <c r="AD3892">
        <v>-1.5549999999999999</v>
      </c>
      <c r="AE3892">
        <v>2.3119999999999998</v>
      </c>
      <c r="AF3892">
        <v>-1.861</v>
      </c>
      <c r="AG3892">
        <v>5.43</v>
      </c>
      <c r="AH3892">
        <v>-6.06</v>
      </c>
      <c r="AI3892">
        <v>7.84</v>
      </c>
      <c r="AJ3892">
        <v>23.7</v>
      </c>
      <c r="AK3892">
        <v>27.6</v>
      </c>
      <c r="AL3892">
        <v>5</v>
      </c>
      <c r="AM3892">
        <v>217.554</v>
      </c>
      <c r="AN3892">
        <v>1921.76</v>
      </c>
      <c r="AO3892" t="s">
        <v>4251</v>
      </c>
    </row>
    <row r="3893" spans="1:41">
      <c r="A3893" t="s">
        <v>4122</v>
      </c>
      <c r="B3893" t="s">
        <v>3</v>
      </c>
      <c r="C3893" t="s">
        <v>196</v>
      </c>
      <c r="D3893" t="s">
        <v>169</v>
      </c>
      <c r="E3893" t="s">
        <v>197</v>
      </c>
      <c r="F3893" t="s">
        <v>94</v>
      </c>
      <c r="G3893" t="s">
        <v>198</v>
      </c>
      <c r="H3893">
        <v>54</v>
      </c>
      <c r="I3893" t="s">
        <v>96</v>
      </c>
      <c r="J3893" t="s">
        <v>97</v>
      </c>
      <c r="K3893">
        <v>12</v>
      </c>
      <c r="L3893">
        <v>4</v>
      </c>
      <c r="M3893" t="s">
        <v>98</v>
      </c>
      <c r="N3893">
        <v>0.93500000000000005</v>
      </c>
      <c r="O3893" t="s">
        <v>143</v>
      </c>
      <c r="Q3893" t="s">
        <v>199</v>
      </c>
      <c r="R3893" t="s">
        <v>90</v>
      </c>
      <c r="S3893">
        <v>3</v>
      </c>
      <c r="T3893">
        <v>0</v>
      </c>
      <c r="U3893">
        <v>2</v>
      </c>
      <c r="V3893">
        <v>0</v>
      </c>
      <c r="W3893">
        <v>0</v>
      </c>
      <c r="X3893">
        <v>0</v>
      </c>
      <c r="Y3893">
        <v>3</v>
      </c>
      <c r="Z3893">
        <v>89.7</v>
      </c>
      <c r="AA3893">
        <v>80.900000000000006</v>
      </c>
      <c r="AB3893">
        <v>3.78</v>
      </c>
      <c r="AC3893">
        <v>1.83</v>
      </c>
      <c r="AD3893">
        <v>-3.5000000000000003E-2</v>
      </c>
      <c r="AE3893">
        <v>3.9950000000000001</v>
      </c>
      <c r="AF3893">
        <v>-1.7270000000000001</v>
      </c>
      <c r="AG3893">
        <v>5.6189999999999998</v>
      </c>
      <c r="AH3893">
        <v>-4.1100000000000003</v>
      </c>
      <c r="AI3893">
        <v>11.22</v>
      </c>
      <c r="AJ3893">
        <v>23.7</v>
      </c>
      <c r="AK3893">
        <v>22.8</v>
      </c>
      <c r="AL3893">
        <v>3.4</v>
      </c>
      <c r="AM3893">
        <v>200.03700000000001</v>
      </c>
      <c r="AN3893">
        <v>2266.02</v>
      </c>
      <c r="AO3893" t="s">
        <v>4252</v>
      </c>
    </row>
    <row r="3894" spans="1:41">
      <c r="A3894" t="s">
        <v>4122</v>
      </c>
      <c r="B3894" t="s">
        <v>3</v>
      </c>
      <c r="C3894" t="s">
        <v>196</v>
      </c>
      <c r="D3894" t="s">
        <v>169</v>
      </c>
      <c r="E3894" t="s">
        <v>197</v>
      </c>
      <c r="F3894" t="s">
        <v>94</v>
      </c>
      <c r="G3894" t="s">
        <v>198</v>
      </c>
      <c r="H3894">
        <v>55</v>
      </c>
      <c r="I3894" t="s">
        <v>96</v>
      </c>
      <c r="J3894" t="s">
        <v>97</v>
      </c>
      <c r="K3894">
        <v>13</v>
      </c>
      <c r="L3894">
        <v>1</v>
      </c>
      <c r="M3894" t="s">
        <v>499</v>
      </c>
      <c r="N3894">
        <v>1.375</v>
      </c>
      <c r="O3894" t="s">
        <v>156</v>
      </c>
      <c r="Q3894" t="s">
        <v>208</v>
      </c>
      <c r="R3894" t="s">
        <v>3</v>
      </c>
      <c r="S3894">
        <v>0</v>
      </c>
      <c r="T3894">
        <v>0</v>
      </c>
      <c r="U3894">
        <v>2</v>
      </c>
      <c r="V3894">
        <v>1</v>
      </c>
      <c r="W3894">
        <v>0</v>
      </c>
      <c r="X3894">
        <v>0</v>
      </c>
      <c r="Y3894">
        <v>3</v>
      </c>
      <c r="Z3894">
        <v>76.8</v>
      </c>
      <c r="AA3894">
        <v>70.900000000000006</v>
      </c>
      <c r="AB3894">
        <v>3.35</v>
      </c>
      <c r="AC3894">
        <v>1.55</v>
      </c>
      <c r="AD3894">
        <v>-0.56599999999999995</v>
      </c>
      <c r="AE3894">
        <v>3.3940000000000001</v>
      </c>
      <c r="AF3894">
        <v>-1.8759999999999999</v>
      </c>
      <c r="AG3894">
        <v>5.9329999999999998</v>
      </c>
      <c r="AH3894">
        <v>7.39</v>
      </c>
      <c r="AI3894">
        <v>-8.64</v>
      </c>
      <c r="AJ3894">
        <v>23.8</v>
      </c>
      <c r="AK3894">
        <v>-12.7</v>
      </c>
      <c r="AL3894">
        <v>13.8</v>
      </c>
      <c r="AM3894">
        <v>40.710999999999999</v>
      </c>
      <c r="AN3894">
        <v>1858.11</v>
      </c>
      <c r="AO3894" t="s">
        <v>4253</v>
      </c>
    </row>
    <row r="3895" spans="1:41">
      <c r="A3895" t="s">
        <v>4122</v>
      </c>
      <c r="B3895" t="s">
        <v>3</v>
      </c>
      <c r="C3895" t="s">
        <v>196</v>
      </c>
      <c r="D3895" t="s">
        <v>169</v>
      </c>
      <c r="E3895" t="s">
        <v>197</v>
      </c>
      <c r="F3895" t="s">
        <v>94</v>
      </c>
      <c r="G3895" t="s">
        <v>198</v>
      </c>
      <c r="H3895">
        <v>56</v>
      </c>
      <c r="I3895" t="s">
        <v>103</v>
      </c>
      <c r="J3895" t="s">
        <v>104</v>
      </c>
      <c r="K3895">
        <v>13</v>
      </c>
      <c r="L3895">
        <v>2</v>
      </c>
      <c r="M3895" t="s">
        <v>98</v>
      </c>
      <c r="N3895">
        <v>0.92500000000000004</v>
      </c>
      <c r="O3895" t="s">
        <v>156</v>
      </c>
      <c r="Q3895" t="s">
        <v>208</v>
      </c>
      <c r="R3895" t="s">
        <v>3</v>
      </c>
      <c r="S3895">
        <v>1</v>
      </c>
      <c r="T3895">
        <v>0</v>
      </c>
      <c r="U3895">
        <v>2</v>
      </c>
      <c r="V3895">
        <v>1</v>
      </c>
      <c r="W3895">
        <v>0</v>
      </c>
      <c r="X3895">
        <v>0</v>
      </c>
      <c r="Y3895">
        <v>3</v>
      </c>
      <c r="Z3895">
        <v>90.5</v>
      </c>
      <c r="AA3895">
        <v>82.2</v>
      </c>
      <c r="AB3895">
        <v>3.4</v>
      </c>
      <c r="AC3895">
        <v>1.59</v>
      </c>
      <c r="AD3895">
        <v>1.0469999999999999</v>
      </c>
      <c r="AE3895">
        <v>2.5310000000000001</v>
      </c>
      <c r="AF3895">
        <v>-1.47</v>
      </c>
      <c r="AG3895">
        <v>5.5229999999999997</v>
      </c>
      <c r="AH3895">
        <v>-3.95</v>
      </c>
      <c r="AI3895">
        <v>10.87</v>
      </c>
      <c r="AJ3895">
        <v>23.7</v>
      </c>
      <c r="AK3895">
        <v>19.399999999999999</v>
      </c>
      <c r="AL3895">
        <v>3.5</v>
      </c>
      <c r="AM3895">
        <v>199.91399999999999</v>
      </c>
      <c r="AN3895">
        <v>2224.31</v>
      </c>
      <c r="AO3895" t="s">
        <v>4254</v>
      </c>
    </row>
    <row r="3896" spans="1:41">
      <c r="A3896" t="s">
        <v>4122</v>
      </c>
      <c r="B3896" t="s">
        <v>3</v>
      </c>
      <c r="C3896" t="s">
        <v>196</v>
      </c>
      <c r="D3896" t="s">
        <v>169</v>
      </c>
      <c r="E3896" t="s">
        <v>197</v>
      </c>
      <c r="F3896" t="s">
        <v>94</v>
      </c>
      <c r="G3896" t="s">
        <v>198</v>
      </c>
      <c r="H3896">
        <v>57</v>
      </c>
      <c r="I3896" t="s">
        <v>96</v>
      </c>
      <c r="J3896" t="s">
        <v>97</v>
      </c>
      <c r="K3896">
        <v>13</v>
      </c>
      <c r="L3896">
        <v>3</v>
      </c>
      <c r="M3896" t="s">
        <v>98</v>
      </c>
      <c r="N3896">
        <v>0.749</v>
      </c>
      <c r="O3896" t="s">
        <v>156</v>
      </c>
      <c r="Q3896" t="s">
        <v>208</v>
      </c>
      <c r="R3896" t="s">
        <v>3</v>
      </c>
      <c r="S3896">
        <v>1</v>
      </c>
      <c r="T3896">
        <v>1</v>
      </c>
      <c r="U3896">
        <v>2</v>
      </c>
      <c r="V3896">
        <v>1</v>
      </c>
      <c r="W3896">
        <v>0</v>
      </c>
      <c r="X3896">
        <v>0</v>
      </c>
      <c r="Y3896">
        <v>3</v>
      </c>
      <c r="Z3896">
        <v>90.1</v>
      </c>
      <c r="AA3896">
        <v>81.3</v>
      </c>
      <c r="AB3896">
        <v>3.4</v>
      </c>
      <c r="AC3896">
        <v>1.65</v>
      </c>
      <c r="AD3896">
        <v>0.91400000000000003</v>
      </c>
      <c r="AE3896">
        <v>3.1469999999999998</v>
      </c>
      <c r="AF3896">
        <v>-1.4630000000000001</v>
      </c>
      <c r="AG3896">
        <v>5.5419999999999998</v>
      </c>
      <c r="AH3896">
        <v>-4.63</v>
      </c>
      <c r="AI3896">
        <v>8.33</v>
      </c>
      <c r="AJ3896">
        <v>23.7</v>
      </c>
      <c r="AK3896">
        <v>18.2</v>
      </c>
      <c r="AL3896">
        <v>4.5999999999999996</v>
      </c>
      <c r="AM3896">
        <v>208.941</v>
      </c>
      <c r="AN3896">
        <v>1812.44</v>
      </c>
      <c r="AO3896" t="s">
        <v>4255</v>
      </c>
    </row>
    <row r="3897" spans="1:41">
      <c r="A3897" t="s">
        <v>4122</v>
      </c>
      <c r="B3897" t="s">
        <v>3</v>
      </c>
      <c r="C3897" t="s">
        <v>196</v>
      </c>
      <c r="D3897" t="s">
        <v>169</v>
      </c>
      <c r="E3897" t="s">
        <v>197</v>
      </c>
      <c r="F3897" t="s">
        <v>94</v>
      </c>
      <c r="G3897" t="s">
        <v>198</v>
      </c>
      <c r="H3897">
        <v>58</v>
      </c>
      <c r="I3897" t="s">
        <v>120</v>
      </c>
      <c r="J3897" t="s">
        <v>108</v>
      </c>
      <c r="K3897">
        <v>13</v>
      </c>
      <c r="L3897">
        <v>4</v>
      </c>
      <c r="M3897" t="s">
        <v>122</v>
      </c>
      <c r="N3897">
        <v>0.81799999999999995</v>
      </c>
      <c r="O3897" t="s">
        <v>156</v>
      </c>
      <c r="P3897" t="s">
        <v>109</v>
      </c>
      <c r="Q3897" t="s">
        <v>208</v>
      </c>
      <c r="R3897" t="s">
        <v>3</v>
      </c>
      <c r="S3897">
        <v>2</v>
      </c>
      <c r="T3897">
        <v>1</v>
      </c>
      <c r="U3897">
        <v>2</v>
      </c>
      <c r="V3897">
        <v>1</v>
      </c>
      <c r="W3897">
        <v>0</v>
      </c>
      <c r="X3897">
        <v>0</v>
      </c>
      <c r="Y3897">
        <v>3</v>
      </c>
      <c r="Z3897">
        <v>84.2</v>
      </c>
      <c r="AA3897">
        <v>77</v>
      </c>
      <c r="AB3897">
        <v>3.29</v>
      </c>
      <c r="AC3897">
        <v>1.55</v>
      </c>
      <c r="AD3897">
        <v>-0.85</v>
      </c>
      <c r="AE3897">
        <v>2.59</v>
      </c>
      <c r="AF3897">
        <v>-1.911</v>
      </c>
      <c r="AG3897">
        <v>5.5359999999999996</v>
      </c>
      <c r="AH3897">
        <v>-6.36</v>
      </c>
      <c r="AI3897">
        <v>-1.26</v>
      </c>
      <c r="AJ3897">
        <v>23.7</v>
      </c>
      <c r="AK3897">
        <v>14.4</v>
      </c>
      <c r="AL3897">
        <v>9.4</v>
      </c>
      <c r="AM3897">
        <v>280.77100000000002</v>
      </c>
      <c r="AN3897">
        <v>1159.52</v>
      </c>
      <c r="AO3897" t="s">
        <v>4256</v>
      </c>
    </row>
    <row r="3898" spans="1:41">
      <c r="A3898" t="s">
        <v>4122</v>
      </c>
      <c r="B3898" t="s">
        <v>3</v>
      </c>
      <c r="C3898" t="s">
        <v>196</v>
      </c>
      <c r="D3898" t="s">
        <v>169</v>
      </c>
      <c r="E3898" t="s">
        <v>197</v>
      </c>
      <c r="F3898" t="s">
        <v>94</v>
      </c>
      <c r="G3898" t="s">
        <v>198</v>
      </c>
      <c r="H3898">
        <v>59</v>
      </c>
      <c r="I3898" t="s">
        <v>96</v>
      </c>
      <c r="J3898" t="s">
        <v>97</v>
      </c>
      <c r="K3898">
        <v>14</v>
      </c>
      <c r="L3898">
        <v>1</v>
      </c>
      <c r="M3898" t="s">
        <v>122</v>
      </c>
      <c r="N3898">
        <v>0.85599999999999998</v>
      </c>
      <c r="O3898" t="s">
        <v>156</v>
      </c>
      <c r="Q3898" t="s">
        <v>211</v>
      </c>
      <c r="R3898" t="s">
        <v>3</v>
      </c>
      <c r="S3898">
        <v>0</v>
      </c>
      <c r="T3898">
        <v>0</v>
      </c>
      <c r="U3898">
        <v>2</v>
      </c>
      <c r="V3898">
        <v>1</v>
      </c>
      <c r="W3898">
        <v>1</v>
      </c>
      <c r="X3898">
        <v>0</v>
      </c>
      <c r="Y3898">
        <v>3</v>
      </c>
      <c r="Z3898">
        <v>85.6</v>
      </c>
      <c r="AA3898">
        <v>78.099999999999994</v>
      </c>
      <c r="AB3898">
        <v>3.57</v>
      </c>
      <c r="AC3898">
        <v>1.59</v>
      </c>
      <c r="AD3898">
        <v>0.51700000000000002</v>
      </c>
      <c r="AE3898">
        <v>1.0369999999999999</v>
      </c>
      <c r="AF3898">
        <v>-1.821</v>
      </c>
      <c r="AG3898">
        <v>5.4029999999999996</v>
      </c>
      <c r="AH3898">
        <v>-7.26</v>
      </c>
      <c r="AI3898">
        <v>0.85</v>
      </c>
      <c r="AJ3898">
        <v>23.7</v>
      </c>
      <c r="AK3898">
        <v>16.8</v>
      </c>
      <c r="AL3898">
        <v>8.6999999999999993</v>
      </c>
      <c r="AM3898">
        <v>262.971</v>
      </c>
      <c r="AN3898">
        <v>1322.19</v>
      </c>
      <c r="AO3898" t="s">
        <v>4257</v>
      </c>
    </row>
    <row r="3899" spans="1:41">
      <c r="A3899" t="s">
        <v>4122</v>
      </c>
      <c r="B3899" t="s">
        <v>3</v>
      </c>
      <c r="C3899" t="s">
        <v>196</v>
      </c>
      <c r="D3899" t="s">
        <v>169</v>
      </c>
      <c r="E3899" t="s">
        <v>197</v>
      </c>
      <c r="F3899" t="s">
        <v>94</v>
      </c>
      <c r="G3899" t="s">
        <v>198</v>
      </c>
      <c r="H3899">
        <v>60</v>
      </c>
      <c r="I3899" t="s">
        <v>127</v>
      </c>
      <c r="J3899" t="s">
        <v>104</v>
      </c>
      <c r="K3899">
        <v>14</v>
      </c>
      <c r="L3899">
        <v>2</v>
      </c>
      <c r="M3899" t="s">
        <v>98</v>
      </c>
      <c r="N3899">
        <v>1.0609999999999999</v>
      </c>
      <c r="O3899" t="s">
        <v>156</v>
      </c>
      <c r="Q3899" t="s">
        <v>211</v>
      </c>
      <c r="R3899" t="s">
        <v>3</v>
      </c>
      <c r="S3899">
        <v>1</v>
      </c>
      <c r="T3899">
        <v>0</v>
      </c>
      <c r="U3899">
        <v>2</v>
      </c>
      <c r="V3899">
        <v>1</v>
      </c>
      <c r="W3899">
        <v>1</v>
      </c>
      <c r="X3899">
        <v>0</v>
      </c>
      <c r="Y3899">
        <v>3</v>
      </c>
      <c r="Z3899">
        <v>90.5</v>
      </c>
      <c r="AA3899">
        <v>82.9</v>
      </c>
      <c r="AB3899">
        <v>3.39</v>
      </c>
      <c r="AC3899">
        <v>1.55</v>
      </c>
      <c r="AD3899">
        <v>-1.1240000000000001</v>
      </c>
      <c r="AE3899">
        <v>2.5310000000000001</v>
      </c>
      <c r="AF3899">
        <v>-1.887</v>
      </c>
      <c r="AG3899">
        <v>5.444</v>
      </c>
      <c r="AH3899">
        <v>-7.22</v>
      </c>
      <c r="AI3899">
        <v>7.59</v>
      </c>
      <c r="AJ3899">
        <v>23.8</v>
      </c>
      <c r="AK3899">
        <v>31.1</v>
      </c>
      <c r="AL3899">
        <v>5.2</v>
      </c>
      <c r="AM3899">
        <v>223.41200000000001</v>
      </c>
      <c r="AN3899">
        <v>2034.17</v>
      </c>
      <c r="AO3899" t="s">
        <v>4258</v>
      </c>
    </row>
    <row r="3900" spans="1:41">
      <c r="A3900" t="s">
        <v>4122</v>
      </c>
      <c r="B3900" t="s">
        <v>3</v>
      </c>
      <c r="C3900" t="s">
        <v>196</v>
      </c>
      <c r="D3900" t="s">
        <v>169</v>
      </c>
      <c r="E3900" t="s">
        <v>197</v>
      </c>
      <c r="F3900" t="s">
        <v>94</v>
      </c>
      <c r="G3900" t="s">
        <v>198</v>
      </c>
      <c r="H3900">
        <v>61</v>
      </c>
      <c r="I3900" t="s">
        <v>96</v>
      </c>
      <c r="J3900" t="s">
        <v>97</v>
      </c>
      <c r="K3900">
        <v>14</v>
      </c>
      <c r="L3900">
        <v>3</v>
      </c>
      <c r="M3900" t="s">
        <v>508</v>
      </c>
      <c r="N3900">
        <v>1.054</v>
      </c>
      <c r="O3900" t="s">
        <v>156</v>
      </c>
      <c r="Q3900" t="s">
        <v>211</v>
      </c>
      <c r="R3900" t="s">
        <v>3</v>
      </c>
      <c r="S3900">
        <v>1</v>
      </c>
      <c r="T3900">
        <v>1</v>
      </c>
      <c r="U3900">
        <v>2</v>
      </c>
      <c r="V3900">
        <v>1</v>
      </c>
      <c r="W3900">
        <v>1</v>
      </c>
      <c r="X3900">
        <v>0</v>
      </c>
      <c r="Y3900">
        <v>3</v>
      </c>
      <c r="Z3900">
        <v>90.3</v>
      </c>
      <c r="AA3900">
        <v>82.3</v>
      </c>
      <c r="AB3900">
        <v>3.46</v>
      </c>
      <c r="AC3900">
        <v>1.6</v>
      </c>
      <c r="AD3900">
        <v>-2.0129999999999999</v>
      </c>
      <c r="AE3900">
        <v>3.625</v>
      </c>
      <c r="AF3900">
        <v>-1.869</v>
      </c>
      <c r="AG3900">
        <v>5.6289999999999996</v>
      </c>
      <c r="AH3900">
        <v>-7.78</v>
      </c>
      <c r="AI3900">
        <v>5.67</v>
      </c>
      <c r="AJ3900">
        <v>23.7</v>
      </c>
      <c r="AK3900">
        <v>30.4</v>
      </c>
      <c r="AL3900">
        <v>6</v>
      </c>
      <c r="AM3900">
        <v>233.69300000000001</v>
      </c>
      <c r="AN3900">
        <v>1854.37</v>
      </c>
      <c r="AO3900" t="s">
        <v>4259</v>
      </c>
    </row>
    <row r="3901" spans="1:41">
      <c r="A3901" t="s">
        <v>4122</v>
      </c>
      <c r="B3901" t="s">
        <v>3</v>
      </c>
      <c r="C3901" t="s">
        <v>196</v>
      </c>
      <c r="D3901" t="s">
        <v>169</v>
      </c>
      <c r="E3901" t="s">
        <v>197</v>
      </c>
      <c r="F3901" t="s">
        <v>94</v>
      </c>
      <c r="G3901" t="s">
        <v>198</v>
      </c>
      <c r="H3901">
        <v>62</v>
      </c>
      <c r="I3901" t="s">
        <v>194</v>
      </c>
      <c r="J3901" t="s">
        <v>108</v>
      </c>
      <c r="K3901">
        <v>14</v>
      </c>
      <c r="L3901">
        <v>4</v>
      </c>
      <c r="M3901" t="s">
        <v>98</v>
      </c>
      <c r="N3901">
        <v>1.29</v>
      </c>
      <c r="O3901" t="s">
        <v>156</v>
      </c>
      <c r="P3901" t="s">
        <v>141</v>
      </c>
      <c r="Q3901" t="s">
        <v>211</v>
      </c>
      <c r="R3901" t="s">
        <v>3</v>
      </c>
      <c r="S3901">
        <v>2</v>
      </c>
      <c r="T3901">
        <v>1</v>
      </c>
      <c r="U3901">
        <v>2</v>
      </c>
      <c r="V3901">
        <v>1</v>
      </c>
      <c r="W3901">
        <v>1</v>
      </c>
      <c r="X3901">
        <v>0</v>
      </c>
      <c r="Y3901">
        <v>3</v>
      </c>
      <c r="Z3901">
        <v>90.8</v>
      </c>
      <c r="AA3901">
        <v>81.7</v>
      </c>
      <c r="AB3901">
        <v>3.39</v>
      </c>
      <c r="AC3901">
        <v>1.55</v>
      </c>
      <c r="AD3901">
        <v>0.11799999999999999</v>
      </c>
      <c r="AE3901">
        <v>2.8889999999999998</v>
      </c>
      <c r="AF3901">
        <v>-1.5960000000000001</v>
      </c>
      <c r="AG3901">
        <v>5.4909999999999997</v>
      </c>
      <c r="AH3901">
        <v>-6.04</v>
      </c>
      <c r="AI3901">
        <v>10.34</v>
      </c>
      <c r="AJ3901">
        <v>23.7</v>
      </c>
      <c r="AK3901">
        <v>30.4</v>
      </c>
      <c r="AL3901">
        <v>4.0999999999999996</v>
      </c>
      <c r="AM3901">
        <v>210.178</v>
      </c>
      <c r="AN3901">
        <v>2289</v>
      </c>
      <c r="AO3901" t="s">
        <v>4260</v>
      </c>
    </row>
    <row r="3902" spans="1:41">
      <c r="A3902" t="s">
        <v>4122</v>
      </c>
      <c r="B3902" t="s">
        <v>3</v>
      </c>
      <c r="C3902" t="s">
        <v>196</v>
      </c>
      <c r="D3902" t="s">
        <v>169</v>
      </c>
      <c r="E3902" t="s">
        <v>197</v>
      </c>
      <c r="F3902" t="s">
        <v>94</v>
      </c>
      <c r="G3902" t="s">
        <v>198</v>
      </c>
      <c r="H3902">
        <v>63</v>
      </c>
      <c r="I3902" t="s">
        <v>107</v>
      </c>
      <c r="J3902" t="s">
        <v>108</v>
      </c>
      <c r="K3902">
        <v>15</v>
      </c>
      <c r="L3902">
        <v>1</v>
      </c>
      <c r="M3902" t="s">
        <v>499</v>
      </c>
      <c r="N3902">
        <v>1.3759999999999999</v>
      </c>
      <c r="O3902" t="s">
        <v>210</v>
      </c>
      <c r="P3902" t="s">
        <v>141</v>
      </c>
      <c r="Q3902" t="s">
        <v>215</v>
      </c>
      <c r="R3902" t="s">
        <v>3</v>
      </c>
      <c r="S3902">
        <v>0</v>
      </c>
      <c r="T3902">
        <v>0</v>
      </c>
      <c r="U3902">
        <v>2</v>
      </c>
      <c r="V3902">
        <v>0</v>
      </c>
      <c r="W3902">
        <v>1</v>
      </c>
      <c r="X3902">
        <v>1</v>
      </c>
      <c r="Y3902">
        <v>3</v>
      </c>
      <c r="Z3902">
        <v>79.900000000000006</v>
      </c>
      <c r="AA3902">
        <v>73</v>
      </c>
      <c r="AB3902">
        <v>3.66</v>
      </c>
      <c r="AC3902">
        <v>1.61</v>
      </c>
      <c r="AD3902">
        <v>0.48399999999999999</v>
      </c>
      <c r="AE3902">
        <v>1.821</v>
      </c>
      <c r="AF3902">
        <v>-1.631</v>
      </c>
      <c r="AG3902">
        <v>5.73</v>
      </c>
      <c r="AH3902">
        <v>6.13</v>
      </c>
      <c r="AI3902">
        <v>-8.6199999999999992</v>
      </c>
      <c r="AJ3902">
        <v>23.7</v>
      </c>
      <c r="AK3902">
        <v>-11.5</v>
      </c>
      <c r="AL3902">
        <v>13.4</v>
      </c>
      <c r="AM3902">
        <v>35.587000000000003</v>
      </c>
      <c r="AN3902">
        <v>1768.49</v>
      </c>
      <c r="AO3902" t="s">
        <v>4261</v>
      </c>
    </row>
    <row r="3903" spans="1:41">
      <c r="A3903" t="s">
        <v>4122</v>
      </c>
      <c r="B3903" t="s">
        <v>3</v>
      </c>
      <c r="C3903" t="s">
        <v>196</v>
      </c>
      <c r="D3903" t="s">
        <v>169</v>
      </c>
      <c r="E3903" t="s">
        <v>197</v>
      </c>
      <c r="F3903" t="s">
        <v>94</v>
      </c>
      <c r="G3903" t="s">
        <v>198</v>
      </c>
      <c r="H3903">
        <v>64</v>
      </c>
      <c r="I3903" t="s">
        <v>96</v>
      </c>
      <c r="J3903" t="s">
        <v>97</v>
      </c>
      <c r="K3903">
        <v>16</v>
      </c>
      <c r="L3903">
        <v>1</v>
      </c>
      <c r="M3903" t="s">
        <v>499</v>
      </c>
      <c r="N3903">
        <v>1.3660000000000001</v>
      </c>
      <c r="O3903" t="s">
        <v>123</v>
      </c>
      <c r="Q3903" t="s">
        <v>218</v>
      </c>
      <c r="R3903" t="s">
        <v>90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4</v>
      </c>
      <c r="Z3903">
        <v>74</v>
      </c>
      <c r="AA3903">
        <v>67.7</v>
      </c>
      <c r="AB3903">
        <v>3.16</v>
      </c>
      <c r="AC3903">
        <v>1.49</v>
      </c>
      <c r="AD3903">
        <v>-0.79200000000000004</v>
      </c>
      <c r="AE3903">
        <v>3.5310000000000001</v>
      </c>
      <c r="AF3903">
        <v>-1.792</v>
      </c>
      <c r="AG3903">
        <v>6.05</v>
      </c>
      <c r="AH3903">
        <v>9.58</v>
      </c>
      <c r="AI3903">
        <v>-10.130000000000001</v>
      </c>
      <c r="AJ3903">
        <v>23.7</v>
      </c>
      <c r="AK3903">
        <v>-14.4</v>
      </c>
      <c r="AL3903">
        <v>15.5</v>
      </c>
      <c r="AM3903">
        <v>43.597999999999999</v>
      </c>
      <c r="AN3903">
        <v>2171.09</v>
      </c>
      <c r="AO3903" t="s">
        <v>4262</v>
      </c>
    </row>
    <row r="3904" spans="1:41">
      <c r="A3904" t="s">
        <v>4122</v>
      </c>
      <c r="B3904" t="s">
        <v>3</v>
      </c>
      <c r="C3904" t="s">
        <v>196</v>
      </c>
      <c r="D3904" t="s">
        <v>169</v>
      </c>
      <c r="E3904" t="s">
        <v>197</v>
      </c>
      <c r="F3904" t="s">
        <v>94</v>
      </c>
      <c r="G3904" t="s">
        <v>198</v>
      </c>
      <c r="H3904">
        <v>65</v>
      </c>
      <c r="I3904" t="s">
        <v>103</v>
      </c>
      <c r="J3904" t="s">
        <v>104</v>
      </c>
      <c r="K3904">
        <v>16</v>
      </c>
      <c r="L3904">
        <v>2</v>
      </c>
      <c r="M3904" t="s">
        <v>98</v>
      </c>
      <c r="N3904">
        <v>1.3779999999999999</v>
      </c>
      <c r="O3904" t="s">
        <v>123</v>
      </c>
      <c r="Q3904" t="s">
        <v>218</v>
      </c>
      <c r="R3904" t="s">
        <v>90</v>
      </c>
      <c r="S3904">
        <v>1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4</v>
      </c>
      <c r="Z3904">
        <v>89.8</v>
      </c>
      <c r="AA3904">
        <v>81.7</v>
      </c>
      <c r="AB3904">
        <v>3.47</v>
      </c>
      <c r="AC3904">
        <v>1.67</v>
      </c>
      <c r="AD3904">
        <v>0.254</v>
      </c>
      <c r="AE3904">
        <v>1.9790000000000001</v>
      </c>
      <c r="AF3904">
        <v>-1.6830000000000001</v>
      </c>
      <c r="AG3904">
        <v>5.3579999999999997</v>
      </c>
      <c r="AH3904">
        <v>-6.7</v>
      </c>
      <c r="AI3904">
        <v>8.6</v>
      </c>
      <c r="AJ3904">
        <v>23.7</v>
      </c>
      <c r="AK3904">
        <v>28</v>
      </c>
      <c r="AL3904">
        <v>5</v>
      </c>
      <c r="AM3904">
        <v>217.786</v>
      </c>
      <c r="AN3904">
        <v>2080.25</v>
      </c>
      <c r="AO3904" t="s">
        <v>4263</v>
      </c>
    </row>
    <row r="3905" spans="1:41">
      <c r="A3905" t="s">
        <v>4122</v>
      </c>
      <c r="B3905" t="s">
        <v>3</v>
      </c>
      <c r="C3905" t="s">
        <v>196</v>
      </c>
      <c r="D3905" t="s">
        <v>169</v>
      </c>
      <c r="E3905" t="s">
        <v>197</v>
      </c>
      <c r="F3905" t="s">
        <v>94</v>
      </c>
      <c r="G3905" t="s">
        <v>198</v>
      </c>
      <c r="H3905">
        <v>66</v>
      </c>
      <c r="I3905" t="s">
        <v>147</v>
      </c>
      <c r="J3905" t="s">
        <v>104</v>
      </c>
      <c r="K3905">
        <v>16</v>
      </c>
      <c r="L3905">
        <v>3</v>
      </c>
      <c r="M3905" t="s">
        <v>499</v>
      </c>
      <c r="N3905">
        <v>1.377</v>
      </c>
      <c r="O3905" t="s">
        <v>123</v>
      </c>
      <c r="Q3905" t="s">
        <v>218</v>
      </c>
      <c r="R3905" t="s">
        <v>90</v>
      </c>
      <c r="S3905">
        <v>1</v>
      </c>
      <c r="T3905">
        <v>1</v>
      </c>
      <c r="U3905">
        <v>0</v>
      </c>
      <c r="V3905">
        <v>0</v>
      </c>
      <c r="W3905">
        <v>0</v>
      </c>
      <c r="X3905">
        <v>0</v>
      </c>
      <c r="Y3905">
        <v>4</v>
      </c>
      <c r="Z3905">
        <v>77.400000000000006</v>
      </c>
      <c r="AA3905">
        <v>71.099999999999994</v>
      </c>
      <c r="AB3905">
        <v>3.22</v>
      </c>
      <c r="AC3905">
        <v>1.52</v>
      </c>
      <c r="AD3905">
        <v>0.878</v>
      </c>
      <c r="AE3905">
        <v>1.3660000000000001</v>
      </c>
      <c r="AF3905">
        <v>-1.772</v>
      </c>
      <c r="AG3905">
        <v>5.7089999999999996</v>
      </c>
      <c r="AH3905">
        <v>7.21</v>
      </c>
      <c r="AI3905">
        <v>-6.82</v>
      </c>
      <c r="AJ3905">
        <v>23.8</v>
      </c>
      <c r="AK3905">
        <v>-13.6</v>
      </c>
      <c r="AL3905">
        <v>13.4</v>
      </c>
      <c r="AM3905">
        <v>46.845999999999997</v>
      </c>
      <c r="AN3905">
        <v>1612.49</v>
      </c>
      <c r="AO3905" t="s">
        <v>4264</v>
      </c>
    </row>
    <row r="3906" spans="1:41">
      <c r="A3906" t="s">
        <v>4122</v>
      </c>
      <c r="B3906" t="s">
        <v>3</v>
      </c>
      <c r="C3906" t="s">
        <v>196</v>
      </c>
      <c r="D3906" t="s">
        <v>169</v>
      </c>
      <c r="E3906" t="s">
        <v>197</v>
      </c>
      <c r="F3906" t="s">
        <v>94</v>
      </c>
      <c r="G3906" t="s">
        <v>198</v>
      </c>
      <c r="H3906">
        <v>67</v>
      </c>
      <c r="I3906" t="s">
        <v>130</v>
      </c>
      <c r="J3906" t="s">
        <v>104</v>
      </c>
      <c r="K3906">
        <v>16</v>
      </c>
      <c r="L3906">
        <v>4</v>
      </c>
      <c r="M3906" t="s">
        <v>122</v>
      </c>
      <c r="N3906">
        <v>0.75900000000000001</v>
      </c>
      <c r="O3906" t="s">
        <v>123</v>
      </c>
      <c r="Q3906" t="s">
        <v>218</v>
      </c>
      <c r="R3906" t="s">
        <v>90</v>
      </c>
      <c r="S3906">
        <v>1</v>
      </c>
      <c r="T3906">
        <v>2</v>
      </c>
      <c r="U3906">
        <v>0</v>
      </c>
      <c r="V3906">
        <v>0</v>
      </c>
      <c r="W3906">
        <v>0</v>
      </c>
      <c r="X3906">
        <v>0</v>
      </c>
      <c r="Y3906">
        <v>4</v>
      </c>
      <c r="Z3906">
        <v>86.8</v>
      </c>
      <c r="AA3906">
        <v>79.5</v>
      </c>
      <c r="AB3906">
        <v>3.22</v>
      </c>
      <c r="AC3906">
        <v>1.52</v>
      </c>
      <c r="AD3906">
        <v>-1.2150000000000001</v>
      </c>
      <c r="AE3906">
        <v>1.1499999999999999</v>
      </c>
      <c r="AF3906">
        <v>-1.92</v>
      </c>
      <c r="AG3906">
        <v>5.3630000000000004</v>
      </c>
      <c r="AH3906">
        <v>-6.33</v>
      </c>
      <c r="AI3906">
        <v>-0.76</v>
      </c>
      <c r="AJ3906">
        <v>23.8</v>
      </c>
      <c r="AK3906">
        <v>15.4</v>
      </c>
      <c r="AL3906">
        <v>8.9</v>
      </c>
      <c r="AM3906">
        <v>276.45999999999998</v>
      </c>
      <c r="AN3906">
        <v>1173.3599999999999</v>
      </c>
      <c r="AO3906" t="s">
        <v>4265</v>
      </c>
    </row>
    <row r="3907" spans="1:41">
      <c r="A3907" t="s">
        <v>4122</v>
      </c>
      <c r="B3907" t="s">
        <v>3</v>
      </c>
      <c r="C3907" t="s">
        <v>196</v>
      </c>
      <c r="D3907" t="s">
        <v>169</v>
      </c>
      <c r="E3907" t="s">
        <v>197</v>
      </c>
      <c r="F3907" t="s">
        <v>94</v>
      </c>
      <c r="G3907" t="s">
        <v>198</v>
      </c>
      <c r="H3907">
        <v>68</v>
      </c>
      <c r="I3907" t="s">
        <v>103</v>
      </c>
      <c r="J3907" t="s">
        <v>104</v>
      </c>
      <c r="K3907">
        <v>17</v>
      </c>
      <c r="L3907">
        <v>1</v>
      </c>
      <c r="M3907" t="s">
        <v>499</v>
      </c>
      <c r="N3907">
        <v>1.371</v>
      </c>
      <c r="O3907" t="s">
        <v>111</v>
      </c>
      <c r="Q3907" t="s">
        <v>1362</v>
      </c>
      <c r="R3907" t="s">
        <v>3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0</v>
      </c>
      <c r="Y3907">
        <v>4</v>
      </c>
      <c r="Z3907">
        <v>78.099999999999994</v>
      </c>
      <c r="AA3907">
        <v>71.599999999999994</v>
      </c>
      <c r="AB3907">
        <v>3.31</v>
      </c>
      <c r="AC3907">
        <v>1.36</v>
      </c>
      <c r="AD3907">
        <v>0.33900000000000002</v>
      </c>
      <c r="AE3907">
        <v>2.9990000000000001</v>
      </c>
      <c r="AF3907">
        <v>-1.64</v>
      </c>
      <c r="AG3907">
        <v>5.83</v>
      </c>
      <c r="AH3907">
        <v>5.1100000000000003</v>
      </c>
      <c r="AI3907">
        <v>-8.26</v>
      </c>
      <c r="AJ3907">
        <v>23.8</v>
      </c>
      <c r="AK3907">
        <v>-9.6999999999999993</v>
      </c>
      <c r="AL3907">
        <v>13.4</v>
      </c>
      <c r="AM3907">
        <v>31.919</v>
      </c>
      <c r="AN3907">
        <v>1597.45</v>
      </c>
      <c r="AO3907" t="s">
        <v>4266</v>
      </c>
    </row>
    <row r="3908" spans="1:41">
      <c r="A3908" t="s">
        <v>4122</v>
      </c>
      <c r="B3908" t="s">
        <v>3</v>
      </c>
      <c r="C3908" t="s">
        <v>196</v>
      </c>
      <c r="D3908" t="s">
        <v>169</v>
      </c>
      <c r="E3908" t="s">
        <v>197</v>
      </c>
      <c r="F3908" t="s">
        <v>94</v>
      </c>
      <c r="G3908" t="s">
        <v>198</v>
      </c>
      <c r="H3908">
        <v>69</v>
      </c>
      <c r="I3908" t="s">
        <v>107</v>
      </c>
      <c r="J3908" t="s">
        <v>108</v>
      </c>
      <c r="K3908">
        <v>17</v>
      </c>
      <c r="L3908">
        <v>2</v>
      </c>
      <c r="M3908" t="s">
        <v>98</v>
      </c>
      <c r="N3908">
        <v>1.173</v>
      </c>
      <c r="O3908" t="s">
        <v>111</v>
      </c>
      <c r="P3908" t="s">
        <v>112</v>
      </c>
      <c r="Q3908" t="s">
        <v>1362</v>
      </c>
      <c r="R3908" t="s">
        <v>3</v>
      </c>
      <c r="S3908">
        <v>0</v>
      </c>
      <c r="T3908">
        <v>1</v>
      </c>
      <c r="U3908">
        <v>1</v>
      </c>
      <c r="V3908">
        <v>0</v>
      </c>
      <c r="W3908">
        <v>0</v>
      </c>
      <c r="X3908">
        <v>0</v>
      </c>
      <c r="Y3908">
        <v>4</v>
      </c>
      <c r="Z3908">
        <v>90.9</v>
      </c>
      <c r="AA3908">
        <v>82.7</v>
      </c>
      <c r="AB3908">
        <v>3.2</v>
      </c>
      <c r="AC3908">
        <v>1.47</v>
      </c>
      <c r="AD3908">
        <v>-0.55500000000000005</v>
      </c>
      <c r="AE3908">
        <v>2.9590000000000001</v>
      </c>
      <c r="AF3908">
        <v>-1.7330000000000001</v>
      </c>
      <c r="AG3908">
        <v>5.4420000000000002</v>
      </c>
      <c r="AH3908">
        <v>-8.43</v>
      </c>
      <c r="AI3908">
        <v>5.85</v>
      </c>
      <c r="AJ3908">
        <v>23.7</v>
      </c>
      <c r="AK3908">
        <v>31.2</v>
      </c>
      <c r="AL3908">
        <v>6</v>
      </c>
      <c r="AM3908">
        <v>235.029</v>
      </c>
      <c r="AN3908">
        <v>1983.39</v>
      </c>
      <c r="AO3908" t="s">
        <v>4267</v>
      </c>
    </row>
    <row r="3909" spans="1:41">
      <c r="A3909" t="s">
        <v>4122</v>
      </c>
      <c r="B3909" t="s">
        <v>3</v>
      </c>
      <c r="C3909" t="s">
        <v>196</v>
      </c>
      <c r="D3909" t="s">
        <v>169</v>
      </c>
      <c r="E3909" t="s">
        <v>197</v>
      </c>
      <c r="F3909" t="s">
        <v>94</v>
      </c>
      <c r="G3909" t="s">
        <v>198</v>
      </c>
      <c r="H3909">
        <v>70</v>
      </c>
      <c r="I3909" t="s">
        <v>103</v>
      </c>
      <c r="J3909" t="s">
        <v>104</v>
      </c>
      <c r="K3909">
        <v>18</v>
      </c>
      <c r="L3909">
        <v>1</v>
      </c>
      <c r="M3909" t="s">
        <v>98</v>
      </c>
      <c r="N3909">
        <v>1.284</v>
      </c>
      <c r="O3909" t="s">
        <v>210</v>
      </c>
      <c r="Q3909" t="s">
        <v>2497</v>
      </c>
      <c r="R3909" t="s">
        <v>90</v>
      </c>
      <c r="S3909">
        <v>0</v>
      </c>
      <c r="T3909">
        <v>0</v>
      </c>
      <c r="U3909">
        <v>2</v>
      </c>
      <c r="V3909">
        <v>0</v>
      </c>
      <c r="W3909">
        <v>0</v>
      </c>
      <c r="X3909">
        <v>0</v>
      </c>
      <c r="Y3909">
        <v>4</v>
      </c>
      <c r="Z3909">
        <v>89.6</v>
      </c>
      <c r="AA3909">
        <v>81.7</v>
      </c>
      <c r="AB3909">
        <v>3.46</v>
      </c>
      <c r="AC3909">
        <v>1.71</v>
      </c>
      <c r="AD3909">
        <v>-0.39400000000000002</v>
      </c>
      <c r="AE3909">
        <v>2.859</v>
      </c>
      <c r="AF3909">
        <v>-1.8759999999999999</v>
      </c>
      <c r="AG3909">
        <v>5.4640000000000004</v>
      </c>
      <c r="AH3909">
        <v>-6.5</v>
      </c>
      <c r="AI3909">
        <v>7.2</v>
      </c>
      <c r="AJ3909">
        <v>23.7</v>
      </c>
      <c r="AK3909">
        <v>25.8</v>
      </c>
      <c r="AL3909">
        <v>5.3</v>
      </c>
      <c r="AM3909">
        <v>221.899</v>
      </c>
      <c r="AN3909">
        <v>1855.48</v>
      </c>
      <c r="AO3909" t="s">
        <v>4268</v>
      </c>
    </row>
    <row r="3910" spans="1:41">
      <c r="A3910" t="s">
        <v>4122</v>
      </c>
      <c r="B3910" t="s">
        <v>3</v>
      </c>
      <c r="C3910" t="s">
        <v>196</v>
      </c>
      <c r="D3910" t="s">
        <v>169</v>
      </c>
      <c r="E3910" t="s">
        <v>197</v>
      </c>
      <c r="F3910" t="s">
        <v>94</v>
      </c>
      <c r="G3910" t="s">
        <v>198</v>
      </c>
      <c r="H3910">
        <v>71</v>
      </c>
      <c r="I3910" t="s">
        <v>103</v>
      </c>
      <c r="J3910" t="s">
        <v>104</v>
      </c>
      <c r="K3910">
        <v>18</v>
      </c>
      <c r="L3910">
        <v>2</v>
      </c>
      <c r="M3910" t="s">
        <v>499</v>
      </c>
      <c r="N3910">
        <v>1.359</v>
      </c>
      <c r="O3910" t="s">
        <v>210</v>
      </c>
      <c r="Q3910" t="s">
        <v>2497</v>
      </c>
      <c r="R3910" t="s">
        <v>90</v>
      </c>
      <c r="S3910">
        <v>0</v>
      </c>
      <c r="T3910">
        <v>1</v>
      </c>
      <c r="U3910">
        <v>2</v>
      </c>
      <c r="V3910">
        <v>0</v>
      </c>
      <c r="W3910">
        <v>0</v>
      </c>
      <c r="X3910">
        <v>0</v>
      </c>
      <c r="Y3910">
        <v>4</v>
      </c>
      <c r="Z3910">
        <v>78.400000000000006</v>
      </c>
      <c r="AA3910">
        <v>72.099999999999994</v>
      </c>
      <c r="AB3910">
        <v>3.47</v>
      </c>
      <c r="AC3910">
        <v>1.67</v>
      </c>
      <c r="AD3910">
        <v>2.5999999999999999E-2</v>
      </c>
      <c r="AE3910">
        <v>3.008</v>
      </c>
      <c r="AF3910">
        <v>-1.7</v>
      </c>
      <c r="AG3910">
        <v>5.859</v>
      </c>
      <c r="AH3910">
        <v>5.24</v>
      </c>
      <c r="AI3910">
        <v>-7.27</v>
      </c>
      <c r="AJ3910">
        <v>23.8</v>
      </c>
      <c r="AK3910">
        <v>-10.1</v>
      </c>
      <c r="AL3910">
        <v>12.9</v>
      </c>
      <c r="AM3910">
        <v>36.008000000000003</v>
      </c>
      <c r="AN3910">
        <v>1488.18</v>
      </c>
      <c r="AO3910" t="s">
        <v>4269</v>
      </c>
    </row>
    <row r="3911" spans="1:41">
      <c r="A3911" t="s">
        <v>4122</v>
      </c>
      <c r="B3911" t="s">
        <v>3</v>
      </c>
      <c r="C3911" t="s">
        <v>196</v>
      </c>
      <c r="D3911" t="s">
        <v>169</v>
      </c>
      <c r="E3911" t="s">
        <v>197</v>
      </c>
      <c r="F3911" t="s">
        <v>94</v>
      </c>
      <c r="G3911" t="s">
        <v>198</v>
      </c>
      <c r="H3911">
        <v>72</v>
      </c>
      <c r="I3911" t="s">
        <v>107</v>
      </c>
      <c r="J3911" t="s">
        <v>108</v>
      </c>
      <c r="K3911">
        <v>18</v>
      </c>
      <c r="L3911">
        <v>3</v>
      </c>
      <c r="M3911" t="s">
        <v>499</v>
      </c>
      <c r="N3911">
        <v>1.2170000000000001</v>
      </c>
      <c r="O3911" t="s">
        <v>210</v>
      </c>
      <c r="P3911" t="s">
        <v>141</v>
      </c>
      <c r="Q3911" t="s">
        <v>2497</v>
      </c>
      <c r="R3911" t="s">
        <v>90</v>
      </c>
      <c r="S3911">
        <v>0</v>
      </c>
      <c r="T3911">
        <v>2</v>
      </c>
      <c r="U3911">
        <v>2</v>
      </c>
      <c r="V3911">
        <v>0</v>
      </c>
      <c r="W3911">
        <v>0</v>
      </c>
      <c r="X3911">
        <v>0</v>
      </c>
      <c r="Y3911">
        <v>4</v>
      </c>
      <c r="Z3911">
        <v>80.900000000000006</v>
      </c>
      <c r="AA3911">
        <v>75.099999999999994</v>
      </c>
      <c r="AB3911">
        <v>3.38</v>
      </c>
      <c r="AC3911">
        <v>1.5</v>
      </c>
      <c r="AD3911">
        <v>0.42299999999999999</v>
      </c>
      <c r="AE3911">
        <v>1.484</v>
      </c>
      <c r="AF3911">
        <v>-1.756</v>
      </c>
      <c r="AG3911">
        <v>5.5469999999999997</v>
      </c>
      <c r="AH3911">
        <v>2.84</v>
      </c>
      <c r="AI3911">
        <v>-4.6399999999999997</v>
      </c>
      <c r="AJ3911">
        <v>23.8</v>
      </c>
      <c r="AK3911">
        <v>-6.9</v>
      </c>
      <c r="AL3911">
        <v>11.2</v>
      </c>
      <c r="AM3911">
        <v>31.821000000000002</v>
      </c>
      <c r="AN3911">
        <v>935.66</v>
      </c>
      <c r="AO3911" t="s">
        <v>4270</v>
      </c>
    </row>
    <row r="3912" spans="1:41">
      <c r="A3912" t="s">
        <v>4122</v>
      </c>
      <c r="B3912" t="s">
        <v>3</v>
      </c>
      <c r="C3912" t="s">
        <v>196</v>
      </c>
      <c r="D3912" t="s">
        <v>169</v>
      </c>
      <c r="E3912" t="s">
        <v>197</v>
      </c>
      <c r="F3912" t="s">
        <v>94</v>
      </c>
      <c r="G3912" t="s">
        <v>198</v>
      </c>
      <c r="H3912">
        <v>73</v>
      </c>
      <c r="I3912" t="s">
        <v>103</v>
      </c>
      <c r="J3912" t="s">
        <v>104</v>
      </c>
      <c r="K3912">
        <v>19</v>
      </c>
      <c r="L3912">
        <v>1</v>
      </c>
      <c r="M3912" t="s">
        <v>499</v>
      </c>
      <c r="N3912">
        <v>1.3580000000000001</v>
      </c>
      <c r="O3912" t="s">
        <v>111</v>
      </c>
      <c r="Q3912" t="s">
        <v>3507</v>
      </c>
      <c r="R3912" t="s">
        <v>3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5</v>
      </c>
      <c r="Z3912">
        <v>76.7</v>
      </c>
      <c r="AA3912">
        <v>70.8</v>
      </c>
      <c r="AB3912">
        <v>3.3</v>
      </c>
      <c r="AC3912">
        <v>1.48</v>
      </c>
      <c r="AD3912">
        <v>-0.34100000000000003</v>
      </c>
      <c r="AE3912">
        <v>3.1890000000000001</v>
      </c>
      <c r="AF3912">
        <v>-1.744</v>
      </c>
      <c r="AG3912">
        <v>5.9859999999999998</v>
      </c>
      <c r="AH3912">
        <v>11.79</v>
      </c>
      <c r="AI3912">
        <v>-7.75</v>
      </c>
      <c r="AJ3912">
        <v>23.8</v>
      </c>
      <c r="AK3912">
        <v>-19.8</v>
      </c>
      <c r="AL3912">
        <v>14.1</v>
      </c>
      <c r="AM3912">
        <v>56.86</v>
      </c>
      <c r="AN3912">
        <v>2303.31</v>
      </c>
      <c r="AO3912" t="s">
        <v>4271</v>
      </c>
    </row>
    <row r="3913" spans="1:41">
      <c r="A3913" t="s">
        <v>4122</v>
      </c>
      <c r="B3913" t="s">
        <v>3</v>
      </c>
      <c r="C3913" t="s">
        <v>196</v>
      </c>
      <c r="D3913" t="s">
        <v>169</v>
      </c>
      <c r="E3913" t="s">
        <v>197</v>
      </c>
      <c r="F3913" t="s">
        <v>94</v>
      </c>
      <c r="G3913" t="s">
        <v>198</v>
      </c>
      <c r="H3913">
        <v>74</v>
      </c>
      <c r="I3913" t="s">
        <v>107</v>
      </c>
      <c r="J3913" t="s">
        <v>108</v>
      </c>
      <c r="K3913">
        <v>19</v>
      </c>
      <c r="L3913">
        <v>2</v>
      </c>
      <c r="M3913" t="s">
        <v>98</v>
      </c>
      <c r="N3913">
        <v>1.125</v>
      </c>
      <c r="O3913" t="s">
        <v>111</v>
      </c>
      <c r="P3913" t="s">
        <v>112</v>
      </c>
      <c r="Q3913" t="s">
        <v>3507</v>
      </c>
      <c r="R3913" t="s">
        <v>3</v>
      </c>
      <c r="S3913">
        <v>0</v>
      </c>
      <c r="T3913">
        <v>1</v>
      </c>
      <c r="U3913">
        <v>0</v>
      </c>
      <c r="V3913">
        <v>0</v>
      </c>
      <c r="W3913">
        <v>0</v>
      </c>
      <c r="X3913">
        <v>0</v>
      </c>
      <c r="Y3913">
        <v>5</v>
      </c>
      <c r="Z3913">
        <v>91.6</v>
      </c>
      <c r="AA3913">
        <v>83.9</v>
      </c>
      <c r="AB3913">
        <v>3.26</v>
      </c>
      <c r="AC3913">
        <v>1.54</v>
      </c>
      <c r="AD3913">
        <v>-0.36399999999999999</v>
      </c>
      <c r="AE3913">
        <v>2.2669999999999999</v>
      </c>
      <c r="AF3913">
        <v>-1.738</v>
      </c>
      <c r="AG3913">
        <v>5.4029999999999996</v>
      </c>
      <c r="AH3913">
        <v>-5.82</v>
      </c>
      <c r="AI3913">
        <v>7.58</v>
      </c>
      <c r="AJ3913">
        <v>23.8</v>
      </c>
      <c r="AK3913">
        <v>25.5</v>
      </c>
      <c r="AL3913">
        <v>4.8</v>
      </c>
      <c r="AM3913">
        <v>217.333</v>
      </c>
      <c r="AN3913">
        <v>1877.42</v>
      </c>
      <c r="AO3913" t="s">
        <v>4272</v>
      </c>
    </row>
    <row r="3914" spans="1:41">
      <c r="A3914" t="s">
        <v>4122</v>
      </c>
      <c r="B3914" t="s">
        <v>3</v>
      </c>
      <c r="C3914" t="s">
        <v>196</v>
      </c>
      <c r="D3914" t="s">
        <v>169</v>
      </c>
      <c r="E3914" t="s">
        <v>197</v>
      </c>
      <c r="F3914" t="s">
        <v>94</v>
      </c>
      <c r="G3914" t="s">
        <v>198</v>
      </c>
      <c r="H3914">
        <v>75</v>
      </c>
      <c r="I3914" t="s">
        <v>107</v>
      </c>
      <c r="J3914" t="s">
        <v>108</v>
      </c>
      <c r="K3914">
        <v>20</v>
      </c>
      <c r="L3914">
        <v>1</v>
      </c>
      <c r="M3914" t="s">
        <v>98</v>
      </c>
      <c r="N3914">
        <v>1.133</v>
      </c>
      <c r="O3914" t="s">
        <v>231</v>
      </c>
      <c r="P3914" t="s">
        <v>234</v>
      </c>
      <c r="Q3914" t="s">
        <v>4205</v>
      </c>
      <c r="R3914" t="s">
        <v>90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0</v>
      </c>
      <c r="Y3914">
        <v>5</v>
      </c>
      <c r="Z3914">
        <v>90.8</v>
      </c>
      <c r="AA3914">
        <v>82.2</v>
      </c>
      <c r="AB3914">
        <v>3.17</v>
      </c>
      <c r="AC3914">
        <v>1.38</v>
      </c>
      <c r="AD3914">
        <v>0.14499999999999999</v>
      </c>
      <c r="AE3914">
        <v>3.4369999999999998</v>
      </c>
      <c r="AF3914">
        <v>-1.4790000000000001</v>
      </c>
      <c r="AG3914">
        <v>5.5940000000000003</v>
      </c>
      <c r="AH3914">
        <v>-4.43</v>
      </c>
      <c r="AI3914">
        <v>8.82</v>
      </c>
      <c r="AJ3914">
        <v>23.7</v>
      </c>
      <c r="AK3914">
        <v>20.3</v>
      </c>
      <c r="AL3914">
        <v>4.3</v>
      </c>
      <c r="AM3914">
        <v>206.54300000000001</v>
      </c>
      <c r="AN3914">
        <v>1900.27</v>
      </c>
      <c r="AO3914" t="s">
        <v>4273</v>
      </c>
    </row>
    <row r="3915" spans="1:41">
      <c r="A3915" t="s">
        <v>4122</v>
      </c>
      <c r="B3915" t="s">
        <v>3</v>
      </c>
      <c r="C3915" t="s">
        <v>196</v>
      </c>
      <c r="D3915" t="s">
        <v>169</v>
      </c>
      <c r="E3915" t="s">
        <v>197</v>
      </c>
      <c r="F3915" t="s">
        <v>94</v>
      </c>
      <c r="G3915" t="s">
        <v>198</v>
      </c>
      <c r="H3915">
        <v>76</v>
      </c>
      <c r="I3915" t="s">
        <v>127</v>
      </c>
      <c r="J3915" t="s">
        <v>104</v>
      </c>
      <c r="K3915">
        <v>21</v>
      </c>
      <c r="L3915">
        <v>1</v>
      </c>
      <c r="M3915" t="s">
        <v>122</v>
      </c>
      <c r="N3915">
        <v>0.84199999999999997</v>
      </c>
      <c r="O3915" t="s">
        <v>210</v>
      </c>
      <c r="Q3915" t="s">
        <v>199</v>
      </c>
      <c r="R3915" t="s">
        <v>90</v>
      </c>
      <c r="S3915">
        <v>0</v>
      </c>
      <c r="T3915">
        <v>0</v>
      </c>
      <c r="U3915">
        <v>2</v>
      </c>
      <c r="V3915">
        <v>0</v>
      </c>
      <c r="W3915">
        <v>0</v>
      </c>
      <c r="X3915">
        <v>0</v>
      </c>
      <c r="Y3915">
        <v>5</v>
      </c>
      <c r="Z3915">
        <v>85.3</v>
      </c>
      <c r="AA3915">
        <v>78.2</v>
      </c>
      <c r="AB3915">
        <v>3.58</v>
      </c>
      <c r="AC3915">
        <v>1.83</v>
      </c>
      <c r="AD3915">
        <v>-0.32500000000000001</v>
      </c>
      <c r="AE3915">
        <v>1.958</v>
      </c>
      <c r="AF3915">
        <v>-1.728</v>
      </c>
      <c r="AG3915">
        <v>5.556</v>
      </c>
      <c r="AH3915">
        <v>-5.48</v>
      </c>
      <c r="AI3915">
        <v>0.15</v>
      </c>
      <c r="AJ3915">
        <v>23.8</v>
      </c>
      <c r="AK3915">
        <v>13</v>
      </c>
      <c r="AL3915">
        <v>8.6</v>
      </c>
      <c r="AM3915">
        <v>267.97699999999998</v>
      </c>
      <c r="AN3915">
        <v>996.154</v>
      </c>
      <c r="AO3915" t="s">
        <v>4274</v>
      </c>
    </row>
    <row r="3916" spans="1:41">
      <c r="A3916" t="s">
        <v>4122</v>
      </c>
      <c r="B3916" t="s">
        <v>3</v>
      </c>
      <c r="C3916" t="s">
        <v>196</v>
      </c>
      <c r="D3916" t="s">
        <v>169</v>
      </c>
      <c r="E3916" t="s">
        <v>197</v>
      </c>
      <c r="F3916" t="s">
        <v>94</v>
      </c>
      <c r="G3916" t="s">
        <v>198</v>
      </c>
      <c r="H3916">
        <v>77</v>
      </c>
      <c r="I3916" t="s">
        <v>127</v>
      </c>
      <c r="J3916" t="s">
        <v>104</v>
      </c>
      <c r="K3916">
        <v>21</v>
      </c>
      <c r="L3916">
        <v>2</v>
      </c>
      <c r="M3916" t="s">
        <v>98</v>
      </c>
      <c r="N3916">
        <v>1.177</v>
      </c>
      <c r="O3916" t="s">
        <v>210</v>
      </c>
      <c r="Q3916" t="s">
        <v>199</v>
      </c>
      <c r="R3916" t="s">
        <v>90</v>
      </c>
      <c r="S3916">
        <v>0</v>
      </c>
      <c r="T3916">
        <v>1</v>
      </c>
      <c r="U3916">
        <v>2</v>
      </c>
      <c r="V3916">
        <v>0</v>
      </c>
      <c r="W3916">
        <v>0</v>
      </c>
      <c r="X3916">
        <v>0</v>
      </c>
      <c r="Y3916">
        <v>5</v>
      </c>
      <c r="Z3916">
        <v>90.9</v>
      </c>
      <c r="AA3916">
        <v>82.9</v>
      </c>
      <c r="AB3916">
        <v>3.58</v>
      </c>
      <c r="AC3916">
        <v>1.83</v>
      </c>
      <c r="AD3916">
        <v>0.78800000000000003</v>
      </c>
      <c r="AE3916">
        <v>2.641</v>
      </c>
      <c r="AF3916">
        <v>-1.284</v>
      </c>
      <c r="AG3916">
        <v>5.5590000000000002</v>
      </c>
      <c r="AH3916">
        <v>-4.9000000000000004</v>
      </c>
      <c r="AI3916">
        <v>9.3000000000000007</v>
      </c>
      <c r="AJ3916">
        <v>23.7</v>
      </c>
      <c r="AK3916">
        <v>22.9</v>
      </c>
      <c r="AL3916">
        <v>4.2</v>
      </c>
      <c r="AM3916">
        <v>207.685</v>
      </c>
      <c r="AN3916">
        <v>2040.68</v>
      </c>
      <c r="AO3916" t="s">
        <v>4275</v>
      </c>
    </row>
    <row r="3917" spans="1:41">
      <c r="A3917" t="s">
        <v>4122</v>
      </c>
      <c r="B3917" t="s">
        <v>3</v>
      </c>
      <c r="C3917" t="s">
        <v>196</v>
      </c>
      <c r="D3917" t="s">
        <v>169</v>
      </c>
      <c r="E3917" t="s">
        <v>197</v>
      </c>
      <c r="F3917" t="s">
        <v>94</v>
      </c>
      <c r="G3917" t="s">
        <v>198</v>
      </c>
      <c r="H3917">
        <v>78</v>
      </c>
      <c r="I3917" t="s">
        <v>96</v>
      </c>
      <c r="J3917" t="s">
        <v>97</v>
      </c>
      <c r="K3917">
        <v>21</v>
      </c>
      <c r="L3917">
        <v>3</v>
      </c>
      <c r="M3917" t="s">
        <v>499</v>
      </c>
      <c r="N3917">
        <v>1.363</v>
      </c>
      <c r="O3917" t="s">
        <v>210</v>
      </c>
      <c r="Q3917" t="s">
        <v>199</v>
      </c>
      <c r="R3917" t="s">
        <v>90</v>
      </c>
      <c r="S3917">
        <v>0</v>
      </c>
      <c r="T3917">
        <v>2</v>
      </c>
      <c r="U3917">
        <v>2</v>
      </c>
      <c r="V3917">
        <v>0</v>
      </c>
      <c r="W3917">
        <v>0</v>
      </c>
      <c r="X3917">
        <v>0</v>
      </c>
      <c r="Y3917">
        <v>5</v>
      </c>
      <c r="Z3917">
        <v>80.599999999999994</v>
      </c>
      <c r="AA3917">
        <v>75</v>
      </c>
      <c r="AB3917">
        <v>3.52</v>
      </c>
      <c r="AC3917">
        <v>1.78</v>
      </c>
      <c r="AD3917">
        <v>5.2999999999999999E-2</v>
      </c>
      <c r="AE3917">
        <v>1.081</v>
      </c>
      <c r="AF3917">
        <v>-1.847</v>
      </c>
      <c r="AG3917">
        <v>5.5410000000000004</v>
      </c>
      <c r="AH3917">
        <v>4.45</v>
      </c>
      <c r="AI3917">
        <v>-6.62</v>
      </c>
      <c r="AJ3917">
        <v>23.9</v>
      </c>
      <c r="AK3917">
        <v>-9.1999999999999993</v>
      </c>
      <c r="AL3917">
        <v>12.2</v>
      </c>
      <c r="AM3917">
        <v>34.136000000000003</v>
      </c>
      <c r="AN3917">
        <v>1370.32</v>
      </c>
      <c r="AO3917" t="s">
        <v>4276</v>
      </c>
    </row>
    <row r="3918" spans="1:41">
      <c r="A3918" t="s">
        <v>4122</v>
      </c>
      <c r="B3918" t="s">
        <v>3</v>
      </c>
      <c r="C3918" t="s">
        <v>196</v>
      </c>
      <c r="D3918" t="s">
        <v>169</v>
      </c>
      <c r="E3918" t="s">
        <v>197</v>
      </c>
      <c r="F3918" t="s">
        <v>94</v>
      </c>
      <c r="G3918" t="s">
        <v>198</v>
      </c>
      <c r="H3918">
        <v>79</v>
      </c>
      <c r="I3918" t="s">
        <v>107</v>
      </c>
      <c r="J3918" t="s">
        <v>108</v>
      </c>
      <c r="K3918">
        <v>21</v>
      </c>
      <c r="L3918">
        <v>4</v>
      </c>
      <c r="M3918" t="s">
        <v>122</v>
      </c>
      <c r="N3918">
        <v>0.86699999999999999</v>
      </c>
      <c r="O3918" t="s">
        <v>210</v>
      </c>
      <c r="P3918" t="s">
        <v>141</v>
      </c>
      <c r="Q3918" t="s">
        <v>199</v>
      </c>
      <c r="R3918" t="s">
        <v>90</v>
      </c>
      <c r="S3918">
        <v>1</v>
      </c>
      <c r="T3918">
        <v>2</v>
      </c>
      <c r="U3918">
        <v>2</v>
      </c>
      <c r="V3918">
        <v>0</v>
      </c>
      <c r="W3918">
        <v>0</v>
      </c>
      <c r="X3918">
        <v>0</v>
      </c>
      <c r="Y3918">
        <v>5</v>
      </c>
      <c r="Z3918">
        <v>85.9</v>
      </c>
      <c r="AA3918">
        <v>79.099999999999994</v>
      </c>
      <c r="AB3918">
        <v>3.58</v>
      </c>
      <c r="AC3918">
        <v>1.83</v>
      </c>
      <c r="AD3918">
        <v>-1.032</v>
      </c>
      <c r="AE3918">
        <v>1.361</v>
      </c>
      <c r="AF3918">
        <v>-1.8580000000000001</v>
      </c>
      <c r="AG3918">
        <v>5.42</v>
      </c>
      <c r="AH3918">
        <v>-7.04</v>
      </c>
      <c r="AI3918">
        <v>-0.45</v>
      </c>
      <c r="AJ3918">
        <v>23.8</v>
      </c>
      <c r="AK3918">
        <v>17.2</v>
      </c>
      <c r="AL3918">
        <v>8.9</v>
      </c>
      <c r="AM3918">
        <v>273.25700000000001</v>
      </c>
      <c r="AN3918">
        <v>1294.69</v>
      </c>
      <c r="AO3918" t="s">
        <v>4277</v>
      </c>
    </row>
    <row r="3919" spans="1:41">
      <c r="A3919" t="s">
        <v>4122</v>
      </c>
      <c r="B3919" t="s">
        <v>3</v>
      </c>
      <c r="C3919" t="s">
        <v>196</v>
      </c>
      <c r="D3919" t="s">
        <v>169</v>
      </c>
      <c r="E3919" t="s">
        <v>197</v>
      </c>
      <c r="F3919" t="s">
        <v>94</v>
      </c>
      <c r="G3919" t="s">
        <v>198</v>
      </c>
      <c r="H3919">
        <v>80</v>
      </c>
      <c r="I3919" t="s">
        <v>107</v>
      </c>
      <c r="J3919" t="s">
        <v>108</v>
      </c>
      <c r="K3919">
        <v>22</v>
      </c>
      <c r="L3919">
        <v>1</v>
      </c>
      <c r="M3919" t="s">
        <v>98</v>
      </c>
      <c r="N3919">
        <v>1.115</v>
      </c>
      <c r="O3919" t="s">
        <v>210</v>
      </c>
      <c r="P3919" t="s">
        <v>141</v>
      </c>
      <c r="Q3919" t="s">
        <v>208</v>
      </c>
      <c r="R3919" t="s">
        <v>3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6</v>
      </c>
      <c r="Z3919">
        <v>90.7</v>
      </c>
      <c r="AA3919">
        <v>82.4</v>
      </c>
      <c r="AB3919">
        <v>3.29</v>
      </c>
      <c r="AC3919">
        <v>1.55</v>
      </c>
      <c r="AD3919">
        <v>-0.67900000000000005</v>
      </c>
      <c r="AE3919">
        <v>3.3639999999999999</v>
      </c>
      <c r="AF3919">
        <v>-1.746</v>
      </c>
      <c r="AG3919">
        <v>5.4729999999999999</v>
      </c>
      <c r="AH3919">
        <v>-7.95</v>
      </c>
      <c r="AI3919">
        <v>5.97</v>
      </c>
      <c r="AJ3919">
        <v>23.7</v>
      </c>
      <c r="AK3919">
        <v>30.1</v>
      </c>
      <c r="AL3919">
        <v>5.9</v>
      </c>
      <c r="AM3919">
        <v>232.93100000000001</v>
      </c>
      <c r="AN3919">
        <v>1918.01</v>
      </c>
      <c r="AO3919" t="s">
        <v>4278</v>
      </c>
    </row>
    <row r="3920" spans="1:41">
      <c r="A3920" t="s">
        <v>4122</v>
      </c>
      <c r="B3920" t="s">
        <v>3</v>
      </c>
      <c r="C3920" t="s">
        <v>196</v>
      </c>
      <c r="D3920" t="s">
        <v>169</v>
      </c>
      <c r="E3920" t="s">
        <v>197</v>
      </c>
      <c r="F3920" t="s">
        <v>94</v>
      </c>
      <c r="G3920" t="s">
        <v>198</v>
      </c>
      <c r="H3920">
        <v>81</v>
      </c>
      <c r="I3920" t="s">
        <v>103</v>
      </c>
      <c r="J3920" t="s">
        <v>104</v>
      </c>
      <c r="K3920">
        <v>23</v>
      </c>
      <c r="L3920">
        <v>1</v>
      </c>
      <c r="M3920" t="s">
        <v>499</v>
      </c>
      <c r="N3920">
        <v>1.3759999999999999</v>
      </c>
      <c r="O3920" t="s">
        <v>111</v>
      </c>
      <c r="Q3920" t="s">
        <v>211</v>
      </c>
      <c r="R3920" t="s">
        <v>3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0</v>
      </c>
      <c r="Y3920">
        <v>6</v>
      </c>
      <c r="Z3920">
        <v>77.2</v>
      </c>
      <c r="AA3920">
        <v>70.8</v>
      </c>
      <c r="AB3920">
        <v>3.42</v>
      </c>
      <c r="AC3920">
        <v>1.55</v>
      </c>
      <c r="AD3920">
        <v>-0.154</v>
      </c>
      <c r="AE3920">
        <v>2.218</v>
      </c>
      <c r="AF3920">
        <v>-1.6910000000000001</v>
      </c>
      <c r="AG3920">
        <v>5.8360000000000003</v>
      </c>
      <c r="AH3920">
        <v>10.66</v>
      </c>
      <c r="AI3920">
        <v>-8.44</v>
      </c>
      <c r="AJ3920">
        <v>23.8</v>
      </c>
      <c r="AK3920">
        <v>-17.7</v>
      </c>
      <c r="AL3920">
        <v>14.3</v>
      </c>
      <c r="AM3920">
        <v>51.823</v>
      </c>
      <c r="AN3920">
        <v>2209.79</v>
      </c>
      <c r="AO3920" t="s">
        <v>4279</v>
      </c>
    </row>
    <row r="3921" spans="1:41">
      <c r="A3921" t="s">
        <v>4122</v>
      </c>
      <c r="B3921" t="s">
        <v>3</v>
      </c>
      <c r="C3921" t="s">
        <v>196</v>
      </c>
      <c r="D3921" t="s">
        <v>169</v>
      </c>
      <c r="E3921" t="s">
        <v>197</v>
      </c>
      <c r="F3921" t="s">
        <v>94</v>
      </c>
      <c r="G3921" t="s">
        <v>198</v>
      </c>
      <c r="H3921">
        <v>82</v>
      </c>
      <c r="I3921" t="s">
        <v>107</v>
      </c>
      <c r="J3921" t="s">
        <v>108</v>
      </c>
      <c r="K3921">
        <v>23</v>
      </c>
      <c r="L3921">
        <v>2</v>
      </c>
      <c r="M3921" t="s">
        <v>98</v>
      </c>
      <c r="N3921">
        <v>0.66800000000000004</v>
      </c>
      <c r="O3921" t="s">
        <v>111</v>
      </c>
      <c r="P3921" t="s">
        <v>112</v>
      </c>
      <c r="Q3921" t="s">
        <v>211</v>
      </c>
      <c r="R3921" t="s">
        <v>3</v>
      </c>
      <c r="S3921">
        <v>0</v>
      </c>
      <c r="T3921">
        <v>1</v>
      </c>
      <c r="U3921">
        <v>1</v>
      </c>
      <c r="V3921">
        <v>0</v>
      </c>
      <c r="W3921">
        <v>0</v>
      </c>
      <c r="X3921">
        <v>0</v>
      </c>
      <c r="Y3921">
        <v>6</v>
      </c>
      <c r="Z3921">
        <v>91.6</v>
      </c>
      <c r="AA3921">
        <v>83.6</v>
      </c>
      <c r="AB3921">
        <v>3.39</v>
      </c>
      <c r="AC3921">
        <v>1.55</v>
      </c>
      <c r="AD3921">
        <v>7.4999999999999997E-2</v>
      </c>
      <c r="AE3921">
        <v>2.0070000000000001</v>
      </c>
      <c r="AF3921">
        <v>-1.7889999999999999</v>
      </c>
      <c r="AG3921">
        <v>5.2759999999999998</v>
      </c>
      <c r="AH3921">
        <v>-1.99</v>
      </c>
      <c r="AI3921">
        <v>11.88</v>
      </c>
      <c r="AJ3921">
        <v>23.7</v>
      </c>
      <c r="AK3921">
        <v>10.7</v>
      </c>
      <c r="AL3921">
        <v>2.8</v>
      </c>
      <c r="AM3921">
        <v>189.46100000000001</v>
      </c>
      <c r="AN3921">
        <v>2358.9699999999998</v>
      </c>
      <c r="AO3921" t="s">
        <v>4280</v>
      </c>
    </row>
    <row r="3922" spans="1:41">
      <c r="A3922" t="s">
        <v>4122</v>
      </c>
      <c r="B3922" t="s">
        <v>3</v>
      </c>
      <c r="C3922" t="s">
        <v>196</v>
      </c>
      <c r="D3922" t="s">
        <v>169</v>
      </c>
      <c r="E3922" t="s">
        <v>197</v>
      </c>
      <c r="F3922" t="s">
        <v>94</v>
      </c>
      <c r="G3922" t="s">
        <v>198</v>
      </c>
      <c r="H3922">
        <v>83</v>
      </c>
      <c r="I3922" t="s">
        <v>120</v>
      </c>
      <c r="J3922" t="s">
        <v>108</v>
      </c>
      <c r="K3922">
        <v>24</v>
      </c>
      <c r="L3922">
        <v>1</v>
      </c>
      <c r="M3922" t="s">
        <v>499</v>
      </c>
      <c r="N3922">
        <v>1.3759999999999999</v>
      </c>
      <c r="O3922" t="s">
        <v>116</v>
      </c>
      <c r="Q3922" t="s">
        <v>215</v>
      </c>
      <c r="R3922" t="s">
        <v>3</v>
      </c>
      <c r="S3922">
        <v>0</v>
      </c>
      <c r="T3922">
        <v>0</v>
      </c>
      <c r="U3922">
        <v>2</v>
      </c>
      <c r="V3922">
        <v>0</v>
      </c>
      <c r="W3922">
        <v>0</v>
      </c>
      <c r="X3922">
        <v>0</v>
      </c>
      <c r="Y3922">
        <v>6</v>
      </c>
      <c r="Z3922">
        <v>78</v>
      </c>
      <c r="AA3922">
        <v>71.7</v>
      </c>
      <c r="AB3922">
        <v>3.66</v>
      </c>
      <c r="AC3922">
        <v>1.61</v>
      </c>
      <c r="AD3922">
        <v>-0.65600000000000003</v>
      </c>
      <c r="AE3922">
        <v>2.3050000000000002</v>
      </c>
      <c r="AF3922">
        <v>-1.798</v>
      </c>
      <c r="AG3922">
        <v>5.7859999999999996</v>
      </c>
      <c r="AH3922">
        <v>8.39</v>
      </c>
      <c r="AI3922">
        <v>-8.66</v>
      </c>
      <c r="AJ3922">
        <v>23.8</v>
      </c>
      <c r="AK3922">
        <v>-14.2</v>
      </c>
      <c r="AL3922">
        <v>13.9</v>
      </c>
      <c r="AM3922">
        <v>44.271999999999998</v>
      </c>
      <c r="AN3922">
        <v>1985.62</v>
      </c>
      <c r="AO3922" t="s">
        <v>4281</v>
      </c>
    </row>
    <row r="3923" spans="1:41">
      <c r="A3923" t="s">
        <v>4122</v>
      </c>
      <c r="B3923" t="s">
        <v>3</v>
      </c>
      <c r="C3923" t="s">
        <v>196</v>
      </c>
      <c r="D3923" t="s">
        <v>169</v>
      </c>
      <c r="E3923" t="s">
        <v>197</v>
      </c>
      <c r="F3923" t="s">
        <v>94</v>
      </c>
      <c r="G3923" t="s">
        <v>198</v>
      </c>
      <c r="H3923">
        <v>84</v>
      </c>
      <c r="I3923" t="s">
        <v>96</v>
      </c>
      <c r="J3923" t="s">
        <v>97</v>
      </c>
      <c r="K3923">
        <v>25</v>
      </c>
      <c r="L3923">
        <v>1</v>
      </c>
      <c r="M3923" t="s">
        <v>499</v>
      </c>
      <c r="N3923">
        <v>1.3720000000000001</v>
      </c>
      <c r="O3923" t="s">
        <v>123</v>
      </c>
      <c r="Q3923" t="s">
        <v>218</v>
      </c>
      <c r="R3923" t="s">
        <v>90</v>
      </c>
      <c r="S3923">
        <v>0</v>
      </c>
      <c r="T3923">
        <v>0</v>
      </c>
      <c r="U3923">
        <v>2</v>
      </c>
      <c r="V3923">
        <v>1</v>
      </c>
      <c r="W3923">
        <v>0</v>
      </c>
      <c r="X3923">
        <v>0</v>
      </c>
      <c r="Y3923">
        <v>6</v>
      </c>
      <c r="Z3923">
        <v>79</v>
      </c>
      <c r="AA3923">
        <v>72.3</v>
      </c>
      <c r="AB3923">
        <v>3.36</v>
      </c>
      <c r="AC3923">
        <v>1.73</v>
      </c>
      <c r="AD3923">
        <v>9.7000000000000003E-2</v>
      </c>
      <c r="AE3923">
        <v>0.42299999999999999</v>
      </c>
      <c r="AF3923">
        <v>-1.7030000000000001</v>
      </c>
      <c r="AG3923">
        <v>5.617</v>
      </c>
      <c r="AH3923">
        <v>2.91</v>
      </c>
      <c r="AI3923">
        <v>-11.63</v>
      </c>
      <c r="AJ3923">
        <v>23.8</v>
      </c>
      <c r="AK3923">
        <v>-5.3</v>
      </c>
      <c r="AL3923">
        <v>14.8</v>
      </c>
      <c r="AM3923">
        <v>14.095000000000001</v>
      </c>
      <c r="AN3923">
        <v>1970.93</v>
      </c>
      <c r="AO3923" t="s">
        <v>4282</v>
      </c>
    </row>
    <row r="3924" spans="1:41">
      <c r="A3924" t="s">
        <v>4122</v>
      </c>
      <c r="B3924" t="s">
        <v>3</v>
      </c>
      <c r="C3924" t="s">
        <v>196</v>
      </c>
      <c r="D3924" t="s">
        <v>169</v>
      </c>
      <c r="E3924" t="s">
        <v>197</v>
      </c>
      <c r="F3924" t="s">
        <v>94</v>
      </c>
      <c r="G3924" t="s">
        <v>198</v>
      </c>
      <c r="H3924">
        <v>85</v>
      </c>
      <c r="I3924" t="s">
        <v>96</v>
      </c>
      <c r="J3924" t="s">
        <v>97</v>
      </c>
      <c r="K3924">
        <v>25</v>
      </c>
      <c r="L3924">
        <v>2</v>
      </c>
      <c r="M3924" t="s">
        <v>98</v>
      </c>
      <c r="N3924">
        <v>0.91200000000000003</v>
      </c>
      <c r="O3924" t="s">
        <v>123</v>
      </c>
      <c r="Q3924" t="s">
        <v>218</v>
      </c>
      <c r="R3924" t="s">
        <v>90</v>
      </c>
      <c r="S3924">
        <v>1</v>
      </c>
      <c r="T3924">
        <v>0</v>
      </c>
      <c r="U3924">
        <v>2</v>
      </c>
      <c r="V3924">
        <v>1</v>
      </c>
      <c r="W3924">
        <v>1</v>
      </c>
      <c r="X3924">
        <v>0</v>
      </c>
      <c r="Y3924">
        <v>6</v>
      </c>
      <c r="Z3924">
        <v>91.5</v>
      </c>
      <c r="AA3924">
        <v>84.2</v>
      </c>
      <c r="AB3924">
        <v>3.37</v>
      </c>
      <c r="AC3924">
        <v>1.68</v>
      </c>
      <c r="AD3924">
        <v>1.07</v>
      </c>
      <c r="AE3924">
        <v>2.2559999999999998</v>
      </c>
      <c r="AF3924">
        <v>-1.5389999999999999</v>
      </c>
      <c r="AG3924">
        <v>5.4009999999999998</v>
      </c>
      <c r="AH3924">
        <v>-4.01</v>
      </c>
      <c r="AI3924">
        <v>11.19</v>
      </c>
      <c r="AJ3924">
        <v>23.8</v>
      </c>
      <c r="AK3924">
        <v>22.9</v>
      </c>
      <c r="AL3924">
        <v>3.2</v>
      </c>
      <c r="AM3924">
        <v>199.66200000000001</v>
      </c>
      <c r="AN3924">
        <v>2344.42</v>
      </c>
      <c r="AO3924" t="s">
        <v>4283</v>
      </c>
    </row>
    <row r="3925" spans="1:41">
      <c r="A3925" t="s">
        <v>4122</v>
      </c>
      <c r="B3925" t="s">
        <v>3</v>
      </c>
      <c r="C3925" t="s">
        <v>196</v>
      </c>
      <c r="D3925" t="s">
        <v>169</v>
      </c>
      <c r="E3925" t="s">
        <v>197</v>
      </c>
      <c r="F3925" t="s">
        <v>94</v>
      </c>
      <c r="G3925" t="s">
        <v>198</v>
      </c>
      <c r="H3925">
        <v>86</v>
      </c>
      <c r="I3925" t="s">
        <v>127</v>
      </c>
      <c r="J3925" t="s">
        <v>104</v>
      </c>
      <c r="K3925">
        <v>25</v>
      </c>
      <c r="L3925">
        <v>3</v>
      </c>
      <c r="M3925" t="s">
        <v>115</v>
      </c>
      <c r="N3925">
        <v>0.77500000000000002</v>
      </c>
      <c r="O3925" t="s">
        <v>123</v>
      </c>
      <c r="Q3925" t="s">
        <v>218</v>
      </c>
      <c r="R3925" t="s">
        <v>90</v>
      </c>
      <c r="S3925">
        <v>2</v>
      </c>
      <c r="T3925">
        <v>0</v>
      </c>
      <c r="U3925">
        <v>2</v>
      </c>
      <c r="V3925">
        <v>1</v>
      </c>
      <c r="W3925">
        <v>1</v>
      </c>
      <c r="X3925">
        <v>0</v>
      </c>
      <c r="Y3925">
        <v>6</v>
      </c>
      <c r="Z3925">
        <v>84</v>
      </c>
      <c r="AA3925">
        <v>77.5</v>
      </c>
      <c r="AB3925">
        <v>3.22</v>
      </c>
      <c r="AC3925">
        <v>1.52</v>
      </c>
      <c r="AD3925">
        <v>0.184</v>
      </c>
      <c r="AE3925">
        <v>2.121</v>
      </c>
      <c r="AF3925">
        <v>-1.875</v>
      </c>
      <c r="AG3925">
        <v>5.5179999999999998</v>
      </c>
      <c r="AH3925">
        <v>-2.78</v>
      </c>
      <c r="AI3925">
        <v>-1</v>
      </c>
      <c r="AJ3925">
        <v>23.8</v>
      </c>
      <c r="AK3925">
        <v>5.3</v>
      </c>
      <c r="AL3925">
        <v>9</v>
      </c>
      <c r="AM3925">
        <v>288.86700000000002</v>
      </c>
      <c r="AN3925">
        <v>529.97299999999996</v>
      </c>
      <c r="AO3925" t="s">
        <v>4284</v>
      </c>
    </row>
    <row r="3926" spans="1:41">
      <c r="A3926" t="s">
        <v>4122</v>
      </c>
      <c r="B3926" t="s">
        <v>3</v>
      </c>
      <c r="C3926" t="s">
        <v>196</v>
      </c>
      <c r="D3926" t="s">
        <v>169</v>
      </c>
      <c r="E3926" t="s">
        <v>197</v>
      </c>
      <c r="F3926" t="s">
        <v>94</v>
      </c>
      <c r="G3926" t="s">
        <v>198</v>
      </c>
      <c r="H3926">
        <v>87</v>
      </c>
      <c r="I3926" t="s">
        <v>147</v>
      </c>
      <c r="J3926" t="s">
        <v>104</v>
      </c>
      <c r="K3926">
        <v>25</v>
      </c>
      <c r="L3926">
        <v>4</v>
      </c>
      <c r="M3926" t="s">
        <v>122</v>
      </c>
      <c r="N3926">
        <v>0.80700000000000005</v>
      </c>
      <c r="O3926" t="s">
        <v>123</v>
      </c>
      <c r="Q3926" t="s">
        <v>218</v>
      </c>
      <c r="R3926" t="s">
        <v>90</v>
      </c>
      <c r="S3926">
        <v>2</v>
      </c>
      <c r="T3926">
        <v>1</v>
      </c>
      <c r="U3926">
        <v>2</v>
      </c>
      <c r="V3926">
        <v>1</v>
      </c>
      <c r="W3926">
        <v>1</v>
      </c>
      <c r="X3926">
        <v>0</v>
      </c>
      <c r="Y3926">
        <v>6</v>
      </c>
      <c r="Z3926">
        <v>84.1</v>
      </c>
      <c r="AA3926">
        <v>77.5</v>
      </c>
      <c r="AB3926">
        <v>3.22</v>
      </c>
      <c r="AC3926">
        <v>1.52</v>
      </c>
      <c r="AD3926">
        <v>-0.89400000000000002</v>
      </c>
      <c r="AE3926">
        <v>2.2360000000000002</v>
      </c>
      <c r="AF3926">
        <v>-1.925</v>
      </c>
      <c r="AG3926">
        <v>5.4720000000000004</v>
      </c>
      <c r="AH3926">
        <v>-4.25</v>
      </c>
      <c r="AI3926">
        <v>-0.56999999999999995</v>
      </c>
      <c r="AJ3926">
        <v>23.8</v>
      </c>
      <c r="AK3926">
        <v>9.8000000000000007</v>
      </c>
      <c r="AL3926">
        <v>8.9</v>
      </c>
      <c r="AM3926">
        <v>277.06799999999998</v>
      </c>
      <c r="AN3926">
        <v>771.26400000000001</v>
      </c>
      <c r="AO3926" t="s">
        <v>4285</v>
      </c>
    </row>
    <row r="3927" spans="1:41">
      <c r="A3927" t="s">
        <v>4122</v>
      </c>
      <c r="B3927" t="s">
        <v>3</v>
      </c>
      <c r="C3927" t="s">
        <v>196</v>
      </c>
      <c r="D3927" t="s">
        <v>169</v>
      </c>
      <c r="E3927" t="s">
        <v>197</v>
      </c>
      <c r="F3927" t="s">
        <v>94</v>
      </c>
      <c r="G3927" t="s">
        <v>198</v>
      </c>
      <c r="H3927">
        <v>88</v>
      </c>
      <c r="I3927" t="s">
        <v>130</v>
      </c>
      <c r="J3927" t="s">
        <v>104</v>
      </c>
      <c r="K3927">
        <v>25</v>
      </c>
      <c r="L3927">
        <v>5</v>
      </c>
      <c r="M3927" t="s">
        <v>499</v>
      </c>
      <c r="N3927">
        <v>0.79700000000000004</v>
      </c>
      <c r="O3927" t="s">
        <v>123</v>
      </c>
      <c r="Q3927" t="s">
        <v>218</v>
      </c>
      <c r="R3927" t="s">
        <v>90</v>
      </c>
      <c r="S3927">
        <v>2</v>
      </c>
      <c r="T3927">
        <v>2</v>
      </c>
      <c r="U3927">
        <v>2</v>
      </c>
      <c r="V3927">
        <v>1</v>
      </c>
      <c r="W3927">
        <v>1</v>
      </c>
      <c r="X3927">
        <v>0</v>
      </c>
      <c r="Y3927">
        <v>6</v>
      </c>
      <c r="Z3927">
        <v>85.2</v>
      </c>
      <c r="AA3927">
        <v>78.8</v>
      </c>
      <c r="AB3927">
        <v>3.22</v>
      </c>
      <c r="AC3927">
        <v>1.52</v>
      </c>
      <c r="AD3927">
        <v>6.0000000000000001E-3</v>
      </c>
      <c r="AE3927">
        <v>0.14099999999999999</v>
      </c>
      <c r="AF3927">
        <v>-1.9219999999999999</v>
      </c>
      <c r="AG3927">
        <v>5.3170000000000002</v>
      </c>
      <c r="AH3927">
        <v>-3.39</v>
      </c>
      <c r="AI3927">
        <v>-1.19</v>
      </c>
      <c r="AJ3927">
        <v>23.8</v>
      </c>
      <c r="AK3927">
        <v>6.9</v>
      </c>
      <c r="AL3927">
        <v>9.1999999999999993</v>
      </c>
      <c r="AM3927">
        <v>288.60000000000002</v>
      </c>
      <c r="AN3927">
        <v>651.721</v>
      </c>
      <c r="AO3927" t="s">
        <v>4286</v>
      </c>
    </row>
    <row r="3928" spans="1:41">
      <c r="A3928" t="s">
        <v>4122</v>
      </c>
      <c r="B3928" t="s">
        <v>3</v>
      </c>
      <c r="C3928" t="s">
        <v>196</v>
      </c>
      <c r="D3928" t="s">
        <v>169</v>
      </c>
      <c r="E3928" t="s">
        <v>197</v>
      </c>
      <c r="F3928" t="s">
        <v>94</v>
      </c>
      <c r="G3928" t="s">
        <v>198</v>
      </c>
      <c r="H3928">
        <v>89</v>
      </c>
      <c r="I3928" t="s">
        <v>96</v>
      </c>
      <c r="J3928" t="s">
        <v>97</v>
      </c>
      <c r="K3928">
        <v>26</v>
      </c>
      <c r="L3928">
        <v>1</v>
      </c>
      <c r="M3928" t="s">
        <v>122</v>
      </c>
      <c r="N3928">
        <v>0.73699999999999999</v>
      </c>
      <c r="O3928" t="s">
        <v>156</v>
      </c>
      <c r="Q3928" t="s">
        <v>1362</v>
      </c>
      <c r="R3928" t="s">
        <v>3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7</v>
      </c>
      <c r="Z3928">
        <v>84.4</v>
      </c>
      <c r="AA3928">
        <v>77.2</v>
      </c>
      <c r="AB3928">
        <v>3.27</v>
      </c>
      <c r="AC3928">
        <v>1.31</v>
      </c>
      <c r="AD3928">
        <v>-0.56999999999999995</v>
      </c>
      <c r="AE3928">
        <v>1.5309999999999999</v>
      </c>
      <c r="AF3928">
        <v>-1.85</v>
      </c>
      <c r="AG3928">
        <v>5.5449999999999999</v>
      </c>
      <c r="AH3928">
        <v>-4.8899999999999997</v>
      </c>
      <c r="AI3928">
        <v>-1.2</v>
      </c>
      <c r="AJ3928">
        <v>23.7</v>
      </c>
      <c r="AK3928">
        <v>10.6</v>
      </c>
      <c r="AL3928">
        <v>9.4</v>
      </c>
      <c r="AM3928">
        <v>283.30500000000001</v>
      </c>
      <c r="AN3928">
        <v>898.04499999999996</v>
      </c>
      <c r="AO3928" t="s">
        <v>4287</v>
      </c>
    </row>
    <row r="3929" spans="1:41">
      <c r="A3929" t="s">
        <v>4122</v>
      </c>
      <c r="B3929" t="s">
        <v>3</v>
      </c>
      <c r="C3929" t="s">
        <v>196</v>
      </c>
      <c r="D3929" t="s">
        <v>169</v>
      </c>
      <c r="E3929" t="s">
        <v>197</v>
      </c>
      <c r="F3929" t="s">
        <v>94</v>
      </c>
      <c r="G3929" t="s">
        <v>198</v>
      </c>
      <c r="H3929">
        <v>90</v>
      </c>
      <c r="I3929" t="s">
        <v>96</v>
      </c>
      <c r="J3929" t="s">
        <v>97</v>
      </c>
      <c r="K3929">
        <v>26</v>
      </c>
      <c r="L3929">
        <v>2</v>
      </c>
      <c r="M3929" t="s">
        <v>98</v>
      </c>
      <c r="N3929">
        <v>1.353</v>
      </c>
      <c r="O3929" t="s">
        <v>156</v>
      </c>
      <c r="Q3929" t="s">
        <v>1362</v>
      </c>
      <c r="R3929" t="s">
        <v>3</v>
      </c>
      <c r="S3929">
        <v>1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7</v>
      </c>
      <c r="Z3929">
        <v>91.2</v>
      </c>
      <c r="AA3929">
        <v>83.5</v>
      </c>
      <c r="AB3929">
        <v>3.2</v>
      </c>
      <c r="AC3929">
        <v>1.41</v>
      </c>
      <c r="AD3929">
        <v>-0.47899999999999998</v>
      </c>
      <c r="AE3929">
        <v>1.514</v>
      </c>
      <c r="AF3929">
        <v>-1.792</v>
      </c>
      <c r="AG3929">
        <v>5.48</v>
      </c>
      <c r="AH3929">
        <v>-7.74</v>
      </c>
      <c r="AI3929">
        <v>7.04</v>
      </c>
      <c r="AJ3929">
        <v>23.8</v>
      </c>
      <c r="AK3929">
        <v>30.7</v>
      </c>
      <c r="AL3929">
        <v>5.6</v>
      </c>
      <c r="AM3929">
        <v>227.55199999999999</v>
      </c>
      <c r="AN3929">
        <v>2038.89</v>
      </c>
      <c r="AO3929" t="s">
        <v>4288</v>
      </c>
    </row>
    <row r="3930" spans="1:41">
      <c r="A3930" t="s">
        <v>4122</v>
      </c>
      <c r="B3930" t="s">
        <v>3</v>
      </c>
      <c r="C3930" t="s">
        <v>196</v>
      </c>
      <c r="D3930" t="s">
        <v>169</v>
      </c>
      <c r="E3930" t="s">
        <v>197</v>
      </c>
      <c r="F3930" t="s">
        <v>94</v>
      </c>
      <c r="G3930" t="s">
        <v>198</v>
      </c>
      <c r="H3930">
        <v>91</v>
      </c>
      <c r="I3930" t="s">
        <v>103</v>
      </c>
      <c r="J3930" t="s">
        <v>104</v>
      </c>
      <c r="K3930">
        <v>26</v>
      </c>
      <c r="L3930">
        <v>3</v>
      </c>
      <c r="M3930" t="s">
        <v>98</v>
      </c>
      <c r="N3930">
        <v>0.52300000000000002</v>
      </c>
      <c r="O3930" t="s">
        <v>156</v>
      </c>
      <c r="Q3930" t="s">
        <v>1362</v>
      </c>
      <c r="R3930" t="s">
        <v>3</v>
      </c>
      <c r="S3930">
        <v>2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7</v>
      </c>
      <c r="Z3930">
        <v>91.2</v>
      </c>
      <c r="AA3930">
        <v>82.7</v>
      </c>
      <c r="AB3930">
        <v>3.31</v>
      </c>
      <c r="AC3930">
        <v>1.47</v>
      </c>
      <c r="AD3930">
        <v>0.82799999999999996</v>
      </c>
      <c r="AE3930">
        <v>3.0329999999999999</v>
      </c>
      <c r="AF3930">
        <v>-1.3380000000000001</v>
      </c>
      <c r="AG3930">
        <v>5.617</v>
      </c>
      <c r="AH3930">
        <v>-2.7</v>
      </c>
      <c r="AI3930">
        <v>8.84</v>
      </c>
      <c r="AJ3930">
        <v>23.7</v>
      </c>
      <c r="AK3930">
        <v>10.5</v>
      </c>
      <c r="AL3930">
        <v>4</v>
      </c>
      <c r="AM3930">
        <v>196.92099999999999</v>
      </c>
      <c r="AN3930">
        <v>1790.7</v>
      </c>
      <c r="AO3930" t="s">
        <v>4289</v>
      </c>
    </row>
    <row r="3931" spans="1:41">
      <c r="A3931" t="s">
        <v>4122</v>
      </c>
      <c r="B3931" t="s">
        <v>3</v>
      </c>
      <c r="C3931" t="s">
        <v>196</v>
      </c>
      <c r="D3931" t="s">
        <v>169</v>
      </c>
      <c r="E3931" t="s">
        <v>197</v>
      </c>
      <c r="F3931" t="s">
        <v>94</v>
      </c>
      <c r="G3931" t="s">
        <v>198</v>
      </c>
      <c r="H3931">
        <v>92</v>
      </c>
      <c r="I3931" t="s">
        <v>120</v>
      </c>
      <c r="J3931" t="s">
        <v>108</v>
      </c>
      <c r="K3931">
        <v>26</v>
      </c>
      <c r="L3931">
        <v>4</v>
      </c>
      <c r="M3931" t="s">
        <v>98</v>
      </c>
      <c r="N3931">
        <v>0.90400000000000003</v>
      </c>
      <c r="O3931" t="s">
        <v>156</v>
      </c>
      <c r="P3931" t="s">
        <v>109</v>
      </c>
      <c r="Q3931" t="s">
        <v>1362</v>
      </c>
      <c r="R3931" t="s">
        <v>3</v>
      </c>
      <c r="S3931">
        <v>2</v>
      </c>
      <c r="T3931">
        <v>1</v>
      </c>
      <c r="U3931">
        <v>0</v>
      </c>
      <c r="V3931">
        <v>0</v>
      </c>
      <c r="W3931">
        <v>0</v>
      </c>
      <c r="X3931">
        <v>0</v>
      </c>
      <c r="Y3931">
        <v>7</v>
      </c>
      <c r="Z3931">
        <v>91.8</v>
      </c>
      <c r="AA3931">
        <v>83.1</v>
      </c>
      <c r="AB3931">
        <v>3.2</v>
      </c>
      <c r="AC3931">
        <v>1.47</v>
      </c>
      <c r="AD3931">
        <v>7.1999999999999995E-2</v>
      </c>
      <c r="AE3931">
        <v>2.5259999999999998</v>
      </c>
      <c r="AF3931">
        <v>-1.7050000000000001</v>
      </c>
      <c r="AG3931">
        <v>5.4660000000000002</v>
      </c>
      <c r="AH3931">
        <v>-3.95</v>
      </c>
      <c r="AI3931">
        <v>8.2899999999999991</v>
      </c>
      <c r="AJ3931">
        <v>23.7</v>
      </c>
      <c r="AK3931">
        <v>17</v>
      </c>
      <c r="AL3931">
        <v>4.4000000000000004</v>
      </c>
      <c r="AM3931">
        <v>205.38900000000001</v>
      </c>
      <c r="AN3931">
        <v>1785.75</v>
      </c>
      <c r="AO3931" t="s">
        <v>4290</v>
      </c>
    </row>
    <row r="3932" spans="1:41">
      <c r="A3932" t="s">
        <v>4122</v>
      </c>
      <c r="B3932" t="s">
        <v>3</v>
      </c>
      <c r="C3932" t="s">
        <v>196</v>
      </c>
      <c r="D3932" t="s">
        <v>169</v>
      </c>
      <c r="E3932" t="s">
        <v>197</v>
      </c>
      <c r="F3932" t="s">
        <v>94</v>
      </c>
      <c r="G3932" t="s">
        <v>198</v>
      </c>
      <c r="H3932">
        <v>93</v>
      </c>
      <c r="I3932" t="s">
        <v>107</v>
      </c>
      <c r="J3932" t="s">
        <v>108</v>
      </c>
      <c r="K3932">
        <v>27</v>
      </c>
      <c r="L3932">
        <v>1</v>
      </c>
      <c r="M3932" t="s">
        <v>499</v>
      </c>
      <c r="N3932">
        <v>1.373</v>
      </c>
      <c r="O3932" t="s">
        <v>210</v>
      </c>
      <c r="P3932" t="s">
        <v>141</v>
      </c>
      <c r="Q3932" t="s">
        <v>2497</v>
      </c>
      <c r="R3932" t="s">
        <v>90</v>
      </c>
      <c r="S3932">
        <v>0</v>
      </c>
      <c r="T3932">
        <v>0</v>
      </c>
      <c r="U3932">
        <v>0</v>
      </c>
      <c r="V3932">
        <v>1</v>
      </c>
      <c r="W3932">
        <v>0</v>
      </c>
      <c r="X3932">
        <v>0</v>
      </c>
      <c r="Y3932">
        <v>7</v>
      </c>
      <c r="Z3932">
        <v>77.8</v>
      </c>
      <c r="AA3932">
        <v>71.599999999999994</v>
      </c>
      <c r="AB3932">
        <v>3.38</v>
      </c>
      <c r="AC3932">
        <v>1.5</v>
      </c>
      <c r="AD3932">
        <v>-0.45200000000000001</v>
      </c>
      <c r="AE3932">
        <v>2.2200000000000002</v>
      </c>
      <c r="AF3932">
        <v>-1.9790000000000001</v>
      </c>
      <c r="AG3932">
        <v>5.6719999999999997</v>
      </c>
      <c r="AH3932">
        <v>8.2100000000000009</v>
      </c>
      <c r="AI3932">
        <v>-7.58</v>
      </c>
      <c r="AJ3932">
        <v>23.8</v>
      </c>
      <c r="AK3932">
        <v>-14.6</v>
      </c>
      <c r="AL3932">
        <v>13.5</v>
      </c>
      <c r="AM3932">
        <v>47.511000000000003</v>
      </c>
      <c r="AN3932">
        <v>1839.06</v>
      </c>
      <c r="AO3932" t="s">
        <v>4291</v>
      </c>
    </row>
    <row r="3933" spans="1:41">
      <c r="A3933" t="s">
        <v>4122</v>
      </c>
      <c r="B3933" t="s">
        <v>3</v>
      </c>
      <c r="C3933" t="s">
        <v>196</v>
      </c>
      <c r="D3933" t="s">
        <v>169</v>
      </c>
      <c r="E3933" t="s">
        <v>197</v>
      </c>
      <c r="F3933" t="s">
        <v>94</v>
      </c>
      <c r="G3933" t="s">
        <v>198</v>
      </c>
      <c r="H3933">
        <v>94</v>
      </c>
      <c r="I3933" t="s">
        <v>159</v>
      </c>
      <c r="J3933" t="s">
        <v>97</v>
      </c>
      <c r="K3933">
        <v>28</v>
      </c>
      <c r="L3933">
        <v>1</v>
      </c>
      <c r="M3933" t="s">
        <v>499</v>
      </c>
      <c r="N3933">
        <v>1.38</v>
      </c>
      <c r="O3933" t="s">
        <v>156</v>
      </c>
      <c r="Q3933" t="s">
        <v>3507</v>
      </c>
      <c r="R3933" t="s">
        <v>3</v>
      </c>
      <c r="S3933">
        <v>0</v>
      </c>
      <c r="T3933">
        <v>0</v>
      </c>
      <c r="U3933">
        <v>1</v>
      </c>
      <c r="V3933">
        <v>0</v>
      </c>
      <c r="W3933">
        <v>1</v>
      </c>
      <c r="X3933">
        <v>0</v>
      </c>
      <c r="Y3933">
        <v>7</v>
      </c>
      <c r="Z3933">
        <v>78.8</v>
      </c>
      <c r="AA3933">
        <v>72.599999999999994</v>
      </c>
      <c r="AB3933">
        <v>3.24</v>
      </c>
      <c r="AC3933">
        <v>1.54</v>
      </c>
      <c r="AD3933">
        <v>1.266</v>
      </c>
      <c r="AE3933">
        <v>0.313</v>
      </c>
      <c r="AF3933">
        <v>-1.619</v>
      </c>
      <c r="AG3933">
        <v>5.5780000000000003</v>
      </c>
      <c r="AH3933">
        <v>10.24</v>
      </c>
      <c r="AI3933">
        <v>-8.19</v>
      </c>
      <c r="AJ3933">
        <v>23.8</v>
      </c>
      <c r="AK3933">
        <v>-18</v>
      </c>
      <c r="AL3933">
        <v>14.1</v>
      </c>
      <c r="AM3933">
        <v>51.527000000000001</v>
      </c>
      <c r="AN3933">
        <v>2166.0500000000002</v>
      </c>
      <c r="AO3933" t="s">
        <v>4292</v>
      </c>
    </row>
    <row r="3934" spans="1:41">
      <c r="A3934" t="s">
        <v>4122</v>
      </c>
      <c r="B3934" t="s">
        <v>3</v>
      </c>
      <c r="C3934" t="s">
        <v>196</v>
      </c>
      <c r="D3934" t="s">
        <v>169</v>
      </c>
      <c r="E3934" t="s">
        <v>197</v>
      </c>
      <c r="F3934" t="s">
        <v>94</v>
      </c>
      <c r="G3934" t="s">
        <v>198</v>
      </c>
      <c r="H3934">
        <v>95</v>
      </c>
      <c r="I3934" t="s">
        <v>194</v>
      </c>
      <c r="J3934" t="s">
        <v>108</v>
      </c>
      <c r="K3934">
        <v>28</v>
      </c>
      <c r="L3934">
        <v>2</v>
      </c>
      <c r="M3934" t="s">
        <v>98</v>
      </c>
      <c r="N3934">
        <v>1.22</v>
      </c>
      <c r="O3934" t="s">
        <v>156</v>
      </c>
      <c r="P3934" t="s">
        <v>109</v>
      </c>
      <c r="Q3934" t="s">
        <v>3507</v>
      </c>
      <c r="R3934" t="s">
        <v>3</v>
      </c>
      <c r="S3934">
        <v>1</v>
      </c>
      <c r="T3934">
        <v>0</v>
      </c>
      <c r="U3934">
        <v>1</v>
      </c>
      <c r="V3934">
        <v>0</v>
      </c>
      <c r="W3934">
        <v>1</v>
      </c>
      <c r="X3934">
        <v>0</v>
      </c>
      <c r="Y3934">
        <v>7</v>
      </c>
      <c r="Z3934">
        <v>90.4</v>
      </c>
      <c r="AA3934">
        <v>82.7</v>
      </c>
      <c r="AB3934">
        <v>3.26</v>
      </c>
      <c r="AC3934">
        <v>1.54</v>
      </c>
      <c r="AD3934">
        <v>-0.42399999999999999</v>
      </c>
      <c r="AE3934">
        <v>2.7589999999999999</v>
      </c>
      <c r="AF3934">
        <v>-1.909</v>
      </c>
      <c r="AG3934">
        <v>5.444</v>
      </c>
      <c r="AH3934">
        <v>-6.86</v>
      </c>
      <c r="AI3934">
        <v>7.77</v>
      </c>
      <c r="AJ3934">
        <v>23.7</v>
      </c>
      <c r="AK3934">
        <v>29.2</v>
      </c>
      <c r="AL3934">
        <v>5.0999999999999996</v>
      </c>
      <c r="AM3934">
        <v>221.30199999999999</v>
      </c>
      <c r="AN3934">
        <v>2007.45</v>
      </c>
      <c r="AO3934" t="s">
        <v>4293</v>
      </c>
    </row>
    <row r="3935" spans="1:41">
      <c r="A3935" t="s">
        <v>4122</v>
      </c>
      <c r="B3935" t="s">
        <v>3</v>
      </c>
      <c r="C3935" t="s">
        <v>196</v>
      </c>
      <c r="D3935" t="s">
        <v>169</v>
      </c>
      <c r="E3935" t="s">
        <v>197</v>
      </c>
      <c r="F3935" t="s">
        <v>94</v>
      </c>
      <c r="G3935" t="s">
        <v>198</v>
      </c>
      <c r="H3935">
        <v>96</v>
      </c>
      <c r="I3935" t="s">
        <v>96</v>
      </c>
      <c r="J3935" t="s">
        <v>97</v>
      </c>
      <c r="K3935">
        <v>29</v>
      </c>
      <c r="L3935">
        <v>1</v>
      </c>
      <c r="M3935" t="s">
        <v>115</v>
      </c>
      <c r="N3935">
        <v>0.755</v>
      </c>
      <c r="O3935" t="s">
        <v>143</v>
      </c>
      <c r="Q3935" t="s">
        <v>4205</v>
      </c>
      <c r="R3935" t="s">
        <v>90</v>
      </c>
      <c r="S3935">
        <v>0</v>
      </c>
      <c r="T3935">
        <v>0</v>
      </c>
      <c r="U3935">
        <v>1</v>
      </c>
      <c r="V3935">
        <v>0</v>
      </c>
      <c r="W3935">
        <v>1</v>
      </c>
      <c r="X3935">
        <v>0</v>
      </c>
      <c r="Y3935">
        <v>7</v>
      </c>
      <c r="Z3935">
        <v>84.1</v>
      </c>
      <c r="AA3935">
        <v>77</v>
      </c>
      <c r="AB3935">
        <v>3.21</v>
      </c>
      <c r="AC3935">
        <v>1.51</v>
      </c>
      <c r="AD3935">
        <v>-1.7589999999999999</v>
      </c>
      <c r="AE3935">
        <v>3.157</v>
      </c>
      <c r="AF3935">
        <v>-2.02</v>
      </c>
      <c r="AG3935">
        <v>5.6079999999999997</v>
      </c>
      <c r="AH3935">
        <v>-1.99</v>
      </c>
      <c r="AI3935">
        <v>-1.1000000000000001</v>
      </c>
      <c r="AJ3935">
        <v>23.7</v>
      </c>
      <c r="AK3935">
        <v>4.7</v>
      </c>
      <c r="AL3935">
        <v>9</v>
      </c>
      <c r="AM3935">
        <v>297.77699999999999</v>
      </c>
      <c r="AN3935">
        <v>402.89499999999998</v>
      </c>
      <c r="AO3935" t="s">
        <v>4294</v>
      </c>
    </row>
    <row r="3936" spans="1:41">
      <c r="A3936" t="s">
        <v>4122</v>
      </c>
      <c r="B3936" t="s">
        <v>3</v>
      </c>
      <c r="C3936" t="s">
        <v>196</v>
      </c>
      <c r="D3936" t="s">
        <v>169</v>
      </c>
      <c r="E3936" t="s">
        <v>197</v>
      </c>
      <c r="F3936" t="s">
        <v>94</v>
      </c>
      <c r="G3936" t="s">
        <v>198</v>
      </c>
      <c r="H3936">
        <v>97</v>
      </c>
      <c r="I3936" t="s">
        <v>96</v>
      </c>
      <c r="J3936" t="s">
        <v>97</v>
      </c>
      <c r="K3936">
        <v>29</v>
      </c>
      <c r="L3936">
        <v>2</v>
      </c>
      <c r="M3936" t="s">
        <v>115</v>
      </c>
      <c r="N3936">
        <v>0.66600000000000004</v>
      </c>
      <c r="O3936" t="s">
        <v>143</v>
      </c>
      <c r="Q3936" t="s">
        <v>4205</v>
      </c>
      <c r="R3936" t="s">
        <v>90</v>
      </c>
      <c r="S3936">
        <v>1</v>
      </c>
      <c r="T3936">
        <v>0</v>
      </c>
      <c r="U3936">
        <v>1</v>
      </c>
      <c r="V3936">
        <v>0</v>
      </c>
      <c r="W3936">
        <v>1</v>
      </c>
      <c r="X3936">
        <v>0</v>
      </c>
      <c r="Y3936">
        <v>7</v>
      </c>
      <c r="Z3936">
        <v>84.4</v>
      </c>
      <c r="AA3936">
        <v>77.3</v>
      </c>
      <c r="AB3936">
        <v>3</v>
      </c>
      <c r="AC3936">
        <v>1.51</v>
      </c>
      <c r="AD3936">
        <v>-1.454</v>
      </c>
      <c r="AE3936">
        <v>2.0990000000000002</v>
      </c>
      <c r="AF3936">
        <v>-2.0489999999999999</v>
      </c>
      <c r="AG3936">
        <v>5.468</v>
      </c>
      <c r="AH3936">
        <v>-2.67</v>
      </c>
      <c r="AI3936">
        <v>-0.03</v>
      </c>
      <c r="AJ3936">
        <v>23.8</v>
      </c>
      <c r="AK3936">
        <v>6.4</v>
      </c>
      <c r="AL3936">
        <v>8.6999999999999993</v>
      </c>
      <c r="AM3936">
        <v>269.70600000000002</v>
      </c>
      <c r="AN3936">
        <v>480.28500000000003</v>
      </c>
      <c r="AO3936" t="s">
        <v>4295</v>
      </c>
    </row>
    <row r="3937" spans="1:41">
      <c r="A3937" t="s">
        <v>4122</v>
      </c>
      <c r="B3937" t="s">
        <v>3</v>
      </c>
      <c r="C3937" t="s">
        <v>196</v>
      </c>
      <c r="D3937" t="s">
        <v>169</v>
      </c>
      <c r="E3937" t="s">
        <v>197</v>
      </c>
      <c r="F3937" t="s">
        <v>94</v>
      </c>
      <c r="G3937" t="s">
        <v>198</v>
      </c>
      <c r="H3937">
        <v>98</v>
      </c>
      <c r="I3937" t="s">
        <v>96</v>
      </c>
      <c r="J3937" t="s">
        <v>97</v>
      </c>
      <c r="K3937">
        <v>29</v>
      </c>
      <c r="L3937">
        <v>3</v>
      </c>
      <c r="M3937" t="s">
        <v>98</v>
      </c>
      <c r="N3937">
        <v>0.65800000000000003</v>
      </c>
      <c r="O3937" t="s">
        <v>143</v>
      </c>
      <c r="Q3937" t="s">
        <v>4205</v>
      </c>
      <c r="R3937" t="s">
        <v>90</v>
      </c>
      <c r="S3937">
        <v>2</v>
      </c>
      <c r="T3937">
        <v>0</v>
      </c>
      <c r="U3937">
        <v>1</v>
      </c>
      <c r="V3937">
        <v>0</v>
      </c>
      <c r="W3937">
        <v>1</v>
      </c>
      <c r="X3937">
        <v>0</v>
      </c>
      <c r="Y3937">
        <v>7</v>
      </c>
      <c r="Z3937">
        <v>89.5</v>
      </c>
      <c r="AA3937">
        <v>81.400000000000006</v>
      </c>
      <c r="AB3937">
        <v>3.2</v>
      </c>
      <c r="AC3937">
        <v>1.52</v>
      </c>
      <c r="AD3937">
        <v>-2</v>
      </c>
      <c r="AE3937">
        <v>2.8889999999999998</v>
      </c>
      <c r="AF3937">
        <v>-1.9550000000000001</v>
      </c>
      <c r="AG3937">
        <v>5.524</v>
      </c>
      <c r="AH3937">
        <v>-10.23</v>
      </c>
      <c r="AI3937">
        <v>4.8600000000000003</v>
      </c>
      <c r="AJ3937">
        <v>23.7</v>
      </c>
      <c r="AK3937">
        <v>34.6</v>
      </c>
      <c r="AL3937">
        <v>7</v>
      </c>
      <c r="AM3937">
        <v>244.38300000000001</v>
      </c>
      <c r="AN3937">
        <v>2149.9699999999998</v>
      </c>
      <c r="AO3937" t="s">
        <v>4296</v>
      </c>
    </row>
    <row r="3938" spans="1:41">
      <c r="A3938" t="s">
        <v>4122</v>
      </c>
      <c r="B3938" t="s">
        <v>3</v>
      </c>
      <c r="C3938" t="s">
        <v>196</v>
      </c>
      <c r="D3938" t="s">
        <v>169</v>
      </c>
      <c r="E3938" t="s">
        <v>197</v>
      </c>
      <c r="F3938" t="s">
        <v>94</v>
      </c>
      <c r="G3938" t="s">
        <v>198</v>
      </c>
      <c r="H3938">
        <v>99</v>
      </c>
      <c r="I3938" t="s">
        <v>96</v>
      </c>
      <c r="J3938" t="s">
        <v>97</v>
      </c>
      <c r="K3938">
        <v>29</v>
      </c>
      <c r="L3938">
        <v>4</v>
      </c>
      <c r="M3938" t="s">
        <v>98</v>
      </c>
      <c r="N3938">
        <v>0.60499999999999998</v>
      </c>
      <c r="O3938" t="s">
        <v>143</v>
      </c>
      <c r="Q3938" t="s">
        <v>4205</v>
      </c>
      <c r="R3938" t="s">
        <v>90</v>
      </c>
      <c r="S3938">
        <v>3</v>
      </c>
      <c r="T3938">
        <v>0</v>
      </c>
      <c r="U3938">
        <v>1</v>
      </c>
      <c r="V3938">
        <v>0</v>
      </c>
      <c r="W3938">
        <v>1</v>
      </c>
      <c r="X3938">
        <v>0</v>
      </c>
      <c r="Y3938">
        <v>7</v>
      </c>
      <c r="Z3938">
        <v>90.9</v>
      </c>
      <c r="AA3938">
        <v>82.1</v>
      </c>
      <c r="AB3938">
        <v>3.25</v>
      </c>
      <c r="AC3938">
        <v>1.45</v>
      </c>
      <c r="AD3938">
        <v>-0.48799999999999999</v>
      </c>
      <c r="AE3938">
        <v>3.69</v>
      </c>
      <c r="AF3938">
        <v>-1.8160000000000001</v>
      </c>
      <c r="AG3938">
        <v>5.5339999999999998</v>
      </c>
      <c r="AH3938">
        <v>-1.75</v>
      </c>
      <c r="AI3938">
        <v>10.45</v>
      </c>
      <c r="AJ3938">
        <v>23.7</v>
      </c>
      <c r="AK3938">
        <v>8.1999999999999993</v>
      </c>
      <c r="AL3938">
        <v>3.3</v>
      </c>
      <c r="AM3938">
        <v>189.482</v>
      </c>
      <c r="AN3938">
        <v>2039.58</v>
      </c>
      <c r="AO3938" t="s">
        <v>4297</v>
      </c>
    </row>
    <row r="3939" spans="1:41">
      <c r="A3939" t="s">
        <v>4298</v>
      </c>
      <c r="B3939" t="s">
        <v>90</v>
      </c>
      <c r="C3939" t="s">
        <v>292</v>
      </c>
      <c r="D3939" t="s">
        <v>169</v>
      </c>
      <c r="E3939" t="s">
        <v>93</v>
      </c>
      <c r="F3939" t="s">
        <v>94</v>
      </c>
      <c r="G3939" t="s">
        <v>229</v>
      </c>
      <c r="H3939">
        <v>1</v>
      </c>
      <c r="I3939" t="s">
        <v>96</v>
      </c>
      <c r="J3939" t="s">
        <v>97</v>
      </c>
      <c r="K3939">
        <v>1</v>
      </c>
      <c r="L3939">
        <v>1</v>
      </c>
      <c r="M3939" t="s">
        <v>98</v>
      </c>
      <c r="N3939">
        <v>0.89300000000000002</v>
      </c>
      <c r="O3939" t="s">
        <v>231</v>
      </c>
      <c r="Q3939" t="s">
        <v>242</v>
      </c>
      <c r="R3939" t="s">
        <v>3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1</v>
      </c>
      <c r="Z3939">
        <v>93.7</v>
      </c>
      <c r="AA3939">
        <v>85.9</v>
      </c>
      <c r="AB3939">
        <v>3.56</v>
      </c>
      <c r="AC3939">
        <v>1.55</v>
      </c>
      <c r="AD3939">
        <v>0.61899999999999999</v>
      </c>
      <c r="AE3939">
        <v>3.629</v>
      </c>
      <c r="AF3939">
        <v>1.496</v>
      </c>
      <c r="AG3939">
        <v>6.1109999999999998</v>
      </c>
      <c r="AH3939">
        <v>9.01</v>
      </c>
      <c r="AI3939">
        <v>9.4499999999999993</v>
      </c>
      <c r="AJ3939">
        <v>23.8</v>
      </c>
      <c r="AK3939">
        <v>-46.5</v>
      </c>
      <c r="AL3939">
        <v>4.7</v>
      </c>
      <c r="AM3939">
        <v>136.48599999999999</v>
      </c>
      <c r="AN3939">
        <v>2628.77</v>
      </c>
      <c r="AO3939" t="s">
        <v>4299</v>
      </c>
    </row>
    <row r="3940" spans="1:41">
      <c r="A3940" t="s">
        <v>4298</v>
      </c>
      <c r="B3940" t="s">
        <v>90</v>
      </c>
      <c r="C3940" t="s">
        <v>292</v>
      </c>
      <c r="D3940" t="s">
        <v>169</v>
      </c>
      <c r="E3940" t="s">
        <v>93</v>
      </c>
      <c r="F3940" t="s">
        <v>94</v>
      </c>
      <c r="G3940" t="s">
        <v>229</v>
      </c>
      <c r="H3940">
        <v>2</v>
      </c>
      <c r="I3940" t="s">
        <v>147</v>
      </c>
      <c r="J3940" t="s">
        <v>104</v>
      </c>
      <c r="K3940">
        <v>1</v>
      </c>
      <c r="L3940">
        <v>2</v>
      </c>
      <c r="M3940" t="s">
        <v>98</v>
      </c>
      <c r="N3940">
        <v>0.876</v>
      </c>
      <c r="O3940" t="s">
        <v>231</v>
      </c>
      <c r="Q3940" t="s">
        <v>242</v>
      </c>
      <c r="R3940" t="s">
        <v>3</v>
      </c>
      <c r="S3940">
        <v>1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1</v>
      </c>
      <c r="Z3940">
        <v>93.7</v>
      </c>
      <c r="AA3940">
        <v>85.1</v>
      </c>
      <c r="AB3940">
        <v>3.34</v>
      </c>
      <c r="AC3940">
        <v>1.45</v>
      </c>
      <c r="AD3940">
        <v>-0.249</v>
      </c>
      <c r="AE3940">
        <v>2.23</v>
      </c>
      <c r="AF3940">
        <v>1.4750000000000001</v>
      </c>
      <c r="AG3940">
        <v>6.0250000000000004</v>
      </c>
      <c r="AH3940">
        <v>9.99</v>
      </c>
      <c r="AI3940">
        <v>12.01</v>
      </c>
      <c r="AJ3940">
        <v>23.7</v>
      </c>
      <c r="AK3940">
        <v>-55.1</v>
      </c>
      <c r="AL3940">
        <v>4.4000000000000004</v>
      </c>
      <c r="AM3940">
        <v>140.345</v>
      </c>
      <c r="AN3940">
        <v>3105.66</v>
      </c>
      <c r="AO3940" t="s">
        <v>4300</v>
      </c>
    </row>
    <row r="3941" spans="1:41">
      <c r="A3941" t="s">
        <v>4298</v>
      </c>
      <c r="B3941" t="s">
        <v>90</v>
      </c>
      <c r="C3941" t="s">
        <v>292</v>
      </c>
      <c r="D3941" t="s">
        <v>169</v>
      </c>
      <c r="E3941" t="s">
        <v>93</v>
      </c>
      <c r="F3941" t="s">
        <v>94</v>
      </c>
      <c r="G3941" t="s">
        <v>229</v>
      </c>
      <c r="H3941">
        <v>3</v>
      </c>
      <c r="I3941" t="s">
        <v>96</v>
      </c>
      <c r="J3941" t="s">
        <v>97</v>
      </c>
      <c r="K3941">
        <v>1</v>
      </c>
      <c r="L3941">
        <v>3</v>
      </c>
      <c r="M3941" t="s">
        <v>98</v>
      </c>
      <c r="N3941">
        <v>0.90900000000000003</v>
      </c>
      <c r="O3941" t="s">
        <v>231</v>
      </c>
      <c r="Q3941" t="s">
        <v>242</v>
      </c>
      <c r="R3941" t="s">
        <v>3</v>
      </c>
      <c r="S3941">
        <v>1</v>
      </c>
      <c r="T3941">
        <v>1</v>
      </c>
      <c r="U3941">
        <v>0</v>
      </c>
      <c r="V3941">
        <v>0</v>
      </c>
      <c r="W3941">
        <v>0</v>
      </c>
      <c r="X3941">
        <v>0</v>
      </c>
      <c r="Y3941">
        <v>1</v>
      </c>
      <c r="Z3941">
        <v>95.2</v>
      </c>
      <c r="AA3941">
        <v>86.4</v>
      </c>
      <c r="AB3941">
        <v>3.41</v>
      </c>
      <c r="AC3941">
        <v>1.57</v>
      </c>
      <c r="AD3941">
        <v>0.88800000000000001</v>
      </c>
      <c r="AE3941">
        <v>3.4529999999999998</v>
      </c>
      <c r="AF3941">
        <v>1.5589999999999999</v>
      </c>
      <c r="AG3941">
        <v>6.1040000000000001</v>
      </c>
      <c r="AH3941">
        <v>9.11</v>
      </c>
      <c r="AI3941">
        <v>10.41</v>
      </c>
      <c r="AJ3941">
        <v>23.7</v>
      </c>
      <c r="AK3941">
        <v>-51.1</v>
      </c>
      <c r="AL3941">
        <v>4.4000000000000004</v>
      </c>
      <c r="AM3941">
        <v>138.91499999999999</v>
      </c>
      <c r="AN3941">
        <v>2795.96</v>
      </c>
      <c r="AO3941" t="s">
        <v>4301</v>
      </c>
    </row>
    <row r="3942" spans="1:41">
      <c r="A3942" t="s">
        <v>4298</v>
      </c>
      <c r="B3942" t="s">
        <v>90</v>
      </c>
      <c r="C3942" t="s">
        <v>292</v>
      </c>
      <c r="D3942" t="s">
        <v>169</v>
      </c>
      <c r="E3942" t="s">
        <v>93</v>
      </c>
      <c r="F3942" t="s">
        <v>94</v>
      </c>
      <c r="G3942" t="s">
        <v>229</v>
      </c>
      <c r="H3942">
        <v>4</v>
      </c>
      <c r="I3942" t="s">
        <v>107</v>
      </c>
      <c r="J3942" t="s">
        <v>108</v>
      </c>
      <c r="K3942">
        <v>1</v>
      </c>
      <c r="L3942">
        <v>4</v>
      </c>
      <c r="M3942" t="s">
        <v>508</v>
      </c>
      <c r="N3942">
        <v>0.876</v>
      </c>
      <c r="O3942" t="s">
        <v>231</v>
      </c>
      <c r="P3942" t="s">
        <v>234</v>
      </c>
      <c r="Q3942" t="s">
        <v>242</v>
      </c>
      <c r="R3942" t="s">
        <v>3</v>
      </c>
      <c r="S3942">
        <v>2</v>
      </c>
      <c r="T3942">
        <v>1</v>
      </c>
      <c r="U3942">
        <v>0</v>
      </c>
      <c r="V3942">
        <v>0</v>
      </c>
      <c r="W3942">
        <v>0</v>
      </c>
      <c r="X3942">
        <v>0</v>
      </c>
      <c r="Y3942">
        <v>1</v>
      </c>
      <c r="Z3942">
        <v>94.5</v>
      </c>
      <c r="AA3942">
        <v>85.8</v>
      </c>
      <c r="AB3942">
        <v>3.34</v>
      </c>
      <c r="AC3942">
        <v>1.45</v>
      </c>
      <c r="AD3942">
        <v>-0.52100000000000002</v>
      </c>
      <c r="AE3942">
        <v>2.2789999999999999</v>
      </c>
      <c r="AF3942">
        <v>1.409</v>
      </c>
      <c r="AG3942">
        <v>6.0250000000000004</v>
      </c>
      <c r="AH3942">
        <v>14.37</v>
      </c>
      <c r="AI3942">
        <v>9.52</v>
      </c>
      <c r="AJ3942">
        <v>23.7</v>
      </c>
      <c r="AK3942">
        <v>-57.5</v>
      </c>
      <c r="AL3942">
        <v>6.3</v>
      </c>
      <c r="AM3942">
        <v>123.624</v>
      </c>
      <c r="AN3942">
        <v>3452.91</v>
      </c>
      <c r="AO3942" t="s">
        <v>4302</v>
      </c>
    </row>
    <row r="3943" spans="1:41">
      <c r="A3943" t="s">
        <v>4298</v>
      </c>
      <c r="B3943" t="s">
        <v>90</v>
      </c>
      <c r="C3943" t="s">
        <v>292</v>
      </c>
      <c r="D3943" t="s">
        <v>169</v>
      </c>
      <c r="E3943" t="s">
        <v>93</v>
      </c>
      <c r="F3943" t="s">
        <v>94</v>
      </c>
      <c r="G3943" t="s">
        <v>229</v>
      </c>
      <c r="H3943">
        <v>5</v>
      </c>
      <c r="I3943" t="s">
        <v>103</v>
      </c>
      <c r="J3943" t="s">
        <v>104</v>
      </c>
      <c r="K3943">
        <v>2</v>
      </c>
      <c r="L3943">
        <v>1</v>
      </c>
      <c r="M3943" t="s">
        <v>98</v>
      </c>
      <c r="N3943">
        <v>0.91100000000000003</v>
      </c>
      <c r="O3943" t="s">
        <v>111</v>
      </c>
      <c r="Q3943" t="s">
        <v>294</v>
      </c>
      <c r="R3943" t="s">
        <v>90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0</v>
      </c>
      <c r="Y3943">
        <v>1</v>
      </c>
      <c r="Z3943">
        <v>96.3</v>
      </c>
      <c r="AA3943">
        <v>87.5</v>
      </c>
      <c r="AB3943">
        <v>3.65</v>
      </c>
      <c r="AC3943">
        <v>1.86</v>
      </c>
      <c r="AD3943">
        <v>-0.106</v>
      </c>
      <c r="AE3943">
        <v>2.7280000000000002</v>
      </c>
      <c r="AF3943">
        <v>1.4950000000000001</v>
      </c>
      <c r="AG3943">
        <v>5.91</v>
      </c>
      <c r="AH3943">
        <v>10.220000000000001</v>
      </c>
      <c r="AI3943">
        <v>10.86</v>
      </c>
      <c r="AJ3943">
        <v>23.7</v>
      </c>
      <c r="AK3943">
        <v>-55.9</v>
      </c>
      <c r="AL3943">
        <v>4.5</v>
      </c>
      <c r="AM3943">
        <v>136.857</v>
      </c>
      <c r="AN3943">
        <v>3049.64</v>
      </c>
      <c r="AO3943" t="s">
        <v>4303</v>
      </c>
    </row>
    <row r="3944" spans="1:41">
      <c r="A3944" t="s">
        <v>4298</v>
      </c>
      <c r="B3944" t="s">
        <v>90</v>
      </c>
      <c r="C3944" t="s">
        <v>292</v>
      </c>
      <c r="D3944" t="s">
        <v>169</v>
      </c>
      <c r="E3944" t="s">
        <v>93</v>
      </c>
      <c r="F3944" t="s">
        <v>94</v>
      </c>
      <c r="G3944" t="s">
        <v>229</v>
      </c>
      <c r="H3944">
        <v>6</v>
      </c>
      <c r="I3944" t="s">
        <v>96</v>
      </c>
      <c r="J3944" t="s">
        <v>97</v>
      </c>
      <c r="K3944">
        <v>2</v>
      </c>
      <c r="L3944">
        <v>2</v>
      </c>
      <c r="M3944" t="s">
        <v>508</v>
      </c>
      <c r="N3944">
        <v>0.876</v>
      </c>
      <c r="O3944" t="s">
        <v>111</v>
      </c>
      <c r="Q3944" t="s">
        <v>294</v>
      </c>
      <c r="R3944" t="s">
        <v>90</v>
      </c>
      <c r="S3944">
        <v>0</v>
      </c>
      <c r="T3944">
        <v>1</v>
      </c>
      <c r="U3944">
        <v>1</v>
      </c>
      <c r="V3944">
        <v>0</v>
      </c>
      <c r="W3944">
        <v>0</v>
      </c>
      <c r="X3944">
        <v>0</v>
      </c>
      <c r="Y3944">
        <v>1</v>
      </c>
      <c r="Z3944">
        <v>89.6</v>
      </c>
      <c r="AA3944">
        <v>82.3</v>
      </c>
      <c r="AB3944">
        <v>3.49</v>
      </c>
      <c r="AC3944">
        <v>1.69</v>
      </c>
      <c r="AD3944">
        <v>-1.8620000000000001</v>
      </c>
      <c r="AE3944">
        <v>1.4059999999999999</v>
      </c>
      <c r="AF3944">
        <v>1.464</v>
      </c>
      <c r="AG3944">
        <v>5.8609999999999998</v>
      </c>
      <c r="AH3944">
        <v>4.3</v>
      </c>
      <c r="AI3944">
        <v>5.22</v>
      </c>
      <c r="AJ3944">
        <v>23.8</v>
      </c>
      <c r="AK3944">
        <v>-12.2</v>
      </c>
      <c r="AL3944">
        <v>5.9</v>
      </c>
      <c r="AM3944">
        <v>140.78899999999999</v>
      </c>
      <c r="AN3944">
        <v>1298.73</v>
      </c>
      <c r="AO3944" t="s">
        <v>4304</v>
      </c>
    </row>
    <row r="3945" spans="1:41">
      <c r="A3945" t="s">
        <v>4298</v>
      </c>
      <c r="B3945" t="s">
        <v>90</v>
      </c>
      <c r="C3945" t="s">
        <v>292</v>
      </c>
      <c r="D3945" t="s">
        <v>169</v>
      </c>
      <c r="E3945" t="s">
        <v>93</v>
      </c>
      <c r="F3945" t="s">
        <v>94</v>
      </c>
      <c r="G3945" t="s">
        <v>229</v>
      </c>
      <c r="H3945">
        <v>7</v>
      </c>
      <c r="I3945" t="s">
        <v>96</v>
      </c>
      <c r="J3945" t="s">
        <v>97</v>
      </c>
      <c r="K3945">
        <v>2</v>
      </c>
      <c r="L3945">
        <v>3</v>
      </c>
      <c r="M3945" t="s">
        <v>115</v>
      </c>
      <c r="N3945">
        <v>0.76</v>
      </c>
      <c r="O3945" t="s">
        <v>111</v>
      </c>
      <c r="Q3945" t="s">
        <v>294</v>
      </c>
      <c r="R3945" t="s">
        <v>90</v>
      </c>
      <c r="S3945">
        <v>1</v>
      </c>
      <c r="T3945">
        <v>1</v>
      </c>
      <c r="U3945">
        <v>1</v>
      </c>
      <c r="V3945">
        <v>0</v>
      </c>
      <c r="W3945">
        <v>0</v>
      </c>
      <c r="X3945">
        <v>0</v>
      </c>
      <c r="Y3945">
        <v>1</v>
      </c>
      <c r="Z3945">
        <v>87.8</v>
      </c>
      <c r="AA3945">
        <v>81.099999999999994</v>
      </c>
      <c r="AB3945">
        <v>3.54</v>
      </c>
      <c r="AC3945">
        <v>1.69</v>
      </c>
      <c r="AD3945">
        <v>-1.758</v>
      </c>
      <c r="AE3945">
        <v>2.3780000000000001</v>
      </c>
      <c r="AF3945">
        <v>1.577</v>
      </c>
      <c r="AG3945">
        <v>5.94</v>
      </c>
      <c r="AH3945">
        <v>2.95</v>
      </c>
      <c r="AI3945">
        <v>4.05</v>
      </c>
      <c r="AJ3945">
        <v>23.8</v>
      </c>
      <c r="AK3945">
        <v>-6.7</v>
      </c>
      <c r="AL3945">
        <v>6.4</v>
      </c>
      <c r="AM3945">
        <v>144.20400000000001</v>
      </c>
      <c r="AN3945">
        <v>951.29300000000001</v>
      </c>
      <c r="AO3945" t="s">
        <v>4305</v>
      </c>
    </row>
    <row r="3946" spans="1:41">
      <c r="A3946" t="s">
        <v>4298</v>
      </c>
      <c r="B3946" t="s">
        <v>90</v>
      </c>
      <c r="C3946" t="s">
        <v>292</v>
      </c>
      <c r="D3946" t="s">
        <v>169</v>
      </c>
      <c r="E3946" t="s">
        <v>93</v>
      </c>
      <c r="F3946" t="s">
        <v>94</v>
      </c>
      <c r="G3946" t="s">
        <v>229</v>
      </c>
      <c r="H3946">
        <v>8</v>
      </c>
      <c r="I3946" t="s">
        <v>107</v>
      </c>
      <c r="J3946" t="s">
        <v>108</v>
      </c>
      <c r="K3946">
        <v>2</v>
      </c>
      <c r="L3946">
        <v>4</v>
      </c>
      <c r="M3946" t="s">
        <v>98</v>
      </c>
      <c r="N3946">
        <v>0.90600000000000003</v>
      </c>
      <c r="O3946" t="s">
        <v>111</v>
      </c>
      <c r="P3946" t="s">
        <v>112</v>
      </c>
      <c r="Q3946" t="s">
        <v>294</v>
      </c>
      <c r="R3946" t="s">
        <v>90</v>
      </c>
      <c r="S3946">
        <v>2</v>
      </c>
      <c r="T3946">
        <v>1</v>
      </c>
      <c r="U3946">
        <v>1</v>
      </c>
      <c r="V3946">
        <v>0</v>
      </c>
      <c r="W3946">
        <v>0</v>
      </c>
      <c r="X3946">
        <v>0</v>
      </c>
      <c r="Y3946">
        <v>1</v>
      </c>
      <c r="Z3946">
        <v>96.7</v>
      </c>
      <c r="AA3946">
        <v>87.7</v>
      </c>
      <c r="AB3946">
        <v>3.52</v>
      </c>
      <c r="AC3946">
        <v>1.55</v>
      </c>
      <c r="AD3946">
        <v>0.36599999999999999</v>
      </c>
      <c r="AE3946">
        <v>2.4180000000000001</v>
      </c>
      <c r="AF3946">
        <v>1.4530000000000001</v>
      </c>
      <c r="AG3946">
        <v>5.931</v>
      </c>
      <c r="AH3946">
        <v>10.16</v>
      </c>
      <c r="AI3946">
        <v>9.6999999999999993</v>
      </c>
      <c r="AJ3946">
        <v>23.7</v>
      </c>
      <c r="AK3946">
        <v>-51.6</v>
      </c>
      <c r="AL3946">
        <v>4.8</v>
      </c>
      <c r="AM3946">
        <v>133.80699999999999</v>
      </c>
      <c r="AN3946">
        <v>2878.18</v>
      </c>
      <c r="AO3946" t="s">
        <v>4306</v>
      </c>
    </row>
    <row r="3947" spans="1:41">
      <c r="A3947" t="s">
        <v>4298</v>
      </c>
      <c r="B3947" t="s">
        <v>90</v>
      </c>
      <c r="C3947" t="s">
        <v>292</v>
      </c>
      <c r="D3947" t="s">
        <v>169</v>
      </c>
      <c r="E3947" t="s">
        <v>93</v>
      </c>
      <c r="F3947" t="s">
        <v>94</v>
      </c>
      <c r="G3947" t="s">
        <v>229</v>
      </c>
      <c r="H3947">
        <v>9</v>
      </c>
      <c r="I3947" t="s">
        <v>127</v>
      </c>
      <c r="J3947" t="s">
        <v>104</v>
      </c>
      <c r="K3947">
        <v>3</v>
      </c>
      <c r="L3947">
        <v>1</v>
      </c>
      <c r="M3947" t="s">
        <v>98</v>
      </c>
      <c r="N3947">
        <v>0.91400000000000003</v>
      </c>
      <c r="O3947" t="s">
        <v>210</v>
      </c>
      <c r="Q3947" t="s">
        <v>1005</v>
      </c>
      <c r="R3947" t="s">
        <v>3</v>
      </c>
      <c r="S3947">
        <v>0</v>
      </c>
      <c r="T3947">
        <v>0</v>
      </c>
      <c r="U3947">
        <v>2</v>
      </c>
      <c r="V3947">
        <v>0</v>
      </c>
      <c r="W3947">
        <v>0</v>
      </c>
      <c r="X3947">
        <v>0</v>
      </c>
      <c r="Y3947">
        <v>1</v>
      </c>
      <c r="Z3947">
        <v>97.1</v>
      </c>
      <c r="AA3947">
        <v>87.7</v>
      </c>
      <c r="AB3947">
        <v>3.8</v>
      </c>
      <c r="AC3947">
        <v>1.85</v>
      </c>
      <c r="AD3947">
        <v>-0.44700000000000001</v>
      </c>
      <c r="AE3947">
        <v>2.831</v>
      </c>
      <c r="AF3947">
        <v>1.464</v>
      </c>
      <c r="AG3947">
        <v>5.9560000000000004</v>
      </c>
      <c r="AH3947">
        <v>7.4</v>
      </c>
      <c r="AI3947">
        <v>11.83</v>
      </c>
      <c r="AJ3947">
        <v>23.7</v>
      </c>
      <c r="AK3947">
        <v>-50.9</v>
      </c>
      <c r="AL3947">
        <v>3.3</v>
      </c>
      <c r="AM3947">
        <v>148.066</v>
      </c>
      <c r="AN3947">
        <v>2862.17</v>
      </c>
      <c r="AO3947" t="s">
        <v>4307</v>
      </c>
    </row>
    <row r="3948" spans="1:41">
      <c r="A3948" t="s">
        <v>4298</v>
      </c>
      <c r="B3948" t="s">
        <v>90</v>
      </c>
      <c r="C3948" t="s">
        <v>292</v>
      </c>
      <c r="D3948" t="s">
        <v>169</v>
      </c>
      <c r="E3948" t="s">
        <v>93</v>
      </c>
      <c r="F3948" t="s">
        <v>94</v>
      </c>
      <c r="G3948" t="s">
        <v>229</v>
      </c>
      <c r="H3948">
        <v>10</v>
      </c>
      <c r="I3948" t="s">
        <v>96</v>
      </c>
      <c r="J3948" t="s">
        <v>97</v>
      </c>
      <c r="K3948">
        <v>3</v>
      </c>
      <c r="L3948">
        <v>2</v>
      </c>
      <c r="M3948" t="s">
        <v>98</v>
      </c>
      <c r="N3948">
        <v>0.73299999999999998</v>
      </c>
      <c r="O3948" t="s">
        <v>210</v>
      </c>
      <c r="Q3948" t="s">
        <v>1005</v>
      </c>
      <c r="R3948" t="s">
        <v>3</v>
      </c>
      <c r="S3948">
        <v>0</v>
      </c>
      <c r="T3948">
        <v>1</v>
      </c>
      <c r="U3948">
        <v>2</v>
      </c>
      <c r="V3948">
        <v>0</v>
      </c>
      <c r="W3948">
        <v>0</v>
      </c>
      <c r="X3948">
        <v>0</v>
      </c>
      <c r="Y3948">
        <v>1</v>
      </c>
      <c r="Z3948">
        <v>95.7</v>
      </c>
      <c r="AA3948">
        <v>87.2</v>
      </c>
      <c r="AB3948">
        <v>3.6</v>
      </c>
      <c r="AC3948">
        <v>1.66</v>
      </c>
      <c r="AD3948">
        <v>1.4259999999999999</v>
      </c>
      <c r="AE3948">
        <v>3.286</v>
      </c>
      <c r="AF3948">
        <v>1.575</v>
      </c>
      <c r="AG3948">
        <v>6.0389999999999997</v>
      </c>
      <c r="AH3948">
        <v>11.52</v>
      </c>
      <c r="AI3948">
        <v>8.3800000000000008</v>
      </c>
      <c r="AJ3948">
        <v>23.7</v>
      </c>
      <c r="AK3948">
        <v>-52.1</v>
      </c>
      <c r="AL3948">
        <v>5.7</v>
      </c>
      <c r="AM3948">
        <v>126.148</v>
      </c>
      <c r="AN3948">
        <v>2903.68</v>
      </c>
      <c r="AO3948" t="s">
        <v>4308</v>
      </c>
    </row>
    <row r="3949" spans="1:41">
      <c r="A3949" t="s">
        <v>4298</v>
      </c>
      <c r="B3949" t="s">
        <v>90</v>
      </c>
      <c r="C3949" t="s">
        <v>292</v>
      </c>
      <c r="D3949" t="s">
        <v>169</v>
      </c>
      <c r="E3949" t="s">
        <v>93</v>
      </c>
      <c r="F3949" t="s">
        <v>94</v>
      </c>
      <c r="G3949" t="s">
        <v>229</v>
      </c>
      <c r="H3949">
        <v>11</v>
      </c>
      <c r="I3949" t="s">
        <v>107</v>
      </c>
      <c r="J3949" t="s">
        <v>108</v>
      </c>
      <c r="K3949">
        <v>3</v>
      </c>
      <c r="L3949">
        <v>3</v>
      </c>
      <c r="M3949" t="s">
        <v>98</v>
      </c>
      <c r="N3949">
        <v>0.64100000000000001</v>
      </c>
      <c r="O3949" t="s">
        <v>210</v>
      </c>
      <c r="P3949" t="s">
        <v>141</v>
      </c>
      <c r="Q3949" t="s">
        <v>1005</v>
      </c>
      <c r="R3949" t="s">
        <v>3</v>
      </c>
      <c r="S3949">
        <v>1</v>
      </c>
      <c r="T3949">
        <v>1</v>
      </c>
      <c r="U3949">
        <v>2</v>
      </c>
      <c r="V3949">
        <v>0</v>
      </c>
      <c r="W3949">
        <v>0</v>
      </c>
      <c r="X3949">
        <v>0</v>
      </c>
      <c r="Y3949">
        <v>1</v>
      </c>
      <c r="Z3949">
        <v>96.6</v>
      </c>
      <c r="AA3949">
        <v>89</v>
      </c>
      <c r="AB3949">
        <v>3.8</v>
      </c>
      <c r="AC3949">
        <v>1.85</v>
      </c>
      <c r="AD3949">
        <v>0.26900000000000002</v>
      </c>
      <c r="AE3949">
        <v>2.0459999999999998</v>
      </c>
      <c r="AF3949">
        <v>1.39</v>
      </c>
      <c r="AG3949">
        <v>5.9089999999999998</v>
      </c>
      <c r="AH3949">
        <v>11.95</v>
      </c>
      <c r="AI3949">
        <v>8.43</v>
      </c>
      <c r="AJ3949">
        <v>23.8</v>
      </c>
      <c r="AK3949">
        <v>-53.1</v>
      </c>
      <c r="AL3949">
        <v>5.6</v>
      </c>
      <c r="AM3949">
        <v>125.31699999999999</v>
      </c>
      <c r="AN3949">
        <v>3038.82</v>
      </c>
      <c r="AO3949" t="s">
        <v>4309</v>
      </c>
    </row>
    <row r="3950" spans="1:41">
      <c r="A3950" t="s">
        <v>4298</v>
      </c>
      <c r="B3950" t="s">
        <v>90</v>
      </c>
      <c r="C3950" t="s">
        <v>292</v>
      </c>
      <c r="D3950" t="s">
        <v>169</v>
      </c>
      <c r="E3950" t="s">
        <v>93</v>
      </c>
      <c r="F3950" t="s">
        <v>94</v>
      </c>
      <c r="G3950" t="s">
        <v>229</v>
      </c>
      <c r="H3950">
        <v>12</v>
      </c>
      <c r="I3950" t="s">
        <v>147</v>
      </c>
      <c r="J3950" t="s">
        <v>104</v>
      </c>
      <c r="K3950">
        <v>4</v>
      </c>
      <c r="L3950">
        <v>1</v>
      </c>
      <c r="M3950" t="s">
        <v>98</v>
      </c>
      <c r="N3950">
        <v>0.88100000000000001</v>
      </c>
      <c r="O3950" t="s">
        <v>156</v>
      </c>
      <c r="Q3950" t="s">
        <v>1012</v>
      </c>
      <c r="R3950" t="s">
        <v>3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2</v>
      </c>
      <c r="Z3950">
        <v>95.1</v>
      </c>
      <c r="AA3950">
        <v>87.2</v>
      </c>
      <c r="AB3950">
        <v>3.54</v>
      </c>
      <c r="AC3950">
        <v>1.63</v>
      </c>
      <c r="AD3950">
        <v>0.6</v>
      </c>
      <c r="AE3950">
        <v>3.11</v>
      </c>
      <c r="AF3950">
        <v>1.504</v>
      </c>
      <c r="AG3950">
        <v>6.0350000000000001</v>
      </c>
      <c r="AH3950">
        <v>10.81</v>
      </c>
      <c r="AI3950">
        <v>9.43</v>
      </c>
      <c r="AJ3950">
        <v>23.8</v>
      </c>
      <c r="AK3950">
        <v>-52.9</v>
      </c>
      <c r="AL3950">
        <v>5.0999999999999996</v>
      </c>
      <c r="AM3950">
        <v>131.20699999999999</v>
      </c>
      <c r="AN3950">
        <v>2930.86</v>
      </c>
      <c r="AO3950" t="s">
        <v>4310</v>
      </c>
    </row>
    <row r="3951" spans="1:41">
      <c r="A3951" t="s">
        <v>4298</v>
      </c>
      <c r="B3951" t="s">
        <v>90</v>
      </c>
      <c r="C3951" t="s">
        <v>292</v>
      </c>
      <c r="D3951" t="s">
        <v>169</v>
      </c>
      <c r="E3951" t="s">
        <v>93</v>
      </c>
      <c r="F3951" t="s">
        <v>94</v>
      </c>
      <c r="G3951" t="s">
        <v>229</v>
      </c>
      <c r="H3951">
        <v>13</v>
      </c>
      <c r="I3951" t="s">
        <v>120</v>
      </c>
      <c r="J3951" t="s">
        <v>108</v>
      </c>
      <c r="K3951">
        <v>4</v>
      </c>
      <c r="L3951">
        <v>2</v>
      </c>
      <c r="M3951" t="s">
        <v>98</v>
      </c>
      <c r="N3951">
        <v>0.88100000000000001</v>
      </c>
      <c r="O3951" t="s">
        <v>156</v>
      </c>
      <c r="P3951" t="s">
        <v>141</v>
      </c>
      <c r="Q3951" t="s">
        <v>1012</v>
      </c>
      <c r="R3951" t="s">
        <v>3</v>
      </c>
      <c r="S3951">
        <v>0</v>
      </c>
      <c r="T3951">
        <v>1</v>
      </c>
      <c r="U3951">
        <v>0</v>
      </c>
      <c r="V3951">
        <v>0</v>
      </c>
      <c r="W3951">
        <v>0</v>
      </c>
      <c r="X3951">
        <v>0</v>
      </c>
      <c r="Y3951">
        <v>2</v>
      </c>
      <c r="Z3951">
        <v>95.1</v>
      </c>
      <c r="AA3951">
        <v>87.2</v>
      </c>
      <c r="AB3951">
        <v>3.54</v>
      </c>
      <c r="AC3951">
        <v>1.63</v>
      </c>
      <c r="AD3951">
        <v>0.6</v>
      </c>
      <c r="AE3951">
        <v>3.11</v>
      </c>
      <c r="AF3951">
        <v>1.504</v>
      </c>
      <c r="AG3951">
        <v>6.0350000000000001</v>
      </c>
      <c r="AH3951">
        <v>10.81</v>
      </c>
      <c r="AI3951">
        <v>9.43</v>
      </c>
      <c r="AJ3951">
        <v>23.8</v>
      </c>
      <c r="AK3951">
        <v>-52.9</v>
      </c>
      <c r="AL3951">
        <v>5.0999999999999996</v>
      </c>
      <c r="AM3951">
        <v>131.20699999999999</v>
      </c>
      <c r="AN3951">
        <v>2930.86</v>
      </c>
      <c r="AO3951" t="s">
        <v>4310</v>
      </c>
    </row>
    <row r="3952" spans="1:41">
      <c r="A3952" t="s">
        <v>4298</v>
      </c>
      <c r="B3952" t="s">
        <v>90</v>
      </c>
      <c r="C3952" t="s">
        <v>292</v>
      </c>
      <c r="D3952" t="s">
        <v>169</v>
      </c>
      <c r="E3952" t="s">
        <v>93</v>
      </c>
      <c r="F3952" t="s">
        <v>94</v>
      </c>
      <c r="G3952" t="s">
        <v>229</v>
      </c>
      <c r="H3952">
        <v>14</v>
      </c>
      <c r="I3952" t="s">
        <v>147</v>
      </c>
      <c r="J3952" t="s">
        <v>104</v>
      </c>
      <c r="K3952">
        <v>5</v>
      </c>
      <c r="L3952">
        <v>1</v>
      </c>
      <c r="M3952" t="s">
        <v>98</v>
      </c>
      <c r="N3952">
        <v>0.75700000000000001</v>
      </c>
      <c r="O3952" t="s">
        <v>123</v>
      </c>
      <c r="Q3952" t="s">
        <v>268</v>
      </c>
      <c r="R3952" t="s">
        <v>3</v>
      </c>
      <c r="S3952">
        <v>0</v>
      </c>
      <c r="T3952">
        <v>0</v>
      </c>
      <c r="U3952">
        <v>0</v>
      </c>
      <c r="V3952">
        <v>1</v>
      </c>
      <c r="W3952">
        <v>0</v>
      </c>
      <c r="X3952">
        <v>0</v>
      </c>
      <c r="Y3952">
        <v>2</v>
      </c>
      <c r="Z3952">
        <v>95.5</v>
      </c>
      <c r="AA3952">
        <v>86</v>
      </c>
      <c r="AB3952">
        <v>3.57</v>
      </c>
      <c r="AC3952">
        <v>1.8</v>
      </c>
      <c r="AD3952">
        <v>4.1000000000000002E-2</v>
      </c>
      <c r="AE3952">
        <v>3.4929999999999999</v>
      </c>
      <c r="AF3952">
        <v>1.579</v>
      </c>
      <c r="AG3952">
        <v>5.96</v>
      </c>
      <c r="AH3952">
        <v>13.68</v>
      </c>
      <c r="AI3952">
        <v>10.25</v>
      </c>
      <c r="AJ3952">
        <v>23.7</v>
      </c>
      <c r="AK3952">
        <v>-60.6</v>
      </c>
      <c r="AL3952">
        <v>5.8</v>
      </c>
      <c r="AM3952">
        <v>126.935</v>
      </c>
      <c r="AN3952">
        <v>3433.32</v>
      </c>
      <c r="AO3952" t="s">
        <v>4311</v>
      </c>
    </row>
    <row r="3953" spans="1:41">
      <c r="A3953" t="s">
        <v>4298</v>
      </c>
      <c r="B3953" t="s">
        <v>90</v>
      </c>
      <c r="C3953" t="s">
        <v>292</v>
      </c>
      <c r="D3953" t="s">
        <v>169</v>
      </c>
      <c r="E3953" t="s">
        <v>93</v>
      </c>
      <c r="F3953" t="s">
        <v>94</v>
      </c>
      <c r="G3953" t="s">
        <v>229</v>
      </c>
      <c r="H3953">
        <v>15</v>
      </c>
      <c r="I3953" t="s">
        <v>127</v>
      </c>
      <c r="J3953" t="s">
        <v>104</v>
      </c>
      <c r="K3953">
        <v>5</v>
      </c>
      <c r="L3953">
        <v>2</v>
      </c>
      <c r="M3953" t="s">
        <v>98</v>
      </c>
      <c r="N3953">
        <v>0.75700000000000001</v>
      </c>
      <c r="O3953" t="s">
        <v>123</v>
      </c>
      <c r="Q3953" t="s">
        <v>268</v>
      </c>
      <c r="R3953" t="s">
        <v>3</v>
      </c>
      <c r="S3953">
        <v>0</v>
      </c>
      <c r="T3953">
        <v>1</v>
      </c>
      <c r="U3953">
        <v>0</v>
      </c>
      <c r="V3953">
        <v>1</v>
      </c>
      <c r="W3953">
        <v>0</v>
      </c>
      <c r="X3953">
        <v>0</v>
      </c>
      <c r="Y3953">
        <v>2</v>
      </c>
      <c r="Z3953">
        <v>95.5</v>
      </c>
      <c r="AA3953">
        <v>86</v>
      </c>
      <c r="AB3953">
        <v>3.57</v>
      </c>
      <c r="AC3953">
        <v>1.8</v>
      </c>
      <c r="AD3953">
        <v>4.1000000000000002E-2</v>
      </c>
      <c r="AE3953">
        <v>3.4929999999999999</v>
      </c>
      <c r="AF3953">
        <v>1.579</v>
      </c>
      <c r="AG3953">
        <v>5.96</v>
      </c>
      <c r="AH3953">
        <v>13.68</v>
      </c>
      <c r="AI3953">
        <v>10.25</v>
      </c>
      <c r="AJ3953">
        <v>23.7</v>
      </c>
      <c r="AK3953">
        <v>-60.6</v>
      </c>
      <c r="AL3953">
        <v>5.8</v>
      </c>
      <c r="AM3953">
        <v>126.935</v>
      </c>
      <c r="AN3953">
        <v>3433.32</v>
      </c>
      <c r="AO3953" t="s">
        <v>4311</v>
      </c>
    </row>
    <row r="3954" spans="1:41">
      <c r="A3954" t="s">
        <v>4298</v>
      </c>
      <c r="B3954" t="s">
        <v>90</v>
      </c>
      <c r="C3954" t="s">
        <v>292</v>
      </c>
      <c r="D3954" t="s">
        <v>169</v>
      </c>
      <c r="E3954" t="s">
        <v>93</v>
      </c>
      <c r="F3954" t="s">
        <v>94</v>
      </c>
      <c r="G3954" t="s">
        <v>229</v>
      </c>
      <c r="H3954">
        <v>16</v>
      </c>
      <c r="I3954" t="s">
        <v>147</v>
      </c>
      <c r="J3954" t="s">
        <v>104</v>
      </c>
      <c r="K3954">
        <v>5</v>
      </c>
      <c r="L3954">
        <v>3</v>
      </c>
      <c r="M3954" t="s">
        <v>98</v>
      </c>
      <c r="N3954">
        <v>0.91400000000000003</v>
      </c>
      <c r="O3954" t="s">
        <v>123</v>
      </c>
      <c r="Q3954" t="s">
        <v>268</v>
      </c>
      <c r="R3954" t="s">
        <v>3</v>
      </c>
      <c r="S3954">
        <v>0</v>
      </c>
      <c r="T3954">
        <v>2</v>
      </c>
      <c r="U3954">
        <v>0</v>
      </c>
      <c r="V3954">
        <v>1</v>
      </c>
      <c r="W3954">
        <v>0</v>
      </c>
      <c r="X3954">
        <v>0</v>
      </c>
      <c r="Y3954">
        <v>2</v>
      </c>
      <c r="Z3954">
        <v>97.2</v>
      </c>
      <c r="AA3954">
        <v>87.5</v>
      </c>
      <c r="AB3954">
        <v>3.57</v>
      </c>
      <c r="AC3954">
        <v>1.8</v>
      </c>
      <c r="AD3954">
        <v>-0.21099999999999999</v>
      </c>
      <c r="AE3954">
        <v>3.8239999999999998</v>
      </c>
      <c r="AF3954">
        <v>1.5129999999999999</v>
      </c>
      <c r="AG3954">
        <v>6.0490000000000004</v>
      </c>
      <c r="AH3954">
        <v>6.93</v>
      </c>
      <c r="AI3954">
        <v>11.08</v>
      </c>
      <c r="AJ3954">
        <v>23.7</v>
      </c>
      <c r="AK3954">
        <v>-46.9</v>
      </c>
      <c r="AL3954">
        <v>3.3</v>
      </c>
      <c r="AM3954">
        <v>148.048</v>
      </c>
      <c r="AN3954">
        <v>2675.75</v>
      </c>
      <c r="AO3954" t="s">
        <v>4312</v>
      </c>
    </row>
    <row r="3955" spans="1:41">
      <c r="A3955" t="s">
        <v>4298</v>
      </c>
      <c r="B3955" t="s">
        <v>90</v>
      </c>
      <c r="C3955" t="s">
        <v>292</v>
      </c>
      <c r="D3955" t="s">
        <v>169</v>
      </c>
      <c r="E3955" t="s">
        <v>93</v>
      </c>
      <c r="F3955" t="s">
        <v>94</v>
      </c>
      <c r="G3955" t="s">
        <v>229</v>
      </c>
      <c r="H3955">
        <v>17</v>
      </c>
      <c r="I3955" t="s">
        <v>103</v>
      </c>
      <c r="J3955" t="s">
        <v>104</v>
      </c>
      <c r="K3955">
        <v>6</v>
      </c>
      <c r="L3955">
        <v>1</v>
      </c>
      <c r="M3955" t="s">
        <v>98</v>
      </c>
      <c r="N3955">
        <v>0.88600000000000001</v>
      </c>
      <c r="O3955" t="s">
        <v>123</v>
      </c>
      <c r="Q3955" t="s">
        <v>1222</v>
      </c>
      <c r="R3955" t="s">
        <v>90</v>
      </c>
      <c r="S3955">
        <v>0</v>
      </c>
      <c r="T3955">
        <v>0</v>
      </c>
      <c r="U3955">
        <v>1</v>
      </c>
      <c r="V3955">
        <v>1</v>
      </c>
      <c r="W3955">
        <v>0</v>
      </c>
      <c r="X3955">
        <v>0</v>
      </c>
      <c r="Y3955">
        <v>2</v>
      </c>
      <c r="Z3955">
        <v>96.7</v>
      </c>
      <c r="AA3955">
        <v>89.3</v>
      </c>
      <c r="AB3955">
        <v>3.33</v>
      </c>
      <c r="AC3955">
        <v>1.64</v>
      </c>
      <c r="AD3955">
        <v>-0.83599999999999997</v>
      </c>
      <c r="AE3955">
        <v>2.4329999999999998</v>
      </c>
      <c r="AF3955">
        <v>1.3879999999999999</v>
      </c>
      <c r="AG3955">
        <v>5.8970000000000002</v>
      </c>
      <c r="AH3955">
        <v>9</v>
      </c>
      <c r="AI3955">
        <v>6.85</v>
      </c>
      <c r="AJ3955">
        <v>23.8</v>
      </c>
      <c r="AK3955">
        <v>-39.700000000000003</v>
      </c>
      <c r="AL3955">
        <v>5.0999999999999996</v>
      </c>
      <c r="AM3955">
        <v>127.44</v>
      </c>
      <c r="AN3955">
        <v>2362.16</v>
      </c>
      <c r="AO3955" t="s">
        <v>4313</v>
      </c>
    </row>
    <row r="3956" spans="1:41">
      <c r="A3956" t="s">
        <v>4298</v>
      </c>
      <c r="B3956" t="s">
        <v>90</v>
      </c>
      <c r="C3956" t="s">
        <v>292</v>
      </c>
      <c r="D3956" t="s">
        <v>169</v>
      </c>
      <c r="E3956" t="s">
        <v>93</v>
      </c>
      <c r="F3956" t="s">
        <v>94</v>
      </c>
      <c r="G3956" t="s">
        <v>229</v>
      </c>
      <c r="H3956">
        <v>18</v>
      </c>
      <c r="I3956" t="s">
        <v>96</v>
      </c>
      <c r="J3956" t="s">
        <v>97</v>
      </c>
      <c r="K3956">
        <v>6</v>
      </c>
      <c r="L3956">
        <v>2</v>
      </c>
      <c r="M3956" t="s">
        <v>98</v>
      </c>
      <c r="N3956">
        <v>0.91400000000000003</v>
      </c>
      <c r="O3956" t="s">
        <v>123</v>
      </c>
      <c r="Q3956" t="s">
        <v>1222</v>
      </c>
      <c r="R3956" t="s">
        <v>90</v>
      </c>
      <c r="S3956">
        <v>0</v>
      </c>
      <c r="T3956">
        <v>1</v>
      </c>
      <c r="U3956">
        <v>1</v>
      </c>
      <c r="V3956">
        <v>1</v>
      </c>
      <c r="W3956">
        <v>0</v>
      </c>
      <c r="X3956">
        <v>0</v>
      </c>
      <c r="Y3956">
        <v>2</v>
      </c>
      <c r="Z3956">
        <v>97.3</v>
      </c>
      <c r="AA3956">
        <v>89.8</v>
      </c>
      <c r="AB3956">
        <v>3.38</v>
      </c>
      <c r="AC3956">
        <v>1.68</v>
      </c>
      <c r="AD3956">
        <v>-0.93</v>
      </c>
      <c r="AE3956">
        <v>3.6059999999999999</v>
      </c>
      <c r="AF3956">
        <v>1.4690000000000001</v>
      </c>
      <c r="AG3956">
        <v>5.9889999999999999</v>
      </c>
      <c r="AH3956">
        <v>6.52</v>
      </c>
      <c r="AI3956">
        <v>7.5</v>
      </c>
      <c r="AJ3956">
        <v>23.8</v>
      </c>
      <c r="AK3956">
        <v>-33.299999999999997</v>
      </c>
      <c r="AL3956">
        <v>4.0999999999999996</v>
      </c>
      <c r="AM3956">
        <v>139.16</v>
      </c>
      <c r="AN3956">
        <v>2093.08</v>
      </c>
      <c r="AO3956" t="s">
        <v>4314</v>
      </c>
    </row>
    <row r="3957" spans="1:41">
      <c r="A3957" t="s">
        <v>4298</v>
      </c>
      <c r="B3957" t="s">
        <v>90</v>
      </c>
      <c r="C3957" t="s">
        <v>292</v>
      </c>
      <c r="D3957" t="s">
        <v>169</v>
      </c>
      <c r="E3957" t="s">
        <v>93</v>
      </c>
      <c r="F3957" t="s">
        <v>94</v>
      </c>
      <c r="G3957" t="s">
        <v>229</v>
      </c>
      <c r="H3957">
        <v>19</v>
      </c>
      <c r="I3957" t="s">
        <v>103</v>
      </c>
      <c r="J3957" t="s">
        <v>104</v>
      </c>
      <c r="K3957">
        <v>6</v>
      </c>
      <c r="L3957">
        <v>3</v>
      </c>
      <c r="M3957" t="s">
        <v>499</v>
      </c>
      <c r="N3957">
        <v>0.88100000000000001</v>
      </c>
      <c r="O3957" t="s">
        <v>123</v>
      </c>
      <c r="Q3957" t="s">
        <v>1222</v>
      </c>
      <c r="R3957" t="s">
        <v>90</v>
      </c>
      <c r="S3957">
        <v>1</v>
      </c>
      <c r="T3957">
        <v>1</v>
      </c>
      <c r="U3957">
        <v>1</v>
      </c>
      <c r="V3957">
        <v>1</v>
      </c>
      <c r="W3957">
        <v>0</v>
      </c>
      <c r="X3957">
        <v>0</v>
      </c>
      <c r="Y3957">
        <v>2</v>
      </c>
      <c r="Z3957">
        <v>79.3</v>
      </c>
      <c r="AA3957">
        <v>72.400000000000006</v>
      </c>
      <c r="AB3957">
        <v>3.4</v>
      </c>
      <c r="AC3957">
        <v>1.65</v>
      </c>
      <c r="AD3957">
        <v>-0.36499999999999999</v>
      </c>
      <c r="AE3957">
        <v>3.4089999999999998</v>
      </c>
      <c r="AF3957">
        <v>1.6759999999999999</v>
      </c>
      <c r="AG3957">
        <v>6.1929999999999996</v>
      </c>
      <c r="AH3957">
        <v>-3.03</v>
      </c>
      <c r="AI3957">
        <v>-3.49</v>
      </c>
      <c r="AJ3957">
        <v>23.7</v>
      </c>
      <c r="AK3957">
        <v>7.5</v>
      </c>
      <c r="AL3957">
        <v>11.1</v>
      </c>
      <c r="AM3957">
        <v>318.53199999999998</v>
      </c>
      <c r="AN3957">
        <v>768.13300000000004</v>
      </c>
      <c r="AO3957" t="s">
        <v>4315</v>
      </c>
    </row>
    <row r="3958" spans="1:41">
      <c r="A3958" t="s">
        <v>4298</v>
      </c>
      <c r="B3958" t="s">
        <v>90</v>
      </c>
      <c r="C3958" t="s">
        <v>292</v>
      </c>
      <c r="D3958" t="s">
        <v>169</v>
      </c>
      <c r="E3958" t="s">
        <v>93</v>
      </c>
      <c r="F3958" t="s">
        <v>94</v>
      </c>
      <c r="G3958" t="s">
        <v>229</v>
      </c>
      <c r="H3958">
        <v>20</v>
      </c>
      <c r="I3958" t="s">
        <v>127</v>
      </c>
      <c r="J3958" t="s">
        <v>104</v>
      </c>
      <c r="K3958">
        <v>6</v>
      </c>
      <c r="L3958">
        <v>4</v>
      </c>
      <c r="M3958" t="s">
        <v>98</v>
      </c>
      <c r="N3958">
        <v>0.91400000000000003</v>
      </c>
      <c r="O3958" t="s">
        <v>123</v>
      </c>
      <c r="Q3958" t="s">
        <v>1222</v>
      </c>
      <c r="R3958" t="s">
        <v>90</v>
      </c>
      <c r="S3958">
        <v>1</v>
      </c>
      <c r="T3958">
        <v>2</v>
      </c>
      <c r="U3958">
        <v>1</v>
      </c>
      <c r="V3958">
        <v>1</v>
      </c>
      <c r="W3958">
        <v>0</v>
      </c>
      <c r="X3958">
        <v>0</v>
      </c>
      <c r="Y3958">
        <v>2</v>
      </c>
      <c r="Z3958">
        <v>98</v>
      </c>
      <c r="AA3958">
        <v>89.1</v>
      </c>
      <c r="AB3958">
        <v>3.09</v>
      </c>
      <c r="AC3958">
        <v>1.38</v>
      </c>
      <c r="AD3958">
        <v>-0.86199999999999999</v>
      </c>
      <c r="AE3958">
        <v>3.92</v>
      </c>
      <c r="AF3958">
        <v>1.2230000000000001</v>
      </c>
      <c r="AG3958">
        <v>6.0129999999999999</v>
      </c>
      <c r="AH3958">
        <v>7.43</v>
      </c>
      <c r="AI3958">
        <v>10</v>
      </c>
      <c r="AJ3958">
        <v>23.7</v>
      </c>
      <c r="AK3958">
        <v>-46.4</v>
      </c>
      <c r="AL3958">
        <v>3.6</v>
      </c>
      <c r="AM3958">
        <v>143.5</v>
      </c>
      <c r="AN3958">
        <v>2601.58</v>
      </c>
      <c r="AO3958" t="s">
        <v>4316</v>
      </c>
    </row>
    <row r="3959" spans="1:41">
      <c r="A3959" t="s">
        <v>4298</v>
      </c>
      <c r="B3959" t="s">
        <v>90</v>
      </c>
      <c r="C3959" t="s">
        <v>292</v>
      </c>
      <c r="D3959" t="s">
        <v>169</v>
      </c>
      <c r="E3959" t="s">
        <v>93</v>
      </c>
      <c r="F3959" t="s">
        <v>94</v>
      </c>
      <c r="G3959" t="s">
        <v>229</v>
      </c>
      <c r="H3959">
        <v>21</v>
      </c>
      <c r="I3959" t="s">
        <v>147</v>
      </c>
      <c r="J3959" t="s">
        <v>104</v>
      </c>
      <c r="K3959">
        <v>6</v>
      </c>
      <c r="L3959">
        <v>5</v>
      </c>
      <c r="M3959" t="s">
        <v>499</v>
      </c>
      <c r="N3959">
        <v>0.89400000000000002</v>
      </c>
      <c r="O3959" t="s">
        <v>123</v>
      </c>
      <c r="Q3959" t="s">
        <v>1222</v>
      </c>
      <c r="R3959" t="s">
        <v>90</v>
      </c>
      <c r="S3959">
        <v>1</v>
      </c>
      <c r="T3959">
        <v>2</v>
      </c>
      <c r="U3959">
        <v>1</v>
      </c>
      <c r="V3959">
        <v>1</v>
      </c>
      <c r="W3959">
        <v>0</v>
      </c>
      <c r="X3959">
        <v>0</v>
      </c>
      <c r="Y3959">
        <v>2</v>
      </c>
      <c r="Z3959">
        <v>79</v>
      </c>
      <c r="AA3959">
        <v>72.3</v>
      </c>
      <c r="AB3959">
        <v>3.09</v>
      </c>
      <c r="AC3959">
        <v>1.38</v>
      </c>
      <c r="AD3959">
        <v>-0.98899999999999999</v>
      </c>
      <c r="AE3959">
        <v>1.744</v>
      </c>
      <c r="AF3959">
        <v>1.609</v>
      </c>
      <c r="AG3959">
        <v>6.0069999999999997</v>
      </c>
      <c r="AH3959">
        <v>-3.2</v>
      </c>
      <c r="AI3959">
        <v>-7.22</v>
      </c>
      <c r="AJ3959">
        <v>23.8</v>
      </c>
      <c r="AK3959">
        <v>7.1</v>
      </c>
      <c r="AL3959">
        <v>12.9</v>
      </c>
      <c r="AM3959">
        <v>335.92500000000001</v>
      </c>
      <c r="AN3959">
        <v>1304.77</v>
      </c>
      <c r="AO3959" t="s">
        <v>4317</v>
      </c>
    </row>
    <row r="3960" spans="1:41">
      <c r="A3960" t="s">
        <v>4298</v>
      </c>
      <c r="B3960" t="s">
        <v>90</v>
      </c>
      <c r="C3960" t="s">
        <v>292</v>
      </c>
      <c r="D3960" t="s">
        <v>169</v>
      </c>
      <c r="E3960" t="s">
        <v>93</v>
      </c>
      <c r="F3960" t="s">
        <v>94</v>
      </c>
      <c r="G3960" t="s">
        <v>229</v>
      </c>
      <c r="H3960">
        <v>22</v>
      </c>
      <c r="I3960" t="s">
        <v>96</v>
      </c>
      <c r="J3960" t="s">
        <v>97</v>
      </c>
      <c r="K3960">
        <v>7</v>
      </c>
      <c r="L3960">
        <v>1</v>
      </c>
      <c r="M3960" t="s">
        <v>98</v>
      </c>
      <c r="N3960">
        <v>0.875</v>
      </c>
      <c r="O3960" t="s">
        <v>123</v>
      </c>
      <c r="Q3960" t="s">
        <v>232</v>
      </c>
      <c r="R3960" t="s">
        <v>3</v>
      </c>
      <c r="S3960">
        <v>0</v>
      </c>
      <c r="T3960">
        <v>0</v>
      </c>
      <c r="U3960">
        <v>2</v>
      </c>
      <c r="V3960">
        <v>1</v>
      </c>
      <c r="W3960">
        <v>0</v>
      </c>
      <c r="X3960">
        <v>0</v>
      </c>
      <c r="Y3960">
        <v>2</v>
      </c>
      <c r="Z3960">
        <v>96.6</v>
      </c>
      <c r="AA3960">
        <v>88.1</v>
      </c>
      <c r="AB3960">
        <v>3.65</v>
      </c>
      <c r="AC3960">
        <v>1.66</v>
      </c>
      <c r="AD3960">
        <v>2.0710000000000002</v>
      </c>
      <c r="AE3960">
        <v>4.0730000000000004</v>
      </c>
      <c r="AF3960">
        <v>1.6910000000000001</v>
      </c>
      <c r="AG3960">
        <v>6.0259999999999998</v>
      </c>
      <c r="AH3960">
        <v>12.53</v>
      </c>
      <c r="AI3960">
        <v>9.64</v>
      </c>
      <c r="AJ3960">
        <v>23.7</v>
      </c>
      <c r="AK3960">
        <v>-61</v>
      </c>
      <c r="AL3960">
        <v>5.6</v>
      </c>
      <c r="AM3960">
        <v>127.693</v>
      </c>
      <c r="AN3960">
        <v>3260.94</v>
      </c>
      <c r="AO3960" t="s">
        <v>4318</v>
      </c>
    </row>
    <row r="3961" spans="1:41">
      <c r="A3961" t="s">
        <v>4298</v>
      </c>
      <c r="B3961" t="s">
        <v>90</v>
      </c>
      <c r="C3961" t="s">
        <v>292</v>
      </c>
      <c r="D3961" t="s">
        <v>169</v>
      </c>
      <c r="E3961" t="s">
        <v>93</v>
      </c>
      <c r="F3961" t="s">
        <v>94</v>
      </c>
      <c r="G3961" t="s">
        <v>229</v>
      </c>
      <c r="H3961">
        <v>23</v>
      </c>
      <c r="I3961" t="s">
        <v>147</v>
      </c>
      <c r="J3961" t="s">
        <v>104</v>
      </c>
      <c r="K3961">
        <v>7</v>
      </c>
      <c r="L3961">
        <v>2</v>
      </c>
      <c r="M3961" t="s">
        <v>98</v>
      </c>
      <c r="N3961">
        <v>0.747</v>
      </c>
      <c r="O3961" t="s">
        <v>123</v>
      </c>
      <c r="Q3961" t="s">
        <v>232</v>
      </c>
      <c r="R3961" t="s">
        <v>3</v>
      </c>
      <c r="S3961">
        <v>1</v>
      </c>
      <c r="T3961">
        <v>0</v>
      </c>
      <c r="U3961">
        <v>2</v>
      </c>
      <c r="V3961">
        <v>1</v>
      </c>
      <c r="W3961">
        <v>0</v>
      </c>
      <c r="X3961">
        <v>0</v>
      </c>
      <c r="Y3961">
        <v>2</v>
      </c>
      <c r="Z3961">
        <v>97.5</v>
      </c>
      <c r="AA3961">
        <v>88.3</v>
      </c>
      <c r="AB3961">
        <v>3.39</v>
      </c>
      <c r="AC3961">
        <v>1.58</v>
      </c>
      <c r="AD3961">
        <v>0.59199999999999997</v>
      </c>
      <c r="AE3961">
        <v>2.9390000000000001</v>
      </c>
      <c r="AF3961">
        <v>1.42</v>
      </c>
      <c r="AG3961">
        <v>5.9390000000000001</v>
      </c>
      <c r="AH3961">
        <v>13.79</v>
      </c>
      <c r="AI3961">
        <v>9.0500000000000007</v>
      </c>
      <c r="AJ3961">
        <v>23.7</v>
      </c>
      <c r="AK3961">
        <v>-59.5</v>
      </c>
      <c r="AL3961">
        <v>6.1</v>
      </c>
      <c r="AM3961">
        <v>123.4</v>
      </c>
      <c r="AN3961">
        <v>3402</v>
      </c>
      <c r="AO3961" t="s">
        <v>4319</v>
      </c>
    </row>
    <row r="3962" spans="1:41">
      <c r="A3962" t="s">
        <v>4298</v>
      </c>
      <c r="B3962" t="s">
        <v>90</v>
      </c>
      <c r="C3962" t="s">
        <v>292</v>
      </c>
      <c r="D3962" t="s">
        <v>169</v>
      </c>
      <c r="E3962" t="s">
        <v>93</v>
      </c>
      <c r="F3962" t="s">
        <v>94</v>
      </c>
      <c r="G3962" t="s">
        <v>229</v>
      </c>
      <c r="H3962">
        <v>24</v>
      </c>
      <c r="I3962" t="s">
        <v>147</v>
      </c>
      <c r="J3962" t="s">
        <v>104</v>
      </c>
      <c r="K3962">
        <v>7</v>
      </c>
      <c r="L3962">
        <v>3</v>
      </c>
      <c r="M3962" t="s">
        <v>98</v>
      </c>
      <c r="N3962">
        <v>0.56000000000000005</v>
      </c>
      <c r="O3962" t="s">
        <v>123</v>
      </c>
      <c r="Q3962" t="s">
        <v>232</v>
      </c>
      <c r="R3962" t="s">
        <v>3</v>
      </c>
      <c r="S3962">
        <v>1</v>
      </c>
      <c r="T3962">
        <v>1</v>
      </c>
      <c r="U3962">
        <v>2</v>
      </c>
      <c r="V3962">
        <v>1</v>
      </c>
      <c r="W3962">
        <v>0</v>
      </c>
      <c r="X3962">
        <v>0</v>
      </c>
      <c r="Y3962">
        <v>2</v>
      </c>
      <c r="Z3962">
        <v>97.4</v>
      </c>
      <c r="AA3962">
        <v>88.4</v>
      </c>
      <c r="AB3962">
        <v>3.39</v>
      </c>
      <c r="AC3962">
        <v>1.58</v>
      </c>
      <c r="AD3962">
        <v>0.59499999999999997</v>
      </c>
      <c r="AE3962">
        <v>3.0179999999999998</v>
      </c>
      <c r="AF3962">
        <v>1.548</v>
      </c>
      <c r="AG3962">
        <v>5.8380000000000001</v>
      </c>
      <c r="AH3962">
        <v>11.75</v>
      </c>
      <c r="AI3962">
        <v>6.98</v>
      </c>
      <c r="AJ3962">
        <v>23.7</v>
      </c>
      <c r="AK3962">
        <v>-49</v>
      </c>
      <c r="AL3962">
        <v>5.9</v>
      </c>
      <c r="AM3962">
        <v>120.84099999999999</v>
      </c>
      <c r="AN3962">
        <v>2822.36</v>
      </c>
      <c r="AO3962" t="s">
        <v>4320</v>
      </c>
    </row>
    <row r="3963" spans="1:41">
      <c r="A3963" t="s">
        <v>4298</v>
      </c>
      <c r="B3963" t="s">
        <v>90</v>
      </c>
      <c r="C3963" t="s">
        <v>292</v>
      </c>
      <c r="D3963" t="s">
        <v>169</v>
      </c>
      <c r="E3963" t="s">
        <v>93</v>
      </c>
      <c r="F3963" t="s">
        <v>94</v>
      </c>
      <c r="G3963" t="s">
        <v>229</v>
      </c>
      <c r="H3963">
        <v>25</v>
      </c>
      <c r="I3963" t="s">
        <v>103</v>
      </c>
      <c r="J3963" t="s">
        <v>104</v>
      </c>
      <c r="K3963">
        <v>7</v>
      </c>
      <c r="L3963">
        <v>4</v>
      </c>
      <c r="M3963" t="s">
        <v>98</v>
      </c>
      <c r="N3963">
        <v>0.91200000000000003</v>
      </c>
      <c r="O3963" t="s">
        <v>123</v>
      </c>
      <c r="Q3963" t="s">
        <v>232</v>
      </c>
      <c r="R3963" t="s">
        <v>3</v>
      </c>
      <c r="S3963">
        <v>1</v>
      </c>
      <c r="T3963">
        <v>2</v>
      </c>
      <c r="U3963">
        <v>2</v>
      </c>
      <c r="V3963">
        <v>1</v>
      </c>
      <c r="W3963">
        <v>0</v>
      </c>
      <c r="X3963">
        <v>0</v>
      </c>
      <c r="Y3963">
        <v>2</v>
      </c>
      <c r="Z3963">
        <v>98.2</v>
      </c>
      <c r="AA3963">
        <v>88.9</v>
      </c>
      <c r="AB3963">
        <v>3.57</v>
      </c>
      <c r="AC3963">
        <v>1.57</v>
      </c>
      <c r="AD3963">
        <v>0.98499999999999999</v>
      </c>
      <c r="AE3963">
        <v>2.1429999999999998</v>
      </c>
      <c r="AF3963">
        <v>1.605</v>
      </c>
      <c r="AG3963">
        <v>5.7770000000000001</v>
      </c>
      <c r="AH3963">
        <v>9.25</v>
      </c>
      <c r="AI3963">
        <v>9.6999999999999993</v>
      </c>
      <c r="AJ3963">
        <v>23.7</v>
      </c>
      <c r="AK3963">
        <v>-50.8</v>
      </c>
      <c r="AL3963">
        <v>4.5</v>
      </c>
      <c r="AM3963">
        <v>136.47399999999999</v>
      </c>
      <c r="AN3963">
        <v>2782.1</v>
      </c>
      <c r="AO3963" t="s">
        <v>4321</v>
      </c>
    </row>
    <row r="3964" spans="1:41">
      <c r="A3964" t="s">
        <v>4298</v>
      </c>
      <c r="B3964" t="s">
        <v>90</v>
      </c>
      <c r="C3964" t="s">
        <v>292</v>
      </c>
      <c r="D3964" t="s">
        <v>169</v>
      </c>
      <c r="E3964" t="s">
        <v>93</v>
      </c>
      <c r="F3964" t="s">
        <v>94</v>
      </c>
      <c r="G3964" t="s">
        <v>229</v>
      </c>
      <c r="H3964">
        <v>26</v>
      </c>
      <c r="I3964" t="s">
        <v>103</v>
      </c>
      <c r="J3964" t="s">
        <v>104</v>
      </c>
      <c r="K3964">
        <v>8</v>
      </c>
      <c r="L3964">
        <v>1</v>
      </c>
      <c r="M3964" t="s">
        <v>508</v>
      </c>
      <c r="N3964">
        <v>0.88500000000000001</v>
      </c>
      <c r="O3964" t="s">
        <v>123</v>
      </c>
      <c r="Q3964" t="s">
        <v>277</v>
      </c>
      <c r="R3964" t="s">
        <v>3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3</v>
      </c>
      <c r="Z3964">
        <v>94.8</v>
      </c>
      <c r="AA3964">
        <v>87.5</v>
      </c>
      <c r="AB3964">
        <v>3.79</v>
      </c>
      <c r="AC3964">
        <v>1.78</v>
      </c>
      <c r="AD3964">
        <v>0.41</v>
      </c>
      <c r="AE3964">
        <v>1.964</v>
      </c>
      <c r="AF3964">
        <v>1.5029999999999999</v>
      </c>
      <c r="AG3964">
        <v>5.9379999999999997</v>
      </c>
      <c r="AH3964">
        <v>12.34</v>
      </c>
      <c r="AI3964">
        <v>6.22</v>
      </c>
      <c r="AJ3964">
        <v>23.8</v>
      </c>
      <c r="AK3964">
        <v>-46.2</v>
      </c>
      <c r="AL3964">
        <v>6.5</v>
      </c>
      <c r="AM3964">
        <v>116.89700000000001</v>
      </c>
      <c r="AN3964">
        <v>2820.9</v>
      </c>
      <c r="AO3964" t="s">
        <v>4322</v>
      </c>
    </row>
    <row r="3965" spans="1:41">
      <c r="A3965" t="s">
        <v>4298</v>
      </c>
      <c r="B3965" t="s">
        <v>90</v>
      </c>
      <c r="C3965" t="s">
        <v>292</v>
      </c>
      <c r="D3965" t="s">
        <v>169</v>
      </c>
      <c r="E3965" t="s">
        <v>93</v>
      </c>
      <c r="F3965" t="s">
        <v>94</v>
      </c>
      <c r="G3965" t="s">
        <v>229</v>
      </c>
      <c r="H3965">
        <v>27</v>
      </c>
      <c r="I3965" t="s">
        <v>96</v>
      </c>
      <c r="J3965" t="s">
        <v>97</v>
      </c>
      <c r="K3965">
        <v>8</v>
      </c>
      <c r="L3965">
        <v>2</v>
      </c>
      <c r="M3965" t="s">
        <v>499</v>
      </c>
      <c r="N3965">
        <v>0.9</v>
      </c>
      <c r="O3965" t="s">
        <v>123</v>
      </c>
      <c r="Q3965" t="s">
        <v>277</v>
      </c>
      <c r="R3965" t="s">
        <v>3</v>
      </c>
      <c r="S3965">
        <v>0</v>
      </c>
      <c r="T3965">
        <v>1</v>
      </c>
      <c r="U3965">
        <v>0</v>
      </c>
      <c r="V3965">
        <v>0</v>
      </c>
      <c r="W3965">
        <v>0</v>
      </c>
      <c r="X3965">
        <v>0</v>
      </c>
      <c r="Y3965">
        <v>3</v>
      </c>
      <c r="Z3965">
        <v>77.7</v>
      </c>
      <c r="AA3965">
        <v>71.599999999999994</v>
      </c>
      <c r="AB3965">
        <v>3.82</v>
      </c>
      <c r="AC3965">
        <v>1.72</v>
      </c>
      <c r="AD3965">
        <v>-0.71499999999999997</v>
      </c>
      <c r="AE3965">
        <v>3.6280000000000001</v>
      </c>
      <c r="AF3965">
        <v>1.518</v>
      </c>
      <c r="AG3965">
        <v>6.3150000000000004</v>
      </c>
      <c r="AH3965">
        <v>-7.17</v>
      </c>
      <c r="AI3965">
        <v>-5.79</v>
      </c>
      <c r="AJ3965">
        <v>23.8</v>
      </c>
      <c r="AK3965">
        <v>14.1</v>
      </c>
      <c r="AL3965">
        <v>12.6</v>
      </c>
      <c r="AM3965">
        <v>308.62400000000002</v>
      </c>
      <c r="AN3965">
        <v>1520.68</v>
      </c>
      <c r="AO3965" t="s">
        <v>4323</v>
      </c>
    </row>
    <row r="3966" spans="1:41">
      <c r="A3966" t="s">
        <v>4298</v>
      </c>
      <c r="B3966" t="s">
        <v>90</v>
      </c>
      <c r="C3966" t="s">
        <v>292</v>
      </c>
      <c r="D3966" t="s">
        <v>169</v>
      </c>
      <c r="E3966" t="s">
        <v>93</v>
      </c>
      <c r="F3966" t="s">
        <v>94</v>
      </c>
      <c r="G3966" t="s">
        <v>229</v>
      </c>
      <c r="H3966">
        <v>28</v>
      </c>
      <c r="I3966" t="s">
        <v>147</v>
      </c>
      <c r="J3966" t="s">
        <v>104</v>
      </c>
      <c r="K3966">
        <v>8</v>
      </c>
      <c r="L3966">
        <v>3</v>
      </c>
      <c r="M3966" t="s">
        <v>499</v>
      </c>
      <c r="N3966">
        <v>0.90300000000000002</v>
      </c>
      <c r="O3966" t="s">
        <v>123</v>
      </c>
      <c r="Q3966" t="s">
        <v>277</v>
      </c>
      <c r="R3966" t="s">
        <v>3</v>
      </c>
      <c r="S3966">
        <v>1</v>
      </c>
      <c r="T3966">
        <v>1</v>
      </c>
      <c r="U3966">
        <v>0</v>
      </c>
      <c r="V3966">
        <v>0</v>
      </c>
      <c r="W3966">
        <v>0</v>
      </c>
      <c r="X3966">
        <v>0</v>
      </c>
      <c r="Y3966">
        <v>3</v>
      </c>
      <c r="Z3966">
        <v>76.7</v>
      </c>
      <c r="AA3966">
        <v>71.5</v>
      </c>
      <c r="AB3966">
        <v>3.51</v>
      </c>
      <c r="AC3966">
        <v>1.71</v>
      </c>
      <c r="AD3966">
        <v>-1.151</v>
      </c>
      <c r="AE3966">
        <v>1.08</v>
      </c>
      <c r="AF3966">
        <v>1.54</v>
      </c>
      <c r="AG3966">
        <v>6.0359999999999996</v>
      </c>
      <c r="AH3966">
        <v>-6.02</v>
      </c>
      <c r="AI3966">
        <v>-8.4600000000000009</v>
      </c>
      <c r="AJ3966">
        <v>23.9</v>
      </c>
      <c r="AK3966">
        <v>10.8</v>
      </c>
      <c r="AL3966">
        <v>14</v>
      </c>
      <c r="AM3966">
        <v>324.35599999999999</v>
      </c>
      <c r="AN3966">
        <v>1692.7</v>
      </c>
      <c r="AO3966" t="s">
        <v>4324</v>
      </c>
    </row>
    <row r="3967" spans="1:41">
      <c r="A3967" t="s">
        <v>4298</v>
      </c>
      <c r="B3967" t="s">
        <v>90</v>
      </c>
      <c r="C3967" t="s">
        <v>292</v>
      </c>
      <c r="D3967" t="s">
        <v>169</v>
      </c>
      <c r="E3967" t="s">
        <v>93</v>
      </c>
      <c r="F3967" t="s">
        <v>94</v>
      </c>
      <c r="G3967" t="s">
        <v>229</v>
      </c>
      <c r="H3967">
        <v>29</v>
      </c>
      <c r="I3967" t="s">
        <v>96</v>
      </c>
      <c r="J3967" t="s">
        <v>97</v>
      </c>
      <c r="K3967">
        <v>8</v>
      </c>
      <c r="L3967">
        <v>4</v>
      </c>
      <c r="M3967" t="s">
        <v>98</v>
      </c>
      <c r="N3967">
        <v>0.89600000000000002</v>
      </c>
      <c r="O3967" t="s">
        <v>123</v>
      </c>
      <c r="Q3967" t="s">
        <v>277</v>
      </c>
      <c r="R3967" t="s">
        <v>3</v>
      </c>
      <c r="S3967">
        <v>1</v>
      </c>
      <c r="T3967">
        <v>2</v>
      </c>
      <c r="U3967">
        <v>0</v>
      </c>
      <c r="V3967">
        <v>0</v>
      </c>
      <c r="W3967">
        <v>0</v>
      </c>
      <c r="X3967">
        <v>0</v>
      </c>
      <c r="Y3967">
        <v>3</v>
      </c>
      <c r="Z3967">
        <v>97.1</v>
      </c>
      <c r="AA3967">
        <v>89.3</v>
      </c>
      <c r="AB3967">
        <v>3.87</v>
      </c>
      <c r="AC3967">
        <v>1.8</v>
      </c>
      <c r="AD3967">
        <v>1.4690000000000001</v>
      </c>
      <c r="AE3967">
        <v>1.7849999999999999</v>
      </c>
      <c r="AF3967">
        <v>1.647</v>
      </c>
      <c r="AG3967">
        <v>5.8419999999999996</v>
      </c>
      <c r="AH3967">
        <v>10.58</v>
      </c>
      <c r="AI3967">
        <v>9.4600000000000009</v>
      </c>
      <c r="AJ3967">
        <v>23.8</v>
      </c>
      <c r="AK3967">
        <v>-54.1</v>
      </c>
      <c r="AL3967">
        <v>5.0999999999999996</v>
      </c>
      <c r="AM3967">
        <v>131.93600000000001</v>
      </c>
      <c r="AN3967">
        <v>2960.89</v>
      </c>
      <c r="AO3967" t="s">
        <v>4325</v>
      </c>
    </row>
    <row r="3968" spans="1:41">
      <c r="A3968" t="s">
        <v>4298</v>
      </c>
      <c r="B3968" t="s">
        <v>90</v>
      </c>
      <c r="C3968" t="s">
        <v>292</v>
      </c>
      <c r="D3968" t="s">
        <v>169</v>
      </c>
      <c r="E3968" t="s">
        <v>93</v>
      </c>
      <c r="F3968" t="s">
        <v>94</v>
      </c>
      <c r="G3968" t="s">
        <v>229</v>
      </c>
      <c r="H3968">
        <v>30</v>
      </c>
      <c r="I3968" t="s">
        <v>147</v>
      </c>
      <c r="J3968" t="s">
        <v>104</v>
      </c>
      <c r="K3968">
        <v>8</v>
      </c>
      <c r="L3968">
        <v>5</v>
      </c>
      <c r="M3968" t="s">
        <v>499</v>
      </c>
      <c r="N3968">
        <v>0.90200000000000002</v>
      </c>
      <c r="O3968" t="s">
        <v>123</v>
      </c>
      <c r="Q3968" t="s">
        <v>277</v>
      </c>
      <c r="R3968" t="s">
        <v>3</v>
      </c>
      <c r="S3968">
        <v>2</v>
      </c>
      <c r="T3968">
        <v>2</v>
      </c>
      <c r="U3968">
        <v>0</v>
      </c>
      <c r="V3968">
        <v>0</v>
      </c>
      <c r="W3968">
        <v>0</v>
      </c>
      <c r="X3968">
        <v>0</v>
      </c>
      <c r="Y3968">
        <v>3</v>
      </c>
      <c r="Z3968">
        <v>77.599999999999994</v>
      </c>
      <c r="AA3968">
        <v>71</v>
      </c>
      <c r="AB3968">
        <v>3.51</v>
      </c>
      <c r="AC3968">
        <v>1.71</v>
      </c>
      <c r="AD3968">
        <v>-3.2000000000000001E-2</v>
      </c>
      <c r="AE3968">
        <v>1.635</v>
      </c>
      <c r="AF3968">
        <v>1.5840000000000001</v>
      </c>
      <c r="AG3968">
        <v>6.1020000000000003</v>
      </c>
      <c r="AH3968">
        <v>-2.86</v>
      </c>
      <c r="AI3968">
        <v>-7.19</v>
      </c>
      <c r="AJ3968">
        <v>23.8</v>
      </c>
      <c r="AK3968">
        <v>5.7</v>
      </c>
      <c r="AL3968">
        <v>13.3</v>
      </c>
      <c r="AM3968">
        <v>338.16800000000001</v>
      </c>
      <c r="AN3968">
        <v>1252.8</v>
      </c>
      <c r="AO3968" t="s">
        <v>4326</v>
      </c>
    </row>
    <row r="3969" spans="1:41">
      <c r="A3969" t="s">
        <v>4298</v>
      </c>
      <c r="B3969" t="s">
        <v>90</v>
      </c>
      <c r="C3969" t="s">
        <v>292</v>
      </c>
      <c r="D3969" t="s">
        <v>169</v>
      </c>
      <c r="E3969" t="s">
        <v>93</v>
      </c>
      <c r="F3969" t="s">
        <v>94</v>
      </c>
      <c r="G3969" t="s">
        <v>229</v>
      </c>
      <c r="H3969">
        <v>31</v>
      </c>
      <c r="I3969" t="s">
        <v>96</v>
      </c>
      <c r="J3969" t="s">
        <v>97</v>
      </c>
      <c r="K3969">
        <v>9</v>
      </c>
      <c r="L3969">
        <v>1</v>
      </c>
      <c r="M3969" t="s">
        <v>508</v>
      </c>
      <c r="N3969">
        <v>0.88400000000000001</v>
      </c>
      <c r="O3969" t="s">
        <v>356</v>
      </c>
      <c r="Q3969" t="s">
        <v>1044</v>
      </c>
      <c r="R3969" t="s">
        <v>3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0</v>
      </c>
      <c r="Y3969">
        <v>3</v>
      </c>
      <c r="Z3969">
        <v>95.9</v>
      </c>
      <c r="AA3969">
        <v>88.7</v>
      </c>
      <c r="AB3969">
        <v>3.37</v>
      </c>
      <c r="AC3969">
        <v>1.66</v>
      </c>
      <c r="AD3969">
        <v>0.32500000000000001</v>
      </c>
      <c r="AE3969">
        <v>1.7410000000000001</v>
      </c>
      <c r="AF3969">
        <v>1.333</v>
      </c>
      <c r="AG3969">
        <v>5.8360000000000003</v>
      </c>
      <c r="AH3969">
        <v>12.8</v>
      </c>
      <c r="AI3969">
        <v>5.92</v>
      </c>
      <c r="AJ3969">
        <v>23.8</v>
      </c>
      <c r="AK3969">
        <v>-47.6</v>
      </c>
      <c r="AL3969">
        <v>6.6</v>
      </c>
      <c r="AM3969">
        <v>114.965</v>
      </c>
      <c r="AN3969">
        <v>2919.15</v>
      </c>
      <c r="AO3969" t="s">
        <v>4327</v>
      </c>
    </row>
    <row r="3970" spans="1:41">
      <c r="A3970" t="s">
        <v>4298</v>
      </c>
      <c r="B3970" t="s">
        <v>90</v>
      </c>
      <c r="C3970" t="s">
        <v>292</v>
      </c>
      <c r="D3970" t="s">
        <v>169</v>
      </c>
      <c r="E3970" t="s">
        <v>93</v>
      </c>
      <c r="F3970" t="s">
        <v>94</v>
      </c>
      <c r="G3970" t="s">
        <v>229</v>
      </c>
      <c r="H3970">
        <v>32</v>
      </c>
      <c r="I3970" t="s">
        <v>120</v>
      </c>
      <c r="J3970" t="s">
        <v>108</v>
      </c>
      <c r="K3970">
        <v>9</v>
      </c>
      <c r="L3970">
        <v>2</v>
      </c>
      <c r="M3970" t="s">
        <v>508</v>
      </c>
      <c r="N3970">
        <v>0.79300000000000004</v>
      </c>
      <c r="O3970" t="s">
        <v>356</v>
      </c>
      <c r="P3970" t="s">
        <v>112</v>
      </c>
      <c r="Q3970" t="s">
        <v>1044</v>
      </c>
      <c r="R3970" t="s">
        <v>3</v>
      </c>
      <c r="S3970">
        <v>1</v>
      </c>
      <c r="T3970">
        <v>0</v>
      </c>
      <c r="U3970">
        <v>1</v>
      </c>
      <c r="V3970">
        <v>0</v>
      </c>
      <c r="W3970">
        <v>0</v>
      </c>
      <c r="X3970">
        <v>0</v>
      </c>
      <c r="Y3970">
        <v>3</v>
      </c>
      <c r="Z3970">
        <v>95.6</v>
      </c>
      <c r="AA3970">
        <v>87.5</v>
      </c>
      <c r="AB3970">
        <v>3.38</v>
      </c>
      <c r="AC3970">
        <v>1.8</v>
      </c>
      <c r="AD3970">
        <v>0.26100000000000001</v>
      </c>
      <c r="AE3970">
        <v>2.5760000000000001</v>
      </c>
      <c r="AF3970">
        <v>1.4179999999999999</v>
      </c>
      <c r="AG3970">
        <v>5.8739999999999997</v>
      </c>
      <c r="AH3970">
        <v>11.58</v>
      </c>
      <c r="AI3970">
        <v>7.02</v>
      </c>
      <c r="AJ3970">
        <v>23.8</v>
      </c>
      <c r="AK3970">
        <v>-47.1</v>
      </c>
      <c r="AL3970">
        <v>6</v>
      </c>
      <c r="AM3970">
        <v>121.367</v>
      </c>
      <c r="AN3970">
        <v>2769.98</v>
      </c>
      <c r="AO3970" t="s">
        <v>4328</v>
      </c>
    </row>
    <row r="3971" spans="1:41">
      <c r="A3971" t="s">
        <v>4298</v>
      </c>
      <c r="B3971" t="s">
        <v>90</v>
      </c>
      <c r="C3971" t="s">
        <v>292</v>
      </c>
      <c r="D3971" t="s">
        <v>169</v>
      </c>
      <c r="E3971" t="s">
        <v>93</v>
      </c>
      <c r="F3971" t="s">
        <v>94</v>
      </c>
      <c r="G3971" t="s">
        <v>229</v>
      </c>
      <c r="H3971">
        <v>33</v>
      </c>
      <c r="I3971" t="s">
        <v>96</v>
      </c>
      <c r="J3971" t="s">
        <v>97</v>
      </c>
      <c r="K3971">
        <v>10</v>
      </c>
      <c r="L3971">
        <v>1</v>
      </c>
      <c r="M3971" t="s">
        <v>508</v>
      </c>
      <c r="N3971">
        <v>0.54100000000000004</v>
      </c>
      <c r="O3971" t="s">
        <v>123</v>
      </c>
      <c r="Q3971" t="s">
        <v>242</v>
      </c>
      <c r="R3971" t="s">
        <v>3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3</v>
      </c>
      <c r="Z3971">
        <v>96.6</v>
      </c>
      <c r="AA3971">
        <v>87.2</v>
      </c>
      <c r="AB3971">
        <v>3.43</v>
      </c>
      <c r="AC3971">
        <v>1.53</v>
      </c>
      <c r="AD3971">
        <v>-1.748</v>
      </c>
      <c r="AE3971">
        <v>2.4089999999999998</v>
      </c>
      <c r="AF3971">
        <v>1.3460000000000001</v>
      </c>
      <c r="AG3971">
        <v>5.9210000000000003</v>
      </c>
      <c r="AH3971">
        <v>12.41</v>
      </c>
      <c r="AI3971">
        <v>8.0500000000000007</v>
      </c>
      <c r="AJ3971">
        <v>23.7</v>
      </c>
      <c r="AK3971">
        <v>-49.5</v>
      </c>
      <c r="AL3971">
        <v>5.7</v>
      </c>
      <c r="AM3971">
        <v>123.10299999999999</v>
      </c>
      <c r="AN3971">
        <v>3007.5</v>
      </c>
      <c r="AO3971" t="s">
        <v>4329</v>
      </c>
    </row>
    <row r="3972" spans="1:41">
      <c r="A3972" t="s">
        <v>4298</v>
      </c>
      <c r="B3972" t="s">
        <v>90</v>
      </c>
      <c r="C3972" t="s">
        <v>292</v>
      </c>
      <c r="D3972" t="s">
        <v>169</v>
      </c>
      <c r="E3972" t="s">
        <v>93</v>
      </c>
      <c r="F3972" t="s">
        <v>94</v>
      </c>
      <c r="G3972" t="s">
        <v>229</v>
      </c>
      <c r="H3972">
        <v>34</v>
      </c>
      <c r="I3972" t="s">
        <v>103</v>
      </c>
      <c r="J3972" t="s">
        <v>104</v>
      </c>
      <c r="K3972">
        <v>10</v>
      </c>
      <c r="L3972">
        <v>2</v>
      </c>
      <c r="M3972" t="s">
        <v>499</v>
      </c>
      <c r="N3972">
        <v>0.90100000000000002</v>
      </c>
      <c r="O3972" t="s">
        <v>123</v>
      </c>
      <c r="Q3972" t="s">
        <v>242</v>
      </c>
      <c r="R3972" t="s">
        <v>3</v>
      </c>
      <c r="S3972">
        <v>1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3</v>
      </c>
      <c r="Z3972">
        <v>77.2</v>
      </c>
      <c r="AA3972">
        <v>71.3</v>
      </c>
      <c r="AB3972">
        <v>3.42</v>
      </c>
      <c r="AC3972">
        <v>1.56</v>
      </c>
      <c r="AD3972">
        <v>-0.36299999999999999</v>
      </c>
      <c r="AE3972">
        <v>3.16</v>
      </c>
      <c r="AF3972">
        <v>1.7090000000000001</v>
      </c>
      <c r="AG3972">
        <v>6.2279999999999998</v>
      </c>
      <c r="AH3972">
        <v>-8.34</v>
      </c>
      <c r="AI3972">
        <v>-6.65</v>
      </c>
      <c r="AJ3972">
        <v>23.8</v>
      </c>
      <c r="AK3972">
        <v>15.4</v>
      </c>
      <c r="AL3972">
        <v>13.2</v>
      </c>
      <c r="AM3972">
        <v>308.315</v>
      </c>
      <c r="AN3972">
        <v>1749.1</v>
      </c>
      <c r="AO3972" t="s">
        <v>4330</v>
      </c>
    </row>
    <row r="3973" spans="1:41">
      <c r="A3973" t="s">
        <v>4298</v>
      </c>
      <c r="B3973" t="s">
        <v>90</v>
      </c>
      <c r="C3973" t="s">
        <v>292</v>
      </c>
      <c r="D3973" t="s">
        <v>169</v>
      </c>
      <c r="E3973" t="s">
        <v>93</v>
      </c>
      <c r="F3973" t="s">
        <v>94</v>
      </c>
      <c r="G3973" t="s">
        <v>229</v>
      </c>
      <c r="H3973">
        <v>35</v>
      </c>
      <c r="I3973" t="s">
        <v>103</v>
      </c>
      <c r="J3973" t="s">
        <v>104</v>
      </c>
      <c r="K3973">
        <v>10</v>
      </c>
      <c r="L3973">
        <v>3</v>
      </c>
      <c r="M3973" t="s">
        <v>98</v>
      </c>
      <c r="N3973">
        <v>0.91100000000000003</v>
      </c>
      <c r="O3973" t="s">
        <v>123</v>
      </c>
      <c r="Q3973" t="s">
        <v>242</v>
      </c>
      <c r="R3973" t="s">
        <v>3</v>
      </c>
      <c r="S3973">
        <v>1</v>
      </c>
      <c r="T3973">
        <v>1</v>
      </c>
      <c r="U3973">
        <v>1</v>
      </c>
      <c r="V3973">
        <v>0</v>
      </c>
      <c r="W3973">
        <v>0</v>
      </c>
      <c r="X3973">
        <v>1</v>
      </c>
      <c r="Y3973">
        <v>3</v>
      </c>
      <c r="Z3973">
        <v>96.9</v>
      </c>
      <c r="AA3973">
        <v>88.7</v>
      </c>
      <c r="AB3973">
        <v>3.46</v>
      </c>
      <c r="AC3973">
        <v>1.55</v>
      </c>
      <c r="AD3973">
        <v>-1.1579999999999999</v>
      </c>
      <c r="AE3973">
        <v>2.9159999999999999</v>
      </c>
      <c r="AF3973">
        <v>1.298</v>
      </c>
      <c r="AG3973">
        <v>5.85</v>
      </c>
      <c r="AH3973">
        <v>9.2899999999999991</v>
      </c>
      <c r="AI3973">
        <v>8.7100000000000009</v>
      </c>
      <c r="AJ3973">
        <v>23.8</v>
      </c>
      <c r="AK3973">
        <v>-46.1</v>
      </c>
      <c r="AL3973">
        <v>4.5999999999999996</v>
      </c>
      <c r="AM3973">
        <v>133.28800000000001</v>
      </c>
      <c r="AN3973">
        <v>2644.57</v>
      </c>
      <c r="AO3973" t="s">
        <v>4331</v>
      </c>
    </row>
    <row r="3974" spans="1:41">
      <c r="A3974" t="s">
        <v>4298</v>
      </c>
      <c r="B3974" t="s">
        <v>90</v>
      </c>
      <c r="C3974" t="s">
        <v>292</v>
      </c>
      <c r="D3974" t="s">
        <v>169</v>
      </c>
      <c r="E3974" t="s">
        <v>93</v>
      </c>
      <c r="F3974" t="s">
        <v>94</v>
      </c>
      <c r="G3974" t="s">
        <v>229</v>
      </c>
      <c r="H3974">
        <v>36</v>
      </c>
      <c r="I3974" t="s">
        <v>96</v>
      </c>
      <c r="J3974" t="s">
        <v>97</v>
      </c>
      <c r="K3974">
        <v>10</v>
      </c>
      <c r="L3974">
        <v>4</v>
      </c>
      <c r="M3974" t="s">
        <v>98</v>
      </c>
      <c r="N3974">
        <v>0.91200000000000003</v>
      </c>
      <c r="O3974" t="s">
        <v>123</v>
      </c>
      <c r="Q3974" t="s">
        <v>242</v>
      </c>
      <c r="R3974" t="s">
        <v>3</v>
      </c>
      <c r="S3974">
        <v>1</v>
      </c>
      <c r="T3974">
        <v>2</v>
      </c>
      <c r="U3974">
        <v>1</v>
      </c>
      <c r="V3974">
        <v>0</v>
      </c>
      <c r="W3974">
        <v>0</v>
      </c>
      <c r="X3974">
        <v>1</v>
      </c>
      <c r="Y3974">
        <v>3</v>
      </c>
      <c r="Z3974">
        <v>97.1</v>
      </c>
      <c r="AA3974">
        <v>88.9</v>
      </c>
      <c r="AB3974">
        <v>3.47</v>
      </c>
      <c r="AC3974">
        <v>1.51</v>
      </c>
      <c r="AD3974">
        <v>0.89500000000000002</v>
      </c>
      <c r="AE3974">
        <v>1.4</v>
      </c>
      <c r="AF3974">
        <v>1.5960000000000001</v>
      </c>
      <c r="AG3974">
        <v>5.7220000000000004</v>
      </c>
      <c r="AH3974">
        <v>8.7100000000000009</v>
      </c>
      <c r="AI3974">
        <v>9.8699999999999992</v>
      </c>
      <c r="AJ3974">
        <v>23.7</v>
      </c>
      <c r="AK3974">
        <v>-48.6</v>
      </c>
      <c r="AL3974">
        <v>4.4000000000000004</v>
      </c>
      <c r="AM3974">
        <v>138.66800000000001</v>
      </c>
      <c r="AN3974">
        <v>2730.74</v>
      </c>
      <c r="AO3974" t="s">
        <v>4332</v>
      </c>
    </row>
    <row r="3975" spans="1:41">
      <c r="A3975" t="s">
        <v>4298</v>
      </c>
      <c r="B3975" t="s">
        <v>90</v>
      </c>
      <c r="C3975" t="s">
        <v>292</v>
      </c>
      <c r="D3975" t="s">
        <v>169</v>
      </c>
      <c r="E3975" t="s">
        <v>93</v>
      </c>
      <c r="F3975" t="s">
        <v>94</v>
      </c>
      <c r="G3975" t="s">
        <v>229</v>
      </c>
      <c r="H3975">
        <v>37</v>
      </c>
      <c r="I3975" t="s">
        <v>96</v>
      </c>
      <c r="J3975" t="s">
        <v>97</v>
      </c>
      <c r="K3975">
        <v>10</v>
      </c>
      <c r="L3975">
        <v>5</v>
      </c>
      <c r="M3975" t="s">
        <v>98</v>
      </c>
      <c r="N3975">
        <v>0.90600000000000003</v>
      </c>
      <c r="O3975" t="s">
        <v>123</v>
      </c>
      <c r="Q3975" t="s">
        <v>242</v>
      </c>
      <c r="R3975" t="s">
        <v>3</v>
      </c>
      <c r="S3975">
        <v>2</v>
      </c>
      <c r="T3975">
        <v>2</v>
      </c>
      <c r="U3975">
        <v>1</v>
      </c>
      <c r="V3975">
        <v>0</v>
      </c>
      <c r="W3975">
        <v>0</v>
      </c>
      <c r="X3975">
        <v>1</v>
      </c>
      <c r="Y3975">
        <v>3</v>
      </c>
      <c r="Z3975">
        <v>97.7</v>
      </c>
      <c r="AA3975">
        <v>89</v>
      </c>
      <c r="AB3975">
        <v>3.47</v>
      </c>
      <c r="AC3975">
        <v>1.57</v>
      </c>
      <c r="AD3975">
        <v>1.4359999999999999</v>
      </c>
      <c r="AE3975">
        <v>2.3889999999999998</v>
      </c>
      <c r="AF3975">
        <v>1.679</v>
      </c>
      <c r="AG3975">
        <v>5.7789999999999999</v>
      </c>
      <c r="AH3975">
        <v>10.14</v>
      </c>
      <c r="AI3975">
        <v>9.25</v>
      </c>
      <c r="AJ3975">
        <v>23.7</v>
      </c>
      <c r="AK3975">
        <v>-52.6</v>
      </c>
      <c r="AL3975">
        <v>4.9000000000000004</v>
      </c>
      <c r="AM3975">
        <v>132.483</v>
      </c>
      <c r="AN3975">
        <v>2854.14</v>
      </c>
      <c r="AO3975" t="s">
        <v>4333</v>
      </c>
    </row>
    <row r="3976" spans="1:41">
      <c r="A3976" t="s">
        <v>4298</v>
      </c>
      <c r="B3976" t="s">
        <v>90</v>
      </c>
      <c r="C3976" t="s">
        <v>292</v>
      </c>
      <c r="D3976" t="s">
        <v>169</v>
      </c>
      <c r="E3976" t="s">
        <v>93</v>
      </c>
      <c r="F3976" t="s">
        <v>94</v>
      </c>
      <c r="G3976" t="s">
        <v>229</v>
      </c>
      <c r="H3976">
        <v>38</v>
      </c>
      <c r="I3976" t="s">
        <v>147</v>
      </c>
      <c r="J3976" t="s">
        <v>104</v>
      </c>
      <c r="K3976">
        <v>10</v>
      </c>
      <c r="L3976">
        <v>6</v>
      </c>
      <c r="M3976" t="s">
        <v>499</v>
      </c>
      <c r="N3976">
        <v>0.89700000000000002</v>
      </c>
      <c r="O3976" t="s">
        <v>123</v>
      </c>
      <c r="Q3976" t="s">
        <v>242</v>
      </c>
      <c r="R3976" t="s">
        <v>3</v>
      </c>
      <c r="S3976">
        <v>3</v>
      </c>
      <c r="T3976">
        <v>2</v>
      </c>
      <c r="U3976">
        <v>1</v>
      </c>
      <c r="V3976">
        <v>0</v>
      </c>
      <c r="W3976">
        <v>0</v>
      </c>
      <c r="X3976">
        <v>1</v>
      </c>
      <c r="Y3976">
        <v>3</v>
      </c>
      <c r="Z3976">
        <v>79</v>
      </c>
      <c r="AA3976">
        <v>72.7</v>
      </c>
      <c r="AB3976">
        <v>3.34</v>
      </c>
      <c r="AC3976">
        <v>1.45</v>
      </c>
      <c r="AD3976">
        <v>-1.292</v>
      </c>
      <c r="AE3976">
        <v>2.16</v>
      </c>
      <c r="AF3976">
        <v>1.6739999999999999</v>
      </c>
      <c r="AG3976">
        <v>6.0049999999999999</v>
      </c>
      <c r="AH3976">
        <v>-4.68</v>
      </c>
      <c r="AI3976">
        <v>-6.34</v>
      </c>
      <c r="AJ3976">
        <v>23.8</v>
      </c>
      <c r="AK3976">
        <v>10.1</v>
      </c>
      <c r="AL3976">
        <v>12.5</v>
      </c>
      <c r="AM3976">
        <v>323.32900000000001</v>
      </c>
      <c r="AN3976">
        <v>1311.25</v>
      </c>
      <c r="AO3976" t="s">
        <v>4334</v>
      </c>
    </row>
    <row r="3977" spans="1:41">
      <c r="A3977" t="s">
        <v>4298</v>
      </c>
      <c r="B3977" t="s">
        <v>90</v>
      </c>
      <c r="C3977" t="s">
        <v>292</v>
      </c>
      <c r="D3977" t="s">
        <v>169</v>
      </c>
      <c r="E3977" t="s">
        <v>93</v>
      </c>
      <c r="F3977" t="s">
        <v>94</v>
      </c>
      <c r="G3977" t="s">
        <v>229</v>
      </c>
      <c r="H3977">
        <v>39</v>
      </c>
      <c r="I3977" t="s">
        <v>96</v>
      </c>
      <c r="J3977" t="s">
        <v>97</v>
      </c>
      <c r="K3977">
        <v>11</v>
      </c>
      <c r="L3977">
        <v>1</v>
      </c>
      <c r="M3977" t="s">
        <v>98</v>
      </c>
      <c r="N3977">
        <v>0.91400000000000003</v>
      </c>
      <c r="O3977" t="s">
        <v>156</v>
      </c>
      <c r="Q3977" t="s">
        <v>294</v>
      </c>
      <c r="R3977" t="s">
        <v>90</v>
      </c>
      <c r="S3977">
        <v>0</v>
      </c>
      <c r="T3977">
        <v>0</v>
      </c>
      <c r="U3977">
        <v>2</v>
      </c>
      <c r="V3977">
        <v>0</v>
      </c>
      <c r="W3977">
        <v>0</v>
      </c>
      <c r="X3977">
        <v>1</v>
      </c>
      <c r="Y3977">
        <v>3</v>
      </c>
      <c r="Z3977">
        <v>96.9</v>
      </c>
      <c r="AA3977">
        <v>88.3</v>
      </c>
      <c r="AB3977">
        <v>3.6</v>
      </c>
      <c r="AC3977">
        <v>1.8</v>
      </c>
      <c r="AD3977">
        <v>-1.3340000000000001</v>
      </c>
      <c r="AE3977">
        <v>3.3439999999999999</v>
      </c>
      <c r="AF3977">
        <v>1.2709999999999999</v>
      </c>
      <c r="AG3977">
        <v>5.923</v>
      </c>
      <c r="AH3977">
        <v>7.98</v>
      </c>
      <c r="AI3977">
        <v>10.28</v>
      </c>
      <c r="AJ3977">
        <v>23.7</v>
      </c>
      <c r="AK3977">
        <v>-47.1</v>
      </c>
      <c r="AL3977">
        <v>3.7</v>
      </c>
      <c r="AM3977">
        <v>142.27099999999999</v>
      </c>
      <c r="AN3977">
        <v>2691.64</v>
      </c>
      <c r="AO3977" t="s">
        <v>4335</v>
      </c>
    </row>
    <row r="3978" spans="1:41">
      <c r="A3978" t="s">
        <v>4298</v>
      </c>
      <c r="B3978" t="s">
        <v>90</v>
      </c>
      <c r="C3978" t="s">
        <v>292</v>
      </c>
      <c r="D3978" t="s">
        <v>169</v>
      </c>
      <c r="E3978" t="s">
        <v>93</v>
      </c>
      <c r="F3978" t="s">
        <v>94</v>
      </c>
      <c r="G3978" t="s">
        <v>229</v>
      </c>
      <c r="H3978">
        <v>40</v>
      </c>
      <c r="I3978" t="s">
        <v>127</v>
      </c>
      <c r="J3978" t="s">
        <v>104</v>
      </c>
      <c r="K3978">
        <v>11</v>
      </c>
      <c r="L3978">
        <v>2</v>
      </c>
      <c r="M3978" t="s">
        <v>98</v>
      </c>
      <c r="N3978">
        <v>0.91100000000000003</v>
      </c>
      <c r="O3978" t="s">
        <v>156</v>
      </c>
      <c r="Q3978" t="s">
        <v>294</v>
      </c>
      <c r="R3978" t="s">
        <v>90</v>
      </c>
      <c r="S3978">
        <v>1</v>
      </c>
      <c r="T3978">
        <v>0</v>
      </c>
      <c r="U3978">
        <v>2</v>
      </c>
      <c r="V3978">
        <v>0</v>
      </c>
      <c r="W3978">
        <v>0</v>
      </c>
      <c r="X3978">
        <v>1</v>
      </c>
      <c r="Y3978">
        <v>3</v>
      </c>
      <c r="Z3978">
        <v>97</v>
      </c>
      <c r="AA3978">
        <v>87.7</v>
      </c>
      <c r="AB3978">
        <v>3.52</v>
      </c>
      <c r="AC3978">
        <v>1.55</v>
      </c>
      <c r="AD3978">
        <v>-0.23799999999999999</v>
      </c>
      <c r="AE3978">
        <v>2.89</v>
      </c>
      <c r="AF3978">
        <v>1.5169999999999999</v>
      </c>
      <c r="AG3978">
        <v>5.8150000000000004</v>
      </c>
      <c r="AH3978">
        <v>9.7799999999999994</v>
      </c>
      <c r="AI3978">
        <v>9.41</v>
      </c>
      <c r="AJ3978">
        <v>23.7</v>
      </c>
      <c r="AK3978">
        <v>-49.5</v>
      </c>
      <c r="AL3978">
        <v>4.7</v>
      </c>
      <c r="AM3978">
        <v>134.00200000000001</v>
      </c>
      <c r="AN3978">
        <v>2779.23</v>
      </c>
      <c r="AO3978" t="s">
        <v>4336</v>
      </c>
    </row>
    <row r="3979" spans="1:41">
      <c r="A3979" t="s">
        <v>4298</v>
      </c>
      <c r="B3979" t="s">
        <v>90</v>
      </c>
      <c r="C3979" t="s">
        <v>292</v>
      </c>
      <c r="D3979" t="s">
        <v>169</v>
      </c>
      <c r="E3979" t="s">
        <v>93</v>
      </c>
      <c r="F3979" t="s">
        <v>94</v>
      </c>
      <c r="G3979" t="s">
        <v>229</v>
      </c>
      <c r="H3979">
        <v>41</v>
      </c>
      <c r="I3979" t="s">
        <v>194</v>
      </c>
      <c r="J3979" t="s">
        <v>108</v>
      </c>
      <c r="K3979">
        <v>11</v>
      </c>
      <c r="L3979">
        <v>3</v>
      </c>
      <c r="M3979" t="s">
        <v>499</v>
      </c>
      <c r="N3979">
        <v>0.90200000000000002</v>
      </c>
      <c r="O3979" t="s">
        <v>156</v>
      </c>
      <c r="P3979" t="s">
        <v>109</v>
      </c>
      <c r="Q3979" t="s">
        <v>294</v>
      </c>
      <c r="R3979" t="s">
        <v>90</v>
      </c>
      <c r="S3979">
        <v>1</v>
      </c>
      <c r="T3979">
        <v>1</v>
      </c>
      <c r="U3979">
        <v>2</v>
      </c>
      <c r="V3979">
        <v>0</v>
      </c>
      <c r="W3979">
        <v>0</v>
      </c>
      <c r="X3979">
        <v>1</v>
      </c>
      <c r="Y3979">
        <v>3</v>
      </c>
      <c r="Z3979">
        <v>78.099999999999994</v>
      </c>
      <c r="AA3979">
        <v>71.7</v>
      </c>
      <c r="AB3979">
        <v>3.52</v>
      </c>
      <c r="AC3979">
        <v>1.55</v>
      </c>
      <c r="AD3979">
        <v>-0.42</v>
      </c>
      <c r="AE3979">
        <v>2.2349999999999999</v>
      </c>
      <c r="AF3979">
        <v>1.589</v>
      </c>
      <c r="AG3979">
        <v>6.0259999999999998</v>
      </c>
      <c r="AH3979">
        <v>-6.24</v>
      </c>
      <c r="AI3979">
        <v>-8.2799999999999994</v>
      </c>
      <c r="AJ3979">
        <v>23.8</v>
      </c>
      <c r="AK3979">
        <v>11.4</v>
      </c>
      <c r="AL3979">
        <v>13.6</v>
      </c>
      <c r="AM3979">
        <v>322.81400000000002</v>
      </c>
      <c r="AN3979">
        <v>1703.21</v>
      </c>
      <c r="AO3979" t="s">
        <v>4337</v>
      </c>
    </row>
    <row r="3980" spans="1:41">
      <c r="A3980" t="s">
        <v>4298</v>
      </c>
      <c r="B3980" t="s">
        <v>90</v>
      </c>
      <c r="C3980" t="s">
        <v>292</v>
      </c>
      <c r="D3980" t="s">
        <v>169</v>
      </c>
      <c r="E3980" t="s">
        <v>93</v>
      </c>
      <c r="F3980" t="s">
        <v>94</v>
      </c>
      <c r="G3980" t="s">
        <v>229</v>
      </c>
      <c r="H3980">
        <v>42</v>
      </c>
      <c r="I3980" t="s">
        <v>127</v>
      </c>
      <c r="J3980" t="s">
        <v>104</v>
      </c>
      <c r="K3980">
        <v>12</v>
      </c>
      <c r="L3980">
        <v>1</v>
      </c>
      <c r="M3980" t="s">
        <v>508</v>
      </c>
      <c r="N3980">
        <v>0.88300000000000001</v>
      </c>
      <c r="O3980" t="s">
        <v>263</v>
      </c>
      <c r="Q3980" t="s">
        <v>1005</v>
      </c>
      <c r="R3980" t="s">
        <v>3</v>
      </c>
      <c r="S3980">
        <v>0</v>
      </c>
      <c r="T3980">
        <v>0</v>
      </c>
      <c r="U3980">
        <v>2</v>
      </c>
      <c r="V3980">
        <v>1</v>
      </c>
      <c r="W3980">
        <v>0</v>
      </c>
      <c r="X3980">
        <v>0</v>
      </c>
      <c r="Y3980">
        <v>3</v>
      </c>
      <c r="Z3980">
        <v>96.5</v>
      </c>
      <c r="AA3980">
        <v>88.5</v>
      </c>
      <c r="AB3980">
        <v>3.8</v>
      </c>
      <c r="AC3980">
        <v>1.85</v>
      </c>
      <c r="AD3980">
        <v>0.27500000000000002</v>
      </c>
      <c r="AE3980">
        <v>2.6059999999999999</v>
      </c>
      <c r="AF3980">
        <v>1.4790000000000001</v>
      </c>
      <c r="AG3980">
        <v>5.7930000000000001</v>
      </c>
      <c r="AH3980">
        <v>13.46</v>
      </c>
      <c r="AI3980">
        <v>5.42</v>
      </c>
      <c r="AJ3980">
        <v>23.8</v>
      </c>
      <c r="AK3980">
        <v>-48.3</v>
      </c>
      <c r="AL3980">
        <v>6.8</v>
      </c>
      <c r="AM3980">
        <v>112.06399999999999</v>
      </c>
      <c r="AN3980">
        <v>2999.36</v>
      </c>
      <c r="AO3980" t="s">
        <v>4338</v>
      </c>
    </row>
    <row r="3981" spans="1:41">
      <c r="A3981" t="s">
        <v>4298</v>
      </c>
      <c r="B3981" t="s">
        <v>90</v>
      </c>
      <c r="C3981" t="s">
        <v>292</v>
      </c>
      <c r="D3981" t="s">
        <v>169</v>
      </c>
      <c r="E3981" t="s">
        <v>93</v>
      </c>
      <c r="F3981" t="s">
        <v>94</v>
      </c>
      <c r="G3981" t="s">
        <v>229</v>
      </c>
      <c r="H3981">
        <v>43</v>
      </c>
      <c r="I3981" t="s">
        <v>96</v>
      </c>
      <c r="J3981" t="s">
        <v>97</v>
      </c>
      <c r="K3981">
        <v>12</v>
      </c>
      <c r="L3981">
        <v>2</v>
      </c>
      <c r="M3981" t="s">
        <v>122</v>
      </c>
      <c r="N3981">
        <v>0.89500000000000002</v>
      </c>
      <c r="O3981" t="s">
        <v>263</v>
      </c>
      <c r="Q3981" t="s">
        <v>1005</v>
      </c>
      <c r="R3981" t="s">
        <v>3</v>
      </c>
      <c r="S3981">
        <v>0</v>
      </c>
      <c r="T3981">
        <v>1</v>
      </c>
      <c r="U3981">
        <v>2</v>
      </c>
      <c r="V3981">
        <v>1</v>
      </c>
      <c r="W3981">
        <v>0</v>
      </c>
      <c r="X3981">
        <v>0</v>
      </c>
      <c r="Y3981">
        <v>3</v>
      </c>
      <c r="Z3981">
        <v>83.2</v>
      </c>
      <c r="AA3981">
        <v>76.900000000000006</v>
      </c>
      <c r="AB3981">
        <v>3.62</v>
      </c>
      <c r="AC3981">
        <v>1.67</v>
      </c>
      <c r="AD3981">
        <v>-0.69</v>
      </c>
      <c r="AE3981">
        <v>1.607</v>
      </c>
      <c r="AF3981">
        <v>1.3120000000000001</v>
      </c>
      <c r="AG3981">
        <v>5.9550000000000001</v>
      </c>
      <c r="AH3981">
        <v>12.1</v>
      </c>
      <c r="AI3981">
        <v>7.69</v>
      </c>
      <c r="AJ3981">
        <v>23.8</v>
      </c>
      <c r="AK3981">
        <v>-37.4</v>
      </c>
      <c r="AL3981">
        <v>7.4</v>
      </c>
      <c r="AM3981">
        <v>122.619</v>
      </c>
      <c r="AN3981">
        <v>2571.2199999999998</v>
      </c>
      <c r="AO3981" t="s">
        <v>4339</v>
      </c>
    </row>
    <row r="3982" spans="1:41">
      <c r="A3982" t="s">
        <v>4298</v>
      </c>
      <c r="B3982" t="s">
        <v>90</v>
      </c>
      <c r="C3982" t="s">
        <v>292</v>
      </c>
      <c r="D3982" t="s">
        <v>169</v>
      </c>
      <c r="E3982" t="s">
        <v>93</v>
      </c>
      <c r="F3982" t="s">
        <v>94</v>
      </c>
      <c r="G3982" t="s">
        <v>229</v>
      </c>
      <c r="H3982">
        <v>44</v>
      </c>
      <c r="I3982" t="s">
        <v>107</v>
      </c>
      <c r="J3982" t="s">
        <v>108</v>
      </c>
      <c r="K3982">
        <v>12</v>
      </c>
      <c r="L3982">
        <v>3</v>
      </c>
      <c r="M3982" t="s">
        <v>122</v>
      </c>
      <c r="N3982">
        <v>0.89600000000000002</v>
      </c>
      <c r="O3982" t="s">
        <v>263</v>
      </c>
      <c r="P3982" t="s">
        <v>141</v>
      </c>
      <c r="Q3982" t="s">
        <v>1005</v>
      </c>
      <c r="R3982" t="s">
        <v>3</v>
      </c>
      <c r="S3982">
        <v>1</v>
      </c>
      <c r="T3982">
        <v>1</v>
      </c>
      <c r="U3982">
        <v>2</v>
      </c>
      <c r="V3982">
        <v>1</v>
      </c>
      <c r="W3982">
        <v>0</v>
      </c>
      <c r="X3982">
        <v>0</v>
      </c>
      <c r="Y3982">
        <v>3</v>
      </c>
      <c r="Z3982">
        <v>82.9</v>
      </c>
      <c r="AA3982">
        <v>76.7</v>
      </c>
      <c r="AB3982">
        <v>3.8</v>
      </c>
      <c r="AC3982">
        <v>1.85</v>
      </c>
      <c r="AD3982">
        <v>-0.48399999999999999</v>
      </c>
      <c r="AE3982">
        <v>1.8959999999999999</v>
      </c>
      <c r="AF3982">
        <v>1.347</v>
      </c>
      <c r="AG3982">
        <v>6.06</v>
      </c>
      <c r="AH3982">
        <v>13.14</v>
      </c>
      <c r="AI3982">
        <v>5.48</v>
      </c>
      <c r="AJ3982">
        <v>23.8</v>
      </c>
      <c r="AK3982">
        <v>-36</v>
      </c>
      <c r="AL3982">
        <v>8.4</v>
      </c>
      <c r="AM3982">
        <v>112.83799999999999</v>
      </c>
      <c r="AN3982">
        <v>2540.88</v>
      </c>
      <c r="AO3982" t="s">
        <v>4340</v>
      </c>
    </row>
    <row r="3983" spans="1:41">
      <c r="A3983" t="s">
        <v>4298</v>
      </c>
      <c r="B3983" t="s">
        <v>90</v>
      </c>
      <c r="C3983" t="s">
        <v>292</v>
      </c>
      <c r="D3983" t="s">
        <v>169</v>
      </c>
      <c r="E3983" t="s">
        <v>93</v>
      </c>
      <c r="F3983" t="s">
        <v>94</v>
      </c>
      <c r="G3983" t="s">
        <v>229</v>
      </c>
      <c r="H3983">
        <v>45</v>
      </c>
      <c r="I3983" t="s">
        <v>96</v>
      </c>
      <c r="J3983" t="s">
        <v>97</v>
      </c>
      <c r="K3983">
        <v>13</v>
      </c>
      <c r="L3983">
        <v>1</v>
      </c>
      <c r="M3983" t="s">
        <v>508</v>
      </c>
      <c r="N3983">
        <v>0.89600000000000002</v>
      </c>
      <c r="O3983" t="s">
        <v>111</v>
      </c>
      <c r="Q3983" t="s">
        <v>1012</v>
      </c>
      <c r="R3983" t="s">
        <v>3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4</v>
      </c>
      <c r="Z3983">
        <v>94.7</v>
      </c>
      <c r="AA3983">
        <v>86.1</v>
      </c>
      <c r="AB3983">
        <v>3.66</v>
      </c>
      <c r="AC3983">
        <v>1.66</v>
      </c>
      <c r="AD3983">
        <v>0.56999999999999995</v>
      </c>
      <c r="AE3983">
        <v>1.042</v>
      </c>
      <c r="AF3983">
        <v>1.4059999999999999</v>
      </c>
      <c r="AG3983">
        <v>5.8040000000000003</v>
      </c>
      <c r="AH3983">
        <v>14.85</v>
      </c>
      <c r="AI3983">
        <v>6.34</v>
      </c>
      <c r="AJ3983">
        <v>23.7</v>
      </c>
      <c r="AK3983">
        <v>-49.8</v>
      </c>
      <c r="AL3983">
        <v>7.4</v>
      </c>
      <c r="AM3983">
        <v>113.232</v>
      </c>
      <c r="AN3983">
        <v>3227.1</v>
      </c>
      <c r="AO3983" t="s">
        <v>4341</v>
      </c>
    </row>
    <row r="3984" spans="1:41">
      <c r="A3984" t="s">
        <v>4298</v>
      </c>
      <c r="B3984" t="s">
        <v>90</v>
      </c>
      <c r="C3984" t="s">
        <v>292</v>
      </c>
      <c r="D3984" t="s">
        <v>169</v>
      </c>
      <c r="E3984" t="s">
        <v>93</v>
      </c>
      <c r="F3984" t="s">
        <v>94</v>
      </c>
      <c r="G3984" t="s">
        <v>229</v>
      </c>
      <c r="H3984">
        <v>46</v>
      </c>
      <c r="I3984" t="s">
        <v>127</v>
      </c>
      <c r="J3984" t="s">
        <v>104</v>
      </c>
      <c r="K3984">
        <v>13</v>
      </c>
      <c r="L3984">
        <v>2</v>
      </c>
      <c r="M3984" t="s">
        <v>508</v>
      </c>
      <c r="N3984">
        <v>0.88700000000000001</v>
      </c>
      <c r="O3984" t="s">
        <v>111</v>
      </c>
      <c r="Q3984" t="s">
        <v>1012</v>
      </c>
      <c r="R3984" t="s">
        <v>3</v>
      </c>
      <c r="S3984">
        <v>1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4</v>
      </c>
      <c r="Z3984">
        <v>94.3</v>
      </c>
      <c r="AA3984">
        <v>86.2</v>
      </c>
      <c r="AB3984">
        <v>3.54</v>
      </c>
      <c r="AC3984">
        <v>1.65</v>
      </c>
      <c r="AD3984">
        <v>7.0999999999999994E-2</v>
      </c>
      <c r="AE3984">
        <v>1.623</v>
      </c>
      <c r="AF3984">
        <v>1.431</v>
      </c>
      <c r="AG3984">
        <v>5.7729999999999997</v>
      </c>
      <c r="AH3984">
        <v>14.09</v>
      </c>
      <c r="AI3984">
        <v>9.08</v>
      </c>
      <c r="AJ3984">
        <v>23.7</v>
      </c>
      <c r="AK3984">
        <v>-56.1</v>
      </c>
      <c r="AL3984">
        <v>6.4</v>
      </c>
      <c r="AM3984">
        <v>122.91500000000001</v>
      </c>
      <c r="AN3984">
        <v>3373.43</v>
      </c>
      <c r="AO3984" t="s">
        <v>4342</v>
      </c>
    </row>
    <row r="3985" spans="1:41">
      <c r="A3985" t="s">
        <v>4298</v>
      </c>
      <c r="B3985" t="s">
        <v>90</v>
      </c>
      <c r="C3985" t="s">
        <v>292</v>
      </c>
      <c r="D3985" t="s">
        <v>169</v>
      </c>
      <c r="E3985" t="s">
        <v>93</v>
      </c>
      <c r="F3985" t="s">
        <v>94</v>
      </c>
      <c r="G3985" t="s">
        <v>229</v>
      </c>
      <c r="H3985">
        <v>47</v>
      </c>
      <c r="I3985" t="s">
        <v>127</v>
      </c>
      <c r="J3985" t="s">
        <v>104</v>
      </c>
      <c r="K3985">
        <v>13</v>
      </c>
      <c r="L3985">
        <v>3</v>
      </c>
      <c r="M3985" t="s">
        <v>98</v>
      </c>
      <c r="N3985">
        <v>0.90900000000000003</v>
      </c>
      <c r="O3985" t="s">
        <v>111</v>
      </c>
      <c r="Q3985" t="s">
        <v>1012</v>
      </c>
      <c r="R3985" t="s">
        <v>3</v>
      </c>
      <c r="S3985">
        <v>1</v>
      </c>
      <c r="T3985">
        <v>1</v>
      </c>
      <c r="U3985">
        <v>0</v>
      </c>
      <c r="V3985">
        <v>0</v>
      </c>
      <c r="W3985">
        <v>0</v>
      </c>
      <c r="X3985">
        <v>0</v>
      </c>
      <c r="Y3985">
        <v>4</v>
      </c>
      <c r="Z3985">
        <v>96.1</v>
      </c>
      <c r="AA3985">
        <v>88.8</v>
      </c>
      <c r="AB3985">
        <v>3.54</v>
      </c>
      <c r="AC3985">
        <v>1.63</v>
      </c>
      <c r="AD3985">
        <v>-1.006</v>
      </c>
      <c r="AE3985">
        <v>2.6589999999999998</v>
      </c>
      <c r="AF3985">
        <v>1.121</v>
      </c>
      <c r="AG3985">
        <v>5.9459999999999997</v>
      </c>
      <c r="AH3985">
        <v>8.61</v>
      </c>
      <c r="AI3985">
        <v>8.31</v>
      </c>
      <c r="AJ3985">
        <v>23.8</v>
      </c>
      <c r="AK3985">
        <v>-42.6</v>
      </c>
      <c r="AL3985">
        <v>4.5999999999999996</v>
      </c>
      <c r="AM3985">
        <v>134.125</v>
      </c>
      <c r="AN3985">
        <v>2486.73</v>
      </c>
      <c r="AO3985" t="s">
        <v>4343</v>
      </c>
    </row>
    <row r="3986" spans="1:41">
      <c r="A3986" t="s">
        <v>4298</v>
      </c>
      <c r="B3986" t="s">
        <v>90</v>
      </c>
      <c r="C3986" t="s">
        <v>292</v>
      </c>
      <c r="D3986" t="s">
        <v>169</v>
      </c>
      <c r="E3986" t="s">
        <v>93</v>
      </c>
      <c r="F3986" t="s">
        <v>94</v>
      </c>
      <c r="G3986" t="s">
        <v>229</v>
      </c>
      <c r="H3986">
        <v>48</v>
      </c>
      <c r="I3986" t="s">
        <v>127</v>
      </c>
      <c r="J3986" t="s">
        <v>104</v>
      </c>
      <c r="K3986">
        <v>13</v>
      </c>
      <c r="L3986">
        <v>4</v>
      </c>
      <c r="M3986" t="s">
        <v>499</v>
      </c>
      <c r="N3986">
        <v>0.88300000000000001</v>
      </c>
      <c r="O3986" t="s">
        <v>111</v>
      </c>
      <c r="Q3986" t="s">
        <v>1012</v>
      </c>
      <c r="R3986" t="s">
        <v>3</v>
      </c>
      <c r="S3986">
        <v>1</v>
      </c>
      <c r="T3986">
        <v>2</v>
      </c>
      <c r="U3986">
        <v>0</v>
      </c>
      <c r="V3986">
        <v>0</v>
      </c>
      <c r="W3986">
        <v>0</v>
      </c>
      <c r="X3986">
        <v>0</v>
      </c>
      <c r="Y3986">
        <v>4</v>
      </c>
      <c r="Z3986">
        <v>79.599999999999994</v>
      </c>
      <c r="AA3986">
        <v>73.5</v>
      </c>
      <c r="AB3986">
        <v>3.54</v>
      </c>
      <c r="AC3986">
        <v>1.63</v>
      </c>
      <c r="AD3986">
        <v>-0.98099999999999998</v>
      </c>
      <c r="AE3986">
        <v>1.079</v>
      </c>
      <c r="AF3986">
        <v>1.3959999999999999</v>
      </c>
      <c r="AG3986">
        <v>5.9729999999999999</v>
      </c>
      <c r="AH3986">
        <v>-3.26</v>
      </c>
      <c r="AI3986">
        <v>-5.66</v>
      </c>
      <c r="AJ3986">
        <v>23.8</v>
      </c>
      <c r="AK3986">
        <v>7.4</v>
      </c>
      <c r="AL3986">
        <v>12.1</v>
      </c>
      <c r="AM3986">
        <v>329.80700000000002</v>
      </c>
      <c r="AN3986">
        <v>1096.21</v>
      </c>
      <c r="AO3986" t="s">
        <v>4344</v>
      </c>
    </row>
    <row r="3987" spans="1:41">
      <c r="A3987" t="s">
        <v>4298</v>
      </c>
      <c r="B3987" t="s">
        <v>90</v>
      </c>
      <c r="C3987" t="s">
        <v>292</v>
      </c>
      <c r="D3987" t="s">
        <v>169</v>
      </c>
      <c r="E3987" t="s">
        <v>93</v>
      </c>
      <c r="F3987" t="s">
        <v>94</v>
      </c>
      <c r="G3987" t="s">
        <v>229</v>
      </c>
      <c r="H3987">
        <v>49</v>
      </c>
      <c r="I3987" t="s">
        <v>107</v>
      </c>
      <c r="J3987" t="s">
        <v>108</v>
      </c>
      <c r="K3987">
        <v>13</v>
      </c>
      <c r="L3987">
        <v>5</v>
      </c>
      <c r="M3987" t="s">
        <v>499</v>
      </c>
      <c r="N3987">
        <v>0.89800000000000002</v>
      </c>
      <c r="O3987" t="s">
        <v>111</v>
      </c>
      <c r="P3987" t="s">
        <v>112</v>
      </c>
      <c r="Q3987" t="s">
        <v>1012</v>
      </c>
      <c r="R3987" t="s">
        <v>3</v>
      </c>
      <c r="S3987">
        <v>1</v>
      </c>
      <c r="T3987">
        <v>2</v>
      </c>
      <c r="U3987">
        <v>0</v>
      </c>
      <c r="V3987">
        <v>0</v>
      </c>
      <c r="W3987">
        <v>0</v>
      </c>
      <c r="X3987">
        <v>0</v>
      </c>
      <c r="Y3987">
        <v>4</v>
      </c>
      <c r="Z3987">
        <v>78.8</v>
      </c>
      <c r="AA3987">
        <v>72.400000000000006</v>
      </c>
      <c r="AB3987">
        <v>3.54</v>
      </c>
      <c r="AC3987">
        <v>1.63</v>
      </c>
      <c r="AD3987">
        <v>-0.84299999999999997</v>
      </c>
      <c r="AE3987">
        <v>0.82199999999999995</v>
      </c>
      <c r="AF3987">
        <v>1.41</v>
      </c>
      <c r="AG3987">
        <v>6.07</v>
      </c>
      <c r="AH3987">
        <v>-4.1500000000000004</v>
      </c>
      <c r="AI3987">
        <v>-5.87</v>
      </c>
      <c r="AJ3987">
        <v>23.8</v>
      </c>
      <c r="AK3987">
        <v>8.6999999999999993</v>
      </c>
      <c r="AL3987">
        <v>12.6</v>
      </c>
      <c r="AM3987">
        <v>324.464</v>
      </c>
      <c r="AN3987">
        <v>1184.51</v>
      </c>
      <c r="AO3987" t="s">
        <v>4345</v>
      </c>
    </row>
    <row r="3988" spans="1:41">
      <c r="A3988" t="s">
        <v>4298</v>
      </c>
      <c r="B3988" t="s">
        <v>90</v>
      </c>
      <c r="C3988" t="s">
        <v>292</v>
      </c>
      <c r="D3988" t="s">
        <v>169</v>
      </c>
      <c r="E3988" t="s">
        <v>93</v>
      </c>
      <c r="F3988" t="s">
        <v>94</v>
      </c>
      <c r="G3988" t="s">
        <v>229</v>
      </c>
      <c r="H3988">
        <v>50</v>
      </c>
      <c r="I3988" t="s">
        <v>103</v>
      </c>
      <c r="J3988" t="s">
        <v>104</v>
      </c>
      <c r="K3988">
        <v>14</v>
      </c>
      <c r="L3988">
        <v>1</v>
      </c>
      <c r="M3988" t="s">
        <v>499</v>
      </c>
      <c r="N3988">
        <v>0.90400000000000003</v>
      </c>
      <c r="O3988" t="s">
        <v>111</v>
      </c>
      <c r="Q3988" t="s">
        <v>268</v>
      </c>
      <c r="R3988" t="s">
        <v>3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0</v>
      </c>
      <c r="Y3988">
        <v>4</v>
      </c>
      <c r="Z3988">
        <v>76.400000000000006</v>
      </c>
      <c r="AA3988">
        <v>69.7</v>
      </c>
      <c r="AB3988">
        <v>3.62</v>
      </c>
      <c r="AC3988">
        <v>1.51</v>
      </c>
      <c r="AD3988">
        <v>-0.36599999999999999</v>
      </c>
      <c r="AE3988">
        <v>2.34</v>
      </c>
      <c r="AF3988">
        <v>1.492</v>
      </c>
      <c r="AG3988">
        <v>6.1269999999999998</v>
      </c>
      <c r="AH3988">
        <v>-5.35</v>
      </c>
      <c r="AI3988">
        <v>-6.08</v>
      </c>
      <c r="AJ3988">
        <v>23.7</v>
      </c>
      <c r="AK3988">
        <v>10.199999999999999</v>
      </c>
      <c r="AL3988">
        <v>13.2</v>
      </c>
      <c r="AM3988">
        <v>318.33100000000002</v>
      </c>
      <c r="AN3988">
        <v>1292.49</v>
      </c>
      <c r="AO3988" t="s">
        <v>4346</v>
      </c>
    </row>
    <row r="3989" spans="1:41">
      <c r="A3989" t="s">
        <v>4298</v>
      </c>
      <c r="B3989" t="s">
        <v>90</v>
      </c>
      <c r="C3989" t="s">
        <v>292</v>
      </c>
      <c r="D3989" t="s">
        <v>169</v>
      </c>
      <c r="E3989" t="s">
        <v>93</v>
      </c>
      <c r="F3989" t="s">
        <v>94</v>
      </c>
      <c r="G3989" t="s">
        <v>229</v>
      </c>
      <c r="H3989">
        <v>51</v>
      </c>
      <c r="I3989" t="s">
        <v>107</v>
      </c>
      <c r="J3989" t="s">
        <v>108</v>
      </c>
      <c r="K3989">
        <v>14</v>
      </c>
      <c r="L3989">
        <v>2</v>
      </c>
      <c r="M3989" t="s">
        <v>98</v>
      </c>
      <c r="N3989">
        <v>0.91300000000000003</v>
      </c>
      <c r="O3989" t="s">
        <v>111</v>
      </c>
      <c r="P3989" t="s">
        <v>112</v>
      </c>
      <c r="Q3989" t="s">
        <v>268</v>
      </c>
      <c r="R3989" t="s">
        <v>3</v>
      </c>
      <c r="S3989">
        <v>0</v>
      </c>
      <c r="T3989">
        <v>1</v>
      </c>
      <c r="U3989">
        <v>1</v>
      </c>
      <c r="V3989">
        <v>0</v>
      </c>
      <c r="W3989">
        <v>0</v>
      </c>
      <c r="X3989">
        <v>0</v>
      </c>
      <c r="Y3989">
        <v>4</v>
      </c>
      <c r="Z3989">
        <v>96.2</v>
      </c>
      <c r="AA3989">
        <v>87.1</v>
      </c>
      <c r="AB3989">
        <v>3.57</v>
      </c>
      <c r="AC3989">
        <v>1.8</v>
      </c>
      <c r="AD3989">
        <v>0.43099999999999999</v>
      </c>
      <c r="AE3989">
        <v>3.1970000000000001</v>
      </c>
      <c r="AF3989">
        <v>1.444</v>
      </c>
      <c r="AG3989">
        <v>6.0030000000000001</v>
      </c>
      <c r="AH3989">
        <v>6.44</v>
      </c>
      <c r="AI3989">
        <v>11.02</v>
      </c>
      <c r="AJ3989">
        <v>23.7</v>
      </c>
      <c r="AK3989">
        <v>-43.8</v>
      </c>
      <c r="AL3989">
        <v>3.4</v>
      </c>
      <c r="AM3989">
        <v>149.786</v>
      </c>
      <c r="AN3989">
        <v>2603.0500000000002</v>
      </c>
      <c r="AO3989" t="s">
        <v>4347</v>
      </c>
    </row>
    <row r="3990" spans="1:41">
      <c r="A3990" t="s">
        <v>4298</v>
      </c>
      <c r="B3990" t="s">
        <v>90</v>
      </c>
      <c r="C3990" t="s">
        <v>292</v>
      </c>
      <c r="D3990" t="s">
        <v>169</v>
      </c>
      <c r="E3990" t="s">
        <v>93</v>
      </c>
      <c r="F3990" t="s">
        <v>94</v>
      </c>
      <c r="G3990" t="s">
        <v>229</v>
      </c>
      <c r="H3990">
        <v>52</v>
      </c>
      <c r="I3990" t="s">
        <v>147</v>
      </c>
      <c r="J3990" t="s">
        <v>104</v>
      </c>
      <c r="K3990">
        <v>15</v>
      </c>
      <c r="L3990">
        <v>1</v>
      </c>
      <c r="M3990" t="s">
        <v>115</v>
      </c>
      <c r="N3990">
        <v>0.96099999999999997</v>
      </c>
      <c r="O3990" t="s">
        <v>123</v>
      </c>
      <c r="Q3990" t="s">
        <v>1222</v>
      </c>
      <c r="R3990" t="s">
        <v>90</v>
      </c>
      <c r="S3990">
        <v>0</v>
      </c>
      <c r="T3990">
        <v>0</v>
      </c>
      <c r="U3990">
        <v>2</v>
      </c>
      <c r="V3990">
        <v>0</v>
      </c>
      <c r="W3990">
        <v>0</v>
      </c>
      <c r="X3990">
        <v>0</v>
      </c>
      <c r="Y3990">
        <v>4</v>
      </c>
      <c r="Z3990">
        <v>87.9</v>
      </c>
      <c r="AA3990">
        <v>80.900000000000006</v>
      </c>
      <c r="AB3990">
        <v>3.09</v>
      </c>
      <c r="AC3990">
        <v>1.38</v>
      </c>
      <c r="AD3990">
        <v>-1.45</v>
      </c>
      <c r="AE3990">
        <v>2.0920000000000001</v>
      </c>
      <c r="AF3990">
        <v>1.492</v>
      </c>
      <c r="AG3990">
        <v>5.8250000000000002</v>
      </c>
      <c r="AH3990">
        <v>-0.38</v>
      </c>
      <c r="AI3990">
        <v>2.41</v>
      </c>
      <c r="AJ3990">
        <v>23.8</v>
      </c>
      <c r="AK3990">
        <v>4.2</v>
      </c>
      <c r="AL3990">
        <v>7.1</v>
      </c>
      <c r="AM3990">
        <v>188.78899999999999</v>
      </c>
      <c r="AN3990">
        <v>466.44400000000002</v>
      </c>
      <c r="AO3990" t="s">
        <v>4348</v>
      </c>
    </row>
    <row r="3991" spans="1:41">
      <c r="A3991" t="s">
        <v>4298</v>
      </c>
      <c r="B3991" t="s">
        <v>90</v>
      </c>
      <c r="C3991" t="s">
        <v>292</v>
      </c>
      <c r="D3991" t="s">
        <v>169</v>
      </c>
      <c r="E3991" t="s">
        <v>93</v>
      </c>
      <c r="F3991" t="s">
        <v>94</v>
      </c>
      <c r="G3991" t="s">
        <v>229</v>
      </c>
      <c r="H3991">
        <v>53</v>
      </c>
      <c r="I3991" t="s">
        <v>96</v>
      </c>
      <c r="J3991" t="s">
        <v>97</v>
      </c>
      <c r="K3991">
        <v>15</v>
      </c>
      <c r="L3991">
        <v>2</v>
      </c>
      <c r="M3991" t="s">
        <v>122</v>
      </c>
      <c r="N3991">
        <v>0.66800000000000004</v>
      </c>
      <c r="O3991" t="s">
        <v>123</v>
      </c>
      <c r="Q3991" t="s">
        <v>1222</v>
      </c>
      <c r="R3991" t="s">
        <v>90</v>
      </c>
      <c r="S3991">
        <v>0</v>
      </c>
      <c r="T3991">
        <v>1</v>
      </c>
      <c r="U3991">
        <v>2</v>
      </c>
      <c r="V3991">
        <v>0</v>
      </c>
      <c r="W3991">
        <v>0</v>
      </c>
      <c r="X3991">
        <v>0</v>
      </c>
      <c r="Y3991">
        <v>4</v>
      </c>
      <c r="Z3991">
        <v>87.5</v>
      </c>
      <c r="AA3991">
        <v>80</v>
      </c>
      <c r="AB3991">
        <v>3.35</v>
      </c>
      <c r="AC3991">
        <v>1.73</v>
      </c>
      <c r="AD3991">
        <v>-1.9950000000000001</v>
      </c>
      <c r="AE3991">
        <v>2.4830000000000001</v>
      </c>
      <c r="AF3991">
        <v>1.288</v>
      </c>
      <c r="AG3991">
        <v>5.8680000000000003</v>
      </c>
      <c r="AH3991">
        <v>2.4500000000000002</v>
      </c>
      <c r="AI3991">
        <v>2.0699999999999998</v>
      </c>
      <c r="AJ3991">
        <v>23.7</v>
      </c>
      <c r="AK3991">
        <v>-4</v>
      </c>
      <c r="AL3991">
        <v>7.3</v>
      </c>
      <c r="AM3991">
        <v>130.82400000000001</v>
      </c>
      <c r="AN3991">
        <v>600.79399999999998</v>
      </c>
      <c r="AO3991" t="s">
        <v>4349</v>
      </c>
    </row>
    <row r="3992" spans="1:41">
      <c r="A3992" t="s">
        <v>4298</v>
      </c>
      <c r="B3992" t="s">
        <v>90</v>
      </c>
      <c r="C3992" t="s">
        <v>292</v>
      </c>
      <c r="D3992" t="s">
        <v>169</v>
      </c>
      <c r="E3992" t="s">
        <v>93</v>
      </c>
      <c r="F3992" t="s">
        <v>94</v>
      </c>
      <c r="G3992" t="s">
        <v>229</v>
      </c>
      <c r="H3992">
        <v>54</v>
      </c>
      <c r="I3992" t="s">
        <v>96</v>
      </c>
      <c r="J3992" t="s">
        <v>97</v>
      </c>
      <c r="K3992">
        <v>15</v>
      </c>
      <c r="L3992">
        <v>3</v>
      </c>
      <c r="M3992" t="s">
        <v>499</v>
      </c>
      <c r="N3992">
        <v>0.86599999999999999</v>
      </c>
      <c r="O3992" t="s">
        <v>123</v>
      </c>
      <c r="Q3992" t="s">
        <v>1222</v>
      </c>
      <c r="R3992" t="s">
        <v>90</v>
      </c>
      <c r="S3992">
        <v>1</v>
      </c>
      <c r="T3992">
        <v>1</v>
      </c>
      <c r="U3992">
        <v>2</v>
      </c>
      <c r="V3992">
        <v>0</v>
      </c>
      <c r="W3992">
        <v>0</v>
      </c>
      <c r="X3992">
        <v>0</v>
      </c>
      <c r="Y3992">
        <v>4</v>
      </c>
      <c r="Z3992">
        <v>80.7</v>
      </c>
      <c r="AA3992">
        <v>73.599999999999994</v>
      </c>
      <c r="AB3992">
        <v>3.27</v>
      </c>
      <c r="AC3992">
        <v>1.48</v>
      </c>
      <c r="AD3992">
        <v>-1.516</v>
      </c>
      <c r="AE3992">
        <v>1.4430000000000001</v>
      </c>
      <c r="AF3992">
        <v>1.486</v>
      </c>
      <c r="AG3992">
        <v>5.944</v>
      </c>
      <c r="AH3992">
        <v>-4.3499999999999996</v>
      </c>
      <c r="AI3992">
        <v>-5.07</v>
      </c>
      <c r="AJ3992">
        <v>23.7</v>
      </c>
      <c r="AK3992">
        <v>10.199999999999999</v>
      </c>
      <c r="AL3992">
        <v>11.9</v>
      </c>
      <c r="AM3992">
        <v>319.04899999999998</v>
      </c>
      <c r="AN3992">
        <v>1121.71</v>
      </c>
      <c r="AO3992" t="s">
        <v>4350</v>
      </c>
    </row>
    <row r="3993" spans="1:41">
      <c r="A3993" t="s">
        <v>4298</v>
      </c>
      <c r="B3993" t="s">
        <v>90</v>
      </c>
      <c r="C3993" t="s">
        <v>292</v>
      </c>
      <c r="D3993" t="s">
        <v>169</v>
      </c>
      <c r="E3993" t="s">
        <v>93</v>
      </c>
      <c r="F3993" t="s">
        <v>94</v>
      </c>
      <c r="G3993" t="s">
        <v>229</v>
      </c>
      <c r="H3993">
        <v>55</v>
      </c>
      <c r="I3993" t="s">
        <v>96</v>
      </c>
      <c r="J3993" t="s">
        <v>97</v>
      </c>
      <c r="K3993">
        <v>15</v>
      </c>
      <c r="L3993">
        <v>4</v>
      </c>
      <c r="M3993" t="s">
        <v>499</v>
      </c>
      <c r="N3993">
        <v>0.89600000000000002</v>
      </c>
      <c r="O3993" t="s">
        <v>123</v>
      </c>
      <c r="Q3993" t="s">
        <v>1222</v>
      </c>
      <c r="R3993" t="s">
        <v>90</v>
      </c>
      <c r="S3993">
        <v>2</v>
      </c>
      <c r="T3993">
        <v>1</v>
      </c>
      <c r="U3993">
        <v>2</v>
      </c>
      <c r="V3993">
        <v>0</v>
      </c>
      <c r="W3993">
        <v>0</v>
      </c>
      <c r="X3993">
        <v>0</v>
      </c>
      <c r="Y3993">
        <v>4</v>
      </c>
      <c r="Z3993">
        <v>78.7</v>
      </c>
      <c r="AA3993">
        <v>71.2</v>
      </c>
      <c r="AB3993">
        <v>3.39</v>
      </c>
      <c r="AC3993">
        <v>1.59</v>
      </c>
      <c r="AD3993">
        <v>-1.1060000000000001</v>
      </c>
      <c r="AE3993">
        <v>2.2429999999999999</v>
      </c>
      <c r="AF3993">
        <v>1.494</v>
      </c>
      <c r="AG3993">
        <v>5.9589999999999996</v>
      </c>
      <c r="AH3993">
        <v>-3.06</v>
      </c>
      <c r="AI3993">
        <v>-5.47</v>
      </c>
      <c r="AJ3993">
        <v>23.7</v>
      </c>
      <c r="AK3993">
        <v>7.3</v>
      </c>
      <c r="AL3993">
        <v>12.4</v>
      </c>
      <c r="AM3993">
        <v>330.495</v>
      </c>
      <c r="AN3993">
        <v>1018.2</v>
      </c>
      <c r="AO3993" t="s">
        <v>4351</v>
      </c>
    </row>
    <row r="3994" spans="1:41">
      <c r="A3994" t="s">
        <v>4298</v>
      </c>
      <c r="B3994" t="s">
        <v>90</v>
      </c>
      <c r="C3994" t="s">
        <v>292</v>
      </c>
      <c r="D3994" t="s">
        <v>169</v>
      </c>
      <c r="E3994" t="s">
        <v>93</v>
      </c>
      <c r="F3994" t="s">
        <v>94</v>
      </c>
      <c r="G3994" t="s">
        <v>229</v>
      </c>
      <c r="H3994">
        <v>56</v>
      </c>
      <c r="I3994" t="s">
        <v>147</v>
      </c>
      <c r="J3994" t="s">
        <v>104</v>
      </c>
      <c r="K3994">
        <v>15</v>
      </c>
      <c r="L3994">
        <v>5</v>
      </c>
      <c r="M3994" t="s">
        <v>98</v>
      </c>
      <c r="N3994">
        <v>0.91300000000000003</v>
      </c>
      <c r="O3994" t="s">
        <v>123</v>
      </c>
      <c r="Q3994" t="s">
        <v>1222</v>
      </c>
      <c r="R3994" t="s">
        <v>90</v>
      </c>
      <c r="S3994">
        <v>3</v>
      </c>
      <c r="T3994">
        <v>1</v>
      </c>
      <c r="U3994">
        <v>2</v>
      </c>
      <c r="V3994">
        <v>0</v>
      </c>
      <c r="W3994">
        <v>0</v>
      </c>
      <c r="X3994">
        <v>0</v>
      </c>
      <c r="Y3994">
        <v>4</v>
      </c>
      <c r="Z3994">
        <v>96.2</v>
      </c>
      <c r="AA3994">
        <v>87</v>
      </c>
      <c r="AB3994">
        <v>3.09</v>
      </c>
      <c r="AC3994">
        <v>1.38</v>
      </c>
      <c r="AD3994">
        <v>-0.53900000000000003</v>
      </c>
      <c r="AE3994">
        <v>2.8340000000000001</v>
      </c>
      <c r="AF3994">
        <v>1.395</v>
      </c>
      <c r="AG3994">
        <v>5.782</v>
      </c>
      <c r="AH3994">
        <v>8.27</v>
      </c>
      <c r="AI3994">
        <v>10.7</v>
      </c>
      <c r="AJ3994">
        <v>23.7</v>
      </c>
      <c r="AK3994">
        <v>-48.1</v>
      </c>
      <c r="AL3994">
        <v>3.9</v>
      </c>
      <c r="AM3994">
        <v>142.38800000000001</v>
      </c>
      <c r="AN3994">
        <v>2749.68</v>
      </c>
      <c r="AO3994" t="s">
        <v>4352</v>
      </c>
    </row>
    <row r="3995" spans="1:41">
      <c r="A3995" t="s">
        <v>4298</v>
      </c>
      <c r="B3995" t="s">
        <v>90</v>
      </c>
      <c r="C3995" t="s">
        <v>292</v>
      </c>
      <c r="D3995" t="s">
        <v>169</v>
      </c>
      <c r="E3995" t="s">
        <v>93</v>
      </c>
      <c r="F3995" t="s">
        <v>94</v>
      </c>
      <c r="G3995" t="s">
        <v>229</v>
      </c>
      <c r="H3995">
        <v>57</v>
      </c>
      <c r="I3995" t="s">
        <v>147</v>
      </c>
      <c r="J3995" t="s">
        <v>104</v>
      </c>
      <c r="K3995">
        <v>15</v>
      </c>
      <c r="L3995">
        <v>6</v>
      </c>
      <c r="M3995" t="s">
        <v>98</v>
      </c>
      <c r="N3995">
        <v>0.91</v>
      </c>
      <c r="O3995" t="s">
        <v>123</v>
      </c>
      <c r="Q3995" t="s">
        <v>1222</v>
      </c>
      <c r="R3995" t="s">
        <v>90</v>
      </c>
      <c r="S3995">
        <v>3</v>
      </c>
      <c r="T3995">
        <v>2</v>
      </c>
      <c r="U3995">
        <v>2</v>
      </c>
      <c r="V3995">
        <v>0</v>
      </c>
      <c r="W3995">
        <v>0</v>
      </c>
      <c r="X3995">
        <v>0</v>
      </c>
      <c r="Y3995">
        <v>4</v>
      </c>
      <c r="Z3995">
        <v>95.2</v>
      </c>
      <c r="AA3995">
        <v>86.7</v>
      </c>
      <c r="AB3995">
        <v>3.09</v>
      </c>
      <c r="AC3995">
        <v>1.38</v>
      </c>
      <c r="AD3995">
        <v>-0.34899999999999998</v>
      </c>
      <c r="AE3995">
        <v>2.6280000000000001</v>
      </c>
      <c r="AF3995">
        <v>1.4179999999999999</v>
      </c>
      <c r="AG3995">
        <v>5.7649999999999997</v>
      </c>
      <c r="AH3995">
        <v>7.41</v>
      </c>
      <c r="AI3995">
        <v>8.86</v>
      </c>
      <c r="AJ3995">
        <v>23.7</v>
      </c>
      <c r="AK3995">
        <v>-37.6</v>
      </c>
      <c r="AL3995">
        <v>4.3</v>
      </c>
      <c r="AM3995">
        <v>140.18700000000001</v>
      </c>
      <c r="AN3995">
        <v>2342.11</v>
      </c>
      <c r="AO3995" t="s">
        <v>4353</v>
      </c>
    </row>
    <row r="3996" spans="1:41">
      <c r="A3996" t="s">
        <v>4298</v>
      </c>
      <c r="B3996" t="s">
        <v>90</v>
      </c>
      <c r="C3996" t="s">
        <v>292</v>
      </c>
      <c r="D3996" t="s">
        <v>169</v>
      </c>
      <c r="E3996" t="s">
        <v>93</v>
      </c>
      <c r="F3996" t="s">
        <v>94</v>
      </c>
      <c r="G3996" t="s">
        <v>229</v>
      </c>
      <c r="H3996">
        <v>58</v>
      </c>
      <c r="I3996" t="s">
        <v>103</v>
      </c>
      <c r="J3996" t="s">
        <v>104</v>
      </c>
      <c r="K3996">
        <v>16</v>
      </c>
      <c r="L3996">
        <v>1</v>
      </c>
      <c r="M3996" t="s">
        <v>499</v>
      </c>
      <c r="N3996">
        <v>0.9</v>
      </c>
      <c r="O3996" t="s">
        <v>210</v>
      </c>
      <c r="Q3996" t="s">
        <v>232</v>
      </c>
      <c r="R3996" t="s">
        <v>3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5</v>
      </c>
      <c r="Z3996">
        <v>77.599999999999994</v>
      </c>
      <c r="AA3996">
        <v>71.5</v>
      </c>
      <c r="AB3996">
        <v>3.48</v>
      </c>
      <c r="AC3996">
        <v>1.48</v>
      </c>
      <c r="AD3996">
        <v>-0.627</v>
      </c>
      <c r="AE3996">
        <v>2.3479999999999999</v>
      </c>
      <c r="AF3996">
        <v>1.5649999999999999</v>
      </c>
      <c r="AG3996">
        <v>6.03</v>
      </c>
      <c r="AH3996">
        <v>-1.98</v>
      </c>
      <c r="AI3996">
        <v>-7.52</v>
      </c>
      <c r="AJ3996">
        <v>23.8</v>
      </c>
      <c r="AK3996">
        <v>4.5999999999999996</v>
      </c>
      <c r="AL3996">
        <v>13.1</v>
      </c>
      <c r="AM3996">
        <v>345.10700000000003</v>
      </c>
      <c r="AN3996">
        <v>1273.55</v>
      </c>
      <c r="AO3996" t="s">
        <v>4354</v>
      </c>
    </row>
    <row r="3997" spans="1:41">
      <c r="A3997" t="s">
        <v>4298</v>
      </c>
      <c r="B3997" t="s">
        <v>90</v>
      </c>
      <c r="C3997" t="s">
        <v>292</v>
      </c>
      <c r="D3997" t="s">
        <v>169</v>
      </c>
      <c r="E3997" t="s">
        <v>93</v>
      </c>
      <c r="F3997" t="s">
        <v>94</v>
      </c>
      <c r="G3997" t="s">
        <v>229</v>
      </c>
      <c r="H3997">
        <v>59</v>
      </c>
      <c r="I3997" t="s">
        <v>96</v>
      </c>
      <c r="J3997" t="s">
        <v>97</v>
      </c>
      <c r="K3997">
        <v>16</v>
      </c>
      <c r="L3997">
        <v>2</v>
      </c>
      <c r="M3997" t="s">
        <v>499</v>
      </c>
      <c r="N3997">
        <v>0.89300000000000002</v>
      </c>
      <c r="O3997" t="s">
        <v>210</v>
      </c>
      <c r="Q3997" t="s">
        <v>232</v>
      </c>
      <c r="R3997" t="s">
        <v>3</v>
      </c>
      <c r="S3997">
        <v>0</v>
      </c>
      <c r="T3997">
        <v>1</v>
      </c>
      <c r="U3997">
        <v>0</v>
      </c>
      <c r="V3997">
        <v>0</v>
      </c>
      <c r="W3997">
        <v>0</v>
      </c>
      <c r="X3997">
        <v>0</v>
      </c>
      <c r="Y3997">
        <v>5</v>
      </c>
      <c r="Z3997">
        <v>79.400000000000006</v>
      </c>
      <c r="AA3997">
        <v>74.099999999999994</v>
      </c>
      <c r="AB3997">
        <v>3.52</v>
      </c>
      <c r="AC3997">
        <v>1.42</v>
      </c>
      <c r="AD3997">
        <v>-1.0309999999999999</v>
      </c>
      <c r="AE3997">
        <v>0.27800000000000002</v>
      </c>
      <c r="AF3997">
        <v>1.319</v>
      </c>
      <c r="AG3997">
        <v>5.968</v>
      </c>
      <c r="AH3997">
        <v>-4.63</v>
      </c>
      <c r="AI3997">
        <v>-7.08</v>
      </c>
      <c r="AJ3997">
        <v>23.9</v>
      </c>
      <c r="AK3997">
        <v>9.1999999999999993</v>
      </c>
      <c r="AL3997">
        <v>12.8</v>
      </c>
      <c r="AM3997">
        <v>326.66199999999998</v>
      </c>
      <c r="AN3997">
        <v>1427.9</v>
      </c>
      <c r="AO3997" t="s">
        <v>4355</v>
      </c>
    </row>
    <row r="3998" spans="1:41">
      <c r="A3998" t="s">
        <v>4298</v>
      </c>
      <c r="B3998" t="s">
        <v>90</v>
      </c>
      <c r="C3998" t="s">
        <v>292</v>
      </c>
      <c r="D3998" t="s">
        <v>169</v>
      </c>
      <c r="E3998" t="s">
        <v>93</v>
      </c>
      <c r="F3998" t="s">
        <v>94</v>
      </c>
      <c r="G3998" t="s">
        <v>229</v>
      </c>
      <c r="H3998">
        <v>60</v>
      </c>
      <c r="I3998" t="s">
        <v>96</v>
      </c>
      <c r="J3998" t="s">
        <v>97</v>
      </c>
      <c r="K3998">
        <v>16</v>
      </c>
      <c r="L3998">
        <v>3</v>
      </c>
      <c r="M3998" t="s">
        <v>499</v>
      </c>
      <c r="N3998">
        <v>0.88700000000000001</v>
      </c>
      <c r="O3998" t="s">
        <v>210</v>
      </c>
      <c r="Q3998" t="s">
        <v>232</v>
      </c>
      <c r="R3998" t="s">
        <v>3</v>
      </c>
      <c r="S3998">
        <v>1</v>
      </c>
      <c r="T3998">
        <v>1</v>
      </c>
      <c r="U3998">
        <v>0</v>
      </c>
      <c r="V3998">
        <v>0</v>
      </c>
      <c r="W3998">
        <v>0</v>
      </c>
      <c r="X3998">
        <v>0</v>
      </c>
      <c r="Y3998">
        <v>5</v>
      </c>
      <c r="Z3998">
        <v>78.7</v>
      </c>
      <c r="AA3998">
        <v>72.599999999999994</v>
      </c>
      <c r="AB3998">
        <v>3.41</v>
      </c>
      <c r="AC3998">
        <v>1.46</v>
      </c>
      <c r="AD3998">
        <v>-0.93700000000000006</v>
      </c>
      <c r="AE3998">
        <v>1.698</v>
      </c>
      <c r="AF3998">
        <v>1.419</v>
      </c>
      <c r="AG3998">
        <v>6.0629999999999997</v>
      </c>
      <c r="AH3998">
        <v>-1.88</v>
      </c>
      <c r="AI3998">
        <v>-4.26</v>
      </c>
      <c r="AJ3998">
        <v>23.8</v>
      </c>
      <c r="AK3998">
        <v>5</v>
      </c>
      <c r="AL3998">
        <v>11.7</v>
      </c>
      <c r="AM3998">
        <v>335.93200000000002</v>
      </c>
      <c r="AN3998">
        <v>771.30600000000004</v>
      </c>
      <c r="AO3998" t="s">
        <v>4356</v>
      </c>
    </row>
    <row r="3999" spans="1:41">
      <c r="A3999" t="s">
        <v>4298</v>
      </c>
      <c r="B3999" t="s">
        <v>90</v>
      </c>
      <c r="C3999" t="s">
        <v>292</v>
      </c>
      <c r="D3999" t="s">
        <v>169</v>
      </c>
      <c r="E3999" t="s">
        <v>93</v>
      </c>
      <c r="F3999" t="s">
        <v>94</v>
      </c>
      <c r="G3999" t="s">
        <v>229</v>
      </c>
      <c r="H3999">
        <v>61</v>
      </c>
      <c r="I3999" t="s">
        <v>107</v>
      </c>
      <c r="J3999" t="s">
        <v>108</v>
      </c>
      <c r="K3999">
        <v>16</v>
      </c>
      <c r="L3999">
        <v>4</v>
      </c>
      <c r="M3999" t="s">
        <v>499</v>
      </c>
      <c r="N3999">
        <v>0.89600000000000002</v>
      </c>
      <c r="O3999" t="s">
        <v>210</v>
      </c>
      <c r="P3999" t="s">
        <v>141</v>
      </c>
      <c r="Q3999" t="s">
        <v>232</v>
      </c>
      <c r="R3999" t="s">
        <v>3</v>
      </c>
      <c r="S3999">
        <v>2</v>
      </c>
      <c r="T3999">
        <v>1</v>
      </c>
      <c r="U3999">
        <v>0</v>
      </c>
      <c r="V3999">
        <v>0</v>
      </c>
      <c r="W3999">
        <v>0</v>
      </c>
      <c r="X3999">
        <v>0</v>
      </c>
      <c r="Y3999">
        <v>5</v>
      </c>
      <c r="Z3999">
        <v>77.2</v>
      </c>
      <c r="AA3999">
        <v>70.900000000000006</v>
      </c>
      <c r="AB3999">
        <v>3.39</v>
      </c>
      <c r="AC3999">
        <v>1.58</v>
      </c>
      <c r="AD3999">
        <v>-0.70099999999999996</v>
      </c>
      <c r="AE3999">
        <v>3.3519999999999999</v>
      </c>
      <c r="AF3999">
        <v>1.5229999999999999</v>
      </c>
      <c r="AG3999">
        <v>6.1420000000000003</v>
      </c>
      <c r="AH3999">
        <v>-6.06</v>
      </c>
      <c r="AI3999">
        <v>-3.25</v>
      </c>
      <c r="AJ3999">
        <v>23.8</v>
      </c>
      <c r="AK3999">
        <v>13.1</v>
      </c>
      <c r="AL3999">
        <v>11.7</v>
      </c>
      <c r="AM3999">
        <v>297.79899999999998</v>
      </c>
      <c r="AN3999">
        <v>1123.6400000000001</v>
      </c>
      <c r="AO3999" t="s">
        <v>4357</v>
      </c>
    </row>
    <row r="4000" spans="1:41">
      <c r="A4000" t="s">
        <v>4298</v>
      </c>
      <c r="B4000" t="s">
        <v>90</v>
      </c>
      <c r="C4000" t="s">
        <v>292</v>
      </c>
      <c r="D4000" t="s">
        <v>169</v>
      </c>
      <c r="E4000" t="s">
        <v>93</v>
      </c>
      <c r="F4000" t="s">
        <v>94</v>
      </c>
      <c r="G4000" t="s">
        <v>229</v>
      </c>
      <c r="H4000">
        <v>62</v>
      </c>
      <c r="I4000" t="s">
        <v>127</v>
      </c>
      <c r="J4000" t="s">
        <v>104</v>
      </c>
      <c r="K4000">
        <v>17</v>
      </c>
      <c r="L4000">
        <v>1</v>
      </c>
      <c r="M4000" t="s">
        <v>98</v>
      </c>
      <c r="N4000">
        <v>0.90700000000000003</v>
      </c>
      <c r="O4000" t="s">
        <v>156</v>
      </c>
      <c r="Q4000" t="s">
        <v>277</v>
      </c>
      <c r="R4000" t="s">
        <v>3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0</v>
      </c>
      <c r="Y4000">
        <v>5</v>
      </c>
      <c r="Z4000">
        <v>94.8</v>
      </c>
      <c r="AA4000">
        <v>86.9</v>
      </c>
      <c r="AB4000">
        <v>3.51</v>
      </c>
      <c r="AC4000">
        <v>1.71</v>
      </c>
      <c r="AD4000">
        <v>-8.8999999999999996E-2</v>
      </c>
      <c r="AE4000">
        <v>3.4420000000000002</v>
      </c>
      <c r="AF4000">
        <v>1.42</v>
      </c>
      <c r="AG4000">
        <v>5.8879999999999999</v>
      </c>
      <c r="AH4000">
        <v>9.3000000000000007</v>
      </c>
      <c r="AI4000">
        <v>9.44</v>
      </c>
      <c r="AJ4000">
        <v>23.8</v>
      </c>
      <c r="AK4000">
        <v>-48.1</v>
      </c>
      <c r="AL4000">
        <v>4.5999999999999996</v>
      </c>
      <c r="AM4000">
        <v>135.54599999999999</v>
      </c>
      <c r="AN4000">
        <v>2697.56</v>
      </c>
      <c r="AO4000" t="s">
        <v>4358</v>
      </c>
    </row>
    <row r="4001" spans="1:41">
      <c r="A4001" t="s">
        <v>4298</v>
      </c>
      <c r="B4001" t="s">
        <v>90</v>
      </c>
      <c r="C4001" t="s">
        <v>292</v>
      </c>
      <c r="D4001" t="s">
        <v>169</v>
      </c>
      <c r="E4001" t="s">
        <v>93</v>
      </c>
      <c r="F4001" t="s">
        <v>94</v>
      </c>
      <c r="G4001" t="s">
        <v>229</v>
      </c>
      <c r="H4001">
        <v>63</v>
      </c>
      <c r="I4001" t="s">
        <v>96</v>
      </c>
      <c r="J4001" t="s">
        <v>97</v>
      </c>
      <c r="K4001">
        <v>17</v>
      </c>
      <c r="L4001">
        <v>2</v>
      </c>
      <c r="M4001" t="s">
        <v>98</v>
      </c>
      <c r="N4001">
        <v>0.90500000000000003</v>
      </c>
      <c r="O4001" t="s">
        <v>156</v>
      </c>
      <c r="Q4001" t="s">
        <v>277</v>
      </c>
      <c r="R4001" t="s">
        <v>3</v>
      </c>
      <c r="S4001">
        <v>0</v>
      </c>
      <c r="T4001">
        <v>1</v>
      </c>
      <c r="U4001">
        <v>1</v>
      </c>
      <c r="V4001">
        <v>0</v>
      </c>
      <c r="W4001">
        <v>0</v>
      </c>
      <c r="X4001">
        <v>0</v>
      </c>
      <c r="Y4001">
        <v>5</v>
      </c>
      <c r="Z4001">
        <v>96</v>
      </c>
      <c r="AA4001">
        <v>87.9</v>
      </c>
      <c r="AB4001">
        <v>3.82</v>
      </c>
      <c r="AC4001">
        <v>1.82</v>
      </c>
      <c r="AD4001">
        <v>-1.3440000000000001</v>
      </c>
      <c r="AE4001">
        <v>2.3319999999999999</v>
      </c>
      <c r="AF4001">
        <v>1.0900000000000001</v>
      </c>
      <c r="AG4001">
        <v>5.8280000000000003</v>
      </c>
      <c r="AH4001">
        <v>8.89</v>
      </c>
      <c r="AI4001">
        <v>8.36</v>
      </c>
      <c r="AJ4001">
        <v>23.8</v>
      </c>
      <c r="AK4001">
        <v>-41.9</v>
      </c>
      <c r="AL4001">
        <v>4.7</v>
      </c>
      <c r="AM4001">
        <v>133.364</v>
      </c>
      <c r="AN4001">
        <v>2508.7600000000002</v>
      </c>
      <c r="AO4001" t="s">
        <v>4359</v>
      </c>
    </row>
    <row r="4002" spans="1:41">
      <c r="A4002" t="s">
        <v>4298</v>
      </c>
      <c r="B4002" t="s">
        <v>90</v>
      </c>
      <c r="C4002" t="s">
        <v>292</v>
      </c>
      <c r="D4002" t="s">
        <v>169</v>
      </c>
      <c r="E4002" t="s">
        <v>93</v>
      </c>
      <c r="F4002" t="s">
        <v>94</v>
      </c>
      <c r="G4002" t="s">
        <v>229</v>
      </c>
      <c r="H4002">
        <v>64</v>
      </c>
      <c r="I4002" t="s">
        <v>120</v>
      </c>
      <c r="J4002" t="s">
        <v>108</v>
      </c>
      <c r="K4002">
        <v>17</v>
      </c>
      <c r="L4002">
        <v>3</v>
      </c>
      <c r="M4002" t="s">
        <v>508</v>
      </c>
      <c r="N4002">
        <v>0.871</v>
      </c>
      <c r="O4002" t="s">
        <v>156</v>
      </c>
      <c r="P4002" t="s">
        <v>141</v>
      </c>
      <c r="Q4002" t="s">
        <v>277</v>
      </c>
      <c r="R4002" t="s">
        <v>3</v>
      </c>
      <c r="S4002">
        <v>1</v>
      </c>
      <c r="T4002">
        <v>1</v>
      </c>
      <c r="U4002">
        <v>1</v>
      </c>
      <c r="V4002">
        <v>0</v>
      </c>
      <c r="W4002">
        <v>0</v>
      </c>
      <c r="X4002">
        <v>0</v>
      </c>
      <c r="Y4002">
        <v>5</v>
      </c>
      <c r="Z4002">
        <v>95.2</v>
      </c>
      <c r="AA4002">
        <v>87.6</v>
      </c>
      <c r="AB4002">
        <v>3.51</v>
      </c>
      <c r="AC4002">
        <v>1.71</v>
      </c>
      <c r="AD4002">
        <v>2.4E-2</v>
      </c>
      <c r="AE4002">
        <v>2.2240000000000002</v>
      </c>
      <c r="AF4002">
        <v>1.3160000000000001</v>
      </c>
      <c r="AG4002">
        <v>5.819</v>
      </c>
      <c r="AH4002">
        <v>10.82</v>
      </c>
      <c r="AI4002">
        <v>5.56</v>
      </c>
      <c r="AJ4002">
        <v>23.8</v>
      </c>
      <c r="AK4002">
        <v>-41</v>
      </c>
      <c r="AL4002">
        <v>6.2</v>
      </c>
      <c r="AM4002">
        <v>117.346</v>
      </c>
      <c r="AN4002">
        <v>2488.64</v>
      </c>
      <c r="AO4002" t="s">
        <v>4360</v>
      </c>
    </row>
    <row r="4003" spans="1:41">
      <c r="A4003" t="s">
        <v>4298</v>
      </c>
      <c r="B4003" t="s">
        <v>90</v>
      </c>
      <c r="C4003" t="s">
        <v>292</v>
      </c>
      <c r="D4003" t="s">
        <v>169</v>
      </c>
      <c r="E4003" t="s">
        <v>93</v>
      </c>
      <c r="F4003" t="s">
        <v>94</v>
      </c>
      <c r="G4003" t="s">
        <v>229</v>
      </c>
      <c r="H4003">
        <v>65</v>
      </c>
      <c r="I4003" t="s">
        <v>96</v>
      </c>
      <c r="J4003" t="s">
        <v>97</v>
      </c>
      <c r="K4003">
        <v>18</v>
      </c>
      <c r="L4003">
        <v>1</v>
      </c>
      <c r="M4003" t="s">
        <v>499</v>
      </c>
      <c r="N4003">
        <v>0.90100000000000002</v>
      </c>
      <c r="O4003" t="s">
        <v>143</v>
      </c>
      <c r="Q4003" t="s">
        <v>1044</v>
      </c>
      <c r="R4003" t="s">
        <v>3</v>
      </c>
      <c r="S4003">
        <v>0</v>
      </c>
      <c r="T4003">
        <v>0</v>
      </c>
      <c r="U4003">
        <v>1</v>
      </c>
      <c r="V4003">
        <v>1</v>
      </c>
      <c r="W4003">
        <v>0</v>
      </c>
      <c r="X4003">
        <v>0</v>
      </c>
      <c r="Y4003">
        <v>5</v>
      </c>
      <c r="Z4003">
        <v>78.099999999999994</v>
      </c>
      <c r="AA4003">
        <v>71.5</v>
      </c>
      <c r="AB4003">
        <v>3.32</v>
      </c>
      <c r="AC4003">
        <v>1.53</v>
      </c>
      <c r="AD4003">
        <v>-0.73799999999999999</v>
      </c>
      <c r="AE4003">
        <v>1.5209999999999999</v>
      </c>
      <c r="AF4003">
        <v>1.5529999999999999</v>
      </c>
      <c r="AG4003">
        <v>5.9690000000000003</v>
      </c>
      <c r="AH4003">
        <v>-5.19</v>
      </c>
      <c r="AI4003">
        <v>-5.54</v>
      </c>
      <c r="AJ4003">
        <v>23.8</v>
      </c>
      <c r="AK4003">
        <v>10.6</v>
      </c>
      <c r="AL4003">
        <v>12.6</v>
      </c>
      <c r="AM4003">
        <v>316.57299999999998</v>
      </c>
      <c r="AN4003">
        <v>1241.3599999999999</v>
      </c>
      <c r="AO4003" t="s">
        <v>4361</v>
      </c>
    </row>
    <row r="4004" spans="1:41">
      <c r="A4004" t="s">
        <v>4298</v>
      </c>
      <c r="B4004" t="s">
        <v>90</v>
      </c>
      <c r="C4004" t="s">
        <v>292</v>
      </c>
      <c r="D4004" t="s">
        <v>169</v>
      </c>
      <c r="E4004" t="s">
        <v>93</v>
      </c>
      <c r="F4004" t="s">
        <v>94</v>
      </c>
      <c r="G4004" t="s">
        <v>229</v>
      </c>
      <c r="H4004">
        <v>66</v>
      </c>
      <c r="I4004" t="s">
        <v>96</v>
      </c>
      <c r="J4004" t="s">
        <v>97</v>
      </c>
      <c r="K4004">
        <v>18</v>
      </c>
      <c r="L4004">
        <v>2</v>
      </c>
      <c r="M4004" t="s">
        <v>499</v>
      </c>
      <c r="N4004">
        <v>0.90300000000000002</v>
      </c>
      <c r="O4004" t="s">
        <v>143</v>
      </c>
      <c r="Q4004" t="s">
        <v>1044</v>
      </c>
      <c r="R4004" t="s">
        <v>3</v>
      </c>
      <c r="S4004">
        <v>1</v>
      </c>
      <c r="T4004">
        <v>0</v>
      </c>
      <c r="U4004">
        <v>1</v>
      </c>
      <c r="V4004">
        <v>1</v>
      </c>
      <c r="W4004">
        <v>0</v>
      </c>
      <c r="X4004">
        <v>0</v>
      </c>
      <c r="Y4004">
        <v>5</v>
      </c>
      <c r="Z4004">
        <v>76.099999999999994</v>
      </c>
      <c r="AA4004">
        <v>70.2</v>
      </c>
      <c r="AB4004">
        <v>3.41</v>
      </c>
      <c r="AC4004">
        <v>1.42</v>
      </c>
      <c r="AD4004">
        <v>-0.92700000000000005</v>
      </c>
      <c r="AE4004">
        <v>1.841</v>
      </c>
      <c r="AF4004">
        <v>1.7010000000000001</v>
      </c>
      <c r="AG4004">
        <v>5.9219999999999997</v>
      </c>
      <c r="AH4004">
        <v>-5.75</v>
      </c>
      <c r="AI4004">
        <v>-5.05</v>
      </c>
      <c r="AJ4004">
        <v>23.8</v>
      </c>
      <c r="AK4004">
        <v>11.5</v>
      </c>
      <c r="AL4004">
        <v>12.8</v>
      </c>
      <c r="AM4004">
        <v>310.959</v>
      </c>
      <c r="AN4004">
        <v>1229.95</v>
      </c>
      <c r="AO4004" t="s">
        <v>4362</v>
      </c>
    </row>
    <row r="4005" spans="1:41">
      <c r="A4005" t="s">
        <v>4298</v>
      </c>
      <c r="B4005" t="s">
        <v>90</v>
      </c>
      <c r="C4005" t="s">
        <v>292</v>
      </c>
      <c r="D4005" t="s">
        <v>169</v>
      </c>
      <c r="E4005" t="s">
        <v>93</v>
      </c>
      <c r="F4005" t="s">
        <v>94</v>
      </c>
      <c r="G4005" t="s">
        <v>229</v>
      </c>
      <c r="H4005">
        <v>67</v>
      </c>
      <c r="I4005" t="s">
        <v>103</v>
      </c>
      <c r="J4005" t="s">
        <v>104</v>
      </c>
      <c r="K4005">
        <v>18</v>
      </c>
      <c r="L4005">
        <v>3</v>
      </c>
      <c r="M4005" t="s">
        <v>98</v>
      </c>
      <c r="N4005">
        <v>0.58899999999999997</v>
      </c>
      <c r="O4005" t="s">
        <v>143</v>
      </c>
      <c r="Q4005" t="s">
        <v>1044</v>
      </c>
      <c r="R4005" t="s">
        <v>3</v>
      </c>
      <c r="S4005">
        <v>2</v>
      </c>
      <c r="T4005">
        <v>0</v>
      </c>
      <c r="U4005">
        <v>1</v>
      </c>
      <c r="V4005">
        <v>1</v>
      </c>
      <c r="W4005">
        <v>0</v>
      </c>
      <c r="X4005">
        <v>0</v>
      </c>
      <c r="Y4005">
        <v>5</v>
      </c>
      <c r="Z4005">
        <v>95</v>
      </c>
      <c r="AA4005">
        <v>87.1</v>
      </c>
      <c r="AB4005">
        <v>3.46</v>
      </c>
      <c r="AC4005">
        <v>1.62</v>
      </c>
      <c r="AD4005">
        <v>2.7E-2</v>
      </c>
      <c r="AE4005">
        <v>3.12</v>
      </c>
      <c r="AF4005">
        <v>1.5169999999999999</v>
      </c>
      <c r="AG4005">
        <v>5.7590000000000003</v>
      </c>
      <c r="AH4005">
        <v>11.03</v>
      </c>
      <c r="AI4005">
        <v>7.32</v>
      </c>
      <c r="AJ4005">
        <v>23.8</v>
      </c>
      <c r="AK4005">
        <v>-46.4</v>
      </c>
      <c r="AL4005">
        <v>5.7</v>
      </c>
      <c r="AM4005">
        <v>123.726</v>
      </c>
      <c r="AN4005">
        <v>2698.11</v>
      </c>
      <c r="AO4005" t="s">
        <v>4363</v>
      </c>
    </row>
    <row r="4006" spans="1:41">
      <c r="A4006" t="s">
        <v>4298</v>
      </c>
      <c r="B4006" t="s">
        <v>90</v>
      </c>
      <c r="C4006" t="s">
        <v>292</v>
      </c>
      <c r="D4006" t="s">
        <v>169</v>
      </c>
      <c r="E4006" t="s">
        <v>93</v>
      </c>
      <c r="F4006" t="s">
        <v>94</v>
      </c>
      <c r="G4006" t="s">
        <v>229</v>
      </c>
      <c r="H4006">
        <v>68</v>
      </c>
      <c r="I4006" t="s">
        <v>96</v>
      </c>
      <c r="J4006" t="s">
        <v>97</v>
      </c>
      <c r="K4006">
        <v>18</v>
      </c>
      <c r="L4006">
        <v>4</v>
      </c>
      <c r="M4006" t="s">
        <v>499</v>
      </c>
      <c r="N4006">
        <v>0.90200000000000002</v>
      </c>
      <c r="O4006" t="s">
        <v>143</v>
      </c>
      <c r="Q4006" t="s">
        <v>1044</v>
      </c>
      <c r="R4006" t="s">
        <v>3</v>
      </c>
      <c r="S4006">
        <v>2</v>
      </c>
      <c r="T4006">
        <v>1</v>
      </c>
      <c r="U4006">
        <v>1</v>
      </c>
      <c r="V4006">
        <v>1</v>
      </c>
      <c r="W4006">
        <v>0</v>
      </c>
      <c r="X4006">
        <v>0</v>
      </c>
      <c r="Y4006">
        <v>5</v>
      </c>
      <c r="Z4006">
        <v>76.599999999999994</v>
      </c>
      <c r="AA4006">
        <v>70</v>
      </c>
      <c r="AB4006">
        <v>3.41</v>
      </c>
      <c r="AC4006">
        <v>1.52</v>
      </c>
      <c r="AD4006">
        <v>-0.312</v>
      </c>
      <c r="AE4006">
        <v>3.8740000000000001</v>
      </c>
      <c r="AF4006">
        <v>1.7470000000000001</v>
      </c>
      <c r="AG4006">
        <v>6.17</v>
      </c>
      <c r="AH4006">
        <v>-7.8</v>
      </c>
      <c r="AI4006">
        <v>-6.31</v>
      </c>
      <c r="AJ4006">
        <v>23.7</v>
      </c>
      <c r="AK4006">
        <v>14.6</v>
      </c>
      <c r="AL4006">
        <v>13.2</v>
      </c>
      <c r="AM4006">
        <v>308.68299999999999</v>
      </c>
      <c r="AN4006">
        <v>1617.66</v>
      </c>
      <c r="AO4006" t="s">
        <v>4364</v>
      </c>
    </row>
    <row r="4007" spans="1:41">
      <c r="A4007" t="s">
        <v>4298</v>
      </c>
      <c r="B4007" t="s">
        <v>90</v>
      </c>
      <c r="C4007" t="s">
        <v>292</v>
      </c>
      <c r="D4007" t="s">
        <v>169</v>
      </c>
      <c r="E4007" t="s">
        <v>93</v>
      </c>
      <c r="F4007" t="s">
        <v>94</v>
      </c>
      <c r="G4007" t="s">
        <v>229</v>
      </c>
      <c r="H4007">
        <v>69</v>
      </c>
      <c r="I4007" t="s">
        <v>96</v>
      </c>
      <c r="J4007" t="s">
        <v>97</v>
      </c>
      <c r="K4007">
        <v>18</v>
      </c>
      <c r="L4007">
        <v>5</v>
      </c>
      <c r="M4007" t="s">
        <v>98</v>
      </c>
      <c r="N4007">
        <v>0.9</v>
      </c>
      <c r="O4007" t="s">
        <v>143</v>
      </c>
      <c r="Q4007" t="s">
        <v>1044</v>
      </c>
      <c r="R4007" t="s">
        <v>3</v>
      </c>
      <c r="S4007">
        <v>3</v>
      </c>
      <c r="T4007">
        <v>1</v>
      </c>
      <c r="U4007">
        <v>1</v>
      </c>
      <c r="V4007">
        <v>1</v>
      </c>
      <c r="W4007">
        <v>0</v>
      </c>
      <c r="X4007">
        <v>0</v>
      </c>
      <c r="Y4007">
        <v>5</v>
      </c>
      <c r="Z4007">
        <v>95.2</v>
      </c>
      <c r="AA4007">
        <v>87.1</v>
      </c>
      <c r="AB4007">
        <v>3.52</v>
      </c>
      <c r="AC4007">
        <v>1.51</v>
      </c>
      <c r="AD4007">
        <v>-0.69699999999999995</v>
      </c>
      <c r="AE4007">
        <v>1.079</v>
      </c>
      <c r="AF4007">
        <v>1.405</v>
      </c>
      <c r="AG4007">
        <v>5.5810000000000004</v>
      </c>
      <c r="AH4007">
        <v>7.81</v>
      </c>
      <c r="AI4007">
        <v>8.2899999999999991</v>
      </c>
      <c r="AJ4007">
        <v>23.7</v>
      </c>
      <c r="AK4007">
        <v>-35.9</v>
      </c>
      <c r="AL4007">
        <v>4.7</v>
      </c>
      <c r="AM4007">
        <v>136.82400000000001</v>
      </c>
      <c r="AN4007">
        <v>2312.92</v>
      </c>
      <c r="AO4007" t="s">
        <v>4365</v>
      </c>
    </row>
    <row r="4008" spans="1:41">
      <c r="A4008" t="s">
        <v>4298</v>
      </c>
      <c r="B4008" t="s">
        <v>90</v>
      </c>
      <c r="C4008" t="s">
        <v>292</v>
      </c>
      <c r="D4008" t="s">
        <v>169</v>
      </c>
      <c r="E4008" t="s">
        <v>93</v>
      </c>
      <c r="F4008" t="s">
        <v>94</v>
      </c>
      <c r="G4008" t="s">
        <v>229</v>
      </c>
      <c r="H4008">
        <v>70</v>
      </c>
      <c r="I4008" t="s">
        <v>96</v>
      </c>
      <c r="J4008" t="s">
        <v>97</v>
      </c>
      <c r="K4008">
        <v>19</v>
      </c>
      <c r="L4008">
        <v>1</v>
      </c>
      <c r="M4008" t="s">
        <v>122</v>
      </c>
      <c r="N4008">
        <v>0.88300000000000001</v>
      </c>
      <c r="O4008" t="s">
        <v>566</v>
      </c>
      <c r="Q4008" t="s">
        <v>242</v>
      </c>
      <c r="R4008" t="s">
        <v>3</v>
      </c>
      <c r="S4008">
        <v>0</v>
      </c>
      <c r="T4008">
        <v>0</v>
      </c>
      <c r="U4008">
        <v>1</v>
      </c>
      <c r="V4008">
        <v>1</v>
      </c>
      <c r="W4008">
        <v>1</v>
      </c>
      <c r="X4008">
        <v>0</v>
      </c>
      <c r="Y4008">
        <v>5</v>
      </c>
      <c r="Z4008">
        <v>84.8</v>
      </c>
      <c r="AA4008">
        <v>77.2</v>
      </c>
      <c r="AB4008">
        <v>3.56</v>
      </c>
      <c r="AC4008">
        <v>1.57</v>
      </c>
      <c r="AD4008">
        <v>-1.131</v>
      </c>
      <c r="AE4008">
        <v>3.0960000000000001</v>
      </c>
      <c r="AF4008">
        <v>1.6819999999999999</v>
      </c>
      <c r="AG4008">
        <v>5.8769999999999998</v>
      </c>
      <c r="AH4008">
        <v>1.82</v>
      </c>
      <c r="AI4008">
        <v>1.33</v>
      </c>
      <c r="AJ4008">
        <v>23.7</v>
      </c>
      <c r="AK4008">
        <v>-2.2000000000000002</v>
      </c>
      <c r="AL4008">
        <v>8</v>
      </c>
      <c r="AM4008">
        <v>127.16800000000001</v>
      </c>
      <c r="AN4008">
        <v>409.72199999999998</v>
      </c>
      <c r="AO4008" t="s">
        <v>4366</v>
      </c>
    </row>
    <row r="4009" spans="1:41">
      <c r="A4009" t="s">
        <v>4298</v>
      </c>
      <c r="B4009" t="s">
        <v>90</v>
      </c>
      <c r="C4009" t="s">
        <v>292</v>
      </c>
      <c r="D4009" t="s">
        <v>169</v>
      </c>
      <c r="E4009" t="s">
        <v>93</v>
      </c>
      <c r="F4009" t="s">
        <v>94</v>
      </c>
      <c r="G4009" t="s">
        <v>229</v>
      </c>
      <c r="H4009">
        <v>71</v>
      </c>
      <c r="I4009" t="s">
        <v>159</v>
      </c>
      <c r="J4009" t="s">
        <v>97</v>
      </c>
      <c r="K4009">
        <v>19</v>
      </c>
      <c r="L4009">
        <v>2</v>
      </c>
      <c r="M4009" t="s">
        <v>122</v>
      </c>
      <c r="N4009">
        <v>0.9</v>
      </c>
      <c r="O4009" t="s">
        <v>566</v>
      </c>
      <c r="Q4009" t="s">
        <v>242</v>
      </c>
      <c r="R4009" t="s">
        <v>3</v>
      </c>
      <c r="S4009">
        <v>1</v>
      </c>
      <c r="T4009">
        <v>0</v>
      </c>
      <c r="U4009">
        <v>1</v>
      </c>
      <c r="V4009">
        <v>1</v>
      </c>
      <c r="W4009">
        <v>1</v>
      </c>
      <c r="X4009">
        <v>0</v>
      </c>
      <c r="Y4009">
        <v>5</v>
      </c>
      <c r="Z4009">
        <v>81.099999999999994</v>
      </c>
      <c r="AA4009">
        <v>74.099999999999994</v>
      </c>
      <c r="AB4009">
        <v>3.47</v>
      </c>
      <c r="AC4009">
        <v>1.52</v>
      </c>
      <c r="AD4009">
        <v>-0.126</v>
      </c>
      <c r="AE4009">
        <v>0.63900000000000001</v>
      </c>
      <c r="AF4009">
        <v>1.46</v>
      </c>
      <c r="AG4009">
        <v>5.9340000000000002</v>
      </c>
      <c r="AH4009">
        <v>12.88</v>
      </c>
      <c r="AI4009">
        <v>2.8</v>
      </c>
      <c r="AJ4009">
        <v>23.7</v>
      </c>
      <c r="AK4009">
        <v>-29.1</v>
      </c>
      <c r="AL4009">
        <v>9.8000000000000007</v>
      </c>
      <c r="AM4009">
        <v>102.48</v>
      </c>
      <c r="AN4009">
        <v>2253.87</v>
      </c>
      <c r="AO4009" t="s">
        <v>4367</v>
      </c>
    </row>
    <row r="4010" spans="1:41">
      <c r="A4010" t="s">
        <v>4298</v>
      </c>
      <c r="B4010" t="s">
        <v>90</v>
      </c>
      <c r="C4010" t="s">
        <v>292</v>
      </c>
      <c r="D4010" t="s">
        <v>169</v>
      </c>
      <c r="E4010" t="s">
        <v>93</v>
      </c>
      <c r="F4010" t="s">
        <v>94</v>
      </c>
      <c r="G4010" t="s">
        <v>229</v>
      </c>
      <c r="H4010">
        <v>72</v>
      </c>
      <c r="I4010" t="s">
        <v>127</v>
      </c>
      <c r="J4010" t="s">
        <v>104</v>
      </c>
      <c r="K4010">
        <v>19</v>
      </c>
      <c r="L4010">
        <v>3</v>
      </c>
      <c r="M4010" t="s">
        <v>508</v>
      </c>
      <c r="N4010">
        <v>0.73599999999999999</v>
      </c>
      <c r="O4010" t="s">
        <v>566</v>
      </c>
      <c r="Q4010" t="s">
        <v>242</v>
      </c>
      <c r="R4010" t="s">
        <v>3</v>
      </c>
      <c r="S4010">
        <v>2</v>
      </c>
      <c r="T4010">
        <v>0</v>
      </c>
      <c r="U4010">
        <v>1</v>
      </c>
      <c r="V4010">
        <v>1</v>
      </c>
      <c r="W4010">
        <v>1</v>
      </c>
      <c r="X4010">
        <v>0</v>
      </c>
      <c r="Y4010">
        <v>5</v>
      </c>
      <c r="Z4010">
        <v>94.4</v>
      </c>
      <c r="AA4010">
        <v>87.1</v>
      </c>
      <c r="AB4010">
        <v>3.34</v>
      </c>
      <c r="AC4010">
        <v>1.45</v>
      </c>
      <c r="AD4010">
        <v>-0.38600000000000001</v>
      </c>
      <c r="AE4010">
        <v>2.57</v>
      </c>
      <c r="AF4010">
        <v>1.4219999999999999</v>
      </c>
      <c r="AG4010">
        <v>5.8230000000000004</v>
      </c>
      <c r="AH4010">
        <v>11</v>
      </c>
      <c r="AI4010">
        <v>7.16</v>
      </c>
      <c r="AJ4010">
        <v>23.8</v>
      </c>
      <c r="AK4010">
        <v>-45.1</v>
      </c>
      <c r="AL4010">
        <v>5.8</v>
      </c>
      <c r="AM4010">
        <v>123.181</v>
      </c>
      <c r="AN4010">
        <v>2674.74</v>
      </c>
      <c r="AO4010" t="s">
        <v>4368</v>
      </c>
    </row>
    <row r="4011" spans="1:41">
      <c r="A4011" t="s">
        <v>4298</v>
      </c>
      <c r="B4011" t="s">
        <v>90</v>
      </c>
      <c r="C4011" t="s">
        <v>292</v>
      </c>
      <c r="D4011" t="s">
        <v>169</v>
      </c>
      <c r="E4011" t="s">
        <v>93</v>
      </c>
      <c r="F4011" t="s">
        <v>94</v>
      </c>
      <c r="G4011" t="s">
        <v>229</v>
      </c>
      <c r="H4011">
        <v>73</v>
      </c>
      <c r="I4011" t="s">
        <v>127</v>
      </c>
      <c r="J4011" t="s">
        <v>104</v>
      </c>
      <c r="K4011">
        <v>19</v>
      </c>
      <c r="L4011">
        <v>4</v>
      </c>
      <c r="M4011" t="s">
        <v>508</v>
      </c>
      <c r="N4011">
        <v>0.88300000000000001</v>
      </c>
      <c r="O4011" t="s">
        <v>566</v>
      </c>
      <c r="Q4011" t="s">
        <v>242</v>
      </c>
      <c r="R4011" t="s">
        <v>3</v>
      </c>
      <c r="S4011">
        <v>2</v>
      </c>
      <c r="T4011">
        <v>1</v>
      </c>
      <c r="U4011">
        <v>1</v>
      </c>
      <c r="V4011">
        <v>1</v>
      </c>
      <c r="W4011">
        <v>1</v>
      </c>
      <c r="X4011">
        <v>0</v>
      </c>
      <c r="Y4011">
        <v>5</v>
      </c>
      <c r="Z4011">
        <v>94.7</v>
      </c>
      <c r="AA4011">
        <v>86.6</v>
      </c>
      <c r="AB4011">
        <v>3.34</v>
      </c>
      <c r="AC4011">
        <v>1.45</v>
      </c>
      <c r="AD4011">
        <v>0.51300000000000001</v>
      </c>
      <c r="AE4011">
        <v>3.3340000000000001</v>
      </c>
      <c r="AF4011">
        <v>1.488</v>
      </c>
      <c r="AG4011">
        <v>5.8319999999999999</v>
      </c>
      <c r="AH4011">
        <v>12.52</v>
      </c>
      <c r="AI4011">
        <v>6.14</v>
      </c>
      <c r="AJ4011">
        <v>23.8</v>
      </c>
      <c r="AK4011">
        <v>-47.1</v>
      </c>
      <c r="AL4011">
        <v>6.5</v>
      </c>
      <c r="AM4011">
        <v>116.27</v>
      </c>
      <c r="AN4011">
        <v>2826.3</v>
      </c>
      <c r="AO4011" t="s">
        <v>4369</v>
      </c>
    </row>
    <row r="4012" spans="1:41">
      <c r="A4012" t="s">
        <v>4298</v>
      </c>
      <c r="B4012" t="s">
        <v>90</v>
      </c>
      <c r="C4012" t="s">
        <v>292</v>
      </c>
      <c r="D4012" t="s">
        <v>169</v>
      </c>
      <c r="E4012" t="s">
        <v>93</v>
      </c>
      <c r="F4012" t="s">
        <v>94</v>
      </c>
      <c r="G4012" t="s">
        <v>229</v>
      </c>
      <c r="H4012">
        <v>74</v>
      </c>
      <c r="I4012" t="s">
        <v>127</v>
      </c>
      <c r="J4012" t="s">
        <v>104</v>
      </c>
      <c r="K4012">
        <v>19</v>
      </c>
      <c r="L4012">
        <v>5</v>
      </c>
      <c r="M4012" t="s">
        <v>98</v>
      </c>
      <c r="N4012">
        <v>0.879</v>
      </c>
      <c r="O4012" t="s">
        <v>566</v>
      </c>
      <c r="Q4012" t="s">
        <v>242</v>
      </c>
      <c r="R4012" t="s">
        <v>3</v>
      </c>
      <c r="S4012">
        <v>2</v>
      </c>
      <c r="T4012">
        <v>2</v>
      </c>
      <c r="U4012">
        <v>1</v>
      </c>
      <c r="V4012">
        <v>1</v>
      </c>
      <c r="W4012">
        <v>1</v>
      </c>
      <c r="X4012">
        <v>0</v>
      </c>
      <c r="Y4012">
        <v>5</v>
      </c>
      <c r="Z4012">
        <v>96.2</v>
      </c>
      <c r="AA4012">
        <v>88.5</v>
      </c>
      <c r="AB4012">
        <v>3.34</v>
      </c>
      <c r="AC4012">
        <v>1.45</v>
      </c>
      <c r="AD4012">
        <v>-0.61099999999999999</v>
      </c>
      <c r="AE4012">
        <v>2.2050000000000001</v>
      </c>
      <c r="AF4012">
        <v>1.353</v>
      </c>
      <c r="AG4012">
        <v>5.7569999999999997</v>
      </c>
      <c r="AH4012">
        <v>9.5399999999999991</v>
      </c>
      <c r="AI4012">
        <v>7.62</v>
      </c>
      <c r="AJ4012">
        <v>23.8</v>
      </c>
      <c r="AK4012">
        <v>-43.1</v>
      </c>
      <c r="AL4012">
        <v>5.0999999999999996</v>
      </c>
      <c r="AM4012">
        <v>128.74700000000001</v>
      </c>
      <c r="AN4012">
        <v>2527.25</v>
      </c>
      <c r="AO4012" t="s">
        <v>4370</v>
      </c>
    </row>
    <row r="4013" spans="1:41">
      <c r="A4013" t="s">
        <v>4298</v>
      </c>
      <c r="B4013" t="s">
        <v>90</v>
      </c>
      <c r="C4013" t="s">
        <v>292</v>
      </c>
      <c r="D4013" t="s">
        <v>169</v>
      </c>
      <c r="E4013" t="s">
        <v>93</v>
      </c>
      <c r="F4013" t="s">
        <v>94</v>
      </c>
      <c r="G4013" t="s">
        <v>229</v>
      </c>
      <c r="H4013">
        <v>75</v>
      </c>
      <c r="I4013" t="s">
        <v>96</v>
      </c>
      <c r="J4013" t="s">
        <v>97</v>
      </c>
      <c r="K4013">
        <v>19</v>
      </c>
      <c r="L4013">
        <v>6</v>
      </c>
      <c r="M4013" t="s">
        <v>98</v>
      </c>
      <c r="N4013">
        <v>0.88900000000000001</v>
      </c>
      <c r="O4013" t="s">
        <v>566</v>
      </c>
      <c r="Q4013" t="s">
        <v>242</v>
      </c>
      <c r="R4013" t="s">
        <v>3</v>
      </c>
      <c r="S4013">
        <v>2</v>
      </c>
      <c r="T4013">
        <v>2</v>
      </c>
      <c r="U4013">
        <v>1</v>
      </c>
      <c r="V4013">
        <v>1</v>
      </c>
      <c r="W4013">
        <v>1</v>
      </c>
      <c r="X4013">
        <v>0</v>
      </c>
      <c r="Y4013">
        <v>5</v>
      </c>
      <c r="Z4013">
        <v>96.4</v>
      </c>
      <c r="AA4013">
        <v>88.1</v>
      </c>
      <c r="AB4013">
        <v>3.45</v>
      </c>
      <c r="AC4013">
        <v>1.55</v>
      </c>
      <c r="AD4013">
        <v>1.2230000000000001</v>
      </c>
      <c r="AE4013">
        <v>3.29</v>
      </c>
      <c r="AF4013">
        <v>1.67</v>
      </c>
      <c r="AG4013">
        <v>5.8360000000000003</v>
      </c>
      <c r="AH4013">
        <v>9.7200000000000006</v>
      </c>
      <c r="AI4013">
        <v>7.64</v>
      </c>
      <c r="AJ4013">
        <v>23.7</v>
      </c>
      <c r="AK4013">
        <v>-45.9</v>
      </c>
      <c r="AL4013">
        <v>5.2</v>
      </c>
      <c r="AM4013">
        <v>128.298</v>
      </c>
      <c r="AN4013">
        <v>2549.2800000000002</v>
      </c>
      <c r="AO4013" t="s">
        <v>4371</v>
      </c>
    </row>
    <row r="4014" spans="1:41">
      <c r="A4014" t="s">
        <v>4298</v>
      </c>
      <c r="B4014" t="s">
        <v>90</v>
      </c>
      <c r="C4014" t="s">
        <v>292</v>
      </c>
      <c r="D4014" t="s">
        <v>169</v>
      </c>
      <c r="E4014" t="s">
        <v>93</v>
      </c>
      <c r="F4014" t="s">
        <v>94</v>
      </c>
      <c r="G4014" t="s">
        <v>229</v>
      </c>
      <c r="H4014">
        <v>76</v>
      </c>
      <c r="I4014" t="s">
        <v>194</v>
      </c>
      <c r="J4014" t="s">
        <v>108</v>
      </c>
      <c r="K4014">
        <v>19</v>
      </c>
      <c r="L4014">
        <v>7</v>
      </c>
      <c r="M4014" t="s">
        <v>499</v>
      </c>
      <c r="N4014">
        <v>0.90400000000000003</v>
      </c>
      <c r="O4014" t="s">
        <v>566</v>
      </c>
      <c r="P4014" t="s">
        <v>109</v>
      </c>
      <c r="Q4014" t="s">
        <v>242</v>
      </c>
      <c r="R4014" t="s">
        <v>3</v>
      </c>
      <c r="S4014">
        <v>3</v>
      </c>
      <c r="T4014">
        <v>2</v>
      </c>
      <c r="U4014">
        <v>1</v>
      </c>
      <c r="V4014">
        <v>1</v>
      </c>
      <c r="W4014">
        <v>1</v>
      </c>
      <c r="X4014">
        <v>0</v>
      </c>
      <c r="Y4014">
        <v>5</v>
      </c>
      <c r="Z4014">
        <v>77.2</v>
      </c>
      <c r="AA4014">
        <v>70.3</v>
      </c>
      <c r="AB4014">
        <v>3.34</v>
      </c>
      <c r="AC4014">
        <v>1.45</v>
      </c>
      <c r="AD4014">
        <v>-3.5000000000000003E-2</v>
      </c>
      <c r="AE4014">
        <v>2.7309999999999999</v>
      </c>
      <c r="AF4014">
        <v>1.6879999999999999</v>
      </c>
      <c r="AG4014">
        <v>6.0030000000000001</v>
      </c>
      <c r="AH4014">
        <v>-4.45</v>
      </c>
      <c r="AI4014">
        <v>-8.01</v>
      </c>
      <c r="AJ4014">
        <v>23.7</v>
      </c>
      <c r="AK4014">
        <v>8.3000000000000007</v>
      </c>
      <c r="AL4014">
        <v>13.6</v>
      </c>
      <c r="AM4014">
        <v>330.78100000000001</v>
      </c>
      <c r="AN4014">
        <v>1475.75</v>
      </c>
      <c r="AO4014" t="s">
        <v>4372</v>
      </c>
    </row>
    <row r="4015" spans="1:41">
      <c r="A4015" t="s">
        <v>4298</v>
      </c>
      <c r="B4015" t="s">
        <v>90</v>
      </c>
      <c r="C4015" t="s">
        <v>292</v>
      </c>
      <c r="D4015" t="s">
        <v>169</v>
      </c>
      <c r="E4015" t="s">
        <v>93</v>
      </c>
      <c r="F4015" t="s">
        <v>94</v>
      </c>
      <c r="G4015" t="s">
        <v>229</v>
      </c>
      <c r="H4015">
        <v>77</v>
      </c>
      <c r="I4015" t="s">
        <v>194</v>
      </c>
      <c r="J4015" t="s">
        <v>108</v>
      </c>
      <c r="K4015">
        <v>20</v>
      </c>
      <c r="L4015">
        <v>1</v>
      </c>
      <c r="M4015" t="s">
        <v>98</v>
      </c>
      <c r="N4015">
        <v>0.76300000000000001</v>
      </c>
      <c r="O4015" t="s">
        <v>809</v>
      </c>
      <c r="Q4015" t="s">
        <v>294</v>
      </c>
      <c r="R4015" t="s">
        <v>90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5</v>
      </c>
      <c r="Z4015">
        <v>96.5</v>
      </c>
      <c r="AA4015">
        <v>87.6</v>
      </c>
      <c r="AB4015">
        <v>3.52</v>
      </c>
      <c r="AC4015">
        <v>1.55</v>
      </c>
      <c r="AD4015">
        <v>0.97199999999999998</v>
      </c>
      <c r="AE4015">
        <v>2.0609999999999999</v>
      </c>
      <c r="AF4015">
        <v>1.63</v>
      </c>
      <c r="AG4015">
        <v>5.7240000000000002</v>
      </c>
      <c r="AH4015">
        <v>10.06</v>
      </c>
      <c r="AI4015">
        <v>7.26</v>
      </c>
      <c r="AJ4015">
        <v>23.7</v>
      </c>
      <c r="AK4015">
        <v>-43.6</v>
      </c>
      <c r="AL4015">
        <v>5.5</v>
      </c>
      <c r="AM4015">
        <v>125.977</v>
      </c>
      <c r="AN4015">
        <v>2533.77</v>
      </c>
      <c r="AO4015" t="s">
        <v>4373</v>
      </c>
    </row>
    <row r="4016" spans="1:41">
      <c r="A4016" t="s">
        <v>4298</v>
      </c>
      <c r="B4016" t="s">
        <v>90</v>
      </c>
      <c r="C4016" t="s">
        <v>292</v>
      </c>
      <c r="D4016" t="s">
        <v>169</v>
      </c>
      <c r="E4016" t="s">
        <v>93</v>
      </c>
      <c r="F4016" t="s">
        <v>94</v>
      </c>
      <c r="G4016" t="s">
        <v>229</v>
      </c>
      <c r="H4016">
        <v>78</v>
      </c>
      <c r="I4016" t="s">
        <v>103</v>
      </c>
      <c r="J4016" t="s">
        <v>104</v>
      </c>
      <c r="K4016">
        <v>21</v>
      </c>
      <c r="L4016">
        <v>1</v>
      </c>
      <c r="M4016" t="s">
        <v>98</v>
      </c>
      <c r="N4016">
        <v>0.90700000000000003</v>
      </c>
      <c r="O4016" t="s">
        <v>210</v>
      </c>
      <c r="Q4016" t="s">
        <v>1005</v>
      </c>
      <c r="R4016" t="s">
        <v>3</v>
      </c>
      <c r="S4016">
        <v>0</v>
      </c>
      <c r="T4016">
        <v>0</v>
      </c>
      <c r="U4016">
        <v>2</v>
      </c>
      <c r="V4016">
        <v>0</v>
      </c>
      <c r="W4016">
        <v>0</v>
      </c>
      <c r="X4016">
        <v>0</v>
      </c>
      <c r="Y4016">
        <v>5</v>
      </c>
      <c r="Z4016">
        <v>96.9</v>
      </c>
      <c r="AA4016">
        <v>87.8</v>
      </c>
      <c r="AB4016">
        <v>3.61</v>
      </c>
      <c r="AC4016">
        <v>1.73</v>
      </c>
      <c r="AD4016">
        <v>1.2330000000000001</v>
      </c>
      <c r="AE4016">
        <v>2.1030000000000002</v>
      </c>
      <c r="AF4016">
        <v>1.5209999999999999</v>
      </c>
      <c r="AG4016">
        <v>5.8010000000000002</v>
      </c>
      <c r="AH4016">
        <v>11.03</v>
      </c>
      <c r="AI4016">
        <v>10.88</v>
      </c>
      <c r="AJ4016">
        <v>23.7</v>
      </c>
      <c r="AK4016">
        <v>-58.9</v>
      </c>
      <c r="AL4016">
        <v>5</v>
      </c>
      <c r="AM4016">
        <v>134.71600000000001</v>
      </c>
      <c r="AN4016">
        <v>3176.26</v>
      </c>
      <c r="AO4016" t="s">
        <v>4374</v>
      </c>
    </row>
    <row r="4017" spans="1:41">
      <c r="A4017" t="s">
        <v>4298</v>
      </c>
      <c r="B4017" t="s">
        <v>90</v>
      </c>
      <c r="C4017" t="s">
        <v>292</v>
      </c>
      <c r="D4017" t="s">
        <v>169</v>
      </c>
      <c r="E4017" t="s">
        <v>93</v>
      </c>
      <c r="F4017" t="s">
        <v>94</v>
      </c>
      <c r="G4017" t="s">
        <v>229</v>
      </c>
      <c r="H4017">
        <v>79</v>
      </c>
      <c r="I4017" t="s">
        <v>103</v>
      </c>
      <c r="J4017" t="s">
        <v>104</v>
      </c>
      <c r="K4017">
        <v>21</v>
      </c>
      <c r="L4017">
        <v>2</v>
      </c>
      <c r="M4017" t="s">
        <v>508</v>
      </c>
      <c r="N4017">
        <v>0.81</v>
      </c>
      <c r="O4017" t="s">
        <v>210</v>
      </c>
      <c r="Q4017" t="s">
        <v>1005</v>
      </c>
      <c r="R4017" t="s">
        <v>3</v>
      </c>
      <c r="S4017">
        <v>0</v>
      </c>
      <c r="T4017">
        <v>1</v>
      </c>
      <c r="U4017">
        <v>2</v>
      </c>
      <c r="V4017">
        <v>0</v>
      </c>
      <c r="W4017">
        <v>0</v>
      </c>
      <c r="X4017">
        <v>0</v>
      </c>
      <c r="Y4017">
        <v>5</v>
      </c>
      <c r="Z4017">
        <v>97</v>
      </c>
      <c r="AA4017">
        <v>88.2</v>
      </c>
      <c r="AB4017">
        <v>3.67</v>
      </c>
      <c r="AC4017">
        <v>1.68</v>
      </c>
      <c r="AD4017">
        <v>-0.94599999999999995</v>
      </c>
      <c r="AE4017">
        <v>2.1379999999999999</v>
      </c>
      <c r="AF4017">
        <v>1.1419999999999999</v>
      </c>
      <c r="AG4017">
        <v>5.9020000000000001</v>
      </c>
      <c r="AH4017">
        <v>11.12</v>
      </c>
      <c r="AI4017">
        <v>5.94</v>
      </c>
      <c r="AJ4017">
        <v>23.7</v>
      </c>
      <c r="AK4017">
        <v>-42.1</v>
      </c>
      <c r="AL4017">
        <v>6</v>
      </c>
      <c r="AM4017">
        <v>118.23699999999999</v>
      </c>
      <c r="AN4017">
        <v>2591.71</v>
      </c>
      <c r="AO4017" t="s">
        <v>4375</v>
      </c>
    </row>
    <row r="4018" spans="1:41">
      <c r="A4018" t="s">
        <v>4298</v>
      </c>
      <c r="B4018" t="s">
        <v>90</v>
      </c>
      <c r="C4018" t="s">
        <v>292</v>
      </c>
      <c r="D4018" t="s">
        <v>169</v>
      </c>
      <c r="E4018" t="s">
        <v>93</v>
      </c>
      <c r="F4018" t="s">
        <v>94</v>
      </c>
      <c r="G4018" t="s">
        <v>229</v>
      </c>
      <c r="H4018">
        <v>80</v>
      </c>
      <c r="I4018" t="s">
        <v>96</v>
      </c>
      <c r="J4018" t="s">
        <v>97</v>
      </c>
      <c r="K4018">
        <v>21</v>
      </c>
      <c r="L4018">
        <v>3</v>
      </c>
      <c r="M4018" t="s">
        <v>98</v>
      </c>
      <c r="N4018">
        <v>0.85399999999999998</v>
      </c>
      <c r="O4018" t="s">
        <v>210</v>
      </c>
      <c r="Q4018" t="s">
        <v>1005</v>
      </c>
      <c r="R4018" t="s">
        <v>3</v>
      </c>
      <c r="S4018">
        <v>0</v>
      </c>
      <c r="T4018">
        <v>2</v>
      </c>
      <c r="U4018">
        <v>2</v>
      </c>
      <c r="V4018">
        <v>0</v>
      </c>
      <c r="W4018">
        <v>0</v>
      </c>
      <c r="X4018">
        <v>0</v>
      </c>
      <c r="Y4018">
        <v>5</v>
      </c>
      <c r="Z4018">
        <v>96.5</v>
      </c>
      <c r="AA4018">
        <v>87.6</v>
      </c>
      <c r="AB4018">
        <v>3.66</v>
      </c>
      <c r="AC4018">
        <v>1.61</v>
      </c>
      <c r="AD4018">
        <v>2.3940000000000001</v>
      </c>
      <c r="AE4018">
        <v>3.1960000000000002</v>
      </c>
      <c r="AF4018">
        <v>1.694</v>
      </c>
      <c r="AG4018">
        <v>5.9710000000000001</v>
      </c>
      <c r="AH4018">
        <v>9.24</v>
      </c>
      <c r="AI4018">
        <v>6.89</v>
      </c>
      <c r="AJ4018">
        <v>23.7</v>
      </c>
      <c r="AK4018">
        <v>-42.7</v>
      </c>
      <c r="AL4018">
        <v>5.4</v>
      </c>
      <c r="AM4018">
        <v>126.884</v>
      </c>
      <c r="AN4018">
        <v>2358.66</v>
      </c>
      <c r="AO4018" t="s">
        <v>4376</v>
      </c>
    </row>
    <row r="4019" spans="1:41">
      <c r="A4019" t="s">
        <v>4298</v>
      </c>
      <c r="B4019" t="s">
        <v>90</v>
      </c>
      <c r="C4019" t="s">
        <v>292</v>
      </c>
      <c r="D4019" t="s">
        <v>169</v>
      </c>
      <c r="E4019" t="s">
        <v>93</v>
      </c>
      <c r="F4019" t="s">
        <v>94</v>
      </c>
      <c r="G4019" t="s">
        <v>229</v>
      </c>
      <c r="H4019">
        <v>81</v>
      </c>
      <c r="I4019" t="s">
        <v>107</v>
      </c>
      <c r="J4019" t="s">
        <v>108</v>
      </c>
      <c r="K4019">
        <v>21</v>
      </c>
      <c r="L4019">
        <v>4</v>
      </c>
      <c r="M4019" t="s">
        <v>499</v>
      </c>
      <c r="N4019">
        <v>0.89100000000000001</v>
      </c>
      <c r="O4019" t="s">
        <v>210</v>
      </c>
      <c r="P4019" t="s">
        <v>141</v>
      </c>
      <c r="Q4019" t="s">
        <v>1005</v>
      </c>
      <c r="R4019" t="s">
        <v>3</v>
      </c>
      <c r="S4019">
        <v>1</v>
      </c>
      <c r="T4019">
        <v>2</v>
      </c>
      <c r="U4019">
        <v>2</v>
      </c>
      <c r="V4019">
        <v>0</v>
      </c>
      <c r="W4019">
        <v>0</v>
      </c>
      <c r="X4019">
        <v>0</v>
      </c>
      <c r="Y4019">
        <v>5</v>
      </c>
      <c r="Z4019">
        <v>79.400000000000006</v>
      </c>
      <c r="AA4019">
        <v>72.3</v>
      </c>
      <c r="AB4019">
        <v>3.8</v>
      </c>
      <c r="AC4019">
        <v>1.85</v>
      </c>
      <c r="AD4019">
        <v>2.9000000000000001E-2</v>
      </c>
      <c r="AE4019">
        <v>2.359</v>
      </c>
      <c r="AF4019">
        <v>1.55</v>
      </c>
      <c r="AG4019">
        <v>6.0659999999999998</v>
      </c>
      <c r="AH4019">
        <v>-6.25</v>
      </c>
      <c r="AI4019">
        <v>-3.73</v>
      </c>
      <c r="AJ4019">
        <v>23.7</v>
      </c>
      <c r="AK4019">
        <v>13.1</v>
      </c>
      <c r="AL4019">
        <v>11.6</v>
      </c>
      <c r="AM4019">
        <v>300.464</v>
      </c>
      <c r="AN4019">
        <v>1210.26</v>
      </c>
      <c r="AO4019" t="s">
        <v>4377</v>
      </c>
    </row>
    <row r="4020" spans="1:41">
      <c r="A4020" t="s">
        <v>4298</v>
      </c>
      <c r="B4020" t="s">
        <v>90</v>
      </c>
      <c r="C4020" t="s">
        <v>292</v>
      </c>
      <c r="D4020" t="s">
        <v>169</v>
      </c>
      <c r="E4020" t="s">
        <v>93</v>
      </c>
      <c r="F4020" t="s">
        <v>94</v>
      </c>
      <c r="G4020" t="s">
        <v>229</v>
      </c>
      <c r="H4020">
        <v>82</v>
      </c>
      <c r="I4020" t="s">
        <v>96</v>
      </c>
      <c r="J4020" t="s">
        <v>97</v>
      </c>
      <c r="K4020">
        <v>22</v>
      </c>
      <c r="L4020">
        <v>1</v>
      </c>
      <c r="M4020" t="s">
        <v>98</v>
      </c>
      <c r="N4020">
        <v>0.879</v>
      </c>
      <c r="O4020" t="s">
        <v>210</v>
      </c>
      <c r="Q4020" t="s">
        <v>1012</v>
      </c>
      <c r="R4020" t="s">
        <v>3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6</v>
      </c>
      <c r="Z4020">
        <v>94.1</v>
      </c>
      <c r="AA4020">
        <v>84.8</v>
      </c>
      <c r="AB4020">
        <v>3.7</v>
      </c>
      <c r="AC4020">
        <v>1.71</v>
      </c>
      <c r="AD4020">
        <v>-1.7809999999999999</v>
      </c>
      <c r="AE4020">
        <v>4.1120000000000001</v>
      </c>
      <c r="AF4020">
        <v>1.0880000000000001</v>
      </c>
      <c r="AG4020">
        <v>6.1269999999999998</v>
      </c>
      <c r="AH4020">
        <v>9.68</v>
      </c>
      <c r="AI4020">
        <v>8.75</v>
      </c>
      <c r="AJ4020">
        <v>23.7</v>
      </c>
      <c r="AK4020">
        <v>-42.9</v>
      </c>
      <c r="AL4020">
        <v>4.9000000000000004</v>
      </c>
      <c r="AM4020">
        <v>132.25399999999999</v>
      </c>
      <c r="AN4020">
        <v>2585.6799999999998</v>
      </c>
      <c r="AO4020" t="s">
        <v>4378</v>
      </c>
    </row>
    <row r="4021" spans="1:41">
      <c r="A4021" t="s">
        <v>4298</v>
      </c>
      <c r="B4021" t="s">
        <v>90</v>
      </c>
      <c r="C4021" t="s">
        <v>292</v>
      </c>
      <c r="D4021" t="s">
        <v>169</v>
      </c>
      <c r="E4021" t="s">
        <v>93</v>
      </c>
      <c r="F4021" t="s">
        <v>94</v>
      </c>
      <c r="G4021" t="s">
        <v>229</v>
      </c>
      <c r="H4021">
        <v>83</v>
      </c>
      <c r="I4021" t="s">
        <v>107</v>
      </c>
      <c r="J4021" t="s">
        <v>108</v>
      </c>
      <c r="K4021">
        <v>22</v>
      </c>
      <c r="L4021">
        <v>2</v>
      </c>
      <c r="M4021" t="s">
        <v>122</v>
      </c>
      <c r="N4021">
        <v>0.89700000000000002</v>
      </c>
      <c r="O4021" t="s">
        <v>210</v>
      </c>
      <c r="P4021" t="s">
        <v>141</v>
      </c>
      <c r="Q4021" t="s">
        <v>1012</v>
      </c>
      <c r="R4021" t="s">
        <v>3</v>
      </c>
      <c r="S4021">
        <v>1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6</v>
      </c>
      <c r="Z4021">
        <v>82.9</v>
      </c>
      <c r="AA4021">
        <v>76.400000000000006</v>
      </c>
      <c r="AB4021">
        <v>3.54</v>
      </c>
      <c r="AC4021">
        <v>1.63</v>
      </c>
      <c r="AD4021">
        <v>-1.0640000000000001</v>
      </c>
      <c r="AE4021">
        <v>2.6360000000000001</v>
      </c>
      <c r="AF4021">
        <v>1.2629999999999999</v>
      </c>
      <c r="AG4021">
        <v>6.1230000000000002</v>
      </c>
      <c r="AH4021">
        <v>11.58</v>
      </c>
      <c r="AI4021">
        <v>5.61</v>
      </c>
      <c r="AJ4021">
        <v>23.8</v>
      </c>
      <c r="AK4021">
        <v>-32.4</v>
      </c>
      <c r="AL4021">
        <v>7.9</v>
      </c>
      <c r="AM4021">
        <v>116.026</v>
      </c>
      <c r="AN4021">
        <v>2292.56</v>
      </c>
      <c r="AO4021" t="s">
        <v>4379</v>
      </c>
    </row>
    <row r="4022" spans="1:41">
      <c r="A4022" t="s">
        <v>4298</v>
      </c>
      <c r="B4022" t="s">
        <v>90</v>
      </c>
      <c r="C4022" t="s">
        <v>292</v>
      </c>
      <c r="D4022" t="s">
        <v>169</v>
      </c>
      <c r="E4022" t="s">
        <v>93</v>
      </c>
      <c r="F4022" t="s">
        <v>94</v>
      </c>
      <c r="G4022" t="s">
        <v>229</v>
      </c>
      <c r="H4022">
        <v>84</v>
      </c>
      <c r="I4022" t="s">
        <v>96</v>
      </c>
      <c r="J4022" t="s">
        <v>97</v>
      </c>
      <c r="K4022">
        <v>23</v>
      </c>
      <c r="L4022">
        <v>1</v>
      </c>
      <c r="M4022" t="s">
        <v>499</v>
      </c>
      <c r="N4022">
        <v>0.877</v>
      </c>
      <c r="O4022" t="s">
        <v>123</v>
      </c>
      <c r="Q4022" t="s">
        <v>268</v>
      </c>
      <c r="R4022" t="s">
        <v>3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0</v>
      </c>
      <c r="Y4022">
        <v>6</v>
      </c>
      <c r="Z4022">
        <v>79.5</v>
      </c>
      <c r="AA4022">
        <v>73.400000000000006</v>
      </c>
      <c r="AB4022">
        <v>3.67</v>
      </c>
      <c r="AC4022">
        <v>1.72</v>
      </c>
      <c r="AD4022">
        <v>-1.7030000000000001</v>
      </c>
      <c r="AE4022">
        <v>1.224</v>
      </c>
      <c r="AF4022">
        <v>1.345</v>
      </c>
      <c r="AG4022">
        <v>5.8869999999999996</v>
      </c>
      <c r="AH4022">
        <v>-2.75</v>
      </c>
      <c r="AI4022">
        <v>-3.08</v>
      </c>
      <c r="AJ4022">
        <v>23.8</v>
      </c>
      <c r="AK4022">
        <v>7.4</v>
      </c>
      <c r="AL4022">
        <v>11.1</v>
      </c>
      <c r="AM4022">
        <v>317.73200000000003</v>
      </c>
      <c r="AN4022">
        <v>689.65800000000002</v>
      </c>
      <c r="AO4022" t="s">
        <v>4380</v>
      </c>
    </row>
    <row r="4023" spans="1:41">
      <c r="A4023" t="s">
        <v>4298</v>
      </c>
      <c r="B4023" t="s">
        <v>90</v>
      </c>
      <c r="C4023" t="s">
        <v>292</v>
      </c>
      <c r="D4023" t="s">
        <v>169</v>
      </c>
      <c r="E4023" t="s">
        <v>93</v>
      </c>
      <c r="F4023" t="s">
        <v>94</v>
      </c>
      <c r="G4023" t="s">
        <v>229</v>
      </c>
      <c r="H4023">
        <v>85</v>
      </c>
      <c r="I4023" t="s">
        <v>103</v>
      </c>
      <c r="J4023" t="s">
        <v>104</v>
      </c>
      <c r="K4023">
        <v>23</v>
      </c>
      <c r="L4023">
        <v>2</v>
      </c>
      <c r="M4023" t="s">
        <v>98</v>
      </c>
      <c r="N4023">
        <v>0.9</v>
      </c>
      <c r="O4023" t="s">
        <v>123</v>
      </c>
      <c r="Q4023" t="s">
        <v>268</v>
      </c>
      <c r="R4023" t="s">
        <v>3</v>
      </c>
      <c r="S4023">
        <v>1</v>
      </c>
      <c r="T4023">
        <v>0</v>
      </c>
      <c r="U4023">
        <v>1</v>
      </c>
      <c r="V4023">
        <v>0</v>
      </c>
      <c r="W4023">
        <v>0</v>
      </c>
      <c r="X4023">
        <v>0</v>
      </c>
      <c r="Y4023">
        <v>6</v>
      </c>
      <c r="Z4023">
        <v>95.5</v>
      </c>
      <c r="AA4023">
        <v>86.4</v>
      </c>
      <c r="AB4023">
        <v>3.72</v>
      </c>
      <c r="AC4023">
        <v>1.72</v>
      </c>
      <c r="AD4023">
        <v>-1.2490000000000001</v>
      </c>
      <c r="AE4023">
        <v>2.9409999999999998</v>
      </c>
      <c r="AF4023">
        <v>1.2210000000000001</v>
      </c>
      <c r="AG4023">
        <v>5.8849999999999998</v>
      </c>
      <c r="AH4023">
        <v>10.17</v>
      </c>
      <c r="AI4023">
        <v>9.3699999999999992</v>
      </c>
      <c r="AJ4023">
        <v>23.7</v>
      </c>
      <c r="AK4023">
        <v>-48</v>
      </c>
      <c r="AL4023">
        <v>4.8</v>
      </c>
      <c r="AM4023">
        <v>132.77699999999999</v>
      </c>
      <c r="AN4023">
        <v>2792.87</v>
      </c>
      <c r="AO4023" t="s">
        <v>4381</v>
      </c>
    </row>
    <row r="4024" spans="1:41">
      <c r="A4024" t="s">
        <v>4298</v>
      </c>
      <c r="B4024" t="s">
        <v>90</v>
      </c>
      <c r="C4024" t="s">
        <v>292</v>
      </c>
      <c r="D4024" t="s">
        <v>169</v>
      </c>
      <c r="E4024" t="s">
        <v>93</v>
      </c>
      <c r="F4024" t="s">
        <v>94</v>
      </c>
      <c r="G4024" t="s">
        <v>229</v>
      </c>
      <c r="H4024">
        <v>86</v>
      </c>
      <c r="I4024" t="s">
        <v>127</v>
      </c>
      <c r="J4024" t="s">
        <v>104</v>
      </c>
      <c r="K4024">
        <v>23</v>
      </c>
      <c r="L4024">
        <v>3</v>
      </c>
      <c r="M4024" t="s">
        <v>122</v>
      </c>
      <c r="N4024">
        <v>0.89500000000000002</v>
      </c>
      <c r="O4024" t="s">
        <v>123</v>
      </c>
      <c r="Q4024" t="s">
        <v>268</v>
      </c>
      <c r="R4024" t="s">
        <v>3</v>
      </c>
      <c r="S4024">
        <v>1</v>
      </c>
      <c r="T4024">
        <v>1</v>
      </c>
      <c r="U4024">
        <v>1</v>
      </c>
      <c r="V4024">
        <v>0</v>
      </c>
      <c r="W4024">
        <v>0</v>
      </c>
      <c r="X4024">
        <v>0</v>
      </c>
      <c r="Y4024">
        <v>6</v>
      </c>
      <c r="Z4024">
        <v>83.2</v>
      </c>
      <c r="AA4024">
        <v>76.099999999999994</v>
      </c>
      <c r="AB4024">
        <v>3.57</v>
      </c>
      <c r="AC4024">
        <v>1.8</v>
      </c>
      <c r="AD4024">
        <v>0.70299999999999996</v>
      </c>
      <c r="AE4024">
        <v>1.8540000000000001</v>
      </c>
      <c r="AF4024">
        <v>1.44</v>
      </c>
      <c r="AG4024">
        <v>5.98</v>
      </c>
      <c r="AH4024">
        <v>15.15</v>
      </c>
      <c r="AI4024">
        <v>6.53</v>
      </c>
      <c r="AJ4024">
        <v>23.7</v>
      </c>
      <c r="AK4024">
        <v>-41.9</v>
      </c>
      <c r="AL4024">
        <v>8.6999999999999993</v>
      </c>
      <c r="AM4024">
        <v>113.482</v>
      </c>
      <c r="AN4024">
        <v>2916.75</v>
      </c>
      <c r="AO4024" t="s">
        <v>4382</v>
      </c>
    </row>
    <row r="4025" spans="1:41">
      <c r="A4025" t="s">
        <v>4298</v>
      </c>
      <c r="B4025" t="s">
        <v>90</v>
      </c>
      <c r="C4025" t="s">
        <v>292</v>
      </c>
      <c r="D4025" t="s">
        <v>169</v>
      </c>
      <c r="E4025" t="s">
        <v>93</v>
      </c>
      <c r="F4025" t="s">
        <v>94</v>
      </c>
      <c r="G4025" t="s">
        <v>229</v>
      </c>
      <c r="H4025">
        <v>87</v>
      </c>
      <c r="I4025" t="s">
        <v>127</v>
      </c>
      <c r="J4025" t="s">
        <v>104</v>
      </c>
      <c r="K4025">
        <v>23</v>
      </c>
      <c r="L4025">
        <v>4</v>
      </c>
      <c r="M4025" t="s">
        <v>98</v>
      </c>
      <c r="N4025">
        <v>0.90800000000000003</v>
      </c>
      <c r="O4025" t="s">
        <v>123</v>
      </c>
      <c r="Q4025" t="s">
        <v>268</v>
      </c>
      <c r="R4025" t="s">
        <v>3</v>
      </c>
      <c r="S4025">
        <v>1</v>
      </c>
      <c r="T4025">
        <v>2</v>
      </c>
      <c r="U4025">
        <v>1</v>
      </c>
      <c r="V4025">
        <v>0</v>
      </c>
      <c r="W4025">
        <v>0</v>
      </c>
      <c r="X4025">
        <v>0</v>
      </c>
      <c r="Y4025">
        <v>6</v>
      </c>
      <c r="Z4025">
        <v>95.8</v>
      </c>
      <c r="AA4025">
        <v>85.9</v>
      </c>
      <c r="AB4025">
        <v>3.57</v>
      </c>
      <c r="AC4025">
        <v>1.8</v>
      </c>
      <c r="AD4025">
        <v>1.244</v>
      </c>
      <c r="AE4025">
        <v>2.335</v>
      </c>
      <c r="AF4025">
        <v>1.625</v>
      </c>
      <c r="AG4025">
        <v>5.9119999999999999</v>
      </c>
      <c r="AH4025">
        <v>9.25</v>
      </c>
      <c r="AI4025">
        <v>11.24</v>
      </c>
      <c r="AJ4025">
        <v>23.6</v>
      </c>
      <c r="AK4025">
        <v>-52.9</v>
      </c>
      <c r="AL4025">
        <v>4.4000000000000004</v>
      </c>
      <c r="AM4025">
        <v>140.65899999999999</v>
      </c>
      <c r="AN4025">
        <v>2917.24</v>
      </c>
      <c r="AO4025" t="s">
        <v>4383</v>
      </c>
    </row>
    <row r="4026" spans="1:41">
      <c r="A4026" t="s">
        <v>4298</v>
      </c>
      <c r="B4026" t="s">
        <v>90</v>
      </c>
      <c r="C4026" t="s">
        <v>292</v>
      </c>
      <c r="D4026" t="s">
        <v>169</v>
      </c>
      <c r="E4026" t="s">
        <v>93</v>
      </c>
      <c r="F4026" t="s">
        <v>94</v>
      </c>
      <c r="G4026" t="s">
        <v>229</v>
      </c>
      <c r="H4026">
        <v>88</v>
      </c>
      <c r="I4026" t="s">
        <v>147</v>
      </c>
      <c r="J4026" t="s">
        <v>104</v>
      </c>
      <c r="K4026">
        <v>23</v>
      </c>
      <c r="L4026">
        <v>5</v>
      </c>
      <c r="M4026" t="s">
        <v>98</v>
      </c>
      <c r="N4026">
        <v>0.90900000000000003</v>
      </c>
      <c r="O4026" t="s">
        <v>123</v>
      </c>
      <c r="Q4026" t="s">
        <v>268</v>
      </c>
      <c r="R4026" t="s">
        <v>3</v>
      </c>
      <c r="S4026">
        <v>1</v>
      </c>
      <c r="T4026">
        <v>2</v>
      </c>
      <c r="U4026">
        <v>1</v>
      </c>
      <c r="V4026">
        <v>0</v>
      </c>
      <c r="W4026">
        <v>0</v>
      </c>
      <c r="X4026">
        <v>0</v>
      </c>
      <c r="Y4026">
        <v>6</v>
      </c>
      <c r="Z4026">
        <v>94.7</v>
      </c>
      <c r="AA4026">
        <v>86.5</v>
      </c>
      <c r="AB4026">
        <v>3.57</v>
      </c>
      <c r="AC4026">
        <v>1.8</v>
      </c>
      <c r="AD4026">
        <v>-0.39800000000000002</v>
      </c>
      <c r="AE4026">
        <v>4.3070000000000004</v>
      </c>
      <c r="AF4026">
        <v>1.2010000000000001</v>
      </c>
      <c r="AG4026">
        <v>5.9669999999999996</v>
      </c>
      <c r="AH4026">
        <v>6.8</v>
      </c>
      <c r="AI4026">
        <v>7.77</v>
      </c>
      <c r="AJ4026">
        <v>23.7</v>
      </c>
      <c r="AK4026">
        <v>-33.6</v>
      </c>
      <c r="AL4026">
        <v>4.4000000000000004</v>
      </c>
      <c r="AM4026">
        <v>138.91800000000001</v>
      </c>
      <c r="AN4026">
        <v>2093.9699999999998</v>
      </c>
      <c r="AO4026" t="s">
        <v>4384</v>
      </c>
    </row>
    <row r="4027" spans="1:41">
      <c r="A4027" t="s">
        <v>4298</v>
      </c>
      <c r="B4027" t="s">
        <v>90</v>
      </c>
      <c r="C4027" t="s">
        <v>292</v>
      </c>
      <c r="D4027" t="s">
        <v>169</v>
      </c>
      <c r="E4027" t="s">
        <v>93</v>
      </c>
      <c r="F4027" t="s">
        <v>94</v>
      </c>
      <c r="G4027" t="s">
        <v>229</v>
      </c>
      <c r="H4027">
        <v>89</v>
      </c>
      <c r="I4027" t="s">
        <v>127</v>
      </c>
      <c r="J4027" t="s">
        <v>104</v>
      </c>
      <c r="K4027">
        <v>24</v>
      </c>
      <c r="L4027">
        <v>1</v>
      </c>
      <c r="M4027" t="s">
        <v>98</v>
      </c>
      <c r="N4027">
        <v>0.83399999999999996</v>
      </c>
      <c r="O4027" t="s">
        <v>210</v>
      </c>
      <c r="Q4027" t="s">
        <v>1222</v>
      </c>
      <c r="R4027" t="s">
        <v>90</v>
      </c>
      <c r="S4027">
        <v>0</v>
      </c>
      <c r="T4027">
        <v>0</v>
      </c>
      <c r="U4027">
        <v>2</v>
      </c>
      <c r="V4027">
        <v>0</v>
      </c>
      <c r="W4027">
        <v>0</v>
      </c>
      <c r="X4027">
        <v>0</v>
      </c>
      <c r="Y4027">
        <v>6</v>
      </c>
      <c r="Z4027">
        <v>95.9</v>
      </c>
      <c r="AA4027">
        <v>86.8</v>
      </c>
      <c r="AB4027">
        <v>3.09</v>
      </c>
      <c r="AC4027">
        <v>1.38</v>
      </c>
      <c r="AD4027">
        <v>-0.54900000000000004</v>
      </c>
      <c r="AE4027">
        <v>2.597</v>
      </c>
      <c r="AF4027">
        <v>1.3759999999999999</v>
      </c>
      <c r="AG4027">
        <v>5.7969999999999997</v>
      </c>
      <c r="AH4027">
        <v>10.44</v>
      </c>
      <c r="AI4027">
        <v>7.89</v>
      </c>
      <c r="AJ4027">
        <v>23.7</v>
      </c>
      <c r="AK4027">
        <v>-44.8</v>
      </c>
      <c r="AL4027">
        <v>5.3</v>
      </c>
      <c r="AM4027">
        <v>127.208</v>
      </c>
      <c r="AN4027">
        <v>2651.37</v>
      </c>
      <c r="AO4027" t="s">
        <v>4385</v>
      </c>
    </row>
    <row r="4028" spans="1:41">
      <c r="A4028" t="s">
        <v>4298</v>
      </c>
      <c r="B4028" t="s">
        <v>90</v>
      </c>
      <c r="C4028" t="s">
        <v>292</v>
      </c>
      <c r="D4028" t="s">
        <v>169</v>
      </c>
      <c r="E4028" t="s">
        <v>93</v>
      </c>
      <c r="F4028" t="s">
        <v>94</v>
      </c>
      <c r="G4028" t="s">
        <v>229</v>
      </c>
      <c r="H4028">
        <v>90</v>
      </c>
      <c r="I4028" t="s">
        <v>127</v>
      </c>
      <c r="J4028" t="s">
        <v>104</v>
      </c>
      <c r="K4028">
        <v>24</v>
      </c>
      <c r="L4028">
        <v>2</v>
      </c>
      <c r="M4028" t="s">
        <v>98</v>
      </c>
      <c r="N4028">
        <v>0.89600000000000002</v>
      </c>
      <c r="O4028" t="s">
        <v>210</v>
      </c>
      <c r="Q4028" t="s">
        <v>1222</v>
      </c>
      <c r="R4028" t="s">
        <v>90</v>
      </c>
      <c r="S4028">
        <v>0</v>
      </c>
      <c r="T4028">
        <v>1</v>
      </c>
      <c r="U4028">
        <v>2</v>
      </c>
      <c r="V4028">
        <v>0</v>
      </c>
      <c r="W4028">
        <v>0</v>
      </c>
      <c r="X4028">
        <v>0</v>
      </c>
      <c r="Y4028">
        <v>6</v>
      </c>
      <c r="Z4028">
        <v>95.7</v>
      </c>
      <c r="AA4028">
        <v>87.5</v>
      </c>
      <c r="AB4028">
        <v>3.09</v>
      </c>
      <c r="AC4028">
        <v>1.38</v>
      </c>
      <c r="AD4028">
        <v>-0.22900000000000001</v>
      </c>
      <c r="AE4028">
        <v>1.901</v>
      </c>
      <c r="AF4028">
        <v>1.1990000000000001</v>
      </c>
      <c r="AG4028">
        <v>5.8049999999999997</v>
      </c>
      <c r="AH4028">
        <v>8.76</v>
      </c>
      <c r="AI4028">
        <v>8.23</v>
      </c>
      <c r="AJ4028">
        <v>23.7</v>
      </c>
      <c r="AK4028">
        <v>-41.2</v>
      </c>
      <c r="AL4028">
        <v>4.9000000000000004</v>
      </c>
      <c r="AM4028">
        <v>133.36000000000001</v>
      </c>
      <c r="AN4028">
        <v>2456.62</v>
      </c>
      <c r="AO4028" t="s">
        <v>4386</v>
      </c>
    </row>
    <row r="4029" spans="1:41">
      <c r="A4029" t="s">
        <v>4298</v>
      </c>
      <c r="B4029" t="s">
        <v>90</v>
      </c>
      <c r="C4029" t="s">
        <v>292</v>
      </c>
      <c r="D4029" t="s">
        <v>169</v>
      </c>
      <c r="E4029" t="s">
        <v>93</v>
      </c>
      <c r="F4029" t="s">
        <v>94</v>
      </c>
      <c r="G4029" t="s">
        <v>229</v>
      </c>
      <c r="H4029">
        <v>91</v>
      </c>
      <c r="I4029" t="s">
        <v>96</v>
      </c>
      <c r="J4029" t="s">
        <v>97</v>
      </c>
      <c r="K4029">
        <v>24</v>
      </c>
      <c r="L4029">
        <v>3</v>
      </c>
      <c r="M4029" t="s">
        <v>98</v>
      </c>
      <c r="N4029">
        <v>0.91300000000000003</v>
      </c>
      <c r="O4029" t="s">
        <v>210</v>
      </c>
      <c r="Q4029" t="s">
        <v>1222</v>
      </c>
      <c r="R4029" t="s">
        <v>90</v>
      </c>
      <c r="S4029">
        <v>0</v>
      </c>
      <c r="T4029">
        <v>2</v>
      </c>
      <c r="U4029">
        <v>2</v>
      </c>
      <c r="V4029">
        <v>0</v>
      </c>
      <c r="W4029">
        <v>0</v>
      </c>
      <c r="X4029">
        <v>0</v>
      </c>
      <c r="Y4029">
        <v>6</v>
      </c>
      <c r="Z4029">
        <v>95.7</v>
      </c>
      <c r="AA4029">
        <v>87.6</v>
      </c>
      <c r="AB4029">
        <v>3.43</v>
      </c>
      <c r="AC4029">
        <v>1.58</v>
      </c>
      <c r="AD4029">
        <v>-1.472</v>
      </c>
      <c r="AE4029">
        <v>2.5430000000000001</v>
      </c>
      <c r="AF4029">
        <v>1.139</v>
      </c>
      <c r="AG4029">
        <v>5.8650000000000002</v>
      </c>
      <c r="AH4029">
        <v>6.49</v>
      </c>
      <c r="AI4029">
        <v>9.7799999999999994</v>
      </c>
      <c r="AJ4029">
        <v>23.8</v>
      </c>
      <c r="AK4029">
        <v>-36.200000000000003</v>
      </c>
      <c r="AL4029">
        <v>3.7</v>
      </c>
      <c r="AM4029">
        <v>146.54900000000001</v>
      </c>
      <c r="AN4029">
        <v>2404.4899999999998</v>
      </c>
      <c r="AO4029" t="s">
        <v>4387</v>
      </c>
    </row>
    <row r="4030" spans="1:41">
      <c r="A4030" t="s">
        <v>4298</v>
      </c>
      <c r="B4030" t="s">
        <v>90</v>
      </c>
      <c r="C4030" t="s">
        <v>292</v>
      </c>
      <c r="D4030" t="s">
        <v>169</v>
      </c>
      <c r="E4030" t="s">
        <v>93</v>
      </c>
      <c r="F4030" t="s">
        <v>94</v>
      </c>
      <c r="G4030" t="s">
        <v>229</v>
      </c>
      <c r="H4030">
        <v>92</v>
      </c>
      <c r="I4030" t="s">
        <v>107</v>
      </c>
      <c r="J4030" t="s">
        <v>108</v>
      </c>
      <c r="K4030">
        <v>24</v>
      </c>
      <c r="L4030">
        <v>4</v>
      </c>
      <c r="M4030" t="s">
        <v>98</v>
      </c>
      <c r="N4030">
        <v>0.68</v>
      </c>
      <c r="O4030" t="s">
        <v>210</v>
      </c>
      <c r="P4030" t="s">
        <v>141</v>
      </c>
      <c r="Q4030" t="s">
        <v>1222</v>
      </c>
      <c r="R4030" t="s">
        <v>90</v>
      </c>
      <c r="S4030">
        <v>1</v>
      </c>
      <c r="T4030">
        <v>2</v>
      </c>
      <c r="U4030">
        <v>2</v>
      </c>
      <c r="V4030">
        <v>0</v>
      </c>
      <c r="W4030">
        <v>0</v>
      </c>
      <c r="X4030">
        <v>0</v>
      </c>
      <c r="Y4030">
        <v>6</v>
      </c>
      <c r="Z4030">
        <v>95.6</v>
      </c>
      <c r="AA4030">
        <v>86.3</v>
      </c>
      <c r="AB4030">
        <v>3.09</v>
      </c>
      <c r="AC4030">
        <v>1.38</v>
      </c>
      <c r="AD4030">
        <v>-0.63</v>
      </c>
      <c r="AE4030">
        <v>3.1859999999999999</v>
      </c>
      <c r="AF4030">
        <v>1.1579999999999999</v>
      </c>
      <c r="AG4030">
        <v>5.9269999999999996</v>
      </c>
      <c r="AH4030">
        <v>10.34</v>
      </c>
      <c r="AI4030">
        <v>6.81</v>
      </c>
      <c r="AJ4030">
        <v>23.7</v>
      </c>
      <c r="AK4030">
        <v>-41.7</v>
      </c>
      <c r="AL4030">
        <v>5.6</v>
      </c>
      <c r="AM4030">
        <v>123.517</v>
      </c>
      <c r="AN4030">
        <v>2494.21</v>
      </c>
      <c r="AO4030" t="s">
        <v>4388</v>
      </c>
    </row>
    <row r="4031" spans="1:41">
      <c r="A4031" t="s">
        <v>4298</v>
      </c>
      <c r="B4031" t="s">
        <v>90</v>
      </c>
      <c r="C4031" t="s">
        <v>292</v>
      </c>
      <c r="D4031" t="s">
        <v>169</v>
      </c>
      <c r="E4031" t="s">
        <v>93</v>
      </c>
      <c r="F4031" t="s">
        <v>94</v>
      </c>
      <c r="G4031" t="s">
        <v>229</v>
      </c>
      <c r="H4031">
        <v>93</v>
      </c>
      <c r="I4031" t="s">
        <v>107</v>
      </c>
      <c r="J4031" t="s">
        <v>108</v>
      </c>
      <c r="K4031">
        <v>25</v>
      </c>
      <c r="L4031">
        <v>1</v>
      </c>
      <c r="M4031" t="s">
        <v>508</v>
      </c>
      <c r="N4031">
        <v>0.90100000000000002</v>
      </c>
      <c r="O4031" t="s">
        <v>99</v>
      </c>
      <c r="P4031" t="s">
        <v>109</v>
      </c>
      <c r="Q4031" t="s">
        <v>232</v>
      </c>
      <c r="R4031" t="s">
        <v>3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7</v>
      </c>
      <c r="Z4031">
        <v>92.6</v>
      </c>
      <c r="AA4031">
        <v>84.4</v>
      </c>
      <c r="AB4031">
        <v>3.39</v>
      </c>
      <c r="AC4031">
        <v>1.58</v>
      </c>
      <c r="AD4031">
        <v>0.96499999999999997</v>
      </c>
      <c r="AE4031">
        <v>2.617</v>
      </c>
      <c r="AF4031">
        <v>1.5249999999999999</v>
      </c>
      <c r="AG4031">
        <v>5.9809999999999999</v>
      </c>
      <c r="AH4031">
        <v>12.59</v>
      </c>
      <c r="AI4031">
        <v>7.56</v>
      </c>
      <c r="AJ4031">
        <v>23.7</v>
      </c>
      <c r="AK4031">
        <v>-48</v>
      </c>
      <c r="AL4031">
        <v>6.5</v>
      </c>
      <c r="AM4031">
        <v>121.11499999999999</v>
      </c>
      <c r="AN4031">
        <v>2891.39</v>
      </c>
      <c r="AO4031" t="s">
        <v>4389</v>
      </c>
    </row>
    <row r="4032" spans="1:41">
      <c r="A4032" t="s">
        <v>4298</v>
      </c>
      <c r="B4032" t="s">
        <v>90</v>
      </c>
      <c r="C4032" t="s">
        <v>292</v>
      </c>
      <c r="D4032" t="s">
        <v>169</v>
      </c>
      <c r="E4032" t="s">
        <v>93</v>
      </c>
      <c r="F4032" t="s">
        <v>94</v>
      </c>
      <c r="G4032" t="s">
        <v>229</v>
      </c>
      <c r="H4032">
        <v>94</v>
      </c>
      <c r="I4032" t="s">
        <v>96</v>
      </c>
      <c r="J4032" t="s">
        <v>97</v>
      </c>
      <c r="K4032">
        <v>26</v>
      </c>
      <c r="L4032">
        <v>1</v>
      </c>
      <c r="M4032" t="s">
        <v>98</v>
      </c>
      <c r="N4032">
        <v>0.78700000000000003</v>
      </c>
      <c r="O4032" t="s">
        <v>111</v>
      </c>
      <c r="Q4032" t="s">
        <v>277</v>
      </c>
      <c r="R4032" t="s">
        <v>3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0</v>
      </c>
      <c r="Y4032">
        <v>7</v>
      </c>
      <c r="Z4032">
        <v>93.7</v>
      </c>
      <c r="AA4032">
        <v>86</v>
      </c>
      <c r="AB4032">
        <v>3.96</v>
      </c>
      <c r="AC4032">
        <v>1.86</v>
      </c>
      <c r="AD4032">
        <v>-1.8939999999999999</v>
      </c>
      <c r="AE4032">
        <v>1.534</v>
      </c>
      <c r="AF4032">
        <v>1.1140000000000001</v>
      </c>
      <c r="AG4032">
        <v>5.8380000000000001</v>
      </c>
      <c r="AH4032">
        <v>10.54</v>
      </c>
      <c r="AI4032">
        <v>9.6999999999999993</v>
      </c>
      <c r="AJ4032">
        <v>23.8</v>
      </c>
      <c r="AK4032">
        <v>-47.7</v>
      </c>
      <c r="AL4032">
        <v>5</v>
      </c>
      <c r="AM4032">
        <v>132.72200000000001</v>
      </c>
      <c r="AN4032">
        <v>2875.78</v>
      </c>
      <c r="AO4032" t="s">
        <v>4390</v>
      </c>
    </row>
    <row r="4033" spans="1:41">
      <c r="A4033" t="s">
        <v>4298</v>
      </c>
      <c r="B4033" t="s">
        <v>90</v>
      </c>
      <c r="C4033" t="s">
        <v>292</v>
      </c>
      <c r="D4033" t="s">
        <v>169</v>
      </c>
      <c r="E4033" t="s">
        <v>93</v>
      </c>
      <c r="F4033" t="s">
        <v>94</v>
      </c>
      <c r="G4033" t="s">
        <v>229</v>
      </c>
      <c r="H4033">
        <v>95</v>
      </c>
      <c r="I4033" t="s">
        <v>96</v>
      </c>
      <c r="J4033" t="s">
        <v>97</v>
      </c>
      <c r="K4033">
        <v>26</v>
      </c>
      <c r="L4033">
        <v>2</v>
      </c>
      <c r="M4033" t="s">
        <v>98</v>
      </c>
      <c r="N4033">
        <v>0.90800000000000003</v>
      </c>
      <c r="O4033" t="s">
        <v>111</v>
      </c>
      <c r="Q4033" t="s">
        <v>277</v>
      </c>
      <c r="R4033" t="s">
        <v>3</v>
      </c>
      <c r="S4033">
        <v>1</v>
      </c>
      <c r="T4033">
        <v>0</v>
      </c>
      <c r="U4033">
        <v>1</v>
      </c>
      <c r="V4033">
        <v>0</v>
      </c>
      <c r="W4033">
        <v>0</v>
      </c>
      <c r="X4033">
        <v>0</v>
      </c>
      <c r="Y4033">
        <v>7</v>
      </c>
      <c r="Z4033">
        <v>94.1</v>
      </c>
      <c r="AA4033">
        <v>86.4</v>
      </c>
      <c r="AB4033">
        <v>3.92</v>
      </c>
      <c r="AC4033">
        <v>1.81</v>
      </c>
      <c r="AD4033">
        <v>0.497</v>
      </c>
      <c r="AE4033">
        <v>2.9359999999999999</v>
      </c>
      <c r="AF4033">
        <v>1.19</v>
      </c>
      <c r="AG4033">
        <v>5.9729999999999999</v>
      </c>
      <c r="AH4033">
        <v>7.55</v>
      </c>
      <c r="AI4033">
        <v>10.42</v>
      </c>
      <c r="AJ4033">
        <v>23.8</v>
      </c>
      <c r="AK4033">
        <v>-45.1</v>
      </c>
      <c r="AL4033">
        <v>4</v>
      </c>
      <c r="AM4033">
        <v>144.16300000000001</v>
      </c>
      <c r="AN4033">
        <v>2606.8200000000002</v>
      </c>
      <c r="AO4033" t="s">
        <v>4391</v>
      </c>
    </row>
    <row r="4034" spans="1:41">
      <c r="A4034" t="s">
        <v>4298</v>
      </c>
      <c r="B4034" t="s">
        <v>90</v>
      </c>
      <c r="C4034" t="s">
        <v>292</v>
      </c>
      <c r="D4034" t="s">
        <v>169</v>
      </c>
      <c r="E4034" t="s">
        <v>93</v>
      </c>
      <c r="F4034" t="s">
        <v>94</v>
      </c>
      <c r="G4034" t="s">
        <v>229</v>
      </c>
      <c r="H4034">
        <v>96</v>
      </c>
      <c r="I4034" t="s">
        <v>103</v>
      </c>
      <c r="J4034" t="s">
        <v>104</v>
      </c>
      <c r="K4034">
        <v>26</v>
      </c>
      <c r="L4034">
        <v>3</v>
      </c>
      <c r="M4034" t="s">
        <v>122</v>
      </c>
      <c r="N4034">
        <v>0.89700000000000002</v>
      </c>
      <c r="O4034" t="s">
        <v>111</v>
      </c>
      <c r="Q4034" t="s">
        <v>277</v>
      </c>
      <c r="R4034" t="s">
        <v>3</v>
      </c>
      <c r="S4034">
        <v>2</v>
      </c>
      <c r="T4034">
        <v>0</v>
      </c>
      <c r="U4034">
        <v>1</v>
      </c>
      <c r="V4034">
        <v>0</v>
      </c>
      <c r="W4034">
        <v>0</v>
      </c>
      <c r="X4034">
        <v>0</v>
      </c>
      <c r="Y4034">
        <v>7</v>
      </c>
      <c r="Z4034">
        <v>82.2</v>
      </c>
      <c r="AA4034">
        <v>74.900000000000006</v>
      </c>
      <c r="AB4034">
        <v>3.81</v>
      </c>
      <c r="AC4034">
        <v>1.77</v>
      </c>
      <c r="AD4034">
        <v>-0.88200000000000001</v>
      </c>
      <c r="AE4034">
        <v>2.629</v>
      </c>
      <c r="AF4034">
        <v>1.1759999999999999</v>
      </c>
      <c r="AG4034">
        <v>6.0490000000000004</v>
      </c>
      <c r="AH4034">
        <v>13.77</v>
      </c>
      <c r="AI4034">
        <v>5.59</v>
      </c>
      <c r="AJ4034">
        <v>23.7</v>
      </c>
      <c r="AK4034">
        <v>-36.1</v>
      </c>
      <c r="AL4034">
        <v>8.6</v>
      </c>
      <c r="AM4034">
        <v>112.29900000000001</v>
      </c>
      <c r="AN4034">
        <v>2590.96</v>
      </c>
      <c r="AO4034" t="s">
        <v>4392</v>
      </c>
    </row>
    <row r="4035" spans="1:41">
      <c r="A4035" t="s">
        <v>4298</v>
      </c>
      <c r="B4035" t="s">
        <v>90</v>
      </c>
      <c r="C4035" t="s">
        <v>292</v>
      </c>
      <c r="D4035" t="s">
        <v>169</v>
      </c>
      <c r="E4035" t="s">
        <v>93</v>
      </c>
      <c r="F4035" t="s">
        <v>94</v>
      </c>
      <c r="G4035" t="s">
        <v>229</v>
      </c>
      <c r="H4035">
        <v>97</v>
      </c>
      <c r="I4035" t="s">
        <v>107</v>
      </c>
      <c r="J4035" t="s">
        <v>108</v>
      </c>
      <c r="K4035">
        <v>26</v>
      </c>
      <c r="L4035">
        <v>4</v>
      </c>
      <c r="M4035" t="s">
        <v>122</v>
      </c>
      <c r="N4035">
        <v>0.89600000000000002</v>
      </c>
      <c r="O4035" t="s">
        <v>111</v>
      </c>
      <c r="P4035" t="s">
        <v>112</v>
      </c>
      <c r="Q4035" t="s">
        <v>277</v>
      </c>
      <c r="R4035" t="s">
        <v>3</v>
      </c>
      <c r="S4035">
        <v>2</v>
      </c>
      <c r="T4035">
        <v>1</v>
      </c>
      <c r="U4035">
        <v>1</v>
      </c>
      <c r="V4035">
        <v>0</v>
      </c>
      <c r="W4035">
        <v>0</v>
      </c>
      <c r="X4035">
        <v>0</v>
      </c>
      <c r="Y4035">
        <v>7</v>
      </c>
      <c r="Z4035">
        <v>82.9</v>
      </c>
      <c r="AA4035">
        <v>75.7</v>
      </c>
      <c r="AB4035">
        <v>3.51</v>
      </c>
      <c r="AC4035">
        <v>1.71</v>
      </c>
      <c r="AD4035">
        <v>0.25800000000000001</v>
      </c>
      <c r="AE4035">
        <v>2.0739999999999998</v>
      </c>
      <c r="AF4035">
        <v>1.431</v>
      </c>
      <c r="AG4035">
        <v>6.0229999999999997</v>
      </c>
      <c r="AH4035">
        <v>13.62</v>
      </c>
      <c r="AI4035">
        <v>3.83</v>
      </c>
      <c r="AJ4035">
        <v>23.7</v>
      </c>
      <c r="AK4035">
        <v>-34.200000000000003</v>
      </c>
      <c r="AL4035">
        <v>9.1</v>
      </c>
      <c r="AM4035">
        <v>105.902</v>
      </c>
      <c r="AN4035">
        <v>2490.1</v>
      </c>
      <c r="AO4035" t="s">
        <v>4393</v>
      </c>
    </row>
    <row r="4036" spans="1:41">
      <c r="A4036" t="s">
        <v>4298</v>
      </c>
      <c r="B4036" t="s">
        <v>90</v>
      </c>
      <c r="C4036" t="s">
        <v>292</v>
      </c>
      <c r="D4036" t="s">
        <v>169</v>
      </c>
      <c r="E4036" t="s">
        <v>93</v>
      </c>
      <c r="F4036" t="s">
        <v>94</v>
      </c>
      <c r="G4036" t="s">
        <v>229</v>
      </c>
      <c r="H4036">
        <v>98</v>
      </c>
      <c r="I4036" t="s">
        <v>103</v>
      </c>
      <c r="J4036" t="s">
        <v>104</v>
      </c>
      <c r="K4036">
        <v>27</v>
      </c>
      <c r="L4036">
        <v>1</v>
      </c>
      <c r="M4036" t="s">
        <v>98</v>
      </c>
      <c r="N4036">
        <v>0.91</v>
      </c>
      <c r="O4036" t="s">
        <v>111</v>
      </c>
      <c r="Q4036" t="s">
        <v>1044</v>
      </c>
      <c r="R4036" t="s">
        <v>3</v>
      </c>
      <c r="S4036">
        <v>0</v>
      </c>
      <c r="T4036">
        <v>0</v>
      </c>
      <c r="U4036">
        <v>2</v>
      </c>
      <c r="V4036">
        <v>0</v>
      </c>
      <c r="W4036">
        <v>0</v>
      </c>
      <c r="X4036">
        <v>0</v>
      </c>
      <c r="Y4036">
        <v>7</v>
      </c>
      <c r="Z4036">
        <v>95.2</v>
      </c>
      <c r="AA4036">
        <v>85.7</v>
      </c>
      <c r="AB4036">
        <v>3.3</v>
      </c>
      <c r="AC4036">
        <v>1.56</v>
      </c>
      <c r="AD4036">
        <v>-6.2E-2</v>
      </c>
      <c r="AE4036">
        <v>2.6640000000000001</v>
      </c>
      <c r="AF4036">
        <v>1.502</v>
      </c>
      <c r="AG4036">
        <v>5.8650000000000002</v>
      </c>
      <c r="AH4036">
        <v>9.0399999999999991</v>
      </c>
      <c r="AI4036">
        <v>12.71</v>
      </c>
      <c r="AJ4036">
        <v>23.7</v>
      </c>
      <c r="AK4036">
        <v>-57.6</v>
      </c>
      <c r="AL4036">
        <v>3.9</v>
      </c>
      <c r="AM4036">
        <v>144.65899999999999</v>
      </c>
      <c r="AN4036">
        <v>3121.67</v>
      </c>
      <c r="AO4036" t="s">
        <v>4394</v>
      </c>
    </row>
    <row r="4037" spans="1:41">
      <c r="A4037" t="s">
        <v>4298</v>
      </c>
      <c r="B4037" t="s">
        <v>90</v>
      </c>
      <c r="C4037" t="s">
        <v>292</v>
      </c>
      <c r="D4037" t="s">
        <v>169</v>
      </c>
      <c r="E4037" t="s">
        <v>93</v>
      </c>
      <c r="F4037" t="s">
        <v>94</v>
      </c>
      <c r="G4037" t="s">
        <v>229</v>
      </c>
      <c r="H4037">
        <v>99</v>
      </c>
      <c r="I4037" t="s">
        <v>96</v>
      </c>
      <c r="J4037" t="s">
        <v>97</v>
      </c>
      <c r="K4037">
        <v>27</v>
      </c>
      <c r="L4037">
        <v>2</v>
      </c>
      <c r="M4037" t="s">
        <v>98</v>
      </c>
      <c r="N4037">
        <v>0.83099999999999996</v>
      </c>
      <c r="O4037" t="s">
        <v>111</v>
      </c>
      <c r="Q4037" t="s">
        <v>1044</v>
      </c>
      <c r="R4037" t="s">
        <v>3</v>
      </c>
      <c r="S4037">
        <v>0</v>
      </c>
      <c r="T4037">
        <v>1</v>
      </c>
      <c r="U4037">
        <v>2</v>
      </c>
      <c r="V4037">
        <v>0</v>
      </c>
      <c r="W4037">
        <v>0</v>
      </c>
      <c r="X4037">
        <v>0</v>
      </c>
      <c r="Y4037">
        <v>7</v>
      </c>
      <c r="Z4037">
        <v>94.4</v>
      </c>
      <c r="AA4037">
        <v>86.3</v>
      </c>
      <c r="AB4037">
        <v>3.46</v>
      </c>
      <c r="AC4037">
        <v>1.57</v>
      </c>
      <c r="AD4037">
        <v>1.1579999999999999</v>
      </c>
      <c r="AE4037">
        <v>3.899</v>
      </c>
      <c r="AF4037">
        <v>1.504</v>
      </c>
      <c r="AG4037">
        <v>6.016</v>
      </c>
      <c r="AH4037">
        <v>10.24</v>
      </c>
      <c r="AI4037">
        <v>8.1300000000000008</v>
      </c>
      <c r="AJ4037">
        <v>23.7</v>
      </c>
      <c r="AK4037">
        <v>-47.5</v>
      </c>
      <c r="AL4037">
        <v>5.3</v>
      </c>
      <c r="AM4037">
        <v>128.57900000000001</v>
      </c>
      <c r="AN4037">
        <v>2643.16</v>
      </c>
      <c r="AO4037" t="s">
        <v>4395</v>
      </c>
    </row>
    <row r="4038" spans="1:41">
      <c r="A4038" t="s">
        <v>4298</v>
      </c>
      <c r="B4038" t="s">
        <v>90</v>
      </c>
      <c r="C4038" t="s">
        <v>292</v>
      </c>
      <c r="D4038" t="s">
        <v>169</v>
      </c>
      <c r="E4038" t="s">
        <v>93</v>
      </c>
      <c r="F4038" t="s">
        <v>94</v>
      </c>
      <c r="G4038" t="s">
        <v>229</v>
      </c>
      <c r="H4038">
        <v>100</v>
      </c>
      <c r="I4038" t="s">
        <v>96</v>
      </c>
      <c r="J4038" t="s">
        <v>97</v>
      </c>
      <c r="K4038">
        <v>27</v>
      </c>
      <c r="L4038">
        <v>3</v>
      </c>
      <c r="M4038" t="s">
        <v>98</v>
      </c>
      <c r="N4038">
        <v>0.91100000000000003</v>
      </c>
      <c r="O4038" t="s">
        <v>111</v>
      </c>
      <c r="Q4038" t="s">
        <v>1044</v>
      </c>
      <c r="R4038" t="s">
        <v>3</v>
      </c>
      <c r="S4038">
        <v>1</v>
      </c>
      <c r="T4038">
        <v>1</v>
      </c>
      <c r="U4038">
        <v>2</v>
      </c>
      <c r="V4038">
        <v>0</v>
      </c>
      <c r="W4038">
        <v>0</v>
      </c>
      <c r="X4038">
        <v>0</v>
      </c>
      <c r="Y4038">
        <v>7</v>
      </c>
      <c r="Z4038">
        <v>94.9</v>
      </c>
      <c r="AA4038">
        <v>86</v>
      </c>
      <c r="AB4038">
        <v>3.41</v>
      </c>
      <c r="AC4038">
        <v>1.62</v>
      </c>
      <c r="AD4038">
        <v>0.93100000000000005</v>
      </c>
      <c r="AE4038">
        <v>3.145</v>
      </c>
      <c r="AF4038">
        <v>1.4119999999999999</v>
      </c>
      <c r="AG4038">
        <v>5.9219999999999997</v>
      </c>
      <c r="AH4038">
        <v>6.47</v>
      </c>
      <c r="AI4038">
        <v>11.94</v>
      </c>
      <c r="AJ4038">
        <v>23.7</v>
      </c>
      <c r="AK4038">
        <v>-47.3</v>
      </c>
      <c r="AL4038">
        <v>3.3</v>
      </c>
      <c r="AM4038">
        <v>151.62100000000001</v>
      </c>
      <c r="AN4038">
        <v>2733.5</v>
      </c>
      <c r="AO4038" t="s">
        <v>4396</v>
      </c>
    </row>
    <row r="4039" spans="1:41">
      <c r="A4039" t="s">
        <v>4298</v>
      </c>
      <c r="B4039" t="s">
        <v>90</v>
      </c>
      <c r="C4039" t="s">
        <v>292</v>
      </c>
      <c r="D4039" t="s">
        <v>169</v>
      </c>
      <c r="E4039" t="s">
        <v>93</v>
      </c>
      <c r="F4039" t="s">
        <v>94</v>
      </c>
      <c r="G4039" t="s">
        <v>229</v>
      </c>
      <c r="H4039">
        <v>101</v>
      </c>
      <c r="I4039" t="s">
        <v>96</v>
      </c>
      <c r="J4039" t="s">
        <v>97</v>
      </c>
      <c r="K4039">
        <v>27</v>
      </c>
      <c r="L4039">
        <v>4</v>
      </c>
      <c r="M4039" t="s">
        <v>98</v>
      </c>
      <c r="N4039">
        <v>0.89800000000000002</v>
      </c>
      <c r="O4039" t="s">
        <v>111</v>
      </c>
      <c r="Q4039" t="s">
        <v>1044</v>
      </c>
      <c r="R4039" t="s">
        <v>3</v>
      </c>
      <c r="S4039">
        <v>2</v>
      </c>
      <c r="T4039">
        <v>1</v>
      </c>
      <c r="U4039">
        <v>2</v>
      </c>
      <c r="V4039">
        <v>0</v>
      </c>
      <c r="W4039">
        <v>0</v>
      </c>
      <c r="X4039">
        <v>0</v>
      </c>
      <c r="Y4039">
        <v>7</v>
      </c>
      <c r="Z4039">
        <v>94.9</v>
      </c>
      <c r="AA4039">
        <v>86.8</v>
      </c>
      <c r="AB4039">
        <v>3.41</v>
      </c>
      <c r="AC4039">
        <v>1.51</v>
      </c>
      <c r="AD4039">
        <v>0.84299999999999997</v>
      </c>
      <c r="AE4039">
        <v>1.8080000000000001</v>
      </c>
      <c r="AF4039">
        <v>1.411</v>
      </c>
      <c r="AG4039">
        <v>5.7439999999999998</v>
      </c>
      <c r="AH4039">
        <v>8.86</v>
      </c>
      <c r="AI4039">
        <v>9.32</v>
      </c>
      <c r="AJ4039">
        <v>23.8</v>
      </c>
      <c r="AK4039">
        <v>-45.2</v>
      </c>
      <c r="AL4039">
        <v>4.8</v>
      </c>
      <c r="AM4039">
        <v>136.56</v>
      </c>
      <c r="AN4039">
        <v>2608.6</v>
      </c>
      <c r="AO4039" t="s">
        <v>4397</v>
      </c>
    </row>
    <row r="4040" spans="1:41">
      <c r="A4040" t="s">
        <v>4298</v>
      </c>
      <c r="B4040" t="s">
        <v>90</v>
      </c>
      <c r="C4040" t="s">
        <v>292</v>
      </c>
      <c r="D4040" t="s">
        <v>169</v>
      </c>
      <c r="E4040" t="s">
        <v>93</v>
      </c>
      <c r="F4040" t="s">
        <v>94</v>
      </c>
      <c r="G4040" t="s">
        <v>229</v>
      </c>
      <c r="H4040">
        <v>102</v>
      </c>
      <c r="I4040" t="s">
        <v>127</v>
      </c>
      <c r="J4040" t="s">
        <v>104</v>
      </c>
      <c r="K4040">
        <v>27</v>
      </c>
      <c r="L4040">
        <v>5</v>
      </c>
      <c r="M4040" t="s">
        <v>122</v>
      </c>
      <c r="N4040">
        <v>0.89500000000000002</v>
      </c>
      <c r="O4040" t="s">
        <v>111</v>
      </c>
      <c r="Q4040" t="s">
        <v>1044</v>
      </c>
      <c r="R4040" t="s">
        <v>3</v>
      </c>
      <c r="S4040">
        <v>3</v>
      </c>
      <c r="T4040">
        <v>1</v>
      </c>
      <c r="U4040">
        <v>2</v>
      </c>
      <c r="V4040">
        <v>0</v>
      </c>
      <c r="W4040">
        <v>0</v>
      </c>
      <c r="X4040">
        <v>0</v>
      </c>
      <c r="Y4040">
        <v>7</v>
      </c>
      <c r="Z4040">
        <v>83.4</v>
      </c>
      <c r="AA4040">
        <v>76.5</v>
      </c>
      <c r="AB4040">
        <v>3.38</v>
      </c>
      <c r="AC4040">
        <v>1.8</v>
      </c>
      <c r="AD4040">
        <v>0.59499999999999997</v>
      </c>
      <c r="AE4040">
        <v>2.0209999999999999</v>
      </c>
      <c r="AF4040">
        <v>1.4410000000000001</v>
      </c>
      <c r="AG4040">
        <v>5.9249999999999998</v>
      </c>
      <c r="AH4040">
        <v>12.41</v>
      </c>
      <c r="AI4040">
        <v>6.87</v>
      </c>
      <c r="AJ4040">
        <v>23.8</v>
      </c>
      <c r="AK4040">
        <v>-37.299999999999997</v>
      </c>
      <c r="AL4040">
        <v>7.8</v>
      </c>
      <c r="AM4040">
        <v>119.137</v>
      </c>
      <c r="AN4040">
        <v>2526.0500000000002</v>
      </c>
      <c r="AO4040" t="s">
        <v>4398</v>
      </c>
    </row>
    <row r="4041" spans="1:41">
      <c r="A4041" t="s">
        <v>4298</v>
      </c>
      <c r="B4041" t="s">
        <v>90</v>
      </c>
      <c r="C4041" t="s">
        <v>292</v>
      </c>
      <c r="D4041" t="s">
        <v>169</v>
      </c>
      <c r="E4041" t="s">
        <v>93</v>
      </c>
      <c r="F4041" t="s">
        <v>94</v>
      </c>
      <c r="G4041" t="s">
        <v>229</v>
      </c>
      <c r="H4041">
        <v>103</v>
      </c>
      <c r="I4041" t="s">
        <v>107</v>
      </c>
      <c r="J4041" t="s">
        <v>108</v>
      </c>
      <c r="K4041">
        <v>27</v>
      </c>
      <c r="L4041">
        <v>6</v>
      </c>
      <c r="M4041" t="s">
        <v>122</v>
      </c>
      <c r="N4041">
        <v>0.89800000000000002</v>
      </c>
      <c r="O4041" t="s">
        <v>111</v>
      </c>
      <c r="P4041" t="s">
        <v>112</v>
      </c>
      <c r="Q4041" t="s">
        <v>1044</v>
      </c>
      <c r="R4041" t="s">
        <v>3</v>
      </c>
      <c r="S4041">
        <v>3</v>
      </c>
      <c r="T4041">
        <v>2</v>
      </c>
      <c r="U4041">
        <v>2</v>
      </c>
      <c r="V4041">
        <v>0</v>
      </c>
      <c r="W4041">
        <v>0</v>
      </c>
      <c r="X4041">
        <v>0</v>
      </c>
      <c r="Y4041">
        <v>7</v>
      </c>
      <c r="Z4041">
        <v>81.3</v>
      </c>
      <c r="AA4041">
        <v>74</v>
      </c>
      <c r="AB4041">
        <v>3.38</v>
      </c>
      <c r="AC4041">
        <v>1.8</v>
      </c>
      <c r="AD4041">
        <v>0.46899999999999997</v>
      </c>
      <c r="AE4041">
        <v>3.4</v>
      </c>
      <c r="AF4041">
        <v>1.3859999999999999</v>
      </c>
      <c r="AG4041">
        <v>6.1609999999999996</v>
      </c>
      <c r="AH4041">
        <v>15.29</v>
      </c>
      <c r="AI4041">
        <v>6.67</v>
      </c>
      <c r="AJ4041">
        <v>23.7</v>
      </c>
      <c r="AK4041">
        <v>-41.3</v>
      </c>
      <c r="AL4041">
        <v>8.8000000000000007</v>
      </c>
      <c r="AM4041">
        <v>113.738</v>
      </c>
      <c r="AN4041">
        <v>2878.52</v>
      </c>
      <c r="AO4041" t="s">
        <v>4399</v>
      </c>
    </row>
    <row r="4042" spans="1:41">
      <c r="A4042" t="s">
        <v>4298</v>
      </c>
      <c r="B4042" t="s">
        <v>90</v>
      </c>
      <c r="C4042" t="s">
        <v>321</v>
      </c>
      <c r="D4042" t="s">
        <v>322</v>
      </c>
      <c r="E4042" t="s">
        <v>323</v>
      </c>
      <c r="F4042" t="s">
        <v>94</v>
      </c>
      <c r="G4042" t="s">
        <v>324</v>
      </c>
      <c r="H4042">
        <v>1</v>
      </c>
      <c r="I4042" t="s">
        <v>103</v>
      </c>
      <c r="J4042" t="s">
        <v>104</v>
      </c>
      <c r="K4042">
        <v>1</v>
      </c>
      <c r="L4042">
        <v>1</v>
      </c>
      <c r="M4042" t="s">
        <v>98</v>
      </c>
      <c r="N4042">
        <v>0.67200000000000004</v>
      </c>
      <c r="O4042" t="s">
        <v>156</v>
      </c>
      <c r="Q4042" t="s">
        <v>341</v>
      </c>
      <c r="R4042" t="s">
        <v>90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1</v>
      </c>
      <c r="Z4042">
        <v>91.5</v>
      </c>
      <c r="AA4042">
        <v>83</v>
      </c>
      <c r="AB4042">
        <v>2.97</v>
      </c>
      <c r="AC4042">
        <v>1.3</v>
      </c>
      <c r="AD4042">
        <v>0.57299999999999995</v>
      </c>
      <c r="AE4042">
        <v>2.1989999999999998</v>
      </c>
      <c r="AF4042">
        <v>1.9890000000000001</v>
      </c>
      <c r="AG4042">
        <v>5.9420000000000002</v>
      </c>
      <c r="AH4042">
        <v>5.37</v>
      </c>
      <c r="AI4042">
        <v>7.51</v>
      </c>
      <c r="AJ4042">
        <v>23.7</v>
      </c>
      <c r="AK4042">
        <v>-22.1</v>
      </c>
      <c r="AL4042">
        <v>5</v>
      </c>
      <c r="AM4042">
        <v>144.61500000000001</v>
      </c>
      <c r="AN4042">
        <v>1790.22</v>
      </c>
      <c r="AO4042" t="s">
        <v>4400</v>
      </c>
    </row>
    <row r="4043" spans="1:41">
      <c r="A4043" t="s">
        <v>4298</v>
      </c>
      <c r="B4043" t="s">
        <v>90</v>
      </c>
      <c r="C4043" t="s">
        <v>321</v>
      </c>
      <c r="D4043" t="s">
        <v>322</v>
      </c>
      <c r="E4043" t="s">
        <v>323</v>
      </c>
      <c r="F4043" t="s">
        <v>94</v>
      </c>
      <c r="G4043" t="s">
        <v>324</v>
      </c>
      <c r="H4043">
        <v>2</v>
      </c>
      <c r="I4043" t="s">
        <v>120</v>
      </c>
      <c r="J4043" t="s">
        <v>108</v>
      </c>
      <c r="K4043">
        <v>1</v>
      </c>
      <c r="L4043">
        <v>2</v>
      </c>
      <c r="M4043" t="s">
        <v>98</v>
      </c>
      <c r="N4043">
        <v>0.90400000000000003</v>
      </c>
      <c r="O4043" t="s">
        <v>156</v>
      </c>
      <c r="P4043" t="s">
        <v>109</v>
      </c>
      <c r="Q4043" t="s">
        <v>341</v>
      </c>
      <c r="R4043" t="s">
        <v>90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0</v>
      </c>
      <c r="Y4043">
        <v>1</v>
      </c>
      <c r="Z4043">
        <v>93.9</v>
      </c>
      <c r="AA4043">
        <v>84.6</v>
      </c>
      <c r="AB4043">
        <v>3.13</v>
      </c>
      <c r="AC4043">
        <v>1.38</v>
      </c>
      <c r="AD4043">
        <v>-0.438</v>
      </c>
      <c r="AE4043">
        <v>2.2410000000000001</v>
      </c>
      <c r="AF4043">
        <v>1.782</v>
      </c>
      <c r="AG4043">
        <v>5.9</v>
      </c>
      <c r="AH4043">
        <v>5.46</v>
      </c>
      <c r="AI4043">
        <v>8.92</v>
      </c>
      <c r="AJ4043">
        <v>23.7</v>
      </c>
      <c r="AK4043">
        <v>-25</v>
      </c>
      <c r="AL4043">
        <v>4.2</v>
      </c>
      <c r="AM4043">
        <v>148.66300000000001</v>
      </c>
      <c r="AN4043">
        <v>2064.5</v>
      </c>
      <c r="AO4043" t="s">
        <v>4401</v>
      </c>
    </row>
    <row r="4044" spans="1:41">
      <c r="A4044" t="s">
        <v>4298</v>
      </c>
      <c r="B4044" t="s">
        <v>90</v>
      </c>
      <c r="C4044" t="s">
        <v>321</v>
      </c>
      <c r="D4044" t="s">
        <v>322</v>
      </c>
      <c r="E4044" t="s">
        <v>323</v>
      </c>
      <c r="F4044" t="s">
        <v>94</v>
      </c>
      <c r="G4044" t="s">
        <v>324</v>
      </c>
      <c r="H4044">
        <v>3</v>
      </c>
      <c r="I4044" t="s">
        <v>127</v>
      </c>
      <c r="J4044" t="s">
        <v>104</v>
      </c>
      <c r="K4044">
        <v>2</v>
      </c>
      <c r="L4044">
        <v>1</v>
      </c>
      <c r="M4044" t="s">
        <v>508</v>
      </c>
      <c r="N4044">
        <v>0.66400000000000003</v>
      </c>
      <c r="O4044" t="s">
        <v>184</v>
      </c>
      <c r="Q4044" t="s">
        <v>345</v>
      </c>
      <c r="R4044" t="s">
        <v>3</v>
      </c>
      <c r="S4044">
        <v>0</v>
      </c>
      <c r="T4044">
        <v>0</v>
      </c>
      <c r="U4044">
        <v>0</v>
      </c>
      <c r="V4044">
        <v>1</v>
      </c>
      <c r="W4044">
        <v>0</v>
      </c>
      <c r="X4044">
        <v>0</v>
      </c>
      <c r="Y4044">
        <v>1</v>
      </c>
      <c r="Z4044">
        <v>92.9</v>
      </c>
      <c r="AA4044">
        <v>83.6</v>
      </c>
      <c r="AB4044">
        <v>3.54</v>
      </c>
      <c r="AC4044">
        <v>1.7</v>
      </c>
      <c r="AD4044">
        <v>0.64900000000000002</v>
      </c>
      <c r="AE4044">
        <v>2.722</v>
      </c>
      <c r="AF4044">
        <v>1.992</v>
      </c>
      <c r="AG4044">
        <v>5.8650000000000002</v>
      </c>
      <c r="AH4044">
        <v>10.039999999999999</v>
      </c>
      <c r="AI4044">
        <v>9.57</v>
      </c>
      <c r="AJ4044">
        <v>23.7</v>
      </c>
      <c r="AK4044">
        <v>-45.6</v>
      </c>
      <c r="AL4044">
        <v>5.2</v>
      </c>
      <c r="AM4044">
        <v>133.75399999999999</v>
      </c>
      <c r="AN4044">
        <v>2707.87</v>
      </c>
      <c r="AO4044" t="s">
        <v>4402</v>
      </c>
    </row>
    <row r="4045" spans="1:41">
      <c r="A4045" t="s">
        <v>4298</v>
      </c>
      <c r="B4045" t="s">
        <v>90</v>
      </c>
      <c r="C4045" t="s">
        <v>321</v>
      </c>
      <c r="D4045" t="s">
        <v>322</v>
      </c>
      <c r="E4045" t="s">
        <v>323</v>
      </c>
      <c r="F4045" t="s">
        <v>94</v>
      </c>
      <c r="G4045" t="s">
        <v>324</v>
      </c>
      <c r="H4045">
        <v>4</v>
      </c>
      <c r="I4045" t="s">
        <v>147</v>
      </c>
      <c r="J4045" t="s">
        <v>104</v>
      </c>
      <c r="K4045">
        <v>2</v>
      </c>
      <c r="L4045">
        <v>2</v>
      </c>
      <c r="M4045" t="s">
        <v>122</v>
      </c>
      <c r="N4045">
        <v>0.89900000000000002</v>
      </c>
      <c r="O4045" t="s">
        <v>184</v>
      </c>
      <c r="Q4045" t="s">
        <v>345</v>
      </c>
      <c r="R4045" t="s">
        <v>3</v>
      </c>
      <c r="S4045">
        <v>0</v>
      </c>
      <c r="T4045">
        <v>1</v>
      </c>
      <c r="U4045">
        <v>0</v>
      </c>
      <c r="V4045">
        <v>1</v>
      </c>
      <c r="W4045">
        <v>0</v>
      </c>
      <c r="X4045">
        <v>0</v>
      </c>
      <c r="Y4045">
        <v>1</v>
      </c>
      <c r="Z4045">
        <v>82.4</v>
      </c>
      <c r="AA4045">
        <v>75.8</v>
      </c>
      <c r="AB4045">
        <v>3.54</v>
      </c>
      <c r="AC4045">
        <v>1.7</v>
      </c>
      <c r="AD4045">
        <v>0.10100000000000001</v>
      </c>
      <c r="AE4045">
        <v>3.012</v>
      </c>
      <c r="AF4045">
        <v>1.7929999999999999</v>
      </c>
      <c r="AG4045">
        <v>6.1109999999999998</v>
      </c>
      <c r="AH4045">
        <v>8.2200000000000006</v>
      </c>
      <c r="AI4045">
        <v>4.28</v>
      </c>
      <c r="AJ4045">
        <v>23.8</v>
      </c>
      <c r="AK4045">
        <v>-22.5</v>
      </c>
      <c r="AL4045">
        <v>7.8</v>
      </c>
      <c r="AM4045">
        <v>117.785</v>
      </c>
      <c r="AN4045">
        <v>1640.86</v>
      </c>
      <c r="AO4045" t="s">
        <v>4403</v>
      </c>
    </row>
    <row r="4046" spans="1:41">
      <c r="A4046" t="s">
        <v>4298</v>
      </c>
      <c r="B4046" t="s">
        <v>90</v>
      </c>
      <c r="C4046" t="s">
        <v>321</v>
      </c>
      <c r="D4046" t="s">
        <v>322</v>
      </c>
      <c r="E4046" t="s">
        <v>323</v>
      </c>
      <c r="F4046" t="s">
        <v>94</v>
      </c>
      <c r="G4046" t="s">
        <v>324</v>
      </c>
      <c r="H4046">
        <v>5</v>
      </c>
      <c r="I4046" t="s">
        <v>96</v>
      </c>
      <c r="J4046" t="s">
        <v>97</v>
      </c>
      <c r="K4046">
        <v>2</v>
      </c>
      <c r="L4046">
        <v>3</v>
      </c>
      <c r="M4046" t="s">
        <v>98</v>
      </c>
      <c r="N4046">
        <v>0.91</v>
      </c>
      <c r="O4046" t="s">
        <v>184</v>
      </c>
      <c r="Q4046" t="s">
        <v>345</v>
      </c>
      <c r="R4046" t="s">
        <v>3</v>
      </c>
      <c r="S4046">
        <v>0</v>
      </c>
      <c r="T4046">
        <v>2</v>
      </c>
      <c r="U4046">
        <v>0</v>
      </c>
      <c r="V4046">
        <v>1</v>
      </c>
      <c r="W4046">
        <v>0</v>
      </c>
      <c r="X4046">
        <v>0</v>
      </c>
      <c r="Y4046">
        <v>1</v>
      </c>
      <c r="Z4046">
        <v>94.7</v>
      </c>
      <c r="AA4046">
        <v>85.7</v>
      </c>
      <c r="AB4046">
        <v>3.53</v>
      </c>
      <c r="AC4046">
        <v>1.71</v>
      </c>
      <c r="AD4046">
        <v>-1.2649999999999999</v>
      </c>
      <c r="AE4046">
        <v>2.23</v>
      </c>
      <c r="AF4046">
        <v>1.4770000000000001</v>
      </c>
      <c r="AG4046">
        <v>5.875</v>
      </c>
      <c r="AH4046">
        <v>5.38</v>
      </c>
      <c r="AI4046">
        <v>9.86</v>
      </c>
      <c r="AJ4046">
        <v>23.7</v>
      </c>
      <c r="AK4046">
        <v>-27.1</v>
      </c>
      <c r="AL4046">
        <v>3.7</v>
      </c>
      <c r="AM4046">
        <v>151.452</v>
      </c>
      <c r="AN4046">
        <v>2245.46</v>
      </c>
      <c r="AO4046" t="s">
        <v>4404</v>
      </c>
    </row>
    <row r="4047" spans="1:41">
      <c r="A4047" t="s">
        <v>4298</v>
      </c>
      <c r="B4047" t="s">
        <v>90</v>
      </c>
      <c r="C4047" t="s">
        <v>321</v>
      </c>
      <c r="D4047" t="s">
        <v>322</v>
      </c>
      <c r="E4047" t="s">
        <v>323</v>
      </c>
      <c r="F4047" t="s">
        <v>94</v>
      </c>
      <c r="G4047" t="s">
        <v>324</v>
      </c>
      <c r="H4047">
        <v>6</v>
      </c>
      <c r="I4047" t="s">
        <v>184</v>
      </c>
      <c r="J4047" t="s">
        <v>97</v>
      </c>
      <c r="K4047">
        <v>2</v>
      </c>
      <c r="L4047">
        <v>4</v>
      </c>
      <c r="M4047" t="s">
        <v>499</v>
      </c>
      <c r="N4047">
        <v>0.88300000000000001</v>
      </c>
      <c r="O4047" t="s">
        <v>184</v>
      </c>
      <c r="Q4047" t="s">
        <v>345</v>
      </c>
      <c r="R4047" t="s">
        <v>3</v>
      </c>
      <c r="S4047">
        <v>1</v>
      </c>
      <c r="T4047">
        <v>2</v>
      </c>
      <c r="U4047">
        <v>0</v>
      </c>
      <c r="V4047">
        <v>1</v>
      </c>
      <c r="W4047">
        <v>0</v>
      </c>
      <c r="X4047">
        <v>0</v>
      </c>
      <c r="Y4047">
        <v>1</v>
      </c>
      <c r="Z4047">
        <v>79.8</v>
      </c>
      <c r="AA4047">
        <v>72.900000000000006</v>
      </c>
      <c r="AB4047">
        <v>3.54</v>
      </c>
      <c r="AC4047">
        <v>1.7</v>
      </c>
      <c r="AD4047">
        <v>-2.1179999999999999</v>
      </c>
      <c r="AE4047">
        <v>0.88900000000000001</v>
      </c>
      <c r="AF4047">
        <v>1.67</v>
      </c>
      <c r="AG4047">
        <v>5.9269999999999996</v>
      </c>
      <c r="AH4047">
        <v>-4.8600000000000003</v>
      </c>
      <c r="AI4047">
        <v>-3.71</v>
      </c>
      <c r="AJ4047">
        <v>23.7</v>
      </c>
      <c r="AK4047">
        <v>11.9</v>
      </c>
      <c r="AL4047">
        <v>11.7</v>
      </c>
      <c r="AM4047">
        <v>306.92</v>
      </c>
      <c r="AN4047">
        <v>1015.41</v>
      </c>
      <c r="AO4047" t="s">
        <v>4405</v>
      </c>
    </row>
    <row r="4048" spans="1:41">
      <c r="A4048" t="s">
        <v>4298</v>
      </c>
      <c r="B4048" t="s">
        <v>90</v>
      </c>
      <c r="C4048" t="s">
        <v>321</v>
      </c>
      <c r="D4048" t="s">
        <v>322</v>
      </c>
      <c r="E4048" t="s">
        <v>323</v>
      </c>
      <c r="F4048" t="s">
        <v>94</v>
      </c>
      <c r="G4048" t="s">
        <v>324</v>
      </c>
      <c r="H4048">
        <v>7</v>
      </c>
      <c r="I4048" t="s">
        <v>147</v>
      </c>
      <c r="J4048" t="s">
        <v>104</v>
      </c>
      <c r="K4048">
        <v>3</v>
      </c>
      <c r="L4048">
        <v>1</v>
      </c>
      <c r="M4048" t="s">
        <v>122</v>
      </c>
      <c r="N4048">
        <v>0.89600000000000002</v>
      </c>
      <c r="O4048" t="s">
        <v>356</v>
      </c>
      <c r="Q4048" t="s">
        <v>595</v>
      </c>
      <c r="R4048" t="s">
        <v>3</v>
      </c>
      <c r="S4048">
        <v>0</v>
      </c>
      <c r="T4048">
        <v>0</v>
      </c>
      <c r="U4048">
        <v>0</v>
      </c>
      <c r="V4048">
        <v>1</v>
      </c>
      <c r="W4048">
        <v>1</v>
      </c>
      <c r="X4048">
        <v>0</v>
      </c>
      <c r="Y4048">
        <v>1</v>
      </c>
      <c r="Z4048">
        <v>83.6</v>
      </c>
      <c r="AA4048">
        <v>75.599999999999994</v>
      </c>
      <c r="AB4048">
        <v>3.14</v>
      </c>
      <c r="AC4048">
        <v>1.4</v>
      </c>
      <c r="AD4048">
        <v>0.20899999999999999</v>
      </c>
      <c r="AE4048">
        <v>3.1739999999999999</v>
      </c>
      <c r="AF4048">
        <v>1.756</v>
      </c>
      <c r="AG4048">
        <v>6.0339999999999998</v>
      </c>
      <c r="AH4048">
        <v>10.210000000000001</v>
      </c>
      <c r="AI4048">
        <v>3.88</v>
      </c>
      <c r="AJ4048">
        <v>23.7</v>
      </c>
      <c r="AK4048">
        <v>-27</v>
      </c>
      <c r="AL4048">
        <v>8.1999999999999993</v>
      </c>
      <c r="AM4048">
        <v>111.04300000000001</v>
      </c>
      <c r="AN4048">
        <v>1923.17</v>
      </c>
      <c r="AO4048" t="s">
        <v>4406</v>
      </c>
    </row>
    <row r="4049" spans="1:41">
      <c r="A4049" t="s">
        <v>4298</v>
      </c>
      <c r="B4049" t="s">
        <v>90</v>
      </c>
      <c r="C4049" t="s">
        <v>321</v>
      </c>
      <c r="D4049" t="s">
        <v>322</v>
      </c>
      <c r="E4049" t="s">
        <v>323</v>
      </c>
      <c r="F4049" t="s">
        <v>94</v>
      </c>
      <c r="G4049" t="s">
        <v>324</v>
      </c>
      <c r="H4049">
        <v>8</v>
      </c>
      <c r="I4049" t="s">
        <v>96</v>
      </c>
      <c r="J4049" t="s">
        <v>97</v>
      </c>
      <c r="K4049">
        <v>3</v>
      </c>
      <c r="L4049">
        <v>2</v>
      </c>
      <c r="M4049" t="s">
        <v>98</v>
      </c>
      <c r="N4049">
        <v>0.91300000000000003</v>
      </c>
      <c r="O4049" t="s">
        <v>356</v>
      </c>
      <c r="Q4049" t="s">
        <v>595</v>
      </c>
      <c r="R4049" t="s">
        <v>3</v>
      </c>
      <c r="S4049">
        <v>0</v>
      </c>
      <c r="T4049">
        <v>1</v>
      </c>
      <c r="U4049">
        <v>0</v>
      </c>
      <c r="V4049">
        <v>1</v>
      </c>
      <c r="W4049">
        <v>1</v>
      </c>
      <c r="X4049">
        <v>0</v>
      </c>
      <c r="Y4049">
        <v>1</v>
      </c>
      <c r="Z4049">
        <v>95.7</v>
      </c>
      <c r="AA4049">
        <v>87.8</v>
      </c>
      <c r="AB4049">
        <v>3.25</v>
      </c>
      <c r="AC4049">
        <v>1.55</v>
      </c>
      <c r="AD4049">
        <v>-2.2400000000000002</v>
      </c>
      <c r="AE4049">
        <v>2.052</v>
      </c>
      <c r="AF4049">
        <v>1.407</v>
      </c>
      <c r="AG4049">
        <v>5.758</v>
      </c>
      <c r="AH4049">
        <v>6.85</v>
      </c>
      <c r="AI4049">
        <v>10.94</v>
      </c>
      <c r="AJ4049">
        <v>23.8</v>
      </c>
      <c r="AK4049">
        <v>-40.799999999999997</v>
      </c>
      <c r="AL4049">
        <v>3.4</v>
      </c>
      <c r="AM4049">
        <v>148.03399999999999</v>
      </c>
      <c r="AN4049">
        <v>2649.83</v>
      </c>
      <c r="AO4049" t="s">
        <v>4407</v>
      </c>
    </row>
    <row r="4050" spans="1:41">
      <c r="A4050" t="s">
        <v>4298</v>
      </c>
      <c r="B4050" t="s">
        <v>90</v>
      </c>
      <c r="C4050" t="s">
        <v>321</v>
      </c>
      <c r="D4050" t="s">
        <v>322</v>
      </c>
      <c r="E4050" t="s">
        <v>323</v>
      </c>
      <c r="F4050" t="s">
        <v>94</v>
      </c>
      <c r="G4050" t="s">
        <v>324</v>
      </c>
      <c r="H4050">
        <v>9</v>
      </c>
      <c r="I4050" t="s">
        <v>127</v>
      </c>
      <c r="J4050" t="s">
        <v>104</v>
      </c>
      <c r="K4050">
        <v>3</v>
      </c>
      <c r="L4050">
        <v>3</v>
      </c>
      <c r="M4050" t="s">
        <v>122</v>
      </c>
      <c r="N4050">
        <v>0.89800000000000002</v>
      </c>
      <c r="O4050" t="s">
        <v>356</v>
      </c>
      <c r="Q4050" t="s">
        <v>595</v>
      </c>
      <c r="R4050" t="s">
        <v>3</v>
      </c>
      <c r="S4050">
        <v>1</v>
      </c>
      <c r="T4050">
        <v>1</v>
      </c>
      <c r="U4050">
        <v>0</v>
      </c>
      <c r="V4050">
        <v>1</v>
      </c>
      <c r="W4050">
        <v>1</v>
      </c>
      <c r="X4050">
        <v>0</v>
      </c>
      <c r="Y4050">
        <v>1</v>
      </c>
      <c r="Z4050">
        <v>83.4</v>
      </c>
      <c r="AA4050">
        <v>75.599999999999994</v>
      </c>
      <c r="AB4050">
        <v>3.29</v>
      </c>
      <c r="AC4050">
        <v>1.53</v>
      </c>
      <c r="AD4050">
        <v>0.97399999999999998</v>
      </c>
      <c r="AE4050">
        <v>2.637</v>
      </c>
      <c r="AF4050">
        <v>1.863</v>
      </c>
      <c r="AG4050">
        <v>5.9649999999999999</v>
      </c>
      <c r="AH4050">
        <v>6.4</v>
      </c>
      <c r="AI4050">
        <v>4.33</v>
      </c>
      <c r="AJ4050">
        <v>23.7</v>
      </c>
      <c r="AK4050">
        <v>-18</v>
      </c>
      <c r="AL4050">
        <v>7.6</v>
      </c>
      <c r="AM4050">
        <v>124.398</v>
      </c>
      <c r="AN4050">
        <v>1362.06</v>
      </c>
      <c r="AO4050" t="s">
        <v>4408</v>
      </c>
    </row>
    <row r="4051" spans="1:41">
      <c r="A4051" t="s">
        <v>4298</v>
      </c>
      <c r="B4051" t="s">
        <v>90</v>
      </c>
      <c r="C4051" t="s">
        <v>321</v>
      </c>
      <c r="D4051" t="s">
        <v>322</v>
      </c>
      <c r="E4051" t="s">
        <v>323</v>
      </c>
      <c r="F4051" t="s">
        <v>94</v>
      </c>
      <c r="G4051" t="s">
        <v>324</v>
      </c>
      <c r="H4051">
        <v>10</v>
      </c>
      <c r="I4051" t="s">
        <v>127</v>
      </c>
      <c r="J4051" t="s">
        <v>104</v>
      </c>
      <c r="K4051">
        <v>3</v>
      </c>
      <c r="L4051">
        <v>4</v>
      </c>
      <c r="M4051" t="s">
        <v>98</v>
      </c>
      <c r="N4051">
        <v>0.91200000000000003</v>
      </c>
      <c r="O4051" t="s">
        <v>356</v>
      </c>
      <c r="Q4051" t="s">
        <v>595</v>
      </c>
      <c r="R4051" t="s">
        <v>3</v>
      </c>
      <c r="S4051">
        <v>1</v>
      </c>
      <c r="T4051">
        <v>2</v>
      </c>
      <c r="U4051">
        <v>0</v>
      </c>
      <c r="V4051">
        <v>1</v>
      </c>
      <c r="W4051">
        <v>1</v>
      </c>
      <c r="X4051">
        <v>0</v>
      </c>
      <c r="Y4051">
        <v>1</v>
      </c>
      <c r="Z4051">
        <v>95.6</v>
      </c>
      <c r="AA4051">
        <v>86.8</v>
      </c>
      <c r="AB4051">
        <v>3.29</v>
      </c>
      <c r="AC4051">
        <v>1.53</v>
      </c>
      <c r="AD4051">
        <v>1.006</v>
      </c>
      <c r="AE4051">
        <v>2.96</v>
      </c>
      <c r="AF4051">
        <v>2.032</v>
      </c>
      <c r="AG4051">
        <v>5.8339999999999996</v>
      </c>
      <c r="AH4051">
        <v>3</v>
      </c>
      <c r="AI4051">
        <v>11.24</v>
      </c>
      <c r="AJ4051">
        <v>23.7</v>
      </c>
      <c r="AK4051">
        <v>-22.6</v>
      </c>
      <c r="AL4051">
        <v>2.6</v>
      </c>
      <c r="AM4051">
        <v>165.12100000000001</v>
      </c>
      <c r="AN4051">
        <v>2362.67</v>
      </c>
      <c r="AO4051" t="s">
        <v>4409</v>
      </c>
    </row>
    <row r="4052" spans="1:41">
      <c r="A4052" t="s">
        <v>4298</v>
      </c>
      <c r="B4052" t="s">
        <v>90</v>
      </c>
      <c r="C4052" t="s">
        <v>321</v>
      </c>
      <c r="D4052" t="s">
        <v>322</v>
      </c>
      <c r="E4052" t="s">
        <v>323</v>
      </c>
      <c r="F4052" t="s">
        <v>94</v>
      </c>
      <c r="G4052" t="s">
        <v>324</v>
      </c>
      <c r="H4052">
        <v>11</v>
      </c>
      <c r="I4052" t="s">
        <v>96</v>
      </c>
      <c r="J4052" t="s">
        <v>97</v>
      </c>
      <c r="K4052">
        <v>3</v>
      </c>
      <c r="L4052">
        <v>5</v>
      </c>
      <c r="M4052" t="s">
        <v>98</v>
      </c>
      <c r="N4052">
        <v>0.91200000000000003</v>
      </c>
      <c r="O4052" t="s">
        <v>356</v>
      </c>
      <c r="Q4052" t="s">
        <v>595</v>
      </c>
      <c r="R4052" t="s">
        <v>3</v>
      </c>
      <c r="S4052">
        <v>1</v>
      </c>
      <c r="T4052">
        <v>2</v>
      </c>
      <c r="U4052">
        <v>0</v>
      </c>
      <c r="V4052">
        <v>1</v>
      </c>
      <c r="W4052">
        <v>1</v>
      </c>
      <c r="X4052">
        <v>0</v>
      </c>
      <c r="Y4052">
        <v>1</v>
      </c>
      <c r="Z4052">
        <v>95.8</v>
      </c>
      <c r="AA4052">
        <v>86.9</v>
      </c>
      <c r="AB4052">
        <v>3.33</v>
      </c>
      <c r="AC4052">
        <v>1.59</v>
      </c>
      <c r="AD4052">
        <v>-0.85799999999999998</v>
      </c>
      <c r="AE4052">
        <v>1.5840000000000001</v>
      </c>
      <c r="AF4052">
        <v>1.542</v>
      </c>
      <c r="AG4052">
        <v>5.806</v>
      </c>
      <c r="AH4052">
        <v>4.18</v>
      </c>
      <c r="AI4052">
        <v>10.9</v>
      </c>
      <c r="AJ4052">
        <v>23.7</v>
      </c>
      <c r="AK4052">
        <v>-24.6</v>
      </c>
      <c r="AL4052">
        <v>3.1</v>
      </c>
      <c r="AM4052">
        <v>159.07599999999999</v>
      </c>
      <c r="AN4052">
        <v>2367.02</v>
      </c>
      <c r="AO4052" t="s">
        <v>4410</v>
      </c>
    </row>
    <row r="4053" spans="1:41">
      <c r="A4053" t="s">
        <v>4298</v>
      </c>
      <c r="B4053" t="s">
        <v>90</v>
      </c>
      <c r="C4053" t="s">
        <v>321</v>
      </c>
      <c r="D4053" t="s">
        <v>322</v>
      </c>
      <c r="E4053" t="s">
        <v>323</v>
      </c>
      <c r="F4053" t="s">
        <v>94</v>
      </c>
      <c r="G4053" t="s">
        <v>324</v>
      </c>
      <c r="H4053">
        <v>12</v>
      </c>
      <c r="I4053" t="s">
        <v>194</v>
      </c>
      <c r="J4053" t="s">
        <v>108</v>
      </c>
      <c r="K4053">
        <v>3</v>
      </c>
      <c r="L4053">
        <v>6</v>
      </c>
      <c r="M4053" t="s">
        <v>122</v>
      </c>
      <c r="N4053">
        <v>0.89700000000000002</v>
      </c>
      <c r="O4053" t="s">
        <v>356</v>
      </c>
      <c r="P4053" t="s">
        <v>109</v>
      </c>
      <c r="Q4053" t="s">
        <v>595</v>
      </c>
      <c r="R4053" t="s">
        <v>3</v>
      </c>
      <c r="S4053">
        <v>2</v>
      </c>
      <c r="T4053">
        <v>2</v>
      </c>
      <c r="U4053">
        <v>0</v>
      </c>
      <c r="V4053">
        <v>1</v>
      </c>
      <c r="W4053">
        <v>1</v>
      </c>
      <c r="X4053">
        <v>0</v>
      </c>
      <c r="Y4053">
        <v>1</v>
      </c>
      <c r="Z4053">
        <v>82.9</v>
      </c>
      <c r="AA4053">
        <v>76.400000000000006</v>
      </c>
      <c r="AB4053">
        <v>3.36</v>
      </c>
      <c r="AC4053">
        <v>1.53</v>
      </c>
      <c r="AD4053">
        <v>0.36199999999999999</v>
      </c>
      <c r="AE4053">
        <v>2.1749999999999998</v>
      </c>
      <c r="AF4053">
        <v>1.8049999999999999</v>
      </c>
      <c r="AG4053">
        <v>5.9480000000000004</v>
      </c>
      <c r="AH4053">
        <v>8.99</v>
      </c>
      <c r="AI4053">
        <v>6.27</v>
      </c>
      <c r="AJ4053">
        <v>23.8</v>
      </c>
      <c r="AK4053">
        <v>-27.3</v>
      </c>
      <c r="AL4053">
        <v>7.2</v>
      </c>
      <c r="AM4053">
        <v>125.099</v>
      </c>
      <c r="AN4053">
        <v>1954.22</v>
      </c>
      <c r="AO4053" t="s">
        <v>4411</v>
      </c>
    </row>
    <row r="4054" spans="1:41">
      <c r="A4054" t="s">
        <v>4298</v>
      </c>
      <c r="B4054" t="s">
        <v>90</v>
      </c>
      <c r="C4054" t="s">
        <v>321</v>
      </c>
      <c r="D4054" t="s">
        <v>322</v>
      </c>
      <c r="E4054" t="s">
        <v>323</v>
      </c>
      <c r="F4054" t="s">
        <v>94</v>
      </c>
      <c r="G4054" t="s">
        <v>324</v>
      </c>
      <c r="H4054">
        <v>13</v>
      </c>
      <c r="I4054" t="s">
        <v>107</v>
      </c>
      <c r="J4054" t="s">
        <v>108</v>
      </c>
      <c r="K4054">
        <v>4</v>
      </c>
      <c r="L4054">
        <v>1</v>
      </c>
      <c r="M4054" t="s">
        <v>98</v>
      </c>
      <c r="N4054">
        <v>0.88500000000000001</v>
      </c>
      <c r="O4054" t="s">
        <v>111</v>
      </c>
      <c r="P4054" t="s">
        <v>112</v>
      </c>
      <c r="Q4054" t="s">
        <v>430</v>
      </c>
      <c r="R4054" t="s">
        <v>3</v>
      </c>
      <c r="S4054">
        <v>0</v>
      </c>
      <c r="T4054">
        <v>0</v>
      </c>
      <c r="U4054">
        <v>0</v>
      </c>
      <c r="V4054">
        <v>0</v>
      </c>
      <c r="W4054">
        <v>1</v>
      </c>
      <c r="X4054">
        <v>0</v>
      </c>
      <c r="Y4054">
        <v>1</v>
      </c>
      <c r="Z4054">
        <v>94.6</v>
      </c>
      <c r="AA4054">
        <v>86.3</v>
      </c>
      <c r="AB4054">
        <v>3.64</v>
      </c>
      <c r="AC4054">
        <v>1.86</v>
      </c>
      <c r="AD4054">
        <v>-5.0999999999999997E-2</v>
      </c>
      <c r="AE4054">
        <v>2.504</v>
      </c>
      <c r="AF4054">
        <v>1.7410000000000001</v>
      </c>
      <c r="AG4054">
        <v>5.9180000000000001</v>
      </c>
      <c r="AH4054">
        <v>8.49</v>
      </c>
      <c r="AI4054">
        <v>7.89</v>
      </c>
      <c r="AJ4054">
        <v>23.7</v>
      </c>
      <c r="AK4054">
        <v>-38.1</v>
      </c>
      <c r="AL4054">
        <v>5</v>
      </c>
      <c r="AM4054">
        <v>133.042</v>
      </c>
      <c r="AN4054">
        <v>2337.31</v>
      </c>
      <c r="AO4054" t="s">
        <v>4412</v>
      </c>
    </row>
    <row r="4055" spans="1:41">
      <c r="A4055" t="s">
        <v>4298</v>
      </c>
      <c r="B4055" t="s">
        <v>90</v>
      </c>
      <c r="C4055" t="s">
        <v>321</v>
      </c>
      <c r="D4055" t="s">
        <v>322</v>
      </c>
      <c r="E4055" t="s">
        <v>323</v>
      </c>
      <c r="F4055" t="s">
        <v>94</v>
      </c>
      <c r="G4055" t="s">
        <v>324</v>
      </c>
      <c r="H4055">
        <v>14</v>
      </c>
      <c r="I4055" t="s">
        <v>96</v>
      </c>
      <c r="J4055" t="s">
        <v>97</v>
      </c>
      <c r="K4055">
        <v>5</v>
      </c>
      <c r="L4055">
        <v>1</v>
      </c>
      <c r="M4055" t="s">
        <v>98</v>
      </c>
      <c r="N4055">
        <v>0.91200000000000003</v>
      </c>
      <c r="O4055" t="s">
        <v>143</v>
      </c>
      <c r="Q4055" t="s">
        <v>350</v>
      </c>
      <c r="R4055" t="s">
        <v>3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1</v>
      </c>
      <c r="Z4055">
        <v>95.9</v>
      </c>
      <c r="AA4055">
        <v>87</v>
      </c>
      <c r="AB4055">
        <v>3.32</v>
      </c>
      <c r="AC4055">
        <v>1.55</v>
      </c>
      <c r="AD4055">
        <v>-0.68600000000000005</v>
      </c>
      <c r="AE4055">
        <v>1.7769999999999999</v>
      </c>
      <c r="AF4055">
        <v>1.663</v>
      </c>
      <c r="AG4055">
        <v>5.798</v>
      </c>
      <c r="AH4055">
        <v>6.53</v>
      </c>
      <c r="AI4055">
        <v>9.7899999999999991</v>
      </c>
      <c r="AJ4055">
        <v>23.7</v>
      </c>
      <c r="AK4055">
        <v>-34.700000000000003</v>
      </c>
      <c r="AL4055">
        <v>3.9</v>
      </c>
      <c r="AM4055">
        <v>146.386</v>
      </c>
      <c r="AN4055">
        <v>2387.96</v>
      </c>
      <c r="AO4055" t="s">
        <v>4413</v>
      </c>
    </row>
    <row r="4056" spans="1:41">
      <c r="A4056" t="s">
        <v>4298</v>
      </c>
      <c r="B4056" t="s">
        <v>90</v>
      </c>
      <c r="C4056" t="s">
        <v>321</v>
      </c>
      <c r="D4056" t="s">
        <v>322</v>
      </c>
      <c r="E4056" t="s">
        <v>323</v>
      </c>
      <c r="F4056" t="s">
        <v>94</v>
      </c>
      <c r="G4056" t="s">
        <v>324</v>
      </c>
      <c r="H4056">
        <v>15</v>
      </c>
      <c r="I4056" t="s">
        <v>127</v>
      </c>
      <c r="J4056" t="s">
        <v>104</v>
      </c>
      <c r="K4056">
        <v>5</v>
      </c>
      <c r="L4056">
        <v>2</v>
      </c>
      <c r="M4056" t="s">
        <v>122</v>
      </c>
      <c r="N4056">
        <v>0.89800000000000002</v>
      </c>
      <c r="O4056" t="s">
        <v>143</v>
      </c>
      <c r="Q4056" t="s">
        <v>350</v>
      </c>
      <c r="R4056" t="s">
        <v>3</v>
      </c>
      <c r="S4056">
        <v>1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1</v>
      </c>
      <c r="Z4056">
        <v>83.1</v>
      </c>
      <c r="AA4056">
        <v>75</v>
      </c>
      <c r="AB4056">
        <v>3.44</v>
      </c>
      <c r="AC4056">
        <v>1.79</v>
      </c>
      <c r="AD4056">
        <v>0.25700000000000001</v>
      </c>
      <c r="AE4056">
        <v>1.756</v>
      </c>
      <c r="AF4056">
        <v>1.835</v>
      </c>
      <c r="AG4056">
        <v>5.9630000000000001</v>
      </c>
      <c r="AH4056">
        <v>7.55</v>
      </c>
      <c r="AI4056">
        <v>4.79</v>
      </c>
      <c r="AJ4056">
        <v>23.7</v>
      </c>
      <c r="AK4056">
        <v>-20.100000000000001</v>
      </c>
      <c r="AL4056">
        <v>7.8</v>
      </c>
      <c r="AM4056">
        <v>122.688</v>
      </c>
      <c r="AN4056">
        <v>1557.77</v>
      </c>
      <c r="AO4056" t="s">
        <v>4414</v>
      </c>
    </row>
    <row r="4057" spans="1:41">
      <c r="A4057" t="s">
        <v>4298</v>
      </c>
      <c r="B4057" t="s">
        <v>90</v>
      </c>
      <c r="C4057" t="s">
        <v>321</v>
      </c>
      <c r="D4057" t="s">
        <v>322</v>
      </c>
      <c r="E4057" t="s">
        <v>323</v>
      </c>
      <c r="F4057" t="s">
        <v>94</v>
      </c>
      <c r="G4057" t="s">
        <v>324</v>
      </c>
      <c r="H4057">
        <v>16</v>
      </c>
      <c r="I4057" t="s">
        <v>147</v>
      </c>
      <c r="J4057" t="s">
        <v>104</v>
      </c>
      <c r="K4057">
        <v>5</v>
      </c>
      <c r="L4057">
        <v>3</v>
      </c>
      <c r="M4057" t="s">
        <v>98</v>
      </c>
      <c r="N4057">
        <v>0.91100000000000003</v>
      </c>
      <c r="O4057" t="s">
        <v>143</v>
      </c>
      <c r="Q4057" t="s">
        <v>350</v>
      </c>
      <c r="R4057" t="s">
        <v>3</v>
      </c>
      <c r="S4057">
        <v>1</v>
      </c>
      <c r="T4057">
        <v>1</v>
      </c>
      <c r="U4057">
        <v>1</v>
      </c>
      <c r="V4057">
        <v>0</v>
      </c>
      <c r="W4057">
        <v>0</v>
      </c>
      <c r="X4057">
        <v>1</v>
      </c>
      <c r="Y4057">
        <v>1</v>
      </c>
      <c r="Z4057">
        <v>95.5</v>
      </c>
      <c r="AA4057">
        <v>87.3</v>
      </c>
      <c r="AB4057">
        <v>3.44</v>
      </c>
      <c r="AC4057">
        <v>1.79</v>
      </c>
      <c r="AD4057">
        <v>-0.70899999999999996</v>
      </c>
      <c r="AE4057">
        <v>3.1160000000000001</v>
      </c>
      <c r="AF4057">
        <v>1.6659999999999999</v>
      </c>
      <c r="AG4057">
        <v>5.9119999999999999</v>
      </c>
      <c r="AH4057">
        <v>3.27</v>
      </c>
      <c r="AI4057">
        <v>7.26</v>
      </c>
      <c r="AJ4057">
        <v>23.7</v>
      </c>
      <c r="AK4057">
        <v>-13.6</v>
      </c>
      <c r="AL4057">
        <v>4</v>
      </c>
      <c r="AM4057">
        <v>155.86799999999999</v>
      </c>
      <c r="AN4057">
        <v>1628.27</v>
      </c>
      <c r="AO4057" t="s">
        <v>4415</v>
      </c>
    </row>
    <row r="4058" spans="1:41">
      <c r="A4058" t="s">
        <v>4298</v>
      </c>
      <c r="B4058" t="s">
        <v>90</v>
      </c>
      <c r="C4058" t="s">
        <v>321</v>
      </c>
      <c r="D4058" t="s">
        <v>322</v>
      </c>
      <c r="E4058" t="s">
        <v>323</v>
      </c>
      <c r="F4058" t="s">
        <v>94</v>
      </c>
      <c r="G4058" t="s">
        <v>324</v>
      </c>
      <c r="H4058">
        <v>17</v>
      </c>
      <c r="I4058" t="s">
        <v>96</v>
      </c>
      <c r="J4058" t="s">
        <v>97</v>
      </c>
      <c r="K4058">
        <v>5</v>
      </c>
      <c r="L4058">
        <v>4</v>
      </c>
      <c r="M4058" t="s">
        <v>98</v>
      </c>
      <c r="N4058">
        <v>0.91100000000000003</v>
      </c>
      <c r="O4058" t="s">
        <v>143</v>
      </c>
      <c r="Q4058" t="s">
        <v>350</v>
      </c>
      <c r="R4058" t="s">
        <v>3</v>
      </c>
      <c r="S4058">
        <v>1</v>
      </c>
      <c r="T4058">
        <v>2</v>
      </c>
      <c r="U4058">
        <v>1</v>
      </c>
      <c r="V4058">
        <v>0</v>
      </c>
      <c r="W4058">
        <v>0</v>
      </c>
      <c r="X4058">
        <v>1</v>
      </c>
      <c r="Y4058">
        <v>1</v>
      </c>
      <c r="Z4058">
        <v>95.6</v>
      </c>
      <c r="AA4058">
        <v>85.7</v>
      </c>
      <c r="AB4058">
        <v>3.34</v>
      </c>
      <c r="AC4058">
        <v>1.57</v>
      </c>
      <c r="AD4058">
        <v>-1.3069999999999999</v>
      </c>
      <c r="AE4058">
        <v>5.26</v>
      </c>
      <c r="AF4058">
        <v>1.5649999999999999</v>
      </c>
      <c r="AG4058">
        <v>6.0640000000000001</v>
      </c>
      <c r="AH4058">
        <v>4.12</v>
      </c>
      <c r="AI4058">
        <v>10.23</v>
      </c>
      <c r="AJ4058">
        <v>23.6</v>
      </c>
      <c r="AK4058">
        <v>-23.4</v>
      </c>
      <c r="AL4058">
        <v>2.9</v>
      </c>
      <c r="AM4058">
        <v>158.125</v>
      </c>
      <c r="AN4058">
        <v>2212.7399999999998</v>
      </c>
      <c r="AO4058" t="s">
        <v>4416</v>
      </c>
    </row>
    <row r="4059" spans="1:41">
      <c r="A4059" t="s">
        <v>4298</v>
      </c>
      <c r="B4059" t="s">
        <v>90</v>
      </c>
      <c r="C4059" t="s">
        <v>321</v>
      </c>
      <c r="D4059" t="s">
        <v>322</v>
      </c>
      <c r="E4059" t="s">
        <v>323</v>
      </c>
      <c r="F4059" t="s">
        <v>94</v>
      </c>
      <c r="G4059" t="s">
        <v>324</v>
      </c>
      <c r="H4059">
        <v>18</v>
      </c>
      <c r="I4059" t="s">
        <v>96</v>
      </c>
      <c r="J4059" t="s">
        <v>97</v>
      </c>
      <c r="K4059">
        <v>5</v>
      </c>
      <c r="L4059">
        <v>5</v>
      </c>
      <c r="M4059" t="s">
        <v>98</v>
      </c>
      <c r="N4059">
        <v>0.91100000000000003</v>
      </c>
      <c r="O4059" t="s">
        <v>143</v>
      </c>
      <c r="Q4059" t="s">
        <v>350</v>
      </c>
      <c r="R4059" t="s">
        <v>3</v>
      </c>
      <c r="S4059">
        <v>2</v>
      </c>
      <c r="T4059">
        <v>2</v>
      </c>
      <c r="U4059">
        <v>1</v>
      </c>
      <c r="V4059">
        <v>0</v>
      </c>
      <c r="W4059">
        <v>0</v>
      </c>
      <c r="X4059">
        <v>1</v>
      </c>
      <c r="Y4059">
        <v>1</v>
      </c>
      <c r="Z4059">
        <v>95.2</v>
      </c>
      <c r="AA4059">
        <v>86</v>
      </c>
      <c r="AB4059">
        <v>3.26</v>
      </c>
      <c r="AC4059">
        <v>1.58</v>
      </c>
      <c r="AD4059">
        <v>-1.1140000000000001</v>
      </c>
      <c r="AE4059">
        <v>3.2839999999999998</v>
      </c>
      <c r="AF4059">
        <v>1.601</v>
      </c>
      <c r="AG4059">
        <v>5.8739999999999997</v>
      </c>
      <c r="AH4059">
        <v>4.79</v>
      </c>
      <c r="AI4059">
        <v>7.95</v>
      </c>
      <c r="AJ4059">
        <v>23.7</v>
      </c>
      <c r="AK4059">
        <v>-20.9</v>
      </c>
      <c r="AL4059">
        <v>4.0999999999999996</v>
      </c>
      <c r="AM4059">
        <v>149.02500000000001</v>
      </c>
      <c r="AN4059">
        <v>1866.75</v>
      </c>
      <c r="AO4059" t="s">
        <v>4417</v>
      </c>
    </row>
    <row r="4060" spans="1:41">
      <c r="A4060" t="s">
        <v>4298</v>
      </c>
      <c r="B4060" t="s">
        <v>90</v>
      </c>
      <c r="C4060" t="s">
        <v>321</v>
      </c>
      <c r="D4060" t="s">
        <v>322</v>
      </c>
      <c r="E4060" t="s">
        <v>323</v>
      </c>
      <c r="F4060" t="s">
        <v>94</v>
      </c>
      <c r="G4060" t="s">
        <v>324</v>
      </c>
      <c r="H4060">
        <v>19</v>
      </c>
      <c r="I4060" t="s">
        <v>96</v>
      </c>
      <c r="J4060" t="s">
        <v>97</v>
      </c>
      <c r="K4060">
        <v>5</v>
      </c>
      <c r="L4060">
        <v>6</v>
      </c>
      <c r="M4060" t="s">
        <v>499</v>
      </c>
      <c r="N4060">
        <v>0.88800000000000001</v>
      </c>
      <c r="O4060" t="s">
        <v>143</v>
      </c>
      <c r="Q4060" t="s">
        <v>350</v>
      </c>
      <c r="R4060" t="s">
        <v>3</v>
      </c>
      <c r="S4060">
        <v>3</v>
      </c>
      <c r="T4060">
        <v>2</v>
      </c>
      <c r="U4060">
        <v>1</v>
      </c>
      <c r="V4060">
        <v>0</v>
      </c>
      <c r="W4060">
        <v>0</v>
      </c>
      <c r="X4060">
        <v>1</v>
      </c>
      <c r="Y4060">
        <v>1</v>
      </c>
      <c r="Z4060">
        <v>78.7</v>
      </c>
      <c r="AA4060">
        <v>72.8</v>
      </c>
      <c r="AB4060">
        <v>3.24</v>
      </c>
      <c r="AC4060">
        <v>1.48</v>
      </c>
      <c r="AD4060">
        <v>-1.4870000000000001</v>
      </c>
      <c r="AE4060">
        <v>2.339</v>
      </c>
      <c r="AF4060">
        <v>1.843</v>
      </c>
      <c r="AG4060">
        <v>5.9989999999999997</v>
      </c>
      <c r="AH4060">
        <v>-4.7300000000000004</v>
      </c>
      <c r="AI4060">
        <v>-2.27</v>
      </c>
      <c r="AJ4060">
        <v>23.8</v>
      </c>
      <c r="AK4060">
        <v>11.8</v>
      </c>
      <c r="AL4060">
        <v>10.9</v>
      </c>
      <c r="AM4060">
        <v>295.12200000000001</v>
      </c>
      <c r="AN4060">
        <v>878.3</v>
      </c>
      <c r="AO4060" t="s">
        <v>4418</v>
      </c>
    </row>
    <row r="4061" spans="1:41">
      <c r="A4061" t="s">
        <v>4298</v>
      </c>
      <c r="B4061" t="s">
        <v>90</v>
      </c>
      <c r="C4061" t="s">
        <v>321</v>
      </c>
      <c r="D4061" t="s">
        <v>322</v>
      </c>
      <c r="E4061" t="s">
        <v>323</v>
      </c>
      <c r="F4061" t="s">
        <v>94</v>
      </c>
      <c r="G4061" t="s">
        <v>324</v>
      </c>
      <c r="H4061">
        <v>20</v>
      </c>
      <c r="I4061" t="s">
        <v>147</v>
      </c>
      <c r="J4061" t="s">
        <v>104</v>
      </c>
      <c r="K4061">
        <v>6</v>
      </c>
      <c r="L4061">
        <v>1</v>
      </c>
      <c r="M4061" t="s">
        <v>98</v>
      </c>
      <c r="N4061">
        <v>0.91100000000000003</v>
      </c>
      <c r="O4061" t="s">
        <v>123</v>
      </c>
      <c r="Q4061" t="s">
        <v>361</v>
      </c>
      <c r="R4061" t="s">
        <v>3</v>
      </c>
      <c r="S4061">
        <v>0</v>
      </c>
      <c r="T4061">
        <v>0</v>
      </c>
      <c r="U4061">
        <v>1</v>
      </c>
      <c r="V4061">
        <v>1</v>
      </c>
      <c r="W4061">
        <v>0</v>
      </c>
      <c r="X4061">
        <v>1</v>
      </c>
      <c r="Y4061">
        <v>1</v>
      </c>
      <c r="Z4061">
        <v>94.9</v>
      </c>
      <c r="AA4061">
        <v>86</v>
      </c>
      <c r="AB4061">
        <v>3.48</v>
      </c>
      <c r="AC4061">
        <v>1.62</v>
      </c>
      <c r="AD4061">
        <v>0.09</v>
      </c>
      <c r="AE4061">
        <v>3.1080000000000001</v>
      </c>
      <c r="AF4061">
        <v>1.752</v>
      </c>
      <c r="AG4061">
        <v>5.8449999999999998</v>
      </c>
      <c r="AH4061">
        <v>4.95</v>
      </c>
      <c r="AI4061">
        <v>9.9600000000000009</v>
      </c>
      <c r="AJ4061">
        <v>23.7</v>
      </c>
      <c r="AK4061">
        <v>-29</v>
      </c>
      <c r="AL4061">
        <v>3.5</v>
      </c>
      <c r="AM4061">
        <v>153.666</v>
      </c>
      <c r="AN4061">
        <v>2238.5100000000002</v>
      </c>
      <c r="AO4061" t="s">
        <v>4419</v>
      </c>
    </row>
    <row r="4062" spans="1:41">
      <c r="A4062" t="s">
        <v>4298</v>
      </c>
      <c r="B4062" t="s">
        <v>90</v>
      </c>
      <c r="C4062" t="s">
        <v>321</v>
      </c>
      <c r="D4062" t="s">
        <v>322</v>
      </c>
      <c r="E4062" t="s">
        <v>323</v>
      </c>
      <c r="F4062" t="s">
        <v>94</v>
      </c>
      <c r="G4062" t="s">
        <v>324</v>
      </c>
      <c r="H4062">
        <v>21</v>
      </c>
      <c r="I4062" t="s">
        <v>127</v>
      </c>
      <c r="J4062" t="s">
        <v>104</v>
      </c>
      <c r="K4062">
        <v>6</v>
      </c>
      <c r="L4062">
        <v>2</v>
      </c>
      <c r="M4062" t="s">
        <v>499</v>
      </c>
      <c r="N4062">
        <v>0.84199999999999997</v>
      </c>
      <c r="O4062" t="s">
        <v>123</v>
      </c>
      <c r="Q4062" t="s">
        <v>361</v>
      </c>
      <c r="R4062" t="s">
        <v>3</v>
      </c>
      <c r="S4062">
        <v>0</v>
      </c>
      <c r="T4062">
        <v>1</v>
      </c>
      <c r="U4062">
        <v>1</v>
      </c>
      <c r="V4062">
        <v>1</v>
      </c>
      <c r="W4062">
        <v>0</v>
      </c>
      <c r="X4062">
        <v>1</v>
      </c>
      <c r="Y4062">
        <v>1</v>
      </c>
      <c r="Z4062">
        <v>77.900000000000006</v>
      </c>
      <c r="AA4062">
        <v>71.400000000000006</v>
      </c>
      <c r="AB4062">
        <v>3.48</v>
      </c>
      <c r="AC4062">
        <v>1.62</v>
      </c>
      <c r="AD4062">
        <v>-0.93500000000000005</v>
      </c>
      <c r="AE4062">
        <v>2.8839999999999999</v>
      </c>
      <c r="AF4062">
        <v>2.08</v>
      </c>
      <c r="AG4062">
        <v>6.0030000000000001</v>
      </c>
      <c r="AH4062">
        <v>-10.01</v>
      </c>
      <c r="AI4062">
        <v>-5.54</v>
      </c>
      <c r="AJ4062">
        <v>23.8</v>
      </c>
      <c r="AK4062">
        <v>19.3</v>
      </c>
      <c r="AL4062">
        <v>13</v>
      </c>
      <c r="AM4062">
        <v>298.70800000000003</v>
      </c>
      <c r="AN4062">
        <v>1876.88</v>
      </c>
      <c r="AO4062" t="s">
        <v>4420</v>
      </c>
    </row>
    <row r="4063" spans="1:41">
      <c r="A4063" t="s">
        <v>4298</v>
      </c>
      <c r="B4063" t="s">
        <v>90</v>
      </c>
      <c r="C4063" t="s">
        <v>321</v>
      </c>
      <c r="D4063" t="s">
        <v>322</v>
      </c>
      <c r="E4063" t="s">
        <v>323</v>
      </c>
      <c r="F4063" t="s">
        <v>94</v>
      </c>
      <c r="G4063" t="s">
        <v>324</v>
      </c>
      <c r="H4063">
        <v>22</v>
      </c>
      <c r="I4063" t="s">
        <v>103</v>
      </c>
      <c r="J4063" t="s">
        <v>104</v>
      </c>
      <c r="K4063">
        <v>6</v>
      </c>
      <c r="L4063">
        <v>3</v>
      </c>
      <c r="M4063" t="s">
        <v>98</v>
      </c>
      <c r="N4063">
        <v>0.90300000000000002</v>
      </c>
      <c r="O4063" t="s">
        <v>123</v>
      </c>
      <c r="Q4063" t="s">
        <v>361</v>
      </c>
      <c r="R4063" t="s">
        <v>3</v>
      </c>
      <c r="S4063">
        <v>0</v>
      </c>
      <c r="T4063">
        <v>2</v>
      </c>
      <c r="U4063">
        <v>1</v>
      </c>
      <c r="V4063">
        <v>1</v>
      </c>
      <c r="W4063">
        <v>0</v>
      </c>
      <c r="X4063">
        <v>1</v>
      </c>
      <c r="Y4063">
        <v>1</v>
      </c>
      <c r="Z4063">
        <v>95.5</v>
      </c>
      <c r="AA4063">
        <v>86.6</v>
      </c>
      <c r="AB4063">
        <v>3.65</v>
      </c>
      <c r="AC4063">
        <v>1.62</v>
      </c>
      <c r="AD4063">
        <v>-0.89100000000000001</v>
      </c>
      <c r="AE4063">
        <v>1.77</v>
      </c>
      <c r="AF4063">
        <v>1.5629999999999999</v>
      </c>
      <c r="AG4063">
        <v>5.7759999999999998</v>
      </c>
      <c r="AH4063">
        <v>7.31</v>
      </c>
      <c r="AI4063">
        <v>7.55</v>
      </c>
      <c r="AJ4063">
        <v>23.7</v>
      </c>
      <c r="AK4063">
        <v>-31.3</v>
      </c>
      <c r="AL4063">
        <v>4.8</v>
      </c>
      <c r="AM4063">
        <v>136.06200000000001</v>
      </c>
      <c r="AN4063">
        <v>2122.7600000000002</v>
      </c>
      <c r="AO4063" t="s">
        <v>4421</v>
      </c>
    </row>
    <row r="4064" spans="1:41">
      <c r="A4064" t="s">
        <v>4298</v>
      </c>
      <c r="B4064" t="s">
        <v>90</v>
      </c>
      <c r="C4064" t="s">
        <v>321</v>
      </c>
      <c r="D4064" t="s">
        <v>322</v>
      </c>
      <c r="E4064" t="s">
        <v>323</v>
      </c>
      <c r="F4064" t="s">
        <v>94</v>
      </c>
      <c r="G4064" t="s">
        <v>324</v>
      </c>
      <c r="H4064">
        <v>23</v>
      </c>
      <c r="I4064" t="s">
        <v>103</v>
      </c>
      <c r="J4064" t="s">
        <v>104</v>
      </c>
      <c r="K4064">
        <v>7</v>
      </c>
      <c r="L4064">
        <v>1</v>
      </c>
      <c r="M4064" t="s">
        <v>508</v>
      </c>
      <c r="N4064">
        <v>0.79600000000000004</v>
      </c>
      <c r="O4064" t="s">
        <v>210</v>
      </c>
      <c r="Q4064" t="s">
        <v>327</v>
      </c>
      <c r="R4064" t="s">
        <v>90</v>
      </c>
      <c r="S4064">
        <v>0</v>
      </c>
      <c r="T4064">
        <v>0</v>
      </c>
      <c r="U4064">
        <v>2</v>
      </c>
      <c r="V4064">
        <v>1</v>
      </c>
      <c r="W4064">
        <v>0</v>
      </c>
      <c r="X4064">
        <v>1</v>
      </c>
      <c r="Y4064">
        <v>1</v>
      </c>
      <c r="Z4064">
        <v>95.6</v>
      </c>
      <c r="AA4064">
        <v>87.3</v>
      </c>
      <c r="AB4064">
        <v>3.52</v>
      </c>
      <c r="AC4064">
        <v>1.69</v>
      </c>
      <c r="AD4064">
        <v>0.38500000000000001</v>
      </c>
      <c r="AE4064">
        <v>2.0840000000000001</v>
      </c>
      <c r="AF4064">
        <v>1.806</v>
      </c>
      <c r="AG4064">
        <v>5.71</v>
      </c>
      <c r="AH4064">
        <v>9.07</v>
      </c>
      <c r="AI4064">
        <v>4.7699999999999996</v>
      </c>
      <c r="AJ4064">
        <v>23.7</v>
      </c>
      <c r="AK4064">
        <v>-33.6</v>
      </c>
      <c r="AL4064">
        <v>6</v>
      </c>
      <c r="AM4064">
        <v>117.908</v>
      </c>
      <c r="AN4064">
        <v>2087.36</v>
      </c>
      <c r="AO4064" t="s">
        <v>4422</v>
      </c>
    </row>
    <row r="4065" spans="1:41">
      <c r="A4065" t="s">
        <v>4298</v>
      </c>
      <c r="B4065" t="s">
        <v>90</v>
      </c>
      <c r="C4065" t="s">
        <v>321</v>
      </c>
      <c r="D4065" t="s">
        <v>322</v>
      </c>
      <c r="E4065" t="s">
        <v>323</v>
      </c>
      <c r="F4065" t="s">
        <v>94</v>
      </c>
      <c r="G4065" t="s">
        <v>324</v>
      </c>
      <c r="H4065">
        <v>24</v>
      </c>
      <c r="I4065" t="s">
        <v>107</v>
      </c>
      <c r="J4065" t="s">
        <v>108</v>
      </c>
      <c r="K4065">
        <v>7</v>
      </c>
      <c r="L4065">
        <v>2</v>
      </c>
      <c r="M4065" t="s">
        <v>499</v>
      </c>
      <c r="N4065">
        <v>0.89600000000000002</v>
      </c>
      <c r="O4065" t="s">
        <v>210</v>
      </c>
      <c r="P4065" t="s">
        <v>141</v>
      </c>
      <c r="Q4065" t="s">
        <v>327</v>
      </c>
      <c r="R4065" t="s">
        <v>90</v>
      </c>
      <c r="S4065">
        <v>0</v>
      </c>
      <c r="T4065">
        <v>1</v>
      </c>
      <c r="U4065">
        <v>2</v>
      </c>
      <c r="V4065">
        <v>1</v>
      </c>
      <c r="W4065">
        <v>0</v>
      </c>
      <c r="X4065">
        <v>1</v>
      </c>
      <c r="Y4065">
        <v>1</v>
      </c>
      <c r="Z4065">
        <v>79.2</v>
      </c>
      <c r="AA4065">
        <v>73.2</v>
      </c>
      <c r="AB4065">
        <v>3.65</v>
      </c>
      <c r="AC4065">
        <v>1.8</v>
      </c>
      <c r="AD4065">
        <v>-1.0740000000000001</v>
      </c>
      <c r="AE4065">
        <v>2.3839999999999999</v>
      </c>
      <c r="AF4065">
        <v>1.764</v>
      </c>
      <c r="AG4065">
        <v>5.9009999999999998</v>
      </c>
      <c r="AH4065">
        <v>-6.35</v>
      </c>
      <c r="AI4065">
        <v>-5.95</v>
      </c>
      <c r="AJ4065">
        <v>23.8</v>
      </c>
      <c r="AK4065">
        <v>13.2</v>
      </c>
      <c r="AL4065">
        <v>12.3</v>
      </c>
      <c r="AM4065">
        <v>312.84300000000002</v>
      </c>
      <c r="AN4065">
        <v>1462.36</v>
      </c>
      <c r="AO4065" t="s">
        <v>4423</v>
      </c>
    </row>
    <row r="4066" spans="1:41">
      <c r="A4066" t="s">
        <v>4298</v>
      </c>
      <c r="B4066" t="s">
        <v>90</v>
      </c>
      <c r="C4066" t="s">
        <v>321</v>
      </c>
      <c r="D4066" t="s">
        <v>322</v>
      </c>
      <c r="E4066" t="s">
        <v>323</v>
      </c>
      <c r="F4066" t="s">
        <v>94</v>
      </c>
      <c r="G4066" t="s">
        <v>324</v>
      </c>
      <c r="H4066">
        <v>25</v>
      </c>
      <c r="I4066" t="s">
        <v>96</v>
      </c>
      <c r="J4066" t="s">
        <v>97</v>
      </c>
      <c r="K4066">
        <v>8</v>
      </c>
      <c r="L4066">
        <v>1</v>
      </c>
      <c r="M4066" t="s">
        <v>98</v>
      </c>
      <c r="N4066">
        <v>0.89100000000000001</v>
      </c>
      <c r="O4066" t="s">
        <v>210</v>
      </c>
      <c r="Q4066" t="s">
        <v>331</v>
      </c>
      <c r="R4066" t="s">
        <v>3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2</v>
      </c>
      <c r="Z4066">
        <v>93</v>
      </c>
      <c r="AA4066">
        <v>84.7</v>
      </c>
      <c r="AB4066">
        <v>3.35</v>
      </c>
      <c r="AC4066">
        <v>1.56</v>
      </c>
      <c r="AD4066">
        <v>1.5309999999999999</v>
      </c>
      <c r="AE4066">
        <v>2.7170000000000001</v>
      </c>
      <c r="AF4066">
        <v>1.9650000000000001</v>
      </c>
      <c r="AG4066">
        <v>5.9550000000000001</v>
      </c>
      <c r="AH4066">
        <v>7.42</v>
      </c>
      <c r="AI4066">
        <v>11.72</v>
      </c>
      <c r="AJ4066">
        <v>23.7</v>
      </c>
      <c r="AK4066">
        <v>-47.1</v>
      </c>
      <c r="AL4066">
        <v>3.9</v>
      </c>
      <c r="AM4066">
        <v>147.76499999999999</v>
      </c>
      <c r="AN4066">
        <v>2750.54</v>
      </c>
      <c r="AO4066" t="s">
        <v>4424</v>
      </c>
    </row>
    <row r="4067" spans="1:41">
      <c r="A4067" t="s">
        <v>4298</v>
      </c>
      <c r="B4067" t="s">
        <v>90</v>
      </c>
      <c r="C4067" t="s">
        <v>321</v>
      </c>
      <c r="D4067" t="s">
        <v>322</v>
      </c>
      <c r="E4067" t="s">
        <v>323</v>
      </c>
      <c r="F4067" t="s">
        <v>94</v>
      </c>
      <c r="G4067" t="s">
        <v>324</v>
      </c>
      <c r="H4067">
        <v>26</v>
      </c>
      <c r="I4067" t="s">
        <v>107</v>
      </c>
      <c r="J4067" t="s">
        <v>108</v>
      </c>
      <c r="K4067">
        <v>8</v>
      </c>
      <c r="L4067">
        <v>2</v>
      </c>
      <c r="M4067" t="s">
        <v>508</v>
      </c>
      <c r="N4067">
        <v>0.89300000000000002</v>
      </c>
      <c r="O4067" t="s">
        <v>210</v>
      </c>
      <c r="P4067" t="s">
        <v>141</v>
      </c>
      <c r="Q4067" t="s">
        <v>331</v>
      </c>
      <c r="R4067" t="s">
        <v>3</v>
      </c>
      <c r="S4067">
        <v>1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2</v>
      </c>
      <c r="Z4067">
        <v>91.9</v>
      </c>
      <c r="AA4067">
        <v>84.7</v>
      </c>
      <c r="AB4067">
        <v>3.35</v>
      </c>
      <c r="AC4067">
        <v>1.67</v>
      </c>
      <c r="AD4067">
        <v>0.39500000000000002</v>
      </c>
      <c r="AE4067">
        <v>1.8919999999999999</v>
      </c>
      <c r="AF4067">
        <v>1.976</v>
      </c>
      <c r="AG4067">
        <v>5.7969999999999997</v>
      </c>
      <c r="AH4067">
        <v>8.74</v>
      </c>
      <c r="AI4067">
        <v>5.26</v>
      </c>
      <c r="AJ4067">
        <v>23.8</v>
      </c>
      <c r="AK4067">
        <v>-31.3</v>
      </c>
      <c r="AL4067">
        <v>6.2</v>
      </c>
      <c r="AM4067">
        <v>121.229</v>
      </c>
      <c r="AN4067">
        <v>2015.98</v>
      </c>
      <c r="AO4067" t="s">
        <v>4425</v>
      </c>
    </row>
    <row r="4068" spans="1:41">
      <c r="A4068" t="s">
        <v>4298</v>
      </c>
      <c r="B4068" t="s">
        <v>90</v>
      </c>
      <c r="C4068" t="s">
        <v>321</v>
      </c>
      <c r="D4068" t="s">
        <v>322</v>
      </c>
      <c r="E4068" t="s">
        <v>323</v>
      </c>
      <c r="F4068" t="s">
        <v>94</v>
      </c>
      <c r="G4068" t="s">
        <v>324</v>
      </c>
      <c r="H4068">
        <v>27</v>
      </c>
      <c r="I4068" t="s">
        <v>325</v>
      </c>
      <c r="J4068" t="s">
        <v>104</v>
      </c>
      <c r="K4068">
        <v>9</v>
      </c>
      <c r="L4068">
        <v>1</v>
      </c>
      <c r="M4068" t="s">
        <v>98</v>
      </c>
      <c r="N4068">
        <v>0.90200000000000002</v>
      </c>
      <c r="O4068" t="s">
        <v>111</v>
      </c>
      <c r="Q4068" t="s">
        <v>334</v>
      </c>
      <c r="R4068" t="s">
        <v>3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0</v>
      </c>
      <c r="Y4068">
        <v>2</v>
      </c>
      <c r="Z4068">
        <v>92.8</v>
      </c>
      <c r="AA4068">
        <v>84.5</v>
      </c>
      <c r="AB4068">
        <v>3.26</v>
      </c>
      <c r="AC4068">
        <v>1.47</v>
      </c>
      <c r="AD4068">
        <v>0.20200000000000001</v>
      </c>
      <c r="AE4068">
        <v>2.4060000000000001</v>
      </c>
      <c r="AF4068">
        <v>1.6779999999999999</v>
      </c>
      <c r="AG4068">
        <v>5.8209999999999997</v>
      </c>
      <c r="AH4068">
        <v>3.98</v>
      </c>
      <c r="AI4068">
        <v>11.28</v>
      </c>
      <c r="AJ4068">
        <v>23.7</v>
      </c>
      <c r="AK4068">
        <v>-25.1</v>
      </c>
      <c r="AL4068">
        <v>3.2</v>
      </c>
      <c r="AM4068">
        <v>160.62200000000001</v>
      </c>
      <c r="AN4068">
        <v>2365.1</v>
      </c>
      <c r="AO4068" t="s">
        <v>4426</v>
      </c>
    </row>
    <row r="4069" spans="1:41">
      <c r="A4069" t="s">
        <v>4298</v>
      </c>
      <c r="B4069" t="s">
        <v>90</v>
      </c>
      <c r="C4069" t="s">
        <v>321</v>
      </c>
      <c r="D4069" t="s">
        <v>322</v>
      </c>
      <c r="E4069" t="s">
        <v>323</v>
      </c>
      <c r="F4069" t="s">
        <v>94</v>
      </c>
      <c r="G4069" t="s">
        <v>324</v>
      </c>
      <c r="H4069">
        <v>28</v>
      </c>
      <c r="I4069" t="s">
        <v>107</v>
      </c>
      <c r="J4069" t="s">
        <v>108</v>
      </c>
      <c r="K4069">
        <v>9</v>
      </c>
      <c r="L4069">
        <v>2</v>
      </c>
      <c r="M4069" t="s">
        <v>508</v>
      </c>
      <c r="N4069">
        <v>0.82199999999999995</v>
      </c>
      <c r="O4069" t="s">
        <v>111</v>
      </c>
      <c r="P4069" t="s">
        <v>112</v>
      </c>
      <c r="Q4069" t="s">
        <v>334</v>
      </c>
      <c r="R4069" t="s">
        <v>3</v>
      </c>
      <c r="S4069">
        <v>0</v>
      </c>
      <c r="T4069">
        <v>1</v>
      </c>
      <c r="U4069">
        <v>1</v>
      </c>
      <c r="V4069">
        <v>0</v>
      </c>
      <c r="W4069">
        <v>0</v>
      </c>
      <c r="X4069">
        <v>0</v>
      </c>
      <c r="Y4069">
        <v>2</v>
      </c>
      <c r="Z4069">
        <v>92.7</v>
      </c>
      <c r="AA4069">
        <v>83.2</v>
      </c>
      <c r="AB4069">
        <v>3.26</v>
      </c>
      <c r="AC4069">
        <v>1.47</v>
      </c>
      <c r="AD4069">
        <v>0.76</v>
      </c>
      <c r="AE4069">
        <v>2.4329999999999998</v>
      </c>
      <c r="AF4069">
        <v>1.7410000000000001</v>
      </c>
      <c r="AG4069">
        <v>5.8170000000000002</v>
      </c>
      <c r="AH4069">
        <v>7.47</v>
      </c>
      <c r="AI4069">
        <v>5.55</v>
      </c>
      <c r="AJ4069">
        <v>23.6</v>
      </c>
      <c r="AK4069">
        <v>-27.4</v>
      </c>
      <c r="AL4069">
        <v>5.9</v>
      </c>
      <c r="AM4069">
        <v>126.79300000000001</v>
      </c>
      <c r="AN4069">
        <v>1804.78</v>
      </c>
      <c r="AO4069" t="s">
        <v>4427</v>
      </c>
    </row>
    <row r="4070" spans="1:41">
      <c r="A4070" t="s">
        <v>4298</v>
      </c>
      <c r="B4070" t="s">
        <v>90</v>
      </c>
      <c r="C4070" t="s">
        <v>321</v>
      </c>
      <c r="D4070" t="s">
        <v>322</v>
      </c>
      <c r="E4070" t="s">
        <v>323</v>
      </c>
      <c r="F4070" t="s">
        <v>94</v>
      </c>
      <c r="G4070" t="s">
        <v>324</v>
      </c>
      <c r="H4070">
        <v>29</v>
      </c>
      <c r="I4070" t="s">
        <v>127</v>
      </c>
      <c r="J4070" t="s">
        <v>104</v>
      </c>
      <c r="K4070">
        <v>10</v>
      </c>
      <c r="L4070">
        <v>1</v>
      </c>
      <c r="M4070" t="s">
        <v>98</v>
      </c>
      <c r="N4070">
        <v>0.90800000000000003</v>
      </c>
      <c r="O4070" t="s">
        <v>99</v>
      </c>
      <c r="Q4070" t="s">
        <v>341</v>
      </c>
      <c r="R4070" t="s">
        <v>90</v>
      </c>
      <c r="S4070">
        <v>0</v>
      </c>
      <c r="T4070">
        <v>0</v>
      </c>
      <c r="U4070">
        <v>2</v>
      </c>
      <c r="V4070">
        <v>0</v>
      </c>
      <c r="W4070">
        <v>0</v>
      </c>
      <c r="X4070">
        <v>0</v>
      </c>
      <c r="Y4070">
        <v>2</v>
      </c>
      <c r="Z4070">
        <v>94.1</v>
      </c>
      <c r="AA4070">
        <v>85.8</v>
      </c>
      <c r="AB4070">
        <v>3.13</v>
      </c>
      <c r="AC4070">
        <v>1.38</v>
      </c>
      <c r="AD4070">
        <v>0.246</v>
      </c>
      <c r="AE4070">
        <v>3.1629999999999998</v>
      </c>
      <c r="AF4070">
        <v>1.819</v>
      </c>
      <c r="AG4070">
        <v>5.9059999999999997</v>
      </c>
      <c r="AH4070">
        <v>7.06</v>
      </c>
      <c r="AI4070">
        <v>9.36</v>
      </c>
      <c r="AJ4070">
        <v>23.7</v>
      </c>
      <c r="AK4070">
        <v>-37.5</v>
      </c>
      <c r="AL4070">
        <v>4.2</v>
      </c>
      <c r="AM4070">
        <v>143.09200000000001</v>
      </c>
      <c r="AN4070">
        <v>2355.3000000000002</v>
      </c>
      <c r="AO4070" t="s">
        <v>4428</v>
      </c>
    </row>
    <row r="4071" spans="1:41">
      <c r="A4071" t="s">
        <v>4298</v>
      </c>
      <c r="B4071" t="s">
        <v>90</v>
      </c>
      <c r="C4071" t="s">
        <v>321</v>
      </c>
      <c r="D4071" t="s">
        <v>322</v>
      </c>
      <c r="E4071" t="s">
        <v>323</v>
      </c>
      <c r="F4071" t="s">
        <v>94</v>
      </c>
      <c r="G4071" t="s">
        <v>324</v>
      </c>
      <c r="H4071">
        <v>30</v>
      </c>
      <c r="I4071" t="s">
        <v>127</v>
      </c>
      <c r="J4071" t="s">
        <v>104</v>
      </c>
      <c r="K4071">
        <v>10</v>
      </c>
      <c r="L4071">
        <v>2</v>
      </c>
      <c r="M4071" t="s">
        <v>98</v>
      </c>
      <c r="N4071">
        <v>0.86899999999999999</v>
      </c>
      <c r="O4071" t="s">
        <v>99</v>
      </c>
      <c r="Q4071" t="s">
        <v>341</v>
      </c>
      <c r="R4071" t="s">
        <v>90</v>
      </c>
      <c r="S4071">
        <v>0</v>
      </c>
      <c r="T4071">
        <v>1</v>
      </c>
      <c r="U4071">
        <v>2</v>
      </c>
      <c r="V4071">
        <v>0</v>
      </c>
      <c r="W4071">
        <v>0</v>
      </c>
      <c r="X4071">
        <v>0</v>
      </c>
      <c r="Y4071">
        <v>2</v>
      </c>
      <c r="Z4071">
        <v>94.2</v>
      </c>
      <c r="AA4071">
        <v>85.7</v>
      </c>
      <c r="AB4071">
        <v>3.13</v>
      </c>
      <c r="AC4071">
        <v>1.38</v>
      </c>
      <c r="AD4071">
        <v>0.64300000000000002</v>
      </c>
      <c r="AE4071">
        <v>2.2090000000000001</v>
      </c>
      <c r="AF4071">
        <v>1.619</v>
      </c>
      <c r="AG4071">
        <v>5.8369999999999997</v>
      </c>
      <c r="AH4071">
        <v>6.84</v>
      </c>
      <c r="AI4071">
        <v>6.55</v>
      </c>
      <c r="AJ4071">
        <v>23.7</v>
      </c>
      <c r="AK4071">
        <v>-29</v>
      </c>
      <c r="AL4071">
        <v>5.2</v>
      </c>
      <c r="AM4071">
        <v>133.93899999999999</v>
      </c>
      <c r="AN4071">
        <v>1895.68</v>
      </c>
      <c r="AO4071" t="s">
        <v>4429</v>
      </c>
    </row>
    <row r="4072" spans="1:41">
      <c r="A4072" t="s">
        <v>4298</v>
      </c>
      <c r="B4072" t="s">
        <v>90</v>
      </c>
      <c r="C4072" t="s">
        <v>321</v>
      </c>
      <c r="D4072" t="s">
        <v>322</v>
      </c>
      <c r="E4072" t="s">
        <v>323</v>
      </c>
      <c r="F4072" t="s">
        <v>94</v>
      </c>
      <c r="G4072" t="s">
        <v>324</v>
      </c>
      <c r="H4072">
        <v>31</v>
      </c>
      <c r="I4072" t="s">
        <v>107</v>
      </c>
      <c r="J4072" t="s">
        <v>108</v>
      </c>
      <c r="K4072">
        <v>10</v>
      </c>
      <c r="L4072">
        <v>3</v>
      </c>
      <c r="M4072" t="s">
        <v>499</v>
      </c>
      <c r="N4072">
        <v>0.877</v>
      </c>
      <c r="O4072" t="s">
        <v>99</v>
      </c>
      <c r="P4072" t="s">
        <v>109</v>
      </c>
      <c r="Q4072" t="s">
        <v>341</v>
      </c>
      <c r="R4072" t="s">
        <v>90</v>
      </c>
      <c r="S4072">
        <v>0</v>
      </c>
      <c r="T4072">
        <v>2</v>
      </c>
      <c r="U4072">
        <v>2</v>
      </c>
      <c r="V4072">
        <v>0</v>
      </c>
      <c r="W4072">
        <v>0</v>
      </c>
      <c r="X4072">
        <v>0</v>
      </c>
      <c r="Y4072">
        <v>2</v>
      </c>
      <c r="Z4072">
        <v>80</v>
      </c>
      <c r="AA4072">
        <v>73.8</v>
      </c>
      <c r="AB4072">
        <v>3.13</v>
      </c>
      <c r="AC4072">
        <v>1.38</v>
      </c>
      <c r="AD4072">
        <v>-1.573</v>
      </c>
      <c r="AE4072">
        <v>1.7629999999999999</v>
      </c>
      <c r="AF4072">
        <v>1.7789999999999999</v>
      </c>
      <c r="AG4072">
        <v>6.032</v>
      </c>
      <c r="AH4072">
        <v>-4.28</v>
      </c>
      <c r="AI4072">
        <v>-2.99</v>
      </c>
      <c r="AJ4072">
        <v>23.8</v>
      </c>
      <c r="AK4072">
        <v>10.9</v>
      </c>
      <c r="AL4072">
        <v>11</v>
      </c>
      <c r="AM4072">
        <v>304.43700000000001</v>
      </c>
      <c r="AN4072">
        <v>880.71699999999998</v>
      </c>
      <c r="AO4072" t="s">
        <v>4430</v>
      </c>
    </row>
    <row r="4073" spans="1:41">
      <c r="A4073" t="s">
        <v>4298</v>
      </c>
      <c r="B4073" t="s">
        <v>90</v>
      </c>
      <c r="C4073" t="s">
        <v>321</v>
      </c>
      <c r="D4073" t="s">
        <v>322</v>
      </c>
      <c r="E4073" t="s">
        <v>323</v>
      </c>
      <c r="F4073" t="s">
        <v>94</v>
      </c>
      <c r="G4073" t="s">
        <v>324</v>
      </c>
      <c r="H4073">
        <v>32</v>
      </c>
      <c r="I4073" t="s">
        <v>96</v>
      </c>
      <c r="J4073" t="s">
        <v>97</v>
      </c>
      <c r="K4073">
        <v>11</v>
      </c>
      <c r="L4073">
        <v>1</v>
      </c>
      <c r="M4073" t="s">
        <v>499</v>
      </c>
      <c r="N4073">
        <v>0.90300000000000002</v>
      </c>
      <c r="O4073" t="s">
        <v>210</v>
      </c>
      <c r="Q4073" t="s">
        <v>345</v>
      </c>
      <c r="R4073" t="s">
        <v>3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3</v>
      </c>
      <c r="Z4073">
        <v>76.7</v>
      </c>
      <c r="AA4073">
        <v>70.599999999999994</v>
      </c>
      <c r="AB4073">
        <v>3.47</v>
      </c>
      <c r="AC4073">
        <v>1.61</v>
      </c>
      <c r="AD4073">
        <v>-0.60099999999999998</v>
      </c>
      <c r="AE4073">
        <v>1.325</v>
      </c>
      <c r="AF4073">
        <v>1.911</v>
      </c>
      <c r="AG4073">
        <v>5.9420000000000002</v>
      </c>
      <c r="AH4073">
        <v>-6.67</v>
      </c>
      <c r="AI4073">
        <v>-5.03</v>
      </c>
      <c r="AJ4073">
        <v>23.8</v>
      </c>
      <c r="AK4073">
        <v>13.1</v>
      </c>
      <c r="AL4073">
        <v>12.9</v>
      </c>
      <c r="AM4073">
        <v>306.654</v>
      </c>
      <c r="AN4073">
        <v>1347.67</v>
      </c>
      <c r="AO4073" t="s">
        <v>4431</v>
      </c>
    </row>
    <row r="4074" spans="1:41">
      <c r="A4074" t="s">
        <v>4298</v>
      </c>
      <c r="B4074" t="s">
        <v>90</v>
      </c>
      <c r="C4074" t="s">
        <v>321</v>
      </c>
      <c r="D4074" t="s">
        <v>322</v>
      </c>
      <c r="E4074" t="s">
        <v>323</v>
      </c>
      <c r="F4074" t="s">
        <v>94</v>
      </c>
      <c r="G4074" t="s">
        <v>324</v>
      </c>
      <c r="H4074">
        <v>33</v>
      </c>
      <c r="I4074" t="s">
        <v>96</v>
      </c>
      <c r="J4074" t="s">
        <v>97</v>
      </c>
      <c r="K4074">
        <v>11</v>
      </c>
      <c r="L4074">
        <v>2</v>
      </c>
      <c r="M4074" t="s">
        <v>508</v>
      </c>
      <c r="N4074">
        <v>0.91</v>
      </c>
      <c r="O4074" t="s">
        <v>210</v>
      </c>
      <c r="Q4074" t="s">
        <v>345</v>
      </c>
      <c r="R4074" t="s">
        <v>3</v>
      </c>
      <c r="S4074">
        <v>1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3</v>
      </c>
      <c r="Z4074">
        <v>91.3</v>
      </c>
      <c r="AA4074">
        <v>83</v>
      </c>
      <c r="AB4074">
        <v>3.53</v>
      </c>
      <c r="AC4074">
        <v>1.61</v>
      </c>
      <c r="AD4074">
        <v>1.43</v>
      </c>
      <c r="AE4074">
        <v>2.036</v>
      </c>
      <c r="AF4074">
        <v>1.996</v>
      </c>
      <c r="AG4074">
        <v>5.8250000000000002</v>
      </c>
      <c r="AH4074">
        <v>9.18</v>
      </c>
      <c r="AI4074">
        <v>8.56</v>
      </c>
      <c r="AJ4074">
        <v>23.7</v>
      </c>
      <c r="AK4074">
        <v>-39.4</v>
      </c>
      <c r="AL4074">
        <v>5.5</v>
      </c>
      <c r="AM4074">
        <v>133.12299999999999</v>
      </c>
      <c r="AN4074">
        <v>2429.58</v>
      </c>
      <c r="AO4074" t="s">
        <v>4432</v>
      </c>
    </row>
    <row r="4075" spans="1:41">
      <c r="A4075" t="s">
        <v>4298</v>
      </c>
      <c r="B4075" t="s">
        <v>90</v>
      </c>
      <c r="C4075" t="s">
        <v>321</v>
      </c>
      <c r="D4075" t="s">
        <v>322</v>
      </c>
      <c r="E4075" t="s">
        <v>323</v>
      </c>
      <c r="F4075" t="s">
        <v>94</v>
      </c>
      <c r="G4075" t="s">
        <v>324</v>
      </c>
      <c r="H4075">
        <v>34</v>
      </c>
      <c r="I4075" t="s">
        <v>107</v>
      </c>
      <c r="J4075" t="s">
        <v>108</v>
      </c>
      <c r="K4075">
        <v>11</v>
      </c>
      <c r="L4075">
        <v>3</v>
      </c>
      <c r="M4075" t="s">
        <v>508</v>
      </c>
      <c r="N4075">
        <v>0.91</v>
      </c>
      <c r="O4075" t="s">
        <v>210</v>
      </c>
      <c r="P4075" t="s">
        <v>141</v>
      </c>
      <c r="Q4075" t="s">
        <v>345</v>
      </c>
      <c r="R4075" t="s">
        <v>3</v>
      </c>
      <c r="S4075">
        <v>2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3</v>
      </c>
      <c r="Z4075">
        <v>89.4</v>
      </c>
      <c r="AA4075">
        <v>81.900000000000006</v>
      </c>
      <c r="AB4075">
        <v>3.54</v>
      </c>
      <c r="AC4075">
        <v>1.7</v>
      </c>
      <c r="AD4075">
        <v>0.57199999999999995</v>
      </c>
      <c r="AE4075">
        <v>1.9359999999999999</v>
      </c>
      <c r="AF4075">
        <v>1.923</v>
      </c>
      <c r="AG4075">
        <v>5.7949999999999999</v>
      </c>
      <c r="AH4075">
        <v>7.69</v>
      </c>
      <c r="AI4075">
        <v>6.78</v>
      </c>
      <c r="AJ4075">
        <v>23.8</v>
      </c>
      <c r="AK4075">
        <v>-28.7</v>
      </c>
      <c r="AL4075">
        <v>5.9</v>
      </c>
      <c r="AM4075">
        <v>131.58500000000001</v>
      </c>
      <c r="AN4075">
        <v>1958.35</v>
      </c>
      <c r="AO4075" t="s">
        <v>4433</v>
      </c>
    </row>
    <row r="4076" spans="1:41">
      <c r="A4076" t="s">
        <v>4298</v>
      </c>
      <c r="B4076" t="s">
        <v>90</v>
      </c>
      <c r="C4076" t="s">
        <v>321</v>
      </c>
      <c r="D4076" t="s">
        <v>322</v>
      </c>
      <c r="E4076" t="s">
        <v>323</v>
      </c>
      <c r="F4076" t="s">
        <v>94</v>
      </c>
      <c r="G4076" t="s">
        <v>324</v>
      </c>
      <c r="H4076">
        <v>35</v>
      </c>
      <c r="I4076" t="s">
        <v>96</v>
      </c>
      <c r="J4076" t="s">
        <v>97</v>
      </c>
      <c r="K4076">
        <v>12</v>
      </c>
      <c r="L4076">
        <v>1</v>
      </c>
      <c r="M4076" t="s">
        <v>98</v>
      </c>
      <c r="N4076">
        <v>0.85499999999999998</v>
      </c>
      <c r="O4076" t="s">
        <v>356</v>
      </c>
      <c r="Q4076" t="s">
        <v>595</v>
      </c>
      <c r="R4076" t="s">
        <v>3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0</v>
      </c>
      <c r="Y4076">
        <v>3</v>
      </c>
      <c r="Z4076">
        <v>92.7</v>
      </c>
      <c r="AA4076">
        <v>85.2</v>
      </c>
      <c r="AB4076">
        <v>3.21</v>
      </c>
      <c r="AC4076">
        <v>1.48</v>
      </c>
      <c r="AD4076">
        <v>1.8009999999999999</v>
      </c>
      <c r="AE4076">
        <v>3.0670000000000002</v>
      </c>
      <c r="AF4076">
        <v>2.0630000000000002</v>
      </c>
      <c r="AG4076">
        <v>5.9809999999999999</v>
      </c>
      <c r="AH4076">
        <v>8.27</v>
      </c>
      <c r="AI4076">
        <v>9.2899999999999991</v>
      </c>
      <c r="AJ4076">
        <v>23.8</v>
      </c>
      <c r="AK4076">
        <v>-42.6</v>
      </c>
      <c r="AL4076">
        <v>4.7</v>
      </c>
      <c r="AM4076">
        <v>138.446</v>
      </c>
      <c r="AN4076">
        <v>2480.9299999999998</v>
      </c>
      <c r="AO4076" t="s">
        <v>4434</v>
      </c>
    </row>
    <row r="4077" spans="1:41">
      <c r="A4077" t="s">
        <v>4298</v>
      </c>
      <c r="B4077" t="s">
        <v>90</v>
      </c>
      <c r="C4077" t="s">
        <v>321</v>
      </c>
      <c r="D4077" t="s">
        <v>322</v>
      </c>
      <c r="E4077" t="s">
        <v>323</v>
      </c>
      <c r="F4077" t="s">
        <v>94</v>
      </c>
      <c r="G4077" t="s">
        <v>324</v>
      </c>
      <c r="H4077">
        <v>36</v>
      </c>
      <c r="I4077" t="s">
        <v>96</v>
      </c>
      <c r="J4077" t="s">
        <v>97</v>
      </c>
      <c r="K4077">
        <v>12</v>
      </c>
      <c r="L4077">
        <v>2</v>
      </c>
      <c r="M4077" t="s">
        <v>508</v>
      </c>
      <c r="N4077">
        <v>0.873</v>
      </c>
      <c r="O4077" t="s">
        <v>356</v>
      </c>
      <c r="Q4077" t="s">
        <v>595</v>
      </c>
      <c r="R4077" t="s">
        <v>3</v>
      </c>
      <c r="S4077">
        <v>1</v>
      </c>
      <c r="T4077">
        <v>0</v>
      </c>
      <c r="U4077">
        <v>1</v>
      </c>
      <c r="V4077">
        <v>0</v>
      </c>
      <c r="W4077">
        <v>0</v>
      </c>
      <c r="X4077">
        <v>0</v>
      </c>
      <c r="Y4077">
        <v>3</v>
      </c>
      <c r="Z4077">
        <v>92</v>
      </c>
      <c r="AA4077">
        <v>84.4</v>
      </c>
      <c r="AB4077">
        <v>3.24</v>
      </c>
      <c r="AC4077">
        <v>1.62</v>
      </c>
      <c r="AD4077">
        <v>1.605</v>
      </c>
      <c r="AE4077">
        <v>2.5840000000000001</v>
      </c>
      <c r="AF4077">
        <v>2.069</v>
      </c>
      <c r="AG4077">
        <v>5.9050000000000002</v>
      </c>
      <c r="AH4077">
        <v>9.1</v>
      </c>
      <c r="AI4077">
        <v>6.98</v>
      </c>
      <c r="AJ4077">
        <v>23.8</v>
      </c>
      <c r="AK4077">
        <v>-37.5</v>
      </c>
      <c r="AL4077">
        <v>5.7</v>
      </c>
      <c r="AM4077">
        <v>127.649</v>
      </c>
      <c r="AN4077">
        <v>2264.33</v>
      </c>
      <c r="AO4077" t="s">
        <v>4435</v>
      </c>
    </row>
    <row r="4078" spans="1:41">
      <c r="A4078" t="s">
        <v>4298</v>
      </c>
      <c r="B4078" t="s">
        <v>90</v>
      </c>
      <c r="C4078" t="s">
        <v>321</v>
      </c>
      <c r="D4078" t="s">
        <v>322</v>
      </c>
      <c r="E4078" t="s">
        <v>323</v>
      </c>
      <c r="F4078" t="s">
        <v>94</v>
      </c>
      <c r="G4078" t="s">
        <v>324</v>
      </c>
      <c r="H4078">
        <v>37</v>
      </c>
      <c r="I4078" t="s">
        <v>103</v>
      </c>
      <c r="J4078" t="s">
        <v>104</v>
      </c>
      <c r="K4078">
        <v>12</v>
      </c>
      <c r="L4078">
        <v>3</v>
      </c>
      <c r="M4078" t="s">
        <v>98</v>
      </c>
      <c r="N4078">
        <v>0.83499999999999996</v>
      </c>
      <c r="O4078" t="s">
        <v>356</v>
      </c>
      <c r="Q4078" t="s">
        <v>595</v>
      </c>
      <c r="R4078" t="s">
        <v>3</v>
      </c>
      <c r="S4078">
        <v>2</v>
      </c>
      <c r="T4078">
        <v>0</v>
      </c>
      <c r="U4078">
        <v>1</v>
      </c>
      <c r="V4078">
        <v>0</v>
      </c>
      <c r="W4078">
        <v>0</v>
      </c>
      <c r="X4078">
        <v>0</v>
      </c>
      <c r="Y4078">
        <v>3</v>
      </c>
      <c r="Z4078">
        <v>93</v>
      </c>
      <c r="AA4078">
        <v>85.4</v>
      </c>
      <c r="AB4078">
        <v>3.21</v>
      </c>
      <c r="AC4078">
        <v>1.55</v>
      </c>
      <c r="AD4078">
        <v>0.69299999999999995</v>
      </c>
      <c r="AE4078">
        <v>2.266</v>
      </c>
      <c r="AF4078">
        <v>1.9470000000000001</v>
      </c>
      <c r="AG4078">
        <v>5.8410000000000002</v>
      </c>
      <c r="AH4078">
        <v>8.43</v>
      </c>
      <c r="AI4078">
        <v>8.5399999999999991</v>
      </c>
      <c r="AJ4078">
        <v>23.8</v>
      </c>
      <c r="AK4078">
        <v>-39.200000000000003</v>
      </c>
      <c r="AL4078">
        <v>4.9000000000000004</v>
      </c>
      <c r="AM4078">
        <v>135.5</v>
      </c>
      <c r="AN4078">
        <v>2396.11</v>
      </c>
      <c r="AO4078" t="s">
        <v>4436</v>
      </c>
    </row>
    <row r="4079" spans="1:41">
      <c r="A4079" t="s">
        <v>4298</v>
      </c>
      <c r="B4079" t="s">
        <v>90</v>
      </c>
      <c r="C4079" t="s">
        <v>321</v>
      </c>
      <c r="D4079" t="s">
        <v>322</v>
      </c>
      <c r="E4079" t="s">
        <v>323</v>
      </c>
      <c r="F4079" t="s">
        <v>94</v>
      </c>
      <c r="G4079" t="s">
        <v>324</v>
      </c>
      <c r="H4079">
        <v>38</v>
      </c>
      <c r="I4079" t="s">
        <v>120</v>
      </c>
      <c r="J4079" t="s">
        <v>108</v>
      </c>
      <c r="K4079">
        <v>12</v>
      </c>
      <c r="L4079">
        <v>4</v>
      </c>
      <c r="M4079" t="s">
        <v>499</v>
      </c>
      <c r="N4079">
        <v>0.89800000000000002</v>
      </c>
      <c r="O4079" t="s">
        <v>356</v>
      </c>
      <c r="P4079" t="s">
        <v>141</v>
      </c>
      <c r="Q4079" t="s">
        <v>595</v>
      </c>
      <c r="R4079" t="s">
        <v>3</v>
      </c>
      <c r="S4079">
        <v>2</v>
      </c>
      <c r="T4079">
        <v>1</v>
      </c>
      <c r="U4079">
        <v>1</v>
      </c>
      <c r="V4079">
        <v>0</v>
      </c>
      <c r="W4079">
        <v>0</v>
      </c>
      <c r="X4079">
        <v>0</v>
      </c>
      <c r="Y4079">
        <v>3</v>
      </c>
      <c r="Z4079">
        <v>77.8</v>
      </c>
      <c r="AA4079">
        <v>72.8</v>
      </c>
      <c r="AB4079">
        <v>3.27</v>
      </c>
      <c r="AC4079">
        <v>1.53</v>
      </c>
      <c r="AD4079">
        <v>-0.26900000000000002</v>
      </c>
      <c r="AE4079">
        <v>2.3199999999999998</v>
      </c>
      <c r="AF4079">
        <v>1.9139999999999999</v>
      </c>
      <c r="AG4079">
        <v>6.02</v>
      </c>
      <c r="AH4079">
        <v>-4.46</v>
      </c>
      <c r="AI4079">
        <v>-3.9</v>
      </c>
      <c r="AJ4079">
        <v>23.9</v>
      </c>
      <c r="AK4079">
        <v>9.8000000000000007</v>
      </c>
      <c r="AL4079">
        <v>11.6</v>
      </c>
      <c r="AM4079">
        <v>310.75900000000001</v>
      </c>
      <c r="AN4079">
        <v>991.01</v>
      </c>
      <c r="AO4079" t="s">
        <v>4437</v>
      </c>
    </row>
    <row r="4080" spans="1:41">
      <c r="A4080" t="s">
        <v>4298</v>
      </c>
      <c r="B4080" t="s">
        <v>90</v>
      </c>
      <c r="C4080" t="s">
        <v>321</v>
      </c>
      <c r="D4080" t="s">
        <v>322</v>
      </c>
      <c r="E4080" t="s">
        <v>323</v>
      </c>
      <c r="F4080" t="s">
        <v>94</v>
      </c>
      <c r="G4080" t="s">
        <v>324</v>
      </c>
      <c r="H4080">
        <v>39</v>
      </c>
      <c r="I4080" t="s">
        <v>96</v>
      </c>
      <c r="J4080" t="s">
        <v>97</v>
      </c>
      <c r="K4080">
        <v>13</v>
      </c>
      <c r="L4080">
        <v>1</v>
      </c>
      <c r="M4080" t="s">
        <v>98</v>
      </c>
      <c r="N4080">
        <v>0.91100000000000003</v>
      </c>
      <c r="O4080" t="s">
        <v>156</v>
      </c>
      <c r="Q4080" t="s">
        <v>430</v>
      </c>
      <c r="R4080" t="s">
        <v>3</v>
      </c>
      <c r="S4080">
        <v>0</v>
      </c>
      <c r="T4080">
        <v>0</v>
      </c>
      <c r="U4080">
        <v>1</v>
      </c>
      <c r="V4080">
        <v>0</v>
      </c>
      <c r="W4080">
        <v>1</v>
      </c>
      <c r="X4080">
        <v>0</v>
      </c>
      <c r="Y4080">
        <v>3</v>
      </c>
      <c r="Z4080">
        <v>95</v>
      </c>
      <c r="AA4080">
        <v>88.3</v>
      </c>
      <c r="AB4080">
        <v>3.64</v>
      </c>
      <c r="AC4080">
        <v>1.74</v>
      </c>
      <c r="AD4080">
        <v>-1.266</v>
      </c>
      <c r="AE4080">
        <v>2.2010000000000001</v>
      </c>
      <c r="AF4080">
        <v>1.5289999999999999</v>
      </c>
      <c r="AG4080">
        <v>5.6980000000000004</v>
      </c>
      <c r="AH4080">
        <v>4.93</v>
      </c>
      <c r="AI4080">
        <v>9.7100000000000009</v>
      </c>
      <c r="AJ4080">
        <v>23.8</v>
      </c>
      <c r="AK4080">
        <v>-28.8</v>
      </c>
      <c r="AL4080">
        <v>3.4</v>
      </c>
      <c r="AM4080">
        <v>153.18199999999999</v>
      </c>
      <c r="AN4080">
        <v>2253.61</v>
      </c>
      <c r="AO4080" t="s">
        <v>4438</v>
      </c>
    </row>
    <row r="4081" spans="1:41">
      <c r="A4081" t="s">
        <v>4298</v>
      </c>
      <c r="B4081" t="s">
        <v>90</v>
      </c>
      <c r="C4081" t="s">
        <v>321</v>
      </c>
      <c r="D4081" t="s">
        <v>322</v>
      </c>
      <c r="E4081" t="s">
        <v>323</v>
      </c>
      <c r="F4081" t="s">
        <v>94</v>
      </c>
      <c r="G4081" t="s">
        <v>324</v>
      </c>
      <c r="H4081">
        <v>40</v>
      </c>
      <c r="I4081" t="s">
        <v>96</v>
      </c>
      <c r="J4081" t="s">
        <v>97</v>
      </c>
      <c r="K4081">
        <v>13</v>
      </c>
      <c r="L4081">
        <v>2</v>
      </c>
      <c r="M4081" t="s">
        <v>122</v>
      </c>
      <c r="N4081">
        <v>0.9</v>
      </c>
      <c r="O4081" t="s">
        <v>156</v>
      </c>
      <c r="Q4081" t="s">
        <v>430</v>
      </c>
      <c r="R4081" t="s">
        <v>3</v>
      </c>
      <c r="S4081">
        <v>1</v>
      </c>
      <c r="T4081">
        <v>0</v>
      </c>
      <c r="U4081">
        <v>1</v>
      </c>
      <c r="V4081">
        <v>0</v>
      </c>
      <c r="W4081">
        <v>1</v>
      </c>
      <c r="X4081">
        <v>0</v>
      </c>
      <c r="Y4081">
        <v>3</v>
      </c>
      <c r="Z4081">
        <v>82</v>
      </c>
      <c r="AA4081">
        <v>75.2</v>
      </c>
      <c r="AB4081">
        <v>3.52</v>
      </c>
      <c r="AC4081">
        <v>1.7</v>
      </c>
      <c r="AD4081">
        <v>-0.88700000000000001</v>
      </c>
      <c r="AE4081">
        <v>2.1320000000000001</v>
      </c>
      <c r="AF4081">
        <v>1.6</v>
      </c>
      <c r="AG4081">
        <v>5.9370000000000003</v>
      </c>
      <c r="AH4081">
        <v>8.98</v>
      </c>
      <c r="AI4081">
        <v>7.29</v>
      </c>
      <c r="AJ4081">
        <v>23.8</v>
      </c>
      <c r="AK4081">
        <v>-26.7</v>
      </c>
      <c r="AL4081">
        <v>7.1</v>
      </c>
      <c r="AM4081">
        <v>129.27000000000001</v>
      </c>
      <c r="AN4081">
        <v>2026.81</v>
      </c>
      <c r="AO4081" t="s">
        <v>4439</v>
      </c>
    </row>
    <row r="4082" spans="1:41">
      <c r="A4082" t="s">
        <v>4298</v>
      </c>
      <c r="B4082" t="s">
        <v>90</v>
      </c>
      <c r="C4082" t="s">
        <v>321</v>
      </c>
      <c r="D4082" t="s">
        <v>322</v>
      </c>
      <c r="E4082" t="s">
        <v>323</v>
      </c>
      <c r="F4082" t="s">
        <v>94</v>
      </c>
      <c r="G4082" t="s">
        <v>324</v>
      </c>
      <c r="H4082">
        <v>41</v>
      </c>
      <c r="I4082" t="s">
        <v>103</v>
      </c>
      <c r="J4082" t="s">
        <v>104</v>
      </c>
      <c r="K4082">
        <v>13</v>
      </c>
      <c r="L4082">
        <v>3</v>
      </c>
      <c r="M4082" t="s">
        <v>122</v>
      </c>
      <c r="N4082">
        <v>0.90400000000000003</v>
      </c>
      <c r="O4082" t="s">
        <v>156</v>
      </c>
      <c r="Q4082" t="s">
        <v>430</v>
      </c>
      <c r="R4082" t="s">
        <v>3</v>
      </c>
      <c r="S4082">
        <v>2</v>
      </c>
      <c r="T4082">
        <v>0</v>
      </c>
      <c r="U4082">
        <v>1</v>
      </c>
      <c r="V4082">
        <v>0</v>
      </c>
      <c r="W4082">
        <v>1</v>
      </c>
      <c r="X4082">
        <v>0</v>
      </c>
      <c r="Y4082">
        <v>3</v>
      </c>
      <c r="Z4082">
        <v>81.5</v>
      </c>
      <c r="AA4082">
        <v>74.3</v>
      </c>
      <c r="AB4082">
        <v>3.6</v>
      </c>
      <c r="AC4082">
        <v>1.73</v>
      </c>
      <c r="AD4082">
        <v>0.11600000000000001</v>
      </c>
      <c r="AE4082">
        <v>2.6179999999999999</v>
      </c>
      <c r="AF4082">
        <v>1.6559999999999999</v>
      </c>
      <c r="AG4082">
        <v>5.9370000000000003</v>
      </c>
      <c r="AH4082">
        <v>6.03</v>
      </c>
      <c r="AI4082">
        <v>3.97</v>
      </c>
      <c r="AJ4082">
        <v>23.7</v>
      </c>
      <c r="AK4082">
        <v>-15.4</v>
      </c>
      <c r="AL4082">
        <v>8</v>
      </c>
      <c r="AM4082">
        <v>123.7</v>
      </c>
      <c r="AN4082">
        <v>1250.1199999999999</v>
      </c>
      <c r="AO4082" t="s">
        <v>4440</v>
      </c>
    </row>
    <row r="4083" spans="1:41">
      <c r="A4083" t="s">
        <v>4298</v>
      </c>
      <c r="B4083" t="s">
        <v>90</v>
      </c>
      <c r="C4083" t="s">
        <v>321</v>
      </c>
      <c r="D4083" t="s">
        <v>322</v>
      </c>
      <c r="E4083" t="s">
        <v>323</v>
      </c>
      <c r="F4083" t="s">
        <v>94</v>
      </c>
      <c r="G4083" t="s">
        <v>324</v>
      </c>
      <c r="H4083">
        <v>42</v>
      </c>
      <c r="I4083" t="s">
        <v>194</v>
      </c>
      <c r="J4083" t="s">
        <v>108</v>
      </c>
      <c r="K4083">
        <v>13</v>
      </c>
      <c r="L4083">
        <v>4</v>
      </c>
      <c r="M4083" t="s">
        <v>508</v>
      </c>
      <c r="N4083">
        <v>0.72399999999999998</v>
      </c>
      <c r="O4083" t="s">
        <v>156</v>
      </c>
      <c r="P4083" t="s">
        <v>141</v>
      </c>
      <c r="Q4083" t="s">
        <v>430</v>
      </c>
      <c r="R4083" t="s">
        <v>3</v>
      </c>
      <c r="S4083">
        <v>2</v>
      </c>
      <c r="T4083">
        <v>1</v>
      </c>
      <c r="U4083">
        <v>1</v>
      </c>
      <c r="V4083">
        <v>0</v>
      </c>
      <c r="W4083">
        <v>1</v>
      </c>
      <c r="X4083">
        <v>0</v>
      </c>
      <c r="Y4083">
        <v>3</v>
      </c>
      <c r="Z4083">
        <v>95</v>
      </c>
      <c r="AA4083">
        <v>86.6</v>
      </c>
      <c r="AB4083">
        <v>3.64</v>
      </c>
      <c r="AC4083">
        <v>1.86</v>
      </c>
      <c r="AD4083">
        <v>0.105</v>
      </c>
      <c r="AE4083">
        <v>2.1429999999999998</v>
      </c>
      <c r="AF4083">
        <v>1.696</v>
      </c>
      <c r="AG4083">
        <v>5.7320000000000002</v>
      </c>
      <c r="AH4083">
        <v>7.39</v>
      </c>
      <c r="AI4083">
        <v>3.79</v>
      </c>
      <c r="AJ4083">
        <v>23.7</v>
      </c>
      <c r="AK4083">
        <v>-25.7</v>
      </c>
      <c r="AL4083">
        <v>6.1</v>
      </c>
      <c r="AM4083">
        <v>117.36199999999999</v>
      </c>
      <c r="AN4083">
        <v>1676.09</v>
      </c>
      <c r="AO4083" t="s">
        <v>4441</v>
      </c>
    </row>
    <row r="4084" spans="1:41">
      <c r="A4084" t="s">
        <v>4298</v>
      </c>
      <c r="B4084" t="s">
        <v>90</v>
      </c>
      <c r="C4084" t="s">
        <v>321</v>
      </c>
      <c r="D4084" t="s">
        <v>322</v>
      </c>
      <c r="E4084" t="s">
        <v>323</v>
      </c>
      <c r="F4084" t="s">
        <v>94</v>
      </c>
      <c r="G4084" t="s">
        <v>324</v>
      </c>
      <c r="H4084">
        <v>43</v>
      </c>
      <c r="I4084" t="s">
        <v>96</v>
      </c>
      <c r="J4084" t="s">
        <v>97</v>
      </c>
      <c r="K4084">
        <v>14</v>
      </c>
      <c r="L4084">
        <v>1</v>
      </c>
      <c r="M4084" t="s">
        <v>98</v>
      </c>
      <c r="N4084">
        <v>0.91300000000000003</v>
      </c>
      <c r="O4084" t="s">
        <v>184</v>
      </c>
      <c r="Q4084" t="s">
        <v>350</v>
      </c>
      <c r="R4084" t="s">
        <v>3</v>
      </c>
      <c r="S4084">
        <v>0</v>
      </c>
      <c r="T4084">
        <v>0</v>
      </c>
      <c r="U4084">
        <v>1</v>
      </c>
      <c r="V4084">
        <v>1</v>
      </c>
      <c r="W4084">
        <v>0</v>
      </c>
      <c r="X4084">
        <v>0</v>
      </c>
      <c r="Y4084">
        <v>3</v>
      </c>
      <c r="Z4084">
        <v>96.3</v>
      </c>
      <c r="AA4084">
        <v>88.1</v>
      </c>
      <c r="AB4084">
        <v>3.34</v>
      </c>
      <c r="AC4084">
        <v>1.58</v>
      </c>
      <c r="AD4084">
        <v>-1.0680000000000001</v>
      </c>
      <c r="AE4084">
        <v>1.06</v>
      </c>
      <c r="AF4084">
        <v>1.645</v>
      </c>
      <c r="AG4084">
        <v>5.5709999999999997</v>
      </c>
      <c r="AH4084">
        <v>6.72</v>
      </c>
      <c r="AI4084">
        <v>9.66</v>
      </c>
      <c r="AJ4084">
        <v>23.8</v>
      </c>
      <c r="AK4084">
        <v>-35.700000000000003</v>
      </c>
      <c r="AL4084">
        <v>3.9</v>
      </c>
      <c r="AM4084">
        <v>145.27199999999999</v>
      </c>
      <c r="AN4084">
        <v>2418.8000000000002</v>
      </c>
      <c r="AO4084" t="s">
        <v>4442</v>
      </c>
    </row>
    <row r="4085" spans="1:41">
      <c r="A4085" t="s">
        <v>4298</v>
      </c>
      <c r="B4085" t="s">
        <v>90</v>
      </c>
      <c r="C4085" t="s">
        <v>321</v>
      </c>
      <c r="D4085" t="s">
        <v>322</v>
      </c>
      <c r="E4085" t="s">
        <v>323</v>
      </c>
      <c r="F4085" t="s">
        <v>94</v>
      </c>
      <c r="G4085" t="s">
        <v>324</v>
      </c>
      <c r="H4085">
        <v>44</v>
      </c>
      <c r="I4085" t="s">
        <v>147</v>
      </c>
      <c r="J4085" t="s">
        <v>104</v>
      </c>
      <c r="K4085">
        <v>14</v>
      </c>
      <c r="L4085">
        <v>2</v>
      </c>
      <c r="M4085" t="s">
        <v>98</v>
      </c>
      <c r="N4085">
        <v>0.90500000000000003</v>
      </c>
      <c r="O4085" t="s">
        <v>184</v>
      </c>
      <c r="Q4085" t="s">
        <v>350</v>
      </c>
      <c r="R4085" t="s">
        <v>3</v>
      </c>
      <c r="S4085">
        <v>1</v>
      </c>
      <c r="T4085">
        <v>0</v>
      </c>
      <c r="U4085">
        <v>1</v>
      </c>
      <c r="V4085">
        <v>1</v>
      </c>
      <c r="W4085">
        <v>0</v>
      </c>
      <c r="X4085">
        <v>0</v>
      </c>
      <c r="Y4085">
        <v>3</v>
      </c>
      <c r="Z4085">
        <v>94.7</v>
      </c>
      <c r="AA4085">
        <v>86.4</v>
      </c>
      <c r="AB4085">
        <v>3.44</v>
      </c>
      <c r="AC4085">
        <v>1.79</v>
      </c>
      <c r="AD4085">
        <v>0.20499999999999999</v>
      </c>
      <c r="AE4085">
        <v>2.61</v>
      </c>
      <c r="AF4085">
        <v>1.6719999999999999</v>
      </c>
      <c r="AG4085">
        <v>5.7670000000000003</v>
      </c>
      <c r="AH4085">
        <v>7.38</v>
      </c>
      <c r="AI4085">
        <v>7.96</v>
      </c>
      <c r="AJ4085">
        <v>23.7</v>
      </c>
      <c r="AK4085">
        <v>-34.9</v>
      </c>
      <c r="AL4085">
        <v>4.7</v>
      </c>
      <c r="AM4085">
        <v>137.32</v>
      </c>
      <c r="AN4085">
        <v>2194.19</v>
      </c>
      <c r="AO4085" t="s">
        <v>4443</v>
      </c>
    </row>
    <row r="4086" spans="1:41">
      <c r="A4086" t="s">
        <v>4298</v>
      </c>
      <c r="B4086" t="s">
        <v>90</v>
      </c>
      <c r="C4086" t="s">
        <v>321</v>
      </c>
      <c r="D4086" t="s">
        <v>322</v>
      </c>
      <c r="E4086" t="s">
        <v>323</v>
      </c>
      <c r="F4086" t="s">
        <v>94</v>
      </c>
      <c r="G4086" t="s">
        <v>324</v>
      </c>
      <c r="H4086">
        <v>45</v>
      </c>
      <c r="I4086" t="s">
        <v>127</v>
      </c>
      <c r="J4086" t="s">
        <v>104</v>
      </c>
      <c r="K4086">
        <v>14</v>
      </c>
      <c r="L4086">
        <v>3</v>
      </c>
      <c r="M4086" t="s">
        <v>98</v>
      </c>
      <c r="N4086">
        <v>0.91200000000000003</v>
      </c>
      <c r="O4086" t="s">
        <v>184</v>
      </c>
      <c r="Q4086" t="s">
        <v>350</v>
      </c>
      <c r="R4086" t="s">
        <v>3</v>
      </c>
      <c r="S4086">
        <v>1</v>
      </c>
      <c r="T4086">
        <v>1</v>
      </c>
      <c r="U4086">
        <v>1</v>
      </c>
      <c r="V4086">
        <v>1</v>
      </c>
      <c r="W4086">
        <v>0</v>
      </c>
      <c r="X4086">
        <v>0</v>
      </c>
      <c r="Y4086">
        <v>3</v>
      </c>
      <c r="Z4086">
        <v>95.4</v>
      </c>
      <c r="AA4086">
        <v>86.7</v>
      </c>
      <c r="AB4086">
        <v>3.44</v>
      </c>
      <c r="AC4086">
        <v>1.79</v>
      </c>
      <c r="AD4086">
        <v>-0.50600000000000001</v>
      </c>
      <c r="AE4086">
        <v>3.0030000000000001</v>
      </c>
      <c r="AF4086">
        <v>1.77</v>
      </c>
      <c r="AG4086">
        <v>5.8239999999999998</v>
      </c>
      <c r="AH4086">
        <v>5.0199999999999996</v>
      </c>
      <c r="AI4086">
        <v>12.04</v>
      </c>
      <c r="AJ4086">
        <v>23.7</v>
      </c>
      <c r="AK4086">
        <v>-37.299999999999997</v>
      </c>
      <c r="AL4086">
        <v>2.7</v>
      </c>
      <c r="AM4086">
        <v>157.44800000000001</v>
      </c>
      <c r="AN4086">
        <v>2647.39</v>
      </c>
      <c r="AO4086" t="s">
        <v>4444</v>
      </c>
    </row>
    <row r="4087" spans="1:41">
      <c r="A4087" t="s">
        <v>4298</v>
      </c>
      <c r="B4087" t="s">
        <v>90</v>
      </c>
      <c r="C4087" t="s">
        <v>321</v>
      </c>
      <c r="D4087" t="s">
        <v>322</v>
      </c>
      <c r="E4087" t="s">
        <v>323</v>
      </c>
      <c r="F4087" t="s">
        <v>94</v>
      </c>
      <c r="G4087" t="s">
        <v>324</v>
      </c>
      <c r="H4087">
        <v>46</v>
      </c>
      <c r="I4087" t="s">
        <v>127</v>
      </c>
      <c r="J4087" t="s">
        <v>104</v>
      </c>
      <c r="K4087">
        <v>14</v>
      </c>
      <c r="L4087">
        <v>4</v>
      </c>
      <c r="M4087" t="s">
        <v>98</v>
      </c>
      <c r="N4087">
        <v>0.83699999999999997</v>
      </c>
      <c r="O4087" t="s">
        <v>184</v>
      </c>
      <c r="Q4087" t="s">
        <v>350</v>
      </c>
      <c r="R4087" t="s">
        <v>3</v>
      </c>
      <c r="S4087">
        <v>1</v>
      </c>
      <c r="T4087">
        <v>2</v>
      </c>
      <c r="U4087">
        <v>1</v>
      </c>
      <c r="V4087">
        <v>1</v>
      </c>
      <c r="W4087">
        <v>0</v>
      </c>
      <c r="X4087">
        <v>0</v>
      </c>
      <c r="Y4087">
        <v>3</v>
      </c>
      <c r="Z4087">
        <v>96.5</v>
      </c>
      <c r="AA4087">
        <v>87.3</v>
      </c>
      <c r="AB4087">
        <v>3.44</v>
      </c>
      <c r="AC4087">
        <v>1.79</v>
      </c>
      <c r="AD4087">
        <v>0.81299999999999994</v>
      </c>
      <c r="AE4087">
        <v>2.6739999999999999</v>
      </c>
      <c r="AF4087">
        <v>1.8440000000000001</v>
      </c>
      <c r="AG4087">
        <v>5.819</v>
      </c>
      <c r="AH4087">
        <v>8.61</v>
      </c>
      <c r="AI4087">
        <v>5.96</v>
      </c>
      <c r="AJ4087">
        <v>23.7</v>
      </c>
      <c r="AK4087">
        <v>-35.700000000000003</v>
      </c>
      <c r="AL4087">
        <v>5.5</v>
      </c>
      <c r="AM4087">
        <v>124.873</v>
      </c>
      <c r="AN4087">
        <v>2135.88</v>
      </c>
      <c r="AO4087" t="s">
        <v>4445</v>
      </c>
    </row>
    <row r="4088" spans="1:41">
      <c r="A4088" t="s">
        <v>4298</v>
      </c>
      <c r="B4088" t="s">
        <v>90</v>
      </c>
      <c r="C4088" t="s">
        <v>321</v>
      </c>
      <c r="D4088" t="s">
        <v>322</v>
      </c>
      <c r="E4088" t="s">
        <v>323</v>
      </c>
      <c r="F4088" t="s">
        <v>94</v>
      </c>
      <c r="G4088" t="s">
        <v>324</v>
      </c>
      <c r="H4088">
        <v>47</v>
      </c>
      <c r="I4088" t="s">
        <v>184</v>
      </c>
      <c r="J4088" t="s">
        <v>97</v>
      </c>
      <c r="K4088">
        <v>14</v>
      </c>
      <c r="L4088">
        <v>5</v>
      </c>
      <c r="M4088" t="s">
        <v>98</v>
      </c>
      <c r="N4088">
        <v>0.91300000000000003</v>
      </c>
      <c r="O4088" t="s">
        <v>184</v>
      </c>
      <c r="Q4088" t="s">
        <v>350</v>
      </c>
      <c r="R4088" t="s">
        <v>3</v>
      </c>
      <c r="S4088">
        <v>1</v>
      </c>
      <c r="T4088">
        <v>2</v>
      </c>
      <c r="U4088">
        <v>1</v>
      </c>
      <c r="V4088">
        <v>1</v>
      </c>
      <c r="W4088">
        <v>0</v>
      </c>
      <c r="X4088">
        <v>0</v>
      </c>
      <c r="Y4088">
        <v>3</v>
      </c>
      <c r="Z4088">
        <v>96.5</v>
      </c>
      <c r="AA4088">
        <v>88</v>
      </c>
      <c r="AB4088">
        <v>3.44</v>
      </c>
      <c r="AC4088">
        <v>1.79</v>
      </c>
      <c r="AD4088">
        <v>-1.62</v>
      </c>
      <c r="AE4088">
        <v>3.645</v>
      </c>
      <c r="AF4088">
        <v>1.484</v>
      </c>
      <c r="AG4088">
        <v>5.9130000000000003</v>
      </c>
      <c r="AH4088">
        <v>5.19</v>
      </c>
      <c r="AI4088">
        <v>10.51</v>
      </c>
      <c r="AJ4088">
        <v>23.7</v>
      </c>
      <c r="AK4088">
        <v>-32.700000000000003</v>
      </c>
      <c r="AL4088">
        <v>2.9</v>
      </c>
      <c r="AM4088">
        <v>153.816</v>
      </c>
      <c r="AN4088">
        <v>2414.1</v>
      </c>
      <c r="AO4088" t="s">
        <v>4446</v>
      </c>
    </row>
    <row r="4089" spans="1:41">
      <c r="A4089" t="s">
        <v>4298</v>
      </c>
      <c r="B4089" t="s">
        <v>90</v>
      </c>
      <c r="C4089" t="s">
        <v>321</v>
      </c>
      <c r="D4089" t="s">
        <v>322</v>
      </c>
      <c r="E4089" t="s">
        <v>323</v>
      </c>
      <c r="F4089" t="s">
        <v>94</v>
      </c>
      <c r="G4089" t="s">
        <v>324</v>
      </c>
      <c r="H4089">
        <v>48</v>
      </c>
      <c r="I4089" t="s">
        <v>147</v>
      </c>
      <c r="J4089" t="s">
        <v>104</v>
      </c>
      <c r="K4089">
        <v>15</v>
      </c>
      <c r="L4089">
        <v>1</v>
      </c>
      <c r="M4089" t="s">
        <v>122</v>
      </c>
      <c r="N4089">
        <v>0.9</v>
      </c>
      <c r="O4089" t="s">
        <v>156</v>
      </c>
      <c r="Q4089" t="s">
        <v>361</v>
      </c>
      <c r="R4089" t="s">
        <v>3</v>
      </c>
      <c r="S4089">
        <v>0</v>
      </c>
      <c r="T4089">
        <v>0</v>
      </c>
      <c r="U4089">
        <v>1</v>
      </c>
      <c r="V4089">
        <v>1</v>
      </c>
      <c r="W4089">
        <v>1</v>
      </c>
      <c r="X4089">
        <v>0</v>
      </c>
      <c r="Y4089">
        <v>3</v>
      </c>
      <c r="Z4089">
        <v>81.900000000000006</v>
      </c>
      <c r="AA4089">
        <v>75.5</v>
      </c>
      <c r="AB4089">
        <v>3.52</v>
      </c>
      <c r="AC4089">
        <v>1.62</v>
      </c>
      <c r="AD4089">
        <v>0.23499999999999999</v>
      </c>
      <c r="AE4089">
        <v>2.0070000000000001</v>
      </c>
      <c r="AF4089">
        <v>1.794</v>
      </c>
      <c r="AG4089">
        <v>5.8890000000000002</v>
      </c>
      <c r="AH4089">
        <v>8.41</v>
      </c>
      <c r="AI4089">
        <v>6.45</v>
      </c>
      <c r="AJ4089">
        <v>23.8</v>
      </c>
      <c r="AK4089">
        <v>-25.1</v>
      </c>
      <c r="AL4089">
        <v>7.3</v>
      </c>
      <c r="AM4089">
        <v>127.702</v>
      </c>
      <c r="AN4089">
        <v>1866.28</v>
      </c>
      <c r="AO4089" t="s">
        <v>4447</v>
      </c>
    </row>
    <row r="4090" spans="1:41">
      <c r="A4090" t="s">
        <v>4298</v>
      </c>
      <c r="B4090" t="s">
        <v>90</v>
      </c>
      <c r="C4090" t="s">
        <v>321</v>
      </c>
      <c r="D4090" t="s">
        <v>322</v>
      </c>
      <c r="E4090" t="s">
        <v>323</v>
      </c>
      <c r="F4090" t="s">
        <v>94</v>
      </c>
      <c r="G4090" t="s">
        <v>324</v>
      </c>
      <c r="H4090">
        <v>49</v>
      </c>
      <c r="I4090" t="s">
        <v>120</v>
      </c>
      <c r="J4090" t="s">
        <v>108</v>
      </c>
      <c r="K4090">
        <v>15</v>
      </c>
      <c r="L4090">
        <v>2</v>
      </c>
      <c r="M4090" t="s">
        <v>98</v>
      </c>
      <c r="N4090">
        <v>0.90800000000000003</v>
      </c>
      <c r="O4090" t="s">
        <v>156</v>
      </c>
      <c r="P4090" t="s">
        <v>141</v>
      </c>
      <c r="Q4090" t="s">
        <v>361</v>
      </c>
      <c r="R4090" t="s">
        <v>3</v>
      </c>
      <c r="S4090">
        <v>0</v>
      </c>
      <c r="T4090">
        <v>1</v>
      </c>
      <c r="U4090">
        <v>1</v>
      </c>
      <c r="V4090">
        <v>1</v>
      </c>
      <c r="W4090">
        <v>1</v>
      </c>
      <c r="X4090">
        <v>0</v>
      </c>
      <c r="Y4090">
        <v>3</v>
      </c>
      <c r="Z4090">
        <v>95.2</v>
      </c>
      <c r="AA4090">
        <v>86.9</v>
      </c>
      <c r="AB4090">
        <v>3.52</v>
      </c>
      <c r="AC4090">
        <v>1.62</v>
      </c>
      <c r="AD4090">
        <v>-0.27500000000000002</v>
      </c>
      <c r="AE4090">
        <v>2.7690000000000001</v>
      </c>
      <c r="AF4090">
        <v>1.7250000000000001</v>
      </c>
      <c r="AG4090">
        <v>5.8</v>
      </c>
      <c r="AH4090">
        <v>7.84</v>
      </c>
      <c r="AI4090">
        <v>8.15</v>
      </c>
      <c r="AJ4090">
        <v>23.7</v>
      </c>
      <c r="AK4090">
        <v>-37.200000000000003</v>
      </c>
      <c r="AL4090">
        <v>4.5999999999999996</v>
      </c>
      <c r="AM4090">
        <v>136.24100000000001</v>
      </c>
      <c r="AN4090">
        <v>2300</v>
      </c>
      <c r="AO4090" t="s">
        <v>4448</v>
      </c>
    </row>
    <row r="4091" spans="1:41">
      <c r="A4091" t="s">
        <v>4298</v>
      </c>
      <c r="B4091" t="s">
        <v>90</v>
      </c>
      <c r="C4091" t="s">
        <v>321</v>
      </c>
      <c r="D4091" t="s">
        <v>322</v>
      </c>
      <c r="E4091" t="s">
        <v>323</v>
      </c>
      <c r="F4091" t="s">
        <v>94</v>
      </c>
      <c r="G4091" t="s">
        <v>324</v>
      </c>
      <c r="H4091">
        <v>50</v>
      </c>
      <c r="I4091" t="s">
        <v>103</v>
      </c>
      <c r="J4091" t="s">
        <v>104</v>
      </c>
      <c r="K4091">
        <v>16</v>
      </c>
      <c r="L4091">
        <v>1</v>
      </c>
      <c r="M4091" t="s">
        <v>98</v>
      </c>
      <c r="N4091">
        <v>0.91200000000000003</v>
      </c>
      <c r="O4091" t="s">
        <v>136</v>
      </c>
      <c r="Q4091" t="s">
        <v>327</v>
      </c>
      <c r="R4091" t="s">
        <v>90</v>
      </c>
      <c r="S4091">
        <v>0</v>
      </c>
      <c r="T4091">
        <v>0</v>
      </c>
      <c r="U4091">
        <v>2</v>
      </c>
      <c r="V4091">
        <v>1</v>
      </c>
      <c r="W4091">
        <v>1</v>
      </c>
      <c r="X4091">
        <v>1</v>
      </c>
      <c r="Y4091">
        <v>3</v>
      </c>
      <c r="Z4091">
        <v>95.5</v>
      </c>
      <c r="AA4091">
        <v>86.9</v>
      </c>
      <c r="AB4091">
        <v>3.63</v>
      </c>
      <c r="AC4091">
        <v>1.72</v>
      </c>
      <c r="AD4091">
        <v>-0.51400000000000001</v>
      </c>
      <c r="AE4091">
        <v>2.855</v>
      </c>
      <c r="AF4091">
        <v>1.706</v>
      </c>
      <c r="AG4091">
        <v>5.7720000000000002</v>
      </c>
      <c r="AH4091">
        <v>6.9</v>
      </c>
      <c r="AI4091">
        <v>9.81</v>
      </c>
      <c r="AJ4091">
        <v>23.7</v>
      </c>
      <c r="AK4091">
        <v>-38.5</v>
      </c>
      <c r="AL4091">
        <v>3.8</v>
      </c>
      <c r="AM4091">
        <v>145.01</v>
      </c>
      <c r="AN4091">
        <v>2440.16</v>
      </c>
      <c r="AO4091" t="s">
        <v>4449</v>
      </c>
    </row>
    <row r="4092" spans="1:41">
      <c r="A4092" t="s">
        <v>4298</v>
      </c>
      <c r="B4092" t="s">
        <v>90</v>
      </c>
      <c r="C4092" t="s">
        <v>321</v>
      </c>
      <c r="D4092" t="s">
        <v>322</v>
      </c>
      <c r="E4092" t="s">
        <v>323</v>
      </c>
      <c r="F4092" t="s">
        <v>94</v>
      </c>
      <c r="G4092" t="s">
        <v>324</v>
      </c>
      <c r="H4092">
        <v>51</v>
      </c>
      <c r="I4092" t="s">
        <v>147</v>
      </c>
      <c r="J4092" t="s">
        <v>104</v>
      </c>
      <c r="K4092">
        <v>16</v>
      </c>
      <c r="L4092">
        <v>2</v>
      </c>
      <c r="M4092" t="s">
        <v>98</v>
      </c>
      <c r="N4092">
        <v>0.91200000000000003</v>
      </c>
      <c r="O4092" t="s">
        <v>136</v>
      </c>
      <c r="Q4092" t="s">
        <v>327</v>
      </c>
      <c r="R4092" t="s">
        <v>90</v>
      </c>
      <c r="S4092">
        <v>0</v>
      </c>
      <c r="T4092">
        <v>1</v>
      </c>
      <c r="U4092">
        <v>2</v>
      </c>
      <c r="V4092">
        <v>1</v>
      </c>
      <c r="W4092">
        <v>1</v>
      </c>
      <c r="X4092">
        <v>1</v>
      </c>
      <c r="Y4092">
        <v>3</v>
      </c>
      <c r="Z4092">
        <v>95.8</v>
      </c>
      <c r="AA4092">
        <v>86.8</v>
      </c>
      <c r="AB4092">
        <v>3.63</v>
      </c>
      <c r="AC4092">
        <v>1.8</v>
      </c>
      <c r="AD4092">
        <v>-0.115</v>
      </c>
      <c r="AE4092">
        <v>4.0449999999999999</v>
      </c>
      <c r="AF4092">
        <v>1.639</v>
      </c>
      <c r="AG4092">
        <v>5.8780000000000001</v>
      </c>
      <c r="AH4092">
        <v>4.6500000000000004</v>
      </c>
      <c r="AI4092">
        <v>8.8800000000000008</v>
      </c>
      <c r="AJ4092">
        <v>23.7</v>
      </c>
      <c r="AK4092">
        <v>-25.9</v>
      </c>
      <c r="AL4092">
        <v>3.5</v>
      </c>
      <c r="AM4092">
        <v>152.44200000000001</v>
      </c>
      <c r="AN4092">
        <v>2038.7</v>
      </c>
      <c r="AO4092" t="s">
        <v>4450</v>
      </c>
    </row>
    <row r="4093" spans="1:41">
      <c r="A4093" t="s">
        <v>4298</v>
      </c>
      <c r="B4093" t="s">
        <v>90</v>
      </c>
      <c r="C4093" t="s">
        <v>321</v>
      </c>
      <c r="D4093" t="s">
        <v>322</v>
      </c>
      <c r="E4093" t="s">
        <v>323</v>
      </c>
      <c r="F4093" t="s">
        <v>94</v>
      </c>
      <c r="G4093" t="s">
        <v>324</v>
      </c>
      <c r="H4093">
        <v>52</v>
      </c>
      <c r="I4093" t="s">
        <v>127</v>
      </c>
      <c r="J4093" t="s">
        <v>104</v>
      </c>
      <c r="K4093">
        <v>16</v>
      </c>
      <c r="L4093">
        <v>3</v>
      </c>
      <c r="M4093" t="s">
        <v>98</v>
      </c>
      <c r="N4093">
        <v>0.91300000000000003</v>
      </c>
      <c r="O4093" t="s">
        <v>136</v>
      </c>
      <c r="Q4093" t="s">
        <v>327</v>
      </c>
      <c r="R4093" t="s">
        <v>90</v>
      </c>
      <c r="S4093">
        <v>0</v>
      </c>
      <c r="T4093">
        <v>2</v>
      </c>
      <c r="U4093">
        <v>2</v>
      </c>
      <c r="V4093">
        <v>1</v>
      </c>
      <c r="W4093">
        <v>1</v>
      </c>
      <c r="X4093">
        <v>1</v>
      </c>
      <c r="Y4093">
        <v>3</v>
      </c>
      <c r="Z4093">
        <v>96.5</v>
      </c>
      <c r="AA4093">
        <v>88.1</v>
      </c>
      <c r="AB4093">
        <v>3.63</v>
      </c>
      <c r="AC4093">
        <v>1.8</v>
      </c>
      <c r="AD4093">
        <v>-0.85699999999999998</v>
      </c>
      <c r="AE4093">
        <v>1.6</v>
      </c>
      <c r="AF4093">
        <v>1.4790000000000001</v>
      </c>
      <c r="AG4093">
        <v>5.7160000000000002</v>
      </c>
      <c r="AH4093">
        <v>5.58</v>
      </c>
      <c r="AI4093">
        <v>8.74</v>
      </c>
      <c r="AJ4093">
        <v>23.7</v>
      </c>
      <c r="AK4093">
        <v>-28.3</v>
      </c>
      <c r="AL4093">
        <v>3.9</v>
      </c>
      <c r="AM4093">
        <v>147.56200000000001</v>
      </c>
      <c r="AN4093">
        <v>2132.5100000000002</v>
      </c>
      <c r="AO4093" t="s">
        <v>4451</v>
      </c>
    </row>
    <row r="4094" spans="1:41">
      <c r="A4094" t="s">
        <v>4298</v>
      </c>
      <c r="B4094" t="s">
        <v>90</v>
      </c>
      <c r="C4094" t="s">
        <v>321</v>
      </c>
      <c r="D4094" t="s">
        <v>322</v>
      </c>
      <c r="E4094" t="s">
        <v>323</v>
      </c>
      <c r="F4094" t="s">
        <v>94</v>
      </c>
      <c r="G4094" t="s">
        <v>324</v>
      </c>
      <c r="H4094">
        <v>53</v>
      </c>
      <c r="I4094" t="s">
        <v>96</v>
      </c>
      <c r="J4094" t="s">
        <v>97</v>
      </c>
      <c r="K4094">
        <v>16</v>
      </c>
      <c r="L4094">
        <v>4</v>
      </c>
      <c r="M4094" t="s">
        <v>98</v>
      </c>
      <c r="N4094">
        <v>0.91400000000000003</v>
      </c>
      <c r="O4094" t="s">
        <v>136</v>
      </c>
      <c r="Q4094" t="s">
        <v>327</v>
      </c>
      <c r="R4094" t="s">
        <v>90</v>
      </c>
      <c r="S4094">
        <v>0</v>
      </c>
      <c r="T4094">
        <v>2</v>
      </c>
      <c r="U4094">
        <v>2</v>
      </c>
      <c r="V4094">
        <v>1</v>
      </c>
      <c r="W4094">
        <v>1</v>
      </c>
      <c r="X4094">
        <v>1</v>
      </c>
      <c r="Y4094">
        <v>3</v>
      </c>
      <c r="Z4094">
        <v>97.1</v>
      </c>
      <c r="AA4094">
        <v>88.3</v>
      </c>
      <c r="AB4094">
        <v>3.45</v>
      </c>
      <c r="AC4094">
        <v>1.65</v>
      </c>
      <c r="AD4094">
        <v>-1.772</v>
      </c>
      <c r="AE4094">
        <v>3.4609999999999999</v>
      </c>
      <c r="AF4094">
        <v>1.518</v>
      </c>
      <c r="AG4094">
        <v>5.8360000000000003</v>
      </c>
      <c r="AH4094">
        <v>6.69</v>
      </c>
      <c r="AI4094">
        <v>10.63</v>
      </c>
      <c r="AJ4094">
        <v>23.7</v>
      </c>
      <c r="AK4094">
        <v>-41.8</v>
      </c>
      <c r="AL4094">
        <v>3.2</v>
      </c>
      <c r="AM4094">
        <v>147.92500000000001</v>
      </c>
      <c r="AN4094">
        <v>2596.5</v>
      </c>
      <c r="AO4094" t="s">
        <v>4452</v>
      </c>
    </row>
    <row r="4095" spans="1:41">
      <c r="A4095" t="s">
        <v>4298</v>
      </c>
      <c r="B4095" t="s">
        <v>90</v>
      </c>
      <c r="C4095" t="s">
        <v>321</v>
      </c>
      <c r="D4095" t="s">
        <v>322</v>
      </c>
      <c r="E4095" t="s">
        <v>323</v>
      </c>
      <c r="F4095" t="s">
        <v>94</v>
      </c>
      <c r="G4095" t="s">
        <v>324</v>
      </c>
      <c r="H4095">
        <v>54</v>
      </c>
      <c r="I4095" t="s">
        <v>127</v>
      </c>
      <c r="J4095" t="s">
        <v>104</v>
      </c>
      <c r="K4095">
        <v>16</v>
      </c>
      <c r="L4095">
        <v>5</v>
      </c>
      <c r="M4095" t="s">
        <v>98</v>
      </c>
      <c r="N4095">
        <v>0.90200000000000002</v>
      </c>
      <c r="O4095" t="s">
        <v>136</v>
      </c>
      <c r="Q4095" t="s">
        <v>327</v>
      </c>
      <c r="R4095" t="s">
        <v>90</v>
      </c>
      <c r="S4095">
        <v>1</v>
      </c>
      <c r="T4095">
        <v>2</v>
      </c>
      <c r="U4095">
        <v>2</v>
      </c>
      <c r="V4095">
        <v>1</v>
      </c>
      <c r="W4095">
        <v>1</v>
      </c>
      <c r="X4095">
        <v>1</v>
      </c>
      <c r="Y4095">
        <v>3</v>
      </c>
      <c r="Z4095">
        <v>96.2</v>
      </c>
      <c r="AA4095">
        <v>87.3</v>
      </c>
      <c r="AB4095">
        <v>3.63</v>
      </c>
      <c r="AC4095">
        <v>1.8</v>
      </c>
      <c r="AD4095">
        <v>0.91</v>
      </c>
      <c r="AE4095">
        <v>2.4889999999999999</v>
      </c>
      <c r="AF4095">
        <v>1.603</v>
      </c>
      <c r="AG4095">
        <v>5.798</v>
      </c>
      <c r="AH4095">
        <v>7.35</v>
      </c>
      <c r="AI4095">
        <v>6.83</v>
      </c>
      <c r="AJ4095">
        <v>23.7</v>
      </c>
      <c r="AK4095">
        <v>-33.6</v>
      </c>
      <c r="AL4095">
        <v>5</v>
      </c>
      <c r="AM4095">
        <v>133.06100000000001</v>
      </c>
      <c r="AN4095">
        <v>2045.32</v>
      </c>
      <c r="AO4095" t="s">
        <v>4453</v>
      </c>
    </row>
    <row r="4096" spans="1:41">
      <c r="A4096" t="s">
        <v>4298</v>
      </c>
      <c r="B4096" t="s">
        <v>90</v>
      </c>
      <c r="C4096" t="s">
        <v>321</v>
      </c>
      <c r="D4096" t="s">
        <v>322</v>
      </c>
      <c r="E4096" t="s">
        <v>323</v>
      </c>
      <c r="F4096" t="s">
        <v>94</v>
      </c>
      <c r="G4096" t="s">
        <v>324</v>
      </c>
      <c r="H4096">
        <v>55</v>
      </c>
      <c r="I4096" t="s">
        <v>127</v>
      </c>
      <c r="J4096" t="s">
        <v>104</v>
      </c>
      <c r="K4096">
        <v>16</v>
      </c>
      <c r="L4096">
        <v>6</v>
      </c>
      <c r="M4096" t="s">
        <v>115</v>
      </c>
      <c r="N4096">
        <v>0.48399999999999999</v>
      </c>
      <c r="O4096" t="s">
        <v>136</v>
      </c>
      <c r="Q4096" t="s">
        <v>327</v>
      </c>
      <c r="R4096" t="s">
        <v>90</v>
      </c>
      <c r="S4096">
        <v>1</v>
      </c>
      <c r="T4096">
        <v>2</v>
      </c>
      <c r="U4096">
        <v>2</v>
      </c>
      <c r="V4096">
        <v>1</v>
      </c>
      <c r="W4096">
        <v>1</v>
      </c>
      <c r="X4096">
        <v>1</v>
      </c>
      <c r="Y4096">
        <v>3</v>
      </c>
      <c r="Z4096">
        <v>80.599999999999994</v>
      </c>
      <c r="AA4096">
        <v>74.400000000000006</v>
      </c>
      <c r="AB4096">
        <v>3.63</v>
      </c>
      <c r="AC4096">
        <v>1.8</v>
      </c>
      <c r="AD4096">
        <v>-1.7</v>
      </c>
      <c r="AE4096">
        <v>3.1930000000000001</v>
      </c>
      <c r="AF4096">
        <v>1.669</v>
      </c>
      <c r="AG4096">
        <v>6.0460000000000003</v>
      </c>
      <c r="AH4096">
        <v>-5.0999999999999996</v>
      </c>
      <c r="AI4096">
        <v>-1.36</v>
      </c>
      <c r="AJ4096">
        <v>23.8</v>
      </c>
      <c r="AK4096">
        <v>13.7</v>
      </c>
      <c r="AL4096">
        <v>10.1</v>
      </c>
      <c r="AM4096">
        <v>284.40300000000002</v>
      </c>
      <c r="AN4096">
        <v>907.59100000000001</v>
      </c>
      <c r="AO4096" t="s">
        <v>4454</v>
      </c>
    </row>
    <row r="4097" spans="1:41">
      <c r="A4097" t="s">
        <v>4298</v>
      </c>
      <c r="B4097" t="s">
        <v>90</v>
      </c>
      <c r="C4097" t="s">
        <v>321</v>
      </c>
      <c r="D4097" t="s">
        <v>322</v>
      </c>
      <c r="E4097" t="s">
        <v>323</v>
      </c>
      <c r="F4097" t="s">
        <v>94</v>
      </c>
      <c r="G4097" t="s">
        <v>324</v>
      </c>
      <c r="H4097">
        <v>56</v>
      </c>
      <c r="I4097" t="s">
        <v>107</v>
      </c>
      <c r="J4097" t="s">
        <v>108</v>
      </c>
      <c r="K4097">
        <v>16</v>
      </c>
      <c r="L4097">
        <v>7</v>
      </c>
      <c r="M4097" t="s">
        <v>499</v>
      </c>
      <c r="N4097">
        <v>0.88600000000000001</v>
      </c>
      <c r="O4097" t="s">
        <v>136</v>
      </c>
      <c r="P4097" t="s">
        <v>141</v>
      </c>
      <c r="Q4097" t="s">
        <v>327</v>
      </c>
      <c r="R4097" t="s">
        <v>90</v>
      </c>
      <c r="S4097">
        <v>1</v>
      </c>
      <c r="T4097">
        <v>2</v>
      </c>
      <c r="U4097">
        <v>2</v>
      </c>
      <c r="V4097">
        <v>1</v>
      </c>
      <c r="W4097">
        <v>1</v>
      </c>
      <c r="X4097">
        <v>1</v>
      </c>
      <c r="Y4097">
        <v>3</v>
      </c>
      <c r="Z4097">
        <v>80.2</v>
      </c>
      <c r="AA4097">
        <v>73.5</v>
      </c>
      <c r="AB4097">
        <v>3.63</v>
      </c>
      <c r="AC4097">
        <v>1.8</v>
      </c>
      <c r="AD4097">
        <v>-1.3759999999999999</v>
      </c>
      <c r="AE4097">
        <v>1.105</v>
      </c>
      <c r="AF4097">
        <v>1.738</v>
      </c>
      <c r="AG4097">
        <v>5.875</v>
      </c>
      <c r="AH4097">
        <v>-5.42</v>
      </c>
      <c r="AI4097">
        <v>-5.85</v>
      </c>
      <c r="AJ4097">
        <v>23.8</v>
      </c>
      <c r="AK4097">
        <v>11.7</v>
      </c>
      <c r="AL4097">
        <v>12.4</v>
      </c>
      <c r="AM4097">
        <v>316.92200000000003</v>
      </c>
      <c r="AN4097">
        <v>1337.32</v>
      </c>
      <c r="AO4097" t="s">
        <v>4455</v>
      </c>
    </row>
    <row r="4098" spans="1:41">
      <c r="A4098" t="s">
        <v>4298</v>
      </c>
      <c r="B4098" t="s">
        <v>90</v>
      </c>
      <c r="C4098" t="s">
        <v>321</v>
      </c>
      <c r="D4098" t="s">
        <v>322</v>
      </c>
      <c r="E4098" t="s">
        <v>323</v>
      </c>
      <c r="F4098" t="s">
        <v>94</v>
      </c>
      <c r="G4098" t="s">
        <v>324</v>
      </c>
      <c r="H4098">
        <v>57</v>
      </c>
      <c r="I4098" t="s">
        <v>96</v>
      </c>
      <c r="J4098" t="s">
        <v>97</v>
      </c>
      <c r="K4098">
        <v>17</v>
      </c>
      <c r="L4098">
        <v>1</v>
      </c>
      <c r="M4098" t="s">
        <v>98</v>
      </c>
      <c r="N4098">
        <v>0.51900000000000002</v>
      </c>
      <c r="O4098" t="s">
        <v>156</v>
      </c>
      <c r="Q4098" t="s">
        <v>331</v>
      </c>
      <c r="R4098" t="s">
        <v>3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4</v>
      </c>
      <c r="Z4098">
        <v>91.8</v>
      </c>
      <c r="AA4098">
        <v>84.5</v>
      </c>
      <c r="AB4098">
        <v>3.34</v>
      </c>
      <c r="AC4098">
        <v>1.52</v>
      </c>
      <c r="AD4098">
        <v>2.6080000000000001</v>
      </c>
      <c r="AE4098">
        <v>3.6520000000000001</v>
      </c>
      <c r="AF4098">
        <v>1.9850000000000001</v>
      </c>
      <c r="AG4098">
        <v>5.9779999999999998</v>
      </c>
      <c r="AH4098">
        <v>6.58</v>
      </c>
      <c r="AI4098">
        <v>5.62</v>
      </c>
      <c r="AJ4098">
        <v>23.8</v>
      </c>
      <c r="AK4098">
        <v>-28.2</v>
      </c>
      <c r="AL4098">
        <v>5.6</v>
      </c>
      <c r="AM4098">
        <v>130.66999999999999</v>
      </c>
      <c r="AN4098">
        <v>1713.41</v>
      </c>
      <c r="AO4098" t="s">
        <v>4456</v>
      </c>
    </row>
    <row r="4099" spans="1:41">
      <c r="A4099" t="s">
        <v>4298</v>
      </c>
      <c r="B4099" t="s">
        <v>90</v>
      </c>
      <c r="C4099" t="s">
        <v>321</v>
      </c>
      <c r="D4099" t="s">
        <v>322</v>
      </c>
      <c r="E4099" t="s">
        <v>323</v>
      </c>
      <c r="F4099" t="s">
        <v>94</v>
      </c>
      <c r="G4099" t="s">
        <v>324</v>
      </c>
      <c r="H4099">
        <v>58</v>
      </c>
      <c r="I4099" t="s">
        <v>147</v>
      </c>
      <c r="J4099" t="s">
        <v>104</v>
      </c>
      <c r="K4099">
        <v>17</v>
      </c>
      <c r="L4099">
        <v>2</v>
      </c>
      <c r="M4099" t="s">
        <v>98</v>
      </c>
      <c r="N4099">
        <v>0.88400000000000001</v>
      </c>
      <c r="O4099" t="s">
        <v>156</v>
      </c>
      <c r="Q4099" t="s">
        <v>331</v>
      </c>
      <c r="R4099" t="s">
        <v>3</v>
      </c>
      <c r="S4099">
        <v>1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4</v>
      </c>
      <c r="Z4099">
        <v>91.8</v>
      </c>
      <c r="AA4099">
        <v>84.3</v>
      </c>
      <c r="AB4099">
        <v>3.35</v>
      </c>
      <c r="AC4099">
        <v>1.67</v>
      </c>
      <c r="AD4099">
        <v>0.69499999999999995</v>
      </c>
      <c r="AE4099">
        <v>3.3069999999999999</v>
      </c>
      <c r="AF4099">
        <v>1.8320000000000001</v>
      </c>
      <c r="AG4099">
        <v>5.9749999999999996</v>
      </c>
      <c r="AH4099">
        <v>5.58</v>
      </c>
      <c r="AI4099">
        <v>10.68</v>
      </c>
      <c r="AJ4099">
        <v>23.8</v>
      </c>
      <c r="AK4099">
        <v>-33.9</v>
      </c>
      <c r="AL4099">
        <v>3.6</v>
      </c>
      <c r="AM4099">
        <v>152.51900000000001</v>
      </c>
      <c r="AN4099">
        <v>2384</v>
      </c>
      <c r="AO4099" t="s">
        <v>4457</v>
      </c>
    </row>
    <row r="4100" spans="1:41">
      <c r="A4100" t="s">
        <v>4298</v>
      </c>
      <c r="B4100" t="s">
        <v>90</v>
      </c>
      <c r="C4100" t="s">
        <v>321</v>
      </c>
      <c r="D4100" t="s">
        <v>322</v>
      </c>
      <c r="E4100" t="s">
        <v>323</v>
      </c>
      <c r="F4100" t="s">
        <v>94</v>
      </c>
      <c r="G4100" t="s">
        <v>324</v>
      </c>
      <c r="H4100">
        <v>59</v>
      </c>
      <c r="I4100" t="s">
        <v>120</v>
      </c>
      <c r="J4100" t="s">
        <v>108</v>
      </c>
      <c r="K4100">
        <v>17</v>
      </c>
      <c r="L4100">
        <v>3</v>
      </c>
      <c r="M4100" t="s">
        <v>499</v>
      </c>
      <c r="N4100">
        <v>0.90400000000000003</v>
      </c>
      <c r="O4100" t="s">
        <v>156</v>
      </c>
      <c r="P4100" t="s">
        <v>141</v>
      </c>
      <c r="Q4100" t="s">
        <v>331</v>
      </c>
      <c r="R4100" t="s">
        <v>3</v>
      </c>
      <c r="S4100">
        <v>1</v>
      </c>
      <c r="T4100">
        <v>1</v>
      </c>
      <c r="U4100">
        <v>0</v>
      </c>
      <c r="V4100">
        <v>0</v>
      </c>
      <c r="W4100">
        <v>0</v>
      </c>
      <c r="X4100">
        <v>0</v>
      </c>
      <c r="Y4100">
        <v>4</v>
      </c>
      <c r="Z4100">
        <v>75.599999999999994</v>
      </c>
      <c r="AA4100">
        <v>69.5</v>
      </c>
      <c r="AB4100">
        <v>3.35</v>
      </c>
      <c r="AC4100">
        <v>1.67</v>
      </c>
      <c r="AD4100">
        <v>8.1000000000000003E-2</v>
      </c>
      <c r="AE4100">
        <v>2.9009999999999998</v>
      </c>
      <c r="AF4100">
        <v>1.9670000000000001</v>
      </c>
      <c r="AG4100">
        <v>6.0289999999999999</v>
      </c>
      <c r="AH4100">
        <v>-6.38</v>
      </c>
      <c r="AI4100">
        <v>-7.18</v>
      </c>
      <c r="AJ4100">
        <v>23.8</v>
      </c>
      <c r="AK4100">
        <v>11.5</v>
      </c>
      <c r="AL4100">
        <v>13.7</v>
      </c>
      <c r="AM4100">
        <v>318.12</v>
      </c>
      <c r="AN4100">
        <v>1534.25</v>
      </c>
      <c r="AO4100" t="s">
        <v>4458</v>
      </c>
    </row>
    <row r="4101" spans="1:41">
      <c r="A4101" t="s">
        <v>4298</v>
      </c>
      <c r="B4101" t="s">
        <v>90</v>
      </c>
      <c r="C4101" t="s">
        <v>321</v>
      </c>
      <c r="D4101" t="s">
        <v>322</v>
      </c>
      <c r="E4101" t="s">
        <v>323</v>
      </c>
      <c r="F4101" t="s">
        <v>94</v>
      </c>
      <c r="G4101" t="s">
        <v>324</v>
      </c>
      <c r="H4101">
        <v>60</v>
      </c>
      <c r="I4101" t="s">
        <v>107</v>
      </c>
      <c r="J4101" t="s">
        <v>108</v>
      </c>
      <c r="K4101">
        <v>18</v>
      </c>
      <c r="L4101">
        <v>1</v>
      </c>
      <c r="M4101" t="s">
        <v>122</v>
      </c>
      <c r="N4101">
        <v>0.90600000000000003</v>
      </c>
      <c r="O4101" t="s">
        <v>152</v>
      </c>
      <c r="Q4101" t="s">
        <v>334</v>
      </c>
      <c r="R4101" t="s">
        <v>3</v>
      </c>
      <c r="S4101">
        <v>0</v>
      </c>
      <c r="T4101">
        <v>0</v>
      </c>
      <c r="U4101">
        <v>0</v>
      </c>
      <c r="V4101">
        <v>1</v>
      </c>
      <c r="W4101">
        <v>0</v>
      </c>
      <c r="X4101">
        <v>0</v>
      </c>
      <c r="Y4101">
        <v>4</v>
      </c>
      <c r="Z4101">
        <v>80.2</v>
      </c>
      <c r="AA4101">
        <v>73.5</v>
      </c>
      <c r="AB4101">
        <v>3.26</v>
      </c>
      <c r="AC4101">
        <v>1.47</v>
      </c>
      <c r="AD4101">
        <v>0.78900000000000003</v>
      </c>
      <c r="AE4101">
        <v>3.2589999999999999</v>
      </c>
      <c r="AF4101">
        <v>1.921</v>
      </c>
      <c r="AG4101">
        <v>5.9809999999999999</v>
      </c>
      <c r="AH4101">
        <v>7.73</v>
      </c>
      <c r="AI4101">
        <v>4.54</v>
      </c>
      <c r="AJ4101">
        <v>23.8</v>
      </c>
      <c r="AK4101">
        <v>-20.6</v>
      </c>
      <c r="AL4101">
        <v>8.1</v>
      </c>
      <c r="AM4101">
        <v>120.714</v>
      </c>
      <c r="AN4101">
        <v>1538.64</v>
      </c>
      <c r="AO4101" t="s">
        <v>4459</v>
      </c>
    </row>
    <row r="4102" spans="1:41">
      <c r="A4102" t="s">
        <v>4298</v>
      </c>
      <c r="B4102" t="s">
        <v>90</v>
      </c>
      <c r="C4102" t="s">
        <v>321</v>
      </c>
      <c r="D4102" t="s">
        <v>322</v>
      </c>
      <c r="E4102" t="s">
        <v>323</v>
      </c>
      <c r="F4102" t="s">
        <v>94</v>
      </c>
      <c r="G4102" t="s">
        <v>324</v>
      </c>
      <c r="H4102">
        <v>61</v>
      </c>
      <c r="I4102" t="s">
        <v>103</v>
      </c>
      <c r="J4102" t="s">
        <v>104</v>
      </c>
      <c r="K4102">
        <v>19</v>
      </c>
      <c r="L4102">
        <v>1</v>
      </c>
      <c r="M4102" t="s">
        <v>499</v>
      </c>
      <c r="N4102">
        <v>0.90200000000000002</v>
      </c>
      <c r="O4102" t="s">
        <v>210</v>
      </c>
      <c r="Q4102" t="s">
        <v>341</v>
      </c>
      <c r="R4102" t="s">
        <v>90</v>
      </c>
      <c r="S4102">
        <v>0</v>
      </c>
      <c r="T4102">
        <v>0</v>
      </c>
      <c r="U4102">
        <v>1</v>
      </c>
      <c r="V4102">
        <v>0</v>
      </c>
      <c r="W4102">
        <v>1</v>
      </c>
      <c r="X4102">
        <v>0</v>
      </c>
      <c r="Y4102">
        <v>4</v>
      </c>
      <c r="Z4102">
        <v>77.599999999999994</v>
      </c>
      <c r="AA4102">
        <v>72</v>
      </c>
      <c r="AB4102">
        <v>3</v>
      </c>
      <c r="AC4102">
        <v>1.23</v>
      </c>
      <c r="AD4102">
        <v>-0.52500000000000002</v>
      </c>
      <c r="AE4102">
        <v>1.9179999999999999</v>
      </c>
      <c r="AF4102">
        <v>2.008</v>
      </c>
      <c r="AG4102">
        <v>5.9180000000000001</v>
      </c>
      <c r="AH4102">
        <v>-7.24</v>
      </c>
      <c r="AI4102">
        <v>-6.45</v>
      </c>
      <c r="AJ4102">
        <v>23.8</v>
      </c>
      <c r="AK4102">
        <v>13.8</v>
      </c>
      <c r="AL4102">
        <v>13</v>
      </c>
      <c r="AM4102">
        <v>311.47000000000003</v>
      </c>
      <c r="AN4102">
        <v>1601.22</v>
      </c>
      <c r="AO4102" t="s">
        <v>4460</v>
      </c>
    </row>
    <row r="4103" spans="1:41">
      <c r="A4103" t="s">
        <v>4298</v>
      </c>
      <c r="B4103" t="s">
        <v>90</v>
      </c>
      <c r="C4103" t="s">
        <v>321</v>
      </c>
      <c r="D4103" t="s">
        <v>322</v>
      </c>
      <c r="E4103" t="s">
        <v>323</v>
      </c>
      <c r="F4103" t="s">
        <v>94</v>
      </c>
      <c r="G4103" t="s">
        <v>324</v>
      </c>
      <c r="H4103">
        <v>62</v>
      </c>
      <c r="I4103" t="s">
        <v>96</v>
      </c>
      <c r="J4103" t="s">
        <v>97</v>
      </c>
      <c r="K4103">
        <v>19</v>
      </c>
      <c r="L4103">
        <v>2</v>
      </c>
      <c r="M4103" t="s">
        <v>98</v>
      </c>
      <c r="N4103">
        <v>0.80600000000000005</v>
      </c>
      <c r="O4103" t="s">
        <v>210</v>
      </c>
      <c r="Q4103" t="s">
        <v>341</v>
      </c>
      <c r="R4103" t="s">
        <v>90</v>
      </c>
      <c r="S4103">
        <v>0</v>
      </c>
      <c r="T4103">
        <v>1</v>
      </c>
      <c r="U4103">
        <v>1</v>
      </c>
      <c r="V4103">
        <v>0</v>
      </c>
      <c r="W4103">
        <v>1</v>
      </c>
      <c r="X4103">
        <v>0</v>
      </c>
      <c r="Y4103">
        <v>4</v>
      </c>
      <c r="Z4103">
        <v>94.3</v>
      </c>
      <c r="AA4103">
        <v>85.3</v>
      </c>
      <c r="AB4103">
        <v>3</v>
      </c>
      <c r="AC4103">
        <v>1.3</v>
      </c>
      <c r="AD4103">
        <v>1.226</v>
      </c>
      <c r="AE4103">
        <v>2.863</v>
      </c>
      <c r="AF4103">
        <v>1.7450000000000001</v>
      </c>
      <c r="AG4103">
        <v>5.7530000000000001</v>
      </c>
      <c r="AH4103">
        <v>9.42</v>
      </c>
      <c r="AI4103">
        <v>7.95</v>
      </c>
      <c r="AJ4103">
        <v>23.7</v>
      </c>
      <c r="AK4103">
        <v>-42.3</v>
      </c>
      <c r="AL4103">
        <v>5.3</v>
      </c>
      <c r="AM4103">
        <v>130.28800000000001</v>
      </c>
      <c r="AN4103">
        <v>2457.04</v>
      </c>
      <c r="AO4103" t="s">
        <v>4461</v>
      </c>
    </row>
    <row r="4104" spans="1:41">
      <c r="A4104" t="s">
        <v>4298</v>
      </c>
      <c r="B4104" t="s">
        <v>90</v>
      </c>
      <c r="C4104" t="s">
        <v>321</v>
      </c>
      <c r="D4104" t="s">
        <v>322</v>
      </c>
      <c r="E4104" t="s">
        <v>323</v>
      </c>
      <c r="F4104" t="s">
        <v>94</v>
      </c>
      <c r="G4104" t="s">
        <v>324</v>
      </c>
      <c r="H4104">
        <v>63</v>
      </c>
      <c r="I4104" t="s">
        <v>96</v>
      </c>
      <c r="J4104" t="s">
        <v>97</v>
      </c>
      <c r="K4104">
        <v>19</v>
      </c>
      <c r="L4104">
        <v>3</v>
      </c>
      <c r="M4104" t="s">
        <v>98</v>
      </c>
      <c r="N4104">
        <v>0.89200000000000002</v>
      </c>
      <c r="O4104" t="s">
        <v>210</v>
      </c>
      <c r="Q4104" t="s">
        <v>341</v>
      </c>
      <c r="R4104" t="s">
        <v>90</v>
      </c>
      <c r="S4104">
        <v>1</v>
      </c>
      <c r="T4104">
        <v>1</v>
      </c>
      <c r="U4104">
        <v>1</v>
      </c>
      <c r="V4104">
        <v>0</v>
      </c>
      <c r="W4104">
        <v>1</v>
      </c>
      <c r="X4104">
        <v>0</v>
      </c>
      <c r="Y4104">
        <v>4</v>
      </c>
      <c r="Z4104">
        <v>94</v>
      </c>
      <c r="AA4104">
        <v>84.9</v>
      </c>
      <c r="AB4104">
        <v>2.96</v>
      </c>
      <c r="AC4104">
        <v>1.29</v>
      </c>
      <c r="AD4104">
        <v>2.8000000000000001E-2</v>
      </c>
      <c r="AE4104">
        <v>4.0359999999999996</v>
      </c>
      <c r="AF4104">
        <v>1.6879999999999999</v>
      </c>
      <c r="AG4104">
        <v>5.843</v>
      </c>
      <c r="AH4104">
        <v>8.2200000000000006</v>
      </c>
      <c r="AI4104">
        <v>8.0500000000000007</v>
      </c>
      <c r="AJ4104">
        <v>23.7</v>
      </c>
      <c r="AK4104">
        <v>-37.9</v>
      </c>
      <c r="AL4104">
        <v>4.8</v>
      </c>
      <c r="AM4104">
        <v>134.52799999999999</v>
      </c>
      <c r="AN4104">
        <v>2284.75</v>
      </c>
      <c r="AO4104" t="s">
        <v>4462</v>
      </c>
    </row>
    <row r="4105" spans="1:41">
      <c r="A4105" t="s">
        <v>4298</v>
      </c>
      <c r="B4105" t="s">
        <v>90</v>
      </c>
      <c r="C4105" t="s">
        <v>321</v>
      </c>
      <c r="D4105" t="s">
        <v>322</v>
      </c>
      <c r="E4105" t="s">
        <v>323</v>
      </c>
      <c r="F4105" t="s">
        <v>94</v>
      </c>
      <c r="G4105" t="s">
        <v>324</v>
      </c>
      <c r="H4105">
        <v>64</v>
      </c>
      <c r="I4105" t="s">
        <v>127</v>
      </c>
      <c r="J4105" t="s">
        <v>104</v>
      </c>
      <c r="K4105">
        <v>19</v>
      </c>
      <c r="L4105">
        <v>4</v>
      </c>
      <c r="M4105" t="s">
        <v>508</v>
      </c>
      <c r="N4105">
        <v>0.89</v>
      </c>
      <c r="O4105" t="s">
        <v>210</v>
      </c>
      <c r="Q4105" t="s">
        <v>341</v>
      </c>
      <c r="R4105" t="s">
        <v>90</v>
      </c>
      <c r="S4105">
        <v>2</v>
      </c>
      <c r="T4105">
        <v>1</v>
      </c>
      <c r="U4105">
        <v>1</v>
      </c>
      <c r="V4105">
        <v>0</v>
      </c>
      <c r="W4105">
        <v>1</v>
      </c>
      <c r="X4105">
        <v>0</v>
      </c>
      <c r="Y4105">
        <v>4</v>
      </c>
      <c r="Z4105">
        <v>93.4</v>
      </c>
      <c r="AA4105">
        <v>84</v>
      </c>
      <c r="AB4105">
        <v>3.13</v>
      </c>
      <c r="AC4105">
        <v>1.38</v>
      </c>
      <c r="AD4105">
        <v>0.6</v>
      </c>
      <c r="AE4105">
        <v>2.2839999999999998</v>
      </c>
      <c r="AF4105">
        <v>1.6919999999999999</v>
      </c>
      <c r="AG4105">
        <v>5.6950000000000003</v>
      </c>
      <c r="AH4105">
        <v>8.89</v>
      </c>
      <c r="AI4105">
        <v>4.62</v>
      </c>
      <c r="AJ4105">
        <v>23.6</v>
      </c>
      <c r="AK4105">
        <v>-30.7</v>
      </c>
      <c r="AL4105">
        <v>6.4</v>
      </c>
      <c r="AM4105">
        <v>117.66800000000001</v>
      </c>
      <c r="AN4105">
        <v>1960.39</v>
      </c>
      <c r="AO4105" t="s">
        <v>4463</v>
      </c>
    </row>
    <row r="4106" spans="1:41">
      <c r="A4106" t="s">
        <v>4298</v>
      </c>
      <c r="B4106" t="s">
        <v>90</v>
      </c>
      <c r="C4106" t="s">
        <v>321</v>
      </c>
      <c r="D4106" t="s">
        <v>322</v>
      </c>
      <c r="E4106" t="s">
        <v>323</v>
      </c>
      <c r="F4106" t="s">
        <v>94</v>
      </c>
      <c r="G4106" t="s">
        <v>324</v>
      </c>
      <c r="H4106">
        <v>65</v>
      </c>
      <c r="I4106" t="s">
        <v>96</v>
      </c>
      <c r="J4106" t="s">
        <v>97</v>
      </c>
      <c r="K4106">
        <v>19</v>
      </c>
      <c r="L4106">
        <v>5</v>
      </c>
      <c r="M4106" t="s">
        <v>499</v>
      </c>
      <c r="N4106">
        <v>0.76300000000000001</v>
      </c>
      <c r="O4106" t="s">
        <v>210</v>
      </c>
      <c r="Q4106" t="s">
        <v>341</v>
      </c>
      <c r="R4106" t="s">
        <v>90</v>
      </c>
      <c r="S4106">
        <v>2</v>
      </c>
      <c r="T4106">
        <v>2</v>
      </c>
      <c r="U4106">
        <v>1</v>
      </c>
      <c r="V4106">
        <v>0</v>
      </c>
      <c r="W4106">
        <v>1</v>
      </c>
      <c r="X4106">
        <v>0</v>
      </c>
      <c r="Y4106">
        <v>4</v>
      </c>
      <c r="Z4106">
        <v>80.2</v>
      </c>
      <c r="AA4106">
        <v>74.5</v>
      </c>
      <c r="AB4106">
        <v>2.9</v>
      </c>
      <c r="AC4106">
        <v>1.2</v>
      </c>
      <c r="AD4106">
        <v>-1.99</v>
      </c>
      <c r="AE4106">
        <v>1.286</v>
      </c>
      <c r="AF4106">
        <v>1.71</v>
      </c>
      <c r="AG4106">
        <v>5.7519999999999998</v>
      </c>
      <c r="AH4106">
        <v>-4.51</v>
      </c>
      <c r="AI4106">
        <v>-0.63</v>
      </c>
      <c r="AJ4106">
        <v>23.8</v>
      </c>
      <c r="AK4106">
        <v>12.5</v>
      </c>
      <c r="AL4106">
        <v>10</v>
      </c>
      <c r="AM4106">
        <v>277.31900000000002</v>
      </c>
      <c r="AN4106">
        <v>781.38199999999995</v>
      </c>
      <c r="AO4106" t="s">
        <v>4464</v>
      </c>
    </row>
    <row r="4107" spans="1:41">
      <c r="A4107" t="s">
        <v>4298</v>
      </c>
      <c r="B4107" t="s">
        <v>90</v>
      </c>
      <c r="C4107" t="s">
        <v>321</v>
      </c>
      <c r="D4107" t="s">
        <v>322</v>
      </c>
      <c r="E4107" t="s">
        <v>323</v>
      </c>
      <c r="F4107" t="s">
        <v>94</v>
      </c>
      <c r="G4107" t="s">
        <v>324</v>
      </c>
      <c r="H4107">
        <v>66</v>
      </c>
      <c r="I4107" t="s">
        <v>107</v>
      </c>
      <c r="J4107" t="s">
        <v>108</v>
      </c>
      <c r="K4107">
        <v>19</v>
      </c>
      <c r="L4107">
        <v>6</v>
      </c>
      <c r="M4107" t="s">
        <v>98</v>
      </c>
      <c r="N4107">
        <v>0.85099999999999998</v>
      </c>
      <c r="O4107" t="s">
        <v>210</v>
      </c>
      <c r="P4107" t="s">
        <v>141</v>
      </c>
      <c r="Q4107" t="s">
        <v>341</v>
      </c>
      <c r="R4107" t="s">
        <v>90</v>
      </c>
      <c r="S4107">
        <v>3</v>
      </c>
      <c r="T4107">
        <v>2</v>
      </c>
      <c r="U4107">
        <v>1</v>
      </c>
      <c r="V4107">
        <v>0</v>
      </c>
      <c r="W4107">
        <v>1</v>
      </c>
      <c r="X4107">
        <v>0</v>
      </c>
      <c r="Y4107">
        <v>4</v>
      </c>
      <c r="Z4107">
        <v>93.9</v>
      </c>
      <c r="AA4107">
        <v>86.6</v>
      </c>
      <c r="AB4107">
        <v>3.13</v>
      </c>
      <c r="AC4107">
        <v>1.38</v>
      </c>
      <c r="AD4107">
        <v>-0.115</v>
      </c>
      <c r="AE4107">
        <v>2.8250000000000002</v>
      </c>
      <c r="AF4107">
        <v>1.7350000000000001</v>
      </c>
      <c r="AG4107">
        <v>5.6539999999999999</v>
      </c>
      <c r="AH4107">
        <v>7.21</v>
      </c>
      <c r="AI4107">
        <v>5.72</v>
      </c>
      <c r="AJ4107">
        <v>23.8</v>
      </c>
      <c r="AK4107">
        <v>-29.1</v>
      </c>
      <c r="AL4107">
        <v>5.3</v>
      </c>
      <c r="AM4107">
        <v>128.61500000000001</v>
      </c>
      <c r="AN4107">
        <v>1867.49</v>
      </c>
      <c r="AO4107" t="s">
        <v>4465</v>
      </c>
    </row>
    <row r="4108" spans="1:41">
      <c r="A4108" t="s">
        <v>4298</v>
      </c>
      <c r="B4108" t="s">
        <v>90</v>
      </c>
      <c r="C4108" t="s">
        <v>321</v>
      </c>
      <c r="D4108" t="s">
        <v>322</v>
      </c>
      <c r="E4108" t="s">
        <v>323</v>
      </c>
      <c r="F4108" t="s">
        <v>94</v>
      </c>
      <c r="G4108" t="s">
        <v>324</v>
      </c>
      <c r="H4108">
        <v>67</v>
      </c>
      <c r="I4108" t="s">
        <v>127</v>
      </c>
      <c r="J4108" t="s">
        <v>104</v>
      </c>
      <c r="K4108">
        <v>20</v>
      </c>
      <c r="L4108">
        <v>1</v>
      </c>
      <c r="M4108" t="s">
        <v>122</v>
      </c>
      <c r="N4108">
        <v>0.89800000000000002</v>
      </c>
      <c r="O4108" t="s">
        <v>99</v>
      </c>
      <c r="Q4108" t="s">
        <v>345</v>
      </c>
      <c r="R4108" t="s">
        <v>3</v>
      </c>
      <c r="S4108">
        <v>0</v>
      </c>
      <c r="T4108">
        <v>0</v>
      </c>
      <c r="U4108">
        <v>2</v>
      </c>
      <c r="V4108">
        <v>0</v>
      </c>
      <c r="W4108">
        <v>0</v>
      </c>
      <c r="X4108">
        <v>1</v>
      </c>
      <c r="Y4108">
        <v>4</v>
      </c>
      <c r="Z4108">
        <v>82.7</v>
      </c>
      <c r="AA4108">
        <v>76.099999999999994</v>
      </c>
      <c r="AB4108">
        <v>3.59</v>
      </c>
      <c r="AC4108">
        <v>1.62</v>
      </c>
      <c r="AD4108">
        <v>2.1999999999999999E-2</v>
      </c>
      <c r="AE4108">
        <v>1.9490000000000001</v>
      </c>
      <c r="AF4108">
        <v>1.8080000000000001</v>
      </c>
      <c r="AG4108">
        <v>5.819</v>
      </c>
      <c r="AH4108">
        <v>8.27</v>
      </c>
      <c r="AI4108">
        <v>7.4</v>
      </c>
      <c r="AJ4108">
        <v>23.8</v>
      </c>
      <c r="AK4108">
        <v>-26.2</v>
      </c>
      <c r="AL4108">
        <v>6.8</v>
      </c>
      <c r="AM4108">
        <v>132.03200000000001</v>
      </c>
      <c r="AN4108">
        <v>1969.58</v>
      </c>
      <c r="AO4108" t="s">
        <v>4466</v>
      </c>
    </row>
    <row r="4109" spans="1:41">
      <c r="A4109" t="s">
        <v>4298</v>
      </c>
      <c r="B4109" t="s">
        <v>90</v>
      </c>
      <c r="C4109" t="s">
        <v>321</v>
      </c>
      <c r="D4109" t="s">
        <v>322</v>
      </c>
      <c r="E4109" t="s">
        <v>323</v>
      </c>
      <c r="F4109" t="s">
        <v>94</v>
      </c>
      <c r="G4109" t="s">
        <v>324</v>
      </c>
      <c r="H4109">
        <v>68</v>
      </c>
      <c r="I4109" t="s">
        <v>96</v>
      </c>
      <c r="J4109" t="s">
        <v>97</v>
      </c>
      <c r="K4109">
        <v>20</v>
      </c>
      <c r="L4109">
        <v>2</v>
      </c>
      <c r="M4109" t="s">
        <v>98</v>
      </c>
      <c r="N4109">
        <v>0.91100000000000003</v>
      </c>
      <c r="O4109" t="s">
        <v>99</v>
      </c>
      <c r="Q4109" t="s">
        <v>345</v>
      </c>
      <c r="R4109" t="s">
        <v>3</v>
      </c>
      <c r="S4109">
        <v>0</v>
      </c>
      <c r="T4109">
        <v>1</v>
      </c>
      <c r="U4109">
        <v>2</v>
      </c>
      <c r="V4109">
        <v>0</v>
      </c>
      <c r="W4109">
        <v>0</v>
      </c>
      <c r="X4109">
        <v>1</v>
      </c>
      <c r="Y4109">
        <v>4</v>
      </c>
      <c r="Z4109">
        <v>95.2</v>
      </c>
      <c r="AA4109">
        <v>87</v>
      </c>
      <c r="AB4109">
        <v>3.5</v>
      </c>
      <c r="AC4109">
        <v>1.58</v>
      </c>
      <c r="AD4109">
        <v>-2.1560000000000001</v>
      </c>
      <c r="AE4109">
        <v>2.2370000000000001</v>
      </c>
      <c r="AF4109">
        <v>1.4339999999999999</v>
      </c>
      <c r="AG4109">
        <v>5.7460000000000004</v>
      </c>
      <c r="AH4109">
        <v>3.98</v>
      </c>
      <c r="AI4109">
        <v>9.92</v>
      </c>
      <c r="AJ4109">
        <v>23.7</v>
      </c>
      <c r="AK4109">
        <v>-19.2</v>
      </c>
      <c r="AL4109">
        <v>3.2</v>
      </c>
      <c r="AM4109">
        <v>158.226</v>
      </c>
      <c r="AN4109">
        <v>2171.29</v>
      </c>
      <c r="AO4109" t="s">
        <v>4467</v>
      </c>
    </row>
    <row r="4110" spans="1:41">
      <c r="A4110" t="s">
        <v>4298</v>
      </c>
      <c r="B4110" t="s">
        <v>90</v>
      </c>
      <c r="C4110" t="s">
        <v>321</v>
      </c>
      <c r="D4110" t="s">
        <v>322</v>
      </c>
      <c r="E4110" t="s">
        <v>323</v>
      </c>
      <c r="F4110" t="s">
        <v>94</v>
      </c>
      <c r="G4110" t="s">
        <v>324</v>
      </c>
      <c r="H4110">
        <v>69</v>
      </c>
      <c r="I4110" t="s">
        <v>127</v>
      </c>
      <c r="J4110" t="s">
        <v>104</v>
      </c>
      <c r="K4110">
        <v>20</v>
      </c>
      <c r="L4110">
        <v>3</v>
      </c>
      <c r="M4110" t="s">
        <v>499</v>
      </c>
      <c r="N4110">
        <v>0.9</v>
      </c>
      <c r="O4110" t="s">
        <v>99</v>
      </c>
      <c r="Q4110" t="s">
        <v>345</v>
      </c>
      <c r="R4110" t="s">
        <v>3</v>
      </c>
      <c r="S4110">
        <v>1</v>
      </c>
      <c r="T4110">
        <v>1</v>
      </c>
      <c r="U4110">
        <v>2</v>
      </c>
      <c r="V4110">
        <v>0</v>
      </c>
      <c r="W4110">
        <v>0</v>
      </c>
      <c r="X4110">
        <v>1</v>
      </c>
      <c r="Y4110">
        <v>4</v>
      </c>
      <c r="Z4110">
        <v>78.8</v>
      </c>
      <c r="AA4110">
        <v>72.5</v>
      </c>
      <c r="AB4110">
        <v>3.54</v>
      </c>
      <c r="AC4110">
        <v>1.7</v>
      </c>
      <c r="AD4110">
        <v>-0.67400000000000004</v>
      </c>
      <c r="AE4110">
        <v>1.881</v>
      </c>
      <c r="AF4110">
        <v>1.871</v>
      </c>
      <c r="AG4110">
        <v>5.7759999999999998</v>
      </c>
      <c r="AH4110">
        <v>-6.86</v>
      </c>
      <c r="AI4110">
        <v>-6.9</v>
      </c>
      <c r="AJ4110">
        <v>23.8</v>
      </c>
      <c r="AK4110">
        <v>13.3</v>
      </c>
      <c r="AL4110">
        <v>13</v>
      </c>
      <c r="AM4110">
        <v>314.95400000000001</v>
      </c>
      <c r="AN4110">
        <v>1618.17</v>
      </c>
      <c r="AO4110" t="s">
        <v>4468</v>
      </c>
    </row>
    <row r="4111" spans="1:41">
      <c r="A4111" t="s">
        <v>4298</v>
      </c>
      <c r="B4111" t="s">
        <v>90</v>
      </c>
      <c r="C4111" t="s">
        <v>321</v>
      </c>
      <c r="D4111" t="s">
        <v>322</v>
      </c>
      <c r="E4111" t="s">
        <v>323</v>
      </c>
      <c r="F4111" t="s">
        <v>94</v>
      </c>
      <c r="G4111" t="s">
        <v>324</v>
      </c>
      <c r="H4111">
        <v>70</v>
      </c>
      <c r="I4111" t="s">
        <v>96</v>
      </c>
      <c r="J4111" t="s">
        <v>97</v>
      </c>
      <c r="K4111">
        <v>20</v>
      </c>
      <c r="L4111">
        <v>4</v>
      </c>
      <c r="M4111" t="s">
        <v>98</v>
      </c>
      <c r="N4111">
        <v>0.874</v>
      </c>
      <c r="O4111" t="s">
        <v>99</v>
      </c>
      <c r="Q4111" t="s">
        <v>345</v>
      </c>
      <c r="R4111" t="s">
        <v>3</v>
      </c>
      <c r="S4111">
        <v>1</v>
      </c>
      <c r="T4111">
        <v>2</v>
      </c>
      <c r="U4111">
        <v>2</v>
      </c>
      <c r="V4111">
        <v>0</v>
      </c>
      <c r="W4111">
        <v>0</v>
      </c>
      <c r="X4111">
        <v>1</v>
      </c>
      <c r="Y4111">
        <v>4</v>
      </c>
      <c r="Z4111">
        <v>94.4</v>
      </c>
      <c r="AA4111">
        <v>85.6</v>
      </c>
      <c r="AB4111">
        <v>3.53</v>
      </c>
      <c r="AC4111">
        <v>1.7</v>
      </c>
      <c r="AD4111">
        <v>1.302</v>
      </c>
      <c r="AE4111">
        <v>3.9980000000000002</v>
      </c>
      <c r="AF4111">
        <v>1.8819999999999999</v>
      </c>
      <c r="AG4111">
        <v>5.8860000000000001</v>
      </c>
      <c r="AH4111">
        <v>7.92</v>
      </c>
      <c r="AI4111">
        <v>6.5</v>
      </c>
      <c r="AJ4111">
        <v>23.7</v>
      </c>
      <c r="AK4111">
        <v>-34.9</v>
      </c>
      <c r="AL4111">
        <v>5.2</v>
      </c>
      <c r="AM4111">
        <v>129.56</v>
      </c>
      <c r="AN4111">
        <v>2053.91</v>
      </c>
      <c r="AO4111" t="s">
        <v>4469</v>
      </c>
    </row>
    <row r="4112" spans="1:41">
      <c r="A4112" t="s">
        <v>4298</v>
      </c>
      <c r="B4112" t="s">
        <v>90</v>
      </c>
      <c r="C4112" t="s">
        <v>321</v>
      </c>
      <c r="D4112" t="s">
        <v>322</v>
      </c>
      <c r="E4112" t="s">
        <v>323</v>
      </c>
      <c r="F4112" t="s">
        <v>94</v>
      </c>
      <c r="G4112" t="s">
        <v>324</v>
      </c>
      <c r="H4112">
        <v>71</v>
      </c>
      <c r="I4112" t="s">
        <v>107</v>
      </c>
      <c r="J4112" t="s">
        <v>108</v>
      </c>
      <c r="K4112">
        <v>20</v>
      </c>
      <c r="L4112">
        <v>5</v>
      </c>
      <c r="M4112" t="s">
        <v>508</v>
      </c>
      <c r="N4112">
        <v>0.86</v>
      </c>
      <c r="O4112" t="s">
        <v>99</v>
      </c>
      <c r="P4112" t="s">
        <v>109</v>
      </c>
      <c r="Q4112" t="s">
        <v>345</v>
      </c>
      <c r="R4112" t="s">
        <v>3</v>
      </c>
      <c r="S4112">
        <v>2</v>
      </c>
      <c r="T4112">
        <v>2</v>
      </c>
      <c r="U4112">
        <v>2</v>
      </c>
      <c r="V4112">
        <v>0</v>
      </c>
      <c r="W4112">
        <v>0</v>
      </c>
      <c r="X4112">
        <v>1</v>
      </c>
      <c r="Y4112">
        <v>4</v>
      </c>
      <c r="Z4112">
        <v>94.3</v>
      </c>
      <c r="AA4112">
        <v>86.6</v>
      </c>
      <c r="AB4112">
        <v>3.54</v>
      </c>
      <c r="AC4112">
        <v>1.7</v>
      </c>
      <c r="AD4112">
        <v>0.62</v>
      </c>
      <c r="AE4112">
        <v>2.448</v>
      </c>
      <c r="AF4112">
        <v>1.8380000000000001</v>
      </c>
      <c r="AG4112">
        <v>5.694</v>
      </c>
      <c r="AH4112">
        <v>10.35</v>
      </c>
      <c r="AI4112">
        <v>5.75</v>
      </c>
      <c r="AJ4112">
        <v>23.8</v>
      </c>
      <c r="AK4112">
        <v>-39.700000000000003</v>
      </c>
      <c r="AL4112">
        <v>6.1</v>
      </c>
      <c r="AM4112">
        <v>119.24</v>
      </c>
      <c r="AN4112">
        <v>2398.0300000000002</v>
      </c>
      <c r="AO4112" t="s">
        <v>4470</v>
      </c>
    </row>
    <row r="4113" spans="1:41">
      <c r="A4113" t="s">
        <v>4298</v>
      </c>
      <c r="B4113" t="s">
        <v>90</v>
      </c>
      <c r="C4113" t="s">
        <v>321</v>
      </c>
      <c r="D4113" t="s">
        <v>322</v>
      </c>
      <c r="E4113" t="s">
        <v>323</v>
      </c>
      <c r="F4113" t="s">
        <v>94</v>
      </c>
      <c r="G4113" t="s">
        <v>324</v>
      </c>
      <c r="H4113">
        <v>72</v>
      </c>
      <c r="I4113" t="s">
        <v>107</v>
      </c>
      <c r="J4113" t="s">
        <v>108</v>
      </c>
      <c r="K4113">
        <v>21</v>
      </c>
      <c r="L4113">
        <v>1</v>
      </c>
      <c r="M4113" t="s">
        <v>122</v>
      </c>
      <c r="N4113">
        <v>0.90400000000000003</v>
      </c>
      <c r="O4113" t="s">
        <v>111</v>
      </c>
      <c r="P4113" t="s">
        <v>112</v>
      </c>
      <c r="Q4113" t="s">
        <v>595</v>
      </c>
      <c r="R4113" t="s">
        <v>3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5</v>
      </c>
      <c r="Z4113">
        <v>80.7</v>
      </c>
      <c r="AA4113">
        <v>74</v>
      </c>
      <c r="AB4113">
        <v>3.36</v>
      </c>
      <c r="AC4113">
        <v>1.53</v>
      </c>
      <c r="AD4113">
        <v>0.36899999999999999</v>
      </c>
      <c r="AE4113">
        <v>1.923</v>
      </c>
      <c r="AF4113">
        <v>1.78</v>
      </c>
      <c r="AG4113">
        <v>6.0970000000000004</v>
      </c>
      <c r="AH4113">
        <v>8.6300000000000008</v>
      </c>
      <c r="AI4113">
        <v>6.38</v>
      </c>
      <c r="AJ4113">
        <v>23.8</v>
      </c>
      <c r="AK4113">
        <v>-24.4</v>
      </c>
      <c r="AL4113">
        <v>7.7</v>
      </c>
      <c r="AM4113">
        <v>126.669</v>
      </c>
      <c r="AN4113">
        <v>1849.42</v>
      </c>
      <c r="AO4113" t="s">
        <v>4471</v>
      </c>
    </row>
    <row r="4114" spans="1:41">
      <c r="A4114" t="s">
        <v>4298</v>
      </c>
      <c r="B4114" t="s">
        <v>90</v>
      </c>
      <c r="C4114" t="s">
        <v>321</v>
      </c>
      <c r="D4114" t="s">
        <v>322</v>
      </c>
      <c r="E4114" t="s">
        <v>323</v>
      </c>
      <c r="F4114" t="s">
        <v>94</v>
      </c>
      <c r="G4114" t="s">
        <v>324</v>
      </c>
      <c r="H4114">
        <v>73</v>
      </c>
      <c r="I4114" t="s">
        <v>103</v>
      </c>
      <c r="J4114" t="s">
        <v>104</v>
      </c>
      <c r="K4114">
        <v>22</v>
      </c>
      <c r="L4114">
        <v>1</v>
      </c>
      <c r="M4114" t="s">
        <v>122</v>
      </c>
      <c r="N4114">
        <v>0.90600000000000003</v>
      </c>
      <c r="O4114" t="s">
        <v>156</v>
      </c>
      <c r="Q4114" t="s">
        <v>430</v>
      </c>
      <c r="R4114" t="s">
        <v>3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0</v>
      </c>
      <c r="Y4114">
        <v>5</v>
      </c>
      <c r="Z4114">
        <v>80.3</v>
      </c>
      <c r="AA4114">
        <v>73.8</v>
      </c>
      <c r="AB4114">
        <v>3.59</v>
      </c>
      <c r="AC4114">
        <v>1.72</v>
      </c>
      <c r="AD4114">
        <v>0.878</v>
      </c>
      <c r="AE4114">
        <v>2.86</v>
      </c>
      <c r="AF4114">
        <v>1.79</v>
      </c>
      <c r="AG4114">
        <v>6.1749999999999998</v>
      </c>
      <c r="AH4114">
        <v>7.86</v>
      </c>
      <c r="AI4114">
        <v>5.01</v>
      </c>
      <c r="AJ4114">
        <v>23.8</v>
      </c>
      <c r="AK4114">
        <v>-21.6</v>
      </c>
      <c r="AL4114">
        <v>8</v>
      </c>
      <c r="AM4114">
        <v>122.806</v>
      </c>
      <c r="AN4114">
        <v>1606.94</v>
      </c>
      <c r="AO4114" t="s">
        <v>4472</v>
      </c>
    </row>
    <row r="4115" spans="1:41">
      <c r="A4115" t="s">
        <v>4298</v>
      </c>
      <c r="B4115" t="s">
        <v>90</v>
      </c>
      <c r="C4115" t="s">
        <v>321</v>
      </c>
      <c r="D4115" t="s">
        <v>322</v>
      </c>
      <c r="E4115" t="s">
        <v>323</v>
      </c>
      <c r="F4115" t="s">
        <v>94</v>
      </c>
      <c r="G4115" t="s">
        <v>324</v>
      </c>
      <c r="H4115">
        <v>74</v>
      </c>
      <c r="I4115" t="s">
        <v>96</v>
      </c>
      <c r="J4115" t="s">
        <v>97</v>
      </c>
      <c r="K4115">
        <v>22</v>
      </c>
      <c r="L4115">
        <v>2</v>
      </c>
      <c r="M4115" t="s">
        <v>499</v>
      </c>
      <c r="N4115">
        <v>0.89200000000000002</v>
      </c>
      <c r="O4115" t="s">
        <v>156</v>
      </c>
      <c r="Q4115" t="s">
        <v>430</v>
      </c>
      <c r="R4115" t="s">
        <v>3</v>
      </c>
      <c r="S4115">
        <v>0</v>
      </c>
      <c r="T4115">
        <v>1</v>
      </c>
      <c r="U4115">
        <v>1</v>
      </c>
      <c r="V4115">
        <v>0</v>
      </c>
      <c r="W4115">
        <v>0</v>
      </c>
      <c r="X4115">
        <v>0</v>
      </c>
      <c r="Y4115">
        <v>5</v>
      </c>
      <c r="Z4115">
        <v>77.7</v>
      </c>
      <c r="AA4115">
        <v>70.7</v>
      </c>
      <c r="AB4115">
        <v>3.41</v>
      </c>
      <c r="AC4115">
        <v>1.69</v>
      </c>
      <c r="AD4115">
        <v>-1.3640000000000001</v>
      </c>
      <c r="AE4115">
        <v>2.7719999999999998</v>
      </c>
      <c r="AF4115">
        <v>1.673</v>
      </c>
      <c r="AG4115">
        <v>6.1539999999999999</v>
      </c>
      <c r="AH4115">
        <v>-8.91</v>
      </c>
      <c r="AI4115">
        <v>-5.56</v>
      </c>
      <c r="AJ4115">
        <v>23.7</v>
      </c>
      <c r="AK4115">
        <v>17.399999999999999</v>
      </c>
      <c r="AL4115">
        <v>13</v>
      </c>
      <c r="AM4115">
        <v>301.69400000000002</v>
      </c>
      <c r="AN4115">
        <v>1702.66</v>
      </c>
      <c r="AO4115" t="s">
        <v>4473</v>
      </c>
    </row>
    <row r="4116" spans="1:41">
      <c r="A4116" t="s">
        <v>4298</v>
      </c>
      <c r="B4116" t="s">
        <v>90</v>
      </c>
      <c r="C4116" t="s">
        <v>321</v>
      </c>
      <c r="D4116" t="s">
        <v>322</v>
      </c>
      <c r="E4116" t="s">
        <v>323</v>
      </c>
      <c r="F4116" t="s">
        <v>94</v>
      </c>
      <c r="G4116" t="s">
        <v>324</v>
      </c>
      <c r="H4116">
        <v>75</v>
      </c>
      <c r="I4116" t="s">
        <v>127</v>
      </c>
      <c r="J4116" t="s">
        <v>104</v>
      </c>
      <c r="K4116">
        <v>22</v>
      </c>
      <c r="L4116">
        <v>3</v>
      </c>
      <c r="M4116" t="s">
        <v>122</v>
      </c>
      <c r="N4116">
        <v>0.90100000000000002</v>
      </c>
      <c r="O4116" t="s">
        <v>156</v>
      </c>
      <c r="Q4116" t="s">
        <v>430</v>
      </c>
      <c r="R4116" t="s">
        <v>3</v>
      </c>
      <c r="S4116">
        <v>1</v>
      </c>
      <c r="T4116">
        <v>1</v>
      </c>
      <c r="U4116">
        <v>1</v>
      </c>
      <c r="V4116">
        <v>0</v>
      </c>
      <c r="W4116">
        <v>0</v>
      </c>
      <c r="X4116">
        <v>0</v>
      </c>
      <c r="Y4116">
        <v>5</v>
      </c>
      <c r="Z4116">
        <v>81.900000000000006</v>
      </c>
      <c r="AA4116">
        <v>75.2</v>
      </c>
      <c r="AB4116">
        <v>3.64</v>
      </c>
      <c r="AC4116">
        <v>1.86</v>
      </c>
      <c r="AD4116">
        <v>0.65100000000000002</v>
      </c>
      <c r="AE4116">
        <v>3.05</v>
      </c>
      <c r="AF4116">
        <v>1.7490000000000001</v>
      </c>
      <c r="AG4116">
        <v>6.0620000000000003</v>
      </c>
      <c r="AH4116">
        <v>7.29</v>
      </c>
      <c r="AI4116">
        <v>5.84</v>
      </c>
      <c r="AJ4116">
        <v>23.8</v>
      </c>
      <c r="AK4116">
        <v>-21.8</v>
      </c>
      <c r="AL4116">
        <v>7.3</v>
      </c>
      <c r="AM4116">
        <v>128.96700000000001</v>
      </c>
      <c r="AN4116">
        <v>1643.23</v>
      </c>
      <c r="AO4116" t="s">
        <v>4474</v>
      </c>
    </row>
    <row r="4117" spans="1:41">
      <c r="A4117" t="s">
        <v>4298</v>
      </c>
      <c r="B4117" t="s">
        <v>90</v>
      </c>
      <c r="C4117" t="s">
        <v>321</v>
      </c>
      <c r="D4117" t="s">
        <v>322</v>
      </c>
      <c r="E4117" t="s">
        <v>323</v>
      </c>
      <c r="F4117" t="s">
        <v>94</v>
      </c>
      <c r="G4117" t="s">
        <v>324</v>
      </c>
      <c r="H4117">
        <v>76</v>
      </c>
      <c r="I4117" t="s">
        <v>127</v>
      </c>
      <c r="J4117" t="s">
        <v>104</v>
      </c>
      <c r="K4117">
        <v>22</v>
      </c>
      <c r="L4117">
        <v>4</v>
      </c>
      <c r="M4117" t="s">
        <v>499</v>
      </c>
      <c r="N4117">
        <v>0.89900000000000002</v>
      </c>
      <c r="O4117" t="s">
        <v>156</v>
      </c>
      <c r="Q4117" t="s">
        <v>430</v>
      </c>
      <c r="R4117" t="s">
        <v>3</v>
      </c>
      <c r="S4117">
        <v>1</v>
      </c>
      <c r="T4117">
        <v>2</v>
      </c>
      <c r="U4117">
        <v>1</v>
      </c>
      <c r="V4117">
        <v>0</v>
      </c>
      <c r="W4117">
        <v>0</v>
      </c>
      <c r="X4117">
        <v>0</v>
      </c>
      <c r="Y4117">
        <v>5</v>
      </c>
      <c r="Z4117">
        <v>77.900000000000006</v>
      </c>
      <c r="AA4117">
        <v>72.2</v>
      </c>
      <c r="AB4117">
        <v>3.64</v>
      </c>
      <c r="AC4117">
        <v>1.86</v>
      </c>
      <c r="AD4117">
        <v>4.7E-2</v>
      </c>
      <c r="AE4117">
        <v>3.125</v>
      </c>
      <c r="AF4117">
        <v>1.7869999999999999</v>
      </c>
      <c r="AG4117">
        <v>6.109</v>
      </c>
      <c r="AH4117">
        <v>-4.12</v>
      </c>
      <c r="AI4117">
        <v>-5.44</v>
      </c>
      <c r="AJ4117">
        <v>23.8</v>
      </c>
      <c r="AK4117">
        <v>8.6</v>
      </c>
      <c r="AL4117">
        <v>12.1</v>
      </c>
      <c r="AM4117">
        <v>322.53800000000001</v>
      </c>
      <c r="AN4117">
        <v>1133.5899999999999</v>
      </c>
      <c r="AO4117" t="s">
        <v>4475</v>
      </c>
    </row>
    <row r="4118" spans="1:41">
      <c r="A4118" t="s">
        <v>4298</v>
      </c>
      <c r="B4118" t="s">
        <v>90</v>
      </c>
      <c r="C4118" t="s">
        <v>321</v>
      </c>
      <c r="D4118" t="s">
        <v>322</v>
      </c>
      <c r="E4118" t="s">
        <v>323</v>
      </c>
      <c r="F4118" t="s">
        <v>94</v>
      </c>
      <c r="G4118" t="s">
        <v>324</v>
      </c>
      <c r="H4118">
        <v>77</v>
      </c>
      <c r="I4118" t="s">
        <v>127</v>
      </c>
      <c r="J4118" t="s">
        <v>104</v>
      </c>
      <c r="K4118">
        <v>22</v>
      </c>
      <c r="L4118">
        <v>5</v>
      </c>
      <c r="M4118" t="s">
        <v>98</v>
      </c>
      <c r="N4118">
        <v>0.91</v>
      </c>
      <c r="O4118" t="s">
        <v>156</v>
      </c>
      <c r="Q4118" t="s">
        <v>430</v>
      </c>
      <c r="R4118" t="s">
        <v>3</v>
      </c>
      <c r="S4118">
        <v>1</v>
      </c>
      <c r="T4118">
        <v>2</v>
      </c>
      <c r="U4118">
        <v>1</v>
      </c>
      <c r="V4118">
        <v>0</v>
      </c>
      <c r="W4118">
        <v>0</v>
      </c>
      <c r="X4118">
        <v>0</v>
      </c>
      <c r="Y4118">
        <v>5</v>
      </c>
      <c r="Z4118">
        <v>94.5</v>
      </c>
      <c r="AA4118">
        <v>86</v>
      </c>
      <c r="AB4118">
        <v>3.64</v>
      </c>
      <c r="AC4118">
        <v>1.86</v>
      </c>
      <c r="AD4118">
        <v>-0.84399999999999997</v>
      </c>
      <c r="AE4118">
        <v>3.117</v>
      </c>
      <c r="AF4118">
        <v>1.3779999999999999</v>
      </c>
      <c r="AG4118">
        <v>5.87</v>
      </c>
      <c r="AH4118">
        <v>5.18</v>
      </c>
      <c r="AI4118">
        <v>10.119999999999999</v>
      </c>
      <c r="AJ4118">
        <v>23.7</v>
      </c>
      <c r="AK4118">
        <v>-29.8</v>
      </c>
      <c r="AL4118">
        <v>3.4</v>
      </c>
      <c r="AM4118">
        <v>152.965</v>
      </c>
      <c r="AN4118">
        <v>2290.0100000000002</v>
      </c>
      <c r="AO4118" t="s">
        <v>4476</v>
      </c>
    </row>
    <row r="4119" spans="1:41">
      <c r="A4119" t="s">
        <v>4298</v>
      </c>
      <c r="B4119" t="s">
        <v>90</v>
      </c>
      <c r="C4119" t="s">
        <v>321</v>
      </c>
      <c r="D4119" t="s">
        <v>322</v>
      </c>
      <c r="E4119" t="s">
        <v>323</v>
      </c>
      <c r="F4119" t="s">
        <v>94</v>
      </c>
      <c r="G4119" t="s">
        <v>324</v>
      </c>
      <c r="H4119">
        <v>78</v>
      </c>
      <c r="I4119" t="s">
        <v>120</v>
      </c>
      <c r="J4119" t="s">
        <v>108</v>
      </c>
      <c r="K4119">
        <v>22</v>
      </c>
      <c r="L4119">
        <v>6</v>
      </c>
      <c r="M4119" t="s">
        <v>499</v>
      </c>
      <c r="N4119">
        <v>0.90100000000000002</v>
      </c>
      <c r="O4119" t="s">
        <v>156</v>
      </c>
      <c r="P4119" t="s">
        <v>109</v>
      </c>
      <c r="Q4119" t="s">
        <v>430</v>
      </c>
      <c r="R4119" t="s">
        <v>3</v>
      </c>
      <c r="S4119">
        <v>1</v>
      </c>
      <c r="T4119">
        <v>2</v>
      </c>
      <c r="U4119">
        <v>1</v>
      </c>
      <c r="V4119">
        <v>0</v>
      </c>
      <c r="W4119">
        <v>0</v>
      </c>
      <c r="X4119">
        <v>0</v>
      </c>
      <c r="Y4119">
        <v>5</v>
      </c>
      <c r="Z4119">
        <v>78.599999999999994</v>
      </c>
      <c r="AA4119">
        <v>71.8</v>
      </c>
      <c r="AB4119">
        <v>3.64</v>
      </c>
      <c r="AC4119">
        <v>1.86</v>
      </c>
      <c r="AD4119">
        <v>0.26300000000000001</v>
      </c>
      <c r="AE4119">
        <v>2.4889999999999999</v>
      </c>
      <c r="AF4119">
        <v>1.92</v>
      </c>
      <c r="AG4119">
        <v>6.0110000000000001</v>
      </c>
      <c r="AH4119">
        <v>-8.5299999999999994</v>
      </c>
      <c r="AI4119">
        <v>-8.14</v>
      </c>
      <c r="AJ4119">
        <v>23.7</v>
      </c>
      <c r="AK4119">
        <v>15</v>
      </c>
      <c r="AL4119">
        <v>13.6</v>
      </c>
      <c r="AM4119">
        <v>313.47800000000001</v>
      </c>
      <c r="AN4119">
        <v>1942.18</v>
      </c>
      <c r="AO4119" t="s">
        <v>4477</v>
      </c>
    </row>
    <row r="4120" spans="1:41">
      <c r="A4120" t="s">
        <v>4298</v>
      </c>
      <c r="B4120" t="s">
        <v>90</v>
      </c>
      <c r="C4120" t="s">
        <v>321</v>
      </c>
      <c r="D4120" t="s">
        <v>322</v>
      </c>
      <c r="E4120" t="s">
        <v>323</v>
      </c>
      <c r="F4120" t="s">
        <v>94</v>
      </c>
      <c r="G4120" t="s">
        <v>324</v>
      </c>
      <c r="H4120">
        <v>79</v>
      </c>
      <c r="I4120" t="s">
        <v>96</v>
      </c>
      <c r="J4120" t="s">
        <v>97</v>
      </c>
      <c r="K4120">
        <v>23</v>
      </c>
      <c r="L4120">
        <v>1</v>
      </c>
      <c r="M4120" t="s">
        <v>98</v>
      </c>
      <c r="N4120">
        <v>0.89</v>
      </c>
      <c r="O4120" t="s">
        <v>111</v>
      </c>
      <c r="Q4120" t="s">
        <v>350</v>
      </c>
      <c r="R4120" t="s">
        <v>3</v>
      </c>
      <c r="S4120">
        <v>0</v>
      </c>
      <c r="T4120">
        <v>0</v>
      </c>
      <c r="U4120">
        <v>1</v>
      </c>
      <c r="V4120">
        <v>1</v>
      </c>
      <c r="W4120">
        <v>0</v>
      </c>
      <c r="X4120">
        <v>0</v>
      </c>
      <c r="Y4120">
        <v>5</v>
      </c>
      <c r="Z4120">
        <v>93.4</v>
      </c>
      <c r="AA4120">
        <v>84.2</v>
      </c>
      <c r="AB4120">
        <v>3.31</v>
      </c>
      <c r="AC4120">
        <v>1.53</v>
      </c>
      <c r="AD4120">
        <v>0.74299999999999999</v>
      </c>
      <c r="AE4120">
        <v>3.6030000000000002</v>
      </c>
      <c r="AF4120">
        <v>1.835</v>
      </c>
      <c r="AG4120">
        <v>5.8369999999999997</v>
      </c>
      <c r="AH4120">
        <v>6.72</v>
      </c>
      <c r="AI4120">
        <v>8.73</v>
      </c>
      <c r="AJ4120">
        <v>23.7</v>
      </c>
      <c r="AK4120">
        <v>-33.5</v>
      </c>
      <c r="AL4120">
        <v>4.4000000000000004</v>
      </c>
      <c r="AM4120">
        <v>142.53800000000001</v>
      </c>
      <c r="AN4120">
        <v>2169.0500000000002</v>
      </c>
      <c r="AO4120" t="s">
        <v>4478</v>
      </c>
    </row>
    <row r="4121" spans="1:41">
      <c r="A4121" t="s">
        <v>4298</v>
      </c>
      <c r="B4121" t="s">
        <v>90</v>
      </c>
      <c r="C4121" t="s">
        <v>321</v>
      </c>
      <c r="D4121" t="s">
        <v>322</v>
      </c>
      <c r="E4121" t="s">
        <v>323</v>
      </c>
      <c r="F4121" t="s">
        <v>94</v>
      </c>
      <c r="G4121" t="s">
        <v>324</v>
      </c>
      <c r="H4121">
        <v>80</v>
      </c>
      <c r="I4121" t="s">
        <v>107</v>
      </c>
      <c r="J4121" t="s">
        <v>108</v>
      </c>
      <c r="K4121">
        <v>23</v>
      </c>
      <c r="L4121">
        <v>2</v>
      </c>
      <c r="M4121" t="s">
        <v>122</v>
      </c>
      <c r="N4121">
        <v>0.89800000000000002</v>
      </c>
      <c r="O4121" t="s">
        <v>111</v>
      </c>
      <c r="P4121" t="s">
        <v>112</v>
      </c>
      <c r="Q4121" t="s">
        <v>350</v>
      </c>
      <c r="R4121" t="s">
        <v>3</v>
      </c>
      <c r="S4121">
        <v>1</v>
      </c>
      <c r="T4121">
        <v>0</v>
      </c>
      <c r="U4121">
        <v>1</v>
      </c>
      <c r="V4121">
        <v>1</v>
      </c>
      <c r="W4121">
        <v>0</v>
      </c>
      <c r="X4121">
        <v>0</v>
      </c>
      <c r="Y4121">
        <v>5</v>
      </c>
      <c r="Z4121">
        <v>83</v>
      </c>
      <c r="AA4121">
        <v>75.3</v>
      </c>
      <c r="AB4121">
        <v>3.44</v>
      </c>
      <c r="AC4121">
        <v>1.79</v>
      </c>
      <c r="AD4121">
        <v>0.56699999999999995</v>
      </c>
      <c r="AE4121">
        <v>1.891</v>
      </c>
      <c r="AF4121">
        <v>1.7909999999999999</v>
      </c>
      <c r="AG4121">
        <v>5.8559999999999999</v>
      </c>
      <c r="AH4121">
        <v>7.44</v>
      </c>
      <c r="AI4121">
        <v>6.93</v>
      </c>
      <c r="AJ4121">
        <v>23.7</v>
      </c>
      <c r="AK4121">
        <v>-22.9</v>
      </c>
      <c r="AL4121">
        <v>7</v>
      </c>
      <c r="AM4121">
        <v>133.202</v>
      </c>
      <c r="AN4121">
        <v>1781.73</v>
      </c>
      <c r="AO4121" t="s">
        <v>4479</v>
      </c>
    </row>
    <row r="4122" spans="1:41">
      <c r="A4122" t="s">
        <v>4298</v>
      </c>
      <c r="B4122" t="s">
        <v>90</v>
      </c>
      <c r="C4122" t="s">
        <v>321</v>
      </c>
      <c r="D4122" t="s">
        <v>322</v>
      </c>
      <c r="E4122" t="s">
        <v>323</v>
      </c>
      <c r="F4122" t="s">
        <v>94</v>
      </c>
      <c r="G4122" t="s">
        <v>324</v>
      </c>
      <c r="H4122">
        <v>81</v>
      </c>
      <c r="I4122" t="s">
        <v>103</v>
      </c>
      <c r="J4122" t="s">
        <v>104</v>
      </c>
      <c r="K4122">
        <v>24</v>
      </c>
      <c r="L4122">
        <v>1</v>
      </c>
      <c r="M4122" t="s">
        <v>499</v>
      </c>
      <c r="N4122">
        <v>0.90200000000000002</v>
      </c>
      <c r="O4122" t="s">
        <v>123</v>
      </c>
      <c r="Q4122" t="s">
        <v>361</v>
      </c>
      <c r="R4122" t="s">
        <v>3</v>
      </c>
      <c r="S4122">
        <v>0</v>
      </c>
      <c r="T4122">
        <v>0</v>
      </c>
      <c r="U4122">
        <v>2</v>
      </c>
      <c r="V4122">
        <v>1</v>
      </c>
      <c r="W4122">
        <v>0</v>
      </c>
      <c r="X4122">
        <v>0</v>
      </c>
      <c r="Y4122">
        <v>5</v>
      </c>
      <c r="Z4122">
        <v>78.2</v>
      </c>
      <c r="AA4122">
        <v>71.7</v>
      </c>
      <c r="AB4122">
        <v>3.51</v>
      </c>
      <c r="AC4122">
        <v>1.59</v>
      </c>
      <c r="AD4122">
        <v>-0.17599999999999999</v>
      </c>
      <c r="AE4122">
        <v>2.0630000000000002</v>
      </c>
      <c r="AF4122">
        <v>1.843</v>
      </c>
      <c r="AG4122">
        <v>5.9089999999999998</v>
      </c>
      <c r="AH4122">
        <v>-6.44</v>
      </c>
      <c r="AI4122">
        <v>-8.07</v>
      </c>
      <c r="AJ4122">
        <v>23.8</v>
      </c>
      <c r="AK4122">
        <v>11.8</v>
      </c>
      <c r="AL4122">
        <v>13.5</v>
      </c>
      <c r="AM4122">
        <v>321.24400000000003</v>
      </c>
      <c r="AN4122">
        <v>1695.17</v>
      </c>
      <c r="AO4122" t="s">
        <v>4480</v>
      </c>
    </row>
    <row r="4123" spans="1:41">
      <c r="A4123" t="s">
        <v>4298</v>
      </c>
      <c r="B4123" t="s">
        <v>90</v>
      </c>
      <c r="C4123" t="s">
        <v>321</v>
      </c>
      <c r="D4123" t="s">
        <v>322</v>
      </c>
      <c r="E4123" t="s">
        <v>323</v>
      </c>
      <c r="F4123" t="s">
        <v>94</v>
      </c>
      <c r="G4123" t="s">
        <v>324</v>
      </c>
      <c r="H4123">
        <v>82</v>
      </c>
      <c r="I4123" t="s">
        <v>147</v>
      </c>
      <c r="J4123" t="s">
        <v>104</v>
      </c>
      <c r="K4123">
        <v>24</v>
      </c>
      <c r="L4123">
        <v>2</v>
      </c>
      <c r="M4123" t="s">
        <v>499</v>
      </c>
      <c r="N4123">
        <v>0.89900000000000002</v>
      </c>
      <c r="O4123" t="s">
        <v>123</v>
      </c>
      <c r="Q4123" t="s">
        <v>361</v>
      </c>
      <c r="R4123" t="s">
        <v>3</v>
      </c>
      <c r="S4123">
        <v>0</v>
      </c>
      <c r="T4123">
        <v>1</v>
      </c>
      <c r="U4123">
        <v>2</v>
      </c>
      <c r="V4123">
        <v>1</v>
      </c>
      <c r="W4123">
        <v>0</v>
      </c>
      <c r="X4123">
        <v>0</v>
      </c>
      <c r="Y4123">
        <v>5</v>
      </c>
      <c r="Z4123">
        <v>78.599999999999994</v>
      </c>
      <c r="AA4123">
        <v>72.5</v>
      </c>
      <c r="AB4123">
        <v>3.52</v>
      </c>
      <c r="AC4123">
        <v>1.62</v>
      </c>
      <c r="AD4123">
        <v>-0.89400000000000002</v>
      </c>
      <c r="AE4123">
        <v>1.6319999999999999</v>
      </c>
      <c r="AF4123">
        <v>1.8009999999999999</v>
      </c>
      <c r="AG4123">
        <v>5.9059999999999997</v>
      </c>
      <c r="AH4123">
        <v>-7.3</v>
      </c>
      <c r="AI4123">
        <v>-6.28</v>
      </c>
      <c r="AJ4123">
        <v>23.8</v>
      </c>
      <c r="AK4123">
        <v>14.3</v>
      </c>
      <c r="AL4123">
        <v>12.8</v>
      </c>
      <c r="AM4123">
        <v>310.43700000000001</v>
      </c>
      <c r="AN4123">
        <v>1598.8</v>
      </c>
      <c r="AO4123" t="s">
        <v>4481</v>
      </c>
    </row>
    <row r="4124" spans="1:41">
      <c r="A4124" t="s">
        <v>4298</v>
      </c>
      <c r="B4124" t="s">
        <v>90</v>
      </c>
      <c r="C4124" t="s">
        <v>321</v>
      </c>
      <c r="D4124" t="s">
        <v>322</v>
      </c>
      <c r="E4124" t="s">
        <v>323</v>
      </c>
      <c r="F4124" t="s">
        <v>94</v>
      </c>
      <c r="G4124" t="s">
        <v>324</v>
      </c>
      <c r="H4124">
        <v>83</v>
      </c>
      <c r="I4124" t="s">
        <v>130</v>
      </c>
      <c r="J4124" t="s">
        <v>104</v>
      </c>
      <c r="K4124">
        <v>24</v>
      </c>
      <c r="L4124">
        <v>3</v>
      </c>
      <c r="M4124" t="s">
        <v>499</v>
      </c>
      <c r="N4124">
        <v>0.89700000000000002</v>
      </c>
      <c r="O4124" t="s">
        <v>123</v>
      </c>
      <c r="Q4124" t="s">
        <v>361</v>
      </c>
      <c r="R4124" t="s">
        <v>3</v>
      </c>
      <c r="S4124">
        <v>0</v>
      </c>
      <c r="T4124">
        <v>2</v>
      </c>
      <c r="U4124">
        <v>2</v>
      </c>
      <c r="V4124">
        <v>1</v>
      </c>
      <c r="W4124">
        <v>0</v>
      </c>
      <c r="X4124">
        <v>0</v>
      </c>
      <c r="Y4124">
        <v>5</v>
      </c>
      <c r="Z4124">
        <v>79.3</v>
      </c>
      <c r="AA4124">
        <v>72.8</v>
      </c>
      <c r="AB4124">
        <v>3.52</v>
      </c>
      <c r="AC4124">
        <v>1.62</v>
      </c>
      <c r="AD4124">
        <v>-1.0840000000000001</v>
      </c>
      <c r="AE4124">
        <v>-0.316</v>
      </c>
      <c r="AF4124">
        <v>1.716</v>
      </c>
      <c r="AG4124">
        <v>5.7430000000000003</v>
      </c>
      <c r="AH4124">
        <v>-7.13</v>
      </c>
      <c r="AI4124">
        <v>-6.75</v>
      </c>
      <c r="AJ4124">
        <v>23.8</v>
      </c>
      <c r="AK4124">
        <v>13.7</v>
      </c>
      <c r="AL4124">
        <v>13.3</v>
      </c>
      <c r="AM4124">
        <v>313.16300000000001</v>
      </c>
      <c r="AN4124">
        <v>1621.81</v>
      </c>
      <c r="AO4124" t="s">
        <v>4482</v>
      </c>
    </row>
    <row r="4125" spans="1:41">
      <c r="A4125" t="s">
        <v>4298</v>
      </c>
      <c r="B4125" t="s">
        <v>90</v>
      </c>
      <c r="C4125" t="s">
        <v>321</v>
      </c>
      <c r="D4125" t="s">
        <v>322</v>
      </c>
      <c r="E4125" t="s">
        <v>323</v>
      </c>
      <c r="F4125" t="s">
        <v>94</v>
      </c>
      <c r="G4125" t="s">
        <v>324</v>
      </c>
      <c r="H4125">
        <v>84</v>
      </c>
      <c r="I4125" t="s">
        <v>127</v>
      </c>
      <c r="J4125" t="s">
        <v>104</v>
      </c>
      <c r="K4125">
        <v>25</v>
      </c>
      <c r="L4125">
        <v>1</v>
      </c>
      <c r="M4125" t="s">
        <v>115</v>
      </c>
      <c r="N4125">
        <v>0.71699999999999997</v>
      </c>
      <c r="O4125" t="s">
        <v>111</v>
      </c>
      <c r="Q4125" t="s">
        <v>327</v>
      </c>
      <c r="R4125" t="s">
        <v>90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6</v>
      </c>
      <c r="Z4125">
        <v>82.7</v>
      </c>
      <c r="AA4125">
        <v>76.599999999999994</v>
      </c>
      <c r="AB4125">
        <v>3.63</v>
      </c>
      <c r="AC4125">
        <v>1.8</v>
      </c>
      <c r="AD4125">
        <v>0.125</v>
      </c>
      <c r="AE4125">
        <v>2.6389999999999998</v>
      </c>
      <c r="AF4125">
        <v>2.0619999999999998</v>
      </c>
      <c r="AG4125">
        <v>5.9939999999999998</v>
      </c>
      <c r="AH4125">
        <v>-2.4700000000000002</v>
      </c>
      <c r="AI4125">
        <v>1.1299999999999999</v>
      </c>
      <c r="AJ4125">
        <v>23.8</v>
      </c>
      <c r="AK4125">
        <v>8.1</v>
      </c>
      <c r="AL4125">
        <v>8.5</v>
      </c>
      <c r="AM4125">
        <v>244.542</v>
      </c>
      <c r="AN4125">
        <v>487.31099999999998</v>
      </c>
      <c r="AO4125" t="s">
        <v>4483</v>
      </c>
    </row>
    <row r="4126" spans="1:41">
      <c r="A4126" t="s">
        <v>4298</v>
      </c>
      <c r="B4126" t="s">
        <v>90</v>
      </c>
      <c r="C4126" t="s">
        <v>321</v>
      </c>
      <c r="D4126" t="s">
        <v>322</v>
      </c>
      <c r="E4126" t="s">
        <v>323</v>
      </c>
      <c r="F4126" t="s">
        <v>94</v>
      </c>
      <c r="G4126" t="s">
        <v>324</v>
      </c>
      <c r="H4126">
        <v>85</v>
      </c>
      <c r="I4126" t="s">
        <v>107</v>
      </c>
      <c r="J4126" t="s">
        <v>108</v>
      </c>
      <c r="K4126">
        <v>25</v>
      </c>
      <c r="L4126">
        <v>2</v>
      </c>
      <c r="M4126" t="s">
        <v>98</v>
      </c>
      <c r="N4126">
        <v>0.89600000000000002</v>
      </c>
      <c r="O4126" t="s">
        <v>111</v>
      </c>
      <c r="P4126" t="s">
        <v>112</v>
      </c>
      <c r="Q4126" t="s">
        <v>327</v>
      </c>
      <c r="R4126" t="s">
        <v>90</v>
      </c>
      <c r="S4126">
        <v>0</v>
      </c>
      <c r="T4126">
        <v>1</v>
      </c>
      <c r="U4126">
        <v>0</v>
      </c>
      <c r="V4126">
        <v>0</v>
      </c>
      <c r="W4126">
        <v>0</v>
      </c>
      <c r="X4126">
        <v>0</v>
      </c>
      <c r="Y4126">
        <v>6</v>
      </c>
      <c r="Z4126">
        <v>93.6</v>
      </c>
      <c r="AA4126">
        <v>85.4</v>
      </c>
      <c r="AB4126">
        <v>3.63</v>
      </c>
      <c r="AC4126">
        <v>1.8</v>
      </c>
      <c r="AD4126">
        <v>0.34899999999999998</v>
      </c>
      <c r="AE4126">
        <v>3.016</v>
      </c>
      <c r="AF4126">
        <v>1.4890000000000001</v>
      </c>
      <c r="AG4126">
        <v>5.97</v>
      </c>
      <c r="AH4126">
        <v>7.1</v>
      </c>
      <c r="AI4126">
        <v>8.24</v>
      </c>
      <c r="AJ4126">
        <v>23.7</v>
      </c>
      <c r="AK4126">
        <v>-34.200000000000003</v>
      </c>
      <c r="AL4126">
        <v>4.5999999999999996</v>
      </c>
      <c r="AM4126">
        <v>139.40199999999999</v>
      </c>
      <c r="AN4126">
        <v>2172.66</v>
      </c>
      <c r="AO4126" t="s">
        <v>4484</v>
      </c>
    </row>
    <row r="4127" spans="1:41">
      <c r="A4127" t="s">
        <v>4298</v>
      </c>
      <c r="B4127" t="s">
        <v>90</v>
      </c>
      <c r="C4127" t="s">
        <v>321</v>
      </c>
      <c r="D4127" t="s">
        <v>322</v>
      </c>
      <c r="E4127" t="s">
        <v>323</v>
      </c>
      <c r="F4127" t="s">
        <v>94</v>
      </c>
      <c r="G4127" t="s">
        <v>324</v>
      </c>
      <c r="H4127">
        <v>86</v>
      </c>
      <c r="I4127" t="s">
        <v>103</v>
      </c>
      <c r="J4127" t="s">
        <v>104</v>
      </c>
      <c r="K4127">
        <v>26</v>
      </c>
      <c r="L4127">
        <v>1</v>
      </c>
      <c r="M4127" t="s">
        <v>98</v>
      </c>
      <c r="N4127">
        <v>0.90400000000000003</v>
      </c>
      <c r="O4127" t="s">
        <v>111</v>
      </c>
      <c r="Q4127" t="s">
        <v>331</v>
      </c>
      <c r="R4127" t="s">
        <v>3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0</v>
      </c>
      <c r="Y4127">
        <v>6</v>
      </c>
      <c r="Z4127">
        <v>93.1</v>
      </c>
      <c r="AA4127">
        <v>85.7</v>
      </c>
      <c r="AB4127">
        <v>3.36</v>
      </c>
      <c r="AC4127">
        <v>1.53</v>
      </c>
      <c r="AD4127">
        <v>-9.1999999999999998E-2</v>
      </c>
      <c r="AE4127">
        <v>1.8939999999999999</v>
      </c>
      <c r="AF4127">
        <v>1.722</v>
      </c>
      <c r="AG4127">
        <v>5.758</v>
      </c>
      <c r="AH4127">
        <v>2.63</v>
      </c>
      <c r="AI4127">
        <v>9.9</v>
      </c>
      <c r="AJ4127">
        <v>23.8</v>
      </c>
      <c r="AK4127">
        <v>-13.6</v>
      </c>
      <c r="AL4127">
        <v>3.4</v>
      </c>
      <c r="AM4127">
        <v>165.178</v>
      </c>
      <c r="AN4127">
        <v>2055.17</v>
      </c>
      <c r="AO4127" t="s">
        <v>4485</v>
      </c>
    </row>
    <row r="4128" spans="1:41">
      <c r="A4128" t="s">
        <v>4298</v>
      </c>
      <c r="B4128" t="s">
        <v>90</v>
      </c>
      <c r="C4128" t="s">
        <v>321</v>
      </c>
      <c r="D4128" t="s">
        <v>322</v>
      </c>
      <c r="E4128" t="s">
        <v>323</v>
      </c>
      <c r="F4128" t="s">
        <v>94</v>
      </c>
      <c r="G4128" t="s">
        <v>324</v>
      </c>
      <c r="H4128">
        <v>87</v>
      </c>
      <c r="I4128" t="s">
        <v>107</v>
      </c>
      <c r="J4128" t="s">
        <v>108</v>
      </c>
      <c r="K4128">
        <v>26</v>
      </c>
      <c r="L4128">
        <v>2</v>
      </c>
      <c r="M4128" t="s">
        <v>122</v>
      </c>
      <c r="N4128">
        <v>0.90300000000000002</v>
      </c>
      <c r="O4128" t="s">
        <v>111</v>
      </c>
      <c r="P4128" t="s">
        <v>112</v>
      </c>
      <c r="Q4128" t="s">
        <v>331</v>
      </c>
      <c r="R4128" t="s">
        <v>3</v>
      </c>
      <c r="S4128">
        <v>0</v>
      </c>
      <c r="T4128">
        <v>1</v>
      </c>
      <c r="U4128">
        <v>1</v>
      </c>
      <c r="V4128">
        <v>0</v>
      </c>
      <c r="W4128">
        <v>0</v>
      </c>
      <c r="X4128">
        <v>0</v>
      </c>
      <c r="Y4128">
        <v>6</v>
      </c>
      <c r="Z4128">
        <v>82.1</v>
      </c>
      <c r="AA4128">
        <v>75.7</v>
      </c>
      <c r="AB4128">
        <v>3.35</v>
      </c>
      <c r="AC4128">
        <v>1.67</v>
      </c>
      <c r="AD4128">
        <v>0.11</v>
      </c>
      <c r="AE4128">
        <v>2.1520000000000001</v>
      </c>
      <c r="AF4128">
        <v>1.9019999999999999</v>
      </c>
      <c r="AG4128">
        <v>6.0640000000000001</v>
      </c>
      <c r="AH4128">
        <v>6</v>
      </c>
      <c r="AI4128">
        <v>7.09</v>
      </c>
      <c r="AJ4128">
        <v>23.8</v>
      </c>
      <c r="AK4128">
        <v>-18.600000000000001</v>
      </c>
      <c r="AL4128">
        <v>6.6</v>
      </c>
      <c r="AM4128">
        <v>139.96199999999999</v>
      </c>
      <c r="AN4128">
        <v>1642.85</v>
      </c>
      <c r="AO4128" t="s">
        <v>4486</v>
      </c>
    </row>
    <row r="4129" spans="1:41">
      <c r="A4129" t="s">
        <v>4298</v>
      </c>
      <c r="B4129" t="s">
        <v>90</v>
      </c>
      <c r="C4129" t="s">
        <v>321</v>
      </c>
      <c r="D4129" t="s">
        <v>322</v>
      </c>
      <c r="E4129" t="s">
        <v>323</v>
      </c>
      <c r="F4129" t="s">
        <v>94</v>
      </c>
      <c r="G4129" t="s">
        <v>324</v>
      </c>
      <c r="H4129">
        <v>88</v>
      </c>
      <c r="I4129" t="s">
        <v>127</v>
      </c>
      <c r="J4129" t="s">
        <v>104</v>
      </c>
      <c r="K4129">
        <v>27</v>
      </c>
      <c r="L4129">
        <v>1</v>
      </c>
      <c r="M4129" t="s">
        <v>98</v>
      </c>
      <c r="N4129">
        <v>0.86899999999999999</v>
      </c>
      <c r="O4129" t="s">
        <v>156</v>
      </c>
      <c r="Q4129" t="s">
        <v>334</v>
      </c>
      <c r="R4129" t="s">
        <v>3</v>
      </c>
      <c r="S4129">
        <v>0</v>
      </c>
      <c r="T4129">
        <v>0</v>
      </c>
      <c r="U4129">
        <v>2</v>
      </c>
      <c r="V4129">
        <v>0</v>
      </c>
      <c r="W4129">
        <v>0</v>
      </c>
      <c r="X4129">
        <v>0</v>
      </c>
      <c r="Y4129">
        <v>6</v>
      </c>
      <c r="Z4129">
        <v>91.4</v>
      </c>
      <c r="AA4129">
        <v>83.6</v>
      </c>
      <c r="AB4129">
        <v>3.26</v>
      </c>
      <c r="AC4129">
        <v>1.47</v>
      </c>
      <c r="AD4129">
        <v>0.379</v>
      </c>
      <c r="AE4129">
        <v>2.867</v>
      </c>
      <c r="AF4129">
        <v>1.921</v>
      </c>
      <c r="AG4129">
        <v>5.8689999999999998</v>
      </c>
      <c r="AH4129">
        <v>4</v>
      </c>
      <c r="AI4129">
        <v>9.16</v>
      </c>
      <c r="AJ4129">
        <v>23.8</v>
      </c>
      <c r="AK4129">
        <v>-19.7</v>
      </c>
      <c r="AL4129">
        <v>4</v>
      </c>
      <c r="AM4129">
        <v>156.51499999999999</v>
      </c>
      <c r="AN4129">
        <v>1959.26</v>
      </c>
      <c r="AO4129" t="s">
        <v>4487</v>
      </c>
    </row>
    <row r="4130" spans="1:41">
      <c r="A4130" t="s">
        <v>4298</v>
      </c>
      <c r="B4130" t="s">
        <v>90</v>
      </c>
      <c r="C4130" t="s">
        <v>321</v>
      </c>
      <c r="D4130" t="s">
        <v>322</v>
      </c>
      <c r="E4130" t="s">
        <v>323</v>
      </c>
      <c r="F4130" t="s">
        <v>94</v>
      </c>
      <c r="G4130" t="s">
        <v>324</v>
      </c>
      <c r="H4130">
        <v>89</v>
      </c>
      <c r="I4130" t="s">
        <v>96</v>
      </c>
      <c r="J4130" t="s">
        <v>97</v>
      </c>
      <c r="K4130">
        <v>27</v>
      </c>
      <c r="L4130">
        <v>2</v>
      </c>
      <c r="M4130" t="s">
        <v>98</v>
      </c>
      <c r="N4130">
        <v>0.90100000000000002</v>
      </c>
      <c r="O4130" t="s">
        <v>156</v>
      </c>
      <c r="Q4130" t="s">
        <v>334</v>
      </c>
      <c r="R4130" t="s">
        <v>3</v>
      </c>
      <c r="S4130">
        <v>0</v>
      </c>
      <c r="T4130">
        <v>1</v>
      </c>
      <c r="U4130">
        <v>2</v>
      </c>
      <c r="V4130">
        <v>0</v>
      </c>
      <c r="W4130">
        <v>0</v>
      </c>
      <c r="X4130">
        <v>0</v>
      </c>
      <c r="Y4130">
        <v>6</v>
      </c>
      <c r="Z4130">
        <v>92.6</v>
      </c>
      <c r="AA4130">
        <v>84.3</v>
      </c>
      <c r="AB4130">
        <v>3.13</v>
      </c>
      <c r="AC4130">
        <v>1.45</v>
      </c>
      <c r="AD4130">
        <v>-1.962</v>
      </c>
      <c r="AE4130">
        <v>3.5680000000000001</v>
      </c>
      <c r="AF4130">
        <v>1.425</v>
      </c>
      <c r="AG4130">
        <v>5.99</v>
      </c>
      <c r="AH4130">
        <v>3.44</v>
      </c>
      <c r="AI4130">
        <v>10.97</v>
      </c>
      <c r="AJ4130">
        <v>23.7</v>
      </c>
      <c r="AK4130">
        <v>-16.7</v>
      </c>
      <c r="AL4130">
        <v>3</v>
      </c>
      <c r="AM4130">
        <v>162.64599999999999</v>
      </c>
      <c r="AN4130">
        <v>2267.83</v>
      </c>
      <c r="AO4130" t="s">
        <v>4488</v>
      </c>
    </row>
    <row r="4131" spans="1:41">
      <c r="A4131" t="s">
        <v>4298</v>
      </c>
      <c r="B4131" t="s">
        <v>90</v>
      </c>
      <c r="C4131" t="s">
        <v>321</v>
      </c>
      <c r="D4131" t="s">
        <v>322</v>
      </c>
      <c r="E4131" t="s">
        <v>323</v>
      </c>
      <c r="F4131" t="s">
        <v>94</v>
      </c>
      <c r="G4131" t="s">
        <v>324</v>
      </c>
      <c r="H4131">
        <v>90</v>
      </c>
      <c r="I4131" t="s">
        <v>96</v>
      </c>
      <c r="J4131" t="s">
        <v>97</v>
      </c>
      <c r="K4131">
        <v>27</v>
      </c>
      <c r="L4131">
        <v>3</v>
      </c>
      <c r="M4131" t="s">
        <v>499</v>
      </c>
      <c r="N4131">
        <v>0.871</v>
      </c>
      <c r="O4131" t="s">
        <v>156</v>
      </c>
      <c r="Q4131" t="s">
        <v>334</v>
      </c>
      <c r="R4131" t="s">
        <v>3</v>
      </c>
      <c r="S4131">
        <v>1</v>
      </c>
      <c r="T4131">
        <v>1</v>
      </c>
      <c r="U4131">
        <v>2</v>
      </c>
      <c r="V4131">
        <v>0</v>
      </c>
      <c r="W4131">
        <v>0</v>
      </c>
      <c r="X4131">
        <v>0</v>
      </c>
      <c r="Y4131">
        <v>6</v>
      </c>
      <c r="Z4131">
        <v>77</v>
      </c>
      <c r="AA4131">
        <v>71.3</v>
      </c>
      <c r="AB4131">
        <v>3.03</v>
      </c>
      <c r="AC4131">
        <v>1.46</v>
      </c>
      <c r="AD4131">
        <v>0.314</v>
      </c>
      <c r="AE4131">
        <v>4.4640000000000004</v>
      </c>
      <c r="AF4131">
        <v>1.954</v>
      </c>
      <c r="AG4131">
        <v>6.1719999999999997</v>
      </c>
      <c r="AH4131">
        <v>-7.2</v>
      </c>
      <c r="AI4131">
        <v>-3.45</v>
      </c>
      <c r="AJ4131">
        <v>23.8</v>
      </c>
      <c r="AK4131">
        <v>14.9</v>
      </c>
      <c r="AL4131">
        <v>11.6</v>
      </c>
      <c r="AM4131">
        <v>295.24700000000001</v>
      </c>
      <c r="AN4131">
        <v>1320.24</v>
      </c>
      <c r="AO4131" t="s">
        <v>4489</v>
      </c>
    </row>
    <row r="4132" spans="1:41">
      <c r="A4132" t="s">
        <v>4298</v>
      </c>
      <c r="B4132" t="s">
        <v>90</v>
      </c>
      <c r="C4132" t="s">
        <v>321</v>
      </c>
      <c r="D4132" t="s">
        <v>322</v>
      </c>
      <c r="E4132" t="s">
        <v>323</v>
      </c>
      <c r="F4132" t="s">
        <v>94</v>
      </c>
      <c r="G4132" t="s">
        <v>324</v>
      </c>
      <c r="H4132">
        <v>91</v>
      </c>
      <c r="I4132" t="s">
        <v>120</v>
      </c>
      <c r="J4132" t="s">
        <v>108</v>
      </c>
      <c r="K4132">
        <v>27</v>
      </c>
      <c r="L4132">
        <v>4</v>
      </c>
      <c r="M4132" t="s">
        <v>122</v>
      </c>
      <c r="N4132">
        <v>0.90300000000000002</v>
      </c>
      <c r="O4132" t="s">
        <v>156</v>
      </c>
      <c r="P4132" t="s">
        <v>109</v>
      </c>
      <c r="Q4132" t="s">
        <v>334</v>
      </c>
      <c r="R4132" t="s">
        <v>3</v>
      </c>
      <c r="S4132">
        <v>2</v>
      </c>
      <c r="T4132">
        <v>1</v>
      </c>
      <c r="U4132">
        <v>2</v>
      </c>
      <c r="V4132">
        <v>0</v>
      </c>
      <c r="W4132">
        <v>0</v>
      </c>
      <c r="X4132">
        <v>0</v>
      </c>
      <c r="Y4132">
        <v>6</v>
      </c>
      <c r="Z4132">
        <v>82.3</v>
      </c>
      <c r="AA4132">
        <v>75.8</v>
      </c>
      <c r="AB4132">
        <v>3.26</v>
      </c>
      <c r="AC4132">
        <v>1.47</v>
      </c>
      <c r="AD4132">
        <v>0.28999999999999998</v>
      </c>
      <c r="AE4132">
        <v>2.4990000000000001</v>
      </c>
      <c r="AF4132">
        <v>1.786</v>
      </c>
      <c r="AG4132">
        <v>5.9880000000000004</v>
      </c>
      <c r="AH4132">
        <v>4.8499999999999996</v>
      </c>
      <c r="AI4132">
        <v>3.5</v>
      </c>
      <c r="AJ4132">
        <v>23.8</v>
      </c>
      <c r="AK4132">
        <v>-12.6</v>
      </c>
      <c r="AL4132">
        <v>7.8</v>
      </c>
      <c r="AM4132">
        <v>126.199</v>
      </c>
      <c r="AN4132">
        <v>1059.18</v>
      </c>
      <c r="AO4132" t="s">
        <v>4490</v>
      </c>
    </row>
    <row r="4133" spans="1:41">
      <c r="A4133" t="s">
        <v>4298</v>
      </c>
      <c r="B4133" t="s">
        <v>90</v>
      </c>
      <c r="C4133" t="s">
        <v>321</v>
      </c>
      <c r="D4133" t="s">
        <v>322</v>
      </c>
      <c r="E4133" t="s">
        <v>323</v>
      </c>
      <c r="F4133" t="s">
        <v>94</v>
      </c>
      <c r="G4133" t="s">
        <v>324</v>
      </c>
      <c r="H4133">
        <v>92</v>
      </c>
      <c r="I4133" t="s">
        <v>103</v>
      </c>
      <c r="J4133" t="s">
        <v>104</v>
      </c>
      <c r="K4133">
        <v>28</v>
      </c>
      <c r="L4133">
        <v>1</v>
      </c>
      <c r="M4133" t="s">
        <v>508</v>
      </c>
      <c r="N4133">
        <v>0.89800000000000002</v>
      </c>
      <c r="O4133" t="s">
        <v>156</v>
      </c>
      <c r="Q4133" t="s">
        <v>341</v>
      </c>
      <c r="R4133" t="s">
        <v>90</v>
      </c>
      <c r="S4133">
        <v>0</v>
      </c>
      <c r="T4133">
        <v>0</v>
      </c>
      <c r="U4133">
        <v>2</v>
      </c>
      <c r="V4133">
        <v>1</v>
      </c>
      <c r="W4133">
        <v>0</v>
      </c>
      <c r="X4133">
        <v>0</v>
      </c>
      <c r="Y4133">
        <v>6</v>
      </c>
      <c r="Z4133">
        <v>91</v>
      </c>
      <c r="AA4133">
        <v>81.2</v>
      </c>
      <c r="AB4133">
        <v>2.69</v>
      </c>
      <c r="AC4133">
        <v>1.25</v>
      </c>
      <c r="AD4133">
        <v>0.70199999999999996</v>
      </c>
      <c r="AE4133">
        <v>3.371</v>
      </c>
      <c r="AF4133">
        <v>1.724</v>
      </c>
      <c r="AG4133">
        <v>5.8789999999999996</v>
      </c>
      <c r="AH4133">
        <v>7.71</v>
      </c>
      <c r="AI4133">
        <v>7.4</v>
      </c>
      <c r="AJ4133">
        <v>23.6</v>
      </c>
      <c r="AK4133">
        <v>-30.7</v>
      </c>
      <c r="AL4133">
        <v>5.5</v>
      </c>
      <c r="AM4133">
        <v>134.01300000000001</v>
      </c>
      <c r="AN4133">
        <v>2024.66</v>
      </c>
      <c r="AO4133" t="s">
        <v>4491</v>
      </c>
    </row>
    <row r="4134" spans="1:41">
      <c r="A4134" t="s">
        <v>4298</v>
      </c>
      <c r="B4134" t="s">
        <v>90</v>
      </c>
      <c r="C4134" t="s">
        <v>321</v>
      </c>
      <c r="D4134" t="s">
        <v>322</v>
      </c>
      <c r="E4134" t="s">
        <v>323</v>
      </c>
      <c r="F4134" t="s">
        <v>94</v>
      </c>
      <c r="G4134" t="s">
        <v>324</v>
      </c>
      <c r="H4134">
        <v>93</v>
      </c>
      <c r="I4134" t="s">
        <v>96</v>
      </c>
      <c r="J4134" t="s">
        <v>97</v>
      </c>
      <c r="K4134">
        <v>28</v>
      </c>
      <c r="L4134">
        <v>2</v>
      </c>
      <c r="M4134" t="s">
        <v>98</v>
      </c>
      <c r="N4134">
        <v>0.874</v>
      </c>
      <c r="O4134" t="s">
        <v>156</v>
      </c>
      <c r="Q4134" t="s">
        <v>341</v>
      </c>
      <c r="R4134" t="s">
        <v>90</v>
      </c>
      <c r="S4134">
        <v>0</v>
      </c>
      <c r="T4134">
        <v>1</v>
      </c>
      <c r="U4134">
        <v>2</v>
      </c>
      <c r="V4134">
        <v>1</v>
      </c>
      <c r="W4134">
        <v>0</v>
      </c>
      <c r="X4134">
        <v>0</v>
      </c>
      <c r="Y4134">
        <v>6</v>
      </c>
      <c r="Z4134">
        <v>92.8</v>
      </c>
      <c r="AA4134">
        <v>83.9</v>
      </c>
      <c r="AB4134">
        <v>2.84</v>
      </c>
      <c r="AC4134">
        <v>1.24</v>
      </c>
      <c r="AD4134">
        <v>0.93</v>
      </c>
      <c r="AE4134">
        <v>2.9449999999999998</v>
      </c>
      <c r="AF4134">
        <v>1.6379999999999999</v>
      </c>
      <c r="AG4134">
        <v>5.87</v>
      </c>
      <c r="AH4134">
        <v>5.18</v>
      </c>
      <c r="AI4134">
        <v>7.21</v>
      </c>
      <c r="AJ4134">
        <v>23.7</v>
      </c>
      <c r="AK4134">
        <v>-23.1</v>
      </c>
      <c r="AL4134">
        <v>4.8</v>
      </c>
      <c r="AM4134">
        <v>144.45599999999999</v>
      </c>
      <c r="AN4134">
        <v>1741.42</v>
      </c>
      <c r="AO4134" t="s">
        <v>4492</v>
      </c>
    </row>
    <row r="4135" spans="1:41">
      <c r="A4135" t="s">
        <v>4298</v>
      </c>
      <c r="B4135" t="s">
        <v>90</v>
      </c>
      <c r="C4135" t="s">
        <v>321</v>
      </c>
      <c r="D4135" t="s">
        <v>322</v>
      </c>
      <c r="E4135" t="s">
        <v>323</v>
      </c>
      <c r="F4135" t="s">
        <v>94</v>
      </c>
      <c r="G4135" t="s">
        <v>324</v>
      </c>
      <c r="H4135">
        <v>94</v>
      </c>
      <c r="I4135" t="s">
        <v>127</v>
      </c>
      <c r="J4135" t="s">
        <v>104</v>
      </c>
      <c r="K4135">
        <v>28</v>
      </c>
      <c r="L4135">
        <v>3</v>
      </c>
      <c r="M4135" t="s">
        <v>115</v>
      </c>
      <c r="N4135">
        <v>0.64</v>
      </c>
      <c r="O4135" t="s">
        <v>156</v>
      </c>
      <c r="Q4135" t="s">
        <v>341</v>
      </c>
      <c r="R4135" t="s">
        <v>90</v>
      </c>
      <c r="S4135">
        <v>1</v>
      </c>
      <c r="T4135">
        <v>1</v>
      </c>
      <c r="U4135">
        <v>2</v>
      </c>
      <c r="V4135">
        <v>1</v>
      </c>
      <c r="W4135">
        <v>1</v>
      </c>
      <c r="X4135">
        <v>0</v>
      </c>
      <c r="Y4135">
        <v>6</v>
      </c>
      <c r="Z4135">
        <v>77.7</v>
      </c>
      <c r="AA4135">
        <v>70.900000000000006</v>
      </c>
      <c r="AB4135">
        <v>3.13</v>
      </c>
      <c r="AC4135">
        <v>1.38</v>
      </c>
      <c r="AD4135">
        <v>-0.73899999999999999</v>
      </c>
      <c r="AE4135">
        <v>2.9630000000000001</v>
      </c>
      <c r="AF4135">
        <v>1.9259999999999999</v>
      </c>
      <c r="AG4135">
        <v>5.907</v>
      </c>
      <c r="AH4135">
        <v>-11.69</v>
      </c>
      <c r="AI4135">
        <v>-4.33</v>
      </c>
      <c r="AJ4135">
        <v>23.7</v>
      </c>
      <c r="AK4135">
        <v>22.5</v>
      </c>
      <c r="AL4135">
        <v>12.8</v>
      </c>
      <c r="AM4135">
        <v>290.05700000000002</v>
      </c>
      <c r="AN4135">
        <v>2033.18</v>
      </c>
      <c r="AO4135" t="s">
        <v>4493</v>
      </c>
    </row>
    <row r="4136" spans="1:41">
      <c r="A4136" t="s">
        <v>4298</v>
      </c>
      <c r="B4136" t="s">
        <v>90</v>
      </c>
      <c r="C4136" t="s">
        <v>321</v>
      </c>
      <c r="D4136" t="s">
        <v>322</v>
      </c>
      <c r="E4136" t="s">
        <v>323</v>
      </c>
      <c r="F4136" t="s">
        <v>94</v>
      </c>
      <c r="G4136" t="s">
        <v>324</v>
      </c>
      <c r="H4136">
        <v>95</v>
      </c>
      <c r="I4136" t="s">
        <v>120</v>
      </c>
      <c r="J4136" t="s">
        <v>108</v>
      </c>
      <c r="K4136">
        <v>28</v>
      </c>
      <c r="L4136">
        <v>4</v>
      </c>
      <c r="M4136" t="s">
        <v>508</v>
      </c>
      <c r="N4136">
        <v>0.81499999999999995</v>
      </c>
      <c r="O4136" t="s">
        <v>156</v>
      </c>
      <c r="P4136" t="s">
        <v>109</v>
      </c>
      <c r="Q4136" t="s">
        <v>341</v>
      </c>
      <c r="R4136" t="s">
        <v>90</v>
      </c>
      <c r="S4136">
        <v>1</v>
      </c>
      <c r="T4136">
        <v>2</v>
      </c>
      <c r="U4136">
        <v>2</v>
      </c>
      <c r="V4136">
        <v>1</v>
      </c>
      <c r="W4136">
        <v>1</v>
      </c>
      <c r="X4136">
        <v>0</v>
      </c>
      <c r="Y4136">
        <v>6</v>
      </c>
      <c r="Z4136">
        <v>94.4</v>
      </c>
      <c r="AA4136">
        <v>86.4</v>
      </c>
      <c r="AB4136">
        <v>3.13</v>
      </c>
      <c r="AC4136">
        <v>1.38</v>
      </c>
      <c r="AD4136">
        <v>-0.39400000000000002</v>
      </c>
      <c r="AE4136">
        <v>1.972</v>
      </c>
      <c r="AF4136">
        <v>1.641</v>
      </c>
      <c r="AG4136">
        <v>5.7380000000000004</v>
      </c>
      <c r="AH4136">
        <v>10.26</v>
      </c>
      <c r="AI4136">
        <v>6.45</v>
      </c>
      <c r="AJ4136">
        <v>23.8</v>
      </c>
      <c r="AK4136">
        <v>-39.5</v>
      </c>
      <c r="AL4136">
        <v>5.9</v>
      </c>
      <c r="AM4136">
        <v>122.31</v>
      </c>
      <c r="AN4136">
        <v>2444.0700000000002</v>
      </c>
      <c r="AO4136" t="s">
        <v>4494</v>
      </c>
    </row>
    <row r="4137" spans="1:41">
      <c r="A4137" t="s">
        <v>4298</v>
      </c>
      <c r="B4137" t="s">
        <v>90</v>
      </c>
      <c r="C4137" t="s">
        <v>321</v>
      </c>
      <c r="D4137" t="s">
        <v>322</v>
      </c>
      <c r="E4137" t="s">
        <v>323</v>
      </c>
      <c r="F4137" t="s">
        <v>94</v>
      </c>
      <c r="G4137" t="s">
        <v>324</v>
      </c>
      <c r="H4137">
        <v>96</v>
      </c>
      <c r="I4137" t="s">
        <v>159</v>
      </c>
      <c r="J4137" t="s">
        <v>97</v>
      </c>
      <c r="K4137">
        <v>29</v>
      </c>
      <c r="L4137">
        <v>1</v>
      </c>
      <c r="M4137" t="s">
        <v>499</v>
      </c>
      <c r="N4137">
        <v>0.90200000000000002</v>
      </c>
      <c r="O4137" t="s">
        <v>111</v>
      </c>
      <c r="Q4137" t="s">
        <v>345</v>
      </c>
      <c r="R4137" t="s">
        <v>3</v>
      </c>
      <c r="S4137">
        <v>0</v>
      </c>
      <c r="T4137">
        <v>0</v>
      </c>
      <c r="U4137">
        <v>2</v>
      </c>
      <c r="V4137">
        <v>1</v>
      </c>
      <c r="W4137">
        <v>0</v>
      </c>
      <c r="X4137">
        <v>1</v>
      </c>
      <c r="Y4137">
        <v>6</v>
      </c>
      <c r="Z4137">
        <v>77.400000000000006</v>
      </c>
      <c r="AA4137">
        <v>72.2</v>
      </c>
      <c r="AB4137">
        <v>3.47</v>
      </c>
      <c r="AC4137">
        <v>1.62</v>
      </c>
      <c r="AD4137">
        <v>-1.855</v>
      </c>
      <c r="AE4137">
        <v>0.80700000000000005</v>
      </c>
      <c r="AF4137">
        <v>1.857</v>
      </c>
      <c r="AG4137">
        <v>5.7279999999999998</v>
      </c>
      <c r="AH4137">
        <v>-5.91</v>
      </c>
      <c r="AI4137">
        <v>-6.62</v>
      </c>
      <c r="AJ4137">
        <v>23.9</v>
      </c>
      <c r="AK4137">
        <v>11.9</v>
      </c>
      <c r="AL4137">
        <v>13.1</v>
      </c>
      <c r="AM4137">
        <v>318.02499999999998</v>
      </c>
      <c r="AN4137">
        <v>1461.35</v>
      </c>
      <c r="AO4137" t="s">
        <v>4495</v>
      </c>
    </row>
    <row r="4138" spans="1:41">
      <c r="A4138" t="s">
        <v>4298</v>
      </c>
      <c r="B4138" t="s">
        <v>90</v>
      </c>
      <c r="C4138" t="s">
        <v>321</v>
      </c>
      <c r="D4138" t="s">
        <v>322</v>
      </c>
      <c r="E4138" t="s">
        <v>323</v>
      </c>
      <c r="F4138" t="s">
        <v>94</v>
      </c>
      <c r="G4138" t="s">
        <v>324</v>
      </c>
      <c r="H4138">
        <v>97</v>
      </c>
      <c r="I4138" t="s">
        <v>107</v>
      </c>
      <c r="J4138" t="s">
        <v>108</v>
      </c>
      <c r="K4138">
        <v>29</v>
      </c>
      <c r="L4138">
        <v>2</v>
      </c>
      <c r="M4138" t="s">
        <v>122</v>
      </c>
      <c r="N4138">
        <v>0.90300000000000002</v>
      </c>
      <c r="O4138" t="s">
        <v>111</v>
      </c>
      <c r="P4138" t="s">
        <v>112</v>
      </c>
      <c r="Q4138" t="s">
        <v>345</v>
      </c>
      <c r="R4138" t="s">
        <v>3</v>
      </c>
      <c r="S4138">
        <v>1</v>
      </c>
      <c r="T4138">
        <v>0</v>
      </c>
      <c r="U4138">
        <v>2</v>
      </c>
      <c r="V4138">
        <v>1</v>
      </c>
      <c r="W4138">
        <v>1</v>
      </c>
      <c r="X4138">
        <v>1</v>
      </c>
      <c r="Y4138">
        <v>6</v>
      </c>
      <c r="Z4138">
        <v>81.5</v>
      </c>
      <c r="AA4138">
        <v>75.2</v>
      </c>
      <c r="AB4138">
        <v>3.54</v>
      </c>
      <c r="AC4138">
        <v>1.7</v>
      </c>
      <c r="AD4138">
        <v>-0.253</v>
      </c>
      <c r="AE4138">
        <v>2.214</v>
      </c>
      <c r="AF4138">
        <v>1.7749999999999999</v>
      </c>
      <c r="AG4138">
        <v>5.9370000000000003</v>
      </c>
      <c r="AH4138">
        <v>6.75</v>
      </c>
      <c r="AI4138">
        <v>5.47</v>
      </c>
      <c r="AJ4138">
        <v>23.8</v>
      </c>
      <c r="AK4138">
        <v>-18.8</v>
      </c>
      <c r="AL4138">
        <v>7.4</v>
      </c>
      <c r="AM4138">
        <v>129.29300000000001</v>
      </c>
      <c r="AN4138">
        <v>1526.77</v>
      </c>
      <c r="AO4138" t="s">
        <v>4496</v>
      </c>
    </row>
    <row r="4139" spans="1:41">
      <c r="A4139" t="s">
        <v>4298</v>
      </c>
      <c r="B4139" t="s">
        <v>90</v>
      </c>
      <c r="C4139" t="s">
        <v>3160</v>
      </c>
      <c r="D4139" t="s">
        <v>1071</v>
      </c>
      <c r="E4139" t="s">
        <v>3161</v>
      </c>
      <c r="F4139" t="s">
        <v>94</v>
      </c>
      <c r="G4139" t="s">
        <v>1073</v>
      </c>
      <c r="H4139">
        <v>1</v>
      </c>
      <c r="I4139" t="s">
        <v>103</v>
      </c>
      <c r="J4139" t="s">
        <v>104</v>
      </c>
      <c r="K4139">
        <v>1</v>
      </c>
      <c r="L4139">
        <v>1</v>
      </c>
      <c r="M4139" t="s">
        <v>98</v>
      </c>
      <c r="N4139">
        <v>0.63700000000000001</v>
      </c>
      <c r="O4139" t="s">
        <v>184</v>
      </c>
      <c r="Q4139" t="s">
        <v>1079</v>
      </c>
      <c r="R4139" t="s">
        <v>90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1</v>
      </c>
      <c r="Z4139">
        <v>91.4</v>
      </c>
      <c r="AA4139">
        <v>83.5</v>
      </c>
      <c r="AB4139">
        <v>3.82</v>
      </c>
      <c r="AC4139">
        <v>1.77</v>
      </c>
      <c r="AD4139">
        <v>0.47199999999999998</v>
      </c>
      <c r="AE4139">
        <v>3.504</v>
      </c>
      <c r="AF4139">
        <v>1.92</v>
      </c>
      <c r="AG4139">
        <v>6.12</v>
      </c>
      <c r="AH4139">
        <v>5.32</v>
      </c>
      <c r="AI4139">
        <v>5.0999999999999996</v>
      </c>
      <c r="AJ4139">
        <v>23.7</v>
      </c>
      <c r="AK4139">
        <v>-19.399999999999999</v>
      </c>
      <c r="AL4139">
        <v>5.6</v>
      </c>
      <c r="AM4139">
        <v>134.03299999999999</v>
      </c>
      <c r="AN4139">
        <v>1442.56</v>
      </c>
      <c r="AO4139" t="s">
        <v>4497</v>
      </c>
    </row>
    <row r="4140" spans="1:41">
      <c r="A4140" t="s">
        <v>4298</v>
      </c>
      <c r="B4140" t="s">
        <v>90</v>
      </c>
      <c r="C4140" t="s">
        <v>3160</v>
      </c>
      <c r="D4140" t="s">
        <v>1071</v>
      </c>
      <c r="E4140" t="s">
        <v>3161</v>
      </c>
      <c r="F4140" t="s">
        <v>94</v>
      </c>
      <c r="G4140" t="s">
        <v>1073</v>
      </c>
      <c r="H4140">
        <v>2</v>
      </c>
      <c r="I4140" t="s">
        <v>127</v>
      </c>
      <c r="J4140" t="s">
        <v>104</v>
      </c>
      <c r="K4140">
        <v>1</v>
      </c>
      <c r="L4140">
        <v>2</v>
      </c>
      <c r="M4140" t="s">
        <v>508</v>
      </c>
      <c r="N4140">
        <v>0.74299999999999999</v>
      </c>
      <c r="O4140" t="s">
        <v>184</v>
      </c>
      <c r="Q4140" t="s">
        <v>1079</v>
      </c>
      <c r="R4140" t="s">
        <v>90</v>
      </c>
      <c r="S4140">
        <v>0</v>
      </c>
      <c r="T4140">
        <v>1</v>
      </c>
      <c r="U4140">
        <v>0</v>
      </c>
      <c r="V4140">
        <v>0</v>
      </c>
      <c r="W4140">
        <v>0</v>
      </c>
      <c r="X4140">
        <v>0</v>
      </c>
      <c r="Y4140">
        <v>1</v>
      </c>
      <c r="Z4140">
        <v>91.3</v>
      </c>
      <c r="AA4140">
        <v>84.8</v>
      </c>
      <c r="AB4140">
        <v>3.18</v>
      </c>
      <c r="AC4140">
        <v>1.6</v>
      </c>
      <c r="AD4140">
        <v>0.57999999999999996</v>
      </c>
      <c r="AE4140">
        <v>3.1819999999999999</v>
      </c>
      <c r="AF4140">
        <v>1.782</v>
      </c>
      <c r="AG4140">
        <v>6.2370000000000001</v>
      </c>
      <c r="AH4140">
        <v>8.14</v>
      </c>
      <c r="AI4140">
        <v>6.6</v>
      </c>
      <c r="AJ4140">
        <v>23.8</v>
      </c>
      <c r="AK4140">
        <v>-33.299999999999997</v>
      </c>
      <c r="AL4140">
        <v>5.5</v>
      </c>
      <c r="AM4140">
        <v>129.17599999999999</v>
      </c>
      <c r="AN4140">
        <v>2082.35</v>
      </c>
      <c r="AO4140" t="s">
        <v>4498</v>
      </c>
    </row>
    <row r="4141" spans="1:41">
      <c r="A4141" t="s">
        <v>4298</v>
      </c>
      <c r="B4141" t="s">
        <v>90</v>
      </c>
      <c r="C4141" t="s">
        <v>3160</v>
      </c>
      <c r="D4141" t="s">
        <v>1071</v>
      </c>
      <c r="E4141" t="s">
        <v>3161</v>
      </c>
      <c r="F4141" t="s">
        <v>94</v>
      </c>
      <c r="G4141" t="s">
        <v>1073</v>
      </c>
      <c r="H4141">
        <v>3</v>
      </c>
      <c r="I4141" t="s">
        <v>96</v>
      </c>
      <c r="J4141" t="s">
        <v>97</v>
      </c>
      <c r="K4141">
        <v>1</v>
      </c>
      <c r="L4141">
        <v>3</v>
      </c>
      <c r="M4141" t="s">
        <v>115</v>
      </c>
      <c r="N4141">
        <v>0.92400000000000004</v>
      </c>
      <c r="O4141" t="s">
        <v>184</v>
      </c>
      <c r="Q4141" t="s">
        <v>1079</v>
      </c>
      <c r="R4141" t="s">
        <v>90</v>
      </c>
      <c r="S4141">
        <v>0</v>
      </c>
      <c r="T4141">
        <v>2</v>
      </c>
      <c r="U4141">
        <v>0</v>
      </c>
      <c r="V4141">
        <v>0</v>
      </c>
      <c r="W4141">
        <v>0</v>
      </c>
      <c r="X4141">
        <v>0</v>
      </c>
      <c r="Y4141">
        <v>1</v>
      </c>
      <c r="Z4141">
        <v>83.6</v>
      </c>
      <c r="AA4141">
        <v>76.8</v>
      </c>
      <c r="AB4141">
        <v>3.79</v>
      </c>
      <c r="AC4141">
        <v>1.84</v>
      </c>
      <c r="AD4141">
        <v>-1.3720000000000001</v>
      </c>
      <c r="AE4141">
        <v>1.5189999999999999</v>
      </c>
      <c r="AF4141">
        <v>1.8859999999999999</v>
      </c>
      <c r="AG4141">
        <v>6.1070000000000002</v>
      </c>
      <c r="AH4141">
        <v>-3.58</v>
      </c>
      <c r="AI4141">
        <v>-0.41</v>
      </c>
      <c r="AJ4141">
        <v>23.8</v>
      </c>
      <c r="AK4141">
        <v>11.2</v>
      </c>
      <c r="AL4141">
        <v>9.3000000000000007</v>
      </c>
      <c r="AM4141">
        <v>275.73500000000001</v>
      </c>
      <c r="AN4141">
        <v>637.11900000000003</v>
      </c>
      <c r="AO4141" t="s">
        <v>4499</v>
      </c>
    </row>
    <row r="4142" spans="1:41">
      <c r="A4142" t="s">
        <v>4298</v>
      </c>
      <c r="B4142" t="s">
        <v>90</v>
      </c>
      <c r="C4142" t="s">
        <v>3160</v>
      </c>
      <c r="D4142" t="s">
        <v>1071</v>
      </c>
      <c r="E4142" t="s">
        <v>3161</v>
      </c>
      <c r="F4142" t="s">
        <v>94</v>
      </c>
      <c r="G4142" t="s">
        <v>1073</v>
      </c>
      <c r="H4142">
        <v>4</v>
      </c>
      <c r="I4142" t="s">
        <v>96</v>
      </c>
      <c r="J4142" t="s">
        <v>97</v>
      </c>
      <c r="K4142">
        <v>1</v>
      </c>
      <c r="L4142">
        <v>4</v>
      </c>
      <c r="M4142" t="s">
        <v>122</v>
      </c>
      <c r="N4142">
        <v>0.63700000000000001</v>
      </c>
      <c r="O4142" t="s">
        <v>184</v>
      </c>
      <c r="Q4142" t="s">
        <v>1079</v>
      </c>
      <c r="R4142" t="s">
        <v>90</v>
      </c>
      <c r="S4142">
        <v>1</v>
      </c>
      <c r="T4142">
        <v>2</v>
      </c>
      <c r="U4142">
        <v>0</v>
      </c>
      <c r="V4142">
        <v>0</v>
      </c>
      <c r="W4142">
        <v>0</v>
      </c>
      <c r="X4142">
        <v>0</v>
      </c>
      <c r="Y4142">
        <v>1</v>
      </c>
      <c r="Z4142">
        <v>84.2</v>
      </c>
      <c r="AA4142">
        <v>77.7</v>
      </c>
      <c r="AB4142">
        <v>3.83</v>
      </c>
      <c r="AC4142">
        <v>1.83</v>
      </c>
      <c r="AD4142">
        <v>-1.0629999999999999</v>
      </c>
      <c r="AE4142">
        <v>1.7490000000000001</v>
      </c>
      <c r="AF4142">
        <v>1.867</v>
      </c>
      <c r="AG4142">
        <v>6.1239999999999997</v>
      </c>
      <c r="AH4142">
        <v>-0.95</v>
      </c>
      <c r="AI4142">
        <v>-0.42</v>
      </c>
      <c r="AJ4142">
        <v>23.8</v>
      </c>
      <c r="AK4142">
        <v>4.7</v>
      </c>
      <c r="AL4142">
        <v>8.9</v>
      </c>
      <c r="AM4142">
        <v>291.26100000000002</v>
      </c>
      <c r="AN4142">
        <v>182.70599999999999</v>
      </c>
      <c r="AO4142" t="s">
        <v>4500</v>
      </c>
    </row>
    <row r="4143" spans="1:41">
      <c r="A4143" t="s">
        <v>4298</v>
      </c>
      <c r="B4143" t="s">
        <v>90</v>
      </c>
      <c r="C4143" t="s">
        <v>3160</v>
      </c>
      <c r="D4143" t="s">
        <v>1071</v>
      </c>
      <c r="E4143" t="s">
        <v>3161</v>
      </c>
      <c r="F4143" t="s">
        <v>94</v>
      </c>
      <c r="G4143" t="s">
        <v>1073</v>
      </c>
      <c r="H4143">
        <v>5</v>
      </c>
      <c r="I4143" t="s">
        <v>96</v>
      </c>
      <c r="J4143" t="s">
        <v>97</v>
      </c>
      <c r="K4143">
        <v>1</v>
      </c>
      <c r="L4143">
        <v>5</v>
      </c>
      <c r="M4143" t="s">
        <v>98</v>
      </c>
      <c r="N4143">
        <v>0.89600000000000002</v>
      </c>
      <c r="O4143" t="s">
        <v>184</v>
      </c>
      <c r="Q4143" t="s">
        <v>1079</v>
      </c>
      <c r="R4143" t="s">
        <v>90</v>
      </c>
      <c r="S4143">
        <v>2</v>
      </c>
      <c r="T4143">
        <v>2</v>
      </c>
      <c r="U4143">
        <v>0</v>
      </c>
      <c r="V4143">
        <v>0</v>
      </c>
      <c r="W4143">
        <v>0</v>
      </c>
      <c r="X4143">
        <v>0</v>
      </c>
      <c r="Y4143">
        <v>1</v>
      </c>
      <c r="Z4143">
        <v>93.8</v>
      </c>
      <c r="AA4143">
        <v>86.5</v>
      </c>
      <c r="AB4143">
        <v>3.79</v>
      </c>
      <c r="AC4143">
        <v>1.89</v>
      </c>
      <c r="AD4143">
        <v>1.4710000000000001</v>
      </c>
      <c r="AE4143">
        <v>2.89</v>
      </c>
      <c r="AF4143">
        <v>1.966</v>
      </c>
      <c r="AG4143">
        <v>6.0129999999999999</v>
      </c>
      <c r="AH4143">
        <v>4.55</v>
      </c>
      <c r="AI4143">
        <v>5.33</v>
      </c>
      <c r="AJ4143">
        <v>23.8</v>
      </c>
      <c r="AK4143">
        <v>-19.5</v>
      </c>
      <c r="AL4143">
        <v>5.0999999999999996</v>
      </c>
      <c r="AM4143">
        <v>139.71100000000001</v>
      </c>
      <c r="AN4143">
        <v>1421.85</v>
      </c>
      <c r="AO4143" t="s">
        <v>4501</v>
      </c>
    </row>
    <row r="4144" spans="1:41">
      <c r="A4144" t="s">
        <v>4298</v>
      </c>
      <c r="B4144" t="s">
        <v>90</v>
      </c>
      <c r="C4144" t="s">
        <v>3160</v>
      </c>
      <c r="D4144" t="s">
        <v>1071</v>
      </c>
      <c r="E4144" t="s">
        <v>3161</v>
      </c>
      <c r="F4144" t="s">
        <v>94</v>
      </c>
      <c r="G4144" t="s">
        <v>1073</v>
      </c>
      <c r="H4144">
        <v>6</v>
      </c>
      <c r="I4144" t="s">
        <v>184</v>
      </c>
      <c r="J4144" t="s">
        <v>97</v>
      </c>
      <c r="K4144">
        <v>1</v>
      </c>
      <c r="L4144">
        <v>6</v>
      </c>
      <c r="M4144" t="s">
        <v>508</v>
      </c>
      <c r="N4144">
        <v>0.89700000000000002</v>
      </c>
      <c r="O4144" t="s">
        <v>184</v>
      </c>
      <c r="Q4144" t="s">
        <v>1079</v>
      </c>
      <c r="R4144" t="s">
        <v>90</v>
      </c>
      <c r="S4144">
        <v>3</v>
      </c>
      <c r="T4144">
        <v>2</v>
      </c>
      <c r="U4144">
        <v>0</v>
      </c>
      <c r="V4144">
        <v>0</v>
      </c>
      <c r="W4144">
        <v>0</v>
      </c>
      <c r="X4144">
        <v>0</v>
      </c>
      <c r="Y4144">
        <v>1</v>
      </c>
      <c r="Z4144">
        <v>93</v>
      </c>
      <c r="AA4144">
        <v>83.9</v>
      </c>
      <c r="AB4144">
        <v>3.18</v>
      </c>
      <c r="AC4144">
        <v>1.6</v>
      </c>
      <c r="AD4144">
        <v>1.5880000000000001</v>
      </c>
      <c r="AE4144">
        <v>3.77</v>
      </c>
      <c r="AF4144">
        <v>1.899</v>
      </c>
      <c r="AG4144">
        <v>6.0679999999999996</v>
      </c>
      <c r="AH4144">
        <v>9.33</v>
      </c>
      <c r="AI4144">
        <v>3.9</v>
      </c>
      <c r="AJ4144">
        <v>23.7</v>
      </c>
      <c r="AK4144">
        <v>-32.4</v>
      </c>
      <c r="AL4144">
        <v>6.7</v>
      </c>
      <c r="AM4144">
        <v>112.904</v>
      </c>
      <c r="AN4144">
        <v>1981.03</v>
      </c>
      <c r="AO4144" t="s">
        <v>4502</v>
      </c>
    </row>
    <row r="4145" spans="1:41">
      <c r="A4145" t="s">
        <v>4298</v>
      </c>
      <c r="B4145" t="s">
        <v>90</v>
      </c>
      <c r="C4145" t="s">
        <v>3160</v>
      </c>
      <c r="D4145" t="s">
        <v>1071</v>
      </c>
      <c r="E4145" t="s">
        <v>3161</v>
      </c>
      <c r="F4145" t="s">
        <v>94</v>
      </c>
      <c r="G4145" t="s">
        <v>1073</v>
      </c>
      <c r="H4145">
        <v>7</v>
      </c>
      <c r="I4145" t="s">
        <v>103</v>
      </c>
      <c r="J4145" t="s">
        <v>104</v>
      </c>
      <c r="K4145">
        <v>2</v>
      </c>
      <c r="L4145">
        <v>1</v>
      </c>
      <c r="M4145" t="s">
        <v>508</v>
      </c>
      <c r="N4145">
        <v>0.89800000000000002</v>
      </c>
      <c r="O4145" t="s">
        <v>123</v>
      </c>
      <c r="Q4145" t="s">
        <v>1081</v>
      </c>
      <c r="R4145" t="s">
        <v>3</v>
      </c>
      <c r="S4145">
        <v>0</v>
      </c>
      <c r="T4145">
        <v>0</v>
      </c>
      <c r="U4145">
        <v>0</v>
      </c>
      <c r="V4145">
        <v>1</v>
      </c>
      <c r="W4145">
        <v>0</v>
      </c>
      <c r="X4145">
        <v>0</v>
      </c>
      <c r="Y4145">
        <v>1</v>
      </c>
      <c r="Z4145">
        <v>91.8</v>
      </c>
      <c r="AA4145">
        <v>84.5</v>
      </c>
      <c r="AB4145">
        <v>3.44</v>
      </c>
      <c r="AC4145">
        <v>1.57</v>
      </c>
      <c r="AD4145">
        <v>0.16300000000000001</v>
      </c>
      <c r="AE4145">
        <v>2.21</v>
      </c>
      <c r="AF4145">
        <v>1.6839999999999999</v>
      </c>
      <c r="AG4145">
        <v>5.95</v>
      </c>
      <c r="AH4145">
        <v>10.050000000000001</v>
      </c>
      <c r="AI4145">
        <v>6.01</v>
      </c>
      <c r="AJ4145">
        <v>23.8</v>
      </c>
      <c r="AK4145">
        <v>-36.700000000000003</v>
      </c>
      <c r="AL4145">
        <v>6.2</v>
      </c>
      <c r="AM4145">
        <v>121.04600000000001</v>
      </c>
      <c r="AN4145">
        <v>2309.25</v>
      </c>
      <c r="AO4145" t="s">
        <v>4503</v>
      </c>
    </row>
    <row r="4146" spans="1:41">
      <c r="A4146" t="s">
        <v>4298</v>
      </c>
      <c r="B4146" t="s">
        <v>90</v>
      </c>
      <c r="C4146" t="s">
        <v>3160</v>
      </c>
      <c r="D4146" t="s">
        <v>1071</v>
      </c>
      <c r="E4146" t="s">
        <v>3161</v>
      </c>
      <c r="F4146" t="s">
        <v>94</v>
      </c>
      <c r="G4146" t="s">
        <v>1073</v>
      </c>
      <c r="H4146">
        <v>8</v>
      </c>
      <c r="I4146" t="s">
        <v>147</v>
      </c>
      <c r="J4146" t="s">
        <v>104</v>
      </c>
      <c r="K4146">
        <v>2</v>
      </c>
      <c r="L4146">
        <v>2</v>
      </c>
      <c r="M4146" t="s">
        <v>122</v>
      </c>
      <c r="N4146">
        <v>0.89900000000000002</v>
      </c>
      <c r="O4146" t="s">
        <v>123</v>
      </c>
      <c r="Q4146" t="s">
        <v>1081</v>
      </c>
      <c r="R4146" t="s">
        <v>3</v>
      </c>
      <c r="S4146">
        <v>0</v>
      </c>
      <c r="T4146">
        <v>1</v>
      </c>
      <c r="U4146">
        <v>0</v>
      </c>
      <c r="V4146">
        <v>1</v>
      </c>
      <c r="W4146">
        <v>0</v>
      </c>
      <c r="X4146">
        <v>0</v>
      </c>
      <c r="Y4146">
        <v>1</v>
      </c>
      <c r="Z4146">
        <v>81.900000000000006</v>
      </c>
      <c r="AA4146">
        <v>75.400000000000006</v>
      </c>
      <c r="AB4146">
        <v>3.59</v>
      </c>
      <c r="AC4146">
        <v>1.62</v>
      </c>
      <c r="AD4146">
        <v>0.56999999999999995</v>
      </c>
      <c r="AE4146">
        <v>1.9390000000000001</v>
      </c>
      <c r="AF4146">
        <v>1.859</v>
      </c>
      <c r="AG4146">
        <v>6.1689999999999996</v>
      </c>
      <c r="AH4146">
        <v>10.18</v>
      </c>
      <c r="AI4146">
        <v>3.6</v>
      </c>
      <c r="AJ4146">
        <v>23.8</v>
      </c>
      <c r="AK4146">
        <v>-26</v>
      </c>
      <c r="AL4146">
        <v>8.6999999999999993</v>
      </c>
      <c r="AM4146">
        <v>109.73</v>
      </c>
      <c r="AN4146">
        <v>1890.83</v>
      </c>
      <c r="AO4146" t="s">
        <v>4504</v>
      </c>
    </row>
    <row r="4147" spans="1:41">
      <c r="A4147" t="s">
        <v>4298</v>
      </c>
      <c r="B4147" t="s">
        <v>90</v>
      </c>
      <c r="C4147" t="s">
        <v>3160</v>
      </c>
      <c r="D4147" t="s">
        <v>1071</v>
      </c>
      <c r="E4147" t="s">
        <v>3161</v>
      </c>
      <c r="F4147" t="s">
        <v>94</v>
      </c>
      <c r="G4147" t="s">
        <v>1073</v>
      </c>
      <c r="H4147">
        <v>9</v>
      </c>
      <c r="I4147" t="s">
        <v>96</v>
      </c>
      <c r="J4147" t="s">
        <v>97</v>
      </c>
      <c r="K4147">
        <v>2</v>
      </c>
      <c r="L4147">
        <v>3</v>
      </c>
      <c r="M4147" t="s">
        <v>98</v>
      </c>
      <c r="N4147">
        <v>0.72699999999999998</v>
      </c>
      <c r="O4147" t="s">
        <v>123</v>
      </c>
      <c r="Q4147" t="s">
        <v>1081</v>
      </c>
      <c r="R4147" t="s">
        <v>3</v>
      </c>
      <c r="S4147">
        <v>0</v>
      </c>
      <c r="T4147">
        <v>2</v>
      </c>
      <c r="U4147">
        <v>0</v>
      </c>
      <c r="V4147">
        <v>1</v>
      </c>
      <c r="W4147">
        <v>0</v>
      </c>
      <c r="X4147">
        <v>0</v>
      </c>
      <c r="Y4147">
        <v>1</v>
      </c>
      <c r="Z4147">
        <v>94.1</v>
      </c>
      <c r="AA4147">
        <v>86.1</v>
      </c>
      <c r="AB4147">
        <v>3.4</v>
      </c>
      <c r="AC4147">
        <v>1.62</v>
      </c>
      <c r="AD4147">
        <v>0.39</v>
      </c>
      <c r="AE4147">
        <v>1.536</v>
      </c>
      <c r="AF4147">
        <v>1.861</v>
      </c>
      <c r="AG4147">
        <v>5.8689999999999998</v>
      </c>
      <c r="AH4147">
        <v>7.21</v>
      </c>
      <c r="AI4147">
        <v>5.99</v>
      </c>
      <c r="AJ4147">
        <v>23.7</v>
      </c>
      <c r="AK4147">
        <v>-28.3</v>
      </c>
      <c r="AL4147">
        <v>5.5</v>
      </c>
      <c r="AM4147">
        <v>129.93299999999999</v>
      </c>
      <c r="AN4147">
        <v>1880.65</v>
      </c>
      <c r="AO4147" t="s">
        <v>4505</v>
      </c>
    </row>
    <row r="4148" spans="1:41">
      <c r="A4148" t="s">
        <v>4298</v>
      </c>
      <c r="B4148" t="s">
        <v>90</v>
      </c>
      <c r="C4148" t="s">
        <v>3160</v>
      </c>
      <c r="D4148" t="s">
        <v>1071</v>
      </c>
      <c r="E4148" t="s">
        <v>3161</v>
      </c>
      <c r="F4148" t="s">
        <v>94</v>
      </c>
      <c r="G4148" t="s">
        <v>1073</v>
      </c>
      <c r="H4148">
        <v>10</v>
      </c>
      <c r="I4148" t="s">
        <v>147</v>
      </c>
      <c r="J4148" t="s">
        <v>104</v>
      </c>
      <c r="K4148">
        <v>2</v>
      </c>
      <c r="L4148">
        <v>4</v>
      </c>
      <c r="M4148" t="s">
        <v>98</v>
      </c>
      <c r="N4148">
        <v>0.874</v>
      </c>
      <c r="O4148" t="s">
        <v>123</v>
      </c>
      <c r="Q4148" t="s">
        <v>1081</v>
      </c>
      <c r="R4148" t="s">
        <v>3</v>
      </c>
      <c r="S4148">
        <v>1</v>
      </c>
      <c r="T4148">
        <v>2</v>
      </c>
      <c r="U4148">
        <v>0</v>
      </c>
      <c r="V4148">
        <v>1</v>
      </c>
      <c r="W4148">
        <v>0</v>
      </c>
      <c r="X4148">
        <v>0</v>
      </c>
      <c r="Y4148">
        <v>1</v>
      </c>
      <c r="Z4148">
        <v>95</v>
      </c>
      <c r="AA4148">
        <v>86</v>
      </c>
      <c r="AB4148">
        <v>3.59</v>
      </c>
      <c r="AC4148">
        <v>1.62</v>
      </c>
      <c r="AD4148">
        <v>-0.38400000000000001</v>
      </c>
      <c r="AE4148">
        <v>2.4129999999999998</v>
      </c>
      <c r="AF4148">
        <v>1.544</v>
      </c>
      <c r="AG4148">
        <v>5.96</v>
      </c>
      <c r="AH4148">
        <v>5.98</v>
      </c>
      <c r="AI4148">
        <v>5.03</v>
      </c>
      <c r="AJ4148">
        <v>23.7</v>
      </c>
      <c r="AK4148">
        <v>-21.8</v>
      </c>
      <c r="AL4148">
        <v>5.5</v>
      </c>
      <c r="AM4148">
        <v>130.25200000000001</v>
      </c>
      <c r="AN4148">
        <v>1568.43</v>
      </c>
      <c r="AO4148" t="s">
        <v>4506</v>
      </c>
    </row>
    <row r="4149" spans="1:41">
      <c r="A4149" t="s">
        <v>4298</v>
      </c>
      <c r="B4149" t="s">
        <v>90</v>
      </c>
      <c r="C4149" t="s">
        <v>3160</v>
      </c>
      <c r="D4149" t="s">
        <v>1071</v>
      </c>
      <c r="E4149" t="s">
        <v>3161</v>
      </c>
      <c r="F4149" t="s">
        <v>94</v>
      </c>
      <c r="G4149" t="s">
        <v>1073</v>
      </c>
      <c r="H4149">
        <v>11</v>
      </c>
      <c r="I4149" t="s">
        <v>107</v>
      </c>
      <c r="J4149" t="s">
        <v>108</v>
      </c>
      <c r="K4149">
        <v>3</v>
      </c>
      <c r="L4149">
        <v>1</v>
      </c>
      <c r="M4149" t="s">
        <v>508</v>
      </c>
      <c r="N4149">
        <v>0.89100000000000001</v>
      </c>
      <c r="O4149" t="s">
        <v>111</v>
      </c>
      <c r="P4149" t="s">
        <v>112</v>
      </c>
      <c r="Q4149" t="s">
        <v>4507</v>
      </c>
      <c r="R4149" t="s">
        <v>90</v>
      </c>
      <c r="S4149">
        <v>0</v>
      </c>
      <c r="T4149">
        <v>0</v>
      </c>
      <c r="U4149">
        <v>2</v>
      </c>
      <c r="V4149">
        <v>0</v>
      </c>
      <c r="W4149">
        <v>0</v>
      </c>
      <c r="X4149">
        <v>0</v>
      </c>
      <c r="Y4149">
        <v>1</v>
      </c>
      <c r="Z4149">
        <v>94.1</v>
      </c>
      <c r="AA4149">
        <v>85.8</v>
      </c>
      <c r="AB4149">
        <v>3.6</v>
      </c>
      <c r="AC4149">
        <v>1.86</v>
      </c>
      <c r="AD4149">
        <v>1.079</v>
      </c>
      <c r="AE4149">
        <v>2.919</v>
      </c>
      <c r="AF4149">
        <v>1.9359999999999999</v>
      </c>
      <c r="AG4149">
        <v>6.0609999999999999</v>
      </c>
      <c r="AH4149">
        <v>11.04</v>
      </c>
      <c r="AI4149">
        <v>3.24</v>
      </c>
      <c r="AJ4149">
        <v>23.7</v>
      </c>
      <c r="AK4149">
        <v>-35.9</v>
      </c>
      <c r="AL4149">
        <v>7.1</v>
      </c>
      <c r="AM4149">
        <v>106.56399999999999</v>
      </c>
      <c r="AN4149">
        <v>2300.1799999999998</v>
      </c>
      <c r="AO4149" t="s">
        <v>4508</v>
      </c>
    </row>
    <row r="4150" spans="1:41">
      <c r="A4150" t="s">
        <v>4298</v>
      </c>
      <c r="B4150" t="s">
        <v>90</v>
      </c>
      <c r="C4150" t="s">
        <v>3160</v>
      </c>
      <c r="D4150" t="s">
        <v>1071</v>
      </c>
      <c r="E4150" t="s">
        <v>3161</v>
      </c>
      <c r="F4150" t="s">
        <v>94</v>
      </c>
      <c r="G4150" t="s">
        <v>1073</v>
      </c>
      <c r="H4150">
        <v>12</v>
      </c>
      <c r="I4150" t="s">
        <v>103</v>
      </c>
      <c r="J4150" t="s">
        <v>104</v>
      </c>
      <c r="K4150">
        <v>4</v>
      </c>
      <c r="L4150">
        <v>1</v>
      </c>
      <c r="M4150" t="s">
        <v>508</v>
      </c>
      <c r="N4150">
        <v>0.90700000000000003</v>
      </c>
      <c r="O4150" t="s">
        <v>210</v>
      </c>
      <c r="Q4150" t="s">
        <v>1093</v>
      </c>
      <c r="R4150" t="s">
        <v>3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2</v>
      </c>
      <c r="Z4150">
        <v>88.8</v>
      </c>
      <c r="AA4150">
        <v>81</v>
      </c>
      <c r="AB4150">
        <v>3.45</v>
      </c>
      <c r="AC4150">
        <v>1.69</v>
      </c>
      <c r="AD4150">
        <v>0.76</v>
      </c>
      <c r="AE4150">
        <v>2.915</v>
      </c>
      <c r="AF4150">
        <v>2.0449999999999999</v>
      </c>
      <c r="AG4150">
        <v>6.2480000000000002</v>
      </c>
      <c r="AH4150">
        <v>11.14</v>
      </c>
      <c r="AI4150">
        <v>6.96</v>
      </c>
      <c r="AJ4150">
        <v>23.7</v>
      </c>
      <c r="AK4150">
        <v>-38.9</v>
      </c>
      <c r="AL4150">
        <v>6.6</v>
      </c>
      <c r="AM4150">
        <v>122.161</v>
      </c>
      <c r="AN4150">
        <v>2481.7399999999998</v>
      </c>
      <c r="AO4150" t="s">
        <v>4509</v>
      </c>
    </row>
    <row r="4151" spans="1:41">
      <c r="A4151" t="s">
        <v>4298</v>
      </c>
      <c r="B4151" t="s">
        <v>90</v>
      </c>
      <c r="C4151" t="s">
        <v>3160</v>
      </c>
      <c r="D4151" t="s">
        <v>1071</v>
      </c>
      <c r="E4151" t="s">
        <v>3161</v>
      </c>
      <c r="F4151" t="s">
        <v>94</v>
      </c>
      <c r="G4151" t="s">
        <v>1073</v>
      </c>
      <c r="H4151">
        <v>13</v>
      </c>
      <c r="I4151" t="s">
        <v>96</v>
      </c>
      <c r="J4151" t="s">
        <v>97</v>
      </c>
      <c r="K4151">
        <v>4</v>
      </c>
      <c r="L4151">
        <v>2</v>
      </c>
      <c r="M4151" t="s">
        <v>98</v>
      </c>
      <c r="N4151">
        <v>0.84899999999999998</v>
      </c>
      <c r="O4151" t="s">
        <v>210</v>
      </c>
      <c r="Q4151" t="s">
        <v>1093</v>
      </c>
      <c r="R4151" t="s">
        <v>3</v>
      </c>
      <c r="S4151">
        <v>0</v>
      </c>
      <c r="T4151">
        <v>1</v>
      </c>
      <c r="U4151">
        <v>0</v>
      </c>
      <c r="V4151">
        <v>0</v>
      </c>
      <c r="W4151">
        <v>0</v>
      </c>
      <c r="X4151">
        <v>0</v>
      </c>
      <c r="Y4151">
        <v>2</v>
      </c>
      <c r="Z4151">
        <v>91.5</v>
      </c>
      <c r="AA4151">
        <v>83.2</v>
      </c>
      <c r="AB4151">
        <v>3.66</v>
      </c>
      <c r="AC4151">
        <v>1.74</v>
      </c>
      <c r="AD4151">
        <v>1.0209999999999999</v>
      </c>
      <c r="AE4151">
        <v>1.95</v>
      </c>
      <c r="AF4151">
        <v>1.8220000000000001</v>
      </c>
      <c r="AG4151">
        <v>6.1130000000000004</v>
      </c>
      <c r="AH4151">
        <v>3.59</v>
      </c>
      <c r="AI4151">
        <v>9.64</v>
      </c>
      <c r="AJ4151">
        <v>23.7</v>
      </c>
      <c r="AK4151">
        <v>-18.399999999999999</v>
      </c>
      <c r="AL4151">
        <v>4.0999999999999996</v>
      </c>
      <c r="AM4151">
        <v>159.655</v>
      </c>
      <c r="AN4151">
        <v>1998.22</v>
      </c>
      <c r="AO4151" t="s">
        <v>4510</v>
      </c>
    </row>
    <row r="4152" spans="1:41">
      <c r="A4152" t="s">
        <v>4298</v>
      </c>
      <c r="B4152" t="s">
        <v>90</v>
      </c>
      <c r="C4152" t="s">
        <v>3160</v>
      </c>
      <c r="D4152" t="s">
        <v>1071</v>
      </c>
      <c r="E4152" t="s">
        <v>3161</v>
      </c>
      <c r="F4152" t="s">
        <v>94</v>
      </c>
      <c r="G4152" t="s">
        <v>1073</v>
      </c>
      <c r="H4152">
        <v>14</v>
      </c>
      <c r="I4152" t="s">
        <v>107</v>
      </c>
      <c r="J4152" t="s">
        <v>108</v>
      </c>
      <c r="K4152">
        <v>4</v>
      </c>
      <c r="L4152">
        <v>3</v>
      </c>
      <c r="M4152" t="s">
        <v>508</v>
      </c>
      <c r="N4152">
        <v>0.89100000000000001</v>
      </c>
      <c r="O4152" t="s">
        <v>210</v>
      </c>
      <c r="P4152" t="s">
        <v>141</v>
      </c>
      <c r="Q4152" t="s">
        <v>1093</v>
      </c>
      <c r="R4152" t="s">
        <v>3</v>
      </c>
      <c r="S4152">
        <v>1</v>
      </c>
      <c r="T4152">
        <v>1</v>
      </c>
      <c r="U4152">
        <v>0</v>
      </c>
      <c r="V4152">
        <v>0</v>
      </c>
      <c r="W4152">
        <v>0</v>
      </c>
      <c r="X4152">
        <v>0</v>
      </c>
      <c r="Y4152">
        <v>2</v>
      </c>
      <c r="Z4152">
        <v>91.2</v>
      </c>
      <c r="AA4152">
        <v>83.4</v>
      </c>
      <c r="AB4152">
        <v>3.66</v>
      </c>
      <c r="AC4152">
        <v>1.74</v>
      </c>
      <c r="AD4152">
        <v>0.10199999999999999</v>
      </c>
      <c r="AE4152">
        <v>2.613</v>
      </c>
      <c r="AF4152">
        <v>1.653</v>
      </c>
      <c r="AG4152">
        <v>6.0960000000000001</v>
      </c>
      <c r="AH4152">
        <v>7.69</v>
      </c>
      <c r="AI4152">
        <v>6.15</v>
      </c>
      <c r="AJ4152">
        <v>23.7</v>
      </c>
      <c r="AK4152">
        <v>-28.8</v>
      </c>
      <c r="AL4152">
        <v>5.8</v>
      </c>
      <c r="AM4152">
        <v>128.81899999999999</v>
      </c>
      <c r="AN4152">
        <v>1917.08</v>
      </c>
      <c r="AO4152" t="s">
        <v>4511</v>
      </c>
    </row>
    <row r="4153" spans="1:41">
      <c r="A4153" t="s">
        <v>4298</v>
      </c>
      <c r="B4153" t="s">
        <v>90</v>
      </c>
      <c r="C4153" t="s">
        <v>3160</v>
      </c>
      <c r="D4153" t="s">
        <v>1071</v>
      </c>
      <c r="E4153" t="s">
        <v>3161</v>
      </c>
      <c r="F4153" t="s">
        <v>94</v>
      </c>
      <c r="G4153" t="s">
        <v>1073</v>
      </c>
      <c r="H4153">
        <v>15</v>
      </c>
      <c r="I4153" t="s">
        <v>120</v>
      </c>
      <c r="J4153" t="s">
        <v>108</v>
      </c>
      <c r="K4153">
        <v>5</v>
      </c>
      <c r="L4153">
        <v>1</v>
      </c>
      <c r="M4153" t="s">
        <v>508</v>
      </c>
      <c r="N4153">
        <v>0.88700000000000001</v>
      </c>
      <c r="O4153" t="s">
        <v>356</v>
      </c>
      <c r="P4153" t="s">
        <v>112</v>
      </c>
      <c r="Q4153" t="s">
        <v>1086</v>
      </c>
      <c r="R4153" t="s">
        <v>3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0</v>
      </c>
      <c r="Y4153">
        <v>2</v>
      </c>
      <c r="Z4153">
        <v>90.7</v>
      </c>
      <c r="AA4153">
        <v>83.7</v>
      </c>
      <c r="AB4153">
        <v>3.3</v>
      </c>
      <c r="AC4153">
        <v>1.64</v>
      </c>
      <c r="AD4153">
        <v>0.23899999999999999</v>
      </c>
      <c r="AE4153">
        <v>3.2949999999999999</v>
      </c>
      <c r="AF4153">
        <v>1.8560000000000001</v>
      </c>
      <c r="AG4153">
        <v>6.1909999999999998</v>
      </c>
      <c r="AH4153">
        <v>8.9700000000000006</v>
      </c>
      <c r="AI4153">
        <v>7.95</v>
      </c>
      <c r="AJ4153">
        <v>23.8</v>
      </c>
      <c r="AK4153">
        <v>-37.9</v>
      </c>
      <c r="AL4153">
        <v>5.4</v>
      </c>
      <c r="AM4153">
        <v>131.696</v>
      </c>
      <c r="AN4153">
        <v>2350.33</v>
      </c>
      <c r="AO4153" t="s">
        <v>4512</v>
      </c>
    </row>
    <row r="4154" spans="1:41">
      <c r="A4154" t="s">
        <v>4298</v>
      </c>
      <c r="B4154" t="s">
        <v>90</v>
      </c>
      <c r="C4154" t="s">
        <v>3160</v>
      </c>
      <c r="D4154" t="s">
        <v>1071</v>
      </c>
      <c r="E4154" t="s">
        <v>3161</v>
      </c>
      <c r="F4154" t="s">
        <v>94</v>
      </c>
      <c r="G4154" t="s">
        <v>1073</v>
      </c>
      <c r="H4154">
        <v>16</v>
      </c>
      <c r="I4154" t="s">
        <v>103</v>
      </c>
      <c r="J4154" t="s">
        <v>104</v>
      </c>
      <c r="K4154">
        <v>6</v>
      </c>
      <c r="L4154">
        <v>1</v>
      </c>
      <c r="M4154" t="s">
        <v>98</v>
      </c>
      <c r="N4154">
        <v>0.78800000000000003</v>
      </c>
      <c r="O4154" t="s">
        <v>231</v>
      </c>
      <c r="Q4154" t="s">
        <v>4513</v>
      </c>
      <c r="R4154" t="s">
        <v>3</v>
      </c>
      <c r="S4154">
        <v>0</v>
      </c>
      <c r="T4154">
        <v>0</v>
      </c>
      <c r="U4154">
        <v>1</v>
      </c>
      <c r="V4154">
        <v>0</v>
      </c>
      <c r="W4154">
        <v>1</v>
      </c>
      <c r="X4154">
        <v>0</v>
      </c>
      <c r="Y4154">
        <v>2</v>
      </c>
      <c r="Z4154">
        <v>93.4</v>
      </c>
      <c r="AA4154">
        <v>84.2</v>
      </c>
      <c r="AB4154">
        <v>3.37</v>
      </c>
      <c r="AC4154">
        <v>1.66</v>
      </c>
      <c r="AD4154">
        <v>-0.129</v>
      </c>
      <c r="AE4154">
        <v>2.3719999999999999</v>
      </c>
      <c r="AF4154">
        <v>1.59</v>
      </c>
      <c r="AG4154">
        <v>5.9459999999999997</v>
      </c>
      <c r="AH4154">
        <v>6.92</v>
      </c>
      <c r="AI4154">
        <v>6.46</v>
      </c>
      <c r="AJ4154">
        <v>23.7</v>
      </c>
      <c r="AK4154">
        <v>-26.7</v>
      </c>
      <c r="AL4154">
        <v>5.4</v>
      </c>
      <c r="AM4154">
        <v>133.21700000000001</v>
      </c>
      <c r="AN4154">
        <v>1857.02</v>
      </c>
      <c r="AO4154" t="s">
        <v>4514</v>
      </c>
    </row>
    <row r="4155" spans="1:41">
      <c r="A4155" t="s">
        <v>4298</v>
      </c>
      <c r="B4155" t="s">
        <v>90</v>
      </c>
      <c r="C4155" t="s">
        <v>3160</v>
      </c>
      <c r="D4155" t="s">
        <v>1071</v>
      </c>
      <c r="E4155" t="s">
        <v>3161</v>
      </c>
      <c r="F4155" t="s">
        <v>94</v>
      </c>
      <c r="G4155" t="s">
        <v>1073</v>
      </c>
      <c r="H4155">
        <v>17</v>
      </c>
      <c r="I4155" t="s">
        <v>96</v>
      </c>
      <c r="J4155" t="s">
        <v>97</v>
      </c>
      <c r="K4155">
        <v>6</v>
      </c>
      <c r="L4155">
        <v>2</v>
      </c>
      <c r="M4155" t="s">
        <v>98</v>
      </c>
      <c r="N4155">
        <v>0.90900000000000003</v>
      </c>
      <c r="O4155" t="s">
        <v>231</v>
      </c>
      <c r="Q4155" t="s">
        <v>4513</v>
      </c>
      <c r="R4155" t="s">
        <v>3</v>
      </c>
      <c r="S4155">
        <v>0</v>
      </c>
      <c r="T4155">
        <v>1</v>
      </c>
      <c r="U4155">
        <v>1</v>
      </c>
      <c r="V4155">
        <v>0</v>
      </c>
      <c r="W4155">
        <v>1</v>
      </c>
      <c r="X4155">
        <v>0</v>
      </c>
      <c r="Y4155">
        <v>2</v>
      </c>
      <c r="Z4155">
        <v>94.7</v>
      </c>
      <c r="AA4155">
        <v>85.8</v>
      </c>
      <c r="AB4155">
        <v>3.35</v>
      </c>
      <c r="AC4155">
        <v>1.66</v>
      </c>
      <c r="AD4155">
        <v>-1.2889999999999999</v>
      </c>
      <c r="AE4155">
        <v>2.077</v>
      </c>
      <c r="AF4155">
        <v>1.4950000000000001</v>
      </c>
      <c r="AG4155">
        <v>6.0090000000000003</v>
      </c>
      <c r="AH4155">
        <v>4.75</v>
      </c>
      <c r="AI4155">
        <v>8.0500000000000007</v>
      </c>
      <c r="AJ4155">
        <v>23.7</v>
      </c>
      <c r="AK4155">
        <v>-19.7</v>
      </c>
      <c r="AL4155">
        <v>4.3</v>
      </c>
      <c r="AM4155">
        <v>149.58500000000001</v>
      </c>
      <c r="AN4155">
        <v>1870.89</v>
      </c>
      <c r="AO4155" t="s">
        <v>4515</v>
      </c>
    </row>
    <row r="4156" spans="1:41">
      <c r="A4156" t="s">
        <v>4298</v>
      </c>
      <c r="B4156" t="s">
        <v>90</v>
      </c>
      <c r="C4156" t="s">
        <v>3160</v>
      </c>
      <c r="D4156" t="s">
        <v>1071</v>
      </c>
      <c r="E4156" t="s">
        <v>3161</v>
      </c>
      <c r="F4156" t="s">
        <v>94</v>
      </c>
      <c r="G4156" t="s">
        <v>1073</v>
      </c>
      <c r="H4156">
        <v>18</v>
      </c>
      <c r="I4156" t="s">
        <v>107</v>
      </c>
      <c r="J4156" t="s">
        <v>108</v>
      </c>
      <c r="K4156">
        <v>6</v>
      </c>
      <c r="L4156">
        <v>3</v>
      </c>
      <c r="M4156" t="s">
        <v>98</v>
      </c>
      <c r="N4156">
        <v>0.82799999999999996</v>
      </c>
      <c r="O4156" t="s">
        <v>231</v>
      </c>
      <c r="P4156" t="s">
        <v>234</v>
      </c>
      <c r="Q4156" t="s">
        <v>4513</v>
      </c>
      <c r="R4156" t="s">
        <v>3</v>
      </c>
      <c r="S4156">
        <v>1</v>
      </c>
      <c r="T4156">
        <v>1</v>
      </c>
      <c r="U4156">
        <v>1</v>
      </c>
      <c r="V4156">
        <v>0</v>
      </c>
      <c r="W4156">
        <v>1</v>
      </c>
      <c r="X4156">
        <v>0</v>
      </c>
      <c r="Y4156">
        <v>2</v>
      </c>
      <c r="Z4156">
        <v>94.1</v>
      </c>
      <c r="AA4156">
        <v>85.3</v>
      </c>
      <c r="AB4156">
        <v>3.35</v>
      </c>
      <c r="AC4156">
        <v>1.66</v>
      </c>
      <c r="AD4156">
        <v>-1.0249999999999999</v>
      </c>
      <c r="AE4156">
        <v>2.464</v>
      </c>
      <c r="AF4156">
        <v>1.5049999999999999</v>
      </c>
      <c r="AG4156">
        <v>6.0090000000000003</v>
      </c>
      <c r="AH4156">
        <v>7.46</v>
      </c>
      <c r="AI4156">
        <v>6.26</v>
      </c>
      <c r="AJ4156">
        <v>23.7</v>
      </c>
      <c r="AK4156">
        <v>-28.2</v>
      </c>
      <c r="AL4156">
        <v>5.4</v>
      </c>
      <c r="AM4156">
        <v>130.173</v>
      </c>
      <c r="AN4156">
        <v>1937.71</v>
      </c>
      <c r="AO4156" t="s">
        <v>4516</v>
      </c>
    </row>
    <row r="4157" spans="1:41">
      <c r="A4157" t="s">
        <v>4298</v>
      </c>
      <c r="B4157" t="s">
        <v>90</v>
      </c>
      <c r="C4157" t="s">
        <v>3160</v>
      </c>
      <c r="D4157" t="s">
        <v>1071</v>
      </c>
      <c r="E4157" t="s">
        <v>3161</v>
      </c>
      <c r="F4157" t="s">
        <v>94</v>
      </c>
      <c r="G4157" t="s">
        <v>1073</v>
      </c>
      <c r="H4157">
        <v>19</v>
      </c>
      <c r="I4157" t="s">
        <v>103</v>
      </c>
      <c r="J4157" t="s">
        <v>104</v>
      </c>
      <c r="K4157">
        <v>7</v>
      </c>
      <c r="L4157">
        <v>1</v>
      </c>
      <c r="M4157" t="s">
        <v>122</v>
      </c>
      <c r="N4157">
        <v>0.89900000000000002</v>
      </c>
      <c r="O4157" t="s">
        <v>210</v>
      </c>
      <c r="Q4157" t="s">
        <v>4517</v>
      </c>
      <c r="R4157" t="s">
        <v>3</v>
      </c>
      <c r="S4157">
        <v>0</v>
      </c>
      <c r="T4157">
        <v>0</v>
      </c>
      <c r="U4157">
        <v>2</v>
      </c>
      <c r="V4157">
        <v>0</v>
      </c>
      <c r="W4157">
        <v>1</v>
      </c>
      <c r="X4157">
        <v>0</v>
      </c>
      <c r="Y4157">
        <v>2</v>
      </c>
      <c r="Z4157">
        <v>81.400000000000006</v>
      </c>
      <c r="AA4157">
        <v>74.8</v>
      </c>
      <c r="AB4157">
        <v>3.3</v>
      </c>
      <c r="AC4157">
        <v>1.63</v>
      </c>
      <c r="AD4157">
        <v>0.89500000000000002</v>
      </c>
      <c r="AE4157">
        <v>2.8180000000000001</v>
      </c>
      <c r="AF4157">
        <v>1.923</v>
      </c>
      <c r="AG4157">
        <v>6.1769999999999996</v>
      </c>
      <c r="AH4157">
        <v>11.05</v>
      </c>
      <c r="AI4157">
        <v>4.45</v>
      </c>
      <c r="AJ4157">
        <v>23.8</v>
      </c>
      <c r="AK4157">
        <v>-29.3</v>
      </c>
      <c r="AL4157">
        <v>8.5</v>
      </c>
      <c r="AM4157">
        <v>112.15300000000001</v>
      </c>
      <c r="AN4157">
        <v>2078.64</v>
      </c>
      <c r="AO4157" t="s">
        <v>4518</v>
      </c>
    </row>
    <row r="4158" spans="1:41">
      <c r="A4158" t="s">
        <v>4298</v>
      </c>
      <c r="B4158" t="s">
        <v>90</v>
      </c>
      <c r="C4158" t="s">
        <v>3160</v>
      </c>
      <c r="D4158" t="s">
        <v>1071</v>
      </c>
      <c r="E4158" t="s">
        <v>3161</v>
      </c>
      <c r="F4158" t="s">
        <v>94</v>
      </c>
      <c r="G4158" t="s">
        <v>1073</v>
      </c>
      <c r="H4158">
        <v>20</v>
      </c>
      <c r="I4158" t="s">
        <v>96</v>
      </c>
      <c r="J4158" t="s">
        <v>97</v>
      </c>
      <c r="K4158">
        <v>7</v>
      </c>
      <c r="L4158">
        <v>2</v>
      </c>
      <c r="M4158" t="s">
        <v>499</v>
      </c>
      <c r="N4158">
        <v>0.9</v>
      </c>
      <c r="O4158" t="s">
        <v>210</v>
      </c>
      <c r="Q4158" t="s">
        <v>4517</v>
      </c>
      <c r="R4158" t="s">
        <v>3</v>
      </c>
      <c r="S4158">
        <v>0</v>
      </c>
      <c r="T4158">
        <v>1</v>
      </c>
      <c r="U4158">
        <v>2</v>
      </c>
      <c r="V4158">
        <v>0</v>
      </c>
      <c r="W4158">
        <v>1</v>
      </c>
      <c r="X4158">
        <v>0</v>
      </c>
      <c r="Y4158">
        <v>2</v>
      </c>
      <c r="Z4158">
        <v>77.900000000000006</v>
      </c>
      <c r="AA4158">
        <v>71.900000000000006</v>
      </c>
      <c r="AB4158">
        <v>3.42</v>
      </c>
      <c r="AC4158">
        <v>1.63</v>
      </c>
      <c r="AD4158">
        <v>-1.6060000000000001</v>
      </c>
      <c r="AE4158">
        <v>1.4219999999999999</v>
      </c>
      <c r="AF4158">
        <v>1.855</v>
      </c>
      <c r="AG4158">
        <v>6.0289999999999999</v>
      </c>
      <c r="AH4158">
        <v>-2.2400000000000002</v>
      </c>
      <c r="AI4158">
        <v>-7.4</v>
      </c>
      <c r="AJ4158">
        <v>23.8</v>
      </c>
      <c r="AK4158">
        <v>5.6</v>
      </c>
      <c r="AL4158">
        <v>13.2</v>
      </c>
      <c r="AM4158">
        <v>343.048</v>
      </c>
      <c r="AN4158">
        <v>1267.07</v>
      </c>
      <c r="AO4158" t="s">
        <v>4519</v>
      </c>
    </row>
    <row r="4159" spans="1:41">
      <c r="A4159" t="s">
        <v>4298</v>
      </c>
      <c r="B4159" t="s">
        <v>90</v>
      </c>
      <c r="C4159" t="s">
        <v>3160</v>
      </c>
      <c r="D4159" t="s">
        <v>1071</v>
      </c>
      <c r="E4159" t="s">
        <v>3161</v>
      </c>
      <c r="F4159" t="s">
        <v>94</v>
      </c>
      <c r="G4159" t="s">
        <v>1073</v>
      </c>
      <c r="H4159">
        <v>21</v>
      </c>
      <c r="I4159" t="s">
        <v>127</v>
      </c>
      <c r="J4159" t="s">
        <v>104</v>
      </c>
      <c r="K4159">
        <v>7</v>
      </c>
      <c r="L4159">
        <v>3</v>
      </c>
      <c r="M4159" t="s">
        <v>122</v>
      </c>
      <c r="N4159">
        <v>0.90700000000000003</v>
      </c>
      <c r="O4159" t="s">
        <v>210</v>
      </c>
      <c r="Q4159" t="s">
        <v>4517</v>
      </c>
      <c r="R4159" t="s">
        <v>3</v>
      </c>
      <c r="S4159">
        <v>1</v>
      </c>
      <c r="T4159">
        <v>1</v>
      </c>
      <c r="U4159">
        <v>2</v>
      </c>
      <c r="V4159">
        <v>0</v>
      </c>
      <c r="W4159">
        <v>1</v>
      </c>
      <c r="X4159">
        <v>0</v>
      </c>
      <c r="Y4159">
        <v>2</v>
      </c>
      <c r="Z4159">
        <v>79.400000000000006</v>
      </c>
      <c r="AA4159">
        <v>72.900000000000006</v>
      </c>
      <c r="AB4159">
        <v>3.39</v>
      </c>
      <c r="AC4159">
        <v>1.63</v>
      </c>
      <c r="AD4159">
        <v>0.65</v>
      </c>
      <c r="AE4159">
        <v>2.395</v>
      </c>
      <c r="AF4159">
        <v>1.92</v>
      </c>
      <c r="AG4159">
        <v>6.1219999999999999</v>
      </c>
      <c r="AH4159">
        <v>9.08</v>
      </c>
      <c r="AI4159">
        <v>7.51</v>
      </c>
      <c r="AJ4159">
        <v>23.8</v>
      </c>
      <c r="AK4159">
        <v>-26.5</v>
      </c>
      <c r="AL4159">
        <v>7.6</v>
      </c>
      <c r="AM4159">
        <v>129.80099999999999</v>
      </c>
      <c r="AN4159">
        <v>2005.45</v>
      </c>
      <c r="AO4159" t="s">
        <v>4520</v>
      </c>
    </row>
    <row r="4160" spans="1:41">
      <c r="A4160" t="s">
        <v>4298</v>
      </c>
      <c r="B4160" t="s">
        <v>90</v>
      </c>
      <c r="C4160" t="s">
        <v>3160</v>
      </c>
      <c r="D4160" t="s">
        <v>1071</v>
      </c>
      <c r="E4160" t="s">
        <v>3161</v>
      </c>
      <c r="F4160" t="s">
        <v>94</v>
      </c>
      <c r="G4160" t="s">
        <v>1073</v>
      </c>
      <c r="H4160">
        <v>22</v>
      </c>
      <c r="I4160" t="s">
        <v>96</v>
      </c>
      <c r="J4160" t="s">
        <v>97</v>
      </c>
      <c r="K4160">
        <v>7</v>
      </c>
      <c r="L4160">
        <v>4</v>
      </c>
      <c r="M4160" t="s">
        <v>508</v>
      </c>
      <c r="N4160">
        <v>0.88700000000000001</v>
      </c>
      <c r="O4160" t="s">
        <v>210</v>
      </c>
      <c r="Q4160" t="s">
        <v>4517</v>
      </c>
      <c r="R4160" t="s">
        <v>3</v>
      </c>
      <c r="S4160">
        <v>1</v>
      </c>
      <c r="T4160">
        <v>2</v>
      </c>
      <c r="U4160">
        <v>2</v>
      </c>
      <c r="V4160">
        <v>0</v>
      </c>
      <c r="W4160">
        <v>1</v>
      </c>
      <c r="X4160">
        <v>0</v>
      </c>
      <c r="Y4160">
        <v>2</v>
      </c>
      <c r="Z4160">
        <v>94.6</v>
      </c>
      <c r="AA4160">
        <v>86.1</v>
      </c>
      <c r="AB4160">
        <v>3.44</v>
      </c>
      <c r="AC4160">
        <v>1.66</v>
      </c>
      <c r="AD4160">
        <v>-0.16400000000000001</v>
      </c>
      <c r="AE4160">
        <v>0.999</v>
      </c>
      <c r="AF4160">
        <v>1.954</v>
      </c>
      <c r="AG4160">
        <v>5.7750000000000004</v>
      </c>
      <c r="AH4160">
        <v>10.029999999999999</v>
      </c>
      <c r="AI4160">
        <v>4.29</v>
      </c>
      <c r="AJ4160">
        <v>23.7</v>
      </c>
      <c r="AK4160">
        <v>-32.9</v>
      </c>
      <c r="AL4160">
        <v>6.6</v>
      </c>
      <c r="AM4160">
        <v>113.32599999999999</v>
      </c>
      <c r="AN4160">
        <v>2182.02</v>
      </c>
      <c r="AO4160" t="s">
        <v>4521</v>
      </c>
    </row>
    <row r="4161" spans="1:41">
      <c r="A4161" t="s">
        <v>4298</v>
      </c>
      <c r="B4161" t="s">
        <v>90</v>
      </c>
      <c r="C4161" t="s">
        <v>3160</v>
      </c>
      <c r="D4161" t="s">
        <v>1071</v>
      </c>
      <c r="E4161" t="s">
        <v>3161</v>
      </c>
      <c r="F4161" t="s">
        <v>94</v>
      </c>
      <c r="G4161" t="s">
        <v>1073</v>
      </c>
      <c r="H4161">
        <v>23</v>
      </c>
      <c r="I4161" t="s">
        <v>107</v>
      </c>
      <c r="J4161" t="s">
        <v>108</v>
      </c>
      <c r="K4161">
        <v>7</v>
      </c>
      <c r="L4161">
        <v>5</v>
      </c>
      <c r="M4161" t="s">
        <v>98</v>
      </c>
      <c r="N4161">
        <v>0.85299999999999998</v>
      </c>
      <c r="O4161" t="s">
        <v>210</v>
      </c>
      <c r="P4161" t="s">
        <v>141</v>
      </c>
      <c r="Q4161" t="s">
        <v>4517</v>
      </c>
      <c r="R4161" t="s">
        <v>3</v>
      </c>
      <c r="S4161">
        <v>2</v>
      </c>
      <c r="T4161">
        <v>2</v>
      </c>
      <c r="U4161">
        <v>2</v>
      </c>
      <c r="V4161">
        <v>0</v>
      </c>
      <c r="W4161">
        <v>1</v>
      </c>
      <c r="X4161">
        <v>0</v>
      </c>
      <c r="Y4161">
        <v>2</v>
      </c>
      <c r="Z4161">
        <v>95.2</v>
      </c>
      <c r="AA4161">
        <v>86.8</v>
      </c>
      <c r="AB4161">
        <v>3.39</v>
      </c>
      <c r="AC4161">
        <v>1.63</v>
      </c>
      <c r="AD4161">
        <v>0.13300000000000001</v>
      </c>
      <c r="AE4161">
        <v>1.7150000000000001</v>
      </c>
      <c r="AF4161">
        <v>1.7549999999999999</v>
      </c>
      <c r="AG4161">
        <v>5.7560000000000002</v>
      </c>
      <c r="AH4161">
        <v>7.38</v>
      </c>
      <c r="AI4161">
        <v>6.2</v>
      </c>
      <c r="AJ4161">
        <v>23.7</v>
      </c>
      <c r="AK4161">
        <v>-29.9</v>
      </c>
      <c r="AL4161">
        <v>5.3</v>
      </c>
      <c r="AM4161">
        <v>130.233</v>
      </c>
      <c r="AN4161">
        <v>1951.12</v>
      </c>
      <c r="AO4161" t="s">
        <v>4522</v>
      </c>
    </row>
    <row r="4162" spans="1:41">
      <c r="A4162" t="s">
        <v>4298</v>
      </c>
      <c r="B4162" t="s">
        <v>90</v>
      </c>
      <c r="C4162" t="s">
        <v>3160</v>
      </c>
      <c r="D4162" t="s">
        <v>1071</v>
      </c>
      <c r="E4162" t="s">
        <v>3161</v>
      </c>
      <c r="F4162" t="s">
        <v>94</v>
      </c>
      <c r="G4162" t="s">
        <v>1073</v>
      </c>
      <c r="H4162">
        <v>24</v>
      </c>
      <c r="I4162" t="s">
        <v>147</v>
      </c>
      <c r="J4162" t="s">
        <v>104</v>
      </c>
      <c r="K4162">
        <v>8</v>
      </c>
      <c r="L4162">
        <v>1</v>
      </c>
      <c r="M4162" t="s">
        <v>122</v>
      </c>
      <c r="N4162">
        <v>0.90900000000000003</v>
      </c>
      <c r="O4162" t="s">
        <v>301</v>
      </c>
      <c r="Q4162" t="s">
        <v>3915</v>
      </c>
      <c r="R4162" t="s">
        <v>3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3</v>
      </c>
      <c r="Z4162">
        <v>79.7</v>
      </c>
      <c r="AA4162">
        <v>73.8</v>
      </c>
      <c r="AB4162">
        <v>3.32</v>
      </c>
      <c r="AC4162">
        <v>1.48</v>
      </c>
      <c r="AD4162">
        <v>0.52200000000000002</v>
      </c>
      <c r="AE4162">
        <v>2.3420000000000001</v>
      </c>
      <c r="AF4162">
        <v>1.8740000000000001</v>
      </c>
      <c r="AG4162">
        <v>6.2619999999999996</v>
      </c>
      <c r="AH4162">
        <v>7.68</v>
      </c>
      <c r="AI4162">
        <v>2.4300000000000002</v>
      </c>
      <c r="AJ4162">
        <v>23.8</v>
      </c>
      <c r="AK4162">
        <v>-18.3</v>
      </c>
      <c r="AL4162">
        <v>9.1</v>
      </c>
      <c r="AM4162">
        <v>107.926</v>
      </c>
      <c r="AN4162">
        <v>1383.76</v>
      </c>
      <c r="AO4162" t="s">
        <v>4523</v>
      </c>
    </row>
    <row r="4163" spans="1:41">
      <c r="A4163" t="s">
        <v>4298</v>
      </c>
      <c r="B4163" t="s">
        <v>90</v>
      </c>
      <c r="C4163" t="s">
        <v>3160</v>
      </c>
      <c r="D4163" t="s">
        <v>1071</v>
      </c>
      <c r="E4163" t="s">
        <v>3161</v>
      </c>
      <c r="F4163" t="s">
        <v>94</v>
      </c>
      <c r="G4163" t="s">
        <v>1073</v>
      </c>
      <c r="H4163">
        <v>25</v>
      </c>
      <c r="I4163" t="s">
        <v>194</v>
      </c>
      <c r="J4163" t="s">
        <v>108</v>
      </c>
      <c r="K4163">
        <v>8</v>
      </c>
      <c r="L4163">
        <v>2</v>
      </c>
      <c r="M4163" t="s">
        <v>499</v>
      </c>
      <c r="N4163">
        <v>0.90400000000000003</v>
      </c>
      <c r="O4163" t="s">
        <v>301</v>
      </c>
      <c r="P4163" t="s">
        <v>112</v>
      </c>
      <c r="Q4163" t="s">
        <v>3915</v>
      </c>
      <c r="R4163" t="s">
        <v>3</v>
      </c>
      <c r="S4163">
        <v>0</v>
      </c>
      <c r="T4163">
        <v>1</v>
      </c>
      <c r="U4163">
        <v>0</v>
      </c>
      <c r="V4163">
        <v>0</v>
      </c>
      <c r="W4163">
        <v>0</v>
      </c>
      <c r="X4163">
        <v>0</v>
      </c>
      <c r="Y4163">
        <v>3</v>
      </c>
      <c r="Z4163">
        <v>74.8</v>
      </c>
      <c r="AA4163">
        <v>68.900000000000006</v>
      </c>
      <c r="AB4163">
        <v>3.32</v>
      </c>
      <c r="AC4163">
        <v>1.48</v>
      </c>
      <c r="AD4163">
        <v>-3.2000000000000001E-2</v>
      </c>
      <c r="AE4163">
        <v>3.3919999999999999</v>
      </c>
      <c r="AF4163">
        <v>1.9390000000000001</v>
      </c>
      <c r="AG4163">
        <v>6.3330000000000002</v>
      </c>
      <c r="AH4163">
        <v>-5.5</v>
      </c>
      <c r="AI4163">
        <v>-6</v>
      </c>
      <c r="AJ4163">
        <v>23.8</v>
      </c>
      <c r="AK4163">
        <v>10.3</v>
      </c>
      <c r="AL4163">
        <v>13.3</v>
      </c>
      <c r="AM4163">
        <v>317.17500000000001</v>
      </c>
      <c r="AN4163">
        <v>1289.98</v>
      </c>
      <c r="AO4163" t="s">
        <v>4524</v>
      </c>
    </row>
    <row r="4164" spans="1:41">
      <c r="A4164" t="s">
        <v>4298</v>
      </c>
      <c r="B4164" t="s">
        <v>90</v>
      </c>
      <c r="C4164" t="s">
        <v>3160</v>
      </c>
      <c r="D4164" t="s">
        <v>1071</v>
      </c>
      <c r="E4164" t="s">
        <v>3161</v>
      </c>
      <c r="F4164" t="s">
        <v>94</v>
      </c>
      <c r="G4164" t="s">
        <v>1073</v>
      </c>
      <c r="H4164">
        <v>26</v>
      </c>
      <c r="I4164" t="s">
        <v>103</v>
      </c>
      <c r="J4164" t="s">
        <v>104</v>
      </c>
      <c r="K4164">
        <v>9</v>
      </c>
      <c r="L4164">
        <v>1</v>
      </c>
      <c r="M4164" t="s">
        <v>508</v>
      </c>
      <c r="N4164">
        <v>0.90400000000000003</v>
      </c>
      <c r="O4164" t="s">
        <v>111</v>
      </c>
      <c r="Q4164" t="s">
        <v>1074</v>
      </c>
      <c r="R4164" t="s">
        <v>3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3</v>
      </c>
      <c r="Z4164">
        <v>89.2</v>
      </c>
      <c r="AA4164">
        <v>82.7</v>
      </c>
      <c r="AB4164">
        <v>3.2</v>
      </c>
      <c r="AC4164">
        <v>1.53</v>
      </c>
      <c r="AD4164">
        <v>6.6000000000000003E-2</v>
      </c>
      <c r="AE4164">
        <v>3.2210000000000001</v>
      </c>
      <c r="AF4164">
        <v>1.9419999999999999</v>
      </c>
      <c r="AG4164">
        <v>6.2160000000000002</v>
      </c>
      <c r="AH4164">
        <v>10.029999999999999</v>
      </c>
      <c r="AI4164">
        <v>3.51</v>
      </c>
      <c r="AJ4164">
        <v>23.8</v>
      </c>
      <c r="AK4164">
        <v>-30.9</v>
      </c>
      <c r="AL4164">
        <v>7.2</v>
      </c>
      <c r="AM4164">
        <v>109.52800000000001</v>
      </c>
      <c r="AN4164">
        <v>2055.5100000000002</v>
      </c>
      <c r="AO4164" t="s">
        <v>4525</v>
      </c>
    </row>
    <row r="4165" spans="1:41">
      <c r="A4165" t="s">
        <v>4298</v>
      </c>
      <c r="B4165" t="s">
        <v>90</v>
      </c>
      <c r="C4165" t="s">
        <v>3160</v>
      </c>
      <c r="D4165" t="s">
        <v>1071</v>
      </c>
      <c r="E4165" t="s">
        <v>3161</v>
      </c>
      <c r="F4165" t="s">
        <v>94</v>
      </c>
      <c r="G4165" t="s">
        <v>1073</v>
      </c>
      <c r="H4165">
        <v>27</v>
      </c>
      <c r="I4165" t="s">
        <v>96</v>
      </c>
      <c r="J4165" t="s">
        <v>97</v>
      </c>
      <c r="K4165">
        <v>9</v>
      </c>
      <c r="L4165">
        <v>2</v>
      </c>
      <c r="M4165" t="s">
        <v>508</v>
      </c>
      <c r="N4165">
        <v>0.89600000000000002</v>
      </c>
      <c r="O4165" t="s">
        <v>111</v>
      </c>
      <c r="Q4165" t="s">
        <v>1074</v>
      </c>
      <c r="R4165" t="s">
        <v>3</v>
      </c>
      <c r="S4165">
        <v>0</v>
      </c>
      <c r="T4165">
        <v>1</v>
      </c>
      <c r="U4165">
        <v>0</v>
      </c>
      <c r="V4165">
        <v>0</v>
      </c>
      <c r="W4165">
        <v>0</v>
      </c>
      <c r="X4165">
        <v>0</v>
      </c>
      <c r="Y4165">
        <v>3</v>
      </c>
      <c r="Z4165">
        <v>92.6</v>
      </c>
      <c r="AA4165">
        <v>84.8</v>
      </c>
      <c r="AB4165">
        <v>3.16</v>
      </c>
      <c r="AC4165">
        <v>1.6</v>
      </c>
      <c r="AD4165">
        <v>1.3069999999999999</v>
      </c>
      <c r="AE4165">
        <v>2.71</v>
      </c>
      <c r="AF4165">
        <v>1.978</v>
      </c>
      <c r="AG4165">
        <v>6.0670000000000002</v>
      </c>
      <c r="AH4165">
        <v>9.75</v>
      </c>
      <c r="AI4165">
        <v>4.34</v>
      </c>
      <c r="AJ4165">
        <v>23.8</v>
      </c>
      <c r="AK4165">
        <v>-33.9</v>
      </c>
      <c r="AL4165">
        <v>6.7</v>
      </c>
      <c r="AM4165">
        <v>114.18600000000001</v>
      </c>
      <c r="AN4165">
        <v>2113.38</v>
      </c>
      <c r="AO4165" t="s">
        <v>4526</v>
      </c>
    </row>
    <row r="4166" spans="1:41">
      <c r="A4166" t="s">
        <v>4298</v>
      </c>
      <c r="B4166" t="s">
        <v>90</v>
      </c>
      <c r="C4166" t="s">
        <v>3160</v>
      </c>
      <c r="D4166" t="s">
        <v>1071</v>
      </c>
      <c r="E4166" t="s">
        <v>3161</v>
      </c>
      <c r="F4166" t="s">
        <v>94</v>
      </c>
      <c r="G4166" t="s">
        <v>1073</v>
      </c>
      <c r="H4166">
        <v>28</v>
      </c>
      <c r="I4166" t="s">
        <v>96</v>
      </c>
      <c r="J4166" t="s">
        <v>97</v>
      </c>
      <c r="K4166">
        <v>9</v>
      </c>
      <c r="L4166">
        <v>3</v>
      </c>
      <c r="M4166" t="s">
        <v>122</v>
      </c>
      <c r="N4166">
        <v>0.90300000000000002</v>
      </c>
      <c r="O4166" t="s">
        <v>111</v>
      </c>
      <c r="Q4166" t="s">
        <v>1074</v>
      </c>
      <c r="R4166" t="s">
        <v>3</v>
      </c>
      <c r="S4166">
        <v>1</v>
      </c>
      <c r="T4166">
        <v>1</v>
      </c>
      <c r="U4166">
        <v>0</v>
      </c>
      <c r="V4166">
        <v>0</v>
      </c>
      <c r="W4166">
        <v>0</v>
      </c>
      <c r="X4166">
        <v>0</v>
      </c>
      <c r="Y4166">
        <v>3</v>
      </c>
      <c r="Z4166">
        <v>81.3</v>
      </c>
      <c r="AA4166">
        <v>74.3</v>
      </c>
      <c r="AB4166">
        <v>3.12</v>
      </c>
      <c r="AC4166">
        <v>1.56</v>
      </c>
      <c r="AD4166">
        <v>1.8340000000000001</v>
      </c>
      <c r="AE4166">
        <v>2.6440000000000001</v>
      </c>
      <c r="AF4166">
        <v>1.758</v>
      </c>
      <c r="AG4166">
        <v>6.1779999999999999</v>
      </c>
      <c r="AH4166">
        <v>7.75</v>
      </c>
      <c r="AI4166">
        <v>-2.39</v>
      </c>
      <c r="AJ4166">
        <v>23.7</v>
      </c>
      <c r="AK4166">
        <v>-16.399999999999999</v>
      </c>
      <c r="AL4166">
        <v>10.7</v>
      </c>
      <c r="AM4166">
        <v>73.238</v>
      </c>
      <c r="AN4166">
        <v>1392.59</v>
      </c>
      <c r="AO4166" t="s">
        <v>4527</v>
      </c>
    </row>
    <row r="4167" spans="1:41">
      <c r="A4167" t="s">
        <v>4298</v>
      </c>
      <c r="B4167" t="s">
        <v>90</v>
      </c>
      <c r="C4167" t="s">
        <v>3160</v>
      </c>
      <c r="D4167" t="s">
        <v>1071</v>
      </c>
      <c r="E4167" t="s">
        <v>3161</v>
      </c>
      <c r="F4167" t="s">
        <v>94</v>
      </c>
      <c r="G4167" t="s">
        <v>1073</v>
      </c>
      <c r="H4167">
        <v>29</v>
      </c>
      <c r="I4167" t="s">
        <v>96</v>
      </c>
      <c r="J4167" t="s">
        <v>97</v>
      </c>
      <c r="K4167">
        <v>9</v>
      </c>
      <c r="L4167">
        <v>4</v>
      </c>
      <c r="M4167" t="s">
        <v>122</v>
      </c>
      <c r="N4167">
        <v>0.90300000000000002</v>
      </c>
      <c r="O4167" t="s">
        <v>111</v>
      </c>
      <c r="Q4167" t="s">
        <v>1074</v>
      </c>
      <c r="R4167" t="s">
        <v>3</v>
      </c>
      <c r="S4167">
        <v>2</v>
      </c>
      <c r="T4167">
        <v>1</v>
      </c>
      <c r="U4167">
        <v>0</v>
      </c>
      <c r="V4167">
        <v>0</v>
      </c>
      <c r="W4167">
        <v>0</v>
      </c>
      <c r="X4167">
        <v>0</v>
      </c>
      <c r="Y4167">
        <v>3</v>
      </c>
      <c r="Z4167">
        <v>81.5</v>
      </c>
      <c r="AA4167">
        <v>74.8</v>
      </c>
      <c r="AB4167">
        <v>3.16</v>
      </c>
      <c r="AC4167">
        <v>1.53</v>
      </c>
      <c r="AD4167">
        <v>0.504</v>
      </c>
      <c r="AE4167">
        <v>0.44800000000000001</v>
      </c>
      <c r="AF4167">
        <v>1.7869999999999999</v>
      </c>
      <c r="AG4167">
        <v>5.9509999999999996</v>
      </c>
      <c r="AH4167">
        <v>7.03</v>
      </c>
      <c r="AI4167">
        <v>4.16</v>
      </c>
      <c r="AJ4167">
        <v>23.8</v>
      </c>
      <c r="AK4167">
        <v>-17.899999999999999</v>
      </c>
      <c r="AL4167">
        <v>8.3000000000000007</v>
      </c>
      <c r="AM4167">
        <v>120.962</v>
      </c>
      <c r="AN4167">
        <v>1414.42</v>
      </c>
      <c r="AO4167" t="s">
        <v>4528</v>
      </c>
    </row>
    <row r="4168" spans="1:41">
      <c r="A4168" t="s">
        <v>4298</v>
      </c>
      <c r="B4168" t="s">
        <v>90</v>
      </c>
      <c r="C4168" t="s">
        <v>3160</v>
      </c>
      <c r="D4168" t="s">
        <v>1071</v>
      </c>
      <c r="E4168" t="s">
        <v>3161</v>
      </c>
      <c r="F4168" t="s">
        <v>94</v>
      </c>
      <c r="G4168" t="s">
        <v>1073</v>
      </c>
      <c r="H4168">
        <v>30</v>
      </c>
      <c r="I4168" t="s">
        <v>103</v>
      </c>
      <c r="J4168" t="s">
        <v>104</v>
      </c>
      <c r="K4168">
        <v>9</v>
      </c>
      <c r="L4168">
        <v>5</v>
      </c>
      <c r="M4168" t="s">
        <v>508</v>
      </c>
      <c r="N4168">
        <v>0.90300000000000002</v>
      </c>
      <c r="O4168" t="s">
        <v>111</v>
      </c>
      <c r="Q4168" t="s">
        <v>1074</v>
      </c>
      <c r="R4168" t="s">
        <v>3</v>
      </c>
      <c r="S4168">
        <v>3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3</v>
      </c>
      <c r="Z4168">
        <v>91.1</v>
      </c>
      <c r="AA4168">
        <v>83.3</v>
      </c>
      <c r="AB4168">
        <v>3.2</v>
      </c>
      <c r="AC4168">
        <v>1.57</v>
      </c>
      <c r="AD4168">
        <v>0.66700000000000004</v>
      </c>
      <c r="AE4168">
        <v>1.673</v>
      </c>
      <c r="AF4168">
        <v>1.88</v>
      </c>
      <c r="AG4168">
        <v>5.9039999999999999</v>
      </c>
      <c r="AH4168">
        <v>10.32</v>
      </c>
      <c r="AI4168">
        <v>3.35</v>
      </c>
      <c r="AJ4168">
        <v>23.7</v>
      </c>
      <c r="AK4168">
        <v>-31.4</v>
      </c>
      <c r="AL4168">
        <v>7.4</v>
      </c>
      <c r="AM4168">
        <v>108.21599999999999</v>
      </c>
      <c r="AN4168">
        <v>2099.59</v>
      </c>
      <c r="AO4168" t="s">
        <v>4529</v>
      </c>
    </row>
    <row r="4169" spans="1:41">
      <c r="A4169" t="s">
        <v>4298</v>
      </c>
      <c r="B4169" t="s">
        <v>90</v>
      </c>
      <c r="C4169" t="s">
        <v>3160</v>
      </c>
      <c r="D4169" t="s">
        <v>1071</v>
      </c>
      <c r="E4169" t="s">
        <v>3161</v>
      </c>
      <c r="F4169" t="s">
        <v>94</v>
      </c>
      <c r="G4169" t="s">
        <v>1073</v>
      </c>
      <c r="H4169">
        <v>31</v>
      </c>
      <c r="I4169" t="s">
        <v>107</v>
      </c>
      <c r="J4169" t="s">
        <v>108</v>
      </c>
      <c r="K4169">
        <v>9</v>
      </c>
      <c r="L4169">
        <v>6</v>
      </c>
      <c r="M4169" t="s">
        <v>98</v>
      </c>
      <c r="N4169">
        <v>0.84</v>
      </c>
      <c r="O4169" t="s">
        <v>111</v>
      </c>
      <c r="P4169" t="s">
        <v>112</v>
      </c>
      <c r="Q4169" t="s">
        <v>1074</v>
      </c>
      <c r="R4169" t="s">
        <v>3</v>
      </c>
      <c r="S4169">
        <v>3</v>
      </c>
      <c r="T4169">
        <v>2</v>
      </c>
      <c r="U4169">
        <v>0</v>
      </c>
      <c r="V4169">
        <v>0</v>
      </c>
      <c r="W4169">
        <v>0</v>
      </c>
      <c r="X4169">
        <v>0</v>
      </c>
      <c r="Y4169">
        <v>3</v>
      </c>
      <c r="Z4169">
        <v>94.2</v>
      </c>
      <c r="AA4169">
        <v>84.7</v>
      </c>
      <c r="AB4169">
        <v>3.22</v>
      </c>
      <c r="AC4169">
        <v>1.64</v>
      </c>
      <c r="AD4169">
        <v>0.70499999999999996</v>
      </c>
      <c r="AE4169">
        <v>2.2349999999999999</v>
      </c>
      <c r="AF4169">
        <v>1.923</v>
      </c>
      <c r="AG4169">
        <v>5.9480000000000004</v>
      </c>
      <c r="AH4169">
        <v>8.5299999999999994</v>
      </c>
      <c r="AI4169">
        <v>8.31</v>
      </c>
      <c r="AJ4169">
        <v>23.6</v>
      </c>
      <c r="AK4169">
        <v>-37.700000000000003</v>
      </c>
      <c r="AL4169">
        <v>5.0999999999999996</v>
      </c>
      <c r="AM4169">
        <v>134.363</v>
      </c>
      <c r="AN4169">
        <v>2351.14</v>
      </c>
      <c r="AO4169" t="s">
        <v>4530</v>
      </c>
    </row>
    <row r="4170" spans="1:41">
      <c r="A4170" t="s">
        <v>4298</v>
      </c>
      <c r="B4170" t="s">
        <v>90</v>
      </c>
      <c r="C4170" t="s">
        <v>3160</v>
      </c>
      <c r="D4170" t="s">
        <v>1071</v>
      </c>
      <c r="E4170" t="s">
        <v>3161</v>
      </c>
      <c r="F4170" t="s">
        <v>94</v>
      </c>
      <c r="G4170" t="s">
        <v>1073</v>
      </c>
      <c r="H4170">
        <v>32</v>
      </c>
      <c r="I4170" t="s">
        <v>103</v>
      </c>
      <c r="J4170" t="s">
        <v>104</v>
      </c>
      <c r="K4170">
        <v>10</v>
      </c>
      <c r="L4170">
        <v>1</v>
      </c>
      <c r="M4170" t="s">
        <v>122</v>
      </c>
      <c r="N4170">
        <v>0.58899999999999997</v>
      </c>
      <c r="O4170" t="s">
        <v>210</v>
      </c>
      <c r="Q4170" t="s">
        <v>1079</v>
      </c>
      <c r="R4170" t="s">
        <v>90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0</v>
      </c>
      <c r="Y4170">
        <v>3</v>
      </c>
      <c r="Z4170">
        <v>83.5</v>
      </c>
      <c r="AA4170">
        <v>76.900000000000006</v>
      </c>
      <c r="AB4170">
        <v>3.93</v>
      </c>
      <c r="AC4170">
        <v>1.87</v>
      </c>
      <c r="AD4170">
        <v>-0.71299999999999997</v>
      </c>
      <c r="AE4170">
        <v>2.004</v>
      </c>
      <c r="AF4170">
        <v>1.788</v>
      </c>
      <c r="AG4170">
        <v>6.024</v>
      </c>
      <c r="AH4170">
        <v>-2.19</v>
      </c>
      <c r="AI4170">
        <v>-1.56</v>
      </c>
      <c r="AJ4170">
        <v>23.8</v>
      </c>
      <c r="AK4170">
        <v>7</v>
      </c>
      <c r="AL4170">
        <v>9.5</v>
      </c>
      <c r="AM4170">
        <v>304.63</v>
      </c>
      <c r="AN4170">
        <v>473.60199999999998</v>
      </c>
      <c r="AO4170" t="s">
        <v>4531</v>
      </c>
    </row>
    <row r="4171" spans="1:41">
      <c r="A4171" t="s">
        <v>4298</v>
      </c>
      <c r="B4171" t="s">
        <v>90</v>
      </c>
      <c r="C4171" t="s">
        <v>3160</v>
      </c>
      <c r="D4171" t="s">
        <v>1071</v>
      </c>
      <c r="E4171" t="s">
        <v>3161</v>
      </c>
      <c r="F4171" t="s">
        <v>94</v>
      </c>
      <c r="G4171" t="s">
        <v>1073</v>
      </c>
      <c r="H4171">
        <v>33</v>
      </c>
      <c r="I4171" t="s">
        <v>96</v>
      </c>
      <c r="J4171" t="s">
        <v>97</v>
      </c>
      <c r="K4171">
        <v>10</v>
      </c>
      <c r="L4171">
        <v>2</v>
      </c>
      <c r="M4171" t="s">
        <v>98</v>
      </c>
      <c r="N4171">
        <v>0.80600000000000005</v>
      </c>
      <c r="O4171" t="s">
        <v>210</v>
      </c>
      <c r="Q4171" t="s">
        <v>1079</v>
      </c>
      <c r="R4171" t="s">
        <v>90</v>
      </c>
      <c r="S4171">
        <v>0</v>
      </c>
      <c r="T4171">
        <v>1</v>
      </c>
      <c r="U4171">
        <v>1</v>
      </c>
      <c r="V4171">
        <v>0</v>
      </c>
      <c r="W4171">
        <v>0</v>
      </c>
      <c r="X4171">
        <v>0</v>
      </c>
      <c r="Y4171">
        <v>3</v>
      </c>
      <c r="Z4171">
        <v>94.2</v>
      </c>
      <c r="AA4171">
        <v>85.9</v>
      </c>
      <c r="AB4171">
        <v>3.9</v>
      </c>
      <c r="AC4171">
        <v>1.88</v>
      </c>
      <c r="AD4171">
        <v>-1.0409999999999999</v>
      </c>
      <c r="AE4171">
        <v>3.5409999999999999</v>
      </c>
      <c r="AF4171">
        <v>1.637</v>
      </c>
      <c r="AG4171">
        <v>6.0629999999999997</v>
      </c>
      <c r="AH4171">
        <v>8.5399999999999991</v>
      </c>
      <c r="AI4171">
        <v>6.09</v>
      </c>
      <c r="AJ4171">
        <v>23.7</v>
      </c>
      <c r="AK4171">
        <v>-33.1</v>
      </c>
      <c r="AL4171">
        <v>5.4</v>
      </c>
      <c r="AM4171">
        <v>125.646</v>
      </c>
      <c r="AN4171">
        <v>2107.7600000000002</v>
      </c>
      <c r="AO4171" t="s">
        <v>4532</v>
      </c>
    </row>
    <row r="4172" spans="1:41">
      <c r="A4172" t="s">
        <v>4298</v>
      </c>
      <c r="B4172" t="s">
        <v>90</v>
      </c>
      <c r="C4172" t="s">
        <v>3160</v>
      </c>
      <c r="D4172" t="s">
        <v>1071</v>
      </c>
      <c r="E4172" t="s">
        <v>3161</v>
      </c>
      <c r="F4172" t="s">
        <v>94</v>
      </c>
      <c r="G4172" t="s">
        <v>1073</v>
      </c>
      <c r="H4172">
        <v>34</v>
      </c>
      <c r="I4172" t="s">
        <v>96</v>
      </c>
      <c r="J4172" t="s">
        <v>97</v>
      </c>
      <c r="K4172">
        <v>10</v>
      </c>
      <c r="L4172">
        <v>3</v>
      </c>
      <c r="M4172" t="s">
        <v>508</v>
      </c>
      <c r="N4172">
        <v>0.88900000000000001</v>
      </c>
      <c r="O4172" t="s">
        <v>210</v>
      </c>
      <c r="Q4172" t="s">
        <v>1079</v>
      </c>
      <c r="R4172" t="s">
        <v>90</v>
      </c>
      <c r="S4172">
        <v>1</v>
      </c>
      <c r="T4172">
        <v>1</v>
      </c>
      <c r="U4172">
        <v>1</v>
      </c>
      <c r="V4172">
        <v>0</v>
      </c>
      <c r="W4172">
        <v>0</v>
      </c>
      <c r="X4172">
        <v>0</v>
      </c>
      <c r="Y4172">
        <v>3</v>
      </c>
      <c r="Z4172">
        <v>93.4</v>
      </c>
      <c r="AA4172">
        <v>85.4</v>
      </c>
      <c r="AB4172">
        <v>3.9</v>
      </c>
      <c r="AC4172">
        <v>1.99</v>
      </c>
      <c r="AD4172">
        <v>1.5449999999999999</v>
      </c>
      <c r="AE4172">
        <v>3.5840000000000001</v>
      </c>
      <c r="AF4172">
        <v>1.7709999999999999</v>
      </c>
      <c r="AG4172">
        <v>6.1280000000000001</v>
      </c>
      <c r="AH4172">
        <v>9.9700000000000006</v>
      </c>
      <c r="AI4172">
        <v>4.57</v>
      </c>
      <c r="AJ4172">
        <v>23.7</v>
      </c>
      <c r="AK4172">
        <v>-36.4</v>
      </c>
      <c r="AL4172">
        <v>6.5</v>
      </c>
      <c r="AM4172">
        <v>114.822</v>
      </c>
      <c r="AN4172">
        <v>2188.77</v>
      </c>
      <c r="AO4172" t="s">
        <v>4533</v>
      </c>
    </row>
    <row r="4173" spans="1:41">
      <c r="A4173" t="s">
        <v>4298</v>
      </c>
      <c r="B4173" t="s">
        <v>90</v>
      </c>
      <c r="C4173" t="s">
        <v>3160</v>
      </c>
      <c r="D4173" t="s">
        <v>1071</v>
      </c>
      <c r="E4173" t="s">
        <v>3161</v>
      </c>
      <c r="F4173" t="s">
        <v>94</v>
      </c>
      <c r="G4173" t="s">
        <v>1073</v>
      </c>
      <c r="H4173">
        <v>35</v>
      </c>
      <c r="I4173" t="s">
        <v>103</v>
      </c>
      <c r="J4173" t="s">
        <v>104</v>
      </c>
      <c r="K4173">
        <v>10</v>
      </c>
      <c r="L4173">
        <v>4</v>
      </c>
      <c r="M4173" t="s">
        <v>98</v>
      </c>
      <c r="N4173">
        <v>0.76700000000000002</v>
      </c>
      <c r="O4173" t="s">
        <v>210</v>
      </c>
      <c r="Q4173" t="s">
        <v>1079</v>
      </c>
      <c r="R4173" t="s">
        <v>90</v>
      </c>
      <c r="S4173">
        <v>2</v>
      </c>
      <c r="T4173">
        <v>1</v>
      </c>
      <c r="U4173">
        <v>1</v>
      </c>
      <c r="V4173">
        <v>0</v>
      </c>
      <c r="W4173">
        <v>0</v>
      </c>
      <c r="X4173">
        <v>0</v>
      </c>
      <c r="Y4173">
        <v>3</v>
      </c>
      <c r="Z4173">
        <v>95.2</v>
      </c>
      <c r="AA4173">
        <v>86.9</v>
      </c>
      <c r="AB4173">
        <v>3.94</v>
      </c>
      <c r="AC4173">
        <v>1.91</v>
      </c>
      <c r="AD4173">
        <v>-0.53100000000000003</v>
      </c>
      <c r="AE4173">
        <v>1.9419999999999999</v>
      </c>
      <c r="AF4173">
        <v>1.579</v>
      </c>
      <c r="AG4173">
        <v>5.8490000000000002</v>
      </c>
      <c r="AH4173">
        <v>8.14</v>
      </c>
      <c r="AI4173">
        <v>5.97</v>
      </c>
      <c r="AJ4173">
        <v>23.7</v>
      </c>
      <c r="AK4173">
        <v>-31.8</v>
      </c>
      <c r="AL4173">
        <v>5.5</v>
      </c>
      <c r="AM4173">
        <v>126.43300000000001</v>
      </c>
      <c r="AN4173">
        <v>2047.95</v>
      </c>
      <c r="AO4173" t="s">
        <v>4534</v>
      </c>
    </row>
    <row r="4174" spans="1:41">
      <c r="A4174" t="s">
        <v>4298</v>
      </c>
      <c r="B4174" t="s">
        <v>90</v>
      </c>
      <c r="C4174" t="s">
        <v>3160</v>
      </c>
      <c r="D4174" t="s">
        <v>1071</v>
      </c>
      <c r="E4174" t="s">
        <v>3161</v>
      </c>
      <c r="F4174" t="s">
        <v>94</v>
      </c>
      <c r="G4174" t="s">
        <v>1073</v>
      </c>
      <c r="H4174">
        <v>36</v>
      </c>
      <c r="I4174" t="s">
        <v>107</v>
      </c>
      <c r="J4174" t="s">
        <v>108</v>
      </c>
      <c r="K4174">
        <v>10</v>
      </c>
      <c r="L4174">
        <v>5</v>
      </c>
      <c r="M4174" t="s">
        <v>98</v>
      </c>
      <c r="N4174">
        <v>0.76300000000000001</v>
      </c>
      <c r="O4174" t="s">
        <v>210</v>
      </c>
      <c r="P4174" t="s">
        <v>141</v>
      </c>
      <c r="Q4174" t="s">
        <v>1079</v>
      </c>
      <c r="R4174" t="s">
        <v>90</v>
      </c>
      <c r="S4174">
        <v>2</v>
      </c>
      <c r="T4174">
        <v>2</v>
      </c>
      <c r="U4174">
        <v>1</v>
      </c>
      <c r="V4174">
        <v>0</v>
      </c>
      <c r="W4174">
        <v>0</v>
      </c>
      <c r="X4174">
        <v>0</v>
      </c>
      <c r="Y4174">
        <v>3</v>
      </c>
      <c r="Z4174">
        <v>95.9</v>
      </c>
      <c r="AA4174">
        <v>87.3</v>
      </c>
      <c r="AB4174">
        <v>3.18</v>
      </c>
      <c r="AC4174">
        <v>1.6</v>
      </c>
      <c r="AD4174">
        <v>-7.0000000000000007E-2</v>
      </c>
      <c r="AE4174">
        <v>1.6319999999999999</v>
      </c>
      <c r="AF4174">
        <v>1.6060000000000001</v>
      </c>
      <c r="AG4174">
        <v>5.75</v>
      </c>
      <c r="AH4174">
        <v>6.98</v>
      </c>
      <c r="AI4174">
        <v>4.71</v>
      </c>
      <c r="AJ4174">
        <v>23.7</v>
      </c>
      <c r="AK4174">
        <v>-25.8</v>
      </c>
      <c r="AL4174">
        <v>5.7</v>
      </c>
      <c r="AM4174">
        <v>124.217</v>
      </c>
      <c r="AN4174">
        <v>1712.6</v>
      </c>
      <c r="AO4174" t="s">
        <v>4535</v>
      </c>
    </row>
    <row r="4175" spans="1:41">
      <c r="A4175" t="s">
        <v>4298</v>
      </c>
      <c r="B4175" t="s">
        <v>90</v>
      </c>
      <c r="C4175" t="s">
        <v>3160</v>
      </c>
      <c r="D4175" t="s">
        <v>1071</v>
      </c>
      <c r="E4175" t="s">
        <v>3161</v>
      </c>
      <c r="F4175" t="s">
        <v>94</v>
      </c>
      <c r="G4175" t="s">
        <v>1073</v>
      </c>
      <c r="H4175">
        <v>37</v>
      </c>
      <c r="I4175" t="s">
        <v>103</v>
      </c>
      <c r="J4175" t="s">
        <v>104</v>
      </c>
      <c r="K4175">
        <v>11</v>
      </c>
      <c r="L4175">
        <v>1</v>
      </c>
      <c r="M4175" t="s">
        <v>508</v>
      </c>
      <c r="N4175">
        <v>0.91</v>
      </c>
      <c r="O4175" t="s">
        <v>111</v>
      </c>
      <c r="Q4175" t="s">
        <v>1081</v>
      </c>
      <c r="R4175" t="s">
        <v>3</v>
      </c>
      <c r="S4175">
        <v>0</v>
      </c>
      <c r="T4175">
        <v>0</v>
      </c>
      <c r="U4175">
        <v>2</v>
      </c>
      <c r="V4175">
        <v>0</v>
      </c>
      <c r="W4175">
        <v>0</v>
      </c>
      <c r="X4175">
        <v>0</v>
      </c>
      <c r="Y4175">
        <v>3</v>
      </c>
      <c r="Z4175">
        <v>89.2</v>
      </c>
      <c r="AA4175">
        <v>81.7</v>
      </c>
      <c r="AB4175">
        <v>3.39</v>
      </c>
      <c r="AC4175">
        <v>1.56</v>
      </c>
      <c r="AD4175">
        <v>0.96099999999999997</v>
      </c>
      <c r="AE4175">
        <v>2.637</v>
      </c>
      <c r="AF4175">
        <v>1.75</v>
      </c>
      <c r="AG4175">
        <v>6.1050000000000004</v>
      </c>
      <c r="AH4175">
        <v>11.48</v>
      </c>
      <c r="AI4175">
        <v>7.9</v>
      </c>
      <c r="AJ4175">
        <v>23.8</v>
      </c>
      <c r="AK4175">
        <v>-43</v>
      </c>
      <c r="AL4175">
        <v>6.4</v>
      </c>
      <c r="AM4175">
        <v>124.682</v>
      </c>
      <c r="AN4175">
        <v>2658.23</v>
      </c>
      <c r="AO4175" t="s">
        <v>4536</v>
      </c>
    </row>
    <row r="4176" spans="1:41">
      <c r="A4176" t="s">
        <v>4298</v>
      </c>
      <c r="B4176" t="s">
        <v>90</v>
      </c>
      <c r="C4176" t="s">
        <v>3160</v>
      </c>
      <c r="D4176" t="s">
        <v>1071</v>
      </c>
      <c r="E4176" t="s">
        <v>3161</v>
      </c>
      <c r="F4176" t="s">
        <v>94</v>
      </c>
      <c r="G4176" t="s">
        <v>1073</v>
      </c>
      <c r="H4176">
        <v>38</v>
      </c>
      <c r="I4176" t="s">
        <v>147</v>
      </c>
      <c r="J4176" t="s">
        <v>104</v>
      </c>
      <c r="K4176">
        <v>11</v>
      </c>
      <c r="L4176">
        <v>2</v>
      </c>
      <c r="M4176" t="s">
        <v>98</v>
      </c>
      <c r="N4176">
        <v>0.90800000000000003</v>
      </c>
      <c r="O4176" t="s">
        <v>111</v>
      </c>
      <c r="Q4176" t="s">
        <v>1081</v>
      </c>
      <c r="R4176" t="s">
        <v>3</v>
      </c>
      <c r="S4176">
        <v>0</v>
      </c>
      <c r="T4176">
        <v>1</v>
      </c>
      <c r="U4176">
        <v>2</v>
      </c>
      <c r="V4176">
        <v>0</v>
      </c>
      <c r="W4176">
        <v>0</v>
      </c>
      <c r="X4176">
        <v>0</v>
      </c>
      <c r="Y4176">
        <v>3</v>
      </c>
      <c r="Z4176">
        <v>95.9</v>
      </c>
      <c r="AA4176">
        <v>87.2</v>
      </c>
      <c r="AB4176">
        <v>3.59</v>
      </c>
      <c r="AC4176">
        <v>1.62</v>
      </c>
      <c r="AD4176">
        <v>0.36599999999999999</v>
      </c>
      <c r="AE4176">
        <v>2.0950000000000002</v>
      </c>
      <c r="AF4176">
        <v>1.8109999999999999</v>
      </c>
      <c r="AG4176">
        <v>5.8869999999999996</v>
      </c>
      <c r="AH4176">
        <v>7.6</v>
      </c>
      <c r="AI4176">
        <v>8.19</v>
      </c>
      <c r="AJ4176">
        <v>23.7</v>
      </c>
      <c r="AK4176">
        <v>-36.4</v>
      </c>
      <c r="AL4176">
        <v>4.5999999999999996</v>
      </c>
      <c r="AM4176">
        <v>137.26599999999999</v>
      </c>
      <c r="AN4176">
        <v>2272.7600000000002</v>
      </c>
      <c r="AO4176" t="s">
        <v>4537</v>
      </c>
    </row>
    <row r="4177" spans="1:41">
      <c r="A4177" t="s">
        <v>4298</v>
      </c>
      <c r="B4177" t="s">
        <v>90</v>
      </c>
      <c r="C4177" t="s">
        <v>3160</v>
      </c>
      <c r="D4177" t="s">
        <v>1071</v>
      </c>
      <c r="E4177" t="s">
        <v>3161</v>
      </c>
      <c r="F4177" t="s">
        <v>94</v>
      </c>
      <c r="G4177" t="s">
        <v>1073</v>
      </c>
      <c r="H4177">
        <v>39</v>
      </c>
      <c r="I4177" t="s">
        <v>127</v>
      </c>
      <c r="J4177" t="s">
        <v>104</v>
      </c>
      <c r="K4177">
        <v>11</v>
      </c>
      <c r="L4177">
        <v>3</v>
      </c>
      <c r="M4177" t="s">
        <v>98</v>
      </c>
      <c r="N4177">
        <v>0.89800000000000002</v>
      </c>
      <c r="O4177" t="s">
        <v>111</v>
      </c>
      <c r="Q4177" t="s">
        <v>1081</v>
      </c>
      <c r="R4177" t="s">
        <v>3</v>
      </c>
      <c r="S4177">
        <v>0</v>
      </c>
      <c r="T4177">
        <v>2</v>
      </c>
      <c r="U4177">
        <v>2</v>
      </c>
      <c r="V4177">
        <v>0</v>
      </c>
      <c r="W4177">
        <v>0</v>
      </c>
      <c r="X4177">
        <v>0</v>
      </c>
      <c r="Y4177">
        <v>3</v>
      </c>
      <c r="Z4177">
        <v>95.8</v>
      </c>
      <c r="AA4177">
        <v>87.7</v>
      </c>
      <c r="AB4177">
        <v>3.59</v>
      </c>
      <c r="AC4177">
        <v>1.62</v>
      </c>
      <c r="AD4177">
        <v>0.72099999999999997</v>
      </c>
      <c r="AE4177">
        <v>1.921</v>
      </c>
      <c r="AF4177">
        <v>1.867</v>
      </c>
      <c r="AG4177">
        <v>5.8440000000000003</v>
      </c>
      <c r="AH4177">
        <v>7.92</v>
      </c>
      <c r="AI4177">
        <v>7.59</v>
      </c>
      <c r="AJ4177">
        <v>23.8</v>
      </c>
      <c r="AK4177">
        <v>-36.9</v>
      </c>
      <c r="AL4177">
        <v>4.9000000000000004</v>
      </c>
      <c r="AM4177">
        <v>133.89699999999999</v>
      </c>
      <c r="AN4177">
        <v>2246.54</v>
      </c>
      <c r="AO4177" t="s">
        <v>4538</v>
      </c>
    </row>
    <row r="4178" spans="1:41">
      <c r="A4178" t="s">
        <v>4298</v>
      </c>
      <c r="B4178" t="s">
        <v>90</v>
      </c>
      <c r="C4178" t="s">
        <v>3160</v>
      </c>
      <c r="D4178" t="s">
        <v>1071</v>
      </c>
      <c r="E4178" t="s">
        <v>3161</v>
      </c>
      <c r="F4178" t="s">
        <v>94</v>
      </c>
      <c r="G4178" t="s">
        <v>1073</v>
      </c>
      <c r="H4178">
        <v>40</v>
      </c>
      <c r="I4178" t="s">
        <v>107</v>
      </c>
      <c r="J4178" t="s">
        <v>108</v>
      </c>
      <c r="K4178">
        <v>11</v>
      </c>
      <c r="L4178">
        <v>4</v>
      </c>
      <c r="M4178" t="s">
        <v>122</v>
      </c>
      <c r="N4178">
        <v>0.88600000000000001</v>
      </c>
      <c r="O4178" t="s">
        <v>111</v>
      </c>
      <c r="P4178" t="s">
        <v>112</v>
      </c>
      <c r="Q4178" t="s">
        <v>1081</v>
      </c>
      <c r="R4178" t="s">
        <v>3</v>
      </c>
      <c r="S4178">
        <v>0</v>
      </c>
      <c r="T4178">
        <v>2</v>
      </c>
      <c r="U4178">
        <v>2</v>
      </c>
      <c r="V4178">
        <v>0</v>
      </c>
      <c r="W4178">
        <v>0</v>
      </c>
      <c r="X4178">
        <v>0</v>
      </c>
      <c r="Y4178">
        <v>3</v>
      </c>
      <c r="Z4178">
        <v>86.1</v>
      </c>
      <c r="AA4178">
        <v>80.7</v>
      </c>
      <c r="AB4178">
        <v>3.59</v>
      </c>
      <c r="AC4178">
        <v>1.62</v>
      </c>
      <c r="AD4178">
        <v>-0.65900000000000003</v>
      </c>
      <c r="AE4178">
        <v>2.2480000000000002</v>
      </c>
      <c r="AF4178">
        <v>1.7090000000000001</v>
      </c>
      <c r="AG4178">
        <v>6.1539999999999999</v>
      </c>
      <c r="AH4178">
        <v>1.5</v>
      </c>
      <c r="AI4178">
        <v>1.27</v>
      </c>
      <c r="AJ4178">
        <v>23.9</v>
      </c>
      <c r="AK4178">
        <v>-2.7</v>
      </c>
      <c r="AL4178">
        <v>7.6</v>
      </c>
      <c r="AM4178">
        <v>131.298</v>
      </c>
      <c r="AN4178">
        <v>375.35300000000001</v>
      </c>
      <c r="AO4178" t="s">
        <v>4539</v>
      </c>
    </row>
    <row r="4179" spans="1:41">
      <c r="A4179" t="s">
        <v>4298</v>
      </c>
      <c r="B4179" t="s">
        <v>90</v>
      </c>
      <c r="C4179" t="s">
        <v>3160</v>
      </c>
      <c r="D4179" t="s">
        <v>1071</v>
      </c>
      <c r="E4179" t="s">
        <v>3161</v>
      </c>
      <c r="F4179" t="s">
        <v>94</v>
      </c>
      <c r="G4179" t="s">
        <v>1073</v>
      </c>
      <c r="H4179">
        <v>41</v>
      </c>
      <c r="I4179" t="s">
        <v>103</v>
      </c>
      <c r="J4179" t="s">
        <v>104</v>
      </c>
      <c r="K4179">
        <v>12</v>
      </c>
      <c r="L4179">
        <v>1</v>
      </c>
      <c r="M4179" t="s">
        <v>499</v>
      </c>
      <c r="N4179">
        <v>0.54400000000000004</v>
      </c>
      <c r="O4179" t="s">
        <v>210</v>
      </c>
      <c r="Q4179" t="s">
        <v>4507</v>
      </c>
      <c r="R4179" t="s">
        <v>90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4</v>
      </c>
      <c r="Z4179">
        <v>81.8</v>
      </c>
      <c r="AA4179">
        <v>75.7</v>
      </c>
      <c r="AB4179">
        <v>3.74</v>
      </c>
      <c r="AC4179">
        <v>1.85</v>
      </c>
      <c r="AD4179">
        <v>-0.90800000000000003</v>
      </c>
      <c r="AE4179">
        <v>2.41</v>
      </c>
      <c r="AF4179">
        <v>1.9279999999999999</v>
      </c>
      <c r="AG4179">
        <v>6.2969999999999997</v>
      </c>
      <c r="AH4179">
        <v>-1.48</v>
      </c>
      <c r="AI4179">
        <v>-0.02</v>
      </c>
      <c r="AJ4179">
        <v>23.8</v>
      </c>
      <c r="AK4179">
        <v>5.7</v>
      </c>
      <c r="AL4179">
        <v>9.1999999999999993</v>
      </c>
      <c r="AM4179">
        <v>268.90600000000001</v>
      </c>
      <c r="AN4179">
        <v>260.11900000000003</v>
      </c>
      <c r="AO4179" t="s">
        <v>4540</v>
      </c>
    </row>
    <row r="4180" spans="1:41">
      <c r="A4180" t="s">
        <v>4298</v>
      </c>
      <c r="B4180" t="s">
        <v>90</v>
      </c>
      <c r="C4180" t="s">
        <v>3160</v>
      </c>
      <c r="D4180" t="s">
        <v>1071</v>
      </c>
      <c r="E4180" t="s">
        <v>3161</v>
      </c>
      <c r="F4180" t="s">
        <v>94</v>
      </c>
      <c r="G4180" t="s">
        <v>1073</v>
      </c>
      <c r="H4180">
        <v>42</v>
      </c>
      <c r="I4180" t="s">
        <v>107</v>
      </c>
      <c r="J4180" t="s">
        <v>108</v>
      </c>
      <c r="K4180">
        <v>12</v>
      </c>
      <c r="L4180">
        <v>2</v>
      </c>
      <c r="M4180" t="s">
        <v>508</v>
      </c>
      <c r="N4180">
        <v>0.89500000000000002</v>
      </c>
      <c r="O4180" t="s">
        <v>210</v>
      </c>
      <c r="P4180" t="s">
        <v>141</v>
      </c>
      <c r="Q4180" t="s">
        <v>4507</v>
      </c>
      <c r="R4180" t="s">
        <v>90</v>
      </c>
      <c r="S4180">
        <v>0</v>
      </c>
      <c r="T4180">
        <v>1</v>
      </c>
      <c r="U4180">
        <v>0</v>
      </c>
      <c r="V4180">
        <v>0</v>
      </c>
      <c r="W4180">
        <v>0</v>
      </c>
      <c r="X4180">
        <v>0</v>
      </c>
      <c r="Y4180">
        <v>4</v>
      </c>
      <c r="Z4180">
        <v>92.8</v>
      </c>
      <c r="AA4180">
        <v>85.1</v>
      </c>
      <c r="AB4180">
        <v>3.6</v>
      </c>
      <c r="AC4180">
        <v>1.86</v>
      </c>
      <c r="AD4180">
        <v>1.034</v>
      </c>
      <c r="AE4180">
        <v>2.7679999999999998</v>
      </c>
      <c r="AF4180">
        <v>1.6339999999999999</v>
      </c>
      <c r="AG4180">
        <v>6.117</v>
      </c>
      <c r="AH4180">
        <v>10.5</v>
      </c>
      <c r="AI4180">
        <v>5.51</v>
      </c>
      <c r="AJ4180">
        <v>23.8</v>
      </c>
      <c r="AK4180">
        <v>-38.6</v>
      </c>
      <c r="AL4180">
        <v>6.4</v>
      </c>
      <c r="AM4180">
        <v>117.84699999999999</v>
      </c>
      <c r="AN4180">
        <v>2355.13</v>
      </c>
      <c r="AO4180" t="s">
        <v>4541</v>
      </c>
    </row>
    <row r="4181" spans="1:41">
      <c r="A4181" t="s">
        <v>4298</v>
      </c>
      <c r="B4181" t="s">
        <v>90</v>
      </c>
      <c r="C4181" t="s">
        <v>3160</v>
      </c>
      <c r="D4181" t="s">
        <v>1071</v>
      </c>
      <c r="E4181" t="s">
        <v>3161</v>
      </c>
      <c r="F4181" t="s">
        <v>94</v>
      </c>
      <c r="G4181" t="s">
        <v>1073</v>
      </c>
      <c r="H4181">
        <v>43</v>
      </c>
      <c r="I4181" t="s">
        <v>103</v>
      </c>
      <c r="J4181" t="s">
        <v>104</v>
      </c>
      <c r="K4181">
        <v>13</v>
      </c>
      <c r="L4181">
        <v>1</v>
      </c>
      <c r="M4181" t="s">
        <v>122</v>
      </c>
      <c r="N4181">
        <v>0.89900000000000002</v>
      </c>
      <c r="O4181" t="s">
        <v>156</v>
      </c>
      <c r="Q4181" t="s">
        <v>1093</v>
      </c>
      <c r="R4181" t="s">
        <v>3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0</v>
      </c>
      <c r="Y4181">
        <v>4</v>
      </c>
      <c r="Z4181">
        <v>82.3</v>
      </c>
      <c r="AA4181">
        <v>74</v>
      </c>
      <c r="AB4181">
        <v>3.39</v>
      </c>
      <c r="AC4181">
        <v>1.64</v>
      </c>
      <c r="AD4181">
        <v>-0.60599999999999998</v>
      </c>
      <c r="AE4181">
        <v>2.5939999999999999</v>
      </c>
      <c r="AF4181">
        <v>1.583</v>
      </c>
      <c r="AG4181">
        <v>6.1219999999999999</v>
      </c>
      <c r="AH4181">
        <v>9.77</v>
      </c>
      <c r="AI4181">
        <v>4.0599999999999996</v>
      </c>
      <c r="AJ4181">
        <v>23.6</v>
      </c>
      <c r="AK4181">
        <v>-23.9</v>
      </c>
      <c r="AL4181">
        <v>8.5</v>
      </c>
      <c r="AM4181">
        <v>112.81399999999999</v>
      </c>
      <c r="AN4181">
        <v>1816.7</v>
      </c>
      <c r="AO4181" t="s">
        <v>4542</v>
      </c>
    </row>
    <row r="4182" spans="1:41">
      <c r="A4182" t="s">
        <v>4298</v>
      </c>
      <c r="B4182" t="s">
        <v>90</v>
      </c>
      <c r="C4182" t="s">
        <v>3160</v>
      </c>
      <c r="D4182" t="s">
        <v>1071</v>
      </c>
      <c r="E4182" t="s">
        <v>3161</v>
      </c>
      <c r="F4182" t="s">
        <v>94</v>
      </c>
      <c r="G4182" t="s">
        <v>1073</v>
      </c>
      <c r="H4182">
        <v>44</v>
      </c>
      <c r="I4182" t="s">
        <v>127</v>
      </c>
      <c r="J4182" t="s">
        <v>104</v>
      </c>
      <c r="K4182">
        <v>13</v>
      </c>
      <c r="L4182">
        <v>2</v>
      </c>
      <c r="M4182" t="s">
        <v>508</v>
      </c>
      <c r="N4182">
        <v>0.90100000000000002</v>
      </c>
      <c r="O4182" t="s">
        <v>156</v>
      </c>
      <c r="Q4182" t="s">
        <v>1093</v>
      </c>
      <c r="R4182" t="s">
        <v>3</v>
      </c>
      <c r="S4182">
        <v>0</v>
      </c>
      <c r="T4182">
        <v>1</v>
      </c>
      <c r="U4182">
        <v>1</v>
      </c>
      <c r="V4182">
        <v>0</v>
      </c>
      <c r="W4182">
        <v>0</v>
      </c>
      <c r="X4182">
        <v>0</v>
      </c>
      <c r="Y4182">
        <v>4</v>
      </c>
      <c r="Z4182">
        <v>92.9</v>
      </c>
      <c r="AA4182">
        <v>84.3</v>
      </c>
      <c r="AB4182">
        <v>3.66</v>
      </c>
      <c r="AC4182">
        <v>1.74</v>
      </c>
      <c r="AD4182">
        <v>1.113</v>
      </c>
      <c r="AE4182">
        <v>2.919</v>
      </c>
      <c r="AF4182">
        <v>1.8140000000000001</v>
      </c>
      <c r="AG4182">
        <v>6.1639999999999997</v>
      </c>
      <c r="AH4182">
        <v>12.89</v>
      </c>
      <c r="AI4182">
        <v>7.46</v>
      </c>
      <c r="AJ4182">
        <v>23.7</v>
      </c>
      <c r="AK4182">
        <v>-48.4</v>
      </c>
      <c r="AL4182">
        <v>6.6</v>
      </c>
      <c r="AM4182">
        <v>120.193</v>
      </c>
      <c r="AN4182">
        <v>2927.39</v>
      </c>
      <c r="AO4182" t="s">
        <v>4543</v>
      </c>
    </row>
    <row r="4183" spans="1:41">
      <c r="A4183" t="s">
        <v>4298</v>
      </c>
      <c r="B4183" t="s">
        <v>90</v>
      </c>
      <c r="C4183" t="s">
        <v>3160</v>
      </c>
      <c r="D4183" t="s">
        <v>1071</v>
      </c>
      <c r="E4183" t="s">
        <v>3161</v>
      </c>
      <c r="F4183" t="s">
        <v>94</v>
      </c>
      <c r="G4183" t="s">
        <v>1073</v>
      </c>
      <c r="H4183">
        <v>45</v>
      </c>
      <c r="I4183" t="s">
        <v>96</v>
      </c>
      <c r="J4183" t="s">
        <v>97</v>
      </c>
      <c r="K4183">
        <v>13</v>
      </c>
      <c r="L4183">
        <v>3</v>
      </c>
      <c r="M4183" t="s">
        <v>508</v>
      </c>
      <c r="N4183">
        <v>0.85199999999999998</v>
      </c>
      <c r="O4183" t="s">
        <v>156</v>
      </c>
      <c r="Q4183" t="s">
        <v>1093</v>
      </c>
      <c r="R4183" t="s">
        <v>3</v>
      </c>
      <c r="S4183">
        <v>0</v>
      </c>
      <c r="T4183">
        <v>2</v>
      </c>
      <c r="U4183">
        <v>1</v>
      </c>
      <c r="V4183">
        <v>0</v>
      </c>
      <c r="W4183">
        <v>0</v>
      </c>
      <c r="X4183">
        <v>0</v>
      </c>
      <c r="Y4183">
        <v>4</v>
      </c>
      <c r="Z4183">
        <v>95.4</v>
      </c>
      <c r="AA4183">
        <v>86.6</v>
      </c>
      <c r="AB4183">
        <v>3.56</v>
      </c>
      <c r="AC4183">
        <v>1.74</v>
      </c>
      <c r="AD4183">
        <v>1.4419999999999999</v>
      </c>
      <c r="AE4183">
        <v>1.2949999999999999</v>
      </c>
      <c r="AF4183">
        <v>1.833</v>
      </c>
      <c r="AG4183">
        <v>5.8150000000000004</v>
      </c>
      <c r="AH4183">
        <v>7.85</v>
      </c>
      <c r="AI4183">
        <v>4.1100000000000003</v>
      </c>
      <c r="AJ4183">
        <v>23.7</v>
      </c>
      <c r="AK4183">
        <v>-28.4</v>
      </c>
      <c r="AL4183">
        <v>6.3</v>
      </c>
      <c r="AM4183">
        <v>117.84399999999999</v>
      </c>
      <c r="AN4183">
        <v>1783.92</v>
      </c>
      <c r="AO4183" t="s">
        <v>4544</v>
      </c>
    </row>
    <row r="4184" spans="1:41">
      <c r="A4184" t="s">
        <v>4298</v>
      </c>
      <c r="B4184" t="s">
        <v>90</v>
      </c>
      <c r="C4184" t="s">
        <v>3160</v>
      </c>
      <c r="D4184" t="s">
        <v>1071</v>
      </c>
      <c r="E4184" t="s">
        <v>3161</v>
      </c>
      <c r="F4184" t="s">
        <v>94</v>
      </c>
      <c r="G4184" t="s">
        <v>1073</v>
      </c>
      <c r="H4184">
        <v>46</v>
      </c>
      <c r="I4184" t="s">
        <v>96</v>
      </c>
      <c r="J4184" t="s">
        <v>97</v>
      </c>
      <c r="K4184">
        <v>13</v>
      </c>
      <c r="L4184">
        <v>4</v>
      </c>
      <c r="M4184" t="s">
        <v>115</v>
      </c>
      <c r="N4184">
        <v>0.95499999999999996</v>
      </c>
      <c r="O4184" t="s">
        <v>156</v>
      </c>
      <c r="Q4184" t="s">
        <v>1093</v>
      </c>
      <c r="R4184" t="s">
        <v>3</v>
      </c>
      <c r="S4184">
        <v>1</v>
      </c>
      <c r="T4184">
        <v>2</v>
      </c>
      <c r="U4184">
        <v>1</v>
      </c>
      <c r="V4184">
        <v>0</v>
      </c>
      <c r="W4184">
        <v>0</v>
      </c>
      <c r="X4184">
        <v>0</v>
      </c>
      <c r="Y4184">
        <v>4</v>
      </c>
      <c r="Z4184">
        <v>87.2</v>
      </c>
      <c r="AA4184">
        <v>80.400000000000006</v>
      </c>
      <c r="AB4184">
        <v>3.56</v>
      </c>
      <c r="AC4184">
        <v>1.74</v>
      </c>
      <c r="AD4184">
        <v>-1.5549999999999999</v>
      </c>
      <c r="AE4184">
        <v>1.516</v>
      </c>
      <c r="AF4184">
        <v>1.575</v>
      </c>
      <c r="AG4184">
        <v>5.95</v>
      </c>
      <c r="AH4184">
        <v>-1.07</v>
      </c>
      <c r="AI4184">
        <v>0.14000000000000001</v>
      </c>
      <c r="AJ4184">
        <v>23.8</v>
      </c>
      <c r="AK4184">
        <v>5.6</v>
      </c>
      <c r="AL4184">
        <v>8.1999999999999993</v>
      </c>
      <c r="AM4184">
        <v>260.22899999999998</v>
      </c>
      <c r="AN4184">
        <v>201.69499999999999</v>
      </c>
      <c r="AO4184" t="s">
        <v>4545</v>
      </c>
    </row>
    <row r="4185" spans="1:41">
      <c r="A4185" t="s">
        <v>4298</v>
      </c>
      <c r="B4185" t="s">
        <v>90</v>
      </c>
      <c r="C4185" t="s">
        <v>3160</v>
      </c>
      <c r="D4185" t="s">
        <v>1071</v>
      </c>
      <c r="E4185" t="s">
        <v>3161</v>
      </c>
      <c r="F4185" t="s">
        <v>94</v>
      </c>
      <c r="G4185" t="s">
        <v>1073</v>
      </c>
      <c r="H4185">
        <v>47</v>
      </c>
      <c r="I4185" t="s">
        <v>120</v>
      </c>
      <c r="J4185" t="s">
        <v>108</v>
      </c>
      <c r="K4185">
        <v>13</v>
      </c>
      <c r="L4185">
        <v>5</v>
      </c>
      <c r="M4185" t="s">
        <v>122</v>
      </c>
      <c r="N4185">
        <v>0.9</v>
      </c>
      <c r="O4185" t="s">
        <v>156</v>
      </c>
      <c r="P4185" t="s">
        <v>109</v>
      </c>
      <c r="Q4185" t="s">
        <v>1093</v>
      </c>
      <c r="R4185" t="s">
        <v>3</v>
      </c>
      <c r="S4185">
        <v>2</v>
      </c>
      <c r="T4185">
        <v>2</v>
      </c>
      <c r="U4185">
        <v>1</v>
      </c>
      <c r="V4185">
        <v>0</v>
      </c>
      <c r="W4185">
        <v>0</v>
      </c>
      <c r="X4185">
        <v>0</v>
      </c>
      <c r="Y4185">
        <v>4</v>
      </c>
      <c r="Z4185">
        <v>81.400000000000006</v>
      </c>
      <c r="AA4185">
        <v>74.3</v>
      </c>
      <c r="AB4185">
        <v>3.66</v>
      </c>
      <c r="AC4185">
        <v>1.74</v>
      </c>
      <c r="AD4185">
        <v>0.44900000000000001</v>
      </c>
      <c r="AE4185">
        <v>2.0219999999999998</v>
      </c>
      <c r="AF4185">
        <v>1.734</v>
      </c>
      <c r="AG4185">
        <v>6.1520000000000001</v>
      </c>
      <c r="AH4185">
        <v>11.42</v>
      </c>
      <c r="AI4185">
        <v>1.97</v>
      </c>
      <c r="AJ4185">
        <v>23.7</v>
      </c>
      <c r="AK4185">
        <v>-26.3</v>
      </c>
      <c r="AL4185">
        <v>9.6</v>
      </c>
      <c r="AM4185">
        <v>100.05</v>
      </c>
      <c r="AN4185">
        <v>1997.23</v>
      </c>
      <c r="AO4185" t="s">
        <v>4546</v>
      </c>
    </row>
    <row r="4186" spans="1:41">
      <c r="A4186" t="s">
        <v>4298</v>
      </c>
      <c r="B4186" t="s">
        <v>90</v>
      </c>
      <c r="C4186" t="s">
        <v>3160</v>
      </c>
      <c r="D4186" t="s">
        <v>1071</v>
      </c>
      <c r="E4186" t="s">
        <v>3161</v>
      </c>
      <c r="F4186" t="s">
        <v>94</v>
      </c>
      <c r="G4186" t="s">
        <v>1073</v>
      </c>
      <c r="H4186">
        <v>48</v>
      </c>
      <c r="I4186" t="s">
        <v>96</v>
      </c>
      <c r="J4186" t="s">
        <v>97</v>
      </c>
      <c r="K4186">
        <v>14</v>
      </c>
      <c r="L4186">
        <v>1</v>
      </c>
      <c r="M4186" t="s">
        <v>122</v>
      </c>
      <c r="N4186">
        <v>0.90600000000000003</v>
      </c>
      <c r="O4186" t="s">
        <v>99</v>
      </c>
      <c r="Q4186" t="s">
        <v>1086</v>
      </c>
      <c r="R4186" t="s">
        <v>3</v>
      </c>
      <c r="S4186">
        <v>0</v>
      </c>
      <c r="T4186">
        <v>0</v>
      </c>
      <c r="U4186">
        <v>1</v>
      </c>
      <c r="V4186">
        <v>1</v>
      </c>
      <c r="W4186">
        <v>0</v>
      </c>
      <c r="X4186">
        <v>0</v>
      </c>
      <c r="Y4186">
        <v>4</v>
      </c>
      <c r="Z4186">
        <v>80.3</v>
      </c>
      <c r="AA4186">
        <v>73.900000000000006</v>
      </c>
      <c r="AB4186">
        <v>3.39</v>
      </c>
      <c r="AC4186">
        <v>1.64</v>
      </c>
      <c r="AD4186">
        <v>0.51800000000000002</v>
      </c>
      <c r="AE4186">
        <v>1.6850000000000001</v>
      </c>
      <c r="AF4186">
        <v>1.7490000000000001</v>
      </c>
      <c r="AG4186">
        <v>6.07</v>
      </c>
      <c r="AH4186">
        <v>8.3699999999999992</v>
      </c>
      <c r="AI4186">
        <v>2.4500000000000002</v>
      </c>
      <c r="AJ4186">
        <v>23.8</v>
      </c>
      <c r="AK4186">
        <v>-19.8</v>
      </c>
      <c r="AL4186">
        <v>9.1999999999999993</v>
      </c>
      <c r="AM4186">
        <v>106.68600000000001</v>
      </c>
      <c r="AN4186">
        <v>1494.7</v>
      </c>
      <c r="AO4186" t="s">
        <v>4547</v>
      </c>
    </row>
    <row r="4187" spans="1:41">
      <c r="A4187" t="s">
        <v>4298</v>
      </c>
      <c r="B4187" t="s">
        <v>90</v>
      </c>
      <c r="C4187" t="s">
        <v>3160</v>
      </c>
      <c r="D4187" t="s">
        <v>1071</v>
      </c>
      <c r="E4187" t="s">
        <v>3161</v>
      </c>
      <c r="F4187" t="s">
        <v>94</v>
      </c>
      <c r="G4187" t="s">
        <v>1073</v>
      </c>
      <c r="H4187">
        <v>49</v>
      </c>
      <c r="I4187" t="s">
        <v>107</v>
      </c>
      <c r="J4187" t="s">
        <v>108</v>
      </c>
      <c r="K4187">
        <v>14</v>
      </c>
      <c r="L4187">
        <v>2</v>
      </c>
      <c r="M4187" t="s">
        <v>122</v>
      </c>
      <c r="N4187">
        <v>0.90100000000000002</v>
      </c>
      <c r="O4187" t="s">
        <v>99</v>
      </c>
      <c r="P4187" t="s">
        <v>109</v>
      </c>
      <c r="Q4187" t="s">
        <v>1086</v>
      </c>
      <c r="R4187" t="s">
        <v>3</v>
      </c>
      <c r="S4187">
        <v>1</v>
      </c>
      <c r="T4187">
        <v>0</v>
      </c>
      <c r="U4187">
        <v>1</v>
      </c>
      <c r="V4187">
        <v>1</v>
      </c>
      <c r="W4187">
        <v>0</v>
      </c>
      <c r="X4187">
        <v>0</v>
      </c>
      <c r="Y4187">
        <v>4</v>
      </c>
      <c r="Z4187">
        <v>80.7</v>
      </c>
      <c r="AA4187">
        <v>74.5</v>
      </c>
      <c r="AB4187">
        <v>3.3</v>
      </c>
      <c r="AC4187">
        <v>1.64</v>
      </c>
      <c r="AD4187">
        <v>0.113</v>
      </c>
      <c r="AE4187">
        <v>2.5710000000000002</v>
      </c>
      <c r="AF4187">
        <v>1.7290000000000001</v>
      </c>
      <c r="AG4187">
        <v>6.1639999999999997</v>
      </c>
      <c r="AH4187">
        <v>11.59</v>
      </c>
      <c r="AI4187">
        <v>5.49</v>
      </c>
      <c r="AJ4187">
        <v>23.8</v>
      </c>
      <c r="AK4187">
        <v>-31.1</v>
      </c>
      <c r="AL4187">
        <v>8.4</v>
      </c>
      <c r="AM4187">
        <v>115.563</v>
      </c>
      <c r="AN4187">
        <v>2228.4499999999998</v>
      </c>
      <c r="AO4187" t="s">
        <v>4548</v>
      </c>
    </row>
    <row r="4188" spans="1:41">
      <c r="A4188" t="s">
        <v>4298</v>
      </c>
      <c r="B4188" t="s">
        <v>90</v>
      </c>
      <c r="C4188" t="s">
        <v>3160</v>
      </c>
      <c r="D4188" t="s">
        <v>1071</v>
      </c>
      <c r="E4188" t="s">
        <v>3161</v>
      </c>
      <c r="F4188" t="s">
        <v>94</v>
      </c>
      <c r="G4188" t="s">
        <v>1073</v>
      </c>
      <c r="H4188">
        <v>50</v>
      </c>
      <c r="I4188" t="s">
        <v>103</v>
      </c>
      <c r="J4188" t="s">
        <v>104</v>
      </c>
      <c r="K4188">
        <v>15</v>
      </c>
      <c r="L4188">
        <v>1</v>
      </c>
      <c r="M4188" t="s">
        <v>98</v>
      </c>
      <c r="N4188">
        <v>0.90900000000000003</v>
      </c>
      <c r="O4188" t="s">
        <v>263</v>
      </c>
      <c r="Q4188" t="s">
        <v>4513</v>
      </c>
      <c r="R4188" t="s">
        <v>3</v>
      </c>
      <c r="S4188">
        <v>0</v>
      </c>
      <c r="T4188">
        <v>0</v>
      </c>
      <c r="U4188">
        <v>2</v>
      </c>
      <c r="V4188">
        <v>1</v>
      </c>
      <c r="W4188">
        <v>0</v>
      </c>
      <c r="X4188">
        <v>0</v>
      </c>
      <c r="Y4188">
        <v>4</v>
      </c>
      <c r="Z4188">
        <v>93.8</v>
      </c>
      <c r="AA4188">
        <v>86.6</v>
      </c>
      <c r="AB4188">
        <v>3.36</v>
      </c>
      <c r="AC4188">
        <v>1.66</v>
      </c>
      <c r="AD4188">
        <v>-0.88100000000000001</v>
      </c>
      <c r="AE4188">
        <v>3.181</v>
      </c>
      <c r="AF4188">
        <v>1.425</v>
      </c>
      <c r="AG4188">
        <v>6.0369999999999999</v>
      </c>
      <c r="AH4188">
        <v>6.61</v>
      </c>
      <c r="AI4188">
        <v>9.01</v>
      </c>
      <c r="AJ4188">
        <v>23.8</v>
      </c>
      <c r="AK4188">
        <v>-34.4</v>
      </c>
      <c r="AL4188">
        <v>4.0999999999999996</v>
      </c>
      <c r="AM4188">
        <v>143.85499999999999</v>
      </c>
      <c r="AN4188">
        <v>2268.4499999999998</v>
      </c>
      <c r="AO4188" t="s">
        <v>4549</v>
      </c>
    </row>
    <row r="4189" spans="1:41">
      <c r="A4189" t="s">
        <v>4298</v>
      </c>
      <c r="B4189" t="s">
        <v>90</v>
      </c>
      <c r="C4189" t="s">
        <v>3160</v>
      </c>
      <c r="D4189" t="s">
        <v>1071</v>
      </c>
      <c r="E4189" t="s">
        <v>3161</v>
      </c>
      <c r="F4189" t="s">
        <v>94</v>
      </c>
      <c r="G4189" t="s">
        <v>1073</v>
      </c>
      <c r="H4189">
        <v>51</v>
      </c>
      <c r="I4189" t="s">
        <v>127</v>
      </c>
      <c r="J4189" t="s">
        <v>104</v>
      </c>
      <c r="K4189">
        <v>15</v>
      </c>
      <c r="L4189">
        <v>2</v>
      </c>
      <c r="M4189" t="s">
        <v>98</v>
      </c>
      <c r="N4189">
        <v>0.89700000000000002</v>
      </c>
      <c r="O4189" t="s">
        <v>263</v>
      </c>
      <c r="Q4189" t="s">
        <v>4513</v>
      </c>
      <c r="R4189" t="s">
        <v>3</v>
      </c>
      <c r="S4189">
        <v>0</v>
      </c>
      <c r="T4189">
        <v>1</v>
      </c>
      <c r="U4189">
        <v>2</v>
      </c>
      <c r="V4189">
        <v>1</v>
      </c>
      <c r="W4189">
        <v>0</v>
      </c>
      <c r="X4189">
        <v>0</v>
      </c>
      <c r="Y4189">
        <v>4</v>
      </c>
      <c r="Z4189">
        <v>94.4</v>
      </c>
      <c r="AA4189">
        <v>85.2</v>
      </c>
      <c r="AB4189">
        <v>3.35</v>
      </c>
      <c r="AC4189">
        <v>1.66</v>
      </c>
      <c r="AD4189">
        <v>0.26</v>
      </c>
      <c r="AE4189">
        <v>3.4710000000000001</v>
      </c>
      <c r="AF4189">
        <v>1.554</v>
      </c>
      <c r="AG4189">
        <v>6.0410000000000004</v>
      </c>
      <c r="AH4189">
        <v>7.38</v>
      </c>
      <c r="AI4189">
        <v>7.51</v>
      </c>
      <c r="AJ4189">
        <v>23.7</v>
      </c>
      <c r="AK4189">
        <v>-33.299999999999997</v>
      </c>
      <c r="AL4189">
        <v>4.9000000000000004</v>
      </c>
      <c r="AM4189">
        <v>135.643</v>
      </c>
      <c r="AN4189">
        <v>2098.52</v>
      </c>
      <c r="AO4189" t="s">
        <v>4550</v>
      </c>
    </row>
    <row r="4190" spans="1:41">
      <c r="A4190" t="s">
        <v>4298</v>
      </c>
      <c r="B4190" t="s">
        <v>90</v>
      </c>
      <c r="C4190" t="s">
        <v>3160</v>
      </c>
      <c r="D4190" t="s">
        <v>1071</v>
      </c>
      <c r="E4190" t="s">
        <v>3161</v>
      </c>
      <c r="F4190" t="s">
        <v>94</v>
      </c>
      <c r="G4190" t="s">
        <v>1073</v>
      </c>
      <c r="H4190">
        <v>52</v>
      </c>
      <c r="I4190" t="s">
        <v>127</v>
      </c>
      <c r="J4190" t="s">
        <v>104</v>
      </c>
      <c r="K4190">
        <v>15</v>
      </c>
      <c r="L4190">
        <v>3</v>
      </c>
      <c r="M4190" t="s">
        <v>98</v>
      </c>
      <c r="N4190">
        <v>0.55200000000000005</v>
      </c>
      <c r="O4190" t="s">
        <v>263</v>
      </c>
      <c r="Q4190" t="s">
        <v>4513</v>
      </c>
      <c r="R4190" t="s">
        <v>3</v>
      </c>
      <c r="S4190">
        <v>0</v>
      </c>
      <c r="T4190">
        <v>2</v>
      </c>
      <c r="U4190">
        <v>2</v>
      </c>
      <c r="V4190">
        <v>1</v>
      </c>
      <c r="W4190">
        <v>0</v>
      </c>
      <c r="X4190">
        <v>0</v>
      </c>
      <c r="Y4190">
        <v>4</v>
      </c>
      <c r="Z4190">
        <v>95.4</v>
      </c>
      <c r="AA4190">
        <v>87.1</v>
      </c>
      <c r="AB4190">
        <v>3.35</v>
      </c>
      <c r="AC4190">
        <v>1.66</v>
      </c>
      <c r="AD4190">
        <v>0.997</v>
      </c>
      <c r="AE4190">
        <v>2.8090000000000002</v>
      </c>
      <c r="AF4190">
        <v>1.8340000000000001</v>
      </c>
      <c r="AG4190">
        <v>5.8979999999999997</v>
      </c>
      <c r="AH4190">
        <v>9.73</v>
      </c>
      <c r="AI4190">
        <v>6.26</v>
      </c>
      <c r="AJ4190">
        <v>23.7</v>
      </c>
      <c r="AK4190">
        <v>-40</v>
      </c>
      <c r="AL4190">
        <v>5.7</v>
      </c>
      <c r="AM4190">
        <v>122.892</v>
      </c>
      <c r="AN4190">
        <v>2355.21</v>
      </c>
      <c r="AO4190" t="s">
        <v>4551</v>
      </c>
    </row>
    <row r="4191" spans="1:41">
      <c r="A4191" t="s">
        <v>4298</v>
      </c>
      <c r="B4191" t="s">
        <v>90</v>
      </c>
      <c r="C4191" t="s">
        <v>3160</v>
      </c>
      <c r="D4191" t="s">
        <v>1071</v>
      </c>
      <c r="E4191" t="s">
        <v>3161</v>
      </c>
      <c r="F4191" t="s">
        <v>94</v>
      </c>
      <c r="G4191" t="s">
        <v>1073</v>
      </c>
      <c r="H4191">
        <v>53</v>
      </c>
      <c r="I4191" t="s">
        <v>96</v>
      </c>
      <c r="J4191" t="s">
        <v>97</v>
      </c>
      <c r="K4191">
        <v>15</v>
      </c>
      <c r="L4191">
        <v>4</v>
      </c>
      <c r="M4191" t="s">
        <v>115</v>
      </c>
      <c r="N4191">
        <v>0.95399999999999996</v>
      </c>
      <c r="O4191" t="s">
        <v>263</v>
      </c>
      <c r="Q4191" t="s">
        <v>4513</v>
      </c>
      <c r="R4191" t="s">
        <v>3</v>
      </c>
      <c r="S4191">
        <v>0</v>
      </c>
      <c r="T4191">
        <v>2</v>
      </c>
      <c r="U4191">
        <v>2</v>
      </c>
      <c r="V4191">
        <v>1</v>
      </c>
      <c r="W4191">
        <v>0</v>
      </c>
      <c r="X4191">
        <v>0</v>
      </c>
      <c r="Y4191">
        <v>4</v>
      </c>
      <c r="Z4191">
        <v>86.5</v>
      </c>
      <c r="AA4191">
        <v>81.400000000000006</v>
      </c>
      <c r="AB4191">
        <v>3.28</v>
      </c>
      <c r="AC4191">
        <v>1.66</v>
      </c>
      <c r="AD4191">
        <v>-1.9870000000000001</v>
      </c>
      <c r="AE4191">
        <v>2.0369999999999999</v>
      </c>
      <c r="AF4191">
        <v>1.653</v>
      </c>
      <c r="AG4191">
        <v>6.0510000000000002</v>
      </c>
      <c r="AH4191">
        <v>-0.92</v>
      </c>
      <c r="AI4191">
        <v>2.06</v>
      </c>
      <c r="AJ4191">
        <v>23.9</v>
      </c>
      <c r="AK4191">
        <v>5.5</v>
      </c>
      <c r="AL4191">
        <v>7.2</v>
      </c>
      <c r="AM4191">
        <v>203.67</v>
      </c>
      <c r="AN4191">
        <v>434.72800000000001</v>
      </c>
      <c r="AO4191" t="s">
        <v>4552</v>
      </c>
    </row>
    <row r="4192" spans="1:41">
      <c r="A4192" t="s">
        <v>4298</v>
      </c>
      <c r="B4192" t="s">
        <v>90</v>
      </c>
      <c r="C4192" t="s">
        <v>3160</v>
      </c>
      <c r="D4192" t="s">
        <v>1071</v>
      </c>
      <c r="E4192" t="s">
        <v>3161</v>
      </c>
      <c r="F4192" t="s">
        <v>94</v>
      </c>
      <c r="G4192" t="s">
        <v>1073</v>
      </c>
      <c r="H4192">
        <v>54</v>
      </c>
      <c r="I4192" t="s">
        <v>107</v>
      </c>
      <c r="J4192" t="s">
        <v>108</v>
      </c>
      <c r="K4192">
        <v>15</v>
      </c>
      <c r="L4192">
        <v>5</v>
      </c>
      <c r="M4192" t="s">
        <v>98</v>
      </c>
      <c r="N4192">
        <v>0.90700000000000003</v>
      </c>
      <c r="O4192" t="s">
        <v>263</v>
      </c>
      <c r="P4192" t="s">
        <v>141</v>
      </c>
      <c r="Q4192" t="s">
        <v>4513</v>
      </c>
      <c r="R4192" t="s">
        <v>3</v>
      </c>
      <c r="S4192">
        <v>1</v>
      </c>
      <c r="T4192">
        <v>2</v>
      </c>
      <c r="U4192">
        <v>2</v>
      </c>
      <c r="V4192">
        <v>1</v>
      </c>
      <c r="W4192">
        <v>0</v>
      </c>
      <c r="X4192">
        <v>0</v>
      </c>
      <c r="Y4192">
        <v>4</v>
      </c>
      <c r="Z4192">
        <v>95.3</v>
      </c>
      <c r="AA4192">
        <v>87.3</v>
      </c>
      <c r="AB4192">
        <v>3.35</v>
      </c>
      <c r="AC4192">
        <v>1.66</v>
      </c>
      <c r="AD4192">
        <v>-0.99</v>
      </c>
      <c r="AE4192">
        <v>3.0190000000000001</v>
      </c>
      <c r="AF4192">
        <v>1.6040000000000001</v>
      </c>
      <c r="AG4192">
        <v>5.9240000000000004</v>
      </c>
      <c r="AH4192">
        <v>6.18</v>
      </c>
      <c r="AI4192">
        <v>6.06</v>
      </c>
      <c r="AJ4192">
        <v>23.8</v>
      </c>
      <c r="AK4192">
        <v>-25.1</v>
      </c>
      <c r="AL4192">
        <v>4.9000000000000004</v>
      </c>
      <c r="AM4192">
        <v>134.614</v>
      </c>
      <c r="AN4192">
        <v>1766.25</v>
      </c>
      <c r="AO4192" t="s">
        <v>4553</v>
      </c>
    </row>
    <row r="4193" spans="1:41">
      <c r="A4193" t="s">
        <v>4298</v>
      </c>
      <c r="B4193" t="s">
        <v>90</v>
      </c>
      <c r="C4193" t="s">
        <v>3160</v>
      </c>
      <c r="D4193" t="s">
        <v>1071</v>
      </c>
      <c r="E4193" t="s">
        <v>3161</v>
      </c>
      <c r="F4193" t="s">
        <v>94</v>
      </c>
      <c r="G4193" t="s">
        <v>1073</v>
      </c>
      <c r="H4193">
        <v>55</v>
      </c>
      <c r="I4193" t="s">
        <v>96</v>
      </c>
      <c r="J4193" t="s">
        <v>97</v>
      </c>
      <c r="K4193">
        <v>16</v>
      </c>
      <c r="L4193">
        <v>1</v>
      </c>
      <c r="M4193" t="s">
        <v>122</v>
      </c>
      <c r="N4193">
        <v>0.89100000000000001</v>
      </c>
      <c r="O4193" t="s">
        <v>111</v>
      </c>
      <c r="Q4193" t="s">
        <v>4517</v>
      </c>
      <c r="R4193" t="s">
        <v>3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5</v>
      </c>
      <c r="Z4193">
        <v>84.5</v>
      </c>
      <c r="AA4193">
        <v>78.400000000000006</v>
      </c>
      <c r="AB4193">
        <v>3.29</v>
      </c>
      <c r="AC4193">
        <v>1.63</v>
      </c>
      <c r="AD4193">
        <v>-0.10199999999999999</v>
      </c>
      <c r="AE4193">
        <v>2.1760000000000002</v>
      </c>
      <c r="AF4193">
        <v>1.8120000000000001</v>
      </c>
      <c r="AG4193">
        <v>6.3620000000000001</v>
      </c>
      <c r="AH4193">
        <v>7.57</v>
      </c>
      <c r="AI4193">
        <v>10.32</v>
      </c>
      <c r="AJ4193">
        <v>23.8</v>
      </c>
      <c r="AK4193">
        <v>-31.4</v>
      </c>
      <c r="AL4193">
        <v>5.3</v>
      </c>
      <c r="AM4193">
        <v>143.87899999999999</v>
      </c>
      <c r="AN4193">
        <v>2348.52</v>
      </c>
      <c r="AO4193" t="s">
        <v>4554</v>
      </c>
    </row>
    <row r="4194" spans="1:41">
      <c r="A4194" t="s">
        <v>4298</v>
      </c>
      <c r="B4194" t="s">
        <v>90</v>
      </c>
      <c r="C4194" t="s">
        <v>3160</v>
      </c>
      <c r="D4194" t="s">
        <v>1071</v>
      </c>
      <c r="E4194" t="s">
        <v>3161</v>
      </c>
      <c r="F4194" t="s">
        <v>94</v>
      </c>
      <c r="G4194" t="s">
        <v>1073</v>
      </c>
      <c r="H4194">
        <v>56</v>
      </c>
      <c r="I4194" t="s">
        <v>107</v>
      </c>
      <c r="J4194" t="s">
        <v>108</v>
      </c>
      <c r="K4194">
        <v>16</v>
      </c>
      <c r="L4194">
        <v>2</v>
      </c>
      <c r="M4194" t="s">
        <v>122</v>
      </c>
      <c r="N4194">
        <v>0.88300000000000001</v>
      </c>
      <c r="O4194" t="s">
        <v>111</v>
      </c>
      <c r="P4194" t="s">
        <v>112</v>
      </c>
      <c r="Q4194" t="s">
        <v>4517</v>
      </c>
      <c r="R4194" t="s">
        <v>3</v>
      </c>
      <c r="S4194">
        <v>1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5</v>
      </c>
      <c r="Z4194">
        <v>86</v>
      </c>
      <c r="AA4194">
        <v>79.5</v>
      </c>
      <c r="AB4194">
        <v>3.39</v>
      </c>
      <c r="AC4194">
        <v>1.63</v>
      </c>
      <c r="AD4194">
        <v>0.89600000000000002</v>
      </c>
      <c r="AE4194">
        <v>2.2629999999999999</v>
      </c>
      <c r="AF4194">
        <v>1.899</v>
      </c>
      <c r="AG4194">
        <v>6.226</v>
      </c>
      <c r="AH4194">
        <v>12.29</v>
      </c>
      <c r="AI4194">
        <v>5.31</v>
      </c>
      <c r="AJ4194">
        <v>23.8</v>
      </c>
      <c r="AK4194">
        <v>-37</v>
      </c>
      <c r="AL4194">
        <v>7.8</v>
      </c>
      <c r="AM4194">
        <v>113.54900000000001</v>
      </c>
      <c r="AN4194">
        <v>2480.8200000000002</v>
      </c>
      <c r="AO4194" t="s">
        <v>4555</v>
      </c>
    </row>
    <row r="4195" spans="1:41">
      <c r="A4195" t="s">
        <v>4298</v>
      </c>
      <c r="B4195" t="s">
        <v>90</v>
      </c>
      <c r="C4195" t="s">
        <v>3160</v>
      </c>
      <c r="D4195" t="s">
        <v>1071</v>
      </c>
      <c r="E4195" t="s">
        <v>3161</v>
      </c>
      <c r="F4195" t="s">
        <v>94</v>
      </c>
      <c r="G4195" t="s">
        <v>1073</v>
      </c>
      <c r="H4195">
        <v>57</v>
      </c>
      <c r="I4195" t="s">
        <v>96</v>
      </c>
      <c r="J4195" t="s">
        <v>97</v>
      </c>
      <c r="K4195">
        <v>17</v>
      </c>
      <c r="L4195">
        <v>1</v>
      </c>
      <c r="M4195" t="s">
        <v>98</v>
      </c>
      <c r="N4195">
        <v>0.85</v>
      </c>
      <c r="O4195" t="s">
        <v>99</v>
      </c>
      <c r="Q4195" t="s">
        <v>3915</v>
      </c>
      <c r="R4195" t="s">
        <v>3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0</v>
      </c>
      <c r="Y4195">
        <v>5</v>
      </c>
      <c r="Z4195">
        <v>92.1</v>
      </c>
      <c r="AA4195">
        <v>83.8</v>
      </c>
      <c r="AB4195">
        <v>3.4</v>
      </c>
      <c r="AC4195">
        <v>1.48</v>
      </c>
      <c r="AD4195">
        <v>-0.184</v>
      </c>
      <c r="AE4195">
        <v>1.712</v>
      </c>
      <c r="AF4195">
        <v>1.59</v>
      </c>
      <c r="AG4195">
        <v>6.03</v>
      </c>
      <c r="AH4195">
        <v>4.6900000000000004</v>
      </c>
      <c r="AI4195">
        <v>7.56</v>
      </c>
      <c r="AJ4195">
        <v>23.7</v>
      </c>
      <c r="AK4195">
        <v>-18.899999999999999</v>
      </c>
      <c r="AL4195">
        <v>4.9000000000000004</v>
      </c>
      <c r="AM4195">
        <v>148.303</v>
      </c>
      <c r="AN4195">
        <v>1738.08</v>
      </c>
      <c r="AO4195" t="s">
        <v>4556</v>
      </c>
    </row>
    <row r="4196" spans="1:41">
      <c r="A4196" t="s">
        <v>4298</v>
      </c>
      <c r="B4196" t="s">
        <v>90</v>
      </c>
      <c r="C4196" t="s">
        <v>3160</v>
      </c>
      <c r="D4196" t="s">
        <v>1071</v>
      </c>
      <c r="E4196" t="s">
        <v>3161</v>
      </c>
      <c r="F4196" t="s">
        <v>94</v>
      </c>
      <c r="G4196" t="s">
        <v>1073</v>
      </c>
      <c r="H4196">
        <v>58</v>
      </c>
      <c r="I4196" t="s">
        <v>107</v>
      </c>
      <c r="J4196" t="s">
        <v>108</v>
      </c>
      <c r="K4196">
        <v>17</v>
      </c>
      <c r="L4196">
        <v>2</v>
      </c>
      <c r="M4196" t="s">
        <v>122</v>
      </c>
      <c r="N4196">
        <v>0.89800000000000002</v>
      </c>
      <c r="O4196" t="s">
        <v>99</v>
      </c>
      <c r="P4196" t="s">
        <v>109</v>
      </c>
      <c r="Q4196" t="s">
        <v>3915</v>
      </c>
      <c r="R4196" t="s">
        <v>3</v>
      </c>
      <c r="S4196">
        <v>1</v>
      </c>
      <c r="T4196">
        <v>0</v>
      </c>
      <c r="U4196">
        <v>1</v>
      </c>
      <c r="V4196">
        <v>0</v>
      </c>
      <c r="W4196">
        <v>0</v>
      </c>
      <c r="X4196">
        <v>0</v>
      </c>
      <c r="Y4196">
        <v>5</v>
      </c>
      <c r="Z4196">
        <v>81.7</v>
      </c>
      <c r="AA4196">
        <v>75.599999999999994</v>
      </c>
      <c r="AB4196">
        <v>3.32</v>
      </c>
      <c r="AC4196">
        <v>1.48</v>
      </c>
      <c r="AD4196">
        <v>0.26700000000000002</v>
      </c>
      <c r="AE4196">
        <v>2.3239999999999998</v>
      </c>
      <c r="AF4196">
        <v>1.7190000000000001</v>
      </c>
      <c r="AG4196">
        <v>6.32</v>
      </c>
      <c r="AH4196">
        <v>12.22</v>
      </c>
      <c r="AI4196">
        <v>4.33</v>
      </c>
      <c r="AJ4196">
        <v>23.8</v>
      </c>
      <c r="AK4196">
        <v>-31.7</v>
      </c>
      <c r="AL4196">
        <v>8.6999999999999993</v>
      </c>
      <c r="AM4196">
        <v>109.699</v>
      </c>
      <c r="AN4196">
        <v>2282.6999999999998</v>
      </c>
      <c r="AO4196" t="s">
        <v>4557</v>
      </c>
    </row>
    <row r="4197" spans="1:41">
      <c r="A4197" t="s">
        <v>4298</v>
      </c>
      <c r="B4197" t="s">
        <v>90</v>
      </c>
      <c r="C4197" t="s">
        <v>3160</v>
      </c>
      <c r="D4197" t="s">
        <v>1071</v>
      </c>
      <c r="E4197" t="s">
        <v>3161</v>
      </c>
      <c r="F4197" t="s">
        <v>94</v>
      </c>
      <c r="G4197" t="s">
        <v>1073</v>
      </c>
      <c r="H4197">
        <v>59</v>
      </c>
      <c r="I4197" t="s">
        <v>96</v>
      </c>
      <c r="J4197" t="s">
        <v>97</v>
      </c>
      <c r="K4197">
        <v>18</v>
      </c>
      <c r="L4197">
        <v>1</v>
      </c>
      <c r="M4197" t="s">
        <v>508</v>
      </c>
      <c r="N4197">
        <v>0.91300000000000003</v>
      </c>
      <c r="O4197" t="s">
        <v>143</v>
      </c>
      <c r="Q4197" t="s">
        <v>1074</v>
      </c>
      <c r="R4197" t="s">
        <v>3</v>
      </c>
      <c r="S4197">
        <v>0</v>
      </c>
      <c r="T4197">
        <v>0</v>
      </c>
      <c r="U4197">
        <v>2</v>
      </c>
      <c r="V4197">
        <v>0</v>
      </c>
      <c r="W4197">
        <v>0</v>
      </c>
      <c r="X4197">
        <v>0</v>
      </c>
      <c r="Y4197">
        <v>5</v>
      </c>
      <c r="Z4197">
        <v>91.5</v>
      </c>
      <c r="AA4197">
        <v>82.3</v>
      </c>
      <c r="AB4197">
        <v>3.12</v>
      </c>
      <c r="AC4197">
        <v>1.49</v>
      </c>
      <c r="AD4197">
        <v>1.3320000000000001</v>
      </c>
      <c r="AE4197">
        <v>4.2270000000000003</v>
      </c>
      <c r="AF4197">
        <v>1.891</v>
      </c>
      <c r="AG4197">
        <v>6.218</v>
      </c>
      <c r="AH4197">
        <v>9.8699999999999992</v>
      </c>
      <c r="AI4197">
        <v>7.62</v>
      </c>
      <c r="AJ4197">
        <v>23.6</v>
      </c>
      <c r="AK4197">
        <v>-40.5</v>
      </c>
      <c r="AL4197">
        <v>5.8</v>
      </c>
      <c r="AM4197">
        <v>127.839</v>
      </c>
      <c r="AN4197">
        <v>2397.7600000000002</v>
      </c>
      <c r="AO4197" t="s">
        <v>4558</v>
      </c>
    </row>
    <row r="4198" spans="1:41">
      <c r="A4198" t="s">
        <v>4298</v>
      </c>
      <c r="B4198" t="s">
        <v>90</v>
      </c>
      <c r="C4198" t="s">
        <v>3160</v>
      </c>
      <c r="D4198" t="s">
        <v>1071</v>
      </c>
      <c r="E4198" t="s">
        <v>3161</v>
      </c>
      <c r="F4198" t="s">
        <v>94</v>
      </c>
      <c r="G4198" t="s">
        <v>1073</v>
      </c>
      <c r="H4198">
        <v>60</v>
      </c>
      <c r="I4198" t="s">
        <v>96</v>
      </c>
      <c r="J4198" t="s">
        <v>97</v>
      </c>
      <c r="K4198">
        <v>18</v>
      </c>
      <c r="L4198">
        <v>2</v>
      </c>
      <c r="M4198" t="s">
        <v>508</v>
      </c>
      <c r="N4198">
        <v>0.875</v>
      </c>
      <c r="O4198" t="s">
        <v>143</v>
      </c>
      <c r="Q4198" t="s">
        <v>1074</v>
      </c>
      <c r="R4198" t="s">
        <v>3</v>
      </c>
      <c r="S4198">
        <v>1</v>
      </c>
      <c r="T4198">
        <v>0</v>
      </c>
      <c r="U4198">
        <v>2</v>
      </c>
      <c r="V4198">
        <v>0</v>
      </c>
      <c r="W4198">
        <v>0</v>
      </c>
      <c r="X4198">
        <v>0</v>
      </c>
      <c r="Y4198">
        <v>5</v>
      </c>
      <c r="Z4198">
        <v>92.6</v>
      </c>
      <c r="AA4198">
        <v>84.2</v>
      </c>
      <c r="AB4198">
        <v>3.08</v>
      </c>
      <c r="AC4198">
        <v>1.48</v>
      </c>
      <c r="AD4198">
        <v>0.94299999999999995</v>
      </c>
      <c r="AE4198">
        <v>1.665</v>
      </c>
      <c r="AF4198">
        <v>1.7729999999999999</v>
      </c>
      <c r="AG4198">
        <v>5.8970000000000002</v>
      </c>
      <c r="AH4198">
        <v>7.46</v>
      </c>
      <c r="AI4198">
        <v>5.19</v>
      </c>
      <c r="AJ4198">
        <v>23.7</v>
      </c>
      <c r="AK4198">
        <v>-27.1</v>
      </c>
      <c r="AL4198">
        <v>6.1</v>
      </c>
      <c r="AM4198">
        <v>125.038</v>
      </c>
      <c r="AN4198">
        <v>1782.2</v>
      </c>
      <c r="AO4198" t="s">
        <v>4559</v>
      </c>
    </row>
    <row r="4199" spans="1:41">
      <c r="A4199" t="s">
        <v>4298</v>
      </c>
      <c r="B4199" t="s">
        <v>90</v>
      </c>
      <c r="C4199" t="s">
        <v>3160</v>
      </c>
      <c r="D4199" t="s">
        <v>1071</v>
      </c>
      <c r="E4199" t="s">
        <v>3161</v>
      </c>
      <c r="F4199" t="s">
        <v>94</v>
      </c>
      <c r="G4199" t="s">
        <v>1073</v>
      </c>
      <c r="H4199">
        <v>61</v>
      </c>
      <c r="I4199" t="s">
        <v>103</v>
      </c>
      <c r="J4199" t="s">
        <v>104</v>
      </c>
      <c r="K4199">
        <v>18</v>
      </c>
      <c r="L4199">
        <v>3</v>
      </c>
      <c r="M4199" t="s">
        <v>122</v>
      </c>
      <c r="N4199">
        <v>0.89</v>
      </c>
      <c r="O4199" t="s">
        <v>143</v>
      </c>
      <c r="Q4199" t="s">
        <v>1074</v>
      </c>
      <c r="R4199" t="s">
        <v>3</v>
      </c>
      <c r="S4199">
        <v>2</v>
      </c>
      <c r="T4199">
        <v>0</v>
      </c>
      <c r="U4199">
        <v>2</v>
      </c>
      <c r="V4199">
        <v>0</v>
      </c>
      <c r="W4199">
        <v>0</v>
      </c>
      <c r="X4199">
        <v>0</v>
      </c>
      <c r="Y4199">
        <v>5</v>
      </c>
      <c r="Z4199">
        <v>85.2</v>
      </c>
      <c r="AA4199">
        <v>77.900000000000006</v>
      </c>
      <c r="AB4199">
        <v>3.08</v>
      </c>
      <c r="AC4199">
        <v>1.53</v>
      </c>
      <c r="AD4199">
        <v>0.60899999999999999</v>
      </c>
      <c r="AE4199">
        <v>2.972</v>
      </c>
      <c r="AF4199">
        <v>1.8520000000000001</v>
      </c>
      <c r="AG4199">
        <v>6.1509999999999998</v>
      </c>
      <c r="AH4199">
        <v>10.85</v>
      </c>
      <c r="AI4199">
        <v>7.47</v>
      </c>
      <c r="AJ4199">
        <v>23.7</v>
      </c>
      <c r="AK4199">
        <v>-36.299999999999997</v>
      </c>
      <c r="AL4199">
        <v>6.9</v>
      </c>
      <c r="AM4199">
        <v>124.726</v>
      </c>
      <c r="AN4199">
        <v>2396.64</v>
      </c>
      <c r="AO4199" t="s">
        <v>4560</v>
      </c>
    </row>
    <row r="4200" spans="1:41">
      <c r="A4200" t="s">
        <v>4298</v>
      </c>
      <c r="B4200" t="s">
        <v>90</v>
      </c>
      <c r="C4200" t="s">
        <v>3160</v>
      </c>
      <c r="D4200" t="s">
        <v>1071</v>
      </c>
      <c r="E4200" t="s">
        <v>3161</v>
      </c>
      <c r="F4200" t="s">
        <v>94</v>
      </c>
      <c r="G4200" t="s">
        <v>1073</v>
      </c>
      <c r="H4200">
        <v>62</v>
      </c>
      <c r="I4200" t="s">
        <v>96</v>
      </c>
      <c r="J4200" t="s">
        <v>97</v>
      </c>
      <c r="K4200">
        <v>18</v>
      </c>
      <c r="L4200">
        <v>4</v>
      </c>
      <c r="M4200" t="s">
        <v>98</v>
      </c>
      <c r="N4200">
        <v>0.89800000000000002</v>
      </c>
      <c r="O4200" t="s">
        <v>143</v>
      </c>
      <c r="Q4200" t="s">
        <v>1074</v>
      </c>
      <c r="R4200" t="s">
        <v>3</v>
      </c>
      <c r="S4200">
        <v>2</v>
      </c>
      <c r="T4200">
        <v>1</v>
      </c>
      <c r="U4200">
        <v>2</v>
      </c>
      <c r="V4200">
        <v>0</v>
      </c>
      <c r="W4200">
        <v>0</v>
      </c>
      <c r="X4200">
        <v>0</v>
      </c>
      <c r="Y4200">
        <v>5</v>
      </c>
      <c r="Z4200">
        <v>93</v>
      </c>
      <c r="AA4200">
        <v>85</v>
      </c>
      <c r="AB4200">
        <v>3.12</v>
      </c>
      <c r="AC4200">
        <v>1.48</v>
      </c>
      <c r="AD4200">
        <v>1.351</v>
      </c>
      <c r="AE4200">
        <v>2.7250000000000001</v>
      </c>
      <c r="AF4200">
        <v>1.861</v>
      </c>
      <c r="AG4200">
        <v>6.03</v>
      </c>
      <c r="AH4200">
        <v>6.93</v>
      </c>
      <c r="AI4200">
        <v>11.74</v>
      </c>
      <c r="AJ4200">
        <v>23.7</v>
      </c>
      <c r="AK4200">
        <v>-45.4</v>
      </c>
      <c r="AL4200">
        <v>3.7</v>
      </c>
      <c r="AM4200">
        <v>149.553</v>
      </c>
      <c r="AN4200">
        <v>2712.09</v>
      </c>
      <c r="AO4200" t="s">
        <v>4561</v>
      </c>
    </row>
    <row r="4201" spans="1:41">
      <c r="A4201" t="s">
        <v>4298</v>
      </c>
      <c r="B4201" t="s">
        <v>90</v>
      </c>
      <c r="C4201" t="s">
        <v>3160</v>
      </c>
      <c r="D4201" t="s">
        <v>1071</v>
      </c>
      <c r="E4201" t="s">
        <v>3161</v>
      </c>
      <c r="F4201" t="s">
        <v>94</v>
      </c>
      <c r="G4201" t="s">
        <v>1073</v>
      </c>
      <c r="H4201">
        <v>63</v>
      </c>
      <c r="I4201" t="s">
        <v>147</v>
      </c>
      <c r="J4201" t="s">
        <v>104</v>
      </c>
      <c r="K4201">
        <v>18</v>
      </c>
      <c r="L4201">
        <v>5</v>
      </c>
      <c r="M4201" t="s">
        <v>122</v>
      </c>
      <c r="N4201">
        <v>0.89300000000000002</v>
      </c>
      <c r="O4201" t="s">
        <v>143</v>
      </c>
      <c r="Q4201" t="s">
        <v>1074</v>
      </c>
      <c r="R4201" t="s">
        <v>3</v>
      </c>
      <c r="S4201">
        <v>3</v>
      </c>
      <c r="T4201">
        <v>1</v>
      </c>
      <c r="U4201">
        <v>2</v>
      </c>
      <c r="V4201">
        <v>0</v>
      </c>
      <c r="W4201">
        <v>0</v>
      </c>
      <c r="X4201">
        <v>0</v>
      </c>
      <c r="Y4201">
        <v>5</v>
      </c>
      <c r="Z4201">
        <v>84.6</v>
      </c>
      <c r="AA4201">
        <v>77.400000000000006</v>
      </c>
      <c r="AB4201">
        <v>3.22</v>
      </c>
      <c r="AC4201">
        <v>1.64</v>
      </c>
      <c r="AD4201">
        <v>0.51900000000000002</v>
      </c>
      <c r="AE4201">
        <v>2.2269999999999999</v>
      </c>
      <c r="AF4201">
        <v>1.587</v>
      </c>
      <c r="AG4201">
        <v>6.1239999999999997</v>
      </c>
      <c r="AH4201">
        <v>9.4600000000000009</v>
      </c>
      <c r="AI4201">
        <v>5.29</v>
      </c>
      <c r="AJ4201">
        <v>23.8</v>
      </c>
      <c r="AK4201">
        <v>-28.1</v>
      </c>
      <c r="AL4201">
        <v>7.5</v>
      </c>
      <c r="AM4201">
        <v>119.43600000000001</v>
      </c>
      <c r="AN4201">
        <v>1952.7</v>
      </c>
      <c r="AO4201" t="s">
        <v>4562</v>
      </c>
    </row>
    <row r="4202" spans="1:41">
      <c r="A4202" t="s">
        <v>4298</v>
      </c>
      <c r="B4202" t="s">
        <v>90</v>
      </c>
      <c r="C4202" t="s">
        <v>3160</v>
      </c>
      <c r="D4202" t="s">
        <v>1071</v>
      </c>
      <c r="E4202" t="s">
        <v>3161</v>
      </c>
      <c r="F4202" t="s">
        <v>94</v>
      </c>
      <c r="G4202" t="s">
        <v>1073</v>
      </c>
      <c r="H4202">
        <v>64</v>
      </c>
      <c r="I4202" t="s">
        <v>127</v>
      </c>
      <c r="J4202" t="s">
        <v>104</v>
      </c>
      <c r="K4202">
        <v>18</v>
      </c>
      <c r="L4202">
        <v>6</v>
      </c>
      <c r="M4202" t="s">
        <v>98</v>
      </c>
      <c r="N4202">
        <v>0.86699999999999999</v>
      </c>
      <c r="O4202" t="s">
        <v>143</v>
      </c>
      <c r="Q4202" t="s">
        <v>1074</v>
      </c>
      <c r="R4202" t="s">
        <v>3</v>
      </c>
      <c r="S4202">
        <v>3</v>
      </c>
      <c r="T4202">
        <v>2</v>
      </c>
      <c r="U4202">
        <v>2</v>
      </c>
      <c r="V4202">
        <v>0</v>
      </c>
      <c r="W4202">
        <v>0</v>
      </c>
      <c r="X4202">
        <v>0</v>
      </c>
      <c r="Y4202">
        <v>5</v>
      </c>
      <c r="Z4202">
        <v>94.7</v>
      </c>
      <c r="AA4202">
        <v>85.5</v>
      </c>
      <c r="AB4202">
        <v>3.22</v>
      </c>
      <c r="AC4202">
        <v>1.64</v>
      </c>
      <c r="AD4202">
        <v>0.97699999999999998</v>
      </c>
      <c r="AE4202">
        <v>2.6880000000000002</v>
      </c>
      <c r="AF4202">
        <v>1.867</v>
      </c>
      <c r="AG4202">
        <v>5.8879999999999999</v>
      </c>
      <c r="AH4202">
        <v>7.77</v>
      </c>
      <c r="AI4202">
        <v>6.89</v>
      </c>
      <c r="AJ4202">
        <v>23.7</v>
      </c>
      <c r="AK4202">
        <v>-33.4</v>
      </c>
      <c r="AL4202">
        <v>5.2</v>
      </c>
      <c r="AM4202">
        <v>131.74100000000001</v>
      </c>
      <c r="AN4202">
        <v>2072.4699999999998</v>
      </c>
      <c r="AO4202" t="s">
        <v>4563</v>
      </c>
    </row>
    <row r="4203" spans="1:41">
      <c r="A4203" t="s">
        <v>4298</v>
      </c>
      <c r="B4203" t="s">
        <v>90</v>
      </c>
      <c r="C4203" t="s">
        <v>3160</v>
      </c>
      <c r="D4203" t="s">
        <v>1071</v>
      </c>
      <c r="E4203" t="s">
        <v>3161</v>
      </c>
      <c r="F4203" t="s">
        <v>94</v>
      </c>
      <c r="G4203" t="s">
        <v>1073</v>
      </c>
      <c r="H4203">
        <v>65</v>
      </c>
      <c r="I4203" t="s">
        <v>96</v>
      </c>
      <c r="J4203" t="s">
        <v>97</v>
      </c>
      <c r="K4203">
        <v>18</v>
      </c>
      <c r="L4203">
        <v>7</v>
      </c>
      <c r="M4203" t="s">
        <v>98</v>
      </c>
      <c r="N4203">
        <v>0.90100000000000002</v>
      </c>
      <c r="O4203" t="s">
        <v>143</v>
      </c>
      <c r="Q4203" t="s">
        <v>1074</v>
      </c>
      <c r="R4203" t="s">
        <v>3</v>
      </c>
      <c r="S4203">
        <v>3</v>
      </c>
      <c r="T4203">
        <v>2</v>
      </c>
      <c r="U4203">
        <v>2</v>
      </c>
      <c r="V4203">
        <v>0</v>
      </c>
      <c r="W4203">
        <v>0</v>
      </c>
      <c r="X4203">
        <v>0</v>
      </c>
      <c r="Y4203">
        <v>5</v>
      </c>
      <c r="Z4203">
        <v>95</v>
      </c>
      <c r="AA4203">
        <v>86.4</v>
      </c>
      <c r="AB4203">
        <v>3.09</v>
      </c>
      <c r="AC4203">
        <v>1.56</v>
      </c>
      <c r="AD4203">
        <v>-0.47599999999999998</v>
      </c>
      <c r="AE4203">
        <v>1.714</v>
      </c>
      <c r="AF4203">
        <v>1.4870000000000001</v>
      </c>
      <c r="AG4203">
        <v>5.8789999999999996</v>
      </c>
      <c r="AH4203">
        <v>7.32</v>
      </c>
      <c r="AI4203">
        <v>8</v>
      </c>
      <c r="AJ4203">
        <v>23.7</v>
      </c>
      <c r="AK4203">
        <v>-32.799999999999997</v>
      </c>
      <c r="AL4203">
        <v>4.7</v>
      </c>
      <c r="AM4203">
        <v>137.697</v>
      </c>
      <c r="AN4203">
        <v>2184.88</v>
      </c>
      <c r="AO4203" t="s">
        <v>4564</v>
      </c>
    </row>
    <row r="4204" spans="1:41">
      <c r="A4204" t="s">
        <v>4298</v>
      </c>
      <c r="B4204" t="s">
        <v>90</v>
      </c>
      <c r="C4204" t="s">
        <v>3160</v>
      </c>
      <c r="D4204" t="s">
        <v>1071</v>
      </c>
      <c r="E4204" t="s">
        <v>3161</v>
      </c>
      <c r="F4204" t="s">
        <v>94</v>
      </c>
      <c r="G4204" t="s">
        <v>1073</v>
      </c>
      <c r="H4204">
        <v>66</v>
      </c>
      <c r="I4204" t="s">
        <v>96</v>
      </c>
      <c r="J4204" t="s">
        <v>97</v>
      </c>
      <c r="K4204">
        <v>19</v>
      </c>
      <c r="L4204">
        <v>1</v>
      </c>
      <c r="M4204" t="s">
        <v>98</v>
      </c>
      <c r="N4204">
        <v>0.90600000000000003</v>
      </c>
      <c r="O4204" t="s">
        <v>123</v>
      </c>
      <c r="Q4204" t="s">
        <v>1079</v>
      </c>
      <c r="R4204" t="s">
        <v>90</v>
      </c>
      <c r="S4204">
        <v>0</v>
      </c>
      <c r="T4204">
        <v>0</v>
      </c>
      <c r="U4204">
        <v>2</v>
      </c>
      <c r="V4204">
        <v>1</v>
      </c>
      <c r="W4204">
        <v>0</v>
      </c>
      <c r="X4204">
        <v>0</v>
      </c>
      <c r="Y4204">
        <v>5</v>
      </c>
      <c r="Z4204">
        <v>94</v>
      </c>
      <c r="AA4204">
        <v>86.8</v>
      </c>
      <c r="AB4204">
        <v>3.81</v>
      </c>
      <c r="AC4204">
        <v>1.83</v>
      </c>
      <c r="AD4204">
        <v>-1.091</v>
      </c>
      <c r="AE4204">
        <v>2.8069999999999999</v>
      </c>
      <c r="AF4204">
        <v>1.472</v>
      </c>
      <c r="AG4204">
        <v>5.8650000000000002</v>
      </c>
      <c r="AH4204">
        <v>3.98</v>
      </c>
      <c r="AI4204">
        <v>5.81</v>
      </c>
      <c r="AJ4204">
        <v>23.8</v>
      </c>
      <c r="AK4204">
        <v>-15.1</v>
      </c>
      <c r="AL4204">
        <v>4.8</v>
      </c>
      <c r="AM4204">
        <v>145.78200000000001</v>
      </c>
      <c r="AN4204">
        <v>1433.12</v>
      </c>
      <c r="AO4204" t="s">
        <v>4565</v>
      </c>
    </row>
    <row r="4205" spans="1:41">
      <c r="A4205" t="s">
        <v>4298</v>
      </c>
      <c r="B4205" t="s">
        <v>90</v>
      </c>
      <c r="C4205" t="s">
        <v>3160</v>
      </c>
      <c r="D4205" t="s">
        <v>1071</v>
      </c>
      <c r="E4205" t="s">
        <v>3161</v>
      </c>
      <c r="F4205" t="s">
        <v>94</v>
      </c>
      <c r="G4205" t="s">
        <v>1073</v>
      </c>
      <c r="H4205">
        <v>67</v>
      </c>
      <c r="I4205" t="s">
        <v>147</v>
      </c>
      <c r="J4205" t="s">
        <v>104</v>
      </c>
      <c r="K4205">
        <v>19</v>
      </c>
      <c r="L4205">
        <v>2</v>
      </c>
      <c r="M4205" t="s">
        <v>508</v>
      </c>
      <c r="N4205">
        <v>0.88800000000000001</v>
      </c>
      <c r="O4205" t="s">
        <v>123</v>
      </c>
      <c r="Q4205" t="s">
        <v>1079</v>
      </c>
      <c r="R4205" t="s">
        <v>90</v>
      </c>
      <c r="S4205">
        <v>1</v>
      </c>
      <c r="T4205">
        <v>0</v>
      </c>
      <c r="U4205">
        <v>2</v>
      </c>
      <c r="V4205">
        <v>1</v>
      </c>
      <c r="W4205">
        <v>0</v>
      </c>
      <c r="X4205">
        <v>0</v>
      </c>
      <c r="Y4205">
        <v>5</v>
      </c>
      <c r="Z4205">
        <v>94.4</v>
      </c>
      <c r="AA4205">
        <v>85.8</v>
      </c>
      <c r="AB4205">
        <v>3.18</v>
      </c>
      <c r="AC4205">
        <v>1.6</v>
      </c>
      <c r="AD4205">
        <v>0.443</v>
      </c>
      <c r="AE4205">
        <v>3.266</v>
      </c>
      <c r="AF4205">
        <v>1.5920000000000001</v>
      </c>
      <c r="AG4205">
        <v>5.95</v>
      </c>
      <c r="AH4205">
        <v>10.31</v>
      </c>
      <c r="AI4205">
        <v>2.5299999999999998</v>
      </c>
      <c r="AJ4205">
        <v>23.7</v>
      </c>
      <c r="AK4205">
        <v>-32.9</v>
      </c>
      <c r="AL4205">
        <v>7.1</v>
      </c>
      <c r="AM4205">
        <v>103.994</v>
      </c>
      <c r="AN4205">
        <v>2125.09</v>
      </c>
      <c r="AO4205" t="s">
        <v>4566</v>
      </c>
    </row>
    <row r="4206" spans="1:41">
      <c r="A4206" t="s">
        <v>4298</v>
      </c>
      <c r="B4206" t="s">
        <v>90</v>
      </c>
      <c r="C4206" t="s">
        <v>3160</v>
      </c>
      <c r="D4206" t="s">
        <v>1071</v>
      </c>
      <c r="E4206" t="s">
        <v>3161</v>
      </c>
      <c r="F4206" t="s">
        <v>94</v>
      </c>
      <c r="G4206" t="s">
        <v>1073</v>
      </c>
      <c r="H4206">
        <v>68</v>
      </c>
      <c r="I4206" t="s">
        <v>127</v>
      </c>
      <c r="J4206" t="s">
        <v>104</v>
      </c>
      <c r="K4206">
        <v>19</v>
      </c>
      <c r="L4206">
        <v>3</v>
      </c>
      <c r="M4206" t="s">
        <v>98</v>
      </c>
      <c r="N4206">
        <v>0.86199999999999999</v>
      </c>
      <c r="O4206" t="s">
        <v>123</v>
      </c>
      <c r="Q4206" t="s">
        <v>1079</v>
      </c>
      <c r="R4206" t="s">
        <v>90</v>
      </c>
      <c r="S4206">
        <v>1</v>
      </c>
      <c r="T4206">
        <v>1</v>
      </c>
      <c r="U4206">
        <v>2</v>
      </c>
      <c r="V4206">
        <v>1</v>
      </c>
      <c r="W4206">
        <v>0</v>
      </c>
      <c r="X4206">
        <v>0</v>
      </c>
      <c r="Y4206">
        <v>5</v>
      </c>
      <c r="Z4206">
        <v>95.1</v>
      </c>
      <c r="AA4206">
        <v>87.3</v>
      </c>
      <c r="AB4206">
        <v>3.18</v>
      </c>
      <c r="AC4206">
        <v>1.6</v>
      </c>
      <c r="AD4206">
        <v>-0.48399999999999999</v>
      </c>
      <c r="AE4206">
        <v>3.1669999999999998</v>
      </c>
      <c r="AF4206">
        <v>1.488</v>
      </c>
      <c r="AG4206">
        <v>5.843</v>
      </c>
      <c r="AH4206">
        <v>6.43</v>
      </c>
      <c r="AI4206">
        <v>4.3099999999999996</v>
      </c>
      <c r="AJ4206">
        <v>23.8</v>
      </c>
      <c r="AK4206">
        <v>-24</v>
      </c>
      <c r="AL4206">
        <v>5.5</v>
      </c>
      <c r="AM4206">
        <v>124.035</v>
      </c>
      <c r="AN4206">
        <v>1581.75</v>
      </c>
      <c r="AO4206" t="s">
        <v>4567</v>
      </c>
    </row>
    <row r="4207" spans="1:41">
      <c r="A4207" t="s">
        <v>4298</v>
      </c>
      <c r="B4207" t="s">
        <v>90</v>
      </c>
      <c r="C4207" t="s">
        <v>3160</v>
      </c>
      <c r="D4207" t="s">
        <v>1071</v>
      </c>
      <c r="E4207" t="s">
        <v>3161</v>
      </c>
      <c r="F4207" t="s">
        <v>94</v>
      </c>
      <c r="G4207" t="s">
        <v>1073</v>
      </c>
      <c r="H4207">
        <v>69</v>
      </c>
      <c r="I4207" t="s">
        <v>96</v>
      </c>
      <c r="J4207" t="s">
        <v>97</v>
      </c>
      <c r="K4207">
        <v>19</v>
      </c>
      <c r="L4207">
        <v>4</v>
      </c>
      <c r="M4207" t="s">
        <v>98</v>
      </c>
      <c r="N4207">
        <v>0.83499999999999996</v>
      </c>
      <c r="O4207" t="s">
        <v>123</v>
      </c>
      <c r="Q4207" t="s">
        <v>1079</v>
      </c>
      <c r="R4207" t="s">
        <v>90</v>
      </c>
      <c r="S4207">
        <v>1</v>
      </c>
      <c r="T4207">
        <v>2</v>
      </c>
      <c r="U4207">
        <v>2</v>
      </c>
      <c r="V4207">
        <v>1</v>
      </c>
      <c r="W4207">
        <v>0</v>
      </c>
      <c r="X4207">
        <v>0</v>
      </c>
      <c r="Y4207">
        <v>5</v>
      </c>
      <c r="Z4207">
        <v>95.8</v>
      </c>
      <c r="AA4207">
        <v>87.3</v>
      </c>
      <c r="AB4207">
        <v>3.78</v>
      </c>
      <c r="AC4207">
        <v>1.86</v>
      </c>
      <c r="AD4207">
        <v>-1.016</v>
      </c>
      <c r="AE4207">
        <v>3.2810000000000001</v>
      </c>
      <c r="AF4207">
        <v>1.4450000000000001</v>
      </c>
      <c r="AG4207">
        <v>5.992</v>
      </c>
      <c r="AH4207">
        <v>7.73</v>
      </c>
      <c r="AI4207">
        <v>4.79</v>
      </c>
      <c r="AJ4207">
        <v>23.7</v>
      </c>
      <c r="AK4207">
        <v>-28.7</v>
      </c>
      <c r="AL4207">
        <v>5.5</v>
      </c>
      <c r="AM4207">
        <v>121.97799999999999</v>
      </c>
      <c r="AN4207">
        <v>1854.28</v>
      </c>
      <c r="AO4207" t="s">
        <v>4568</v>
      </c>
    </row>
    <row r="4208" spans="1:41">
      <c r="A4208" t="s">
        <v>4298</v>
      </c>
      <c r="B4208" t="s">
        <v>90</v>
      </c>
      <c r="C4208" t="s">
        <v>3160</v>
      </c>
      <c r="D4208" t="s">
        <v>1071</v>
      </c>
      <c r="E4208" t="s">
        <v>3161</v>
      </c>
      <c r="F4208" t="s">
        <v>94</v>
      </c>
      <c r="G4208" t="s">
        <v>1073</v>
      </c>
      <c r="H4208">
        <v>70</v>
      </c>
      <c r="I4208" t="s">
        <v>147</v>
      </c>
      <c r="J4208" t="s">
        <v>104</v>
      </c>
      <c r="K4208">
        <v>19</v>
      </c>
      <c r="L4208">
        <v>5</v>
      </c>
      <c r="M4208" t="s">
        <v>508</v>
      </c>
      <c r="N4208">
        <v>0.88600000000000001</v>
      </c>
      <c r="O4208" t="s">
        <v>123</v>
      </c>
      <c r="Q4208" t="s">
        <v>1079</v>
      </c>
      <c r="R4208" t="s">
        <v>90</v>
      </c>
      <c r="S4208">
        <v>2</v>
      </c>
      <c r="T4208">
        <v>2</v>
      </c>
      <c r="U4208">
        <v>2</v>
      </c>
      <c r="V4208">
        <v>1</v>
      </c>
      <c r="W4208">
        <v>0</v>
      </c>
      <c r="X4208">
        <v>0</v>
      </c>
      <c r="Y4208">
        <v>5</v>
      </c>
      <c r="Z4208">
        <v>95.2</v>
      </c>
      <c r="AA4208">
        <v>87.4</v>
      </c>
      <c r="AB4208">
        <v>3.18</v>
      </c>
      <c r="AC4208">
        <v>1.6</v>
      </c>
      <c r="AD4208">
        <v>1.0209999999999999</v>
      </c>
      <c r="AE4208">
        <v>1.8859999999999999</v>
      </c>
      <c r="AF4208">
        <v>1.7050000000000001</v>
      </c>
      <c r="AG4208">
        <v>5.8559999999999999</v>
      </c>
      <c r="AH4208">
        <v>12.41</v>
      </c>
      <c r="AI4208">
        <v>5.78</v>
      </c>
      <c r="AJ4208">
        <v>23.8</v>
      </c>
      <c r="AK4208">
        <v>-45.5</v>
      </c>
      <c r="AL4208">
        <v>6.6</v>
      </c>
      <c r="AM4208">
        <v>115.139</v>
      </c>
      <c r="AN4208">
        <v>2789.45</v>
      </c>
      <c r="AO4208" t="s">
        <v>4569</v>
      </c>
    </row>
    <row r="4209" spans="1:41">
      <c r="A4209" t="s">
        <v>4298</v>
      </c>
      <c r="B4209" t="s">
        <v>90</v>
      </c>
      <c r="C4209" t="s">
        <v>3160</v>
      </c>
      <c r="D4209" t="s">
        <v>1071</v>
      </c>
      <c r="E4209" t="s">
        <v>3161</v>
      </c>
      <c r="F4209" t="s">
        <v>94</v>
      </c>
      <c r="G4209" t="s">
        <v>1073</v>
      </c>
      <c r="H4209">
        <v>71</v>
      </c>
      <c r="I4209" t="s">
        <v>120</v>
      </c>
      <c r="J4209" t="s">
        <v>108</v>
      </c>
      <c r="K4209">
        <v>20</v>
      </c>
      <c r="L4209">
        <v>1</v>
      </c>
      <c r="M4209" t="s">
        <v>122</v>
      </c>
      <c r="N4209">
        <v>0.90900000000000003</v>
      </c>
      <c r="O4209" t="s">
        <v>356</v>
      </c>
      <c r="P4209" t="s">
        <v>109</v>
      </c>
      <c r="Q4209" t="s">
        <v>1081</v>
      </c>
      <c r="R4209" t="s">
        <v>3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6</v>
      </c>
      <c r="Z4209">
        <v>79.2</v>
      </c>
      <c r="AA4209">
        <v>71.5</v>
      </c>
      <c r="AB4209">
        <v>3.59</v>
      </c>
      <c r="AC4209">
        <v>1.62</v>
      </c>
      <c r="AD4209">
        <v>0.38600000000000001</v>
      </c>
      <c r="AE4209">
        <v>2.57</v>
      </c>
      <c r="AF4209">
        <v>1.665</v>
      </c>
      <c r="AG4209">
        <v>6.2030000000000003</v>
      </c>
      <c r="AH4209">
        <v>9.27</v>
      </c>
      <c r="AI4209">
        <v>0.39</v>
      </c>
      <c r="AJ4209">
        <v>23.7</v>
      </c>
      <c r="AK4209">
        <v>-19.100000000000001</v>
      </c>
      <c r="AL4209">
        <v>10.4</v>
      </c>
      <c r="AM4209">
        <v>92.781000000000006</v>
      </c>
      <c r="AN4209">
        <v>1536.41</v>
      </c>
      <c r="AO4209" t="s">
        <v>4570</v>
      </c>
    </row>
    <row r="4210" spans="1:41">
      <c r="A4210" t="s">
        <v>4298</v>
      </c>
      <c r="B4210" t="s">
        <v>90</v>
      </c>
      <c r="C4210" t="s">
        <v>3160</v>
      </c>
      <c r="D4210" t="s">
        <v>1071</v>
      </c>
      <c r="E4210" t="s">
        <v>3161</v>
      </c>
      <c r="F4210" t="s">
        <v>94</v>
      </c>
      <c r="G4210" t="s">
        <v>1073</v>
      </c>
      <c r="H4210">
        <v>72</v>
      </c>
      <c r="I4210" t="s">
        <v>127</v>
      </c>
      <c r="J4210" t="s">
        <v>104</v>
      </c>
      <c r="K4210">
        <v>21</v>
      </c>
      <c r="L4210">
        <v>1</v>
      </c>
      <c r="M4210" t="s">
        <v>98</v>
      </c>
      <c r="N4210">
        <v>0.76400000000000001</v>
      </c>
      <c r="O4210" t="s">
        <v>99</v>
      </c>
      <c r="Q4210" t="s">
        <v>4507</v>
      </c>
      <c r="R4210" t="s">
        <v>90</v>
      </c>
      <c r="S4210">
        <v>0</v>
      </c>
      <c r="T4210">
        <v>0</v>
      </c>
      <c r="U4210">
        <v>0</v>
      </c>
      <c r="V4210">
        <v>0</v>
      </c>
      <c r="W4210">
        <v>1</v>
      </c>
      <c r="X4210">
        <v>0</v>
      </c>
      <c r="Y4210">
        <v>6</v>
      </c>
      <c r="Z4210">
        <v>93.3</v>
      </c>
      <c r="AA4210">
        <v>86</v>
      </c>
      <c r="AB4210">
        <v>3.6</v>
      </c>
      <c r="AC4210">
        <v>1.86</v>
      </c>
      <c r="AD4210">
        <v>0.82699999999999996</v>
      </c>
      <c r="AE4210">
        <v>3.2410000000000001</v>
      </c>
      <c r="AF4210">
        <v>1.778</v>
      </c>
      <c r="AG4210">
        <v>5.9930000000000003</v>
      </c>
      <c r="AH4210">
        <v>9.68</v>
      </c>
      <c r="AI4210">
        <v>8.0500000000000007</v>
      </c>
      <c r="AJ4210">
        <v>23.8</v>
      </c>
      <c r="AK4210">
        <v>-43.9</v>
      </c>
      <c r="AL4210">
        <v>5.3</v>
      </c>
      <c r="AM4210">
        <v>129.87899999999999</v>
      </c>
      <c r="AN4210">
        <v>2538.1</v>
      </c>
      <c r="AO4210" t="s">
        <v>4571</v>
      </c>
    </row>
    <row r="4211" spans="1:41">
      <c r="A4211" t="s">
        <v>4298</v>
      </c>
      <c r="B4211" t="s">
        <v>90</v>
      </c>
      <c r="C4211" t="s">
        <v>3160</v>
      </c>
      <c r="D4211" t="s">
        <v>1071</v>
      </c>
      <c r="E4211" t="s">
        <v>3161</v>
      </c>
      <c r="F4211" t="s">
        <v>94</v>
      </c>
      <c r="G4211" t="s">
        <v>1073</v>
      </c>
      <c r="H4211">
        <v>73</v>
      </c>
      <c r="I4211" t="s">
        <v>147</v>
      </c>
      <c r="J4211" t="s">
        <v>104</v>
      </c>
      <c r="K4211">
        <v>21</v>
      </c>
      <c r="L4211">
        <v>2</v>
      </c>
      <c r="M4211" t="s">
        <v>98</v>
      </c>
      <c r="N4211">
        <v>0.90900000000000003</v>
      </c>
      <c r="O4211" t="s">
        <v>99</v>
      </c>
      <c r="Q4211" t="s">
        <v>4507</v>
      </c>
      <c r="R4211" t="s">
        <v>90</v>
      </c>
      <c r="S4211">
        <v>0</v>
      </c>
      <c r="T4211">
        <v>1</v>
      </c>
      <c r="U4211">
        <v>0</v>
      </c>
      <c r="V4211">
        <v>0</v>
      </c>
      <c r="W4211">
        <v>1</v>
      </c>
      <c r="X4211">
        <v>0</v>
      </c>
      <c r="Y4211">
        <v>6</v>
      </c>
      <c r="Z4211">
        <v>95</v>
      </c>
      <c r="AA4211">
        <v>85</v>
      </c>
      <c r="AB4211">
        <v>3.6</v>
      </c>
      <c r="AC4211">
        <v>1.86</v>
      </c>
      <c r="AD4211">
        <v>-0.27300000000000002</v>
      </c>
      <c r="AE4211">
        <v>2.609</v>
      </c>
      <c r="AF4211">
        <v>1.677</v>
      </c>
      <c r="AG4211">
        <v>5.9180000000000001</v>
      </c>
      <c r="AH4211">
        <v>6.44</v>
      </c>
      <c r="AI4211">
        <v>9.4600000000000009</v>
      </c>
      <c r="AJ4211">
        <v>23.6</v>
      </c>
      <c r="AK4211">
        <v>-32.200000000000003</v>
      </c>
      <c r="AL4211">
        <v>4.0999999999999996</v>
      </c>
      <c r="AM4211">
        <v>145.86000000000001</v>
      </c>
      <c r="AN4211">
        <v>2269.06</v>
      </c>
      <c r="AO4211" t="s">
        <v>4572</v>
      </c>
    </row>
    <row r="4212" spans="1:41">
      <c r="A4212" t="s">
        <v>4298</v>
      </c>
      <c r="B4212" t="s">
        <v>90</v>
      </c>
      <c r="C4212" t="s">
        <v>3160</v>
      </c>
      <c r="D4212" t="s">
        <v>1071</v>
      </c>
      <c r="E4212" t="s">
        <v>3161</v>
      </c>
      <c r="F4212" t="s">
        <v>94</v>
      </c>
      <c r="G4212" t="s">
        <v>1073</v>
      </c>
      <c r="H4212">
        <v>74</v>
      </c>
      <c r="I4212" t="s">
        <v>107</v>
      </c>
      <c r="J4212" t="s">
        <v>108</v>
      </c>
      <c r="K4212">
        <v>21</v>
      </c>
      <c r="L4212">
        <v>3</v>
      </c>
      <c r="M4212" t="s">
        <v>98</v>
      </c>
      <c r="N4212">
        <v>0.74299999999999999</v>
      </c>
      <c r="O4212" t="s">
        <v>99</v>
      </c>
      <c r="P4212" t="s">
        <v>109</v>
      </c>
      <c r="Q4212" t="s">
        <v>4507</v>
      </c>
      <c r="R4212" t="s">
        <v>90</v>
      </c>
      <c r="S4212">
        <v>0</v>
      </c>
      <c r="T4212">
        <v>2</v>
      </c>
      <c r="U4212">
        <v>0</v>
      </c>
      <c r="V4212">
        <v>0</v>
      </c>
      <c r="W4212">
        <v>1</v>
      </c>
      <c r="X4212">
        <v>0</v>
      </c>
      <c r="Y4212">
        <v>6</v>
      </c>
      <c r="Z4212">
        <v>95.9</v>
      </c>
      <c r="AA4212">
        <v>87.1</v>
      </c>
      <c r="AB4212">
        <v>3.6</v>
      </c>
      <c r="AC4212">
        <v>1.86</v>
      </c>
      <c r="AD4212">
        <v>-0.20499999999999999</v>
      </c>
      <c r="AE4212">
        <v>2.1779999999999999</v>
      </c>
      <c r="AF4212">
        <v>1.5309999999999999</v>
      </c>
      <c r="AG4212">
        <v>5.7969999999999997</v>
      </c>
      <c r="AH4212">
        <v>8.59</v>
      </c>
      <c r="AI4212">
        <v>5.81</v>
      </c>
      <c r="AJ4212">
        <v>23.7</v>
      </c>
      <c r="AK4212">
        <v>-33.799999999999997</v>
      </c>
      <c r="AL4212">
        <v>5.6</v>
      </c>
      <c r="AM4212">
        <v>124.22799999999999</v>
      </c>
      <c r="AN4212">
        <v>2108.6999999999998</v>
      </c>
      <c r="AO4212" t="s">
        <v>4573</v>
      </c>
    </row>
    <row r="4213" spans="1:41">
      <c r="A4213" t="s">
        <v>4298</v>
      </c>
      <c r="B4213" t="s">
        <v>90</v>
      </c>
      <c r="C4213" t="s">
        <v>3160</v>
      </c>
      <c r="D4213" t="s">
        <v>1071</v>
      </c>
      <c r="E4213" t="s">
        <v>3161</v>
      </c>
      <c r="F4213" t="s">
        <v>94</v>
      </c>
      <c r="G4213" t="s">
        <v>1073</v>
      </c>
      <c r="H4213">
        <v>75</v>
      </c>
      <c r="I4213" t="s">
        <v>96</v>
      </c>
      <c r="J4213" t="s">
        <v>97</v>
      </c>
      <c r="K4213">
        <v>22</v>
      </c>
      <c r="L4213">
        <v>1</v>
      </c>
      <c r="M4213" t="s">
        <v>499</v>
      </c>
      <c r="N4213">
        <v>0.90400000000000003</v>
      </c>
      <c r="O4213" t="s">
        <v>123</v>
      </c>
      <c r="Q4213" t="s">
        <v>1093</v>
      </c>
      <c r="R4213" t="s">
        <v>3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6</v>
      </c>
      <c r="Z4213">
        <v>75.5</v>
      </c>
      <c r="AA4213">
        <v>69</v>
      </c>
      <c r="AB4213">
        <v>3.51</v>
      </c>
      <c r="AC4213">
        <v>1.56</v>
      </c>
      <c r="AD4213">
        <v>2.492</v>
      </c>
      <c r="AE4213">
        <v>4.9279999999999999</v>
      </c>
      <c r="AF4213">
        <v>2.319</v>
      </c>
      <c r="AG4213">
        <v>6.37</v>
      </c>
      <c r="AH4213">
        <v>-4.18</v>
      </c>
      <c r="AI4213">
        <v>-10.16</v>
      </c>
      <c r="AJ4213">
        <v>23.7</v>
      </c>
      <c r="AK4213">
        <v>6.4</v>
      </c>
      <c r="AL4213">
        <v>14.5</v>
      </c>
      <c r="AM4213">
        <v>337.50799999999998</v>
      </c>
      <c r="AN4213">
        <v>1751.77</v>
      </c>
      <c r="AO4213" t="s">
        <v>4574</v>
      </c>
    </row>
    <row r="4214" spans="1:41">
      <c r="A4214" t="s">
        <v>4298</v>
      </c>
      <c r="B4214" t="s">
        <v>90</v>
      </c>
      <c r="C4214" t="s">
        <v>3160</v>
      </c>
      <c r="D4214" t="s">
        <v>1071</v>
      </c>
      <c r="E4214" t="s">
        <v>3161</v>
      </c>
      <c r="F4214" t="s">
        <v>94</v>
      </c>
      <c r="G4214" t="s">
        <v>1073</v>
      </c>
      <c r="H4214">
        <v>76</v>
      </c>
      <c r="I4214" t="s">
        <v>96</v>
      </c>
      <c r="J4214" t="s">
        <v>97</v>
      </c>
      <c r="K4214">
        <v>22</v>
      </c>
      <c r="L4214">
        <v>2</v>
      </c>
      <c r="M4214" t="s">
        <v>98</v>
      </c>
      <c r="N4214">
        <v>0.60299999999999998</v>
      </c>
      <c r="O4214" t="s">
        <v>123</v>
      </c>
      <c r="Q4214" t="s">
        <v>1093</v>
      </c>
      <c r="R4214" t="s">
        <v>3</v>
      </c>
      <c r="S4214">
        <v>1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6</v>
      </c>
      <c r="Z4214">
        <v>95.4</v>
      </c>
      <c r="AA4214">
        <v>85.7</v>
      </c>
      <c r="AB4214">
        <v>3.55</v>
      </c>
      <c r="AC4214">
        <v>1.74</v>
      </c>
      <c r="AD4214">
        <v>0.871</v>
      </c>
      <c r="AE4214">
        <v>1.901</v>
      </c>
      <c r="AF4214">
        <v>1.885</v>
      </c>
      <c r="AG4214">
        <v>5.8209999999999997</v>
      </c>
      <c r="AH4214">
        <v>7.94</v>
      </c>
      <c r="AI4214">
        <v>5.48</v>
      </c>
      <c r="AJ4214">
        <v>23.6</v>
      </c>
      <c r="AK4214">
        <v>-30.2</v>
      </c>
      <c r="AL4214">
        <v>5.8</v>
      </c>
      <c r="AM4214">
        <v>124.815</v>
      </c>
      <c r="AN4214">
        <v>1923.34</v>
      </c>
      <c r="AO4214" t="s">
        <v>4575</v>
      </c>
    </row>
    <row r="4215" spans="1:41">
      <c r="A4215" t="s">
        <v>4298</v>
      </c>
      <c r="B4215" t="s">
        <v>90</v>
      </c>
      <c r="C4215" t="s">
        <v>3160</v>
      </c>
      <c r="D4215" t="s">
        <v>1071</v>
      </c>
      <c r="E4215" t="s">
        <v>3161</v>
      </c>
      <c r="F4215" t="s">
        <v>94</v>
      </c>
      <c r="G4215" t="s">
        <v>1073</v>
      </c>
      <c r="H4215">
        <v>77</v>
      </c>
      <c r="I4215" t="s">
        <v>103</v>
      </c>
      <c r="J4215" t="s">
        <v>104</v>
      </c>
      <c r="K4215">
        <v>22</v>
      </c>
      <c r="L4215">
        <v>3</v>
      </c>
      <c r="M4215" t="s">
        <v>499</v>
      </c>
      <c r="N4215">
        <v>0.90500000000000003</v>
      </c>
      <c r="O4215" t="s">
        <v>123</v>
      </c>
      <c r="Q4215" t="s">
        <v>1093</v>
      </c>
      <c r="R4215" t="s">
        <v>3</v>
      </c>
      <c r="S4215">
        <v>2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6</v>
      </c>
      <c r="Z4215">
        <v>75.5</v>
      </c>
      <c r="AA4215">
        <v>68.5</v>
      </c>
      <c r="AB4215">
        <v>3.52</v>
      </c>
      <c r="AC4215">
        <v>1.56</v>
      </c>
      <c r="AD4215">
        <v>-0.216</v>
      </c>
      <c r="AE4215">
        <v>3.258</v>
      </c>
      <c r="AF4215">
        <v>2.0169999999999999</v>
      </c>
      <c r="AG4215">
        <v>6.0460000000000003</v>
      </c>
      <c r="AH4215">
        <v>-4.13</v>
      </c>
      <c r="AI4215">
        <v>-9.93</v>
      </c>
      <c r="AJ4215">
        <v>23.7</v>
      </c>
      <c r="AK4215">
        <v>7.5</v>
      </c>
      <c r="AL4215">
        <v>14.8</v>
      </c>
      <c r="AM4215">
        <v>337.29599999999999</v>
      </c>
      <c r="AN4215">
        <v>1687.4</v>
      </c>
      <c r="AO4215" t="s">
        <v>4576</v>
      </c>
    </row>
    <row r="4216" spans="1:41">
      <c r="A4216" t="s">
        <v>4298</v>
      </c>
      <c r="B4216" t="s">
        <v>90</v>
      </c>
      <c r="C4216" t="s">
        <v>3160</v>
      </c>
      <c r="D4216" t="s">
        <v>1071</v>
      </c>
      <c r="E4216" t="s">
        <v>3161</v>
      </c>
      <c r="F4216" t="s">
        <v>94</v>
      </c>
      <c r="G4216" t="s">
        <v>1073</v>
      </c>
      <c r="H4216">
        <v>78</v>
      </c>
      <c r="I4216" t="s">
        <v>147</v>
      </c>
      <c r="J4216" t="s">
        <v>104</v>
      </c>
      <c r="K4216">
        <v>22</v>
      </c>
      <c r="L4216">
        <v>4</v>
      </c>
      <c r="M4216" t="s">
        <v>508</v>
      </c>
      <c r="N4216">
        <v>0.68700000000000006</v>
      </c>
      <c r="O4216" t="s">
        <v>123</v>
      </c>
      <c r="Q4216" t="s">
        <v>1093</v>
      </c>
      <c r="R4216" t="s">
        <v>3</v>
      </c>
      <c r="S4216">
        <v>2</v>
      </c>
      <c r="T4216">
        <v>1</v>
      </c>
      <c r="U4216">
        <v>1</v>
      </c>
      <c r="V4216">
        <v>0</v>
      </c>
      <c r="W4216">
        <v>0</v>
      </c>
      <c r="X4216">
        <v>1</v>
      </c>
      <c r="Y4216">
        <v>6</v>
      </c>
      <c r="Z4216">
        <v>95.2</v>
      </c>
      <c r="AA4216">
        <v>85.5</v>
      </c>
      <c r="AB4216">
        <v>3.66</v>
      </c>
      <c r="AC4216">
        <v>1.74</v>
      </c>
      <c r="AD4216">
        <v>0.16600000000000001</v>
      </c>
      <c r="AE4216">
        <v>2.8860000000000001</v>
      </c>
      <c r="AF4216">
        <v>1.768</v>
      </c>
      <c r="AG4216">
        <v>5.6920000000000002</v>
      </c>
      <c r="AH4216">
        <v>9.14</v>
      </c>
      <c r="AI4216">
        <v>5.05</v>
      </c>
      <c r="AJ4216">
        <v>23.6</v>
      </c>
      <c r="AK4216">
        <v>-33.299999999999997</v>
      </c>
      <c r="AL4216">
        <v>6</v>
      </c>
      <c r="AM4216">
        <v>119.098</v>
      </c>
      <c r="AN4216">
        <v>2081.63</v>
      </c>
      <c r="AO4216" t="s">
        <v>4577</v>
      </c>
    </row>
    <row r="4217" spans="1:41">
      <c r="A4217" t="s">
        <v>4298</v>
      </c>
      <c r="B4217" t="s">
        <v>90</v>
      </c>
      <c r="C4217" t="s">
        <v>3160</v>
      </c>
      <c r="D4217" t="s">
        <v>1071</v>
      </c>
      <c r="E4217" t="s">
        <v>3161</v>
      </c>
      <c r="F4217" t="s">
        <v>94</v>
      </c>
      <c r="G4217" t="s">
        <v>1073</v>
      </c>
      <c r="H4217">
        <v>79</v>
      </c>
      <c r="I4217" t="s">
        <v>127</v>
      </c>
      <c r="J4217" t="s">
        <v>104</v>
      </c>
      <c r="K4217">
        <v>22</v>
      </c>
      <c r="L4217">
        <v>5</v>
      </c>
      <c r="M4217" t="s">
        <v>98</v>
      </c>
      <c r="N4217">
        <v>0.90400000000000003</v>
      </c>
      <c r="O4217" t="s">
        <v>123</v>
      </c>
      <c r="Q4217" t="s">
        <v>1093</v>
      </c>
      <c r="R4217" t="s">
        <v>3</v>
      </c>
      <c r="S4217">
        <v>2</v>
      </c>
      <c r="T4217">
        <v>2</v>
      </c>
      <c r="U4217">
        <v>1</v>
      </c>
      <c r="V4217">
        <v>0</v>
      </c>
      <c r="W4217">
        <v>0</v>
      </c>
      <c r="X4217">
        <v>1</v>
      </c>
      <c r="Y4217">
        <v>6</v>
      </c>
      <c r="Z4217">
        <v>96.4</v>
      </c>
      <c r="AA4217">
        <v>86.5</v>
      </c>
      <c r="AB4217">
        <v>3.66</v>
      </c>
      <c r="AC4217">
        <v>1.74</v>
      </c>
      <c r="AD4217">
        <v>-0.26500000000000001</v>
      </c>
      <c r="AE4217">
        <v>1.984</v>
      </c>
      <c r="AF4217">
        <v>1.425</v>
      </c>
      <c r="AG4217">
        <v>5.782</v>
      </c>
      <c r="AH4217">
        <v>7.17</v>
      </c>
      <c r="AI4217">
        <v>6.97</v>
      </c>
      <c r="AJ4217">
        <v>23.6</v>
      </c>
      <c r="AK4217">
        <v>-30.3</v>
      </c>
      <c r="AL4217">
        <v>5</v>
      </c>
      <c r="AM4217">
        <v>134.32499999999999</v>
      </c>
      <c r="AN4217">
        <v>2014.92</v>
      </c>
      <c r="AO4217" t="s">
        <v>4578</v>
      </c>
    </row>
    <row r="4218" spans="1:41">
      <c r="A4218" t="s">
        <v>4298</v>
      </c>
      <c r="B4218" t="s">
        <v>90</v>
      </c>
      <c r="C4218" t="s">
        <v>3160</v>
      </c>
      <c r="D4218" t="s">
        <v>1071</v>
      </c>
      <c r="E4218" t="s">
        <v>3161</v>
      </c>
      <c r="F4218" t="s">
        <v>94</v>
      </c>
      <c r="G4218" t="s">
        <v>1073</v>
      </c>
      <c r="H4218">
        <v>80</v>
      </c>
      <c r="I4218" t="s">
        <v>103</v>
      </c>
      <c r="J4218" t="s">
        <v>104</v>
      </c>
      <c r="K4218">
        <v>22</v>
      </c>
      <c r="L4218">
        <v>6</v>
      </c>
      <c r="M4218" t="s">
        <v>98</v>
      </c>
      <c r="N4218">
        <v>0.90500000000000003</v>
      </c>
      <c r="O4218" t="s">
        <v>123</v>
      </c>
      <c r="Q4218" t="s">
        <v>1093</v>
      </c>
      <c r="R4218" t="s">
        <v>3</v>
      </c>
      <c r="S4218">
        <v>2</v>
      </c>
      <c r="T4218">
        <v>2</v>
      </c>
      <c r="U4218">
        <v>1</v>
      </c>
      <c r="V4218">
        <v>0</v>
      </c>
      <c r="W4218">
        <v>0</v>
      </c>
      <c r="X4218">
        <v>1</v>
      </c>
      <c r="Y4218">
        <v>6</v>
      </c>
      <c r="Z4218">
        <v>96.3</v>
      </c>
      <c r="AA4218">
        <v>87.6</v>
      </c>
      <c r="AB4218">
        <v>3.51</v>
      </c>
      <c r="AC4218">
        <v>1.56</v>
      </c>
      <c r="AD4218">
        <v>-1.026</v>
      </c>
      <c r="AE4218">
        <v>2.698</v>
      </c>
      <c r="AF4218">
        <v>1.306</v>
      </c>
      <c r="AG4218">
        <v>5.82</v>
      </c>
      <c r="AH4218">
        <v>6.17</v>
      </c>
      <c r="AI4218">
        <v>5.37</v>
      </c>
      <c r="AJ4218">
        <v>23.7</v>
      </c>
      <c r="AK4218">
        <v>-24</v>
      </c>
      <c r="AL4218">
        <v>5.0999999999999996</v>
      </c>
      <c r="AM4218">
        <v>131.23099999999999</v>
      </c>
      <c r="AN4218">
        <v>1675.8</v>
      </c>
      <c r="AO4218" t="s">
        <v>4579</v>
      </c>
    </row>
    <row r="4219" spans="1:41">
      <c r="A4219" t="s">
        <v>4298</v>
      </c>
      <c r="B4219" t="s">
        <v>90</v>
      </c>
      <c r="C4219" t="s">
        <v>3160</v>
      </c>
      <c r="D4219" t="s">
        <v>1071</v>
      </c>
      <c r="E4219" t="s">
        <v>3161</v>
      </c>
      <c r="F4219" t="s">
        <v>94</v>
      </c>
      <c r="G4219" t="s">
        <v>1073</v>
      </c>
      <c r="H4219">
        <v>81</v>
      </c>
      <c r="I4219" t="s">
        <v>103</v>
      </c>
      <c r="J4219" t="s">
        <v>104</v>
      </c>
      <c r="K4219">
        <v>23</v>
      </c>
      <c r="L4219">
        <v>1</v>
      </c>
      <c r="M4219" t="s">
        <v>499</v>
      </c>
      <c r="N4219">
        <v>0.90300000000000002</v>
      </c>
      <c r="O4219" t="s">
        <v>356</v>
      </c>
      <c r="Q4219" t="s">
        <v>1086</v>
      </c>
      <c r="R4219" t="s">
        <v>3</v>
      </c>
      <c r="S4219">
        <v>0</v>
      </c>
      <c r="T4219">
        <v>0</v>
      </c>
      <c r="U4219">
        <v>2</v>
      </c>
      <c r="V4219">
        <v>0</v>
      </c>
      <c r="W4219">
        <v>0</v>
      </c>
      <c r="X4219">
        <v>1</v>
      </c>
      <c r="Y4219">
        <v>6</v>
      </c>
      <c r="Z4219">
        <v>78.3</v>
      </c>
      <c r="AA4219">
        <v>70.400000000000006</v>
      </c>
      <c r="AB4219">
        <v>3.43</v>
      </c>
      <c r="AC4219">
        <v>1.6</v>
      </c>
      <c r="AD4219">
        <v>-0.40300000000000002</v>
      </c>
      <c r="AE4219">
        <v>3.28</v>
      </c>
      <c r="AF4219">
        <v>1.889</v>
      </c>
      <c r="AG4219">
        <v>5.9180000000000001</v>
      </c>
      <c r="AH4219">
        <v>-6.59</v>
      </c>
      <c r="AI4219">
        <v>-7.7</v>
      </c>
      <c r="AJ4219">
        <v>23.6</v>
      </c>
      <c r="AK4219">
        <v>12.6</v>
      </c>
      <c r="AL4219">
        <v>13.4</v>
      </c>
      <c r="AM4219">
        <v>319.19400000000002</v>
      </c>
      <c r="AN4219">
        <v>1636.92</v>
      </c>
      <c r="AO4219" t="s">
        <v>4580</v>
      </c>
    </row>
    <row r="4220" spans="1:41">
      <c r="A4220" t="s">
        <v>4298</v>
      </c>
      <c r="B4220" t="s">
        <v>90</v>
      </c>
      <c r="C4220" t="s">
        <v>3160</v>
      </c>
      <c r="D4220" t="s">
        <v>1071</v>
      </c>
      <c r="E4220" t="s">
        <v>3161</v>
      </c>
      <c r="F4220" t="s">
        <v>94</v>
      </c>
      <c r="G4220" t="s">
        <v>1073</v>
      </c>
      <c r="H4220">
        <v>82</v>
      </c>
      <c r="I4220" t="s">
        <v>147</v>
      </c>
      <c r="J4220" t="s">
        <v>104</v>
      </c>
      <c r="K4220">
        <v>23</v>
      </c>
      <c r="L4220">
        <v>2</v>
      </c>
      <c r="M4220" t="s">
        <v>98</v>
      </c>
      <c r="N4220">
        <v>0.90200000000000002</v>
      </c>
      <c r="O4220" t="s">
        <v>356</v>
      </c>
      <c r="Q4220" t="s">
        <v>1086</v>
      </c>
      <c r="R4220" t="s">
        <v>3</v>
      </c>
      <c r="S4220">
        <v>0</v>
      </c>
      <c r="T4220">
        <v>1</v>
      </c>
      <c r="U4220">
        <v>2</v>
      </c>
      <c r="V4220">
        <v>0</v>
      </c>
      <c r="W4220">
        <v>0</v>
      </c>
      <c r="X4220">
        <v>1</v>
      </c>
      <c r="Y4220">
        <v>6</v>
      </c>
      <c r="Z4220">
        <v>97</v>
      </c>
      <c r="AA4220">
        <v>86.7</v>
      </c>
      <c r="AB4220">
        <v>3.3</v>
      </c>
      <c r="AC4220">
        <v>1.64</v>
      </c>
      <c r="AD4220">
        <v>0.92100000000000004</v>
      </c>
      <c r="AE4220">
        <v>2.5289999999999999</v>
      </c>
      <c r="AF4220">
        <v>1.794</v>
      </c>
      <c r="AG4220">
        <v>5.7069999999999999</v>
      </c>
      <c r="AH4220">
        <v>4.3600000000000003</v>
      </c>
      <c r="AI4220">
        <v>3.41</v>
      </c>
      <c r="AJ4220">
        <v>23.6</v>
      </c>
      <c r="AK4220">
        <v>-15.6</v>
      </c>
      <c r="AL4220">
        <v>5.7</v>
      </c>
      <c r="AM4220">
        <v>128.28800000000001</v>
      </c>
      <c r="AN4220">
        <v>1119.58</v>
      </c>
      <c r="AO4220" t="s">
        <v>4581</v>
      </c>
    </row>
    <row r="4221" spans="1:41">
      <c r="A4221" t="s">
        <v>4298</v>
      </c>
      <c r="B4221" t="s">
        <v>90</v>
      </c>
      <c r="C4221" t="s">
        <v>3160</v>
      </c>
      <c r="D4221" t="s">
        <v>1071</v>
      </c>
      <c r="E4221" t="s">
        <v>3161</v>
      </c>
      <c r="F4221" t="s">
        <v>94</v>
      </c>
      <c r="G4221" t="s">
        <v>1073</v>
      </c>
      <c r="H4221">
        <v>83</v>
      </c>
      <c r="I4221" t="s">
        <v>96</v>
      </c>
      <c r="J4221" t="s">
        <v>97</v>
      </c>
      <c r="K4221">
        <v>23</v>
      </c>
      <c r="L4221">
        <v>3</v>
      </c>
      <c r="M4221" t="s">
        <v>98</v>
      </c>
      <c r="N4221">
        <v>0.90700000000000003</v>
      </c>
      <c r="O4221" t="s">
        <v>356</v>
      </c>
      <c r="Q4221" t="s">
        <v>1086</v>
      </c>
      <c r="R4221" t="s">
        <v>3</v>
      </c>
      <c r="S4221">
        <v>0</v>
      </c>
      <c r="T4221">
        <v>2</v>
      </c>
      <c r="U4221">
        <v>2</v>
      </c>
      <c r="V4221">
        <v>0</v>
      </c>
      <c r="W4221">
        <v>0</v>
      </c>
      <c r="X4221">
        <v>1</v>
      </c>
      <c r="Y4221">
        <v>6</v>
      </c>
      <c r="Z4221">
        <v>96.5</v>
      </c>
      <c r="AA4221">
        <v>87.3</v>
      </c>
      <c r="AB4221">
        <v>3.47</v>
      </c>
      <c r="AC4221">
        <v>1.6</v>
      </c>
      <c r="AD4221">
        <v>-1.3089999999999999</v>
      </c>
      <c r="AE4221">
        <v>2.847</v>
      </c>
      <c r="AF4221">
        <v>1.37</v>
      </c>
      <c r="AG4221">
        <v>5.891</v>
      </c>
      <c r="AH4221">
        <v>7.49</v>
      </c>
      <c r="AI4221">
        <v>6.76</v>
      </c>
      <c r="AJ4221">
        <v>23.7</v>
      </c>
      <c r="AK4221">
        <v>-31.2</v>
      </c>
      <c r="AL4221">
        <v>4.8</v>
      </c>
      <c r="AM4221">
        <v>132.24299999999999</v>
      </c>
      <c r="AN4221">
        <v>2055.8000000000002</v>
      </c>
      <c r="AO4221" t="s">
        <v>4582</v>
      </c>
    </row>
    <row r="4222" spans="1:41">
      <c r="A4222" t="s">
        <v>4298</v>
      </c>
      <c r="B4222" t="s">
        <v>90</v>
      </c>
      <c r="C4222" t="s">
        <v>3160</v>
      </c>
      <c r="D4222" t="s">
        <v>1071</v>
      </c>
      <c r="E4222" t="s">
        <v>3161</v>
      </c>
      <c r="F4222" t="s">
        <v>94</v>
      </c>
      <c r="G4222" t="s">
        <v>1073</v>
      </c>
      <c r="H4222">
        <v>84</v>
      </c>
      <c r="I4222" t="s">
        <v>159</v>
      </c>
      <c r="J4222" t="s">
        <v>97</v>
      </c>
      <c r="K4222">
        <v>23</v>
      </c>
      <c r="L4222">
        <v>4</v>
      </c>
      <c r="M4222" t="s">
        <v>499</v>
      </c>
      <c r="N4222">
        <v>0.9</v>
      </c>
      <c r="O4222" t="s">
        <v>356</v>
      </c>
      <c r="Q4222" t="s">
        <v>1086</v>
      </c>
      <c r="R4222" t="s">
        <v>3</v>
      </c>
      <c r="S4222">
        <v>1</v>
      </c>
      <c r="T4222">
        <v>2</v>
      </c>
      <c r="U4222">
        <v>2</v>
      </c>
      <c r="V4222">
        <v>0</v>
      </c>
      <c r="W4222">
        <v>0</v>
      </c>
      <c r="X4222">
        <v>1</v>
      </c>
      <c r="Y4222">
        <v>6</v>
      </c>
      <c r="Z4222">
        <v>79.400000000000006</v>
      </c>
      <c r="AA4222">
        <v>72.900000000000006</v>
      </c>
      <c r="AB4222">
        <v>3.39</v>
      </c>
      <c r="AC4222">
        <v>1.56</v>
      </c>
      <c r="AD4222">
        <v>-0.19900000000000001</v>
      </c>
      <c r="AE4222">
        <v>-5.0000000000000001E-3</v>
      </c>
      <c r="AF4222">
        <v>1.9430000000000001</v>
      </c>
      <c r="AG4222">
        <v>5.7080000000000002</v>
      </c>
      <c r="AH4222">
        <v>-7.75</v>
      </c>
      <c r="AI4222">
        <v>-11.31</v>
      </c>
      <c r="AJ4222">
        <v>23.8</v>
      </c>
      <c r="AK4222">
        <v>12.7</v>
      </c>
      <c r="AL4222">
        <v>15</v>
      </c>
      <c r="AM4222">
        <v>325.43400000000003</v>
      </c>
      <c r="AN4222">
        <v>2265.5</v>
      </c>
      <c r="AO4222" t="s">
        <v>4583</v>
      </c>
    </row>
    <row r="4223" spans="1:41">
      <c r="A4223" t="s">
        <v>4298</v>
      </c>
      <c r="B4223" t="s">
        <v>90</v>
      </c>
      <c r="C4223" t="s">
        <v>3160</v>
      </c>
      <c r="D4223" t="s">
        <v>1071</v>
      </c>
      <c r="E4223" t="s">
        <v>3161</v>
      </c>
      <c r="F4223" t="s">
        <v>94</v>
      </c>
      <c r="G4223" t="s">
        <v>1073</v>
      </c>
      <c r="H4223">
        <v>85</v>
      </c>
      <c r="I4223" t="s">
        <v>96</v>
      </c>
      <c r="J4223" t="s">
        <v>97</v>
      </c>
      <c r="K4223">
        <v>23</v>
      </c>
      <c r="L4223">
        <v>5</v>
      </c>
      <c r="M4223" t="s">
        <v>98</v>
      </c>
      <c r="N4223">
        <v>0.89300000000000002</v>
      </c>
      <c r="O4223" t="s">
        <v>356</v>
      </c>
      <c r="Q4223" t="s">
        <v>1086</v>
      </c>
      <c r="R4223" t="s">
        <v>3</v>
      </c>
      <c r="S4223">
        <v>2</v>
      </c>
      <c r="T4223">
        <v>2</v>
      </c>
      <c r="U4223">
        <v>2</v>
      </c>
      <c r="V4223">
        <v>0</v>
      </c>
      <c r="W4223">
        <v>0</v>
      </c>
      <c r="X4223">
        <v>1</v>
      </c>
      <c r="Y4223">
        <v>6</v>
      </c>
      <c r="Z4223">
        <v>97.1</v>
      </c>
      <c r="AA4223">
        <v>88.5</v>
      </c>
      <c r="AB4223">
        <v>3.47</v>
      </c>
      <c r="AC4223">
        <v>1.64</v>
      </c>
      <c r="AD4223">
        <v>0.90100000000000002</v>
      </c>
      <c r="AE4223">
        <v>1.738</v>
      </c>
      <c r="AF4223">
        <v>1.9159999999999999</v>
      </c>
      <c r="AG4223">
        <v>5.6769999999999996</v>
      </c>
      <c r="AH4223">
        <v>8.24</v>
      </c>
      <c r="AI4223">
        <v>6.9</v>
      </c>
      <c r="AJ4223">
        <v>23.7</v>
      </c>
      <c r="AK4223">
        <v>-37.1</v>
      </c>
      <c r="AL4223">
        <v>5.0999999999999996</v>
      </c>
      <c r="AM4223">
        <v>130.10499999999999</v>
      </c>
      <c r="AN4223">
        <v>2219.42</v>
      </c>
      <c r="AO4223" t="s">
        <v>4584</v>
      </c>
    </row>
    <row r="4224" spans="1:41">
      <c r="A4224" t="s">
        <v>4298</v>
      </c>
      <c r="B4224" t="s">
        <v>90</v>
      </c>
      <c r="C4224" t="s">
        <v>3160</v>
      </c>
      <c r="D4224" t="s">
        <v>1071</v>
      </c>
      <c r="E4224" t="s">
        <v>3161</v>
      </c>
      <c r="F4224" t="s">
        <v>94</v>
      </c>
      <c r="G4224" t="s">
        <v>1073</v>
      </c>
      <c r="H4224">
        <v>86</v>
      </c>
      <c r="I4224" t="s">
        <v>194</v>
      </c>
      <c r="J4224" t="s">
        <v>108</v>
      </c>
      <c r="K4224">
        <v>23</v>
      </c>
      <c r="L4224">
        <v>6</v>
      </c>
      <c r="M4224" t="s">
        <v>98</v>
      </c>
      <c r="N4224">
        <v>0.65100000000000002</v>
      </c>
      <c r="O4224" t="s">
        <v>356</v>
      </c>
      <c r="P4224" t="s">
        <v>109</v>
      </c>
      <c r="Q4224" t="s">
        <v>1086</v>
      </c>
      <c r="R4224" t="s">
        <v>3</v>
      </c>
      <c r="S4224">
        <v>3</v>
      </c>
      <c r="T4224">
        <v>2</v>
      </c>
      <c r="U4224">
        <v>2</v>
      </c>
      <c r="V4224">
        <v>0</v>
      </c>
      <c r="W4224">
        <v>0</v>
      </c>
      <c r="X4224">
        <v>1</v>
      </c>
      <c r="Y4224">
        <v>6</v>
      </c>
      <c r="Z4224">
        <v>97.4</v>
      </c>
      <c r="AA4224">
        <v>88.7</v>
      </c>
      <c r="AB4224">
        <v>3.3</v>
      </c>
      <c r="AC4224">
        <v>1.64</v>
      </c>
      <c r="AD4224">
        <v>5.8000000000000003E-2</v>
      </c>
      <c r="AE4224">
        <v>2.0459999999999998</v>
      </c>
      <c r="AF4224">
        <v>1.873</v>
      </c>
      <c r="AG4224">
        <v>5.6959999999999997</v>
      </c>
      <c r="AH4224">
        <v>10.51</v>
      </c>
      <c r="AI4224">
        <v>6.47</v>
      </c>
      <c r="AJ4224">
        <v>23.7</v>
      </c>
      <c r="AK4224">
        <v>-42.7</v>
      </c>
      <c r="AL4224">
        <v>5.7</v>
      </c>
      <c r="AM4224">
        <v>121.777</v>
      </c>
      <c r="AN4224">
        <v>2554.6999999999998</v>
      </c>
      <c r="AO4224" t="s">
        <v>4585</v>
      </c>
    </row>
    <row r="4225" spans="1:41">
      <c r="A4225" t="s">
        <v>4298</v>
      </c>
      <c r="B4225" t="s">
        <v>90</v>
      </c>
      <c r="C4225" t="s">
        <v>3160</v>
      </c>
      <c r="D4225" t="s">
        <v>1071</v>
      </c>
      <c r="E4225" t="s">
        <v>3161</v>
      </c>
      <c r="F4225" t="s">
        <v>94</v>
      </c>
      <c r="G4225" t="s">
        <v>1073</v>
      </c>
      <c r="H4225">
        <v>87</v>
      </c>
      <c r="I4225" t="s">
        <v>96</v>
      </c>
      <c r="J4225" t="s">
        <v>97</v>
      </c>
      <c r="K4225">
        <v>24</v>
      </c>
      <c r="L4225">
        <v>1</v>
      </c>
      <c r="M4225" t="s">
        <v>98</v>
      </c>
      <c r="N4225">
        <v>0.83899999999999997</v>
      </c>
      <c r="O4225" t="s">
        <v>210</v>
      </c>
      <c r="Q4225" t="s">
        <v>4513</v>
      </c>
      <c r="R4225" t="s">
        <v>3</v>
      </c>
      <c r="S4225">
        <v>0</v>
      </c>
      <c r="T4225">
        <v>0</v>
      </c>
      <c r="U4225">
        <v>2</v>
      </c>
      <c r="V4225">
        <v>0</v>
      </c>
      <c r="W4225">
        <v>1</v>
      </c>
      <c r="X4225">
        <v>0</v>
      </c>
      <c r="Y4225">
        <v>6</v>
      </c>
      <c r="Z4225">
        <v>96.2</v>
      </c>
      <c r="AA4225">
        <v>88.1</v>
      </c>
      <c r="AB4225">
        <v>3.39</v>
      </c>
      <c r="AC4225">
        <v>1.66</v>
      </c>
      <c r="AD4225">
        <v>1.3340000000000001</v>
      </c>
      <c r="AE4225">
        <v>2.0150000000000001</v>
      </c>
      <c r="AF4225">
        <v>1.766</v>
      </c>
      <c r="AG4225">
        <v>5.7590000000000003</v>
      </c>
      <c r="AH4225">
        <v>10.45</v>
      </c>
      <c r="AI4225">
        <v>8.4</v>
      </c>
      <c r="AJ4225">
        <v>23.8</v>
      </c>
      <c r="AK4225">
        <v>-48.8</v>
      </c>
      <c r="AL4225">
        <v>5.3</v>
      </c>
      <c r="AM4225">
        <v>128.93700000000001</v>
      </c>
      <c r="AN4225">
        <v>2757.39</v>
      </c>
      <c r="AO4225" t="s">
        <v>4586</v>
      </c>
    </row>
    <row r="4226" spans="1:41">
      <c r="A4226" t="s">
        <v>4298</v>
      </c>
      <c r="B4226" t="s">
        <v>90</v>
      </c>
      <c r="C4226" t="s">
        <v>3160</v>
      </c>
      <c r="D4226" t="s">
        <v>1071</v>
      </c>
      <c r="E4226" t="s">
        <v>3161</v>
      </c>
      <c r="F4226" t="s">
        <v>94</v>
      </c>
      <c r="G4226" t="s">
        <v>1073</v>
      </c>
      <c r="H4226">
        <v>88</v>
      </c>
      <c r="I4226" t="s">
        <v>96</v>
      </c>
      <c r="J4226" t="s">
        <v>97</v>
      </c>
      <c r="K4226">
        <v>24</v>
      </c>
      <c r="L4226">
        <v>2</v>
      </c>
      <c r="M4226" t="s">
        <v>98</v>
      </c>
      <c r="N4226">
        <v>0.91</v>
      </c>
      <c r="O4226" t="s">
        <v>210</v>
      </c>
      <c r="Q4226" t="s">
        <v>4513</v>
      </c>
      <c r="R4226" t="s">
        <v>3</v>
      </c>
      <c r="S4226">
        <v>1</v>
      </c>
      <c r="T4226">
        <v>0</v>
      </c>
      <c r="U4226">
        <v>2</v>
      </c>
      <c r="V4226">
        <v>0</v>
      </c>
      <c r="W4226">
        <v>1</v>
      </c>
      <c r="X4226">
        <v>0</v>
      </c>
      <c r="Y4226">
        <v>6</v>
      </c>
      <c r="Z4226">
        <v>96.3</v>
      </c>
      <c r="AA4226">
        <v>88.4</v>
      </c>
      <c r="AB4226">
        <v>3.39</v>
      </c>
      <c r="AC4226">
        <v>1.66</v>
      </c>
      <c r="AD4226">
        <v>-1.1439999999999999</v>
      </c>
      <c r="AE4226">
        <v>2.6859999999999999</v>
      </c>
      <c r="AF4226">
        <v>1.44</v>
      </c>
      <c r="AG4226">
        <v>5.7279999999999998</v>
      </c>
      <c r="AH4226">
        <v>6.19</v>
      </c>
      <c r="AI4226">
        <v>6.12</v>
      </c>
      <c r="AJ4226">
        <v>23.8</v>
      </c>
      <c r="AK4226">
        <v>-26.1</v>
      </c>
      <c r="AL4226">
        <v>4.7</v>
      </c>
      <c r="AM4226">
        <v>134.839</v>
      </c>
      <c r="AN4226">
        <v>1800.13</v>
      </c>
      <c r="AO4226" t="s">
        <v>4587</v>
      </c>
    </row>
    <row r="4227" spans="1:41">
      <c r="A4227" t="s">
        <v>4298</v>
      </c>
      <c r="B4227" t="s">
        <v>90</v>
      </c>
      <c r="C4227" t="s">
        <v>3160</v>
      </c>
      <c r="D4227" t="s">
        <v>1071</v>
      </c>
      <c r="E4227" t="s">
        <v>3161</v>
      </c>
      <c r="F4227" t="s">
        <v>94</v>
      </c>
      <c r="G4227" t="s">
        <v>1073</v>
      </c>
      <c r="H4227">
        <v>89</v>
      </c>
      <c r="I4227" t="s">
        <v>127</v>
      </c>
      <c r="J4227" t="s">
        <v>104</v>
      </c>
      <c r="K4227">
        <v>24</v>
      </c>
      <c r="L4227">
        <v>3</v>
      </c>
      <c r="M4227" t="s">
        <v>508</v>
      </c>
      <c r="N4227">
        <v>0.88100000000000001</v>
      </c>
      <c r="O4227" t="s">
        <v>210</v>
      </c>
      <c r="Q4227" t="s">
        <v>4513</v>
      </c>
      <c r="R4227" t="s">
        <v>3</v>
      </c>
      <c r="S4227">
        <v>2</v>
      </c>
      <c r="T4227">
        <v>0</v>
      </c>
      <c r="U4227">
        <v>2</v>
      </c>
      <c r="V4227">
        <v>0</v>
      </c>
      <c r="W4227">
        <v>1</v>
      </c>
      <c r="X4227">
        <v>0</v>
      </c>
      <c r="Y4227">
        <v>6</v>
      </c>
      <c r="Z4227">
        <v>95.5</v>
      </c>
      <c r="AA4227">
        <v>87.9</v>
      </c>
      <c r="AB4227">
        <v>3.35</v>
      </c>
      <c r="AC4227">
        <v>1.66</v>
      </c>
      <c r="AD4227">
        <v>0.435</v>
      </c>
      <c r="AE4227">
        <v>1.6120000000000001</v>
      </c>
      <c r="AF4227">
        <v>1.925</v>
      </c>
      <c r="AG4227">
        <v>5.649</v>
      </c>
      <c r="AH4227">
        <v>11.15</v>
      </c>
      <c r="AI4227">
        <v>5.19</v>
      </c>
      <c r="AJ4227">
        <v>23.8</v>
      </c>
      <c r="AK4227">
        <v>-40.700000000000003</v>
      </c>
      <c r="AL4227">
        <v>6.4</v>
      </c>
      <c r="AM4227">
        <v>115.13</v>
      </c>
      <c r="AN4227">
        <v>2520.17</v>
      </c>
      <c r="AO4227" t="s">
        <v>4588</v>
      </c>
    </row>
    <row r="4228" spans="1:41">
      <c r="A4228" t="s">
        <v>4298</v>
      </c>
      <c r="B4228" t="s">
        <v>90</v>
      </c>
      <c r="C4228" t="s">
        <v>3160</v>
      </c>
      <c r="D4228" t="s">
        <v>1071</v>
      </c>
      <c r="E4228" t="s">
        <v>3161</v>
      </c>
      <c r="F4228" t="s">
        <v>94</v>
      </c>
      <c r="G4228" t="s">
        <v>1073</v>
      </c>
      <c r="H4228">
        <v>90</v>
      </c>
      <c r="I4228" t="s">
        <v>107</v>
      </c>
      <c r="J4228" t="s">
        <v>108</v>
      </c>
      <c r="K4228">
        <v>24</v>
      </c>
      <c r="L4228">
        <v>4</v>
      </c>
      <c r="M4228" t="s">
        <v>508</v>
      </c>
      <c r="N4228">
        <v>0.88500000000000001</v>
      </c>
      <c r="O4228" t="s">
        <v>210</v>
      </c>
      <c r="P4228" t="s">
        <v>141</v>
      </c>
      <c r="Q4228" t="s">
        <v>4513</v>
      </c>
      <c r="R4228" t="s">
        <v>3</v>
      </c>
      <c r="S4228">
        <v>2</v>
      </c>
      <c r="T4228">
        <v>1</v>
      </c>
      <c r="U4228">
        <v>2</v>
      </c>
      <c r="V4228">
        <v>0</v>
      </c>
      <c r="W4228">
        <v>1</v>
      </c>
      <c r="X4228">
        <v>0</v>
      </c>
      <c r="Y4228">
        <v>6</v>
      </c>
      <c r="Z4228">
        <v>95.3</v>
      </c>
      <c r="AA4228">
        <v>87.5</v>
      </c>
      <c r="AB4228">
        <v>3.35</v>
      </c>
      <c r="AC4228">
        <v>1.66</v>
      </c>
      <c r="AD4228">
        <v>7.5999999999999998E-2</v>
      </c>
      <c r="AE4228">
        <v>2.133</v>
      </c>
      <c r="AF4228">
        <v>1.71</v>
      </c>
      <c r="AG4228">
        <v>5.7329999999999997</v>
      </c>
      <c r="AH4228">
        <v>10.89</v>
      </c>
      <c r="AI4228">
        <v>3.88</v>
      </c>
      <c r="AJ4228">
        <v>23.8</v>
      </c>
      <c r="AK4228">
        <v>-37.1</v>
      </c>
      <c r="AL4228">
        <v>6.7</v>
      </c>
      <c r="AM4228">
        <v>109.779</v>
      </c>
      <c r="AN4228">
        <v>2359.1999999999998</v>
      </c>
      <c r="AO4228" t="s">
        <v>4589</v>
      </c>
    </row>
    <row r="4229" spans="1:41">
      <c r="A4229" t="s">
        <v>4298</v>
      </c>
      <c r="B4229" t="s">
        <v>90</v>
      </c>
      <c r="C4229" t="s">
        <v>3160</v>
      </c>
      <c r="D4229" t="s">
        <v>1071</v>
      </c>
      <c r="E4229" t="s">
        <v>3161</v>
      </c>
      <c r="F4229" t="s">
        <v>94</v>
      </c>
      <c r="G4229" t="s">
        <v>1073</v>
      </c>
      <c r="H4229">
        <v>91</v>
      </c>
      <c r="I4229" t="s">
        <v>96</v>
      </c>
      <c r="J4229" t="s">
        <v>97</v>
      </c>
      <c r="K4229">
        <v>25</v>
      </c>
      <c r="L4229">
        <v>1</v>
      </c>
      <c r="M4229" t="s">
        <v>98</v>
      </c>
      <c r="N4229">
        <v>0.90100000000000002</v>
      </c>
      <c r="O4229" t="s">
        <v>231</v>
      </c>
      <c r="Q4229" t="s">
        <v>4517</v>
      </c>
      <c r="R4229" t="s">
        <v>3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7</v>
      </c>
      <c r="Z4229">
        <v>93.9</v>
      </c>
      <c r="AA4229">
        <v>84.9</v>
      </c>
      <c r="AB4229">
        <v>3.45</v>
      </c>
      <c r="AC4229">
        <v>1.65</v>
      </c>
      <c r="AD4229">
        <v>-0.38</v>
      </c>
      <c r="AE4229">
        <v>4.1079999999999997</v>
      </c>
      <c r="AF4229">
        <v>1.492</v>
      </c>
      <c r="AG4229">
        <v>6.0289999999999999</v>
      </c>
      <c r="AH4229">
        <v>3.97</v>
      </c>
      <c r="AI4229">
        <v>4.96</v>
      </c>
      <c r="AJ4229">
        <v>23.7</v>
      </c>
      <c r="AK4229">
        <v>-14.1</v>
      </c>
      <c r="AL4229">
        <v>5.2</v>
      </c>
      <c r="AM4229">
        <v>141.52799999999999</v>
      </c>
      <c r="AN4229">
        <v>1264.53</v>
      </c>
      <c r="AO4229" t="s">
        <v>4590</v>
      </c>
    </row>
    <row r="4230" spans="1:41">
      <c r="A4230" t="s">
        <v>4298</v>
      </c>
      <c r="B4230" t="s">
        <v>90</v>
      </c>
      <c r="C4230" t="s">
        <v>3160</v>
      </c>
      <c r="D4230" t="s">
        <v>1071</v>
      </c>
      <c r="E4230" t="s">
        <v>3161</v>
      </c>
      <c r="F4230" t="s">
        <v>94</v>
      </c>
      <c r="G4230" t="s">
        <v>1073</v>
      </c>
      <c r="H4230">
        <v>92</v>
      </c>
      <c r="I4230" t="s">
        <v>107</v>
      </c>
      <c r="J4230" t="s">
        <v>108</v>
      </c>
      <c r="K4230">
        <v>25</v>
      </c>
      <c r="L4230">
        <v>2</v>
      </c>
      <c r="M4230" t="s">
        <v>122</v>
      </c>
      <c r="N4230">
        <v>0.90300000000000002</v>
      </c>
      <c r="O4230" t="s">
        <v>231</v>
      </c>
      <c r="P4230" t="s">
        <v>234</v>
      </c>
      <c r="Q4230" t="s">
        <v>4517</v>
      </c>
      <c r="R4230" t="s">
        <v>3</v>
      </c>
      <c r="S4230">
        <v>1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7</v>
      </c>
      <c r="Z4230">
        <v>81</v>
      </c>
      <c r="AA4230">
        <v>74.400000000000006</v>
      </c>
      <c r="AB4230">
        <v>3.39</v>
      </c>
      <c r="AC4230">
        <v>1.63</v>
      </c>
      <c r="AD4230">
        <v>4.3999999999999997E-2</v>
      </c>
      <c r="AE4230">
        <v>2.294</v>
      </c>
      <c r="AF4230">
        <v>1.651</v>
      </c>
      <c r="AG4230">
        <v>6.0970000000000004</v>
      </c>
      <c r="AH4230">
        <v>8.5500000000000007</v>
      </c>
      <c r="AI4230">
        <v>7</v>
      </c>
      <c r="AJ4230">
        <v>23.8</v>
      </c>
      <c r="AK4230">
        <v>-25.3</v>
      </c>
      <c r="AL4230">
        <v>7.3</v>
      </c>
      <c r="AM4230">
        <v>129.524</v>
      </c>
      <c r="AN4230">
        <v>1917.04</v>
      </c>
      <c r="AO4230" t="s">
        <v>4591</v>
      </c>
    </row>
    <row r="4231" spans="1:41">
      <c r="A4231" t="s">
        <v>4298</v>
      </c>
      <c r="B4231" t="s">
        <v>90</v>
      </c>
      <c r="C4231" t="s">
        <v>3160</v>
      </c>
      <c r="D4231" t="s">
        <v>1071</v>
      </c>
      <c r="E4231" t="s">
        <v>3161</v>
      </c>
      <c r="F4231" t="s">
        <v>94</v>
      </c>
      <c r="G4231" t="s">
        <v>1073</v>
      </c>
      <c r="H4231">
        <v>93</v>
      </c>
      <c r="I4231" t="s">
        <v>96</v>
      </c>
      <c r="J4231" t="s">
        <v>97</v>
      </c>
      <c r="K4231">
        <v>26</v>
      </c>
      <c r="L4231">
        <v>1</v>
      </c>
      <c r="M4231" t="s">
        <v>122</v>
      </c>
      <c r="N4231">
        <v>0.90300000000000002</v>
      </c>
      <c r="O4231" t="s">
        <v>210</v>
      </c>
      <c r="Q4231" t="s">
        <v>3915</v>
      </c>
      <c r="R4231" t="s">
        <v>3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0</v>
      </c>
      <c r="Y4231">
        <v>7</v>
      </c>
      <c r="Z4231">
        <v>79.400000000000006</v>
      </c>
      <c r="AA4231">
        <v>72.3</v>
      </c>
      <c r="AB4231">
        <v>3.35</v>
      </c>
      <c r="AC4231">
        <v>1.48</v>
      </c>
      <c r="AD4231">
        <v>1.1379999999999999</v>
      </c>
      <c r="AE4231">
        <v>2.468</v>
      </c>
      <c r="AF4231">
        <v>1.8560000000000001</v>
      </c>
      <c r="AG4231">
        <v>6.1280000000000001</v>
      </c>
      <c r="AH4231">
        <v>11.97</v>
      </c>
      <c r="AI4231">
        <v>3.17</v>
      </c>
      <c r="AJ4231">
        <v>23.7</v>
      </c>
      <c r="AK4231">
        <v>-27.9</v>
      </c>
      <c r="AL4231">
        <v>9.6999999999999993</v>
      </c>
      <c r="AM4231">
        <v>105.06</v>
      </c>
      <c r="AN4231">
        <v>2079.11</v>
      </c>
      <c r="AO4231" t="s">
        <v>4592</v>
      </c>
    </row>
    <row r="4232" spans="1:41">
      <c r="A4232" t="s">
        <v>4298</v>
      </c>
      <c r="B4232" t="s">
        <v>90</v>
      </c>
      <c r="C4232" t="s">
        <v>3160</v>
      </c>
      <c r="D4232" t="s">
        <v>1071</v>
      </c>
      <c r="E4232" t="s">
        <v>3161</v>
      </c>
      <c r="F4232" t="s">
        <v>94</v>
      </c>
      <c r="G4232" t="s">
        <v>1073</v>
      </c>
      <c r="H4232">
        <v>94</v>
      </c>
      <c r="I4232" t="s">
        <v>96</v>
      </c>
      <c r="J4232" t="s">
        <v>97</v>
      </c>
      <c r="K4232">
        <v>26</v>
      </c>
      <c r="L4232">
        <v>2</v>
      </c>
      <c r="M4232" t="s">
        <v>122</v>
      </c>
      <c r="N4232">
        <v>0.9</v>
      </c>
      <c r="O4232" t="s">
        <v>210</v>
      </c>
      <c r="Q4232" t="s">
        <v>3915</v>
      </c>
      <c r="R4232" t="s">
        <v>3</v>
      </c>
      <c r="S4232">
        <v>1</v>
      </c>
      <c r="T4232">
        <v>0</v>
      </c>
      <c r="U4232">
        <v>1</v>
      </c>
      <c r="V4232">
        <v>0</v>
      </c>
      <c r="W4232">
        <v>0</v>
      </c>
      <c r="X4232">
        <v>0</v>
      </c>
      <c r="Y4232">
        <v>7</v>
      </c>
      <c r="Z4232">
        <v>81.900000000000006</v>
      </c>
      <c r="AA4232">
        <v>74.900000000000006</v>
      </c>
      <c r="AB4232">
        <v>3.17</v>
      </c>
      <c r="AC4232">
        <v>1.3</v>
      </c>
      <c r="AD4232">
        <v>-0.39300000000000002</v>
      </c>
      <c r="AE4232">
        <v>1.1970000000000001</v>
      </c>
      <c r="AF4232">
        <v>1.587</v>
      </c>
      <c r="AG4232">
        <v>6.0110000000000001</v>
      </c>
      <c r="AH4232">
        <v>9.94</v>
      </c>
      <c r="AI4232">
        <v>2.69</v>
      </c>
      <c r="AJ4232">
        <v>23.7</v>
      </c>
      <c r="AK4232">
        <v>-23.3</v>
      </c>
      <c r="AL4232">
        <v>9.1</v>
      </c>
      <c r="AM4232">
        <v>105.42700000000001</v>
      </c>
      <c r="AN4232">
        <v>1785.98</v>
      </c>
      <c r="AO4232" t="s">
        <v>4593</v>
      </c>
    </row>
    <row r="4233" spans="1:41">
      <c r="A4233" t="s">
        <v>4298</v>
      </c>
      <c r="B4233" t="s">
        <v>90</v>
      </c>
      <c r="C4233" t="s">
        <v>3160</v>
      </c>
      <c r="D4233" t="s">
        <v>1071</v>
      </c>
      <c r="E4233" t="s">
        <v>3161</v>
      </c>
      <c r="F4233" t="s">
        <v>94</v>
      </c>
      <c r="G4233" t="s">
        <v>1073</v>
      </c>
      <c r="H4233">
        <v>95</v>
      </c>
      <c r="I4233" t="s">
        <v>103</v>
      </c>
      <c r="J4233" t="s">
        <v>104</v>
      </c>
      <c r="K4233">
        <v>26</v>
      </c>
      <c r="L4233">
        <v>3</v>
      </c>
      <c r="M4233" t="s">
        <v>122</v>
      </c>
      <c r="N4233">
        <v>0.88700000000000001</v>
      </c>
      <c r="O4233" t="s">
        <v>210</v>
      </c>
      <c r="Q4233" t="s">
        <v>3915</v>
      </c>
      <c r="R4233" t="s">
        <v>3</v>
      </c>
      <c r="S4233">
        <v>2</v>
      </c>
      <c r="T4233">
        <v>0</v>
      </c>
      <c r="U4233">
        <v>1</v>
      </c>
      <c r="V4233">
        <v>0</v>
      </c>
      <c r="W4233">
        <v>0</v>
      </c>
      <c r="X4233">
        <v>0</v>
      </c>
      <c r="Y4233">
        <v>7</v>
      </c>
      <c r="Z4233">
        <v>85.7</v>
      </c>
      <c r="AA4233">
        <v>79</v>
      </c>
      <c r="AB4233">
        <v>3.36</v>
      </c>
      <c r="AC4233">
        <v>1.45</v>
      </c>
      <c r="AD4233">
        <v>0.498</v>
      </c>
      <c r="AE4233">
        <v>1.82</v>
      </c>
      <c r="AF4233">
        <v>1.841</v>
      </c>
      <c r="AG4233">
        <v>5.9859999999999998</v>
      </c>
      <c r="AH4233">
        <v>9.11</v>
      </c>
      <c r="AI4233">
        <v>4.92</v>
      </c>
      <c r="AJ4233">
        <v>23.8</v>
      </c>
      <c r="AK4233">
        <v>-27.6</v>
      </c>
      <c r="AL4233">
        <v>7.3</v>
      </c>
      <c r="AM4233">
        <v>118.587</v>
      </c>
      <c r="AN4233">
        <v>1905.93</v>
      </c>
      <c r="AO4233" t="s">
        <v>4594</v>
      </c>
    </row>
    <row r="4234" spans="1:41">
      <c r="A4234" t="s">
        <v>4298</v>
      </c>
      <c r="B4234" t="s">
        <v>90</v>
      </c>
      <c r="C4234" t="s">
        <v>3160</v>
      </c>
      <c r="D4234" t="s">
        <v>1071</v>
      </c>
      <c r="E4234" t="s">
        <v>3161</v>
      </c>
      <c r="F4234" t="s">
        <v>94</v>
      </c>
      <c r="G4234" t="s">
        <v>1073</v>
      </c>
      <c r="H4234">
        <v>96</v>
      </c>
      <c r="I4234" t="s">
        <v>147</v>
      </c>
      <c r="J4234" t="s">
        <v>104</v>
      </c>
      <c r="K4234">
        <v>26</v>
      </c>
      <c r="L4234">
        <v>4</v>
      </c>
      <c r="M4234" t="s">
        <v>508</v>
      </c>
      <c r="N4234">
        <v>0.66500000000000004</v>
      </c>
      <c r="O4234" t="s">
        <v>210</v>
      </c>
      <c r="Q4234" t="s">
        <v>3915</v>
      </c>
      <c r="R4234" t="s">
        <v>3</v>
      </c>
      <c r="S4234">
        <v>2</v>
      </c>
      <c r="T4234">
        <v>1</v>
      </c>
      <c r="U4234">
        <v>1</v>
      </c>
      <c r="V4234">
        <v>0</v>
      </c>
      <c r="W4234">
        <v>0</v>
      </c>
      <c r="X4234">
        <v>0</v>
      </c>
      <c r="Y4234">
        <v>7</v>
      </c>
      <c r="Z4234">
        <v>94</v>
      </c>
      <c r="AA4234">
        <v>85.8</v>
      </c>
      <c r="AB4234">
        <v>3.32</v>
      </c>
      <c r="AC4234">
        <v>1.48</v>
      </c>
      <c r="AD4234">
        <v>1.101</v>
      </c>
      <c r="AE4234">
        <v>2.899</v>
      </c>
      <c r="AF4234">
        <v>1.804</v>
      </c>
      <c r="AG4234">
        <v>5.867</v>
      </c>
      <c r="AH4234">
        <v>9.19</v>
      </c>
      <c r="AI4234">
        <v>6.05</v>
      </c>
      <c r="AJ4234">
        <v>23.7</v>
      </c>
      <c r="AK4234">
        <v>-36.9</v>
      </c>
      <c r="AL4234">
        <v>5.8</v>
      </c>
      <c r="AM4234">
        <v>123.52200000000001</v>
      </c>
      <c r="AN4234">
        <v>2206.7600000000002</v>
      </c>
      <c r="AO4234" t="s">
        <v>4595</v>
      </c>
    </row>
    <row r="4235" spans="1:41">
      <c r="A4235" t="s">
        <v>4298</v>
      </c>
      <c r="B4235" t="s">
        <v>90</v>
      </c>
      <c r="C4235" t="s">
        <v>3160</v>
      </c>
      <c r="D4235" t="s">
        <v>1071</v>
      </c>
      <c r="E4235" t="s">
        <v>3161</v>
      </c>
      <c r="F4235" t="s">
        <v>94</v>
      </c>
      <c r="G4235" t="s">
        <v>1073</v>
      </c>
      <c r="H4235">
        <v>97</v>
      </c>
      <c r="I4235" t="s">
        <v>127</v>
      </c>
      <c r="J4235" t="s">
        <v>104</v>
      </c>
      <c r="K4235">
        <v>26</v>
      </c>
      <c r="L4235">
        <v>5</v>
      </c>
      <c r="M4235" t="s">
        <v>98</v>
      </c>
      <c r="N4235">
        <v>0.91100000000000003</v>
      </c>
      <c r="O4235" t="s">
        <v>210</v>
      </c>
      <c r="Q4235" t="s">
        <v>3915</v>
      </c>
      <c r="R4235" t="s">
        <v>3</v>
      </c>
      <c r="S4235">
        <v>2</v>
      </c>
      <c r="T4235">
        <v>2</v>
      </c>
      <c r="U4235">
        <v>1</v>
      </c>
      <c r="V4235">
        <v>0</v>
      </c>
      <c r="W4235">
        <v>0</v>
      </c>
      <c r="X4235">
        <v>0</v>
      </c>
      <c r="Y4235">
        <v>7</v>
      </c>
      <c r="Z4235">
        <v>95.9</v>
      </c>
      <c r="AA4235">
        <v>87.3</v>
      </c>
      <c r="AB4235">
        <v>3.32</v>
      </c>
      <c r="AC4235">
        <v>1.48</v>
      </c>
      <c r="AD4235">
        <v>0.13400000000000001</v>
      </c>
      <c r="AE4235">
        <v>3.5169999999999999</v>
      </c>
      <c r="AF4235">
        <v>1.552</v>
      </c>
      <c r="AG4235">
        <v>5.8970000000000002</v>
      </c>
      <c r="AH4235">
        <v>5.67</v>
      </c>
      <c r="AI4235">
        <v>6.72</v>
      </c>
      <c r="AJ4235">
        <v>23.7</v>
      </c>
      <c r="AK4235">
        <v>-26.4</v>
      </c>
      <c r="AL4235">
        <v>4.5</v>
      </c>
      <c r="AM4235">
        <v>139.99299999999999</v>
      </c>
      <c r="AN4235">
        <v>1799.41</v>
      </c>
      <c r="AO4235" t="s">
        <v>4596</v>
      </c>
    </row>
    <row r="4236" spans="1:41">
      <c r="A4236" t="s">
        <v>4298</v>
      </c>
      <c r="B4236" t="s">
        <v>90</v>
      </c>
      <c r="C4236" t="s">
        <v>3160</v>
      </c>
      <c r="D4236" t="s">
        <v>1071</v>
      </c>
      <c r="E4236" t="s">
        <v>3161</v>
      </c>
      <c r="F4236" t="s">
        <v>94</v>
      </c>
      <c r="G4236" t="s">
        <v>1073</v>
      </c>
      <c r="H4236">
        <v>98</v>
      </c>
      <c r="I4236" t="s">
        <v>96</v>
      </c>
      <c r="J4236" t="s">
        <v>97</v>
      </c>
      <c r="K4236">
        <v>26</v>
      </c>
      <c r="L4236">
        <v>6</v>
      </c>
      <c r="M4236" t="s">
        <v>508</v>
      </c>
      <c r="N4236">
        <v>0.59599999999999997</v>
      </c>
      <c r="O4236" t="s">
        <v>210</v>
      </c>
      <c r="Q4236" t="s">
        <v>3915</v>
      </c>
      <c r="R4236" t="s">
        <v>3</v>
      </c>
      <c r="S4236">
        <v>2</v>
      </c>
      <c r="T4236">
        <v>2</v>
      </c>
      <c r="U4236">
        <v>1</v>
      </c>
      <c r="V4236">
        <v>0</v>
      </c>
      <c r="W4236">
        <v>0</v>
      </c>
      <c r="X4236">
        <v>0</v>
      </c>
      <c r="Y4236">
        <v>7</v>
      </c>
      <c r="Z4236">
        <v>95.3</v>
      </c>
      <c r="AA4236">
        <v>87.5</v>
      </c>
      <c r="AB4236">
        <v>3.32</v>
      </c>
      <c r="AC4236">
        <v>1.34</v>
      </c>
      <c r="AD4236">
        <v>1.17</v>
      </c>
      <c r="AE4236">
        <v>2.5030000000000001</v>
      </c>
      <c r="AF4236">
        <v>1.9179999999999999</v>
      </c>
      <c r="AG4236">
        <v>5.8250000000000002</v>
      </c>
      <c r="AH4236">
        <v>7.6</v>
      </c>
      <c r="AI4236">
        <v>4.18</v>
      </c>
      <c r="AJ4236">
        <v>23.8</v>
      </c>
      <c r="AK4236">
        <v>-29</v>
      </c>
      <c r="AL4236">
        <v>5.9</v>
      </c>
      <c r="AM4236">
        <v>118.991</v>
      </c>
      <c r="AN4236">
        <v>1773.52</v>
      </c>
      <c r="AO4236" t="s">
        <v>4597</v>
      </c>
    </row>
    <row r="4237" spans="1:41">
      <c r="A4237" t="s">
        <v>4298</v>
      </c>
      <c r="B4237" t="s">
        <v>90</v>
      </c>
      <c r="C4237" t="s">
        <v>3160</v>
      </c>
      <c r="D4237" t="s">
        <v>1071</v>
      </c>
      <c r="E4237" t="s">
        <v>3161</v>
      </c>
      <c r="F4237" t="s">
        <v>94</v>
      </c>
      <c r="G4237" t="s">
        <v>1073</v>
      </c>
      <c r="H4237">
        <v>99</v>
      </c>
      <c r="I4237" t="s">
        <v>107</v>
      </c>
      <c r="J4237" t="s">
        <v>108</v>
      </c>
      <c r="K4237">
        <v>26</v>
      </c>
      <c r="L4237">
        <v>7</v>
      </c>
      <c r="M4237" t="s">
        <v>122</v>
      </c>
      <c r="N4237">
        <v>0.89700000000000002</v>
      </c>
      <c r="O4237" t="s">
        <v>210</v>
      </c>
      <c r="P4237" t="s">
        <v>141</v>
      </c>
      <c r="Q4237" t="s">
        <v>3915</v>
      </c>
      <c r="R4237" t="s">
        <v>3</v>
      </c>
      <c r="S4237">
        <v>3</v>
      </c>
      <c r="T4237">
        <v>2</v>
      </c>
      <c r="U4237">
        <v>1</v>
      </c>
      <c r="V4237">
        <v>0</v>
      </c>
      <c r="W4237">
        <v>0</v>
      </c>
      <c r="X4237">
        <v>0</v>
      </c>
      <c r="Y4237">
        <v>7</v>
      </c>
      <c r="Z4237">
        <v>82.6</v>
      </c>
      <c r="AA4237">
        <v>75.7</v>
      </c>
      <c r="AB4237">
        <v>3.32</v>
      </c>
      <c r="AC4237">
        <v>1.48</v>
      </c>
      <c r="AD4237">
        <v>0.498</v>
      </c>
      <c r="AE4237">
        <v>2.464</v>
      </c>
      <c r="AF4237">
        <v>1.9279999999999999</v>
      </c>
      <c r="AG4237">
        <v>6.0179999999999998</v>
      </c>
      <c r="AH4237">
        <v>12.15</v>
      </c>
      <c r="AI4237">
        <v>3.6</v>
      </c>
      <c r="AJ4237">
        <v>23.8</v>
      </c>
      <c r="AK4237">
        <v>-30.9</v>
      </c>
      <c r="AL4237">
        <v>8.9</v>
      </c>
      <c r="AM4237">
        <v>106.69799999999999</v>
      </c>
      <c r="AN4237">
        <v>2231.59</v>
      </c>
      <c r="AO4237" t="s">
        <v>4598</v>
      </c>
    </row>
    <row r="4238" spans="1:41">
      <c r="A4238" t="s">
        <v>4298</v>
      </c>
      <c r="B4238" t="s">
        <v>90</v>
      </c>
      <c r="C4238" t="s">
        <v>3160</v>
      </c>
      <c r="D4238" t="s">
        <v>1071</v>
      </c>
      <c r="E4238" t="s">
        <v>3161</v>
      </c>
      <c r="F4238" t="s">
        <v>94</v>
      </c>
      <c r="G4238" t="s">
        <v>1073</v>
      </c>
      <c r="H4238">
        <v>100</v>
      </c>
      <c r="I4238" t="s">
        <v>107</v>
      </c>
      <c r="J4238" t="s">
        <v>108</v>
      </c>
      <c r="K4238">
        <v>27</v>
      </c>
      <c r="L4238">
        <v>1</v>
      </c>
      <c r="M4238" t="s">
        <v>508</v>
      </c>
      <c r="N4238">
        <v>0.90200000000000002</v>
      </c>
      <c r="O4238" t="s">
        <v>111</v>
      </c>
      <c r="P4238" t="s">
        <v>112</v>
      </c>
      <c r="Q4238" t="s">
        <v>1074</v>
      </c>
      <c r="R4238" t="s">
        <v>3</v>
      </c>
      <c r="S4238">
        <v>0</v>
      </c>
      <c r="T4238">
        <v>0</v>
      </c>
      <c r="U4238">
        <v>2</v>
      </c>
      <c r="V4238">
        <v>0</v>
      </c>
      <c r="W4238">
        <v>0</v>
      </c>
      <c r="X4238">
        <v>0</v>
      </c>
      <c r="Y4238">
        <v>7</v>
      </c>
      <c r="Z4238">
        <v>92</v>
      </c>
      <c r="AA4238">
        <v>83.4</v>
      </c>
      <c r="AB4238">
        <v>3.22</v>
      </c>
      <c r="AC4238">
        <v>1.64</v>
      </c>
      <c r="AD4238">
        <v>0.61499999999999999</v>
      </c>
      <c r="AE4238">
        <v>2.56</v>
      </c>
      <c r="AF4238">
        <v>1.9259999999999999</v>
      </c>
      <c r="AG4238">
        <v>5.8250000000000002</v>
      </c>
      <c r="AH4238">
        <v>10.79</v>
      </c>
      <c r="AI4238">
        <v>2.8</v>
      </c>
      <c r="AJ4238">
        <v>23.7</v>
      </c>
      <c r="AK4238">
        <v>-32.299999999999997</v>
      </c>
      <c r="AL4238">
        <v>7.5</v>
      </c>
      <c r="AM4238">
        <v>104.761</v>
      </c>
      <c r="AN4238">
        <v>2163.16</v>
      </c>
      <c r="AO4238" t="s">
        <v>4599</v>
      </c>
    </row>
    <row r="4239" spans="1:41">
      <c r="A4239" t="s">
        <v>4298</v>
      </c>
      <c r="B4239" t="s">
        <v>90</v>
      </c>
      <c r="C4239" t="s">
        <v>3160</v>
      </c>
      <c r="D4239" t="s">
        <v>1071</v>
      </c>
      <c r="E4239" t="s">
        <v>3161</v>
      </c>
      <c r="F4239" t="s">
        <v>94</v>
      </c>
      <c r="G4239" t="s">
        <v>1073</v>
      </c>
      <c r="H4239">
        <v>101</v>
      </c>
      <c r="I4239" t="s">
        <v>107</v>
      </c>
      <c r="J4239" t="s">
        <v>108</v>
      </c>
      <c r="K4239">
        <v>28</v>
      </c>
      <c r="L4239">
        <v>1</v>
      </c>
      <c r="M4239" t="s">
        <v>508</v>
      </c>
      <c r="N4239">
        <v>0.90300000000000002</v>
      </c>
      <c r="O4239" t="s">
        <v>111</v>
      </c>
      <c r="P4239" t="s">
        <v>112</v>
      </c>
      <c r="Q4239" t="s">
        <v>1079</v>
      </c>
      <c r="R4239" t="s">
        <v>90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8</v>
      </c>
      <c r="Z4239">
        <v>90.3</v>
      </c>
      <c r="AA4239">
        <v>83.3</v>
      </c>
      <c r="AB4239">
        <v>3.18</v>
      </c>
      <c r="AC4239">
        <v>1.6</v>
      </c>
      <c r="AD4239">
        <v>-0.24</v>
      </c>
      <c r="AE4239">
        <v>2.8090000000000002</v>
      </c>
      <c r="AF4239">
        <v>1.581</v>
      </c>
      <c r="AG4239">
        <v>6.1</v>
      </c>
      <c r="AH4239">
        <v>10.210000000000001</v>
      </c>
      <c r="AI4239">
        <v>6.14</v>
      </c>
      <c r="AJ4239">
        <v>23.8</v>
      </c>
      <c r="AK4239">
        <v>-36.6</v>
      </c>
      <c r="AL4239">
        <v>6.3</v>
      </c>
      <c r="AM4239">
        <v>121.208</v>
      </c>
      <c r="AN4239">
        <v>2321.23</v>
      </c>
      <c r="AO4239" t="s">
        <v>4600</v>
      </c>
    </row>
    <row r="4240" spans="1:41">
      <c r="A4240" t="s">
        <v>4298</v>
      </c>
      <c r="B4240" t="s">
        <v>90</v>
      </c>
      <c r="C4240" t="s">
        <v>3160</v>
      </c>
      <c r="D4240" t="s">
        <v>1071</v>
      </c>
      <c r="E4240" t="s">
        <v>3161</v>
      </c>
      <c r="F4240" t="s">
        <v>94</v>
      </c>
      <c r="G4240" t="s">
        <v>1073</v>
      </c>
      <c r="H4240">
        <v>102</v>
      </c>
      <c r="I4240" t="s">
        <v>103</v>
      </c>
      <c r="J4240" t="s">
        <v>104</v>
      </c>
      <c r="K4240">
        <v>29</v>
      </c>
      <c r="L4240">
        <v>1</v>
      </c>
      <c r="M4240" t="s">
        <v>508</v>
      </c>
      <c r="N4240">
        <v>0.89600000000000002</v>
      </c>
      <c r="O4240" t="s">
        <v>143</v>
      </c>
      <c r="Q4240" t="s">
        <v>1081</v>
      </c>
      <c r="R4240" t="s">
        <v>3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0</v>
      </c>
      <c r="Y4240">
        <v>8</v>
      </c>
      <c r="Z4240">
        <v>88.4</v>
      </c>
      <c r="AA4240">
        <v>80.599999999999994</v>
      </c>
      <c r="AB4240">
        <v>3.62</v>
      </c>
      <c r="AC4240">
        <v>1.62</v>
      </c>
      <c r="AD4240">
        <v>-0.66400000000000003</v>
      </c>
      <c r="AE4240">
        <v>2.306</v>
      </c>
      <c r="AF4240">
        <v>1.5880000000000001</v>
      </c>
      <c r="AG4240">
        <v>6.0270000000000001</v>
      </c>
      <c r="AH4240">
        <v>9</v>
      </c>
      <c r="AI4240">
        <v>3.56</v>
      </c>
      <c r="AJ4240">
        <v>23.7</v>
      </c>
      <c r="AK4240">
        <v>-25.8</v>
      </c>
      <c r="AL4240">
        <v>7.3</v>
      </c>
      <c r="AM4240">
        <v>111.809</v>
      </c>
      <c r="AN4240">
        <v>1816.55</v>
      </c>
      <c r="AO4240" t="s">
        <v>4601</v>
      </c>
    </row>
    <row r="4241" spans="1:41">
      <c r="A4241" t="s">
        <v>4298</v>
      </c>
      <c r="B4241" t="s">
        <v>90</v>
      </c>
      <c r="C4241" t="s">
        <v>3160</v>
      </c>
      <c r="D4241" t="s">
        <v>1071</v>
      </c>
      <c r="E4241" t="s">
        <v>3161</v>
      </c>
      <c r="F4241" t="s">
        <v>94</v>
      </c>
      <c r="G4241" t="s">
        <v>1073</v>
      </c>
      <c r="H4241">
        <v>103</v>
      </c>
      <c r="I4241" t="s">
        <v>96</v>
      </c>
      <c r="J4241" t="s">
        <v>97</v>
      </c>
      <c r="K4241">
        <v>29</v>
      </c>
      <c r="L4241">
        <v>2</v>
      </c>
      <c r="M4241" t="s">
        <v>122</v>
      </c>
      <c r="N4241">
        <v>0.85299999999999998</v>
      </c>
      <c r="O4241" t="s">
        <v>143</v>
      </c>
      <c r="Q4241" t="s">
        <v>1081</v>
      </c>
      <c r="R4241" t="s">
        <v>3</v>
      </c>
      <c r="S4241">
        <v>0</v>
      </c>
      <c r="T4241">
        <v>1</v>
      </c>
      <c r="U4241">
        <v>1</v>
      </c>
      <c r="V4241">
        <v>0</v>
      </c>
      <c r="W4241">
        <v>0</v>
      </c>
      <c r="X4241">
        <v>0</v>
      </c>
      <c r="Y4241">
        <v>8</v>
      </c>
      <c r="Z4241">
        <v>88.3</v>
      </c>
      <c r="AA4241">
        <v>80.5</v>
      </c>
      <c r="AB4241">
        <v>3.43</v>
      </c>
      <c r="AC4241">
        <v>1.62</v>
      </c>
      <c r="AD4241">
        <v>1.1679999999999999</v>
      </c>
      <c r="AE4241">
        <v>3.3620000000000001</v>
      </c>
      <c r="AF4241">
        <v>1.9159999999999999</v>
      </c>
      <c r="AG4241">
        <v>6.1360000000000001</v>
      </c>
      <c r="AH4241">
        <v>9.0399999999999991</v>
      </c>
      <c r="AI4241">
        <v>3.26</v>
      </c>
      <c r="AJ4241">
        <v>23.7</v>
      </c>
      <c r="AK4241">
        <v>-27.4</v>
      </c>
      <c r="AL4241">
        <v>7.4</v>
      </c>
      <c r="AM4241">
        <v>110.083</v>
      </c>
      <c r="AN4241">
        <v>1804.96</v>
      </c>
      <c r="AO4241" t="s">
        <v>4602</v>
      </c>
    </row>
    <row r="4242" spans="1:41">
      <c r="A4242" t="s">
        <v>4298</v>
      </c>
      <c r="B4242" t="s">
        <v>90</v>
      </c>
      <c r="C4242" t="s">
        <v>3160</v>
      </c>
      <c r="D4242" t="s">
        <v>1071</v>
      </c>
      <c r="E4242" t="s">
        <v>3161</v>
      </c>
      <c r="F4242" t="s">
        <v>94</v>
      </c>
      <c r="G4242" t="s">
        <v>1073</v>
      </c>
      <c r="H4242">
        <v>104</v>
      </c>
      <c r="I4242" t="s">
        <v>96</v>
      </c>
      <c r="J4242" t="s">
        <v>97</v>
      </c>
      <c r="K4242">
        <v>29</v>
      </c>
      <c r="L4242">
        <v>3</v>
      </c>
      <c r="M4242" t="s">
        <v>508</v>
      </c>
      <c r="N4242">
        <v>0.90100000000000002</v>
      </c>
      <c r="O4242" t="s">
        <v>143</v>
      </c>
      <c r="Q4242" t="s">
        <v>1081</v>
      </c>
      <c r="R4242" t="s">
        <v>3</v>
      </c>
      <c r="S4242">
        <v>1</v>
      </c>
      <c r="T4242">
        <v>1</v>
      </c>
      <c r="U4242">
        <v>1</v>
      </c>
      <c r="V4242">
        <v>0</v>
      </c>
      <c r="W4242">
        <v>0</v>
      </c>
      <c r="X4242">
        <v>0</v>
      </c>
      <c r="Y4242">
        <v>8</v>
      </c>
      <c r="Z4242">
        <v>91.5</v>
      </c>
      <c r="AA4242">
        <v>83.5</v>
      </c>
      <c r="AB4242">
        <v>3.43</v>
      </c>
      <c r="AC4242">
        <v>1.62</v>
      </c>
      <c r="AD4242">
        <v>0.80300000000000005</v>
      </c>
      <c r="AE4242">
        <v>1.1599999999999999</v>
      </c>
      <c r="AF4242">
        <v>1.9770000000000001</v>
      </c>
      <c r="AG4242">
        <v>5.87</v>
      </c>
      <c r="AH4242">
        <v>9.42</v>
      </c>
      <c r="AI4242">
        <v>5.83</v>
      </c>
      <c r="AJ4242">
        <v>23.7</v>
      </c>
      <c r="AK4242">
        <v>-33</v>
      </c>
      <c r="AL4242">
        <v>6.4</v>
      </c>
      <c r="AM4242">
        <v>121.93</v>
      </c>
      <c r="AN4242">
        <v>2151.16</v>
      </c>
      <c r="AO4242" t="s">
        <v>4603</v>
      </c>
    </row>
    <row r="4243" spans="1:41">
      <c r="A4243" t="s">
        <v>4298</v>
      </c>
      <c r="B4243" t="s">
        <v>90</v>
      </c>
      <c r="C4243" t="s">
        <v>3160</v>
      </c>
      <c r="D4243" t="s">
        <v>1071</v>
      </c>
      <c r="E4243" t="s">
        <v>3161</v>
      </c>
      <c r="F4243" t="s">
        <v>94</v>
      </c>
      <c r="G4243" t="s">
        <v>1073</v>
      </c>
      <c r="H4243">
        <v>105</v>
      </c>
      <c r="I4243" t="s">
        <v>127</v>
      </c>
      <c r="J4243" t="s">
        <v>104</v>
      </c>
      <c r="K4243">
        <v>29</v>
      </c>
      <c r="L4243">
        <v>4</v>
      </c>
      <c r="M4243" t="s">
        <v>508</v>
      </c>
      <c r="N4243">
        <v>0.68100000000000005</v>
      </c>
      <c r="O4243" t="s">
        <v>143</v>
      </c>
      <c r="Q4243" t="s">
        <v>1081</v>
      </c>
      <c r="R4243" t="s">
        <v>3</v>
      </c>
      <c r="S4243">
        <v>2</v>
      </c>
      <c r="T4243">
        <v>1</v>
      </c>
      <c r="U4243">
        <v>1</v>
      </c>
      <c r="V4243">
        <v>0</v>
      </c>
      <c r="W4243">
        <v>0</v>
      </c>
      <c r="X4243">
        <v>0</v>
      </c>
      <c r="Y4243">
        <v>8</v>
      </c>
      <c r="Z4243">
        <v>92.6</v>
      </c>
      <c r="AA4243">
        <v>84.2</v>
      </c>
      <c r="AB4243">
        <v>3.59</v>
      </c>
      <c r="AC4243">
        <v>1.62</v>
      </c>
      <c r="AD4243">
        <v>0.67200000000000004</v>
      </c>
      <c r="AE4243">
        <v>2.2610000000000001</v>
      </c>
      <c r="AF4243">
        <v>1.8939999999999999</v>
      </c>
      <c r="AG4243">
        <v>5.835</v>
      </c>
      <c r="AH4243">
        <v>7.87</v>
      </c>
      <c r="AI4243">
        <v>6.39</v>
      </c>
      <c r="AJ4243">
        <v>23.7</v>
      </c>
      <c r="AK4243">
        <v>-30.7</v>
      </c>
      <c r="AL4243">
        <v>5.6</v>
      </c>
      <c r="AM4243">
        <v>129.251</v>
      </c>
      <c r="AN4243">
        <v>1990.47</v>
      </c>
      <c r="AO4243" t="s">
        <v>4604</v>
      </c>
    </row>
    <row r="4244" spans="1:41">
      <c r="A4244" t="s">
        <v>4298</v>
      </c>
      <c r="B4244" t="s">
        <v>90</v>
      </c>
      <c r="C4244" t="s">
        <v>3160</v>
      </c>
      <c r="D4244" t="s">
        <v>1071</v>
      </c>
      <c r="E4244" t="s">
        <v>3161</v>
      </c>
      <c r="F4244" t="s">
        <v>94</v>
      </c>
      <c r="G4244" t="s">
        <v>1073</v>
      </c>
      <c r="H4244">
        <v>106</v>
      </c>
      <c r="I4244" t="s">
        <v>127</v>
      </c>
      <c r="J4244" t="s">
        <v>104</v>
      </c>
      <c r="K4244">
        <v>29</v>
      </c>
      <c r="L4244">
        <v>5</v>
      </c>
      <c r="M4244" t="s">
        <v>98</v>
      </c>
      <c r="N4244">
        <v>0.871</v>
      </c>
      <c r="O4244" t="s">
        <v>143</v>
      </c>
      <c r="Q4244" t="s">
        <v>1081</v>
      </c>
      <c r="R4244" t="s">
        <v>3</v>
      </c>
      <c r="S4244">
        <v>2</v>
      </c>
      <c r="T4244">
        <v>2</v>
      </c>
      <c r="U4244">
        <v>1</v>
      </c>
      <c r="V4244">
        <v>0</v>
      </c>
      <c r="W4244">
        <v>0</v>
      </c>
      <c r="X4244">
        <v>0</v>
      </c>
      <c r="Y4244">
        <v>8</v>
      </c>
      <c r="Z4244">
        <v>94.9</v>
      </c>
      <c r="AA4244">
        <v>86.9</v>
      </c>
      <c r="AB4244">
        <v>3.59</v>
      </c>
      <c r="AC4244">
        <v>1.62</v>
      </c>
      <c r="AD4244">
        <v>-0.44800000000000001</v>
      </c>
      <c r="AE4244">
        <v>2.37</v>
      </c>
      <c r="AF4244">
        <v>1.411</v>
      </c>
      <c r="AG4244">
        <v>5.9379999999999997</v>
      </c>
      <c r="AH4244">
        <v>7.51</v>
      </c>
      <c r="AI4244">
        <v>6.37</v>
      </c>
      <c r="AJ4244">
        <v>23.8</v>
      </c>
      <c r="AK4244">
        <v>-31.1</v>
      </c>
      <c r="AL4244">
        <v>5.2</v>
      </c>
      <c r="AM4244">
        <v>130.51</v>
      </c>
      <c r="AN4244">
        <v>2000.58</v>
      </c>
      <c r="AO4244" t="s">
        <v>4605</v>
      </c>
    </row>
    <row r="4245" spans="1:41">
      <c r="A4245" t="s">
        <v>4298</v>
      </c>
      <c r="B4245" t="s">
        <v>90</v>
      </c>
      <c r="C4245" t="s">
        <v>3160</v>
      </c>
      <c r="D4245" t="s">
        <v>1071</v>
      </c>
      <c r="E4245" t="s">
        <v>3161</v>
      </c>
      <c r="F4245" t="s">
        <v>94</v>
      </c>
      <c r="G4245" t="s">
        <v>1073</v>
      </c>
      <c r="H4245">
        <v>107</v>
      </c>
      <c r="I4245" t="s">
        <v>96</v>
      </c>
      <c r="J4245" t="s">
        <v>97</v>
      </c>
      <c r="K4245">
        <v>29</v>
      </c>
      <c r="L4245">
        <v>6</v>
      </c>
      <c r="M4245" t="s">
        <v>508</v>
      </c>
      <c r="N4245">
        <v>0.89</v>
      </c>
      <c r="O4245" t="s">
        <v>143</v>
      </c>
      <c r="Q4245" t="s">
        <v>1081</v>
      </c>
      <c r="R4245" t="s">
        <v>3</v>
      </c>
      <c r="S4245">
        <v>2</v>
      </c>
      <c r="T4245">
        <v>2</v>
      </c>
      <c r="U4245">
        <v>1</v>
      </c>
      <c r="V4245">
        <v>0</v>
      </c>
      <c r="W4245">
        <v>0</v>
      </c>
      <c r="X4245">
        <v>0</v>
      </c>
      <c r="Y4245">
        <v>8</v>
      </c>
      <c r="Z4245">
        <v>94.9</v>
      </c>
      <c r="AA4245">
        <v>87.1</v>
      </c>
      <c r="AB4245">
        <v>3.23</v>
      </c>
      <c r="AC4245">
        <v>1.43</v>
      </c>
      <c r="AD4245">
        <v>2.2330000000000001</v>
      </c>
      <c r="AE4245">
        <v>2.444</v>
      </c>
      <c r="AF4245">
        <v>1.873</v>
      </c>
      <c r="AG4245">
        <v>5.8220000000000001</v>
      </c>
      <c r="AH4245">
        <v>11.81</v>
      </c>
      <c r="AI4245">
        <v>2.2599999999999998</v>
      </c>
      <c r="AJ4245">
        <v>23.8</v>
      </c>
      <c r="AK4245">
        <v>-37.700000000000003</v>
      </c>
      <c r="AL4245">
        <v>7.6</v>
      </c>
      <c r="AM4245">
        <v>100.998</v>
      </c>
      <c r="AN4245">
        <v>2437.14</v>
      </c>
      <c r="AO4245" t="s">
        <v>4606</v>
      </c>
    </row>
    <row r="4246" spans="1:41">
      <c r="A4246" t="s">
        <v>4298</v>
      </c>
      <c r="B4246" t="s">
        <v>90</v>
      </c>
      <c r="C4246" t="s">
        <v>3160</v>
      </c>
      <c r="D4246" t="s">
        <v>1071</v>
      </c>
      <c r="E4246" t="s">
        <v>3161</v>
      </c>
      <c r="F4246" t="s">
        <v>94</v>
      </c>
      <c r="G4246" t="s">
        <v>1073</v>
      </c>
      <c r="H4246">
        <v>108</v>
      </c>
      <c r="I4246" t="s">
        <v>127</v>
      </c>
      <c r="J4246" t="s">
        <v>104</v>
      </c>
      <c r="K4246">
        <v>29</v>
      </c>
      <c r="L4246">
        <v>7</v>
      </c>
      <c r="M4246" t="s">
        <v>122</v>
      </c>
      <c r="N4246">
        <v>0.90100000000000002</v>
      </c>
      <c r="O4246" t="s">
        <v>143</v>
      </c>
      <c r="Q4246" t="s">
        <v>1081</v>
      </c>
      <c r="R4246" t="s">
        <v>3</v>
      </c>
      <c r="S4246">
        <v>3</v>
      </c>
      <c r="T4246">
        <v>2</v>
      </c>
      <c r="U4246">
        <v>1</v>
      </c>
      <c r="V4246">
        <v>0</v>
      </c>
      <c r="W4246">
        <v>0</v>
      </c>
      <c r="X4246">
        <v>0</v>
      </c>
      <c r="Y4246">
        <v>8</v>
      </c>
      <c r="Z4246">
        <v>80.5</v>
      </c>
      <c r="AA4246">
        <v>73.400000000000006</v>
      </c>
      <c r="AB4246">
        <v>3.59</v>
      </c>
      <c r="AC4246">
        <v>1.62</v>
      </c>
      <c r="AD4246">
        <v>0.158</v>
      </c>
      <c r="AE4246">
        <v>2.6360000000000001</v>
      </c>
      <c r="AF4246">
        <v>1.6719999999999999</v>
      </c>
      <c r="AG4246">
        <v>6.1559999999999997</v>
      </c>
      <c r="AH4246">
        <v>11.39</v>
      </c>
      <c r="AI4246">
        <v>7.56</v>
      </c>
      <c r="AJ4246">
        <v>23.7</v>
      </c>
      <c r="AK4246">
        <v>-32.799999999999997</v>
      </c>
      <c r="AL4246">
        <v>7.8</v>
      </c>
      <c r="AM4246">
        <v>123.746</v>
      </c>
      <c r="AN4246">
        <v>2339.0100000000002</v>
      </c>
      <c r="AO4246" t="s">
        <v>4607</v>
      </c>
    </row>
    <row r="4247" spans="1:41">
      <c r="A4247" t="s">
        <v>4298</v>
      </c>
      <c r="B4247" t="s">
        <v>90</v>
      </c>
      <c r="C4247" t="s">
        <v>3160</v>
      </c>
      <c r="D4247" t="s">
        <v>1071</v>
      </c>
      <c r="E4247" t="s">
        <v>3161</v>
      </c>
      <c r="F4247" t="s">
        <v>94</v>
      </c>
      <c r="G4247" t="s">
        <v>1073</v>
      </c>
      <c r="H4247">
        <v>109</v>
      </c>
      <c r="I4247" t="s">
        <v>96</v>
      </c>
      <c r="J4247" t="s">
        <v>97</v>
      </c>
      <c r="K4247">
        <v>29</v>
      </c>
      <c r="L4247">
        <v>8</v>
      </c>
      <c r="M4247" t="s">
        <v>499</v>
      </c>
      <c r="N4247">
        <v>0.90400000000000003</v>
      </c>
      <c r="O4247" t="s">
        <v>143</v>
      </c>
      <c r="Q4247" t="s">
        <v>1081</v>
      </c>
      <c r="R4247" t="s">
        <v>3</v>
      </c>
      <c r="S4247">
        <v>3</v>
      </c>
      <c r="T4247">
        <v>2</v>
      </c>
      <c r="U4247">
        <v>1</v>
      </c>
      <c r="V4247">
        <v>0</v>
      </c>
      <c r="W4247">
        <v>0</v>
      </c>
      <c r="X4247">
        <v>0</v>
      </c>
      <c r="Y4247">
        <v>8</v>
      </c>
      <c r="Z4247">
        <v>76.400000000000006</v>
      </c>
      <c r="AA4247">
        <v>69.599999999999994</v>
      </c>
      <c r="AB4247">
        <v>3.07</v>
      </c>
      <c r="AC4247">
        <v>1.28</v>
      </c>
      <c r="AD4247">
        <v>1.0569999999999999</v>
      </c>
      <c r="AE4247">
        <v>3.9020000000000001</v>
      </c>
      <c r="AF4247">
        <v>1.8120000000000001</v>
      </c>
      <c r="AG4247">
        <v>6.1349999999999998</v>
      </c>
      <c r="AH4247">
        <v>-7.39</v>
      </c>
      <c r="AI4247">
        <v>-10.4</v>
      </c>
      <c r="AJ4247">
        <v>23.7</v>
      </c>
      <c r="AK4247">
        <v>11.7</v>
      </c>
      <c r="AL4247">
        <v>14.7</v>
      </c>
      <c r="AM4247">
        <v>324.42700000000002</v>
      </c>
      <c r="AN4247">
        <v>2046.56</v>
      </c>
      <c r="AO4247" t="s">
        <v>4608</v>
      </c>
    </row>
    <row r="4248" spans="1:41">
      <c r="A4248" t="s">
        <v>4298</v>
      </c>
      <c r="B4248" t="s">
        <v>90</v>
      </c>
      <c r="C4248" t="s">
        <v>3160</v>
      </c>
      <c r="D4248" t="s">
        <v>1071</v>
      </c>
      <c r="E4248" t="s">
        <v>3161</v>
      </c>
      <c r="F4248" t="s">
        <v>94</v>
      </c>
      <c r="G4248" t="s">
        <v>1073</v>
      </c>
      <c r="H4248">
        <v>110</v>
      </c>
      <c r="I4248" t="s">
        <v>96</v>
      </c>
      <c r="J4248" t="s">
        <v>97</v>
      </c>
      <c r="K4248">
        <v>30</v>
      </c>
      <c r="L4248">
        <v>1</v>
      </c>
      <c r="M4248" t="s">
        <v>115</v>
      </c>
      <c r="N4248">
        <v>0.92300000000000004</v>
      </c>
      <c r="O4248" t="s">
        <v>210</v>
      </c>
      <c r="Q4248" t="s">
        <v>4507</v>
      </c>
      <c r="R4248" t="s">
        <v>90</v>
      </c>
      <c r="S4248">
        <v>0</v>
      </c>
      <c r="T4248">
        <v>0</v>
      </c>
      <c r="U4248">
        <v>1</v>
      </c>
      <c r="V4248">
        <v>1</v>
      </c>
      <c r="W4248">
        <v>0</v>
      </c>
      <c r="X4248">
        <v>0</v>
      </c>
      <c r="Y4248">
        <v>8</v>
      </c>
      <c r="Z4248">
        <v>84.3</v>
      </c>
      <c r="AA4248">
        <v>77.900000000000006</v>
      </c>
      <c r="AB4248">
        <v>3.76</v>
      </c>
      <c r="AC4248">
        <v>1.95</v>
      </c>
      <c r="AD4248">
        <v>-1.4710000000000001</v>
      </c>
      <c r="AE4248">
        <v>1.5449999999999999</v>
      </c>
      <c r="AF4248">
        <v>1.954</v>
      </c>
      <c r="AG4248">
        <v>5.9089999999999998</v>
      </c>
      <c r="AH4248">
        <v>0.22</v>
      </c>
      <c r="AI4248">
        <v>2.4500000000000002</v>
      </c>
      <c r="AJ4248">
        <v>23.8</v>
      </c>
      <c r="AK4248">
        <v>2.4</v>
      </c>
      <c r="AL4248">
        <v>7.8</v>
      </c>
      <c r="AM4248">
        <v>175.08099999999999</v>
      </c>
      <c r="AN4248">
        <v>452.65199999999999</v>
      </c>
      <c r="AO4248" t="s">
        <v>4609</v>
      </c>
    </row>
    <row r="4249" spans="1:41">
      <c r="A4249" t="s">
        <v>4298</v>
      </c>
      <c r="B4249" t="s">
        <v>90</v>
      </c>
      <c r="C4249" t="s">
        <v>3160</v>
      </c>
      <c r="D4249" t="s">
        <v>1071</v>
      </c>
      <c r="E4249" t="s">
        <v>3161</v>
      </c>
      <c r="F4249" t="s">
        <v>94</v>
      </c>
      <c r="G4249" t="s">
        <v>1073</v>
      </c>
      <c r="H4249">
        <v>111</v>
      </c>
      <c r="I4249" t="s">
        <v>147</v>
      </c>
      <c r="J4249" t="s">
        <v>104</v>
      </c>
      <c r="K4249">
        <v>30</v>
      </c>
      <c r="L4249">
        <v>2</v>
      </c>
      <c r="M4249" t="s">
        <v>98</v>
      </c>
      <c r="N4249">
        <v>0.88800000000000001</v>
      </c>
      <c r="O4249" t="s">
        <v>210</v>
      </c>
      <c r="Q4249" t="s">
        <v>4507</v>
      </c>
      <c r="R4249" t="s">
        <v>90</v>
      </c>
      <c r="S4249">
        <v>1</v>
      </c>
      <c r="T4249">
        <v>0</v>
      </c>
      <c r="U4249">
        <v>1</v>
      </c>
      <c r="V4249">
        <v>1</v>
      </c>
      <c r="W4249">
        <v>0</v>
      </c>
      <c r="X4249">
        <v>0</v>
      </c>
      <c r="Y4249">
        <v>8</v>
      </c>
      <c r="Z4249">
        <v>93.5</v>
      </c>
      <c r="AA4249">
        <v>86.5</v>
      </c>
      <c r="AB4249">
        <v>3.6</v>
      </c>
      <c r="AC4249">
        <v>1.86</v>
      </c>
      <c r="AD4249">
        <v>0.57999999999999996</v>
      </c>
      <c r="AE4249">
        <v>2.6960000000000002</v>
      </c>
      <c r="AF4249">
        <v>1.6879999999999999</v>
      </c>
      <c r="AG4249">
        <v>5.9169999999999998</v>
      </c>
      <c r="AH4249">
        <v>9.5299999999999994</v>
      </c>
      <c r="AI4249">
        <v>9.98</v>
      </c>
      <c r="AJ4249">
        <v>23.8</v>
      </c>
      <c r="AK4249">
        <v>-49.6</v>
      </c>
      <c r="AL4249">
        <v>4.7</v>
      </c>
      <c r="AM4249">
        <v>136.41900000000001</v>
      </c>
      <c r="AN4249">
        <v>2796.78</v>
      </c>
      <c r="AO4249" t="s">
        <v>4610</v>
      </c>
    </row>
    <row r="4250" spans="1:41">
      <c r="A4250" t="s">
        <v>4298</v>
      </c>
      <c r="B4250" t="s">
        <v>90</v>
      </c>
      <c r="C4250" t="s">
        <v>3160</v>
      </c>
      <c r="D4250" t="s">
        <v>1071</v>
      </c>
      <c r="E4250" t="s">
        <v>3161</v>
      </c>
      <c r="F4250" t="s">
        <v>94</v>
      </c>
      <c r="G4250" t="s">
        <v>1073</v>
      </c>
      <c r="H4250">
        <v>112</v>
      </c>
      <c r="I4250" t="s">
        <v>107</v>
      </c>
      <c r="J4250" t="s">
        <v>108</v>
      </c>
      <c r="K4250">
        <v>30</v>
      </c>
      <c r="L4250">
        <v>3</v>
      </c>
      <c r="M4250" t="s">
        <v>508</v>
      </c>
      <c r="N4250">
        <v>0.85599999999999998</v>
      </c>
      <c r="O4250" t="s">
        <v>210</v>
      </c>
      <c r="P4250" t="s">
        <v>141</v>
      </c>
      <c r="Q4250" t="s">
        <v>4507</v>
      </c>
      <c r="R4250" t="s">
        <v>90</v>
      </c>
      <c r="S4250">
        <v>1</v>
      </c>
      <c r="T4250">
        <v>1</v>
      </c>
      <c r="U4250">
        <v>1</v>
      </c>
      <c r="V4250">
        <v>1</v>
      </c>
      <c r="W4250">
        <v>0</v>
      </c>
      <c r="X4250">
        <v>0</v>
      </c>
      <c r="Y4250">
        <v>8</v>
      </c>
      <c r="Z4250">
        <v>94.2</v>
      </c>
      <c r="AA4250">
        <v>85.6</v>
      </c>
      <c r="AB4250">
        <v>3.6</v>
      </c>
      <c r="AC4250">
        <v>1.86</v>
      </c>
      <c r="AD4250">
        <v>0.14499999999999999</v>
      </c>
      <c r="AE4250">
        <v>2.839</v>
      </c>
      <c r="AF4250">
        <v>1.696</v>
      </c>
      <c r="AG4250">
        <v>5.875</v>
      </c>
      <c r="AH4250">
        <v>11.26</v>
      </c>
      <c r="AI4250">
        <v>6.81</v>
      </c>
      <c r="AJ4250">
        <v>23.7</v>
      </c>
      <c r="AK4250">
        <v>-43.6</v>
      </c>
      <c r="AL4250">
        <v>6</v>
      </c>
      <c r="AM4250">
        <v>121.294</v>
      </c>
      <c r="AN4250">
        <v>2631.67</v>
      </c>
      <c r="AO4250" t="s">
        <v>4611</v>
      </c>
    </row>
    <row r="4251" spans="1:41">
      <c r="A4251" t="s">
        <v>4298</v>
      </c>
      <c r="B4251" t="s">
        <v>90</v>
      </c>
      <c r="C4251" t="s">
        <v>3160</v>
      </c>
      <c r="D4251" t="s">
        <v>1071</v>
      </c>
      <c r="E4251" t="s">
        <v>3161</v>
      </c>
      <c r="F4251" t="s">
        <v>94</v>
      </c>
      <c r="G4251" t="s">
        <v>1073</v>
      </c>
      <c r="H4251">
        <v>113</v>
      </c>
      <c r="I4251" t="s">
        <v>103</v>
      </c>
      <c r="J4251" t="s">
        <v>104</v>
      </c>
      <c r="K4251">
        <v>31</v>
      </c>
      <c r="L4251">
        <v>1</v>
      </c>
      <c r="M4251" t="s">
        <v>499</v>
      </c>
      <c r="N4251">
        <v>0.89700000000000002</v>
      </c>
      <c r="O4251" t="s">
        <v>184</v>
      </c>
      <c r="Q4251" t="s">
        <v>1093</v>
      </c>
      <c r="R4251" t="s">
        <v>3</v>
      </c>
      <c r="S4251">
        <v>0</v>
      </c>
      <c r="T4251">
        <v>0</v>
      </c>
      <c r="U4251">
        <v>2</v>
      </c>
      <c r="V4251">
        <v>0</v>
      </c>
      <c r="W4251">
        <v>1</v>
      </c>
      <c r="X4251">
        <v>0</v>
      </c>
      <c r="Y4251">
        <v>8</v>
      </c>
      <c r="Z4251">
        <v>76.3</v>
      </c>
      <c r="AA4251">
        <v>70.099999999999994</v>
      </c>
      <c r="AB4251">
        <v>3.46</v>
      </c>
      <c r="AC4251">
        <v>1.55</v>
      </c>
      <c r="AD4251">
        <v>0.63200000000000001</v>
      </c>
      <c r="AE4251">
        <v>3.4950000000000001</v>
      </c>
      <c r="AF4251">
        <v>2.13</v>
      </c>
      <c r="AG4251">
        <v>6.1079999999999997</v>
      </c>
      <c r="AH4251">
        <v>-7.24</v>
      </c>
      <c r="AI4251">
        <v>-3.79</v>
      </c>
      <c r="AJ4251">
        <v>23.8</v>
      </c>
      <c r="AK4251">
        <v>14.3</v>
      </c>
      <c r="AL4251">
        <v>12.2</v>
      </c>
      <c r="AM4251">
        <v>297.22300000000001</v>
      </c>
      <c r="AN4251">
        <v>1323.62</v>
      </c>
      <c r="AO4251" t="s">
        <v>4612</v>
      </c>
    </row>
    <row r="4252" spans="1:41">
      <c r="A4252" t="s">
        <v>4298</v>
      </c>
      <c r="B4252" t="s">
        <v>90</v>
      </c>
      <c r="C4252" t="s">
        <v>3160</v>
      </c>
      <c r="D4252" t="s">
        <v>1071</v>
      </c>
      <c r="E4252" t="s">
        <v>3161</v>
      </c>
      <c r="F4252" t="s">
        <v>94</v>
      </c>
      <c r="G4252" t="s">
        <v>1073</v>
      </c>
      <c r="H4252">
        <v>114</v>
      </c>
      <c r="I4252" t="s">
        <v>127</v>
      </c>
      <c r="J4252" t="s">
        <v>104</v>
      </c>
      <c r="K4252">
        <v>31</v>
      </c>
      <c r="L4252">
        <v>2</v>
      </c>
      <c r="M4252" t="s">
        <v>122</v>
      </c>
      <c r="N4252">
        <v>0.90900000000000003</v>
      </c>
      <c r="O4252" t="s">
        <v>184</v>
      </c>
      <c r="Q4252" t="s">
        <v>1093</v>
      </c>
      <c r="R4252" t="s">
        <v>3</v>
      </c>
      <c r="S4252">
        <v>0</v>
      </c>
      <c r="T4252">
        <v>1</v>
      </c>
      <c r="U4252">
        <v>2</v>
      </c>
      <c r="V4252">
        <v>0</v>
      </c>
      <c r="W4252">
        <v>1</v>
      </c>
      <c r="X4252">
        <v>0</v>
      </c>
      <c r="Y4252">
        <v>8</v>
      </c>
      <c r="Z4252">
        <v>79</v>
      </c>
      <c r="AA4252">
        <v>72.599999999999994</v>
      </c>
      <c r="AB4252">
        <v>3.66</v>
      </c>
      <c r="AC4252">
        <v>1.74</v>
      </c>
      <c r="AD4252">
        <v>0.65400000000000003</v>
      </c>
      <c r="AE4252">
        <v>2.1669999999999998</v>
      </c>
      <c r="AF4252">
        <v>1.8069999999999999</v>
      </c>
      <c r="AG4252">
        <v>6.14</v>
      </c>
      <c r="AH4252">
        <v>9.6999999999999993</v>
      </c>
      <c r="AI4252">
        <v>2.88</v>
      </c>
      <c r="AJ4252">
        <v>23.8</v>
      </c>
      <c r="AK4252">
        <v>-22.6</v>
      </c>
      <c r="AL4252">
        <v>9.4</v>
      </c>
      <c r="AM4252">
        <v>106.819</v>
      </c>
      <c r="AN4252">
        <v>1706.59</v>
      </c>
      <c r="AO4252" t="s">
        <v>4613</v>
      </c>
    </row>
    <row r="4253" spans="1:41">
      <c r="A4253" t="s">
        <v>4298</v>
      </c>
      <c r="B4253" t="s">
        <v>90</v>
      </c>
      <c r="C4253" t="s">
        <v>3160</v>
      </c>
      <c r="D4253" t="s">
        <v>1071</v>
      </c>
      <c r="E4253" t="s">
        <v>3161</v>
      </c>
      <c r="F4253" t="s">
        <v>94</v>
      </c>
      <c r="G4253" t="s">
        <v>1073</v>
      </c>
      <c r="H4253">
        <v>115</v>
      </c>
      <c r="I4253" t="s">
        <v>96</v>
      </c>
      <c r="J4253" t="s">
        <v>97</v>
      </c>
      <c r="K4253">
        <v>31</v>
      </c>
      <c r="L4253">
        <v>3</v>
      </c>
      <c r="M4253" t="s">
        <v>98</v>
      </c>
      <c r="N4253">
        <v>0.70599999999999996</v>
      </c>
      <c r="O4253" t="s">
        <v>184</v>
      </c>
      <c r="Q4253" t="s">
        <v>1093</v>
      </c>
      <c r="R4253" t="s">
        <v>3</v>
      </c>
      <c r="S4253">
        <v>0</v>
      </c>
      <c r="T4253">
        <v>2</v>
      </c>
      <c r="U4253">
        <v>2</v>
      </c>
      <c r="V4253">
        <v>0</v>
      </c>
      <c r="W4253">
        <v>1</v>
      </c>
      <c r="X4253">
        <v>0</v>
      </c>
      <c r="Y4253">
        <v>8</v>
      </c>
      <c r="Z4253">
        <v>95.5</v>
      </c>
      <c r="AA4253">
        <v>88.1</v>
      </c>
      <c r="AB4253">
        <v>3.5</v>
      </c>
      <c r="AC4253">
        <v>1.67</v>
      </c>
      <c r="AD4253">
        <v>0.51900000000000002</v>
      </c>
      <c r="AE4253">
        <v>1.1459999999999999</v>
      </c>
      <c r="AF4253">
        <v>1.8280000000000001</v>
      </c>
      <c r="AG4253">
        <v>5.6639999999999997</v>
      </c>
      <c r="AH4253">
        <v>9.68</v>
      </c>
      <c r="AI4253">
        <v>7.53</v>
      </c>
      <c r="AJ4253">
        <v>23.8</v>
      </c>
      <c r="AK4253">
        <v>-42.3</v>
      </c>
      <c r="AL4253">
        <v>5.4</v>
      </c>
      <c r="AM4253">
        <v>128.01400000000001</v>
      </c>
      <c r="AN4253">
        <v>2519.02</v>
      </c>
      <c r="AO4253" t="s">
        <v>4614</v>
      </c>
    </row>
    <row r="4254" spans="1:41">
      <c r="A4254" t="s">
        <v>4298</v>
      </c>
      <c r="B4254" t="s">
        <v>90</v>
      </c>
      <c r="C4254" t="s">
        <v>3160</v>
      </c>
      <c r="D4254" t="s">
        <v>1071</v>
      </c>
      <c r="E4254" t="s">
        <v>3161</v>
      </c>
      <c r="F4254" t="s">
        <v>94</v>
      </c>
      <c r="G4254" t="s">
        <v>1073</v>
      </c>
      <c r="H4254">
        <v>116</v>
      </c>
      <c r="I4254" t="s">
        <v>184</v>
      </c>
      <c r="J4254" t="s">
        <v>97</v>
      </c>
      <c r="K4254">
        <v>31</v>
      </c>
      <c r="L4254">
        <v>4</v>
      </c>
      <c r="M4254" t="s">
        <v>98</v>
      </c>
      <c r="N4254">
        <v>0.91200000000000003</v>
      </c>
      <c r="O4254" t="s">
        <v>184</v>
      </c>
      <c r="Q4254" t="s">
        <v>1093</v>
      </c>
      <c r="R4254" t="s">
        <v>3</v>
      </c>
      <c r="S4254">
        <v>1</v>
      </c>
      <c r="T4254">
        <v>2</v>
      </c>
      <c r="U4254">
        <v>2</v>
      </c>
      <c r="V4254">
        <v>0</v>
      </c>
      <c r="W4254">
        <v>1</v>
      </c>
      <c r="X4254">
        <v>0</v>
      </c>
      <c r="Y4254">
        <v>8</v>
      </c>
      <c r="Z4254">
        <v>95.7</v>
      </c>
      <c r="AA4254">
        <v>88.1</v>
      </c>
      <c r="AB4254">
        <v>3.66</v>
      </c>
      <c r="AC4254">
        <v>1.74</v>
      </c>
      <c r="AD4254">
        <v>-1.208</v>
      </c>
      <c r="AE4254">
        <v>4.1349999999999998</v>
      </c>
      <c r="AF4254">
        <v>1.4390000000000001</v>
      </c>
      <c r="AG4254">
        <v>5.843</v>
      </c>
      <c r="AH4254">
        <v>4.3099999999999996</v>
      </c>
      <c r="AI4254">
        <v>6.78</v>
      </c>
      <c r="AJ4254">
        <v>23.8</v>
      </c>
      <c r="AK4254">
        <v>-19.3</v>
      </c>
      <c r="AL4254">
        <v>4.0999999999999996</v>
      </c>
      <c r="AM4254">
        <v>147.726</v>
      </c>
      <c r="AN4254">
        <v>1662.54</v>
      </c>
      <c r="AO4254" t="s">
        <v>4615</v>
      </c>
    </row>
    <row r="4255" spans="1:41">
      <c r="A4255" t="s">
        <v>4298</v>
      </c>
      <c r="B4255" t="s">
        <v>90</v>
      </c>
      <c r="C4255" t="s">
        <v>3177</v>
      </c>
      <c r="D4255" t="s">
        <v>169</v>
      </c>
      <c r="E4255" t="s">
        <v>3178</v>
      </c>
      <c r="F4255" t="s">
        <v>94</v>
      </c>
      <c r="G4255" t="s">
        <v>324</v>
      </c>
      <c r="H4255">
        <v>1</v>
      </c>
      <c r="I4255" t="s">
        <v>96</v>
      </c>
      <c r="J4255" t="s">
        <v>97</v>
      </c>
      <c r="K4255">
        <v>1</v>
      </c>
      <c r="L4255">
        <v>1</v>
      </c>
      <c r="M4255" t="s">
        <v>98</v>
      </c>
      <c r="N4255">
        <v>0.874</v>
      </c>
      <c r="O4255" t="s">
        <v>210</v>
      </c>
      <c r="Q4255" t="s">
        <v>341</v>
      </c>
      <c r="R4255" t="s">
        <v>90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1</v>
      </c>
      <c r="Z4255">
        <v>92.9</v>
      </c>
      <c r="AA4255">
        <v>84.5</v>
      </c>
      <c r="AB4255">
        <v>3.07</v>
      </c>
      <c r="AC4255">
        <v>1.21</v>
      </c>
      <c r="AD4255">
        <v>0.53900000000000003</v>
      </c>
      <c r="AE4255">
        <v>3.5790000000000002</v>
      </c>
      <c r="AF4255">
        <v>1.734</v>
      </c>
      <c r="AG4255">
        <v>6.08</v>
      </c>
      <c r="AH4255">
        <v>7.84</v>
      </c>
      <c r="AI4255">
        <v>9.2899999999999991</v>
      </c>
      <c r="AJ4255">
        <v>23.7</v>
      </c>
      <c r="AK4255">
        <v>-39.5</v>
      </c>
      <c r="AL4255">
        <v>4.5</v>
      </c>
      <c r="AM4255">
        <v>139.976</v>
      </c>
      <c r="AN4255">
        <v>2405.1</v>
      </c>
      <c r="AO4255" t="s">
        <v>4616</v>
      </c>
    </row>
    <row r="4256" spans="1:41">
      <c r="A4256" t="s">
        <v>4298</v>
      </c>
      <c r="B4256" t="s">
        <v>90</v>
      </c>
      <c r="C4256" t="s">
        <v>3177</v>
      </c>
      <c r="D4256" t="s">
        <v>169</v>
      </c>
      <c r="E4256" t="s">
        <v>3178</v>
      </c>
      <c r="F4256" t="s">
        <v>94</v>
      </c>
      <c r="G4256" t="s">
        <v>324</v>
      </c>
      <c r="H4256">
        <v>2</v>
      </c>
      <c r="I4256" t="s">
        <v>96</v>
      </c>
      <c r="J4256" t="s">
        <v>97</v>
      </c>
      <c r="K4256">
        <v>1</v>
      </c>
      <c r="L4256">
        <v>2</v>
      </c>
      <c r="M4256" t="s">
        <v>98</v>
      </c>
      <c r="N4256">
        <v>0.79</v>
      </c>
      <c r="O4256" t="s">
        <v>210</v>
      </c>
      <c r="Q4256" t="s">
        <v>341</v>
      </c>
      <c r="R4256" t="s">
        <v>90</v>
      </c>
      <c r="S4256">
        <v>1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1</v>
      </c>
      <c r="Z4256">
        <v>92.8</v>
      </c>
      <c r="AA4256">
        <v>84.5</v>
      </c>
      <c r="AB4256">
        <v>3.23</v>
      </c>
      <c r="AC4256">
        <v>1.27</v>
      </c>
      <c r="AD4256">
        <v>0.873</v>
      </c>
      <c r="AE4256">
        <v>3.1150000000000002</v>
      </c>
      <c r="AF4256">
        <v>1.929</v>
      </c>
      <c r="AG4256">
        <v>6.0449999999999999</v>
      </c>
      <c r="AH4256">
        <v>9.2899999999999991</v>
      </c>
      <c r="AI4256">
        <v>9.85</v>
      </c>
      <c r="AJ4256">
        <v>23.7</v>
      </c>
      <c r="AK4256">
        <v>-46</v>
      </c>
      <c r="AL4256">
        <v>4.8</v>
      </c>
      <c r="AM4256">
        <v>136.80000000000001</v>
      </c>
      <c r="AN4256">
        <v>2676.22</v>
      </c>
      <c r="AO4256" t="s">
        <v>4617</v>
      </c>
    </row>
    <row r="4257" spans="1:41">
      <c r="A4257" t="s">
        <v>4298</v>
      </c>
      <c r="B4257" t="s">
        <v>90</v>
      </c>
      <c r="C4257" t="s">
        <v>3177</v>
      </c>
      <c r="D4257" t="s">
        <v>169</v>
      </c>
      <c r="E4257" t="s">
        <v>3178</v>
      </c>
      <c r="F4257" t="s">
        <v>94</v>
      </c>
      <c r="G4257" t="s">
        <v>324</v>
      </c>
      <c r="H4257">
        <v>3</v>
      </c>
      <c r="I4257" t="s">
        <v>103</v>
      </c>
      <c r="J4257" t="s">
        <v>104</v>
      </c>
      <c r="K4257">
        <v>1</v>
      </c>
      <c r="L4257">
        <v>3</v>
      </c>
      <c r="M4257" t="s">
        <v>508</v>
      </c>
      <c r="N4257">
        <v>0.89300000000000002</v>
      </c>
      <c r="O4257" t="s">
        <v>210</v>
      </c>
      <c r="Q4257" t="s">
        <v>341</v>
      </c>
      <c r="R4257" t="s">
        <v>90</v>
      </c>
      <c r="S4257">
        <v>2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1</v>
      </c>
      <c r="Z4257">
        <v>93.1</v>
      </c>
      <c r="AA4257">
        <v>84.7</v>
      </c>
      <c r="AB4257">
        <v>3.09</v>
      </c>
      <c r="AC4257">
        <v>1.23</v>
      </c>
      <c r="AD4257">
        <v>0.34100000000000003</v>
      </c>
      <c r="AE4257">
        <v>2.0739999999999998</v>
      </c>
      <c r="AF4257">
        <v>1.774</v>
      </c>
      <c r="AG4257">
        <v>5.8680000000000003</v>
      </c>
      <c r="AH4257">
        <v>10.91</v>
      </c>
      <c r="AI4257">
        <v>6.76</v>
      </c>
      <c r="AJ4257">
        <v>23.7</v>
      </c>
      <c r="AK4257">
        <v>-41</v>
      </c>
      <c r="AL4257">
        <v>6.2</v>
      </c>
      <c r="AM4257">
        <v>121.95399999999999</v>
      </c>
      <c r="AN4257">
        <v>2536.0300000000002</v>
      </c>
      <c r="AO4257" t="s">
        <v>4618</v>
      </c>
    </row>
    <row r="4258" spans="1:41">
      <c r="A4258" t="s">
        <v>4298</v>
      </c>
      <c r="B4258" t="s">
        <v>90</v>
      </c>
      <c r="C4258" t="s">
        <v>3177</v>
      </c>
      <c r="D4258" t="s">
        <v>169</v>
      </c>
      <c r="E4258" t="s">
        <v>3178</v>
      </c>
      <c r="F4258" t="s">
        <v>94</v>
      </c>
      <c r="G4258" t="s">
        <v>324</v>
      </c>
      <c r="H4258">
        <v>4</v>
      </c>
      <c r="I4258" t="s">
        <v>107</v>
      </c>
      <c r="J4258" t="s">
        <v>108</v>
      </c>
      <c r="K4258">
        <v>1</v>
      </c>
      <c r="L4258">
        <v>4</v>
      </c>
      <c r="M4258" t="s">
        <v>508</v>
      </c>
      <c r="N4258">
        <v>0.90100000000000002</v>
      </c>
      <c r="O4258" t="s">
        <v>210</v>
      </c>
      <c r="P4258" t="s">
        <v>141</v>
      </c>
      <c r="Q4258" t="s">
        <v>341</v>
      </c>
      <c r="R4258" t="s">
        <v>90</v>
      </c>
      <c r="S4258">
        <v>2</v>
      </c>
      <c r="T4258">
        <v>1</v>
      </c>
      <c r="U4258">
        <v>0</v>
      </c>
      <c r="V4258">
        <v>0</v>
      </c>
      <c r="W4258">
        <v>0</v>
      </c>
      <c r="X4258">
        <v>0</v>
      </c>
      <c r="Y4258">
        <v>1</v>
      </c>
      <c r="Z4258">
        <v>92.3</v>
      </c>
      <c r="AA4258">
        <v>84.2</v>
      </c>
      <c r="AB4258">
        <v>3.35</v>
      </c>
      <c r="AC4258">
        <v>1.51</v>
      </c>
      <c r="AD4258">
        <v>0.52800000000000002</v>
      </c>
      <c r="AE4258">
        <v>2.8359999999999999</v>
      </c>
      <c r="AF4258">
        <v>1.694</v>
      </c>
      <c r="AG4258">
        <v>6.0609999999999999</v>
      </c>
      <c r="AH4258">
        <v>12.62</v>
      </c>
      <c r="AI4258">
        <v>8.1300000000000008</v>
      </c>
      <c r="AJ4258">
        <v>23.7</v>
      </c>
      <c r="AK4258">
        <v>-49.2</v>
      </c>
      <c r="AL4258">
        <v>6.3</v>
      </c>
      <c r="AM4258">
        <v>122.923</v>
      </c>
      <c r="AN4258">
        <v>2953.99</v>
      </c>
      <c r="AO4258" t="s">
        <v>4619</v>
      </c>
    </row>
    <row r="4259" spans="1:41">
      <c r="A4259" t="s">
        <v>4298</v>
      </c>
      <c r="B4259" t="s">
        <v>90</v>
      </c>
      <c r="C4259" t="s">
        <v>3177</v>
      </c>
      <c r="D4259" t="s">
        <v>169</v>
      </c>
      <c r="E4259" t="s">
        <v>3178</v>
      </c>
      <c r="F4259" t="s">
        <v>94</v>
      </c>
      <c r="G4259" t="s">
        <v>324</v>
      </c>
      <c r="H4259">
        <v>5</v>
      </c>
      <c r="I4259" t="s">
        <v>96</v>
      </c>
      <c r="J4259" t="s">
        <v>97</v>
      </c>
      <c r="K4259">
        <v>2</v>
      </c>
      <c r="L4259">
        <v>1</v>
      </c>
      <c r="M4259" t="s">
        <v>508</v>
      </c>
      <c r="N4259">
        <v>0.80600000000000005</v>
      </c>
      <c r="O4259" t="s">
        <v>123</v>
      </c>
      <c r="Q4259" t="s">
        <v>345</v>
      </c>
      <c r="R4259" t="s">
        <v>3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0</v>
      </c>
      <c r="Y4259">
        <v>1</v>
      </c>
      <c r="Z4259">
        <v>93</v>
      </c>
      <c r="AA4259">
        <v>84.2</v>
      </c>
      <c r="AB4259">
        <v>3.63</v>
      </c>
      <c r="AC4259">
        <v>1.72</v>
      </c>
      <c r="AD4259">
        <v>1.4350000000000001</v>
      </c>
      <c r="AE4259">
        <v>2.9940000000000002</v>
      </c>
      <c r="AF4259">
        <v>1.853</v>
      </c>
      <c r="AG4259">
        <v>6.056</v>
      </c>
      <c r="AH4259">
        <v>10.06</v>
      </c>
      <c r="AI4259">
        <v>8.0299999999999994</v>
      </c>
      <c r="AJ4259">
        <v>23.7</v>
      </c>
      <c r="AK4259">
        <v>-43.1</v>
      </c>
      <c r="AL4259">
        <v>5.6</v>
      </c>
      <c r="AM4259">
        <v>128.72800000000001</v>
      </c>
      <c r="AN4259">
        <v>2529.4899999999998</v>
      </c>
      <c r="AO4259" t="s">
        <v>4620</v>
      </c>
    </row>
    <row r="4260" spans="1:41">
      <c r="A4260" t="s">
        <v>4298</v>
      </c>
      <c r="B4260" t="s">
        <v>90</v>
      </c>
      <c r="C4260" t="s">
        <v>3177</v>
      </c>
      <c r="D4260" t="s">
        <v>169</v>
      </c>
      <c r="E4260" t="s">
        <v>3178</v>
      </c>
      <c r="F4260" t="s">
        <v>94</v>
      </c>
      <c r="G4260" t="s">
        <v>324</v>
      </c>
      <c r="H4260">
        <v>6</v>
      </c>
      <c r="I4260" t="s">
        <v>96</v>
      </c>
      <c r="J4260" t="s">
        <v>97</v>
      </c>
      <c r="K4260">
        <v>2</v>
      </c>
      <c r="L4260">
        <v>2</v>
      </c>
      <c r="M4260" t="s">
        <v>508</v>
      </c>
      <c r="N4260">
        <v>0.87</v>
      </c>
      <c r="O4260" t="s">
        <v>123</v>
      </c>
      <c r="Q4260" t="s">
        <v>345</v>
      </c>
      <c r="R4260" t="s">
        <v>3</v>
      </c>
      <c r="S4260">
        <v>1</v>
      </c>
      <c r="T4260">
        <v>0</v>
      </c>
      <c r="U4260">
        <v>1</v>
      </c>
      <c r="V4260">
        <v>0</v>
      </c>
      <c r="W4260">
        <v>0</v>
      </c>
      <c r="X4260">
        <v>0</v>
      </c>
      <c r="Y4260">
        <v>1</v>
      </c>
      <c r="Z4260">
        <v>95</v>
      </c>
      <c r="AA4260">
        <v>86.4</v>
      </c>
      <c r="AB4260">
        <v>3.74</v>
      </c>
      <c r="AC4260">
        <v>1.73</v>
      </c>
      <c r="AD4260">
        <v>1.649</v>
      </c>
      <c r="AE4260">
        <v>3.1819999999999999</v>
      </c>
      <c r="AF4260">
        <v>1.859</v>
      </c>
      <c r="AG4260">
        <v>5.98</v>
      </c>
      <c r="AH4260">
        <v>13.52</v>
      </c>
      <c r="AI4260">
        <v>8.1999999999999993</v>
      </c>
      <c r="AJ4260">
        <v>23.7</v>
      </c>
      <c r="AK4260">
        <v>-54.9</v>
      </c>
      <c r="AL4260">
        <v>6.4</v>
      </c>
      <c r="AM4260">
        <v>121.36499999999999</v>
      </c>
      <c r="AN4260">
        <v>3189.61</v>
      </c>
      <c r="AO4260" t="s">
        <v>4621</v>
      </c>
    </row>
    <row r="4261" spans="1:41">
      <c r="A4261" t="s">
        <v>4298</v>
      </c>
      <c r="B4261" t="s">
        <v>90</v>
      </c>
      <c r="C4261" t="s">
        <v>3177</v>
      </c>
      <c r="D4261" t="s">
        <v>169</v>
      </c>
      <c r="E4261" t="s">
        <v>3178</v>
      </c>
      <c r="F4261" t="s">
        <v>94</v>
      </c>
      <c r="G4261" t="s">
        <v>324</v>
      </c>
      <c r="H4261">
        <v>7</v>
      </c>
      <c r="I4261" t="s">
        <v>147</v>
      </c>
      <c r="J4261" t="s">
        <v>104</v>
      </c>
      <c r="K4261">
        <v>2</v>
      </c>
      <c r="L4261">
        <v>3</v>
      </c>
      <c r="M4261" t="s">
        <v>508</v>
      </c>
      <c r="N4261">
        <v>0.82899999999999996</v>
      </c>
      <c r="O4261" t="s">
        <v>123</v>
      </c>
      <c r="Q4261" t="s">
        <v>345</v>
      </c>
      <c r="R4261" t="s">
        <v>3</v>
      </c>
      <c r="S4261">
        <v>2</v>
      </c>
      <c r="T4261">
        <v>0</v>
      </c>
      <c r="U4261">
        <v>1</v>
      </c>
      <c r="V4261">
        <v>0</v>
      </c>
      <c r="W4261">
        <v>0</v>
      </c>
      <c r="X4261">
        <v>0</v>
      </c>
      <c r="Y4261">
        <v>1</v>
      </c>
      <c r="Z4261">
        <v>94.5</v>
      </c>
      <c r="AA4261">
        <v>86</v>
      </c>
      <c r="AB4261">
        <v>3.53</v>
      </c>
      <c r="AC4261">
        <v>1.51</v>
      </c>
      <c r="AD4261">
        <v>0.56200000000000006</v>
      </c>
      <c r="AE4261">
        <v>2.5539999999999998</v>
      </c>
      <c r="AF4261">
        <v>1.7829999999999999</v>
      </c>
      <c r="AG4261">
        <v>5.9619999999999997</v>
      </c>
      <c r="AH4261">
        <v>12.63</v>
      </c>
      <c r="AI4261">
        <v>8.75</v>
      </c>
      <c r="AJ4261">
        <v>23.7</v>
      </c>
      <c r="AK4261">
        <v>-52.7</v>
      </c>
      <c r="AL4261">
        <v>6</v>
      </c>
      <c r="AM4261">
        <v>124.84099999999999</v>
      </c>
      <c r="AN4261">
        <v>3085.64</v>
      </c>
      <c r="AO4261" t="s">
        <v>4622</v>
      </c>
    </row>
    <row r="4262" spans="1:41">
      <c r="A4262" t="s">
        <v>4298</v>
      </c>
      <c r="B4262" t="s">
        <v>90</v>
      </c>
      <c r="C4262" t="s">
        <v>3177</v>
      </c>
      <c r="D4262" t="s">
        <v>169</v>
      </c>
      <c r="E4262" t="s">
        <v>3178</v>
      </c>
      <c r="F4262" t="s">
        <v>94</v>
      </c>
      <c r="G4262" t="s">
        <v>324</v>
      </c>
      <c r="H4262">
        <v>8</v>
      </c>
      <c r="I4262" t="s">
        <v>147</v>
      </c>
      <c r="J4262" t="s">
        <v>104</v>
      </c>
      <c r="K4262">
        <v>2</v>
      </c>
      <c r="L4262">
        <v>4</v>
      </c>
      <c r="M4262" t="s">
        <v>98</v>
      </c>
      <c r="N4262">
        <v>0.74399999999999999</v>
      </c>
      <c r="O4262" t="s">
        <v>123</v>
      </c>
      <c r="Q4262" t="s">
        <v>345</v>
      </c>
      <c r="R4262" t="s">
        <v>3</v>
      </c>
      <c r="S4262">
        <v>2</v>
      </c>
      <c r="T4262">
        <v>1</v>
      </c>
      <c r="U4262">
        <v>1</v>
      </c>
      <c r="V4262">
        <v>0</v>
      </c>
      <c r="W4262">
        <v>0</v>
      </c>
      <c r="X4262">
        <v>0</v>
      </c>
      <c r="Y4262">
        <v>1</v>
      </c>
      <c r="Z4262">
        <v>94.6</v>
      </c>
      <c r="AA4262">
        <v>86.6</v>
      </c>
      <c r="AB4262">
        <v>3.53</v>
      </c>
      <c r="AC4262">
        <v>1.51</v>
      </c>
      <c r="AD4262">
        <v>1.1930000000000001</v>
      </c>
      <c r="AE4262">
        <v>2.9209999999999998</v>
      </c>
      <c r="AF4262">
        <v>1.7210000000000001</v>
      </c>
      <c r="AG4262">
        <v>6.0590000000000002</v>
      </c>
      <c r="AH4262">
        <v>12.04</v>
      </c>
      <c r="AI4262">
        <v>9.8800000000000008</v>
      </c>
      <c r="AJ4262">
        <v>23.8</v>
      </c>
      <c r="AK4262">
        <v>-56.5</v>
      </c>
      <c r="AL4262">
        <v>5.5</v>
      </c>
      <c r="AM4262">
        <v>129.46799999999999</v>
      </c>
      <c r="AN4262">
        <v>3153.37</v>
      </c>
      <c r="AO4262" t="s">
        <v>4623</v>
      </c>
    </row>
    <row r="4263" spans="1:41">
      <c r="A4263" t="s">
        <v>4298</v>
      </c>
      <c r="B4263" t="s">
        <v>90</v>
      </c>
      <c r="C4263" t="s">
        <v>3177</v>
      </c>
      <c r="D4263" t="s">
        <v>169</v>
      </c>
      <c r="E4263" t="s">
        <v>3178</v>
      </c>
      <c r="F4263" t="s">
        <v>94</v>
      </c>
      <c r="G4263" t="s">
        <v>324</v>
      </c>
      <c r="H4263">
        <v>9</v>
      </c>
      <c r="I4263" t="s">
        <v>96</v>
      </c>
      <c r="J4263" t="s">
        <v>97</v>
      </c>
      <c r="K4263">
        <v>2</v>
      </c>
      <c r="L4263">
        <v>5</v>
      </c>
      <c r="M4263" t="s">
        <v>98</v>
      </c>
      <c r="N4263">
        <v>0.753</v>
      </c>
      <c r="O4263" t="s">
        <v>123</v>
      </c>
      <c r="Q4263" t="s">
        <v>345</v>
      </c>
      <c r="R4263" t="s">
        <v>3</v>
      </c>
      <c r="S4263">
        <v>2</v>
      </c>
      <c r="T4263">
        <v>2</v>
      </c>
      <c r="U4263">
        <v>1</v>
      </c>
      <c r="V4263">
        <v>0</v>
      </c>
      <c r="W4263">
        <v>0</v>
      </c>
      <c r="X4263">
        <v>0</v>
      </c>
      <c r="Y4263">
        <v>1</v>
      </c>
      <c r="Z4263">
        <v>95.6</v>
      </c>
      <c r="AA4263">
        <v>87.6</v>
      </c>
      <c r="AB4263">
        <v>3.67</v>
      </c>
      <c r="AC4263">
        <v>1.48</v>
      </c>
      <c r="AD4263">
        <v>1.44</v>
      </c>
      <c r="AE4263">
        <v>2.4140000000000001</v>
      </c>
      <c r="AF4263">
        <v>1.748</v>
      </c>
      <c r="AG4263">
        <v>5.99</v>
      </c>
      <c r="AH4263">
        <v>14.81</v>
      </c>
      <c r="AI4263">
        <v>11.29</v>
      </c>
      <c r="AJ4263">
        <v>23.8</v>
      </c>
      <c r="AK4263">
        <v>-67.099999999999994</v>
      </c>
      <c r="AL4263">
        <v>6.2</v>
      </c>
      <c r="AM4263">
        <v>127.41200000000001</v>
      </c>
      <c r="AN4263">
        <v>3810.49</v>
      </c>
      <c r="AO4263" t="s">
        <v>4624</v>
      </c>
    </row>
    <row r="4264" spans="1:41">
      <c r="A4264" t="s">
        <v>4298</v>
      </c>
      <c r="B4264" t="s">
        <v>90</v>
      </c>
      <c r="C4264" t="s">
        <v>3177</v>
      </c>
      <c r="D4264" t="s">
        <v>169</v>
      </c>
      <c r="E4264" t="s">
        <v>3178</v>
      </c>
      <c r="F4264" t="s">
        <v>94</v>
      </c>
      <c r="G4264" t="s">
        <v>324</v>
      </c>
      <c r="H4264">
        <v>10</v>
      </c>
      <c r="I4264" t="s">
        <v>375</v>
      </c>
      <c r="J4264" t="s">
        <v>104</v>
      </c>
      <c r="K4264">
        <v>2</v>
      </c>
      <c r="L4264">
        <v>6</v>
      </c>
      <c r="M4264" t="s">
        <v>98</v>
      </c>
      <c r="N4264">
        <v>0.54700000000000004</v>
      </c>
      <c r="O4264" t="s">
        <v>123</v>
      </c>
      <c r="Q4264" t="s">
        <v>345</v>
      </c>
      <c r="R4264" t="s">
        <v>3</v>
      </c>
      <c r="S4264">
        <v>3</v>
      </c>
      <c r="T4264">
        <v>2</v>
      </c>
      <c r="U4264">
        <v>1</v>
      </c>
      <c r="V4264">
        <v>0</v>
      </c>
      <c r="W4264">
        <v>0</v>
      </c>
      <c r="X4264">
        <v>0</v>
      </c>
      <c r="Y4264">
        <v>1</v>
      </c>
      <c r="Z4264">
        <v>94.8</v>
      </c>
      <c r="AA4264">
        <v>86.2</v>
      </c>
      <c r="AB4264">
        <v>3.53</v>
      </c>
      <c r="AC4264">
        <v>1.51</v>
      </c>
      <c r="AD4264">
        <v>7.0000000000000001E-3</v>
      </c>
      <c r="AE4264">
        <v>2.7850000000000001</v>
      </c>
      <c r="AF4264">
        <v>1.6819999999999999</v>
      </c>
      <c r="AG4264">
        <v>5.9610000000000003</v>
      </c>
      <c r="AH4264">
        <v>13.36</v>
      </c>
      <c r="AI4264">
        <v>10.18</v>
      </c>
      <c r="AJ4264">
        <v>23.7</v>
      </c>
      <c r="AK4264">
        <v>-58.9</v>
      </c>
      <c r="AL4264">
        <v>5.8</v>
      </c>
      <c r="AM4264">
        <v>127.41800000000001</v>
      </c>
      <c r="AN4264">
        <v>3382.45</v>
      </c>
      <c r="AO4264" t="s">
        <v>4625</v>
      </c>
    </row>
    <row r="4265" spans="1:41">
      <c r="A4265" t="s">
        <v>4298</v>
      </c>
      <c r="B4265" t="s">
        <v>90</v>
      </c>
      <c r="C4265" t="s">
        <v>3177</v>
      </c>
      <c r="D4265" t="s">
        <v>169</v>
      </c>
      <c r="E4265" t="s">
        <v>3178</v>
      </c>
      <c r="F4265" t="s">
        <v>94</v>
      </c>
      <c r="G4265" t="s">
        <v>324</v>
      </c>
      <c r="H4265">
        <v>11</v>
      </c>
      <c r="I4265" t="s">
        <v>120</v>
      </c>
      <c r="J4265" t="s">
        <v>108</v>
      </c>
      <c r="K4265">
        <v>3</v>
      </c>
      <c r="L4265">
        <v>1</v>
      </c>
      <c r="M4265" t="s">
        <v>508</v>
      </c>
      <c r="N4265">
        <v>0.876</v>
      </c>
      <c r="O4265" t="s">
        <v>156</v>
      </c>
      <c r="P4265" t="s">
        <v>109</v>
      </c>
      <c r="Q4265" t="s">
        <v>350</v>
      </c>
      <c r="R4265" t="s">
        <v>3</v>
      </c>
      <c r="S4265">
        <v>0</v>
      </c>
      <c r="T4265">
        <v>0</v>
      </c>
      <c r="U4265">
        <v>2</v>
      </c>
      <c r="V4265">
        <v>0</v>
      </c>
      <c r="W4265">
        <v>0</v>
      </c>
      <c r="X4265">
        <v>0</v>
      </c>
      <c r="Y4265">
        <v>1</v>
      </c>
      <c r="Z4265">
        <v>96</v>
      </c>
      <c r="AA4265">
        <v>87.8</v>
      </c>
      <c r="AB4265">
        <v>3.37</v>
      </c>
      <c r="AC4265">
        <v>1.72</v>
      </c>
      <c r="AD4265">
        <v>-0.38900000000000001</v>
      </c>
      <c r="AE4265">
        <v>1.7170000000000001</v>
      </c>
      <c r="AF4265">
        <v>1.587</v>
      </c>
      <c r="AG4265">
        <v>5.77</v>
      </c>
      <c r="AH4265">
        <v>11.25</v>
      </c>
      <c r="AI4265">
        <v>5.55</v>
      </c>
      <c r="AJ4265">
        <v>23.7</v>
      </c>
      <c r="AK4265">
        <v>-41.1</v>
      </c>
      <c r="AL4265">
        <v>6.3</v>
      </c>
      <c r="AM4265">
        <v>116.40900000000001</v>
      </c>
      <c r="AN4265">
        <v>2565.58</v>
      </c>
      <c r="AO4265" t="s">
        <v>4626</v>
      </c>
    </row>
    <row r="4266" spans="1:41">
      <c r="A4266" t="s">
        <v>4298</v>
      </c>
      <c r="B4266" t="s">
        <v>90</v>
      </c>
      <c r="C4266" t="s">
        <v>3177</v>
      </c>
      <c r="D4266" t="s">
        <v>169</v>
      </c>
      <c r="E4266" t="s">
        <v>3178</v>
      </c>
      <c r="F4266" t="s">
        <v>94</v>
      </c>
      <c r="G4266" t="s">
        <v>324</v>
      </c>
      <c r="H4266">
        <v>12</v>
      </c>
      <c r="I4266" t="s">
        <v>127</v>
      </c>
      <c r="J4266" t="s">
        <v>104</v>
      </c>
      <c r="K4266">
        <v>4</v>
      </c>
      <c r="L4266">
        <v>1</v>
      </c>
      <c r="M4266" t="s">
        <v>98</v>
      </c>
      <c r="N4266">
        <v>0.91</v>
      </c>
      <c r="O4266" t="s">
        <v>156</v>
      </c>
      <c r="Q4266" t="s">
        <v>430</v>
      </c>
      <c r="R4266" t="s">
        <v>3</v>
      </c>
      <c r="S4266">
        <v>0</v>
      </c>
      <c r="T4266">
        <v>0</v>
      </c>
      <c r="U4266">
        <v>2</v>
      </c>
      <c r="V4266">
        <v>1</v>
      </c>
      <c r="W4266">
        <v>0</v>
      </c>
      <c r="X4266">
        <v>0</v>
      </c>
      <c r="Y4266">
        <v>1</v>
      </c>
      <c r="Z4266">
        <v>94.8</v>
      </c>
      <c r="AA4266">
        <v>86.3</v>
      </c>
      <c r="AB4266">
        <v>3.64</v>
      </c>
      <c r="AC4266">
        <v>1.86</v>
      </c>
      <c r="AD4266">
        <v>-0.56599999999999995</v>
      </c>
      <c r="AE4266">
        <v>3.371</v>
      </c>
      <c r="AF4266">
        <v>1.575</v>
      </c>
      <c r="AG4266">
        <v>5.9660000000000002</v>
      </c>
      <c r="AH4266">
        <v>8.8800000000000008</v>
      </c>
      <c r="AI4266">
        <v>10.95</v>
      </c>
      <c r="AJ4266">
        <v>23.7</v>
      </c>
      <c r="AK4266">
        <v>-50.7</v>
      </c>
      <c r="AL4266">
        <v>4.0999999999999996</v>
      </c>
      <c r="AM4266">
        <v>141.04400000000001</v>
      </c>
      <c r="AN4266">
        <v>2849.21</v>
      </c>
      <c r="AO4266" t="s">
        <v>4627</v>
      </c>
    </row>
    <row r="4267" spans="1:41">
      <c r="A4267" t="s">
        <v>4298</v>
      </c>
      <c r="B4267" t="s">
        <v>90</v>
      </c>
      <c r="C4267" t="s">
        <v>3177</v>
      </c>
      <c r="D4267" t="s">
        <v>169</v>
      </c>
      <c r="E4267" t="s">
        <v>3178</v>
      </c>
      <c r="F4267" t="s">
        <v>94</v>
      </c>
      <c r="G4267" t="s">
        <v>324</v>
      </c>
      <c r="H4267">
        <v>13</v>
      </c>
      <c r="I4267" t="s">
        <v>120</v>
      </c>
      <c r="J4267" t="s">
        <v>108</v>
      </c>
      <c r="K4267">
        <v>4</v>
      </c>
      <c r="L4267">
        <v>2</v>
      </c>
      <c r="M4267" t="s">
        <v>508</v>
      </c>
      <c r="N4267">
        <v>0.86799999999999999</v>
      </c>
      <c r="O4267" t="s">
        <v>156</v>
      </c>
      <c r="P4267" t="s">
        <v>112</v>
      </c>
      <c r="Q4267" t="s">
        <v>430</v>
      </c>
      <c r="R4267" t="s">
        <v>3</v>
      </c>
      <c r="S4267">
        <v>0</v>
      </c>
      <c r="T4267">
        <v>1</v>
      </c>
      <c r="U4267">
        <v>2</v>
      </c>
      <c r="V4267">
        <v>1</v>
      </c>
      <c r="W4267">
        <v>0</v>
      </c>
      <c r="X4267">
        <v>0</v>
      </c>
      <c r="Y4267">
        <v>1</v>
      </c>
      <c r="Z4267">
        <v>95</v>
      </c>
      <c r="AA4267">
        <v>87.2</v>
      </c>
      <c r="AB4267">
        <v>3.64</v>
      </c>
      <c r="AC4267">
        <v>1.86</v>
      </c>
      <c r="AD4267">
        <v>-0.49299999999999999</v>
      </c>
      <c r="AE4267">
        <v>2.706</v>
      </c>
      <c r="AF4267">
        <v>1.663</v>
      </c>
      <c r="AG4267">
        <v>5.8860000000000001</v>
      </c>
      <c r="AH4267">
        <v>11.63</v>
      </c>
      <c r="AI4267">
        <v>6.1</v>
      </c>
      <c r="AJ4267">
        <v>23.8</v>
      </c>
      <c r="AK4267">
        <v>-43.7</v>
      </c>
      <c r="AL4267">
        <v>6.2</v>
      </c>
      <c r="AM4267">
        <v>117.849</v>
      </c>
      <c r="AN4267">
        <v>2674.54</v>
      </c>
      <c r="AO4267" t="s">
        <v>4628</v>
      </c>
    </row>
    <row r="4268" spans="1:41">
      <c r="A4268" t="s">
        <v>4298</v>
      </c>
      <c r="B4268" t="s">
        <v>90</v>
      </c>
      <c r="C4268" t="s">
        <v>3177</v>
      </c>
      <c r="D4268" t="s">
        <v>169</v>
      </c>
      <c r="E4268" t="s">
        <v>3178</v>
      </c>
      <c r="F4268" t="s">
        <v>94</v>
      </c>
      <c r="G4268" t="s">
        <v>324</v>
      </c>
      <c r="H4268">
        <v>14</v>
      </c>
      <c r="I4268" t="s">
        <v>127</v>
      </c>
      <c r="J4268" t="s">
        <v>104</v>
      </c>
      <c r="K4268">
        <v>5</v>
      </c>
      <c r="L4268">
        <v>1</v>
      </c>
      <c r="M4268" t="s">
        <v>508</v>
      </c>
      <c r="N4268">
        <v>0.88500000000000001</v>
      </c>
      <c r="O4268" t="s">
        <v>123</v>
      </c>
      <c r="Q4268" t="s">
        <v>595</v>
      </c>
      <c r="R4268" t="s">
        <v>3</v>
      </c>
      <c r="S4268">
        <v>0</v>
      </c>
      <c r="T4268">
        <v>0</v>
      </c>
      <c r="U4268">
        <v>2</v>
      </c>
      <c r="V4268">
        <v>1</v>
      </c>
      <c r="W4268">
        <v>0</v>
      </c>
      <c r="X4268">
        <v>1</v>
      </c>
      <c r="Y4268">
        <v>1</v>
      </c>
      <c r="Z4268">
        <v>95.1</v>
      </c>
      <c r="AA4268">
        <v>87.9</v>
      </c>
      <c r="AB4268">
        <v>3.19</v>
      </c>
      <c r="AC4268">
        <v>1.36</v>
      </c>
      <c r="AD4268">
        <v>0.59399999999999997</v>
      </c>
      <c r="AE4268">
        <v>2.052</v>
      </c>
      <c r="AF4268">
        <v>1.609</v>
      </c>
      <c r="AG4268">
        <v>5.89</v>
      </c>
      <c r="AH4268">
        <v>13.23</v>
      </c>
      <c r="AI4268">
        <v>6.36</v>
      </c>
      <c r="AJ4268">
        <v>23.8</v>
      </c>
      <c r="AK4268">
        <v>-49.3</v>
      </c>
      <c r="AL4268">
        <v>6.6</v>
      </c>
      <c r="AM4268">
        <v>115.82599999999999</v>
      </c>
      <c r="AN4268">
        <v>3015.66</v>
      </c>
      <c r="AO4268" t="s">
        <v>4629</v>
      </c>
    </row>
    <row r="4269" spans="1:41">
      <c r="A4269" t="s">
        <v>4298</v>
      </c>
      <c r="B4269" t="s">
        <v>90</v>
      </c>
      <c r="C4269" t="s">
        <v>3177</v>
      </c>
      <c r="D4269" t="s">
        <v>169</v>
      </c>
      <c r="E4269" t="s">
        <v>3178</v>
      </c>
      <c r="F4269" t="s">
        <v>94</v>
      </c>
      <c r="G4269" t="s">
        <v>324</v>
      </c>
      <c r="H4269">
        <v>15</v>
      </c>
      <c r="I4269" t="s">
        <v>127</v>
      </c>
      <c r="J4269" t="s">
        <v>104</v>
      </c>
      <c r="K4269">
        <v>5</v>
      </c>
      <c r="L4269">
        <v>2</v>
      </c>
      <c r="M4269" t="s">
        <v>98</v>
      </c>
      <c r="N4269">
        <v>0.91</v>
      </c>
      <c r="O4269" t="s">
        <v>123</v>
      </c>
      <c r="Q4269" t="s">
        <v>595</v>
      </c>
      <c r="R4269" t="s">
        <v>3</v>
      </c>
      <c r="S4269">
        <v>0</v>
      </c>
      <c r="T4269">
        <v>1</v>
      </c>
      <c r="U4269">
        <v>2</v>
      </c>
      <c r="V4269">
        <v>1</v>
      </c>
      <c r="W4269">
        <v>0</v>
      </c>
      <c r="X4269">
        <v>1</v>
      </c>
      <c r="Y4269">
        <v>1</v>
      </c>
      <c r="Z4269">
        <v>95.8</v>
      </c>
      <c r="AA4269">
        <v>87.5</v>
      </c>
      <c r="AB4269">
        <v>3.19</v>
      </c>
      <c r="AC4269">
        <v>1.36</v>
      </c>
      <c r="AD4269">
        <v>-0.439</v>
      </c>
      <c r="AE4269">
        <v>3.2170000000000001</v>
      </c>
      <c r="AF4269">
        <v>1.4470000000000001</v>
      </c>
      <c r="AG4269">
        <v>6.0990000000000002</v>
      </c>
      <c r="AH4269">
        <v>9.8000000000000007</v>
      </c>
      <c r="AI4269">
        <v>9.98</v>
      </c>
      <c r="AJ4269">
        <v>23.7</v>
      </c>
      <c r="AK4269">
        <v>-51.5</v>
      </c>
      <c r="AL4269">
        <v>4.5999999999999996</v>
      </c>
      <c r="AM4269">
        <v>135.61699999999999</v>
      </c>
      <c r="AN4269">
        <v>2864.65</v>
      </c>
      <c r="AO4269" t="s">
        <v>4630</v>
      </c>
    </row>
    <row r="4270" spans="1:41">
      <c r="A4270" t="s">
        <v>4298</v>
      </c>
      <c r="B4270" t="s">
        <v>90</v>
      </c>
      <c r="C4270" t="s">
        <v>3177</v>
      </c>
      <c r="D4270" t="s">
        <v>169</v>
      </c>
      <c r="E4270" t="s">
        <v>3178</v>
      </c>
      <c r="F4270" t="s">
        <v>94</v>
      </c>
      <c r="G4270" t="s">
        <v>324</v>
      </c>
      <c r="H4270">
        <v>16</v>
      </c>
      <c r="I4270" t="s">
        <v>96</v>
      </c>
      <c r="J4270" t="s">
        <v>97</v>
      </c>
      <c r="K4270">
        <v>5</v>
      </c>
      <c r="L4270">
        <v>3</v>
      </c>
      <c r="M4270" t="s">
        <v>508</v>
      </c>
      <c r="N4270">
        <v>0.76400000000000001</v>
      </c>
      <c r="O4270" t="s">
        <v>123</v>
      </c>
      <c r="Q4270" t="s">
        <v>595</v>
      </c>
      <c r="R4270" t="s">
        <v>3</v>
      </c>
      <c r="S4270">
        <v>0</v>
      </c>
      <c r="T4270">
        <v>2</v>
      </c>
      <c r="U4270">
        <v>2</v>
      </c>
      <c r="V4270">
        <v>1</v>
      </c>
      <c r="W4270">
        <v>0</v>
      </c>
      <c r="X4270">
        <v>1</v>
      </c>
      <c r="Y4270">
        <v>1</v>
      </c>
      <c r="Z4270">
        <v>96.8</v>
      </c>
      <c r="AA4270">
        <v>89.2</v>
      </c>
      <c r="AB4270">
        <v>3.22</v>
      </c>
      <c r="AC4270">
        <v>1.37</v>
      </c>
      <c r="AD4270">
        <v>1.7390000000000001</v>
      </c>
      <c r="AE4270">
        <v>2.302</v>
      </c>
      <c r="AF4270">
        <v>1.8620000000000001</v>
      </c>
      <c r="AG4270">
        <v>5.9210000000000003</v>
      </c>
      <c r="AH4270">
        <v>14.86</v>
      </c>
      <c r="AI4270">
        <v>8.84</v>
      </c>
      <c r="AJ4270">
        <v>23.8</v>
      </c>
      <c r="AK4270">
        <v>-61.3</v>
      </c>
      <c r="AL4270">
        <v>6.6</v>
      </c>
      <c r="AM4270">
        <v>120.845</v>
      </c>
      <c r="AN4270">
        <v>3604.38</v>
      </c>
      <c r="AO4270" t="s">
        <v>4631</v>
      </c>
    </row>
    <row r="4271" spans="1:41">
      <c r="A4271" t="s">
        <v>4298</v>
      </c>
      <c r="B4271" t="s">
        <v>90</v>
      </c>
      <c r="C4271" t="s">
        <v>3177</v>
      </c>
      <c r="D4271" t="s">
        <v>169</v>
      </c>
      <c r="E4271" t="s">
        <v>3178</v>
      </c>
      <c r="F4271" t="s">
        <v>94</v>
      </c>
      <c r="G4271" t="s">
        <v>324</v>
      </c>
      <c r="H4271">
        <v>17</v>
      </c>
      <c r="I4271" t="s">
        <v>96</v>
      </c>
      <c r="J4271" t="s">
        <v>97</v>
      </c>
      <c r="K4271">
        <v>5</v>
      </c>
      <c r="L4271">
        <v>4</v>
      </c>
      <c r="M4271" t="s">
        <v>98</v>
      </c>
      <c r="N4271">
        <v>0.91400000000000003</v>
      </c>
      <c r="O4271" t="s">
        <v>123</v>
      </c>
      <c r="Q4271" t="s">
        <v>595</v>
      </c>
      <c r="R4271" t="s">
        <v>3</v>
      </c>
      <c r="S4271">
        <v>1</v>
      </c>
      <c r="T4271">
        <v>2</v>
      </c>
      <c r="U4271">
        <v>2</v>
      </c>
      <c r="V4271">
        <v>1</v>
      </c>
      <c r="W4271">
        <v>0</v>
      </c>
      <c r="X4271">
        <v>1</v>
      </c>
      <c r="Y4271">
        <v>1</v>
      </c>
      <c r="Z4271">
        <v>97.3</v>
      </c>
      <c r="AA4271">
        <v>88.6</v>
      </c>
      <c r="AB4271">
        <v>3.28</v>
      </c>
      <c r="AC4271">
        <v>1.39</v>
      </c>
      <c r="AD4271">
        <v>1.234</v>
      </c>
      <c r="AE4271">
        <v>2.0299999999999998</v>
      </c>
      <c r="AF4271">
        <v>1.6819999999999999</v>
      </c>
      <c r="AG4271">
        <v>5.8760000000000003</v>
      </c>
      <c r="AH4271">
        <v>8.94</v>
      </c>
      <c r="AI4271">
        <v>13.01</v>
      </c>
      <c r="AJ4271">
        <v>23.7</v>
      </c>
      <c r="AK4271">
        <v>-64.3</v>
      </c>
      <c r="AL4271">
        <v>3.8</v>
      </c>
      <c r="AM4271">
        <v>145.60400000000001</v>
      </c>
      <c r="AN4271">
        <v>3269.09</v>
      </c>
      <c r="AO4271" t="s">
        <v>4632</v>
      </c>
    </row>
    <row r="4272" spans="1:41">
      <c r="A4272" t="s">
        <v>4298</v>
      </c>
      <c r="B4272" t="s">
        <v>90</v>
      </c>
      <c r="C4272" t="s">
        <v>3177</v>
      </c>
      <c r="D4272" t="s">
        <v>169</v>
      </c>
      <c r="E4272" t="s">
        <v>3178</v>
      </c>
      <c r="F4272" t="s">
        <v>94</v>
      </c>
      <c r="G4272" t="s">
        <v>324</v>
      </c>
      <c r="H4272">
        <v>18</v>
      </c>
      <c r="I4272" t="s">
        <v>147</v>
      </c>
      <c r="J4272" t="s">
        <v>104</v>
      </c>
      <c r="K4272">
        <v>5</v>
      </c>
      <c r="L4272">
        <v>5</v>
      </c>
      <c r="M4272" t="s">
        <v>508</v>
      </c>
      <c r="N4272">
        <v>0.8</v>
      </c>
      <c r="O4272" t="s">
        <v>123</v>
      </c>
      <c r="Q4272" t="s">
        <v>595</v>
      </c>
      <c r="R4272" t="s">
        <v>3</v>
      </c>
      <c r="S4272">
        <v>2</v>
      </c>
      <c r="T4272">
        <v>2</v>
      </c>
      <c r="U4272">
        <v>2</v>
      </c>
      <c r="V4272">
        <v>1</v>
      </c>
      <c r="W4272">
        <v>0</v>
      </c>
      <c r="X4272">
        <v>1</v>
      </c>
      <c r="Y4272">
        <v>1</v>
      </c>
      <c r="Z4272">
        <v>96.4</v>
      </c>
      <c r="AA4272">
        <v>88.2</v>
      </c>
      <c r="AB4272">
        <v>3.19</v>
      </c>
      <c r="AC4272">
        <v>1.36</v>
      </c>
      <c r="AD4272">
        <v>1.6759999999999999</v>
      </c>
      <c r="AE4272">
        <v>2.4220000000000002</v>
      </c>
      <c r="AF4272">
        <v>1.7669999999999999</v>
      </c>
      <c r="AG4272">
        <v>5.8819999999999997</v>
      </c>
      <c r="AH4272">
        <v>11.76</v>
      </c>
      <c r="AI4272">
        <v>7.08</v>
      </c>
      <c r="AJ4272">
        <v>23.8</v>
      </c>
      <c r="AK4272">
        <v>-49.1</v>
      </c>
      <c r="AL4272">
        <v>6</v>
      </c>
      <c r="AM4272">
        <v>121.175</v>
      </c>
      <c r="AN4272">
        <v>2826.9</v>
      </c>
      <c r="AO4272" t="s">
        <v>4633</v>
      </c>
    </row>
    <row r="4273" spans="1:41">
      <c r="A4273" t="s">
        <v>4298</v>
      </c>
      <c r="B4273" t="s">
        <v>90</v>
      </c>
      <c r="C4273" t="s">
        <v>3177</v>
      </c>
      <c r="D4273" t="s">
        <v>169</v>
      </c>
      <c r="E4273" t="s">
        <v>3178</v>
      </c>
      <c r="F4273" t="s">
        <v>94</v>
      </c>
      <c r="G4273" t="s">
        <v>324</v>
      </c>
      <c r="H4273">
        <v>19</v>
      </c>
      <c r="I4273" t="s">
        <v>96</v>
      </c>
      <c r="J4273" t="s">
        <v>97</v>
      </c>
      <c r="K4273">
        <v>6</v>
      </c>
      <c r="L4273">
        <v>1</v>
      </c>
      <c r="M4273" t="s">
        <v>508</v>
      </c>
      <c r="N4273">
        <v>0.90400000000000003</v>
      </c>
      <c r="O4273" t="s">
        <v>210</v>
      </c>
      <c r="Q4273" t="s">
        <v>361</v>
      </c>
      <c r="R4273" t="s">
        <v>3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2</v>
      </c>
      <c r="Z4273">
        <v>93</v>
      </c>
      <c r="AA4273">
        <v>84.4</v>
      </c>
      <c r="AB4273">
        <v>3.44</v>
      </c>
      <c r="AC4273">
        <v>1.62</v>
      </c>
      <c r="AD4273">
        <v>2.0720000000000001</v>
      </c>
      <c r="AE4273">
        <v>3.0859999999999999</v>
      </c>
      <c r="AF4273">
        <v>1.8120000000000001</v>
      </c>
      <c r="AG4273">
        <v>6.0469999999999997</v>
      </c>
      <c r="AH4273">
        <v>14.61</v>
      </c>
      <c r="AI4273">
        <v>6.79</v>
      </c>
      <c r="AJ4273">
        <v>23.7</v>
      </c>
      <c r="AK4273">
        <v>-51.4</v>
      </c>
      <c r="AL4273">
        <v>7.3</v>
      </c>
      <c r="AM4273">
        <v>115.042</v>
      </c>
      <c r="AN4273">
        <v>3170.24</v>
      </c>
      <c r="AO4273" t="s">
        <v>4634</v>
      </c>
    </row>
    <row r="4274" spans="1:41">
      <c r="A4274" t="s">
        <v>4298</v>
      </c>
      <c r="B4274" t="s">
        <v>90</v>
      </c>
      <c r="C4274" t="s">
        <v>3177</v>
      </c>
      <c r="D4274" t="s">
        <v>169</v>
      </c>
      <c r="E4274" t="s">
        <v>3178</v>
      </c>
      <c r="F4274" t="s">
        <v>94</v>
      </c>
      <c r="G4274" t="s">
        <v>324</v>
      </c>
      <c r="H4274">
        <v>20</v>
      </c>
      <c r="I4274" t="s">
        <v>103</v>
      </c>
      <c r="J4274" t="s">
        <v>104</v>
      </c>
      <c r="K4274">
        <v>6</v>
      </c>
      <c r="L4274">
        <v>2</v>
      </c>
      <c r="M4274" t="s">
        <v>508</v>
      </c>
      <c r="N4274">
        <v>0.89900000000000002</v>
      </c>
      <c r="O4274" t="s">
        <v>210</v>
      </c>
      <c r="Q4274" t="s">
        <v>361</v>
      </c>
      <c r="R4274" t="s">
        <v>3</v>
      </c>
      <c r="S4274">
        <v>1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2</v>
      </c>
      <c r="Z4274">
        <v>93.3</v>
      </c>
      <c r="AA4274">
        <v>85</v>
      </c>
      <c r="AB4274">
        <v>3.41</v>
      </c>
      <c r="AC4274">
        <v>1.53</v>
      </c>
      <c r="AD4274">
        <v>1.2150000000000001</v>
      </c>
      <c r="AE4274">
        <v>2.3199999999999998</v>
      </c>
      <c r="AF4274">
        <v>1.7649999999999999</v>
      </c>
      <c r="AG4274">
        <v>6.008</v>
      </c>
      <c r="AH4274">
        <v>13.51</v>
      </c>
      <c r="AI4274">
        <v>7.76</v>
      </c>
      <c r="AJ4274">
        <v>23.7</v>
      </c>
      <c r="AK4274">
        <v>-50.9</v>
      </c>
      <c r="AL4274">
        <v>6.7</v>
      </c>
      <c r="AM4274">
        <v>120.001</v>
      </c>
      <c r="AN4274">
        <v>3086.66</v>
      </c>
      <c r="AO4274" t="s">
        <v>4635</v>
      </c>
    </row>
    <row r="4275" spans="1:41">
      <c r="A4275" t="s">
        <v>4298</v>
      </c>
      <c r="B4275" t="s">
        <v>90</v>
      </c>
      <c r="C4275" t="s">
        <v>3177</v>
      </c>
      <c r="D4275" t="s">
        <v>169</v>
      </c>
      <c r="E4275" t="s">
        <v>3178</v>
      </c>
      <c r="F4275" t="s">
        <v>94</v>
      </c>
      <c r="G4275" t="s">
        <v>324</v>
      </c>
      <c r="H4275">
        <v>21</v>
      </c>
      <c r="I4275" t="s">
        <v>107</v>
      </c>
      <c r="J4275" t="s">
        <v>108</v>
      </c>
      <c r="K4275">
        <v>6</v>
      </c>
      <c r="L4275">
        <v>3</v>
      </c>
      <c r="M4275" t="s">
        <v>508</v>
      </c>
      <c r="N4275">
        <v>0.81599999999999995</v>
      </c>
      <c r="O4275" t="s">
        <v>210</v>
      </c>
      <c r="P4275" t="s">
        <v>141</v>
      </c>
      <c r="Q4275" t="s">
        <v>361</v>
      </c>
      <c r="R4275" t="s">
        <v>3</v>
      </c>
      <c r="S4275">
        <v>1</v>
      </c>
      <c r="T4275">
        <v>1</v>
      </c>
      <c r="U4275">
        <v>0</v>
      </c>
      <c r="V4275">
        <v>0</v>
      </c>
      <c r="W4275">
        <v>0</v>
      </c>
      <c r="X4275">
        <v>0</v>
      </c>
      <c r="Y4275">
        <v>2</v>
      </c>
      <c r="Z4275">
        <v>94.2</v>
      </c>
      <c r="AA4275">
        <v>86.2</v>
      </c>
      <c r="AB4275">
        <v>3.37</v>
      </c>
      <c r="AC4275">
        <v>1.62</v>
      </c>
      <c r="AD4275">
        <v>0.30599999999999999</v>
      </c>
      <c r="AE4275">
        <v>2.6589999999999998</v>
      </c>
      <c r="AF4275">
        <v>1.554</v>
      </c>
      <c r="AG4275">
        <v>5.9770000000000003</v>
      </c>
      <c r="AH4275">
        <v>11.99</v>
      </c>
      <c r="AI4275">
        <v>8.1999999999999993</v>
      </c>
      <c r="AJ4275">
        <v>23.8</v>
      </c>
      <c r="AK4275">
        <v>-49.9</v>
      </c>
      <c r="AL4275">
        <v>5.9</v>
      </c>
      <c r="AM4275">
        <v>124.49</v>
      </c>
      <c r="AN4275">
        <v>2926.69</v>
      </c>
      <c r="AO4275" t="s">
        <v>4636</v>
      </c>
    </row>
    <row r="4276" spans="1:41">
      <c r="A4276" t="s">
        <v>4298</v>
      </c>
      <c r="B4276" t="s">
        <v>90</v>
      </c>
      <c r="C4276" t="s">
        <v>3177</v>
      </c>
      <c r="D4276" t="s">
        <v>169</v>
      </c>
      <c r="E4276" t="s">
        <v>3178</v>
      </c>
      <c r="F4276" t="s">
        <v>94</v>
      </c>
      <c r="G4276" t="s">
        <v>324</v>
      </c>
      <c r="H4276">
        <v>22</v>
      </c>
      <c r="I4276" t="s">
        <v>96</v>
      </c>
      <c r="J4276" t="s">
        <v>97</v>
      </c>
      <c r="K4276">
        <v>7</v>
      </c>
      <c r="L4276">
        <v>1</v>
      </c>
      <c r="M4276" t="s">
        <v>508</v>
      </c>
      <c r="N4276">
        <v>0.57799999999999996</v>
      </c>
      <c r="O4276" t="s">
        <v>210</v>
      </c>
      <c r="Q4276" t="s">
        <v>3962</v>
      </c>
      <c r="R4276" t="s">
        <v>3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0</v>
      </c>
      <c r="Y4276">
        <v>2</v>
      </c>
      <c r="Z4276">
        <v>95.1</v>
      </c>
      <c r="AA4276">
        <v>85.9</v>
      </c>
      <c r="AB4276">
        <v>3.51</v>
      </c>
      <c r="AC4276">
        <v>1.63</v>
      </c>
      <c r="AD4276">
        <v>1.353</v>
      </c>
      <c r="AE4276">
        <v>3.8889999999999998</v>
      </c>
      <c r="AF4276">
        <v>1.8080000000000001</v>
      </c>
      <c r="AG4276">
        <v>6.15</v>
      </c>
      <c r="AH4276">
        <v>14.32</v>
      </c>
      <c r="AI4276">
        <v>9.98</v>
      </c>
      <c r="AJ4276">
        <v>23.7</v>
      </c>
      <c r="AK4276">
        <v>-61.8</v>
      </c>
      <c r="AL4276">
        <v>6.2</v>
      </c>
      <c r="AM4276">
        <v>124.968</v>
      </c>
      <c r="AN4276">
        <v>3502.06</v>
      </c>
      <c r="AO4276" t="s">
        <v>4637</v>
      </c>
    </row>
    <row r="4277" spans="1:41">
      <c r="A4277" t="s">
        <v>4298</v>
      </c>
      <c r="B4277" t="s">
        <v>90</v>
      </c>
      <c r="C4277" t="s">
        <v>3177</v>
      </c>
      <c r="D4277" t="s">
        <v>169</v>
      </c>
      <c r="E4277" t="s">
        <v>3178</v>
      </c>
      <c r="F4277" t="s">
        <v>94</v>
      </c>
      <c r="G4277" t="s">
        <v>324</v>
      </c>
      <c r="H4277">
        <v>23</v>
      </c>
      <c r="I4277" t="s">
        <v>96</v>
      </c>
      <c r="J4277" t="s">
        <v>97</v>
      </c>
      <c r="K4277">
        <v>7</v>
      </c>
      <c r="L4277">
        <v>2</v>
      </c>
      <c r="M4277" t="s">
        <v>508</v>
      </c>
      <c r="N4277">
        <v>0.89100000000000001</v>
      </c>
      <c r="O4277" t="s">
        <v>210</v>
      </c>
      <c r="Q4277" t="s">
        <v>3962</v>
      </c>
      <c r="R4277" t="s">
        <v>3</v>
      </c>
      <c r="S4277">
        <v>1</v>
      </c>
      <c r="T4277">
        <v>0</v>
      </c>
      <c r="U4277">
        <v>1</v>
      </c>
      <c r="V4277">
        <v>0</v>
      </c>
      <c r="W4277">
        <v>0</v>
      </c>
      <c r="X4277">
        <v>0</v>
      </c>
      <c r="Y4277">
        <v>2</v>
      </c>
      <c r="Z4277">
        <v>94.5</v>
      </c>
      <c r="AA4277">
        <v>85.5</v>
      </c>
      <c r="AB4277">
        <v>3.46</v>
      </c>
      <c r="AC4277">
        <v>1.57</v>
      </c>
      <c r="AD4277">
        <v>1.3109999999999999</v>
      </c>
      <c r="AE4277">
        <v>2.867</v>
      </c>
      <c r="AF4277">
        <v>1.8180000000000001</v>
      </c>
      <c r="AG4277">
        <v>6.0019999999999998</v>
      </c>
      <c r="AH4277">
        <v>14.24</v>
      </c>
      <c r="AI4277">
        <v>8.59</v>
      </c>
      <c r="AJ4277">
        <v>23.7</v>
      </c>
      <c r="AK4277">
        <v>-55.8</v>
      </c>
      <c r="AL4277">
        <v>6.6</v>
      </c>
      <c r="AM4277">
        <v>121.227</v>
      </c>
      <c r="AN4277">
        <v>3317.01</v>
      </c>
      <c r="AO4277" t="s">
        <v>4638</v>
      </c>
    </row>
    <row r="4278" spans="1:41">
      <c r="A4278" t="s">
        <v>4298</v>
      </c>
      <c r="B4278" t="s">
        <v>90</v>
      </c>
      <c r="C4278" t="s">
        <v>3177</v>
      </c>
      <c r="D4278" t="s">
        <v>169</v>
      </c>
      <c r="E4278" t="s">
        <v>3178</v>
      </c>
      <c r="F4278" t="s">
        <v>94</v>
      </c>
      <c r="G4278" t="s">
        <v>324</v>
      </c>
      <c r="H4278">
        <v>24</v>
      </c>
      <c r="I4278" t="s">
        <v>147</v>
      </c>
      <c r="J4278" t="s">
        <v>104</v>
      </c>
      <c r="K4278">
        <v>7</v>
      </c>
      <c r="L4278">
        <v>3</v>
      </c>
      <c r="M4278" t="s">
        <v>508</v>
      </c>
      <c r="N4278">
        <v>0.89500000000000002</v>
      </c>
      <c r="O4278" t="s">
        <v>210</v>
      </c>
      <c r="Q4278" t="s">
        <v>3962</v>
      </c>
      <c r="R4278" t="s">
        <v>3</v>
      </c>
      <c r="S4278">
        <v>2</v>
      </c>
      <c r="T4278">
        <v>0</v>
      </c>
      <c r="U4278">
        <v>1</v>
      </c>
      <c r="V4278">
        <v>0</v>
      </c>
      <c r="W4278">
        <v>0</v>
      </c>
      <c r="X4278">
        <v>0</v>
      </c>
      <c r="Y4278">
        <v>2</v>
      </c>
      <c r="Z4278">
        <v>93.5</v>
      </c>
      <c r="AA4278">
        <v>85.8</v>
      </c>
      <c r="AB4278">
        <v>3.33</v>
      </c>
      <c r="AC4278">
        <v>1.57</v>
      </c>
      <c r="AD4278">
        <v>0.68500000000000005</v>
      </c>
      <c r="AE4278">
        <v>2.7069999999999999</v>
      </c>
      <c r="AF4278">
        <v>1.643</v>
      </c>
      <c r="AG4278">
        <v>5.9450000000000003</v>
      </c>
      <c r="AH4278">
        <v>13.88</v>
      </c>
      <c r="AI4278">
        <v>8.0299999999999994</v>
      </c>
      <c r="AJ4278">
        <v>23.8</v>
      </c>
      <c r="AK4278">
        <v>-53.4</v>
      </c>
      <c r="AL4278">
        <v>6.6</v>
      </c>
      <c r="AM4278">
        <v>120.166</v>
      </c>
      <c r="AN4278">
        <v>3214.05</v>
      </c>
      <c r="AO4278" t="s">
        <v>4639</v>
      </c>
    </row>
    <row r="4279" spans="1:41">
      <c r="A4279" t="s">
        <v>4298</v>
      </c>
      <c r="B4279" t="s">
        <v>90</v>
      </c>
      <c r="C4279" t="s">
        <v>3177</v>
      </c>
      <c r="D4279" t="s">
        <v>169</v>
      </c>
      <c r="E4279" t="s">
        <v>3178</v>
      </c>
      <c r="F4279" t="s">
        <v>94</v>
      </c>
      <c r="G4279" t="s">
        <v>324</v>
      </c>
      <c r="H4279">
        <v>25</v>
      </c>
      <c r="I4279" t="s">
        <v>127</v>
      </c>
      <c r="J4279" t="s">
        <v>104</v>
      </c>
      <c r="K4279">
        <v>7</v>
      </c>
      <c r="L4279">
        <v>4</v>
      </c>
      <c r="M4279" t="s">
        <v>508</v>
      </c>
      <c r="N4279">
        <v>0.88700000000000001</v>
      </c>
      <c r="O4279" t="s">
        <v>210</v>
      </c>
      <c r="Q4279" t="s">
        <v>3962</v>
      </c>
      <c r="R4279" t="s">
        <v>3</v>
      </c>
      <c r="S4279">
        <v>2</v>
      </c>
      <c r="T4279">
        <v>1</v>
      </c>
      <c r="U4279">
        <v>1</v>
      </c>
      <c r="V4279">
        <v>0</v>
      </c>
      <c r="W4279">
        <v>0</v>
      </c>
      <c r="X4279">
        <v>0</v>
      </c>
      <c r="Y4279">
        <v>2</v>
      </c>
      <c r="Z4279">
        <v>94.4</v>
      </c>
      <c r="AA4279">
        <v>85.9</v>
      </c>
      <c r="AB4279">
        <v>3.33</v>
      </c>
      <c r="AC4279">
        <v>1.57</v>
      </c>
      <c r="AD4279">
        <v>0.752</v>
      </c>
      <c r="AE4279">
        <v>2.569</v>
      </c>
      <c r="AF4279">
        <v>1.647</v>
      </c>
      <c r="AG4279">
        <v>5.8920000000000003</v>
      </c>
      <c r="AH4279">
        <v>14.8</v>
      </c>
      <c r="AI4279">
        <v>9.2200000000000006</v>
      </c>
      <c r="AJ4279">
        <v>23.7</v>
      </c>
      <c r="AK4279">
        <v>-58.6</v>
      </c>
      <c r="AL4279">
        <v>6.6</v>
      </c>
      <c r="AM4279">
        <v>122.01900000000001</v>
      </c>
      <c r="AN4279">
        <v>3495.22</v>
      </c>
      <c r="AO4279" t="s">
        <v>4640</v>
      </c>
    </row>
    <row r="4280" spans="1:41">
      <c r="A4280" t="s">
        <v>4298</v>
      </c>
      <c r="B4280" t="s">
        <v>90</v>
      </c>
      <c r="C4280" t="s">
        <v>3177</v>
      </c>
      <c r="D4280" t="s">
        <v>169</v>
      </c>
      <c r="E4280" t="s">
        <v>3178</v>
      </c>
      <c r="F4280" t="s">
        <v>94</v>
      </c>
      <c r="G4280" t="s">
        <v>324</v>
      </c>
      <c r="H4280">
        <v>26</v>
      </c>
      <c r="I4280" t="s">
        <v>127</v>
      </c>
      <c r="J4280" t="s">
        <v>104</v>
      </c>
      <c r="K4280">
        <v>7</v>
      </c>
      <c r="L4280">
        <v>5</v>
      </c>
      <c r="M4280" t="s">
        <v>98</v>
      </c>
      <c r="N4280">
        <v>0.91100000000000003</v>
      </c>
      <c r="O4280" t="s">
        <v>210</v>
      </c>
      <c r="Q4280" t="s">
        <v>3962</v>
      </c>
      <c r="R4280" t="s">
        <v>3</v>
      </c>
      <c r="S4280">
        <v>2</v>
      </c>
      <c r="T4280">
        <v>2</v>
      </c>
      <c r="U4280">
        <v>1</v>
      </c>
      <c r="V4280">
        <v>0</v>
      </c>
      <c r="W4280">
        <v>0</v>
      </c>
      <c r="X4280">
        <v>0</v>
      </c>
      <c r="Y4280">
        <v>2</v>
      </c>
      <c r="Z4280">
        <v>95.4</v>
      </c>
      <c r="AA4280">
        <v>87.5</v>
      </c>
      <c r="AB4280">
        <v>3.33</v>
      </c>
      <c r="AC4280">
        <v>1.57</v>
      </c>
      <c r="AD4280">
        <v>0.28899999999999998</v>
      </c>
      <c r="AE4280">
        <v>2.9079999999999999</v>
      </c>
      <c r="AF4280">
        <v>1.617</v>
      </c>
      <c r="AG4280">
        <v>5.9189999999999996</v>
      </c>
      <c r="AH4280">
        <v>9.33</v>
      </c>
      <c r="AI4280">
        <v>10.52</v>
      </c>
      <c r="AJ4280">
        <v>23.8</v>
      </c>
      <c r="AK4280">
        <v>-52.7</v>
      </c>
      <c r="AL4280">
        <v>4.4000000000000004</v>
      </c>
      <c r="AM4280">
        <v>138.52799999999999</v>
      </c>
      <c r="AN4280">
        <v>2882.72</v>
      </c>
      <c r="AO4280" t="s">
        <v>4641</v>
      </c>
    </row>
    <row r="4281" spans="1:41">
      <c r="A4281" t="s">
        <v>4298</v>
      </c>
      <c r="B4281" t="s">
        <v>90</v>
      </c>
      <c r="C4281" t="s">
        <v>3177</v>
      </c>
      <c r="D4281" t="s">
        <v>169</v>
      </c>
      <c r="E4281" t="s">
        <v>3178</v>
      </c>
      <c r="F4281" t="s">
        <v>94</v>
      </c>
      <c r="G4281" t="s">
        <v>324</v>
      </c>
      <c r="H4281">
        <v>27</v>
      </c>
      <c r="I4281" t="s">
        <v>127</v>
      </c>
      <c r="J4281" t="s">
        <v>104</v>
      </c>
      <c r="K4281">
        <v>7</v>
      </c>
      <c r="L4281">
        <v>6</v>
      </c>
      <c r="M4281" t="s">
        <v>98</v>
      </c>
      <c r="N4281">
        <v>0.91100000000000003</v>
      </c>
      <c r="O4281" t="s">
        <v>210</v>
      </c>
      <c r="Q4281" t="s">
        <v>3962</v>
      </c>
      <c r="R4281" t="s">
        <v>3</v>
      </c>
      <c r="S4281">
        <v>2</v>
      </c>
      <c r="T4281">
        <v>2</v>
      </c>
      <c r="U4281">
        <v>1</v>
      </c>
      <c r="V4281">
        <v>0</v>
      </c>
      <c r="W4281">
        <v>0</v>
      </c>
      <c r="X4281">
        <v>0</v>
      </c>
      <c r="Y4281">
        <v>2</v>
      </c>
      <c r="Z4281">
        <v>96.8</v>
      </c>
      <c r="AA4281">
        <v>88.5</v>
      </c>
      <c r="AB4281">
        <v>3.33</v>
      </c>
      <c r="AC4281">
        <v>1.57</v>
      </c>
      <c r="AD4281">
        <v>0.95299999999999996</v>
      </c>
      <c r="AE4281">
        <v>2.5470000000000002</v>
      </c>
      <c r="AF4281">
        <v>1.607</v>
      </c>
      <c r="AG4281">
        <v>5.968</v>
      </c>
      <c r="AH4281">
        <v>9.1199999999999992</v>
      </c>
      <c r="AI4281">
        <v>9.39</v>
      </c>
      <c r="AJ4281">
        <v>23.7</v>
      </c>
      <c r="AK4281">
        <v>-49.1</v>
      </c>
      <c r="AL4281">
        <v>4.5999999999999996</v>
      </c>
      <c r="AM4281">
        <v>135.959</v>
      </c>
      <c r="AN4281">
        <v>2710</v>
      </c>
      <c r="AO4281" t="s">
        <v>4642</v>
      </c>
    </row>
    <row r="4282" spans="1:41">
      <c r="A4282" t="s">
        <v>4298</v>
      </c>
      <c r="B4282" t="s">
        <v>90</v>
      </c>
      <c r="C4282" t="s">
        <v>3177</v>
      </c>
      <c r="D4282" t="s">
        <v>169</v>
      </c>
      <c r="E4282" t="s">
        <v>3178</v>
      </c>
      <c r="F4282" t="s">
        <v>94</v>
      </c>
      <c r="G4282" t="s">
        <v>324</v>
      </c>
      <c r="H4282">
        <v>28</v>
      </c>
      <c r="I4282" t="s">
        <v>96</v>
      </c>
      <c r="J4282" t="s">
        <v>97</v>
      </c>
      <c r="K4282">
        <v>7</v>
      </c>
      <c r="L4282">
        <v>7</v>
      </c>
      <c r="M4282" t="s">
        <v>508</v>
      </c>
      <c r="N4282">
        <v>0.871</v>
      </c>
      <c r="O4282" t="s">
        <v>210</v>
      </c>
      <c r="Q4282" t="s">
        <v>3962</v>
      </c>
      <c r="R4282" t="s">
        <v>3</v>
      </c>
      <c r="S4282">
        <v>2</v>
      </c>
      <c r="T4282">
        <v>2</v>
      </c>
      <c r="U4282">
        <v>1</v>
      </c>
      <c r="V4282">
        <v>0</v>
      </c>
      <c r="W4282">
        <v>0</v>
      </c>
      <c r="X4282">
        <v>0</v>
      </c>
      <c r="Y4282">
        <v>2</v>
      </c>
      <c r="Z4282">
        <v>95.2</v>
      </c>
      <c r="AA4282">
        <v>87.2</v>
      </c>
      <c r="AB4282">
        <v>3.37</v>
      </c>
      <c r="AC4282">
        <v>1.57</v>
      </c>
      <c r="AD4282">
        <v>-0.54500000000000004</v>
      </c>
      <c r="AE4282">
        <v>1.4370000000000001</v>
      </c>
      <c r="AF4282">
        <v>1.5149999999999999</v>
      </c>
      <c r="AG4282">
        <v>5.7130000000000001</v>
      </c>
      <c r="AH4282">
        <v>13.23</v>
      </c>
      <c r="AI4282">
        <v>8.32</v>
      </c>
      <c r="AJ4282">
        <v>23.8</v>
      </c>
      <c r="AK4282">
        <v>-52.5</v>
      </c>
      <c r="AL4282">
        <v>6.2</v>
      </c>
      <c r="AM4282">
        <v>122.3</v>
      </c>
      <c r="AN4282">
        <v>3177.54</v>
      </c>
      <c r="AO4282" t="s">
        <v>4643</v>
      </c>
    </row>
    <row r="4283" spans="1:41">
      <c r="A4283" t="s">
        <v>4298</v>
      </c>
      <c r="B4283" t="s">
        <v>90</v>
      </c>
      <c r="C4283" t="s">
        <v>3177</v>
      </c>
      <c r="D4283" t="s">
        <v>169</v>
      </c>
      <c r="E4283" t="s">
        <v>3178</v>
      </c>
      <c r="F4283" t="s">
        <v>94</v>
      </c>
      <c r="G4283" t="s">
        <v>324</v>
      </c>
      <c r="H4283">
        <v>29</v>
      </c>
      <c r="I4283" t="s">
        <v>107</v>
      </c>
      <c r="J4283" t="s">
        <v>108</v>
      </c>
      <c r="K4283">
        <v>7</v>
      </c>
      <c r="L4283">
        <v>8</v>
      </c>
      <c r="M4283" t="s">
        <v>508</v>
      </c>
      <c r="N4283">
        <v>0.88900000000000001</v>
      </c>
      <c r="O4283" t="s">
        <v>210</v>
      </c>
      <c r="P4283" t="s">
        <v>141</v>
      </c>
      <c r="Q4283" t="s">
        <v>3962</v>
      </c>
      <c r="R4283" t="s">
        <v>3</v>
      </c>
      <c r="S4283">
        <v>3</v>
      </c>
      <c r="T4283">
        <v>2</v>
      </c>
      <c r="U4283">
        <v>1</v>
      </c>
      <c r="V4283">
        <v>0</v>
      </c>
      <c r="W4283">
        <v>0</v>
      </c>
      <c r="X4283">
        <v>0</v>
      </c>
      <c r="Y4283">
        <v>2</v>
      </c>
      <c r="Z4283">
        <v>95.1</v>
      </c>
      <c r="AA4283">
        <v>87</v>
      </c>
      <c r="AB4283">
        <v>3.33</v>
      </c>
      <c r="AC4283">
        <v>1.57</v>
      </c>
      <c r="AD4283">
        <v>0.47599999999999998</v>
      </c>
      <c r="AE4283">
        <v>2.238</v>
      </c>
      <c r="AF4283">
        <v>1.6739999999999999</v>
      </c>
      <c r="AG4283">
        <v>5.8140000000000001</v>
      </c>
      <c r="AH4283">
        <v>14.44</v>
      </c>
      <c r="AI4283">
        <v>5.51</v>
      </c>
      <c r="AJ4283">
        <v>23.7</v>
      </c>
      <c r="AK4283">
        <v>-48.9</v>
      </c>
      <c r="AL4283">
        <v>7.2</v>
      </c>
      <c r="AM4283">
        <v>111.026</v>
      </c>
      <c r="AN4283">
        <v>3134.64</v>
      </c>
      <c r="AO4283" t="s">
        <v>4644</v>
      </c>
    </row>
    <row r="4284" spans="1:41">
      <c r="A4284" t="s">
        <v>4298</v>
      </c>
      <c r="B4284" t="s">
        <v>90</v>
      </c>
      <c r="C4284" t="s">
        <v>3177</v>
      </c>
      <c r="D4284" t="s">
        <v>169</v>
      </c>
      <c r="E4284" t="s">
        <v>3178</v>
      </c>
      <c r="F4284" t="s">
        <v>94</v>
      </c>
      <c r="G4284" t="s">
        <v>324</v>
      </c>
      <c r="H4284">
        <v>30</v>
      </c>
      <c r="I4284" t="s">
        <v>127</v>
      </c>
      <c r="J4284" t="s">
        <v>104</v>
      </c>
      <c r="K4284">
        <v>8</v>
      </c>
      <c r="L4284">
        <v>1</v>
      </c>
      <c r="M4284" t="s">
        <v>98</v>
      </c>
      <c r="N4284">
        <v>0.874</v>
      </c>
      <c r="O4284" t="s">
        <v>111</v>
      </c>
      <c r="Q4284" t="s">
        <v>334</v>
      </c>
      <c r="R4284" t="s">
        <v>3</v>
      </c>
      <c r="S4284">
        <v>0</v>
      </c>
      <c r="T4284">
        <v>0</v>
      </c>
      <c r="U4284">
        <v>2</v>
      </c>
      <c r="V4284">
        <v>0</v>
      </c>
      <c r="W4284">
        <v>0</v>
      </c>
      <c r="X4284">
        <v>0</v>
      </c>
      <c r="Y4284">
        <v>2</v>
      </c>
      <c r="Z4284">
        <v>95.5</v>
      </c>
      <c r="AA4284">
        <v>88.3</v>
      </c>
      <c r="AB4284">
        <v>3.3</v>
      </c>
      <c r="AC4284">
        <v>1.47</v>
      </c>
      <c r="AD4284">
        <v>0.92300000000000004</v>
      </c>
      <c r="AE4284">
        <v>2.1230000000000002</v>
      </c>
      <c r="AF4284">
        <v>1.5780000000000001</v>
      </c>
      <c r="AG4284">
        <v>5.89</v>
      </c>
      <c r="AH4284">
        <v>12.07</v>
      </c>
      <c r="AI4284">
        <v>10.77</v>
      </c>
      <c r="AJ4284">
        <v>23.8</v>
      </c>
      <c r="AK4284">
        <v>-61.2</v>
      </c>
      <c r="AL4284">
        <v>5.3</v>
      </c>
      <c r="AM4284">
        <v>131.83799999999999</v>
      </c>
      <c r="AN4284">
        <v>3344.19</v>
      </c>
      <c r="AO4284" t="s">
        <v>4645</v>
      </c>
    </row>
    <row r="4285" spans="1:41">
      <c r="A4285" t="s">
        <v>4298</v>
      </c>
      <c r="B4285" t="s">
        <v>90</v>
      </c>
      <c r="C4285" t="s">
        <v>3177</v>
      </c>
      <c r="D4285" t="s">
        <v>169</v>
      </c>
      <c r="E4285" t="s">
        <v>3178</v>
      </c>
      <c r="F4285" t="s">
        <v>94</v>
      </c>
      <c r="G4285" t="s">
        <v>324</v>
      </c>
      <c r="H4285">
        <v>31</v>
      </c>
      <c r="I4285" t="s">
        <v>96</v>
      </c>
      <c r="J4285" t="s">
        <v>97</v>
      </c>
      <c r="K4285">
        <v>8</v>
      </c>
      <c r="L4285">
        <v>2</v>
      </c>
      <c r="M4285" t="s">
        <v>98</v>
      </c>
      <c r="N4285">
        <v>0.65100000000000002</v>
      </c>
      <c r="O4285" t="s">
        <v>111</v>
      </c>
      <c r="Q4285" t="s">
        <v>334</v>
      </c>
      <c r="R4285" t="s">
        <v>3</v>
      </c>
      <c r="S4285">
        <v>0</v>
      </c>
      <c r="T4285">
        <v>1</v>
      </c>
      <c r="U4285">
        <v>2</v>
      </c>
      <c r="V4285">
        <v>0</v>
      </c>
      <c r="W4285">
        <v>0</v>
      </c>
      <c r="X4285">
        <v>0</v>
      </c>
      <c r="Y4285">
        <v>2</v>
      </c>
      <c r="Z4285">
        <v>95.3</v>
      </c>
      <c r="AA4285">
        <v>86.8</v>
      </c>
      <c r="AB4285">
        <v>3.13</v>
      </c>
      <c r="AC4285">
        <v>1.43</v>
      </c>
      <c r="AD4285">
        <v>-1.2869999999999999</v>
      </c>
      <c r="AE4285">
        <v>2.2400000000000002</v>
      </c>
      <c r="AF4285">
        <v>1.3149999999999999</v>
      </c>
      <c r="AG4285">
        <v>5.923</v>
      </c>
      <c r="AH4285">
        <v>11.57</v>
      </c>
      <c r="AI4285">
        <v>8.5299999999999994</v>
      </c>
      <c r="AJ4285">
        <v>23.7</v>
      </c>
      <c r="AK4285">
        <v>-48.7</v>
      </c>
      <c r="AL4285">
        <v>5.5</v>
      </c>
      <c r="AM4285">
        <v>126.53400000000001</v>
      </c>
      <c r="AN4285">
        <v>2909.9</v>
      </c>
      <c r="AO4285" t="s">
        <v>4646</v>
      </c>
    </row>
    <row r="4286" spans="1:41">
      <c r="A4286" t="s">
        <v>4298</v>
      </c>
      <c r="B4286" t="s">
        <v>90</v>
      </c>
      <c r="C4286" t="s">
        <v>3177</v>
      </c>
      <c r="D4286" t="s">
        <v>169</v>
      </c>
      <c r="E4286" t="s">
        <v>3178</v>
      </c>
      <c r="F4286" t="s">
        <v>94</v>
      </c>
      <c r="G4286" t="s">
        <v>324</v>
      </c>
      <c r="H4286">
        <v>32</v>
      </c>
      <c r="I4286" t="s">
        <v>107</v>
      </c>
      <c r="J4286" t="s">
        <v>108</v>
      </c>
      <c r="K4286">
        <v>8</v>
      </c>
      <c r="L4286">
        <v>3</v>
      </c>
      <c r="M4286" t="s">
        <v>508</v>
      </c>
      <c r="N4286">
        <v>0.879</v>
      </c>
      <c r="O4286" t="s">
        <v>111</v>
      </c>
      <c r="P4286" t="s">
        <v>112</v>
      </c>
      <c r="Q4286" t="s">
        <v>334</v>
      </c>
      <c r="R4286" t="s">
        <v>3</v>
      </c>
      <c r="S4286">
        <v>1</v>
      </c>
      <c r="T4286">
        <v>1</v>
      </c>
      <c r="U4286">
        <v>2</v>
      </c>
      <c r="V4286">
        <v>0</v>
      </c>
      <c r="W4286">
        <v>0</v>
      </c>
      <c r="X4286">
        <v>0</v>
      </c>
      <c r="Y4286">
        <v>2</v>
      </c>
      <c r="Z4286">
        <v>96</v>
      </c>
      <c r="AA4286">
        <v>87</v>
      </c>
      <c r="AB4286">
        <v>3.3</v>
      </c>
      <c r="AC4286">
        <v>1.47</v>
      </c>
      <c r="AD4286">
        <v>0.59299999999999997</v>
      </c>
      <c r="AE4286">
        <v>2.0049999999999999</v>
      </c>
      <c r="AF4286">
        <v>1.4339999999999999</v>
      </c>
      <c r="AG4286">
        <v>5.8789999999999996</v>
      </c>
      <c r="AH4286">
        <v>13.68</v>
      </c>
      <c r="AI4286">
        <v>7.61</v>
      </c>
      <c r="AJ4286">
        <v>23.7</v>
      </c>
      <c r="AK4286">
        <v>-52.5</v>
      </c>
      <c r="AL4286">
        <v>6.5</v>
      </c>
      <c r="AM4286">
        <v>119.214</v>
      </c>
      <c r="AN4286">
        <v>3174.33</v>
      </c>
      <c r="AO4286" t="s">
        <v>4647</v>
      </c>
    </row>
    <row r="4287" spans="1:41">
      <c r="A4287" t="s">
        <v>4298</v>
      </c>
      <c r="B4287" t="s">
        <v>90</v>
      </c>
      <c r="C4287" t="s">
        <v>3177</v>
      </c>
      <c r="D4287" t="s">
        <v>169</v>
      </c>
      <c r="E4287" t="s">
        <v>3178</v>
      </c>
      <c r="F4287" t="s">
        <v>94</v>
      </c>
      <c r="G4287" t="s">
        <v>324</v>
      </c>
      <c r="H4287">
        <v>33</v>
      </c>
      <c r="I4287" t="s">
        <v>103</v>
      </c>
      <c r="J4287" t="s">
        <v>104</v>
      </c>
      <c r="K4287">
        <v>9</v>
      </c>
      <c r="L4287">
        <v>1</v>
      </c>
      <c r="M4287" t="s">
        <v>122</v>
      </c>
      <c r="N4287">
        <v>0.879</v>
      </c>
      <c r="O4287" t="s">
        <v>99</v>
      </c>
      <c r="Q4287" t="s">
        <v>331</v>
      </c>
      <c r="R4287" t="s">
        <v>3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3</v>
      </c>
      <c r="Z4287">
        <v>86.8</v>
      </c>
      <c r="AA4287">
        <v>79.2</v>
      </c>
      <c r="AB4287">
        <v>3.4</v>
      </c>
      <c r="AC4287">
        <v>1.5</v>
      </c>
      <c r="AD4287">
        <v>0.64100000000000001</v>
      </c>
      <c r="AE4287">
        <v>2.5059999999999998</v>
      </c>
      <c r="AF4287">
        <v>1.766</v>
      </c>
      <c r="AG4287">
        <v>6.0979999999999999</v>
      </c>
      <c r="AH4287">
        <v>13.52</v>
      </c>
      <c r="AI4287">
        <v>6.23</v>
      </c>
      <c r="AJ4287">
        <v>23.7</v>
      </c>
      <c r="AK4287">
        <v>-41.2</v>
      </c>
      <c r="AL4287">
        <v>7.7</v>
      </c>
      <c r="AM4287">
        <v>114.88500000000001</v>
      </c>
      <c r="AN4287">
        <v>2746.28</v>
      </c>
      <c r="AO4287" t="s">
        <v>4648</v>
      </c>
    </row>
    <row r="4288" spans="1:41">
      <c r="A4288" t="s">
        <v>4298</v>
      </c>
      <c r="B4288" t="s">
        <v>90</v>
      </c>
      <c r="C4288" t="s">
        <v>3177</v>
      </c>
      <c r="D4288" t="s">
        <v>169</v>
      </c>
      <c r="E4288" t="s">
        <v>3178</v>
      </c>
      <c r="F4288" t="s">
        <v>94</v>
      </c>
      <c r="G4288" t="s">
        <v>324</v>
      </c>
      <c r="H4288">
        <v>34</v>
      </c>
      <c r="I4288" t="s">
        <v>96</v>
      </c>
      <c r="J4288" t="s">
        <v>97</v>
      </c>
      <c r="K4288">
        <v>9</v>
      </c>
      <c r="L4288">
        <v>2</v>
      </c>
      <c r="M4288" t="s">
        <v>508</v>
      </c>
      <c r="N4288">
        <v>0.89900000000000002</v>
      </c>
      <c r="O4288" t="s">
        <v>99</v>
      </c>
      <c r="Q4288" t="s">
        <v>331</v>
      </c>
      <c r="R4288" t="s">
        <v>3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0</v>
      </c>
      <c r="Y4288">
        <v>3</v>
      </c>
      <c r="Z4288">
        <v>93.2</v>
      </c>
      <c r="AA4288">
        <v>85.2</v>
      </c>
      <c r="AB4288">
        <v>3.38</v>
      </c>
      <c r="AC4288">
        <v>1.46</v>
      </c>
      <c r="AD4288">
        <v>1.1839999999999999</v>
      </c>
      <c r="AE4288">
        <v>3.149</v>
      </c>
      <c r="AF4288">
        <v>1.712</v>
      </c>
      <c r="AG4288">
        <v>6.1989999999999998</v>
      </c>
      <c r="AH4288">
        <v>14.05</v>
      </c>
      <c r="AI4288">
        <v>7.72</v>
      </c>
      <c r="AJ4288">
        <v>23.7</v>
      </c>
      <c r="AK4288">
        <v>-52.8</v>
      </c>
      <c r="AL4288">
        <v>6.8</v>
      </c>
      <c r="AM4288">
        <v>118.923</v>
      </c>
      <c r="AN4288">
        <v>3190.64</v>
      </c>
      <c r="AO4288" t="s">
        <v>4649</v>
      </c>
    </row>
    <row r="4289" spans="1:41">
      <c r="A4289" t="s">
        <v>4298</v>
      </c>
      <c r="B4289" t="s">
        <v>90</v>
      </c>
      <c r="C4289" t="s">
        <v>3177</v>
      </c>
      <c r="D4289" t="s">
        <v>169</v>
      </c>
      <c r="E4289" t="s">
        <v>3178</v>
      </c>
      <c r="F4289" t="s">
        <v>94</v>
      </c>
      <c r="G4289" t="s">
        <v>324</v>
      </c>
      <c r="H4289">
        <v>35</v>
      </c>
      <c r="I4289" t="s">
        <v>127</v>
      </c>
      <c r="J4289" t="s">
        <v>104</v>
      </c>
      <c r="K4289">
        <v>9</v>
      </c>
      <c r="L4289">
        <v>3</v>
      </c>
      <c r="M4289" t="s">
        <v>98</v>
      </c>
      <c r="N4289">
        <v>0.56499999999999995</v>
      </c>
      <c r="O4289" t="s">
        <v>99</v>
      </c>
      <c r="Q4289" t="s">
        <v>331</v>
      </c>
      <c r="R4289" t="s">
        <v>3</v>
      </c>
      <c r="S4289">
        <v>1</v>
      </c>
      <c r="T4289">
        <v>1</v>
      </c>
      <c r="U4289">
        <v>0</v>
      </c>
      <c r="V4289">
        <v>0</v>
      </c>
      <c r="W4289">
        <v>0</v>
      </c>
      <c r="X4289">
        <v>0</v>
      </c>
      <c r="Y4289">
        <v>3</v>
      </c>
      <c r="Z4289">
        <v>93.1</v>
      </c>
      <c r="AA4289">
        <v>84.9</v>
      </c>
      <c r="AB4289">
        <v>3.17</v>
      </c>
      <c r="AC4289">
        <v>1.5</v>
      </c>
      <c r="AD4289">
        <v>0.46300000000000002</v>
      </c>
      <c r="AE4289">
        <v>2.6059999999999999</v>
      </c>
      <c r="AF4289">
        <v>1.4079999999999999</v>
      </c>
      <c r="AG4289">
        <v>6.0730000000000004</v>
      </c>
      <c r="AH4289">
        <v>11.07</v>
      </c>
      <c r="AI4289">
        <v>10.43</v>
      </c>
      <c r="AJ4289">
        <v>23.7</v>
      </c>
      <c r="AK4289">
        <v>-53.1</v>
      </c>
      <c r="AL4289">
        <v>5.2</v>
      </c>
      <c r="AM4289">
        <v>133.393</v>
      </c>
      <c r="AN4289">
        <v>3018.13</v>
      </c>
      <c r="AO4289" t="s">
        <v>4650</v>
      </c>
    </row>
    <row r="4290" spans="1:41">
      <c r="A4290" t="s">
        <v>4298</v>
      </c>
      <c r="B4290" t="s">
        <v>90</v>
      </c>
      <c r="C4290" t="s">
        <v>3177</v>
      </c>
      <c r="D4290" t="s">
        <v>169</v>
      </c>
      <c r="E4290" t="s">
        <v>3178</v>
      </c>
      <c r="F4290" t="s">
        <v>94</v>
      </c>
      <c r="G4290" t="s">
        <v>324</v>
      </c>
      <c r="H4290">
        <v>36</v>
      </c>
      <c r="I4290" t="s">
        <v>96</v>
      </c>
      <c r="J4290" t="s">
        <v>97</v>
      </c>
      <c r="K4290">
        <v>9</v>
      </c>
      <c r="L4290">
        <v>4</v>
      </c>
      <c r="M4290" t="s">
        <v>508</v>
      </c>
      <c r="N4290">
        <v>0.89200000000000002</v>
      </c>
      <c r="O4290" t="s">
        <v>99</v>
      </c>
      <c r="Q4290" t="s">
        <v>331</v>
      </c>
      <c r="R4290" t="s">
        <v>3</v>
      </c>
      <c r="S4290">
        <v>1</v>
      </c>
      <c r="T4290">
        <v>2</v>
      </c>
      <c r="U4290">
        <v>0</v>
      </c>
      <c r="V4290">
        <v>0</v>
      </c>
      <c r="W4290">
        <v>0</v>
      </c>
      <c r="X4290">
        <v>0</v>
      </c>
      <c r="Y4290">
        <v>3</v>
      </c>
      <c r="Z4290">
        <v>94.8</v>
      </c>
      <c r="AA4290">
        <v>86.6</v>
      </c>
      <c r="AB4290">
        <v>3.41</v>
      </c>
      <c r="AC4290">
        <v>1.52</v>
      </c>
      <c r="AD4290">
        <v>1.496</v>
      </c>
      <c r="AE4290">
        <v>1.8049999999999999</v>
      </c>
      <c r="AF4290">
        <v>1.76</v>
      </c>
      <c r="AG4290">
        <v>5.8449999999999998</v>
      </c>
      <c r="AH4290">
        <v>13.88</v>
      </c>
      <c r="AI4290">
        <v>6.19</v>
      </c>
      <c r="AJ4290">
        <v>23.7</v>
      </c>
      <c r="AK4290">
        <v>-49.1</v>
      </c>
      <c r="AL4290">
        <v>7.1</v>
      </c>
      <c r="AM4290">
        <v>114.151</v>
      </c>
      <c r="AN4290">
        <v>3063.93</v>
      </c>
      <c r="AO4290" t="s">
        <v>4651</v>
      </c>
    </row>
    <row r="4291" spans="1:41">
      <c r="A4291" t="s">
        <v>4298</v>
      </c>
      <c r="B4291" t="s">
        <v>90</v>
      </c>
      <c r="C4291" t="s">
        <v>3177</v>
      </c>
      <c r="D4291" t="s">
        <v>169</v>
      </c>
      <c r="E4291" t="s">
        <v>3178</v>
      </c>
      <c r="F4291" t="s">
        <v>94</v>
      </c>
      <c r="G4291" t="s">
        <v>324</v>
      </c>
      <c r="H4291">
        <v>37</v>
      </c>
      <c r="I4291" t="s">
        <v>107</v>
      </c>
      <c r="J4291" t="s">
        <v>108</v>
      </c>
      <c r="K4291">
        <v>9</v>
      </c>
      <c r="L4291">
        <v>5</v>
      </c>
      <c r="M4291" t="s">
        <v>98</v>
      </c>
      <c r="N4291">
        <v>0.89500000000000002</v>
      </c>
      <c r="O4291" t="s">
        <v>99</v>
      </c>
      <c r="P4291" t="s">
        <v>109</v>
      </c>
      <c r="Q4291" t="s">
        <v>331</v>
      </c>
      <c r="R4291" t="s">
        <v>3</v>
      </c>
      <c r="S4291">
        <v>2</v>
      </c>
      <c r="T4291">
        <v>2</v>
      </c>
      <c r="U4291">
        <v>0</v>
      </c>
      <c r="V4291">
        <v>0</v>
      </c>
      <c r="W4291">
        <v>0</v>
      </c>
      <c r="X4291">
        <v>0</v>
      </c>
      <c r="Y4291">
        <v>3</v>
      </c>
      <c r="Z4291">
        <v>95.1</v>
      </c>
      <c r="AA4291">
        <v>88.1</v>
      </c>
      <c r="AB4291">
        <v>3.17</v>
      </c>
      <c r="AC4291">
        <v>1.5</v>
      </c>
      <c r="AD4291">
        <v>0.20499999999999999</v>
      </c>
      <c r="AE4291">
        <v>2.0209999999999999</v>
      </c>
      <c r="AF4291">
        <v>1.3089999999999999</v>
      </c>
      <c r="AG4291">
        <v>5.9649999999999999</v>
      </c>
      <c r="AH4291">
        <v>10.34</v>
      </c>
      <c r="AI4291">
        <v>10.050000000000001</v>
      </c>
      <c r="AJ4291">
        <v>23.8</v>
      </c>
      <c r="AK4291">
        <v>-53.6</v>
      </c>
      <c r="AL4291">
        <v>4.9000000000000004</v>
      </c>
      <c r="AM4291">
        <v>134.29300000000001</v>
      </c>
      <c r="AN4291">
        <v>2974.84</v>
      </c>
      <c r="AO4291" t="s">
        <v>4652</v>
      </c>
    </row>
    <row r="4292" spans="1:41">
      <c r="A4292" t="s">
        <v>4298</v>
      </c>
      <c r="B4292" t="s">
        <v>90</v>
      </c>
      <c r="C4292" t="s">
        <v>3177</v>
      </c>
      <c r="D4292" t="s">
        <v>169</v>
      </c>
      <c r="E4292" t="s">
        <v>3178</v>
      </c>
      <c r="F4292" t="s">
        <v>94</v>
      </c>
      <c r="G4292" t="s">
        <v>324</v>
      </c>
      <c r="H4292">
        <v>38</v>
      </c>
      <c r="I4292" t="s">
        <v>96</v>
      </c>
      <c r="J4292" t="s">
        <v>97</v>
      </c>
      <c r="K4292">
        <v>10</v>
      </c>
      <c r="L4292">
        <v>1</v>
      </c>
      <c r="M4292" t="s">
        <v>508</v>
      </c>
      <c r="N4292">
        <v>0.90100000000000002</v>
      </c>
      <c r="O4292" t="s">
        <v>210</v>
      </c>
      <c r="Q4292" t="s">
        <v>341</v>
      </c>
      <c r="R4292" t="s">
        <v>90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0</v>
      </c>
      <c r="Y4292">
        <v>3</v>
      </c>
      <c r="Z4292">
        <v>93.3</v>
      </c>
      <c r="AA4292">
        <v>84.9</v>
      </c>
      <c r="AB4292">
        <v>2.71</v>
      </c>
      <c r="AC4292">
        <v>1.4</v>
      </c>
      <c r="AD4292">
        <v>1.323</v>
      </c>
      <c r="AE4292">
        <v>2.7559999999999998</v>
      </c>
      <c r="AF4292">
        <v>1.5069999999999999</v>
      </c>
      <c r="AG4292">
        <v>6.109</v>
      </c>
      <c r="AH4292">
        <v>16.03</v>
      </c>
      <c r="AI4292">
        <v>10.59</v>
      </c>
      <c r="AJ4292">
        <v>23.7</v>
      </c>
      <c r="AK4292">
        <v>-63.7</v>
      </c>
      <c r="AL4292">
        <v>6.9</v>
      </c>
      <c r="AM4292">
        <v>123.538</v>
      </c>
      <c r="AN4292">
        <v>3805.79</v>
      </c>
      <c r="AO4292" t="s">
        <v>4653</v>
      </c>
    </row>
    <row r="4293" spans="1:41">
      <c r="A4293" t="s">
        <v>4298</v>
      </c>
      <c r="B4293" t="s">
        <v>90</v>
      </c>
      <c r="C4293" t="s">
        <v>3177</v>
      </c>
      <c r="D4293" t="s">
        <v>169</v>
      </c>
      <c r="E4293" t="s">
        <v>3178</v>
      </c>
      <c r="F4293" t="s">
        <v>94</v>
      </c>
      <c r="G4293" t="s">
        <v>324</v>
      </c>
      <c r="H4293">
        <v>39</v>
      </c>
      <c r="I4293" t="s">
        <v>107</v>
      </c>
      <c r="J4293" t="s">
        <v>108</v>
      </c>
      <c r="K4293">
        <v>10</v>
      </c>
      <c r="L4293">
        <v>2</v>
      </c>
      <c r="M4293" t="s">
        <v>122</v>
      </c>
      <c r="N4293">
        <v>0.88400000000000001</v>
      </c>
      <c r="O4293" t="s">
        <v>210</v>
      </c>
      <c r="P4293" t="s">
        <v>141</v>
      </c>
      <c r="Q4293" t="s">
        <v>341</v>
      </c>
      <c r="R4293" t="s">
        <v>90</v>
      </c>
      <c r="S4293">
        <v>1</v>
      </c>
      <c r="T4293">
        <v>0</v>
      </c>
      <c r="U4293">
        <v>1</v>
      </c>
      <c r="V4293">
        <v>0</v>
      </c>
      <c r="W4293">
        <v>0</v>
      </c>
      <c r="X4293">
        <v>0</v>
      </c>
      <c r="Y4293">
        <v>3</v>
      </c>
      <c r="Z4293">
        <v>83.4</v>
      </c>
      <c r="AA4293">
        <v>77.900000000000006</v>
      </c>
      <c r="AB4293">
        <v>3.35</v>
      </c>
      <c r="AC4293">
        <v>1.51</v>
      </c>
      <c r="AD4293">
        <v>-1.113</v>
      </c>
      <c r="AE4293">
        <v>1.5780000000000001</v>
      </c>
      <c r="AF4293">
        <v>1.669</v>
      </c>
      <c r="AG4293">
        <v>5.907</v>
      </c>
      <c r="AH4293">
        <v>3.58</v>
      </c>
      <c r="AI4293">
        <v>5.55</v>
      </c>
      <c r="AJ4293">
        <v>23.9</v>
      </c>
      <c r="AK4293">
        <v>-9.6999999999999993</v>
      </c>
      <c r="AL4293">
        <v>6.6</v>
      </c>
      <c r="AM4293">
        <v>147.36199999999999</v>
      </c>
      <c r="AN4293">
        <v>1203.97</v>
      </c>
      <c r="AO4293" t="s">
        <v>4654</v>
      </c>
    </row>
    <row r="4294" spans="1:41">
      <c r="A4294" t="s">
        <v>4298</v>
      </c>
      <c r="B4294" t="s">
        <v>90</v>
      </c>
      <c r="C4294" t="s">
        <v>3177</v>
      </c>
      <c r="D4294" t="s">
        <v>169</v>
      </c>
      <c r="E4294" t="s">
        <v>3178</v>
      </c>
      <c r="F4294" t="s">
        <v>94</v>
      </c>
      <c r="G4294" t="s">
        <v>324</v>
      </c>
      <c r="H4294">
        <v>40</v>
      </c>
      <c r="I4294" t="s">
        <v>103</v>
      </c>
      <c r="J4294" t="s">
        <v>104</v>
      </c>
      <c r="K4294">
        <v>11</v>
      </c>
      <c r="L4294">
        <v>1</v>
      </c>
      <c r="M4294" t="s">
        <v>98</v>
      </c>
      <c r="N4294">
        <v>0.58699999999999997</v>
      </c>
      <c r="O4294" t="s">
        <v>210</v>
      </c>
      <c r="Q4294" t="s">
        <v>345</v>
      </c>
      <c r="R4294" t="s">
        <v>3</v>
      </c>
      <c r="S4294">
        <v>0</v>
      </c>
      <c r="T4294">
        <v>0</v>
      </c>
      <c r="U4294">
        <v>2</v>
      </c>
      <c r="V4294">
        <v>0</v>
      </c>
      <c r="W4294">
        <v>0</v>
      </c>
      <c r="X4294">
        <v>0</v>
      </c>
      <c r="Y4294">
        <v>3</v>
      </c>
      <c r="Z4294">
        <v>94.9</v>
      </c>
      <c r="AA4294">
        <v>86.6</v>
      </c>
      <c r="AB4294">
        <v>3.65</v>
      </c>
      <c r="AC4294">
        <v>1.55</v>
      </c>
      <c r="AD4294">
        <v>0.9</v>
      </c>
      <c r="AE4294">
        <v>2.0630000000000002</v>
      </c>
      <c r="AF4294">
        <v>1.5780000000000001</v>
      </c>
      <c r="AG4294">
        <v>5.915</v>
      </c>
      <c r="AH4294">
        <v>11.74</v>
      </c>
      <c r="AI4294">
        <v>9.3000000000000007</v>
      </c>
      <c r="AJ4294">
        <v>23.7</v>
      </c>
      <c r="AK4294">
        <v>-52.9</v>
      </c>
      <c r="AL4294">
        <v>5.6</v>
      </c>
      <c r="AM4294">
        <v>128.50299999999999</v>
      </c>
      <c r="AN4294">
        <v>3025.25</v>
      </c>
      <c r="AO4294" t="s">
        <v>4655</v>
      </c>
    </row>
    <row r="4295" spans="1:41">
      <c r="A4295" t="s">
        <v>4298</v>
      </c>
      <c r="B4295" t="s">
        <v>90</v>
      </c>
      <c r="C4295" t="s">
        <v>3177</v>
      </c>
      <c r="D4295" t="s">
        <v>169</v>
      </c>
      <c r="E4295" t="s">
        <v>3178</v>
      </c>
      <c r="F4295" t="s">
        <v>94</v>
      </c>
      <c r="G4295" t="s">
        <v>324</v>
      </c>
      <c r="H4295">
        <v>41</v>
      </c>
      <c r="I4295" t="s">
        <v>107</v>
      </c>
      <c r="J4295" t="s">
        <v>108</v>
      </c>
      <c r="K4295">
        <v>11</v>
      </c>
      <c r="L4295">
        <v>2</v>
      </c>
      <c r="M4295" t="s">
        <v>499</v>
      </c>
      <c r="N4295">
        <v>0.82099999999999995</v>
      </c>
      <c r="O4295" t="s">
        <v>210</v>
      </c>
      <c r="P4295" t="s">
        <v>141</v>
      </c>
      <c r="Q4295" t="s">
        <v>345</v>
      </c>
      <c r="R4295" t="s">
        <v>3</v>
      </c>
      <c r="S4295">
        <v>0</v>
      </c>
      <c r="T4295">
        <v>1</v>
      </c>
      <c r="U4295">
        <v>2</v>
      </c>
      <c r="V4295">
        <v>0</v>
      </c>
      <c r="W4295">
        <v>0</v>
      </c>
      <c r="X4295">
        <v>0</v>
      </c>
      <c r="Y4295">
        <v>3</v>
      </c>
      <c r="Z4295">
        <v>80.099999999999994</v>
      </c>
      <c r="AA4295">
        <v>73.5</v>
      </c>
      <c r="AB4295">
        <v>3.53</v>
      </c>
      <c r="AC4295">
        <v>1.51</v>
      </c>
      <c r="AD4295">
        <v>-0.34799999999999998</v>
      </c>
      <c r="AE4295">
        <v>2.7549999999999999</v>
      </c>
      <c r="AF4295">
        <v>1.663</v>
      </c>
      <c r="AG4295">
        <v>6.2290000000000001</v>
      </c>
      <c r="AH4295">
        <v>-2.19</v>
      </c>
      <c r="AI4295">
        <v>-2.71</v>
      </c>
      <c r="AJ4295">
        <v>23.8</v>
      </c>
      <c r="AK4295">
        <v>6</v>
      </c>
      <c r="AL4295">
        <v>10.7</v>
      </c>
      <c r="AM4295">
        <v>320.53100000000001</v>
      </c>
      <c r="AN4295">
        <v>585.95000000000005</v>
      </c>
      <c r="AO4295" t="s">
        <v>4656</v>
      </c>
    </row>
    <row r="4296" spans="1:41">
      <c r="A4296" t="s">
        <v>4298</v>
      </c>
      <c r="B4296" t="s">
        <v>90</v>
      </c>
      <c r="C4296" t="s">
        <v>3177</v>
      </c>
      <c r="D4296" t="s">
        <v>169</v>
      </c>
      <c r="E4296" t="s">
        <v>3178</v>
      </c>
      <c r="F4296" t="s">
        <v>94</v>
      </c>
      <c r="G4296" t="s">
        <v>324</v>
      </c>
      <c r="H4296">
        <v>42</v>
      </c>
      <c r="I4296" t="s">
        <v>96</v>
      </c>
      <c r="J4296" t="s">
        <v>97</v>
      </c>
      <c r="K4296">
        <v>12</v>
      </c>
      <c r="L4296">
        <v>1</v>
      </c>
      <c r="M4296" t="s">
        <v>98</v>
      </c>
      <c r="N4296">
        <v>0.70299999999999996</v>
      </c>
      <c r="O4296" t="s">
        <v>123</v>
      </c>
      <c r="Q4296" t="s">
        <v>350</v>
      </c>
      <c r="R4296" t="s">
        <v>3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4</v>
      </c>
      <c r="Z4296">
        <v>93</v>
      </c>
      <c r="AA4296">
        <v>84.4</v>
      </c>
      <c r="AB4296">
        <v>3.38</v>
      </c>
      <c r="AC4296">
        <v>1.52</v>
      </c>
      <c r="AD4296">
        <v>0.64800000000000002</v>
      </c>
      <c r="AE4296">
        <v>3.2570000000000001</v>
      </c>
      <c r="AF4296">
        <v>1.726</v>
      </c>
      <c r="AG4296">
        <v>5.9279999999999999</v>
      </c>
      <c r="AH4296">
        <v>10.45</v>
      </c>
      <c r="AI4296">
        <v>10.36</v>
      </c>
      <c r="AJ4296">
        <v>23.7</v>
      </c>
      <c r="AK4296">
        <v>-51.4</v>
      </c>
      <c r="AL4296">
        <v>5</v>
      </c>
      <c r="AM4296">
        <v>134.86099999999999</v>
      </c>
      <c r="AN4296">
        <v>2902.99</v>
      </c>
      <c r="AO4296" t="s">
        <v>4657</v>
      </c>
    </row>
    <row r="4297" spans="1:41">
      <c r="A4297" t="s">
        <v>4298</v>
      </c>
      <c r="B4297" t="s">
        <v>90</v>
      </c>
      <c r="C4297" t="s">
        <v>3177</v>
      </c>
      <c r="D4297" t="s">
        <v>169</v>
      </c>
      <c r="E4297" t="s">
        <v>3178</v>
      </c>
      <c r="F4297" t="s">
        <v>94</v>
      </c>
      <c r="G4297" t="s">
        <v>324</v>
      </c>
      <c r="H4297">
        <v>43</v>
      </c>
      <c r="I4297" t="s">
        <v>147</v>
      </c>
      <c r="J4297" t="s">
        <v>104</v>
      </c>
      <c r="K4297">
        <v>12</v>
      </c>
      <c r="L4297">
        <v>2</v>
      </c>
      <c r="M4297" t="s">
        <v>122</v>
      </c>
      <c r="N4297">
        <v>0.90100000000000002</v>
      </c>
      <c r="O4297" t="s">
        <v>123</v>
      </c>
      <c r="Q4297" t="s">
        <v>350</v>
      </c>
      <c r="R4297" t="s">
        <v>3</v>
      </c>
      <c r="S4297">
        <v>1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4</v>
      </c>
      <c r="Z4297">
        <v>80.5</v>
      </c>
      <c r="AA4297">
        <v>74</v>
      </c>
      <c r="AB4297">
        <v>3.37</v>
      </c>
      <c r="AC4297">
        <v>1.72</v>
      </c>
      <c r="AD4297">
        <v>-0.03</v>
      </c>
      <c r="AE4297">
        <v>1.3939999999999999</v>
      </c>
      <c r="AF4297">
        <v>1.4239999999999999</v>
      </c>
      <c r="AG4297">
        <v>6.0750000000000002</v>
      </c>
      <c r="AH4297">
        <v>11.83</v>
      </c>
      <c r="AI4297">
        <v>5.22</v>
      </c>
      <c r="AJ4297">
        <v>23.8</v>
      </c>
      <c r="AK4297">
        <v>-30.3</v>
      </c>
      <c r="AL4297">
        <v>8.8000000000000007</v>
      </c>
      <c r="AM4297">
        <v>114.039</v>
      </c>
      <c r="AN4297">
        <v>2220.0700000000002</v>
      </c>
      <c r="AO4297" t="s">
        <v>4658</v>
      </c>
    </row>
    <row r="4298" spans="1:41">
      <c r="A4298" t="s">
        <v>4298</v>
      </c>
      <c r="B4298" t="s">
        <v>90</v>
      </c>
      <c r="C4298" t="s">
        <v>3177</v>
      </c>
      <c r="D4298" t="s">
        <v>169</v>
      </c>
      <c r="E4298" t="s">
        <v>3178</v>
      </c>
      <c r="F4298" t="s">
        <v>94</v>
      </c>
      <c r="G4298" t="s">
        <v>324</v>
      </c>
      <c r="H4298">
        <v>44</v>
      </c>
      <c r="I4298" t="s">
        <v>147</v>
      </c>
      <c r="J4298" t="s">
        <v>104</v>
      </c>
      <c r="K4298">
        <v>12</v>
      </c>
      <c r="L4298">
        <v>3</v>
      </c>
      <c r="M4298" t="s">
        <v>98</v>
      </c>
      <c r="N4298">
        <v>0.90800000000000003</v>
      </c>
      <c r="O4298" t="s">
        <v>123</v>
      </c>
      <c r="Q4298" t="s">
        <v>350</v>
      </c>
      <c r="R4298" t="s">
        <v>3</v>
      </c>
      <c r="S4298">
        <v>1</v>
      </c>
      <c r="T4298">
        <v>1</v>
      </c>
      <c r="U4298">
        <v>0</v>
      </c>
      <c r="V4298">
        <v>0</v>
      </c>
      <c r="W4298">
        <v>0</v>
      </c>
      <c r="X4298">
        <v>0</v>
      </c>
      <c r="Y4298">
        <v>4</v>
      </c>
      <c r="Z4298">
        <v>94.9</v>
      </c>
      <c r="AA4298">
        <v>85.3</v>
      </c>
      <c r="AB4298">
        <v>3.37</v>
      </c>
      <c r="AC4298">
        <v>1.72</v>
      </c>
      <c r="AD4298">
        <v>-0.65800000000000003</v>
      </c>
      <c r="AE4298">
        <v>2.9710000000000001</v>
      </c>
      <c r="AF4298">
        <v>1.284</v>
      </c>
      <c r="AG4298">
        <v>6.0129999999999999</v>
      </c>
      <c r="AH4298">
        <v>7.67</v>
      </c>
      <c r="AI4298">
        <v>10.25</v>
      </c>
      <c r="AJ4298">
        <v>23.6</v>
      </c>
      <c r="AK4298">
        <v>-41.1</v>
      </c>
      <c r="AL4298">
        <v>4.0999999999999996</v>
      </c>
      <c r="AM4298">
        <v>143.30000000000001</v>
      </c>
      <c r="AN4298">
        <v>2549.1</v>
      </c>
      <c r="AO4298" t="s">
        <v>4659</v>
      </c>
    </row>
    <row r="4299" spans="1:41">
      <c r="A4299" t="s">
        <v>4298</v>
      </c>
      <c r="B4299" t="s">
        <v>90</v>
      </c>
      <c r="C4299" t="s">
        <v>3177</v>
      </c>
      <c r="D4299" t="s">
        <v>169</v>
      </c>
      <c r="E4299" t="s">
        <v>3178</v>
      </c>
      <c r="F4299" t="s">
        <v>94</v>
      </c>
      <c r="G4299" t="s">
        <v>324</v>
      </c>
      <c r="H4299">
        <v>45</v>
      </c>
      <c r="I4299" t="s">
        <v>147</v>
      </c>
      <c r="J4299" t="s">
        <v>104</v>
      </c>
      <c r="K4299">
        <v>12</v>
      </c>
      <c r="L4299">
        <v>4</v>
      </c>
      <c r="M4299" t="s">
        <v>115</v>
      </c>
      <c r="N4299">
        <v>0.94899999999999995</v>
      </c>
      <c r="O4299" t="s">
        <v>123</v>
      </c>
      <c r="Q4299" t="s">
        <v>350</v>
      </c>
      <c r="R4299" t="s">
        <v>3</v>
      </c>
      <c r="S4299">
        <v>1</v>
      </c>
      <c r="T4299">
        <v>2</v>
      </c>
      <c r="U4299">
        <v>0</v>
      </c>
      <c r="V4299">
        <v>0</v>
      </c>
      <c r="W4299">
        <v>0</v>
      </c>
      <c r="X4299">
        <v>0</v>
      </c>
      <c r="Y4299">
        <v>4</v>
      </c>
      <c r="Z4299">
        <v>86.8</v>
      </c>
      <c r="AA4299">
        <v>78.7</v>
      </c>
      <c r="AB4299">
        <v>3.37</v>
      </c>
      <c r="AC4299">
        <v>1.72</v>
      </c>
      <c r="AD4299">
        <v>-2.5000000000000001E-2</v>
      </c>
      <c r="AE4299">
        <v>2.129</v>
      </c>
      <c r="AF4299">
        <v>1.956</v>
      </c>
      <c r="AG4299">
        <v>5.8689999999999998</v>
      </c>
      <c r="AH4299">
        <v>1.1000000000000001</v>
      </c>
      <c r="AI4299">
        <v>6.33</v>
      </c>
      <c r="AJ4299">
        <v>23.7</v>
      </c>
      <c r="AK4299">
        <v>-1.3</v>
      </c>
      <c r="AL4299">
        <v>5.9</v>
      </c>
      <c r="AM4299">
        <v>170.202</v>
      </c>
      <c r="AN4299">
        <v>1181.93</v>
      </c>
      <c r="AO4299" t="s">
        <v>4660</v>
      </c>
    </row>
    <row r="4300" spans="1:41">
      <c r="A4300" t="s">
        <v>4298</v>
      </c>
      <c r="B4300" t="s">
        <v>90</v>
      </c>
      <c r="C4300" t="s">
        <v>3177</v>
      </c>
      <c r="D4300" t="s">
        <v>169</v>
      </c>
      <c r="E4300" t="s">
        <v>3178</v>
      </c>
      <c r="F4300" t="s">
        <v>94</v>
      </c>
      <c r="G4300" t="s">
        <v>324</v>
      </c>
      <c r="H4300">
        <v>46</v>
      </c>
      <c r="I4300" t="s">
        <v>96</v>
      </c>
      <c r="J4300" t="s">
        <v>97</v>
      </c>
      <c r="K4300">
        <v>13</v>
      </c>
      <c r="L4300">
        <v>1</v>
      </c>
      <c r="M4300" t="s">
        <v>98</v>
      </c>
      <c r="N4300">
        <v>0.52700000000000002</v>
      </c>
      <c r="O4300" t="s">
        <v>111</v>
      </c>
      <c r="Q4300" t="s">
        <v>430</v>
      </c>
      <c r="R4300" t="s">
        <v>3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0</v>
      </c>
      <c r="Y4300">
        <v>4</v>
      </c>
      <c r="Z4300">
        <v>94.4</v>
      </c>
      <c r="AA4300">
        <v>85.8</v>
      </c>
      <c r="AB4300">
        <v>3.54</v>
      </c>
      <c r="AC4300">
        <v>1.63</v>
      </c>
      <c r="AD4300">
        <v>1.3129999999999999</v>
      </c>
      <c r="AE4300">
        <v>2.758</v>
      </c>
      <c r="AF4300">
        <v>1.7350000000000001</v>
      </c>
      <c r="AG4300">
        <v>5.8940000000000001</v>
      </c>
      <c r="AH4300">
        <v>10.82</v>
      </c>
      <c r="AI4300">
        <v>8.17</v>
      </c>
      <c r="AJ4300">
        <v>23.7</v>
      </c>
      <c r="AK4300">
        <v>-47.3</v>
      </c>
      <c r="AL4300">
        <v>5.6</v>
      </c>
      <c r="AM4300">
        <v>127.184</v>
      </c>
      <c r="AN4300">
        <v>2714.85</v>
      </c>
      <c r="AO4300" t="s">
        <v>4661</v>
      </c>
    </row>
    <row r="4301" spans="1:41">
      <c r="A4301" t="s">
        <v>4298</v>
      </c>
      <c r="B4301" t="s">
        <v>90</v>
      </c>
      <c r="C4301" t="s">
        <v>3177</v>
      </c>
      <c r="D4301" t="s">
        <v>169</v>
      </c>
      <c r="E4301" t="s">
        <v>3178</v>
      </c>
      <c r="F4301" t="s">
        <v>94</v>
      </c>
      <c r="G4301" t="s">
        <v>324</v>
      </c>
      <c r="H4301">
        <v>47</v>
      </c>
      <c r="I4301" t="s">
        <v>103</v>
      </c>
      <c r="J4301" t="s">
        <v>104</v>
      </c>
      <c r="K4301">
        <v>13</v>
      </c>
      <c r="L4301">
        <v>2</v>
      </c>
      <c r="M4301" t="s">
        <v>508</v>
      </c>
      <c r="N4301">
        <v>0.91700000000000004</v>
      </c>
      <c r="O4301" t="s">
        <v>111</v>
      </c>
      <c r="Q4301" t="s">
        <v>430</v>
      </c>
      <c r="R4301" t="s">
        <v>3</v>
      </c>
      <c r="S4301">
        <v>1</v>
      </c>
      <c r="T4301">
        <v>0</v>
      </c>
      <c r="U4301">
        <v>1</v>
      </c>
      <c r="V4301">
        <v>0</v>
      </c>
      <c r="W4301">
        <v>0</v>
      </c>
      <c r="X4301">
        <v>0</v>
      </c>
      <c r="Y4301">
        <v>4</v>
      </c>
      <c r="Z4301">
        <v>90.8</v>
      </c>
      <c r="AA4301">
        <v>82.6</v>
      </c>
      <c r="AB4301">
        <v>3.52</v>
      </c>
      <c r="AC4301">
        <v>1.61</v>
      </c>
      <c r="AD4301">
        <v>0.46800000000000003</v>
      </c>
      <c r="AE4301">
        <v>2.8540000000000001</v>
      </c>
      <c r="AF4301">
        <v>1.665</v>
      </c>
      <c r="AG4301">
        <v>5.9779999999999998</v>
      </c>
      <c r="AH4301">
        <v>11.9</v>
      </c>
      <c r="AI4301">
        <v>12.66</v>
      </c>
      <c r="AJ4301">
        <v>23.7</v>
      </c>
      <c r="AK4301">
        <v>-59.8</v>
      </c>
      <c r="AL4301">
        <v>5.2</v>
      </c>
      <c r="AM4301">
        <v>136.858</v>
      </c>
      <c r="AN4301">
        <v>3355.85</v>
      </c>
      <c r="AO4301" t="s">
        <v>4662</v>
      </c>
    </row>
    <row r="4302" spans="1:41">
      <c r="A4302" t="s">
        <v>4298</v>
      </c>
      <c r="B4302" t="s">
        <v>90</v>
      </c>
      <c r="C4302" t="s">
        <v>3177</v>
      </c>
      <c r="D4302" t="s">
        <v>169</v>
      </c>
      <c r="E4302" t="s">
        <v>3178</v>
      </c>
      <c r="F4302" t="s">
        <v>94</v>
      </c>
      <c r="G4302" t="s">
        <v>324</v>
      </c>
      <c r="H4302">
        <v>48</v>
      </c>
      <c r="I4302" t="s">
        <v>107</v>
      </c>
      <c r="J4302" t="s">
        <v>108</v>
      </c>
      <c r="K4302">
        <v>13</v>
      </c>
      <c r="L4302">
        <v>3</v>
      </c>
      <c r="M4302" t="s">
        <v>98</v>
      </c>
      <c r="N4302">
        <v>0.66600000000000004</v>
      </c>
      <c r="O4302" t="s">
        <v>111</v>
      </c>
      <c r="P4302" t="s">
        <v>112</v>
      </c>
      <c r="Q4302" t="s">
        <v>430</v>
      </c>
      <c r="R4302" t="s">
        <v>3</v>
      </c>
      <c r="S4302">
        <v>1</v>
      </c>
      <c r="T4302">
        <v>1</v>
      </c>
      <c r="U4302">
        <v>1</v>
      </c>
      <c r="V4302">
        <v>0</v>
      </c>
      <c r="W4302">
        <v>0</v>
      </c>
      <c r="X4302">
        <v>0</v>
      </c>
      <c r="Y4302">
        <v>4</v>
      </c>
      <c r="Z4302">
        <v>95.2</v>
      </c>
      <c r="AA4302">
        <v>86</v>
      </c>
      <c r="AB4302">
        <v>3.64</v>
      </c>
      <c r="AC4302">
        <v>1.86</v>
      </c>
      <c r="AD4302">
        <v>-0.505</v>
      </c>
      <c r="AE4302">
        <v>2.0680000000000001</v>
      </c>
      <c r="AF4302">
        <v>1.323</v>
      </c>
      <c r="AG4302">
        <v>5.9870000000000001</v>
      </c>
      <c r="AH4302">
        <v>12.06</v>
      </c>
      <c r="AI4302">
        <v>9.69</v>
      </c>
      <c r="AJ4302">
        <v>23.7</v>
      </c>
      <c r="AK4302">
        <v>-52.9</v>
      </c>
      <c r="AL4302">
        <v>5.5</v>
      </c>
      <c r="AM4302">
        <v>128.90299999999999</v>
      </c>
      <c r="AN4302">
        <v>3100.63</v>
      </c>
      <c r="AO4302" t="s">
        <v>4663</v>
      </c>
    </row>
    <row r="4303" spans="1:41">
      <c r="A4303" t="s">
        <v>4298</v>
      </c>
      <c r="B4303" t="s">
        <v>90</v>
      </c>
      <c r="C4303" t="s">
        <v>3177</v>
      </c>
      <c r="D4303" t="s">
        <v>169</v>
      </c>
      <c r="E4303" t="s">
        <v>3178</v>
      </c>
      <c r="F4303" t="s">
        <v>94</v>
      </c>
      <c r="G4303" t="s">
        <v>324</v>
      </c>
      <c r="H4303">
        <v>49</v>
      </c>
      <c r="I4303" t="s">
        <v>103</v>
      </c>
      <c r="J4303" t="s">
        <v>104</v>
      </c>
      <c r="K4303">
        <v>14</v>
      </c>
      <c r="L4303">
        <v>1</v>
      </c>
      <c r="M4303" t="s">
        <v>122</v>
      </c>
      <c r="N4303">
        <v>0.89400000000000002</v>
      </c>
      <c r="O4303" t="s">
        <v>123</v>
      </c>
      <c r="Q4303" t="s">
        <v>595</v>
      </c>
      <c r="R4303" t="s">
        <v>3</v>
      </c>
      <c r="S4303">
        <v>0</v>
      </c>
      <c r="T4303">
        <v>0</v>
      </c>
      <c r="U4303">
        <v>2</v>
      </c>
      <c r="V4303">
        <v>0</v>
      </c>
      <c r="W4303">
        <v>0</v>
      </c>
      <c r="X4303">
        <v>0</v>
      </c>
      <c r="Y4303">
        <v>4</v>
      </c>
      <c r="Z4303">
        <v>84</v>
      </c>
      <c r="AA4303">
        <v>75.3</v>
      </c>
      <c r="AB4303">
        <v>3.3</v>
      </c>
      <c r="AC4303">
        <v>1.52</v>
      </c>
      <c r="AD4303">
        <v>0.65400000000000003</v>
      </c>
      <c r="AE4303">
        <v>3.133</v>
      </c>
      <c r="AF4303">
        <v>1.7569999999999999</v>
      </c>
      <c r="AG4303">
        <v>6.3280000000000003</v>
      </c>
      <c r="AH4303">
        <v>13.87</v>
      </c>
      <c r="AI4303">
        <v>11.22</v>
      </c>
      <c r="AJ4303">
        <v>23.6</v>
      </c>
      <c r="AK4303">
        <v>-48.8</v>
      </c>
      <c r="AL4303">
        <v>6.9</v>
      </c>
      <c r="AM4303">
        <v>129.102</v>
      </c>
      <c r="AN4303">
        <v>3131.87</v>
      </c>
      <c r="AO4303" t="s">
        <v>4664</v>
      </c>
    </row>
    <row r="4304" spans="1:41">
      <c r="A4304" t="s">
        <v>4298</v>
      </c>
      <c r="B4304" t="s">
        <v>90</v>
      </c>
      <c r="C4304" t="s">
        <v>3177</v>
      </c>
      <c r="D4304" t="s">
        <v>169</v>
      </c>
      <c r="E4304" t="s">
        <v>3178</v>
      </c>
      <c r="F4304" t="s">
        <v>94</v>
      </c>
      <c r="G4304" t="s">
        <v>324</v>
      </c>
      <c r="H4304">
        <v>50</v>
      </c>
      <c r="I4304" t="s">
        <v>96</v>
      </c>
      <c r="J4304" t="s">
        <v>97</v>
      </c>
      <c r="K4304">
        <v>14</v>
      </c>
      <c r="L4304">
        <v>2</v>
      </c>
      <c r="M4304" t="s">
        <v>508</v>
      </c>
      <c r="N4304">
        <v>0.86699999999999999</v>
      </c>
      <c r="O4304" t="s">
        <v>123</v>
      </c>
      <c r="Q4304" t="s">
        <v>595</v>
      </c>
      <c r="R4304" t="s">
        <v>3</v>
      </c>
      <c r="S4304">
        <v>0</v>
      </c>
      <c r="T4304">
        <v>1</v>
      </c>
      <c r="U4304">
        <v>2</v>
      </c>
      <c r="V4304">
        <v>0</v>
      </c>
      <c r="W4304">
        <v>0</v>
      </c>
      <c r="X4304">
        <v>0</v>
      </c>
      <c r="Y4304">
        <v>4</v>
      </c>
      <c r="Z4304">
        <v>94.3</v>
      </c>
      <c r="AA4304">
        <v>87.3</v>
      </c>
      <c r="AB4304">
        <v>3.32</v>
      </c>
      <c r="AC4304">
        <v>1.55</v>
      </c>
      <c r="AD4304">
        <v>1.4039999999999999</v>
      </c>
      <c r="AE4304">
        <v>0.86099999999999999</v>
      </c>
      <c r="AF4304">
        <v>1.748</v>
      </c>
      <c r="AG4304">
        <v>5.8440000000000003</v>
      </c>
      <c r="AH4304">
        <v>12.86</v>
      </c>
      <c r="AI4304">
        <v>9.7100000000000009</v>
      </c>
      <c r="AJ4304">
        <v>23.8</v>
      </c>
      <c r="AK4304">
        <v>-56.5</v>
      </c>
      <c r="AL4304">
        <v>6</v>
      </c>
      <c r="AM4304">
        <v>127.151</v>
      </c>
      <c r="AN4304">
        <v>3279.94</v>
      </c>
      <c r="AO4304" t="s">
        <v>4665</v>
      </c>
    </row>
    <row r="4305" spans="1:41">
      <c r="A4305" t="s">
        <v>4298</v>
      </c>
      <c r="B4305" t="s">
        <v>90</v>
      </c>
      <c r="C4305" t="s">
        <v>3177</v>
      </c>
      <c r="D4305" t="s">
        <v>169</v>
      </c>
      <c r="E4305" t="s">
        <v>3178</v>
      </c>
      <c r="F4305" t="s">
        <v>94</v>
      </c>
      <c r="G4305" t="s">
        <v>324</v>
      </c>
      <c r="H4305">
        <v>51</v>
      </c>
      <c r="I4305" t="s">
        <v>96</v>
      </c>
      <c r="J4305" t="s">
        <v>97</v>
      </c>
      <c r="K4305">
        <v>14</v>
      </c>
      <c r="L4305">
        <v>3</v>
      </c>
      <c r="M4305" t="s">
        <v>122</v>
      </c>
      <c r="N4305">
        <v>0.89700000000000002</v>
      </c>
      <c r="O4305" t="s">
        <v>123</v>
      </c>
      <c r="Q4305" t="s">
        <v>595</v>
      </c>
      <c r="R4305" t="s">
        <v>3</v>
      </c>
      <c r="S4305">
        <v>1</v>
      </c>
      <c r="T4305">
        <v>1</v>
      </c>
      <c r="U4305">
        <v>2</v>
      </c>
      <c r="V4305">
        <v>0</v>
      </c>
      <c r="W4305">
        <v>0</v>
      </c>
      <c r="X4305">
        <v>0</v>
      </c>
      <c r="Y4305">
        <v>4</v>
      </c>
      <c r="Z4305">
        <v>81.7</v>
      </c>
      <c r="AA4305">
        <v>74.3</v>
      </c>
      <c r="AB4305">
        <v>3.3</v>
      </c>
      <c r="AC4305">
        <v>1.38</v>
      </c>
      <c r="AD4305">
        <v>1.76</v>
      </c>
      <c r="AE4305">
        <v>1.742</v>
      </c>
      <c r="AF4305">
        <v>1.722</v>
      </c>
      <c r="AG4305">
        <v>6.1159999999999997</v>
      </c>
      <c r="AH4305">
        <v>14.94</v>
      </c>
      <c r="AI4305">
        <v>6.05</v>
      </c>
      <c r="AJ4305">
        <v>23.7</v>
      </c>
      <c r="AK4305">
        <v>-39.299999999999997</v>
      </c>
      <c r="AL4305">
        <v>9.1999999999999993</v>
      </c>
      <c r="AM4305">
        <v>112.217</v>
      </c>
      <c r="AN4305">
        <v>2777.32</v>
      </c>
      <c r="AO4305" t="s">
        <v>4666</v>
      </c>
    </row>
    <row r="4306" spans="1:41">
      <c r="A4306" t="s">
        <v>4298</v>
      </c>
      <c r="B4306" t="s">
        <v>90</v>
      </c>
      <c r="C4306" t="s">
        <v>3177</v>
      </c>
      <c r="D4306" t="s">
        <v>169</v>
      </c>
      <c r="E4306" t="s">
        <v>3178</v>
      </c>
      <c r="F4306" t="s">
        <v>94</v>
      </c>
      <c r="G4306" t="s">
        <v>324</v>
      </c>
      <c r="H4306">
        <v>52</v>
      </c>
      <c r="I4306" t="s">
        <v>127</v>
      </c>
      <c r="J4306" t="s">
        <v>104</v>
      </c>
      <c r="K4306">
        <v>14</v>
      </c>
      <c r="L4306">
        <v>4</v>
      </c>
      <c r="M4306" t="s">
        <v>98</v>
      </c>
      <c r="N4306">
        <v>0.76500000000000001</v>
      </c>
      <c r="O4306" t="s">
        <v>123</v>
      </c>
      <c r="Q4306" t="s">
        <v>595</v>
      </c>
      <c r="R4306" t="s">
        <v>3</v>
      </c>
      <c r="S4306">
        <v>2</v>
      </c>
      <c r="T4306">
        <v>1</v>
      </c>
      <c r="U4306">
        <v>2</v>
      </c>
      <c r="V4306">
        <v>0</v>
      </c>
      <c r="W4306">
        <v>0</v>
      </c>
      <c r="X4306">
        <v>0</v>
      </c>
      <c r="Y4306">
        <v>4</v>
      </c>
      <c r="Z4306">
        <v>95.1</v>
      </c>
      <c r="AA4306">
        <v>86.5</v>
      </c>
      <c r="AB4306">
        <v>3.19</v>
      </c>
      <c r="AC4306">
        <v>1.36</v>
      </c>
      <c r="AD4306">
        <v>1.028</v>
      </c>
      <c r="AE4306">
        <v>2.3849999999999998</v>
      </c>
      <c r="AF4306">
        <v>1.657</v>
      </c>
      <c r="AG4306">
        <v>5.8810000000000002</v>
      </c>
      <c r="AH4306">
        <v>12.5</v>
      </c>
      <c r="AI4306">
        <v>10.49</v>
      </c>
      <c r="AJ4306">
        <v>23.7</v>
      </c>
      <c r="AK4306">
        <v>-58.9</v>
      </c>
      <c r="AL4306">
        <v>5.6</v>
      </c>
      <c r="AM4306">
        <v>130.10599999999999</v>
      </c>
      <c r="AN4306">
        <v>3296.49</v>
      </c>
      <c r="AO4306" t="s">
        <v>4667</v>
      </c>
    </row>
    <row r="4307" spans="1:41">
      <c r="A4307" t="s">
        <v>4298</v>
      </c>
      <c r="B4307" t="s">
        <v>90</v>
      </c>
      <c r="C4307" t="s">
        <v>3177</v>
      </c>
      <c r="D4307" t="s">
        <v>169</v>
      </c>
      <c r="E4307" t="s">
        <v>3178</v>
      </c>
      <c r="F4307" t="s">
        <v>94</v>
      </c>
      <c r="G4307" t="s">
        <v>324</v>
      </c>
      <c r="H4307">
        <v>53</v>
      </c>
      <c r="I4307" t="s">
        <v>96</v>
      </c>
      <c r="J4307" t="s">
        <v>97</v>
      </c>
      <c r="K4307">
        <v>14</v>
      </c>
      <c r="L4307">
        <v>5</v>
      </c>
      <c r="M4307" t="s">
        <v>98</v>
      </c>
      <c r="N4307">
        <v>0.91100000000000003</v>
      </c>
      <c r="O4307" t="s">
        <v>123</v>
      </c>
      <c r="Q4307" t="s">
        <v>595</v>
      </c>
      <c r="R4307" t="s">
        <v>3</v>
      </c>
      <c r="S4307">
        <v>2</v>
      </c>
      <c r="T4307">
        <v>2</v>
      </c>
      <c r="U4307">
        <v>2</v>
      </c>
      <c r="V4307">
        <v>0</v>
      </c>
      <c r="W4307">
        <v>0</v>
      </c>
      <c r="X4307">
        <v>0</v>
      </c>
      <c r="Y4307">
        <v>4</v>
      </c>
      <c r="Z4307">
        <v>95.6</v>
      </c>
      <c r="AA4307">
        <v>87.1</v>
      </c>
      <c r="AB4307">
        <v>3.29</v>
      </c>
      <c r="AC4307">
        <v>1.36</v>
      </c>
      <c r="AD4307">
        <v>-2.1520000000000001</v>
      </c>
      <c r="AE4307">
        <v>1.3149999999999999</v>
      </c>
      <c r="AF4307">
        <v>1.0349999999999999</v>
      </c>
      <c r="AG4307">
        <v>5.8630000000000004</v>
      </c>
      <c r="AH4307">
        <v>9.39</v>
      </c>
      <c r="AI4307">
        <v>11.88</v>
      </c>
      <c r="AJ4307">
        <v>23.7</v>
      </c>
      <c r="AK4307">
        <v>-53.1</v>
      </c>
      <c r="AL4307">
        <v>4</v>
      </c>
      <c r="AM4307">
        <v>141.773</v>
      </c>
      <c r="AN4307">
        <v>3076.49</v>
      </c>
      <c r="AO4307" t="s">
        <v>4668</v>
      </c>
    </row>
    <row r="4308" spans="1:41">
      <c r="A4308" t="s">
        <v>4298</v>
      </c>
      <c r="B4308" t="s">
        <v>90</v>
      </c>
      <c r="C4308" t="s">
        <v>3177</v>
      </c>
      <c r="D4308" t="s">
        <v>169</v>
      </c>
      <c r="E4308" t="s">
        <v>3178</v>
      </c>
      <c r="F4308" t="s">
        <v>94</v>
      </c>
      <c r="G4308" t="s">
        <v>324</v>
      </c>
      <c r="H4308">
        <v>54</v>
      </c>
      <c r="I4308" t="s">
        <v>130</v>
      </c>
      <c r="J4308" t="s">
        <v>104</v>
      </c>
      <c r="K4308">
        <v>14</v>
      </c>
      <c r="L4308">
        <v>6</v>
      </c>
      <c r="M4308" t="s">
        <v>122</v>
      </c>
      <c r="N4308">
        <v>0.88</v>
      </c>
      <c r="O4308" t="s">
        <v>123</v>
      </c>
      <c r="Q4308" t="s">
        <v>595</v>
      </c>
      <c r="R4308" t="s">
        <v>3</v>
      </c>
      <c r="S4308">
        <v>3</v>
      </c>
      <c r="T4308">
        <v>2</v>
      </c>
      <c r="U4308">
        <v>2</v>
      </c>
      <c r="V4308">
        <v>0</v>
      </c>
      <c r="W4308">
        <v>0</v>
      </c>
      <c r="X4308">
        <v>0</v>
      </c>
      <c r="Y4308">
        <v>4</v>
      </c>
      <c r="Z4308">
        <v>85.9</v>
      </c>
      <c r="AA4308">
        <v>78.400000000000006</v>
      </c>
      <c r="AB4308">
        <v>3.19</v>
      </c>
      <c r="AC4308">
        <v>1.36</v>
      </c>
      <c r="AD4308">
        <v>-1.21</v>
      </c>
      <c r="AE4308">
        <v>0.97</v>
      </c>
      <c r="AF4308">
        <v>1.7470000000000001</v>
      </c>
      <c r="AG4308">
        <v>5.6349999999999998</v>
      </c>
      <c r="AH4308">
        <v>4.87</v>
      </c>
      <c r="AI4308">
        <v>5.82</v>
      </c>
      <c r="AJ4308">
        <v>23.7</v>
      </c>
      <c r="AK4308">
        <v>-13.2</v>
      </c>
      <c r="AL4308">
        <v>6.5</v>
      </c>
      <c r="AM4308">
        <v>140.28200000000001</v>
      </c>
      <c r="AN4308">
        <v>1384.74</v>
      </c>
      <c r="AO4308" t="s">
        <v>4669</v>
      </c>
    </row>
    <row r="4309" spans="1:41">
      <c r="A4309" t="s">
        <v>4298</v>
      </c>
      <c r="B4309" t="s">
        <v>90</v>
      </c>
      <c r="C4309" t="s">
        <v>3177</v>
      </c>
      <c r="D4309" t="s">
        <v>169</v>
      </c>
      <c r="E4309" t="s">
        <v>3178</v>
      </c>
      <c r="F4309" t="s">
        <v>94</v>
      </c>
      <c r="G4309" t="s">
        <v>324</v>
      </c>
      <c r="H4309">
        <v>55</v>
      </c>
      <c r="I4309" t="s">
        <v>96</v>
      </c>
      <c r="J4309" t="s">
        <v>97</v>
      </c>
      <c r="K4309">
        <v>15</v>
      </c>
      <c r="L4309">
        <v>1</v>
      </c>
      <c r="M4309" t="s">
        <v>122</v>
      </c>
      <c r="N4309">
        <v>0.89900000000000002</v>
      </c>
      <c r="O4309" t="s">
        <v>143</v>
      </c>
      <c r="Q4309" t="s">
        <v>361</v>
      </c>
      <c r="R4309" t="s">
        <v>3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5</v>
      </c>
      <c r="Z4309">
        <v>80.2</v>
      </c>
      <c r="AA4309">
        <v>72.8</v>
      </c>
      <c r="AB4309">
        <v>3.61</v>
      </c>
      <c r="AC4309">
        <v>1.62</v>
      </c>
      <c r="AD4309">
        <v>0.22</v>
      </c>
      <c r="AE4309">
        <v>3.601</v>
      </c>
      <c r="AF4309">
        <v>1.518</v>
      </c>
      <c r="AG4309">
        <v>6.4269999999999996</v>
      </c>
      <c r="AH4309">
        <v>15.03</v>
      </c>
      <c r="AI4309">
        <v>7.22</v>
      </c>
      <c r="AJ4309">
        <v>23.7</v>
      </c>
      <c r="AK4309">
        <v>-40.1</v>
      </c>
      <c r="AL4309">
        <v>8.8000000000000007</v>
      </c>
      <c r="AM4309">
        <v>115.824</v>
      </c>
      <c r="AN4309">
        <v>2830.54</v>
      </c>
      <c r="AO4309" t="s">
        <v>4670</v>
      </c>
    </row>
    <row r="4310" spans="1:41">
      <c r="A4310" t="s">
        <v>4298</v>
      </c>
      <c r="B4310" t="s">
        <v>90</v>
      </c>
      <c r="C4310" t="s">
        <v>3177</v>
      </c>
      <c r="D4310" t="s">
        <v>169</v>
      </c>
      <c r="E4310" t="s">
        <v>3178</v>
      </c>
      <c r="F4310" t="s">
        <v>94</v>
      </c>
      <c r="G4310" t="s">
        <v>324</v>
      </c>
      <c r="H4310">
        <v>56</v>
      </c>
      <c r="I4310" t="s">
        <v>96</v>
      </c>
      <c r="J4310" t="s">
        <v>97</v>
      </c>
      <c r="K4310">
        <v>15</v>
      </c>
      <c r="L4310">
        <v>2</v>
      </c>
      <c r="M4310" t="s">
        <v>122</v>
      </c>
      <c r="N4310">
        <v>0.90900000000000003</v>
      </c>
      <c r="O4310" t="s">
        <v>143</v>
      </c>
      <c r="Q4310" t="s">
        <v>361</v>
      </c>
      <c r="R4310" t="s">
        <v>3</v>
      </c>
      <c r="S4310">
        <v>1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5</v>
      </c>
      <c r="Z4310">
        <v>79.5</v>
      </c>
      <c r="AA4310">
        <v>72.5</v>
      </c>
      <c r="AB4310">
        <v>3.58</v>
      </c>
      <c r="AC4310">
        <v>1.66</v>
      </c>
      <c r="AD4310">
        <v>-0.23499999999999999</v>
      </c>
      <c r="AE4310">
        <v>0.217</v>
      </c>
      <c r="AF4310">
        <v>1.399</v>
      </c>
      <c r="AG4310">
        <v>6.02</v>
      </c>
      <c r="AH4310">
        <v>8.3000000000000007</v>
      </c>
      <c r="AI4310">
        <v>7.75</v>
      </c>
      <c r="AJ4310">
        <v>23.7</v>
      </c>
      <c r="AK4310">
        <v>-22.7</v>
      </c>
      <c r="AL4310">
        <v>7.8</v>
      </c>
      <c r="AM4310">
        <v>133.26599999999999</v>
      </c>
      <c r="AN4310">
        <v>1904.72</v>
      </c>
      <c r="AO4310" t="s">
        <v>4671</v>
      </c>
    </row>
    <row r="4311" spans="1:41">
      <c r="A4311" t="s">
        <v>4298</v>
      </c>
      <c r="B4311" t="s">
        <v>90</v>
      </c>
      <c r="C4311" t="s">
        <v>3177</v>
      </c>
      <c r="D4311" t="s">
        <v>169</v>
      </c>
      <c r="E4311" t="s">
        <v>3178</v>
      </c>
      <c r="F4311" t="s">
        <v>94</v>
      </c>
      <c r="G4311" t="s">
        <v>324</v>
      </c>
      <c r="H4311">
        <v>57</v>
      </c>
      <c r="I4311" t="s">
        <v>96</v>
      </c>
      <c r="J4311" t="s">
        <v>97</v>
      </c>
      <c r="K4311">
        <v>15</v>
      </c>
      <c r="L4311">
        <v>3</v>
      </c>
      <c r="M4311" t="s">
        <v>122</v>
      </c>
      <c r="N4311">
        <v>0.89500000000000002</v>
      </c>
      <c r="O4311" t="s">
        <v>143</v>
      </c>
      <c r="Q4311" t="s">
        <v>361</v>
      </c>
      <c r="R4311" t="s">
        <v>3</v>
      </c>
      <c r="S4311">
        <v>2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5</v>
      </c>
      <c r="Z4311">
        <v>83.2</v>
      </c>
      <c r="AA4311">
        <v>75.900000000000006</v>
      </c>
      <c r="AB4311">
        <v>3.44</v>
      </c>
      <c r="AC4311">
        <v>1.62</v>
      </c>
      <c r="AD4311">
        <v>-0.13700000000000001</v>
      </c>
      <c r="AE4311">
        <v>1.577</v>
      </c>
      <c r="AF4311">
        <v>1.5069999999999999</v>
      </c>
      <c r="AG4311">
        <v>6.1920000000000002</v>
      </c>
      <c r="AH4311">
        <v>13.86</v>
      </c>
      <c r="AI4311">
        <v>6.44</v>
      </c>
      <c r="AJ4311">
        <v>23.7</v>
      </c>
      <c r="AK4311">
        <v>-38</v>
      </c>
      <c r="AL4311">
        <v>8.4</v>
      </c>
      <c r="AM4311">
        <v>115.096</v>
      </c>
      <c r="AN4311">
        <v>2692.41</v>
      </c>
      <c r="AO4311" t="s">
        <v>4672</v>
      </c>
    </row>
    <row r="4312" spans="1:41">
      <c r="A4312" t="s">
        <v>4298</v>
      </c>
      <c r="B4312" t="s">
        <v>90</v>
      </c>
      <c r="C4312" t="s">
        <v>3177</v>
      </c>
      <c r="D4312" t="s">
        <v>169</v>
      </c>
      <c r="E4312" t="s">
        <v>3178</v>
      </c>
      <c r="F4312" t="s">
        <v>94</v>
      </c>
      <c r="G4312" t="s">
        <v>324</v>
      </c>
      <c r="H4312">
        <v>58</v>
      </c>
      <c r="I4312" t="s">
        <v>96</v>
      </c>
      <c r="J4312" t="s">
        <v>97</v>
      </c>
      <c r="K4312">
        <v>15</v>
      </c>
      <c r="L4312">
        <v>4</v>
      </c>
      <c r="M4312" t="s">
        <v>508</v>
      </c>
      <c r="N4312">
        <v>0.9</v>
      </c>
      <c r="O4312" t="s">
        <v>143</v>
      </c>
      <c r="Q4312" t="s">
        <v>361</v>
      </c>
      <c r="R4312" t="s">
        <v>3</v>
      </c>
      <c r="S4312">
        <v>3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5</v>
      </c>
      <c r="Z4312">
        <v>93.1</v>
      </c>
      <c r="AA4312">
        <v>84.9</v>
      </c>
      <c r="AB4312">
        <v>3.6</v>
      </c>
      <c r="AC4312">
        <v>1.78</v>
      </c>
      <c r="AD4312">
        <v>1.1160000000000001</v>
      </c>
      <c r="AE4312">
        <v>1.756</v>
      </c>
      <c r="AF4312">
        <v>1.75</v>
      </c>
      <c r="AG4312">
        <v>5.86</v>
      </c>
      <c r="AH4312">
        <v>15.18</v>
      </c>
      <c r="AI4312">
        <v>8.9</v>
      </c>
      <c r="AJ4312">
        <v>23.7</v>
      </c>
      <c r="AK4312">
        <v>-56.5</v>
      </c>
      <c r="AL4312">
        <v>7</v>
      </c>
      <c r="AM4312">
        <v>120.503</v>
      </c>
      <c r="AN4312">
        <v>3479.86</v>
      </c>
      <c r="AO4312" t="s">
        <v>4673</v>
      </c>
    </row>
    <row r="4313" spans="1:41">
      <c r="A4313" t="s">
        <v>4298</v>
      </c>
      <c r="B4313" t="s">
        <v>90</v>
      </c>
      <c r="C4313" t="s">
        <v>3177</v>
      </c>
      <c r="D4313" t="s">
        <v>169</v>
      </c>
      <c r="E4313" t="s">
        <v>3178</v>
      </c>
      <c r="F4313" t="s">
        <v>94</v>
      </c>
      <c r="G4313" t="s">
        <v>324</v>
      </c>
      <c r="H4313">
        <v>59</v>
      </c>
      <c r="I4313" t="s">
        <v>103</v>
      </c>
      <c r="J4313" t="s">
        <v>104</v>
      </c>
      <c r="K4313">
        <v>16</v>
      </c>
      <c r="L4313">
        <v>1</v>
      </c>
      <c r="M4313" t="s">
        <v>98</v>
      </c>
      <c r="N4313">
        <v>0.61499999999999999</v>
      </c>
      <c r="O4313" t="s">
        <v>123</v>
      </c>
      <c r="Q4313" t="s">
        <v>3962</v>
      </c>
      <c r="R4313" t="s">
        <v>3</v>
      </c>
      <c r="S4313">
        <v>0</v>
      </c>
      <c r="T4313">
        <v>0</v>
      </c>
      <c r="U4313">
        <v>0</v>
      </c>
      <c r="V4313">
        <v>1</v>
      </c>
      <c r="W4313">
        <v>0</v>
      </c>
      <c r="X4313">
        <v>0</v>
      </c>
      <c r="Y4313">
        <v>5</v>
      </c>
      <c r="Z4313">
        <v>94.4</v>
      </c>
      <c r="AA4313">
        <v>85.6</v>
      </c>
      <c r="AB4313">
        <v>3.32</v>
      </c>
      <c r="AC4313">
        <v>1.37</v>
      </c>
      <c r="AD4313">
        <v>-0.77800000000000002</v>
      </c>
      <c r="AE4313">
        <v>2.3530000000000002</v>
      </c>
      <c r="AF4313">
        <v>1.45</v>
      </c>
      <c r="AG4313">
        <v>5.9</v>
      </c>
      <c r="AH4313">
        <v>12.57</v>
      </c>
      <c r="AI4313">
        <v>10.33</v>
      </c>
      <c r="AJ4313">
        <v>23.7</v>
      </c>
      <c r="AK4313">
        <v>-56</v>
      </c>
      <c r="AL4313">
        <v>5.5</v>
      </c>
      <c r="AM4313">
        <v>129.52600000000001</v>
      </c>
      <c r="AN4313">
        <v>3252.3</v>
      </c>
      <c r="AO4313" t="s">
        <v>4674</v>
      </c>
    </row>
    <row r="4314" spans="1:41">
      <c r="A4314" t="s">
        <v>4298</v>
      </c>
      <c r="B4314" t="s">
        <v>90</v>
      </c>
      <c r="C4314" t="s">
        <v>3177</v>
      </c>
      <c r="D4314" t="s">
        <v>169</v>
      </c>
      <c r="E4314" t="s">
        <v>3178</v>
      </c>
      <c r="F4314" t="s">
        <v>94</v>
      </c>
      <c r="G4314" t="s">
        <v>324</v>
      </c>
      <c r="H4314">
        <v>60</v>
      </c>
      <c r="I4314" t="s">
        <v>103</v>
      </c>
      <c r="J4314" t="s">
        <v>104</v>
      </c>
      <c r="K4314">
        <v>16</v>
      </c>
      <c r="L4314">
        <v>2</v>
      </c>
      <c r="M4314" t="s">
        <v>98</v>
      </c>
      <c r="N4314">
        <v>0.76700000000000002</v>
      </c>
      <c r="O4314" t="s">
        <v>123</v>
      </c>
      <c r="Q4314" t="s">
        <v>3962</v>
      </c>
      <c r="R4314" t="s">
        <v>3</v>
      </c>
      <c r="S4314">
        <v>0</v>
      </c>
      <c r="T4314">
        <v>1</v>
      </c>
      <c r="U4314">
        <v>0</v>
      </c>
      <c r="V4314">
        <v>1</v>
      </c>
      <c r="W4314">
        <v>0</v>
      </c>
      <c r="X4314">
        <v>0</v>
      </c>
      <c r="Y4314">
        <v>5</v>
      </c>
      <c r="Z4314">
        <v>94.1</v>
      </c>
      <c r="AA4314">
        <v>86.4</v>
      </c>
      <c r="AB4314">
        <v>3.66</v>
      </c>
      <c r="AC4314">
        <v>1.56</v>
      </c>
      <c r="AD4314">
        <v>1.028</v>
      </c>
      <c r="AE4314">
        <v>2.6139999999999999</v>
      </c>
      <c r="AF4314">
        <v>1.8080000000000001</v>
      </c>
      <c r="AG4314">
        <v>5.8890000000000002</v>
      </c>
      <c r="AH4314">
        <v>10.74</v>
      </c>
      <c r="AI4314">
        <v>9.0399999999999991</v>
      </c>
      <c r="AJ4314">
        <v>23.8</v>
      </c>
      <c r="AK4314">
        <v>-49.9</v>
      </c>
      <c r="AL4314">
        <v>5.3</v>
      </c>
      <c r="AM4314">
        <v>130.22800000000001</v>
      </c>
      <c r="AN4314">
        <v>2835.33</v>
      </c>
      <c r="AO4314" t="s">
        <v>4675</v>
      </c>
    </row>
    <row r="4315" spans="1:41">
      <c r="A4315" t="s">
        <v>4298</v>
      </c>
      <c r="B4315" t="s">
        <v>90</v>
      </c>
      <c r="C4315" t="s">
        <v>3177</v>
      </c>
      <c r="D4315" t="s">
        <v>169</v>
      </c>
      <c r="E4315" t="s">
        <v>3178</v>
      </c>
      <c r="F4315" t="s">
        <v>94</v>
      </c>
      <c r="G4315" t="s">
        <v>324</v>
      </c>
      <c r="H4315">
        <v>61</v>
      </c>
      <c r="I4315" t="s">
        <v>103</v>
      </c>
      <c r="J4315" t="s">
        <v>104</v>
      </c>
      <c r="K4315">
        <v>16</v>
      </c>
      <c r="L4315">
        <v>3</v>
      </c>
      <c r="M4315" t="s">
        <v>115</v>
      </c>
      <c r="N4315">
        <v>0.82099999999999995</v>
      </c>
      <c r="O4315" t="s">
        <v>123</v>
      </c>
      <c r="Q4315" t="s">
        <v>3962</v>
      </c>
      <c r="R4315" t="s">
        <v>3</v>
      </c>
      <c r="S4315">
        <v>0</v>
      </c>
      <c r="T4315">
        <v>2</v>
      </c>
      <c r="U4315">
        <v>0</v>
      </c>
      <c r="V4315">
        <v>1</v>
      </c>
      <c r="W4315">
        <v>0</v>
      </c>
      <c r="X4315">
        <v>0</v>
      </c>
      <c r="Y4315">
        <v>5</v>
      </c>
      <c r="Z4315">
        <v>87.3</v>
      </c>
      <c r="AA4315">
        <v>80.8</v>
      </c>
      <c r="AB4315">
        <v>3.37</v>
      </c>
      <c r="AC4315">
        <v>1.56</v>
      </c>
      <c r="AD4315">
        <v>0.79100000000000004</v>
      </c>
      <c r="AE4315">
        <v>2.891</v>
      </c>
      <c r="AF4315">
        <v>2.012</v>
      </c>
      <c r="AG4315">
        <v>5.8620000000000001</v>
      </c>
      <c r="AH4315">
        <v>2.21</v>
      </c>
      <c r="AI4315">
        <v>5.41</v>
      </c>
      <c r="AJ4315">
        <v>23.8</v>
      </c>
      <c r="AK4315">
        <v>-7.1</v>
      </c>
      <c r="AL4315">
        <v>5.8</v>
      </c>
      <c r="AM4315">
        <v>157.91399999999999</v>
      </c>
      <c r="AN4315">
        <v>1110.3800000000001</v>
      </c>
      <c r="AO4315" t="s">
        <v>4676</v>
      </c>
    </row>
    <row r="4316" spans="1:41">
      <c r="A4316" t="s">
        <v>4298</v>
      </c>
      <c r="B4316" t="s">
        <v>90</v>
      </c>
      <c r="C4316" t="s">
        <v>3177</v>
      </c>
      <c r="D4316" t="s">
        <v>169</v>
      </c>
      <c r="E4316" t="s">
        <v>3178</v>
      </c>
      <c r="F4316" t="s">
        <v>94</v>
      </c>
      <c r="G4316" t="s">
        <v>324</v>
      </c>
      <c r="H4316">
        <v>62</v>
      </c>
      <c r="I4316" t="s">
        <v>96</v>
      </c>
      <c r="J4316" t="s">
        <v>97</v>
      </c>
      <c r="K4316">
        <v>17</v>
      </c>
      <c r="L4316">
        <v>1</v>
      </c>
      <c r="M4316" t="s">
        <v>499</v>
      </c>
      <c r="N4316">
        <v>0.90200000000000002</v>
      </c>
      <c r="O4316" t="s">
        <v>156</v>
      </c>
      <c r="Q4316" t="s">
        <v>334</v>
      </c>
      <c r="R4316" t="s">
        <v>3</v>
      </c>
      <c r="S4316">
        <v>0</v>
      </c>
      <c r="T4316">
        <v>0</v>
      </c>
      <c r="U4316">
        <v>1</v>
      </c>
      <c r="V4316">
        <v>1</v>
      </c>
      <c r="W4316">
        <v>0</v>
      </c>
      <c r="X4316">
        <v>0</v>
      </c>
      <c r="Y4316">
        <v>5</v>
      </c>
      <c r="Z4316">
        <v>75.900000000000006</v>
      </c>
      <c r="AA4316">
        <v>69.3</v>
      </c>
      <c r="AB4316">
        <v>3.07</v>
      </c>
      <c r="AC4316">
        <v>1.28</v>
      </c>
      <c r="AD4316">
        <v>-1.4119999999999999</v>
      </c>
      <c r="AE4316">
        <v>2.448</v>
      </c>
      <c r="AF4316">
        <v>1.8049999999999999</v>
      </c>
      <c r="AG4316">
        <v>6.1630000000000003</v>
      </c>
      <c r="AH4316">
        <v>-0.1</v>
      </c>
      <c r="AI4316">
        <v>-2.04</v>
      </c>
      <c r="AJ4316">
        <v>23.7</v>
      </c>
      <c r="AK4316">
        <v>2.4</v>
      </c>
      <c r="AL4316">
        <v>11.5</v>
      </c>
      <c r="AM4316">
        <v>357.22800000000001</v>
      </c>
      <c r="AN4316">
        <v>315.666</v>
      </c>
      <c r="AO4316" t="s">
        <v>4677</v>
      </c>
    </row>
    <row r="4317" spans="1:41">
      <c r="A4317" t="s">
        <v>4298</v>
      </c>
      <c r="B4317" t="s">
        <v>90</v>
      </c>
      <c r="C4317" t="s">
        <v>3177</v>
      </c>
      <c r="D4317" t="s">
        <v>169</v>
      </c>
      <c r="E4317" t="s">
        <v>3178</v>
      </c>
      <c r="F4317" t="s">
        <v>94</v>
      </c>
      <c r="G4317" t="s">
        <v>324</v>
      </c>
      <c r="H4317">
        <v>63</v>
      </c>
      <c r="I4317" t="s">
        <v>127</v>
      </c>
      <c r="J4317" t="s">
        <v>104</v>
      </c>
      <c r="K4317">
        <v>17</v>
      </c>
      <c r="L4317">
        <v>2</v>
      </c>
      <c r="M4317" t="s">
        <v>122</v>
      </c>
      <c r="N4317">
        <v>0.89800000000000002</v>
      </c>
      <c r="O4317" t="s">
        <v>156</v>
      </c>
      <c r="Q4317" t="s">
        <v>334</v>
      </c>
      <c r="R4317" t="s">
        <v>3</v>
      </c>
      <c r="S4317">
        <v>1</v>
      </c>
      <c r="T4317">
        <v>0</v>
      </c>
      <c r="U4317">
        <v>1</v>
      </c>
      <c r="V4317">
        <v>1</v>
      </c>
      <c r="W4317">
        <v>0</v>
      </c>
      <c r="X4317">
        <v>0</v>
      </c>
      <c r="Y4317">
        <v>5</v>
      </c>
      <c r="Z4317">
        <v>81.8</v>
      </c>
      <c r="AA4317">
        <v>74.2</v>
      </c>
      <c r="AB4317">
        <v>3.3</v>
      </c>
      <c r="AC4317">
        <v>1.47</v>
      </c>
      <c r="AD4317">
        <v>1.0009999999999999</v>
      </c>
      <c r="AE4317">
        <v>2.0760000000000001</v>
      </c>
      <c r="AF4317">
        <v>1.7</v>
      </c>
      <c r="AG4317">
        <v>6.0810000000000004</v>
      </c>
      <c r="AH4317">
        <v>13.18</v>
      </c>
      <c r="AI4317">
        <v>6.47</v>
      </c>
      <c r="AJ4317">
        <v>23.7</v>
      </c>
      <c r="AK4317">
        <v>-36.200000000000003</v>
      </c>
      <c r="AL4317">
        <v>8.5</v>
      </c>
      <c r="AM4317">
        <v>116.321</v>
      </c>
      <c r="AN4317">
        <v>2531.0500000000002</v>
      </c>
      <c r="AO4317" t="s">
        <v>4678</v>
      </c>
    </row>
    <row r="4318" spans="1:41">
      <c r="A4318" t="s">
        <v>4298</v>
      </c>
      <c r="B4318" t="s">
        <v>90</v>
      </c>
      <c r="C4318" t="s">
        <v>3177</v>
      </c>
      <c r="D4318" t="s">
        <v>169</v>
      </c>
      <c r="E4318" t="s">
        <v>3178</v>
      </c>
      <c r="F4318" t="s">
        <v>94</v>
      </c>
      <c r="G4318" t="s">
        <v>324</v>
      </c>
      <c r="H4318">
        <v>64</v>
      </c>
      <c r="I4318" t="s">
        <v>96</v>
      </c>
      <c r="J4318" t="s">
        <v>97</v>
      </c>
      <c r="K4318">
        <v>17</v>
      </c>
      <c r="L4318">
        <v>3</v>
      </c>
      <c r="M4318" t="s">
        <v>98</v>
      </c>
      <c r="N4318">
        <v>0.88</v>
      </c>
      <c r="O4318" t="s">
        <v>156</v>
      </c>
      <c r="Q4318" t="s">
        <v>334</v>
      </c>
      <c r="R4318" t="s">
        <v>3</v>
      </c>
      <c r="S4318">
        <v>1</v>
      </c>
      <c r="T4318">
        <v>1</v>
      </c>
      <c r="U4318">
        <v>1</v>
      </c>
      <c r="V4318">
        <v>1</v>
      </c>
      <c r="W4318">
        <v>0</v>
      </c>
      <c r="X4318">
        <v>0</v>
      </c>
      <c r="Y4318">
        <v>5</v>
      </c>
      <c r="Z4318">
        <v>94.8</v>
      </c>
      <c r="AA4318">
        <v>86.1</v>
      </c>
      <c r="AB4318">
        <v>3.23</v>
      </c>
      <c r="AC4318">
        <v>1.47</v>
      </c>
      <c r="AD4318">
        <v>-1.1240000000000001</v>
      </c>
      <c r="AE4318">
        <v>1.6040000000000001</v>
      </c>
      <c r="AF4318">
        <v>1.24</v>
      </c>
      <c r="AG4318">
        <v>5.8330000000000002</v>
      </c>
      <c r="AH4318">
        <v>12.12</v>
      </c>
      <c r="AI4318">
        <v>12.61</v>
      </c>
      <c r="AJ4318">
        <v>23.7</v>
      </c>
      <c r="AK4318">
        <v>-63.1</v>
      </c>
      <c r="AL4318">
        <v>4.9000000000000004</v>
      </c>
      <c r="AM4318">
        <v>136.22</v>
      </c>
      <c r="AN4318">
        <v>3514.9</v>
      </c>
      <c r="AO4318" t="s">
        <v>4679</v>
      </c>
    </row>
    <row r="4319" spans="1:41">
      <c r="A4319" t="s">
        <v>4298</v>
      </c>
      <c r="B4319" t="s">
        <v>90</v>
      </c>
      <c r="C4319" t="s">
        <v>3177</v>
      </c>
      <c r="D4319" t="s">
        <v>169</v>
      </c>
      <c r="E4319" t="s">
        <v>3178</v>
      </c>
      <c r="F4319" t="s">
        <v>94</v>
      </c>
      <c r="G4319" t="s">
        <v>324</v>
      </c>
      <c r="H4319">
        <v>65</v>
      </c>
      <c r="I4319" t="s">
        <v>127</v>
      </c>
      <c r="J4319" t="s">
        <v>104</v>
      </c>
      <c r="K4319">
        <v>17</v>
      </c>
      <c r="L4319">
        <v>4</v>
      </c>
      <c r="M4319" t="s">
        <v>508</v>
      </c>
      <c r="N4319">
        <v>0.61</v>
      </c>
      <c r="O4319" t="s">
        <v>156</v>
      </c>
      <c r="Q4319" t="s">
        <v>334</v>
      </c>
      <c r="R4319" t="s">
        <v>3</v>
      </c>
      <c r="S4319">
        <v>2</v>
      </c>
      <c r="T4319">
        <v>1</v>
      </c>
      <c r="U4319">
        <v>1</v>
      </c>
      <c r="V4319">
        <v>1</v>
      </c>
      <c r="W4319">
        <v>0</v>
      </c>
      <c r="X4319">
        <v>0</v>
      </c>
      <c r="Y4319">
        <v>5</v>
      </c>
      <c r="Z4319">
        <v>95.1</v>
      </c>
      <c r="AA4319">
        <v>87</v>
      </c>
      <c r="AB4319">
        <v>3.3</v>
      </c>
      <c r="AC4319">
        <v>1.47</v>
      </c>
      <c r="AD4319">
        <v>0.81799999999999995</v>
      </c>
      <c r="AE4319">
        <v>2.508</v>
      </c>
      <c r="AF4319">
        <v>1.595</v>
      </c>
      <c r="AG4319">
        <v>5.883</v>
      </c>
      <c r="AH4319">
        <v>12.82</v>
      </c>
      <c r="AI4319">
        <v>9.42</v>
      </c>
      <c r="AJ4319">
        <v>23.7</v>
      </c>
      <c r="AK4319">
        <v>-56.8</v>
      </c>
      <c r="AL4319">
        <v>5.8</v>
      </c>
      <c r="AM4319">
        <v>126.429</v>
      </c>
      <c r="AN4319">
        <v>3234.74</v>
      </c>
      <c r="AO4319" t="s">
        <v>4680</v>
      </c>
    </row>
    <row r="4320" spans="1:41">
      <c r="A4320" t="s">
        <v>4298</v>
      </c>
      <c r="B4320" t="s">
        <v>90</v>
      </c>
      <c r="C4320" t="s">
        <v>3177</v>
      </c>
      <c r="D4320" t="s">
        <v>169</v>
      </c>
      <c r="E4320" t="s">
        <v>3178</v>
      </c>
      <c r="F4320" t="s">
        <v>94</v>
      </c>
      <c r="G4320" t="s">
        <v>324</v>
      </c>
      <c r="H4320">
        <v>66</v>
      </c>
      <c r="I4320" t="s">
        <v>120</v>
      </c>
      <c r="J4320" t="s">
        <v>108</v>
      </c>
      <c r="K4320">
        <v>17</v>
      </c>
      <c r="L4320">
        <v>5</v>
      </c>
      <c r="M4320" t="s">
        <v>122</v>
      </c>
      <c r="N4320">
        <v>0.621</v>
      </c>
      <c r="O4320" t="s">
        <v>156</v>
      </c>
      <c r="P4320" t="s">
        <v>141</v>
      </c>
      <c r="Q4320" t="s">
        <v>334</v>
      </c>
      <c r="R4320" t="s">
        <v>3</v>
      </c>
      <c r="S4320">
        <v>2</v>
      </c>
      <c r="T4320">
        <v>2</v>
      </c>
      <c r="U4320">
        <v>1</v>
      </c>
      <c r="V4320">
        <v>1</v>
      </c>
      <c r="W4320">
        <v>0</v>
      </c>
      <c r="X4320">
        <v>0</v>
      </c>
      <c r="Y4320">
        <v>5</v>
      </c>
      <c r="Z4320">
        <v>88.1</v>
      </c>
      <c r="AA4320">
        <v>80.400000000000006</v>
      </c>
      <c r="AB4320">
        <v>3.3</v>
      </c>
      <c r="AC4320">
        <v>1.47</v>
      </c>
      <c r="AD4320">
        <v>-2.7E-2</v>
      </c>
      <c r="AE4320">
        <v>2.399</v>
      </c>
      <c r="AF4320">
        <v>1.968</v>
      </c>
      <c r="AG4320">
        <v>5.7720000000000002</v>
      </c>
      <c r="AH4320">
        <v>4.42</v>
      </c>
      <c r="AI4320">
        <v>5.53</v>
      </c>
      <c r="AJ4320">
        <v>23.7</v>
      </c>
      <c r="AK4320">
        <v>-14</v>
      </c>
      <c r="AL4320">
        <v>6</v>
      </c>
      <c r="AM4320">
        <v>141.61099999999999</v>
      </c>
      <c r="AN4320">
        <v>1331.32</v>
      </c>
      <c r="AO4320" t="s">
        <v>4681</v>
      </c>
    </row>
    <row r="4321" spans="1:41">
      <c r="A4321" t="s">
        <v>4298</v>
      </c>
      <c r="B4321" t="s">
        <v>90</v>
      </c>
      <c r="C4321" t="s">
        <v>3177</v>
      </c>
      <c r="D4321" t="s">
        <v>169</v>
      </c>
      <c r="E4321" t="s">
        <v>3178</v>
      </c>
      <c r="F4321" t="s">
        <v>94</v>
      </c>
      <c r="G4321" t="s">
        <v>324</v>
      </c>
      <c r="H4321">
        <v>67</v>
      </c>
      <c r="I4321" t="s">
        <v>127</v>
      </c>
      <c r="J4321" t="s">
        <v>104</v>
      </c>
      <c r="K4321">
        <v>18</v>
      </c>
      <c r="L4321">
        <v>1</v>
      </c>
      <c r="M4321" t="s">
        <v>122</v>
      </c>
      <c r="N4321">
        <v>0.89800000000000002</v>
      </c>
      <c r="O4321" t="s">
        <v>210</v>
      </c>
      <c r="Q4321" t="s">
        <v>331</v>
      </c>
      <c r="R4321" t="s">
        <v>3</v>
      </c>
      <c r="S4321">
        <v>0</v>
      </c>
      <c r="T4321">
        <v>0</v>
      </c>
      <c r="U4321">
        <v>1</v>
      </c>
      <c r="V4321">
        <v>1</v>
      </c>
      <c r="W4321">
        <v>1</v>
      </c>
      <c r="X4321">
        <v>0</v>
      </c>
      <c r="Y4321">
        <v>5</v>
      </c>
      <c r="Z4321">
        <v>81.900000000000006</v>
      </c>
      <c r="AA4321">
        <v>74.3</v>
      </c>
      <c r="AB4321">
        <v>3.17</v>
      </c>
      <c r="AC4321">
        <v>1.5</v>
      </c>
      <c r="AD4321">
        <v>-0.11</v>
      </c>
      <c r="AE4321">
        <v>2.669</v>
      </c>
      <c r="AF4321">
        <v>1.589</v>
      </c>
      <c r="AG4321">
        <v>6.0449999999999999</v>
      </c>
      <c r="AH4321">
        <v>12.95</v>
      </c>
      <c r="AI4321">
        <v>8.14</v>
      </c>
      <c r="AJ4321">
        <v>23.7</v>
      </c>
      <c r="AK4321">
        <v>-38.200000000000003</v>
      </c>
      <c r="AL4321">
        <v>7.7</v>
      </c>
      <c r="AM4321">
        <v>122.315</v>
      </c>
      <c r="AN4321">
        <v>2645.62</v>
      </c>
      <c r="AO4321" t="s">
        <v>4682</v>
      </c>
    </row>
    <row r="4322" spans="1:41">
      <c r="A4322" t="s">
        <v>4298</v>
      </c>
      <c r="B4322" t="s">
        <v>90</v>
      </c>
      <c r="C4322" t="s">
        <v>3177</v>
      </c>
      <c r="D4322" t="s">
        <v>169</v>
      </c>
      <c r="E4322" t="s">
        <v>3178</v>
      </c>
      <c r="F4322" t="s">
        <v>94</v>
      </c>
      <c r="G4322" t="s">
        <v>324</v>
      </c>
      <c r="H4322">
        <v>68</v>
      </c>
      <c r="I4322" t="s">
        <v>96</v>
      </c>
      <c r="J4322" t="s">
        <v>97</v>
      </c>
      <c r="K4322">
        <v>18</v>
      </c>
      <c r="L4322">
        <v>2</v>
      </c>
      <c r="M4322" t="s">
        <v>122</v>
      </c>
      <c r="N4322">
        <v>0.89700000000000002</v>
      </c>
      <c r="O4322" t="s">
        <v>210</v>
      </c>
      <c r="Q4322" t="s">
        <v>331</v>
      </c>
      <c r="R4322" t="s">
        <v>3</v>
      </c>
      <c r="S4322">
        <v>0</v>
      </c>
      <c r="T4322">
        <v>1</v>
      </c>
      <c r="U4322">
        <v>1</v>
      </c>
      <c r="V4322">
        <v>1</v>
      </c>
      <c r="W4322">
        <v>1</v>
      </c>
      <c r="X4322">
        <v>0</v>
      </c>
      <c r="Y4322">
        <v>5</v>
      </c>
      <c r="Z4322">
        <v>82.2</v>
      </c>
      <c r="AA4322">
        <v>74.2</v>
      </c>
      <c r="AB4322">
        <v>3.39</v>
      </c>
      <c r="AC4322">
        <v>1.47</v>
      </c>
      <c r="AD4322">
        <v>1.052</v>
      </c>
      <c r="AE4322">
        <v>1.496</v>
      </c>
      <c r="AF4322">
        <v>1.843</v>
      </c>
      <c r="AG4322">
        <v>6.0019999999999998</v>
      </c>
      <c r="AH4322">
        <v>12.29</v>
      </c>
      <c r="AI4322">
        <v>14.08</v>
      </c>
      <c r="AJ4322">
        <v>23.7</v>
      </c>
      <c r="AK4322">
        <v>-49.5</v>
      </c>
      <c r="AL4322">
        <v>6.1</v>
      </c>
      <c r="AM4322">
        <v>138.999</v>
      </c>
      <c r="AN4322">
        <v>3226.83</v>
      </c>
      <c r="AO4322" t="s">
        <v>4683</v>
      </c>
    </row>
    <row r="4323" spans="1:41">
      <c r="A4323" t="s">
        <v>4298</v>
      </c>
      <c r="B4323" t="s">
        <v>90</v>
      </c>
      <c r="C4323" t="s">
        <v>3177</v>
      </c>
      <c r="D4323" t="s">
        <v>169</v>
      </c>
      <c r="E4323" t="s">
        <v>3178</v>
      </c>
      <c r="F4323" t="s">
        <v>94</v>
      </c>
      <c r="G4323" t="s">
        <v>324</v>
      </c>
      <c r="H4323">
        <v>69</v>
      </c>
      <c r="I4323" t="s">
        <v>127</v>
      </c>
      <c r="J4323" t="s">
        <v>104</v>
      </c>
      <c r="K4323">
        <v>18</v>
      </c>
      <c r="L4323">
        <v>3</v>
      </c>
      <c r="M4323" t="s">
        <v>508</v>
      </c>
      <c r="N4323">
        <v>0.88800000000000001</v>
      </c>
      <c r="O4323" t="s">
        <v>210</v>
      </c>
      <c r="Q4323" t="s">
        <v>331</v>
      </c>
      <c r="R4323" t="s">
        <v>3</v>
      </c>
      <c r="S4323">
        <v>1</v>
      </c>
      <c r="T4323">
        <v>1</v>
      </c>
      <c r="U4323">
        <v>1</v>
      </c>
      <c r="V4323">
        <v>1</v>
      </c>
      <c r="W4323">
        <v>1</v>
      </c>
      <c r="X4323">
        <v>0</v>
      </c>
      <c r="Y4323">
        <v>5</v>
      </c>
      <c r="Z4323">
        <v>94.8</v>
      </c>
      <c r="AA4323">
        <v>86.1</v>
      </c>
      <c r="AB4323">
        <v>3.17</v>
      </c>
      <c r="AC4323">
        <v>1.5</v>
      </c>
      <c r="AD4323">
        <v>0.97099999999999997</v>
      </c>
      <c r="AE4323">
        <v>3.2949999999999999</v>
      </c>
      <c r="AF4323">
        <v>1.744</v>
      </c>
      <c r="AG4323">
        <v>5.8869999999999996</v>
      </c>
      <c r="AH4323">
        <v>13.71</v>
      </c>
      <c r="AI4323">
        <v>6.84</v>
      </c>
      <c r="AJ4323">
        <v>23.7</v>
      </c>
      <c r="AK4323">
        <v>-51.1</v>
      </c>
      <c r="AL4323">
        <v>6.7</v>
      </c>
      <c r="AM4323">
        <v>116.655</v>
      </c>
      <c r="AN4323">
        <v>3078.89</v>
      </c>
      <c r="AO4323" t="s">
        <v>4684</v>
      </c>
    </row>
    <row r="4324" spans="1:41">
      <c r="A4324" t="s">
        <v>4298</v>
      </c>
      <c r="B4324" t="s">
        <v>90</v>
      </c>
      <c r="C4324" t="s">
        <v>3177</v>
      </c>
      <c r="D4324" t="s">
        <v>169</v>
      </c>
      <c r="E4324" t="s">
        <v>3178</v>
      </c>
      <c r="F4324" t="s">
        <v>94</v>
      </c>
      <c r="G4324" t="s">
        <v>324</v>
      </c>
      <c r="H4324">
        <v>70</v>
      </c>
      <c r="I4324" t="s">
        <v>107</v>
      </c>
      <c r="J4324" t="s">
        <v>108</v>
      </c>
      <c r="K4324">
        <v>18</v>
      </c>
      <c r="L4324">
        <v>4</v>
      </c>
      <c r="M4324" t="s">
        <v>508</v>
      </c>
      <c r="N4324">
        <v>0.49099999999999999</v>
      </c>
      <c r="O4324" t="s">
        <v>210</v>
      </c>
      <c r="P4324" t="s">
        <v>141</v>
      </c>
      <c r="Q4324" t="s">
        <v>331</v>
      </c>
      <c r="R4324" t="s">
        <v>3</v>
      </c>
      <c r="S4324">
        <v>1</v>
      </c>
      <c r="T4324">
        <v>2</v>
      </c>
      <c r="U4324">
        <v>1</v>
      </c>
      <c r="V4324">
        <v>1</v>
      </c>
      <c r="W4324">
        <v>1</v>
      </c>
      <c r="X4324">
        <v>0</v>
      </c>
      <c r="Y4324">
        <v>5</v>
      </c>
      <c r="Z4324">
        <v>89.2</v>
      </c>
      <c r="AA4324">
        <v>82.4</v>
      </c>
      <c r="AB4324">
        <v>3.17</v>
      </c>
      <c r="AC4324">
        <v>1.5</v>
      </c>
      <c r="AD4324">
        <v>0.41599999999999998</v>
      </c>
      <c r="AE4324">
        <v>1.5469999999999999</v>
      </c>
      <c r="AF4324">
        <v>1.9710000000000001</v>
      </c>
      <c r="AG4324">
        <v>5.62</v>
      </c>
      <c r="AH4324">
        <v>3.22</v>
      </c>
      <c r="AI4324">
        <v>6.18</v>
      </c>
      <c r="AJ4324">
        <v>23.8</v>
      </c>
      <c r="AK4324">
        <v>-11.4</v>
      </c>
      <c r="AL4324">
        <v>5.4</v>
      </c>
      <c r="AM4324">
        <v>152.63</v>
      </c>
      <c r="AN4324">
        <v>1345.82</v>
      </c>
      <c r="AO4324" t="s">
        <v>4685</v>
      </c>
    </row>
    <row r="4325" spans="1:41">
      <c r="A4325" t="s">
        <v>4298</v>
      </c>
      <c r="B4325" t="s">
        <v>90</v>
      </c>
      <c r="C4325" t="s">
        <v>3177</v>
      </c>
      <c r="D4325" t="s">
        <v>169</v>
      </c>
      <c r="E4325" t="s">
        <v>3178</v>
      </c>
      <c r="F4325" t="s">
        <v>94</v>
      </c>
      <c r="G4325" t="s">
        <v>324</v>
      </c>
      <c r="H4325">
        <v>71</v>
      </c>
      <c r="I4325" t="s">
        <v>103</v>
      </c>
      <c r="J4325" t="s">
        <v>104</v>
      </c>
      <c r="K4325">
        <v>19</v>
      </c>
      <c r="L4325">
        <v>1</v>
      </c>
      <c r="M4325" t="s">
        <v>508</v>
      </c>
      <c r="N4325">
        <v>0.77300000000000002</v>
      </c>
      <c r="O4325" t="s">
        <v>123</v>
      </c>
      <c r="Q4325" t="s">
        <v>341</v>
      </c>
      <c r="R4325" t="s">
        <v>90</v>
      </c>
      <c r="S4325">
        <v>0</v>
      </c>
      <c r="T4325">
        <v>0</v>
      </c>
      <c r="U4325">
        <v>2</v>
      </c>
      <c r="V4325">
        <v>0</v>
      </c>
      <c r="W4325">
        <v>1</v>
      </c>
      <c r="X4325">
        <v>1</v>
      </c>
      <c r="Y4325">
        <v>5</v>
      </c>
      <c r="Z4325">
        <v>95.3</v>
      </c>
      <c r="AA4325">
        <v>86.4</v>
      </c>
      <c r="AB4325">
        <v>3.03</v>
      </c>
      <c r="AC4325">
        <v>1.2</v>
      </c>
      <c r="AD4325">
        <v>0.54400000000000004</v>
      </c>
      <c r="AE4325">
        <v>2.1619999999999999</v>
      </c>
      <c r="AF4325">
        <v>1.67</v>
      </c>
      <c r="AG4325">
        <v>5.8129999999999997</v>
      </c>
      <c r="AH4325">
        <v>14.63</v>
      </c>
      <c r="AI4325">
        <v>10.06</v>
      </c>
      <c r="AJ4325">
        <v>23.7</v>
      </c>
      <c r="AK4325">
        <v>-60.9</v>
      </c>
      <c r="AL4325">
        <v>6.3</v>
      </c>
      <c r="AM4325">
        <v>124.614</v>
      </c>
      <c r="AN4325">
        <v>3580.7</v>
      </c>
      <c r="AO4325" t="s">
        <v>4686</v>
      </c>
    </row>
    <row r="4326" spans="1:41">
      <c r="A4326" t="s">
        <v>4298</v>
      </c>
      <c r="B4326" t="s">
        <v>90</v>
      </c>
      <c r="C4326" t="s">
        <v>3177</v>
      </c>
      <c r="D4326" t="s">
        <v>169</v>
      </c>
      <c r="E4326" t="s">
        <v>3178</v>
      </c>
      <c r="F4326" t="s">
        <v>94</v>
      </c>
      <c r="G4326" t="s">
        <v>324</v>
      </c>
      <c r="H4326">
        <v>72</v>
      </c>
      <c r="I4326" t="s">
        <v>127</v>
      </c>
      <c r="J4326" t="s">
        <v>104</v>
      </c>
      <c r="K4326">
        <v>19</v>
      </c>
      <c r="L4326">
        <v>2</v>
      </c>
      <c r="M4326" t="s">
        <v>508</v>
      </c>
      <c r="N4326">
        <v>0.54900000000000004</v>
      </c>
      <c r="O4326" t="s">
        <v>123</v>
      </c>
      <c r="Q4326" t="s">
        <v>341</v>
      </c>
      <c r="R4326" t="s">
        <v>90</v>
      </c>
      <c r="S4326">
        <v>0</v>
      </c>
      <c r="T4326">
        <v>1</v>
      </c>
      <c r="U4326">
        <v>2</v>
      </c>
      <c r="V4326">
        <v>0</v>
      </c>
      <c r="W4326">
        <v>1</v>
      </c>
      <c r="X4326">
        <v>1</v>
      </c>
      <c r="Y4326">
        <v>5</v>
      </c>
      <c r="Z4326">
        <v>95.2</v>
      </c>
      <c r="AA4326">
        <v>86.8</v>
      </c>
      <c r="AB4326">
        <v>3.35</v>
      </c>
      <c r="AC4326">
        <v>1.51</v>
      </c>
      <c r="AD4326">
        <v>0.46899999999999997</v>
      </c>
      <c r="AE4326">
        <v>3.0960000000000001</v>
      </c>
      <c r="AF4326">
        <v>1.677</v>
      </c>
      <c r="AG4326">
        <v>5.9749999999999996</v>
      </c>
      <c r="AH4326">
        <v>14.43</v>
      </c>
      <c r="AI4326">
        <v>9.98</v>
      </c>
      <c r="AJ4326">
        <v>23.7</v>
      </c>
      <c r="AK4326">
        <v>-61.7</v>
      </c>
      <c r="AL4326">
        <v>6.2</v>
      </c>
      <c r="AM4326">
        <v>124.765</v>
      </c>
      <c r="AN4326">
        <v>3562.38</v>
      </c>
      <c r="AO4326" t="s">
        <v>4687</v>
      </c>
    </row>
    <row r="4327" spans="1:41">
      <c r="A4327" t="s">
        <v>4298</v>
      </c>
      <c r="B4327" t="s">
        <v>90</v>
      </c>
      <c r="C4327" t="s">
        <v>3177</v>
      </c>
      <c r="D4327" t="s">
        <v>169</v>
      </c>
      <c r="E4327" t="s">
        <v>3178</v>
      </c>
      <c r="F4327" t="s">
        <v>94</v>
      </c>
      <c r="G4327" t="s">
        <v>324</v>
      </c>
      <c r="H4327">
        <v>73</v>
      </c>
      <c r="I4327" t="s">
        <v>147</v>
      </c>
      <c r="J4327" t="s">
        <v>104</v>
      </c>
      <c r="K4327">
        <v>19</v>
      </c>
      <c r="L4327">
        <v>3</v>
      </c>
      <c r="M4327" t="s">
        <v>508</v>
      </c>
      <c r="N4327">
        <v>0.874</v>
      </c>
      <c r="O4327" t="s">
        <v>123</v>
      </c>
      <c r="Q4327" t="s">
        <v>341</v>
      </c>
      <c r="R4327" t="s">
        <v>90</v>
      </c>
      <c r="S4327">
        <v>0</v>
      </c>
      <c r="T4327">
        <v>2</v>
      </c>
      <c r="U4327">
        <v>2</v>
      </c>
      <c r="V4327">
        <v>0</v>
      </c>
      <c r="W4327">
        <v>1</v>
      </c>
      <c r="X4327">
        <v>1</v>
      </c>
      <c r="Y4327">
        <v>5</v>
      </c>
      <c r="Z4327">
        <v>95.9</v>
      </c>
      <c r="AA4327">
        <v>87.7</v>
      </c>
      <c r="AB4327">
        <v>3.35</v>
      </c>
      <c r="AC4327">
        <v>1.51</v>
      </c>
      <c r="AD4327">
        <v>0.873</v>
      </c>
      <c r="AE4327">
        <v>1.2350000000000001</v>
      </c>
      <c r="AF4327">
        <v>1.4870000000000001</v>
      </c>
      <c r="AG4327">
        <v>5.8019999999999996</v>
      </c>
      <c r="AH4327">
        <v>13.61</v>
      </c>
      <c r="AI4327">
        <v>8.3699999999999992</v>
      </c>
      <c r="AJ4327">
        <v>23.7</v>
      </c>
      <c r="AK4327">
        <v>-54.6</v>
      </c>
      <c r="AL4327">
        <v>6.4</v>
      </c>
      <c r="AM4327">
        <v>121.72499999999999</v>
      </c>
      <c r="AN4327">
        <v>3262.89</v>
      </c>
      <c r="AO4327" t="s">
        <v>4688</v>
      </c>
    </row>
    <row r="4328" spans="1:41">
      <c r="A4328" t="s">
        <v>4298</v>
      </c>
      <c r="B4328" t="s">
        <v>90</v>
      </c>
      <c r="C4328" t="s">
        <v>3177</v>
      </c>
      <c r="D4328" t="s">
        <v>169</v>
      </c>
      <c r="E4328" t="s">
        <v>3178</v>
      </c>
      <c r="F4328" t="s">
        <v>94</v>
      </c>
      <c r="G4328" t="s">
        <v>324</v>
      </c>
      <c r="H4328">
        <v>74</v>
      </c>
      <c r="I4328" t="s">
        <v>96</v>
      </c>
      <c r="J4328" t="s">
        <v>97</v>
      </c>
      <c r="K4328">
        <v>20</v>
      </c>
      <c r="L4328">
        <v>1</v>
      </c>
      <c r="M4328" t="s">
        <v>122</v>
      </c>
      <c r="N4328">
        <v>0.88900000000000001</v>
      </c>
      <c r="O4328" t="s">
        <v>99</v>
      </c>
      <c r="Q4328" t="s">
        <v>345</v>
      </c>
      <c r="R4328" t="s">
        <v>3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6</v>
      </c>
      <c r="Z4328">
        <v>85.7</v>
      </c>
      <c r="AA4328">
        <v>78</v>
      </c>
      <c r="AB4328">
        <v>3.57</v>
      </c>
      <c r="AC4328">
        <v>1.66</v>
      </c>
      <c r="AD4328">
        <v>0.94199999999999995</v>
      </c>
      <c r="AE4328">
        <v>3.3889999999999998</v>
      </c>
      <c r="AF4328">
        <v>1.597</v>
      </c>
      <c r="AG4328">
        <v>6.2329999999999997</v>
      </c>
      <c r="AH4328">
        <v>12.7</v>
      </c>
      <c r="AI4328">
        <v>6.59</v>
      </c>
      <c r="AJ4328">
        <v>23.7</v>
      </c>
      <c r="AK4328">
        <v>-40</v>
      </c>
      <c r="AL4328">
        <v>7.5</v>
      </c>
      <c r="AM4328">
        <v>117.607</v>
      </c>
      <c r="AN4328">
        <v>2604.61</v>
      </c>
      <c r="AO4328" t="s">
        <v>4689</v>
      </c>
    </row>
    <row r="4329" spans="1:41">
      <c r="A4329" t="s">
        <v>4298</v>
      </c>
      <c r="B4329" t="s">
        <v>90</v>
      </c>
      <c r="C4329" t="s">
        <v>3177</v>
      </c>
      <c r="D4329" t="s">
        <v>169</v>
      </c>
      <c r="E4329" t="s">
        <v>3178</v>
      </c>
      <c r="F4329" t="s">
        <v>94</v>
      </c>
      <c r="G4329" t="s">
        <v>324</v>
      </c>
      <c r="H4329">
        <v>75</v>
      </c>
      <c r="I4329" t="s">
        <v>96</v>
      </c>
      <c r="J4329" t="s">
        <v>97</v>
      </c>
      <c r="K4329">
        <v>20</v>
      </c>
      <c r="L4329">
        <v>2</v>
      </c>
      <c r="M4329" t="s">
        <v>508</v>
      </c>
      <c r="N4329">
        <v>0.90300000000000002</v>
      </c>
      <c r="O4329" t="s">
        <v>99</v>
      </c>
      <c r="Q4329" t="s">
        <v>345</v>
      </c>
      <c r="R4329" t="s">
        <v>3</v>
      </c>
      <c r="S4329">
        <v>1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6</v>
      </c>
      <c r="Z4329">
        <v>92.4</v>
      </c>
      <c r="AA4329">
        <v>84.3</v>
      </c>
      <c r="AB4329">
        <v>3.53</v>
      </c>
      <c r="AC4329">
        <v>1.53</v>
      </c>
      <c r="AD4329">
        <v>1.7030000000000001</v>
      </c>
      <c r="AE4329">
        <v>2.2639999999999998</v>
      </c>
      <c r="AF4329">
        <v>1.7230000000000001</v>
      </c>
      <c r="AG4329">
        <v>5.93</v>
      </c>
      <c r="AH4329">
        <v>13.49</v>
      </c>
      <c r="AI4329">
        <v>8.18</v>
      </c>
      <c r="AJ4329">
        <v>23.7</v>
      </c>
      <c r="AK4329">
        <v>-51.6</v>
      </c>
      <c r="AL4329">
        <v>6.7</v>
      </c>
      <c r="AM4329">
        <v>121.35</v>
      </c>
      <c r="AN4329">
        <v>3100.2</v>
      </c>
      <c r="AO4329" t="s">
        <v>4690</v>
      </c>
    </row>
    <row r="4330" spans="1:41">
      <c r="A4330" t="s">
        <v>4298</v>
      </c>
      <c r="B4330" t="s">
        <v>90</v>
      </c>
      <c r="C4330" t="s">
        <v>3177</v>
      </c>
      <c r="D4330" t="s">
        <v>169</v>
      </c>
      <c r="E4330" t="s">
        <v>3178</v>
      </c>
      <c r="F4330" t="s">
        <v>94</v>
      </c>
      <c r="G4330" t="s">
        <v>324</v>
      </c>
      <c r="H4330">
        <v>76</v>
      </c>
      <c r="I4330" t="s">
        <v>103</v>
      </c>
      <c r="J4330" t="s">
        <v>104</v>
      </c>
      <c r="K4330">
        <v>20</v>
      </c>
      <c r="L4330">
        <v>3</v>
      </c>
      <c r="M4330" t="s">
        <v>508</v>
      </c>
      <c r="N4330">
        <v>0.90100000000000002</v>
      </c>
      <c r="O4330" t="s">
        <v>99</v>
      </c>
      <c r="Q4330" t="s">
        <v>345</v>
      </c>
      <c r="R4330" t="s">
        <v>3</v>
      </c>
      <c r="S4330">
        <v>2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6</v>
      </c>
      <c r="Z4330">
        <v>92.4</v>
      </c>
      <c r="AA4330">
        <v>85.1</v>
      </c>
      <c r="AB4330">
        <v>3.59</v>
      </c>
      <c r="AC4330">
        <v>1.51</v>
      </c>
      <c r="AD4330">
        <v>0.57699999999999996</v>
      </c>
      <c r="AE4330">
        <v>2.8809999999999998</v>
      </c>
      <c r="AF4330">
        <v>1.6379999999999999</v>
      </c>
      <c r="AG4330">
        <v>5.9770000000000003</v>
      </c>
      <c r="AH4330">
        <v>15.69</v>
      </c>
      <c r="AI4330">
        <v>6.99</v>
      </c>
      <c r="AJ4330">
        <v>23.8</v>
      </c>
      <c r="AK4330">
        <v>-53.6</v>
      </c>
      <c r="AL4330">
        <v>7.4</v>
      </c>
      <c r="AM4330">
        <v>114.126</v>
      </c>
      <c r="AN4330">
        <v>3418.17</v>
      </c>
      <c r="AO4330" t="s">
        <v>4691</v>
      </c>
    </row>
    <row r="4331" spans="1:41">
      <c r="A4331" t="s">
        <v>4298</v>
      </c>
      <c r="B4331" t="s">
        <v>90</v>
      </c>
      <c r="C4331" t="s">
        <v>3177</v>
      </c>
      <c r="D4331" t="s">
        <v>169</v>
      </c>
      <c r="E4331" t="s">
        <v>3178</v>
      </c>
      <c r="F4331" t="s">
        <v>94</v>
      </c>
      <c r="G4331" t="s">
        <v>324</v>
      </c>
      <c r="H4331">
        <v>77</v>
      </c>
      <c r="I4331" t="s">
        <v>107</v>
      </c>
      <c r="J4331" t="s">
        <v>108</v>
      </c>
      <c r="K4331">
        <v>20</v>
      </c>
      <c r="L4331">
        <v>4</v>
      </c>
      <c r="M4331" t="s">
        <v>508</v>
      </c>
      <c r="N4331">
        <v>0.9</v>
      </c>
      <c r="O4331" t="s">
        <v>99</v>
      </c>
      <c r="P4331" t="s">
        <v>109</v>
      </c>
      <c r="Q4331" t="s">
        <v>345</v>
      </c>
      <c r="R4331" t="s">
        <v>3</v>
      </c>
      <c r="S4331">
        <v>2</v>
      </c>
      <c r="T4331">
        <v>1</v>
      </c>
      <c r="U4331">
        <v>0</v>
      </c>
      <c r="V4331">
        <v>0</v>
      </c>
      <c r="W4331">
        <v>0</v>
      </c>
      <c r="X4331">
        <v>0</v>
      </c>
      <c r="Y4331">
        <v>6</v>
      </c>
      <c r="Z4331">
        <v>93.5</v>
      </c>
      <c r="AA4331">
        <v>84.9</v>
      </c>
      <c r="AB4331">
        <v>3.53</v>
      </c>
      <c r="AC4331">
        <v>1.51</v>
      </c>
      <c r="AD4331">
        <v>0.89300000000000002</v>
      </c>
      <c r="AE4331">
        <v>2.6619999999999999</v>
      </c>
      <c r="AF4331">
        <v>1.4890000000000001</v>
      </c>
      <c r="AG4331">
        <v>5.9370000000000003</v>
      </c>
      <c r="AH4331">
        <v>14.22</v>
      </c>
      <c r="AI4331">
        <v>5.88</v>
      </c>
      <c r="AJ4331">
        <v>23.7</v>
      </c>
      <c r="AK4331">
        <v>-48.1</v>
      </c>
      <c r="AL4331">
        <v>7.3</v>
      </c>
      <c r="AM4331">
        <v>112.614</v>
      </c>
      <c r="AN4331">
        <v>3046.21</v>
      </c>
      <c r="AO4331" t="s">
        <v>4692</v>
      </c>
    </row>
    <row r="4332" spans="1:41">
      <c r="A4332" t="s">
        <v>4298</v>
      </c>
      <c r="B4332" t="s">
        <v>90</v>
      </c>
      <c r="C4332" t="s">
        <v>3177</v>
      </c>
      <c r="D4332" t="s">
        <v>169</v>
      </c>
      <c r="E4332" t="s">
        <v>3178</v>
      </c>
      <c r="F4332" t="s">
        <v>94</v>
      </c>
      <c r="G4332" t="s">
        <v>324</v>
      </c>
      <c r="H4332">
        <v>78</v>
      </c>
      <c r="I4332" t="s">
        <v>127</v>
      </c>
      <c r="J4332" t="s">
        <v>104</v>
      </c>
      <c r="K4332">
        <v>21</v>
      </c>
      <c r="L4332">
        <v>1</v>
      </c>
      <c r="M4332" t="s">
        <v>122</v>
      </c>
      <c r="N4332">
        <v>0.89800000000000002</v>
      </c>
      <c r="O4332" t="s">
        <v>123</v>
      </c>
      <c r="Q4332" t="s">
        <v>350</v>
      </c>
      <c r="R4332" t="s">
        <v>3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0</v>
      </c>
      <c r="Y4332">
        <v>6</v>
      </c>
      <c r="Z4332">
        <v>81.7</v>
      </c>
      <c r="AA4332">
        <v>74.599999999999994</v>
      </c>
      <c r="AB4332">
        <v>3.37</v>
      </c>
      <c r="AC4332">
        <v>1.72</v>
      </c>
      <c r="AD4332">
        <v>0.27300000000000002</v>
      </c>
      <c r="AE4332">
        <v>1.9570000000000001</v>
      </c>
      <c r="AF4332">
        <v>1.6140000000000001</v>
      </c>
      <c r="AG4332">
        <v>6.1050000000000004</v>
      </c>
      <c r="AH4332">
        <v>13.26</v>
      </c>
      <c r="AI4332">
        <v>6.03</v>
      </c>
      <c r="AJ4332">
        <v>23.7</v>
      </c>
      <c r="AK4332">
        <v>-35.4</v>
      </c>
      <c r="AL4332">
        <v>8.6</v>
      </c>
      <c r="AM4332">
        <v>114.633</v>
      </c>
      <c r="AN4332">
        <v>2525.06</v>
      </c>
      <c r="AO4332" t="s">
        <v>4693</v>
      </c>
    </row>
    <row r="4333" spans="1:41">
      <c r="A4333" t="s">
        <v>4298</v>
      </c>
      <c r="B4333" t="s">
        <v>90</v>
      </c>
      <c r="C4333" t="s">
        <v>3177</v>
      </c>
      <c r="D4333" t="s">
        <v>169</v>
      </c>
      <c r="E4333" t="s">
        <v>3178</v>
      </c>
      <c r="F4333" t="s">
        <v>94</v>
      </c>
      <c r="G4333" t="s">
        <v>324</v>
      </c>
      <c r="H4333">
        <v>79</v>
      </c>
      <c r="I4333" t="s">
        <v>147</v>
      </c>
      <c r="J4333" t="s">
        <v>104</v>
      </c>
      <c r="K4333">
        <v>21</v>
      </c>
      <c r="L4333">
        <v>2</v>
      </c>
      <c r="M4333" t="s">
        <v>122</v>
      </c>
      <c r="N4333">
        <v>0.89600000000000002</v>
      </c>
      <c r="O4333" t="s">
        <v>123</v>
      </c>
      <c r="Q4333" t="s">
        <v>350</v>
      </c>
      <c r="R4333" t="s">
        <v>3</v>
      </c>
      <c r="S4333">
        <v>0</v>
      </c>
      <c r="T4333">
        <v>1</v>
      </c>
      <c r="U4333">
        <v>1</v>
      </c>
      <c r="V4333">
        <v>0</v>
      </c>
      <c r="W4333">
        <v>0</v>
      </c>
      <c r="X4333">
        <v>0</v>
      </c>
      <c r="Y4333">
        <v>6</v>
      </c>
      <c r="Z4333">
        <v>82.5</v>
      </c>
      <c r="AA4333">
        <v>75.2</v>
      </c>
      <c r="AB4333">
        <v>3.37</v>
      </c>
      <c r="AC4333">
        <v>1.72</v>
      </c>
      <c r="AD4333">
        <v>0.43099999999999999</v>
      </c>
      <c r="AE4333">
        <v>1.8320000000000001</v>
      </c>
      <c r="AF4333">
        <v>1.6180000000000001</v>
      </c>
      <c r="AG4333">
        <v>6.0810000000000004</v>
      </c>
      <c r="AH4333">
        <v>16.190000000000001</v>
      </c>
      <c r="AI4333">
        <v>6.32</v>
      </c>
      <c r="AJ4333">
        <v>23.7</v>
      </c>
      <c r="AK4333">
        <v>-42.2</v>
      </c>
      <c r="AL4333">
        <v>9.1</v>
      </c>
      <c r="AM4333">
        <v>111.5</v>
      </c>
      <c r="AN4333">
        <v>3034.91</v>
      </c>
      <c r="AO4333" t="s">
        <v>4694</v>
      </c>
    </row>
    <row r="4334" spans="1:41">
      <c r="A4334" t="s">
        <v>4298</v>
      </c>
      <c r="B4334" t="s">
        <v>90</v>
      </c>
      <c r="C4334" t="s">
        <v>3177</v>
      </c>
      <c r="D4334" t="s">
        <v>169</v>
      </c>
      <c r="E4334" t="s">
        <v>3178</v>
      </c>
      <c r="F4334" t="s">
        <v>94</v>
      </c>
      <c r="G4334" t="s">
        <v>324</v>
      </c>
      <c r="H4334">
        <v>80</v>
      </c>
      <c r="I4334" t="s">
        <v>96</v>
      </c>
      <c r="J4334" t="s">
        <v>97</v>
      </c>
      <c r="K4334">
        <v>21</v>
      </c>
      <c r="L4334">
        <v>3</v>
      </c>
      <c r="M4334" t="s">
        <v>508</v>
      </c>
      <c r="N4334">
        <v>0.72</v>
      </c>
      <c r="O4334" t="s">
        <v>123</v>
      </c>
      <c r="Q4334" t="s">
        <v>350</v>
      </c>
      <c r="R4334" t="s">
        <v>3</v>
      </c>
      <c r="S4334">
        <v>0</v>
      </c>
      <c r="T4334">
        <v>2</v>
      </c>
      <c r="U4334">
        <v>1</v>
      </c>
      <c r="V4334">
        <v>0</v>
      </c>
      <c r="W4334">
        <v>0</v>
      </c>
      <c r="X4334">
        <v>0</v>
      </c>
      <c r="Y4334">
        <v>6</v>
      </c>
      <c r="Z4334">
        <v>95.7</v>
      </c>
      <c r="AA4334">
        <v>87.2</v>
      </c>
      <c r="AB4334">
        <v>3.32</v>
      </c>
      <c r="AC4334">
        <v>1.33</v>
      </c>
      <c r="AD4334">
        <v>-1.1359999999999999</v>
      </c>
      <c r="AE4334">
        <v>2.3540000000000001</v>
      </c>
      <c r="AF4334">
        <v>1.1599999999999999</v>
      </c>
      <c r="AG4334">
        <v>5.9530000000000003</v>
      </c>
      <c r="AH4334">
        <v>13.11</v>
      </c>
      <c r="AI4334">
        <v>8.7799999999999994</v>
      </c>
      <c r="AJ4334">
        <v>23.7</v>
      </c>
      <c r="AK4334">
        <v>-54.1</v>
      </c>
      <c r="AL4334">
        <v>5.9</v>
      </c>
      <c r="AM4334">
        <v>123.929</v>
      </c>
      <c r="AN4334">
        <v>3209.71</v>
      </c>
      <c r="AO4334" t="s">
        <v>4695</v>
      </c>
    </row>
    <row r="4335" spans="1:41">
      <c r="A4335" t="s">
        <v>4298</v>
      </c>
      <c r="B4335" t="s">
        <v>90</v>
      </c>
      <c r="C4335" t="s">
        <v>3177</v>
      </c>
      <c r="D4335" t="s">
        <v>169</v>
      </c>
      <c r="E4335" t="s">
        <v>3178</v>
      </c>
      <c r="F4335" t="s">
        <v>94</v>
      </c>
      <c r="G4335" t="s">
        <v>324</v>
      </c>
      <c r="H4335">
        <v>81</v>
      </c>
      <c r="I4335" t="s">
        <v>96</v>
      </c>
      <c r="J4335" t="s">
        <v>97</v>
      </c>
      <c r="K4335">
        <v>21</v>
      </c>
      <c r="L4335">
        <v>4</v>
      </c>
      <c r="M4335" t="s">
        <v>98</v>
      </c>
      <c r="N4335">
        <v>0.91300000000000003</v>
      </c>
      <c r="O4335" t="s">
        <v>123</v>
      </c>
      <c r="Q4335" t="s">
        <v>350</v>
      </c>
      <c r="R4335" t="s">
        <v>3</v>
      </c>
      <c r="S4335">
        <v>1</v>
      </c>
      <c r="T4335">
        <v>2</v>
      </c>
      <c r="U4335">
        <v>1</v>
      </c>
      <c r="V4335">
        <v>0</v>
      </c>
      <c r="W4335">
        <v>0</v>
      </c>
      <c r="X4335">
        <v>0</v>
      </c>
      <c r="Y4335">
        <v>6</v>
      </c>
      <c r="Z4335">
        <v>95.8</v>
      </c>
      <c r="AA4335">
        <v>87.1</v>
      </c>
      <c r="AB4335">
        <v>3.31</v>
      </c>
      <c r="AC4335">
        <v>1.36</v>
      </c>
      <c r="AD4335">
        <v>-1.8089999999999999</v>
      </c>
      <c r="AE4335">
        <v>1.7490000000000001</v>
      </c>
      <c r="AF4335">
        <v>1.1499999999999999</v>
      </c>
      <c r="AG4335">
        <v>5.7469999999999999</v>
      </c>
      <c r="AH4335">
        <v>8.52</v>
      </c>
      <c r="AI4335">
        <v>13.28</v>
      </c>
      <c r="AJ4335">
        <v>23.7</v>
      </c>
      <c r="AK4335">
        <v>-58.4</v>
      </c>
      <c r="AL4335">
        <v>3.4</v>
      </c>
      <c r="AM4335">
        <v>147.40199999999999</v>
      </c>
      <c r="AN4335">
        <v>3209.43</v>
      </c>
      <c r="AO4335" t="s">
        <v>4696</v>
      </c>
    </row>
    <row r="4336" spans="1:41">
      <c r="A4336" t="s">
        <v>4298</v>
      </c>
      <c r="B4336" t="s">
        <v>90</v>
      </c>
      <c r="C4336" t="s">
        <v>3177</v>
      </c>
      <c r="D4336" t="s">
        <v>169</v>
      </c>
      <c r="E4336" t="s">
        <v>3178</v>
      </c>
      <c r="F4336" t="s">
        <v>94</v>
      </c>
      <c r="G4336" t="s">
        <v>324</v>
      </c>
      <c r="H4336">
        <v>82</v>
      </c>
      <c r="I4336" t="s">
        <v>103</v>
      </c>
      <c r="J4336" t="s">
        <v>104</v>
      </c>
      <c r="K4336">
        <v>21</v>
      </c>
      <c r="L4336">
        <v>5</v>
      </c>
      <c r="M4336" t="s">
        <v>115</v>
      </c>
      <c r="N4336">
        <v>0.46500000000000002</v>
      </c>
      <c r="O4336" t="s">
        <v>123</v>
      </c>
      <c r="Q4336" t="s">
        <v>350</v>
      </c>
      <c r="R4336" t="s">
        <v>3</v>
      </c>
      <c r="S4336">
        <v>2</v>
      </c>
      <c r="T4336">
        <v>2</v>
      </c>
      <c r="U4336">
        <v>1</v>
      </c>
      <c r="V4336">
        <v>0</v>
      </c>
      <c r="W4336">
        <v>0</v>
      </c>
      <c r="X4336">
        <v>0</v>
      </c>
      <c r="Y4336">
        <v>6</v>
      </c>
      <c r="Z4336">
        <v>89.1</v>
      </c>
      <c r="AA4336">
        <v>81.599999999999994</v>
      </c>
      <c r="AB4336">
        <v>3.32</v>
      </c>
      <c r="AC4336">
        <v>1.48</v>
      </c>
      <c r="AD4336">
        <v>1.0569999999999999</v>
      </c>
      <c r="AE4336">
        <v>2.8180000000000001</v>
      </c>
      <c r="AF4336">
        <v>2.0289999999999999</v>
      </c>
      <c r="AG4336">
        <v>5.843</v>
      </c>
      <c r="AH4336">
        <v>3.48</v>
      </c>
      <c r="AI4336">
        <v>5.88</v>
      </c>
      <c r="AJ4336">
        <v>23.8</v>
      </c>
      <c r="AK4336">
        <v>-12.8</v>
      </c>
      <c r="AL4336">
        <v>5.6</v>
      </c>
      <c r="AM4336">
        <v>149.56800000000001</v>
      </c>
      <c r="AN4336">
        <v>1307.03</v>
      </c>
      <c r="AO4336" t="s">
        <v>4697</v>
      </c>
    </row>
    <row r="4337" spans="1:41">
      <c r="A4337" t="s">
        <v>4298</v>
      </c>
      <c r="B4337" t="s">
        <v>90</v>
      </c>
      <c r="C4337" t="s">
        <v>3177</v>
      </c>
      <c r="D4337" t="s">
        <v>169</v>
      </c>
      <c r="E4337" t="s">
        <v>3178</v>
      </c>
      <c r="F4337" t="s">
        <v>94</v>
      </c>
      <c r="G4337" t="s">
        <v>324</v>
      </c>
      <c r="H4337">
        <v>83</v>
      </c>
      <c r="I4337" t="s">
        <v>96</v>
      </c>
      <c r="J4337" t="s">
        <v>97</v>
      </c>
      <c r="K4337">
        <v>22</v>
      </c>
      <c r="L4337">
        <v>1</v>
      </c>
      <c r="M4337" t="s">
        <v>508</v>
      </c>
      <c r="N4337">
        <v>0.85399999999999998</v>
      </c>
      <c r="O4337" t="s">
        <v>111</v>
      </c>
      <c r="Q4337" t="s">
        <v>430</v>
      </c>
      <c r="R4337" t="s">
        <v>3</v>
      </c>
      <c r="S4337">
        <v>0</v>
      </c>
      <c r="T4337">
        <v>0</v>
      </c>
      <c r="U4337">
        <v>2</v>
      </c>
      <c r="V4337">
        <v>0</v>
      </c>
      <c r="W4337">
        <v>0</v>
      </c>
      <c r="X4337">
        <v>0</v>
      </c>
      <c r="Y4337">
        <v>6</v>
      </c>
      <c r="Z4337">
        <v>94.8</v>
      </c>
      <c r="AA4337">
        <v>86.8</v>
      </c>
      <c r="AB4337">
        <v>3.59</v>
      </c>
      <c r="AC4337">
        <v>1.72</v>
      </c>
      <c r="AD4337">
        <v>1.651</v>
      </c>
      <c r="AE4337">
        <v>2.887</v>
      </c>
      <c r="AF4337">
        <v>1.62</v>
      </c>
      <c r="AG4337">
        <v>5.9080000000000004</v>
      </c>
      <c r="AH4337">
        <v>13.2</v>
      </c>
      <c r="AI4337">
        <v>8.6</v>
      </c>
      <c r="AJ4337">
        <v>23.8</v>
      </c>
      <c r="AK4337">
        <v>-55.7</v>
      </c>
      <c r="AL4337">
        <v>6.2</v>
      </c>
      <c r="AM4337">
        <v>123.211</v>
      </c>
      <c r="AN4337">
        <v>3194.6</v>
      </c>
      <c r="AO4337" t="s">
        <v>4698</v>
      </c>
    </row>
    <row r="4338" spans="1:41">
      <c r="A4338" t="s">
        <v>4298</v>
      </c>
      <c r="B4338" t="s">
        <v>90</v>
      </c>
      <c r="C4338" t="s">
        <v>3177</v>
      </c>
      <c r="D4338" t="s">
        <v>169</v>
      </c>
      <c r="E4338" t="s">
        <v>3178</v>
      </c>
      <c r="F4338" t="s">
        <v>94</v>
      </c>
      <c r="G4338" t="s">
        <v>324</v>
      </c>
      <c r="H4338">
        <v>84</v>
      </c>
      <c r="I4338" t="s">
        <v>103</v>
      </c>
      <c r="J4338" t="s">
        <v>104</v>
      </c>
      <c r="K4338">
        <v>22</v>
      </c>
      <c r="L4338">
        <v>2</v>
      </c>
      <c r="M4338" t="s">
        <v>122</v>
      </c>
      <c r="N4338">
        <v>0.89400000000000002</v>
      </c>
      <c r="O4338" t="s">
        <v>111</v>
      </c>
      <c r="Q4338" t="s">
        <v>430</v>
      </c>
      <c r="R4338" t="s">
        <v>3</v>
      </c>
      <c r="S4338">
        <v>1</v>
      </c>
      <c r="T4338">
        <v>0</v>
      </c>
      <c r="U4338">
        <v>2</v>
      </c>
      <c r="V4338">
        <v>0</v>
      </c>
      <c r="W4338">
        <v>0</v>
      </c>
      <c r="X4338">
        <v>0</v>
      </c>
      <c r="Y4338">
        <v>6</v>
      </c>
      <c r="Z4338">
        <v>83.5</v>
      </c>
      <c r="AA4338">
        <v>76.8</v>
      </c>
      <c r="AB4338">
        <v>3.52</v>
      </c>
      <c r="AC4338">
        <v>1.71</v>
      </c>
      <c r="AD4338">
        <v>0.93100000000000005</v>
      </c>
      <c r="AE4338">
        <v>2.3119999999999998</v>
      </c>
      <c r="AF4338">
        <v>1.5740000000000001</v>
      </c>
      <c r="AG4338">
        <v>6.0190000000000001</v>
      </c>
      <c r="AH4338">
        <v>12.31</v>
      </c>
      <c r="AI4338">
        <v>7.09</v>
      </c>
      <c r="AJ4338">
        <v>23.8</v>
      </c>
      <c r="AK4338">
        <v>-38.1</v>
      </c>
      <c r="AL4338">
        <v>7.6</v>
      </c>
      <c r="AM4338">
        <v>120.102</v>
      </c>
      <c r="AN4338">
        <v>2542.4</v>
      </c>
      <c r="AO4338" t="s">
        <v>4699</v>
      </c>
    </row>
    <row r="4339" spans="1:41">
      <c r="A4339" t="s">
        <v>4298</v>
      </c>
      <c r="B4339" t="s">
        <v>90</v>
      </c>
      <c r="C4339" t="s">
        <v>3177</v>
      </c>
      <c r="D4339" t="s">
        <v>169</v>
      </c>
      <c r="E4339" t="s">
        <v>3178</v>
      </c>
      <c r="F4339" t="s">
        <v>94</v>
      </c>
      <c r="G4339" t="s">
        <v>324</v>
      </c>
      <c r="H4339">
        <v>85</v>
      </c>
      <c r="I4339" t="s">
        <v>96</v>
      </c>
      <c r="J4339" t="s">
        <v>97</v>
      </c>
      <c r="K4339">
        <v>22</v>
      </c>
      <c r="L4339">
        <v>3</v>
      </c>
      <c r="M4339" t="s">
        <v>122</v>
      </c>
      <c r="N4339">
        <v>0.89600000000000002</v>
      </c>
      <c r="O4339" t="s">
        <v>111</v>
      </c>
      <c r="Q4339" t="s">
        <v>430</v>
      </c>
      <c r="R4339" t="s">
        <v>3</v>
      </c>
      <c r="S4339">
        <v>1</v>
      </c>
      <c r="T4339">
        <v>1</v>
      </c>
      <c r="U4339">
        <v>2</v>
      </c>
      <c r="V4339">
        <v>0</v>
      </c>
      <c r="W4339">
        <v>0</v>
      </c>
      <c r="X4339">
        <v>0</v>
      </c>
      <c r="Y4339">
        <v>6</v>
      </c>
      <c r="Z4339">
        <v>82.6</v>
      </c>
      <c r="AA4339">
        <v>75.900000000000006</v>
      </c>
      <c r="AB4339">
        <v>3.52</v>
      </c>
      <c r="AC4339">
        <v>1.61</v>
      </c>
      <c r="AD4339">
        <v>-3.3000000000000002E-2</v>
      </c>
      <c r="AE4339">
        <v>1.778</v>
      </c>
      <c r="AF4339">
        <v>1.4810000000000001</v>
      </c>
      <c r="AG4339">
        <v>6.1219999999999999</v>
      </c>
      <c r="AH4339">
        <v>14.13</v>
      </c>
      <c r="AI4339">
        <v>6.49</v>
      </c>
      <c r="AJ4339">
        <v>23.8</v>
      </c>
      <c r="AK4339">
        <v>-39.1</v>
      </c>
      <c r="AL4339">
        <v>8.4</v>
      </c>
      <c r="AM4339">
        <v>114.83799999999999</v>
      </c>
      <c r="AN4339">
        <v>2747.46</v>
      </c>
      <c r="AO4339" t="s">
        <v>4700</v>
      </c>
    </row>
    <row r="4340" spans="1:41">
      <c r="A4340" t="s">
        <v>4298</v>
      </c>
      <c r="B4340" t="s">
        <v>90</v>
      </c>
      <c r="C4340" t="s">
        <v>3177</v>
      </c>
      <c r="D4340" t="s">
        <v>169</v>
      </c>
      <c r="E4340" t="s">
        <v>3178</v>
      </c>
      <c r="F4340" t="s">
        <v>94</v>
      </c>
      <c r="G4340" t="s">
        <v>324</v>
      </c>
      <c r="H4340">
        <v>86</v>
      </c>
      <c r="I4340" t="s">
        <v>107</v>
      </c>
      <c r="J4340" t="s">
        <v>108</v>
      </c>
      <c r="K4340">
        <v>22</v>
      </c>
      <c r="L4340">
        <v>4</v>
      </c>
      <c r="M4340" t="s">
        <v>508</v>
      </c>
      <c r="N4340">
        <v>0.84699999999999998</v>
      </c>
      <c r="O4340" t="s">
        <v>111</v>
      </c>
      <c r="P4340" t="s">
        <v>112</v>
      </c>
      <c r="Q4340" t="s">
        <v>430</v>
      </c>
      <c r="R4340" t="s">
        <v>3</v>
      </c>
      <c r="S4340">
        <v>2</v>
      </c>
      <c r="T4340">
        <v>1</v>
      </c>
      <c r="U4340">
        <v>2</v>
      </c>
      <c r="V4340">
        <v>0</v>
      </c>
      <c r="W4340">
        <v>0</v>
      </c>
      <c r="X4340">
        <v>0</v>
      </c>
      <c r="Y4340">
        <v>6</v>
      </c>
      <c r="Z4340">
        <v>95.9</v>
      </c>
      <c r="AA4340">
        <v>87.5</v>
      </c>
      <c r="AB4340">
        <v>3.64</v>
      </c>
      <c r="AC4340">
        <v>1.86</v>
      </c>
      <c r="AD4340">
        <v>1.2310000000000001</v>
      </c>
      <c r="AE4340">
        <v>2.742</v>
      </c>
      <c r="AF4340">
        <v>1.5509999999999999</v>
      </c>
      <c r="AG4340">
        <v>5.843</v>
      </c>
      <c r="AH4340">
        <v>14.61</v>
      </c>
      <c r="AI4340">
        <v>8.4499999999999993</v>
      </c>
      <c r="AJ4340">
        <v>23.7</v>
      </c>
      <c r="AK4340">
        <v>-58.4</v>
      </c>
      <c r="AL4340">
        <v>6.6</v>
      </c>
      <c r="AM4340">
        <v>120.16200000000001</v>
      </c>
      <c r="AN4340">
        <v>3449.35</v>
      </c>
      <c r="AO4340" t="s">
        <v>4701</v>
      </c>
    </row>
    <row r="4341" spans="1:41">
      <c r="A4341" t="s">
        <v>4298</v>
      </c>
      <c r="B4341" t="s">
        <v>90</v>
      </c>
      <c r="C4341" t="s">
        <v>3177</v>
      </c>
      <c r="D4341" t="s">
        <v>169</v>
      </c>
      <c r="E4341" t="s">
        <v>3178</v>
      </c>
      <c r="F4341" t="s">
        <v>94</v>
      </c>
      <c r="G4341" t="s">
        <v>324</v>
      </c>
      <c r="H4341">
        <v>87</v>
      </c>
      <c r="I4341" t="s">
        <v>96</v>
      </c>
      <c r="J4341" t="s">
        <v>97</v>
      </c>
      <c r="K4341">
        <v>23</v>
      </c>
      <c r="L4341">
        <v>1</v>
      </c>
      <c r="M4341" t="s">
        <v>122</v>
      </c>
      <c r="N4341">
        <v>0.89600000000000002</v>
      </c>
      <c r="O4341" t="s">
        <v>123</v>
      </c>
      <c r="Q4341" t="s">
        <v>595</v>
      </c>
      <c r="R4341" t="s">
        <v>3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7</v>
      </c>
      <c r="Z4341">
        <v>82.9</v>
      </c>
      <c r="AA4341">
        <v>75.400000000000006</v>
      </c>
      <c r="AB4341">
        <v>3.26</v>
      </c>
      <c r="AC4341">
        <v>1.44</v>
      </c>
      <c r="AD4341">
        <v>1.474</v>
      </c>
      <c r="AE4341">
        <v>3.6549999999999998</v>
      </c>
      <c r="AF4341">
        <v>1.7350000000000001</v>
      </c>
      <c r="AG4341">
        <v>6.3840000000000003</v>
      </c>
      <c r="AH4341">
        <v>10.5</v>
      </c>
      <c r="AI4341">
        <v>6.94</v>
      </c>
      <c r="AJ4341">
        <v>23.7</v>
      </c>
      <c r="AK4341">
        <v>-33.200000000000003</v>
      </c>
      <c r="AL4341">
        <v>7.4</v>
      </c>
      <c r="AM4341">
        <v>123.636</v>
      </c>
      <c r="AN4341">
        <v>2214.25</v>
      </c>
      <c r="AO4341" t="s">
        <v>4702</v>
      </c>
    </row>
    <row r="4342" spans="1:41">
      <c r="A4342" t="s">
        <v>4298</v>
      </c>
      <c r="B4342" t="s">
        <v>90</v>
      </c>
      <c r="C4342" t="s">
        <v>3177</v>
      </c>
      <c r="D4342" t="s">
        <v>169</v>
      </c>
      <c r="E4342" t="s">
        <v>3178</v>
      </c>
      <c r="F4342" t="s">
        <v>94</v>
      </c>
      <c r="G4342" t="s">
        <v>324</v>
      </c>
      <c r="H4342">
        <v>88</v>
      </c>
      <c r="I4342" t="s">
        <v>103</v>
      </c>
      <c r="J4342" t="s">
        <v>104</v>
      </c>
      <c r="K4342">
        <v>23</v>
      </c>
      <c r="L4342">
        <v>2</v>
      </c>
      <c r="M4342" t="s">
        <v>508</v>
      </c>
      <c r="N4342">
        <v>0.90100000000000002</v>
      </c>
      <c r="O4342" t="s">
        <v>123</v>
      </c>
      <c r="Q4342" t="s">
        <v>595</v>
      </c>
      <c r="R4342" t="s">
        <v>3</v>
      </c>
      <c r="S4342">
        <v>1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7</v>
      </c>
      <c r="Z4342">
        <v>92.5</v>
      </c>
      <c r="AA4342">
        <v>84.7</v>
      </c>
      <c r="AB4342">
        <v>3.22</v>
      </c>
      <c r="AC4342">
        <v>1.46</v>
      </c>
      <c r="AD4342">
        <v>0.38500000000000001</v>
      </c>
      <c r="AE4342">
        <v>1.819</v>
      </c>
      <c r="AF4342">
        <v>1.528</v>
      </c>
      <c r="AG4342">
        <v>6.0279999999999996</v>
      </c>
      <c r="AH4342">
        <v>14.12</v>
      </c>
      <c r="AI4342">
        <v>7.68</v>
      </c>
      <c r="AJ4342">
        <v>23.8</v>
      </c>
      <c r="AK4342">
        <v>-50.7</v>
      </c>
      <c r="AL4342">
        <v>6.9</v>
      </c>
      <c r="AM4342">
        <v>118.66200000000001</v>
      </c>
      <c r="AN4342">
        <v>3172.93</v>
      </c>
      <c r="AO4342" t="s">
        <v>4703</v>
      </c>
    </row>
    <row r="4343" spans="1:41">
      <c r="A4343" t="s">
        <v>4298</v>
      </c>
      <c r="B4343" t="s">
        <v>90</v>
      </c>
      <c r="C4343" t="s">
        <v>3177</v>
      </c>
      <c r="D4343" t="s">
        <v>169</v>
      </c>
      <c r="E4343" t="s">
        <v>3178</v>
      </c>
      <c r="F4343" t="s">
        <v>94</v>
      </c>
      <c r="G4343" t="s">
        <v>324</v>
      </c>
      <c r="H4343">
        <v>89</v>
      </c>
      <c r="I4343" t="s">
        <v>127</v>
      </c>
      <c r="J4343" t="s">
        <v>104</v>
      </c>
      <c r="K4343">
        <v>23</v>
      </c>
      <c r="L4343">
        <v>3</v>
      </c>
      <c r="M4343" t="s">
        <v>508</v>
      </c>
      <c r="N4343">
        <v>0.9</v>
      </c>
      <c r="O4343" t="s">
        <v>123</v>
      </c>
      <c r="Q4343" t="s">
        <v>595</v>
      </c>
      <c r="R4343" t="s">
        <v>3</v>
      </c>
      <c r="S4343">
        <v>1</v>
      </c>
      <c r="T4343">
        <v>1</v>
      </c>
      <c r="U4343">
        <v>0</v>
      </c>
      <c r="V4343">
        <v>0</v>
      </c>
      <c r="W4343">
        <v>0</v>
      </c>
      <c r="X4343">
        <v>0</v>
      </c>
      <c r="Y4343">
        <v>7</v>
      </c>
      <c r="Z4343">
        <v>93.1</v>
      </c>
      <c r="AA4343">
        <v>84.8</v>
      </c>
      <c r="AB4343">
        <v>3.19</v>
      </c>
      <c r="AC4343">
        <v>1.36</v>
      </c>
      <c r="AD4343">
        <v>0.69499999999999995</v>
      </c>
      <c r="AE4343">
        <v>2.1339999999999999</v>
      </c>
      <c r="AF4343">
        <v>1.56</v>
      </c>
      <c r="AG4343">
        <v>6.03</v>
      </c>
      <c r="AH4343">
        <v>13.55</v>
      </c>
      <c r="AI4343">
        <v>7.89</v>
      </c>
      <c r="AJ4343">
        <v>23.7</v>
      </c>
      <c r="AK4343">
        <v>-50.7</v>
      </c>
      <c r="AL4343">
        <v>6.7</v>
      </c>
      <c r="AM4343">
        <v>120.32</v>
      </c>
      <c r="AN4343">
        <v>3099.88</v>
      </c>
      <c r="AO4343" t="s">
        <v>4704</v>
      </c>
    </row>
    <row r="4344" spans="1:41">
      <c r="A4344" t="s">
        <v>4298</v>
      </c>
      <c r="B4344" t="s">
        <v>90</v>
      </c>
      <c r="C4344" t="s">
        <v>3177</v>
      </c>
      <c r="D4344" t="s">
        <v>169</v>
      </c>
      <c r="E4344" t="s">
        <v>3178</v>
      </c>
      <c r="F4344" t="s">
        <v>94</v>
      </c>
      <c r="G4344" t="s">
        <v>324</v>
      </c>
      <c r="H4344">
        <v>90</v>
      </c>
      <c r="I4344" t="s">
        <v>96</v>
      </c>
      <c r="J4344" t="s">
        <v>97</v>
      </c>
      <c r="K4344">
        <v>23</v>
      </c>
      <c r="L4344">
        <v>4</v>
      </c>
      <c r="M4344" t="s">
        <v>508</v>
      </c>
      <c r="N4344">
        <v>0.88800000000000001</v>
      </c>
      <c r="O4344" t="s">
        <v>123</v>
      </c>
      <c r="Q4344" t="s">
        <v>595</v>
      </c>
      <c r="R4344" t="s">
        <v>3</v>
      </c>
      <c r="S4344">
        <v>1</v>
      </c>
      <c r="T4344">
        <v>2</v>
      </c>
      <c r="U4344">
        <v>0</v>
      </c>
      <c r="V4344">
        <v>0</v>
      </c>
      <c r="W4344">
        <v>0</v>
      </c>
      <c r="X4344">
        <v>0</v>
      </c>
      <c r="Y4344">
        <v>7</v>
      </c>
      <c r="Z4344">
        <v>94.1</v>
      </c>
      <c r="AA4344">
        <v>86.6</v>
      </c>
      <c r="AB4344">
        <v>3.3</v>
      </c>
      <c r="AC4344">
        <v>1.51</v>
      </c>
      <c r="AD4344">
        <v>-1.1299999999999999</v>
      </c>
      <c r="AE4344">
        <v>3.1030000000000002</v>
      </c>
      <c r="AF4344">
        <v>1.109</v>
      </c>
      <c r="AG4344">
        <v>5.9779999999999998</v>
      </c>
      <c r="AH4344">
        <v>12.56</v>
      </c>
      <c r="AI4344">
        <v>4.93</v>
      </c>
      <c r="AJ4344">
        <v>23.8</v>
      </c>
      <c r="AK4344">
        <v>-42.9</v>
      </c>
      <c r="AL4344">
        <v>6.8</v>
      </c>
      <c r="AM4344">
        <v>111.589</v>
      </c>
      <c r="AN4344">
        <v>2730.49</v>
      </c>
      <c r="AO4344" t="s">
        <v>4705</v>
      </c>
    </row>
    <row r="4345" spans="1:41">
      <c r="A4345" t="s">
        <v>4298</v>
      </c>
      <c r="B4345" t="s">
        <v>90</v>
      </c>
      <c r="C4345" t="s">
        <v>3177</v>
      </c>
      <c r="D4345" t="s">
        <v>169</v>
      </c>
      <c r="E4345" t="s">
        <v>3178</v>
      </c>
      <c r="F4345" t="s">
        <v>94</v>
      </c>
      <c r="G4345" t="s">
        <v>324</v>
      </c>
      <c r="H4345">
        <v>91</v>
      </c>
      <c r="I4345" t="s">
        <v>103</v>
      </c>
      <c r="J4345" t="s">
        <v>104</v>
      </c>
      <c r="K4345">
        <v>23</v>
      </c>
      <c r="L4345">
        <v>5</v>
      </c>
      <c r="M4345" t="s">
        <v>98</v>
      </c>
      <c r="N4345">
        <v>0.91</v>
      </c>
      <c r="O4345" t="s">
        <v>123</v>
      </c>
      <c r="Q4345" t="s">
        <v>595</v>
      </c>
      <c r="R4345" t="s">
        <v>3</v>
      </c>
      <c r="S4345">
        <v>2</v>
      </c>
      <c r="T4345">
        <v>2</v>
      </c>
      <c r="U4345">
        <v>0</v>
      </c>
      <c r="V4345">
        <v>0</v>
      </c>
      <c r="W4345">
        <v>0</v>
      </c>
      <c r="X4345">
        <v>0</v>
      </c>
      <c r="Y4345">
        <v>7</v>
      </c>
      <c r="Z4345">
        <v>95.2</v>
      </c>
      <c r="AA4345">
        <v>88.4</v>
      </c>
      <c r="AB4345">
        <v>3.31</v>
      </c>
      <c r="AC4345">
        <v>1.42</v>
      </c>
      <c r="AD4345">
        <v>1.175</v>
      </c>
      <c r="AE4345">
        <v>2.1720000000000002</v>
      </c>
      <c r="AF4345">
        <v>1.5109999999999999</v>
      </c>
      <c r="AG4345">
        <v>5.923</v>
      </c>
      <c r="AH4345">
        <v>8.3000000000000007</v>
      </c>
      <c r="AI4345">
        <v>9.92</v>
      </c>
      <c r="AJ4345">
        <v>23.8</v>
      </c>
      <c r="AK4345">
        <v>-48.1</v>
      </c>
      <c r="AL4345">
        <v>4.3</v>
      </c>
      <c r="AM4345">
        <v>140.185</v>
      </c>
      <c r="AN4345">
        <v>2676.71</v>
      </c>
      <c r="AO4345" t="s">
        <v>4706</v>
      </c>
    </row>
    <row r="4346" spans="1:41">
      <c r="A4346" t="s">
        <v>4298</v>
      </c>
      <c r="B4346" t="s">
        <v>90</v>
      </c>
      <c r="C4346" t="s">
        <v>3177</v>
      </c>
      <c r="D4346" t="s">
        <v>169</v>
      </c>
      <c r="E4346" t="s">
        <v>3178</v>
      </c>
      <c r="F4346" t="s">
        <v>94</v>
      </c>
      <c r="G4346" t="s">
        <v>324</v>
      </c>
      <c r="H4346">
        <v>92</v>
      </c>
      <c r="I4346" t="s">
        <v>127</v>
      </c>
      <c r="J4346" t="s">
        <v>104</v>
      </c>
      <c r="K4346">
        <v>24</v>
      </c>
      <c r="L4346">
        <v>1</v>
      </c>
      <c r="M4346" t="s">
        <v>508</v>
      </c>
      <c r="N4346">
        <v>0.89100000000000001</v>
      </c>
      <c r="O4346" t="s">
        <v>111</v>
      </c>
      <c r="Q4346" t="s">
        <v>361</v>
      </c>
      <c r="R4346" t="s">
        <v>3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0</v>
      </c>
      <c r="Y4346">
        <v>7</v>
      </c>
      <c r="Z4346">
        <v>93.9</v>
      </c>
      <c r="AA4346">
        <v>86.8</v>
      </c>
      <c r="AB4346">
        <v>3.37</v>
      </c>
      <c r="AC4346">
        <v>1.62</v>
      </c>
      <c r="AD4346">
        <v>0.86899999999999999</v>
      </c>
      <c r="AE4346">
        <v>3.6019999999999999</v>
      </c>
      <c r="AF4346">
        <v>1.262</v>
      </c>
      <c r="AG4346">
        <v>6.0419999999999998</v>
      </c>
      <c r="AH4346">
        <v>12.91</v>
      </c>
      <c r="AI4346">
        <v>4.7300000000000004</v>
      </c>
      <c r="AJ4346">
        <v>23.8</v>
      </c>
      <c r="AK4346">
        <v>-45.2</v>
      </c>
      <c r="AL4346">
        <v>7</v>
      </c>
      <c r="AM4346">
        <v>110.256</v>
      </c>
      <c r="AN4346">
        <v>2795.29</v>
      </c>
      <c r="AO4346" t="s">
        <v>4707</v>
      </c>
    </row>
    <row r="4347" spans="1:41">
      <c r="A4347" t="s">
        <v>4298</v>
      </c>
      <c r="B4347" t="s">
        <v>90</v>
      </c>
      <c r="C4347" t="s">
        <v>3177</v>
      </c>
      <c r="D4347" t="s">
        <v>169</v>
      </c>
      <c r="E4347" t="s">
        <v>3178</v>
      </c>
      <c r="F4347" t="s">
        <v>94</v>
      </c>
      <c r="G4347" t="s">
        <v>324</v>
      </c>
      <c r="H4347">
        <v>93</v>
      </c>
      <c r="I4347" t="s">
        <v>127</v>
      </c>
      <c r="J4347" t="s">
        <v>104</v>
      </c>
      <c r="K4347">
        <v>24</v>
      </c>
      <c r="L4347">
        <v>2</v>
      </c>
      <c r="M4347" t="s">
        <v>98</v>
      </c>
      <c r="N4347">
        <v>0.90900000000000003</v>
      </c>
      <c r="O4347" t="s">
        <v>111</v>
      </c>
      <c r="Q4347" t="s">
        <v>361</v>
      </c>
      <c r="R4347" t="s">
        <v>3</v>
      </c>
      <c r="S4347">
        <v>0</v>
      </c>
      <c r="T4347">
        <v>1</v>
      </c>
      <c r="U4347">
        <v>1</v>
      </c>
      <c r="V4347">
        <v>0</v>
      </c>
      <c r="W4347">
        <v>0</v>
      </c>
      <c r="X4347">
        <v>0</v>
      </c>
      <c r="Y4347">
        <v>7</v>
      </c>
      <c r="Z4347">
        <v>95.4</v>
      </c>
      <c r="AA4347">
        <v>86.3</v>
      </c>
      <c r="AB4347">
        <v>3.37</v>
      </c>
      <c r="AC4347">
        <v>1.62</v>
      </c>
      <c r="AD4347">
        <v>-0.57599999999999996</v>
      </c>
      <c r="AE4347">
        <v>3.68</v>
      </c>
      <c r="AF4347">
        <v>1.349</v>
      </c>
      <c r="AG4347">
        <v>6.1029999999999998</v>
      </c>
      <c r="AH4347">
        <v>9.2899999999999991</v>
      </c>
      <c r="AI4347">
        <v>9.6300000000000008</v>
      </c>
      <c r="AJ4347">
        <v>23.7</v>
      </c>
      <c r="AK4347">
        <v>-47.5</v>
      </c>
      <c r="AL4347">
        <v>4.5</v>
      </c>
      <c r="AM4347">
        <v>136.142</v>
      </c>
      <c r="AN4347">
        <v>2702.78</v>
      </c>
      <c r="AO4347" t="s">
        <v>4708</v>
      </c>
    </row>
    <row r="4348" spans="1:41">
      <c r="A4348" t="s">
        <v>4298</v>
      </c>
      <c r="B4348" t="s">
        <v>90</v>
      </c>
      <c r="C4348" t="s">
        <v>3177</v>
      </c>
      <c r="D4348" t="s">
        <v>169</v>
      </c>
      <c r="E4348" t="s">
        <v>3178</v>
      </c>
      <c r="F4348" t="s">
        <v>94</v>
      </c>
      <c r="G4348" t="s">
        <v>324</v>
      </c>
      <c r="H4348">
        <v>94</v>
      </c>
      <c r="I4348" t="s">
        <v>96</v>
      </c>
      <c r="J4348" t="s">
        <v>97</v>
      </c>
      <c r="K4348">
        <v>24</v>
      </c>
      <c r="L4348">
        <v>3</v>
      </c>
      <c r="M4348" t="s">
        <v>508</v>
      </c>
      <c r="N4348">
        <v>0.69799999999999995</v>
      </c>
      <c r="O4348" t="s">
        <v>111</v>
      </c>
      <c r="Q4348" t="s">
        <v>361</v>
      </c>
      <c r="R4348" t="s">
        <v>3</v>
      </c>
      <c r="S4348">
        <v>0</v>
      </c>
      <c r="T4348">
        <v>2</v>
      </c>
      <c r="U4348">
        <v>1</v>
      </c>
      <c r="V4348">
        <v>0</v>
      </c>
      <c r="W4348">
        <v>0</v>
      </c>
      <c r="X4348">
        <v>0</v>
      </c>
      <c r="Y4348">
        <v>7</v>
      </c>
      <c r="Z4348">
        <v>96.1</v>
      </c>
      <c r="AA4348">
        <v>87.8</v>
      </c>
      <c r="AB4348">
        <v>3.58</v>
      </c>
      <c r="AC4348">
        <v>1.49</v>
      </c>
      <c r="AD4348">
        <v>-1.216</v>
      </c>
      <c r="AE4348">
        <v>0.45100000000000001</v>
      </c>
      <c r="AF4348">
        <v>1.129</v>
      </c>
      <c r="AG4348">
        <v>5.7089999999999996</v>
      </c>
      <c r="AH4348">
        <v>12.73</v>
      </c>
      <c r="AI4348">
        <v>9.56</v>
      </c>
      <c r="AJ4348">
        <v>23.7</v>
      </c>
      <c r="AK4348">
        <v>-54.4</v>
      </c>
      <c r="AL4348">
        <v>5.7</v>
      </c>
      <c r="AM4348">
        <v>127.021</v>
      </c>
      <c r="AN4348">
        <v>3254.44</v>
      </c>
      <c r="AO4348" t="s">
        <v>4709</v>
      </c>
    </row>
    <row r="4349" spans="1:41">
      <c r="A4349" t="s">
        <v>4298</v>
      </c>
      <c r="B4349" t="s">
        <v>90</v>
      </c>
      <c r="C4349" t="s">
        <v>3177</v>
      </c>
      <c r="D4349" t="s">
        <v>169</v>
      </c>
      <c r="E4349" t="s">
        <v>3178</v>
      </c>
      <c r="F4349" t="s">
        <v>94</v>
      </c>
      <c r="G4349" t="s">
        <v>324</v>
      </c>
      <c r="H4349">
        <v>95</v>
      </c>
      <c r="I4349" t="s">
        <v>107</v>
      </c>
      <c r="J4349" t="s">
        <v>108</v>
      </c>
      <c r="K4349">
        <v>24</v>
      </c>
      <c r="L4349">
        <v>4</v>
      </c>
      <c r="M4349" t="s">
        <v>499</v>
      </c>
      <c r="N4349">
        <v>0.89400000000000002</v>
      </c>
      <c r="O4349" t="s">
        <v>111</v>
      </c>
      <c r="P4349" t="s">
        <v>112</v>
      </c>
      <c r="Q4349" t="s">
        <v>361</v>
      </c>
      <c r="R4349" t="s">
        <v>3</v>
      </c>
      <c r="S4349">
        <v>1</v>
      </c>
      <c r="T4349">
        <v>2</v>
      </c>
      <c r="U4349">
        <v>1</v>
      </c>
      <c r="V4349">
        <v>0</v>
      </c>
      <c r="W4349">
        <v>0</v>
      </c>
      <c r="X4349">
        <v>0</v>
      </c>
      <c r="Y4349">
        <v>7</v>
      </c>
      <c r="Z4349">
        <v>78.8</v>
      </c>
      <c r="AA4349">
        <v>71.900000000000006</v>
      </c>
      <c r="AB4349">
        <v>3.37</v>
      </c>
      <c r="AC4349">
        <v>1.62</v>
      </c>
      <c r="AD4349">
        <v>0.27</v>
      </c>
      <c r="AE4349">
        <v>3.085</v>
      </c>
      <c r="AF4349">
        <v>1.6739999999999999</v>
      </c>
      <c r="AG4349">
        <v>6.2949999999999999</v>
      </c>
      <c r="AH4349">
        <v>-4.07</v>
      </c>
      <c r="AI4349">
        <v>-3.38</v>
      </c>
      <c r="AJ4349">
        <v>23.7</v>
      </c>
      <c r="AK4349">
        <v>9</v>
      </c>
      <c r="AL4349">
        <v>11.3</v>
      </c>
      <c r="AM4349">
        <v>309.25299999999999</v>
      </c>
      <c r="AN4349">
        <v>872.79</v>
      </c>
      <c r="AO4349" t="s">
        <v>4710</v>
      </c>
    </row>
    <row r="4350" spans="1:41">
      <c r="A4350" t="s">
        <v>4298</v>
      </c>
      <c r="B4350" t="s">
        <v>90</v>
      </c>
      <c r="C4350" t="s">
        <v>3177</v>
      </c>
      <c r="D4350" t="s">
        <v>169</v>
      </c>
      <c r="E4350" t="s">
        <v>3178</v>
      </c>
      <c r="F4350" t="s">
        <v>94</v>
      </c>
      <c r="G4350" t="s">
        <v>324</v>
      </c>
      <c r="H4350">
        <v>96</v>
      </c>
      <c r="I4350" t="s">
        <v>96</v>
      </c>
      <c r="J4350" t="s">
        <v>97</v>
      </c>
      <c r="K4350">
        <v>25</v>
      </c>
      <c r="L4350">
        <v>1</v>
      </c>
      <c r="M4350" t="s">
        <v>508</v>
      </c>
      <c r="N4350">
        <v>0.876</v>
      </c>
      <c r="O4350" t="s">
        <v>356</v>
      </c>
      <c r="Q4350" t="s">
        <v>3962</v>
      </c>
      <c r="R4350" t="s">
        <v>3</v>
      </c>
      <c r="S4350">
        <v>0</v>
      </c>
      <c r="T4350">
        <v>0</v>
      </c>
      <c r="U4350">
        <v>2</v>
      </c>
      <c r="V4350">
        <v>0</v>
      </c>
      <c r="W4350">
        <v>0</v>
      </c>
      <c r="X4350">
        <v>0</v>
      </c>
      <c r="Y4350">
        <v>7</v>
      </c>
      <c r="Z4350">
        <v>95.2</v>
      </c>
      <c r="AA4350">
        <v>87.9</v>
      </c>
      <c r="AB4350">
        <v>3.58</v>
      </c>
      <c r="AC4350">
        <v>1.51</v>
      </c>
      <c r="AD4350">
        <v>0.122</v>
      </c>
      <c r="AE4350">
        <v>0.86799999999999999</v>
      </c>
      <c r="AF4350">
        <v>1.454</v>
      </c>
      <c r="AG4350">
        <v>5.6559999999999997</v>
      </c>
      <c r="AH4350">
        <v>11.54</v>
      </c>
      <c r="AI4350">
        <v>6.87</v>
      </c>
      <c r="AJ4350">
        <v>23.8</v>
      </c>
      <c r="AK4350">
        <v>-45.3</v>
      </c>
      <c r="AL4350">
        <v>6.1</v>
      </c>
      <c r="AM4350">
        <v>120.9</v>
      </c>
      <c r="AN4350">
        <v>2749.72</v>
      </c>
      <c r="AO4350" t="s">
        <v>4711</v>
      </c>
    </row>
    <row r="4351" spans="1:41">
      <c r="A4351" t="s">
        <v>4298</v>
      </c>
      <c r="B4351" t="s">
        <v>90</v>
      </c>
      <c r="C4351" t="s">
        <v>3177</v>
      </c>
      <c r="D4351" t="s">
        <v>169</v>
      </c>
      <c r="E4351" t="s">
        <v>3178</v>
      </c>
      <c r="F4351" t="s">
        <v>94</v>
      </c>
      <c r="G4351" t="s">
        <v>324</v>
      </c>
      <c r="H4351">
        <v>97</v>
      </c>
      <c r="I4351" t="s">
        <v>120</v>
      </c>
      <c r="J4351" t="s">
        <v>108</v>
      </c>
      <c r="K4351">
        <v>25</v>
      </c>
      <c r="L4351">
        <v>2</v>
      </c>
      <c r="M4351" t="s">
        <v>508</v>
      </c>
      <c r="N4351">
        <v>0.89100000000000001</v>
      </c>
      <c r="O4351" t="s">
        <v>356</v>
      </c>
      <c r="P4351" t="s">
        <v>109</v>
      </c>
      <c r="Q4351" t="s">
        <v>3962</v>
      </c>
      <c r="R4351" t="s">
        <v>3</v>
      </c>
      <c r="S4351">
        <v>1</v>
      </c>
      <c r="T4351">
        <v>0</v>
      </c>
      <c r="U4351">
        <v>2</v>
      </c>
      <c r="V4351">
        <v>0</v>
      </c>
      <c r="W4351">
        <v>0</v>
      </c>
      <c r="X4351">
        <v>0</v>
      </c>
      <c r="Y4351">
        <v>7</v>
      </c>
      <c r="Z4351">
        <v>94.3</v>
      </c>
      <c r="AA4351">
        <v>86.7</v>
      </c>
      <c r="AB4351">
        <v>3.33</v>
      </c>
      <c r="AC4351">
        <v>1.57</v>
      </c>
      <c r="AD4351">
        <v>0.24299999999999999</v>
      </c>
      <c r="AE4351">
        <v>1.8</v>
      </c>
      <c r="AF4351">
        <v>1.44</v>
      </c>
      <c r="AG4351">
        <v>5.7809999999999997</v>
      </c>
      <c r="AH4351">
        <v>13.04</v>
      </c>
      <c r="AI4351">
        <v>5.1100000000000003</v>
      </c>
      <c r="AJ4351">
        <v>23.8</v>
      </c>
      <c r="AK4351">
        <v>-44.4</v>
      </c>
      <c r="AL4351">
        <v>7</v>
      </c>
      <c r="AM4351">
        <v>111.553</v>
      </c>
      <c r="AN4351">
        <v>2829.31</v>
      </c>
      <c r="AO4351" t="s">
        <v>4712</v>
      </c>
    </row>
    <row r="4352" spans="1:41">
      <c r="A4352" t="s">
        <v>4298</v>
      </c>
      <c r="B4352" t="s">
        <v>90</v>
      </c>
      <c r="C4352" t="s">
        <v>3177</v>
      </c>
      <c r="D4352" t="s">
        <v>169</v>
      </c>
      <c r="E4352" t="s">
        <v>3178</v>
      </c>
      <c r="F4352" t="s">
        <v>94</v>
      </c>
      <c r="G4352" t="s">
        <v>324</v>
      </c>
      <c r="H4352">
        <v>98</v>
      </c>
      <c r="I4352" t="s">
        <v>96</v>
      </c>
      <c r="J4352" t="s">
        <v>97</v>
      </c>
      <c r="K4352">
        <v>26</v>
      </c>
      <c r="L4352">
        <v>1</v>
      </c>
      <c r="M4352" t="s">
        <v>98</v>
      </c>
      <c r="N4352">
        <v>0.91</v>
      </c>
      <c r="O4352" t="s">
        <v>210</v>
      </c>
      <c r="Q4352" t="s">
        <v>334</v>
      </c>
      <c r="R4352" t="s">
        <v>3</v>
      </c>
      <c r="S4352">
        <v>0</v>
      </c>
      <c r="T4352">
        <v>0</v>
      </c>
      <c r="U4352">
        <v>2</v>
      </c>
      <c r="V4352">
        <v>0</v>
      </c>
      <c r="W4352">
        <v>1</v>
      </c>
      <c r="X4352">
        <v>0</v>
      </c>
      <c r="Y4352">
        <v>7</v>
      </c>
      <c r="Z4352">
        <v>95.1</v>
      </c>
      <c r="AA4352">
        <v>87.8</v>
      </c>
      <c r="AB4352">
        <v>3.22</v>
      </c>
      <c r="AC4352">
        <v>1.41</v>
      </c>
      <c r="AD4352">
        <v>-0.85299999999999998</v>
      </c>
      <c r="AE4352">
        <v>2.2320000000000002</v>
      </c>
      <c r="AF4352">
        <v>1.381</v>
      </c>
      <c r="AG4352">
        <v>5.8220000000000001</v>
      </c>
      <c r="AH4352">
        <v>7.52</v>
      </c>
      <c r="AI4352">
        <v>8.7200000000000006</v>
      </c>
      <c r="AJ4352">
        <v>23.8</v>
      </c>
      <c r="AK4352">
        <v>-38.200000000000003</v>
      </c>
      <c r="AL4352">
        <v>4.3</v>
      </c>
      <c r="AM4352">
        <v>139.364</v>
      </c>
      <c r="AN4352">
        <v>2367.94</v>
      </c>
      <c r="AO4352" t="s">
        <v>4713</v>
      </c>
    </row>
    <row r="4353" spans="1:41">
      <c r="A4353" t="s">
        <v>4298</v>
      </c>
      <c r="B4353" t="s">
        <v>90</v>
      </c>
      <c r="C4353" t="s">
        <v>3177</v>
      </c>
      <c r="D4353" t="s">
        <v>169</v>
      </c>
      <c r="E4353" t="s">
        <v>3178</v>
      </c>
      <c r="F4353" t="s">
        <v>94</v>
      </c>
      <c r="G4353" t="s">
        <v>324</v>
      </c>
      <c r="H4353">
        <v>99</v>
      </c>
      <c r="I4353" t="s">
        <v>107</v>
      </c>
      <c r="J4353" t="s">
        <v>108</v>
      </c>
      <c r="K4353">
        <v>26</v>
      </c>
      <c r="L4353">
        <v>2</v>
      </c>
      <c r="M4353" t="s">
        <v>122</v>
      </c>
      <c r="N4353">
        <v>0.89700000000000002</v>
      </c>
      <c r="O4353" t="s">
        <v>210</v>
      </c>
      <c r="P4353" t="s">
        <v>141</v>
      </c>
      <c r="Q4353" t="s">
        <v>334</v>
      </c>
      <c r="R4353" t="s">
        <v>3</v>
      </c>
      <c r="S4353">
        <v>1</v>
      </c>
      <c r="T4353">
        <v>0</v>
      </c>
      <c r="U4353">
        <v>2</v>
      </c>
      <c r="V4353">
        <v>0</v>
      </c>
      <c r="W4353">
        <v>1</v>
      </c>
      <c r="X4353">
        <v>0</v>
      </c>
      <c r="Y4353">
        <v>7</v>
      </c>
      <c r="Z4353">
        <v>81.8</v>
      </c>
      <c r="AA4353">
        <v>74</v>
      </c>
      <c r="AB4353">
        <v>3.3</v>
      </c>
      <c r="AC4353">
        <v>1.47</v>
      </c>
      <c r="AD4353">
        <v>0.216</v>
      </c>
      <c r="AE4353">
        <v>1.893</v>
      </c>
      <c r="AF4353">
        <v>1.6919999999999999</v>
      </c>
      <c r="AG4353">
        <v>6.08</v>
      </c>
      <c r="AH4353">
        <v>16.66</v>
      </c>
      <c r="AI4353">
        <v>4.5</v>
      </c>
      <c r="AJ4353">
        <v>23.7</v>
      </c>
      <c r="AK4353">
        <v>-38.9</v>
      </c>
      <c r="AL4353">
        <v>9.9</v>
      </c>
      <c r="AM4353">
        <v>105.267</v>
      </c>
      <c r="AN4353">
        <v>2957.11</v>
      </c>
      <c r="AO4353" t="s">
        <v>4714</v>
      </c>
    </row>
    <row r="4354" spans="1:41">
      <c r="A4354" t="s">
        <v>4298</v>
      </c>
      <c r="B4354" t="s">
        <v>90</v>
      </c>
      <c r="C4354" t="s">
        <v>3177</v>
      </c>
      <c r="D4354" t="s">
        <v>169</v>
      </c>
      <c r="E4354" t="s">
        <v>3178</v>
      </c>
      <c r="F4354" t="s">
        <v>94</v>
      </c>
      <c r="G4354" t="s">
        <v>324</v>
      </c>
      <c r="H4354">
        <v>100</v>
      </c>
      <c r="I4354" t="s">
        <v>96</v>
      </c>
      <c r="J4354" t="s">
        <v>97</v>
      </c>
      <c r="K4354">
        <v>27</v>
      </c>
      <c r="L4354">
        <v>1</v>
      </c>
      <c r="M4354" t="s">
        <v>508</v>
      </c>
      <c r="N4354">
        <v>0.89900000000000002</v>
      </c>
      <c r="O4354" t="s">
        <v>210</v>
      </c>
      <c r="Q4354" t="s">
        <v>331</v>
      </c>
      <c r="R4354" t="s">
        <v>3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8</v>
      </c>
      <c r="Z4354">
        <v>90.7</v>
      </c>
      <c r="AA4354">
        <v>83.3</v>
      </c>
      <c r="AB4354">
        <v>3.39</v>
      </c>
      <c r="AC4354">
        <v>1.5</v>
      </c>
      <c r="AD4354">
        <v>-0.318</v>
      </c>
      <c r="AE4354">
        <v>1.976</v>
      </c>
      <c r="AF4354">
        <v>1.577</v>
      </c>
      <c r="AG4354">
        <v>5.9880000000000004</v>
      </c>
      <c r="AH4354">
        <v>9.9600000000000009</v>
      </c>
      <c r="AI4354">
        <v>11.42</v>
      </c>
      <c r="AJ4354">
        <v>23.8</v>
      </c>
      <c r="AK4354">
        <v>-49.5</v>
      </c>
      <c r="AL4354">
        <v>4.8</v>
      </c>
      <c r="AM4354">
        <v>139.01599999999999</v>
      </c>
      <c r="AN4354">
        <v>2950.5</v>
      </c>
      <c r="AO4354" t="s">
        <v>4715</v>
      </c>
    </row>
    <row r="4355" spans="1:41">
      <c r="A4355" t="s">
        <v>4298</v>
      </c>
      <c r="B4355" t="s">
        <v>90</v>
      </c>
      <c r="C4355" t="s">
        <v>3177</v>
      </c>
      <c r="D4355" t="s">
        <v>169</v>
      </c>
      <c r="E4355" t="s">
        <v>3178</v>
      </c>
      <c r="F4355" t="s">
        <v>94</v>
      </c>
      <c r="G4355" t="s">
        <v>324</v>
      </c>
      <c r="H4355">
        <v>101</v>
      </c>
      <c r="I4355" t="s">
        <v>103</v>
      </c>
      <c r="J4355" t="s">
        <v>104</v>
      </c>
      <c r="K4355">
        <v>27</v>
      </c>
      <c r="L4355">
        <v>2</v>
      </c>
      <c r="M4355" t="s">
        <v>508</v>
      </c>
      <c r="N4355">
        <v>0.90800000000000003</v>
      </c>
      <c r="O4355" t="s">
        <v>210</v>
      </c>
      <c r="Q4355" t="s">
        <v>331</v>
      </c>
      <c r="R4355" t="s">
        <v>3</v>
      </c>
      <c r="S4355">
        <v>1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8</v>
      </c>
      <c r="Z4355">
        <v>91.4</v>
      </c>
      <c r="AA4355">
        <v>83.5</v>
      </c>
      <c r="AB4355">
        <v>3.42</v>
      </c>
      <c r="AC4355">
        <v>1.5</v>
      </c>
      <c r="AD4355">
        <v>1.3069999999999999</v>
      </c>
      <c r="AE4355">
        <v>2.9020000000000001</v>
      </c>
      <c r="AF4355">
        <v>1.718</v>
      </c>
      <c r="AG4355">
        <v>6.024</v>
      </c>
      <c r="AH4355">
        <v>12.49</v>
      </c>
      <c r="AI4355">
        <v>9.31</v>
      </c>
      <c r="AJ4355">
        <v>23.7</v>
      </c>
      <c r="AK4355">
        <v>-52</v>
      </c>
      <c r="AL4355">
        <v>6.1</v>
      </c>
      <c r="AM4355">
        <v>126.833</v>
      </c>
      <c r="AN4355">
        <v>3039.61</v>
      </c>
      <c r="AO4355" t="s">
        <v>4716</v>
      </c>
    </row>
    <row r="4356" spans="1:41">
      <c r="A4356" t="s">
        <v>4298</v>
      </c>
      <c r="B4356" t="s">
        <v>90</v>
      </c>
      <c r="C4356" t="s">
        <v>3177</v>
      </c>
      <c r="D4356" t="s">
        <v>169</v>
      </c>
      <c r="E4356" t="s">
        <v>3178</v>
      </c>
      <c r="F4356" t="s">
        <v>94</v>
      </c>
      <c r="G4356" t="s">
        <v>324</v>
      </c>
      <c r="H4356">
        <v>102</v>
      </c>
      <c r="I4356" t="s">
        <v>107</v>
      </c>
      <c r="J4356" t="s">
        <v>108</v>
      </c>
      <c r="K4356">
        <v>27</v>
      </c>
      <c r="L4356">
        <v>3</v>
      </c>
      <c r="M4356" t="s">
        <v>122</v>
      </c>
      <c r="N4356">
        <v>0.90100000000000002</v>
      </c>
      <c r="O4356" t="s">
        <v>210</v>
      </c>
      <c r="P4356" t="s">
        <v>141</v>
      </c>
      <c r="Q4356" t="s">
        <v>331</v>
      </c>
      <c r="R4356" t="s">
        <v>3</v>
      </c>
      <c r="S4356">
        <v>1</v>
      </c>
      <c r="T4356">
        <v>1</v>
      </c>
      <c r="U4356">
        <v>0</v>
      </c>
      <c r="V4356">
        <v>0</v>
      </c>
      <c r="W4356">
        <v>0</v>
      </c>
      <c r="X4356">
        <v>0</v>
      </c>
      <c r="Y4356">
        <v>8</v>
      </c>
      <c r="Z4356">
        <v>81.2</v>
      </c>
      <c r="AA4356">
        <v>73.900000000000006</v>
      </c>
      <c r="AB4356">
        <v>3.17</v>
      </c>
      <c r="AC4356">
        <v>1.5</v>
      </c>
      <c r="AD4356">
        <v>1.0960000000000001</v>
      </c>
      <c r="AE4356">
        <v>2.444</v>
      </c>
      <c r="AF4356">
        <v>1.82</v>
      </c>
      <c r="AG4356">
        <v>6.0910000000000002</v>
      </c>
      <c r="AH4356">
        <v>9.07</v>
      </c>
      <c r="AI4356">
        <v>9.8000000000000007</v>
      </c>
      <c r="AJ4356">
        <v>23.7</v>
      </c>
      <c r="AK4356">
        <v>-31.6</v>
      </c>
      <c r="AL4356">
        <v>6.5</v>
      </c>
      <c r="AM4356">
        <v>137.393</v>
      </c>
      <c r="AN4356">
        <v>2303.14</v>
      </c>
      <c r="AO4356" t="s">
        <v>4717</v>
      </c>
    </row>
    <row r="4357" spans="1:41">
      <c r="A4357" t="s">
        <v>4298</v>
      </c>
      <c r="B4357" t="s">
        <v>90</v>
      </c>
      <c r="C4357" t="s">
        <v>3177</v>
      </c>
      <c r="D4357" t="s">
        <v>169</v>
      </c>
      <c r="E4357" t="s">
        <v>3178</v>
      </c>
      <c r="F4357" t="s">
        <v>94</v>
      </c>
      <c r="G4357" t="s">
        <v>324</v>
      </c>
      <c r="H4357">
        <v>103</v>
      </c>
      <c r="I4357" t="s">
        <v>96</v>
      </c>
      <c r="J4357" t="s">
        <v>97</v>
      </c>
      <c r="K4357">
        <v>28</v>
      </c>
      <c r="L4357">
        <v>1</v>
      </c>
      <c r="M4357" t="s">
        <v>508</v>
      </c>
      <c r="N4357">
        <v>0.9</v>
      </c>
      <c r="O4357" t="s">
        <v>143</v>
      </c>
      <c r="Q4357" t="s">
        <v>341</v>
      </c>
      <c r="R4357" t="s">
        <v>90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0</v>
      </c>
      <c r="Y4357">
        <v>8</v>
      </c>
      <c r="Z4357">
        <v>92.5</v>
      </c>
      <c r="AA4357">
        <v>84.3</v>
      </c>
      <c r="AB4357">
        <v>3.12</v>
      </c>
      <c r="AC4357">
        <v>1.22</v>
      </c>
      <c r="AD4357">
        <v>-0.89100000000000001</v>
      </c>
      <c r="AE4357">
        <v>2.58</v>
      </c>
      <c r="AF4357">
        <v>1.2889999999999999</v>
      </c>
      <c r="AG4357">
        <v>5.9130000000000003</v>
      </c>
      <c r="AH4357">
        <v>12.91</v>
      </c>
      <c r="AI4357">
        <v>8.7799999999999994</v>
      </c>
      <c r="AJ4357">
        <v>23.7</v>
      </c>
      <c r="AK4357">
        <v>-50.8</v>
      </c>
      <c r="AL4357">
        <v>6.1</v>
      </c>
      <c r="AM4357">
        <v>124.33199999999999</v>
      </c>
      <c r="AN4357">
        <v>3076.29</v>
      </c>
      <c r="AO4357" t="s">
        <v>4718</v>
      </c>
    </row>
    <row r="4358" spans="1:41">
      <c r="A4358" t="s">
        <v>4298</v>
      </c>
      <c r="B4358" t="s">
        <v>90</v>
      </c>
      <c r="C4358" t="s">
        <v>3177</v>
      </c>
      <c r="D4358" t="s">
        <v>169</v>
      </c>
      <c r="E4358" t="s">
        <v>3178</v>
      </c>
      <c r="F4358" t="s">
        <v>94</v>
      </c>
      <c r="G4358" t="s">
        <v>324</v>
      </c>
      <c r="H4358">
        <v>104</v>
      </c>
      <c r="I4358" t="s">
        <v>96</v>
      </c>
      <c r="J4358" t="s">
        <v>97</v>
      </c>
      <c r="K4358">
        <v>28</v>
      </c>
      <c r="L4358">
        <v>2</v>
      </c>
      <c r="M4358" t="s">
        <v>508</v>
      </c>
      <c r="N4358">
        <v>0.9</v>
      </c>
      <c r="O4358" t="s">
        <v>143</v>
      </c>
      <c r="Q4358" t="s">
        <v>341</v>
      </c>
      <c r="R4358" t="s">
        <v>90</v>
      </c>
      <c r="S4358">
        <v>1</v>
      </c>
      <c r="T4358">
        <v>0</v>
      </c>
      <c r="U4358">
        <v>1</v>
      </c>
      <c r="V4358">
        <v>0</v>
      </c>
      <c r="W4358">
        <v>0</v>
      </c>
      <c r="X4358">
        <v>0</v>
      </c>
      <c r="Y4358">
        <v>8</v>
      </c>
      <c r="Z4358">
        <v>92.6</v>
      </c>
      <c r="AA4358">
        <v>85.1</v>
      </c>
      <c r="AB4358">
        <v>3.23</v>
      </c>
      <c r="AC4358">
        <v>1.38</v>
      </c>
      <c r="AD4358">
        <v>3.3000000000000002E-2</v>
      </c>
      <c r="AE4358">
        <v>1.28</v>
      </c>
      <c r="AF4358">
        <v>1.3979999999999999</v>
      </c>
      <c r="AG4358">
        <v>5.766</v>
      </c>
      <c r="AH4358">
        <v>13.68</v>
      </c>
      <c r="AI4358">
        <v>7.78</v>
      </c>
      <c r="AJ4358">
        <v>23.8</v>
      </c>
      <c r="AK4358">
        <v>-50.1</v>
      </c>
      <c r="AL4358">
        <v>6.7</v>
      </c>
      <c r="AM4358">
        <v>119.75</v>
      </c>
      <c r="AN4358">
        <v>3120.54</v>
      </c>
      <c r="AO4358" t="s">
        <v>4719</v>
      </c>
    </row>
    <row r="4359" spans="1:41">
      <c r="A4359" t="s">
        <v>4298</v>
      </c>
      <c r="B4359" t="s">
        <v>90</v>
      </c>
      <c r="C4359" t="s">
        <v>3177</v>
      </c>
      <c r="D4359" t="s">
        <v>169</v>
      </c>
      <c r="E4359" t="s">
        <v>3178</v>
      </c>
      <c r="F4359" t="s">
        <v>94</v>
      </c>
      <c r="G4359" t="s">
        <v>324</v>
      </c>
      <c r="H4359">
        <v>105</v>
      </c>
      <c r="I4359" t="s">
        <v>96</v>
      </c>
      <c r="J4359" t="s">
        <v>97</v>
      </c>
      <c r="K4359">
        <v>28</v>
      </c>
      <c r="L4359">
        <v>3</v>
      </c>
      <c r="M4359" t="s">
        <v>508</v>
      </c>
      <c r="N4359">
        <v>0.89900000000000002</v>
      </c>
      <c r="O4359" t="s">
        <v>143</v>
      </c>
      <c r="Q4359" t="s">
        <v>341</v>
      </c>
      <c r="R4359" t="s">
        <v>90</v>
      </c>
      <c r="S4359">
        <v>2</v>
      </c>
      <c r="T4359">
        <v>0</v>
      </c>
      <c r="U4359">
        <v>1</v>
      </c>
      <c r="V4359">
        <v>0</v>
      </c>
      <c r="W4359">
        <v>0</v>
      </c>
      <c r="X4359">
        <v>0</v>
      </c>
      <c r="Y4359">
        <v>8</v>
      </c>
      <c r="Z4359">
        <v>93</v>
      </c>
      <c r="AA4359">
        <v>85.8</v>
      </c>
      <c r="AB4359">
        <v>3.1</v>
      </c>
      <c r="AC4359">
        <v>1.24</v>
      </c>
      <c r="AD4359">
        <v>-4.0000000000000001E-3</v>
      </c>
      <c r="AE4359">
        <v>1.4350000000000001</v>
      </c>
      <c r="AF4359">
        <v>1.5429999999999999</v>
      </c>
      <c r="AG4359">
        <v>5.7229999999999999</v>
      </c>
      <c r="AH4359">
        <v>15.55</v>
      </c>
      <c r="AI4359">
        <v>7.33</v>
      </c>
      <c r="AJ4359">
        <v>23.8</v>
      </c>
      <c r="AK4359">
        <v>-53.5</v>
      </c>
      <c r="AL4359">
        <v>7.3</v>
      </c>
      <c r="AM4359">
        <v>115.346</v>
      </c>
      <c r="AN4359">
        <v>3440.11</v>
      </c>
      <c r="AO4359" t="s">
        <v>4720</v>
      </c>
    </row>
    <row r="4360" spans="1:41">
      <c r="A4360" t="s">
        <v>4298</v>
      </c>
      <c r="B4360" t="s">
        <v>90</v>
      </c>
      <c r="C4360" t="s">
        <v>3177</v>
      </c>
      <c r="D4360" t="s">
        <v>169</v>
      </c>
      <c r="E4360" t="s">
        <v>3178</v>
      </c>
      <c r="F4360" t="s">
        <v>94</v>
      </c>
      <c r="G4360" t="s">
        <v>324</v>
      </c>
      <c r="H4360">
        <v>106</v>
      </c>
      <c r="I4360" t="s">
        <v>96</v>
      </c>
      <c r="J4360" t="s">
        <v>97</v>
      </c>
      <c r="K4360">
        <v>28</v>
      </c>
      <c r="L4360">
        <v>4</v>
      </c>
      <c r="M4360" t="s">
        <v>508</v>
      </c>
      <c r="N4360">
        <v>0.90200000000000002</v>
      </c>
      <c r="O4360" t="s">
        <v>143</v>
      </c>
      <c r="Q4360" t="s">
        <v>341</v>
      </c>
      <c r="R4360" t="s">
        <v>90</v>
      </c>
      <c r="S4360">
        <v>3</v>
      </c>
      <c r="T4360">
        <v>0</v>
      </c>
      <c r="U4360">
        <v>1</v>
      </c>
      <c r="V4360">
        <v>0</v>
      </c>
      <c r="W4360">
        <v>0</v>
      </c>
      <c r="X4360">
        <v>0</v>
      </c>
      <c r="Y4360">
        <v>8</v>
      </c>
      <c r="Z4360">
        <v>91.4</v>
      </c>
      <c r="AA4360">
        <v>83.1</v>
      </c>
      <c r="AB4360">
        <v>3.02</v>
      </c>
      <c r="AC4360">
        <v>1.22</v>
      </c>
      <c r="AD4360">
        <v>-1.9019999999999999</v>
      </c>
      <c r="AE4360">
        <v>1.7589999999999999</v>
      </c>
      <c r="AF4360">
        <v>1.34</v>
      </c>
      <c r="AG4360">
        <v>5.8559999999999999</v>
      </c>
      <c r="AH4360">
        <v>15.43</v>
      </c>
      <c r="AI4360">
        <v>5.32</v>
      </c>
      <c r="AJ4360">
        <v>23.7</v>
      </c>
      <c r="AK4360">
        <v>-45</v>
      </c>
      <c r="AL4360">
        <v>7.8</v>
      </c>
      <c r="AM4360">
        <v>109.151</v>
      </c>
      <c r="AN4360">
        <v>3154.78</v>
      </c>
      <c r="AO4360" t="s">
        <v>4721</v>
      </c>
    </row>
    <row r="4361" spans="1:41">
      <c r="A4361" t="s">
        <v>4298</v>
      </c>
      <c r="B4361" t="s">
        <v>90</v>
      </c>
      <c r="C4361" t="s">
        <v>3177</v>
      </c>
      <c r="D4361" t="s">
        <v>169</v>
      </c>
      <c r="E4361" t="s">
        <v>3178</v>
      </c>
      <c r="F4361" t="s">
        <v>94</v>
      </c>
      <c r="G4361" t="s">
        <v>324</v>
      </c>
      <c r="H4361">
        <v>107</v>
      </c>
      <c r="I4361" t="s">
        <v>103</v>
      </c>
      <c r="J4361" t="s">
        <v>104</v>
      </c>
      <c r="K4361">
        <v>29</v>
      </c>
      <c r="L4361">
        <v>1</v>
      </c>
      <c r="M4361" t="s">
        <v>122</v>
      </c>
      <c r="N4361">
        <v>0.9</v>
      </c>
      <c r="O4361" t="s">
        <v>123</v>
      </c>
      <c r="Q4361" t="s">
        <v>345</v>
      </c>
      <c r="R4361" t="s">
        <v>3</v>
      </c>
      <c r="S4361">
        <v>0</v>
      </c>
      <c r="T4361">
        <v>0</v>
      </c>
      <c r="U4361">
        <v>1</v>
      </c>
      <c r="V4361">
        <v>1</v>
      </c>
      <c r="W4361">
        <v>0</v>
      </c>
      <c r="X4361">
        <v>0</v>
      </c>
      <c r="Y4361">
        <v>8</v>
      </c>
      <c r="Z4361">
        <v>80.400000000000006</v>
      </c>
      <c r="AA4361">
        <v>73.2</v>
      </c>
      <c r="AB4361">
        <v>3.55</v>
      </c>
      <c r="AC4361">
        <v>1.55</v>
      </c>
      <c r="AD4361">
        <v>-8.8999999999999996E-2</v>
      </c>
      <c r="AE4361">
        <v>2.0750000000000002</v>
      </c>
      <c r="AF4361">
        <v>1.637</v>
      </c>
      <c r="AG4361">
        <v>6.1520000000000001</v>
      </c>
      <c r="AH4361">
        <v>14.3</v>
      </c>
      <c r="AI4361">
        <v>4.25</v>
      </c>
      <c r="AJ4361">
        <v>23.7</v>
      </c>
      <c r="AK4361">
        <v>-33.5</v>
      </c>
      <c r="AL4361">
        <v>9.6</v>
      </c>
      <c r="AM4361">
        <v>106.741</v>
      </c>
      <c r="AN4361">
        <v>2531.88</v>
      </c>
      <c r="AO4361" t="s">
        <v>4722</v>
      </c>
    </row>
    <row r="4362" spans="1:41">
      <c r="A4362" t="s">
        <v>4298</v>
      </c>
      <c r="B4362" t="s">
        <v>90</v>
      </c>
      <c r="C4362" t="s">
        <v>3177</v>
      </c>
      <c r="D4362" t="s">
        <v>169</v>
      </c>
      <c r="E4362" t="s">
        <v>3178</v>
      </c>
      <c r="F4362" t="s">
        <v>94</v>
      </c>
      <c r="G4362" t="s">
        <v>324</v>
      </c>
      <c r="H4362">
        <v>108</v>
      </c>
      <c r="I4362" t="s">
        <v>127</v>
      </c>
      <c r="J4362" t="s">
        <v>104</v>
      </c>
      <c r="K4362">
        <v>29</v>
      </c>
      <c r="L4362">
        <v>2</v>
      </c>
      <c r="M4362" t="s">
        <v>122</v>
      </c>
      <c r="N4362">
        <v>0.90400000000000003</v>
      </c>
      <c r="O4362" t="s">
        <v>123</v>
      </c>
      <c r="Q4362" t="s">
        <v>345</v>
      </c>
      <c r="R4362" t="s">
        <v>3</v>
      </c>
      <c r="S4362">
        <v>0</v>
      </c>
      <c r="T4362">
        <v>1</v>
      </c>
      <c r="U4362">
        <v>1</v>
      </c>
      <c r="V4362">
        <v>1</v>
      </c>
      <c r="W4362">
        <v>0</v>
      </c>
      <c r="X4362">
        <v>0</v>
      </c>
      <c r="Y4362">
        <v>8</v>
      </c>
      <c r="Z4362">
        <v>79.5</v>
      </c>
      <c r="AA4362">
        <v>72.5</v>
      </c>
      <c r="AB4362">
        <v>3.53</v>
      </c>
      <c r="AC4362">
        <v>1.51</v>
      </c>
      <c r="AD4362">
        <v>1.1379999999999999</v>
      </c>
      <c r="AE4362">
        <v>2.4119999999999999</v>
      </c>
      <c r="AF4362">
        <v>1.6</v>
      </c>
      <c r="AG4362">
        <v>6.3010000000000002</v>
      </c>
      <c r="AH4362">
        <v>10.73</v>
      </c>
      <c r="AI4362">
        <v>7.8</v>
      </c>
      <c r="AJ4362">
        <v>23.7</v>
      </c>
      <c r="AK4362">
        <v>-31.3</v>
      </c>
      <c r="AL4362">
        <v>7.9</v>
      </c>
      <c r="AM4362">
        <v>126.209</v>
      </c>
      <c r="AN4362">
        <v>2239.9299999999998</v>
      </c>
      <c r="AO4362" t="s">
        <v>4723</v>
      </c>
    </row>
    <row r="4363" spans="1:41">
      <c r="A4363" t="s">
        <v>4298</v>
      </c>
      <c r="B4363" t="s">
        <v>90</v>
      </c>
      <c r="C4363" t="s">
        <v>3177</v>
      </c>
      <c r="D4363" t="s">
        <v>169</v>
      </c>
      <c r="E4363" t="s">
        <v>3178</v>
      </c>
      <c r="F4363" t="s">
        <v>94</v>
      </c>
      <c r="G4363" t="s">
        <v>324</v>
      </c>
      <c r="H4363">
        <v>109</v>
      </c>
      <c r="I4363" t="s">
        <v>103</v>
      </c>
      <c r="J4363" t="s">
        <v>104</v>
      </c>
      <c r="K4363">
        <v>29</v>
      </c>
      <c r="L4363">
        <v>3</v>
      </c>
      <c r="M4363" t="s">
        <v>115</v>
      </c>
      <c r="N4363">
        <v>0.51800000000000002</v>
      </c>
      <c r="O4363" t="s">
        <v>123</v>
      </c>
      <c r="Q4363" t="s">
        <v>345</v>
      </c>
      <c r="R4363" t="s">
        <v>3</v>
      </c>
      <c r="S4363">
        <v>0</v>
      </c>
      <c r="T4363">
        <v>2</v>
      </c>
      <c r="U4363">
        <v>1</v>
      </c>
      <c r="V4363">
        <v>1</v>
      </c>
      <c r="W4363">
        <v>0</v>
      </c>
      <c r="X4363">
        <v>0</v>
      </c>
      <c r="Y4363">
        <v>8</v>
      </c>
      <c r="Z4363">
        <v>87.8</v>
      </c>
      <c r="AA4363">
        <v>81.3</v>
      </c>
      <c r="AB4363">
        <v>3.53</v>
      </c>
      <c r="AC4363">
        <v>1.47</v>
      </c>
      <c r="AD4363">
        <v>0.58299999999999996</v>
      </c>
      <c r="AE4363">
        <v>1.921</v>
      </c>
      <c r="AF4363">
        <v>2.032</v>
      </c>
      <c r="AG4363">
        <v>5.6660000000000004</v>
      </c>
      <c r="AH4363">
        <v>2.71</v>
      </c>
      <c r="AI4363">
        <v>5.84</v>
      </c>
      <c r="AJ4363">
        <v>23.8</v>
      </c>
      <c r="AK4363">
        <v>-9</v>
      </c>
      <c r="AL4363">
        <v>5.7</v>
      </c>
      <c r="AM4363">
        <v>155.238</v>
      </c>
      <c r="AN4363">
        <v>1226.32</v>
      </c>
      <c r="AO4363" t="s">
        <v>4724</v>
      </c>
    </row>
    <row r="4364" spans="1:41">
      <c r="A4364" t="s">
        <v>4298</v>
      </c>
      <c r="B4364" t="s">
        <v>90</v>
      </c>
      <c r="C4364" t="s">
        <v>3177</v>
      </c>
      <c r="D4364" t="s">
        <v>169</v>
      </c>
      <c r="E4364" t="s">
        <v>3178</v>
      </c>
      <c r="F4364" t="s">
        <v>94</v>
      </c>
      <c r="G4364" t="s">
        <v>324</v>
      </c>
      <c r="H4364">
        <v>110</v>
      </c>
      <c r="I4364" t="s">
        <v>96</v>
      </c>
      <c r="J4364" t="s">
        <v>97</v>
      </c>
      <c r="K4364">
        <v>30</v>
      </c>
      <c r="L4364">
        <v>1</v>
      </c>
      <c r="M4364" t="s">
        <v>508</v>
      </c>
      <c r="N4364">
        <v>0.89100000000000001</v>
      </c>
      <c r="O4364" t="s">
        <v>111</v>
      </c>
      <c r="Q4364" t="s">
        <v>350</v>
      </c>
      <c r="R4364" t="s">
        <v>3</v>
      </c>
      <c r="S4364">
        <v>0</v>
      </c>
      <c r="T4364">
        <v>0</v>
      </c>
      <c r="U4364">
        <v>2</v>
      </c>
      <c r="V4364">
        <v>1</v>
      </c>
      <c r="W4364">
        <v>0</v>
      </c>
      <c r="X4364">
        <v>0</v>
      </c>
      <c r="Y4364">
        <v>8</v>
      </c>
      <c r="Z4364">
        <v>93.9</v>
      </c>
      <c r="AA4364">
        <v>86</v>
      </c>
      <c r="AB4364">
        <v>3.49</v>
      </c>
      <c r="AC4364">
        <v>1.44</v>
      </c>
      <c r="AD4364">
        <v>0.67200000000000004</v>
      </c>
      <c r="AE4364">
        <v>3.5139999999999998</v>
      </c>
      <c r="AF4364">
        <v>1.79</v>
      </c>
      <c r="AG4364">
        <v>5.9180000000000001</v>
      </c>
      <c r="AH4364">
        <v>13.84</v>
      </c>
      <c r="AI4364">
        <v>7.05</v>
      </c>
      <c r="AJ4364">
        <v>23.8</v>
      </c>
      <c r="AK4364">
        <v>-51.7</v>
      </c>
      <c r="AL4364">
        <v>6.7</v>
      </c>
      <c r="AM4364">
        <v>117.105</v>
      </c>
      <c r="AN4364">
        <v>3124.93</v>
      </c>
      <c r="AO4364" t="s">
        <v>4725</v>
      </c>
    </row>
    <row r="4365" spans="1:41">
      <c r="A4365" t="s">
        <v>4298</v>
      </c>
      <c r="B4365" t="s">
        <v>90</v>
      </c>
      <c r="C4365" t="s">
        <v>3177</v>
      </c>
      <c r="D4365" t="s">
        <v>169</v>
      </c>
      <c r="E4365" t="s">
        <v>3178</v>
      </c>
      <c r="F4365" t="s">
        <v>94</v>
      </c>
      <c r="G4365" t="s">
        <v>324</v>
      </c>
      <c r="H4365">
        <v>111</v>
      </c>
      <c r="I4365" t="s">
        <v>96</v>
      </c>
      <c r="J4365" t="s">
        <v>97</v>
      </c>
      <c r="K4365">
        <v>30</v>
      </c>
      <c r="L4365">
        <v>2</v>
      </c>
      <c r="M4365" t="s">
        <v>98</v>
      </c>
      <c r="N4365">
        <v>0.63700000000000001</v>
      </c>
      <c r="O4365" t="s">
        <v>111</v>
      </c>
      <c r="Q4365" t="s">
        <v>350</v>
      </c>
      <c r="R4365" t="s">
        <v>3</v>
      </c>
      <c r="S4365">
        <v>1</v>
      </c>
      <c r="T4365">
        <v>0</v>
      </c>
      <c r="U4365">
        <v>2</v>
      </c>
      <c r="V4365">
        <v>1</v>
      </c>
      <c r="W4365">
        <v>0</v>
      </c>
      <c r="X4365">
        <v>0</v>
      </c>
      <c r="Y4365">
        <v>8</v>
      </c>
      <c r="Z4365">
        <v>94</v>
      </c>
      <c r="AA4365">
        <v>86.3</v>
      </c>
      <c r="AB4365">
        <v>3.37</v>
      </c>
      <c r="AC4365">
        <v>1.47</v>
      </c>
      <c r="AD4365">
        <v>1.4630000000000001</v>
      </c>
      <c r="AE4365">
        <v>2.8570000000000002</v>
      </c>
      <c r="AF4365">
        <v>1.724</v>
      </c>
      <c r="AG4365">
        <v>5.9059999999999997</v>
      </c>
      <c r="AH4365">
        <v>11.97</v>
      </c>
      <c r="AI4365">
        <v>9.81</v>
      </c>
      <c r="AJ4365">
        <v>23.8</v>
      </c>
      <c r="AK4365">
        <v>-56.1</v>
      </c>
      <c r="AL4365">
        <v>5.6</v>
      </c>
      <c r="AM4365">
        <v>129.44399999999999</v>
      </c>
      <c r="AN4365">
        <v>3123.88</v>
      </c>
      <c r="AO4365" t="s">
        <v>4726</v>
      </c>
    </row>
    <row r="4366" spans="1:41">
      <c r="A4366" t="s">
        <v>4298</v>
      </c>
      <c r="B4366" t="s">
        <v>90</v>
      </c>
      <c r="C4366" t="s">
        <v>3177</v>
      </c>
      <c r="D4366" t="s">
        <v>169</v>
      </c>
      <c r="E4366" t="s">
        <v>3178</v>
      </c>
      <c r="F4366" t="s">
        <v>94</v>
      </c>
      <c r="G4366" t="s">
        <v>324</v>
      </c>
      <c r="H4366">
        <v>112</v>
      </c>
      <c r="I4366" t="s">
        <v>103</v>
      </c>
      <c r="J4366" t="s">
        <v>104</v>
      </c>
      <c r="K4366">
        <v>30</v>
      </c>
      <c r="L4366">
        <v>3</v>
      </c>
      <c r="M4366" t="s">
        <v>122</v>
      </c>
      <c r="N4366">
        <v>0.89900000000000002</v>
      </c>
      <c r="O4366" t="s">
        <v>111</v>
      </c>
      <c r="Q4366" t="s">
        <v>350</v>
      </c>
      <c r="R4366" t="s">
        <v>3</v>
      </c>
      <c r="S4366">
        <v>2</v>
      </c>
      <c r="T4366">
        <v>0</v>
      </c>
      <c r="U4366">
        <v>2</v>
      </c>
      <c r="V4366">
        <v>1</v>
      </c>
      <c r="W4366">
        <v>0</v>
      </c>
      <c r="X4366">
        <v>0</v>
      </c>
      <c r="Y4366">
        <v>8</v>
      </c>
      <c r="Z4366">
        <v>81</v>
      </c>
      <c r="AA4366">
        <v>74</v>
      </c>
      <c r="AB4366">
        <v>3.27</v>
      </c>
      <c r="AC4366">
        <v>1.41</v>
      </c>
      <c r="AD4366">
        <v>-0.253</v>
      </c>
      <c r="AE4366">
        <v>1.9550000000000001</v>
      </c>
      <c r="AF4366">
        <v>1.5149999999999999</v>
      </c>
      <c r="AG4366">
        <v>6.1059999999999999</v>
      </c>
      <c r="AH4366">
        <v>13.65</v>
      </c>
      <c r="AI4366">
        <v>6.89</v>
      </c>
      <c r="AJ4366">
        <v>23.7</v>
      </c>
      <c r="AK4366">
        <v>-36.700000000000003</v>
      </c>
      <c r="AL4366">
        <v>8.5</v>
      </c>
      <c r="AM4366">
        <v>116.97199999999999</v>
      </c>
      <c r="AN4366">
        <v>2628.93</v>
      </c>
      <c r="AO4366" t="s">
        <v>4727</v>
      </c>
    </row>
    <row r="4367" spans="1:41">
      <c r="A4367" t="s">
        <v>4298</v>
      </c>
      <c r="B4367" t="s">
        <v>90</v>
      </c>
      <c r="C4367" t="s">
        <v>3177</v>
      </c>
      <c r="D4367" t="s">
        <v>169</v>
      </c>
      <c r="E4367" t="s">
        <v>3178</v>
      </c>
      <c r="F4367" t="s">
        <v>94</v>
      </c>
      <c r="G4367" t="s">
        <v>324</v>
      </c>
      <c r="H4367">
        <v>113</v>
      </c>
      <c r="I4367" t="s">
        <v>127</v>
      </c>
      <c r="J4367" t="s">
        <v>104</v>
      </c>
      <c r="K4367">
        <v>30</v>
      </c>
      <c r="L4367">
        <v>4</v>
      </c>
      <c r="M4367" t="s">
        <v>122</v>
      </c>
      <c r="N4367">
        <v>0.9</v>
      </c>
      <c r="O4367" t="s">
        <v>111</v>
      </c>
      <c r="Q4367" t="s">
        <v>350</v>
      </c>
      <c r="R4367" t="s">
        <v>3</v>
      </c>
      <c r="S4367">
        <v>2</v>
      </c>
      <c r="T4367">
        <v>1</v>
      </c>
      <c r="U4367">
        <v>2</v>
      </c>
      <c r="V4367">
        <v>1</v>
      </c>
      <c r="W4367">
        <v>0</v>
      </c>
      <c r="X4367">
        <v>0</v>
      </c>
      <c r="Y4367">
        <v>8</v>
      </c>
      <c r="Z4367">
        <v>80.099999999999994</v>
      </c>
      <c r="AA4367">
        <v>73.8</v>
      </c>
      <c r="AB4367">
        <v>3.37</v>
      </c>
      <c r="AC4367">
        <v>1.72</v>
      </c>
      <c r="AD4367">
        <v>2.4E-2</v>
      </c>
      <c r="AE4367">
        <v>2.7469999999999999</v>
      </c>
      <c r="AF4367">
        <v>1.617</v>
      </c>
      <c r="AG4367">
        <v>6.1639999999999997</v>
      </c>
      <c r="AH4367">
        <v>14.06</v>
      </c>
      <c r="AI4367">
        <v>3.16</v>
      </c>
      <c r="AJ4367">
        <v>23.8</v>
      </c>
      <c r="AK4367">
        <v>-32.700000000000003</v>
      </c>
      <c r="AL4367">
        <v>9.8000000000000007</v>
      </c>
      <c r="AM4367">
        <v>102.871</v>
      </c>
      <c r="AN4367">
        <v>2474.6</v>
      </c>
      <c r="AO4367" t="s">
        <v>4728</v>
      </c>
    </row>
    <row r="4368" spans="1:41">
      <c r="A4368" t="s">
        <v>4298</v>
      </c>
      <c r="B4368" t="s">
        <v>90</v>
      </c>
      <c r="C4368" t="s">
        <v>3177</v>
      </c>
      <c r="D4368" t="s">
        <v>169</v>
      </c>
      <c r="E4368" t="s">
        <v>3178</v>
      </c>
      <c r="F4368" t="s">
        <v>94</v>
      </c>
      <c r="G4368" t="s">
        <v>324</v>
      </c>
      <c r="H4368">
        <v>114</v>
      </c>
      <c r="I4368" t="s">
        <v>107</v>
      </c>
      <c r="J4368" t="s">
        <v>108</v>
      </c>
      <c r="K4368">
        <v>30</v>
      </c>
      <c r="L4368">
        <v>5</v>
      </c>
      <c r="M4368" t="s">
        <v>508</v>
      </c>
      <c r="N4368">
        <v>0.85599999999999998</v>
      </c>
      <c r="O4368" t="s">
        <v>111</v>
      </c>
      <c r="P4368" t="s">
        <v>112</v>
      </c>
      <c r="Q4368" t="s">
        <v>350</v>
      </c>
      <c r="R4368" t="s">
        <v>3</v>
      </c>
      <c r="S4368">
        <v>2</v>
      </c>
      <c r="T4368">
        <v>2</v>
      </c>
      <c r="U4368">
        <v>2</v>
      </c>
      <c r="V4368">
        <v>1</v>
      </c>
      <c r="W4368">
        <v>0</v>
      </c>
      <c r="X4368">
        <v>0</v>
      </c>
      <c r="Y4368">
        <v>8</v>
      </c>
      <c r="Z4368">
        <v>95.9</v>
      </c>
      <c r="AA4368">
        <v>87.5</v>
      </c>
      <c r="AB4368">
        <v>3.37</v>
      </c>
      <c r="AC4368">
        <v>1.72</v>
      </c>
      <c r="AD4368">
        <v>-0.46300000000000002</v>
      </c>
      <c r="AE4368">
        <v>2.3490000000000002</v>
      </c>
      <c r="AF4368">
        <v>1.349</v>
      </c>
      <c r="AG4368">
        <v>5.83</v>
      </c>
      <c r="AH4368">
        <v>16.79</v>
      </c>
      <c r="AI4368">
        <v>8.31</v>
      </c>
      <c r="AJ4368">
        <v>23.7</v>
      </c>
      <c r="AK4368">
        <v>-60.4</v>
      </c>
      <c r="AL4368">
        <v>7.2</v>
      </c>
      <c r="AM4368">
        <v>116.44</v>
      </c>
      <c r="AN4368">
        <v>3827.07</v>
      </c>
      <c r="AO4368" t="s">
        <v>4729</v>
      </c>
    </row>
    <row r="4369" spans="1:41">
      <c r="A4369" t="s">
        <v>4298</v>
      </c>
      <c r="B4369" t="s">
        <v>90</v>
      </c>
      <c r="C4369" t="s">
        <v>3970</v>
      </c>
      <c r="D4369" t="s">
        <v>1152</v>
      </c>
      <c r="E4369" t="s">
        <v>3971</v>
      </c>
      <c r="F4369" t="s">
        <v>94</v>
      </c>
      <c r="G4369" t="s">
        <v>932</v>
      </c>
      <c r="H4369">
        <v>1</v>
      </c>
      <c r="I4369" t="s">
        <v>96</v>
      </c>
      <c r="J4369" t="s">
        <v>97</v>
      </c>
      <c r="K4369">
        <v>1</v>
      </c>
      <c r="L4369">
        <v>1</v>
      </c>
      <c r="M4369" t="s">
        <v>508</v>
      </c>
      <c r="N4369">
        <v>0.90200000000000002</v>
      </c>
      <c r="O4369" t="s">
        <v>210</v>
      </c>
      <c r="Q4369" t="s">
        <v>945</v>
      </c>
      <c r="R4369" t="s">
        <v>3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1</v>
      </c>
      <c r="Z4369">
        <v>91.4</v>
      </c>
      <c r="AA4369">
        <v>84.7</v>
      </c>
      <c r="AB4369">
        <v>3.35</v>
      </c>
      <c r="AC4369">
        <v>1.71</v>
      </c>
      <c r="AD4369">
        <v>1.6319999999999999</v>
      </c>
      <c r="AE4369">
        <v>3.968</v>
      </c>
      <c r="AF4369">
        <v>2.1659999999999999</v>
      </c>
      <c r="AG4369">
        <v>6.14</v>
      </c>
      <c r="AH4369">
        <v>10.105</v>
      </c>
      <c r="AI4369">
        <v>3.8330000000000002</v>
      </c>
      <c r="AJ4369">
        <v>23.8</v>
      </c>
      <c r="AK4369">
        <v>-34.700000000000003</v>
      </c>
      <c r="AL4369">
        <v>6.8</v>
      </c>
      <c r="AM4369">
        <v>110.97499999999999</v>
      </c>
      <c r="AN4369">
        <v>2145.06</v>
      </c>
      <c r="AO4369" t="s">
        <v>4730</v>
      </c>
    </row>
    <row r="4370" spans="1:41">
      <c r="A4370" t="s">
        <v>4298</v>
      </c>
      <c r="B4370" t="s">
        <v>90</v>
      </c>
      <c r="C4370" t="s">
        <v>3970</v>
      </c>
      <c r="D4370" t="s">
        <v>1152</v>
      </c>
      <c r="E4370" t="s">
        <v>3971</v>
      </c>
      <c r="F4370" t="s">
        <v>94</v>
      </c>
      <c r="G4370" t="s">
        <v>932</v>
      </c>
      <c r="H4370">
        <v>2</v>
      </c>
      <c r="I4370" t="s">
        <v>107</v>
      </c>
      <c r="J4370" t="s">
        <v>108</v>
      </c>
      <c r="K4370">
        <v>1</v>
      </c>
      <c r="L4370">
        <v>2</v>
      </c>
      <c r="M4370" t="s">
        <v>508</v>
      </c>
      <c r="N4370">
        <v>0.90300000000000002</v>
      </c>
      <c r="O4370" t="s">
        <v>210</v>
      </c>
      <c r="P4370" t="s">
        <v>141</v>
      </c>
      <c r="Q4370" t="s">
        <v>945</v>
      </c>
      <c r="R4370" t="s">
        <v>3</v>
      </c>
      <c r="S4370">
        <v>1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1</v>
      </c>
      <c r="Z4370">
        <v>91.1</v>
      </c>
      <c r="AA4370">
        <v>84.1</v>
      </c>
      <c r="AB4370">
        <v>3.35</v>
      </c>
      <c r="AC4370">
        <v>1.71</v>
      </c>
      <c r="AD4370">
        <v>0.80700000000000005</v>
      </c>
      <c r="AE4370">
        <v>2.181</v>
      </c>
      <c r="AF4370">
        <v>1.982</v>
      </c>
      <c r="AG4370">
        <v>5.9290000000000003</v>
      </c>
      <c r="AH4370">
        <v>11.295999999999999</v>
      </c>
      <c r="AI4370">
        <v>1.7470000000000001</v>
      </c>
      <c r="AJ4370">
        <v>23.8</v>
      </c>
      <c r="AK4370">
        <v>-32.299999999999997</v>
      </c>
      <c r="AL4370">
        <v>8</v>
      </c>
      <c r="AM4370">
        <v>98.995999999999995</v>
      </c>
      <c r="AN4370">
        <v>2239.42</v>
      </c>
      <c r="AO4370" t="s">
        <v>4731</v>
      </c>
    </row>
    <row r="4371" spans="1:41">
      <c r="A4371" t="s">
        <v>4298</v>
      </c>
      <c r="B4371" t="s">
        <v>90</v>
      </c>
      <c r="C4371" t="s">
        <v>3970</v>
      </c>
      <c r="D4371" t="s">
        <v>1152</v>
      </c>
      <c r="E4371" t="s">
        <v>3971</v>
      </c>
      <c r="F4371" t="s">
        <v>94</v>
      </c>
      <c r="G4371" t="s">
        <v>932</v>
      </c>
      <c r="H4371">
        <v>3</v>
      </c>
      <c r="I4371" t="s">
        <v>107</v>
      </c>
      <c r="J4371" t="s">
        <v>108</v>
      </c>
      <c r="K4371">
        <v>2</v>
      </c>
      <c r="L4371">
        <v>1</v>
      </c>
      <c r="M4371" t="s">
        <v>98</v>
      </c>
      <c r="N4371">
        <v>0.85799999999999998</v>
      </c>
      <c r="O4371" t="s">
        <v>99</v>
      </c>
      <c r="P4371" t="s">
        <v>109</v>
      </c>
      <c r="Q4371" t="s">
        <v>940</v>
      </c>
      <c r="R4371" t="s">
        <v>90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0</v>
      </c>
      <c r="Y4371">
        <v>1</v>
      </c>
      <c r="Z4371">
        <v>93.3</v>
      </c>
      <c r="AA4371">
        <v>86.7</v>
      </c>
      <c r="AB4371">
        <v>3.48</v>
      </c>
      <c r="AC4371">
        <v>1.57</v>
      </c>
      <c r="AD4371">
        <v>0.28599999999999998</v>
      </c>
      <c r="AE4371">
        <v>2.5219999999999998</v>
      </c>
      <c r="AF4371">
        <v>1.93</v>
      </c>
      <c r="AG4371">
        <v>5.9470000000000001</v>
      </c>
      <c r="AH4371">
        <v>6.9039999999999999</v>
      </c>
      <c r="AI4371">
        <v>6.3339999999999996</v>
      </c>
      <c r="AJ4371">
        <v>23.8</v>
      </c>
      <c r="AK4371">
        <v>-29.3</v>
      </c>
      <c r="AL4371">
        <v>5.0999999999999996</v>
      </c>
      <c r="AM4371">
        <v>132.71199999999999</v>
      </c>
      <c r="AN4371">
        <v>1902.68</v>
      </c>
      <c r="AO4371" t="s">
        <v>4732</v>
      </c>
    </row>
    <row r="4372" spans="1:41">
      <c r="A4372" t="s">
        <v>4298</v>
      </c>
      <c r="B4372" t="s">
        <v>90</v>
      </c>
      <c r="C4372" t="s">
        <v>3970</v>
      </c>
      <c r="D4372" t="s">
        <v>1152</v>
      </c>
      <c r="E4372" t="s">
        <v>3971</v>
      </c>
      <c r="F4372" t="s">
        <v>94</v>
      </c>
      <c r="G4372" t="s">
        <v>932</v>
      </c>
      <c r="H4372">
        <v>4</v>
      </c>
      <c r="I4372" t="s">
        <v>96</v>
      </c>
      <c r="J4372" t="s">
        <v>97</v>
      </c>
      <c r="K4372">
        <v>3</v>
      </c>
      <c r="L4372">
        <v>1</v>
      </c>
      <c r="M4372" t="s">
        <v>508</v>
      </c>
      <c r="N4372">
        <v>0.88200000000000001</v>
      </c>
      <c r="O4372" t="s">
        <v>301</v>
      </c>
      <c r="Q4372" t="s">
        <v>2249</v>
      </c>
      <c r="R4372" t="s">
        <v>3</v>
      </c>
      <c r="S4372">
        <v>0</v>
      </c>
      <c r="T4372">
        <v>0</v>
      </c>
      <c r="U4372">
        <v>2</v>
      </c>
      <c r="V4372">
        <v>0</v>
      </c>
      <c r="W4372">
        <v>0</v>
      </c>
      <c r="X4372">
        <v>0</v>
      </c>
      <c r="Y4372">
        <v>1</v>
      </c>
      <c r="Z4372">
        <v>93.5</v>
      </c>
      <c r="AA4372">
        <v>87.1</v>
      </c>
      <c r="AB4372">
        <v>3.29</v>
      </c>
      <c r="AC4372">
        <v>1.51</v>
      </c>
      <c r="AD4372">
        <v>0.43</v>
      </c>
      <c r="AE4372">
        <v>0.84599999999999997</v>
      </c>
      <c r="AF4372">
        <v>1.653</v>
      </c>
      <c r="AG4372">
        <v>5.8330000000000002</v>
      </c>
      <c r="AH4372">
        <v>6.8010000000000002</v>
      </c>
      <c r="AI4372">
        <v>2.8439999999999999</v>
      </c>
      <c r="AJ4372">
        <v>23.9</v>
      </c>
      <c r="AK4372">
        <v>-22.8</v>
      </c>
      <c r="AL4372">
        <v>6.5</v>
      </c>
      <c r="AM4372">
        <v>112.973</v>
      </c>
      <c r="AN4372">
        <v>1495.1</v>
      </c>
      <c r="AO4372" t="s">
        <v>4733</v>
      </c>
    </row>
    <row r="4373" spans="1:41">
      <c r="A4373" t="s">
        <v>4298</v>
      </c>
      <c r="B4373" t="s">
        <v>90</v>
      </c>
      <c r="C4373" t="s">
        <v>3970</v>
      </c>
      <c r="D4373" t="s">
        <v>1152</v>
      </c>
      <c r="E4373" t="s">
        <v>3971</v>
      </c>
      <c r="F4373" t="s">
        <v>94</v>
      </c>
      <c r="G4373" t="s">
        <v>932</v>
      </c>
      <c r="H4373">
        <v>5</v>
      </c>
      <c r="I4373" t="s">
        <v>194</v>
      </c>
      <c r="J4373" t="s">
        <v>108</v>
      </c>
      <c r="K4373">
        <v>3</v>
      </c>
      <c r="L4373">
        <v>2</v>
      </c>
      <c r="M4373" t="s">
        <v>508</v>
      </c>
      <c r="N4373">
        <v>0.88400000000000001</v>
      </c>
      <c r="O4373" t="s">
        <v>301</v>
      </c>
      <c r="P4373" t="s">
        <v>112</v>
      </c>
      <c r="Q4373" t="s">
        <v>2249</v>
      </c>
      <c r="R4373" t="s">
        <v>3</v>
      </c>
      <c r="S4373">
        <v>1</v>
      </c>
      <c r="T4373">
        <v>0</v>
      </c>
      <c r="U4373">
        <v>2</v>
      </c>
      <c r="V4373">
        <v>0</v>
      </c>
      <c r="W4373">
        <v>0</v>
      </c>
      <c r="X4373">
        <v>0</v>
      </c>
      <c r="Y4373">
        <v>1</v>
      </c>
      <c r="Z4373">
        <v>93.6</v>
      </c>
      <c r="AA4373">
        <v>86.9</v>
      </c>
      <c r="AB4373">
        <v>3.29</v>
      </c>
      <c r="AC4373">
        <v>1.51</v>
      </c>
      <c r="AD4373">
        <v>0.60099999999999998</v>
      </c>
      <c r="AE4373">
        <v>2.5670000000000002</v>
      </c>
      <c r="AF4373">
        <v>1.831</v>
      </c>
      <c r="AG4373">
        <v>5.9089999999999998</v>
      </c>
      <c r="AH4373">
        <v>8.4740000000000002</v>
      </c>
      <c r="AI4373">
        <v>2.76</v>
      </c>
      <c r="AJ4373">
        <v>23.8</v>
      </c>
      <c r="AK4373">
        <v>-28.5</v>
      </c>
      <c r="AL4373">
        <v>6.6</v>
      </c>
      <c r="AM4373">
        <v>108.27800000000001</v>
      </c>
      <c r="AN4373">
        <v>1810.75</v>
      </c>
      <c r="AO4373" t="s">
        <v>4734</v>
      </c>
    </row>
    <row r="4374" spans="1:41">
      <c r="A4374" t="s">
        <v>4298</v>
      </c>
      <c r="B4374" t="s">
        <v>90</v>
      </c>
      <c r="C4374" t="s">
        <v>3970</v>
      </c>
      <c r="D4374" t="s">
        <v>1152</v>
      </c>
      <c r="E4374" t="s">
        <v>3971</v>
      </c>
      <c r="F4374" t="s">
        <v>94</v>
      </c>
      <c r="G4374" t="s">
        <v>932</v>
      </c>
      <c r="H4374">
        <v>6</v>
      </c>
      <c r="I4374" t="s">
        <v>96</v>
      </c>
      <c r="J4374" t="s">
        <v>97</v>
      </c>
      <c r="K4374">
        <v>4</v>
      </c>
      <c r="L4374">
        <v>1</v>
      </c>
      <c r="M4374" t="s">
        <v>508</v>
      </c>
      <c r="N4374">
        <v>0.88</v>
      </c>
      <c r="O4374" t="s">
        <v>210</v>
      </c>
      <c r="Q4374" t="s">
        <v>949</v>
      </c>
      <c r="R4374" t="s">
        <v>90</v>
      </c>
      <c r="S4374">
        <v>0</v>
      </c>
      <c r="T4374">
        <v>0</v>
      </c>
      <c r="U4374">
        <v>2</v>
      </c>
      <c r="V4374">
        <v>0</v>
      </c>
      <c r="W4374">
        <v>0</v>
      </c>
      <c r="X4374">
        <v>0</v>
      </c>
      <c r="Y4374">
        <v>1</v>
      </c>
      <c r="Z4374">
        <v>93.8</v>
      </c>
      <c r="AA4374">
        <v>87.5</v>
      </c>
      <c r="AB4374">
        <v>3.59</v>
      </c>
      <c r="AC4374">
        <v>1.73</v>
      </c>
      <c r="AD4374">
        <v>1.014</v>
      </c>
      <c r="AE4374">
        <v>4.0010000000000003</v>
      </c>
      <c r="AF4374">
        <v>1.8280000000000001</v>
      </c>
      <c r="AG4374">
        <v>6.1239999999999997</v>
      </c>
      <c r="AH4374">
        <v>9.1929999999999996</v>
      </c>
      <c r="AI4374">
        <v>3.141</v>
      </c>
      <c r="AJ4374">
        <v>23.9</v>
      </c>
      <c r="AK4374">
        <v>-32.799999999999997</v>
      </c>
      <c r="AL4374">
        <v>6.5</v>
      </c>
      <c r="AM4374">
        <v>109.074</v>
      </c>
      <c r="AN4374">
        <v>1995.21</v>
      </c>
      <c r="AO4374" t="s">
        <v>4735</v>
      </c>
    </row>
    <row r="4375" spans="1:41">
      <c r="A4375" t="s">
        <v>4298</v>
      </c>
      <c r="B4375" t="s">
        <v>90</v>
      </c>
      <c r="C4375" t="s">
        <v>3970</v>
      </c>
      <c r="D4375" t="s">
        <v>1152</v>
      </c>
      <c r="E4375" t="s">
        <v>3971</v>
      </c>
      <c r="F4375" t="s">
        <v>94</v>
      </c>
      <c r="G4375" t="s">
        <v>932</v>
      </c>
      <c r="H4375">
        <v>7</v>
      </c>
      <c r="I4375" t="s">
        <v>103</v>
      </c>
      <c r="J4375" t="s">
        <v>104</v>
      </c>
      <c r="K4375">
        <v>4</v>
      </c>
      <c r="L4375">
        <v>2</v>
      </c>
      <c r="M4375" t="s">
        <v>98</v>
      </c>
      <c r="N4375">
        <v>0.89800000000000002</v>
      </c>
      <c r="O4375" t="s">
        <v>210</v>
      </c>
      <c r="Q4375" t="s">
        <v>949</v>
      </c>
      <c r="R4375" t="s">
        <v>90</v>
      </c>
      <c r="S4375">
        <v>1</v>
      </c>
      <c r="T4375">
        <v>0</v>
      </c>
      <c r="U4375">
        <v>2</v>
      </c>
      <c r="V4375">
        <v>0</v>
      </c>
      <c r="W4375">
        <v>0</v>
      </c>
      <c r="X4375">
        <v>0</v>
      </c>
      <c r="Y4375">
        <v>1</v>
      </c>
      <c r="Z4375">
        <v>94.7</v>
      </c>
      <c r="AA4375">
        <v>88</v>
      </c>
      <c r="AB4375">
        <v>3.59</v>
      </c>
      <c r="AC4375">
        <v>1.73</v>
      </c>
      <c r="AD4375">
        <v>0.311</v>
      </c>
      <c r="AE4375">
        <v>3.137</v>
      </c>
      <c r="AF4375">
        <v>1.7569999999999999</v>
      </c>
      <c r="AG4375">
        <v>5.9969999999999999</v>
      </c>
      <c r="AH4375">
        <v>7.15</v>
      </c>
      <c r="AI4375">
        <v>6.4779999999999998</v>
      </c>
      <c r="AJ4375">
        <v>23.8</v>
      </c>
      <c r="AK4375">
        <v>-32.4</v>
      </c>
      <c r="AL4375">
        <v>4.9000000000000004</v>
      </c>
      <c r="AM4375">
        <v>132.345</v>
      </c>
      <c r="AN4375">
        <v>1992.72</v>
      </c>
      <c r="AO4375" t="s">
        <v>4736</v>
      </c>
    </row>
    <row r="4376" spans="1:41">
      <c r="A4376" t="s">
        <v>4298</v>
      </c>
      <c r="B4376" t="s">
        <v>90</v>
      </c>
      <c r="C4376" t="s">
        <v>3970</v>
      </c>
      <c r="D4376" t="s">
        <v>1152</v>
      </c>
      <c r="E4376" t="s">
        <v>3971</v>
      </c>
      <c r="F4376" t="s">
        <v>94</v>
      </c>
      <c r="G4376" t="s">
        <v>932</v>
      </c>
      <c r="H4376">
        <v>8</v>
      </c>
      <c r="I4376" t="s">
        <v>96</v>
      </c>
      <c r="J4376" t="s">
        <v>97</v>
      </c>
      <c r="K4376">
        <v>4</v>
      </c>
      <c r="L4376">
        <v>3</v>
      </c>
      <c r="M4376" t="s">
        <v>98</v>
      </c>
      <c r="N4376">
        <v>0.81699999999999995</v>
      </c>
      <c r="O4376" t="s">
        <v>210</v>
      </c>
      <c r="Q4376" t="s">
        <v>949</v>
      </c>
      <c r="R4376" t="s">
        <v>90</v>
      </c>
      <c r="S4376">
        <v>1</v>
      </c>
      <c r="T4376">
        <v>1</v>
      </c>
      <c r="U4376">
        <v>2</v>
      </c>
      <c r="V4376">
        <v>0</v>
      </c>
      <c r="W4376">
        <v>0</v>
      </c>
      <c r="X4376">
        <v>0</v>
      </c>
      <c r="Y4376">
        <v>1</v>
      </c>
      <c r="Z4376">
        <v>94.7</v>
      </c>
      <c r="AA4376">
        <v>88.1</v>
      </c>
      <c r="AB4376">
        <v>3.59</v>
      </c>
      <c r="AC4376">
        <v>1.73</v>
      </c>
      <c r="AD4376">
        <v>0.60799999999999998</v>
      </c>
      <c r="AE4376">
        <v>4.327</v>
      </c>
      <c r="AF4376">
        <v>1.8340000000000001</v>
      </c>
      <c r="AG4376">
        <v>6.1689999999999996</v>
      </c>
      <c r="AH4376">
        <v>8.8490000000000002</v>
      </c>
      <c r="AI4376">
        <v>5.7430000000000003</v>
      </c>
      <c r="AJ4376">
        <v>23.9</v>
      </c>
      <c r="AK4376">
        <v>-37.700000000000003</v>
      </c>
      <c r="AL4376">
        <v>5.4</v>
      </c>
      <c r="AM4376">
        <v>123.15300000000001</v>
      </c>
      <c r="AN4376">
        <v>2183.38</v>
      </c>
      <c r="AO4376" t="s">
        <v>4737</v>
      </c>
    </row>
    <row r="4377" spans="1:41">
      <c r="A4377" t="s">
        <v>4298</v>
      </c>
      <c r="B4377" t="s">
        <v>90</v>
      </c>
      <c r="C4377" t="s">
        <v>3970</v>
      </c>
      <c r="D4377" t="s">
        <v>1152</v>
      </c>
      <c r="E4377" t="s">
        <v>3971</v>
      </c>
      <c r="F4377" t="s">
        <v>94</v>
      </c>
      <c r="G4377" t="s">
        <v>932</v>
      </c>
      <c r="H4377">
        <v>9</v>
      </c>
      <c r="I4377" t="s">
        <v>127</v>
      </c>
      <c r="J4377" t="s">
        <v>104</v>
      </c>
      <c r="K4377">
        <v>4</v>
      </c>
      <c r="L4377">
        <v>4</v>
      </c>
      <c r="M4377" t="s">
        <v>98</v>
      </c>
      <c r="N4377">
        <v>0.90600000000000003</v>
      </c>
      <c r="O4377" t="s">
        <v>210</v>
      </c>
      <c r="Q4377" t="s">
        <v>949</v>
      </c>
      <c r="R4377" t="s">
        <v>90</v>
      </c>
      <c r="S4377">
        <v>2</v>
      </c>
      <c r="T4377">
        <v>1</v>
      </c>
      <c r="U4377">
        <v>2</v>
      </c>
      <c r="V4377">
        <v>0</v>
      </c>
      <c r="W4377">
        <v>0</v>
      </c>
      <c r="X4377">
        <v>0</v>
      </c>
      <c r="Y4377">
        <v>1</v>
      </c>
      <c r="Z4377">
        <v>94.5</v>
      </c>
      <c r="AA4377">
        <v>87.9</v>
      </c>
      <c r="AB4377">
        <v>3.59</v>
      </c>
      <c r="AC4377">
        <v>1.73</v>
      </c>
      <c r="AD4377">
        <v>0.69199999999999995</v>
      </c>
      <c r="AE4377">
        <v>3.2970000000000002</v>
      </c>
      <c r="AF4377">
        <v>1.6240000000000001</v>
      </c>
      <c r="AG4377">
        <v>5.9950000000000001</v>
      </c>
      <c r="AH4377">
        <v>4.66</v>
      </c>
      <c r="AI4377">
        <v>5.3769999999999998</v>
      </c>
      <c r="AJ4377">
        <v>23.9</v>
      </c>
      <c r="AK4377">
        <v>-20.6</v>
      </c>
      <c r="AL4377">
        <v>4.9000000000000004</v>
      </c>
      <c r="AM4377">
        <v>139.28800000000001</v>
      </c>
      <c r="AN4377">
        <v>1469.98</v>
      </c>
      <c r="AO4377" t="s">
        <v>4738</v>
      </c>
    </row>
    <row r="4378" spans="1:41">
      <c r="A4378" t="s">
        <v>4298</v>
      </c>
      <c r="B4378" t="s">
        <v>90</v>
      </c>
      <c r="C4378" t="s">
        <v>3970</v>
      </c>
      <c r="D4378" t="s">
        <v>1152</v>
      </c>
      <c r="E4378" t="s">
        <v>3971</v>
      </c>
      <c r="F4378" t="s">
        <v>94</v>
      </c>
      <c r="G4378" t="s">
        <v>932</v>
      </c>
      <c r="H4378">
        <v>10</v>
      </c>
      <c r="I4378" t="s">
        <v>107</v>
      </c>
      <c r="J4378" t="s">
        <v>108</v>
      </c>
      <c r="K4378">
        <v>4</v>
      </c>
      <c r="L4378">
        <v>5</v>
      </c>
      <c r="M4378" t="s">
        <v>98</v>
      </c>
      <c r="N4378">
        <v>0.9</v>
      </c>
      <c r="O4378" t="s">
        <v>210</v>
      </c>
      <c r="P4378" t="s">
        <v>141</v>
      </c>
      <c r="Q4378" t="s">
        <v>949</v>
      </c>
      <c r="R4378" t="s">
        <v>90</v>
      </c>
      <c r="S4378">
        <v>2</v>
      </c>
      <c r="T4378">
        <v>2</v>
      </c>
      <c r="U4378">
        <v>2</v>
      </c>
      <c r="V4378">
        <v>0</v>
      </c>
      <c r="W4378">
        <v>0</v>
      </c>
      <c r="X4378">
        <v>0</v>
      </c>
      <c r="Y4378">
        <v>1</v>
      </c>
      <c r="Z4378">
        <v>95.9</v>
      </c>
      <c r="AA4378">
        <v>89.2</v>
      </c>
      <c r="AB4378">
        <v>3.59</v>
      </c>
      <c r="AC4378">
        <v>1.73</v>
      </c>
      <c r="AD4378">
        <v>-0.56599999999999995</v>
      </c>
      <c r="AE4378">
        <v>1.893</v>
      </c>
      <c r="AF4378">
        <v>1.601</v>
      </c>
      <c r="AG4378">
        <v>5.9420000000000002</v>
      </c>
      <c r="AH4378">
        <v>7.7530000000000001</v>
      </c>
      <c r="AI4378">
        <v>7.1210000000000004</v>
      </c>
      <c r="AJ4378">
        <v>23.9</v>
      </c>
      <c r="AK4378">
        <v>-35.700000000000003</v>
      </c>
      <c r="AL4378">
        <v>4.8</v>
      </c>
      <c r="AM4378">
        <v>132.714</v>
      </c>
      <c r="AN4378">
        <v>2198.5100000000002</v>
      </c>
      <c r="AO4378" t="s">
        <v>4739</v>
      </c>
    </row>
    <row r="4379" spans="1:41">
      <c r="A4379" t="s">
        <v>4298</v>
      </c>
      <c r="B4379" t="s">
        <v>90</v>
      </c>
      <c r="C4379" t="s">
        <v>3970</v>
      </c>
      <c r="D4379" t="s">
        <v>1152</v>
      </c>
      <c r="E4379" t="s">
        <v>3971</v>
      </c>
      <c r="F4379" t="s">
        <v>94</v>
      </c>
      <c r="G4379" t="s">
        <v>932</v>
      </c>
      <c r="H4379">
        <v>11</v>
      </c>
      <c r="I4379" t="s">
        <v>103</v>
      </c>
      <c r="J4379" t="s">
        <v>104</v>
      </c>
      <c r="K4379">
        <v>5</v>
      </c>
      <c r="L4379">
        <v>1</v>
      </c>
      <c r="M4379" t="s">
        <v>508</v>
      </c>
      <c r="N4379">
        <v>0.88700000000000001</v>
      </c>
      <c r="O4379" t="s">
        <v>111</v>
      </c>
      <c r="Q4379" t="s">
        <v>969</v>
      </c>
      <c r="R4379" t="s">
        <v>3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2</v>
      </c>
      <c r="Z4379">
        <v>92.7</v>
      </c>
      <c r="AA4379">
        <v>85.7</v>
      </c>
      <c r="AB4379">
        <v>3.62</v>
      </c>
      <c r="AC4379">
        <v>1.74</v>
      </c>
      <c r="AD4379">
        <v>0.628</v>
      </c>
      <c r="AE4379">
        <v>3.6070000000000002</v>
      </c>
      <c r="AF4379">
        <v>1.758</v>
      </c>
      <c r="AG4379">
        <v>6.08</v>
      </c>
      <c r="AH4379">
        <v>8.4139999999999997</v>
      </c>
      <c r="AI4379">
        <v>2.5459999999999998</v>
      </c>
      <c r="AJ4379">
        <v>23.8</v>
      </c>
      <c r="AK4379">
        <v>-27.8</v>
      </c>
      <c r="AL4379">
        <v>6.8</v>
      </c>
      <c r="AM4379">
        <v>107.084</v>
      </c>
      <c r="AN4379">
        <v>1764.22</v>
      </c>
      <c r="AO4379" t="s">
        <v>4740</v>
      </c>
    </row>
    <row r="4380" spans="1:41">
      <c r="A4380" t="s">
        <v>4298</v>
      </c>
      <c r="B4380" t="s">
        <v>90</v>
      </c>
      <c r="C4380" t="s">
        <v>3970</v>
      </c>
      <c r="D4380" t="s">
        <v>1152</v>
      </c>
      <c r="E4380" t="s">
        <v>3971</v>
      </c>
      <c r="F4380" t="s">
        <v>94</v>
      </c>
      <c r="G4380" t="s">
        <v>932</v>
      </c>
      <c r="H4380">
        <v>12</v>
      </c>
      <c r="I4380" t="s">
        <v>96</v>
      </c>
      <c r="J4380" t="s">
        <v>97</v>
      </c>
      <c r="K4380">
        <v>5</v>
      </c>
      <c r="L4380">
        <v>2</v>
      </c>
      <c r="M4380" t="s">
        <v>122</v>
      </c>
      <c r="N4380">
        <v>0.90500000000000003</v>
      </c>
      <c r="O4380" t="s">
        <v>111</v>
      </c>
      <c r="Q4380" t="s">
        <v>969</v>
      </c>
      <c r="R4380" t="s">
        <v>3</v>
      </c>
      <c r="S4380">
        <v>0</v>
      </c>
      <c r="T4380">
        <v>1</v>
      </c>
      <c r="U4380">
        <v>0</v>
      </c>
      <c r="V4380">
        <v>0</v>
      </c>
      <c r="W4380">
        <v>0</v>
      </c>
      <c r="X4380">
        <v>0</v>
      </c>
      <c r="Y4380">
        <v>2</v>
      </c>
      <c r="Z4380">
        <v>81.7</v>
      </c>
      <c r="AA4380">
        <v>76.2</v>
      </c>
      <c r="AB4380">
        <v>3.62</v>
      </c>
      <c r="AC4380">
        <v>1.74</v>
      </c>
      <c r="AD4380">
        <v>1.042</v>
      </c>
      <c r="AE4380">
        <v>1.4730000000000001</v>
      </c>
      <c r="AF4380">
        <v>1.8440000000000001</v>
      </c>
      <c r="AG4380">
        <v>6.0220000000000002</v>
      </c>
      <c r="AH4380">
        <v>5.57</v>
      </c>
      <c r="AI4380">
        <v>1.466</v>
      </c>
      <c r="AJ4380">
        <v>23.9</v>
      </c>
      <c r="AK4380">
        <v>-13.8</v>
      </c>
      <c r="AL4380">
        <v>8.8000000000000007</v>
      </c>
      <c r="AM4380">
        <v>105.235</v>
      </c>
      <c r="AN4380">
        <v>1021.41</v>
      </c>
      <c r="AO4380" t="s">
        <v>4741</v>
      </c>
    </row>
    <row r="4381" spans="1:41">
      <c r="A4381" t="s">
        <v>4298</v>
      </c>
      <c r="B4381" t="s">
        <v>90</v>
      </c>
      <c r="C4381" t="s">
        <v>3970</v>
      </c>
      <c r="D4381" t="s">
        <v>1152</v>
      </c>
      <c r="E4381" t="s">
        <v>3971</v>
      </c>
      <c r="F4381" t="s">
        <v>94</v>
      </c>
      <c r="G4381" t="s">
        <v>932</v>
      </c>
      <c r="H4381">
        <v>13</v>
      </c>
      <c r="I4381" t="s">
        <v>103</v>
      </c>
      <c r="J4381" t="s">
        <v>104</v>
      </c>
      <c r="K4381">
        <v>5</v>
      </c>
      <c r="L4381">
        <v>3</v>
      </c>
      <c r="M4381" t="s">
        <v>122</v>
      </c>
      <c r="N4381">
        <v>0.90700000000000003</v>
      </c>
      <c r="O4381" t="s">
        <v>111</v>
      </c>
      <c r="Q4381" t="s">
        <v>969</v>
      </c>
      <c r="R4381" t="s">
        <v>3</v>
      </c>
      <c r="S4381">
        <v>1</v>
      </c>
      <c r="T4381">
        <v>1</v>
      </c>
      <c r="U4381">
        <v>0</v>
      </c>
      <c r="V4381">
        <v>0</v>
      </c>
      <c r="W4381">
        <v>0</v>
      </c>
      <c r="X4381">
        <v>0</v>
      </c>
      <c r="Y4381">
        <v>2</v>
      </c>
      <c r="Z4381">
        <v>80.5</v>
      </c>
      <c r="AA4381">
        <v>75.599999999999994</v>
      </c>
      <c r="AB4381">
        <v>3.62</v>
      </c>
      <c r="AC4381">
        <v>1.74</v>
      </c>
      <c r="AD4381">
        <v>0.96499999999999997</v>
      </c>
      <c r="AE4381">
        <v>2.8239999999999998</v>
      </c>
      <c r="AF4381">
        <v>1.8069999999999999</v>
      </c>
      <c r="AG4381">
        <v>6.2279999999999998</v>
      </c>
      <c r="AH4381">
        <v>7.3230000000000004</v>
      </c>
      <c r="AI4381">
        <v>-1.0580000000000001</v>
      </c>
      <c r="AJ4381">
        <v>23.9</v>
      </c>
      <c r="AK4381">
        <v>-16.3</v>
      </c>
      <c r="AL4381">
        <v>9.9</v>
      </c>
      <c r="AM4381">
        <v>82.17</v>
      </c>
      <c r="AN4381">
        <v>1300.69</v>
      </c>
      <c r="AO4381" t="s">
        <v>4742</v>
      </c>
    </row>
    <row r="4382" spans="1:41">
      <c r="A4382" t="s">
        <v>4298</v>
      </c>
      <c r="B4382" t="s">
        <v>90</v>
      </c>
      <c r="C4382" t="s">
        <v>3970</v>
      </c>
      <c r="D4382" t="s">
        <v>1152</v>
      </c>
      <c r="E4382" t="s">
        <v>3971</v>
      </c>
      <c r="F4382" t="s">
        <v>94</v>
      </c>
      <c r="G4382" t="s">
        <v>932</v>
      </c>
      <c r="H4382">
        <v>14</v>
      </c>
      <c r="I4382" t="s">
        <v>96</v>
      </c>
      <c r="J4382" t="s">
        <v>97</v>
      </c>
      <c r="K4382">
        <v>5</v>
      </c>
      <c r="L4382">
        <v>4</v>
      </c>
      <c r="M4382" t="s">
        <v>122</v>
      </c>
      <c r="N4382">
        <v>0.69599999999999995</v>
      </c>
      <c r="O4382" t="s">
        <v>111</v>
      </c>
      <c r="Q4382" t="s">
        <v>969</v>
      </c>
      <c r="R4382" t="s">
        <v>3</v>
      </c>
      <c r="S4382">
        <v>1</v>
      </c>
      <c r="T4382">
        <v>2</v>
      </c>
      <c r="U4382">
        <v>0</v>
      </c>
      <c r="V4382">
        <v>0</v>
      </c>
      <c r="W4382">
        <v>0</v>
      </c>
      <c r="X4382">
        <v>0</v>
      </c>
      <c r="Y4382">
        <v>2</v>
      </c>
      <c r="Z4382">
        <v>87.4</v>
      </c>
      <c r="AA4382">
        <v>82.4</v>
      </c>
      <c r="AB4382">
        <v>3.62</v>
      </c>
      <c r="AC4382">
        <v>1.74</v>
      </c>
      <c r="AD4382">
        <v>1.22</v>
      </c>
      <c r="AE4382">
        <v>2.8319999999999999</v>
      </c>
      <c r="AF4382">
        <v>2.2549999999999999</v>
      </c>
      <c r="AG4382">
        <v>5.8310000000000004</v>
      </c>
      <c r="AH4382">
        <v>1.022</v>
      </c>
      <c r="AI4382">
        <v>1.175</v>
      </c>
      <c r="AJ4382">
        <v>23.9</v>
      </c>
      <c r="AK4382">
        <v>-2.4</v>
      </c>
      <c r="AL4382">
        <v>7.2</v>
      </c>
      <c r="AM4382">
        <v>140.02199999999999</v>
      </c>
      <c r="AN4382">
        <v>306.38299999999998</v>
      </c>
      <c r="AO4382" t="s">
        <v>4743</v>
      </c>
    </row>
    <row r="4383" spans="1:41">
      <c r="A4383" t="s">
        <v>4298</v>
      </c>
      <c r="B4383" t="s">
        <v>90</v>
      </c>
      <c r="C4383" t="s">
        <v>3970</v>
      </c>
      <c r="D4383" t="s">
        <v>1152</v>
      </c>
      <c r="E4383" t="s">
        <v>3971</v>
      </c>
      <c r="F4383" t="s">
        <v>94</v>
      </c>
      <c r="G4383" t="s">
        <v>932</v>
      </c>
      <c r="H4383">
        <v>15</v>
      </c>
      <c r="I4383" t="s">
        <v>107</v>
      </c>
      <c r="J4383" t="s">
        <v>108</v>
      </c>
      <c r="K4383">
        <v>5</v>
      </c>
      <c r="L4383">
        <v>5</v>
      </c>
      <c r="M4383" t="s">
        <v>508</v>
      </c>
      <c r="N4383">
        <v>0.88600000000000001</v>
      </c>
      <c r="O4383" t="s">
        <v>111</v>
      </c>
      <c r="P4383" t="s">
        <v>112</v>
      </c>
      <c r="Q4383" t="s">
        <v>969</v>
      </c>
      <c r="R4383" t="s">
        <v>3</v>
      </c>
      <c r="S4383">
        <v>2</v>
      </c>
      <c r="T4383">
        <v>2</v>
      </c>
      <c r="U4383">
        <v>0</v>
      </c>
      <c r="V4383">
        <v>0</v>
      </c>
      <c r="W4383">
        <v>0</v>
      </c>
      <c r="X4383">
        <v>0</v>
      </c>
      <c r="Y4383">
        <v>2</v>
      </c>
      <c r="Z4383">
        <v>93.6</v>
      </c>
      <c r="AA4383">
        <v>87.2</v>
      </c>
      <c r="AB4383">
        <v>3.62</v>
      </c>
      <c r="AC4383">
        <v>1.74</v>
      </c>
      <c r="AD4383">
        <v>0.999</v>
      </c>
      <c r="AE4383">
        <v>2.1019999999999999</v>
      </c>
      <c r="AF4383">
        <v>1.794</v>
      </c>
      <c r="AG4383">
        <v>5.8739999999999997</v>
      </c>
      <c r="AH4383">
        <v>8.8360000000000003</v>
      </c>
      <c r="AI4383">
        <v>3.0350000000000001</v>
      </c>
      <c r="AJ4383">
        <v>23.9</v>
      </c>
      <c r="AK4383">
        <v>-30.3</v>
      </c>
      <c r="AL4383">
        <v>6.7</v>
      </c>
      <c r="AM4383">
        <v>109.181</v>
      </c>
      <c r="AN4383">
        <v>1903.27</v>
      </c>
      <c r="AO4383" t="s">
        <v>4744</v>
      </c>
    </row>
    <row r="4384" spans="1:41">
      <c r="A4384" t="s">
        <v>4298</v>
      </c>
      <c r="B4384" t="s">
        <v>90</v>
      </c>
      <c r="C4384" t="s">
        <v>3970</v>
      </c>
      <c r="D4384" t="s">
        <v>1152</v>
      </c>
      <c r="E4384" t="s">
        <v>3971</v>
      </c>
      <c r="F4384" t="s">
        <v>94</v>
      </c>
      <c r="G4384" t="s">
        <v>932</v>
      </c>
      <c r="H4384">
        <v>16</v>
      </c>
      <c r="I4384" t="s">
        <v>103</v>
      </c>
      <c r="J4384" t="s">
        <v>104</v>
      </c>
      <c r="K4384">
        <v>6</v>
      </c>
      <c r="L4384">
        <v>1</v>
      </c>
      <c r="M4384" t="s">
        <v>98</v>
      </c>
      <c r="N4384">
        <v>0.84099999999999997</v>
      </c>
      <c r="O4384" t="s">
        <v>123</v>
      </c>
      <c r="Q4384" t="s">
        <v>955</v>
      </c>
      <c r="R4384" t="s">
        <v>3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0</v>
      </c>
      <c r="Y4384">
        <v>2</v>
      </c>
      <c r="Z4384">
        <v>95.3</v>
      </c>
      <c r="AA4384">
        <v>87.7</v>
      </c>
      <c r="AB4384">
        <v>3.59</v>
      </c>
      <c r="AC4384">
        <v>1.72</v>
      </c>
      <c r="AD4384">
        <v>1.1200000000000001</v>
      </c>
      <c r="AE4384">
        <v>2.903</v>
      </c>
      <c r="AF4384">
        <v>1.905</v>
      </c>
      <c r="AG4384">
        <v>5.8860000000000001</v>
      </c>
      <c r="AH4384">
        <v>5.9459999999999997</v>
      </c>
      <c r="AI4384">
        <v>3.9180000000000001</v>
      </c>
      <c r="AJ4384">
        <v>23.8</v>
      </c>
      <c r="AK4384">
        <v>-23.1</v>
      </c>
      <c r="AL4384">
        <v>5.7</v>
      </c>
      <c r="AM4384">
        <v>123.637</v>
      </c>
      <c r="AN4384">
        <v>1462.48</v>
      </c>
      <c r="AO4384" t="s">
        <v>4745</v>
      </c>
    </row>
    <row r="4385" spans="1:41">
      <c r="A4385" t="s">
        <v>4298</v>
      </c>
      <c r="B4385" t="s">
        <v>90</v>
      </c>
      <c r="C4385" t="s">
        <v>3970</v>
      </c>
      <c r="D4385" t="s">
        <v>1152</v>
      </c>
      <c r="E4385" t="s">
        <v>3971</v>
      </c>
      <c r="F4385" t="s">
        <v>94</v>
      </c>
      <c r="G4385" t="s">
        <v>932</v>
      </c>
      <c r="H4385">
        <v>17</v>
      </c>
      <c r="I4385" t="s">
        <v>103</v>
      </c>
      <c r="J4385" t="s">
        <v>104</v>
      </c>
      <c r="K4385">
        <v>6</v>
      </c>
      <c r="L4385">
        <v>2</v>
      </c>
      <c r="M4385" t="s">
        <v>98</v>
      </c>
      <c r="N4385">
        <v>0.91</v>
      </c>
      <c r="O4385" t="s">
        <v>123</v>
      </c>
      <c r="Q4385" t="s">
        <v>955</v>
      </c>
      <c r="R4385" t="s">
        <v>3</v>
      </c>
      <c r="S4385">
        <v>0</v>
      </c>
      <c r="T4385">
        <v>1</v>
      </c>
      <c r="U4385">
        <v>1</v>
      </c>
      <c r="V4385">
        <v>0</v>
      </c>
      <c r="W4385">
        <v>0</v>
      </c>
      <c r="X4385">
        <v>0</v>
      </c>
      <c r="Y4385">
        <v>2</v>
      </c>
      <c r="Z4385">
        <v>95.3</v>
      </c>
      <c r="AA4385">
        <v>87.5</v>
      </c>
      <c r="AB4385">
        <v>3.59</v>
      </c>
      <c r="AC4385">
        <v>1.72</v>
      </c>
      <c r="AD4385">
        <v>-0.71499999999999997</v>
      </c>
      <c r="AE4385">
        <v>2.95</v>
      </c>
      <c r="AF4385">
        <v>1.472</v>
      </c>
      <c r="AG4385">
        <v>5.9320000000000004</v>
      </c>
      <c r="AH4385">
        <v>6.23</v>
      </c>
      <c r="AI4385">
        <v>6.9219999999999997</v>
      </c>
      <c r="AJ4385">
        <v>23.8</v>
      </c>
      <c r="AK4385">
        <v>-27.9</v>
      </c>
      <c r="AL4385">
        <v>4.5999999999999996</v>
      </c>
      <c r="AM4385">
        <v>138.16999999999999</v>
      </c>
      <c r="AN4385">
        <v>1907.14</v>
      </c>
      <c r="AO4385" t="s">
        <v>4746</v>
      </c>
    </row>
    <row r="4386" spans="1:41">
      <c r="A4386" t="s">
        <v>4298</v>
      </c>
      <c r="B4386" t="s">
        <v>90</v>
      </c>
      <c r="C4386" t="s">
        <v>3970</v>
      </c>
      <c r="D4386" t="s">
        <v>1152</v>
      </c>
      <c r="E4386" t="s">
        <v>3971</v>
      </c>
      <c r="F4386" t="s">
        <v>94</v>
      </c>
      <c r="G4386" t="s">
        <v>932</v>
      </c>
      <c r="H4386">
        <v>18</v>
      </c>
      <c r="I4386" t="s">
        <v>103</v>
      </c>
      <c r="J4386" t="s">
        <v>104</v>
      </c>
      <c r="K4386">
        <v>6</v>
      </c>
      <c r="L4386">
        <v>3</v>
      </c>
      <c r="M4386" t="s">
        <v>122</v>
      </c>
      <c r="N4386">
        <v>0.51200000000000001</v>
      </c>
      <c r="O4386" t="s">
        <v>123</v>
      </c>
      <c r="Q4386" t="s">
        <v>955</v>
      </c>
      <c r="R4386" t="s">
        <v>3</v>
      </c>
      <c r="S4386">
        <v>0</v>
      </c>
      <c r="T4386">
        <v>2</v>
      </c>
      <c r="U4386">
        <v>1</v>
      </c>
      <c r="V4386">
        <v>0</v>
      </c>
      <c r="W4386">
        <v>0</v>
      </c>
      <c r="X4386">
        <v>0</v>
      </c>
      <c r="Y4386">
        <v>2</v>
      </c>
      <c r="Z4386">
        <v>89.1</v>
      </c>
      <c r="AA4386">
        <v>84.1</v>
      </c>
      <c r="AB4386">
        <v>3.59</v>
      </c>
      <c r="AC4386">
        <v>1.72</v>
      </c>
      <c r="AD4386">
        <v>0.97799999999999998</v>
      </c>
      <c r="AE4386">
        <v>1.9159999999999999</v>
      </c>
      <c r="AF4386">
        <v>2.2400000000000002</v>
      </c>
      <c r="AG4386">
        <v>5.7370000000000001</v>
      </c>
      <c r="AH4386">
        <v>1.538</v>
      </c>
      <c r="AI4386">
        <v>1.45</v>
      </c>
      <c r="AJ4386">
        <v>23.9</v>
      </c>
      <c r="AK4386">
        <v>-4.0999999999999996</v>
      </c>
      <c r="AL4386">
        <v>6.9</v>
      </c>
      <c r="AM4386">
        <v>134.13399999999999</v>
      </c>
      <c r="AN4386">
        <v>420.73700000000002</v>
      </c>
      <c r="AO4386" t="s">
        <v>4747</v>
      </c>
    </row>
    <row r="4387" spans="1:41">
      <c r="A4387" t="s">
        <v>4298</v>
      </c>
      <c r="B4387" t="s">
        <v>90</v>
      </c>
      <c r="C4387" t="s">
        <v>3970</v>
      </c>
      <c r="D4387" t="s">
        <v>1152</v>
      </c>
      <c r="E4387" t="s">
        <v>3971</v>
      </c>
      <c r="F4387" t="s">
        <v>94</v>
      </c>
      <c r="G4387" t="s">
        <v>932</v>
      </c>
      <c r="H4387">
        <v>19</v>
      </c>
      <c r="I4387" t="s">
        <v>375</v>
      </c>
      <c r="J4387" t="s">
        <v>104</v>
      </c>
      <c r="K4387">
        <v>7</v>
      </c>
      <c r="L4387">
        <v>1</v>
      </c>
      <c r="M4387" t="s">
        <v>98</v>
      </c>
      <c r="N4387">
        <v>0.91100000000000003</v>
      </c>
      <c r="O4387" t="s">
        <v>210</v>
      </c>
      <c r="Q4387" t="s">
        <v>3235</v>
      </c>
      <c r="R4387" t="s">
        <v>90</v>
      </c>
      <c r="S4387">
        <v>0</v>
      </c>
      <c r="T4387">
        <v>0</v>
      </c>
      <c r="U4387">
        <v>2</v>
      </c>
      <c r="V4387">
        <v>0</v>
      </c>
      <c r="W4387">
        <v>0</v>
      </c>
      <c r="X4387">
        <v>0</v>
      </c>
      <c r="Y4387">
        <v>2</v>
      </c>
      <c r="Z4387">
        <v>96</v>
      </c>
      <c r="AA4387">
        <v>88.6</v>
      </c>
      <c r="AB4387">
        <v>3.56</v>
      </c>
      <c r="AC4387">
        <v>1.68</v>
      </c>
      <c r="AD4387">
        <v>0.121</v>
      </c>
      <c r="AE4387">
        <v>2.5449999999999999</v>
      </c>
      <c r="AF4387">
        <v>1.6240000000000001</v>
      </c>
      <c r="AG4387">
        <v>5.8230000000000004</v>
      </c>
      <c r="AH4387">
        <v>2.6920000000000002</v>
      </c>
      <c r="AI4387">
        <v>5.3019999999999996</v>
      </c>
      <c r="AJ4387">
        <v>23.8</v>
      </c>
      <c r="AK4387">
        <v>-10.8</v>
      </c>
      <c r="AL4387">
        <v>4.7</v>
      </c>
      <c r="AM4387">
        <v>153.24</v>
      </c>
      <c r="AN4387">
        <v>1237.0899999999999</v>
      </c>
      <c r="AO4387" t="s">
        <v>4748</v>
      </c>
    </row>
    <row r="4388" spans="1:41">
      <c r="A4388" t="s">
        <v>4298</v>
      </c>
      <c r="B4388" t="s">
        <v>90</v>
      </c>
      <c r="C4388" t="s">
        <v>3970</v>
      </c>
      <c r="D4388" t="s">
        <v>1152</v>
      </c>
      <c r="E4388" t="s">
        <v>3971</v>
      </c>
      <c r="F4388" t="s">
        <v>94</v>
      </c>
      <c r="G4388" t="s">
        <v>932</v>
      </c>
      <c r="H4388">
        <v>20</v>
      </c>
      <c r="I4388" t="s">
        <v>96</v>
      </c>
      <c r="J4388" t="s">
        <v>97</v>
      </c>
      <c r="K4388">
        <v>7</v>
      </c>
      <c r="L4388">
        <v>2</v>
      </c>
      <c r="M4388" t="s">
        <v>98</v>
      </c>
      <c r="N4388">
        <v>0.91300000000000003</v>
      </c>
      <c r="O4388" t="s">
        <v>210</v>
      </c>
      <c r="Q4388" t="s">
        <v>3235</v>
      </c>
      <c r="R4388" t="s">
        <v>90</v>
      </c>
      <c r="S4388">
        <v>0</v>
      </c>
      <c r="T4388">
        <v>1</v>
      </c>
      <c r="U4388">
        <v>2</v>
      </c>
      <c r="V4388">
        <v>0</v>
      </c>
      <c r="W4388">
        <v>0</v>
      </c>
      <c r="X4388">
        <v>0</v>
      </c>
      <c r="Y4388">
        <v>2</v>
      </c>
      <c r="Z4388">
        <v>96.4</v>
      </c>
      <c r="AA4388">
        <v>88.7</v>
      </c>
      <c r="AB4388">
        <v>3.56</v>
      </c>
      <c r="AC4388">
        <v>1.68</v>
      </c>
      <c r="AD4388">
        <v>-0.58899999999999997</v>
      </c>
      <c r="AE4388">
        <v>1.899</v>
      </c>
      <c r="AF4388">
        <v>1.43</v>
      </c>
      <c r="AG4388">
        <v>5.7430000000000003</v>
      </c>
      <c r="AH4388">
        <v>4.6900000000000004</v>
      </c>
      <c r="AI4388">
        <v>8.5269999999999992</v>
      </c>
      <c r="AJ4388">
        <v>23.8</v>
      </c>
      <c r="AK4388">
        <v>-25</v>
      </c>
      <c r="AL4388">
        <v>3.7</v>
      </c>
      <c r="AM4388">
        <v>151.29400000000001</v>
      </c>
      <c r="AN4388">
        <v>2019.94</v>
      </c>
      <c r="AO4388" t="s">
        <v>4749</v>
      </c>
    </row>
    <row r="4389" spans="1:41">
      <c r="A4389" t="s">
        <v>4298</v>
      </c>
      <c r="B4389" t="s">
        <v>90</v>
      </c>
      <c r="C4389" t="s">
        <v>3970</v>
      </c>
      <c r="D4389" t="s">
        <v>1152</v>
      </c>
      <c r="E4389" t="s">
        <v>3971</v>
      </c>
      <c r="F4389" t="s">
        <v>94</v>
      </c>
      <c r="G4389" t="s">
        <v>932</v>
      </c>
      <c r="H4389">
        <v>21</v>
      </c>
      <c r="I4389" t="s">
        <v>96</v>
      </c>
      <c r="J4389" t="s">
        <v>97</v>
      </c>
      <c r="K4389">
        <v>7</v>
      </c>
      <c r="L4389">
        <v>3</v>
      </c>
      <c r="M4389" t="s">
        <v>508</v>
      </c>
      <c r="N4389">
        <v>0.86299999999999999</v>
      </c>
      <c r="O4389" t="s">
        <v>210</v>
      </c>
      <c r="Q4389" t="s">
        <v>3235</v>
      </c>
      <c r="R4389" t="s">
        <v>90</v>
      </c>
      <c r="S4389">
        <v>1</v>
      </c>
      <c r="T4389">
        <v>1</v>
      </c>
      <c r="U4389">
        <v>2</v>
      </c>
      <c r="V4389">
        <v>0</v>
      </c>
      <c r="W4389">
        <v>0</v>
      </c>
      <c r="X4389">
        <v>0</v>
      </c>
      <c r="Y4389">
        <v>2</v>
      </c>
      <c r="Z4389">
        <v>95.4</v>
      </c>
      <c r="AA4389">
        <v>88</v>
      </c>
      <c r="AB4389">
        <v>3.56</v>
      </c>
      <c r="AC4389">
        <v>1.68</v>
      </c>
      <c r="AD4389">
        <v>-0.68899999999999995</v>
      </c>
      <c r="AE4389">
        <v>1.4830000000000001</v>
      </c>
      <c r="AF4389">
        <v>1.5149999999999999</v>
      </c>
      <c r="AG4389">
        <v>5.8179999999999996</v>
      </c>
      <c r="AH4389">
        <v>10.172000000000001</v>
      </c>
      <c r="AI4389">
        <v>5.415</v>
      </c>
      <c r="AJ4389">
        <v>23.8</v>
      </c>
      <c r="AK4389">
        <v>-37.700000000000003</v>
      </c>
      <c r="AL4389">
        <v>6</v>
      </c>
      <c r="AM4389">
        <v>118.19499999999999</v>
      </c>
      <c r="AN4389">
        <v>2363.56</v>
      </c>
      <c r="AO4389" t="s">
        <v>4750</v>
      </c>
    </row>
    <row r="4390" spans="1:41">
      <c r="A4390" t="s">
        <v>4298</v>
      </c>
      <c r="B4390" t="s">
        <v>90</v>
      </c>
      <c r="C4390" t="s">
        <v>3970</v>
      </c>
      <c r="D4390" t="s">
        <v>1152</v>
      </c>
      <c r="E4390" t="s">
        <v>3971</v>
      </c>
      <c r="F4390" t="s">
        <v>94</v>
      </c>
      <c r="G4390" t="s">
        <v>932</v>
      </c>
      <c r="H4390">
        <v>22</v>
      </c>
      <c r="I4390" t="s">
        <v>107</v>
      </c>
      <c r="J4390" t="s">
        <v>108</v>
      </c>
      <c r="K4390">
        <v>7</v>
      </c>
      <c r="L4390">
        <v>4</v>
      </c>
      <c r="M4390" t="s">
        <v>98</v>
      </c>
      <c r="N4390">
        <v>0.91200000000000003</v>
      </c>
      <c r="O4390" t="s">
        <v>210</v>
      </c>
      <c r="P4390" t="s">
        <v>141</v>
      </c>
      <c r="Q4390" t="s">
        <v>3235</v>
      </c>
      <c r="R4390" t="s">
        <v>90</v>
      </c>
      <c r="S4390">
        <v>2</v>
      </c>
      <c r="T4390">
        <v>1</v>
      </c>
      <c r="U4390">
        <v>2</v>
      </c>
      <c r="V4390">
        <v>0</v>
      </c>
      <c r="W4390">
        <v>0</v>
      </c>
      <c r="X4390">
        <v>0</v>
      </c>
      <c r="Y4390">
        <v>2</v>
      </c>
      <c r="Z4390">
        <v>96</v>
      </c>
      <c r="AA4390">
        <v>87.9</v>
      </c>
      <c r="AB4390">
        <v>3.56</v>
      </c>
      <c r="AC4390">
        <v>1.68</v>
      </c>
      <c r="AD4390">
        <v>-8.7999999999999995E-2</v>
      </c>
      <c r="AE4390">
        <v>2.105</v>
      </c>
      <c r="AF4390">
        <v>1.482</v>
      </c>
      <c r="AG4390">
        <v>5.8319999999999999</v>
      </c>
      <c r="AH4390">
        <v>3.4289999999999998</v>
      </c>
      <c r="AI4390">
        <v>7.0730000000000004</v>
      </c>
      <c r="AJ4390">
        <v>23.8</v>
      </c>
      <c r="AK4390">
        <v>-15.6</v>
      </c>
      <c r="AL4390">
        <v>4.2</v>
      </c>
      <c r="AM4390">
        <v>154.25299999999999</v>
      </c>
      <c r="AN4390">
        <v>1616.83</v>
      </c>
      <c r="AO4390" t="s">
        <v>4751</v>
      </c>
    </row>
    <row r="4391" spans="1:41">
      <c r="A4391" t="s">
        <v>4298</v>
      </c>
      <c r="B4391" t="s">
        <v>90</v>
      </c>
      <c r="C4391" t="s">
        <v>3970</v>
      </c>
      <c r="D4391" t="s">
        <v>1152</v>
      </c>
      <c r="E4391" t="s">
        <v>3971</v>
      </c>
      <c r="F4391" t="s">
        <v>94</v>
      </c>
      <c r="G4391" t="s">
        <v>932</v>
      </c>
      <c r="H4391">
        <v>23</v>
      </c>
      <c r="I4391" t="s">
        <v>96</v>
      </c>
      <c r="J4391" t="s">
        <v>97</v>
      </c>
      <c r="K4391">
        <v>8</v>
      </c>
      <c r="L4391">
        <v>1</v>
      </c>
      <c r="M4391" t="s">
        <v>508</v>
      </c>
      <c r="N4391">
        <v>0.89800000000000002</v>
      </c>
      <c r="O4391" t="s">
        <v>820</v>
      </c>
      <c r="Q4391" t="s">
        <v>972</v>
      </c>
      <c r="R4391" t="s">
        <v>3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3</v>
      </c>
      <c r="Z4391">
        <v>92.1</v>
      </c>
      <c r="AA4391">
        <v>84.7</v>
      </c>
      <c r="AB4391">
        <v>3.24</v>
      </c>
      <c r="AC4391">
        <v>1.59</v>
      </c>
      <c r="AD4391">
        <v>0.11600000000000001</v>
      </c>
      <c r="AE4391">
        <v>1.55</v>
      </c>
      <c r="AF4391">
        <v>1.7250000000000001</v>
      </c>
      <c r="AG4391">
        <v>5.8949999999999996</v>
      </c>
      <c r="AH4391">
        <v>10.260999999999999</v>
      </c>
      <c r="AI4391">
        <v>4.2169999999999996</v>
      </c>
      <c r="AJ4391">
        <v>23.8</v>
      </c>
      <c r="AK4391">
        <v>-33.4</v>
      </c>
      <c r="AL4391">
        <v>6.9</v>
      </c>
      <c r="AM4391">
        <v>112.536</v>
      </c>
      <c r="AN4391">
        <v>2188.08</v>
      </c>
      <c r="AO4391" t="s">
        <v>4752</v>
      </c>
    </row>
    <row r="4392" spans="1:41">
      <c r="A4392" t="s">
        <v>4298</v>
      </c>
      <c r="B4392" t="s">
        <v>90</v>
      </c>
      <c r="C4392" t="s">
        <v>3970</v>
      </c>
      <c r="D4392" t="s">
        <v>1152</v>
      </c>
      <c r="E4392" t="s">
        <v>3971</v>
      </c>
      <c r="F4392" t="s">
        <v>94</v>
      </c>
      <c r="G4392" t="s">
        <v>932</v>
      </c>
      <c r="H4392">
        <v>24</v>
      </c>
      <c r="I4392" t="s">
        <v>103</v>
      </c>
      <c r="J4392" t="s">
        <v>104</v>
      </c>
      <c r="K4392">
        <v>8</v>
      </c>
      <c r="L4392">
        <v>2</v>
      </c>
      <c r="M4392" t="s">
        <v>508</v>
      </c>
      <c r="N4392">
        <v>0.89900000000000002</v>
      </c>
      <c r="O4392" t="s">
        <v>820</v>
      </c>
      <c r="Q4392" t="s">
        <v>972</v>
      </c>
      <c r="R4392" t="s">
        <v>3</v>
      </c>
      <c r="S4392">
        <v>1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3</v>
      </c>
      <c r="Z4392">
        <v>91.6</v>
      </c>
      <c r="AA4392">
        <v>84.8</v>
      </c>
      <c r="AB4392">
        <v>3.24</v>
      </c>
      <c r="AC4392">
        <v>1.59</v>
      </c>
      <c r="AD4392">
        <v>1.0680000000000001</v>
      </c>
      <c r="AE4392">
        <v>2.6989999999999998</v>
      </c>
      <c r="AF4392">
        <v>1.728</v>
      </c>
      <c r="AG4392">
        <v>5.9379999999999997</v>
      </c>
      <c r="AH4392">
        <v>9.1910000000000007</v>
      </c>
      <c r="AI4392">
        <v>2.8370000000000002</v>
      </c>
      <c r="AJ4392">
        <v>23.8</v>
      </c>
      <c r="AK4392">
        <v>-29.8</v>
      </c>
      <c r="AL4392">
        <v>7.1</v>
      </c>
      <c r="AM4392">
        <v>107.384</v>
      </c>
      <c r="AN4392">
        <v>1904.06</v>
      </c>
      <c r="AO4392" t="s">
        <v>4753</v>
      </c>
    </row>
    <row r="4393" spans="1:41">
      <c r="A4393" t="s">
        <v>4298</v>
      </c>
      <c r="B4393" t="s">
        <v>90</v>
      </c>
      <c r="C4393" t="s">
        <v>3970</v>
      </c>
      <c r="D4393" t="s">
        <v>1152</v>
      </c>
      <c r="E4393" t="s">
        <v>3971</v>
      </c>
      <c r="F4393" t="s">
        <v>94</v>
      </c>
      <c r="G4393" t="s">
        <v>932</v>
      </c>
      <c r="H4393">
        <v>25</v>
      </c>
      <c r="I4393" t="s">
        <v>107</v>
      </c>
      <c r="J4393" t="s">
        <v>108</v>
      </c>
      <c r="K4393">
        <v>8</v>
      </c>
      <c r="L4393">
        <v>3</v>
      </c>
      <c r="M4393" t="s">
        <v>122</v>
      </c>
      <c r="N4393">
        <v>0.91</v>
      </c>
      <c r="O4393" t="s">
        <v>820</v>
      </c>
      <c r="P4393" t="s">
        <v>141</v>
      </c>
      <c r="Q4393" t="s">
        <v>972</v>
      </c>
      <c r="R4393" t="s">
        <v>3</v>
      </c>
      <c r="S4393">
        <v>1</v>
      </c>
      <c r="T4393">
        <v>1</v>
      </c>
      <c r="U4393">
        <v>0</v>
      </c>
      <c r="V4393">
        <v>0</v>
      </c>
      <c r="W4393">
        <v>0</v>
      </c>
      <c r="X4393">
        <v>0</v>
      </c>
      <c r="Y4393">
        <v>3</v>
      </c>
      <c r="Z4393">
        <v>79.8</v>
      </c>
      <c r="AA4393">
        <v>74.599999999999994</v>
      </c>
      <c r="AB4393">
        <v>3.24</v>
      </c>
      <c r="AC4393">
        <v>1.59</v>
      </c>
      <c r="AD4393">
        <v>0.41599999999999998</v>
      </c>
      <c r="AE4393">
        <v>2.6110000000000002</v>
      </c>
      <c r="AF4393">
        <v>1.7330000000000001</v>
      </c>
      <c r="AG4393">
        <v>6.1609999999999996</v>
      </c>
      <c r="AH4393">
        <v>6.1950000000000003</v>
      </c>
      <c r="AI4393">
        <v>4.0880000000000001</v>
      </c>
      <c r="AJ4393">
        <v>23.9</v>
      </c>
      <c r="AK4393">
        <v>-16.5</v>
      </c>
      <c r="AL4393">
        <v>8.1</v>
      </c>
      <c r="AM4393">
        <v>123.764</v>
      </c>
      <c r="AN4393">
        <v>1295.83</v>
      </c>
      <c r="AO4393" t="s">
        <v>4754</v>
      </c>
    </row>
    <row r="4394" spans="1:41">
      <c r="A4394" t="s">
        <v>4298</v>
      </c>
      <c r="B4394" t="s">
        <v>90</v>
      </c>
      <c r="C4394" t="s">
        <v>3970</v>
      </c>
      <c r="D4394" t="s">
        <v>1152</v>
      </c>
      <c r="E4394" t="s">
        <v>3971</v>
      </c>
      <c r="F4394" t="s">
        <v>94</v>
      </c>
      <c r="G4394" t="s">
        <v>932</v>
      </c>
      <c r="H4394">
        <v>26</v>
      </c>
      <c r="I4394" t="s">
        <v>96</v>
      </c>
      <c r="J4394" t="s">
        <v>97</v>
      </c>
      <c r="K4394">
        <v>9</v>
      </c>
      <c r="L4394">
        <v>1</v>
      </c>
      <c r="M4394" t="s">
        <v>508</v>
      </c>
      <c r="N4394">
        <v>0.88800000000000001</v>
      </c>
      <c r="O4394" t="s">
        <v>123</v>
      </c>
      <c r="Q4394" t="s">
        <v>3976</v>
      </c>
      <c r="R4394" t="s">
        <v>3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0</v>
      </c>
      <c r="Y4394">
        <v>3</v>
      </c>
      <c r="Z4394">
        <v>94.1</v>
      </c>
      <c r="AA4394">
        <v>87.3</v>
      </c>
      <c r="AB4394">
        <v>3.29</v>
      </c>
      <c r="AC4394">
        <v>1.69</v>
      </c>
      <c r="AD4394">
        <v>1.4550000000000001</v>
      </c>
      <c r="AE4394">
        <v>2.3410000000000002</v>
      </c>
      <c r="AF4394">
        <v>1.881</v>
      </c>
      <c r="AG4394">
        <v>5.8440000000000003</v>
      </c>
      <c r="AH4394">
        <v>10.832000000000001</v>
      </c>
      <c r="AI4394">
        <v>2.129</v>
      </c>
      <c r="AJ4394">
        <v>23.8</v>
      </c>
      <c r="AK4394">
        <v>-34.6</v>
      </c>
      <c r="AL4394">
        <v>7.4</v>
      </c>
      <c r="AM4394">
        <v>101.313</v>
      </c>
      <c r="AN4394">
        <v>2249.2399999999998</v>
      </c>
      <c r="AO4394" t="s">
        <v>4755</v>
      </c>
    </row>
    <row r="4395" spans="1:41">
      <c r="A4395" t="s">
        <v>4298</v>
      </c>
      <c r="B4395" t="s">
        <v>90</v>
      </c>
      <c r="C4395" t="s">
        <v>3970</v>
      </c>
      <c r="D4395" t="s">
        <v>1152</v>
      </c>
      <c r="E4395" t="s">
        <v>3971</v>
      </c>
      <c r="F4395" t="s">
        <v>94</v>
      </c>
      <c r="G4395" t="s">
        <v>932</v>
      </c>
      <c r="H4395">
        <v>27</v>
      </c>
      <c r="I4395" t="s">
        <v>96</v>
      </c>
      <c r="J4395" t="s">
        <v>97</v>
      </c>
      <c r="K4395">
        <v>9</v>
      </c>
      <c r="L4395">
        <v>2</v>
      </c>
      <c r="M4395" t="s">
        <v>508</v>
      </c>
      <c r="N4395">
        <v>0.81200000000000006</v>
      </c>
      <c r="O4395" t="s">
        <v>123</v>
      </c>
      <c r="Q4395" t="s">
        <v>3976</v>
      </c>
      <c r="R4395" t="s">
        <v>3</v>
      </c>
      <c r="S4395">
        <v>1</v>
      </c>
      <c r="T4395">
        <v>0</v>
      </c>
      <c r="U4395">
        <v>1</v>
      </c>
      <c r="V4395">
        <v>0</v>
      </c>
      <c r="W4395">
        <v>0</v>
      </c>
      <c r="X4395">
        <v>0</v>
      </c>
      <c r="Y4395">
        <v>3</v>
      </c>
      <c r="Z4395">
        <v>92.9</v>
      </c>
      <c r="AA4395">
        <v>85.6</v>
      </c>
      <c r="AB4395">
        <v>3.29</v>
      </c>
      <c r="AC4395">
        <v>1.69</v>
      </c>
      <c r="AD4395">
        <v>0.67400000000000004</v>
      </c>
      <c r="AE4395">
        <v>3.5350000000000001</v>
      </c>
      <c r="AF4395">
        <v>1.6850000000000001</v>
      </c>
      <c r="AG4395">
        <v>5.8609999999999998</v>
      </c>
      <c r="AH4395">
        <v>6.7370000000000001</v>
      </c>
      <c r="AI4395">
        <v>2.8260000000000001</v>
      </c>
      <c r="AJ4395">
        <v>23.8</v>
      </c>
      <c r="AK4395">
        <v>-23.2</v>
      </c>
      <c r="AL4395">
        <v>6.4</v>
      </c>
      <c r="AM4395">
        <v>113.041</v>
      </c>
      <c r="AN4395">
        <v>1464.74</v>
      </c>
      <c r="AO4395" t="s">
        <v>4756</v>
      </c>
    </row>
    <row r="4396" spans="1:41">
      <c r="A4396" t="s">
        <v>4298</v>
      </c>
      <c r="B4396" t="s">
        <v>90</v>
      </c>
      <c r="C4396" t="s">
        <v>3970</v>
      </c>
      <c r="D4396" t="s">
        <v>1152</v>
      </c>
      <c r="E4396" t="s">
        <v>3971</v>
      </c>
      <c r="F4396" t="s">
        <v>94</v>
      </c>
      <c r="G4396" t="s">
        <v>932</v>
      </c>
      <c r="H4396">
        <v>28</v>
      </c>
      <c r="I4396" t="s">
        <v>127</v>
      </c>
      <c r="J4396" t="s">
        <v>104</v>
      </c>
      <c r="K4396">
        <v>9</v>
      </c>
      <c r="L4396">
        <v>3</v>
      </c>
      <c r="M4396" t="s">
        <v>508</v>
      </c>
      <c r="N4396">
        <v>0.85199999999999998</v>
      </c>
      <c r="O4396" t="s">
        <v>123</v>
      </c>
      <c r="Q4396" t="s">
        <v>3976</v>
      </c>
      <c r="R4396" t="s">
        <v>3</v>
      </c>
      <c r="S4396">
        <v>2</v>
      </c>
      <c r="T4396">
        <v>0</v>
      </c>
      <c r="U4396">
        <v>1</v>
      </c>
      <c r="V4396">
        <v>0</v>
      </c>
      <c r="W4396">
        <v>0</v>
      </c>
      <c r="X4396">
        <v>0</v>
      </c>
      <c r="Y4396">
        <v>3</v>
      </c>
      <c r="Z4396">
        <v>92.7</v>
      </c>
      <c r="AA4396">
        <v>86.3</v>
      </c>
      <c r="AB4396">
        <v>3.29</v>
      </c>
      <c r="AC4396">
        <v>1.69</v>
      </c>
      <c r="AD4396">
        <v>0.66100000000000003</v>
      </c>
      <c r="AE4396">
        <v>2.919</v>
      </c>
      <c r="AF4396">
        <v>1.7130000000000001</v>
      </c>
      <c r="AG4396">
        <v>5.85</v>
      </c>
      <c r="AH4396">
        <v>7.8380000000000001</v>
      </c>
      <c r="AI4396">
        <v>4.0289999999999999</v>
      </c>
      <c r="AJ4396">
        <v>23.9</v>
      </c>
      <c r="AK4396">
        <v>-28.7</v>
      </c>
      <c r="AL4396">
        <v>6.1</v>
      </c>
      <c r="AM4396">
        <v>117.435</v>
      </c>
      <c r="AN4396">
        <v>1782.58</v>
      </c>
      <c r="AO4396" t="s">
        <v>4757</v>
      </c>
    </row>
    <row r="4397" spans="1:41">
      <c r="A4397" t="s">
        <v>4298</v>
      </c>
      <c r="B4397" t="s">
        <v>90</v>
      </c>
      <c r="C4397" t="s">
        <v>3970</v>
      </c>
      <c r="D4397" t="s">
        <v>1152</v>
      </c>
      <c r="E4397" t="s">
        <v>3971</v>
      </c>
      <c r="F4397" t="s">
        <v>94</v>
      </c>
      <c r="G4397" t="s">
        <v>932</v>
      </c>
      <c r="H4397">
        <v>29</v>
      </c>
      <c r="I4397" t="s">
        <v>127</v>
      </c>
      <c r="J4397" t="s">
        <v>104</v>
      </c>
      <c r="K4397">
        <v>9</v>
      </c>
      <c r="L4397">
        <v>4</v>
      </c>
      <c r="M4397" t="s">
        <v>508</v>
      </c>
      <c r="N4397">
        <v>0.88100000000000001</v>
      </c>
      <c r="O4397" t="s">
        <v>123</v>
      </c>
      <c r="Q4397" t="s">
        <v>3976</v>
      </c>
      <c r="R4397" t="s">
        <v>3</v>
      </c>
      <c r="S4397">
        <v>2</v>
      </c>
      <c r="T4397">
        <v>1</v>
      </c>
      <c r="U4397">
        <v>1</v>
      </c>
      <c r="V4397">
        <v>0</v>
      </c>
      <c r="W4397">
        <v>0</v>
      </c>
      <c r="X4397">
        <v>0</v>
      </c>
      <c r="Y4397">
        <v>3</v>
      </c>
      <c r="Z4397">
        <v>94</v>
      </c>
      <c r="AA4397">
        <v>87.4</v>
      </c>
      <c r="AB4397">
        <v>3.29</v>
      </c>
      <c r="AC4397">
        <v>1.69</v>
      </c>
      <c r="AD4397">
        <v>0.28299999999999997</v>
      </c>
      <c r="AE4397">
        <v>2.5289999999999999</v>
      </c>
      <c r="AF4397">
        <v>1.704</v>
      </c>
      <c r="AG4397">
        <v>5.8380000000000001</v>
      </c>
      <c r="AH4397">
        <v>10.393000000000001</v>
      </c>
      <c r="AI4397">
        <v>4.84</v>
      </c>
      <c r="AJ4397">
        <v>23.8</v>
      </c>
      <c r="AK4397">
        <v>-38.299999999999997</v>
      </c>
      <c r="AL4397">
        <v>6.3</v>
      </c>
      <c r="AM4397">
        <v>115.145</v>
      </c>
      <c r="AN4397">
        <v>2346.16</v>
      </c>
      <c r="AO4397" t="s">
        <v>4758</v>
      </c>
    </row>
    <row r="4398" spans="1:41">
      <c r="A4398" t="s">
        <v>4298</v>
      </c>
      <c r="B4398" t="s">
        <v>90</v>
      </c>
      <c r="C4398" t="s">
        <v>3970</v>
      </c>
      <c r="D4398" t="s">
        <v>1152</v>
      </c>
      <c r="E4398" t="s">
        <v>3971</v>
      </c>
      <c r="F4398" t="s">
        <v>94</v>
      </c>
      <c r="G4398" t="s">
        <v>932</v>
      </c>
      <c r="H4398">
        <v>30</v>
      </c>
      <c r="I4398" t="s">
        <v>103</v>
      </c>
      <c r="J4398" t="s">
        <v>104</v>
      </c>
      <c r="K4398">
        <v>9</v>
      </c>
      <c r="L4398">
        <v>5</v>
      </c>
      <c r="M4398" t="s">
        <v>115</v>
      </c>
      <c r="N4398">
        <v>0.92400000000000004</v>
      </c>
      <c r="O4398" t="s">
        <v>123</v>
      </c>
      <c r="Q4398" t="s">
        <v>3976</v>
      </c>
      <c r="R4398" t="s">
        <v>3</v>
      </c>
      <c r="S4398">
        <v>2</v>
      </c>
      <c r="T4398">
        <v>2</v>
      </c>
      <c r="U4398">
        <v>1</v>
      </c>
      <c r="V4398">
        <v>0</v>
      </c>
      <c r="W4398">
        <v>0</v>
      </c>
      <c r="X4398">
        <v>0</v>
      </c>
      <c r="Y4398">
        <v>3</v>
      </c>
      <c r="Z4398">
        <v>88.1</v>
      </c>
      <c r="AA4398">
        <v>82.6</v>
      </c>
      <c r="AB4398">
        <v>3.29</v>
      </c>
      <c r="AC4398">
        <v>1.69</v>
      </c>
      <c r="AD4398">
        <v>0.70399999999999996</v>
      </c>
      <c r="AE4398">
        <v>2.589</v>
      </c>
      <c r="AF4398">
        <v>2.141</v>
      </c>
      <c r="AG4398">
        <v>5.7380000000000004</v>
      </c>
      <c r="AH4398">
        <v>0.97899999999999998</v>
      </c>
      <c r="AI4398">
        <v>1.5640000000000001</v>
      </c>
      <c r="AJ4398">
        <v>23.9</v>
      </c>
      <c r="AK4398">
        <v>-2</v>
      </c>
      <c r="AL4398">
        <v>7</v>
      </c>
      <c r="AM4398">
        <v>148.66900000000001</v>
      </c>
      <c r="AN4398">
        <v>362.91399999999999</v>
      </c>
      <c r="AO4398" t="s">
        <v>4759</v>
      </c>
    </row>
    <row r="4399" spans="1:41">
      <c r="A4399" t="s">
        <v>4298</v>
      </c>
      <c r="B4399" t="s">
        <v>90</v>
      </c>
      <c r="C4399" t="s">
        <v>3970</v>
      </c>
      <c r="D4399" t="s">
        <v>1152</v>
      </c>
      <c r="E4399" t="s">
        <v>3971</v>
      </c>
      <c r="F4399" t="s">
        <v>94</v>
      </c>
      <c r="G4399" t="s">
        <v>932</v>
      </c>
      <c r="H4399">
        <v>31</v>
      </c>
      <c r="I4399" t="s">
        <v>107</v>
      </c>
      <c r="J4399" t="s">
        <v>108</v>
      </c>
      <c r="K4399">
        <v>10</v>
      </c>
      <c r="L4399">
        <v>1</v>
      </c>
      <c r="M4399" t="s">
        <v>122</v>
      </c>
      <c r="N4399">
        <v>0.90500000000000003</v>
      </c>
      <c r="O4399" t="s">
        <v>210</v>
      </c>
      <c r="P4399" t="s">
        <v>141</v>
      </c>
      <c r="Q4399" t="s">
        <v>945</v>
      </c>
      <c r="R4399" t="s">
        <v>3</v>
      </c>
      <c r="S4399">
        <v>0</v>
      </c>
      <c r="T4399">
        <v>0</v>
      </c>
      <c r="U4399">
        <v>2</v>
      </c>
      <c r="V4399">
        <v>0</v>
      </c>
      <c r="W4399">
        <v>0</v>
      </c>
      <c r="X4399">
        <v>0</v>
      </c>
      <c r="Y4399">
        <v>3</v>
      </c>
      <c r="Z4399">
        <v>82.9</v>
      </c>
      <c r="AA4399">
        <v>76.599999999999994</v>
      </c>
      <c r="AB4399">
        <v>3.35</v>
      </c>
      <c r="AC4399">
        <v>1.71</v>
      </c>
      <c r="AD4399">
        <v>0.91500000000000004</v>
      </c>
      <c r="AE4399">
        <v>2.5299999999999998</v>
      </c>
      <c r="AF4399">
        <v>1.7310000000000001</v>
      </c>
      <c r="AG4399">
        <v>6.0110000000000001</v>
      </c>
      <c r="AH4399">
        <v>2.3759999999999999</v>
      </c>
      <c r="AI4399">
        <v>2.9569999999999999</v>
      </c>
      <c r="AJ4399">
        <v>23.8</v>
      </c>
      <c r="AK4399">
        <v>-6.2</v>
      </c>
      <c r="AL4399">
        <v>7.7</v>
      </c>
      <c r="AM4399">
        <v>141.685</v>
      </c>
      <c r="AN4399">
        <v>683.10699999999997</v>
      </c>
      <c r="AO4399" t="s">
        <v>4760</v>
      </c>
    </row>
    <row r="4400" spans="1:41">
      <c r="A4400" t="s">
        <v>4298</v>
      </c>
      <c r="B4400" t="s">
        <v>90</v>
      </c>
      <c r="C4400" t="s">
        <v>3970</v>
      </c>
      <c r="D4400" t="s">
        <v>1152</v>
      </c>
      <c r="E4400" t="s">
        <v>3971</v>
      </c>
      <c r="F4400" t="s">
        <v>94</v>
      </c>
      <c r="G4400" t="s">
        <v>932</v>
      </c>
      <c r="H4400">
        <v>32</v>
      </c>
      <c r="I4400" t="s">
        <v>103</v>
      </c>
      <c r="J4400" t="s">
        <v>104</v>
      </c>
      <c r="K4400">
        <v>11</v>
      </c>
      <c r="L4400">
        <v>1</v>
      </c>
      <c r="M4400" t="s">
        <v>98</v>
      </c>
      <c r="N4400">
        <v>0.90800000000000003</v>
      </c>
      <c r="O4400" t="s">
        <v>210</v>
      </c>
      <c r="Q4400" t="s">
        <v>940</v>
      </c>
      <c r="R4400" t="s">
        <v>90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4</v>
      </c>
      <c r="Z4400">
        <v>94</v>
      </c>
      <c r="AA4400">
        <v>86</v>
      </c>
      <c r="AB4400">
        <v>3.48</v>
      </c>
      <c r="AC4400">
        <v>1.57</v>
      </c>
      <c r="AD4400">
        <v>-0.88100000000000001</v>
      </c>
      <c r="AE4400">
        <v>3.01</v>
      </c>
      <c r="AF4400">
        <v>1.6160000000000001</v>
      </c>
      <c r="AG4400">
        <v>6.0309999999999997</v>
      </c>
      <c r="AH4400">
        <v>6.4960000000000004</v>
      </c>
      <c r="AI4400">
        <v>8.6709999999999994</v>
      </c>
      <c r="AJ4400">
        <v>23.8</v>
      </c>
      <c r="AK4400">
        <v>-31.5</v>
      </c>
      <c r="AL4400">
        <v>4.2</v>
      </c>
      <c r="AM4400">
        <v>143.286</v>
      </c>
      <c r="AN4400">
        <v>2182.2800000000002</v>
      </c>
      <c r="AO4400" t="s">
        <v>4761</v>
      </c>
    </row>
    <row r="4401" spans="1:41">
      <c r="A4401" t="s">
        <v>4298</v>
      </c>
      <c r="B4401" t="s">
        <v>90</v>
      </c>
      <c r="C4401" t="s">
        <v>3970</v>
      </c>
      <c r="D4401" t="s">
        <v>1152</v>
      </c>
      <c r="E4401" t="s">
        <v>3971</v>
      </c>
      <c r="F4401" t="s">
        <v>94</v>
      </c>
      <c r="G4401" t="s">
        <v>932</v>
      </c>
      <c r="H4401">
        <v>33</v>
      </c>
      <c r="I4401" t="s">
        <v>107</v>
      </c>
      <c r="J4401" t="s">
        <v>108</v>
      </c>
      <c r="K4401">
        <v>11</v>
      </c>
      <c r="L4401">
        <v>2</v>
      </c>
      <c r="M4401" t="s">
        <v>98</v>
      </c>
      <c r="N4401">
        <v>0.874</v>
      </c>
      <c r="O4401" t="s">
        <v>210</v>
      </c>
      <c r="P4401" t="s">
        <v>141</v>
      </c>
      <c r="Q4401" t="s">
        <v>940</v>
      </c>
      <c r="R4401" t="s">
        <v>90</v>
      </c>
      <c r="S4401">
        <v>0</v>
      </c>
      <c r="T4401">
        <v>1</v>
      </c>
      <c r="U4401">
        <v>0</v>
      </c>
      <c r="V4401">
        <v>0</v>
      </c>
      <c r="W4401">
        <v>0</v>
      </c>
      <c r="X4401">
        <v>0</v>
      </c>
      <c r="Y4401">
        <v>4</v>
      </c>
      <c r="Z4401">
        <v>94</v>
      </c>
      <c r="AA4401">
        <v>86.8</v>
      </c>
      <c r="AB4401">
        <v>3.48</v>
      </c>
      <c r="AC4401">
        <v>1.57</v>
      </c>
      <c r="AD4401">
        <v>-0.27100000000000002</v>
      </c>
      <c r="AE4401">
        <v>2.7890000000000001</v>
      </c>
      <c r="AF4401">
        <v>1.4830000000000001</v>
      </c>
      <c r="AG4401">
        <v>5.9530000000000003</v>
      </c>
      <c r="AH4401">
        <v>6.4320000000000004</v>
      </c>
      <c r="AI4401">
        <v>5.593</v>
      </c>
      <c r="AJ4401">
        <v>23.8</v>
      </c>
      <c r="AK4401">
        <v>-26</v>
      </c>
      <c r="AL4401">
        <v>5.2</v>
      </c>
      <c r="AM4401">
        <v>131.203</v>
      </c>
      <c r="AN4401">
        <v>1733.3</v>
      </c>
      <c r="AO4401" t="s">
        <v>4762</v>
      </c>
    </row>
    <row r="4402" spans="1:41">
      <c r="A4402" t="s">
        <v>4298</v>
      </c>
      <c r="B4402" t="s">
        <v>90</v>
      </c>
      <c r="C4402" t="s">
        <v>3970</v>
      </c>
      <c r="D4402" t="s">
        <v>1152</v>
      </c>
      <c r="E4402" t="s">
        <v>3971</v>
      </c>
      <c r="F4402" t="s">
        <v>94</v>
      </c>
      <c r="G4402" t="s">
        <v>932</v>
      </c>
      <c r="H4402">
        <v>34</v>
      </c>
      <c r="I4402" t="s">
        <v>96</v>
      </c>
      <c r="J4402" t="s">
        <v>97</v>
      </c>
      <c r="K4402">
        <v>12</v>
      </c>
      <c r="L4402">
        <v>1</v>
      </c>
      <c r="M4402" t="s">
        <v>499</v>
      </c>
      <c r="N4402">
        <v>0.90100000000000002</v>
      </c>
      <c r="O4402" t="s">
        <v>301</v>
      </c>
      <c r="Q4402" t="s">
        <v>2249</v>
      </c>
      <c r="R4402" t="s">
        <v>3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0</v>
      </c>
      <c r="Y4402">
        <v>4</v>
      </c>
      <c r="Z4402">
        <v>77.8</v>
      </c>
      <c r="AA4402">
        <v>72.099999999999994</v>
      </c>
      <c r="AB4402">
        <v>3.29</v>
      </c>
      <c r="AC4402">
        <v>1.51</v>
      </c>
      <c r="AD4402">
        <v>-0.77700000000000002</v>
      </c>
      <c r="AE4402">
        <v>1.399</v>
      </c>
      <c r="AF4402">
        <v>1.9550000000000001</v>
      </c>
      <c r="AG4402">
        <v>6.03</v>
      </c>
      <c r="AH4402">
        <v>-3.9870000000000001</v>
      </c>
      <c r="AI4402">
        <v>-6.6230000000000002</v>
      </c>
      <c r="AJ4402">
        <v>23.8</v>
      </c>
      <c r="AK4402">
        <v>8.3000000000000007</v>
      </c>
      <c r="AL4402">
        <v>12.9</v>
      </c>
      <c r="AM4402">
        <v>328.733</v>
      </c>
      <c r="AN4402">
        <v>1272.2</v>
      </c>
      <c r="AO4402" t="s">
        <v>4763</v>
      </c>
    </row>
    <row r="4403" spans="1:41">
      <c r="A4403" t="s">
        <v>4298</v>
      </c>
      <c r="B4403" t="s">
        <v>90</v>
      </c>
      <c r="C4403" t="s">
        <v>3970</v>
      </c>
      <c r="D4403" t="s">
        <v>1152</v>
      </c>
      <c r="E4403" t="s">
        <v>3971</v>
      </c>
      <c r="F4403" t="s">
        <v>94</v>
      </c>
      <c r="G4403" t="s">
        <v>932</v>
      </c>
      <c r="H4403">
        <v>35</v>
      </c>
      <c r="I4403" t="s">
        <v>96</v>
      </c>
      <c r="J4403" t="s">
        <v>97</v>
      </c>
      <c r="K4403">
        <v>12</v>
      </c>
      <c r="L4403">
        <v>2</v>
      </c>
      <c r="M4403" t="s">
        <v>122</v>
      </c>
      <c r="N4403">
        <v>0.89400000000000002</v>
      </c>
      <c r="O4403" t="s">
        <v>301</v>
      </c>
      <c r="Q4403" t="s">
        <v>2249</v>
      </c>
      <c r="R4403" t="s">
        <v>3</v>
      </c>
      <c r="S4403">
        <v>1</v>
      </c>
      <c r="T4403">
        <v>0</v>
      </c>
      <c r="U4403">
        <v>1</v>
      </c>
      <c r="V4403">
        <v>0</v>
      </c>
      <c r="W4403">
        <v>0</v>
      </c>
      <c r="X4403">
        <v>0</v>
      </c>
      <c r="Y4403">
        <v>4</v>
      </c>
      <c r="Z4403">
        <v>86.3</v>
      </c>
      <c r="AA4403">
        <v>81</v>
      </c>
      <c r="AB4403">
        <v>3.29</v>
      </c>
      <c r="AC4403">
        <v>1.51</v>
      </c>
      <c r="AD4403">
        <v>0.68400000000000005</v>
      </c>
      <c r="AE4403">
        <v>1.478</v>
      </c>
      <c r="AF4403">
        <v>2.1429999999999998</v>
      </c>
      <c r="AG4403">
        <v>5.6310000000000002</v>
      </c>
      <c r="AH4403">
        <v>0.99299999999999999</v>
      </c>
      <c r="AI4403">
        <v>-0.19600000000000001</v>
      </c>
      <c r="AJ4403">
        <v>23.9</v>
      </c>
      <c r="AK4403">
        <v>-1.8</v>
      </c>
      <c r="AL4403">
        <v>8.1</v>
      </c>
      <c r="AM4403">
        <v>81.33</v>
      </c>
      <c r="AN4403">
        <v>189.42500000000001</v>
      </c>
      <c r="AO4403" t="s">
        <v>4764</v>
      </c>
    </row>
    <row r="4404" spans="1:41">
      <c r="A4404" t="s">
        <v>4298</v>
      </c>
      <c r="B4404" t="s">
        <v>90</v>
      </c>
      <c r="C4404" t="s">
        <v>3970</v>
      </c>
      <c r="D4404" t="s">
        <v>1152</v>
      </c>
      <c r="E4404" t="s">
        <v>3971</v>
      </c>
      <c r="F4404" t="s">
        <v>94</v>
      </c>
      <c r="G4404" t="s">
        <v>932</v>
      </c>
      <c r="H4404">
        <v>36</v>
      </c>
      <c r="I4404" t="s">
        <v>96</v>
      </c>
      <c r="J4404" t="s">
        <v>97</v>
      </c>
      <c r="K4404">
        <v>12</v>
      </c>
      <c r="L4404">
        <v>3</v>
      </c>
      <c r="M4404" t="s">
        <v>122</v>
      </c>
      <c r="N4404">
        <v>0.9</v>
      </c>
      <c r="O4404" t="s">
        <v>301</v>
      </c>
      <c r="Q4404" t="s">
        <v>2249</v>
      </c>
      <c r="R4404" t="s">
        <v>3</v>
      </c>
      <c r="S4404">
        <v>2</v>
      </c>
      <c r="T4404">
        <v>0</v>
      </c>
      <c r="U4404">
        <v>1</v>
      </c>
      <c r="V4404">
        <v>0</v>
      </c>
      <c r="W4404">
        <v>0</v>
      </c>
      <c r="X4404">
        <v>0</v>
      </c>
      <c r="Y4404">
        <v>4</v>
      </c>
      <c r="Z4404">
        <v>81.2</v>
      </c>
      <c r="AA4404">
        <v>75.3</v>
      </c>
      <c r="AB4404">
        <v>3.29</v>
      </c>
      <c r="AC4404">
        <v>1.51</v>
      </c>
      <c r="AD4404">
        <v>1.5289999999999999</v>
      </c>
      <c r="AE4404">
        <v>2.649</v>
      </c>
      <c r="AF4404">
        <v>1.9119999999999999</v>
      </c>
      <c r="AG4404">
        <v>6.1639999999999997</v>
      </c>
      <c r="AH4404">
        <v>10.579000000000001</v>
      </c>
      <c r="AI4404">
        <v>-0.45900000000000002</v>
      </c>
      <c r="AJ4404">
        <v>23.8</v>
      </c>
      <c r="AK4404">
        <v>-23.6</v>
      </c>
      <c r="AL4404">
        <v>10.199999999999999</v>
      </c>
      <c r="AM4404">
        <v>87.793000000000006</v>
      </c>
      <c r="AN4404">
        <v>1852.37</v>
      </c>
      <c r="AO4404" t="s">
        <v>4765</v>
      </c>
    </row>
    <row r="4405" spans="1:41">
      <c r="A4405" t="s">
        <v>4298</v>
      </c>
      <c r="B4405" t="s">
        <v>90</v>
      </c>
      <c r="C4405" t="s">
        <v>3970</v>
      </c>
      <c r="D4405" t="s">
        <v>1152</v>
      </c>
      <c r="E4405" t="s">
        <v>3971</v>
      </c>
      <c r="F4405" t="s">
        <v>94</v>
      </c>
      <c r="G4405" t="s">
        <v>932</v>
      </c>
      <c r="H4405">
        <v>37</v>
      </c>
      <c r="I4405" t="s">
        <v>103</v>
      </c>
      <c r="J4405" t="s">
        <v>104</v>
      </c>
      <c r="K4405">
        <v>12</v>
      </c>
      <c r="L4405">
        <v>4</v>
      </c>
      <c r="M4405" t="s">
        <v>122</v>
      </c>
      <c r="N4405">
        <v>0.90300000000000002</v>
      </c>
      <c r="O4405" t="s">
        <v>301</v>
      </c>
      <c r="Q4405" t="s">
        <v>2249</v>
      </c>
      <c r="R4405" t="s">
        <v>3</v>
      </c>
      <c r="S4405">
        <v>3</v>
      </c>
      <c r="T4405">
        <v>0</v>
      </c>
      <c r="U4405">
        <v>1</v>
      </c>
      <c r="V4405">
        <v>0</v>
      </c>
      <c r="W4405">
        <v>0</v>
      </c>
      <c r="X4405">
        <v>0</v>
      </c>
      <c r="Y4405">
        <v>4</v>
      </c>
      <c r="Z4405">
        <v>81.5</v>
      </c>
      <c r="AA4405">
        <v>75.7</v>
      </c>
      <c r="AB4405">
        <v>3.29</v>
      </c>
      <c r="AC4405">
        <v>1.51</v>
      </c>
      <c r="AD4405">
        <v>6.5000000000000002E-2</v>
      </c>
      <c r="AE4405">
        <v>2.2719999999999998</v>
      </c>
      <c r="AF4405">
        <v>1.6319999999999999</v>
      </c>
      <c r="AG4405">
        <v>6.0259999999999998</v>
      </c>
      <c r="AH4405">
        <v>7.35</v>
      </c>
      <c r="AI4405">
        <v>1.855</v>
      </c>
      <c r="AJ4405">
        <v>23.8</v>
      </c>
      <c r="AK4405">
        <v>-17.8</v>
      </c>
      <c r="AL4405">
        <v>8.8000000000000007</v>
      </c>
      <c r="AM4405">
        <v>104.536</v>
      </c>
      <c r="AN4405">
        <v>1336.04</v>
      </c>
      <c r="AO4405" t="s">
        <v>4766</v>
      </c>
    </row>
    <row r="4406" spans="1:41">
      <c r="A4406" t="s">
        <v>4298</v>
      </c>
      <c r="B4406" t="s">
        <v>90</v>
      </c>
      <c r="C4406" t="s">
        <v>3970</v>
      </c>
      <c r="D4406" t="s">
        <v>1152</v>
      </c>
      <c r="E4406" t="s">
        <v>3971</v>
      </c>
      <c r="F4406" t="s">
        <v>94</v>
      </c>
      <c r="G4406" t="s">
        <v>932</v>
      </c>
      <c r="H4406">
        <v>38</v>
      </c>
      <c r="I4406" t="s">
        <v>194</v>
      </c>
      <c r="J4406" t="s">
        <v>108</v>
      </c>
      <c r="K4406">
        <v>12</v>
      </c>
      <c r="L4406">
        <v>5</v>
      </c>
      <c r="M4406" t="s">
        <v>122</v>
      </c>
      <c r="N4406">
        <v>0.89600000000000002</v>
      </c>
      <c r="O4406" t="s">
        <v>301</v>
      </c>
      <c r="P4406" t="s">
        <v>109</v>
      </c>
      <c r="Q4406" t="s">
        <v>2249</v>
      </c>
      <c r="R4406" t="s">
        <v>3</v>
      </c>
      <c r="S4406">
        <v>3</v>
      </c>
      <c r="T4406">
        <v>1</v>
      </c>
      <c r="U4406">
        <v>1</v>
      </c>
      <c r="V4406">
        <v>0</v>
      </c>
      <c r="W4406">
        <v>0</v>
      </c>
      <c r="X4406">
        <v>0</v>
      </c>
      <c r="Y4406">
        <v>4</v>
      </c>
      <c r="Z4406">
        <v>85.9</v>
      </c>
      <c r="AA4406">
        <v>80.400000000000006</v>
      </c>
      <c r="AB4406">
        <v>3.29</v>
      </c>
      <c r="AC4406">
        <v>1.51</v>
      </c>
      <c r="AD4406">
        <v>0.81</v>
      </c>
      <c r="AE4406">
        <v>2.62</v>
      </c>
      <c r="AF4406">
        <v>2.17</v>
      </c>
      <c r="AG4406">
        <v>5.7220000000000004</v>
      </c>
      <c r="AH4406">
        <v>1.353</v>
      </c>
      <c r="AI4406">
        <v>-0.17100000000000001</v>
      </c>
      <c r="AJ4406">
        <v>23.9</v>
      </c>
      <c r="AK4406">
        <v>-2.8</v>
      </c>
      <c r="AL4406">
        <v>8.1</v>
      </c>
      <c r="AM4406">
        <v>84.686000000000007</v>
      </c>
      <c r="AN4406">
        <v>254.92</v>
      </c>
      <c r="AO4406" t="s">
        <v>4767</v>
      </c>
    </row>
    <row r="4407" spans="1:41">
      <c r="A4407" t="s">
        <v>4298</v>
      </c>
      <c r="B4407" t="s">
        <v>90</v>
      </c>
      <c r="C4407" t="s">
        <v>3970</v>
      </c>
      <c r="D4407" t="s">
        <v>1152</v>
      </c>
      <c r="E4407" t="s">
        <v>3971</v>
      </c>
      <c r="F4407" t="s">
        <v>94</v>
      </c>
      <c r="G4407" t="s">
        <v>932</v>
      </c>
      <c r="H4407">
        <v>39</v>
      </c>
      <c r="I4407" t="s">
        <v>96</v>
      </c>
      <c r="J4407" t="s">
        <v>97</v>
      </c>
      <c r="K4407">
        <v>13</v>
      </c>
      <c r="L4407">
        <v>1</v>
      </c>
      <c r="M4407" t="s">
        <v>98</v>
      </c>
      <c r="N4407">
        <v>0.91200000000000003</v>
      </c>
      <c r="O4407" t="s">
        <v>123</v>
      </c>
      <c r="Q4407" t="s">
        <v>949</v>
      </c>
      <c r="R4407" t="s">
        <v>90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0</v>
      </c>
      <c r="Y4407">
        <v>4</v>
      </c>
      <c r="Z4407">
        <v>95.4</v>
      </c>
      <c r="AA4407">
        <v>88.1</v>
      </c>
      <c r="AB4407">
        <v>3.59</v>
      </c>
      <c r="AC4407">
        <v>1.73</v>
      </c>
      <c r="AD4407">
        <v>-1.23</v>
      </c>
      <c r="AE4407">
        <v>2.6720000000000002</v>
      </c>
      <c r="AF4407">
        <v>1.476</v>
      </c>
      <c r="AG4407">
        <v>5.8550000000000004</v>
      </c>
      <c r="AH4407">
        <v>5.4749999999999996</v>
      </c>
      <c r="AI4407">
        <v>7.5049999999999999</v>
      </c>
      <c r="AJ4407">
        <v>23.8</v>
      </c>
      <c r="AK4407">
        <v>-25.6</v>
      </c>
      <c r="AL4407">
        <v>4.2</v>
      </c>
      <c r="AM4407">
        <v>144.02600000000001</v>
      </c>
      <c r="AN4407">
        <v>1918.19</v>
      </c>
      <c r="AO4407" t="s">
        <v>4768</v>
      </c>
    </row>
    <row r="4408" spans="1:41">
      <c r="A4408" t="s">
        <v>4298</v>
      </c>
      <c r="B4408" t="s">
        <v>90</v>
      </c>
      <c r="C4408" t="s">
        <v>3970</v>
      </c>
      <c r="D4408" t="s">
        <v>1152</v>
      </c>
      <c r="E4408" t="s">
        <v>3971</v>
      </c>
      <c r="F4408" t="s">
        <v>94</v>
      </c>
      <c r="G4408" t="s">
        <v>932</v>
      </c>
      <c r="H4408">
        <v>40</v>
      </c>
      <c r="I4408" t="s">
        <v>127</v>
      </c>
      <c r="J4408" t="s">
        <v>104</v>
      </c>
      <c r="K4408">
        <v>13</v>
      </c>
      <c r="L4408">
        <v>2</v>
      </c>
      <c r="M4408" t="s">
        <v>98</v>
      </c>
      <c r="N4408">
        <v>0.90600000000000003</v>
      </c>
      <c r="O4408" t="s">
        <v>123</v>
      </c>
      <c r="Q4408" t="s">
        <v>949</v>
      </c>
      <c r="R4408" t="s">
        <v>90</v>
      </c>
      <c r="S4408">
        <v>1</v>
      </c>
      <c r="T4408">
        <v>0</v>
      </c>
      <c r="U4408">
        <v>1</v>
      </c>
      <c r="V4408">
        <v>0</v>
      </c>
      <c r="W4408">
        <v>0</v>
      </c>
      <c r="X4408">
        <v>0</v>
      </c>
      <c r="Y4408">
        <v>4</v>
      </c>
      <c r="Z4408">
        <v>95.7</v>
      </c>
      <c r="AA4408">
        <v>88.4</v>
      </c>
      <c r="AB4408">
        <v>3.59</v>
      </c>
      <c r="AC4408">
        <v>1.73</v>
      </c>
      <c r="AD4408">
        <v>-0.06</v>
      </c>
      <c r="AE4408">
        <v>2.5089999999999999</v>
      </c>
      <c r="AF4408">
        <v>1.534</v>
      </c>
      <c r="AG4408">
        <v>5.8689999999999998</v>
      </c>
      <c r="AH4408">
        <v>5.36</v>
      </c>
      <c r="AI4408">
        <v>5.2069999999999999</v>
      </c>
      <c r="AJ4408">
        <v>23.8</v>
      </c>
      <c r="AK4408">
        <v>-22.2</v>
      </c>
      <c r="AL4408">
        <v>5</v>
      </c>
      <c r="AM4408">
        <v>134.375</v>
      </c>
      <c r="AN4408">
        <v>1547.29</v>
      </c>
      <c r="AO4408" t="s">
        <v>4769</v>
      </c>
    </row>
    <row r="4409" spans="1:41">
      <c r="A4409" t="s">
        <v>4298</v>
      </c>
      <c r="B4409" t="s">
        <v>90</v>
      </c>
      <c r="C4409" t="s">
        <v>3970</v>
      </c>
      <c r="D4409" t="s">
        <v>1152</v>
      </c>
      <c r="E4409" t="s">
        <v>3971</v>
      </c>
      <c r="F4409" t="s">
        <v>94</v>
      </c>
      <c r="G4409" t="s">
        <v>932</v>
      </c>
      <c r="H4409">
        <v>41</v>
      </c>
      <c r="I4409" t="s">
        <v>127</v>
      </c>
      <c r="J4409" t="s">
        <v>104</v>
      </c>
      <c r="K4409">
        <v>13</v>
      </c>
      <c r="L4409">
        <v>3</v>
      </c>
      <c r="M4409" t="s">
        <v>98</v>
      </c>
      <c r="N4409">
        <v>0.871</v>
      </c>
      <c r="O4409" t="s">
        <v>123</v>
      </c>
      <c r="Q4409" t="s">
        <v>949</v>
      </c>
      <c r="R4409" t="s">
        <v>90</v>
      </c>
      <c r="S4409">
        <v>1</v>
      </c>
      <c r="T4409">
        <v>1</v>
      </c>
      <c r="U4409">
        <v>1</v>
      </c>
      <c r="V4409">
        <v>0</v>
      </c>
      <c r="W4409">
        <v>0</v>
      </c>
      <c r="X4409">
        <v>0</v>
      </c>
      <c r="Y4409">
        <v>4</v>
      </c>
      <c r="Z4409">
        <v>95.3</v>
      </c>
      <c r="AA4409">
        <v>87.1</v>
      </c>
      <c r="AB4409">
        <v>3.59</v>
      </c>
      <c r="AC4409">
        <v>1.73</v>
      </c>
      <c r="AD4409">
        <v>0.23</v>
      </c>
      <c r="AE4409">
        <v>3.7770000000000001</v>
      </c>
      <c r="AF4409">
        <v>1.4950000000000001</v>
      </c>
      <c r="AG4409">
        <v>5.915</v>
      </c>
      <c r="AH4409">
        <v>6.9989999999999997</v>
      </c>
      <c r="AI4409">
        <v>4.6950000000000003</v>
      </c>
      <c r="AJ4409">
        <v>23.7</v>
      </c>
      <c r="AK4409">
        <v>-27.8</v>
      </c>
      <c r="AL4409">
        <v>5.5</v>
      </c>
      <c r="AM4409">
        <v>124.071</v>
      </c>
      <c r="AN4409">
        <v>1720.4</v>
      </c>
      <c r="AO4409" t="s">
        <v>4770</v>
      </c>
    </row>
    <row r="4410" spans="1:41">
      <c r="A4410" t="s">
        <v>4298</v>
      </c>
      <c r="B4410" t="s">
        <v>90</v>
      </c>
      <c r="C4410" t="s">
        <v>3970</v>
      </c>
      <c r="D4410" t="s">
        <v>1152</v>
      </c>
      <c r="E4410" t="s">
        <v>3971</v>
      </c>
      <c r="F4410" t="s">
        <v>94</v>
      </c>
      <c r="G4410" t="s">
        <v>932</v>
      </c>
      <c r="H4410">
        <v>42</v>
      </c>
      <c r="I4410" t="s">
        <v>127</v>
      </c>
      <c r="J4410" t="s">
        <v>104</v>
      </c>
      <c r="K4410">
        <v>13</v>
      </c>
      <c r="L4410">
        <v>4</v>
      </c>
      <c r="M4410" t="s">
        <v>508</v>
      </c>
      <c r="N4410">
        <v>0.78200000000000003</v>
      </c>
      <c r="O4410" t="s">
        <v>123</v>
      </c>
      <c r="Q4410" t="s">
        <v>949</v>
      </c>
      <c r="R4410" t="s">
        <v>90</v>
      </c>
      <c r="S4410">
        <v>1</v>
      </c>
      <c r="T4410">
        <v>2</v>
      </c>
      <c r="U4410">
        <v>1</v>
      </c>
      <c r="V4410">
        <v>0</v>
      </c>
      <c r="W4410">
        <v>0</v>
      </c>
      <c r="X4410">
        <v>0</v>
      </c>
      <c r="Y4410">
        <v>4</v>
      </c>
      <c r="Z4410">
        <v>95.9</v>
      </c>
      <c r="AA4410">
        <v>88.7</v>
      </c>
      <c r="AB4410">
        <v>3.59</v>
      </c>
      <c r="AC4410">
        <v>1.73</v>
      </c>
      <c r="AD4410">
        <v>-0.28299999999999997</v>
      </c>
      <c r="AE4410">
        <v>2.3490000000000002</v>
      </c>
      <c r="AF4410">
        <v>1.42</v>
      </c>
      <c r="AG4410">
        <v>5.8090000000000002</v>
      </c>
      <c r="AH4410">
        <v>9.2750000000000004</v>
      </c>
      <c r="AI4410">
        <v>4.6159999999999997</v>
      </c>
      <c r="AJ4410">
        <v>23.8</v>
      </c>
      <c r="AK4410">
        <v>-35.200000000000003</v>
      </c>
      <c r="AL4410">
        <v>5.9</v>
      </c>
      <c r="AM4410">
        <v>116.643</v>
      </c>
      <c r="AN4410">
        <v>2149.94</v>
      </c>
      <c r="AO4410" t="s">
        <v>4771</v>
      </c>
    </row>
    <row r="4411" spans="1:41">
      <c r="A4411" t="s">
        <v>4298</v>
      </c>
      <c r="B4411" t="s">
        <v>90</v>
      </c>
      <c r="C4411" t="s">
        <v>3970</v>
      </c>
      <c r="D4411" t="s">
        <v>1152</v>
      </c>
      <c r="E4411" t="s">
        <v>3971</v>
      </c>
      <c r="F4411" t="s">
        <v>94</v>
      </c>
      <c r="G4411" t="s">
        <v>932</v>
      </c>
      <c r="H4411">
        <v>43</v>
      </c>
      <c r="I4411" t="s">
        <v>147</v>
      </c>
      <c r="J4411" t="s">
        <v>104</v>
      </c>
      <c r="K4411">
        <v>13</v>
      </c>
      <c r="L4411">
        <v>5</v>
      </c>
      <c r="M4411" t="s">
        <v>115</v>
      </c>
      <c r="N4411">
        <v>0.876</v>
      </c>
      <c r="O4411" t="s">
        <v>123</v>
      </c>
      <c r="Q4411" t="s">
        <v>949</v>
      </c>
      <c r="R4411" t="s">
        <v>90</v>
      </c>
      <c r="S4411">
        <v>1</v>
      </c>
      <c r="T4411">
        <v>2</v>
      </c>
      <c r="U4411">
        <v>1</v>
      </c>
      <c r="V4411">
        <v>0</v>
      </c>
      <c r="W4411">
        <v>0</v>
      </c>
      <c r="X4411">
        <v>0</v>
      </c>
      <c r="Y4411">
        <v>4</v>
      </c>
      <c r="Z4411">
        <v>88</v>
      </c>
      <c r="AA4411">
        <v>82.6</v>
      </c>
      <c r="AB4411">
        <v>3.59</v>
      </c>
      <c r="AC4411">
        <v>1.73</v>
      </c>
      <c r="AD4411">
        <v>-1.7050000000000001</v>
      </c>
      <c r="AE4411">
        <v>1.133</v>
      </c>
      <c r="AF4411">
        <v>1.4490000000000001</v>
      </c>
      <c r="AG4411">
        <v>5.5270000000000001</v>
      </c>
      <c r="AH4411">
        <v>-3.0129999999999999</v>
      </c>
      <c r="AI4411">
        <v>6.6000000000000003E-2</v>
      </c>
      <c r="AJ4411">
        <v>23.9</v>
      </c>
      <c r="AK4411">
        <v>10.7</v>
      </c>
      <c r="AL4411">
        <v>8</v>
      </c>
      <c r="AM4411">
        <v>267.90800000000002</v>
      </c>
      <c r="AN4411">
        <v>577.29499999999996</v>
      </c>
      <c r="AO4411" t="s">
        <v>4772</v>
      </c>
    </row>
    <row r="4412" spans="1:41">
      <c r="A4412" t="s">
        <v>4298</v>
      </c>
      <c r="B4412" t="s">
        <v>90</v>
      </c>
      <c r="C4412" t="s">
        <v>3970</v>
      </c>
      <c r="D4412" t="s">
        <v>1152</v>
      </c>
      <c r="E4412" t="s">
        <v>3971</v>
      </c>
      <c r="F4412" t="s">
        <v>94</v>
      </c>
      <c r="G4412" t="s">
        <v>932</v>
      </c>
      <c r="H4412">
        <v>44</v>
      </c>
      <c r="I4412" t="s">
        <v>127</v>
      </c>
      <c r="J4412" t="s">
        <v>104</v>
      </c>
      <c r="K4412">
        <v>14</v>
      </c>
      <c r="L4412">
        <v>1</v>
      </c>
      <c r="M4412" t="s">
        <v>122</v>
      </c>
      <c r="N4412">
        <v>0.90300000000000002</v>
      </c>
      <c r="O4412" t="s">
        <v>111</v>
      </c>
      <c r="Q4412" t="s">
        <v>969</v>
      </c>
      <c r="R4412" t="s">
        <v>3</v>
      </c>
      <c r="S4412">
        <v>0</v>
      </c>
      <c r="T4412">
        <v>0</v>
      </c>
      <c r="U4412">
        <v>2</v>
      </c>
      <c r="V4412">
        <v>0</v>
      </c>
      <c r="W4412">
        <v>0</v>
      </c>
      <c r="X4412">
        <v>0</v>
      </c>
      <c r="Y4412">
        <v>4</v>
      </c>
      <c r="Z4412">
        <v>81.5</v>
      </c>
      <c r="AA4412">
        <v>75.400000000000006</v>
      </c>
      <c r="AB4412">
        <v>3.62</v>
      </c>
      <c r="AC4412">
        <v>1.74</v>
      </c>
      <c r="AD4412">
        <v>1.1040000000000001</v>
      </c>
      <c r="AE4412">
        <v>2.5880000000000001</v>
      </c>
      <c r="AF4412">
        <v>1.718</v>
      </c>
      <c r="AG4412">
        <v>6.0650000000000004</v>
      </c>
      <c r="AH4412">
        <v>7.2009999999999996</v>
      </c>
      <c r="AI4412">
        <v>2.097</v>
      </c>
      <c r="AJ4412">
        <v>23.8</v>
      </c>
      <c r="AK4412">
        <v>-18.3</v>
      </c>
      <c r="AL4412">
        <v>8.6999999999999993</v>
      </c>
      <c r="AM4412">
        <v>106.611</v>
      </c>
      <c r="AN4412">
        <v>1319.13</v>
      </c>
      <c r="AO4412" t="s">
        <v>4773</v>
      </c>
    </row>
    <row r="4413" spans="1:41">
      <c r="A4413" t="s">
        <v>4298</v>
      </c>
      <c r="B4413" t="s">
        <v>90</v>
      </c>
      <c r="C4413" t="s">
        <v>3970</v>
      </c>
      <c r="D4413" t="s">
        <v>1152</v>
      </c>
      <c r="E4413" t="s">
        <v>3971</v>
      </c>
      <c r="F4413" t="s">
        <v>94</v>
      </c>
      <c r="G4413" t="s">
        <v>932</v>
      </c>
      <c r="H4413">
        <v>45</v>
      </c>
      <c r="I4413" t="s">
        <v>107</v>
      </c>
      <c r="J4413" t="s">
        <v>108</v>
      </c>
      <c r="K4413">
        <v>14</v>
      </c>
      <c r="L4413">
        <v>2</v>
      </c>
      <c r="M4413" t="s">
        <v>115</v>
      </c>
      <c r="N4413">
        <v>0.95299999999999996</v>
      </c>
      <c r="O4413" t="s">
        <v>111</v>
      </c>
      <c r="P4413" t="s">
        <v>112</v>
      </c>
      <c r="Q4413" t="s">
        <v>969</v>
      </c>
      <c r="R4413" t="s">
        <v>3</v>
      </c>
      <c r="S4413">
        <v>0</v>
      </c>
      <c r="T4413">
        <v>1</v>
      </c>
      <c r="U4413">
        <v>2</v>
      </c>
      <c r="V4413">
        <v>0</v>
      </c>
      <c r="W4413">
        <v>0</v>
      </c>
      <c r="X4413">
        <v>0</v>
      </c>
      <c r="Y4413">
        <v>4</v>
      </c>
      <c r="Z4413">
        <v>87.8</v>
      </c>
      <c r="AA4413">
        <v>82.8</v>
      </c>
      <c r="AB4413">
        <v>3.62</v>
      </c>
      <c r="AC4413">
        <v>1.74</v>
      </c>
      <c r="AD4413">
        <v>0.158</v>
      </c>
      <c r="AE4413">
        <v>2.3879999999999999</v>
      </c>
      <c r="AF4413">
        <v>1.86</v>
      </c>
      <c r="AG4413">
        <v>5.7060000000000004</v>
      </c>
      <c r="AH4413">
        <v>-1.022</v>
      </c>
      <c r="AI4413">
        <v>-0.624</v>
      </c>
      <c r="AJ4413">
        <v>23.9</v>
      </c>
      <c r="AK4413">
        <v>4</v>
      </c>
      <c r="AL4413">
        <v>7.9</v>
      </c>
      <c r="AM4413">
        <v>299.58</v>
      </c>
      <c r="AN4413">
        <v>227.12100000000001</v>
      </c>
      <c r="AO4413" t="s">
        <v>4774</v>
      </c>
    </row>
    <row r="4414" spans="1:41">
      <c r="A4414" t="s">
        <v>4298</v>
      </c>
      <c r="B4414" t="s">
        <v>90</v>
      </c>
      <c r="C4414" t="s">
        <v>3970</v>
      </c>
      <c r="D4414" t="s">
        <v>1152</v>
      </c>
      <c r="E4414" t="s">
        <v>3971</v>
      </c>
      <c r="F4414" t="s">
        <v>94</v>
      </c>
      <c r="G4414" t="s">
        <v>932</v>
      </c>
      <c r="H4414">
        <v>46</v>
      </c>
      <c r="I4414" t="s">
        <v>103</v>
      </c>
      <c r="J4414" t="s">
        <v>104</v>
      </c>
      <c r="K4414">
        <v>15</v>
      </c>
      <c r="L4414">
        <v>1</v>
      </c>
      <c r="M4414" t="s">
        <v>122</v>
      </c>
      <c r="N4414">
        <v>0.89900000000000002</v>
      </c>
      <c r="O4414" t="s">
        <v>99</v>
      </c>
      <c r="Q4414" t="s">
        <v>955</v>
      </c>
      <c r="R4414" t="s">
        <v>3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5</v>
      </c>
      <c r="Z4414">
        <v>79.099999999999994</v>
      </c>
      <c r="AA4414">
        <v>72.8</v>
      </c>
      <c r="AB4414">
        <v>3.59</v>
      </c>
      <c r="AC4414">
        <v>1.72</v>
      </c>
      <c r="AD4414">
        <v>-0.36099999999999999</v>
      </c>
      <c r="AE4414">
        <v>2.988</v>
      </c>
      <c r="AF4414">
        <v>1.506</v>
      </c>
      <c r="AG4414">
        <v>6.1769999999999996</v>
      </c>
      <c r="AH4414">
        <v>5.54</v>
      </c>
      <c r="AI4414">
        <v>5.0129999999999999</v>
      </c>
      <c r="AJ4414">
        <v>23.8</v>
      </c>
      <c r="AK4414">
        <v>-14</v>
      </c>
      <c r="AL4414">
        <v>7.9</v>
      </c>
      <c r="AM4414">
        <v>132.44900000000001</v>
      </c>
      <c r="AN4414">
        <v>1271.8800000000001</v>
      </c>
      <c r="AO4414" t="s">
        <v>4775</v>
      </c>
    </row>
    <row r="4415" spans="1:41">
      <c r="A4415" t="s">
        <v>4298</v>
      </c>
      <c r="B4415" t="s">
        <v>90</v>
      </c>
      <c r="C4415" t="s">
        <v>3970</v>
      </c>
      <c r="D4415" t="s">
        <v>1152</v>
      </c>
      <c r="E4415" t="s">
        <v>3971</v>
      </c>
      <c r="F4415" t="s">
        <v>94</v>
      </c>
      <c r="G4415" t="s">
        <v>932</v>
      </c>
      <c r="H4415">
        <v>47</v>
      </c>
      <c r="I4415" t="s">
        <v>107</v>
      </c>
      <c r="J4415" t="s">
        <v>108</v>
      </c>
      <c r="K4415">
        <v>15</v>
      </c>
      <c r="L4415">
        <v>2</v>
      </c>
      <c r="M4415" t="s">
        <v>98</v>
      </c>
      <c r="N4415">
        <v>0.90900000000000003</v>
      </c>
      <c r="O4415" t="s">
        <v>99</v>
      </c>
      <c r="P4415" t="s">
        <v>109</v>
      </c>
      <c r="Q4415" t="s">
        <v>955</v>
      </c>
      <c r="R4415" t="s">
        <v>3</v>
      </c>
      <c r="S4415">
        <v>0</v>
      </c>
      <c r="T4415">
        <v>1</v>
      </c>
      <c r="U4415">
        <v>0</v>
      </c>
      <c r="V4415">
        <v>0</v>
      </c>
      <c r="W4415">
        <v>0</v>
      </c>
      <c r="X4415">
        <v>0</v>
      </c>
      <c r="Y4415">
        <v>5</v>
      </c>
      <c r="Z4415">
        <v>95</v>
      </c>
      <c r="AA4415">
        <v>87.4</v>
      </c>
      <c r="AB4415">
        <v>3.59</v>
      </c>
      <c r="AC4415">
        <v>1.72</v>
      </c>
      <c r="AD4415">
        <v>-0.48399999999999999</v>
      </c>
      <c r="AE4415">
        <v>2.83</v>
      </c>
      <c r="AF4415">
        <v>1.4350000000000001</v>
      </c>
      <c r="AG4415">
        <v>5.952</v>
      </c>
      <c r="AH4415">
        <v>7.2069999999999999</v>
      </c>
      <c r="AI4415">
        <v>7.8810000000000002</v>
      </c>
      <c r="AJ4415">
        <v>23.8</v>
      </c>
      <c r="AK4415">
        <v>-34.700000000000003</v>
      </c>
      <c r="AL4415">
        <v>4.5</v>
      </c>
      <c r="AM4415">
        <v>137.697</v>
      </c>
      <c r="AN4415">
        <v>2186.38</v>
      </c>
      <c r="AO4415" t="s">
        <v>4776</v>
      </c>
    </row>
    <row r="4416" spans="1:41">
      <c r="A4416" t="s">
        <v>4298</v>
      </c>
      <c r="B4416" t="s">
        <v>90</v>
      </c>
      <c r="C4416" t="s">
        <v>3970</v>
      </c>
      <c r="D4416" t="s">
        <v>1152</v>
      </c>
      <c r="E4416" t="s">
        <v>3971</v>
      </c>
      <c r="F4416" t="s">
        <v>94</v>
      </c>
      <c r="G4416" t="s">
        <v>932</v>
      </c>
      <c r="H4416">
        <v>48</v>
      </c>
      <c r="I4416" t="s">
        <v>127</v>
      </c>
      <c r="J4416" t="s">
        <v>104</v>
      </c>
      <c r="K4416">
        <v>16</v>
      </c>
      <c r="L4416">
        <v>1</v>
      </c>
      <c r="M4416" t="s">
        <v>98</v>
      </c>
      <c r="N4416">
        <v>0.91200000000000003</v>
      </c>
      <c r="O4416" t="s">
        <v>210</v>
      </c>
      <c r="Q4416" t="s">
        <v>3235</v>
      </c>
      <c r="R4416" t="s">
        <v>90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0</v>
      </c>
      <c r="Y4416">
        <v>5</v>
      </c>
      <c r="Z4416">
        <v>95.4</v>
      </c>
      <c r="AA4416">
        <v>87.8</v>
      </c>
      <c r="AB4416">
        <v>3.56</v>
      </c>
      <c r="AC4416">
        <v>1.68</v>
      </c>
      <c r="AD4416">
        <v>-0.48599999999999999</v>
      </c>
      <c r="AE4416">
        <v>3.5259999999999998</v>
      </c>
      <c r="AF4416">
        <v>1.635</v>
      </c>
      <c r="AG4416">
        <v>5.9880000000000004</v>
      </c>
      <c r="AH4416">
        <v>5.2969999999999997</v>
      </c>
      <c r="AI4416">
        <v>8.1780000000000008</v>
      </c>
      <c r="AJ4416">
        <v>23.8</v>
      </c>
      <c r="AK4416">
        <v>-27.5</v>
      </c>
      <c r="AL4416">
        <v>3.9</v>
      </c>
      <c r="AM4416">
        <v>147.191</v>
      </c>
      <c r="AN4416">
        <v>2006.06</v>
      </c>
      <c r="AO4416" t="s">
        <v>4777</v>
      </c>
    </row>
    <row r="4417" spans="1:41">
      <c r="A4417" t="s">
        <v>4298</v>
      </c>
      <c r="B4417" t="s">
        <v>90</v>
      </c>
      <c r="C4417" t="s">
        <v>3970</v>
      </c>
      <c r="D4417" t="s">
        <v>1152</v>
      </c>
      <c r="E4417" t="s">
        <v>3971</v>
      </c>
      <c r="F4417" t="s">
        <v>94</v>
      </c>
      <c r="G4417" t="s">
        <v>932</v>
      </c>
      <c r="H4417">
        <v>49</v>
      </c>
      <c r="I4417" t="s">
        <v>107</v>
      </c>
      <c r="J4417" t="s">
        <v>108</v>
      </c>
      <c r="K4417">
        <v>16</v>
      </c>
      <c r="L4417">
        <v>2</v>
      </c>
      <c r="M4417" t="s">
        <v>508</v>
      </c>
      <c r="N4417">
        <v>0.874</v>
      </c>
      <c r="O4417" t="s">
        <v>210</v>
      </c>
      <c r="P4417" t="s">
        <v>141</v>
      </c>
      <c r="Q4417" t="s">
        <v>3235</v>
      </c>
      <c r="R4417" t="s">
        <v>90</v>
      </c>
      <c r="S4417">
        <v>0</v>
      </c>
      <c r="T4417">
        <v>1</v>
      </c>
      <c r="U4417">
        <v>1</v>
      </c>
      <c r="V4417">
        <v>0</v>
      </c>
      <c r="W4417">
        <v>0</v>
      </c>
      <c r="X4417">
        <v>0</v>
      </c>
      <c r="Y4417">
        <v>5</v>
      </c>
      <c r="Z4417">
        <v>95</v>
      </c>
      <c r="AA4417">
        <v>88.3</v>
      </c>
      <c r="AB4417">
        <v>3.56</v>
      </c>
      <c r="AC4417">
        <v>1.68</v>
      </c>
      <c r="AD4417">
        <v>0.56100000000000005</v>
      </c>
      <c r="AE4417">
        <v>3.137</v>
      </c>
      <c r="AF4417">
        <v>1.3859999999999999</v>
      </c>
      <c r="AG4417">
        <v>5.8540000000000001</v>
      </c>
      <c r="AH4417">
        <v>7.8140000000000001</v>
      </c>
      <c r="AI4417">
        <v>2.0209999999999999</v>
      </c>
      <c r="AJ4417">
        <v>23.8</v>
      </c>
      <c r="AK4417">
        <v>-26.9</v>
      </c>
      <c r="AL4417">
        <v>6.5</v>
      </c>
      <c r="AM4417">
        <v>104.761</v>
      </c>
      <c r="AN4417">
        <v>1668.18</v>
      </c>
      <c r="AO4417" t="s">
        <v>4778</v>
      </c>
    </row>
    <row r="4418" spans="1:41">
      <c r="A4418" t="s">
        <v>4298</v>
      </c>
      <c r="B4418" t="s">
        <v>90</v>
      </c>
      <c r="C4418" t="s">
        <v>3970</v>
      </c>
      <c r="D4418" t="s">
        <v>1152</v>
      </c>
      <c r="E4418" t="s">
        <v>3971</v>
      </c>
      <c r="F4418" t="s">
        <v>94</v>
      </c>
      <c r="G4418" t="s">
        <v>932</v>
      </c>
      <c r="H4418">
        <v>50</v>
      </c>
      <c r="I4418" t="s">
        <v>96</v>
      </c>
      <c r="J4418" t="s">
        <v>97</v>
      </c>
      <c r="K4418">
        <v>17</v>
      </c>
      <c r="L4418">
        <v>1</v>
      </c>
      <c r="M4418" t="s">
        <v>508</v>
      </c>
      <c r="N4418">
        <v>0.65900000000000003</v>
      </c>
      <c r="O4418" t="s">
        <v>99</v>
      </c>
      <c r="Q4418" t="s">
        <v>972</v>
      </c>
      <c r="R4418" t="s">
        <v>3</v>
      </c>
      <c r="S4418">
        <v>0</v>
      </c>
      <c r="T4418">
        <v>0</v>
      </c>
      <c r="U4418">
        <v>2</v>
      </c>
      <c r="V4418">
        <v>0</v>
      </c>
      <c r="W4418">
        <v>0</v>
      </c>
      <c r="X4418">
        <v>0</v>
      </c>
      <c r="Y4418">
        <v>5</v>
      </c>
      <c r="Z4418">
        <v>94.2</v>
      </c>
      <c r="AA4418">
        <v>88.2</v>
      </c>
      <c r="AB4418">
        <v>3.24</v>
      </c>
      <c r="AC4418">
        <v>1.59</v>
      </c>
      <c r="AD4418">
        <v>0.46700000000000003</v>
      </c>
      <c r="AE4418">
        <v>1.7829999999999999</v>
      </c>
      <c r="AF4418">
        <v>1.635</v>
      </c>
      <c r="AG4418">
        <v>5.7640000000000002</v>
      </c>
      <c r="AH4418">
        <v>6.1710000000000003</v>
      </c>
      <c r="AI4418">
        <v>3.4089999999999998</v>
      </c>
      <c r="AJ4418">
        <v>23.9</v>
      </c>
      <c r="AK4418">
        <v>-22.7</v>
      </c>
      <c r="AL4418">
        <v>5.9</v>
      </c>
      <c r="AM4418">
        <v>119.185</v>
      </c>
      <c r="AN4418">
        <v>1455.74</v>
      </c>
      <c r="AO4418" t="s">
        <v>4779</v>
      </c>
    </row>
    <row r="4419" spans="1:41">
      <c r="A4419" t="s">
        <v>4298</v>
      </c>
      <c r="B4419" t="s">
        <v>90</v>
      </c>
      <c r="C4419" t="s">
        <v>3970</v>
      </c>
      <c r="D4419" t="s">
        <v>1152</v>
      </c>
      <c r="E4419" t="s">
        <v>3971</v>
      </c>
      <c r="F4419" t="s">
        <v>94</v>
      </c>
      <c r="G4419" t="s">
        <v>932</v>
      </c>
      <c r="H4419">
        <v>51</v>
      </c>
      <c r="I4419" t="s">
        <v>127</v>
      </c>
      <c r="J4419" t="s">
        <v>104</v>
      </c>
      <c r="K4419">
        <v>17</v>
      </c>
      <c r="L4419">
        <v>2</v>
      </c>
      <c r="M4419" t="s">
        <v>122</v>
      </c>
      <c r="N4419">
        <v>0.90400000000000003</v>
      </c>
      <c r="O4419" t="s">
        <v>99</v>
      </c>
      <c r="Q4419" t="s">
        <v>972</v>
      </c>
      <c r="R4419" t="s">
        <v>3</v>
      </c>
      <c r="S4419">
        <v>1</v>
      </c>
      <c r="T4419">
        <v>0</v>
      </c>
      <c r="U4419">
        <v>2</v>
      </c>
      <c r="V4419">
        <v>0</v>
      </c>
      <c r="W4419">
        <v>0</v>
      </c>
      <c r="X4419">
        <v>0</v>
      </c>
      <c r="Y4419">
        <v>5</v>
      </c>
      <c r="Z4419">
        <v>80.900000000000006</v>
      </c>
      <c r="AA4419">
        <v>75.099999999999994</v>
      </c>
      <c r="AB4419">
        <v>3.24</v>
      </c>
      <c r="AC4419">
        <v>1.59</v>
      </c>
      <c r="AD4419">
        <v>0.75900000000000001</v>
      </c>
      <c r="AE4419">
        <v>2.512</v>
      </c>
      <c r="AF4419">
        <v>1.722</v>
      </c>
      <c r="AG4419">
        <v>6.2809999999999997</v>
      </c>
      <c r="AH4419">
        <v>7.8579999999999997</v>
      </c>
      <c r="AI4419">
        <v>1.9279999999999999</v>
      </c>
      <c r="AJ4419">
        <v>23.8</v>
      </c>
      <c r="AK4419">
        <v>-19.3</v>
      </c>
      <c r="AL4419">
        <v>9</v>
      </c>
      <c r="AM4419">
        <v>104.139</v>
      </c>
      <c r="AN4419">
        <v>1414.9</v>
      </c>
      <c r="AO4419" t="s">
        <v>4780</v>
      </c>
    </row>
    <row r="4420" spans="1:41">
      <c r="A4420" t="s">
        <v>4298</v>
      </c>
      <c r="B4420" t="s">
        <v>90</v>
      </c>
      <c r="C4420" t="s">
        <v>3970</v>
      </c>
      <c r="D4420" t="s">
        <v>1152</v>
      </c>
      <c r="E4420" t="s">
        <v>3971</v>
      </c>
      <c r="F4420" t="s">
        <v>94</v>
      </c>
      <c r="G4420" t="s">
        <v>932</v>
      </c>
      <c r="H4420">
        <v>52</v>
      </c>
      <c r="I4420" t="s">
        <v>127</v>
      </c>
      <c r="J4420" t="s">
        <v>104</v>
      </c>
      <c r="K4420">
        <v>17</v>
      </c>
      <c r="L4420">
        <v>3</v>
      </c>
      <c r="M4420" t="s">
        <v>122</v>
      </c>
      <c r="N4420">
        <v>0.88700000000000001</v>
      </c>
      <c r="O4420" t="s">
        <v>99</v>
      </c>
      <c r="Q4420" t="s">
        <v>972</v>
      </c>
      <c r="R4420" t="s">
        <v>3</v>
      </c>
      <c r="S4420">
        <v>1</v>
      </c>
      <c r="T4420">
        <v>1</v>
      </c>
      <c r="U4420">
        <v>2</v>
      </c>
      <c r="V4420">
        <v>0</v>
      </c>
      <c r="W4420">
        <v>0</v>
      </c>
      <c r="X4420">
        <v>0</v>
      </c>
      <c r="Y4420">
        <v>5</v>
      </c>
      <c r="Z4420">
        <v>86.6</v>
      </c>
      <c r="AA4420">
        <v>80.900000000000006</v>
      </c>
      <c r="AB4420">
        <v>3.24</v>
      </c>
      <c r="AC4420">
        <v>1.59</v>
      </c>
      <c r="AD4420">
        <v>0.26300000000000001</v>
      </c>
      <c r="AE4420">
        <v>3.0659999999999998</v>
      </c>
      <c r="AF4420">
        <v>2.0819999999999999</v>
      </c>
      <c r="AG4420">
        <v>5.8470000000000004</v>
      </c>
      <c r="AH4420">
        <v>-0.80800000000000005</v>
      </c>
      <c r="AI4420">
        <v>-2.7810000000000001</v>
      </c>
      <c r="AJ4420">
        <v>23.9</v>
      </c>
      <c r="AK4420">
        <v>3.2</v>
      </c>
      <c r="AL4420">
        <v>9</v>
      </c>
      <c r="AM4420">
        <v>343.55599999999998</v>
      </c>
      <c r="AN4420">
        <v>538.17700000000002</v>
      </c>
      <c r="AO4420" t="s">
        <v>4781</v>
      </c>
    </row>
    <row r="4421" spans="1:41">
      <c r="A4421" t="s">
        <v>4298</v>
      </c>
      <c r="B4421" t="s">
        <v>90</v>
      </c>
      <c r="C4421" t="s">
        <v>3970</v>
      </c>
      <c r="D4421" t="s">
        <v>1152</v>
      </c>
      <c r="E4421" t="s">
        <v>3971</v>
      </c>
      <c r="F4421" t="s">
        <v>94</v>
      </c>
      <c r="G4421" t="s">
        <v>932</v>
      </c>
      <c r="H4421">
        <v>53</v>
      </c>
      <c r="I4421" t="s">
        <v>107</v>
      </c>
      <c r="J4421" t="s">
        <v>108</v>
      </c>
      <c r="K4421">
        <v>17</v>
      </c>
      <c r="L4421">
        <v>4</v>
      </c>
      <c r="M4421" t="s">
        <v>98</v>
      </c>
      <c r="N4421">
        <v>0.91200000000000003</v>
      </c>
      <c r="O4421" t="s">
        <v>99</v>
      </c>
      <c r="P4421" t="s">
        <v>109</v>
      </c>
      <c r="Q4421" t="s">
        <v>972</v>
      </c>
      <c r="R4421" t="s">
        <v>3</v>
      </c>
      <c r="S4421">
        <v>1</v>
      </c>
      <c r="T4421">
        <v>2</v>
      </c>
      <c r="U4421">
        <v>2</v>
      </c>
      <c r="V4421">
        <v>0</v>
      </c>
      <c r="W4421">
        <v>0</v>
      </c>
      <c r="X4421">
        <v>0</v>
      </c>
      <c r="Y4421">
        <v>5</v>
      </c>
      <c r="Z4421">
        <v>95.9</v>
      </c>
      <c r="AA4421">
        <v>88.5</v>
      </c>
      <c r="AB4421">
        <v>3.24</v>
      </c>
      <c r="AC4421">
        <v>1.59</v>
      </c>
      <c r="AD4421">
        <v>-0.57799999999999996</v>
      </c>
      <c r="AE4421">
        <v>1.9670000000000001</v>
      </c>
      <c r="AF4421">
        <v>1.351</v>
      </c>
      <c r="AG4421">
        <v>5.7939999999999996</v>
      </c>
      <c r="AH4421">
        <v>4.952</v>
      </c>
      <c r="AI4421">
        <v>6.8090000000000002</v>
      </c>
      <c r="AJ4421">
        <v>23.8</v>
      </c>
      <c r="AK4421">
        <v>-22.6</v>
      </c>
      <c r="AL4421">
        <v>4.4000000000000004</v>
      </c>
      <c r="AM4421">
        <v>144.12200000000001</v>
      </c>
      <c r="AN4421">
        <v>1743.26</v>
      </c>
      <c r="AO4421" t="s">
        <v>4782</v>
      </c>
    </row>
    <row r="4422" spans="1:41">
      <c r="A4422" t="s">
        <v>4298</v>
      </c>
      <c r="B4422" t="s">
        <v>90</v>
      </c>
      <c r="C4422" t="s">
        <v>3970</v>
      </c>
      <c r="D4422" t="s">
        <v>1152</v>
      </c>
      <c r="E4422" t="s">
        <v>3971</v>
      </c>
      <c r="F4422" t="s">
        <v>94</v>
      </c>
      <c r="G4422" t="s">
        <v>932</v>
      </c>
      <c r="H4422">
        <v>54</v>
      </c>
      <c r="I4422" t="s">
        <v>96</v>
      </c>
      <c r="J4422" t="s">
        <v>97</v>
      </c>
      <c r="K4422">
        <v>18</v>
      </c>
      <c r="L4422">
        <v>1</v>
      </c>
      <c r="M4422" t="s">
        <v>508</v>
      </c>
      <c r="N4422">
        <v>0.90300000000000002</v>
      </c>
      <c r="O4422" t="s">
        <v>143</v>
      </c>
      <c r="Q4422" t="s">
        <v>3976</v>
      </c>
      <c r="R4422" t="s">
        <v>3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6</v>
      </c>
      <c r="Z4422">
        <v>90</v>
      </c>
      <c r="AA4422">
        <v>83.6</v>
      </c>
      <c r="AB4422">
        <v>3.29</v>
      </c>
      <c r="AC4422">
        <v>1.69</v>
      </c>
      <c r="AD4422">
        <v>-0.112</v>
      </c>
      <c r="AE4422">
        <v>1.0669999999999999</v>
      </c>
      <c r="AF4422">
        <v>1.742</v>
      </c>
      <c r="AG4422">
        <v>5.9260000000000002</v>
      </c>
      <c r="AH4422">
        <v>12.058</v>
      </c>
      <c r="AI4422">
        <v>5.38</v>
      </c>
      <c r="AJ4422">
        <v>23.8</v>
      </c>
      <c r="AK4422">
        <v>-39</v>
      </c>
      <c r="AL4422">
        <v>7.2</v>
      </c>
      <c r="AM4422">
        <v>114.21</v>
      </c>
      <c r="AN4422">
        <v>2572.0700000000002</v>
      </c>
      <c r="AO4422" t="s">
        <v>4783</v>
      </c>
    </row>
    <row r="4423" spans="1:41">
      <c r="A4423" t="s">
        <v>4298</v>
      </c>
      <c r="B4423" t="s">
        <v>90</v>
      </c>
      <c r="C4423" t="s">
        <v>3970</v>
      </c>
      <c r="D4423" t="s">
        <v>1152</v>
      </c>
      <c r="E4423" t="s">
        <v>3971</v>
      </c>
      <c r="F4423" t="s">
        <v>94</v>
      </c>
      <c r="G4423" t="s">
        <v>932</v>
      </c>
      <c r="H4423">
        <v>55</v>
      </c>
      <c r="I4423" t="s">
        <v>103</v>
      </c>
      <c r="J4423" t="s">
        <v>104</v>
      </c>
      <c r="K4423">
        <v>18</v>
      </c>
      <c r="L4423">
        <v>2</v>
      </c>
      <c r="M4423" t="s">
        <v>122</v>
      </c>
      <c r="N4423">
        <v>0.91</v>
      </c>
      <c r="O4423" t="s">
        <v>143</v>
      </c>
      <c r="Q4423" t="s">
        <v>3976</v>
      </c>
      <c r="R4423" t="s">
        <v>3</v>
      </c>
      <c r="S4423">
        <v>1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6</v>
      </c>
      <c r="Z4423">
        <v>79.400000000000006</v>
      </c>
      <c r="AA4423">
        <v>73.7</v>
      </c>
      <c r="AB4423">
        <v>3.29</v>
      </c>
      <c r="AC4423">
        <v>1.69</v>
      </c>
      <c r="AD4423">
        <v>0.26600000000000001</v>
      </c>
      <c r="AE4423">
        <v>2.1629999999999998</v>
      </c>
      <c r="AF4423">
        <v>1.534</v>
      </c>
      <c r="AG4423">
        <v>6.1180000000000003</v>
      </c>
      <c r="AH4423">
        <v>7.64</v>
      </c>
      <c r="AI4423">
        <v>-1.091</v>
      </c>
      <c r="AJ4423">
        <v>23.8</v>
      </c>
      <c r="AK4423">
        <v>-15.8</v>
      </c>
      <c r="AL4423">
        <v>10.4</v>
      </c>
      <c r="AM4423">
        <v>82.272999999999996</v>
      </c>
      <c r="AN4423">
        <v>1317.43</v>
      </c>
      <c r="AO4423" t="s">
        <v>4784</v>
      </c>
    </row>
    <row r="4424" spans="1:41">
      <c r="A4424" t="s">
        <v>4298</v>
      </c>
      <c r="B4424" t="s">
        <v>90</v>
      </c>
      <c r="C4424" t="s">
        <v>3970</v>
      </c>
      <c r="D4424" t="s">
        <v>1152</v>
      </c>
      <c r="E4424" t="s">
        <v>3971</v>
      </c>
      <c r="F4424" t="s">
        <v>94</v>
      </c>
      <c r="G4424" t="s">
        <v>932</v>
      </c>
      <c r="H4424">
        <v>56</v>
      </c>
      <c r="I4424" t="s">
        <v>96</v>
      </c>
      <c r="J4424" t="s">
        <v>97</v>
      </c>
      <c r="K4424">
        <v>18</v>
      </c>
      <c r="L4424">
        <v>3</v>
      </c>
      <c r="M4424" t="s">
        <v>122</v>
      </c>
      <c r="N4424">
        <v>0.90200000000000002</v>
      </c>
      <c r="O4424" t="s">
        <v>143</v>
      </c>
      <c r="Q4424" t="s">
        <v>3976</v>
      </c>
      <c r="R4424" t="s">
        <v>3</v>
      </c>
      <c r="S4424">
        <v>1</v>
      </c>
      <c r="T4424">
        <v>1</v>
      </c>
      <c r="U4424">
        <v>0</v>
      </c>
      <c r="V4424">
        <v>0</v>
      </c>
      <c r="W4424">
        <v>0</v>
      </c>
      <c r="X4424">
        <v>0</v>
      </c>
      <c r="Y4424">
        <v>6</v>
      </c>
      <c r="Z4424">
        <v>84.5</v>
      </c>
      <c r="AA4424">
        <v>79</v>
      </c>
      <c r="AB4424">
        <v>3.29</v>
      </c>
      <c r="AC4424">
        <v>1.69</v>
      </c>
      <c r="AD4424">
        <v>2.8370000000000002</v>
      </c>
      <c r="AE4424">
        <v>2.968</v>
      </c>
      <c r="AF4424">
        <v>2.33</v>
      </c>
      <c r="AG4424">
        <v>5.883</v>
      </c>
      <c r="AH4424">
        <v>-3.5000000000000003E-2</v>
      </c>
      <c r="AI4424">
        <v>1.1299999999999999</v>
      </c>
      <c r="AJ4424">
        <v>23.9</v>
      </c>
      <c r="AK4424">
        <v>-0.3</v>
      </c>
      <c r="AL4424">
        <v>7.8</v>
      </c>
      <c r="AM4424">
        <v>181.696</v>
      </c>
      <c r="AN4424">
        <v>217.17699999999999</v>
      </c>
      <c r="AO4424" t="s">
        <v>4785</v>
      </c>
    </row>
    <row r="4425" spans="1:41">
      <c r="A4425" t="s">
        <v>4298</v>
      </c>
      <c r="B4425" t="s">
        <v>90</v>
      </c>
      <c r="C4425" t="s">
        <v>3970</v>
      </c>
      <c r="D4425" t="s">
        <v>1152</v>
      </c>
      <c r="E4425" t="s">
        <v>3971</v>
      </c>
      <c r="F4425" t="s">
        <v>94</v>
      </c>
      <c r="G4425" t="s">
        <v>932</v>
      </c>
      <c r="H4425">
        <v>57</v>
      </c>
      <c r="I4425" t="s">
        <v>96</v>
      </c>
      <c r="J4425" t="s">
        <v>97</v>
      </c>
      <c r="K4425">
        <v>18</v>
      </c>
      <c r="L4425">
        <v>4</v>
      </c>
      <c r="M4425" t="s">
        <v>508</v>
      </c>
      <c r="N4425">
        <v>0.89800000000000002</v>
      </c>
      <c r="O4425" t="s">
        <v>143</v>
      </c>
      <c r="Q4425" t="s">
        <v>3976</v>
      </c>
      <c r="R4425" t="s">
        <v>3</v>
      </c>
      <c r="S4425">
        <v>2</v>
      </c>
      <c r="T4425">
        <v>1</v>
      </c>
      <c r="U4425">
        <v>0</v>
      </c>
      <c r="V4425">
        <v>0</v>
      </c>
      <c r="W4425">
        <v>0</v>
      </c>
      <c r="X4425">
        <v>0</v>
      </c>
      <c r="Y4425">
        <v>6</v>
      </c>
      <c r="Z4425">
        <v>92.5</v>
      </c>
      <c r="AA4425">
        <v>85.7</v>
      </c>
      <c r="AB4425">
        <v>3.29</v>
      </c>
      <c r="AC4425">
        <v>1.69</v>
      </c>
      <c r="AD4425">
        <v>1.635</v>
      </c>
      <c r="AE4425">
        <v>2.1589999999999998</v>
      </c>
      <c r="AF4425">
        <v>1.8160000000000001</v>
      </c>
      <c r="AG4425">
        <v>5.907</v>
      </c>
      <c r="AH4425">
        <v>10.201000000000001</v>
      </c>
      <c r="AI4425">
        <v>1.8180000000000001</v>
      </c>
      <c r="AJ4425">
        <v>23.8</v>
      </c>
      <c r="AK4425">
        <v>-31.5</v>
      </c>
      <c r="AL4425">
        <v>7.6</v>
      </c>
      <c r="AM4425">
        <v>100.325</v>
      </c>
      <c r="AN4425">
        <v>2068.4499999999998</v>
      </c>
      <c r="AO4425" t="s">
        <v>4786</v>
      </c>
    </row>
    <row r="4426" spans="1:41">
      <c r="A4426" t="s">
        <v>4298</v>
      </c>
      <c r="B4426" t="s">
        <v>90</v>
      </c>
      <c r="C4426" t="s">
        <v>3970</v>
      </c>
      <c r="D4426" t="s">
        <v>1152</v>
      </c>
      <c r="E4426" t="s">
        <v>3971</v>
      </c>
      <c r="F4426" t="s">
        <v>94</v>
      </c>
      <c r="G4426" t="s">
        <v>932</v>
      </c>
      <c r="H4426">
        <v>58</v>
      </c>
      <c r="I4426" t="s">
        <v>96</v>
      </c>
      <c r="J4426" t="s">
        <v>97</v>
      </c>
      <c r="K4426">
        <v>18</v>
      </c>
      <c r="L4426">
        <v>5</v>
      </c>
      <c r="M4426" t="s">
        <v>122</v>
      </c>
      <c r="N4426">
        <v>0.86199999999999999</v>
      </c>
      <c r="O4426" t="s">
        <v>143</v>
      </c>
      <c r="Q4426" t="s">
        <v>3976</v>
      </c>
      <c r="R4426" t="s">
        <v>3</v>
      </c>
      <c r="S4426">
        <v>3</v>
      </c>
      <c r="T4426">
        <v>1</v>
      </c>
      <c r="U4426">
        <v>0</v>
      </c>
      <c r="V4426">
        <v>0</v>
      </c>
      <c r="W4426">
        <v>0</v>
      </c>
      <c r="X4426">
        <v>0</v>
      </c>
      <c r="Y4426">
        <v>6</v>
      </c>
      <c r="Z4426">
        <v>88.3</v>
      </c>
      <c r="AA4426">
        <v>81.900000000000006</v>
      </c>
      <c r="AB4426">
        <v>3.29</v>
      </c>
      <c r="AC4426">
        <v>1.69</v>
      </c>
      <c r="AD4426">
        <v>1.94</v>
      </c>
      <c r="AE4426">
        <v>3.2029999999999998</v>
      </c>
      <c r="AF4426">
        <v>2.117</v>
      </c>
      <c r="AG4426">
        <v>6.0010000000000003</v>
      </c>
      <c r="AH4426">
        <v>15.172000000000001</v>
      </c>
      <c r="AI4426">
        <v>1.905</v>
      </c>
      <c r="AJ4426">
        <v>23.8</v>
      </c>
      <c r="AK4426">
        <v>-40.4</v>
      </c>
      <c r="AL4426">
        <v>9.1</v>
      </c>
      <c r="AM4426">
        <v>97.317999999999998</v>
      </c>
      <c r="AN4426">
        <v>2922.81</v>
      </c>
      <c r="AO4426" t="s">
        <v>4787</v>
      </c>
    </row>
    <row r="4427" spans="1:41">
      <c r="A4427" t="s">
        <v>4298</v>
      </c>
      <c r="B4427" t="s">
        <v>90</v>
      </c>
      <c r="C4427" t="s">
        <v>3970</v>
      </c>
      <c r="D4427" t="s">
        <v>1152</v>
      </c>
      <c r="E4427" t="s">
        <v>3971</v>
      </c>
      <c r="F4427" t="s">
        <v>94</v>
      </c>
      <c r="G4427" t="s">
        <v>932</v>
      </c>
      <c r="H4427">
        <v>59</v>
      </c>
      <c r="I4427" t="s">
        <v>103</v>
      </c>
      <c r="J4427" t="s">
        <v>104</v>
      </c>
      <c r="K4427">
        <v>19</v>
      </c>
      <c r="L4427">
        <v>1</v>
      </c>
      <c r="M4427" t="s">
        <v>122</v>
      </c>
      <c r="N4427">
        <v>0.90500000000000003</v>
      </c>
      <c r="O4427" t="s">
        <v>136</v>
      </c>
      <c r="Q4427" t="s">
        <v>945</v>
      </c>
      <c r="R4427" t="s">
        <v>3</v>
      </c>
      <c r="S4427">
        <v>0</v>
      </c>
      <c r="T4427">
        <v>0</v>
      </c>
      <c r="U4427">
        <v>1</v>
      </c>
      <c r="V4427">
        <v>1</v>
      </c>
      <c r="W4427">
        <v>0</v>
      </c>
      <c r="X4427">
        <v>0</v>
      </c>
      <c r="Y4427">
        <v>6</v>
      </c>
      <c r="Z4427">
        <v>80.3</v>
      </c>
      <c r="AA4427">
        <v>74.3</v>
      </c>
      <c r="AB4427">
        <v>3.35</v>
      </c>
      <c r="AC4427">
        <v>1.71</v>
      </c>
      <c r="AD4427">
        <v>-0.13400000000000001</v>
      </c>
      <c r="AE4427">
        <v>2.0640000000000001</v>
      </c>
      <c r="AF4427">
        <v>1.613</v>
      </c>
      <c r="AG4427">
        <v>6.0780000000000003</v>
      </c>
      <c r="AH4427">
        <v>8.6720000000000006</v>
      </c>
      <c r="AI4427">
        <v>3.968</v>
      </c>
      <c r="AJ4427">
        <v>23.8</v>
      </c>
      <c r="AK4427">
        <v>-22</v>
      </c>
      <c r="AL4427">
        <v>8.5</v>
      </c>
      <c r="AM4427">
        <v>114.877</v>
      </c>
      <c r="AN4427">
        <v>1650.34</v>
      </c>
      <c r="AO4427" t="s">
        <v>4788</v>
      </c>
    </row>
    <row r="4428" spans="1:41">
      <c r="A4428" t="s">
        <v>4298</v>
      </c>
      <c r="B4428" t="s">
        <v>90</v>
      </c>
      <c r="C4428" t="s">
        <v>3970</v>
      </c>
      <c r="D4428" t="s">
        <v>1152</v>
      </c>
      <c r="E4428" t="s">
        <v>3971</v>
      </c>
      <c r="F4428" t="s">
        <v>94</v>
      </c>
      <c r="G4428" t="s">
        <v>932</v>
      </c>
      <c r="H4428">
        <v>60</v>
      </c>
      <c r="I4428" t="s">
        <v>205</v>
      </c>
      <c r="J4428" t="s">
        <v>104</v>
      </c>
      <c r="K4428">
        <v>19</v>
      </c>
      <c r="L4428">
        <v>2</v>
      </c>
      <c r="M4428" t="s">
        <v>98</v>
      </c>
      <c r="N4428">
        <v>0.78800000000000003</v>
      </c>
      <c r="O4428" t="s">
        <v>136</v>
      </c>
      <c r="Q4428" t="s">
        <v>945</v>
      </c>
      <c r="R4428" t="s">
        <v>3</v>
      </c>
      <c r="S4428">
        <v>0</v>
      </c>
      <c r="T4428">
        <v>1</v>
      </c>
      <c r="U4428">
        <v>1</v>
      </c>
      <c r="V4428">
        <v>1</v>
      </c>
      <c r="W4428">
        <v>0</v>
      </c>
      <c r="X4428">
        <v>0</v>
      </c>
      <c r="Y4428">
        <v>6</v>
      </c>
      <c r="Z4428">
        <v>94.1</v>
      </c>
      <c r="AA4428">
        <v>86.5</v>
      </c>
      <c r="AB4428">
        <v>3.35</v>
      </c>
      <c r="AC4428">
        <v>1.71</v>
      </c>
      <c r="AD4428">
        <v>-0.67300000000000004</v>
      </c>
      <c r="AE4428">
        <v>2.2290000000000001</v>
      </c>
      <c r="AF4428">
        <v>1.47</v>
      </c>
      <c r="AG4428">
        <v>5.9390000000000001</v>
      </c>
      <c r="AH4428">
        <v>8.4730000000000008</v>
      </c>
      <c r="AI4428">
        <v>6.8369999999999997</v>
      </c>
      <c r="AJ4428">
        <v>23.8</v>
      </c>
      <c r="AK4428">
        <v>-34.9</v>
      </c>
      <c r="AL4428">
        <v>5.3</v>
      </c>
      <c r="AM4428">
        <v>129.06399999999999</v>
      </c>
      <c r="AN4428">
        <v>2200.59</v>
      </c>
      <c r="AO4428" t="s">
        <v>4789</v>
      </c>
    </row>
    <row r="4429" spans="1:41">
      <c r="A4429" t="s">
        <v>4298</v>
      </c>
      <c r="B4429" t="s">
        <v>90</v>
      </c>
      <c r="C4429" t="s">
        <v>3970</v>
      </c>
      <c r="D4429" t="s">
        <v>1152</v>
      </c>
      <c r="E4429" t="s">
        <v>3971</v>
      </c>
      <c r="F4429" t="s">
        <v>94</v>
      </c>
      <c r="G4429" t="s">
        <v>932</v>
      </c>
      <c r="H4429">
        <v>61</v>
      </c>
      <c r="I4429" t="s">
        <v>96</v>
      </c>
      <c r="J4429" t="s">
        <v>97</v>
      </c>
      <c r="K4429">
        <v>19</v>
      </c>
      <c r="L4429">
        <v>3</v>
      </c>
      <c r="M4429" t="s">
        <v>115</v>
      </c>
      <c r="N4429">
        <v>0.92400000000000004</v>
      </c>
      <c r="O4429" t="s">
        <v>136</v>
      </c>
      <c r="Q4429" t="s">
        <v>945</v>
      </c>
      <c r="R4429" t="s">
        <v>3</v>
      </c>
      <c r="S4429">
        <v>0</v>
      </c>
      <c r="T4429">
        <v>2</v>
      </c>
      <c r="U4429">
        <v>1</v>
      </c>
      <c r="V4429">
        <v>1</v>
      </c>
      <c r="W4429">
        <v>0</v>
      </c>
      <c r="X4429">
        <v>0</v>
      </c>
      <c r="Y4429">
        <v>6</v>
      </c>
      <c r="Z4429">
        <v>87.9</v>
      </c>
      <c r="AA4429">
        <v>82.5</v>
      </c>
      <c r="AB4429">
        <v>3.35</v>
      </c>
      <c r="AC4429">
        <v>1.71</v>
      </c>
      <c r="AD4429">
        <v>-0.115</v>
      </c>
      <c r="AE4429">
        <v>1.4</v>
      </c>
      <c r="AF4429">
        <v>2.0049999999999999</v>
      </c>
      <c r="AG4429">
        <v>5.6120000000000001</v>
      </c>
      <c r="AH4429">
        <v>0.115</v>
      </c>
      <c r="AI4429">
        <v>2.6110000000000002</v>
      </c>
      <c r="AJ4429">
        <v>23.9</v>
      </c>
      <c r="AK4429">
        <v>1.3</v>
      </c>
      <c r="AL4429">
        <v>6.8</v>
      </c>
      <c r="AM4429">
        <v>177.51900000000001</v>
      </c>
      <c r="AN4429">
        <v>510.23</v>
      </c>
      <c r="AO4429" t="s">
        <v>4790</v>
      </c>
    </row>
    <row r="4430" spans="1:41">
      <c r="A4430" t="s">
        <v>4298</v>
      </c>
      <c r="B4430" t="s">
        <v>90</v>
      </c>
      <c r="C4430" t="s">
        <v>3970</v>
      </c>
      <c r="D4430" t="s">
        <v>1152</v>
      </c>
      <c r="E4430" t="s">
        <v>3971</v>
      </c>
      <c r="F4430" t="s">
        <v>94</v>
      </c>
      <c r="G4430" t="s">
        <v>932</v>
      </c>
      <c r="H4430">
        <v>62</v>
      </c>
      <c r="I4430" t="s">
        <v>107</v>
      </c>
      <c r="J4430" t="s">
        <v>108</v>
      </c>
      <c r="K4430">
        <v>19</v>
      </c>
      <c r="L4430">
        <v>4</v>
      </c>
      <c r="M4430" t="s">
        <v>115</v>
      </c>
      <c r="N4430">
        <v>0.83899999999999997</v>
      </c>
      <c r="O4430" t="s">
        <v>136</v>
      </c>
      <c r="P4430" t="s">
        <v>141</v>
      </c>
      <c r="Q4430" t="s">
        <v>945</v>
      </c>
      <c r="R4430" t="s">
        <v>3</v>
      </c>
      <c r="S4430">
        <v>1</v>
      </c>
      <c r="T4430">
        <v>2</v>
      </c>
      <c r="U4430">
        <v>1</v>
      </c>
      <c r="V4430">
        <v>1</v>
      </c>
      <c r="W4430">
        <v>0</v>
      </c>
      <c r="X4430">
        <v>0</v>
      </c>
      <c r="Y4430">
        <v>6</v>
      </c>
      <c r="Z4430">
        <v>86</v>
      </c>
      <c r="AA4430">
        <v>80.2</v>
      </c>
      <c r="AB4430">
        <v>3.35</v>
      </c>
      <c r="AC4430">
        <v>1.71</v>
      </c>
      <c r="AD4430">
        <v>0.85</v>
      </c>
      <c r="AE4430">
        <v>2.5390000000000001</v>
      </c>
      <c r="AF4430">
        <v>2.121</v>
      </c>
      <c r="AG4430">
        <v>5.7530000000000001</v>
      </c>
      <c r="AH4430">
        <v>-2.1829999999999998</v>
      </c>
      <c r="AI4430">
        <v>-1.1220000000000001</v>
      </c>
      <c r="AJ4430">
        <v>23.9</v>
      </c>
      <c r="AK4430">
        <v>6.6</v>
      </c>
      <c r="AL4430">
        <v>8.6</v>
      </c>
      <c r="AM4430">
        <v>296.24799999999999</v>
      </c>
      <c r="AN4430">
        <v>454.27600000000001</v>
      </c>
      <c r="AO4430" t="s">
        <v>4791</v>
      </c>
    </row>
    <row r="4431" spans="1:41">
      <c r="A4431" t="s">
        <v>4298</v>
      </c>
      <c r="B4431" t="s">
        <v>90</v>
      </c>
      <c r="C4431" t="s">
        <v>3970</v>
      </c>
      <c r="D4431" t="s">
        <v>1152</v>
      </c>
      <c r="E4431" t="s">
        <v>3971</v>
      </c>
      <c r="F4431" t="s">
        <v>94</v>
      </c>
      <c r="G4431" t="s">
        <v>932</v>
      </c>
      <c r="H4431">
        <v>63</v>
      </c>
      <c r="I4431" t="s">
        <v>127</v>
      </c>
      <c r="J4431" t="s">
        <v>104</v>
      </c>
      <c r="K4431">
        <v>20</v>
      </c>
      <c r="L4431">
        <v>1</v>
      </c>
      <c r="M4431" t="s">
        <v>115</v>
      </c>
      <c r="N4431">
        <v>0.86899999999999999</v>
      </c>
      <c r="O4431" t="s">
        <v>123</v>
      </c>
      <c r="Q4431" t="s">
        <v>940</v>
      </c>
      <c r="R4431" t="s">
        <v>90</v>
      </c>
      <c r="S4431">
        <v>0</v>
      </c>
      <c r="T4431">
        <v>0</v>
      </c>
      <c r="U4431">
        <v>2</v>
      </c>
      <c r="V4431">
        <v>0</v>
      </c>
      <c r="W4431">
        <v>0</v>
      </c>
      <c r="X4431">
        <v>0</v>
      </c>
      <c r="Y4431">
        <v>6</v>
      </c>
      <c r="Z4431">
        <v>84.7</v>
      </c>
      <c r="AA4431">
        <v>78.8</v>
      </c>
      <c r="AB4431">
        <v>3.48</v>
      </c>
      <c r="AC4431">
        <v>1.57</v>
      </c>
      <c r="AD4431">
        <v>-0.378</v>
      </c>
      <c r="AE4431">
        <v>2.605</v>
      </c>
      <c r="AF4431">
        <v>1.8939999999999999</v>
      </c>
      <c r="AG4431">
        <v>5.7990000000000004</v>
      </c>
      <c r="AH4431">
        <v>-1.4670000000000001</v>
      </c>
      <c r="AI4431">
        <v>0.20100000000000001</v>
      </c>
      <c r="AJ4431">
        <v>23.8</v>
      </c>
      <c r="AK4431">
        <v>5.7</v>
      </c>
      <c r="AL4431">
        <v>8.3000000000000007</v>
      </c>
      <c r="AM4431">
        <v>260.404</v>
      </c>
      <c r="AN4431">
        <v>272.70999999999998</v>
      </c>
      <c r="AO4431" t="s">
        <v>4792</v>
      </c>
    </row>
    <row r="4432" spans="1:41">
      <c r="A4432" t="s">
        <v>4298</v>
      </c>
      <c r="B4432" t="s">
        <v>90</v>
      </c>
      <c r="C4432" t="s">
        <v>3970</v>
      </c>
      <c r="D4432" t="s">
        <v>1152</v>
      </c>
      <c r="E4432" t="s">
        <v>3971</v>
      </c>
      <c r="F4432" t="s">
        <v>94</v>
      </c>
      <c r="G4432" t="s">
        <v>932</v>
      </c>
      <c r="H4432">
        <v>64</v>
      </c>
      <c r="I4432" t="s">
        <v>96</v>
      </c>
      <c r="J4432" t="s">
        <v>97</v>
      </c>
      <c r="K4432">
        <v>20</v>
      </c>
      <c r="L4432">
        <v>2</v>
      </c>
      <c r="M4432" t="s">
        <v>499</v>
      </c>
      <c r="N4432">
        <v>0.90100000000000002</v>
      </c>
      <c r="O4432" t="s">
        <v>123</v>
      </c>
      <c r="Q4432" t="s">
        <v>940</v>
      </c>
      <c r="R4432" t="s">
        <v>90</v>
      </c>
      <c r="S4432">
        <v>0</v>
      </c>
      <c r="T4432">
        <v>1</v>
      </c>
      <c r="U4432">
        <v>2</v>
      </c>
      <c r="V4432">
        <v>0</v>
      </c>
      <c r="W4432">
        <v>0</v>
      </c>
      <c r="X4432">
        <v>0</v>
      </c>
      <c r="Y4432">
        <v>6</v>
      </c>
      <c r="Z4432">
        <v>77.5</v>
      </c>
      <c r="AA4432">
        <v>72.400000000000006</v>
      </c>
      <c r="AB4432">
        <v>3.48</v>
      </c>
      <c r="AC4432">
        <v>1.57</v>
      </c>
      <c r="AD4432">
        <v>0.755</v>
      </c>
      <c r="AE4432">
        <v>3.2269999999999999</v>
      </c>
      <c r="AF4432">
        <v>1.867</v>
      </c>
      <c r="AG4432">
        <v>6.1159999999999997</v>
      </c>
      <c r="AH4432">
        <v>-6.8609999999999998</v>
      </c>
      <c r="AI4432">
        <v>-8.3770000000000007</v>
      </c>
      <c r="AJ4432">
        <v>23.9</v>
      </c>
      <c r="AK4432">
        <v>12</v>
      </c>
      <c r="AL4432">
        <v>13.4</v>
      </c>
      <c r="AM4432">
        <v>320.49299999999999</v>
      </c>
      <c r="AN4432">
        <v>1811.3</v>
      </c>
      <c r="AO4432" t="s">
        <v>4793</v>
      </c>
    </row>
    <row r="4433" spans="1:41">
      <c r="A4433" t="s">
        <v>4298</v>
      </c>
      <c r="B4433" t="s">
        <v>90</v>
      </c>
      <c r="C4433" t="s">
        <v>3970</v>
      </c>
      <c r="D4433" t="s">
        <v>1152</v>
      </c>
      <c r="E4433" t="s">
        <v>3971</v>
      </c>
      <c r="F4433" t="s">
        <v>94</v>
      </c>
      <c r="G4433" t="s">
        <v>932</v>
      </c>
      <c r="H4433">
        <v>65</v>
      </c>
      <c r="I4433" t="s">
        <v>127</v>
      </c>
      <c r="J4433" t="s">
        <v>104</v>
      </c>
      <c r="K4433">
        <v>20</v>
      </c>
      <c r="L4433">
        <v>3</v>
      </c>
      <c r="M4433" t="s">
        <v>98</v>
      </c>
      <c r="N4433">
        <v>0.91</v>
      </c>
      <c r="O4433" t="s">
        <v>123</v>
      </c>
      <c r="Q4433" t="s">
        <v>940</v>
      </c>
      <c r="R4433" t="s">
        <v>90</v>
      </c>
      <c r="S4433">
        <v>1</v>
      </c>
      <c r="T4433">
        <v>1</v>
      </c>
      <c r="U4433">
        <v>2</v>
      </c>
      <c r="V4433">
        <v>0</v>
      </c>
      <c r="W4433">
        <v>0</v>
      </c>
      <c r="X4433">
        <v>0</v>
      </c>
      <c r="Y4433">
        <v>6</v>
      </c>
      <c r="Z4433">
        <v>94.7</v>
      </c>
      <c r="AA4433">
        <v>87.6</v>
      </c>
      <c r="AB4433">
        <v>3.48</v>
      </c>
      <c r="AC4433">
        <v>1.57</v>
      </c>
      <c r="AD4433">
        <v>0.14699999999999999</v>
      </c>
      <c r="AE4433">
        <v>2.5179999999999998</v>
      </c>
      <c r="AF4433">
        <v>1.58</v>
      </c>
      <c r="AG4433">
        <v>5.76</v>
      </c>
      <c r="AH4433">
        <v>4.5640000000000001</v>
      </c>
      <c r="AI4433">
        <v>6.6219999999999999</v>
      </c>
      <c r="AJ4433">
        <v>23.8</v>
      </c>
      <c r="AK4433">
        <v>-21</v>
      </c>
      <c r="AL4433">
        <v>4.5</v>
      </c>
      <c r="AM4433">
        <v>145.577</v>
      </c>
      <c r="AN4433">
        <v>1652.96</v>
      </c>
      <c r="AO4433" t="s">
        <v>4794</v>
      </c>
    </row>
    <row r="4434" spans="1:41">
      <c r="A4434" t="s">
        <v>4298</v>
      </c>
      <c r="B4434" t="s">
        <v>90</v>
      </c>
      <c r="C4434" t="s">
        <v>3970</v>
      </c>
      <c r="D4434" t="s">
        <v>1152</v>
      </c>
      <c r="E4434" t="s">
        <v>3971</v>
      </c>
      <c r="F4434" t="s">
        <v>94</v>
      </c>
      <c r="G4434" t="s">
        <v>932</v>
      </c>
      <c r="H4434">
        <v>66</v>
      </c>
      <c r="I4434" t="s">
        <v>147</v>
      </c>
      <c r="J4434" t="s">
        <v>104</v>
      </c>
      <c r="K4434">
        <v>20</v>
      </c>
      <c r="L4434">
        <v>4</v>
      </c>
      <c r="M4434" t="s">
        <v>499</v>
      </c>
      <c r="N4434">
        <v>0.86899999999999999</v>
      </c>
      <c r="O4434" t="s">
        <v>123</v>
      </c>
      <c r="Q4434" t="s">
        <v>940</v>
      </c>
      <c r="R4434" t="s">
        <v>90</v>
      </c>
      <c r="S4434">
        <v>1</v>
      </c>
      <c r="T4434">
        <v>2</v>
      </c>
      <c r="U4434">
        <v>2</v>
      </c>
      <c r="V4434">
        <v>0</v>
      </c>
      <c r="W4434">
        <v>0</v>
      </c>
      <c r="X4434">
        <v>0</v>
      </c>
      <c r="Y4434">
        <v>6</v>
      </c>
      <c r="Z4434">
        <v>79.7</v>
      </c>
      <c r="AA4434">
        <v>74.5</v>
      </c>
      <c r="AB4434">
        <v>3.48</v>
      </c>
      <c r="AC4434">
        <v>1.57</v>
      </c>
      <c r="AD4434">
        <v>-1.042</v>
      </c>
      <c r="AE4434">
        <v>1.635</v>
      </c>
      <c r="AF4434">
        <v>1.8089999999999999</v>
      </c>
      <c r="AG4434">
        <v>5.9829999999999997</v>
      </c>
      <c r="AH4434">
        <v>-2.1389999999999998</v>
      </c>
      <c r="AI4434">
        <v>-7.5640000000000001</v>
      </c>
      <c r="AJ4434">
        <v>23.9</v>
      </c>
      <c r="AK4434">
        <v>5.2</v>
      </c>
      <c r="AL4434">
        <v>12.5</v>
      </c>
      <c r="AM4434">
        <v>344.10399999999998</v>
      </c>
      <c r="AN4434">
        <v>1341.03</v>
      </c>
      <c r="AO4434" t="s">
        <v>4795</v>
      </c>
    </row>
    <row r="4435" spans="1:41">
      <c r="A4435" t="s">
        <v>4298</v>
      </c>
      <c r="B4435" t="s">
        <v>90</v>
      </c>
      <c r="C4435" t="s">
        <v>3970</v>
      </c>
      <c r="D4435" t="s">
        <v>1152</v>
      </c>
      <c r="E4435" t="s">
        <v>3971</v>
      </c>
      <c r="F4435" t="s">
        <v>94</v>
      </c>
      <c r="G4435" t="s">
        <v>932</v>
      </c>
      <c r="H4435">
        <v>67</v>
      </c>
      <c r="I4435" t="s">
        <v>96</v>
      </c>
      <c r="J4435" t="s">
        <v>97</v>
      </c>
      <c r="K4435">
        <v>21</v>
      </c>
      <c r="L4435">
        <v>1</v>
      </c>
      <c r="M4435" t="s">
        <v>508</v>
      </c>
      <c r="N4435">
        <v>0.89600000000000002</v>
      </c>
      <c r="O4435" t="s">
        <v>143</v>
      </c>
      <c r="Q4435" t="s">
        <v>2249</v>
      </c>
      <c r="R4435" t="s">
        <v>3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7</v>
      </c>
      <c r="Z4435">
        <v>91.6</v>
      </c>
      <c r="AA4435">
        <v>85.1</v>
      </c>
      <c r="AB4435">
        <v>3.29</v>
      </c>
      <c r="AC4435">
        <v>1.51</v>
      </c>
      <c r="AD4435">
        <v>0.01</v>
      </c>
      <c r="AE4435">
        <v>1.583</v>
      </c>
      <c r="AF4435">
        <v>1.776</v>
      </c>
      <c r="AG4435">
        <v>5.9480000000000004</v>
      </c>
      <c r="AH4435">
        <v>9.2479999999999993</v>
      </c>
      <c r="AI4435">
        <v>3.9889999999999999</v>
      </c>
      <c r="AJ4435">
        <v>23.8</v>
      </c>
      <c r="AK4435">
        <v>-30.6</v>
      </c>
      <c r="AL4435">
        <v>6.7</v>
      </c>
      <c r="AM4435">
        <v>113.54600000000001</v>
      </c>
      <c r="AN4435">
        <v>1998.71</v>
      </c>
      <c r="AO4435" t="s">
        <v>4796</v>
      </c>
    </row>
    <row r="4436" spans="1:41">
      <c r="A4436" t="s">
        <v>4298</v>
      </c>
      <c r="B4436" t="s">
        <v>90</v>
      </c>
      <c r="C4436" t="s">
        <v>3970</v>
      </c>
      <c r="D4436" t="s">
        <v>1152</v>
      </c>
      <c r="E4436" t="s">
        <v>3971</v>
      </c>
      <c r="F4436" t="s">
        <v>94</v>
      </c>
      <c r="G4436" t="s">
        <v>932</v>
      </c>
      <c r="H4436">
        <v>68</v>
      </c>
      <c r="I4436" t="s">
        <v>96</v>
      </c>
      <c r="J4436" t="s">
        <v>97</v>
      </c>
      <c r="K4436">
        <v>21</v>
      </c>
      <c r="L4436">
        <v>2</v>
      </c>
      <c r="M4436" t="s">
        <v>508</v>
      </c>
      <c r="N4436">
        <v>0.88500000000000001</v>
      </c>
      <c r="O4436" t="s">
        <v>143</v>
      </c>
      <c r="Q4436" t="s">
        <v>2249</v>
      </c>
      <c r="R4436" t="s">
        <v>3</v>
      </c>
      <c r="S4436">
        <v>1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7</v>
      </c>
      <c r="Z4436">
        <v>93.2</v>
      </c>
      <c r="AA4436">
        <v>86.2</v>
      </c>
      <c r="AB4436">
        <v>3.29</v>
      </c>
      <c r="AC4436">
        <v>1.51</v>
      </c>
      <c r="AD4436">
        <v>-1.0449999999999999</v>
      </c>
      <c r="AE4436">
        <v>2.93</v>
      </c>
      <c r="AF4436">
        <v>1.4510000000000001</v>
      </c>
      <c r="AG4436">
        <v>6.0519999999999996</v>
      </c>
      <c r="AH4436">
        <v>11.228999999999999</v>
      </c>
      <c r="AI4436">
        <v>5.7789999999999999</v>
      </c>
      <c r="AJ4436">
        <v>23.8</v>
      </c>
      <c r="AK4436">
        <v>-40.9</v>
      </c>
      <c r="AL4436">
        <v>6.3</v>
      </c>
      <c r="AM4436">
        <v>117.39</v>
      </c>
      <c r="AN4436">
        <v>2547.8200000000002</v>
      </c>
      <c r="AO4436" t="s">
        <v>4797</v>
      </c>
    </row>
    <row r="4437" spans="1:41">
      <c r="A4437" t="s">
        <v>4298</v>
      </c>
      <c r="B4437" t="s">
        <v>90</v>
      </c>
      <c r="C4437" t="s">
        <v>3970</v>
      </c>
      <c r="D4437" t="s">
        <v>1152</v>
      </c>
      <c r="E4437" t="s">
        <v>3971</v>
      </c>
      <c r="F4437" t="s">
        <v>94</v>
      </c>
      <c r="G4437" t="s">
        <v>932</v>
      </c>
      <c r="H4437">
        <v>69</v>
      </c>
      <c r="I4437" t="s">
        <v>96</v>
      </c>
      <c r="J4437" t="s">
        <v>97</v>
      </c>
      <c r="K4437">
        <v>21</v>
      </c>
      <c r="L4437">
        <v>3</v>
      </c>
      <c r="M4437" t="s">
        <v>98</v>
      </c>
      <c r="N4437">
        <v>0.90300000000000002</v>
      </c>
      <c r="O4437" t="s">
        <v>143</v>
      </c>
      <c r="Q4437" t="s">
        <v>2249</v>
      </c>
      <c r="R4437" t="s">
        <v>3</v>
      </c>
      <c r="S4437">
        <v>2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7</v>
      </c>
      <c r="Z4437">
        <v>93.5</v>
      </c>
      <c r="AA4437">
        <v>86.2</v>
      </c>
      <c r="AB4437">
        <v>3.29</v>
      </c>
      <c r="AC4437">
        <v>1.51</v>
      </c>
      <c r="AD4437">
        <v>-0.8</v>
      </c>
      <c r="AE4437">
        <v>3.101</v>
      </c>
      <c r="AF4437">
        <v>1.371</v>
      </c>
      <c r="AG4437">
        <v>6.0149999999999997</v>
      </c>
      <c r="AH4437">
        <v>5.0919999999999996</v>
      </c>
      <c r="AI4437">
        <v>6.5069999999999997</v>
      </c>
      <c r="AJ4437">
        <v>23.8</v>
      </c>
      <c r="AK4437">
        <v>-21.3</v>
      </c>
      <c r="AL4437">
        <v>4.7</v>
      </c>
      <c r="AM4437">
        <v>142.12299999999999</v>
      </c>
      <c r="AN4437">
        <v>1668.76</v>
      </c>
      <c r="AO4437" t="s">
        <v>4798</v>
      </c>
    </row>
    <row r="4438" spans="1:41">
      <c r="A4438" t="s">
        <v>4298</v>
      </c>
      <c r="B4438" t="s">
        <v>90</v>
      </c>
      <c r="C4438" t="s">
        <v>3970</v>
      </c>
      <c r="D4438" t="s">
        <v>1152</v>
      </c>
      <c r="E4438" t="s">
        <v>3971</v>
      </c>
      <c r="F4438" t="s">
        <v>94</v>
      </c>
      <c r="G4438" t="s">
        <v>932</v>
      </c>
      <c r="H4438">
        <v>70</v>
      </c>
      <c r="I4438" t="s">
        <v>96</v>
      </c>
      <c r="J4438" t="s">
        <v>97</v>
      </c>
      <c r="K4438">
        <v>21</v>
      </c>
      <c r="L4438">
        <v>4</v>
      </c>
      <c r="M4438" t="s">
        <v>122</v>
      </c>
      <c r="N4438">
        <v>0.90600000000000003</v>
      </c>
      <c r="O4438" t="s">
        <v>143</v>
      </c>
      <c r="Q4438" t="s">
        <v>2249</v>
      </c>
      <c r="R4438" t="s">
        <v>3</v>
      </c>
      <c r="S4438">
        <v>3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7</v>
      </c>
      <c r="Z4438">
        <v>80.599999999999994</v>
      </c>
      <c r="AA4438">
        <v>74.900000000000006</v>
      </c>
      <c r="AB4438">
        <v>3.29</v>
      </c>
      <c r="AC4438">
        <v>1.51</v>
      </c>
      <c r="AD4438">
        <v>-0.49299999999999999</v>
      </c>
      <c r="AE4438">
        <v>3.5779999999999998</v>
      </c>
      <c r="AF4438">
        <v>1.544</v>
      </c>
      <c r="AG4438">
        <v>6.3029999999999999</v>
      </c>
      <c r="AH4438">
        <v>7.8330000000000002</v>
      </c>
      <c r="AI4438">
        <v>1.502</v>
      </c>
      <c r="AJ4438">
        <v>23.9</v>
      </c>
      <c r="AK4438">
        <v>-18.399999999999999</v>
      </c>
      <c r="AL4438">
        <v>9</v>
      </c>
      <c r="AM4438">
        <v>101.22499999999999</v>
      </c>
      <c r="AN4438">
        <v>1396.09</v>
      </c>
      <c r="AO4438" t="s">
        <v>4799</v>
      </c>
    </row>
    <row r="4439" spans="1:41">
      <c r="A4439" t="s">
        <v>4298</v>
      </c>
      <c r="B4439" t="s">
        <v>90</v>
      </c>
      <c r="C4439" t="s">
        <v>3970</v>
      </c>
      <c r="D4439" t="s">
        <v>1152</v>
      </c>
      <c r="E4439" t="s">
        <v>3971</v>
      </c>
      <c r="F4439" t="s">
        <v>94</v>
      </c>
      <c r="G4439" t="s">
        <v>932</v>
      </c>
      <c r="H4439">
        <v>71</v>
      </c>
      <c r="I4439" t="s">
        <v>107</v>
      </c>
      <c r="J4439" t="s">
        <v>108</v>
      </c>
      <c r="K4439">
        <v>22</v>
      </c>
      <c r="L4439">
        <v>1</v>
      </c>
      <c r="M4439" t="s">
        <v>98</v>
      </c>
      <c r="N4439">
        <v>0.73899999999999999</v>
      </c>
      <c r="O4439" t="s">
        <v>111</v>
      </c>
      <c r="P4439" t="s">
        <v>112</v>
      </c>
      <c r="Q4439" t="s">
        <v>949</v>
      </c>
      <c r="R4439" t="s">
        <v>90</v>
      </c>
      <c r="S4439">
        <v>0</v>
      </c>
      <c r="T4439">
        <v>0</v>
      </c>
      <c r="U4439">
        <v>0</v>
      </c>
      <c r="V4439">
        <v>1</v>
      </c>
      <c r="W4439">
        <v>0</v>
      </c>
      <c r="X4439">
        <v>0</v>
      </c>
      <c r="Y4439">
        <v>7</v>
      </c>
      <c r="Z4439">
        <v>95.4</v>
      </c>
      <c r="AA4439">
        <v>88.7</v>
      </c>
      <c r="AB4439">
        <v>3.59</v>
      </c>
      <c r="AC4439">
        <v>1.73</v>
      </c>
      <c r="AD4439">
        <v>0.64600000000000002</v>
      </c>
      <c r="AE4439">
        <v>2.431</v>
      </c>
      <c r="AF4439">
        <v>1.589</v>
      </c>
      <c r="AG4439">
        <v>5.8570000000000002</v>
      </c>
      <c r="AH4439">
        <v>6.4080000000000004</v>
      </c>
      <c r="AI4439">
        <v>3.7589999999999999</v>
      </c>
      <c r="AJ4439">
        <v>23.8</v>
      </c>
      <c r="AK4439">
        <v>-24.8</v>
      </c>
      <c r="AL4439">
        <v>5.7</v>
      </c>
      <c r="AM4439">
        <v>120.643</v>
      </c>
      <c r="AN4439">
        <v>1543.36</v>
      </c>
      <c r="AO4439" t="s">
        <v>4800</v>
      </c>
    </row>
    <row r="4440" spans="1:41">
      <c r="A4440" t="s">
        <v>4298</v>
      </c>
      <c r="B4440" t="s">
        <v>90</v>
      </c>
      <c r="C4440" t="s">
        <v>3970</v>
      </c>
      <c r="D4440" t="s">
        <v>1152</v>
      </c>
      <c r="E4440" t="s">
        <v>3971</v>
      </c>
      <c r="F4440" t="s">
        <v>94</v>
      </c>
      <c r="G4440" t="s">
        <v>932</v>
      </c>
      <c r="H4440">
        <v>72</v>
      </c>
      <c r="I4440" t="s">
        <v>120</v>
      </c>
      <c r="J4440" t="s">
        <v>108</v>
      </c>
      <c r="K4440">
        <v>23</v>
      </c>
      <c r="L4440">
        <v>1</v>
      </c>
      <c r="M4440" t="s">
        <v>122</v>
      </c>
      <c r="N4440">
        <v>0.90800000000000003</v>
      </c>
      <c r="O4440" t="s">
        <v>156</v>
      </c>
      <c r="P4440" t="s">
        <v>109</v>
      </c>
      <c r="Q4440" t="s">
        <v>969</v>
      </c>
      <c r="R4440" t="s">
        <v>3</v>
      </c>
      <c r="S4440">
        <v>0</v>
      </c>
      <c r="T4440">
        <v>0</v>
      </c>
      <c r="U4440">
        <v>1</v>
      </c>
      <c r="V4440">
        <v>1</v>
      </c>
      <c r="W4440">
        <v>0</v>
      </c>
      <c r="X4440">
        <v>0</v>
      </c>
      <c r="Y4440">
        <v>7</v>
      </c>
      <c r="Z4440">
        <v>79.599999999999994</v>
      </c>
      <c r="AA4440">
        <v>73.2</v>
      </c>
      <c r="AB4440">
        <v>3.62</v>
      </c>
      <c r="AC4440">
        <v>1.74</v>
      </c>
      <c r="AD4440">
        <v>-0.10299999999999999</v>
      </c>
      <c r="AE4440">
        <v>2.895</v>
      </c>
      <c r="AF4440">
        <v>1.6140000000000001</v>
      </c>
      <c r="AG4440">
        <v>6.1550000000000002</v>
      </c>
      <c r="AH4440">
        <v>5.6639999999999997</v>
      </c>
      <c r="AI4440">
        <v>5.0860000000000003</v>
      </c>
      <c r="AJ4440">
        <v>23.8</v>
      </c>
      <c r="AK4440">
        <v>-14.7</v>
      </c>
      <c r="AL4440">
        <v>7.8</v>
      </c>
      <c r="AM4440">
        <v>132.22300000000001</v>
      </c>
      <c r="AN4440">
        <v>1301.93</v>
      </c>
      <c r="AO4440" t="s">
        <v>4801</v>
      </c>
    </row>
    <row r="4441" spans="1:41">
      <c r="A4441" t="s">
        <v>4298</v>
      </c>
      <c r="B4441" t="s">
        <v>90</v>
      </c>
      <c r="C4441" t="s">
        <v>3970</v>
      </c>
      <c r="D4441" t="s">
        <v>1152</v>
      </c>
      <c r="E4441" t="s">
        <v>3971</v>
      </c>
      <c r="F4441" t="s">
        <v>94</v>
      </c>
      <c r="G4441" t="s">
        <v>932</v>
      </c>
      <c r="H4441">
        <v>73</v>
      </c>
      <c r="I4441" t="s">
        <v>103</v>
      </c>
      <c r="J4441" t="s">
        <v>104</v>
      </c>
      <c r="K4441">
        <v>24</v>
      </c>
      <c r="L4441">
        <v>1</v>
      </c>
      <c r="M4441" t="s">
        <v>508</v>
      </c>
      <c r="N4441">
        <v>0.86399999999999999</v>
      </c>
      <c r="O4441" t="s">
        <v>123</v>
      </c>
      <c r="Q4441" t="s">
        <v>955</v>
      </c>
      <c r="R4441" t="s">
        <v>3</v>
      </c>
      <c r="S4441">
        <v>0</v>
      </c>
      <c r="T4441">
        <v>0</v>
      </c>
      <c r="U4441">
        <v>1</v>
      </c>
      <c r="V4441">
        <v>1</v>
      </c>
      <c r="W4441">
        <v>1</v>
      </c>
      <c r="X4441">
        <v>0</v>
      </c>
      <c r="Y4441">
        <v>7</v>
      </c>
      <c r="Z4441">
        <v>93.9</v>
      </c>
      <c r="AA4441">
        <v>87</v>
      </c>
      <c r="AB4441">
        <v>3.59</v>
      </c>
      <c r="AC4441">
        <v>1.72</v>
      </c>
      <c r="AD4441">
        <v>0.80900000000000005</v>
      </c>
      <c r="AE4441">
        <v>3.2879999999999998</v>
      </c>
      <c r="AF4441">
        <v>1.8759999999999999</v>
      </c>
      <c r="AG4441">
        <v>5.8220000000000001</v>
      </c>
      <c r="AH4441">
        <v>8.609</v>
      </c>
      <c r="AI4441">
        <v>3.5739999999999998</v>
      </c>
      <c r="AJ4441">
        <v>23.8</v>
      </c>
      <c r="AK4441">
        <v>-31</v>
      </c>
      <c r="AL4441">
        <v>6.3</v>
      </c>
      <c r="AM4441">
        <v>112.762</v>
      </c>
      <c r="AN4441">
        <v>1899.81</v>
      </c>
      <c r="AO4441" t="s">
        <v>4802</v>
      </c>
    </row>
    <row r="4442" spans="1:41">
      <c r="A4442" t="s">
        <v>4298</v>
      </c>
      <c r="B4442" t="s">
        <v>90</v>
      </c>
      <c r="C4442" t="s">
        <v>3970</v>
      </c>
      <c r="D4442" t="s">
        <v>1152</v>
      </c>
      <c r="E4442" t="s">
        <v>3971</v>
      </c>
      <c r="F4442" t="s">
        <v>94</v>
      </c>
      <c r="G4442" t="s">
        <v>932</v>
      </c>
      <c r="H4442">
        <v>74</v>
      </c>
      <c r="I4442" t="s">
        <v>103</v>
      </c>
      <c r="J4442" t="s">
        <v>104</v>
      </c>
      <c r="K4442">
        <v>24</v>
      </c>
      <c r="L4442">
        <v>2</v>
      </c>
      <c r="M4442" t="s">
        <v>499</v>
      </c>
      <c r="N4442">
        <v>0.90200000000000002</v>
      </c>
      <c r="O4442" t="s">
        <v>123</v>
      </c>
      <c r="Q4442" t="s">
        <v>955</v>
      </c>
      <c r="R4442" t="s">
        <v>3</v>
      </c>
      <c r="S4442">
        <v>0</v>
      </c>
      <c r="T4442">
        <v>1</v>
      </c>
      <c r="U4442">
        <v>1</v>
      </c>
      <c r="V4442">
        <v>1</v>
      </c>
      <c r="W4442">
        <v>1</v>
      </c>
      <c r="X4442">
        <v>0</v>
      </c>
      <c r="Y4442">
        <v>7</v>
      </c>
      <c r="Z4442">
        <v>77.099999999999994</v>
      </c>
      <c r="AA4442">
        <v>72.400000000000006</v>
      </c>
      <c r="AB4442">
        <v>3.59</v>
      </c>
      <c r="AC4442">
        <v>1.72</v>
      </c>
      <c r="AD4442">
        <v>0.13300000000000001</v>
      </c>
      <c r="AE4442">
        <v>2.855</v>
      </c>
      <c r="AF4442">
        <v>1.8720000000000001</v>
      </c>
      <c r="AG4442">
        <v>6.1150000000000002</v>
      </c>
      <c r="AH4442">
        <v>-7.0119999999999996</v>
      </c>
      <c r="AI4442">
        <v>-8.1370000000000005</v>
      </c>
      <c r="AJ4442">
        <v>23.9</v>
      </c>
      <c r="AK4442">
        <v>12.5</v>
      </c>
      <c r="AL4442">
        <v>13.4</v>
      </c>
      <c r="AM4442">
        <v>319.04899999999998</v>
      </c>
      <c r="AN4442">
        <v>1794.62</v>
      </c>
      <c r="AO4442" t="s">
        <v>4803</v>
      </c>
    </row>
    <row r="4443" spans="1:41">
      <c r="A4443" t="s">
        <v>4298</v>
      </c>
      <c r="B4443" t="s">
        <v>90</v>
      </c>
      <c r="C4443" t="s">
        <v>3970</v>
      </c>
      <c r="D4443" t="s">
        <v>1152</v>
      </c>
      <c r="E4443" t="s">
        <v>3971</v>
      </c>
      <c r="F4443" t="s">
        <v>94</v>
      </c>
      <c r="G4443" t="s">
        <v>932</v>
      </c>
      <c r="H4443">
        <v>75</v>
      </c>
      <c r="I4443" t="s">
        <v>127</v>
      </c>
      <c r="J4443" t="s">
        <v>104</v>
      </c>
      <c r="K4443">
        <v>24</v>
      </c>
      <c r="L4443">
        <v>3</v>
      </c>
      <c r="M4443" t="s">
        <v>508</v>
      </c>
      <c r="N4443">
        <v>0.65200000000000002</v>
      </c>
      <c r="O4443" t="s">
        <v>123</v>
      </c>
      <c r="Q4443" t="s">
        <v>955</v>
      </c>
      <c r="R4443" t="s">
        <v>3</v>
      </c>
      <c r="S4443">
        <v>0</v>
      </c>
      <c r="T4443">
        <v>2</v>
      </c>
      <c r="U4443">
        <v>1</v>
      </c>
      <c r="V4443">
        <v>1</v>
      </c>
      <c r="W4443">
        <v>1</v>
      </c>
      <c r="X4443">
        <v>0</v>
      </c>
      <c r="Y4443">
        <v>7</v>
      </c>
      <c r="Z4443">
        <v>95.5</v>
      </c>
      <c r="AA4443">
        <v>88.4</v>
      </c>
      <c r="AB4443">
        <v>3.59</v>
      </c>
      <c r="AC4443">
        <v>1.72</v>
      </c>
      <c r="AD4443">
        <v>1.2450000000000001</v>
      </c>
      <c r="AE4443">
        <v>3.169</v>
      </c>
      <c r="AF4443">
        <v>1.8029999999999999</v>
      </c>
      <c r="AG4443">
        <v>5.94</v>
      </c>
      <c r="AH4443">
        <v>8.0350000000000001</v>
      </c>
      <c r="AI4443">
        <v>3.8839999999999999</v>
      </c>
      <c r="AJ4443">
        <v>23.8</v>
      </c>
      <c r="AK4443">
        <v>-31</v>
      </c>
      <c r="AL4443">
        <v>5.9</v>
      </c>
      <c r="AM4443">
        <v>116.011</v>
      </c>
      <c r="AN4443">
        <v>1846.62</v>
      </c>
      <c r="AO4443" t="s">
        <v>4804</v>
      </c>
    </row>
    <row r="4444" spans="1:41">
      <c r="A4444" t="s">
        <v>4298</v>
      </c>
      <c r="B4444" t="s">
        <v>90</v>
      </c>
      <c r="C4444" t="s">
        <v>3970</v>
      </c>
      <c r="D4444" t="s">
        <v>1152</v>
      </c>
      <c r="E4444" t="s">
        <v>3971</v>
      </c>
      <c r="F4444" t="s">
        <v>94</v>
      </c>
      <c r="G4444" t="s">
        <v>932</v>
      </c>
      <c r="H4444">
        <v>76</v>
      </c>
      <c r="I4444" t="s">
        <v>96</v>
      </c>
      <c r="J4444" t="s">
        <v>97</v>
      </c>
      <c r="K4444">
        <v>24</v>
      </c>
      <c r="L4444">
        <v>4</v>
      </c>
      <c r="M4444" t="s">
        <v>98</v>
      </c>
      <c r="N4444">
        <v>0.81499999999999995</v>
      </c>
      <c r="O4444" t="s">
        <v>123</v>
      </c>
      <c r="Q4444" t="s">
        <v>955</v>
      </c>
      <c r="R4444" t="s">
        <v>3</v>
      </c>
      <c r="S4444">
        <v>0</v>
      </c>
      <c r="T4444">
        <v>2</v>
      </c>
      <c r="U4444">
        <v>1</v>
      </c>
      <c r="V4444">
        <v>1</v>
      </c>
      <c r="W4444">
        <v>1</v>
      </c>
      <c r="X4444">
        <v>0</v>
      </c>
      <c r="Y4444">
        <v>7</v>
      </c>
      <c r="Z4444">
        <v>90.7</v>
      </c>
      <c r="AA4444">
        <v>84.6</v>
      </c>
      <c r="AB4444">
        <v>3.59</v>
      </c>
      <c r="AC4444">
        <v>1.72</v>
      </c>
      <c r="AD4444">
        <v>-7.2999999999999995E-2</v>
      </c>
      <c r="AE4444">
        <v>1.3540000000000001</v>
      </c>
      <c r="AF4444">
        <v>1.9330000000000001</v>
      </c>
      <c r="AG4444">
        <v>5.5430000000000001</v>
      </c>
      <c r="AH4444">
        <v>0.57599999999999996</v>
      </c>
      <c r="AI4444">
        <v>3.7330000000000001</v>
      </c>
      <c r="AJ4444">
        <v>23.9</v>
      </c>
      <c r="AK4444">
        <v>-0.1</v>
      </c>
      <c r="AL4444">
        <v>6</v>
      </c>
      <c r="AM4444">
        <v>171.31899999999999</v>
      </c>
      <c r="AN4444">
        <v>751.99800000000005</v>
      </c>
      <c r="AO4444" t="s">
        <v>4805</v>
      </c>
    </row>
    <row r="4445" spans="1:41">
      <c r="A4445" t="s">
        <v>4298</v>
      </c>
      <c r="B4445" t="s">
        <v>90</v>
      </c>
      <c r="C4445" t="s">
        <v>3970</v>
      </c>
      <c r="D4445" t="s">
        <v>1152</v>
      </c>
      <c r="E4445" t="s">
        <v>3971</v>
      </c>
      <c r="F4445" t="s">
        <v>94</v>
      </c>
      <c r="G4445" t="s">
        <v>932</v>
      </c>
      <c r="H4445">
        <v>77</v>
      </c>
      <c r="I4445" t="s">
        <v>147</v>
      </c>
      <c r="J4445" t="s">
        <v>104</v>
      </c>
      <c r="K4445">
        <v>24</v>
      </c>
      <c r="L4445">
        <v>5</v>
      </c>
      <c r="M4445" t="s">
        <v>499</v>
      </c>
      <c r="N4445">
        <v>0.89600000000000002</v>
      </c>
      <c r="O4445" t="s">
        <v>123</v>
      </c>
      <c r="Q4445" t="s">
        <v>955</v>
      </c>
      <c r="R4445" t="s">
        <v>3</v>
      </c>
      <c r="S4445">
        <v>1</v>
      </c>
      <c r="T4445">
        <v>2</v>
      </c>
      <c r="U4445">
        <v>1</v>
      </c>
      <c r="V4445">
        <v>1</v>
      </c>
      <c r="W4445">
        <v>1</v>
      </c>
      <c r="X4445">
        <v>0</v>
      </c>
      <c r="Y4445">
        <v>7</v>
      </c>
      <c r="Z4445">
        <v>79.400000000000006</v>
      </c>
      <c r="AA4445">
        <v>74.099999999999994</v>
      </c>
      <c r="AB4445">
        <v>3.59</v>
      </c>
      <c r="AC4445">
        <v>1.72</v>
      </c>
      <c r="AD4445">
        <v>7.9000000000000001E-2</v>
      </c>
      <c r="AE4445">
        <v>1.23</v>
      </c>
      <c r="AF4445">
        <v>1.833</v>
      </c>
      <c r="AG4445">
        <v>5.8979999999999997</v>
      </c>
      <c r="AH4445">
        <v>-7.47</v>
      </c>
      <c r="AI4445">
        <v>-7.2149999999999999</v>
      </c>
      <c r="AJ4445">
        <v>23.9</v>
      </c>
      <c r="AK4445">
        <v>13.9</v>
      </c>
      <c r="AL4445">
        <v>12.9</v>
      </c>
      <c r="AM4445">
        <v>313.791</v>
      </c>
      <c r="AN4445">
        <v>1765.66</v>
      </c>
      <c r="AO4445" t="s">
        <v>4806</v>
      </c>
    </row>
    <row r="4446" spans="1:41">
      <c r="A4446" t="s">
        <v>4298</v>
      </c>
      <c r="B4446" t="s">
        <v>90</v>
      </c>
      <c r="C4446" t="s">
        <v>3970</v>
      </c>
      <c r="D4446" t="s">
        <v>1152</v>
      </c>
      <c r="E4446" t="s">
        <v>3971</v>
      </c>
      <c r="F4446" t="s">
        <v>94</v>
      </c>
      <c r="G4446" t="s">
        <v>932</v>
      </c>
      <c r="H4446">
        <v>78</v>
      </c>
      <c r="I4446" t="s">
        <v>127</v>
      </c>
      <c r="J4446" t="s">
        <v>104</v>
      </c>
      <c r="K4446">
        <v>25</v>
      </c>
      <c r="L4446">
        <v>1</v>
      </c>
      <c r="M4446" t="s">
        <v>499</v>
      </c>
      <c r="N4446">
        <v>0.89600000000000002</v>
      </c>
      <c r="O4446" t="s">
        <v>99</v>
      </c>
      <c r="Q4446" t="s">
        <v>3235</v>
      </c>
      <c r="R4446" t="s">
        <v>90</v>
      </c>
      <c r="S4446">
        <v>0</v>
      </c>
      <c r="T4446">
        <v>0</v>
      </c>
      <c r="U4446">
        <v>2</v>
      </c>
      <c r="V4446">
        <v>1</v>
      </c>
      <c r="W4446">
        <v>1</v>
      </c>
      <c r="X4446">
        <v>0</v>
      </c>
      <c r="Y4446">
        <v>7</v>
      </c>
      <c r="Z4446">
        <v>79.5</v>
      </c>
      <c r="AA4446">
        <v>74.400000000000006</v>
      </c>
      <c r="AB4446">
        <v>3.56</v>
      </c>
      <c r="AC4446">
        <v>1.68</v>
      </c>
      <c r="AD4446">
        <v>-6.5000000000000002E-2</v>
      </c>
      <c r="AE4446">
        <v>1.7889999999999999</v>
      </c>
      <c r="AF4446">
        <v>1.895</v>
      </c>
      <c r="AG4446">
        <v>5.8780000000000001</v>
      </c>
      <c r="AH4446">
        <v>-7.3070000000000004</v>
      </c>
      <c r="AI4446">
        <v>-8.8170000000000002</v>
      </c>
      <c r="AJ4446">
        <v>23.9</v>
      </c>
      <c r="AK4446">
        <v>13.2</v>
      </c>
      <c r="AL4446">
        <v>13.3</v>
      </c>
      <c r="AM4446">
        <v>320.18400000000003</v>
      </c>
      <c r="AN4446">
        <v>1958.17</v>
      </c>
      <c r="AO4446" t="s">
        <v>4807</v>
      </c>
    </row>
    <row r="4447" spans="1:41">
      <c r="A4447" t="s">
        <v>4298</v>
      </c>
      <c r="B4447" t="s">
        <v>90</v>
      </c>
      <c r="C4447" t="s">
        <v>3970</v>
      </c>
      <c r="D4447" t="s">
        <v>1152</v>
      </c>
      <c r="E4447" t="s">
        <v>3971</v>
      </c>
      <c r="F4447" t="s">
        <v>94</v>
      </c>
      <c r="G4447" t="s">
        <v>932</v>
      </c>
      <c r="H4447">
        <v>79</v>
      </c>
      <c r="I4447" t="s">
        <v>107</v>
      </c>
      <c r="J4447" t="s">
        <v>108</v>
      </c>
      <c r="K4447">
        <v>25</v>
      </c>
      <c r="L4447">
        <v>2</v>
      </c>
      <c r="M4447" t="s">
        <v>98</v>
      </c>
      <c r="N4447">
        <v>0.90900000000000003</v>
      </c>
      <c r="O4447" t="s">
        <v>99</v>
      </c>
      <c r="P4447" t="s">
        <v>109</v>
      </c>
      <c r="Q4447" t="s">
        <v>3235</v>
      </c>
      <c r="R4447" t="s">
        <v>90</v>
      </c>
      <c r="S4447">
        <v>0</v>
      </c>
      <c r="T4447">
        <v>1</v>
      </c>
      <c r="U4447">
        <v>2</v>
      </c>
      <c r="V4447">
        <v>1</v>
      </c>
      <c r="W4447">
        <v>1</v>
      </c>
      <c r="X4447">
        <v>0</v>
      </c>
      <c r="Y4447">
        <v>7</v>
      </c>
      <c r="Z4447">
        <v>95.5</v>
      </c>
      <c r="AA4447">
        <v>87.9</v>
      </c>
      <c r="AB4447">
        <v>3.56</v>
      </c>
      <c r="AC4447">
        <v>1.68</v>
      </c>
      <c r="AD4447">
        <v>8.3000000000000004E-2</v>
      </c>
      <c r="AE4447">
        <v>2.1379999999999999</v>
      </c>
      <c r="AF4447">
        <v>1.6419999999999999</v>
      </c>
      <c r="AG4447">
        <v>5.7110000000000003</v>
      </c>
      <c r="AH4447">
        <v>4.9290000000000003</v>
      </c>
      <c r="AI4447">
        <v>6.024</v>
      </c>
      <c r="AJ4447">
        <v>23.8</v>
      </c>
      <c r="AK4447">
        <v>-21.3</v>
      </c>
      <c r="AL4447">
        <v>4.8</v>
      </c>
      <c r="AM4447">
        <v>140.887</v>
      </c>
      <c r="AN4447">
        <v>1601.36</v>
      </c>
      <c r="AO4447" t="s">
        <v>4808</v>
      </c>
    </row>
    <row r="4448" spans="1:41">
      <c r="A4448" t="s">
        <v>4298</v>
      </c>
      <c r="B4448" t="s">
        <v>90</v>
      </c>
      <c r="C4448" t="s">
        <v>3970</v>
      </c>
      <c r="D4448" t="s">
        <v>1152</v>
      </c>
      <c r="E4448" t="s">
        <v>3971</v>
      </c>
      <c r="F4448" t="s">
        <v>94</v>
      </c>
      <c r="G4448" t="s">
        <v>932</v>
      </c>
      <c r="H4448">
        <v>80</v>
      </c>
      <c r="I4448" t="s">
        <v>96</v>
      </c>
      <c r="J4448" t="s">
        <v>97</v>
      </c>
      <c r="K4448">
        <v>26</v>
      </c>
      <c r="L4448">
        <v>1</v>
      </c>
      <c r="M4448" t="s">
        <v>122</v>
      </c>
      <c r="N4448">
        <v>0.84599999999999997</v>
      </c>
      <c r="O4448" t="s">
        <v>210</v>
      </c>
      <c r="Q4448" t="s">
        <v>972</v>
      </c>
      <c r="R4448" t="s">
        <v>3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8</v>
      </c>
      <c r="Z4448">
        <v>78.5</v>
      </c>
      <c r="AA4448">
        <v>73.099999999999994</v>
      </c>
      <c r="AB4448">
        <v>3.24</v>
      </c>
      <c r="AC4448">
        <v>1.59</v>
      </c>
      <c r="AD4448">
        <v>5.2999999999999999E-2</v>
      </c>
      <c r="AE4448">
        <v>1.7110000000000001</v>
      </c>
      <c r="AF4448">
        <v>1.5149999999999999</v>
      </c>
      <c r="AG4448">
        <v>6.14</v>
      </c>
      <c r="AH4448">
        <v>5.9870000000000001</v>
      </c>
      <c r="AI4448">
        <v>1.4830000000000001</v>
      </c>
      <c r="AJ4448">
        <v>23.9</v>
      </c>
      <c r="AK4448">
        <v>-13.3</v>
      </c>
      <c r="AL4448">
        <v>9.5</v>
      </c>
      <c r="AM4448">
        <v>104.41500000000001</v>
      </c>
      <c r="AN4448">
        <v>1048.44</v>
      </c>
      <c r="AO4448" t="s">
        <v>4809</v>
      </c>
    </row>
    <row r="4449" spans="1:41">
      <c r="A4449" t="s">
        <v>4298</v>
      </c>
      <c r="B4449" t="s">
        <v>90</v>
      </c>
      <c r="C4449" t="s">
        <v>3970</v>
      </c>
      <c r="D4449" t="s">
        <v>1152</v>
      </c>
      <c r="E4449" t="s">
        <v>3971</v>
      </c>
      <c r="F4449" t="s">
        <v>94</v>
      </c>
      <c r="G4449" t="s">
        <v>932</v>
      </c>
      <c r="H4449">
        <v>81</v>
      </c>
      <c r="I4449" t="s">
        <v>96</v>
      </c>
      <c r="J4449" t="s">
        <v>97</v>
      </c>
      <c r="K4449">
        <v>26</v>
      </c>
      <c r="L4449">
        <v>2</v>
      </c>
      <c r="M4449" t="s">
        <v>122</v>
      </c>
      <c r="N4449">
        <v>0.90600000000000003</v>
      </c>
      <c r="O4449" t="s">
        <v>210</v>
      </c>
      <c r="Q4449" t="s">
        <v>972</v>
      </c>
      <c r="R4449" t="s">
        <v>3</v>
      </c>
      <c r="S4449">
        <v>1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8</v>
      </c>
      <c r="Z4449">
        <v>78.900000000000006</v>
      </c>
      <c r="AA4449">
        <v>73.400000000000006</v>
      </c>
      <c r="AB4449">
        <v>3.24</v>
      </c>
      <c r="AC4449">
        <v>1.59</v>
      </c>
      <c r="AD4449">
        <v>0.92300000000000004</v>
      </c>
      <c r="AE4449">
        <v>1.7210000000000001</v>
      </c>
      <c r="AF4449">
        <v>1.633</v>
      </c>
      <c r="AG4449">
        <v>6.1120000000000001</v>
      </c>
      <c r="AH4449">
        <v>7.1630000000000003</v>
      </c>
      <c r="AI4449">
        <v>0.109</v>
      </c>
      <c r="AJ4449">
        <v>23.9</v>
      </c>
      <c r="AK4449">
        <v>-15.6</v>
      </c>
      <c r="AL4449">
        <v>10.1</v>
      </c>
      <c r="AM4449">
        <v>91.311000000000007</v>
      </c>
      <c r="AN4449">
        <v>1218.2</v>
      </c>
      <c r="AO4449" t="s">
        <v>4810</v>
      </c>
    </row>
    <row r="4450" spans="1:41">
      <c r="A4450" t="s">
        <v>4298</v>
      </c>
      <c r="B4450" t="s">
        <v>90</v>
      </c>
      <c r="C4450" t="s">
        <v>3970</v>
      </c>
      <c r="D4450" t="s">
        <v>1152</v>
      </c>
      <c r="E4450" t="s">
        <v>3971</v>
      </c>
      <c r="F4450" t="s">
        <v>94</v>
      </c>
      <c r="G4450" t="s">
        <v>932</v>
      </c>
      <c r="H4450">
        <v>82</v>
      </c>
      <c r="I4450" t="s">
        <v>103</v>
      </c>
      <c r="J4450" t="s">
        <v>104</v>
      </c>
      <c r="K4450">
        <v>26</v>
      </c>
      <c r="L4450">
        <v>3</v>
      </c>
      <c r="M4450" t="s">
        <v>508</v>
      </c>
      <c r="N4450">
        <v>0.90300000000000002</v>
      </c>
      <c r="O4450" t="s">
        <v>210</v>
      </c>
      <c r="Q4450" t="s">
        <v>972</v>
      </c>
      <c r="R4450" t="s">
        <v>3</v>
      </c>
      <c r="S4450">
        <v>2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8</v>
      </c>
      <c r="Z4450">
        <v>90.7</v>
      </c>
      <c r="AA4450">
        <v>83.9</v>
      </c>
      <c r="AB4450">
        <v>3.24</v>
      </c>
      <c r="AC4450">
        <v>1.59</v>
      </c>
      <c r="AD4450">
        <v>0.122</v>
      </c>
      <c r="AE4450">
        <v>3.14</v>
      </c>
      <c r="AF4450">
        <v>1.64</v>
      </c>
      <c r="AG4450">
        <v>6.0179999999999998</v>
      </c>
      <c r="AH4450">
        <v>10.581</v>
      </c>
      <c r="AI4450">
        <v>4.5129999999999999</v>
      </c>
      <c r="AJ4450">
        <v>23.8</v>
      </c>
      <c r="AK4450">
        <v>-35.4</v>
      </c>
      <c r="AL4450">
        <v>6.8</v>
      </c>
      <c r="AM4450">
        <v>113.28700000000001</v>
      </c>
      <c r="AN4450">
        <v>2258.6</v>
      </c>
      <c r="AO4450" t="s">
        <v>4811</v>
      </c>
    </row>
    <row r="4451" spans="1:41">
      <c r="A4451" t="s">
        <v>4298</v>
      </c>
      <c r="B4451" t="s">
        <v>90</v>
      </c>
      <c r="C4451" t="s">
        <v>3970</v>
      </c>
      <c r="D4451" t="s">
        <v>1152</v>
      </c>
      <c r="E4451" t="s">
        <v>3971</v>
      </c>
      <c r="F4451" t="s">
        <v>94</v>
      </c>
      <c r="G4451" t="s">
        <v>932</v>
      </c>
      <c r="H4451">
        <v>83</v>
      </c>
      <c r="I4451" t="s">
        <v>127</v>
      </c>
      <c r="J4451" t="s">
        <v>104</v>
      </c>
      <c r="K4451">
        <v>26</v>
      </c>
      <c r="L4451">
        <v>4</v>
      </c>
      <c r="M4451" t="s">
        <v>122</v>
      </c>
      <c r="N4451">
        <v>0.90900000000000003</v>
      </c>
      <c r="O4451" t="s">
        <v>210</v>
      </c>
      <c r="Q4451" t="s">
        <v>972</v>
      </c>
      <c r="R4451" t="s">
        <v>3</v>
      </c>
      <c r="S4451">
        <v>2</v>
      </c>
      <c r="T4451">
        <v>1</v>
      </c>
      <c r="U4451">
        <v>0</v>
      </c>
      <c r="V4451">
        <v>0</v>
      </c>
      <c r="W4451">
        <v>0</v>
      </c>
      <c r="X4451">
        <v>0</v>
      </c>
      <c r="Y4451">
        <v>8</v>
      </c>
      <c r="Z4451">
        <v>79.099999999999994</v>
      </c>
      <c r="AA4451">
        <v>73.900000000000006</v>
      </c>
      <c r="AB4451">
        <v>3.24</v>
      </c>
      <c r="AC4451">
        <v>1.59</v>
      </c>
      <c r="AD4451">
        <v>0.156</v>
      </c>
      <c r="AE4451">
        <v>2.383</v>
      </c>
      <c r="AF4451">
        <v>1.6240000000000001</v>
      </c>
      <c r="AG4451">
        <v>6.1660000000000004</v>
      </c>
      <c r="AH4451">
        <v>7.1719999999999997</v>
      </c>
      <c r="AI4451">
        <v>2.633</v>
      </c>
      <c r="AJ4451">
        <v>23.9</v>
      </c>
      <c r="AK4451">
        <v>-17.3</v>
      </c>
      <c r="AL4451">
        <v>8.9</v>
      </c>
      <c r="AM4451">
        <v>110.535</v>
      </c>
      <c r="AN4451">
        <v>1316.69</v>
      </c>
      <c r="AO4451" t="s">
        <v>4812</v>
      </c>
    </row>
    <row r="4452" spans="1:41">
      <c r="A4452" t="s">
        <v>4298</v>
      </c>
      <c r="B4452" t="s">
        <v>90</v>
      </c>
      <c r="C4452" t="s">
        <v>3970</v>
      </c>
      <c r="D4452" t="s">
        <v>1152</v>
      </c>
      <c r="E4452" t="s">
        <v>3971</v>
      </c>
      <c r="F4452" t="s">
        <v>94</v>
      </c>
      <c r="G4452" t="s">
        <v>932</v>
      </c>
      <c r="H4452">
        <v>84</v>
      </c>
      <c r="I4452" t="s">
        <v>127</v>
      </c>
      <c r="J4452" t="s">
        <v>104</v>
      </c>
      <c r="K4452">
        <v>26</v>
      </c>
      <c r="L4452">
        <v>5</v>
      </c>
      <c r="M4452" t="s">
        <v>499</v>
      </c>
      <c r="N4452">
        <v>0.89200000000000002</v>
      </c>
      <c r="O4452" t="s">
        <v>210</v>
      </c>
      <c r="Q4452" t="s">
        <v>972</v>
      </c>
      <c r="R4452" t="s">
        <v>3</v>
      </c>
      <c r="S4452">
        <v>2</v>
      </c>
      <c r="T4452">
        <v>2</v>
      </c>
      <c r="U4452">
        <v>0</v>
      </c>
      <c r="V4452">
        <v>0</v>
      </c>
      <c r="W4452">
        <v>0</v>
      </c>
      <c r="X4452">
        <v>0</v>
      </c>
      <c r="Y4452">
        <v>8</v>
      </c>
      <c r="Z4452">
        <v>79.3</v>
      </c>
      <c r="AA4452">
        <v>73.7</v>
      </c>
      <c r="AB4452">
        <v>3.24</v>
      </c>
      <c r="AC4452">
        <v>1.59</v>
      </c>
      <c r="AD4452">
        <v>0.29699999999999999</v>
      </c>
      <c r="AE4452">
        <v>3.4049999999999998</v>
      </c>
      <c r="AF4452">
        <v>1.8340000000000001</v>
      </c>
      <c r="AG4452">
        <v>6.1360000000000001</v>
      </c>
      <c r="AH4452">
        <v>-5.7969999999999997</v>
      </c>
      <c r="AI4452">
        <v>-6.26</v>
      </c>
      <c r="AJ4452">
        <v>23.8</v>
      </c>
      <c r="AK4452">
        <v>11.5</v>
      </c>
      <c r="AL4452">
        <v>12.1</v>
      </c>
      <c r="AM4452">
        <v>316.95</v>
      </c>
      <c r="AN4452">
        <v>1452.95</v>
      </c>
      <c r="AO4452" t="s">
        <v>4813</v>
      </c>
    </row>
    <row r="4453" spans="1:41">
      <c r="A4453" t="s">
        <v>4298</v>
      </c>
      <c r="B4453" t="s">
        <v>90</v>
      </c>
      <c r="C4453" t="s">
        <v>3970</v>
      </c>
      <c r="D4453" t="s">
        <v>1152</v>
      </c>
      <c r="E4453" t="s">
        <v>3971</v>
      </c>
      <c r="F4453" t="s">
        <v>94</v>
      </c>
      <c r="G4453" t="s">
        <v>932</v>
      </c>
      <c r="H4453">
        <v>85</v>
      </c>
      <c r="I4453" t="s">
        <v>107</v>
      </c>
      <c r="J4453" t="s">
        <v>108</v>
      </c>
      <c r="K4453">
        <v>26</v>
      </c>
      <c r="L4453">
        <v>6</v>
      </c>
      <c r="M4453" t="s">
        <v>115</v>
      </c>
      <c r="N4453">
        <v>0.92700000000000005</v>
      </c>
      <c r="O4453" t="s">
        <v>210</v>
      </c>
      <c r="P4453" t="s">
        <v>141</v>
      </c>
      <c r="Q4453" t="s">
        <v>972</v>
      </c>
      <c r="R4453" t="s">
        <v>3</v>
      </c>
      <c r="S4453">
        <v>2</v>
      </c>
      <c r="T4453">
        <v>2</v>
      </c>
      <c r="U4453">
        <v>0</v>
      </c>
      <c r="V4453">
        <v>0</v>
      </c>
      <c r="W4453">
        <v>0</v>
      </c>
      <c r="X4453">
        <v>0</v>
      </c>
      <c r="Y4453">
        <v>8</v>
      </c>
      <c r="Z4453">
        <v>88.6</v>
      </c>
      <c r="AA4453">
        <v>83.2</v>
      </c>
      <c r="AB4453">
        <v>3.24</v>
      </c>
      <c r="AC4453">
        <v>1.59</v>
      </c>
      <c r="AD4453">
        <v>0.46</v>
      </c>
      <c r="AE4453">
        <v>1.831</v>
      </c>
      <c r="AF4453">
        <v>1.883</v>
      </c>
      <c r="AG4453">
        <v>5.6749999999999998</v>
      </c>
      <c r="AH4453">
        <v>-0.89100000000000001</v>
      </c>
      <c r="AI4453">
        <v>0.50700000000000001</v>
      </c>
      <c r="AJ4453">
        <v>23.9</v>
      </c>
      <c r="AK4453">
        <v>3.7</v>
      </c>
      <c r="AL4453">
        <v>7.4</v>
      </c>
      <c r="AM4453">
        <v>238.33199999999999</v>
      </c>
      <c r="AN4453">
        <v>202.917</v>
      </c>
      <c r="AO4453" t="s">
        <v>4814</v>
      </c>
    </row>
    <row r="4454" spans="1:41">
      <c r="A4454" t="s">
        <v>4298</v>
      </c>
      <c r="B4454" t="s">
        <v>90</v>
      </c>
      <c r="C4454" t="s">
        <v>3970</v>
      </c>
      <c r="D4454" t="s">
        <v>1152</v>
      </c>
      <c r="E4454" t="s">
        <v>3971</v>
      </c>
      <c r="F4454" t="s">
        <v>94</v>
      </c>
      <c r="G4454" t="s">
        <v>932</v>
      </c>
      <c r="H4454">
        <v>86</v>
      </c>
      <c r="I4454" t="s">
        <v>147</v>
      </c>
      <c r="J4454" t="s">
        <v>104</v>
      </c>
      <c r="K4454">
        <v>27</v>
      </c>
      <c r="L4454">
        <v>1</v>
      </c>
      <c r="M4454" t="s">
        <v>98</v>
      </c>
      <c r="N4454">
        <v>0.90500000000000003</v>
      </c>
      <c r="O4454" t="s">
        <v>156</v>
      </c>
      <c r="Q4454" t="s">
        <v>3976</v>
      </c>
      <c r="R4454" t="s">
        <v>3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0</v>
      </c>
      <c r="Y4454">
        <v>8</v>
      </c>
      <c r="Z4454">
        <v>94</v>
      </c>
      <c r="AA4454">
        <v>86.9</v>
      </c>
      <c r="AB4454">
        <v>3.29</v>
      </c>
      <c r="AC4454">
        <v>1.69</v>
      </c>
      <c r="AD4454">
        <v>0.67600000000000005</v>
      </c>
      <c r="AE4454">
        <v>2.573</v>
      </c>
      <c r="AF4454">
        <v>1.623</v>
      </c>
      <c r="AG4454">
        <v>5.8090000000000002</v>
      </c>
      <c r="AH4454">
        <v>3.4049999999999998</v>
      </c>
      <c r="AI4454">
        <v>5.3220000000000001</v>
      </c>
      <c r="AJ4454">
        <v>23.8</v>
      </c>
      <c r="AK4454">
        <v>-14.2</v>
      </c>
      <c r="AL4454">
        <v>5</v>
      </c>
      <c r="AM4454">
        <v>147.58099999999999</v>
      </c>
      <c r="AN4454">
        <v>1288.5999999999999</v>
      </c>
      <c r="AO4454" t="s">
        <v>4815</v>
      </c>
    </row>
    <row r="4455" spans="1:41">
      <c r="A4455" t="s">
        <v>4298</v>
      </c>
      <c r="B4455" t="s">
        <v>90</v>
      </c>
      <c r="C4455" t="s">
        <v>3970</v>
      </c>
      <c r="D4455" t="s">
        <v>1152</v>
      </c>
      <c r="E4455" t="s">
        <v>3971</v>
      </c>
      <c r="F4455" t="s">
        <v>94</v>
      </c>
      <c r="G4455" t="s">
        <v>932</v>
      </c>
      <c r="H4455">
        <v>87</v>
      </c>
      <c r="I4455" t="s">
        <v>96</v>
      </c>
      <c r="J4455" t="s">
        <v>97</v>
      </c>
      <c r="K4455">
        <v>27</v>
      </c>
      <c r="L4455">
        <v>2</v>
      </c>
      <c r="M4455" t="s">
        <v>98</v>
      </c>
      <c r="N4455">
        <v>0.89100000000000001</v>
      </c>
      <c r="O4455" t="s">
        <v>156</v>
      </c>
      <c r="Q4455" t="s">
        <v>3976</v>
      </c>
      <c r="R4455" t="s">
        <v>3</v>
      </c>
      <c r="S4455">
        <v>0</v>
      </c>
      <c r="T4455">
        <v>1</v>
      </c>
      <c r="U4455">
        <v>1</v>
      </c>
      <c r="V4455">
        <v>0</v>
      </c>
      <c r="W4455">
        <v>0</v>
      </c>
      <c r="X4455">
        <v>0</v>
      </c>
      <c r="Y4455">
        <v>8</v>
      </c>
      <c r="Z4455">
        <v>94.7</v>
      </c>
      <c r="AA4455">
        <v>88</v>
      </c>
      <c r="AB4455">
        <v>3.29</v>
      </c>
      <c r="AC4455">
        <v>1.69</v>
      </c>
      <c r="AD4455">
        <v>1.2490000000000001</v>
      </c>
      <c r="AE4455">
        <v>2.581</v>
      </c>
      <c r="AF4455">
        <v>1.5980000000000001</v>
      </c>
      <c r="AG4455">
        <v>5.7930000000000001</v>
      </c>
      <c r="AH4455">
        <v>3.9239999999999999</v>
      </c>
      <c r="AI4455">
        <v>3.6760000000000002</v>
      </c>
      <c r="AJ4455">
        <v>23.8</v>
      </c>
      <c r="AK4455">
        <v>-15.7</v>
      </c>
      <c r="AL4455">
        <v>5.5</v>
      </c>
      <c r="AM4455">
        <v>133.42599999999999</v>
      </c>
      <c r="AN4455">
        <v>1110.54</v>
      </c>
      <c r="AO4455" t="s">
        <v>4816</v>
      </c>
    </row>
    <row r="4456" spans="1:41">
      <c r="A4456" t="s">
        <v>4298</v>
      </c>
      <c r="B4456" t="s">
        <v>90</v>
      </c>
      <c r="C4456" t="s">
        <v>3970</v>
      </c>
      <c r="D4456" t="s">
        <v>1152</v>
      </c>
      <c r="E4456" t="s">
        <v>3971</v>
      </c>
      <c r="F4456" t="s">
        <v>94</v>
      </c>
      <c r="G4456" t="s">
        <v>932</v>
      </c>
      <c r="H4456">
        <v>88</v>
      </c>
      <c r="I4456" t="s">
        <v>103</v>
      </c>
      <c r="J4456" t="s">
        <v>104</v>
      </c>
      <c r="K4456">
        <v>27</v>
      </c>
      <c r="L4456">
        <v>3</v>
      </c>
      <c r="M4456" t="s">
        <v>98</v>
      </c>
      <c r="N4456">
        <v>0.89700000000000002</v>
      </c>
      <c r="O4456" t="s">
        <v>156</v>
      </c>
      <c r="Q4456" t="s">
        <v>3976</v>
      </c>
      <c r="R4456" t="s">
        <v>3</v>
      </c>
      <c r="S4456">
        <v>1</v>
      </c>
      <c r="T4456">
        <v>1</v>
      </c>
      <c r="U4456">
        <v>1</v>
      </c>
      <c r="V4456">
        <v>0</v>
      </c>
      <c r="W4456">
        <v>0</v>
      </c>
      <c r="X4456">
        <v>0</v>
      </c>
      <c r="Y4456">
        <v>8</v>
      </c>
      <c r="Z4456">
        <v>94.8</v>
      </c>
      <c r="AA4456">
        <v>87.8</v>
      </c>
      <c r="AB4456">
        <v>3.29</v>
      </c>
      <c r="AC4456">
        <v>1.69</v>
      </c>
      <c r="AD4456">
        <v>0.69299999999999995</v>
      </c>
      <c r="AE4456">
        <v>1.925</v>
      </c>
      <c r="AF4456">
        <v>1.516</v>
      </c>
      <c r="AG4456">
        <v>5.7939999999999996</v>
      </c>
      <c r="AH4456">
        <v>5.8650000000000002</v>
      </c>
      <c r="AI4456">
        <v>6.1130000000000004</v>
      </c>
      <c r="AJ4456">
        <v>23.8</v>
      </c>
      <c r="AK4456">
        <v>-26.2</v>
      </c>
      <c r="AL4456">
        <v>5</v>
      </c>
      <c r="AM4456">
        <v>136.36600000000001</v>
      </c>
      <c r="AN4456">
        <v>1741.66</v>
      </c>
      <c r="AO4456" t="s">
        <v>4817</v>
      </c>
    </row>
    <row r="4457" spans="1:41">
      <c r="A4457" t="s">
        <v>4298</v>
      </c>
      <c r="B4457" t="s">
        <v>90</v>
      </c>
      <c r="C4457" t="s">
        <v>3970</v>
      </c>
      <c r="D4457" t="s">
        <v>1152</v>
      </c>
      <c r="E4457" t="s">
        <v>3971</v>
      </c>
      <c r="F4457" t="s">
        <v>94</v>
      </c>
      <c r="G4457" t="s">
        <v>932</v>
      </c>
      <c r="H4457">
        <v>89</v>
      </c>
      <c r="I4457" t="s">
        <v>120</v>
      </c>
      <c r="J4457" t="s">
        <v>108</v>
      </c>
      <c r="K4457">
        <v>27</v>
      </c>
      <c r="L4457">
        <v>4</v>
      </c>
      <c r="M4457" t="s">
        <v>98</v>
      </c>
      <c r="N4457">
        <v>0.89800000000000002</v>
      </c>
      <c r="O4457" t="s">
        <v>156</v>
      </c>
      <c r="P4457" t="s">
        <v>109</v>
      </c>
      <c r="Q4457" t="s">
        <v>3976</v>
      </c>
      <c r="R4457" t="s">
        <v>3</v>
      </c>
      <c r="S4457">
        <v>1</v>
      </c>
      <c r="T4457">
        <v>2</v>
      </c>
      <c r="U4457">
        <v>1</v>
      </c>
      <c r="V4457">
        <v>0</v>
      </c>
      <c r="W4457">
        <v>0</v>
      </c>
      <c r="X4457">
        <v>0</v>
      </c>
      <c r="Y4457">
        <v>8</v>
      </c>
      <c r="Z4457">
        <v>95.5</v>
      </c>
      <c r="AA4457">
        <v>87.8</v>
      </c>
      <c r="AB4457">
        <v>3.29</v>
      </c>
      <c r="AC4457">
        <v>1.69</v>
      </c>
      <c r="AD4457">
        <v>1.3520000000000001</v>
      </c>
      <c r="AE4457">
        <v>2.4249999999999998</v>
      </c>
      <c r="AF4457">
        <v>1.621</v>
      </c>
      <c r="AG4457">
        <v>5.8410000000000002</v>
      </c>
      <c r="AH4457">
        <v>5.3250000000000002</v>
      </c>
      <c r="AI4457">
        <v>5.0720000000000001</v>
      </c>
      <c r="AJ4457">
        <v>23.8</v>
      </c>
      <c r="AK4457">
        <v>-23</v>
      </c>
      <c r="AL4457">
        <v>5.2</v>
      </c>
      <c r="AM4457">
        <v>133.816</v>
      </c>
      <c r="AN4457">
        <v>1510.52</v>
      </c>
      <c r="AO4457" t="s">
        <v>4818</v>
      </c>
    </row>
    <row r="4458" spans="1:41">
      <c r="A4458" t="s">
        <v>4298</v>
      </c>
      <c r="B4458" t="s">
        <v>90</v>
      </c>
      <c r="C4458" t="s">
        <v>3970</v>
      </c>
      <c r="D4458" t="s">
        <v>1152</v>
      </c>
      <c r="E4458" t="s">
        <v>3971</v>
      </c>
      <c r="F4458" t="s">
        <v>94</v>
      </c>
      <c r="G4458" t="s">
        <v>932</v>
      </c>
      <c r="H4458">
        <v>90</v>
      </c>
      <c r="I4458" t="s">
        <v>120</v>
      </c>
      <c r="J4458" t="s">
        <v>108</v>
      </c>
      <c r="K4458">
        <v>28</v>
      </c>
      <c r="L4458">
        <v>1</v>
      </c>
      <c r="M4458" t="s">
        <v>499</v>
      </c>
      <c r="N4458">
        <v>0.9</v>
      </c>
      <c r="O4458" t="s">
        <v>156</v>
      </c>
      <c r="P4458" t="s">
        <v>141</v>
      </c>
      <c r="Q4458" t="s">
        <v>945</v>
      </c>
      <c r="R4458" t="s">
        <v>3</v>
      </c>
      <c r="S4458">
        <v>0</v>
      </c>
      <c r="T4458">
        <v>0</v>
      </c>
      <c r="U4458">
        <v>1</v>
      </c>
      <c r="V4458">
        <v>1</v>
      </c>
      <c r="W4458">
        <v>0</v>
      </c>
      <c r="X4458">
        <v>0</v>
      </c>
      <c r="Y4458">
        <v>8</v>
      </c>
      <c r="Z4458">
        <v>78.5</v>
      </c>
      <c r="AA4458">
        <v>72.900000000000006</v>
      </c>
      <c r="AB4458">
        <v>3.35</v>
      </c>
      <c r="AC4458">
        <v>1.71</v>
      </c>
      <c r="AD4458">
        <v>0.47599999999999998</v>
      </c>
      <c r="AE4458">
        <v>2.91</v>
      </c>
      <c r="AF4458">
        <v>1.9179999999999999</v>
      </c>
      <c r="AG4458">
        <v>6.077</v>
      </c>
      <c r="AH4458">
        <v>-6.53</v>
      </c>
      <c r="AI4458">
        <v>-9.9309999999999992</v>
      </c>
      <c r="AJ4458">
        <v>23.8</v>
      </c>
      <c r="AK4458">
        <v>11.2</v>
      </c>
      <c r="AL4458">
        <v>13.9</v>
      </c>
      <c r="AM4458">
        <v>326.52499999999998</v>
      </c>
      <c r="AN4458">
        <v>1996.86</v>
      </c>
      <c r="AO4458" t="s">
        <v>4819</v>
      </c>
    </row>
    <row r="4459" spans="1:41">
      <c r="A4459" t="s">
        <v>4298</v>
      </c>
      <c r="B4459" t="s">
        <v>90</v>
      </c>
      <c r="C4459" t="s">
        <v>3970</v>
      </c>
      <c r="D4459" t="s">
        <v>1152</v>
      </c>
      <c r="E4459" t="s">
        <v>3971</v>
      </c>
      <c r="F4459" t="s">
        <v>94</v>
      </c>
      <c r="G4459" t="s">
        <v>932</v>
      </c>
      <c r="H4459">
        <v>91</v>
      </c>
      <c r="I4459" t="s">
        <v>96</v>
      </c>
      <c r="J4459" t="s">
        <v>97</v>
      </c>
      <c r="K4459">
        <v>29</v>
      </c>
      <c r="L4459">
        <v>1</v>
      </c>
      <c r="M4459" t="s">
        <v>98</v>
      </c>
      <c r="N4459">
        <v>0.58099999999999996</v>
      </c>
      <c r="O4459" t="s">
        <v>136</v>
      </c>
      <c r="Q4459" t="s">
        <v>940</v>
      </c>
      <c r="R4459" t="s">
        <v>90</v>
      </c>
      <c r="S4459">
        <v>0</v>
      </c>
      <c r="T4459">
        <v>0</v>
      </c>
      <c r="U4459">
        <v>2</v>
      </c>
      <c r="V4459">
        <v>1</v>
      </c>
      <c r="W4459">
        <v>0</v>
      </c>
      <c r="X4459">
        <v>1</v>
      </c>
      <c r="Y4459">
        <v>8</v>
      </c>
      <c r="Z4459">
        <v>95</v>
      </c>
      <c r="AA4459">
        <v>88</v>
      </c>
      <c r="AB4459">
        <v>3.48</v>
      </c>
      <c r="AC4459">
        <v>1.57</v>
      </c>
      <c r="AD4459">
        <v>-0.13900000000000001</v>
      </c>
      <c r="AE4459">
        <v>1.2</v>
      </c>
      <c r="AF4459">
        <v>1.4139999999999999</v>
      </c>
      <c r="AG4459">
        <v>5.6769999999999996</v>
      </c>
      <c r="AH4459">
        <v>9.2219999999999995</v>
      </c>
      <c r="AI4459">
        <v>6.81</v>
      </c>
      <c r="AJ4459">
        <v>23.8</v>
      </c>
      <c r="AK4459">
        <v>-38.799999999999997</v>
      </c>
      <c r="AL4459">
        <v>5.5</v>
      </c>
      <c r="AM4459">
        <v>126.59699999999999</v>
      </c>
      <c r="AN4459">
        <v>2355.1799999999998</v>
      </c>
      <c r="AO4459" t="s">
        <v>4820</v>
      </c>
    </row>
    <row r="4460" spans="1:41">
      <c r="A4460" t="s">
        <v>4298</v>
      </c>
      <c r="B4460" t="s">
        <v>90</v>
      </c>
      <c r="C4460" t="s">
        <v>3970</v>
      </c>
      <c r="D4460" t="s">
        <v>1152</v>
      </c>
      <c r="E4460" t="s">
        <v>3971</v>
      </c>
      <c r="F4460" t="s">
        <v>94</v>
      </c>
      <c r="G4460" t="s">
        <v>932</v>
      </c>
      <c r="H4460">
        <v>92</v>
      </c>
      <c r="I4460" t="s">
        <v>103</v>
      </c>
      <c r="J4460" t="s">
        <v>104</v>
      </c>
      <c r="K4460">
        <v>29</v>
      </c>
      <c r="L4460">
        <v>2</v>
      </c>
      <c r="M4460" t="s">
        <v>508</v>
      </c>
      <c r="N4460">
        <v>0.88700000000000001</v>
      </c>
      <c r="O4460" t="s">
        <v>136</v>
      </c>
      <c r="Q4460" t="s">
        <v>940</v>
      </c>
      <c r="R4460" t="s">
        <v>90</v>
      </c>
      <c r="S4460">
        <v>1</v>
      </c>
      <c r="T4460">
        <v>0</v>
      </c>
      <c r="U4460">
        <v>2</v>
      </c>
      <c r="V4460">
        <v>1</v>
      </c>
      <c r="W4460">
        <v>0</v>
      </c>
      <c r="X4460">
        <v>1</v>
      </c>
      <c r="Y4460">
        <v>8</v>
      </c>
      <c r="Z4460">
        <v>94.6</v>
      </c>
      <c r="AA4460">
        <v>87</v>
      </c>
      <c r="AB4460">
        <v>3.48</v>
      </c>
      <c r="AC4460">
        <v>1.57</v>
      </c>
      <c r="AD4460">
        <v>-0.47199999999999998</v>
      </c>
      <c r="AE4460">
        <v>2.7650000000000001</v>
      </c>
      <c r="AF4460">
        <v>1.502</v>
      </c>
      <c r="AG4460">
        <v>5.8440000000000003</v>
      </c>
      <c r="AH4460">
        <v>12.692</v>
      </c>
      <c r="AI4460">
        <v>5.0309999999999997</v>
      </c>
      <c r="AJ4460">
        <v>23.8</v>
      </c>
      <c r="AK4460">
        <v>-43.9</v>
      </c>
      <c r="AL4460">
        <v>6.8</v>
      </c>
      <c r="AM4460">
        <v>111.773</v>
      </c>
      <c r="AN4460">
        <v>2776.39</v>
      </c>
      <c r="AO4460" t="s">
        <v>4821</v>
      </c>
    </row>
    <row r="4461" spans="1:41">
      <c r="A4461" t="s">
        <v>4298</v>
      </c>
      <c r="B4461" t="s">
        <v>90</v>
      </c>
      <c r="C4461" t="s">
        <v>3970</v>
      </c>
      <c r="D4461" t="s">
        <v>1152</v>
      </c>
      <c r="E4461" t="s">
        <v>3971</v>
      </c>
      <c r="F4461" t="s">
        <v>94</v>
      </c>
      <c r="G4461" t="s">
        <v>932</v>
      </c>
      <c r="H4461">
        <v>93</v>
      </c>
      <c r="I4461" t="s">
        <v>96</v>
      </c>
      <c r="J4461" t="s">
        <v>97</v>
      </c>
      <c r="K4461">
        <v>29</v>
      </c>
      <c r="L4461">
        <v>3</v>
      </c>
      <c r="M4461" t="s">
        <v>508</v>
      </c>
      <c r="N4461">
        <v>0.86299999999999999</v>
      </c>
      <c r="O4461" t="s">
        <v>136</v>
      </c>
      <c r="Q4461" t="s">
        <v>940</v>
      </c>
      <c r="R4461" t="s">
        <v>90</v>
      </c>
      <c r="S4461">
        <v>1</v>
      </c>
      <c r="T4461">
        <v>1</v>
      </c>
      <c r="U4461">
        <v>2</v>
      </c>
      <c r="V4461">
        <v>1</v>
      </c>
      <c r="W4461">
        <v>0</v>
      </c>
      <c r="X4461">
        <v>1</v>
      </c>
      <c r="Y4461">
        <v>8</v>
      </c>
      <c r="Z4461">
        <v>95.6</v>
      </c>
      <c r="AA4461">
        <v>87.4</v>
      </c>
      <c r="AB4461">
        <v>3.48</v>
      </c>
      <c r="AC4461">
        <v>1.57</v>
      </c>
      <c r="AD4461">
        <v>-0.151</v>
      </c>
      <c r="AE4461">
        <v>1.7729999999999999</v>
      </c>
      <c r="AF4461">
        <v>1.4079999999999999</v>
      </c>
      <c r="AG4461">
        <v>5.6929999999999996</v>
      </c>
      <c r="AH4461">
        <v>10.012</v>
      </c>
      <c r="AI4461">
        <v>5.077</v>
      </c>
      <c r="AJ4461">
        <v>23.7</v>
      </c>
      <c r="AK4461">
        <v>-36.799999999999997</v>
      </c>
      <c r="AL4461">
        <v>6.2</v>
      </c>
      <c r="AM4461">
        <v>117.059</v>
      </c>
      <c r="AN4461">
        <v>2286.73</v>
      </c>
      <c r="AO4461" t="s">
        <v>4822</v>
      </c>
    </row>
    <row r="4462" spans="1:41">
      <c r="A4462" t="s">
        <v>4298</v>
      </c>
      <c r="B4462" t="s">
        <v>90</v>
      </c>
      <c r="C4462" t="s">
        <v>3970</v>
      </c>
      <c r="D4462" t="s">
        <v>1152</v>
      </c>
      <c r="E4462" t="s">
        <v>3971</v>
      </c>
      <c r="F4462" t="s">
        <v>94</v>
      </c>
      <c r="G4462" t="s">
        <v>932</v>
      </c>
      <c r="H4462">
        <v>94</v>
      </c>
      <c r="I4462" t="s">
        <v>147</v>
      </c>
      <c r="J4462" t="s">
        <v>104</v>
      </c>
      <c r="K4462">
        <v>29</v>
      </c>
      <c r="L4462">
        <v>4</v>
      </c>
      <c r="M4462" t="s">
        <v>115</v>
      </c>
      <c r="N4462">
        <v>0.83499999999999996</v>
      </c>
      <c r="O4462" t="s">
        <v>136</v>
      </c>
      <c r="Q4462" t="s">
        <v>940</v>
      </c>
      <c r="R4462" t="s">
        <v>90</v>
      </c>
      <c r="S4462">
        <v>2</v>
      </c>
      <c r="T4462">
        <v>1</v>
      </c>
      <c r="U4462">
        <v>2</v>
      </c>
      <c r="V4462">
        <v>1</v>
      </c>
      <c r="W4462">
        <v>0</v>
      </c>
      <c r="X4462">
        <v>1</v>
      </c>
      <c r="Y4462">
        <v>8</v>
      </c>
      <c r="Z4462">
        <v>84.8</v>
      </c>
      <c r="AA4462">
        <v>79.400000000000006</v>
      </c>
      <c r="AB4462">
        <v>3.48</v>
      </c>
      <c r="AC4462">
        <v>1.57</v>
      </c>
      <c r="AD4462">
        <v>-0.67100000000000004</v>
      </c>
      <c r="AE4462">
        <v>1.4690000000000001</v>
      </c>
      <c r="AF4462">
        <v>1.917</v>
      </c>
      <c r="AG4462">
        <v>5.58</v>
      </c>
      <c r="AH4462">
        <v>-0.38300000000000001</v>
      </c>
      <c r="AI4462">
        <v>1.4630000000000001</v>
      </c>
      <c r="AJ4462">
        <v>23.9</v>
      </c>
      <c r="AK4462">
        <v>3</v>
      </c>
      <c r="AL4462">
        <v>7.8</v>
      </c>
      <c r="AM4462">
        <v>194.238</v>
      </c>
      <c r="AN4462">
        <v>287.27</v>
      </c>
      <c r="AO4462" t="s">
        <v>4823</v>
      </c>
    </row>
    <row r="4463" spans="1:41">
      <c r="A4463" t="s">
        <v>4298</v>
      </c>
      <c r="B4463" t="s">
        <v>90</v>
      </c>
      <c r="C4463" t="s">
        <v>3970</v>
      </c>
      <c r="D4463" t="s">
        <v>1152</v>
      </c>
      <c r="E4463" t="s">
        <v>3971</v>
      </c>
      <c r="F4463" t="s">
        <v>94</v>
      </c>
      <c r="G4463" t="s">
        <v>932</v>
      </c>
      <c r="H4463">
        <v>95</v>
      </c>
      <c r="I4463" t="s">
        <v>107</v>
      </c>
      <c r="J4463" t="s">
        <v>108</v>
      </c>
      <c r="K4463">
        <v>29</v>
      </c>
      <c r="L4463">
        <v>5</v>
      </c>
      <c r="M4463" t="s">
        <v>508</v>
      </c>
      <c r="N4463">
        <v>0.65700000000000003</v>
      </c>
      <c r="O4463" t="s">
        <v>136</v>
      </c>
      <c r="P4463" t="s">
        <v>141</v>
      </c>
      <c r="Q4463" t="s">
        <v>940</v>
      </c>
      <c r="R4463" t="s">
        <v>90</v>
      </c>
      <c r="S4463">
        <v>2</v>
      </c>
      <c r="T4463">
        <v>2</v>
      </c>
      <c r="U4463">
        <v>2</v>
      </c>
      <c r="V4463">
        <v>1</v>
      </c>
      <c r="W4463">
        <v>0</v>
      </c>
      <c r="X4463">
        <v>1</v>
      </c>
      <c r="Y4463">
        <v>8</v>
      </c>
      <c r="Z4463">
        <v>95.7</v>
      </c>
      <c r="AA4463">
        <v>87.9</v>
      </c>
      <c r="AB4463">
        <v>3.48</v>
      </c>
      <c r="AC4463">
        <v>1.57</v>
      </c>
      <c r="AD4463">
        <v>1.2E-2</v>
      </c>
      <c r="AE4463">
        <v>3.4940000000000002</v>
      </c>
      <c r="AF4463">
        <v>1.425</v>
      </c>
      <c r="AG4463">
        <v>5.76</v>
      </c>
      <c r="AH4463">
        <v>8.0990000000000002</v>
      </c>
      <c r="AI4463">
        <v>3.35</v>
      </c>
      <c r="AJ4463">
        <v>23.8</v>
      </c>
      <c r="AK4463">
        <v>-29.4</v>
      </c>
      <c r="AL4463">
        <v>6.1</v>
      </c>
      <c r="AM4463">
        <v>112.69499999999999</v>
      </c>
      <c r="AN4463">
        <v>1802.61</v>
      </c>
      <c r="AO4463" t="s">
        <v>4824</v>
      </c>
    </row>
    <row r="4464" spans="1:41">
      <c r="A4464" t="s">
        <v>4298</v>
      </c>
      <c r="B4464" t="s">
        <v>90</v>
      </c>
      <c r="C4464" t="s">
        <v>3970</v>
      </c>
      <c r="D4464" t="s">
        <v>1152</v>
      </c>
      <c r="E4464" t="s">
        <v>3971</v>
      </c>
      <c r="F4464" t="s">
        <v>94</v>
      </c>
      <c r="G4464" t="s">
        <v>932</v>
      </c>
      <c r="H4464">
        <v>96</v>
      </c>
      <c r="I4464" t="s">
        <v>103</v>
      </c>
      <c r="J4464" t="s">
        <v>104</v>
      </c>
      <c r="K4464">
        <v>30</v>
      </c>
      <c r="L4464">
        <v>1</v>
      </c>
      <c r="M4464" t="s">
        <v>499</v>
      </c>
      <c r="N4464">
        <v>0.90100000000000002</v>
      </c>
      <c r="O4464" t="s">
        <v>156</v>
      </c>
      <c r="Q4464" t="s">
        <v>2249</v>
      </c>
      <c r="R4464" t="s">
        <v>3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9</v>
      </c>
      <c r="Z4464">
        <v>77.400000000000006</v>
      </c>
      <c r="AA4464">
        <v>72.7</v>
      </c>
      <c r="AB4464">
        <v>3.29</v>
      </c>
      <c r="AC4464">
        <v>1.51</v>
      </c>
      <c r="AD4464">
        <v>0.13700000000000001</v>
      </c>
      <c r="AE4464">
        <v>2.0590000000000002</v>
      </c>
      <c r="AF4464">
        <v>1.7909999999999999</v>
      </c>
      <c r="AG4464">
        <v>6.0389999999999997</v>
      </c>
      <c r="AH4464">
        <v>-4.1230000000000002</v>
      </c>
      <c r="AI4464">
        <v>-7.7069999999999999</v>
      </c>
      <c r="AJ4464">
        <v>23.9</v>
      </c>
      <c r="AK4464">
        <v>7.8</v>
      </c>
      <c r="AL4464">
        <v>13.1</v>
      </c>
      <c r="AM4464">
        <v>331.68</v>
      </c>
      <c r="AN4464">
        <v>1461.32</v>
      </c>
      <c r="AO4464" t="s">
        <v>4825</v>
      </c>
    </row>
    <row r="4465" spans="1:41">
      <c r="A4465" t="s">
        <v>4298</v>
      </c>
      <c r="B4465" t="s">
        <v>90</v>
      </c>
      <c r="C4465" t="s">
        <v>3970</v>
      </c>
      <c r="D4465" t="s">
        <v>1152</v>
      </c>
      <c r="E4465" t="s">
        <v>3971</v>
      </c>
      <c r="F4465" t="s">
        <v>94</v>
      </c>
      <c r="G4465" t="s">
        <v>932</v>
      </c>
      <c r="H4465">
        <v>97</v>
      </c>
      <c r="I4465" t="s">
        <v>96</v>
      </c>
      <c r="J4465" t="s">
        <v>97</v>
      </c>
      <c r="K4465">
        <v>30</v>
      </c>
      <c r="L4465">
        <v>2</v>
      </c>
      <c r="M4465" t="s">
        <v>499</v>
      </c>
      <c r="N4465">
        <v>0.89100000000000001</v>
      </c>
      <c r="O4465" t="s">
        <v>156</v>
      </c>
      <c r="Q4465" t="s">
        <v>2249</v>
      </c>
      <c r="R4465" t="s">
        <v>3</v>
      </c>
      <c r="S4465">
        <v>0</v>
      </c>
      <c r="T4465">
        <v>1</v>
      </c>
      <c r="U4465">
        <v>0</v>
      </c>
      <c r="V4465">
        <v>0</v>
      </c>
      <c r="W4465">
        <v>0</v>
      </c>
      <c r="X4465">
        <v>0</v>
      </c>
      <c r="Y4465">
        <v>9</v>
      </c>
      <c r="Z4465">
        <v>79.099999999999994</v>
      </c>
      <c r="AA4465">
        <v>73.7</v>
      </c>
      <c r="AB4465">
        <v>3.29</v>
      </c>
      <c r="AC4465">
        <v>1.51</v>
      </c>
      <c r="AD4465">
        <v>-1.1459999999999999</v>
      </c>
      <c r="AE4465">
        <v>1.1439999999999999</v>
      </c>
      <c r="AF4465">
        <v>1.5509999999999999</v>
      </c>
      <c r="AG4465">
        <v>6.0449999999999999</v>
      </c>
      <c r="AH4465">
        <v>-3.63</v>
      </c>
      <c r="AI4465">
        <v>-4.7389999999999999</v>
      </c>
      <c r="AJ4465">
        <v>23.9</v>
      </c>
      <c r="AK4465">
        <v>8.3000000000000007</v>
      </c>
      <c r="AL4465">
        <v>11.8</v>
      </c>
      <c r="AM4465">
        <v>322.22800000000001</v>
      </c>
      <c r="AN4465">
        <v>1005.52</v>
      </c>
      <c r="AO4465" t="s">
        <v>4826</v>
      </c>
    </row>
    <row r="4466" spans="1:41">
      <c r="A4466" t="s">
        <v>4298</v>
      </c>
      <c r="B4466" t="s">
        <v>90</v>
      </c>
      <c r="C4466" t="s">
        <v>3970</v>
      </c>
      <c r="D4466" t="s">
        <v>1152</v>
      </c>
      <c r="E4466" t="s">
        <v>3971</v>
      </c>
      <c r="F4466" t="s">
        <v>94</v>
      </c>
      <c r="G4466" t="s">
        <v>932</v>
      </c>
      <c r="H4466">
        <v>98</v>
      </c>
      <c r="I4466" t="s">
        <v>120</v>
      </c>
      <c r="J4466" t="s">
        <v>108</v>
      </c>
      <c r="K4466">
        <v>30</v>
      </c>
      <c r="L4466">
        <v>3</v>
      </c>
      <c r="M4466" t="s">
        <v>98</v>
      </c>
      <c r="N4466">
        <v>0.90600000000000003</v>
      </c>
      <c r="O4466" t="s">
        <v>156</v>
      </c>
      <c r="P4466" t="s">
        <v>109</v>
      </c>
      <c r="Q4466" t="s">
        <v>2249</v>
      </c>
      <c r="R4466" t="s">
        <v>3</v>
      </c>
      <c r="S4466">
        <v>1</v>
      </c>
      <c r="T4466">
        <v>1</v>
      </c>
      <c r="U4466">
        <v>0</v>
      </c>
      <c r="V4466">
        <v>0</v>
      </c>
      <c r="W4466">
        <v>0</v>
      </c>
      <c r="X4466">
        <v>0</v>
      </c>
      <c r="Y4466">
        <v>9</v>
      </c>
      <c r="Z4466">
        <v>94.1</v>
      </c>
      <c r="AA4466">
        <v>86</v>
      </c>
      <c r="AB4466">
        <v>3.29</v>
      </c>
      <c r="AC4466">
        <v>1.51</v>
      </c>
      <c r="AD4466">
        <v>-0.90300000000000002</v>
      </c>
      <c r="AE4466">
        <v>3.2160000000000002</v>
      </c>
      <c r="AF4466">
        <v>1.417</v>
      </c>
      <c r="AG4466">
        <v>5.9829999999999997</v>
      </c>
      <c r="AH4466">
        <v>4.8689999999999998</v>
      </c>
      <c r="AI4466">
        <v>6.4139999999999997</v>
      </c>
      <c r="AJ4466">
        <v>23.8</v>
      </c>
      <c r="AK4466">
        <v>-19.7</v>
      </c>
      <c r="AL4466">
        <v>4.7</v>
      </c>
      <c r="AM4466">
        <v>142.965</v>
      </c>
      <c r="AN4466">
        <v>1623.08</v>
      </c>
      <c r="AO4466" t="s">
        <v>4827</v>
      </c>
    </row>
    <row r="4467" spans="1:41">
      <c r="A4467" t="s">
        <v>4298</v>
      </c>
      <c r="B4467" t="s">
        <v>90</v>
      </c>
      <c r="C4467" t="s">
        <v>3970</v>
      </c>
      <c r="D4467" t="s">
        <v>1152</v>
      </c>
      <c r="E4467" t="s">
        <v>3971</v>
      </c>
      <c r="F4467" t="s">
        <v>94</v>
      </c>
      <c r="G4467" t="s">
        <v>932</v>
      </c>
      <c r="H4467">
        <v>99</v>
      </c>
      <c r="I4467" t="s">
        <v>96</v>
      </c>
      <c r="J4467" t="s">
        <v>97</v>
      </c>
      <c r="K4467">
        <v>31</v>
      </c>
      <c r="L4467">
        <v>1</v>
      </c>
      <c r="M4467" t="s">
        <v>122</v>
      </c>
      <c r="N4467">
        <v>0.82</v>
      </c>
      <c r="O4467" t="s">
        <v>356</v>
      </c>
      <c r="Q4467" t="s">
        <v>949</v>
      </c>
      <c r="R4467" t="s">
        <v>90</v>
      </c>
      <c r="S4467">
        <v>0</v>
      </c>
      <c r="T4467">
        <v>0</v>
      </c>
      <c r="U4467">
        <v>0</v>
      </c>
      <c r="V4467">
        <v>1</v>
      </c>
      <c r="W4467">
        <v>0</v>
      </c>
      <c r="X4467">
        <v>0</v>
      </c>
      <c r="Y4467">
        <v>9</v>
      </c>
      <c r="Z4467">
        <v>82.9</v>
      </c>
      <c r="AA4467">
        <v>77.8</v>
      </c>
      <c r="AB4467">
        <v>3.59</v>
      </c>
      <c r="AC4467">
        <v>1.73</v>
      </c>
      <c r="AD4467">
        <v>0.19900000000000001</v>
      </c>
      <c r="AE4467">
        <v>4.0149999999999997</v>
      </c>
      <c r="AF4467">
        <v>2.0289999999999999</v>
      </c>
      <c r="AG4467">
        <v>5.8710000000000004</v>
      </c>
      <c r="AH4467">
        <v>-1.6970000000000001</v>
      </c>
      <c r="AI4467">
        <v>-2.0459999999999998</v>
      </c>
      <c r="AJ4467">
        <v>23.9</v>
      </c>
      <c r="AK4467">
        <v>5.2</v>
      </c>
      <c r="AL4467">
        <v>9.3000000000000007</v>
      </c>
      <c r="AM4467">
        <v>319.64</v>
      </c>
      <c r="AN4467">
        <v>476.322</v>
      </c>
      <c r="AO4467" t="s">
        <v>4828</v>
      </c>
    </row>
    <row r="4468" spans="1:41">
      <c r="A4468" t="s">
        <v>4298</v>
      </c>
      <c r="B4468" t="s">
        <v>90</v>
      </c>
      <c r="C4468" t="s">
        <v>3970</v>
      </c>
      <c r="D4468" t="s">
        <v>1152</v>
      </c>
      <c r="E4468" t="s">
        <v>3971</v>
      </c>
      <c r="F4468" t="s">
        <v>94</v>
      </c>
      <c r="G4468" t="s">
        <v>932</v>
      </c>
      <c r="H4468">
        <v>100</v>
      </c>
      <c r="I4468" t="s">
        <v>96</v>
      </c>
      <c r="J4468" t="s">
        <v>97</v>
      </c>
      <c r="K4468">
        <v>31</v>
      </c>
      <c r="L4468">
        <v>2</v>
      </c>
      <c r="M4468" t="s">
        <v>122</v>
      </c>
      <c r="N4468">
        <v>0.77100000000000002</v>
      </c>
      <c r="O4468" t="s">
        <v>356</v>
      </c>
      <c r="Q4468" t="s">
        <v>949</v>
      </c>
      <c r="R4468" t="s">
        <v>90</v>
      </c>
      <c r="S4468">
        <v>1</v>
      </c>
      <c r="T4468">
        <v>0</v>
      </c>
      <c r="U4468">
        <v>0</v>
      </c>
      <c r="V4468">
        <v>1</v>
      </c>
      <c r="W4468">
        <v>0</v>
      </c>
      <c r="X4468">
        <v>0</v>
      </c>
      <c r="Y4468">
        <v>9</v>
      </c>
      <c r="Z4468">
        <v>84.7</v>
      </c>
      <c r="AA4468">
        <v>79.599999999999994</v>
      </c>
      <c r="AB4468">
        <v>3.59</v>
      </c>
      <c r="AC4468">
        <v>1.73</v>
      </c>
      <c r="AD4468">
        <v>-5.0000000000000001E-3</v>
      </c>
      <c r="AE4468">
        <v>3.4460000000000002</v>
      </c>
      <c r="AF4468">
        <v>1.857</v>
      </c>
      <c r="AG4468">
        <v>5.726</v>
      </c>
      <c r="AH4468">
        <v>-1.2390000000000001</v>
      </c>
      <c r="AI4468">
        <v>-1.0840000000000001</v>
      </c>
      <c r="AJ4468">
        <v>23.9</v>
      </c>
      <c r="AK4468">
        <v>4.4000000000000004</v>
      </c>
      <c r="AL4468">
        <v>8.5</v>
      </c>
      <c r="AM4468">
        <v>309.97500000000002</v>
      </c>
      <c r="AN4468">
        <v>300.71699999999998</v>
      </c>
      <c r="AO4468" t="s">
        <v>4829</v>
      </c>
    </row>
    <row r="4469" spans="1:41">
      <c r="A4469" t="s">
        <v>4298</v>
      </c>
      <c r="B4469" t="s">
        <v>90</v>
      </c>
      <c r="C4469" t="s">
        <v>3970</v>
      </c>
      <c r="D4469" t="s">
        <v>1152</v>
      </c>
      <c r="E4469" t="s">
        <v>3971</v>
      </c>
      <c r="F4469" t="s">
        <v>94</v>
      </c>
      <c r="G4469" t="s">
        <v>932</v>
      </c>
      <c r="H4469">
        <v>101</v>
      </c>
      <c r="I4469" t="s">
        <v>194</v>
      </c>
      <c r="J4469" t="s">
        <v>108</v>
      </c>
      <c r="K4469">
        <v>31</v>
      </c>
      <c r="L4469">
        <v>3</v>
      </c>
      <c r="M4469" t="s">
        <v>508</v>
      </c>
      <c r="N4469">
        <v>0.70299999999999996</v>
      </c>
      <c r="O4469" t="s">
        <v>356</v>
      </c>
      <c r="P4469" t="s">
        <v>109</v>
      </c>
      <c r="Q4469" t="s">
        <v>949</v>
      </c>
      <c r="R4469" t="s">
        <v>90</v>
      </c>
      <c r="S4469">
        <v>2</v>
      </c>
      <c r="T4469">
        <v>0</v>
      </c>
      <c r="U4469">
        <v>0</v>
      </c>
      <c r="V4469">
        <v>1</v>
      </c>
      <c r="W4469">
        <v>1</v>
      </c>
      <c r="X4469">
        <v>0</v>
      </c>
      <c r="Y4469">
        <v>9</v>
      </c>
      <c r="Z4469">
        <v>93.7</v>
      </c>
      <c r="AA4469">
        <v>86.5</v>
      </c>
      <c r="AB4469">
        <v>3.59</v>
      </c>
      <c r="AC4469">
        <v>1.73</v>
      </c>
      <c r="AD4469">
        <v>0.94099999999999995</v>
      </c>
      <c r="AE4469">
        <v>3.2480000000000002</v>
      </c>
      <c r="AF4469">
        <v>1.4570000000000001</v>
      </c>
      <c r="AG4469">
        <v>5.8170000000000002</v>
      </c>
      <c r="AH4469">
        <v>5.9059999999999997</v>
      </c>
      <c r="AI4469">
        <v>2.4380000000000002</v>
      </c>
      <c r="AJ4469">
        <v>23.8</v>
      </c>
      <c r="AK4469">
        <v>-20.8</v>
      </c>
      <c r="AL4469">
        <v>6.3</v>
      </c>
      <c r="AM4469">
        <v>112.756</v>
      </c>
      <c r="AN4469">
        <v>1294.27</v>
      </c>
      <c r="AO4469" t="s">
        <v>4830</v>
      </c>
    </row>
    <row r="4470" spans="1:41">
      <c r="A4470" t="s">
        <v>4298</v>
      </c>
      <c r="B4470" t="s">
        <v>90</v>
      </c>
      <c r="C4470" t="s">
        <v>3970</v>
      </c>
      <c r="D4470" t="s">
        <v>1152</v>
      </c>
      <c r="E4470" t="s">
        <v>3971</v>
      </c>
      <c r="F4470" t="s">
        <v>94</v>
      </c>
      <c r="G4470" t="s">
        <v>932</v>
      </c>
      <c r="H4470">
        <v>102</v>
      </c>
      <c r="I4470" t="s">
        <v>120</v>
      </c>
      <c r="J4470" t="s">
        <v>108</v>
      </c>
      <c r="K4470">
        <v>32</v>
      </c>
      <c r="L4470">
        <v>1</v>
      </c>
      <c r="M4470" t="s">
        <v>122</v>
      </c>
      <c r="N4470">
        <v>0.90700000000000003</v>
      </c>
      <c r="O4470" t="s">
        <v>156</v>
      </c>
      <c r="P4470" t="s">
        <v>109</v>
      </c>
      <c r="Q4470" t="s">
        <v>969</v>
      </c>
      <c r="R4470" t="s">
        <v>3</v>
      </c>
      <c r="S4470">
        <v>0</v>
      </c>
      <c r="T4470">
        <v>0</v>
      </c>
      <c r="U4470">
        <v>0</v>
      </c>
      <c r="V4470">
        <v>0</v>
      </c>
      <c r="W4470">
        <v>1</v>
      </c>
      <c r="X4470">
        <v>0</v>
      </c>
      <c r="Y4470">
        <v>9</v>
      </c>
      <c r="Z4470">
        <v>80.7</v>
      </c>
      <c r="AA4470">
        <v>74.8</v>
      </c>
      <c r="AB4470">
        <v>3.62</v>
      </c>
      <c r="AC4470">
        <v>1.74</v>
      </c>
      <c r="AD4470">
        <v>0.84399999999999997</v>
      </c>
      <c r="AE4470">
        <v>2.4620000000000002</v>
      </c>
      <c r="AF4470">
        <v>1.631</v>
      </c>
      <c r="AG4470">
        <v>6.0910000000000002</v>
      </c>
      <c r="AH4470">
        <v>6.6509999999999998</v>
      </c>
      <c r="AI4470">
        <v>1.387</v>
      </c>
      <c r="AJ4470">
        <v>23.8</v>
      </c>
      <c r="AK4470">
        <v>-16</v>
      </c>
      <c r="AL4470">
        <v>9.1</v>
      </c>
      <c r="AM4470">
        <v>102.21299999999999</v>
      </c>
      <c r="AN4470">
        <v>1182.95</v>
      </c>
      <c r="AO4470" t="s">
        <v>4831</v>
      </c>
    </row>
    <row r="4471" spans="1:41">
      <c r="A4471" t="s">
        <v>4298</v>
      </c>
      <c r="B4471" t="s">
        <v>90</v>
      </c>
      <c r="C4471" t="s">
        <v>469</v>
      </c>
      <c r="D4471" t="s">
        <v>169</v>
      </c>
      <c r="E4471" t="s">
        <v>470</v>
      </c>
      <c r="F4471" t="s">
        <v>94</v>
      </c>
      <c r="G4471" t="s">
        <v>311</v>
      </c>
      <c r="H4471">
        <v>1</v>
      </c>
      <c r="I4471" t="s">
        <v>103</v>
      </c>
      <c r="J4471" t="s">
        <v>104</v>
      </c>
      <c r="K4471">
        <v>1</v>
      </c>
      <c r="L4471">
        <v>1</v>
      </c>
      <c r="M4471" t="s">
        <v>508</v>
      </c>
      <c r="N4471">
        <v>0.96</v>
      </c>
      <c r="O4471" t="s">
        <v>111</v>
      </c>
      <c r="Q4471" t="s">
        <v>532</v>
      </c>
      <c r="R4471" t="s">
        <v>3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1</v>
      </c>
      <c r="Z4471">
        <v>93.5</v>
      </c>
      <c r="AA4471">
        <v>85.5</v>
      </c>
      <c r="AB4471">
        <v>3.4</v>
      </c>
      <c r="AC4471">
        <v>1.59</v>
      </c>
      <c r="AD4471">
        <v>0.80700000000000005</v>
      </c>
      <c r="AE4471">
        <v>2.7440000000000002</v>
      </c>
      <c r="AF4471">
        <v>1.63</v>
      </c>
      <c r="AG4471">
        <v>6.1749999999999998</v>
      </c>
      <c r="AH4471">
        <v>13.32</v>
      </c>
      <c r="AI4471">
        <v>7.07</v>
      </c>
      <c r="AJ4471">
        <v>23.7</v>
      </c>
      <c r="AK4471">
        <v>-49.3</v>
      </c>
      <c r="AL4471">
        <v>6.7</v>
      </c>
      <c r="AM4471">
        <v>118.084</v>
      </c>
      <c r="AN4471">
        <v>3007.37</v>
      </c>
      <c r="AO4471" t="s">
        <v>4832</v>
      </c>
    </row>
    <row r="4472" spans="1:41">
      <c r="A4472" t="s">
        <v>4298</v>
      </c>
      <c r="B4472" t="s">
        <v>90</v>
      </c>
      <c r="C4472" t="s">
        <v>469</v>
      </c>
      <c r="D4472" t="s">
        <v>169</v>
      </c>
      <c r="E4472" t="s">
        <v>470</v>
      </c>
      <c r="F4472" t="s">
        <v>94</v>
      </c>
      <c r="G4472" t="s">
        <v>311</v>
      </c>
      <c r="H4472">
        <v>2</v>
      </c>
      <c r="I4472" t="s">
        <v>103</v>
      </c>
      <c r="J4472" t="s">
        <v>104</v>
      </c>
      <c r="K4472">
        <v>1</v>
      </c>
      <c r="L4472">
        <v>2</v>
      </c>
      <c r="M4472" t="s">
        <v>508</v>
      </c>
      <c r="N4472">
        <v>0.97599999999999998</v>
      </c>
      <c r="O4472" t="s">
        <v>111</v>
      </c>
      <c r="Q4472" t="s">
        <v>532</v>
      </c>
      <c r="R4472" t="s">
        <v>3</v>
      </c>
      <c r="S4472">
        <v>0</v>
      </c>
      <c r="T4472">
        <v>1</v>
      </c>
      <c r="U4472">
        <v>0</v>
      </c>
      <c r="V4472">
        <v>0</v>
      </c>
      <c r="W4472">
        <v>0</v>
      </c>
      <c r="X4472">
        <v>0</v>
      </c>
      <c r="Y4472">
        <v>1</v>
      </c>
      <c r="Z4472">
        <v>94.5</v>
      </c>
      <c r="AA4472">
        <v>86.2</v>
      </c>
      <c r="AB4472">
        <v>3.45</v>
      </c>
      <c r="AC4472">
        <v>1.63</v>
      </c>
      <c r="AD4472">
        <v>0.45800000000000002</v>
      </c>
      <c r="AE4472">
        <v>2.5579999999999998</v>
      </c>
      <c r="AF4472">
        <v>1.5049999999999999</v>
      </c>
      <c r="AG4472">
        <v>6.1189999999999998</v>
      </c>
      <c r="AH4472">
        <v>14.38</v>
      </c>
      <c r="AI4472">
        <v>7.18</v>
      </c>
      <c r="AJ4472">
        <v>23.7</v>
      </c>
      <c r="AK4472">
        <v>-52.2</v>
      </c>
      <c r="AL4472">
        <v>6.9</v>
      </c>
      <c r="AM4472">
        <v>116.64400000000001</v>
      </c>
      <c r="AN4472">
        <v>3231.05</v>
      </c>
      <c r="AO4472" t="s">
        <v>4833</v>
      </c>
    </row>
    <row r="4473" spans="1:41">
      <c r="A4473" t="s">
        <v>4298</v>
      </c>
      <c r="B4473" t="s">
        <v>90</v>
      </c>
      <c r="C4473" t="s">
        <v>469</v>
      </c>
      <c r="D4473" t="s">
        <v>169</v>
      </c>
      <c r="E4473" t="s">
        <v>470</v>
      </c>
      <c r="F4473" t="s">
        <v>94</v>
      </c>
      <c r="G4473" t="s">
        <v>311</v>
      </c>
      <c r="H4473">
        <v>3</v>
      </c>
      <c r="I4473" t="s">
        <v>96</v>
      </c>
      <c r="J4473" t="s">
        <v>97</v>
      </c>
      <c r="K4473">
        <v>1</v>
      </c>
      <c r="L4473">
        <v>3</v>
      </c>
      <c r="M4473" t="s">
        <v>499</v>
      </c>
      <c r="N4473">
        <v>0.89600000000000002</v>
      </c>
      <c r="O4473" t="s">
        <v>111</v>
      </c>
      <c r="Q4473" t="s">
        <v>532</v>
      </c>
      <c r="R4473" t="s">
        <v>3</v>
      </c>
      <c r="S4473">
        <v>0</v>
      </c>
      <c r="T4473">
        <v>2</v>
      </c>
      <c r="U4473">
        <v>0</v>
      </c>
      <c r="V4473">
        <v>0</v>
      </c>
      <c r="W4473">
        <v>0</v>
      </c>
      <c r="X4473">
        <v>0</v>
      </c>
      <c r="Y4473">
        <v>1</v>
      </c>
      <c r="Z4473">
        <v>78.5</v>
      </c>
      <c r="AA4473">
        <v>72.400000000000006</v>
      </c>
      <c r="AB4473">
        <v>3.24</v>
      </c>
      <c r="AC4473">
        <v>1.54</v>
      </c>
      <c r="AD4473">
        <v>-0.433</v>
      </c>
      <c r="AE4473">
        <v>1.1459999999999999</v>
      </c>
      <c r="AF4473">
        <v>1.593</v>
      </c>
      <c r="AG4473">
        <v>6.327</v>
      </c>
      <c r="AH4473">
        <v>-0.6</v>
      </c>
      <c r="AI4473">
        <v>-4.3099999999999996</v>
      </c>
      <c r="AJ4473">
        <v>23.8</v>
      </c>
      <c r="AK4473">
        <v>2.2999999999999998</v>
      </c>
      <c r="AL4473">
        <v>11.8</v>
      </c>
      <c r="AM4473">
        <v>352.01499999999999</v>
      </c>
      <c r="AN4473">
        <v>714.67100000000005</v>
      </c>
      <c r="AO4473" t="s">
        <v>4834</v>
      </c>
    </row>
    <row r="4474" spans="1:41">
      <c r="A4474" t="s">
        <v>4298</v>
      </c>
      <c r="B4474" t="s">
        <v>90</v>
      </c>
      <c r="C4474" t="s">
        <v>469</v>
      </c>
      <c r="D4474" t="s">
        <v>169</v>
      </c>
      <c r="E4474" t="s">
        <v>470</v>
      </c>
      <c r="F4474" t="s">
        <v>94</v>
      </c>
      <c r="G4474" t="s">
        <v>311</v>
      </c>
      <c r="H4474">
        <v>4</v>
      </c>
      <c r="I4474" t="s">
        <v>127</v>
      </c>
      <c r="J4474" t="s">
        <v>104</v>
      </c>
      <c r="K4474">
        <v>1</v>
      </c>
      <c r="L4474">
        <v>4</v>
      </c>
      <c r="M4474" t="s">
        <v>98</v>
      </c>
      <c r="N4474">
        <v>0.90400000000000003</v>
      </c>
      <c r="O4474" t="s">
        <v>111</v>
      </c>
      <c r="Q4474" t="s">
        <v>532</v>
      </c>
      <c r="R4474" t="s">
        <v>3</v>
      </c>
      <c r="S4474">
        <v>1</v>
      </c>
      <c r="T4474">
        <v>2</v>
      </c>
      <c r="U4474">
        <v>0</v>
      </c>
      <c r="V4474">
        <v>0</v>
      </c>
      <c r="W4474">
        <v>0</v>
      </c>
      <c r="X4474">
        <v>0</v>
      </c>
      <c r="Y4474">
        <v>1</v>
      </c>
      <c r="Z4474">
        <v>95.5</v>
      </c>
      <c r="AA4474">
        <v>86.3</v>
      </c>
      <c r="AB4474">
        <v>3.29</v>
      </c>
      <c r="AC4474">
        <v>1.7</v>
      </c>
      <c r="AD4474">
        <v>-0.32600000000000001</v>
      </c>
      <c r="AE4474">
        <v>2.9790000000000001</v>
      </c>
      <c r="AF4474">
        <v>1.4530000000000001</v>
      </c>
      <c r="AG4474">
        <v>6.1820000000000004</v>
      </c>
      <c r="AH4474">
        <v>9.86</v>
      </c>
      <c r="AI4474">
        <v>11.59</v>
      </c>
      <c r="AJ4474">
        <v>23.7</v>
      </c>
      <c r="AK4474">
        <v>-55.9</v>
      </c>
      <c r="AL4474">
        <v>4.3</v>
      </c>
      <c r="AM4474">
        <v>139.71199999999999</v>
      </c>
      <c r="AN4474">
        <v>3069.49</v>
      </c>
      <c r="AO4474" t="s">
        <v>4835</v>
      </c>
    </row>
    <row r="4475" spans="1:41">
      <c r="A4475" t="s">
        <v>4298</v>
      </c>
      <c r="B4475" t="s">
        <v>90</v>
      </c>
      <c r="C4475" t="s">
        <v>469</v>
      </c>
      <c r="D4475" t="s">
        <v>169</v>
      </c>
      <c r="E4475" t="s">
        <v>470</v>
      </c>
      <c r="F4475" t="s">
        <v>94</v>
      </c>
      <c r="G4475" t="s">
        <v>311</v>
      </c>
      <c r="H4475">
        <v>5</v>
      </c>
      <c r="I4475" t="s">
        <v>96</v>
      </c>
      <c r="J4475" t="s">
        <v>97</v>
      </c>
      <c r="K4475">
        <v>1</v>
      </c>
      <c r="L4475">
        <v>5</v>
      </c>
      <c r="M4475" t="s">
        <v>115</v>
      </c>
      <c r="N4475">
        <v>0.89700000000000002</v>
      </c>
      <c r="O4475" t="s">
        <v>111</v>
      </c>
      <c r="Q4475" t="s">
        <v>532</v>
      </c>
      <c r="R4475" t="s">
        <v>3</v>
      </c>
      <c r="S4475">
        <v>1</v>
      </c>
      <c r="T4475">
        <v>2</v>
      </c>
      <c r="U4475">
        <v>0</v>
      </c>
      <c r="V4475">
        <v>0</v>
      </c>
      <c r="W4475">
        <v>0</v>
      </c>
      <c r="X4475">
        <v>0</v>
      </c>
      <c r="Y4475">
        <v>1</v>
      </c>
      <c r="Z4475">
        <v>89.1</v>
      </c>
      <c r="AA4475">
        <v>82.4</v>
      </c>
      <c r="AB4475">
        <v>3.43</v>
      </c>
      <c r="AC4475">
        <v>1.64</v>
      </c>
      <c r="AD4475">
        <v>1.9370000000000001</v>
      </c>
      <c r="AE4475">
        <v>3.5990000000000002</v>
      </c>
      <c r="AF4475">
        <v>2.1520000000000001</v>
      </c>
      <c r="AG4475">
        <v>6.1109999999999998</v>
      </c>
      <c r="AH4475">
        <v>3.28</v>
      </c>
      <c r="AI4475">
        <v>4.55</v>
      </c>
      <c r="AJ4475">
        <v>23.8</v>
      </c>
      <c r="AK4475">
        <v>-12.3</v>
      </c>
      <c r="AL4475">
        <v>5.9</v>
      </c>
      <c r="AM4475">
        <v>144.49199999999999</v>
      </c>
      <c r="AN4475">
        <v>1086.97</v>
      </c>
      <c r="AO4475" t="s">
        <v>4836</v>
      </c>
    </row>
    <row r="4476" spans="1:41">
      <c r="A4476" t="s">
        <v>4298</v>
      </c>
      <c r="B4476" t="s">
        <v>90</v>
      </c>
      <c r="C4476" t="s">
        <v>469</v>
      </c>
      <c r="D4476" t="s">
        <v>169</v>
      </c>
      <c r="E4476" t="s">
        <v>470</v>
      </c>
      <c r="F4476" t="s">
        <v>94</v>
      </c>
      <c r="G4476" t="s">
        <v>311</v>
      </c>
      <c r="H4476">
        <v>6</v>
      </c>
      <c r="I4476" t="s">
        <v>96</v>
      </c>
      <c r="J4476" t="s">
        <v>97</v>
      </c>
      <c r="K4476">
        <v>1</v>
      </c>
      <c r="L4476">
        <v>6</v>
      </c>
      <c r="M4476" t="s">
        <v>508</v>
      </c>
      <c r="N4476">
        <v>0.94799999999999995</v>
      </c>
      <c r="O4476" t="s">
        <v>111</v>
      </c>
      <c r="Q4476" t="s">
        <v>532</v>
      </c>
      <c r="R4476" t="s">
        <v>3</v>
      </c>
      <c r="S4476">
        <v>2</v>
      </c>
      <c r="T4476">
        <v>2</v>
      </c>
      <c r="U4476">
        <v>0</v>
      </c>
      <c r="V4476">
        <v>0</v>
      </c>
      <c r="W4476">
        <v>0</v>
      </c>
      <c r="X4476">
        <v>0</v>
      </c>
      <c r="Y4476">
        <v>1</v>
      </c>
      <c r="Z4476">
        <v>94.5</v>
      </c>
      <c r="AA4476">
        <v>86.4</v>
      </c>
      <c r="AB4476">
        <v>3.47</v>
      </c>
      <c r="AC4476">
        <v>1.7</v>
      </c>
      <c r="AD4476">
        <v>0.32200000000000001</v>
      </c>
      <c r="AE4476">
        <v>3.84</v>
      </c>
      <c r="AF4476">
        <v>1.3169999999999999</v>
      </c>
      <c r="AG4476">
        <v>6.2089999999999996</v>
      </c>
      <c r="AH4476">
        <v>13</v>
      </c>
      <c r="AI4476">
        <v>7.41</v>
      </c>
      <c r="AJ4476">
        <v>23.7</v>
      </c>
      <c r="AK4476">
        <v>-51.5</v>
      </c>
      <c r="AL4476">
        <v>6.3</v>
      </c>
      <c r="AM4476">
        <v>119.80800000000001</v>
      </c>
      <c r="AN4476">
        <v>3025.38</v>
      </c>
      <c r="AO4476" t="s">
        <v>4837</v>
      </c>
    </row>
    <row r="4477" spans="1:41">
      <c r="A4477" t="s">
        <v>4298</v>
      </c>
      <c r="B4477" t="s">
        <v>90</v>
      </c>
      <c r="C4477" t="s">
        <v>469</v>
      </c>
      <c r="D4477" t="s">
        <v>169</v>
      </c>
      <c r="E4477" t="s">
        <v>470</v>
      </c>
      <c r="F4477" t="s">
        <v>94</v>
      </c>
      <c r="G4477" t="s">
        <v>311</v>
      </c>
      <c r="H4477">
        <v>7</v>
      </c>
      <c r="I4477" t="s">
        <v>107</v>
      </c>
      <c r="J4477" t="s">
        <v>108</v>
      </c>
      <c r="K4477">
        <v>1</v>
      </c>
      <c r="L4477">
        <v>7</v>
      </c>
      <c r="M4477" t="s">
        <v>508</v>
      </c>
      <c r="N4477">
        <v>0.97099999999999997</v>
      </c>
      <c r="O4477" t="s">
        <v>111</v>
      </c>
      <c r="P4477" t="s">
        <v>112</v>
      </c>
      <c r="Q4477" t="s">
        <v>532</v>
      </c>
      <c r="R4477" t="s">
        <v>3</v>
      </c>
      <c r="S4477">
        <v>3</v>
      </c>
      <c r="T4477">
        <v>2</v>
      </c>
      <c r="U4477">
        <v>0</v>
      </c>
      <c r="V4477">
        <v>0</v>
      </c>
      <c r="W4477">
        <v>0</v>
      </c>
      <c r="X4477">
        <v>0</v>
      </c>
      <c r="Y4477">
        <v>1</v>
      </c>
      <c r="Z4477">
        <v>94.1</v>
      </c>
      <c r="AA4477">
        <v>86.3</v>
      </c>
      <c r="AB4477">
        <v>3.29</v>
      </c>
      <c r="AC4477">
        <v>1.7</v>
      </c>
      <c r="AD4477">
        <v>1.0129999999999999</v>
      </c>
      <c r="AE4477">
        <v>3.0939999999999999</v>
      </c>
      <c r="AF4477">
        <v>1.589</v>
      </c>
      <c r="AG4477">
        <v>6.077</v>
      </c>
      <c r="AH4477">
        <v>14</v>
      </c>
      <c r="AI4477">
        <v>7.12</v>
      </c>
      <c r="AJ4477">
        <v>23.8</v>
      </c>
      <c r="AK4477">
        <v>-52.4</v>
      </c>
      <c r="AL4477">
        <v>6.8</v>
      </c>
      <c r="AM4477">
        <v>117.06100000000001</v>
      </c>
      <c r="AN4477">
        <v>3169.8</v>
      </c>
      <c r="AO4477" t="s">
        <v>4838</v>
      </c>
    </row>
    <row r="4478" spans="1:41">
      <c r="A4478" t="s">
        <v>4298</v>
      </c>
      <c r="B4478" t="s">
        <v>90</v>
      </c>
      <c r="C4478" t="s">
        <v>469</v>
      </c>
      <c r="D4478" t="s">
        <v>169</v>
      </c>
      <c r="E4478" t="s">
        <v>470</v>
      </c>
      <c r="F4478" t="s">
        <v>94</v>
      </c>
      <c r="G4478" t="s">
        <v>311</v>
      </c>
      <c r="H4478">
        <v>8</v>
      </c>
      <c r="I4478" t="s">
        <v>96</v>
      </c>
      <c r="J4478" t="s">
        <v>97</v>
      </c>
      <c r="K4478">
        <v>2</v>
      </c>
      <c r="L4478">
        <v>1</v>
      </c>
      <c r="M4478" t="s">
        <v>98</v>
      </c>
      <c r="N4478">
        <v>0.96399999999999997</v>
      </c>
      <c r="O4478" t="s">
        <v>156</v>
      </c>
      <c r="Q4478" t="s">
        <v>496</v>
      </c>
      <c r="R4478" t="s">
        <v>90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0</v>
      </c>
      <c r="Y4478">
        <v>1</v>
      </c>
      <c r="Z4478">
        <v>95.6</v>
      </c>
      <c r="AA4478">
        <v>87.1</v>
      </c>
      <c r="AB4478">
        <v>3.24</v>
      </c>
      <c r="AC4478">
        <v>1.61</v>
      </c>
      <c r="AD4478">
        <v>0.85399999999999998</v>
      </c>
      <c r="AE4478">
        <v>2.9969999999999999</v>
      </c>
      <c r="AF4478">
        <v>1.579</v>
      </c>
      <c r="AG4478">
        <v>6.1020000000000003</v>
      </c>
      <c r="AH4478">
        <v>9.23</v>
      </c>
      <c r="AI4478">
        <v>9.6199999999999992</v>
      </c>
      <c r="AJ4478">
        <v>23.7</v>
      </c>
      <c r="AK4478">
        <v>-48.8</v>
      </c>
      <c r="AL4478">
        <v>4.5999999999999996</v>
      </c>
      <c r="AM4478">
        <v>136.298</v>
      </c>
      <c r="AN4478">
        <v>2715.58</v>
      </c>
      <c r="AO4478" t="s">
        <v>4839</v>
      </c>
    </row>
    <row r="4479" spans="1:41">
      <c r="A4479" t="s">
        <v>4298</v>
      </c>
      <c r="B4479" t="s">
        <v>90</v>
      </c>
      <c r="C4479" t="s">
        <v>469</v>
      </c>
      <c r="D4479" t="s">
        <v>169</v>
      </c>
      <c r="E4479" t="s">
        <v>470</v>
      </c>
      <c r="F4479" t="s">
        <v>94</v>
      </c>
      <c r="G4479" t="s">
        <v>311</v>
      </c>
      <c r="H4479">
        <v>9</v>
      </c>
      <c r="I4479" t="s">
        <v>103</v>
      </c>
      <c r="J4479" t="s">
        <v>104</v>
      </c>
      <c r="K4479">
        <v>2</v>
      </c>
      <c r="L4479">
        <v>2</v>
      </c>
      <c r="M4479" t="s">
        <v>508</v>
      </c>
      <c r="N4479">
        <v>0.89800000000000002</v>
      </c>
      <c r="O4479" t="s">
        <v>156</v>
      </c>
      <c r="Q4479" t="s">
        <v>496</v>
      </c>
      <c r="R4479" t="s">
        <v>90</v>
      </c>
      <c r="S4479">
        <v>1</v>
      </c>
      <c r="T4479">
        <v>0</v>
      </c>
      <c r="U4479">
        <v>1</v>
      </c>
      <c r="V4479">
        <v>0</v>
      </c>
      <c r="W4479">
        <v>0</v>
      </c>
      <c r="X4479">
        <v>0</v>
      </c>
      <c r="Y4479">
        <v>1</v>
      </c>
      <c r="Z4479">
        <v>96.1</v>
      </c>
      <c r="AA4479">
        <v>87.1</v>
      </c>
      <c r="AB4479">
        <v>3.26</v>
      </c>
      <c r="AC4479">
        <v>1.48</v>
      </c>
      <c r="AD4479">
        <v>0.42</v>
      </c>
      <c r="AE4479">
        <v>2.9089999999999998</v>
      </c>
      <c r="AF4479">
        <v>1.478</v>
      </c>
      <c r="AG4479">
        <v>6.032</v>
      </c>
      <c r="AH4479">
        <v>11.89</v>
      </c>
      <c r="AI4479">
        <v>8.84</v>
      </c>
      <c r="AJ4479">
        <v>23.7</v>
      </c>
      <c r="AK4479">
        <v>-53</v>
      </c>
      <c r="AL4479">
        <v>5.6</v>
      </c>
      <c r="AM4479">
        <v>126.74299999999999</v>
      </c>
      <c r="AN4479">
        <v>3013.66</v>
      </c>
      <c r="AO4479" t="s">
        <v>4840</v>
      </c>
    </row>
    <row r="4480" spans="1:41">
      <c r="A4480" t="s">
        <v>4298</v>
      </c>
      <c r="B4480" t="s">
        <v>90</v>
      </c>
      <c r="C4480" t="s">
        <v>469</v>
      </c>
      <c r="D4480" t="s">
        <v>169</v>
      </c>
      <c r="E4480" t="s">
        <v>470</v>
      </c>
      <c r="F4480" t="s">
        <v>94</v>
      </c>
      <c r="G4480" t="s">
        <v>311</v>
      </c>
      <c r="H4480">
        <v>10</v>
      </c>
      <c r="I4480" t="s">
        <v>96</v>
      </c>
      <c r="J4480" t="s">
        <v>97</v>
      </c>
      <c r="K4480">
        <v>2</v>
      </c>
      <c r="L4480">
        <v>3</v>
      </c>
      <c r="M4480" t="s">
        <v>98</v>
      </c>
      <c r="N4480">
        <v>0.97899999999999998</v>
      </c>
      <c r="O4480" t="s">
        <v>156</v>
      </c>
      <c r="Q4480" t="s">
        <v>496</v>
      </c>
      <c r="R4480" t="s">
        <v>90</v>
      </c>
      <c r="S4480">
        <v>1</v>
      </c>
      <c r="T4480">
        <v>1</v>
      </c>
      <c r="U4480">
        <v>1</v>
      </c>
      <c r="V4480">
        <v>0</v>
      </c>
      <c r="W4480">
        <v>0</v>
      </c>
      <c r="X4480">
        <v>0</v>
      </c>
      <c r="Y4480">
        <v>1</v>
      </c>
      <c r="Z4480">
        <v>95.8</v>
      </c>
      <c r="AA4480">
        <v>87.3</v>
      </c>
      <c r="AB4480">
        <v>3.4</v>
      </c>
      <c r="AC4480">
        <v>1.8</v>
      </c>
      <c r="AD4480">
        <v>-4.2999999999999997E-2</v>
      </c>
      <c r="AE4480">
        <v>4.0250000000000004</v>
      </c>
      <c r="AF4480">
        <v>1.5129999999999999</v>
      </c>
      <c r="AG4480">
        <v>6.1550000000000002</v>
      </c>
      <c r="AH4480">
        <v>8.9600000000000009</v>
      </c>
      <c r="AI4480">
        <v>8.19</v>
      </c>
      <c r="AJ4480">
        <v>23.7</v>
      </c>
      <c r="AK4480">
        <v>-43.6</v>
      </c>
      <c r="AL4480">
        <v>4.7</v>
      </c>
      <c r="AM4480">
        <v>132.56100000000001</v>
      </c>
      <c r="AN4480">
        <v>2483.0500000000002</v>
      </c>
      <c r="AO4480" t="s">
        <v>4841</v>
      </c>
    </row>
    <row r="4481" spans="1:41">
      <c r="A4481" t="s">
        <v>4298</v>
      </c>
      <c r="B4481" t="s">
        <v>90</v>
      </c>
      <c r="C4481" t="s">
        <v>469</v>
      </c>
      <c r="D4481" t="s">
        <v>169</v>
      </c>
      <c r="E4481" t="s">
        <v>470</v>
      </c>
      <c r="F4481" t="s">
        <v>94</v>
      </c>
      <c r="G4481" t="s">
        <v>311</v>
      </c>
      <c r="H4481">
        <v>11</v>
      </c>
      <c r="I4481" t="s">
        <v>120</v>
      </c>
      <c r="J4481" t="s">
        <v>108</v>
      </c>
      <c r="K4481">
        <v>2</v>
      </c>
      <c r="L4481">
        <v>4</v>
      </c>
      <c r="M4481" t="s">
        <v>98</v>
      </c>
      <c r="N4481">
        <v>0.97499999999999998</v>
      </c>
      <c r="O4481" t="s">
        <v>156</v>
      </c>
      <c r="P4481" t="s">
        <v>109</v>
      </c>
      <c r="Q4481" t="s">
        <v>496</v>
      </c>
      <c r="R4481" t="s">
        <v>90</v>
      </c>
      <c r="S4481">
        <v>2</v>
      </c>
      <c r="T4481">
        <v>1</v>
      </c>
      <c r="U4481">
        <v>1</v>
      </c>
      <c r="V4481">
        <v>0</v>
      </c>
      <c r="W4481">
        <v>0</v>
      </c>
      <c r="X4481">
        <v>0</v>
      </c>
      <c r="Y4481">
        <v>1</v>
      </c>
      <c r="Z4481">
        <v>95.9</v>
      </c>
      <c r="AA4481">
        <v>87.3</v>
      </c>
      <c r="AB4481">
        <v>3.37</v>
      </c>
      <c r="AC4481">
        <v>1.69</v>
      </c>
      <c r="AD4481">
        <v>-0.99399999999999999</v>
      </c>
      <c r="AE4481">
        <v>2.4319999999999999</v>
      </c>
      <c r="AF4481">
        <v>1.3680000000000001</v>
      </c>
      <c r="AG4481">
        <v>5.915</v>
      </c>
      <c r="AH4481">
        <v>8.7799999999999994</v>
      </c>
      <c r="AI4481">
        <v>8.7100000000000009</v>
      </c>
      <c r="AJ4481">
        <v>23.7</v>
      </c>
      <c r="AK4481">
        <v>-41.8</v>
      </c>
      <c r="AL4481">
        <v>4.5999999999999996</v>
      </c>
      <c r="AM4481">
        <v>134.893</v>
      </c>
      <c r="AN4481">
        <v>2522.02</v>
      </c>
      <c r="AO4481" t="s">
        <v>4842</v>
      </c>
    </row>
    <row r="4482" spans="1:41">
      <c r="A4482" t="s">
        <v>4298</v>
      </c>
      <c r="B4482" t="s">
        <v>90</v>
      </c>
      <c r="C4482" t="s">
        <v>469</v>
      </c>
      <c r="D4482" t="s">
        <v>169</v>
      </c>
      <c r="E4482" t="s">
        <v>470</v>
      </c>
      <c r="F4482" t="s">
        <v>94</v>
      </c>
      <c r="G4482" t="s">
        <v>311</v>
      </c>
      <c r="H4482">
        <v>12</v>
      </c>
      <c r="I4482" t="s">
        <v>147</v>
      </c>
      <c r="J4482" t="s">
        <v>104</v>
      </c>
      <c r="K4482">
        <v>3</v>
      </c>
      <c r="L4482">
        <v>1</v>
      </c>
      <c r="M4482" t="s">
        <v>508</v>
      </c>
      <c r="N4482">
        <v>0.95299999999999996</v>
      </c>
      <c r="O4482" t="s">
        <v>123</v>
      </c>
      <c r="Q4482" t="s">
        <v>500</v>
      </c>
      <c r="R4482" t="s">
        <v>3</v>
      </c>
      <c r="S4482">
        <v>0</v>
      </c>
      <c r="T4482">
        <v>0</v>
      </c>
      <c r="U4482">
        <v>1</v>
      </c>
      <c r="V4482">
        <v>1</v>
      </c>
      <c r="W4482">
        <v>0</v>
      </c>
      <c r="X4482">
        <v>0</v>
      </c>
      <c r="Y4482">
        <v>1</v>
      </c>
      <c r="Z4482">
        <v>95.7</v>
      </c>
      <c r="AA4482">
        <v>87.3</v>
      </c>
      <c r="AB4482">
        <v>3.46</v>
      </c>
      <c r="AC4482">
        <v>1.59</v>
      </c>
      <c r="AD4482">
        <v>0.80500000000000005</v>
      </c>
      <c r="AE4482">
        <v>3.1240000000000001</v>
      </c>
      <c r="AF4482">
        <v>1.7230000000000001</v>
      </c>
      <c r="AG4482">
        <v>5.9349999999999996</v>
      </c>
      <c r="AH4482">
        <v>12.64</v>
      </c>
      <c r="AI4482">
        <v>8.34</v>
      </c>
      <c r="AJ4482">
        <v>23.7</v>
      </c>
      <c r="AK4482">
        <v>-54</v>
      </c>
      <c r="AL4482">
        <v>5.9</v>
      </c>
      <c r="AM4482">
        <v>123.52500000000001</v>
      </c>
      <c r="AN4482">
        <v>3092.49</v>
      </c>
      <c r="AO4482" t="s">
        <v>4843</v>
      </c>
    </row>
    <row r="4483" spans="1:41">
      <c r="A4483" t="s">
        <v>4298</v>
      </c>
      <c r="B4483" t="s">
        <v>90</v>
      </c>
      <c r="C4483" t="s">
        <v>469</v>
      </c>
      <c r="D4483" t="s">
        <v>169</v>
      </c>
      <c r="E4483" t="s">
        <v>470</v>
      </c>
      <c r="F4483" t="s">
        <v>94</v>
      </c>
      <c r="G4483" t="s">
        <v>311</v>
      </c>
      <c r="H4483">
        <v>13</v>
      </c>
      <c r="I4483" t="s">
        <v>147</v>
      </c>
      <c r="J4483" t="s">
        <v>104</v>
      </c>
      <c r="K4483">
        <v>3</v>
      </c>
      <c r="L4483">
        <v>2</v>
      </c>
      <c r="M4483" t="s">
        <v>98</v>
      </c>
      <c r="N4483">
        <v>0.92800000000000005</v>
      </c>
      <c r="O4483" t="s">
        <v>123</v>
      </c>
      <c r="Q4483" t="s">
        <v>500</v>
      </c>
      <c r="R4483" t="s">
        <v>3</v>
      </c>
      <c r="S4483">
        <v>0</v>
      </c>
      <c r="T4483">
        <v>1</v>
      </c>
      <c r="U4483">
        <v>1</v>
      </c>
      <c r="V4483">
        <v>1</v>
      </c>
      <c r="W4483">
        <v>0</v>
      </c>
      <c r="X4483">
        <v>0</v>
      </c>
      <c r="Y4483">
        <v>1</v>
      </c>
      <c r="Z4483">
        <v>96</v>
      </c>
      <c r="AA4483">
        <v>88.2</v>
      </c>
      <c r="AB4483">
        <v>3.46</v>
      </c>
      <c r="AC4483">
        <v>1.59</v>
      </c>
      <c r="AD4483">
        <v>0.52900000000000003</v>
      </c>
      <c r="AE4483">
        <v>3.3319999999999999</v>
      </c>
      <c r="AF4483">
        <v>1.7</v>
      </c>
      <c r="AG4483">
        <v>5.97</v>
      </c>
      <c r="AH4483">
        <v>10.1</v>
      </c>
      <c r="AI4483">
        <v>9.4600000000000009</v>
      </c>
      <c r="AJ4483">
        <v>23.8</v>
      </c>
      <c r="AK4483">
        <v>-52.5</v>
      </c>
      <c r="AL4483">
        <v>4.8</v>
      </c>
      <c r="AM4483">
        <v>133.226</v>
      </c>
      <c r="AN4483">
        <v>2861.73</v>
      </c>
      <c r="AO4483" t="s">
        <v>4844</v>
      </c>
    </row>
    <row r="4484" spans="1:41">
      <c r="A4484" t="s">
        <v>4298</v>
      </c>
      <c r="B4484" t="s">
        <v>90</v>
      </c>
      <c r="C4484" t="s">
        <v>469</v>
      </c>
      <c r="D4484" t="s">
        <v>169</v>
      </c>
      <c r="E4484" t="s">
        <v>470</v>
      </c>
      <c r="F4484" t="s">
        <v>94</v>
      </c>
      <c r="G4484" t="s">
        <v>311</v>
      </c>
      <c r="H4484">
        <v>14</v>
      </c>
      <c r="I4484" t="s">
        <v>96</v>
      </c>
      <c r="J4484" t="s">
        <v>97</v>
      </c>
      <c r="K4484">
        <v>3</v>
      </c>
      <c r="L4484">
        <v>3</v>
      </c>
      <c r="M4484" t="s">
        <v>98</v>
      </c>
      <c r="N4484">
        <v>0.95899999999999996</v>
      </c>
      <c r="O4484" t="s">
        <v>123</v>
      </c>
      <c r="Q4484" t="s">
        <v>500</v>
      </c>
      <c r="R4484" t="s">
        <v>3</v>
      </c>
      <c r="S4484">
        <v>0</v>
      </c>
      <c r="T4484">
        <v>2</v>
      </c>
      <c r="U4484">
        <v>1</v>
      </c>
      <c r="V4484">
        <v>1</v>
      </c>
      <c r="W4484">
        <v>0</v>
      </c>
      <c r="X4484">
        <v>0</v>
      </c>
      <c r="Y4484">
        <v>1</v>
      </c>
      <c r="Z4484">
        <v>96.6</v>
      </c>
      <c r="AA4484">
        <v>88.1</v>
      </c>
      <c r="AB4484">
        <v>3.47</v>
      </c>
      <c r="AC4484">
        <v>1.6</v>
      </c>
      <c r="AD4484">
        <v>1.5660000000000001</v>
      </c>
      <c r="AE4484">
        <v>3.3079999999999998</v>
      </c>
      <c r="AF4484">
        <v>1.8180000000000001</v>
      </c>
      <c r="AG4484">
        <v>5.9989999999999997</v>
      </c>
      <c r="AH4484">
        <v>9.77</v>
      </c>
      <c r="AI4484">
        <v>8.86</v>
      </c>
      <c r="AJ4484">
        <v>23.7</v>
      </c>
      <c r="AK4484">
        <v>-50.1</v>
      </c>
      <c r="AL4484">
        <v>4.9000000000000004</v>
      </c>
      <c r="AM4484">
        <v>132.32900000000001</v>
      </c>
      <c r="AN4484">
        <v>2718.39</v>
      </c>
      <c r="AO4484" t="s">
        <v>4845</v>
      </c>
    </row>
    <row r="4485" spans="1:41">
      <c r="A4485" t="s">
        <v>4298</v>
      </c>
      <c r="B4485" t="s">
        <v>90</v>
      </c>
      <c r="C4485" t="s">
        <v>469</v>
      </c>
      <c r="D4485" t="s">
        <v>169</v>
      </c>
      <c r="E4485" t="s">
        <v>470</v>
      </c>
      <c r="F4485" t="s">
        <v>94</v>
      </c>
      <c r="G4485" t="s">
        <v>311</v>
      </c>
      <c r="H4485">
        <v>15</v>
      </c>
      <c r="I4485" t="s">
        <v>127</v>
      </c>
      <c r="J4485" t="s">
        <v>104</v>
      </c>
      <c r="K4485">
        <v>3</v>
      </c>
      <c r="L4485">
        <v>4</v>
      </c>
      <c r="M4485" t="s">
        <v>508</v>
      </c>
      <c r="N4485">
        <v>0.98</v>
      </c>
      <c r="O4485" t="s">
        <v>123</v>
      </c>
      <c r="Q4485" t="s">
        <v>500</v>
      </c>
      <c r="R4485" t="s">
        <v>3</v>
      </c>
      <c r="S4485">
        <v>1</v>
      </c>
      <c r="T4485">
        <v>2</v>
      </c>
      <c r="U4485">
        <v>1</v>
      </c>
      <c r="V4485">
        <v>1</v>
      </c>
      <c r="W4485">
        <v>0</v>
      </c>
      <c r="X4485">
        <v>0</v>
      </c>
      <c r="Y4485">
        <v>1</v>
      </c>
      <c r="Z4485">
        <v>96</v>
      </c>
      <c r="AA4485">
        <v>87.2</v>
      </c>
      <c r="AB4485">
        <v>3.46</v>
      </c>
      <c r="AC4485">
        <v>1.59</v>
      </c>
      <c r="AD4485">
        <v>1.026</v>
      </c>
      <c r="AE4485">
        <v>2.5259999999999998</v>
      </c>
      <c r="AF4485">
        <v>1.7549999999999999</v>
      </c>
      <c r="AG4485">
        <v>5.9119999999999999</v>
      </c>
      <c r="AH4485">
        <v>14.84</v>
      </c>
      <c r="AI4485">
        <v>7.53</v>
      </c>
      <c r="AJ4485">
        <v>23.7</v>
      </c>
      <c r="AK4485">
        <v>-55.4</v>
      </c>
      <c r="AL4485">
        <v>6.9</v>
      </c>
      <c r="AM4485">
        <v>117.015</v>
      </c>
      <c r="AN4485">
        <v>3383.67</v>
      </c>
      <c r="AO4485" t="s">
        <v>4846</v>
      </c>
    </row>
    <row r="4486" spans="1:41">
      <c r="A4486" t="s">
        <v>4298</v>
      </c>
      <c r="B4486" t="s">
        <v>90</v>
      </c>
      <c r="C4486" t="s">
        <v>469</v>
      </c>
      <c r="D4486" t="s">
        <v>169</v>
      </c>
      <c r="E4486" t="s">
        <v>470</v>
      </c>
      <c r="F4486" t="s">
        <v>94</v>
      </c>
      <c r="G4486" t="s">
        <v>311</v>
      </c>
      <c r="H4486">
        <v>16</v>
      </c>
      <c r="I4486" t="s">
        <v>96</v>
      </c>
      <c r="J4486" t="s">
        <v>97</v>
      </c>
      <c r="K4486">
        <v>3</v>
      </c>
      <c r="L4486">
        <v>5</v>
      </c>
      <c r="M4486" t="s">
        <v>115</v>
      </c>
      <c r="N4486">
        <v>0.84499999999999997</v>
      </c>
      <c r="O4486" t="s">
        <v>123</v>
      </c>
      <c r="Q4486" t="s">
        <v>500</v>
      </c>
      <c r="R4486" t="s">
        <v>3</v>
      </c>
      <c r="S4486">
        <v>1</v>
      </c>
      <c r="T4486">
        <v>2</v>
      </c>
      <c r="U4486">
        <v>1</v>
      </c>
      <c r="V4486">
        <v>1</v>
      </c>
      <c r="W4486">
        <v>0</v>
      </c>
      <c r="X4486">
        <v>0</v>
      </c>
      <c r="Y4486">
        <v>1</v>
      </c>
      <c r="Z4486">
        <v>89.6</v>
      </c>
      <c r="AA4486">
        <v>82</v>
      </c>
      <c r="AB4486">
        <v>3.42</v>
      </c>
      <c r="AC4486">
        <v>1.54</v>
      </c>
      <c r="AD4486">
        <v>-0.22500000000000001</v>
      </c>
      <c r="AE4486">
        <v>2.052</v>
      </c>
      <c r="AF4486">
        <v>2.008</v>
      </c>
      <c r="AG4486">
        <v>5.7759999999999998</v>
      </c>
      <c r="AH4486">
        <v>3.96</v>
      </c>
      <c r="AI4486">
        <v>3.56</v>
      </c>
      <c r="AJ4486">
        <v>23.8</v>
      </c>
      <c r="AK4486">
        <v>-11.1</v>
      </c>
      <c r="AL4486">
        <v>6.5</v>
      </c>
      <c r="AM4486">
        <v>132.28399999999999</v>
      </c>
      <c r="AN4486">
        <v>1020.01</v>
      </c>
      <c r="AO4486" t="s">
        <v>4847</v>
      </c>
    </row>
    <row r="4487" spans="1:41">
      <c r="A4487" t="s">
        <v>4298</v>
      </c>
      <c r="B4487" t="s">
        <v>90</v>
      </c>
      <c r="C4487" t="s">
        <v>469</v>
      </c>
      <c r="D4487" t="s">
        <v>169</v>
      </c>
      <c r="E4487" t="s">
        <v>470</v>
      </c>
      <c r="F4487" t="s">
        <v>94</v>
      </c>
      <c r="G4487" t="s">
        <v>311</v>
      </c>
      <c r="H4487">
        <v>17</v>
      </c>
      <c r="I4487" t="s">
        <v>147</v>
      </c>
      <c r="J4487" t="s">
        <v>104</v>
      </c>
      <c r="K4487">
        <v>3</v>
      </c>
      <c r="L4487">
        <v>6</v>
      </c>
      <c r="M4487" t="s">
        <v>115</v>
      </c>
      <c r="N4487">
        <v>0.90300000000000002</v>
      </c>
      <c r="O4487" t="s">
        <v>123</v>
      </c>
      <c r="Q4487" t="s">
        <v>500</v>
      </c>
      <c r="R4487" t="s">
        <v>3</v>
      </c>
      <c r="S4487">
        <v>2</v>
      </c>
      <c r="T4487">
        <v>2</v>
      </c>
      <c r="U4487">
        <v>1</v>
      </c>
      <c r="V4487">
        <v>1</v>
      </c>
      <c r="W4487">
        <v>0</v>
      </c>
      <c r="X4487">
        <v>0</v>
      </c>
      <c r="Y4487">
        <v>1</v>
      </c>
      <c r="Z4487">
        <v>87.8</v>
      </c>
      <c r="AA4487">
        <v>80.8</v>
      </c>
      <c r="AB4487">
        <v>3.46</v>
      </c>
      <c r="AC4487">
        <v>1.59</v>
      </c>
      <c r="AD4487">
        <v>-0.318</v>
      </c>
      <c r="AE4487">
        <v>2.8580000000000001</v>
      </c>
      <c r="AF4487">
        <v>1.972</v>
      </c>
      <c r="AG4487">
        <v>5.8570000000000002</v>
      </c>
      <c r="AH4487">
        <v>3.83</v>
      </c>
      <c r="AI4487">
        <v>2.77</v>
      </c>
      <c r="AJ4487">
        <v>23.8</v>
      </c>
      <c r="AK4487">
        <v>-10</v>
      </c>
      <c r="AL4487">
        <v>6.9</v>
      </c>
      <c r="AM4487">
        <v>126.28100000000001</v>
      </c>
      <c r="AN4487">
        <v>893.28099999999995</v>
      </c>
      <c r="AO4487" t="s">
        <v>4848</v>
      </c>
    </row>
    <row r="4488" spans="1:41">
      <c r="A4488" t="s">
        <v>4298</v>
      </c>
      <c r="B4488" t="s">
        <v>90</v>
      </c>
      <c r="C4488" t="s">
        <v>469</v>
      </c>
      <c r="D4488" t="s">
        <v>169</v>
      </c>
      <c r="E4488" t="s">
        <v>470</v>
      </c>
      <c r="F4488" t="s">
        <v>94</v>
      </c>
      <c r="G4488" t="s">
        <v>311</v>
      </c>
      <c r="H4488">
        <v>18</v>
      </c>
      <c r="I4488" t="s">
        <v>96</v>
      </c>
      <c r="J4488" t="s">
        <v>97</v>
      </c>
      <c r="K4488">
        <v>4</v>
      </c>
      <c r="L4488">
        <v>1</v>
      </c>
      <c r="M4488" t="s">
        <v>508</v>
      </c>
      <c r="N4488">
        <v>0.94599999999999995</v>
      </c>
      <c r="O4488" t="s">
        <v>123</v>
      </c>
      <c r="Q4488" t="s">
        <v>509</v>
      </c>
      <c r="R4488" t="s">
        <v>3</v>
      </c>
      <c r="S4488">
        <v>0</v>
      </c>
      <c r="T4488">
        <v>0</v>
      </c>
      <c r="U4488">
        <v>2</v>
      </c>
      <c r="V4488">
        <v>1</v>
      </c>
      <c r="W4488">
        <v>0</v>
      </c>
      <c r="X4488">
        <v>0</v>
      </c>
      <c r="Y4488">
        <v>1</v>
      </c>
      <c r="Z4488">
        <v>95.5</v>
      </c>
      <c r="AA4488">
        <v>87.5</v>
      </c>
      <c r="AB4488">
        <v>3.32</v>
      </c>
      <c r="AC4488">
        <v>1.44</v>
      </c>
      <c r="AD4488">
        <v>1.3959999999999999</v>
      </c>
      <c r="AE4488">
        <v>2.4689999999999999</v>
      </c>
      <c r="AF4488">
        <v>1.8029999999999999</v>
      </c>
      <c r="AG4488">
        <v>5.8860000000000001</v>
      </c>
      <c r="AH4488">
        <v>12.49</v>
      </c>
      <c r="AI4488">
        <v>7.87</v>
      </c>
      <c r="AJ4488">
        <v>23.8</v>
      </c>
      <c r="AK4488">
        <v>-52.1</v>
      </c>
      <c r="AL4488">
        <v>6.1</v>
      </c>
      <c r="AM4488">
        <v>122.36199999999999</v>
      </c>
      <c r="AN4488">
        <v>3017.33</v>
      </c>
      <c r="AO4488" t="s">
        <v>4849</v>
      </c>
    </row>
    <row r="4489" spans="1:41">
      <c r="A4489" t="s">
        <v>4298</v>
      </c>
      <c r="B4489" t="s">
        <v>90</v>
      </c>
      <c r="C4489" t="s">
        <v>469</v>
      </c>
      <c r="D4489" t="s">
        <v>169</v>
      </c>
      <c r="E4489" t="s">
        <v>470</v>
      </c>
      <c r="F4489" t="s">
        <v>94</v>
      </c>
      <c r="G4489" t="s">
        <v>311</v>
      </c>
      <c r="H4489">
        <v>19</v>
      </c>
      <c r="I4489" t="s">
        <v>103</v>
      </c>
      <c r="J4489" t="s">
        <v>104</v>
      </c>
      <c r="K4489">
        <v>4</v>
      </c>
      <c r="L4489">
        <v>2</v>
      </c>
      <c r="M4489" t="s">
        <v>122</v>
      </c>
      <c r="N4489">
        <v>0.90400000000000003</v>
      </c>
      <c r="O4489" t="s">
        <v>123</v>
      </c>
      <c r="Q4489" t="s">
        <v>509</v>
      </c>
      <c r="R4489" t="s">
        <v>3</v>
      </c>
      <c r="S4489">
        <v>1</v>
      </c>
      <c r="T4489">
        <v>0</v>
      </c>
      <c r="U4489">
        <v>2</v>
      </c>
      <c r="V4489">
        <v>1</v>
      </c>
      <c r="W4489">
        <v>0</v>
      </c>
      <c r="X4489">
        <v>0</v>
      </c>
      <c r="Y4489">
        <v>1</v>
      </c>
      <c r="Z4489">
        <v>82.7</v>
      </c>
      <c r="AA4489">
        <v>75.2</v>
      </c>
      <c r="AB4489">
        <v>3.4</v>
      </c>
      <c r="AC4489">
        <v>1.53</v>
      </c>
      <c r="AD4489">
        <v>0.4</v>
      </c>
      <c r="AE4489">
        <v>1.968</v>
      </c>
      <c r="AF4489">
        <v>1.67</v>
      </c>
      <c r="AG4489">
        <v>6.08</v>
      </c>
      <c r="AH4489">
        <v>10.84</v>
      </c>
      <c r="AI4489">
        <v>7.32</v>
      </c>
      <c r="AJ4489">
        <v>23.7</v>
      </c>
      <c r="AK4489">
        <v>-32.5</v>
      </c>
      <c r="AL4489">
        <v>7.5</v>
      </c>
      <c r="AM4489">
        <v>124.21</v>
      </c>
      <c r="AN4489">
        <v>2285.34</v>
      </c>
      <c r="AO4489" t="s">
        <v>4850</v>
      </c>
    </row>
    <row r="4490" spans="1:41">
      <c r="A4490" t="s">
        <v>4298</v>
      </c>
      <c r="B4490" t="s">
        <v>90</v>
      </c>
      <c r="C4490" t="s">
        <v>469</v>
      </c>
      <c r="D4490" t="s">
        <v>169</v>
      </c>
      <c r="E4490" t="s">
        <v>470</v>
      </c>
      <c r="F4490" t="s">
        <v>94</v>
      </c>
      <c r="G4490" t="s">
        <v>311</v>
      </c>
      <c r="H4490">
        <v>20</v>
      </c>
      <c r="I4490" t="s">
        <v>147</v>
      </c>
      <c r="J4490" t="s">
        <v>104</v>
      </c>
      <c r="K4490">
        <v>4</v>
      </c>
      <c r="L4490">
        <v>3</v>
      </c>
      <c r="M4490" t="s">
        <v>508</v>
      </c>
      <c r="N4490">
        <v>0.96799999999999997</v>
      </c>
      <c r="O4490" t="s">
        <v>123</v>
      </c>
      <c r="Q4490" t="s">
        <v>509</v>
      </c>
      <c r="R4490" t="s">
        <v>3</v>
      </c>
      <c r="S4490">
        <v>1</v>
      </c>
      <c r="T4490">
        <v>1</v>
      </c>
      <c r="U4490">
        <v>2</v>
      </c>
      <c r="V4490">
        <v>1</v>
      </c>
      <c r="W4490">
        <v>0</v>
      </c>
      <c r="X4490">
        <v>0</v>
      </c>
      <c r="Y4490">
        <v>1</v>
      </c>
      <c r="Z4490">
        <v>95.9</v>
      </c>
      <c r="AA4490">
        <v>87.3</v>
      </c>
      <c r="AB4490">
        <v>3.22</v>
      </c>
      <c r="AC4490">
        <v>1.58</v>
      </c>
      <c r="AD4490">
        <v>0.67300000000000004</v>
      </c>
      <c r="AE4490">
        <v>2.8849999999999998</v>
      </c>
      <c r="AF4490">
        <v>1.7</v>
      </c>
      <c r="AG4490">
        <v>5.9219999999999997</v>
      </c>
      <c r="AH4490">
        <v>13.85</v>
      </c>
      <c r="AI4490">
        <v>6.53</v>
      </c>
      <c r="AJ4490">
        <v>23.7</v>
      </c>
      <c r="AK4490">
        <v>-51.1</v>
      </c>
      <c r="AL4490">
        <v>6.7</v>
      </c>
      <c r="AM4490">
        <v>115.35899999999999</v>
      </c>
      <c r="AN4490">
        <v>3122.33</v>
      </c>
      <c r="AO4490" t="s">
        <v>4851</v>
      </c>
    </row>
    <row r="4491" spans="1:41">
      <c r="A4491" t="s">
        <v>4298</v>
      </c>
      <c r="B4491" t="s">
        <v>90</v>
      </c>
      <c r="C4491" t="s">
        <v>469</v>
      </c>
      <c r="D4491" t="s">
        <v>169</v>
      </c>
      <c r="E4491" t="s">
        <v>470</v>
      </c>
      <c r="F4491" t="s">
        <v>94</v>
      </c>
      <c r="G4491" t="s">
        <v>311</v>
      </c>
      <c r="H4491">
        <v>21</v>
      </c>
      <c r="I4491" t="s">
        <v>147</v>
      </c>
      <c r="J4491" t="s">
        <v>104</v>
      </c>
      <c r="K4491">
        <v>4</v>
      </c>
      <c r="L4491">
        <v>4</v>
      </c>
      <c r="M4491" t="s">
        <v>508</v>
      </c>
      <c r="N4491">
        <v>0.96299999999999997</v>
      </c>
      <c r="O4491" t="s">
        <v>123</v>
      </c>
      <c r="Q4491" t="s">
        <v>509</v>
      </c>
      <c r="R4491" t="s">
        <v>3</v>
      </c>
      <c r="S4491">
        <v>1</v>
      </c>
      <c r="T4491">
        <v>2</v>
      </c>
      <c r="U4491">
        <v>2</v>
      </c>
      <c r="V4491">
        <v>1</v>
      </c>
      <c r="W4491">
        <v>0</v>
      </c>
      <c r="X4491">
        <v>0</v>
      </c>
      <c r="Y4491">
        <v>1</v>
      </c>
      <c r="Z4491">
        <v>96.6</v>
      </c>
      <c r="AA4491">
        <v>88.1</v>
      </c>
      <c r="AB4491">
        <v>3.22</v>
      </c>
      <c r="AC4491">
        <v>1.58</v>
      </c>
      <c r="AD4491">
        <v>0.66600000000000004</v>
      </c>
      <c r="AE4491">
        <v>2.121</v>
      </c>
      <c r="AF4491">
        <v>1.647</v>
      </c>
      <c r="AG4491">
        <v>5.8840000000000003</v>
      </c>
      <c r="AH4491">
        <v>13.23</v>
      </c>
      <c r="AI4491">
        <v>7.05</v>
      </c>
      <c r="AJ4491">
        <v>23.7</v>
      </c>
      <c r="AK4491">
        <v>-51.2</v>
      </c>
      <c r="AL4491">
        <v>6.4</v>
      </c>
      <c r="AM4491">
        <v>118.178</v>
      </c>
      <c r="AN4491">
        <v>3079.45</v>
      </c>
      <c r="AO4491" t="s">
        <v>4852</v>
      </c>
    </row>
    <row r="4492" spans="1:41">
      <c r="A4492" t="s">
        <v>4298</v>
      </c>
      <c r="B4492" t="s">
        <v>90</v>
      </c>
      <c r="C4492" t="s">
        <v>469</v>
      </c>
      <c r="D4492" t="s">
        <v>169</v>
      </c>
      <c r="E4492" t="s">
        <v>470</v>
      </c>
      <c r="F4492" t="s">
        <v>94</v>
      </c>
      <c r="G4492" t="s">
        <v>311</v>
      </c>
      <c r="H4492">
        <v>22</v>
      </c>
      <c r="I4492" t="s">
        <v>107</v>
      </c>
      <c r="J4492" t="s">
        <v>108</v>
      </c>
      <c r="K4492">
        <v>5</v>
      </c>
      <c r="L4492">
        <v>1</v>
      </c>
      <c r="M4492" t="s">
        <v>508</v>
      </c>
      <c r="N4492">
        <v>0.92800000000000005</v>
      </c>
      <c r="O4492" t="s">
        <v>111</v>
      </c>
      <c r="P4492" t="s">
        <v>112</v>
      </c>
      <c r="Q4492" t="s">
        <v>471</v>
      </c>
      <c r="R4492" t="s">
        <v>3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2</v>
      </c>
      <c r="Z4492">
        <v>92.1</v>
      </c>
      <c r="AA4492">
        <v>84.2</v>
      </c>
      <c r="AB4492">
        <v>3.34</v>
      </c>
      <c r="AC4492">
        <v>1.42</v>
      </c>
      <c r="AD4492">
        <v>0.76500000000000001</v>
      </c>
      <c r="AE4492">
        <v>2.6219999999999999</v>
      </c>
      <c r="AF4492">
        <v>1.694</v>
      </c>
      <c r="AG4492">
        <v>6.1319999999999997</v>
      </c>
      <c r="AH4492">
        <v>13.02</v>
      </c>
      <c r="AI4492">
        <v>6.49</v>
      </c>
      <c r="AJ4492">
        <v>23.7</v>
      </c>
      <c r="AK4492">
        <v>-45.8</v>
      </c>
      <c r="AL4492">
        <v>6.9</v>
      </c>
      <c r="AM4492">
        <v>116.645</v>
      </c>
      <c r="AN4492">
        <v>2857.04</v>
      </c>
      <c r="AO4492" t="s">
        <v>4853</v>
      </c>
    </row>
    <row r="4493" spans="1:41">
      <c r="A4493" t="s">
        <v>4298</v>
      </c>
      <c r="B4493" t="s">
        <v>90</v>
      </c>
      <c r="C4493" t="s">
        <v>469</v>
      </c>
      <c r="D4493" t="s">
        <v>169</v>
      </c>
      <c r="E4493" t="s">
        <v>470</v>
      </c>
      <c r="F4493" t="s">
        <v>94</v>
      </c>
      <c r="G4493" t="s">
        <v>311</v>
      </c>
      <c r="H4493">
        <v>23</v>
      </c>
      <c r="I4493" t="s">
        <v>103</v>
      </c>
      <c r="J4493" t="s">
        <v>104</v>
      </c>
      <c r="K4493">
        <v>6</v>
      </c>
      <c r="L4493">
        <v>1</v>
      </c>
      <c r="M4493" t="s">
        <v>508</v>
      </c>
      <c r="N4493">
        <v>0.96099999999999997</v>
      </c>
      <c r="O4493" t="s">
        <v>156</v>
      </c>
      <c r="Q4493" t="s">
        <v>474</v>
      </c>
      <c r="R4493" t="s">
        <v>3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0</v>
      </c>
      <c r="Y4493">
        <v>2</v>
      </c>
      <c r="Z4493">
        <v>93.3</v>
      </c>
      <c r="AA4493">
        <v>85</v>
      </c>
      <c r="AB4493">
        <v>3.2</v>
      </c>
      <c r="AC4493">
        <v>1.52</v>
      </c>
      <c r="AD4493">
        <v>0.51700000000000002</v>
      </c>
      <c r="AE4493">
        <v>2.2829999999999999</v>
      </c>
      <c r="AF4493">
        <v>1.4750000000000001</v>
      </c>
      <c r="AG4493">
        <v>5.9980000000000002</v>
      </c>
      <c r="AH4493">
        <v>12.88</v>
      </c>
      <c r="AI4493">
        <v>9.2100000000000009</v>
      </c>
      <c r="AJ4493">
        <v>23.7</v>
      </c>
      <c r="AK4493">
        <v>-53.2</v>
      </c>
      <c r="AL4493">
        <v>6.1</v>
      </c>
      <c r="AM4493">
        <v>125.679</v>
      </c>
      <c r="AN4493">
        <v>3137.94</v>
      </c>
      <c r="AO4493" t="s">
        <v>4854</v>
      </c>
    </row>
    <row r="4494" spans="1:41">
      <c r="A4494" t="s">
        <v>4298</v>
      </c>
      <c r="B4494" t="s">
        <v>90</v>
      </c>
      <c r="C4494" t="s">
        <v>469</v>
      </c>
      <c r="D4494" t="s">
        <v>169</v>
      </c>
      <c r="E4494" t="s">
        <v>470</v>
      </c>
      <c r="F4494" t="s">
        <v>94</v>
      </c>
      <c r="G4494" t="s">
        <v>311</v>
      </c>
      <c r="H4494">
        <v>24</v>
      </c>
      <c r="I4494" t="s">
        <v>120</v>
      </c>
      <c r="J4494" t="s">
        <v>108</v>
      </c>
      <c r="K4494">
        <v>6</v>
      </c>
      <c r="L4494">
        <v>2</v>
      </c>
      <c r="M4494" t="s">
        <v>122</v>
      </c>
      <c r="N4494">
        <v>0.91300000000000003</v>
      </c>
      <c r="O4494" t="s">
        <v>156</v>
      </c>
      <c r="P4494" t="s">
        <v>141</v>
      </c>
      <c r="Q4494" t="s">
        <v>474</v>
      </c>
      <c r="R4494" t="s">
        <v>3</v>
      </c>
      <c r="S4494">
        <v>0</v>
      </c>
      <c r="T4494">
        <v>1</v>
      </c>
      <c r="U4494">
        <v>1</v>
      </c>
      <c r="V4494">
        <v>0</v>
      </c>
      <c r="W4494">
        <v>0</v>
      </c>
      <c r="X4494">
        <v>0</v>
      </c>
      <c r="Y4494">
        <v>2</v>
      </c>
      <c r="Z4494">
        <v>81.2</v>
      </c>
      <c r="AA4494">
        <v>74.2</v>
      </c>
      <c r="AB4494">
        <v>3.07</v>
      </c>
      <c r="AC4494">
        <v>1.46</v>
      </c>
      <c r="AD4494">
        <v>0.92</v>
      </c>
      <c r="AE4494">
        <v>2.72</v>
      </c>
      <c r="AF4494">
        <v>1.5580000000000001</v>
      </c>
      <c r="AG4494">
        <v>6.2729999999999997</v>
      </c>
      <c r="AH4494">
        <v>13.85</v>
      </c>
      <c r="AI4494">
        <v>7.34</v>
      </c>
      <c r="AJ4494">
        <v>23.7</v>
      </c>
      <c r="AK4494">
        <v>-39.299999999999997</v>
      </c>
      <c r="AL4494">
        <v>8.4</v>
      </c>
      <c r="AM4494">
        <v>118.086</v>
      </c>
      <c r="AN4494">
        <v>2708.31</v>
      </c>
      <c r="AO4494" t="s">
        <v>4855</v>
      </c>
    </row>
    <row r="4495" spans="1:41">
      <c r="A4495" t="s">
        <v>4298</v>
      </c>
      <c r="B4495" t="s">
        <v>90</v>
      </c>
      <c r="C4495" t="s">
        <v>469</v>
      </c>
      <c r="D4495" t="s">
        <v>169</v>
      </c>
      <c r="E4495" t="s">
        <v>470</v>
      </c>
      <c r="F4495" t="s">
        <v>94</v>
      </c>
      <c r="G4495" t="s">
        <v>311</v>
      </c>
      <c r="H4495">
        <v>25</v>
      </c>
      <c r="I4495" t="s">
        <v>103</v>
      </c>
      <c r="J4495" t="s">
        <v>104</v>
      </c>
      <c r="K4495">
        <v>7</v>
      </c>
      <c r="L4495">
        <v>1</v>
      </c>
      <c r="M4495" t="s">
        <v>508</v>
      </c>
      <c r="N4495">
        <v>0.90300000000000002</v>
      </c>
      <c r="O4495" t="s">
        <v>156</v>
      </c>
      <c r="Q4495" t="s">
        <v>481</v>
      </c>
      <c r="R4495" t="s">
        <v>3</v>
      </c>
      <c r="S4495">
        <v>0</v>
      </c>
      <c r="T4495">
        <v>0</v>
      </c>
      <c r="U4495">
        <v>1</v>
      </c>
      <c r="V4495">
        <v>1</v>
      </c>
      <c r="W4495">
        <v>0</v>
      </c>
      <c r="X4495">
        <v>0</v>
      </c>
      <c r="Y4495">
        <v>2</v>
      </c>
      <c r="Z4495">
        <v>93.4</v>
      </c>
      <c r="AA4495">
        <v>85.5</v>
      </c>
      <c r="AB4495">
        <v>3.3</v>
      </c>
      <c r="AC4495">
        <v>1.5</v>
      </c>
      <c r="AD4495">
        <v>7.0000000000000007E-2</v>
      </c>
      <c r="AE4495">
        <v>2.9180000000000001</v>
      </c>
      <c r="AF4495">
        <v>1.4350000000000001</v>
      </c>
      <c r="AG4495">
        <v>5.9560000000000004</v>
      </c>
      <c r="AH4495">
        <v>12.13</v>
      </c>
      <c r="AI4495">
        <v>8.4700000000000006</v>
      </c>
      <c r="AJ4495">
        <v>23.8</v>
      </c>
      <c r="AK4495">
        <v>-50.5</v>
      </c>
      <c r="AL4495">
        <v>5.9</v>
      </c>
      <c r="AM4495">
        <v>125.071</v>
      </c>
      <c r="AN4495">
        <v>2958.08</v>
      </c>
      <c r="AO4495" t="s">
        <v>4856</v>
      </c>
    </row>
    <row r="4496" spans="1:41">
      <c r="A4496" t="s">
        <v>4298</v>
      </c>
      <c r="B4496" t="s">
        <v>90</v>
      </c>
      <c r="C4496" t="s">
        <v>469</v>
      </c>
      <c r="D4496" t="s">
        <v>169</v>
      </c>
      <c r="E4496" t="s">
        <v>470</v>
      </c>
      <c r="F4496" t="s">
        <v>94</v>
      </c>
      <c r="G4496" t="s">
        <v>311</v>
      </c>
      <c r="H4496">
        <v>26</v>
      </c>
      <c r="I4496" t="s">
        <v>120</v>
      </c>
      <c r="J4496" t="s">
        <v>108</v>
      </c>
      <c r="K4496">
        <v>7</v>
      </c>
      <c r="L4496">
        <v>2</v>
      </c>
      <c r="M4496" t="s">
        <v>122</v>
      </c>
      <c r="N4496">
        <v>0.91100000000000003</v>
      </c>
      <c r="O4496" t="s">
        <v>156</v>
      </c>
      <c r="P4496" t="s">
        <v>141</v>
      </c>
      <c r="Q4496" t="s">
        <v>481</v>
      </c>
      <c r="R4496" t="s">
        <v>3</v>
      </c>
      <c r="S4496">
        <v>0</v>
      </c>
      <c r="T4496">
        <v>1</v>
      </c>
      <c r="U4496">
        <v>1</v>
      </c>
      <c r="V4496">
        <v>1</v>
      </c>
      <c r="W4496">
        <v>0</v>
      </c>
      <c r="X4496">
        <v>0</v>
      </c>
      <c r="Y4496">
        <v>2</v>
      </c>
      <c r="Z4496">
        <v>82.3</v>
      </c>
      <c r="AA4496">
        <v>75.5</v>
      </c>
      <c r="AB4496">
        <v>3.14</v>
      </c>
      <c r="AC4496">
        <v>1.25</v>
      </c>
      <c r="AD4496">
        <v>0.86399999999999999</v>
      </c>
      <c r="AE4496">
        <v>1.9179999999999999</v>
      </c>
      <c r="AF4496">
        <v>1.7370000000000001</v>
      </c>
      <c r="AG4496">
        <v>6.1859999999999999</v>
      </c>
      <c r="AH4496">
        <v>13.27</v>
      </c>
      <c r="AI4496">
        <v>6.91</v>
      </c>
      <c r="AJ4496">
        <v>23.8</v>
      </c>
      <c r="AK4496">
        <v>-38</v>
      </c>
      <c r="AL4496">
        <v>8.1999999999999993</v>
      </c>
      <c r="AM4496">
        <v>117.66800000000001</v>
      </c>
      <c r="AN4496">
        <v>2628.52</v>
      </c>
      <c r="AO4496" t="s">
        <v>4857</v>
      </c>
    </row>
    <row r="4497" spans="1:41">
      <c r="A4497" t="s">
        <v>4298</v>
      </c>
      <c r="B4497" t="s">
        <v>90</v>
      </c>
      <c r="C4497" t="s">
        <v>469</v>
      </c>
      <c r="D4497" t="s">
        <v>169</v>
      </c>
      <c r="E4497" t="s">
        <v>470</v>
      </c>
      <c r="F4497" t="s">
        <v>94</v>
      </c>
      <c r="G4497" t="s">
        <v>311</v>
      </c>
      <c r="H4497">
        <v>27</v>
      </c>
      <c r="I4497" t="s">
        <v>127</v>
      </c>
      <c r="J4497" t="s">
        <v>104</v>
      </c>
      <c r="K4497">
        <v>8</v>
      </c>
      <c r="L4497">
        <v>1</v>
      </c>
      <c r="M4497" t="s">
        <v>98</v>
      </c>
      <c r="N4497">
        <v>0.63100000000000001</v>
      </c>
      <c r="O4497" t="s">
        <v>156</v>
      </c>
      <c r="Q4497" t="s">
        <v>521</v>
      </c>
      <c r="R4497" t="s">
        <v>3</v>
      </c>
      <c r="S4497">
        <v>0</v>
      </c>
      <c r="T4497">
        <v>0</v>
      </c>
      <c r="U4497">
        <v>1</v>
      </c>
      <c r="V4497">
        <v>1</v>
      </c>
      <c r="W4497">
        <v>1</v>
      </c>
      <c r="X4497">
        <v>0</v>
      </c>
      <c r="Y4497">
        <v>2</v>
      </c>
      <c r="Z4497">
        <v>95.2</v>
      </c>
      <c r="AA4497">
        <v>86.9</v>
      </c>
      <c r="AB4497">
        <v>3.55</v>
      </c>
      <c r="AC4497">
        <v>1.7</v>
      </c>
      <c r="AD4497">
        <v>0.14699999999999999</v>
      </c>
      <c r="AE4497">
        <v>2.6520000000000001</v>
      </c>
      <c r="AF4497">
        <v>1.631</v>
      </c>
      <c r="AG4497">
        <v>5.9489999999999998</v>
      </c>
      <c r="AH4497">
        <v>10.62</v>
      </c>
      <c r="AI4497">
        <v>8.83</v>
      </c>
      <c r="AJ4497">
        <v>23.7</v>
      </c>
      <c r="AK4497">
        <v>-48.9</v>
      </c>
      <c r="AL4497">
        <v>5.2</v>
      </c>
      <c r="AM4497">
        <v>129.87100000000001</v>
      </c>
      <c r="AN4497">
        <v>2805.23</v>
      </c>
      <c r="AO4497" t="s">
        <v>4858</v>
      </c>
    </row>
    <row r="4498" spans="1:41">
      <c r="A4498" t="s">
        <v>4298</v>
      </c>
      <c r="B4498" t="s">
        <v>90</v>
      </c>
      <c r="C4498" t="s">
        <v>469</v>
      </c>
      <c r="D4498" t="s">
        <v>169</v>
      </c>
      <c r="E4498" t="s">
        <v>470</v>
      </c>
      <c r="F4498" t="s">
        <v>94</v>
      </c>
      <c r="G4498" t="s">
        <v>311</v>
      </c>
      <c r="H4498">
        <v>28</v>
      </c>
      <c r="I4498" t="s">
        <v>96</v>
      </c>
      <c r="J4498" t="s">
        <v>97</v>
      </c>
      <c r="K4498">
        <v>8</v>
      </c>
      <c r="L4498">
        <v>2</v>
      </c>
      <c r="M4498" t="s">
        <v>508</v>
      </c>
      <c r="N4498">
        <v>0.76200000000000001</v>
      </c>
      <c r="O4498" t="s">
        <v>156</v>
      </c>
      <c r="Q4498" t="s">
        <v>521</v>
      </c>
      <c r="R4498" t="s">
        <v>3</v>
      </c>
      <c r="S4498">
        <v>0</v>
      </c>
      <c r="T4498">
        <v>1</v>
      </c>
      <c r="U4498">
        <v>1</v>
      </c>
      <c r="V4498">
        <v>1</v>
      </c>
      <c r="W4498">
        <v>1</v>
      </c>
      <c r="X4498">
        <v>0</v>
      </c>
      <c r="Y4498">
        <v>2</v>
      </c>
      <c r="Z4498">
        <v>96.4</v>
      </c>
      <c r="AA4498">
        <v>88.1</v>
      </c>
      <c r="AB4498">
        <v>3.53</v>
      </c>
      <c r="AC4498">
        <v>1.45</v>
      </c>
      <c r="AD4498">
        <v>1.577</v>
      </c>
      <c r="AE4498">
        <v>1.175</v>
      </c>
      <c r="AF4498">
        <v>1.7210000000000001</v>
      </c>
      <c r="AG4498">
        <v>5.8819999999999997</v>
      </c>
      <c r="AH4498">
        <v>11.79</v>
      </c>
      <c r="AI4498">
        <v>6.59</v>
      </c>
      <c r="AJ4498">
        <v>23.7</v>
      </c>
      <c r="AK4498">
        <v>-46.3</v>
      </c>
      <c r="AL4498">
        <v>6.3</v>
      </c>
      <c r="AM4498">
        <v>119.343</v>
      </c>
      <c r="AN4498">
        <v>2769.26</v>
      </c>
      <c r="AO4498" t="s">
        <v>4859</v>
      </c>
    </row>
    <row r="4499" spans="1:41">
      <c r="A4499" t="s">
        <v>4298</v>
      </c>
      <c r="B4499" t="s">
        <v>90</v>
      </c>
      <c r="C4499" t="s">
        <v>469</v>
      </c>
      <c r="D4499" t="s">
        <v>169</v>
      </c>
      <c r="E4499" t="s">
        <v>470</v>
      </c>
      <c r="F4499" t="s">
        <v>94</v>
      </c>
      <c r="G4499" t="s">
        <v>311</v>
      </c>
      <c r="H4499">
        <v>29</v>
      </c>
      <c r="I4499" t="s">
        <v>127</v>
      </c>
      <c r="J4499" t="s">
        <v>104</v>
      </c>
      <c r="K4499">
        <v>8</v>
      </c>
      <c r="L4499">
        <v>3</v>
      </c>
      <c r="M4499" t="s">
        <v>508</v>
      </c>
      <c r="N4499">
        <v>0.97499999999999998</v>
      </c>
      <c r="O4499" t="s">
        <v>156</v>
      </c>
      <c r="Q4499" t="s">
        <v>521</v>
      </c>
      <c r="R4499" t="s">
        <v>3</v>
      </c>
      <c r="S4499">
        <v>1</v>
      </c>
      <c r="T4499">
        <v>1</v>
      </c>
      <c r="U4499">
        <v>1</v>
      </c>
      <c r="V4499">
        <v>1</v>
      </c>
      <c r="W4499">
        <v>1</v>
      </c>
      <c r="X4499">
        <v>0</v>
      </c>
      <c r="Y4499">
        <v>2</v>
      </c>
      <c r="Z4499">
        <v>95.4</v>
      </c>
      <c r="AA4499">
        <v>87.8</v>
      </c>
      <c r="AB4499">
        <v>3.55</v>
      </c>
      <c r="AC4499">
        <v>1.7</v>
      </c>
      <c r="AD4499">
        <v>1.093</v>
      </c>
      <c r="AE4499">
        <v>2.2799999999999998</v>
      </c>
      <c r="AF4499">
        <v>1.6539999999999999</v>
      </c>
      <c r="AG4499">
        <v>5.931</v>
      </c>
      <c r="AH4499">
        <v>14.5</v>
      </c>
      <c r="AI4499">
        <v>5.69</v>
      </c>
      <c r="AJ4499">
        <v>23.8</v>
      </c>
      <c r="AK4499">
        <v>-50.5</v>
      </c>
      <c r="AL4499">
        <v>7.2</v>
      </c>
      <c r="AM4499">
        <v>111.553</v>
      </c>
      <c r="AN4499">
        <v>3189.88</v>
      </c>
      <c r="AO4499" t="s">
        <v>4860</v>
      </c>
    </row>
    <row r="4500" spans="1:41">
      <c r="A4500" t="s">
        <v>4298</v>
      </c>
      <c r="B4500" t="s">
        <v>90</v>
      </c>
      <c r="C4500" t="s">
        <v>469</v>
      </c>
      <c r="D4500" t="s">
        <v>169</v>
      </c>
      <c r="E4500" t="s">
        <v>470</v>
      </c>
      <c r="F4500" t="s">
        <v>94</v>
      </c>
      <c r="G4500" t="s">
        <v>311</v>
      </c>
      <c r="H4500">
        <v>30</v>
      </c>
      <c r="I4500" t="s">
        <v>127</v>
      </c>
      <c r="J4500" t="s">
        <v>104</v>
      </c>
      <c r="K4500">
        <v>8</v>
      </c>
      <c r="L4500">
        <v>4</v>
      </c>
      <c r="M4500" t="s">
        <v>115</v>
      </c>
      <c r="N4500">
        <v>0.88500000000000001</v>
      </c>
      <c r="O4500" t="s">
        <v>156</v>
      </c>
      <c r="Q4500" t="s">
        <v>521</v>
      </c>
      <c r="R4500" t="s">
        <v>3</v>
      </c>
      <c r="S4500">
        <v>1</v>
      </c>
      <c r="T4500">
        <v>2</v>
      </c>
      <c r="U4500">
        <v>1</v>
      </c>
      <c r="V4500">
        <v>1</v>
      </c>
      <c r="W4500">
        <v>1</v>
      </c>
      <c r="X4500">
        <v>0</v>
      </c>
      <c r="Y4500">
        <v>2</v>
      </c>
      <c r="Z4500">
        <v>89.4</v>
      </c>
      <c r="AA4500">
        <v>82.2</v>
      </c>
      <c r="AB4500">
        <v>3.55</v>
      </c>
      <c r="AC4500">
        <v>1.7</v>
      </c>
      <c r="AD4500">
        <v>0.314</v>
      </c>
      <c r="AE4500">
        <v>2.8439999999999999</v>
      </c>
      <c r="AF4500">
        <v>1.901</v>
      </c>
      <c r="AG4500">
        <v>5.8529999999999998</v>
      </c>
      <c r="AH4500">
        <v>3.26</v>
      </c>
      <c r="AI4500">
        <v>4.66</v>
      </c>
      <c r="AJ4500">
        <v>23.8</v>
      </c>
      <c r="AK4500">
        <v>-10.4</v>
      </c>
      <c r="AL4500">
        <v>5.9</v>
      </c>
      <c r="AM4500">
        <v>145.26900000000001</v>
      </c>
      <c r="AN4500">
        <v>1096.22</v>
      </c>
      <c r="AO4500" t="s">
        <v>4861</v>
      </c>
    </row>
    <row r="4501" spans="1:41">
      <c r="A4501" t="s">
        <v>4298</v>
      </c>
      <c r="B4501" t="s">
        <v>90</v>
      </c>
      <c r="C4501" t="s">
        <v>469</v>
      </c>
      <c r="D4501" t="s">
        <v>169</v>
      </c>
      <c r="E4501" t="s">
        <v>470</v>
      </c>
      <c r="F4501" t="s">
        <v>94</v>
      </c>
      <c r="G4501" t="s">
        <v>311</v>
      </c>
      <c r="H4501">
        <v>31</v>
      </c>
      <c r="I4501" t="s">
        <v>96</v>
      </c>
      <c r="J4501" t="s">
        <v>97</v>
      </c>
      <c r="K4501">
        <v>8</v>
      </c>
      <c r="L4501">
        <v>5</v>
      </c>
      <c r="M4501" t="s">
        <v>98</v>
      </c>
      <c r="N4501">
        <v>0.98299999999999998</v>
      </c>
      <c r="O4501" t="s">
        <v>156</v>
      </c>
      <c r="Q4501" t="s">
        <v>521</v>
      </c>
      <c r="R4501" t="s">
        <v>3</v>
      </c>
      <c r="S4501">
        <v>1</v>
      </c>
      <c r="T4501">
        <v>2</v>
      </c>
      <c r="U4501">
        <v>1</v>
      </c>
      <c r="V4501">
        <v>1</v>
      </c>
      <c r="W4501">
        <v>1</v>
      </c>
      <c r="X4501">
        <v>0</v>
      </c>
      <c r="Y4501">
        <v>2</v>
      </c>
      <c r="Z4501">
        <v>96.9</v>
      </c>
      <c r="AA4501">
        <v>89</v>
      </c>
      <c r="AB4501">
        <v>3.45</v>
      </c>
      <c r="AC4501">
        <v>1.49</v>
      </c>
      <c r="AD4501">
        <v>-1.782</v>
      </c>
      <c r="AE4501">
        <v>2.7490000000000001</v>
      </c>
      <c r="AF4501">
        <v>1.1220000000000001</v>
      </c>
      <c r="AG4501">
        <v>5.9720000000000004</v>
      </c>
      <c r="AH4501">
        <v>9.07</v>
      </c>
      <c r="AI4501">
        <v>8.5500000000000007</v>
      </c>
      <c r="AJ4501">
        <v>23.8</v>
      </c>
      <c r="AK4501">
        <v>-44.4</v>
      </c>
      <c r="AL4501">
        <v>4.5</v>
      </c>
      <c r="AM4501">
        <v>133.422</v>
      </c>
      <c r="AN4501">
        <v>2598.1999999999998</v>
      </c>
      <c r="AO4501" t="s">
        <v>4862</v>
      </c>
    </row>
    <row r="4502" spans="1:41">
      <c r="A4502" t="s">
        <v>4298</v>
      </c>
      <c r="B4502" t="s">
        <v>90</v>
      </c>
      <c r="C4502" t="s">
        <v>469</v>
      </c>
      <c r="D4502" t="s">
        <v>169</v>
      </c>
      <c r="E4502" t="s">
        <v>470</v>
      </c>
      <c r="F4502" t="s">
        <v>94</v>
      </c>
      <c r="G4502" t="s">
        <v>311</v>
      </c>
      <c r="H4502">
        <v>32</v>
      </c>
      <c r="I4502" t="s">
        <v>194</v>
      </c>
      <c r="J4502" t="s">
        <v>108</v>
      </c>
      <c r="K4502">
        <v>8</v>
      </c>
      <c r="L4502">
        <v>6</v>
      </c>
      <c r="M4502" t="s">
        <v>115</v>
      </c>
      <c r="N4502">
        <v>0.89500000000000002</v>
      </c>
      <c r="O4502" t="s">
        <v>156</v>
      </c>
      <c r="P4502" t="s">
        <v>141</v>
      </c>
      <c r="Q4502" t="s">
        <v>521</v>
      </c>
      <c r="R4502" t="s">
        <v>3</v>
      </c>
      <c r="S4502">
        <v>2</v>
      </c>
      <c r="T4502">
        <v>2</v>
      </c>
      <c r="U4502">
        <v>1</v>
      </c>
      <c r="V4502">
        <v>1</v>
      </c>
      <c r="W4502">
        <v>1</v>
      </c>
      <c r="X4502">
        <v>0</v>
      </c>
      <c r="Y4502">
        <v>2</v>
      </c>
      <c r="Z4502">
        <v>89</v>
      </c>
      <c r="AA4502">
        <v>82.6</v>
      </c>
      <c r="AB4502">
        <v>3.55</v>
      </c>
      <c r="AC4502">
        <v>1.7</v>
      </c>
      <c r="AD4502">
        <v>-0.23100000000000001</v>
      </c>
      <c r="AE4502">
        <v>1.746</v>
      </c>
      <c r="AF4502">
        <v>1.8879999999999999</v>
      </c>
      <c r="AG4502">
        <v>5.7130000000000001</v>
      </c>
      <c r="AH4502">
        <v>3.38</v>
      </c>
      <c r="AI4502">
        <v>4.3899999999999997</v>
      </c>
      <c r="AJ4502">
        <v>23.8</v>
      </c>
      <c r="AK4502">
        <v>-10.199999999999999</v>
      </c>
      <c r="AL4502">
        <v>6.1</v>
      </c>
      <c r="AM4502">
        <v>142.69200000000001</v>
      </c>
      <c r="AN4502">
        <v>1071.51</v>
      </c>
      <c r="AO4502" t="s">
        <v>4863</v>
      </c>
    </row>
    <row r="4503" spans="1:41">
      <c r="A4503" t="s">
        <v>4298</v>
      </c>
      <c r="B4503" t="s">
        <v>90</v>
      </c>
      <c r="C4503" t="s">
        <v>469</v>
      </c>
      <c r="D4503" t="s">
        <v>169</v>
      </c>
      <c r="E4503" t="s">
        <v>470</v>
      </c>
      <c r="F4503" t="s">
        <v>94</v>
      </c>
      <c r="G4503" t="s">
        <v>311</v>
      </c>
      <c r="H4503">
        <v>33</v>
      </c>
      <c r="I4503" t="s">
        <v>107</v>
      </c>
      <c r="J4503" t="s">
        <v>108</v>
      </c>
      <c r="K4503">
        <v>9</v>
      </c>
      <c r="L4503">
        <v>1</v>
      </c>
      <c r="M4503" t="s">
        <v>499</v>
      </c>
      <c r="N4503">
        <v>0.90200000000000002</v>
      </c>
      <c r="O4503" t="s">
        <v>1092</v>
      </c>
      <c r="P4503" t="s">
        <v>109</v>
      </c>
      <c r="Q4503" t="s">
        <v>1048</v>
      </c>
      <c r="R4503" t="s">
        <v>3</v>
      </c>
      <c r="S4503">
        <v>0</v>
      </c>
      <c r="T4503">
        <v>0</v>
      </c>
      <c r="U4503">
        <v>2</v>
      </c>
      <c r="V4503">
        <v>1</v>
      </c>
      <c r="W4503">
        <v>1</v>
      </c>
      <c r="X4503">
        <v>0</v>
      </c>
      <c r="Y4503">
        <v>2</v>
      </c>
      <c r="Z4503">
        <v>77.599999999999994</v>
      </c>
      <c r="AA4503">
        <v>71.5</v>
      </c>
      <c r="AB4503">
        <v>3.47</v>
      </c>
      <c r="AC4503">
        <v>1.64</v>
      </c>
      <c r="AD4503">
        <v>0.53700000000000003</v>
      </c>
      <c r="AE4503">
        <v>2.3069999999999999</v>
      </c>
      <c r="AF4503">
        <v>1.871</v>
      </c>
      <c r="AG4503">
        <v>6.2779999999999996</v>
      </c>
      <c r="AH4503">
        <v>-1.01</v>
      </c>
      <c r="AI4503">
        <v>-6.38</v>
      </c>
      <c r="AJ4503">
        <v>23.8</v>
      </c>
      <c r="AK4503">
        <v>2.5</v>
      </c>
      <c r="AL4503">
        <v>12.7</v>
      </c>
      <c r="AM4503">
        <v>350.95699999999999</v>
      </c>
      <c r="AN4503">
        <v>1055.6199999999999</v>
      </c>
      <c r="AO4503" t="s">
        <v>4864</v>
      </c>
    </row>
    <row r="4504" spans="1:41">
      <c r="A4504" t="s">
        <v>4298</v>
      </c>
      <c r="B4504" t="s">
        <v>90</v>
      </c>
      <c r="C4504" t="s">
        <v>469</v>
      </c>
      <c r="D4504" t="s">
        <v>169</v>
      </c>
      <c r="E4504" t="s">
        <v>470</v>
      </c>
      <c r="F4504" t="s">
        <v>94</v>
      </c>
      <c r="G4504" t="s">
        <v>311</v>
      </c>
      <c r="H4504">
        <v>34</v>
      </c>
      <c r="I4504" t="s">
        <v>96</v>
      </c>
      <c r="J4504" t="s">
        <v>97</v>
      </c>
      <c r="K4504">
        <v>10</v>
      </c>
      <c r="L4504">
        <v>1</v>
      </c>
      <c r="M4504" t="s">
        <v>122</v>
      </c>
      <c r="N4504">
        <v>0.91100000000000003</v>
      </c>
      <c r="O4504" t="s">
        <v>210</v>
      </c>
      <c r="Q4504" t="s">
        <v>532</v>
      </c>
      <c r="R4504" t="s">
        <v>3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3</v>
      </c>
      <c r="Z4504">
        <v>81.599999999999994</v>
      </c>
      <c r="AA4504">
        <v>74.900000000000006</v>
      </c>
      <c r="AB4504">
        <v>3.16</v>
      </c>
      <c r="AC4504">
        <v>1.1000000000000001</v>
      </c>
      <c r="AD4504">
        <v>0.60299999999999998</v>
      </c>
      <c r="AE4504">
        <v>1.419</v>
      </c>
      <c r="AF4504">
        <v>1.5580000000000001</v>
      </c>
      <c r="AG4504">
        <v>6.1849999999999996</v>
      </c>
      <c r="AH4504">
        <v>11.99</v>
      </c>
      <c r="AI4504">
        <v>7.55</v>
      </c>
      <c r="AJ4504">
        <v>23.8</v>
      </c>
      <c r="AK4504">
        <v>-35.200000000000003</v>
      </c>
      <c r="AL4504">
        <v>7.9</v>
      </c>
      <c r="AM4504">
        <v>122.369</v>
      </c>
      <c r="AN4504">
        <v>2466.36</v>
      </c>
      <c r="AO4504" t="s">
        <v>4865</v>
      </c>
    </row>
    <row r="4505" spans="1:41">
      <c r="A4505" t="s">
        <v>4298</v>
      </c>
      <c r="B4505" t="s">
        <v>90</v>
      </c>
      <c r="C4505" t="s">
        <v>469</v>
      </c>
      <c r="D4505" t="s">
        <v>169</v>
      </c>
      <c r="E4505" t="s">
        <v>470</v>
      </c>
      <c r="F4505" t="s">
        <v>94</v>
      </c>
      <c r="G4505" t="s">
        <v>311</v>
      </c>
      <c r="H4505">
        <v>35</v>
      </c>
      <c r="I4505" t="s">
        <v>103</v>
      </c>
      <c r="J4505" t="s">
        <v>104</v>
      </c>
      <c r="K4505">
        <v>10</v>
      </c>
      <c r="L4505">
        <v>2</v>
      </c>
      <c r="M4505" t="s">
        <v>122</v>
      </c>
      <c r="N4505">
        <v>0.91200000000000003</v>
      </c>
      <c r="O4505" t="s">
        <v>210</v>
      </c>
      <c r="Q4505" t="s">
        <v>532</v>
      </c>
      <c r="R4505" t="s">
        <v>3</v>
      </c>
      <c r="S4505">
        <v>1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3</v>
      </c>
      <c r="Z4505">
        <v>81.5</v>
      </c>
      <c r="AA4505">
        <v>75.3</v>
      </c>
      <c r="AB4505">
        <v>3.53</v>
      </c>
      <c r="AC4505">
        <v>1.67</v>
      </c>
      <c r="AD4505">
        <v>-0.26100000000000001</v>
      </c>
      <c r="AE4505">
        <v>2.0230000000000001</v>
      </c>
      <c r="AF4505">
        <v>1.448</v>
      </c>
      <c r="AG4505">
        <v>6.3070000000000004</v>
      </c>
      <c r="AH4505">
        <v>13.18</v>
      </c>
      <c r="AI4505">
        <v>7.09</v>
      </c>
      <c r="AJ4505">
        <v>23.8</v>
      </c>
      <c r="AK4505">
        <v>-37.299999999999997</v>
      </c>
      <c r="AL4505">
        <v>8.1</v>
      </c>
      <c r="AM4505">
        <v>118.46899999999999</v>
      </c>
      <c r="AN4505">
        <v>2622.76</v>
      </c>
      <c r="AO4505" t="s">
        <v>4866</v>
      </c>
    </row>
    <row r="4506" spans="1:41">
      <c r="A4506" t="s">
        <v>4298</v>
      </c>
      <c r="B4506" t="s">
        <v>90</v>
      </c>
      <c r="C4506" t="s">
        <v>469</v>
      </c>
      <c r="D4506" t="s">
        <v>169</v>
      </c>
      <c r="E4506" t="s">
        <v>470</v>
      </c>
      <c r="F4506" t="s">
        <v>94</v>
      </c>
      <c r="G4506" t="s">
        <v>311</v>
      </c>
      <c r="H4506">
        <v>36</v>
      </c>
      <c r="I4506" t="s">
        <v>107</v>
      </c>
      <c r="J4506" t="s">
        <v>108</v>
      </c>
      <c r="K4506">
        <v>10</v>
      </c>
      <c r="L4506">
        <v>3</v>
      </c>
      <c r="M4506" t="s">
        <v>508</v>
      </c>
      <c r="N4506">
        <v>0.95899999999999996</v>
      </c>
      <c r="O4506" t="s">
        <v>210</v>
      </c>
      <c r="P4506" t="s">
        <v>141</v>
      </c>
      <c r="Q4506" t="s">
        <v>532</v>
      </c>
      <c r="R4506" t="s">
        <v>3</v>
      </c>
      <c r="S4506">
        <v>1</v>
      </c>
      <c r="T4506">
        <v>1</v>
      </c>
      <c r="U4506">
        <v>0</v>
      </c>
      <c r="V4506">
        <v>0</v>
      </c>
      <c r="W4506">
        <v>0</v>
      </c>
      <c r="X4506">
        <v>0</v>
      </c>
      <c r="Y4506">
        <v>3</v>
      </c>
      <c r="Z4506">
        <v>93.4</v>
      </c>
      <c r="AA4506">
        <v>85.4</v>
      </c>
      <c r="AB4506">
        <v>3.29</v>
      </c>
      <c r="AC4506">
        <v>1.7</v>
      </c>
      <c r="AD4506">
        <v>1.2190000000000001</v>
      </c>
      <c r="AE4506">
        <v>2.8879999999999999</v>
      </c>
      <c r="AF4506">
        <v>1.5349999999999999</v>
      </c>
      <c r="AG4506">
        <v>6.101</v>
      </c>
      <c r="AH4506">
        <v>13.31</v>
      </c>
      <c r="AI4506">
        <v>7.33</v>
      </c>
      <c r="AJ4506">
        <v>23.8</v>
      </c>
      <c r="AK4506">
        <v>-50.5</v>
      </c>
      <c r="AL4506">
        <v>6.7</v>
      </c>
      <c r="AM4506">
        <v>118.97799999999999</v>
      </c>
      <c r="AN4506">
        <v>3029.88</v>
      </c>
      <c r="AO4506" t="s">
        <v>4867</v>
      </c>
    </row>
    <row r="4507" spans="1:41">
      <c r="A4507" t="s">
        <v>4298</v>
      </c>
      <c r="B4507" t="s">
        <v>90</v>
      </c>
      <c r="C4507" t="s">
        <v>469</v>
      </c>
      <c r="D4507" t="s">
        <v>169</v>
      </c>
      <c r="E4507" t="s">
        <v>470</v>
      </c>
      <c r="F4507" t="s">
        <v>94</v>
      </c>
      <c r="G4507" t="s">
        <v>311</v>
      </c>
      <c r="H4507">
        <v>37</v>
      </c>
      <c r="I4507" t="s">
        <v>103</v>
      </c>
      <c r="J4507" t="s">
        <v>104</v>
      </c>
      <c r="K4507">
        <v>11</v>
      </c>
      <c r="L4507">
        <v>1</v>
      </c>
      <c r="M4507" t="s">
        <v>508</v>
      </c>
      <c r="N4507">
        <v>0.97499999999999998</v>
      </c>
      <c r="O4507" t="s">
        <v>210</v>
      </c>
      <c r="Q4507" t="s">
        <v>496</v>
      </c>
      <c r="R4507" t="s">
        <v>90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0</v>
      </c>
      <c r="Y4507">
        <v>3</v>
      </c>
      <c r="Z4507">
        <v>94.5</v>
      </c>
      <c r="AA4507">
        <v>86.5</v>
      </c>
      <c r="AB4507">
        <v>3.29</v>
      </c>
      <c r="AC4507">
        <v>1.61</v>
      </c>
      <c r="AD4507">
        <v>-0.78800000000000003</v>
      </c>
      <c r="AE4507">
        <v>2.1949999999999998</v>
      </c>
      <c r="AF4507">
        <v>1.276</v>
      </c>
      <c r="AG4507">
        <v>5.9880000000000004</v>
      </c>
      <c r="AH4507">
        <v>13.94</v>
      </c>
      <c r="AI4507">
        <v>7.81</v>
      </c>
      <c r="AJ4507">
        <v>23.7</v>
      </c>
      <c r="AK4507">
        <v>-52.4</v>
      </c>
      <c r="AL4507">
        <v>6.5</v>
      </c>
      <c r="AM4507">
        <v>119.384</v>
      </c>
      <c r="AN4507">
        <v>3224.81</v>
      </c>
      <c r="AO4507" t="s">
        <v>4868</v>
      </c>
    </row>
    <row r="4508" spans="1:41">
      <c r="A4508" t="s">
        <v>4298</v>
      </c>
      <c r="B4508" t="s">
        <v>90</v>
      </c>
      <c r="C4508" t="s">
        <v>469</v>
      </c>
      <c r="D4508" t="s">
        <v>169</v>
      </c>
      <c r="E4508" t="s">
        <v>470</v>
      </c>
      <c r="F4508" t="s">
        <v>94</v>
      </c>
      <c r="G4508" t="s">
        <v>311</v>
      </c>
      <c r="H4508">
        <v>38</v>
      </c>
      <c r="I4508" t="s">
        <v>96</v>
      </c>
      <c r="J4508" t="s">
        <v>97</v>
      </c>
      <c r="K4508">
        <v>11</v>
      </c>
      <c r="L4508">
        <v>2</v>
      </c>
      <c r="M4508" t="s">
        <v>508</v>
      </c>
      <c r="N4508">
        <v>0.97399999999999998</v>
      </c>
      <c r="O4508" t="s">
        <v>210</v>
      </c>
      <c r="Q4508" t="s">
        <v>496</v>
      </c>
      <c r="R4508" t="s">
        <v>90</v>
      </c>
      <c r="S4508">
        <v>0</v>
      </c>
      <c r="T4508">
        <v>1</v>
      </c>
      <c r="U4508">
        <v>1</v>
      </c>
      <c r="V4508">
        <v>0</v>
      </c>
      <c r="W4508">
        <v>0</v>
      </c>
      <c r="X4508">
        <v>0</v>
      </c>
      <c r="Y4508">
        <v>3</v>
      </c>
      <c r="Z4508">
        <v>94.9</v>
      </c>
      <c r="AA4508">
        <v>86.5</v>
      </c>
      <c r="AB4508">
        <v>3.44</v>
      </c>
      <c r="AC4508">
        <v>1.74</v>
      </c>
      <c r="AD4508">
        <v>1.1080000000000001</v>
      </c>
      <c r="AE4508">
        <v>3.2210000000000001</v>
      </c>
      <c r="AF4508">
        <v>1.4890000000000001</v>
      </c>
      <c r="AG4508">
        <v>6.0759999999999996</v>
      </c>
      <c r="AH4508">
        <v>14.07</v>
      </c>
      <c r="AI4508">
        <v>7.41</v>
      </c>
      <c r="AJ4508">
        <v>23.7</v>
      </c>
      <c r="AK4508">
        <v>-53.8</v>
      </c>
      <c r="AL4508">
        <v>6.7</v>
      </c>
      <c r="AM4508">
        <v>117.91500000000001</v>
      </c>
      <c r="AN4508">
        <v>3213.79</v>
      </c>
      <c r="AO4508" t="s">
        <v>4869</v>
      </c>
    </row>
    <row r="4509" spans="1:41">
      <c r="A4509" t="s">
        <v>4298</v>
      </c>
      <c r="B4509" t="s">
        <v>90</v>
      </c>
      <c r="C4509" t="s">
        <v>469</v>
      </c>
      <c r="D4509" t="s">
        <v>169</v>
      </c>
      <c r="E4509" t="s">
        <v>470</v>
      </c>
      <c r="F4509" t="s">
        <v>94</v>
      </c>
      <c r="G4509" t="s">
        <v>311</v>
      </c>
      <c r="H4509">
        <v>39</v>
      </c>
      <c r="I4509" t="s">
        <v>96</v>
      </c>
      <c r="J4509" t="s">
        <v>97</v>
      </c>
      <c r="K4509">
        <v>11</v>
      </c>
      <c r="L4509">
        <v>3</v>
      </c>
      <c r="M4509" t="s">
        <v>508</v>
      </c>
      <c r="N4509">
        <v>0.91800000000000004</v>
      </c>
      <c r="O4509" t="s">
        <v>210</v>
      </c>
      <c r="Q4509" t="s">
        <v>496</v>
      </c>
      <c r="R4509" t="s">
        <v>90</v>
      </c>
      <c r="S4509">
        <v>1</v>
      </c>
      <c r="T4509">
        <v>1</v>
      </c>
      <c r="U4509">
        <v>1</v>
      </c>
      <c r="V4509">
        <v>0</v>
      </c>
      <c r="W4509">
        <v>0</v>
      </c>
      <c r="X4509">
        <v>0</v>
      </c>
      <c r="Y4509">
        <v>3</v>
      </c>
      <c r="Z4509">
        <v>95.2</v>
      </c>
      <c r="AA4509">
        <v>87.3</v>
      </c>
      <c r="AB4509">
        <v>3.35</v>
      </c>
      <c r="AC4509">
        <v>1.71</v>
      </c>
      <c r="AD4509">
        <v>1.097</v>
      </c>
      <c r="AE4509">
        <v>2.956</v>
      </c>
      <c r="AF4509">
        <v>1.4690000000000001</v>
      </c>
      <c r="AG4509">
        <v>6</v>
      </c>
      <c r="AH4509">
        <v>12.04</v>
      </c>
      <c r="AI4509">
        <v>9.09</v>
      </c>
      <c r="AJ4509">
        <v>23.8</v>
      </c>
      <c r="AK4509">
        <v>-55</v>
      </c>
      <c r="AL4509">
        <v>5.7</v>
      </c>
      <c r="AM4509">
        <v>127.155</v>
      </c>
      <c r="AN4509">
        <v>3078.47</v>
      </c>
      <c r="AO4509" t="s">
        <v>4870</v>
      </c>
    </row>
    <row r="4510" spans="1:41">
      <c r="A4510" t="s">
        <v>4298</v>
      </c>
      <c r="B4510" t="s">
        <v>90</v>
      </c>
      <c r="C4510" t="s">
        <v>469</v>
      </c>
      <c r="D4510" t="s">
        <v>169</v>
      </c>
      <c r="E4510" t="s">
        <v>470</v>
      </c>
      <c r="F4510" t="s">
        <v>94</v>
      </c>
      <c r="G4510" t="s">
        <v>311</v>
      </c>
      <c r="H4510">
        <v>40</v>
      </c>
      <c r="I4510" t="s">
        <v>107</v>
      </c>
      <c r="J4510" t="s">
        <v>108</v>
      </c>
      <c r="K4510">
        <v>11</v>
      </c>
      <c r="L4510">
        <v>4</v>
      </c>
      <c r="M4510" t="s">
        <v>115</v>
      </c>
      <c r="N4510">
        <v>0.91</v>
      </c>
      <c r="O4510" t="s">
        <v>210</v>
      </c>
      <c r="P4510" t="s">
        <v>141</v>
      </c>
      <c r="Q4510" t="s">
        <v>496</v>
      </c>
      <c r="R4510" t="s">
        <v>90</v>
      </c>
      <c r="S4510">
        <v>2</v>
      </c>
      <c r="T4510">
        <v>1</v>
      </c>
      <c r="U4510">
        <v>1</v>
      </c>
      <c r="V4510">
        <v>0</v>
      </c>
      <c r="W4510">
        <v>0</v>
      </c>
      <c r="X4510">
        <v>0</v>
      </c>
      <c r="Y4510">
        <v>3</v>
      </c>
      <c r="Z4510">
        <v>87.3</v>
      </c>
      <c r="AA4510">
        <v>80.5</v>
      </c>
      <c r="AB4510">
        <v>3.37</v>
      </c>
      <c r="AC4510">
        <v>1.69</v>
      </c>
      <c r="AD4510">
        <v>-0.89100000000000001</v>
      </c>
      <c r="AE4510">
        <v>2.1659999999999999</v>
      </c>
      <c r="AF4510">
        <v>1.6619999999999999</v>
      </c>
      <c r="AG4510">
        <v>5.9119999999999999</v>
      </c>
      <c r="AH4510">
        <v>2.48</v>
      </c>
      <c r="AI4510">
        <v>4.6900000000000004</v>
      </c>
      <c r="AJ4510">
        <v>23.8</v>
      </c>
      <c r="AK4510">
        <v>-6</v>
      </c>
      <c r="AL4510">
        <v>6.3</v>
      </c>
      <c r="AM4510">
        <v>152.381</v>
      </c>
      <c r="AN4510">
        <v>1001.66</v>
      </c>
      <c r="AO4510" t="s">
        <v>4871</v>
      </c>
    </row>
    <row r="4511" spans="1:41">
      <c r="A4511" t="s">
        <v>4298</v>
      </c>
      <c r="B4511" t="s">
        <v>90</v>
      </c>
      <c r="C4511" t="s">
        <v>469</v>
      </c>
      <c r="D4511" t="s">
        <v>169</v>
      </c>
      <c r="E4511" t="s">
        <v>470</v>
      </c>
      <c r="F4511" t="s">
        <v>94</v>
      </c>
      <c r="G4511" t="s">
        <v>311</v>
      </c>
      <c r="H4511">
        <v>41</v>
      </c>
      <c r="I4511" t="s">
        <v>103</v>
      </c>
      <c r="J4511" t="s">
        <v>104</v>
      </c>
      <c r="K4511">
        <v>12</v>
      </c>
      <c r="L4511">
        <v>1</v>
      </c>
      <c r="M4511" t="s">
        <v>98</v>
      </c>
      <c r="N4511">
        <v>0.85</v>
      </c>
      <c r="O4511" t="s">
        <v>156</v>
      </c>
      <c r="Q4511" t="s">
        <v>500</v>
      </c>
      <c r="R4511" t="s">
        <v>3</v>
      </c>
      <c r="S4511">
        <v>0</v>
      </c>
      <c r="T4511">
        <v>0</v>
      </c>
      <c r="U4511">
        <v>2</v>
      </c>
      <c r="V4511">
        <v>0</v>
      </c>
      <c r="W4511">
        <v>0</v>
      </c>
      <c r="X4511">
        <v>0</v>
      </c>
      <c r="Y4511">
        <v>3</v>
      </c>
      <c r="Z4511">
        <v>95</v>
      </c>
      <c r="AA4511">
        <v>87</v>
      </c>
      <c r="AB4511">
        <v>3.43</v>
      </c>
      <c r="AC4511">
        <v>1.6</v>
      </c>
      <c r="AD4511">
        <v>0.82299999999999995</v>
      </c>
      <c r="AE4511">
        <v>2.7189999999999999</v>
      </c>
      <c r="AF4511">
        <v>1.5149999999999999</v>
      </c>
      <c r="AG4511">
        <v>6.0069999999999997</v>
      </c>
      <c r="AH4511">
        <v>10.31</v>
      </c>
      <c r="AI4511">
        <v>10.75</v>
      </c>
      <c r="AJ4511">
        <v>23.8</v>
      </c>
      <c r="AK4511">
        <v>-55.8</v>
      </c>
      <c r="AL4511">
        <v>4.7</v>
      </c>
      <c r="AM4511">
        <v>136.29</v>
      </c>
      <c r="AN4511">
        <v>3032.73</v>
      </c>
      <c r="AO4511" t="s">
        <v>4872</v>
      </c>
    </row>
    <row r="4512" spans="1:41">
      <c r="A4512" t="s">
        <v>4298</v>
      </c>
      <c r="B4512" t="s">
        <v>90</v>
      </c>
      <c r="C4512" t="s">
        <v>469</v>
      </c>
      <c r="D4512" t="s">
        <v>169</v>
      </c>
      <c r="E4512" t="s">
        <v>470</v>
      </c>
      <c r="F4512" t="s">
        <v>94</v>
      </c>
      <c r="G4512" t="s">
        <v>311</v>
      </c>
      <c r="H4512">
        <v>42</v>
      </c>
      <c r="I4512" t="s">
        <v>96</v>
      </c>
      <c r="J4512" t="s">
        <v>97</v>
      </c>
      <c r="K4512">
        <v>12</v>
      </c>
      <c r="L4512">
        <v>2</v>
      </c>
      <c r="M4512" t="s">
        <v>115</v>
      </c>
      <c r="N4512">
        <v>0.89600000000000002</v>
      </c>
      <c r="O4512" t="s">
        <v>156</v>
      </c>
      <c r="Q4512" t="s">
        <v>500</v>
      </c>
      <c r="R4512" t="s">
        <v>3</v>
      </c>
      <c r="S4512">
        <v>0</v>
      </c>
      <c r="T4512">
        <v>1</v>
      </c>
      <c r="U4512">
        <v>2</v>
      </c>
      <c r="V4512">
        <v>0</v>
      </c>
      <c r="W4512">
        <v>0</v>
      </c>
      <c r="X4512">
        <v>0</v>
      </c>
      <c r="Y4512">
        <v>3</v>
      </c>
      <c r="Z4512">
        <v>89.1</v>
      </c>
      <c r="AA4512">
        <v>82.2</v>
      </c>
      <c r="AB4512">
        <v>3.43</v>
      </c>
      <c r="AC4512">
        <v>1.6</v>
      </c>
      <c r="AD4512">
        <v>1.272</v>
      </c>
      <c r="AE4512">
        <v>3.0659999999999998</v>
      </c>
      <c r="AF4512">
        <v>1.88</v>
      </c>
      <c r="AG4512">
        <v>5.9640000000000004</v>
      </c>
      <c r="AH4512">
        <v>3.14</v>
      </c>
      <c r="AI4512">
        <v>6.56</v>
      </c>
      <c r="AJ4512">
        <v>23.8</v>
      </c>
      <c r="AK4512">
        <v>-12.9</v>
      </c>
      <c r="AL4512">
        <v>5.2</v>
      </c>
      <c r="AM4512">
        <v>154.53700000000001</v>
      </c>
      <c r="AN4512">
        <v>1404.65</v>
      </c>
      <c r="AO4512" t="s">
        <v>4873</v>
      </c>
    </row>
    <row r="4513" spans="1:41">
      <c r="A4513" t="s">
        <v>4298</v>
      </c>
      <c r="B4513" t="s">
        <v>90</v>
      </c>
      <c r="C4513" t="s">
        <v>469</v>
      </c>
      <c r="D4513" t="s">
        <v>169</v>
      </c>
      <c r="E4513" t="s">
        <v>470</v>
      </c>
      <c r="F4513" t="s">
        <v>94</v>
      </c>
      <c r="G4513" t="s">
        <v>311</v>
      </c>
      <c r="H4513">
        <v>43</v>
      </c>
      <c r="I4513" t="s">
        <v>127</v>
      </c>
      <c r="J4513" t="s">
        <v>104</v>
      </c>
      <c r="K4513">
        <v>12</v>
      </c>
      <c r="L4513">
        <v>3</v>
      </c>
      <c r="M4513" t="s">
        <v>98</v>
      </c>
      <c r="N4513">
        <v>0.53300000000000003</v>
      </c>
      <c r="O4513" t="s">
        <v>156</v>
      </c>
      <c r="Q4513" t="s">
        <v>500</v>
      </c>
      <c r="R4513" t="s">
        <v>3</v>
      </c>
      <c r="S4513">
        <v>1</v>
      </c>
      <c r="T4513">
        <v>1</v>
      </c>
      <c r="U4513">
        <v>2</v>
      </c>
      <c r="V4513">
        <v>0</v>
      </c>
      <c r="W4513">
        <v>0</v>
      </c>
      <c r="X4513">
        <v>0</v>
      </c>
      <c r="Y4513">
        <v>3</v>
      </c>
      <c r="Z4513">
        <v>96.2</v>
      </c>
      <c r="AA4513">
        <v>87.8</v>
      </c>
      <c r="AB4513">
        <v>3.46</v>
      </c>
      <c r="AC4513">
        <v>1.59</v>
      </c>
      <c r="AD4513">
        <v>-0.55700000000000005</v>
      </c>
      <c r="AE4513">
        <v>2.2250000000000001</v>
      </c>
      <c r="AF4513">
        <v>1.2809999999999999</v>
      </c>
      <c r="AG4513">
        <v>5.9669999999999996</v>
      </c>
      <c r="AH4513">
        <v>10.91</v>
      </c>
      <c r="AI4513">
        <v>7</v>
      </c>
      <c r="AJ4513">
        <v>23.7</v>
      </c>
      <c r="AK4513">
        <v>-44.4</v>
      </c>
      <c r="AL4513">
        <v>5.7</v>
      </c>
      <c r="AM4513">
        <v>122.813</v>
      </c>
      <c r="AN4513">
        <v>2658.08</v>
      </c>
      <c r="AO4513" t="s">
        <v>4874</v>
      </c>
    </row>
    <row r="4514" spans="1:41">
      <c r="A4514" t="s">
        <v>4298</v>
      </c>
      <c r="B4514" t="s">
        <v>90</v>
      </c>
      <c r="C4514" t="s">
        <v>469</v>
      </c>
      <c r="D4514" t="s">
        <v>169</v>
      </c>
      <c r="E4514" t="s">
        <v>470</v>
      </c>
      <c r="F4514" t="s">
        <v>94</v>
      </c>
      <c r="G4514" t="s">
        <v>311</v>
      </c>
      <c r="H4514">
        <v>44</v>
      </c>
      <c r="I4514" t="s">
        <v>127</v>
      </c>
      <c r="J4514" t="s">
        <v>104</v>
      </c>
      <c r="K4514">
        <v>12</v>
      </c>
      <c r="L4514">
        <v>4</v>
      </c>
      <c r="M4514" t="s">
        <v>508</v>
      </c>
      <c r="N4514">
        <v>0.95399999999999996</v>
      </c>
      <c r="O4514" t="s">
        <v>156</v>
      </c>
      <c r="Q4514" t="s">
        <v>500</v>
      </c>
      <c r="R4514" t="s">
        <v>3</v>
      </c>
      <c r="S4514">
        <v>1</v>
      </c>
      <c r="T4514">
        <v>2</v>
      </c>
      <c r="U4514">
        <v>2</v>
      </c>
      <c r="V4514">
        <v>0</v>
      </c>
      <c r="W4514">
        <v>0</v>
      </c>
      <c r="X4514">
        <v>0</v>
      </c>
      <c r="Y4514">
        <v>3</v>
      </c>
      <c r="Z4514">
        <v>96.7</v>
      </c>
      <c r="AA4514">
        <v>88.1</v>
      </c>
      <c r="AB4514">
        <v>3.46</v>
      </c>
      <c r="AC4514">
        <v>1.59</v>
      </c>
      <c r="AD4514">
        <v>1.3240000000000001</v>
      </c>
      <c r="AE4514">
        <v>2.2170000000000001</v>
      </c>
      <c r="AF4514">
        <v>1.57</v>
      </c>
      <c r="AG4514">
        <v>5.9089999999999998</v>
      </c>
      <c r="AH4514">
        <v>13.15</v>
      </c>
      <c r="AI4514">
        <v>6.73</v>
      </c>
      <c r="AJ4514">
        <v>23.7</v>
      </c>
      <c r="AK4514">
        <v>-50.7</v>
      </c>
      <c r="AL4514">
        <v>6.6</v>
      </c>
      <c r="AM4514">
        <v>117.226</v>
      </c>
      <c r="AN4514">
        <v>3032.32</v>
      </c>
      <c r="AO4514" t="s">
        <v>4875</v>
      </c>
    </row>
    <row r="4515" spans="1:41">
      <c r="A4515" t="s">
        <v>4298</v>
      </c>
      <c r="B4515" t="s">
        <v>90</v>
      </c>
      <c r="C4515" t="s">
        <v>469</v>
      </c>
      <c r="D4515" t="s">
        <v>169</v>
      </c>
      <c r="E4515" t="s">
        <v>470</v>
      </c>
      <c r="F4515" t="s">
        <v>94</v>
      </c>
      <c r="G4515" t="s">
        <v>311</v>
      </c>
      <c r="H4515">
        <v>45</v>
      </c>
      <c r="I4515" t="s">
        <v>120</v>
      </c>
      <c r="J4515" t="s">
        <v>108</v>
      </c>
      <c r="K4515">
        <v>12</v>
      </c>
      <c r="L4515">
        <v>5</v>
      </c>
      <c r="M4515" t="s">
        <v>508</v>
      </c>
      <c r="N4515">
        <v>0.97599999999999998</v>
      </c>
      <c r="O4515" t="s">
        <v>156</v>
      </c>
      <c r="P4515" t="s">
        <v>141</v>
      </c>
      <c r="Q4515" t="s">
        <v>500</v>
      </c>
      <c r="R4515" t="s">
        <v>3</v>
      </c>
      <c r="S4515">
        <v>1</v>
      </c>
      <c r="T4515">
        <v>2</v>
      </c>
      <c r="U4515">
        <v>2</v>
      </c>
      <c r="V4515">
        <v>0</v>
      </c>
      <c r="W4515">
        <v>0</v>
      </c>
      <c r="X4515">
        <v>0</v>
      </c>
      <c r="Y4515">
        <v>3</v>
      </c>
      <c r="Z4515">
        <v>96.2</v>
      </c>
      <c r="AA4515">
        <v>88.2</v>
      </c>
      <c r="AB4515">
        <v>3.46</v>
      </c>
      <c r="AC4515">
        <v>1.59</v>
      </c>
      <c r="AD4515">
        <v>-0.28699999999999998</v>
      </c>
      <c r="AE4515">
        <v>2.2930000000000001</v>
      </c>
      <c r="AF4515">
        <v>1.2589999999999999</v>
      </c>
      <c r="AG4515">
        <v>5.9039999999999999</v>
      </c>
      <c r="AH4515">
        <v>13.77</v>
      </c>
      <c r="AI4515">
        <v>8.0399999999999991</v>
      </c>
      <c r="AJ4515">
        <v>23.8</v>
      </c>
      <c r="AK4515">
        <v>-55.1</v>
      </c>
      <c r="AL4515">
        <v>6.3</v>
      </c>
      <c r="AM4515">
        <v>120.39</v>
      </c>
      <c r="AN4515">
        <v>3285.55</v>
      </c>
      <c r="AO4515" t="s">
        <v>4876</v>
      </c>
    </row>
    <row r="4516" spans="1:41">
      <c r="A4516" t="s">
        <v>4298</v>
      </c>
      <c r="B4516" t="s">
        <v>90</v>
      </c>
      <c r="C4516" t="s">
        <v>469</v>
      </c>
      <c r="D4516" t="s">
        <v>169</v>
      </c>
      <c r="E4516" t="s">
        <v>470</v>
      </c>
      <c r="F4516" t="s">
        <v>94</v>
      </c>
      <c r="G4516" t="s">
        <v>311</v>
      </c>
      <c r="H4516">
        <v>46</v>
      </c>
      <c r="I4516" t="s">
        <v>127</v>
      </c>
      <c r="J4516" t="s">
        <v>104</v>
      </c>
      <c r="K4516">
        <v>13</v>
      </c>
      <c r="L4516">
        <v>1</v>
      </c>
      <c r="M4516" t="s">
        <v>508</v>
      </c>
      <c r="N4516">
        <v>0.91700000000000004</v>
      </c>
      <c r="O4516" t="s">
        <v>123</v>
      </c>
      <c r="Q4516" t="s">
        <v>509</v>
      </c>
      <c r="R4516" t="s">
        <v>3</v>
      </c>
      <c r="S4516">
        <v>0</v>
      </c>
      <c r="T4516">
        <v>0</v>
      </c>
      <c r="U4516">
        <v>2</v>
      </c>
      <c r="V4516">
        <v>1</v>
      </c>
      <c r="W4516">
        <v>0</v>
      </c>
      <c r="X4516">
        <v>0</v>
      </c>
      <c r="Y4516">
        <v>3</v>
      </c>
      <c r="Z4516">
        <v>95.3</v>
      </c>
      <c r="AA4516">
        <v>87</v>
      </c>
      <c r="AB4516">
        <v>3.22</v>
      </c>
      <c r="AC4516">
        <v>1.58</v>
      </c>
      <c r="AD4516">
        <v>0.78</v>
      </c>
      <c r="AE4516">
        <v>2.2570000000000001</v>
      </c>
      <c r="AF4516">
        <v>1.625</v>
      </c>
      <c r="AG4516">
        <v>5.9349999999999996</v>
      </c>
      <c r="AH4516">
        <v>12.05</v>
      </c>
      <c r="AI4516">
        <v>7.83</v>
      </c>
      <c r="AJ4516">
        <v>23.7</v>
      </c>
      <c r="AK4516">
        <v>-49.8</v>
      </c>
      <c r="AL4516">
        <v>6</v>
      </c>
      <c r="AM4516">
        <v>123.14700000000001</v>
      </c>
      <c r="AN4516">
        <v>2919.69</v>
      </c>
      <c r="AO4516" t="s">
        <v>4877</v>
      </c>
    </row>
    <row r="4517" spans="1:41">
      <c r="A4517" t="s">
        <v>4298</v>
      </c>
      <c r="B4517" t="s">
        <v>90</v>
      </c>
      <c r="C4517" t="s">
        <v>469</v>
      </c>
      <c r="D4517" t="s">
        <v>169</v>
      </c>
      <c r="E4517" t="s">
        <v>470</v>
      </c>
      <c r="F4517" t="s">
        <v>94</v>
      </c>
      <c r="G4517" t="s">
        <v>311</v>
      </c>
      <c r="H4517">
        <v>47</v>
      </c>
      <c r="I4517" t="s">
        <v>127</v>
      </c>
      <c r="J4517" t="s">
        <v>104</v>
      </c>
      <c r="K4517">
        <v>13</v>
      </c>
      <c r="L4517">
        <v>2</v>
      </c>
      <c r="M4517" t="s">
        <v>508</v>
      </c>
      <c r="N4517">
        <v>0.98099999999999998</v>
      </c>
      <c r="O4517" t="s">
        <v>123</v>
      </c>
      <c r="Q4517" t="s">
        <v>509</v>
      </c>
      <c r="R4517" t="s">
        <v>3</v>
      </c>
      <c r="S4517">
        <v>0</v>
      </c>
      <c r="T4517">
        <v>1</v>
      </c>
      <c r="U4517">
        <v>2</v>
      </c>
      <c r="V4517">
        <v>1</v>
      </c>
      <c r="W4517">
        <v>0</v>
      </c>
      <c r="X4517">
        <v>0</v>
      </c>
      <c r="Y4517">
        <v>3</v>
      </c>
      <c r="Z4517">
        <v>95</v>
      </c>
      <c r="AA4517">
        <v>87.1</v>
      </c>
      <c r="AB4517">
        <v>3.22</v>
      </c>
      <c r="AC4517">
        <v>1.58</v>
      </c>
      <c r="AD4517">
        <v>1.0209999999999999</v>
      </c>
      <c r="AE4517">
        <v>2.7850000000000001</v>
      </c>
      <c r="AF4517">
        <v>1.661</v>
      </c>
      <c r="AG4517">
        <v>6.008</v>
      </c>
      <c r="AH4517">
        <v>15.23</v>
      </c>
      <c r="AI4517">
        <v>7.53</v>
      </c>
      <c r="AJ4517">
        <v>23.8</v>
      </c>
      <c r="AK4517">
        <v>-56.3</v>
      </c>
      <c r="AL4517">
        <v>7</v>
      </c>
      <c r="AM4517">
        <v>116.434</v>
      </c>
      <c r="AN4517">
        <v>3456.81</v>
      </c>
      <c r="AO4517" t="s">
        <v>4878</v>
      </c>
    </row>
    <row r="4518" spans="1:41">
      <c r="A4518" t="s">
        <v>4298</v>
      </c>
      <c r="B4518" t="s">
        <v>90</v>
      </c>
      <c r="C4518" t="s">
        <v>469</v>
      </c>
      <c r="D4518" t="s">
        <v>169</v>
      </c>
      <c r="E4518" t="s">
        <v>470</v>
      </c>
      <c r="F4518" t="s">
        <v>94</v>
      </c>
      <c r="G4518" t="s">
        <v>311</v>
      </c>
      <c r="H4518">
        <v>48</v>
      </c>
      <c r="I4518" t="s">
        <v>96</v>
      </c>
      <c r="J4518" t="s">
        <v>97</v>
      </c>
      <c r="K4518">
        <v>13</v>
      </c>
      <c r="L4518">
        <v>3</v>
      </c>
      <c r="M4518" t="s">
        <v>98</v>
      </c>
      <c r="N4518">
        <v>0.94899999999999995</v>
      </c>
      <c r="O4518" t="s">
        <v>123</v>
      </c>
      <c r="Q4518" t="s">
        <v>509</v>
      </c>
      <c r="R4518" t="s">
        <v>3</v>
      </c>
      <c r="S4518">
        <v>0</v>
      </c>
      <c r="T4518">
        <v>2</v>
      </c>
      <c r="U4518">
        <v>2</v>
      </c>
      <c r="V4518">
        <v>1</v>
      </c>
      <c r="W4518">
        <v>0</v>
      </c>
      <c r="X4518">
        <v>0</v>
      </c>
      <c r="Y4518">
        <v>3</v>
      </c>
      <c r="Z4518">
        <v>97</v>
      </c>
      <c r="AA4518">
        <v>88.6</v>
      </c>
      <c r="AB4518">
        <v>3.05</v>
      </c>
      <c r="AC4518">
        <v>1.51</v>
      </c>
      <c r="AD4518">
        <v>-0.13700000000000001</v>
      </c>
      <c r="AE4518">
        <v>0.97399999999999998</v>
      </c>
      <c r="AF4518">
        <v>1.4950000000000001</v>
      </c>
      <c r="AG4518">
        <v>5.7679999999999998</v>
      </c>
      <c r="AH4518">
        <v>9.1999999999999993</v>
      </c>
      <c r="AI4518">
        <v>10.06</v>
      </c>
      <c r="AJ4518">
        <v>23.7</v>
      </c>
      <c r="AK4518">
        <v>-48.7</v>
      </c>
      <c r="AL4518">
        <v>4.5</v>
      </c>
      <c r="AM4518">
        <v>137.66900000000001</v>
      </c>
      <c r="AN4518">
        <v>2814.45</v>
      </c>
      <c r="AO4518" t="s">
        <v>4879</v>
      </c>
    </row>
    <row r="4519" spans="1:41">
      <c r="A4519" t="s">
        <v>4298</v>
      </c>
      <c r="B4519" t="s">
        <v>90</v>
      </c>
      <c r="C4519" t="s">
        <v>469</v>
      </c>
      <c r="D4519" t="s">
        <v>169</v>
      </c>
      <c r="E4519" t="s">
        <v>470</v>
      </c>
      <c r="F4519" t="s">
        <v>94</v>
      </c>
      <c r="G4519" t="s">
        <v>311</v>
      </c>
      <c r="H4519">
        <v>49</v>
      </c>
      <c r="I4519" t="s">
        <v>127</v>
      </c>
      <c r="J4519" t="s">
        <v>104</v>
      </c>
      <c r="K4519">
        <v>13</v>
      </c>
      <c r="L4519">
        <v>4</v>
      </c>
      <c r="M4519" t="s">
        <v>508</v>
      </c>
      <c r="N4519">
        <v>0.97599999999999998</v>
      </c>
      <c r="O4519" t="s">
        <v>123</v>
      </c>
      <c r="Q4519" t="s">
        <v>509</v>
      </c>
      <c r="R4519" t="s">
        <v>3</v>
      </c>
      <c r="S4519">
        <v>1</v>
      </c>
      <c r="T4519">
        <v>2</v>
      </c>
      <c r="U4519">
        <v>2</v>
      </c>
      <c r="V4519">
        <v>1</v>
      </c>
      <c r="W4519">
        <v>0</v>
      </c>
      <c r="X4519">
        <v>0</v>
      </c>
      <c r="Y4519">
        <v>3</v>
      </c>
      <c r="Z4519">
        <v>96.1</v>
      </c>
      <c r="AA4519">
        <v>88.1</v>
      </c>
      <c r="AB4519">
        <v>3.22</v>
      </c>
      <c r="AC4519">
        <v>1.58</v>
      </c>
      <c r="AD4519">
        <v>0.41599999999999998</v>
      </c>
      <c r="AE4519">
        <v>1.8939999999999999</v>
      </c>
      <c r="AF4519">
        <v>1.528</v>
      </c>
      <c r="AG4519">
        <v>5.8460000000000001</v>
      </c>
      <c r="AH4519">
        <v>13.82</v>
      </c>
      <c r="AI4519">
        <v>7.74</v>
      </c>
      <c r="AJ4519">
        <v>23.8</v>
      </c>
      <c r="AK4519">
        <v>-54.1</v>
      </c>
      <c r="AL4519">
        <v>6.5</v>
      </c>
      <c r="AM4519">
        <v>119.373</v>
      </c>
      <c r="AN4519">
        <v>3256.75</v>
      </c>
      <c r="AO4519" t="s">
        <v>4880</v>
      </c>
    </row>
    <row r="4520" spans="1:41">
      <c r="A4520" t="s">
        <v>4298</v>
      </c>
      <c r="B4520" t="s">
        <v>90</v>
      </c>
      <c r="C4520" t="s">
        <v>469</v>
      </c>
      <c r="D4520" t="s">
        <v>169</v>
      </c>
      <c r="E4520" t="s">
        <v>470</v>
      </c>
      <c r="F4520" t="s">
        <v>94</v>
      </c>
      <c r="G4520" t="s">
        <v>311</v>
      </c>
      <c r="H4520">
        <v>50</v>
      </c>
      <c r="I4520" t="s">
        <v>147</v>
      </c>
      <c r="J4520" t="s">
        <v>104</v>
      </c>
      <c r="K4520">
        <v>13</v>
      </c>
      <c r="L4520">
        <v>5</v>
      </c>
      <c r="M4520" t="s">
        <v>98</v>
      </c>
      <c r="N4520">
        <v>0.97099999999999997</v>
      </c>
      <c r="O4520" t="s">
        <v>123</v>
      </c>
      <c r="Q4520" t="s">
        <v>509</v>
      </c>
      <c r="R4520" t="s">
        <v>3</v>
      </c>
      <c r="S4520">
        <v>1</v>
      </c>
      <c r="T4520">
        <v>2</v>
      </c>
      <c r="U4520">
        <v>2</v>
      </c>
      <c r="V4520">
        <v>1</v>
      </c>
      <c r="W4520">
        <v>0</v>
      </c>
      <c r="X4520">
        <v>0</v>
      </c>
      <c r="Y4520">
        <v>3</v>
      </c>
      <c r="Z4520">
        <v>96.1</v>
      </c>
      <c r="AA4520">
        <v>87.8</v>
      </c>
      <c r="AB4520">
        <v>3.22</v>
      </c>
      <c r="AC4520">
        <v>1.58</v>
      </c>
      <c r="AD4520">
        <v>1.601</v>
      </c>
      <c r="AE4520">
        <v>3.51</v>
      </c>
      <c r="AF4520">
        <v>1.873</v>
      </c>
      <c r="AG4520">
        <v>6.0069999999999997</v>
      </c>
      <c r="AH4520">
        <v>9.27</v>
      </c>
      <c r="AI4520">
        <v>7.41</v>
      </c>
      <c r="AJ4520">
        <v>23.7</v>
      </c>
      <c r="AK4520">
        <v>-43.7</v>
      </c>
      <c r="AL4520">
        <v>5.2</v>
      </c>
      <c r="AM4520">
        <v>128.78899999999999</v>
      </c>
      <c r="AN4520">
        <v>2439.29</v>
      </c>
      <c r="AO4520" t="s">
        <v>4881</v>
      </c>
    </row>
    <row r="4521" spans="1:41">
      <c r="A4521" t="s">
        <v>4298</v>
      </c>
      <c r="B4521" t="s">
        <v>90</v>
      </c>
      <c r="C4521" t="s">
        <v>469</v>
      </c>
      <c r="D4521" t="s">
        <v>169</v>
      </c>
      <c r="E4521" t="s">
        <v>470</v>
      </c>
      <c r="F4521" t="s">
        <v>94</v>
      </c>
      <c r="G4521" t="s">
        <v>311</v>
      </c>
      <c r="H4521">
        <v>51</v>
      </c>
      <c r="I4521" t="s">
        <v>103</v>
      </c>
      <c r="J4521" t="s">
        <v>104</v>
      </c>
      <c r="K4521">
        <v>14</v>
      </c>
      <c r="L4521">
        <v>1</v>
      </c>
      <c r="M4521" t="s">
        <v>122</v>
      </c>
      <c r="N4521">
        <v>0.91500000000000004</v>
      </c>
      <c r="O4521" t="s">
        <v>356</v>
      </c>
      <c r="Q4521" t="s">
        <v>471</v>
      </c>
      <c r="R4521" t="s">
        <v>3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4</v>
      </c>
      <c r="Z4521">
        <v>79.3</v>
      </c>
      <c r="AA4521">
        <v>72.599999999999994</v>
      </c>
      <c r="AB4521">
        <v>3.46</v>
      </c>
      <c r="AC4521">
        <v>1.48</v>
      </c>
      <c r="AD4521">
        <v>0.33400000000000002</v>
      </c>
      <c r="AE4521">
        <v>2.2690000000000001</v>
      </c>
      <c r="AF4521">
        <v>1.498</v>
      </c>
      <c r="AG4521">
        <v>6.4219999999999997</v>
      </c>
      <c r="AH4521">
        <v>14.87</v>
      </c>
      <c r="AI4521">
        <v>6.93</v>
      </c>
      <c r="AJ4521">
        <v>23.7</v>
      </c>
      <c r="AK4521">
        <v>-38.200000000000003</v>
      </c>
      <c r="AL4521">
        <v>9.1</v>
      </c>
      <c r="AM4521">
        <v>115.152</v>
      </c>
      <c r="AN4521">
        <v>2765.51</v>
      </c>
      <c r="AO4521" t="s">
        <v>4882</v>
      </c>
    </row>
    <row r="4522" spans="1:41">
      <c r="A4522" t="s">
        <v>4298</v>
      </c>
      <c r="B4522" t="s">
        <v>90</v>
      </c>
      <c r="C4522" t="s">
        <v>469</v>
      </c>
      <c r="D4522" t="s">
        <v>169</v>
      </c>
      <c r="E4522" t="s">
        <v>470</v>
      </c>
      <c r="F4522" t="s">
        <v>94</v>
      </c>
      <c r="G4522" t="s">
        <v>311</v>
      </c>
      <c r="H4522">
        <v>52</v>
      </c>
      <c r="I4522" t="s">
        <v>96</v>
      </c>
      <c r="J4522" t="s">
        <v>97</v>
      </c>
      <c r="K4522">
        <v>14</v>
      </c>
      <c r="L4522">
        <v>2</v>
      </c>
      <c r="M4522" t="s">
        <v>122</v>
      </c>
      <c r="N4522">
        <v>0.91300000000000003</v>
      </c>
      <c r="O4522" t="s">
        <v>356</v>
      </c>
      <c r="Q4522" t="s">
        <v>471</v>
      </c>
      <c r="R4522" t="s">
        <v>3</v>
      </c>
      <c r="S4522">
        <v>0</v>
      </c>
      <c r="T4522">
        <v>1</v>
      </c>
      <c r="U4522">
        <v>0</v>
      </c>
      <c r="V4522">
        <v>0</v>
      </c>
      <c r="W4522">
        <v>0</v>
      </c>
      <c r="X4522">
        <v>0</v>
      </c>
      <c r="Y4522">
        <v>4</v>
      </c>
      <c r="Z4522">
        <v>80.5</v>
      </c>
      <c r="AA4522">
        <v>73.099999999999994</v>
      </c>
      <c r="AB4522">
        <v>3.47</v>
      </c>
      <c r="AC4522">
        <v>1.34</v>
      </c>
      <c r="AD4522">
        <v>1.8879999999999999</v>
      </c>
      <c r="AE4522">
        <v>2.0910000000000002</v>
      </c>
      <c r="AF4522">
        <v>1.7689999999999999</v>
      </c>
      <c r="AG4522">
        <v>6.3150000000000004</v>
      </c>
      <c r="AH4522">
        <v>13.8</v>
      </c>
      <c r="AI4522">
        <v>7.49</v>
      </c>
      <c r="AJ4522">
        <v>23.7</v>
      </c>
      <c r="AK4522">
        <v>-38.4</v>
      </c>
      <c r="AL4522">
        <v>8.6999999999999993</v>
      </c>
      <c r="AM4522">
        <v>118.66800000000001</v>
      </c>
      <c r="AN4522">
        <v>2662.58</v>
      </c>
      <c r="AO4522" t="s">
        <v>4883</v>
      </c>
    </row>
    <row r="4523" spans="1:41">
      <c r="A4523" t="s">
        <v>4298</v>
      </c>
      <c r="B4523" t="s">
        <v>90</v>
      </c>
      <c r="C4523" t="s">
        <v>469</v>
      </c>
      <c r="D4523" t="s">
        <v>169</v>
      </c>
      <c r="E4523" t="s">
        <v>470</v>
      </c>
      <c r="F4523" t="s">
        <v>94</v>
      </c>
      <c r="G4523" t="s">
        <v>311</v>
      </c>
      <c r="H4523">
        <v>53</v>
      </c>
      <c r="I4523" t="s">
        <v>120</v>
      </c>
      <c r="J4523" t="s">
        <v>108</v>
      </c>
      <c r="K4523">
        <v>14</v>
      </c>
      <c r="L4523">
        <v>3</v>
      </c>
      <c r="M4523" t="s">
        <v>508</v>
      </c>
      <c r="N4523">
        <v>0.93300000000000005</v>
      </c>
      <c r="O4523" t="s">
        <v>356</v>
      </c>
      <c r="P4523" t="s">
        <v>109</v>
      </c>
      <c r="Q4523" t="s">
        <v>471</v>
      </c>
      <c r="R4523" t="s">
        <v>3</v>
      </c>
      <c r="S4523">
        <v>1</v>
      </c>
      <c r="T4523">
        <v>1</v>
      </c>
      <c r="U4523">
        <v>0</v>
      </c>
      <c r="V4523">
        <v>0</v>
      </c>
      <c r="W4523">
        <v>0</v>
      </c>
      <c r="X4523">
        <v>0</v>
      </c>
      <c r="Y4523">
        <v>4</v>
      </c>
      <c r="Z4523">
        <v>91.5</v>
      </c>
      <c r="AA4523">
        <v>83.2</v>
      </c>
      <c r="AB4523">
        <v>3.34</v>
      </c>
      <c r="AC4523">
        <v>1.42</v>
      </c>
      <c r="AD4523">
        <v>0.82199999999999995</v>
      </c>
      <c r="AE4523">
        <v>2.2130000000000001</v>
      </c>
      <c r="AF4523">
        <v>1.5860000000000001</v>
      </c>
      <c r="AG4523">
        <v>6.0640000000000001</v>
      </c>
      <c r="AH4523">
        <v>12.83</v>
      </c>
      <c r="AI4523">
        <v>7.22</v>
      </c>
      <c r="AJ4523">
        <v>23.7</v>
      </c>
      <c r="AK4523">
        <v>-45.8</v>
      </c>
      <c r="AL4523">
        <v>6.8</v>
      </c>
      <c r="AM4523">
        <v>119.509</v>
      </c>
      <c r="AN4523">
        <v>2851.09</v>
      </c>
      <c r="AO4523" t="s">
        <v>4884</v>
      </c>
    </row>
    <row r="4524" spans="1:41">
      <c r="A4524" t="s">
        <v>4298</v>
      </c>
      <c r="B4524" t="s">
        <v>90</v>
      </c>
      <c r="C4524" t="s">
        <v>469</v>
      </c>
      <c r="D4524" t="s">
        <v>169</v>
      </c>
      <c r="E4524" t="s">
        <v>470</v>
      </c>
      <c r="F4524" t="s">
        <v>94</v>
      </c>
      <c r="G4524" t="s">
        <v>311</v>
      </c>
      <c r="H4524">
        <v>54</v>
      </c>
      <c r="I4524" t="s">
        <v>96</v>
      </c>
      <c r="J4524" t="s">
        <v>97</v>
      </c>
      <c r="K4524">
        <v>15</v>
      </c>
      <c r="L4524">
        <v>1</v>
      </c>
      <c r="M4524" t="s">
        <v>508</v>
      </c>
      <c r="N4524">
        <v>0.93899999999999995</v>
      </c>
      <c r="O4524" t="s">
        <v>111</v>
      </c>
      <c r="Q4524" t="s">
        <v>474</v>
      </c>
      <c r="R4524" t="s">
        <v>3</v>
      </c>
      <c r="S4524">
        <v>0</v>
      </c>
      <c r="T4524">
        <v>0</v>
      </c>
      <c r="U4524">
        <v>0</v>
      </c>
      <c r="V4524">
        <v>0</v>
      </c>
      <c r="W4524">
        <v>1</v>
      </c>
      <c r="X4524">
        <v>0</v>
      </c>
      <c r="Y4524">
        <v>4</v>
      </c>
      <c r="Z4524">
        <v>93.2</v>
      </c>
      <c r="AA4524">
        <v>84.5</v>
      </c>
      <c r="AB4524">
        <v>3.22</v>
      </c>
      <c r="AC4524">
        <v>1.49</v>
      </c>
      <c r="AD4524">
        <v>0.83199999999999996</v>
      </c>
      <c r="AE4524">
        <v>3.7029999999999998</v>
      </c>
      <c r="AF4524">
        <v>1.5629999999999999</v>
      </c>
      <c r="AG4524">
        <v>6.0659999999999998</v>
      </c>
      <c r="AH4524">
        <v>13.04</v>
      </c>
      <c r="AI4524">
        <v>7</v>
      </c>
      <c r="AJ4524">
        <v>23.7</v>
      </c>
      <c r="AK4524">
        <v>-48.8</v>
      </c>
      <c r="AL4524">
        <v>6.6</v>
      </c>
      <c r="AM4524">
        <v>118.36799999999999</v>
      </c>
      <c r="AN4524">
        <v>2922.42</v>
      </c>
      <c r="AO4524" t="s">
        <v>4885</v>
      </c>
    </row>
    <row r="4525" spans="1:41">
      <c r="A4525" t="s">
        <v>4298</v>
      </c>
      <c r="B4525" t="s">
        <v>90</v>
      </c>
      <c r="C4525" t="s">
        <v>469</v>
      </c>
      <c r="D4525" t="s">
        <v>169</v>
      </c>
      <c r="E4525" t="s">
        <v>470</v>
      </c>
      <c r="F4525" t="s">
        <v>94</v>
      </c>
      <c r="G4525" t="s">
        <v>311</v>
      </c>
      <c r="H4525">
        <v>55</v>
      </c>
      <c r="I4525" t="s">
        <v>103</v>
      </c>
      <c r="J4525" t="s">
        <v>104</v>
      </c>
      <c r="K4525">
        <v>15</v>
      </c>
      <c r="L4525">
        <v>2</v>
      </c>
      <c r="M4525" t="s">
        <v>508</v>
      </c>
      <c r="N4525">
        <v>0.97499999999999998</v>
      </c>
      <c r="O4525" t="s">
        <v>111</v>
      </c>
      <c r="Q4525" t="s">
        <v>474</v>
      </c>
      <c r="R4525" t="s">
        <v>3</v>
      </c>
      <c r="S4525">
        <v>1</v>
      </c>
      <c r="T4525">
        <v>0</v>
      </c>
      <c r="U4525">
        <v>0</v>
      </c>
      <c r="V4525">
        <v>0</v>
      </c>
      <c r="W4525">
        <v>1</v>
      </c>
      <c r="X4525">
        <v>0</v>
      </c>
      <c r="Y4525">
        <v>4</v>
      </c>
      <c r="Z4525">
        <v>93.7</v>
      </c>
      <c r="AA4525">
        <v>85.5</v>
      </c>
      <c r="AB4525">
        <v>3.23</v>
      </c>
      <c r="AC4525">
        <v>1.45</v>
      </c>
      <c r="AD4525">
        <v>-0.80800000000000005</v>
      </c>
      <c r="AE4525">
        <v>2.4969999999999999</v>
      </c>
      <c r="AF4525">
        <v>1.3140000000000001</v>
      </c>
      <c r="AG4525">
        <v>5.9249999999999998</v>
      </c>
      <c r="AH4525">
        <v>14.09</v>
      </c>
      <c r="AI4525">
        <v>8.94</v>
      </c>
      <c r="AJ4525">
        <v>23.7</v>
      </c>
      <c r="AK4525">
        <v>-55.1</v>
      </c>
      <c r="AL4525">
        <v>6.3</v>
      </c>
      <c r="AM4525">
        <v>122.501</v>
      </c>
      <c r="AN4525">
        <v>3331.44</v>
      </c>
      <c r="AO4525" t="s">
        <v>4886</v>
      </c>
    </row>
    <row r="4526" spans="1:41">
      <c r="A4526" t="s">
        <v>4298</v>
      </c>
      <c r="B4526" t="s">
        <v>90</v>
      </c>
      <c r="C4526" t="s">
        <v>469</v>
      </c>
      <c r="D4526" t="s">
        <v>169</v>
      </c>
      <c r="E4526" t="s">
        <v>470</v>
      </c>
      <c r="F4526" t="s">
        <v>94</v>
      </c>
      <c r="G4526" t="s">
        <v>311</v>
      </c>
      <c r="H4526">
        <v>56</v>
      </c>
      <c r="I4526" t="s">
        <v>96</v>
      </c>
      <c r="J4526" t="s">
        <v>97</v>
      </c>
      <c r="K4526">
        <v>15</v>
      </c>
      <c r="L4526">
        <v>3</v>
      </c>
      <c r="M4526" t="s">
        <v>508</v>
      </c>
      <c r="N4526">
        <v>0.97899999999999998</v>
      </c>
      <c r="O4526" t="s">
        <v>111</v>
      </c>
      <c r="Q4526" t="s">
        <v>474</v>
      </c>
      <c r="R4526" t="s">
        <v>3</v>
      </c>
      <c r="S4526">
        <v>1</v>
      </c>
      <c r="T4526">
        <v>1</v>
      </c>
      <c r="U4526">
        <v>0</v>
      </c>
      <c r="V4526">
        <v>0</v>
      </c>
      <c r="W4526">
        <v>1</v>
      </c>
      <c r="X4526">
        <v>0</v>
      </c>
      <c r="Y4526">
        <v>4</v>
      </c>
      <c r="Z4526">
        <v>94.5</v>
      </c>
      <c r="AA4526">
        <v>85.4</v>
      </c>
      <c r="AB4526">
        <v>3.17</v>
      </c>
      <c r="AC4526">
        <v>1.45</v>
      </c>
      <c r="AD4526">
        <v>-1.2609999999999999</v>
      </c>
      <c r="AE4526">
        <v>3.359</v>
      </c>
      <c r="AF4526">
        <v>1.34</v>
      </c>
      <c r="AG4526">
        <v>6.0140000000000002</v>
      </c>
      <c r="AH4526">
        <v>15.29</v>
      </c>
      <c r="AI4526">
        <v>8.16</v>
      </c>
      <c r="AJ4526">
        <v>23.7</v>
      </c>
      <c r="AK4526">
        <v>-55.6</v>
      </c>
      <c r="AL4526">
        <v>6.7</v>
      </c>
      <c r="AM4526">
        <v>118.2</v>
      </c>
      <c r="AN4526">
        <v>3456.81</v>
      </c>
      <c r="AO4526" t="s">
        <v>4887</v>
      </c>
    </row>
    <row r="4527" spans="1:41">
      <c r="A4527" t="s">
        <v>4298</v>
      </c>
      <c r="B4527" t="s">
        <v>90</v>
      </c>
      <c r="C4527" t="s">
        <v>469</v>
      </c>
      <c r="D4527" t="s">
        <v>169</v>
      </c>
      <c r="E4527" t="s">
        <v>470</v>
      </c>
      <c r="F4527" t="s">
        <v>94</v>
      </c>
      <c r="G4527" t="s">
        <v>311</v>
      </c>
      <c r="H4527">
        <v>57</v>
      </c>
      <c r="I4527" t="s">
        <v>96</v>
      </c>
      <c r="J4527" t="s">
        <v>97</v>
      </c>
      <c r="K4527">
        <v>15</v>
      </c>
      <c r="L4527">
        <v>4</v>
      </c>
      <c r="M4527" t="s">
        <v>508</v>
      </c>
      <c r="N4527">
        <v>0.97399999999999998</v>
      </c>
      <c r="O4527" t="s">
        <v>111</v>
      </c>
      <c r="Q4527" t="s">
        <v>474</v>
      </c>
      <c r="R4527" t="s">
        <v>3</v>
      </c>
      <c r="S4527">
        <v>2</v>
      </c>
      <c r="T4527">
        <v>1</v>
      </c>
      <c r="U4527">
        <v>0</v>
      </c>
      <c r="V4527">
        <v>0</v>
      </c>
      <c r="W4527">
        <v>1</v>
      </c>
      <c r="X4527">
        <v>0</v>
      </c>
      <c r="Y4527">
        <v>4</v>
      </c>
      <c r="Z4527">
        <v>94.7</v>
      </c>
      <c r="AA4527">
        <v>86.1</v>
      </c>
      <c r="AB4527">
        <v>3.17</v>
      </c>
      <c r="AC4527">
        <v>1.51</v>
      </c>
      <c r="AD4527">
        <v>-1.41</v>
      </c>
      <c r="AE4527">
        <v>2.2229999999999999</v>
      </c>
      <c r="AF4527">
        <v>1.1180000000000001</v>
      </c>
      <c r="AG4527">
        <v>5.8369999999999997</v>
      </c>
      <c r="AH4527">
        <v>13.77</v>
      </c>
      <c r="AI4527">
        <v>8.39</v>
      </c>
      <c r="AJ4527">
        <v>23.7</v>
      </c>
      <c r="AK4527">
        <v>-52.9</v>
      </c>
      <c r="AL4527">
        <v>6.3</v>
      </c>
      <c r="AM4527">
        <v>121.46</v>
      </c>
      <c r="AN4527">
        <v>3238.46</v>
      </c>
      <c r="AO4527" t="s">
        <v>4888</v>
      </c>
    </row>
    <row r="4528" spans="1:41">
      <c r="A4528" t="s">
        <v>4298</v>
      </c>
      <c r="B4528" t="s">
        <v>90</v>
      </c>
      <c r="C4528" t="s">
        <v>469</v>
      </c>
      <c r="D4528" t="s">
        <v>169</v>
      </c>
      <c r="E4528" t="s">
        <v>470</v>
      </c>
      <c r="F4528" t="s">
        <v>94</v>
      </c>
      <c r="G4528" t="s">
        <v>311</v>
      </c>
      <c r="H4528">
        <v>58</v>
      </c>
      <c r="I4528" t="s">
        <v>107</v>
      </c>
      <c r="J4528" t="s">
        <v>108</v>
      </c>
      <c r="K4528">
        <v>15</v>
      </c>
      <c r="L4528">
        <v>5</v>
      </c>
      <c r="M4528" t="s">
        <v>508</v>
      </c>
      <c r="N4528">
        <v>0.97499999999999998</v>
      </c>
      <c r="O4528" t="s">
        <v>111</v>
      </c>
      <c r="P4528" t="s">
        <v>112</v>
      </c>
      <c r="Q4528" t="s">
        <v>474</v>
      </c>
      <c r="R4528" t="s">
        <v>3</v>
      </c>
      <c r="S4528">
        <v>3</v>
      </c>
      <c r="T4528">
        <v>1</v>
      </c>
      <c r="U4528">
        <v>0</v>
      </c>
      <c r="V4528">
        <v>0</v>
      </c>
      <c r="W4528">
        <v>1</v>
      </c>
      <c r="X4528">
        <v>0</v>
      </c>
      <c r="Y4528">
        <v>4</v>
      </c>
      <c r="Z4528">
        <v>95.2</v>
      </c>
      <c r="AA4528">
        <v>86</v>
      </c>
      <c r="AB4528">
        <v>3.07</v>
      </c>
      <c r="AC4528">
        <v>1.46</v>
      </c>
      <c r="AD4528">
        <v>-9.2999999999999999E-2</v>
      </c>
      <c r="AE4528">
        <v>2.6019999999999999</v>
      </c>
      <c r="AF4528">
        <v>1.4950000000000001</v>
      </c>
      <c r="AG4528">
        <v>5.907</v>
      </c>
      <c r="AH4528">
        <v>13.69</v>
      </c>
      <c r="AI4528">
        <v>8.93</v>
      </c>
      <c r="AJ4528">
        <v>23.7</v>
      </c>
      <c r="AK4528">
        <v>-55.3</v>
      </c>
      <c r="AL4528">
        <v>6.2</v>
      </c>
      <c r="AM4528">
        <v>123.229</v>
      </c>
      <c r="AN4528">
        <v>3281.88</v>
      </c>
      <c r="AO4528" t="s">
        <v>4889</v>
      </c>
    </row>
    <row r="4529" spans="1:41">
      <c r="A4529" t="s">
        <v>4298</v>
      </c>
      <c r="B4529" t="s">
        <v>90</v>
      </c>
      <c r="C4529" t="s">
        <v>469</v>
      </c>
      <c r="D4529" t="s">
        <v>169</v>
      </c>
      <c r="E4529" t="s">
        <v>470</v>
      </c>
      <c r="F4529" t="s">
        <v>94</v>
      </c>
      <c r="G4529" t="s">
        <v>311</v>
      </c>
      <c r="H4529">
        <v>59</v>
      </c>
      <c r="I4529" t="s">
        <v>103</v>
      </c>
      <c r="J4529" t="s">
        <v>104</v>
      </c>
      <c r="K4529">
        <v>16</v>
      </c>
      <c r="L4529">
        <v>1</v>
      </c>
      <c r="M4529" t="s">
        <v>508</v>
      </c>
      <c r="N4529">
        <v>0.97399999999999998</v>
      </c>
      <c r="O4529" t="s">
        <v>156</v>
      </c>
      <c r="Q4529" t="s">
        <v>481</v>
      </c>
      <c r="R4529" t="s">
        <v>3</v>
      </c>
      <c r="S4529">
        <v>0</v>
      </c>
      <c r="T4529">
        <v>0</v>
      </c>
      <c r="U4529">
        <v>1</v>
      </c>
      <c r="V4529">
        <v>0</v>
      </c>
      <c r="W4529">
        <v>1</v>
      </c>
      <c r="X4529">
        <v>0</v>
      </c>
      <c r="Y4529">
        <v>4</v>
      </c>
      <c r="Z4529">
        <v>94.9</v>
      </c>
      <c r="AA4529">
        <v>86.2</v>
      </c>
      <c r="AB4529">
        <v>3.41</v>
      </c>
      <c r="AC4529">
        <v>1.5</v>
      </c>
      <c r="AD4529">
        <v>0.79</v>
      </c>
      <c r="AE4529">
        <v>2.3149999999999999</v>
      </c>
      <c r="AF4529">
        <v>1.605</v>
      </c>
      <c r="AG4529">
        <v>5.9</v>
      </c>
      <c r="AH4529">
        <v>13.43</v>
      </c>
      <c r="AI4529">
        <v>9.4600000000000009</v>
      </c>
      <c r="AJ4529">
        <v>23.7</v>
      </c>
      <c r="AK4529">
        <v>-56.9</v>
      </c>
      <c r="AL4529">
        <v>6.1</v>
      </c>
      <c r="AM4529">
        <v>125.28400000000001</v>
      </c>
      <c r="AN4529">
        <v>3305.43</v>
      </c>
      <c r="AO4529" t="s">
        <v>4890</v>
      </c>
    </row>
    <row r="4530" spans="1:41">
      <c r="A4530" t="s">
        <v>4298</v>
      </c>
      <c r="B4530" t="s">
        <v>90</v>
      </c>
      <c r="C4530" t="s">
        <v>469</v>
      </c>
      <c r="D4530" t="s">
        <v>169</v>
      </c>
      <c r="E4530" t="s">
        <v>470</v>
      </c>
      <c r="F4530" t="s">
        <v>94</v>
      </c>
      <c r="G4530" t="s">
        <v>311</v>
      </c>
      <c r="H4530">
        <v>60</v>
      </c>
      <c r="I4530" t="s">
        <v>127</v>
      </c>
      <c r="J4530" t="s">
        <v>104</v>
      </c>
      <c r="K4530">
        <v>16</v>
      </c>
      <c r="L4530">
        <v>2</v>
      </c>
      <c r="M4530" t="s">
        <v>508</v>
      </c>
      <c r="N4530">
        <v>0.94799999999999995</v>
      </c>
      <c r="O4530" t="s">
        <v>156</v>
      </c>
      <c r="Q4530" t="s">
        <v>481</v>
      </c>
      <c r="R4530" t="s">
        <v>3</v>
      </c>
      <c r="S4530">
        <v>0</v>
      </c>
      <c r="T4530">
        <v>1</v>
      </c>
      <c r="U4530">
        <v>1</v>
      </c>
      <c r="V4530">
        <v>0</v>
      </c>
      <c r="W4530">
        <v>1</v>
      </c>
      <c r="X4530">
        <v>1</v>
      </c>
      <c r="Y4530">
        <v>4</v>
      </c>
      <c r="Z4530">
        <v>95.3</v>
      </c>
      <c r="AA4530">
        <v>87.3</v>
      </c>
      <c r="AB4530">
        <v>3.14</v>
      </c>
      <c r="AC4530">
        <v>1.25</v>
      </c>
      <c r="AD4530">
        <v>0.83399999999999996</v>
      </c>
      <c r="AE4530">
        <v>3.5230000000000001</v>
      </c>
      <c r="AF4530">
        <v>1.6679999999999999</v>
      </c>
      <c r="AG4530">
        <v>6.04</v>
      </c>
      <c r="AH4530">
        <v>12.76</v>
      </c>
      <c r="AI4530">
        <v>7.51</v>
      </c>
      <c r="AJ4530">
        <v>23.8</v>
      </c>
      <c r="AK4530">
        <v>-52.2</v>
      </c>
      <c r="AL4530">
        <v>6.2</v>
      </c>
      <c r="AM4530">
        <v>120.607</v>
      </c>
      <c r="AN4530">
        <v>3025.27</v>
      </c>
      <c r="AO4530" t="s">
        <v>4891</v>
      </c>
    </row>
    <row r="4531" spans="1:41">
      <c r="A4531" t="s">
        <v>4298</v>
      </c>
      <c r="B4531" t="s">
        <v>90</v>
      </c>
      <c r="C4531" t="s">
        <v>469</v>
      </c>
      <c r="D4531" t="s">
        <v>169</v>
      </c>
      <c r="E4531" t="s">
        <v>470</v>
      </c>
      <c r="F4531" t="s">
        <v>94</v>
      </c>
      <c r="G4531" t="s">
        <v>311</v>
      </c>
      <c r="H4531">
        <v>61</v>
      </c>
      <c r="I4531" t="s">
        <v>194</v>
      </c>
      <c r="J4531" t="s">
        <v>108</v>
      </c>
      <c r="K4531">
        <v>16</v>
      </c>
      <c r="L4531">
        <v>3</v>
      </c>
      <c r="M4531" t="s">
        <v>115</v>
      </c>
      <c r="N4531">
        <v>0.56699999999999995</v>
      </c>
      <c r="O4531" t="s">
        <v>156</v>
      </c>
      <c r="P4531" t="s">
        <v>141</v>
      </c>
      <c r="Q4531" t="s">
        <v>481</v>
      </c>
      <c r="R4531" t="s">
        <v>3</v>
      </c>
      <c r="S4531">
        <v>0</v>
      </c>
      <c r="T4531">
        <v>2</v>
      </c>
      <c r="U4531">
        <v>1</v>
      </c>
      <c r="V4531">
        <v>0</v>
      </c>
      <c r="W4531">
        <v>1</v>
      </c>
      <c r="X4531">
        <v>1</v>
      </c>
      <c r="Y4531">
        <v>4</v>
      </c>
      <c r="Z4531">
        <v>91.2</v>
      </c>
      <c r="AA4531">
        <v>83.9</v>
      </c>
      <c r="AB4531">
        <v>3.14</v>
      </c>
      <c r="AC4531">
        <v>1.25</v>
      </c>
      <c r="AD4531">
        <v>-0.629</v>
      </c>
      <c r="AE4531">
        <v>1.8580000000000001</v>
      </c>
      <c r="AF4531">
        <v>1.8280000000000001</v>
      </c>
      <c r="AG4531">
        <v>5.8109999999999999</v>
      </c>
      <c r="AH4531">
        <v>4.7</v>
      </c>
      <c r="AI4531">
        <v>5.73</v>
      </c>
      <c r="AJ4531">
        <v>23.8</v>
      </c>
      <c r="AK4531">
        <v>-16.3</v>
      </c>
      <c r="AL4531">
        <v>5.5</v>
      </c>
      <c r="AM4531">
        <v>140.84700000000001</v>
      </c>
      <c r="AN4531">
        <v>1454.84</v>
      </c>
      <c r="AO4531" t="s">
        <v>4892</v>
      </c>
    </row>
    <row r="4532" spans="1:41">
      <c r="A4532" t="s">
        <v>4298</v>
      </c>
      <c r="B4532" t="s">
        <v>90</v>
      </c>
      <c r="C4532" t="s">
        <v>469</v>
      </c>
      <c r="D4532" t="s">
        <v>169</v>
      </c>
      <c r="E4532" t="s">
        <v>470</v>
      </c>
      <c r="F4532" t="s">
        <v>94</v>
      </c>
      <c r="G4532" t="s">
        <v>311</v>
      </c>
      <c r="H4532">
        <v>62</v>
      </c>
      <c r="I4532" t="s">
        <v>159</v>
      </c>
      <c r="J4532" t="s">
        <v>97</v>
      </c>
      <c r="K4532">
        <v>17</v>
      </c>
      <c r="L4532">
        <v>1</v>
      </c>
      <c r="M4532" t="s">
        <v>122</v>
      </c>
      <c r="N4532">
        <v>0.90500000000000003</v>
      </c>
      <c r="O4532" t="s">
        <v>301</v>
      </c>
      <c r="Q4532" t="s">
        <v>521</v>
      </c>
      <c r="R4532" t="s">
        <v>3</v>
      </c>
      <c r="S4532">
        <v>0</v>
      </c>
      <c r="T4532">
        <v>0</v>
      </c>
      <c r="U4532">
        <v>1</v>
      </c>
      <c r="V4532">
        <v>1</v>
      </c>
      <c r="W4532">
        <v>0</v>
      </c>
      <c r="X4532">
        <v>0</v>
      </c>
      <c r="Y4532">
        <v>4</v>
      </c>
      <c r="Z4532">
        <v>83.5</v>
      </c>
      <c r="AA4532">
        <v>76.7</v>
      </c>
      <c r="AB4532">
        <v>3.51</v>
      </c>
      <c r="AC4532">
        <v>1.5</v>
      </c>
      <c r="AD4532">
        <v>0.29699999999999999</v>
      </c>
      <c r="AE4532">
        <v>0.71</v>
      </c>
      <c r="AF4532">
        <v>1.506</v>
      </c>
      <c r="AG4532">
        <v>6</v>
      </c>
      <c r="AH4532">
        <v>13.45</v>
      </c>
      <c r="AI4532">
        <v>7.1</v>
      </c>
      <c r="AJ4532">
        <v>23.8</v>
      </c>
      <c r="AK4532">
        <v>-38.9</v>
      </c>
      <c r="AL4532">
        <v>8.1</v>
      </c>
      <c r="AM4532">
        <v>117.991</v>
      </c>
      <c r="AN4532">
        <v>2706.72</v>
      </c>
      <c r="AO4532" t="s">
        <v>4893</v>
      </c>
    </row>
    <row r="4533" spans="1:41">
      <c r="A4533" t="s">
        <v>4298</v>
      </c>
      <c r="B4533" t="s">
        <v>90</v>
      </c>
      <c r="C4533" t="s">
        <v>469</v>
      </c>
      <c r="D4533" t="s">
        <v>169</v>
      </c>
      <c r="E4533" t="s">
        <v>470</v>
      </c>
      <c r="F4533" t="s">
        <v>94</v>
      </c>
      <c r="G4533" t="s">
        <v>311</v>
      </c>
      <c r="H4533">
        <v>63</v>
      </c>
      <c r="I4533" t="s">
        <v>194</v>
      </c>
      <c r="J4533" t="s">
        <v>108</v>
      </c>
      <c r="K4533">
        <v>17</v>
      </c>
      <c r="L4533">
        <v>2</v>
      </c>
      <c r="M4533" t="s">
        <v>508</v>
      </c>
      <c r="N4533">
        <v>0.90200000000000002</v>
      </c>
      <c r="O4533" t="s">
        <v>301</v>
      </c>
      <c r="P4533" t="s">
        <v>112</v>
      </c>
      <c r="Q4533" t="s">
        <v>521</v>
      </c>
      <c r="R4533" t="s">
        <v>3</v>
      </c>
      <c r="S4533">
        <v>1</v>
      </c>
      <c r="T4533">
        <v>0</v>
      </c>
      <c r="U4533">
        <v>1</v>
      </c>
      <c r="V4533">
        <v>1</v>
      </c>
      <c r="W4533">
        <v>0</v>
      </c>
      <c r="X4533">
        <v>0</v>
      </c>
      <c r="Y4533">
        <v>4</v>
      </c>
      <c r="Z4533">
        <v>95.3</v>
      </c>
      <c r="AA4533">
        <v>87.4</v>
      </c>
      <c r="AB4533">
        <v>3.55</v>
      </c>
      <c r="AC4533">
        <v>1.7</v>
      </c>
      <c r="AD4533">
        <v>-3.1E-2</v>
      </c>
      <c r="AE4533">
        <v>3.7949999999999999</v>
      </c>
      <c r="AF4533">
        <v>1.411</v>
      </c>
      <c r="AG4533">
        <v>6.0170000000000003</v>
      </c>
      <c r="AH4533">
        <v>12.23</v>
      </c>
      <c r="AI4533">
        <v>7.61</v>
      </c>
      <c r="AJ4533">
        <v>23.8</v>
      </c>
      <c r="AK4533">
        <v>-51.2</v>
      </c>
      <c r="AL4533">
        <v>5.9</v>
      </c>
      <c r="AM4533">
        <v>122.03</v>
      </c>
      <c r="AN4533">
        <v>2950.92</v>
      </c>
      <c r="AO4533" t="s">
        <v>4894</v>
      </c>
    </row>
    <row r="4534" spans="1:41">
      <c r="A4534" t="s">
        <v>4298</v>
      </c>
      <c r="B4534" t="s">
        <v>90</v>
      </c>
      <c r="C4534" t="s">
        <v>469</v>
      </c>
      <c r="D4534" t="s">
        <v>169</v>
      </c>
      <c r="E4534" t="s">
        <v>470</v>
      </c>
      <c r="F4534" t="s">
        <v>94</v>
      </c>
      <c r="G4534" t="s">
        <v>311</v>
      </c>
      <c r="H4534">
        <v>64</v>
      </c>
      <c r="I4534" t="s">
        <v>96</v>
      </c>
      <c r="J4534" t="s">
        <v>97</v>
      </c>
      <c r="K4534">
        <v>18</v>
      </c>
      <c r="L4534">
        <v>1</v>
      </c>
      <c r="M4534" t="s">
        <v>508</v>
      </c>
      <c r="N4534">
        <v>0.97599999999999998</v>
      </c>
      <c r="O4534" t="s">
        <v>123</v>
      </c>
      <c r="Q4534" t="s">
        <v>1048</v>
      </c>
      <c r="R4534" t="s">
        <v>3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0</v>
      </c>
      <c r="Y4534">
        <v>4</v>
      </c>
      <c r="Z4534">
        <v>94.8</v>
      </c>
      <c r="AA4534">
        <v>87.1</v>
      </c>
      <c r="AB4534">
        <v>3.63</v>
      </c>
      <c r="AC4534">
        <v>1.5</v>
      </c>
      <c r="AD4534">
        <v>0.6</v>
      </c>
      <c r="AE4534">
        <v>1.4319999999999999</v>
      </c>
      <c r="AF4534">
        <v>1.506</v>
      </c>
      <c r="AG4534">
        <v>5.8570000000000002</v>
      </c>
      <c r="AH4534">
        <v>14</v>
      </c>
      <c r="AI4534">
        <v>7.23</v>
      </c>
      <c r="AJ4534">
        <v>23.8</v>
      </c>
      <c r="AK4534">
        <v>-51.7</v>
      </c>
      <c r="AL4534">
        <v>6.8</v>
      </c>
      <c r="AM4534">
        <v>117.43300000000001</v>
      </c>
      <c r="AN4534">
        <v>3197.65</v>
      </c>
      <c r="AO4534" t="s">
        <v>4895</v>
      </c>
    </row>
    <row r="4535" spans="1:41">
      <c r="A4535" t="s">
        <v>4298</v>
      </c>
      <c r="B4535" t="s">
        <v>90</v>
      </c>
      <c r="C4535" t="s">
        <v>469</v>
      </c>
      <c r="D4535" t="s">
        <v>169</v>
      </c>
      <c r="E4535" t="s">
        <v>470</v>
      </c>
      <c r="F4535" t="s">
        <v>94</v>
      </c>
      <c r="G4535" t="s">
        <v>311</v>
      </c>
      <c r="H4535">
        <v>65</v>
      </c>
      <c r="I4535" t="s">
        <v>103</v>
      </c>
      <c r="J4535" t="s">
        <v>104</v>
      </c>
      <c r="K4535">
        <v>18</v>
      </c>
      <c r="L4535">
        <v>2</v>
      </c>
      <c r="M4535" t="s">
        <v>508</v>
      </c>
      <c r="N4535">
        <v>0.77</v>
      </c>
      <c r="O4535" t="s">
        <v>123</v>
      </c>
      <c r="Q4535" t="s">
        <v>1048</v>
      </c>
      <c r="R4535" t="s">
        <v>3</v>
      </c>
      <c r="S4535">
        <v>1</v>
      </c>
      <c r="T4535">
        <v>0</v>
      </c>
      <c r="U4535">
        <v>1</v>
      </c>
      <c r="V4535">
        <v>0</v>
      </c>
      <c r="W4535">
        <v>0</v>
      </c>
      <c r="X4535">
        <v>0</v>
      </c>
      <c r="Y4535">
        <v>4</v>
      </c>
      <c r="Z4535">
        <v>95.5</v>
      </c>
      <c r="AA4535">
        <v>87.3</v>
      </c>
      <c r="AB4535">
        <v>3.52</v>
      </c>
      <c r="AC4535">
        <v>1.44</v>
      </c>
      <c r="AD4535">
        <v>-0.13100000000000001</v>
      </c>
      <c r="AE4535">
        <v>2.7450000000000001</v>
      </c>
      <c r="AF4535">
        <v>1.39</v>
      </c>
      <c r="AG4535">
        <v>5.9950000000000001</v>
      </c>
      <c r="AH4535">
        <v>11.1</v>
      </c>
      <c r="AI4535">
        <v>11.32</v>
      </c>
      <c r="AJ4535">
        <v>23.7</v>
      </c>
      <c r="AK4535">
        <v>-59.8</v>
      </c>
      <c r="AL4535">
        <v>4.8</v>
      </c>
      <c r="AM4535">
        <v>135.65700000000001</v>
      </c>
      <c r="AN4535">
        <v>3238.9</v>
      </c>
      <c r="AO4535" t="s">
        <v>4896</v>
      </c>
    </row>
    <row r="4536" spans="1:41">
      <c r="A4536" t="s">
        <v>4298</v>
      </c>
      <c r="B4536" t="s">
        <v>90</v>
      </c>
      <c r="C4536" t="s">
        <v>469</v>
      </c>
      <c r="D4536" t="s">
        <v>169</v>
      </c>
      <c r="E4536" t="s">
        <v>470</v>
      </c>
      <c r="F4536" t="s">
        <v>94</v>
      </c>
      <c r="G4536" t="s">
        <v>311</v>
      </c>
      <c r="H4536">
        <v>66</v>
      </c>
      <c r="I4536" t="s">
        <v>103</v>
      </c>
      <c r="J4536" t="s">
        <v>104</v>
      </c>
      <c r="K4536">
        <v>18</v>
      </c>
      <c r="L4536">
        <v>3</v>
      </c>
      <c r="M4536" t="s">
        <v>508</v>
      </c>
      <c r="N4536">
        <v>0.69599999999999995</v>
      </c>
      <c r="O4536" t="s">
        <v>123</v>
      </c>
      <c r="Q4536" t="s">
        <v>1048</v>
      </c>
      <c r="R4536" t="s">
        <v>3</v>
      </c>
      <c r="S4536">
        <v>1</v>
      </c>
      <c r="T4536">
        <v>1</v>
      </c>
      <c r="U4536">
        <v>1</v>
      </c>
      <c r="V4536">
        <v>0</v>
      </c>
      <c r="W4536">
        <v>0</v>
      </c>
      <c r="X4536">
        <v>0</v>
      </c>
      <c r="Y4536">
        <v>4</v>
      </c>
      <c r="Z4536">
        <v>94.7</v>
      </c>
      <c r="AA4536">
        <v>86.3</v>
      </c>
      <c r="AB4536">
        <v>3.47</v>
      </c>
      <c r="AC4536">
        <v>1.5</v>
      </c>
      <c r="AD4536">
        <v>-0.51600000000000001</v>
      </c>
      <c r="AE4536">
        <v>2.8620000000000001</v>
      </c>
      <c r="AF4536">
        <v>1.089</v>
      </c>
      <c r="AG4536">
        <v>5.9809999999999999</v>
      </c>
      <c r="AH4536">
        <v>11.13</v>
      </c>
      <c r="AI4536">
        <v>8.4</v>
      </c>
      <c r="AJ4536">
        <v>23.7</v>
      </c>
      <c r="AK4536">
        <v>-48.3</v>
      </c>
      <c r="AL4536">
        <v>5.5</v>
      </c>
      <c r="AM4536">
        <v>127.172</v>
      </c>
      <c r="AN4536">
        <v>2812.7</v>
      </c>
      <c r="AO4536" t="s">
        <v>4897</v>
      </c>
    </row>
    <row r="4537" spans="1:41">
      <c r="A4537" t="s">
        <v>4298</v>
      </c>
      <c r="B4537" t="s">
        <v>90</v>
      </c>
      <c r="C4537" t="s">
        <v>469</v>
      </c>
      <c r="D4537" t="s">
        <v>169</v>
      </c>
      <c r="E4537" t="s">
        <v>470</v>
      </c>
      <c r="F4537" t="s">
        <v>94</v>
      </c>
      <c r="G4537" t="s">
        <v>311</v>
      </c>
      <c r="H4537">
        <v>67</v>
      </c>
      <c r="I4537" t="s">
        <v>147</v>
      </c>
      <c r="J4537" t="s">
        <v>104</v>
      </c>
      <c r="K4537">
        <v>18</v>
      </c>
      <c r="L4537">
        <v>4</v>
      </c>
      <c r="M4537" t="s">
        <v>98</v>
      </c>
      <c r="N4537">
        <v>0.9</v>
      </c>
      <c r="O4537" t="s">
        <v>123</v>
      </c>
      <c r="Q4537" t="s">
        <v>1048</v>
      </c>
      <c r="R4537" t="s">
        <v>3</v>
      </c>
      <c r="S4537">
        <v>1</v>
      </c>
      <c r="T4537">
        <v>2</v>
      </c>
      <c r="U4537">
        <v>1</v>
      </c>
      <c r="V4537">
        <v>0</v>
      </c>
      <c r="W4537">
        <v>0</v>
      </c>
      <c r="X4537">
        <v>0</v>
      </c>
      <c r="Y4537">
        <v>4</v>
      </c>
      <c r="Z4537">
        <v>96.7</v>
      </c>
      <c r="AA4537">
        <v>88.5</v>
      </c>
      <c r="AB4537">
        <v>3.47</v>
      </c>
      <c r="AC4537">
        <v>1.64</v>
      </c>
      <c r="AD4537">
        <v>0.32700000000000001</v>
      </c>
      <c r="AE4537">
        <v>2.0550000000000002</v>
      </c>
      <c r="AF4537">
        <v>1.5569999999999999</v>
      </c>
      <c r="AG4537">
        <v>5.9130000000000003</v>
      </c>
      <c r="AH4537">
        <v>9.8699999999999992</v>
      </c>
      <c r="AI4537">
        <v>11.28</v>
      </c>
      <c r="AJ4537">
        <v>23.8</v>
      </c>
      <c r="AK4537">
        <v>-57.7</v>
      </c>
      <c r="AL4537">
        <v>4.4000000000000004</v>
      </c>
      <c r="AM4537">
        <v>138.899</v>
      </c>
      <c r="AN4537">
        <v>3102.25</v>
      </c>
      <c r="AO4537" t="s">
        <v>4898</v>
      </c>
    </row>
    <row r="4538" spans="1:41">
      <c r="A4538" t="s">
        <v>4298</v>
      </c>
      <c r="B4538" t="s">
        <v>90</v>
      </c>
      <c r="C4538" t="s">
        <v>469</v>
      </c>
      <c r="D4538" t="s">
        <v>169</v>
      </c>
      <c r="E4538" t="s">
        <v>470</v>
      </c>
      <c r="F4538" t="s">
        <v>94</v>
      </c>
      <c r="G4538" t="s">
        <v>311</v>
      </c>
      <c r="H4538">
        <v>68</v>
      </c>
      <c r="I4538" t="s">
        <v>127</v>
      </c>
      <c r="J4538" t="s">
        <v>104</v>
      </c>
      <c r="K4538">
        <v>19</v>
      </c>
      <c r="L4538">
        <v>1</v>
      </c>
      <c r="M4538" t="s">
        <v>508</v>
      </c>
      <c r="N4538">
        <v>0.86199999999999999</v>
      </c>
      <c r="O4538" t="s">
        <v>156</v>
      </c>
      <c r="Q4538" t="s">
        <v>532</v>
      </c>
      <c r="R4538" t="s">
        <v>3</v>
      </c>
      <c r="S4538">
        <v>0</v>
      </c>
      <c r="T4538">
        <v>0</v>
      </c>
      <c r="U4538">
        <v>2</v>
      </c>
      <c r="V4538">
        <v>0</v>
      </c>
      <c r="W4538">
        <v>0</v>
      </c>
      <c r="X4538">
        <v>0</v>
      </c>
      <c r="Y4538">
        <v>4</v>
      </c>
      <c r="Z4538">
        <v>95.7</v>
      </c>
      <c r="AA4538">
        <v>87.9</v>
      </c>
      <c r="AB4538">
        <v>3.29</v>
      </c>
      <c r="AC4538">
        <v>1.7</v>
      </c>
      <c r="AD4538">
        <v>1.35</v>
      </c>
      <c r="AE4538">
        <v>2.194</v>
      </c>
      <c r="AF4538">
        <v>1.627</v>
      </c>
      <c r="AG4538">
        <v>5.9690000000000003</v>
      </c>
      <c r="AH4538">
        <v>11.67</v>
      </c>
      <c r="AI4538">
        <v>8.25</v>
      </c>
      <c r="AJ4538">
        <v>23.8</v>
      </c>
      <c r="AK4538">
        <v>-51.4</v>
      </c>
      <c r="AL4538">
        <v>5.8</v>
      </c>
      <c r="AM4538">
        <v>125.38</v>
      </c>
      <c r="AN4538">
        <v>2931.71</v>
      </c>
      <c r="AO4538" t="s">
        <v>4899</v>
      </c>
    </row>
    <row r="4539" spans="1:41">
      <c r="A4539" t="s">
        <v>4298</v>
      </c>
      <c r="B4539" t="s">
        <v>90</v>
      </c>
      <c r="C4539" t="s">
        <v>469</v>
      </c>
      <c r="D4539" t="s">
        <v>169</v>
      </c>
      <c r="E4539" t="s">
        <v>470</v>
      </c>
      <c r="F4539" t="s">
        <v>94</v>
      </c>
      <c r="G4539" t="s">
        <v>311</v>
      </c>
      <c r="H4539">
        <v>69</v>
      </c>
      <c r="I4539" t="s">
        <v>96</v>
      </c>
      <c r="J4539" t="s">
        <v>97</v>
      </c>
      <c r="K4539">
        <v>19</v>
      </c>
      <c r="L4539">
        <v>2</v>
      </c>
      <c r="M4539" t="s">
        <v>499</v>
      </c>
      <c r="N4539">
        <v>0.90200000000000002</v>
      </c>
      <c r="O4539" t="s">
        <v>156</v>
      </c>
      <c r="Q4539" t="s">
        <v>532</v>
      </c>
      <c r="R4539" t="s">
        <v>3</v>
      </c>
      <c r="S4539">
        <v>0</v>
      </c>
      <c r="T4539">
        <v>1</v>
      </c>
      <c r="U4539">
        <v>2</v>
      </c>
      <c r="V4539">
        <v>0</v>
      </c>
      <c r="W4539">
        <v>0</v>
      </c>
      <c r="X4539">
        <v>0</v>
      </c>
      <c r="Y4539">
        <v>4</v>
      </c>
      <c r="Z4539">
        <v>77.7</v>
      </c>
      <c r="AA4539">
        <v>71.599999999999994</v>
      </c>
      <c r="AB4539">
        <v>3.38</v>
      </c>
      <c r="AC4539">
        <v>1.66</v>
      </c>
      <c r="AD4539">
        <v>0.84199999999999997</v>
      </c>
      <c r="AE4539">
        <v>3.5670000000000002</v>
      </c>
      <c r="AF4539">
        <v>1.7210000000000001</v>
      </c>
      <c r="AG4539">
        <v>6.5030000000000001</v>
      </c>
      <c r="AH4539">
        <v>-1</v>
      </c>
      <c r="AI4539">
        <v>-6.14</v>
      </c>
      <c r="AJ4539">
        <v>23.8</v>
      </c>
      <c r="AK4539">
        <v>2.2999999999999998</v>
      </c>
      <c r="AL4539">
        <v>12.4</v>
      </c>
      <c r="AM4539">
        <v>350.64299999999997</v>
      </c>
      <c r="AN4539">
        <v>1023.42</v>
      </c>
      <c r="AO4539" t="s">
        <v>4900</v>
      </c>
    </row>
    <row r="4540" spans="1:41">
      <c r="A4540" t="s">
        <v>4298</v>
      </c>
      <c r="B4540" t="s">
        <v>90</v>
      </c>
      <c r="C4540" t="s">
        <v>469</v>
      </c>
      <c r="D4540" t="s">
        <v>169</v>
      </c>
      <c r="E4540" t="s">
        <v>470</v>
      </c>
      <c r="F4540" t="s">
        <v>94</v>
      </c>
      <c r="G4540" t="s">
        <v>311</v>
      </c>
      <c r="H4540">
        <v>70</v>
      </c>
      <c r="I4540" t="s">
        <v>96</v>
      </c>
      <c r="J4540" t="s">
        <v>97</v>
      </c>
      <c r="K4540">
        <v>19</v>
      </c>
      <c r="L4540">
        <v>3</v>
      </c>
      <c r="M4540" t="s">
        <v>508</v>
      </c>
      <c r="N4540">
        <v>0.96599999999999997</v>
      </c>
      <c r="O4540" t="s">
        <v>156</v>
      </c>
      <c r="Q4540" t="s">
        <v>532</v>
      </c>
      <c r="R4540" t="s">
        <v>3</v>
      </c>
      <c r="S4540">
        <v>1</v>
      </c>
      <c r="T4540">
        <v>1</v>
      </c>
      <c r="U4540">
        <v>2</v>
      </c>
      <c r="V4540">
        <v>0</v>
      </c>
      <c r="W4540">
        <v>0</v>
      </c>
      <c r="X4540">
        <v>0</v>
      </c>
      <c r="Y4540">
        <v>4</v>
      </c>
      <c r="Z4540">
        <v>94.5</v>
      </c>
      <c r="AA4540">
        <v>86.5</v>
      </c>
      <c r="AB4540">
        <v>3.51</v>
      </c>
      <c r="AC4540">
        <v>1.66</v>
      </c>
      <c r="AD4540">
        <v>-0.107</v>
      </c>
      <c r="AE4540">
        <v>3.3839999999999999</v>
      </c>
      <c r="AF4540">
        <v>1.2270000000000001</v>
      </c>
      <c r="AG4540">
        <v>6.0519999999999996</v>
      </c>
      <c r="AH4540">
        <v>13.73</v>
      </c>
      <c r="AI4540">
        <v>7.12</v>
      </c>
      <c r="AJ4540">
        <v>23.7</v>
      </c>
      <c r="AK4540">
        <v>-51.8</v>
      </c>
      <c r="AL4540">
        <v>6.6</v>
      </c>
      <c r="AM4540">
        <v>117.539</v>
      </c>
      <c r="AN4540">
        <v>3127.4</v>
      </c>
      <c r="AO4540" t="s">
        <v>4901</v>
      </c>
    </row>
    <row r="4541" spans="1:41">
      <c r="A4541" t="s">
        <v>4298</v>
      </c>
      <c r="B4541" t="s">
        <v>90</v>
      </c>
      <c r="C4541" t="s">
        <v>469</v>
      </c>
      <c r="D4541" t="s">
        <v>169</v>
      </c>
      <c r="E4541" t="s">
        <v>470</v>
      </c>
      <c r="F4541" t="s">
        <v>94</v>
      </c>
      <c r="G4541" t="s">
        <v>311</v>
      </c>
      <c r="H4541">
        <v>71</v>
      </c>
      <c r="I4541" t="s">
        <v>103</v>
      </c>
      <c r="J4541" t="s">
        <v>104</v>
      </c>
      <c r="K4541">
        <v>19</v>
      </c>
      <c r="L4541">
        <v>4</v>
      </c>
      <c r="M4541" t="s">
        <v>122</v>
      </c>
      <c r="N4541">
        <v>0.90800000000000003</v>
      </c>
      <c r="O4541" t="s">
        <v>156</v>
      </c>
      <c r="Q4541" t="s">
        <v>532</v>
      </c>
      <c r="R4541" t="s">
        <v>3</v>
      </c>
      <c r="S4541">
        <v>2</v>
      </c>
      <c r="T4541">
        <v>1</v>
      </c>
      <c r="U4541">
        <v>2</v>
      </c>
      <c r="V4541">
        <v>0</v>
      </c>
      <c r="W4541">
        <v>0</v>
      </c>
      <c r="X4541">
        <v>0</v>
      </c>
      <c r="Y4541">
        <v>4</v>
      </c>
      <c r="Z4541">
        <v>81.7</v>
      </c>
      <c r="AA4541">
        <v>74.900000000000006</v>
      </c>
      <c r="AB4541">
        <v>3.38</v>
      </c>
      <c r="AC4541">
        <v>1.67</v>
      </c>
      <c r="AD4541">
        <v>-3.4000000000000002E-2</v>
      </c>
      <c r="AE4541">
        <v>1.7569999999999999</v>
      </c>
      <c r="AF4541">
        <v>1.3320000000000001</v>
      </c>
      <c r="AG4541">
        <v>6.1689999999999996</v>
      </c>
      <c r="AH4541">
        <v>11.51</v>
      </c>
      <c r="AI4541">
        <v>9.77</v>
      </c>
      <c r="AJ4541">
        <v>23.8</v>
      </c>
      <c r="AK4541">
        <v>-38.1</v>
      </c>
      <c r="AL4541">
        <v>7</v>
      </c>
      <c r="AM4541">
        <v>130.47800000000001</v>
      </c>
      <c r="AN4541">
        <v>2635.71</v>
      </c>
      <c r="AO4541" t="s">
        <v>4902</v>
      </c>
    </row>
    <row r="4542" spans="1:41">
      <c r="A4542" t="s">
        <v>4298</v>
      </c>
      <c r="B4542" t="s">
        <v>90</v>
      </c>
      <c r="C4542" t="s">
        <v>469</v>
      </c>
      <c r="D4542" t="s">
        <v>169</v>
      </c>
      <c r="E4542" t="s">
        <v>470</v>
      </c>
      <c r="F4542" t="s">
        <v>94</v>
      </c>
      <c r="G4542" t="s">
        <v>311</v>
      </c>
      <c r="H4542">
        <v>72</v>
      </c>
      <c r="I4542" t="s">
        <v>120</v>
      </c>
      <c r="J4542" t="s">
        <v>108</v>
      </c>
      <c r="K4542">
        <v>19</v>
      </c>
      <c r="L4542">
        <v>5</v>
      </c>
      <c r="M4542" t="s">
        <v>499</v>
      </c>
      <c r="N4542">
        <v>0.90400000000000003</v>
      </c>
      <c r="O4542" t="s">
        <v>156</v>
      </c>
      <c r="P4542" t="s">
        <v>141</v>
      </c>
      <c r="Q4542" t="s">
        <v>532</v>
      </c>
      <c r="R4542" t="s">
        <v>3</v>
      </c>
      <c r="S4542">
        <v>2</v>
      </c>
      <c r="T4542">
        <v>2</v>
      </c>
      <c r="U4542">
        <v>2</v>
      </c>
      <c r="V4542">
        <v>0</v>
      </c>
      <c r="W4542">
        <v>0</v>
      </c>
      <c r="X4542">
        <v>0</v>
      </c>
      <c r="Y4542">
        <v>4</v>
      </c>
      <c r="Z4542">
        <v>77.7</v>
      </c>
      <c r="AA4542">
        <v>71.599999999999994</v>
      </c>
      <c r="AB4542">
        <v>3.29</v>
      </c>
      <c r="AC4542">
        <v>1.7</v>
      </c>
      <c r="AD4542">
        <v>1.1890000000000001</v>
      </c>
      <c r="AE4542">
        <v>2.5710000000000002</v>
      </c>
      <c r="AF4542">
        <v>1.8260000000000001</v>
      </c>
      <c r="AG4542">
        <v>6.4569999999999999</v>
      </c>
      <c r="AH4542">
        <v>-4.3899999999999997</v>
      </c>
      <c r="AI4542">
        <v>-8.0399999999999991</v>
      </c>
      <c r="AJ4542">
        <v>23.8</v>
      </c>
      <c r="AK4542">
        <v>7.7</v>
      </c>
      <c r="AL4542">
        <v>13.4</v>
      </c>
      <c r="AM4542">
        <v>331.20100000000002</v>
      </c>
      <c r="AN4542">
        <v>1502.65</v>
      </c>
      <c r="AO4542" t="s">
        <v>4903</v>
      </c>
    </row>
    <row r="4543" spans="1:41">
      <c r="A4543" t="s">
        <v>4298</v>
      </c>
      <c r="B4543" t="s">
        <v>90</v>
      </c>
      <c r="C4543" t="s">
        <v>469</v>
      </c>
      <c r="D4543" t="s">
        <v>169</v>
      </c>
      <c r="E4543" t="s">
        <v>470</v>
      </c>
      <c r="F4543" t="s">
        <v>94</v>
      </c>
      <c r="G4543" t="s">
        <v>311</v>
      </c>
      <c r="H4543">
        <v>73</v>
      </c>
      <c r="I4543" t="s">
        <v>127</v>
      </c>
      <c r="J4543" t="s">
        <v>104</v>
      </c>
      <c r="K4543">
        <v>20</v>
      </c>
      <c r="L4543">
        <v>1</v>
      </c>
      <c r="M4543" t="s">
        <v>115</v>
      </c>
      <c r="N4543">
        <v>0.90700000000000003</v>
      </c>
      <c r="O4543" t="s">
        <v>617</v>
      </c>
      <c r="Q4543" t="s">
        <v>496</v>
      </c>
      <c r="R4543" t="s">
        <v>90</v>
      </c>
      <c r="S4543">
        <v>0</v>
      </c>
      <c r="T4543">
        <v>0</v>
      </c>
      <c r="U4543">
        <v>2</v>
      </c>
      <c r="V4543">
        <v>1</v>
      </c>
      <c r="W4543">
        <v>0</v>
      </c>
      <c r="X4543">
        <v>0</v>
      </c>
      <c r="Y4543">
        <v>4</v>
      </c>
      <c r="Z4543">
        <v>86.4</v>
      </c>
      <c r="AA4543">
        <v>79.5</v>
      </c>
      <c r="AB4543">
        <v>3.37</v>
      </c>
      <c r="AC4543">
        <v>1.69</v>
      </c>
      <c r="AD4543">
        <v>-0.216</v>
      </c>
      <c r="AE4543">
        <v>2.1909999999999998</v>
      </c>
      <c r="AF4543">
        <v>1.8129999999999999</v>
      </c>
      <c r="AG4543">
        <v>5.8150000000000004</v>
      </c>
      <c r="AH4543">
        <v>2.9</v>
      </c>
      <c r="AI4543">
        <v>3.01</v>
      </c>
      <c r="AJ4543">
        <v>23.8</v>
      </c>
      <c r="AK4543">
        <v>-7.1</v>
      </c>
      <c r="AL4543">
        <v>7.1</v>
      </c>
      <c r="AM4543">
        <v>136.571</v>
      </c>
      <c r="AN4543">
        <v>778.30899999999997</v>
      </c>
      <c r="AO4543" t="s">
        <v>4904</v>
      </c>
    </row>
    <row r="4544" spans="1:41">
      <c r="A4544" t="s">
        <v>4298</v>
      </c>
      <c r="B4544" t="s">
        <v>90</v>
      </c>
      <c r="C4544" t="s">
        <v>469</v>
      </c>
      <c r="D4544" t="s">
        <v>169</v>
      </c>
      <c r="E4544" t="s">
        <v>470</v>
      </c>
      <c r="F4544" t="s">
        <v>94</v>
      </c>
      <c r="G4544" t="s">
        <v>311</v>
      </c>
      <c r="H4544">
        <v>74</v>
      </c>
      <c r="I4544" t="s">
        <v>96</v>
      </c>
      <c r="J4544" t="s">
        <v>97</v>
      </c>
      <c r="K4544">
        <v>20</v>
      </c>
      <c r="L4544">
        <v>2</v>
      </c>
      <c r="M4544" t="s">
        <v>508</v>
      </c>
      <c r="N4544">
        <v>0.91800000000000004</v>
      </c>
      <c r="O4544" t="s">
        <v>617</v>
      </c>
      <c r="Q4544" t="s">
        <v>496</v>
      </c>
      <c r="R4544" t="s">
        <v>90</v>
      </c>
      <c r="S4544">
        <v>0</v>
      </c>
      <c r="T4544">
        <v>1</v>
      </c>
      <c r="U4544">
        <v>2</v>
      </c>
      <c r="V4544">
        <v>1</v>
      </c>
      <c r="W4544">
        <v>0</v>
      </c>
      <c r="X4544">
        <v>0</v>
      </c>
      <c r="Y4544">
        <v>4</v>
      </c>
      <c r="Z4544">
        <v>95.4</v>
      </c>
      <c r="AA4544">
        <v>87.8</v>
      </c>
      <c r="AB4544">
        <v>3.3</v>
      </c>
      <c r="AC4544">
        <v>1.71</v>
      </c>
      <c r="AD4544">
        <v>1.6160000000000001</v>
      </c>
      <c r="AE4544">
        <v>2.2160000000000002</v>
      </c>
      <c r="AF4544">
        <v>1.5760000000000001</v>
      </c>
      <c r="AG4544">
        <v>5.859</v>
      </c>
      <c r="AH4544">
        <v>12.11</v>
      </c>
      <c r="AI4544">
        <v>8.0299999999999994</v>
      </c>
      <c r="AJ4544">
        <v>23.8</v>
      </c>
      <c r="AK4544">
        <v>-52.1</v>
      </c>
      <c r="AL4544">
        <v>6</v>
      </c>
      <c r="AM4544">
        <v>123.661</v>
      </c>
      <c r="AN4544">
        <v>2981.86</v>
      </c>
      <c r="AO4544" t="s">
        <v>4905</v>
      </c>
    </row>
    <row r="4545" spans="1:41">
      <c r="A4545" t="s">
        <v>4298</v>
      </c>
      <c r="B4545" t="s">
        <v>90</v>
      </c>
      <c r="C4545" t="s">
        <v>469</v>
      </c>
      <c r="D4545" t="s">
        <v>169</v>
      </c>
      <c r="E4545" t="s">
        <v>470</v>
      </c>
      <c r="F4545" t="s">
        <v>94</v>
      </c>
      <c r="G4545" t="s">
        <v>311</v>
      </c>
      <c r="H4545">
        <v>75</v>
      </c>
      <c r="I4545" t="s">
        <v>96</v>
      </c>
      <c r="J4545" t="s">
        <v>97</v>
      </c>
      <c r="K4545">
        <v>20</v>
      </c>
      <c r="L4545">
        <v>3</v>
      </c>
      <c r="M4545" t="s">
        <v>508</v>
      </c>
      <c r="N4545">
        <v>0.94199999999999995</v>
      </c>
      <c r="O4545" t="s">
        <v>617</v>
      </c>
      <c r="Q4545" t="s">
        <v>496</v>
      </c>
      <c r="R4545" t="s">
        <v>90</v>
      </c>
      <c r="S4545">
        <v>1</v>
      </c>
      <c r="T4545">
        <v>1</v>
      </c>
      <c r="U4545">
        <v>2</v>
      </c>
      <c r="V4545">
        <v>1</v>
      </c>
      <c r="W4545">
        <v>0</v>
      </c>
      <c r="X4545">
        <v>0</v>
      </c>
      <c r="Y4545">
        <v>4</v>
      </c>
      <c r="Z4545">
        <v>95.6</v>
      </c>
      <c r="AA4545">
        <v>87.1</v>
      </c>
      <c r="AB4545">
        <v>3.3</v>
      </c>
      <c r="AC4545">
        <v>1.77</v>
      </c>
      <c r="AD4545">
        <v>-2.3E-2</v>
      </c>
      <c r="AE4545">
        <v>3.302</v>
      </c>
      <c r="AF4545">
        <v>1.2649999999999999</v>
      </c>
      <c r="AG4545">
        <v>5.9569999999999999</v>
      </c>
      <c r="AH4545">
        <v>12.35</v>
      </c>
      <c r="AI4545">
        <v>8.57</v>
      </c>
      <c r="AJ4545">
        <v>23.7</v>
      </c>
      <c r="AK4545">
        <v>-53.7</v>
      </c>
      <c r="AL4545">
        <v>5.7</v>
      </c>
      <c r="AM4545">
        <v>124.86199999999999</v>
      </c>
      <c r="AN4545">
        <v>3062.92</v>
      </c>
      <c r="AO4545" t="s">
        <v>4906</v>
      </c>
    </row>
    <row r="4546" spans="1:41">
      <c r="A4546" t="s">
        <v>4298</v>
      </c>
      <c r="B4546" t="s">
        <v>90</v>
      </c>
      <c r="C4546" t="s">
        <v>469</v>
      </c>
      <c r="D4546" t="s">
        <v>169</v>
      </c>
      <c r="E4546" t="s">
        <v>470</v>
      </c>
      <c r="F4546" t="s">
        <v>94</v>
      </c>
      <c r="G4546" t="s">
        <v>311</v>
      </c>
      <c r="H4546">
        <v>76</v>
      </c>
      <c r="I4546" t="s">
        <v>96</v>
      </c>
      <c r="J4546" t="s">
        <v>97</v>
      </c>
      <c r="K4546">
        <v>20</v>
      </c>
      <c r="L4546">
        <v>4</v>
      </c>
      <c r="M4546" t="s">
        <v>508</v>
      </c>
      <c r="N4546">
        <v>0.97299999999999998</v>
      </c>
      <c r="O4546" t="s">
        <v>617</v>
      </c>
      <c r="Q4546" t="s">
        <v>496</v>
      </c>
      <c r="R4546" t="s">
        <v>90</v>
      </c>
      <c r="S4546">
        <v>2</v>
      </c>
      <c r="T4546">
        <v>1</v>
      </c>
      <c r="U4546">
        <v>2</v>
      </c>
      <c r="V4546">
        <v>1</v>
      </c>
      <c r="W4546">
        <v>0</v>
      </c>
      <c r="X4546">
        <v>0</v>
      </c>
      <c r="Y4546">
        <v>4</v>
      </c>
      <c r="Z4546">
        <v>95.4</v>
      </c>
      <c r="AA4546">
        <v>86.8</v>
      </c>
      <c r="AB4546">
        <v>3.3</v>
      </c>
      <c r="AC4546">
        <v>1.75</v>
      </c>
      <c r="AD4546">
        <v>0.47699999999999998</v>
      </c>
      <c r="AE4546">
        <v>3.7959999999999998</v>
      </c>
      <c r="AF4546">
        <v>1.363</v>
      </c>
      <c r="AG4546">
        <v>6.0410000000000004</v>
      </c>
      <c r="AH4546">
        <v>13.82</v>
      </c>
      <c r="AI4546">
        <v>8.3000000000000007</v>
      </c>
      <c r="AJ4546">
        <v>23.7</v>
      </c>
      <c r="AK4546">
        <v>-56.4</v>
      </c>
      <c r="AL4546">
        <v>6.3</v>
      </c>
      <c r="AM4546">
        <v>121.10599999999999</v>
      </c>
      <c r="AN4546">
        <v>3271.98</v>
      </c>
      <c r="AO4546" t="s">
        <v>4907</v>
      </c>
    </row>
    <row r="4547" spans="1:41">
      <c r="A4547" t="s">
        <v>4298</v>
      </c>
      <c r="B4547" t="s">
        <v>90</v>
      </c>
      <c r="C4547" t="s">
        <v>469</v>
      </c>
      <c r="D4547" t="s">
        <v>169</v>
      </c>
      <c r="E4547" t="s">
        <v>470</v>
      </c>
      <c r="F4547" t="s">
        <v>94</v>
      </c>
      <c r="G4547" t="s">
        <v>311</v>
      </c>
      <c r="H4547">
        <v>77</v>
      </c>
      <c r="I4547" t="s">
        <v>103</v>
      </c>
      <c r="J4547" t="s">
        <v>104</v>
      </c>
      <c r="K4547">
        <v>21</v>
      </c>
      <c r="L4547">
        <v>1</v>
      </c>
      <c r="M4547" t="s">
        <v>115</v>
      </c>
      <c r="N4547">
        <v>0.90200000000000002</v>
      </c>
      <c r="O4547" t="s">
        <v>156</v>
      </c>
      <c r="Q4547" t="s">
        <v>496</v>
      </c>
      <c r="R4547" t="s">
        <v>90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5</v>
      </c>
      <c r="Z4547">
        <v>83.5</v>
      </c>
      <c r="AA4547">
        <v>76.5</v>
      </c>
      <c r="AB4547">
        <v>3.44</v>
      </c>
      <c r="AC4547">
        <v>1.62</v>
      </c>
      <c r="AD4547">
        <v>-1.2250000000000001</v>
      </c>
      <c r="AE4547">
        <v>2.5030000000000001</v>
      </c>
      <c r="AF4547">
        <v>1.506</v>
      </c>
      <c r="AG4547">
        <v>5.98</v>
      </c>
      <c r="AH4547">
        <v>2.7</v>
      </c>
      <c r="AI4547">
        <v>6.1</v>
      </c>
      <c r="AJ4547">
        <v>23.8</v>
      </c>
      <c r="AK4547">
        <v>-6.1</v>
      </c>
      <c r="AL4547">
        <v>6.5</v>
      </c>
      <c r="AM4547">
        <v>156.29300000000001</v>
      </c>
      <c r="AN4547">
        <v>1194.1400000000001</v>
      </c>
      <c r="AO4547" t="s">
        <v>4908</v>
      </c>
    </row>
    <row r="4548" spans="1:41">
      <c r="A4548" t="s">
        <v>4298</v>
      </c>
      <c r="B4548" t="s">
        <v>90</v>
      </c>
      <c r="C4548" t="s">
        <v>469</v>
      </c>
      <c r="D4548" t="s">
        <v>169</v>
      </c>
      <c r="E4548" t="s">
        <v>470</v>
      </c>
      <c r="F4548" t="s">
        <v>94</v>
      </c>
      <c r="G4548" t="s">
        <v>311</v>
      </c>
      <c r="H4548">
        <v>78</v>
      </c>
      <c r="I4548" t="s">
        <v>96</v>
      </c>
      <c r="J4548" t="s">
        <v>97</v>
      </c>
      <c r="K4548">
        <v>21</v>
      </c>
      <c r="L4548">
        <v>2</v>
      </c>
      <c r="M4548" t="s">
        <v>508</v>
      </c>
      <c r="N4548">
        <v>0.96899999999999997</v>
      </c>
      <c r="O4548" t="s">
        <v>156</v>
      </c>
      <c r="Q4548" t="s">
        <v>496</v>
      </c>
      <c r="R4548" t="s">
        <v>90</v>
      </c>
      <c r="S4548">
        <v>0</v>
      </c>
      <c r="T4548">
        <v>1</v>
      </c>
      <c r="U4548">
        <v>0</v>
      </c>
      <c r="V4548">
        <v>0</v>
      </c>
      <c r="W4548">
        <v>0</v>
      </c>
      <c r="X4548">
        <v>0</v>
      </c>
      <c r="Y4548">
        <v>5</v>
      </c>
      <c r="Z4548">
        <v>92.2</v>
      </c>
      <c r="AA4548">
        <v>83.9</v>
      </c>
      <c r="AB4548">
        <v>3.41</v>
      </c>
      <c r="AC4548">
        <v>1.77</v>
      </c>
      <c r="AD4548">
        <v>2.0529999999999999</v>
      </c>
      <c r="AE4548">
        <v>3.044</v>
      </c>
      <c r="AF4548">
        <v>1.573</v>
      </c>
      <c r="AG4548">
        <v>6.0279999999999996</v>
      </c>
      <c r="AH4548">
        <v>14.12</v>
      </c>
      <c r="AI4548">
        <v>8.1300000000000008</v>
      </c>
      <c r="AJ4548">
        <v>23.7</v>
      </c>
      <c r="AK4548">
        <v>-53.4</v>
      </c>
      <c r="AL4548">
        <v>6.9</v>
      </c>
      <c r="AM4548">
        <v>120.05</v>
      </c>
      <c r="AN4548">
        <v>3188.18</v>
      </c>
      <c r="AO4548" t="s">
        <v>4909</v>
      </c>
    </row>
    <row r="4549" spans="1:41">
      <c r="A4549" t="s">
        <v>4298</v>
      </c>
      <c r="B4549" t="s">
        <v>90</v>
      </c>
      <c r="C4549" t="s">
        <v>469</v>
      </c>
      <c r="D4549" t="s">
        <v>169</v>
      </c>
      <c r="E4549" t="s">
        <v>470</v>
      </c>
      <c r="F4549" t="s">
        <v>94</v>
      </c>
      <c r="G4549" t="s">
        <v>311</v>
      </c>
      <c r="H4549">
        <v>79</v>
      </c>
      <c r="I4549" t="s">
        <v>96</v>
      </c>
      <c r="J4549" t="s">
        <v>97</v>
      </c>
      <c r="K4549">
        <v>21</v>
      </c>
      <c r="L4549">
        <v>3</v>
      </c>
      <c r="M4549" t="s">
        <v>499</v>
      </c>
      <c r="N4549">
        <v>0.89900000000000002</v>
      </c>
      <c r="O4549" t="s">
        <v>156</v>
      </c>
      <c r="Q4549" t="s">
        <v>496</v>
      </c>
      <c r="R4549" t="s">
        <v>90</v>
      </c>
      <c r="S4549">
        <v>1</v>
      </c>
      <c r="T4549">
        <v>1</v>
      </c>
      <c r="U4549">
        <v>0</v>
      </c>
      <c r="V4549">
        <v>0</v>
      </c>
      <c r="W4549">
        <v>0</v>
      </c>
      <c r="X4549">
        <v>0</v>
      </c>
      <c r="Y4549">
        <v>5</v>
      </c>
      <c r="Z4549">
        <v>77.2</v>
      </c>
      <c r="AA4549">
        <v>70.8</v>
      </c>
      <c r="AB4549">
        <v>3.28</v>
      </c>
      <c r="AC4549">
        <v>1.64</v>
      </c>
      <c r="AD4549">
        <v>-0.95099999999999996</v>
      </c>
      <c r="AE4549">
        <v>0.88400000000000001</v>
      </c>
      <c r="AF4549">
        <v>1.52</v>
      </c>
      <c r="AG4549">
        <v>6.1369999999999996</v>
      </c>
      <c r="AH4549">
        <v>-2.68</v>
      </c>
      <c r="AI4549">
        <v>-3.53</v>
      </c>
      <c r="AJ4549">
        <v>23.8</v>
      </c>
      <c r="AK4549">
        <v>6.5</v>
      </c>
      <c r="AL4549">
        <v>12.1</v>
      </c>
      <c r="AM4549">
        <v>322.41899999999998</v>
      </c>
      <c r="AN4549">
        <v>712.07299999999998</v>
      </c>
      <c r="AO4549" t="s">
        <v>4910</v>
      </c>
    </row>
    <row r="4550" spans="1:41">
      <c r="A4550" t="s">
        <v>4298</v>
      </c>
      <c r="B4550" t="s">
        <v>90</v>
      </c>
      <c r="C4550" t="s">
        <v>469</v>
      </c>
      <c r="D4550" t="s">
        <v>169</v>
      </c>
      <c r="E4550" t="s">
        <v>470</v>
      </c>
      <c r="F4550" t="s">
        <v>94</v>
      </c>
      <c r="G4550" t="s">
        <v>311</v>
      </c>
      <c r="H4550">
        <v>80</v>
      </c>
      <c r="I4550" t="s">
        <v>96</v>
      </c>
      <c r="J4550" t="s">
        <v>97</v>
      </c>
      <c r="K4550">
        <v>21</v>
      </c>
      <c r="L4550">
        <v>4</v>
      </c>
      <c r="M4550" t="s">
        <v>122</v>
      </c>
      <c r="N4550">
        <v>0.90900000000000003</v>
      </c>
      <c r="O4550" t="s">
        <v>156</v>
      </c>
      <c r="Q4550" t="s">
        <v>496</v>
      </c>
      <c r="R4550" t="s">
        <v>90</v>
      </c>
      <c r="S4550">
        <v>2</v>
      </c>
      <c r="T4550">
        <v>1</v>
      </c>
      <c r="U4550">
        <v>0</v>
      </c>
      <c r="V4550">
        <v>0</v>
      </c>
      <c r="W4550">
        <v>0</v>
      </c>
      <c r="X4550">
        <v>0</v>
      </c>
      <c r="Y4550">
        <v>5</v>
      </c>
      <c r="Z4550">
        <v>81.2</v>
      </c>
      <c r="AA4550">
        <v>75</v>
      </c>
      <c r="AB4550">
        <v>3.32</v>
      </c>
      <c r="AC4550">
        <v>1.61</v>
      </c>
      <c r="AD4550">
        <v>1.514</v>
      </c>
      <c r="AE4550">
        <v>3.4609999999999999</v>
      </c>
      <c r="AF4550">
        <v>1.5740000000000001</v>
      </c>
      <c r="AG4550">
        <v>6.2629999999999999</v>
      </c>
      <c r="AH4550">
        <v>12.43</v>
      </c>
      <c r="AI4550">
        <v>7.73</v>
      </c>
      <c r="AJ4550">
        <v>23.8</v>
      </c>
      <c r="AK4550">
        <v>-38.700000000000003</v>
      </c>
      <c r="AL4550">
        <v>7.7</v>
      </c>
      <c r="AM4550">
        <v>122.059</v>
      </c>
      <c r="AN4550">
        <v>2566.58</v>
      </c>
      <c r="AO4550" t="s">
        <v>4911</v>
      </c>
    </row>
    <row r="4551" spans="1:41">
      <c r="A4551" t="s">
        <v>4298</v>
      </c>
      <c r="B4551" t="s">
        <v>90</v>
      </c>
      <c r="C4551" t="s">
        <v>469</v>
      </c>
      <c r="D4551" t="s">
        <v>169</v>
      </c>
      <c r="E4551" t="s">
        <v>470</v>
      </c>
      <c r="F4551" t="s">
        <v>94</v>
      </c>
      <c r="G4551" t="s">
        <v>311</v>
      </c>
      <c r="H4551">
        <v>81</v>
      </c>
      <c r="I4551" t="s">
        <v>103</v>
      </c>
      <c r="J4551" t="s">
        <v>104</v>
      </c>
      <c r="K4551">
        <v>21</v>
      </c>
      <c r="L4551">
        <v>5</v>
      </c>
      <c r="M4551" t="s">
        <v>508</v>
      </c>
      <c r="N4551">
        <v>0.97599999999999998</v>
      </c>
      <c r="O4551" t="s">
        <v>156</v>
      </c>
      <c r="Q4551" t="s">
        <v>496</v>
      </c>
      <c r="R4551" t="s">
        <v>90</v>
      </c>
      <c r="S4551">
        <v>3</v>
      </c>
      <c r="T4551">
        <v>1</v>
      </c>
      <c r="U4551">
        <v>0</v>
      </c>
      <c r="V4551">
        <v>0</v>
      </c>
      <c r="W4551">
        <v>0</v>
      </c>
      <c r="X4551">
        <v>0</v>
      </c>
      <c r="Y4551">
        <v>5</v>
      </c>
      <c r="Z4551">
        <v>92.9</v>
      </c>
      <c r="AA4551">
        <v>84.7</v>
      </c>
      <c r="AB4551">
        <v>3.4</v>
      </c>
      <c r="AC4551">
        <v>1.71</v>
      </c>
      <c r="AD4551">
        <v>-2.1999999999999999E-2</v>
      </c>
      <c r="AE4551">
        <v>2.38</v>
      </c>
      <c r="AF4551">
        <v>1.2470000000000001</v>
      </c>
      <c r="AG4551">
        <v>5.992</v>
      </c>
      <c r="AH4551">
        <v>15.64</v>
      </c>
      <c r="AI4551">
        <v>5.54</v>
      </c>
      <c r="AJ4551">
        <v>23.7</v>
      </c>
      <c r="AK4551">
        <v>-49.1</v>
      </c>
      <c r="AL4551">
        <v>7.8</v>
      </c>
      <c r="AM4551">
        <v>109.63200000000001</v>
      </c>
      <c r="AN4551">
        <v>3273.67</v>
      </c>
      <c r="AO4551" t="s">
        <v>4912</v>
      </c>
    </row>
    <row r="4552" spans="1:41">
      <c r="A4552" t="s">
        <v>4298</v>
      </c>
      <c r="B4552" t="s">
        <v>90</v>
      </c>
      <c r="C4552" t="s">
        <v>469</v>
      </c>
      <c r="D4552" t="s">
        <v>169</v>
      </c>
      <c r="E4552" t="s">
        <v>470</v>
      </c>
      <c r="F4552" t="s">
        <v>94</v>
      </c>
      <c r="G4552" t="s">
        <v>311</v>
      </c>
      <c r="H4552">
        <v>82</v>
      </c>
      <c r="I4552" t="s">
        <v>120</v>
      </c>
      <c r="J4552" t="s">
        <v>108</v>
      </c>
      <c r="K4552">
        <v>21</v>
      </c>
      <c r="L4552">
        <v>6</v>
      </c>
      <c r="M4552" t="s">
        <v>508</v>
      </c>
      <c r="N4552">
        <v>0.97599999999999998</v>
      </c>
      <c r="O4552" t="s">
        <v>156</v>
      </c>
      <c r="P4552" t="s">
        <v>141</v>
      </c>
      <c r="Q4552" t="s">
        <v>496</v>
      </c>
      <c r="R4552" t="s">
        <v>90</v>
      </c>
      <c r="S4552">
        <v>3</v>
      </c>
      <c r="T4552">
        <v>2</v>
      </c>
      <c r="U4552">
        <v>0</v>
      </c>
      <c r="V4552">
        <v>0</v>
      </c>
      <c r="W4552">
        <v>0</v>
      </c>
      <c r="X4552">
        <v>0</v>
      </c>
      <c r="Y4552">
        <v>5</v>
      </c>
      <c r="Z4552">
        <v>94.8</v>
      </c>
      <c r="AA4552">
        <v>86.7</v>
      </c>
      <c r="AB4552">
        <v>3.37</v>
      </c>
      <c r="AC4552">
        <v>1.69</v>
      </c>
      <c r="AD4552">
        <v>-0.35399999999999998</v>
      </c>
      <c r="AE4552">
        <v>2.92</v>
      </c>
      <c r="AF4552">
        <v>1.236</v>
      </c>
      <c r="AG4552">
        <v>5.9480000000000004</v>
      </c>
      <c r="AH4552">
        <v>13.58</v>
      </c>
      <c r="AI4552">
        <v>10.49</v>
      </c>
      <c r="AJ4552">
        <v>23.7</v>
      </c>
      <c r="AK4552">
        <v>-61.4</v>
      </c>
      <c r="AL4552">
        <v>5.8</v>
      </c>
      <c r="AM4552">
        <v>127.789</v>
      </c>
      <c r="AN4552">
        <v>3483.22</v>
      </c>
      <c r="AO4552" t="s">
        <v>4913</v>
      </c>
    </row>
    <row r="4553" spans="1:41">
      <c r="A4553" t="s">
        <v>4298</v>
      </c>
      <c r="B4553" t="s">
        <v>90</v>
      </c>
      <c r="C4553" t="s">
        <v>469</v>
      </c>
      <c r="D4553" t="s">
        <v>169</v>
      </c>
      <c r="E4553" t="s">
        <v>470</v>
      </c>
      <c r="F4553" t="s">
        <v>94</v>
      </c>
      <c r="G4553" t="s">
        <v>311</v>
      </c>
      <c r="H4553">
        <v>83</v>
      </c>
      <c r="I4553" t="s">
        <v>96</v>
      </c>
      <c r="J4553" t="s">
        <v>97</v>
      </c>
      <c r="K4553">
        <v>22</v>
      </c>
      <c r="L4553">
        <v>1</v>
      </c>
      <c r="M4553" t="s">
        <v>122</v>
      </c>
      <c r="N4553">
        <v>0.91100000000000003</v>
      </c>
      <c r="O4553" t="s">
        <v>156</v>
      </c>
      <c r="Q4553" t="s">
        <v>500</v>
      </c>
      <c r="R4553" t="s">
        <v>3</v>
      </c>
      <c r="S4553">
        <v>0</v>
      </c>
      <c r="T4553">
        <v>0</v>
      </c>
      <c r="U4553">
        <v>0</v>
      </c>
      <c r="V4553">
        <v>1</v>
      </c>
      <c r="W4553">
        <v>0</v>
      </c>
      <c r="X4553">
        <v>0</v>
      </c>
      <c r="Y4553">
        <v>5</v>
      </c>
      <c r="Z4553">
        <v>82.1</v>
      </c>
      <c r="AA4553">
        <v>75.099999999999994</v>
      </c>
      <c r="AB4553">
        <v>3.36</v>
      </c>
      <c r="AC4553">
        <v>1.51</v>
      </c>
      <c r="AD4553">
        <v>-0.89500000000000002</v>
      </c>
      <c r="AE4553">
        <v>0.28000000000000003</v>
      </c>
      <c r="AF4553">
        <v>1.458</v>
      </c>
      <c r="AG4553">
        <v>5.923</v>
      </c>
      <c r="AH4553">
        <v>13.1</v>
      </c>
      <c r="AI4553">
        <v>6.28</v>
      </c>
      <c r="AJ4553">
        <v>23.7</v>
      </c>
      <c r="AK4553">
        <v>-34.1</v>
      </c>
      <c r="AL4553">
        <v>8.5</v>
      </c>
      <c r="AM4553">
        <v>115.806</v>
      </c>
      <c r="AN4553">
        <v>2523.81</v>
      </c>
      <c r="AO4553" t="s">
        <v>4914</v>
      </c>
    </row>
    <row r="4554" spans="1:41">
      <c r="A4554" t="s">
        <v>4298</v>
      </c>
      <c r="B4554" t="s">
        <v>90</v>
      </c>
      <c r="C4554" t="s">
        <v>469</v>
      </c>
      <c r="D4554" t="s">
        <v>169</v>
      </c>
      <c r="E4554" t="s">
        <v>470</v>
      </c>
      <c r="F4554" t="s">
        <v>94</v>
      </c>
      <c r="G4554" t="s">
        <v>311</v>
      </c>
      <c r="H4554">
        <v>84</v>
      </c>
      <c r="I4554" t="s">
        <v>96</v>
      </c>
      <c r="J4554" t="s">
        <v>97</v>
      </c>
      <c r="K4554">
        <v>22</v>
      </c>
      <c r="L4554">
        <v>2</v>
      </c>
      <c r="M4554" t="s">
        <v>98</v>
      </c>
      <c r="N4554">
        <v>0.91300000000000003</v>
      </c>
      <c r="O4554" t="s">
        <v>156</v>
      </c>
      <c r="Q4554" t="s">
        <v>500</v>
      </c>
      <c r="R4554" t="s">
        <v>3</v>
      </c>
      <c r="S4554">
        <v>1</v>
      </c>
      <c r="T4554">
        <v>0</v>
      </c>
      <c r="U4554">
        <v>0</v>
      </c>
      <c r="V4554">
        <v>1</v>
      </c>
      <c r="W4554">
        <v>1</v>
      </c>
      <c r="X4554">
        <v>0</v>
      </c>
      <c r="Y4554">
        <v>5</v>
      </c>
      <c r="Z4554">
        <v>95.6</v>
      </c>
      <c r="AA4554">
        <v>87.2</v>
      </c>
      <c r="AB4554">
        <v>3.51</v>
      </c>
      <c r="AC4554">
        <v>1.51</v>
      </c>
      <c r="AD4554">
        <v>0.36799999999999999</v>
      </c>
      <c r="AE4554">
        <v>1.8759999999999999</v>
      </c>
      <c r="AF4554">
        <v>1.5620000000000001</v>
      </c>
      <c r="AG4554">
        <v>5.8570000000000002</v>
      </c>
      <c r="AH4554">
        <v>9.83</v>
      </c>
      <c r="AI4554">
        <v>11.23</v>
      </c>
      <c r="AJ4554">
        <v>23.7</v>
      </c>
      <c r="AK4554">
        <v>-55</v>
      </c>
      <c r="AL4554">
        <v>4.5</v>
      </c>
      <c r="AM4554">
        <v>138.899</v>
      </c>
      <c r="AN4554">
        <v>3037.85</v>
      </c>
      <c r="AO4554" t="s">
        <v>4915</v>
      </c>
    </row>
    <row r="4555" spans="1:41">
      <c r="A4555" t="s">
        <v>4298</v>
      </c>
      <c r="B4555" t="s">
        <v>90</v>
      </c>
      <c r="C4555" t="s">
        <v>469</v>
      </c>
      <c r="D4555" t="s">
        <v>169</v>
      </c>
      <c r="E4555" t="s">
        <v>470</v>
      </c>
      <c r="F4555" t="s">
        <v>94</v>
      </c>
      <c r="G4555" t="s">
        <v>311</v>
      </c>
      <c r="H4555">
        <v>85</v>
      </c>
      <c r="I4555" t="s">
        <v>96</v>
      </c>
      <c r="J4555" t="s">
        <v>97</v>
      </c>
      <c r="K4555">
        <v>22</v>
      </c>
      <c r="L4555">
        <v>3</v>
      </c>
      <c r="M4555" t="s">
        <v>508</v>
      </c>
      <c r="N4555">
        <v>0.92800000000000005</v>
      </c>
      <c r="O4555" t="s">
        <v>156</v>
      </c>
      <c r="Q4555" t="s">
        <v>500</v>
      </c>
      <c r="R4555" t="s">
        <v>3</v>
      </c>
      <c r="S4555">
        <v>2</v>
      </c>
      <c r="T4555">
        <v>0</v>
      </c>
      <c r="U4555">
        <v>0</v>
      </c>
      <c r="V4555">
        <v>1</v>
      </c>
      <c r="W4555">
        <v>1</v>
      </c>
      <c r="X4555">
        <v>0</v>
      </c>
      <c r="Y4555">
        <v>5</v>
      </c>
      <c r="Z4555">
        <v>95.3</v>
      </c>
      <c r="AA4555">
        <v>87.1</v>
      </c>
      <c r="AB4555">
        <v>3.31</v>
      </c>
      <c r="AC4555">
        <v>1.58</v>
      </c>
      <c r="AD4555">
        <v>1.573</v>
      </c>
      <c r="AE4555">
        <v>2.7610000000000001</v>
      </c>
      <c r="AF4555">
        <v>1.6579999999999999</v>
      </c>
      <c r="AG4555">
        <v>5.8949999999999996</v>
      </c>
      <c r="AH4555">
        <v>12.56</v>
      </c>
      <c r="AI4555">
        <v>6.79</v>
      </c>
      <c r="AJ4555">
        <v>23.7</v>
      </c>
      <c r="AK4555">
        <v>-49.4</v>
      </c>
      <c r="AL4555">
        <v>6.4</v>
      </c>
      <c r="AM4555">
        <v>118.551</v>
      </c>
      <c r="AN4555">
        <v>2901.67</v>
      </c>
      <c r="AO4555" t="s">
        <v>4916</v>
      </c>
    </row>
    <row r="4556" spans="1:41">
      <c r="A4556" t="s">
        <v>4298</v>
      </c>
      <c r="B4556" t="s">
        <v>90</v>
      </c>
      <c r="C4556" t="s">
        <v>469</v>
      </c>
      <c r="D4556" t="s">
        <v>169</v>
      </c>
      <c r="E4556" t="s">
        <v>470</v>
      </c>
      <c r="F4556" t="s">
        <v>94</v>
      </c>
      <c r="G4556" t="s">
        <v>311</v>
      </c>
      <c r="H4556">
        <v>86</v>
      </c>
      <c r="I4556" t="s">
        <v>103</v>
      </c>
      <c r="J4556" t="s">
        <v>104</v>
      </c>
      <c r="K4556">
        <v>22</v>
      </c>
      <c r="L4556">
        <v>4</v>
      </c>
      <c r="M4556" t="s">
        <v>508</v>
      </c>
      <c r="N4556">
        <v>0.96199999999999997</v>
      </c>
      <c r="O4556" t="s">
        <v>156</v>
      </c>
      <c r="Q4556" t="s">
        <v>500</v>
      </c>
      <c r="R4556" t="s">
        <v>3</v>
      </c>
      <c r="S4556">
        <v>3</v>
      </c>
      <c r="T4556">
        <v>0</v>
      </c>
      <c r="U4556">
        <v>0</v>
      </c>
      <c r="V4556">
        <v>1</v>
      </c>
      <c r="W4556">
        <v>1</v>
      </c>
      <c r="X4556">
        <v>0</v>
      </c>
      <c r="Y4556">
        <v>5</v>
      </c>
      <c r="Z4556">
        <v>94.6</v>
      </c>
      <c r="AA4556">
        <v>86.7</v>
      </c>
      <c r="AB4556">
        <v>3.43</v>
      </c>
      <c r="AC4556">
        <v>1.52</v>
      </c>
      <c r="AD4556">
        <v>-0.69499999999999995</v>
      </c>
      <c r="AE4556">
        <v>1.639</v>
      </c>
      <c r="AF4556">
        <v>1.4079999999999999</v>
      </c>
      <c r="AG4556">
        <v>5.7629999999999999</v>
      </c>
      <c r="AH4556">
        <v>13.37</v>
      </c>
      <c r="AI4556">
        <v>6.48</v>
      </c>
      <c r="AJ4556">
        <v>23.8</v>
      </c>
      <c r="AK4556">
        <v>-47.5</v>
      </c>
      <c r="AL4556">
        <v>6.7</v>
      </c>
      <c r="AM4556">
        <v>116.005</v>
      </c>
      <c r="AN4556">
        <v>3002.42</v>
      </c>
      <c r="AO4556" t="s">
        <v>4917</v>
      </c>
    </row>
    <row r="4557" spans="1:41">
      <c r="A4557" t="s">
        <v>4298</v>
      </c>
      <c r="B4557" t="s">
        <v>90</v>
      </c>
      <c r="C4557" t="s">
        <v>469</v>
      </c>
      <c r="D4557" t="s">
        <v>169</v>
      </c>
      <c r="E4557" t="s">
        <v>470</v>
      </c>
      <c r="F4557" t="s">
        <v>94</v>
      </c>
      <c r="G4557" t="s">
        <v>311</v>
      </c>
      <c r="H4557">
        <v>87</v>
      </c>
      <c r="I4557" t="s">
        <v>147</v>
      </c>
      <c r="J4557" t="s">
        <v>104</v>
      </c>
      <c r="K4557">
        <v>22</v>
      </c>
      <c r="L4557">
        <v>5</v>
      </c>
      <c r="M4557" t="s">
        <v>508</v>
      </c>
      <c r="N4557">
        <v>0.95199999999999996</v>
      </c>
      <c r="O4557" t="s">
        <v>156</v>
      </c>
      <c r="Q4557" t="s">
        <v>500</v>
      </c>
      <c r="R4557" t="s">
        <v>3</v>
      </c>
      <c r="S4557">
        <v>3</v>
      </c>
      <c r="T4557">
        <v>1</v>
      </c>
      <c r="U4557">
        <v>0</v>
      </c>
      <c r="V4557">
        <v>1</v>
      </c>
      <c r="W4557">
        <v>1</v>
      </c>
      <c r="X4557">
        <v>0</v>
      </c>
      <c r="Y4557">
        <v>5</v>
      </c>
      <c r="Z4557">
        <v>94.7</v>
      </c>
      <c r="AA4557">
        <v>86.8</v>
      </c>
      <c r="AB4557">
        <v>3.46</v>
      </c>
      <c r="AC4557">
        <v>1.59</v>
      </c>
      <c r="AD4557">
        <v>1.133</v>
      </c>
      <c r="AE4557">
        <v>3.0329999999999999</v>
      </c>
      <c r="AF4557">
        <v>1.7</v>
      </c>
      <c r="AG4557">
        <v>5.9180000000000001</v>
      </c>
      <c r="AH4557">
        <v>13.03</v>
      </c>
      <c r="AI4557">
        <v>6.85</v>
      </c>
      <c r="AJ4557">
        <v>23.8</v>
      </c>
      <c r="AK4557">
        <v>-50.2</v>
      </c>
      <c r="AL4557">
        <v>6.5</v>
      </c>
      <c r="AM4557">
        <v>117.877</v>
      </c>
      <c r="AN4557">
        <v>2985.38</v>
      </c>
      <c r="AO4557" t="s">
        <v>4918</v>
      </c>
    </row>
    <row r="4558" spans="1:41">
      <c r="A4558" t="s">
        <v>4298</v>
      </c>
      <c r="B4558" t="s">
        <v>90</v>
      </c>
      <c r="C4558" t="s">
        <v>469</v>
      </c>
      <c r="D4558" t="s">
        <v>169</v>
      </c>
      <c r="E4558" t="s">
        <v>470</v>
      </c>
      <c r="F4558" t="s">
        <v>94</v>
      </c>
      <c r="G4558" t="s">
        <v>311</v>
      </c>
      <c r="H4558">
        <v>88</v>
      </c>
      <c r="I4558" t="s">
        <v>127</v>
      </c>
      <c r="J4558" t="s">
        <v>104</v>
      </c>
      <c r="K4558">
        <v>22</v>
      </c>
      <c r="L4558">
        <v>6</v>
      </c>
      <c r="M4558" t="s">
        <v>508</v>
      </c>
      <c r="N4558">
        <v>0.97099999999999997</v>
      </c>
      <c r="O4558" t="s">
        <v>156</v>
      </c>
      <c r="Q4558" t="s">
        <v>500</v>
      </c>
      <c r="R4558" t="s">
        <v>3</v>
      </c>
      <c r="S4558">
        <v>3</v>
      </c>
      <c r="T4558">
        <v>2</v>
      </c>
      <c r="U4558">
        <v>0</v>
      </c>
      <c r="V4558">
        <v>1</v>
      </c>
      <c r="W4558">
        <v>1</v>
      </c>
      <c r="X4558">
        <v>0</v>
      </c>
      <c r="Y4558">
        <v>5</v>
      </c>
      <c r="Z4558">
        <v>95.9</v>
      </c>
      <c r="AA4558">
        <v>87.6</v>
      </c>
      <c r="AB4558">
        <v>3.46</v>
      </c>
      <c r="AC4558">
        <v>1.59</v>
      </c>
      <c r="AD4558">
        <v>0.876</v>
      </c>
      <c r="AE4558">
        <v>1.8720000000000001</v>
      </c>
      <c r="AF4558">
        <v>1.661</v>
      </c>
      <c r="AG4558">
        <v>5.7069999999999999</v>
      </c>
      <c r="AH4558">
        <v>14.46</v>
      </c>
      <c r="AI4558">
        <v>5.14</v>
      </c>
      <c r="AJ4558">
        <v>23.7</v>
      </c>
      <c r="AK4558">
        <v>-48.6</v>
      </c>
      <c r="AL4558">
        <v>7.4</v>
      </c>
      <c r="AM4558">
        <v>109.687</v>
      </c>
      <c r="AN4558">
        <v>3131.1</v>
      </c>
      <c r="AO4558" t="s">
        <v>4919</v>
      </c>
    </row>
    <row r="4559" spans="1:41">
      <c r="A4559" t="s">
        <v>4298</v>
      </c>
      <c r="B4559" t="s">
        <v>90</v>
      </c>
      <c r="C4559" t="s">
        <v>469</v>
      </c>
      <c r="D4559" t="s">
        <v>169</v>
      </c>
      <c r="E4559" t="s">
        <v>470</v>
      </c>
      <c r="F4559" t="s">
        <v>94</v>
      </c>
      <c r="G4559" t="s">
        <v>311</v>
      </c>
      <c r="H4559">
        <v>89</v>
      </c>
      <c r="I4559" t="s">
        <v>120</v>
      </c>
      <c r="J4559" t="s">
        <v>108</v>
      </c>
      <c r="K4559">
        <v>22</v>
      </c>
      <c r="L4559">
        <v>7</v>
      </c>
      <c r="M4559" t="s">
        <v>508</v>
      </c>
      <c r="N4559">
        <v>0.93700000000000006</v>
      </c>
      <c r="O4559" t="s">
        <v>156</v>
      </c>
      <c r="P4559" t="s">
        <v>109</v>
      </c>
      <c r="Q4559" t="s">
        <v>500</v>
      </c>
      <c r="R4559" t="s">
        <v>3</v>
      </c>
      <c r="S4559">
        <v>3</v>
      </c>
      <c r="T4559">
        <v>2</v>
      </c>
      <c r="U4559">
        <v>0</v>
      </c>
      <c r="V4559">
        <v>1</v>
      </c>
      <c r="W4559">
        <v>1</v>
      </c>
      <c r="X4559">
        <v>0</v>
      </c>
      <c r="Y4559">
        <v>5</v>
      </c>
      <c r="Z4559">
        <v>96</v>
      </c>
      <c r="AA4559">
        <v>87.2</v>
      </c>
      <c r="AB4559">
        <v>3.46</v>
      </c>
      <c r="AC4559">
        <v>1.59</v>
      </c>
      <c r="AD4559">
        <v>0.81399999999999995</v>
      </c>
      <c r="AE4559">
        <v>2.1259999999999999</v>
      </c>
      <c r="AF4559">
        <v>1.571</v>
      </c>
      <c r="AG4559">
        <v>5.7569999999999997</v>
      </c>
      <c r="AH4559">
        <v>12.37</v>
      </c>
      <c r="AI4559">
        <v>8.1199999999999992</v>
      </c>
      <c r="AJ4559">
        <v>23.7</v>
      </c>
      <c r="AK4559">
        <v>-51.7</v>
      </c>
      <c r="AL4559">
        <v>6</v>
      </c>
      <c r="AM4559">
        <v>123.39700000000001</v>
      </c>
      <c r="AN4559">
        <v>3010.31</v>
      </c>
      <c r="AO4559" t="s">
        <v>4920</v>
      </c>
    </row>
    <row r="4560" spans="1:41">
      <c r="A4560" t="s">
        <v>4298</v>
      </c>
      <c r="B4560" t="s">
        <v>90</v>
      </c>
      <c r="C4560" t="s">
        <v>469</v>
      </c>
      <c r="D4560" t="s">
        <v>169</v>
      </c>
      <c r="E4560" t="s">
        <v>470</v>
      </c>
      <c r="F4560" t="s">
        <v>94</v>
      </c>
      <c r="G4560" t="s">
        <v>311</v>
      </c>
      <c r="H4560">
        <v>90</v>
      </c>
      <c r="I4560" t="s">
        <v>159</v>
      </c>
      <c r="J4560" t="s">
        <v>97</v>
      </c>
      <c r="K4560">
        <v>23</v>
      </c>
      <c r="L4560">
        <v>1</v>
      </c>
      <c r="M4560" t="s">
        <v>122</v>
      </c>
      <c r="N4560">
        <v>0.91300000000000003</v>
      </c>
      <c r="O4560" t="s">
        <v>809</v>
      </c>
      <c r="Q4560" t="s">
        <v>509</v>
      </c>
      <c r="R4560" t="s">
        <v>3</v>
      </c>
      <c r="S4560">
        <v>0</v>
      </c>
      <c r="T4560">
        <v>0</v>
      </c>
      <c r="U4560">
        <v>0</v>
      </c>
      <c r="V4560">
        <v>1</v>
      </c>
      <c r="W4560">
        <v>0</v>
      </c>
      <c r="X4560">
        <v>1</v>
      </c>
      <c r="Y4560">
        <v>5</v>
      </c>
      <c r="Z4560">
        <v>80.900000000000006</v>
      </c>
      <c r="AA4560">
        <v>74.3</v>
      </c>
      <c r="AB4560">
        <v>3.31</v>
      </c>
      <c r="AC4560">
        <v>1.45</v>
      </c>
      <c r="AD4560">
        <v>-0.6</v>
      </c>
      <c r="AE4560">
        <v>0.63100000000000001</v>
      </c>
      <c r="AF4560">
        <v>1.478</v>
      </c>
      <c r="AG4560">
        <v>6.1319999999999997</v>
      </c>
      <c r="AH4560">
        <v>14.1</v>
      </c>
      <c r="AI4560">
        <v>6.64</v>
      </c>
      <c r="AJ4560">
        <v>23.8</v>
      </c>
      <c r="AK4560">
        <v>-36.4</v>
      </c>
      <c r="AL4560">
        <v>8.8000000000000007</v>
      </c>
      <c r="AM4560">
        <v>115.398</v>
      </c>
      <c r="AN4560">
        <v>2680.45</v>
      </c>
      <c r="AO4560" t="s">
        <v>4921</v>
      </c>
    </row>
    <row r="4561" spans="1:41">
      <c r="A4561" t="s">
        <v>4298</v>
      </c>
      <c r="B4561" t="s">
        <v>90</v>
      </c>
      <c r="C4561" t="s">
        <v>469</v>
      </c>
      <c r="D4561" t="s">
        <v>169</v>
      </c>
      <c r="E4561" t="s">
        <v>470</v>
      </c>
      <c r="F4561" t="s">
        <v>94</v>
      </c>
      <c r="G4561" t="s">
        <v>311</v>
      </c>
      <c r="H4561">
        <v>91</v>
      </c>
      <c r="I4561" t="s">
        <v>194</v>
      </c>
      <c r="J4561" t="s">
        <v>108</v>
      </c>
      <c r="K4561">
        <v>23</v>
      </c>
      <c r="L4561">
        <v>2</v>
      </c>
      <c r="M4561" t="s">
        <v>122</v>
      </c>
      <c r="N4561">
        <v>0.91200000000000003</v>
      </c>
      <c r="O4561" t="s">
        <v>809</v>
      </c>
      <c r="Q4561" t="s">
        <v>509</v>
      </c>
      <c r="R4561" t="s">
        <v>3</v>
      </c>
      <c r="S4561">
        <v>1</v>
      </c>
      <c r="T4561">
        <v>0</v>
      </c>
      <c r="U4561">
        <v>0</v>
      </c>
      <c r="V4561">
        <v>1</v>
      </c>
      <c r="W4561">
        <v>0</v>
      </c>
      <c r="X4561">
        <v>1</v>
      </c>
      <c r="Y4561">
        <v>5</v>
      </c>
      <c r="Z4561">
        <v>81.7</v>
      </c>
      <c r="AA4561">
        <v>74.8</v>
      </c>
      <c r="AB4561">
        <v>3.22</v>
      </c>
      <c r="AC4561">
        <v>1.58</v>
      </c>
      <c r="AD4561">
        <v>0.85699999999999998</v>
      </c>
      <c r="AE4561">
        <v>2.77</v>
      </c>
      <c r="AF4561">
        <v>1.526</v>
      </c>
      <c r="AG4561">
        <v>6.2789999999999999</v>
      </c>
      <c r="AH4561">
        <v>13.59</v>
      </c>
      <c r="AI4561">
        <v>5.67</v>
      </c>
      <c r="AJ4561">
        <v>23.8</v>
      </c>
      <c r="AK4561">
        <v>-36.700000000000003</v>
      </c>
      <c r="AL4561">
        <v>8.6999999999999993</v>
      </c>
      <c r="AM4561">
        <v>112.84699999999999</v>
      </c>
      <c r="AN4561">
        <v>2566.54</v>
      </c>
      <c r="AO4561" t="s">
        <v>4922</v>
      </c>
    </row>
    <row r="4562" spans="1:41">
      <c r="A4562" t="s">
        <v>4298</v>
      </c>
      <c r="B4562" t="s">
        <v>90</v>
      </c>
      <c r="C4562" t="s">
        <v>469</v>
      </c>
      <c r="D4562" t="s">
        <v>169</v>
      </c>
      <c r="E4562" t="s">
        <v>470</v>
      </c>
      <c r="F4562" t="s">
        <v>94</v>
      </c>
      <c r="G4562" t="s">
        <v>311</v>
      </c>
      <c r="H4562">
        <v>92</v>
      </c>
      <c r="I4562" t="s">
        <v>279</v>
      </c>
      <c r="J4562" t="s">
        <v>97</v>
      </c>
      <c r="K4562">
        <v>24</v>
      </c>
      <c r="L4562">
        <v>1</v>
      </c>
      <c r="M4562" t="s">
        <v>280</v>
      </c>
      <c r="N4562">
        <v>0</v>
      </c>
      <c r="O4562" t="s">
        <v>276</v>
      </c>
      <c r="Q4562" t="s">
        <v>471</v>
      </c>
      <c r="R4562" t="s">
        <v>3</v>
      </c>
      <c r="S4562">
        <v>0</v>
      </c>
      <c r="T4562">
        <v>0</v>
      </c>
      <c r="U4562">
        <v>1</v>
      </c>
      <c r="V4562">
        <v>0</v>
      </c>
      <c r="W4562">
        <v>1</v>
      </c>
      <c r="X4562">
        <v>0</v>
      </c>
      <c r="Y4562">
        <v>5</v>
      </c>
      <c r="Z4562">
        <v>67.7</v>
      </c>
      <c r="AA4562">
        <v>62.1</v>
      </c>
      <c r="AB4562">
        <v>3.55</v>
      </c>
      <c r="AC4562">
        <v>1.41</v>
      </c>
      <c r="AD4562">
        <v>4.1150000000000002</v>
      </c>
      <c r="AE4562">
        <v>3.7269999999999999</v>
      </c>
      <c r="AF4562">
        <v>2.3199999999999998</v>
      </c>
      <c r="AG4562">
        <v>7.08</v>
      </c>
      <c r="AH4562">
        <v>9.57</v>
      </c>
      <c r="AI4562">
        <v>9.9700000000000006</v>
      </c>
      <c r="AJ4562">
        <v>23.8</v>
      </c>
      <c r="AK4562">
        <v>-23.1</v>
      </c>
      <c r="AL4562">
        <v>10.1</v>
      </c>
      <c r="AM4562">
        <v>136.381</v>
      </c>
      <c r="AN4562">
        <v>1996.56</v>
      </c>
      <c r="AO4562" t="s">
        <v>4923</v>
      </c>
    </row>
    <row r="4563" spans="1:41">
      <c r="A4563" t="s">
        <v>4298</v>
      </c>
      <c r="B4563" t="s">
        <v>90</v>
      </c>
      <c r="C4563" t="s">
        <v>469</v>
      </c>
      <c r="D4563" t="s">
        <v>169</v>
      </c>
      <c r="E4563" t="s">
        <v>470</v>
      </c>
      <c r="F4563" t="s">
        <v>94</v>
      </c>
      <c r="G4563" t="s">
        <v>311</v>
      </c>
      <c r="H4563">
        <v>93</v>
      </c>
      <c r="I4563" t="s">
        <v>279</v>
      </c>
      <c r="J4563" t="s">
        <v>97</v>
      </c>
      <c r="K4563">
        <v>24</v>
      </c>
      <c r="L4563">
        <v>2</v>
      </c>
      <c r="M4563" t="s">
        <v>280</v>
      </c>
      <c r="N4563">
        <v>0</v>
      </c>
      <c r="O4563" t="s">
        <v>276</v>
      </c>
      <c r="Q4563" t="s">
        <v>471</v>
      </c>
      <c r="R4563" t="s">
        <v>3</v>
      </c>
      <c r="S4563">
        <v>1</v>
      </c>
      <c r="T4563">
        <v>0</v>
      </c>
      <c r="U4563">
        <v>1</v>
      </c>
      <c r="V4563">
        <v>0</v>
      </c>
      <c r="W4563">
        <v>1</v>
      </c>
      <c r="X4563">
        <v>0</v>
      </c>
      <c r="Y4563">
        <v>5</v>
      </c>
      <c r="Z4563">
        <v>63.9</v>
      </c>
      <c r="AA4563">
        <v>58.5</v>
      </c>
      <c r="AB4563">
        <v>3.73</v>
      </c>
      <c r="AC4563">
        <v>1.44</v>
      </c>
      <c r="AD4563">
        <v>5.7249999999999996</v>
      </c>
      <c r="AE4563">
        <v>4.2469999999999999</v>
      </c>
      <c r="AF4563">
        <v>2.3959999999999999</v>
      </c>
      <c r="AG4563">
        <v>7.3150000000000004</v>
      </c>
      <c r="AH4563">
        <v>9.99</v>
      </c>
      <c r="AI4563">
        <v>11.62</v>
      </c>
      <c r="AJ4563">
        <v>23.8</v>
      </c>
      <c r="AK4563">
        <v>-22.9</v>
      </c>
      <c r="AL4563">
        <v>11.1</v>
      </c>
      <c r="AM4563">
        <v>139.53700000000001</v>
      </c>
      <c r="AN4563">
        <v>2076.46</v>
      </c>
      <c r="AO4563" t="s">
        <v>4924</v>
      </c>
    </row>
    <row r="4564" spans="1:41">
      <c r="A4564" t="s">
        <v>4298</v>
      </c>
      <c r="B4564" t="s">
        <v>90</v>
      </c>
      <c r="C4564" t="s">
        <v>469</v>
      </c>
      <c r="D4564" t="s">
        <v>169</v>
      </c>
      <c r="E4564" t="s">
        <v>470</v>
      </c>
      <c r="F4564" t="s">
        <v>94</v>
      </c>
      <c r="G4564" t="s">
        <v>311</v>
      </c>
      <c r="H4564">
        <v>94</v>
      </c>
      <c r="I4564" t="s">
        <v>279</v>
      </c>
      <c r="J4564" t="s">
        <v>97</v>
      </c>
      <c r="K4564">
        <v>24</v>
      </c>
      <c r="L4564">
        <v>3</v>
      </c>
      <c r="M4564" t="s">
        <v>280</v>
      </c>
      <c r="N4564">
        <v>0</v>
      </c>
      <c r="O4564" t="s">
        <v>276</v>
      </c>
      <c r="Q4564" t="s">
        <v>471</v>
      </c>
      <c r="R4564" t="s">
        <v>3</v>
      </c>
      <c r="S4564">
        <v>2</v>
      </c>
      <c r="T4564">
        <v>0</v>
      </c>
      <c r="U4564">
        <v>1</v>
      </c>
      <c r="V4564">
        <v>0</v>
      </c>
      <c r="W4564">
        <v>1</v>
      </c>
      <c r="X4564">
        <v>0</v>
      </c>
      <c r="Y4564">
        <v>5</v>
      </c>
      <c r="Z4564">
        <v>68.3</v>
      </c>
      <c r="AA4564">
        <v>62.5</v>
      </c>
      <c r="AB4564">
        <v>3.61</v>
      </c>
      <c r="AC4564">
        <v>1.42</v>
      </c>
      <c r="AD4564">
        <v>5.1849999999999996</v>
      </c>
      <c r="AE4564">
        <v>5.2359999999999998</v>
      </c>
      <c r="AF4564">
        <v>2.367</v>
      </c>
      <c r="AG4564">
        <v>7.218</v>
      </c>
      <c r="AH4564">
        <v>6.42</v>
      </c>
      <c r="AI4564">
        <v>13.54</v>
      </c>
      <c r="AJ4564">
        <v>23.8</v>
      </c>
      <c r="AK4564">
        <v>-21.1</v>
      </c>
      <c r="AL4564">
        <v>8</v>
      </c>
      <c r="AM4564">
        <v>154.74600000000001</v>
      </c>
      <c r="AN4564">
        <v>2188.4299999999998</v>
      </c>
      <c r="AO4564" t="s">
        <v>4925</v>
      </c>
    </row>
    <row r="4565" spans="1:41">
      <c r="A4565" t="s">
        <v>4298</v>
      </c>
      <c r="B4565" t="s">
        <v>90</v>
      </c>
      <c r="C4565" t="s">
        <v>469</v>
      </c>
      <c r="D4565" t="s">
        <v>169</v>
      </c>
      <c r="E4565" t="s">
        <v>470</v>
      </c>
      <c r="F4565" t="s">
        <v>94</v>
      </c>
      <c r="G4565" t="s">
        <v>311</v>
      </c>
      <c r="H4565">
        <v>95</v>
      </c>
      <c r="I4565" t="s">
        <v>279</v>
      </c>
      <c r="J4565" t="s">
        <v>97</v>
      </c>
      <c r="K4565">
        <v>24</v>
      </c>
      <c r="L4565">
        <v>4</v>
      </c>
      <c r="M4565" t="s">
        <v>280</v>
      </c>
      <c r="N4565">
        <v>0</v>
      </c>
      <c r="O4565" t="s">
        <v>276</v>
      </c>
      <c r="Q4565" t="s">
        <v>471</v>
      </c>
      <c r="R4565" t="s">
        <v>3</v>
      </c>
      <c r="S4565">
        <v>3</v>
      </c>
      <c r="T4565">
        <v>0</v>
      </c>
      <c r="U4565">
        <v>1</v>
      </c>
      <c r="V4565">
        <v>0</v>
      </c>
      <c r="W4565">
        <v>1</v>
      </c>
      <c r="X4565">
        <v>0</v>
      </c>
      <c r="Y4565">
        <v>5</v>
      </c>
      <c r="Z4565">
        <v>69.2</v>
      </c>
      <c r="AA4565">
        <v>62.8</v>
      </c>
      <c r="AB4565">
        <v>3.72</v>
      </c>
      <c r="AC4565">
        <v>1.44</v>
      </c>
      <c r="AD4565">
        <v>4.657</v>
      </c>
      <c r="AE4565">
        <v>5.5289999999999999</v>
      </c>
      <c r="AF4565">
        <v>2.4279999999999999</v>
      </c>
      <c r="AG4565">
        <v>7.2489999999999997</v>
      </c>
      <c r="AH4565">
        <v>4.0599999999999996</v>
      </c>
      <c r="AI4565">
        <v>11.46</v>
      </c>
      <c r="AJ4565">
        <v>23.7</v>
      </c>
      <c r="AK4565">
        <v>-13.4</v>
      </c>
      <c r="AL4565">
        <v>8.1999999999999993</v>
      </c>
      <c r="AM4565">
        <v>160.61000000000001</v>
      </c>
      <c r="AN4565">
        <v>1785.16</v>
      </c>
      <c r="AO4565" t="s">
        <v>4926</v>
      </c>
    </row>
    <row r="4566" spans="1:41">
      <c r="A4566" t="s">
        <v>4298</v>
      </c>
      <c r="B4566" t="s">
        <v>90</v>
      </c>
      <c r="C4566" t="s">
        <v>469</v>
      </c>
      <c r="D4566" t="s">
        <v>169</v>
      </c>
      <c r="E4566" t="s">
        <v>470</v>
      </c>
      <c r="F4566" t="s">
        <v>94</v>
      </c>
      <c r="G4566" t="s">
        <v>311</v>
      </c>
      <c r="H4566">
        <v>96</v>
      </c>
      <c r="I4566" t="s">
        <v>96</v>
      </c>
      <c r="J4566" t="s">
        <v>97</v>
      </c>
      <c r="K4566">
        <v>25</v>
      </c>
      <c r="L4566">
        <v>1</v>
      </c>
      <c r="M4566" t="s">
        <v>98</v>
      </c>
      <c r="N4566">
        <v>0.91500000000000004</v>
      </c>
      <c r="O4566" t="s">
        <v>156</v>
      </c>
      <c r="Q4566" t="s">
        <v>474</v>
      </c>
      <c r="R4566" t="s">
        <v>3</v>
      </c>
      <c r="S4566">
        <v>0</v>
      </c>
      <c r="T4566">
        <v>0</v>
      </c>
      <c r="U4566">
        <v>1</v>
      </c>
      <c r="V4566">
        <v>1</v>
      </c>
      <c r="W4566">
        <v>1</v>
      </c>
      <c r="X4566">
        <v>0</v>
      </c>
      <c r="Y4566">
        <v>5</v>
      </c>
      <c r="Z4566">
        <v>93.7</v>
      </c>
      <c r="AA4566">
        <v>85</v>
      </c>
      <c r="AB4566">
        <v>3.18</v>
      </c>
      <c r="AC4566">
        <v>1.46</v>
      </c>
      <c r="AD4566">
        <v>-0.57799999999999996</v>
      </c>
      <c r="AE4566">
        <v>1.2350000000000001</v>
      </c>
      <c r="AF4566">
        <v>1.419</v>
      </c>
      <c r="AG4566">
        <v>5.86</v>
      </c>
      <c r="AH4566">
        <v>9.61</v>
      </c>
      <c r="AI4566">
        <v>11.42</v>
      </c>
      <c r="AJ4566">
        <v>23.7</v>
      </c>
      <c r="AK4566">
        <v>-49.6</v>
      </c>
      <c r="AL4566">
        <v>4.5</v>
      </c>
      <c r="AM4566">
        <v>140.006</v>
      </c>
      <c r="AN4566">
        <v>2955.61</v>
      </c>
      <c r="AO4566" t="s">
        <v>4927</v>
      </c>
    </row>
    <row r="4567" spans="1:41">
      <c r="A4567" t="s">
        <v>4298</v>
      </c>
      <c r="B4567" t="s">
        <v>90</v>
      </c>
      <c r="C4567" t="s">
        <v>469</v>
      </c>
      <c r="D4567" t="s">
        <v>169</v>
      </c>
      <c r="E4567" t="s">
        <v>470</v>
      </c>
      <c r="F4567" t="s">
        <v>94</v>
      </c>
      <c r="G4567" t="s">
        <v>311</v>
      </c>
      <c r="H4567">
        <v>97</v>
      </c>
      <c r="I4567" t="s">
        <v>127</v>
      </c>
      <c r="J4567" t="s">
        <v>104</v>
      </c>
      <c r="K4567">
        <v>25</v>
      </c>
      <c r="L4567">
        <v>2</v>
      </c>
      <c r="M4567" t="s">
        <v>508</v>
      </c>
      <c r="N4567">
        <v>0.877</v>
      </c>
      <c r="O4567" t="s">
        <v>156</v>
      </c>
      <c r="Q4567" t="s">
        <v>474</v>
      </c>
      <c r="R4567" t="s">
        <v>3</v>
      </c>
      <c r="S4567">
        <v>1</v>
      </c>
      <c r="T4567">
        <v>0</v>
      </c>
      <c r="U4567">
        <v>1</v>
      </c>
      <c r="V4567">
        <v>1</v>
      </c>
      <c r="W4567">
        <v>1</v>
      </c>
      <c r="X4567">
        <v>0</v>
      </c>
      <c r="Y4567">
        <v>5</v>
      </c>
      <c r="Z4567">
        <v>92.8</v>
      </c>
      <c r="AA4567">
        <v>84.1</v>
      </c>
      <c r="AB4567">
        <v>3.07</v>
      </c>
      <c r="AC4567">
        <v>1.46</v>
      </c>
      <c r="AD4567">
        <v>-0.48</v>
      </c>
      <c r="AE4567">
        <v>1.9970000000000001</v>
      </c>
      <c r="AF4567">
        <v>1.3680000000000001</v>
      </c>
      <c r="AG4567">
        <v>5.94</v>
      </c>
      <c r="AH4567">
        <v>11.69</v>
      </c>
      <c r="AI4567">
        <v>8.42</v>
      </c>
      <c r="AJ4567">
        <v>23.7</v>
      </c>
      <c r="AK4567">
        <v>-45.9</v>
      </c>
      <c r="AL4567">
        <v>5.9</v>
      </c>
      <c r="AM4567">
        <v>125.91200000000001</v>
      </c>
      <c r="AN4567">
        <v>2822.56</v>
      </c>
      <c r="AO4567" t="s">
        <v>4928</v>
      </c>
    </row>
    <row r="4568" spans="1:41">
      <c r="A4568" t="s">
        <v>4298</v>
      </c>
      <c r="B4568" t="s">
        <v>90</v>
      </c>
      <c r="C4568" t="s">
        <v>469</v>
      </c>
      <c r="D4568" t="s">
        <v>169</v>
      </c>
      <c r="E4568" t="s">
        <v>470</v>
      </c>
      <c r="F4568" t="s">
        <v>94</v>
      </c>
      <c r="G4568" t="s">
        <v>311</v>
      </c>
      <c r="H4568">
        <v>98</v>
      </c>
      <c r="I4568" t="s">
        <v>120</v>
      </c>
      <c r="J4568" t="s">
        <v>108</v>
      </c>
      <c r="K4568">
        <v>25</v>
      </c>
      <c r="L4568">
        <v>3</v>
      </c>
      <c r="M4568" t="s">
        <v>508</v>
      </c>
      <c r="N4568">
        <v>0.95099999999999996</v>
      </c>
      <c r="O4568" t="s">
        <v>156</v>
      </c>
      <c r="P4568" t="s">
        <v>141</v>
      </c>
      <c r="Q4568" t="s">
        <v>474</v>
      </c>
      <c r="R4568" t="s">
        <v>3</v>
      </c>
      <c r="S4568">
        <v>1</v>
      </c>
      <c r="T4568">
        <v>1</v>
      </c>
      <c r="U4568">
        <v>1</v>
      </c>
      <c r="V4568">
        <v>1</v>
      </c>
      <c r="W4568">
        <v>1</v>
      </c>
      <c r="X4568">
        <v>0</v>
      </c>
      <c r="Y4568">
        <v>5</v>
      </c>
      <c r="Z4568">
        <v>93.8</v>
      </c>
      <c r="AA4568">
        <v>85.8</v>
      </c>
      <c r="AB4568">
        <v>3.07</v>
      </c>
      <c r="AC4568">
        <v>1.46</v>
      </c>
      <c r="AD4568">
        <v>7.2999999999999995E-2</v>
      </c>
      <c r="AE4568">
        <v>1.9259999999999999</v>
      </c>
      <c r="AF4568">
        <v>1.6120000000000001</v>
      </c>
      <c r="AG4568">
        <v>5.84</v>
      </c>
      <c r="AH4568">
        <v>12.6</v>
      </c>
      <c r="AI4568">
        <v>8.09</v>
      </c>
      <c r="AJ4568">
        <v>23.7</v>
      </c>
      <c r="AK4568">
        <v>-49.7</v>
      </c>
      <c r="AL4568">
        <v>6.2</v>
      </c>
      <c r="AM4568">
        <v>122.83</v>
      </c>
      <c r="AN4568">
        <v>2997.65</v>
      </c>
      <c r="AO4568" t="s">
        <v>4929</v>
      </c>
    </row>
    <row r="4569" spans="1:41">
      <c r="A4569" t="s">
        <v>4298</v>
      </c>
      <c r="B4569" t="s">
        <v>90</v>
      </c>
      <c r="C4569" t="s">
        <v>247</v>
      </c>
      <c r="D4569" t="s">
        <v>248</v>
      </c>
      <c r="E4569" t="s">
        <v>197</v>
      </c>
      <c r="F4569" t="s">
        <v>94</v>
      </c>
      <c r="G4569" t="s">
        <v>171</v>
      </c>
      <c r="H4569">
        <v>1</v>
      </c>
      <c r="I4569" t="s">
        <v>103</v>
      </c>
      <c r="J4569" t="s">
        <v>104</v>
      </c>
      <c r="K4569">
        <v>1</v>
      </c>
      <c r="L4569">
        <v>1</v>
      </c>
      <c r="M4569" t="s">
        <v>98</v>
      </c>
      <c r="N4569">
        <v>0.90300000000000002</v>
      </c>
      <c r="O4569" t="s">
        <v>99</v>
      </c>
      <c r="Q4569" t="s">
        <v>172</v>
      </c>
      <c r="R4569" t="s">
        <v>90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1</v>
      </c>
      <c r="Z4569">
        <v>93.8</v>
      </c>
      <c r="AA4569">
        <v>86.1</v>
      </c>
      <c r="AB4569">
        <v>3.24</v>
      </c>
      <c r="AC4569">
        <v>1.48</v>
      </c>
      <c r="AD4569">
        <v>0.32900000000000001</v>
      </c>
      <c r="AE4569">
        <v>2.4710000000000001</v>
      </c>
      <c r="AF4569">
        <v>1.5780000000000001</v>
      </c>
      <c r="AG4569">
        <v>6.1349999999999998</v>
      </c>
      <c r="AH4569">
        <v>9.98</v>
      </c>
      <c r="AI4569">
        <v>6.27</v>
      </c>
      <c r="AJ4569">
        <v>23.8</v>
      </c>
      <c r="AK4569">
        <v>-38.9</v>
      </c>
      <c r="AL4569">
        <v>5.9</v>
      </c>
      <c r="AM4569">
        <v>122.273</v>
      </c>
      <c r="AN4569">
        <v>2370.92</v>
      </c>
      <c r="AO4569" t="s">
        <v>4930</v>
      </c>
    </row>
    <row r="4570" spans="1:41">
      <c r="A4570" t="s">
        <v>4298</v>
      </c>
      <c r="B4570" t="s">
        <v>90</v>
      </c>
      <c r="C4570" t="s">
        <v>247</v>
      </c>
      <c r="D4570" t="s">
        <v>248</v>
      </c>
      <c r="E4570" t="s">
        <v>197</v>
      </c>
      <c r="F4570" t="s">
        <v>94</v>
      </c>
      <c r="G4570" t="s">
        <v>171</v>
      </c>
      <c r="H4570">
        <v>2</v>
      </c>
      <c r="I4570" t="s">
        <v>96</v>
      </c>
      <c r="J4570" t="s">
        <v>97</v>
      </c>
      <c r="K4570">
        <v>1</v>
      </c>
      <c r="L4570">
        <v>2</v>
      </c>
      <c r="M4570" t="s">
        <v>98</v>
      </c>
      <c r="N4570">
        <v>0.98699999999999999</v>
      </c>
      <c r="O4570" t="s">
        <v>99</v>
      </c>
      <c r="Q4570" t="s">
        <v>172</v>
      </c>
      <c r="R4570" t="s">
        <v>90</v>
      </c>
      <c r="S4570">
        <v>0</v>
      </c>
      <c r="T4570">
        <v>1</v>
      </c>
      <c r="U4570">
        <v>0</v>
      </c>
      <c r="V4570">
        <v>0</v>
      </c>
      <c r="W4570">
        <v>0</v>
      </c>
      <c r="X4570">
        <v>0</v>
      </c>
      <c r="Y4570">
        <v>1</v>
      </c>
      <c r="Z4570">
        <v>94.5</v>
      </c>
      <c r="AA4570">
        <v>86.5</v>
      </c>
      <c r="AB4570">
        <v>3.21</v>
      </c>
      <c r="AC4570">
        <v>1.48</v>
      </c>
      <c r="AD4570">
        <v>-0.80400000000000005</v>
      </c>
      <c r="AE4570">
        <v>2.1120000000000001</v>
      </c>
      <c r="AF4570">
        <v>1.4750000000000001</v>
      </c>
      <c r="AG4570">
        <v>6.024</v>
      </c>
      <c r="AH4570">
        <v>7.94</v>
      </c>
      <c r="AI4570">
        <v>8.98</v>
      </c>
      <c r="AJ4570">
        <v>23.8</v>
      </c>
      <c r="AK4570">
        <v>-38.299999999999997</v>
      </c>
      <c r="AL4570">
        <v>4.5</v>
      </c>
      <c r="AM4570">
        <v>138.63399999999999</v>
      </c>
      <c r="AN4570">
        <v>2423.7600000000002</v>
      </c>
      <c r="AO4570" t="s">
        <v>4931</v>
      </c>
    </row>
    <row r="4571" spans="1:41">
      <c r="A4571" t="s">
        <v>4298</v>
      </c>
      <c r="B4571" t="s">
        <v>90</v>
      </c>
      <c r="C4571" t="s">
        <v>247</v>
      </c>
      <c r="D4571" t="s">
        <v>248</v>
      </c>
      <c r="E4571" t="s">
        <v>197</v>
      </c>
      <c r="F4571" t="s">
        <v>94</v>
      </c>
      <c r="G4571" t="s">
        <v>171</v>
      </c>
      <c r="H4571">
        <v>3</v>
      </c>
      <c r="I4571" t="s">
        <v>107</v>
      </c>
      <c r="J4571" t="s">
        <v>108</v>
      </c>
      <c r="K4571">
        <v>1</v>
      </c>
      <c r="L4571">
        <v>3</v>
      </c>
      <c r="M4571" t="s">
        <v>98</v>
      </c>
      <c r="N4571">
        <v>0.97599999999999998</v>
      </c>
      <c r="O4571" t="s">
        <v>99</v>
      </c>
      <c r="P4571" t="s">
        <v>109</v>
      </c>
      <c r="Q4571" t="s">
        <v>172</v>
      </c>
      <c r="R4571" t="s">
        <v>90</v>
      </c>
      <c r="S4571">
        <v>1</v>
      </c>
      <c r="T4571">
        <v>1</v>
      </c>
      <c r="U4571">
        <v>0</v>
      </c>
      <c r="V4571">
        <v>0</v>
      </c>
      <c r="W4571">
        <v>0</v>
      </c>
      <c r="X4571">
        <v>0</v>
      </c>
      <c r="Y4571">
        <v>1</v>
      </c>
      <c r="Z4571">
        <v>94.4</v>
      </c>
      <c r="AA4571">
        <v>86.7</v>
      </c>
      <c r="AB4571">
        <v>3.26</v>
      </c>
      <c r="AC4571">
        <v>1.42</v>
      </c>
      <c r="AD4571">
        <v>0.86399999999999999</v>
      </c>
      <c r="AE4571">
        <v>2.1469999999999998</v>
      </c>
      <c r="AF4571">
        <v>1.4750000000000001</v>
      </c>
      <c r="AG4571">
        <v>6.0129999999999999</v>
      </c>
      <c r="AH4571">
        <v>9.1</v>
      </c>
      <c r="AI4571">
        <v>6.63</v>
      </c>
      <c r="AJ4571">
        <v>23.8</v>
      </c>
      <c r="AK4571">
        <v>-38.1</v>
      </c>
      <c r="AL4571">
        <v>5.6</v>
      </c>
      <c r="AM4571">
        <v>126.21</v>
      </c>
      <c r="AN4571">
        <v>2277.89</v>
      </c>
      <c r="AO4571" t="s">
        <v>4932</v>
      </c>
    </row>
    <row r="4572" spans="1:41">
      <c r="A4572" t="s">
        <v>4298</v>
      </c>
      <c r="B4572" t="s">
        <v>90</v>
      </c>
      <c r="C4572" t="s">
        <v>247</v>
      </c>
      <c r="D4572" t="s">
        <v>248</v>
      </c>
      <c r="E4572" t="s">
        <v>197</v>
      </c>
      <c r="F4572" t="s">
        <v>94</v>
      </c>
      <c r="G4572" t="s">
        <v>171</v>
      </c>
      <c r="H4572">
        <v>4</v>
      </c>
      <c r="I4572" t="s">
        <v>103</v>
      </c>
      <c r="J4572" t="s">
        <v>104</v>
      </c>
      <c r="K4572">
        <v>2</v>
      </c>
      <c r="L4572">
        <v>1</v>
      </c>
      <c r="M4572" t="s">
        <v>508</v>
      </c>
      <c r="N4572">
        <v>0.70799999999999996</v>
      </c>
      <c r="O4572" t="s">
        <v>111</v>
      </c>
      <c r="Q4572" t="s">
        <v>180</v>
      </c>
      <c r="R4572" t="s">
        <v>3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0</v>
      </c>
      <c r="Y4572">
        <v>1</v>
      </c>
      <c r="Z4572">
        <v>96.1</v>
      </c>
      <c r="AA4572">
        <v>87.7</v>
      </c>
      <c r="AB4572">
        <v>2.91</v>
      </c>
      <c r="AC4572">
        <v>1.35</v>
      </c>
      <c r="AD4572">
        <v>-0.13700000000000001</v>
      </c>
      <c r="AE4572">
        <v>1.98</v>
      </c>
      <c r="AF4572">
        <v>1.3560000000000001</v>
      </c>
      <c r="AG4572">
        <v>5.9829999999999997</v>
      </c>
      <c r="AH4572">
        <v>11.21</v>
      </c>
      <c r="AI4572">
        <v>8.16</v>
      </c>
      <c r="AJ4572">
        <v>23.7</v>
      </c>
      <c r="AK4572">
        <v>-48.4</v>
      </c>
      <c r="AL4572">
        <v>5.6</v>
      </c>
      <c r="AM4572">
        <v>126.17100000000001</v>
      </c>
      <c r="AN4572">
        <v>2836.91</v>
      </c>
      <c r="AO4572" t="s">
        <v>4933</v>
      </c>
    </row>
    <row r="4573" spans="1:41">
      <c r="A4573" t="s">
        <v>4298</v>
      </c>
      <c r="B4573" t="s">
        <v>90</v>
      </c>
      <c r="C4573" t="s">
        <v>247</v>
      </c>
      <c r="D4573" t="s">
        <v>248</v>
      </c>
      <c r="E4573" t="s">
        <v>197</v>
      </c>
      <c r="F4573" t="s">
        <v>94</v>
      </c>
      <c r="G4573" t="s">
        <v>171</v>
      </c>
      <c r="H4573">
        <v>5</v>
      </c>
      <c r="I4573" t="s">
        <v>96</v>
      </c>
      <c r="J4573" t="s">
        <v>97</v>
      </c>
      <c r="K4573">
        <v>2</v>
      </c>
      <c r="L4573">
        <v>2</v>
      </c>
      <c r="M4573" t="s">
        <v>98</v>
      </c>
      <c r="N4573">
        <v>0.98499999999999999</v>
      </c>
      <c r="O4573" t="s">
        <v>111</v>
      </c>
      <c r="Q4573" t="s">
        <v>180</v>
      </c>
      <c r="R4573" t="s">
        <v>3</v>
      </c>
      <c r="S4573">
        <v>0</v>
      </c>
      <c r="T4573">
        <v>1</v>
      </c>
      <c r="U4573">
        <v>1</v>
      </c>
      <c r="V4573">
        <v>0</v>
      </c>
      <c r="W4573">
        <v>0</v>
      </c>
      <c r="X4573">
        <v>0</v>
      </c>
      <c r="Y4573">
        <v>1</v>
      </c>
      <c r="Z4573">
        <v>95.4</v>
      </c>
      <c r="AA4573">
        <v>87.8</v>
      </c>
      <c r="AB4573">
        <v>3.47</v>
      </c>
      <c r="AC4573">
        <v>1.68</v>
      </c>
      <c r="AD4573">
        <v>1.171</v>
      </c>
      <c r="AE4573">
        <v>2.1970000000000001</v>
      </c>
      <c r="AF4573">
        <v>1.605</v>
      </c>
      <c r="AG4573">
        <v>5.93</v>
      </c>
      <c r="AH4573">
        <v>7.83</v>
      </c>
      <c r="AI4573">
        <v>6.53</v>
      </c>
      <c r="AJ4573">
        <v>23.8</v>
      </c>
      <c r="AK4573">
        <v>-35.1</v>
      </c>
      <c r="AL4573">
        <v>5.2</v>
      </c>
      <c r="AM4573">
        <v>129.995</v>
      </c>
      <c r="AN4573">
        <v>2093.54</v>
      </c>
      <c r="AO4573" t="s">
        <v>4934</v>
      </c>
    </row>
    <row r="4574" spans="1:41">
      <c r="A4574" t="s">
        <v>4298</v>
      </c>
      <c r="B4574" t="s">
        <v>90</v>
      </c>
      <c r="C4574" t="s">
        <v>247</v>
      </c>
      <c r="D4574" t="s">
        <v>248</v>
      </c>
      <c r="E4574" t="s">
        <v>197</v>
      </c>
      <c r="F4574" t="s">
        <v>94</v>
      </c>
      <c r="G4574" t="s">
        <v>171</v>
      </c>
      <c r="H4574">
        <v>6</v>
      </c>
      <c r="I4574" t="s">
        <v>147</v>
      </c>
      <c r="J4574" t="s">
        <v>104</v>
      </c>
      <c r="K4574">
        <v>2</v>
      </c>
      <c r="L4574">
        <v>3</v>
      </c>
      <c r="M4574" t="s">
        <v>98</v>
      </c>
      <c r="N4574">
        <v>0.96099999999999997</v>
      </c>
      <c r="O4574" t="s">
        <v>111</v>
      </c>
      <c r="Q4574" t="s">
        <v>180</v>
      </c>
      <c r="R4574" t="s">
        <v>3</v>
      </c>
      <c r="S4574">
        <v>1</v>
      </c>
      <c r="T4574">
        <v>1</v>
      </c>
      <c r="U4574">
        <v>1</v>
      </c>
      <c r="V4574">
        <v>0</v>
      </c>
      <c r="W4574">
        <v>0</v>
      </c>
      <c r="X4574">
        <v>0</v>
      </c>
      <c r="Y4574">
        <v>1</v>
      </c>
      <c r="Z4574">
        <v>95</v>
      </c>
      <c r="AA4574">
        <v>87.2</v>
      </c>
      <c r="AB4574">
        <v>3.65</v>
      </c>
      <c r="AC4574">
        <v>1.68</v>
      </c>
      <c r="AD4574">
        <v>0.93899999999999995</v>
      </c>
      <c r="AE4574">
        <v>2.3250000000000002</v>
      </c>
      <c r="AF4574">
        <v>1.522</v>
      </c>
      <c r="AG4574">
        <v>5.9580000000000002</v>
      </c>
      <c r="AH4574">
        <v>6.75</v>
      </c>
      <c r="AI4574">
        <v>5.85</v>
      </c>
      <c r="AJ4574">
        <v>23.8</v>
      </c>
      <c r="AK4574">
        <v>-29</v>
      </c>
      <c r="AL4574">
        <v>5.3</v>
      </c>
      <c r="AM4574">
        <v>131.09800000000001</v>
      </c>
      <c r="AN4574">
        <v>1820.31</v>
      </c>
      <c r="AO4574" t="s">
        <v>4935</v>
      </c>
    </row>
    <row r="4575" spans="1:41">
      <c r="A4575" t="s">
        <v>4298</v>
      </c>
      <c r="B4575" t="s">
        <v>90</v>
      </c>
      <c r="C4575" t="s">
        <v>247</v>
      </c>
      <c r="D4575" t="s">
        <v>248</v>
      </c>
      <c r="E4575" t="s">
        <v>197</v>
      </c>
      <c r="F4575" t="s">
        <v>94</v>
      </c>
      <c r="G4575" t="s">
        <v>171</v>
      </c>
      <c r="H4575">
        <v>7</v>
      </c>
      <c r="I4575" t="s">
        <v>127</v>
      </c>
      <c r="J4575" t="s">
        <v>104</v>
      </c>
      <c r="K4575">
        <v>2</v>
      </c>
      <c r="L4575">
        <v>4</v>
      </c>
      <c r="M4575" t="s">
        <v>98</v>
      </c>
      <c r="N4575">
        <v>0.97299999999999998</v>
      </c>
      <c r="O4575" t="s">
        <v>111</v>
      </c>
      <c r="Q4575" t="s">
        <v>180</v>
      </c>
      <c r="R4575" t="s">
        <v>3</v>
      </c>
      <c r="S4575">
        <v>1</v>
      </c>
      <c r="T4575">
        <v>2</v>
      </c>
      <c r="U4575">
        <v>1</v>
      </c>
      <c r="V4575">
        <v>0</v>
      </c>
      <c r="W4575">
        <v>0</v>
      </c>
      <c r="X4575">
        <v>0</v>
      </c>
      <c r="Y4575">
        <v>1</v>
      </c>
      <c r="Z4575">
        <v>96.3</v>
      </c>
      <c r="AA4575">
        <v>87.7</v>
      </c>
      <c r="AB4575">
        <v>3.65</v>
      </c>
      <c r="AC4575">
        <v>1.68</v>
      </c>
      <c r="AD4575">
        <v>1.323</v>
      </c>
      <c r="AE4575">
        <v>2.1309999999999998</v>
      </c>
      <c r="AF4575">
        <v>1.593</v>
      </c>
      <c r="AG4575">
        <v>5.9859999999999998</v>
      </c>
      <c r="AH4575">
        <v>6.93</v>
      </c>
      <c r="AI4575">
        <v>7.39</v>
      </c>
      <c r="AJ4575">
        <v>23.7</v>
      </c>
      <c r="AK4575">
        <v>-33.799999999999997</v>
      </c>
      <c r="AL4575">
        <v>4.8</v>
      </c>
      <c r="AM4575">
        <v>136.988</v>
      </c>
      <c r="AN4575">
        <v>2074.61</v>
      </c>
      <c r="AO4575" t="s">
        <v>4936</v>
      </c>
    </row>
    <row r="4576" spans="1:41">
      <c r="A4576" t="s">
        <v>4298</v>
      </c>
      <c r="B4576" t="s">
        <v>90</v>
      </c>
      <c r="C4576" t="s">
        <v>247</v>
      </c>
      <c r="D4576" t="s">
        <v>248</v>
      </c>
      <c r="E4576" t="s">
        <v>197</v>
      </c>
      <c r="F4576" t="s">
        <v>94</v>
      </c>
      <c r="G4576" t="s">
        <v>171</v>
      </c>
      <c r="H4576">
        <v>8</v>
      </c>
      <c r="I4576" t="s">
        <v>96</v>
      </c>
      <c r="J4576" t="s">
        <v>97</v>
      </c>
      <c r="K4576">
        <v>2</v>
      </c>
      <c r="L4576">
        <v>5</v>
      </c>
      <c r="M4576" t="s">
        <v>98</v>
      </c>
      <c r="N4576">
        <v>0.98199999999999998</v>
      </c>
      <c r="O4576" t="s">
        <v>111</v>
      </c>
      <c r="Q4576" t="s">
        <v>180</v>
      </c>
      <c r="R4576" t="s">
        <v>3</v>
      </c>
      <c r="S4576">
        <v>1</v>
      </c>
      <c r="T4576">
        <v>2</v>
      </c>
      <c r="U4576">
        <v>1</v>
      </c>
      <c r="V4576">
        <v>0</v>
      </c>
      <c r="W4576">
        <v>0</v>
      </c>
      <c r="X4576">
        <v>0</v>
      </c>
      <c r="Y4576">
        <v>1</v>
      </c>
      <c r="Z4576">
        <v>95.5</v>
      </c>
      <c r="AA4576">
        <v>88.2</v>
      </c>
      <c r="AB4576">
        <v>3.3</v>
      </c>
      <c r="AC4576">
        <v>1.63</v>
      </c>
      <c r="AD4576">
        <v>-0.48899999999999999</v>
      </c>
      <c r="AE4576">
        <v>3.226</v>
      </c>
      <c r="AF4576">
        <v>1.109</v>
      </c>
      <c r="AG4576">
        <v>6.0949999999999998</v>
      </c>
      <c r="AH4576">
        <v>7.73</v>
      </c>
      <c r="AI4576">
        <v>5.9</v>
      </c>
      <c r="AJ4576">
        <v>23.8</v>
      </c>
      <c r="AK4576">
        <v>-33</v>
      </c>
      <c r="AL4576">
        <v>5.2</v>
      </c>
      <c r="AM4576">
        <v>127.51600000000001</v>
      </c>
      <c r="AN4576">
        <v>2008.43</v>
      </c>
      <c r="AO4576" t="s">
        <v>4937</v>
      </c>
    </row>
    <row r="4577" spans="1:41">
      <c r="A4577" t="s">
        <v>4298</v>
      </c>
      <c r="B4577" t="s">
        <v>90</v>
      </c>
      <c r="C4577" t="s">
        <v>247</v>
      </c>
      <c r="D4577" t="s">
        <v>248</v>
      </c>
      <c r="E4577" t="s">
        <v>197</v>
      </c>
      <c r="F4577" t="s">
        <v>94</v>
      </c>
      <c r="G4577" t="s">
        <v>171</v>
      </c>
      <c r="H4577">
        <v>9</v>
      </c>
      <c r="I4577" t="s">
        <v>127</v>
      </c>
      <c r="J4577" t="s">
        <v>104</v>
      </c>
      <c r="K4577">
        <v>2</v>
      </c>
      <c r="L4577">
        <v>6</v>
      </c>
      <c r="M4577" t="s">
        <v>98</v>
      </c>
      <c r="N4577">
        <v>0.98399999999999999</v>
      </c>
      <c r="O4577" t="s">
        <v>111</v>
      </c>
      <c r="Q4577" t="s">
        <v>180</v>
      </c>
      <c r="R4577" t="s">
        <v>3</v>
      </c>
      <c r="S4577">
        <v>2</v>
      </c>
      <c r="T4577">
        <v>2</v>
      </c>
      <c r="U4577">
        <v>1</v>
      </c>
      <c r="V4577">
        <v>0</v>
      </c>
      <c r="W4577">
        <v>0</v>
      </c>
      <c r="X4577">
        <v>0</v>
      </c>
      <c r="Y4577">
        <v>1</v>
      </c>
      <c r="Z4577">
        <v>94.8</v>
      </c>
      <c r="AA4577">
        <v>88.2</v>
      </c>
      <c r="AB4577">
        <v>3.65</v>
      </c>
      <c r="AC4577">
        <v>1.68</v>
      </c>
      <c r="AD4577">
        <v>-0.623</v>
      </c>
      <c r="AE4577">
        <v>2.331</v>
      </c>
      <c r="AF4577">
        <v>1.1519999999999999</v>
      </c>
      <c r="AG4577">
        <v>5.8440000000000003</v>
      </c>
      <c r="AH4577">
        <v>8.99</v>
      </c>
      <c r="AI4577">
        <v>5.47</v>
      </c>
      <c r="AJ4577">
        <v>23.8</v>
      </c>
      <c r="AK4577">
        <v>-35.700000000000003</v>
      </c>
      <c r="AL4577">
        <v>5.7</v>
      </c>
      <c r="AM4577">
        <v>121.509</v>
      </c>
      <c r="AN4577">
        <v>2172.71</v>
      </c>
      <c r="AO4577" t="s">
        <v>4938</v>
      </c>
    </row>
    <row r="4578" spans="1:41">
      <c r="A4578" t="s">
        <v>4298</v>
      </c>
      <c r="B4578" t="s">
        <v>90</v>
      </c>
      <c r="C4578" t="s">
        <v>247</v>
      </c>
      <c r="D4578" t="s">
        <v>248</v>
      </c>
      <c r="E4578" t="s">
        <v>197</v>
      </c>
      <c r="F4578" t="s">
        <v>94</v>
      </c>
      <c r="G4578" t="s">
        <v>171</v>
      </c>
      <c r="H4578">
        <v>10</v>
      </c>
      <c r="I4578" t="s">
        <v>107</v>
      </c>
      <c r="J4578" t="s">
        <v>108</v>
      </c>
      <c r="K4578">
        <v>2</v>
      </c>
      <c r="L4578">
        <v>7</v>
      </c>
      <c r="M4578" t="s">
        <v>98</v>
      </c>
      <c r="N4578">
        <v>0.95</v>
      </c>
      <c r="O4578" t="s">
        <v>111</v>
      </c>
      <c r="P4578" t="s">
        <v>112</v>
      </c>
      <c r="Q4578" t="s">
        <v>180</v>
      </c>
      <c r="R4578" t="s">
        <v>3</v>
      </c>
      <c r="S4578">
        <v>2</v>
      </c>
      <c r="T4578">
        <v>2</v>
      </c>
      <c r="U4578">
        <v>1</v>
      </c>
      <c r="V4578">
        <v>0</v>
      </c>
      <c r="W4578">
        <v>0</v>
      </c>
      <c r="X4578">
        <v>0</v>
      </c>
      <c r="Y4578">
        <v>1</v>
      </c>
      <c r="Z4578">
        <v>95.6</v>
      </c>
      <c r="AA4578">
        <v>88.3</v>
      </c>
      <c r="AB4578">
        <v>3.65</v>
      </c>
      <c r="AC4578">
        <v>1.68</v>
      </c>
      <c r="AD4578">
        <v>1.044</v>
      </c>
      <c r="AE4578">
        <v>2.5249999999999999</v>
      </c>
      <c r="AF4578">
        <v>1.5960000000000001</v>
      </c>
      <c r="AG4578">
        <v>5.91</v>
      </c>
      <c r="AH4578">
        <v>6.65</v>
      </c>
      <c r="AI4578">
        <v>5.0599999999999996</v>
      </c>
      <c r="AJ4578">
        <v>23.8</v>
      </c>
      <c r="AK4578">
        <v>-28.1</v>
      </c>
      <c r="AL4578">
        <v>5.4</v>
      </c>
      <c r="AM4578">
        <v>127.48</v>
      </c>
      <c r="AN4578">
        <v>1726.69</v>
      </c>
      <c r="AO4578" t="s">
        <v>4939</v>
      </c>
    </row>
    <row r="4579" spans="1:41">
      <c r="A4579" t="s">
        <v>4298</v>
      </c>
      <c r="B4579" t="s">
        <v>90</v>
      </c>
      <c r="C4579" t="s">
        <v>247</v>
      </c>
      <c r="D4579" t="s">
        <v>248</v>
      </c>
      <c r="E4579" t="s">
        <v>197</v>
      </c>
      <c r="F4579" t="s">
        <v>94</v>
      </c>
      <c r="G4579" t="s">
        <v>171</v>
      </c>
      <c r="H4579">
        <v>11</v>
      </c>
      <c r="I4579" t="s">
        <v>103</v>
      </c>
      <c r="J4579" t="s">
        <v>104</v>
      </c>
      <c r="K4579">
        <v>3</v>
      </c>
      <c r="L4579">
        <v>1</v>
      </c>
      <c r="M4579" t="s">
        <v>98</v>
      </c>
      <c r="N4579">
        <v>0.88</v>
      </c>
      <c r="O4579" t="s">
        <v>123</v>
      </c>
      <c r="Q4579" t="s">
        <v>185</v>
      </c>
      <c r="R4579" t="s">
        <v>90</v>
      </c>
      <c r="S4579">
        <v>0</v>
      </c>
      <c r="T4579">
        <v>0</v>
      </c>
      <c r="U4579">
        <v>2</v>
      </c>
      <c r="V4579">
        <v>0</v>
      </c>
      <c r="W4579">
        <v>0</v>
      </c>
      <c r="X4579">
        <v>0</v>
      </c>
      <c r="Y4579">
        <v>1</v>
      </c>
      <c r="Z4579">
        <v>95.9</v>
      </c>
      <c r="AA4579">
        <v>88</v>
      </c>
      <c r="AB4579">
        <v>3.21</v>
      </c>
      <c r="AC4579">
        <v>1.43</v>
      </c>
      <c r="AD4579">
        <v>0.26600000000000001</v>
      </c>
      <c r="AE4579">
        <v>2.794</v>
      </c>
      <c r="AF4579">
        <v>1.42</v>
      </c>
      <c r="AG4579">
        <v>5.9409999999999998</v>
      </c>
      <c r="AH4579">
        <v>10.19</v>
      </c>
      <c r="AI4579">
        <v>5.76</v>
      </c>
      <c r="AJ4579">
        <v>23.8</v>
      </c>
      <c r="AK4579">
        <v>-40.6</v>
      </c>
      <c r="AL4579">
        <v>5.9</v>
      </c>
      <c r="AM4579">
        <v>119.65600000000001</v>
      </c>
      <c r="AN4579">
        <v>2406.7800000000002</v>
      </c>
      <c r="AO4579" t="s">
        <v>4940</v>
      </c>
    </row>
    <row r="4580" spans="1:41">
      <c r="A4580" t="s">
        <v>4298</v>
      </c>
      <c r="B4580" t="s">
        <v>90</v>
      </c>
      <c r="C4580" t="s">
        <v>247</v>
      </c>
      <c r="D4580" t="s">
        <v>248</v>
      </c>
      <c r="E4580" t="s">
        <v>197</v>
      </c>
      <c r="F4580" t="s">
        <v>94</v>
      </c>
      <c r="G4580" t="s">
        <v>171</v>
      </c>
      <c r="H4580">
        <v>12</v>
      </c>
      <c r="I4580" t="s">
        <v>103</v>
      </c>
      <c r="J4580" t="s">
        <v>104</v>
      </c>
      <c r="K4580">
        <v>3</v>
      </c>
      <c r="L4580">
        <v>2</v>
      </c>
      <c r="M4580" t="s">
        <v>98</v>
      </c>
      <c r="N4580">
        <v>0.97799999999999998</v>
      </c>
      <c r="O4580" t="s">
        <v>123</v>
      </c>
      <c r="Q4580" t="s">
        <v>185</v>
      </c>
      <c r="R4580" t="s">
        <v>90</v>
      </c>
      <c r="S4580">
        <v>0</v>
      </c>
      <c r="T4580">
        <v>1</v>
      </c>
      <c r="U4580">
        <v>2</v>
      </c>
      <c r="V4580">
        <v>0</v>
      </c>
      <c r="W4580">
        <v>0</v>
      </c>
      <c r="X4580">
        <v>0</v>
      </c>
      <c r="Y4580">
        <v>1</v>
      </c>
      <c r="Z4580">
        <v>96.5</v>
      </c>
      <c r="AA4580">
        <v>88.8</v>
      </c>
      <c r="AB4580">
        <v>3.25</v>
      </c>
      <c r="AC4580">
        <v>1.48</v>
      </c>
      <c r="AD4580">
        <v>-0.85499999999999998</v>
      </c>
      <c r="AE4580">
        <v>2.3479999999999999</v>
      </c>
      <c r="AF4580">
        <v>1.214</v>
      </c>
      <c r="AG4580">
        <v>5.9669999999999996</v>
      </c>
      <c r="AH4580">
        <v>9.1199999999999992</v>
      </c>
      <c r="AI4580">
        <v>5.85</v>
      </c>
      <c r="AJ4580">
        <v>23.8</v>
      </c>
      <c r="AK4580">
        <v>-37</v>
      </c>
      <c r="AL4580">
        <v>5.5</v>
      </c>
      <c r="AM4580">
        <v>122.863</v>
      </c>
      <c r="AN4580">
        <v>2247.91</v>
      </c>
      <c r="AO4580" t="s">
        <v>4941</v>
      </c>
    </row>
    <row r="4581" spans="1:41">
      <c r="A4581" t="s">
        <v>4298</v>
      </c>
      <c r="B4581" t="s">
        <v>90</v>
      </c>
      <c r="C4581" t="s">
        <v>247</v>
      </c>
      <c r="D4581" t="s">
        <v>248</v>
      </c>
      <c r="E4581" t="s">
        <v>197</v>
      </c>
      <c r="F4581" t="s">
        <v>94</v>
      </c>
      <c r="G4581" t="s">
        <v>171</v>
      </c>
      <c r="H4581">
        <v>13</v>
      </c>
      <c r="I4581" t="s">
        <v>96</v>
      </c>
      <c r="J4581" t="s">
        <v>97</v>
      </c>
      <c r="K4581">
        <v>3</v>
      </c>
      <c r="L4581">
        <v>3</v>
      </c>
      <c r="M4581" t="s">
        <v>98</v>
      </c>
      <c r="N4581">
        <v>0.82699999999999996</v>
      </c>
      <c r="O4581" t="s">
        <v>123</v>
      </c>
      <c r="Q4581" t="s">
        <v>185</v>
      </c>
      <c r="R4581" t="s">
        <v>90</v>
      </c>
      <c r="S4581">
        <v>0</v>
      </c>
      <c r="T4581">
        <v>2</v>
      </c>
      <c r="U4581">
        <v>2</v>
      </c>
      <c r="V4581">
        <v>0</v>
      </c>
      <c r="W4581">
        <v>0</v>
      </c>
      <c r="X4581">
        <v>0</v>
      </c>
      <c r="Y4581">
        <v>1</v>
      </c>
      <c r="Z4581">
        <v>97.2</v>
      </c>
      <c r="AA4581">
        <v>89.4</v>
      </c>
      <c r="AB4581">
        <v>3.03</v>
      </c>
      <c r="AC4581">
        <v>1.39</v>
      </c>
      <c r="AD4581">
        <v>-0.85199999999999998</v>
      </c>
      <c r="AE4581">
        <v>1.873</v>
      </c>
      <c r="AF4581">
        <v>1.2430000000000001</v>
      </c>
      <c r="AG4581">
        <v>5.98</v>
      </c>
      <c r="AH4581">
        <v>10.14</v>
      </c>
      <c r="AI4581">
        <v>7.4</v>
      </c>
      <c r="AJ4581">
        <v>23.8</v>
      </c>
      <c r="AK4581">
        <v>-44.4</v>
      </c>
      <c r="AL4581">
        <v>5.3</v>
      </c>
      <c r="AM4581">
        <v>126.279</v>
      </c>
      <c r="AN4581">
        <v>2620.61</v>
      </c>
      <c r="AO4581" t="s">
        <v>4942</v>
      </c>
    </row>
    <row r="4582" spans="1:41">
      <c r="A4582" t="s">
        <v>4298</v>
      </c>
      <c r="B4582" t="s">
        <v>90</v>
      </c>
      <c r="C4582" t="s">
        <v>247</v>
      </c>
      <c r="D4582" t="s">
        <v>248</v>
      </c>
      <c r="E4582" t="s">
        <v>197</v>
      </c>
      <c r="F4582" t="s">
        <v>94</v>
      </c>
      <c r="G4582" t="s">
        <v>171</v>
      </c>
      <c r="H4582">
        <v>14</v>
      </c>
      <c r="I4582" t="s">
        <v>147</v>
      </c>
      <c r="J4582" t="s">
        <v>104</v>
      </c>
      <c r="K4582">
        <v>3</v>
      </c>
      <c r="L4582">
        <v>4</v>
      </c>
      <c r="M4582" t="s">
        <v>98</v>
      </c>
      <c r="N4582">
        <v>0.82699999999999996</v>
      </c>
      <c r="O4582" t="s">
        <v>123</v>
      </c>
      <c r="Q4582" t="s">
        <v>185</v>
      </c>
      <c r="R4582" t="s">
        <v>90</v>
      </c>
      <c r="S4582">
        <v>1</v>
      </c>
      <c r="T4582">
        <v>2</v>
      </c>
      <c r="U4582">
        <v>2</v>
      </c>
      <c r="V4582">
        <v>0</v>
      </c>
      <c r="W4582">
        <v>0</v>
      </c>
      <c r="X4582">
        <v>0</v>
      </c>
      <c r="Y4582">
        <v>1</v>
      </c>
      <c r="Z4582">
        <v>97.2</v>
      </c>
      <c r="AA4582">
        <v>89.4</v>
      </c>
      <c r="AB4582">
        <v>3.03</v>
      </c>
      <c r="AC4582">
        <v>1.39</v>
      </c>
      <c r="AD4582">
        <v>-0.85199999999999998</v>
      </c>
      <c r="AE4582">
        <v>1.873</v>
      </c>
      <c r="AF4582">
        <v>1.2430000000000001</v>
      </c>
      <c r="AG4582">
        <v>5.98</v>
      </c>
      <c r="AH4582">
        <v>10.14</v>
      </c>
      <c r="AI4582">
        <v>7.4</v>
      </c>
      <c r="AJ4582">
        <v>23.8</v>
      </c>
      <c r="AK4582">
        <v>-44.4</v>
      </c>
      <c r="AL4582">
        <v>5.3</v>
      </c>
      <c r="AM4582">
        <v>126.279</v>
      </c>
      <c r="AN4582">
        <v>2620.61</v>
      </c>
      <c r="AO4582" t="s">
        <v>4942</v>
      </c>
    </row>
    <row r="4583" spans="1:41">
      <c r="A4583" t="s">
        <v>4298</v>
      </c>
      <c r="B4583" t="s">
        <v>90</v>
      </c>
      <c r="C4583" t="s">
        <v>247</v>
      </c>
      <c r="D4583" t="s">
        <v>248</v>
      </c>
      <c r="E4583" t="s">
        <v>197</v>
      </c>
      <c r="F4583" t="s">
        <v>94</v>
      </c>
      <c r="G4583" t="s">
        <v>171</v>
      </c>
      <c r="H4583">
        <v>15</v>
      </c>
      <c r="I4583" t="s">
        <v>103</v>
      </c>
      <c r="J4583" t="s">
        <v>104</v>
      </c>
      <c r="K4583">
        <v>4</v>
      </c>
      <c r="L4583">
        <v>1</v>
      </c>
      <c r="M4583" t="s">
        <v>98</v>
      </c>
      <c r="N4583">
        <v>0.98099999999999998</v>
      </c>
      <c r="O4583" t="s">
        <v>210</v>
      </c>
      <c r="Q4583" t="s">
        <v>253</v>
      </c>
      <c r="R4583" t="s">
        <v>3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2</v>
      </c>
      <c r="Z4583">
        <v>95</v>
      </c>
      <c r="AA4583">
        <v>87.7</v>
      </c>
      <c r="AB4583">
        <v>3.58</v>
      </c>
      <c r="AC4583">
        <v>1.65</v>
      </c>
      <c r="AD4583">
        <v>-0.376</v>
      </c>
      <c r="AE4583">
        <v>1.6839999999999999</v>
      </c>
      <c r="AF4583">
        <v>1.2270000000000001</v>
      </c>
      <c r="AG4583">
        <v>5.94</v>
      </c>
      <c r="AH4583">
        <v>8.91</v>
      </c>
      <c r="AI4583">
        <v>6.36</v>
      </c>
      <c r="AJ4583">
        <v>23.8</v>
      </c>
      <c r="AK4583">
        <v>-36.5</v>
      </c>
      <c r="AL4583">
        <v>5.5</v>
      </c>
      <c r="AM4583">
        <v>125.675</v>
      </c>
      <c r="AN4583">
        <v>2241.17</v>
      </c>
      <c r="AO4583" t="s">
        <v>4943</v>
      </c>
    </row>
    <row r="4584" spans="1:41">
      <c r="A4584" t="s">
        <v>4298</v>
      </c>
      <c r="B4584" t="s">
        <v>90</v>
      </c>
      <c r="C4584" t="s">
        <v>247</v>
      </c>
      <c r="D4584" t="s">
        <v>248</v>
      </c>
      <c r="E4584" t="s">
        <v>197</v>
      </c>
      <c r="F4584" t="s">
        <v>94</v>
      </c>
      <c r="G4584" t="s">
        <v>171</v>
      </c>
      <c r="H4584">
        <v>16</v>
      </c>
      <c r="I4584" t="s">
        <v>96</v>
      </c>
      <c r="J4584" t="s">
        <v>97</v>
      </c>
      <c r="K4584">
        <v>4</v>
      </c>
      <c r="L4584">
        <v>2</v>
      </c>
      <c r="M4584" t="s">
        <v>98</v>
      </c>
      <c r="N4584">
        <v>0.98299999999999998</v>
      </c>
      <c r="O4584" t="s">
        <v>210</v>
      </c>
      <c r="Q4584" t="s">
        <v>253</v>
      </c>
      <c r="R4584" t="s">
        <v>3</v>
      </c>
      <c r="S4584">
        <v>0</v>
      </c>
      <c r="T4584">
        <v>1</v>
      </c>
      <c r="U4584">
        <v>0</v>
      </c>
      <c r="V4584">
        <v>0</v>
      </c>
      <c r="W4584">
        <v>0</v>
      </c>
      <c r="X4584">
        <v>0</v>
      </c>
      <c r="Y4584">
        <v>2</v>
      </c>
      <c r="Z4584">
        <v>95</v>
      </c>
      <c r="AA4584">
        <v>87.4</v>
      </c>
      <c r="AB4584">
        <v>3.55</v>
      </c>
      <c r="AC4584">
        <v>1.65</v>
      </c>
      <c r="AD4584">
        <v>-1.161</v>
      </c>
      <c r="AE4584">
        <v>3.07</v>
      </c>
      <c r="AF4584">
        <v>1.01</v>
      </c>
      <c r="AG4584">
        <v>6.05</v>
      </c>
      <c r="AH4584">
        <v>7.69</v>
      </c>
      <c r="AI4584">
        <v>7.22</v>
      </c>
      <c r="AJ4584">
        <v>23.8</v>
      </c>
      <c r="AK4584">
        <v>-34.6</v>
      </c>
      <c r="AL4584">
        <v>4.8</v>
      </c>
      <c r="AM4584">
        <v>133.32300000000001</v>
      </c>
      <c r="AN4584">
        <v>2159.23</v>
      </c>
      <c r="AO4584" t="s">
        <v>4944</v>
      </c>
    </row>
    <row r="4585" spans="1:41">
      <c r="A4585" t="s">
        <v>4298</v>
      </c>
      <c r="B4585" t="s">
        <v>90</v>
      </c>
      <c r="C4585" t="s">
        <v>247</v>
      </c>
      <c r="D4585" t="s">
        <v>248</v>
      </c>
      <c r="E4585" t="s">
        <v>197</v>
      </c>
      <c r="F4585" t="s">
        <v>94</v>
      </c>
      <c r="G4585" t="s">
        <v>171</v>
      </c>
      <c r="H4585">
        <v>17</v>
      </c>
      <c r="I4585" t="s">
        <v>96</v>
      </c>
      <c r="J4585" t="s">
        <v>97</v>
      </c>
      <c r="K4585">
        <v>4</v>
      </c>
      <c r="L4585">
        <v>3</v>
      </c>
      <c r="M4585" t="s">
        <v>98</v>
      </c>
      <c r="N4585">
        <v>0.98799999999999999</v>
      </c>
      <c r="O4585" t="s">
        <v>210</v>
      </c>
      <c r="Q4585" t="s">
        <v>253</v>
      </c>
      <c r="R4585" t="s">
        <v>3</v>
      </c>
      <c r="S4585">
        <v>1</v>
      </c>
      <c r="T4585">
        <v>1</v>
      </c>
      <c r="U4585">
        <v>0</v>
      </c>
      <c r="V4585">
        <v>0</v>
      </c>
      <c r="W4585">
        <v>0</v>
      </c>
      <c r="X4585">
        <v>0</v>
      </c>
      <c r="Y4585">
        <v>2</v>
      </c>
      <c r="Z4585">
        <v>95.6</v>
      </c>
      <c r="AA4585">
        <v>87.8</v>
      </c>
      <c r="AB4585">
        <v>3.58</v>
      </c>
      <c r="AC4585">
        <v>1.72</v>
      </c>
      <c r="AD4585">
        <v>-1.3380000000000001</v>
      </c>
      <c r="AE4585">
        <v>2.133</v>
      </c>
      <c r="AF4585">
        <v>0.94099999999999995</v>
      </c>
      <c r="AG4585">
        <v>6.0289999999999999</v>
      </c>
      <c r="AH4585">
        <v>7.97</v>
      </c>
      <c r="AI4585">
        <v>9.73</v>
      </c>
      <c r="AJ4585">
        <v>23.8</v>
      </c>
      <c r="AK4585">
        <v>-42.8</v>
      </c>
      <c r="AL4585">
        <v>4.0999999999999996</v>
      </c>
      <c r="AM4585">
        <v>140.80799999999999</v>
      </c>
      <c r="AN4585">
        <v>2584.19</v>
      </c>
      <c r="AO4585" t="s">
        <v>4945</v>
      </c>
    </row>
    <row r="4586" spans="1:41">
      <c r="A4586" t="s">
        <v>4298</v>
      </c>
      <c r="B4586" t="s">
        <v>90</v>
      </c>
      <c r="C4586" t="s">
        <v>247</v>
      </c>
      <c r="D4586" t="s">
        <v>248</v>
      </c>
      <c r="E4586" t="s">
        <v>197</v>
      </c>
      <c r="F4586" t="s">
        <v>94</v>
      </c>
      <c r="G4586" t="s">
        <v>171</v>
      </c>
      <c r="H4586">
        <v>18</v>
      </c>
      <c r="I4586" t="s">
        <v>107</v>
      </c>
      <c r="J4586" t="s">
        <v>108</v>
      </c>
      <c r="K4586">
        <v>4</v>
      </c>
      <c r="L4586">
        <v>4</v>
      </c>
      <c r="M4586" t="s">
        <v>98</v>
      </c>
      <c r="N4586">
        <v>0.98099999999999998</v>
      </c>
      <c r="O4586" t="s">
        <v>210</v>
      </c>
      <c r="P4586" t="s">
        <v>141</v>
      </c>
      <c r="Q4586" t="s">
        <v>253</v>
      </c>
      <c r="R4586" t="s">
        <v>3</v>
      </c>
      <c r="S4586">
        <v>2</v>
      </c>
      <c r="T4586">
        <v>1</v>
      </c>
      <c r="U4586">
        <v>0</v>
      </c>
      <c r="V4586">
        <v>0</v>
      </c>
      <c r="W4586">
        <v>0</v>
      </c>
      <c r="X4586">
        <v>0</v>
      </c>
      <c r="Y4586">
        <v>2</v>
      </c>
      <c r="Z4586">
        <v>93.6</v>
      </c>
      <c r="AA4586">
        <v>86.1</v>
      </c>
      <c r="AB4586">
        <v>3.65</v>
      </c>
      <c r="AC4586">
        <v>1.65</v>
      </c>
      <c r="AD4586">
        <v>0.55700000000000005</v>
      </c>
      <c r="AE4586">
        <v>1.7230000000000001</v>
      </c>
      <c r="AF4586">
        <v>1.536</v>
      </c>
      <c r="AG4586">
        <v>5.8710000000000004</v>
      </c>
      <c r="AH4586">
        <v>8.7899999999999991</v>
      </c>
      <c r="AI4586">
        <v>6.71</v>
      </c>
      <c r="AJ4586">
        <v>23.8</v>
      </c>
      <c r="AK4586">
        <v>-36.1</v>
      </c>
      <c r="AL4586">
        <v>5.6</v>
      </c>
      <c r="AM4586">
        <v>127.501</v>
      </c>
      <c r="AN4586">
        <v>2221.56</v>
      </c>
      <c r="AO4586" t="s">
        <v>4946</v>
      </c>
    </row>
    <row r="4587" spans="1:41">
      <c r="A4587" t="s">
        <v>4298</v>
      </c>
      <c r="B4587" t="s">
        <v>90</v>
      </c>
      <c r="C4587" t="s">
        <v>247</v>
      </c>
      <c r="D4587" t="s">
        <v>248</v>
      </c>
      <c r="E4587" t="s">
        <v>197</v>
      </c>
      <c r="F4587" t="s">
        <v>94</v>
      </c>
      <c r="G4587" t="s">
        <v>171</v>
      </c>
      <c r="H4587">
        <v>19</v>
      </c>
      <c r="I4587" t="s">
        <v>103</v>
      </c>
      <c r="J4587" t="s">
        <v>104</v>
      </c>
      <c r="K4587">
        <v>5</v>
      </c>
      <c r="L4587">
        <v>1</v>
      </c>
      <c r="M4587" t="s">
        <v>98</v>
      </c>
      <c r="N4587">
        <v>0.96499999999999997</v>
      </c>
      <c r="O4587" t="s">
        <v>210</v>
      </c>
      <c r="Q4587" t="s">
        <v>188</v>
      </c>
      <c r="R4587" t="s">
        <v>3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0</v>
      </c>
      <c r="Y4587">
        <v>2</v>
      </c>
      <c r="Z4587">
        <v>96.4</v>
      </c>
      <c r="AA4587">
        <v>88.4</v>
      </c>
      <c r="AB4587">
        <v>3.48</v>
      </c>
      <c r="AC4587">
        <v>1.69</v>
      </c>
      <c r="AD4587">
        <v>-0.95499999999999996</v>
      </c>
      <c r="AE4587">
        <v>2.294</v>
      </c>
      <c r="AF4587">
        <v>1.097</v>
      </c>
      <c r="AG4587">
        <v>5.9509999999999996</v>
      </c>
      <c r="AH4587">
        <v>9.36</v>
      </c>
      <c r="AI4587">
        <v>7.07</v>
      </c>
      <c r="AJ4587">
        <v>23.8</v>
      </c>
      <c r="AK4587">
        <v>-40.4</v>
      </c>
      <c r="AL4587">
        <v>5.2</v>
      </c>
      <c r="AM4587">
        <v>127.232</v>
      </c>
      <c r="AN4587">
        <v>2422.04</v>
      </c>
      <c r="AO4587" t="s">
        <v>4947</v>
      </c>
    </row>
    <row r="4588" spans="1:41">
      <c r="A4588" t="s">
        <v>4298</v>
      </c>
      <c r="B4588" t="s">
        <v>90</v>
      </c>
      <c r="C4588" t="s">
        <v>247</v>
      </c>
      <c r="D4588" t="s">
        <v>248</v>
      </c>
      <c r="E4588" t="s">
        <v>197</v>
      </c>
      <c r="F4588" t="s">
        <v>94</v>
      </c>
      <c r="G4588" t="s">
        <v>171</v>
      </c>
      <c r="H4588">
        <v>20</v>
      </c>
      <c r="I4588" t="s">
        <v>375</v>
      </c>
      <c r="J4588" t="s">
        <v>104</v>
      </c>
      <c r="K4588">
        <v>5</v>
      </c>
      <c r="L4588">
        <v>2</v>
      </c>
      <c r="M4588" t="s">
        <v>98</v>
      </c>
      <c r="N4588">
        <v>0.98499999999999999</v>
      </c>
      <c r="O4588" t="s">
        <v>210</v>
      </c>
      <c r="Q4588" t="s">
        <v>188</v>
      </c>
      <c r="R4588" t="s">
        <v>3</v>
      </c>
      <c r="S4588">
        <v>0</v>
      </c>
      <c r="T4588">
        <v>1</v>
      </c>
      <c r="U4588">
        <v>1</v>
      </c>
      <c r="V4588">
        <v>0</v>
      </c>
      <c r="W4588">
        <v>0</v>
      </c>
      <c r="X4588">
        <v>0</v>
      </c>
      <c r="Y4588">
        <v>2</v>
      </c>
      <c r="Z4588">
        <v>96.3</v>
      </c>
      <c r="AA4588">
        <v>88.3</v>
      </c>
      <c r="AB4588">
        <v>3.46</v>
      </c>
      <c r="AC4588">
        <v>1.68</v>
      </c>
      <c r="AD4588">
        <v>0.89700000000000002</v>
      </c>
      <c r="AE4588">
        <v>2.4079999999999999</v>
      </c>
      <c r="AF4588">
        <v>1.51</v>
      </c>
      <c r="AG4588">
        <v>6.0030000000000001</v>
      </c>
      <c r="AH4588">
        <v>7.59</v>
      </c>
      <c r="AI4588">
        <v>8.06</v>
      </c>
      <c r="AJ4588">
        <v>23.8</v>
      </c>
      <c r="AK4588">
        <v>-38.700000000000003</v>
      </c>
      <c r="AL4588">
        <v>4.5999999999999996</v>
      </c>
      <c r="AM4588">
        <v>136.85</v>
      </c>
      <c r="AN4588">
        <v>2284.39</v>
      </c>
      <c r="AO4588" t="s">
        <v>4948</v>
      </c>
    </row>
    <row r="4589" spans="1:41">
      <c r="A4589" t="s">
        <v>4298</v>
      </c>
      <c r="B4589" t="s">
        <v>90</v>
      </c>
      <c r="C4589" t="s">
        <v>247</v>
      </c>
      <c r="D4589" t="s">
        <v>248</v>
      </c>
      <c r="E4589" t="s">
        <v>197</v>
      </c>
      <c r="F4589" t="s">
        <v>94</v>
      </c>
      <c r="G4589" t="s">
        <v>171</v>
      </c>
      <c r="H4589">
        <v>21</v>
      </c>
      <c r="I4589" t="s">
        <v>96</v>
      </c>
      <c r="J4589" t="s">
        <v>97</v>
      </c>
      <c r="K4589">
        <v>5</v>
      </c>
      <c r="L4589">
        <v>3</v>
      </c>
      <c r="M4589" t="s">
        <v>98</v>
      </c>
      <c r="N4589">
        <v>0.98599999999999999</v>
      </c>
      <c r="O4589" t="s">
        <v>210</v>
      </c>
      <c r="Q4589" t="s">
        <v>188</v>
      </c>
      <c r="R4589" t="s">
        <v>3</v>
      </c>
      <c r="S4589">
        <v>0</v>
      </c>
      <c r="T4589">
        <v>2</v>
      </c>
      <c r="U4589">
        <v>1</v>
      </c>
      <c r="V4589">
        <v>0</v>
      </c>
      <c r="W4589">
        <v>0</v>
      </c>
      <c r="X4589">
        <v>0</v>
      </c>
      <c r="Y4589">
        <v>2</v>
      </c>
      <c r="Z4589">
        <v>97.5</v>
      </c>
      <c r="AA4589">
        <v>89.8</v>
      </c>
      <c r="AB4589">
        <v>3.27</v>
      </c>
      <c r="AC4589">
        <v>1.59</v>
      </c>
      <c r="AD4589">
        <v>-1.7290000000000001</v>
      </c>
      <c r="AE4589">
        <v>2.8639999999999999</v>
      </c>
      <c r="AF4589">
        <v>0.95499999999999996</v>
      </c>
      <c r="AG4589">
        <v>5.9870000000000001</v>
      </c>
      <c r="AH4589">
        <v>8.44</v>
      </c>
      <c r="AI4589">
        <v>6.27</v>
      </c>
      <c r="AJ4589">
        <v>23.8</v>
      </c>
      <c r="AK4589">
        <v>-36.4</v>
      </c>
      <c r="AL4589">
        <v>5</v>
      </c>
      <c r="AM4589">
        <v>126.78400000000001</v>
      </c>
      <c r="AN4589">
        <v>2209.0500000000002</v>
      </c>
      <c r="AO4589" t="s">
        <v>4949</v>
      </c>
    </row>
    <row r="4590" spans="1:41">
      <c r="A4590" t="s">
        <v>4298</v>
      </c>
      <c r="B4590" t="s">
        <v>90</v>
      </c>
      <c r="C4590" t="s">
        <v>247</v>
      </c>
      <c r="D4590" t="s">
        <v>248</v>
      </c>
      <c r="E4590" t="s">
        <v>197</v>
      </c>
      <c r="F4590" t="s">
        <v>94</v>
      </c>
      <c r="G4590" t="s">
        <v>171</v>
      </c>
      <c r="H4590">
        <v>22</v>
      </c>
      <c r="I4590" t="s">
        <v>96</v>
      </c>
      <c r="J4590" t="s">
        <v>97</v>
      </c>
      <c r="K4590">
        <v>5</v>
      </c>
      <c r="L4590">
        <v>4</v>
      </c>
      <c r="M4590" t="s">
        <v>98</v>
      </c>
      <c r="N4590">
        <v>0.97699999999999998</v>
      </c>
      <c r="O4590" t="s">
        <v>210</v>
      </c>
      <c r="Q4590" t="s">
        <v>188</v>
      </c>
      <c r="R4590" t="s">
        <v>3</v>
      </c>
      <c r="S4590">
        <v>1</v>
      </c>
      <c r="T4590">
        <v>2</v>
      </c>
      <c r="U4590">
        <v>1</v>
      </c>
      <c r="V4590">
        <v>0</v>
      </c>
      <c r="W4590">
        <v>0</v>
      </c>
      <c r="X4590">
        <v>0</v>
      </c>
      <c r="Y4590">
        <v>2</v>
      </c>
      <c r="Z4590">
        <v>96.7</v>
      </c>
      <c r="AA4590">
        <v>89</v>
      </c>
      <c r="AB4590">
        <v>3.3</v>
      </c>
      <c r="AC4590">
        <v>1.6</v>
      </c>
      <c r="AD4590">
        <v>0.92900000000000005</v>
      </c>
      <c r="AE4590">
        <v>1.621</v>
      </c>
      <c r="AF4590">
        <v>1.6040000000000001</v>
      </c>
      <c r="AG4590">
        <v>5.8220000000000001</v>
      </c>
      <c r="AH4590">
        <v>9</v>
      </c>
      <c r="AI4590">
        <v>5.52</v>
      </c>
      <c r="AJ4590">
        <v>23.8</v>
      </c>
      <c r="AK4590">
        <v>-36.799999999999997</v>
      </c>
      <c r="AL4590">
        <v>5.7</v>
      </c>
      <c r="AM4590">
        <v>121.70399999999999</v>
      </c>
      <c r="AN4590">
        <v>2190.86</v>
      </c>
      <c r="AO4590" t="s">
        <v>4950</v>
      </c>
    </row>
    <row r="4591" spans="1:41">
      <c r="A4591" t="s">
        <v>4298</v>
      </c>
      <c r="B4591" t="s">
        <v>90</v>
      </c>
      <c r="C4591" t="s">
        <v>247</v>
      </c>
      <c r="D4591" t="s">
        <v>248</v>
      </c>
      <c r="E4591" t="s">
        <v>197</v>
      </c>
      <c r="F4591" t="s">
        <v>94</v>
      </c>
      <c r="G4591" t="s">
        <v>171</v>
      </c>
      <c r="H4591">
        <v>23</v>
      </c>
      <c r="I4591" t="s">
        <v>107</v>
      </c>
      <c r="J4591" t="s">
        <v>108</v>
      </c>
      <c r="K4591">
        <v>5</v>
      </c>
      <c r="L4591">
        <v>5</v>
      </c>
      <c r="M4591" t="s">
        <v>98</v>
      </c>
      <c r="N4591">
        <v>0.98</v>
      </c>
      <c r="O4591" t="s">
        <v>210</v>
      </c>
      <c r="P4591" t="s">
        <v>141</v>
      </c>
      <c r="Q4591" t="s">
        <v>188</v>
      </c>
      <c r="R4591" t="s">
        <v>3</v>
      </c>
      <c r="S4591">
        <v>2</v>
      </c>
      <c r="T4591">
        <v>2</v>
      </c>
      <c r="U4591">
        <v>1</v>
      </c>
      <c r="V4591">
        <v>0</v>
      </c>
      <c r="W4591">
        <v>0</v>
      </c>
      <c r="X4591">
        <v>0</v>
      </c>
      <c r="Y4591">
        <v>2</v>
      </c>
      <c r="Z4591">
        <v>96.8</v>
      </c>
      <c r="AA4591">
        <v>89.2</v>
      </c>
      <c r="AB4591">
        <v>3.46</v>
      </c>
      <c r="AC4591">
        <v>1.68</v>
      </c>
      <c r="AD4591">
        <v>0.96299999999999997</v>
      </c>
      <c r="AE4591">
        <v>1.9590000000000001</v>
      </c>
      <c r="AF4591">
        <v>1.395</v>
      </c>
      <c r="AG4591">
        <v>5.8289999999999997</v>
      </c>
      <c r="AH4591">
        <v>7.32</v>
      </c>
      <c r="AI4591">
        <v>6.61</v>
      </c>
      <c r="AJ4591">
        <v>23.8</v>
      </c>
      <c r="AK4591">
        <v>-34.6</v>
      </c>
      <c r="AL4591">
        <v>4.9000000000000004</v>
      </c>
      <c r="AM4591">
        <v>132.24100000000001</v>
      </c>
      <c r="AN4591">
        <v>2059</v>
      </c>
      <c r="AO4591" t="s">
        <v>4951</v>
      </c>
    </row>
    <row r="4592" spans="1:41">
      <c r="A4592" t="s">
        <v>4298</v>
      </c>
      <c r="B4592" t="s">
        <v>90</v>
      </c>
      <c r="C4592" t="s">
        <v>247</v>
      </c>
      <c r="D4592" t="s">
        <v>248</v>
      </c>
      <c r="E4592" t="s">
        <v>197</v>
      </c>
      <c r="F4592" t="s">
        <v>94</v>
      </c>
      <c r="G4592" t="s">
        <v>171</v>
      </c>
      <c r="H4592">
        <v>24</v>
      </c>
      <c r="I4592" t="s">
        <v>96</v>
      </c>
      <c r="J4592" t="s">
        <v>97</v>
      </c>
      <c r="K4592">
        <v>6</v>
      </c>
      <c r="L4592">
        <v>1</v>
      </c>
      <c r="M4592" t="s">
        <v>98</v>
      </c>
      <c r="N4592">
        <v>0.98599999999999999</v>
      </c>
      <c r="O4592" t="s">
        <v>111</v>
      </c>
      <c r="Q4592" t="s">
        <v>264</v>
      </c>
      <c r="R4592" t="s">
        <v>3</v>
      </c>
      <c r="S4592">
        <v>0</v>
      </c>
      <c r="T4592">
        <v>0</v>
      </c>
      <c r="U4592">
        <v>2</v>
      </c>
      <c r="V4592">
        <v>0</v>
      </c>
      <c r="W4592">
        <v>0</v>
      </c>
      <c r="X4592">
        <v>0</v>
      </c>
      <c r="Y4592">
        <v>2</v>
      </c>
      <c r="Z4592">
        <v>96.2</v>
      </c>
      <c r="AA4592">
        <v>88.8</v>
      </c>
      <c r="AB4592">
        <v>3.36</v>
      </c>
      <c r="AC4592">
        <v>1.64</v>
      </c>
      <c r="AD4592">
        <v>-0.114</v>
      </c>
      <c r="AE4592">
        <v>1.0489999999999999</v>
      </c>
      <c r="AF4592">
        <v>1.3169999999999999</v>
      </c>
      <c r="AG4592">
        <v>5.79</v>
      </c>
      <c r="AH4592">
        <v>7.31</v>
      </c>
      <c r="AI4592">
        <v>9.9700000000000006</v>
      </c>
      <c r="AJ4592">
        <v>23.8</v>
      </c>
      <c r="AK4592">
        <v>-42.4</v>
      </c>
      <c r="AL4592">
        <v>4</v>
      </c>
      <c r="AM4592">
        <v>143.864</v>
      </c>
      <c r="AN4592">
        <v>2564.14</v>
      </c>
      <c r="AO4592" t="s">
        <v>4952</v>
      </c>
    </row>
    <row r="4593" spans="1:41">
      <c r="A4593" t="s">
        <v>4298</v>
      </c>
      <c r="B4593" t="s">
        <v>90</v>
      </c>
      <c r="C4593" t="s">
        <v>247</v>
      </c>
      <c r="D4593" t="s">
        <v>248</v>
      </c>
      <c r="E4593" t="s">
        <v>197</v>
      </c>
      <c r="F4593" t="s">
        <v>94</v>
      </c>
      <c r="G4593" t="s">
        <v>171</v>
      </c>
      <c r="H4593">
        <v>25</v>
      </c>
      <c r="I4593" t="s">
        <v>96</v>
      </c>
      <c r="J4593" t="s">
        <v>97</v>
      </c>
      <c r="K4593">
        <v>6</v>
      </c>
      <c r="L4593">
        <v>2</v>
      </c>
      <c r="M4593" t="s">
        <v>98</v>
      </c>
      <c r="N4593">
        <v>0.98499999999999999</v>
      </c>
      <c r="O4593" t="s">
        <v>111</v>
      </c>
      <c r="Q4593" t="s">
        <v>264</v>
      </c>
      <c r="R4593" t="s">
        <v>3</v>
      </c>
      <c r="S4593">
        <v>1</v>
      </c>
      <c r="T4593">
        <v>0</v>
      </c>
      <c r="U4593">
        <v>2</v>
      </c>
      <c r="V4593">
        <v>0</v>
      </c>
      <c r="W4593">
        <v>0</v>
      </c>
      <c r="X4593">
        <v>0</v>
      </c>
      <c r="Y4593">
        <v>2</v>
      </c>
      <c r="Z4593">
        <v>96.3</v>
      </c>
      <c r="AA4593">
        <v>88.6</v>
      </c>
      <c r="AB4593">
        <v>3.32</v>
      </c>
      <c r="AC4593">
        <v>1.56</v>
      </c>
      <c r="AD4593">
        <v>-0.39600000000000002</v>
      </c>
      <c r="AE4593">
        <v>1.107</v>
      </c>
      <c r="AF4593">
        <v>1.3</v>
      </c>
      <c r="AG4593">
        <v>5.6710000000000003</v>
      </c>
      <c r="AH4593">
        <v>7.79</v>
      </c>
      <c r="AI4593">
        <v>7.28</v>
      </c>
      <c r="AJ4593">
        <v>23.8</v>
      </c>
      <c r="AK4593">
        <v>-35.299999999999997</v>
      </c>
      <c r="AL4593">
        <v>4.9000000000000004</v>
      </c>
      <c r="AM4593">
        <v>133.22300000000001</v>
      </c>
      <c r="AN4593">
        <v>2205.2199999999998</v>
      </c>
      <c r="AO4593" t="s">
        <v>4953</v>
      </c>
    </row>
    <row r="4594" spans="1:41">
      <c r="A4594" t="s">
        <v>4298</v>
      </c>
      <c r="B4594" t="s">
        <v>90</v>
      </c>
      <c r="C4594" t="s">
        <v>247</v>
      </c>
      <c r="D4594" t="s">
        <v>248</v>
      </c>
      <c r="E4594" t="s">
        <v>197</v>
      </c>
      <c r="F4594" t="s">
        <v>94</v>
      </c>
      <c r="G4594" t="s">
        <v>171</v>
      </c>
      <c r="H4594">
        <v>26</v>
      </c>
      <c r="I4594" t="s">
        <v>103</v>
      </c>
      <c r="J4594" t="s">
        <v>104</v>
      </c>
      <c r="K4594">
        <v>6</v>
      </c>
      <c r="L4594">
        <v>3</v>
      </c>
      <c r="M4594" t="s">
        <v>98</v>
      </c>
      <c r="N4594">
        <v>0.97599999999999998</v>
      </c>
      <c r="O4594" t="s">
        <v>111</v>
      </c>
      <c r="Q4594" t="s">
        <v>264</v>
      </c>
      <c r="R4594" t="s">
        <v>3</v>
      </c>
      <c r="S4594">
        <v>2</v>
      </c>
      <c r="T4594">
        <v>0</v>
      </c>
      <c r="U4594">
        <v>2</v>
      </c>
      <c r="V4594">
        <v>0</v>
      </c>
      <c r="W4594">
        <v>0</v>
      </c>
      <c r="X4594">
        <v>0</v>
      </c>
      <c r="Y4594">
        <v>2</v>
      </c>
      <c r="Z4594">
        <v>94.7</v>
      </c>
      <c r="AA4594">
        <v>87.3</v>
      </c>
      <c r="AB4594">
        <v>3.27</v>
      </c>
      <c r="AC4594">
        <v>1.48</v>
      </c>
      <c r="AD4594">
        <v>0.158</v>
      </c>
      <c r="AE4594">
        <v>2.0790000000000002</v>
      </c>
      <c r="AF4594">
        <v>1.502</v>
      </c>
      <c r="AG4594">
        <v>5.7720000000000002</v>
      </c>
      <c r="AH4594">
        <v>9.18</v>
      </c>
      <c r="AI4594">
        <v>5.69</v>
      </c>
      <c r="AJ4594">
        <v>23.8</v>
      </c>
      <c r="AK4594">
        <v>-36.200000000000003</v>
      </c>
      <c r="AL4594">
        <v>5.8</v>
      </c>
      <c r="AM4594">
        <v>121.98</v>
      </c>
      <c r="AN4594">
        <v>2203.88</v>
      </c>
      <c r="AO4594" t="s">
        <v>4954</v>
      </c>
    </row>
    <row r="4595" spans="1:41">
      <c r="A4595" t="s">
        <v>4298</v>
      </c>
      <c r="B4595" t="s">
        <v>90</v>
      </c>
      <c r="C4595" t="s">
        <v>247</v>
      </c>
      <c r="D4595" t="s">
        <v>248</v>
      </c>
      <c r="E4595" t="s">
        <v>197</v>
      </c>
      <c r="F4595" t="s">
        <v>94</v>
      </c>
      <c r="G4595" t="s">
        <v>171</v>
      </c>
      <c r="H4595">
        <v>27</v>
      </c>
      <c r="I4595" t="s">
        <v>107</v>
      </c>
      <c r="J4595" t="s">
        <v>108</v>
      </c>
      <c r="K4595">
        <v>6</v>
      </c>
      <c r="L4595">
        <v>4</v>
      </c>
      <c r="M4595" t="s">
        <v>98</v>
      </c>
      <c r="N4595">
        <v>0.95</v>
      </c>
      <c r="O4595" t="s">
        <v>111</v>
      </c>
      <c r="P4595" t="s">
        <v>112</v>
      </c>
      <c r="Q4595" t="s">
        <v>264</v>
      </c>
      <c r="R4595" t="s">
        <v>3</v>
      </c>
      <c r="S4595">
        <v>2</v>
      </c>
      <c r="T4595">
        <v>1</v>
      </c>
      <c r="U4595">
        <v>2</v>
      </c>
      <c r="V4595">
        <v>0</v>
      </c>
      <c r="W4595">
        <v>0</v>
      </c>
      <c r="X4595">
        <v>0</v>
      </c>
      <c r="Y4595">
        <v>2</v>
      </c>
      <c r="Z4595">
        <v>95.4</v>
      </c>
      <c r="AA4595">
        <v>87.7</v>
      </c>
      <c r="AB4595">
        <v>3.64</v>
      </c>
      <c r="AC4595">
        <v>1.64</v>
      </c>
      <c r="AD4595">
        <v>5.3999999999999999E-2</v>
      </c>
      <c r="AE4595">
        <v>1.8520000000000001</v>
      </c>
      <c r="AF4595">
        <v>1.4330000000000001</v>
      </c>
      <c r="AG4595">
        <v>5.7190000000000003</v>
      </c>
      <c r="AH4595">
        <v>9.65</v>
      </c>
      <c r="AI4595">
        <v>4.93</v>
      </c>
      <c r="AJ4595">
        <v>23.8</v>
      </c>
      <c r="AK4595">
        <v>-36</v>
      </c>
      <c r="AL4595">
        <v>6.1</v>
      </c>
      <c r="AM4595">
        <v>117.214</v>
      </c>
      <c r="AN4595">
        <v>2218.27</v>
      </c>
      <c r="AO4595" t="s">
        <v>4955</v>
      </c>
    </row>
    <row r="4596" spans="1:41">
      <c r="A4596" t="s">
        <v>4298</v>
      </c>
      <c r="B4596" t="s">
        <v>90</v>
      </c>
      <c r="C4596" t="s">
        <v>247</v>
      </c>
      <c r="D4596" t="s">
        <v>248</v>
      </c>
      <c r="E4596" t="s">
        <v>197</v>
      </c>
      <c r="F4596" t="s">
        <v>94</v>
      </c>
      <c r="G4596" t="s">
        <v>171</v>
      </c>
      <c r="H4596">
        <v>28</v>
      </c>
      <c r="I4596" t="s">
        <v>96</v>
      </c>
      <c r="J4596" t="s">
        <v>97</v>
      </c>
      <c r="K4596">
        <v>7</v>
      </c>
      <c r="L4596">
        <v>1</v>
      </c>
      <c r="M4596" t="s">
        <v>98</v>
      </c>
      <c r="N4596">
        <v>0.95599999999999996</v>
      </c>
      <c r="O4596" t="s">
        <v>111</v>
      </c>
      <c r="Q4596" t="s">
        <v>1321</v>
      </c>
      <c r="R4596" t="s">
        <v>3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3</v>
      </c>
      <c r="Z4596">
        <v>93.2</v>
      </c>
      <c r="AA4596">
        <v>86.5</v>
      </c>
      <c r="AB4596">
        <v>3.59</v>
      </c>
      <c r="AC4596">
        <v>1.65</v>
      </c>
      <c r="AD4596">
        <v>1.427</v>
      </c>
      <c r="AE4596">
        <v>2.0910000000000002</v>
      </c>
      <c r="AF4596">
        <v>1.623</v>
      </c>
      <c r="AG4596">
        <v>5.9749999999999996</v>
      </c>
      <c r="AH4596">
        <v>6.64</v>
      </c>
      <c r="AI4596">
        <v>6.8</v>
      </c>
      <c r="AJ4596">
        <v>23.8</v>
      </c>
      <c r="AK4596">
        <v>-30.3</v>
      </c>
      <c r="AL4596">
        <v>5.0999999999999996</v>
      </c>
      <c r="AM4596">
        <v>135.83600000000001</v>
      </c>
      <c r="AN4596">
        <v>1924.44</v>
      </c>
      <c r="AO4596" t="s">
        <v>4956</v>
      </c>
    </row>
    <row r="4597" spans="1:41">
      <c r="A4597" t="s">
        <v>4298</v>
      </c>
      <c r="B4597" t="s">
        <v>90</v>
      </c>
      <c r="C4597" t="s">
        <v>247</v>
      </c>
      <c r="D4597" t="s">
        <v>248</v>
      </c>
      <c r="E4597" t="s">
        <v>197</v>
      </c>
      <c r="F4597" t="s">
        <v>94</v>
      </c>
      <c r="G4597" t="s">
        <v>171</v>
      </c>
      <c r="H4597">
        <v>29</v>
      </c>
      <c r="I4597" t="s">
        <v>96</v>
      </c>
      <c r="J4597" t="s">
        <v>97</v>
      </c>
      <c r="K4597">
        <v>7</v>
      </c>
      <c r="L4597">
        <v>2</v>
      </c>
      <c r="M4597" t="s">
        <v>98</v>
      </c>
      <c r="N4597">
        <v>0.98199999999999998</v>
      </c>
      <c r="O4597" t="s">
        <v>111</v>
      </c>
      <c r="Q4597" t="s">
        <v>1321</v>
      </c>
      <c r="R4597" t="s">
        <v>3</v>
      </c>
      <c r="S4597">
        <v>1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3</v>
      </c>
      <c r="Z4597">
        <v>94.6</v>
      </c>
      <c r="AA4597">
        <v>87.3</v>
      </c>
      <c r="AB4597">
        <v>3.52</v>
      </c>
      <c r="AC4597">
        <v>1.59</v>
      </c>
      <c r="AD4597">
        <v>1.264</v>
      </c>
      <c r="AE4597">
        <v>1.89</v>
      </c>
      <c r="AF4597">
        <v>1.591</v>
      </c>
      <c r="AG4597">
        <v>5.8540000000000001</v>
      </c>
      <c r="AH4597">
        <v>8.06</v>
      </c>
      <c r="AI4597">
        <v>3.67</v>
      </c>
      <c r="AJ4597">
        <v>23.8</v>
      </c>
      <c r="AK4597">
        <v>-29.4</v>
      </c>
      <c r="AL4597">
        <v>6.3</v>
      </c>
      <c r="AM4597">
        <v>114.718</v>
      </c>
      <c r="AN4597">
        <v>1804.22</v>
      </c>
      <c r="AO4597" t="s">
        <v>4957</v>
      </c>
    </row>
    <row r="4598" spans="1:41">
      <c r="A4598" t="s">
        <v>4298</v>
      </c>
      <c r="B4598" t="s">
        <v>90</v>
      </c>
      <c r="C4598" t="s">
        <v>247</v>
      </c>
      <c r="D4598" t="s">
        <v>248</v>
      </c>
      <c r="E4598" t="s">
        <v>197</v>
      </c>
      <c r="F4598" t="s">
        <v>94</v>
      </c>
      <c r="G4598" t="s">
        <v>171</v>
      </c>
      <c r="H4598">
        <v>30</v>
      </c>
      <c r="I4598" t="s">
        <v>107</v>
      </c>
      <c r="J4598" t="s">
        <v>108</v>
      </c>
      <c r="K4598">
        <v>7</v>
      </c>
      <c r="L4598">
        <v>3</v>
      </c>
      <c r="M4598" t="s">
        <v>98</v>
      </c>
      <c r="N4598">
        <v>0.98399999999999999</v>
      </c>
      <c r="O4598" t="s">
        <v>111</v>
      </c>
      <c r="P4598" t="s">
        <v>112</v>
      </c>
      <c r="Q4598" t="s">
        <v>1321</v>
      </c>
      <c r="R4598" t="s">
        <v>3</v>
      </c>
      <c r="S4598">
        <v>2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3</v>
      </c>
      <c r="Z4598">
        <v>95.5</v>
      </c>
      <c r="AA4598">
        <v>88</v>
      </c>
      <c r="AB4598">
        <v>3.52</v>
      </c>
      <c r="AC4598">
        <v>1.41</v>
      </c>
      <c r="AD4598">
        <v>0.88100000000000001</v>
      </c>
      <c r="AE4598">
        <v>1.839</v>
      </c>
      <c r="AF4598">
        <v>1.696</v>
      </c>
      <c r="AG4598">
        <v>5.8109999999999999</v>
      </c>
      <c r="AH4598">
        <v>8.59</v>
      </c>
      <c r="AI4598">
        <v>5.38</v>
      </c>
      <c r="AJ4598">
        <v>23.8</v>
      </c>
      <c r="AK4598">
        <v>-34.5</v>
      </c>
      <c r="AL4598">
        <v>5.7</v>
      </c>
      <c r="AM4598">
        <v>122.22799999999999</v>
      </c>
      <c r="AN4598">
        <v>2083.2800000000002</v>
      </c>
      <c r="AO4598" t="s">
        <v>4958</v>
      </c>
    </row>
    <row r="4599" spans="1:41">
      <c r="A4599" t="s">
        <v>4298</v>
      </c>
      <c r="B4599" t="s">
        <v>90</v>
      </c>
      <c r="C4599" t="s">
        <v>247</v>
      </c>
      <c r="D4599" t="s">
        <v>248</v>
      </c>
      <c r="E4599" t="s">
        <v>197</v>
      </c>
      <c r="F4599" t="s">
        <v>94</v>
      </c>
      <c r="G4599" t="s">
        <v>171</v>
      </c>
      <c r="H4599">
        <v>31</v>
      </c>
      <c r="I4599" t="s">
        <v>375</v>
      </c>
      <c r="J4599" t="s">
        <v>104</v>
      </c>
      <c r="K4599">
        <v>8</v>
      </c>
      <c r="L4599">
        <v>1</v>
      </c>
      <c r="M4599" t="s">
        <v>98</v>
      </c>
      <c r="N4599">
        <v>0.98</v>
      </c>
      <c r="O4599" t="s">
        <v>123</v>
      </c>
      <c r="Q4599" t="s">
        <v>4959</v>
      </c>
      <c r="R4599" t="s">
        <v>3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0</v>
      </c>
      <c r="Y4599">
        <v>3</v>
      </c>
      <c r="Z4599">
        <v>96.2</v>
      </c>
      <c r="AA4599">
        <v>88.4</v>
      </c>
      <c r="AB4599">
        <v>3.55</v>
      </c>
      <c r="AC4599">
        <v>1.64</v>
      </c>
      <c r="AD4599">
        <v>-4.2000000000000003E-2</v>
      </c>
      <c r="AE4599">
        <v>3.5339999999999998</v>
      </c>
      <c r="AF4599">
        <v>1.2050000000000001</v>
      </c>
      <c r="AG4599">
        <v>6.077</v>
      </c>
      <c r="AH4599">
        <v>7.53</v>
      </c>
      <c r="AI4599">
        <v>6.57</v>
      </c>
      <c r="AJ4599">
        <v>23.8</v>
      </c>
      <c r="AK4599">
        <v>-34.799999999999997</v>
      </c>
      <c r="AL4599">
        <v>4.9000000000000004</v>
      </c>
      <c r="AM4599">
        <v>131.273</v>
      </c>
      <c r="AN4599">
        <v>2070.63</v>
      </c>
      <c r="AO4599" t="s">
        <v>4960</v>
      </c>
    </row>
    <row r="4600" spans="1:41">
      <c r="A4600" t="s">
        <v>4298</v>
      </c>
      <c r="B4600" t="s">
        <v>90</v>
      </c>
      <c r="C4600" t="s">
        <v>247</v>
      </c>
      <c r="D4600" t="s">
        <v>248</v>
      </c>
      <c r="E4600" t="s">
        <v>197</v>
      </c>
      <c r="F4600" t="s">
        <v>94</v>
      </c>
      <c r="G4600" t="s">
        <v>171</v>
      </c>
      <c r="H4600">
        <v>32</v>
      </c>
      <c r="I4600" t="s">
        <v>103</v>
      </c>
      <c r="J4600" t="s">
        <v>104</v>
      </c>
      <c r="K4600">
        <v>8</v>
      </c>
      <c r="L4600">
        <v>2</v>
      </c>
      <c r="M4600" t="s">
        <v>98</v>
      </c>
      <c r="N4600">
        <v>0.98499999999999999</v>
      </c>
      <c r="O4600" t="s">
        <v>123</v>
      </c>
      <c r="Q4600" t="s">
        <v>4959</v>
      </c>
      <c r="R4600" t="s">
        <v>3</v>
      </c>
      <c r="S4600">
        <v>0</v>
      </c>
      <c r="T4600">
        <v>1</v>
      </c>
      <c r="U4600">
        <v>1</v>
      </c>
      <c r="V4600">
        <v>0</v>
      </c>
      <c r="W4600">
        <v>0</v>
      </c>
      <c r="X4600">
        <v>0</v>
      </c>
      <c r="Y4600">
        <v>3</v>
      </c>
      <c r="Z4600">
        <v>96.4</v>
      </c>
      <c r="AA4600">
        <v>89.2</v>
      </c>
      <c r="AB4600">
        <v>3.69</v>
      </c>
      <c r="AC4600">
        <v>1.78</v>
      </c>
      <c r="AD4600">
        <v>0.70799999999999996</v>
      </c>
      <c r="AE4600">
        <v>2.2280000000000002</v>
      </c>
      <c r="AF4600">
        <v>1.4750000000000001</v>
      </c>
      <c r="AG4600">
        <v>5.9480000000000004</v>
      </c>
      <c r="AH4600">
        <v>8.6999999999999993</v>
      </c>
      <c r="AI4600">
        <v>6.42</v>
      </c>
      <c r="AJ4600">
        <v>23.8</v>
      </c>
      <c r="AK4600">
        <v>-38.700000000000003</v>
      </c>
      <c r="AL4600">
        <v>5.3</v>
      </c>
      <c r="AM4600">
        <v>126.592</v>
      </c>
      <c r="AN4600">
        <v>2255.67</v>
      </c>
      <c r="AO4600" t="s">
        <v>4961</v>
      </c>
    </row>
    <row r="4601" spans="1:41">
      <c r="A4601" t="s">
        <v>4298</v>
      </c>
      <c r="B4601" t="s">
        <v>90</v>
      </c>
      <c r="C4601" t="s">
        <v>247</v>
      </c>
      <c r="D4601" t="s">
        <v>248</v>
      </c>
      <c r="E4601" t="s">
        <v>197</v>
      </c>
      <c r="F4601" t="s">
        <v>94</v>
      </c>
      <c r="G4601" t="s">
        <v>171</v>
      </c>
      <c r="H4601">
        <v>33</v>
      </c>
      <c r="I4601" t="s">
        <v>127</v>
      </c>
      <c r="J4601" t="s">
        <v>104</v>
      </c>
      <c r="K4601">
        <v>8</v>
      </c>
      <c r="L4601">
        <v>3</v>
      </c>
      <c r="M4601" t="s">
        <v>98</v>
      </c>
      <c r="N4601">
        <v>0.98499999999999999</v>
      </c>
      <c r="O4601" t="s">
        <v>123</v>
      </c>
      <c r="Q4601" t="s">
        <v>4959</v>
      </c>
      <c r="R4601" t="s">
        <v>3</v>
      </c>
      <c r="S4601">
        <v>0</v>
      </c>
      <c r="T4601">
        <v>2</v>
      </c>
      <c r="U4601">
        <v>1</v>
      </c>
      <c r="V4601">
        <v>0</v>
      </c>
      <c r="W4601">
        <v>0</v>
      </c>
      <c r="X4601">
        <v>0</v>
      </c>
      <c r="Y4601">
        <v>3</v>
      </c>
      <c r="Z4601">
        <v>97.2</v>
      </c>
      <c r="AA4601">
        <v>89.5</v>
      </c>
      <c r="AB4601">
        <v>3.55</v>
      </c>
      <c r="AC4601">
        <v>1.64</v>
      </c>
      <c r="AD4601">
        <v>-0.318</v>
      </c>
      <c r="AE4601">
        <v>2.5070000000000001</v>
      </c>
      <c r="AF4601">
        <v>1.119</v>
      </c>
      <c r="AG4601">
        <v>5.9480000000000004</v>
      </c>
      <c r="AH4601">
        <v>7.84</v>
      </c>
      <c r="AI4601">
        <v>7.06</v>
      </c>
      <c r="AJ4601">
        <v>23.8</v>
      </c>
      <c r="AK4601">
        <v>-37.299999999999997</v>
      </c>
      <c r="AL4601">
        <v>4.8</v>
      </c>
      <c r="AM4601">
        <v>132.13</v>
      </c>
      <c r="AN4601">
        <v>2211.19</v>
      </c>
      <c r="AO4601" t="s">
        <v>4962</v>
      </c>
    </row>
    <row r="4602" spans="1:41">
      <c r="A4602" t="s">
        <v>4298</v>
      </c>
      <c r="B4602" t="s">
        <v>90</v>
      </c>
      <c r="C4602" t="s">
        <v>247</v>
      </c>
      <c r="D4602" t="s">
        <v>248</v>
      </c>
      <c r="E4602" t="s">
        <v>197</v>
      </c>
      <c r="F4602" t="s">
        <v>94</v>
      </c>
      <c r="G4602" t="s">
        <v>171</v>
      </c>
      <c r="H4602">
        <v>34</v>
      </c>
      <c r="I4602" t="s">
        <v>96</v>
      </c>
      <c r="J4602" t="s">
        <v>97</v>
      </c>
      <c r="K4602">
        <v>8</v>
      </c>
      <c r="L4602">
        <v>4</v>
      </c>
      <c r="M4602" t="s">
        <v>98</v>
      </c>
      <c r="N4602">
        <v>0.98399999999999999</v>
      </c>
      <c r="O4602" t="s">
        <v>123</v>
      </c>
      <c r="Q4602" t="s">
        <v>4959</v>
      </c>
      <c r="R4602" t="s">
        <v>3</v>
      </c>
      <c r="S4602">
        <v>0</v>
      </c>
      <c r="T4602">
        <v>2</v>
      </c>
      <c r="U4602">
        <v>1</v>
      </c>
      <c r="V4602">
        <v>0</v>
      </c>
      <c r="W4602">
        <v>0</v>
      </c>
      <c r="X4602">
        <v>0</v>
      </c>
      <c r="Y4602">
        <v>3</v>
      </c>
      <c r="Z4602">
        <v>97.4</v>
      </c>
      <c r="AA4602">
        <v>89.6</v>
      </c>
      <c r="AB4602">
        <v>3.61</v>
      </c>
      <c r="AC4602">
        <v>1.76</v>
      </c>
      <c r="AD4602">
        <v>0.94599999999999995</v>
      </c>
      <c r="AE4602">
        <v>1.732</v>
      </c>
      <c r="AF4602">
        <v>1.5249999999999999</v>
      </c>
      <c r="AG4602">
        <v>5.8339999999999996</v>
      </c>
      <c r="AH4602">
        <v>8.61</v>
      </c>
      <c r="AI4602">
        <v>5.46</v>
      </c>
      <c r="AJ4602">
        <v>23.8</v>
      </c>
      <c r="AK4602">
        <v>-36.200000000000003</v>
      </c>
      <c r="AL4602">
        <v>5.6</v>
      </c>
      <c r="AM4602">
        <v>122.536</v>
      </c>
      <c r="AN4602">
        <v>2133.6999999999998</v>
      </c>
      <c r="AO4602" t="s">
        <v>4963</v>
      </c>
    </row>
    <row r="4603" spans="1:41">
      <c r="A4603" t="s">
        <v>4298</v>
      </c>
      <c r="B4603" t="s">
        <v>90</v>
      </c>
      <c r="C4603" t="s">
        <v>247</v>
      </c>
      <c r="D4603" t="s">
        <v>248</v>
      </c>
      <c r="E4603" t="s">
        <v>197</v>
      </c>
      <c r="F4603" t="s">
        <v>94</v>
      </c>
      <c r="G4603" t="s">
        <v>171</v>
      </c>
      <c r="H4603">
        <v>35</v>
      </c>
      <c r="I4603" t="s">
        <v>103</v>
      </c>
      <c r="J4603" t="s">
        <v>104</v>
      </c>
      <c r="K4603">
        <v>8</v>
      </c>
      <c r="L4603">
        <v>5</v>
      </c>
      <c r="M4603" t="s">
        <v>115</v>
      </c>
      <c r="N4603">
        <v>0.877</v>
      </c>
      <c r="O4603" t="s">
        <v>123</v>
      </c>
      <c r="Q4603" t="s">
        <v>4959</v>
      </c>
      <c r="R4603" t="s">
        <v>3</v>
      </c>
      <c r="S4603">
        <v>1</v>
      </c>
      <c r="T4603">
        <v>2</v>
      </c>
      <c r="U4603">
        <v>1</v>
      </c>
      <c r="V4603">
        <v>0</v>
      </c>
      <c r="W4603">
        <v>0</v>
      </c>
      <c r="X4603">
        <v>0</v>
      </c>
      <c r="Y4603">
        <v>3</v>
      </c>
      <c r="Z4603">
        <v>89.4</v>
      </c>
      <c r="AA4603">
        <v>82.6</v>
      </c>
      <c r="AB4603">
        <v>3.61</v>
      </c>
      <c r="AC4603">
        <v>1.72</v>
      </c>
      <c r="AD4603">
        <v>0.92500000000000004</v>
      </c>
      <c r="AE4603">
        <v>2.0739999999999998</v>
      </c>
      <c r="AF4603">
        <v>1.901</v>
      </c>
      <c r="AG4603">
        <v>5.7809999999999997</v>
      </c>
      <c r="AH4603">
        <v>-2.93</v>
      </c>
      <c r="AI4603">
        <v>2.94</v>
      </c>
      <c r="AJ4603">
        <v>23.8</v>
      </c>
      <c r="AK4603">
        <v>10.9</v>
      </c>
      <c r="AL4603">
        <v>6.6</v>
      </c>
      <c r="AM4603">
        <v>224.57499999999999</v>
      </c>
      <c r="AN4603">
        <v>803.26</v>
      </c>
      <c r="AO4603" t="s">
        <v>4964</v>
      </c>
    </row>
    <row r="4604" spans="1:41">
      <c r="A4604" t="s">
        <v>4298</v>
      </c>
      <c r="B4604" t="s">
        <v>90</v>
      </c>
      <c r="C4604" t="s">
        <v>247</v>
      </c>
      <c r="D4604" t="s">
        <v>248</v>
      </c>
      <c r="E4604" t="s">
        <v>197</v>
      </c>
      <c r="F4604" t="s">
        <v>94</v>
      </c>
      <c r="G4604" t="s">
        <v>171</v>
      </c>
      <c r="H4604">
        <v>36</v>
      </c>
      <c r="I4604" t="s">
        <v>103</v>
      </c>
      <c r="J4604" t="s">
        <v>104</v>
      </c>
      <c r="K4604">
        <v>9</v>
      </c>
      <c r="L4604">
        <v>1</v>
      </c>
      <c r="M4604" t="s">
        <v>98</v>
      </c>
      <c r="N4604">
        <v>0.95699999999999996</v>
      </c>
      <c r="O4604" t="s">
        <v>210</v>
      </c>
      <c r="Q4604" t="s">
        <v>2715</v>
      </c>
      <c r="R4604" t="s">
        <v>90</v>
      </c>
      <c r="S4604">
        <v>0</v>
      </c>
      <c r="T4604">
        <v>0</v>
      </c>
      <c r="U4604">
        <v>2</v>
      </c>
      <c r="V4604">
        <v>0</v>
      </c>
      <c r="W4604">
        <v>0</v>
      </c>
      <c r="X4604">
        <v>0</v>
      </c>
      <c r="Y4604">
        <v>3</v>
      </c>
      <c r="Z4604">
        <v>97.4</v>
      </c>
      <c r="AA4604">
        <v>89.5</v>
      </c>
      <c r="AB4604">
        <v>3.52</v>
      </c>
      <c r="AC4604">
        <v>1.61</v>
      </c>
      <c r="AD4604">
        <v>-0.14599999999999999</v>
      </c>
      <c r="AE4604">
        <v>2.387</v>
      </c>
      <c r="AF4604">
        <v>1.2909999999999999</v>
      </c>
      <c r="AG4604">
        <v>5.8280000000000003</v>
      </c>
      <c r="AH4604">
        <v>6.57</v>
      </c>
      <c r="AI4604">
        <v>7.38</v>
      </c>
      <c r="AJ4604">
        <v>23.8</v>
      </c>
      <c r="AK4604">
        <v>-33.1</v>
      </c>
      <c r="AL4604">
        <v>4.4000000000000004</v>
      </c>
      <c r="AM4604">
        <v>138.44300000000001</v>
      </c>
      <c r="AN4604">
        <v>2070.5100000000002</v>
      </c>
      <c r="AO4604" t="s">
        <v>4965</v>
      </c>
    </row>
    <row r="4605" spans="1:41">
      <c r="A4605" t="s">
        <v>4298</v>
      </c>
      <c r="B4605" t="s">
        <v>90</v>
      </c>
      <c r="C4605" t="s">
        <v>247</v>
      </c>
      <c r="D4605" t="s">
        <v>248</v>
      </c>
      <c r="E4605" t="s">
        <v>197</v>
      </c>
      <c r="F4605" t="s">
        <v>94</v>
      </c>
      <c r="G4605" t="s">
        <v>171</v>
      </c>
      <c r="H4605">
        <v>37</v>
      </c>
      <c r="I4605" t="s">
        <v>107</v>
      </c>
      <c r="J4605" t="s">
        <v>108</v>
      </c>
      <c r="K4605">
        <v>9</v>
      </c>
      <c r="L4605">
        <v>2</v>
      </c>
      <c r="M4605" t="s">
        <v>98</v>
      </c>
      <c r="N4605">
        <v>0.85499999999999998</v>
      </c>
      <c r="O4605" t="s">
        <v>210</v>
      </c>
      <c r="P4605" t="s">
        <v>141</v>
      </c>
      <c r="Q4605" t="s">
        <v>2715</v>
      </c>
      <c r="R4605" t="s">
        <v>90</v>
      </c>
      <c r="S4605">
        <v>0</v>
      </c>
      <c r="T4605">
        <v>1</v>
      </c>
      <c r="U4605">
        <v>2</v>
      </c>
      <c r="V4605">
        <v>0</v>
      </c>
      <c r="W4605">
        <v>0</v>
      </c>
      <c r="X4605">
        <v>0</v>
      </c>
      <c r="Y4605">
        <v>3</v>
      </c>
      <c r="Z4605">
        <v>97.6</v>
      </c>
      <c r="AA4605">
        <v>89.3</v>
      </c>
      <c r="AB4605">
        <v>3.65</v>
      </c>
      <c r="AC4605">
        <v>1.55</v>
      </c>
      <c r="AD4605">
        <v>-0.30299999999999999</v>
      </c>
      <c r="AE4605">
        <v>2.6019999999999999</v>
      </c>
      <c r="AF4605">
        <v>1.2210000000000001</v>
      </c>
      <c r="AG4605">
        <v>5.9630000000000001</v>
      </c>
      <c r="AH4605">
        <v>10.199999999999999</v>
      </c>
      <c r="AI4605">
        <v>5.62</v>
      </c>
      <c r="AJ4605">
        <v>23.8</v>
      </c>
      <c r="AK4605">
        <v>-40.9</v>
      </c>
      <c r="AL4605">
        <v>5.8</v>
      </c>
      <c r="AM4605">
        <v>119.014</v>
      </c>
      <c r="AN4605">
        <v>2428.88</v>
      </c>
      <c r="AO4605" t="s">
        <v>4966</v>
      </c>
    </row>
    <row r="4606" spans="1:41">
      <c r="A4606" t="s">
        <v>4298</v>
      </c>
      <c r="B4606" t="s">
        <v>90</v>
      </c>
      <c r="C4606" t="s">
        <v>247</v>
      </c>
      <c r="D4606" t="s">
        <v>248</v>
      </c>
      <c r="E4606" t="s">
        <v>197</v>
      </c>
      <c r="F4606" t="s">
        <v>94</v>
      </c>
      <c r="G4606" t="s">
        <v>171</v>
      </c>
      <c r="H4606">
        <v>38</v>
      </c>
      <c r="I4606" t="s">
        <v>96</v>
      </c>
      <c r="J4606" t="s">
        <v>97</v>
      </c>
      <c r="K4606">
        <v>10</v>
      </c>
      <c r="L4606">
        <v>1</v>
      </c>
      <c r="M4606" t="s">
        <v>98</v>
      </c>
      <c r="N4606">
        <v>0.98099999999999998</v>
      </c>
      <c r="O4606" t="s">
        <v>210</v>
      </c>
      <c r="Q4606" t="s">
        <v>172</v>
      </c>
      <c r="R4606" t="s">
        <v>90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4</v>
      </c>
      <c r="Z4606">
        <v>92.3</v>
      </c>
      <c r="AA4606">
        <v>86</v>
      </c>
      <c r="AB4606">
        <v>3.07</v>
      </c>
      <c r="AC4606">
        <v>1.35</v>
      </c>
      <c r="AD4606">
        <v>-1.1679999999999999</v>
      </c>
      <c r="AE4606">
        <v>1.7609999999999999</v>
      </c>
      <c r="AF4606">
        <v>1.3009999999999999</v>
      </c>
      <c r="AG4606">
        <v>6.0339999999999998</v>
      </c>
      <c r="AH4606">
        <v>8.82</v>
      </c>
      <c r="AI4606">
        <v>7.11</v>
      </c>
      <c r="AJ4606">
        <v>23.9</v>
      </c>
      <c r="AK4606">
        <v>-35.799999999999997</v>
      </c>
      <c r="AL4606">
        <v>5.4</v>
      </c>
      <c r="AM4606">
        <v>129.03200000000001</v>
      </c>
      <c r="AN4606">
        <v>2277.06</v>
      </c>
      <c r="AO4606" t="s">
        <v>4967</v>
      </c>
    </row>
    <row r="4607" spans="1:41">
      <c r="A4607" t="s">
        <v>4298</v>
      </c>
      <c r="B4607" t="s">
        <v>90</v>
      </c>
      <c r="C4607" t="s">
        <v>247</v>
      </c>
      <c r="D4607" t="s">
        <v>248</v>
      </c>
      <c r="E4607" t="s">
        <v>197</v>
      </c>
      <c r="F4607" t="s">
        <v>94</v>
      </c>
      <c r="G4607" t="s">
        <v>171</v>
      </c>
      <c r="H4607">
        <v>39</v>
      </c>
      <c r="I4607" t="s">
        <v>96</v>
      </c>
      <c r="J4607" t="s">
        <v>97</v>
      </c>
      <c r="K4607">
        <v>10</v>
      </c>
      <c r="L4607">
        <v>2</v>
      </c>
      <c r="M4607" t="s">
        <v>98</v>
      </c>
      <c r="N4607">
        <v>0.98199999999999998</v>
      </c>
      <c r="O4607" t="s">
        <v>210</v>
      </c>
      <c r="Q4607" t="s">
        <v>172</v>
      </c>
      <c r="R4607" t="s">
        <v>90</v>
      </c>
      <c r="S4607">
        <v>1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4</v>
      </c>
      <c r="Z4607">
        <v>94</v>
      </c>
      <c r="AA4607">
        <v>86.8</v>
      </c>
      <c r="AB4607">
        <v>3.16</v>
      </c>
      <c r="AC4607">
        <v>1.5</v>
      </c>
      <c r="AD4607">
        <v>-0.77500000000000002</v>
      </c>
      <c r="AE4607">
        <v>1.4119999999999999</v>
      </c>
      <c r="AF4607">
        <v>1.296</v>
      </c>
      <c r="AG4607">
        <v>5.87</v>
      </c>
      <c r="AH4607">
        <v>8.64</v>
      </c>
      <c r="AI4607">
        <v>5.34</v>
      </c>
      <c r="AJ4607">
        <v>23.8</v>
      </c>
      <c r="AK4607">
        <v>-32</v>
      </c>
      <c r="AL4607">
        <v>5.9</v>
      </c>
      <c r="AM4607">
        <v>121.905</v>
      </c>
      <c r="AN4607">
        <v>2055.61</v>
      </c>
      <c r="AO4607" t="s">
        <v>4968</v>
      </c>
    </row>
    <row r="4608" spans="1:41">
      <c r="A4608" t="s">
        <v>4298</v>
      </c>
      <c r="B4608" t="s">
        <v>90</v>
      </c>
      <c r="C4608" t="s">
        <v>247</v>
      </c>
      <c r="D4608" t="s">
        <v>248</v>
      </c>
      <c r="E4608" t="s">
        <v>197</v>
      </c>
      <c r="F4608" t="s">
        <v>94</v>
      </c>
      <c r="G4608" t="s">
        <v>171</v>
      </c>
      <c r="H4608">
        <v>40</v>
      </c>
      <c r="I4608" t="s">
        <v>107</v>
      </c>
      <c r="J4608" t="s">
        <v>108</v>
      </c>
      <c r="K4608">
        <v>10</v>
      </c>
      <c r="L4608">
        <v>3</v>
      </c>
      <c r="M4608" t="s">
        <v>98</v>
      </c>
      <c r="N4608">
        <v>0.94899999999999995</v>
      </c>
      <c r="O4608" t="s">
        <v>210</v>
      </c>
      <c r="P4608" t="s">
        <v>141</v>
      </c>
      <c r="Q4608" t="s">
        <v>172</v>
      </c>
      <c r="R4608" t="s">
        <v>90</v>
      </c>
      <c r="S4608">
        <v>2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4</v>
      </c>
      <c r="Z4608">
        <v>93.7</v>
      </c>
      <c r="AA4608">
        <v>86.6</v>
      </c>
      <c r="AB4608">
        <v>3.26</v>
      </c>
      <c r="AC4608">
        <v>1.42</v>
      </c>
      <c r="AD4608">
        <v>3.2000000000000001E-2</v>
      </c>
      <c r="AE4608">
        <v>3.278</v>
      </c>
      <c r="AF4608">
        <v>1.391</v>
      </c>
      <c r="AG4608">
        <v>5.984</v>
      </c>
      <c r="AH4608">
        <v>6.87</v>
      </c>
      <c r="AI4608">
        <v>6.15</v>
      </c>
      <c r="AJ4608">
        <v>23.8</v>
      </c>
      <c r="AK4608">
        <v>-29.4</v>
      </c>
      <c r="AL4608">
        <v>5.0999999999999996</v>
      </c>
      <c r="AM4608">
        <v>132.02699999999999</v>
      </c>
      <c r="AN4608">
        <v>1872.1</v>
      </c>
      <c r="AO4608" t="s">
        <v>4969</v>
      </c>
    </row>
    <row r="4609" spans="1:41">
      <c r="A4609" t="s">
        <v>4298</v>
      </c>
      <c r="B4609" t="s">
        <v>90</v>
      </c>
      <c r="C4609" t="s">
        <v>247</v>
      </c>
      <c r="D4609" t="s">
        <v>248</v>
      </c>
      <c r="E4609" t="s">
        <v>197</v>
      </c>
      <c r="F4609" t="s">
        <v>94</v>
      </c>
      <c r="G4609" t="s">
        <v>171</v>
      </c>
      <c r="H4609">
        <v>41</v>
      </c>
      <c r="I4609" t="s">
        <v>96</v>
      </c>
      <c r="J4609" t="s">
        <v>97</v>
      </c>
      <c r="K4609">
        <v>11</v>
      </c>
      <c r="L4609">
        <v>1</v>
      </c>
      <c r="M4609" t="s">
        <v>98</v>
      </c>
      <c r="N4609">
        <v>0.73199999999999998</v>
      </c>
      <c r="O4609" t="s">
        <v>210</v>
      </c>
      <c r="Q4609" t="s">
        <v>180</v>
      </c>
      <c r="R4609" t="s">
        <v>3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0</v>
      </c>
      <c r="Y4609">
        <v>4</v>
      </c>
      <c r="Z4609">
        <v>94.7</v>
      </c>
      <c r="AA4609">
        <v>87.1</v>
      </c>
      <c r="AB4609">
        <v>3.44</v>
      </c>
      <c r="AC4609">
        <v>1.59</v>
      </c>
      <c r="AD4609">
        <v>9.4E-2</v>
      </c>
      <c r="AE4609">
        <v>1.286</v>
      </c>
      <c r="AF4609">
        <v>1.39</v>
      </c>
      <c r="AG4609">
        <v>5.843</v>
      </c>
      <c r="AH4609">
        <v>10.42</v>
      </c>
      <c r="AI4609">
        <v>6.1</v>
      </c>
      <c r="AJ4609">
        <v>23.8</v>
      </c>
      <c r="AK4609">
        <v>-39.799999999999997</v>
      </c>
      <c r="AL4609">
        <v>6.1</v>
      </c>
      <c r="AM4609">
        <v>120.49299999999999</v>
      </c>
      <c r="AN4609">
        <v>2450.39</v>
      </c>
      <c r="AO4609" t="s">
        <v>4970</v>
      </c>
    </row>
    <row r="4610" spans="1:41">
      <c r="A4610" t="s">
        <v>4298</v>
      </c>
      <c r="B4610" t="s">
        <v>90</v>
      </c>
      <c r="C4610" t="s">
        <v>247</v>
      </c>
      <c r="D4610" t="s">
        <v>248</v>
      </c>
      <c r="E4610" t="s">
        <v>197</v>
      </c>
      <c r="F4610" t="s">
        <v>94</v>
      </c>
      <c r="G4610" t="s">
        <v>171</v>
      </c>
      <c r="H4610">
        <v>42</v>
      </c>
      <c r="I4610" t="s">
        <v>127</v>
      </c>
      <c r="J4610" t="s">
        <v>104</v>
      </c>
      <c r="K4610">
        <v>11</v>
      </c>
      <c r="L4610">
        <v>2</v>
      </c>
      <c r="M4610" t="s">
        <v>98</v>
      </c>
      <c r="N4610">
        <v>0.73099999999999998</v>
      </c>
      <c r="O4610" t="s">
        <v>210</v>
      </c>
      <c r="Q4610" t="s">
        <v>180</v>
      </c>
      <c r="R4610" t="s">
        <v>3</v>
      </c>
      <c r="S4610">
        <v>1</v>
      </c>
      <c r="T4610">
        <v>0</v>
      </c>
      <c r="U4610">
        <v>1</v>
      </c>
      <c r="V4610">
        <v>0</v>
      </c>
      <c r="W4610">
        <v>0</v>
      </c>
      <c r="X4610">
        <v>0</v>
      </c>
      <c r="Y4610">
        <v>4</v>
      </c>
      <c r="Z4610">
        <v>94.6</v>
      </c>
      <c r="AA4610">
        <v>87.2</v>
      </c>
      <c r="AB4610">
        <v>3.65</v>
      </c>
      <c r="AC4610">
        <v>1.68</v>
      </c>
      <c r="AD4610">
        <v>0.107</v>
      </c>
      <c r="AE4610">
        <v>2.121</v>
      </c>
      <c r="AF4610">
        <v>1.3919999999999999</v>
      </c>
      <c r="AG4610">
        <v>5.7990000000000004</v>
      </c>
      <c r="AH4610">
        <v>10.78</v>
      </c>
      <c r="AI4610">
        <v>4.55</v>
      </c>
      <c r="AJ4610">
        <v>23.8</v>
      </c>
      <c r="AK4610">
        <v>-38.299999999999997</v>
      </c>
      <c r="AL4610">
        <v>6.5</v>
      </c>
      <c r="AM4610">
        <v>113.035</v>
      </c>
      <c r="AN4610">
        <v>2382.7399999999998</v>
      </c>
      <c r="AO4610" t="s">
        <v>4971</v>
      </c>
    </row>
    <row r="4611" spans="1:41">
      <c r="A4611" t="s">
        <v>4298</v>
      </c>
      <c r="B4611" t="s">
        <v>90</v>
      </c>
      <c r="C4611" t="s">
        <v>247</v>
      </c>
      <c r="D4611" t="s">
        <v>248</v>
      </c>
      <c r="E4611" t="s">
        <v>197</v>
      </c>
      <c r="F4611" t="s">
        <v>94</v>
      </c>
      <c r="G4611" t="s">
        <v>171</v>
      </c>
      <c r="H4611">
        <v>43</v>
      </c>
      <c r="I4611" t="s">
        <v>96</v>
      </c>
      <c r="J4611" t="s">
        <v>97</v>
      </c>
      <c r="K4611">
        <v>11</v>
      </c>
      <c r="L4611">
        <v>3</v>
      </c>
      <c r="M4611" t="s">
        <v>98</v>
      </c>
      <c r="N4611">
        <v>0.90300000000000002</v>
      </c>
      <c r="O4611" t="s">
        <v>210</v>
      </c>
      <c r="Q4611" t="s">
        <v>180</v>
      </c>
      <c r="R4611" t="s">
        <v>3</v>
      </c>
      <c r="S4611">
        <v>1</v>
      </c>
      <c r="T4611">
        <v>1</v>
      </c>
      <c r="U4611">
        <v>1</v>
      </c>
      <c r="V4611">
        <v>0</v>
      </c>
      <c r="W4611">
        <v>0</v>
      </c>
      <c r="X4611">
        <v>0</v>
      </c>
      <c r="Y4611">
        <v>4</v>
      </c>
      <c r="Z4611">
        <v>96.1</v>
      </c>
      <c r="AA4611">
        <v>87.6</v>
      </c>
      <c r="AB4611">
        <v>3.45</v>
      </c>
      <c r="AC4611">
        <v>1.63</v>
      </c>
      <c r="AD4611">
        <v>1.6950000000000001</v>
      </c>
      <c r="AE4611">
        <v>2.5270000000000001</v>
      </c>
      <c r="AF4611">
        <v>1.4930000000000001</v>
      </c>
      <c r="AG4611">
        <v>5.9640000000000004</v>
      </c>
      <c r="AH4611">
        <v>9.9499999999999993</v>
      </c>
      <c r="AI4611">
        <v>6.38</v>
      </c>
      <c r="AJ4611">
        <v>23.7</v>
      </c>
      <c r="AK4611">
        <v>-42.1</v>
      </c>
      <c r="AL4611">
        <v>5.8</v>
      </c>
      <c r="AM4611">
        <v>122.834</v>
      </c>
      <c r="AN4611">
        <v>2415.5</v>
      </c>
      <c r="AO4611" t="s">
        <v>4972</v>
      </c>
    </row>
    <row r="4612" spans="1:41">
      <c r="A4612" t="s">
        <v>4298</v>
      </c>
      <c r="B4612" t="s">
        <v>90</v>
      </c>
      <c r="C4612" t="s">
        <v>247</v>
      </c>
      <c r="D4612" t="s">
        <v>248</v>
      </c>
      <c r="E4612" t="s">
        <v>197</v>
      </c>
      <c r="F4612" t="s">
        <v>94</v>
      </c>
      <c r="G4612" t="s">
        <v>171</v>
      </c>
      <c r="H4612">
        <v>44</v>
      </c>
      <c r="I4612" t="s">
        <v>107</v>
      </c>
      <c r="J4612" t="s">
        <v>108</v>
      </c>
      <c r="K4612">
        <v>11</v>
      </c>
      <c r="L4612">
        <v>4</v>
      </c>
      <c r="M4612" t="s">
        <v>98</v>
      </c>
      <c r="N4612">
        <v>0.98</v>
      </c>
      <c r="O4612" t="s">
        <v>210</v>
      </c>
      <c r="P4612" t="s">
        <v>141</v>
      </c>
      <c r="Q4612" t="s">
        <v>180</v>
      </c>
      <c r="R4612" t="s">
        <v>3</v>
      </c>
      <c r="S4612">
        <v>2</v>
      </c>
      <c r="T4612">
        <v>1</v>
      </c>
      <c r="U4612">
        <v>1</v>
      </c>
      <c r="V4612">
        <v>0</v>
      </c>
      <c r="W4612">
        <v>0</v>
      </c>
      <c r="X4612">
        <v>0</v>
      </c>
      <c r="Y4612">
        <v>4</v>
      </c>
      <c r="Z4612">
        <v>94.8</v>
      </c>
      <c r="AA4612">
        <v>87</v>
      </c>
      <c r="AB4612">
        <v>3.65</v>
      </c>
      <c r="AC4612">
        <v>1.68</v>
      </c>
      <c r="AD4612">
        <v>0.83099999999999996</v>
      </c>
      <c r="AE4612">
        <v>2.2970000000000002</v>
      </c>
      <c r="AF4612">
        <v>1.5</v>
      </c>
      <c r="AG4612">
        <v>5.9569999999999999</v>
      </c>
      <c r="AH4612">
        <v>7.7</v>
      </c>
      <c r="AI4612">
        <v>5.0999999999999996</v>
      </c>
      <c r="AJ4612">
        <v>23.8</v>
      </c>
      <c r="AK4612">
        <v>-30.5</v>
      </c>
      <c r="AL4612">
        <v>5.7</v>
      </c>
      <c r="AM4612">
        <v>123.70099999999999</v>
      </c>
      <c r="AN4612">
        <v>1876.58</v>
      </c>
      <c r="AO4612" t="s">
        <v>4973</v>
      </c>
    </row>
    <row r="4613" spans="1:41">
      <c r="A4613" t="s">
        <v>4298</v>
      </c>
      <c r="B4613" t="s">
        <v>90</v>
      </c>
      <c r="C4613" t="s">
        <v>247</v>
      </c>
      <c r="D4613" t="s">
        <v>248</v>
      </c>
      <c r="E4613" t="s">
        <v>197</v>
      </c>
      <c r="F4613" t="s">
        <v>94</v>
      </c>
      <c r="G4613" t="s">
        <v>171</v>
      </c>
      <c r="H4613">
        <v>45</v>
      </c>
      <c r="I4613" t="s">
        <v>127</v>
      </c>
      <c r="J4613" t="s">
        <v>104</v>
      </c>
      <c r="K4613">
        <v>12</v>
      </c>
      <c r="L4613">
        <v>1</v>
      </c>
      <c r="M4613" t="s">
        <v>98</v>
      </c>
      <c r="N4613">
        <v>0.73799999999999999</v>
      </c>
      <c r="O4613" t="s">
        <v>123</v>
      </c>
      <c r="Q4613" t="s">
        <v>185</v>
      </c>
      <c r="R4613" t="s">
        <v>90</v>
      </c>
      <c r="S4613">
        <v>0</v>
      </c>
      <c r="T4613">
        <v>0</v>
      </c>
      <c r="U4613">
        <v>2</v>
      </c>
      <c r="V4613">
        <v>0</v>
      </c>
      <c r="W4613">
        <v>0</v>
      </c>
      <c r="X4613">
        <v>0</v>
      </c>
      <c r="Y4613">
        <v>4</v>
      </c>
      <c r="Z4613">
        <v>96</v>
      </c>
      <c r="AA4613">
        <v>87.2</v>
      </c>
      <c r="AB4613">
        <v>3.35</v>
      </c>
      <c r="AC4613">
        <v>1.36</v>
      </c>
      <c r="AD4613">
        <v>0.72799999999999998</v>
      </c>
      <c r="AE4613">
        <v>3.2250000000000001</v>
      </c>
      <c r="AF4613">
        <v>1.389</v>
      </c>
      <c r="AG4613">
        <v>5.9809999999999999</v>
      </c>
      <c r="AH4613">
        <v>10.68</v>
      </c>
      <c r="AI4613">
        <v>4.78</v>
      </c>
      <c r="AJ4613">
        <v>23.7</v>
      </c>
      <c r="AK4613">
        <v>-39.799999999999997</v>
      </c>
      <c r="AL4613">
        <v>6.3</v>
      </c>
      <c r="AM4613">
        <v>114.29300000000001</v>
      </c>
      <c r="AN4613">
        <v>2381.9699999999998</v>
      </c>
      <c r="AO4613" t="s">
        <v>4974</v>
      </c>
    </row>
    <row r="4614" spans="1:41">
      <c r="A4614" t="s">
        <v>4298</v>
      </c>
      <c r="B4614" t="s">
        <v>90</v>
      </c>
      <c r="C4614" t="s">
        <v>247</v>
      </c>
      <c r="D4614" t="s">
        <v>248</v>
      </c>
      <c r="E4614" t="s">
        <v>197</v>
      </c>
      <c r="F4614" t="s">
        <v>94</v>
      </c>
      <c r="G4614" t="s">
        <v>171</v>
      </c>
      <c r="H4614">
        <v>46</v>
      </c>
      <c r="I4614" t="s">
        <v>96</v>
      </c>
      <c r="J4614" t="s">
        <v>97</v>
      </c>
      <c r="K4614">
        <v>12</v>
      </c>
      <c r="L4614">
        <v>2</v>
      </c>
      <c r="M4614" t="s">
        <v>115</v>
      </c>
      <c r="N4614">
        <v>0.9</v>
      </c>
      <c r="O4614" t="s">
        <v>123</v>
      </c>
      <c r="Q4614" t="s">
        <v>185</v>
      </c>
      <c r="R4614" t="s">
        <v>90</v>
      </c>
      <c r="S4614">
        <v>0</v>
      </c>
      <c r="T4614">
        <v>1</v>
      </c>
      <c r="U4614">
        <v>2</v>
      </c>
      <c r="V4614">
        <v>0</v>
      </c>
      <c r="W4614">
        <v>0</v>
      </c>
      <c r="X4614">
        <v>0</v>
      </c>
      <c r="Y4614">
        <v>4</v>
      </c>
      <c r="Z4614">
        <v>88.7</v>
      </c>
      <c r="AA4614">
        <v>82.6</v>
      </c>
      <c r="AB4614">
        <v>3.03</v>
      </c>
      <c r="AC4614">
        <v>1.42</v>
      </c>
      <c r="AD4614">
        <v>-1.006</v>
      </c>
      <c r="AE4614">
        <v>1.375</v>
      </c>
      <c r="AF4614">
        <v>1.4350000000000001</v>
      </c>
      <c r="AG4614">
        <v>5.7969999999999997</v>
      </c>
      <c r="AH4614">
        <v>-1.44</v>
      </c>
      <c r="AI4614">
        <v>3.52</v>
      </c>
      <c r="AJ4614">
        <v>23.9</v>
      </c>
      <c r="AK4614">
        <v>7.3</v>
      </c>
      <c r="AL4614">
        <v>6.5</v>
      </c>
      <c r="AM4614">
        <v>202.02</v>
      </c>
      <c r="AN4614">
        <v>736.42399999999998</v>
      </c>
      <c r="AO4614" t="s">
        <v>4975</v>
      </c>
    </row>
    <row r="4615" spans="1:41">
      <c r="A4615" t="s">
        <v>4298</v>
      </c>
      <c r="B4615" t="s">
        <v>90</v>
      </c>
      <c r="C4615" t="s">
        <v>247</v>
      </c>
      <c r="D4615" t="s">
        <v>248</v>
      </c>
      <c r="E4615" t="s">
        <v>197</v>
      </c>
      <c r="F4615" t="s">
        <v>94</v>
      </c>
      <c r="G4615" t="s">
        <v>171</v>
      </c>
      <c r="H4615">
        <v>47</v>
      </c>
      <c r="I4615" t="s">
        <v>147</v>
      </c>
      <c r="J4615" t="s">
        <v>104</v>
      </c>
      <c r="K4615">
        <v>12</v>
      </c>
      <c r="L4615">
        <v>3</v>
      </c>
      <c r="M4615" t="s">
        <v>98</v>
      </c>
      <c r="N4615">
        <v>0.94099999999999995</v>
      </c>
      <c r="O4615" t="s">
        <v>123</v>
      </c>
      <c r="Q4615" t="s">
        <v>185</v>
      </c>
      <c r="R4615" t="s">
        <v>90</v>
      </c>
      <c r="S4615">
        <v>1</v>
      </c>
      <c r="T4615">
        <v>1</v>
      </c>
      <c r="U4615">
        <v>2</v>
      </c>
      <c r="V4615">
        <v>0</v>
      </c>
      <c r="W4615">
        <v>0</v>
      </c>
      <c r="X4615">
        <v>0</v>
      </c>
      <c r="Y4615">
        <v>4</v>
      </c>
      <c r="Z4615">
        <v>96.9</v>
      </c>
      <c r="AA4615">
        <v>88.5</v>
      </c>
      <c r="AB4615">
        <v>3.35</v>
      </c>
      <c r="AC4615">
        <v>1.36</v>
      </c>
      <c r="AD4615">
        <v>-0.71699999999999997</v>
      </c>
      <c r="AE4615">
        <v>2.6850000000000001</v>
      </c>
      <c r="AF4615">
        <v>1.319</v>
      </c>
      <c r="AG4615">
        <v>5.8330000000000002</v>
      </c>
      <c r="AH4615">
        <v>6.11</v>
      </c>
      <c r="AI4615">
        <v>9.27</v>
      </c>
      <c r="AJ4615">
        <v>23.7</v>
      </c>
      <c r="AK4615">
        <v>-35</v>
      </c>
      <c r="AL4615">
        <v>3.7</v>
      </c>
      <c r="AM4615">
        <v>146.703</v>
      </c>
      <c r="AN4615">
        <v>2301.14</v>
      </c>
      <c r="AO4615" t="s">
        <v>4976</v>
      </c>
    </row>
    <row r="4616" spans="1:41">
      <c r="A4616" t="s">
        <v>4298</v>
      </c>
      <c r="B4616" t="s">
        <v>90</v>
      </c>
      <c r="C4616" t="s">
        <v>247</v>
      </c>
      <c r="D4616" t="s">
        <v>248</v>
      </c>
      <c r="E4616" t="s">
        <v>197</v>
      </c>
      <c r="F4616" t="s">
        <v>94</v>
      </c>
      <c r="G4616" t="s">
        <v>171</v>
      </c>
      <c r="H4616">
        <v>48</v>
      </c>
      <c r="I4616" t="s">
        <v>127</v>
      </c>
      <c r="J4616" t="s">
        <v>104</v>
      </c>
      <c r="K4616">
        <v>12</v>
      </c>
      <c r="L4616">
        <v>4</v>
      </c>
      <c r="M4616" t="s">
        <v>98</v>
      </c>
      <c r="N4616">
        <v>0.96599999999999997</v>
      </c>
      <c r="O4616" t="s">
        <v>123</v>
      </c>
      <c r="Q4616" t="s">
        <v>185</v>
      </c>
      <c r="R4616" t="s">
        <v>90</v>
      </c>
      <c r="S4616">
        <v>1</v>
      </c>
      <c r="T4616">
        <v>2</v>
      </c>
      <c r="U4616">
        <v>2</v>
      </c>
      <c r="V4616">
        <v>0</v>
      </c>
      <c r="W4616">
        <v>0</v>
      </c>
      <c r="X4616">
        <v>0</v>
      </c>
      <c r="Y4616">
        <v>4</v>
      </c>
      <c r="Z4616">
        <v>96.4</v>
      </c>
      <c r="AA4616">
        <v>88.3</v>
      </c>
      <c r="AB4616">
        <v>3.35</v>
      </c>
      <c r="AC4616">
        <v>1.36</v>
      </c>
      <c r="AD4616">
        <v>-0.434</v>
      </c>
      <c r="AE4616">
        <v>2.7269999999999999</v>
      </c>
      <c r="AF4616">
        <v>1.2450000000000001</v>
      </c>
      <c r="AG4616">
        <v>5.891</v>
      </c>
      <c r="AH4616">
        <v>6.85</v>
      </c>
      <c r="AI4616">
        <v>6.92</v>
      </c>
      <c r="AJ4616">
        <v>23.8</v>
      </c>
      <c r="AK4616">
        <v>-31.7</v>
      </c>
      <c r="AL4616">
        <v>4.7</v>
      </c>
      <c r="AM4616">
        <v>135.44999999999999</v>
      </c>
      <c r="AN4616">
        <v>2012.84</v>
      </c>
      <c r="AO4616" t="s">
        <v>4977</v>
      </c>
    </row>
    <row r="4617" spans="1:41">
      <c r="A4617" t="s">
        <v>4298</v>
      </c>
      <c r="B4617" t="s">
        <v>90</v>
      </c>
      <c r="C4617" t="s">
        <v>247</v>
      </c>
      <c r="D4617" t="s">
        <v>248</v>
      </c>
      <c r="E4617" t="s">
        <v>197</v>
      </c>
      <c r="F4617" t="s">
        <v>94</v>
      </c>
      <c r="G4617" t="s">
        <v>171</v>
      </c>
      <c r="H4617">
        <v>49</v>
      </c>
      <c r="I4617" t="s">
        <v>96</v>
      </c>
      <c r="J4617" t="s">
        <v>97</v>
      </c>
      <c r="K4617">
        <v>12</v>
      </c>
      <c r="L4617">
        <v>5</v>
      </c>
      <c r="M4617" t="s">
        <v>98</v>
      </c>
      <c r="N4617">
        <v>0.96199999999999997</v>
      </c>
      <c r="O4617" t="s">
        <v>123</v>
      </c>
      <c r="Q4617" t="s">
        <v>185</v>
      </c>
      <c r="R4617" t="s">
        <v>90</v>
      </c>
      <c r="S4617">
        <v>1</v>
      </c>
      <c r="T4617">
        <v>2</v>
      </c>
      <c r="U4617">
        <v>2</v>
      </c>
      <c r="V4617">
        <v>0</v>
      </c>
      <c r="W4617">
        <v>0</v>
      </c>
      <c r="X4617">
        <v>0</v>
      </c>
      <c r="Y4617">
        <v>4</v>
      </c>
      <c r="Z4617">
        <v>97.4</v>
      </c>
      <c r="AA4617">
        <v>90.1</v>
      </c>
      <c r="AB4617">
        <v>3.12</v>
      </c>
      <c r="AC4617">
        <v>1.39</v>
      </c>
      <c r="AD4617">
        <v>-1.722</v>
      </c>
      <c r="AE4617">
        <v>1.1439999999999999</v>
      </c>
      <c r="AF4617">
        <v>1.071</v>
      </c>
      <c r="AG4617">
        <v>5.7670000000000003</v>
      </c>
      <c r="AH4617">
        <v>6.26</v>
      </c>
      <c r="AI4617">
        <v>10.38</v>
      </c>
      <c r="AJ4617">
        <v>23.8</v>
      </c>
      <c r="AK4617">
        <v>-39.5</v>
      </c>
      <c r="AL4617">
        <v>3.3</v>
      </c>
      <c r="AM4617">
        <v>149.005</v>
      </c>
      <c r="AN4617">
        <v>2553.21</v>
      </c>
      <c r="AO4617" t="s">
        <v>4978</v>
      </c>
    </row>
    <row r="4618" spans="1:41">
      <c r="A4618" t="s">
        <v>4298</v>
      </c>
      <c r="B4618" t="s">
        <v>90</v>
      </c>
      <c r="C4618" t="s">
        <v>247</v>
      </c>
      <c r="D4618" t="s">
        <v>248</v>
      </c>
      <c r="E4618" t="s">
        <v>197</v>
      </c>
      <c r="F4618" t="s">
        <v>94</v>
      </c>
      <c r="G4618" t="s">
        <v>171</v>
      </c>
      <c r="H4618">
        <v>50</v>
      </c>
      <c r="I4618" t="s">
        <v>147</v>
      </c>
      <c r="J4618" t="s">
        <v>104</v>
      </c>
      <c r="K4618">
        <v>12</v>
      </c>
      <c r="L4618">
        <v>6</v>
      </c>
      <c r="M4618" t="s">
        <v>98</v>
      </c>
      <c r="N4618">
        <v>0.98099999999999998</v>
      </c>
      <c r="O4618" t="s">
        <v>123</v>
      </c>
      <c r="Q4618" t="s">
        <v>185</v>
      </c>
      <c r="R4618" t="s">
        <v>90</v>
      </c>
      <c r="S4618">
        <v>2</v>
      </c>
      <c r="T4618">
        <v>2</v>
      </c>
      <c r="U4618">
        <v>2</v>
      </c>
      <c r="V4618">
        <v>0</v>
      </c>
      <c r="W4618">
        <v>0</v>
      </c>
      <c r="X4618">
        <v>0</v>
      </c>
      <c r="Y4618">
        <v>4</v>
      </c>
      <c r="Z4618">
        <v>97.8</v>
      </c>
      <c r="AA4618">
        <v>90</v>
      </c>
      <c r="AB4618">
        <v>3.35</v>
      </c>
      <c r="AC4618">
        <v>1.36</v>
      </c>
      <c r="AD4618">
        <v>-0.68</v>
      </c>
      <c r="AE4618">
        <v>1.472</v>
      </c>
      <c r="AF4618">
        <v>1.3049999999999999</v>
      </c>
      <c r="AG4618">
        <v>5.7460000000000004</v>
      </c>
      <c r="AH4618">
        <v>7.22</v>
      </c>
      <c r="AI4618">
        <v>8.6999999999999993</v>
      </c>
      <c r="AJ4618">
        <v>23.8</v>
      </c>
      <c r="AK4618">
        <v>-38.799999999999997</v>
      </c>
      <c r="AL4618">
        <v>4.0999999999999996</v>
      </c>
      <c r="AM4618">
        <v>140.39500000000001</v>
      </c>
      <c r="AN4618">
        <v>2378.3000000000002</v>
      </c>
      <c r="AO4618" t="s">
        <v>4979</v>
      </c>
    </row>
    <row r="4619" spans="1:41">
      <c r="A4619" t="s">
        <v>4298</v>
      </c>
      <c r="B4619" t="s">
        <v>90</v>
      </c>
      <c r="C4619" t="s">
        <v>247</v>
      </c>
      <c r="D4619" t="s">
        <v>248</v>
      </c>
      <c r="E4619" t="s">
        <v>197</v>
      </c>
      <c r="F4619" t="s">
        <v>94</v>
      </c>
      <c r="G4619" t="s">
        <v>171</v>
      </c>
      <c r="H4619">
        <v>51</v>
      </c>
      <c r="I4619" t="s">
        <v>96</v>
      </c>
      <c r="J4619" t="s">
        <v>97</v>
      </c>
      <c r="K4619">
        <v>13</v>
      </c>
      <c r="L4619">
        <v>1</v>
      </c>
      <c r="M4619" t="s">
        <v>98</v>
      </c>
      <c r="N4619">
        <v>0.97899999999999998</v>
      </c>
      <c r="O4619" t="s">
        <v>356</v>
      </c>
      <c r="Q4619" t="s">
        <v>253</v>
      </c>
      <c r="R4619" t="s">
        <v>3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5</v>
      </c>
      <c r="Z4619">
        <v>93.1</v>
      </c>
      <c r="AA4619">
        <v>86.1</v>
      </c>
      <c r="AB4619">
        <v>3.6</v>
      </c>
      <c r="AC4619">
        <v>1.65</v>
      </c>
      <c r="AD4619">
        <v>1.2130000000000001</v>
      </c>
      <c r="AE4619">
        <v>2.9660000000000002</v>
      </c>
      <c r="AF4619">
        <v>1.617</v>
      </c>
      <c r="AG4619">
        <v>6.0129999999999999</v>
      </c>
      <c r="AH4619">
        <v>8.52</v>
      </c>
      <c r="AI4619">
        <v>4.78</v>
      </c>
      <c r="AJ4619">
        <v>23.8</v>
      </c>
      <c r="AK4619">
        <v>-32.6</v>
      </c>
      <c r="AL4619">
        <v>6.1</v>
      </c>
      <c r="AM4619">
        <v>119.476</v>
      </c>
      <c r="AN4619">
        <v>1968.43</v>
      </c>
      <c r="AO4619" t="s">
        <v>4980</v>
      </c>
    </row>
    <row r="4620" spans="1:41">
      <c r="A4620" t="s">
        <v>4298</v>
      </c>
      <c r="B4620" t="s">
        <v>90</v>
      </c>
      <c r="C4620" t="s">
        <v>247</v>
      </c>
      <c r="D4620" t="s">
        <v>248</v>
      </c>
      <c r="E4620" t="s">
        <v>197</v>
      </c>
      <c r="F4620" t="s">
        <v>94</v>
      </c>
      <c r="G4620" t="s">
        <v>171</v>
      </c>
      <c r="H4620">
        <v>52</v>
      </c>
      <c r="I4620" t="s">
        <v>120</v>
      </c>
      <c r="J4620" t="s">
        <v>108</v>
      </c>
      <c r="K4620">
        <v>13</v>
      </c>
      <c r="L4620">
        <v>2</v>
      </c>
      <c r="M4620" t="s">
        <v>98</v>
      </c>
      <c r="N4620">
        <v>0.98399999999999999</v>
      </c>
      <c r="O4620" t="s">
        <v>356</v>
      </c>
      <c r="P4620" t="s">
        <v>112</v>
      </c>
      <c r="Q4620" t="s">
        <v>253</v>
      </c>
      <c r="R4620" t="s">
        <v>3</v>
      </c>
      <c r="S4620">
        <v>1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5</v>
      </c>
      <c r="Z4620">
        <v>93.2</v>
      </c>
      <c r="AA4620">
        <v>86.4</v>
      </c>
      <c r="AB4620">
        <v>3.65</v>
      </c>
      <c r="AC4620">
        <v>1.65</v>
      </c>
      <c r="AD4620">
        <v>0.46</v>
      </c>
      <c r="AE4620">
        <v>1.86</v>
      </c>
      <c r="AF4620">
        <v>1.6080000000000001</v>
      </c>
      <c r="AG4620">
        <v>5.8070000000000004</v>
      </c>
      <c r="AH4620">
        <v>8.36</v>
      </c>
      <c r="AI4620">
        <v>6.16</v>
      </c>
      <c r="AJ4620">
        <v>23.8</v>
      </c>
      <c r="AK4620">
        <v>-33.799999999999997</v>
      </c>
      <c r="AL4620">
        <v>5.6</v>
      </c>
      <c r="AM4620">
        <v>126.56100000000001</v>
      </c>
      <c r="AN4620">
        <v>2096.7800000000002</v>
      </c>
      <c r="AO4620" t="s">
        <v>4981</v>
      </c>
    </row>
    <row r="4621" spans="1:41">
      <c r="A4621" t="s">
        <v>4298</v>
      </c>
      <c r="B4621" t="s">
        <v>90</v>
      </c>
      <c r="C4621" t="s">
        <v>247</v>
      </c>
      <c r="D4621" t="s">
        <v>248</v>
      </c>
      <c r="E4621" t="s">
        <v>197</v>
      </c>
      <c r="F4621" t="s">
        <v>94</v>
      </c>
      <c r="G4621" t="s">
        <v>171</v>
      </c>
      <c r="H4621">
        <v>53</v>
      </c>
      <c r="I4621" t="s">
        <v>147</v>
      </c>
      <c r="J4621" t="s">
        <v>104</v>
      </c>
      <c r="K4621">
        <v>14</v>
      </c>
      <c r="L4621">
        <v>1</v>
      </c>
      <c r="M4621" t="s">
        <v>98</v>
      </c>
      <c r="N4621">
        <v>0.98699999999999999</v>
      </c>
      <c r="O4621" t="s">
        <v>123</v>
      </c>
      <c r="Q4621" t="s">
        <v>188</v>
      </c>
      <c r="R4621" t="s">
        <v>3</v>
      </c>
      <c r="S4621">
        <v>0</v>
      </c>
      <c r="T4621">
        <v>0</v>
      </c>
      <c r="U4621">
        <v>0</v>
      </c>
      <c r="V4621">
        <v>0</v>
      </c>
      <c r="W4621">
        <v>1</v>
      </c>
      <c r="X4621">
        <v>0</v>
      </c>
      <c r="Y4621">
        <v>5</v>
      </c>
      <c r="Z4621">
        <v>95.4</v>
      </c>
      <c r="AA4621">
        <v>87.7</v>
      </c>
      <c r="AB4621">
        <v>3.46</v>
      </c>
      <c r="AC4621">
        <v>1.68</v>
      </c>
      <c r="AD4621">
        <v>0.76100000000000001</v>
      </c>
      <c r="AE4621">
        <v>2.831</v>
      </c>
      <c r="AF4621">
        <v>1.6679999999999999</v>
      </c>
      <c r="AG4621">
        <v>5.9139999999999997</v>
      </c>
      <c r="AH4621">
        <v>8.41</v>
      </c>
      <c r="AI4621">
        <v>7.53</v>
      </c>
      <c r="AJ4621">
        <v>23.8</v>
      </c>
      <c r="AK4621">
        <v>-39.799999999999997</v>
      </c>
      <c r="AL4621">
        <v>4.9000000000000004</v>
      </c>
      <c r="AM4621">
        <v>131.977</v>
      </c>
      <c r="AN4621">
        <v>2318.3200000000002</v>
      </c>
      <c r="AO4621" t="s">
        <v>4982</v>
      </c>
    </row>
    <row r="4622" spans="1:41">
      <c r="A4622" t="s">
        <v>4298</v>
      </c>
      <c r="B4622" t="s">
        <v>90</v>
      </c>
      <c r="C4622" t="s">
        <v>247</v>
      </c>
      <c r="D4622" t="s">
        <v>248</v>
      </c>
      <c r="E4622" t="s">
        <v>197</v>
      </c>
      <c r="F4622" t="s">
        <v>94</v>
      </c>
      <c r="G4622" t="s">
        <v>171</v>
      </c>
      <c r="H4622">
        <v>54</v>
      </c>
      <c r="I4622" t="s">
        <v>103</v>
      </c>
      <c r="J4622" t="s">
        <v>104</v>
      </c>
      <c r="K4622">
        <v>14</v>
      </c>
      <c r="L4622">
        <v>2</v>
      </c>
      <c r="M4622" t="s">
        <v>98</v>
      </c>
      <c r="N4622">
        <v>0.95699999999999996</v>
      </c>
      <c r="O4622" t="s">
        <v>123</v>
      </c>
      <c r="Q4622" t="s">
        <v>188</v>
      </c>
      <c r="R4622" t="s">
        <v>3</v>
      </c>
      <c r="S4622">
        <v>0</v>
      </c>
      <c r="T4622">
        <v>1</v>
      </c>
      <c r="U4622">
        <v>0</v>
      </c>
      <c r="V4622">
        <v>0</v>
      </c>
      <c r="W4622">
        <v>1</v>
      </c>
      <c r="X4622">
        <v>0</v>
      </c>
      <c r="Y4622">
        <v>5</v>
      </c>
      <c r="Z4622">
        <v>96.2</v>
      </c>
      <c r="AA4622">
        <v>88.6</v>
      </c>
      <c r="AB4622">
        <v>3.27</v>
      </c>
      <c r="AC4622">
        <v>1.57</v>
      </c>
      <c r="AD4622">
        <v>-0.67300000000000004</v>
      </c>
      <c r="AE4622">
        <v>2.84</v>
      </c>
      <c r="AF4622">
        <v>1.302</v>
      </c>
      <c r="AG4622">
        <v>5.9029999999999996</v>
      </c>
      <c r="AH4622">
        <v>9.7200000000000006</v>
      </c>
      <c r="AI4622">
        <v>6.57</v>
      </c>
      <c r="AJ4622">
        <v>23.8</v>
      </c>
      <c r="AK4622">
        <v>-41.2</v>
      </c>
      <c r="AL4622">
        <v>5.4</v>
      </c>
      <c r="AM4622">
        <v>124.18899999999999</v>
      </c>
      <c r="AN4622">
        <v>2432.79</v>
      </c>
      <c r="AO4622" t="s">
        <v>4983</v>
      </c>
    </row>
    <row r="4623" spans="1:41">
      <c r="A4623" t="s">
        <v>4298</v>
      </c>
      <c r="B4623" t="s">
        <v>90</v>
      </c>
      <c r="C4623" t="s">
        <v>247</v>
      </c>
      <c r="D4623" t="s">
        <v>248</v>
      </c>
      <c r="E4623" t="s">
        <v>197</v>
      </c>
      <c r="F4623" t="s">
        <v>94</v>
      </c>
      <c r="G4623" t="s">
        <v>171</v>
      </c>
      <c r="H4623">
        <v>55</v>
      </c>
      <c r="I4623" t="s">
        <v>127</v>
      </c>
      <c r="J4623" t="s">
        <v>104</v>
      </c>
      <c r="K4623">
        <v>14</v>
      </c>
      <c r="L4623">
        <v>3</v>
      </c>
      <c r="M4623" t="s">
        <v>115</v>
      </c>
      <c r="N4623">
        <v>0.90800000000000003</v>
      </c>
      <c r="O4623" t="s">
        <v>123</v>
      </c>
      <c r="Q4623" t="s">
        <v>188</v>
      </c>
      <c r="R4623" t="s">
        <v>3</v>
      </c>
      <c r="S4623">
        <v>0</v>
      </c>
      <c r="T4623">
        <v>2</v>
      </c>
      <c r="U4623">
        <v>0</v>
      </c>
      <c r="V4623">
        <v>0</v>
      </c>
      <c r="W4623">
        <v>1</v>
      </c>
      <c r="X4623">
        <v>0</v>
      </c>
      <c r="Y4623">
        <v>5</v>
      </c>
      <c r="Z4623">
        <v>87.8</v>
      </c>
      <c r="AA4623">
        <v>82.1</v>
      </c>
      <c r="AB4623">
        <v>3.46</v>
      </c>
      <c r="AC4623">
        <v>1.68</v>
      </c>
      <c r="AD4623">
        <v>0.69399999999999995</v>
      </c>
      <c r="AE4623">
        <v>2.5089999999999999</v>
      </c>
      <c r="AF4623">
        <v>2.0459999999999998</v>
      </c>
      <c r="AG4623">
        <v>5.8380000000000001</v>
      </c>
      <c r="AH4623">
        <v>-0.39</v>
      </c>
      <c r="AI4623">
        <v>2.74</v>
      </c>
      <c r="AJ4623">
        <v>23.9</v>
      </c>
      <c r="AK4623">
        <v>2.5</v>
      </c>
      <c r="AL4623">
        <v>6.7</v>
      </c>
      <c r="AM4623">
        <v>187.93</v>
      </c>
      <c r="AN4623">
        <v>538.87699999999995</v>
      </c>
      <c r="AO4623" t="s">
        <v>4984</v>
      </c>
    </row>
    <row r="4624" spans="1:41">
      <c r="A4624" t="s">
        <v>4298</v>
      </c>
      <c r="B4624" t="s">
        <v>90</v>
      </c>
      <c r="C4624" t="s">
        <v>247</v>
      </c>
      <c r="D4624" t="s">
        <v>248</v>
      </c>
      <c r="E4624" t="s">
        <v>197</v>
      </c>
      <c r="F4624" t="s">
        <v>94</v>
      </c>
      <c r="G4624" t="s">
        <v>171</v>
      </c>
      <c r="H4624">
        <v>56</v>
      </c>
      <c r="I4624" t="s">
        <v>96</v>
      </c>
      <c r="J4624" t="s">
        <v>97</v>
      </c>
      <c r="K4624">
        <v>14</v>
      </c>
      <c r="L4624">
        <v>4</v>
      </c>
      <c r="M4624" t="s">
        <v>98</v>
      </c>
      <c r="N4624">
        <v>0.98399999999999999</v>
      </c>
      <c r="O4624" t="s">
        <v>123</v>
      </c>
      <c r="Q4624" t="s">
        <v>188</v>
      </c>
      <c r="R4624" t="s">
        <v>3</v>
      </c>
      <c r="S4624">
        <v>0</v>
      </c>
      <c r="T4624">
        <v>2</v>
      </c>
      <c r="U4624">
        <v>0</v>
      </c>
      <c r="V4624">
        <v>0</v>
      </c>
      <c r="W4624">
        <v>1</v>
      </c>
      <c r="X4624">
        <v>0</v>
      </c>
      <c r="Y4624">
        <v>5</v>
      </c>
      <c r="Z4624">
        <v>97.2</v>
      </c>
      <c r="AA4624">
        <v>89.4</v>
      </c>
      <c r="AB4624">
        <v>3.3</v>
      </c>
      <c r="AC4624">
        <v>1.57</v>
      </c>
      <c r="AD4624">
        <v>1.746</v>
      </c>
      <c r="AE4624">
        <v>1.9410000000000001</v>
      </c>
      <c r="AF4624">
        <v>1.6479999999999999</v>
      </c>
      <c r="AG4624">
        <v>5.835</v>
      </c>
      <c r="AH4624">
        <v>8.75</v>
      </c>
      <c r="AI4624">
        <v>7.02</v>
      </c>
      <c r="AJ4624">
        <v>23.8</v>
      </c>
      <c r="AK4624">
        <v>-41.4</v>
      </c>
      <c r="AL4624">
        <v>5.2</v>
      </c>
      <c r="AM4624">
        <v>128.87700000000001</v>
      </c>
      <c r="AN4624">
        <v>2344.27</v>
      </c>
      <c r="AO4624" t="s">
        <v>4985</v>
      </c>
    </row>
    <row r="4625" spans="1:41">
      <c r="A4625" t="s">
        <v>4298</v>
      </c>
      <c r="B4625" t="s">
        <v>90</v>
      </c>
      <c r="C4625" t="s">
        <v>247</v>
      </c>
      <c r="D4625" t="s">
        <v>248</v>
      </c>
      <c r="E4625" t="s">
        <v>197</v>
      </c>
      <c r="F4625" t="s">
        <v>94</v>
      </c>
      <c r="G4625" t="s">
        <v>171</v>
      </c>
      <c r="H4625">
        <v>57</v>
      </c>
      <c r="I4625" t="s">
        <v>127</v>
      </c>
      <c r="J4625" t="s">
        <v>104</v>
      </c>
      <c r="K4625">
        <v>14</v>
      </c>
      <c r="L4625">
        <v>5</v>
      </c>
      <c r="M4625" t="s">
        <v>98</v>
      </c>
      <c r="N4625">
        <v>0.96299999999999997</v>
      </c>
      <c r="O4625" t="s">
        <v>123</v>
      </c>
      <c r="Q4625" t="s">
        <v>188</v>
      </c>
      <c r="R4625" t="s">
        <v>3</v>
      </c>
      <c r="S4625">
        <v>1</v>
      </c>
      <c r="T4625">
        <v>2</v>
      </c>
      <c r="U4625">
        <v>0</v>
      </c>
      <c r="V4625">
        <v>0</v>
      </c>
      <c r="W4625">
        <v>1</v>
      </c>
      <c r="X4625">
        <v>0</v>
      </c>
      <c r="Y4625">
        <v>5</v>
      </c>
      <c r="Z4625">
        <v>96.6</v>
      </c>
      <c r="AA4625">
        <v>88.9</v>
      </c>
      <c r="AB4625">
        <v>3.46</v>
      </c>
      <c r="AC4625">
        <v>1.68</v>
      </c>
      <c r="AD4625">
        <v>-0.67800000000000005</v>
      </c>
      <c r="AE4625">
        <v>3.2759999999999998</v>
      </c>
      <c r="AF4625">
        <v>1.254</v>
      </c>
      <c r="AG4625">
        <v>5.968</v>
      </c>
      <c r="AH4625">
        <v>9.6999999999999993</v>
      </c>
      <c r="AI4625">
        <v>6.81</v>
      </c>
      <c r="AJ4625">
        <v>23.8</v>
      </c>
      <c r="AK4625">
        <v>-42.5</v>
      </c>
      <c r="AL4625">
        <v>5.2</v>
      </c>
      <c r="AM4625">
        <v>125.218</v>
      </c>
      <c r="AN4625">
        <v>2466.38</v>
      </c>
      <c r="AO4625" t="s">
        <v>4986</v>
      </c>
    </row>
    <row r="4626" spans="1:41">
      <c r="A4626" t="s">
        <v>4298</v>
      </c>
      <c r="B4626" t="s">
        <v>90</v>
      </c>
      <c r="C4626" t="s">
        <v>247</v>
      </c>
      <c r="D4626" t="s">
        <v>248</v>
      </c>
      <c r="E4626" t="s">
        <v>197</v>
      </c>
      <c r="F4626" t="s">
        <v>94</v>
      </c>
      <c r="G4626" t="s">
        <v>171</v>
      </c>
      <c r="H4626">
        <v>58</v>
      </c>
      <c r="I4626" t="s">
        <v>127</v>
      </c>
      <c r="J4626" t="s">
        <v>104</v>
      </c>
      <c r="K4626">
        <v>14</v>
      </c>
      <c r="L4626">
        <v>6</v>
      </c>
      <c r="M4626" t="s">
        <v>98</v>
      </c>
      <c r="N4626">
        <v>0.98599999999999999</v>
      </c>
      <c r="O4626" t="s">
        <v>123</v>
      </c>
      <c r="Q4626" t="s">
        <v>188</v>
      </c>
      <c r="R4626" t="s">
        <v>3</v>
      </c>
      <c r="S4626">
        <v>1</v>
      </c>
      <c r="T4626">
        <v>2</v>
      </c>
      <c r="U4626">
        <v>0</v>
      </c>
      <c r="V4626">
        <v>0</v>
      </c>
      <c r="W4626">
        <v>1</v>
      </c>
      <c r="X4626">
        <v>0</v>
      </c>
      <c r="Y4626">
        <v>5</v>
      </c>
      <c r="Z4626">
        <v>96.2</v>
      </c>
      <c r="AA4626">
        <v>89</v>
      </c>
      <c r="AB4626">
        <v>3.46</v>
      </c>
      <c r="AC4626">
        <v>1.68</v>
      </c>
      <c r="AD4626">
        <v>0.96</v>
      </c>
      <c r="AE4626">
        <v>2.387</v>
      </c>
      <c r="AF4626">
        <v>1.581</v>
      </c>
      <c r="AG4626">
        <v>5.7880000000000003</v>
      </c>
      <c r="AH4626">
        <v>8.57</v>
      </c>
      <c r="AI4626">
        <v>4.6900000000000004</v>
      </c>
      <c r="AJ4626">
        <v>23.8</v>
      </c>
      <c r="AK4626">
        <v>-34.4</v>
      </c>
      <c r="AL4626">
        <v>5.8</v>
      </c>
      <c r="AM4626">
        <v>118.895</v>
      </c>
      <c r="AN4626">
        <v>2033.61</v>
      </c>
      <c r="AO4626" t="s">
        <v>4987</v>
      </c>
    </row>
    <row r="4627" spans="1:41">
      <c r="A4627" t="s">
        <v>4298</v>
      </c>
      <c r="B4627" t="s">
        <v>90</v>
      </c>
      <c r="C4627" t="s">
        <v>247</v>
      </c>
      <c r="D4627" t="s">
        <v>248</v>
      </c>
      <c r="E4627" t="s">
        <v>197</v>
      </c>
      <c r="F4627" t="s">
        <v>94</v>
      </c>
      <c r="G4627" t="s">
        <v>171</v>
      </c>
      <c r="H4627">
        <v>59</v>
      </c>
      <c r="I4627" t="s">
        <v>103</v>
      </c>
      <c r="J4627" t="s">
        <v>104</v>
      </c>
      <c r="K4627">
        <v>14</v>
      </c>
      <c r="L4627">
        <v>7</v>
      </c>
      <c r="M4627" t="s">
        <v>98</v>
      </c>
      <c r="N4627">
        <v>0.93400000000000005</v>
      </c>
      <c r="O4627" t="s">
        <v>123</v>
      </c>
      <c r="Q4627" t="s">
        <v>188</v>
      </c>
      <c r="R4627" t="s">
        <v>3</v>
      </c>
      <c r="S4627">
        <v>1</v>
      </c>
      <c r="T4627">
        <v>2</v>
      </c>
      <c r="U4627">
        <v>0</v>
      </c>
      <c r="V4627">
        <v>0</v>
      </c>
      <c r="W4627">
        <v>1</v>
      </c>
      <c r="X4627">
        <v>0</v>
      </c>
      <c r="Y4627">
        <v>5</v>
      </c>
      <c r="Z4627">
        <v>97</v>
      </c>
      <c r="AA4627">
        <v>89.4</v>
      </c>
      <c r="AB4627">
        <v>3.35</v>
      </c>
      <c r="AC4627">
        <v>1.53</v>
      </c>
      <c r="AD4627">
        <v>-0.68799999999999994</v>
      </c>
      <c r="AE4627">
        <v>2.875</v>
      </c>
      <c r="AF4627">
        <v>1.135</v>
      </c>
      <c r="AG4627">
        <v>5.8609999999999998</v>
      </c>
      <c r="AH4627">
        <v>10.08</v>
      </c>
      <c r="AI4627">
        <v>5.1100000000000003</v>
      </c>
      <c r="AJ4627">
        <v>23.8</v>
      </c>
      <c r="AK4627">
        <v>-39.5</v>
      </c>
      <c r="AL4627">
        <v>5.8</v>
      </c>
      <c r="AM4627">
        <v>117.054</v>
      </c>
      <c r="AN4627">
        <v>2364.89</v>
      </c>
      <c r="AO4627" t="s">
        <v>4988</v>
      </c>
    </row>
    <row r="4628" spans="1:41">
      <c r="A4628" t="s">
        <v>4298</v>
      </c>
      <c r="B4628" t="s">
        <v>90</v>
      </c>
      <c r="C4628" t="s">
        <v>247</v>
      </c>
      <c r="D4628" t="s">
        <v>248</v>
      </c>
      <c r="E4628" t="s">
        <v>197</v>
      </c>
      <c r="F4628" t="s">
        <v>94</v>
      </c>
      <c r="G4628" t="s">
        <v>171</v>
      </c>
      <c r="H4628">
        <v>60</v>
      </c>
      <c r="I4628" t="s">
        <v>96</v>
      </c>
      <c r="J4628" t="s">
        <v>97</v>
      </c>
      <c r="K4628">
        <v>15</v>
      </c>
      <c r="L4628">
        <v>1</v>
      </c>
      <c r="M4628" t="s">
        <v>98</v>
      </c>
      <c r="N4628">
        <v>0.98299999999999998</v>
      </c>
      <c r="O4628" t="s">
        <v>111</v>
      </c>
      <c r="Q4628" t="s">
        <v>264</v>
      </c>
      <c r="R4628" t="s">
        <v>3</v>
      </c>
      <c r="S4628">
        <v>0</v>
      </c>
      <c r="T4628">
        <v>0</v>
      </c>
      <c r="U4628">
        <v>1</v>
      </c>
      <c r="V4628">
        <v>0</v>
      </c>
      <c r="W4628">
        <v>1</v>
      </c>
      <c r="X4628">
        <v>0</v>
      </c>
      <c r="Y4628">
        <v>5</v>
      </c>
      <c r="Z4628">
        <v>94.3</v>
      </c>
      <c r="AA4628">
        <v>87.1</v>
      </c>
      <c r="AB4628">
        <v>3.45</v>
      </c>
      <c r="AC4628">
        <v>1.65</v>
      </c>
      <c r="AD4628">
        <v>0.79200000000000004</v>
      </c>
      <c r="AE4628">
        <v>3.3940000000000001</v>
      </c>
      <c r="AF4628">
        <v>1.575</v>
      </c>
      <c r="AG4628">
        <v>5.9009999999999998</v>
      </c>
      <c r="AH4628">
        <v>8.5399999999999991</v>
      </c>
      <c r="AI4628">
        <v>4.7300000000000004</v>
      </c>
      <c r="AJ4628">
        <v>23.8</v>
      </c>
      <c r="AK4628">
        <v>-33.4</v>
      </c>
      <c r="AL4628">
        <v>5.9</v>
      </c>
      <c r="AM4628">
        <v>119.166</v>
      </c>
      <c r="AN4628">
        <v>1990.52</v>
      </c>
      <c r="AO4628" t="s">
        <v>4989</v>
      </c>
    </row>
    <row r="4629" spans="1:41">
      <c r="A4629" t="s">
        <v>4298</v>
      </c>
      <c r="B4629" t="s">
        <v>90</v>
      </c>
      <c r="C4629" t="s">
        <v>247</v>
      </c>
      <c r="D4629" t="s">
        <v>248</v>
      </c>
      <c r="E4629" t="s">
        <v>197</v>
      </c>
      <c r="F4629" t="s">
        <v>94</v>
      </c>
      <c r="G4629" t="s">
        <v>171</v>
      </c>
      <c r="H4629">
        <v>61</v>
      </c>
      <c r="I4629" t="s">
        <v>127</v>
      </c>
      <c r="J4629" t="s">
        <v>104</v>
      </c>
      <c r="K4629">
        <v>15</v>
      </c>
      <c r="L4629">
        <v>2</v>
      </c>
      <c r="M4629" t="s">
        <v>98</v>
      </c>
      <c r="N4629">
        <v>0.97899999999999998</v>
      </c>
      <c r="O4629" t="s">
        <v>111</v>
      </c>
      <c r="Q4629" t="s">
        <v>264</v>
      </c>
      <c r="R4629" t="s">
        <v>3</v>
      </c>
      <c r="S4629">
        <v>1</v>
      </c>
      <c r="T4629">
        <v>0</v>
      </c>
      <c r="U4629">
        <v>1</v>
      </c>
      <c r="V4629">
        <v>0</v>
      </c>
      <c r="W4629">
        <v>1</v>
      </c>
      <c r="X4629">
        <v>0</v>
      </c>
      <c r="Y4629">
        <v>5</v>
      </c>
      <c r="Z4629">
        <v>95.7</v>
      </c>
      <c r="AA4629">
        <v>88.9</v>
      </c>
      <c r="AB4629">
        <v>3.64</v>
      </c>
      <c r="AC4629">
        <v>1.64</v>
      </c>
      <c r="AD4629">
        <v>0.95099999999999996</v>
      </c>
      <c r="AE4629">
        <v>2.617</v>
      </c>
      <c r="AF4629">
        <v>1.506</v>
      </c>
      <c r="AG4629">
        <v>5.7619999999999996</v>
      </c>
      <c r="AH4629">
        <v>9.4</v>
      </c>
      <c r="AI4629">
        <v>4.24</v>
      </c>
      <c r="AJ4629">
        <v>23.8</v>
      </c>
      <c r="AK4629">
        <v>-36.1</v>
      </c>
      <c r="AL4629">
        <v>6.1</v>
      </c>
      <c r="AM4629">
        <v>114.47</v>
      </c>
      <c r="AN4629">
        <v>2144.58</v>
      </c>
      <c r="AO4629" t="s">
        <v>4990</v>
      </c>
    </row>
    <row r="4630" spans="1:41">
      <c r="A4630" t="s">
        <v>4298</v>
      </c>
      <c r="B4630" t="s">
        <v>90</v>
      </c>
      <c r="C4630" t="s">
        <v>247</v>
      </c>
      <c r="D4630" t="s">
        <v>248</v>
      </c>
      <c r="E4630" t="s">
        <v>197</v>
      </c>
      <c r="F4630" t="s">
        <v>94</v>
      </c>
      <c r="G4630" t="s">
        <v>171</v>
      </c>
      <c r="H4630">
        <v>62</v>
      </c>
      <c r="I4630" t="s">
        <v>107</v>
      </c>
      <c r="J4630" t="s">
        <v>108</v>
      </c>
      <c r="K4630">
        <v>15</v>
      </c>
      <c r="L4630">
        <v>3</v>
      </c>
      <c r="M4630" t="s">
        <v>98</v>
      </c>
      <c r="N4630">
        <v>0.98099999999999998</v>
      </c>
      <c r="O4630" t="s">
        <v>111</v>
      </c>
      <c r="P4630" t="s">
        <v>112</v>
      </c>
      <c r="Q4630" t="s">
        <v>264</v>
      </c>
      <c r="R4630" t="s">
        <v>3</v>
      </c>
      <c r="S4630">
        <v>1</v>
      </c>
      <c r="T4630">
        <v>1</v>
      </c>
      <c r="U4630">
        <v>1</v>
      </c>
      <c r="V4630">
        <v>0</v>
      </c>
      <c r="W4630">
        <v>1</v>
      </c>
      <c r="X4630">
        <v>0</v>
      </c>
      <c r="Y4630">
        <v>5</v>
      </c>
      <c r="Z4630">
        <v>96.5</v>
      </c>
      <c r="AA4630">
        <v>88.2</v>
      </c>
      <c r="AB4630">
        <v>3.64</v>
      </c>
      <c r="AC4630">
        <v>1.64</v>
      </c>
      <c r="AD4630">
        <v>0.224</v>
      </c>
      <c r="AE4630">
        <v>2.3929999999999998</v>
      </c>
      <c r="AF4630">
        <v>1.5940000000000001</v>
      </c>
      <c r="AG4630">
        <v>5.8369999999999997</v>
      </c>
      <c r="AH4630">
        <v>8.8800000000000008</v>
      </c>
      <c r="AI4630">
        <v>8.7100000000000009</v>
      </c>
      <c r="AJ4630">
        <v>23.7</v>
      </c>
      <c r="AK4630">
        <v>-44.6</v>
      </c>
      <c r="AL4630">
        <v>4.7</v>
      </c>
      <c r="AM4630">
        <v>134.54599999999999</v>
      </c>
      <c r="AN4630">
        <v>2564.5100000000002</v>
      </c>
      <c r="AO4630" t="s">
        <v>4991</v>
      </c>
    </row>
    <row r="4631" spans="1:41">
      <c r="A4631" t="s">
        <v>4298</v>
      </c>
      <c r="B4631" t="s">
        <v>90</v>
      </c>
      <c r="C4631" t="s">
        <v>247</v>
      </c>
      <c r="D4631" t="s">
        <v>248</v>
      </c>
      <c r="E4631" t="s">
        <v>197</v>
      </c>
      <c r="F4631" t="s">
        <v>94</v>
      </c>
      <c r="G4631" t="s">
        <v>171</v>
      </c>
      <c r="H4631">
        <v>63</v>
      </c>
      <c r="I4631" t="s">
        <v>96</v>
      </c>
      <c r="J4631" t="s">
        <v>97</v>
      </c>
      <c r="K4631">
        <v>16</v>
      </c>
      <c r="L4631">
        <v>1</v>
      </c>
      <c r="M4631" t="s">
        <v>98</v>
      </c>
      <c r="N4631">
        <v>0.98399999999999999</v>
      </c>
      <c r="O4631" t="s">
        <v>123</v>
      </c>
      <c r="Q4631" t="s">
        <v>1321</v>
      </c>
      <c r="R4631" t="s">
        <v>3</v>
      </c>
      <c r="S4631">
        <v>0</v>
      </c>
      <c r="T4631">
        <v>0</v>
      </c>
      <c r="U4631">
        <v>2</v>
      </c>
      <c r="V4631">
        <v>0</v>
      </c>
      <c r="W4631">
        <v>1</v>
      </c>
      <c r="X4631">
        <v>0</v>
      </c>
      <c r="Y4631">
        <v>5</v>
      </c>
      <c r="Z4631">
        <v>96.6</v>
      </c>
      <c r="AA4631">
        <v>88.9</v>
      </c>
      <c r="AB4631">
        <v>3.51</v>
      </c>
      <c r="AC4631">
        <v>1.54</v>
      </c>
      <c r="AD4631">
        <v>-1.3959999999999999</v>
      </c>
      <c r="AE4631">
        <v>2.8109999999999999</v>
      </c>
      <c r="AF4631">
        <v>1.179</v>
      </c>
      <c r="AG4631">
        <v>5.8150000000000004</v>
      </c>
      <c r="AH4631">
        <v>7.79</v>
      </c>
      <c r="AI4631">
        <v>7.06</v>
      </c>
      <c r="AJ4631">
        <v>23.8</v>
      </c>
      <c r="AK4631">
        <v>-35.5</v>
      </c>
      <c r="AL4631">
        <v>4.7</v>
      </c>
      <c r="AM4631">
        <v>132.339</v>
      </c>
      <c r="AN4631">
        <v>2188.25</v>
      </c>
      <c r="AO4631" t="s">
        <v>4992</v>
      </c>
    </row>
    <row r="4632" spans="1:41">
      <c r="A4632" t="s">
        <v>4298</v>
      </c>
      <c r="B4632" t="s">
        <v>90</v>
      </c>
      <c r="C4632" t="s">
        <v>247</v>
      </c>
      <c r="D4632" t="s">
        <v>248</v>
      </c>
      <c r="E4632" t="s">
        <v>197</v>
      </c>
      <c r="F4632" t="s">
        <v>94</v>
      </c>
      <c r="G4632" t="s">
        <v>171</v>
      </c>
      <c r="H4632">
        <v>64</v>
      </c>
      <c r="I4632" t="s">
        <v>103</v>
      </c>
      <c r="J4632" t="s">
        <v>104</v>
      </c>
      <c r="K4632">
        <v>16</v>
      </c>
      <c r="L4632">
        <v>2</v>
      </c>
      <c r="M4632" t="s">
        <v>98</v>
      </c>
      <c r="N4632">
        <v>0.98699999999999999</v>
      </c>
      <c r="O4632" t="s">
        <v>123</v>
      </c>
      <c r="Q4632" t="s">
        <v>1321</v>
      </c>
      <c r="R4632" t="s">
        <v>3</v>
      </c>
      <c r="S4632">
        <v>1</v>
      </c>
      <c r="T4632">
        <v>0</v>
      </c>
      <c r="U4632">
        <v>2</v>
      </c>
      <c r="V4632">
        <v>0</v>
      </c>
      <c r="W4632">
        <v>1</v>
      </c>
      <c r="X4632">
        <v>0</v>
      </c>
      <c r="Y4632">
        <v>5</v>
      </c>
      <c r="Z4632">
        <v>96.4</v>
      </c>
      <c r="AA4632">
        <v>88.8</v>
      </c>
      <c r="AB4632">
        <v>3.54</v>
      </c>
      <c r="AC4632">
        <v>1.54</v>
      </c>
      <c r="AD4632">
        <v>-0.52500000000000002</v>
      </c>
      <c r="AE4632">
        <v>2.298</v>
      </c>
      <c r="AF4632">
        <v>1.393</v>
      </c>
      <c r="AG4632">
        <v>5.7030000000000003</v>
      </c>
      <c r="AH4632">
        <v>8.19</v>
      </c>
      <c r="AI4632">
        <v>7.33</v>
      </c>
      <c r="AJ4632">
        <v>23.8</v>
      </c>
      <c r="AK4632">
        <v>-38.1</v>
      </c>
      <c r="AL4632">
        <v>4.8</v>
      </c>
      <c r="AM4632">
        <v>131.995</v>
      </c>
      <c r="AN4632">
        <v>2284.1</v>
      </c>
      <c r="AO4632" t="s">
        <v>4993</v>
      </c>
    </row>
    <row r="4633" spans="1:41">
      <c r="A4633" t="s">
        <v>4298</v>
      </c>
      <c r="B4633" t="s">
        <v>90</v>
      </c>
      <c r="C4633" t="s">
        <v>247</v>
      </c>
      <c r="D4633" t="s">
        <v>248</v>
      </c>
      <c r="E4633" t="s">
        <v>197</v>
      </c>
      <c r="F4633" t="s">
        <v>94</v>
      </c>
      <c r="G4633" t="s">
        <v>171</v>
      </c>
      <c r="H4633">
        <v>65</v>
      </c>
      <c r="I4633" t="s">
        <v>147</v>
      </c>
      <c r="J4633" t="s">
        <v>104</v>
      </c>
      <c r="K4633">
        <v>16</v>
      </c>
      <c r="L4633">
        <v>3</v>
      </c>
      <c r="M4633" t="s">
        <v>98</v>
      </c>
      <c r="N4633">
        <v>0.97099999999999997</v>
      </c>
      <c r="O4633" t="s">
        <v>123</v>
      </c>
      <c r="Q4633" t="s">
        <v>1321</v>
      </c>
      <c r="R4633" t="s">
        <v>3</v>
      </c>
      <c r="S4633">
        <v>1</v>
      </c>
      <c r="T4633">
        <v>1</v>
      </c>
      <c r="U4633">
        <v>2</v>
      </c>
      <c r="V4633">
        <v>0</v>
      </c>
      <c r="W4633">
        <v>1</v>
      </c>
      <c r="X4633">
        <v>0</v>
      </c>
      <c r="Y4633">
        <v>5</v>
      </c>
      <c r="Z4633">
        <v>96.9</v>
      </c>
      <c r="AA4633">
        <v>88.8</v>
      </c>
      <c r="AB4633">
        <v>3.52</v>
      </c>
      <c r="AC4633">
        <v>1.41</v>
      </c>
      <c r="AD4633">
        <v>0.57199999999999995</v>
      </c>
      <c r="AE4633">
        <v>3.3519999999999999</v>
      </c>
      <c r="AF4633">
        <v>1.5189999999999999</v>
      </c>
      <c r="AG4633">
        <v>5.8209999999999997</v>
      </c>
      <c r="AH4633">
        <v>7.07</v>
      </c>
      <c r="AI4633">
        <v>7.13</v>
      </c>
      <c r="AJ4633">
        <v>23.8</v>
      </c>
      <c r="AK4633">
        <v>-35.4</v>
      </c>
      <c r="AL4633">
        <v>4.5</v>
      </c>
      <c r="AM4633">
        <v>135.38300000000001</v>
      </c>
      <c r="AN4633">
        <v>2088.98</v>
      </c>
      <c r="AO4633" t="s">
        <v>4994</v>
      </c>
    </row>
    <row r="4634" spans="1:41">
      <c r="A4634" t="s">
        <v>4298</v>
      </c>
      <c r="B4634" t="s">
        <v>90</v>
      </c>
      <c r="C4634" t="s">
        <v>247</v>
      </c>
      <c r="D4634" t="s">
        <v>248</v>
      </c>
      <c r="E4634" t="s">
        <v>197</v>
      </c>
      <c r="F4634" t="s">
        <v>94</v>
      </c>
      <c r="G4634" t="s">
        <v>171</v>
      </c>
      <c r="H4634">
        <v>66</v>
      </c>
      <c r="I4634" t="s">
        <v>103</v>
      </c>
      <c r="J4634" t="s">
        <v>104</v>
      </c>
      <c r="K4634">
        <v>16</v>
      </c>
      <c r="L4634">
        <v>4</v>
      </c>
      <c r="M4634" t="s">
        <v>115</v>
      </c>
      <c r="N4634">
        <v>0.879</v>
      </c>
      <c r="O4634" t="s">
        <v>123</v>
      </c>
      <c r="Q4634" t="s">
        <v>1321</v>
      </c>
      <c r="R4634" t="s">
        <v>3</v>
      </c>
      <c r="S4634">
        <v>1</v>
      </c>
      <c r="T4634">
        <v>2</v>
      </c>
      <c r="U4634">
        <v>2</v>
      </c>
      <c r="V4634">
        <v>0</v>
      </c>
      <c r="W4634">
        <v>1</v>
      </c>
      <c r="X4634">
        <v>0</v>
      </c>
      <c r="Y4634">
        <v>5</v>
      </c>
      <c r="Z4634">
        <v>90.4</v>
      </c>
      <c r="AA4634">
        <v>83.7</v>
      </c>
      <c r="AB4634">
        <v>3.46</v>
      </c>
      <c r="AC4634">
        <v>1.54</v>
      </c>
      <c r="AD4634">
        <v>0.63</v>
      </c>
      <c r="AE4634">
        <v>1.9850000000000001</v>
      </c>
      <c r="AF4634">
        <v>1.9490000000000001</v>
      </c>
      <c r="AG4634">
        <v>5.7080000000000002</v>
      </c>
      <c r="AH4634">
        <v>0.33</v>
      </c>
      <c r="AI4634">
        <v>1.61</v>
      </c>
      <c r="AJ4634">
        <v>23.8</v>
      </c>
      <c r="AK4634">
        <v>0.2</v>
      </c>
      <c r="AL4634">
        <v>6.9</v>
      </c>
      <c r="AM4634">
        <v>168.85300000000001</v>
      </c>
      <c r="AN4634">
        <v>327.43299999999999</v>
      </c>
      <c r="AO4634" t="s">
        <v>4995</v>
      </c>
    </row>
    <row r="4635" spans="1:41">
      <c r="A4635" t="s">
        <v>4298</v>
      </c>
      <c r="B4635" t="s">
        <v>90</v>
      </c>
      <c r="C4635" t="s">
        <v>247</v>
      </c>
      <c r="D4635" t="s">
        <v>248</v>
      </c>
      <c r="E4635" t="s">
        <v>197</v>
      </c>
      <c r="F4635" t="s">
        <v>94</v>
      </c>
      <c r="G4635" t="s">
        <v>171</v>
      </c>
      <c r="H4635">
        <v>67</v>
      </c>
      <c r="I4635" t="s">
        <v>103</v>
      </c>
      <c r="J4635" t="s">
        <v>104</v>
      </c>
      <c r="K4635">
        <v>17</v>
      </c>
      <c r="L4635">
        <v>1</v>
      </c>
      <c r="M4635" t="s">
        <v>98</v>
      </c>
      <c r="N4635">
        <v>0.98499999999999999</v>
      </c>
      <c r="O4635" t="s">
        <v>99</v>
      </c>
      <c r="Q4635" t="s">
        <v>4959</v>
      </c>
      <c r="R4635" t="s">
        <v>3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6</v>
      </c>
      <c r="Z4635">
        <v>93.5</v>
      </c>
      <c r="AA4635">
        <v>85.5</v>
      </c>
      <c r="AB4635">
        <v>3.67</v>
      </c>
      <c r="AC4635">
        <v>1.75</v>
      </c>
      <c r="AD4635">
        <v>0.27</v>
      </c>
      <c r="AE4635">
        <v>1.8129999999999999</v>
      </c>
      <c r="AF4635">
        <v>1.444</v>
      </c>
      <c r="AG4635">
        <v>5.8029999999999999</v>
      </c>
      <c r="AH4635">
        <v>8.57</v>
      </c>
      <c r="AI4635">
        <v>9.8699999999999992</v>
      </c>
      <c r="AJ4635">
        <v>23.8</v>
      </c>
      <c r="AK4635">
        <v>-43.5</v>
      </c>
      <c r="AL4635">
        <v>4.5999999999999996</v>
      </c>
      <c r="AM4635">
        <v>139.16399999999999</v>
      </c>
      <c r="AN4635">
        <v>2611.64</v>
      </c>
      <c r="AO4635" t="s">
        <v>4996</v>
      </c>
    </row>
    <row r="4636" spans="1:41">
      <c r="A4636" t="s">
        <v>4298</v>
      </c>
      <c r="B4636" t="s">
        <v>90</v>
      </c>
      <c r="C4636" t="s">
        <v>247</v>
      </c>
      <c r="D4636" t="s">
        <v>248</v>
      </c>
      <c r="E4636" t="s">
        <v>197</v>
      </c>
      <c r="F4636" t="s">
        <v>94</v>
      </c>
      <c r="G4636" t="s">
        <v>171</v>
      </c>
      <c r="H4636">
        <v>68</v>
      </c>
      <c r="I4636" t="s">
        <v>147</v>
      </c>
      <c r="J4636" t="s">
        <v>104</v>
      </c>
      <c r="K4636">
        <v>17</v>
      </c>
      <c r="L4636">
        <v>2</v>
      </c>
      <c r="M4636" t="s">
        <v>98</v>
      </c>
      <c r="N4636">
        <v>0.94599999999999995</v>
      </c>
      <c r="O4636" t="s">
        <v>99</v>
      </c>
      <c r="Q4636" t="s">
        <v>4959</v>
      </c>
      <c r="R4636" t="s">
        <v>3</v>
      </c>
      <c r="S4636">
        <v>0</v>
      </c>
      <c r="T4636">
        <v>1</v>
      </c>
      <c r="U4636">
        <v>0</v>
      </c>
      <c r="V4636">
        <v>0</v>
      </c>
      <c r="W4636">
        <v>0</v>
      </c>
      <c r="X4636">
        <v>0</v>
      </c>
      <c r="Y4636">
        <v>6</v>
      </c>
      <c r="Z4636">
        <v>94.6</v>
      </c>
      <c r="AA4636">
        <v>86.6</v>
      </c>
      <c r="AB4636">
        <v>3.55</v>
      </c>
      <c r="AC4636">
        <v>1.64</v>
      </c>
      <c r="AD4636">
        <v>0.53500000000000003</v>
      </c>
      <c r="AE4636">
        <v>2.5409999999999999</v>
      </c>
      <c r="AF4636">
        <v>1.4730000000000001</v>
      </c>
      <c r="AG4636">
        <v>5.9119999999999999</v>
      </c>
      <c r="AH4636">
        <v>9.7100000000000009</v>
      </c>
      <c r="AI4636">
        <v>7.92</v>
      </c>
      <c r="AJ4636">
        <v>23.8</v>
      </c>
      <c r="AK4636">
        <v>-43.6</v>
      </c>
      <c r="AL4636">
        <v>5.3</v>
      </c>
      <c r="AM4636">
        <v>129.33199999999999</v>
      </c>
      <c r="AN4636">
        <v>2538.3000000000002</v>
      </c>
      <c r="AO4636" t="s">
        <v>4997</v>
      </c>
    </row>
    <row r="4637" spans="1:41">
      <c r="A4637" t="s">
        <v>4298</v>
      </c>
      <c r="B4637" t="s">
        <v>90</v>
      </c>
      <c r="C4637" t="s">
        <v>247</v>
      </c>
      <c r="D4637" t="s">
        <v>248</v>
      </c>
      <c r="E4637" t="s">
        <v>197</v>
      </c>
      <c r="F4637" t="s">
        <v>94</v>
      </c>
      <c r="G4637" t="s">
        <v>171</v>
      </c>
      <c r="H4637">
        <v>69</v>
      </c>
      <c r="I4637" t="s">
        <v>96</v>
      </c>
      <c r="J4637" t="s">
        <v>97</v>
      </c>
      <c r="K4637">
        <v>17</v>
      </c>
      <c r="L4637">
        <v>3</v>
      </c>
      <c r="M4637" t="s">
        <v>98</v>
      </c>
      <c r="N4637">
        <v>0.98699999999999999</v>
      </c>
      <c r="O4637" t="s">
        <v>99</v>
      </c>
      <c r="Q4637" t="s">
        <v>4959</v>
      </c>
      <c r="R4637" t="s">
        <v>3</v>
      </c>
      <c r="S4637">
        <v>0</v>
      </c>
      <c r="T4637">
        <v>2</v>
      </c>
      <c r="U4637">
        <v>0</v>
      </c>
      <c r="V4637">
        <v>0</v>
      </c>
      <c r="W4637">
        <v>0</v>
      </c>
      <c r="X4637">
        <v>0</v>
      </c>
      <c r="Y4637">
        <v>6</v>
      </c>
      <c r="Z4637">
        <v>96</v>
      </c>
      <c r="AA4637">
        <v>88.5</v>
      </c>
      <c r="AB4637">
        <v>3.55</v>
      </c>
      <c r="AC4637">
        <v>1.75</v>
      </c>
      <c r="AD4637">
        <v>1.0840000000000001</v>
      </c>
      <c r="AE4637">
        <v>1.833</v>
      </c>
      <c r="AF4637">
        <v>1.591</v>
      </c>
      <c r="AG4637">
        <v>5.8040000000000003</v>
      </c>
      <c r="AH4637">
        <v>7.95</v>
      </c>
      <c r="AI4637">
        <v>7.75</v>
      </c>
      <c r="AJ4637">
        <v>23.8</v>
      </c>
      <c r="AK4637">
        <v>-39.1</v>
      </c>
      <c r="AL4637">
        <v>4.8</v>
      </c>
      <c r="AM4637">
        <v>134.387</v>
      </c>
      <c r="AN4637">
        <v>2297.31</v>
      </c>
      <c r="AO4637" t="s">
        <v>4998</v>
      </c>
    </row>
    <row r="4638" spans="1:41">
      <c r="A4638" t="s">
        <v>4298</v>
      </c>
      <c r="B4638" t="s">
        <v>90</v>
      </c>
      <c r="C4638" t="s">
        <v>247</v>
      </c>
      <c r="D4638" t="s">
        <v>248</v>
      </c>
      <c r="E4638" t="s">
        <v>197</v>
      </c>
      <c r="F4638" t="s">
        <v>94</v>
      </c>
      <c r="G4638" t="s">
        <v>171</v>
      </c>
      <c r="H4638">
        <v>70</v>
      </c>
      <c r="I4638" t="s">
        <v>107</v>
      </c>
      <c r="J4638" t="s">
        <v>108</v>
      </c>
      <c r="K4638">
        <v>17</v>
      </c>
      <c r="L4638">
        <v>4</v>
      </c>
      <c r="M4638" t="s">
        <v>98</v>
      </c>
      <c r="N4638">
        <v>0.98199999999999998</v>
      </c>
      <c r="O4638" t="s">
        <v>99</v>
      </c>
      <c r="P4638" t="s">
        <v>109</v>
      </c>
      <c r="Q4638" t="s">
        <v>4959</v>
      </c>
      <c r="R4638" t="s">
        <v>3</v>
      </c>
      <c r="S4638">
        <v>1</v>
      </c>
      <c r="T4638">
        <v>2</v>
      </c>
      <c r="U4638">
        <v>0</v>
      </c>
      <c r="V4638">
        <v>0</v>
      </c>
      <c r="W4638">
        <v>0</v>
      </c>
      <c r="X4638">
        <v>0</v>
      </c>
      <c r="Y4638">
        <v>6</v>
      </c>
      <c r="Z4638">
        <v>96.2</v>
      </c>
      <c r="AA4638">
        <v>88</v>
      </c>
      <c r="AB4638">
        <v>3.55</v>
      </c>
      <c r="AC4638">
        <v>1.64</v>
      </c>
      <c r="AD4638">
        <v>0.92</v>
      </c>
      <c r="AE4638">
        <v>2.3069999999999999</v>
      </c>
      <c r="AF4638">
        <v>1.5329999999999999</v>
      </c>
      <c r="AG4638">
        <v>5.8860000000000001</v>
      </c>
      <c r="AH4638">
        <v>8.83</v>
      </c>
      <c r="AI4638">
        <v>7.49</v>
      </c>
      <c r="AJ4638">
        <v>23.8</v>
      </c>
      <c r="AK4638">
        <v>-41.1</v>
      </c>
      <c r="AL4638">
        <v>5.0999999999999996</v>
      </c>
      <c r="AM4638">
        <v>130.48099999999999</v>
      </c>
      <c r="AN4638">
        <v>2380.3200000000002</v>
      </c>
      <c r="AO4638" t="s">
        <v>4999</v>
      </c>
    </row>
    <row r="4639" spans="1:41">
      <c r="A4639" t="s">
        <v>4298</v>
      </c>
      <c r="B4639" t="s">
        <v>90</v>
      </c>
      <c r="C4639" t="s">
        <v>247</v>
      </c>
      <c r="D4639" t="s">
        <v>248</v>
      </c>
      <c r="E4639" t="s">
        <v>197</v>
      </c>
      <c r="F4639" t="s">
        <v>94</v>
      </c>
      <c r="G4639" t="s">
        <v>171</v>
      </c>
      <c r="H4639">
        <v>71</v>
      </c>
      <c r="I4639" t="s">
        <v>96</v>
      </c>
      <c r="J4639" t="s">
        <v>97</v>
      </c>
      <c r="K4639">
        <v>18</v>
      </c>
      <c r="L4639">
        <v>1</v>
      </c>
      <c r="M4639" t="s">
        <v>98</v>
      </c>
      <c r="N4639">
        <v>0.88500000000000001</v>
      </c>
      <c r="O4639" t="s">
        <v>210</v>
      </c>
      <c r="Q4639" t="s">
        <v>2715</v>
      </c>
      <c r="R4639" t="s">
        <v>90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0</v>
      </c>
      <c r="Y4639">
        <v>6</v>
      </c>
      <c r="Z4639">
        <v>95.2</v>
      </c>
      <c r="AA4639">
        <v>87.4</v>
      </c>
      <c r="AB4639">
        <v>3.49</v>
      </c>
      <c r="AC4639">
        <v>1.61</v>
      </c>
      <c r="AD4639">
        <v>-1.0640000000000001</v>
      </c>
      <c r="AE4639">
        <v>1.635</v>
      </c>
      <c r="AF4639">
        <v>1.2549999999999999</v>
      </c>
      <c r="AG4639">
        <v>5.8209999999999997</v>
      </c>
      <c r="AH4639">
        <v>9.94</v>
      </c>
      <c r="AI4639">
        <v>7.28</v>
      </c>
      <c r="AJ4639">
        <v>23.8</v>
      </c>
      <c r="AK4639">
        <v>-41.1</v>
      </c>
      <c r="AL4639">
        <v>5.4</v>
      </c>
      <c r="AM4639">
        <v>126.377</v>
      </c>
      <c r="AN4639">
        <v>2513.4299999999998</v>
      </c>
      <c r="AO4639" t="s">
        <v>5000</v>
      </c>
    </row>
    <row r="4640" spans="1:41">
      <c r="A4640" t="s">
        <v>4298</v>
      </c>
      <c r="B4640" t="s">
        <v>90</v>
      </c>
      <c r="C4640" t="s">
        <v>247</v>
      </c>
      <c r="D4640" t="s">
        <v>248</v>
      </c>
      <c r="E4640" t="s">
        <v>197</v>
      </c>
      <c r="F4640" t="s">
        <v>94</v>
      </c>
      <c r="G4640" t="s">
        <v>171</v>
      </c>
      <c r="H4640">
        <v>72</v>
      </c>
      <c r="I4640" t="s">
        <v>96</v>
      </c>
      <c r="J4640" t="s">
        <v>97</v>
      </c>
      <c r="K4640">
        <v>18</v>
      </c>
      <c r="L4640">
        <v>2</v>
      </c>
      <c r="M4640" t="s">
        <v>98</v>
      </c>
      <c r="N4640">
        <v>0.97899999999999998</v>
      </c>
      <c r="O4640" t="s">
        <v>210</v>
      </c>
      <c r="Q4640" t="s">
        <v>2715</v>
      </c>
      <c r="R4640" t="s">
        <v>90</v>
      </c>
      <c r="S4640">
        <v>1</v>
      </c>
      <c r="T4640">
        <v>0</v>
      </c>
      <c r="U4640">
        <v>1</v>
      </c>
      <c r="V4640">
        <v>0</v>
      </c>
      <c r="W4640">
        <v>0</v>
      </c>
      <c r="X4640">
        <v>0</v>
      </c>
      <c r="Y4640">
        <v>6</v>
      </c>
      <c r="Z4640">
        <v>95.8</v>
      </c>
      <c r="AA4640">
        <v>87.7</v>
      </c>
      <c r="AB4640">
        <v>3.43</v>
      </c>
      <c r="AC4640">
        <v>1.59</v>
      </c>
      <c r="AD4640">
        <v>-1.139</v>
      </c>
      <c r="AE4640">
        <v>2.99</v>
      </c>
      <c r="AF4640">
        <v>1.2110000000000001</v>
      </c>
      <c r="AG4640">
        <v>5.9710000000000001</v>
      </c>
      <c r="AH4640">
        <v>9.11</v>
      </c>
      <c r="AI4640">
        <v>7.93</v>
      </c>
      <c r="AJ4640">
        <v>23.8</v>
      </c>
      <c r="AK4640">
        <v>-41.8</v>
      </c>
      <c r="AL4640">
        <v>4.9000000000000004</v>
      </c>
      <c r="AM4640">
        <v>131.18299999999999</v>
      </c>
      <c r="AN4640">
        <v>2479.67</v>
      </c>
      <c r="AO4640" t="s">
        <v>5001</v>
      </c>
    </row>
    <row r="4641" spans="1:41">
      <c r="A4641" t="s">
        <v>4298</v>
      </c>
      <c r="B4641" t="s">
        <v>90</v>
      </c>
      <c r="C4641" t="s">
        <v>247</v>
      </c>
      <c r="D4641" t="s">
        <v>248</v>
      </c>
      <c r="E4641" t="s">
        <v>197</v>
      </c>
      <c r="F4641" t="s">
        <v>94</v>
      </c>
      <c r="G4641" t="s">
        <v>171</v>
      </c>
      <c r="H4641">
        <v>73</v>
      </c>
      <c r="I4641" t="s">
        <v>127</v>
      </c>
      <c r="J4641" t="s">
        <v>104</v>
      </c>
      <c r="K4641">
        <v>18</v>
      </c>
      <c r="L4641">
        <v>3</v>
      </c>
      <c r="M4641" t="s">
        <v>98</v>
      </c>
      <c r="N4641">
        <v>0.98199999999999998</v>
      </c>
      <c r="O4641" t="s">
        <v>210</v>
      </c>
      <c r="Q4641" t="s">
        <v>2715</v>
      </c>
      <c r="R4641" t="s">
        <v>90</v>
      </c>
      <c r="S4641">
        <v>2</v>
      </c>
      <c r="T4641">
        <v>0</v>
      </c>
      <c r="U4641">
        <v>1</v>
      </c>
      <c r="V4641">
        <v>0</v>
      </c>
      <c r="W4641">
        <v>0</v>
      </c>
      <c r="X4641">
        <v>0</v>
      </c>
      <c r="Y4641">
        <v>6</v>
      </c>
      <c r="Z4641">
        <v>93.1</v>
      </c>
      <c r="AA4641">
        <v>85</v>
      </c>
      <c r="AB4641">
        <v>3.4</v>
      </c>
      <c r="AC4641">
        <v>1.58</v>
      </c>
      <c r="AD4641">
        <v>-0.16600000000000001</v>
      </c>
      <c r="AE4641">
        <v>3.3050000000000002</v>
      </c>
      <c r="AF4641">
        <v>1.361</v>
      </c>
      <c r="AG4641">
        <v>6.0060000000000002</v>
      </c>
      <c r="AH4641">
        <v>8.01</v>
      </c>
      <c r="AI4641">
        <v>7.27</v>
      </c>
      <c r="AJ4641">
        <v>23.7</v>
      </c>
      <c r="AK4641">
        <v>-34.4</v>
      </c>
      <c r="AL4641">
        <v>5.0999999999999996</v>
      </c>
      <c r="AM4641">
        <v>132.35300000000001</v>
      </c>
      <c r="AN4641">
        <v>2151.33</v>
      </c>
      <c r="AO4641" t="s">
        <v>5002</v>
      </c>
    </row>
    <row r="4642" spans="1:41">
      <c r="A4642" t="s">
        <v>4298</v>
      </c>
      <c r="B4642" t="s">
        <v>90</v>
      </c>
      <c r="C4642" t="s">
        <v>247</v>
      </c>
      <c r="D4642" t="s">
        <v>248</v>
      </c>
      <c r="E4642" t="s">
        <v>197</v>
      </c>
      <c r="F4642" t="s">
        <v>94</v>
      </c>
      <c r="G4642" t="s">
        <v>171</v>
      </c>
      <c r="H4642">
        <v>74</v>
      </c>
      <c r="I4642" t="s">
        <v>96</v>
      </c>
      <c r="J4642" t="s">
        <v>97</v>
      </c>
      <c r="K4642">
        <v>18</v>
      </c>
      <c r="L4642">
        <v>4</v>
      </c>
      <c r="M4642" t="s">
        <v>98</v>
      </c>
      <c r="N4642">
        <v>0.98599999999999999</v>
      </c>
      <c r="O4642" t="s">
        <v>210</v>
      </c>
      <c r="Q4642" t="s">
        <v>2715</v>
      </c>
      <c r="R4642" t="s">
        <v>90</v>
      </c>
      <c r="S4642">
        <v>2</v>
      </c>
      <c r="T4642">
        <v>1</v>
      </c>
      <c r="U4642">
        <v>1</v>
      </c>
      <c r="V4642">
        <v>0</v>
      </c>
      <c r="W4642">
        <v>0</v>
      </c>
      <c r="X4642">
        <v>0</v>
      </c>
      <c r="Y4642">
        <v>6</v>
      </c>
      <c r="Z4642">
        <v>95.8</v>
      </c>
      <c r="AA4642">
        <v>88.3</v>
      </c>
      <c r="AB4642">
        <v>3.52</v>
      </c>
      <c r="AC4642">
        <v>1.55</v>
      </c>
      <c r="AD4642">
        <v>-1.421</v>
      </c>
      <c r="AE4642">
        <v>2.4870000000000001</v>
      </c>
      <c r="AF4642">
        <v>1.1919999999999999</v>
      </c>
      <c r="AG4642">
        <v>5.827</v>
      </c>
      <c r="AH4642">
        <v>8.65</v>
      </c>
      <c r="AI4642">
        <v>7.32</v>
      </c>
      <c r="AJ4642">
        <v>23.8</v>
      </c>
      <c r="AK4642">
        <v>-38.5</v>
      </c>
      <c r="AL4642">
        <v>4.9000000000000004</v>
      </c>
      <c r="AM4642">
        <v>130.411</v>
      </c>
      <c r="AN4642">
        <v>2340.84</v>
      </c>
      <c r="AO4642" t="s">
        <v>5003</v>
      </c>
    </row>
    <row r="4643" spans="1:41">
      <c r="A4643" t="s">
        <v>4298</v>
      </c>
      <c r="B4643" t="s">
        <v>90</v>
      </c>
      <c r="C4643" t="s">
        <v>247</v>
      </c>
      <c r="D4643" t="s">
        <v>248</v>
      </c>
      <c r="E4643" t="s">
        <v>197</v>
      </c>
      <c r="F4643" t="s">
        <v>94</v>
      </c>
      <c r="G4643" t="s">
        <v>171</v>
      </c>
      <c r="H4643">
        <v>75</v>
      </c>
      <c r="I4643" t="s">
        <v>107</v>
      </c>
      <c r="J4643" t="s">
        <v>108</v>
      </c>
      <c r="K4643">
        <v>18</v>
      </c>
      <c r="L4643">
        <v>5</v>
      </c>
      <c r="M4643" t="s">
        <v>98</v>
      </c>
      <c r="N4643">
        <v>0.97299999999999998</v>
      </c>
      <c r="O4643" t="s">
        <v>210</v>
      </c>
      <c r="P4643" t="s">
        <v>141</v>
      </c>
      <c r="Q4643" t="s">
        <v>2715</v>
      </c>
      <c r="R4643" t="s">
        <v>90</v>
      </c>
      <c r="S4643">
        <v>3</v>
      </c>
      <c r="T4643">
        <v>1</v>
      </c>
      <c r="U4643">
        <v>1</v>
      </c>
      <c r="V4643">
        <v>0</v>
      </c>
      <c r="W4643">
        <v>0</v>
      </c>
      <c r="X4643">
        <v>0</v>
      </c>
      <c r="Y4643">
        <v>6</v>
      </c>
      <c r="Z4643">
        <v>94.1</v>
      </c>
      <c r="AA4643">
        <v>86.7</v>
      </c>
      <c r="AB4643">
        <v>3.65</v>
      </c>
      <c r="AC4643">
        <v>1.55</v>
      </c>
      <c r="AD4643">
        <v>0.16700000000000001</v>
      </c>
      <c r="AE4643">
        <v>2.8010000000000002</v>
      </c>
      <c r="AF4643">
        <v>1.3959999999999999</v>
      </c>
      <c r="AG4643">
        <v>5.8390000000000004</v>
      </c>
      <c r="AH4643">
        <v>9.4</v>
      </c>
      <c r="AI4643">
        <v>6.81</v>
      </c>
      <c r="AJ4643">
        <v>23.8</v>
      </c>
      <c r="AK4643">
        <v>-39.799999999999997</v>
      </c>
      <c r="AL4643">
        <v>5.5</v>
      </c>
      <c r="AM4643">
        <v>126.078</v>
      </c>
      <c r="AN4643">
        <v>2356.8200000000002</v>
      </c>
      <c r="AO4643" t="s">
        <v>5004</v>
      </c>
    </row>
    <row r="4644" spans="1:41">
      <c r="A4644" t="s">
        <v>4298</v>
      </c>
      <c r="B4644" t="s">
        <v>90</v>
      </c>
      <c r="C4644" t="s">
        <v>247</v>
      </c>
      <c r="D4644" t="s">
        <v>248</v>
      </c>
      <c r="E4644" t="s">
        <v>197</v>
      </c>
      <c r="F4644" t="s">
        <v>94</v>
      </c>
      <c r="G4644" t="s">
        <v>171</v>
      </c>
      <c r="H4644">
        <v>76</v>
      </c>
      <c r="I4644" t="s">
        <v>96</v>
      </c>
      <c r="J4644" t="s">
        <v>97</v>
      </c>
      <c r="K4644">
        <v>19</v>
      </c>
      <c r="L4644">
        <v>1</v>
      </c>
      <c r="M4644" t="s">
        <v>98</v>
      </c>
      <c r="N4644">
        <v>0.96699999999999997</v>
      </c>
      <c r="O4644" t="s">
        <v>210</v>
      </c>
      <c r="Q4644" t="s">
        <v>172</v>
      </c>
      <c r="R4644" t="s">
        <v>90</v>
      </c>
      <c r="S4644">
        <v>0</v>
      </c>
      <c r="T4644">
        <v>0</v>
      </c>
      <c r="U4644">
        <v>2</v>
      </c>
      <c r="V4644">
        <v>0</v>
      </c>
      <c r="W4644">
        <v>0</v>
      </c>
      <c r="X4644">
        <v>0</v>
      </c>
      <c r="Y4644">
        <v>6</v>
      </c>
      <c r="Z4644">
        <v>95.8</v>
      </c>
      <c r="AA4644">
        <v>88.3</v>
      </c>
      <c r="AB4644">
        <v>3.09</v>
      </c>
      <c r="AC4644">
        <v>1.41</v>
      </c>
      <c r="AD4644">
        <v>0.55500000000000005</v>
      </c>
      <c r="AE4644">
        <v>2.0339999999999998</v>
      </c>
      <c r="AF4644">
        <v>1.3380000000000001</v>
      </c>
      <c r="AG4644">
        <v>5.7619999999999996</v>
      </c>
      <c r="AH4644">
        <v>9.4</v>
      </c>
      <c r="AI4644">
        <v>6.19</v>
      </c>
      <c r="AJ4644">
        <v>23.8</v>
      </c>
      <c r="AK4644">
        <v>-39.5</v>
      </c>
      <c r="AL4644">
        <v>5.6</v>
      </c>
      <c r="AM4644">
        <v>123.545</v>
      </c>
      <c r="AN4644">
        <v>2323.71</v>
      </c>
      <c r="AO4644" t="s">
        <v>5005</v>
      </c>
    </row>
    <row r="4645" spans="1:41">
      <c r="A4645" t="s">
        <v>4298</v>
      </c>
      <c r="B4645" t="s">
        <v>90</v>
      </c>
      <c r="C4645" t="s">
        <v>247</v>
      </c>
      <c r="D4645" t="s">
        <v>248</v>
      </c>
      <c r="E4645" t="s">
        <v>197</v>
      </c>
      <c r="F4645" t="s">
        <v>94</v>
      </c>
      <c r="G4645" t="s">
        <v>171</v>
      </c>
      <c r="H4645">
        <v>77</v>
      </c>
      <c r="I4645" t="s">
        <v>107</v>
      </c>
      <c r="J4645" t="s">
        <v>108</v>
      </c>
      <c r="K4645">
        <v>19</v>
      </c>
      <c r="L4645">
        <v>2</v>
      </c>
      <c r="M4645" t="s">
        <v>98</v>
      </c>
      <c r="N4645">
        <v>0.98599999999999999</v>
      </c>
      <c r="O4645" t="s">
        <v>210</v>
      </c>
      <c r="P4645" t="s">
        <v>141</v>
      </c>
      <c r="Q4645" t="s">
        <v>172</v>
      </c>
      <c r="R4645" t="s">
        <v>90</v>
      </c>
      <c r="S4645">
        <v>1</v>
      </c>
      <c r="T4645">
        <v>0</v>
      </c>
      <c r="U4645">
        <v>2</v>
      </c>
      <c r="V4645">
        <v>0</v>
      </c>
      <c r="W4645">
        <v>0</v>
      </c>
      <c r="X4645">
        <v>0</v>
      </c>
      <c r="Y4645">
        <v>6</v>
      </c>
      <c r="Z4645">
        <v>95.3</v>
      </c>
      <c r="AA4645">
        <v>87.7</v>
      </c>
      <c r="AB4645">
        <v>3.26</v>
      </c>
      <c r="AC4645">
        <v>1.42</v>
      </c>
      <c r="AD4645">
        <v>-3.0000000000000001E-3</v>
      </c>
      <c r="AE4645">
        <v>3.1080000000000001</v>
      </c>
      <c r="AF4645">
        <v>1.236</v>
      </c>
      <c r="AG4645">
        <v>5.907</v>
      </c>
      <c r="AH4645">
        <v>8.5399999999999991</v>
      </c>
      <c r="AI4645">
        <v>6.02</v>
      </c>
      <c r="AJ4645">
        <v>23.8</v>
      </c>
      <c r="AK4645">
        <v>-36.200000000000003</v>
      </c>
      <c r="AL4645">
        <v>5.4</v>
      </c>
      <c r="AM4645">
        <v>125.339</v>
      </c>
      <c r="AN4645">
        <v>2147.4299999999998</v>
      </c>
      <c r="AO4645" t="s">
        <v>5006</v>
      </c>
    </row>
    <row r="4646" spans="1:41">
      <c r="A4646" t="s">
        <v>4298</v>
      </c>
      <c r="B4646" t="s">
        <v>90</v>
      </c>
      <c r="C4646" t="s">
        <v>247</v>
      </c>
      <c r="D4646" t="s">
        <v>248</v>
      </c>
      <c r="E4646" t="s">
        <v>197</v>
      </c>
      <c r="F4646" t="s">
        <v>94</v>
      </c>
      <c r="G4646" t="s">
        <v>171</v>
      </c>
      <c r="H4646">
        <v>78</v>
      </c>
      <c r="I4646" t="s">
        <v>103</v>
      </c>
      <c r="J4646" t="s">
        <v>104</v>
      </c>
      <c r="K4646">
        <v>20</v>
      </c>
      <c r="L4646">
        <v>1</v>
      </c>
      <c r="M4646" t="s">
        <v>98</v>
      </c>
      <c r="N4646">
        <v>0.95</v>
      </c>
      <c r="O4646" t="s">
        <v>356</v>
      </c>
      <c r="Q4646" t="s">
        <v>180</v>
      </c>
      <c r="R4646" t="s">
        <v>3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7</v>
      </c>
      <c r="Z4646">
        <v>91</v>
      </c>
      <c r="AA4646">
        <v>83.6</v>
      </c>
      <c r="AB4646">
        <v>3.45</v>
      </c>
      <c r="AC4646">
        <v>1.62</v>
      </c>
      <c r="AD4646">
        <v>0.45200000000000001</v>
      </c>
      <c r="AE4646">
        <v>2.3639999999999999</v>
      </c>
      <c r="AF4646">
        <v>1.5920000000000001</v>
      </c>
      <c r="AG4646">
        <v>5.9969999999999999</v>
      </c>
      <c r="AH4646">
        <v>9.23</v>
      </c>
      <c r="AI4646">
        <v>6.11</v>
      </c>
      <c r="AJ4646">
        <v>23.8</v>
      </c>
      <c r="AK4646">
        <v>-34.1</v>
      </c>
      <c r="AL4646">
        <v>6.1</v>
      </c>
      <c r="AM4646">
        <v>123.69199999999999</v>
      </c>
      <c r="AN4646">
        <v>2159.23</v>
      </c>
      <c r="AO4646" t="s">
        <v>5007</v>
      </c>
    </row>
    <row r="4647" spans="1:41">
      <c r="A4647" t="s">
        <v>4298</v>
      </c>
      <c r="B4647" t="s">
        <v>90</v>
      </c>
      <c r="C4647" t="s">
        <v>247</v>
      </c>
      <c r="D4647" t="s">
        <v>248</v>
      </c>
      <c r="E4647" t="s">
        <v>197</v>
      </c>
      <c r="F4647" t="s">
        <v>94</v>
      </c>
      <c r="G4647" t="s">
        <v>171</v>
      </c>
      <c r="H4647">
        <v>79</v>
      </c>
      <c r="I4647" t="s">
        <v>127</v>
      </c>
      <c r="J4647" t="s">
        <v>104</v>
      </c>
      <c r="K4647">
        <v>20</v>
      </c>
      <c r="L4647">
        <v>2</v>
      </c>
      <c r="M4647" t="s">
        <v>499</v>
      </c>
      <c r="N4647">
        <v>0.90600000000000003</v>
      </c>
      <c r="O4647" t="s">
        <v>356</v>
      </c>
      <c r="Q4647" t="s">
        <v>180</v>
      </c>
      <c r="R4647" t="s">
        <v>3</v>
      </c>
      <c r="S4647">
        <v>0</v>
      </c>
      <c r="T4647">
        <v>1</v>
      </c>
      <c r="U4647">
        <v>0</v>
      </c>
      <c r="V4647">
        <v>0</v>
      </c>
      <c r="W4647">
        <v>0</v>
      </c>
      <c r="X4647">
        <v>0</v>
      </c>
      <c r="Y4647">
        <v>7</v>
      </c>
      <c r="Z4647">
        <v>76.599999999999994</v>
      </c>
      <c r="AA4647">
        <v>71</v>
      </c>
      <c r="AB4647">
        <v>3.65</v>
      </c>
      <c r="AC4647">
        <v>1.68</v>
      </c>
      <c r="AD4647">
        <v>-0.31</v>
      </c>
      <c r="AE4647">
        <v>1.4</v>
      </c>
      <c r="AF4647">
        <v>1.887</v>
      </c>
      <c r="AG4647">
        <v>6.1749999999999998</v>
      </c>
      <c r="AH4647">
        <v>-4.84</v>
      </c>
      <c r="AI4647">
        <v>-4.24</v>
      </c>
      <c r="AJ4647">
        <v>23.8</v>
      </c>
      <c r="AK4647">
        <v>10</v>
      </c>
      <c r="AL4647">
        <v>12.3</v>
      </c>
      <c r="AM4647">
        <v>310.791</v>
      </c>
      <c r="AN4647">
        <v>1045</v>
      </c>
      <c r="AO4647" t="s">
        <v>5008</v>
      </c>
    </row>
    <row r="4648" spans="1:41">
      <c r="A4648" t="s">
        <v>4298</v>
      </c>
      <c r="B4648" t="s">
        <v>90</v>
      </c>
      <c r="C4648" t="s">
        <v>247</v>
      </c>
      <c r="D4648" t="s">
        <v>248</v>
      </c>
      <c r="E4648" t="s">
        <v>197</v>
      </c>
      <c r="F4648" t="s">
        <v>94</v>
      </c>
      <c r="G4648" t="s">
        <v>171</v>
      </c>
      <c r="H4648">
        <v>80</v>
      </c>
      <c r="I4648" t="s">
        <v>96</v>
      </c>
      <c r="J4648" t="s">
        <v>97</v>
      </c>
      <c r="K4648">
        <v>20</v>
      </c>
      <c r="L4648">
        <v>3</v>
      </c>
      <c r="M4648" t="s">
        <v>98</v>
      </c>
      <c r="N4648">
        <v>0.92400000000000004</v>
      </c>
      <c r="O4648" t="s">
        <v>356</v>
      </c>
      <c r="Q4648" t="s">
        <v>180</v>
      </c>
      <c r="R4648" t="s">
        <v>3</v>
      </c>
      <c r="S4648">
        <v>0</v>
      </c>
      <c r="T4648">
        <v>2</v>
      </c>
      <c r="U4648">
        <v>0</v>
      </c>
      <c r="V4648">
        <v>0</v>
      </c>
      <c r="W4648">
        <v>0</v>
      </c>
      <c r="X4648">
        <v>0</v>
      </c>
      <c r="Y4648">
        <v>7</v>
      </c>
      <c r="Z4648">
        <v>94.7</v>
      </c>
      <c r="AA4648">
        <v>86.9</v>
      </c>
      <c r="AB4648">
        <v>3.42</v>
      </c>
      <c r="AC4648">
        <v>1.68</v>
      </c>
      <c r="AD4648">
        <v>-1.43</v>
      </c>
      <c r="AE4648">
        <v>2.198</v>
      </c>
      <c r="AF4648">
        <v>0.97899999999999998</v>
      </c>
      <c r="AG4648">
        <v>5.9779999999999998</v>
      </c>
      <c r="AH4648">
        <v>6.01</v>
      </c>
      <c r="AI4648">
        <v>6.89</v>
      </c>
      <c r="AJ4648">
        <v>23.8</v>
      </c>
      <c r="AK4648">
        <v>-25.4</v>
      </c>
      <c r="AL4648">
        <v>4.7</v>
      </c>
      <c r="AM4648">
        <v>139.06</v>
      </c>
      <c r="AN4648">
        <v>1857.63</v>
      </c>
      <c r="AO4648" t="s">
        <v>5009</v>
      </c>
    </row>
    <row r="4649" spans="1:41">
      <c r="A4649" t="s">
        <v>4298</v>
      </c>
      <c r="B4649" t="s">
        <v>90</v>
      </c>
      <c r="C4649" t="s">
        <v>247</v>
      </c>
      <c r="D4649" t="s">
        <v>248</v>
      </c>
      <c r="E4649" t="s">
        <v>197</v>
      </c>
      <c r="F4649" t="s">
        <v>94</v>
      </c>
      <c r="G4649" t="s">
        <v>171</v>
      </c>
      <c r="H4649">
        <v>81</v>
      </c>
      <c r="I4649" t="s">
        <v>96</v>
      </c>
      <c r="J4649" t="s">
        <v>97</v>
      </c>
      <c r="K4649">
        <v>20</v>
      </c>
      <c r="L4649">
        <v>4</v>
      </c>
      <c r="M4649" t="s">
        <v>98</v>
      </c>
      <c r="N4649">
        <v>0.78400000000000003</v>
      </c>
      <c r="O4649" t="s">
        <v>356</v>
      </c>
      <c r="Q4649" t="s">
        <v>180</v>
      </c>
      <c r="R4649" t="s">
        <v>3</v>
      </c>
      <c r="S4649">
        <v>1</v>
      </c>
      <c r="T4649">
        <v>2</v>
      </c>
      <c r="U4649">
        <v>0</v>
      </c>
      <c r="V4649">
        <v>0</v>
      </c>
      <c r="W4649">
        <v>0</v>
      </c>
      <c r="X4649">
        <v>0</v>
      </c>
      <c r="Y4649">
        <v>7</v>
      </c>
      <c r="Z4649">
        <v>94</v>
      </c>
      <c r="AA4649">
        <v>86.9</v>
      </c>
      <c r="AB4649">
        <v>3.39</v>
      </c>
      <c r="AC4649">
        <v>1.62</v>
      </c>
      <c r="AD4649">
        <v>1.0249999999999999</v>
      </c>
      <c r="AE4649">
        <v>3.8210000000000002</v>
      </c>
      <c r="AF4649">
        <v>1.538</v>
      </c>
      <c r="AG4649">
        <v>6.0460000000000003</v>
      </c>
      <c r="AH4649">
        <v>6.25</v>
      </c>
      <c r="AI4649">
        <v>2.98</v>
      </c>
      <c r="AJ4649">
        <v>23.8</v>
      </c>
      <c r="AK4649">
        <v>-23</v>
      </c>
      <c r="AL4649">
        <v>6.1</v>
      </c>
      <c r="AM4649">
        <v>115.767</v>
      </c>
      <c r="AN4649">
        <v>1411.11</v>
      </c>
      <c r="AO4649" t="s">
        <v>5010</v>
      </c>
    </row>
    <row r="4650" spans="1:41">
      <c r="A4650" t="s">
        <v>4298</v>
      </c>
      <c r="B4650" t="s">
        <v>90</v>
      </c>
      <c r="C4650" t="s">
        <v>247</v>
      </c>
      <c r="D4650" t="s">
        <v>248</v>
      </c>
      <c r="E4650" t="s">
        <v>197</v>
      </c>
      <c r="F4650" t="s">
        <v>94</v>
      </c>
      <c r="G4650" t="s">
        <v>171</v>
      </c>
      <c r="H4650">
        <v>82</v>
      </c>
      <c r="I4650" t="s">
        <v>120</v>
      </c>
      <c r="J4650" t="s">
        <v>108</v>
      </c>
      <c r="K4650">
        <v>20</v>
      </c>
      <c r="L4650">
        <v>5</v>
      </c>
      <c r="M4650" t="s">
        <v>115</v>
      </c>
      <c r="N4650">
        <v>0.77100000000000002</v>
      </c>
      <c r="O4650" t="s">
        <v>356</v>
      </c>
      <c r="P4650" t="s">
        <v>109</v>
      </c>
      <c r="Q4650" t="s">
        <v>180</v>
      </c>
      <c r="R4650" t="s">
        <v>3</v>
      </c>
      <c r="S4650">
        <v>2</v>
      </c>
      <c r="T4650">
        <v>2</v>
      </c>
      <c r="U4650">
        <v>0</v>
      </c>
      <c r="V4650">
        <v>0</v>
      </c>
      <c r="W4650">
        <v>0</v>
      </c>
      <c r="X4650">
        <v>0</v>
      </c>
      <c r="Y4650">
        <v>7</v>
      </c>
      <c r="Z4650">
        <v>86.8</v>
      </c>
      <c r="AA4650">
        <v>80.7</v>
      </c>
      <c r="AB4650">
        <v>3.65</v>
      </c>
      <c r="AC4650">
        <v>1.68</v>
      </c>
      <c r="AD4650">
        <v>0.443</v>
      </c>
      <c r="AE4650">
        <v>1.8979999999999999</v>
      </c>
      <c r="AF4650">
        <v>1.83</v>
      </c>
      <c r="AG4650">
        <v>5.8120000000000003</v>
      </c>
      <c r="AH4650">
        <v>-2.25</v>
      </c>
      <c r="AI4650">
        <v>0.94</v>
      </c>
      <c r="AJ4650">
        <v>23.8</v>
      </c>
      <c r="AK4650">
        <v>7.6</v>
      </c>
      <c r="AL4650">
        <v>7.8</v>
      </c>
      <c r="AM4650">
        <v>246.35300000000001</v>
      </c>
      <c r="AN4650">
        <v>461.80099999999999</v>
      </c>
      <c r="AO4650" t="s">
        <v>5011</v>
      </c>
    </row>
    <row r="4651" spans="1:41">
      <c r="A4651" t="s">
        <v>4298</v>
      </c>
      <c r="B4651" t="s">
        <v>90</v>
      </c>
      <c r="C4651" t="s">
        <v>247</v>
      </c>
      <c r="D4651" t="s">
        <v>248</v>
      </c>
      <c r="E4651" t="s">
        <v>197</v>
      </c>
      <c r="F4651" t="s">
        <v>94</v>
      </c>
      <c r="G4651" t="s">
        <v>171</v>
      </c>
      <c r="H4651">
        <v>83</v>
      </c>
      <c r="I4651" t="s">
        <v>107</v>
      </c>
      <c r="J4651" t="s">
        <v>108</v>
      </c>
      <c r="K4651">
        <v>21</v>
      </c>
      <c r="L4651">
        <v>1</v>
      </c>
      <c r="M4651" t="s">
        <v>98</v>
      </c>
      <c r="N4651">
        <v>0.98199999999999998</v>
      </c>
      <c r="O4651" t="s">
        <v>210</v>
      </c>
      <c r="P4651" t="s">
        <v>141</v>
      </c>
      <c r="Q4651" t="s">
        <v>185</v>
      </c>
      <c r="R4651" t="s">
        <v>90</v>
      </c>
      <c r="S4651">
        <v>0</v>
      </c>
      <c r="T4651">
        <v>0</v>
      </c>
      <c r="U4651">
        <v>0</v>
      </c>
      <c r="V4651">
        <v>0</v>
      </c>
      <c r="W4651">
        <v>1</v>
      </c>
      <c r="X4651">
        <v>0</v>
      </c>
      <c r="Y4651">
        <v>7</v>
      </c>
      <c r="Z4651">
        <v>95.9</v>
      </c>
      <c r="AA4651">
        <v>87.9</v>
      </c>
      <c r="AB4651">
        <v>3.35</v>
      </c>
      <c r="AC4651">
        <v>1.36</v>
      </c>
      <c r="AD4651">
        <v>-0.129</v>
      </c>
      <c r="AE4651">
        <v>1.9390000000000001</v>
      </c>
      <c r="AF4651">
        <v>1.506</v>
      </c>
      <c r="AG4651">
        <v>5.8739999999999997</v>
      </c>
      <c r="AH4651">
        <v>8.6199999999999992</v>
      </c>
      <c r="AI4651">
        <v>5.88</v>
      </c>
      <c r="AJ4651">
        <v>23.8</v>
      </c>
      <c r="AK4651">
        <v>-34.6</v>
      </c>
      <c r="AL4651">
        <v>5.5</v>
      </c>
      <c r="AM4651">
        <v>124.492</v>
      </c>
      <c r="AN4651">
        <v>2139.88</v>
      </c>
      <c r="AO4651" t="s">
        <v>5012</v>
      </c>
    </row>
    <row r="4652" spans="1:41">
      <c r="A4652" t="s">
        <v>4298</v>
      </c>
      <c r="B4652" t="s">
        <v>90</v>
      </c>
      <c r="C4652" t="s">
        <v>247</v>
      </c>
      <c r="D4652" t="s">
        <v>248</v>
      </c>
      <c r="E4652" t="s">
        <v>197</v>
      </c>
      <c r="F4652" t="s">
        <v>94</v>
      </c>
      <c r="G4652" t="s">
        <v>171</v>
      </c>
      <c r="H4652">
        <v>84</v>
      </c>
      <c r="I4652" t="s">
        <v>96</v>
      </c>
      <c r="J4652" t="s">
        <v>97</v>
      </c>
      <c r="K4652">
        <v>22</v>
      </c>
      <c r="L4652">
        <v>1</v>
      </c>
      <c r="M4652" t="s">
        <v>98</v>
      </c>
      <c r="N4652">
        <v>0.98699999999999999</v>
      </c>
      <c r="O4652" t="s">
        <v>123</v>
      </c>
      <c r="Q4652" t="s">
        <v>253</v>
      </c>
      <c r="R4652" t="s">
        <v>3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7</v>
      </c>
      <c r="Z4652">
        <v>95.3</v>
      </c>
      <c r="AA4652">
        <v>87.6</v>
      </c>
      <c r="AB4652">
        <v>3.65</v>
      </c>
      <c r="AC4652">
        <v>1.65</v>
      </c>
      <c r="AD4652">
        <v>-1.278</v>
      </c>
      <c r="AE4652">
        <v>3.8740000000000001</v>
      </c>
      <c r="AF4652">
        <v>1.0840000000000001</v>
      </c>
      <c r="AG4652">
        <v>6.0730000000000004</v>
      </c>
      <c r="AH4652">
        <v>8.52</v>
      </c>
      <c r="AI4652">
        <v>7.86</v>
      </c>
      <c r="AJ4652">
        <v>23.8</v>
      </c>
      <c r="AK4652">
        <v>-40.4</v>
      </c>
      <c r="AL4652">
        <v>4.7</v>
      </c>
      <c r="AM4652">
        <v>132.80099999999999</v>
      </c>
      <c r="AN4652">
        <v>2381.62</v>
      </c>
      <c r="AO4652" t="s">
        <v>5013</v>
      </c>
    </row>
    <row r="4653" spans="1:41">
      <c r="A4653" t="s">
        <v>4298</v>
      </c>
      <c r="B4653" t="s">
        <v>90</v>
      </c>
      <c r="C4653" t="s">
        <v>247</v>
      </c>
      <c r="D4653" t="s">
        <v>248</v>
      </c>
      <c r="E4653" t="s">
        <v>197</v>
      </c>
      <c r="F4653" t="s">
        <v>94</v>
      </c>
      <c r="G4653" t="s">
        <v>171</v>
      </c>
      <c r="H4653">
        <v>85</v>
      </c>
      <c r="I4653" t="s">
        <v>96</v>
      </c>
      <c r="J4653" t="s">
        <v>97</v>
      </c>
      <c r="K4653">
        <v>22</v>
      </c>
      <c r="L4653">
        <v>2</v>
      </c>
      <c r="M4653" t="s">
        <v>98</v>
      </c>
      <c r="N4653">
        <v>0.98499999999999999</v>
      </c>
      <c r="O4653" t="s">
        <v>123</v>
      </c>
      <c r="Q4653" t="s">
        <v>253</v>
      </c>
      <c r="R4653" t="s">
        <v>3</v>
      </c>
      <c r="S4653">
        <v>1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7</v>
      </c>
      <c r="Z4653">
        <v>96.4</v>
      </c>
      <c r="AA4653">
        <v>88.4</v>
      </c>
      <c r="AB4653">
        <v>3.65</v>
      </c>
      <c r="AC4653">
        <v>1.65</v>
      </c>
      <c r="AD4653">
        <v>-1.0289999999999999</v>
      </c>
      <c r="AE4653">
        <v>2.5379999999999998</v>
      </c>
      <c r="AF4653">
        <v>1</v>
      </c>
      <c r="AG4653">
        <v>5.8479999999999999</v>
      </c>
      <c r="AH4653">
        <v>8.65</v>
      </c>
      <c r="AI4653">
        <v>6.91</v>
      </c>
      <c r="AJ4653">
        <v>23.8</v>
      </c>
      <c r="AK4653">
        <v>-38.1</v>
      </c>
      <c r="AL4653">
        <v>5</v>
      </c>
      <c r="AM4653">
        <v>128.76900000000001</v>
      </c>
      <c r="AN4653">
        <v>2290.5700000000002</v>
      </c>
      <c r="AO4653" t="s">
        <v>5014</v>
      </c>
    </row>
    <row r="4654" spans="1:41">
      <c r="A4654" t="s">
        <v>4298</v>
      </c>
      <c r="B4654" t="s">
        <v>90</v>
      </c>
      <c r="C4654" t="s">
        <v>247</v>
      </c>
      <c r="D4654" t="s">
        <v>248</v>
      </c>
      <c r="E4654" t="s">
        <v>197</v>
      </c>
      <c r="F4654" t="s">
        <v>94</v>
      </c>
      <c r="G4654" t="s">
        <v>171</v>
      </c>
      <c r="H4654">
        <v>86</v>
      </c>
      <c r="I4654" t="s">
        <v>96</v>
      </c>
      <c r="J4654" t="s">
        <v>97</v>
      </c>
      <c r="K4654">
        <v>22</v>
      </c>
      <c r="L4654">
        <v>3</v>
      </c>
      <c r="M4654" t="s">
        <v>98</v>
      </c>
      <c r="N4654">
        <v>0.96399999999999997</v>
      </c>
      <c r="O4654" t="s">
        <v>123</v>
      </c>
      <c r="Q4654" t="s">
        <v>253</v>
      </c>
      <c r="R4654" t="s">
        <v>3</v>
      </c>
      <c r="S4654">
        <v>2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7</v>
      </c>
      <c r="Z4654">
        <v>96.8</v>
      </c>
      <c r="AA4654">
        <v>88.8</v>
      </c>
      <c r="AB4654">
        <v>3.53</v>
      </c>
      <c r="AC4654">
        <v>1.62</v>
      </c>
      <c r="AD4654">
        <v>-1.1599999999999999</v>
      </c>
      <c r="AE4654">
        <v>2.6280000000000001</v>
      </c>
      <c r="AF4654">
        <v>0.93700000000000006</v>
      </c>
      <c r="AG4654">
        <v>5.931</v>
      </c>
      <c r="AH4654">
        <v>9.42</v>
      </c>
      <c r="AI4654">
        <v>7.04</v>
      </c>
      <c r="AJ4654">
        <v>23.8</v>
      </c>
      <c r="AK4654">
        <v>-41.4</v>
      </c>
      <c r="AL4654">
        <v>5.0999999999999996</v>
      </c>
      <c r="AM4654">
        <v>126.922</v>
      </c>
      <c r="AN4654">
        <v>2443.6</v>
      </c>
      <c r="AO4654" t="s">
        <v>5015</v>
      </c>
    </row>
    <row r="4655" spans="1:41">
      <c r="A4655" t="s">
        <v>4298</v>
      </c>
      <c r="B4655" t="s">
        <v>90</v>
      </c>
      <c r="C4655" t="s">
        <v>247</v>
      </c>
      <c r="D4655" t="s">
        <v>248</v>
      </c>
      <c r="E4655" t="s">
        <v>197</v>
      </c>
      <c r="F4655" t="s">
        <v>94</v>
      </c>
      <c r="G4655" t="s">
        <v>171</v>
      </c>
      <c r="H4655">
        <v>87</v>
      </c>
      <c r="I4655" t="s">
        <v>103</v>
      </c>
      <c r="J4655" t="s">
        <v>104</v>
      </c>
      <c r="K4655">
        <v>22</v>
      </c>
      <c r="L4655">
        <v>4</v>
      </c>
      <c r="M4655" t="s">
        <v>98</v>
      </c>
      <c r="N4655">
        <v>0.98399999999999999</v>
      </c>
      <c r="O4655" t="s">
        <v>123</v>
      </c>
      <c r="Q4655" t="s">
        <v>253</v>
      </c>
      <c r="R4655" t="s">
        <v>3</v>
      </c>
      <c r="S4655">
        <v>3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7</v>
      </c>
      <c r="Z4655">
        <v>94.5</v>
      </c>
      <c r="AA4655">
        <v>87.1</v>
      </c>
      <c r="AB4655">
        <v>3.43</v>
      </c>
      <c r="AC4655">
        <v>1.7</v>
      </c>
      <c r="AD4655">
        <v>-0.29699999999999999</v>
      </c>
      <c r="AE4655">
        <v>2.069</v>
      </c>
      <c r="AF4655">
        <v>1.2190000000000001</v>
      </c>
      <c r="AG4655">
        <v>5.8010000000000002</v>
      </c>
      <c r="AH4655">
        <v>8.3699999999999992</v>
      </c>
      <c r="AI4655">
        <v>5.18</v>
      </c>
      <c r="AJ4655">
        <v>23.8</v>
      </c>
      <c r="AK4655">
        <v>-32.1</v>
      </c>
      <c r="AL4655">
        <v>5.8</v>
      </c>
      <c r="AM4655">
        <v>121.958</v>
      </c>
      <c r="AN4655">
        <v>2003.45</v>
      </c>
      <c r="AO4655" t="s">
        <v>5016</v>
      </c>
    </row>
    <row r="4656" spans="1:41">
      <c r="A4656" t="s">
        <v>4298</v>
      </c>
      <c r="B4656" t="s">
        <v>90</v>
      </c>
      <c r="C4656" t="s">
        <v>247</v>
      </c>
      <c r="D4656" t="s">
        <v>248</v>
      </c>
      <c r="E4656" t="s">
        <v>197</v>
      </c>
      <c r="F4656" t="s">
        <v>94</v>
      </c>
      <c r="G4656" t="s">
        <v>171</v>
      </c>
      <c r="H4656">
        <v>88</v>
      </c>
      <c r="I4656" t="s">
        <v>127</v>
      </c>
      <c r="J4656" t="s">
        <v>104</v>
      </c>
      <c r="K4656">
        <v>22</v>
      </c>
      <c r="L4656">
        <v>5</v>
      </c>
      <c r="M4656" t="s">
        <v>98</v>
      </c>
      <c r="N4656">
        <v>0.98899999999999999</v>
      </c>
      <c r="O4656" t="s">
        <v>123</v>
      </c>
      <c r="Q4656" t="s">
        <v>253</v>
      </c>
      <c r="R4656" t="s">
        <v>3</v>
      </c>
      <c r="S4656">
        <v>3</v>
      </c>
      <c r="T4656">
        <v>1</v>
      </c>
      <c r="U4656">
        <v>1</v>
      </c>
      <c r="V4656">
        <v>0</v>
      </c>
      <c r="W4656">
        <v>0</v>
      </c>
      <c r="X4656">
        <v>1</v>
      </c>
      <c r="Y4656">
        <v>7</v>
      </c>
      <c r="Z4656">
        <v>96.3</v>
      </c>
      <c r="AA4656">
        <v>88.9</v>
      </c>
      <c r="AB4656">
        <v>3.65</v>
      </c>
      <c r="AC4656">
        <v>1.65</v>
      </c>
      <c r="AD4656">
        <v>0.31</v>
      </c>
      <c r="AE4656">
        <v>3.226</v>
      </c>
      <c r="AF4656">
        <v>1.5229999999999999</v>
      </c>
      <c r="AG4656">
        <v>5.9219999999999997</v>
      </c>
      <c r="AH4656">
        <v>8.3699999999999992</v>
      </c>
      <c r="AI4656">
        <v>8.52</v>
      </c>
      <c r="AJ4656">
        <v>23.8</v>
      </c>
      <c r="AK4656">
        <v>-44.4</v>
      </c>
      <c r="AL4656">
        <v>4.5</v>
      </c>
      <c r="AM4656">
        <v>135.642</v>
      </c>
      <c r="AN4656">
        <v>2490.65</v>
      </c>
      <c r="AO4656" t="s">
        <v>5017</v>
      </c>
    </row>
    <row r="4657" spans="1:41">
      <c r="A4657" t="s">
        <v>4298</v>
      </c>
      <c r="B4657" t="s">
        <v>90</v>
      </c>
      <c r="C4657" t="s">
        <v>247</v>
      </c>
      <c r="D4657" t="s">
        <v>248</v>
      </c>
      <c r="E4657" t="s">
        <v>197</v>
      </c>
      <c r="F4657" t="s">
        <v>94</v>
      </c>
      <c r="G4657" t="s">
        <v>171</v>
      </c>
      <c r="H4657">
        <v>89</v>
      </c>
      <c r="I4657" t="s">
        <v>147</v>
      </c>
      <c r="J4657" t="s">
        <v>104</v>
      </c>
      <c r="K4657">
        <v>22</v>
      </c>
      <c r="L4657">
        <v>6</v>
      </c>
      <c r="M4657" t="s">
        <v>98</v>
      </c>
      <c r="N4657">
        <v>0.98</v>
      </c>
      <c r="O4657" t="s">
        <v>123</v>
      </c>
      <c r="Q4657" t="s">
        <v>253</v>
      </c>
      <c r="R4657" t="s">
        <v>3</v>
      </c>
      <c r="S4657">
        <v>3</v>
      </c>
      <c r="T4657">
        <v>2</v>
      </c>
      <c r="U4657">
        <v>1</v>
      </c>
      <c r="V4657">
        <v>0</v>
      </c>
      <c r="W4657">
        <v>0</v>
      </c>
      <c r="X4657">
        <v>1</v>
      </c>
      <c r="Y4657">
        <v>7</v>
      </c>
      <c r="Z4657">
        <v>97.5</v>
      </c>
      <c r="AA4657">
        <v>88.9</v>
      </c>
      <c r="AB4657">
        <v>3.65</v>
      </c>
      <c r="AC4657">
        <v>1.65</v>
      </c>
      <c r="AD4657">
        <v>-0.22900000000000001</v>
      </c>
      <c r="AE4657">
        <v>1.8520000000000001</v>
      </c>
      <c r="AF4657">
        <v>1.427</v>
      </c>
      <c r="AG4657">
        <v>5.7450000000000001</v>
      </c>
      <c r="AH4657">
        <v>8.64</v>
      </c>
      <c r="AI4657">
        <v>7.55</v>
      </c>
      <c r="AJ4657">
        <v>23.7</v>
      </c>
      <c r="AK4657">
        <v>-39.9</v>
      </c>
      <c r="AL4657">
        <v>4.9000000000000004</v>
      </c>
      <c r="AM4657">
        <v>131.27600000000001</v>
      </c>
      <c r="AN4657">
        <v>2380.84</v>
      </c>
      <c r="AO4657" t="s">
        <v>5018</v>
      </c>
    </row>
    <row r="4658" spans="1:41">
      <c r="A4658" t="s">
        <v>4298</v>
      </c>
      <c r="B4658" t="s">
        <v>90</v>
      </c>
      <c r="C4658" t="s">
        <v>247</v>
      </c>
      <c r="D4658" t="s">
        <v>248</v>
      </c>
      <c r="E4658" t="s">
        <v>197</v>
      </c>
      <c r="F4658" t="s">
        <v>94</v>
      </c>
      <c r="G4658" t="s">
        <v>171</v>
      </c>
      <c r="H4658">
        <v>90</v>
      </c>
      <c r="I4658" t="s">
        <v>127</v>
      </c>
      <c r="J4658" t="s">
        <v>104</v>
      </c>
      <c r="K4658">
        <v>23</v>
      </c>
      <c r="L4658">
        <v>1</v>
      </c>
      <c r="M4658" t="s">
        <v>98</v>
      </c>
      <c r="N4658">
        <v>0.97099999999999997</v>
      </c>
      <c r="O4658" t="s">
        <v>231</v>
      </c>
      <c r="Q4658" t="s">
        <v>188</v>
      </c>
      <c r="R4658" t="s">
        <v>3</v>
      </c>
      <c r="S4658">
        <v>0</v>
      </c>
      <c r="T4658">
        <v>0</v>
      </c>
      <c r="U4658">
        <v>2</v>
      </c>
      <c r="V4658">
        <v>0</v>
      </c>
      <c r="W4658">
        <v>0</v>
      </c>
      <c r="X4658">
        <v>1</v>
      </c>
      <c r="Y4658">
        <v>7</v>
      </c>
      <c r="Z4658">
        <v>95.8</v>
      </c>
      <c r="AA4658">
        <v>88.4</v>
      </c>
      <c r="AB4658">
        <v>3.46</v>
      </c>
      <c r="AC4658">
        <v>1.68</v>
      </c>
      <c r="AD4658">
        <v>1.4339999999999999</v>
      </c>
      <c r="AE4658">
        <v>3.1070000000000002</v>
      </c>
      <c r="AF4658">
        <v>1.59</v>
      </c>
      <c r="AG4658">
        <v>5.8520000000000003</v>
      </c>
      <c r="AH4658">
        <v>7.19</v>
      </c>
      <c r="AI4658">
        <v>5.89</v>
      </c>
      <c r="AJ4658">
        <v>23.8</v>
      </c>
      <c r="AK4658">
        <v>-32.9</v>
      </c>
      <c r="AL4658">
        <v>5.0999999999999996</v>
      </c>
      <c r="AM4658">
        <v>129.52600000000001</v>
      </c>
      <c r="AN4658">
        <v>1925.92</v>
      </c>
      <c r="AO4658" t="s">
        <v>5019</v>
      </c>
    </row>
    <row r="4659" spans="1:41">
      <c r="A4659" t="s">
        <v>4298</v>
      </c>
      <c r="B4659" t="s">
        <v>90</v>
      </c>
      <c r="C4659" t="s">
        <v>247</v>
      </c>
      <c r="D4659" t="s">
        <v>248</v>
      </c>
      <c r="E4659" t="s">
        <v>197</v>
      </c>
      <c r="F4659" t="s">
        <v>94</v>
      </c>
      <c r="G4659" t="s">
        <v>171</v>
      </c>
      <c r="H4659">
        <v>91</v>
      </c>
      <c r="I4659" t="s">
        <v>107</v>
      </c>
      <c r="J4659" t="s">
        <v>108</v>
      </c>
      <c r="K4659">
        <v>23</v>
      </c>
      <c r="L4659">
        <v>2</v>
      </c>
      <c r="M4659" t="s">
        <v>98</v>
      </c>
      <c r="N4659">
        <v>0.98599999999999999</v>
      </c>
      <c r="O4659" t="s">
        <v>231</v>
      </c>
      <c r="P4659" t="s">
        <v>234</v>
      </c>
      <c r="Q4659" t="s">
        <v>188</v>
      </c>
      <c r="R4659" t="s">
        <v>3</v>
      </c>
      <c r="S4659">
        <v>0</v>
      </c>
      <c r="T4659">
        <v>1</v>
      </c>
      <c r="U4659">
        <v>2</v>
      </c>
      <c r="V4659">
        <v>0</v>
      </c>
      <c r="W4659">
        <v>0</v>
      </c>
      <c r="X4659">
        <v>1</v>
      </c>
      <c r="Y4659">
        <v>7</v>
      </c>
      <c r="Z4659">
        <v>96.9</v>
      </c>
      <c r="AA4659">
        <v>89.5</v>
      </c>
      <c r="AB4659">
        <v>3.46</v>
      </c>
      <c r="AC4659">
        <v>1.68</v>
      </c>
      <c r="AD4659">
        <v>-0.67300000000000004</v>
      </c>
      <c r="AE4659">
        <v>2.8220000000000001</v>
      </c>
      <c r="AF4659">
        <v>0.99199999999999999</v>
      </c>
      <c r="AG4659">
        <v>5.9420000000000002</v>
      </c>
      <c r="AH4659">
        <v>8.61</v>
      </c>
      <c r="AI4659">
        <v>5.51</v>
      </c>
      <c r="AJ4659">
        <v>23.8</v>
      </c>
      <c r="AK4659">
        <v>-36.1</v>
      </c>
      <c r="AL4659">
        <v>5.4</v>
      </c>
      <c r="AM4659">
        <v>122.791</v>
      </c>
      <c r="AN4659">
        <v>2142.7800000000002</v>
      </c>
      <c r="AO4659" t="s">
        <v>5020</v>
      </c>
    </row>
    <row r="4660" spans="1:41">
      <c r="A4660" t="s">
        <v>4298</v>
      </c>
      <c r="B4660" t="s">
        <v>90</v>
      </c>
      <c r="C4660" t="s">
        <v>247</v>
      </c>
      <c r="D4660" t="s">
        <v>248</v>
      </c>
      <c r="E4660" t="s">
        <v>197</v>
      </c>
      <c r="F4660" t="s">
        <v>94</v>
      </c>
      <c r="G4660" t="s">
        <v>171</v>
      </c>
      <c r="H4660">
        <v>92</v>
      </c>
      <c r="I4660" t="s">
        <v>120</v>
      </c>
      <c r="J4660" t="s">
        <v>108</v>
      </c>
      <c r="K4660">
        <v>24</v>
      </c>
      <c r="L4660">
        <v>1</v>
      </c>
      <c r="M4660" t="s">
        <v>98</v>
      </c>
      <c r="N4660">
        <v>0.91900000000000004</v>
      </c>
      <c r="O4660" t="s">
        <v>356</v>
      </c>
      <c r="P4660" t="s">
        <v>109</v>
      </c>
      <c r="Q4660" t="s">
        <v>264</v>
      </c>
      <c r="R4660" t="s">
        <v>3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8</v>
      </c>
      <c r="Z4660">
        <v>89.7</v>
      </c>
      <c r="AA4660">
        <v>82.9</v>
      </c>
      <c r="AB4660">
        <v>3.64</v>
      </c>
      <c r="AC4660">
        <v>1.64</v>
      </c>
      <c r="AD4660">
        <v>-0.251</v>
      </c>
      <c r="AE4660">
        <v>2.2709999999999999</v>
      </c>
      <c r="AF4660">
        <v>1.528</v>
      </c>
      <c r="AG4660">
        <v>6.0510000000000002</v>
      </c>
      <c r="AH4660">
        <v>8.4700000000000006</v>
      </c>
      <c r="AI4660">
        <v>7.16</v>
      </c>
      <c r="AJ4660">
        <v>23.8</v>
      </c>
      <c r="AK4660">
        <v>-32.6</v>
      </c>
      <c r="AL4660">
        <v>5.7</v>
      </c>
      <c r="AM4660">
        <v>130.37299999999999</v>
      </c>
      <c r="AN4660">
        <v>2148.02</v>
      </c>
      <c r="AO4660" t="s">
        <v>5021</v>
      </c>
    </row>
    <row r="4661" spans="1:41">
      <c r="A4661" t="s">
        <v>4298</v>
      </c>
      <c r="B4661" t="s">
        <v>90</v>
      </c>
      <c r="C4661" t="s">
        <v>247</v>
      </c>
      <c r="D4661" t="s">
        <v>248</v>
      </c>
      <c r="E4661" t="s">
        <v>197</v>
      </c>
      <c r="F4661" t="s">
        <v>94</v>
      </c>
      <c r="G4661" t="s">
        <v>171</v>
      </c>
      <c r="H4661">
        <v>93</v>
      </c>
      <c r="I4661" t="s">
        <v>127</v>
      </c>
      <c r="J4661" t="s">
        <v>104</v>
      </c>
      <c r="K4661">
        <v>25</v>
      </c>
      <c r="L4661">
        <v>1</v>
      </c>
      <c r="M4661" t="s">
        <v>499</v>
      </c>
      <c r="N4661">
        <v>0.90800000000000003</v>
      </c>
      <c r="O4661" t="s">
        <v>356</v>
      </c>
      <c r="Q4661" t="s">
        <v>1321</v>
      </c>
      <c r="R4661" t="s">
        <v>3</v>
      </c>
      <c r="S4661">
        <v>0</v>
      </c>
      <c r="T4661">
        <v>0</v>
      </c>
      <c r="U4661">
        <v>0</v>
      </c>
      <c r="V4661">
        <v>0</v>
      </c>
      <c r="W4661">
        <v>1</v>
      </c>
      <c r="X4661">
        <v>0</v>
      </c>
      <c r="Y4661">
        <v>8</v>
      </c>
      <c r="Z4661">
        <v>76.2</v>
      </c>
      <c r="AA4661">
        <v>70.400000000000006</v>
      </c>
      <c r="AB4661">
        <v>3.52</v>
      </c>
      <c r="AC4661">
        <v>1.41</v>
      </c>
      <c r="AD4661">
        <v>0.40400000000000003</v>
      </c>
      <c r="AE4661">
        <v>2.371</v>
      </c>
      <c r="AF4661">
        <v>1.8959999999999999</v>
      </c>
      <c r="AG4661">
        <v>6.1440000000000001</v>
      </c>
      <c r="AH4661">
        <v>-4.9800000000000004</v>
      </c>
      <c r="AI4661">
        <v>-5.25</v>
      </c>
      <c r="AJ4661">
        <v>23.8</v>
      </c>
      <c r="AK4661">
        <v>9.6</v>
      </c>
      <c r="AL4661">
        <v>12.7</v>
      </c>
      <c r="AM4661">
        <v>316.238</v>
      </c>
      <c r="AN4661">
        <v>1169.82</v>
      </c>
      <c r="AO4661" t="s">
        <v>5022</v>
      </c>
    </row>
    <row r="4662" spans="1:41">
      <c r="A4662" t="s">
        <v>4298</v>
      </c>
      <c r="B4662" t="s">
        <v>90</v>
      </c>
      <c r="C4662" t="s">
        <v>247</v>
      </c>
      <c r="D4662" t="s">
        <v>248</v>
      </c>
      <c r="E4662" t="s">
        <v>197</v>
      </c>
      <c r="F4662" t="s">
        <v>94</v>
      </c>
      <c r="G4662" t="s">
        <v>171</v>
      </c>
      <c r="H4662">
        <v>94</v>
      </c>
      <c r="I4662" t="s">
        <v>96</v>
      </c>
      <c r="J4662" t="s">
        <v>97</v>
      </c>
      <c r="K4662">
        <v>25</v>
      </c>
      <c r="L4662">
        <v>2</v>
      </c>
      <c r="M4662" t="s">
        <v>98</v>
      </c>
      <c r="N4662">
        <v>0.98</v>
      </c>
      <c r="O4662" t="s">
        <v>356</v>
      </c>
      <c r="Q4662" t="s">
        <v>1321</v>
      </c>
      <c r="R4662" t="s">
        <v>3</v>
      </c>
      <c r="S4662">
        <v>0</v>
      </c>
      <c r="T4662">
        <v>1</v>
      </c>
      <c r="U4662">
        <v>0</v>
      </c>
      <c r="V4662">
        <v>0</v>
      </c>
      <c r="W4662">
        <v>1</v>
      </c>
      <c r="X4662">
        <v>0</v>
      </c>
      <c r="Y4662">
        <v>8</v>
      </c>
      <c r="Z4662">
        <v>94.8</v>
      </c>
      <c r="AA4662">
        <v>86.7</v>
      </c>
      <c r="AB4662">
        <v>3.5</v>
      </c>
      <c r="AC4662">
        <v>1.53</v>
      </c>
      <c r="AD4662">
        <v>-0.81599999999999995</v>
      </c>
      <c r="AE4662">
        <v>3.2349999999999999</v>
      </c>
      <c r="AF4662">
        <v>1.1839999999999999</v>
      </c>
      <c r="AG4662">
        <v>6.0359999999999996</v>
      </c>
      <c r="AH4662">
        <v>9.1300000000000008</v>
      </c>
      <c r="AI4662">
        <v>5.34</v>
      </c>
      <c r="AJ4662">
        <v>23.8</v>
      </c>
      <c r="AK4662">
        <v>-34.700000000000003</v>
      </c>
      <c r="AL4662">
        <v>5.8</v>
      </c>
      <c r="AM4662">
        <v>120.477</v>
      </c>
      <c r="AN4662">
        <v>2145.75</v>
      </c>
      <c r="AO4662" t="s">
        <v>5023</v>
      </c>
    </row>
    <row r="4663" spans="1:41">
      <c r="A4663" t="s">
        <v>4298</v>
      </c>
      <c r="B4663" t="s">
        <v>90</v>
      </c>
      <c r="C4663" t="s">
        <v>247</v>
      </c>
      <c r="D4663" t="s">
        <v>248</v>
      </c>
      <c r="E4663" t="s">
        <v>197</v>
      </c>
      <c r="F4663" t="s">
        <v>94</v>
      </c>
      <c r="G4663" t="s">
        <v>171</v>
      </c>
      <c r="H4663">
        <v>95</v>
      </c>
      <c r="I4663" t="s">
        <v>194</v>
      </c>
      <c r="J4663" t="s">
        <v>108</v>
      </c>
      <c r="K4663">
        <v>25</v>
      </c>
      <c r="L4663">
        <v>3</v>
      </c>
      <c r="M4663" t="s">
        <v>98</v>
      </c>
      <c r="N4663">
        <v>0.98299999999999998</v>
      </c>
      <c r="O4663" t="s">
        <v>356</v>
      </c>
      <c r="P4663" t="s">
        <v>109</v>
      </c>
      <c r="Q4663" t="s">
        <v>1321</v>
      </c>
      <c r="R4663" t="s">
        <v>3</v>
      </c>
      <c r="S4663">
        <v>1</v>
      </c>
      <c r="T4663">
        <v>1</v>
      </c>
      <c r="U4663">
        <v>0</v>
      </c>
      <c r="V4663">
        <v>0</v>
      </c>
      <c r="W4663">
        <v>1</v>
      </c>
      <c r="X4663">
        <v>0</v>
      </c>
      <c r="Y4663">
        <v>8</v>
      </c>
      <c r="Z4663">
        <v>94.2</v>
      </c>
      <c r="AA4663">
        <v>86.4</v>
      </c>
      <c r="AB4663">
        <v>3.52</v>
      </c>
      <c r="AC4663">
        <v>1.41</v>
      </c>
      <c r="AD4663">
        <v>1.028</v>
      </c>
      <c r="AE4663">
        <v>2.536</v>
      </c>
      <c r="AF4663">
        <v>1.708</v>
      </c>
      <c r="AG4663">
        <v>5.8680000000000003</v>
      </c>
      <c r="AH4663">
        <v>8.8000000000000007</v>
      </c>
      <c r="AI4663">
        <v>6.2</v>
      </c>
      <c r="AJ4663">
        <v>23.8</v>
      </c>
      <c r="AK4663">
        <v>-36.299999999999997</v>
      </c>
      <c r="AL4663">
        <v>5.6</v>
      </c>
      <c r="AM4663">
        <v>125.328</v>
      </c>
      <c r="AN4663">
        <v>2174.2600000000002</v>
      </c>
      <c r="AO4663" t="s">
        <v>5024</v>
      </c>
    </row>
    <row r="4664" spans="1:41">
      <c r="A4664" t="s">
        <v>4298</v>
      </c>
      <c r="B4664" t="s">
        <v>90</v>
      </c>
      <c r="C4664" t="s">
        <v>247</v>
      </c>
      <c r="D4664" t="s">
        <v>248</v>
      </c>
      <c r="E4664" t="s">
        <v>197</v>
      </c>
      <c r="F4664" t="s">
        <v>94</v>
      </c>
      <c r="G4664" t="s">
        <v>171</v>
      </c>
      <c r="H4664">
        <v>96</v>
      </c>
      <c r="I4664" t="s">
        <v>96</v>
      </c>
      <c r="J4664" t="s">
        <v>97</v>
      </c>
      <c r="K4664">
        <v>26</v>
      </c>
      <c r="L4664">
        <v>1</v>
      </c>
      <c r="M4664" t="s">
        <v>98</v>
      </c>
      <c r="N4664">
        <v>0.79300000000000004</v>
      </c>
      <c r="O4664" t="s">
        <v>210</v>
      </c>
      <c r="Q4664" t="s">
        <v>4959</v>
      </c>
      <c r="R4664" t="s">
        <v>3</v>
      </c>
      <c r="S4664">
        <v>0</v>
      </c>
      <c r="T4664">
        <v>0</v>
      </c>
      <c r="U4664">
        <v>0</v>
      </c>
      <c r="V4664">
        <v>0</v>
      </c>
      <c r="W4664">
        <v>1</v>
      </c>
      <c r="X4664">
        <v>0</v>
      </c>
      <c r="Y4664">
        <v>8</v>
      </c>
      <c r="Z4664">
        <v>95</v>
      </c>
      <c r="AA4664">
        <v>87.4</v>
      </c>
      <c r="AB4664">
        <v>3.67</v>
      </c>
      <c r="AC4664">
        <v>1.69</v>
      </c>
      <c r="AD4664">
        <v>-1.6240000000000001</v>
      </c>
      <c r="AE4664">
        <v>3.2090000000000001</v>
      </c>
      <c r="AF4664">
        <v>1.234</v>
      </c>
      <c r="AG4664">
        <v>5.8819999999999997</v>
      </c>
      <c r="AH4664">
        <v>5.03</v>
      </c>
      <c r="AI4664">
        <v>8.81</v>
      </c>
      <c r="AJ4664">
        <v>23.8</v>
      </c>
      <c r="AK4664">
        <v>-26</v>
      </c>
      <c r="AL4664">
        <v>3.7</v>
      </c>
      <c r="AM4664">
        <v>150.381</v>
      </c>
      <c r="AN4664">
        <v>2080.29</v>
      </c>
      <c r="AO4664" t="s">
        <v>5025</v>
      </c>
    </row>
    <row r="4665" spans="1:41">
      <c r="A4665" t="s">
        <v>4298</v>
      </c>
      <c r="B4665" t="s">
        <v>90</v>
      </c>
      <c r="C4665" t="s">
        <v>247</v>
      </c>
      <c r="D4665" t="s">
        <v>248</v>
      </c>
      <c r="E4665" t="s">
        <v>197</v>
      </c>
      <c r="F4665" t="s">
        <v>94</v>
      </c>
      <c r="G4665" t="s">
        <v>171</v>
      </c>
      <c r="H4665">
        <v>97</v>
      </c>
      <c r="I4665" t="s">
        <v>107</v>
      </c>
      <c r="J4665" t="s">
        <v>108</v>
      </c>
      <c r="K4665">
        <v>26</v>
      </c>
      <c r="L4665">
        <v>2</v>
      </c>
      <c r="M4665" t="s">
        <v>98</v>
      </c>
      <c r="N4665">
        <v>0.93700000000000006</v>
      </c>
      <c r="O4665" t="s">
        <v>210</v>
      </c>
      <c r="P4665" t="s">
        <v>141</v>
      </c>
      <c r="Q4665" t="s">
        <v>4959</v>
      </c>
      <c r="R4665" t="s">
        <v>3</v>
      </c>
      <c r="S4665">
        <v>1</v>
      </c>
      <c r="T4665">
        <v>0</v>
      </c>
      <c r="U4665">
        <v>0</v>
      </c>
      <c r="V4665">
        <v>0</v>
      </c>
      <c r="W4665">
        <v>1</v>
      </c>
      <c r="X4665">
        <v>0</v>
      </c>
      <c r="Y4665">
        <v>8</v>
      </c>
      <c r="Z4665">
        <v>94.6</v>
      </c>
      <c r="AA4665">
        <v>87.2</v>
      </c>
      <c r="AB4665">
        <v>3.55</v>
      </c>
      <c r="AC4665">
        <v>1.64</v>
      </c>
      <c r="AD4665">
        <v>0.75</v>
      </c>
      <c r="AE4665">
        <v>3.2330000000000001</v>
      </c>
      <c r="AF4665">
        <v>1.649</v>
      </c>
      <c r="AG4665">
        <v>5.915</v>
      </c>
      <c r="AH4665">
        <v>10.08</v>
      </c>
      <c r="AI4665">
        <v>4.53</v>
      </c>
      <c r="AJ4665">
        <v>23.8</v>
      </c>
      <c r="AK4665">
        <v>-37.4</v>
      </c>
      <c r="AL4665">
        <v>6.3</v>
      </c>
      <c r="AM4665">
        <v>114.389</v>
      </c>
      <c r="AN4665">
        <v>2253.3200000000002</v>
      </c>
      <c r="AO4665" t="s">
        <v>5026</v>
      </c>
    </row>
    <row r="4666" spans="1:41">
      <c r="A4666" t="s">
        <v>4298</v>
      </c>
      <c r="B4666" t="s">
        <v>90</v>
      </c>
      <c r="C4666" t="s">
        <v>247</v>
      </c>
      <c r="D4666" t="s">
        <v>248</v>
      </c>
      <c r="E4666" t="s">
        <v>197</v>
      </c>
      <c r="F4666" t="s">
        <v>94</v>
      </c>
      <c r="G4666" t="s">
        <v>171</v>
      </c>
      <c r="H4666">
        <v>98</v>
      </c>
      <c r="I4666" t="s">
        <v>96</v>
      </c>
      <c r="J4666" t="s">
        <v>97</v>
      </c>
      <c r="K4666">
        <v>27</v>
      </c>
      <c r="L4666">
        <v>1</v>
      </c>
      <c r="M4666" t="s">
        <v>115</v>
      </c>
      <c r="N4666">
        <v>0.85</v>
      </c>
      <c r="O4666" t="s">
        <v>123</v>
      </c>
      <c r="Q4666" t="s">
        <v>2715</v>
      </c>
      <c r="R4666" t="s">
        <v>90</v>
      </c>
      <c r="S4666">
        <v>0</v>
      </c>
      <c r="T4666">
        <v>0</v>
      </c>
      <c r="U4666">
        <v>1</v>
      </c>
      <c r="V4666">
        <v>0</v>
      </c>
      <c r="W4666">
        <v>1</v>
      </c>
      <c r="X4666">
        <v>0</v>
      </c>
      <c r="Y4666">
        <v>8</v>
      </c>
      <c r="Z4666">
        <v>84.8</v>
      </c>
      <c r="AA4666">
        <v>77.900000000000006</v>
      </c>
      <c r="AB4666">
        <v>3.51</v>
      </c>
      <c r="AC4666">
        <v>1.55</v>
      </c>
      <c r="AD4666">
        <v>-0.51500000000000001</v>
      </c>
      <c r="AE4666">
        <v>4.3369999999999997</v>
      </c>
      <c r="AF4666">
        <v>1.9510000000000001</v>
      </c>
      <c r="AG4666">
        <v>6.0339999999999998</v>
      </c>
      <c r="AH4666">
        <v>1.84</v>
      </c>
      <c r="AI4666">
        <v>0.5</v>
      </c>
      <c r="AJ4666">
        <v>23.8</v>
      </c>
      <c r="AK4666">
        <v>-2.9</v>
      </c>
      <c r="AL4666">
        <v>8.1</v>
      </c>
      <c r="AM4666">
        <v>106.69199999999999</v>
      </c>
      <c r="AN4666">
        <v>348.75700000000001</v>
      </c>
      <c r="AO4666" t="s">
        <v>5027</v>
      </c>
    </row>
    <row r="4667" spans="1:41">
      <c r="A4667" t="s">
        <v>4298</v>
      </c>
      <c r="B4667" t="s">
        <v>90</v>
      </c>
      <c r="C4667" t="s">
        <v>247</v>
      </c>
      <c r="D4667" t="s">
        <v>248</v>
      </c>
      <c r="E4667" t="s">
        <v>197</v>
      </c>
      <c r="F4667" t="s">
        <v>94</v>
      </c>
      <c r="G4667" t="s">
        <v>171</v>
      </c>
      <c r="H4667">
        <v>99</v>
      </c>
      <c r="I4667" t="s">
        <v>103</v>
      </c>
      <c r="J4667" t="s">
        <v>104</v>
      </c>
      <c r="K4667">
        <v>27</v>
      </c>
      <c r="L4667">
        <v>2</v>
      </c>
      <c r="M4667" t="s">
        <v>98</v>
      </c>
      <c r="N4667">
        <v>0.67100000000000004</v>
      </c>
      <c r="O4667" t="s">
        <v>123</v>
      </c>
      <c r="Q4667" t="s">
        <v>2715</v>
      </c>
      <c r="R4667" t="s">
        <v>90</v>
      </c>
      <c r="S4667">
        <v>1</v>
      </c>
      <c r="T4667">
        <v>0</v>
      </c>
      <c r="U4667">
        <v>1</v>
      </c>
      <c r="V4667">
        <v>0</v>
      </c>
      <c r="W4667">
        <v>1</v>
      </c>
      <c r="X4667">
        <v>0</v>
      </c>
      <c r="Y4667">
        <v>8</v>
      </c>
      <c r="Z4667">
        <v>95.3</v>
      </c>
      <c r="AA4667">
        <v>87.2</v>
      </c>
      <c r="AB4667">
        <v>3.46</v>
      </c>
      <c r="AC4667">
        <v>1.61</v>
      </c>
      <c r="AD4667">
        <v>-0.54400000000000004</v>
      </c>
      <c r="AE4667">
        <v>2.444</v>
      </c>
      <c r="AF4667">
        <v>1.55</v>
      </c>
      <c r="AG4667">
        <v>5.7350000000000003</v>
      </c>
      <c r="AH4667">
        <v>4.12</v>
      </c>
      <c r="AI4667">
        <v>10.66</v>
      </c>
      <c r="AJ4667">
        <v>23.8</v>
      </c>
      <c r="AK4667">
        <v>-26.3</v>
      </c>
      <c r="AL4667">
        <v>3</v>
      </c>
      <c r="AM4667">
        <v>158.95099999999999</v>
      </c>
      <c r="AN4667">
        <v>2333.8200000000002</v>
      </c>
      <c r="AO4667" t="s">
        <v>5028</v>
      </c>
    </row>
    <row r="4668" spans="1:41">
      <c r="A4668" t="s">
        <v>4298</v>
      </c>
      <c r="B4668" t="s">
        <v>90</v>
      </c>
      <c r="C4668" t="s">
        <v>247</v>
      </c>
      <c r="D4668" t="s">
        <v>248</v>
      </c>
      <c r="E4668" t="s">
        <v>197</v>
      </c>
      <c r="F4668" t="s">
        <v>94</v>
      </c>
      <c r="G4668" t="s">
        <v>171</v>
      </c>
      <c r="H4668">
        <v>100</v>
      </c>
      <c r="I4668" t="s">
        <v>96</v>
      </c>
      <c r="J4668" t="s">
        <v>97</v>
      </c>
      <c r="K4668">
        <v>27</v>
      </c>
      <c r="L4668">
        <v>3</v>
      </c>
      <c r="M4668" t="s">
        <v>98</v>
      </c>
      <c r="N4668">
        <v>0.98499999999999999</v>
      </c>
      <c r="O4668" t="s">
        <v>123</v>
      </c>
      <c r="Q4668" t="s">
        <v>2715</v>
      </c>
      <c r="R4668" t="s">
        <v>90</v>
      </c>
      <c r="S4668">
        <v>1</v>
      </c>
      <c r="T4668">
        <v>1</v>
      </c>
      <c r="U4668">
        <v>1</v>
      </c>
      <c r="V4668">
        <v>0</v>
      </c>
      <c r="W4668">
        <v>1</v>
      </c>
      <c r="X4668">
        <v>0</v>
      </c>
      <c r="Y4668">
        <v>8</v>
      </c>
      <c r="Z4668">
        <v>95.9</v>
      </c>
      <c r="AA4668">
        <v>88.2</v>
      </c>
      <c r="AB4668">
        <v>3.48</v>
      </c>
      <c r="AC4668">
        <v>1.63</v>
      </c>
      <c r="AD4668">
        <v>-1.2230000000000001</v>
      </c>
      <c r="AE4668">
        <v>1.8049999999999999</v>
      </c>
      <c r="AF4668">
        <v>1.206</v>
      </c>
      <c r="AG4668">
        <v>5.8029999999999999</v>
      </c>
      <c r="AH4668">
        <v>7.63</v>
      </c>
      <c r="AI4668">
        <v>8.8000000000000007</v>
      </c>
      <c r="AJ4668">
        <v>23.8</v>
      </c>
      <c r="AK4668">
        <v>-38.4</v>
      </c>
      <c r="AL4668">
        <v>4.3</v>
      </c>
      <c r="AM4668">
        <v>139.215</v>
      </c>
      <c r="AN4668">
        <v>2401.46</v>
      </c>
      <c r="AO4668" t="s">
        <v>5029</v>
      </c>
    </row>
    <row r="4669" spans="1:41">
      <c r="A4669" t="s">
        <v>4298</v>
      </c>
      <c r="B4669" t="s">
        <v>90</v>
      </c>
      <c r="C4669" t="s">
        <v>247</v>
      </c>
      <c r="D4669" t="s">
        <v>248</v>
      </c>
      <c r="E4669" t="s">
        <v>197</v>
      </c>
      <c r="F4669" t="s">
        <v>94</v>
      </c>
      <c r="G4669" t="s">
        <v>171</v>
      </c>
      <c r="H4669">
        <v>101</v>
      </c>
      <c r="I4669" t="s">
        <v>147</v>
      </c>
      <c r="J4669" t="s">
        <v>104</v>
      </c>
      <c r="K4669">
        <v>27</v>
      </c>
      <c r="L4669">
        <v>4</v>
      </c>
      <c r="M4669" t="s">
        <v>98</v>
      </c>
      <c r="N4669">
        <v>0.98699999999999999</v>
      </c>
      <c r="O4669" t="s">
        <v>123</v>
      </c>
      <c r="Q4669" t="s">
        <v>2715</v>
      </c>
      <c r="R4669" t="s">
        <v>90</v>
      </c>
      <c r="S4669">
        <v>2</v>
      </c>
      <c r="T4669">
        <v>1</v>
      </c>
      <c r="U4669">
        <v>1</v>
      </c>
      <c r="V4669">
        <v>0</v>
      </c>
      <c r="W4669">
        <v>1</v>
      </c>
      <c r="X4669">
        <v>0</v>
      </c>
      <c r="Y4669">
        <v>8</v>
      </c>
      <c r="Z4669">
        <v>94.6</v>
      </c>
      <c r="AA4669">
        <v>87</v>
      </c>
      <c r="AB4669">
        <v>3.65</v>
      </c>
      <c r="AC4669">
        <v>1.55</v>
      </c>
      <c r="AD4669">
        <v>-0.96099999999999997</v>
      </c>
      <c r="AE4669">
        <v>2.7149999999999999</v>
      </c>
      <c r="AF4669">
        <v>1.526</v>
      </c>
      <c r="AG4669">
        <v>5.7619999999999996</v>
      </c>
      <c r="AH4669">
        <v>8.0299999999999994</v>
      </c>
      <c r="AI4669">
        <v>8.48</v>
      </c>
      <c r="AJ4669">
        <v>23.8</v>
      </c>
      <c r="AK4669">
        <v>-38.6</v>
      </c>
      <c r="AL4669">
        <v>4.5</v>
      </c>
      <c r="AM4669">
        <v>136.69800000000001</v>
      </c>
      <c r="AN4669">
        <v>2378.92</v>
      </c>
      <c r="AO4669" t="s">
        <v>5030</v>
      </c>
    </row>
    <row r="4670" spans="1:41">
      <c r="A4670" t="s">
        <v>4298</v>
      </c>
      <c r="B4670" t="s">
        <v>90</v>
      </c>
      <c r="C4670" t="s">
        <v>247</v>
      </c>
      <c r="D4670" t="s">
        <v>248</v>
      </c>
      <c r="E4670" t="s">
        <v>197</v>
      </c>
      <c r="F4670" t="s">
        <v>94</v>
      </c>
      <c r="G4670" t="s">
        <v>171</v>
      </c>
      <c r="H4670">
        <v>102</v>
      </c>
      <c r="I4670" t="s">
        <v>103</v>
      </c>
      <c r="J4670" t="s">
        <v>104</v>
      </c>
      <c r="K4670">
        <v>27</v>
      </c>
      <c r="L4670">
        <v>5</v>
      </c>
      <c r="M4670" t="s">
        <v>98</v>
      </c>
      <c r="N4670">
        <v>0.76500000000000001</v>
      </c>
      <c r="O4670" t="s">
        <v>123</v>
      </c>
      <c r="Q4670" t="s">
        <v>2715</v>
      </c>
      <c r="R4670" t="s">
        <v>90</v>
      </c>
      <c r="S4670">
        <v>2</v>
      </c>
      <c r="T4670">
        <v>2</v>
      </c>
      <c r="U4670">
        <v>1</v>
      </c>
      <c r="V4670">
        <v>0</v>
      </c>
      <c r="W4670">
        <v>1</v>
      </c>
      <c r="X4670">
        <v>0</v>
      </c>
      <c r="Y4670">
        <v>8</v>
      </c>
      <c r="Z4670">
        <v>96.3</v>
      </c>
      <c r="AA4670">
        <v>88.5</v>
      </c>
      <c r="AB4670">
        <v>3.41</v>
      </c>
      <c r="AC4670">
        <v>1.57</v>
      </c>
      <c r="AD4670">
        <v>-0.77700000000000002</v>
      </c>
      <c r="AE4670">
        <v>2.407</v>
      </c>
      <c r="AF4670">
        <v>1.36</v>
      </c>
      <c r="AG4670">
        <v>5.7549999999999999</v>
      </c>
      <c r="AH4670">
        <v>10.82</v>
      </c>
      <c r="AI4670">
        <v>4.3499999999999996</v>
      </c>
      <c r="AJ4670">
        <v>23.8</v>
      </c>
      <c r="AK4670">
        <v>-38.4</v>
      </c>
      <c r="AL4670">
        <v>6.4</v>
      </c>
      <c r="AM4670">
        <v>112.048</v>
      </c>
      <c r="AN4670">
        <v>2408.81</v>
      </c>
      <c r="AO4670" t="s">
        <v>5031</v>
      </c>
    </row>
    <row r="4671" spans="1:41">
      <c r="A4671" t="s">
        <v>4298</v>
      </c>
      <c r="B4671" t="s">
        <v>90</v>
      </c>
      <c r="C4671" t="s">
        <v>247</v>
      </c>
      <c r="D4671" t="s">
        <v>248</v>
      </c>
      <c r="E4671" t="s">
        <v>197</v>
      </c>
      <c r="F4671" t="s">
        <v>94</v>
      </c>
      <c r="G4671" t="s">
        <v>171</v>
      </c>
      <c r="H4671">
        <v>103</v>
      </c>
      <c r="I4671" t="s">
        <v>103</v>
      </c>
      <c r="J4671" t="s">
        <v>104</v>
      </c>
      <c r="K4671">
        <v>28</v>
      </c>
      <c r="L4671">
        <v>1</v>
      </c>
      <c r="M4671" t="s">
        <v>98</v>
      </c>
      <c r="N4671">
        <v>0.94099999999999995</v>
      </c>
      <c r="O4671" t="s">
        <v>156</v>
      </c>
      <c r="Q4671" t="s">
        <v>172</v>
      </c>
      <c r="R4671" t="s">
        <v>90</v>
      </c>
      <c r="S4671">
        <v>0</v>
      </c>
      <c r="T4671">
        <v>0</v>
      </c>
      <c r="U4671">
        <v>2</v>
      </c>
      <c r="V4671">
        <v>0</v>
      </c>
      <c r="W4671">
        <v>1</v>
      </c>
      <c r="X4671">
        <v>0</v>
      </c>
      <c r="Y4671">
        <v>8</v>
      </c>
      <c r="Z4671">
        <v>95.4</v>
      </c>
      <c r="AA4671">
        <v>87.7</v>
      </c>
      <c r="AB4671">
        <v>3.18</v>
      </c>
      <c r="AC4671">
        <v>1.5</v>
      </c>
      <c r="AD4671">
        <v>-0.747</v>
      </c>
      <c r="AE4671">
        <v>2.9380000000000002</v>
      </c>
      <c r="AF4671">
        <v>1.403</v>
      </c>
      <c r="AG4671">
        <v>5.8570000000000002</v>
      </c>
      <c r="AH4671">
        <v>9.94</v>
      </c>
      <c r="AI4671">
        <v>6.46</v>
      </c>
      <c r="AJ4671">
        <v>23.8</v>
      </c>
      <c r="AK4671">
        <v>-40.6</v>
      </c>
      <c r="AL4671">
        <v>5.5</v>
      </c>
      <c r="AM4671">
        <v>123.18899999999999</v>
      </c>
      <c r="AN4671">
        <v>2431.8000000000002</v>
      </c>
      <c r="AO4671" t="s">
        <v>5032</v>
      </c>
    </row>
    <row r="4672" spans="1:41">
      <c r="A4672" t="s">
        <v>4298</v>
      </c>
      <c r="B4672" t="s">
        <v>90</v>
      </c>
      <c r="C4672" t="s">
        <v>247</v>
      </c>
      <c r="D4672" t="s">
        <v>248</v>
      </c>
      <c r="E4672" t="s">
        <v>197</v>
      </c>
      <c r="F4672" t="s">
        <v>94</v>
      </c>
      <c r="G4672" t="s">
        <v>171</v>
      </c>
      <c r="H4672">
        <v>104</v>
      </c>
      <c r="I4672" t="s">
        <v>127</v>
      </c>
      <c r="J4672" t="s">
        <v>104</v>
      </c>
      <c r="K4672">
        <v>28</v>
      </c>
      <c r="L4672">
        <v>2</v>
      </c>
      <c r="M4672" t="s">
        <v>98</v>
      </c>
      <c r="N4672">
        <v>0.98399999999999999</v>
      </c>
      <c r="O4672" t="s">
        <v>156</v>
      </c>
      <c r="Q4672" t="s">
        <v>172</v>
      </c>
      <c r="R4672" t="s">
        <v>90</v>
      </c>
      <c r="S4672">
        <v>0</v>
      </c>
      <c r="T4672">
        <v>1</v>
      </c>
      <c r="U4672">
        <v>2</v>
      </c>
      <c r="V4672">
        <v>0</v>
      </c>
      <c r="W4672">
        <v>1</v>
      </c>
      <c r="X4672">
        <v>0</v>
      </c>
      <c r="Y4672">
        <v>8</v>
      </c>
      <c r="Z4672">
        <v>96.5</v>
      </c>
      <c r="AA4672">
        <v>88.8</v>
      </c>
      <c r="AB4672">
        <v>3.26</v>
      </c>
      <c r="AC4672">
        <v>1.42</v>
      </c>
      <c r="AD4672">
        <v>-0.40400000000000003</v>
      </c>
      <c r="AE4672">
        <v>2.3109999999999999</v>
      </c>
      <c r="AF4672">
        <v>1.4470000000000001</v>
      </c>
      <c r="AG4672">
        <v>5.8419999999999996</v>
      </c>
      <c r="AH4672">
        <v>7.4</v>
      </c>
      <c r="AI4672">
        <v>9.1</v>
      </c>
      <c r="AJ4672">
        <v>23.8</v>
      </c>
      <c r="AK4672">
        <v>-40.6</v>
      </c>
      <c r="AL4672">
        <v>4.0999999999999996</v>
      </c>
      <c r="AM4672">
        <v>140.97200000000001</v>
      </c>
      <c r="AN4672">
        <v>2437.08</v>
      </c>
      <c r="AO4672" t="s">
        <v>5033</v>
      </c>
    </row>
    <row r="4673" spans="1:41">
      <c r="A4673" t="s">
        <v>4298</v>
      </c>
      <c r="B4673" t="s">
        <v>90</v>
      </c>
      <c r="C4673" t="s">
        <v>247</v>
      </c>
      <c r="D4673" t="s">
        <v>248</v>
      </c>
      <c r="E4673" t="s">
        <v>197</v>
      </c>
      <c r="F4673" t="s">
        <v>94</v>
      </c>
      <c r="G4673" t="s">
        <v>171</v>
      </c>
      <c r="H4673">
        <v>105</v>
      </c>
      <c r="I4673" t="s">
        <v>96</v>
      </c>
      <c r="J4673" t="s">
        <v>97</v>
      </c>
      <c r="K4673">
        <v>28</v>
      </c>
      <c r="L4673">
        <v>3</v>
      </c>
      <c r="M4673" t="s">
        <v>98</v>
      </c>
      <c r="N4673">
        <v>0.96099999999999997</v>
      </c>
      <c r="O4673" t="s">
        <v>156</v>
      </c>
      <c r="Q4673" t="s">
        <v>172</v>
      </c>
      <c r="R4673" t="s">
        <v>90</v>
      </c>
      <c r="S4673">
        <v>0</v>
      </c>
      <c r="T4673">
        <v>2</v>
      </c>
      <c r="U4673">
        <v>2</v>
      </c>
      <c r="V4673">
        <v>0</v>
      </c>
      <c r="W4673">
        <v>1</v>
      </c>
      <c r="X4673">
        <v>0</v>
      </c>
      <c r="Y4673">
        <v>8</v>
      </c>
      <c r="Z4673">
        <v>96.4</v>
      </c>
      <c r="AA4673">
        <v>88.7</v>
      </c>
      <c r="AB4673">
        <v>3.24</v>
      </c>
      <c r="AC4673">
        <v>1.53</v>
      </c>
      <c r="AD4673">
        <v>-1.41</v>
      </c>
      <c r="AE4673">
        <v>3.15</v>
      </c>
      <c r="AF4673">
        <v>1.3160000000000001</v>
      </c>
      <c r="AG4673">
        <v>5.89</v>
      </c>
      <c r="AH4673">
        <v>9.6999999999999993</v>
      </c>
      <c r="AI4673">
        <v>8.1300000000000008</v>
      </c>
      <c r="AJ4673">
        <v>23.8</v>
      </c>
      <c r="AK4673">
        <v>-45.5</v>
      </c>
      <c r="AL4673">
        <v>4.8</v>
      </c>
      <c r="AM4673">
        <v>130.11000000000001</v>
      </c>
      <c r="AN4673">
        <v>2628.68</v>
      </c>
      <c r="AO4673" t="s">
        <v>5034</v>
      </c>
    </row>
    <row r="4674" spans="1:41">
      <c r="A4674" t="s">
        <v>4298</v>
      </c>
      <c r="B4674" t="s">
        <v>90</v>
      </c>
      <c r="C4674" t="s">
        <v>247</v>
      </c>
      <c r="D4674" t="s">
        <v>248</v>
      </c>
      <c r="E4674" t="s">
        <v>197</v>
      </c>
      <c r="F4674" t="s">
        <v>94</v>
      </c>
      <c r="G4674" t="s">
        <v>171</v>
      </c>
      <c r="H4674">
        <v>106</v>
      </c>
      <c r="I4674" t="s">
        <v>96</v>
      </c>
      <c r="J4674" t="s">
        <v>97</v>
      </c>
      <c r="K4674">
        <v>28</v>
      </c>
      <c r="L4674">
        <v>4</v>
      </c>
      <c r="M4674" t="s">
        <v>98</v>
      </c>
      <c r="N4674">
        <v>0.98199999999999998</v>
      </c>
      <c r="O4674" t="s">
        <v>156</v>
      </c>
      <c r="Q4674" t="s">
        <v>172</v>
      </c>
      <c r="R4674" t="s">
        <v>90</v>
      </c>
      <c r="S4674">
        <v>1</v>
      </c>
      <c r="T4674">
        <v>2</v>
      </c>
      <c r="U4674">
        <v>2</v>
      </c>
      <c r="V4674">
        <v>0</v>
      </c>
      <c r="W4674">
        <v>1</v>
      </c>
      <c r="X4674">
        <v>0</v>
      </c>
      <c r="Y4674">
        <v>8</v>
      </c>
      <c r="Z4674">
        <v>96.3</v>
      </c>
      <c r="AA4674">
        <v>88.7</v>
      </c>
      <c r="AB4674">
        <v>3.21</v>
      </c>
      <c r="AC4674">
        <v>1.5</v>
      </c>
      <c r="AD4674">
        <v>-0.54700000000000004</v>
      </c>
      <c r="AE4674">
        <v>3.4820000000000002</v>
      </c>
      <c r="AF4674">
        <v>1.3080000000000001</v>
      </c>
      <c r="AG4674">
        <v>5.9130000000000003</v>
      </c>
      <c r="AH4674">
        <v>9.25</v>
      </c>
      <c r="AI4674">
        <v>6.88</v>
      </c>
      <c r="AJ4674">
        <v>23.8</v>
      </c>
      <c r="AK4674">
        <v>-41.5</v>
      </c>
      <c r="AL4674">
        <v>5.0999999999999996</v>
      </c>
      <c r="AM4674">
        <v>126.794</v>
      </c>
      <c r="AN4674">
        <v>2399.23</v>
      </c>
      <c r="AO4674" t="s">
        <v>5035</v>
      </c>
    </row>
    <row r="4675" spans="1:41">
      <c r="A4675" t="s">
        <v>4298</v>
      </c>
      <c r="B4675" t="s">
        <v>90</v>
      </c>
      <c r="C4675" t="s">
        <v>247</v>
      </c>
      <c r="D4675" t="s">
        <v>248</v>
      </c>
      <c r="E4675" t="s">
        <v>197</v>
      </c>
      <c r="F4675" t="s">
        <v>94</v>
      </c>
      <c r="G4675" t="s">
        <v>171</v>
      </c>
      <c r="H4675">
        <v>107</v>
      </c>
      <c r="I4675" t="s">
        <v>96</v>
      </c>
      <c r="J4675" t="s">
        <v>97</v>
      </c>
      <c r="K4675">
        <v>28</v>
      </c>
      <c r="L4675">
        <v>5</v>
      </c>
      <c r="M4675" t="s">
        <v>115</v>
      </c>
      <c r="N4675">
        <v>0.89400000000000002</v>
      </c>
      <c r="O4675" t="s">
        <v>156</v>
      </c>
      <c r="Q4675" t="s">
        <v>172</v>
      </c>
      <c r="R4675" t="s">
        <v>90</v>
      </c>
      <c r="S4675">
        <v>2</v>
      </c>
      <c r="T4675">
        <v>2</v>
      </c>
      <c r="U4675">
        <v>2</v>
      </c>
      <c r="V4675">
        <v>0</v>
      </c>
      <c r="W4675">
        <v>1</v>
      </c>
      <c r="X4675">
        <v>0</v>
      </c>
      <c r="Y4675">
        <v>8</v>
      </c>
      <c r="Z4675">
        <v>86.8</v>
      </c>
      <c r="AA4675">
        <v>81.2</v>
      </c>
      <c r="AB4675">
        <v>3.18</v>
      </c>
      <c r="AC4675">
        <v>1.5</v>
      </c>
      <c r="AD4675">
        <v>-1.363</v>
      </c>
      <c r="AE4675">
        <v>1.8939999999999999</v>
      </c>
      <c r="AF4675">
        <v>1.806</v>
      </c>
      <c r="AG4675">
        <v>5.7850000000000001</v>
      </c>
      <c r="AH4675">
        <v>-0.98</v>
      </c>
      <c r="AI4675">
        <v>0.89</v>
      </c>
      <c r="AJ4675">
        <v>23.9</v>
      </c>
      <c r="AK4675">
        <v>5.3</v>
      </c>
      <c r="AL4675">
        <v>7.7</v>
      </c>
      <c r="AM4675">
        <v>226.41399999999999</v>
      </c>
      <c r="AN4675">
        <v>254.99600000000001</v>
      </c>
      <c r="AO4675" t="s">
        <v>5036</v>
      </c>
    </row>
    <row r="4676" spans="1:41">
      <c r="A4676" t="s">
        <v>4298</v>
      </c>
      <c r="B4676" t="s">
        <v>90</v>
      </c>
      <c r="C4676" t="s">
        <v>247</v>
      </c>
      <c r="D4676" t="s">
        <v>248</v>
      </c>
      <c r="E4676" t="s">
        <v>197</v>
      </c>
      <c r="F4676" t="s">
        <v>94</v>
      </c>
      <c r="G4676" t="s">
        <v>171</v>
      </c>
      <c r="H4676">
        <v>108</v>
      </c>
      <c r="I4676" t="s">
        <v>194</v>
      </c>
      <c r="J4676" t="s">
        <v>108</v>
      </c>
      <c r="K4676">
        <v>28</v>
      </c>
      <c r="L4676">
        <v>6</v>
      </c>
      <c r="M4676" t="s">
        <v>98</v>
      </c>
      <c r="N4676">
        <v>0.98299999999999998</v>
      </c>
      <c r="O4676" t="s">
        <v>156</v>
      </c>
      <c r="P4676" t="s">
        <v>112</v>
      </c>
      <c r="Q4676" t="s">
        <v>172</v>
      </c>
      <c r="R4676" t="s">
        <v>90</v>
      </c>
      <c r="S4676">
        <v>3</v>
      </c>
      <c r="T4676">
        <v>2</v>
      </c>
      <c r="U4676">
        <v>2</v>
      </c>
      <c r="V4676">
        <v>0</v>
      </c>
      <c r="W4676">
        <v>1</v>
      </c>
      <c r="X4676">
        <v>0</v>
      </c>
      <c r="Y4676">
        <v>8</v>
      </c>
      <c r="Z4676">
        <v>95.7</v>
      </c>
      <c r="AA4676">
        <v>88.3</v>
      </c>
      <c r="AB4676">
        <v>3.26</v>
      </c>
      <c r="AC4676">
        <v>1.42</v>
      </c>
      <c r="AD4676">
        <v>0.505</v>
      </c>
      <c r="AE4676">
        <v>3.47</v>
      </c>
      <c r="AF4676">
        <v>1.554</v>
      </c>
      <c r="AG4676">
        <v>5.8620000000000001</v>
      </c>
      <c r="AH4676">
        <v>9.25</v>
      </c>
      <c r="AI4676">
        <v>4.8899999999999997</v>
      </c>
      <c r="AJ4676">
        <v>23.8</v>
      </c>
      <c r="AK4676">
        <v>-36.799999999999997</v>
      </c>
      <c r="AL4676">
        <v>5.8</v>
      </c>
      <c r="AM4676">
        <v>118.024</v>
      </c>
      <c r="AN4676">
        <v>2164.2800000000002</v>
      </c>
      <c r="AO4676" t="s">
        <v>5037</v>
      </c>
    </row>
    <row r="4677" spans="1:41">
      <c r="A4677" t="s">
        <v>4298</v>
      </c>
      <c r="B4677" t="s">
        <v>90</v>
      </c>
      <c r="C4677" t="s">
        <v>247</v>
      </c>
      <c r="D4677" t="s">
        <v>248</v>
      </c>
      <c r="E4677" t="s">
        <v>197</v>
      </c>
      <c r="F4677" t="s">
        <v>94</v>
      </c>
      <c r="G4677" t="s">
        <v>171</v>
      </c>
      <c r="H4677">
        <v>109</v>
      </c>
      <c r="I4677" t="s">
        <v>96</v>
      </c>
      <c r="J4677" t="s">
        <v>97</v>
      </c>
      <c r="K4677">
        <v>29</v>
      </c>
      <c r="L4677">
        <v>1</v>
      </c>
      <c r="M4677" t="s">
        <v>98</v>
      </c>
      <c r="N4677">
        <v>0.95599999999999996</v>
      </c>
      <c r="O4677" t="s">
        <v>210</v>
      </c>
      <c r="Q4677" t="s">
        <v>180</v>
      </c>
      <c r="R4677" t="s">
        <v>3</v>
      </c>
      <c r="S4677">
        <v>0</v>
      </c>
      <c r="T4677">
        <v>0</v>
      </c>
      <c r="U4677">
        <v>2</v>
      </c>
      <c r="V4677">
        <v>1</v>
      </c>
      <c r="W4677">
        <v>0</v>
      </c>
      <c r="X4677">
        <v>0</v>
      </c>
      <c r="Y4677">
        <v>8</v>
      </c>
      <c r="Z4677">
        <v>95.9</v>
      </c>
      <c r="AA4677">
        <v>88</v>
      </c>
      <c r="AB4677">
        <v>3.47</v>
      </c>
      <c r="AC4677">
        <v>1.68</v>
      </c>
      <c r="AD4677">
        <v>-1.01</v>
      </c>
      <c r="AE4677">
        <v>2.593</v>
      </c>
      <c r="AF4677">
        <v>1.327</v>
      </c>
      <c r="AG4677">
        <v>5.7910000000000004</v>
      </c>
      <c r="AH4677">
        <v>9.66</v>
      </c>
      <c r="AI4677">
        <v>6.07</v>
      </c>
      <c r="AJ4677">
        <v>23.8</v>
      </c>
      <c r="AK4677">
        <v>-38.6</v>
      </c>
      <c r="AL4677">
        <v>5.6</v>
      </c>
      <c r="AM4677">
        <v>122.295</v>
      </c>
      <c r="AN4677">
        <v>2348.52</v>
      </c>
      <c r="AO4677" t="s">
        <v>5038</v>
      </c>
    </row>
    <row r="4678" spans="1:41">
      <c r="A4678" t="s">
        <v>4298</v>
      </c>
      <c r="B4678" t="s">
        <v>90</v>
      </c>
      <c r="C4678" t="s">
        <v>247</v>
      </c>
      <c r="D4678" t="s">
        <v>248</v>
      </c>
      <c r="E4678" t="s">
        <v>197</v>
      </c>
      <c r="F4678" t="s">
        <v>94</v>
      </c>
      <c r="G4678" t="s">
        <v>171</v>
      </c>
      <c r="H4678">
        <v>110</v>
      </c>
      <c r="I4678" t="s">
        <v>147</v>
      </c>
      <c r="J4678" t="s">
        <v>104</v>
      </c>
      <c r="K4678">
        <v>29</v>
      </c>
      <c r="L4678">
        <v>2</v>
      </c>
      <c r="M4678" t="s">
        <v>98</v>
      </c>
      <c r="N4678">
        <v>0.98299999999999998</v>
      </c>
      <c r="O4678" t="s">
        <v>210</v>
      </c>
      <c r="Q4678" t="s">
        <v>180</v>
      </c>
      <c r="R4678" t="s">
        <v>3</v>
      </c>
      <c r="S4678">
        <v>1</v>
      </c>
      <c r="T4678">
        <v>0</v>
      </c>
      <c r="U4678">
        <v>2</v>
      </c>
      <c r="V4678">
        <v>1</v>
      </c>
      <c r="W4678">
        <v>0</v>
      </c>
      <c r="X4678">
        <v>0</v>
      </c>
      <c r="Y4678">
        <v>8</v>
      </c>
      <c r="Z4678">
        <v>94.8</v>
      </c>
      <c r="AA4678">
        <v>86.9</v>
      </c>
      <c r="AB4678">
        <v>3.65</v>
      </c>
      <c r="AC4678">
        <v>1.68</v>
      </c>
      <c r="AD4678">
        <v>0.73199999999999998</v>
      </c>
      <c r="AE4678">
        <v>3.4380000000000002</v>
      </c>
      <c r="AF4678">
        <v>1.5469999999999999</v>
      </c>
      <c r="AG4678">
        <v>5.86</v>
      </c>
      <c r="AH4678">
        <v>9.02</v>
      </c>
      <c r="AI4678">
        <v>4.84</v>
      </c>
      <c r="AJ4678">
        <v>23.8</v>
      </c>
      <c r="AK4678">
        <v>-35</v>
      </c>
      <c r="AL4678">
        <v>5.9</v>
      </c>
      <c r="AM4678">
        <v>118.413</v>
      </c>
      <c r="AN4678">
        <v>2081.31</v>
      </c>
      <c r="AO4678" t="s">
        <v>5039</v>
      </c>
    </row>
    <row r="4679" spans="1:41">
      <c r="A4679" t="s">
        <v>4298</v>
      </c>
      <c r="B4679" t="s">
        <v>90</v>
      </c>
      <c r="C4679" t="s">
        <v>247</v>
      </c>
      <c r="D4679" t="s">
        <v>248</v>
      </c>
      <c r="E4679" t="s">
        <v>197</v>
      </c>
      <c r="F4679" t="s">
        <v>94</v>
      </c>
      <c r="G4679" t="s">
        <v>171</v>
      </c>
      <c r="H4679">
        <v>111</v>
      </c>
      <c r="I4679" t="s">
        <v>96</v>
      </c>
      <c r="J4679" t="s">
        <v>97</v>
      </c>
      <c r="K4679">
        <v>29</v>
      </c>
      <c r="L4679">
        <v>3</v>
      </c>
      <c r="M4679" t="s">
        <v>98</v>
      </c>
      <c r="N4679">
        <v>0.98699999999999999</v>
      </c>
      <c r="O4679" t="s">
        <v>210</v>
      </c>
      <c r="Q4679" t="s">
        <v>180</v>
      </c>
      <c r="R4679" t="s">
        <v>3</v>
      </c>
      <c r="S4679">
        <v>1</v>
      </c>
      <c r="T4679">
        <v>1</v>
      </c>
      <c r="U4679">
        <v>2</v>
      </c>
      <c r="V4679">
        <v>1</v>
      </c>
      <c r="W4679">
        <v>0</v>
      </c>
      <c r="X4679">
        <v>0</v>
      </c>
      <c r="Y4679">
        <v>8</v>
      </c>
      <c r="Z4679">
        <v>95.5</v>
      </c>
      <c r="AA4679">
        <v>88.6</v>
      </c>
      <c r="AB4679">
        <v>3.4</v>
      </c>
      <c r="AC4679">
        <v>1.68</v>
      </c>
      <c r="AD4679">
        <v>-0.94599999999999995</v>
      </c>
      <c r="AE4679">
        <v>3.952</v>
      </c>
      <c r="AF4679">
        <v>1.2050000000000001</v>
      </c>
      <c r="AG4679">
        <v>5.9249999999999998</v>
      </c>
      <c r="AH4679">
        <v>8.5399999999999991</v>
      </c>
      <c r="AI4679">
        <v>6.32</v>
      </c>
      <c r="AJ4679">
        <v>23.8</v>
      </c>
      <c r="AK4679">
        <v>-37.6</v>
      </c>
      <c r="AL4679">
        <v>5.0999999999999996</v>
      </c>
      <c r="AM4679">
        <v>126.666</v>
      </c>
      <c r="AN4679">
        <v>2211.59</v>
      </c>
      <c r="AO4679" t="s">
        <v>5040</v>
      </c>
    </row>
    <row r="4680" spans="1:41">
      <c r="A4680" t="s">
        <v>4298</v>
      </c>
      <c r="B4680" t="s">
        <v>90</v>
      </c>
      <c r="C4680" t="s">
        <v>247</v>
      </c>
      <c r="D4680" t="s">
        <v>248</v>
      </c>
      <c r="E4680" t="s">
        <v>197</v>
      </c>
      <c r="F4680" t="s">
        <v>94</v>
      </c>
      <c r="G4680" t="s">
        <v>171</v>
      </c>
      <c r="H4680">
        <v>112</v>
      </c>
      <c r="I4680" t="s">
        <v>107</v>
      </c>
      <c r="J4680" t="s">
        <v>108</v>
      </c>
      <c r="K4680">
        <v>29</v>
      </c>
      <c r="L4680">
        <v>4</v>
      </c>
      <c r="M4680" t="s">
        <v>98</v>
      </c>
      <c r="N4680">
        <v>0.80200000000000005</v>
      </c>
      <c r="O4680" t="s">
        <v>210</v>
      </c>
      <c r="P4680" t="s">
        <v>141</v>
      </c>
      <c r="Q4680" t="s">
        <v>180</v>
      </c>
      <c r="R4680" t="s">
        <v>3</v>
      </c>
      <c r="S4680">
        <v>2</v>
      </c>
      <c r="T4680">
        <v>1</v>
      </c>
      <c r="U4680">
        <v>2</v>
      </c>
      <c r="V4680">
        <v>1</v>
      </c>
      <c r="W4680">
        <v>0</v>
      </c>
      <c r="X4680">
        <v>0</v>
      </c>
      <c r="Y4680">
        <v>8</v>
      </c>
      <c r="Z4680">
        <v>95.5</v>
      </c>
      <c r="AA4680">
        <v>88</v>
      </c>
      <c r="AB4680">
        <v>3.65</v>
      </c>
      <c r="AC4680">
        <v>1.68</v>
      </c>
      <c r="AD4680">
        <v>-0.17799999999999999</v>
      </c>
      <c r="AE4680">
        <v>1.5680000000000001</v>
      </c>
      <c r="AF4680">
        <v>1.4790000000000001</v>
      </c>
      <c r="AG4680">
        <v>5.6689999999999996</v>
      </c>
      <c r="AH4680">
        <v>10.34</v>
      </c>
      <c r="AI4680">
        <v>6.42</v>
      </c>
      <c r="AJ4680">
        <v>23.8</v>
      </c>
      <c r="AK4680">
        <v>-41.3</v>
      </c>
      <c r="AL4680">
        <v>5.8</v>
      </c>
      <c r="AM4680">
        <v>121.983</v>
      </c>
      <c r="AN4680">
        <v>2498.9899999999998</v>
      </c>
      <c r="AO4680" t="s">
        <v>5041</v>
      </c>
    </row>
    <row r="4681" spans="1:41">
      <c r="A4681" t="s">
        <v>4298</v>
      </c>
      <c r="B4681" t="s">
        <v>90</v>
      </c>
      <c r="C4681" t="s">
        <v>3386</v>
      </c>
      <c r="D4681" t="s">
        <v>169</v>
      </c>
      <c r="E4681" t="s">
        <v>3387</v>
      </c>
      <c r="F4681" t="s">
        <v>94</v>
      </c>
      <c r="G4681" t="s">
        <v>3388</v>
      </c>
      <c r="H4681">
        <v>1</v>
      </c>
      <c r="I4681" t="s">
        <v>96</v>
      </c>
      <c r="J4681" t="s">
        <v>97</v>
      </c>
      <c r="K4681">
        <v>1</v>
      </c>
      <c r="L4681">
        <v>1</v>
      </c>
      <c r="M4681" t="s">
        <v>508</v>
      </c>
      <c r="N4681">
        <v>0.83299999999999996</v>
      </c>
      <c r="O4681" t="s">
        <v>99</v>
      </c>
      <c r="Q4681" t="s">
        <v>3400</v>
      </c>
      <c r="R4681" t="s">
        <v>3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1</v>
      </c>
      <c r="Z4681">
        <v>94.6</v>
      </c>
      <c r="AA4681">
        <v>86.7</v>
      </c>
      <c r="AB4681">
        <v>3.68</v>
      </c>
      <c r="AC4681">
        <v>1.7</v>
      </c>
      <c r="AD4681">
        <v>-0.66</v>
      </c>
      <c r="AE4681">
        <v>3.6320000000000001</v>
      </c>
      <c r="AF4681">
        <v>1.1279999999999999</v>
      </c>
      <c r="AG4681">
        <v>6.1260000000000003</v>
      </c>
      <c r="AH4681">
        <v>11.97</v>
      </c>
      <c r="AI4681">
        <v>9.6999999999999993</v>
      </c>
      <c r="AJ4681">
        <v>23.8</v>
      </c>
      <c r="AK4681">
        <v>-55.8</v>
      </c>
      <c r="AL4681">
        <v>5.4</v>
      </c>
      <c r="AM4681">
        <v>129.124</v>
      </c>
      <c r="AN4681">
        <v>3129.85</v>
      </c>
      <c r="AO4681" t="s">
        <v>5042</v>
      </c>
    </row>
    <row r="4682" spans="1:41">
      <c r="A4682" t="s">
        <v>4298</v>
      </c>
      <c r="B4682" t="s">
        <v>90</v>
      </c>
      <c r="C4682" t="s">
        <v>3386</v>
      </c>
      <c r="D4682" t="s">
        <v>169</v>
      </c>
      <c r="E4682" t="s">
        <v>3387</v>
      </c>
      <c r="F4682" t="s">
        <v>94</v>
      </c>
      <c r="G4682" t="s">
        <v>3388</v>
      </c>
      <c r="H4682">
        <v>2</v>
      </c>
      <c r="I4682" t="s">
        <v>96</v>
      </c>
      <c r="J4682" t="s">
        <v>97</v>
      </c>
      <c r="K4682">
        <v>1</v>
      </c>
      <c r="L4682">
        <v>2</v>
      </c>
      <c r="M4682" t="s">
        <v>98</v>
      </c>
      <c r="N4682">
        <v>0.98199999999999998</v>
      </c>
      <c r="O4682" t="s">
        <v>99</v>
      </c>
      <c r="Q4682" t="s">
        <v>3400</v>
      </c>
      <c r="R4682" t="s">
        <v>3</v>
      </c>
      <c r="S4682">
        <v>1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1</v>
      </c>
      <c r="Z4682">
        <v>93.8</v>
      </c>
      <c r="AA4682">
        <v>86.1</v>
      </c>
      <c r="AB4682">
        <v>3.62</v>
      </c>
      <c r="AC4682">
        <v>1.7</v>
      </c>
      <c r="AD4682">
        <v>-1.101</v>
      </c>
      <c r="AE4682">
        <v>3.0840000000000001</v>
      </c>
      <c r="AF4682">
        <v>1.016</v>
      </c>
      <c r="AG4682">
        <v>6.09</v>
      </c>
      <c r="AH4682">
        <v>9</v>
      </c>
      <c r="AI4682">
        <v>8.66</v>
      </c>
      <c r="AJ4682">
        <v>23.8</v>
      </c>
      <c r="AK4682">
        <v>-42</v>
      </c>
      <c r="AL4682">
        <v>4.8</v>
      </c>
      <c r="AM4682">
        <v>134.02799999999999</v>
      </c>
      <c r="AN4682">
        <v>2516.5100000000002</v>
      </c>
      <c r="AO4682" t="s">
        <v>5043</v>
      </c>
    </row>
    <row r="4683" spans="1:41">
      <c r="A4683" t="s">
        <v>4298</v>
      </c>
      <c r="B4683" t="s">
        <v>90</v>
      </c>
      <c r="C4683" t="s">
        <v>3386</v>
      </c>
      <c r="D4683" t="s">
        <v>169</v>
      </c>
      <c r="E4683" t="s">
        <v>3387</v>
      </c>
      <c r="F4683" t="s">
        <v>94</v>
      </c>
      <c r="G4683" t="s">
        <v>3388</v>
      </c>
      <c r="H4683">
        <v>3</v>
      </c>
      <c r="I4683" t="s">
        <v>107</v>
      </c>
      <c r="J4683" t="s">
        <v>108</v>
      </c>
      <c r="K4683">
        <v>1</v>
      </c>
      <c r="L4683">
        <v>3</v>
      </c>
      <c r="M4683" t="s">
        <v>508</v>
      </c>
      <c r="N4683">
        <v>0.92600000000000005</v>
      </c>
      <c r="O4683" t="s">
        <v>99</v>
      </c>
      <c r="P4683" t="s">
        <v>109</v>
      </c>
      <c r="Q4683" t="s">
        <v>3400</v>
      </c>
      <c r="R4683" t="s">
        <v>3</v>
      </c>
      <c r="S4683">
        <v>2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1</v>
      </c>
      <c r="Z4683">
        <v>94.3</v>
      </c>
      <c r="AA4683">
        <v>85.8</v>
      </c>
      <c r="AB4683">
        <v>3.44</v>
      </c>
      <c r="AC4683">
        <v>1.72</v>
      </c>
      <c r="AD4683">
        <v>0.28399999999999997</v>
      </c>
      <c r="AE4683">
        <v>2.1549999999999998</v>
      </c>
      <c r="AF4683">
        <v>1.2609999999999999</v>
      </c>
      <c r="AG4683">
        <v>5.9379999999999997</v>
      </c>
      <c r="AH4683">
        <v>12.83</v>
      </c>
      <c r="AI4683">
        <v>7.47</v>
      </c>
      <c r="AJ4683">
        <v>23.7</v>
      </c>
      <c r="AK4683">
        <v>-49</v>
      </c>
      <c r="AL4683">
        <v>6.4</v>
      </c>
      <c r="AM4683">
        <v>120.336</v>
      </c>
      <c r="AN4683">
        <v>2968.03</v>
      </c>
      <c r="AO4683" t="s">
        <v>5044</v>
      </c>
    </row>
    <row r="4684" spans="1:41">
      <c r="A4684" t="s">
        <v>4298</v>
      </c>
      <c r="B4684" t="s">
        <v>90</v>
      </c>
      <c r="C4684" t="s">
        <v>3386</v>
      </c>
      <c r="D4684" t="s">
        <v>169</v>
      </c>
      <c r="E4684" t="s">
        <v>3387</v>
      </c>
      <c r="F4684" t="s">
        <v>94</v>
      </c>
      <c r="G4684" t="s">
        <v>3388</v>
      </c>
      <c r="H4684">
        <v>4</v>
      </c>
      <c r="I4684" t="s">
        <v>96</v>
      </c>
      <c r="J4684" t="s">
        <v>97</v>
      </c>
      <c r="K4684">
        <v>2</v>
      </c>
      <c r="L4684">
        <v>1</v>
      </c>
      <c r="M4684" t="s">
        <v>508</v>
      </c>
      <c r="N4684">
        <v>0.57499999999999996</v>
      </c>
      <c r="O4684" t="s">
        <v>111</v>
      </c>
      <c r="Q4684" t="s">
        <v>3402</v>
      </c>
      <c r="R4684" t="s">
        <v>90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0</v>
      </c>
      <c r="Y4684">
        <v>1</v>
      </c>
      <c r="Z4684">
        <v>96.1</v>
      </c>
      <c r="AA4684">
        <v>87.6</v>
      </c>
      <c r="AB4684">
        <v>3.36</v>
      </c>
      <c r="AC4684">
        <v>1.63</v>
      </c>
      <c r="AD4684">
        <v>-0.39400000000000002</v>
      </c>
      <c r="AE4684">
        <v>1.4390000000000001</v>
      </c>
      <c r="AF4684">
        <v>1.274</v>
      </c>
      <c r="AG4684">
        <v>5.843</v>
      </c>
      <c r="AH4684">
        <v>10.69</v>
      </c>
      <c r="AI4684">
        <v>10.119999999999999</v>
      </c>
      <c r="AJ4684">
        <v>23.7</v>
      </c>
      <c r="AK4684">
        <v>-52.6</v>
      </c>
      <c r="AL4684">
        <v>4.9000000000000004</v>
      </c>
      <c r="AM4684">
        <v>133.535</v>
      </c>
      <c r="AN4684">
        <v>3008.92</v>
      </c>
      <c r="AO4684" t="s">
        <v>5045</v>
      </c>
    </row>
    <row r="4685" spans="1:41">
      <c r="A4685" t="s">
        <v>4298</v>
      </c>
      <c r="B4685" t="s">
        <v>90</v>
      </c>
      <c r="C4685" t="s">
        <v>3386</v>
      </c>
      <c r="D4685" t="s">
        <v>169</v>
      </c>
      <c r="E4685" t="s">
        <v>3387</v>
      </c>
      <c r="F4685" t="s">
        <v>94</v>
      </c>
      <c r="G4685" t="s">
        <v>3388</v>
      </c>
      <c r="H4685">
        <v>5</v>
      </c>
      <c r="I4685" t="s">
        <v>96</v>
      </c>
      <c r="J4685" t="s">
        <v>97</v>
      </c>
      <c r="K4685">
        <v>2</v>
      </c>
      <c r="L4685">
        <v>2</v>
      </c>
      <c r="M4685" t="s">
        <v>508</v>
      </c>
      <c r="N4685">
        <v>0.95799999999999996</v>
      </c>
      <c r="O4685" t="s">
        <v>111</v>
      </c>
      <c r="Q4685" t="s">
        <v>3402</v>
      </c>
      <c r="R4685" t="s">
        <v>90</v>
      </c>
      <c r="S4685">
        <v>1</v>
      </c>
      <c r="T4685">
        <v>0</v>
      </c>
      <c r="U4685">
        <v>1</v>
      </c>
      <c r="V4685">
        <v>0</v>
      </c>
      <c r="W4685">
        <v>0</v>
      </c>
      <c r="X4685">
        <v>0</v>
      </c>
      <c r="Y4685">
        <v>1</v>
      </c>
      <c r="Z4685">
        <v>96.5</v>
      </c>
      <c r="AA4685">
        <v>87.7</v>
      </c>
      <c r="AB4685">
        <v>3.4</v>
      </c>
      <c r="AC4685">
        <v>1.52</v>
      </c>
      <c r="AD4685">
        <v>-1.544</v>
      </c>
      <c r="AE4685">
        <v>1.2949999999999999</v>
      </c>
      <c r="AF4685">
        <v>1.0369999999999999</v>
      </c>
      <c r="AG4685">
        <v>5.8159999999999998</v>
      </c>
      <c r="AH4685">
        <v>13.54</v>
      </c>
      <c r="AI4685">
        <v>8.4600000000000009</v>
      </c>
      <c r="AJ4685">
        <v>23.7</v>
      </c>
      <c r="AK4685">
        <v>-53.3</v>
      </c>
      <c r="AL4685">
        <v>6.1</v>
      </c>
      <c r="AM4685">
        <v>122.11799999999999</v>
      </c>
      <c r="AN4685">
        <v>3261.96</v>
      </c>
      <c r="AO4685" t="s">
        <v>5046</v>
      </c>
    </row>
    <row r="4686" spans="1:41">
      <c r="A4686" t="s">
        <v>4298</v>
      </c>
      <c r="B4686" t="s">
        <v>90</v>
      </c>
      <c r="C4686" t="s">
        <v>3386</v>
      </c>
      <c r="D4686" t="s">
        <v>169</v>
      </c>
      <c r="E4686" t="s">
        <v>3387</v>
      </c>
      <c r="F4686" t="s">
        <v>94</v>
      </c>
      <c r="G4686" t="s">
        <v>3388</v>
      </c>
      <c r="H4686">
        <v>6</v>
      </c>
      <c r="I4686" t="s">
        <v>107</v>
      </c>
      <c r="J4686" t="s">
        <v>108</v>
      </c>
      <c r="K4686">
        <v>2</v>
      </c>
      <c r="L4686">
        <v>3</v>
      </c>
      <c r="M4686" t="s">
        <v>508</v>
      </c>
      <c r="N4686">
        <v>0.88400000000000001</v>
      </c>
      <c r="O4686" t="s">
        <v>111</v>
      </c>
      <c r="P4686" t="s">
        <v>112</v>
      </c>
      <c r="Q4686" t="s">
        <v>3402</v>
      </c>
      <c r="R4686" t="s">
        <v>90</v>
      </c>
      <c r="S4686">
        <v>2</v>
      </c>
      <c r="T4686">
        <v>0</v>
      </c>
      <c r="U4686">
        <v>1</v>
      </c>
      <c r="V4686">
        <v>0</v>
      </c>
      <c r="W4686">
        <v>0</v>
      </c>
      <c r="X4686">
        <v>0</v>
      </c>
      <c r="Y4686">
        <v>1</v>
      </c>
      <c r="Z4686">
        <v>96.1</v>
      </c>
      <c r="AA4686">
        <v>87.6</v>
      </c>
      <c r="AB4686">
        <v>3.28</v>
      </c>
      <c r="AC4686">
        <v>1.67</v>
      </c>
      <c r="AD4686">
        <v>-0.88200000000000001</v>
      </c>
      <c r="AE4686">
        <v>2.137</v>
      </c>
      <c r="AF4686">
        <v>1.1870000000000001</v>
      </c>
      <c r="AG4686">
        <v>5.8780000000000001</v>
      </c>
      <c r="AH4686">
        <v>12.18</v>
      </c>
      <c r="AI4686">
        <v>8.4499999999999993</v>
      </c>
      <c r="AJ4686">
        <v>23.7</v>
      </c>
      <c r="AK4686">
        <v>-51.4</v>
      </c>
      <c r="AL4686">
        <v>5.7</v>
      </c>
      <c r="AM4686">
        <v>124.877</v>
      </c>
      <c r="AN4686">
        <v>3031.18</v>
      </c>
      <c r="AO4686" t="s">
        <v>5047</v>
      </c>
    </row>
    <row r="4687" spans="1:41">
      <c r="A4687" t="s">
        <v>4298</v>
      </c>
      <c r="B4687" t="s">
        <v>90</v>
      </c>
      <c r="C4687" t="s">
        <v>3386</v>
      </c>
      <c r="D4687" t="s">
        <v>169</v>
      </c>
      <c r="E4687" t="s">
        <v>3387</v>
      </c>
      <c r="F4687" t="s">
        <v>94</v>
      </c>
      <c r="G4687" t="s">
        <v>3388</v>
      </c>
      <c r="H4687">
        <v>7</v>
      </c>
      <c r="I4687" t="s">
        <v>103</v>
      </c>
      <c r="J4687" t="s">
        <v>104</v>
      </c>
      <c r="K4687">
        <v>3</v>
      </c>
      <c r="L4687">
        <v>1</v>
      </c>
      <c r="M4687" t="s">
        <v>508</v>
      </c>
      <c r="N4687">
        <v>0.93300000000000005</v>
      </c>
      <c r="O4687" t="s">
        <v>210</v>
      </c>
      <c r="Q4687" t="s">
        <v>3407</v>
      </c>
      <c r="R4687" t="s">
        <v>3</v>
      </c>
      <c r="S4687">
        <v>0</v>
      </c>
      <c r="T4687">
        <v>0</v>
      </c>
      <c r="U4687">
        <v>2</v>
      </c>
      <c r="V4687">
        <v>0</v>
      </c>
      <c r="W4687">
        <v>0</v>
      </c>
      <c r="X4687">
        <v>0</v>
      </c>
      <c r="Y4687">
        <v>1</v>
      </c>
      <c r="Z4687">
        <v>96.5</v>
      </c>
      <c r="AA4687">
        <v>87.9</v>
      </c>
      <c r="AB4687">
        <v>3.58</v>
      </c>
      <c r="AC4687">
        <v>1.75</v>
      </c>
      <c r="AD4687">
        <v>1.048</v>
      </c>
      <c r="AE4687">
        <v>2.5640000000000001</v>
      </c>
      <c r="AF4687">
        <v>1.4279999999999999</v>
      </c>
      <c r="AG4687">
        <v>5.9779999999999998</v>
      </c>
      <c r="AH4687">
        <v>12.49</v>
      </c>
      <c r="AI4687">
        <v>9.16</v>
      </c>
      <c r="AJ4687">
        <v>23.7</v>
      </c>
      <c r="AK4687">
        <v>-56.5</v>
      </c>
      <c r="AL4687">
        <v>5.8</v>
      </c>
      <c r="AM4687">
        <v>126.363</v>
      </c>
      <c r="AN4687">
        <v>3180.2</v>
      </c>
      <c r="AO4687" t="s">
        <v>5048</v>
      </c>
    </row>
    <row r="4688" spans="1:41">
      <c r="A4688" t="s">
        <v>4298</v>
      </c>
      <c r="B4688" t="s">
        <v>90</v>
      </c>
      <c r="C4688" t="s">
        <v>3386</v>
      </c>
      <c r="D4688" t="s">
        <v>169</v>
      </c>
      <c r="E4688" t="s">
        <v>3387</v>
      </c>
      <c r="F4688" t="s">
        <v>94</v>
      </c>
      <c r="G4688" t="s">
        <v>3388</v>
      </c>
      <c r="H4688">
        <v>8</v>
      </c>
      <c r="I4688" t="s">
        <v>96</v>
      </c>
      <c r="J4688" t="s">
        <v>97</v>
      </c>
      <c r="K4688">
        <v>3</v>
      </c>
      <c r="L4688">
        <v>2</v>
      </c>
      <c r="M4688" t="s">
        <v>508</v>
      </c>
      <c r="N4688">
        <v>0.92300000000000004</v>
      </c>
      <c r="O4688" t="s">
        <v>210</v>
      </c>
      <c r="Q4688" t="s">
        <v>3407</v>
      </c>
      <c r="R4688" t="s">
        <v>3</v>
      </c>
      <c r="S4688">
        <v>0</v>
      </c>
      <c r="T4688">
        <v>1</v>
      </c>
      <c r="U4688">
        <v>2</v>
      </c>
      <c r="V4688">
        <v>0</v>
      </c>
      <c r="W4688">
        <v>0</v>
      </c>
      <c r="X4688">
        <v>0</v>
      </c>
      <c r="Y4688">
        <v>1</v>
      </c>
      <c r="Z4688">
        <v>97.1</v>
      </c>
      <c r="AA4688">
        <v>88.2</v>
      </c>
      <c r="AB4688">
        <v>3.4</v>
      </c>
      <c r="AC4688">
        <v>1.6</v>
      </c>
      <c r="AD4688">
        <v>-1.105</v>
      </c>
      <c r="AE4688">
        <v>1.716</v>
      </c>
      <c r="AF4688">
        <v>0.93700000000000006</v>
      </c>
      <c r="AG4688">
        <v>5.9089999999999998</v>
      </c>
      <c r="AH4688">
        <v>12.4</v>
      </c>
      <c r="AI4688">
        <v>9.01</v>
      </c>
      <c r="AJ4688">
        <v>23.7</v>
      </c>
      <c r="AK4688">
        <v>-53.7</v>
      </c>
      <c r="AL4688">
        <v>5.6</v>
      </c>
      <c r="AM4688">
        <v>126.117</v>
      </c>
      <c r="AN4688">
        <v>3150.13</v>
      </c>
      <c r="AO4688" t="s">
        <v>5049</v>
      </c>
    </row>
    <row r="4689" spans="1:41">
      <c r="A4689" t="s">
        <v>4298</v>
      </c>
      <c r="B4689" t="s">
        <v>90</v>
      </c>
      <c r="C4689" t="s">
        <v>3386</v>
      </c>
      <c r="D4689" t="s">
        <v>169</v>
      </c>
      <c r="E4689" t="s">
        <v>3387</v>
      </c>
      <c r="F4689" t="s">
        <v>94</v>
      </c>
      <c r="G4689" t="s">
        <v>3388</v>
      </c>
      <c r="H4689">
        <v>9</v>
      </c>
      <c r="I4689" t="s">
        <v>96</v>
      </c>
      <c r="J4689" t="s">
        <v>97</v>
      </c>
      <c r="K4689">
        <v>3</v>
      </c>
      <c r="L4689">
        <v>3</v>
      </c>
      <c r="M4689" t="s">
        <v>508</v>
      </c>
      <c r="N4689">
        <v>0.89500000000000002</v>
      </c>
      <c r="O4689" t="s">
        <v>210</v>
      </c>
      <c r="Q4689" t="s">
        <v>3407</v>
      </c>
      <c r="R4689" t="s">
        <v>3</v>
      </c>
      <c r="S4689">
        <v>1</v>
      </c>
      <c r="T4689">
        <v>1</v>
      </c>
      <c r="U4689">
        <v>2</v>
      </c>
      <c r="V4689">
        <v>0</v>
      </c>
      <c r="W4689">
        <v>0</v>
      </c>
      <c r="X4689">
        <v>0</v>
      </c>
      <c r="Y4689">
        <v>1</v>
      </c>
      <c r="Z4689">
        <v>97.1</v>
      </c>
      <c r="AA4689">
        <v>88.8</v>
      </c>
      <c r="AB4689">
        <v>3.4</v>
      </c>
      <c r="AC4689">
        <v>1.65</v>
      </c>
      <c r="AD4689">
        <v>0.66700000000000004</v>
      </c>
      <c r="AE4689">
        <v>1.139</v>
      </c>
      <c r="AF4689">
        <v>1.38</v>
      </c>
      <c r="AG4689">
        <v>5.7789999999999999</v>
      </c>
      <c r="AH4689">
        <v>11.71</v>
      </c>
      <c r="AI4689">
        <v>9.92</v>
      </c>
      <c r="AJ4689">
        <v>23.7</v>
      </c>
      <c r="AK4689">
        <v>-56.4</v>
      </c>
      <c r="AL4689">
        <v>5.4</v>
      </c>
      <c r="AM4689">
        <v>130.36600000000001</v>
      </c>
      <c r="AN4689">
        <v>3174.09</v>
      </c>
      <c r="AO4689" t="s">
        <v>5050</v>
      </c>
    </row>
    <row r="4690" spans="1:41">
      <c r="A4690" t="s">
        <v>4298</v>
      </c>
      <c r="B4690" t="s">
        <v>90</v>
      </c>
      <c r="C4690" t="s">
        <v>3386</v>
      </c>
      <c r="D4690" t="s">
        <v>169</v>
      </c>
      <c r="E4690" t="s">
        <v>3387</v>
      </c>
      <c r="F4690" t="s">
        <v>94</v>
      </c>
      <c r="G4690" t="s">
        <v>3388</v>
      </c>
      <c r="H4690">
        <v>10</v>
      </c>
      <c r="I4690" t="s">
        <v>107</v>
      </c>
      <c r="J4690" t="s">
        <v>108</v>
      </c>
      <c r="K4690">
        <v>3</v>
      </c>
      <c r="L4690">
        <v>4</v>
      </c>
      <c r="M4690" t="s">
        <v>508</v>
      </c>
      <c r="N4690">
        <v>0.96699999999999997</v>
      </c>
      <c r="O4690" t="s">
        <v>210</v>
      </c>
      <c r="P4690" t="s">
        <v>141</v>
      </c>
      <c r="Q4690" t="s">
        <v>3407</v>
      </c>
      <c r="R4690" t="s">
        <v>3</v>
      </c>
      <c r="S4690">
        <v>2</v>
      </c>
      <c r="T4690">
        <v>1</v>
      </c>
      <c r="U4690">
        <v>2</v>
      </c>
      <c r="V4690">
        <v>0</v>
      </c>
      <c r="W4690">
        <v>0</v>
      </c>
      <c r="X4690">
        <v>0</v>
      </c>
      <c r="Y4690">
        <v>1</v>
      </c>
      <c r="Z4690">
        <v>97.7</v>
      </c>
      <c r="AA4690">
        <v>88.8</v>
      </c>
      <c r="AB4690">
        <v>3.65</v>
      </c>
      <c r="AC4690">
        <v>1.65</v>
      </c>
      <c r="AD4690">
        <v>0.71799999999999997</v>
      </c>
      <c r="AE4690">
        <v>1.3360000000000001</v>
      </c>
      <c r="AF4690">
        <v>1.387</v>
      </c>
      <c r="AG4690">
        <v>5.7850000000000001</v>
      </c>
      <c r="AH4690">
        <v>13.52</v>
      </c>
      <c r="AI4690">
        <v>8.42</v>
      </c>
      <c r="AJ4690">
        <v>23.7</v>
      </c>
      <c r="AK4690">
        <v>-55.7</v>
      </c>
      <c r="AL4690">
        <v>6.2</v>
      </c>
      <c r="AM4690">
        <v>122.018</v>
      </c>
      <c r="AN4690">
        <v>3290.92</v>
      </c>
      <c r="AO4690" t="s">
        <v>5051</v>
      </c>
    </row>
    <row r="4691" spans="1:41">
      <c r="A4691" t="s">
        <v>4298</v>
      </c>
      <c r="B4691" t="s">
        <v>90</v>
      </c>
      <c r="C4691" t="s">
        <v>3386</v>
      </c>
      <c r="D4691" t="s">
        <v>169</v>
      </c>
      <c r="E4691" t="s">
        <v>3387</v>
      </c>
      <c r="F4691" t="s">
        <v>94</v>
      </c>
      <c r="G4691" t="s">
        <v>3388</v>
      </c>
      <c r="H4691">
        <v>11</v>
      </c>
      <c r="I4691" t="s">
        <v>96</v>
      </c>
      <c r="J4691" t="s">
        <v>97</v>
      </c>
      <c r="K4691">
        <v>4</v>
      </c>
      <c r="L4691">
        <v>1</v>
      </c>
      <c r="M4691" t="s">
        <v>508</v>
      </c>
      <c r="N4691">
        <v>0.85899999999999999</v>
      </c>
      <c r="O4691" t="s">
        <v>123</v>
      </c>
      <c r="Q4691" t="s">
        <v>3413</v>
      </c>
      <c r="R4691" t="s">
        <v>3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2</v>
      </c>
      <c r="Z4691">
        <v>94.7</v>
      </c>
      <c r="AA4691">
        <v>86.1</v>
      </c>
      <c r="AB4691">
        <v>3.55</v>
      </c>
      <c r="AC4691">
        <v>1.75</v>
      </c>
      <c r="AD4691">
        <v>1.5680000000000001</v>
      </c>
      <c r="AE4691">
        <v>2.4729999999999999</v>
      </c>
      <c r="AF4691">
        <v>1.5760000000000001</v>
      </c>
      <c r="AG4691">
        <v>5.984</v>
      </c>
      <c r="AH4691">
        <v>11.76</v>
      </c>
      <c r="AI4691">
        <v>10.19</v>
      </c>
      <c r="AJ4691">
        <v>23.7</v>
      </c>
      <c r="AK4691">
        <v>-56.3</v>
      </c>
      <c r="AL4691">
        <v>5.5</v>
      </c>
      <c r="AM4691">
        <v>131.02500000000001</v>
      </c>
      <c r="AN4691">
        <v>3128.59</v>
      </c>
      <c r="AO4691" t="s">
        <v>5052</v>
      </c>
    </row>
    <row r="4692" spans="1:41">
      <c r="A4692" t="s">
        <v>4298</v>
      </c>
      <c r="B4692" t="s">
        <v>90</v>
      </c>
      <c r="C4692" t="s">
        <v>3386</v>
      </c>
      <c r="D4692" t="s">
        <v>169</v>
      </c>
      <c r="E4692" t="s">
        <v>3387</v>
      </c>
      <c r="F4692" t="s">
        <v>94</v>
      </c>
      <c r="G4692" t="s">
        <v>3388</v>
      </c>
      <c r="H4692">
        <v>12</v>
      </c>
      <c r="I4692" t="s">
        <v>127</v>
      </c>
      <c r="J4692" t="s">
        <v>104</v>
      </c>
      <c r="K4692">
        <v>4</v>
      </c>
      <c r="L4692">
        <v>2</v>
      </c>
      <c r="M4692" t="s">
        <v>508</v>
      </c>
      <c r="N4692">
        <v>0.93400000000000005</v>
      </c>
      <c r="O4692" t="s">
        <v>123</v>
      </c>
      <c r="Q4692" t="s">
        <v>3413</v>
      </c>
      <c r="R4692" t="s">
        <v>3</v>
      </c>
      <c r="S4692">
        <v>1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2</v>
      </c>
      <c r="Z4692">
        <v>95.2</v>
      </c>
      <c r="AA4692">
        <v>86.9</v>
      </c>
      <c r="AB4692">
        <v>3.21</v>
      </c>
      <c r="AC4692">
        <v>1.58</v>
      </c>
      <c r="AD4692">
        <v>0.86</v>
      </c>
      <c r="AE4692">
        <v>2.4740000000000002</v>
      </c>
      <c r="AF4692">
        <v>1.4830000000000001</v>
      </c>
      <c r="AG4692">
        <v>5.9420000000000002</v>
      </c>
      <c r="AH4692">
        <v>12.76</v>
      </c>
      <c r="AI4692">
        <v>8.26</v>
      </c>
      <c r="AJ4692">
        <v>23.7</v>
      </c>
      <c r="AK4692">
        <v>-53</v>
      </c>
      <c r="AL4692">
        <v>6.1</v>
      </c>
      <c r="AM4692">
        <v>123.036</v>
      </c>
      <c r="AN4692">
        <v>3084.21</v>
      </c>
      <c r="AO4692" t="s">
        <v>5053</v>
      </c>
    </row>
    <row r="4693" spans="1:41">
      <c r="A4693" t="s">
        <v>4298</v>
      </c>
      <c r="B4693" t="s">
        <v>90</v>
      </c>
      <c r="C4693" t="s">
        <v>3386</v>
      </c>
      <c r="D4693" t="s">
        <v>169</v>
      </c>
      <c r="E4693" t="s">
        <v>3387</v>
      </c>
      <c r="F4693" t="s">
        <v>94</v>
      </c>
      <c r="G4693" t="s">
        <v>3388</v>
      </c>
      <c r="H4693">
        <v>13</v>
      </c>
      <c r="I4693" t="s">
        <v>103</v>
      </c>
      <c r="J4693" t="s">
        <v>104</v>
      </c>
      <c r="K4693">
        <v>4</v>
      </c>
      <c r="L4693">
        <v>3</v>
      </c>
      <c r="M4693" t="s">
        <v>508</v>
      </c>
      <c r="N4693">
        <v>0.92500000000000004</v>
      </c>
      <c r="O4693" t="s">
        <v>123</v>
      </c>
      <c r="Q4693" t="s">
        <v>3413</v>
      </c>
      <c r="R4693" t="s">
        <v>3</v>
      </c>
      <c r="S4693">
        <v>1</v>
      </c>
      <c r="T4693">
        <v>1</v>
      </c>
      <c r="U4693">
        <v>0</v>
      </c>
      <c r="V4693">
        <v>0</v>
      </c>
      <c r="W4693">
        <v>0</v>
      </c>
      <c r="X4693">
        <v>0</v>
      </c>
      <c r="Y4693">
        <v>2</v>
      </c>
      <c r="Z4693">
        <v>95.8</v>
      </c>
      <c r="AA4693">
        <v>87.5</v>
      </c>
      <c r="AB4693">
        <v>3.61</v>
      </c>
      <c r="AC4693">
        <v>1.81</v>
      </c>
      <c r="AD4693">
        <v>-0.70099999999999996</v>
      </c>
      <c r="AE4693">
        <v>2.3359999999999999</v>
      </c>
      <c r="AF4693">
        <v>1.075</v>
      </c>
      <c r="AG4693">
        <v>5.9420000000000002</v>
      </c>
      <c r="AH4693">
        <v>12.86</v>
      </c>
      <c r="AI4693">
        <v>7.46</v>
      </c>
      <c r="AJ4693">
        <v>23.7</v>
      </c>
      <c r="AK4693">
        <v>-50.5</v>
      </c>
      <c r="AL4693">
        <v>6.2</v>
      </c>
      <c r="AM4693">
        <v>120.258</v>
      </c>
      <c r="AN4693">
        <v>3035.6</v>
      </c>
      <c r="AO4693" t="s">
        <v>5054</v>
      </c>
    </row>
    <row r="4694" spans="1:41">
      <c r="A4694" t="s">
        <v>4298</v>
      </c>
      <c r="B4694" t="s">
        <v>90</v>
      </c>
      <c r="C4694" t="s">
        <v>3386</v>
      </c>
      <c r="D4694" t="s">
        <v>169</v>
      </c>
      <c r="E4694" t="s">
        <v>3387</v>
      </c>
      <c r="F4694" t="s">
        <v>94</v>
      </c>
      <c r="G4694" t="s">
        <v>3388</v>
      </c>
      <c r="H4694">
        <v>14</v>
      </c>
      <c r="I4694" t="s">
        <v>103</v>
      </c>
      <c r="J4694" t="s">
        <v>104</v>
      </c>
      <c r="K4694">
        <v>4</v>
      </c>
      <c r="L4694">
        <v>4</v>
      </c>
      <c r="M4694" t="s">
        <v>508</v>
      </c>
      <c r="N4694">
        <v>0.91400000000000003</v>
      </c>
      <c r="O4694" t="s">
        <v>123</v>
      </c>
      <c r="Q4694" t="s">
        <v>3413</v>
      </c>
      <c r="R4694" t="s">
        <v>3</v>
      </c>
      <c r="S4694">
        <v>1</v>
      </c>
      <c r="T4694">
        <v>2</v>
      </c>
      <c r="U4694">
        <v>0</v>
      </c>
      <c r="V4694">
        <v>0</v>
      </c>
      <c r="W4694">
        <v>0</v>
      </c>
      <c r="X4694">
        <v>0</v>
      </c>
      <c r="Y4694">
        <v>2</v>
      </c>
      <c r="Z4694">
        <v>96.2</v>
      </c>
      <c r="AA4694">
        <v>88</v>
      </c>
      <c r="AB4694">
        <v>3.46</v>
      </c>
      <c r="AC4694">
        <v>1.66</v>
      </c>
      <c r="AD4694">
        <v>-0.63700000000000001</v>
      </c>
      <c r="AE4694">
        <v>3.0049999999999999</v>
      </c>
      <c r="AF4694">
        <v>0.84299999999999997</v>
      </c>
      <c r="AG4694">
        <v>6.0549999999999997</v>
      </c>
      <c r="AH4694">
        <v>12.66</v>
      </c>
      <c r="AI4694">
        <v>7.66</v>
      </c>
      <c r="AJ4694">
        <v>23.8</v>
      </c>
      <c r="AK4694">
        <v>-52</v>
      </c>
      <c r="AL4694">
        <v>6</v>
      </c>
      <c r="AM4694">
        <v>121.289</v>
      </c>
      <c r="AN4694">
        <v>3044.36</v>
      </c>
      <c r="AO4694" t="s">
        <v>5055</v>
      </c>
    </row>
    <row r="4695" spans="1:41">
      <c r="A4695" t="s">
        <v>4298</v>
      </c>
      <c r="B4695" t="s">
        <v>90</v>
      </c>
      <c r="C4695" t="s">
        <v>3386</v>
      </c>
      <c r="D4695" t="s">
        <v>169</v>
      </c>
      <c r="E4695" t="s">
        <v>3387</v>
      </c>
      <c r="F4695" t="s">
        <v>94</v>
      </c>
      <c r="G4695" t="s">
        <v>3388</v>
      </c>
      <c r="H4695">
        <v>15</v>
      </c>
      <c r="I4695" t="s">
        <v>96</v>
      </c>
      <c r="J4695" t="s">
        <v>97</v>
      </c>
      <c r="K4695">
        <v>5</v>
      </c>
      <c r="L4695">
        <v>1</v>
      </c>
      <c r="M4695" t="s">
        <v>508</v>
      </c>
      <c r="N4695">
        <v>0.90700000000000003</v>
      </c>
      <c r="O4695" t="s">
        <v>156</v>
      </c>
      <c r="Q4695" t="s">
        <v>3415</v>
      </c>
      <c r="R4695" t="s">
        <v>90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0</v>
      </c>
      <c r="Y4695">
        <v>2</v>
      </c>
      <c r="Z4695">
        <v>96.4</v>
      </c>
      <c r="AA4695">
        <v>87.8</v>
      </c>
      <c r="AB4695">
        <v>3.79</v>
      </c>
      <c r="AC4695">
        <v>1.74</v>
      </c>
      <c r="AD4695">
        <v>-1.101</v>
      </c>
      <c r="AE4695">
        <v>2.4590000000000001</v>
      </c>
      <c r="AF4695">
        <v>1.0840000000000001</v>
      </c>
      <c r="AG4695">
        <v>5.9340000000000002</v>
      </c>
      <c r="AH4695">
        <v>12.58</v>
      </c>
      <c r="AI4695">
        <v>7.71</v>
      </c>
      <c r="AJ4695">
        <v>23.7</v>
      </c>
      <c r="AK4695">
        <v>-50.7</v>
      </c>
      <c r="AL4695">
        <v>5.9</v>
      </c>
      <c r="AM4695">
        <v>121.631</v>
      </c>
      <c r="AN4695">
        <v>3024.88</v>
      </c>
      <c r="AO4695" t="s">
        <v>5056</v>
      </c>
    </row>
    <row r="4696" spans="1:41">
      <c r="A4696" t="s">
        <v>4298</v>
      </c>
      <c r="B4696" t="s">
        <v>90</v>
      </c>
      <c r="C4696" t="s">
        <v>3386</v>
      </c>
      <c r="D4696" t="s">
        <v>169</v>
      </c>
      <c r="E4696" t="s">
        <v>3387</v>
      </c>
      <c r="F4696" t="s">
        <v>94</v>
      </c>
      <c r="G4696" t="s">
        <v>3388</v>
      </c>
      <c r="H4696">
        <v>16</v>
      </c>
      <c r="I4696" t="s">
        <v>96</v>
      </c>
      <c r="J4696" t="s">
        <v>97</v>
      </c>
      <c r="K4696">
        <v>5</v>
      </c>
      <c r="L4696">
        <v>2</v>
      </c>
      <c r="M4696" t="s">
        <v>508</v>
      </c>
      <c r="N4696">
        <v>0.97099999999999997</v>
      </c>
      <c r="O4696" t="s">
        <v>156</v>
      </c>
      <c r="Q4696" t="s">
        <v>3415</v>
      </c>
      <c r="R4696" t="s">
        <v>90</v>
      </c>
      <c r="S4696">
        <v>1</v>
      </c>
      <c r="T4696">
        <v>0</v>
      </c>
      <c r="U4696">
        <v>1</v>
      </c>
      <c r="V4696">
        <v>0</v>
      </c>
      <c r="W4696">
        <v>0</v>
      </c>
      <c r="X4696">
        <v>0</v>
      </c>
      <c r="Y4696">
        <v>2</v>
      </c>
      <c r="Z4696">
        <v>94.6</v>
      </c>
      <c r="AA4696">
        <v>85.9</v>
      </c>
      <c r="AB4696">
        <v>3.6</v>
      </c>
      <c r="AC4696">
        <v>1.69</v>
      </c>
      <c r="AD4696">
        <v>-1.0820000000000001</v>
      </c>
      <c r="AE4696">
        <v>2.863</v>
      </c>
      <c r="AF4696">
        <v>1.202</v>
      </c>
      <c r="AG4696">
        <v>5.9139999999999997</v>
      </c>
      <c r="AH4696">
        <v>15</v>
      </c>
      <c r="AI4696">
        <v>7.7</v>
      </c>
      <c r="AJ4696">
        <v>23.7</v>
      </c>
      <c r="AK4696">
        <v>-54.1</v>
      </c>
      <c r="AL4696">
        <v>6.8</v>
      </c>
      <c r="AM4696">
        <v>117.297</v>
      </c>
      <c r="AN4696">
        <v>3381.55</v>
      </c>
      <c r="AO4696" t="s">
        <v>5057</v>
      </c>
    </row>
    <row r="4697" spans="1:41">
      <c r="A4697" t="s">
        <v>4298</v>
      </c>
      <c r="B4697" t="s">
        <v>90</v>
      </c>
      <c r="C4697" t="s">
        <v>3386</v>
      </c>
      <c r="D4697" t="s">
        <v>169</v>
      </c>
      <c r="E4697" t="s">
        <v>3387</v>
      </c>
      <c r="F4697" t="s">
        <v>94</v>
      </c>
      <c r="G4697" t="s">
        <v>3388</v>
      </c>
      <c r="H4697">
        <v>17</v>
      </c>
      <c r="I4697" t="s">
        <v>120</v>
      </c>
      <c r="J4697" t="s">
        <v>108</v>
      </c>
      <c r="K4697">
        <v>5</v>
      </c>
      <c r="L4697">
        <v>3</v>
      </c>
      <c r="M4697" t="s">
        <v>508</v>
      </c>
      <c r="N4697">
        <v>0.86099999999999999</v>
      </c>
      <c r="O4697" t="s">
        <v>156</v>
      </c>
      <c r="P4697" t="s">
        <v>141</v>
      </c>
      <c r="Q4697" t="s">
        <v>3415</v>
      </c>
      <c r="R4697" t="s">
        <v>90</v>
      </c>
      <c r="S4697">
        <v>2</v>
      </c>
      <c r="T4697">
        <v>0</v>
      </c>
      <c r="U4697">
        <v>1</v>
      </c>
      <c r="V4697">
        <v>0</v>
      </c>
      <c r="W4697">
        <v>0</v>
      </c>
      <c r="X4697">
        <v>0</v>
      </c>
      <c r="Y4697">
        <v>2</v>
      </c>
      <c r="Z4697">
        <v>95.7</v>
      </c>
      <c r="AA4697">
        <v>87</v>
      </c>
      <c r="AB4697">
        <v>3.4</v>
      </c>
      <c r="AC4697">
        <v>1.56</v>
      </c>
      <c r="AD4697">
        <v>-0.157</v>
      </c>
      <c r="AE4697">
        <v>2.286</v>
      </c>
      <c r="AF4697">
        <v>1.077</v>
      </c>
      <c r="AG4697">
        <v>5.9580000000000002</v>
      </c>
      <c r="AH4697">
        <v>12.03</v>
      </c>
      <c r="AI4697">
        <v>7.62</v>
      </c>
      <c r="AJ4697">
        <v>23.7</v>
      </c>
      <c r="AK4697">
        <v>-48.7</v>
      </c>
      <c r="AL4697">
        <v>6</v>
      </c>
      <c r="AM4697">
        <v>122.479</v>
      </c>
      <c r="AN4697">
        <v>2889.42</v>
      </c>
      <c r="AO4697" t="s">
        <v>5058</v>
      </c>
    </row>
    <row r="4698" spans="1:41">
      <c r="A4698" t="s">
        <v>4298</v>
      </c>
      <c r="B4698" t="s">
        <v>90</v>
      </c>
      <c r="C4698" t="s">
        <v>3386</v>
      </c>
      <c r="D4698" t="s">
        <v>169</v>
      </c>
      <c r="E4698" t="s">
        <v>3387</v>
      </c>
      <c r="F4698" t="s">
        <v>94</v>
      </c>
      <c r="G4698" t="s">
        <v>3388</v>
      </c>
      <c r="H4698">
        <v>18</v>
      </c>
      <c r="I4698" t="s">
        <v>96</v>
      </c>
      <c r="J4698" t="s">
        <v>97</v>
      </c>
      <c r="K4698">
        <v>6</v>
      </c>
      <c r="L4698">
        <v>1</v>
      </c>
      <c r="M4698" t="s">
        <v>508</v>
      </c>
      <c r="N4698">
        <v>0.96799999999999997</v>
      </c>
      <c r="O4698" t="s">
        <v>156</v>
      </c>
      <c r="Q4698" t="s">
        <v>3797</v>
      </c>
      <c r="R4698" t="s">
        <v>3</v>
      </c>
      <c r="S4698">
        <v>0</v>
      </c>
      <c r="T4698">
        <v>0</v>
      </c>
      <c r="U4698">
        <v>1</v>
      </c>
      <c r="V4698">
        <v>1</v>
      </c>
      <c r="W4698">
        <v>0</v>
      </c>
      <c r="X4698">
        <v>0</v>
      </c>
      <c r="Y4698">
        <v>2</v>
      </c>
      <c r="Z4698">
        <v>96.6</v>
      </c>
      <c r="AA4698">
        <v>88</v>
      </c>
      <c r="AB4698">
        <v>3.21</v>
      </c>
      <c r="AC4698">
        <v>1.51</v>
      </c>
      <c r="AD4698">
        <v>-1.4930000000000001</v>
      </c>
      <c r="AE4698">
        <v>2.3929999999999998</v>
      </c>
      <c r="AF4698">
        <v>1.032</v>
      </c>
      <c r="AG4698">
        <v>5.9340000000000002</v>
      </c>
      <c r="AH4698">
        <v>13.96</v>
      </c>
      <c r="AI4698">
        <v>9.58</v>
      </c>
      <c r="AJ4698">
        <v>23.7</v>
      </c>
      <c r="AK4698">
        <v>-59.3</v>
      </c>
      <c r="AL4698">
        <v>5.9</v>
      </c>
      <c r="AM4698">
        <v>124.54300000000001</v>
      </c>
      <c r="AN4698">
        <v>3479.33</v>
      </c>
      <c r="AO4698" t="s">
        <v>5059</v>
      </c>
    </row>
    <row r="4699" spans="1:41">
      <c r="A4699" t="s">
        <v>4298</v>
      </c>
      <c r="B4699" t="s">
        <v>90</v>
      </c>
      <c r="C4699" t="s">
        <v>3386</v>
      </c>
      <c r="D4699" t="s">
        <v>169</v>
      </c>
      <c r="E4699" t="s">
        <v>3387</v>
      </c>
      <c r="F4699" t="s">
        <v>94</v>
      </c>
      <c r="G4699" t="s">
        <v>3388</v>
      </c>
      <c r="H4699">
        <v>19</v>
      </c>
      <c r="I4699" t="s">
        <v>120</v>
      </c>
      <c r="J4699" t="s">
        <v>108</v>
      </c>
      <c r="K4699">
        <v>6</v>
      </c>
      <c r="L4699">
        <v>2</v>
      </c>
      <c r="M4699" t="s">
        <v>508</v>
      </c>
      <c r="N4699">
        <v>0.56399999999999995</v>
      </c>
      <c r="O4699" t="s">
        <v>156</v>
      </c>
      <c r="P4699" t="s">
        <v>109</v>
      </c>
      <c r="Q4699" t="s">
        <v>3797</v>
      </c>
      <c r="R4699" t="s">
        <v>3</v>
      </c>
      <c r="S4699">
        <v>1</v>
      </c>
      <c r="T4699">
        <v>0</v>
      </c>
      <c r="U4699">
        <v>1</v>
      </c>
      <c r="V4699">
        <v>1</v>
      </c>
      <c r="W4699">
        <v>0</v>
      </c>
      <c r="X4699">
        <v>0</v>
      </c>
      <c r="Y4699">
        <v>2</v>
      </c>
      <c r="Z4699">
        <v>96.3</v>
      </c>
      <c r="AA4699">
        <v>87.9</v>
      </c>
      <c r="AB4699">
        <v>3.1</v>
      </c>
      <c r="AC4699">
        <v>1.47</v>
      </c>
      <c r="AD4699">
        <v>-0.437</v>
      </c>
      <c r="AE4699">
        <v>2.1560000000000001</v>
      </c>
      <c r="AF4699">
        <v>1.3</v>
      </c>
      <c r="AG4699">
        <v>5.8150000000000004</v>
      </c>
      <c r="AH4699">
        <v>10.88</v>
      </c>
      <c r="AI4699">
        <v>9.57</v>
      </c>
      <c r="AJ4699">
        <v>23.7</v>
      </c>
      <c r="AK4699">
        <v>-52.6</v>
      </c>
      <c r="AL4699">
        <v>5</v>
      </c>
      <c r="AM4699">
        <v>131.441</v>
      </c>
      <c r="AN4699">
        <v>2976.29</v>
      </c>
      <c r="AO4699" t="s">
        <v>5060</v>
      </c>
    </row>
    <row r="4700" spans="1:41">
      <c r="A4700" t="s">
        <v>4298</v>
      </c>
      <c r="B4700" t="s">
        <v>90</v>
      </c>
      <c r="C4700" t="s">
        <v>3386</v>
      </c>
      <c r="D4700" t="s">
        <v>169</v>
      </c>
      <c r="E4700" t="s">
        <v>3387</v>
      </c>
      <c r="F4700" t="s">
        <v>94</v>
      </c>
      <c r="G4700" t="s">
        <v>3388</v>
      </c>
      <c r="H4700">
        <v>20</v>
      </c>
      <c r="I4700" t="s">
        <v>103</v>
      </c>
      <c r="J4700" t="s">
        <v>104</v>
      </c>
      <c r="K4700">
        <v>7</v>
      </c>
      <c r="L4700">
        <v>1</v>
      </c>
      <c r="M4700" t="s">
        <v>508</v>
      </c>
      <c r="N4700">
        <v>0.92200000000000004</v>
      </c>
      <c r="O4700" t="s">
        <v>111</v>
      </c>
      <c r="Q4700" t="s">
        <v>3805</v>
      </c>
      <c r="R4700" t="s">
        <v>3</v>
      </c>
      <c r="S4700">
        <v>0</v>
      </c>
      <c r="T4700">
        <v>0</v>
      </c>
      <c r="U4700">
        <v>1</v>
      </c>
      <c r="V4700">
        <v>1</v>
      </c>
      <c r="W4700">
        <v>1</v>
      </c>
      <c r="X4700">
        <v>0</v>
      </c>
      <c r="Y4700">
        <v>2</v>
      </c>
      <c r="Z4700">
        <v>96.3</v>
      </c>
      <c r="AA4700">
        <v>87.7</v>
      </c>
      <c r="AB4700">
        <v>3.36</v>
      </c>
      <c r="AC4700">
        <v>1.5</v>
      </c>
      <c r="AD4700">
        <v>0.98599999999999999</v>
      </c>
      <c r="AE4700">
        <v>2.5880000000000001</v>
      </c>
      <c r="AF4700">
        <v>1.341</v>
      </c>
      <c r="AG4700">
        <v>5.8109999999999999</v>
      </c>
      <c r="AH4700">
        <v>12.66</v>
      </c>
      <c r="AI4700">
        <v>6.86</v>
      </c>
      <c r="AJ4700">
        <v>23.7</v>
      </c>
      <c r="AK4700">
        <v>-50.1</v>
      </c>
      <c r="AL4700">
        <v>6.4</v>
      </c>
      <c r="AM4700">
        <v>118.566</v>
      </c>
      <c r="AN4700">
        <v>2946.13</v>
      </c>
      <c r="AO4700" t="s">
        <v>5061</v>
      </c>
    </row>
    <row r="4701" spans="1:41">
      <c r="A4701" t="s">
        <v>4298</v>
      </c>
      <c r="B4701" t="s">
        <v>90</v>
      </c>
      <c r="C4701" t="s">
        <v>3386</v>
      </c>
      <c r="D4701" t="s">
        <v>169</v>
      </c>
      <c r="E4701" t="s">
        <v>3387</v>
      </c>
      <c r="F4701" t="s">
        <v>94</v>
      </c>
      <c r="G4701" t="s">
        <v>3388</v>
      </c>
      <c r="H4701">
        <v>21</v>
      </c>
      <c r="I4701" t="s">
        <v>107</v>
      </c>
      <c r="J4701" t="s">
        <v>108</v>
      </c>
      <c r="K4701">
        <v>7</v>
      </c>
      <c r="L4701">
        <v>2</v>
      </c>
      <c r="M4701" t="s">
        <v>508</v>
      </c>
      <c r="N4701">
        <v>0.97599999999999998</v>
      </c>
      <c r="O4701" t="s">
        <v>111</v>
      </c>
      <c r="P4701" t="s">
        <v>112</v>
      </c>
      <c r="Q4701" t="s">
        <v>3805</v>
      </c>
      <c r="R4701" t="s">
        <v>3</v>
      </c>
      <c r="S4701">
        <v>0</v>
      </c>
      <c r="T4701">
        <v>1</v>
      </c>
      <c r="U4701">
        <v>1</v>
      </c>
      <c r="V4701">
        <v>1</v>
      </c>
      <c r="W4701">
        <v>1</v>
      </c>
      <c r="X4701">
        <v>0</v>
      </c>
      <c r="Y4701">
        <v>2</v>
      </c>
      <c r="Z4701">
        <v>97.5</v>
      </c>
      <c r="AA4701">
        <v>88.8</v>
      </c>
      <c r="AB4701">
        <v>3.29</v>
      </c>
      <c r="AC4701">
        <v>1.47</v>
      </c>
      <c r="AD4701">
        <v>0.40799999999999997</v>
      </c>
      <c r="AE4701">
        <v>1.8540000000000001</v>
      </c>
      <c r="AF4701">
        <v>1.4239999999999999</v>
      </c>
      <c r="AG4701">
        <v>5.7610000000000001</v>
      </c>
      <c r="AH4701">
        <v>14.72</v>
      </c>
      <c r="AI4701">
        <v>7.63</v>
      </c>
      <c r="AJ4701">
        <v>23.7</v>
      </c>
      <c r="AK4701">
        <v>-56.2</v>
      </c>
      <c r="AL4701">
        <v>6.7</v>
      </c>
      <c r="AM4701">
        <v>117.499</v>
      </c>
      <c r="AN4701">
        <v>3430.9</v>
      </c>
      <c r="AO4701" t="s">
        <v>5062</v>
      </c>
    </row>
    <row r="4702" spans="1:41">
      <c r="A4702" t="s">
        <v>4298</v>
      </c>
      <c r="B4702" t="s">
        <v>90</v>
      </c>
      <c r="C4702" t="s">
        <v>3386</v>
      </c>
      <c r="D4702" t="s">
        <v>169</v>
      </c>
      <c r="E4702" t="s">
        <v>3387</v>
      </c>
      <c r="F4702" t="s">
        <v>94</v>
      </c>
      <c r="G4702" t="s">
        <v>3388</v>
      </c>
      <c r="H4702">
        <v>22</v>
      </c>
      <c r="I4702" t="s">
        <v>147</v>
      </c>
      <c r="J4702" t="s">
        <v>104</v>
      </c>
      <c r="K4702">
        <v>8</v>
      </c>
      <c r="L4702">
        <v>1</v>
      </c>
      <c r="M4702" t="s">
        <v>508</v>
      </c>
      <c r="N4702">
        <v>0.86499999999999999</v>
      </c>
      <c r="O4702" t="s">
        <v>156</v>
      </c>
      <c r="Q4702" t="s">
        <v>3808</v>
      </c>
      <c r="R4702" t="s">
        <v>3</v>
      </c>
      <c r="S4702">
        <v>0</v>
      </c>
      <c r="T4702">
        <v>0</v>
      </c>
      <c r="U4702">
        <v>2</v>
      </c>
      <c r="V4702">
        <v>1</v>
      </c>
      <c r="W4702">
        <v>1</v>
      </c>
      <c r="X4702">
        <v>0</v>
      </c>
      <c r="Y4702">
        <v>2</v>
      </c>
      <c r="Z4702">
        <v>96.3</v>
      </c>
      <c r="AA4702">
        <v>88</v>
      </c>
      <c r="AB4702">
        <v>3.04</v>
      </c>
      <c r="AC4702">
        <v>1.46</v>
      </c>
      <c r="AD4702">
        <v>0.40400000000000003</v>
      </c>
      <c r="AE4702">
        <v>3.1520000000000001</v>
      </c>
      <c r="AF4702">
        <v>1.296</v>
      </c>
      <c r="AG4702">
        <v>5.859</v>
      </c>
      <c r="AH4702">
        <v>12.13</v>
      </c>
      <c r="AI4702">
        <v>7.92</v>
      </c>
      <c r="AJ4702">
        <v>23.7</v>
      </c>
      <c r="AK4702">
        <v>-52.4</v>
      </c>
      <c r="AL4702">
        <v>5.8</v>
      </c>
      <c r="AM4702">
        <v>123.27800000000001</v>
      </c>
      <c r="AN4702">
        <v>2980.04</v>
      </c>
      <c r="AO4702" t="s">
        <v>5063</v>
      </c>
    </row>
    <row r="4703" spans="1:41">
      <c r="A4703" t="s">
        <v>4298</v>
      </c>
      <c r="B4703" t="s">
        <v>90</v>
      </c>
      <c r="C4703" t="s">
        <v>3386</v>
      </c>
      <c r="D4703" t="s">
        <v>169</v>
      </c>
      <c r="E4703" t="s">
        <v>3387</v>
      </c>
      <c r="F4703" t="s">
        <v>94</v>
      </c>
      <c r="G4703" t="s">
        <v>3388</v>
      </c>
      <c r="H4703">
        <v>23</v>
      </c>
      <c r="I4703" t="s">
        <v>103</v>
      </c>
      <c r="J4703" t="s">
        <v>104</v>
      </c>
      <c r="K4703">
        <v>8</v>
      </c>
      <c r="L4703">
        <v>2</v>
      </c>
      <c r="M4703" t="s">
        <v>508</v>
      </c>
      <c r="N4703">
        <v>0.97599999999999998</v>
      </c>
      <c r="O4703" t="s">
        <v>156</v>
      </c>
      <c r="Q4703" t="s">
        <v>3808</v>
      </c>
      <c r="R4703" t="s">
        <v>3</v>
      </c>
      <c r="S4703">
        <v>0</v>
      </c>
      <c r="T4703">
        <v>1</v>
      </c>
      <c r="U4703">
        <v>2</v>
      </c>
      <c r="V4703">
        <v>1</v>
      </c>
      <c r="W4703">
        <v>1</v>
      </c>
      <c r="X4703">
        <v>0</v>
      </c>
      <c r="Y4703">
        <v>2</v>
      </c>
      <c r="Z4703">
        <v>97.2</v>
      </c>
      <c r="AA4703">
        <v>88.2</v>
      </c>
      <c r="AB4703">
        <v>3.21</v>
      </c>
      <c r="AC4703">
        <v>1.46</v>
      </c>
      <c r="AD4703">
        <v>-0.505</v>
      </c>
      <c r="AE4703">
        <v>2.0179999999999998</v>
      </c>
      <c r="AF4703">
        <v>1.198</v>
      </c>
      <c r="AG4703">
        <v>5.8170000000000002</v>
      </c>
      <c r="AH4703">
        <v>14.76</v>
      </c>
      <c r="AI4703">
        <v>8.24</v>
      </c>
      <c r="AJ4703">
        <v>23.7</v>
      </c>
      <c r="AK4703">
        <v>-57.1</v>
      </c>
      <c r="AL4703">
        <v>6.5</v>
      </c>
      <c r="AM4703">
        <v>119.28</v>
      </c>
      <c r="AN4703">
        <v>3476.44</v>
      </c>
      <c r="AO4703" t="s">
        <v>5064</v>
      </c>
    </row>
    <row r="4704" spans="1:41">
      <c r="A4704" t="s">
        <v>4298</v>
      </c>
      <c r="B4704" t="s">
        <v>90</v>
      </c>
      <c r="C4704" t="s">
        <v>3386</v>
      </c>
      <c r="D4704" t="s">
        <v>169</v>
      </c>
      <c r="E4704" t="s">
        <v>3387</v>
      </c>
      <c r="F4704" t="s">
        <v>94</v>
      </c>
      <c r="G4704" t="s">
        <v>3388</v>
      </c>
      <c r="H4704">
        <v>24</v>
      </c>
      <c r="I4704" t="s">
        <v>96</v>
      </c>
      <c r="J4704" t="s">
        <v>97</v>
      </c>
      <c r="K4704">
        <v>8</v>
      </c>
      <c r="L4704">
        <v>3</v>
      </c>
      <c r="M4704" t="s">
        <v>508</v>
      </c>
      <c r="N4704">
        <v>0.97699999999999998</v>
      </c>
      <c r="O4704" t="s">
        <v>156</v>
      </c>
      <c r="Q4704" t="s">
        <v>3808</v>
      </c>
      <c r="R4704" t="s">
        <v>3</v>
      </c>
      <c r="S4704">
        <v>0</v>
      </c>
      <c r="T4704">
        <v>2</v>
      </c>
      <c r="U4704">
        <v>2</v>
      </c>
      <c r="V4704">
        <v>1</v>
      </c>
      <c r="W4704">
        <v>1</v>
      </c>
      <c r="X4704">
        <v>0</v>
      </c>
      <c r="Y4704">
        <v>2</v>
      </c>
      <c r="Z4704">
        <v>97.2</v>
      </c>
      <c r="AA4704">
        <v>88.5</v>
      </c>
      <c r="AB4704">
        <v>3.21</v>
      </c>
      <c r="AC4704">
        <v>1.46</v>
      </c>
      <c r="AD4704">
        <v>-1.1890000000000001</v>
      </c>
      <c r="AE4704">
        <v>1.3979999999999999</v>
      </c>
      <c r="AF4704">
        <v>0.96199999999999997</v>
      </c>
      <c r="AG4704">
        <v>5.7789999999999999</v>
      </c>
      <c r="AH4704">
        <v>15.1</v>
      </c>
      <c r="AI4704">
        <v>7.7</v>
      </c>
      <c r="AJ4704">
        <v>23.7</v>
      </c>
      <c r="AK4704">
        <v>-55.6</v>
      </c>
      <c r="AL4704">
        <v>6.8</v>
      </c>
      <c r="AM4704">
        <v>117.126</v>
      </c>
      <c r="AN4704">
        <v>3494.91</v>
      </c>
      <c r="AO4704" t="s">
        <v>5065</v>
      </c>
    </row>
    <row r="4705" spans="1:41">
      <c r="A4705" t="s">
        <v>4298</v>
      </c>
      <c r="B4705" t="s">
        <v>90</v>
      </c>
      <c r="C4705" t="s">
        <v>3386</v>
      </c>
      <c r="D4705" t="s">
        <v>169</v>
      </c>
      <c r="E4705" t="s">
        <v>3387</v>
      </c>
      <c r="F4705" t="s">
        <v>94</v>
      </c>
      <c r="G4705" t="s">
        <v>3388</v>
      </c>
      <c r="H4705">
        <v>25</v>
      </c>
      <c r="I4705" t="s">
        <v>120</v>
      </c>
      <c r="J4705" t="s">
        <v>108</v>
      </c>
      <c r="K4705">
        <v>8</v>
      </c>
      <c r="L4705">
        <v>4</v>
      </c>
      <c r="M4705" t="s">
        <v>508</v>
      </c>
      <c r="N4705">
        <v>0.96499999999999997</v>
      </c>
      <c r="O4705" t="s">
        <v>156</v>
      </c>
      <c r="P4705" t="s">
        <v>141</v>
      </c>
      <c r="Q4705" t="s">
        <v>3808</v>
      </c>
      <c r="R4705" t="s">
        <v>3</v>
      </c>
      <c r="S4705">
        <v>1</v>
      </c>
      <c r="T4705">
        <v>2</v>
      </c>
      <c r="U4705">
        <v>2</v>
      </c>
      <c r="V4705">
        <v>1</v>
      </c>
      <c r="W4705">
        <v>1</v>
      </c>
      <c r="X4705">
        <v>0</v>
      </c>
      <c r="Y4705">
        <v>2</v>
      </c>
      <c r="Z4705">
        <v>97.7</v>
      </c>
      <c r="AA4705">
        <v>88.5</v>
      </c>
      <c r="AB4705">
        <v>3.04</v>
      </c>
      <c r="AC4705">
        <v>1.46</v>
      </c>
      <c r="AD4705">
        <v>0.57599999999999996</v>
      </c>
      <c r="AE4705">
        <v>2.7930000000000001</v>
      </c>
      <c r="AF4705">
        <v>1.41</v>
      </c>
      <c r="AG4705">
        <v>5.8179999999999996</v>
      </c>
      <c r="AH4705">
        <v>14.31</v>
      </c>
      <c r="AI4705">
        <v>5.42</v>
      </c>
      <c r="AJ4705">
        <v>23.7</v>
      </c>
      <c r="AK4705">
        <v>-50.5</v>
      </c>
      <c r="AL4705">
        <v>7</v>
      </c>
      <c r="AM4705">
        <v>110.861</v>
      </c>
      <c r="AN4705">
        <v>3157.7</v>
      </c>
      <c r="AO4705" t="s">
        <v>5066</v>
      </c>
    </row>
    <row r="4706" spans="1:41">
      <c r="A4706" t="s">
        <v>4298</v>
      </c>
      <c r="B4706" t="s">
        <v>90</v>
      </c>
      <c r="C4706" t="s">
        <v>3386</v>
      </c>
      <c r="D4706" t="s">
        <v>169</v>
      </c>
      <c r="E4706" t="s">
        <v>3387</v>
      </c>
      <c r="F4706" t="s">
        <v>94</v>
      </c>
      <c r="G4706" t="s">
        <v>3388</v>
      </c>
      <c r="H4706">
        <v>26</v>
      </c>
      <c r="I4706" t="s">
        <v>147</v>
      </c>
      <c r="J4706" t="s">
        <v>104</v>
      </c>
      <c r="K4706">
        <v>9</v>
      </c>
      <c r="L4706">
        <v>1</v>
      </c>
      <c r="M4706" t="s">
        <v>508</v>
      </c>
      <c r="N4706">
        <v>0.88400000000000001</v>
      </c>
      <c r="O4706" t="s">
        <v>156</v>
      </c>
      <c r="Q4706" t="s">
        <v>3389</v>
      </c>
      <c r="R4706" t="s">
        <v>3</v>
      </c>
      <c r="S4706">
        <v>0</v>
      </c>
      <c r="T4706">
        <v>0</v>
      </c>
      <c r="U4706">
        <v>2</v>
      </c>
      <c r="V4706">
        <v>1</v>
      </c>
      <c r="W4706">
        <v>1</v>
      </c>
      <c r="X4706">
        <v>1</v>
      </c>
      <c r="Y4706">
        <v>2</v>
      </c>
      <c r="Z4706">
        <v>96.1</v>
      </c>
      <c r="AA4706">
        <v>87</v>
      </c>
      <c r="AB4706">
        <v>3.4</v>
      </c>
      <c r="AC4706">
        <v>1.53</v>
      </c>
      <c r="AD4706">
        <v>1.159</v>
      </c>
      <c r="AE4706">
        <v>1.93</v>
      </c>
      <c r="AF4706">
        <v>1.4470000000000001</v>
      </c>
      <c r="AG4706">
        <v>5.6909999999999998</v>
      </c>
      <c r="AH4706">
        <v>11.96</v>
      </c>
      <c r="AI4706">
        <v>8.2100000000000009</v>
      </c>
      <c r="AJ4706">
        <v>23.7</v>
      </c>
      <c r="AK4706">
        <v>-50.9</v>
      </c>
      <c r="AL4706">
        <v>5.9</v>
      </c>
      <c r="AM4706">
        <v>124.61</v>
      </c>
      <c r="AN4706">
        <v>2940.06</v>
      </c>
      <c r="AO4706" t="s">
        <v>5067</v>
      </c>
    </row>
    <row r="4707" spans="1:41">
      <c r="A4707" t="s">
        <v>4298</v>
      </c>
      <c r="B4707" t="s">
        <v>90</v>
      </c>
      <c r="C4707" t="s">
        <v>3386</v>
      </c>
      <c r="D4707" t="s">
        <v>169</v>
      </c>
      <c r="E4707" t="s">
        <v>3387</v>
      </c>
      <c r="F4707" t="s">
        <v>94</v>
      </c>
      <c r="G4707" t="s">
        <v>3388</v>
      </c>
      <c r="H4707">
        <v>27</v>
      </c>
      <c r="I4707" t="s">
        <v>194</v>
      </c>
      <c r="J4707" t="s">
        <v>108</v>
      </c>
      <c r="K4707">
        <v>9</v>
      </c>
      <c r="L4707">
        <v>2</v>
      </c>
      <c r="M4707" t="s">
        <v>508</v>
      </c>
      <c r="N4707">
        <v>0.95399999999999996</v>
      </c>
      <c r="O4707" t="s">
        <v>156</v>
      </c>
      <c r="P4707" t="s">
        <v>109</v>
      </c>
      <c r="Q4707" t="s">
        <v>3389</v>
      </c>
      <c r="R4707" t="s">
        <v>3</v>
      </c>
      <c r="S4707">
        <v>0</v>
      </c>
      <c r="T4707">
        <v>1</v>
      </c>
      <c r="U4707">
        <v>2</v>
      </c>
      <c r="V4707">
        <v>1</v>
      </c>
      <c r="W4707">
        <v>1</v>
      </c>
      <c r="X4707">
        <v>1</v>
      </c>
      <c r="Y4707">
        <v>2</v>
      </c>
      <c r="Z4707">
        <v>96.8</v>
      </c>
      <c r="AA4707">
        <v>88</v>
      </c>
      <c r="AB4707">
        <v>3.4</v>
      </c>
      <c r="AC4707">
        <v>1.53</v>
      </c>
      <c r="AD4707">
        <v>0.374</v>
      </c>
      <c r="AE4707">
        <v>1.889</v>
      </c>
      <c r="AF4707">
        <v>1.482</v>
      </c>
      <c r="AG4707">
        <v>5.7240000000000002</v>
      </c>
      <c r="AH4707">
        <v>13.33</v>
      </c>
      <c r="AI4707">
        <v>7.35</v>
      </c>
      <c r="AJ4707">
        <v>23.7</v>
      </c>
      <c r="AK4707">
        <v>-51.9</v>
      </c>
      <c r="AL4707">
        <v>6.4</v>
      </c>
      <c r="AM4707">
        <v>118.988</v>
      </c>
      <c r="AN4707">
        <v>3119.57</v>
      </c>
      <c r="AO4707" t="s">
        <v>5068</v>
      </c>
    </row>
    <row r="4708" spans="1:41">
      <c r="A4708" t="s">
        <v>4298</v>
      </c>
      <c r="B4708" t="s">
        <v>90</v>
      </c>
      <c r="C4708" t="s">
        <v>3386</v>
      </c>
      <c r="D4708" t="s">
        <v>169</v>
      </c>
      <c r="E4708" t="s">
        <v>3387</v>
      </c>
      <c r="F4708" t="s">
        <v>94</v>
      </c>
      <c r="G4708" t="s">
        <v>3388</v>
      </c>
      <c r="H4708">
        <v>28</v>
      </c>
      <c r="I4708" t="s">
        <v>103</v>
      </c>
      <c r="J4708" t="s">
        <v>104</v>
      </c>
      <c r="K4708">
        <v>10</v>
      </c>
      <c r="L4708">
        <v>1</v>
      </c>
      <c r="M4708" t="s">
        <v>508</v>
      </c>
      <c r="N4708">
        <v>0.97799999999999998</v>
      </c>
      <c r="O4708" t="s">
        <v>111</v>
      </c>
      <c r="Q4708" t="s">
        <v>3400</v>
      </c>
      <c r="R4708" t="s">
        <v>3</v>
      </c>
      <c r="S4708">
        <v>0</v>
      </c>
      <c r="T4708">
        <v>0</v>
      </c>
      <c r="U4708">
        <v>2</v>
      </c>
      <c r="V4708">
        <v>0</v>
      </c>
      <c r="W4708">
        <v>1</v>
      </c>
      <c r="X4708">
        <v>1</v>
      </c>
      <c r="Y4708">
        <v>2</v>
      </c>
      <c r="Z4708">
        <v>97.3</v>
      </c>
      <c r="AA4708">
        <v>88.3</v>
      </c>
      <c r="AB4708">
        <v>3.61</v>
      </c>
      <c r="AC4708">
        <v>1.71</v>
      </c>
      <c r="AD4708">
        <v>-0.371</v>
      </c>
      <c r="AE4708">
        <v>1.929</v>
      </c>
      <c r="AF4708">
        <v>1.1379999999999999</v>
      </c>
      <c r="AG4708">
        <v>5.75</v>
      </c>
      <c r="AH4708">
        <v>14.89</v>
      </c>
      <c r="AI4708">
        <v>8.98</v>
      </c>
      <c r="AJ4708">
        <v>23.7</v>
      </c>
      <c r="AK4708">
        <v>-59.7</v>
      </c>
      <c r="AL4708">
        <v>6.5</v>
      </c>
      <c r="AM4708">
        <v>121.184</v>
      </c>
      <c r="AN4708">
        <v>3579.39</v>
      </c>
      <c r="AO4708" t="s">
        <v>5069</v>
      </c>
    </row>
    <row r="4709" spans="1:41">
      <c r="A4709" t="s">
        <v>4298</v>
      </c>
      <c r="B4709" t="s">
        <v>90</v>
      </c>
      <c r="C4709" t="s">
        <v>3386</v>
      </c>
      <c r="D4709" t="s">
        <v>169</v>
      </c>
      <c r="E4709" t="s">
        <v>3387</v>
      </c>
      <c r="F4709" t="s">
        <v>94</v>
      </c>
      <c r="G4709" t="s">
        <v>3388</v>
      </c>
      <c r="H4709">
        <v>29</v>
      </c>
      <c r="I4709" t="s">
        <v>96</v>
      </c>
      <c r="J4709" t="s">
        <v>97</v>
      </c>
      <c r="K4709">
        <v>10</v>
      </c>
      <c r="L4709">
        <v>2</v>
      </c>
      <c r="M4709" t="s">
        <v>508</v>
      </c>
      <c r="N4709">
        <v>0.94699999999999995</v>
      </c>
      <c r="O4709" t="s">
        <v>111</v>
      </c>
      <c r="Q4709" t="s">
        <v>3400</v>
      </c>
      <c r="R4709" t="s">
        <v>3</v>
      </c>
      <c r="S4709">
        <v>0</v>
      </c>
      <c r="T4709">
        <v>1</v>
      </c>
      <c r="U4709">
        <v>2</v>
      </c>
      <c r="V4709">
        <v>0</v>
      </c>
      <c r="W4709">
        <v>1</v>
      </c>
      <c r="X4709">
        <v>1</v>
      </c>
      <c r="Y4709">
        <v>2</v>
      </c>
      <c r="Z4709">
        <v>97.3</v>
      </c>
      <c r="AA4709">
        <v>88.2</v>
      </c>
      <c r="AB4709">
        <v>3.67</v>
      </c>
      <c r="AC4709">
        <v>1.76</v>
      </c>
      <c r="AD4709">
        <v>-1.1279999999999999</v>
      </c>
      <c r="AE4709">
        <v>3.169</v>
      </c>
      <c r="AF4709">
        <v>1.1120000000000001</v>
      </c>
      <c r="AG4709">
        <v>5.8460000000000001</v>
      </c>
      <c r="AH4709">
        <v>13.06</v>
      </c>
      <c r="AI4709">
        <v>9.7100000000000009</v>
      </c>
      <c r="AJ4709">
        <v>23.7</v>
      </c>
      <c r="AK4709">
        <v>-59.6</v>
      </c>
      <c r="AL4709">
        <v>5.5</v>
      </c>
      <c r="AM4709">
        <v>126.729</v>
      </c>
      <c r="AN4709">
        <v>3357.68</v>
      </c>
      <c r="AO4709" t="s">
        <v>5070</v>
      </c>
    </row>
    <row r="4710" spans="1:41">
      <c r="A4710" t="s">
        <v>4298</v>
      </c>
      <c r="B4710" t="s">
        <v>90</v>
      </c>
      <c r="C4710" t="s">
        <v>3386</v>
      </c>
      <c r="D4710" t="s">
        <v>169</v>
      </c>
      <c r="E4710" t="s">
        <v>3387</v>
      </c>
      <c r="F4710" t="s">
        <v>94</v>
      </c>
      <c r="G4710" t="s">
        <v>3388</v>
      </c>
      <c r="H4710">
        <v>30</v>
      </c>
      <c r="I4710" t="s">
        <v>96</v>
      </c>
      <c r="J4710" t="s">
        <v>97</v>
      </c>
      <c r="K4710">
        <v>10</v>
      </c>
      <c r="L4710">
        <v>3</v>
      </c>
      <c r="M4710" t="s">
        <v>508</v>
      </c>
      <c r="N4710">
        <v>0.97099999999999997</v>
      </c>
      <c r="O4710" t="s">
        <v>111</v>
      </c>
      <c r="Q4710" t="s">
        <v>3400</v>
      </c>
      <c r="R4710" t="s">
        <v>3</v>
      </c>
      <c r="S4710">
        <v>1</v>
      </c>
      <c r="T4710">
        <v>1</v>
      </c>
      <c r="U4710">
        <v>2</v>
      </c>
      <c r="V4710">
        <v>0</v>
      </c>
      <c r="W4710">
        <v>1</v>
      </c>
      <c r="X4710">
        <v>1</v>
      </c>
      <c r="Y4710">
        <v>2</v>
      </c>
      <c r="Z4710">
        <v>96.2</v>
      </c>
      <c r="AA4710">
        <v>87.7</v>
      </c>
      <c r="AB4710">
        <v>3.57</v>
      </c>
      <c r="AC4710">
        <v>1.71</v>
      </c>
      <c r="AD4710">
        <v>1.0289999999999999</v>
      </c>
      <c r="AE4710">
        <v>1.36</v>
      </c>
      <c r="AF4710">
        <v>1.4159999999999999</v>
      </c>
      <c r="AG4710">
        <v>5.7140000000000004</v>
      </c>
      <c r="AH4710">
        <v>14.04</v>
      </c>
      <c r="AI4710">
        <v>7.55</v>
      </c>
      <c r="AJ4710">
        <v>23.7</v>
      </c>
      <c r="AK4710">
        <v>-53.6</v>
      </c>
      <c r="AL4710">
        <v>6.7</v>
      </c>
      <c r="AM4710">
        <v>118.39100000000001</v>
      </c>
      <c r="AN4710">
        <v>3255.53</v>
      </c>
      <c r="AO4710" t="s">
        <v>5071</v>
      </c>
    </row>
    <row r="4711" spans="1:41">
      <c r="A4711" t="s">
        <v>4298</v>
      </c>
      <c r="B4711" t="s">
        <v>90</v>
      </c>
      <c r="C4711" t="s">
        <v>3386</v>
      </c>
      <c r="D4711" t="s">
        <v>169</v>
      </c>
      <c r="E4711" t="s">
        <v>3387</v>
      </c>
      <c r="F4711" t="s">
        <v>94</v>
      </c>
      <c r="G4711" t="s">
        <v>3388</v>
      </c>
      <c r="H4711">
        <v>31</v>
      </c>
      <c r="I4711" t="s">
        <v>103</v>
      </c>
      <c r="J4711" t="s">
        <v>104</v>
      </c>
      <c r="K4711">
        <v>10</v>
      </c>
      <c r="L4711">
        <v>4</v>
      </c>
      <c r="M4711" t="s">
        <v>508</v>
      </c>
      <c r="N4711">
        <v>0.95199999999999996</v>
      </c>
      <c r="O4711" t="s">
        <v>111</v>
      </c>
      <c r="Q4711" t="s">
        <v>3400</v>
      </c>
      <c r="R4711" t="s">
        <v>3</v>
      </c>
      <c r="S4711">
        <v>2</v>
      </c>
      <c r="T4711">
        <v>1</v>
      </c>
      <c r="U4711">
        <v>2</v>
      </c>
      <c r="V4711">
        <v>0</v>
      </c>
      <c r="W4711">
        <v>1</v>
      </c>
      <c r="X4711">
        <v>1</v>
      </c>
      <c r="Y4711">
        <v>2</v>
      </c>
      <c r="Z4711">
        <v>96.6</v>
      </c>
      <c r="AA4711">
        <v>87.3</v>
      </c>
      <c r="AB4711">
        <v>3.57</v>
      </c>
      <c r="AC4711">
        <v>1.56</v>
      </c>
      <c r="AD4711">
        <v>-0.55300000000000005</v>
      </c>
      <c r="AE4711">
        <v>2.7330000000000001</v>
      </c>
      <c r="AF4711">
        <v>1.163</v>
      </c>
      <c r="AG4711">
        <v>5.867</v>
      </c>
      <c r="AH4711">
        <v>14.02</v>
      </c>
      <c r="AI4711">
        <v>5.57</v>
      </c>
      <c r="AJ4711">
        <v>23.7</v>
      </c>
      <c r="AK4711">
        <v>-48.4</v>
      </c>
      <c r="AL4711">
        <v>6.9</v>
      </c>
      <c r="AM4711">
        <v>111.788</v>
      </c>
      <c r="AN4711">
        <v>3070.16</v>
      </c>
      <c r="AO4711" t="s">
        <v>5072</v>
      </c>
    </row>
    <row r="4712" spans="1:41">
      <c r="A4712" t="s">
        <v>4298</v>
      </c>
      <c r="B4712" t="s">
        <v>90</v>
      </c>
      <c r="C4712" t="s">
        <v>3386</v>
      </c>
      <c r="D4712" t="s">
        <v>169</v>
      </c>
      <c r="E4712" t="s">
        <v>3387</v>
      </c>
      <c r="F4712" t="s">
        <v>94</v>
      </c>
      <c r="G4712" t="s">
        <v>3388</v>
      </c>
      <c r="H4712">
        <v>32</v>
      </c>
      <c r="I4712" t="s">
        <v>107</v>
      </c>
      <c r="J4712" t="s">
        <v>108</v>
      </c>
      <c r="K4712">
        <v>10</v>
      </c>
      <c r="L4712">
        <v>5</v>
      </c>
      <c r="M4712" t="s">
        <v>508</v>
      </c>
      <c r="N4712">
        <v>0.94</v>
      </c>
      <c r="O4712" t="s">
        <v>111</v>
      </c>
      <c r="P4712" t="s">
        <v>112</v>
      </c>
      <c r="Q4712" t="s">
        <v>3400</v>
      </c>
      <c r="R4712" t="s">
        <v>3</v>
      </c>
      <c r="S4712">
        <v>2</v>
      </c>
      <c r="T4712">
        <v>2</v>
      </c>
      <c r="U4712">
        <v>2</v>
      </c>
      <c r="V4712">
        <v>0</v>
      </c>
      <c r="W4712">
        <v>1</v>
      </c>
      <c r="X4712">
        <v>1</v>
      </c>
      <c r="Y4712">
        <v>2</v>
      </c>
      <c r="Z4712">
        <v>96.9</v>
      </c>
      <c r="AA4712">
        <v>87.8</v>
      </c>
      <c r="AB4712">
        <v>3.44</v>
      </c>
      <c r="AC4712">
        <v>1.72</v>
      </c>
      <c r="AD4712">
        <v>-0.42699999999999999</v>
      </c>
      <c r="AE4712">
        <v>3.3719999999999999</v>
      </c>
      <c r="AF4712">
        <v>1.2849999999999999</v>
      </c>
      <c r="AG4712">
        <v>5.9130000000000003</v>
      </c>
      <c r="AH4712">
        <v>12.93</v>
      </c>
      <c r="AI4712">
        <v>9.2200000000000006</v>
      </c>
      <c r="AJ4712">
        <v>23.7</v>
      </c>
      <c r="AK4712">
        <v>-57.7</v>
      </c>
      <c r="AL4712">
        <v>5.6</v>
      </c>
      <c r="AM4712">
        <v>125.614</v>
      </c>
      <c r="AN4712">
        <v>3261.44</v>
      </c>
      <c r="AO4712" t="s">
        <v>5073</v>
      </c>
    </row>
    <row r="4713" spans="1:41">
      <c r="A4713" t="s">
        <v>4298</v>
      </c>
      <c r="B4713" t="s">
        <v>90</v>
      </c>
      <c r="C4713" t="s">
        <v>3386</v>
      </c>
      <c r="D4713" t="s">
        <v>169</v>
      </c>
      <c r="E4713" t="s">
        <v>3387</v>
      </c>
      <c r="F4713" t="s">
        <v>94</v>
      </c>
      <c r="G4713" t="s">
        <v>3388</v>
      </c>
      <c r="H4713">
        <v>33</v>
      </c>
      <c r="I4713" t="s">
        <v>103</v>
      </c>
      <c r="J4713" t="s">
        <v>104</v>
      </c>
      <c r="K4713">
        <v>11</v>
      </c>
      <c r="L4713">
        <v>1</v>
      </c>
      <c r="M4713" t="s">
        <v>508</v>
      </c>
      <c r="N4713">
        <v>0.871</v>
      </c>
      <c r="O4713" t="s">
        <v>123</v>
      </c>
      <c r="Q4713" t="s">
        <v>3402</v>
      </c>
      <c r="R4713" t="s">
        <v>90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3</v>
      </c>
      <c r="Z4713">
        <v>93.6</v>
      </c>
      <c r="AA4713">
        <v>85.1</v>
      </c>
      <c r="AB4713">
        <v>3.35</v>
      </c>
      <c r="AC4713">
        <v>1.54</v>
      </c>
      <c r="AD4713">
        <v>0.63700000000000001</v>
      </c>
      <c r="AE4713">
        <v>2.2160000000000002</v>
      </c>
      <c r="AF4713">
        <v>1.163</v>
      </c>
      <c r="AG4713">
        <v>5.992</v>
      </c>
      <c r="AH4713">
        <v>11.75</v>
      </c>
      <c r="AI4713">
        <v>11.64</v>
      </c>
      <c r="AJ4713">
        <v>23.7</v>
      </c>
      <c r="AK4713">
        <v>-59.2</v>
      </c>
      <c r="AL4713">
        <v>5.2</v>
      </c>
      <c r="AM4713">
        <v>134.83799999999999</v>
      </c>
      <c r="AN4713">
        <v>3286.27</v>
      </c>
      <c r="AO4713" t="s">
        <v>5074</v>
      </c>
    </row>
    <row r="4714" spans="1:41">
      <c r="A4714" t="s">
        <v>4298</v>
      </c>
      <c r="B4714" t="s">
        <v>90</v>
      </c>
      <c r="C4714" t="s">
        <v>3386</v>
      </c>
      <c r="D4714" t="s">
        <v>169</v>
      </c>
      <c r="E4714" t="s">
        <v>3387</v>
      </c>
      <c r="F4714" t="s">
        <v>94</v>
      </c>
      <c r="G4714" t="s">
        <v>3388</v>
      </c>
      <c r="H4714">
        <v>34</v>
      </c>
      <c r="I4714" t="s">
        <v>103</v>
      </c>
      <c r="J4714" t="s">
        <v>104</v>
      </c>
      <c r="K4714">
        <v>11</v>
      </c>
      <c r="L4714">
        <v>2</v>
      </c>
      <c r="M4714" t="s">
        <v>508</v>
      </c>
      <c r="N4714">
        <v>0.93700000000000006</v>
      </c>
      <c r="O4714" t="s">
        <v>123</v>
      </c>
      <c r="Q4714" t="s">
        <v>3402</v>
      </c>
      <c r="R4714" t="s">
        <v>90</v>
      </c>
      <c r="S4714">
        <v>0</v>
      </c>
      <c r="T4714">
        <v>1</v>
      </c>
      <c r="U4714">
        <v>0</v>
      </c>
      <c r="V4714">
        <v>0</v>
      </c>
      <c r="W4714">
        <v>0</v>
      </c>
      <c r="X4714">
        <v>0</v>
      </c>
      <c r="Y4714">
        <v>3</v>
      </c>
      <c r="Z4714">
        <v>95.8</v>
      </c>
      <c r="AA4714">
        <v>86.6</v>
      </c>
      <c r="AB4714">
        <v>3.33</v>
      </c>
      <c r="AC4714">
        <v>1.52</v>
      </c>
      <c r="AD4714">
        <v>-0.75600000000000001</v>
      </c>
      <c r="AE4714">
        <v>1.9990000000000001</v>
      </c>
      <c r="AF4714">
        <v>1.0840000000000001</v>
      </c>
      <c r="AG4714">
        <v>5.9080000000000004</v>
      </c>
      <c r="AH4714">
        <v>12.55</v>
      </c>
      <c r="AI4714">
        <v>9.9499999999999993</v>
      </c>
      <c r="AJ4714">
        <v>23.7</v>
      </c>
      <c r="AK4714">
        <v>-55.8</v>
      </c>
      <c r="AL4714">
        <v>5.6</v>
      </c>
      <c r="AM4714">
        <v>128.51900000000001</v>
      </c>
      <c r="AN4714">
        <v>3235.49</v>
      </c>
      <c r="AO4714" t="s">
        <v>5075</v>
      </c>
    </row>
    <row r="4715" spans="1:41">
      <c r="A4715" t="s">
        <v>4298</v>
      </c>
      <c r="B4715" t="s">
        <v>90</v>
      </c>
      <c r="C4715" t="s">
        <v>3386</v>
      </c>
      <c r="D4715" t="s">
        <v>169</v>
      </c>
      <c r="E4715" t="s">
        <v>3387</v>
      </c>
      <c r="F4715" t="s">
        <v>94</v>
      </c>
      <c r="G4715" t="s">
        <v>3388</v>
      </c>
      <c r="H4715">
        <v>35</v>
      </c>
      <c r="I4715" t="s">
        <v>96</v>
      </c>
      <c r="J4715" t="s">
        <v>97</v>
      </c>
      <c r="K4715">
        <v>11</v>
      </c>
      <c r="L4715">
        <v>3</v>
      </c>
      <c r="M4715" t="s">
        <v>508</v>
      </c>
      <c r="N4715">
        <v>0.879</v>
      </c>
      <c r="O4715" t="s">
        <v>123</v>
      </c>
      <c r="Q4715" t="s">
        <v>3402</v>
      </c>
      <c r="R4715" t="s">
        <v>90</v>
      </c>
      <c r="S4715">
        <v>0</v>
      </c>
      <c r="T4715">
        <v>2</v>
      </c>
      <c r="U4715">
        <v>0</v>
      </c>
      <c r="V4715">
        <v>0</v>
      </c>
      <c r="W4715">
        <v>0</v>
      </c>
      <c r="X4715">
        <v>0</v>
      </c>
      <c r="Y4715">
        <v>3</v>
      </c>
      <c r="Z4715">
        <v>96.9</v>
      </c>
      <c r="AA4715">
        <v>87.9</v>
      </c>
      <c r="AB4715">
        <v>3.33</v>
      </c>
      <c r="AC4715">
        <v>1.47</v>
      </c>
      <c r="AD4715">
        <v>-1.38</v>
      </c>
      <c r="AE4715">
        <v>2.2879999999999998</v>
      </c>
      <c r="AF4715">
        <v>1.046</v>
      </c>
      <c r="AG4715">
        <v>5.8620000000000001</v>
      </c>
      <c r="AH4715">
        <v>12.05</v>
      </c>
      <c r="AI4715">
        <v>8.94</v>
      </c>
      <c r="AJ4715">
        <v>23.7</v>
      </c>
      <c r="AK4715">
        <v>-52.8</v>
      </c>
      <c r="AL4715">
        <v>5.4</v>
      </c>
      <c r="AM4715">
        <v>126.678</v>
      </c>
      <c r="AN4715">
        <v>3077.69</v>
      </c>
      <c r="AO4715" t="s">
        <v>5076</v>
      </c>
    </row>
    <row r="4716" spans="1:41">
      <c r="A4716" t="s">
        <v>4298</v>
      </c>
      <c r="B4716" t="s">
        <v>90</v>
      </c>
      <c r="C4716" t="s">
        <v>3386</v>
      </c>
      <c r="D4716" t="s">
        <v>169</v>
      </c>
      <c r="E4716" t="s">
        <v>3387</v>
      </c>
      <c r="F4716" t="s">
        <v>94</v>
      </c>
      <c r="G4716" t="s">
        <v>3388</v>
      </c>
      <c r="H4716">
        <v>36</v>
      </c>
      <c r="I4716" t="s">
        <v>96</v>
      </c>
      <c r="J4716" t="s">
        <v>97</v>
      </c>
      <c r="K4716">
        <v>11</v>
      </c>
      <c r="L4716">
        <v>4</v>
      </c>
      <c r="M4716" t="s">
        <v>115</v>
      </c>
      <c r="N4716">
        <v>0.879</v>
      </c>
      <c r="O4716" t="s">
        <v>123</v>
      </c>
      <c r="Q4716" t="s">
        <v>3402</v>
      </c>
      <c r="R4716" t="s">
        <v>90</v>
      </c>
      <c r="S4716">
        <v>1</v>
      </c>
      <c r="T4716">
        <v>2</v>
      </c>
      <c r="U4716">
        <v>0</v>
      </c>
      <c r="V4716">
        <v>0</v>
      </c>
      <c r="W4716">
        <v>0</v>
      </c>
      <c r="X4716">
        <v>0</v>
      </c>
      <c r="Y4716">
        <v>3</v>
      </c>
      <c r="Z4716">
        <v>88.4</v>
      </c>
      <c r="AA4716">
        <v>81</v>
      </c>
      <c r="AB4716">
        <v>3.24</v>
      </c>
      <c r="AC4716">
        <v>1.53</v>
      </c>
      <c r="AD4716">
        <v>-0.97799999999999998</v>
      </c>
      <c r="AE4716">
        <v>1.0940000000000001</v>
      </c>
      <c r="AF4716">
        <v>1.4550000000000001</v>
      </c>
      <c r="AG4716">
        <v>5.694</v>
      </c>
      <c r="AH4716">
        <v>1.84</v>
      </c>
      <c r="AI4716">
        <v>5.14</v>
      </c>
      <c r="AJ4716">
        <v>23.8</v>
      </c>
      <c r="AK4716">
        <v>-3.7</v>
      </c>
      <c r="AL4716">
        <v>6.1</v>
      </c>
      <c r="AM4716">
        <v>160.42500000000001</v>
      </c>
      <c r="AN4716">
        <v>1031.3699999999999</v>
      </c>
      <c r="AO4716" t="s">
        <v>5077</v>
      </c>
    </row>
    <row r="4717" spans="1:41">
      <c r="A4717" t="s">
        <v>4298</v>
      </c>
      <c r="B4717" t="s">
        <v>90</v>
      </c>
      <c r="C4717" t="s">
        <v>3386</v>
      </c>
      <c r="D4717" t="s">
        <v>169</v>
      </c>
      <c r="E4717" t="s">
        <v>3387</v>
      </c>
      <c r="F4717" t="s">
        <v>94</v>
      </c>
      <c r="G4717" t="s">
        <v>3388</v>
      </c>
      <c r="H4717">
        <v>37</v>
      </c>
      <c r="I4717" t="s">
        <v>127</v>
      </c>
      <c r="J4717" t="s">
        <v>104</v>
      </c>
      <c r="K4717">
        <v>11</v>
      </c>
      <c r="L4717">
        <v>5</v>
      </c>
      <c r="M4717" t="s">
        <v>508</v>
      </c>
      <c r="N4717">
        <v>0.96199999999999997</v>
      </c>
      <c r="O4717" t="s">
        <v>123</v>
      </c>
      <c r="Q4717" t="s">
        <v>3402</v>
      </c>
      <c r="R4717" t="s">
        <v>90</v>
      </c>
      <c r="S4717">
        <v>2</v>
      </c>
      <c r="T4717">
        <v>2</v>
      </c>
      <c r="U4717">
        <v>0</v>
      </c>
      <c r="V4717">
        <v>0</v>
      </c>
      <c r="W4717">
        <v>0</v>
      </c>
      <c r="X4717">
        <v>0</v>
      </c>
      <c r="Y4717">
        <v>3</v>
      </c>
      <c r="Z4717">
        <v>95.5</v>
      </c>
      <c r="AA4717">
        <v>86.3</v>
      </c>
      <c r="AB4717">
        <v>3.28</v>
      </c>
      <c r="AC4717">
        <v>1.67</v>
      </c>
      <c r="AD4717">
        <v>1.016</v>
      </c>
      <c r="AE4717">
        <v>3.1309999999999998</v>
      </c>
      <c r="AF4717">
        <v>1.2769999999999999</v>
      </c>
      <c r="AG4717">
        <v>5.8979999999999997</v>
      </c>
      <c r="AH4717">
        <v>13.81</v>
      </c>
      <c r="AI4717">
        <v>7.51</v>
      </c>
      <c r="AJ4717">
        <v>23.7</v>
      </c>
      <c r="AK4717">
        <v>-53.5</v>
      </c>
      <c r="AL4717">
        <v>6.6</v>
      </c>
      <c r="AM4717">
        <v>118.646</v>
      </c>
      <c r="AN4717">
        <v>3164.51</v>
      </c>
      <c r="AO4717" t="s">
        <v>5078</v>
      </c>
    </row>
    <row r="4718" spans="1:41">
      <c r="A4718" t="s">
        <v>4298</v>
      </c>
      <c r="B4718" t="s">
        <v>90</v>
      </c>
      <c r="C4718" t="s">
        <v>3386</v>
      </c>
      <c r="D4718" t="s">
        <v>169</v>
      </c>
      <c r="E4718" t="s">
        <v>3387</v>
      </c>
      <c r="F4718" t="s">
        <v>94</v>
      </c>
      <c r="G4718" t="s">
        <v>3388</v>
      </c>
      <c r="H4718">
        <v>38</v>
      </c>
      <c r="I4718" t="s">
        <v>127</v>
      </c>
      <c r="J4718" t="s">
        <v>104</v>
      </c>
      <c r="K4718">
        <v>11</v>
      </c>
      <c r="L4718">
        <v>6</v>
      </c>
      <c r="M4718" t="s">
        <v>508</v>
      </c>
      <c r="N4718">
        <v>0.63700000000000001</v>
      </c>
      <c r="O4718" t="s">
        <v>123</v>
      </c>
      <c r="Q4718" t="s">
        <v>3402</v>
      </c>
      <c r="R4718" t="s">
        <v>90</v>
      </c>
      <c r="S4718">
        <v>2</v>
      </c>
      <c r="T4718">
        <v>2</v>
      </c>
      <c r="U4718">
        <v>0</v>
      </c>
      <c r="V4718">
        <v>0</v>
      </c>
      <c r="W4718">
        <v>0</v>
      </c>
      <c r="X4718">
        <v>0</v>
      </c>
      <c r="Y4718">
        <v>3</v>
      </c>
      <c r="Z4718">
        <v>97.3</v>
      </c>
      <c r="AA4718">
        <v>89.1</v>
      </c>
      <c r="AB4718">
        <v>3.28</v>
      </c>
      <c r="AC4718">
        <v>1.67</v>
      </c>
      <c r="AD4718">
        <v>0.68600000000000005</v>
      </c>
      <c r="AE4718">
        <v>1.8859999999999999</v>
      </c>
      <c r="AF4718">
        <v>1.27</v>
      </c>
      <c r="AG4718">
        <v>5.835</v>
      </c>
      <c r="AH4718">
        <v>10.9</v>
      </c>
      <c r="AI4718">
        <v>9.42</v>
      </c>
      <c r="AJ4718">
        <v>23.8</v>
      </c>
      <c r="AK4718">
        <v>-54.3</v>
      </c>
      <c r="AL4718">
        <v>5.0999999999999996</v>
      </c>
      <c r="AM4718">
        <v>130.934</v>
      </c>
      <c r="AN4718">
        <v>2995.99</v>
      </c>
      <c r="AO4718" t="s">
        <v>5079</v>
      </c>
    </row>
    <row r="4719" spans="1:41">
      <c r="A4719" t="s">
        <v>4298</v>
      </c>
      <c r="B4719" t="s">
        <v>90</v>
      </c>
      <c r="C4719" t="s">
        <v>3386</v>
      </c>
      <c r="D4719" t="s">
        <v>169</v>
      </c>
      <c r="E4719" t="s">
        <v>3387</v>
      </c>
      <c r="F4719" t="s">
        <v>94</v>
      </c>
      <c r="G4719" t="s">
        <v>3388</v>
      </c>
      <c r="H4719">
        <v>39</v>
      </c>
      <c r="I4719" t="s">
        <v>127</v>
      </c>
      <c r="J4719" t="s">
        <v>104</v>
      </c>
      <c r="K4719">
        <v>11</v>
      </c>
      <c r="L4719">
        <v>7</v>
      </c>
      <c r="M4719" t="s">
        <v>508</v>
      </c>
      <c r="N4719">
        <v>0.878</v>
      </c>
      <c r="O4719" t="s">
        <v>123</v>
      </c>
      <c r="Q4719" t="s">
        <v>3402</v>
      </c>
      <c r="R4719" t="s">
        <v>90</v>
      </c>
      <c r="S4719">
        <v>2</v>
      </c>
      <c r="T4719">
        <v>2</v>
      </c>
      <c r="U4719">
        <v>0</v>
      </c>
      <c r="V4719">
        <v>0</v>
      </c>
      <c r="W4719">
        <v>0</v>
      </c>
      <c r="X4719">
        <v>0</v>
      </c>
      <c r="Y4719">
        <v>3</v>
      </c>
      <c r="Z4719">
        <v>97.3</v>
      </c>
      <c r="AA4719">
        <v>88.7</v>
      </c>
      <c r="AB4719">
        <v>3.28</v>
      </c>
      <c r="AC4719">
        <v>1.67</v>
      </c>
      <c r="AD4719">
        <v>6.0000000000000001E-3</v>
      </c>
      <c r="AE4719">
        <v>2.601</v>
      </c>
      <c r="AF4719">
        <v>1.127</v>
      </c>
      <c r="AG4719">
        <v>5.9109999999999996</v>
      </c>
      <c r="AH4719">
        <v>12.09</v>
      </c>
      <c r="AI4719">
        <v>7.8</v>
      </c>
      <c r="AJ4719">
        <v>23.7</v>
      </c>
      <c r="AK4719">
        <v>-51.9</v>
      </c>
      <c r="AL4719">
        <v>5.8</v>
      </c>
      <c r="AM4719">
        <v>122.949</v>
      </c>
      <c r="AN4719">
        <v>2983.68</v>
      </c>
      <c r="AO4719" t="s">
        <v>5080</v>
      </c>
    </row>
    <row r="4720" spans="1:41">
      <c r="A4720" t="s">
        <v>4298</v>
      </c>
      <c r="B4720" t="s">
        <v>90</v>
      </c>
      <c r="C4720" t="s">
        <v>3386</v>
      </c>
      <c r="D4720" t="s">
        <v>169</v>
      </c>
      <c r="E4720" t="s">
        <v>3387</v>
      </c>
      <c r="F4720" t="s">
        <v>94</v>
      </c>
      <c r="G4720" t="s">
        <v>3388</v>
      </c>
      <c r="H4720">
        <v>40</v>
      </c>
      <c r="I4720" t="s">
        <v>375</v>
      </c>
      <c r="J4720" t="s">
        <v>104</v>
      </c>
      <c r="K4720">
        <v>11</v>
      </c>
      <c r="L4720">
        <v>8</v>
      </c>
      <c r="M4720" t="s">
        <v>508</v>
      </c>
      <c r="N4720">
        <v>0.97299999999999998</v>
      </c>
      <c r="O4720" t="s">
        <v>123</v>
      </c>
      <c r="Q4720" t="s">
        <v>3402</v>
      </c>
      <c r="R4720" t="s">
        <v>90</v>
      </c>
      <c r="S4720">
        <v>2</v>
      </c>
      <c r="T4720">
        <v>2</v>
      </c>
      <c r="U4720">
        <v>0</v>
      </c>
      <c r="V4720">
        <v>0</v>
      </c>
      <c r="W4720">
        <v>0</v>
      </c>
      <c r="X4720">
        <v>0</v>
      </c>
      <c r="Y4720">
        <v>3</v>
      </c>
      <c r="Z4720">
        <v>96.5</v>
      </c>
      <c r="AA4720">
        <v>87.9</v>
      </c>
      <c r="AB4720">
        <v>3.28</v>
      </c>
      <c r="AC4720">
        <v>1.67</v>
      </c>
      <c r="AD4720">
        <v>0.55200000000000005</v>
      </c>
      <c r="AE4720">
        <v>3.1120000000000001</v>
      </c>
      <c r="AF4720">
        <v>1.2390000000000001</v>
      </c>
      <c r="AG4720">
        <v>5.8250000000000002</v>
      </c>
      <c r="AH4720">
        <v>14.52</v>
      </c>
      <c r="AI4720">
        <v>7.65</v>
      </c>
      <c r="AJ4720">
        <v>23.7</v>
      </c>
      <c r="AK4720">
        <v>-56.6</v>
      </c>
      <c r="AL4720">
        <v>6.6</v>
      </c>
      <c r="AM4720">
        <v>117.913</v>
      </c>
      <c r="AN4720">
        <v>3368.79</v>
      </c>
      <c r="AO4720" t="s">
        <v>5081</v>
      </c>
    </row>
    <row r="4721" spans="1:41">
      <c r="A4721" t="s">
        <v>4298</v>
      </c>
      <c r="B4721" t="s">
        <v>90</v>
      </c>
      <c r="C4721" t="s">
        <v>3386</v>
      </c>
      <c r="D4721" t="s">
        <v>169</v>
      </c>
      <c r="E4721" t="s">
        <v>3387</v>
      </c>
      <c r="F4721" t="s">
        <v>94</v>
      </c>
      <c r="G4721" t="s">
        <v>3388</v>
      </c>
      <c r="H4721">
        <v>41</v>
      </c>
      <c r="I4721" t="s">
        <v>103</v>
      </c>
      <c r="J4721" t="s">
        <v>104</v>
      </c>
      <c r="K4721">
        <v>12</v>
      </c>
      <c r="L4721">
        <v>1</v>
      </c>
      <c r="M4721" t="s">
        <v>499</v>
      </c>
      <c r="N4721">
        <v>0.90700000000000003</v>
      </c>
      <c r="O4721" t="s">
        <v>210</v>
      </c>
      <c r="Q4721" t="s">
        <v>3407</v>
      </c>
      <c r="R4721" t="s">
        <v>3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0</v>
      </c>
      <c r="Y4721">
        <v>3</v>
      </c>
      <c r="Z4721">
        <v>79</v>
      </c>
      <c r="AA4721">
        <v>72.2</v>
      </c>
      <c r="AB4721">
        <v>3.46</v>
      </c>
      <c r="AC4721">
        <v>1.65</v>
      </c>
      <c r="AD4721">
        <v>0.72899999999999998</v>
      </c>
      <c r="AE4721">
        <v>2.9489999999999998</v>
      </c>
      <c r="AF4721">
        <v>1.613</v>
      </c>
      <c r="AG4721">
        <v>6.2050000000000001</v>
      </c>
      <c r="AH4721">
        <v>-2.0099999999999998</v>
      </c>
      <c r="AI4721">
        <v>-8.5500000000000007</v>
      </c>
      <c r="AJ4721">
        <v>23.7</v>
      </c>
      <c r="AK4721">
        <v>3.9</v>
      </c>
      <c r="AL4721">
        <v>13.2</v>
      </c>
      <c r="AM4721">
        <v>346.68799999999999</v>
      </c>
      <c r="AN4721">
        <v>1456.16</v>
      </c>
      <c r="AO4721" t="s">
        <v>5082</v>
      </c>
    </row>
    <row r="4722" spans="1:41">
      <c r="A4722" t="s">
        <v>4298</v>
      </c>
      <c r="B4722" t="s">
        <v>90</v>
      </c>
      <c r="C4722" t="s">
        <v>3386</v>
      </c>
      <c r="D4722" t="s">
        <v>169</v>
      </c>
      <c r="E4722" t="s">
        <v>3387</v>
      </c>
      <c r="F4722" t="s">
        <v>94</v>
      </c>
      <c r="G4722" t="s">
        <v>3388</v>
      </c>
      <c r="H4722">
        <v>42</v>
      </c>
      <c r="I4722" t="s">
        <v>96</v>
      </c>
      <c r="J4722" t="s">
        <v>97</v>
      </c>
      <c r="K4722">
        <v>12</v>
      </c>
      <c r="L4722">
        <v>2</v>
      </c>
      <c r="M4722" t="s">
        <v>508</v>
      </c>
      <c r="N4722">
        <v>0.9</v>
      </c>
      <c r="O4722" t="s">
        <v>210</v>
      </c>
      <c r="Q4722" t="s">
        <v>3407</v>
      </c>
      <c r="R4722" t="s">
        <v>3</v>
      </c>
      <c r="S4722">
        <v>0</v>
      </c>
      <c r="T4722">
        <v>1</v>
      </c>
      <c r="U4722">
        <v>1</v>
      </c>
      <c r="V4722">
        <v>0</v>
      </c>
      <c r="W4722">
        <v>0</v>
      </c>
      <c r="X4722">
        <v>0</v>
      </c>
      <c r="Y4722">
        <v>3</v>
      </c>
      <c r="Z4722">
        <v>97.1</v>
      </c>
      <c r="AA4722">
        <v>88.5</v>
      </c>
      <c r="AB4722">
        <v>3.35</v>
      </c>
      <c r="AC4722">
        <v>1.6</v>
      </c>
      <c r="AD4722">
        <v>2.1160000000000001</v>
      </c>
      <c r="AE4722">
        <v>3.323</v>
      </c>
      <c r="AF4722">
        <v>1.3839999999999999</v>
      </c>
      <c r="AG4722">
        <v>5.93</v>
      </c>
      <c r="AH4722">
        <v>12.17</v>
      </c>
      <c r="AI4722">
        <v>9.09</v>
      </c>
      <c r="AJ4722">
        <v>23.7</v>
      </c>
      <c r="AK4722">
        <v>-58.2</v>
      </c>
      <c r="AL4722">
        <v>5.7</v>
      </c>
      <c r="AM4722">
        <v>126.861</v>
      </c>
      <c r="AN4722">
        <v>3141.42</v>
      </c>
      <c r="AO4722" t="s">
        <v>5083</v>
      </c>
    </row>
    <row r="4723" spans="1:41">
      <c r="A4723" t="s">
        <v>4298</v>
      </c>
      <c r="B4723" t="s">
        <v>90</v>
      </c>
      <c r="C4723" t="s">
        <v>3386</v>
      </c>
      <c r="D4723" t="s">
        <v>169</v>
      </c>
      <c r="E4723" t="s">
        <v>3387</v>
      </c>
      <c r="F4723" t="s">
        <v>94</v>
      </c>
      <c r="G4723" t="s">
        <v>3388</v>
      </c>
      <c r="H4723">
        <v>43</v>
      </c>
      <c r="I4723" t="s">
        <v>96</v>
      </c>
      <c r="J4723" t="s">
        <v>97</v>
      </c>
      <c r="K4723">
        <v>12</v>
      </c>
      <c r="L4723">
        <v>3</v>
      </c>
      <c r="M4723" t="s">
        <v>508</v>
      </c>
      <c r="N4723">
        <v>0.93500000000000005</v>
      </c>
      <c r="O4723" t="s">
        <v>210</v>
      </c>
      <c r="Q4723" t="s">
        <v>3407</v>
      </c>
      <c r="R4723" t="s">
        <v>3</v>
      </c>
      <c r="S4723">
        <v>1</v>
      </c>
      <c r="T4723">
        <v>1</v>
      </c>
      <c r="U4723">
        <v>1</v>
      </c>
      <c r="V4723">
        <v>0</v>
      </c>
      <c r="W4723">
        <v>0</v>
      </c>
      <c r="X4723">
        <v>0</v>
      </c>
      <c r="Y4723">
        <v>3</v>
      </c>
      <c r="Z4723">
        <v>96.4</v>
      </c>
      <c r="AA4723">
        <v>87.6</v>
      </c>
      <c r="AB4723">
        <v>3.46</v>
      </c>
      <c r="AC4723">
        <v>1.6</v>
      </c>
      <c r="AD4723">
        <v>1.1779999999999999</v>
      </c>
      <c r="AE4723">
        <v>3.274</v>
      </c>
      <c r="AF4723">
        <v>1.3169999999999999</v>
      </c>
      <c r="AG4723">
        <v>5.9349999999999996</v>
      </c>
      <c r="AH4723">
        <v>12.62</v>
      </c>
      <c r="AI4723">
        <v>9.25</v>
      </c>
      <c r="AJ4723">
        <v>23.7</v>
      </c>
      <c r="AK4723">
        <v>-57.9</v>
      </c>
      <c r="AL4723">
        <v>5.8</v>
      </c>
      <c r="AM4723">
        <v>126.355</v>
      </c>
      <c r="AN4723">
        <v>3202.45</v>
      </c>
      <c r="AO4723" t="s">
        <v>5084</v>
      </c>
    </row>
    <row r="4724" spans="1:41">
      <c r="A4724" t="s">
        <v>4298</v>
      </c>
      <c r="B4724" t="s">
        <v>90</v>
      </c>
      <c r="C4724" t="s">
        <v>3386</v>
      </c>
      <c r="D4724" t="s">
        <v>169</v>
      </c>
      <c r="E4724" t="s">
        <v>3387</v>
      </c>
      <c r="F4724" t="s">
        <v>94</v>
      </c>
      <c r="G4724" t="s">
        <v>3388</v>
      </c>
      <c r="H4724">
        <v>44</v>
      </c>
      <c r="I4724" t="s">
        <v>107</v>
      </c>
      <c r="J4724" t="s">
        <v>108</v>
      </c>
      <c r="K4724">
        <v>12</v>
      </c>
      <c r="L4724">
        <v>4</v>
      </c>
      <c r="M4724" t="s">
        <v>499</v>
      </c>
      <c r="N4724">
        <v>0.90700000000000003</v>
      </c>
      <c r="O4724" t="s">
        <v>210</v>
      </c>
      <c r="P4724" t="s">
        <v>141</v>
      </c>
      <c r="Q4724" t="s">
        <v>3407</v>
      </c>
      <c r="R4724" t="s">
        <v>3</v>
      </c>
      <c r="S4724">
        <v>2</v>
      </c>
      <c r="T4724">
        <v>1</v>
      </c>
      <c r="U4724">
        <v>1</v>
      </c>
      <c r="V4724">
        <v>0</v>
      </c>
      <c r="W4724">
        <v>0</v>
      </c>
      <c r="X4724">
        <v>0</v>
      </c>
      <c r="Y4724">
        <v>3</v>
      </c>
      <c r="Z4724">
        <v>77.7</v>
      </c>
      <c r="AA4724">
        <v>70.599999999999994</v>
      </c>
      <c r="AB4724">
        <v>3.65</v>
      </c>
      <c r="AC4724">
        <v>1.65</v>
      </c>
      <c r="AD4724">
        <v>-0.159</v>
      </c>
      <c r="AE4724">
        <v>2.359</v>
      </c>
      <c r="AF4724">
        <v>1.407</v>
      </c>
      <c r="AG4724">
        <v>6.1310000000000002</v>
      </c>
      <c r="AH4724">
        <v>-2.17</v>
      </c>
      <c r="AI4724">
        <v>-8.1199999999999992</v>
      </c>
      <c r="AJ4724">
        <v>23.7</v>
      </c>
      <c r="AK4724">
        <v>4.5</v>
      </c>
      <c r="AL4724">
        <v>13.5</v>
      </c>
      <c r="AM4724">
        <v>344.95100000000002</v>
      </c>
      <c r="AN4724">
        <v>1354.66</v>
      </c>
      <c r="AO4724" t="s">
        <v>5085</v>
      </c>
    </row>
    <row r="4725" spans="1:41">
      <c r="A4725" t="s">
        <v>4298</v>
      </c>
      <c r="B4725" t="s">
        <v>90</v>
      </c>
      <c r="C4725" t="s">
        <v>3386</v>
      </c>
      <c r="D4725" t="s">
        <v>169</v>
      </c>
      <c r="E4725" t="s">
        <v>3387</v>
      </c>
      <c r="F4725" t="s">
        <v>94</v>
      </c>
      <c r="G4725" t="s">
        <v>3388</v>
      </c>
      <c r="H4725">
        <v>45</v>
      </c>
      <c r="I4725" t="s">
        <v>147</v>
      </c>
      <c r="J4725" t="s">
        <v>104</v>
      </c>
      <c r="K4725">
        <v>13</v>
      </c>
      <c r="L4725">
        <v>1</v>
      </c>
      <c r="M4725" t="s">
        <v>499</v>
      </c>
      <c r="N4725">
        <v>0.90100000000000002</v>
      </c>
      <c r="O4725" t="s">
        <v>123</v>
      </c>
      <c r="Q4725" t="s">
        <v>3413</v>
      </c>
      <c r="R4725" t="s">
        <v>3</v>
      </c>
      <c r="S4725">
        <v>0</v>
      </c>
      <c r="T4725">
        <v>0</v>
      </c>
      <c r="U4725">
        <v>2</v>
      </c>
      <c r="V4725">
        <v>0</v>
      </c>
      <c r="W4725">
        <v>0</v>
      </c>
      <c r="X4725">
        <v>0</v>
      </c>
      <c r="Y4725">
        <v>3</v>
      </c>
      <c r="Z4725">
        <v>78.8</v>
      </c>
      <c r="AA4725">
        <v>71.7</v>
      </c>
      <c r="AB4725">
        <v>3.21</v>
      </c>
      <c r="AC4725">
        <v>1.58</v>
      </c>
      <c r="AD4725">
        <v>0.02</v>
      </c>
      <c r="AE4725">
        <v>0.83599999999999997</v>
      </c>
      <c r="AF4725">
        <v>1.5649999999999999</v>
      </c>
      <c r="AG4725">
        <v>5.9630000000000001</v>
      </c>
      <c r="AH4725">
        <v>-0.36</v>
      </c>
      <c r="AI4725">
        <v>-6.3</v>
      </c>
      <c r="AJ4725">
        <v>23.7</v>
      </c>
      <c r="AK4725">
        <v>1.6</v>
      </c>
      <c r="AL4725">
        <v>12.8</v>
      </c>
      <c r="AM4725">
        <v>356.73899999999998</v>
      </c>
      <c r="AN4725">
        <v>1026.1199999999999</v>
      </c>
      <c r="AO4725" t="s">
        <v>5086</v>
      </c>
    </row>
    <row r="4726" spans="1:41">
      <c r="A4726" t="s">
        <v>4298</v>
      </c>
      <c r="B4726" t="s">
        <v>90</v>
      </c>
      <c r="C4726" t="s">
        <v>3386</v>
      </c>
      <c r="D4726" t="s">
        <v>169</v>
      </c>
      <c r="E4726" t="s">
        <v>3387</v>
      </c>
      <c r="F4726" t="s">
        <v>94</v>
      </c>
      <c r="G4726" t="s">
        <v>3388</v>
      </c>
      <c r="H4726">
        <v>46</v>
      </c>
      <c r="I4726" t="s">
        <v>147</v>
      </c>
      <c r="J4726" t="s">
        <v>104</v>
      </c>
      <c r="K4726">
        <v>13</v>
      </c>
      <c r="L4726">
        <v>2</v>
      </c>
      <c r="M4726" t="s">
        <v>98</v>
      </c>
      <c r="N4726">
        <v>0.87</v>
      </c>
      <c r="O4726" t="s">
        <v>123</v>
      </c>
      <c r="Q4726" t="s">
        <v>3413</v>
      </c>
      <c r="R4726" t="s">
        <v>3</v>
      </c>
      <c r="S4726">
        <v>0</v>
      </c>
      <c r="T4726">
        <v>1</v>
      </c>
      <c r="U4726">
        <v>2</v>
      </c>
      <c r="V4726">
        <v>0</v>
      </c>
      <c r="W4726">
        <v>0</v>
      </c>
      <c r="X4726">
        <v>0</v>
      </c>
      <c r="Y4726">
        <v>3</v>
      </c>
      <c r="Z4726">
        <v>96.7</v>
      </c>
      <c r="AA4726">
        <v>88.3</v>
      </c>
      <c r="AB4726">
        <v>3.21</v>
      </c>
      <c r="AC4726">
        <v>1.58</v>
      </c>
      <c r="AD4726">
        <v>1.004</v>
      </c>
      <c r="AE4726">
        <v>2.7749999999999999</v>
      </c>
      <c r="AF4726">
        <v>1.518</v>
      </c>
      <c r="AG4726">
        <v>5.8120000000000003</v>
      </c>
      <c r="AH4726">
        <v>10.130000000000001</v>
      </c>
      <c r="AI4726">
        <v>7.98</v>
      </c>
      <c r="AJ4726">
        <v>23.7</v>
      </c>
      <c r="AK4726">
        <v>-47.7</v>
      </c>
      <c r="AL4726">
        <v>5.2</v>
      </c>
      <c r="AM4726">
        <v>128.33799999999999</v>
      </c>
      <c r="AN4726">
        <v>2662.52</v>
      </c>
      <c r="AO4726" t="s">
        <v>5087</v>
      </c>
    </row>
    <row r="4727" spans="1:41">
      <c r="A4727" t="s">
        <v>4298</v>
      </c>
      <c r="B4727" t="s">
        <v>90</v>
      </c>
      <c r="C4727" t="s">
        <v>3386</v>
      </c>
      <c r="D4727" t="s">
        <v>169</v>
      </c>
      <c r="E4727" t="s">
        <v>3387</v>
      </c>
      <c r="F4727" t="s">
        <v>94</v>
      </c>
      <c r="G4727" t="s">
        <v>3388</v>
      </c>
      <c r="H4727">
        <v>47</v>
      </c>
      <c r="I4727" t="s">
        <v>96</v>
      </c>
      <c r="J4727" t="s">
        <v>97</v>
      </c>
      <c r="K4727">
        <v>13</v>
      </c>
      <c r="L4727">
        <v>3</v>
      </c>
      <c r="M4727" t="s">
        <v>508</v>
      </c>
      <c r="N4727">
        <v>0.9</v>
      </c>
      <c r="O4727" t="s">
        <v>123</v>
      </c>
      <c r="Q4727" t="s">
        <v>3413</v>
      </c>
      <c r="R4727" t="s">
        <v>3</v>
      </c>
      <c r="S4727">
        <v>0</v>
      </c>
      <c r="T4727">
        <v>2</v>
      </c>
      <c r="U4727">
        <v>2</v>
      </c>
      <c r="V4727">
        <v>0</v>
      </c>
      <c r="W4727">
        <v>0</v>
      </c>
      <c r="X4727">
        <v>0</v>
      </c>
      <c r="Y4727">
        <v>3</v>
      </c>
      <c r="Z4727">
        <v>98.5</v>
      </c>
      <c r="AA4727">
        <v>90.1</v>
      </c>
      <c r="AB4727">
        <v>3.56</v>
      </c>
      <c r="AC4727">
        <v>1.8</v>
      </c>
      <c r="AD4727">
        <v>-1.0680000000000001</v>
      </c>
      <c r="AE4727">
        <v>1.163</v>
      </c>
      <c r="AF4727">
        <v>0.84499999999999997</v>
      </c>
      <c r="AG4727">
        <v>5.7169999999999996</v>
      </c>
      <c r="AH4727">
        <v>11.85</v>
      </c>
      <c r="AI4727">
        <v>8.77</v>
      </c>
      <c r="AJ4727">
        <v>23.8</v>
      </c>
      <c r="AK4727">
        <v>-53.7</v>
      </c>
      <c r="AL4727">
        <v>5.4</v>
      </c>
      <c r="AM4727">
        <v>126.6</v>
      </c>
      <c r="AN4727">
        <v>3096.96</v>
      </c>
      <c r="AO4727" t="s">
        <v>5088</v>
      </c>
    </row>
    <row r="4728" spans="1:41">
      <c r="A4728" t="s">
        <v>4298</v>
      </c>
      <c r="B4728" t="s">
        <v>90</v>
      </c>
      <c r="C4728" t="s">
        <v>3386</v>
      </c>
      <c r="D4728" t="s">
        <v>169</v>
      </c>
      <c r="E4728" t="s">
        <v>3387</v>
      </c>
      <c r="F4728" t="s">
        <v>94</v>
      </c>
      <c r="G4728" t="s">
        <v>3388</v>
      </c>
      <c r="H4728">
        <v>48</v>
      </c>
      <c r="I4728" t="s">
        <v>147</v>
      </c>
      <c r="J4728" t="s">
        <v>104</v>
      </c>
      <c r="K4728">
        <v>13</v>
      </c>
      <c r="L4728">
        <v>4</v>
      </c>
      <c r="M4728" t="s">
        <v>508</v>
      </c>
      <c r="N4728">
        <v>0.9</v>
      </c>
      <c r="O4728" t="s">
        <v>123</v>
      </c>
      <c r="Q4728" t="s">
        <v>3413</v>
      </c>
      <c r="R4728" t="s">
        <v>3</v>
      </c>
      <c r="S4728">
        <v>1</v>
      </c>
      <c r="T4728">
        <v>2</v>
      </c>
      <c r="U4728">
        <v>2</v>
      </c>
      <c r="V4728">
        <v>0</v>
      </c>
      <c r="W4728">
        <v>0</v>
      </c>
      <c r="X4728">
        <v>0</v>
      </c>
      <c r="Y4728">
        <v>3</v>
      </c>
      <c r="Z4728">
        <v>97.2</v>
      </c>
      <c r="AA4728">
        <v>89.3</v>
      </c>
      <c r="AB4728">
        <v>3.21</v>
      </c>
      <c r="AC4728">
        <v>1.58</v>
      </c>
      <c r="AD4728">
        <v>1.4339999999999999</v>
      </c>
      <c r="AE4728">
        <v>2.4020000000000001</v>
      </c>
      <c r="AF4728">
        <v>1.2949999999999999</v>
      </c>
      <c r="AG4728">
        <v>5.8360000000000003</v>
      </c>
      <c r="AH4728">
        <v>12</v>
      </c>
      <c r="AI4728">
        <v>9.81</v>
      </c>
      <c r="AJ4728">
        <v>23.8</v>
      </c>
      <c r="AK4728">
        <v>-59.7</v>
      </c>
      <c r="AL4728">
        <v>5.4</v>
      </c>
      <c r="AM4728">
        <v>129.36600000000001</v>
      </c>
      <c r="AN4728">
        <v>3233.85</v>
      </c>
      <c r="AO4728" t="s">
        <v>5089</v>
      </c>
    </row>
    <row r="4729" spans="1:41">
      <c r="A4729" t="s">
        <v>4298</v>
      </c>
      <c r="B4729" t="s">
        <v>90</v>
      </c>
      <c r="C4729" t="s">
        <v>3386</v>
      </c>
      <c r="D4729" t="s">
        <v>169</v>
      </c>
      <c r="E4729" t="s">
        <v>3387</v>
      </c>
      <c r="F4729" t="s">
        <v>94</v>
      </c>
      <c r="G4729" t="s">
        <v>3388</v>
      </c>
      <c r="H4729">
        <v>49</v>
      </c>
      <c r="I4729" t="s">
        <v>127</v>
      </c>
      <c r="J4729" t="s">
        <v>104</v>
      </c>
      <c r="K4729">
        <v>14</v>
      </c>
      <c r="L4729">
        <v>1</v>
      </c>
      <c r="M4729" t="s">
        <v>508</v>
      </c>
      <c r="N4729">
        <v>0.95199999999999996</v>
      </c>
      <c r="O4729" t="s">
        <v>210</v>
      </c>
      <c r="Q4729" t="s">
        <v>3415</v>
      </c>
      <c r="R4729" t="s">
        <v>90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4</v>
      </c>
      <c r="Z4729">
        <v>94.7</v>
      </c>
      <c r="AA4729">
        <v>86.4</v>
      </c>
      <c r="AB4729">
        <v>3.4</v>
      </c>
      <c r="AC4729">
        <v>1.56</v>
      </c>
      <c r="AD4729">
        <v>1.631</v>
      </c>
      <c r="AE4729">
        <v>2.2029999999999998</v>
      </c>
      <c r="AF4729">
        <v>1.375</v>
      </c>
      <c r="AG4729">
        <v>5.8520000000000003</v>
      </c>
      <c r="AH4729">
        <v>12.99</v>
      </c>
      <c r="AI4729">
        <v>9.01</v>
      </c>
      <c r="AJ4729">
        <v>23.7</v>
      </c>
      <c r="AK4729">
        <v>-55.5</v>
      </c>
      <c r="AL4729">
        <v>6.2</v>
      </c>
      <c r="AM4729">
        <v>124.87</v>
      </c>
      <c r="AN4729">
        <v>3187.49</v>
      </c>
      <c r="AO4729" t="s">
        <v>5090</v>
      </c>
    </row>
    <row r="4730" spans="1:41">
      <c r="A4730" t="s">
        <v>4298</v>
      </c>
      <c r="B4730" t="s">
        <v>90</v>
      </c>
      <c r="C4730" t="s">
        <v>3386</v>
      </c>
      <c r="D4730" t="s">
        <v>169</v>
      </c>
      <c r="E4730" t="s">
        <v>3387</v>
      </c>
      <c r="F4730" t="s">
        <v>94</v>
      </c>
      <c r="G4730" t="s">
        <v>3388</v>
      </c>
      <c r="H4730">
        <v>50</v>
      </c>
      <c r="I4730" t="s">
        <v>107</v>
      </c>
      <c r="J4730" t="s">
        <v>108</v>
      </c>
      <c r="K4730">
        <v>14</v>
      </c>
      <c r="L4730">
        <v>2</v>
      </c>
      <c r="M4730" t="s">
        <v>508</v>
      </c>
      <c r="N4730">
        <v>0.95199999999999996</v>
      </c>
      <c r="O4730" t="s">
        <v>210</v>
      </c>
      <c r="P4730" t="s">
        <v>141</v>
      </c>
      <c r="Q4730" t="s">
        <v>3415</v>
      </c>
      <c r="R4730" t="s">
        <v>90</v>
      </c>
      <c r="S4730">
        <v>0</v>
      </c>
      <c r="T4730">
        <v>1</v>
      </c>
      <c r="U4730">
        <v>0</v>
      </c>
      <c r="V4730">
        <v>0</v>
      </c>
      <c r="W4730">
        <v>0</v>
      </c>
      <c r="X4730">
        <v>0</v>
      </c>
      <c r="Y4730">
        <v>4</v>
      </c>
      <c r="Z4730">
        <v>94.7</v>
      </c>
      <c r="AA4730">
        <v>86.4</v>
      </c>
      <c r="AB4730">
        <v>3.4</v>
      </c>
      <c r="AC4730">
        <v>1.56</v>
      </c>
      <c r="AD4730">
        <v>1.631</v>
      </c>
      <c r="AE4730">
        <v>2.2029999999999998</v>
      </c>
      <c r="AF4730">
        <v>1.375</v>
      </c>
      <c r="AG4730">
        <v>5.8520000000000003</v>
      </c>
      <c r="AH4730">
        <v>12.99</v>
      </c>
      <c r="AI4730">
        <v>9.01</v>
      </c>
      <c r="AJ4730">
        <v>23.7</v>
      </c>
      <c r="AK4730">
        <v>-55.5</v>
      </c>
      <c r="AL4730">
        <v>6.2</v>
      </c>
      <c r="AM4730">
        <v>124.87</v>
      </c>
      <c r="AN4730">
        <v>3187.49</v>
      </c>
      <c r="AO4730" t="s">
        <v>5090</v>
      </c>
    </row>
    <row r="4731" spans="1:41">
      <c r="A4731" t="s">
        <v>4298</v>
      </c>
      <c r="B4731" t="s">
        <v>90</v>
      </c>
      <c r="C4731" t="s">
        <v>3386</v>
      </c>
      <c r="D4731" t="s">
        <v>169</v>
      </c>
      <c r="E4731" t="s">
        <v>3387</v>
      </c>
      <c r="F4731" t="s">
        <v>94</v>
      </c>
      <c r="G4731" t="s">
        <v>3388</v>
      </c>
      <c r="H4731">
        <v>51</v>
      </c>
      <c r="I4731" t="s">
        <v>103</v>
      </c>
      <c r="J4731" t="s">
        <v>104</v>
      </c>
      <c r="K4731">
        <v>15</v>
      </c>
      <c r="L4731">
        <v>1</v>
      </c>
      <c r="M4731" t="s">
        <v>499</v>
      </c>
      <c r="N4731">
        <v>0.90300000000000002</v>
      </c>
      <c r="O4731" t="s">
        <v>210</v>
      </c>
      <c r="Q4731" t="s">
        <v>3797</v>
      </c>
      <c r="R4731" t="s">
        <v>3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0</v>
      </c>
      <c r="Y4731">
        <v>4</v>
      </c>
      <c r="Z4731">
        <v>78.099999999999994</v>
      </c>
      <c r="AA4731">
        <v>71.900000000000006</v>
      </c>
      <c r="AB4731">
        <v>3.23</v>
      </c>
      <c r="AC4731">
        <v>1.46</v>
      </c>
      <c r="AD4731">
        <v>-0.33100000000000002</v>
      </c>
      <c r="AE4731">
        <v>2.58</v>
      </c>
      <c r="AF4731">
        <v>1.4390000000000001</v>
      </c>
      <c r="AG4731">
        <v>6.2229999999999999</v>
      </c>
      <c r="AH4731">
        <v>-3.06</v>
      </c>
      <c r="AI4731">
        <v>-4.26</v>
      </c>
      <c r="AJ4731">
        <v>23.8</v>
      </c>
      <c r="AK4731">
        <v>6.9</v>
      </c>
      <c r="AL4731">
        <v>11.8</v>
      </c>
      <c r="AM4731">
        <v>323.91399999999999</v>
      </c>
      <c r="AN4731">
        <v>863.48099999999999</v>
      </c>
      <c r="AO4731" t="s">
        <v>5091</v>
      </c>
    </row>
    <row r="4732" spans="1:41">
      <c r="A4732" t="s">
        <v>4298</v>
      </c>
      <c r="B4732" t="s">
        <v>90</v>
      </c>
      <c r="C4732" t="s">
        <v>3386</v>
      </c>
      <c r="D4732" t="s">
        <v>169</v>
      </c>
      <c r="E4732" t="s">
        <v>3387</v>
      </c>
      <c r="F4732" t="s">
        <v>94</v>
      </c>
      <c r="G4732" t="s">
        <v>3388</v>
      </c>
      <c r="H4732">
        <v>52</v>
      </c>
      <c r="I4732" t="s">
        <v>103</v>
      </c>
      <c r="J4732" t="s">
        <v>104</v>
      </c>
      <c r="K4732">
        <v>15</v>
      </c>
      <c r="L4732">
        <v>2</v>
      </c>
      <c r="M4732" t="s">
        <v>508</v>
      </c>
      <c r="N4732">
        <v>0.68600000000000005</v>
      </c>
      <c r="O4732" t="s">
        <v>210</v>
      </c>
      <c r="Q4732" t="s">
        <v>3797</v>
      </c>
      <c r="R4732" t="s">
        <v>3</v>
      </c>
      <c r="S4732">
        <v>0</v>
      </c>
      <c r="T4732">
        <v>1</v>
      </c>
      <c r="U4732">
        <v>1</v>
      </c>
      <c r="V4732">
        <v>0</v>
      </c>
      <c r="W4732">
        <v>0</v>
      </c>
      <c r="X4732">
        <v>0</v>
      </c>
      <c r="Y4732">
        <v>4</v>
      </c>
      <c r="Z4732">
        <v>96.2</v>
      </c>
      <c r="AA4732">
        <v>88</v>
      </c>
      <c r="AB4732">
        <v>3.19</v>
      </c>
      <c r="AC4732">
        <v>1.51</v>
      </c>
      <c r="AD4732">
        <v>-0.28100000000000003</v>
      </c>
      <c r="AE4732">
        <v>2.0739999999999998</v>
      </c>
      <c r="AF4732">
        <v>1.0169999999999999</v>
      </c>
      <c r="AG4732">
        <v>5.7830000000000004</v>
      </c>
      <c r="AH4732">
        <v>11.16</v>
      </c>
      <c r="AI4732">
        <v>8.82</v>
      </c>
      <c r="AJ4732">
        <v>23.8</v>
      </c>
      <c r="AK4732">
        <v>-51.4</v>
      </c>
      <c r="AL4732">
        <v>5.3</v>
      </c>
      <c r="AM4732">
        <v>128.422</v>
      </c>
      <c r="AN4732">
        <v>2926.35</v>
      </c>
      <c r="AO4732" t="s">
        <v>5092</v>
      </c>
    </row>
    <row r="4733" spans="1:41">
      <c r="A4733" t="s">
        <v>4298</v>
      </c>
      <c r="B4733" t="s">
        <v>90</v>
      </c>
      <c r="C4733" t="s">
        <v>3386</v>
      </c>
      <c r="D4733" t="s">
        <v>169</v>
      </c>
      <c r="E4733" t="s">
        <v>3387</v>
      </c>
      <c r="F4733" t="s">
        <v>94</v>
      </c>
      <c r="G4733" t="s">
        <v>3388</v>
      </c>
      <c r="H4733">
        <v>53</v>
      </c>
      <c r="I4733" t="s">
        <v>96</v>
      </c>
      <c r="J4733" t="s">
        <v>97</v>
      </c>
      <c r="K4733">
        <v>15</v>
      </c>
      <c r="L4733">
        <v>3</v>
      </c>
      <c r="M4733" t="s">
        <v>508</v>
      </c>
      <c r="N4733">
        <v>0.94399999999999995</v>
      </c>
      <c r="O4733" t="s">
        <v>210</v>
      </c>
      <c r="Q4733" t="s">
        <v>3797</v>
      </c>
      <c r="R4733" t="s">
        <v>3</v>
      </c>
      <c r="S4733">
        <v>0</v>
      </c>
      <c r="T4733">
        <v>2</v>
      </c>
      <c r="U4733">
        <v>1</v>
      </c>
      <c r="V4733">
        <v>0</v>
      </c>
      <c r="W4733">
        <v>0</v>
      </c>
      <c r="X4733">
        <v>0</v>
      </c>
      <c r="Y4733">
        <v>4</v>
      </c>
      <c r="Z4733">
        <v>96.7</v>
      </c>
      <c r="AA4733">
        <v>88.2</v>
      </c>
      <c r="AB4733">
        <v>3.25</v>
      </c>
      <c r="AC4733">
        <v>1.5</v>
      </c>
      <c r="AD4733">
        <v>-0.57599999999999996</v>
      </c>
      <c r="AE4733">
        <v>3.528</v>
      </c>
      <c r="AF4733">
        <v>0.86499999999999999</v>
      </c>
      <c r="AG4733">
        <v>6.0270000000000001</v>
      </c>
      <c r="AH4733">
        <v>13.07</v>
      </c>
      <c r="AI4733">
        <v>8.84</v>
      </c>
      <c r="AJ4733">
        <v>23.7</v>
      </c>
      <c r="AK4733">
        <v>-57.5</v>
      </c>
      <c r="AL4733">
        <v>5.8</v>
      </c>
      <c r="AM4733">
        <v>124.17700000000001</v>
      </c>
      <c r="AN4733">
        <v>3258.45</v>
      </c>
      <c r="AO4733" t="s">
        <v>5093</v>
      </c>
    </row>
    <row r="4734" spans="1:41">
      <c r="A4734" t="s">
        <v>4298</v>
      </c>
      <c r="B4734" t="s">
        <v>90</v>
      </c>
      <c r="C4734" t="s">
        <v>3386</v>
      </c>
      <c r="D4734" t="s">
        <v>169</v>
      </c>
      <c r="E4734" t="s">
        <v>3387</v>
      </c>
      <c r="F4734" t="s">
        <v>94</v>
      </c>
      <c r="G4734" t="s">
        <v>3388</v>
      </c>
      <c r="H4734">
        <v>54</v>
      </c>
      <c r="I4734" t="s">
        <v>127</v>
      </c>
      <c r="J4734" t="s">
        <v>104</v>
      </c>
      <c r="K4734">
        <v>15</v>
      </c>
      <c r="L4734">
        <v>4</v>
      </c>
      <c r="M4734" t="s">
        <v>115</v>
      </c>
      <c r="N4734">
        <v>0.88900000000000001</v>
      </c>
      <c r="O4734" t="s">
        <v>210</v>
      </c>
      <c r="Q4734" t="s">
        <v>3797</v>
      </c>
      <c r="R4734" t="s">
        <v>3</v>
      </c>
      <c r="S4734">
        <v>1</v>
      </c>
      <c r="T4734">
        <v>2</v>
      </c>
      <c r="U4734">
        <v>1</v>
      </c>
      <c r="V4734">
        <v>0</v>
      </c>
      <c r="W4734">
        <v>0</v>
      </c>
      <c r="X4734">
        <v>0</v>
      </c>
      <c r="Y4734">
        <v>4</v>
      </c>
      <c r="Z4734">
        <v>88.7</v>
      </c>
      <c r="AA4734">
        <v>81.400000000000006</v>
      </c>
      <c r="AB4734">
        <v>3.1</v>
      </c>
      <c r="AC4734">
        <v>1.47</v>
      </c>
      <c r="AD4734">
        <v>-0.36299999999999999</v>
      </c>
      <c r="AE4734">
        <v>1.2150000000000001</v>
      </c>
      <c r="AF4734">
        <v>1.538</v>
      </c>
      <c r="AG4734">
        <v>5.7130000000000001</v>
      </c>
      <c r="AH4734">
        <v>1.71</v>
      </c>
      <c r="AI4734">
        <v>2.71</v>
      </c>
      <c r="AJ4734">
        <v>23.8</v>
      </c>
      <c r="AK4734">
        <v>-3.5</v>
      </c>
      <c r="AL4734">
        <v>7</v>
      </c>
      <c r="AM4734">
        <v>148.25299999999999</v>
      </c>
      <c r="AN4734">
        <v>611.99699999999996</v>
      </c>
      <c r="AO4734" t="s">
        <v>5094</v>
      </c>
    </row>
    <row r="4735" spans="1:41">
      <c r="A4735" t="s">
        <v>4298</v>
      </c>
      <c r="B4735" t="s">
        <v>90</v>
      </c>
      <c r="C4735" t="s">
        <v>3386</v>
      </c>
      <c r="D4735" t="s">
        <v>169</v>
      </c>
      <c r="E4735" t="s">
        <v>3387</v>
      </c>
      <c r="F4735" t="s">
        <v>94</v>
      </c>
      <c r="G4735" t="s">
        <v>3388</v>
      </c>
      <c r="H4735">
        <v>55</v>
      </c>
      <c r="I4735" t="s">
        <v>96</v>
      </c>
      <c r="J4735" t="s">
        <v>97</v>
      </c>
      <c r="K4735">
        <v>15</v>
      </c>
      <c r="L4735">
        <v>5</v>
      </c>
      <c r="M4735" t="s">
        <v>508</v>
      </c>
      <c r="N4735">
        <v>0.85599999999999998</v>
      </c>
      <c r="O4735" t="s">
        <v>210</v>
      </c>
      <c r="Q4735" t="s">
        <v>3797</v>
      </c>
      <c r="R4735" t="s">
        <v>3</v>
      </c>
      <c r="S4735">
        <v>1</v>
      </c>
      <c r="T4735">
        <v>2</v>
      </c>
      <c r="U4735">
        <v>1</v>
      </c>
      <c r="V4735">
        <v>0</v>
      </c>
      <c r="W4735">
        <v>0</v>
      </c>
      <c r="X4735">
        <v>0</v>
      </c>
      <c r="Y4735">
        <v>4</v>
      </c>
      <c r="Z4735">
        <v>97.6</v>
      </c>
      <c r="AA4735">
        <v>88.5</v>
      </c>
      <c r="AB4735">
        <v>3.2</v>
      </c>
      <c r="AC4735">
        <v>1.4</v>
      </c>
      <c r="AD4735">
        <v>-1.669</v>
      </c>
      <c r="AE4735">
        <v>1.6120000000000001</v>
      </c>
      <c r="AF4735">
        <v>0.81399999999999995</v>
      </c>
      <c r="AG4735">
        <v>5.7080000000000002</v>
      </c>
      <c r="AH4735">
        <v>12.06</v>
      </c>
      <c r="AI4735">
        <v>7.25</v>
      </c>
      <c r="AJ4735">
        <v>23.7</v>
      </c>
      <c r="AK4735">
        <v>-47.6</v>
      </c>
      <c r="AL4735">
        <v>5.9</v>
      </c>
      <c r="AM4735">
        <v>121.134</v>
      </c>
      <c r="AN4735">
        <v>2901.21</v>
      </c>
      <c r="AO4735" t="s">
        <v>5095</v>
      </c>
    </row>
    <row r="4736" spans="1:41">
      <c r="A4736" t="s">
        <v>4298</v>
      </c>
      <c r="B4736" t="s">
        <v>90</v>
      </c>
      <c r="C4736" t="s">
        <v>3386</v>
      </c>
      <c r="D4736" t="s">
        <v>169</v>
      </c>
      <c r="E4736" t="s">
        <v>3387</v>
      </c>
      <c r="F4736" t="s">
        <v>94</v>
      </c>
      <c r="G4736" t="s">
        <v>3388</v>
      </c>
      <c r="H4736">
        <v>56</v>
      </c>
      <c r="I4736" t="s">
        <v>127</v>
      </c>
      <c r="J4736" t="s">
        <v>104</v>
      </c>
      <c r="K4736">
        <v>15</v>
      </c>
      <c r="L4736">
        <v>6</v>
      </c>
      <c r="M4736" t="s">
        <v>508</v>
      </c>
      <c r="N4736">
        <v>0.94699999999999995</v>
      </c>
      <c r="O4736" t="s">
        <v>210</v>
      </c>
      <c r="Q4736" t="s">
        <v>3797</v>
      </c>
      <c r="R4736" t="s">
        <v>3</v>
      </c>
      <c r="S4736">
        <v>2</v>
      </c>
      <c r="T4736">
        <v>2</v>
      </c>
      <c r="U4736">
        <v>1</v>
      </c>
      <c r="V4736">
        <v>0</v>
      </c>
      <c r="W4736">
        <v>0</v>
      </c>
      <c r="X4736">
        <v>0</v>
      </c>
      <c r="Y4736">
        <v>4</v>
      </c>
      <c r="Z4736">
        <v>97.1</v>
      </c>
      <c r="AA4736">
        <v>87.8</v>
      </c>
      <c r="AB4736">
        <v>3.1</v>
      </c>
      <c r="AC4736">
        <v>1.47</v>
      </c>
      <c r="AD4736">
        <v>0.85399999999999998</v>
      </c>
      <c r="AE4736">
        <v>2.218</v>
      </c>
      <c r="AF4736">
        <v>1.3720000000000001</v>
      </c>
      <c r="AG4736">
        <v>5.7690000000000001</v>
      </c>
      <c r="AH4736">
        <v>12.88</v>
      </c>
      <c r="AI4736">
        <v>8.26</v>
      </c>
      <c r="AJ4736">
        <v>23.7</v>
      </c>
      <c r="AK4736">
        <v>-54.2</v>
      </c>
      <c r="AL4736">
        <v>6.1</v>
      </c>
      <c r="AM4736">
        <v>122.77200000000001</v>
      </c>
      <c r="AN4736">
        <v>3133.07</v>
      </c>
      <c r="AO4736" t="s">
        <v>5096</v>
      </c>
    </row>
    <row r="4737" spans="1:41">
      <c r="A4737" t="s">
        <v>4298</v>
      </c>
      <c r="B4737" t="s">
        <v>90</v>
      </c>
      <c r="C4737" t="s">
        <v>3386</v>
      </c>
      <c r="D4737" t="s">
        <v>169</v>
      </c>
      <c r="E4737" t="s">
        <v>3387</v>
      </c>
      <c r="F4737" t="s">
        <v>94</v>
      </c>
      <c r="G4737" t="s">
        <v>3388</v>
      </c>
      <c r="H4737">
        <v>57</v>
      </c>
      <c r="I4737" t="s">
        <v>127</v>
      </c>
      <c r="J4737" t="s">
        <v>104</v>
      </c>
      <c r="K4737">
        <v>15</v>
      </c>
      <c r="L4737">
        <v>7</v>
      </c>
      <c r="M4737" t="s">
        <v>508</v>
      </c>
      <c r="N4737">
        <v>0.96199999999999997</v>
      </c>
      <c r="O4737" t="s">
        <v>210</v>
      </c>
      <c r="Q4737" t="s">
        <v>3797</v>
      </c>
      <c r="R4737" t="s">
        <v>3</v>
      </c>
      <c r="S4737">
        <v>2</v>
      </c>
      <c r="T4737">
        <v>2</v>
      </c>
      <c r="U4737">
        <v>1</v>
      </c>
      <c r="V4737">
        <v>0</v>
      </c>
      <c r="W4737">
        <v>0</v>
      </c>
      <c r="X4737">
        <v>0</v>
      </c>
      <c r="Y4737">
        <v>4</v>
      </c>
      <c r="Z4737">
        <v>97.5</v>
      </c>
      <c r="AA4737">
        <v>88.8</v>
      </c>
      <c r="AB4737">
        <v>3.1</v>
      </c>
      <c r="AC4737">
        <v>1.47</v>
      </c>
      <c r="AD4737">
        <v>-0.98099999999999998</v>
      </c>
      <c r="AE4737">
        <v>1.605</v>
      </c>
      <c r="AF4737">
        <v>0.94899999999999995</v>
      </c>
      <c r="AG4737">
        <v>5.7329999999999997</v>
      </c>
      <c r="AH4737">
        <v>13.52</v>
      </c>
      <c r="AI4737">
        <v>8.41</v>
      </c>
      <c r="AJ4737">
        <v>23.7</v>
      </c>
      <c r="AK4737">
        <v>-55.3</v>
      </c>
      <c r="AL4737">
        <v>6.1</v>
      </c>
      <c r="AM4737">
        <v>121.983</v>
      </c>
      <c r="AN4737">
        <v>3295.67</v>
      </c>
      <c r="AO4737" t="s">
        <v>5097</v>
      </c>
    </row>
    <row r="4738" spans="1:41">
      <c r="A4738" t="s">
        <v>4298</v>
      </c>
      <c r="B4738" t="s">
        <v>90</v>
      </c>
      <c r="C4738" t="s">
        <v>3386</v>
      </c>
      <c r="D4738" t="s">
        <v>169</v>
      </c>
      <c r="E4738" t="s">
        <v>3387</v>
      </c>
      <c r="F4738" t="s">
        <v>94</v>
      </c>
      <c r="G4738" t="s">
        <v>3388</v>
      </c>
      <c r="H4738">
        <v>58</v>
      </c>
      <c r="I4738" t="s">
        <v>96</v>
      </c>
      <c r="J4738" t="s">
        <v>97</v>
      </c>
      <c r="K4738">
        <v>15</v>
      </c>
      <c r="L4738">
        <v>8</v>
      </c>
      <c r="M4738" t="s">
        <v>508</v>
      </c>
      <c r="N4738">
        <v>0.69299999999999995</v>
      </c>
      <c r="O4738" t="s">
        <v>210</v>
      </c>
      <c r="Q4738" t="s">
        <v>3797</v>
      </c>
      <c r="R4738" t="s">
        <v>3</v>
      </c>
      <c r="S4738">
        <v>2</v>
      </c>
      <c r="T4738">
        <v>2</v>
      </c>
      <c r="U4738">
        <v>1</v>
      </c>
      <c r="V4738">
        <v>0</v>
      </c>
      <c r="W4738">
        <v>0</v>
      </c>
      <c r="X4738">
        <v>0</v>
      </c>
      <c r="Y4738">
        <v>4</v>
      </c>
      <c r="Z4738">
        <v>97.1</v>
      </c>
      <c r="AA4738">
        <v>88.3</v>
      </c>
      <c r="AB4738">
        <v>3.15</v>
      </c>
      <c r="AC4738">
        <v>1.4</v>
      </c>
      <c r="AD4738">
        <v>-1.2749999999999999</v>
      </c>
      <c r="AE4738">
        <v>3.6240000000000001</v>
      </c>
      <c r="AF4738">
        <v>0.871</v>
      </c>
      <c r="AG4738">
        <v>5.9009999999999998</v>
      </c>
      <c r="AH4738">
        <v>11.49</v>
      </c>
      <c r="AI4738">
        <v>8.58</v>
      </c>
      <c r="AJ4738">
        <v>23.7</v>
      </c>
      <c r="AK4738">
        <v>-52.8</v>
      </c>
      <c r="AL4738">
        <v>5.2</v>
      </c>
      <c r="AM4738">
        <v>126.86199999999999</v>
      </c>
      <c r="AN4738">
        <v>2964.78</v>
      </c>
      <c r="AO4738" t="s">
        <v>5098</v>
      </c>
    </row>
    <row r="4739" spans="1:41">
      <c r="A4739" t="s">
        <v>4298</v>
      </c>
      <c r="B4739" t="s">
        <v>90</v>
      </c>
      <c r="C4739" t="s">
        <v>3386</v>
      </c>
      <c r="D4739" t="s">
        <v>169</v>
      </c>
      <c r="E4739" t="s">
        <v>3387</v>
      </c>
      <c r="F4739" t="s">
        <v>94</v>
      </c>
      <c r="G4739" t="s">
        <v>3388</v>
      </c>
      <c r="H4739">
        <v>59</v>
      </c>
      <c r="I4739" t="s">
        <v>107</v>
      </c>
      <c r="J4739" t="s">
        <v>108</v>
      </c>
      <c r="K4739">
        <v>15</v>
      </c>
      <c r="L4739">
        <v>9</v>
      </c>
      <c r="M4739" t="s">
        <v>499</v>
      </c>
      <c r="N4739">
        <v>0.90700000000000003</v>
      </c>
      <c r="O4739" t="s">
        <v>210</v>
      </c>
      <c r="P4739" t="s">
        <v>141</v>
      </c>
      <c r="Q4739" t="s">
        <v>3797</v>
      </c>
      <c r="R4739" t="s">
        <v>3</v>
      </c>
      <c r="S4739">
        <v>3</v>
      </c>
      <c r="T4739">
        <v>2</v>
      </c>
      <c r="U4739">
        <v>1</v>
      </c>
      <c r="V4739">
        <v>0</v>
      </c>
      <c r="W4739">
        <v>0</v>
      </c>
      <c r="X4739">
        <v>0</v>
      </c>
      <c r="Y4739">
        <v>4</v>
      </c>
      <c r="Z4739">
        <v>77.7</v>
      </c>
      <c r="AA4739">
        <v>71.099999999999994</v>
      </c>
      <c r="AB4739">
        <v>3.1</v>
      </c>
      <c r="AC4739">
        <v>1.47</v>
      </c>
      <c r="AD4739">
        <v>0.13800000000000001</v>
      </c>
      <c r="AE4739">
        <v>3.15</v>
      </c>
      <c r="AF4739">
        <v>1.6</v>
      </c>
      <c r="AG4739">
        <v>6.11</v>
      </c>
      <c r="AH4739">
        <v>-5.28</v>
      </c>
      <c r="AI4739">
        <v>-4.5999999999999996</v>
      </c>
      <c r="AJ4739">
        <v>23.7</v>
      </c>
      <c r="AK4739">
        <v>10.7</v>
      </c>
      <c r="AL4739">
        <v>12.1</v>
      </c>
      <c r="AM4739">
        <v>310.702</v>
      </c>
      <c r="AN4739">
        <v>1145.48</v>
      </c>
      <c r="AO4739" t="s">
        <v>5099</v>
      </c>
    </row>
    <row r="4740" spans="1:41">
      <c r="A4740" t="s">
        <v>4298</v>
      </c>
      <c r="B4740" t="s">
        <v>90</v>
      </c>
      <c r="C4740" t="s">
        <v>3386</v>
      </c>
      <c r="D4740" t="s">
        <v>169</v>
      </c>
      <c r="E4740" t="s">
        <v>3387</v>
      </c>
      <c r="F4740" t="s">
        <v>94</v>
      </c>
      <c r="G4740" t="s">
        <v>3388</v>
      </c>
      <c r="H4740">
        <v>60</v>
      </c>
      <c r="I4740" t="s">
        <v>103</v>
      </c>
      <c r="J4740" t="s">
        <v>104</v>
      </c>
      <c r="K4740">
        <v>16</v>
      </c>
      <c r="L4740">
        <v>1</v>
      </c>
      <c r="M4740" t="s">
        <v>499</v>
      </c>
      <c r="N4740">
        <v>0.90500000000000003</v>
      </c>
      <c r="O4740" t="s">
        <v>123</v>
      </c>
      <c r="Q4740" t="s">
        <v>3805</v>
      </c>
      <c r="R4740" t="s">
        <v>3</v>
      </c>
      <c r="S4740">
        <v>0</v>
      </c>
      <c r="T4740">
        <v>0</v>
      </c>
      <c r="U4740">
        <v>2</v>
      </c>
      <c r="V4740">
        <v>0</v>
      </c>
      <c r="W4740">
        <v>0</v>
      </c>
      <c r="X4740">
        <v>0</v>
      </c>
      <c r="Y4740">
        <v>4</v>
      </c>
      <c r="Z4740">
        <v>79</v>
      </c>
      <c r="AA4740">
        <v>72.2</v>
      </c>
      <c r="AB4740">
        <v>3.31</v>
      </c>
      <c r="AC4740">
        <v>1.5</v>
      </c>
      <c r="AD4740">
        <v>-0.34399999999999997</v>
      </c>
      <c r="AE4740">
        <v>2.6579999999999999</v>
      </c>
      <c r="AF4740">
        <v>1.585</v>
      </c>
      <c r="AG4740">
        <v>6.0940000000000003</v>
      </c>
      <c r="AH4740">
        <v>-4.82</v>
      </c>
      <c r="AI4740">
        <v>-3.83</v>
      </c>
      <c r="AJ4740">
        <v>23.7</v>
      </c>
      <c r="AK4740">
        <v>10.6</v>
      </c>
      <c r="AL4740">
        <v>11.6</v>
      </c>
      <c r="AM4740">
        <v>308.08999999999997</v>
      </c>
      <c r="AN4740">
        <v>1020.38</v>
      </c>
      <c r="AO4740" t="s">
        <v>5100</v>
      </c>
    </row>
    <row r="4741" spans="1:41">
      <c r="A4741" t="s">
        <v>4298</v>
      </c>
      <c r="B4741" t="s">
        <v>90</v>
      </c>
      <c r="C4741" t="s">
        <v>3386</v>
      </c>
      <c r="D4741" t="s">
        <v>169</v>
      </c>
      <c r="E4741" t="s">
        <v>3387</v>
      </c>
      <c r="F4741" t="s">
        <v>94</v>
      </c>
      <c r="G4741" t="s">
        <v>3388</v>
      </c>
      <c r="H4741">
        <v>61</v>
      </c>
      <c r="I4741" t="s">
        <v>96</v>
      </c>
      <c r="J4741" t="s">
        <v>97</v>
      </c>
      <c r="K4741">
        <v>16</v>
      </c>
      <c r="L4741">
        <v>2</v>
      </c>
      <c r="M4741" t="s">
        <v>508</v>
      </c>
      <c r="N4741">
        <v>0.97399999999999998</v>
      </c>
      <c r="O4741" t="s">
        <v>123</v>
      </c>
      <c r="Q4741" t="s">
        <v>3805</v>
      </c>
      <c r="R4741" t="s">
        <v>3</v>
      </c>
      <c r="S4741">
        <v>0</v>
      </c>
      <c r="T4741">
        <v>1</v>
      </c>
      <c r="U4741">
        <v>2</v>
      </c>
      <c r="V4741">
        <v>0</v>
      </c>
      <c r="W4741">
        <v>0</v>
      </c>
      <c r="X4741">
        <v>0</v>
      </c>
      <c r="Y4741">
        <v>4</v>
      </c>
      <c r="Z4741">
        <v>96.9</v>
      </c>
      <c r="AA4741">
        <v>88.6</v>
      </c>
      <c r="AB4741">
        <v>3.3</v>
      </c>
      <c r="AC4741">
        <v>1.45</v>
      </c>
      <c r="AD4741">
        <v>-1.2689999999999999</v>
      </c>
      <c r="AE4741">
        <v>2.2770000000000001</v>
      </c>
      <c r="AF4741">
        <v>0.94499999999999995</v>
      </c>
      <c r="AG4741">
        <v>5.7670000000000003</v>
      </c>
      <c r="AH4741">
        <v>15.08</v>
      </c>
      <c r="AI4741">
        <v>6.98</v>
      </c>
      <c r="AJ4741">
        <v>23.7</v>
      </c>
      <c r="AK4741">
        <v>-54.8</v>
      </c>
      <c r="AL4741">
        <v>6.8</v>
      </c>
      <c r="AM4741">
        <v>114.95099999999999</v>
      </c>
      <c r="AN4741">
        <v>3440.24</v>
      </c>
      <c r="AO4741" t="s">
        <v>5101</v>
      </c>
    </row>
    <row r="4742" spans="1:41">
      <c r="A4742" t="s">
        <v>4298</v>
      </c>
      <c r="B4742" t="s">
        <v>90</v>
      </c>
      <c r="C4742" t="s">
        <v>3386</v>
      </c>
      <c r="D4742" t="s">
        <v>169</v>
      </c>
      <c r="E4742" t="s">
        <v>3387</v>
      </c>
      <c r="F4742" t="s">
        <v>94</v>
      </c>
      <c r="G4742" t="s">
        <v>3388</v>
      </c>
      <c r="H4742">
        <v>62</v>
      </c>
      <c r="I4742" t="s">
        <v>96</v>
      </c>
      <c r="J4742" t="s">
        <v>97</v>
      </c>
      <c r="K4742">
        <v>16</v>
      </c>
      <c r="L4742">
        <v>3</v>
      </c>
      <c r="M4742" t="s">
        <v>508</v>
      </c>
      <c r="N4742">
        <v>0.96599999999999997</v>
      </c>
      <c r="O4742" t="s">
        <v>123</v>
      </c>
      <c r="Q4742" t="s">
        <v>3805</v>
      </c>
      <c r="R4742" t="s">
        <v>3</v>
      </c>
      <c r="S4742">
        <v>1</v>
      </c>
      <c r="T4742">
        <v>1</v>
      </c>
      <c r="U4742">
        <v>2</v>
      </c>
      <c r="V4742">
        <v>0</v>
      </c>
      <c r="W4742">
        <v>0</v>
      </c>
      <c r="X4742">
        <v>0</v>
      </c>
      <c r="Y4742">
        <v>4</v>
      </c>
      <c r="Z4742">
        <v>96.5</v>
      </c>
      <c r="AA4742">
        <v>87.9</v>
      </c>
      <c r="AB4742">
        <v>3.37</v>
      </c>
      <c r="AC4742">
        <v>1.66</v>
      </c>
      <c r="AD4742">
        <v>1.417</v>
      </c>
      <c r="AE4742">
        <v>2.335</v>
      </c>
      <c r="AF4742">
        <v>1.46</v>
      </c>
      <c r="AG4742">
        <v>5.7779999999999996</v>
      </c>
      <c r="AH4742">
        <v>13.85</v>
      </c>
      <c r="AI4742">
        <v>6.97</v>
      </c>
      <c r="AJ4742">
        <v>23.7</v>
      </c>
      <c r="AK4742">
        <v>-53</v>
      </c>
      <c r="AL4742">
        <v>6.7</v>
      </c>
      <c r="AM4742">
        <v>116.82899999999999</v>
      </c>
      <c r="AN4742">
        <v>3174.62</v>
      </c>
      <c r="AO4742" t="s">
        <v>5102</v>
      </c>
    </row>
    <row r="4743" spans="1:41">
      <c r="A4743" t="s">
        <v>4298</v>
      </c>
      <c r="B4743" t="s">
        <v>90</v>
      </c>
      <c r="C4743" t="s">
        <v>3386</v>
      </c>
      <c r="D4743" t="s">
        <v>169</v>
      </c>
      <c r="E4743" t="s">
        <v>3387</v>
      </c>
      <c r="F4743" t="s">
        <v>94</v>
      </c>
      <c r="G4743" t="s">
        <v>3388</v>
      </c>
      <c r="H4743">
        <v>63</v>
      </c>
      <c r="I4743" t="s">
        <v>103</v>
      </c>
      <c r="J4743" t="s">
        <v>104</v>
      </c>
      <c r="K4743">
        <v>16</v>
      </c>
      <c r="L4743">
        <v>4</v>
      </c>
      <c r="M4743" t="s">
        <v>499</v>
      </c>
      <c r="N4743">
        <v>0.90700000000000003</v>
      </c>
      <c r="O4743" t="s">
        <v>123</v>
      </c>
      <c r="Q4743" t="s">
        <v>3805</v>
      </c>
      <c r="R4743" t="s">
        <v>3</v>
      </c>
      <c r="S4743">
        <v>2</v>
      </c>
      <c r="T4743">
        <v>1</v>
      </c>
      <c r="U4743">
        <v>2</v>
      </c>
      <c r="V4743">
        <v>0</v>
      </c>
      <c r="W4743">
        <v>0</v>
      </c>
      <c r="X4743">
        <v>0</v>
      </c>
      <c r="Y4743">
        <v>4</v>
      </c>
      <c r="Z4743">
        <v>77.400000000000006</v>
      </c>
      <c r="AA4743">
        <v>71.3</v>
      </c>
      <c r="AB4743">
        <v>3.21</v>
      </c>
      <c r="AC4743">
        <v>1.4</v>
      </c>
      <c r="AD4743">
        <v>0.46800000000000003</v>
      </c>
      <c r="AE4743">
        <v>2.0110000000000001</v>
      </c>
      <c r="AF4743">
        <v>1.569</v>
      </c>
      <c r="AG4743">
        <v>6.1749999999999998</v>
      </c>
      <c r="AH4743">
        <v>-2.3199999999999998</v>
      </c>
      <c r="AI4743">
        <v>-7.48</v>
      </c>
      <c r="AJ4743">
        <v>23.8</v>
      </c>
      <c r="AK4743">
        <v>4.5</v>
      </c>
      <c r="AL4743">
        <v>13.2</v>
      </c>
      <c r="AM4743">
        <v>342.64100000000002</v>
      </c>
      <c r="AN4743">
        <v>1278.02</v>
      </c>
      <c r="AO4743" t="s">
        <v>5103</v>
      </c>
    </row>
    <row r="4744" spans="1:41">
      <c r="A4744" t="s">
        <v>4298</v>
      </c>
      <c r="B4744" t="s">
        <v>90</v>
      </c>
      <c r="C4744" t="s">
        <v>3386</v>
      </c>
      <c r="D4744" t="s">
        <v>169</v>
      </c>
      <c r="E4744" t="s">
        <v>3387</v>
      </c>
      <c r="F4744" t="s">
        <v>94</v>
      </c>
      <c r="G4744" t="s">
        <v>3388</v>
      </c>
      <c r="H4744">
        <v>64</v>
      </c>
      <c r="I4744" t="s">
        <v>103</v>
      </c>
      <c r="J4744" t="s">
        <v>104</v>
      </c>
      <c r="K4744">
        <v>16</v>
      </c>
      <c r="L4744">
        <v>5</v>
      </c>
      <c r="M4744" t="s">
        <v>508</v>
      </c>
      <c r="N4744">
        <v>0.97399999999999998</v>
      </c>
      <c r="O4744" t="s">
        <v>123</v>
      </c>
      <c r="Q4744" t="s">
        <v>3805</v>
      </c>
      <c r="R4744" t="s">
        <v>3</v>
      </c>
      <c r="S4744">
        <v>2</v>
      </c>
      <c r="T4744">
        <v>2</v>
      </c>
      <c r="U4744">
        <v>2</v>
      </c>
      <c r="V4744">
        <v>0</v>
      </c>
      <c r="W4744">
        <v>0</v>
      </c>
      <c r="X4744">
        <v>0</v>
      </c>
      <c r="Y4744">
        <v>4</v>
      </c>
      <c r="Z4744">
        <v>97.7</v>
      </c>
      <c r="AA4744">
        <v>89.1</v>
      </c>
      <c r="AB4744">
        <v>3.31</v>
      </c>
      <c r="AC4744">
        <v>1.45</v>
      </c>
      <c r="AD4744">
        <v>-0.67100000000000004</v>
      </c>
      <c r="AE4744">
        <v>2.1640000000000001</v>
      </c>
      <c r="AF4744">
        <v>0.99099999999999999</v>
      </c>
      <c r="AG4744">
        <v>5.7670000000000003</v>
      </c>
      <c r="AH4744">
        <v>14.6</v>
      </c>
      <c r="AI4744">
        <v>7.95</v>
      </c>
      <c r="AJ4744">
        <v>23.7</v>
      </c>
      <c r="AK4744">
        <v>-57.2</v>
      </c>
      <c r="AL4744">
        <v>6.5</v>
      </c>
      <c r="AM4744">
        <v>118.675</v>
      </c>
      <c r="AN4744">
        <v>3456.58</v>
      </c>
      <c r="AO4744" t="s">
        <v>5104</v>
      </c>
    </row>
    <row r="4745" spans="1:41">
      <c r="A4745" t="s">
        <v>4298</v>
      </c>
      <c r="B4745" t="s">
        <v>90</v>
      </c>
      <c r="C4745" t="s">
        <v>3386</v>
      </c>
      <c r="D4745" t="s">
        <v>169</v>
      </c>
      <c r="E4745" t="s">
        <v>3387</v>
      </c>
      <c r="F4745" t="s">
        <v>94</v>
      </c>
      <c r="G4745" t="s">
        <v>3388</v>
      </c>
      <c r="H4745">
        <v>65</v>
      </c>
      <c r="I4745" t="s">
        <v>103</v>
      </c>
      <c r="J4745" t="s">
        <v>104</v>
      </c>
      <c r="K4745">
        <v>17</v>
      </c>
      <c r="L4745">
        <v>1</v>
      </c>
      <c r="M4745" t="s">
        <v>508</v>
      </c>
      <c r="N4745">
        <v>0.90900000000000003</v>
      </c>
      <c r="O4745" t="s">
        <v>156</v>
      </c>
      <c r="Q4745" t="s">
        <v>3808</v>
      </c>
      <c r="R4745" t="s">
        <v>3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5</v>
      </c>
      <c r="Z4745">
        <v>94.5</v>
      </c>
      <c r="AA4745">
        <v>86.7</v>
      </c>
      <c r="AB4745">
        <v>3.34</v>
      </c>
      <c r="AC4745">
        <v>1.45</v>
      </c>
      <c r="AD4745">
        <v>-0.754</v>
      </c>
      <c r="AE4745">
        <v>2.504</v>
      </c>
      <c r="AF4745">
        <v>0.99099999999999999</v>
      </c>
      <c r="AG4745">
        <v>5.9370000000000003</v>
      </c>
      <c r="AH4745">
        <v>13.41</v>
      </c>
      <c r="AI4745">
        <v>4.6399999999999997</v>
      </c>
      <c r="AJ4745">
        <v>23.8</v>
      </c>
      <c r="AK4745">
        <v>-44.3</v>
      </c>
      <c r="AL4745">
        <v>7.2</v>
      </c>
      <c r="AM4745">
        <v>109.239</v>
      </c>
      <c r="AN4745">
        <v>2872.03</v>
      </c>
      <c r="AO4745" t="s">
        <v>5105</v>
      </c>
    </row>
    <row r="4746" spans="1:41">
      <c r="A4746" t="s">
        <v>4298</v>
      </c>
      <c r="B4746" t="s">
        <v>90</v>
      </c>
      <c r="C4746" t="s">
        <v>3386</v>
      </c>
      <c r="D4746" t="s">
        <v>169</v>
      </c>
      <c r="E4746" t="s">
        <v>3387</v>
      </c>
      <c r="F4746" t="s">
        <v>94</v>
      </c>
      <c r="G4746" t="s">
        <v>3388</v>
      </c>
      <c r="H4746">
        <v>66</v>
      </c>
      <c r="I4746" t="s">
        <v>96</v>
      </c>
      <c r="J4746" t="s">
        <v>97</v>
      </c>
      <c r="K4746">
        <v>17</v>
      </c>
      <c r="L4746">
        <v>2</v>
      </c>
      <c r="M4746" t="s">
        <v>508</v>
      </c>
      <c r="N4746">
        <v>0.92200000000000004</v>
      </c>
      <c r="O4746" t="s">
        <v>156</v>
      </c>
      <c r="Q4746" t="s">
        <v>3808</v>
      </c>
      <c r="R4746" t="s">
        <v>3</v>
      </c>
      <c r="S4746">
        <v>0</v>
      </c>
      <c r="T4746">
        <v>1</v>
      </c>
      <c r="U4746">
        <v>0</v>
      </c>
      <c r="V4746">
        <v>0</v>
      </c>
      <c r="W4746">
        <v>0</v>
      </c>
      <c r="X4746">
        <v>0</v>
      </c>
      <c r="Y4746">
        <v>5</v>
      </c>
      <c r="Z4746">
        <v>95.3</v>
      </c>
      <c r="AA4746">
        <v>87.7</v>
      </c>
      <c r="AB4746">
        <v>3.32</v>
      </c>
      <c r="AC4746">
        <v>1.46</v>
      </c>
      <c r="AD4746">
        <v>-1.052</v>
      </c>
      <c r="AE4746">
        <v>2.2000000000000002</v>
      </c>
      <c r="AF4746">
        <v>0.94499999999999995</v>
      </c>
      <c r="AG4746">
        <v>5.8220000000000001</v>
      </c>
      <c r="AH4746">
        <v>13.14</v>
      </c>
      <c r="AI4746">
        <v>6.39</v>
      </c>
      <c r="AJ4746">
        <v>23.8</v>
      </c>
      <c r="AK4746">
        <v>-48.3</v>
      </c>
      <c r="AL4746">
        <v>6.5</v>
      </c>
      <c r="AM4746">
        <v>116.074</v>
      </c>
      <c r="AN4746">
        <v>2990.98</v>
      </c>
      <c r="AO4746" t="s">
        <v>5106</v>
      </c>
    </row>
    <row r="4747" spans="1:41">
      <c r="A4747" t="s">
        <v>4298</v>
      </c>
      <c r="B4747" t="s">
        <v>90</v>
      </c>
      <c r="C4747" t="s">
        <v>3386</v>
      </c>
      <c r="D4747" t="s">
        <v>169</v>
      </c>
      <c r="E4747" t="s">
        <v>3387</v>
      </c>
      <c r="F4747" t="s">
        <v>94</v>
      </c>
      <c r="G4747" t="s">
        <v>3388</v>
      </c>
      <c r="H4747">
        <v>67</v>
      </c>
      <c r="I4747" t="s">
        <v>96</v>
      </c>
      <c r="J4747" t="s">
        <v>97</v>
      </c>
      <c r="K4747">
        <v>17</v>
      </c>
      <c r="L4747">
        <v>3</v>
      </c>
      <c r="M4747" t="s">
        <v>508</v>
      </c>
      <c r="N4747">
        <v>0.95899999999999996</v>
      </c>
      <c r="O4747" t="s">
        <v>156</v>
      </c>
      <c r="Q4747" t="s">
        <v>3808</v>
      </c>
      <c r="R4747" t="s">
        <v>3</v>
      </c>
      <c r="S4747">
        <v>1</v>
      </c>
      <c r="T4747">
        <v>1</v>
      </c>
      <c r="U4747">
        <v>0</v>
      </c>
      <c r="V4747">
        <v>0</v>
      </c>
      <c r="W4747">
        <v>0</v>
      </c>
      <c r="X4747">
        <v>0</v>
      </c>
      <c r="Y4747">
        <v>5</v>
      </c>
      <c r="Z4747">
        <v>94.7</v>
      </c>
      <c r="AA4747">
        <v>86.7</v>
      </c>
      <c r="AB4747">
        <v>3.27</v>
      </c>
      <c r="AC4747">
        <v>1.51</v>
      </c>
      <c r="AD4747">
        <v>-1.516</v>
      </c>
      <c r="AE4747">
        <v>1.7190000000000001</v>
      </c>
      <c r="AF4747">
        <v>1.01</v>
      </c>
      <c r="AG4747">
        <v>5.8239999999999998</v>
      </c>
      <c r="AH4747">
        <v>14.42</v>
      </c>
      <c r="AI4747">
        <v>6.31</v>
      </c>
      <c r="AJ4747">
        <v>23.8</v>
      </c>
      <c r="AK4747">
        <v>-49.1</v>
      </c>
      <c r="AL4747">
        <v>7</v>
      </c>
      <c r="AM4747">
        <v>113.76300000000001</v>
      </c>
      <c r="AN4747">
        <v>3178.76</v>
      </c>
      <c r="AO4747" t="s">
        <v>5107</v>
      </c>
    </row>
    <row r="4748" spans="1:41">
      <c r="A4748" t="s">
        <v>4298</v>
      </c>
      <c r="B4748" t="s">
        <v>90</v>
      </c>
      <c r="C4748" t="s">
        <v>3386</v>
      </c>
      <c r="D4748" t="s">
        <v>169</v>
      </c>
      <c r="E4748" t="s">
        <v>3387</v>
      </c>
      <c r="F4748" t="s">
        <v>94</v>
      </c>
      <c r="G4748" t="s">
        <v>3388</v>
      </c>
      <c r="H4748">
        <v>68</v>
      </c>
      <c r="I4748" t="s">
        <v>96</v>
      </c>
      <c r="J4748" t="s">
        <v>97</v>
      </c>
      <c r="K4748">
        <v>17</v>
      </c>
      <c r="L4748">
        <v>4</v>
      </c>
      <c r="M4748" t="s">
        <v>499</v>
      </c>
      <c r="N4748">
        <v>0.90900000000000003</v>
      </c>
      <c r="O4748" t="s">
        <v>156</v>
      </c>
      <c r="Q4748" t="s">
        <v>3808</v>
      </c>
      <c r="R4748" t="s">
        <v>3</v>
      </c>
      <c r="S4748">
        <v>2</v>
      </c>
      <c r="T4748">
        <v>1</v>
      </c>
      <c r="U4748">
        <v>0</v>
      </c>
      <c r="V4748">
        <v>0</v>
      </c>
      <c r="W4748">
        <v>0</v>
      </c>
      <c r="X4748">
        <v>0</v>
      </c>
      <c r="Y4748">
        <v>5</v>
      </c>
      <c r="Z4748">
        <v>75.8</v>
      </c>
      <c r="AA4748">
        <v>69.599999999999994</v>
      </c>
      <c r="AB4748">
        <v>3.22</v>
      </c>
      <c r="AC4748">
        <v>1.37</v>
      </c>
      <c r="AD4748">
        <v>1.0269999999999999</v>
      </c>
      <c r="AE4748">
        <v>3.28</v>
      </c>
      <c r="AF4748">
        <v>1.5980000000000001</v>
      </c>
      <c r="AG4748">
        <v>6.2969999999999997</v>
      </c>
      <c r="AH4748">
        <v>-3.79</v>
      </c>
      <c r="AI4748">
        <v>-7.21</v>
      </c>
      <c r="AJ4748">
        <v>23.8</v>
      </c>
      <c r="AK4748">
        <v>6.6</v>
      </c>
      <c r="AL4748">
        <v>13.4</v>
      </c>
      <c r="AM4748">
        <v>332.07299999999998</v>
      </c>
      <c r="AN4748">
        <v>1303.29</v>
      </c>
      <c r="AO4748" t="s">
        <v>5108</v>
      </c>
    </row>
    <row r="4749" spans="1:41">
      <c r="A4749" t="s">
        <v>4298</v>
      </c>
      <c r="B4749" t="s">
        <v>90</v>
      </c>
      <c r="C4749" t="s">
        <v>3386</v>
      </c>
      <c r="D4749" t="s">
        <v>169</v>
      </c>
      <c r="E4749" t="s">
        <v>3387</v>
      </c>
      <c r="F4749" t="s">
        <v>94</v>
      </c>
      <c r="G4749" t="s">
        <v>3388</v>
      </c>
      <c r="H4749">
        <v>69</v>
      </c>
      <c r="I4749" t="s">
        <v>120</v>
      </c>
      <c r="J4749" t="s">
        <v>108</v>
      </c>
      <c r="K4749">
        <v>17</v>
      </c>
      <c r="L4749">
        <v>5</v>
      </c>
      <c r="M4749" t="s">
        <v>508</v>
      </c>
      <c r="N4749">
        <v>0.96099999999999997</v>
      </c>
      <c r="O4749" t="s">
        <v>156</v>
      </c>
      <c r="P4749" t="s">
        <v>109</v>
      </c>
      <c r="Q4749" t="s">
        <v>3808</v>
      </c>
      <c r="R4749" t="s">
        <v>3</v>
      </c>
      <c r="S4749">
        <v>3</v>
      </c>
      <c r="T4749">
        <v>1</v>
      </c>
      <c r="U4749">
        <v>0</v>
      </c>
      <c r="V4749">
        <v>0</v>
      </c>
      <c r="W4749">
        <v>0</v>
      </c>
      <c r="X4749">
        <v>0</v>
      </c>
      <c r="Y4749">
        <v>5</v>
      </c>
      <c r="Z4749">
        <v>94.5</v>
      </c>
      <c r="AA4749">
        <v>86.8</v>
      </c>
      <c r="AB4749">
        <v>3.04</v>
      </c>
      <c r="AC4749">
        <v>1.46</v>
      </c>
      <c r="AD4749">
        <v>0.377</v>
      </c>
      <c r="AE4749">
        <v>2.9159999999999999</v>
      </c>
      <c r="AF4749">
        <v>1.2889999999999999</v>
      </c>
      <c r="AG4749">
        <v>5.8570000000000002</v>
      </c>
      <c r="AH4749">
        <v>14.07</v>
      </c>
      <c r="AI4749">
        <v>6.93</v>
      </c>
      <c r="AJ4749">
        <v>23.8</v>
      </c>
      <c r="AK4749">
        <v>-52.3</v>
      </c>
      <c r="AL4749">
        <v>6.8</v>
      </c>
      <c r="AM4749">
        <v>116.348</v>
      </c>
      <c r="AN4749">
        <v>3183.24</v>
      </c>
      <c r="AO4749" t="s">
        <v>5109</v>
      </c>
    </row>
    <row r="4750" spans="1:41">
      <c r="A4750" t="s">
        <v>4298</v>
      </c>
      <c r="B4750" t="s">
        <v>90</v>
      </c>
      <c r="C4750" t="s">
        <v>3386</v>
      </c>
      <c r="D4750" t="s">
        <v>169</v>
      </c>
      <c r="E4750" t="s">
        <v>3387</v>
      </c>
      <c r="F4750" t="s">
        <v>94</v>
      </c>
      <c r="G4750" t="s">
        <v>3388</v>
      </c>
      <c r="H4750">
        <v>70</v>
      </c>
      <c r="I4750" t="s">
        <v>96</v>
      </c>
      <c r="J4750" t="s">
        <v>97</v>
      </c>
      <c r="K4750">
        <v>18</v>
      </c>
      <c r="L4750">
        <v>1</v>
      </c>
      <c r="M4750" t="s">
        <v>499</v>
      </c>
      <c r="N4750">
        <v>0.90600000000000003</v>
      </c>
      <c r="O4750" t="s">
        <v>210</v>
      </c>
      <c r="Q4750" t="s">
        <v>3389</v>
      </c>
      <c r="R4750" t="s">
        <v>3</v>
      </c>
      <c r="S4750">
        <v>0</v>
      </c>
      <c r="T4750">
        <v>0</v>
      </c>
      <c r="U4750">
        <v>0</v>
      </c>
      <c r="V4750">
        <v>1</v>
      </c>
      <c r="W4750">
        <v>0</v>
      </c>
      <c r="X4750">
        <v>0</v>
      </c>
      <c r="Y4750">
        <v>5</v>
      </c>
      <c r="Z4750">
        <v>78.099999999999994</v>
      </c>
      <c r="AA4750">
        <v>72.099999999999994</v>
      </c>
      <c r="AB4750">
        <v>3.41</v>
      </c>
      <c r="AC4750">
        <v>1.65</v>
      </c>
      <c r="AD4750">
        <v>-0.11899999999999999</v>
      </c>
      <c r="AE4750">
        <v>1.228</v>
      </c>
      <c r="AF4750">
        <v>1.6910000000000001</v>
      </c>
      <c r="AG4750">
        <v>5.91</v>
      </c>
      <c r="AH4750">
        <v>-3.65</v>
      </c>
      <c r="AI4750">
        <v>-5.72</v>
      </c>
      <c r="AJ4750">
        <v>23.8</v>
      </c>
      <c r="AK4750">
        <v>7.5</v>
      </c>
      <c r="AL4750">
        <v>12.5</v>
      </c>
      <c r="AM4750">
        <v>327.19600000000003</v>
      </c>
      <c r="AN4750">
        <v>1117.06</v>
      </c>
      <c r="AO4750" t="s">
        <v>5110</v>
      </c>
    </row>
    <row r="4751" spans="1:41">
      <c r="A4751" t="s">
        <v>4298</v>
      </c>
      <c r="B4751" t="s">
        <v>90</v>
      </c>
      <c r="C4751" t="s">
        <v>3386</v>
      </c>
      <c r="D4751" t="s">
        <v>169</v>
      </c>
      <c r="E4751" t="s">
        <v>3387</v>
      </c>
      <c r="F4751" t="s">
        <v>94</v>
      </c>
      <c r="G4751" t="s">
        <v>3388</v>
      </c>
      <c r="H4751">
        <v>71</v>
      </c>
      <c r="I4751" t="s">
        <v>103</v>
      </c>
      <c r="J4751" t="s">
        <v>104</v>
      </c>
      <c r="K4751">
        <v>18</v>
      </c>
      <c r="L4751">
        <v>2</v>
      </c>
      <c r="M4751" t="s">
        <v>508</v>
      </c>
      <c r="N4751">
        <v>0.92300000000000004</v>
      </c>
      <c r="O4751" t="s">
        <v>210</v>
      </c>
      <c r="Q4751" t="s">
        <v>3389</v>
      </c>
      <c r="R4751" t="s">
        <v>3</v>
      </c>
      <c r="S4751">
        <v>1</v>
      </c>
      <c r="T4751">
        <v>0</v>
      </c>
      <c r="U4751">
        <v>0</v>
      </c>
      <c r="V4751">
        <v>1</v>
      </c>
      <c r="W4751">
        <v>0</v>
      </c>
      <c r="X4751">
        <v>0</v>
      </c>
      <c r="Y4751">
        <v>5</v>
      </c>
      <c r="Z4751">
        <v>95.9</v>
      </c>
      <c r="AA4751">
        <v>87.5</v>
      </c>
      <c r="AB4751">
        <v>3.36</v>
      </c>
      <c r="AC4751">
        <v>1.4</v>
      </c>
      <c r="AD4751">
        <v>-0.94099999999999995</v>
      </c>
      <c r="AE4751">
        <v>2.0169999999999999</v>
      </c>
      <c r="AF4751">
        <v>1.103</v>
      </c>
      <c r="AG4751">
        <v>5.7560000000000002</v>
      </c>
      <c r="AH4751">
        <v>12.75</v>
      </c>
      <c r="AI4751">
        <v>7.74</v>
      </c>
      <c r="AJ4751">
        <v>23.7</v>
      </c>
      <c r="AK4751">
        <v>-50.7</v>
      </c>
      <c r="AL4751">
        <v>6.1</v>
      </c>
      <c r="AM4751">
        <v>121.379</v>
      </c>
      <c r="AN4751">
        <v>3046.8</v>
      </c>
      <c r="AO4751" t="s">
        <v>5111</v>
      </c>
    </row>
    <row r="4752" spans="1:41">
      <c r="A4752" t="s">
        <v>4298</v>
      </c>
      <c r="B4752" t="s">
        <v>90</v>
      </c>
      <c r="C4752" t="s">
        <v>3386</v>
      </c>
      <c r="D4752" t="s">
        <v>169</v>
      </c>
      <c r="E4752" t="s">
        <v>3387</v>
      </c>
      <c r="F4752" t="s">
        <v>94</v>
      </c>
      <c r="G4752" t="s">
        <v>3388</v>
      </c>
      <c r="H4752">
        <v>72</v>
      </c>
      <c r="I4752" t="s">
        <v>127</v>
      </c>
      <c r="J4752" t="s">
        <v>104</v>
      </c>
      <c r="K4752">
        <v>18</v>
      </c>
      <c r="L4752">
        <v>3</v>
      </c>
      <c r="M4752" t="s">
        <v>508</v>
      </c>
      <c r="N4752">
        <v>0.92600000000000005</v>
      </c>
      <c r="O4752" t="s">
        <v>210</v>
      </c>
      <c r="Q4752" t="s">
        <v>3389</v>
      </c>
      <c r="R4752" t="s">
        <v>3</v>
      </c>
      <c r="S4752">
        <v>1</v>
      </c>
      <c r="T4752">
        <v>1</v>
      </c>
      <c r="U4752">
        <v>0</v>
      </c>
      <c r="V4752">
        <v>1</v>
      </c>
      <c r="W4752">
        <v>0</v>
      </c>
      <c r="X4752">
        <v>0</v>
      </c>
      <c r="Y4752">
        <v>5</v>
      </c>
      <c r="Z4752">
        <v>95.7</v>
      </c>
      <c r="AA4752">
        <v>87.5</v>
      </c>
      <c r="AB4752">
        <v>3.4</v>
      </c>
      <c r="AC4752">
        <v>1.53</v>
      </c>
      <c r="AD4752">
        <v>-8.3000000000000004E-2</v>
      </c>
      <c r="AE4752">
        <v>2.7389999999999999</v>
      </c>
      <c r="AF4752">
        <v>1.22</v>
      </c>
      <c r="AG4752">
        <v>5.851</v>
      </c>
      <c r="AH4752">
        <v>12.92</v>
      </c>
      <c r="AI4752">
        <v>7.17</v>
      </c>
      <c r="AJ4752">
        <v>23.7</v>
      </c>
      <c r="AK4752">
        <v>-50.8</v>
      </c>
      <c r="AL4752">
        <v>6.3</v>
      </c>
      <c r="AM4752">
        <v>119.16500000000001</v>
      </c>
      <c r="AN4752">
        <v>3022.46</v>
      </c>
      <c r="AO4752" t="s">
        <v>5112</v>
      </c>
    </row>
    <row r="4753" spans="1:41">
      <c r="A4753" t="s">
        <v>4298</v>
      </c>
      <c r="B4753" t="s">
        <v>90</v>
      </c>
      <c r="C4753" t="s">
        <v>3386</v>
      </c>
      <c r="D4753" t="s">
        <v>169</v>
      </c>
      <c r="E4753" t="s">
        <v>3387</v>
      </c>
      <c r="F4753" t="s">
        <v>94</v>
      </c>
      <c r="G4753" t="s">
        <v>3388</v>
      </c>
      <c r="H4753">
        <v>73</v>
      </c>
      <c r="I4753" t="s">
        <v>107</v>
      </c>
      <c r="J4753" t="s">
        <v>108</v>
      </c>
      <c r="K4753">
        <v>18</v>
      </c>
      <c r="L4753">
        <v>4</v>
      </c>
      <c r="M4753" t="s">
        <v>508</v>
      </c>
      <c r="N4753">
        <v>0.95699999999999996</v>
      </c>
      <c r="O4753" t="s">
        <v>210</v>
      </c>
      <c r="P4753" t="s">
        <v>141</v>
      </c>
      <c r="Q4753" t="s">
        <v>3389</v>
      </c>
      <c r="R4753" t="s">
        <v>3</v>
      </c>
      <c r="S4753">
        <v>1</v>
      </c>
      <c r="T4753">
        <v>2</v>
      </c>
      <c r="U4753">
        <v>0</v>
      </c>
      <c r="V4753">
        <v>1</v>
      </c>
      <c r="W4753">
        <v>0</v>
      </c>
      <c r="X4753">
        <v>0</v>
      </c>
      <c r="Y4753">
        <v>5</v>
      </c>
      <c r="Z4753">
        <v>96.4</v>
      </c>
      <c r="AA4753">
        <v>88.3</v>
      </c>
      <c r="AB4753">
        <v>3.4</v>
      </c>
      <c r="AC4753">
        <v>1.53</v>
      </c>
      <c r="AD4753">
        <v>-0.58799999999999997</v>
      </c>
      <c r="AE4753">
        <v>2.1520000000000001</v>
      </c>
      <c r="AF4753">
        <v>1.077</v>
      </c>
      <c r="AG4753">
        <v>5.8040000000000003</v>
      </c>
      <c r="AH4753">
        <v>13.42</v>
      </c>
      <c r="AI4753">
        <v>8.14</v>
      </c>
      <c r="AJ4753">
        <v>23.8</v>
      </c>
      <c r="AK4753">
        <v>-54.7</v>
      </c>
      <c r="AL4753">
        <v>6.1</v>
      </c>
      <c r="AM4753">
        <v>121.366</v>
      </c>
      <c r="AN4753">
        <v>3238.77</v>
      </c>
      <c r="AO4753" t="s">
        <v>5113</v>
      </c>
    </row>
    <row r="4754" spans="1:41">
      <c r="A4754" t="s">
        <v>4298</v>
      </c>
      <c r="B4754" t="s">
        <v>90</v>
      </c>
      <c r="C4754" t="s">
        <v>3386</v>
      </c>
      <c r="D4754" t="s">
        <v>169</v>
      </c>
      <c r="E4754" t="s">
        <v>3387</v>
      </c>
      <c r="F4754" t="s">
        <v>94</v>
      </c>
      <c r="G4754" t="s">
        <v>3388</v>
      </c>
      <c r="H4754">
        <v>74</v>
      </c>
      <c r="I4754" t="s">
        <v>96</v>
      </c>
      <c r="J4754" t="s">
        <v>97</v>
      </c>
      <c r="K4754">
        <v>19</v>
      </c>
      <c r="L4754">
        <v>1</v>
      </c>
      <c r="M4754" t="s">
        <v>508</v>
      </c>
      <c r="N4754">
        <v>0.745</v>
      </c>
      <c r="O4754" t="s">
        <v>143</v>
      </c>
      <c r="Q4754" t="s">
        <v>3400</v>
      </c>
      <c r="R4754" t="s">
        <v>3</v>
      </c>
      <c r="S4754">
        <v>0</v>
      </c>
      <c r="T4754">
        <v>0</v>
      </c>
      <c r="U4754">
        <v>1</v>
      </c>
      <c r="V4754">
        <v>0</v>
      </c>
      <c r="W4754">
        <v>1</v>
      </c>
      <c r="X4754">
        <v>0</v>
      </c>
      <c r="Y4754">
        <v>5</v>
      </c>
      <c r="Z4754">
        <v>96</v>
      </c>
      <c r="AA4754">
        <v>88</v>
      </c>
      <c r="AB4754">
        <v>3.67</v>
      </c>
      <c r="AC4754">
        <v>1.71</v>
      </c>
      <c r="AD4754">
        <v>-1.744</v>
      </c>
      <c r="AE4754">
        <v>2.4609999999999999</v>
      </c>
      <c r="AF4754">
        <v>1.024</v>
      </c>
      <c r="AG4754">
        <v>5.8410000000000002</v>
      </c>
      <c r="AH4754">
        <v>11.47</v>
      </c>
      <c r="AI4754">
        <v>9.73</v>
      </c>
      <c r="AJ4754">
        <v>23.8</v>
      </c>
      <c r="AK4754">
        <v>-54.4</v>
      </c>
      <c r="AL4754">
        <v>5.0999999999999996</v>
      </c>
      <c r="AM4754">
        <v>130.40899999999999</v>
      </c>
      <c r="AN4754">
        <v>3095.83</v>
      </c>
      <c r="AO4754" t="s">
        <v>5114</v>
      </c>
    </row>
    <row r="4755" spans="1:41">
      <c r="A4755" t="s">
        <v>4298</v>
      </c>
      <c r="B4755" t="s">
        <v>90</v>
      </c>
      <c r="C4755" t="s">
        <v>3386</v>
      </c>
      <c r="D4755" t="s">
        <v>169</v>
      </c>
      <c r="E4755" t="s">
        <v>3387</v>
      </c>
      <c r="F4755" t="s">
        <v>94</v>
      </c>
      <c r="G4755" t="s">
        <v>3388</v>
      </c>
      <c r="H4755">
        <v>75</v>
      </c>
      <c r="I4755" t="s">
        <v>96</v>
      </c>
      <c r="J4755" t="s">
        <v>97</v>
      </c>
      <c r="K4755">
        <v>19</v>
      </c>
      <c r="L4755">
        <v>2</v>
      </c>
      <c r="M4755" t="s">
        <v>508</v>
      </c>
      <c r="N4755">
        <v>0.95599999999999996</v>
      </c>
      <c r="O4755" t="s">
        <v>143</v>
      </c>
      <c r="Q4755" t="s">
        <v>3400</v>
      </c>
      <c r="R4755" t="s">
        <v>3</v>
      </c>
      <c r="S4755">
        <v>1</v>
      </c>
      <c r="T4755">
        <v>0</v>
      </c>
      <c r="U4755">
        <v>1</v>
      </c>
      <c r="V4755">
        <v>0</v>
      </c>
      <c r="W4755">
        <v>1</v>
      </c>
      <c r="X4755">
        <v>0</v>
      </c>
      <c r="Y4755">
        <v>5</v>
      </c>
      <c r="Z4755">
        <v>95</v>
      </c>
      <c r="AA4755">
        <v>86.5</v>
      </c>
      <c r="AB4755">
        <v>3.57</v>
      </c>
      <c r="AC4755">
        <v>1.72</v>
      </c>
      <c r="AD4755">
        <v>-0.92100000000000004</v>
      </c>
      <c r="AE4755">
        <v>3.8210000000000002</v>
      </c>
      <c r="AF4755">
        <v>0.97499999999999998</v>
      </c>
      <c r="AG4755">
        <v>5.9809999999999999</v>
      </c>
      <c r="AH4755">
        <v>13.93</v>
      </c>
      <c r="AI4755">
        <v>8.25</v>
      </c>
      <c r="AJ4755">
        <v>23.7</v>
      </c>
      <c r="AK4755">
        <v>-55.6</v>
      </c>
      <c r="AL4755">
        <v>6.3</v>
      </c>
      <c r="AM4755">
        <v>120.749</v>
      </c>
      <c r="AN4755">
        <v>3277.99</v>
      </c>
      <c r="AO4755" t="s">
        <v>5115</v>
      </c>
    </row>
    <row r="4756" spans="1:41">
      <c r="A4756" t="s">
        <v>4298</v>
      </c>
      <c r="B4756" t="s">
        <v>90</v>
      </c>
      <c r="C4756" t="s">
        <v>3386</v>
      </c>
      <c r="D4756" t="s">
        <v>169</v>
      </c>
      <c r="E4756" t="s">
        <v>3387</v>
      </c>
      <c r="F4756" t="s">
        <v>94</v>
      </c>
      <c r="G4756" t="s">
        <v>3388</v>
      </c>
      <c r="H4756">
        <v>76</v>
      </c>
      <c r="I4756" t="s">
        <v>127</v>
      </c>
      <c r="J4756" t="s">
        <v>104</v>
      </c>
      <c r="K4756">
        <v>19</v>
      </c>
      <c r="L4756">
        <v>3</v>
      </c>
      <c r="M4756" t="s">
        <v>508</v>
      </c>
      <c r="N4756">
        <v>0.96799999999999997</v>
      </c>
      <c r="O4756" t="s">
        <v>143</v>
      </c>
      <c r="Q4756" t="s">
        <v>3400</v>
      </c>
      <c r="R4756" t="s">
        <v>3</v>
      </c>
      <c r="S4756">
        <v>2</v>
      </c>
      <c r="T4756">
        <v>0</v>
      </c>
      <c r="U4756">
        <v>1</v>
      </c>
      <c r="V4756">
        <v>0</v>
      </c>
      <c r="W4756">
        <v>1</v>
      </c>
      <c r="X4756">
        <v>0</v>
      </c>
      <c r="Y4756">
        <v>5</v>
      </c>
      <c r="Z4756">
        <v>96.1</v>
      </c>
      <c r="AA4756">
        <v>87.9</v>
      </c>
      <c r="AB4756">
        <v>3.44</v>
      </c>
      <c r="AC4756">
        <v>1.72</v>
      </c>
      <c r="AD4756">
        <v>0.223</v>
      </c>
      <c r="AE4756">
        <v>2.6480000000000001</v>
      </c>
      <c r="AF4756">
        <v>1.4079999999999999</v>
      </c>
      <c r="AG4756">
        <v>5.8109999999999999</v>
      </c>
      <c r="AH4756">
        <v>14.05</v>
      </c>
      <c r="AI4756">
        <v>8.18</v>
      </c>
      <c r="AJ4756">
        <v>23.8</v>
      </c>
      <c r="AK4756">
        <v>-56.5</v>
      </c>
      <c r="AL4756">
        <v>6.4</v>
      </c>
      <c r="AM4756">
        <v>120.312</v>
      </c>
      <c r="AN4756">
        <v>3340.31</v>
      </c>
      <c r="AO4756" t="s">
        <v>5116</v>
      </c>
    </row>
    <row r="4757" spans="1:41">
      <c r="A4757" t="s">
        <v>4298</v>
      </c>
      <c r="B4757" t="s">
        <v>90</v>
      </c>
      <c r="C4757" t="s">
        <v>3386</v>
      </c>
      <c r="D4757" t="s">
        <v>169</v>
      </c>
      <c r="E4757" t="s">
        <v>3387</v>
      </c>
      <c r="F4757" t="s">
        <v>94</v>
      </c>
      <c r="G4757" t="s">
        <v>3388</v>
      </c>
      <c r="H4757">
        <v>77</v>
      </c>
      <c r="I4757" t="s">
        <v>147</v>
      </c>
      <c r="J4757" t="s">
        <v>104</v>
      </c>
      <c r="K4757">
        <v>19</v>
      </c>
      <c r="L4757">
        <v>4</v>
      </c>
      <c r="M4757" t="s">
        <v>499</v>
      </c>
      <c r="N4757">
        <v>0.90600000000000003</v>
      </c>
      <c r="O4757" t="s">
        <v>143</v>
      </c>
      <c r="Q4757" t="s">
        <v>3400</v>
      </c>
      <c r="R4757" t="s">
        <v>3</v>
      </c>
      <c r="S4757">
        <v>2</v>
      </c>
      <c r="T4757">
        <v>1</v>
      </c>
      <c r="U4757">
        <v>1</v>
      </c>
      <c r="V4757">
        <v>0</v>
      </c>
      <c r="W4757">
        <v>1</v>
      </c>
      <c r="X4757">
        <v>0</v>
      </c>
      <c r="Y4757">
        <v>5</v>
      </c>
      <c r="Z4757">
        <v>77.3</v>
      </c>
      <c r="AA4757">
        <v>71.3</v>
      </c>
      <c r="AB4757">
        <v>3.44</v>
      </c>
      <c r="AC4757">
        <v>1.72</v>
      </c>
      <c r="AD4757">
        <v>-1.135</v>
      </c>
      <c r="AE4757">
        <v>2.319</v>
      </c>
      <c r="AF4757">
        <v>1.6579999999999999</v>
      </c>
      <c r="AG4757">
        <v>6.0620000000000003</v>
      </c>
      <c r="AH4757">
        <v>-5.23</v>
      </c>
      <c r="AI4757">
        <v>-4.66</v>
      </c>
      <c r="AJ4757">
        <v>23.8</v>
      </c>
      <c r="AK4757">
        <v>11.2</v>
      </c>
      <c r="AL4757">
        <v>12.3</v>
      </c>
      <c r="AM4757">
        <v>311.31700000000001</v>
      </c>
      <c r="AN4757">
        <v>1144.71</v>
      </c>
      <c r="AO4757" t="s">
        <v>5117</v>
      </c>
    </row>
    <row r="4758" spans="1:41">
      <c r="A4758" t="s">
        <v>4298</v>
      </c>
      <c r="B4758" t="s">
        <v>90</v>
      </c>
      <c r="C4758" t="s">
        <v>3386</v>
      </c>
      <c r="D4758" t="s">
        <v>169</v>
      </c>
      <c r="E4758" t="s">
        <v>3387</v>
      </c>
      <c r="F4758" t="s">
        <v>94</v>
      </c>
      <c r="G4758" t="s">
        <v>3388</v>
      </c>
      <c r="H4758">
        <v>78</v>
      </c>
      <c r="I4758" t="s">
        <v>96</v>
      </c>
      <c r="J4758" t="s">
        <v>97</v>
      </c>
      <c r="K4758">
        <v>19</v>
      </c>
      <c r="L4758">
        <v>5</v>
      </c>
      <c r="M4758" t="s">
        <v>508</v>
      </c>
      <c r="N4758">
        <v>0.96899999999999997</v>
      </c>
      <c r="O4758" t="s">
        <v>143</v>
      </c>
      <c r="Q4758" t="s">
        <v>3400</v>
      </c>
      <c r="R4758" t="s">
        <v>3</v>
      </c>
      <c r="S4758">
        <v>2</v>
      </c>
      <c r="T4758">
        <v>2</v>
      </c>
      <c r="U4758">
        <v>1</v>
      </c>
      <c r="V4758">
        <v>0</v>
      </c>
      <c r="W4758">
        <v>1</v>
      </c>
      <c r="X4758">
        <v>0</v>
      </c>
      <c r="Y4758">
        <v>5</v>
      </c>
      <c r="Z4758">
        <v>96.4</v>
      </c>
      <c r="AA4758">
        <v>88.4</v>
      </c>
      <c r="AB4758">
        <v>3.52</v>
      </c>
      <c r="AC4758">
        <v>1.71</v>
      </c>
      <c r="AD4758">
        <v>-0.92500000000000004</v>
      </c>
      <c r="AE4758">
        <v>1.99</v>
      </c>
      <c r="AF4758">
        <v>1.1180000000000001</v>
      </c>
      <c r="AG4758">
        <v>5.8040000000000003</v>
      </c>
      <c r="AH4758">
        <v>14.5</v>
      </c>
      <c r="AI4758">
        <v>6.91</v>
      </c>
      <c r="AJ4758">
        <v>23.8</v>
      </c>
      <c r="AK4758">
        <v>-53.1</v>
      </c>
      <c r="AL4758">
        <v>6.7</v>
      </c>
      <c r="AM4758">
        <v>115.583</v>
      </c>
      <c r="AN4758">
        <v>3314.81</v>
      </c>
      <c r="AO4758" t="s">
        <v>5118</v>
      </c>
    </row>
    <row r="4759" spans="1:41">
      <c r="A4759" t="s">
        <v>4298</v>
      </c>
      <c r="B4759" t="s">
        <v>90</v>
      </c>
      <c r="C4759" t="s">
        <v>3386</v>
      </c>
      <c r="D4759" t="s">
        <v>169</v>
      </c>
      <c r="E4759" t="s">
        <v>3387</v>
      </c>
      <c r="F4759" t="s">
        <v>94</v>
      </c>
      <c r="G4759" t="s">
        <v>3388</v>
      </c>
      <c r="H4759">
        <v>79</v>
      </c>
      <c r="I4759" t="s">
        <v>127</v>
      </c>
      <c r="J4759" t="s">
        <v>104</v>
      </c>
      <c r="K4759">
        <v>19</v>
      </c>
      <c r="L4759">
        <v>6</v>
      </c>
      <c r="M4759" t="s">
        <v>508</v>
      </c>
      <c r="N4759">
        <v>0.97</v>
      </c>
      <c r="O4759" t="s">
        <v>143</v>
      </c>
      <c r="Q4759" t="s">
        <v>3400</v>
      </c>
      <c r="R4759" t="s">
        <v>3</v>
      </c>
      <c r="S4759">
        <v>3</v>
      </c>
      <c r="T4759">
        <v>2</v>
      </c>
      <c r="U4759">
        <v>1</v>
      </c>
      <c r="V4759">
        <v>0</v>
      </c>
      <c r="W4759">
        <v>1</v>
      </c>
      <c r="X4759">
        <v>0</v>
      </c>
      <c r="Y4759">
        <v>5</v>
      </c>
      <c r="Z4759">
        <v>96.2</v>
      </c>
      <c r="AA4759">
        <v>87.5</v>
      </c>
      <c r="AB4759">
        <v>3.44</v>
      </c>
      <c r="AC4759">
        <v>1.72</v>
      </c>
      <c r="AD4759">
        <v>-1</v>
      </c>
      <c r="AE4759">
        <v>2.093</v>
      </c>
      <c r="AF4759">
        <v>1.093</v>
      </c>
      <c r="AG4759">
        <v>5.6870000000000003</v>
      </c>
      <c r="AH4759">
        <v>14.42</v>
      </c>
      <c r="AI4759">
        <v>8</v>
      </c>
      <c r="AJ4759">
        <v>23.7</v>
      </c>
      <c r="AK4759">
        <v>-55.1</v>
      </c>
      <c r="AL4759">
        <v>6.5</v>
      </c>
      <c r="AM4759">
        <v>119.14700000000001</v>
      </c>
      <c r="AN4759">
        <v>3366.56</v>
      </c>
      <c r="AO4759" t="s">
        <v>5119</v>
      </c>
    </row>
    <row r="4760" spans="1:41">
      <c r="A4760" t="s">
        <v>4298</v>
      </c>
      <c r="B4760" t="s">
        <v>90</v>
      </c>
      <c r="C4760" t="s">
        <v>3386</v>
      </c>
      <c r="D4760" t="s">
        <v>169</v>
      </c>
      <c r="E4760" t="s">
        <v>3387</v>
      </c>
      <c r="F4760" t="s">
        <v>94</v>
      </c>
      <c r="G4760" t="s">
        <v>3388</v>
      </c>
      <c r="H4760">
        <v>80</v>
      </c>
      <c r="I4760" t="s">
        <v>127</v>
      </c>
      <c r="J4760" t="s">
        <v>104</v>
      </c>
      <c r="K4760">
        <v>19</v>
      </c>
      <c r="L4760">
        <v>7</v>
      </c>
      <c r="M4760" t="s">
        <v>499</v>
      </c>
      <c r="N4760">
        <v>0.90600000000000003</v>
      </c>
      <c r="O4760" t="s">
        <v>143</v>
      </c>
      <c r="Q4760" t="s">
        <v>3400</v>
      </c>
      <c r="R4760" t="s">
        <v>3</v>
      </c>
      <c r="S4760">
        <v>3</v>
      </c>
      <c r="T4760">
        <v>2</v>
      </c>
      <c r="U4760">
        <v>1</v>
      </c>
      <c r="V4760">
        <v>0</v>
      </c>
      <c r="W4760">
        <v>1</v>
      </c>
      <c r="X4760">
        <v>0</v>
      </c>
      <c r="Y4760">
        <v>5</v>
      </c>
      <c r="Z4760">
        <v>77.8</v>
      </c>
      <c r="AA4760">
        <v>71.099999999999994</v>
      </c>
      <c r="AB4760">
        <v>3.44</v>
      </c>
      <c r="AC4760">
        <v>1.72</v>
      </c>
      <c r="AD4760">
        <v>-0.52300000000000002</v>
      </c>
      <c r="AE4760">
        <v>1.669</v>
      </c>
      <c r="AF4760">
        <v>1.6459999999999999</v>
      </c>
      <c r="AG4760">
        <v>5.95</v>
      </c>
      <c r="AH4760">
        <v>-4.53</v>
      </c>
      <c r="AI4760">
        <v>-5.27</v>
      </c>
      <c r="AJ4760">
        <v>23.7</v>
      </c>
      <c r="AK4760">
        <v>9.4</v>
      </c>
      <c r="AL4760">
        <v>12.5</v>
      </c>
      <c r="AM4760">
        <v>318.99</v>
      </c>
      <c r="AN4760">
        <v>1129.08</v>
      </c>
      <c r="AO4760" t="s">
        <v>5120</v>
      </c>
    </row>
    <row r="4761" spans="1:41">
      <c r="A4761" t="s">
        <v>4298</v>
      </c>
      <c r="B4761" t="s">
        <v>90</v>
      </c>
      <c r="C4761" t="s">
        <v>3386</v>
      </c>
      <c r="D4761" t="s">
        <v>169</v>
      </c>
      <c r="E4761" t="s">
        <v>3387</v>
      </c>
      <c r="F4761" t="s">
        <v>94</v>
      </c>
      <c r="G4761" t="s">
        <v>3388</v>
      </c>
      <c r="H4761">
        <v>81</v>
      </c>
      <c r="I4761" t="s">
        <v>127</v>
      </c>
      <c r="J4761" t="s">
        <v>104</v>
      </c>
      <c r="K4761">
        <v>19</v>
      </c>
      <c r="L4761">
        <v>8</v>
      </c>
      <c r="M4761" t="s">
        <v>508</v>
      </c>
      <c r="N4761">
        <v>0.94699999999999995</v>
      </c>
      <c r="O4761" t="s">
        <v>143</v>
      </c>
      <c r="Q4761" t="s">
        <v>3400</v>
      </c>
      <c r="R4761" t="s">
        <v>3</v>
      </c>
      <c r="S4761">
        <v>3</v>
      </c>
      <c r="T4761">
        <v>2</v>
      </c>
      <c r="U4761">
        <v>1</v>
      </c>
      <c r="V4761">
        <v>0</v>
      </c>
      <c r="W4761">
        <v>1</v>
      </c>
      <c r="X4761">
        <v>0</v>
      </c>
      <c r="Y4761">
        <v>5</v>
      </c>
      <c r="Z4761">
        <v>96.9</v>
      </c>
      <c r="AA4761">
        <v>88.6</v>
      </c>
      <c r="AB4761">
        <v>3.44</v>
      </c>
      <c r="AC4761">
        <v>1.72</v>
      </c>
      <c r="AD4761">
        <v>-9.9000000000000005E-2</v>
      </c>
      <c r="AE4761">
        <v>1.4710000000000001</v>
      </c>
      <c r="AF4761">
        <v>1.419</v>
      </c>
      <c r="AG4761">
        <v>5.5949999999999998</v>
      </c>
      <c r="AH4761">
        <v>12.8</v>
      </c>
      <c r="AI4761">
        <v>9.15</v>
      </c>
      <c r="AJ4761">
        <v>23.8</v>
      </c>
      <c r="AK4761">
        <v>-56.3</v>
      </c>
      <c r="AL4761">
        <v>5.7</v>
      </c>
      <c r="AM4761">
        <v>125.676</v>
      </c>
      <c r="AN4761">
        <v>3254.81</v>
      </c>
      <c r="AO4761" t="s">
        <v>5121</v>
      </c>
    </row>
    <row r="4762" spans="1:41">
      <c r="A4762" t="s">
        <v>4298</v>
      </c>
      <c r="B4762" t="s">
        <v>90</v>
      </c>
      <c r="C4762" t="s">
        <v>3386</v>
      </c>
      <c r="D4762" t="s">
        <v>169</v>
      </c>
      <c r="E4762" t="s">
        <v>3387</v>
      </c>
      <c r="F4762" t="s">
        <v>94</v>
      </c>
      <c r="G4762" t="s">
        <v>3388</v>
      </c>
      <c r="H4762">
        <v>82</v>
      </c>
      <c r="I4762" t="s">
        <v>96</v>
      </c>
      <c r="J4762" t="s">
        <v>97</v>
      </c>
      <c r="K4762">
        <v>19</v>
      </c>
      <c r="L4762">
        <v>9</v>
      </c>
      <c r="M4762" t="s">
        <v>508</v>
      </c>
      <c r="N4762">
        <v>0.92500000000000004</v>
      </c>
      <c r="O4762" t="s">
        <v>143</v>
      </c>
      <c r="Q4762" t="s">
        <v>3400</v>
      </c>
      <c r="R4762" t="s">
        <v>3</v>
      </c>
      <c r="S4762">
        <v>3</v>
      </c>
      <c r="T4762">
        <v>2</v>
      </c>
      <c r="U4762">
        <v>1</v>
      </c>
      <c r="V4762">
        <v>0</v>
      </c>
      <c r="W4762">
        <v>1</v>
      </c>
      <c r="X4762">
        <v>0</v>
      </c>
      <c r="Y4762">
        <v>5</v>
      </c>
      <c r="Z4762">
        <v>96.2</v>
      </c>
      <c r="AA4762">
        <v>88.3</v>
      </c>
      <c r="AB4762">
        <v>3.52</v>
      </c>
      <c r="AC4762">
        <v>1.71</v>
      </c>
      <c r="AD4762">
        <v>1.8080000000000001</v>
      </c>
      <c r="AE4762">
        <v>3.4750000000000001</v>
      </c>
      <c r="AF4762">
        <v>1.6479999999999999</v>
      </c>
      <c r="AG4762">
        <v>5.8369999999999997</v>
      </c>
      <c r="AH4762">
        <v>13.28</v>
      </c>
      <c r="AI4762">
        <v>4.67</v>
      </c>
      <c r="AJ4762">
        <v>23.8</v>
      </c>
      <c r="AK4762">
        <v>-47.7</v>
      </c>
      <c r="AL4762">
        <v>7</v>
      </c>
      <c r="AM4762">
        <v>109.511</v>
      </c>
      <c r="AN4762">
        <v>2906.76</v>
      </c>
      <c r="AO4762" t="s">
        <v>5122</v>
      </c>
    </row>
    <row r="4763" spans="1:41">
      <c r="A4763" t="s">
        <v>4298</v>
      </c>
      <c r="B4763" t="s">
        <v>90</v>
      </c>
      <c r="C4763" t="s">
        <v>3386</v>
      </c>
      <c r="D4763" t="s">
        <v>169</v>
      </c>
      <c r="E4763" t="s">
        <v>3387</v>
      </c>
      <c r="F4763" t="s">
        <v>94</v>
      </c>
      <c r="G4763" t="s">
        <v>3388</v>
      </c>
      <c r="H4763">
        <v>83</v>
      </c>
      <c r="I4763" t="s">
        <v>96</v>
      </c>
      <c r="J4763" t="s">
        <v>97</v>
      </c>
      <c r="K4763">
        <v>20</v>
      </c>
      <c r="L4763">
        <v>1</v>
      </c>
      <c r="M4763" t="s">
        <v>499</v>
      </c>
      <c r="N4763">
        <v>0.90900000000000003</v>
      </c>
      <c r="O4763" t="s">
        <v>301</v>
      </c>
      <c r="Q4763" t="s">
        <v>3402</v>
      </c>
      <c r="R4763" t="s">
        <v>90</v>
      </c>
      <c r="S4763">
        <v>0</v>
      </c>
      <c r="T4763">
        <v>0</v>
      </c>
      <c r="U4763">
        <v>1</v>
      </c>
      <c r="V4763">
        <v>1</v>
      </c>
      <c r="W4763">
        <v>1</v>
      </c>
      <c r="X4763">
        <v>0</v>
      </c>
      <c r="Y4763">
        <v>5</v>
      </c>
      <c r="Z4763">
        <v>77.099999999999994</v>
      </c>
      <c r="AA4763">
        <v>70.5</v>
      </c>
      <c r="AB4763">
        <v>3.4</v>
      </c>
      <c r="AC4763">
        <v>1.66</v>
      </c>
      <c r="AD4763">
        <v>1.048</v>
      </c>
      <c r="AE4763">
        <v>3.073</v>
      </c>
      <c r="AF4763">
        <v>1.833</v>
      </c>
      <c r="AG4763">
        <v>5.9649999999999999</v>
      </c>
      <c r="AH4763">
        <v>-4.79</v>
      </c>
      <c r="AI4763">
        <v>-7.37</v>
      </c>
      <c r="AJ4763">
        <v>23.7</v>
      </c>
      <c r="AK4763">
        <v>8.5</v>
      </c>
      <c r="AL4763">
        <v>13.2</v>
      </c>
      <c r="AM4763">
        <v>326.75599999999997</v>
      </c>
      <c r="AN4763">
        <v>1424.27</v>
      </c>
      <c r="AO4763" t="s">
        <v>5123</v>
      </c>
    </row>
    <row r="4764" spans="1:41">
      <c r="A4764" t="s">
        <v>4298</v>
      </c>
      <c r="B4764" t="s">
        <v>90</v>
      </c>
      <c r="C4764" t="s">
        <v>3386</v>
      </c>
      <c r="D4764" t="s">
        <v>169</v>
      </c>
      <c r="E4764" t="s">
        <v>3387</v>
      </c>
      <c r="F4764" t="s">
        <v>94</v>
      </c>
      <c r="G4764" t="s">
        <v>3388</v>
      </c>
      <c r="H4764">
        <v>84</v>
      </c>
      <c r="I4764" t="s">
        <v>103</v>
      </c>
      <c r="J4764" t="s">
        <v>104</v>
      </c>
      <c r="K4764">
        <v>20</v>
      </c>
      <c r="L4764">
        <v>2</v>
      </c>
      <c r="M4764" t="s">
        <v>508</v>
      </c>
      <c r="N4764">
        <v>0.97299999999999998</v>
      </c>
      <c r="O4764" t="s">
        <v>301</v>
      </c>
      <c r="Q4764" t="s">
        <v>3402</v>
      </c>
      <c r="R4764" t="s">
        <v>90</v>
      </c>
      <c r="S4764">
        <v>1</v>
      </c>
      <c r="T4764">
        <v>0</v>
      </c>
      <c r="U4764">
        <v>1</v>
      </c>
      <c r="V4764">
        <v>1</v>
      </c>
      <c r="W4764">
        <v>1</v>
      </c>
      <c r="X4764">
        <v>0</v>
      </c>
      <c r="Y4764">
        <v>5</v>
      </c>
      <c r="Z4764">
        <v>96.6</v>
      </c>
      <c r="AA4764">
        <v>88.4</v>
      </c>
      <c r="AB4764">
        <v>3.29</v>
      </c>
      <c r="AC4764">
        <v>1.48</v>
      </c>
      <c r="AD4764">
        <v>0.44800000000000001</v>
      </c>
      <c r="AE4764">
        <v>1.8129999999999999</v>
      </c>
      <c r="AF4764">
        <v>1.3859999999999999</v>
      </c>
      <c r="AG4764">
        <v>5.7329999999999997</v>
      </c>
      <c r="AH4764">
        <v>14.37</v>
      </c>
      <c r="AI4764">
        <v>7.57</v>
      </c>
      <c r="AJ4764">
        <v>23.7</v>
      </c>
      <c r="AK4764">
        <v>-55.1</v>
      </c>
      <c r="AL4764">
        <v>6.7</v>
      </c>
      <c r="AM4764">
        <v>117.90300000000001</v>
      </c>
      <c r="AN4764">
        <v>3348.75</v>
      </c>
      <c r="AO4764" t="s">
        <v>5124</v>
      </c>
    </row>
    <row r="4765" spans="1:41">
      <c r="A4765" t="s">
        <v>4298</v>
      </c>
      <c r="B4765" t="s">
        <v>90</v>
      </c>
      <c r="C4765" t="s">
        <v>3386</v>
      </c>
      <c r="D4765" t="s">
        <v>169</v>
      </c>
      <c r="E4765" t="s">
        <v>3387</v>
      </c>
      <c r="F4765" t="s">
        <v>94</v>
      </c>
      <c r="G4765" t="s">
        <v>3388</v>
      </c>
      <c r="H4765">
        <v>85</v>
      </c>
      <c r="I4765" t="s">
        <v>96</v>
      </c>
      <c r="J4765" t="s">
        <v>97</v>
      </c>
      <c r="K4765">
        <v>20</v>
      </c>
      <c r="L4765">
        <v>3</v>
      </c>
      <c r="M4765" t="s">
        <v>508</v>
      </c>
      <c r="N4765">
        <v>0.91600000000000004</v>
      </c>
      <c r="O4765" t="s">
        <v>301</v>
      </c>
      <c r="Q4765" t="s">
        <v>3402</v>
      </c>
      <c r="R4765" t="s">
        <v>90</v>
      </c>
      <c r="S4765">
        <v>1</v>
      </c>
      <c r="T4765">
        <v>1</v>
      </c>
      <c r="U4765">
        <v>1</v>
      </c>
      <c r="V4765">
        <v>1</v>
      </c>
      <c r="W4765">
        <v>1</v>
      </c>
      <c r="X4765">
        <v>0</v>
      </c>
      <c r="Y4765">
        <v>5</v>
      </c>
      <c r="Z4765">
        <v>95.9</v>
      </c>
      <c r="AA4765">
        <v>87.5</v>
      </c>
      <c r="AB4765">
        <v>3.4</v>
      </c>
      <c r="AC4765">
        <v>1.68</v>
      </c>
      <c r="AD4765">
        <v>0.17199999999999999</v>
      </c>
      <c r="AE4765">
        <v>3.62</v>
      </c>
      <c r="AF4765">
        <v>1.3120000000000001</v>
      </c>
      <c r="AG4765">
        <v>5.9</v>
      </c>
      <c r="AH4765">
        <v>12.67</v>
      </c>
      <c r="AI4765">
        <v>8.49</v>
      </c>
      <c r="AJ4765">
        <v>23.7</v>
      </c>
      <c r="AK4765">
        <v>-55.2</v>
      </c>
      <c r="AL4765">
        <v>5.8</v>
      </c>
      <c r="AM4765">
        <v>123.926</v>
      </c>
      <c r="AN4765">
        <v>3123.56</v>
      </c>
      <c r="AO4765" t="s">
        <v>5125</v>
      </c>
    </row>
    <row r="4766" spans="1:41">
      <c r="A4766" t="s">
        <v>4298</v>
      </c>
      <c r="B4766" t="s">
        <v>90</v>
      </c>
      <c r="C4766" t="s">
        <v>3386</v>
      </c>
      <c r="D4766" t="s">
        <v>169</v>
      </c>
      <c r="E4766" t="s">
        <v>3387</v>
      </c>
      <c r="F4766" t="s">
        <v>94</v>
      </c>
      <c r="G4766" t="s">
        <v>3388</v>
      </c>
      <c r="H4766">
        <v>86</v>
      </c>
      <c r="I4766" t="s">
        <v>127</v>
      </c>
      <c r="J4766" t="s">
        <v>104</v>
      </c>
      <c r="K4766">
        <v>20</v>
      </c>
      <c r="L4766">
        <v>4</v>
      </c>
      <c r="M4766" t="s">
        <v>508</v>
      </c>
      <c r="N4766">
        <v>0.97599999999999998</v>
      </c>
      <c r="O4766" t="s">
        <v>301</v>
      </c>
      <c r="Q4766" t="s">
        <v>3402</v>
      </c>
      <c r="R4766" t="s">
        <v>90</v>
      </c>
      <c r="S4766">
        <v>2</v>
      </c>
      <c r="T4766">
        <v>1</v>
      </c>
      <c r="U4766">
        <v>1</v>
      </c>
      <c r="V4766">
        <v>1</v>
      </c>
      <c r="W4766">
        <v>1</v>
      </c>
      <c r="X4766">
        <v>0</v>
      </c>
      <c r="Y4766">
        <v>5</v>
      </c>
      <c r="Z4766">
        <v>96.8</v>
      </c>
      <c r="AA4766">
        <v>88.4</v>
      </c>
      <c r="AB4766">
        <v>3.28</v>
      </c>
      <c r="AC4766">
        <v>1.67</v>
      </c>
      <c r="AD4766">
        <v>-0.189</v>
      </c>
      <c r="AE4766">
        <v>1.502</v>
      </c>
      <c r="AF4766">
        <v>1.2490000000000001</v>
      </c>
      <c r="AG4766">
        <v>5.7039999999999997</v>
      </c>
      <c r="AH4766">
        <v>14.81</v>
      </c>
      <c r="AI4766">
        <v>7.45</v>
      </c>
      <c r="AJ4766">
        <v>23.7</v>
      </c>
      <c r="AK4766">
        <v>-55</v>
      </c>
      <c r="AL4766">
        <v>6.8</v>
      </c>
      <c r="AM4766">
        <v>116.80500000000001</v>
      </c>
      <c r="AN4766">
        <v>3414.77</v>
      </c>
      <c r="AO4766" t="s">
        <v>5126</v>
      </c>
    </row>
    <row r="4767" spans="1:41">
      <c r="A4767" t="s">
        <v>4298</v>
      </c>
      <c r="B4767" t="s">
        <v>90</v>
      </c>
      <c r="C4767" t="s">
        <v>3386</v>
      </c>
      <c r="D4767" t="s">
        <v>169</v>
      </c>
      <c r="E4767" t="s">
        <v>3387</v>
      </c>
      <c r="F4767" t="s">
        <v>94</v>
      </c>
      <c r="G4767" t="s">
        <v>3388</v>
      </c>
      <c r="H4767">
        <v>87</v>
      </c>
      <c r="I4767" t="s">
        <v>96</v>
      </c>
      <c r="J4767" t="s">
        <v>97</v>
      </c>
      <c r="K4767">
        <v>20</v>
      </c>
      <c r="L4767">
        <v>5</v>
      </c>
      <c r="M4767" t="s">
        <v>508</v>
      </c>
      <c r="N4767">
        <v>0.85099999999999998</v>
      </c>
      <c r="O4767" t="s">
        <v>301</v>
      </c>
      <c r="Q4767" t="s">
        <v>3402</v>
      </c>
      <c r="R4767" t="s">
        <v>90</v>
      </c>
      <c r="S4767">
        <v>2</v>
      </c>
      <c r="T4767">
        <v>2</v>
      </c>
      <c r="U4767">
        <v>1</v>
      </c>
      <c r="V4767">
        <v>1</v>
      </c>
      <c r="W4767">
        <v>1</v>
      </c>
      <c r="X4767">
        <v>0</v>
      </c>
      <c r="Y4767">
        <v>5</v>
      </c>
      <c r="Z4767">
        <v>96.4</v>
      </c>
      <c r="AA4767">
        <v>87.9</v>
      </c>
      <c r="AB4767">
        <v>3.39</v>
      </c>
      <c r="AC4767">
        <v>1.48</v>
      </c>
      <c r="AD4767">
        <v>-0.441</v>
      </c>
      <c r="AE4767">
        <v>4.165</v>
      </c>
      <c r="AF4767">
        <v>1.2410000000000001</v>
      </c>
      <c r="AG4767">
        <v>5.9930000000000003</v>
      </c>
      <c r="AH4767">
        <v>12.41</v>
      </c>
      <c r="AI4767">
        <v>7.21</v>
      </c>
      <c r="AJ4767">
        <v>23.7</v>
      </c>
      <c r="AK4767">
        <v>-51.2</v>
      </c>
      <c r="AL4767">
        <v>5.9</v>
      </c>
      <c r="AM4767">
        <v>120.279</v>
      </c>
      <c r="AN4767">
        <v>2954.22</v>
      </c>
      <c r="AO4767" t="s">
        <v>5127</v>
      </c>
    </row>
    <row r="4768" spans="1:41">
      <c r="A4768" t="s">
        <v>4298</v>
      </c>
      <c r="B4768" t="s">
        <v>90</v>
      </c>
      <c r="C4768" t="s">
        <v>3386</v>
      </c>
      <c r="D4768" t="s">
        <v>169</v>
      </c>
      <c r="E4768" t="s">
        <v>3387</v>
      </c>
      <c r="F4768" t="s">
        <v>94</v>
      </c>
      <c r="G4768" t="s">
        <v>3388</v>
      </c>
      <c r="H4768">
        <v>88</v>
      </c>
      <c r="I4768" t="s">
        <v>127</v>
      </c>
      <c r="J4768" t="s">
        <v>104</v>
      </c>
      <c r="K4768">
        <v>20</v>
      </c>
      <c r="L4768">
        <v>6</v>
      </c>
      <c r="M4768" t="s">
        <v>508</v>
      </c>
      <c r="N4768">
        <v>0.92400000000000004</v>
      </c>
      <c r="O4768" t="s">
        <v>301</v>
      </c>
      <c r="Q4768" t="s">
        <v>3402</v>
      </c>
      <c r="R4768" t="s">
        <v>90</v>
      </c>
      <c r="S4768">
        <v>3</v>
      </c>
      <c r="T4768">
        <v>2</v>
      </c>
      <c r="U4768">
        <v>1</v>
      </c>
      <c r="V4768">
        <v>1</v>
      </c>
      <c r="W4768">
        <v>1</v>
      </c>
      <c r="X4768">
        <v>0</v>
      </c>
      <c r="Y4768">
        <v>5</v>
      </c>
      <c r="Z4768">
        <v>95.9</v>
      </c>
      <c r="AA4768">
        <v>88</v>
      </c>
      <c r="AB4768">
        <v>3.28</v>
      </c>
      <c r="AC4768">
        <v>1.67</v>
      </c>
      <c r="AD4768">
        <v>-0.11600000000000001</v>
      </c>
      <c r="AE4768">
        <v>2.35</v>
      </c>
      <c r="AF4768">
        <v>1.2490000000000001</v>
      </c>
      <c r="AG4768">
        <v>5.7220000000000004</v>
      </c>
      <c r="AH4768">
        <v>12.72</v>
      </c>
      <c r="AI4768">
        <v>7.75</v>
      </c>
      <c r="AJ4768">
        <v>23.8</v>
      </c>
      <c r="AK4768">
        <v>-52.1</v>
      </c>
      <c r="AL4768">
        <v>6.1</v>
      </c>
      <c r="AM4768">
        <v>121.483</v>
      </c>
      <c r="AN4768">
        <v>3062.51</v>
      </c>
      <c r="AO4768" t="s">
        <v>5128</v>
      </c>
    </row>
    <row r="4769" spans="1:41">
      <c r="A4769" t="s">
        <v>4298</v>
      </c>
      <c r="B4769" t="s">
        <v>90</v>
      </c>
      <c r="C4769" t="s">
        <v>3386</v>
      </c>
      <c r="D4769" t="s">
        <v>169</v>
      </c>
      <c r="E4769" t="s">
        <v>3387</v>
      </c>
      <c r="F4769" t="s">
        <v>94</v>
      </c>
      <c r="G4769" t="s">
        <v>3388</v>
      </c>
      <c r="H4769">
        <v>89</v>
      </c>
      <c r="I4769" t="s">
        <v>127</v>
      </c>
      <c r="J4769" t="s">
        <v>104</v>
      </c>
      <c r="K4769">
        <v>20</v>
      </c>
      <c r="L4769">
        <v>7</v>
      </c>
      <c r="M4769" t="s">
        <v>508</v>
      </c>
      <c r="N4769">
        <v>0.96299999999999997</v>
      </c>
      <c r="O4769" t="s">
        <v>301</v>
      </c>
      <c r="Q4769" t="s">
        <v>3402</v>
      </c>
      <c r="R4769" t="s">
        <v>90</v>
      </c>
      <c r="S4769">
        <v>3</v>
      </c>
      <c r="T4769">
        <v>2</v>
      </c>
      <c r="U4769">
        <v>1</v>
      </c>
      <c r="V4769">
        <v>1</v>
      </c>
      <c r="W4769">
        <v>1</v>
      </c>
      <c r="X4769">
        <v>0</v>
      </c>
      <c r="Y4769">
        <v>5</v>
      </c>
      <c r="Z4769">
        <v>96</v>
      </c>
      <c r="AA4769">
        <v>87.7</v>
      </c>
      <c r="AB4769">
        <v>3.28</v>
      </c>
      <c r="AC4769">
        <v>1.67</v>
      </c>
      <c r="AD4769">
        <v>0.32100000000000001</v>
      </c>
      <c r="AE4769">
        <v>2.855</v>
      </c>
      <c r="AF4769">
        <v>1.4510000000000001</v>
      </c>
      <c r="AG4769">
        <v>5.78</v>
      </c>
      <c r="AH4769">
        <v>13.56</v>
      </c>
      <c r="AI4769">
        <v>9.26</v>
      </c>
      <c r="AJ4769">
        <v>23.7</v>
      </c>
      <c r="AK4769">
        <v>-58.9</v>
      </c>
      <c r="AL4769">
        <v>6</v>
      </c>
      <c r="AM4769">
        <v>124.443</v>
      </c>
      <c r="AN4769">
        <v>3367.13</v>
      </c>
      <c r="AO4769" t="s">
        <v>5129</v>
      </c>
    </row>
    <row r="4770" spans="1:41">
      <c r="A4770" t="s">
        <v>4298</v>
      </c>
      <c r="B4770" t="s">
        <v>90</v>
      </c>
      <c r="C4770" t="s">
        <v>3386</v>
      </c>
      <c r="D4770" t="s">
        <v>169</v>
      </c>
      <c r="E4770" t="s">
        <v>3387</v>
      </c>
      <c r="F4770" t="s">
        <v>94</v>
      </c>
      <c r="G4770" t="s">
        <v>3388</v>
      </c>
      <c r="H4770">
        <v>90</v>
      </c>
      <c r="I4770" t="s">
        <v>194</v>
      </c>
      <c r="J4770" t="s">
        <v>108</v>
      </c>
      <c r="K4770">
        <v>20</v>
      </c>
      <c r="L4770">
        <v>8</v>
      </c>
      <c r="M4770" t="s">
        <v>508</v>
      </c>
      <c r="N4770">
        <v>0.95899999999999996</v>
      </c>
      <c r="O4770" t="s">
        <v>301</v>
      </c>
      <c r="P4770" t="s">
        <v>112</v>
      </c>
      <c r="Q4770" t="s">
        <v>3402</v>
      </c>
      <c r="R4770" t="s">
        <v>90</v>
      </c>
      <c r="S4770">
        <v>3</v>
      </c>
      <c r="T4770">
        <v>2</v>
      </c>
      <c r="U4770">
        <v>1</v>
      </c>
      <c r="V4770">
        <v>1</v>
      </c>
      <c r="W4770">
        <v>1</v>
      </c>
      <c r="X4770">
        <v>0</v>
      </c>
      <c r="Y4770">
        <v>5</v>
      </c>
      <c r="Z4770">
        <v>97</v>
      </c>
      <c r="AA4770">
        <v>88.5</v>
      </c>
      <c r="AB4770">
        <v>3.28</v>
      </c>
      <c r="AC4770">
        <v>1.67</v>
      </c>
      <c r="AD4770">
        <v>-0.44700000000000001</v>
      </c>
      <c r="AE4770">
        <v>2.4569999999999999</v>
      </c>
      <c r="AF4770">
        <v>1.2030000000000001</v>
      </c>
      <c r="AG4770">
        <v>5.718</v>
      </c>
      <c r="AH4770">
        <v>13.54</v>
      </c>
      <c r="AI4770">
        <v>8.26</v>
      </c>
      <c r="AJ4770">
        <v>23.7</v>
      </c>
      <c r="AK4770">
        <v>-55.9</v>
      </c>
      <c r="AL4770">
        <v>6.1</v>
      </c>
      <c r="AM4770">
        <v>121.503</v>
      </c>
      <c r="AN4770">
        <v>3281.98</v>
      </c>
      <c r="AO4770" t="s">
        <v>5130</v>
      </c>
    </row>
    <row r="4771" spans="1:41">
      <c r="A4771" t="s">
        <v>4298</v>
      </c>
      <c r="B4771" t="s">
        <v>90</v>
      </c>
      <c r="C4771" t="s">
        <v>3386</v>
      </c>
      <c r="D4771" t="s">
        <v>169</v>
      </c>
      <c r="E4771" t="s">
        <v>3387</v>
      </c>
      <c r="F4771" t="s">
        <v>94</v>
      </c>
      <c r="G4771" t="s">
        <v>3388</v>
      </c>
      <c r="H4771">
        <v>91</v>
      </c>
      <c r="I4771" t="s">
        <v>103</v>
      </c>
      <c r="J4771" t="s">
        <v>104</v>
      </c>
      <c r="K4771">
        <v>21</v>
      </c>
      <c r="L4771">
        <v>1</v>
      </c>
      <c r="M4771" t="s">
        <v>499</v>
      </c>
      <c r="N4771">
        <v>0.90100000000000002</v>
      </c>
      <c r="O4771" t="s">
        <v>99</v>
      </c>
      <c r="Q4771" t="s">
        <v>3407</v>
      </c>
      <c r="R4771" t="s">
        <v>3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0</v>
      </c>
      <c r="Y4771">
        <v>5</v>
      </c>
      <c r="Z4771">
        <v>76.900000000000006</v>
      </c>
      <c r="AA4771">
        <v>70.400000000000006</v>
      </c>
      <c r="AB4771">
        <v>3.34</v>
      </c>
      <c r="AC4771">
        <v>1.5</v>
      </c>
      <c r="AD4771">
        <v>-0.53400000000000003</v>
      </c>
      <c r="AE4771">
        <v>2.7650000000000001</v>
      </c>
      <c r="AF4771">
        <v>1.694</v>
      </c>
      <c r="AG4771">
        <v>6.1260000000000003</v>
      </c>
      <c r="AH4771">
        <v>-3.63</v>
      </c>
      <c r="AI4771">
        <v>-1.81</v>
      </c>
      <c r="AJ4771">
        <v>23.8</v>
      </c>
      <c r="AK4771">
        <v>8.8000000000000007</v>
      </c>
      <c r="AL4771">
        <v>11.2</v>
      </c>
      <c r="AM4771">
        <v>295.70499999999998</v>
      </c>
      <c r="AN4771">
        <v>655.58100000000002</v>
      </c>
      <c r="AO4771" t="s">
        <v>5131</v>
      </c>
    </row>
    <row r="4772" spans="1:41">
      <c r="A4772" t="s">
        <v>4298</v>
      </c>
      <c r="B4772" t="s">
        <v>90</v>
      </c>
      <c r="C4772" t="s">
        <v>3386</v>
      </c>
      <c r="D4772" t="s">
        <v>169</v>
      </c>
      <c r="E4772" t="s">
        <v>3387</v>
      </c>
      <c r="F4772" t="s">
        <v>94</v>
      </c>
      <c r="G4772" t="s">
        <v>3388</v>
      </c>
      <c r="H4772">
        <v>92</v>
      </c>
      <c r="I4772" t="s">
        <v>107</v>
      </c>
      <c r="J4772" t="s">
        <v>108</v>
      </c>
      <c r="K4772">
        <v>21</v>
      </c>
      <c r="L4772">
        <v>2</v>
      </c>
      <c r="M4772" t="s">
        <v>508</v>
      </c>
      <c r="N4772">
        <v>0.96099999999999997</v>
      </c>
      <c r="O4772" t="s">
        <v>99</v>
      </c>
      <c r="P4772" t="s">
        <v>109</v>
      </c>
      <c r="Q4772" t="s">
        <v>3407</v>
      </c>
      <c r="R4772" t="s">
        <v>3</v>
      </c>
      <c r="S4772">
        <v>0</v>
      </c>
      <c r="T4772">
        <v>1</v>
      </c>
      <c r="U4772">
        <v>1</v>
      </c>
      <c r="V4772">
        <v>0</v>
      </c>
      <c r="W4772">
        <v>0</v>
      </c>
      <c r="X4772">
        <v>0</v>
      </c>
      <c r="Y4772">
        <v>5</v>
      </c>
      <c r="Z4772">
        <v>95.2</v>
      </c>
      <c r="AA4772">
        <v>86.9</v>
      </c>
      <c r="AB4772">
        <v>3.65</v>
      </c>
      <c r="AC4772">
        <v>1.65</v>
      </c>
      <c r="AD4772">
        <v>0.82</v>
      </c>
      <c r="AE4772">
        <v>2.4769999999999999</v>
      </c>
      <c r="AF4772">
        <v>1.524</v>
      </c>
      <c r="AG4772">
        <v>5.8170000000000002</v>
      </c>
      <c r="AH4772">
        <v>13.91</v>
      </c>
      <c r="AI4772">
        <v>6.73</v>
      </c>
      <c r="AJ4772">
        <v>23.7</v>
      </c>
      <c r="AK4772">
        <v>-51.3</v>
      </c>
      <c r="AL4772">
        <v>6.8</v>
      </c>
      <c r="AM4772">
        <v>115.941</v>
      </c>
      <c r="AN4772">
        <v>3135.63</v>
      </c>
      <c r="AO4772" t="s">
        <v>5132</v>
      </c>
    </row>
    <row r="4773" spans="1:41">
      <c r="A4773" t="s">
        <v>4298</v>
      </c>
      <c r="B4773" t="s">
        <v>90</v>
      </c>
      <c r="C4773" t="s">
        <v>3386</v>
      </c>
      <c r="D4773" t="s">
        <v>169</v>
      </c>
      <c r="E4773" t="s">
        <v>3387</v>
      </c>
      <c r="F4773" t="s">
        <v>94</v>
      </c>
      <c r="G4773" t="s">
        <v>3388</v>
      </c>
      <c r="H4773">
        <v>93</v>
      </c>
      <c r="I4773" t="s">
        <v>103</v>
      </c>
      <c r="J4773" t="s">
        <v>104</v>
      </c>
      <c r="K4773">
        <v>22</v>
      </c>
      <c r="L4773">
        <v>1</v>
      </c>
      <c r="M4773" t="s">
        <v>115</v>
      </c>
      <c r="N4773">
        <v>0.92</v>
      </c>
      <c r="O4773" t="s">
        <v>123</v>
      </c>
      <c r="Q4773" t="s">
        <v>3413</v>
      </c>
      <c r="R4773" t="s">
        <v>3</v>
      </c>
      <c r="S4773">
        <v>0</v>
      </c>
      <c r="T4773">
        <v>0</v>
      </c>
      <c r="U4773">
        <v>2</v>
      </c>
      <c r="V4773">
        <v>0</v>
      </c>
      <c r="W4773">
        <v>0</v>
      </c>
      <c r="X4773">
        <v>0</v>
      </c>
      <c r="Y4773">
        <v>5</v>
      </c>
      <c r="Z4773">
        <v>87.6</v>
      </c>
      <c r="AA4773">
        <v>80.599999999999994</v>
      </c>
      <c r="AB4773">
        <v>3.56</v>
      </c>
      <c r="AC4773">
        <v>1.66</v>
      </c>
      <c r="AD4773">
        <v>-0.51700000000000002</v>
      </c>
      <c r="AE4773">
        <v>2.431</v>
      </c>
      <c r="AF4773">
        <v>1.671</v>
      </c>
      <c r="AG4773">
        <v>5.7220000000000004</v>
      </c>
      <c r="AH4773">
        <v>2.35</v>
      </c>
      <c r="AI4773">
        <v>2.27</v>
      </c>
      <c r="AJ4773">
        <v>23.8</v>
      </c>
      <c r="AK4773">
        <v>-5.2</v>
      </c>
      <c r="AL4773">
        <v>7.1</v>
      </c>
      <c r="AM4773">
        <v>134.601</v>
      </c>
      <c r="AN4773">
        <v>618.08799999999997</v>
      </c>
      <c r="AO4773" t="s">
        <v>5133</v>
      </c>
    </row>
    <row r="4774" spans="1:41">
      <c r="A4774" t="s">
        <v>4298</v>
      </c>
      <c r="B4774" t="s">
        <v>90</v>
      </c>
      <c r="C4774" t="s">
        <v>3386</v>
      </c>
      <c r="D4774" t="s">
        <v>169</v>
      </c>
      <c r="E4774" t="s">
        <v>3387</v>
      </c>
      <c r="F4774" t="s">
        <v>94</v>
      </c>
      <c r="G4774" t="s">
        <v>3388</v>
      </c>
      <c r="H4774">
        <v>94</v>
      </c>
      <c r="I4774" t="s">
        <v>103</v>
      </c>
      <c r="J4774" t="s">
        <v>104</v>
      </c>
      <c r="K4774">
        <v>22</v>
      </c>
      <c r="L4774">
        <v>2</v>
      </c>
      <c r="M4774" t="s">
        <v>508</v>
      </c>
      <c r="N4774">
        <v>0.97599999999999998</v>
      </c>
      <c r="O4774" t="s">
        <v>123</v>
      </c>
      <c r="Q4774" t="s">
        <v>3413</v>
      </c>
      <c r="R4774" t="s">
        <v>3</v>
      </c>
      <c r="S4774">
        <v>0</v>
      </c>
      <c r="T4774">
        <v>1</v>
      </c>
      <c r="U4774">
        <v>2</v>
      </c>
      <c r="V4774">
        <v>0</v>
      </c>
      <c r="W4774">
        <v>0</v>
      </c>
      <c r="X4774">
        <v>0</v>
      </c>
      <c r="Y4774">
        <v>5</v>
      </c>
      <c r="Z4774">
        <v>96.1</v>
      </c>
      <c r="AA4774">
        <v>88</v>
      </c>
      <c r="AB4774">
        <v>3.56</v>
      </c>
      <c r="AC4774">
        <v>1.71</v>
      </c>
      <c r="AD4774">
        <v>-0.42699999999999999</v>
      </c>
      <c r="AE4774">
        <v>2.4729999999999999</v>
      </c>
      <c r="AF4774">
        <v>0.998</v>
      </c>
      <c r="AG4774">
        <v>5.8650000000000002</v>
      </c>
      <c r="AH4774">
        <v>15.08</v>
      </c>
      <c r="AI4774">
        <v>7.16</v>
      </c>
      <c r="AJ4774">
        <v>23.8</v>
      </c>
      <c r="AK4774">
        <v>-55.2</v>
      </c>
      <c r="AL4774">
        <v>6.9</v>
      </c>
      <c r="AM4774">
        <v>115.504</v>
      </c>
      <c r="AN4774">
        <v>3430.75</v>
      </c>
      <c r="AO4774" t="s">
        <v>5134</v>
      </c>
    </row>
    <row r="4775" spans="1:41">
      <c r="A4775" t="s">
        <v>4298</v>
      </c>
      <c r="B4775" t="s">
        <v>90</v>
      </c>
      <c r="C4775" t="s">
        <v>3386</v>
      </c>
      <c r="D4775" t="s">
        <v>169</v>
      </c>
      <c r="E4775" t="s">
        <v>3387</v>
      </c>
      <c r="F4775" t="s">
        <v>94</v>
      </c>
      <c r="G4775" t="s">
        <v>3388</v>
      </c>
      <c r="H4775">
        <v>95</v>
      </c>
      <c r="I4775" t="s">
        <v>127</v>
      </c>
      <c r="J4775" t="s">
        <v>104</v>
      </c>
      <c r="K4775">
        <v>22</v>
      </c>
      <c r="L4775">
        <v>3</v>
      </c>
      <c r="M4775" t="s">
        <v>499</v>
      </c>
      <c r="N4775">
        <v>0.90200000000000002</v>
      </c>
      <c r="O4775" t="s">
        <v>123</v>
      </c>
      <c r="Q4775" t="s">
        <v>3413</v>
      </c>
      <c r="R4775" t="s">
        <v>3</v>
      </c>
      <c r="S4775">
        <v>0</v>
      </c>
      <c r="T4775">
        <v>2</v>
      </c>
      <c r="U4775">
        <v>2</v>
      </c>
      <c r="V4775">
        <v>0</v>
      </c>
      <c r="W4775">
        <v>0</v>
      </c>
      <c r="X4775">
        <v>0</v>
      </c>
      <c r="Y4775">
        <v>5</v>
      </c>
      <c r="Z4775">
        <v>78.900000000000006</v>
      </c>
      <c r="AA4775">
        <v>72.8</v>
      </c>
      <c r="AB4775">
        <v>3.21</v>
      </c>
      <c r="AC4775">
        <v>1.58</v>
      </c>
      <c r="AD4775">
        <v>-0.498</v>
      </c>
      <c r="AE4775">
        <v>1.69</v>
      </c>
      <c r="AF4775">
        <v>1.5489999999999999</v>
      </c>
      <c r="AG4775">
        <v>6.0629999999999997</v>
      </c>
      <c r="AH4775">
        <v>-3.05</v>
      </c>
      <c r="AI4775">
        <v>-4.7</v>
      </c>
      <c r="AJ4775">
        <v>23.8</v>
      </c>
      <c r="AK4775">
        <v>7</v>
      </c>
      <c r="AL4775">
        <v>11.8</v>
      </c>
      <c r="AM4775">
        <v>326.71300000000002</v>
      </c>
      <c r="AN4775">
        <v>932.63499999999999</v>
      </c>
      <c r="AO4775" t="s">
        <v>5135</v>
      </c>
    </row>
    <row r="4776" spans="1:41">
      <c r="A4776" t="s">
        <v>4298</v>
      </c>
      <c r="B4776" t="s">
        <v>90</v>
      </c>
      <c r="C4776" t="s">
        <v>3386</v>
      </c>
      <c r="D4776" t="s">
        <v>169</v>
      </c>
      <c r="E4776" t="s">
        <v>3387</v>
      </c>
      <c r="F4776" t="s">
        <v>94</v>
      </c>
      <c r="G4776" t="s">
        <v>3388</v>
      </c>
      <c r="H4776">
        <v>96</v>
      </c>
      <c r="I4776" t="s">
        <v>96</v>
      </c>
      <c r="J4776" t="s">
        <v>97</v>
      </c>
      <c r="K4776">
        <v>22</v>
      </c>
      <c r="L4776">
        <v>4</v>
      </c>
      <c r="M4776" t="s">
        <v>508</v>
      </c>
      <c r="N4776">
        <v>0.89100000000000001</v>
      </c>
      <c r="O4776" t="s">
        <v>123</v>
      </c>
      <c r="Q4776" t="s">
        <v>3413</v>
      </c>
      <c r="R4776" t="s">
        <v>3</v>
      </c>
      <c r="S4776">
        <v>0</v>
      </c>
      <c r="T4776">
        <v>2</v>
      </c>
      <c r="U4776">
        <v>2</v>
      </c>
      <c r="V4776">
        <v>0</v>
      </c>
      <c r="W4776">
        <v>0</v>
      </c>
      <c r="X4776">
        <v>0</v>
      </c>
      <c r="Y4776">
        <v>5</v>
      </c>
      <c r="Z4776">
        <v>95.9</v>
      </c>
      <c r="AA4776">
        <v>87.9</v>
      </c>
      <c r="AB4776">
        <v>3.56</v>
      </c>
      <c r="AC4776">
        <v>1.76</v>
      </c>
      <c r="AD4776">
        <v>-1.0920000000000001</v>
      </c>
      <c r="AE4776">
        <v>3.19</v>
      </c>
      <c r="AF4776">
        <v>0.91300000000000003</v>
      </c>
      <c r="AG4776">
        <v>6.0090000000000003</v>
      </c>
      <c r="AH4776">
        <v>12.26</v>
      </c>
      <c r="AI4776">
        <v>9.39</v>
      </c>
      <c r="AJ4776">
        <v>23.8</v>
      </c>
      <c r="AK4776">
        <v>-56.4</v>
      </c>
      <c r="AL4776">
        <v>5.4</v>
      </c>
      <c r="AM4776">
        <v>127.547</v>
      </c>
      <c r="AN4776">
        <v>3179.93</v>
      </c>
      <c r="AO4776" t="s">
        <v>5136</v>
      </c>
    </row>
    <row r="4777" spans="1:41">
      <c r="A4777" t="s">
        <v>4298</v>
      </c>
      <c r="B4777" t="s">
        <v>90</v>
      </c>
      <c r="C4777" t="s">
        <v>3386</v>
      </c>
      <c r="D4777" t="s">
        <v>169</v>
      </c>
      <c r="E4777" t="s">
        <v>3387</v>
      </c>
      <c r="F4777" t="s">
        <v>94</v>
      </c>
      <c r="G4777" t="s">
        <v>3388</v>
      </c>
      <c r="H4777">
        <v>97</v>
      </c>
      <c r="I4777" t="s">
        <v>96</v>
      </c>
      <c r="J4777" t="s">
        <v>97</v>
      </c>
      <c r="K4777">
        <v>22</v>
      </c>
      <c r="L4777">
        <v>5</v>
      </c>
      <c r="M4777" t="s">
        <v>115</v>
      </c>
      <c r="N4777">
        <v>0.91300000000000003</v>
      </c>
      <c r="O4777" t="s">
        <v>123</v>
      </c>
      <c r="Q4777" t="s">
        <v>3413</v>
      </c>
      <c r="R4777" t="s">
        <v>3</v>
      </c>
      <c r="S4777">
        <v>1</v>
      </c>
      <c r="T4777">
        <v>2</v>
      </c>
      <c r="U4777">
        <v>2</v>
      </c>
      <c r="V4777">
        <v>0</v>
      </c>
      <c r="W4777">
        <v>0</v>
      </c>
      <c r="X4777">
        <v>0</v>
      </c>
      <c r="Y4777">
        <v>5</v>
      </c>
      <c r="Z4777">
        <v>86.7</v>
      </c>
      <c r="AA4777">
        <v>80.2</v>
      </c>
      <c r="AB4777">
        <v>3.52</v>
      </c>
      <c r="AC4777">
        <v>1.66</v>
      </c>
      <c r="AD4777">
        <v>0.85499999999999998</v>
      </c>
      <c r="AE4777">
        <v>1.7629999999999999</v>
      </c>
      <c r="AF4777">
        <v>1.8149999999999999</v>
      </c>
      <c r="AG4777">
        <v>5.7880000000000003</v>
      </c>
      <c r="AH4777">
        <v>1.91</v>
      </c>
      <c r="AI4777">
        <v>3.54</v>
      </c>
      <c r="AJ4777">
        <v>23.8</v>
      </c>
      <c r="AK4777">
        <v>-5.3</v>
      </c>
      <c r="AL4777">
        <v>6.8</v>
      </c>
      <c r="AM4777">
        <v>152.02099999999999</v>
      </c>
      <c r="AN4777">
        <v>757.11900000000003</v>
      </c>
      <c r="AO4777" t="s">
        <v>5137</v>
      </c>
    </row>
    <row r="4778" spans="1:41">
      <c r="A4778" t="s">
        <v>4298</v>
      </c>
      <c r="B4778" t="s">
        <v>90</v>
      </c>
      <c r="C4778" t="s">
        <v>3386</v>
      </c>
      <c r="D4778" t="s">
        <v>169</v>
      </c>
      <c r="E4778" t="s">
        <v>3387</v>
      </c>
      <c r="F4778" t="s">
        <v>94</v>
      </c>
      <c r="G4778" t="s">
        <v>3388</v>
      </c>
      <c r="H4778">
        <v>98</v>
      </c>
      <c r="I4778" t="s">
        <v>375</v>
      </c>
      <c r="J4778" t="s">
        <v>104</v>
      </c>
      <c r="K4778">
        <v>22</v>
      </c>
      <c r="L4778">
        <v>6</v>
      </c>
      <c r="M4778" t="s">
        <v>508</v>
      </c>
      <c r="N4778">
        <v>0.92900000000000005</v>
      </c>
      <c r="O4778" t="s">
        <v>123</v>
      </c>
      <c r="Q4778" t="s">
        <v>3413</v>
      </c>
      <c r="R4778" t="s">
        <v>3</v>
      </c>
      <c r="S4778">
        <v>2</v>
      </c>
      <c r="T4778">
        <v>2</v>
      </c>
      <c r="U4778">
        <v>2</v>
      </c>
      <c r="V4778">
        <v>0</v>
      </c>
      <c r="W4778">
        <v>0</v>
      </c>
      <c r="X4778">
        <v>0</v>
      </c>
      <c r="Y4778">
        <v>5</v>
      </c>
      <c r="Z4778">
        <v>96</v>
      </c>
      <c r="AA4778">
        <v>87.4</v>
      </c>
      <c r="AB4778">
        <v>3.21</v>
      </c>
      <c r="AC4778">
        <v>1.58</v>
      </c>
      <c r="AD4778">
        <v>-1.407</v>
      </c>
      <c r="AE4778">
        <v>2.2429999999999999</v>
      </c>
      <c r="AF4778">
        <v>0.98</v>
      </c>
      <c r="AG4778">
        <v>5.8369999999999997</v>
      </c>
      <c r="AH4778">
        <v>12.61</v>
      </c>
      <c r="AI4778">
        <v>9.59</v>
      </c>
      <c r="AJ4778">
        <v>23.7</v>
      </c>
      <c r="AK4778">
        <v>-55.7</v>
      </c>
      <c r="AL4778">
        <v>5.5</v>
      </c>
      <c r="AM4778">
        <v>127.354</v>
      </c>
      <c r="AN4778">
        <v>3231.79</v>
      </c>
      <c r="AO4778" t="s">
        <v>5138</v>
      </c>
    </row>
    <row r="4779" spans="1:41">
      <c r="A4779" t="s">
        <v>4298</v>
      </c>
      <c r="B4779" t="s">
        <v>90</v>
      </c>
      <c r="C4779" t="s">
        <v>1305</v>
      </c>
      <c r="D4779" t="s">
        <v>92</v>
      </c>
      <c r="E4779" t="s">
        <v>300</v>
      </c>
      <c r="F4779" t="s">
        <v>94</v>
      </c>
      <c r="G4779" t="s">
        <v>95</v>
      </c>
      <c r="H4779">
        <v>1</v>
      </c>
      <c r="I4779" t="s">
        <v>96</v>
      </c>
      <c r="J4779" t="s">
        <v>97</v>
      </c>
      <c r="K4779">
        <v>1</v>
      </c>
      <c r="L4779">
        <v>1</v>
      </c>
      <c r="M4779" t="s">
        <v>508</v>
      </c>
      <c r="N4779">
        <v>0.65700000000000003</v>
      </c>
      <c r="O4779" t="s">
        <v>143</v>
      </c>
      <c r="Q4779" t="s">
        <v>3832</v>
      </c>
      <c r="R4779" t="s">
        <v>3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1</v>
      </c>
      <c r="Z4779">
        <v>91.3</v>
      </c>
      <c r="AA4779">
        <v>83.2</v>
      </c>
      <c r="AB4779">
        <v>2.89</v>
      </c>
      <c r="AC4779">
        <v>1.39</v>
      </c>
      <c r="AD4779">
        <v>1.3220000000000001</v>
      </c>
      <c r="AE4779">
        <v>3.5289999999999999</v>
      </c>
      <c r="AF4779">
        <v>1.6539999999999999</v>
      </c>
      <c r="AG4779">
        <v>6.4</v>
      </c>
      <c r="AH4779">
        <v>11.78</v>
      </c>
      <c r="AI4779">
        <v>8</v>
      </c>
      <c r="AJ4779">
        <v>23.7</v>
      </c>
      <c r="AK4779">
        <v>-46.7</v>
      </c>
      <c r="AL4779">
        <v>6.2</v>
      </c>
      <c r="AM4779">
        <v>124.334</v>
      </c>
      <c r="AN4779">
        <v>2769.1</v>
      </c>
      <c r="AO4779" t="s">
        <v>5139</v>
      </c>
    </row>
    <row r="4780" spans="1:41">
      <c r="A4780" t="s">
        <v>4298</v>
      </c>
      <c r="B4780" t="s">
        <v>90</v>
      </c>
      <c r="C4780" t="s">
        <v>1305</v>
      </c>
      <c r="D4780" t="s">
        <v>92</v>
      </c>
      <c r="E4780" t="s">
        <v>300</v>
      </c>
      <c r="F4780" t="s">
        <v>94</v>
      </c>
      <c r="G4780" t="s">
        <v>95</v>
      </c>
      <c r="H4780">
        <v>2</v>
      </c>
      <c r="I4780" t="s">
        <v>103</v>
      </c>
      <c r="J4780" t="s">
        <v>104</v>
      </c>
      <c r="K4780">
        <v>1</v>
      </c>
      <c r="L4780">
        <v>2</v>
      </c>
      <c r="M4780" t="s">
        <v>508</v>
      </c>
      <c r="N4780">
        <v>0.82199999999999995</v>
      </c>
      <c r="O4780" t="s">
        <v>143</v>
      </c>
      <c r="Q4780" t="s">
        <v>3832</v>
      </c>
      <c r="R4780" t="s">
        <v>3</v>
      </c>
      <c r="S4780">
        <v>1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1</v>
      </c>
      <c r="Z4780">
        <v>91.9</v>
      </c>
      <c r="AA4780">
        <v>83.9</v>
      </c>
      <c r="AB4780">
        <v>3.18</v>
      </c>
      <c r="AC4780">
        <v>1.44</v>
      </c>
      <c r="AD4780">
        <v>-8.2000000000000003E-2</v>
      </c>
      <c r="AE4780">
        <v>2.4729999999999999</v>
      </c>
      <c r="AF4780">
        <v>1.75</v>
      </c>
      <c r="AG4780">
        <v>6.1070000000000002</v>
      </c>
      <c r="AH4780">
        <v>12.11</v>
      </c>
      <c r="AI4780">
        <v>8.61</v>
      </c>
      <c r="AJ4780">
        <v>23.7</v>
      </c>
      <c r="AK4780">
        <v>-47.9</v>
      </c>
      <c r="AL4780">
        <v>6</v>
      </c>
      <c r="AM4780">
        <v>125.56</v>
      </c>
      <c r="AN4780">
        <v>2911.03</v>
      </c>
      <c r="AO4780" t="s">
        <v>5140</v>
      </c>
    </row>
    <row r="4781" spans="1:41">
      <c r="A4781" t="s">
        <v>4298</v>
      </c>
      <c r="B4781" t="s">
        <v>90</v>
      </c>
      <c r="C4781" t="s">
        <v>1305</v>
      </c>
      <c r="D4781" t="s">
        <v>92</v>
      </c>
      <c r="E4781" t="s">
        <v>300</v>
      </c>
      <c r="F4781" t="s">
        <v>94</v>
      </c>
      <c r="G4781" t="s">
        <v>95</v>
      </c>
      <c r="H4781">
        <v>3</v>
      </c>
      <c r="I4781" t="s">
        <v>127</v>
      </c>
      <c r="J4781" t="s">
        <v>104</v>
      </c>
      <c r="K4781">
        <v>1</v>
      </c>
      <c r="L4781">
        <v>3</v>
      </c>
      <c r="M4781" t="s">
        <v>508</v>
      </c>
      <c r="N4781">
        <v>0.69899999999999995</v>
      </c>
      <c r="O4781" t="s">
        <v>143</v>
      </c>
      <c r="Q4781" t="s">
        <v>3832</v>
      </c>
      <c r="R4781" t="s">
        <v>3</v>
      </c>
      <c r="S4781">
        <v>1</v>
      </c>
      <c r="T4781">
        <v>1</v>
      </c>
      <c r="U4781">
        <v>0</v>
      </c>
      <c r="V4781">
        <v>0</v>
      </c>
      <c r="W4781">
        <v>0</v>
      </c>
      <c r="X4781">
        <v>0</v>
      </c>
      <c r="Y4781">
        <v>1</v>
      </c>
      <c r="Z4781">
        <v>93</v>
      </c>
      <c r="AA4781">
        <v>84.8</v>
      </c>
      <c r="AB4781">
        <v>3.25</v>
      </c>
      <c r="AC4781">
        <v>1.73</v>
      </c>
      <c r="AD4781">
        <v>1.0509999999999999</v>
      </c>
      <c r="AE4781">
        <v>2.6520000000000001</v>
      </c>
      <c r="AF4781">
        <v>1.786</v>
      </c>
      <c r="AG4781">
        <v>6.1890000000000001</v>
      </c>
      <c r="AH4781">
        <v>11.39</v>
      </c>
      <c r="AI4781">
        <v>9.16</v>
      </c>
      <c r="AJ4781">
        <v>23.7</v>
      </c>
      <c r="AK4781">
        <v>-49.8</v>
      </c>
      <c r="AL4781">
        <v>5.7</v>
      </c>
      <c r="AM4781">
        <v>128.923</v>
      </c>
      <c r="AN4781">
        <v>2895.92</v>
      </c>
      <c r="AO4781" t="s">
        <v>5141</v>
      </c>
    </row>
    <row r="4782" spans="1:41">
      <c r="A4782" t="s">
        <v>4298</v>
      </c>
      <c r="B4782" t="s">
        <v>90</v>
      </c>
      <c r="C4782" t="s">
        <v>1305</v>
      </c>
      <c r="D4782" t="s">
        <v>92</v>
      </c>
      <c r="E4782" t="s">
        <v>300</v>
      </c>
      <c r="F4782" t="s">
        <v>94</v>
      </c>
      <c r="G4782" t="s">
        <v>95</v>
      </c>
      <c r="H4782">
        <v>4</v>
      </c>
      <c r="I4782" t="s">
        <v>96</v>
      </c>
      <c r="J4782" t="s">
        <v>97</v>
      </c>
      <c r="K4782">
        <v>1</v>
      </c>
      <c r="L4782">
        <v>4</v>
      </c>
      <c r="M4782" t="s">
        <v>508</v>
      </c>
      <c r="N4782">
        <v>0.91800000000000004</v>
      </c>
      <c r="O4782" t="s">
        <v>143</v>
      </c>
      <c r="Q4782" t="s">
        <v>3832</v>
      </c>
      <c r="R4782" t="s">
        <v>3</v>
      </c>
      <c r="S4782">
        <v>1</v>
      </c>
      <c r="T4782">
        <v>2</v>
      </c>
      <c r="U4782">
        <v>0</v>
      </c>
      <c r="V4782">
        <v>0</v>
      </c>
      <c r="W4782">
        <v>0</v>
      </c>
      <c r="X4782">
        <v>0</v>
      </c>
      <c r="Y4782">
        <v>1</v>
      </c>
      <c r="Z4782">
        <v>93</v>
      </c>
      <c r="AA4782">
        <v>85.2</v>
      </c>
      <c r="AB4782">
        <v>3.07</v>
      </c>
      <c r="AC4782">
        <v>1.4</v>
      </c>
      <c r="AD4782">
        <v>-0.621</v>
      </c>
      <c r="AE4782">
        <v>3.8809999999999998</v>
      </c>
      <c r="AF4782">
        <v>1.2270000000000001</v>
      </c>
      <c r="AG4782">
        <v>6.1870000000000003</v>
      </c>
      <c r="AH4782">
        <v>13.51</v>
      </c>
      <c r="AI4782">
        <v>7.46</v>
      </c>
      <c r="AJ4782">
        <v>23.8</v>
      </c>
      <c r="AK4782">
        <v>-50.9</v>
      </c>
      <c r="AL4782">
        <v>6.5</v>
      </c>
      <c r="AM4782">
        <v>119.023</v>
      </c>
      <c r="AN4782">
        <v>3079.3</v>
      </c>
      <c r="AO4782" t="s">
        <v>5142</v>
      </c>
    </row>
    <row r="4783" spans="1:41">
      <c r="A4783" t="s">
        <v>4298</v>
      </c>
      <c r="B4783" t="s">
        <v>90</v>
      </c>
      <c r="C4783" t="s">
        <v>1305</v>
      </c>
      <c r="D4783" t="s">
        <v>92</v>
      </c>
      <c r="E4783" t="s">
        <v>300</v>
      </c>
      <c r="F4783" t="s">
        <v>94</v>
      </c>
      <c r="G4783" t="s">
        <v>95</v>
      </c>
      <c r="H4783">
        <v>5</v>
      </c>
      <c r="I4783" t="s">
        <v>96</v>
      </c>
      <c r="J4783" t="s">
        <v>97</v>
      </c>
      <c r="K4783">
        <v>1</v>
      </c>
      <c r="L4783">
        <v>5</v>
      </c>
      <c r="M4783" t="s">
        <v>98</v>
      </c>
      <c r="N4783">
        <v>0.98499999999999999</v>
      </c>
      <c r="O4783" t="s">
        <v>143</v>
      </c>
      <c r="Q4783" t="s">
        <v>3832</v>
      </c>
      <c r="R4783" t="s">
        <v>3</v>
      </c>
      <c r="S4783">
        <v>2</v>
      </c>
      <c r="T4783">
        <v>2</v>
      </c>
      <c r="U4783">
        <v>0</v>
      </c>
      <c r="V4783">
        <v>0</v>
      </c>
      <c r="W4783">
        <v>0</v>
      </c>
      <c r="X4783">
        <v>0</v>
      </c>
      <c r="Y4783">
        <v>1</v>
      </c>
      <c r="Z4783">
        <v>93</v>
      </c>
      <c r="AA4783">
        <v>85</v>
      </c>
      <c r="AB4783">
        <v>3.14</v>
      </c>
      <c r="AC4783">
        <v>1.53</v>
      </c>
      <c r="AD4783">
        <v>-1.294</v>
      </c>
      <c r="AE4783">
        <v>3.448</v>
      </c>
      <c r="AF4783">
        <v>1.454</v>
      </c>
      <c r="AG4783">
        <v>6.2309999999999999</v>
      </c>
      <c r="AH4783">
        <v>7.67</v>
      </c>
      <c r="AI4783">
        <v>10.66</v>
      </c>
      <c r="AJ4783">
        <v>23.7</v>
      </c>
      <c r="AK4783">
        <v>-41.7</v>
      </c>
      <c r="AL4783">
        <v>3.9</v>
      </c>
      <c r="AM4783">
        <v>144.35</v>
      </c>
      <c r="AN4783">
        <v>2614.4</v>
      </c>
      <c r="AO4783" t="s">
        <v>5143</v>
      </c>
    </row>
    <row r="4784" spans="1:41">
      <c r="A4784" t="s">
        <v>4298</v>
      </c>
      <c r="B4784" t="s">
        <v>90</v>
      </c>
      <c r="C4784" t="s">
        <v>1305</v>
      </c>
      <c r="D4784" t="s">
        <v>92</v>
      </c>
      <c r="E4784" t="s">
        <v>300</v>
      </c>
      <c r="F4784" t="s">
        <v>94</v>
      </c>
      <c r="G4784" t="s">
        <v>95</v>
      </c>
      <c r="H4784">
        <v>6</v>
      </c>
      <c r="I4784" t="s">
        <v>96</v>
      </c>
      <c r="J4784" t="s">
        <v>97</v>
      </c>
      <c r="K4784">
        <v>1</v>
      </c>
      <c r="L4784">
        <v>6</v>
      </c>
      <c r="M4784" t="s">
        <v>508</v>
      </c>
      <c r="N4784">
        <v>0.875</v>
      </c>
      <c r="O4784" t="s">
        <v>143</v>
      </c>
      <c r="Q4784" t="s">
        <v>3832</v>
      </c>
      <c r="R4784" t="s">
        <v>3</v>
      </c>
      <c r="S4784">
        <v>3</v>
      </c>
      <c r="T4784">
        <v>2</v>
      </c>
      <c r="U4784">
        <v>0</v>
      </c>
      <c r="V4784">
        <v>0</v>
      </c>
      <c r="W4784">
        <v>0</v>
      </c>
      <c r="X4784">
        <v>0</v>
      </c>
      <c r="Y4784">
        <v>1</v>
      </c>
      <c r="Z4784">
        <v>89.9</v>
      </c>
      <c r="AA4784">
        <v>81.7</v>
      </c>
      <c r="AB4784">
        <v>3.23</v>
      </c>
      <c r="AC4784">
        <v>1.48</v>
      </c>
      <c r="AD4784">
        <v>1.2529999999999999</v>
      </c>
      <c r="AE4784">
        <v>3.9630000000000001</v>
      </c>
      <c r="AF4784">
        <v>1.887</v>
      </c>
      <c r="AG4784">
        <v>6.2160000000000002</v>
      </c>
      <c r="AH4784">
        <v>13.4</v>
      </c>
      <c r="AI4784">
        <v>10.92</v>
      </c>
      <c r="AJ4784">
        <v>23.7</v>
      </c>
      <c r="AK4784">
        <v>-57.3</v>
      </c>
      <c r="AL4784">
        <v>6.1</v>
      </c>
      <c r="AM4784">
        <v>129.297</v>
      </c>
      <c r="AN4784">
        <v>3304.87</v>
      </c>
      <c r="AO4784" t="s">
        <v>5144</v>
      </c>
    </row>
    <row r="4785" spans="1:41">
      <c r="A4785" t="s">
        <v>4298</v>
      </c>
      <c r="B4785" t="s">
        <v>90</v>
      </c>
      <c r="C4785" t="s">
        <v>1305</v>
      </c>
      <c r="D4785" t="s">
        <v>92</v>
      </c>
      <c r="E4785" t="s">
        <v>300</v>
      </c>
      <c r="F4785" t="s">
        <v>94</v>
      </c>
      <c r="G4785" t="s">
        <v>95</v>
      </c>
      <c r="H4785">
        <v>7</v>
      </c>
      <c r="I4785" t="s">
        <v>120</v>
      </c>
      <c r="J4785" t="s">
        <v>108</v>
      </c>
      <c r="K4785">
        <v>2</v>
      </c>
      <c r="L4785">
        <v>1</v>
      </c>
      <c r="M4785" t="s">
        <v>98</v>
      </c>
      <c r="N4785">
        <v>0.98499999999999999</v>
      </c>
      <c r="O4785" t="s">
        <v>156</v>
      </c>
      <c r="P4785" t="s">
        <v>141</v>
      </c>
      <c r="Q4785" t="s">
        <v>1306</v>
      </c>
      <c r="R4785" t="s">
        <v>3</v>
      </c>
      <c r="S4785">
        <v>0</v>
      </c>
      <c r="T4785">
        <v>0</v>
      </c>
      <c r="U4785">
        <v>0</v>
      </c>
      <c r="V4785">
        <v>1</v>
      </c>
      <c r="W4785">
        <v>0</v>
      </c>
      <c r="X4785">
        <v>0</v>
      </c>
      <c r="Y4785">
        <v>1</v>
      </c>
      <c r="Z4785">
        <v>93.2</v>
      </c>
      <c r="AA4785">
        <v>86.6</v>
      </c>
      <c r="AB4785">
        <v>3.73</v>
      </c>
      <c r="AC4785">
        <v>1.81</v>
      </c>
      <c r="AD4785">
        <v>0.30299999999999999</v>
      </c>
      <c r="AE4785">
        <v>2.2050000000000001</v>
      </c>
      <c r="AF4785">
        <v>1.748</v>
      </c>
      <c r="AG4785">
        <v>6.0609999999999999</v>
      </c>
      <c r="AH4785">
        <v>7.39</v>
      </c>
      <c r="AI4785">
        <v>9.81</v>
      </c>
      <c r="AJ4785">
        <v>23.8</v>
      </c>
      <c r="AK4785">
        <v>-40.5</v>
      </c>
      <c r="AL4785">
        <v>4.2</v>
      </c>
      <c r="AM4785">
        <v>143.1</v>
      </c>
      <c r="AN4785">
        <v>2492.5500000000002</v>
      </c>
      <c r="AO4785" t="s">
        <v>5145</v>
      </c>
    </row>
    <row r="4786" spans="1:41">
      <c r="A4786" t="s">
        <v>4298</v>
      </c>
      <c r="B4786" t="s">
        <v>90</v>
      </c>
      <c r="C4786" t="s">
        <v>1305</v>
      </c>
      <c r="D4786" t="s">
        <v>92</v>
      </c>
      <c r="E4786" t="s">
        <v>300</v>
      </c>
      <c r="F4786" t="s">
        <v>94</v>
      </c>
      <c r="G4786" t="s">
        <v>95</v>
      </c>
      <c r="H4786">
        <v>8</v>
      </c>
      <c r="I4786" t="s">
        <v>96</v>
      </c>
      <c r="J4786" t="s">
        <v>97</v>
      </c>
      <c r="K4786">
        <v>3</v>
      </c>
      <c r="L4786">
        <v>1</v>
      </c>
      <c r="M4786" t="s">
        <v>98</v>
      </c>
      <c r="N4786">
        <v>0.98799999999999999</v>
      </c>
      <c r="O4786" t="s">
        <v>356</v>
      </c>
      <c r="Q4786" t="s">
        <v>100</v>
      </c>
      <c r="R4786" t="s">
        <v>90</v>
      </c>
      <c r="S4786">
        <v>0</v>
      </c>
      <c r="T4786">
        <v>0</v>
      </c>
      <c r="U4786">
        <v>0</v>
      </c>
      <c r="V4786">
        <v>1</v>
      </c>
      <c r="W4786">
        <v>1</v>
      </c>
      <c r="X4786">
        <v>0</v>
      </c>
      <c r="Y4786">
        <v>1</v>
      </c>
      <c r="Z4786">
        <v>94</v>
      </c>
      <c r="AA4786">
        <v>87.1</v>
      </c>
      <c r="AB4786">
        <v>3.39</v>
      </c>
      <c r="AC4786">
        <v>1.51</v>
      </c>
      <c r="AD4786">
        <v>-1.244</v>
      </c>
      <c r="AE4786">
        <v>2.7370000000000001</v>
      </c>
      <c r="AF4786">
        <v>1.5509999999999999</v>
      </c>
      <c r="AG4786">
        <v>6.0709999999999997</v>
      </c>
      <c r="AH4786">
        <v>8.48</v>
      </c>
      <c r="AI4786">
        <v>10.06</v>
      </c>
      <c r="AJ4786">
        <v>23.8</v>
      </c>
      <c r="AK4786">
        <v>-45.5</v>
      </c>
      <c r="AL4786">
        <v>4.2</v>
      </c>
      <c r="AM4786">
        <v>139.99700000000001</v>
      </c>
      <c r="AN4786">
        <v>2686.54</v>
      </c>
      <c r="AO4786" t="s">
        <v>5146</v>
      </c>
    </row>
    <row r="4787" spans="1:41">
      <c r="A4787" t="s">
        <v>4298</v>
      </c>
      <c r="B4787" t="s">
        <v>90</v>
      </c>
      <c r="C4787" t="s">
        <v>1305</v>
      </c>
      <c r="D4787" t="s">
        <v>92</v>
      </c>
      <c r="E4787" t="s">
        <v>300</v>
      </c>
      <c r="F4787" t="s">
        <v>94</v>
      </c>
      <c r="G4787" t="s">
        <v>95</v>
      </c>
      <c r="H4787">
        <v>9</v>
      </c>
      <c r="I4787" t="s">
        <v>194</v>
      </c>
      <c r="J4787" t="s">
        <v>108</v>
      </c>
      <c r="K4787">
        <v>3</v>
      </c>
      <c r="L4787">
        <v>2</v>
      </c>
      <c r="M4787" t="s">
        <v>98</v>
      </c>
      <c r="N4787">
        <v>0.98599999999999999</v>
      </c>
      <c r="O4787" t="s">
        <v>356</v>
      </c>
      <c r="P4787" t="s">
        <v>112</v>
      </c>
      <c r="Q4787" t="s">
        <v>100</v>
      </c>
      <c r="R4787" t="s">
        <v>90</v>
      </c>
      <c r="S4787">
        <v>1</v>
      </c>
      <c r="T4787">
        <v>0</v>
      </c>
      <c r="U4787">
        <v>0</v>
      </c>
      <c r="V4787">
        <v>1</v>
      </c>
      <c r="W4787">
        <v>1</v>
      </c>
      <c r="X4787">
        <v>0</v>
      </c>
      <c r="Y4787">
        <v>1</v>
      </c>
      <c r="Z4787">
        <v>94.2</v>
      </c>
      <c r="AA4787">
        <v>87.7</v>
      </c>
      <c r="AB4787">
        <v>3.44</v>
      </c>
      <c r="AC4787">
        <v>1.84</v>
      </c>
      <c r="AD4787">
        <v>-0.56299999999999994</v>
      </c>
      <c r="AE4787">
        <v>2.5609999999999999</v>
      </c>
      <c r="AF4787">
        <v>1.671</v>
      </c>
      <c r="AG4787">
        <v>6.05</v>
      </c>
      <c r="AH4787">
        <v>8.8800000000000008</v>
      </c>
      <c r="AI4787">
        <v>9.35</v>
      </c>
      <c r="AJ4787">
        <v>23.9</v>
      </c>
      <c r="AK4787">
        <v>-45.6</v>
      </c>
      <c r="AL4787">
        <v>4.5</v>
      </c>
      <c r="AM4787">
        <v>136.58099999999999</v>
      </c>
      <c r="AN4787">
        <v>2650.89</v>
      </c>
      <c r="AO4787" t="s">
        <v>5147</v>
      </c>
    </row>
    <row r="4788" spans="1:41">
      <c r="A4788" t="s">
        <v>4298</v>
      </c>
      <c r="B4788" t="s">
        <v>90</v>
      </c>
      <c r="C4788" t="s">
        <v>1305</v>
      </c>
      <c r="D4788" t="s">
        <v>92</v>
      </c>
      <c r="E4788" t="s">
        <v>300</v>
      </c>
      <c r="F4788" t="s">
        <v>94</v>
      </c>
      <c r="G4788" t="s">
        <v>95</v>
      </c>
      <c r="H4788">
        <v>10</v>
      </c>
      <c r="I4788" t="s">
        <v>96</v>
      </c>
      <c r="J4788" t="s">
        <v>97</v>
      </c>
      <c r="K4788">
        <v>4</v>
      </c>
      <c r="L4788">
        <v>1</v>
      </c>
      <c r="M4788" t="s">
        <v>98</v>
      </c>
      <c r="N4788">
        <v>0.98299999999999998</v>
      </c>
      <c r="O4788" t="s">
        <v>210</v>
      </c>
      <c r="Q4788" t="s">
        <v>113</v>
      </c>
      <c r="R4788" t="s">
        <v>3</v>
      </c>
      <c r="S4788">
        <v>0</v>
      </c>
      <c r="T4788">
        <v>0</v>
      </c>
      <c r="U4788">
        <v>0</v>
      </c>
      <c r="V4788">
        <v>0</v>
      </c>
      <c r="W4788">
        <v>1</v>
      </c>
      <c r="X4788">
        <v>0</v>
      </c>
      <c r="Y4788">
        <v>1</v>
      </c>
      <c r="Z4788">
        <v>94.4</v>
      </c>
      <c r="AA4788">
        <v>86.2</v>
      </c>
      <c r="AB4788">
        <v>3.07</v>
      </c>
      <c r="AC4788">
        <v>1.35</v>
      </c>
      <c r="AD4788">
        <v>-2.048</v>
      </c>
      <c r="AE4788">
        <v>2.9239999999999999</v>
      </c>
      <c r="AF4788">
        <v>1.409</v>
      </c>
      <c r="AG4788">
        <v>6.069</v>
      </c>
      <c r="AH4788">
        <v>8.81</v>
      </c>
      <c r="AI4788">
        <v>10.25</v>
      </c>
      <c r="AJ4788">
        <v>23.7</v>
      </c>
      <c r="AK4788">
        <v>-44.9</v>
      </c>
      <c r="AL4788">
        <v>4.2</v>
      </c>
      <c r="AM4788">
        <v>139.40899999999999</v>
      </c>
      <c r="AN4788">
        <v>2723.75</v>
      </c>
      <c r="AO4788" t="s">
        <v>5148</v>
      </c>
    </row>
    <row r="4789" spans="1:41">
      <c r="A4789" t="s">
        <v>4298</v>
      </c>
      <c r="B4789" t="s">
        <v>90</v>
      </c>
      <c r="C4789" t="s">
        <v>1305</v>
      </c>
      <c r="D4789" t="s">
        <v>92</v>
      </c>
      <c r="E4789" t="s">
        <v>300</v>
      </c>
      <c r="F4789" t="s">
        <v>94</v>
      </c>
      <c r="G4789" t="s">
        <v>95</v>
      </c>
      <c r="H4789">
        <v>11</v>
      </c>
      <c r="I4789" t="s">
        <v>103</v>
      </c>
      <c r="J4789" t="s">
        <v>104</v>
      </c>
      <c r="K4789">
        <v>4</v>
      </c>
      <c r="L4789">
        <v>2</v>
      </c>
      <c r="M4789" t="s">
        <v>499</v>
      </c>
      <c r="N4789">
        <v>0.90800000000000003</v>
      </c>
      <c r="O4789" t="s">
        <v>210</v>
      </c>
      <c r="Q4789" t="s">
        <v>113</v>
      </c>
      <c r="R4789" t="s">
        <v>3</v>
      </c>
      <c r="S4789">
        <v>1</v>
      </c>
      <c r="T4789">
        <v>0</v>
      </c>
      <c r="U4789">
        <v>0</v>
      </c>
      <c r="V4789">
        <v>0</v>
      </c>
      <c r="W4789">
        <v>1</v>
      </c>
      <c r="X4789">
        <v>0</v>
      </c>
      <c r="Y4789">
        <v>1</v>
      </c>
      <c r="Z4789">
        <v>74.900000000000006</v>
      </c>
      <c r="AA4789">
        <v>69.3</v>
      </c>
      <c r="AB4789">
        <v>2.92</v>
      </c>
      <c r="AC4789">
        <v>1.22</v>
      </c>
      <c r="AD4789">
        <v>0.27300000000000002</v>
      </c>
      <c r="AE4789">
        <v>2.6</v>
      </c>
      <c r="AF4789">
        <v>1.9930000000000001</v>
      </c>
      <c r="AG4789">
        <v>6.3570000000000002</v>
      </c>
      <c r="AH4789">
        <v>-5.92</v>
      </c>
      <c r="AI4789">
        <v>-4.07</v>
      </c>
      <c r="AJ4789">
        <v>23.8</v>
      </c>
      <c r="AK4789">
        <v>11.4</v>
      </c>
      <c r="AL4789">
        <v>12.6</v>
      </c>
      <c r="AM4789">
        <v>304.12200000000001</v>
      </c>
      <c r="AN4789">
        <v>1143.5999999999999</v>
      </c>
      <c r="AO4789" t="s">
        <v>5149</v>
      </c>
    </row>
    <row r="4790" spans="1:41">
      <c r="A4790" t="s">
        <v>4298</v>
      </c>
      <c r="B4790" t="s">
        <v>90</v>
      </c>
      <c r="C4790" t="s">
        <v>1305</v>
      </c>
      <c r="D4790" t="s">
        <v>92</v>
      </c>
      <c r="E4790" t="s">
        <v>300</v>
      </c>
      <c r="F4790" t="s">
        <v>94</v>
      </c>
      <c r="G4790" t="s">
        <v>95</v>
      </c>
      <c r="H4790">
        <v>12</v>
      </c>
      <c r="I4790" t="s">
        <v>96</v>
      </c>
      <c r="J4790" t="s">
        <v>97</v>
      </c>
      <c r="K4790">
        <v>4</v>
      </c>
      <c r="L4790">
        <v>3</v>
      </c>
      <c r="M4790" t="s">
        <v>98</v>
      </c>
      <c r="N4790">
        <v>0.51200000000000001</v>
      </c>
      <c r="O4790" t="s">
        <v>210</v>
      </c>
      <c r="Q4790" t="s">
        <v>113</v>
      </c>
      <c r="R4790" t="s">
        <v>3</v>
      </c>
      <c r="S4790">
        <v>1</v>
      </c>
      <c r="T4790">
        <v>1</v>
      </c>
      <c r="U4790">
        <v>0</v>
      </c>
      <c r="V4790">
        <v>0</v>
      </c>
      <c r="W4790">
        <v>1</v>
      </c>
      <c r="X4790">
        <v>0</v>
      </c>
      <c r="Y4790">
        <v>1</v>
      </c>
      <c r="Z4790">
        <v>94.1</v>
      </c>
      <c r="AA4790">
        <v>85.5</v>
      </c>
      <c r="AB4790">
        <v>3.02</v>
      </c>
      <c r="AC4790">
        <v>1.32</v>
      </c>
      <c r="AD4790">
        <v>-1.37</v>
      </c>
      <c r="AE4790">
        <v>2.613</v>
      </c>
      <c r="AF4790">
        <v>1.4139999999999999</v>
      </c>
      <c r="AG4790">
        <v>6.0069999999999997</v>
      </c>
      <c r="AH4790">
        <v>11.01</v>
      </c>
      <c r="AI4790">
        <v>8.4499999999999993</v>
      </c>
      <c r="AJ4790">
        <v>23.7</v>
      </c>
      <c r="AK4790">
        <v>-45.6</v>
      </c>
      <c r="AL4790">
        <v>5.4</v>
      </c>
      <c r="AM4790">
        <v>127.64400000000001</v>
      </c>
      <c r="AN4790">
        <v>2770.51</v>
      </c>
      <c r="AO4790" t="s">
        <v>5150</v>
      </c>
    </row>
    <row r="4791" spans="1:41">
      <c r="A4791" t="s">
        <v>4298</v>
      </c>
      <c r="B4791" t="s">
        <v>90</v>
      </c>
      <c r="C4791" t="s">
        <v>1305</v>
      </c>
      <c r="D4791" t="s">
        <v>92</v>
      </c>
      <c r="E4791" t="s">
        <v>300</v>
      </c>
      <c r="F4791" t="s">
        <v>94</v>
      </c>
      <c r="G4791" t="s">
        <v>95</v>
      </c>
      <c r="H4791">
        <v>13</v>
      </c>
      <c r="I4791" t="s">
        <v>127</v>
      </c>
      <c r="J4791" t="s">
        <v>104</v>
      </c>
      <c r="K4791">
        <v>4</v>
      </c>
      <c r="L4791">
        <v>4</v>
      </c>
      <c r="M4791" t="s">
        <v>98</v>
      </c>
      <c r="N4791">
        <v>0.96699999999999997</v>
      </c>
      <c r="O4791" t="s">
        <v>210</v>
      </c>
      <c r="Q4791" t="s">
        <v>113</v>
      </c>
      <c r="R4791" t="s">
        <v>3</v>
      </c>
      <c r="S4791">
        <v>2</v>
      </c>
      <c r="T4791">
        <v>1</v>
      </c>
      <c r="U4791">
        <v>0</v>
      </c>
      <c r="V4791">
        <v>0</v>
      </c>
      <c r="W4791">
        <v>1</v>
      </c>
      <c r="X4791">
        <v>0</v>
      </c>
      <c r="Y4791">
        <v>1</v>
      </c>
      <c r="Z4791">
        <v>93.1</v>
      </c>
      <c r="AA4791">
        <v>85.4</v>
      </c>
      <c r="AB4791">
        <v>3</v>
      </c>
      <c r="AC4791">
        <v>1.59</v>
      </c>
      <c r="AD4791">
        <v>-0.505</v>
      </c>
      <c r="AE4791">
        <v>2.5299999999999998</v>
      </c>
      <c r="AF4791">
        <v>1.593</v>
      </c>
      <c r="AG4791">
        <v>5.9649999999999999</v>
      </c>
      <c r="AH4791">
        <v>6.32</v>
      </c>
      <c r="AI4791">
        <v>11.85</v>
      </c>
      <c r="AJ4791">
        <v>23.8</v>
      </c>
      <c r="AK4791">
        <v>-41.2</v>
      </c>
      <c r="AL4791">
        <v>3.3</v>
      </c>
      <c r="AM4791">
        <v>151.999</v>
      </c>
      <c r="AN4791">
        <v>2686.23</v>
      </c>
      <c r="AO4791" t="s">
        <v>5151</v>
      </c>
    </row>
    <row r="4792" spans="1:41">
      <c r="A4792" t="s">
        <v>4298</v>
      </c>
      <c r="B4792" t="s">
        <v>90</v>
      </c>
      <c r="C4792" t="s">
        <v>1305</v>
      </c>
      <c r="D4792" t="s">
        <v>92</v>
      </c>
      <c r="E4792" t="s">
        <v>300</v>
      </c>
      <c r="F4792" t="s">
        <v>94</v>
      </c>
      <c r="G4792" t="s">
        <v>95</v>
      </c>
      <c r="H4792">
        <v>14</v>
      </c>
      <c r="I4792" t="s">
        <v>96</v>
      </c>
      <c r="J4792" t="s">
        <v>97</v>
      </c>
      <c r="K4792">
        <v>4</v>
      </c>
      <c r="L4792">
        <v>5</v>
      </c>
      <c r="M4792" t="s">
        <v>98</v>
      </c>
      <c r="N4792">
        <v>0.61799999999999999</v>
      </c>
      <c r="O4792" t="s">
        <v>210</v>
      </c>
      <c r="Q4792" t="s">
        <v>113</v>
      </c>
      <c r="R4792" t="s">
        <v>3</v>
      </c>
      <c r="S4792">
        <v>2</v>
      </c>
      <c r="T4792">
        <v>2</v>
      </c>
      <c r="U4792">
        <v>0</v>
      </c>
      <c r="V4792">
        <v>0</v>
      </c>
      <c r="W4792">
        <v>1</v>
      </c>
      <c r="X4792">
        <v>0</v>
      </c>
      <c r="Y4792">
        <v>1</v>
      </c>
      <c r="Z4792">
        <v>94.4</v>
      </c>
      <c r="AA4792">
        <v>86.3</v>
      </c>
      <c r="AB4792">
        <v>3.05</v>
      </c>
      <c r="AC4792">
        <v>1.39</v>
      </c>
      <c r="AD4792">
        <v>-1.6160000000000001</v>
      </c>
      <c r="AE4792">
        <v>2.6309999999999998</v>
      </c>
      <c r="AF4792">
        <v>1.385</v>
      </c>
      <c r="AG4792">
        <v>5.9530000000000003</v>
      </c>
      <c r="AH4792">
        <v>11.12</v>
      </c>
      <c r="AI4792">
        <v>6.25</v>
      </c>
      <c r="AJ4792">
        <v>23.7</v>
      </c>
      <c r="AK4792">
        <v>-40.9</v>
      </c>
      <c r="AL4792">
        <v>6</v>
      </c>
      <c r="AM4792">
        <v>119.494</v>
      </c>
      <c r="AN4792">
        <v>2572.5100000000002</v>
      </c>
      <c r="AO4792" t="s">
        <v>5152</v>
      </c>
    </row>
    <row r="4793" spans="1:41">
      <c r="A4793" t="s">
        <v>4298</v>
      </c>
      <c r="B4793" t="s">
        <v>90</v>
      </c>
      <c r="C4793" t="s">
        <v>1305</v>
      </c>
      <c r="D4793" t="s">
        <v>92</v>
      </c>
      <c r="E4793" t="s">
        <v>300</v>
      </c>
      <c r="F4793" t="s">
        <v>94</v>
      </c>
      <c r="G4793" t="s">
        <v>95</v>
      </c>
      <c r="H4793">
        <v>15</v>
      </c>
      <c r="I4793" t="s">
        <v>127</v>
      </c>
      <c r="J4793" t="s">
        <v>104</v>
      </c>
      <c r="K4793">
        <v>4</v>
      </c>
      <c r="L4793">
        <v>6</v>
      </c>
      <c r="M4793" t="s">
        <v>499</v>
      </c>
      <c r="N4793">
        <v>0.90600000000000003</v>
      </c>
      <c r="O4793" t="s">
        <v>210</v>
      </c>
      <c r="Q4793" t="s">
        <v>113</v>
      </c>
      <c r="R4793" t="s">
        <v>3</v>
      </c>
      <c r="S4793">
        <v>3</v>
      </c>
      <c r="T4793">
        <v>2</v>
      </c>
      <c r="U4793">
        <v>0</v>
      </c>
      <c r="V4793">
        <v>0</v>
      </c>
      <c r="W4793">
        <v>1</v>
      </c>
      <c r="X4793">
        <v>0</v>
      </c>
      <c r="Y4793">
        <v>1</v>
      </c>
      <c r="Z4793">
        <v>75.900000000000006</v>
      </c>
      <c r="AA4793">
        <v>69</v>
      </c>
      <c r="AB4793">
        <v>3</v>
      </c>
      <c r="AC4793">
        <v>1.59</v>
      </c>
      <c r="AD4793">
        <v>8.1000000000000003E-2</v>
      </c>
      <c r="AE4793">
        <v>2.976</v>
      </c>
      <c r="AF4793">
        <v>2.02</v>
      </c>
      <c r="AG4793">
        <v>6.31</v>
      </c>
      <c r="AH4793">
        <v>-3.34</v>
      </c>
      <c r="AI4793">
        <v>-3.93</v>
      </c>
      <c r="AJ4793">
        <v>23.7</v>
      </c>
      <c r="AK4793">
        <v>7.3</v>
      </c>
      <c r="AL4793">
        <v>12.3</v>
      </c>
      <c r="AM4793">
        <v>319.24099999999999</v>
      </c>
      <c r="AN4793">
        <v>813.96</v>
      </c>
      <c r="AO4793" t="s">
        <v>5153</v>
      </c>
    </row>
    <row r="4794" spans="1:41">
      <c r="A4794" t="s">
        <v>4298</v>
      </c>
      <c r="B4794" t="s">
        <v>90</v>
      </c>
      <c r="C4794" t="s">
        <v>1305</v>
      </c>
      <c r="D4794" t="s">
        <v>92</v>
      </c>
      <c r="E4794" t="s">
        <v>300</v>
      </c>
      <c r="F4794" t="s">
        <v>94</v>
      </c>
      <c r="G4794" t="s">
        <v>95</v>
      </c>
      <c r="H4794">
        <v>16</v>
      </c>
      <c r="I4794" t="s">
        <v>127</v>
      </c>
      <c r="J4794" t="s">
        <v>104</v>
      </c>
      <c r="K4794">
        <v>4</v>
      </c>
      <c r="L4794">
        <v>7</v>
      </c>
      <c r="M4794" t="s">
        <v>499</v>
      </c>
      <c r="N4794">
        <v>0.90900000000000003</v>
      </c>
      <c r="O4794" t="s">
        <v>210</v>
      </c>
      <c r="Q4794" t="s">
        <v>113</v>
      </c>
      <c r="R4794" t="s">
        <v>3</v>
      </c>
      <c r="S4794">
        <v>3</v>
      </c>
      <c r="T4794">
        <v>2</v>
      </c>
      <c r="U4794">
        <v>0</v>
      </c>
      <c r="V4794">
        <v>0</v>
      </c>
      <c r="W4794">
        <v>1</v>
      </c>
      <c r="X4794">
        <v>0</v>
      </c>
      <c r="Y4794">
        <v>1</v>
      </c>
      <c r="Z4794">
        <v>76.599999999999994</v>
      </c>
      <c r="AA4794">
        <v>69.8</v>
      </c>
      <c r="AB4794">
        <v>3</v>
      </c>
      <c r="AC4794">
        <v>1.59</v>
      </c>
      <c r="AD4794">
        <v>-0.46200000000000002</v>
      </c>
      <c r="AE4794">
        <v>2.4980000000000002</v>
      </c>
      <c r="AF4794">
        <v>1.929</v>
      </c>
      <c r="AG4794">
        <v>6.2939999999999996</v>
      </c>
      <c r="AH4794">
        <v>-7.32</v>
      </c>
      <c r="AI4794">
        <v>-7.23</v>
      </c>
      <c r="AJ4794">
        <v>23.7</v>
      </c>
      <c r="AK4794">
        <v>13.3</v>
      </c>
      <c r="AL4794">
        <v>13.8</v>
      </c>
      <c r="AM4794">
        <v>314.39499999999998</v>
      </c>
      <c r="AN4794">
        <v>1642.8</v>
      </c>
      <c r="AO4794" t="s">
        <v>5154</v>
      </c>
    </row>
    <row r="4795" spans="1:41">
      <c r="A4795" t="s">
        <v>4298</v>
      </c>
      <c r="B4795" t="s">
        <v>90</v>
      </c>
      <c r="C4795" t="s">
        <v>1305</v>
      </c>
      <c r="D4795" t="s">
        <v>92</v>
      </c>
      <c r="E4795" t="s">
        <v>300</v>
      </c>
      <c r="F4795" t="s">
        <v>94</v>
      </c>
      <c r="G4795" t="s">
        <v>95</v>
      </c>
      <c r="H4795">
        <v>17</v>
      </c>
      <c r="I4795" t="s">
        <v>107</v>
      </c>
      <c r="J4795" t="s">
        <v>108</v>
      </c>
      <c r="K4795">
        <v>4</v>
      </c>
      <c r="L4795">
        <v>8</v>
      </c>
      <c r="M4795" t="s">
        <v>115</v>
      </c>
      <c r="N4795">
        <v>0.89400000000000002</v>
      </c>
      <c r="O4795" t="s">
        <v>210</v>
      </c>
      <c r="P4795" t="s">
        <v>141</v>
      </c>
      <c r="Q4795" t="s">
        <v>113</v>
      </c>
      <c r="R4795" t="s">
        <v>3</v>
      </c>
      <c r="S4795">
        <v>3</v>
      </c>
      <c r="T4795">
        <v>2</v>
      </c>
      <c r="U4795">
        <v>0</v>
      </c>
      <c r="V4795">
        <v>0</v>
      </c>
      <c r="W4795">
        <v>1</v>
      </c>
      <c r="X4795">
        <v>0</v>
      </c>
      <c r="Y4795">
        <v>1</v>
      </c>
      <c r="Z4795">
        <v>86.3</v>
      </c>
      <c r="AA4795">
        <v>79.7</v>
      </c>
      <c r="AB4795">
        <v>3</v>
      </c>
      <c r="AC4795">
        <v>1.59</v>
      </c>
      <c r="AD4795">
        <v>0.60899999999999999</v>
      </c>
      <c r="AE4795">
        <v>1.546</v>
      </c>
      <c r="AF4795">
        <v>2.0670000000000002</v>
      </c>
      <c r="AG4795">
        <v>5.8739999999999997</v>
      </c>
      <c r="AH4795">
        <v>-0.12</v>
      </c>
      <c r="AI4795">
        <v>2.4300000000000002</v>
      </c>
      <c r="AJ4795">
        <v>23.8</v>
      </c>
      <c r="AK4795">
        <v>1.7</v>
      </c>
      <c r="AL4795">
        <v>7.4</v>
      </c>
      <c r="AM4795">
        <v>182.85300000000001</v>
      </c>
      <c r="AN4795">
        <v>458.46100000000001</v>
      </c>
      <c r="AO4795" t="s">
        <v>5155</v>
      </c>
    </row>
    <row r="4796" spans="1:41">
      <c r="A4796" t="s">
        <v>4298</v>
      </c>
      <c r="B4796" t="s">
        <v>90</v>
      </c>
      <c r="C4796" t="s">
        <v>1305</v>
      </c>
      <c r="D4796" t="s">
        <v>92</v>
      </c>
      <c r="E4796" t="s">
        <v>300</v>
      </c>
      <c r="F4796" t="s">
        <v>94</v>
      </c>
      <c r="G4796" t="s">
        <v>95</v>
      </c>
      <c r="H4796">
        <v>18</v>
      </c>
      <c r="I4796" t="s">
        <v>96</v>
      </c>
      <c r="J4796" t="s">
        <v>97</v>
      </c>
      <c r="K4796">
        <v>5</v>
      </c>
      <c r="L4796">
        <v>1</v>
      </c>
      <c r="M4796" t="s">
        <v>499</v>
      </c>
      <c r="N4796">
        <v>0.90900000000000003</v>
      </c>
      <c r="O4796" t="s">
        <v>3571</v>
      </c>
      <c r="Q4796" t="s">
        <v>124</v>
      </c>
      <c r="R4796" t="s">
        <v>3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1</v>
      </c>
      <c r="Z4796">
        <v>76.3</v>
      </c>
      <c r="AA4796">
        <v>69.3</v>
      </c>
      <c r="AB4796">
        <v>3.36</v>
      </c>
      <c r="AC4796">
        <v>1.53</v>
      </c>
      <c r="AD4796">
        <v>2.21</v>
      </c>
      <c r="AE4796">
        <v>3.3759999999999999</v>
      </c>
      <c r="AF4796">
        <v>2.1</v>
      </c>
      <c r="AG4796">
        <v>6.54</v>
      </c>
      <c r="AH4796">
        <v>-4.82</v>
      </c>
      <c r="AI4796">
        <v>-6.32</v>
      </c>
      <c r="AJ4796">
        <v>23.7</v>
      </c>
      <c r="AK4796">
        <v>8.1</v>
      </c>
      <c r="AL4796">
        <v>13.2</v>
      </c>
      <c r="AM4796">
        <v>322.42200000000003</v>
      </c>
      <c r="AN4796">
        <v>1264.27</v>
      </c>
      <c r="AO4796" t="s">
        <v>5156</v>
      </c>
    </row>
    <row r="4797" spans="1:41">
      <c r="A4797" t="s">
        <v>4298</v>
      </c>
      <c r="B4797" t="s">
        <v>90</v>
      </c>
      <c r="C4797" t="s">
        <v>1305</v>
      </c>
      <c r="D4797" t="s">
        <v>92</v>
      </c>
      <c r="E4797" t="s">
        <v>300</v>
      </c>
      <c r="F4797" t="s">
        <v>94</v>
      </c>
      <c r="G4797" t="s">
        <v>95</v>
      </c>
      <c r="H4797">
        <v>19</v>
      </c>
      <c r="I4797" t="s">
        <v>96</v>
      </c>
      <c r="J4797" t="s">
        <v>97</v>
      </c>
      <c r="K4797">
        <v>5</v>
      </c>
      <c r="L4797">
        <v>2</v>
      </c>
      <c r="M4797" t="s">
        <v>98</v>
      </c>
      <c r="N4797">
        <v>0.79100000000000004</v>
      </c>
      <c r="O4797" t="s">
        <v>3571</v>
      </c>
      <c r="Q4797" t="s">
        <v>124</v>
      </c>
      <c r="R4797" t="s">
        <v>3</v>
      </c>
      <c r="S4797">
        <v>1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1</v>
      </c>
      <c r="Z4797">
        <v>95.5</v>
      </c>
      <c r="AA4797">
        <v>87.1</v>
      </c>
      <c r="AB4797">
        <v>3.53</v>
      </c>
      <c r="AC4797">
        <v>1.57</v>
      </c>
      <c r="AD4797">
        <v>-1.42</v>
      </c>
      <c r="AE4797">
        <v>1.456</v>
      </c>
      <c r="AF4797">
        <v>1.343</v>
      </c>
      <c r="AG4797">
        <v>5.9269999999999996</v>
      </c>
      <c r="AH4797">
        <v>9.8800000000000008</v>
      </c>
      <c r="AI4797">
        <v>12.76</v>
      </c>
      <c r="AJ4797">
        <v>23.7</v>
      </c>
      <c r="AK4797">
        <v>-59.3</v>
      </c>
      <c r="AL4797">
        <v>4</v>
      </c>
      <c r="AM4797">
        <v>142.333</v>
      </c>
      <c r="AN4797">
        <v>3281.64</v>
      </c>
      <c r="AO4797" t="s">
        <v>5157</v>
      </c>
    </row>
    <row r="4798" spans="1:41">
      <c r="A4798" t="s">
        <v>4298</v>
      </c>
      <c r="B4798" t="s">
        <v>90</v>
      </c>
      <c r="C4798" t="s">
        <v>1305</v>
      </c>
      <c r="D4798" t="s">
        <v>92</v>
      </c>
      <c r="E4798" t="s">
        <v>300</v>
      </c>
      <c r="F4798" t="s">
        <v>94</v>
      </c>
      <c r="G4798" t="s">
        <v>95</v>
      </c>
      <c r="H4798">
        <v>20</v>
      </c>
      <c r="I4798" t="s">
        <v>127</v>
      </c>
      <c r="J4798" t="s">
        <v>104</v>
      </c>
      <c r="K4798">
        <v>5</v>
      </c>
      <c r="L4798">
        <v>3</v>
      </c>
      <c r="M4798" t="s">
        <v>98</v>
      </c>
      <c r="N4798">
        <v>0.77800000000000002</v>
      </c>
      <c r="O4798" t="s">
        <v>3571</v>
      </c>
      <c r="Q4798" t="s">
        <v>124</v>
      </c>
      <c r="R4798" t="s">
        <v>3</v>
      </c>
      <c r="S4798">
        <v>2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1</v>
      </c>
      <c r="Z4798">
        <v>93.9</v>
      </c>
      <c r="AA4798">
        <v>85.9</v>
      </c>
      <c r="AB4798">
        <v>3.53</v>
      </c>
      <c r="AC4798">
        <v>1.9</v>
      </c>
      <c r="AD4798">
        <v>0.16900000000000001</v>
      </c>
      <c r="AE4798">
        <v>2.3410000000000002</v>
      </c>
      <c r="AF4798">
        <v>1.544</v>
      </c>
      <c r="AG4798">
        <v>6.0259999999999998</v>
      </c>
      <c r="AH4798">
        <v>10.31</v>
      </c>
      <c r="AI4798">
        <v>8.2200000000000006</v>
      </c>
      <c r="AJ4798">
        <v>23.8</v>
      </c>
      <c r="AK4798">
        <v>-44.7</v>
      </c>
      <c r="AL4798">
        <v>5.5</v>
      </c>
      <c r="AM4798">
        <v>128.70099999999999</v>
      </c>
      <c r="AN4798">
        <v>2647.83</v>
      </c>
      <c r="AO4798" t="s">
        <v>5158</v>
      </c>
    </row>
    <row r="4799" spans="1:41">
      <c r="A4799" t="s">
        <v>4298</v>
      </c>
      <c r="B4799" t="s">
        <v>90</v>
      </c>
      <c r="C4799" t="s">
        <v>1305</v>
      </c>
      <c r="D4799" t="s">
        <v>92</v>
      </c>
      <c r="E4799" t="s">
        <v>300</v>
      </c>
      <c r="F4799" t="s">
        <v>94</v>
      </c>
      <c r="G4799" t="s">
        <v>95</v>
      </c>
      <c r="H4799">
        <v>21</v>
      </c>
      <c r="I4799" t="s">
        <v>127</v>
      </c>
      <c r="J4799" t="s">
        <v>104</v>
      </c>
      <c r="K4799">
        <v>5</v>
      </c>
      <c r="L4799">
        <v>4</v>
      </c>
      <c r="M4799" t="s">
        <v>98</v>
      </c>
      <c r="N4799">
        <v>0.65600000000000003</v>
      </c>
      <c r="O4799" t="s">
        <v>3571</v>
      </c>
      <c r="Q4799" t="s">
        <v>124</v>
      </c>
      <c r="R4799" t="s">
        <v>3</v>
      </c>
      <c r="S4799">
        <v>2</v>
      </c>
      <c r="T4799">
        <v>1</v>
      </c>
      <c r="U4799">
        <v>1</v>
      </c>
      <c r="V4799">
        <v>0</v>
      </c>
      <c r="W4799">
        <v>0</v>
      </c>
      <c r="X4799">
        <v>1</v>
      </c>
      <c r="Y4799">
        <v>1</v>
      </c>
      <c r="Z4799">
        <v>95</v>
      </c>
      <c r="AA4799">
        <v>87.1</v>
      </c>
      <c r="AB4799">
        <v>3.53</v>
      </c>
      <c r="AC4799">
        <v>1.9</v>
      </c>
      <c r="AD4799">
        <v>-0.01</v>
      </c>
      <c r="AE4799">
        <v>2.02</v>
      </c>
      <c r="AF4799">
        <v>1.55</v>
      </c>
      <c r="AG4799">
        <v>6.0140000000000002</v>
      </c>
      <c r="AH4799">
        <v>10.52</v>
      </c>
      <c r="AI4799">
        <v>8.81</v>
      </c>
      <c r="AJ4799">
        <v>23.8</v>
      </c>
      <c r="AK4799">
        <v>-47.9</v>
      </c>
      <c r="AL4799">
        <v>5.3</v>
      </c>
      <c r="AM4799">
        <v>130.06200000000001</v>
      </c>
      <c r="AN4799">
        <v>2792.06</v>
      </c>
      <c r="AO4799" t="s">
        <v>5159</v>
      </c>
    </row>
    <row r="4800" spans="1:41">
      <c r="A4800" t="s">
        <v>4298</v>
      </c>
      <c r="B4800" t="s">
        <v>90</v>
      </c>
      <c r="C4800" t="s">
        <v>1305</v>
      </c>
      <c r="D4800" t="s">
        <v>92</v>
      </c>
      <c r="E4800" t="s">
        <v>300</v>
      </c>
      <c r="F4800" t="s">
        <v>94</v>
      </c>
      <c r="G4800" t="s">
        <v>95</v>
      </c>
      <c r="H4800">
        <v>22</v>
      </c>
      <c r="I4800" t="s">
        <v>96</v>
      </c>
      <c r="J4800" t="s">
        <v>97</v>
      </c>
      <c r="K4800">
        <v>5</v>
      </c>
      <c r="L4800">
        <v>5</v>
      </c>
      <c r="M4800" t="s">
        <v>115</v>
      </c>
      <c r="N4800">
        <v>0.89300000000000002</v>
      </c>
      <c r="O4800" t="s">
        <v>3571</v>
      </c>
      <c r="Q4800" t="s">
        <v>124</v>
      </c>
      <c r="R4800" t="s">
        <v>3</v>
      </c>
      <c r="S4800">
        <v>2</v>
      </c>
      <c r="T4800">
        <v>2</v>
      </c>
      <c r="U4800">
        <v>1</v>
      </c>
      <c r="V4800">
        <v>0</v>
      </c>
      <c r="W4800">
        <v>0</v>
      </c>
      <c r="X4800">
        <v>1</v>
      </c>
      <c r="Y4800">
        <v>1</v>
      </c>
      <c r="Z4800">
        <v>86.9</v>
      </c>
      <c r="AA4800">
        <v>80.2</v>
      </c>
      <c r="AB4800">
        <v>3.46</v>
      </c>
      <c r="AC4800">
        <v>1.61</v>
      </c>
      <c r="AD4800">
        <v>2.2519999999999998</v>
      </c>
      <c r="AE4800">
        <v>3.355</v>
      </c>
      <c r="AF4800">
        <v>2.137</v>
      </c>
      <c r="AG4800">
        <v>6.1459999999999999</v>
      </c>
      <c r="AH4800">
        <v>1.02</v>
      </c>
      <c r="AI4800">
        <v>3.3</v>
      </c>
      <c r="AJ4800">
        <v>23.8</v>
      </c>
      <c r="AK4800">
        <v>-3.5</v>
      </c>
      <c r="AL4800">
        <v>6.7</v>
      </c>
      <c r="AM4800">
        <v>163.06899999999999</v>
      </c>
      <c r="AN4800">
        <v>654.84</v>
      </c>
      <c r="AO4800" t="s">
        <v>5160</v>
      </c>
    </row>
    <row r="4801" spans="1:41">
      <c r="A4801" t="s">
        <v>4298</v>
      </c>
      <c r="B4801" t="s">
        <v>90</v>
      </c>
      <c r="C4801" t="s">
        <v>1305</v>
      </c>
      <c r="D4801" t="s">
        <v>92</v>
      </c>
      <c r="E4801" t="s">
        <v>300</v>
      </c>
      <c r="F4801" t="s">
        <v>94</v>
      </c>
      <c r="G4801" t="s">
        <v>95</v>
      </c>
      <c r="H4801">
        <v>23</v>
      </c>
      <c r="I4801" t="s">
        <v>107</v>
      </c>
      <c r="J4801" t="s">
        <v>108</v>
      </c>
      <c r="K4801">
        <v>5</v>
      </c>
      <c r="L4801">
        <v>6</v>
      </c>
      <c r="M4801" t="s">
        <v>499</v>
      </c>
      <c r="N4801">
        <v>0.91</v>
      </c>
      <c r="O4801" t="s">
        <v>3571</v>
      </c>
      <c r="Q4801" t="s">
        <v>124</v>
      </c>
      <c r="R4801" t="s">
        <v>3</v>
      </c>
      <c r="S4801">
        <v>3</v>
      </c>
      <c r="T4801">
        <v>2</v>
      </c>
      <c r="U4801">
        <v>1</v>
      </c>
      <c r="V4801">
        <v>0</v>
      </c>
      <c r="W4801">
        <v>0</v>
      </c>
      <c r="X4801">
        <v>1</v>
      </c>
      <c r="Y4801">
        <v>1</v>
      </c>
      <c r="Z4801">
        <v>74.900000000000006</v>
      </c>
      <c r="AA4801">
        <v>67.8</v>
      </c>
      <c r="AB4801">
        <v>3.53</v>
      </c>
      <c r="AC4801">
        <v>1.9</v>
      </c>
      <c r="AD4801">
        <v>1.6E-2</v>
      </c>
      <c r="AE4801">
        <v>2.8679999999999999</v>
      </c>
      <c r="AF4801">
        <v>2.0179999999999998</v>
      </c>
      <c r="AG4801">
        <v>6.3849999999999998</v>
      </c>
      <c r="AH4801">
        <v>-8.4700000000000006</v>
      </c>
      <c r="AI4801">
        <v>-7.78</v>
      </c>
      <c r="AJ4801">
        <v>23.7</v>
      </c>
      <c r="AK4801">
        <v>14.2</v>
      </c>
      <c r="AL4801">
        <v>14.6</v>
      </c>
      <c r="AM4801">
        <v>312.33600000000001</v>
      </c>
      <c r="AN4801">
        <v>1783.4</v>
      </c>
      <c r="AO4801" t="s">
        <v>5161</v>
      </c>
    </row>
    <row r="4802" spans="1:41">
      <c r="A4802" t="s">
        <v>4298</v>
      </c>
      <c r="B4802" t="s">
        <v>90</v>
      </c>
      <c r="C4802" t="s">
        <v>1305</v>
      </c>
      <c r="D4802" t="s">
        <v>92</v>
      </c>
      <c r="E4802" t="s">
        <v>300</v>
      </c>
      <c r="F4802" t="s">
        <v>94</v>
      </c>
      <c r="G4802" t="s">
        <v>95</v>
      </c>
      <c r="H4802">
        <v>24</v>
      </c>
      <c r="I4802" t="s">
        <v>96</v>
      </c>
      <c r="J4802" t="s">
        <v>97</v>
      </c>
      <c r="K4802">
        <v>6</v>
      </c>
      <c r="L4802">
        <v>1</v>
      </c>
      <c r="M4802" t="s">
        <v>98</v>
      </c>
      <c r="N4802">
        <v>0.67</v>
      </c>
      <c r="O4802" t="s">
        <v>263</v>
      </c>
      <c r="Q4802" t="s">
        <v>2866</v>
      </c>
      <c r="R4802" t="s">
        <v>3</v>
      </c>
      <c r="S4802">
        <v>0</v>
      </c>
      <c r="T4802">
        <v>0</v>
      </c>
      <c r="U4802">
        <v>2</v>
      </c>
      <c r="V4802">
        <v>1</v>
      </c>
      <c r="W4802">
        <v>0</v>
      </c>
      <c r="X4802">
        <v>0</v>
      </c>
      <c r="Y4802">
        <v>1</v>
      </c>
      <c r="Z4802">
        <v>94.7</v>
      </c>
      <c r="AA4802">
        <v>86.4</v>
      </c>
      <c r="AB4802">
        <v>3.61</v>
      </c>
      <c r="AC4802">
        <v>1.6</v>
      </c>
      <c r="AD4802">
        <v>-0.82399999999999995</v>
      </c>
      <c r="AE4802">
        <v>3.4180000000000001</v>
      </c>
      <c r="AF4802">
        <v>1.522</v>
      </c>
      <c r="AG4802">
        <v>6.0579999999999998</v>
      </c>
      <c r="AH4802">
        <v>11.34</v>
      </c>
      <c r="AI4802">
        <v>3.99</v>
      </c>
      <c r="AJ4802">
        <v>23.7</v>
      </c>
      <c r="AK4802">
        <v>-37.700000000000003</v>
      </c>
      <c r="AL4802">
        <v>6.7</v>
      </c>
      <c r="AM4802">
        <v>109.544</v>
      </c>
      <c r="AN4802">
        <v>2425.83</v>
      </c>
      <c r="AO4802" t="s">
        <v>5162</v>
      </c>
    </row>
    <row r="4803" spans="1:41">
      <c r="A4803" t="s">
        <v>4298</v>
      </c>
      <c r="B4803" t="s">
        <v>90</v>
      </c>
      <c r="C4803" t="s">
        <v>1305</v>
      </c>
      <c r="D4803" t="s">
        <v>92</v>
      </c>
      <c r="E4803" t="s">
        <v>300</v>
      </c>
      <c r="F4803" t="s">
        <v>94</v>
      </c>
      <c r="G4803" t="s">
        <v>95</v>
      </c>
      <c r="H4803">
        <v>25</v>
      </c>
      <c r="I4803" t="s">
        <v>103</v>
      </c>
      <c r="J4803" t="s">
        <v>104</v>
      </c>
      <c r="K4803">
        <v>6</v>
      </c>
      <c r="L4803">
        <v>2</v>
      </c>
      <c r="M4803" t="s">
        <v>499</v>
      </c>
      <c r="N4803">
        <v>0.90900000000000003</v>
      </c>
      <c r="O4803" t="s">
        <v>263</v>
      </c>
      <c r="Q4803" t="s">
        <v>2866</v>
      </c>
      <c r="R4803" t="s">
        <v>3</v>
      </c>
      <c r="S4803">
        <v>1</v>
      </c>
      <c r="T4803">
        <v>0</v>
      </c>
      <c r="U4803">
        <v>2</v>
      </c>
      <c r="V4803">
        <v>1</v>
      </c>
      <c r="W4803">
        <v>0</v>
      </c>
      <c r="X4803">
        <v>0</v>
      </c>
      <c r="Y4803">
        <v>1</v>
      </c>
      <c r="Z4803">
        <v>76.5</v>
      </c>
      <c r="AA4803">
        <v>69.8</v>
      </c>
      <c r="AB4803">
        <v>3.44</v>
      </c>
      <c r="AC4803">
        <v>1.58</v>
      </c>
      <c r="AD4803">
        <v>0.96299999999999997</v>
      </c>
      <c r="AE4803">
        <v>2.6240000000000001</v>
      </c>
      <c r="AF4803">
        <v>2.1440000000000001</v>
      </c>
      <c r="AG4803">
        <v>6.2539999999999996</v>
      </c>
      <c r="AH4803">
        <v>-7.8</v>
      </c>
      <c r="AI4803">
        <v>-6.59</v>
      </c>
      <c r="AJ4803">
        <v>23.7</v>
      </c>
      <c r="AK4803">
        <v>13.7</v>
      </c>
      <c r="AL4803">
        <v>13.5</v>
      </c>
      <c r="AM4803">
        <v>309.92099999999999</v>
      </c>
      <c r="AN4803">
        <v>1635.09</v>
      </c>
      <c r="AO4803" t="s">
        <v>5163</v>
      </c>
    </row>
    <row r="4804" spans="1:41">
      <c r="A4804" t="s">
        <v>4298</v>
      </c>
      <c r="B4804" t="s">
        <v>90</v>
      </c>
      <c r="C4804" t="s">
        <v>1305</v>
      </c>
      <c r="D4804" t="s">
        <v>92</v>
      </c>
      <c r="E4804" t="s">
        <v>300</v>
      </c>
      <c r="F4804" t="s">
        <v>94</v>
      </c>
      <c r="G4804" t="s">
        <v>95</v>
      </c>
      <c r="H4804">
        <v>26</v>
      </c>
      <c r="I4804" t="s">
        <v>96</v>
      </c>
      <c r="J4804" t="s">
        <v>97</v>
      </c>
      <c r="K4804">
        <v>6</v>
      </c>
      <c r="L4804">
        <v>3</v>
      </c>
      <c r="M4804" t="s">
        <v>508</v>
      </c>
      <c r="N4804">
        <v>0.501</v>
      </c>
      <c r="O4804" t="s">
        <v>263</v>
      </c>
      <c r="Q4804" t="s">
        <v>2866</v>
      </c>
      <c r="R4804" t="s">
        <v>3</v>
      </c>
      <c r="S4804">
        <v>1</v>
      </c>
      <c r="T4804">
        <v>1</v>
      </c>
      <c r="U4804">
        <v>2</v>
      </c>
      <c r="V4804">
        <v>1</v>
      </c>
      <c r="W4804">
        <v>0</v>
      </c>
      <c r="X4804">
        <v>0</v>
      </c>
      <c r="Y4804">
        <v>1</v>
      </c>
      <c r="Z4804">
        <v>94.4</v>
      </c>
      <c r="AA4804">
        <v>84.9</v>
      </c>
      <c r="AB4804">
        <v>3.47</v>
      </c>
      <c r="AC4804">
        <v>1.47</v>
      </c>
      <c r="AD4804">
        <v>-0.214</v>
      </c>
      <c r="AE4804">
        <v>3.548</v>
      </c>
      <c r="AF4804">
        <v>1.544</v>
      </c>
      <c r="AG4804">
        <v>6.0439999999999996</v>
      </c>
      <c r="AH4804">
        <v>11.48</v>
      </c>
      <c r="AI4804">
        <v>5.33</v>
      </c>
      <c r="AJ4804">
        <v>23.6</v>
      </c>
      <c r="AK4804">
        <v>-40.200000000000003</v>
      </c>
      <c r="AL4804">
        <v>6.5</v>
      </c>
      <c r="AM4804">
        <v>115.084</v>
      </c>
      <c r="AN4804">
        <v>2507.5300000000002</v>
      </c>
      <c r="AO4804" t="s">
        <v>5164</v>
      </c>
    </row>
    <row r="4805" spans="1:41">
      <c r="A4805" t="s">
        <v>4298</v>
      </c>
      <c r="B4805" t="s">
        <v>90</v>
      </c>
      <c r="C4805" t="s">
        <v>1305</v>
      </c>
      <c r="D4805" t="s">
        <v>92</v>
      </c>
      <c r="E4805" t="s">
        <v>300</v>
      </c>
      <c r="F4805" t="s">
        <v>94</v>
      </c>
      <c r="G4805" t="s">
        <v>95</v>
      </c>
      <c r="H4805">
        <v>27</v>
      </c>
      <c r="I4805" t="s">
        <v>107</v>
      </c>
      <c r="J4805" t="s">
        <v>108</v>
      </c>
      <c r="K4805">
        <v>6</v>
      </c>
      <c r="L4805">
        <v>4</v>
      </c>
      <c r="M4805" t="s">
        <v>499</v>
      </c>
      <c r="N4805">
        <v>0.91</v>
      </c>
      <c r="O4805" t="s">
        <v>263</v>
      </c>
      <c r="P4805" t="s">
        <v>141</v>
      </c>
      <c r="Q4805" t="s">
        <v>2866</v>
      </c>
      <c r="R4805" t="s">
        <v>3</v>
      </c>
      <c r="S4805">
        <v>2</v>
      </c>
      <c r="T4805">
        <v>1</v>
      </c>
      <c r="U4805">
        <v>2</v>
      </c>
      <c r="V4805">
        <v>1</v>
      </c>
      <c r="W4805">
        <v>0</v>
      </c>
      <c r="X4805">
        <v>0</v>
      </c>
      <c r="Y4805">
        <v>1</v>
      </c>
      <c r="Z4805">
        <v>74.599999999999994</v>
      </c>
      <c r="AA4805">
        <v>67.5</v>
      </c>
      <c r="AB4805">
        <v>3.61</v>
      </c>
      <c r="AC4805">
        <v>1.66</v>
      </c>
      <c r="AD4805">
        <v>-0.27900000000000003</v>
      </c>
      <c r="AE4805">
        <v>2.056</v>
      </c>
      <c r="AF4805">
        <v>1.94</v>
      </c>
      <c r="AG4805">
        <v>6.2290000000000001</v>
      </c>
      <c r="AH4805">
        <v>-10.46</v>
      </c>
      <c r="AI4805">
        <v>-7.55</v>
      </c>
      <c r="AJ4805">
        <v>23.7</v>
      </c>
      <c r="AK4805">
        <v>17.100000000000001</v>
      </c>
      <c r="AL4805">
        <v>15</v>
      </c>
      <c r="AM4805">
        <v>305.59800000000001</v>
      </c>
      <c r="AN4805">
        <v>1987.15</v>
      </c>
      <c r="AO4805" t="s">
        <v>5165</v>
      </c>
    </row>
    <row r="4806" spans="1:41">
      <c r="A4806" t="s">
        <v>4298</v>
      </c>
      <c r="B4806" t="s">
        <v>90</v>
      </c>
      <c r="C4806" t="s">
        <v>1305</v>
      </c>
      <c r="D4806" t="s">
        <v>92</v>
      </c>
      <c r="E4806" t="s">
        <v>300</v>
      </c>
      <c r="F4806" t="s">
        <v>94</v>
      </c>
      <c r="G4806" t="s">
        <v>95</v>
      </c>
      <c r="H4806">
        <v>28</v>
      </c>
      <c r="I4806" t="s">
        <v>96</v>
      </c>
      <c r="J4806" t="s">
        <v>97</v>
      </c>
      <c r="K4806">
        <v>7</v>
      </c>
      <c r="L4806">
        <v>1</v>
      </c>
      <c r="M4806" t="s">
        <v>98</v>
      </c>
      <c r="N4806">
        <v>0.90900000000000003</v>
      </c>
      <c r="O4806" t="s">
        <v>123</v>
      </c>
      <c r="Q4806" t="s">
        <v>5166</v>
      </c>
      <c r="R4806" t="s">
        <v>3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2</v>
      </c>
      <c r="Z4806">
        <v>92.3</v>
      </c>
      <c r="AA4806">
        <v>84</v>
      </c>
      <c r="AB4806">
        <v>3.1</v>
      </c>
      <c r="AC4806">
        <v>1.38</v>
      </c>
      <c r="AD4806">
        <v>-1.879</v>
      </c>
      <c r="AE4806">
        <v>1.6739999999999999</v>
      </c>
      <c r="AF4806">
        <v>1.4039999999999999</v>
      </c>
      <c r="AG4806">
        <v>6.0119999999999996</v>
      </c>
      <c r="AH4806">
        <v>9.65</v>
      </c>
      <c r="AI4806">
        <v>9.5399999999999991</v>
      </c>
      <c r="AJ4806">
        <v>23.7</v>
      </c>
      <c r="AK4806">
        <v>-41</v>
      </c>
      <c r="AL4806">
        <v>5</v>
      </c>
      <c r="AM4806">
        <v>134.80699999999999</v>
      </c>
      <c r="AN4806">
        <v>2654.85</v>
      </c>
      <c r="AO4806" t="s">
        <v>5167</v>
      </c>
    </row>
    <row r="4807" spans="1:41">
      <c r="A4807" t="s">
        <v>4298</v>
      </c>
      <c r="B4807" t="s">
        <v>90</v>
      </c>
      <c r="C4807" t="s">
        <v>1305</v>
      </c>
      <c r="D4807" t="s">
        <v>92</v>
      </c>
      <c r="E4807" t="s">
        <v>300</v>
      </c>
      <c r="F4807" t="s">
        <v>94</v>
      </c>
      <c r="G4807" t="s">
        <v>95</v>
      </c>
      <c r="H4807">
        <v>29</v>
      </c>
      <c r="I4807" t="s">
        <v>127</v>
      </c>
      <c r="J4807" t="s">
        <v>104</v>
      </c>
      <c r="K4807">
        <v>7</v>
      </c>
      <c r="L4807">
        <v>2</v>
      </c>
      <c r="M4807" t="s">
        <v>98</v>
      </c>
      <c r="N4807">
        <v>0.89</v>
      </c>
      <c r="O4807" t="s">
        <v>123</v>
      </c>
      <c r="Q4807" t="s">
        <v>5166</v>
      </c>
      <c r="R4807" t="s">
        <v>3</v>
      </c>
      <c r="S4807">
        <v>1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2</v>
      </c>
      <c r="Z4807">
        <v>91.9</v>
      </c>
      <c r="AA4807">
        <v>83.5</v>
      </c>
      <c r="AB4807">
        <v>3.35</v>
      </c>
      <c r="AC4807">
        <v>1.8</v>
      </c>
      <c r="AD4807">
        <v>0.70499999999999996</v>
      </c>
      <c r="AE4807">
        <v>3.39</v>
      </c>
      <c r="AF4807">
        <v>1.927</v>
      </c>
      <c r="AG4807">
        <v>6.0949999999999998</v>
      </c>
      <c r="AH4807">
        <v>10.050000000000001</v>
      </c>
      <c r="AI4807">
        <v>9.5</v>
      </c>
      <c r="AJ4807">
        <v>23.7</v>
      </c>
      <c r="AK4807">
        <v>-46</v>
      </c>
      <c r="AL4807">
        <v>5.2</v>
      </c>
      <c r="AM4807">
        <v>133.523</v>
      </c>
      <c r="AN4807">
        <v>2699.65</v>
      </c>
      <c r="AO4807" t="s">
        <v>5168</v>
      </c>
    </row>
    <row r="4808" spans="1:41">
      <c r="A4808" t="s">
        <v>4298</v>
      </c>
      <c r="B4808" t="s">
        <v>90</v>
      </c>
      <c r="C4808" t="s">
        <v>1305</v>
      </c>
      <c r="D4808" t="s">
        <v>92</v>
      </c>
      <c r="E4808" t="s">
        <v>300</v>
      </c>
      <c r="F4808" t="s">
        <v>94</v>
      </c>
      <c r="G4808" t="s">
        <v>95</v>
      </c>
      <c r="H4808">
        <v>30</v>
      </c>
      <c r="I4808" t="s">
        <v>127</v>
      </c>
      <c r="J4808" t="s">
        <v>104</v>
      </c>
      <c r="K4808">
        <v>7</v>
      </c>
      <c r="L4808">
        <v>3</v>
      </c>
      <c r="M4808" t="s">
        <v>499</v>
      </c>
      <c r="N4808">
        <v>0.90600000000000003</v>
      </c>
      <c r="O4808" t="s">
        <v>123</v>
      </c>
      <c r="Q4808" t="s">
        <v>5166</v>
      </c>
      <c r="R4808" t="s">
        <v>3</v>
      </c>
      <c r="S4808">
        <v>1</v>
      </c>
      <c r="T4808">
        <v>1</v>
      </c>
      <c r="U4808">
        <v>0</v>
      </c>
      <c r="V4808">
        <v>0</v>
      </c>
      <c r="W4808">
        <v>0</v>
      </c>
      <c r="X4808">
        <v>0</v>
      </c>
      <c r="Y4808">
        <v>2</v>
      </c>
      <c r="Z4808">
        <v>74.400000000000006</v>
      </c>
      <c r="AA4808">
        <v>68.5</v>
      </c>
      <c r="AB4808">
        <v>3.35</v>
      </c>
      <c r="AC4808">
        <v>1.8</v>
      </c>
      <c r="AD4808">
        <v>0.69399999999999995</v>
      </c>
      <c r="AE4808">
        <v>2.9510000000000001</v>
      </c>
      <c r="AF4808">
        <v>2.109</v>
      </c>
      <c r="AG4808">
        <v>6.4</v>
      </c>
      <c r="AH4808">
        <v>-2.2400000000000002</v>
      </c>
      <c r="AI4808">
        <v>-3.91</v>
      </c>
      <c r="AJ4808">
        <v>23.8</v>
      </c>
      <c r="AK4808">
        <v>4.8</v>
      </c>
      <c r="AL4808">
        <v>12.5</v>
      </c>
      <c r="AM4808">
        <v>329.75</v>
      </c>
      <c r="AN4808">
        <v>704.73500000000001</v>
      </c>
      <c r="AO4808" t="s">
        <v>5169</v>
      </c>
    </row>
    <row r="4809" spans="1:41">
      <c r="A4809" t="s">
        <v>4298</v>
      </c>
      <c r="B4809" t="s">
        <v>90</v>
      </c>
      <c r="C4809" t="s">
        <v>1305</v>
      </c>
      <c r="D4809" t="s">
        <v>92</v>
      </c>
      <c r="E4809" t="s">
        <v>300</v>
      </c>
      <c r="F4809" t="s">
        <v>94</v>
      </c>
      <c r="G4809" t="s">
        <v>95</v>
      </c>
      <c r="H4809">
        <v>31</v>
      </c>
      <c r="I4809" t="s">
        <v>103</v>
      </c>
      <c r="J4809" t="s">
        <v>104</v>
      </c>
      <c r="K4809">
        <v>7</v>
      </c>
      <c r="L4809">
        <v>4</v>
      </c>
      <c r="M4809" t="s">
        <v>508</v>
      </c>
      <c r="N4809">
        <v>0.76900000000000002</v>
      </c>
      <c r="O4809" t="s">
        <v>123</v>
      </c>
      <c r="Q4809" t="s">
        <v>5166</v>
      </c>
      <c r="R4809" t="s">
        <v>3</v>
      </c>
      <c r="S4809">
        <v>1</v>
      </c>
      <c r="T4809">
        <v>2</v>
      </c>
      <c r="U4809">
        <v>0</v>
      </c>
      <c r="V4809">
        <v>0</v>
      </c>
      <c r="W4809">
        <v>0</v>
      </c>
      <c r="X4809">
        <v>0</v>
      </c>
      <c r="Y4809">
        <v>2</v>
      </c>
      <c r="Z4809">
        <v>93.4</v>
      </c>
      <c r="AA4809">
        <v>85.7</v>
      </c>
      <c r="AB4809">
        <v>3.2</v>
      </c>
      <c r="AC4809">
        <v>1.49</v>
      </c>
      <c r="AD4809">
        <v>-1.288</v>
      </c>
      <c r="AE4809">
        <v>2.2570000000000001</v>
      </c>
      <c r="AF4809">
        <v>1.3640000000000001</v>
      </c>
      <c r="AG4809">
        <v>6.0250000000000004</v>
      </c>
      <c r="AH4809">
        <v>12</v>
      </c>
      <c r="AI4809">
        <v>7.25</v>
      </c>
      <c r="AJ4809">
        <v>23.8</v>
      </c>
      <c r="AK4809">
        <v>-45.2</v>
      </c>
      <c r="AL4809">
        <v>6.1</v>
      </c>
      <c r="AM4809">
        <v>121.295</v>
      </c>
      <c r="AN4809">
        <v>2805.84</v>
      </c>
      <c r="AO4809" t="s">
        <v>5170</v>
      </c>
    </row>
    <row r="4810" spans="1:41">
      <c r="A4810" t="s">
        <v>4298</v>
      </c>
      <c r="B4810" t="s">
        <v>90</v>
      </c>
      <c r="C4810" t="s">
        <v>1305</v>
      </c>
      <c r="D4810" t="s">
        <v>92</v>
      </c>
      <c r="E4810" t="s">
        <v>300</v>
      </c>
      <c r="F4810" t="s">
        <v>94</v>
      </c>
      <c r="G4810" t="s">
        <v>95</v>
      </c>
      <c r="H4810">
        <v>32</v>
      </c>
      <c r="I4810" t="s">
        <v>103</v>
      </c>
      <c r="J4810" t="s">
        <v>104</v>
      </c>
      <c r="K4810">
        <v>8</v>
      </c>
      <c r="L4810">
        <v>1</v>
      </c>
      <c r="M4810" t="s">
        <v>98</v>
      </c>
      <c r="N4810">
        <v>0.65</v>
      </c>
      <c r="O4810" t="s">
        <v>99</v>
      </c>
      <c r="Q4810" t="s">
        <v>2868</v>
      </c>
      <c r="R4810" t="s">
        <v>3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0</v>
      </c>
      <c r="Y4810">
        <v>2</v>
      </c>
      <c r="Z4810">
        <v>93.6</v>
      </c>
      <c r="AA4810">
        <v>85.4</v>
      </c>
      <c r="AB4810">
        <v>3.26</v>
      </c>
      <c r="AC4810">
        <v>1.42</v>
      </c>
      <c r="AD4810">
        <v>-0.50900000000000001</v>
      </c>
      <c r="AE4810">
        <v>2.661</v>
      </c>
      <c r="AF4810">
        <v>1.6160000000000001</v>
      </c>
      <c r="AG4810">
        <v>6.05</v>
      </c>
      <c r="AH4810">
        <v>10.7</v>
      </c>
      <c r="AI4810">
        <v>8.14</v>
      </c>
      <c r="AJ4810">
        <v>23.7</v>
      </c>
      <c r="AK4810">
        <v>-44.5</v>
      </c>
      <c r="AL4810">
        <v>5.5</v>
      </c>
      <c r="AM4810">
        <v>127.392</v>
      </c>
      <c r="AN4810">
        <v>2683.56</v>
      </c>
      <c r="AO4810" t="s">
        <v>5171</v>
      </c>
    </row>
    <row r="4811" spans="1:41">
      <c r="A4811" t="s">
        <v>4298</v>
      </c>
      <c r="B4811" t="s">
        <v>90</v>
      </c>
      <c r="C4811" t="s">
        <v>1305</v>
      </c>
      <c r="D4811" t="s">
        <v>92</v>
      </c>
      <c r="E4811" t="s">
        <v>300</v>
      </c>
      <c r="F4811" t="s">
        <v>94</v>
      </c>
      <c r="G4811" t="s">
        <v>95</v>
      </c>
      <c r="H4811">
        <v>33</v>
      </c>
      <c r="I4811" t="s">
        <v>107</v>
      </c>
      <c r="J4811" t="s">
        <v>108</v>
      </c>
      <c r="K4811">
        <v>8</v>
      </c>
      <c r="L4811">
        <v>2</v>
      </c>
      <c r="M4811" t="s">
        <v>499</v>
      </c>
      <c r="N4811">
        <v>0.90200000000000002</v>
      </c>
      <c r="O4811" t="s">
        <v>99</v>
      </c>
      <c r="P4811" t="s">
        <v>109</v>
      </c>
      <c r="Q4811" t="s">
        <v>2868</v>
      </c>
      <c r="R4811" t="s">
        <v>3</v>
      </c>
      <c r="S4811">
        <v>0</v>
      </c>
      <c r="T4811">
        <v>1</v>
      </c>
      <c r="U4811">
        <v>1</v>
      </c>
      <c r="V4811">
        <v>0</v>
      </c>
      <c r="W4811">
        <v>0</v>
      </c>
      <c r="X4811">
        <v>0</v>
      </c>
      <c r="Y4811">
        <v>2</v>
      </c>
      <c r="Z4811">
        <v>78.5</v>
      </c>
      <c r="AA4811">
        <v>71.3</v>
      </c>
      <c r="AB4811">
        <v>3.35</v>
      </c>
      <c r="AC4811">
        <v>1.59</v>
      </c>
      <c r="AD4811">
        <v>4.4999999999999998E-2</v>
      </c>
      <c r="AE4811">
        <v>2.673</v>
      </c>
      <c r="AF4811">
        <v>2.012</v>
      </c>
      <c r="AG4811">
        <v>6.327</v>
      </c>
      <c r="AH4811">
        <v>-3.73</v>
      </c>
      <c r="AI4811">
        <v>-3.14</v>
      </c>
      <c r="AJ4811">
        <v>23.7</v>
      </c>
      <c r="AK4811">
        <v>8.6999999999999993</v>
      </c>
      <c r="AL4811">
        <v>11.5</v>
      </c>
      <c r="AM4811">
        <v>309.58499999999998</v>
      </c>
      <c r="AN4811">
        <v>797.31799999999998</v>
      </c>
      <c r="AO4811" t="s">
        <v>5172</v>
      </c>
    </row>
    <row r="4812" spans="1:41">
      <c r="A4812" t="s">
        <v>4298</v>
      </c>
      <c r="B4812" t="s">
        <v>90</v>
      </c>
      <c r="C4812" t="s">
        <v>1305</v>
      </c>
      <c r="D4812" t="s">
        <v>92</v>
      </c>
      <c r="E4812" t="s">
        <v>300</v>
      </c>
      <c r="F4812" t="s">
        <v>94</v>
      </c>
      <c r="G4812" t="s">
        <v>95</v>
      </c>
      <c r="H4812">
        <v>34</v>
      </c>
      <c r="I4812" t="s">
        <v>96</v>
      </c>
      <c r="J4812" t="s">
        <v>97</v>
      </c>
      <c r="K4812">
        <v>9</v>
      </c>
      <c r="L4812">
        <v>1</v>
      </c>
      <c r="M4812" t="s">
        <v>98</v>
      </c>
      <c r="N4812">
        <v>0.54800000000000004</v>
      </c>
      <c r="O4812" t="s">
        <v>111</v>
      </c>
      <c r="Q4812" t="s">
        <v>5173</v>
      </c>
      <c r="R4812" t="s">
        <v>3</v>
      </c>
      <c r="S4812">
        <v>0</v>
      </c>
      <c r="T4812">
        <v>0</v>
      </c>
      <c r="U4812">
        <v>2</v>
      </c>
      <c r="V4812">
        <v>0</v>
      </c>
      <c r="W4812">
        <v>0</v>
      </c>
      <c r="X4812">
        <v>0</v>
      </c>
      <c r="Y4812">
        <v>2</v>
      </c>
      <c r="Z4812">
        <v>93.2</v>
      </c>
      <c r="AA4812">
        <v>84.8</v>
      </c>
      <c r="AB4812">
        <v>3.47</v>
      </c>
      <c r="AC4812">
        <v>1.52</v>
      </c>
      <c r="AD4812">
        <v>1.1519999999999999</v>
      </c>
      <c r="AE4812">
        <v>3.3769999999999998</v>
      </c>
      <c r="AF4812">
        <v>1.768</v>
      </c>
      <c r="AG4812">
        <v>6.0990000000000002</v>
      </c>
      <c r="AH4812">
        <v>10.94</v>
      </c>
      <c r="AI4812">
        <v>9.51</v>
      </c>
      <c r="AJ4812">
        <v>23.7</v>
      </c>
      <c r="AK4812">
        <v>-50.8</v>
      </c>
      <c r="AL4812">
        <v>5.4</v>
      </c>
      <c r="AM4812">
        <v>131.125</v>
      </c>
      <c r="AN4812">
        <v>2873.53</v>
      </c>
      <c r="AO4812" t="s">
        <v>5174</v>
      </c>
    </row>
    <row r="4813" spans="1:41">
      <c r="A4813" t="s">
        <v>4298</v>
      </c>
      <c r="B4813" t="s">
        <v>90</v>
      </c>
      <c r="C4813" t="s">
        <v>1305</v>
      </c>
      <c r="D4813" t="s">
        <v>92</v>
      </c>
      <c r="E4813" t="s">
        <v>300</v>
      </c>
      <c r="F4813" t="s">
        <v>94</v>
      </c>
      <c r="G4813" t="s">
        <v>95</v>
      </c>
      <c r="H4813">
        <v>35</v>
      </c>
      <c r="I4813" t="s">
        <v>103</v>
      </c>
      <c r="J4813" t="s">
        <v>104</v>
      </c>
      <c r="K4813">
        <v>9</v>
      </c>
      <c r="L4813">
        <v>2</v>
      </c>
      <c r="M4813" t="s">
        <v>508</v>
      </c>
      <c r="N4813">
        <v>0.55200000000000005</v>
      </c>
      <c r="O4813" t="s">
        <v>111</v>
      </c>
      <c r="Q4813" t="s">
        <v>5173</v>
      </c>
      <c r="R4813" t="s">
        <v>3</v>
      </c>
      <c r="S4813">
        <v>1</v>
      </c>
      <c r="T4813">
        <v>0</v>
      </c>
      <c r="U4813">
        <v>2</v>
      </c>
      <c r="V4813">
        <v>0</v>
      </c>
      <c r="W4813">
        <v>0</v>
      </c>
      <c r="X4813">
        <v>0</v>
      </c>
      <c r="Y4813">
        <v>2</v>
      </c>
      <c r="Z4813">
        <v>92.7</v>
      </c>
      <c r="AA4813">
        <v>85.6</v>
      </c>
      <c r="AB4813">
        <v>3.36</v>
      </c>
      <c r="AC4813">
        <v>1.48</v>
      </c>
      <c r="AD4813">
        <v>-5.6000000000000001E-2</v>
      </c>
      <c r="AE4813">
        <v>3.052</v>
      </c>
      <c r="AF4813">
        <v>1.645</v>
      </c>
      <c r="AG4813">
        <v>5.9850000000000003</v>
      </c>
      <c r="AH4813">
        <v>11.6</v>
      </c>
      <c r="AI4813">
        <v>6.89</v>
      </c>
      <c r="AJ4813">
        <v>23.8</v>
      </c>
      <c r="AK4813">
        <v>-44.8</v>
      </c>
      <c r="AL4813">
        <v>6.1</v>
      </c>
      <c r="AM4813">
        <v>120.877</v>
      </c>
      <c r="AN4813">
        <v>2702.65</v>
      </c>
      <c r="AO4813" t="s">
        <v>5175</v>
      </c>
    </row>
    <row r="4814" spans="1:41">
      <c r="A4814" t="s">
        <v>4298</v>
      </c>
      <c r="B4814" t="s">
        <v>90</v>
      </c>
      <c r="C4814" t="s">
        <v>1305</v>
      </c>
      <c r="D4814" t="s">
        <v>92</v>
      </c>
      <c r="E4814" t="s">
        <v>300</v>
      </c>
      <c r="F4814" t="s">
        <v>94</v>
      </c>
      <c r="G4814" t="s">
        <v>95</v>
      </c>
      <c r="H4814">
        <v>36</v>
      </c>
      <c r="I4814" t="s">
        <v>96</v>
      </c>
      <c r="J4814" t="s">
        <v>97</v>
      </c>
      <c r="K4814">
        <v>9</v>
      </c>
      <c r="L4814">
        <v>3</v>
      </c>
      <c r="M4814" t="s">
        <v>508</v>
      </c>
      <c r="N4814">
        <v>0.75800000000000001</v>
      </c>
      <c r="O4814" t="s">
        <v>111</v>
      </c>
      <c r="Q4814" t="s">
        <v>5173</v>
      </c>
      <c r="R4814" t="s">
        <v>3</v>
      </c>
      <c r="S4814">
        <v>1</v>
      </c>
      <c r="T4814">
        <v>1</v>
      </c>
      <c r="U4814">
        <v>2</v>
      </c>
      <c r="V4814">
        <v>0</v>
      </c>
      <c r="W4814">
        <v>0</v>
      </c>
      <c r="X4814">
        <v>0</v>
      </c>
      <c r="Y4814">
        <v>2</v>
      </c>
      <c r="Z4814">
        <v>94.4</v>
      </c>
      <c r="AA4814">
        <v>85.7</v>
      </c>
      <c r="AB4814">
        <v>3.47</v>
      </c>
      <c r="AC4814">
        <v>1.6</v>
      </c>
      <c r="AD4814">
        <v>1.6</v>
      </c>
      <c r="AE4814">
        <v>2.8580000000000001</v>
      </c>
      <c r="AF4814">
        <v>1.766</v>
      </c>
      <c r="AG4814">
        <v>6.0709999999999997</v>
      </c>
      <c r="AH4814">
        <v>11.5</v>
      </c>
      <c r="AI4814">
        <v>8.77</v>
      </c>
      <c r="AJ4814">
        <v>23.7</v>
      </c>
      <c r="AK4814">
        <v>-50.8</v>
      </c>
      <c r="AL4814">
        <v>5.7</v>
      </c>
      <c r="AM4814">
        <v>127.438</v>
      </c>
      <c r="AN4814">
        <v>2891.44</v>
      </c>
      <c r="AO4814" t="s">
        <v>5176</v>
      </c>
    </row>
    <row r="4815" spans="1:41">
      <c r="A4815" t="s">
        <v>4298</v>
      </c>
      <c r="B4815" t="s">
        <v>90</v>
      </c>
      <c r="C4815" t="s">
        <v>1305</v>
      </c>
      <c r="D4815" t="s">
        <v>92</v>
      </c>
      <c r="E4815" t="s">
        <v>300</v>
      </c>
      <c r="F4815" t="s">
        <v>94</v>
      </c>
      <c r="G4815" t="s">
        <v>95</v>
      </c>
      <c r="H4815">
        <v>37</v>
      </c>
      <c r="I4815" t="s">
        <v>107</v>
      </c>
      <c r="J4815" t="s">
        <v>108</v>
      </c>
      <c r="K4815">
        <v>9</v>
      </c>
      <c r="L4815">
        <v>4</v>
      </c>
      <c r="M4815" t="s">
        <v>98</v>
      </c>
      <c r="N4815">
        <v>0.496</v>
      </c>
      <c r="O4815" t="s">
        <v>111</v>
      </c>
      <c r="P4815" t="s">
        <v>112</v>
      </c>
      <c r="Q4815" t="s">
        <v>5173</v>
      </c>
      <c r="R4815" t="s">
        <v>3</v>
      </c>
      <c r="S4815">
        <v>2</v>
      </c>
      <c r="T4815">
        <v>1</v>
      </c>
      <c r="U4815">
        <v>2</v>
      </c>
      <c r="V4815">
        <v>0</v>
      </c>
      <c r="W4815">
        <v>0</v>
      </c>
      <c r="X4815">
        <v>0</v>
      </c>
      <c r="Y4815">
        <v>2</v>
      </c>
      <c r="Z4815">
        <v>93</v>
      </c>
      <c r="AA4815">
        <v>85.3</v>
      </c>
      <c r="AB4815">
        <v>3.51</v>
      </c>
      <c r="AC4815">
        <v>1.71</v>
      </c>
      <c r="AD4815">
        <v>0.64800000000000002</v>
      </c>
      <c r="AE4815">
        <v>3.371</v>
      </c>
      <c r="AF4815">
        <v>1.786</v>
      </c>
      <c r="AG4815">
        <v>6.0469999999999997</v>
      </c>
      <c r="AH4815">
        <v>11.31</v>
      </c>
      <c r="AI4815">
        <v>6.43</v>
      </c>
      <c r="AJ4815">
        <v>23.8</v>
      </c>
      <c r="AK4815">
        <v>-43.2</v>
      </c>
      <c r="AL4815">
        <v>6.2</v>
      </c>
      <c r="AM4815">
        <v>119.79900000000001</v>
      </c>
      <c r="AN4815">
        <v>2594.6799999999998</v>
      </c>
      <c r="AO4815" t="s">
        <v>5177</v>
      </c>
    </row>
    <row r="4816" spans="1:41">
      <c r="A4816" t="s">
        <v>4298</v>
      </c>
      <c r="B4816" t="s">
        <v>90</v>
      </c>
      <c r="C4816" t="s">
        <v>1305</v>
      </c>
      <c r="D4816" t="s">
        <v>92</v>
      </c>
      <c r="E4816" t="s">
        <v>300</v>
      </c>
      <c r="F4816" t="s">
        <v>94</v>
      </c>
      <c r="G4816" t="s">
        <v>95</v>
      </c>
      <c r="H4816">
        <v>38</v>
      </c>
      <c r="I4816" t="s">
        <v>103</v>
      </c>
      <c r="J4816" t="s">
        <v>104</v>
      </c>
      <c r="K4816">
        <v>10</v>
      </c>
      <c r="L4816">
        <v>1</v>
      </c>
      <c r="M4816" t="s">
        <v>98</v>
      </c>
      <c r="N4816">
        <v>0.66600000000000004</v>
      </c>
      <c r="O4816" t="s">
        <v>210</v>
      </c>
      <c r="Q4816" t="s">
        <v>3832</v>
      </c>
      <c r="R4816" t="s">
        <v>3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3</v>
      </c>
      <c r="Z4816">
        <v>91.8</v>
      </c>
      <c r="AA4816">
        <v>84.4</v>
      </c>
      <c r="AB4816">
        <v>2.95</v>
      </c>
      <c r="AC4816">
        <v>1.46</v>
      </c>
      <c r="AD4816">
        <v>-0.34899999999999998</v>
      </c>
      <c r="AE4816">
        <v>2.3319999999999999</v>
      </c>
      <c r="AF4816">
        <v>1.5269999999999999</v>
      </c>
      <c r="AG4816">
        <v>6.0739999999999998</v>
      </c>
      <c r="AH4816">
        <v>10.67</v>
      </c>
      <c r="AI4816">
        <v>8.52</v>
      </c>
      <c r="AJ4816">
        <v>23.8</v>
      </c>
      <c r="AK4816">
        <v>-44.2</v>
      </c>
      <c r="AL4816">
        <v>5.6</v>
      </c>
      <c r="AM4816">
        <v>128.732</v>
      </c>
      <c r="AN4816">
        <v>2691.44</v>
      </c>
      <c r="AO4816" t="s">
        <v>5178</v>
      </c>
    </row>
    <row r="4817" spans="1:41">
      <c r="A4817" t="s">
        <v>4298</v>
      </c>
      <c r="B4817" t="s">
        <v>90</v>
      </c>
      <c r="C4817" t="s">
        <v>1305</v>
      </c>
      <c r="D4817" t="s">
        <v>92</v>
      </c>
      <c r="E4817" t="s">
        <v>300</v>
      </c>
      <c r="F4817" t="s">
        <v>94</v>
      </c>
      <c r="G4817" t="s">
        <v>95</v>
      </c>
      <c r="H4817">
        <v>39</v>
      </c>
      <c r="I4817" t="s">
        <v>103</v>
      </c>
      <c r="J4817" t="s">
        <v>104</v>
      </c>
      <c r="K4817">
        <v>10</v>
      </c>
      <c r="L4817">
        <v>2</v>
      </c>
      <c r="M4817" t="s">
        <v>98</v>
      </c>
      <c r="N4817">
        <v>0.81100000000000005</v>
      </c>
      <c r="O4817" t="s">
        <v>210</v>
      </c>
      <c r="Q4817" t="s">
        <v>3832</v>
      </c>
      <c r="R4817" t="s">
        <v>3</v>
      </c>
      <c r="S4817">
        <v>0</v>
      </c>
      <c r="T4817">
        <v>1</v>
      </c>
      <c r="U4817">
        <v>0</v>
      </c>
      <c r="V4817">
        <v>0</v>
      </c>
      <c r="W4817">
        <v>0</v>
      </c>
      <c r="X4817">
        <v>0</v>
      </c>
      <c r="Y4817">
        <v>3</v>
      </c>
      <c r="Z4817">
        <v>93.2</v>
      </c>
      <c r="AA4817">
        <v>85.8</v>
      </c>
      <c r="AB4817">
        <v>3.22</v>
      </c>
      <c r="AC4817">
        <v>1.44</v>
      </c>
      <c r="AD4817">
        <v>0.58099999999999996</v>
      </c>
      <c r="AE4817">
        <v>2.0499999999999998</v>
      </c>
      <c r="AF4817">
        <v>1.7689999999999999</v>
      </c>
      <c r="AG4817">
        <v>6.1180000000000003</v>
      </c>
      <c r="AH4817">
        <v>10.220000000000001</v>
      </c>
      <c r="AI4817">
        <v>9.5</v>
      </c>
      <c r="AJ4817">
        <v>23.8</v>
      </c>
      <c r="AK4817">
        <v>-48</v>
      </c>
      <c r="AL4817">
        <v>5.2</v>
      </c>
      <c r="AM4817">
        <v>133.017</v>
      </c>
      <c r="AN4817">
        <v>2798.25</v>
      </c>
      <c r="AO4817" t="s">
        <v>5179</v>
      </c>
    </row>
    <row r="4818" spans="1:41">
      <c r="A4818" t="s">
        <v>4298</v>
      </c>
      <c r="B4818" t="s">
        <v>90</v>
      </c>
      <c r="C4818" t="s">
        <v>1305</v>
      </c>
      <c r="D4818" t="s">
        <v>92</v>
      </c>
      <c r="E4818" t="s">
        <v>300</v>
      </c>
      <c r="F4818" t="s">
        <v>94</v>
      </c>
      <c r="G4818" t="s">
        <v>95</v>
      </c>
      <c r="H4818">
        <v>40</v>
      </c>
      <c r="I4818" t="s">
        <v>107</v>
      </c>
      <c r="J4818" t="s">
        <v>108</v>
      </c>
      <c r="K4818">
        <v>10</v>
      </c>
      <c r="L4818">
        <v>3</v>
      </c>
      <c r="M4818" t="s">
        <v>508</v>
      </c>
      <c r="N4818">
        <v>0.84199999999999997</v>
      </c>
      <c r="O4818" t="s">
        <v>210</v>
      </c>
      <c r="P4818" t="s">
        <v>141</v>
      </c>
      <c r="Q4818" t="s">
        <v>3832</v>
      </c>
      <c r="R4818" t="s">
        <v>3</v>
      </c>
      <c r="S4818">
        <v>0</v>
      </c>
      <c r="T4818">
        <v>2</v>
      </c>
      <c r="U4818">
        <v>0</v>
      </c>
      <c r="V4818">
        <v>0</v>
      </c>
      <c r="W4818">
        <v>0</v>
      </c>
      <c r="X4818">
        <v>0</v>
      </c>
      <c r="Y4818">
        <v>3</v>
      </c>
      <c r="Z4818">
        <v>94</v>
      </c>
      <c r="AA4818">
        <v>86.9</v>
      </c>
      <c r="AB4818">
        <v>3.25</v>
      </c>
      <c r="AC4818">
        <v>1.73</v>
      </c>
      <c r="AD4818">
        <v>1.0940000000000001</v>
      </c>
      <c r="AE4818">
        <v>2.1760000000000002</v>
      </c>
      <c r="AF4818">
        <v>1.768</v>
      </c>
      <c r="AG4818">
        <v>6.1319999999999997</v>
      </c>
      <c r="AH4818">
        <v>11.94</v>
      </c>
      <c r="AI4818">
        <v>7.95</v>
      </c>
      <c r="AJ4818">
        <v>23.8</v>
      </c>
      <c r="AK4818">
        <v>-49.7</v>
      </c>
      <c r="AL4818">
        <v>6</v>
      </c>
      <c r="AM4818">
        <v>123.79</v>
      </c>
      <c r="AN4818">
        <v>2912.44</v>
      </c>
      <c r="AO4818" t="s">
        <v>5180</v>
      </c>
    </row>
    <row r="4819" spans="1:41">
      <c r="A4819" t="s">
        <v>4298</v>
      </c>
      <c r="B4819" t="s">
        <v>90</v>
      </c>
      <c r="C4819" t="s">
        <v>1305</v>
      </c>
      <c r="D4819" t="s">
        <v>92</v>
      </c>
      <c r="E4819" t="s">
        <v>300</v>
      </c>
      <c r="F4819" t="s">
        <v>94</v>
      </c>
      <c r="G4819" t="s">
        <v>95</v>
      </c>
      <c r="H4819">
        <v>41</v>
      </c>
      <c r="I4819" t="s">
        <v>96</v>
      </c>
      <c r="J4819" t="s">
        <v>97</v>
      </c>
      <c r="K4819">
        <v>11</v>
      </c>
      <c r="L4819">
        <v>1</v>
      </c>
      <c r="M4819" t="s">
        <v>499</v>
      </c>
      <c r="N4819">
        <v>0.89500000000000002</v>
      </c>
      <c r="O4819" t="s">
        <v>210</v>
      </c>
      <c r="Q4819" t="s">
        <v>1306</v>
      </c>
      <c r="R4819" t="s">
        <v>3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0</v>
      </c>
      <c r="Y4819">
        <v>3</v>
      </c>
      <c r="Z4819">
        <v>76.400000000000006</v>
      </c>
      <c r="AA4819">
        <v>70.900000000000006</v>
      </c>
      <c r="AB4819">
        <v>3.22</v>
      </c>
      <c r="AC4819">
        <v>1.45</v>
      </c>
      <c r="AD4819">
        <v>-0.96099999999999997</v>
      </c>
      <c r="AE4819">
        <v>0.75800000000000001</v>
      </c>
      <c r="AF4819">
        <v>1.66</v>
      </c>
      <c r="AG4819">
        <v>6.173</v>
      </c>
      <c r="AH4819">
        <v>-0.79</v>
      </c>
      <c r="AI4819">
        <v>-3.16</v>
      </c>
      <c r="AJ4819">
        <v>23.8</v>
      </c>
      <c r="AK4819">
        <v>2.9</v>
      </c>
      <c r="AL4819">
        <v>11.9</v>
      </c>
      <c r="AM4819">
        <v>345.65100000000001</v>
      </c>
      <c r="AN4819">
        <v>521.45500000000004</v>
      </c>
      <c r="AO4819" t="s">
        <v>5181</v>
      </c>
    </row>
    <row r="4820" spans="1:41">
      <c r="A4820" t="s">
        <v>4298</v>
      </c>
      <c r="B4820" t="s">
        <v>90</v>
      </c>
      <c r="C4820" t="s">
        <v>1305</v>
      </c>
      <c r="D4820" t="s">
        <v>92</v>
      </c>
      <c r="E4820" t="s">
        <v>300</v>
      </c>
      <c r="F4820" t="s">
        <v>94</v>
      </c>
      <c r="G4820" t="s">
        <v>95</v>
      </c>
      <c r="H4820">
        <v>42</v>
      </c>
      <c r="I4820" t="s">
        <v>96</v>
      </c>
      <c r="J4820" t="s">
        <v>97</v>
      </c>
      <c r="K4820">
        <v>11</v>
      </c>
      <c r="L4820">
        <v>2</v>
      </c>
      <c r="M4820" t="s">
        <v>508</v>
      </c>
      <c r="N4820">
        <v>0.78600000000000003</v>
      </c>
      <c r="O4820" t="s">
        <v>210</v>
      </c>
      <c r="Q4820" t="s">
        <v>1306</v>
      </c>
      <c r="R4820" t="s">
        <v>3</v>
      </c>
      <c r="S4820">
        <v>1</v>
      </c>
      <c r="T4820">
        <v>0</v>
      </c>
      <c r="U4820">
        <v>1</v>
      </c>
      <c r="V4820">
        <v>0</v>
      </c>
      <c r="W4820">
        <v>0</v>
      </c>
      <c r="X4820">
        <v>0</v>
      </c>
      <c r="Y4820">
        <v>3</v>
      </c>
      <c r="Z4820">
        <v>94</v>
      </c>
      <c r="AA4820">
        <v>86.6</v>
      </c>
      <c r="AB4820">
        <v>3.63</v>
      </c>
      <c r="AC4820">
        <v>1.62</v>
      </c>
      <c r="AD4820">
        <v>1.4039999999999999</v>
      </c>
      <c r="AE4820">
        <v>2.891</v>
      </c>
      <c r="AF4820">
        <v>1.8759999999999999</v>
      </c>
      <c r="AG4820">
        <v>6.0129999999999999</v>
      </c>
      <c r="AH4820">
        <v>11.79</v>
      </c>
      <c r="AI4820">
        <v>8.25</v>
      </c>
      <c r="AJ4820">
        <v>23.8</v>
      </c>
      <c r="AK4820">
        <v>-50.9</v>
      </c>
      <c r="AL4820">
        <v>5.8</v>
      </c>
      <c r="AM4820">
        <v>125.117</v>
      </c>
      <c r="AN4820">
        <v>2915.11</v>
      </c>
      <c r="AO4820" t="s">
        <v>5182</v>
      </c>
    </row>
    <row r="4821" spans="1:41">
      <c r="A4821" t="s">
        <v>4298</v>
      </c>
      <c r="B4821" t="s">
        <v>90</v>
      </c>
      <c r="C4821" t="s">
        <v>1305</v>
      </c>
      <c r="D4821" t="s">
        <v>92</v>
      </c>
      <c r="E4821" t="s">
        <v>300</v>
      </c>
      <c r="F4821" t="s">
        <v>94</v>
      </c>
      <c r="G4821" t="s">
        <v>95</v>
      </c>
      <c r="H4821">
        <v>43</v>
      </c>
      <c r="I4821" t="s">
        <v>96</v>
      </c>
      <c r="J4821" t="s">
        <v>97</v>
      </c>
      <c r="K4821">
        <v>11</v>
      </c>
      <c r="L4821">
        <v>3</v>
      </c>
      <c r="M4821" t="s">
        <v>508</v>
      </c>
      <c r="N4821">
        <v>0.92700000000000005</v>
      </c>
      <c r="O4821" t="s">
        <v>210</v>
      </c>
      <c r="Q4821" t="s">
        <v>1306</v>
      </c>
      <c r="R4821" t="s">
        <v>3</v>
      </c>
      <c r="S4821">
        <v>2</v>
      </c>
      <c r="T4821">
        <v>0</v>
      </c>
      <c r="U4821">
        <v>1</v>
      </c>
      <c r="V4821">
        <v>0</v>
      </c>
      <c r="W4821">
        <v>0</v>
      </c>
      <c r="X4821">
        <v>0</v>
      </c>
      <c r="Y4821">
        <v>3</v>
      </c>
      <c r="Z4821">
        <v>92.2</v>
      </c>
      <c r="AA4821">
        <v>83.8</v>
      </c>
      <c r="AB4821">
        <v>3.43</v>
      </c>
      <c r="AC4821">
        <v>1.57</v>
      </c>
      <c r="AD4821">
        <v>1.4530000000000001</v>
      </c>
      <c r="AE4821">
        <v>2.4470000000000001</v>
      </c>
      <c r="AF4821">
        <v>1.835</v>
      </c>
      <c r="AG4821">
        <v>6.0220000000000002</v>
      </c>
      <c r="AH4821">
        <v>12.66</v>
      </c>
      <c r="AI4821">
        <v>9.93</v>
      </c>
      <c r="AJ4821">
        <v>23.7</v>
      </c>
      <c r="AK4821">
        <v>-54</v>
      </c>
      <c r="AL4821">
        <v>6</v>
      </c>
      <c r="AM4821">
        <v>128.22800000000001</v>
      </c>
      <c r="AN4821">
        <v>3143.23</v>
      </c>
      <c r="AO4821" t="s">
        <v>5183</v>
      </c>
    </row>
    <row r="4822" spans="1:41">
      <c r="A4822" t="s">
        <v>4298</v>
      </c>
      <c r="B4822" t="s">
        <v>90</v>
      </c>
      <c r="C4822" t="s">
        <v>1305</v>
      </c>
      <c r="D4822" t="s">
        <v>92</v>
      </c>
      <c r="E4822" t="s">
        <v>300</v>
      </c>
      <c r="F4822" t="s">
        <v>94</v>
      </c>
      <c r="G4822" t="s">
        <v>95</v>
      </c>
      <c r="H4822">
        <v>44</v>
      </c>
      <c r="I4822" t="s">
        <v>103</v>
      </c>
      <c r="J4822" t="s">
        <v>104</v>
      </c>
      <c r="K4822">
        <v>11</v>
      </c>
      <c r="L4822">
        <v>4</v>
      </c>
      <c r="M4822" t="s">
        <v>508</v>
      </c>
      <c r="N4822">
        <v>0.73</v>
      </c>
      <c r="O4822" t="s">
        <v>210</v>
      </c>
      <c r="Q4822" t="s">
        <v>1306</v>
      </c>
      <c r="R4822" t="s">
        <v>3</v>
      </c>
      <c r="S4822">
        <v>3</v>
      </c>
      <c r="T4822">
        <v>0</v>
      </c>
      <c r="U4822">
        <v>1</v>
      </c>
      <c r="V4822">
        <v>0</v>
      </c>
      <c r="W4822">
        <v>0</v>
      </c>
      <c r="X4822">
        <v>0</v>
      </c>
      <c r="Y4822">
        <v>3</v>
      </c>
      <c r="Z4822">
        <v>93.9</v>
      </c>
      <c r="AA4822">
        <v>84.9</v>
      </c>
      <c r="AB4822">
        <v>3.31</v>
      </c>
      <c r="AC4822">
        <v>1.49</v>
      </c>
      <c r="AD4822">
        <v>0.74399999999999999</v>
      </c>
      <c r="AE4822">
        <v>2.569</v>
      </c>
      <c r="AF4822">
        <v>1.6679999999999999</v>
      </c>
      <c r="AG4822">
        <v>5.9660000000000002</v>
      </c>
      <c r="AH4822">
        <v>11.53</v>
      </c>
      <c r="AI4822">
        <v>7.33</v>
      </c>
      <c r="AJ4822">
        <v>23.7</v>
      </c>
      <c r="AK4822">
        <v>-45</v>
      </c>
      <c r="AL4822">
        <v>6.1</v>
      </c>
      <c r="AM4822">
        <v>122.605</v>
      </c>
      <c r="AN4822">
        <v>2702.43</v>
      </c>
      <c r="AO4822" t="s">
        <v>5184</v>
      </c>
    </row>
    <row r="4823" spans="1:41">
      <c r="A4823" t="s">
        <v>4298</v>
      </c>
      <c r="B4823" t="s">
        <v>90</v>
      </c>
      <c r="C4823" t="s">
        <v>1305</v>
      </c>
      <c r="D4823" t="s">
        <v>92</v>
      </c>
      <c r="E4823" t="s">
        <v>300</v>
      </c>
      <c r="F4823" t="s">
        <v>94</v>
      </c>
      <c r="G4823" t="s">
        <v>95</v>
      </c>
      <c r="H4823">
        <v>45</v>
      </c>
      <c r="I4823" t="s">
        <v>147</v>
      </c>
      <c r="J4823" t="s">
        <v>104</v>
      </c>
      <c r="K4823">
        <v>11</v>
      </c>
      <c r="L4823">
        <v>5</v>
      </c>
      <c r="M4823" t="s">
        <v>508</v>
      </c>
      <c r="N4823">
        <v>0.68</v>
      </c>
      <c r="O4823" t="s">
        <v>210</v>
      </c>
      <c r="Q4823" t="s">
        <v>1306</v>
      </c>
      <c r="R4823" t="s">
        <v>3</v>
      </c>
      <c r="S4823">
        <v>3</v>
      </c>
      <c r="T4823">
        <v>1</v>
      </c>
      <c r="U4823">
        <v>1</v>
      </c>
      <c r="V4823">
        <v>0</v>
      </c>
      <c r="W4823">
        <v>0</v>
      </c>
      <c r="X4823">
        <v>0</v>
      </c>
      <c r="Y4823">
        <v>3</v>
      </c>
      <c r="Z4823">
        <v>93.4</v>
      </c>
      <c r="AA4823">
        <v>84.3</v>
      </c>
      <c r="AB4823">
        <v>3.73</v>
      </c>
      <c r="AC4823">
        <v>1.81</v>
      </c>
      <c r="AD4823">
        <v>0.108</v>
      </c>
      <c r="AE4823">
        <v>3.4319999999999999</v>
      </c>
      <c r="AF4823">
        <v>1.6419999999999999</v>
      </c>
      <c r="AG4823">
        <v>5.9720000000000004</v>
      </c>
      <c r="AH4823">
        <v>11.57</v>
      </c>
      <c r="AI4823">
        <v>8.26</v>
      </c>
      <c r="AJ4823">
        <v>23.7</v>
      </c>
      <c r="AK4823">
        <v>-47.5</v>
      </c>
      <c r="AL4823">
        <v>5.8</v>
      </c>
      <c r="AM4823">
        <v>125.649</v>
      </c>
      <c r="AN4823">
        <v>2801.36</v>
      </c>
      <c r="AO4823" t="s">
        <v>5185</v>
      </c>
    </row>
    <row r="4824" spans="1:41">
      <c r="A4824" t="s">
        <v>4298</v>
      </c>
      <c r="B4824" t="s">
        <v>90</v>
      </c>
      <c r="C4824" t="s">
        <v>1305</v>
      </c>
      <c r="D4824" t="s">
        <v>92</v>
      </c>
      <c r="E4824" t="s">
        <v>300</v>
      </c>
      <c r="F4824" t="s">
        <v>94</v>
      </c>
      <c r="G4824" t="s">
        <v>95</v>
      </c>
      <c r="H4824">
        <v>46</v>
      </c>
      <c r="I4824" t="s">
        <v>107</v>
      </c>
      <c r="J4824" t="s">
        <v>108</v>
      </c>
      <c r="K4824">
        <v>11</v>
      </c>
      <c r="L4824">
        <v>6</v>
      </c>
      <c r="M4824" t="s">
        <v>508</v>
      </c>
      <c r="N4824">
        <v>0.503</v>
      </c>
      <c r="O4824" t="s">
        <v>210</v>
      </c>
      <c r="P4824" t="s">
        <v>141</v>
      </c>
      <c r="Q4824" t="s">
        <v>1306</v>
      </c>
      <c r="R4824" t="s">
        <v>3</v>
      </c>
      <c r="S4824">
        <v>3</v>
      </c>
      <c r="T4824">
        <v>2</v>
      </c>
      <c r="U4824">
        <v>1</v>
      </c>
      <c r="V4824">
        <v>0</v>
      </c>
      <c r="W4824">
        <v>0</v>
      </c>
      <c r="X4824">
        <v>0</v>
      </c>
      <c r="Y4824">
        <v>3</v>
      </c>
      <c r="Z4824">
        <v>94.7</v>
      </c>
      <c r="AA4824">
        <v>87.6</v>
      </c>
      <c r="AB4824">
        <v>3.73</v>
      </c>
      <c r="AC4824">
        <v>1.81</v>
      </c>
      <c r="AD4824">
        <v>0.59</v>
      </c>
      <c r="AE4824">
        <v>2.2719999999999998</v>
      </c>
      <c r="AF4824">
        <v>1.59</v>
      </c>
      <c r="AG4824">
        <v>5.899</v>
      </c>
      <c r="AH4824">
        <v>11.19</v>
      </c>
      <c r="AI4824">
        <v>6.27</v>
      </c>
      <c r="AJ4824">
        <v>23.8</v>
      </c>
      <c r="AK4824">
        <v>-44.1</v>
      </c>
      <c r="AL4824">
        <v>6.1</v>
      </c>
      <c r="AM4824">
        <v>119.419</v>
      </c>
      <c r="AN4824">
        <v>2628.36</v>
      </c>
      <c r="AO4824" t="s">
        <v>5186</v>
      </c>
    </row>
    <row r="4825" spans="1:41">
      <c r="A4825" t="s">
        <v>4298</v>
      </c>
      <c r="B4825" t="s">
        <v>90</v>
      </c>
      <c r="C4825" t="s">
        <v>1305</v>
      </c>
      <c r="D4825" t="s">
        <v>92</v>
      </c>
      <c r="E4825" t="s">
        <v>300</v>
      </c>
      <c r="F4825" t="s">
        <v>94</v>
      </c>
      <c r="G4825" t="s">
        <v>95</v>
      </c>
      <c r="H4825">
        <v>47</v>
      </c>
      <c r="I4825" t="s">
        <v>127</v>
      </c>
      <c r="J4825" t="s">
        <v>104</v>
      </c>
      <c r="K4825">
        <v>12</v>
      </c>
      <c r="L4825">
        <v>1</v>
      </c>
      <c r="M4825" t="s">
        <v>98</v>
      </c>
      <c r="N4825">
        <v>0.97699999999999998</v>
      </c>
      <c r="O4825" t="s">
        <v>123</v>
      </c>
      <c r="Q4825" t="s">
        <v>100</v>
      </c>
      <c r="R4825" t="s">
        <v>90</v>
      </c>
      <c r="S4825">
        <v>0</v>
      </c>
      <c r="T4825">
        <v>0</v>
      </c>
      <c r="U4825">
        <v>2</v>
      </c>
      <c r="V4825">
        <v>0</v>
      </c>
      <c r="W4825">
        <v>0</v>
      </c>
      <c r="X4825">
        <v>0</v>
      </c>
      <c r="Y4825">
        <v>3</v>
      </c>
      <c r="Z4825">
        <v>93.3</v>
      </c>
      <c r="AA4825">
        <v>83.9</v>
      </c>
      <c r="AB4825">
        <v>3.44</v>
      </c>
      <c r="AC4825">
        <v>1.84</v>
      </c>
      <c r="AD4825">
        <v>0.217</v>
      </c>
      <c r="AE4825">
        <v>2.746</v>
      </c>
      <c r="AF4825">
        <v>1.6</v>
      </c>
      <c r="AG4825">
        <v>6.0439999999999996</v>
      </c>
      <c r="AH4825">
        <v>8.8699999999999992</v>
      </c>
      <c r="AI4825">
        <v>10.96</v>
      </c>
      <c r="AJ4825">
        <v>23.6</v>
      </c>
      <c r="AK4825">
        <v>-46.6</v>
      </c>
      <c r="AL4825">
        <v>4.4000000000000004</v>
      </c>
      <c r="AM4825">
        <v>141.096</v>
      </c>
      <c r="AN4825">
        <v>2760.88</v>
      </c>
      <c r="AO4825" t="s">
        <v>5187</v>
      </c>
    </row>
    <row r="4826" spans="1:41">
      <c r="A4826" t="s">
        <v>4298</v>
      </c>
      <c r="B4826" t="s">
        <v>90</v>
      </c>
      <c r="C4826" t="s">
        <v>1305</v>
      </c>
      <c r="D4826" t="s">
        <v>92</v>
      </c>
      <c r="E4826" t="s">
        <v>300</v>
      </c>
      <c r="F4826" t="s">
        <v>94</v>
      </c>
      <c r="G4826" t="s">
        <v>95</v>
      </c>
      <c r="H4826">
        <v>48</v>
      </c>
      <c r="I4826" t="s">
        <v>96</v>
      </c>
      <c r="J4826" t="s">
        <v>97</v>
      </c>
      <c r="K4826">
        <v>12</v>
      </c>
      <c r="L4826">
        <v>2</v>
      </c>
      <c r="M4826" t="s">
        <v>115</v>
      </c>
      <c r="N4826">
        <v>0.92500000000000004</v>
      </c>
      <c r="O4826" t="s">
        <v>123</v>
      </c>
      <c r="Q4826" t="s">
        <v>100</v>
      </c>
      <c r="R4826" t="s">
        <v>90</v>
      </c>
      <c r="S4826">
        <v>0</v>
      </c>
      <c r="T4826">
        <v>1</v>
      </c>
      <c r="U4826">
        <v>2</v>
      </c>
      <c r="V4826">
        <v>0</v>
      </c>
      <c r="W4826">
        <v>0</v>
      </c>
      <c r="X4826">
        <v>0</v>
      </c>
      <c r="Y4826">
        <v>3</v>
      </c>
      <c r="Z4826">
        <v>86.5</v>
      </c>
      <c r="AA4826">
        <v>80.2</v>
      </c>
      <c r="AB4826">
        <v>3.32</v>
      </c>
      <c r="AC4826">
        <v>1.44</v>
      </c>
      <c r="AD4826">
        <v>-1.9339999999999999</v>
      </c>
      <c r="AE4826">
        <v>2.226</v>
      </c>
      <c r="AF4826">
        <v>1.6839999999999999</v>
      </c>
      <c r="AG4826">
        <v>5.99</v>
      </c>
      <c r="AH4826">
        <v>1.1000000000000001</v>
      </c>
      <c r="AI4826">
        <v>2.12</v>
      </c>
      <c r="AJ4826">
        <v>23.8</v>
      </c>
      <c r="AK4826">
        <v>-0.1</v>
      </c>
      <c r="AL4826">
        <v>7.3</v>
      </c>
      <c r="AM4826">
        <v>153.09899999999999</v>
      </c>
      <c r="AN4826">
        <v>452.815</v>
      </c>
      <c r="AO4826" t="s">
        <v>5188</v>
      </c>
    </row>
    <row r="4827" spans="1:41">
      <c r="A4827" t="s">
        <v>4298</v>
      </c>
      <c r="B4827" t="s">
        <v>90</v>
      </c>
      <c r="C4827" t="s">
        <v>1305</v>
      </c>
      <c r="D4827" t="s">
        <v>92</v>
      </c>
      <c r="E4827" t="s">
        <v>300</v>
      </c>
      <c r="F4827" t="s">
        <v>94</v>
      </c>
      <c r="G4827" t="s">
        <v>95</v>
      </c>
      <c r="H4827">
        <v>49</v>
      </c>
      <c r="I4827" t="s">
        <v>96</v>
      </c>
      <c r="J4827" t="s">
        <v>97</v>
      </c>
      <c r="K4827">
        <v>12</v>
      </c>
      <c r="L4827">
        <v>3</v>
      </c>
      <c r="M4827" t="s">
        <v>98</v>
      </c>
      <c r="N4827">
        <v>0.80600000000000005</v>
      </c>
      <c r="O4827" t="s">
        <v>123</v>
      </c>
      <c r="Q4827" t="s">
        <v>100</v>
      </c>
      <c r="R4827" t="s">
        <v>90</v>
      </c>
      <c r="S4827">
        <v>1</v>
      </c>
      <c r="T4827">
        <v>1</v>
      </c>
      <c r="U4827">
        <v>2</v>
      </c>
      <c r="V4827">
        <v>0</v>
      </c>
      <c r="W4827">
        <v>0</v>
      </c>
      <c r="X4827">
        <v>0</v>
      </c>
      <c r="Y4827">
        <v>3</v>
      </c>
      <c r="Z4827">
        <v>94.5</v>
      </c>
      <c r="AA4827">
        <v>86.4</v>
      </c>
      <c r="AB4827">
        <v>3.29</v>
      </c>
      <c r="AC4827">
        <v>1.56</v>
      </c>
      <c r="AD4827">
        <v>1.18</v>
      </c>
      <c r="AE4827">
        <v>2.129</v>
      </c>
      <c r="AF4827">
        <v>1.5660000000000001</v>
      </c>
      <c r="AG4827">
        <v>5.9550000000000001</v>
      </c>
      <c r="AH4827">
        <v>10.18</v>
      </c>
      <c r="AI4827">
        <v>9.1199999999999992</v>
      </c>
      <c r="AJ4827">
        <v>23.7</v>
      </c>
      <c r="AK4827">
        <v>-48.4</v>
      </c>
      <c r="AL4827">
        <v>5.2</v>
      </c>
      <c r="AM4827">
        <v>131.982</v>
      </c>
      <c r="AN4827">
        <v>2759.3</v>
      </c>
      <c r="AO4827" t="s">
        <v>5189</v>
      </c>
    </row>
    <row r="4828" spans="1:41">
      <c r="A4828" t="s">
        <v>4298</v>
      </c>
      <c r="B4828" t="s">
        <v>90</v>
      </c>
      <c r="C4828" t="s">
        <v>1305</v>
      </c>
      <c r="D4828" t="s">
        <v>92</v>
      </c>
      <c r="E4828" t="s">
        <v>300</v>
      </c>
      <c r="F4828" t="s">
        <v>94</v>
      </c>
      <c r="G4828" t="s">
        <v>95</v>
      </c>
      <c r="H4828">
        <v>50</v>
      </c>
      <c r="I4828" t="s">
        <v>127</v>
      </c>
      <c r="J4828" t="s">
        <v>104</v>
      </c>
      <c r="K4828">
        <v>12</v>
      </c>
      <c r="L4828">
        <v>4</v>
      </c>
      <c r="M4828" t="s">
        <v>98</v>
      </c>
      <c r="N4828">
        <v>0.56799999999999995</v>
      </c>
      <c r="O4828" t="s">
        <v>123</v>
      </c>
      <c r="Q4828" t="s">
        <v>100</v>
      </c>
      <c r="R4828" t="s">
        <v>90</v>
      </c>
      <c r="S4828">
        <v>2</v>
      </c>
      <c r="T4828">
        <v>1</v>
      </c>
      <c r="U4828">
        <v>2</v>
      </c>
      <c r="V4828">
        <v>0</v>
      </c>
      <c r="W4828">
        <v>0</v>
      </c>
      <c r="X4828">
        <v>0</v>
      </c>
      <c r="Y4828">
        <v>3</v>
      </c>
      <c r="Z4828">
        <v>95.1</v>
      </c>
      <c r="AA4828">
        <v>87</v>
      </c>
      <c r="AB4828">
        <v>3.44</v>
      </c>
      <c r="AC4828">
        <v>1.84</v>
      </c>
      <c r="AD4828">
        <v>1.1439999999999999</v>
      </c>
      <c r="AE4828">
        <v>2.8319999999999999</v>
      </c>
      <c r="AF4828">
        <v>1.5649999999999999</v>
      </c>
      <c r="AG4828">
        <v>6.0259999999999998</v>
      </c>
      <c r="AH4828">
        <v>10.82</v>
      </c>
      <c r="AI4828">
        <v>9.2799999999999994</v>
      </c>
      <c r="AJ4828">
        <v>23.7</v>
      </c>
      <c r="AK4828">
        <v>-52.1</v>
      </c>
      <c r="AL4828">
        <v>5.3</v>
      </c>
      <c r="AM4828">
        <v>130.721</v>
      </c>
      <c r="AN4828">
        <v>2899.13</v>
      </c>
      <c r="AO4828" t="s">
        <v>5190</v>
      </c>
    </row>
    <row r="4829" spans="1:41">
      <c r="A4829" t="s">
        <v>4298</v>
      </c>
      <c r="B4829" t="s">
        <v>90</v>
      </c>
      <c r="C4829" t="s">
        <v>1305</v>
      </c>
      <c r="D4829" t="s">
        <v>92</v>
      </c>
      <c r="E4829" t="s">
        <v>300</v>
      </c>
      <c r="F4829" t="s">
        <v>94</v>
      </c>
      <c r="G4829" t="s">
        <v>95</v>
      </c>
      <c r="H4829">
        <v>51</v>
      </c>
      <c r="I4829" t="s">
        <v>127</v>
      </c>
      <c r="J4829" t="s">
        <v>104</v>
      </c>
      <c r="K4829">
        <v>12</v>
      </c>
      <c r="L4829">
        <v>5</v>
      </c>
      <c r="M4829" t="s">
        <v>98</v>
      </c>
      <c r="N4829">
        <v>0.92300000000000004</v>
      </c>
      <c r="O4829" t="s">
        <v>123</v>
      </c>
      <c r="Q4829" t="s">
        <v>100</v>
      </c>
      <c r="R4829" t="s">
        <v>90</v>
      </c>
      <c r="S4829">
        <v>2</v>
      </c>
      <c r="T4829">
        <v>2</v>
      </c>
      <c r="U4829">
        <v>2</v>
      </c>
      <c r="V4829">
        <v>0</v>
      </c>
      <c r="W4829">
        <v>0</v>
      </c>
      <c r="X4829">
        <v>0</v>
      </c>
      <c r="Y4829">
        <v>3</v>
      </c>
      <c r="Z4829">
        <v>94.5</v>
      </c>
      <c r="AA4829">
        <v>85.6</v>
      </c>
      <c r="AB4829">
        <v>3.44</v>
      </c>
      <c r="AC4829">
        <v>1.84</v>
      </c>
      <c r="AD4829">
        <v>-0.504</v>
      </c>
      <c r="AE4829">
        <v>3.5569999999999999</v>
      </c>
      <c r="AF4829">
        <v>1.635</v>
      </c>
      <c r="AG4829">
        <v>6.069</v>
      </c>
      <c r="AH4829">
        <v>6.05</v>
      </c>
      <c r="AI4829">
        <v>8.43</v>
      </c>
      <c r="AJ4829">
        <v>23.7</v>
      </c>
      <c r="AK4829">
        <v>-29.1</v>
      </c>
      <c r="AL4829">
        <v>4.2</v>
      </c>
      <c r="AM4829">
        <v>144.47300000000001</v>
      </c>
      <c r="AN4829">
        <v>2077.61</v>
      </c>
      <c r="AO4829" t="s">
        <v>5191</v>
      </c>
    </row>
    <row r="4830" spans="1:41">
      <c r="A4830" t="s">
        <v>4298</v>
      </c>
      <c r="B4830" t="s">
        <v>90</v>
      </c>
      <c r="C4830" t="s">
        <v>1305</v>
      </c>
      <c r="D4830" t="s">
        <v>92</v>
      </c>
      <c r="E4830" t="s">
        <v>300</v>
      </c>
      <c r="F4830" t="s">
        <v>94</v>
      </c>
      <c r="G4830" t="s">
        <v>95</v>
      </c>
      <c r="H4830">
        <v>52</v>
      </c>
      <c r="I4830" t="s">
        <v>127</v>
      </c>
      <c r="J4830" t="s">
        <v>104</v>
      </c>
      <c r="K4830">
        <v>12</v>
      </c>
      <c r="L4830">
        <v>6</v>
      </c>
      <c r="M4830" t="s">
        <v>508</v>
      </c>
      <c r="N4830">
        <v>0.92200000000000004</v>
      </c>
      <c r="O4830" t="s">
        <v>123</v>
      </c>
      <c r="Q4830" t="s">
        <v>100</v>
      </c>
      <c r="R4830" t="s">
        <v>90</v>
      </c>
      <c r="S4830">
        <v>2</v>
      </c>
      <c r="T4830">
        <v>2</v>
      </c>
      <c r="U4830">
        <v>2</v>
      </c>
      <c r="V4830">
        <v>0</v>
      </c>
      <c r="W4830">
        <v>0</v>
      </c>
      <c r="X4830">
        <v>0</v>
      </c>
      <c r="Y4830">
        <v>3</v>
      </c>
      <c r="Z4830">
        <v>95.7</v>
      </c>
      <c r="AA4830">
        <v>87.5</v>
      </c>
      <c r="AB4830">
        <v>3.44</v>
      </c>
      <c r="AC4830">
        <v>1.84</v>
      </c>
      <c r="AD4830">
        <v>-4.5999999999999999E-2</v>
      </c>
      <c r="AE4830">
        <v>2.6949999999999998</v>
      </c>
      <c r="AF4830">
        <v>1.363</v>
      </c>
      <c r="AG4830">
        <v>6.0119999999999996</v>
      </c>
      <c r="AH4830">
        <v>12.44</v>
      </c>
      <c r="AI4830">
        <v>9.5299999999999994</v>
      </c>
      <c r="AJ4830">
        <v>23.7</v>
      </c>
      <c r="AK4830">
        <v>-56.5</v>
      </c>
      <c r="AL4830">
        <v>5.6</v>
      </c>
      <c r="AM4830">
        <v>127.557</v>
      </c>
      <c r="AN4830">
        <v>3205.26</v>
      </c>
      <c r="AO4830" t="s">
        <v>5192</v>
      </c>
    </row>
    <row r="4831" spans="1:41">
      <c r="A4831" t="s">
        <v>4298</v>
      </c>
      <c r="B4831" t="s">
        <v>90</v>
      </c>
      <c r="C4831" t="s">
        <v>1305</v>
      </c>
      <c r="D4831" t="s">
        <v>92</v>
      </c>
      <c r="E4831" t="s">
        <v>300</v>
      </c>
      <c r="F4831" t="s">
        <v>94</v>
      </c>
      <c r="G4831" t="s">
        <v>95</v>
      </c>
      <c r="H4831">
        <v>53</v>
      </c>
      <c r="I4831" t="s">
        <v>147</v>
      </c>
      <c r="J4831" t="s">
        <v>104</v>
      </c>
      <c r="K4831">
        <v>12</v>
      </c>
      <c r="L4831">
        <v>7</v>
      </c>
      <c r="M4831" t="s">
        <v>499</v>
      </c>
      <c r="N4831">
        <v>0.90600000000000003</v>
      </c>
      <c r="O4831" t="s">
        <v>123</v>
      </c>
      <c r="Q4831" t="s">
        <v>100</v>
      </c>
      <c r="R4831" t="s">
        <v>90</v>
      </c>
      <c r="S4831">
        <v>2</v>
      </c>
      <c r="T4831">
        <v>2</v>
      </c>
      <c r="U4831">
        <v>2</v>
      </c>
      <c r="V4831">
        <v>0</v>
      </c>
      <c r="W4831">
        <v>0</v>
      </c>
      <c r="X4831">
        <v>0</v>
      </c>
      <c r="Y4831">
        <v>3</v>
      </c>
      <c r="Z4831">
        <v>76.5</v>
      </c>
      <c r="AA4831">
        <v>70.8</v>
      </c>
      <c r="AB4831">
        <v>3.44</v>
      </c>
      <c r="AC4831">
        <v>1.84</v>
      </c>
      <c r="AD4831">
        <v>-1.5569999999999999</v>
      </c>
      <c r="AE4831">
        <v>1.524</v>
      </c>
      <c r="AF4831">
        <v>1.673</v>
      </c>
      <c r="AG4831">
        <v>6.2549999999999999</v>
      </c>
      <c r="AH4831">
        <v>-3</v>
      </c>
      <c r="AI4831">
        <v>-6.66</v>
      </c>
      <c r="AJ4831">
        <v>23.8</v>
      </c>
      <c r="AK4831">
        <v>6.7</v>
      </c>
      <c r="AL4831">
        <v>13.3</v>
      </c>
      <c r="AM4831">
        <v>335.613</v>
      </c>
      <c r="AN4831">
        <v>1178.1099999999999</v>
      </c>
      <c r="AO4831" t="s">
        <v>5193</v>
      </c>
    </row>
    <row r="4832" spans="1:41">
      <c r="A4832" t="s">
        <v>4298</v>
      </c>
      <c r="B4832" t="s">
        <v>90</v>
      </c>
      <c r="C4832" t="s">
        <v>1305</v>
      </c>
      <c r="D4832" t="s">
        <v>92</v>
      </c>
      <c r="E4832" t="s">
        <v>300</v>
      </c>
      <c r="F4832" t="s">
        <v>94</v>
      </c>
      <c r="G4832" t="s">
        <v>95</v>
      </c>
      <c r="H4832">
        <v>54</v>
      </c>
      <c r="I4832" t="s">
        <v>96</v>
      </c>
      <c r="J4832" t="s">
        <v>97</v>
      </c>
      <c r="K4832">
        <v>13</v>
      </c>
      <c r="L4832">
        <v>1</v>
      </c>
      <c r="M4832" t="s">
        <v>98</v>
      </c>
      <c r="N4832">
        <v>0.69399999999999995</v>
      </c>
      <c r="O4832" t="s">
        <v>156</v>
      </c>
      <c r="Q4832" t="s">
        <v>113</v>
      </c>
      <c r="R4832" t="s">
        <v>3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4</v>
      </c>
      <c r="Z4832">
        <v>91.5</v>
      </c>
      <c r="AA4832">
        <v>85.1</v>
      </c>
      <c r="AB4832">
        <v>2.98</v>
      </c>
      <c r="AC4832">
        <v>1.39</v>
      </c>
      <c r="AD4832">
        <v>-1.0960000000000001</v>
      </c>
      <c r="AE4832">
        <v>2.9809999999999999</v>
      </c>
      <c r="AF4832">
        <v>1.397</v>
      </c>
      <c r="AG4832">
        <v>6.1920000000000002</v>
      </c>
      <c r="AH4832">
        <v>10.89</v>
      </c>
      <c r="AI4832">
        <v>6.16</v>
      </c>
      <c r="AJ4832">
        <v>23.9</v>
      </c>
      <c r="AK4832">
        <v>-39.9</v>
      </c>
      <c r="AL4832">
        <v>6.2</v>
      </c>
      <c r="AM4832">
        <v>119.654</v>
      </c>
      <c r="AN4832">
        <v>2494.0100000000002</v>
      </c>
      <c r="AO4832" t="s">
        <v>5194</v>
      </c>
    </row>
    <row r="4833" spans="1:41">
      <c r="A4833" t="s">
        <v>4298</v>
      </c>
      <c r="B4833" t="s">
        <v>90</v>
      </c>
      <c r="C4833" t="s">
        <v>1305</v>
      </c>
      <c r="D4833" t="s">
        <v>92</v>
      </c>
      <c r="E4833" t="s">
        <v>300</v>
      </c>
      <c r="F4833" t="s">
        <v>94</v>
      </c>
      <c r="G4833" t="s">
        <v>95</v>
      </c>
      <c r="H4833">
        <v>55</v>
      </c>
      <c r="I4833" t="s">
        <v>127</v>
      </c>
      <c r="J4833" t="s">
        <v>104</v>
      </c>
      <c r="K4833">
        <v>13</v>
      </c>
      <c r="L4833">
        <v>2</v>
      </c>
      <c r="M4833" t="s">
        <v>122</v>
      </c>
      <c r="N4833">
        <v>0.88400000000000001</v>
      </c>
      <c r="O4833" t="s">
        <v>156</v>
      </c>
      <c r="Q4833" t="s">
        <v>113</v>
      </c>
      <c r="R4833" t="s">
        <v>3</v>
      </c>
      <c r="S4833">
        <v>1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4</v>
      </c>
      <c r="Z4833">
        <v>79.2</v>
      </c>
      <c r="AA4833">
        <v>73.3</v>
      </c>
      <c r="AB4833">
        <v>3.12</v>
      </c>
      <c r="AC4833">
        <v>1.59</v>
      </c>
      <c r="AD4833">
        <v>0.84299999999999997</v>
      </c>
      <c r="AE4833">
        <v>2.3490000000000002</v>
      </c>
      <c r="AF4833">
        <v>1.875</v>
      </c>
      <c r="AG4833">
        <v>6.226</v>
      </c>
      <c r="AH4833">
        <v>9.61</v>
      </c>
      <c r="AI4833">
        <v>6.35</v>
      </c>
      <c r="AJ4833">
        <v>23.8</v>
      </c>
      <c r="AK4833">
        <v>-26.8</v>
      </c>
      <c r="AL4833">
        <v>8</v>
      </c>
      <c r="AM4833">
        <v>123.699</v>
      </c>
      <c r="AN4833">
        <v>1969.82</v>
      </c>
      <c r="AO4833" t="s">
        <v>5195</v>
      </c>
    </row>
    <row r="4834" spans="1:41">
      <c r="A4834" t="s">
        <v>4298</v>
      </c>
      <c r="B4834" t="s">
        <v>90</v>
      </c>
      <c r="C4834" t="s">
        <v>1305</v>
      </c>
      <c r="D4834" t="s">
        <v>92</v>
      </c>
      <c r="E4834" t="s">
        <v>300</v>
      </c>
      <c r="F4834" t="s">
        <v>94</v>
      </c>
      <c r="G4834" t="s">
        <v>95</v>
      </c>
      <c r="H4834">
        <v>56</v>
      </c>
      <c r="I4834" t="s">
        <v>127</v>
      </c>
      <c r="J4834" t="s">
        <v>104</v>
      </c>
      <c r="K4834">
        <v>13</v>
      </c>
      <c r="L4834">
        <v>3</v>
      </c>
      <c r="M4834" t="s">
        <v>499</v>
      </c>
      <c r="N4834">
        <v>0.90600000000000003</v>
      </c>
      <c r="O4834" t="s">
        <v>156</v>
      </c>
      <c r="Q4834" t="s">
        <v>113</v>
      </c>
      <c r="R4834" t="s">
        <v>3</v>
      </c>
      <c r="S4834">
        <v>1</v>
      </c>
      <c r="T4834">
        <v>1</v>
      </c>
      <c r="U4834">
        <v>0</v>
      </c>
      <c r="V4834">
        <v>0</v>
      </c>
      <c r="W4834">
        <v>0</v>
      </c>
      <c r="X4834">
        <v>0</v>
      </c>
      <c r="Y4834">
        <v>4</v>
      </c>
      <c r="Z4834">
        <v>75.2</v>
      </c>
      <c r="AA4834">
        <v>68.900000000000006</v>
      </c>
      <c r="AB4834">
        <v>3.12</v>
      </c>
      <c r="AC4834">
        <v>1.59</v>
      </c>
      <c r="AD4834">
        <v>-6.3E-2</v>
      </c>
      <c r="AE4834">
        <v>2.4119999999999999</v>
      </c>
      <c r="AF4834">
        <v>1.87</v>
      </c>
      <c r="AG4834">
        <v>6.32</v>
      </c>
      <c r="AH4834">
        <v>-3.12</v>
      </c>
      <c r="AI4834">
        <v>-4.2</v>
      </c>
      <c r="AJ4834">
        <v>23.8</v>
      </c>
      <c r="AK4834">
        <v>6.7</v>
      </c>
      <c r="AL4834">
        <v>12.6</v>
      </c>
      <c r="AM4834">
        <v>322.988</v>
      </c>
      <c r="AN4834">
        <v>823.85400000000004</v>
      </c>
      <c r="AO4834" t="s">
        <v>5196</v>
      </c>
    </row>
    <row r="4835" spans="1:41">
      <c r="A4835" t="s">
        <v>4298</v>
      </c>
      <c r="B4835" t="s">
        <v>90</v>
      </c>
      <c r="C4835" t="s">
        <v>1305</v>
      </c>
      <c r="D4835" t="s">
        <v>92</v>
      </c>
      <c r="E4835" t="s">
        <v>300</v>
      </c>
      <c r="F4835" t="s">
        <v>94</v>
      </c>
      <c r="G4835" t="s">
        <v>95</v>
      </c>
      <c r="H4835">
        <v>57</v>
      </c>
      <c r="I4835" t="s">
        <v>96</v>
      </c>
      <c r="J4835" t="s">
        <v>97</v>
      </c>
      <c r="K4835">
        <v>13</v>
      </c>
      <c r="L4835">
        <v>4</v>
      </c>
      <c r="M4835" t="s">
        <v>508</v>
      </c>
      <c r="N4835">
        <v>0.96499999999999997</v>
      </c>
      <c r="O4835" t="s">
        <v>156</v>
      </c>
      <c r="Q4835" t="s">
        <v>113</v>
      </c>
      <c r="R4835" t="s">
        <v>3</v>
      </c>
      <c r="S4835">
        <v>1</v>
      </c>
      <c r="T4835">
        <v>2</v>
      </c>
      <c r="U4835">
        <v>0</v>
      </c>
      <c r="V4835">
        <v>0</v>
      </c>
      <c r="W4835">
        <v>0</v>
      </c>
      <c r="X4835">
        <v>0</v>
      </c>
      <c r="Y4835">
        <v>4</v>
      </c>
      <c r="Z4835">
        <v>94.2</v>
      </c>
      <c r="AA4835">
        <v>86</v>
      </c>
      <c r="AB4835">
        <v>3.01</v>
      </c>
      <c r="AC4835">
        <v>1.41</v>
      </c>
      <c r="AD4835">
        <v>-1.3360000000000001</v>
      </c>
      <c r="AE4835">
        <v>1.7370000000000001</v>
      </c>
      <c r="AF4835">
        <v>1.363</v>
      </c>
      <c r="AG4835">
        <v>6.0960000000000001</v>
      </c>
      <c r="AH4835">
        <v>13.66</v>
      </c>
      <c r="AI4835">
        <v>10.89</v>
      </c>
      <c r="AJ4835">
        <v>23.7</v>
      </c>
      <c r="AK4835">
        <v>-59.4</v>
      </c>
      <c r="AL4835">
        <v>5.8</v>
      </c>
      <c r="AM4835">
        <v>128.66</v>
      </c>
      <c r="AN4835">
        <v>3507.39</v>
      </c>
      <c r="AO4835" t="s">
        <v>5197</v>
      </c>
    </row>
    <row r="4836" spans="1:41">
      <c r="A4836" t="s">
        <v>4298</v>
      </c>
      <c r="B4836" t="s">
        <v>90</v>
      </c>
      <c r="C4836" t="s">
        <v>1305</v>
      </c>
      <c r="D4836" t="s">
        <v>92</v>
      </c>
      <c r="E4836" t="s">
        <v>300</v>
      </c>
      <c r="F4836" t="s">
        <v>94</v>
      </c>
      <c r="G4836" t="s">
        <v>95</v>
      </c>
      <c r="H4836">
        <v>58</v>
      </c>
      <c r="I4836" t="s">
        <v>96</v>
      </c>
      <c r="J4836" t="s">
        <v>97</v>
      </c>
      <c r="K4836">
        <v>13</v>
      </c>
      <c r="L4836">
        <v>5</v>
      </c>
      <c r="M4836" t="s">
        <v>122</v>
      </c>
      <c r="N4836">
        <v>0.80200000000000005</v>
      </c>
      <c r="O4836" t="s">
        <v>156</v>
      </c>
      <c r="Q4836" t="s">
        <v>113</v>
      </c>
      <c r="R4836" t="s">
        <v>3</v>
      </c>
      <c r="S4836">
        <v>2</v>
      </c>
      <c r="T4836">
        <v>2</v>
      </c>
      <c r="U4836">
        <v>0</v>
      </c>
      <c r="V4836">
        <v>0</v>
      </c>
      <c r="W4836">
        <v>0</v>
      </c>
      <c r="X4836">
        <v>0</v>
      </c>
      <c r="Y4836">
        <v>4</v>
      </c>
      <c r="Z4836">
        <v>79.8</v>
      </c>
      <c r="AA4836">
        <v>72.8</v>
      </c>
      <c r="AB4836">
        <v>3.18</v>
      </c>
      <c r="AC4836">
        <v>1.39</v>
      </c>
      <c r="AD4836">
        <v>1.65</v>
      </c>
      <c r="AE4836">
        <v>2.95</v>
      </c>
      <c r="AF4836">
        <v>1.8480000000000001</v>
      </c>
      <c r="AG4836">
        <v>6.24</v>
      </c>
      <c r="AH4836">
        <v>8.4</v>
      </c>
      <c r="AI4836">
        <v>10.039999999999999</v>
      </c>
      <c r="AJ4836">
        <v>23.7</v>
      </c>
      <c r="AK4836">
        <v>-29.7</v>
      </c>
      <c r="AL4836">
        <v>6.5</v>
      </c>
      <c r="AM4836">
        <v>140.227</v>
      </c>
      <c r="AN4836">
        <v>2227.1799999999998</v>
      </c>
      <c r="AO4836" t="s">
        <v>5198</v>
      </c>
    </row>
    <row r="4837" spans="1:41">
      <c r="A4837" t="s">
        <v>4298</v>
      </c>
      <c r="B4837" t="s">
        <v>90</v>
      </c>
      <c r="C4837" t="s">
        <v>1305</v>
      </c>
      <c r="D4837" t="s">
        <v>92</v>
      </c>
      <c r="E4837" t="s">
        <v>300</v>
      </c>
      <c r="F4837" t="s">
        <v>94</v>
      </c>
      <c r="G4837" t="s">
        <v>95</v>
      </c>
      <c r="H4837">
        <v>59</v>
      </c>
      <c r="I4837" t="s">
        <v>127</v>
      </c>
      <c r="J4837" t="s">
        <v>104</v>
      </c>
      <c r="K4837">
        <v>13</v>
      </c>
      <c r="L4837">
        <v>6</v>
      </c>
      <c r="M4837" t="s">
        <v>508</v>
      </c>
      <c r="N4837">
        <v>0.60599999999999998</v>
      </c>
      <c r="O4837" t="s">
        <v>156</v>
      </c>
      <c r="Q4837" t="s">
        <v>113</v>
      </c>
      <c r="R4837" t="s">
        <v>3</v>
      </c>
      <c r="S4837">
        <v>3</v>
      </c>
      <c r="T4837">
        <v>2</v>
      </c>
      <c r="U4837">
        <v>0</v>
      </c>
      <c r="V4837">
        <v>0</v>
      </c>
      <c r="W4837">
        <v>0</v>
      </c>
      <c r="X4837">
        <v>0</v>
      </c>
      <c r="Y4837">
        <v>4</v>
      </c>
      <c r="Z4837">
        <v>93.7</v>
      </c>
      <c r="AA4837">
        <v>85.8</v>
      </c>
      <c r="AB4837">
        <v>3.12</v>
      </c>
      <c r="AC4837">
        <v>1.59</v>
      </c>
      <c r="AD4837">
        <v>0.80300000000000005</v>
      </c>
      <c r="AE4837">
        <v>3.153</v>
      </c>
      <c r="AF4837">
        <v>1.677</v>
      </c>
      <c r="AG4837">
        <v>6.0670000000000002</v>
      </c>
      <c r="AH4837">
        <v>11.4</v>
      </c>
      <c r="AI4837">
        <v>7.86</v>
      </c>
      <c r="AJ4837">
        <v>23.8</v>
      </c>
      <c r="AK4837">
        <v>-47.8</v>
      </c>
      <c r="AL4837">
        <v>5.8</v>
      </c>
      <c r="AM4837">
        <v>124.744</v>
      </c>
      <c r="AN4837">
        <v>2779.73</v>
      </c>
      <c r="AO4837" t="s">
        <v>5199</v>
      </c>
    </row>
    <row r="4838" spans="1:41">
      <c r="A4838" t="s">
        <v>4298</v>
      </c>
      <c r="B4838" t="s">
        <v>90</v>
      </c>
      <c r="C4838" t="s">
        <v>1305</v>
      </c>
      <c r="D4838" t="s">
        <v>92</v>
      </c>
      <c r="E4838" t="s">
        <v>300</v>
      </c>
      <c r="F4838" t="s">
        <v>94</v>
      </c>
      <c r="G4838" t="s">
        <v>95</v>
      </c>
      <c r="H4838">
        <v>60</v>
      </c>
      <c r="I4838" t="s">
        <v>120</v>
      </c>
      <c r="J4838" t="s">
        <v>108</v>
      </c>
      <c r="K4838">
        <v>13</v>
      </c>
      <c r="L4838">
        <v>7</v>
      </c>
      <c r="M4838" t="s">
        <v>499</v>
      </c>
      <c r="N4838">
        <v>0.90500000000000003</v>
      </c>
      <c r="O4838" t="s">
        <v>156</v>
      </c>
      <c r="P4838" t="s">
        <v>109</v>
      </c>
      <c r="Q4838" t="s">
        <v>113</v>
      </c>
      <c r="R4838" t="s">
        <v>3</v>
      </c>
      <c r="S4838">
        <v>3</v>
      </c>
      <c r="T4838">
        <v>2</v>
      </c>
      <c r="U4838">
        <v>0</v>
      </c>
      <c r="V4838">
        <v>0</v>
      </c>
      <c r="W4838">
        <v>0</v>
      </c>
      <c r="X4838">
        <v>0</v>
      </c>
      <c r="Y4838">
        <v>4</v>
      </c>
      <c r="Z4838">
        <v>76.599999999999994</v>
      </c>
      <c r="AA4838">
        <v>70.099999999999994</v>
      </c>
      <c r="AB4838">
        <v>3.12</v>
      </c>
      <c r="AC4838">
        <v>1.59</v>
      </c>
      <c r="AD4838">
        <v>0.44700000000000001</v>
      </c>
      <c r="AE4838">
        <v>2.8039999999999998</v>
      </c>
      <c r="AF4838">
        <v>1.851</v>
      </c>
      <c r="AG4838">
        <v>6.1980000000000004</v>
      </c>
      <c r="AH4838">
        <v>-4.47</v>
      </c>
      <c r="AI4838">
        <v>-1.89</v>
      </c>
      <c r="AJ4838">
        <v>23.8</v>
      </c>
      <c r="AK4838">
        <v>9.8000000000000007</v>
      </c>
      <c r="AL4838">
        <v>11.3</v>
      </c>
      <c r="AM4838">
        <v>292.28500000000003</v>
      </c>
      <c r="AN4838">
        <v>782.82399999999996</v>
      </c>
      <c r="AO4838" t="s">
        <v>5200</v>
      </c>
    </row>
    <row r="4839" spans="1:41">
      <c r="A4839" t="s">
        <v>4298</v>
      </c>
      <c r="B4839" t="s">
        <v>90</v>
      </c>
      <c r="C4839" t="s">
        <v>1305</v>
      </c>
      <c r="D4839" t="s">
        <v>92</v>
      </c>
      <c r="E4839" t="s">
        <v>300</v>
      </c>
      <c r="F4839" t="s">
        <v>94</v>
      </c>
      <c r="G4839" t="s">
        <v>95</v>
      </c>
      <c r="H4839">
        <v>61</v>
      </c>
      <c r="I4839" t="s">
        <v>127</v>
      </c>
      <c r="J4839" t="s">
        <v>104</v>
      </c>
      <c r="K4839">
        <v>14</v>
      </c>
      <c r="L4839">
        <v>1</v>
      </c>
      <c r="M4839" t="s">
        <v>508</v>
      </c>
      <c r="N4839">
        <v>0.60499999999999998</v>
      </c>
      <c r="O4839" t="s">
        <v>123</v>
      </c>
      <c r="Q4839" t="s">
        <v>124</v>
      </c>
      <c r="R4839" t="s">
        <v>3</v>
      </c>
      <c r="S4839">
        <v>0</v>
      </c>
      <c r="T4839">
        <v>0</v>
      </c>
      <c r="U4839">
        <v>0</v>
      </c>
      <c r="V4839">
        <v>1</v>
      </c>
      <c r="W4839">
        <v>0</v>
      </c>
      <c r="X4839">
        <v>0</v>
      </c>
      <c r="Y4839">
        <v>4</v>
      </c>
      <c r="Z4839">
        <v>95.4</v>
      </c>
      <c r="AA4839">
        <v>87.6</v>
      </c>
      <c r="AB4839">
        <v>3.53</v>
      </c>
      <c r="AC4839">
        <v>1.9</v>
      </c>
      <c r="AD4839">
        <v>0.70599999999999996</v>
      </c>
      <c r="AE4839">
        <v>2.8759999999999999</v>
      </c>
      <c r="AF4839">
        <v>1.84</v>
      </c>
      <c r="AG4839">
        <v>6.0259999999999998</v>
      </c>
      <c r="AH4839">
        <v>11.15</v>
      </c>
      <c r="AI4839">
        <v>9.43</v>
      </c>
      <c r="AJ4839">
        <v>23.8</v>
      </c>
      <c r="AK4839">
        <v>-53.8</v>
      </c>
      <c r="AL4839">
        <v>5.2</v>
      </c>
      <c r="AM4839">
        <v>130.346</v>
      </c>
      <c r="AN4839">
        <v>2995.29</v>
      </c>
      <c r="AO4839" t="s">
        <v>5201</v>
      </c>
    </row>
    <row r="4840" spans="1:41">
      <c r="A4840" t="s">
        <v>4298</v>
      </c>
      <c r="B4840" t="s">
        <v>90</v>
      </c>
      <c r="C4840" t="s">
        <v>1305</v>
      </c>
      <c r="D4840" t="s">
        <v>92</v>
      </c>
      <c r="E4840" t="s">
        <v>300</v>
      </c>
      <c r="F4840" t="s">
        <v>94</v>
      </c>
      <c r="G4840" t="s">
        <v>95</v>
      </c>
      <c r="H4840">
        <v>62</v>
      </c>
      <c r="I4840" t="s">
        <v>103</v>
      </c>
      <c r="J4840" t="s">
        <v>104</v>
      </c>
      <c r="K4840">
        <v>14</v>
      </c>
      <c r="L4840">
        <v>2</v>
      </c>
      <c r="M4840" t="s">
        <v>98</v>
      </c>
      <c r="N4840">
        <v>0.90900000000000003</v>
      </c>
      <c r="O4840" t="s">
        <v>123</v>
      </c>
      <c r="Q4840" t="s">
        <v>124</v>
      </c>
      <c r="R4840" t="s">
        <v>3</v>
      </c>
      <c r="S4840">
        <v>0</v>
      </c>
      <c r="T4840">
        <v>1</v>
      </c>
      <c r="U4840">
        <v>0</v>
      </c>
      <c r="V4840">
        <v>1</v>
      </c>
      <c r="W4840">
        <v>0</v>
      </c>
      <c r="X4840">
        <v>0</v>
      </c>
      <c r="Y4840">
        <v>4</v>
      </c>
      <c r="Z4840">
        <v>94.7</v>
      </c>
      <c r="AA4840">
        <v>86.9</v>
      </c>
      <c r="AB4840">
        <v>3.51</v>
      </c>
      <c r="AC4840">
        <v>1.65</v>
      </c>
      <c r="AD4840">
        <v>-0.74</v>
      </c>
      <c r="AE4840">
        <v>3.0649999999999999</v>
      </c>
      <c r="AF4840">
        <v>1.329</v>
      </c>
      <c r="AG4840">
        <v>6.0839999999999996</v>
      </c>
      <c r="AH4840">
        <v>10.02</v>
      </c>
      <c r="AI4840">
        <v>8.18</v>
      </c>
      <c r="AJ4840">
        <v>23.8</v>
      </c>
      <c r="AK4840">
        <v>-44.9</v>
      </c>
      <c r="AL4840">
        <v>5.2</v>
      </c>
      <c r="AM4840">
        <v>129.363</v>
      </c>
      <c r="AN4840">
        <v>2631.52</v>
      </c>
      <c r="AO4840" t="s">
        <v>5202</v>
      </c>
    </row>
    <row r="4841" spans="1:41">
      <c r="A4841" t="s">
        <v>4298</v>
      </c>
      <c r="B4841" t="s">
        <v>90</v>
      </c>
      <c r="C4841" t="s">
        <v>1305</v>
      </c>
      <c r="D4841" t="s">
        <v>92</v>
      </c>
      <c r="E4841" t="s">
        <v>300</v>
      </c>
      <c r="F4841" t="s">
        <v>94</v>
      </c>
      <c r="G4841" t="s">
        <v>95</v>
      </c>
      <c r="H4841">
        <v>63</v>
      </c>
      <c r="I4841" t="s">
        <v>205</v>
      </c>
      <c r="J4841" t="s">
        <v>104</v>
      </c>
      <c r="K4841">
        <v>14</v>
      </c>
      <c r="L4841">
        <v>3</v>
      </c>
      <c r="M4841" t="s">
        <v>508</v>
      </c>
      <c r="N4841">
        <v>0.97199999999999998</v>
      </c>
      <c r="O4841" t="s">
        <v>123</v>
      </c>
      <c r="Q4841" t="s">
        <v>124</v>
      </c>
      <c r="R4841" t="s">
        <v>3</v>
      </c>
      <c r="S4841">
        <v>0</v>
      </c>
      <c r="T4841">
        <v>2</v>
      </c>
      <c r="U4841">
        <v>0</v>
      </c>
      <c r="V4841">
        <v>1</v>
      </c>
      <c r="W4841">
        <v>0</v>
      </c>
      <c r="X4841">
        <v>0</v>
      </c>
      <c r="Y4841">
        <v>4</v>
      </c>
      <c r="Z4841">
        <v>95.4</v>
      </c>
      <c r="AA4841">
        <v>87</v>
      </c>
      <c r="AB4841">
        <v>3.53</v>
      </c>
      <c r="AC4841">
        <v>1.9</v>
      </c>
      <c r="AD4841">
        <v>0.03</v>
      </c>
      <c r="AE4841">
        <v>2.5649999999999999</v>
      </c>
      <c r="AF4841">
        <v>1.6160000000000001</v>
      </c>
      <c r="AG4841">
        <v>5.9489999999999998</v>
      </c>
      <c r="AH4841">
        <v>14.53</v>
      </c>
      <c r="AI4841">
        <v>8.1199999999999992</v>
      </c>
      <c r="AJ4841">
        <v>23.7</v>
      </c>
      <c r="AK4841">
        <v>-55.7</v>
      </c>
      <c r="AL4841">
        <v>6.6</v>
      </c>
      <c r="AM4841">
        <v>119.33499999999999</v>
      </c>
      <c r="AN4841">
        <v>3379.34</v>
      </c>
      <c r="AO4841" t="s">
        <v>5203</v>
      </c>
    </row>
    <row r="4842" spans="1:41">
      <c r="A4842" t="s">
        <v>4298</v>
      </c>
      <c r="B4842" t="s">
        <v>90</v>
      </c>
      <c r="C4842" t="s">
        <v>1305</v>
      </c>
      <c r="D4842" t="s">
        <v>92</v>
      </c>
      <c r="E4842" t="s">
        <v>300</v>
      </c>
      <c r="F4842" t="s">
        <v>94</v>
      </c>
      <c r="G4842" t="s">
        <v>95</v>
      </c>
      <c r="H4842">
        <v>64</v>
      </c>
      <c r="I4842" t="s">
        <v>96</v>
      </c>
      <c r="J4842" t="s">
        <v>97</v>
      </c>
      <c r="K4842">
        <v>14</v>
      </c>
      <c r="L4842">
        <v>4</v>
      </c>
      <c r="M4842" t="s">
        <v>98</v>
      </c>
      <c r="N4842">
        <v>0.93</v>
      </c>
      <c r="O4842" t="s">
        <v>123</v>
      </c>
      <c r="Q4842" t="s">
        <v>124</v>
      </c>
      <c r="R4842" t="s">
        <v>3</v>
      </c>
      <c r="S4842">
        <v>0</v>
      </c>
      <c r="T4842">
        <v>2</v>
      </c>
      <c r="U4842">
        <v>0</v>
      </c>
      <c r="V4842">
        <v>1</v>
      </c>
      <c r="W4842">
        <v>0</v>
      </c>
      <c r="X4842">
        <v>0</v>
      </c>
      <c r="Y4842">
        <v>4</v>
      </c>
      <c r="Z4842">
        <v>95.3</v>
      </c>
      <c r="AA4842">
        <v>87.1</v>
      </c>
      <c r="AB4842">
        <v>3.44</v>
      </c>
      <c r="AC4842">
        <v>1.63</v>
      </c>
      <c r="AD4842">
        <v>1.093</v>
      </c>
      <c r="AE4842">
        <v>1.88</v>
      </c>
      <c r="AF4842">
        <v>2.1909999999999998</v>
      </c>
      <c r="AG4842">
        <v>5.875</v>
      </c>
      <c r="AH4842">
        <v>5.76</v>
      </c>
      <c r="AI4842">
        <v>9.35</v>
      </c>
      <c r="AJ4842">
        <v>23.7</v>
      </c>
      <c r="AK4842">
        <v>-32.299999999999997</v>
      </c>
      <c r="AL4842">
        <v>3.9</v>
      </c>
      <c r="AM4842">
        <v>148.46600000000001</v>
      </c>
      <c r="AN4842">
        <v>2235.9</v>
      </c>
      <c r="AO4842" t="s">
        <v>5204</v>
      </c>
    </row>
    <row r="4843" spans="1:41">
      <c r="A4843" t="s">
        <v>4298</v>
      </c>
      <c r="B4843" t="s">
        <v>90</v>
      </c>
      <c r="C4843" t="s">
        <v>1305</v>
      </c>
      <c r="D4843" t="s">
        <v>92</v>
      </c>
      <c r="E4843" t="s">
        <v>300</v>
      </c>
      <c r="F4843" t="s">
        <v>94</v>
      </c>
      <c r="G4843" t="s">
        <v>95</v>
      </c>
      <c r="H4843">
        <v>65</v>
      </c>
      <c r="I4843" t="s">
        <v>147</v>
      </c>
      <c r="J4843" t="s">
        <v>104</v>
      </c>
      <c r="K4843">
        <v>14</v>
      </c>
      <c r="L4843">
        <v>5</v>
      </c>
      <c r="M4843" t="s">
        <v>98</v>
      </c>
      <c r="N4843">
        <v>0.621</v>
      </c>
      <c r="O4843" t="s">
        <v>123</v>
      </c>
      <c r="Q4843" t="s">
        <v>124</v>
      </c>
      <c r="R4843" t="s">
        <v>3</v>
      </c>
      <c r="S4843">
        <v>1</v>
      </c>
      <c r="T4843">
        <v>2</v>
      </c>
      <c r="U4843">
        <v>0</v>
      </c>
      <c r="V4843">
        <v>1</v>
      </c>
      <c r="W4843">
        <v>0</v>
      </c>
      <c r="X4843">
        <v>0</v>
      </c>
      <c r="Y4843">
        <v>4</v>
      </c>
      <c r="Z4843">
        <v>95.2</v>
      </c>
      <c r="AA4843">
        <v>86.8</v>
      </c>
      <c r="AB4843">
        <v>3.53</v>
      </c>
      <c r="AC4843">
        <v>1.9</v>
      </c>
      <c r="AD4843">
        <v>-0.55100000000000005</v>
      </c>
      <c r="AE4843">
        <v>2.3210000000000002</v>
      </c>
      <c r="AF4843">
        <v>1.4670000000000001</v>
      </c>
      <c r="AG4843">
        <v>5.9409999999999998</v>
      </c>
      <c r="AH4843">
        <v>10.67</v>
      </c>
      <c r="AI4843">
        <v>7.67</v>
      </c>
      <c r="AJ4843">
        <v>23.7</v>
      </c>
      <c r="AK4843">
        <v>-44.4</v>
      </c>
      <c r="AL4843">
        <v>5.5</v>
      </c>
      <c r="AM4843">
        <v>125.858</v>
      </c>
      <c r="AN4843">
        <v>2662.5</v>
      </c>
      <c r="AO4843" t="s">
        <v>5205</v>
      </c>
    </row>
    <row r="4844" spans="1:41">
      <c r="A4844" t="s">
        <v>4298</v>
      </c>
      <c r="B4844" t="s">
        <v>90</v>
      </c>
      <c r="C4844" t="s">
        <v>1305</v>
      </c>
      <c r="D4844" t="s">
        <v>92</v>
      </c>
      <c r="E4844" t="s">
        <v>300</v>
      </c>
      <c r="F4844" t="s">
        <v>94</v>
      </c>
      <c r="G4844" t="s">
        <v>95</v>
      </c>
      <c r="H4844">
        <v>66</v>
      </c>
      <c r="I4844" t="s">
        <v>96</v>
      </c>
      <c r="J4844" t="s">
        <v>97</v>
      </c>
      <c r="K4844">
        <v>15</v>
      </c>
      <c r="L4844">
        <v>1</v>
      </c>
      <c r="M4844" t="s">
        <v>508</v>
      </c>
      <c r="N4844">
        <v>0.55200000000000005</v>
      </c>
      <c r="O4844" t="s">
        <v>111</v>
      </c>
      <c r="Q4844" t="s">
        <v>2866</v>
      </c>
      <c r="R4844" t="s">
        <v>3</v>
      </c>
      <c r="S4844">
        <v>0</v>
      </c>
      <c r="T4844">
        <v>0</v>
      </c>
      <c r="U4844">
        <v>1</v>
      </c>
      <c r="V4844">
        <v>1</v>
      </c>
      <c r="W4844">
        <v>0</v>
      </c>
      <c r="X4844">
        <v>0</v>
      </c>
      <c r="Y4844">
        <v>4</v>
      </c>
      <c r="Z4844">
        <v>94.8</v>
      </c>
      <c r="AA4844">
        <v>86.5</v>
      </c>
      <c r="AB4844">
        <v>3.56</v>
      </c>
      <c r="AC4844">
        <v>1.64</v>
      </c>
      <c r="AD4844">
        <v>-1.5549999999999999</v>
      </c>
      <c r="AE4844">
        <v>2.6829999999999998</v>
      </c>
      <c r="AF4844">
        <v>1.4139999999999999</v>
      </c>
      <c r="AG4844">
        <v>6.0519999999999996</v>
      </c>
      <c r="AH4844">
        <v>11.26</v>
      </c>
      <c r="AI4844">
        <v>7.66</v>
      </c>
      <c r="AJ4844">
        <v>23.7</v>
      </c>
      <c r="AK4844">
        <v>-45</v>
      </c>
      <c r="AL4844">
        <v>5.6</v>
      </c>
      <c r="AM4844">
        <v>124.364</v>
      </c>
      <c r="AN4844">
        <v>2748.88</v>
      </c>
      <c r="AO4844" t="s">
        <v>5206</v>
      </c>
    </row>
    <row r="4845" spans="1:41">
      <c r="A4845" t="s">
        <v>4298</v>
      </c>
      <c r="B4845" t="s">
        <v>90</v>
      </c>
      <c r="C4845" t="s">
        <v>1305</v>
      </c>
      <c r="D4845" t="s">
        <v>92</v>
      </c>
      <c r="E4845" t="s">
        <v>300</v>
      </c>
      <c r="F4845" t="s">
        <v>94</v>
      </c>
      <c r="G4845" t="s">
        <v>95</v>
      </c>
      <c r="H4845">
        <v>67</v>
      </c>
      <c r="I4845" t="s">
        <v>107</v>
      </c>
      <c r="J4845" t="s">
        <v>108</v>
      </c>
      <c r="K4845">
        <v>15</v>
      </c>
      <c r="L4845">
        <v>2</v>
      </c>
      <c r="M4845" t="s">
        <v>122</v>
      </c>
      <c r="N4845">
        <v>0.89500000000000002</v>
      </c>
      <c r="O4845" t="s">
        <v>111</v>
      </c>
      <c r="P4845" t="s">
        <v>112</v>
      </c>
      <c r="Q4845" t="s">
        <v>2866</v>
      </c>
      <c r="R4845" t="s">
        <v>3</v>
      </c>
      <c r="S4845">
        <v>1</v>
      </c>
      <c r="T4845">
        <v>0</v>
      </c>
      <c r="U4845">
        <v>1</v>
      </c>
      <c r="V4845">
        <v>1</v>
      </c>
      <c r="W4845">
        <v>0</v>
      </c>
      <c r="X4845">
        <v>0</v>
      </c>
      <c r="Y4845">
        <v>4</v>
      </c>
      <c r="Z4845">
        <v>78.900000000000006</v>
      </c>
      <c r="AA4845">
        <v>71.599999999999994</v>
      </c>
      <c r="AB4845">
        <v>3.61</v>
      </c>
      <c r="AC4845">
        <v>1.66</v>
      </c>
      <c r="AD4845">
        <v>0.34300000000000003</v>
      </c>
      <c r="AE4845">
        <v>2.84</v>
      </c>
      <c r="AF4845">
        <v>1.804</v>
      </c>
      <c r="AG4845">
        <v>6.3280000000000003</v>
      </c>
      <c r="AH4845">
        <v>9.84</v>
      </c>
      <c r="AI4845">
        <v>7.12</v>
      </c>
      <c r="AJ4845">
        <v>23.7</v>
      </c>
      <c r="AK4845">
        <v>-26.7</v>
      </c>
      <c r="AL4845">
        <v>8</v>
      </c>
      <c r="AM4845">
        <v>126.078</v>
      </c>
      <c r="AN4845">
        <v>2023.71</v>
      </c>
      <c r="AO4845" t="s">
        <v>5207</v>
      </c>
    </row>
    <row r="4846" spans="1:41">
      <c r="A4846" t="s">
        <v>4298</v>
      </c>
      <c r="B4846" t="s">
        <v>90</v>
      </c>
      <c r="C4846" t="s">
        <v>1305</v>
      </c>
      <c r="D4846" t="s">
        <v>92</v>
      </c>
      <c r="E4846" t="s">
        <v>300</v>
      </c>
      <c r="F4846" t="s">
        <v>94</v>
      </c>
      <c r="G4846" t="s">
        <v>95</v>
      </c>
      <c r="H4846">
        <v>68</v>
      </c>
      <c r="I4846" t="s">
        <v>205</v>
      </c>
      <c r="J4846" t="s">
        <v>104</v>
      </c>
      <c r="K4846">
        <v>16</v>
      </c>
      <c r="L4846">
        <v>1</v>
      </c>
      <c r="M4846" t="s">
        <v>98</v>
      </c>
      <c r="N4846">
        <v>0.745</v>
      </c>
      <c r="O4846" t="s">
        <v>263</v>
      </c>
      <c r="Q4846" t="s">
        <v>5166</v>
      </c>
      <c r="R4846" t="s">
        <v>3</v>
      </c>
      <c r="S4846">
        <v>0</v>
      </c>
      <c r="T4846">
        <v>0</v>
      </c>
      <c r="U4846">
        <v>2</v>
      </c>
      <c r="V4846">
        <v>1</v>
      </c>
      <c r="W4846">
        <v>0</v>
      </c>
      <c r="X4846">
        <v>0</v>
      </c>
      <c r="Y4846">
        <v>4</v>
      </c>
      <c r="Z4846">
        <v>94.1</v>
      </c>
      <c r="AA4846">
        <v>85.3</v>
      </c>
      <c r="AB4846">
        <v>3.35</v>
      </c>
      <c r="AC4846">
        <v>1.8</v>
      </c>
      <c r="AD4846">
        <v>0.23100000000000001</v>
      </c>
      <c r="AE4846">
        <v>2.0960000000000001</v>
      </c>
      <c r="AF4846">
        <v>2.0049999999999999</v>
      </c>
      <c r="AG4846">
        <v>5.9050000000000002</v>
      </c>
      <c r="AH4846">
        <v>10.23</v>
      </c>
      <c r="AI4846">
        <v>9.25</v>
      </c>
      <c r="AJ4846">
        <v>23.7</v>
      </c>
      <c r="AK4846">
        <v>-46</v>
      </c>
      <c r="AL4846">
        <v>5.2</v>
      </c>
      <c r="AM4846">
        <v>132.249</v>
      </c>
      <c r="AN4846">
        <v>2744.95</v>
      </c>
      <c r="AO4846" t="s">
        <v>5208</v>
      </c>
    </row>
    <row r="4847" spans="1:41">
      <c r="A4847" t="s">
        <v>4298</v>
      </c>
      <c r="B4847" t="s">
        <v>90</v>
      </c>
      <c r="C4847" t="s">
        <v>1305</v>
      </c>
      <c r="D4847" t="s">
        <v>92</v>
      </c>
      <c r="E4847" t="s">
        <v>300</v>
      </c>
      <c r="F4847" t="s">
        <v>94</v>
      </c>
      <c r="G4847" t="s">
        <v>95</v>
      </c>
      <c r="H4847">
        <v>69</v>
      </c>
      <c r="I4847" t="s">
        <v>96</v>
      </c>
      <c r="J4847" t="s">
        <v>97</v>
      </c>
      <c r="K4847">
        <v>16</v>
      </c>
      <c r="L4847">
        <v>2</v>
      </c>
      <c r="M4847" t="s">
        <v>98</v>
      </c>
      <c r="N4847">
        <v>0.70499999999999996</v>
      </c>
      <c r="O4847" t="s">
        <v>263</v>
      </c>
      <c r="Q4847" t="s">
        <v>5166</v>
      </c>
      <c r="R4847" t="s">
        <v>3</v>
      </c>
      <c r="S4847">
        <v>0</v>
      </c>
      <c r="T4847">
        <v>1</v>
      </c>
      <c r="U4847">
        <v>2</v>
      </c>
      <c r="V4847">
        <v>1</v>
      </c>
      <c r="W4847">
        <v>0</v>
      </c>
      <c r="X4847">
        <v>0</v>
      </c>
      <c r="Y4847">
        <v>4</v>
      </c>
      <c r="Z4847">
        <v>93.6</v>
      </c>
      <c r="AA4847">
        <v>84.9</v>
      </c>
      <c r="AB4847">
        <v>3.17</v>
      </c>
      <c r="AC4847">
        <v>1.51</v>
      </c>
      <c r="AD4847">
        <v>-1.204</v>
      </c>
      <c r="AE4847">
        <v>2.391</v>
      </c>
      <c r="AF4847">
        <v>1.425</v>
      </c>
      <c r="AG4847">
        <v>6.0449999999999999</v>
      </c>
      <c r="AH4847">
        <v>10.34</v>
      </c>
      <c r="AI4847">
        <v>11.02</v>
      </c>
      <c r="AJ4847">
        <v>23.7</v>
      </c>
      <c r="AK4847">
        <v>-51</v>
      </c>
      <c r="AL4847">
        <v>4.7</v>
      </c>
      <c r="AM4847">
        <v>136.911</v>
      </c>
      <c r="AN4847">
        <v>2994.14</v>
      </c>
      <c r="AO4847" t="s">
        <v>5209</v>
      </c>
    </row>
    <row r="4848" spans="1:41">
      <c r="A4848" t="s">
        <v>4298</v>
      </c>
      <c r="B4848" t="s">
        <v>90</v>
      </c>
      <c r="C4848" t="s">
        <v>1305</v>
      </c>
      <c r="D4848" t="s">
        <v>92</v>
      </c>
      <c r="E4848" t="s">
        <v>300</v>
      </c>
      <c r="F4848" t="s">
        <v>94</v>
      </c>
      <c r="G4848" t="s">
        <v>95</v>
      </c>
      <c r="H4848">
        <v>70</v>
      </c>
      <c r="I4848" t="s">
        <v>96</v>
      </c>
      <c r="J4848" t="s">
        <v>97</v>
      </c>
      <c r="K4848">
        <v>16</v>
      </c>
      <c r="L4848">
        <v>3</v>
      </c>
      <c r="M4848" t="s">
        <v>508</v>
      </c>
      <c r="N4848">
        <v>0.72199999999999998</v>
      </c>
      <c r="O4848" t="s">
        <v>263</v>
      </c>
      <c r="Q4848" t="s">
        <v>5166</v>
      </c>
      <c r="R4848" t="s">
        <v>3</v>
      </c>
      <c r="S4848">
        <v>1</v>
      </c>
      <c r="T4848">
        <v>1</v>
      </c>
      <c r="U4848">
        <v>2</v>
      </c>
      <c r="V4848">
        <v>1</v>
      </c>
      <c r="W4848">
        <v>0</v>
      </c>
      <c r="X4848">
        <v>0</v>
      </c>
      <c r="Y4848">
        <v>4</v>
      </c>
      <c r="Z4848">
        <v>94.4</v>
      </c>
      <c r="AA4848">
        <v>86</v>
      </c>
      <c r="AB4848">
        <v>3.22</v>
      </c>
      <c r="AC4848">
        <v>1.51</v>
      </c>
      <c r="AD4848">
        <v>-1.331</v>
      </c>
      <c r="AE4848">
        <v>2.835</v>
      </c>
      <c r="AF4848">
        <v>1.401</v>
      </c>
      <c r="AG4848">
        <v>5.99</v>
      </c>
      <c r="AH4848">
        <v>11.63</v>
      </c>
      <c r="AI4848">
        <v>8.5399999999999991</v>
      </c>
      <c r="AJ4848">
        <v>23.7</v>
      </c>
      <c r="AK4848">
        <v>-48.5</v>
      </c>
      <c r="AL4848">
        <v>5.5</v>
      </c>
      <c r="AM4848">
        <v>126.392</v>
      </c>
      <c r="AN4848">
        <v>2898.38</v>
      </c>
      <c r="AO4848" t="s">
        <v>5210</v>
      </c>
    </row>
    <row r="4849" spans="1:41">
      <c r="A4849" t="s">
        <v>4298</v>
      </c>
      <c r="B4849" t="s">
        <v>90</v>
      </c>
      <c r="C4849" t="s">
        <v>1305</v>
      </c>
      <c r="D4849" t="s">
        <v>92</v>
      </c>
      <c r="E4849" t="s">
        <v>300</v>
      </c>
      <c r="F4849" t="s">
        <v>94</v>
      </c>
      <c r="G4849" t="s">
        <v>95</v>
      </c>
      <c r="H4849">
        <v>71</v>
      </c>
      <c r="I4849" t="s">
        <v>107</v>
      </c>
      <c r="J4849" t="s">
        <v>108</v>
      </c>
      <c r="K4849">
        <v>16</v>
      </c>
      <c r="L4849">
        <v>4</v>
      </c>
      <c r="M4849" t="s">
        <v>122</v>
      </c>
      <c r="N4849">
        <v>0.84599999999999997</v>
      </c>
      <c r="O4849" t="s">
        <v>263</v>
      </c>
      <c r="P4849" t="s">
        <v>141</v>
      </c>
      <c r="Q4849" t="s">
        <v>5166</v>
      </c>
      <c r="R4849" t="s">
        <v>3</v>
      </c>
      <c r="S4849">
        <v>2</v>
      </c>
      <c r="T4849">
        <v>1</v>
      </c>
      <c r="U4849">
        <v>2</v>
      </c>
      <c r="V4849">
        <v>1</v>
      </c>
      <c r="W4849">
        <v>0</v>
      </c>
      <c r="X4849">
        <v>0</v>
      </c>
      <c r="Y4849">
        <v>4</v>
      </c>
      <c r="Z4849">
        <v>78</v>
      </c>
      <c r="AA4849">
        <v>70.2</v>
      </c>
      <c r="AB4849">
        <v>3.35</v>
      </c>
      <c r="AC4849">
        <v>1.8</v>
      </c>
      <c r="AD4849">
        <v>0.24299999999999999</v>
      </c>
      <c r="AE4849">
        <v>3.145</v>
      </c>
      <c r="AF4849">
        <v>1.75</v>
      </c>
      <c r="AG4849">
        <v>6.2480000000000002</v>
      </c>
      <c r="AH4849">
        <v>8.69</v>
      </c>
      <c r="AI4849">
        <v>9.1</v>
      </c>
      <c r="AJ4849">
        <v>23.7</v>
      </c>
      <c r="AK4849">
        <v>-25.2</v>
      </c>
      <c r="AL4849">
        <v>7.4</v>
      </c>
      <c r="AM4849">
        <v>136.47800000000001</v>
      </c>
      <c r="AN4849">
        <v>2059.0100000000002</v>
      </c>
      <c r="AO4849" t="s">
        <v>5211</v>
      </c>
    </row>
    <row r="4850" spans="1:41">
      <c r="A4850" t="s">
        <v>4298</v>
      </c>
      <c r="B4850" t="s">
        <v>90</v>
      </c>
      <c r="C4850" t="s">
        <v>1305</v>
      </c>
      <c r="D4850" t="s">
        <v>92</v>
      </c>
      <c r="E4850" t="s">
        <v>300</v>
      </c>
      <c r="F4850" t="s">
        <v>94</v>
      </c>
      <c r="G4850" t="s">
        <v>95</v>
      </c>
      <c r="H4850">
        <v>72</v>
      </c>
      <c r="I4850" t="s">
        <v>96</v>
      </c>
      <c r="J4850" t="s">
        <v>97</v>
      </c>
      <c r="K4850">
        <v>17</v>
      </c>
      <c r="L4850">
        <v>1</v>
      </c>
      <c r="M4850" t="s">
        <v>508</v>
      </c>
      <c r="N4850">
        <v>0.76300000000000001</v>
      </c>
      <c r="O4850" t="s">
        <v>99</v>
      </c>
      <c r="Q4850" t="s">
        <v>2868</v>
      </c>
      <c r="R4850" t="s">
        <v>3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5</v>
      </c>
      <c r="Z4850">
        <v>91.4</v>
      </c>
      <c r="AA4850">
        <v>83.1</v>
      </c>
      <c r="AB4850">
        <v>3.26</v>
      </c>
      <c r="AC4850">
        <v>1.51</v>
      </c>
      <c r="AD4850">
        <v>-8.1000000000000003E-2</v>
      </c>
      <c r="AE4850">
        <v>1.4830000000000001</v>
      </c>
      <c r="AF4850">
        <v>1.6559999999999999</v>
      </c>
      <c r="AG4850">
        <v>5.9420000000000002</v>
      </c>
      <c r="AH4850">
        <v>11.69</v>
      </c>
      <c r="AI4850">
        <v>8.4</v>
      </c>
      <c r="AJ4850">
        <v>23.7</v>
      </c>
      <c r="AK4850">
        <v>-44.4</v>
      </c>
      <c r="AL4850">
        <v>6.1</v>
      </c>
      <c r="AM4850">
        <v>125.85</v>
      </c>
      <c r="AN4850">
        <v>2785.89</v>
      </c>
      <c r="AO4850" t="s">
        <v>5212</v>
      </c>
    </row>
    <row r="4851" spans="1:41">
      <c r="A4851" t="s">
        <v>4298</v>
      </c>
      <c r="B4851" t="s">
        <v>90</v>
      </c>
      <c r="C4851" t="s">
        <v>1305</v>
      </c>
      <c r="D4851" t="s">
        <v>92</v>
      </c>
      <c r="E4851" t="s">
        <v>300</v>
      </c>
      <c r="F4851" t="s">
        <v>94</v>
      </c>
      <c r="G4851" t="s">
        <v>95</v>
      </c>
      <c r="H4851">
        <v>73</v>
      </c>
      <c r="I4851" t="s">
        <v>96</v>
      </c>
      <c r="J4851" t="s">
        <v>97</v>
      </c>
      <c r="K4851">
        <v>17</v>
      </c>
      <c r="L4851">
        <v>2</v>
      </c>
      <c r="M4851" t="s">
        <v>508</v>
      </c>
      <c r="N4851">
        <v>0.64600000000000002</v>
      </c>
      <c r="O4851" t="s">
        <v>99</v>
      </c>
      <c r="Q4851" t="s">
        <v>2868</v>
      </c>
      <c r="R4851" t="s">
        <v>3</v>
      </c>
      <c r="S4851">
        <v>1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5</v>
      </c>
      <c r="Z4851">
        <v>92.6</v>
      </c>
      <c r="AA4851">
        <v>83.7</v>
      </c>
      <c r="AB4851">
        <v>3.22</v>
      </c>
      <c r="AC4851">
        <v>1.43</v>
      </c>
      <c r="AD4851">
        <v>-0.58599999999999997</v>
      </c>
      <c r="AE4851">
        <v>3.4860000000000002</v>
      </c>
      <c r="AF4851">
        <v>1.583</v>
      </c>
      <c r="AG4851">
        <v>6.125</v>
      </c>
      <c r="AH4851">
        <v>11.53</v>
      </c>
      <c r="AI4851">
        <v>8.82</v>
      </c>
      <c r="AJ4851">
        <v>23.7</v>
      </c>
      <c r="AK4851">
        <v>-47.5</v>
      </c>
      <c r="AL4851">
        <v>5.6</v>
      </c>
      <c r="AM4851">
        <v>127.547</v>
      </c>
      <c r="AN4851">
        <v>2839.76</v>
      </c>
      <c r="AO4851" t="s">
        <v>5213</v>
      </c>
    </row>
    <row r="4852" spans="1:41">
      <c r="A4852" t="s">
        <v>4298</v>
      </c>
      <c r="B4852" t="s">
        <v>90</v>
      </c>
      <c r="C4852" t="s">
        <v>1305</v>
      </c>
      <c r="D4852" t="s">
        <v>92</v>
      </c>
      <c r="E4852" t="s">
        <v>300</v>
      </c>
      <c r="F4852" t="s">
        <v>94</v>
      </c>
      <c r="G4852" t="s">
        <v>95</v>
      </c>
      <c r="H4852">
        <v>74</v>
      </c>
      <c r="I4852" t="s">
        <v>127</v>
      </c>
      <c r="J4852" t="s">
        <v>104</v>
      </c>
      <c r="K4852">
        <v>17</v>
      </c>
      <c r="L4852">
        <v>3</v>
      </c>
      <c r="M4852" t="s">
        <v>508</v>
      </c>
      <c r="N4852">
        <v>0.92600000000000005</v>
      </c>
      <c r="O4852" t="s">
        <v>99</v>
      </c>
      <c r="Q4852" t="s">
        <v>2868</v>
      </c>
      <c r="R4852" t="s">
        <v>3</v>
      </c>
      <c r="S4852">
        <v>2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5</v>
      </c>
      <c r="Z4852">
        <v>91.2</v>
      </c>
      <c r="AA4852">
        <v>83.3</v>
      </c>
      <c r="AB4852">
        <v>3.35</v>
      </c>
      <c r="AC4852">
        <v>1.59</v>
      </c>
      <c r="AD4852">
        <v>0.312</v>
      </c>
      <c r="AE4852">
        <v>2.5710000000000002</v>
      </c>
      <c r="AF4852">
        <v>1.8089999999999999</v>
      </c>
      <c r="AG4852">
        <v>6.0449999999999999</v>
      </c>
      <c r="AH4852">
        <v>12.89</v>
      </c>
      <c r="AI4852">
        <v>10.93</v>
      </c>
      <c r="AJ4852">
        <v>23.7</v>
      </c>
      <c r="AK4852">
        <v>-56.3</v>
      </c>
      <c r="AL4852">
        <v>5.8</v>
      </c>
      <c r="AM4852">
        <v>130.40299999999999</v>
      </c>
      <c r="AN4852">
        <v>3291.25</v>
      </c>
      <c r="AO4852" t="s">
        <v>5214</v>
      </c>
    </row>
    <row r="4853" spans="1:41">
      <c r="A4853" t="s">
        <v>4298</v>
      </c>
      <c r="B4853" t="s">
        <v>90</v>
      </c>
      <c r="C4853" t="s">
        <v>1305</v>
      </c>
      <c r="D4853" t="s">
        <v>92</v>
      </c>
      <c r="E4853" t="s">
        <v>300</v>
      </c>
      <c r="F4853" t="s">
        <v>94</v>
      </c>
      <c r="G4853" t="s">
        <v>95</v>
      </c>
      <c r="H4853">
        <v>75</v>
      </c>
      <c r="I4853" t="s">
        <v>107</v>
      </c>
      <c r="J4853" t="s">
        <v>108</v>
      </c>
      <c r="K4853">
        <v>17</v>
      </c>
      <c r="L4853">
        <v>4</v>
      </c>
      <c r="M4853" t="s">
        <v>508</v>
      </c>
      <c r="N4853">
        <v>0.72899999999999998</v>
      </c>
      <c r="O4853" t="s">
        <v>99</v>
      </c>
      <c r="P4853" t="s">
        <v>109</v>
      </c>
      <c r="Q4853" t="s">
        <v>2868</v>
      </c>
      <c r="R4853" t="s">
        <v>3</v>
      </c>
      <c r="S4853">
        <v>2</v>
      </c>
      <c r="T4853">
        <v>1</v>
      </c>
      <c r="U4853">
        <v>0</v>
      </c>
      <c r="V4853">
        <v>0</v>
      </c>
      <c r="W4853">
        <v>0</v>
      </c>
      <c r="X4853">
        <v>0</v>
      </c>
      <c r="Y4853">
        <v>5</v>
      </c>
      <c r="Z4853">
        <v>92.7</v>
      </c>
      <c r="AA4853">
        <v>85.2</v>
      </c>
      <c r="AB4853">
        <v>3.35</v>
      </c>
      <c r="AC4853">
        <v>1.59</v>
      </c>
      <c r="AD4853">
        <v>0.23899999999999999</v>
      </c>
      <c r="AE4853">
        <v>2.399</v>
      </c>
      <c r="AF4853">
        <v>1.7629999999999999</v>
      </c>
      <c r="AG4853">
        <v>5.9939999999999998</v>
      </c>
      <c r="AH4853">
        <v>11.8</v>
      </c>
      <c r="AI4853">
        <v>7.05</v>
      </c>
      <c r="AJ4853">
        <v>23.8</v>
      </c>
      <c r="AK4853">
        <v>-44.7</v>
      </c>
      <c r="AL4853">
        <v>6.3</v>
      </c>
      <c r="AM4853">
        <v>121.002</v>
      </c>
      <c r="AN4853">
        <v>2733.71</v>
      </c>
      <c r="AO4853" t="s">
        <v>5215</v>
      </c>
    </row>
    <row r="4854" spans="1:41">
      <c r="A4854" t="s">
        <v>4298</v>
      </c>
      <c r="B4854" t="s">
        <v>90</v>
      </c>
      <c r="C4854" t="s">
        <v>1305</v>
      </c>
      <c r="D4854" t="s">
        <v>92</v>
      </c>
      <c r="E4854" t="s">
        <v>300</v>
      </c>
      <c r="F4854" t="s">
        <v>94</v>
      </c>
      <c r="G4854" t="s">
        <v>95</v>
      </c>
      <c r="H4854">
        <v>76</v>
      </c>
      <c r="I4854" t="s">
        <v>103</v>
      </c>
      <c r="J4854" t="s">
        <v>104</v>
      </c>
      <c r="K4854">
        <v>18</v>
      </c>
      <c r="L4854">
        <v>1</v>
      </c>
      <c r="M4854" t="s">
        <v>98</v>
      </c>
      <c r="N4854">
        <v>0.58699999999999997</v>
      </c>
      <c r="O4854" t="s">
        <v>210</v>
      </c>
      <c r="Q4854" t="s">
        <v>5173</v>
      </c>
      <c r="R4854" t="s">
        <v>3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0</v>
      </c>
      <c r="Y4854">
        <v>5</v>
      </c>
      <c r="Z4854">
        <v>92.3</v>
      </c>
      <c r="AA4854">
        <v>85.8</v>
      </c>
      <c r="AB4854">
        <v>3.55</v>
      </c>
      <c r="AC4854">
        <v>1.52</v>
      </c>
      <c r="AD4854">
        <v>0.434</v>
      </c>
      <c r="AE4854">
        <v>2.149</v>
      </c>
      <c r="AF4854">
        <v>1.7490000000000001</v>
      </c>
      <c r="AG4854">
        <v>5.9710000000000001</v>
      </c>
      <c r="AH4854">
        <v>10.97</v>
      </c>
      <c r="AI4854">
        <v>7.21</v>
      </c>
      <c r="AJ4854">
        <v>23.8</v>
      </c>
      <c r="AK4854">
        <v>-43.7</v>
      </c>
      <c r="AL4854">
        <v>6</v>
      </c>
      <c r="AM4854">
        <v>123.482</v>
      </c>
      <c r="AN4854">
        <v>2633.27</v>
      </c>
      <c r="AO4854" t="s">
        <v>5216</v>
      </c>
    </row>
    <row r="4855" spans="1:41">
      <c r="A4855" t="s">
        <v>4298</v>
      </c>
      <c r="B4855" t="s">
        <v>90</v>
      </c>
      <c r="C4855" t="s">
        <v>1305</v>
      </c>
      <c r="D4855" t="s">
        <v>92</v>
      </c>
      <c r="E4855" t="s">
        <v>300</v>
      </c>
      <c r="F4855" t="s">
        <v>94</v>
      </c>
      <c r="G4855" t="s">
        <v>95</v>
      </c>
      <c r="H4855">
        <v>77</v>
      </c>
      <c r="I4855" t="s">
        <v>107</v>
      </c>
      <c r="J4855" t="s">
        <v>108</v>
      </c>
      <c r="K4855">
        <v>18</v>
      </c>
      <c r="L4855">
        <v>2</v>
      </c>
      <c r="M4855" t="s">
        <v>98</v>
      </c>
      <c r="N4855">
        <v>0.97799999999999998</v>
      </c>
      <c r="O4855" t="s">
        <v>210</v>
      </c>
      <c r="P4855" t="s">
        <v>141</v>
      </c>
      <c r="Q4855" t="s">
        <v>5173</v>
      </c>
      <c r="R4855" t="s">
        <v>3</v>
      </c>
      <c r="S4855">
        <v>0</v>
      </c>
      <c r="T4855">
        <v>1</v>
      </c>
      <c r="U4855">
        <v>1</v>
      </c>
      <c r="V4855">
        <v>0</v>
      </c>
      <c r="W4855">
        <v>0</v>
      </c>
      <c r="X4855">
        <v>0</v>
      </c>
      <c r="Y4855">
        <v>5</v>
      </c>
      <c r="Z4855">
        <v>92.4</v>
      </c>
      <c r="AA4855">
        <v>85.2</v>
      </c>
      <c r="AB4855">
        <v>3.51</v>
      </c>
      <c r="AC4855">
        <v>1.71</v>
      </c>
      <c r="AD4855">
        <v>0.30199999999999999</v>
      </c>
      <c r="AE4855">
        <v>2.8690000000000002</v>
      </c>
      <c r="AF4855">
        <v>1.6579999999999999</v>
      </c>
      <c r="AG4855">
        <v>6.0220000000000002</v>
      </c>
      <c r="AH4855">
        <v>8.4600000000000009</v>
      </c>
      <c r="AI4855">
        <v>6.02</v>
      </c>
      <c r="AJ4855">
        <v>23.8</v>
      </c>
      <c r="AK4855">
        <v>-33.299999999999997</v>
      </c>
      <c r="AL4855">
        <v>5.7</v>
      </c>
      <c r="AM4855">
        <v>125.60599999999999</v>
      </c>
      <c r="AN4855">
        <v>2071.5100000000002</v>
      </c>
      <c r="AO4855" t="s">
        <v>5217</v>
      </c>
    </row>
    <row r="4856" spans="1:41">
      <c r="A4856" t="s">
        <v>4298</v>
      </c>
      <c r="B4856" t="s">
        <v>90</v>
      </c>
      <c r="C4856" t="s">
        <v>1305</v>
      </c>
      <c r="D4856" t="s">
        <v>92</v>
      </c>
      <c r="E4856" t="s">
        <v>300</v>
      </c>
      <c r="F4856" t="s">
        <v>94</v>
      </c>
      <c r="G4856" t="s">
        <v>95</v>
      </c>
      <c r="H4856">
        <v>78</v>
      </c>
      <c r="I4856" t="s">
        <v>325</v>
      </c>
      <c r="J4856" t="s">
        <v>104</v>
      </c>
      <c r="K4856">
        <v>19</v>
      </c>
      <c r="L4856">
        <v>1</v>
      </c>
      <c r="M4856" t="s">
        <v>508</v>
      </c>
      <c r="N4856">
        <v>0.52200000000000002</v>
      </c>
      <c r="O4856" t="s">
        <v>111</v>
      </c>
      <c r="Q4856" t="s">
        <v>3832</v>
      </c>
      <c r="R4856" t="s">
        <v>3</v>
      </c>
      <c r="S4856">
        <v>0</v>
      </c>
      <c r="T4856">
        <v>0</v>
      </c>
      <c r="U4856">
        <v>2</v>
      </c>
      <c r="V4856">
        <v>0</v>
      </c>
      <c r="W4856">
        <v>0</v>
      </c>
      <c r="X4856">
        <v>0</v>
      </c>
      <c r="Y4856">
        <v>5</v>
      </c>
      <c r="Z4856">
        <v>92.7</v>
      </c>
      <c r="AA4856">
        <v>85.1</v>
      </c>
      <c r="AB4856">
        <v>3.25</v>
      </c>
      <c r="AC4856">
        <v>1.73</v>
      </c>
      <c r="AD4856">
        <v>0.66600000000000004</v>
      </c>
      <c r="AE4856">
        <v>2.67</v>
      </c>
      <c r="AF4856">
        <v>1.7769999999999999</v>
      </c>
      <c r="AG4856">
        <v>6.0110000000000001</v>
      </c>
      <c r="AH4856">
        <v>11.29</v>
      </c>
      <c r="AI4856">
        <v>7.02</v>
      </c>
      <c r="AJ4856">
        <v>23.8</v>
      </c>
      <c r="AK4856">
        <v>-43.9</v>
      </c>
      <c r="AL4856">
        <v>6.1</v>
      </c>
      <c r="AM4856">
        <v>122.035</v>
      </c>
      <c r="AN4856">
        <v>2644.1</v>
      </c>
      <c r="AO4856" t="s">
        <v>5218</v>
      </c>
    </row>
    <row r="4857" spans="1:41">
      <c r="A4857" t="s">
        <v>4298</v>
      </c>
      <c r="B4857" t="s">
        <v>90</v>
      </c>
      <c r="C4857" t="s">
        <v>1305</v>
      </c>
      <c r="D4857" t="s">
        <v>92</v>
      </c>
      <c r="E4857" t="s">
        <v>300</v>
      </c>
      <c r="F4857" t="s">
        <v>94</v>
      </c>
      <c r="G4857" t="s">
        <v>95</v>
      </c>
      <c r="H4857">
        <v>79</v>
      </c>
      <c r="I4857" t="s">
        <v>107</v>
      </c>
      <c r="J4857" t="s">
        <v>108</v>
      </c>
      <c r="K4857">
        <v>19</v>
      </c>
      <c r="L4857">
        <v>2</v>
      </c>
      <c r="M4857" t="s">
        <v>508</v>
      </c>
      <c r="N4857">
        <v>0.749</v>
      </c>
      <c r="O4857" t="s">
        <v>111</v>
      </c>
      <c r="P4857" t="s">
        <v>112</v>
      </c>
      <c r="Q4857" t="s">
        <v>3832</v>
      </c>
      <c r="R4857" t="s">
        <v>3</v>
      </c>
      <c r="S4857">
        <v>0</v>
      </c>
      <c r="T4857">
        <v>1</v>
      </c>
      <c r="U4857">
        <v>2</v>
      </c>
      <c r="V4857">
        <v>0</v>
      </c>
      <c r="W4857">
        <v>0</v>
      </c>
      <c r="X4857">
        <v>0</v>
      </c>
      <c r="Y4857">
        <v>5</v>
      </c>
      <c r="Z4857">
        <v>93.6</v>
      </c>
      <c r="AA4857">
        <v>86.3</v>
      </c>
      <c r="AB4857">
        <v>3.25</v>
      </c>
      <c r="AC4857">
        <v>1.73</v>
      </c>
      <c r="AD4857">
        <v>-0.16500000000000001</v>
      </c>
      <c r="AE4857">
        <v>2.7429999999999999</v>
      </c>
      <c r="AF4857">
        <v>1.542</v>
      </c>
      <c r="AG4857">
        <v>6.0549999999999997</v>
      </c>
      <c r="AH4857">
        <v>11.76</v>
      </c>
      <c r="AI4857">
        <v>7.79</v>
      </c>
      <c r="AJ4857">
        <v>23.8</v>
      </c>
      <c r="AK4857">
        <v>-48</v>
      </c>
      <c r="AL4857">
        <v>5.9</v>
      </c>
      <c r="AM4857">
        <v>123.66500000000001</v>
      </c>
      <c r="AN4857">
        <v>2848.22</v>
      </c>
      <c r="AO4857" t="s">
        <v>5219</v>
      </c>
    </row>
    <row r="4858" spans="1:41">
      <c r="A4858" t="s">
        <v>4298</v>
      </c>
      <c r="B4858" t="s">
        <v>90</v>
      </c>
      <c r="C4858" t="s">
        <v>1305</v>
      </c>
      <c r="D4858" t="s">
        <v>92</v>
      </c>
      <c r="E4858" t="s">
        <v>300</v>
      </c>
      <c r="F4858" t="s">
        <v>94</v>
      </c>
      <c r="G4858" t="s">
        <v>95</v>
      </c>
      <c r="H4858">
        <v>80</v>
      </c>
      <c r="I4858" t="s">
        <v>96</v>
      </c>
      <c r="J4858" t="s">
        <v>97</v>
      </c>
      <c r="K4858">
        <v>20</v>
      </c>
      <c r="L4858">
        <v>1</v>
      </c>
      <c r="M4858" t="s">
        <v>508</v>
      </c>
      <c r="N4858">
        <v>0.80800000000000005</v>
      </c>
      <c r="O4858" t="s">
        <v>301</v>
      </c>
      <c r="Q4858" t="s">
        <v>1306</v>
      </c>
      <c r="R4858" t="s">
        <v>3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6</v>
      </c>
      <c r="Z4858">
        <v>92.1</v>
      </c>
      <c r="AA4858">
        <v>85.1</v>
      </c>
      <c r="AB4858">
        <v>3.43</v>
      </c>
      <c r="AC4858">
        <v>1.48</v>
      </c>
      <c r="AD4858">
        <v>-1.907</v>
      </c>
      <c r="AE4858">
        <v>1.905</v>
      </c>
      <c r="AF4858">
        <v>1.232</v>
      </c>
      <c r="AG4858">
        <v>6.0170000000000003</v>
      </c>
      <c r="AH4858">
        <v>13.21</v>
      </c>
      <c r="AI4858">
        <v>4.3600000000000003</v>
      </c>
      <c r="AJ4858">
        <v>23.8</v>
      </c>
      <c r="AK4858">
        <v>-40.5</v>
      </c>
      <c r="AL4858">
        <v>7.4</v>
      </c>
      <c r="AM4858">
        <v>108.43600000000001</v>
      </c>
      <c r="AN4858">
        <v>2758.44</v>
      </c>
      <c r="AO4858" t="s">
        <v>5220</v>
      </c>
    </row>
    <row r="4859" spans="1:41">
      <c r="A4859" t="s">
        <v>4298</v>
      </c>
      <c r="B4859" t="s">
        <v>90</v>
      </c>
      <c r="C4859" t="s">
        <v>1305</v>
      </c>
      <c r="D4859" t="s">
        <v>92</v>
      </c>
      <c r="E4859" t="s">
        <v>300</v>
      </c>
      <c r="F4859" t="s">
        <v>94</v>
      </c>
      <c r="G4859" t="s">
        <v>95</v>
      </c>
      <c r="H4859">
        <v>81</v>
      </c>
      <c r="I4859" t="s">
        <v>96</v>
      </c>
      <c r="J4859" t="s">
        <v>97</v>
      </c>
      <c r="K4859">
        <v>20</v>
      </c>
      <c r="L4859">
        <v>2</v>
      </c>
      <c r="M4859" t="s">
        <v>122</v>
      </c>
      <c r="N4859">
        <v>0.89800000000000002</v>
      </c>
      <c r="O4859" t="s">
        <v>301</v>
      </c>
      <c r="Q4859" t="s">
        <v>1306</v>
      </c>
      <c r="R4859" t="s">
        <v>3</v>
      </c>
      <c r="S4859">
        <v>1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6</v>
      </c>
      <c r="Z4859">
        <v>79.400000000000006</v>
      </c>
      <c r="AA4859">
        <v>72.099999999999994</v>
      </c>
      <c r="AB4859">
        <v>3.32</v>
      </c>
      <c r="AC4859">
        <v>1.36</v>
      </c>
      <c r="AD4859">
        <v>0.41399999999999998</v>
      </c>
      <c r="AE4859">
        <v>3.7519999999999998</v>
      </c>
      <c r="AF4859">
        <v>1.5880000000000001</v>
      </c>
      <c r="AG4859">
        <v>6.319</v>
      </c>
      <c r="AH4859">
        <v>10.32</v>
      </c>
      <c r="AI4859">
        <v>8.91</v>
      </c>
      <c r="AJ4859">
        <v>23.7</v>
      </c>
      <c r="AK4859">
        <v>-31.9</v>
      </c>
      <c r="AL4859">
        <v>7.3</v>
      </c>
      <c r="AM4859">
        <v>130.98099999999999</v>
      </c>
      <c r="AN4859">
        <v>2296.1799999999998</v>
      </c>
      <c r="AO4859" t="s">
        <v>5221</v>
      </c>
    </row>
    <row r="4860" spans="1:41">
      <c r="A4860" t="s">
        <v>4298</v>
      </c>
      <c r="B4860" t="s">
        <v>90</v>
      </c>
      <c r="C4860" t="s">
        <v>1305</v>
      </c>
      <c r="D4860" t="s">
        <v>92</v>
      </c>
      <c r="E4860" t="s">
        <v>300</v>
      </c>
      <c r="F4860" t="s">
        <v>94</v>
      </c>
      <c r="G4860" t="s">
        <v>95</v>
      </c>
      <c r="H4860">
        <v>82</v>
      </c>
      <c r="I4860" t="s">
        <v>194</v>
      </c>
      <c r="J4860" t="s">
        <v>108</v>
      </c>
      <c r="K4860">
        <v>20</v>
      </c>
      <c r="L4860">
        <v>3</v>
      </c>
      <c r="M4860" t="s">
        <v>122</v>
      </c>
      <c r="N4860">
        <v>0.89500000000000002</v>
      </c>
      <c r="O4860" t="s">
        <v>301</v>
      </c>
      <c r="P4860" t="s">
        <v>112</v>
      </c>
      <c r="Q4860" t="s">
        <v>1306</v>
      </c>
      <c r="R4860" t="s">
        <v>3</v>
      </c>
      <c r="S4860">
        <v>2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6</v>
      </c>
      <c r="Z4860">
        <v>78.599999999999994</v>
      </c>
      <c r="AA4860">
        <v>72.3</v>
      </c>
      <c r="AB4860">
        <v>3.73</v>
      </c>
      <c r="AC4860">
        <v>1.81</v>
      </c>
      <c r="AD4860">
        <v>0.26500000000000001</v>
      </c>
      <c r="AE4860">
        <v>2.7730000000000001</v>
      </c>
      <c r="AF4860">
        <v>1.611</v>
      </c>
      <c r="AG4860">
        <v>6.2389999999999999</v>
      </c>
      <c r="AH4860">
        <v>10.039999999999999</v>
      </c>
      <c r="AI4860">
        <v>7.18</v>
      </c>
      <c r="AJ4860">
        <v>23.8</v>
      </c>
      <c r="AK4860">
        <v>-28.1</v>
      </c>
      <c r="AL4860">
        <v>7.9</v>
      </c>
      <c r="AM4860">
        <v>125.78</v>
      </c>
      <c r="AN4860">
        <v>2082.06</v>
      </c>
      <c r="AO4860" t="s">
        <v>5222</v>
      </c>
    </row>
    <row r="4861" spans="1:41">
      <c r="A4861" t="s">
        <v>4298</v>
      </c>
      <c r="B4861" t="s">
        <v>90</v>
      </c>
      <c r="C4861" t="s">
        <v>1305</v>
      </c>
      <c r="D4861" t="s">
        <v>92</v>
      </c>
      <c r="E4861" t="s">
        <v>300</v>
      </c>
      <c r="F4861" t="s">
        <v>94</v>
      </c>
      <c r="G4861" t="s">
        <v>95</v>
      </c>
      <c r="H4861">
        <v>83</v>
      </c>
      <c r="I4861" t="s">
        <v>96</v>
      </c>
      <c r="J4861" t="s">
        <v>97</v>
      </c>
      <c r="K4861">
        <v>21</v>
      </c>
      <c r="L4861">
        <v>1</v>
      </c>
      <c r="M4861" t="s">
        <v>508</v>
      </c>
      <c r="N4861">
        <v>0.59299999999999997</v>
      </c>
      <c r="O4861" t="s">
        <v>99</v>
      </c>
      <c r="Q4861" t="s">
        <v>100</v>
      </c>
      <c r="R4861" t="s">
        <v>90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6</v>
      </c>
      <c r="Z4861">
        <v>92.7</v>
      </c>
      <c r="AA4861">
        <v>84.9</v>
      </c>
      <c r="AB4861">
        <v>3.41</v>
      </c>
      <c r="AC4861">
        <v>1.69</v>
      </c>
      <c r="AD4861">
        <v>0.51500000000000001</v>
      </c>
      <c r="AE4861">
        <v>1.7569999999999999</v>
      </c>
      <c r="AF4861">
        <v>1.645</v>
      </c>
      <c r="AG4861">
        <v>5.968</v>
      </c>
      <c r="AH4861">
        <v>10.98</v>
      </c>
      <c r="AI4861">
        <v>9.84</v>
      </c>
      <c r="AJ4861">
        <v>23.8</v>
      </c>
      <c r="AK4861">
        <v>-49.7</v>
      </c>
      <c r="AL4861">
        <v>5.4</v>
      </c>
      <c r="AM4861">
        <v>131.999</v>
      </c>
      <c r="AN4861">
        <v>2920.99</v>
      </c>
      <c r="AO4861" t="s">
        <v>5223</v>
      </c>
    </row>
    <row r="4862" spans="1:41">
      <c r="A4862" t="s">
        <v>4298</v>
      </c>
      <c r="B4862" t="s">
        <v>90</v>
      </c>
      <c r="C4862" t="s">
        <v>1305</v>
      </c>
      <c r="D4862" t="s">
        <v>92</v>
      </c>
      <c r="E4862" t="s">
        <v>300</v>
      </c>
      <c r="F4862" t="s">
        <v>94</v>
      </c>
      <c r="G4862" t="s">
        <v>95</v>
      </c>
      <c r="H4862">
        <v>84</v>
      </c>
      <c r="I4862" t="s">
        <v>96</v>
      </c>
      <c r="J4862" t="s">
        <v>97</v>
      </c>
      <c r="K4862">
        <v>21</v>
      </c>
      <c r="L4862">
        <v>2</v>
      </c>
      <c r="M4862" t="s">
        <v>508</v>
      </c>
      <c r="N4862">
        <v>0.89200000000000002</v>
      </c>
      <c r="O4862" t="s">
        <v>99</v>
      </c>
      <c r="Q4862" t="s">
        <v>100</v>
      </c>
      <c r="R4862" t="s">
        <v>90</v>
      </c>
      <c r="S4862">
        <v>1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6</v>
      </c>
      <c r="Z4862">
        <v>94.6</v>
      </c>
      <c r="AA4862">
        <v>86.8</v>
      </c>
      <c r="AB4862">
        <v>3.41</v>
      </c>
      <c r="AC4862">
        <v>1.52</v>
      </c>
      <c r="AD4862">
        <v>1.1739999999999999</v>
      </c>
      <c r="AE4862">
        <v>2.1230000000000002</v>
      </c>
      <c r="AF4862">
        <v>1.7</v>
      </c>
      <c r="AG4862">
        <v>5.9790000000000001</v>
      </c>
      <c r="AH4862">
        <v>12.22</v>
      </c>
      <c r="AI4862">
        <v>7.76</v>
      </c>
      <c r="AJ4862">
        <v>23.8</v>
      </c>
      <c r="AK4862">
        <v>-49.9</v>
      </c>
      <c r="AL4862">
        <v>6.1</v>
      </c>
      <c r="AM4862">
        <v>122.548</v>
      </c>
      <c r="AN4862">
        <v>2934.15</v>
      </c>
      <c r="AO4862" t="s">
        <v>5224</v>
      </c>
    </row>
    <row r="4863" spans="1:41">
      <c r="A4863" t="s">
        <v>4298</v>
      </c>
      <c r="B4863" t="s">
        <v>90</v>
      </c>
      <c r="C4863" t="s">
        <v>1305</v>
      </c>
      <c r="D4863" t="s">
        <v>92</v>
      </c>
      <c r="E4863" t="s">
        <v>300</v>
      </c>
      <c r="F4863" t="s">
        <v>94</v>
      </c>
      <c r="G4863" t="s">
        <v>95</v>
      </c>
      <c r="H4863">
        <v>85</v>
      </c>
      <c r="I4863" t="s">
        <v>127</v>
      </c>
      <c r="J4863" t="s">
        <v>104</v>
      </c>
      <c r="K4863">
        <v>21</v>
      </c>
      <c r="L4863">
        <v>3</v>
      </c>
      <c r="M4863" t="s">
        <v>508</v>
      </c>
      <c r="N4863">
        <v>0.88300000000000001</v>
      </c>
      <c r="O4863" t="s">
        <v>99</v>
      </c>
      <c r="Q4863" t="s">
        <v>100</v>
      </c>
      <c r="R4863" t="s">
        <v>90</v>
      </c>
      <c r="S4863">
        <v>2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6</v>
      </c>
      <c r="Z4863">
        <v>95.4</v>
      </c>
      <c r="AA4863">
        <v>87.5</v>
      </c>
      <c r="AB4863">
        <v>3.44</v>
      </c>
      <c r="AC4863">
        <v>1.84</v>
      </c>
      <c r="AD4863">
        <v>6.7000000000000004E-2</v>
      </c>
      <c r="AE4863">
        <v>2.4710000000000001</v>
      </c>
      <c r="AF4863">
        <v>1.488</v>
      </c>
      <c r="AG4863">
        <v>5.9589999999999996</v>
      </c>
      <c r="AH4863">
        <v>12.14</v>
      </c>
      <c r="AI4863">
        <v>8.6999999999999993</v>
      </c>
      <c r="AJ4863">
        <v>23.8</v>
      </c>
      <c r="AK4863">
        <v>-52.9</v>
      </c>
      <c r="AL4863">
        <v>5.7</v>
      </c>
      <c r="AM4863">
        <v>125.76300000000001</v>
      </c>
      <c r="AN4863">
        <v>3053.62</v>
      </c>
      <c r="AO4863" t="s">
        <v>5225</v>
      </c>
    </row>
    <row r="4864" spans="1:41">
      <c r="A4864" t="s">
        <v>4298</v>
      </c>
      <c r="B4864" t="s">
        <v>90</v>
      </c>
      <c r="C4864" t="s">
        <v>1305</v>
      </c>
      <c r="D4864" t="s">
        <v>92</v>
      </c>
      <c r="E4864" t="s">
        <v>300</v>
      </c>
      <c r="F4864" t="s">
        <v>94</v>
      </c>
      <c r="G4864" t="s">
        <v>95</v>
      </c>
      <c r="H4864">
        <v>86</v>
      </c>
      <c r="I4864" t="s">
        <v>127</v>
      </c>
      <c r="J4864" t="s">
        <v>104</v>
      </c>
      <c r="K4864">
        <v>21</v>
      </c>
      <c r="L4864">
        <v>4</v>
      </c>
      <c r="M4864" t="s">
        <v>499</v>
      </c>
      <c r="N4864">
        <v>0.9</v>
      </c>
      <c r="O4864" t="s">
        <v>99</v>
      </c>
      <c r="Q4864" t="s">
        <v>100</v>
      </c>
      <c r="R4864" t="s">
        <v>90</v>
      </c>
      <c r="S4864">
        <v>2</v>
      </c>
      <c r="T4864">
        <v>1</v>
      </c>
      <c r="U4864">
        <v>0</v>
      </c>
      <c r="V4864">
        <v>0</v>
      </c>
      <c r="W4864">
        <v>0</v>
      </c>
      <c r="X4864">
        <v>0</v>
      </c>
      <c r="Y4864">
        <v>6</v>
      </c>
      <c r="Z4864">
        <v>76.5</v>
      </c>
      <c r="AA4864">
        <v>71</v>
      </c>
      <c r="AB4864">
        <v>3.44</v>
      </c>
      <c r="AC4864">
        <v>1.84</v>
      </c>
      <c r="AD4864">
        <v>-0.54100000000000004</v>
      </c>
      <c r="AE4864">
        <v>1.8819999999999999</v>
      </c>
      <c r="AF4864">
        <v>1.7829999999999999</v>
      </c>
      <c r="AG4864">
        <v>6.0650000000000004</v>
      </c>
      <c r="AH4864">
        <v>-1.48</v>
      </c>
      <c r="AI4864">
        <v>-3.56</v>
      </c>
      <c r="AJ4864">
        <v>23.8</v>
      </c>
      <c r="AK4864">
        <v>4.0999999999999996</v>
      </c>
      <c r="AL4864">
        <v>11.8</v>
      </c>
      <c r="AM4864">
        <v>337.07900000000001</v>
      </c>
      <c r="AN4864">
        <v>621.69000000000005</v>
      </c>
      <c r="AO4864" t="s">
        <v>5226</v>
      </c>
    </row>
    <row r="4865" spans="1:41">
      <c r="A4865" t="s">
        <v>4298</v>
      </c>
      <c r="B4865" t="s">
        <v>90</v>
      </c>
      <c r="C4865" t="s">
        <v>1305</v>
      </c>
      <c r="D4865" t="s">
        <v>92</v>
      </c>
      <c r="E4865" t="s">
        <v>300</v>
      </c>
      <c r="F4865" t="s">
        <v>94</v>
      </c>
      <c r="G4865" t="s">
        <v>95</v>
      </c>
      <c r="H4865">
        <v>87</v>
      </c>
      <c r="I4865" t="s">
        <v>96</v>
      </c>
      <c r="J4865" t="s">
        <v>97</v>
      </c>
      <c r="K4865">
        <v>21</v>
      </c>
      <c r="L4865">
        <v>5</v>
      </c>
      <c r="M4865" t="s">
        <v>508</v>
      </c>
      <c r="N4865">
        <v>0.80300000000000005</v>
      </c>
      <c r="O4865" t="s">
        <v>99</v>
      </c>
      <c r="Q4865" t="s">
        <v>100</v>
      </c>
      <c r="R4865" t="s">
        <v>90</v>
      </c>
      <c r="S4865">
        <v>2</v>
      </c>
      <c r="T4865">
        <v>2</v>
      </c>
      <c r="U4865">
        <v>0</v>
      </c>
      <c r="V4865">
        <v>0</v>
      </c>
      <c r="W4865">
        <v>0</v>
      </c>
      <c r="X4865">
        <v>0</v>
      </c>
      <c r="Y4865">
        <v>6</v>
      </c>
      <c r="Z4865">
        <v>95.2</v>
      </c>
      <c r="AA4865">
        <v>87.7</v>
      </c>
      <c r="AB4865">
        <v>3.33</v>
      </c>
      <c r="AC4865">
        <v>1.62</v>
      </c>
      <c r="AD4865">
        <v>-1.377</v>
      </c>
      <c r="AE4865">
        <v>1.8140000000000001</v>
      </c>
      <c r="AF4865">
        <v>1.375</v>
      </c>
      <c r="AG4865">
        <v>5.9269999999999996</v>
      </c>
      <c r="AH4865">
        <v>11.8</v>
      </c>
      <c r="AI4865">
        <v>8.4600000000000009</v>
      </c>
      <c r="AJ4865">
        <v>23.8</v>
      </c>
      <c r="AK4865">
        <v>-49.9</v>
      </c>
      <c r="AL4865">
        <v>5.6</v>
      </c>
      <c r="AM4865">
        <v>125.745</v>
      </c>
      <c r="AN4865">
        <v>2973.49</v>
      </c>
      <c r="AO4865" t="s">
        <v>5227</v>
      </c>
    </row>
    <row r="4866" spans="1:41">
      <c r="A4866" t="s">
        <v>4298</v>
      </c>
      <c r="B4866" t="s">
        <v>90</v>
      </c>
      <c r="C4866" t="s">
        <v>1305</v>
      </c>
      <c r="D4866" t="s">
        <v>92</v>
      </c>
      <c r="E4866" t="s">
        <v>300</v>
      </c>
      <c r="F4866" t="s">
        <v>94</v>
      </c>
      <c r="G4866" t="s">
        <v>95</v>
      </c>
      <c r="H4866">
        <v>88</v>
      </c>
      <c r="I4866" t="s">
        <v>107</v>
      </c>
      <c r="J4866" t="s">
        <v>108</v>
      </c>
      <c r="K4866">
        <v>21</v>
      </c>
      <c r="L4866">
        <v>6</v>
      </c>
      <c r="M4866" t="s">
        <v>98</v>
      </c>
      <c r="N4866">
        <v>0.80200000000000005</v>
      </c>
      <c r="O4866" t="s">
        <v>99</v>
      </c>
      <c r="P4866" t="s">
        <v>109</v>
      </c>
      <c r="Q4866" t="s">
        <v>100</v>
      </c>
      <c r="R4866" t="s">
        <v>90</v>
      </c>
      <c r="S4866">
        <v>3</v>
      </c>
      <c r="T4866">
        <v>2</v>
      </c>
      <c r="U4866">
        <v>0</v>
      </c>
      <c r="V4866">
        <v>0</v>
      </c>
      <c r="W4866">
        <v>0</v>
      </c>
      <c r="X4866">
        <v>0</v>
      </c>
      <c r="Y4866">
        <v>6</v>
      </c>
      <c r="Z4866">
        <v>92.3</v>
      </c>
      <c r="AA4866">
        <v>85</v>
      </c>
      <c r="AB4866">
        <v>3.44</v>
      </c>
      <c r="AC4866">
        <v>1.84</v>
      </c>
      <c r="AD4866">
        <v>-0.121</v>
      </c>
      <c r="AE4866">
        <v>3.7080000000000002</v>
      </c>
      <c r="AF4866">
        <v>1.637</v>
      </c>
      <c r="AG4866">
        <v>6.1349999999999998</v>
      </c>
      <c r="AH4866">
        <v>10.62</v>
      </c>
      <c r="AI4866">
        <v>9.52</v>
      </c>
      <c r="AJ4866">
        <v>23.8</v>
      </c>
      <c r="AK4866">
        <v>-49.5</v>
      </c>
      <c r="AL4866">
        <v>5.2</v>
      </c>
      <c r="AM4866">
        <v>132</v>
      </c>
      <c r="AN4866">
        <v>2841.9</v>
      </c>
      <c r="AO4866" t="s">
        <v>5228</v>
      </c>
    </row>
    <row r="4867" spans="1:41">
      <c r="A4867" t="s">
        <v>4298</v>
      </c>
      <c r="B4867" t="s">
        <v>90</v>
      </c>
      <c r="C4867" t="s">
        <v>1305</v>
      </c>
      <c r="D4867" t="s">
        <v>92</v>
      </c>
      <c r="E4867" t="s">
        <v>300</v>
      </c>
      <c r="F4867" t="s">
        <v>94</v>
      </c>
      <c r="G4867" t="s">
        <v>95</v>
      </c>
      <c r="H4867">
        <v>89</v>
      </c>
      <c r="I4867" t="s">
        <v>107</v>
      </c>
      <c r="J4867" t="s">
        <v>108</v>
      </c>
      <c r="K4867">
        <v>22</v>
      </c>
      <c r="L4867">
        <v>1</v>
      </c>
      <c r="M4867" t="s">
        <v>122</v>
      </c>
      <c r="N4867">
        <v>0.877</v>
      </c>
      <c r="O4867" t="s">
        <v>111</v>
      </c>
      <c r="P4867" t="s">
        <v>112</v>
      </c>
      <c r="Q4867" t="s">
        <v>113</v>
      </c>
      <c r="R4867" t="s">
        <v>3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0</v>
      </c>
      <c r="Y4867">
        <v>6</v>
      </c>
      <c r="Z4867">
        <v>80.7</v>
      </c>
      <c r="AA4867">
        <v>73.2</v>
      </c>
      <c r="AB4867">
        <v>3.12</v>
      </c>
      <c r="AC4867">
        <v>1.59</v>
      </c>
      <c r="AD4867">
        <v>0.82799999999999996</v>
      </c>
      <c r="AE4867">
        <v>1.635</v>
      </c>
      <c r="AF4867">
        <v>1.7969999999999999</v>
      </c>
      <c r="AG4867">
        <v>6.1150000000000002</v>
      </c>
      <c r="AH4867">
        <v>9.1199999999999992</v>
      </c>
      <c r="AI4867">
        <v>6.21</v>
      </c>
      <c r="AJ4867">
        <v>23.7</v>
      </c>
      <c r="AK4867">
        <v>-25</v>
      </c>
      <c r="AL4867">
        <v>8.1</v>
      </c>
      <c r="AM4867">
        <v>124.482</v>
      </c>
      <c r="AN4867">
        <v>1875.18</v>
      </c>
      <c r="AO4867" t="s">
        <v>5229</v>
      </c>
    </row>
    <row r="4868" spans="1:41">
      <c r="A4868" t="s">
        <v>4298</v>
      </c>
      <c r="B4868" t="s">
        <v>90</v>
      </c>
      <c r="C4868" t="s">
        <v>1305</v>
      </c>
      <c r="D4868" t="s">
        <v>92</v>
      </c>
      <c r="E4868" t="s">
        <v>300</v>
      </c>
      <c r="F4868" t="s">
        <v>94</v>
      </c>
      <c r="G4868" t="s">
        <v>95</v>
      </c>
      <c r="H4868">
        <v>90</v>
      </c>
      <c r="I4868" t="s">
        <v>147</v>
      </c>
      <c r="J4868" t="s">
        <v>104</v>
      </c>
      <c r="K4868">
        <v>23</v>
      </c>
      <c r="L4868">
        <v>1</v>
      </c>
      <c r="M4868" t="s">
        <v>499</v>
      </c>
      <c r="N4868">
        <v>0.90700000000000003</v>
      </c>
      <c r="O4868" t="s">
        <v>111</v>
      </c>
      <c r="Q4868" t="s">
        <v>124</v>
      </c>
      <c r="R4868" t="s">
        <v>3</v>
      </c>
      <c r="S4868">
        <v>0</v>
      </c>
      <c r="T4868">
        <v>0</v>
      </c>
      <c r="U4868">
        <v>2</v>
      </c>
      <c r="V4868">
        <v>0</v>
      </c>
      <c r="W4868">
        <v>0</v>
      </c>
      <c r="X4868">
        <v>0</v>
      </c>
      <c r="Y4868">
        <v>6</v>
      </c>
      <c r="Z4868">
        <v>75.599999999999994</v>
      </c>
      <c r="AA4868">
        <v>69.7</v>
      </c>
      <c r="AB4868">
        <v>3.53</v>
      </c>
      <c r="AC4868">
        <v>1.9</v>
      </c>
      <c r="AD4868">
        <v>-0.46500000000000002</v>
      </c>
      <c r="AE4868">
        <v>1.109</v>
      </c>
      <c r="AF4868">
        <v>1.927</v>
      </c>
      <c r="AG4868">
        <v>6.0670000000000002</v>
      </c>
      <c r="AH4868">
        <v>-6.52</v>
      </c>
      <c r="AI4868">
        <v>-2.34</v>
      </c>
      <c r="AJ4868">
        <v>23.8</v>
      </c>
      <c r="AK4868">
        <v>13.5</v>
      </c>
      <c r="AL4868">
        <v>12.1</v>
      </c>
      <c r="AM4868">
        <v>289.27600000000001</v>
      </c>
      <c r="AN4868">
        <v>1105.68</v>
      </c>
      <c r="AO4868" t="s">
        <v>5230</v>
      </c>
    </row>
    <row r="4869" spans="1:41">
      <c r="A4869" t="s">
        <v>4298</v>
      </c>
      <c r="B4869" t="s">
        <v>90</v>
      </c>
      <c r="C4869" t="s">
        <v>1305</v>
      </c>
      <c r="D4869" t="s">
        <v>92</v>
      </c>
      <c r="E4869" t="s">
        <v>300</v>
      </c>
      <c r="F4869" t="s">
        <v>94</v>
      </c>
      <c r="G4869" t="s">
        <v>95</v>
      </c>
      <c r="H4869">
        <v>91</v>
      </c>
      <c r="I4869" t="s">
        <v>107</v>
      </c>
      <c r="J4869" t="s">
        <v>108</v>
      </c>
      <c r="K4869">
        <v>23</v>
      </c>
      <c r="L4869">
        <v>2</v>
      </c>
      <c r="M4869" t="s">
        <v>98</v>
      </c>
      <c r="N4869">
        <v>0.98799999999999999</v>
      </c>
      <c r="O4869" t="s">
        <v>111</v>
      </c>
      <c r="P4869" t="s">
        <v>112</v>
      </c>
      <c r="Q4869" t="s">
        <v>124</v>
      </c>
      <c r="R4869" t="s">
        <v>3</v>
      </c>
      <c r="S4869">
        <v>0</v>
      </c>
      <c r="T4869">
        <v>1</v>
      </c>
      <c r="U4869">
        <v>2</v>
      </c>
      <c r="V4869">
        <v>0</v>
      </c>
      <c r="W4869">
        <v>0</v>
      </c>
      <c r="X4869">
        <v>0</v>
      </c>
      <c r="Y4869">
        <v>6</v>
      </c>
      <c r="Z4869">
        <v>94.1</v>
      </c>
      <c r="AA4869">
        <v>85</v>
      </c>
      <c r="AB4869">
        <v>3.53</v>
      </c>
      <c r="AC4869">
        <v>1.9</v>
      </c>
      <c r="AD4869">
        <v>1.2</v>
      </c>
      <c r="AE4869">
        <v>2.762</v>
      </c>
      <c r="AF4869">
        <v>1.9259999999999999</v>
      </c>
      <c r="AG4869">
        <v>5.9829999999999997</v>
      </c>
      <c r="AH4869">
        <v>8.18</v>
      </c>
      <c r="AI4869">
        <v>11.8</v>
      </c>
      <c r="AJ4869">
        <v>23.7</v>
      </c>
      <c r="AK4869">
        <v>-50.4</v>
      </c>
      <c r="AL4869">
        <v>4</v>
      </c>
      <c r="AM4869">
        <v>145.38</v>
      </c>
      <c r="AN4869">
        <v>2851.93</v>
      </c>
      <c r="AO4869" t="s">
        <v>5231</v>
      </c>
    </row>
    <row r="4870" spans="1:41">
      <c r="A4870" t="s">
        <v>4298</v>
      </c>
      <c r="B4870" t="s">
        <v>90</v>
      </c>
      <c r="C4870" t="s">
        <v>1305</v>
      </c>
      <c r="D4870" t="s">
        <v>92</v>
      </c>
      <c r="E4870" t="s">
        <v>300</v>
      </c>
      <c r="F4870" t="s">
        <v>94</v>
      </c>
      <c r="G4870" t="s">
        <v>95</v>
      </c>
      <c r="H4870">
        <v>92</v>
      </c>
      <c r="I4870" t="s">
        <v>96</v>
      </c>
      <c r="J4870" t="s">
        <v>97</v>
      </c>
      <c r="K4870">
        <v>24</v>
      </c>
      <c r="L4870">
        <v>1</v>
      </c>
      <c r="M4870" t="s">
        <v>122</v>
      </c>
      <c r="N4870">
        <v>0.749</v>
      </c>
      <c r="O4870" t="s">
        <v>99</v>
      </c>
      <c r="Q4870" t="s">
        <v>2866</v>
      </c>
      <c r="R4870" t="s">
        <v>3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7</v>
      </c>
      <c r="Z4870">
        <v>77.5</v>
      </c>
      <c r="AA4870">
        <v>70.3</v>
      </c>
      <c r="AB4870">
        <v>3.61</v>
      </c>
      <c r="AC4870">
        <v>1.42</v>
      </c>
      <c r="AD4870">
        <v>1.3180000000000001</v>
      </c>
      <c r="AE4870">
        <v>4.2119999999999997</v>
      </c>
      <c r="AF4870">
        <v>1.7030000000000001</v>
      </c>
      <c r="AG4870">
        <v>6.4820000000000002</v>
      </c>
      <c r="AH4870">
        <v>7.89</v>
      </c>
      <c r="AI4870">
        <v>10</v>
      </c>
      <c r="AJ4870">
        <v>23.7</v>
      </c>
      <c r="AK4870">
        <v>-26</v>
      </c>
      <c r="AL4870">
        <v>6.9</v>
      </c>
      <c r="AM4870">
        <v>141.881</v>
      </c>
      <c r="AN4870">
        <v>2095.08</v>
      </c>
      <c r="AO4870" t="s">
        <v>5232</v>
      </c>
    </row>
    <row r="4871" spans="1:41">
      <c r="A4871" t="s">
        <v>4298</v>
      </c>
      <c r="B4871" t="s">
        <v>90</v>
      </c>
      <c r="C4871" t="s">
        <v>1305</v>
      </c>
      <c r="D4871" t="s">
        <v>92</v>
      </c>
      <c r="E4871" t="s">
        <v>300</v>
      </c>
      <c r="F4871" t="s">
        <v>94</v>
      </c>
      <c r="G4871" t="s">
        <v>95</v>
      </c>
      <c r="H4871">
        <v>93</v>
      </c>
      <c r="I4871" t="s">
        <v>96</v>
      </c>
      <c r="J4871" t="s">
        <v>97</v>
      </c>
      <c r="K4871">
        <v>24</v>
      </c>
      <c r="L4871">
        <v>2</v>
      </c>
      <c r="M4871" t="s">
        <v>508</v>
      </c>
      <c r="N4871">
        <v>0.88600000000000001</v>
      </c>
      <c r="O4871" t="s">
        <v>99</v>
      </c>
      <c r="Q4871" t="s">
        <v>2866</v>
      </c>
      <c r="R4871" t="s">
        <v>3</v>
      </c>
      <c r="S4871">
        <v>1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7</v>
      </c>
      <c r="Z4871">
        <v>91.4</v>
      </c>
      <c r="AA4871">
        <v>82.9</v>
      </c>
      <c r="AB4871">
        <v>3.55</v>
      </c>
      <c r="AC4871">
        <v>1.6</v>
      </c>
      <c r="AD4871">
        <v>-0.91400000000000003</v>
      </c>
      <c r="AE4871">
        <v>1.353</v>
      </c>
      <c r="AF4871">
        <v>1.304</v>
      </c>
      <c r="AG4871">
        <v>6</v>
      </c>
      <c r="AH4871">
        <v>13.04</v>
      </c>
      <c r="AI4871">
        <v>6.05</v>
      </c>
      <c r="AJ4871">
        <v>23.7</v>
      </c>
      <c r="AK4871">
        <v>-41.3</v>
      </c>
      <c r="AL4871">
        <v>7.2</v>
      </c>
      <c r="AM4871">
        <v>115.044</v>
      </c>
      <c r="AN4871">
        <v>2766.47</v>
      </c>
      <c r="AO4871" t="s">
        <v>5233</v>
      </c>
    </row>
    <row r="4872" spans="1:41">
      <c r="A4872" t="s">
        <v>4298</v>
      </c>
      <c r="B4872" t="s">
        <v>90</v>
      </c>
      <c r="C4872" t="s">
        <v>1305</v>
      </c>
      <c r="D4872" t="s">
        <v>92</v>
      </c>
      <c r="E4872" t="s">
        <v>300</v>
      </c>
      <c r="F4872" t="s">
        <v>94</v>
      </c>
      <c r="G4872" t="s">
        <v>95</v>
      </c>
      <c r="H4872">
        <v>94</v>
      </c>
      <c r="I4872" t="s">
        <v>107</v>
      </c>
      <c r="J4872" t="s">
        <v>108</v>
      </c>
      <c r="K4872">
        <v>24</v>
      </c>
      <c r="L4872">
        <v>3</v>
      </c>
      <c r="M4872" t="s">
        <v>508</v>
      </c>
      <c r="N4872">
        <v>0.92300000000000004</v>
      </c>
      <c r="O4872" t="s">
        <v>99</v>
      </c>
      <c r="P4872" t="s">
        <v>109</v>
      </c>
      <c r="Q4872" t="s">
        <v>2866</v>
      </c>
      <c r="R4872" t="s">
        <v>3</v>
      </c>
      <c r="S4872">
        <v>2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7</v>
      </c>
      <c r="Z4872">
        <v>91.7</v>
      </c>
      <c r="AA4872">
        <v>83.4</v>
      </c>
      <c r="AB4872">
        <v>3.61</v>
      </c>
      <c r="AC4872">
        <v>1.66</v>
      </c>
      <c r="AD4872">
        <v>0.71099999999999997</v>
      </c>
      <c r="AE4872">
        <v>1.966</v>
      </c>
      <c r="AF4872">
        <v>1.768</v>
      </c>
      <c r="AG4872">
        <v>5.9950000000000001</v>
      </c>
      <c r="AH4872">
        <v>13.14</v>
      </c>
      <c r="AI4872">
        <v>7.49</v>
      </c>
      <c r="AJ4872">
        <v>23.7</v>
      </c>
      <c r="AK4872">
        <v>-47</v>
      </c>
      <c r="AL4872">
        <v>6.8</v>
      </c>
      <c r="AM4872">
        <v>119.833</v>
      </c>
      <c r="AN4872">
        <v>2937.75</v>
      </c>
      <c r="AO4872" t="s">
        <v>5234</v>
      </c>
    </row>
    <row r="4873" spans="1:41">
      <c r="A4873" t="s">
        <v>4298</v>
      </c>
      <c r="B4873" t="s">
        <v>90</v>
      </c>
      <c r="C4873" t="s">
        <v>1305</v>
      </c>
      <c r="D4873" t="s">
        <v>92</v>
      </c>
      <c r="E4873" t="s">
        <v>300</v>
      </c>
      <c r="F4873" t="s">
        <v>94</v>
      </c>
      <c r="G4873" t="s">
        <v>95</v>
      </c>
      <c r="H4873">
        <v>95</v>
      </c>
      <c r="I4873" t="s">
        <v>96</v>
      </c>
      <c r="J4873" t="s">
        <v>97</v>
      </c>
      <c r="K4873">
        <v>25</v>
      </c>
      <c r="L4873">
        <v>1</v>
      </c>
      <c r="M4873" t="s">
        <v>508</v>
      </c>
      <c r="N4873">
        <v>0.79</v>
      </c>
      <c r="O4873" t="s">
        <v>156</v>
      </c>
      <c r="Q4873" t="s">
        <v>5166</v>
      </c>
      <c r="R4873" t="s">
        <v>3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0</v>
      </c>
      <c r="Y4873">
        <v>7</v>
      </c>
      <c r="Z4873">
        <v>91.7</v>
      </c>
      <c r="AA4873">
        <v>83.5</v>
      </c>
      <c r="AB4873">
        <v>3.22</v>
      </c>
      <c r="AC4873">
        <v>1.43</v>
      </c>
      <c r="AD4873">
        <v>-0.26300000000000001</v>
      </c>
      <c r="AE4873">
        <v>1.0049999999999999</v>
      </c>
      <c r="AF4873">
        <v>1.6479999999999999</v>
      </c>
      <c r="AG4873">
        <v>5.91</v>
      </c>
      <c r="AH4873">
        <v>11.67</v>
      </c>
      <c r="AI4873">
        <v>8.57</v>
      </c>
      <c r="AJ4873">
        <v>23.7</v>
      </c>
      <c r="AK4873">
        <v>-44.6</v>
      </c>
      <c r="AL4873">
        <v>6.1</v>
      </c>
      <c r="AM4873">
        <v>126.43600000000001</v>
      </c>
      <c r="AN4873">
        <v>2813.18</v>
      </c>
      <c r="AO4873" t="s">
        <v>5235</v>
      </c>
    </row>
    <row r="4874" spans="1:41">
      <c r="A4874" t="s">
        <v>4298</v>
      </c>
      <c r="B4874" t="s">
        <v>90</v>
      </c>
      <c r="C4874" t="s">
        <v>1305</v>
      </c>
      <c r="D4874" t="s">
        <v>92</v>
      </c>
      <c r="E4874" t="s">
        <v>300</v>
      </c>
      <c r="F4874" t="s">
        <v>94</v>
      </c>
      <c r="G4874" t="s">
        <v>95</v>
      </c>
      <c r="H4874">
        <v>96</v>
      </c>
      <c r="I4874" t="s">
        <v>127</v>
      </c>
      <c r="J4874" t="s">
        <v>104</v>
      </c>
      <c r="K4874">
        <v>25</v>
      </c>
      <c r="L4874">
        <v>2</v>
      </c>
      <c r="M4874" t="s">
        <v>508</v>
      </c>
      <c r="N4874">
        <v>0.94699999999999995</v>
      </c>
      <c r="O4874" t="s">
        <v>156</v>
      </c>
      <c r="Q4874" t="s">
        <v>5166</v>
      </c>
      <c r="R4874" t="s">
        <v>3</v>
      </c>
      <c r="S4874">
        <v>1</v>
      </c>
      <c r="T4874">
        <v>0</v>
      </c>
      <c r="U4874">
        <v>1</v>
      </c>
      <c r="V4874">
        <v>0</v>
      </c>
      <c r="W4874">
        <v>0</v>
      </c>
      <c r="X4874">
        <v>0</v>
      </c>
      <c r="Y4874">
        <v>7</v>
      </c>
      <c r="Z4874">
        <v>91.9</v>
      </c>
      <c r="AA4874">
        <v>82</v>
      </c>
      <c r="AB4874">
        <v>3.35</v>
      </c>
      <c r="AC4874">
        <v>1.8</v>
      </c>
      <c r="AD4874">
        <v>1.089</v>
      </c>
      <c r="AE4874">
        <v>3.5840000000000001</v>
      </c>
      <c r="AF4874">
        <v>1.7529999999999999</v>
      </c>
      <c r="AG4874">
        <v>6.0540000000000003</v>
      </c>
      <c r="AH4874">
        <v>13.45</v>
      </c>
      <c r="AI4874">
        <v>10.07</v>
      </c>
      <c r="AJ4874">
        <v>23.6</v>
      </c>
      <c r="AK4874">
        <v>-55.2</v>
      </c>
      <c r="AL4874">
        <v>6.2</v>
      </c>
      <c r="AM4874">
        <v>126.929</v>
      </c>
      <c r="AN4874">
        <v>3214.31</v>
      </c>
      <c r="AO4874" t="s">
        <v>5236</v>
      </c>
    </row>
    <row r="4875" spans="1:41">
      <c r="A4875" t="s">
        <v>4298</v>
      </c>
      <c r="B4875" t="s">
        <v>90</v>
      </c>
      <c r="C4875" t="s">
        <v>1305</v>
      </c>
      <c r="D4875" t="s">
        <v>92</v>
      </c>
      <c r="E4875" t="s">
        <v>300</v>
      </c>
      <c r="F4875" t="s">
        <v>94</v>
      </c>
      <c r="G4875" t="s">
        <v>95</v>
      </c>
      <c r="H4875">
        <v>97</v>
      </c>
      <c r="I4875" t="s">
        <v>103</v>
      </c>
      <c r="J4875" t="s">
        <v>104</v>
      </c>
      <c r="K4875">
        <v>25</v>
      </c>
      <c r="L4875">
        <v>3</v>
      </c>
      <c r="M4875" t="s">
        <v>508</v>
      </c>
      <c r="N4875">
        <v>0.94</v>
      </c>
      <c r="O4875" t="s">
        <v>156</v>
      </c>
      <c r="Q4875" t="s">
        <v>5166</v>
      </c>
      <c r="R4875" t="s">
        <v>3</v>
      </c>
      <c r="S4875">
        <v>1</v>
      </c>
      <c r="T4875">
        <v>1</v>
      </c>
      <c r="U4875">
        <v>1</v>
      </c>
      <c r="V4875">
        <v>0</v>
      </c>
      <c r="W4875">
        <v>0</v>
      </c>
      <c r="X4875">
        <v>0</v>
      </c>
      <c r="Y4875">
        <v>7</v>
      </c>
      <c r="Z4875">
        <v>91.9</v>
      </c>
      <c r="AA4875">
        <v>84.2</v>
      </c>
      <c r="AB4875">
        <v>3.18</v>
      </c>
      <c r="AC4875">
        <v>1.4</v>
      </c>
      <c r="AD4875">
        <v>-0.52500000000000002</v>
      </c>
      <c r="AE4875">
        <v>2.2789999999999999</v>
      </c>
      <c r="AF4875">
        <v>1.32</v>
      </c>
      <c r="AG4875">
        <v>6.0190000000000001</v>
      </c>
      <c r="AH4875">
        <v>13.31</v>
      </c>
      <c r="AI4875">
        <v>9.1999999999999993</v>
      </c>
      <c r="AJ4875">
        <v>23.8</v>
      </c>
      <c r="AK4875">
        <v>-52.5</v>
      </c>
      <c r="AL4875">
        <v>6.2</v>
      </c>
      <c r="AM4875">
        <v>124.77200000000001</v>
      </c>
      <c r="AN4875">
        <v>3180.98</v>
      </c>
      <c r="AO4875" t="s">
        <v>5237</v>
      </c>
    </row>
    <row r="4876" spans="1:41">
      <c r="A4876" t="s">
        <v>4298</v>
      </c>
      <c r="B4876" t="s">
        <v>90</v>
      </c>
      <c r="C4876" t="s">
        <v>1305</v>
      </c>
      <c r="D4876" t="s">
        <v>92</v>
      </c>
      <c r="E4876" t="s">
        <v>300</v>
      </c>
      <c r="F4876" t="s">
        <v>94</v>
      </c>
      <c r="G4876" t="s">
        <v>95</v>
      </c>
      <c r="H4876">
        <v>98</v>
      </c>
      <c r="I4876" t="s">
        <v>120</v>
      </c>
      <c r="J4876" t="s">
        <v>108</v>
      </c>
      <c r="K4876">
        <v>25</v>
      </c>
      <c r="L4876">
        <v>4</v>
      </c>
      <c r="M4876" t="s">
        <v>499</v>
      </c>
      <c r="N4876">
        <v>0.90300000000000002</v>
      </c>
      <c r="O4876" t="s">
        <v>156</v>
      </c>
      <c r="P4876" t="s">
        <v>109</v>
      </c>
      <c r="Q4876" t="s">
        <v>5166</v>
      </c>
      <c r="R4876" t="s">
        <v>3</v>
      </c>
      <c r="S4876">
        <v>1</v>
      </c>
      <c r="T4876">
        <v>2</v>
      </c>
      <c r="U4876">
        <v>1</v>
      </c>
      <c r="V4876">
        <v>0</v>
      </c>
      <c r="W4876">
        <v>0</v>
      </c>
      <c r="X4876">
        <v>0</v>
      </c>
      <c r="Y4876">
        <v>7</v>
      </c>
      <c r="Z4876">
        <v>76.599999999999994</v>
      </c>
      <c r="AA4876">
        <v>70.599999999999994</v>
      </c>
      <c r="AB4876">
        <v>3.35</v>
      </c>
      <c r="AC4876">
        <v>1.8</v>
      </c>
      <c r="AD4876">
        <v>0.85</v>
      </c>
      <c r="AE4876">
        <v>1.899</v>
      </c>
      <c r="AF4876">
        <v>1.7150000000000001</v>
      </c>
      <c r="AG4876">
        <v>6.2590000000000003</v>
      </c>
      <c r="AH4876">
        <v>-1.18</v>
      </c>
      <c r="AI4876">
        <v>-3.61</v>
      </c>
      <c r="AJ4876">
        <v>23.8</v>
      </c>
      <c r="AK4876">
        <v>2.7</v>
      </c>
      <c r="AL4876">
        <v>11.9</v>
      </c>
      <c r="AM4876">
        <v>341.62</v>
      </c>
      <c r="AN4876">
        <v>609.77</v>
      </c>
      <c r="AO4876" t="s">
        <v>5238</v>
      </c>
    </row>
    <row r="4877" spans="1:41">
      <c r="A4877" t="s">
        <v>4298</v>
      </c>
      <c r="B4877" t="s">
        <v>90</v>
      </c>
      <c r="C4877" t="s">
        <v>1305</v>
      </c>
      <c r="D4877" t="s">
        <v>92</v>
      </c>
      <c r="E4877" t="s">
        <v>300</v>
      </c>
      <c r="F4877" t="s">
        <v>94</v>
      </c>
      <c r="G4877" t="s">
        <v>95</v>
      </c>
      <c r="H4877">
        <v>99</v>
      </c>
      <c r="I4877" t="s">
        <v>127</v>
      </c>
      <c r="J4877" t="s">
        <v>104</v>
      </c>
      <c r="K4877">
        <v>26</v>
      </c>
      <c r="L4877">
        <v>1</v>
      </c>
      <c r="M4877" t="s">
        <v>98</v>
      </c>
      <c r="N4877">
        <v>0.64800000000000002</v>
      </c>
      <c r="O4877" t="s">
        <v>301</v>
      </c>
      <c r="Q4877" t="s">
        <v>2868</v>
      </c>
      <c r="R4877" t="s">
        <v>3</v>
      </c>
      <c r="S4877">
        <v>0</v>
      </c>
      <c r="T4877">
        <v>0</v>
      </c>
      <c r="U4877">
        <v>1</v>
      </c>
      <c r="V4877">
        <v>1</v>
      </c>
      <c r="W4877">
        <v>0</v>
      </c>
      <c r="X4877">
        <v>0</v>
      </c>
      <c r="Y4877">
        <v>7</v>
      </c>
      <c r="Z4877">
        <v>92.7</v>
      </c>
      <c r="AA4877">
        <v>84</v>
      </c>
      <c r="AB4877">
        <v>3.35</v>
      </c>
      <c r="AC4877">
        <v>1.59</v>
      </c>
      <c r="AD4877">
        <v>-0.315</v>
      </c>
      <c r="AE4877">
        <v>2.8359999999999999</v>
      </c>
      <c r="AF4877">
        <v>1.6579999999999999</v>
      </c>
      <c r="AG4877">
        <v>5.9509999999999996</v>
      </c>
      <c r="AH4877">
        <v>10.61</v>
      </c>
      <c r="AI4877">
        <v>10.02</v>
      </c>
      <c r="AJ4877">
        <v>23.7</v>
      </c>
      <c r="AK4877">
        <v>-48.7</v>
      </c>
      <c r="AL4877">
        <v>5.0999999999999996</v>
      </c>
      <c r="AM4877">
        <v>133.48500000000001</v>
      </c>
      <c r="AN4877">
        <v>2865.76</v>
      </c>
      <c r="AO4877" t="s">
        <v>5239</v>
      </c>
    </row>
    <row r="4878" spans="1:41">
      <c r="A4878" t="s">
        <v>4298</v>
      </c>
      <c r="B4878" t="s">
        <v>90</v>
      </c>
      <c r="C4878" t="s">
        <v>1305</v>
      </c>
      <c r="D4878" t="s">
        <v>92</v>
      </c>
      <c r="E4878" t="s">
        <v>300</v>
      </c>
      <c r="F4878" t="s">
        <v>94</v>
      </c>
      <c r="G4878" t="s">
        <v>95</v>
      </c>
      <c r="H4878">
        <v>100</v>
      </c>
      <c r="I4878" t="s">
        <v>103</v>
      </c>
      <c r="J4878" t="s">
        <v>104</v>
      </c>
      <c r="K4878">
        <v>26</v>
      </c>
      <c r="L4878">
        <v>2</v>
      </c>
      <c r="M4878" t="s">
        <v>98</v>
      </c>
      <c r="N4878">
        <v>0.54600000000000004</v>
      </c>
      <c r="O4878" t="s">
        <v>301</v>
      </c>
      <c r="Q4878" t="s">
        <v>2868</v>
      </c>
      <c r="R4878" t="s">
        <v>3</v>
      </c>
      <c r="S4878">
        <v>0</v>
      </c>
      <c r="T4878">
        <v>1</v>
      </c>
      <c r="U4878">
        <v>1</v>
      </c>
      <c r="V4878">
        <v>1</v>
      </c>
      <c r="W4878">
        <v>0</v>
      </c>
      <c r="X4878">
        <v>0</v>
      </c>
      <c r="Y4878">
        <v>7</v>
      </c>
      <c r="Z4878">
        <v>92.4</v>
      </c>
      <c r="AA4878">
        <v>85.4</v>
      </c>
      <c r="AB4878">
        <v>3.22</v>
      </c>
      <c r="AC4878">
        <v>1.42</v>
      </c>
      <c r="AD4878">
        <v>-0.67200000000000004</v>
      </c>
      <c r="AE4878">
        <v>2.13</v>
      </c>
      <c r="AF4878">
        <v>1.3120000000000001</v>
      </c>
      <c r="AG4878">
        <v>5.8929999999999998</v>
      </c>
      <c r="AH4878">
        <v>11.06</v>
      </c>
      <c r="AI4878">
        <v>6.94</v>
      </c>
      <c r="AJ4878">
        <v>23.8</v>
      </c>
      <c r="AK4878">
        <v>-42.2</v>
      </c>
      <c r="AL4878">
        <v>6.1</v>
      </c>
      <c r="AM4878">
        <v>122.261</v>
      </c>
      <c r="AN4878">
        <v>2604.04</v>
      </c>
      <c r="AO4878" t="s">
        <v>5240</v>
      </c>
    </row>
    <row r="4879" spans="1:41">
      <c r="A4879" t="s">
        <v>4298</v>
      </c>
      <c r="B4879" t="s">
        <v>90</v>
      </c>
      <c r="C4879" t="s">
        <v>1305</v>
      </c>
      <c r="D4879" t="s">
        <v>92</v>
      </c>
      <c r="E4879" t="s">
        <v>300</v>
      </c>
      <c r="F4879" t="s">
        <v>94</v>
      </c>
      <c r="G4879" t="s">
        <v>95</v>
      </c>
      <c r="H4879">
        <v>101</v>
      </c>
      <c r="I4879" t="s">
        <v>194</v>
      </c>
      <c r="J4879" t="s">
        <v>108</v>
      </c>
      <c r="K4879">
        <v>26</v>
      </c>
      <c r="L4879">
        <v>3</v>
      </c>
      <c r="M4879" t="s">
        <v>508</v>
      </c>
      <c r="N4879">
        <v>0.53400000000000003</v>
      </c>
      <c r="O4879" t="s">
        <v>301</v>
      </c>
      <c r="P4879" t="s">
        <v>109</v>
      </c>
      <c r="Q4879" t="s">
        <v>2868</v>
      </c>
      <c r="R4879" t="s">
        <v>3</v>
      </c>
      <c r="S4879">
        <v>0</v>
      </c>
      <c r="T4879">
        <v>2</v>
      </c>
      <c r="U4879">
        <v>1</v>
      </c>
      <c r="V4879">
        <v>1</v>
      </c>
      <c r="W4879">
        <v>0</v>
      </c>
      <c r="X4879">
        <v>0</v>
      </c>
      <c r="Y4879">
        <v>7</v>
      </c>
      <c r="Z4879">
        <v>93.3</v>
      </c>
      <c r="AA4879">
        <v>84.8</v>
      </c>
      <c r="AB4879">
        <v>3.35</v>
      </c>
      <c r="AC4879">
        <v>1.59</v>
      </c>
      <c r="AD4879">
        <v>-9.2999999999999999E-2</v>
      </c>
      <c r="AE4879">
        <v>3.3380000000000001</v>
      </c>
      <c r="AF4879">
        <v>1.4470000000000001</v>
      </c>
      <c r="AG4879">
        <v>6.0609999999999999</v>
      </c>
      <c r="AH4879">
        <v>11.07</v>
      </c>
      <c r="AI4879">
        <v>10.16</v>
      </c>
      <c r="AJ4879">
        <v>23.7</v>
      </c>
      <c r="AK4879">
        <v>-52.5</v>
      </c>
      <c r="AL4879">
        <v>5.0999999999999996</v>
      </c>
      <c r="AM4879">
        <v>132.666</v>
      </c>
      <c r="AN4879">
        <v>2981.5</v>
      </c>
      <c r="AO4879" t="s">
        <v>5241</v>
      </c>
    </row>
    <row r="4880" spans="1:41">
      <c r="A4880" t="s">
        <v>4298</v>
      </c>
      <c r="B4880" t="s">
        <v>90</v>
      </c>
      <c r="C4880" t="s">
        <v>1305</v>
      </c>
      <c r="D4880" t="s">
        <v>92</v>
      </c>
      <c r="E4880" t="s">
        <v>300</v>
      </c>
      <c r="F4880" t="s">
        <v>94</v>
      </c>
      <c r="G4880" t="s">
        <v>95</v>
      </c>
      <c r="H4880">
        <v>102</v>
      </c>
      <c r="I4880" t="s">
        <v>96</v>
      </c>
      <c r="J4880" t="s">
        <v>97</v>
      </c>
      <c r="K4880">
        <v>27</v>
      </c>
      <c r="L4880">
        <v>1</v>
      </c>
      <c r="M4880" t="s">
        <v>122</v>
      </c>
      <c r="N4880">
        <v>0.75</v>
      </c>
      <c r="O4880" t="s">
        <v>123</v>
      </c>
      <c r="Q4880" t="s">
        <v>5242</v>
      </c>
      <c r="R4880" t="s">
        <v>3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0</v>
      </c>
      <c r="Y4880">
        <v>7</v>
      </c>
      <c r="Z4880">
        <v>88.5</v>
      </c>
      <c r="AA4880">
        <v>80.7</v>
      </c>
      <c r="AB4880">
        <v>3.05</v>
      </c>
      <c r="AC4880">
        <v>1.38</v>
      </c>
      <c r="AD4880">
        <v>0.50800000000000001</v>
      </c>
      <c r="AE4880">
        <v>0.93200000000000005</v>
      </c>
      <c r="AF4880">
        <v>1.833</v>
      </c>
      <c r="AG4880">
        <v>5.9290000000000003</v>
      </c>
      <c r="AH4880">
        <v>7.48</v>
      </c>
      <c r="AI4880">
        <v>8.7799999999999994</v>
      </c>
      <c r="AJ4880">
        <v>23.7</v>
      </c>
      <c r="AK4880">
        <v>-29.8</v>
      </c>
      <c r="AL4880">
        <v>5.5</v>
      </c>
      <c r="AM4880">
        <v>139.68700000000001</v>
      </c>
      <c r="AN4880">
        <v>2166.34</v>
      </c>
      <c r="AO4880" t="s">
        <v>5243</v>
      </c>
    </row>
    <row r="4881" spans="1:41">
      <c r="A4881" t="s">
        <v>4298</v>
      </c>
      <c r="B4881" t="s">
        <v>90</v>
      </c>
      <c r="C4881" t="s">
        <v>1305</v>
      </c>
      <c r="D4881" t="s">
        <v>92</v>
      </c>
      <c r="E4881" t="s">
        <v>300</v>
      </c>
      <c r="F4881" t="s">
        <v>94</v>
      </c>
      <c r="G4881" t="s">
        <v>95</v>
      </c>
      <c r="H4881">
        <v>103</v>
      </c>
      <c r="I4881" t="s">
        <v>96</v>
      </c>
      <c r="J4881" t="s">
        <v>97</v>
      </c>
      <c r="K4881">
        <v>27</v>
      </c>
      <c r="L4881">
        <v>2</v>
      </c>
      <c r="M4881" t="s">
        <v>98</v>
      </c>
      <c r="N4881">
        <v>0.96399999999999997</v>
      </c>
      <c r="O4881" t="s">
        <v>123</v>
      </c>
      <c r="Q4881" t="s">
        <v>5242</v>
      </c>
      <c r="R4881" t="s">
        <v>3</v>
      </c>
      <c r="S4881">
        <v>1</v>
      </c>
      <c r="T4881">
        <v>0</v>
      </c>
      <c r="U4881">
        <v>1</v>
      </c>
      <c r="V4881">
        <v>0</v>
      </c>
      <c r="W4881">
        <v>0</v>
      </c>
      <c r="X4881">
        <v>0</v>
      </c>
      <c r="Y4881">
        <v>7</v>
      </c>
      <c r="Z4881">
        <v>91.5</v>
      </c>
      <c r="AA4881">
        <v>82.9</v>
      </c>
      <c r="AB4881">
        <v>3.04</v>
      </c>
      <c r="AC4881">
        <v>1.43</v>
      </c>
      <c r="AD4881">
        <v>1.621</v>
      </c>
      <c r="AE4881">
        <v>4.6769999999999996</v>
      </c>
      <c r="AF4881">
        <v>1.899</v>
      </c>
      <c r="AG4881">
        <v>6.2309999999999999</v>
      </c>
      <c r="AH4881">
        <v>9.14</v>
      </c>
      <c r="AI4881">
        <v>8.34</v>
      </c>
      <c r="AJ4881">
        <v>23.7</v>
      </c>
      <c r="AK4881">
        <v>-41.6</v>
      </c>
      <c r="AL4881">
        <v>5.3</v>
      </c>
      <c r="AM4881">
        <v>132.52500000000001</v>
      </c>
      <c r="AN4881">
        <v>2402.77</v>
      </c>
      <c r="AO4881" t="s">
        <v>5244</v>
      </c>
    </row>
    <row r="4882" spans="1:41">
      <c r="A4882" t="s">
        <v>4298</v>
      </c>
      <c r="B4882" t="s">
        <v>90</v>
      </c>
      <c r="C4882" t="s">
        <v>1305</v>
      </c>
      <c r="D4882" t="s">
        <v>92</v>
      </c>
      <c r="E4882" t="s">
        <v>300</v>
      </c>
      <c r="F4882" t="s">
        <v>94</v>
      </c>
      <c r="G4882" t="s">
        <v>95</v>
      </c>
      <c r="H4882">
        <v>104</v>
      </c>
      <c r="I4882" t="s">
        <v>103</v>
      </c>
      <c r="J4882" t="s">
        <v>104</v>
      </c>
      <c r="K4882">
        <v>27</v>
      </c>
      <c r="L4882">
        <v>3</v>
      </c>
      <c r="M4882" t="s">
        <v>98</v>
      </c>
      <c r="N4882">
        <v>0.86399999999999999</v>
      </c>
      <c r="O4882" t="s">
        <v>123</v>
      </c>
      <c r="Q4882" t="s">
        <v>5242</v>
      </c>
      <c r="R4882" t="s">
        <v>3</v>
      </c>
      <c r="S4882">
        <v>2</v>
      </c>
      <c r="T4882">
        <v>0</v>
      </c>
      <c r="U4882">
        <v>1</v>
      </c>
      <c r="V4882">
        <v>0</v>
      </c>
      <c r="W4882">
        <v>0</v>
      </c>
      <c r="X4882">
        <v>0</v>
      </c>
      <c r="Y4882">
        <v>7</v>
      </c>
      <c r="Z4882">
        <v>91.4</v>
      </c>
      <c r="AA4882">
        <v>83.5</v>
      </c>
      <c r="AB4882">
        <v>3.13</v>
      </c>
      <c r="AC4882">
        <v>1.43</v>
      </c>
      <c r="AD4882">
        <v>-0.254</v>
      </c>
      <c r="AE4882">
        <v>3.0190000000000001</v>
      </c>
      <c r="AF4882">
        <v>1.603</v>
      </c>
      <c r="AG4882">
        <v>5.9340000000000002</v>
      </c>
      <c r="AH4882">
        <v>10.11</v>
      </c>
      <c r="AI4882">
        <v>5.99</v>
      </c>
      <c r="AJ4882">
        <v>23.7</v>
      </c>
      <c r="AK4882">
        <v>-36.200000000000003</v>
      </c>
      <c r="AL4882">
        <v>6.2</v>
      </c>
      <c r="AM4882">
        <v>120.794</v>
      </c>
      <c r="AN4882">
        <v>2292.29</v>
      </c>
      <c r="AO4882" t="s">
        <v>5245</v>
      </c>
    </row>
    <row r="4883" spans="1:41">
      <c r="A4883" t="s">
        <v>4298</v>
      </c>
      <c r="B4883" t="s">
        <v>90</v>
      </c>
      <c r="C4883" t="s">
        <v>1305</v>
      </c>
      <c r="D4883" t="s">
        <v>92</v>
      </c>
      <c r="E4883" t="s">
        <v>300</v>
      </c>
      <c r="F4883" t="s">
        <v>94</v>
      </c>
      <c r="G4883" t="s">
        <v>95</v>
      </c>
      <c r="H4883">
        <v>105</v>
      </c>
      <c r="I4883" t="s">
        <v>127</v>
      </c>
      <c r="J4883" t="s">
        <v>104</v>
      </c>
      <c r="K4883">
        <v>27</v>
      </c>
      <c r="L4883">
        <v>4</v>
      </c>
      <c r="M4883" t="s">
        <v>98</v>
      </c>
      <c r="N4883">
        <v>0.97899999999999998</v>
      </c>
      <c r="O4883" t="s">
        <v>123</v>
      </c>
      <c r="Q4883" t="s">
        <v>5242</v>
      </c>
      <c r="R4883" t="s">
        <v>3</v>
      </c>
      <c r="S4883">
        <v>2</v>
      </c>
      <c r="T4883">
        <v>1</v>
      </c>
      <c r="U4883">
        <v>1</v>
      </c>
      <c r="V4883">
        <v>0</v>
      </c>
      <c r="W4883">
        <v>0</v>
      </c>
      <c r="X4883">
        <v>0</v>
      </c>
      <c r="Y4883">
        <v>7</v>
      </c>
      <c r="Z4883">
        <v>92.8</v>
      </c>
      <c r="AA4883">
        <v>84.5</v>
      </c>
      <c r="AB4883">
        <v>2.94</v>
      </c>
      <c r="AC4883">
        <v>1.43</v>
      </c>
      <c r="AD4883">
        <v>6.5000000000000002E-2</v>
      </c>
      <c r="AE4883">
        <v>1.859</v>
      </c>
      <c r="AF4883">
        <v>1.819</v>
      </c>
      <c r="AG4883">
        <v>5.8369999999999997</v>
      </c>
      <c r="AH4883">
        <v>8.65</v>
      </c>
      <c r="AI4883">
        <v>6.94</v>
      </c>
      <c r="AJ4883">
        <v>23.7</v>
      </c>
      <c r="AK4883">
        <v>-33.799999999999997</v>
      </c>
      <c r="AL4883">
        <v>5.6</v>
      </c>
      <c r="AM4883">
        <v>128.911</v>
      </c>
      <c r="AN4883">
        <v>2185.27</v>
      </c>
      <c r="AO4883" t="s">
        <v>5246</v>
      </c>
    </row>
    <row r="4884" spans="1:41">
      <c r="A4884" t="s">
        <v>4298</v>
      </c>
      <c r="B4884" t="s">
        <v>90</v>
      </c>
      <c r="C4884" t="s">
        <v>1305</v>
      </c>
      <c r="D4884" t="s">
        <v>92</v>
      </c>
      <c r="E4884" t="s">
        <v>300</v>
      </c>
      <c r="F4884" t="s">
        <v>94</v>
      </c>
      <c r="G4884" t="s">
        <v>95</v>
      </c>
      <c r="H4884">
        <v>106</v>
      </c>
      <c r="I4884" t="s">
        <v>96</v>
      </c>
      <c r="J4884" t="s">
        <v>97</v>
      </c>
      <c r="K4884">
        <v>27</v>
      </c>
      <c r="L4884">
        <v>5</v>
      </c>
      <c r="M4884" t="s">
        <v>499</v>
      </c>
      <c r="N4884">
        <v>0.90700000000000003</v>
      </c>
      <c r="O4884" t="s">
        <v>123</v>
      </c>
      <c r="Q4884" t="s">
        <v>5242</v>
      </c>
      <c r="R4884" t="s">
        <v>3</v>
      </c>
      <c r="S4884">
        <v>2</v>
      </c>
      <c r="T4884">
        <v>2</v>
      </c>
      <c r="U4884">
        <v>1</v>
      </c>
      <c r="V4884">
        <v>0</v>
      </c>
      <c r="W4884">
        <v>0</v>
      </c>
      <c r="X4884">
        <v>0</v>
      </c>
      <c r="Y4884">
        <v>7</v>
      </c>
      <c r="Z4884">
        <v>78.2</v>
      </c>
      <c r="AA4884">
        <v>71.3</v>
      </c>
      <c r="AB4884">
        <v>3.1</v>
      </c>
      <c r="AC4884">
        <v>1.43</v>
      </c>
      <c r="AD4884">
        <v>0.89400000000000002</v>
      </c>
      <c r="AE4884">
        <v>3.2490000000000001</v>
      </c>
      <c r="AF4884">
        <v>2.0640000000000001</v>
      </c>
      <c r="AG4884">
        <v>6.2380000000000004</v>
      </c>
      <c r="AH4884">
        <v>-4.5599999999999996</v>
      </c>
      <c r="AI4884">
        <v>-5.7</v>
      </c>
      <c r="AJ4884">
        <v>23.7</v>
      </c>
      <c r="AK4884">
        <v>9</v>
      </c>
      <c r="AL4884">
        <v>12.4</v>
      </c>
      <c r="AM4884">
        <v>321.06799999999998</v>
      </c>
      <c r="AN4884">
        <v>1196.69</v>
      </c>
      <c r="AO4884" t="s">
        <v>5247</v>
      </c>
    </row>
    <row r="4885" spans="1:41">
      <c r="A4885" t="s">
        <v>4298</v>
      </c>
      <c r="B4885" t="s">
        <v>90</v>
      </c>
      <c r="C4885" t="s">
        <v>1305</v>
      </c>
      <c r="D4885" t="s">
        <v>92</v>
      </c>
      <c r="E4885" t="s">
        <v>300</v>
      </c>
      <c r="F4885" t="s">
        <v>94</v>
      </c>
      <c r="G4885" t="s">
        <v>95</v>
      </c>
      <c r="H4885">
        <v>107</v>
      </c>
      <c r="I4885" t="s">
        <v>103</v>
      </c>
      <c r="J4885" t="s">
        <v>104</v>
      </c>
      <c r="K4885">
        <v>27</v>
      </c>
      <c r="L4885">
        <v>6</v>
      </c>
      <c r="M4885" t="s">
        <v>508</v>
      </c>
      <c r="N4885">
        <v>0.58699999999999997</v>
      </c>
      <c r="O4885" t="s">
        <v>123</v>
      </c>
      <c r="Q4885" t="s">
        <v>5242</v>
      </c>
      <c r="R4885" t="s">
        <v>3</v>
      </c>
      <c r="S4885">
        <v>3</v>
      </c>
      <c r="T4885">
        <v>2</v>
      </c>
      <c r="U4885">
        <v>1</v>
      </c>
      <c r="V4885">
        <v>0</v>
      </c>
      <c r="W4885">
        <v>0</v>
      </c>
      <c r="X4885">
        <v>0</v>
      </c>
      <c r="Y4885">
        <v>7</v>
      </c>
      <c r="Z4885">
        <v>92</v>
      </c>
      <c r="AA4885">
        <v>84.5</v>
      </c>
      <c r="AB4885">
        <v>3.09</v>
      </c>
      <c r="AC4885">
        <v>1.43</v>
      </c>
      <c r="AD4885">
        <v>-0.41299999999999998</v>
      </c>
      <c r="AE4885">
        <v>2.0219999999999998</v>
      </c>
      <c r="AF4885">
        <v>1.546</v>
      </c>
      <c r="AG4885">
        <v>5.9509999999999996</v>
      </c>
      <c r="AH4885">
        <v>11.29</v>
      </c>
      <c r="AI4885">
        <v>8.06</v>
      </c>
      <c r="AJ4885">
        <v>23.8</v>
      </c>
      <c r="AK4885">
        <v>-44.5</v>
      </c>
      <c r="AL4885">
        <v>5.9</v>
      </c>
      <c r="AM4885">
        <v>125.672</v>
      </c>
      <c r="AN4885">
        <v>2735.74</v>
      </c>
      <c r="AO4885" t="s">
        <v>5248</v>
      </c>
    </row>
    <row r="4886" spans="1:41">
      <c r="A4886" t="s">
        <v>4298</v>
      </c>
      <c r="B4886" t="s">
        <v>90</v>
      </c>
      <c r="C4886" t="s">
        <v>1311</v>
      </c>
      <c r="D4886" t="s">
        <v>169</v>
      </c>
      <c r="E4886" t="s">
        <v>1312</v>
      </c>
      <c r="F4886" t="s">
        <v>94</v>
      </c>
      <c r="G4886" t="s">
        <v>171</v>
      </c>
      <c r="H4886">
        <v>1</v>
      </c>
      <c r="I4886" t="s">
        <v>103</v>
      </c>
      <c r="J4886" t="s">
        <v>104</v>
      </c>
      <c r="K4886">
        <v>1</v>
      </c>
      <c r="L4886">
        <v>1</v>
      </c>
      <c r="M4886" t="s">
        <v>508</v>
      </c>
      <c r="N4886">
        <v>0.58699999999999997</v>
      </c>
      <c r="O4886" t="s">
        <v>210</v>
      </c>
      <c r="Q4886" t="s">
        <v>172</v>
      </c>
      <c r="R4886" t="s">
        <v>90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1</v>
      </c>
      <c r="Z4886">
        <v>93.1</v>
      </c>
      <c r="AA4886">
        <v>85.1</v>
      </c>
      <c r="AB4886">
        <v>3.11</v>
      </c>
      <c r="AC4886">
        <v>1.49</v>
      </c>
      <c r="AD4886">
        <v>-0.374</v>
      </c>
      <c r="AE4886">
        <v>3.1680000000000001</v>
      </c>
      <c r="AF4886">
        <v>1.431</v>
      </c>
      <c r="AG4886">
        <v>6.117</v>
      </c>
      <c r="AH4886">
        <v>11.68</v>
      </c>
      <c r="AI4886">
        <v>6</v>
      </c>
      <c r="AJ4886">
        <v>23.7</v>
      </c>
      <c r="AK4886">
        <v>-42.1</v>
      </c>
      <c r="AL4886">
        <v>6.4</v>
      </c>
      <c r="AM4886">
        <v>117.334</v>
      </c>
      <c r="AN4886">
        <v>2609.73</v>
      </c>
      <c r="AO4886" t="s">
        <v>5249</v>
      </c>
    </row>
    <row r="4887" spans="1:41">
      <c r="A4887" t="s">
        <v>4298</v>
      </c>
      <c r="B4887" t="s">
        <v>90</v>
      </c>
      <c r="C4887" t="s">
        <v>1311</v>
      </c>
      <c r="D4887" t="s">
        <v>169</v>
      </c>
      <c r="E4887" t="s">
        <v>1312</v>
      </c>
      <c r="F4887" t="s">
        <v>94</v>
      </c>
      <c r="G4887" t="s">
        <v>171</v>
      </c>
      <c r="H4887">
        <v>2</v>
      </c>
      <c r="I4887" t="s">
        <v>107</v>
      </c>
      <c r="J4887" t="s">
        <v>108</v>
      </c>
      <c r="K4887">
        <v>1</v>
      </c>
      <c r="L4887">
        <v>2</v>
      </c>
      <c r="M4887" t="s">
        <v>508</v>
      </c>
      <c r="N4887">
        <v>0.93799999999999994</v>
      </c>
      <c r="O4887" t="s">
        <v>210</v>
      </c>
      <c r="P4887" t="s">
        <v>141</v>
      </c>
      <c r="Q4887" t="s">
        <v>172</v>
      </c>
      <c r="R4887" t="s">
        <v>90</v>
      </c>
      <c r="S4887">
        <v>0</v>
      </c>
      <c r="T4887">
        <v>1</v>
      </c>
      <c r="U4887">
        <v>0</v>
      </c>
      <c r="V4887">
        <v>0</v>
      </c>
      <c r="W4887">
        <v>0</v>
      </c>
      <c r="X4887">
        <v>0</v>
      </c>
      <c r="Y4887">
        <v>1</v>
      </c>
      <c r="Z4887">
        <v>93.4</v>
      </c>
      <c r="AA4887">
        <v>84.9</v>
      </c>
      <c r="AB4887">
        <v>3.21</v>
      </c>
      <c r="AC4887">
        <v>1.49</v>
      </c>
      <c r="AD4887">
        <v>0.23100000000000001</v>
      </c>
      <c r="AE4887">
        <v>2.8359999999999999</v>
      </c>
      <c r="AF4887">
        <v>1.397</v>
      </c>
      <c r="AG4887">
        <v>6.0620000000000003</v>
      </c>
      <c r="AH4887">
        <v>13.21</v>
      </c>
      <c r="AI4887">
        <v>7.9</v>
      </c>
      <c r="AJ4887">
        <v>23.7</v>
      </c>
      <c r="AK4887">
        <v>-50.5</v>
      </c>
      <c r="AL4887">
        <v>6.4</v>
      </c>
      <c r="AM4887">
        <v>121.012</v>
      </c>
      <c r="AN4887">
        <v>3049.07</v>
      </c>
      <c r="AO4887" t="s">
        <v>5250</v>
      </c>
    </row>
    <row r="4888" spans="1:41">
      <c r="A4888" t="s">
        <v>4298</v>
      </c>
      <c r="B4888" t="s">
        <v>90</v>
      </c>
      <c r="C4888" t="s">
        <v>1311</v>
      </c>
      <c r="D4888" t="s">
        <v>169</v>
      </c>
      <c r="E4888" t="s">
        <v>1312</v>
      </c>
      <c r="F4888" t="s">
        <v>94</v>
      </c>
      <c r="G4888" t="s">
        <v>171</v>
      </c>
      <c r="H4888">
        <v>3</v>
      </c>
      <c r="I4888" t="s">
        <v>96</v>
      </c>
      <c r="J4888" t="s">
        <v>97</v>
      </c>
      <c r="K4888">
        <v>2</v>
      </c>
      <c r="L4888">
        <v>1</v>
      </c>
      <c r="M4888" t="s">
        <v>508</v>
      </c>
      <c r="N4888">
        <v>0.64400000000000002</v>
      </c>
      <c r="O4888" t="s">
        <v>143</v>
      </c>
      <c r="Q4888" t="s">
        <v>264</v>
      </c>
      <c r="R4888" t="s">
        <v>3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0</v>
      </c>
      <c r="Y4888">
        <v>1</v>
      </c>
      <c r="Z4888">
        <v>92.3</v>
      </c>
      <c r="AA4888">
        <v>84.4</v>
      </c>
      <c r="AB4888">
        <v>3.52</v>
      </c>
      <c r="AC4888">
        <v>1.55</v>
      </c>
      <c r="AD4888">
        <v>1.34</v>
      </c>
      <c r="AE4888">
        <v>2.7469999999999999</v>
      </c>
      <c r="AF4888">
        <v>1.6679999999999999</v>
      </c>
      <c r="AG4888">
        <v>5.9539999999999997</v>
      </c>
      <c r="AH4888">
        <v>11.52</v>
      </c>
      <c r="AI4888">
        <v>7.73</v>
      </c>
      <c r="AJ4888">
        <v>23.7</v>
      </c>
      <c r="AK4888">
        <v>-46.3</v>
      </c>
      <c r="AL4888">
        <v>6.1</v>
      </c>
      <c r="AM4888">
        <v>124.014</v>
      </c>
      <c r="AN4888">
        <v>2733.8</v>
      </c>
      <c r="AO4888" t="s">
        <v>5251</v>
      </c>
    </row>
    <row r="4889" spans="1:41">
      <c r="A4889" t="s">
        <v>4298</v>
      </c>
      <c r="B4889" t="s">
        <v>90</v>
      </c>
      <c r="C4889" t="s">
        <v>1311</v>
      </c>
      <c r="D4889" t="s">
        <v>169</v>
      </c>
      <c r="E4889" t="s">
        <v>1312</v>
      </c>
      <c r="F4889" t="s">
        <v>94</v>
      </c>
      <c r="G4889" t="s">
        <v>171</v>
      </c>
      <c r="H4889">
        <v>4</v>
      </c>
      <c r="I4889" t="s">
        <v>96</v>
      </c>
      <c r="J4889" t="s">
        <v>97</v>
      </c>
      <c r="K4889">
        <v>2</v>
      </c>
      <c r="L4889">
        <v>2</v>
      </c>
      <c r="M4889" t="s">
        <v>508</v>
      </c>
      <c r="N4889">
        <v>0.92800000000000005</v>
      </c>
      <c r="O4889" t="s">
        <v>143</v>
      </c>
      <c r="Q4889" t="s">
        <v>264</v>
      </c>
      <c r="R4889" t="s">
        <v>3</v>
      </c>
      <c r="S4889">
        <v>1</v>
      </c>
      <c r="T4889">
        <v>0</v>
      </c>
      <c r="U4889">
        <v>1</v>
      </c>
      <c r="V4889">
        <v>0</v>
      </c>
      <c r="W4889">
        <v>0</v>
      </c>
      <c r="X4889">
        <v>0</v>
      </c>
      <c r="Y4889">
        <v>1</v>
      </c>
      <c r="Z4889">
        <v>93</v>
      </c>
      <c r="AA4889">
        <v>85.4</v>
      </c>
      <c r="AB4889">
        <v>3.32</v>
      </c>
      <c r="AC4889">
        <v>1.46</v>
      </c>
      <c r="AD4889">
        <v>0.752</v>
      </c>
      <c r="AE4889">
        <v>1.341</v>
      </c>
      <c r="AF4889">
        <v>1.48</v>
      </c>
      <c r="AG4889">
        <v>5.8419999999999996</v>
      </c>
      <c r="AH4889">
        <v>12.65</v>
      </c>
      <c r="AI4889">
        <v>8.6</v>
      </c>
      <c r="AJ4889">
        <v>23.8</v>
      </c>
      <c r="AK4889">
        <v>-50.8</v>
      </c>
      <c r="AL4889">
        <v>6.2</v>
      </c>
      <c r="AM4889">
        <v>124.336</v>
      </c>
      <c r="AN4889">
        <v>3046.04</v>
      </c>
      <c r="AO4889" t="s">
        <v>5252</v>
      </c>
    </row>
    <row r="4890" spans="1:41">
      <c r="A4890" t="s">
        <v>4298</v>
      </c>
      <c r="B4890" t="s">
        <v>90</v>
      </c>
      <c r="C4890" t="s">
        <v>1311</v>
      </c>
      <c r="D4890" t="s">
        <v>169</v>
      </c>
      <c r="E4890" t="s">
        <v>1312</v>
      </c>
      <c r="F4890" t="s">
        <v>94</v>
      </c>
      <c r="G4890" t="s">
        <v>171</v>
      </c>
      <c r="H4890">
        <v>5</v>
      </c>
      <c r="I4890" t="s">
        <v>103</v>
      </c>
      <c r="J4890" t="s">
        <v>104</v>
      </c>
      <c r="K4890">
        <v>2</v>
      </c>
      <c r="L4890">
        <v>3</v>
      </c>
      <c r="M4890" t="s">
        <v>508</v>
      </c>
      <c r="N4890">
        <v>0.95199999999999996</v>
      </c>
      <c r="O4890" t="s">
        <v>143</v>
      </c>
      <c r="Q4890" t="s">
        <v>264</v>
      </c>
      <c r="R4890" t="s">
        <v>3</v>
      </c>
      <c r="S4890">
        <v>2</v>
      </c>
      <c r="T4890">
        <v>0</v>
      </c>
      <c r="U4890">
        <v>1</v>
      </c>
      <c r="V4890">
        <v>0</v>
      </c>
      <c r="W4890">
        <v>0</v>
      </c>
      <c r="X4890">
        <v>0</v>
      </c>
      <c r="Y4890">
        <v>1</v>
      </c>
      <c r="Z4890">
        <v>93.5</v>
      </c>
      <c r="AA4890">
        <v>85.1</v>
      </c>
      <c r="AB4890">
        <v>3.37</v>
      </c>
      <c r="AC4890">
        <v>1.46</v>
      </c>
      <c r="AD4890">
        <v>0.13600000000000001</v>
      </c>
      <c r="AE4890">
        <v>1.8919999999999999</v>
      </c>
      <c r="AF4890">
        <v>1.508</v>
      </c>
      <c r="AG4890">
        <v>5.8319999999999999</v>
      </c>
      <c r="AH4890">
        <v>13.38</v>
      </c>
      <c r="AI4890">
        <v>8.4600000000000009</v>
      </c>
      <c r="AJ4890">
        <v>23.7</v>
      </c>
      <c r="AK4890">
        <v>-51.7</v>
      </c>
      <c r="AL4890">
        <v>6.4</v>
      </c>
      <c r="AM4890">
        <v>122.432</v>
      </c>
      <c r="AN4890">
        <v>3139.91</v>
      </c>
      <c r="AO4890" t="s">
        <v>5253</v>
      </c>
    </row>
    <row r="4891" spans="1:41">
      <c r="A4891" t="s">
        <v>4298</v>
      </c>
      <c r="B4891" t="s">
        <v>90</v>
      </c>
      <c r="C4891" t="s">
        <v>1311</v>
      </c>
      <c r="D4891" t="s">
        <v>169</v>
      </c>
      <c r="E4891" t="s">
        <v>1312</v>
      </c>
      <c r="F4891" t="s">
        <v>94</v>
      </c>
      <c r="G4891" t="s">
        <v>171</v>
      </c>
      <c r="H4891">
        <v>6</v>
      </c>
      <c r="I4891" t="s">
        <v>127</v>
      </c>
      <c r="J4891" t="s">
        <v>104</v>
      </c>
      <c r="K4891">
        <v>2</v>
      </c>
      <c r="L4891">
        <v>4</v>
      </c>
      <c r="M4891" t="s">
        <v>508</v>
      </c>
      <c r="N4891">
        <v>0.91</v>
      </c>
      <c r="O4891" t="s">
        <v>143</v>
      </c>
      <c r="Q4891" t="s">
        <v>264</v>
      </c>
      <c r="R4891" t="s">
        <v>3</v>
      </c>
      <c r="S4891">
        <v>2</v>
      </c>
      <c r="T4891">
        <v>1</v>
      </c>
      <c r="U4891">
        <v>1</v>
      </c>
      <c r="V4891">
        <v>0</v>
      </c>
      <c r="W4891">
        <v>0</v>
      </c>
      <c r="X4891">
        <v>0</v>
      </c>
      <c r="Y4891">
        <v>1</v>
      </c>
      <c r="Z4891">
        <v>94.8</v>
      </c>
      <c r="AA4891">
        <v>86.1</v>
      </c>
      <c r="AB4891">
        <v>3.23</v>
      </c>
      <c r="AC4891">
        <v>1.43</v>
      </c>
      <c r="AD4891">
        <v>0.95499999999999996</v>
      </c>
      <c r="AE4891">
        <v>2.3540000000000001</v>
      </c>
      <c r="AF4891">
        <v>1.5549999999999999</v>
      </c>
      <c r="AG4891">
        <v>5.9029999999999996</v>
      </c>
      <c r="AH4891">
        <v>12.59</v>
      </c>
      <c r="AI4891">
        <v>6.98</v>
      </c>
      <c r="AJ4891">
        <v>23.7</v>
      </c>
      <c r="AK4891">
        <v>-48.1</v>
      </c>
      <c r="AL4891">
        <v>6.5</v>
      </c>
      <c r="AM4891">
        <v>119.128</v>
      </c>
      <c r="AN4891">
        <v>2889.26</v>
      </c>
      <c r="AO4891" t="s">
        <v>5254</v>
      </c>
    </row>
    <row r="4892" spans="1:41">
      <c r="A4892" t="s">
        <v>4298</v>
      </c>
      <c r="B4892" t="s">
        <v>90</v>
      </c>
      <c r="C4892" t="s">
        <v>1311</v>
      </c>
      <c r="D4892" t="s">
        <v>169</v>
      </c>
      <c r="E4892" t="s">
        <v>1312</v>
      </c>
      <c r="F4892" t="s">
        <v>94</v>
      </c>
      <c r="G4892" t="s">
        <v>171</v>
      </c>
      <c r="H4892">
        <v>7</v>
      </c>
      <c r="I4892" t="s">
        <v>96</v>
      </c>
      <c r="J4892" t="s">
        <v>97</v>
      </c>
      <c r="K4892">
        <v>2</v>
      </c>
      <c r="L4892">
        <v>5</v>
      </c>
      <c r="M4892" t="s">
        <v>98</v>
      </c>
      <c r="N4892">
        <v>0.499</v>
      </c>
      <c r="O4892" t="s">
        <v>143</v>
      </c>
      <c r="Q4892" t="s">
        <v>264</v>
      </c>
      <c r="R4892" t="s">
        <v>3</v>
      </c>
      <c r="S4892">
        <v>2</v>
      </c>
      <c r="T4892">
        <v>2</v>
      </c>
      <c r="U4892">
        <v>1</v>
      </c>
      <c r="V4892">
        <v>0</v>
      </c>
      <c r="W4892">
        <v>0</v>
      </c>
      <c r="X4892">
        <v>0</v>
      </c>
      <c r="Y4892">
        <v>1</v>
      </c>
      <c r="Z4892">
        <v>94.2</v>
      </c>
      <c r="AA4892">
        <v>86.1</v>
      </c>
      <c r="AB4892">
        <v>3.42</v>
      </c>
      <c r="AC4892">
        <v>1.55</v>
      </c>
      <c r="AD4892">
        <v>0.11600000000000001</v>
      </c>
      <c r="AE4892">
        <v>4.2069999999999999</v>
      </c>
      <c r="AF4892">
        <v>1.2010000000000001</v>
      </c>
      <c r="AG4892">
        <v>6.1529999999999996</v>
      </c>
      <c r="AH4892">
        <v>11.35</v>
      </c>
      <c r="AI4892">
        <v>7.76</v>
      </c>
      <c r="AJ4892">
        <v>23.8</v>
      </c>
      <c r="AK4892">
        <v>-48.7</v>
      </c>
      <c r="AL4892">
        <v>5.7</v>
      </c>
      <c r="AM4892">
        <v>124.5</v>
      </c>
      <c r="AN4892">
        <v>2775.95</v>
      </c>
      <c r="AO4892" t="s">
        <v>5255</v>
      </c>
    </row>
    <row r="4893" spans="1:41">
      <c r="A4893" t="s">
        <v>4298</v>
      </c>
      <c r="B4893" t="s">
        <v>90</v>
      </c>
      <c r="C4893" t="s">
        <v>1311</v>
      </c>
      <c r="D4893" t="s">
        <v>169</v>
      </c>
      <c r="E4893" t="s">
        <v>1312</v>
      </c>
      <c r="F4893" t="s">
        <v>94</v>
      </c>
      <c r="G4893" t="s">
        <v>171</v>
      </c>
      <c r="H4893">
        <v>8</v>
      </c>
      <c r="I4893" t="s">
        <v>127</v>
      </c>
      <c r="J4893" t="s">
        <v>104</v>
      </c>
      <c r="K4893">
        <v>2</v>
      </c>
      <c r="L4893">
        <v>6</v>
      </c>
      <c r="M4893" t="s">
        <v>508</v>
      </c>
      <c r="N4893">
        <v>0.93500000000000005</v>
      </c>
      <c r="O4893" t="s">
        <v>143</v>
      </c>
      <c r="Q4893" t="s">
        <v>264</v>
      </c>
      <c r="R4893" t="s">
        <v>3</v>
      </c>
      <c r="S4893">
        <v>3</v>
      </c>
      <c r="T4893">
        <v>2</v>
      </c>
      <c r="U4893">
        <v>1</v>
      </c>
      <c r="V4893">
        <v>0</v>
      </c>
      <c r="W4893">
        <v>0</v>
      </c>
      <c r="X4893">
        <v>0</v>
      </c>
      <c r="Y4893">
        <v>1</v>
      </c>
      <c r="Z4893">
        <v>94.9</v>
      </c>
      <c r="AA4893">
        <v>86.4</v>
      </c>
      <c r="AB4893">
        <v>3.23</v>
      </c>
      <c r="AC4893">
        <v>1.43</v>
      </c>
      <c r="AD4893">
        <v>1.1180000000000001</v>
      </c>
      <c r="AE4893">
        <v>2.4580000000000002</v>
      </c>
      <c r="AF4893">
        <v>1.679</v>
      </c>
      <c r="AG4893">
        <v>5.8840000000000003</v>
      </c>
      <c r="AH4893">
        <v>12.7</v>
      </c>
      <c r="AI4893">
        <v>8.65</v>
      </c>
      <c r="AJ4893">
        <v>23.7</v>
      </c>
      <c r="AK4893">
        <v>-53.5</v>
      </c>
      <c r="AL4893">
        <v>6</v>
      </c>
      <c r="AM4893">
        <v>124.378</v>
      </c>
      <c r="AN4893">
        <v>3098.27</v>
      </c>
      <c r="AO4893" t="s">
        <v>5256</v>
      </c>
    </row>
    <row r="4894" spans="1:41">
      <c r="A4894" t="s">
        <v>4298</v>
      </c>
      <c r="B4894" t="s">
        <v>90</v>
      </c>
      <c r="C4894" t="s">
        <v>1311</v>
      </c>
      <c r="D4894" t="s">
        <v>169</v>
      </c>
      <c r="E4894" t="s">
        <v>1312</v>
      </c>
      <c r="F4894" t="s">
        <v>94</v>
      </c>
      <c r="G4894" t="s">
        <v>171</v>
      </c>
      <c r="H4894">
        <v>9</v>
      </c>
      <c r="I4894" t="s">
        <v>96</v>
      </c>
      <c r="J4894" t="s">
        <v>97</v>
      </c>
      <c r="K4894">
        <v>2</v>
      </c>
      <c r="L4894">
        <v>7</v>
      </c>
      <c r="M4894" t="s">
        <v>115</v>
      </c>
      <c r="N4894">
        <v>0.90900000000000003</v>
      </c>
      <c r="O4894" t="s">
        <v>143</v>
      </c>
      <c r="Q4894" t="s">
        <v>264</v>
      </c>
      <c r="R4894" t="s">
        <v>3</v>
      </c>
      <c r="S4894">
        <v>3</v>
      </c>
      <c r="T4894">
        <v>2</v>
      </c>
      <c r="U4894">
        <v>1</v>
      </c>
      <c r="V4894">
        <v>0</v>
      </c>
      <c r="W4894">
        <v>0</v>
      </c>
      <c r="X4894">
        <v>0</v>
      </c>
      <c r="Y4894">
        <v>1</v>
      </c>
      <c r="Z4894">
        <v>86.9</v>
      </c>
      <c r="AA4894">
        <v>80.099999999999994</v>
      </c>
      <c r="AB4894">
        <v>3.42</v>
      </c>
      <c r="AC4894">
        <v>1.51</v>
      </c>
      <c r="AD4894">
        <v>0.39100000000000001</v>
      </c>
      <c r="AE4894">
        <v>1.9970000000000001</v>
      </c>
      <c r="AF4894">
        <v>1.9019999999999999</v>
      </c>
      <c r="AG4894">
        <v>5.8559999999999999</v>
      </c>
      <c r="AH4894">
        <v>1.1599999999999999</v>
      </c>
      <c r="AI4894">
        <v>2.39</v>
      </c>
      <c r="AJ4894">
        <v>23.8</v>
      </c>
      <c r="AK4894">
        <v>-2.1</v>
      </c>
      <c r="AL4894">
        <v>7.2</v>
      </c>
      <c r="AM4894">
        <v>154.44900000000001</v>
      </c>
      <c r="AN4894">
        <v>501.64800000000002</v>
      </c>
      <c r="AO4894" t="s">
        <v>5257</v>
      </c>
    </row>
    <row r="4895" spans="1:41">
      <c r="A4895" t="s">
        <v>4298</v>
      </c>
      <c r="B4895" t="s">
        <v>90</v>
      </c>
      <c r="C4895" t="s">
        <v>1311</v>
      </c>
      <c r="D4895" t="s">
        <v>169</v>
      </c>
      <c r="E4895" t="s">
        <v>1312</v>
      </c>
      <c r="F4895" t="s">
        <v>94</v>
      </c>
      <c r="G4895" t="s">
        <v>171</v>
      </c>
      <c r="H4895">
        <v>10</v>
      </c>
      <c r="I4895" t="s">
        <v>147</v>
      </c>
      <c r="J4895" t="s">
        <v>104</v>
      </c>
      <c r="K4895">
        <v>3</v>
      </c>
      <c r="L4895">
        <v>1</v>
      </c>
      <c r="M4895" t="s">
        <v>508</v>
      </c>
      <c r="N4895">
        <v>0.96899999999999997</v>
      </c>
      <c r="O4895" t="s">
        <v>123</v>
      </c>
      <c r="Q4895" t="s">
        <v>180</v>
      </c>
      <c r="R4895" t="s">
        <v>3</v>
      </c>
      <c r="S4895">
        <v>0</v>
      </c>
      <c r="T4895">
        <v>0</v>
      </c>
      <c r="U4895">
        <v>1</v>
      </c>
      <c r="V4895">
        <v>1</v>
      </c>
      <c r="W4895">
        <v>0</v>
      </c>
      <c r="X4895">
        <v>0</v>
      </c>
      <c r="Y4895">
        <v>1</v>
      </c>
      <c r="Z4895">
        <v>94.9</v>
      </c>
      <c r="AA4895">
        <v>86.9</v>
      </c>
      <c r="AB4895">
        <v>3.3</v>
      </c>
      <c r="AC4895">
        <v>1.51</v>
      </c>
      <c r="AD4895">
        <v>1.4410000000000001</v>
      </c>
      <c r="AE4895">
        <v>2.4260000000000002</v>
      </c>
      <c r="AF4895">
        <v>1.6559999999999999</v>
      </c>
      <c r="AG4895">
        <v>5.8680000000000003</v>
      </c>
      <c r="AH4895">
        <v>14.36</v>
      </c>
      <c r="AI4895">
        <v>6.77</v>
      </c>
      <c r="AJ4895">
        <v>23.8</v>
      </c>
      <c r="AK4895">
        <v>-52.4</v>
      </c>
      <c r="AL4895">
        <v>7</v>
      </c>
      <c r="AM4895">
        <v>115.348</v>
      </c>
      <c r="AN4895">
        <v>3217.29</v>
      </c>
      <c r="AO4895" t="s">
        <v>5258</v>
      </c>
    </row>
    <row r="4896" spans="1:41">
      <c r="A4896" t="s">
        <v>4298</v>
      </c>
      <c r="B4896" t="s">
        <v>90</v>
      </c>
      <c r="C4896" t="s">
        <v>1311</v>
      </c>
      <c r="D4896" t="s">
        <v>169</v>
      </c>
      <c r="E4896" t="s">
        <v>1312</v>
      </c>
      <c r="F4896" t="s">
        <v>94</v>
      </c>
      <c r="G4896" t="s">
        <v>171</v>
      </c>
      <c r="H4896">
        <v>11</v>
      </c>
      <c r="I4896" t="s">
        <v>96</v>
      </c>
      <c r="J4896" t="s">
        <v>97</v>
      </c>
      <c r="K4896">
        <v>3</v>
      </c>
      <c r="L4896">
        <v>2</v>
      </c>
      <c r="M4896" t="s">
        <v>98</v>
      </c>
      <c r="N4896">
        <v>0.67400000000000004</v>
      </c>
      <c r="O4896" t="s">
        <v>123</v>
      </c>
      <c r="Q4896" t="s">
        <v>180</v>
      </c>
      <c r="R4896" t="s">
        <v>3</v>
      </c>
      <c r="S4896">
        <v>0</v>
      </c>
      <c r="T4896">
        <v>1</v>
      </c>
      <c r="U4896">
        <v>1</v>
      </c>
      <c r="V4896">
        <v>1</v>
      </c>
      <c r="W4896">
        <v>0</v>
      </c>
      <c r="X4896">
        <v>0</v>
      </c>
      <c r="Y4896">
        <v>1</v>
      </c>
      <c r="Z4896">
        <v>94.7</v>
      </c>
      <c r="AA4896">
        <v>86.7</v>
      </c>
      <c r="AB4896">
        <v>3.42</v>
      </c>
      <c r="AC4896">
        <v>1.51</v>
      </c>
      <c r="AD4896">
        <v>-0.90400000000000003</v>
      </c>
      <c r="AE4896">
        <v>3.5379999999999998</v>
      </c>
      <c r="AF4896">
        <v>1.214</v>
      </c>
      <c r="AG4896">
        <v>5.9260000000000002</v>
      </c>
      <c r="AH4896">
        <v>10.79</v>
      </c>
      <c r="AI4896">
        <v>9.59</v>
      </c>
      <c r="AJ4896">
        <v>23.8</v>
      </c>
      <c r="AK4896">
        <v>-52.3</v>
      </c>
      <c r="AL4896">
        <v>5</v>
      </c>
      <c r="AM4896">
        <v>131.74100000000001</v>
      </c>
      <c r="AN4896">
        <v>2932.85</v>
      </c>
      <c r="AO4896" t="s">
        <v>5259</v>
      </c>
    </row>
    <row r="4897" spans="1:41">
      <c r="A4897" t="s">
        <v>4298</v>
      </c>
      <c r="B4897" t="s">
        <v>90</v>
      </c>
      <c r="C4897" t="s">
        <v>1311</v>
      </c>
      <c r="D4897" t="s">
        <v>169</v>
      </c>
      <c r="E4897" t="s">
        <v>1312</v>
      </c>
      <c r="F4897" t="s">
        <v>94</v>
      </c>
      <c r="G4897" t="s">
        <v>171</v>
      </c>
      <c r="H4897">
        <v>12</v>
      </c>
      <c r="I4897" t="s">
        <v>127</v>
      </c>
      <c r="J4897" t="s">
        <v>104</v>
      </c>
      <c r="K4897">
        <v>3</v>
      </c>
      <c r="L4897">
        <v>3</v>
      </c>
      <c r="M4897" t="s">
        <v>499</v>
      </c>
      <c r="N4897">
        <v>0.90700000000000003</v>
      </c>
      <c r="O4897" t="s">
        <v>123</v>
      </c>
      <c r="Q4897" t="s">
        <v>180</v>
      </c>
      <c r="R4897" t="s">
        <v>3</v>
      </c>
      <c r="S4897">
        <v>1</v>
      </c>
      <c r="T4897">
        <v>1</v>
      </c>
      <c r="U4897">
        <v>1</v>
      </c>
      <c r="V4897">
        <v>1</v>
      </c>
      <c r="W4897">
        <v>0</v>
      </c>
      <c r="X4897">
        <v>0</v>
      </c>
      <c r="Y4897">
        <v>1</v>
      </c>
      <c r="Z4897">
        <v>77.3</v>
      </c>
      <c r="AA4897">
        <v>71.400000000000006</v>
      </c>
      <c r="AB4897">
        <v>3.3</v>
      </c>
      <c r="AC4897">
        <v>1.51</v>
      </c>
      <c r="AD4897">
        <v>0.39200000000000002</v>
      </c>
      <c r="AE4897">
        <v>2.484</v>
      </c>
      <c r="AF4897">
        <v>1.772</v>
      </c>
      <c r="AG4897">
        <v>6.2270000000000003</v>
      </c>
      <c r="AH4897">
        <v>-3.81</v>
      </c>
      <c r="AI4897">
        <v>-6.32</v>
      </c>
      <c r="AJ4897">
        <v>23.8</v>
      </c>
      <c r="AK4897">
        <v>7.4</v>
      </c>
      <c r="AL4897">
        <v>12.8</v>
      </c>
      <c r="AM4897">
        <v>328.64100000000002</v>
      </c>
      <c r="AN4897">
        <v>1207.96</v>
      </c>
      <c r="AO4897" t="s">
        <v>5260</v>
      </c>
    </row>
    <row r="4898" spans="1:41">
      <c r="A4898" t="s">
        <v>4298</v>
      </c>
      <c r="B4898" t="s">
        <v>90</v>
      </c>
      <c r="C4898" t="s">
        <v>1311</v>
      </c>
      <c r="D4898" t="s">
        <v>169</v>
      </c>
      <c r="E4898" t="s">
        <v>1312</v>
      </c>
      <c r="F4898" t="s">
        <v>94</v>
      </c>
      <c r="G4898" t="s">
        <v>171</v>
      </c>
      <c r="H4898">
        <v>13</v>
      </c>
      <c r="I4898" t="s">
        <v>96</v>
      </c>
      <c r="J4898" t="s">
        <v>97</v>
      </c>
      <c r="K4898">
        <v>3</v>
      </c>
      <c r="L4898">
        <v>4</v>
      </c>
      <c r="M4898" t="s">
        <v>508</v>
      </c>
      <c r="N4898">
        <v>0.92400000000000004</v>
      </c>
      <c r="O4898" t="s">
        <v>123</v>
      </c>
      <c r="Q4898" t="s">
        <v>180</v>
      </c>
      <c r="R4898" t="s">
        <v>3</v>
      </c>
      <c r="S4898">
        <v>1</v>
      </c>
      <c r="T4898">
        <v>2</v>
      </c>
      <c r="U4898">
        <v>1</v>
      </c>
      <c r="V4898">
        <v>1</v>
      </c>
      <c r="W4898">
        <v>0</v>
      </c>
      <c r="X4898">
        <v>0</v>
      </c>
      <c r="Y4898">
        <v>1</v>
      </c>
      <c r="Z4898">
        <v>95.7</v>
      </c>
      <c r="AA4898">
        <v>86.6</v>
      </c>
      <c r="AB4898">
        <v>3.46</v>
      </c>
      <c r="AC4898">
        <v>1.7</v>
      </c>
      <c r="AD4898">
        <v>-1.371</v>
      </c>
      <c r="AE4898">
        <v>3.8719999999999999</v>
      </c>
      <c r="AF4898">
        <v>1.21</v>
      </c>
      <c r="AG4898">
        <v>6.05</v>
      </c>
      <c r="AH4898">
        <v>13.1</v>
      </c>
      <c r="AI4898">
        <v>8.51</v>
      </c>
      <c r="AJ4898">
        <v>23.7</v>
      </c>
      <c r="AK4898">
        <v>-54.1</v>
      </c>
      <c r="AL4898">
        <v>5.8</v>
      </c>
      <c r="AM4898">
        <v>123.12</v>
      </c>
      <c r="AN4898">
        <v>3163.51</v>
      </c>
      <c r="AO4898" t="s">
        <v>5261</v>
      </c>
    </row>
    <row r="4899" spans="1:41">
      <c r="A4899" t="s">
        <v>4298</v>
      </c>
      <c r="B4899" t="s">
        <v>90</v>
      </c>
      <c r="C4899" t="s">
        <v>1311</v>
      </c>
      <c r="D4899" t="s">
        <v>169</v>
      </c>
      <c r="E4899" t="s">
        <v>1312</v>
      </c>
      <c r="F4899" t="s">
        <v>94</v>
      </c>
      <c r="G4899" t="s">
        <v>171</v>
      </c>
      <c r="H4899">
        <v>14</v>
      </c>
      <c r="I4899" t="s">
        <v>147</v>
      </c>
      <c r="J4899" t="s">
        <v>104</v>
      </c>
      <c r="K4899">
        <v>3</v>
      </c>
      <c r="L4899">
        <v>5</v>
      </c>
      <c r="M4899" t="s">
        <v>98</v>
      </c>
      <c r="N4899">
        <v>0.92</v>
      </c>
      <c r="O4899" t="s">
        <v>123</v>
      </c>
      <c r="Q4899" t="s">
        <v>180</v>
      </c>
      <c r="R4899" t="s">
        <v>3</v>
      </c>
      <c r="S4899">
        <v>2</v>
      </c>
      <c r="T4899">
        <v>2</v>
      </c>
      <c r="U4899">
        <v>1</v>
      </c>
      <c r="V4899">
        <v>1</v>
      </c>
      <c r="W4899">
        <v>0</v>
      </c>
      <c r="X4899">
        <v>0</v>
      </c>
      <c r="Y4899">
        <v>1</v>
      </c>
      <c r="Z4899">
        <v>94.7</v>
      </c>
      <c r="AA4899">
        <v>86.2</v>
      </c>
      <c r="AB4899">
        <v>3.3</v>
      </c>
      <c r="AC4899">
        <v>1.51</v>
      </c>
      <c r="AD4899">
        <v>0.38300000000000001</v>
      </c>
      <c r="AE4899">
        <v>3.6680000000000001</v>
      </c>
      <c r="AF4899">
        <v>1.44</v>
      </c>
      <c r="AG4899">
        <v>5.992</v>
      </c>
      <c r="AH4899">
        <v>10.050000000000001</v>
      </c>
      <c r="AI4899">
        <v>8.2899999999999991</v>
      </c>
      <c r="AJ4899">
        <v>23.7</v>
      </c>
      <c r="AK4899">
        <v>-46.3</v>
      </c>
      <c r="AL4899">
        <v>5.2</v>
      </c>
      <c r="AM4899">
        <v>129.666</v>
      </c>
      <c r="AN4899">
        <v>2628.23</v>
      </c>
      <c r="AO4899" t="s">
        <v>5262</v>
      </c>
    </row>
    <row r="4900" spans="1:41">
      <c r="A4900" t="s">
        <v>4298</v>
      </c>
      <c r="B4900" t="s">
        <v>90</v>
      </c>
      <c r="C4900" t="s">
        <v>1311</v>
      </c>
      <c r="D4900" t="s">
        <v>169</v>
      </c>
      <c r="E4900" t="s">
        <v>1312</v>
      </c>
      <c r="F4900" t="s">
        <v>94</v>
      </c>
      <c r="G4900" t="s">
        <v>171</v>
      </c>
      <c r="H4900">
        <v>15</v>
      </c>
      <c r="I4900" t="s">
        <v>96</v>
      </c>
      <c r="J4900" t="s">
        <v>97</v>
      </c>
      <c r="K4900">
        <v>4</v>
      </c>
      <c r="L4900">
        <v>1</v>
      </c>
      <c r="M4900" t="s">
        <v>508</v>
      </c>
      <c r="N4900">
        <v>0.95199999999999996</v>
      </c>
      <c r="O4900" t="s">
        <v>210</v>
      </c>
      <c r="Q4900" t="s">
        <v>188</v>
      </c>
      <c r="R4900" t="s">
        <v>3</v>
      </c>
      <c r="S4900">
        <v>0</v>
      </c>
      <c r="T4900">
        <v>0</v>
      </c>
      <c r="U4900">
        <v>2</v>
      </c>
      <c r="V4900">
        <v>1</v>
      </c>
      <c r="W4900">
        <v>0</v>
      </c>
      <c r="X4900">
        <v>0</v>
      </c>
      <c r="Y4900">
        <v>1</v>
      </c>
      <c r="Z4900">
        <v>95.5</v>
      </c>
      <c r="AA4900">
        <v>86.6</v>
      </c>
      <c r="AB4900">
        <v>3.37</v>
      </c>
      <c r="AC4900">
        <v>1.61</v>
      </c>
      <c r="AD4900">
        <v>0.503</v>
      </c>
      <c r="AE4900">
        <v>3.6269999999999998</v>
      </c>
      <c r="AF4900">
        <v>1.56</v>
      </c>
      <c r="AG4900">
        <v>5.93</v>
      </c>
      <c r="AH4900">
        <v>14.07</v>
      </c>
      <c r="AI4900">
        <v>5.52</v>
      </c>
      <c r="AJ4900">
        <v>23.7</v>
      </c>
      <c r="AK4900">
        <v>-49.1</v>
      </c>
      <c r="AL4900">
        <v>7</v>
      </c>
      <c r="AM4900">
        <v>111.544</v>
      </c>
      <c r="AN4900">
        <v>3056.65</v>
      </c>
      <c r="AO4900" t="s">
        <v>5263</v>
      </c>
    </row>
    <row r="4901" spans="1:41">
      <c r="A4901" t="s">
        <v>4298</v>
      </c>
      <c r="B4901" t="s">
        <v>90</v>
      </c>
      <c r="C4901" t="s">
        <v>1311</v>
      </c>
      <c r="D4901" t="s">
        <v>169</v>
      </c>
      <c r="E4901" t="s">
        <v>1312</v>
      </c>
      <c r="F4901" t="s">
        <v>94</v>
      </c>
      <c r="G4901" t="s">
        <v>171</v>
      </c>
      <c r="H4901">
        <v>16</v>
      </c>
      <c r="I4901" t="s">
        <v>147</v>
      </c>
      <c r="J4901" t="s">
        <v>104</v>
      </c>
      <c r="K4901">
        <v>4</v>
      </c>
      <c r="L4901">
        <v>2</v>
      </c>
      <c r="M4901" t="s">
        <v>508</v>
      </c>
      <c r="N4901">
        <v>0.81899999999999995</v>
      </c>
      <c r="O4901" t="s">
        <v>210</v>
      </c>
      <c r="Q4901" t="s">
        <v>188</v>
      </c>
      <c r="R4901" t="s">
        <v>3</v>
      </c>
      <c r="S4901">
        <v>1</v>
      </c>
      <c r="T4901">
        <v>0</v>
      </c>
      <c r="U4901">
        <v>2</v>
      </c>
      <c r="V4901">
        <v>1</v>
      </c>
      <c r="W4901">
        <v>0</v>
      </c>
      <c r="X4901">
        <v>0</v>
      </c>
      <c r="Y4901">
        <v>1</v>
      </c>
      <c r="Z4901">
        <v>94.2</v>
      </c>
      <c r="AA4901">
        <v>85.8</v>
      </c>
      <c r="AB4901">
        <v>3.16</v>
      </c>
      <c r="AC4901">
        <v>1.41</v>
      </c>
      <c r="AD4901">
        <v>0.58699999999999997</v>
      </c>
      <c r="AE4901">
        <v>2.8820000000000001</v>
      </c>
      <c r="AF4901">
        <v>1.573</v>
      </c>
      <c r="AG4901">
        <v>5.8380000000000001</v>
      </c>
      <c r="AH4901">
        <v>12.1</v>
      </c>
      <c r="AI4901">
        <v>6.95</v>
      </c>
      <c r="AJ4901">
        <v>23.7</v>
      </c>
      <c r="AK4901">
        <v>-46.9</v>
      </c>
      <c r="AL4901">
        <v>6.3</v>
      </c>
      <c r="AM4901">
        <v>120.00700000000001</v>
      </c>
      <c r="AN4901">
        <v>2797.24</v>
      </c>
      <c r="AO4901" t="s">
        <v>5264</v>
      </c>
    </row>
    <row r="4902" spans="1:41">
      <c r="A4902" t="s">
        <v>4298</v>
      </c>
      <c r="B4902" t="s">
        <v>90</v>
      </c>
      <c r="C4902" t="s">
        <v>1311</v>
      </c>
      <c r="D4902" t="s">
        <v>169</v>
      </c>
      <c r="E4902" t="s">
        <v>1312</v>
      </c>
      <c r="F4902" t="s">
        <v>94</v>
      </c>
      <c r="G4902" t="s">
        <v>171</v>
      </c>
      <c r="H4902">
        <v>17</v>
      </c>
      <c r="I4902" t="s">
        <v>96</v>
      </c>
      <c r="J4902" t="s">
        <v>97</v>
      </c>
      <c r="K4902">
        <v>4</v>
      </c>
      <c r="L4902">
        <v>3</v>
      </c>
      <c r="M4902" t="s">
        <v>98</v>
      </c>
      <c r="N4902">
        <v>0.98099999999999998</v>
      </c>
      <c r="O4902" t="s">
        <v>210</v>
      </c>
      <c r="Q4902" t="s">
        <v>188</v>
      </c>
      <c r="R4902" t="s">
        <v>3</v>
      </c>
      <c r="S4902">
        <v>1</v>
      </c>
      <c r="T4902">
        <v>1</v>
      </c>
      <c r="U4902">
        <v>2</v>
      </c>
      <c r="V4902">
        <v>1</v>
      </c>
      <c r="W4902">
        <v>0</v>
      </c>
      <c r="X4902">
        <v>0</v>
      </c>
      <c r="Y4902">
        <v>1</v>
      </c>
      <c r="Z4902">
        <v>95.1</v>
      </c>
      <c r="AA4902">
        <v>86.7</v>
      </c>
      <c r="AB4902">
        <v>3.31</v>
      </c>
      <c r="AC4902">
        <v>1.61</v>
      </c>
      <c r="AD4902">
        <v>-1.5649999999999999</v>
      </c>
      <c r="AE4902">
        <v>4.1909999999999998</v>
      </c>
      <c r="AF4902">
        <v>1.1339999999999999</v>
      </c>
      <c r="AG4902">
        <v>6.0590000000000002</v>
      </c>
      <c r="AH4902">
        <v>9.24</v>
      </c>
      <c r="AI4902">
        <v>8.89</v>
      </c>
      <c r="AJ4902">
        <v>23.7</v>
      </c>
      <c r="AK4902">
        <v>-45.1</v>
      </c>
      <c r="AL4902">
        <v>4.5999999999999996</v>
      </c>
      <c r="AM4902">
        <v>134.00800000000001</v>
      </c>
      <c r="AN4902">
        <v>2607.14</v>
      </c>
      <c r="AO4902" t="s">
        <v>5265</v>
      </c>
    </row>
    <row r="4903" spans="1:41">
      <c r="A4903" t="s">
        <v>4298</v>
      </c>
      <c r="B4903" t="s">
        <v>90</v>
      </c>
      <c r="C4903" t="s">
        <v>1311</v>
      </c>
      <c r="D4903" t="s">
        <v>169</v>
      </c>
      <c r="E4903" t="s">
        <v>1312</v>
      </c>
      <c r="F4903" t="s">
        <v>94</v>
      </c>
      <c r="G4903" t="s">
        <v>171</v>
      </c>
      <c r="H4903">
        <v>18</v>
      </c>
      <c r="I4903" t="s">
        <v>127</v>
      </c>
      <c r="J4903" t="s">
        <v>104</v>
      </c>
      <c r="K4903">
        <v>4</v>
      </c>
      <c r="L4903">
        <v>4</v>
      </c>
      <c r="M4903" t="s">
        <v>508</v>
      </c>
      <c r="N4903">
        <v>0.96599999999999997</v>
      </c>
      <c r="O4903" t="s">
        <v>210</v>
      </c>
      <c r="Q4903" t="s">
        <v>188</v>
      </c>
      <c r="R4903" t="s">
        <v>3</v>
      </c>
      <c r="S4903">
        <v>2</v>
      </c>
      <c r="T4903">
        <v>1</v>
      </c>
      <c r="U4903">
        <v>2</v>
      </c>
      <c r="V4903">
        <v>1</v>
      </c>
      <c r="W4903">
        <v>0</v>
      </c>
      <c r="X4903">
        <v>0</v>
      </c>
      <c r="Y4903">
        <v>1</v>
      </c>
      <c r="Z4903">
        <v>95.1</v>
      </c>
      <c r="AA4903">
        <v>86.9</v>
      </c>
      <c r="AB4903">
        <v>3.16</v>
      </c>
      <c r="AC4903">
        <v>1.41</v>
      </c>
      <c r="AD4903">
        <v>0.75800000000000001</v>
      </c>
      <c r="AE4903">
        <v>2.2389999999999999</v>
      </c>
      <c r="AF4903">
        <v>1.5049999999999999</v>
      </c>
      <c r="AG4903">
        <v>5.7939999999999996</v>
      </c>
      <c r="AH4903">
        <v>14.34</v>
      </c>
      <c r="AI4903">
        <v>6.16</v>
      </c>
      <c r="AJ4903">
        <v>23.7</v>
      </c>
      <c r="AK4903">
        <v>-50.5</v>
      </c>
      <c r="AL4903">
        <v>7.1</v>
      </c>
      <c r="AM4903">
        <v>113.379</v>
      </c>
      <c r="AN4903">
        <v>3163.54</v>
      </c>
      <c r="AO4903" t="s">
        <v>5266</v>
      </c>
    </row>
    <row r="4904" spans="1:41">
      <c r="A4904" t="s">
        <v>4298</v>
      </c>
      <c r="B4904" t="s">
        <v>90</v>
      </c>
      <c r="C4904" t="s">
        <v>1311</v>
      </c>
      <c r="D4904" t="s">
        <v>169</v>
      </c>
      <c r="E4904" t="s">
        <v>1312</v>
      </c>
      <c r="F4904" t="s">
        <v>94</v>
      </c>
      <c r="G4904" t="s">
        <v>171</v>
      </c>
      <c r="H4904">
        <v>19</v>
      </c>
      <c r="I4904" t="s">
        <v>107</v>
      </c>
      <c r="J4904" t="s">
        <v>108</v>
      </c>
      <c r="K4904">
        <v>4</v>
      </c>
      <c r="L4904">
        <v>5</v>
      </c>
      <c r="M4904" t="s">
        <v>508</v>
      </c>
      <c r="N4904">
        <v>0.96099999999999997</v>
      </c>
      <c r="O4904" t="s">
        <v>210</v>
      </c>
      <c r="P4904" t="s">
        <v>141</v>
      </c>
      <c r="Q4904" t="s">
        <v>188</v>
      </c>
      <c r="R4904" t="s">
        <v>3</v>
      </c>
      <c r="S4904">
        <v>2</v>
      </c>
      <c r="T4904">
        <v>2</v>
      </c>
      <c r="U4904">
        <v>2</v>
      </c>
      <c r="V4904">
        <v>1</v>
      </c>
      <c r="W4904">
        <v>0</v>
      </c>
      <c r="X4904">
        <v>0</v>
      </c>
      <c r="Y4904">
        <v>1</v>
      </c>
      <c r="Z4904">
        <v>95.7</v>
      </c>
      <c r="AA4904">
        <v>86.9</v>
      </c>
      <c r="AB4904">
        <v>3.16</v>
      </c>
      <c r="AC4904">
        <v>1.41</v>
      </c>
      <c r="AD4904">
        <v>1.1619999999999999</v>
      </c>
      <c r="AE4904">
        <v>2.3969999999999998</v>
      </c>
      <c r="AF4904">
        <v>1.5149999999999999</v>
      </c>
      <c r="AG4904">
        <v>5.8380000000000001</v>
      </c>
      <c r="AH4904">
        <v>13.46</v>
      </c>
      <c r="AI4904">
        <v>8.17</v>
      </c>
      <c r="AJ4904">
        <v>23.7</v>
      </c>
      <c r="AK4904">
        <v>-54.4</v>
      </c>
      <c r="AL4904">
        <v>6.4</v>
      </c>
      <c r="AM4904">
        <v>121.381</v>
      </c>
      <c r="AN4904">
        <v>3190.55</v>
      </c>
      <c r="AO4904" t="s">
        <v>5267</v>
      </c>
    </row>
    <row r="4905" spans="1:41">
      <c r="A4905" t="s">
        <v>4298</v>
      </c>
      <c r="B4905" t="s">
        <v>90</v>
      </c>
      <c r="C4905" t="s">
        <v>1311</v>
      </c>
      <c r="D4905" t="s">
        <v>169</v>
      </c>
      <c r="E4905" t="s">
        <v>1312</v>
      </c>
      <c r="F4905" t="s">
        <v>94</v>
      </c>
      <c r="G4905" t="s">
        <v>171</v>
      </c>
      <c r="H4905">
        <v>20</v>
      </c>
      <c r="I4905" t="s">
        <v>96</v>
      </c>
      <c r="J4905" t="s">
        <v>97</v>
      </c>
      <c r="K4905">
        <v>5</v>
      </c>
      <c r="L4905">
        <v>1</v>
      </c>
      <c r="M4905" t="s">
        <v>122</v>
      </c>
      <c r="N4905">
        <v>0.90500000000000003</v>
      </c>
      <c r="O4905" t="s">
        <v>123</v>
      </c>
      <c r="Q4905" t="s">
        <v>1321</v>
      </c>
      <c r="R4905" t="s">
        <v>3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2</v>
      </c>
      <c r="Z4905">
        <v>81.599999999999994</v>
      </c>
      <c r="AA4905">
        <v>74.099999999999994</v>
      </c>
      <c r="AB4905">
        <v>3.53</v>
      </c>
      <c r="AC4905">
        <v>1.72</v>
      </c>
      <c r="AD4905">
        <v>1.52</v>
      </c>
      <c r="AE4905">
        <v>4.3120000000000003</v>
      </c>
      <c r="AF4905">
        <v>1.589</v>
      </c>
      <c r="AG4905">
        <v>6.2949999999999999</v>
      </c>
      <c r="AH4905">
        <v>10.9</v>
      </c>
      <c r="AI4905">
        <v>7.49</v>
      </c>
      <c r="AJ4905">
        <v>23.7</v>
      </c>
      <c r="AK4905">
        <v>-34.5</v>
      </c>
      <c r="AL4905">
        <v>7.5</v>
      </c>
      <c r="AM4905">
        <v>124.672</v>
      </c>
      <c r="AN4905">
        <v>2288.31</v>
      </c>
      <c r="AO4905" t="s">
        <v>5268</v>
      </c>
    </row>
    <row r="4906" spans="1:41">
      <c r="A4906" t="s">
        <v>4298</v>
      </c>
      <c r="B4906" t="s">
        <v>90</v>
      </c>
      <c r="C4906" t="s">
        <v>1311</v>
      </c>
      <c r="D4906" t="s">
        <v>169</v>
      </c>
      <c r="E4906" t="s">
        <v>1312</v>
      </c>
      <c r="F4906" t="s">
        <v>94</v>
      </c>
      <c r="G4906" t="s">
        <v>171</v>
      </c>
      <c r="H4906">
        <v>21</v>
      </c>
      <c r="I4906" t="s">
        <v>103</v>
      </c>
      <c r="J4906" t="s">
        <v>104</v>
      </c>
      <c r="K4906">
        <v>5</v>
      </c>
      <c r="L4906">
        <v>2</v>
      </c>
      <c r="M4906" t="s">
        <v>122</v>
      </c>
      <c r="N4906">
        <v>0.91700000000000004</v>
      </c>
      <c r="O4906" t="s">
        <v>123</v>
      </c>
      <c r="Q4906" t="s">
        <v>1321</v>
      </c>
      <c r="R4906" t="s">
        <v>3</v>
      </c>
      <c r="S4906">
        <v>1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2</v>
      </c>
      <c r="Z4906">
        <v>81.2</v>
      </c>
      <c r="AA4906">
        <v>74.400000000000006</v>
      </c>
      <c r="AB4906">
        <v>3.58</v>
      </c>
      <c r="AC4906">
        <v>1.64</v>
      </c>
      <c r="AD4906">
        <v>-0.39500000000000002</v>
      </c>
      <c r="AE4906">
        <v>2.153</v>
      </c>
      <c r="AF4906">
        <v>1.417</v>
      </c>
      <c r="AG4906">
        <v>6.1059999999999999</v>
      </c>
      <c r="AH4906">
        <v>12.47</v>
      </c>
      <c r="AI4906">
        <v>6.63</v>
      </c>
      <c r="AJ4906">
        <v>23.8</v>
      </c>
      <c r="AK4906">
        <v>-34.200000000000003</v>
      </c>
      <c r="AL4906">
        <v>8.1999999999999993</v>
      </c>
      <c r="AM4906">
        <v>118.176</v>
      </c>
      <c r="AN4906">
        <v>2445.2600000000002</v>
      </c>
      <c r="AO4906" t="s">
        <v>5269</v>
      </c>
    </row>
    <row r="4907" spans="1:41">
      <c r="A4907" t="s">
        <v>4298</v>
      </c>
      <c r="B4907" t="s">
        <v>90</v>
      </c>
      <c r="C4907" t="s">
        <v>1311</v>
      </c>
      <c r="D4907" t="s">
        <v>169</v>
      </c>
      <c r="E4907" t="s">
        <v>1312</v>
      </c>
      <c r="F4907" t="s">
        <v>94</v>
      </c>
      <c r="G4907" t="s">
        <v>171</v>
      </c>
      <c r="H4907">
        <v>22</v>
      </c>
      <c r="I4907" t="s">
        <v>96</v>
      </c>
      <c r="J4907" t="s">
        <v>97</v>
      </c>
      <c r="K4907">
        <v>5</v>
      </c>
      <c r="L4907">
        <v>3</v>
      </c>
      <c r="M4907" t="s">
        <v>115</v>
      </c>
      <c r="N4907">
        <v>0.91</v>
      </c>
      <c r="O4907" t="s">
        <v>123</v>
      </c>
      <c r="Q4907" t="s">
        <v>1321</v>
      </c>
      <c r="R4907" t="s">
        <v>3</v>
      </c>
      <c r="S4907">
        <v>1</v>
      </c>
      <c r="T4907">
        <v>1</v>
      </c>
      <c r="U4907">
        <v>0</v>
      </c>
      <c r="V4907">
        <v>0</v>
      </c>
      <c r="W4907">
        <v>0</v>
      </c>
      <c r="X4907">
        <v>0</v>
      </c>
      <c r="Y4907">
        <v>2</v>
      </c>
      <c r="Z4907">
        <v>87.7</v>
      </c>
      <c r="AA4907">
        <v>81.099999999999994</v>
      </c>
      <c r="AB4907">
        <v>3.48</v>
      </c>
      <c r="AC4907">
        <v>1.62</v>
      </c>
      <c r="AD4907">
        <v>1.472</v>
      </c>
      <c r="AE4907">
        <v>2.302</v>
      </c>
      <c r="AF4907">
        <v>1.9</v>
      </c>
      <c r="AG4907">
        <v>5.9189999999999996</v>
      </c>
      <c r="AH4907">
        <v>2.48</v>
      </c>
      <c r="AI4907">
        <v>3.89</v>
      </c>
      <c r="AJ4907">
        <v>23.8</v>
      </c>
      <c r="AK4907">
        <v>-8.1999999999999993</v>
      </c>
      <c r="AL4907">
        <v>6.5</v>
      </c>
      <c r="AM4907">
        <v>147.767</v>
      </c>
      <c r="AN4907">
        <v>879.56799999999998</v>
      </c>
      <c r="AO4907" t="s">
        <v>5270</v>
      </c>
    </row>
    <row r="4908" spans="1:41">
      <c r="A4908" t="s">
        <v>4298</v>
      </c>
      <c r="B4908" t="s">
        <v>90</v>
      </c>
      <c r="C4908" t="s">
        <v>1311</v>
      </c>
      <c r="D4908" t="s">
        <v>169</v>
      </c>
      <c r="E4908" t="s">
        <v>1312</v>
      </c>
      <c r="F4908" t="s">
        <v>94</v>
      </c>
      <c r="G4908" t="s">
        <v>171</v>
      </c>
      <c r="H4908">
        <v>23</v>
      </c>
      <c r="I4908" t="s">
        <v>103</v>
      </c>
      <c r="J4908" t="s">
        <v>104</v>
      </c>
      <c r="K4908">
        <v>5</v>
      </c>
      <c r="L4908">
        <v>4</v>
      </c>
      <c r="M4908" t="s">
        <v>508</v>
      </c>
      <c r="N4908">
        <v>0.80500000000000005</v>
      </c>
      <c r="O4908" t="s">
        <v>123</v>
      </c>
      <c r="Q4908" t="s">
        <v>1321</v>
      </c>
      <c r="R4908" t="s">
        <v>3</v>
      </c>
      <c r="S4908">
        <v>2</v>
      </c>
      <c r="T4908">
        <v>1</v>
      </c>
      <c r="U4908">
        <v>0</v>
      </c>
      <c r="V4908">
        <v>0</v>
      </c>
      <c r="W4908">
        <v>0</v>
      </c>
      <c r="X4908">
        <v>0</v>
      </c>
      <c r="Y4908">
        <v>2</v>
      </c>
      <c r="Z4908">
        <v>94.4</v>
      </c>
      <c r="AA4908">
        <v>85.8</v>
      </c>
      <c r="AB4908">
        <v>3.33</v>
      </c>
      <c r="AC4908">
        <v>1.62</v>
      </c>
      <c r="AD4908">
        <v>-0.85399999999999998</v>
      </c>
      <c r="AE4908">
        <v>2.556</v>
      </c>
      <c r="AF4908">
        <v>1.0609999999999999</v>
      </c>
      <c r="AG4908">
        <v>5.9189999999999996</v>
      </c>
      <c r="AH4908">
        <v>11.77</v>
      </c>
      <c r="AI4908">
        <v>8.7799999999999994</v>
      </c>
      <c r="AJ4908">
        <v>23.7</v>
      </c>
      <c r="AK4908">
        <v>-49.9</v>
      </c>
      <c r="AL4908">
        <v>5.6</v>
      </c>
      <c r="AM4908">
        <v>126.85299999999999</v>
      </c>
      <c r="AN4908">
        <v>2942.44</v>
      </c>
      <c r="AO4908" t="s">
        <v>5271</v>
      </c>
    </row>
    <row r="4909" spans="1:41">
      <c r="A4909" t="s">
        <v>4298</v>
      </c>
      <c r="B4909" t="s">
        <v>90</v>
      </c>
      <c r="C4909" t="s">
        <v>1311</v>
      </c>
      <c r="D4909" t="s">
        <v>169</v>
      </c>
      <c r="E4909" t="s">
        <v>1312</v>
      </c>
      <c r="F4909" t="s">
        <v>94</v>
      </c>
      <c r="G4909" t="s">
        <v>171</v>
      </c>
      <c r="H4909">
        <v>24</v>
      </c>
      <c r="I4909" t="s">
        <v>127</v>
      </c>
      <c r="J4909" t="s">
        <v>104</v>
      </c>
      <c r="K4909">
        <v>5</v>
      </c>
      <c r="L4909">
        <v>5</v>
      </c>
      <c r="M4909" t="s">
        <v>115</v>
      </c>
      <c r="N4909">
        <v>0.91100000000000003</v>
      </c>
      <c r="O4909" t="s">
        <v>123</v>
      </c>
      <c r="Q4909" t="s">
        <v>1321</v>
      </c>
      <c r="R4909" t="s">
        <v>3</v>
      </c>
      <c r="S4909">
        <v>2</v>
      </c>
      <c r="T4909">
        <v>2</v>
      </c>
      <c r="U4909">
        <v>0</v>
      </c>
      <c r="V4909">
        <v>0</v>
      </c>
      <c r="W4909">
        <v>0</v>
      </c>
      <c r="X4909">
        <v>0</v>
      </c>
      <c r="Y4909">
        <v>2</v>
      </c>
      <c r="Z4909">
        <v>88.3</v>
      </c>
      <c r="AA4909">
        <v>81.599999999999994</v>
      </c>
      <c r="AB4909">
        <v>3.44</v>
      </c>
      <c r="AC4909">
        <v>1.64</v>
      </c>
      <c r="AD4909">
        <v>1.284</v>
      </c>
      <c r="AE4909">
        <v>2.6840000000000002</v>
      </c>
      <c r="AF4909">
        <v>1.887</v>
      </c>
      <c r="AG4909">
        <v>5.9240000000000004</v>
      </c>
      <c r="AH4909">
        <v>2.15</v>
      </c>
      <c r="AI4909">
        <v>3.81</v>
      </c>
      <c r="AJ4909">
        <v>23.8</v>
      </c>
      <c r="AK4909">
        <v>-7</v>
      </c>
      <c r="AL4909">
        <v>6.3</v>
      </c>
      <c r="AM4909">
        <v>150.79499999999999</v>
      </c>
      <c r="AN4909">
        <v>838.62599999999998</v>
      </c>
      <c r="AO4909" t="s">
        <v>5272</v>
      </c>
    </row>
    <row r="4910" spans="1:41">
      <c r="A4910" t="s">
        <v>4298</v>
      </c>
      <c r="B4910" t="s">
        <v>90</v>
      </c>
      <c r="C4910" t="s">
        <v>1311</v>
      </c>
      <c r="D4910" t="s">
        <v>169</v>
      </c>
      <c r="E4910" t="s">
        <v>1312</v>
      </c>
      <c r="F4910" t="s">
        <v>94</v>
      </c>
      <c r="G4910" t="s">
        <v>171</v>
      </c>
      <c r="H4910">
        <v>25</v>
      </c>
      <c r="I4910" t="s">
        <v>127</v>
      </c>
      <c r="J4910" t="s">
        <v>104</v>
      </c>
      <c r="K4910">
        <v>5</v>
      </c>
      <c r="L4910">
        <v>6</v>
      </c>
      <c r="M4910" t="s">
        <v>499</v>
      </c>
      <c r="N4910">
        <v>0.90900000000000003</v>
      </c>
      <c r="O4910" t="s">
        <v>123</v>
      </c>
      <c r="Q4910" t="s">
        <v>1321</v>
      </c>
      <c r="R4910" t="s">
        <v>3</v>
      </c>
      <c r="S4910">
        <v>2</v>
      </c>
      <c r="T4910">
        <v>2</v>
      </c>
      <c r="U4910">
        <v>0</v>
      </c>
      <c r="V4910">
        <v>0</v>
      </c>
      <c r="W4910">
        <v>0</v>
      </c>
      <c r="X4910">
        <v>0</v>
      </c>
      <c r="Y4910">
        <v>2</v>
      </c>
      <c r="Z4910">
        <v>76.599999999999994</v>
      </c>
      <c r="AA4910">
        <v>70.5</v>
      </c>
      <c r="AB4910">
        <v>3.44</v>
      </c>
      <c r="AC4910">
        <v>1.64</v>
      </c>
      <c r="AD4910">
        <v>0.159</v>
      </c>
      <c r="AE4910">
        <v>2.5720000000000001</v>
      </c>
      <c r="AF4910">
        <v>1.587</v>
      </c>
      <c r="AG4910">
        <v>6.3040000000000003</v>
      </c>
      <c r="AH4910">
        <v>-5.64</v>
      </c>
      <c r="AI4910">
        <v>-9.06</v>
      </c>
      <c r="AJ4910">
        <v>23.8</v>
      </c>
      <c r="AK4910">
        <v>9.6</v>
      </c>
      <c r="AL4910">
        <v>14.2</v>
      </c>
      <c r="AM4910">
        <v>327.93</v>
      </c>
      <c r="AN4910">
        <v>1722.62</v>
      </c>
      <c r="AO4910" t="s">
        <v>5273</v>
      </c>
    </row>
    <row r="4911" spans="1:41">
      <c r="A4911" t="s">
        <v>4298</v>
      </c>
      <c r="B4911" t="s">
        <v>90</v>
      </c>
      <c r="C4911" t="s">
        <v>1311</v>
      </c>
      <c r="D4911" t="s">
        <v>169</v>
      </c>
      <c r="E4911" t="s">
        <v>1312</v>
      </c>
      <c r="F4911" t="s">
        <v>94</v>
      </c>
      <c r="G4911" t="s">
        <v>171</v>
      </c>
      <c r="H4911">
        <v>26</v>
      </c>
      <c r="I4911" t="s">
        <v>96</v>
      </c>
      <c r="J4911" t="s">
        <v>97</v>
      </c>
      <c r="K4911">
        <v>5</v>
      </c>
      <c r="L4911">
        <v>7</v>
      </c>
      <c r="M4911" t="s">
        <v>508</v>
      </c>
      <c r="N4911">
        <v>0.80600000000000005</v>
      </c>
      <c r="O4911" t="s">
        <v>123</v>
      </c>
      <c r="Q4911" t="s">
        <v>1321</v>
      </c>
      <c r="R4911" t="s">
        <v>3</v>
      </c>
      <c r="S4911">
        <v>2</v>
      </c>
      <c r="T4911">
        <v>2</v>
      </c>
      <c r="U4911">
        <v>0</v>
      </c>
      <c r="V4911">
        <v>0</v>
      </c>
      <c r="W4911">
        <v>0</v>
      </c>
      <c r="X4911">
        <v>0</v>
      </c>
      <c r="Y4911">
        <v>2</v>
      </c>
      <c r="Z4911">
        <v>94.7</v>
      </c>
      <c r="AA4911">
        <v>86.5</v>
      </c>
      <c r="AB4911">
        <v>3.43</v>
      </c>
      <c r="AC4911">
        <v>1.57</v>
      </c>
      <c r="AD4911">
        <v>-1.1619999999999999</v>
      </c>
      <c r="AE4911">
        <v>1.381</v>
      </c>
      <c r="AF4911">
        <v>0.97</v>
      </c>
      <c r="AG4911">
        <v>5.7949999999999999</v>
      </c>
      <c r="AH4911">
        <v>11.57</v>
      </c>
      <c r="AI4911">
        <v>9.2100000000000009</v>
      </c>
      <c r="AJ4911">
        <v>23.7</v>
      </c>
      <c r="AK4911">
        <v>-50.1</v>
      </c>
      <c r="AL4911">
        <v>5.5</v>
      </c>
      <c r="AM4911">
        <v>128.63800000000001</v>
      </c>
      <c r="AN4911">
        <v>2981.34</v>
      </c>
      <c r="AO4911" t="s">
        <v>5274</v>
      </c>
    </row>
    <row r="4912" spans="1:41">
      <c r="A4912" t="s">
        <v>4298</v>
      </c>
      <c r="B4912" t="s">
        <v>90</v>
      </c>
      <c r="C4912" t="s">
        <v>1311</v>
      </c>
      <c r="D4912" t="s">
        <v>169</v>
      </c>
      <c r="E4912" t="s">
        <v>1312</v>
      </c>
      <c r="F4912" t="s">
        <v>94</v>
      </c>
      <c r="G4912" t="s">
        <v>171</v>
      </c>
      <c r="H4912">
        <v>27</v>
      </c>
      <c r="I4912" t="s">
        <v>103</v>
      </c>
      <c r="J4912" t="s">
        <v>104</v>
      </c>
      <c r="K4912">
        <v>5</v>
      </c>
      <c r="L4912">
        <v>8</v>
      </c>
      <c r="M4912" t="s">
        <v>508</v>
      </c>
      <c r="N4912">
        <v>0.86899999999999999</v>
      </c>
      <c r="O4912" t="s">
        <v>123</v>
      </c>
      <c r="Q4912" t="s">
        <v>1321</v>
      </c>
      <c r="R4912" t="s">
        <v>3</v>
      </c>
      <c r="S4912">
        <v>3</v>
      </c>
      <c r="T4912">
        <v>2</v>
      </c>
      <c r="U4912">
        <v>0</v>
      </c>
      <c r="V4912">
        <v>0</v>
      </c>
      <c r="W4912">
        <v>0</v>
      </c>
      <c r="X4912">
        <v>0</v>
      </c>
      <c r="Y4912">
        <v>2</v>
      </c>
      <c r="Z4912">
        <v>95.4</v>
      </c>
      <c r="AA4912">
        <v>86.5</v>
      </c>
      <c r="AB4912">
        <v>3.53</v>
      </c>
      <c r="AC4912">
        <v>1.64</v>
      </c>
      <c r="AD4912">
        <v>-0.39800000000000002</v>
      </c>
      <c r="AE4912">
        <v>2.6680000000000001</v>
      </c>
      <c r="AF4912">
        <v>1.143</v>
      </c>
      <c r="AG4912">
        <v>5.8879999999999999</v>
      </c>
      <c r="AH4912">
        <v>12.06</v>
      </c>
      <c r="AI4912">
        <v>8.83</v>
      </c>
      <c r="AJ4912">
        <v>23.7</v>
      </c>
      <c r="AK4912">
        <v>-52.2</v>
      </c>
      <c r="AL4912">
        <v>5.7</v>
      </c>
      <c r="AM4912">
        <v>126.342</v>
      </c>
      <c r="AN4912">
        <v>3020.1</v>
      </c>
      <c r="AO4912" t="s">
        <v>5275</v>
      </c>
    </row>
    <row r="4913" spans="1:41">
      <c r="A4913" t="s">
        <v>4298</v>
      </c>
      <c r="B4913" t="s">
        <v>90</v>
      </c>
      <c r="C4913" t="s">
        <v>1311</v>
      </c>
      <c r="D4913" t="s">
        <v>169</v>
      </c>
      <c r="E4913" t="s">
        <v>1312</v>
      </c>
      <c r="F4913" t="s">
        <v>94</v>
      </c>
      <c r="G4913" t="s">
        <v>171</v>
      </c>
      <c r="H4913">
        <v>28</v>
      </c>
      <c r="I4913" t="s">
        <v>96</v>
      </c>
      <c r="J4913" t="s">
        <v>97</v>
      </c>
      <c r="K4913">
        <v>6</v>
      </c>
      <c r="L4913">
        <v>1</v>
      </c>
      <c r="M4913" t="s">
        <v>508</v>
      </c>
      <c r="N4913">
        <v>0.91100000000000003</v>
      </c>
      <c r="O4913" t="s">
        <v>123</v>
      </c>
      <c r="Q4913" t="s">
        <v>1326</v>
      </c>
      <c r="R4913" t="s">
        <v>90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0</v>
      </c>
      <c r="Y4913">
        <v>2</v>
      </c>
      <c r="Z4913">
        <v>95.4</v>
      </c>
      <c r="AA4913">
        <v>86.7</v>
      </c>
      <c r="AB4913">
        <v>3.42</v>
      </c>
      <c r="AC4913">
        <v>1.63</v>
      </c>
      <c r="AD4913">
        <v>-0.97899999999999998</v>
      </c>
      <c r="AE4913">
        <v>3.2890000000000001</v>
      </c>
      <c r="AF4913">
        <v>1.167</v>
      </c>
      <c r="AG4913">
        <v>5.95</v>
      </c>
      <c r="AH4913">
        <v>12.69</v>
      </c>
      <c r="AI4913">
        <v>8.6199999999999992</v>
      </c>
      <c r="AJ4913">
        <v>23.7</v>
      </c>
      <c r="AK4913">
        <v>-53.5</v>
      </c>
      <c r="AL4913">
        <v>5.8</v>
      </c>
      <c r="AM4913">
        <v>124.28700000000001</v>
      </c>
      <c r="AN4913">
        <v>3112.07</v>
      </c>
      <c r="AO4913" t="s">
        <v>5276</v>
      </c>
    </row>
    <row r="4914" spans="1:41">
      <c r="A4914" t="s">
        <v>4298</v>
      </c>
      <c r="B4914" t="s">
        <v>90</v>
      </c>
      <c r="C4914" t="s">
        <v>1311</v>
      </c>
      <c r="D4914" t="s">
        <v>169</v>
      </c>
      <c r="E4914" t="s">
        <v>1312</v>
      </c>
      <c r="F4914" t="s">
        <v>94</v>
      </c>
      <c r="G4914" t="s">
        <v>171</v>
      </c>
      <c r="H4914">
        <v>29</v>
      </c>
      <c r="I4914" t="s">
        <v>103</v>
      </c>
      <c r="J4914" t="s">
        <v>104</v>
      </c>
      <c r="K4914">
        <v>6</v>
      </c>
      <c r="L4914">
        <v>2</v>
      </c>
      <c r="M4914" t="s">
        <v>508</v>
      </c>
      <c r="N4914">
        <v>0.96199999999999997</v>
      </c>
      <c r="O4914" t="s">
        <v>123</v>
      </c>
      <c r="Q4914" t="s">
        <v>1326</v>
      </c>
      <c r="R4914" t="s">
        <v>90</v>
      </c>
      <c r="S4914">
        <v>1</v>
      </c>
      <c r="T4914">
        <v>0</v>
      </c>
      <c r="U4914">
        <v>1</v>
      </c>
      <c r="V4914">
        <v>0</v>
      </c>
      <c r="W4914">
        <v>0</v>
      </c>
      <c r="X4914">
        <v>0</v>
      </c>
      <c r="Y4914">
        <v>2</v>
      </c>
      <c r="Z4914">
        <v>95.8</v>
      </c>
      <c r="AA4914">
        <v>86.9</v>
      </c>
      <c r="AB4914">
        <v>3.47</v>
      </c>
      <c r="AC4914">
        <v>1.76</v>
      </c>
      <c r="AD4914">
        <v>-0.29599999999999999</v>
      </c>
      <c r="AE4914">
        <v>2.15</v>
      </c>
      <c r="AF4914">
        <v>1.167</v>
      </c>
      <c r="AG4914">
        <v>5.8879999999999999</v>
      </c>
      <c r="AH4914">
        <v>13.23</v>
      </c>
      <c r="AI4914">
        <v>10.58</v>
      </c>
      <c r="AJ4914">
        <v>23.7</v>
      </c>
      <c r="AK4914">
        <v>-60.3</v>
      </c>
      <c r="AL4914">
        <v>5.7</v>
      </c>
      <c r="AM4914">
        <v>128.74199999999999</v>
      </c>
      <c r="AN4914">
        <v>3438.38</v>
      </c>
      <c r="AO4914" t="s">
        <v>5277</v>
      </c>
    </row>
    <row r="4915" spans="1:41">
      <c r="A4915" t="s">
        <v>4298</v>
      </c>
      <c r="B4915" t="s">
        <v>90</v>
      </c>
      <c r="C4915" t="s">
        <v>1311</v>
      </c>
      <c r="D4915" t="s">
        <v>169</v>
      </c>
      <c r="E4915" t="s">
        <v>1312</v>
      </c>
      <c r="F4915" t="s">
        <v>94</v>
      </c>
      <c r="G4915" t="s">
        <v>171</v>
      </c>
      <c r="H4915">
        <v>30</v>
      </c>
      <c r="I4915" t="s">
        <v>103</v>
      </c>
      <c r="J4915" t="s">
        <v>104</v>
      </c>
      <c r="K4915">
        <v>6</v>
      </c>
      <c r="L4915">
        <v>3</v>
      </c>
      <c r="M4915" t="s">
        <v>508</v>
      </c>
      <c r="N4915">
        <v>0.76200000000000001</v>
      </c>
      <c r="O4915" t="s">
        <v>123</v>
      </c>
      <c r="Q4915" t="s">
        <v>1326</v>
      </c>
      <c r="R4915" t="s">
        <v>90</v>
      </c>
      <c r="S4915">
        <v>1</v>
      </c>
      <c r="T4915">
        <v>1</v>
      </c>
      <c r="U4915">
        <v>1</v>
      </c>
      <c r="V4915">
        <v>0</v>
      </c>
      <c r="W4915">
        <v>0</v>
      </c>
      <c r="X4915">
        <v>0</v>
      </c>
      <c r="Y4915">
        <v>2</v>
      </c>
      <c r="Z4915">
        <v>95.5</v>
      </c>
      <c r="AA4915">
        <v>86.8</v>
      </c>
      <c r="AB4915">
        <v>3.42</v>
      </c>
      <c r="AC4915">
        <v>1.68</v>
      </c>
      <c r="AD4915">
        <v>0.54300000000000004</v>
      </c>
      <c r="AE4915">
        <v>2.13</v>
      </c>
      <c r="AF4915">
        <v>1.1579999999999999</v>
      </c>
      <c r="AG4915">
        <v>5.8970000000000002</v>
      </c>
      <c r="AH4915">
        <v>11.3</v>
      </c>
      <c r="AI4915">
        <v>9.44</v>
      </c>
      <c r="AJ4915">
        <v>23.7</v>
      </c>
      <c r="AK4915">
        <v>-52.7</v>
      </c>
      <c r="AL4915">
        <v>5.4</v>
      </c>
      <c r="AM4915">
        <v>130.00399999999999</v>
      </c>
      <c r="AN4915">
        <v>2982.1</v>
      </c>
      <c r="AO4915" t="s">
        <v>5278</v>
      </c>
    </row>
    <row r="4916" spans="1:41">
      <c r="A4916" t="s">
        <v>4298</v>
      </c>
      <c r="B4916" t="s">
        <v>90</v>
      </c>
      <c r="C4916" t="s">
        <v>1311</v>
      </c>
      <c r="D4916" t="s">
        <v>169</v>
      </c>
      <c r="E4916" t="s">
        <v>1312</v>
      </c>
      <c r="F4916" t="s">
        <v>94</v>
      </c>
      <c r="G4916" t="s">
        <v>171</v>
      </c>
      <c r="H4916">
        <v>31</v>
      </c>
      <c r="I4916" t="s">
        <v>147</v>
      </c>
      <c r="J4916" t="s">
        <v>104</v>
      </c>
      <c r="K4916">
        <v>6</v>
      </c>
      <c r="L4916">
        <v>4</v>
      </c>
      <c r="M4916" t="s">
        <v>508</v>
      </c>
      <c r="N4916">
        <v>0.52200000000000002</v>
      </c>
      <c r="O4916" t="s">
        <v>123</v>
      </c>
      <c r="Q4916" t="s">
        <v>1326</v>
      </c>
      <c r="R4916" t="s">
        <v>90</v>
      </c>
      <c r="S4916">
        <v>1</v>
      </c>
      <c r="T4916">
        <v>2</v>
      </c>
      <c r="U4916">
        <v>1</v>
      </c>
      <c r="V4916">
        <v>0</v>
      </c>
      <c r="W4916">
        <v>0</v>
      </c>
      <c r="X4916">
        <v>0</v>
      </c>
      <c r="Y4916">
        <v>2</v>
      </c>
      <c r="Z4916">
        <v>96.3</v>
      </c>
      <c r="AA4916">
        <v>87.6</v>
      </c>
      <c r="AB4916">
        <v>3.67</v>
      </c>
      <c r="AC4916">
        <v>1.76</v>
      </c>
      <c r="AD4916">
        <v>-7.0999999999999994E-2</v>
      </c>
      <c r="AE4916">
        <v>2.706</v>
      </c>
      <c r="AF4916">
        <v>1.137</v>
      </c>
      <c r="AG4916">
        <v>5.9210000000000003</v>
      </c>
      <c r="AH4916">
        <v>10.8</v>
      </c>
      <c r="AI4916">
        <v>9.67</v>
      </c>
      <c r="AJ4916">
        <v>23.7</v>
      </c>
      <c r="AK4916">
        <v>-53.5</v>
      </c>
      <c r="AL4916">
        <v>5</v>
      </c>
      <c r="AM4916">
        <v>131.96899999999999</v>
      </c>
      <c r="AN4916">
        <v>2968.37</v>
      </c>
      <c r="AO4916" t="s">
        <v>5279</v>
      </c>
    </row>
    <row r="4917" spans="1:41">
      <c r="A4917" t="s">
        <v>4298</v>
      </c>
      <c r="B4917" t="s">
        <v>90</v>
      </c>
      <c r="C4917" t="s">
        <v>1311</v>
      </c>
      <c r="D4917" t="s">
        <v>169</v>
      </c>
      <c r="E4917" t="s">
        <v>1312</v>
      </c>
      <c r="F4917" t="s">
        <v>94</v>
      </c>
      <c r="G4917" t="s">
        <v>171</v>
      </c>
      <c r="H4917">
        <v>32</v>
      </c>
      <c r="I4917" t="s">
        <v>103</v>
      </c>
      <c r="J4917" t="s">
        <v>104</v>
      </c>
      <c r="K4917">
        <v>7</v>
      </c>
      <c r="L4917">
        <v>1</v>
      </c>
      <c r="M4917" t="s">
        <v>122</v>
      </c>
      <c r="N4917">
        <v>0.873</v>
      </c>
      <c r="O4917" t="s">
        <v>356</v>
      </c>
      <c r="Q4917" t="s">
        <v>253</v>
      </c>
      <c r="R4917" t="s">
        <v>3</v>
      </c>
      <c r="S4917">
        <v>0</v>
      </c>
      <c r="T4917">
        <v>0</v>
      </c>
      <c r="U4917">
        <v>2</v>
      </c>
      <c r="V4917">
        <v>0</v>
      </c>
      <c r="W4917">
        <v>0</v>
      </c>
      <c r="X4917">
        <v>0</v>
      </c>
      <c r="Y4917">
        <v>2</v>
      </c>
      <c r="Z4917">
        <v>84.7</v>
      </c>
      <c r="AA4917">
        <v>76.5</v>
      </c>
      <c r="AB4917">
        <v>3.63</v>
      </c>
      <c r="AC4917">
        <v>1.77</v>
      </c>
      <c r="AD4917">
        <v>-0.52400000000000002</v>
      </c>
      <c r="AE4917">
        <v>2.1349999999999998</v>
      </c>
      <c r="AF4917">
        <v>1.288</v>
      </c>
      <c r="AG4917">
        <v>6.0750000000000002</v>
      </c>
      <c r="AH4917">
        <v>10.77</v>
      </c>
      <c r="AI4917">
        <v>9.4700000000000006</v>
      </c>
      <c r="AJ4917">
        <v>23.7</v>
      </c>
      <c r="AK4917">
        <v>-37.299999999999997</v>
      </c>
      <c r="AL4917">
        <v>6.5</v>
      </c>
      <c r="AM4917">
        <v>131.46700000000001</v>
      </c>
      <c r="AN4917">
        <v>2556.73</v>
      </c>
      <c r="AO4917" t="s">
        <v>5280</v>
      </c>
    </row>
    <row r="4918" spans="1:41">
      <c r="A4918" t="s">
        <v>4298</v>
      </c>
      <c r="B4918" t="s">
        <v>90</v>
      </c>
      <c r="C4918" t="s">
        <v>1311</v>
      </c>
      <c r="D4918" t="s">
        <v>169</v>
      </c>
      <c r="E4918" t="s">
        <v>1312</v>
      </c>
      <c r="F4918" t="s">
        <v>94</v>
      </c>
      <c r="G4918" t="s">
        <v>171</v>
      </c>
      <c r="H4918">
        <v>33</v>
      </c>
      <c r="I4918" t="s">
        <v>96</v>
      </c>
      <c r="J4918" t="s">
        <v>97</v>
      </c>
      <c r="K4918">
        <v>7</v>
      </c>
      <c r="L4918">
        <v>2</v>
      </c>
      <c r="M4918" t="s">
        <v>508</v>
      </c>
      <c r="N4918">
        <v>0.96099999999999997</v>
      </c>
      <c r="O4918" t="s">
        <v>356</v>
      </c>
      <c r="Q4918" t="s">
        <v>253</v>
      </c>
      <c r="R4918" t="s">
        <v>3</v>
      </c>
      <c r="S4918">
        <v>0</v>
      </c>
      <c r="T4918">
        <v>1</v>
      </c>
      <c r="U4918">
        <v>2</v>
      </c>
      <c r="V4918">
        <v>0</v>
      </c>
      <c r="W4918">
        <v>0</v>
      </c>
      <c r="X4918">
        <v>0</v>
      </c>
      <c r="Y4918">
        <v>2</v>
      </c>
      <c r="Z4918">
        <v>96.2</v>
      </c>
      <c r="AA4918">
        <v>87.5</v>
      </c>
      <c r="AB4918">
        <v>3.58</v>
      </c>
      <c r="AC4918">
        <v>1.71</v>
      </c>
      <c r="AD4918">
        <v>-0.78300000000000003</v>
      </c>
      <c r="AE4918">
        <v>2.7959999999999998</v>
      </c>
      <c r="AF4918">
        <v>1.109</v>
      </c>
      <c r="AG4918">
        <v>5.9480000000000004</v>
      </c>
      <c r="AH4918">
        <v>13.65</v>
      </c>
      <c r="AI4918">
        <v>8.68</v>
      </c>
      <c r="AJ4918">
        <v>23.7</v>
      </c>
      <c r="AK4918">
        <v>-56.3</v>
      </c>
      <c r="AL4918">
        <v>6.1</v>
      </c>
      <c r="AM4918">
        <v>122.572</v>
      </c>
      <c r="AN4918">
        <v>3308.75</v>
      </c>
      <c r="AO4918" t="s">
        <v>5281</v>
      </c>
    </row>
    <row r="4919" spans="1:41">
      <c r="A4919" t="s">
        <v>4298</v>
      </c>
      <c r="B4919" t="s">
        <v>90</v>
      </c>
      <c r="C4919" t="s">
        <v>1311</v>
      </c>
      <c r="D4919" t="s">
        <v>169</v>
      </c>
      <c r="E4919" t="s">
        <v>1312</v>
      </c>
      <c r="F4919" t="s">
        <v>94</v>
      </c>
      <c r="G4919" t="s">
        <v>171</v>
      </c>
      <c r="H4919">
        <v>34</v>
      </c>
      <c r="I4919" t="s">
        <v>96</v>
      </c>
      <c r="J4919" t="s">
        <v>97</v>
      </c>
      <c r="K4919">
        <v>7</v>
      </c>
      <c r="L4919">
        <v>3</v>
      </c>
      <c r="M4919" t="s">
        <v>508</v>
      </c>
      <c r="N4919">
        <v>0.93799999999999994</v>
      </c>
      <c r="O4919" t="s">
        <v>356</v>
      </c>
      <c r="Q4919" t="s">
        <v>253</v>
      </c>
      <c r="R4919" t="s">
        <v>3</v>
      </c>
      <c r="S4919">
        <v>1</v>
      </c>
      <c r="T4919">
        <v>1</v>
      </c>
      <c r="U4919">
        <v>2</v>
      </c>
      <c r="V4919">
        <v>0</v>
      </c>
      <c r="W4919">
        <v>0</v>
      </c>
      <c r="X4919">
        <v>0</v>
      </c>
      <c r="Y4919">
        <v>2</v>
      </c>
      <c r="Z4919">
        <v>96.5</v>
      </c>
      <c r="AA4919">
        <v>87.9</v>
      </c>
      <c r="AB4919">
        <v>3.58</v>
      </c>
      <c r="AC4919">
        <v>1.71</v>
      </c>
      <c r="AD4919">
        <v>-0.79400000000000004</v>
      </c>
      <c r="AE4919">
        <v>3.077</v>
      </c>
      <c r="AF4919">
        <v>1.0229999999999999</v>
      </c>
      <c r="AG4919">
        <v>5.9779999999999998</v>
      </c>
      <c r="AH4919">
        <v>13.03</v>
      </c>
      <c r="AI4919">
        <v>8.2899999999999991</v>
      </c>
      <c r="AJ4919">
        <v>23.7</v>
      </c>
      <c r="AK4919">
        <v>-54.5</v>
      </c>
      <c r="AL4919">
        <v>5.9</v>
      </c>
      <c r="AM4919">
        <v>122.57299999999999</v>
      </c>
      <c r="AN4919">
        <v>3171.94</v>
      </c>
      <c r="AO4919" t="s">
        <v>5282</v>
      </c>
    </row>
    <row r="4920" spans="1:41">
      <c r="A4920" t="s">
        <v>4298</v>
      </c>
      <c r="B4920" t="s">
        <v>90</v>
      </c>
      <c r="C4920" t="s">
        <v>1311</v>
      </c>
      <c r="D4920" t="s">
        <v>169</v>
      </c>
      <c r="E4920" t="s">
        <v>1312</v>
      </c>
      <c r="F4920" t="s">
        <v>94</v>
      </c>
      <c r="G4920" t="s">
        <v>171</v>
      </c>
      <c r="H4920">
        <v>35</v>
      </c>
      <c r="I4920" t="s">
        <v>103</v>
      </c>
      <c r="J4920" t="s">
        <v>104</v>
      </c>
      <c r="K4920">
        <v>7</v>
      </c>
      <c r="L4920">
        <v>4</v>
      </c>
      <c r="M4920" t="s">
        <v>499</v>
      </c>
      <c r="N4920">
        <v>0.90800000000000003</v>
      </c>
      <c r="O4920" t="s">
        <v>356</v>
      </c>
      <c r="Q4920" t="s">
        <v>253</v>
      </c>
      <c r="R4920" t="s">
        <v>3</v>
      </c>
      <c r="S4920">
        <v>2</v>
      </c>
      <c r="T4920">
        <v>1</v>
      </c>
      <c r="U4920">
        <v>2</v>
      </c>
      <c r="V4920">
        <v>0</v>
      </c>
      <c r="W4920">
        <v>0</v>
      </c>
      <c r="X4920">
        <v>0</v>
      </c>
      <c r="Y4920">
        <v>2</v>
      </c>
      <c r="Z4920">
        <v>76.7</v>
      </c>
      <c r="AA4920">
        <v>70</v>
      </c>
      <c r="AB4920">
        <v>3.58</v>
      </c>
      <c r="AC4920">
        <v>1.76</v>
      </c>
      <c r="AD4920">
        <v>0.96499999999999997</v>
      </c>
      <c r="AE4920">
        <v>2.1890000000000001</v>
      </c>
      <c r="AF4920">
        <v>1.577</v>
      </c>
      <c r="AG4920">
        <v>6.3630000000000004</v>
      </c>
      <c r="AH4920">
        <v>-3.89</v>
      </c>
      <c r="AI4920">
        <v>-7.48</v>
      </c>
      <c r="AJ4920">
        <v>23.7</v>
      </c>
      <c r="AK4920">
        <v>6.7</v>
      </c>
      <c r="AL4920">
        <v>13.6</v>
      </c>
      <c r="AM4920">
        <v>332.35399999999998</v>
      </c>
      <c r="AN4920">
        <v>1349.16</v>
      </c>
      <c r="AO4920" t="s">
        <v>5283</v>
      </c>
    </row>
    <row r="4921" spans="1:41">
      <c r="A4921" t="s">
        <v>4298</v>
      </c>
      <c r="B4921" t="s">
        <v>90</v>
      </c>
      <c r="C4921" t="s">
        <v>1311</v>
      </c>
      <c r="D4921" t="s">
        <v>169</v>
      </c>
      <c r="E4921" t="s">
        <v>1312</v>
      </c>
      <c r="F4921" t="s">
        <v>94</v>
      </c>
      <c r="G4921" t="s">
        <v>171</v>
      </c>
      <c r="H4921">
        <v>36</v>
      </c>
      <c r="I4921" t="s">
        <v>120</v>
      </c>
      <c r="J4921" t="s">
        <v>108</v>
      </c>
      <c r="K4921">
        <v>7</v>
      </c>
      <c r="L4921">
        <v>5</v>
      </c>
      <c r="M4921" t="s">
        <v>508</v>
      </c>
      <c r="N4921">
        <v>0.93899999999999995</v>
      </c>
      <c r="O4921" t="s">
        <v>356</v>
      </c>
      <c r="P4921" t="s">
        <v>141</v>
      </c>
      <c r="Q4921" t="s">
        <v>253</v>
      </c>
      <c r="R4921" t="s">
        <v>3</v>
      </c>
      <c r="S4921">
        <v>2</v>
      </c>
      <c r="T4921">
        <v>2</v>
      </c>
      <c r="U4921">
        <v>2</v>
      </c>
      <c r="V4921">
        <v>0</v>
      </c>
      <c r="W4921">
        <v>0</v>
      </c>
      <c r="X4921">
        <v>0</v>
      </c>
      <c r="Y4921">
        <v>2</v>
      </c>
      <c r="Z4921">
        <v>96.3</v>
      </c>
      <c r="AA4921">
        <v>87.4</v>
      </c>
      <c r="AB4921">
        <v>3.24</v>
      </c>
      <c r="AC4921">
        <v>1.47</v>
      </c>
      <c r="AD4921">
        <v>-0.89500000000000002</v>
      </c>
      <c r="AE4921">
        <v>2.411</v>
      </c>
      <c r="AF4921">
        <v>0.98799999999999999</v>
      </c>
      <c r="AG4921">
        <v>5.9020000000000001</v>
      </c>
      <c r="AH4921">
        <v>13.43</v>
      </c>
      <c r="AI4921">
        <v>6.19</v>
      </c>
      <c r="AJ4921">
        <v>23.7</v>
      </c>
      <c r="AK4921">
        <v>-48.2</v>
      </c>
      <c r="AL4921">
        <v>6.6</v>
      </c>
      <c r="AM4921">
        <v>114.877</v>
      </c>
      <c r="AN4921">
        <v>3011.49</v>
      </c>
      <c r="AO4921" t="s">
        <v>5284</v>
      </c>
    </row>
    <row r="4922" spans="1:41">
      <c r="A4922" t="s">
        <v>4298</v>
      </c>
      <c r="B4922" t="s">
        <v>90</v>
      </c>
      <c r="C4922" t="s">
        <v>1311</v>
      </c>
      <c r="D4922" t="s">
        <v>169</v>
      </c>
      <c r="E4922" t="s">
        <v>1312</v>
      </c>
      <c r="F4922" t="s">
        <v>94</v>
      </c>
      <c r="G4922" t="s">
        <v>171</v>
      </c>
      <c r="H4922">
        <v>37</v>
      </c>
      <c r="I4922" t="s">
        <v>103</v>
      </c>
      <c r="J4922" t="s">
        <v>104</v>
      </c>
      <c r="K4922">
        <v>8</v>
      </c>
      <c r="L4922">
        <v>1</v>
      </c>
      <c r="M4922" t="s">
        <v>98</v>
      </c>
      <c r="N4922">
        <v>0.98399999999999999</v>
      </c>
      <c r="O4922" t="s">
        <v>123</v>
      </c>
      <c r="Q4922" t="s">
        <v>4959</v>
      </c>
      <c r="R4922" t="s">
        <v>3</v>
      </c>
      <c r="S4922">
        <v>0</v>
      </c>
      <c r="T4922">
        <v>0</v>
      </c>
      <c r="U4922">
        <v>2</v>
      </c>
      <c r="V4922">
        <v>0</v>
      </c>
      <c r="W4922">
        <v>1</v>
      </c>
      <c r="X4922">
        <v>0</v>
      </c>
      <c r="Y4922">
        <v>2</v>
      </c>
      <c r="Z4922">
        <v>95.8</v>
      </c>
      <c r="AA4922">
        <v>86.9</v>
      </c>
      <c r="AB4922">
        <v>3.74</v>
      </c>
      <c r="AC4922">
        <v>1.83</v>
      </c>
      <c r="AD4922">
        <v>-0.108</v>
      </c>
      <c r="AE4922">
        <v>2.4849999999999999</v>
      </c>
      <c r="AF4922">
        <v>1.4630000000000001</v>
      </c>
      <c r="AG4922">
        <v>5.758</v>
      </c>
      <c r="AH4922">
        <v>7.22</v>
      </c>
      <c r="AI4922">
        <v>11.08</v>
      </c>
      <c r="AJ4922">
        <v>23.7</v>
      </c>
      <c r="AK4922">
        <v>-45.4</v>
      </c>
      <c r="AL4922">
        <v>3.6</v>
      </c>
      <c r="AM4922">
        <v>147.005</v>
      </c>
      <c r="AN4922">
        <v>2686.86</v>
      </c>
      <c r="AO4922" t="s">
        <v>5285</v>
      </c>
    </row>
    <row r="4923" spans="1:41">
      <c r="A4923" t="s">
        <v>4298</v>
      </c>
      <c r="B4923" t="s">
        <v>90</v>
      </c>
      <c r="C4923" t="s">
        <v>1311</v>
      </c>
      <c r="D4923" t="s">
        <v>169</v>
      </c>
      <c r="E4923" t="s">
        <v>1312</v>
      </c>
      <c r="F4923" t="s">
        <v>94</v>
      </c>
      <c r="G4923" t="s">
        <v>171</v>
      </c>
      <c r="H4923">
        <v>38</v>
      </c>
      <c r="I4923" t="s">
        <v>127</v>
      </c>
      <c r="J4923" t="s">
        <v>104</v>
      </c>
      <c r="K4923">
        <v>8</v>
      </c>
      <c r="L4923">
        <v>2</v>
      </c>
      <c r="M4923" t="s">
        <v>98</v>
      </c>
      <c r="N4923">
        <v>0.98499999999999999</v>
      </c>
      <c r="O4923" t="s">
        <v>123</v>
      </c>
      <c r="Q4923" t="s">
        <v>4959</v>
      </c>
      <c r="R4923" t="s">
        <v>3</v>
      </c>
      <c r="S4923">
        <v>0</v>
      </c>
      <c r="T4923">
        <v>1</v>
      </c>
      <c r="U4923">
        <v>2</v>
      </c>
      <c r="V4923">
        <v>0</v>
      </c>
      <c r="W4923">
        <v>1</v>
      </c>
      <c r="X4923">
        <v>0</v>
      </c>
      <c r="Y4923">
        <v>2</v>
      </c>
      <c r="Z4923">
        <v>96.4</v>
      </c>
      <c r="AA4923">
        <v>86.5</v>
      </c>
      <c r="AB4923">
        <v>3.63</v>
      </c>
      <c r="AC4923">
        <v>1.86</v>
      </c>
      <c r="AD4923">
        <v>0.14199999999999999</v>
      </c>
      <c r="AE4923">
        <v>2.4470000000000001</v>
      </c>
      <c r="AF4923">
        <v>1.5740000000000001</v>
      </c>
      <c r="AG4923">
        <v>5.7089999999999996</v>
      </c>
      <c r="AH4923">
        <v>8.27</v>
      </c>
      <c r="AI4923">
        <v>12.21</v>
      </c>
      <c r="AJ4923">
        <v>23.6</v>
      </c>
      <c r="AK4923">
        <v>-54.1</v>
      </c>
      <c r="AL4923">
        <v>3.7</v>
      </c>
      <c r="AM4923">
        <v>145.98099999999999</v>
      </c>
      <c r="AN4923">
        <v>2977.61</v>
      </c>
      <c r="AO4923" t="s">
        <v>5286</v>
      </c>
    </row>
    <row r="4924" spans="1:41">
      <c r="A4924" t="s">
        <v>4298</v>
      </c>
      <c r="B4924" t="s">
        <v>90</v>
      </c>
      <c r="C4924" t="s">
        <v>1311</v>
      </c>
      <c r="D4924" t="s">
        <v>169</v>
      </c>
      <c r="E4924" t="s">
        <v>1312</v>
      </c>
      <c r="F4924" t="s">
        <v>94</v>
      </c>
      <c r="G4924" t="s">
        <v>171</v>
      </c>
      <c r="H4924">
        <v>39</v>
      </c>
      <c r="I4924" t="s">
        <v>103</v>
      </c>
      <c r="J4924" t="s">
        <v>104</v>
      </c>
      <c r="K4924">
        <v>8</v>
      </c>
      <c r="L4924">
        <v>3</v>
      </c>
      <c r="M4924" t="s">
        <v>508</v>
      </c>
      <c r="N4924">
        <v>0.93200000000000005</v>
      </c>
      <c r="O4924" t="s">
        <v>123</v>
      </c>
      <c r="Q4924" t="s">
        <v>4959</v>
      </c>
      <c r="R4924" t="s">
        <v>3</v>
      </c>
      <c r="S4924">
        <v>0</v>
      </c>
      <c r="T4924">
        <v>2</v>
      </c>
      <c r="U4924">
        <v>2</v>
      </c>
      <c r="V4924">
        <v>0</v>
      </c>
      <c r="W4924">
        <v>1</v>
      </c>
      <c r="X4924">
        <v>0</v>
      </c>
      <c r="Y4924">
        <v>2</v>
      </c>
      <c r="Z4924">
        <v>96.3</v>
      </c>
      <c r="AA4924">
        <v>87.5</v>
      </c>
      <c r="AB4924">
        <v>3.53</v>
      </c>
      <c r="AC4924">
        <v>1.73</v>
      </c>
      <c r="AD4924">
        <v>-0.13800000000000001</v>
      </c>
      <c r="AE4924">
        <v>3.117</v>
      </c>
      <c r="AF4924">
        <v>1.02</v>
      </c>
      <c r="AG4924">
        <v>5.8360000000000003</v>
      </c>
      <c r="AH4924">
        <v>13.03</v>
      </c>
      <c r="AI4924">
        <v>7.19</v>
      </c>
      <c r="AJ4924">
        <v>23.7</v>
      </c>
      <c r="AK4924">
        <v>-51.5</v>
      </c>
      <c r="AL4924">
        <v>6.3</v>
      </c>
      <c r="AM4924">
        <v>119.018</v>
      </c>
      <c r="AN4924">
        <v>3040.9</v>
      </c>
      <c r="AO4924" t="s">
        <v>5287</v>
      </c>
    </row>
    <row r="4925" spans="1:41">
      <c r="A4925" t="s">
        <v>4298</v>
      </c>
      <c r="B4925" t="s">
        <v>90</v>
      </c>
      <c r="C4925" t="s">
        <v>1311</v>
      </c>
      <c r="D4925" t="s">
        <v>169</v>
      </c>
      <c r="E4925" t="s">
        <v>1312</v>
      </c>
      <c r="F4925" t="s">
        <v>94</v>
      </c>
      <c r="G4925" t="s">
        <v>171</v>
      </c>
      <c r="H4925">
        <v>40</v>
      </c>
      <c r="I4925" t="s">
        <v>103</v>
      </c>
      <c r="J4925" t="s">
        <v>104</v>
      </c>
      <c r="K4925">
        <v>9</v>
      </c>
      <c r="L4925">
        <v>1</v>
      </c>
      <c r="M4925" t="s">
        <v>98</v>
      </c>
      <c r="N4925">
        <v>0.98399999999999999</v>
      </c>
      <c r="O4925" t="s">
        <v>123</v>
      </c>
      <c r="Q4925" t="s">
        <v>2715</v>
      </c>
      <c r="R4925" t="s">
        <v>90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3</v>
      </c>
      <c r="Z4925">
        <v>92</v>
      </c>
      <c r="AA4925">
        <v>83.9</v>
      </c>
      <c r="AB4925">
        <v>3.57</v>
      </c>
      <c r="AC4925">
        <v>1.67</v>
      </c>
      <c r="AD4925">
        <v>6.2E-2</v>
      </c>
      <c r="AE4925">
        <v>3.2069999999999999</v>
      </c>
      <c r="AF4925">
        <v>1.33</v>
      </c>
      <c r="AG4925">
        <v>6.0490000000000004</v>
      </c>
      <c r="AH4925">
        <v>8.61</v>
      </c>
      <c r="AI4925">
        <v>9.93</v>
      </c>
      <c r="AJ4925">
        <v>23.7</v>
      </c>
      <c r="AK4925">
        <v>-43.1</v>
      </c>
      <c r="AL4925">
        <v>4.5999999999999996</v>
      </c>
      <c r="AM4925">
        <v>139.18700000000001</v>
      </c>
      <c r="AN4925">
        <v>2582.58</v>
      </c>
      <c r="AO4925" t="s">
        <v>5288</v>
      </c>
    </row>
    <row r="4926" spans="1:41">
      <c r="A4926" t="s">
        <v>4298</v>
      </c>
      <c r="B4926" t="s">
        <v>90</v>
      </c>
      <c r="C4926" t="s">
        <v>1311</v>
      </c>
      <c r="D4926" t="s">
        <v>169</v>
      </c>
      <c r="E4926" t="s">
        <v>1312</v>
      </c>
      <c r="F4926" t="s">
        <v>94</v>
      </c>
      <c r="G4926" t="s">
        <v>171</v>
      </c>
      <c r="H4926">
        <v>41</v>
      </c>
      <c r="I4926" t="s">
        <v>103</v>
      </c>
      <c r="J4926" t="s">
        <v>104</v>
      </c>
      <c r="K4926">
        <v>9</v>
      </c>
      <c r="L4926">
        <v>2</v>
      </c>
      <c r="M4926" t="s">
        <v>508</v>
      </c>
      <c r="N4926">
        <v>0.88700000000000001</v>
      </c>
      <c r="O4926" t="s">
        <v>123</v>
      </c>
      <c r="Q4926" t="s">
        <v>2715</v>
      </c>
      <c r="R4926" t="s">
        <v>90</v>
      </c>
      <c r="S4926">
        <v>0</v>
      </c>
      <c r="T4926">
        <v>1</v>
      </c>
      <c r="U4926">
        <v>0</v>
      </c>
      <c r="V4926">
        <v>0</v>
      </c>
      <c r="W4926">
        <v>0</v>
      </c>
      <c r="X4926">
        <v>0</v>
      </c>
      <c r="Y4926">
        <v>3</v>
      </c>
      <c r="Z4926">
        <v>92.6</v>
      </c>
      <c r="AA4926">
        <v>84.6</v>
      </c>
      <c r="AB4926">
        <v>3.63</v>
      </c>
      <c r="AC4926">
        <v>1.78</v>
      </c>
      <c r="AD4926">
        <v>0.64700000000000002</v>
      </c>
      <c r="AE4926">
        <v>2.6179999999999999</v>
      </c>
      <c r="AF4926">
        <v>1.385</v>
      </c>
      <c r="AG4926">
        <v>6.0410000000000004</v>
      </c>
      <c r="AH4926">
        <v>12.48</v>
      </c>
      <c r="AI4926">
        <v>8.09</v>
      </c>
      <c r="AJ4926">
        <v>23.7</v>
      </c>
      <c r="AK4926">
        <v>-49.2</v>
      </c>
      <c r="AL4926">
        <v>6.3</v>
      </c>
      <c r="AM4926">
        <v>123.092</v>
      </c>
      <c r="AN4926">
        <v>2935.87</v>
      </c>
      <c r="AO4926" t="s">
        <v>5289</v>
      </c>
    </row>
    <row r="4927" spans="1:41">
      <c r="A4927" t="s">
        <v>4298</v>
      </c>
      <c r="B4927" t="s">
        <v>90</v>
      </c>
      <c r="C4927" t="s">
        <v>1311</v>
      </c>
      <c r="D4927" t="s">
        <v>169</v>
      </c>
      <c r="E4927" t="s">
        <v>1312</v>
      </c>
      <c r="F4927" t="s">
        <v>94</v>
      </c>
      <c r="G4927" t="s">
        <v>171</v>
      </c>
      <c r="H4927">
        <v>42</v>
      </c>
      <c r="I4927" t="s">
        <v>96</v>
      </c>
      <c r="J4927" t="s">
        <v>97</v>
      </c>
      <c r="K4927">
        <v>9</v>
      </c>
      <c r="L4927">
        <v>3</v>
      </c>
      <c r="M4927" t="s">
        <v>98</v>
      </c>
      <c r="N4927">
        <v>0.98299999999999998</v>
      </c>
      <c r="O4927" t="s">
        <v>123</v>
      </c>
      <c r="Q4927" t="s">
        <v>2715</v>
      </c>
      <c r="R4927" t="s">
        <v>90</v>
      </c>
      <c r="S4927">
        <v>0</v>
      </c>
      <c r="T4927">
        <v>2</v>
      </c>
      <c r="U4927">
        <v>0</v>
      </c>
      <c r="V4927">
        <v>0</v>
      </c>
      <c r="W4927">
        <v>0</v>
      </c>
      <c r="X4927">
        <v>0</v>
      </c>
      <c r="Y4927">
        <v>3</v>
      </c>
      <c r="Z4927">
        <v>95</v>
      </c>
      <c r="AA4927">
        <v>86.6</v>
      </c>
      <c r="AB4927">
        <v>3.48</v>
      </c>
      <c r="AC4927">
        <v>1.69</v>
      </c>
      <c r="AD4927">
        <v>-1.7090000000000001</v>
      </c>
      <c r="AE4927">
        <v>2.4009999999999998</v>
      </c>
      <c r="AF4927">
        <v>1.2949999999999999</v>
      </c>
      <c r="AG4927">
        <v>5.96</v>
      </c>
      <c r="AH4927">
        <v>7.35</v>
      </c>
      <c r="AI4927">
        <v>9.58</v>
      </c>
      <c r="AJ4927">
        <v>23.7</v>
      </c>
      <c r="AK4927">
        <v>-37.1</v>
      </c>
      <c r="AL4927">
        <v>4.0999999999999996</v>
      </c>
      <c r="AM4927">
        <v>142.625</v>
      </c>
      <c r="AN4927">
        <v>2441.88</v>
      </c>
      <c r="AO4927" t="s">
        <v>5290</v>
      </c>
    </row>
    <row r="4928" spans="1:41">
      <c r="A4928" t="s">
        <v>4298</v>
      </c>
      <c r="B4928" t="s">
        <v>90</v>
      </c>
      <c r="C4928" t="s">
        <v>1311</v>
      </c>
      <c r="D4928" t="s">
        <v>169</v>
      </c>
      <c r="E4928" t="s">
        <v>1312</v>
      </c>
      <c r="F4928" t="s">
        <v>94</v>
      </c>
      <c r="G4928" t="s">
        <v>171</v>
      </c>
      <c r="H4928">
        <v>43</v>
      </c>
      <c r="I4928" t="s">
        <v>127</v>
      </c>
      <c r="J4928" t="s">
        <v>104</v>
      </c>
      <c r="K4928">
        <v>9</v>
      </c>
      <c r="L4928">
        <v>4</v>
      </c>
      <c r="M4928" t="s">
        <v>508</v>
      </c>
      <c r="N4928">
        <v>0.95099999999999996</v>
      </c>
      <c r="O4928" t="s">
        <v>123</v>
      </c>
      <c r="Q4928" t="s">
        <v>2715</v>
      </c>
      <c r="R4928" t="s">
        <v>90</v>
      </c>
      <c r="S4928">
        <v>1</v>
      </c>
      <c r="T4928">
        <v>2</v>
      </c>
      <c r="U4928">
        <v>0</v>
      </c>
      <c r="V4928">
        <v>0</v>
      </c>
      <c r="W4928">
        <v>0</v>
      </c>
      <c r="X4928">
        <v>0</v>
      </c>
      <c r="Y4928">
        <v>3</v>
      </c>
      <c r="Z4928">
        <v>94.5</v>
      </c>
      <c r="AA4928">
        <v>86.3</v>
      </c>
      <c r="AB4928">
        <v>3.34</v>
      </c>
      <c r="AC4928">
        <v>1.47</v>
      </c>
      <c r="AD4928">
        <v>-0.49199999999999999</v>
      </c>
      <c r="AE4928">
        <v>2.1269999999999998</v>
      </c>
      <c r="AF4928">
        <v>1.083</v>
      </c>
      <c r="AG4928">
        <v>5.89</v>
      </c>
      <c r="AH4928">
        <v>13.12</v>
      </c>
      <c r="AI4928">
        <v>9.43</v>
      </c>
      <c r="AJ4928">
        <v>23.7</v>
      </c>
      <c r="AK4928">
        <v>-55.5</v>
      </c>
      <c r="AL4928">
        <v>5.9</v>
      </c>
      <c r="AM4928">
        <v>125.819</v>
      </c>
      <c r="AN4928">
        <v>3257.34</v>
      </c>
      <c r="AO4928" t="s">
        <v>5291</v>
      </c>
    </row>
    <row r="4929" spans="1:41">
      <c r="A4929" t="s">
        <v>4298</v>
      </c>
      <c r="B4929" t="s">
        <v>90</v>
      </c>
      <c r="C4929" t="s">
        <v>1311</v>
      </c>
      <c r="D4929" t="s">
        <v>169</v>
      </c>
      <c r="E4929" t="s">
        <v>1312</v>
      </c>
      <c r="F4929" t="s">
        <v>94</v>
      </c>
      <c r="G4929" t="s">
        <v>171</v>
      </c>
      <c r="H4929">
        <v>44</v>
      </c>
      <c r="I4929" t="s">
        <v>147</v>
      </c>
      <c r="J4929" t="s">
        <v>104</v>
      </c>
      <c r="K4929">
        <v>9</v>
      </c>
      <c r="L4929">
        <v>5</v>
      </c>
      <c r="M4929" t="s">
        <v>508</v>
      </c>
      <c r="N4929">
        <v>0.97899999999999998</v>
      </c>
      <c r="O4929" t="s">
        <v>123</v>
      </c>
      <c r="Q4929" t="s">
        <v>2715</v>
      </c>
      <c r="R4929" t="s">
        <v>90</v>
      </c>
      <c r="S4929">
        <v>1</v>
      </c>
      <c r="T4929">
        <v>2</v>
      </c>
      <c r="U4929">
        <v>0</v>
      </c>
      <c r="V4929">
        <v>0</v>
      </c>
      <c r="W4929">
        <v>0</v>
      </c>
      <c r="X4929">
        <v>0</v>
      </c>
      <c r="Y4929">
        <v>3</v>
      </c>
      <c r="Z4929">
        <v>95.4</v>
      </c>
      <c r="AA4929">
        <v>86.8</v>
      </c>
      <c r="AB4929">
        <v>3.34</v>
      </c>
      <c r="AC4929">
        <v>1.47</v>
      </c>
      <c r="AD4929">
        <v>1.0900000000000001</v>
      </c>
      <c r="AE4929">
        <v>1.4650000000000001</v>
      </c>
      <c r="AF4929">
        <v>1.37</v>
      </c>
      <c r="AG4929">
        <v>5.82</v>
      </c>
      <c r="AH4929">
        <v>15.04</v>
      </c>
      <c r="AI4929">
        <v>8.24</v>
      </c>
      <c r="AJ4929">
        <v>23.7</v>
      </c>
      <c r="AK4929">
        <v>-56.4</v>
      </c>
      <c r="AL4929">
        <v>7</v>
      </c>
      <c r="AM4929">
        <v>118.827</v>
      </c>
      <c r="AN4929">
        <v>3462.85</v>
      </c>
      <c r="AO4929" t="s">
        <v>5292</v>
      </c>
    </row>
    <row r="4930" spans="1:41">
      <c r="A4930" t="s">
        <v>4298</v>
      </c>
      <c r="B4930" t="s">
        <v>90</v>
      </c>
      <c r="C4930" t="s">
        <v>1311</v>
      </c>
      <c r="D4930" t="s">
        <v>169</v>
      </c>
      <c r="E4930" t="s">
        <v>1312</v>
      </c>
      <c r="F4930" t="s">
        <v>94</v>
      </c>
      <c r="G4930" t="s">
        <v>171</v>
      </c>
      <c r="H4930">
        <v>45</v>
      </c>
      <c r="I4930" t="s">
        <v>103</v>
      </c>
      <c r="J4930" t="s">
        <v>104</v>
      </c>
      <c r="K4930">
        <v>10</v>
      </c>
      <c r="L4930">
        <v>1</v>
      </c>
      <c r="M4930" t="s">
        <v>98</v>
      </c>
      <c r="N4930">
        <v>0.97399999999999998</v>
      </c>
      <c r="O4930" t="s">
        <v>99</v>
      </c>
      <c r="Q4930" t="s">
        <v>172</v>
      </c>
      <c r="R4930" t="s">
        <v>90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0</v>
      </c>
      <c r="Y4930">
        <v>3</v>
      </c>
      <c r="Z4930">
        <v>95.1</v>
      </c>
      <c r="AA4930">
        <v>85.9</v>
      </c>
      <c r="AB4930">
        <v>3.16</v>
      </c>
      <c r="AC4930">
        <v>1.49</v>
      </c>
      <c r="AD4930">
        <v>-8.1000000000000003E-2</v>
      </c>
      <c r="AE4930">
        <v>3.2309999999999999</v>
      </c>
      <c r="AF4930">
        <v>1.288</v>
      </c>
      <c r="AG4930">
        <v>5.9560000000000004</v>
      </c>
      <c r="AH4930">
        <v>6.6</v>
      </c>
      <c r="AI4930">
        <v>11.67</v>
      </c>
      <c r="AJ4930">
        <v>23.7</v>
      </c>
      <c r="AK4930">
        <v>-44.9</v>
      </c>
      <c r="AL4930">
        <v>3.3</v>
      </c>
      <c r="AM4930">
        <v>150.60499999999999</v>
      </c>
      <c r="AN4930">
        <v>2694.44</v>
      </c>
      <c r="AO4930" t="s">
        <v>5293</v>
      </c>
    </row>
    <row r="4931" spans="1:41">
      <c r="A4931" t="s">
        <v>4298</v>
      </c>
      <c r="B4931" t="s">
        <v>90</v>
      </c>
      <c r="C4931" t="s">
        <v>1311</v>
      </c>
      <c r="D4931" t="s">
        <v>169</v>
      </c>
      <c r="E4931" t="s">
        <v>1312</v>
      </c>
      <c r="F4931" t="s">
        <v>94</v>
      </c>
      <c r="G4931" t="s">
        <v>171</v>
      </c>
      <c r="H4931">
        <v>46</v>
      </c>
      <c r="I4931" t="s">
        <v>103</v>
      </c>
      <c r="J4931" t="s">
        <v>104</v>
      </c>
      <c r="K4931">
        <v>10</v>
      </c>
      <c r="L4931">
        <v>2</v>
      </c>
      <c r="M4931" t="s">
        <v>508</v>
      </c>
      <c r="N4931">
        <v>0.86899999999999999</v>
      </c>
      <c r="O4931" t="s">
        <v>99</v>
      </c>
      <c r="Q4931" t="s">
        <v>172</v>
      </c>
      <c r="R4931" t="s">
        <v>90</v>
      </c>
      <c r="S4931">
        <v>0</v>
      </c>
      <c r="T4931">
        <v>1</v>
      </c>
      <c r="U4931">
        <v>1</v>
      </c>
      <c r="V4931">
        <v>0</v>
      </c>
      <c r="W4931">
        <v>0</v>
      </c>
      <c r="X4931">
        <v>0</v>
      </c>
      <c r="Y4931">
        <v>3</v>
      </c>
      <c r="Z4931">
        <v>95.3</v>
      </c>
      <c r="AA4931">
        <v>86.3</v>
      </c>
      <c r="AB4931">
        <v>3.21</v>
      </c>
      <c r="AC4931">
        <v>1.55</v>
      </c>
      <c r="AD4931">
        <v>-0.14899999999999999</v>
      </c>
      <c r="AE4931">
        <v>2.9430000000000001</v>
      </c>
      <c r="AF4931">
        <v>1.3069999999999999</v>
      </c>
      <c r="AG4931">
        <v>5.9720000000000004</v>
      </c>
      <c r="AH4931">
        <v>11.78</v>
      </c>
      <c r="AI4931">
        <v>11.6</v>
      </c>
      <c r="AJ4931">
        <v>23.7</v>
      </c>
      <c r="AK4931">
        <v>-61.4</v>
      </c>
      <c r="AL4931">
        <v>5</v>
      </c>
      <c r="AM4931">
        <v>134.63800000000001</v>
      </c>
      <c r="AN4931">
        <v>3336.48</v>
      </c>
      <c r="AO4931" t="s">
        <v>5294</v>
      </c>
    </row>
    <row r="4932" spans="1:41">
      <c r="A4932" t="s">
        <v>4298</v>
      </c>
      <c r="B4932" t="s">
        <v>90</v>
      </c>
      <c r="C4932" t="s">
        <v>1311</v>
      </c>
      <c r="D4932" t="s">
        <v>169</v>
      </c>
      <c r="E4932" t="s">
        <v>1312</v>
      </c>
      <c r="F4932" t="s">
        <v>94</v>
      </c>
      <c r="G4932" t="s">
        <v>171</v>
      </c>
      <c r="H4932">
        <v>47</v>
      </c>
      <c r="I4932" t="s">
        <v>107</v>
      </c>
      <c r="J4932" t="s">
        <v>108</v>
      </c>
      <c r="K4932">
        <v>10</v>
      </c>
      <c r="L4932">
        <v>3</v>
      </c>
      <c r="M4932" t="s">
        <v>499</v>
      </c>
      <c r="N4932">
        <v>0.90700000000000003</v>
      </c>
      <c r="O4932" t="s">
        <v>99</v>
      </c>
      <c r="P4932" t="s">
        <v>109</v>
      </c>
      <c r="Q4932" t="s">
        <v>172</v>
      </c>
      <c r="R4932" t="s">
        <v>90</v>
      </c>
      <c r="S4932">
        <v>0</v>
      </c>
      <c r="T4932">
        <v>2</v>
      </c>
      <c r="U4932">
        <v>1</v>
      </c>
      <c r="V4932">
        <v>0</v>
      </c>
      <c r="W4932">
        <v>0</v>
      </c>
      <c r="X4932">
        <v>0</v>
      </c>
      <c r="Y4932">
        <v>3</v>
      </c>
      <c r="Z4932">
        <v>77.400000000000006</v>
      </c>
      <c r="AA4932">
        <v>70.5</v>
      </c>
      <c r="AB4932">
        <v>3.21</v>
      </c>
      <c r="AC4932">
        <v>1.49</v>
      </c>
      <c r="AD4932">
        <v>-0.22700000000000001</v>
      </c>
      <c r="AE4932">
        <v>1.3660000000000001</v>
      </c>
      <c r="AF4932">
        <v>1.476</v>
      </c>
      <c r="AG4932">
        <v>6.1970000000000001</v>
      </c>
      <c r="AH4932">
        <v>-3.62</v>
      </c>
      <c r="AI4932">
        <v>-6.25</v>
      </c>
      <c r="AJ4932">
        <v>23.7</v>
      </c>
      <c r="AK4932">
        <v>7.2</v>
      </c>
      <c r="AL4932">
        <v>13.1</v>
      </c>
      <c r="AM4932">
        <v>329.69900000000001</v>
      </c>
      <c r="AN4932">
        <v>1158.55</v>
      </c>
      <c r="AO4932" t="s">
        <v>5295</v>
      </c>
    </row>
    <row r="4933" spans="1:41">
      <c r="A4933" t="s">
        <v>4298</v>
      </c>
      <c r="B4933" t="s">
        <v>90</v>
      </c>
      <c r="C4933" t="s">
        <v>1311</v>
      </c>
      <c r="D4933" t="s">
        <v>169</v>
      </c>
      <c r="E4933" t="s">
        <v>1312</v>
      </c>
      <c r="F4933" t="s">
        <v>94</v>
      </c>
      <c r="G4933" t="s">
        <v>171</v>
      </c>
      <c r="H4933">
        <v>48</v>
      </c>
      <c r="I4933" t="s">
        <v>107</v>
      </c>
      <c r="J4933" t="s">
        <v>108</v>
      </c>
      <c r="K4933">
        <v>11</v>
      </c>
      <c r="L4933">
        <v>1</v>
      </c>
      <c r="M4933" t="s">
        <v>508</v>
      </c>
      <c r="N4933">
        <v>0.91800000000000004</v>
      </c>
      <c r="O4933" t="s">
        <v>111</v>
      </c>
      <c r="P4933" t="s">
        <v>112</v>
      </c>
      <c r="Q4933" t="s">
        <v>264</v>
      </c>
      <c r="R4933" t="s">
        <v>3</v>
      </c>
      <c r="S4933">
        <v>0</v>
      </c>
      <c r="T4933">
        <v>0</v>
      </c>
      <c r="U4933">
        <v>2</v>
      </c>
      <c r="V4933">
        <v>0</v>
      </c>
      <c r="W4933">
        <v>0</v>
      </c>
      <c r="X4933">
        <v>0</v>
      </c>
      <c r="Y4933">
        <v>3</v>
      </c>
      <c r="Z4933">
        <v>94.6</v>
      </c>
      <c r="AA4933">
        <v>85.9</v>
      </c>
      <c r="AB4933">
        <v>3.23</v>
      </c>
      <c r="AC4933">
        <v>1.43</v>
      </c>
      <c r="AD4933">
        <v>0.46300000000000002</v>
      </c>
      <c r="AE4933">
        <v>2.492</v>
      </c>
      <c r="AF4933">
        <v>1.3879999999999999</v>
      </c>
      <c r="AG4933">
        <v>5.907</v>
      </c>
      <c r="AH4933">
        <v>12.53</v>
      </c>
      <c r="AI4933">
        <v>8.41</v>
      </c>
      <c r="AJ4933">
        <v>23.7</v>
      </c>
      <c r="AK4933">
        <v>-51.6</v>
      </c>
      <c r="AL4933">
        <v>6</v>
      </c>
      <c r="AM4933">
        <v>123.99</v>
      </c>
      <c r="AN4933">
        <v>3024.96</v>
      </c>
      <c r="AO4933" t="s">
        <v>5296</v>
      </c>
    </row>
    <row r="4934" spans="1:41">
      <c r="A4934" t="s">
        <v>4298</v>
      </c>
      <c r="B4934" t="s">
        <v>90</v>
      </c>
      <c r="C4934" t="s">
        <v>1311</v>
      </c>
      <c r="D4934" t="s">
        <v>169</v>
      </c>
      <c r="E4934" t="s">
        <v>1312</v>
      </c>
      <c r="F4934" t="s">
        <v>94</v>
      </c>
      <c r="G4934" t="s">
        <v>171</v>
      </c>
      <c r="H4934">
        <v>49</v>
      </c>
      <c r="I4934" t="s">
        <v>103</v>
      </c>
      <c r="J4934" t="s">
        <v>104</v>
      </c>
      <c r="K4934">
        <v>12</v>
      </c>
      <c r="L4934">
        <v>1</v>
      </c>
      <c r="M4934" t="s">
        <v>508</v>
      </c>
      <c r="N4934">
        <v>0.50800000000000001</v>
      </c>
      <c r="O4934" t="s">
        <v>123</v>
      </c>
      <c r="Q4934" t="s">
        <v>180</v>
      </c>
      <c r="R4934" t="s">
        <v>3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4</v>
      </c>
      <c r="Z4934">
        <v>88.7</v>
      </c>
      <c r="AA4934">
        <v>81.5</v>
      </c>
      <c r="AB4934">
        <v>3.58</v>
      </c>
      <c r="AC4934">
        <v>1.6</v>
      </c>
      <c r="AD4934">
        <v>0.78</v>
      </c>
      <c r="AE4934">
        <v>2.2829999999999999</v>
      </c>
      <c r="AF4934">
        <v>1.611</v>
      </c>
      <c r="AG4934">
        <v>6.0069999999999997</v>
      </c>
      <c r="AH4934">
        <v>12.19</v>
      </c>
      <c r="AI4934">
        <v>8.81</v>
      </c>
      <c r="AJ4934">
        <v>23.8</v>
      </c>
      <c r="AK4934">
        <v>-46.4</v>
      </c>
      <c r="AL4934">
        <v>6.4</v>
      </c>
      <c r="AM4934">
        <v>125.995</v>
      </c>
      <c r="AN4934">
        <v>2860.11</v>
      </c>
      <c r="AO4934" t="s">
        <v>5297</v>
      </c>
    </row>
    <row r="4935" spans="1:41">
      <c r="A4935" t="s">
        <v>4298</v>
      </c>
      <c r="B4935" t="s">
        <v>90</v>
      </c>
      <c r="C4935" t="s">
        <v>1311</v>
      </c>
      <c r="D4935" t="s">
        <v>169</v>
      </c>
      <c r="E4935" t="s">
        <v>1312</v>
      </c>
      <c r="F4935" t="s">
        <v>94</v>
      </c>
      <c r="G4935" t="s">
        <v>171</v>
      </c>
      <c r="H4935">
        <v>50</v>
      </c>
      <c r="I4935" t="s">
        <v>103</v>
      </c>
      <c r="J4935" t="s">
        <v>104</v>
      </c>
      <c r="K4935">
        <v>12</v>
      </c>
      <c r="L4935">
        <v>2</v>
      </c>
      <c r="M4935" t="s">
        <v>115</v>
      </c>
      <c r="N4935">
        <v>0.89600000000000002</v>
      </c>
      <c r="O4935" t="s">
        <v>123</v>
      </c>
      <c r="Q4935" t="s">
        <v>180</v>
      </c>
      <c r="R4935" t="s">
        <v>3</v>
      </c>
      <c r="S4935">
        <v>0</v>
      </c>
      <c r="T4935">
        <v>1</v>
      </c>
      <c r="U4935">
        <v>0</v>
      </c>
      <c r="V4935">
        <v>0</v>
      </c>
      <c r="W4935">
        <v>0</v>
      </c>
      <c r="X4935">
        <v>0</v>
      </c>
      <c r="Y4935">
        <v>4</v>
      </c>
      <c r="Z4935">
        <v>85.6</v>
      </c>
      <c r="AA4935">
        <v>78.8</v>
      </c>
      <c r="AB4935">
        <v>3.52</v>
      </c>
      <c r="AC4935">
        <v>1.61</v>
      </c>
      <c r="AD4935">
        <v>0.85299999999999998</v>
      </c>
      <c r="AE4935">
        <v>2.76</v>
      </c>
      <c r="AF4935">
        <v>1.855</v>
      </c>
      <c r="AG4935">
        <v>6.0430000000000001</v>
      </c>
      <c r="AH4935">
        <v>1.21</v>
      </c>
      <c r="AI4935">
        <v>3.21</v>
      </c>
      <c r="AJ4935">
        <v>23.8</v>
      </c>
      <c r="AK4935">
        <v>-2.8</v>
      </c>
      <c r="AL4935">
        <v>7.1</v>
      </c>
      <c r="AM4935">
        <v>159.691</v>
      </c>
      <c r="AN4935">
        <v>637.88499999999999</v>
      </c>
      <c r="AO4935" t="s">
        <v>5298</v>
      </c>
    </row>
    <row r="4936" spans="1:41">
      <c r="A4936" t="s">
        <v>4298</v>
      </c>
      <c r="B4936" t="s">
        <v>90</v>
      </c>
      <c r="C4936" t="s">
        <v>1311</v>
      </c>
      <c r="D4936" t="s">
        <v>169</v>
      </c>
      <c r="E4936" t="s">
        <v>1312</v>
      </c>
      <c r="F4936" t="s">
        <v>94</v>
      </c>
      <c r="G4936" t="s">
        <v>171</v>
      </c>
      <c r="H4936">
        <v>51</v>
      </c>
      <c r="I4936" t="s">
        <v>127</v>
      </c>
      <c r="J4936" t="s">
        <v>104</v>
      </c>
      <c r="K4936">
        <v>12</v>
      </c>
      <c r="L4936">
        <v>3</v>
      </c>
      <c r="M4936" t="s">
        <v>508</v>
      </c>
      <c r="N4936">
        <v>0.82399999999999995</v>
      </c>
      <c r="O4936" t="s">
        <v>123</v>
      </c>
      <c r="Q4936" t="s">
        <v>180</v>
      </c>
      <c r="R4936" t="s">
        <v>3</v>
      </c>
      <c r="S4936">
        <v>0</v>
      </c>
      <c r="T4936">
        <v>2</v>
      </c>
      <c r="U4936">
        <v>0</v>
      </c>
      <c r="V4936">
        <v>0</v>
      </c>
      <c r="W4936">
        <v>0</v>
      </c>
      <c r="X4936">
        <v>0</v>
      </c>
      <c r="Y4936">
        <v>4</v>
      </c>
      <c r="Z4936">
        <v>94</v>
      </c>
      <c r="AA4936">
        <v>85.7</v>
      </c>
      <c r="AB4936">
        <v>3.3</v>
      </c>
      <c r="AC4936">
        <v>1.51</v>
      </c>
      <c r="AD4936">
        <v>1.4990000000000001</v>
      </c>
      <c r="AE4936">
        <v>2.3719999999999999</v>
      </c>
      <c r="AF4936">
        <v>1.488</v>
      </c>
      <c r="AG4936">
        <v>5.9640000000000004</v>
      </c>
      <c r="AH4936">
        <v>11.67</v>
      </c>
      <c r="AI4936">
        <v>9.7100000000000009</v>
      </c>
      <c r="AJ4936">
        <v>23.7</v>
      </c>
      <c r="AK4936">
        <v>-53.8</v>
      </c>
      <c r="AL4936">
        <v>5.6</v>
      </c>
      <c r="AM4936">
        <v>129.87899999999999</v>
      </c>
      <c r="AN4936">
        <v>3037.5</v>
      </c>
      <c r="AO4936" t="s">
        <v>5299</v>
      </c>
    </row>
    <row r="4937" spans="1:41">
      <c r="A4937" t="s">
        <v>4298</v>
      </c>
      <c r="B4937" t="s">
        <v>90</v>
      </c>
      <c r="C4937" t="s">
        <v>1311</v>
      </c>
      <c r="D4937" t="s">
        <v>169</v>
      </c>
      <c r="E4937" t="s">
        <v>1312</v>
      </c>
      <c r="F4937" t="s">
        <v>94</v>
      </c>
      <c r="G4937" t="s">
        <v>171</v>
      </c>
      <c r="H4937">
        <v>52</v>
      </c>
      <c r="I4937" t="s">
        <v>127</v>
      </c>
      <c r="J4937" t="s">
        <v>104</v>
      </c>
      <c r="K4937">
        <v>12</v>
      </c>
      <c r="L4937">
        <v>4</v>
      </c>
      <c r="M4937" t="s">
        <v>508</v>
      </c>
      <c r="N4937">
        <v>0.94199999999999995</v>
      </c>
      <c r="O4937" t="s">
        <v>123</v>
      </c>
      <c r="Q4937" t="s">
        <v>180</v>
      </c>
      <c r="R4937" t="s">
        <v>3</v>
      </c>
      <c r="S4937">
        <v>0</v>
      </c>
      <c r="T4937">
        <v>2</v>
      </c>
      <c r="U4937">
        <v>0</v>
      </c>
      <c r="V4937">
        <v>0</v>
      </c>
      <c r="W4937">
        <v>0</v>
      </c>
      <c r="X4937">
        <v>0</v>
      </c>
      <c r="Y4937">
        <v>4</v>
      </c>
      <c r="Z4937">
        <v>94.3</v>
      </c>
      <c r="AA4937">
        <v>86.4</v>
      </c>
      <c r="AB4937">
        <v>3.3</v>
      </c>
      <c r="AC4937">
        <v>1.51</v>
      </c>
      <c r="AD4937">
        <v>0.13</v>
      </c>
      <c r="AE4937">
        <v>1.4490000000000001</v>
      </c>
      <c r="AF4937">
        <v>1.1379999999999999</v>
      </c>
      <c r="AG4937">
        <v>5.7830000000000004</v>
      </c>
      <c r="AH4937">
        <v>12.8</v>
      </c>
      <c r="AI4937">
        <v>8.75</v>
      </c>
      <c r="AJ4937">
        <v>23.8</v>
      </c>
      <c r="AK4937">
        <v>-52.6</v>
      </c>
      <c r="AL4937">
        <v>6.1</v>
      </c>
      <c r="AM4937">
        <v>124.459</v>
      </c>
      <c r="AN4937">
        <v>3122.26</v>
      </c>
      <c r="AO4937" t="s">
        <v>5300</v>
      </c>
    </row>
    <row r="4938" spans="1:41">
      <c r="A4938" t="s">
        <v>4298</v>
      </c>
      <c r="B4938" t="s">
        <v>90</v>
      </c>
      <c r="C4938" t="s">
        <v>1311</v>
      </c>
      <c r="D4938" t="s">
        <v>169</v>
      </c>
      <c r="E4938" t="s">
        <v>1312</v>
      </c>
      <c r="F4938" t="s">
        <v>94</v>
      </c>
      <c r="G4938" t="s">
        <v>171</v>
      </c>
      <c r="H4938">
        <v>53</v>
      </c>
      <c r="I4938" t="s">
        <v>96</v>
      </c>
      <c r="J4938" t="s">
        <v>97</v>
      </c>
      <c r="K4938">
        <v>12</v>
      </c>
      <c r="L4938">
        <v>5</v>
      </c>
      <c r="M4938" t="s">
        <v>98</v>
      </c>
      <c r="N4938">
        <v>0.88900000000000001</v>
      </c>
      <c r="O4938" t="s">
        <v>123</v>
      </c>
      <c r="Q4938" t="s">
        <v>180</v>
      </c>
      <c r="R4938" t="s">
        <v>3</v>
      </c>
      <c r="S4938">
        <v>0</v>
      </c>
      <c r="T4938">
        <v>2</v>
      </c>
      <c r="U4938">
        <v>0</v>
      </c>
      <c r="V4938">
        <v>0</v>
      </c>
      <c r="W4938">
        <v>0</v>
      </c>
      <c r="X4938">
        <v>0</v>
      </c>
      <c r="Y4938">
        <v>4</v>
      </c>
      <c r="Z4938">
        <v>94.3</v>
      </c>
      <c r="AA4938">
        <v>85.9</v>
      </c>
      <c r="AB4938">
        <v>3.52</v>
      </c>
      <c r="AC4938">
        <v>1.61</v>
      </c>
      <c r="AD4938">
        <v>1.4470000000000001</v>
      </c>
      <c r="AE4938">
        <v>4.0309999999999997</v>
      </c>
      <c r="AF4938">
        <v>1.665</v>
      </c>
      <c r="AG4938">
        <v>6.0780000000000003</v>
      </c>
      <c r="AH4938">
        <v>5.61</v>
      </c>
      <c r="AI4938">
        <v>10.31</v>
      </c>
      <c r="AJ4938">
        <v>23.7</v>
      </c>
      <c r="AK4938">
        <v>-37.6</v>
      </c>
      <c r="AL4938">
        <v>3.5</v>
      </c>
      <c r="AM4938">
        <v>151.529</v>
      </c>
      <c r="AN4938">
        <v>2366.44</v>
      </c>
      <c r="AO4938" t="s">
        <v>5301</v>
      </c>
    </row>
    <row r="4939" spans="1:41">
      <c r="A4939" t="s">
        <v>4298</v>
      </c>
      <c r="B4939" t="s">
        <v>90</v>
      </c>
      <c r="C4939" t="s">
        <v>1311</v>
      </c>
      <c r="D4939" t="s">
        <v>169</v>
      </c>
      <c r="E4939" t="s">
        <v>1312</v>
      </c>
      <c r="F4939" t="s">
        <v>94</v>
      </c>
      <c r="G4939" t="s">
        <v>171</v>
      </c>
      <c r="H4939">
        <v>54</v>
      </c>
      <c r="I4939" t="s">
        <v>127</v>
      </c>
      <c r="J4939" t="s">
        <v>104</v>
      </c>
      <c r="K4939">
        <v>12</v>
      </c>
      <c r="L4939">
        <v>6</v>
      </c>
      <c r="M4939" t="s">
        <v>499</v>
      </c>
      <c r="N4939">
        <v>0.90900000000000003</v>
      </c>
      <c r="O4939" t="s">
        <v>123</v>
      </c>
      <c r="Q4939" t="s">
        <v>180</v>
      </c>
      <c r="R4939" t="s">
        <v>3</v>
      </c>
      <c r="S4939">
        <v>1</v>
      </c>
      <c r="T4939">
        <v>2</v>
      </c>
      <c r="U4939">
        <v>0</v>
      </c>
      <c r="V4939">
        <v>0</v>
      </c>
      <c r="W4939">
        <v>0</v>
      </c>
      <c r="X4939">
        <v>0</v>
      </c>
      <c r="Y4939">
        <v>4</v>
      </c>
      <c r="Z4939">
        <v>76.7</v>
      </c>
      <c r="AA4939">
        <v>70.099999999999994</v>
      </c>
      <c r="AB4939">
        <v>3.3</v>
      </c>
      <c r="AC4939">
        <v>1.51</v>
      </c>
      <c r="AD4939">
        <v>1.262</v>
      </c>
      <c r="AE4939">
        <v>2.8</v>
      </c>
      <c r="AF4939">
        <v>1.7689999999999999</v>
      </c>
      <c r="AG4939">
        <v>6.2839999999999998</v>
      </c>
      <c r="AH4939">
        <v>-6.21</v>
      </c>
      <c r="AI4939">
        <v>-5.17</v>
      </c>
      <c r="AJ4939">
        <v>23.7</v>
      </c>
      <c r="AK4939">
        <v>11.3</v>
      </c>
      <c r="AL4939">
        <v>12.7</v>
      </c>
      <c r="AM4939">
        <v>309.46800000000002</v>
      </c>
      <c r="AN4939">
        <v>1301.0999999999999</v>
      </c>
      <c r="AO4939" t="s">
        <v>5302</v>
      </c>
    </row>
    <row r="4940" spans="1:41">
      <c r="A4940" t="s">
        <v>4298</v>
      </c>
      <c r="B4940" t="s">
        <v>90</v>
      </c>
      <c r="C4940" t="s">
        <v>1311</v>
      </c>
      <c r="D4940" t="s">
        <v>169</v>
      </c>
      <c r="E4940" t="s">
        <v>1312</v>
      </c>
      <c r="F4940" t="s">
        <v>94</v>
      </c>
      <c r="G4940" t="s">
        <v>171</v>
      </c>
      <c r="H4940">
        <v>55</v>
      </c>
      <c r="I4940" t="s">
        <v>103</v>
      </c>
      <c r="J4940" t="s">
        <v>104</v>
      </c>
      <c r="K4940">
        <v>12</v>
      </c>
      <c r="L4940">
        <v>7</v>
      </c>
      <c r="M4940" t="s">
        <v>508</v>
      </c>
      <c r="N4940">
        <v>0.97899999999999998</v>
      </c>
      <c r="O4940" t="s">
        <v>123</v>
      </c>
      <c r="Q4940" t="s">
        <v>180</v>
      </c>
      <c r="R4940" t="s">
        <v>3</v>
      </c>
      <c r="S4940">
        <v>1</v>
      </c>
      <c r="T4940">
        <v>2</v>
      </c>
      <c r="U4940">
        <v>0</v>
      </c>
      <c r="V4940">
        <v>0</v>
      </c>
      <c r="W4940">
        <v>0</v>
      </c>
      <c r="X4940">
        <v>0</v>
      </c>
      <c r="Y4940">
        <v>4</v>
      </c>
      <c r="Z4940">
        <v>95.5</v>
      </c>
      <c r="AA4940">
        <v>87.2</v>
      </c>
      <c r="AB4940">
        <v>3.53</v>
      </c>
      <c r="AC4940">
        <v>1.66</v>
      </c>
      <c r="AD4940">
        <v>-1.004</v>
      </c>
      <c r="AE4940">
        <v>2.274</v>
      </c>
      <c r="AF4940">
        <v>1.0189999999999999</v>
      </c>
      <c r="AG4940">
        <v>5.8860000000000001</v>
      </c>
      <c r="AH4940">
        <v>15.85</v>
      </c>
      <c r="AI4940">
        <v>7.45</v>
      </c>
      <c r="AJ4940">
        <v>23.7</v>
      </c>
      <c r="AK4940">
        <v>-56</v>
      </c>
      <c r="AL4940">
        <v>7.1</v>
      </c>
      <c r="AM4940">
        <v>115.27</v>
      </c>
      <c r="AN4940">
        <v>3564.74</v>
      </c>
      <c r="AO4940" t="s">
        <v>5303</v>
      </c>
    </row>
    <row r="4941" spans="1:41">
      <c r="A4941" t="s">
        <v>4298</v>
      </c>
      <c r="B4941" t="s">
        <v>90</v>
      </c>
      <c r="C4941" t="s">
        <v>1311</v>
      </c>
      <c r="D4941" t="s">
        <v>169</v>
      </c>
      <c r="E4941" t="s">
        <v>1312</v>
      </c>
      <c r="F4941" t="s">
        <v>94</v>
      </c>
      <c r="G4941" t="s">
        <v>171</v>
      </c>
      <c r="H4941">
        <v>56</v>
      </c>
      <c r="I4941" t="s">
        <v>103</v>
      </c>
      <c r="J4941" t="s">
        <v>104</v>
      </c>
      <c r="K4941">
        <v>13</v>
      </c>
      <c r="L4941">
        <v>1</v>
      </c>
      <c r="M4941" t="s">
        <v>122</v>
      </c>
      <c r="N4941">
        <v>0.91300000000000003</v>
      </c>
      <c r="O4941" t="s">
        <v>356</v>
      </c>
      <c r="Q4941" t="s">
        <v>188</v>
      </c>
      <c r="R4941" t="s">
        <v>3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0</v>
      </c>
      <c r="Y4941">
        <v>4</v>
      </c>
      <c r="Z4941">
        <v>83</v>
      </c>
      <c r="AA4941">
        <v>75.599999999999994</v>
      </c>
      <c r="AB4941">
        <v>3.32</v>
      </c>
      <c r="AC4941">
        <v>1.61</v>
      </c>
      <c r="AD4941">
        <v>0.83099999999999996</v>
      </c>
      <c r="AE4941">
        <v>2.157</v>
      </c>
      <c r="AF4941">
        <v>1.409</v>
      </c>
      <c r="AG4941">
        <v>6.0570000000000004</v>
      </c>
      <c r="AH4941">
        <v>11.86</v>
      </c>
      <c r="AI4941">
        <v>5.15</v>
      </c>
      <c r="AJ4941">
        <v>23.7</v>
      </c>
      <c r="AK4941">
        <v>-32.700000000000003</v>
      </c>
      <c r="AL4941">
        <v>8.4</v>
      </c>
      <c r="AM4941">
        <v>113.69</v>
      </c>
      <c r="AN4941">
        <v>2272.02</v>
      </c>
      <c r="AO4941" t="s">
        <v>5304</v>
      </c>
    </row>
    <row r="4942" spans="1:41">
      <c r="A4942" t="s">
        <v>4298</v>
      </c>
      <c r="B4942" t="s">
        <v>90</v>
      </c>
      <c r="C4942" t="s">
        <v>1311</v>
      </c>
      <c r="D4942" t="s">
        <v>169</v>
      </c>
      <c r="E4942" t="s">
        <v>1312</v>
      </c>
      <c r="F4942" t="s">
        <v>94</v>
      </c>
      <c r="G4942" t="s">
        <v>171</v>
      </c>
      <c r="H4942">
        <v>57</v>
      </c>
      <c r="I4942" t="s">
        <v>96</v>
      </c>
      <c r="J4942" t="s">
        <v>97</v>
      </c>
      <c r="K4942">
        <v>13</v>
      </c>
      <c r="L4942">
        <v>2</v>
      </c>
      <c r="M4942" t="s">
        <v>115</v>
      </c>
      <c r="N4942">
        <v>0.88200000000000001</v>
      </c>
      <c r="O4942" t="s">
        <v>356</v>
      </c>
      <c r="Q4942" t="s">
        <v>188</v>
      </c>
      <c r="R4942" t="s">
        <v>3</v>
      </c>
      <c r="S4942">
        <v>0</v>
      </c>
      <c r="T4942">
        <v>1</v>
      </c>
      <c r="U4942">
        <v>1</v>
      </c>
      <c r="V4942">
        <v>0</v>
      </c>
      <c r="W4942">
        <v>0</v>
      </c>
      <c r="X4942">
        <v>0</v>
      </c>
      <c r="Y4942">
        <v>4</v>
      </c>
      <c r="Z4942">
        <v>89.2</v>
      </c>
      <c r="AA4942">
        <v>82.2</v>
      </c>
      <c r="AB4942">
        <v>3.47</v>
      </c>
      <c r="AC4942">
        <v>1.66</v>
      </c>
      <c r="AD4942">
        <v>1.03</v>
      </c>
      <c r="AE4942">
        <v>3.3460000000000001</v>
      </c>
      <c r="AF4942">
        <v>1.7050000000000001</v>
      </c>
      <c r="AG4942">
        <v>5.92</v>
      </c>
      <c r="AH4942">
        <v>3.15</v>
      </c>
      <c r="AI4942">
        <v>7.51</v>
      </c>
      <c r="AJ4942">
        <v>23.8</v>
      </c>
      <c r="AK4942">
        <v>-13.9</v>
      </c>
      <c r="AL4942">
        <v>4.8</v>
      </c>
      <c r="AM4942">
        <v>157.39099999999999</v>
      </c>
      <c r="AN4942">
        <v>1572.62</v>
      </c>
      <c r="AO4942" t="s">
        <v>5305</v>
      </c>
    </row>
    <row r="4943" spans="1:41">
      <c r="A4943" t="s">
        <v>4298</v>
      </c>
      <c r="B4943" t="s">
        <v>90</v>
      </c>
      <c r="C4943" t="s">
        <v>1311</v>
      </c>
      <c r="D4943" t="s">
        <v>169</v>
      </c>
      <c r="E4943" t="s">
        <v>1312</v>
      </c>
      <c r="F4943" t="s">
        <v>94</v>
      </c>
      <c r="G4943" t="s">
        <v>171</v>
      </c>
      <c r="H4943">
        <v>58</v>
      </c>
      <c r="I4943" t="s">
        <v>147</v>
      </c>
      <c r="J4943" t="s">
        <v>104</v>
      </c>
      <c r="K4943">
        <v>13</v>
      </c>
      <c r="L4943">
        <v>3</v>
      </c>
      <c r="M4943" t="s">
        <v>122</v>
      </c>
      <c r="N4943">
        <v>0.91300000000000003</v>
      </c>
      <c r="O4943" t="s">
        <v>356</v>
      </c>
      <c r="Q4943" t="s">
        <v>188</v>
      </c>
      <c r="R4943" t="s">
        <v>3</v>
      </c>
      <c r="S4943">
        <v>1</v>
      </c>
      <c r="T4943">
        <v>1</v>
      </c>
      <c r="U4943">
        <v>1</v>
      </c>
      <c r="V4943">
        <v>0</v>
      </c>
      <c r="W4943">
        <v>0</v>
      </c>
      <c r="X4943">
        <v>0</v>
      </c>
      <c r="Y4943">
        <v>4</v>
      </c>
      <c r="Z4943">
        <v>82.4</v>
      </c>
      <c r="AA4943">
        <v>74.8</v>
      </c>
      <c r="AB4943">
        <v>3.16</v>
      </c>
      <c r="AC4943">
        <v>1.41</v>
      </c>
      <c r="AD4943">
        <v>1.0189999999999999</v>
      </c>
      <c r="AE4943">
        <v>2.4510000000000001</v>
      </c>
      <c r="AF4943">
        <v>1.512</v>
      </c>
      <c r="AG4943">
        <v>6.0709999999999997</v>
      </c>
      <c r="AH4943">
        <v>11.85</v>
      </c>
      <c r="AI4943">
        <v>7.81</v>
      </c>
      <c r="AJ4943">
        <v>23.7</v>
      </c>
      <c r="AK4943">
        <v>-36.4</v>
      </c>
      <c r="AL4943">
        <v>7.6</v>
      </c>
      <c r="AM4943">
        <v>123.575</v>
      </c>
      <c r="AN4943">
        <v>2471</v>
      </c>
      <c r="AO4943" t="s">
        <v>5306</v>
      </c>
    </row>
    <row r="4944" spans="1:41">
      <c r="A4944" t="s">
        <v>4298</v>
      </c>
      <c r="B4944" t="s">
        <v>90</v>
      </c>
      <c r="C4944" t="s">
        <v>1311</v>
      </c>
      <c r="D4944" t="s">
        <v>169</v>
      </c>
      <c r="E4944" t="s">
        <v>1312</v>
      </c>
      <c r="F4944" t="s">
        <v>94</v>
      </c>
      <c r="G4944" t="s">
        <v>171</v>
      </c>
      <c r="H4944">
        <v>59</v>
      </c>
      <c r="I4944" t="s">
        <v>120</v>
      </c>
      <c r="J4944" t="s">
        <v>108</v>
      </c>
      <c r="K4944">
        <v>13</v>
      </c>
      <c r="L4944">
        <v>4</v>
      </c>
      <c r="M4944" t="s">
        <v>508</v>
      </c>
      <c r="N4944">
        <v>0.90200000000000002</v>
      </c>
      <c r="O4944" t="s">
        <v>356</v>
      </c>
      <c r="P4944" t="s">
        <v>109</v>
      </c>
      <c r="Q4944" t="s">
        <v>188</v>
      </c>
      <c r="R4944" t="s">
        <v>3</v>
      </c>
      <c r="S4944">
        <v>1</v>
      </c>
      <c r="T4944">
        <v>2</v>
      </c>
      <c r="U4944">
        <v>1</v>
      </c>
      <c r="V4944">
        <v>0</v>
      </c>
      <c r="W4944">
        <v>0</v>
      </c>
      <c r="X4944">
        <v>0</v>
      </c>
      <c r="Y4944">
        <v>4</v>
      </c>
      <c r="Z4944">
        <v>96</v>
      </c>
      <c r="AA4944">
        <v>87.5</v>
      </c>
      <c r="AB4944">
        <v>3.16</v>
      </c>
      <c r="AC4944">
        <v>1.41</v>
      </c>
      <c r="AD4944">
        <v>-0.16800000000000001</v>
      </c>
      <c r="AE4944">
        <v>2.677</v>
      </c>
      <c r="AF4944">
        <v>1.0629999999999999</v>
      </c>
      <c r="AG4944">
        <v>5.9009999999999998</v>
      </c>
      <c r="AH4944">
        <v>12.29</v>
      </c>
      <c r="AI4944">
        <v>8.42</v>
      </c>
      <c r="AJ4944">
        <v>23.7</v>
      </c>
      <c r="AK4944">
        <v>-52.9</v>
      </c>
      <c r="AL4944">
        <v>5.8</v>
      </c>
      <c r="AM4944">
        <v>124.517</v>
      </c>
      <c r="AN4944">
        <v>3046.53</v>
      </c>
      <c r="AO4944" t="s">
        <v>5307</v>
      </c>
    </row>
    <row r="4945" spans="1:41">
      <c r="A4945" t="s">
        <v>4298</v>
      </c>
      <c r="B4945" t="s">
        <v>90</v>
      </c>
      <c r="C4945" t="s">
        <v>1311</v>
      </c>
      <c r="D4945" t="s">
        <v>169</v>
      </c>
      <c r="E4945" t="s">
        <v>1312</v>
      </c>
      <c r="F4945" t="s">
        <v>94</v>
      </c>
      <c r="G4945" t="s">
        <v>171</v>
      </c>
      <c r="H4945">
        <v>60</v>
      </c>
      <c r="I4945" t="s">
        <v>147</v>
      </c>
      <c r="J4945" t="s">
        <v>104</v>
      </c>
      <c r="K4945">
        <v>14</v>
      </c>
      <c r="L4945">
        <v>1</v>
      </c>
      <c r="M4945" t="s">
        <v>508</v>
      </c>
      <c r="N4945">
        <v>0.95699999999999996</v>
      </c>
      <c r="O4945" t="s">
        <v>123</v>
      </c>
      <c r="Q4945" t="s">
        <v>1321</v>
      </c>
      <c r="R4945" t="s">
        <v>3</v>
      </c>
      <c r="S4945">
        <v>0</v>
      </c>
      <c r="T4945">
        <v>0</v>
      </c>
      <c r="U4945">
        <v>1</v>
      </c>
      <c r="V4945">
        <v>0</v>
      </c>
      <c r="W4945">
        <v>1</v>
      </c>
      <c r="X4945">
        <v>0</v>
      </c>
      <c r="Y4945">
        <v>4</v>
      </c>
      <c r="Z4945">
        <v>95.5</v>
      </c>
      <c r="AA4945">
        <v>87.1</v>
      </c>
      <c r="AB4945">
        <v>3.44</v>
      </c>
      <c r="AC4945">
        <v>1.64</v>
      </c>
      <c r="AD4945">
        <v>0.85399999999999998</v>
      </c>
      <c r="AE4945">
        <v>2.5950000000000002</v>
      </c>
      <c r="AF4945">
        <v>1.522</v>
      </c>
      <c r="AG4945">
        <v>5.8209999999999997</v>
      </c>
      <c r="AH4945">
        <v>13.55</v>
      </c>
      <c r="AI4945">
        <v>7.46</v>
      </c>
      <c r="AJ4945">
        <v>23.7</v>
      </c>
      <c r="AK4945">
        <v>-52.8</v>
      </c>
      <c r="AL4945">
        <v>6.5</v>
      </c>
      <c r="AM4945">
        <v>118.943</v>
      </c>
      <c r="AN4945">
        <v>3143.54</v>
      </c>
      <c r="AO4945" t="s">
        <v>5308</v>
      </c>
    </row>
    <row r="4946" spans="1:41">
      <c r="A4946" t="s">
        <v>4298</v>
      </c>
      <c r="B4946" t="s">
        <v>90</v>
      </c>
      <c r="C4946" t="s">
        <v>1311</v>
      </c>
      <c r="D4946" t="s">
        <v>169</v>
      </c>
      <c r="E4946" t="s">
        <v>1312</v>
      </c>
      <c r="F4946" t="s">
        <v>94</v>
      </c>
      <c r="G4946" t="s">
        <v>171</v>
      </c>
      <c r="H4946">
        <v>61</v>
      </c>
      <c r="I4946" t="s">
        <v>96</v>
      </c>
      <c r="J4946" t="s">
        <v>97</v>
      </c>
      <c r="K4946">
        <v>14</v>
      </c>
      <c r="L4946">
        <v>2</v>
      </c>
      <c r="M4946" t="s">
        <v>508</v>
      </c>
      <c r="N4946">
        <v>0.96799999999999997</v>
      </c>
      <c r="O4946" t="s">
        <v>123</v>
      </c>
      <c r="Q4946" t="s">
        <v>1321</v>
      </c>
      <c r="R4946" t="s">
        <v>3</v>
      </c>
      <c r="S4946">
        <v>0</v>
      </c>
      <c r="T4946">
        <v>1</v>
      </c>
      <c r="U4946">
        <v>1</v>
      </c>
      <c r="V4946">
        <v>0</v>
      </c>
      <c r="W4946">
        <v>1</v>
      </c>
      <c r="X4946">
        <v>0</v>
      </c>
      <c r="Y4946">
        <v>4</v>
      </c>
      <c r="Z4946">
        <v>96.1</v>
      </c>
      <c r="AA4946">
        <v>87.7</v>
      </c>
      <c r="AB4946">
        <v>3.38</v>
      </c>
      <c r="AC4946">
        <v>1.62</v>
      </c>
      <c r="AD4946">
        <v>-0.72499999999999998</v>
      </c>
      <c r="AE4946">
        <v>1.8180000000000001</v>
      </c>
      <c r="AF4946">
        <v>1.087</v>
      </c>
      <c r="AG4946">
        <v>5.8460000000000001</v>
      </c>
      <c r="AH4946">
        <v>14.01</v>
      </c>
      <c r="AI4946">
        <v>8.6</v>
      </c>
      <c r="AJ4946">
        <v>23.7</v>
      </c>
      <c r="AK4946">
        <v>-55.9</v>
      </c>
      <c r="AL4946">
        <v>6.3</v>
      </c>
      <c r="AM4946">
        <v>121.64400000000001</v>
      </c>
      <c r="AN4946">
        <v>3361.11</v>
      </c>
      <c r="AO4946" t="s">
        <v>5309</v>
      </c>
    </row>
    <row r="4947" spans="1:41">
      <c r="A4947" t="s">
        <v>4298</v>
      </c>
      <c r="B4947" t="s">
        <v>90</v>
      </c>
      <c r="C4947" t="s">
        <v>1311</v>
      </c>
      <c r="D4947" t="s">
        <v>169</v>
      </c>
      <c r="E4947" t="s">
        <v>1312</v>
      </c>
      <c r="F4947" t="s">
        <v>94</v>
      </c>
      <c r="G4947" t="s">
        <v>171</v>
      </c>
      <c r="H4947">
        <v>62</v>
      </c>
      <c r="I4947" t="s">
        <v>96</v>
      </c>
      <c r="J4947" t="s">
        <v>97</v>
      </c>
      <c r="K4947">
        <v>14</v>
      </c>
      <c r="L4947">
        <v>3</v>
      </c>
      <c r="M4947" t="s">
        <v>122</v>
      </c>
      <c r="N4947">
        <v>0.91400000000000003</v>
      </c>
      <c r="O4947" t="s">
        <v>123</v>
      </c>
      <c r="Q4947" t="s">
        <v>1321</v>
      </c>
      <c r="R4947" t="s">
        <v>3</v>
      </c>
      <c r="S4947">
        <v>1</v>
      </c>
      <c r="T4947">
        <v>1</v>
      </c>
      <c r="U4947">
        <v>1</v>
      </c>
      <c r="V4947">
        <v>0</v>
      </c>
      <c r="W4947">
        <v>1</v>
      </c>
      <c r="X4947">
        <v>0</v>
      </c>
      <c r="Y4947">
        <v>4</v>
      </c>
      <c r="Z4947">
        <v>82.7</v>
      </c>
      <c r="AA4947">
        <v>75.5</v>
      </c>
      <c r="AB4947">
        <v>3.38</v>
      </c>
      <c r="AC4947">
        <v>1.57</v>
      </c>
      <c r="AD4947">
        <v>0.45500000000000002</v>
      </c>
      <c r="AE4947">
        <v>1.5960000000000001</v>
      </c>
      <c r="AF4947">
        <v>1.47</v>
      </c>
      <c r="AG4947">
        <v>5.9260000000000002</v>
      </c>
      <c r="AH4947">
        <v>12.98</v>
      </c>
      <c r="AI4947">
        <v>6.64</v>
      </c>
      <c r="AJ4947">
        <v>23.7</v>
      </c>
      <c r="AK4947">
        <v>-36.700000000000003</v>
      </c>
      <c r="AL4947">
        <v>8.1999999999999993</v>
      </c>
      <c r="AM4947">
        <v>117.25700000000001</v>
      </c>
      <c r="AN4947">
        <v>2556.31</v>
      </c>
      <c r="AO4947" t="s">
        <v>5310</v>
      </c>
    </row>
    <row r="4948" spans="1:41">
      <c r="A4948" t="s">
        <v>4298</v>
      </c>
      <c r="B4948" t="s">
        <v>90</v>
      </c>
      <c r="C4948" t="s">
        <v>1311</v>
      </c>
      <c r="D4948" t="s">
        <v>169</v>
      </c>
      <c r="E4948" t="s">
        <v>1312</v>
      </c>
      <c r="F4948" t="s">
        <v>94</v>
      </c>
      <c r="G4948" t="s">
        <v>171</v>
      </c>
      <c r="H4948">
        <v>63</v>
      </c>
      <c r="I4948" t="s">
        <v>147</v>
      </c>
      <c r="J4948" t="s">
        <v>104</v>
      </c>
      <c r="K4948">
        <v>14</v>
      </c>
      <c r="L4948">
        <v>4</v>
      </c>
      <c r="M4948" t="s">
        <v>508</v>
      </c>
      <c r="N4948">
        <v>0.83</v>
      </c>
      <c r="O4948" t="s">
        <v>123</v>
      </c>
      <c r="Q4948" t="s">
        <v>1321</v>
      </c>
      <c r="R4948" t="s">
        <v>3</v>
      </c>
      <c r="S4948">
        <v>2</v>
      </c>
      <c r="T4948">
        <v>1</v>
      </c>
      <c r="U4948">
        <v>1</v>
      </c>
      <c r="V4948">
        <v>0</v>
      </c>
      <c r="W4948">
        <v>1</v>
      </c>
      <c r="X4948">
        <v>0</v>
      </c>
      <c r="Y4948">
        <v>4</v>
      </c>
      <c r="Z4948">
        <v>95.9</v>
      </c>
      <c r="AA4948">
        <v>87.4</v>
      </c>
      <c r="AB4948">
        <v>3.44</v>
      </c>
      <c r="AC4948">
        <v>1.64</v>
      </c>
      <c r="AD4948">
        <v>0.81399999999999995</v>
      </c>
      <c r="AE4948">
        <v>2.8319999999999999</v>
      </c>
      <c r="AF4948">
        <v>1.421</v>
      </c>
      <c r="AG4948">
        <v>5.835</v>
      </c>
      <c r="AH4948">
        <v>11.67</v>
      </c>
      <c r="AI4948">
        <v>9.9</v>
      </c>
      <c r="AJ4948">
        <v>23.7</v>
      </c>
      <c r="AK4948">
        <v>-57</v>
      </c>
      <c r="AL4948">
        <v>5.3</v>
      </c>
      <c r="AM4948">
        <v>130.41399999999999</v>
      </c>
      <c r="AN4948">
        <v>3126.12</v>
      </c>
      <c r="AO4948" t="s">
        <v>5311</v>
      </c>
    </row>
    <row r="4949" spans="1:41">
      <c r="A4949" t="s">
        <v>4298</v>
      </c>
      <c r="B4949" t="s">
        <v>90</v>
      </c>
      <c r="C4949" t="s">
        <v>1311</v>
      </c>
      <c r="D4949" t="s">
        <v>169</v>
      </c>
      <c r="E4949" t="s">
        <v>1312</v>
      </c>
      <c r="F4949" t="s">
        <v>94</v>
      </c>
      <c r="G4949" t="s">
        <v>171</v>
      </c>
      <c r="H4949">
        <v>64</v>
      </c>
      <c r="I4949" t="s">
        <v>147</v>
      </c>
      <c r="J4949" t="s">
        <v>104</v>
      </c>
      <c r="K4949">
        <v>14</v>
      </c>
      <c r="L4949">
        <v>5</v>
      </c>
      <c r="M4949" t="s">
        <v>508</v>
      </c>
      <c r="N4949">
        <v>0.93500000000000005</v>
      </c>
      <c r="O4949" t="s">
        <v>123</v>
      </c>
      <c r="Q4949" t="s">
        <v>1321</v>
      </c>
      <c r="R4949" t="s">
        <v>3</v>
      </c>
      <c r="S4949">
        <v>2</v>
      </c>
      <c r="T4949">
        <v>2</v>
      </c>
      <c r="U4949">
        <v>1</v>
      </c>
      <c r="V4949">
        <v>0</v>
      </c>
      <c r="W4949">
        <v>1</v>
      </c>
      <c r="X4949">
        <v>0</v>
      </c>
      <c r="Y4949">
        <v>4</v>
      </c>
      <c r="Z4949">
        <v>95.3</v>
      </c>
      <c r="AA4949">
        <v>87.2</v>
      </c>
      <c r="AB4949">
        <v>3.44</v>
      </c>
      <c r="AC4949">
        <v>1.64</v>
      </c>
      <c r="AD4949">
        <v>0.877</v>
      </c>
      <c r="AE4949">
        <v>3.2919999999999998</v>
      </c>
      <c r="AF4949">
        <v>1.407</v>
      </c>
      <c r="AG4949">
        <v>5.835</v>
      </c>
      <c r="AH4949">
        <v>12.67</v>
      </c>
      <c r="AI4949">
        <v>10.25</v>
      </c>
      <c r="AJ4949">
        <v>23.7</v>
      </c>
      <c r="AK4949">
        <v>-60.8</v>
      </c>
      <c r="AL4949">
        <v>5.6</v>
      </c>
      <c r="AM4949">
        <v>129.06800000000001</v>
      </c>
      <c r="AN4949">
        <v>3327.07</v>
      </c>
      <c r="AO4949" t="s">
        <v>5312</v>
      </c>
    </row>
    <row r="4950" spans="1:41">
      <c r="A4950" t="s">
        <v>4298</v>
      </c>
      <c r="B4950" t="s">
        <v>90</v>
      </c>
      <c r="C4950" t="s">
        <v>1311</v>
      </c>
      <c r="D4950" t="s">
        <v>169</v>
      </c>
      <c r="E4950" t="s">
        <v>1312</v>
      </c>
      <c r="F4950" t="s">
        <v>94</v>
      </c>
      <c r="G4950" t="s">
        <v>171</v>
      </c>
      <c r="H4950">
        <v>65</v>
      </c>
      <c r="I4950" t="s">
        <v>96</v>
      </c>
      <c r="J4950" t="s">
        <v>97</v>
      </c>
      <c r="K4950">
        <v>15</v>
      </c>
      <c r="L4950">
        <v>1</v>
      </c>
      <c r="M4950" t="s">
        <v>98</v>
      </c>
      <c r="N4950">
        <v>0.65500000000000003</v>
      </c>
      <c r="O4950" t="s">
        <v>123</v>
      </c>
      <c r="Q4950" t="s">
        <v>1326</v>
      </c>
      <c r="R4950" t="s">
        <v>90</v>
      </c>
      <c r="S4950">
        <v>0</v>
      </c>
      <c r="T4950">
        <v>0</v>
      </c>
      <c r="U4950">
        <v>2</v>
      </c>
      <c r="V4950">
        <v>0</v>
      </c>
      <c r="W4950">
        <v>1</v>
      </c>
      <c r="X4950">
        <v>0</v>
      </c>
      <c r="Y4950">
        <v>4</v>
      </c>
      <c r="Z4950">
        <v>96.7</v>
      </c>
      <c r="AA4950">
        <v>87.5</v>
      </c>
      <c r="AB4950">
        <v>3.42</v>
      </c>
      <c r="AC4950">
        <v>1.63</v>
      </c>
      <c r="AD4950">
        <v>-1.7889999999999999</v>
      </c>
      <c r="AE4950">
        <v>2.2549999999999999</v>
      </c>
      <c r="AF4950">
        <v>1.161</v>
      </c>
      <c r="AG4950">
        <v>5.7460000000000004</v>
      </c>
      <c r="AH4950">
        <v>10.28</v>
      </c>
      <c r="AI4950">
        <v>11.38</v>
      </c>
      <c r="AJ4950">
        <v>23.7</v>
      </c>
      <c r="AK4950">
        <v>-56.2</v>
      </c>
      <c r="AL4950">
        <v>4.3</v>
      </c>
      <c r="AM4950">
        <v>138.01499999999999</v>
      </c>
      <c r="AN4950">
        <v>3132.08</v>
      </c>
      <c r="AO4950" t="s">
        <v>5313</v>
      </c>
    </row>
    <row r="4951" spans="1:41">
      <c r="A4951" t="s">
        <v>4298</v>
      </c>
      <c r="B4951" t="s">
        <v>90</v>
      </c>
      <c r="C4951" t="s">
        <v>1311</v>
      </c>
      <c r="D4951" t="s">
        <v>169</v>
      </c>
      <c r="E4951" t="s">
        <v>1312</v>
      </c>
      <c r="F4951" t="s">
        <v>94</v>
      </c>
      <c r="G4951" t="s">
        <v>171</v>
      </c>
      <c r="H4951">
        <v>66</v>
      </c>
      <c r="I4951" t="s">
        <v>103</v>
      </c>
      <c r="J4951" t="s">
        <v>104</v>
      </c>
      <c r="K4951">
        <v>15</v>
      </c>
      <c r="L4951">
        <v>2</v>
      </c>
      <c r="M4951" t="s">
        <v>508</v>
      </c>
      <c r="N4951">
        <v>0.96399999999999997</v>
      </c>
      <c r="O4951" t="s">
        <v>123</v>
      </c>
      <c r="Q4951" t="s">
        <v>1326</v>
      </c>
      <c r="R4951" t="s">
        <v>90</v>
      </c>
      <c r="S4951">
        <v>1</v>
      </c>
      <c r="T4951">
        <v>0</v>
      </c>
      <c r="U4951">
        <v>2</v>
      </c>
      <c r="V4951">
        <v>0</v>
      </c>
      <c r="W4951">
        <v>1</v>
      </c>
      <c r="X4951">
        <v>0</v>
      </c>
      <c r="Y4951">
        <v>4</v>
      </c>
      <c r="Z4951">
        <v>95.6</v>
      </c>
      <c r="AA4951">
        <v>86.8</v>
      </c>
      <c r="AB4951">
        <v>3.47</v>
      </c>
      <c r="AC4951">
        <v>1.68</v>
      </c>
      <c r="AD4951">
        <v>-0.57299999999999995</v>
      </c>
      <c r="AE4951">
        <v>2.21</v>
      </c>
      <c r="AF4951">
        <v>1.246</v>
      </c>
      <c r="AG4951">
        <v>5.835</v>
      </c>
      <c r="AH4951">
        <v>14.49</v>
      </c>
      <c r="AI4951">
        <v>6.06</v>
      </c>
      <c r="AJ4951">
        <v>23.7</v>
      </c>
      <c r="AK4951">
        <v>-49.5</v>
      </c>
      <c r="AL4951">
        <v>7.1</v>
      </c>
      <c r="AM4951">
        <v>112.828</v>
      </c>
      <c r="AN4951">
        <v>3175</v>
      </c>
      <c r="AO4951" t="s">
        <v>5314</v>
      </c>
    </row>
    <row r="4952" spans="1:41">
      <c r="A4952" t="s">
        <v>4298</v>
      </c>
      <c r="B4952" t="s">
        <v>90</v>
      </c>
      <c r="C4952" t="s">
        <v>1311</v>
      </c>
      <c r="D4952" t="s">
        <v>169</v>
      </c>
      <c r="E4952" t="s">
        <v>1312</v>
      </c>
      <c r="F4952" t="s">
        <v>94</v>
      </c>
      <c r="G4952" t="s">
        <v>171</v>
      </c>
      <c r="H4952">
        <v>67</v>
      </c>
      <c r="I4952" t="s">
        <v>103</v>
      </c>
      <c r="J4952" t="s">
        <v>104</v>
      </c>
      <c r="K4952">
        <v>15</v>
      </c>
      <c r="L4952">
        <v>3</v>
      </c>
      <c r="M4952" t="s">
        <v>508</v>
      </c>
      <c r="N4952">
        <v>0.96899999999999997</v>
      </c>
      <c r="O4952" t="s">
        <v>123</v>
      </c>
      <c r="Q4952" t="s">
        <v>1326</v>
      </c>
      <c r="R4952" t="s">
        <v>90</v>
      </c>
      <c r="S4952">
        <v>1</v>
      </c>
      <c r="T4952">
        <v>1</v>
      </c>
      <c r="U4952">
        <v>2</v>
      </c>
      <c r="V4952">
        <v>0</v>
      </c>
      <c r="W4952">
        <v>1</v>
      </c>
      <c r="X4952">
        <v>0</v>
      </c>
      <c r="Y4952">
        <v>4</v>
      </c>
      <c r="Z4952">
        <v>96</v>
      </c>
      <c r="AA4952">
        <v>87.3</v>
      </c>
      <c r="AB4952">
        <v>3.42</v>
      </c>
      <c r="AC4952">
        <v>1.67</v>
      </c>
      <c r="AD4952">
        <v>-0.72499999999999998</v>
      </c>
      <c r="AE4952">
        <v>2.496</v>
      </c>
      <c r="AF4952">
        <v>1.129</v>
      </c>
      <c r="AG4952">
        <v>5.806</v>
      </c>
      <c r="AH4952">
        <v>14.79</v>
      </c>
      <c r="AI4952">
        <v>6.25</v>
      </c>
      <c r="AJ4952">
        <v>23.7</v>
      </c>
      <c r="AK4952">
        <v>-51.3</v>
      </c>
      <c r="AL4952">
        <v>7</v>
      </c>
      <c r="AM4952">
        <v>113.03100000000001</v>
      </c>
      <c r="AN4952">
        <v>3266.9</v>
      </c>
      <c r="AO4952" t="s">
        <v>5315</v>
      </c>
    </row>
    <row r="4953" spans="1:41">
      <c r="A4953" t="s">
        <v>4298</v>
      </c>
      <c r="B4953" t="s">
        <v>90</v>
      </c>
      <c r="C4953" t="s">
        <v>1311</v>
      </c>
      <c r="D4953" t="s">
        <v>169</v>
      </c>
      <c r="E4953" t="s">
        <v>1312</v>
      </c>
      <c r="F4953" t="s">
        <v>94</v>
      </c>
      <c r="G4953" t="s">
        <v>171</v>
      </c>
      <c r="H4953">
        <v>68</v>
      </c>
      <c r="I4953" t="s">
        <v>147</v>
      </c>
      <c r="J4953" t="s">
        <v>104</v>
      </c>
      <c r="K4953">
        <v>15</v>
      </c>
      <c r="L4953">
        <v>4</v>
      </c>
      <c r="M4953" t="s">
        <v>508</v>
      </c>
      <c r="N4953">
        <v>0.93400000000000005</v>
      </c>
      <c r="O4953" t="s">
        <v>123</v>
      </c>
      <c r="Q4953" t="s">
        <v>1326</v>
      </c>
      <c r="R4953" t="s">
        <v>90</v>
      </c>
      <c r="S4953">
        <v>1</v>
      </c>
      <c r="T4953">
        <v>2</v>
      </c>
      <c r="U4953">
        <v>2</v>
      </c>
      <c r="V4953">
        <v>0</v>
      </c>
      <c r="W4953">
        <v>1</v>
      </c>
      <c r="X4953">
        <v>0</v>
      </c>
      <c r="Y4953">
        <v>4</v>
      </c>
      <c r="Z4953">
        <v>96.6</v>
      </c>
      <c r="AA4953">
        <v>88.2</v>
      </c>
      <c r="AB4953">
        <v>3.67</v>
      </c>
      <c r="AC4953">
        <v>1.76</v>
      </c>
      <c r="AD4953">
        <v>-0.216</v>
      </c>
      <c r="AE4953">
        <v>2.2120000000000002</v>
      </c>
      <c r="AF4953">
        <v>1.268</v>
      </c>
      <c r="AG4953">
        <v>5.7519999999999998</v>
      </c>
      <c r="AH4953">
        <v>13.03</v>
      </c>
      <c r="AI4953">
        <v>6.94</v>
      </c>
      <c r="AJ4953">
        <v>23.7</v>
      </c>
      <c r="AK4953">
        <v>-50.4</v>
      </c>
      <c r="AL4953">
        <v>6.3</v>
      </c>
      <c r="AM4953">
        <v>118.152</v>
      </c>
      <c r="AN4953">
        <v>3038.75</v>
      </c>
      <c r="AO4953" t="s">
        <v>5316</v>
      </c>
    </row>
    <row r="4954" spans="1:41">
      <c r="A4954" t="s">
        <v>4298</v>
      </c>
      <c r="B4954" t="s">
        <v>90</v>
      </c>
      <c r="C4954" t="s">
        <v>1311</v>
      </c>
      <c r="D4954" t="s">
        <v>169</v>
      </c>
      <c r="E4954" t="s">
        <v>1312</v>
      </c>
      <c r="F4954" t="s">
        <v>94</v>
      </c>
      <c r="G4954" t="s">
        <v>171</v>
      </c>
      <c r="H4954">
        <v>69</v>
      </c>
      <c r="I4954" t="s">
        <v>103</v>
      </c>
      <c r="J4954" t="s">
        <v>104</v>
      </c>
      <c r="K4954">
        <v>16</v>
      </c>
      <c r="L4954">
        <v>1</v>
      </c>
      <c r="M4954" t="s">
        <v>122</v>
      </c>
      <c r="N4954">
        <v>0.91800000000000004</v>
      </c>
      <c r="O4954" t="s">
        <v>111</v>
      </c>
      <c r="Q4954" t="s">
        <v>253</v>
      </c>
      <c r="R4954" t="s">
        <v>3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5</v>
      </c>
      <c r="Z4954">
        <v>81.7</v>
      </c>
      <c r="AA4954">
        <v>74.599999999999994</v>
      </c>
      <c r="AB4954">
        <v>3.68</v>
      </c>
      <c r="AC4954">
        <v>1.77</v>
      </c>
      <c r="AD4954">
        <v>5.8000000000000003E-2</v>
      </c>
      <c r="AE4954">
        <v>2.5579999999999998</v>
      </c>
      <c r="AF4954">
        <v>1.4470000000000001</v>
      </c>
      <c r="AG4954">
        <v>6.0430000000000001</v>
      </c>
      <c r="AH4954">
        <v>14.52</v>
      </c>
      <c r="AI4954">
        <v>4.42</v>
      </c>
      <c r="AJ4954">
        <v>23.7</v>
      </c>
      <c r="AK4954">
        <v>-36.1</v>
      </c>
      <c r="AL4954">
        <v>9.3000000000000007</v>
      </c>
      <c r="AM4954">
        <v>107.13200000000001</v>
      </c>
      <c r="AN4954">
        <v>2634.77</v>
      </c>
      <c r="AO4954" t="s">
        <v>5317</v>
      </c>
    </row>
    <row r="4955" spans="1:41">
      <c r="A4955" t="s">
        <v>4298</v>
      </c>
      <c r="B4955" t="s">
        <v>90</v>
      </c>
      <c r="C4955" t="s">
        <v>1311</v>
      </c>
      <c r="D4955" t="s">
        <v>169</v>
      </c>
      <c r="E4955" t="s">
        <v>1312</v>
      </c>
      <c r="F4955" t="s">
        <v>94</v>
      </c>
      <c r="G4955" t="s">
        <v>171</v>
      </c>
      <c r="H4955">
        <v>70</v>
      </c>
      <c r="I4955" t="s">
        <v>107</v>
      </c>
      <c r="J4955" t="s">
        <v>108</v>
      </c>
      <c r="K4955">
        <v>16</v>
      </c>
      <c r="L4955">
        <v>2</v>
      </c>
      <c r="M4955" t="s">
        <v>508</v>
      </c>
      <c r="N4955">
        <v>0.84199999999999997</v>
      </c>
      <c r="O4955" t="s">
        <v>111</v>
      </c>
      <c r="P4955" t="s">
        <v>112</v>
      </c>
      <c r="Q4955" t="s">
        <v>253</v>
      </c>
      <c r="R4955" t="s">
        <v>3</v>
      </c>
      <c r="S4955">
        <v>0</v>
      </c>
      <c r="T4955">
        <v>1</v>
      </c>
      <c r="U4955">
        <v>0</v>
      </c>
      <c r="V4955">
        <v>0</v>
      </c>
      <c r="W4955">
        <v>0</v>
      </c>
      <c r="X4955">
        <v>0</v>
      </c>
      <c r="Y4955">
        <v>5</v>
      </c>
      <c r="Z4955">
        <v>94.8</v>
      </c>
      <c r="AA4955">
        <v>86.8</v>
      </c>
      <c r="AB4955">
        <v>3.24</v>
      </c>
      <c r="AC4955">
        <v>1.47</v>
      </c>
      <c r="AD4955">
        <v>-0.26500000000000001</v>
      </c>
      <c r="AE4955">
        <v>2.8980000000000001</v>
      </c>
      <c r="AF4955">
        <v>0.97199999999999998</v>
      </c>
      <c r="AG4955">
        <v>5.9850000000000003</v>
      </c>
      <c r="AH4955">
        <v>12.17</v>
      </c>
      <c r="AI4955">
        <v>7.16</v>
      </c>
      <c r="AJ4955">
        <v>23.8</v>
      </c>
      <c r="AK4955">
        <v>-48.4</v>
      </c>
      <c r="AL4955">
        <v>6.1</v>
      </c>
      <c r="AM4955">
        <v>120.586</v>
      </c>
      <c r="AN4955">
        <v>2867.46</v>
      </c>
      <c r="AO4955" t="s">
        <v>5318</v>
      </c>
    </row>
    <row r="4956" spans="1:41">
      <c r="A4956" t="s">
        <v>4298</v>
      </c>
      <c r="B4956" t="s">
        <v>90</v>
      </c>
      <c r="C4956" t="s">
        <v>1311</v>
      </c>
      <c r="D4956" t="s">
        <v>169</v>
      </c>
      <c r="E4956" t="s">
        <v>1312</v>
      </c>
      <c r="F4956" t="s">
        <v>94</v>
      </c>
      <c r="G4956" t="s">
        <v>171</v>
      </c>
      <c r="H4956">
        <v>71</v>
      </c>
      <c r="I4956" t="s">
        <v>96</v>
      </c>
      <c r="J4956" t="s">
        <v>97</v>
      </c>
      <c r="K4956">
        <v>17</v>
      </c>
      <c r="L4956">
        <v>1</v>
      </c>
      <c r="M4956" t="s">
        <v>115</v>
      </c>
      <c r="N4956">
        <v>0.91700000000000004</v>
      </c>
      <c r="O4956" t="s">
        <v>210</v>
      </c>
      <c r="Q4956" t="s">
        <v>4959</v>
      </c>
      <c r="R4956" t="s">
        <v>3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0</v>
      </c>
      <c r="Y4956">
        <v>5</v>
      </c>
      <c r="Z4956">
        <v>87.8</v>
      </c>
      <c r="AA4956">
        <v>81.400000000000006</v>
      </c>
      <c r="AB4956">
        <v>3.73</v>
      </c>
      <c r="AC4956">
        <v>1.77</v>
      </c>
      <c r="AD4956">
        <v>-1.0349999999999999</v>
      </c>
      <c r="AE4956">
        <v>1.8759999999999999</v>
      </c>
      <c r="AF4956">
        <v>1.5609999999999999</v>
      </c>
      <c r="AG4956">
        <v>5.8179999999999996</v>
      </c>
      <c r="AH4956">
        <v>0.39</v>
      </c>
      <c r="AI4956">
        <v>4.5999999999999996</v>
      </c>
      <c r="AJ4956">
        <v>23.8</v>
      </c>
      <c r="AK4956">
        <v>1.3</v>
      </c>
      <c r="AL4956">
        <v>6.1</v>
      </c>
      <c r="AM4956">
        <v>175.239</v>
      </c>
      <c r="AN4956">
        <v>881.27499999999998</v>
      </c>
      <c r="AO4956" t="s">
        <v>5319</v>
      </c>
    </row>
    <row r="4957" spans="1:41">
      <c r="A4957" t="s">
        <v>4298</v>
      </c>
      <c r="B4957" t="s">
        <v>90</v>
      </c>
      <c r="C4957" t="s">
        <v>1311</v>
      </c>
      <c r="D4957" t="s">
        <v>169</v>
      </c>
      <c r="E4957" t="s">
        <v>1312</v>
      </c>
      <c r="F4957" t="s">
        <v>94</v>
      </c>
      <c r="G4957" t="s">
        <v>171</v>
      </c>
      <c r="H4957">
        <v>72</v>
      </c>
      <c r="I4957" t="s">
        <v>96</v>
      </c>
      <c r="J4957" t="s">
        <v>97</v>
      </c>
      <c r="K4957">
        <v>17</v>
      </c>
      <c r="L4957">
        <v>2</v>
      </c>
      <c r="M4957" t="s">
        <v>115</v>
      </c>
      <c r="N4957">
        <v>0.91400000000000003</v>
      </c>
      <c r="O4957" t="s">
        <v>210</v>
      </c>
      <c r="Q4957" t="s">
        <v>4959</v>
      </c>
      <c r="R4957" t="s">
        <v>3</v>
      </c>
      <c r="S4957">
        <v>1</v>
      </c>
      <c r="T4957">
        <v>0</v>
      </c>
      <c r="U4957">
        <v>1</v>
      </c>
      <c r="V4957">
        <v>0</v>
      </c>
      <c r="W4957">
        <v>0</v>
      </c>
      <c r="X4957">
        <v>0</v>
      </c>
      <c r="Y4957">
        <v>5</v>
      </c>
      <c r="Z4957">
        <v>88.9</v>
      </c>
      <c r="AA4957">
        <v>82.3</v>
      </c>
      <c r="AB4957">
        <v>3.64</v>
      </c>
      <c r="AC4957">
        <v>1.77</v>
      </c>
      <c r="AD4957">
        <v>0.71699999999999997</v>
      </c>
      <c r="AE4957">
        <v>3.411</v>
      </c>
      <c r="AF4957">
        <v>1.728</v>
      </c>
      <c r="AG4957">
        <v>5.8719999999999999</v>
      </c>
      <c r="AH4957">
        <v>2.0099999999999998</v>
      </c>
      <c r="AI4957">
        <v>5.0599999999999996</v>
      </c>
      <c r="AJ4957">
        <v>23.8</v>
      </c>
      <c r="AK4957">
        <v>-6.8</v>
      </c>
      <c r="AL4957">
        <v>5.6</v>
      </c>
      <c r="AM4957">
        <v>158.48699999999999</v>
      </c>
      <c r="AN4957">
        <v>1055.68</v>
      </c>
      <c r="AO4957" t="s">
        <v>5320</v>
      </c>
    </row>
    <row r="4958" spans="1:41">
      <c r="A4958" t="s">
        <v>4298</v>
      </c>
      <c r="B4958" t="s">
        <v>90</v>
      </c>
      <c r="C4958" t="s">
        <v>1311</v>
      </c>
      <c r="D4958" t="s">
        <v>169</v>
      </c>
      <c r="E4958" t="s">
        <v>1312</v>
      </c>
      <c r="F4958" t="s">
        <v>94</v>
      </c>
      <c r="G4958" t="s">
        <v>171</v>
      </c>
      <c r="H4958">
        <v>73</v>
      </c>
      <c r="I4958" t="s">
        <v>147</v>
      </c>
      <c r="J4958" t="s">
        <v>104</v>
      </c>
      <c r="K4958">
        <v>17</v>
      </c>
      <c r="L4958">
        <v>3</v>
      </c>
      <c r="M4958" t="s">
        <v>508</v>
      </c>
      <c r="N4958">
        <v>0.95699999999999996</v>
      </c>
      <c r="O4958" t="s">
        <v>210</v>
      </c>
      <c r="Q4958" t="s">
        <v>4959</v>
      </c>
      <c r="R4958" t="s">
        <v>3</v>
      </c>
      <c r="S4958">
        <v>2</v>
      </c>
      <c r="T4958">
        <v>0</v>
      </c>
      <c r="U4958">
        <v>1</v>
      </c>
      <c r="V4958">
        <v>0</v>
      </c>
      <c r="W4958">
        <v>0</v>
      </c>
      <c r="X4958">
        <v>0</v>
      </c>
      <c r="Y4958">
        <v>5</v>
      </c>
      <c r="Z4958">
        <v>95.9</v>
      </c>
      <c r="AA4958">
        <v>87.6</v>
      </c>
      <c r="AB4958">
        <v>3.63</v>
      </c>
      <c r="AC4958">
        <v>1.86</v>
      </c>
      <c r="AD4958">
        <v>0.58599999999999997</v>
      </c>
      <c r="AE4958">
        <v>1.266</v>
      </c>
      <c r="AF4958">
        <v>1.597</v>
      </c>
      <c r="AG4958">
        <v>5.6749999999999998</v>
      </c>
      <c r="AH4958">
        <v>13.47</v>
      </c>
      <c r="AI4958">
        <v>7.04</v>
      </c>
      <c r="AJ4958">
        <v>23.7</v>
      </c>
      <c r="AK4958">
        <v>-50.5</v>
      </c>
      <c r="AL4958">
        <v>6.6</v>
      </c>
      <c r="AM4958">
        <v>117.73699999999999</v>
      </c>
      <c r="AN4958">
        <v>3099.21</v>
      </c>
      <c r="AO4958" t="s">
        <v>5321</v>
      </c>
    </row>
    <row r="4959" spans="1:41">
      <c r="A4959" t="s">
        <v>4298</v>
      </c>
      <c r="B4959" t="s">
        <v>90</v>
      </c>
      <c r="C4959" t="s">
        <v>1311</v>
      </c>
      <c r="D4959" t="s">
        <v>169</v>
      </c>
      <c r="E4959" t="s">
        <v>1312</v>
      </c>
      <c r="F4959" t="s">
        <v>94</v>
      </c>
      <c r="G4959" t="s">
        <v>171</v>
      </c>
      <c r="H4959">
        <v>74</v>
      </c>
      <c r="I4959" t="s">
        <v>96</v>
      </c>
      <c r="J4959" t="s">
        <v>97</v>
      </c>
      <c r="K4959">
        <v>17</v>
      </c>
      <c r="L4959">
        <v>4</v>
      </c>
      <c r="M4959" t="s">
        <v>122</v>
      </c>
      <c r="N4959">
        <v>0.91</v>
      </c>
      <c r="O4959" t="s">
        <v>210</v>
      </c>
      <c r="Q4959" t="s">
        <v>4959</v>
      </c>
      <c r="R4959" t="s">
        <v>3</v>
      </c>
      <c r="S4959">
        <v>2</v>
      </c>
      <c r="T4959">
        <v>1</v>
      </c>
      <c r="U4959">
        <v>1</v>
      </c>
      <c r="V4959">
        <v>0</v>
      </c>
      <c r="W4959">
        <v>0</v>
      </c>
      <c r="X4959">
        <v>0</v>
      </c>
      <c r="Y4959">
        <v>5</v>
      </c>
      <c r="Z4959">
        <v>83.1</v>
      </c>
      <c r="AA4959">
        <v>75.8</v>
      </c>
      <c r="AB4959">
        <v>3.63</v>
      </c>
      <c r="AC4959">
        <v>1.77</v>
      </c>
      <c r="AD4959">
        <v>-0.312</v>
      </c>
      <c r="AE4959">
        <v>1.51</v>
      </c>
      <c r="AF4959">
        <v>1.3149999999999999</v>
      </c>
      <c r="AG4959">
        <v>5.9729999999999999</v>
      </c>
      <c r="AH4959">
        <v>13.04</v>
      </c>
      <c r="AI4959">
        <v>7.74</v>
      </c>
      <c r="AJ4959">
        <v>23.7</v>
      </c>
      <c r="AK4959">
        <v>-38.5</v>
      </c>
      <c r="AL4959">
        <v>7.8</v>
      </c>
      <c r="AM4959">
        <v>120.85599999999999</v>
      </c>
      <c r="AN4959">
        <v>2671.14</v>
      </c>
      <c r="AO4959" t="s">
        <v>5322</v>
      </c>
    </row>
    <row r="4960" spans="1:41">
      <c r="A4960" t="s">
        <v>4298</v>
      </c>
      <c r="B4960" t="s">
        <v>90</v>
      </c>
      <c r="C4960" t="s">
        <v>1311</v>
      </c>
      <c r="D4960" t="s">
        <v>169</v>
      </c>
      <c r="E4960" t="s">
        <v>1312</v>
      </c>
      <c r="F4960" t="s">
        <v>94</v>
      </c>
      <c r="G4960" t="s">
        <v>171</v>
      </c>
      <c r="H4960">
        <v>75</v>
      </c>
      <c r="I4960" t="s">
        <v>107</v>
      </c>
      <c r="J4960" t="s">
        <v>108</v>
      </c>
      <c r="K4960">
        <v>17</v>
      </c>
      <c r="L4960">
        <v>5</v>
      </c>
      <c r="M4960" t="s">
        <v>508</v>
      </c>
      <c r="N4960">
        <v>0.72799999999999998</v>
      </c>
      <c r="O4960" t="s">
        <v>210</v>
      </c>
      <c r="P4960" t="s">
        <v>141</v>
      </c>
      <c r="Q4960" t="s">
        <v>4959</v>
      </c>
      <c r="R4960" t="s">
        <v>3</v>
      </c>
      <c r="S4960">
        <v>3</v>
      </c>
      <c r="T4960">
        <v>1</v>
      </c>
      <c r="U4960">
        <v>1</v>
      </c>
      <c r="V4960">
        <v>0</v>
      </c>
      <c r="W4960">
        <v>0</v>
      </c>
      <c r="X4960">
        <v>0</v>
      </c>
      <c r="Y4960">
        <v>5</v>
      </c>
      <c r="Z4960">
        <v>95.9</v>
      </c>
      <c r="AA4960">
        <v>87.5</v>
      </c>
      <c r="AB4960">
        <v>3.63</v>
      </c>
      <c r="AC4960">
        <v>1.86</v>
      </c>
      <c r="AD4960">
        <v>0.28100000000000003</v>
      </c>
      <c r="AE4960">
        <v>2.165</v>
      </c>
      <c r="AF4960">
        <v>1.337</v>
      </c>
      <c r="AG4960">
        <v>5.7</v>
      </c>
      <c r="AH4960">
        <v>11.41</v>
      </c>
      <c r="AI4960">
        <v>7.89</v>
      </c>
      <c r="AJ4960">
        <v>23.7</v>
      </c>
      <c r="AK4960">
        <v>-48.9</v>
      </c>
      <c r="AL4960">
        <v>5.7</v>
      </c>
      <c r="AM4960">
        <v>124.791</v>
      </c>
      <c r="AN4960">
        <v>2835.09</v>
      </c>
      <c r="AO4960" t="s">
        <v>5323</v>
      </c>
    </row>
    <row r="4961" spans="1:41">
      <c r="A4961" t="s">
        <v>4298</v>
      </c>
      <c r="B4961" t="s">
        <v>90</v>
      </c>
      <c r="C4961" t="s">
        <v>1311</v>
      </c>
      <c r="D4961" t="s">
        <v>169</v>
      </c>
      <c r="E4961" t="s">
        <v>1312</v>
      </c>
      <c r="F4961" t="s">
        <v>94</v>
      </c>
      <c r="G4961" t="s">
        <v>171</v>
      </c>
      <c r="H4961">
        <v>76</v>
      </c>
      <c r="I4961" t="s">
        <v>103</v>
      </c>
      <c r="J4961" t="s">
        <v>104</v>
      </c>
      <c r="K4961">
        <v>18</v>
      </c>
      <c r="L4961">
        <v>1</v>
      </c>
      <c r="M4961" t="s">
        <v>508</v>
      </c>
      <c r="N4961">
        <v>0.94</v>
      </c>
      <c r="O4961" t="s">
        <v>231</v>
      </c>
      <c r="Q4961" t="s">
        <v>2715</v>
      </c>
      <c r="R4961" t="s">
        <v>90</v>
      </c>
      <c r="S4961">
        <v>0</v>
      </c>
      <c r="T4961">
        <v>0</v>
      </c>
      <c r="U4961">
        <v>2</v>
      </c>
      <c r="V4961">
        <v>0</v>
      </c>
      <c r="W4961">
        <v>0</v>
      </c>
      <c r="X4961">
        <v>0</v>
      </c>
      <c r="Y4961">
        <v>5</v>
      </c>
      <c r="Z4961">
        <v>95.5</v>
      </c>
      <c r="AA4961">
        <v>86.7</v>
      </c>
      <c r="AB4961">
        <v>3.47</v>
      </c>
      <c r="AC4961">
        <v>1.79</v>
      </c>
      <c r="AD4961">
        <v>-0.11</v>
      </c>
      <c r="AE4961">
        <v>2.3759999999999999</v>
      </c>
      <c r="AF4961">
        <v>1.28</v>
      </c>
      <c r="AG4961">
        <v>5.867</v>
      </c>
      <c r="AH4961">
        <v>12.92</v>
      </c>
      <c r="AI4961">
        <v>8.5299999999999994</v>
      </c>
      <c r="AJ4961">
        <v>23.7</v>
      </c>
      <c r="AK4961">
        <v>-53.2</v>
      </c>
      <c r="AL4961">
        <v>6</v>
      </c>
      <c r="AM4961">
        <v>123.53700000000001</v>
      </c>
      <c r="AN4961">
        <v>3133.08</v>
      </c>
      <c r="AO4961" t="s">
        <v>5324</v>
      </c>
    </row>
    <row r="4962" spans="1:41">
      <c r="A4962" t="s">
        <v>4298</v>
      </c>
      <c r="B4962" t="s">
        <v>90</v>
      </c>
      <c r="C4962" t="s">
        <v>1311</v>
      </c>
      <c r="D4962" t="s">
        <v>169</v>
      </c>
      <c r="E4962" t="s">
        <v>1312</v>
      </c>
      <c r="F4962" t="s">
        <v>94</v>
      </c>
      <c r="G4962" t="s">
        <v>171</v>
      </c>
      <c r="H4962">
        <v>77</v>
      </c>
      <c r="I4962" t="s">
        <v>127</v>
      </c>
      <c r="J4962" t="s">
        <v>104</v>
      </c>
      <c r="K4962">
        <v>18</v>
      </c>
      <c r="L4962">
        <v>2</v>
      </c>
      <c r="M4962" t="s">
        <v>508</v>
      </c>
      <c r="N4962">
        <v>0.92200000000000004</v>
      </c>
      <c r="O4962" t="s">
        <v>231</v>
      </c>
      <c r="Q4962" t="s">
        <v>2715</v>
      </c>
      <c r="R4962" t="s">
        <v>90</v>
      </c>
      <c r="S4962">
        <v>0</v>
      </c>
      <c r="T4962">
        <v>1</v>
      </c>
      <c r="U4962">
        <v>2</v>
      </c>
      <c r="V4962">
        <v>0</v>
      </c>
      <c r="W4962">
        <v>0</v>
      </c>
      <c r="X4962">
        <v>0</v>
      </c>
      <c r="Y4962">
        <v>5</v>
      </c>
      <c r="Z4962">
        <v>96.2</v>
      </c>
      <c r="AA4962">
        <v>87.4</v>
      </c>
      <c r="AB4962">
        <v>3.34</v>
      </c>
      <c r="AC4962">
        <v>1.47</v>
      </c>
      <c r="AD4962">
        <v>-0.65300000000000002</v>
      </c>
      <c r="AE4962">
        <v>2.4609999999999999</v>
      </c>
      <c r="AF4962">
        <v>1.196</v>
      </c>
      <c r="AG4962">
        <v>5.8230000000000004</v>
      </c>
      <c r="AH4962">
        <v>12.76</v>
      </c>
      <c r="AI4962">
        <v>7.59</v>
      </c>
      <c r="AJ4962">
        <v>23.7</v>
      </c>
      <c r="AK4962">
        <v>-50.6</v>
      </c>
      <c r="AL4962">
        <v>6.1</v>
      </c>
      <c r="AM4962">
        <v>120.867</v>
      </c>
      <c r="AN4962">
        <v>3028.44</v>
      </c>
      <c r="AO4962" t="s">
        <v>5325</v>
      </c>
    </row>
    <row r="4963" spans="1:41">
      <c r="A4963" t="s">
        <v>4298</v>
      </c>
      <c r="B4963" t="s">
        <v>90</v>
      </c>
      <c r="C4963" t="s">
        <v>1311</v>
      </c>
      <c r="D4963" t="s">
        <v>169</v>
      </c>
      <c r="E4963" t="s">
        <v>1312</v>
      </c>
      <c r="F4963" t="s">
        <v>94</v>
      </c>
      <c r="G4963" t="s">
        <v>171</v>
      </c>
      <c r="H4963">
        <v>78</v>
      </c>
      <c r="I4963" t="s">
        <v>96</v>
      </c>
      <c r="J4963" t="s">
        <v>97</v>
      </c>
      <c r="K4963">
        <v>18</v>
      </c>
      <c r="L4963">
        <v>3</v>
      </c>
      <c r="M4963" t="s">
        <v>115</v>
      </c>
      <c r="N4963">
        <v>0.90800000000000003</v>
      </c>
      <c r="O4963" t="s">
        <v>231</v>
      </c>
      <c r="Q4963" t="s">
        <v>2715</v>
      </c>
      <c r="R4963" t="s">
        <v>90</v>
      </c>
      <c r="S4963">
        <v>0</v>
      </c>
      <c r="T4963">
        <v>2</v>
      </c>
      <c r="U4963">
        <v>2</v>
      </c>
      <c r="V4963">
        <v>0</v>
      </c>
      <c r="W4963">
        <v>0</v>
      </c>
      <c r="X4963">
        <v>0</v>
      </c>
      <c r="Y4963">
        <v>5</v>
      </c>
      <c r="Z4963">
        <v>87.9</v>
      </c>
      <c r="AA4963">
        <v>80.7</v>
      </c>
      <c r="AB4963">
        <v>3.42</v>
      </c>
      <c r="AC4963">
        <v>1.63</v>
      </c>
      <c r="AD4963">
        <v>0.91900000000000004</v>
      </c>
      <c r="AE4963">
        <v>3.6760000000000002</v>
      </c>
      <c r="AF4963">
        <v>1.6970000000000001</v>
      </c>
      <c r="AG4963">
        <v>5.9189999999999996</v>
      </c>
      <c r="AH4963">
        <v>0.63</v>
      </c>
      <c r="AI4963">
        <v>3.13</v>
      </c>
      <c r="AJ4963">
        <v>23.8</v>
      </c>
      <c r="AK4963">
        <v>-1.3</v>
      </c>
      <c r="AL4963">
        <v>6.5</v>
      </c>
      <c r="AM4963">
        <v>168.73099999999999</v>
      </c>
      <c r="AN4963">
        <v>609.10299999999995</v>
      </c>
      <c r="AO4963" t="s">
        <v>5326</v>
      </c>
    </row>
    <row r="4964" spans="1:41">
      <c r="A4964" t="s">
        <v>4298</v>
      </c>
      <c r="B4964" t="s">
        <v>90</v>
      </c>
      <c r="C4964" t="s">
        <v>1311</v>
      </c>
      <c r="D4964" t="s">
        <v>169</v>
      </c>
      <c r="E4964" t="s">
        <v>1312</v>
      </c>
      <c r="F4964" t="s">
        <v>94</v>
      </c>
      <c r="G4964" t="s">
        <v>171</v>
      </c>
      <c r="H4964">
        <v>79</v>
      </c>
      <c r="I4964" t="s">
        <v>107</v>
      </c>
      <c r="J4964" t="s">
        <v>108</v>
      </c>
      <c r="K4964">
        <v>18</v>
      </c>
      <c r="L4964">
        <v>4</v>
      </c>
      <c r="M4964" t="s">
        <v>98</v>
      </c>
      <c r="N4964">
        <v>0.82699999999999996</v>
      </c>
      <c r="O4964" t="s">
        <v>231</v>
      </c>
      <c r="P4964" t="s">
        <v>234</v>
      </c>
      <c r="Q4964" t="s">
        <v>2715</v>
      </c>
      <c r="R4964" t="s">
        <v>90</v>
      </c>
      <c r="S4964">
        <v>1</v>
      </c>
      <c r="T4964">
        <v>2</v>
      </c>
      <c r="U4964">
        <v>2</v>
      </c>
      <c r="V4964">
        <v>0</v>
      </c>
      <c r="W4964">
        <v>0</v>
      </c>
      <c r="X4964">
        <v>0</v>
      </c>
      <c r="Y4964">
        <v>5</v>
      </c>
      <c r="Z4964">
        <v>95.4</v>
      </c>
      <c r="AA4964">
        <v>86.8</v>
      </c>
      <c r="AB4964">
        <v>3.34</v>
      </c>
      <c r="AC4964">
        <v>1.47</v>
      </c>
      <c r="AD4964">
        <v>0.62</v>
      </c>
      <c r="AE4964">
        <v>2.2109999999999999</v>
      </c>
      <c r="AF4964">
        <v>1.3140000000000001</v>
      </c>
      <c r="AG4964">
        <v>5.7770000000000001</v>
      </c>
      <c r="AH4964">
        <v>10.119999999999999</v>
      </c>
      <c r="AI4964">
        <v>9.82</v>
      </c>
      <c r="AJ4964">
        <v>23.7</v>
      </c>
      <c r="AK4964">
        <v>-51.1</v>
      </c>
      <c r="AL4964">
        <v>4.9000000000000004</v>
      </c>
      <c r="AM4964">
        <v>134.26499999999999</v>
      </c>
      <c r="AN4964">
        <v>2860.27</v>
      </c>
      <c r="AO4964" t="s">
        <v>5327</v>
      </c>
    </row>
    <row r="4965" spans="1:41">
      <c r="A4965" t="s">
        <v>4298</v>
      </c>
      <c r="B4965" t="s">
        <v>90</v>
      </c>
      <c r="C4965" t="s">
        <v>1311</v>
      </c>
      <c r="D4965" t="s">
        <v>169</v>
      </c>
      <c r="E4965" t="s">
        <v>1312</v>
      </c>
      <c r="F4965" t="s">
        <v>94</v>
      </c>
      <c r="G4965" t="s">
        <v>171</v>
      </c>
      <c r="H4965">
        <v>80</v>
      </c>
      <c r="I4965" t="s">
        <v>103</v>
      </c>
      <c r="J4965" t="s">
        <v>104</v>
      </c>
      <c r="K4965">
        <v>19</v>
      </c>
      <c r="L4965">
        <v>1</v>
      </c>
      <c r="M4965" t="s">
        <v>508</v>
      </c>
      <c r="N4965">
        <v>0.96</v>
      </c>
      <c r="O4965" t="s">
        <v>111</v>
      </c>
      <c r="Q4965" t="s">
        <v>172</v>
      </c>
      <c r="R4965" t="s">
        <v>90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6</v>
      </c>
      <c r="Z4965">
        <v>94.2</v>
      </c>
      <c r="AA4965">
        <v>85.5</v>
      </c>
      <c r="AB4965">
        <v>3.16</v>
      </c>
      <c r="AC4965">
        <v>1.45</v>
      </c>
      <c r="AD4965">
        <v>-0.35599999999999998</v>
      </c>
      <c r="AE4965">
        <v>3.3860000000000001</v>
      </c>
      <c r="AF4965">
        <v>1.3149999999999999</v>
      </c>
      <c r="AG4965">
        <v>5.8710000000000004</v>
      </c>
      <c r="AH4965">
        <v>14.15</v>
      </c>
      <c r="AI4965">
        <v>7.96</v>
      </c>
      <c r="AJ4965">
        <v>23.7</v>
      </c>
      <c r="AK4965">
        <v>-53.8</v>
      </c>
      <c r="AL4965">
        <v>6.5</v>
      </c>
      <c r="AM4965">
        <v>119.48</v>
      </c>
      <c r="AN4965">
        <v>3244.34</v>
      </c>
      <c r="AO4965" t="s">
        <v>5328</v>
      </c>
    </row>
    <row r="4966" spans="1:41">
      <c r="A4966" t="s">
        <v>4298</v>
      </c>
      <c r="B4966" t="s">
        <v>90</v>
      </c>
      <c r="C4966" t="s">
        <v>1311</v>
      </c>
      <c r="D4966" t="s">
        <v>169</v>
      </c>
      <c r="E4966" t="s">
        <v>1312</v>
      </c>
      <c r="F4966" t="s">
        <v>94</v>
      </c>
      <c r="G4966" t="s">
        <v>171</v>
      </c>
      <c r="H4966">
        <v>81</v>
      </c>
      <c r="I4966" t="s">
        <v>127</v>
      </c>
      <c r="J4966" t="s">
        <v>104</v>
      </c>
      <c r="K4966">
        <v>19</v>
      </c>
      <c r="L4966">
        <v>2</v>
      </c>
      <c r="M4966" t="s">
        <v>508</v>
      </c>
      <c r="N4966">
        <v>0.95899999999999996</v>
      </c>
      <c r="O4966" t="s">
        <v>111</v>
      </c>
      <c r="Q4966" t="s">
        <v>172</v>
      </c>
      <c r="R4966" t="s">
        <v>90</v>
      </c>
      <c r="S4966">
        <v>0</v>
      </c>
      <c r="T4966">
        <v>1</v>
      </c>
      <c r="U4966">
        <v>0</v>
      </c>
      <c r="V4966">
        <v>0</v>
      </c>
      <c r="W4966">
        <v>0</v>
      </c>
      <c r="X4966">
        <v>0</v>
      </c>
      <c r="Y4966">
        <v>6</v>
      </c>
      <c r="Z4966">
        <v>94.3</v>
      </c>
      <c r="AA4966">
        <v>86.1</v>
      </c>
      <c r="AB4966">
        <v>3.21</v>
      </c>
      <c r="AC4966">
        <v>1.49</v>
      </c>
      <c r="AD4966">
        <v>0.22</v>
      </c>
      <c r="AE4966">
        <v>3.2549999999999999</v>
      </c>
      <c r="AF4966">
        <v>1.18</v>
      </c>
      <c r="AG4966">
        <v>5.9340000000000002</v>
      </c>
      <c r="AH4966">
        <v>14</v>
      </c>
      <c r="AI4966">
        <v>7.34</v>
      </c>
      <c r="AJ4966">
        <v>23.7</v>
      </c>
      <c r="AK4966">
        <v>-52.8</v>
      </c>
      <c r="AL4966">
        <v>6.7</v>
      </c>
      <c r="AM4966">
        <v>117.786</v>
      </c>
      <c r="AN4966">
        <v>3181.46</v>
      </c>
      <c r="AO4966" t="s">
        <v>5329</v>
      </c>
    </row>
    <row r="4967" spans="1:41">
      <c r="A4967" t="s">
        <v>4298</v>
      </c>
      <c r="B4967" t="s">
        <v>90</v>
      </c>
      <c r="C4967" t="s">
        <v>1311</v>
      </c>
      <c r="D4967" t="s">
        <v>169</v>
      </c>
      <c r="E4967" t="s">
        <v>1312</v>
      </c>
      <c r="F4967" t="s">
        <v>94</v>
      </c>
      <c r="G4967" t="s">
        <v>171</v>
      </c>
      <c r="H4967">
        <v>82</v>
      </c>
      <c r="I4967" t="s">
        <v>107</v>
      </c>
      <c r="J4967" t="s">
        <v>108</v>
      </c>
      <c r="K4967">
        <v>19</v>
      </c>
      <c r="L4967">
        <v>3</v>
      </c>
      <c r="M4967" t="s">
        <v>115</v>
      </c>
      <c r="N4967">
        <v>0.84699999999999998</v>
      </c>
      <c r="O4967" t="s">
        <v>111</v>
      </c>
      <c r="P4967" t="s">
        <v>112</v>
      </c>
      <c r="Q4967" t="s">
        <v>172</v>
      </c>
      <c r="R4967" t="s">
        <v>90</v>
      </c>
      <c r="S4967">
        <v>0</v>
      </c>
      <c r="T4967">
        <v>2</v>
      </c>
      <c r="U4967">
        <v>0</v>
      </c>
      <c r="V4967">
        <v>0</v>
      </c>
      <c r="W4967">
        <v>0</v>
      </c>
      <c r="X4967">
        <v>0</v>
      </c>
      <c r="Y4967">
        <v>6</v>
      </c>
      <c r="Z4967">
        <v>89.4</v>
      </c>
      <c r="AA4967">
        <v>82.1</v>
      </c>
      <c r="AB4967">
        <v>3.21</v>
      </c>
      <c r="AC4967">
        <v>1.49</v>
      </c>
      <c r="AD4967">
        <v>-0.185</v>
      </c>
      <c r="AE4967">
        <v>1.58</v>
      </c>
      <c r="AF4967">
        <v>1.5309999999999999</v>
      </c>
      <c r="AG4967">
        <v>5.6310000000000002</v>
      </c>
      <c r="AH4967">
        <v>3.22</v>
      </c>
      <c r="AI4967">
        <v>4.95</v>
      </c>
      <c r="AJ4967">
        <v>23.8</v>
      </c>
      <c r="AK4967">
        <v>-10</v>
      </c>
      <c r="AL4967">
        <v>6</v>
      </c>
      <c r="AM4967">
        <v>147.16800000000001</v>
      </c>
      <c r="AN4967">
        <v>1133.48</v>
      </c>
      <c r="AO4967" t="s">
        <v>5330</v>
      </c>
    </row>
    <row r="4968" spans="1:41">
      <c r="A4968" t="s">
        <v>4298</v>
      </c>
      <c r="B4968" t="s">
        <v>90</v>
      </c>
      <c r="C4968" t="s">
        <v>1311</v>
      </c>
      <c r="D4968" t="s">
        <v>169</v>
      </c>
      <c r="E4968" t="s">
        <v>1312</v>
      </c>
      <c r="F4968" t="s">
        <v>94</v>
      </c>
      <c r="G4968" t="s">
        <v>171</v>
      </c>
      <c r="H4968">
        <v>83</v>
      </c>
      <c r="I4968" t="s">
        <v>103</v>
      </c>
      <c r="J4968" t="s">
        <v>104</v>
      </c>
      <c r="K4968">
        <v>20</v>
      </c>
      <c r="L4968">
        <v>1</v>
      </c>
      <c r="M4968" t="s">
        <v>508</v>
      </c>
      <c r="N4968">
        <v>0.95899999999999996</v>
      </c>
      <c r="O4968" t="s">
        <v>156</v>
      </c>
      <c r="Q4968" t="s">
        <v>264</v>
      </c>
      <c r="R4968" t="s">
        <v>3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0</v>
      </c>
      <c r="Y4968">
        <v>6</v>
      </c>
      <c r="Z4968">
        <v>94.5</v>
      </c>
      <c r="AA4968">
        <v>85.7</v>
      </c>
      <c r="AB4968">
        <v>3.32</v>
      </c>
      <c r="AC4968">
        <v>1.45</v>
      </c>
      <c r="AD4968">
        <v>0.45300000000000001</v>
      </c>
      <c r="AE4968">
        <v>2.911</v>
      </c>
      <c r="AF4968">
        <v>1.3759999999999999</v>
      </c>
      <c r="AG4968">
        <v>5.915</v>
      </c>
      <c r="AH4968">
        <v>13.95</v>
      </c>
      <c r="AI4968">
        <v>7.18</v>
      </c>
      <c r="AJ4968">
        <v>23.7</v>
      </c>
      <c r="AK4968">
        <v>-51.5</v>
      </c>
      <c r="AL4968">
        <v>6.8</v>
      </c>
      <c r="AM4968">
        <v>117.361</v>
      </c>
      <c r="AN4968">
        <v>3135.6</v>
      </c>
      <c r="AO4968" t="s">
        <v>5331</v>
      </c>
    </row>
    <row r="4969" spans="1:41">
      <c r="A4969" t="s">
        <v>4298</v>
      </c>
      <c r="B4969" t="s">
        <v>90</v>
      </c>
      <c r="C4969" t="s">
        <v>1311</v>
      </c>
      <c r="D4969" t="s">
        <v>169</v>
      </c>
      <c r="E4969" t="s">
        <v>1312</v>
      </c>
      <c r="F4969" t="s">
        <v>94</v>
      </c>
      <c r="G4969" t="s">
        <v>171</v>
      </c>
      <c r="H4969">
        <v>84</v>
      </c>
      <c r="I4969" t="s">
        <v>120</v>
      </c>
      <c r="J4969" t="s">
        <v>108</v>
      </c>
      <c r="K4969">
        <v>20</v>
      </c>
      <c r="L4969">
        <v>2</v>
      </c>
      <c r="M4969" t="s">
        <v>508</v>
      </c>
      <c r="N4969">
        <v>0.93799999999999994</v>
      </c>
      <c r="O4969" t="s">
        <v>156</v>
      </c>
      <c r="P4969" t="s">
        <v>109</v>
      </c>
      <c r="Q4969" t="s">
        <v>264</v>
      </c>
      <c r="R4969" t="s">
        <v>3</v>
      </c>
      <c r="S4969">
        <v>0</v>
      </c>
      <c r="T4969">
        <v>1</v>
      </c>
      <c r="U4969">
        <v>1</v>
      </c>
      <c r="V4969">
        <v>0</v>
      </c>
      <c r="W4969">
        <v>0</v>
      </c>
      <c r="X4969">
        <v>0</v>
      </c>
      <c r="Y4969">
        <v>6</v>
      </c>
      <c r="Z4969">
        <v>94.8</v>
      </c>
      <c r="AA4969">
        <v>85.7</v>
      </c>
      <c r="AB4969">
        <v>3.23</v>
      </c>
      <c r="AC4969">
        <v>1.43</v>
      </c>
      <c r="AD4969">
        <v>-0.26900000000000002</v>
      </c>
      <c r="AE4969">
        <v>3.141</v>
      </c>
      <c r="AF4969">
        <v>0.84699999999999998</v>
      </c>
      <c r="AG4969">
        <v>5.9550000000000001</v>
      </c>
      <c r="AH4969">
        <v>13.13</v>
      </c>
      <c r="AI4969">
        <v>7.9</v>
      </c>
      <c r="AJ4969">
        <v>23.7</v>
      </c>
      <c r="AK4969">
        <v>-51.7</v>
      </c>
      <c r="AL4969">
        <v>6.3</v>
      </c>
      <c r="AM4969">
        <v>121.17700000000001</v>
      </c>
      <c r="AN4969">
        <v>3063.87</v>
      </c>
      <c r="AO4969" t="s">
        <v>5332</v>
      </c>
    </row>
    <row r="4970" spans="1:41">
      <c r="A4970" t="s">
        <v>4298</v>
      </c>
      <c r="B4970" t="s">
        <v>90</v>
      </c>
      <c r="C4970" t="s">
        <v>1311</v>
      </c>
      <c r="D4970" t="s">
        <v>169</v>
      </c>
      <c r="E4970" t="s">
        <v>1312</v>
      </c>
      <c r="F4970" t="s">
        <v>94</v>
      </c>
      <c r="G4970" t="s">
        <v>171</v>
      </c>
      <c r="H4970">
        <v>85</v>
      </c>
      <c r="I4970" t="s">
        <v>96</v>
      </c>
      <c r="J4970" t="s">
        <v>97</v>
      </c>
      <c r="K4970">
        <v>21</v>
      </c>
      <c r="L4970">
        <v>1</v>
      </c>
      <c r="M4970" t="s">
        <v>508</v>
      </c>
      <c r="N4970">
        <v>0.93200000000000005</v>
      </c>
      <c r="O4970" t="s">
        <v>156</v>
      </c>
      <c r="Q4970" t="s">
        <v>180</v>
      </c>
      <c r="R4970" t="s">
        <v>3</v>
      </c>
      <c r="S4970">
        <v>0</v>
      </c>
      <c r="T4970">
        <v>0</v>
      </c>
      <c r="U4970">
        <v>1</v>
      </c>
      <c r="V4970">
        <v>1</v>
      </c>
      <c r="W4970">
        <v>0</v>
      </c>
      <c r="X4970">
        <v>0</v>
      </c>
      <c r="Y4970">
        <v>6</v>
      </c>
      <c r="Z4970">
        <v>95.3</v>
      </c>
      <c r="AA4970">
        <v>86</v>
      </c>
      <c r="AB4970">
        <v>3.27</v>
      </c>
      <c r="AC4970">
        <v>1.72</v>
      </c>
      <c r="AD4970">
        <v>-0.67100000000000004</v>
      </c>
      <c r="AE4970">
        <v>3.677</v>
      </c>
      <c r="AF4970">
        <v>1.1879999999999999</v>
      </c>
      <c r="AG4970">
        <v>5.9420000000000002</v>
      </c>
      <c r="AH4970">
        <v>13.53</v>
      </c>
      <c r="AI4970">
        <v>6.64</v>
      </c>
      <c r="AJ4970">
        <v>23.7</v>
      </c>
      <c r="AK4970">
        <v>-49.6</v>
      </c>
      <c r="AL4970">
        <v>6.5</v>
      </c>
      <c r="AM4970">
        <v>116.264</v>
      </c>
      <c r="AN4970">
        <v>3027.06</v>
      </c>
      <c r="AO4970" t="s">
        <v>5333</v>
      </c>
    </row>
    <row r="4971" spans="1:41">
      <c r="A4971" t="s">
        <v>4298</v>
      </c>
      <c r="B4971" t="s">
        <v>90</v>
      </c>
      <c r="C4971" t="s">
        <v>1311</v>
      </c>
      <c r="D4971" t="s">
        <v>169</v>
      </c>
      <c r="E4971" t="s">
        <v>1312</v>
      </c>
      <c r="F4971" t="s">
        <v>94</v>
      </c>
      <c r="G4971" t="s">
        <v>171</v>
      </c>
      <c r="H4971">
        <v>86</v>
      </c>
      <c r="I4971" t="s">
        <v>127</v>
      </c>
      <c r="J4971" t="s">
        <v>104</v>
      </c>
      <c r="K4971">
        <v>21</v>
      </c>
      <c r="L4971">
        <v>2</v>
      </c>
      <c r="M4971" t="s">
        <v>508</v>
      </c>
      <c r="N4971">
        <v>0.51500000000000001</v>
      </c>
      <c r="O4971" t="s">
        <v>156</v>
      </c>
      <c r="Q4971" t="s">
        <v>180</v>
      </c>
      <c r="R4971" t="s">
        <v>3</v>
      </c>
      <c r="S4971">
        <v>1</v>
      </c>
      <c r="T4971">
        <v>0</v>
      </c>
      <c r="U4971">
        <v>1</v>
      </c>
      <c r="V4971">
        <v>1</v>
      </c>
      <c r="W4971">
        <v>0</v>
      </c>
      <c r="X4971">
        <v>0</v>
      </c>
      <c r="Y4971">
        <v>6</v>
      </c>
      <c r="Z4971">
        <v>94.5</v>
      </c>
      <c r="AA4971">
        <v>86.3</v>
      </c>
      <c r="AB4971">
        <v>3.3</v>
      </c>
      <c r="AC4971">
        <v>1.51</v>
      </c>
      <c r="AD4971">
        <v>0.33600000000000002</v>
      </c>
      <c r="AE4971">
        <v>2.899</v>
      </c>
      <c r="AF4971">
        <v>1.3959999999999999</v>
      </c>
      <c r="AG4971">
        <v>5.7709999999999999</v>
      </c>
      <c r="AH4971">
        <v>11.09</v>
      </c>
      <c r="AI4971">
        <v>8.23</v>
      </c>
      <c r="AJ4971">
        <v>23.7</v>
      </c>
      <c r="AK4971">
        <v>-48.6</v>
      </c>
      <c r="AL4971">
        <v>5.6</v>
      </c>
      <c r="AM4971">
        <v>126.723</v>
      </c>
      <c r="AN4971">
        <v>2789.46</v>
      </c>
      <c r="AO4971" t="s">
        <v>5334</v>
      </c>
    </row>
    <row r="4972" spans="1:41">
      <c r="A4972" t="s">
        <v>4298</v>
      </c>
      <c r="B4972" t="s">
        <v>90</v>
      </c>
      <c r="C4972" t="s">
        <v>1311</v>
      </c>
      <c r="D4972" t="s">
        <v>169</v>
      </c>
      <c r="E4972" t="s">
        <v>1312</v>
      </c>
      <c r="F4972" t="s">
        <v>94</v>
      </c>
      <c r="G4972" t="s">
        <v>171</v>
      </c>
      <c r="H4972">
        <v>87</v>
      </c>
      <c r="I4972" t="s">
        <v>120</v>
      </c>
      <c r="J4972" t="s">
        <v>108</v>
      </c>
      <c r="K4972">
        <v>21</v>
      </c>
      <c r="L4972">
        <v>3</v>
      </c>
      <c r="M4972" t="s">
        <v>508</v>
      </c>
      <c r="N4972">
        <v>0.93300000000000005</v>
      </c>
      <c r="O4972" t="s">
        <v>156</v>
      </c>
      <c r="P4972" t="s">
        <v>109</v>
      </c>
      <c r="Q4972" t="s">
        <v>180</v>
      </c>
      <c r="R4972" t="s">
        <v>3</v>
      </c>
      <c r="S4972">
        <v>1</v>
      </c>
      <c r="T4972">
        <v>1</v>
      </c>
      <c r="U4972">
        <v>1</v>
      </c>
      <c r="V4972">
        <v>1</v>
      </c>
      <c r="W4972">
        <v>0</v>
      </c>
      <c r="X4972">
        <v>0</v>
      </c>
      <c r="Y4972">
        <v>6</v>
      </c>
      <c r="Z4972">
        <v>94.8</v>
      </c>
      <c r="AA4972">
        <v>86.9</v>
      </c>
      <c r="AB4972">
        <v>3.3</v>
      </c>
      <c r="AC4972">
        <v>1.51</v>
      </c>
      <c r="AD4972">
        <v>0.20799999999999999</v>
      </c>
      <c r="AE4972">
        <v>3.5030000000000001</v>
      </c>
      <c r="AF4972">
        <v>1.095</v>
      </c>
      <c r="AG4972">
        <v>5.9690000000000003</v>
      </c>
      <c r="AH4972">
        <v>13.14</v>
      </c>
      <c r="AI4972">
        <v>7.6</v>
      </c>
      <c r="AJ4972">
        <v>23.8</v>
      </c>
      <c r="AK4972">
        <v>-52.8</v>
      </c>
      <c r="AL4972">
        <v>6.3</v>
      </c>
      <c r="AM4972">
        <v>120.173</v>
      </c>
      <c r="AN4972">
        <v>3086.19</v>
      </c>
      <c r="AO4972" t="s">
        <v>5335</v>
      </c>
    </row>
    <row r="4973" spans="1:41">
      <c r="A4973" t="s">
        <v>4298</v>
      </c>
      <c r="B4973" t="s">
        <v>90</v>
      </c>
      <c r="C4973" t="s">
        <v>1311</v>
      </c>
      <c r="D4973" t="s">
        <v>169</v>
      </c>
      <c r="E4973" t="s">
        <v>1312</v>
      </c>
      <c r="F4973" t="s">
        <v>94</v>
      </c>
      <c r="G4973" t="s">
        <v>171</v>
      </c>
      <c r="H4973">
        <v>88</v>
      </c>
      <c r="I4973" t="s">
        <v>96</v>
      </c>
      <c r="J4973" t="s">
        <v>97</v>
      </c>
      <c r="K4973">
        <v>22</v>
      </c>
      <c r="L4973">
        <v>1</v>
      </c>
      <c r="M4973" t="s">
        <v>499</v>
      </c>
      <c r="N4973">
        <v>0.90300000000000002</v>
      </c>
      <c r="O4973" t="s">
        <v>123</v>
      </c>
      <c r="Q4973" t="s">
        <v>188</v>
      </c>
      <c r="R4973" t="s">
        <v>3</v>
      </c>
      <c r="S4973">
        <v>0</v>
      </c>
      <c r="T4973">
        <v>0</v>
      </c>
      <c r="U4973">
        <v>1</v>
      </c>
      <c r="V4973">
        <v>1</v>
      </c>
      <c r="W4973">
        <v>1</v>
      </c>
      <c r="X4973">
        <v>0</v>
      </c>
      <c r="Y4973">
        <v>6</v>
      </c>
      <c r="Z4973">
        <v>78.3</v>
      </c>
      <c r="AA4973">
        <v>72.2</v>
      </c>
      <c r="AB4973">
        <v>3.32</v>
      </c>
      <c r="AC4973">
        <v>1.66</v>
      </c>
      <c r="AD4973">
        <v>-0.73599999999999999</v>
      </c>
      <c r="AE4973">
        <v>1.972</v>
      </c>
      <c r="AF4973">
        <v>1.448</v>
      </c>
      <c r="AG4973">
        <v>5.9160000000000004</v>
      </c>
      <c r="AH4973">
        <v>-4.07</v>
      </c>
      <c r="AI4973">
        <v>-3.74</v>
      </c>
      <c r="AJ4973">
        <v>23.8</v>
      </c>
      <c r="AK4973">
        <v>9.1999999999999993</v>
      </c>
      <c r="AL4973">
        <v>11.6</v>
      </c>
      <c r="AM4973">
        <v>312.14</v>
      </c>
      <c r="AN4973">
        <v>915.21</v>
      </c>
      <c r="AO4973" t="s">
        <v>5336</v>
      </c>
    </row>
    <row r="4974" spans="1:41">
      <c r="A4974" t="s">
        <v>4298</v>
      </c>
      <c r="B4974" t="s">
        <v>90</v>
      </c>
      <c r="C4974" t="s">
        <v>1311</v>
      </c>
      <c r="D4974" t="s">
        <v>169</v>
      </c>
      <c r="E4974" t="s">
        <v>1312</v>
      </c>
      <c r="F4974" t="s">
        <v>94</v>
      </c>
      <c r="G4974" t="s">
        <v>171</v>
      </c>
      <c r="H4974">
        <v>89</v>
      </c>
      <c r="I4974" t="s">
        <v>147</v>
      </c>
      <c r="J4974" t="s">
        <v>104</v>
      </c>
      <c r="K4974">
        <v>22</v>
      </c>
      <c r="L4974">
        <v>2</v>
      </c>
      <c r="M4974" t="s">
        <v>508</v>
      </c>
      <c r="N4974">
        <v>0.58099999999999996</v>
      </c>
      <c r="O4974" t="s">
        <v>123</v>
      </c>
      <c r="Q4974" t="s">
        <v>188</v>
      </c>
      <c r="R4974" t="s">
        <v>3</v>
      </c>
      <c r="S4974">
        <v>1</v>
      </c>
      <c r="T4974">
        <v>0</v>
      </c>
      <c r="U4974">
        <v>1</v>
      </c>
      <c r="V4974">
        <v>1</v>
      </c>
      <c r="W4974">
        <v>1</v>
      </c>
      <c r="X4974">
        <v>0</v>
      </c>
      <c r="Y4974">
        <v>6</v>
      </c>
      <c r="Z4974">
        <v>94.4</v>
      </c>
      <c r="AA4974">
        <v>85.8</v>
      </c>
      <c r="AB4974">
        <v>3.16</v>
      </c>
      <c r="AC4974">
        <v>1.41</v>
      </c>
      <c r="AD4974">
        <v>0.19400000000000001</v>
      </c>
      <c r="AE4974">
        <v>3.7050000000000001</v>
      </c>
      <c r="AF4974">
        <v>1.409</v>
      </c>
      <c r="AG4974">
        <v>5.8360000000000003</v>
      </c>
      <c r="AH4974">
        <v>11.49</v>
      </c>
      <c r="AI4974">
        <v>7.31</v>
      </c>
      <c r="AJ4974">
        <v>23.7</v>
      </c>
      <c r="AK4974">
        <v>-47.1</v>
      </c>
      <c r="AL4974">
        <v>5.9</v>
      </c>
      <c r="AM4974">
        <v>122.60899999999999</v>
      </c>
      <c r="AN4974">
        <v>2734.94</v>
      </c>
      <c r="AO4974" t="s">
        <v>5337</v>
      </c>
    </row>
    <row r="4975" spans="1:41">
      <c r="A4975" t="s">
        <v>4298</v>
      </c>
      <c r="B4975" t="s">
        <v>90</v>
      </c>
      <c r="C4975" t="s">
        <v>1311</v>
      </c>
      <c r="D4975" t="s">
        <v>169</v>
      </c>
      <c r="E4975" t="s">
        <v>1312</v>
      </c>
      <c r="F4975" t="s">
        <v>94</v>
      </c>
      <c r="G4975" t="s">
        <v>171</v>
      </c>
      <c r="H4975">
        <v>90</v>
      </c>
      <c r="I4975" t="s">
        <v>103</v>
      </c>
      <c r="J4975" t="s">
        <v>104</v>
      </c>
      <c r="K4975">
        <v>22</v>
      </c>
      <c r="L4975">
        <v>3</v>
      </c>
      <c r="M4975" t="s">
        <v>508</v>
      </c>
      <c r="N4975">
        <v>0.70699999999999996</v>
      </c>
      <c r="O4975" t="s">
        <v>123</v>
      </c>
      <c r="Q4975" t="s">
        <v>188</v>
      </c>
      <c r="R4975" t="s">
        <v>3</v>
      </c>
      <c r="S4975">
        <v>1</v>
      </c>
      <c r="T4975">
        <v>1</v>
      </c>
      <c r="U4975">
        <v>1</v>
      </c>
      <c r="V4975">
        <v>1</v>
      </c>
      <c r="W4975">
        <v>1</v>
      </c>
      <c r="X4975">
        <v>0</v>
      </c>
      <c r="Y4975">
        <v>6</v>
      </c>
      <c r="Z4975">
        <v>95.9</v>
      </c>
      <c r="AA4975">
        <v>87.5</v>
      </c>
      <c r="AB4975">
        <v>3.42</v>
      </c>
      <c r="AC4975">
        <v>1.61</v>
      </c>
      <c r="AD4975">
        <v>0.47299999999999998</v>
      </c>
      <c r="AE4975">
        <v>2.0459999999999998</v>
      </c>
      <c r="AF4975">
        <v>1.353</v>
      </c>
      <c r="AG4975">
        <v>5.726</v>
      </c>
      <c r="AH4975">
        <v>11.14</v>
      </c>
      <c r="AI4975">
        <v>9.61</v>
      </c>
      <c r="AJ4975">
        <v>23.7</v>
      </c>
      <c r="AK4975">
        <v>-53.7</v>
      </c>
      <c r="AL4975">
        <v>5.2</v>
      </c>
      <c r="AM4975">
        <v>130.90700000000001</v>
      </c>
      <c r="AN4975">
        <v>3008.37</v>
      </c>
      <c r="AO4975" t="s">
        <v>5338</v>
      </c>
    </row>
    <row r="4976" spans="1:41">
      <c r="A4976" t="s">
        <v>4298</v>
      </c>
      <c r="B4976" t="s">
        <v>90</v>
      </c>
      <c r="C4976" t="s">
        <v>1311</v>
      </c>
      <c r="D4976" t="s">
        <v>169</v>
      </c>
      <c r="E4976" t="s">
        <v>1312</v>
      </c>
      <c r="F4976" t="s">
        <v>94</v>
      </c>
      <c r="G4976" t="s">
        <v>171</v>
      </c>
      <c r="H4976">
        <v>91</v>
      </c>
      <c r="I4976" t="s">
        <v>147</v>
      </c>
      <c r="J4976" t="s">
        <v>104</v>
      </c>
      <c r="K4976">
        <v>22</v>
      </c>
      <c r="L4976">
        <v>4</v>
      </c>
      <c r="M4976" t="s">
        <v>115</v>
      </c>
      <c r="N4976">
        <v>0.88</v>
      </c>
      <c r="O4976" t="s">
        <v>123</v>
      </c>
      <c r="Q4976" t="s">
        <v>188</v>
      </c>
      <c r="R4976" t="s">
        <v>3</v>
      </c>
      <c r="S4976">
        <v>1</v>
      </c>
      <c r="T4976">
        <v>2</v>
      </c>
      <c r="U4976">
        <v>1</v>
      </c>
      <c r="V4976">
        <v>1</v>
      </c>
      <c r="W4976">
        <v>1</v>
      </c>
      <c r="X4976">
        <v>0</v>
      </c>
      <c r="Y4976">
        <v>6</v>
      </c>
      <c r="Z4976">
        <v>89.2</v>
      </c>
      <c r="AA4976">
        <v>82</v>
      </c>
      <c r="AB4976">
        <v>3.16</v>
      </c>
      <c r="AC4976">
        <v>1.41</v>
      </c>
      <c r="AD4976">
        <v>-0.19900000000000001</v>
      </c>
      <c r="AE4976">
        <v>2.117</v>
      </c>
      <c r="AF4976">
        <v>1.6879999999999999</v>
      </c>
      <c r="AG4976">
        <v>5.6740000000000004</v>
      </c>
      <c r="AH4976">
        <v>2.81</v>
      </c>
      <c r="AI4976">
        <v>4.9000000000000004</v>
      </c>
      <c r="AJ4976">
        <v>23.8</v>
      </c>
      <c r="AK4976">
        <v>-8.4</v>
      </c>
      <c r="AL4976">
        <v>5.9</v>
      </c>
      <c r="AM4976">
        <v>150.404</v>
      </c>
      <c r="AN4976">
        <v>1085.1099999999999</v>
      </c>
      <c r="AO4976" t="s">
        <v>5339</v>
      </c>
    </row>
    <row r="4977" spans="1:41">
      <c r="A4977" t="s">
        <v>4298</v>
      </c>
      <c r="B4977" t="s">
        <v>90</v>
      </c>
      <c r="C4977" t="s">
        <v>1311</v>
      </c>
      <c r="D4977" t="s">
        <v>169</v>
      </c>
      <c r="E4977" t="s">
        <v>1312</v>
      </c>
      <c r="F4977" t="s">
        <v>94</v>
      </c>
      <c r="G4977" t="s">
        <v>171</v>
      </c>
      <c r="H4977">
        <v>92</v>
      </c>
      <c r="I4977" t="s">
        <v>147</v>
      </c>
      <c r="J4977" t="s">
        <v>104</v>
      </c>
      <c r="K4977">
        <v>23</v>
      </c>
      <c r="L4977">
        <v>1</v>
      </c>
      <c r="M4977" t="s">
        <v>508</v>
      </c>
      <c r="N4977">
        <v>0.874</v>
      </c>
      <c r="O4977" t="s">
        <v>123</v>
      </c>
      <c r="Q4977" t="s">
        <v>1321</v>
      </c>
      <c r="R4977" t="s">
        <v>3</v>
      </c>
      <c r="S4977">
        <v>0</v>
      </c>
      <c r="T4977">
        <v>0</v>
      </c>
      <c r="U4977">
        <v>2</v>
      </c>
      <c r="V4977">
        <v>1</v>
      </c>
      <c r="W4977">
        <v>1</v>
      </c>
      <c r="X4977">
        <v>0</v>
      </c>
      <c r="Y4977">
        <v>6</v>
      </c>
      <c r="Z4977">
        <v>95.3</v>
      </c>
      <c r="AA4977">
        <v>87</v>
      </c>
      <c r="AB4977">
        <v>3.44</v>
      </c>
      <c r="AC4977">
        <v>1.64</v>
      </c>
      <c r="AD4977">
        <v>1.5940000000000001</v>
      </c>
      <c r="AE4977">
        <v>3.38</v>
      </c>
      <c r="AF4977">
        <v>1.5489999999999999</v>
      </c>
      <c r="AG4977">
        <v>5.8109999999999999</v>
      </c>
      <c r="AH4977">
        <v>12.11</v>
      </c>
      <c r="AI4977">
        <v>9.36</v>
      </c>
      <c r="AJ4977">
        <v>23.7</v>
      </c>
      <c r="AK4977">
        <v>-56.9</v>
      </c>
      <c r="AL4977">
        <v>5.6</v>
      </c>
      <c r="AM4977">
        <v>127.81399999999999</v>
      </c>
      <c r="AN4977">
        <v>3116.93</v>
      </c>
      <c r="AO4977" t="s">
        <v>5340</v>
      </c>
    </row>
    <row r="4978" spans="1:41">
      <c r="A4978" t="s">
        <v>4298</v>
      </c>
      <c r="B4978" t="s">
        <v>90</v>
      </c>
      <c r="C4978" t="s">
        <v>1311</v>
      </c>
      <c r="D4978" t="s">
        <v>169</v>
      </c>
      <c r="E4978" t="s">
        <v>1312</v>
      </c>
      <c r="F4978" t="s">
        <v>94</v>
      </c>
      <c r="G4978" t="s">
        <v>171</v>
      </c>
      <c r="H4978">
        <v>93</v>
      </c>
      <c r="I4978" t="s">
        <v>147</v>
      </c>
      <c r="J4978" t="s">
        <v>104</v>
      </c>
      <c r="K4978">
        <v>23</v>
      </c>
      <c r="L4978">
        <v>2</v>
      </c>
      <c r="M4978" t="s">
        <v>98</v>
      </c>
      <c r="N4978">
        <v>0.59199999999999997</v>
      </c>
      <c r="O4978" t="s">
        <v>123</v>
      </c>
      <c r="Q4978" t="s">
        <v>1321</v>
      </c>
      <c r="R4978" t="s">
        <v>3</v>
      </c>
      <c r="S4978">
        <v>0</v>
      </c>
      <c r="T4978">
        <v>1</v>
      </c>
      <c r="U4978">
        <v>2</v>
      </c>
      <c r="V4978">
        <v>1</v>
      </c>
      <c r="W4978">
        <v>1</v>
      </c>
      <c r="X4978">
        <v>0</v>
      </c>
      <c r="Y4978">
        <v>6</v>
      </c>
      <c r="Z4978">
        <v>96.3</v>
      </c>
      <c r="AA4978">
        <v>87.6</v>
      </c>
      <c r="AB4978">
        <v>3.44</v>
      </c>
      <c r="AC4978">
        <v>1.64</v>
      </c>
      <c r="AD4978">
        <v>0.52700000000000002</v>
      </c>
      <c r="AE4978">
        <v>2.9870000000000001</v>
      </c>
      <c r="AF4978">
        <v>1.3640000000000001</v>
      </c>
      <c r="AG4978">
        <v>5.8</v>
      </c>
      <c r="AH4978">
        <v>10.71</v>
      </c>
      <c r="AI4978">
        <v>10.09</v>
      </c>
      <c r="AJ4978">
        <v>23.7</v>
      </c>
      <c r="AK4978">
        <v>-55.8</v>
      </c>
      <c r="AL4978">
        <v>4.9000000000000004</v>
      </c>
      <c r="AM4978">
        <v>133.39099999999999</v>
      </c>
      <c r="AN4978">
        <v>3015.36</v>
      </c>
      <c r="AO4978" t="s">
        <v>5341</v>
      </c>
    </row>
    <row r="4979" spans="1:41">
      <c r="A4979" t="s">
        <v>4298</v>
      </c>
      <c r="B4979" t="s">
        <v>90</v>
      </c>
      <c r="C4979" t="s">
        <v>1311</v>
      </c>
      <c r="D4979" t="s">
        <v>169</v>
      </c>
      <c r="E4979" t="s">
        <v>1312</v>
      </c>
      <c r="F4979" t="s">
        <v>94</v>
      </c>
      <c r="G4979" t="s">
        <v>171</v>
      </c>
      <c r="H4979">
        <v>94</v>
      </c>
      <c r="I4979" t="s">
        <v>147</v>
      </c>
      <c r="J4979" t="s">
        <v>104</v>
      </c>
      <c r="K4979">
        <v>23</v>
      </c>
      <c r="L4979">
        <v>3</v>
      </c>
      <c r="M4979" t="s">
        <v>508</v>
      </c>
      <c r="N4979">
        <v>0.94199999999999995</v>
      </c>
      <c r="O4979" t="s">
        <v>123</v>
      </c>
      <c r="Q4979" t="s">
        <v>1321</v>
      </c>
      <c r="R4979" t="s">
        <v>3</v>
      </c>
      <c r="S4979">
        <v>0</v>
      </c>
      <c r="T4979">
        <v>2</v>
      </c>
      <c r="U4979">
        <v>2</v>
      </c>
      <c r="V4979">
        <v>1</v>
      </c>
      <c r="W4979">
        <v>1</v>
      </c>
      <c r="X4979">
        <v>0</v>
      </c>
      <c r="Y4979">
        <v>6</v>
      </c>
      <c r="Z4979">
        <v>96</v>
      </c>
      <c r="AA4979">
        <v>87.2</v>
      </c>
      <c r="AB4979">
        <v>3.44</v>
      </c>
      <c r="AC4979">
        <v>1.64</v>
      </c>
      <c r="AD4979">
        <v>1.1220000000000001</v>
      </c>
      <c r="AE4979">
        <v>2.7679999999999998</v>
      </c>
      <c r="AF4979">
        <v>1.4319999999999999</v>
      </c>
      <c r="AG4979">
        <v>5.8810000000000002</v>
      </c>
      <c r="AH4979">
        <v>12.89</v>
      </c>
      <c r="AI4979">
        <v>8.25</v>
      </c>
      <c r="AJ4979">
        <v>23.7</v>
      </c>
      <c r="AK4979">
        <v>-54.2</v>
      </c>
      <c r="AL4979">
        <v>6.1</v>
      </c>
      <c r="AM4979">
        <v>122.717</v>
      </c>
      <c r="AN4979">
        <v>3116.24</v>
      </c>
      <c r="AO4979" t="s">
        <v>5342</v>
      </c>
    </row>
    <row r="4980" spans="1:41">
      <c r="A4980" t="s">
        <v>4298</v>
      </c>
      <c r="B4980" t="s">
        <v>90</v>
      </c>
      <c r="C4980" t="s">
        <v>1311</v>
      </c>
      <c r="D4980" t="s">
        <v>169</v>
      </c>
      <c r="E4980" t="s">
        <v>1312</v>
      </c>
      <c r="F4980" t="s">
        <v>94</v>
      </c>
      <c r="G4980" t="s">
        <v>171</v>
      </c>
      <c r="H4980">
        <v>95</v>
      </c>
      <c r="I4980" t="s">
        <v>96</v>
      </c>
      <c r="J4980" t="s">
        <v>97</v>
      </c>
      <c r="K4980">
        <v>24</v>
      </c>
      <c r="L4980">
        <v>1</v>
      </c>
      <c r="M4980" t="s">
        <v>98</v>
      </c>
      <c r="N4980">
        <v>0.60099999999999998</v>
      </c>
      <c r="O4980" t="s">
        <v>210</v>
      </c>
      <c r="Q4980" t="s">
        <v>1326</v>
      </c>
      <c r="R4980" t="s">
        <v>90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7</v>
      </c>
      <c r="Z4980">
        <v>92.5</v>
      </c>
      <c r="AA4980">
        <v>84.9</v>
      </c>
      <c r="AB4980">
        <v>3.47</v>
      </c>
      <c r="AC4980">
        <v>1.76</v>
      </c>
      <c r="AD4980">
        <v>-0.749</v>
      </c>
      <c r="AE4980">
        <v>3.327</v>
      </c>
      <c r="AF4980">
        <v>1.1539999999999999</v>
      </c>
      <c r="AG4980">
        <v>5.9889999999999999</v>
      </c>
      <c r="AH4980">
        <v>11.09</v>
      </c>
      <c r="AI4980">
        <v>6.91</v>
      </c>
      <c r="AJ4980">
        <v>23.8</v>
      </c>
      <c r="AK4980">
        <v>-42.8</v>
      </c>
      <c r="AL4980">
        <v>6</v>
      </c>
      <c r="AM4980">
        <v>122.08199999999999</v>
      </c>
      <c r="AN4980">
        <v>2596.56</v>
      </c>
      <c r="AO4980" t="s">
        <v>5343</v>
      </c>
    </row>
    <row r="4981" spans="1:41">
      <c r="A4981" t="s">
        <v>4298</v>
      </c>
      <c r="B4981" t="s">
        <v>90</v>
      </c>
      <c r="C4981" t="s">
        <v>1311</v>
      </c>
      <c r="D4981" t="s">
        <v>169</v>
      </c>
      <c r="E4981" t="s">
        <v>1312</v>
      </c>
      <c r="F4981" t="s">
        <v>94</v>
      </c>
      <c r="G4981" t="s">
        <v>171</v>
      </c>
      <c r="H4981">
        <v>96</v>
      </c>
      <c r="I4981" t="s">
        <v>107</v>
      </c>
      <c r="J4981" t="s">
        <v>108</v>
      </c>
      <c r="K4981">
        <v>24</v>
      </c>
      <c r="L4981">
        <v>2</v>
      </c>
      <c r="M4981" t="s">
        <v>508</v>
      </c>
      <c r="N4981">
        <v>0.61499999999999999</v>
      </c>
      <c r="O4981" t="s">
        <v>210</v>
      </c>
      <c r="P4981" t="s">
        <v>141</v>
      </c>
      <c r="Q4981" t="s">
        <v>1326</v>
      </c>
      <c r="R4981" t="s">
        <v>90</v>
      </c>
      <c r="S4981">
        <v>1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7</v>
      </c>
      <c r="Z4981">
        <v>93.5</v>
      </c>
      <c r="AA4981">
        <v>84.8</v>
      </c>
      <c r="AB4981">
        <v>3.67</v>
      </c>
      <c r="AC4981">
        <v>1.76</v>
      </c>
      <c r="AD4981">
        <v>0.39600000000000002</v>
      </c>
      <c r="AE4981">
        <v>2.6880000000000002</v>
      </c>
      <c r="AF4981">
        <v>1.272</v>
      </c>
      <c r="AG4981">
        <v>5.9269999999999996</v>
      </c>
      <c r="AH4981">
        <v>11.29</v>
      </c>
      <c r="AI4981">
        <v>7.85</v>
      </c>
      <c r="AJ4981">
        <v>23.7</v>
      </c>
      <c r="AK4981">
        <v>-46</v>
      </c>
      <c r="AL4981">
        <v>5.9</v>
      </c>
      <c r="AM4981">
        <v>124.946</v>
      </c>
      <c r="AN4981">
        <v>2721.27</v>
      </c>
      <c r="AO4981" t="s">
        <v>5344</v>
      </c>
    </row>
    <row r="4982" spans="1:41">
      <c r="A4982" t="s">
        <v>4298</v>
      </c>
      <c r="B4982" t="s">
        <v>90</v>
      </c>
      <c r="C4982" t="s">
        <v>1311</v>
      </c>
      <c r="D4982" t="s">
        <v>169</v>
      </c>
      <c r="E4982" t="s">
        <v>1312</v>
      </c>
      <c r="F4982" t="s">
        <v>94</v>
      </c>
      <c r="G4982" t="s">
        <v>171</v>
      </c>
      <c r="H4982">
        <v>97</v>
      </c>
      <c r="I4982" t="s">
        <v>96</v>
      </c>
      <c r="J4982" t="s">
        <v>97</v>
      </c>
      <c r="K4982">
        <v>25</v>
      </c>
      <c r="L4982">
        <v>1</v>
      </c>
      <c r="M4982" t="s">
        <v>508</v>
      </c>
      <c r="N4982">
        <v>0.95299999999999996</v>
      </c>
      <c r="O4982" t="s">
        <v>143</v>
      </c>
      <c r="Q4982" t="s">
        <v>253</v>
      </c>
      <c r="R4982" t="s">
        <v>3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0</v>
      </c>
      <c r="Y4982">
        <v>7</v>
      </c>
      <c r="Z4982">
        <v>95</v>
      </c>
      <c r="AA4982">
        <v>86.6</v>
      </c>
      <c r="AB4982">
        <v>3.48</v>
      </c>
      <c r="AC4982">
        <v>1.6</v>
      </c>
      <c r="AD4982">
        <v>-1.534</v>
      </c>
      <c r="AE4982">
        <v>1.639</v>
      </c>
      <c r="AF4982">
        <v>0.97499999999999998</v>
      </c>
      <c r="AG4982">
        <v>5.726</v>
      </c>
      <c r="AH4982">
        <v>13.9</v>
      </c>
      <c r="AI4982">
        <v>6.8</v>
      </c>
      <c r="AJ4982">
        <v>23.7</v>
      </c>
      <c r="AK4982">
        <v>-49</v>
      </c>
      <c r="AL4982">
        <v>6.7</v>
      </c>
      <c r="AM4982">
        <v>116.20399999999999</v>
      </c>
      <c r="AN4982">
        <v>3122.39</v>
      </c>
      <c r="AO4982" t="s">
        <v>5345</v>
      </c>
    </row>
    <row r="4983" spans="1:41">
      <c r="A4983" t="s">
        <v>4298</v>
      </c>
      <c r="B4983" t="s">
        <v>90</v>
      </c>
      <c r="C4983" t="s">
        <v>1311</v>
      </c>
      <c r="D4983" t="s">
        <v>169</v>
      </c>
      <c r="E4983" t="s">
        <v>1312</v>
      </c>
      <c r="F4983" t="s">
        <v>94</v>
      </c>
      <c r="G4983" t="s">
        <v>171</v>
      </c>
      <c r="H4983">
        <v>98</v>
      </c>
      <c r="I4983" t="s">
        <v>96</v>
      </c>
      <c r="J4983" t="s">
        <v>97</v>
      </c>
      <c r="K4983">
        <v>25</v>
      </c>
      <c r="L4983">
        <v>2</v>
      </c>
      <c r="M4983" t="s">
        <v>508</v>
      </c>
      <c r="N4983">
        <v>0.877</v>
      </c>
      <c r="O4983" t="s">
        <v>143</v>
      </c>
      <c r="Q4983" t="s">
        <v>253</v>
      </c>
      <c r="R4983" t="s">
        <v>3</v>
      </c>
      <c r="S4983">
        <v>1</v>
      </c>
      <c r="T4983">
        <v>0</v>
      </c>
      <c r="U4983">
        <v>1</v>
      </c>
      <c r="V4983">
        <v>0</v>
      </c>
      <c r="W4983">
        <v>0</v>
      </c>
      <c r="X4983">
        <v>0</v>
      </c>
      <c r="Y4983">
        <v>7</v>
      </c>
      <c r="Z4983">
        <v>94.8</v>
      </c>
      <c r="AA4983">
        <v>86.6</v>
      </c>
      <c r="AB4983">
        <v>3.43</v>
      </c>
      <c r="AC4983">
        <v>1.66</v>
      </c>
      <c r="AD4983">
        <v>-1.3839999999999999</v>
      </c>
      <c r="AE4983">
        <v>2.7080000000000002</v>
      </c>
      <c r="AF4983">
        <v>0.95299999999999996</v>
      </c>
      <c r="AG4983">
        <v>5.7919999999999998</v>
      </c>
      <c r="AH4983">
        <v>12.68</v>
      </c>
      <c r="AI4983">
        <v>6.9</v>
      </c>
      <c r="AJ4983">
        <v>23.7</v>
      </c>
      <c r="AK4983">
        <v>-47.8</v>
      </c>
      <c r="AL4983">
        <v>6.2</v>
      </c>
      <c r="AM4983">
        <v>118.705</v>
      </c>
      <c r="AN4983">
        <v>2922.6</v>
      </c>
      <c r="AO4983" t="s">
        <v>5346</v>
      </c>
    </row>
    <row r="4984" spans="1:41">
      <c r="A4984" t="s">
        <v>4298</v>
      </c>
      <c r="B4984" t="s">
        <v>90</v>
      </c>
      <c r="C4984" t="s">
        <v>1311</v>
      </c>
      <c r="D4984" t="s">
        <v>169</v>
      </c>
      <c r="E4984" t="s">
        <v>1312</v>
      </c>
      <c r="F4984" t="s">
        <v>94</v>
      </c>
      <c r="G4984" t="s">
        <v>171</v>
      </c>
      <c r="H4984">
        <v>99</v>
      </c>
      <c r="I4984" t="s">
        <v>96</v>
      </c>
      <c r="J4984" t="s">
        <v>97</v>
      </c>
      <c r="K4984">
        <v>25</v>
      </c>
      <c r="L4984">
        <v>3</v>
      </c>
      <c r="M4984" t="s">
        <v>508</v>
      </c>
      <c r="N4984">
        <v>0.80700000000000005</v>
      </c>
      <c r="O4984" t="s">
        <v>143</v>
      </c>
      <c r="Q4984" t="s">
        <v>253</v>
      </c>
      <c r="R4984" t="s">
        <v>3</v>
      </c>
      <c r="S4984">
        <v>2</v>
      </c>
      <c r="T4984">
        <v>0</v>
      </c>
      <c r="U4984">
        <v>1</v>
      </c>
      <c r="V4984">
        <v>0</v>
      </c>
      <c r="W4984">
        <v>0</v>
      </c>
      <c r="X4984">
        <v>0</v>
      </c>
      <c r="Y4984">
        <v>7</v>
      </c>
      <c r="Z4984">
        <v>94.8</v>
      </c>
      <c r="AA4984">
        <v>86</v>
      </c>
      <c r="AB4984">
        <v>3.52</v>
      </c>
      <c r="AC4984">
        <v>1.71</v>
      </c>
      <c r="AD4984">
        <v>0.2</v>
      </c>
      <c r="AE4984">
        <v>4.0449999999999999</v>
      </c>
      <c r="AF4984">
        <v>1.1439999999999999</v>
      </c>
      <c r="AG4984">
        <v>5.8659999999999997</v>
      </c>
      <c r="AH4984">
        <v>12.08</v>
      </c>
      <c r="AI4984">
        <v>8.11</v>
      </c>
      <c r="AJ4984">
        <v>23.7</v>
      </c>
      <c r="AK4984">
        <v>-51.7</v>
      </c>
      <c r="AL4984">
        <v>5.8</v>
      </c>
      <c r="AM4984">
        <v>124.006</v>
      </c>
      <c r="AN4984">
        <v>2927.73</v>
      </c>
      <c r="AO4984" t="s">
        <v>5347</v>
      </c>
    </row>
    <row r="4985" spans="1:41">
      <c r="A4985" t="s">
        <v>4298</v>
      </c>
      <c r="B4985" t="s">
        <v>90</v>
      </c>
      <c r="C4985" t="s">
        <v>1311</v>
      </c>
      <c r="D4985" t="s">
        <v>169</v>
      </c>
      <c r="E4985" t="s">
        <v>1312</v>
      </c>
      <c r="F4985" t="s">
        <v>94</v>
      </c>
      <c r="G4985" t="s">
        <v>171</v>
      </c>
      <c r="H4985">
        <v>100</v>
      </c>
      <c r="I4985" t="s">
        <v>96</v>
      </c>
      <c r="J4985" t="s">
        <v>97</v>
      </c>
      <c r="K4985">
        <v>25</v>
      </c>
      <c r="L4985">
        <v>4</v>
      </c>
      <c r="M4985" t="s">
        <v>508</v>
      </c>
      <c r="N4985">
        <v>0.97099999999999997</v>
      </c>
      <c r="O4985" t="s">
        <v>143</v>
      </c>
      <c r="Q4985" t="s">
        <v>253</v>
      </c>
      <c r="R4985" t="s">
        <v>3</v>
      </c>
      <c r="S4985">
        <v>3</v>
      </c>
      <c r="T4985">
        <v>0</v>
      </c>
      <c r="U4985">
        <v>1</v>
      </c>
      <c r="V4985">
        <v>0</v>
      </c>
      <c r="W4985">
        <v>0</v>
      </c>
      <c r="X4985">
        <v>0</v>
      </c>
      <c r="Y4985">
        <v>7</v>
      </c>
      <c r="Z4985">
        <v>94.9</v>
      </c>
      <c r="AA4985">
        <v>86.5</v>
      </c>
      <c r="AB4985">
        <v>3.32</v>
      </c>
      <c r="AC4985">
        <v>1.67</v>
      </c>
      <c r="AD4985">
        <v>-0.52300000000000002</v>
      </c>
      <c r="AE4985">
        <v>1.78</v>
      </c>
      <c r="AF4985">
        <v>1.27</v>
      </c>
      <c r="AG4985">
        <v>5.6829999999999998</v>
      </c>
      <c r="AH4985">
        <v>14.77</v>
      </c>
      <c r="AI4985">
        <v>7.35</v>
      </c>
      <c r="AJ4985">
        <v>23.7</v>
      </c>
      <c r="AK4985">
        <v>-52.9</v>
      </c>
      <c r="AL4985">
        <v>6.9</v>
      </c>
      <c r="AM4985">
        <v>116.578</v>
      </c>
      <c r="AN4985">
        <v>3328.42</v>
      </c>
      <c r="AO4985" t="s">
        <v>5348</v>
      </c>
    </row>
    <row r="4986" spans="1:41">
      <c r="A4986" t="s">
        <v>4298</v>
      </c>
      <c r="B4986" t="s">
        <v>90</v>
      </c>
      <c r="C4986" t="s">
        <v>1311</v>
      </c>
      <c r="D4986" t="s">
        <v>169</v>
      </c>
      <c r="E4986" t="s">
        <v>1312</v>
      </c>
      <c r="F4986" t="s">
        <v>94</v>
      </c>
      <c r="G4986" t="s">
        <v>171</v>
      </c>
      <c r="H4986">
        <v>101</v>
      </c>
      <c r="I4986" t="s">
        <v>103</v>
      </c>
      <c r="J4986" t="s">
        <v>104</v>
      </c>
      <c r="K4986">
        <v>26</v>
      </c>
      <c r="L4986">
        <v>1</v>
      </c>
      <c r="M4986" t="s">
        <v>115</v>
      </c>
      <c r="N4986">
        <v>0.91900000000000004</v>
      </c>
      <c r="O4986" t="s">
        <v>123</v>
      </c>
      <c r="Q4986" t="s">
        <v>4959</v>
      </c>
      <c r="R4986" t="s">
        <v>3</v>
      </c>
      <c r="S4986">
        <v>0</v>
      </c>
      <c r="T4986">
        <v>0</v>
      </c>
      <c r="U4986">
        <v>1</v>
      </c>
      <c r="V4986">
        <v>1</v>
      </c>
      <c r="W4986">
        <v>0</v>
      </c>
      <c r="X4986">
        <v>0</v>
      </c>
      <c r="Y4986">
        <v>7</v>
      </c>
      <c r="Z4986">
        <v>87.8</v>
      </c>
      <c r="AA4986">
        <v>81.099999999999994</v>
      </c>
      <c r="AB4986">
        <v>3.59</v>
      </c>
      <c r="AC4986">
        <v>1.72</v>
      </c>
      <c r="AD4986">
        <v>0.63900000000000001</v>
      </c>
      <c r="AE4986">
        <v>2.879</v>
      </c>
      <c r="AF4986">
        <v>1.8069999999999999</v>
      </c>
      <c r="AG4986">
        <v>5.8159999999999998</v>
      </c>
      <c r="AH4986">
        <v>1.21</v>
      </c>
      <c r="AI4986">
        <v>4.42</v>
      </c>
      <c r="AJ4986">
        <v>23.8</v>
      </c>
      <c r="AK4986">
        <v>-3.1</v>
      </c>
      <c r="AL4986">
        <v>6.1</v>
      </c>
      <c r="AM4986">
        <v>164.827</v>
      </c>
      <c r="AN4986">
        <v>875.27200000000005</v>
      </c>
      <c r="AO4986" t="s">
        <v>5349</v>
      </c>
    </row>
    <row r="4987" spans="1:41">
      <c r="A4987" t="s">
        <v>4298</v>
      </c>
      <c r="B4987" t="s">
        <v>90</v>
      </c>
      <c r="C4987" t="s">
        <v>1311</v>
      </c>
      <c r="D4987" t="s">
        <v>169</v>
      </c>
      <c r="E4987" t="s">
        <v>1312</v>
      </c>
      <c r="F4987" t="s">
        <v>94</v>
      </c>
      <c r="G4987" t="s">
        <v>171</v>
      </c>
      <c r="H4987">
        <v>102</v>
      </c>
      <c r="I4987" t="s">
        <v>96</v>
      </c>
      <c r="J4987" t="s">
        <v>97</v>
      </c>
      <c r="K4987">
        <v>26</v>
      </c>
      <c r="L4987">
        <v>2</v>
      </c>
      <c r="M4987" t="s">
        <v>122</v>
      </c>
      <c r="N4987">
        <v>0.91500000000000004</v>
      </c>
      <c r="O4987" t="s">
        <v>123</v>
      </c>
      <c r="Q4987" t="s">
        <v>4959</v>
      </c>
      <c r="R4987" t="s">
        <v>3</v>
      </c>
      <c r="S4987">
        <v>0</v>
      </c>
      <c r="T4987">
        <v>1</v>
      </c>
      <c r="U4987">
        <v>1</v>
      </c>
      <c r="V4987">
        <v>1</v>
      </c>
      <c r="W4987">
        <v>0</v>
      </c>
      <c r="X4987">
        <v>0</v>
      </c>
      <c r="Y4987">
        <v>7</v>
      </c>
      <c r="Z4987">
        <v>82.7</v>
      </c>
      <c r="AA4987">
        <v>75.5</v>
      </c>
      <c r="AB4987">
        <v>3.63</v>
      </c>
      <c r="AC4987">
        <v>1.78</v>
      </c>
      <c r="AD4987">
        <v>8.8999999999999996E-2</v>
      </c>
      <c r="AE4987">
        <v>1.8149999999999999</v>
      </c>
      <c r="AF4987">
        <v>1.49</v>
      </c>
      <c r="AG4987">
        <v>5.88</v>
      </c>
      <c r="AH4987">
        <v>12.4</v>
      </c>
      <c r="AI4987">
        <v>5.39</v>
      </c>
      <c r="AJ4987">
        <v>23.7</v>
      </c>
      <c r="AK4987">
        <v>-33.4</v>
      </c>
      <c r="AL4987">
        <v>8.4</v>
      </c>
      <c r="AM4987">
        <v>113.69799999999999</v>
      </c>
      <c r="AN4987">
        <v>2372.87</v>
      </c>
      <c r="AO4987" t="s">
        <v>5350</v>
      </c>
    </row>
    <row r="4988" spans="1:41">
      <c r="A4988" t="s">
        <v>4298</v>
      </c>
      <c r="B4988" t="s">
        <v>90</v>
      </c>
      <c r="C4988" t="s">
        <v>1311</v>
      </c>
      <c r="D4988" t="s">
        <v>169</v>
      </c>
      <c r="E4988" t="s">
        <v>1312</v>
      </c>
      <c r="F4988" t="s">
        <v>94</v>
      </c>
      <c r="G4988" t="s">
        <v>171</v>
      </c>
      <c r="H4988">
        <v>103</v>
      </c>
      <c r="I4988" t="s">
        <v>96</v>
      </c>
      <c r="J4988" t="s">
        <v>97</v>
      </c>
      <c r="K4988">
        <v>26</v>
      </c>
      <c r="L4988">
        <v>3</v>
      </c>
      <c r="M4988" t="s">
        <v>115</v>
      </c>
      <c r="N4988">
        <v>0.878</v>
      </c>
      <c r="O4988" t="s">
        <v>123</v>
      </c>
      <c r="Q4988" t="s">
        <v>4959</v>
      </c>
      <c r="R4988" t="s">
        <v>3</v>
      </c>
      <c r="S4988">
        <v>1</v>
      </c>
      <c r="T4988">
        <v>1</v>
      </c>
      <c r="U4988">
        <v>1</v>
      </c>
      <c r="V4988">
        <v>1</v>
      </c>
      <c r="W4988">
        <v>0</v>
      </c>
      <c r="X4988">
        <v>0</v>
      </c>
      <c r="Y4988">
        <v>7</v>
      </c>
      <c r="Z4988">
        <v>89.1</v>
      </c>
      <c r="AA4988">
        <v>81.8</v>
      </c>
      <c r="AB4988">
        <v>3.49</v>
      </c>
      <c r="AC4988">
        <v>1.78</v>
      </c>
      <c r="AD4988">
        <v>0.38700000000000001</v>
      </c>
      <c r="AE4988">
        <v>1.4119999999999999</v>
      </c>
      <c r="AF4988">
        <v>1.77</v>
      </c>
      <c r="AG4988">
        <v>5.6749999999999998</v>
      </c>
      <c r="AH4988">
        <v>0.42</v>
      </c>
      <c r="AI4988">
        <v>4.78</v>
      </c>
      <c r="AJ4988">
        <v>23.8</v>
      </c>
      <c r="AK4988">
        <v>0.1</v>
      </c>
      <c r="AL4988">
        <v>6</v>
      </c>
      <c r="AM4988">
        <v>175.001</v>
      </c>
      <c r="AN4988">
        <v>919.82399999999996</v>
      </c>
      <c r="AO4988" t="s">
        <v>5351</v>
      </c>
    </row>
    <row r="4989" spans="1:41">
      <c r="A4989" t="s">
        <v>4298</v>
      </c>
      <c r="B4989" t="s">
        <v>90</v>
      </c>
      <c r="C4989" t="s">
        <v>1311</v>
      </c>
      <c r="D4989" t="s">
        <v>169</v>
      </c>
      <c r="E4989" t="s">
        <v>1312</v>
      </c>
      <c r="F4989" t="s">
        <v>94</v>
      </c>
      <c r="G4989" t="s">
        <v>171</v>
      </c>
      <c r="H4989">
        <v>104</v>
      </c>
      <c r="I4989" t="s">
        <v>127</v>
      </c>
      <c r="J4989" t="s">
        <v>104</v>
      </c>
      <c r="K4989">
        <v>26</v>
      </c>
      <c r="L4989">
        <v>4</v>
      </c>
      <c r="M4989" t="s">
        <v>115</v>
      </c>
      <c r="N4989">
        <v>0.91600000000000004</v>
      </c>
      <c r="O4989" t="s">
        <v>123</v>
      </c>
      <c r="Q4989" t="s">
        <v>4959</v>
      </c>
      <c r="R4989" t="s">
        <v>3</v>
      </c>
      <c r="S4989">
        <v>2</v>
      </c>
      <c r="T4989">
        <v>1</v>
      </c>
      <c r="U4989">
        <v>1</v>
      </c>
      <c r="V4989">
        <v>1</v>
      </c>
      <c r="W4989">
        <v>0</v>
      </c>
      <c r="X4989">
        <v>0</v>
      </c>
      <c r="Y4989">
        <v>7</v>
      </c>
      <c r="Z4989">
        <v>87.8</v>
      </c>
      <c r="AA4989">
        <v>80.900000000000006</v>
      </c>
      <c r="AB4989">
        <v>3.63</v>
      </c>
      <c r="AC4989">
        <v>1.86</v>
      </c>
      <c r="AD4989">
        <v>0.2</v>
      </c>
      <c r="AE4989">
        <v>2.2610000000000001</v>
      </c>
      <c r="AF4989">
        <v>1.6930000000000001</v>
      </c>
      <c r="AG4989">
        <v>5.7119999999999997</v>
      </c>
      <c r="AH4989">
        <v>1.61</v>
      </c>
      <c r="AI4989">
        <v>4</v>
      </c>
      <c r="AJ4989">
        <v>23.8</v>
      </c>
      <c r="AK4989">
        <v>-4</v>
      </c>
      <c r="AL4989">
        <v>6.4</v>
      </c>
      <c r="AM4989">
        <v>158.23699999999999</v>
      </c>
      <c r="AN4989">
        <v>819.923</v>
      </c>
      <c r="AO4989" t="s">
        <v>5352</v>
      </c>
    </row>
    <row r="4990" spans="1:41">
      <c r="A4990" t="s">
        <v>4298</v>
      </c>
      <c r="B4990" t="s">
        <v>90</v>
      </c>
      <c r="C4990" t="s">
        <v>1311</v>
      </c>
      <c r="D4990" t="s">
        <v>169</v>
      </c>
      <c r="E4990" t="s">
        <v>1312</v>
      </c>
      <c r="F4990" t="s">
        <v>94</v>
      </c>
      <c r="G4990" t="s">
        <v>171</v>
      </c>
      <c r="H4990">
        <v>105</v>
      </c>
      <c r="I4990" t="s">
        <v>147</v>
      </c>
      <c r="J4990" t="s">
        <v>104</v>
      </c>
      <c r="K4990">
        <v>26</v>
      </c>
      <c r="L4990">
        <v>5</v>
      </c>
      <c r="M4990" t="s">
        <v>508</v>
      </c>
      <c r="N4990">
        <v>0.79600000000000004</v>
      </c>
      <c r="O4990" t="s">
        <v>123</v>
      </c>
      <c r="Q4990" t="s">
        <v>4959</v>
      </c>
      <c r="R4990" t="s">
        <v>3</v>
      </c>
      <c r="S4990">
        <v>2</v>
      </c>
      <c r="T4990">
        <v>2</v>
      </c>
      <c r="U4990">
        <v>1</v>
      </c>
      <c r="V4990">
        <v>1</v>
      </c>
      <c r="W4990">
        <v>0</v>
      </c>
      <c r="X4990">
        <v>0</v>
      </c>
      <c r="Y4990">
        <v>7</v>
      </c>
      <c r="Z4990">
        <v>95.9</v>
      </c>
      <c r="AA4990">
        <v>87.6</v>
      </c>
      <c r="AB4990">
        <v>3.63</v>
      </c>
      <c r="AC4990">
        <v>1.86</v>
      </c>
      <c r="AD4990">
        <v>1.7270000000000001</v>
      </c>
      <c r="AE4990">
        <v>2.3069999999999999</v>
      </c>
      <c r="AF4990">
        <v>1.5109999999999999</v>
      </c>
      <c r="AG4990">
        <v>5.7460000000000004</v>
      </c>
      <c r="AH4990">
        <v>11.6</v>
      </c>
      <c r="AI4990">
        <v>7.78</v>
      </c>
      <c r="AJ4990">
        <v>23.7</v>
      </c>
      <c r="AK4990">
        <v>-50.3</v>
      </c>
      <c r="AL4990">
        <v>5.9</v>
      </c>
      <c r="AM4990">
        <v>123.979</v>
      </c>
      <c r="AN4990">
        <v>2854.58</v>
      </c>
      <c r="AO4990" t="s">
        <v>5353</v>
      </c>
    </row>
    <row r="4991" spans="1:41">
      <c r="A4991" t="s">
        <v>4298</v>
      </c>
      <c r="B4991" t="s">
        <v>90</v>
      </c>
      <c r="C4991" t="s">
        <v>1311</v>
      </c>
      <c r="D4991" t="s">
        <v>169</v>
      </c>
      <c r="E4991" t="s">
        <v>1312</v>
      </c>
      <c r="F4991" t="s">
        <v>94</v>
      </c>
      <c r="G4991" t="s">
        <v>171</v>
      </c>
      <c r="H4991">
        <v>106</v>
      </c>
      <c r="I4991" t="s">
        <v>103</v>
      </c>
      <c r="J4991" t="s">
        <v>104</v>
      </c>
      <c r="K4991">
        <v>27</v>
      </c>
      <c r="L4991">
        <v>1</v>
      </c>
      <c r="M4991" t="s">
        <v>508</v>
      </c>
      <c r="N4991">
        <v>0.88</v>
      </c>
      <c r="O4991" t="s">
        <v>123</v>
      </c>
      <c r="Q4991" t="s">
        <v>2715</v>
      </c>
      <c r="R4991" t="s">
        <v>90</v>
      </c>
      <c r="S4991">
        <v>0</v>
      </c>
      <c r="T4991">
        <v>0</v>
      </c>
      <c r="U4991">
        <v>2</v>
      </c>
      <c r="V4991">
        <v>1</v>
      </c>
      <c r="W4991">
        <v>0</v>
      </c>
      <c r="X4991">
        <v>0</v>
      </c>
      <c r="Y4991">
        <v>7</v>
      </c>
      <c r="Z4991">
        <v>94.7</v>
      </c>
      <c r="AA4991">
        <v>86.2</v>
      </c>
      <c r="AB4991">
        <v>3.52</v>
      </c>
      <c r="AC4991">
        <v>1.67</v>
      </c>
      <c r="AD4991">
        <v>-0.76300000000000001</v>
      </c>
      <c r="AE4991">
        <v>2.9009999999999998</v>
      </c>
      <c r="AF4991">
        <v>1.2290000000000001</v>
      </c>
      <c r="AG4991">
        <v>5.8869999999999996</v>
      </c>
      <c r="AH4991">
        <v>12.21</v>
      </c>
      <c r="AI4991">
        <v>9.41</v>
      </c>
      <c r="AJ4991">
        <v>23.7</v>
      </c>
      <c r="AK4991">
        <v>-53.9</v>
      </c>
      <c r="AL4991">
        <v>5.5</v>
      </c>
      <c r="AM4991">
        <v>127.747</v>
      </c>
      <c r="AN4991">
        <v>3106.33</v>
      </c>
      <c r="AO4991" t="s">
        <v>5354</v>
      </c>
    </row>
    <row r="4992" spans="1:41">
      <c r="A4992" t="s">
        <v>4298</v>
      </c>
      <c r="B4992" t="s">
        <v>90</v>
      </c>
      <c r="C4992" t="s">
        <v>1311</v>
      </c>
      <c r="D4992" t="s">
        <v>169</v>
      </c>
      <c r="E4992" t="s">
        <v>1312</v>
      </c>
      <c r="F4992" t="s">
        <v>94</v>
      </c>
      <c r="G4992" t="s">
        <v>171</v>
      </c>
      <c r="H4992">
        <v>107</v>
      </c>
      <c r="I4992" t="s">
        <v>96</v>
      </c>
      <c r="J4992" t="s">
        <v>97</v>
      </c>
      <c r="K4992">
        <v>27</v>
      </c>
      <c r="L4992">
        <v>2</v>
      </c>
      <c r="M4992" t="s">
        <v>98</v>
      </c>
      <c r="N4992">
        <v>0.98699999999999999</v>
      </c>
      <c r="O4992" t="s">
        <v>123</v>
      </c>
      <c r="Q4992" t="s">
        <v>2715</v>
      </c>
      <c r="R4992" t="s">
        <v>90</v>
      </c>
      <c r="S4992">
        <v>0</v>
      </c>
      <c r="T4992">
        <v>1</v>
      </c>
      <c r="U4992">
        <v>2</v>
      </c>
      <c r="V4992">
        <v>1</v>
      </c>
      <c r="W4992">
        <v>0</v>
      </c>
      <c r="X4992">
        <v>0</v>
      </c>
      <c r="Y4992">
        <v>7</v>
      </c>
      <c r="Z4992">
        <v>95.1</v>
      </c>
      <c r="AA4992">
        <v>86.5</v>
      </c>
      <c r="AB4992">
        <v>3.47</v>
      </c>
      <c r="AC4992">
        <v>1.68</v>
      </c>
      <c r="AD4992">
        <v>-1.444</v>
      </c>
      <c r="AE4992">
        <v>3.234</v>
      </c>
      <c r="AF4992">
        <v>1.1379999999999999</v>
      </c>
      <c r="AG4992">
        <v>5.8739999999999997</v>
      </c>
      <c r="AH4992">
        <v>8.19</v>
      </c>
      <c r="AI4992">
        <v>9</v>
      </c>
      <c r="AJ4992">
        <v>23.7</v>
      </c>
      <c r="AK4992">
        <v>-40.4</v>
      </c>
      <c r="AL4992">
        <v>4.4000000000000004</v>
      </c>
      <c r="AM4992">
        <v>137.84200000000001</v>
      </c>
      <c r="AN4992">
        <v>2464.04</v>
      </c>
      <c r="AO4992" t="s">
        <v>5355</v>
      </c>
    </row>
    <row r="4993" spans="1:41">
      <c r="A4993" t="s">
        <v>4298</v>
      </c>
      <c r="B4993" t="s">
        <v>90</v>
      </c>
      <c r="C4993" t="s">
        <v>1311</v>
      </c>
      <c r="D4993" t="s">
        <v>169</v>
      </c>
      <c r="E4993" t="s">
        <v>1312</v>
      </c>
      <c r="F4993" t="s">
        <v>94</v>
      </c>
      <c r="G4993" t="s">
        <v>171</v>
      </c>
      <c r="H4993">
        <v>108</v>
      </c>
      <c r="I4993" t="s">
        <v>103</v>
      </c>
      <c r="J4993" t="s">
        <v>104</v>
      </c>
      <c r="K4993">
        <v>27</v>
      </c>
      <c r="L4993">
        <v>3</v>
      </c>
      <c r="M4993" t="s">
        <v>508</v>
      </c>
      <c r="N4993">
        <v>0.95399999999999996</v>
      </c>
      <c r="O4993" t="s">
        <v>123</v>
      </c>
      <c r="Q4993" t="s">
        <v>2715</v>
      </c>
      <c r="R4993" t="s">
        <v>90</v>
      </c>
      <c r="S4993">
        <v>1</v>
      </c>
      <c r="T4993">
        <v>1</v>
      </c>
      <c r="U4993">
        <v>2</v>
      </c>
      <c r="V4993">
        <v>1</v>
      </c>
      <c r="W4993">
        <v>0</v>
      </c>
      <c r="X4993">
        <v>0</v>
      </c>
      <c r="Y4993">
        <v>7</v>
      </c>
      <c r="Z4993">
        <v>95.6</v>
      </c>
      <c r="AA4993">
        <v>87</v>
      </c>
      <c r="AB4993">
        <v>3.42</v>
      </c>
      <c r="AC4993">
        <v>1.63</v>
      </c>
      <c r="AD4993">
        <v>-1.1739999999999999</v>
      </c>
      <c r="AE4993">
        <v>2.5979999999999999</v>
      </c>
      <c r="AF4993">
        <v>1.1220000000000001</v>
      </c>
      <c r="AG4993">
        <v>5.7249999999999996</v>
      </c>
      <c r="AH4993">
        <v>14.22</v>
      </c>
      <c r="AI4993">
        <v>6.04</v>
      </c>
      <c r="AJ4993">
        <v>23.7</v>
      </c>
      <c r="AK4993">
        <v>-49.4</v>
      </c>
      <c r="AL4993">
        <v>6.9</v>
      </c>
      <c r="AM4993">
        <v>113.134</v>
      </c>
      <c r="AN4993">
        <v>3139.39</v>
      </c>
      <c r="AO4993" t="s">
        <v>5356</v>
      </c>
    </row>
    <row r="4994" spans="1:41">
      <c r="A4994" t="s">
        <v>4298</v>
      </c>
      <c r="B4994" t="s">
        <v>90</v>
      </c>
      <c r="C4994" t="s">
        <v>1311</v>
      </c>
      <c r="D4994" t="s">
        <v>169</v>
      </c>
      <c r="E4994" t="s">
        <v>1312</v>
      </c>
      <c r="F4994" t="s">
        <v>94</v>
      </c>
      <c r="G4994" t="s">
        <v>171</v>
      </c>
      <c r="H4994">
        <v>109</v>
      </c>
      <c r="I4994" t="s">
        <v>127</v>
      </c>
      <c r="J4994" t="s">
        <v>104</v>
      </c>
      <c r="K4994">
        <v>27</v>
      </c>
      <c r="L4994">
        <v>4</v>
      </c>
      <c r="M4994" t="s">
        <v>508</v>
      </c>
      <c r="N4994">
        <v>0.95599999999999996</v>
      </c>
      <c r="O4994" t="s">
        <v>123</v>
      </c>
      <c r="Q4994" t="s">
        <v>2715</v>
      </c>
      <c r="R4994" t="s">
        <v>90</v>
      </c>
      <c r="S4994">
        <v>1</v>
      </c>
      <c r="T4994">
        <v>2</v>
      </c>
      <c r="U4994">
        <v>2</v>
      </c>
      <c r="V4994">
        <v>1</v>
      </c>
      <c r="W4994">
        <v>0</v>
      </c>
      <c r="X4994">
        <v>0</v>
      </c>
      <c r="Y4994">
        <v>7</v>
      </c>
      <c r="Z4994">
        <v>96.3</v>
      </c>
      <c r="AA4994">
        <v>87.3</v>
      </c>
      <c r="AB4994">
        <v>3.34</v>
      </c>
      <c r="AC4994">
        <v>1.47</v>
      </c>
      <c r="AD4994">
        <v>-0.28000000000000003</v>
      </c>
      <c r="AE4994">
        <v>2.7160000000000002</v>
      </c>
      <c r="AF4994">
        <v>1.0740000000000001</v>
      </c>
      <c r="AG4994">
        <v>5.8810000000000002</v>
      </c>
      <c r="AH4994">
        <v>13.53</v>
      </c>
      <c r="AI4994">
        <v>7.84</v>
      </c>
      <c r="AJ4994">
        <v>23.7</v>
      </c>
      <c r="AK4994">
        <v>-53.6</v>
      </c>
      <c r="AL4994">
        <v>6.3</v>
      </c>
      <c r="AM4994">
        <v>120.206</v>
      </c>
      <c r="AN4994">
        <v>3185.87</v>
      </c>
      <c r="AO4994" t="s">
        <v>5357</v>
      </c>
    </row>
    <row r="4995" spans="1:41">
      <c r="A4995" t="s">
        <v>4298</v>
      </c>
      <c r="B4995" t="s">
        <v>90</v>
      </c>
      <c r="C4995" t="s">
        <v>1311</v>
      </c>
      <c r="D4995" t="s">
        <v>169</v>
      </c>
      <c r="E4995" t="s">
        <v>1312</v>
      </c>
      <c r="F4995" t="s">
        <v>94</v>
      </c>
      <c r="G4995" t="s">
        <v>171</v>
      </c>
      <c r="H4995">
        <v>110</v>
      </c>
      <c r="I4995" t="s">
        <v>103</v>
      </c>
      <c r="J4995" t="s">
        <v>104</v>
      </c>
      <c r="K4995">
        <v>27</v>
      </c>
      <c r="L4995">
        <v>5</v>
      </c>
      <c r="M4995" t="s">
        <v>115</v>
      </c>
      <c r="N4995">
        <v>0.91600000000000004</v>
      </c>
      <c r="O4995" t="s">
        <v>123</v>
      </c>
      <c r="Q4995" t="s">
        <v>2715</v>
      </c>
      <c r="R4995" t="s">
        <v>90</v>
      </c>
      <c r="S4995">
        <v>1</v>
      </c>
      <c r="T4995">
        <v>2</v>
      </c>
      <c r="U4995">
        <v>2</v>
      </c>
      <c r="V4995">
        <v>1</v>
      </c>
      <c r="W4995">
        <v>0</v>
      </c>
      <c r="X4995">
        <v>0</v>
      </c>
      <c r="Y4995">
        <v>7</v>
      </c>
      <c r="Z4995">
        <v>88.5</v>
      </c>
      <c r="AA4995">
        <v>81.7</v>
      </c>
      <c r="AB4995">
        <v>3.42</v>
      </c>
      <c r="AC4995">
        <v>1.63</v>
      </c>
      <c r="AD4995">
        <v>0.44600000000000001</v>
      </c>
      <c r="AE4995">
        <v>3.0070000000000001</v>
      </c>
      <c r="AF4995">
        <v>1.6910000000000001</v>
      </c>
      <c r="AG4995">
        <v>5.7649999999999997</v>
      </c>
      <c r="AH4995">
        <v>1.99</v>
      </c>
      <c r="AI4995">
        <v>2.66</v>
      </c>
      <c r="AJ4995">
        <v>23.8</v>
      </c>
      <c r="AK4995">
        <v>-5.4</v>
      </c>
      <c r="AL4995">
        <v>6.7</v>
      </c>
      <c r="AM4995">
        <v>143.64699999999999</v>
      </c>
      <c r="AN4995">
        <v>638.88300000000004</v>
      </c>
      <c r="AO4995" t="s">
        <v>5358</v>
      </c>
    </row>
    <row r="4996" spans="1:41">
      <c r="A4996" t="s">
        <v>4298</v>
      </c>
      <c r="B4996" t="s">
        <v>90</v>
      </c>
      <c r="C4996" t="s">
        <v>1369</v>
      </c>
      <c r="D4996" t="s">
        <v>169</v>
      </c>
      <c r="E4996" t="s">
        <v>1370</v>
      </c>
      <c r="F4996" t="s">
        <v>94</v>
      </c>
      <c r="G4996" t="s">
        <v>198</v>
      </c>
      <c r="H4996">
        <v>1</v>
      </c>
      <c r="I4996" t="s">
        <v>96</v>
      </c>
      <c r="J4996" t="s">
        <v>97</v>
      </c>
      <c r="K4996">
        <v>1</v>
      </c>
      <c r="L4996">
        <v>1</v>
      </c>
      <c r="M4996" t="s">
        <v>508</v>
      </c>
      <c r="N4996">
        <v>0.60799999999999998</v>
      </c>
      <c r="O4996" t="s">
        <v>111</v>
      </c>
      <c r="Q4996" t="s">
        <v>3507</v>
      </c>
      <c r="R4996" t="s">
        <v>3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1</v>
      </c>
      <c r="Z4996">
        <v>93.6</v>
      </c>
      <c r="AA4996">
        <v>85</v>
      </c>
      <c r="AB4996">
        <v>3.27</v>
      </c>
      <c r="AC4996">
        <v>1.47</v>
      </c>
      <c r="AD4996">
        <v>-0.47599999999999998</v>
      </c>
      <c r="AE4996">
        <v>3.8340000000000001</v>
      </c>
      <c r="AF4996">
        <v>1.141</v>
      </c>
      <c r="AG4996">
        <v>6.1669999999999998</v>
      </c>
      <c r="AH4996">
        <v>11.61</v>
      </c>
      <c r="AI4996">
        <v>7.18</v>
      </c>
      <c r="AJ4996">
        <v>23.7</v>
      </c>
      <c r="AK4996">
        <v>-45.6</v>
      </c>
      <c r="AL4996">
        <v>6</v>
      </c>
      <c r="AM4996">
        <v>121.876</v>
      </c>
      <c r="AN4996">
        <v>2715.45</v>
      </c>
      <c r="AO4996" t="s">
        <v>5359</v>
      </c>
    </row>
    <row r="4997" spans="1:41">
      <c r="A4997" t="s">
        <v>4298</v>
      </c>
      <c r="B4997" t="s">
        <v>90</v>
      </c>
      <c r="C4997" t="s">
        <v>1369</v>
      </c>
      <c r="D4997" t="s">
        <v>169</v>
      </c>
      <c r="E4997" t="s">
        <v>1370</v>
      </c>
      <c r="F4997" t="s">
        <v>94</v>
      </c>
      <c r="G4997" t="s">
        <v>198</v>
      </c>
      <c r="H4997">
        <v>2</v>
      </c>
      <c r="I4997" t="s">
        <v>127</v>
      </c>
      <c r="J4997" t="s">
        <v>104</v>
      </c>
      <c r="K4997">
        <v>1</v>
      </c>
      <c r="L4997">
        <v>2</v>
      </c>
      <c r="M4997" t="s">
        <v>508</v>
      </c>
      <c r="N4997">
        <v>0.90900000000000003</v>
      </c>
      <c r="O4997" t="s">
        <v>111</v>
      </c>
      <c r="Q4997" t="s">
        <v>3507</v>
      </c>
      <c r="R4997" t="s">
        <v>3</v>
      </c>
      <c r="S4997">
        <v>1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1</v>
      </c>
      <c r="Z4997">
        <v>94.1</v>
      </c>
      <c r="AA4997">
        <v>86</v>
      </c>
      <c r="AB4997">
        <v>3.29</v>
      </c>
      <c r="AC4997">
        <v>1.5</v>
      </c>
      <c r="AD4997">
        <v>0.629</v>
      </c>
      <c r="AE4997">
        <v>2.8330000000000002</v>
      </c>
      <c r="AF4997">
        <v>1.4930000000000001</v>
      </c>
      <c r="AG4997">
        <v>6.0309999999999997</v>
      </c>
      <c r="AH4997">
        <v>12.73</v>
      </c>
      <c r="AI4997">
        <v>7.29</v>
      </c>
      <c r="AJ4997">
        <v>23.7</v>
      </c>
      <c r="AK4997">
        <v>-49.3</v>
      </c>
      <c r="AL4997">
        <v>6.4</v>
      </c>
      <c r="AM4997">
        <v>119.928</v>
      </c>
      <c r="AN4997">
        <v>2945.27</v>
      </c>
      <c r="AO4997" t="s">
        <v>5360</v>
      </c>
    </row>
    <row r="4998" spans="1:41">
      <c r="A4998" t="s">
        <v>4298</v>
      </c>
      <c r="B4998" t="s">
        <v>90</v>
      </c>
      <c r="C4998" t="s">
        <v>1369</v>
      </c>
      <c r="D4998" t="s">
        <v>169</v>
      </c>
      <c r="E4998" t="s">
        <v>1370</v>
      </c>
      <c r="F4998" t="s">
        <v>94</v>
      </c>
      <c r="G4998" t="s">
        <v>198</v>
      </c>
      <c r="H4998">
        <v>3</v>
      </c>
      <c r="I4998" t="s">
        <v>147</v>
      </c>
      <c r="J4998" t="s">
        <v>104</v>
      </c>
      <c r="K4998">
        <v>1</v>
      </c>
      <c r="L4998">
        <v>3</v>
      </c>
      <c r="M4998" t="s">
        <v>98</v>
      </c>
      <c r="N4998">
        <v>0.88900000000000001</v>
      </c>
      <c r="O4998" t="s">
        <v>111</v>
      </c>
      <c r="Q4998" t="s">
        <v>3507</v>
      </c>
      <c r="R4998" t="s">
        <v>3</v>
      </c>
      <c r="S4998">
        <v>1</v>
      </c>
      <c r="T4998">
        <v>1</v>
      </c>
      <c r="U4998">
        <v>0</v>
      </c>
      <c r="V4998">
        <v>0</v>
      </c>
      <c r="W4998">
        <v>0</v>
      </c>
      <c r="X4998">
        <v>0</v>
      </c>
      <c r="Y4998">
        <v>1</v>
      </c>
      <c r="Z4998">
        <v>94.1</v>
      </c>
      <c r="AA4998">
        <v>86.2</v>
      </c>
      <c r="AB4998">
        <v>3.29</v>
      </c>
      <c r="AC4998">
        <v>1.5</v>
      </c>
      <c r="AD4998">
        <v>0.42</v>
      </c>
      <c r="AE4998">
        <v>3.0680000000000001</v>
      </c>
      <c r="AF4998">
        <v>1.1339999999999999</v>
      </c>
      <c r="AG4998">
        <v>5.992</v>
      </c>
      <c r="AH4998">
        <v>10.17</v>
      </c>
      <c r="AI4998">
        <v>9.5500000000000007</v>
      </c>
      <c r="AJ4998">
        <v>23.8</v>
      </c>
      <c r="AK4998">
        <v>-50.4</v>
      </c>
      <c r="AL4998">
        <v>5</v>
      </c>
      <c r="AM4998">
        <v>133.33600000000001</v>
      </c>
      <c r="AN4998">
        <v>2815.95</v>
      </c>
      <c r="AO4998" t="s">
        <v>5361</v>
      </c>
    </row>
    <row r="4999" spans="1:41">
      <c r="A4999" t="s">
        <v>4298</v>
      </c>
      <c r="B4999" t="s">
        <v>90</v>
      </c>
      <c r="C4999" t="s">
        <v>1369</v>
      </c>
      <c r="D4999" t="s">
        <v>169</v>
      </c>
      <c r="E4999" t="s">
        <v>1370</v>
      </c>
      <c r="F4999" t="s">
        <v>94</v>
      </c>
      <c r="G4999" t="s">
        <v>198</v>
      </c>
      <c r="H4999">
        <v>4</v>
      </c>
      <c r="I4999" t="s">
        <v>107</v>
      </c>
      <c r="J4999" t="s">
        <v>108</v>
      </c>
      <c r="K4999">
        <v>1</v>
      </c>
      <c r="L4999">
        <v>4</v>
      </c>
      <c r="M4999" t="s">
        <v>508</v>
      </c>
      <c r="N4999">
        <v>0.96199999999999997</v>
      </c>
      <c r="O4999" t="s">
        <v>111</v>
      </c>
      <c r="P4999" t="s">
        <v>112</v>
      </c>
      <c r="Q4999" t="s">
        <v>3507</v>
      </c>
      <c r="R4999" t="s">
        <v>3</v>
      </c>
      <c r="S4999">
        <v>1</v>
      </c>
      <c r="T4999">
        <v>2</v>
      </c>
      <c r="U4999">
        <v>0</v>
      </c>
      <c r="V4999">
        <v>0</v>
      </c>
      <c r="W4999">
        <v>0</v>
      </c>
      <c r="X4999">
        <v>0</v>
      </c>
      <c r="Y4999">
        <v>1</v>
      </c>
      <c r="Z4999">
        <v>94.8</v>
      </c>
      <c r="AA4999">
        <v>86.4</v>
      </c>
      <c r="AB4999">
        <v>3.29</v>
      </c>
      <c r="AC4999">
        <v>1.5</v>
      </c>
      <c r="AD4999">
        <v>0.20599999999999999</v>
      </c>
      <c r="AE4999">
        <v>3.11</v>
      </c>
      <c r="AF4999">
        <v>1.204</v>
      </c>
      <c r="AG4999">
        <v>6.0060000000000002</v>
      </c>
      <c r="AH4999">
        <v>14.24</v>
      </c>
      <c r="AI4999">
        <v>6.54</v>
      </c>
      <c r="AJ4999">
        <v>23.7</v>
      </c>
      <c r="AK4999">
        <v>-51.3</v>
      </c>
      <c r="AL4999">
        <v>6.9</v>
      </c>
      <c r="AM4999">
        <v>114.79</v>
      </c>
      <c r="AN4999">
        <v>3163.16</v>
      </c>
      <c r="AO4999" t="s">
        <v>5362</v>
      </c>
    </row>
    <row r="5000" spans="1:41">
      <c r="A5000" t="s">
        <v>4298</v>
      </c>
      <c r="B5000" t="s">
        <v>90</v>
      </c>
      <c r="C5000" t="s">
        <v>1369</v>
      </c>
      <c r="D5000" t="s">
        <v>169</v>
      </c>
      <c r="E5000" t="s">
        <v>1370</v>
      </c>
      <c r="F5000" t="s">
        <v>94</v>
      </c>
      <c r="G5000" t="s">
        <v>198</v>
      </c>
      <c r="H5000">
        <v>5</v>
      </c>
      <c r="I5000" t="s">
        <v>107</v>
      </c>
      <c r="J5000" t="s">
        <v>108</v>
      </c>
      <c r="K5000">
        <v>2</v>
      </c>
      <c r="L5000">
        <v>1</v>
      </c>
      <c r="M5000" t="s">
        <v>508</v>
      </c>
      <c r="N5000">
        <v>0.71099999999999997</v>
      </c>
      <c r="O5000" t="s">
        <v>820</v>
      </c>
      <c r="P5000" t="s">
        <v>141</v>
      </c>
      <c r="Q5000" t="s">
        <v>2465</v>
      </c>
      <c r="R5000" t="s">
        <v>3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0</v>
      </c>
      <c r="Y5000">
        <v>1</v>
      </c>
      <c r="Z5000">
        <v>95.1</v>
      </c>
      <c r="AA5000">
        <v>86.7</v>
      </c>
      <c r="AB5000">
        <v>3.29</v>
      </c>
      <c r="AC5000">
        <v>1.38</v>
      </c>
      <c r="AD5000">
        <v>-0.13600000000000001</v>
      </c>
      <c r="AE5000">
        <v>2.706</v>
      </c>
      <c r="AF5000">
        <v>1.32</v>
      </c>
      <c r="AG5000">
        <v>5.8970000000000002</v>
      </c>
      <c r="AH5000">
        <v>11.45</v>
      </c>
      <c r="AI5000">
        <v>8.23</v>
      </c>
      <c r="AJ5000">
        <v>23.7</v>
      </c>
      <c r="AK5000">
        <v>-49.1</v>
      </c>
      <c r="AL5000">
        <v>5.6</v>
      </c>
      <c r="AM5000">
        <v>125.812</v>
      </c>
      <c r="AN5000">
        <v>2855.98</v>
      </c>
      <c r="AO5000" t="s">
        <v>5363</v>
      </c>
    </row>
    <row r="5001" spans="1:41">
      <c r="A5001" t="s">
        <v>4298</v>
      </c>
      <c r="B5001" t="s">
        <v>90</v>
      </c>
      <c r="C5001" t="s">
        <v>1369</v>
      </c>
      <c r="D5001" t="s">
        <v>169</v>
      </c>
      <c r="E5001" t="s">
        <v>1370</v>
      </c>
      <c r="F5001" t="s">
        <v>94</v>
      </c>
      <c r="G5001" t="s">
        <v>198</v>
      </c>
      <c r="H5001">
        <v>6</v>
      </c>
      <c r="I5001" t="s">
        <v>103</v>
      </c>
      <c r="J5001" t="s">
        <v>104</v>
      </c>
      <c r="K5001">
        <v>3</v>
      </c>
      <c r="L5001">
        <v>1</v>
      </c>
      <c r="M5001" t="s">
        <v>98</v>
      </c>
      <c r="N5001">
        <v>0.65</v>
      </c>
      <c r="O5001" t="s">
        <v>123</v>
      </c>
      <c r="Q5001" t="s">
        <v>199</v>
      </c>
      <c r="R5001" t="s">
        <v>90</v>
      </c>
      <c r="S5001">
        <v>0</v>
      </c>
      <c r="T5001">
        <v>0</v>
      </c>
      <c r="U5001">
        <v>2</v>
      </c>
      <c r="V5001">
        <v>0</v>
      </c>
      <c r="W5001">
        <v>0</v>
      </c>
      <c r="X5001">
        <v>0</v>
      </c>
      <c r="Y5001">
        <v>1</v>
      </c>
      <c r="Z5001">
        <v>94.5</v>
      </c>
      <c r="AA5001">
        <v>86.7</v>
      </c>
      <c r="AB5001">
        <v>3.82</v>
      </c>
      <c r="AC5001">
        <v>1.76</v>
      </c>
      <c r="AD5001">
        <v>-0.53200000000000003</v>
      </c>
      <c r="AE5001">
        <v>2.194</v>
      </c>
      <c r="AF5001">
        <v>1.232</v>
      </c>
      <c r="AG5001">
        <v>5.907</v>
      </c>
      <c r="AH5001">
        <v>10.58</v>
      </c>
      <c r="AI5001">
        <v>9.75</v>
      </c>
      <c r="AJ5001">
        <v>23.8</v>
      </c>
      <c r="AK5001">
        <v>-50.8</v>
      </c>
      <c r="AL5001">
        <v>5</v>
      </c>
      <c r="AM5001">
        <v>132.77099999999999</v>
      </c>
      <c r="AN5001">
        <v>2915.75</v>
      </c>
      <c r="AO5001" t="s">
        <v>5364</v>
      </c>
    </row>
    <row r="5002" spans="1:41">
      <c r="A5002" t="s">
        <v>4298</v>
      </c>
      <c r="B5002" t="s">
        <v>90</v>
      </c>
      <c r="C5002" t="s">
        <v>1369</v>
      </c>
      <c r="D5002" t="s">
        <v>169</v>
      </c>
      <c r="E5002" t="s">
        <v>1370</v>
      </c>
      <c r="F5002" t="s">
        <v>94</v>
      </c>
      <c r="G5002" t="s">
        <v>198</v>
      </c>
      <c r="H5002">
        <v>7</v>
      </c>
      <c r="I5002" t="s">
        <v>127</v>
      </c>
      <c r="J5002" t="s">
        <v>104</v>
      </c>
      <c r="K5002">
        <v>3</v>
      </c>
      <c r="L5002">
        <v>2</v>
      </c>
      <c r="M5002" t="s">
        <v>508</v>
      </c>
      <c r="N5002">
        <v>0.81599999999999995</v>
      </c>
      <c r="O5002" t="s">
        <v>123</v>
      </c>
      <c r="Q5002" t="s">
        <v>199</v>
      </c>
      <c r="R5002" t="s">
        <v>90</v>
      </c>
      <c r="S5002">
        <v>0</v>
      </c>
      <c r="T5002">
        <v>1</v>
      </c>
      <c r="U5002">
        <v>2</v>
      </c>
      <c r="V5002">
        <v>0</v>
      </c>
      <c r="W5002">
        <v>0</v>
      </c>
      <c r="X5002">
        <v>0</v>
      </c>
      <c r="Y5002">
        <v>1</v>
      </c>
      <c r="Z5002">
        <v>95.4</v>
      </c>
      <c r="AA5002">
        <v>87.4</v>
      </c>
      <c r="AB5002">
        <v>3.58</v>
      </c>
      <c r="AC5002">
        <v>1.83</v>
      </c>
      <c r="AD5002">
        <v>-0.378</v>
      </c>
      <c r="AE5002">
        <v>3.0169999999999999</v>
      </c>
      <c r="AF5002">
        <v>1.143</v>
      </c>
      <c r="AG5002">
        <v>6.0259999999999998</v>
      </c>
      <c r="AH5002">
        <v>11.85</v>
      </c>
      <c r="AI5002">
        <v>8.33</v>
      </c>
      <c r="AJ5002">
        <v>23.8</v>
      </c>
      <c r="AK5002">
        <v>-51.5</v>
      </c>
      <c r="AL5002">
        <v>5.6</v>
      </c>
      <c r="AM5002">
        <v>125.22799999999999</v>
      </c>
      <c r="AN5002">
        <v>2961.12</v>
      </c>
      <c r="AO5002" t="s">
        <v>5365</v>
      </c>
    </row>
    <row r="5003" spans="1:41">
      <c r="A5003" t="s">
        <v>4298</v>
      </c>
      <c r="B5003" t="s">
        <v>90</v>
      </c>
      <c r="C5003" t="s">
        <v>1369</v>
      </c>
      <c r="D5003" t="s">
        <v>169</v>
      </c>
      <c r="E5003" t="s">
        <v>1370</v>
      </c>
      <c r="F5003" t="s">
        <v>94</v>
      </c>
      <c r="G5003" t="s">
        <v>198</v>
      </c>
      <c r="H5003">
        <v>8</v>
      </c>
      <c r="I5003" t="s">
        <v>127</v>
      </c>
      <c r="J5003" t="s">
        <v>104</v>
      </c>
      <c r="K5003">
        <v>3</v>
      </c>
      <c r="L5003">
        <v>3</v>
      </c>
      <c r="M5003" t="s">
        <v>98</v>
      </c>
      <c r="N5003">
        <v>0.58099999999999996</v>
      </c>
      <c r="O5003" t="s">
        <v>123</v>
      </c>
      <c r="Q5003" t="s">
        <v>199</v>
      </c>
      <c r="R5003" t="s">
        <v>90</v>
      </c>
      <c r="S5003">
        <v>0</v>
      </c>
      <c r="T5003">
        <v>2</v>
      </c>
      <c r="U5003">
        <v>2</v>
      </c>
      <c r="V5003">
        <v>0</v>
      </c>
      <c r="W5003">
        <v>0</v>
      </c>
      <c r="X5003">
        <v>0</v>
      </c>
      <c r="Y5003">
        <v>1</v>
      </c>
      <c r="Z5003">
        <v>95.4</v>
      </c>
      <c r="AA5003">
        <v>87.2</v>
      </c>
      <c r="AB5003">
        <v>3.58</v>
      </c>
      <c r="AC5003">
        <v>1.83</v>
      </c>
      <c r="AD5003">
        <v>-0.4</v>
      </c>
      <c r="AE5003">
        <v>3.3450000000000002</v>
      </c>
      <c r="AF5003">
        <v>1.163</v>
      </c>
      <c r="AG5003">
        <v>6.1120000000000001</v>
      </c>
      <c r="AH5003">
        <v>10.82</v>
      </c>
      <c r="AI5003">
        <v>9.36</v>
      </c>
      <c r="AJ5003">
        <v>23.7</v>
      </c>
      <c r="AK5003">
        <v>-52.3</v>
      </c>
      <c r="AL5003">
        <v>5.0999999999999996</v>
      </c>
      <c r="AM5003">
        <v>130.995</v>
      </c>
      <c r="AN5003">
        <v>2922.22</v>
      </c>
      <c r="AO5003" t="s">
        <v>5366</v>
      </c>
    </row>
    <row r="5004" spans="1:41">
      <c r="A5004" t="s">
        <v>4298</v>
      </c>
      <c r="B5004" t="s">
        <v>90</v>
      </c>
      <c r="C5004" t="s">
        <v>1369</v>
      </c>
      <c r="D5004" t="s">
        <v>169</v>
      </c>
      <c r="E5004" t="s">
        <v>1370</v>
      </c>
      <c r="F5004" t="s">
        <v>94</v>
      </c>
      <c r="G5004" t="s">
        <v>198</v>
      </c>
      <c r="H5004">
        <v>9</v>
      </c>
      <c r="I5004" t="s">
        <v>127</v>
      </c>
      <c r="J5004" t="s">
        <v>104</v>
      </c>
      <c r="K5004">
        <v>3</v>
      </c>
      <c r="L5004">
        <v>4</v>
      </c>
      <c r="M5004" t="s">
        <v>508</v>
      </c>
      <c r="N5004">
        <v>0.85299999999999998</v>
      </c>
      <c r="O5004" t="s">
        <v>123</v>
      </c>
      <c r="Q5004" t="s">
        <v>199</v>
      </c>
      <c r="R5004" t="s">
        <v>90</v>
      </c>
      <c r="S5004">
        <v>0</v>
      </c>
      <c r="T5004">
        <v>2</v>
      </c>
      <c r="U5004">
        <v>2</v>
      </c>
      <c r="V5004">
        <v>0</v>
      </c>
      <c r="W5004">
        <v>0</v>
      </c>
      <c r="X5004">
        <v>0</v>
      </c>
      <c r="Y5004">
        <v>1</v>
      </c>
      <c r="Z5004">
        <v>95.4</v>
      </c>
      <c r="AA5004">
        <v>88</v>
      </c>
      <c r="AB5004">
        <v>3.58</v>
      </c>
      <c r="AC5004">
        <v>1.83</v>
      </c>
      <c r="AD5004">
        <v>-0.52900000000000003</v>
      </c>
      <c r="AE5004">
        <v>3.7370000000000001</v>
      </c>
      <c r="AF5004">
        <v>1.2270000000000001</v>
      </c>
      <c r="AG5004">
        <v>6.09</v>
      </c>
      <c r="AH5004">
        <v>12.3</v>
      </c>
      <c r="AI5004">
        <v>7.92</v>
      </c>
      <c r="AJ5004">
        <v>23.8</v>
      </c>
      <c r="AK5004">
        <v>-52.6</v>
      </c>
      <c r="AL5004">
        <v>5.8</v>
      </c>
      <c r="AM5004">
        <v>122.917</v>
      </c>
      <c r="AN5004">
        <v>3018.11</v>
      </c>
      <c r="AO5004" t="s">
        <v>5367</v>
      </c>
    </row>
    <row r="5005" spans="1:41">
      <c r="A5005" t="s">
        <v>4298</v>
      </c>
      <c r="B5005" t="s">
        <v>90</v>
      </c>
      <c r="C5005" t="s">
        <v>1369</v>
      </c>
      <c r="D5005" t="s">
        <v>169</v>
      </c>
      <c r="E5005" t="s">
        <v>1370</v>
      </c>
      <c r="F5005" t="s">
        <v>94</v>
      </c>
      <c r="G5005" t="s">
        <v>198</v>
      </c>
      <c r="H5005">
        <v>10</v>
      </c>
      <c r="I5005" t="s">
        <v>96</v>
      </c>
      <c r="J5005" t="s">
        <v>97</v>
      </c>
      <c r="K5005">
        <v>3</v>
      </c>
      <c r="L5005">
        <v>5</v>
      </c>
      <c r="M5005" t="s">
        <v>508</v>
      </c>
      <c r="N5005">
        <v>0.89700000000000002</v>
      </c>
      <c r="O5005" t="s">
        <v>123</v>
      </c>
      <c r="Q5005" t="s">
        <v>199</v>
      </c>
      <c r="R5005" t="s">
        <v>90</v>
      </c>
      <c r="S5005">
        <v>0</v>
      </c>
      <c r="T5005">
        <v>2</v>
      </c>
      <c r="U5005">
        <v>2</v>
      </c>
      <c r="V5005">
        <v>0</v>
      </c>
      <c r="W5005">
        <v>0</v>
      </c>
      <c r="X5005">
        <v>0</v>
      </c>
      <c r="Y5005">
        <v>1</v>
      </c>
      <c r="Z5005">
        <v>96.4</v>
      </c>
      <c r="AA5005">
        <v>87.6</v>
      </c>
      <c r="AB5005">
        <v>3.71</v>
      </c>
      <c r="AC5005">
        <v>1.81</v>
      </c>
      <c r="AD5005">
        <v>-1.27</v>
      </c>
      <c r="AE5005">
        <v>1.6839999999999999</v>
      </c>
      <c r="AF5005">
        <v>1.0369999999999999</v>
      </c>
      <c r="AG5005">
        <v>5.899</v>
      </c>
      <c r="AH5005">
        <v>12.11</v>
      </c>
      <c r="AI5005">
        <v>9.0299999999999994</v>
      </c>
      <c r="AJ5005">
        <v>23.7</v>
      </c>
      <c r="AK5005">
        <v>-52.2</v>
      </c>
      <c r="AL5005">
        <v>5.5</v>
      </c>
      <c r="AM5005">
        <v>126.83199999999999</v>
      </c>
      <c r="AN5005">
        <v>3085.32</v>
      </c>
      <c r="AO5005" t="s">
        <v>5368</v>
      </c>
    </row>
    <row r="5006" spans="1:41">
      <c r="A5006" t="s">
        <v>4298</v>
      </c>
      <c r="B5006" t="s">
        <v>90</v>
      </c>
      <c r="C5006" t="s">
        <v>1369</v>
      </c>
      <c r="D5006" t="s">
        <v>169</v>
      </c>
      <c r="E5006" t="s">
        <v>1370</v>
      </c>
      <c r="F5006" t="s">
        <v>94</v>
      </c>
      <c r="G5006" t="s">
        <v>198</v>
      </c>
      <c r="H5006">
        <v>11</v>
      </c>
      <c r="I5006" t="s">
        <v>147</v>
      </c>
      <c r="J5006" t="s">
        <v>104</v>
      </c>
      <c r="K5006">
        <v>3</v>
      </c>
      <c r="L5006">
        <v>6</v>
      </c>
      <c r="M5006" t="s">
        <v>98</v>
      </c>
      <c r="N5006">
        <v>0.98199999999999998</v>
      </c>
      <c r="O5006" t="s">
        <v>123</v>
      </c>
      <c r="Q5006" t="s">
        <v>199</v>
      </c>
      <c r="R5006" t="s">
        <v>90</v>
      </c>
      <c r="S5006">
        <v>1</v>
      </c>
      <c r="T5006">
        <v>2</v>
      </c>
      <c r="U5006">
        <v>2</v>
      </c>
      <c r="V5006">
        <v>0</v>
      </c>
      <c r="W5006">
        <v>0</v>
      </c>
      <c r="X5006">
        <v>0</v>
      </c>
      <c r="Y5006">
        <v>1</v>
      </c>
      <c r="Z5006">
        <v>96.5</v>
      </c>
      <c r="AA5006">
        <v>87.2</v>
      </c>
      <c r="AB5006">
        <v>3.58</v>
      </c>
      <c r="AC5006">
        <v>1.83</v>
      </c>
      <c r="AD5006">
        <v>-1.4139999999999999</v>
      </c>
      <c r="AE5006">
        <v>3.0169999999999999</v>
      </c>
      <c r="AF5006">
        <v>1.17</v>
      </c>
      <c r="AG5006">
        <v>6.0270000000000001</v>
      </c>
      <c r="AH5006">
        <v>7.39</v>
      </c>
      <c r="AI5006">
        <v>9.66</v>
      </c>
      <c r="AJ5006">
        <v>23.7</v>
      </c>
      <c r="AK5006">
        <v>-39.5</v>
      </c>
      <c r="AL5006">
        <v>3.9</v>
      </c>
      <c r="AM5006">
        <v>142.70599999999999</v>
      </c>
      <c r="AN5006">
        <v>2478.2399999999998</v>
      </c>
      <c r="AO5006" t="s">
        <v>5369</v>
      </c>
    </row>
    <row r="5007" spans="1:41">
      <c r="A5007" t="s">
        <v>4298</v>
      </c>
      <c r="B5007" t="s">
        <v>90</v>
      </c>
      <c r="C5007" t="s">
        <v>1369</v>
      </c>
      <c r="D5007" t="s">
        <v>169</v>
      </c>
      <c r="E5007" t="s">
        <v>1370</v>
      </c>
      <c r="F5007" t="s">
        <v>94</v>
      </c>
      <c r="G5007" t="s">
        <v>198</v>
      </c>
      <c r="H5007">
        <v>12</v>
      </c>
      <c r="I5007" t="s">
        <v>103</v>
      </c>
      <c r="J5007" t="s">
        <v>104</v>
      </c>
      <c r="K5007">
        <v>4</v>
      </c>
      <c r="L5007">
        <v>1</v>
      </c>
      <c r="M5007" t="s">
        <v>98</v>
      </c>
      <c r="N5007">
        <v>0.97099999999999997</v>
      </c>
      <c r="O5007" t="s">
        <v>123</v>
      </c>
      <c r="Q5007" t="s">
        <v>208</v>
      </c>
      <c r="R5007" t="s">
        <v>3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2</v>
      </c>
      <c r="Z5007">
        <v>93.9</v>
      </c>
      <c r="AA5007">
        <v>85.4</v>
      </c>
      <c r="AB5007">
        <v>3.4</v>
      </c>
      <c r="AC5007">
        <v>1.58</v>
      </c>
      <c r="AD5007">
        <v>0.59699999999999998</v>
      </c>
      <c r="AE5007">
        <v>2.4</v>
      </c>
      <c r="AF5007">
        <v>1.423</v>
      </c>
      <c r="AG5007">
        <v>5.9189999999999996</v>
      </c>
      <c r="AH5007">
        <v>9.17</v>
      </c>
      <c r="AI5007">
        <v>10.77</v>
      </c>
      <c r="AJ5007">
        <v>23.7</v>
      </c>
      <c r="AK5007">
        <v>-49.6</v>
      </c>
      <c r="AL5007">
        <v>4.5</v>
      </c>
      <c r="AM5007">
        <v>139.70400000000001</v>
      </c>
      <c r="AN5007">
        <v>2822.65</v>
      </c>
      <c r="AO5007" t="s">
        <v>5370</v>
      </c>
    </row>
    <row r="5008" spans="1:41">
      <c r="A5008" t="s">
        <v>4298</v>
      </c>
      <c r="B5008" t="s">
        <v>90</v>
      </c>
      <c r="C5008" t="s">
        <v>1369</v>
      </c>
      <c r="D5008" t="s">
        <v>169</v>
      </c>
      <c r="E5008" t="s">
        <v>1370</v>
      </c>
      <c r="F5008" t="s">
        <v>94</v>
      </c>
      <c r="G5008" t="s">
        <v>198</v>
      </c>
      <c r="H5008">
        <v>13</v>
      </c>
      <c r="I5008" t="s">
        <v>96</v>
      </c>
      <c r="J5008" t="s">
        <v>97</v>
      </c>
      <c r="K5008">
        <v>4</v>
      </c>
      <c r="L5008">
        <v>2</v>
      </c>
      <c r="M5008" t="s">
        <v>508</v>
      </c>
      <c r="N5008">
        <v>0.64</v>
      </c>
      <c r="O5008" t="s">
        <v>123</v>
      </c>
      <c r="Q5008" t="s">
        <v>208</v>
      </c>
      <c r="R5008" t="s">
        <v>3</v>
      </c>
      <c r="S5008">
        <v>0</v>
      </c>
      <c r="T5008">
        <v>1</v>
      </c>
      <c r="U5008">
        <v>0</v>
      </c>
      <c r="V5008">
        <v>0</v>
      </c>
      <c r="W5008">
        <v>0</v>
      </c>
      <c r="X5008">
        <v>0</v>
      </c>
      <c r="Y5008">
        <v>2</v>
      </c>
      <c r="Z5008">
        <v>94.7</v>
      </c>
      <c r="AA5008">
        <v>85.7</v>
      </c>
      <c r="AB5008">
        <v>3.35</v>
      </c>
      <c r="AC5008">
        <v>1.63</v>
      </c>
      <c r="AD5008">
        <v>0.89300000000000002</v>
      </c>
      <c r="AE5008">
        <v>2.4670000000000001</v>
      </c>
      <c r="AF5008">
        <v>1.3340000000000001</v>
      </c>
      <c r="AG5008">
        <v>5.952</v>
      </c>
      <c r="AH5008">
        <v>11</v>
      </c>
      <c r="AI5008">
        <v>10.72</v>
      </c>
      <c r="AJ5008">
        <v>23.7</v>
      </c>
      <c r="AK5008">
        <v>-55.4</v>
      </c>
      <c r="AL5008">
        <v>5.0999999999999996</v>
      </c>
      <c r="AM5008">
        <v>134.36699999999999</v>
      </c>
      <c r="AN5008">
        <v>3071.59</v>
      </c>
      <c r="AO5008" t="s">
        <v>5371</v>
      </c>
    </row>
    <row r="5009" spans="1:41">
      <c r="A5009" t="s">
        <v>4298</v>
      </c>
      <c r="B5009" t="s">
        <v>90</v>
      </c>
      <c r="C5009" t="s">
        <v>1369</v>
      </c>
      <c r="D5009" t="s">
        <v>169</v>
      </c>
      <c r="E5009" t="s">
        <v>1370</v>
      </c>
      <c r="F5009" t="s">
        <v>94</v>
      </c>
      <c r="G5009" t="s">
        <v>198</v>
      </c>
      <c r="H5009">
        <v>14</v>
      </c>
      <c r="I5009" t="s">
        <v>103</v>
      </c>
      <c r="J5009" t="s">
        <v>104</v>
      </c>
      <c r="K5009">
        <v>4</v>
      </c>
      <c r="L5009">
        <v>3</v>
      </c>
      <c r="M5009" t="s">
        <v>508</v>
      </c>
      <c r="N5009">
        <v>0.95899999999999996</v>
      </c>
      <c r="O5009" t="s">
        <v>123</v>
      </c>
      <c r="Q5009" t="s">
        <v>208</v>
      </c>
      <c r="R5009" t="s">
        <v>3</v>
      </c>
      <c r="S5009">
        <v>1</v>
      </c>
      <c r="T5009">
        <v>1</v>
      </c>
      <c r="U5009">
        <v>0</v>
      </c>
      <c r="V5009">
        <v>0</v>
      </c>
      <c r="W5009">
        <v>0</v>
      </c>
      <c r="X5009">
        <v>0</v>
      </c>
      <c r="Y5009">
        <v>2</v>
      </c>
      <c r="Z5009">
        <v>94.4</v>
      </c>
      <c r="AA5009">
        <v>85.8</v>
      </c>
      <c r="AB5009">
        <v>3.39</v>
      </c>
      <c r="AC5009">
        <v>1.64</v>
      </c>
      <c r="AD5009">
        <v>0.98399999999999999</v>
      </c>
      <c r="AE5009">
        <v>2.1589999999999998</v>
      </c>
      <c r="AF5009">
        <v>1.5589999999999999</v>
      </c>
      <c r="AG5009">
        <v>5.8520000000000003</v>
      </c>
      <c r="AH5009">
        <v>13.27</v>
      </c>
      <c r="AI5009">
        <v>9.52</v>
      </c>
      <c r="AJ5009">
        <v>23.7</v>
      </c>
      <c r="AK5009">
        <v>-56.3</v>
      </c>
      <c r="AL5009">
        <v>6.1</v>
      </c>
      <c r="AM5009">
        <v>125.785</v>
      </c>
      <c r="AN5009">
        <v>3268.87</v>
      </c>
      <c r="AO5009" t="s">
        <v>5372</v>
      </c>
    </row>
    <row r="5010" spans="1:41">
      <c r="A5010" t="s">
        <v>4298</v>
      </c>
      <c r="B5010" t="s">
        <v>90</v>
      </c>
      <c r="C5010" t="s">
        <v>1369</v>
      </c>
      <c r="D5010" t="s">
        <v>169</v>
      </c>
      <c r="E5010" t="s">
        <v>1370</v>
      </c>
      <c r="F5010" t="s">
        <v>94</v>
      </c>
      <c r="G5010" t="s">
        <v>198</v>
      </c>
      <c r="H5010">
        <v>15</v>
      </c>
      <c r="I5010" t="s">
        <v>147</v>
      </c>
      <c r="J5010" t="s">
        <v>104</v>
      </c>
      <c r="K5010">
        <v>4</v>
      </c>
      <c r="L5010">
        <v>4</v>
      </c>
      <c r="M5010" t="s">
        <v>508</v>
      </c>
      <c r="N5010">
        <v>0.77100000000000002</v>
      </c>
      <c r="O5010" t="s">
        <v>123</v>
      </c>
      <c r="Q5010" t="s">
        <v>208</v>
      </c>
      <c r="R5010" t="s">
        <v>3</v>
      </c>
      <c r="S5010">
        <v>1</v>
      </c>
      <c r="T5010">
        <v>2</v>
      </c>
      <c r="U5010">
        <v>0</v>
      </c>
      <c r="V5010">
        <v>0</v>
      </c>
      <c r="W5010">
        <v>0</v>
      </c>
      <c r="X5010">
        <v>0</v>
      </c>
      <c r="Y5010">
        <v>2</v>
      </c>
      <c r="Z5010">
        <v>95.8</v>
      </c>
      <c r="AA5010">
        <v>87.3</v>
      </c>
      <c r="AB5010">
        <v>3.29</v>
      </c>
      <c r="AC5010">
        <v>1.55</v>
      </c>
      <c r="AD5010">
        <v>0.71399999999999997</v>
      </c>
      <c r="AE5010">
        <v>2.3919999999999999</v>
      </c>
      <c r="AF5010">
        <v>1.387</v>
      </c>
      <c r="AG5010">
        <v>5.899</v>
      </c>
      <c r="AH5010">
        <v>11.3</v>
      </c>
      <c r="AI5010">
        <v>11.23</v>
      </c>
      <c r="AJ5010">
        <v>23.7</v>
      </c>
      <c r="AK5010">
        <v>-60.1</v>
      </c>
      <c r="AL5010">
        <v>5</v>
      </c>
      <c r="AM5010">
        <v>134.93</v>
      </c>
      <c r="AN5010">
        <v>3249.87</v>
      </c>
      <c r="AO5010" t="s">
        <v>5373</v>
      </c>
    </row>
    <row r="5011" spans="1:41">
      <c r="A5011" t="s">
        <v>4298</v>
      </c>
      <c r="B5011" t="s">
        <v>90</v>
      </c>
      <c r="C5011" t="s">
        <v>1369</v>
      </c>
      <c r="D5011" t="s">
        <v>169</v>
      </c>
      <c r="E5011" t="s">
        <v>1370</v>
      </c>
      <c r="F5011" t="s">
        <v>94</v>
      </c>
      <c r="G5011" t="s">
        <v>198</v>
      </c>
      <c r="H5011">
        <v>16</v>
      </c>
      <c r="I5011" t="s">
        <v>147</v>
      </c>
      <c r="J5011" t="s">
        <v>104</v>
      </c>
      <c r="K5011">
        <v>5</v>
      </c>
      <c r="L5011">
        <v>1</v>
      </c>
      <c r="M5011" t="s">
        <v>508</v>
      </c>
      <c r="N5011">
        <v>0.91300000000000003</v>
      </c>
      <c r="O5011" t="s">
        <v>123</v>
      </c>
      <c r="Q5011" t="s">
        <v>211</v>
      </c>
      <c r="R5011" t="s">
        <v>3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0</v>
      </c>
      <c r="Y5011">
        <v>2</v>
      </c>
      <c r="Z5011">
        <v>95.9</v>
      </c>
      <c r="AA5011">
        <v>87</v>
      </c>
      <c r="AB5011">
        <v>3.39</v>
      </c>
      <c r="AC5011">
        <v>1.55</v>
      </c>
      <c r="AD5011">
        <v>0.74199999999999999</v>
      </c>
      <c r="AE5011">
        <v>2.7090000000000001</v>
      </c>
      <c r="AF5011">
        <v>1.4430000000000001</v>
      </c>
      <c r="AG5011">
        <v>5.9249999999999998</v>
      </c>
      <c r="AH5011">
        <v>12.22</v>
      </c>
      <c r="AI5011">
        <v>9.61</v>
      </c>
      <c r="AJ5011">
        <v>23.7</v>
      </c>
      <c r="AK5011">
        <v>-56.3</v>
      </c>
      <c r="AL5011">
        <v>5.6</v>
      </c>
      <c r="AM5011">
        <v>128.297</v>
      </c>
      <c r="AN5011">
        <v>3157.15</v>
      </c>
      <c r="AO5011" t="s">
        <v>5374</v>
      </c>
    </row>
    <row r="5012" spans="1:41">
      <c r="A5012" t="s">
        <v>4298</v>
      </c>
      <c r="B5012" t="s">
        <v>90</v>
      </c>
      <c r="C5012" t="s">
        <v>1369</v>
      </c>
      <c r="D5012" t="s">
        <v>169</v>
      </c>
      <c r="E5012" t="s">
        <v>1370</v>
      </c>
      <c r="F5012" t="s">
        <v>94</v>
      </c>
      <c r="G5012" t="s">
        <v>198</v>
      </c>
      <c r="H5012">
        <v>17</v>
      </c>
      <c r="I5012" t="s">
        <v>96</v>
      </c>
      <c r="J5012" t="s">
        <v>97</v>
      </c>
      <c r="K5012">
        <v>5</v>
      </c>
      <c r="L5012">
        <v>2</v>
      </c>
      <c r="M5012" t="s">
        <v>508</v>
      </c>
      <c r="N5012">
        <v>0.755</v>
      </c>
      <c r="O5012" t="s">
        <v>123</v>
      </c>
      <c r="Q5012" t="s">
        <v>211</v>
      </c>
      <c r="R5012" t="s">
        <v>3</v>
      </c>
      <c r="S5012">
        <v>0</v>
      </c>
      <c r="T5012">
        <v>1</v>
      </c>
      <c r="U5012">
        <v>1</v>
      </c>
      <c r="V5012">
        <v>0</v>
      </c>
      <c r="W5012">
        <v>0</v>
      </c>
      <c r="X5012">
        <v>0</v>
      </c>
      <c r="Y5012">
        <v>2</v>
      </c>
      <c r="Z5012">
        <v>96.1</v>
      </c>
      <c r="AA5012">
        <v>87</v>
      </c>
      <c r="AB5012">
        <v>3.41</v>
      </c>
      <c r="AC5012">
        <v>1.69</v>
      </c>
      <c r="AD5012">
        <v>-1.423</v>
      </c>
      <c r="AE5012">
        <v>2.6349999999999998</v>
      </c>
      <c r="AF5012">
        <v>0.84099999999999997</v>
      </c>
      <c r="AG5012">
        <v>5.9429999999999996</v>
      </c>
      <c r="AH5012">
        <v>11.4</v>
      </c>
      <c r="AI5012">
        <v>9.27</v>
      </c>
      <c r="AJ5012">
        <v>23.7</v>
      </c>
      <c r="AK5012">
        <v>-51.7</v>
      </c>
      <c r="AL5012">
        <v>5.2</v>
      </c>
      <c r="AM5012">
        <v>129.24600000000001</v>
      </c>
      <c r="AN5012">
        <v>2985.22</v>
      </c>
      <c r="AO5012" t="s">
        <v>5375</v>
      </c>
    </row>
    <row r="5013" spans="1:41">
      <c r="A5013" t="s">
        <v>4298</v>
      </c>
      <c r="B5013" t="s">
        <v>90</v>
      </c>
      <c r="C5013" t="s">
        <v>1369</v>
      </c>
      <c r="D5013" t="s">
        <v>169</v>
      </c>
      <c r="E5013" t="s">
        <v>1370</v>
      </c>
      <c r="F5013" t="s">
        <v>94</v>
      </c>
      <c r="G5013" t="s">
        <v>198</v>
      </c>
      <c r="H5013">
        <v>18</v>
      </c>
      <c r="I5013" t="s">
        <v>147</v>
      </c>
      <c r="J5013" t="s">
        <v>104</v>
      </c>
      <c r="K5013">
        <v>5</v>
      </c>
      <c r="L5013">
        <v>3</v>
      </c>
      <c r="M5013" t="s">
        <v>508</v>
      </c>
      <c r="N5013">
        <v>0.95599999999999996</v>
      </c>
      <c r="O5013" t="s">
        <v>123</v>
      </c>
      <c r="Q5013" t="s">
        <v>211</v>
      </c>
      <c r="R5013" t="s">
        <v>3</v>
      </c>
      <c r="S5013">
        <v>1</v>
      </c>
      <c r="T5013">
        <v>1</v>
      </c>
      <c r="U5013">
        <v>1</v>
      </c>
      <c r="V5013">
        <v>0</v>
      </c>
      <c r="W5013">
        <v>0</v>
      </c>
      <c r="X5013">
        <v>0</v>
      </c>
      <c r="Y5013">
        <v>2</v>
      </c>
      <c r="Z5013">
        <v>96.1</v>
      </c>
      <c r="AA5013">
        <v>87.3</v>
      </c>
      <c r="AB5013">
        <v>3.39</v>
      </c>
      <c r="AC5013">
        <v>1.55</v>
      </c>
      <c r="AD5013">
        <v>0.2</v>
      </c>
      <c r="AE5013">
        <v>1.893</v>
      </c>
      <c r="AF5013">
        <v>1.444</v>
      </c>
      <c r="AG5013">
        <v>5.8010000000000002</v>
      </c>
      <c r="AH5013">
        <v>12.78</v>
      </c>
      <c r="AI5013">
        <v>11.39</v>
      </c>
      <c r="AJ5013">
        <v>23.7</v>
      </c>
      <c r="AK5013">
        <v>-62.8</v>
      </c>
      <c r="AL5013">
        <v>5.4</v>
      </c>
      <c r="AM5013">
        <v>131.821</v>
      </c>
      <c r="AN5013">
        <v>3489.15</v>
      </c>
      <c r="AO5013" t="s">
        <v>5376</v>
      </c>
    </row>
    <row r="5014" spans="1:41">
      <c r="A5014" t="s">
        <v>4298</v>
      </c>
      <c r="B5014" t="s">
        <v>90</v>
      </c>
      <c r="C5014" t="s">
        <v>1369</v>
      </c>
      <c r="D5014" t="s">
        <v>169</v>
      </c>
      <c r="E5014" t="s">
        <v>1370</v>
      </c>
      <c r="F5014" t="s">
        <v>94</v>
      </c>
      <c r="G5014" t="s">
        <v>198</v>
      </c>
      <c r="H5014">
        <v>19</v>
      </c>
      <c r="I5014" t="s">
        <v>147</v>
      </c>
      <c r="J5014" t="s">
        <v>104</v>
      </c>
      <c r="K5014">
        <v>5</v>
      </c>
      <c r="L5014">
        <v>4</v>
      </c>
      <c r="M5014" t="s">
        <v>508</v>
      </c>
      <c r="N5014">
        <v>0.94399999999999995</v>
      </c>
      <c r="O5014" t="s">
        <v>123</v>
      </c>
      <c r="Q5014" t="s">
        <v>211</v>
      </c>
      <c r="R5014" t="s">
        <v>3</v>
      </c>
      <c r="S5014">
        <v>1</v>
      </c>
      <c r="T5014">
        <v>2</v>
      </c>
      <c r="U5014">
        <v>1</v>
      </c>
      <c r="V5014">
        <v>0</v>
      </c>
      <c r="W5014">
        <v>0</v>
      </c>
      <c r="X5014">
        <v>0</v>
      </c>
      <c r="Y5014">
        <v>2</v>
      </c>
      <c r="Z5014">
        <v>97.2</v>
      </c>
      <c r="AA5014">
        <v>88</v>
      </c>
      <c r="AB5014">
        <v>3.39</v>
      </c>
      <c r="AC5014">
        <v>1.55</v>
      </c>
      <c r="AD5014">
        <v>1.357</v>
      </c>
      <c r="AE5014">
        <v>2.8969999999999998</v>
      </c>
      <c r="AF5014">
        <v>1.4219999999999999</v>
      </c>
      <c r="AG5014">
        <v>5.8970000000000002</v>
      </c>
      <c r="AH5014">
        <v>12.54</v>
      </c>
      <c r="AI5014">
        <v>10.57</v>
      </c>
      <c r="AJ5014">
        <v>23.7</v>
      </c>
      <c r="AK5014">
        <v>-62.5</v>
      </c>
      <c r="AL5014">
        <v>5.5</v>
      </c>
      <c r="AM5014">
        <v>130.233</v>
      </c>
      <c r="AN5014">
        <v>3371.88</v>
      </c>
      <c r="AO5014" t="s">
        <v>5377</v>
      </c>
    </row>
    <row r="5015" spans="1:41">
      <c r="A5015" t="s">
        <v>4298</v>
      </c>
      <c r="B5015" t="s">
        <v>90</v>
      </c>
      <c r="C5015" t="s">
        <v>1369</v>
      </c>
      <c r="D5015" t="s">
        <v>169</v>
      </c>
      <c r="E5015" t="s">
        <v>1370</v>
      </c>
      <c r="F5015" t="s">
        <v>94</v>
      </c>
      <c r="G5015" t="s">
        <v>198</v>
      </c>
      <c r="H5015">
        <v>20</v>
      </c>
      <c r="I5015" t="s">
        <v>120</v>
      </c>
      <c r="J5015" t="s">
        <v>108</v>
      </c>
      <c r="K5015">
        <v>6</v>
      </c>
      <c r="L5015">
        <v>1</v>
      </c>
      <c r="M5015" t="s">
        <v>508</v>
      </c>
      <c r="N5015">
        <v>0.94599999999999995</v>
      </c>
      <c r="O5015" t="s">
        <v>156</v>
      </c>
      <c r="P5015" t="s">
        <v>109</v>
      </c>
      <c r="Q5015" t="s">
        <v>215</v>
      </c>
      <c r="R5015" t="s">
        <v>3</v>
      </c>
      <c r="S5015">
        <v>0</v>
      </c>
      <c r="T5015">
        <v>0</v>
      </c>
      <c r="U5015">
        <v>2</v>
      </c>
      <c r="V5015">
        <v>0</v>
      </c>
      <c r="W5015">
        <v>0</v>
      </c>
      <c r="X5015">
        <v>0</v>
      </c>
      <c r="Y5015">
        <v>2</v>
      </c>
      <c r="Z5015">
        <v>96.5</v>
      </c>
      <c r="AA5015">
        <v>87.5</v>
      </c>
      <c r="AB5015">
        <v>3.66</v>
      </c>
      <c r="AC5015">
        <v>1.61</v>
      </c>
      <c r="AD5015">
        <v>-5.8000000000000003E-2</v>
      </c>
      <c r="AE5015">
        <v>2.2130000000000001</v>
      </c>
      <c r="AF5015">
        <v>1.2010000000000001</v>
      </c>
      <c r="AG5015">
        <v>5.8680000000000003</v>
      </c>
      <c r="AH5015">
        <v>12.71</v>
      </c>
      <c r="AI5015">
        <v>9.9700000000000006</v>
      </c>
      <c r="AJ5015">
        <v>23.7</v>
      </c>
      <c r="AK5015">
        <v>-58.1</v>
      </c>
      <c r="AL5015">
        <v>5.6</v>
      </c>
      <c r="AM5015">
        <v>128.221</v>
      </c>
      <c r="AN5015">
        <v>3297.76</v>
      </c>
      <c r="AO5015" t="s">
        <v>5378</v>
      </c>
    </row>
    <row r="5016" spans="1:41">
      <c r="A5016" t="s">
        <v>4298</v>
      </c>
      <c r="B5016" t="s">
        <v>90</v>
      </c>
      <c r="C5016" t="s">
        <v>1369</v>
      </c>
      <c r="D5016" t="s">
        <v>169</v>
      </c>
      <c r="E5016" t="s">
        <v>1370</v>
      </c>
      <c r="F5016" t="s">
        <v>94</v>
      </c>
      <c r="G5016" t="s">
        <v>198</v>
      </c>
      <c r="H5016">
        <v>21</v>
      </c>
      <c r="I5016" t="s">
        <v>96</v>
      </c>
      <c r="J5016" t="s">
        <v>97</v>
      </c>
      <c r="K5016">
        <v>7</v>
      </c>
      <c r="L5016">
        <v>1</v>
      </c>
      <c r="M5016" t="s">
        <v>508</v>
      </c>
      <c r="N5016">
        <v>0.60899999999999999</v>
      </c>
      <c r="O5016" t="s">
        <v>123</v>
      </c>
      <c r="Q5016" t="s">
        <v>1362</v>
      </c>
      <c r="R5016" t="s">
        <v>3</v>
      </c>
      <c r="S5016">
        <v>0</v>
      </c>
      <c r="T5016">
        <v>0</v>
      </c>
      <c r="U5016">
        <v>2</v>
      </c>
      <c r="V5016">
        <v>1</v>
      </c>
      <c r="W5016">
        <v>0</v>
      </c>
      <c r="X5016">
        <v>0</v>
      </c>
      <c r="Y5016">
        <v>2</v>
      </c>
      <c r="Z5016">
        <v>96.6</v>
      </c>
      <c r="AA5016">
        <v>87.2</v>
      </c>
      <c r="AB5016">
        <v>3.15</v>
      </c>
      <c r="AC5016">
        <v>1.49</v>
      </c>
      <c r="AD5016">
        <v>-9.2999999999999999E-2</v>
      </c>
      <c r="AE5016">
        <v>1.548</v>
      </c>
      <c r="AF5016">
        <v>1.3420000000000001</v>
      </c>
      <c r="AG5016">
        <v>5.7779999999999996</v>
      </c>
      <c r="AH5016">
        <v>10.67</v>
      </c>
      <c r="AI5016">
        <v>10.17</v>
      </c>
      <c r="AJ5016">
        <v>23.7</v>
      </c>
      <c r="AK5016">
        <v>-52.5</v>
      </c>
      <c r="AL5016">
        <v>4.9000000000000004</v>
      </c>
      <c r="AM5016">
        <v>133.749</v>
      </c>
      <c r="AN5016">
        <v>2996.92</v>
      </c>
      <c r="AO5016" t="s">
        <v>5379</v>
      </c>
    </row>
    <row r="5017" spans="1:41">
      <c r="A5017" t="s">
        <v>4298</v>
      </c>
      <c r="B5017" t="s">
        <v>90</v>
      </c>
      <c r="C5017" t="s">
        <v>1369</v>
      </c>
      <c r="D5017" t="s">
        <v>169</v>
      </c>
      <c r="E5017" t="s">
        <v>1370</v>
      </c>
      <c r="F5017" t="s">
        <v>94</v>
      </c>
      <c r="G5017" t="s">
        <v>198</v>
      </c>
      <c r="H5017">
        <v>22</v>
      </c>
      <c r="I5017" t="s">
        <v>103</v>
      </c>
      <c r="J5017" t="s">
        <v>104</v>
      </c>
      <c r="K5017">
        <v>7</v>
      </c>
      <c r="L5017">
        <v>2</v>
      </c>
      <c r="M5017" t="s">
        <v>508</v>
      </c>
      <c r="N5017">
        <v>0.85799999999999998</v>
      </c>
      <c r="O5017" t="s">
        <v>123</v>
      </c>
      <c r="Q5017" t="s">
        <v>1362</v>
      </c>
      <c r="R5017" t="s">
        <v>3</v>
      </c>
      <c r="S5017">
        <v>1</v>
      </c>
      <c r="T5017">
        <v>0</v>
      </c>
      <c r="U5017">
        <v>2</v>
      </c>
      <c r="V5017">
        <v>1</v>
      </c>
      <c r="W5017">
        <v>0</v>
      </c>
      <c r="X5017">
        <v>0</v>
      </c>
      <c r="Y5017">
        <v>2</v>
      </c>
      <c r="Z5017">
        <v>96.9</v>
      </c>
      <c r="AA5017">
        <v>87.9</v>
      </c>
      <c r="AB5017">
        <v>3.15</v>
      </c>
      <c r="AC5017">
        <v>1.48</v>
      </c>
      <c r="AD5017">
        <v>-0.49099999999999999</v>
      </c>
      <c r="AE5017">
        <v>2.6059999999999999</v>
      </c>
      <c r="AF5017">
        <v>1.3220000000000001</v>
      </c>
      <c r="AG5017">
        <v>5.7930000000000001</v>
      </c>
      <c r="AH5017">
        <v>11.67</v>
      </c>
      <c r="AI5017">
        <v>10.63</v>
      </c>
      <c r="AJ5017">
        <v>23.7</v>
      </c>
      <c r="AK5017">
        <v>-59.1</v>
      </c>
      <c r="AL5017">
        <v>5</v>
      </c>
      <c r="AM5017">
        <v>132.41900000000001</v>
      </c>
      <c r="AN5017">
        <v>3243.39</v>
      </c>
      <c r="AO5017" t="s">
        <v>5380</v>
      </c>
    </row>
    <row r="5018" spans="1:41">
      <c r="A5018" t="s">
        <v>4298</v>
      </c>
      <c r="B5018" t="s">
        <v>90</v>
      </c>
      <c r="C5018" t="s">
        <v>1369</v>
      </c>
      <c r="D5018" t="s">
        <v>169</v>
      </c>
      <c r="E5018" t="s">
        <v>1370</v>
      </c>
      <c r="F5018" t="s">
        <v>94</v>
      </c>
      <c r="G5018" t="s">
        <v>198</v>
      </c>
      <c r="H5018">
        <v>23</v>
      </c>
      <c r="I5018" t="s">
        <v>205</v>
      </c>
      <c r="J5018" t="s">
        <v>104</v>
      </c>
      <c r="K5018">
        <v>7</v>
      </c>
      <c r="L5018">
        <v>3</v>
      </c>
      <c r="M5018" t="s">
        <v>508</v>
      </c>
      <c r="N5018">
        <v>0.95299999999999996</v>
      </c>
      <c r="O5018" t="s">
        <v>123</v>
      </c>
      <c r="Q5018" t="s">
        <v>1362</v>
      </c>
      <c r="R5018" t="s">
        <v>3</v>
      </c>
      <c r="S5018">
        <v>1</v>
      </c>
      <c r="T5018">
        <v>1</v>
      </c>
      <c r="U5018">
        <v>2</v>
      </c>
      <c r="V5018">
        <v>1</v>
      </c>
      <c r="W5018">
        <v>0</v>
      </c>
      <c r="X5018">
        <v>0</v>
      </c>
      <c r="Y5018">
        <v>2</v>
      </c>
      <c r="Z5018">
        <v>97.1</v>
      </c>
      <c r="AA5018">
        <v>88.3</v>
      </c>
      <c r="AB5018">
        <v>3.2</v>
      </c>
      <c r="AC5018">
        <v>1.47</v>
      </c>
      <c r="AD5018">
        <v>0.44</v>
      </c>
      <c r="AE5018">
        <v>2.1819999999999999</v>
      </c>
      <c r="AF5018">
        <v>1.3560000000000001</v>
      </c>
      <c r="AG5018">
        <v>5.7539999999999996</v>
      </c>
      <c r="AH5018">
        <v>13.26</v>
      </c>
      <c r="AI5018">
        <v>7.37</v>
      </c>
      <c r="AJ5018">
        <v>23.7</v>
      </c>
      <c r="AK5018">
        <v>-52.6</v>
      </c>
      <c r="AL5018">
        <v>6.3</v>
      </c>
      <c r="AM5018">
        <v>119.19</v>
      </c>
      <c r="AN5018">
        <v>3123.68</v>
      </c>
      <c r="AO5018" t="s">
        <v>5381</v>
      </c>
    </row>
    <row r="5019" spans="1:41">
      <c r="A5019" t="s">
        <v>4298</v>
      </c>
      <c r="B5019" t="s">
        <v>90</v>
      </c>
      <c r="C5019" t="s">
        <v>1369</v>
      </c>
      <c r="D5019" t="s">
        <v>169</v>
      </c>
      <c r="E5019" t="s">
        <v>1370</v>
      </c>
      <c r="F5019" t="s">
        <v>94</v>
      </c>
      <c r="G5019" t="s">
        <v>198</v>
      </c>
      <c r="H5019">
        <v>24</v>
      </c>
      <c r="I5019" t="s">
        <v>103</v>
      </c>
      <c r="J5019" t="s">
        <v>104</v>
      </c>
      <c r="K5019">
        <v>7</v>
      </c>
      <c r="L5019">
        <v>4</v>
      </c>
      <c r="M5019" t="s">
        <v>508</v>
      </c>
      <c r="N5019">
        <v>0.96199999999999997</v>
      </c>
      <c r="O5019" t="s">
        <v>123</v>
      </c>
      <c r="Q5019" t="s">
        <v>1362</v>
      </c>
      <c r="R5019" t="s">
        <v>3</v>
      </c>
      <c r="S5019">
        <v>1</v>
      </c>
      <c r="T5019">
        <v>2</v>
      </c>
      <c r="U5019">
        <v>2</v>
      </c>
      <c r="V5019">
        <v>1</v>
      </c>
      <c r="W5019">
        <v>0</v>
      </c>
      <c r="X5019">
        <v>0</v>
      </c>
      <c r="Y5019">
        <v>2</v>
      </c>
      <c r="Z5019">
        <v>96.9</v>
      </c>
      <c r="AA5019">
        <v>88.1</v>
      </c>
      <c r="AB5019">
        <v>3.25</v>
      </c>
      <c r="AC5019">
        <v>1.34</v>
      </c>
      <c r="AD5019">
        <v>-0.91700000000000004</v>
      </c>
      <c r="AE5019">
        <v>2.7440000000000002</v>
      </c>
      <c r="AF5019">
        <v>1.0669999999999999</v>
      </c>
      <c r="AG5019">
        <v>5.9189999999999996</v>
      </c>
      <c r="AH5019">
        <v>13.87</v>
      </c>
      <c r="AI5019">
        <v>7.91</v>
      </c>
      <c r="AJ5019">
        <v>23.7</v>
      </c>
      <c r="AK5019">
        <v>-54.9</v>
      </c>
      <c r="AL5019">
        <v>6.3</v>
      </c>
      <c r="AM5019">
        <v>119.798</v>
      </c>
      <c r="AN5019">
        <v>3284.94</v>
      </c>
      <c r="AO5019" t="s">
        <v>5382</v>
      </c>
    </row>
    <row r="5020" spans="1:41">
      <c r="A5020" t="s">
        <v>4298</v>
      </c>
      <c r="B5020" t="s">
        <v>90</v>
      </c>
      <c r="C5020" t="s">
        <v>1369</v>
      </c>
      <c r="D5020" t="s">
        <v>169</v>
      </c>
      <c r="E5020" t="s">
        <v>1370</v>
      </c>
      <c r="F5020" t="s">
        <v>94</v>
      </c>
      <c r="G5020" t="s">
        <v>198</v>
      </c>
      <c r="H5020">
        <v>25</v>
      </c>
      <c r="I5020" t="s">
        <v>107</v>
      </c>
      <c r="J5020" t="s">
        <v>108</v>
      </c>
      <c r="K5020">
        <v>8</v>
      </c>
      <c r="L5020">
        <v>1</v>
      </c>
      <c r="M5020" t="s">
        <v>508</v>
      </c>
      <c r="N5020">
        <v>0.97299999999999998</v>
      </c>
      <c r="O5020" t="s">
        <v>111</v>
      </c>
      <c r="P5020" t="s">
        <v>112</v>
      </c>
      <c r="Q5020" t="s">
        <v>1385</v>
      </c>
      <c r="R5020" t="s">
        <v>3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3</v>
      </c>
      <c r="Z5020">
        <v>94.5</v>
      </c>
      <c r="AA5020">
        <v>86</v>
      </c>
      <c r="AB5020">
        <v>3.43</v>
      </c>
      <c r="AC5020">
        <v>1.51</v>
      </c>
      <c r="AD5020">
        <v>0.376</v>
      </c>
      <c r="AE5020">
        <v>2.581</v>
      </c>
      <c r="AF5020">
        <v>1.3260000000000001</v>
      </c>
      <c r="AG5020">
        <v>6.0129999999999999</v>
      </c>
      <c r="AH5020">
        <v>14.53</v>
      </c>
      <c r="AI5020">
        <v>8.5299999999999994</v>
      </c>
      <c r="AJ5020">
        <v>23.7</v>
      </c>
      <c r="AK5020">
        <v>-56.1</v>
      </c>
      <c r="AL5020">
        <v>6.6</v>
      </c>
      <c r="AM5020">
        <v>120.517</v>
      </c>
      <c r="AN5020">
        <v>3380.32</v>
      </c>
      <c r="AO5020" t="s">
        <v>5383</v>
      </c>
    </row>
    <row r="5021" spans="1:41">
      <c r="A5021" t="s">
        <v>4298</v>
      </c>
      <c r="B5021" t="s">
        <v>90</v>
      </c>
      <c r="C5021" t="s">
        <v>1369</v>
      </c>
      <c r="D5021" t="s">
        <v>169</v>
      </c>
      <c r="E5021" t="s">
        <v>1370</v>
      </c>
      <c r="F5021" t="s">
        <v>94</v>
      </c>
      <c r="G5021" t="s">
        <v>198</v>
      </c>
      <c r="H5021">
        <v>26</v>
      </c>
      <c r="I5021" t="s">
        <v>103</v>
      </c>
      <c r="J5021" t="s">
        <v>104</v>
      </c>
      <c r="K5021">
        <v>9</v>
      </c>
      <c r="L5021">
        <v>1</v>
      </c>
      <c r="M5021" t="s">
        <v>508</v>
      </c>
      <c r="N5021">
        <v>0.95899999999999996</v>
      </c>
      <c r="O5021" t="s">
        <v>210</v>
      </c>
      <c r="Q5021" t="s">
        <v>5384</v>
      </c>
      <c r="R5021" t="s">
        <v>3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0</v>
      </c>
      <c r="Y5021">
        <v>3</v>
      </c>
      <c r="Z5021">
        <v>94.8</v>
      </c>
      <c r="AA5021">
        <v>86.6</v>
      </c>
      <c r="AB5021">
        <v>3.21</v>
      </c>
      <c r="AC5021">
        <v>1.5</v>
      </c>
      <c r="AD5021">
        <v>0.878</v>
      </c>
      <c r="AE5021">
        <v>2.323</v>
      </c>
      <c r="AF5021">
        <v>1.4179999999999999</v>
      </c>
      <c r="AG5021">
        <v>5.8490000000000002</v>
      </c>
      <c r="AH5021">
        <v>13.55</v>
      </c>
      <c r="AI5021">
        <v>7.81</v>
      </c>
      <c r="AJ5021">
        <v>23.7</v>
      </c>
      <c r="AK5021">
        <v>-53</v>
      </c>
      <c r="AL5021">
        <v>6.5</v>
      </c>
      <c r="AM5021">
        <v>120.101</v>
      </c>
      <c r="AN5021">
        <v>3158.46</v>
      </c>
      <c r="AO5021" t="s">
        <v>5385</v>
      </c>
    </row>
    <row r="5022" spans="1:41">
      <c r="A5022" t="s">
        <v>4298</v>
      </c>
      <c r="B5022" t="s">
        <v>90</v>
      </c>
      <c r="C5022" t="s">
        <v>1369</v>
      </c>
      <c r="D5022" t="s">
        <v>169</v>
      </c>
      <c r="E5022" t="s">
        <v>1370</v>
      </c>
      <c r="F5022" t="s">
        <v>94</v>
      </c>
      <c r="G5022" t="s">
        <v>198</v>
      </c>
      <c r="H5022">
        <v>27</v>
      </c>
      <c r="I5022" t="s">
        <v>96</v>
      </c>
      <c r="J5022" t="s">
        <v>97</v>
      </c>
      <c r="K5022">
        <v>9</v>
      </c>
      <c r="L5022">
        <v>2</v>
      </c>
      <c r="M5022" t="s">
        <v>508</v>
      </c>
      <c r="N5022">
        <v>0.93</v>
      </c>
      <c r="O5022" t="s">
        <v>210</v>
      </c>
      <c r="Q5022" t="s">
        <v>5384</v>
      </c>
      <c r="R5022" t="s">
        <v>3</v>
      </c>
      <c r="S5022">
        <v>0</v>
      </c>
      <c r="T5022">
        <v>1</v>
      </c>
      <c r="U5022">
        <v>1</v>
      </c>
      <c r="V5022">
        <v>0</v>
      </c>
      <c r="W5022">
        <v>0</v>
      </c>
      <c r="X5022">
        <v>0</v>
      </c>
      <c r="Y5022">
        <v>3</v>
      </c>
      <c r="Z5022">
        <v>95</v>
      </c>
      <c r="AA5022">
        <v>86.5</v>
      </c>
      <c r="AB5022">
        <v>3.32</v>
      </c>
      <c r="AC5022">
        <v>1.45</v>
      </c>
      <c r="AD5022">
        <v>1.8069999999999999</v>
      </c>
      <c r="AE5022">
        <v>3.6360000000000001</v>
      </c>
      <c r="AF5022">
        <v>1.3440000000000001</v>
      </c>
      <c r="AG5022">
        <v>6.024</v>
      </c>
      <c r="AH5022">
        <v>13.19</v>
      </c>
      <c r="AI5022">
        <v>5.99</v>
      </c>
      <c r="AJ5022">
        <v>23.7</v>
      </c>
      <c r="AK5022">
        <v>-49.3</v>
      </c>
      <c r="AL5022">
        <v>6.8</v>
      </c>
      <c r="AM5022">
        <v>114.562</v>
      </c>
      <c r="AN5022">
        <v>2925.77</v>
      </c>
      <c r="AO5022" t="s">
        <v>5386</v>
      </c>
    </row>
    <row r="5023" spans="1:41">
      <c r="A5023" t="s">
        <v>4298</v>
      </c>
      <c r="B5023" t="s">
        <v>90</v>
      </c>
      <c r="C5023" t="s">
        <v>1369</v>
      </c>
      <c r="D5023" t="s">
        <v>169</v>
      </c>
      <c r="E5023" t="s">
        <v>1370</v>
      </c>
      <c r="F5023" t="s">
        <v>94</v>
      </c>
      <c r="G5023" t="s">
        <v>198</v>
      </c>
      <c r="H5023">
        <v>28</v>
      </c>
      <c r="I5023" t="s">
        <v>107</v>
      </c>
      <c r="J5023" t="s">
        <v>108</v>
      </c>
      <c r="K5023">
        <v>9</v>
      </c>
      <c r="L5023">
        <v>3</v>
      </c>
      <c r="M5023" t="s">
        <v>508</v>
      </c>
      <c r="N5023">
        <v>0.95399999999999996</v>
      </c>
      <c r="O5023" t="s">
        <v>210</v>
      </c>
      <c r="P5023" t="s">
        <v>141</v>
      </c>
      <c r="Q5023" t="s">
        <v>5384</v>
      </c>
      <c r="R5023" t="s">
        <v>3</v>
      </c>
      <c r="S5023">
        <v>1</v>
      </c>
      <c r="T5023">
        <v>1</v>
      </c>
      <c r="U5023">
        <v>1</v>
      </c>
      <c r="V5023">
        <v>0</v>
      </c>
      <c r="W5023">
        <v>0</v>
      </c>
      <c r="X5023">
        <v>0</v>
      </c>
      <c r="Y5023">
        <v>3</v>
      </c>
      <c r="Z5023">
        <v>95.4</v>
      </c>
      <c r="AA5023">
        <v>87.1</v>
      </c>
      <c r="AB5023">
        <v>3.29</v>
      </c>
      <c r="AC5023">
        <v>1.57</v>
      </c>
      <c r="AD5023">
        <v>0.36399999999999999</v>
      </c>
      <c r="AE5023">
        <v>1.593</v>
      </c>
      <c r="AF5023">
        <v>1.3069999999999999</v>
      </c>
      <c r="AG5023">
        <v>5.7460000000000004</v>
      </c>
      <c r="AH5023">
        <v>13</v>
      </c>
      <c r="AI5023">
        <v>9.1999999999999993</v>
      </c>
      <c r="AJ5023">
        <v>23.7</v>
      </c>
      <c r="AK5023">
        <v>-55.4</v>
      </c>
      <c r="AL5023">
        <v>6</v>
      </c>
      <c r="AM5023">
        <v>125.39100000000001</v>
      </c>
      <c r="AN5023">
        <v>3233.61</v>
      </c>
      <c r="AO5023" t="s">
        <v>5387</v>
      </c>
    </row>
    <row r="5024" spans="1:41">
      <c r="A5024" t="s">
        <v>4298</v>
      </c>
      <c r="B5024" t="s">
        <v>90</v>
      </c>
      <c r="C5024" t="s">
        <v>1369</v>
      </c>
      <c r="D5024" t="s">
        <v>169</v>
      </c>
      <c r="E5024" t="s">
        <v>1370</v>
      </c>
      <c r="F5024" t="s">
        <v>94</v>
      </c>
      <c r="G5024" t="s">
        <v>198</v>
      </c>
      <c r="H5024">
        <v>29</v>
      </c>
      <c r="I5024" t="s">
        <v>103</v>
      </c>
      <c r="J5024" t="s">
        <v>104</v>
      </c>
      <c r="K5024">
        <v>10</v>
      </c>
      <c r="L5024">
        <v>1</v>
      </c>
      <c r="M5024" t="s">
        <v>122</v>
      </c>
      <c r="N5024">
        <v>0.91600000000000004</v>
      </c>
      <c r="O5024" t="s">
        <v>111</v>
      </c>
      <c r="Q5024" t="s">
        <v>3507</v>
      </c>
      <c r="R5024" t="s">
        <v>3</v>
      </c>
      <c r="S5024">
        <v>0</v>
      </c>
      <c r="T5024">
        <v>0</v>
      </c>
      <c r="U5024">
        <v>2</v>
      </c>
      <c r="V5024">
        <v>0</v>
      </c>
      <c r="W5024">
        <v>0</v>
      </c>
      <c r="X5024">
        <v>0</v>
      </c>
      <c r="Y5024">
        <v>3</v>
      </c>
      <c r="Z5024">
        <v>82.6</v>
      </c>
      <c r="AA5024">
        <v>75</v>
      </c>
      <c r="AB5024">
        <v>3.27</v>
      </c>
      <c r="AC5024">
        <v>1.52</v>
      </c>
      <c r="AD5024">
        <v>0.61299999999999999</v>
      </c>
      <c r="AE5024">
        <v>3.0289999999999999</v>
      </c>
      <c r="AF5024">
        <v>1.2150000000000001</v>
      </c>
      <c r="AG5024">
        <v>6.0919999999999996</v>
      </c>
      <c r="AH5024">
        <v>12.8</v>
      </c>
      <c r="AI5024">
        <v>6.47</v>
      </c>
      <c r="AJ5024">
        <v>23.7</v>
      </c>
      <c r="AK5024">
        <v>-36.9</v>
      </c>
      <c r="AL5024">
        <v>8.1</v>
      </c>
      <c r="AM5024">
        <v>116.98099999999999</v>
      </c>
      <c r="AN5024">
        <v>2505</v>
      </c>
      <c r="AO5024" t="s">
        <v>5388</v>
      </c>
    </row>
    <row r="5025" spans="1:41">
      <c r="A5025" t="s">
        <v>4298</v>
      </c>
      <c r="B5025" t="s">
        <v>90</v>
      </c>
      <c r="C5025" t="s">
        <v>1369</v>
      </c>
      <c r="D5025" t="s">
        <v>169</v>
      </c>
      <c r="E5025" t="s">
        <v>1370</v>
      </c>
      <c r="F5025" t="s">
        <v>94</v>
      </c>
      <c r="G5025" t="s">
        <v>198</v>
      </c>
      <c r="H5025">
        <v>30</v>
      </c>
      <c r="I5025" t="s">
        <v>96</v>
      </c>
      <c r="J5025" t="s">
        <v>97</v>
      </c>
      <c r="K5025">
        <v>10</v>
      </c>
      <c r="L5025">
        <v>2</v>
      </c>
      <c r="M5025" t="s">
        <v>508</v>
      </c>
      <c r="N5025">
        <v>0.95</v>
      </c>
      <c r="O5025" t="s">
        <v>111</v>
      </c>
      <c r="Q5025" t="s">
        <v>3507</v>
      </c>
      <c r="R5025" t="s">
        <v>3</v>
      </c>
      <c r="S5025">
        <v>0</v>
      </c>
      <c r="T5025">
        <v>1</v>
      </c>
      <c r="U5025">
        <v>2</v>
      </c>
      <c r="V5025">
        <v>0</v>
      </c>
      <c r="W5025">
        <v>0</v>
      </c>
      <c r="X5025">
        <v>0</v>
      </c>
      <c r="Y5025">
        <v>3</v>
      </c>
      <c r="Z5025">
        <v>96</v>
      </c>
      <c r="AA5025">
        <v>87</v>
      </c>
      <c r="AB5025">
        <v>3.23</v>
      </c>
      <c r="AC5025">
        <v>1.52</v>
      </c>
      <c r="AD5025">
        <v>-1.458</v>
      </c>
      <c r="AE5025">
        <v>1.71</v>
      </c>
      <c r="AF5025">
        <v>0.91800000000000004</v>
      </c>
      <c r="AG5025">
        <v>5.7910000000000004</v>
      </c>
      <c r="AH5025">
        <v>12.89</v>
      </c>
      <c r="AI5025">
        <v>10.59</v>
      </c>
      <c r="AJ5025">
        <v>23.7</v>
      </c>
      <c r="AK5025">
        <v>-58.5</v>
      </c>
      <c r="AL5025">
        <v>5.5</v>
      </c>
      <c r="AM5025">
        <v>129.506</v>
      </c>
      <c r="AN5025">
        <v>3383.47</v>
      </c>
      <c r="AO5025" t="s">
        <v>5389</v>
      </c>
    </row>
    <row r="5026" spans="1:41">
      <c r="A5026" t="s">
        <v>4298</v>
      </c>
      <c r="B5026" t="s">
        <v>90</v>
      </c>
      <c r="C5026" t="s">
        <v>1369</v>
      </c>
      <c r="D5026" t="s">
        <v>169</v>
      </c>
      <c r="E5026" t="s">
        <v>1370</v>
      </c>
      <c r="F5026" t="s">
        <v>94</v>
      </c>
      <c r="G5026" t="s">
        <v>198</v>
      </c>
      <c r="H5026">
        <v>31</v>
      </c>
      <c r="I5026" t="s">
        <v>96</v>
      </c>
      <c r="J5026" t="s">
        <v>97</v>
      </c>
      <c r="K5026">
        <v>10</v>
      </c>
      <c r="L5026">
        <v>3</v>
      </c>
      <c r="M5026" t="s">
        <v>508</v>
      </c>
      <c r="N5026">
        <v>0.88400000000000001</v>
      </c>
      <c r="O5026" t="s">
        <v>111</v>
      </c>
      <c r="Q5026" t="s">
        <v>3507</v>
      </c>
      <c r="R5026" t="s">
        <v>3</v>
      </c>
      <c r="S5026">
        <v>1</v>
      </c>
      <c r="T5026">
        <v>1</v>
      </c>
      <c r="U5026">
        <v>2</v>
      </c>
      <c r="V5026">
        <v>0</v>
      </c>
      <c r="W5026">
        <v>0</v>
      </c>
      <c r="X5026">
        <v>0</v>
      </c>
      <c r="Y5026">
        <v>3</v>
      </c>
      <c r="Z5026">
        <v>95.6</v>
      </c>
      <c r="AA5026">
        <v>87.3</v>
      </c>
      <c r="AB5026">
        <v>3.17</v>
      </c>
      <c r="AC5026">
        <v>1.47</v>
      </c>
      <c r="AD5026">
        <v>-1.1839999999999999</v>
      </c>
      <c r="AE5026">
        <v>2.117</v>
      </c>
      <c r="AF5026">
        <v>0.86499999999999999</v>
      </c>
      <c r="AG5026">
        <v>5.8390000000000004</v>
      </c>
      <c r="AH5026">
        <v>12.05</v>
      </c>
      <c r="AI5026">
        <v>9.41</v>
      </c>
      <c r="AJ5026">
        <v>23.7</v>
      </c>
      <c r="AK5026">
        <v>-54</v>
      </c>
      <c r="AL5026">
        <v>5.5</v>
      </c>
      <c r="AM5026">
        <v>128.095</v>
      </c>
      <c r="AN5026">
        <v>3118.06</v>
      </c>
      <c r="AO5026" t="s">
        <v>5390</v>
      </c>
    </row>
    <row r="5027" spans="1:41">
      <c r="A5027" t="s">
        <v>4298</v>
      </c>
      <c r="B5027" t="s">
        <v>90</v>
      </c>
      <c r="C5027" t="s">
        <v>1369</v>
      </c>
      <c r="D5027" t="s">
        <v>169</v>
      </c>
      <c r="E5027" t="s">
        <v>1370</v>
      </c>
      <c r="F5027" t="s">
        <v>94</v>
      </c>
      <c r="G5027" t="s">
        <v>198</v>
      </c>
      <c r="H5027">
        <v>32</v>
      </c>
      <c r="I5027" t="s">
        <v>96</v>
      </c>
      <c r="J5027" t="s">
        <v>97</v>
      </c>
      <c r="K5027">
        <v>10</v>
      </c>
      <c r="L5027">
        <v>4</v>
      </c>
      <c r="M5027" t="s">
        <v>122</v>
      </c>
      <c r="N5027">
        <v>0.89600000000000002</v>
      </c>
      <c r="O5027" t="s">
        <v>111</v>
      </c>
      <c r="Q5027" t="s">
        <v>3507</v>
      </c>
      <c r="R5027" t="s">
        <v>3</v>
      </c>
      <c r="S5027">
        <v>2</v>
      </c>
      <c r="T5027">
        <v>1</v>
      </c>
      <c r="U5027">
        <v>2</v>
      </c>
      <c r="V5027">
        <v>0</v>
      </c>
      <c r="W5027">
        <v>0</v>
      </c>
      <c r="X5027">
        <v>0</v>
      </c>
      <c r="Y5027">
        <v>3</v>
      </c>
      <c r="Z5027">
        <v>83.5</v>
      </c>
      <c r="AA5027">
        <v>75.900000000000006</v>
      </c>
      <c r="AB5027">
        <v>3.22</v>
      </c>
      <c r="AC5027">
        <v>1.46</v>
      </c>
      <c r="AD5027">
        <v>-0.91300000000000003</v>
      </c>
      <c r="AE5027">
        <v>0.749</v>
      </c>
      <c r="AF5027">
        <v>1.081</v>
      </c>
      <c r="AG5027">
        <v>5.8579999999999997</v>
      </c>
      <c r="AH5027">
        <v>11.32</v>
      </c>
      <c r="AI5027">
        <v>9</v>
      </c>
      <c r="AJ5027">
        <v>23.7</v>
      </c>
      <c r="AK5027">
        <v>-35.799999999999997</v>
      </c>
      <c r="AL5027">
        <v>7</v>
      </c>
      <c r="AM5027">
        <v>128.655</v>
      </c>
      <c r="AN5027">
        <v>2545.6999999999998</v>
      </c>
      <c r="AO5027" t="s">
        <v>5391</v>
      </c>
    </row>
    <row r="5028" spans="1:41">
      <c r="A5028" t="s">
        <v>4298</v>
      </c>
      <c r="B5028" t="s">
        <v>90</v>
      </c>
      <c r="C5028" t="s">
        <v>1369</v>
      </c>
      <c r="D5028" t="s">
        <v>169</v>
      </c>
      <c r="E5028" t="s">
        <v>1370</v>
      </c>
      <c r="F5028" t="s">
        <v>94</v>
      </c>
      <c r="G5028" t="s">
        <v>198</v>
      </c>
      <c r="H5028">
        <v>33</v>
      </c>
      <c r="I5028" t="s">
        <v>107</v>
      </c>
      <c r="J5028" t="s">
        <v>108</v>
      </c>
      <c r="K5028">
        <v>10</v>
      </c>
      <c r="L5028">
        <v>5</v>
      </c>
      <c r="M5028" t="s">
        <v>508</v>
      </c>
      <c r="N5028">
        <v>0.95899999999999996</v>
      </c>
      <c r="O5028" t="s">
        <v>111</v>
      </c>
      <c r="P5028" t="s">
        <v>112</v>
      </c>
      <c r="Q5028" t="s">
        <v>3507</v>
      </c>
      <c r="R5028" t="s">
        <v>3</v>
      </c>
      <c r="S5028">
        <v>3</v>
      </c>
      <c r="T5028">
        <v>1</v>
      </c>
      <c r="U5028">
        <v>2</v>
      </c>
      <c r="V5028">
        <v>0</v>
      </c>
      <c r="W5028">
        <v>0</v>
      </c>
      <c r="X5028">
        <v>0</v>
      </c>
      <c r="Y5028">
        <v>3</v>
      </c>
      <c r="Z5028">
        <v>96.6</v>
      </c>
      <c r="AA5028">
        <v>88.8</v>
      </c>
      <c r="AB5028">
        <v>3.29</v>
      </c>
      <c r="AC5028">
        <v>1.5</v>
      </c>
      <c r="AD5028">
        <v>-0.255</v>
      </c>
      <c r="AE5028">
        <v>2.44</v>
      </c>
      <c r="AF5028">
        <v>1.2030000000000001</v>
      </c>
      <c r="AG5028">
        <v>5.8710000000000004</v>
      </c>
      <c r="AH5028">
        <v>13.82</v>
      </c>
      <c r="AI5028">
        <v>6.83</v>
      </c>
      <c r="AJ5028">
        <v>23.8</v>
      </c>
      <c r="AK5028">
        <v>-52.7</v>
      </c>
      <c r="AL5028">
        <v>6.5</v>
      </c>
      <c r="AM5028">
        <v>116.413</v>
      </c>
      <c r="AN5028">
        <v>3199.89</v>
      </c>
      <c r="AO5028" t="s">
        <v>5392</v>
      </c>
    </row>
    <row r="5029" spans="1:41">
      <c r="A5029" t="s">
        <v>4298</v>
      </c>
      <c r="B5029" t="s">
        <v>90</v>
      </c>
      <c r="C5029" t="s">
        <v>1369</v>
      </c>
      <c r="D5029" t="s">
        <v>169</v>
      </c>
      <c r="E5029" t="s">
        <v>1370</v>
      </c>
      <c r="F5029" t="s">
        <v>94</v>
      </c>
      <c r="G5029" t="s">
        <v>198</v>
      </c>
      <c r="H5029">
        <v>34</v>
      </c>
      <c r="I5029" t="s">
        <v>103</v>
      </c>
      <c r="J5029" t="s">
        <v>104</v>
      </c>
      <c r="K5029">
        <v>11</v>
      </c>
      <c r="L5029">
        <v>1</v>
      </c>
      <c r="M5029" t="s">
        <v>508</v>
      </c>
      <c r="N5029">
        <v>0.83199999999999996</v>
      </c>
      <c r="O5029" t="s">
        <v>210</v>
      </c>
      <c r="Q5029" t="s">
        <v>2465</v>
      </c>
      <c r="R5029" t="s">
        <v>3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4</v>
      </c>
      <c r="Z5029">
        <v>93.7</v>
      </c>
      <c r="AA5029">
        <v>85.2</v>
      </c>
      <c r="AB5029">
        <v>3.21</v>
      </c>
      <c r="AC5029">
        <v>1.4</v>
      </c>
      <c r="AD5029">
        <v>0.93600000000000005</v>
      </c>
      <c r="AE5029">
        <v>2.6890000000000001</v>
      </c>
      <c r="AF5029">
        <v>1.4039999999999999</v>
      </c>
      <c r="AG5029">
        <v>6.0309999999999997</v>
      </c>
      <c r="AH5029">
        <v>11.84</v>
      </c>
      <c r="AI5029">
        <v>9.02</v>
      </c>
      <c r="AJ5029">
        <v>23.7</v>
      </c>
      <c r="AK5029">
        <v>-51.4</v>
      </c>
      <c r="AL5029">
        <v>5.8</v>
      </c>
      <c r="AM5029">
        <v>127.437</v>
      </c>
      <c r="AN5029">
        <v>2959.18</v>
      </c>
      <c r="AO5029" t="s">
        <v>5393</v>
      </c>
    </row>
    <row r="5030" spans="1:41">
      <c r="A5030" t="s">
        <v>4298</v>
      </c>
      <c r="B5030" t="s">
        <v>90</v>
      </c>
      <c r="C5030" t="s">
        <v>1369</v>
      </c>
      <c r="D5030" t="s">
        <v>169</v>
      </c>
      <c r="E5030" t="s">
        <v>1370</v>
      </c>
      <c r="F5030" t="s">
        <v>94</v>
      </c>
      <c r="G5030" t="s">
        <v>198</v>
      </c>
      <c r="H5030">
        <v>35</v>
      </c>
      <c r="I5030" t="s">
        <v>96</v>
      </c>
      <c r="J5030" t="s">
        <v>97</v>
      </c>
      <c r="K5030">
        <v>11</v>
      </c>
      <c r="L5030">
        <v>2</v>
      </c>
      <c r="M5030" t="s">
        <v>98</v>
      </c>
      <c r="N5030">
        <v>0.97499999999999998</v>
      </c>
      <c r="O5030" t="s">
        <v>210</v>
      </c>
      <c r="Q5030" t="s">
        <v>2465</v>
      </c>
      <c r="R5030" t="s">
        <v>3</v>
      </c>
      <c r="S5030">
        <v>0</v>
      </c>
      <c r="T5030">
        <v>1</v>
      </c>
      <c r="U5030">
        <v>0</v>
      </c>
      <c r="V5030">
        <v>0</v>
      </c>
      <c r="W5030">
        <v>0</v>
      </c>
      <c r="X5030">
        <v>0</v>
      </c>
      <c r="Y5030">
        <v>4</v>
      </c>
      <c r="Z5030">
        <v>93.7</v>
      </c>
      <c r="AA5030">
        <v>85.6</v>
      </c>
      <c r="AB5030">
        <v>3.32</v>
      </c>
      <c r="AC5030">
        <v>1.49</v>
      </c>
      <c r="AD5030">
        <v>-0.25800000000000001</v>
      </c>
      <c r="AE5030">
        <v>3.5659999999999998</v>
      </c>
      <c r="AF5030">
        <v>0.94299999999999995</v>
      </c>
      <c r="AG5030">
        <v>6.0720000000000001</v>
      </c>
      <c r="AH5030">
        <v>9.3800000000000008</v>
      </c>
      <c r="AI5030">
        <v>9.35</v>
      </c>
      <c r="AJ5030">
        <v>23.7</v>
      </c>
      <c r="AK5030">
        <v>-46.6</v>
      </c>
      <c r="AL5030">
        <v>4.8</v>
      </c>
      <c r="AM5030">
        <v>135.01400000000001</v>
      </c>
      <c r="AN5030">
        <v>2656.14</v>
      </c>
      <c r="AO5030" t="s">
        <v>5394</v>
      </c>
    </row>
    <row r="5031" spans="1:41">
      <c r="A5031" t="s">
        <v>4298</v>
      </c>
      <c r="B5031" t="s">
        <v>90</v>
      </c>
      <c r="C5031" t="s">
        <v>1369</v>
      </c>
      <c r="D5031" t="s">
        <v>169</v>
      </c>
      <c r="E5031" t="s">
        <v>1370</v>
      </c>
      <c r="F5031" t="s">
        <v>94</v>
      </c>
      <c r="G5031" t="s">
        <v>198</v>
      </c>
      <c r="H5031">
        <v>36</v>
      </c>
      <c r="I5031" t="s">
        <v>96</v>
      </c>
      <c r="J5031" t="s">
        <v>97</v>
      </c>
      <c r="K5031">
        <v>11</v>
      </c>
      <c r="L5031">
        <v>3</v>
      </c>
      <c r="M5031" t="s">
        <v>508</v>
      </c>
      <c r="N5031">
        <v>0.94099999999999995</v>
      </c>
      <c r="O5031" t="s">
        <v>210</v>
      </c>
      <c r="Q5031" t="s">
        <v>2465</v>
      </c>
      <c r="R5031" t="s">
        <v>3</v>
      </c>
      <c r="S5031">
        <v>1</v>
      </c>
      <c r="T5031">
        <v>1</v>
      </c>
      <c r="U5031">
        <v>0</v>
      </c>
      <c r="V5031">
        <v>0</v>
      </c>
      <c r="W5031">
        <v>0</v>
      </c>
      <c r="X5031">
        <v>0</v>
      </c>
      <c r="Y5031">
        <v>4</v>
      </c>
      <c r="Z5031">
        <v>94.1</v>
      </c>
      <c r="AA5031">
        <v>85.3</v>
      </c>
      <c r="AB5031">
        <v>3.35</v>
      </c>
      <c r="AC5031">
        <v>1.49</v>
      </c>
      <c r="AD5031">
        <v>1.3959999999999999</v>
      </c>
      <c r="AE5031">
        <v>2.2490000000000001</v>
      </c>
      <c r="AF5031">
        <v>1.4470000000000001</v>
      </c>
      <c r="AG5031">
        <v>5.9260000000000002</v>
      </c>
      <c r="AH5031">
        <v>12.94</v>
      </c>
      <c r="AI5031">
        <v>8.0500000000000007</v>
      </c>
      <c r="AJ5031">
        <v>23.7</v>
      </c>
      <c r="AK5031">
        <v>-51.1</v>
      </c>
      <c r="AL5031">
        <v>6.4</v>
      </c>
      <c r="AM5031">
        <v>122.01300000000001</v>
      </c>
      <c r="AN5031">
        <v>3028.49</v>
      </c>
      <c r="AO5031" t="s">
        <v>5395</v>
      </c>
    </row>
    <row r="5032" spans="1:41">
      <c r="A5032" t="s">
        <v>4298</v>
      </c>
      <c r="B5032" t="s">
        <v>90</v>
      </c>
      <c r="C5032" t="s">
        <v>1369</v>
      </c>
      <c r="D5032" t="s">
        <v>169</v>
      </c>
      <c r="E5032" t="s">
        <v>1370</v>
      </c>
      <c r="F5032" t="s">
        <v>94</v>
      </c>
      <c r="G5032" t="s">
        <v>198</v>
      </c>
      <c r="H5032">
        <v>37</v>
      </c>
      <c r="I5032" t="s">
        <v>96</v>
      </c>
      <c r="J5032" t="s">
        <v>97</v>
      </c>
      <c r="K5032">
        <v>11</v>
      </c>
      <c r="L5032">
        <v>4</v>
      </c>
      <c r="M5032" t="s">
        <v>98</v>
      </c>
      <c r="N5032">
        <v>0.97099999999999997</v>
      </c>
      <c r="O5032" t="s">
        <v>210</v>
      </c>
      <c r="Q5032" t="s">
        <v>2465</v>
      </c>
      <c r="R5032" t="s">
        <v>3</v>
      </c>
      <c r="S5032">
        <v>2</v>
      </c>
      <c r="T5032">
        <v>1</v>
      </c>
      <c r="U5032">
        <v>0</v>
      </c>
      <c r="V5032">
        <v>0</v>
      </c>
      <c r="W5032">
        <v>0</v>
      </c>
      <c r="X5032">
        <v>0</v>
      </c>
      <c r="Y5032">
        <v>4</v>
      </c>
      <c r="Z5032">
        <v>93.3</v>
      </c>
      <c r="AA5032">
        <v>85</v>
      </c>
      <c r="AB5032">
        <v>3.17</v>
      </c>
      <c r="AC5032">
        <v>1.45</v>
      </c>
      <c r="AD5032">
        <v>1.3859999999999999</v>
      </c>
      <c r="AE5032">
        <v>2.8959999999999999</v>
      </c>
      <c r="AF5032">
        <v>1.5660000000000001</v>
      </c>
      <c r="AG5032">
        <v>5.851</v>
      </c>
      <c r="AH5032">
        <v>9.35</v>
      </c>
      <c r="AI5032">
        <v>8.15</v>
      </c>
      <c r="AJ5032">
        <v>23.7</v>
      </c>
      <c r="AK5032">
        <v>-42.5</v>
      </c>
      <c r="AL5032">
        <v>5.3</v>
      </c>
      <c r="AM5032">
        <v>131.191</v>
      </c>
      <c r="AN5032">
        <v>2463.29</v>
      </c>
      <c r="AO5032" t="s">
        <v>5396</v>
      </c>
    </row>
    <row r="5033" spans="1:41">
      <c r="A5033" t="s">
        <v>4298</v>
      </c>
      <c r="B5033" t="s">
        <v>90</v>
      </c>
      <c r="C5033" t="s">
        <v>1369</v>
      </c>
      <c r="D5033" t="s">
        <v>169</v>
      </c>
      <c r="E5033" t="s">
        <v>1370</v>
      </c>
      <c r="F5033" t="s">
        <v>94</v>
      </c>
      <c r="G5033" t="s">
        <v>198</v>
      </c>
      <c r="H5033">
        <v>38</v>
      </c>
      <c r="I5033" t="s">
        <v>107</v>
      </c>
      <c r="J5033" t="s">
        <v>108</v>
      </c>
      <c r="K5033">
        <v>11</v>
      </c>
      <c r="L5033">
        <v>5</v>
      </c>
      <c r="M5033" t="s">
        <v>508</v>
      </c>
      <c r="N5033">
        <v>0.82299999999999995</v>
      </c>
      <c r="O5033" t="s">
        <v>210</v>
      </c>
      <c r="P5033" t="s">
        <v>141</v>
      </c>
      <c r="Q5033" t="s">
        <v>2465</v>
      </c>
      <c r="R5033" t="s">
        <v>3</v>
      </c>
      <c r="S5033">
        <v>3</v>
      </c>
      <c r="T5033">
        <v>1</v>
      </c>
      <c r="U5033">
        <v>0</v>
      </c>
      <c r="V5033">
        <v>0</v>
      </c>
      <c r="W5033">
        <v>0</v>
      </c>
      <c r="X5033">
        <v>0</v>
      </c>
      <c r="Y5033">
        <v>4</v>
      </c>
      <c r="Z5033">
        <v>93.8</v>
      </c>
      <c r="AA5033">
        <v>85.6</v>
      </c>
      <c r="AB5033">
        <v>3.29</v>
      </c>
      <c r="AC5033">
        <v>1.38</v>
      </c>
      <c r="AD5033">
        <v>0.157</v>
      </c>
      <c r="AE5033">
        <v>2.516</v>
      </c>
      <c r="AF5033">
        <v>1.3879999999999999</v>
      </c>
      <c r="AG5033">
        <v>5.7750000000000004</v>
      </c>
      <c r="AH5033">
        <v>11.97</v>
      </c>
      <c r="AI5033">
        <v>7.92</v>
      </c>
      <c r="AJ5033">
        <v>23.7</v>
      </c>
      <c r="AK5033">
        <v>-48.4</v>
      </c>
      <c r="AL5033">
        <v>6</v>
      </c>
      <c r="AM5033">
        <v>123.63200000000001</v>
      </c>
      <c r="AN5033">
        <v>2869.98</v>
      </c>
      <c r="AO5033" t="s">
        <v>5397</v>
      </c>
    </row>
    <row r="5034" spans="1:41">
      <c r="A5034" t="s">
        <v>4298</v>
      </c>
      <c r="B5034" t="s">
        <v>90</v>
      </c>
      <c r="C5034" t="s">
        <v>1369</v>
      </c>
      <c r="D5034" t="s">
        <v>169</v>
      </c>
      <c r="E5034" t="s">
        <v>1370</v>
      </c>
      <c r="F5034" t="s">
        <v>94</v>
      </c>
      <c r="G5034" t="s">
        <v>198</v>
      </c>
      <c r="H5034">
        <v>39</v>
      </c>
      <c r="I5034" t="s">
        <v>107</v>
      </c>
      <c r="J5034" t="s">
        <v>108</v>
      </c>
      <c r="K5034">
        <v>12</v>
      </c>
      <c r="L5034">
        <v>1</v>
      </c>
      <c r="M5034" t="s">
        <v>508</v>
      </c>
      <c r="N5034">
        <v>0.95299999999999996</v>
      </c>
      <c r="O5034" t="s">
        <v>210</v>
      </c>
      <c r="P5034" t="s">
        <v>141</v>
      </c>
      <c r="Q5034" t="s">
        <v>199</v>
      </c>
      <c r="R5034" t="s">
        <v>90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0</v>
      </c>
      <c r="Y5034">
        <v>4</v>
      </c>
      <c r="Z5034">
        <v>94.9</v>
      </c>
      <c r="AA5034">
        <v>86.2</v>
      </c>
      <c r="AB5034">
        <v>3.58</v>
      </c>
      <c r="AC5034">
        <v>1.83</v>
      </c>
      <c r="AD5034">
        <v>-0.185</v>
      </c>
      <c r="AE5034">
        <v>3.0190000000000001</v>
      </c>
      <c r="AF5034">
        <v>1.1379999999999999</v>
      </c>
      <c r="AG5034">
        <v>6.01</v>
      </c>
      <c r="AH5034">
        <v>13.38</v>
      </c>
      <c r="AI5034">
        <v>8.56</v>
      </c>
      <c r="AJ5034">
        <v>23.7</v>
      </c>
      <c r="AK5034">
        <v>-54.4</v>
      </c>
      <c r="AL5034">
        <v>6.2</v>
      </c>
      <c r="AM5034">
        <v>122.723</v>
      </c>
      <c r="AN5034">
        <v>3198.29</v>
      </c>
      <c r="AO5034" t="s">
        <v>5398</v>
      </c>
    </row>
    <row r="5035" spans="1:41">
      <c r="A5035" t="s">
        <v>4298</v>
      </c>
      <c r="B5035" t="s">
        <v>90</v>
      </c>
      <c r="C5035" t="s">
        <v>1369</v>
      </c>
      <c r="D5035" t="s">
        <v>169</v>
      </c>
      <c r="E5035" t="s">
        <v>1370</v>
      </c>
      <c r="F5035" t="s">
        <v>94</v>
      </c>
      <c r="G5035" t="s">
        <v>198</v>
      </c>
      <c r="H5035">
        <v>40</v>
      </c>
      <c r="I5035" t="s">
        <v>96</v>
      </c>
      <c r="J5035" t="s">
        <v>97</v>
      </c>
      <c r="K5035">
        <v>13</v>
      </c>
      <c r="L5035">
        <v>1</v>
      </c>
      <c r="M5035" t="s">
        <v>508</v>
      </c>
      <c r="N5035">
        <v>0.94</v>
      </c>
      <c r="O5035" t="s">
        <v>123</v>
      </c>
      <c r="Q5035" t="s">
        <v>208</v>
      </c>
      <c r="R5035" t="s">
        <v>3</v>
      </c>
      <c r="S5035">
        <v>0</v>
      </c>
      <c r="T5035">
        <v>0</v>
      </c>
      <c r="U5035">
        <v>2</v>
      </c>
      <c r="V5035">
        <v>0</v>
      </c>
      <c r="W5035">
        <v>0</v>
      </c>
      <c r="X5035">
        <v>0</v>
      </c>
      <c r="Y5035">
        <v>4</v>
      </c>
      <c r="Z5035">
        <v>96</v>
      </c>
      <c r="AA5035">
        <v>86.8</v>
      </c>
      <c r="AB5035">
        <v>3.36</v>
      </c>
      <c r="AC5035">
        <v>1.55</v>
      </c>
      <c r="AD5035">
        <v>1.3120000000000001</v>
      </c>
      <c r="AE5035">
        <v>2.5950000000000002</v>
      </c>
      <c r="AF5035">
        <v>1.4750000000000001</v>
      </c>
      <c r="AG5035">
        <v>5.7839999999999998</v>
      </c>
      <c r="AH5035">
        <v>12.68</v>
      </c>
      <c r="AI5035">
        <v>8.84</v>
      </c>
      <c r="AJ5035">
        <v>23.7</v>
      </c>
      <c r="AK5035">
        <v>-55.1</v>
      </c>
      <c r="AL5035">
        <v>6</v>
      </c>
      <c r="AM5035">
        <v>124.97799999999999</v>
      </c>
      <c r="AN5035">
        <v>3129.01</v>
      </c>
      <c r="AO5035" t="s">
        <v>5399</v>
      </c>
    </row>
    <row r="5036" spans="1:41">
      <c r="A5036" t="s">
        <v>4298</v>
      </c>
      <c r="B5036" t="s">
        <v>90</v>
      </c>
      <c r="C5036" t="s">
        <v>1369</v>
      </c>
      <c r="D5036" t="s">
        <v>169</v>
      </c>
      <c r="E5036" t="s">
        <v>1370</v>
      </c>
      <c r="F5036" t="s">
        <v>94</v>
      </c>
      <c r="G5036" t="s">
        <v>198</v>
      </c>
      <c r="H5036">
        <v>41</v>
      </c>
      <c r="I5036" t="s">
        <v>147</v>
      </c>
      <c r="J5036" t="s">
        <v>104</v>
      </c>
      <c r="K5036">
        <v>13</v>
      </c>
      <c r="L5036">
        <v>2</v>
      </c>
      <c r="M5036" t="s">
        <v>508</v>
      </c>
      <c r="N5036">
        <v>0.95699999999999996</v>
      </c>
      <c r="O5036" t="s">
        <v>123</v>
      </c>
      <c r="Q5036" t="s">
        <v>208</v>
      </c>
      <c r="R5036" t="s">
        <v>3</v>
      </c>
      <c r="S5036">
        <v>1</v>
      </c>
      <c r="T5036">
        <v>0</v>
      </c>
      <c r="U5036">
        <v>2</v>
      </c>
      <c r="V5036">
        <v>0</v>
      </c>
      <c r="W5036">
        <v>0</v>
      </c>
      <c r="X5036">
        <v>0</v>
      </c>
      <c r="Y5036">
        <v>4</v>
      </c>
      <c r="Z5036">
        <v>94.8</v>
      </c>
      <c r="AA5036">
        <v>86.7</v>
      </c>
      <c r="AB5036">
        <v>3.29</v>
      </c>
      <c r="AC5036">
        <v>1.55</v>
      </c>
      <c r="AD5036">
        <v>0.79500000000000004</v>
      </c>
      <c r="AE5036">
        <v>2.2789999999999999</v>
      </c>
      <c r="AF5036">
        <v>1.236</v>
      </c>
      <c r="AG5036">
        <v>5.8289999999999997</v>
      </c>
      <c r="AH5036">
        <v>13.61</v>
      </c>
      <c r="AI5036">
        <v>7.26</v>
      </c>
      <c r="AJ5036">
        <v>23.8</v>
      </c>
      <c r="AK5036">
        <v>-51.8</v>
      </c>
      <c r="AL5036">
        <v>6.7</v>
      </c>
      <c r="AM5036">
        <v>118.187</v>
      </c>
      <c r="AN5036">
        <v>3121.22</v>
      </c>
      <c r="AO5036" t="s">
        <v>5400</v>
      </c>
    </row>
    <row r="5037" spans="1:41">
      <c r="A5037" t="s">
        <v>4298</v>
      </c>
      <c r="B5037" t="s">
        <v>90</v>
      </c>
      <c r="C5037" t="s">
        <v>1369</v>
      </c>
      <c r="D5037" t="s">
        <v>169</v>
      </c>
      <c r="E5037" t="s">
        <v>1370</v>
      </c>
      <c r="F5037" t="s">
        <v>94</v>
      </c>
      <c r="G5037" t="s">
        <v>198</v>
      </c>
      <c r="H5037">
        <v>42</v>
      </c>
      <c r="I5037" t="s">
        <v>96</v>
      </c>
      <c r="J5037" t="s">
        <v>97</v>
      </c>
      <c r="K5037">
        <v>13</v>
      </c>
      <c r="L5037">
        <v>3</v>
      </c>
      <c r="M5037" t="s">
        <v>508</v>
      </c>
      <c r="N5037">
        <v>0.76900000000000002</v>
      </c>
      <c r="O5037" t="s">
        <v>123</v>
      </c>
      <c r="Q5037" t="s">
        <v>208</v>
      </c>
      <c r="R5037" t="s">
        <v>3</v>
      </c>
      <c r="S5037">
        <v>1</v>
      </c>
      <c r="T5037">
        <v>1</v>
      </c>
      <c r="U5037">
        <v>2</v>
      </c>
      <c r="V5037">
        <v>0</v>
      </c>
      <c r="W5037">
        <v>0</v>
      </c>
      <c r="X5037">
        <v>0</v>
      </c>
      <c r="Y5037">
        <v>4</v>
      </c>
      <c r="Z5037">
        <v>96.5</v>
      </c>
      <c r="AA5037">
        <v>87.8</v>
      </c>
      <c r="AB5037">
        <v>3.34</v>
      </c>
      <c r="AC5037">
        <v>1.59</v>
      </c>
      <c r="AD5037">
        <v>0.94299999999999995</v>
      </c>
      <c r="AE5037">
        <v>1.629</v>
      </c>
      <c r="AF5037">
        <v>1.3180000000000001</v>
      </c>
      <c r="AG5037">
        <v>5.7210000000000001</v>
      </c>
      <c r="AH5037">
        <v>11.24</v>
      </c>
      <c r="AI5037">
        <v>9.14</v>
      </c>
      <c r="AJ5037">
        <v>23.7</v>
      </c>
      <c r="AK5037">
        <v>-52.6</v>
      </c>
      <c r="AL5037">
        <v>5.4</v>
      </c>
      <c r="AM5037">
        <v>129.23599999999999</v>
      </c>
      <c r="AN5037">
        <v>2966.82</v>
      </c>
      <c r="AO5037" t="s">
        <v>5401</v>
      </c>
    </row>
    <row r="5038" spans="1:41">
      <c r="A5038" t="s">
        <v>4298</v>
      </c>
      <c r="B5038" t="s">
        <v>90</v>
      </c>
      <c r="C5038" t="s">
        <v>1369</v>
      </c>
      <c r="D5038" t="s">
        <v>169</v>
      </c>
      <c r="E5038" t="s">
        <v>1370</v>
      </c>
      <c r="F5038" t="s">
        <v>94</v>
      </c>
      <c r="G5038" t="s">
        <v>198</v>
      </c>
      <c r="H5038">
        <v>43</v>
      </c>
      <c r="I5038" t="s">
        <v>147</v>
      </c>
      <c r="J5038" t="s">
        <v>104</v>
      </c>
      <c r="K5038">
        <v>13</v>
      </c>
      <c r="L5038">
        <v>4</v>
      </c>
      <c r="M5038" t="s">
        <v>508</v>
      </c>
      <c r="N5038">
        <v>0.70099999999999996</v>
      </c>
      <c r="O5038" t="s">
        <v>123</v>
      </c>
      <c r="Q5038" t="s">
        <v>208</v>
      </c>
      <c r="R5038" t="s">
        <v>3</v>
      </c>
      <c r="S5038">
        <v>2</v>
      </c>
      <c r="T5038">
        <v>1</v>
      </c>
      <c r="U5038">
        <v>2</v>
      </c>
      <c r="V5038">
        <v>0</v>
      </c>
      <c r="W5038">
        <v>0</v>
      </c>
      <c r="X5038">
        <v>0</v>
      </c>
      <c r="Y5038">
        <v>4</v>
      </c>
      <c r="Z5038">
        <v>95.9</v>
      </c>
      <c r="AA5038">
        <v>86.8</v>
      </c>
      <c r="AB5038">
        <v>3.29</v>
      </c>
      <c r="AC5038">
        <v>1.55</v>
      </c>
      <c r="AD5038">
        <v>0.13400000000000001</v>
      </c>
      <c r="AE5038">
        <v>2.4780000000000002</v>
      </c>
      <c r="AF5038">
        <v>1.2490000000000001</v>
      </c>
      <c r="AG5038">
        <v>5.8280000000000003</v>
      </c>
      <c r="AH5038">
        <v>11</v>
      </c>
      <c r="AI5038">
        <v>12.23</v>
      </c>
      <c r="AJ5038">
        <v>23.7</v>
      </c>
      <c r="AK5038">
        <v>-62.7</v>
      </c>
      <c r="AL5038">
        <v>4.5999999999999996</v>
      </c>
      <c r="AM5038">
        <v>138.119</v>
      </c>
      <c r="AN5038">
        <v>3335.49</v>
      </c>
      <c r="AO5038" t="s">
        <v>5402</v>
      </c>
    </row>
    <row r="5039" spans="1:41">
      <c r="A5039" t="s">
        <v>4298</v>
      </c>
      <c r="B5039" t="s">
        <v>90</v>
      </c>
      <c r="C5039" t="s">
        <v>1369</v>
      </c>
      <c r="D5039" t="s">
        <v>169</v>
      </c>
      <c r="E5039" t="s">
        <v>1370</v>
      </c>
      <c r="F5039" t="s">
        <v>94</v>
      </c>
      <c r="G5039" t="s">
        <v>198</v>
      </c>
      <c r="H5039">
        <v>44</v>
      </c>
      <c r="I5039" t="s">
        <v>127</v>
      </c>
      <c r="J5039" t="s">
        <v>104</v>
      </c>
      <c r="K5039">
        <v>13</v>
      </c>
      <c r="L5039">
        <v>5</v>
      </c>
      <c r="M5039" t="s">
        <v>98</v>
      </c>
      <c r="N5039">
        <v>0.98</v>
      </c>
      <c r="O5039" t="s">
        <v>123</v>
      </c>
      <c r="Q5039" t="s">
        <v>208</v>
      </c>
      <c r="R5039" t="s">
        <v>3</v>
      </c>
      <c r="S5039">
        <v>2</v>
      </c>
      <c r="T5039">
        <v>2</v>
      </c>
      <c r="U5039">
        <v>2</v>
      </c>
      <c r="V5039">
        <v>0</v>
      </c>
      <c r="W5039">
        <v>0</v>
      </c>
      <c r="X5039">
        <v>0</v>
      </c>
      <c r="Y5039">
        <v>4</v>
      </c>
      <c r="Z5039">
        <v>96.7</v>
      </c>
      <c r="AA5039">
        <v>87.9</v>
      </c>
      <c r="AB5039">
        <v>3.29</v>
      </c>
      <c r="AC5039">
        <v>1.55</v>
      </c>
      <c r="AD5039">
        <v>0.20699999999999999</v>
      </c>
      <c r="AE5039">
        <v>2.2610000000000001</v>
      </c>
      <c r="AF5039">
        <v>1.2230000000000001</v>
      </c>
      <c r="AG5039">
        <v>5.7869999999999999</v>
      </c>
      <c r="AH5039">
        <v>8.85</v>
      </c>
      <c r="AI5039">
        <v>9.85</v>
      </c>
      <c r="AJ5039">
        <v>23.7</v>
      </c>
      <c r="AK5039">
        <v>-48.5</v>
      </c>
      <c r="AL5039">
        <v>4.4000000000000004</v>
      </c>
      <c r="AM5039">
        <v>138.167</v>
      </c>
      <c r="AN5039">
        <v>2720.48</v>
      </c>
      <c r="AO5039" t="s">
        <v>5403</v>
      </c>
    </row>
    <row r="5040" spans="1:41">
      <c r="A5040" t="s">
        <v>4298</v>
      </c>
      <c r="B5040" t="s">
        <v>90</v>
      </c>
      <c r="C5040" t="s">
        <v>1369</v>
      </c>
      <c r="D5040" t="s">
        <v>169</v>
      </c>
      <c r="E5040" t="s">
        <v>1370</v>
      </c>
      <c r="F5040" t="s">
        <v>94</v>
      </c>
      <c r="G5040" t="s">
        <v>198</v>
      </c>
      <c r="H5040">
        <v>45</v>
      </c>
      <c r="I5040" t="s">
        <v>127</v>
      </c>
      <c r="J5040" t="s">
        <v>104</v>
      </c>
      <c r="K5040">
        <v>13</v>
      </c>
      <c r="L5040">
        <v>6</v>
      </c>
      <c r="M5040" t="s">
        <v>508</v>
      </c>
      <c r="N5040">
        <v>0.94699999999999995</v>
      </c>
      <c r="O5040" t="s">
        <v>123</v>
      </c>
      <c r="Q5040" t="s">
        <v>208</v>
      </c>
      <c r="R5040" t="s">
        <v>3</v>
      </c>
      <c r="S5040">
        <v>2</v>
      </c>
      <c r="T5040">
        <v>2</v>
      </c>
      <c r="U5040">
        <v>2</v>
      </c>
      <c r="V5040">
        <v>0</v>
      </c>
      <c r="W5040">
        <v>0</v>
      </c>
      <c r="X5040">
        <v>0</v>
      </c>
      <c r="Y5040">
        <v>4</v>
      </c>
      <c r="Z5040">
        <v>96.6</v>
      </c>
      <c r="AA5040">
        <v>88.9</v>
      </c>
      <c r="AB5040">
        <v>3.29</v>
      </c>
      <c r="AC5040">
        <v>1.55</v>
      </c>
      <c r="AD5040">
        <v>0.71099999999999997</v>
      </c>
      <c r="AE5040">
        <v>2.0259999999999998</v>
      </c>
      <c r="AF5040">
        <v>1.2829999999999999</v>
      </c>
      <c r="AG5040">
        <v>5.79</v>
      </c>
      <c r="AH5040">
        <v>12.79</v>
      </c>
      <c r="AI5040">
        <v>9.0500000000000007</v>
      </c>
      <c r="AJ5040">
        <v>23.8</v>
      </c>
      <c r="AK5040">
        <v>-57.5</v>
      </c>
      <c r="AL5040">
        <v>5.8</v>
      </c>
      <c r="AM5040">
        <v>125.38200000000001</v>
      </c>
      <c r="AN5040">
        <v>3258.03</v>
      </c>
      <c r="AO5040" t="s">
        <v>5404</v>
      </c>
    </row>
    <row r="5041" spans="1:41">
      <c r="A5041" t="s">
        <v>4298</v>
      </c>
      <c r="B5041" t="s">
        <v>90</v>
      </c>
      <c r="C5041" t="s">
        <v>1369</v>
      </c>
      <c r="D5041" t="s">
        <v>169</v>
      </c>
      <c r="E5041" t="s">
        <v>1370</v>
      </c>
      <c r="F5041" t="s">
        <v>94</v>
      </c>
      <c r="G5041" t="s">
        <v>198</v>
      </c>
      <c r="H5041">
        <v>46</v>
      </c>
      <c r="I5041" t="s">
        <v>147</v>
      </c>
      <c r="J5041" t="s">
        <v>104</v>
      </c>
      <c r="K5041">
        <v>13</v>
      </c>
      <c r="L5041">
        <v>7</v>
      </c>
      <c r="M5041" t="s">
        <v>508</v>
      </c>
      <c r="N5041">
        <v>0.92400000000000004</v>
      </c>
      <c r="O5041" t="s">
        <v>123</v>
      </c>
      <c r="Q5041" t="s">
        <v>208</v>
      </c>
      <c r="R5041" t="s">
        <v>3</v>
      </c>
      <c r="S5041">
        <v>2</v>
      </c>
      <c r="T5041">
        <v>2</v>
      </c>
      <c r="U5041">
        <v>2</v>
      </c>
      <c r="V5041">
        <v>0</v>
      </c>
      <c r="W5041">
        <v>0</v>
      </c>
      <c r="X5041">
        <v>0</v>
      </c>
      <c r="Y5041">
        <v>4</v>
      </c>
      <c r="Z5041">
        <v>96.6</v>
      </c>
      <c r="AA5041">
        <v>88.7</v>
      </c>
      <c r="AB5041">
        <v>3.29</v>
      </c>
      <c r="AC5041">
        <v>1.55</v>
      </c>
      <c r="AD5041">
        <v>1.347</v>
      </c>
      <c r="AE5041">
        <v>1.7629999999999999</v>
      </c>
      <c r="AF5041">
        <v>1.38</v>
      </c>
      <c r="AG5041">
        <v>5.6769999999999996</v>
      </c>
      <c r="AH5041">
        <v>12.34</v>
      </c>
      <c r="AI5041">
        <v>8.36</v>
      </c>
      <c r="AJ5041">
        <v>23.8</v>
      </c>
      <c r="AK5041">
        <v>-54.2</v>
      </c>
      <c r="AL5041">
        <v>5.9</v>
      </c>
      <c r="AM5041">
        <v>124.23</v>
      </c>
      <c r="AN5041">
        <v>3086.25</v>
      </c>
      <c r="AO5041" t="s">
        <v>5405</v>
      </c>
    </row>
    <row r="5042" spans="1:41">
      <c r="A5042" t="s">
        <v>4298</v>
      </c>
      <c r="B5042" t="s">
        <v>90</v>
      </c>
      <c r="C5042" t="s">
        <v>1369</v>
      </c>
      <c r="D5042" t="s">
        <v>169</v>
      </c>
      <c r="E5042" t="s">
        <v>1370</v>
      </c>
      <c r="F5042" t="s">
        <v>94</v>
      </c>
      <c r="G5042" t="s">
        <v>198</v>
      </c>
      <c r="H5042">
        <v>47</v>
      </c>
      <c r="I5042" t="s">
        <v>120</v>
      </c>
      <c r="J5042" t="s">
        <v>108</v>
      </c>
      <c r="K5042">
        <v>14</v>
      </c>
      <c r="L5042">
        <v>1</v>
      </c>
      <c r="M5042" t="s">
        <v>508</v>
      </c>
      <c r="N5042">
        <v>0.88</v>
      </c>
      <c r="O5042" t="s">
        <v>356</v>
      </c>
      <c r="P5042" t="s">
        <v>112</v>
      </c>
      <c r="Q5042" t="s">
        <v>211</v>
      </c>
      <c r="R5042" t="s">
        <v>3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5</v>
      </c>
      <c r="Z5042">
        <v>94.6</v>
      </c>
      <c r="AA5042">
        <v>86.5</v>
      </c>
      <c r="AB5042">
        <v>3.39</v>
      </c>
      <c r="AC5042">
        <v>1.55</v>
      </c>
      <c r="AD5042">
        <v>0.58799999999999997</v>
      </c>
      <c r="AE5042">
        <v>2.3620000000000001</v>
      </c>
      <c r="AF5042">
        <v>1.387</v>
      </c>
      <c r="AG5042">
        <v>5.9119999999999999</v>
      </c>
      <c r="AH5042">
        <v>12.01</v>
      </c>
      <c r="AI5042">
        <v>9.6999999999999993</v>
      </c>
      <c r="AJ5042">
        <v>23.8</v>
      </c>
      <c r="AK5042">
        <v>-55.1</v>
      </c>
      <c r="AL5042">
        <v>5.6</v>
      </c>
      <c r="AM5042">
        <v>129.03800000000001</v>
      </c>
      <c r="AN5042">
        <v>3122.82</v>
      </c>
      <c r="AO5042" t="s">
        <v>5406</v>
      </c>
    </row>
    <row r="5043" spans="1:41">
      <c r="A5043" t="s">
        <v>4298</v>
      </c>
      <c r="B5043" t="s">
        <v>90</v>
      </c>
      <c r="C5043" t="s">
        <v>1369</v>
      </c>
      <c r="D5043" t="s">
        <v>169</v>
      </c>
      <c r="E5043" t="s">
        <v>1370</v>
      </c>
      <c r="F5043" t="s">
        <v>94</v>
      </c>
      <c r="G5043" t="s">
        <v>198</v>
      </c>
      <c r="H5043">
        <v>48</v>
      </c>
      <c r="I5043" t="s">
        <v>103</v>
      </c>
      <c r="J5043" t="s">
        <v>104</v>
      </c>
      <c r="K5043">
        <v>15</v>
      </c>
      <c r="L5043">
        <v>1</v>
      </c>
      <c r="M5043" t="s">
        <v>499</v>
      </c>
      <c r="N5043">
        <v>0.90900000000000003</v>
      </c>
      <c r="O5043" t="s">
        <v>156</v>
      </c>
      <c r="Q5043" t="s">
        <v>215</v>
      </c>
      <c r="R5043" t="s">
        <v>3</v>
      </c>
      <c r="S5043">
        <v>0</v>
      </c>
      <c r="T5043">
        <v>0</v>
      </c>
      <c r="U5043">
        <v>0</v>
      </c>
      <c r="V5043">
        <v>0</v>
      </c>
      <c r="W5043">
        <v>1</v>
      </c>
      <c r="X5043">
        <v>0</v>
      </c>
      <c r="Y5043">
        <v>5</v>
      </c>
      <c r="Z5043">
        <v>75.400000000000006</v>
      </c>
      <c r="AA5043">
        <v>68.900000000000006</v>
      </c>
      <c r="AB5043">
        <v>3.66</v>
      </c>
      <c r="AC5043">
        <v>1.6</v>
      </c>
      <c r="AD5043">
        <v>0.37</v>
      </c>
      <c r="AE5043">
        <v>3.1480000000000001</v>
      </c>
      <c r="AF5043">
        <v>1.651</v>
      </c>
      <c r="AG5043">
        <v>6.2290000000000001</v>
      </c>
      <c r="AH5043">
        <v>-5.94</v>
      </c>
      <c r="AI5043">
        <v>-6.02</v>
      </c>
      <c r="AJ5043">
        <v>23.7</v>
      </c>
      <c r="AK5043">
        <v>10.8</v>
      </c>
      <c r="AL5043">
        <v>13.3</v>
      </c>
      <c r="AM5043">
        <v>315.08800000000002</v>
      </c>
      <c r="AN5043">
        <v>1338.46</v>
      </c>
      <c r="AO5043" t="s">
        <v>5407</v>
      </c>
    </row>
    <row r="5044" spans="1:41">
      <c r="A5044" t="s">
        <v>4298</v>
      </c>
      <c r="B5044" t="s">
        <v>90</v>
      </c>
      <c r="C5044" t="s">
        <v>1369</v>
      </c>
      <c r="D5044" t="s">
        <v>169</v>
      </c>
      <c r="E5044" t="s">
        <v>1370</v>
      </c>
      <c r="F5044" t="s">
        <v>94</v>
      </c>
      <c r="G5044" t="s">
        <v>198</v>
      </c>
      <c r="H5044">
        <v>49</v>
      </c>
      <c r="I5044" t="s">
        <v>194</v>
      </c>
      <c r="J5044" t="s">
        <v>108</v>
      </c>
      <c r="K5044">
        <v>15</v>
      </c>
      <c r="L5044">
        <v>2</v>
      </c>
      <c r="M5044" t="s">
        <v>508</v>
      </c>
      <c r="N5044">
        <v>0.91800000000000004</v>
      </c>
      <c r="O5044" t="s">
        <v>156</v>
      </c>
      <c r="P5044" t="s">
        <v>109</v>
      </c>
      <c r="Q5044" t="s">
        <v>215</v>
      </c>
      <c r="R5044" t="s">
        <v>3</v>
      </c>
      <c r="S5044">
        <v>0</v>
      </c>
      <c r="T5044">
        <v>1</v>
      </c>
      <c r="U5044">
        <v>0</v>
      </c>
      <c r="V5044">
        <v>0</v>
      </c>
      <c r="W5044">
        <v>1</v>
      </c>
      <c r="X5044">
        <v>0</v>
      </c>
      <c r="Y5044">
        <v>5</v>
      </c>
      <c r="Z5044">
        <v>95</v>
      </c>
      <c r="AA5044">
        <v>87.1</v>
      </c>
      <c r="AB5044">
        <v>3.66</v>
      </c>
      <c r="AC5044">
        <v>1.61</v>
      </c>
      <c r="AD5044">
        <v>-0.245</v>
      </c>
      <c r="AE5044">
        <v>1.7929999999999999</v>
      </c>
      <c r="AF5044">
        <v>1.1499999999999999</v>
      </c>
      <c r="AG5044">
        <v>5.8049999999999997</v>
      </c>
      <c r="AH5044">
        <v>12.88</v>
      </c>
      <c r="AI5044">
        <v>6.16</v>
      </c>
      <c r="AJ5044">
        <v>23.8</v>
      </c>
      <c r="AK5044">
        <v>-46.6</v>
      </c>
      <c r="AL5044">
        <v>6.6</v>
      </c>
      <c r="AM5044">
        <v>115.705</v>
      </c>
      <c r="AN5044">
        <v>2897.06</v>
      </c>
      <c r="AO5044" t="s">
        <v>5408</v>
      </c>
    </row>
    <row r="5045" spans="1:41">
      <c r="A5045" t="s">
        <v>4298</v>
      </c>
      <c r="B5045" t="s">
        <v>90</v>
      </c>
      <c r="C5045" t="s">
        <v>1369</v>
      </c>
      <c r="D5045" t="s">
        <v>169</v>
      </c>
      <c r="E5045" t="s">
        <v>1370</v>
      </c>
      <c r="F5045" t="s">
        <v>94</v>
      </c>
      <c r="G5045" t="s">
        <v>198</v>
      </c>
      <c r="H5045">
        <v>50</v>
      </c>
      <c r="I5045" t="s">
        <v>96</v>
      </c>
      <c r="J5045" t="s">
        <v>97</v>
      </c>
      <c r="K5045">
        <v>16</v>
      </c>
      <c r="L5045">
        <v>1</v>
      </c>
      <c r="M5045" t="s">
        <v>508</v>
      </c>
      <c r="N5045">
        <v>0.96</v>
      </c>
      <c r="O5045" t="s">
        <v>123</v>
      </c>
      <c r="Q5045" t="s">
        <v>1362</v>
      </c>
      <c r="R5045" t="s">
        <v>3</v>
      </c>
      <c r="S5045">
        <v>0</v>
      </c>
      <c r="T5045">
        <v>0</v>
      </c>
      <c r="U5045">
        <v>0</v>
      </c>
      <c r="V5045">
        <v>1</v>
      </c>
      <c r="W5045">
        <v>0</v>
      </c>
      <c r="X5045">
        <v>0</v>
      </c>
      <c r="Y5045">
        <v>5</v>
      </c>
      <c r="Z5045">
        <v>95.4</v>
      </c>
      <c r="AA5045">
        <v>87.7</v>
      </c>
      <c r="AB5045">
        <v>3.3</v>
      </c>
      <c r="AC5045">
        <v>1.43</v>
      </c>
      <c r="AD5045">
        <v>1.831</v>
      </c>
      <c r="AE5045">
        <v>3.6819999999999999</v>
      </c>
      <c r="AF5045">
        <v>1.597</v>
      </c>
      <c r="AG5045">
        <v>5.9059999999999997</v>
      </c>
      <c r="AH5045">
        <v>13.75</v>
      </c>
      <c r="AI5045">
        <v>7.85</v>
      </c>
      <c r="AJ5045">
        <v>23.8</v>
      </c>
      <c r="AK5045">
        <v>-56.5</v>
      </c>
      <c r="AL5045">
        <v>6.5</v>
      </c>
      <c r="AM5045">
        <v>119.834</v>
      </c>
      <c r="AN5045">
        <v>3247.64</v>
      </c>
      <c r="AO5045" t="s">
        <v>5409</v>
      </c>
    </row>
    <row r="5046" spans="1:41">
      <c r="A5046" t="s">
        <v>4298</v>
      </c>
      <c r="B5046" t="s">
        <v>90</v>
      </c>
      <c r="C5046" t="s">
        <v>1369</v>
      </c>
      <c r="D5046" t="s">
        <v>169</v>
      </c>
      <c r="E5046" t="s">
        <v>1370</v>
      </c>
      <c r="F5046" t="s">
        <v>94</v>
      </c>
      <c r="G5046" t="s">
        <v>198</v>
      </c>
      <c r="H5046">
        <v>51</v>
      </c>
      <c r="I5046" t="s">
        <v>147</v>
      </c>
      <c r="J5046" t="s">
        <v>104</v>
      </c>
      <c r="K5046">
        <v>16</v>
      </c>
      <c r="L5046">
        <v>2</v>
      </c>
      <c r="M5046" t="s">
        <v>508</v>
      </c>
      <c r="N5046">
        <v>0.95199999999999996</v>
      </c>
      <c r="O5046" t="s">
        <v>123</v>
      </c>
      <c r="Q5046" t="s">
        <v>1362</v>
      </c>
      <c r="R5046" t="s">
        <v>3</v>
      </c>
      <c r="S5046">
        <v>1</v>
      </c>
      <c r="T5046">
        <v>0</v>
      </c>
      <c r="U5046">
        <v>0</v>
      </c>
      <c r="V5046">
        <v>1</v>
      </c>
      <c r="W5046">
        <v>1</v>
      </c>
      <c r="X5046">
        <v>0</v>
      </c>
      <c r="Y5046">
        <v>5</v>
      </c>
      <c r="Z5046">
        <v>95</v>
      </c>
      <c r="AA5046">
        <v>86.8</v>
      </c>
      <c r="AB5046">
        <v>3.2</v>
      </c>
      <c r="AC5046">
        <v>1.47</v>
      </c>
      <c r="AD5046">
        <v>0.26800000000000002</v>
      </c>
      <c r="AE5046">
        <v>2.6520000000000001</v>
      </c>
      <c r="AF5046">
        <v>0.99</v>
      </c>
      <c r="AG5046">
        <v>5.92</v>
      </c>
      <c r="AH5046">
        <v>13.43</v>
      </c>
      <c r="AI5046">
        <v>7.36</v>
      </c>
      <c r="AJ5046">
        <v>23.7</v>
      </c>
      <c r="AK5046">
        <v>-52</v>
      </c>
      <c r="AL5046">
        <v>6.5</v>
      </c>
      <c r="AM5046">
        <v>118.83499999999999</v>
      </c>
      <c r="AN5046">
        <v>3106</v>
      </c>
      <c r="AO5046" t="s">
        <v>5410</v>
      </c>
    </row>
    <row r="5047" spans="1:41">
      <c r="A5047" t="s">
        <v>4298</v>
      </c>
      <c r="B5047" t="s">
        <v>90</v>
      </c>
      <c r="C5047" t="s">
        <v>1369</v>
      </c>
      <c r="D5047" t="s">
        <v>169</v>
      </c>
      <c r="E5047" t="s">
        <v>1370</v>
      </c>
      <c r="F5047" t="s">
        <v>94</v>
      </c>
      <c r="G5047" t="s">
        <v>198</v>
      </c>
      <c r="H5047">
        <v>52</v>
      </c>
      <c r="I5047" t="s">
        <v>147</v>
      </c>
      <c r="J5047" t="s">
        <v>104</v>
      </c>
      <c r="K5047">
        <v>16</v>
      </c>
      <c r="L5047">
        <v>3</v>
      </c>
      <c r="M5047" t="s">
        <v>508</v>
      </c>
      <c r="N5047">
        <v>0.94599999999999995</v>
      </c>
      <c r="O5047" t="s">
        <v>123</v>
      </c>
      <c r="Q5047" t="s">
        <v>1362</v>
      </c>
      <c r="R5047" t="s">
        <v>3</v>
      </c>
      <c r="S5047">
        <v>1</v>
      </c>
      <c r="T5047">
        <v>1</v>
      </c>
      <c r="U5047">
        <v>0</v>
      </c>
      <c r="V5047">
        <v>1</v>
      </c>
      <c r="W5047">
        <v>1</v>
      </c>
      <c r="X5047">
        <v>0</v>
      </c>
      <c r="Y5047">
        <v>5</v>
      </c>
      <c r="Z5047">
        <v>96.5</v>
      </c>
      <c r="AA5047">
        <v>88.7</v>
      </c>
      <c r="AB5047">
        <v>3.2</v>
      </c>
      <c r="AC5047">
        <v>1.47</v>
      </c>
      <c r="AD5047">
        <v>0.63100000000000001</v>
      </c>
      <c r="AE5047">
        <v>2.8319999999999999</v>
      </c>
      <c r="AF5047">
        <v>1.3620000000000001</v>
      </c>
      <c r="AG5047">
        <v>5.7939999999999996</v>
      </c>
      <c r="AH5047">
        <v>13.06</v>
      </c>
      <c r="AI5047">
        <v>7.97</v>
      </c>
      <c r="AJ5047">
        <v>23.8</v>
      </c>
      <c r="AK5047">
        <v>-55.2</v>
      </c>
      <c r="AL5047">
        <v>6.1</v>
      </c>
      <c r="AM5047">
        <v>121.526</v>
      </c>
      <c r="AN5047">
        <v>3173.99</v>
      </c>
      <c r="AO5047" t="s">
        <v>5411</v>
      </c>
    </row>
    <row r="5048" spans="1:41">
      <c r="A5048" t="s">
        <v>4298</v>
      </c>
      <c r="B5048" t="s">
        <v>90</v>
      </c>
      <c r="C5048" t="s">
        <v>1369</v>
      </c>
      <c r="D5048" t="s">
        <v>169</v>
      </c>
      <c r="E5048" t="s">
        <v>1370</v>
      </c>
      <c r="F5048" t="s">
        <v>94</v>
      </c>
      <c r="G5048" t="s">
        <v>198</v>
      </c>
      <c r="H5048">
        <v>53</v>
      </c>
      <c r="I5048" t="s">
        <v>96</v>
      </c>
      <c r="J5048" t="s">
        <v>97</v>
      </c>
      <c r="K5048">
        <v>16</v>
      </c>
      <c r="L5048">
        <v>4</v>
      </c>
      <c r="M5048" t="s">
        <v>508</v>
      </c>
      <c r="N5048">
        <v>0.92500000000000004</v>
      </c>
      <c r="O5048" t="s">
        <v>123</v>
      </c>
      <c r="Q5048" t="s">
        <v>1362</v>
      </c>
      <c r="R5048" t="s">
        <v>3</v>
      </c>
      <c r="S5048">
        <v>1</v>
      </c>
      <c r="T5048">
        <v>2</v>
      </c>
      <c r="U5048">
        <v>0</v>
      </c>
      <c r="V5048">
        <v>1</v>
      </c>
      <c r="W5048">
        <v>1</v>
      </c>
      <c r="X5048">
        <v>0</v>
      </c>
      <c r="Y5048">
        <v>5</v>
      </c>
      <c r="Z5048">
        <v>97</v>
      </c>
      <c r="AA5048">
        <v>88.8</v>
      </c>
      <c r="AB5048">
        <v>3.14</v>
      </c>
      <c r="AC5048">
        <v>1.33</v>
      </c>
      <c r="AD5048">
        <v>1.8140000000000001</v>
      </c>
      <c r="AE5048">
        <v>3.1030000000000002</v>
      </c>
      <c r="AF5048">
        <v>1.55</v>
      </c>
      <c r="AG5048">
        <v>5.79</v>
      </c>
      <c r="AH5048">
        <v>12.86</v>
      </c>
      <c r="AI5048">
        <v>5.86</v>
      </c>
      <c r="AJ5048">
        <v>23.8</v>
      </c>
      <c r="AK5048">
        <v>-49.9</v>
      </c>
      <c r="AL5048">
        <v>6.6</v>
      </c>
      <c r="AM5048">
        <v>114.631</v>
      </c>
      <c r="AN5048">
        <v>2929.96</v>
      </c>
      <c r="AO5048" t="s">
        <v>5412</v>
      </c>
    </row>
    <row r="5049" spans="1:41">
      <c r="A5049" t="s">
        <v>4298</v>
      </c>
      <c r="B5049" t="s">
        <v>90</v>
      </c>
      <c r="C5049" t="s">
        <v>1369</v>
      </c>
      <c r="D5049" t="s">
        <v>169</v>
      </c>
      <c r="E5049" t="s">
        <v>1370</v>
      </c>
      <c r="F5049" t="s">
        <v>94</v>
      </c>
      <c r="G5049" t="s">
        <v>198</v>
      </c>
      <c r="H5049">
        <v>54</v>
      </c>
      <c r="I5049" t="s">
        <v>127</v>
      </c>
      <c r="J5049" t="s">
        <v>104</v>
      </c>
      <c r="K5049">
        <v>16</v>
      </c>
      <c r="L5049">
        <v>5</v>
      </c>
      <c r="M5049" t="s">
        <v>508</v>
      </c>
      <c r="N5049">
        <v>0.98</v>
      </c>
      <c r="O5049" t="s">
        <v>123</v>
      </c>
      <c r="Q5049" t="s">
        <v>1362</v>
      </c>
      <c r="R5049" t="s">
        <v>3</v>
      </c>
      <c r="S5049">
        <v>2</v>
      </c>
      <c r="T5049">
        <v>2</v>
      </c>
      <c r="U5049">
        <v>0</v>
      </c>
      <c r="V5049">
        <v>1</v>
      </c>
      <c r="W5049">
        <v>1</v>
      </c>
      <c r="X5049">
        <v>0</v>
      </c>
      <c r="Y5049">
        <v>5</v>
      </c>
      <c r="Z5049">
        <v>96.6</v>
      </c>
      <c r="AA5049">
        <v>88.1</v>
      </c>
      <c r="AB5049">
        <v>3.2</v>
      </c>
      <c r="AC5049">
        <v>1.47</v>
      </c>
      <c r="AD5049">
        <v>0.98</v>
      </c>
      <c r="AE5049">
        <v>2.6520000000000001</v>
      </c>
      <c r="AF5049">
        <v>1.4159999999999999</v>
      </c>
      <c r="AG5049">
        <v>5.84</v>
      </c>
      <c r="AH5049">
        <v>15.01</v>
      </c>
      <c r="AI5049">
        <v>9.11</v>
      </c>
      <c r="AJ5049">
        <v>23.7</v>
      </c>
      <c r="AK5049">
        <v>-61.6</v>
      </c>
      <c r="AL5049">
        <v>6.6</v>
      </c>
      <c r="AM5049">
        <v>121.367</v>
      </c>
      <c r="AN5049">
        <v>3614.13</v>
      </c>
      <c r="AO5049" t="s">
        <v>5413</v>
      </c>
    </row>
    <row r="5050" spans="1:41">
      <c r="A5050" t="s">
        <v>4298</v>
      </c>
      <c r="B5050" t="s">
        <v>90</v>
      </c>
      <c r="C5050" t="s">
        <v>1369</v>
      </c>
      <c r="D5050" t="s">
        <v>169</v>
      </c>
      <c r="E5050" t="s">
        <v>1370</v>
      </c>
      <c r="F5050" t="s">
        <v>94</v>
      </c>
      <c r="G5050" t="s">
        <v>198</v>
      </c>
      <c r="H5050">
        <v>55</v>
      </c>
      <c r="I5050" t="s">
        <v>147</v>
      </c>
      <c r="J5050" t="s">
        <v>104</v>
      </c>
      <c r="K5050">
        <v>16</v>
      </c>
      <c r="L5050">
        <v>6</v>
      </c>
      <c r="M5050" t="s">
        <v>508</v>
      </c>
      <c r="N5050">
        <v>0.95899999999999996</v>
      </c>
      <c r="O5050" t="s">
        <v>123</v>
      </c>
      <c r="Q5050" t="s">
        <v>1362</v>
      </c>
      <c r="R5050" t="s">
        <v>3</v>
      </c>
      <c r="S5050">
        <v>2</v>
      </c>
      <c r="T5050">
        <v>2</v>
      </c>
      <c r="U5050">
        <v>0</v>
      </c>
      <c r="V5050">
        <v>1</v>
      </c>
      <c r="W5050">
        <v>1</v>
      </c>
      <c r="X5050">
        <v>0</v>
      </c>
      <c r="Y5050">
        <v>5</v>
      </c>
      <c r="Z5050">
        <v>95.9</v>
      </c>
      <c r="AA5050">
        <v>87.8</v>
      </c>
      <c r="AB5050">
        <v>3.2</v>
      </c>
      <c r="AC5050">
        <v>1.47</v>
      </c>
      <c r="AD5050">
        <v>0.26400000000000001</v>
      </c>
      <c r="AE5050">
        <v>2.327</v>
      </c>
      <c r="AF5050">
        <v>1.3220000000000001</v>
      </c>
      <c r="AG5050">
        <v>5.7939999999999996</v>
      </c>
      <c r="AH5050">
        <v>13.36</v>
      </c>
      <c r="AI5050">
        <v>8.82</v>
      </c>
      <c r="AJ5050">
        <v>23.8</v>
      </c>
      <c r="AK5050">
        <v>-56.6</v>
      </c>
      <c r="AL5050">
        <v>6.1</v>
      </c>
      <c r="AM5050">
        <v>123.53400000000001</v>
      </c>
      <c r="AN5050">
        <v>3284.26</v>
      </c>
      <c r="AO5050" t="s">
        <v>5414</v>
      </c>
    </row>
    <row r="5051" spans="1:41">
      <c r="A5051" t="s">
        <v>4298</v>
      </c>
      <c r="B5051" t="s">
        <v>90</v>
      </c>
      <c r="C5051" t="s">
        <v>1369</v>
      </c>
      <c r="D5051" t="s">
        <v>169</v>
      </c>
      <c r="E5051" t="s">
        <v>1370</v>
      </c>
      <c r="F5051" t="s">
        <v>94</v>
      </c>
      <c r="G5051" t="s">
        <v>198</v>
      </c>
      <c r="H5051">
        <v>56</v>
      </c>
      <c r="I5051" t="s">
        <v>96</v>
      </c>
      <c r="J5051" t="s">
        <v>97</v>
      </c>
      <c r="K5051">
        <v>17</v>
      </c>
      <c r="L5051">
        <v>1</v>
      </c>
      <c r="M5051" t="s">
        <v>508</v>
      </c>
      <c r="N5051">
        <v>0.96599999999999997</v>
      </c>
      <c r="O5051" t="s">
        <v>210</v>
      </c>
      <c r="Q5051" t="s">
        <v>1385</v>
      </c>
      <c r="R5051" t="s">
        <v>3</v>
      </c>
      <c r="S5051">
        <v>0</v>
      </c>
      <c r="T5051">
        <v>0</v>
      </c>
      <c r="U5051">
        <v>1</v>
      </c>
      <c r="V5051">
        <v>0</v>
      </c>
      <c r="W5051">
        <v>1</v>
      </c>
      <c r="X5051">
        <v>0</v>
      </c>
      <c r="Y5051">
        <v>5</v>
      </c>
      <c r="Z5051">
        <v>97</v>
      </c>
      <c r="AA5051">
        <v>88.4</v>
      </c>
      <c r="AB5051">
        <v>3.41</v>
      </c>
      <c r="AC5051">
        <v>1.61</v>
      </c>
      <c r="AD5051">
        <v>-0.16</v>
      </c>
      <c r="AE5051">
        <v>1.444</v>
      </c>
      <c r="AF5051">
        <v>1.337</v>
      </c>
      <c r="AG5051">
        <v>5.6150000000000002</v>
      </c>
      <c r="AH5051">
        <v>14.21</v>
      </c>
      <c r="AI5051">
        <v>6.32</v>
      </c>
      <c r="AJ5051">
        <v>23.7</v>
      </c>
      <c r="AK5051">
        <v>-50.8</v>
      </c>
      <c r="AL5051">
        <v>6.9</v>
      </c>
      <c r="AM5051">
        <v>114.09699999999999</v>
      </c>
      <c r="AN5051">
        <v>3203.26</v>
      </c>
      <c r="AO5051" t="s">
        <v>5415</v>
      </c>
    </row>
    <row r="5052" spans="1:41">
      <c r="A5052" t="s">
        <v>4298</v>
      </c>
      <c r="B5052" t="s">
        <v>90</v>
      </c>
      <c r="C5052" t="s">
        <v>1369</v>
      </c>
      <c r="D5052" t="s">
        <v>169</v>
      </c>
      <c r="E5052" t="s">
        <v>1370</v>
      </c>
      <c r="F5052" t="s">
        <v>94</v>
      </c>
      <c r="G5052" t="s">
        <v>198</v>
      </c>
      <c r="H5052">
        <v>57</v>
      </c>
      <c r="I5052" t="s">
        <v>103</v>
      </c>
      <c r="J5052" t="s">
        <v>104</v>
      </c>
      <c r="K5052">
        <v>17</v>
      </c>
      <c r="L5052">
        <v>2</v>
      </c>
      <c r="M5052" t="s">
        <v>499</v>
      </c>
      <c r="N5052">
        <v>0.90700000000000003</v>
      </c>
      <c r="O5052" t="s">
        <v>210</v>
      </c>
      <c r="Q5052" t="s">
        <v>1385</v>
      </c>
      <c r="R5052" t="s">
        <v>3</v>
      </c>
      <c r="S5052">
        <v>1</v>
      </c>
      <c r="T5052">
        <v>0</v>
      </c>
      <c r="U5052">
        <v>1</v>
      </c>
      <c r="V5052">
        <v>0</v>
      </c>
      <c r="W5052">
        <v>1</v>
      </c>
      <c r="X5052">
        <v>0</v>
      </c>
      <c r="Y5052">
        <v>5</v>
      </c>
      <c r="Z5052">
        <v>77.900000000000006</v>
      </c>
      <c r="AA5052">
        <v>71.8</v>
      </c>
      <c r="AB5052">
        <v>3.25</v>
      </c>
      <c r="AC5052">
        <v>1.46</v>
      </c>
      <c r="AD5052">
        <v>-5.7000000000000002E-2</v>
      </c>
      <c r="AE5052">
        <v>2.3340000000000001</v>
      </c>
      <c r="AF5052">
        <v>1.5429999999999999</v>
      </c>
      <c r="AG5052">
        <v>6.0910000000000002</v>
      </c>
      <c r="AH5052">
        <v>-4.5599999999999996</v>
      </c>
      <c r="AI5052">
        <v>-5.86</v>
      </c>
      <c r="AJ5052">
        <v>23.8</v>
      </c>
      <c r="AK5052">
        <v>9.1</v>
      </c>
      <c r="AL5052">
        <v>12.5</v>
      </c>
      <c r="AM5052">
        <v>321.863</v>
      </c>
      <c r="AN5052">
        <v>1221.78</v>
      </c>
      <c r="AO5052" t="s">
        <v>5416</v>
      </c>
    </row>
    <row r="5053" spans="1:41">
      <c r="A5053" t="s">
        <v>4298</v>
      </c>
      <c r="B5053" t="s">
        <v>90</v>
      </c>
      <c r="C5053" t="s">
        <v>1369</v>
      </c>
      <c r="D5053" t="s">
        <v>169</v>
      </c>
      <c r="E5053" t="s">
        <v>1370</v>
      </c>
      <c r="F5053" t="s">
        <v>94</v>
      </c>
      <c r="G5053" t="s">
        <v>198</v>
      </c>
      <c r="H5053">
        <v>58</v>
      </c>
      <c r="I5053" t="s">
        <v>107</v>
      </c>
      <c r="J5053" t="s">
        <v>108</v>
      </c>
      <c r="K5053">
        <v>17</v>
      </c>
      <c r="L5053">
        <v>3</v>
      </c>
      <c r="M5053" t="s">
        <v>499</v>
      </c>
      <c r="N5053">
        <v>0.90800000000000003</v>
      </c>
      <c r="O5053" t="s">
        <v>210</v>
      </c>
      <c r="P5053" t="s">
        <v>141</v>
      </c>
      <c r="Q5053" t="s">
        <v>1385</v>
      </c>
      <c r="R5053" t="s">
        <v>3</v>
      </c>
      <c r="S5053">
        <v>1</v>
      </c>
      <c r="T5053">
        <v>1</v>
      </c>
      <c r="U5053">
        <v>1</v>
      </c>
      <c r="V5053">
        <v>0</v>
      </c>
      <c r="W5053">
        <v>1</v>
      </c>
      <c r="X5053">
        <v>0</v>
      </c>
      <c r="Y5053">
        <v>5</v>
      </c>
      <c r="Z5053">
        <v>77.8</v>
      </c>
      <c r="AA5053">
        <v>71.7</v>
      </c>
      <c r="AB5053">
        <v>3.43</v>
      </c>
      <c r="AC5053">
        <v>1.51</v>
      </c>
      <c r="AD5053">
        <v>8.8999999999999996E-2</v>
      </c>
      <c r="AE5053">
        <v>2.0910000000000002</v>
      </c>
      <c r="AF5053">
        <v>1.5920000000000001</v>
      </c>
      <c r="AG5053">
        <v>6.0140000000000002</v>
      </c>
      <c r="AH5053">
        <v>-5.17</v>
      </c>
      <c r="AI5053">
        <v>-6.84</v>
      </c>
      <c r="AJ5053">
        <v>23.8</v>
      </c>
      <c r="AK5053">
        <v>9.6999999999999993</v>
      </c>
      <c r="AL5053">
        <v>13</v>
      </c>
      <c r="AM5053">
        <v>322.73</v>
      </c>
      <c r="AN5053">
        <v>1408.76</v>
      </c>
      <c r="AO5053" t="s">
        <v>5417</v>
      </c>
    </row>
    <row r="5054" spans="1:41">
      <c r="A5054" t="s">
        <v>4298</v>
      </c>
      <c r="B5054" t="s">
        <v>90</v>
      </c>
      <c r="C5054" t="s">
        <v>1369</v>
      </c>
      <c r="D5054" t="s">
        <v>169</v>
      </c>
      <c r="E5054" t="s">
        <v>1370</v>
      </c>
      <c r="F5054" t="s">
        <v>94</v>
      </c>
      <c r="G5054" t="s">
        <v>198</v>
      </c>
      <c r="H5054">
        <v>59</v>
      </c>
      <c r="I5054" t="s">
        <v>96</v>
      </c>
      <c r="J5054" t="s">
        <v>97</v>
      </c>
      <c r="K5054">
        <v>18</v>
      </c>
      <c r="L5054">
        <v>1</v>
      </c>
      <c r="M5054" t="s">
        <v>508</v>
      </c>
      <c r="N5054">
        <v>0.97099999999999997</v>
      </c>
      <c r="O5054" t="s">
        <v>111</v>
      </c>
      <c r="Q5054" t="s">
        <v>5384</v>
      </c>
      <c r="R5054" t="s">
        <v>3</v>
      </c>
      <c r="S5054">
        <v>0</v>
      </c>
      <c r="T5054">
        <v>0</v>
      </c>
      <c r="U5054">
        <v>2</v>
      </c>
      <c r="V5054">
        <v>0</v>
      </c>
      <c r="W5054">
        <v>0</v>
      </c>
      <c r="X5054">
        <v>1</v>
      </c>
      <c r="Y5054">
        <v>5</v>
      </c>
      <c r="Z5054">
        <v>96.6</v>
      </c>
      <c r="AA5054">
        <v>88</v>
      </c>
      <c r="AB5054">
        <v>3.42</v>
      </c>
      <c r="AC5054">
        <v>1.5</v>
      </c>
      <c r="AD5054">
        <v>0.187</v>
      </c>
      <c r="AE5054">
        <v>1.0760000000000001</v>
      </c>
      <c r="AF5054">
        <v>1.335</v>
      </c>
      <c r="AG5054">
        <v>5.7009999999999996</v>
      </c>
      <c r="AH5054">
        <v>14.04</v>
      </c>
      <c r="AI5054">
        <v>8.1999999999999993</v>
      </c>
      <c r="AJ5054">
        <v>23.7</v>
      </c>
      <c r="AK5054">
        <v>-54.8</v>
      </c>
      <c r="AL5054">
        <v>6.5</v>
      </c>
      <c r="AM5054">
        <v>120.413</v>
      </c>
      <c r="AN5054">
        <v>3328.12</v>
      </c>
      <c r="AO5054" t="s">
        <v>5418</v>
      </c>
    </row>
    <row r="5055" spans="1:41">
      <c r="A5055" t="s">
        <v>4298</v>
      </c>
      <c r="B5055" t="s">
        <v>90</v>
      </c>
      <c r="C5055" t="s">
        <v>1369</v>
      </c>
      <c r="D5055" t="s">
        <v>169</v>
      </c>
      <c r="E5055" t="s">
        <v>1370</v>
      </c>
      <c r="F5055" t="s">
        <v>94</v>
      </c>
      <c r="G5055" t="s">
        <v>198</v>
      </c>
      <c r="H5055">
        <v>60</v>
      </c>
      <c r="I5055" t="s">
        <v>107</v>
      </c>
      <c r="J5055" t="s">
        <v>108</v>
      </c>
      <c r="K5055">
        <v>18</v>
      </c>
      <c r="L5055">
        <v>2</v>
      </c>
      <c r="M5055" t="s">
        <v>508</v>
      </c>
      <c r="N5055">
        <v>0.85799999999999998</v>
      </c>
      <c r="O5055" t="s">
        <v>111</v>
      </c>
      <c r="P5055" t="s">
        <v>112</v>
      </c>
      <c r="Q5055" t="s">
        <v>5384</v>
      </c>
      <c r="R5055" t="s">
        <v>3</v>
      </c>
      <c r="S5055">
        <v>1</v>
      </c>
      <c r="T5055">
        <v>0</v>
      </c>
      <c r="U5055">
        <v>2</v>
      </c>
      <c r="V5055">
        <v>0</v>
      </c>
      <c r="W5055">
        <v>0</v>
      </c>
      <c r="X5055">
        <v>1</v>
      </c>
      <c r="Y5055">
        <v>5</v>
      </c>
      <c r="Z5055">
        <v>96.1</v>
      </c>
      <c r="AA5055">
        <v>87.7</v>
      </c>
      <c r="AB5055">
        <v>3.29</v>
      </c>
      <c r="AC5055">
        <v>1.57</v>
      </c>
      <c r="AD5055">
        <v>0.44</v>
      </c>
      <c r="AE5055">
        <v>2.7429999999999999</v>
      </c>
      <c r="AF5055">
        <v>1.218</v>
      </c>
      <c r="AG5055">
        <v>5.8579999999999997</v>
      </c>
      <c r="AH5055">
        <v>12.11</v>
      </c>
      <c r="AI5055">
        <v>7.1</v>
      </c>
      <c r="AJ5055">
        <v>23.7</v>
      </c>
      <c r="AK5055">
        <v>-49.3</v>
      </c>
      <c r="AL5055">
        <v>6.1</v>
      </c>
      <c r="AM5055">
        <v>120.52800000000001</v>
      </c>
      <c r="AN5055">
        <v>2876.25</v>
      </c>
      <c r="AO5055" t="s">
        <v>5419</v>
      </c>
    </row>
    <row r="5056" spans="1:41">
      <c r="A5056" t="s">
        <v>4298</v>
      </c>
      <c r="B5056" t="s">
        <v>90</v>
      </c>
      <c r="C5056" t="s">
        <v>1369</v>
      </c>
      <c r="D5056" t="s">
        <v>169</v>
      </c>
      <c r="E5056" t="s">
        <v>1370</v>
      </c>
      <c r="F5056" t="s">
        <v>94</v>
      </c>
      <c r="G5056" t="s">
        <v>198</v>
      </c>
      <c r="H5056">
        <v>61</v>
      </c>
      <c r="I5056" t="s">
        <v>96</v>
      </c>
      <c r="J5056" t="s">
        <v>97</v>
      </c>
      <c r="K5056">
        <v>19</v>
      </c>
      <c r="L5056">
        <v>1</v>
      </c>
      <c r="M5056" t="s">
        <v>508</v>
      </c>
      <c r="N5056">
        <v>0.81599999999999995</v>
      </c>
      <c r="O5056" t="s">
        <v>210</v>
      </c>
      <c r="Q5056" t="s">
        <v>3507</v>
      </c>
      <c r="R5056" t="s">
        <v>3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6</v>
      </c>
      <c r="Z5056">
        <v>95.3</v>
      </c>
      <c r="AA5056">
        <v>87</v>
      </c>
      <c r="AB5056">
        <v>3.31</v>
      </c>
      <c r="AC5056">
        <v>1.36</v>
      </c>
      <c r="AD5056">
        <v>-1.248</v>
      </c>
      <c r="AE5056">
        <v>2.8420000000000001</v>
      </c>
      <c r="AF5056">
        <v>0.76900000000000002</v>
      </c>
      <c r="AG5056">
        <v>5.9130000000000003</v>
      </c>
      <c r="AH5056">
        <v>11.79</v>
      </c>
      <c r="AI5056">
        <v>9.08</v>
      </c>
      <c r="AJ5056">
        <v>23.7</v>
      </c>
      <c r="AK5056">
        <v>-52.7</v>
      </c>
      <c r="AL5056">
        <v>5.4</v>
      </c>
      <c r="AM5056">
        <v>127.69499999999999</v>
      </c>
      <c r="AN5056">
        <v>3027.9</v>
      </c>
      <c r="AO5056" t="s">
        <v>5420</v>
      </c>
    </row>
    <row r="5057" spans="1:41">
      <c r="A5057" t="s">
        <v>4298</v>
      </c>
      <c r="B5057" t="s">
        <v>90</v>
      </c>
      <c r="C5057" t="s">
        <v>1369</v>
      </c>
      <c r="D5057" t="s">
        <v>169</v>
      </c>
      <c r="E5057" t="s">
        <v>1370</v>
      </c>
      <c r="F5057" t="s">
        <v>94</v>
      </c>
      <c r="G5057" t="s">
        <v>198</v>
      </c>
      <c r="H5057">
        <v>62</v>
      </c>
      <c r="I5057" t="s">
        <v>96</v>
      </c>
      <c r="J5057" t="s">
        <v>97</v>
      </c>
      <c r="K5057">
        <v>19</v>
      </c>
      <c r="L5057">
        <v>2</v>
      </c>
      <c r="M5057" t="s">
        <v>508</v>
      </c>
      <c r="N5057">
        <v>0.94899999999999995</v>
      </c>
      <c r="O5057" t="s">
        <v>210</v>
      </c>
      <c r="Q5057" t="s">
        <v>3507</v>
      </c>
      <c r="R5057" t="s">
        <v>3</v>
      </c>
      <c r="S5057">
        <v>1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6</v>
      </c>
      <c r="Z5057">
        <v>94.3</v>
      </c>
      <c r="AA5057">
        <v>86.1</v>
      </c>
      <c r="AB5057">
        <v>3.33</v>
      </c>
      <c r="AC5057">
        <v>1.52</v>
      </c>
      <c r="AD5057">
        <v>-0.81200000000000006</v>
      </c>
      <c r="AE5057">
        <v>3.1960000000000002</v>
      </c>
      <c r="AF5057">
        <v>0.82099999999999995</v>
      </c>
      <c r="AG5057">
        <v>5.9950000000000001</v>
      </c>
      <c r="AH5057">
        <v>13.82</v>
      </c>
      <c r="AI5057">
        <v>7.19</v>
      </c>
      <c r="AJ5057">
        <v>23.7</v>
      </c>
      <c r="AK5057">
        <v>-51.4</v>
      </c>
      <c r="AL5057">
        <v>6.6</v>
      </c>
      <c r="AM5057">
        <v>117.623</v>
      </c>
      <c r="AN5057">
        <v>3135.43</v>
      </c>
      <c r="AO5057" t="s">
        <v>5421</v>
      </c>
    </row>
    <row r="5058" spans="1:41">
      <c r="A5058" t="s">
        <v>4298</v>
      </c>
      <c r="B5058" t="s">
        <v>90</v>
      </c>
      <c r="C5058" t="s">
        <v>1369</v>
      </c>
      <c r="D5058" t="s">
        <v>169</v>
      </c>
      <c r="E5058" t="s">
        <v>1370</v>
      </c>
      <c r="F5058" t="s">
        <v>94</v>
      </c>
      <c r="G5058" t="s">
        <v>198</v>
      </c>
      <c r="H5058">
        <v>63</v>
      </c>
      <c r="I5058" t="s">
        <v>103</v>
      </c>
      <c r="J5058" t="s">
        <v>104</v>
      </c>
      <c r="K5058">
        <v>19</v>
      </c>
      <c r="L5058">
        <v>3</v>
      </c>
      <c r="M5058" t="s">
        <v>98</v>
      </c>
      <c r="N5058">
        <v>0.67</v>
      </c>
      <c r="O5058" t="s">
        <v>210</v>
      </c>
      <c r="Q5058" t="s">
        <v>3507</v>
      </c>
      <c r="R5058" t="s">
        <v>3</v>
      </c>
      <c r="S5058">
        <v>2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6</v>
      </c>
      <c r="Z5058">
        <v>95</v>
      </c>
      <c r="AA5058">
        <v>87</v>
      </c>
      <c r="AB5058">
        <v>3.32</v>
      </c>
      <c r="AC5058">
        <v>1.46</v>
      </c>
      <c r="AD5058">
        <v>0.96899999999999997</v>
      </c>
      <c r="AE5058">
        <v>2.165</v>
      </c>
      <c r="AF5058">
        <v>1.397</v>
      </c>
      <c r="AG5058">
        <v>5.7809999999999997</v>
      </c>
      <c r="AH5058">
        <v>10.51</v>
      </c>
      <c r="AI5058">
        <v>10.34</v>
      </c>
      <c r="AJ5058">
        <v>23.8</v>
      </c>
      <c r="AK5058">
        <v>-54.5</v>
      </c>
      <c r="AL5058">
        <v>5</v>
      </c>
      <c r="AM5058">
        <v>134.62200000000001</v>
      </c>
      <c r="AN5058">
        <v>2998.11</v>
      </c>
      <c r="AO5058" t="s">
        <v>5422</v>
      </c>
    </row>
    <row r="5059" spans="1:41">
      <c r="A5059" t="s">
        <v>4298</v>
      </c>
      <c r="B5059" t="s">
        <v>90</v>
      </c>
      <c r="C5059" t="s">
        <v>1369</v>
      </c>
      <c r="D5059" t="s">
        <v>169</v>
      </c>
      <c r="E5059" t="s">
        <v>1370</v>
      </c>
      <c r="F5059" t="s">
        <v>94</v>
      </c>
      <c r="G5059" t="s">
        <v>198</v>
      </c>
      <c r="H5059">
        <v>64</v>
      </c>
      <c r="I5059" t="s">
        <v>107</v>
      </c>
      <c r="J5059" t="s">
        <v>108</v>
      </c>
      <c r="K5059">
        <v>19</v>
      </c>
      <c r="L5059">
        <v>4</v>
      </c>
      <c r="M5059" t="s">
        <v>499</v>
      </c>
      <c r="N5059">
        <v>0.90500000000000003</v>
      </c>
      <c r="O5059" t="s">
        <v>210</v>
      </c>
      <c r="P5059" t="s">
        <v>141</v>
      </c>
      <c r="Q5059" t="s">
        <v>3507</v>
      </c>
      <c r="R5059" t="s">
        <v>3</v>
      </c>
      <c r="S5059">
        <v>2</v>
      </c>
      <c r="T5059">
        <v>1</v>
      </c>
      <c r="U5059">
        <v>0</v>
      </c>
      <c r="V5059">
        <v>0</v>
      </c>
      <c r="W5059">
        <v>0</v>
      </c>
      <c r="X5059">
        <v>0</v>
      </c>
      <c r="Y5059">
        <v>6</v>
      </c>
      <c r="Z5059">
        <v>77.7</v>
      </c>
      <c r="AA5059">
        <v>71.400000000000006</v>
      </c>
      <c r="AB5059">
        <v>3.29</v>
      </c>
      <c r="AC5059">
        <v>1.5</v>
      </c>
      <c r="AD5059">
        <v>-9.4E-2</v>
      </c>
      <c r="AE5059">
        <v>2.3639999999999999</v>
      </c>
      <c r="AF5059">
        <v>1.5149999999999999</v>
      </c>
      <c r="AG5059">
        <v>6.2030000000000003</v>
      </c>
      <c r="AH5059">
        <v>-2.58</v>
      </c>
      <c r="AI5059">
        <v>-5.43</v>
      </c>
      <c r="AJ5059">
        <v>23.8</v>
      </c>
      <c r="AK5059">
        <v>5.6</v>
      </c>
      <c r="AL5059">
        <v>12.3</v>
      </c>
      <c r="AM5059">
        <v>334.33</v>
      </c>
      <c r="AN5059">
        <v>982.74800000000005</v>
      </c>
      <c r="AO5059" t="s">
        <v>5423</v>
      </c>
    </row>
    <row r="5060" spans="1:41">
      <c r="A5060" t="s">
        <v>4298</v>
      </c>
      <c r="B5060" t="s">
        <v>90</v>
      </c>
      <c r="C5060" t="s">
        <v>1369</v>
      </c>
      <c r="D5060" t="s">
        <v>169</v>
      </c>
      <c r="E5060" t="s">
        <v>1370</v>
      </c>
      <c r="F5060" t="s">
        <v>94</v>
      </c>
      <c r="G5060" t="s">
        <v>198</v>
      </c>
      <c r="H5060">
        <v>65</v>
      </c>
      <c r="I5060" t="s">
        <v>96</v>
      </c>
      <c r="J5060" t="s">
        <v>97</v>
      </c>
      <c r="K5060">
        <v>20</v>
      </c>
      <c r="L5060">
        <v>1</v>
      </c>
      <c r="M5060" t="s">
        <v>508</v>
      </c>
      <c r="N5060">
        <v>0.96399999999999997</v>
      </c>
      <c r="O5060" t="s">
        <v>210</v>
      </c>
      <c r="Q5060" t="s">
        <v>2465</v>
      </c>
      <c r="R5060" t="s">
        <v>3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0</v>
      </c>
      <c r="Y5060">
        <v>6</v>
      </c>
      <c r="Z5060">
        <v>95.5</v>
      </c>
      <c r="AA5060">
        <v>87.2</v>
      </c>
      <c r="AB5060">
        <v>3.24</v>
      </c>
      <c r="AC5060">
        <v>1.49</v>
      </c>
      <c r="AD5060">
        <v>1.145</v>
      </c>
      <c r="AE5060">
        <v>1.8049999999999999</v>
      </c>
      <c r="AF5060">
        <v>1.38</v>
      </c>
      <c r="AG5060">
        <v>5.7270000000000003</v>
      </c>
      <c r="AH5060">
        <v>13.67</v>
      </c>
      <c r="AI5060">
        <v>7.47</v>
      </c>
      <c r="AJ5060">
        <v>23.7</v>
      </c>
      <c r="AK5060">
        <v>-52.7</v>
      </c>
      <c r="AL5060">
        <v>6.6</v>
      </c>
      <c r="AM5060">
        <v>118.771</v>
      </c>
      <c r="AN5060">
        <v>3164.07</v>
      </c>
      <c r="AO5060" t="s">
        <v>5424</v>
      </c>
    </row>
    <row r="5061" spans="1:41">
      <c r="A5061" t="s">
        <v>4298</v>
      </c>
      <c r="B5061" t="s">
        <v>90</v>
      </c>
      <c r="C5061" t="s">
        <v>1369</v>
      </c>
      <c r="D5061" t="s">
        <v>169</v>
      </c>
      <c r="E5061" t="s">
        <v>1370</v>
      </c>
      <c r="F5061" t="s">
        <v>94</v>
      </c>
      <c r="G5061" t="s">
        <v>198</v>
      </c>
      <c r="H5061">
        <v>66</v>
      </c>
      <c r="I5061" t="s">
        <v>147</v>
      </c>
      <c r="J5061" t="s">
        <v>104</v>
      </c>
      <c r="K5061">
        <v>20</v>
      </c>
      <c r="L5061">
        <v>2</v>
      </c>
      <c r="M5061" t="s">
        <v>508</v>
      </c>
      <c r="N5061">
        <v>0.97099999999999997</v>
      </c>
      <c r="O5061" t="s">
        <v>210</v>
      </c>
      <c r="Q5061" t="s">
        <v>2465</v>
      </c>
      <c r="R5061" t="s">
        <v>3</v>
      </c>
      <c r="S5061">
        <v>1</v>
      </c>
      <c r="T5061">
        <v>0</v>
      </c>
      <c r="U5061">
        <v>1</v>
      </c>
      <c r="V5061">
        <v>0</v>
      </c>
      <c r="W5061">
        <v>0</v>
      </c>
      <c r="X5061">
        <v>0</v>
      </c>
      <c r="Y5061">
        <v>6</v>
      </c>
      <c r="Z5061">
        <v>95</v>
      </c>
      <c r="AA5061">
        <v>86.3</v>
      </c>
      <c r="AB5061">
        <v>3.29</v>
      </c>
      <c r="AC5061">
        <v>1.38</v>
      </c>
      <c r="AD5061">
        <v>0.97899999999999998</v>
      </c>
      <c r="AE5061">
        <v>2.9940000000000002</v>
      </c>
      <c r="AF5061">
        <v>1.3979999999999999</v>
      </c>
      <c r="AG5061">
        <v>5.8869999999999996</v>
      </c>
      <c r="AH5061">
        <v>14.89</v>
      </c>
      <c r="AI5061">
        <v>6.02</v>
      </c>
      <c r="AJ5061">
        <v>23.7</v>
      </c>
      <c r="AK5061">
        <v>-51.5</v>
      </c>
      <c r="AL5061">
        <v>7.3</v>
      </c>
      <c r="AM5061">
        <v>112.128</v>
      </c>
      <c r="AN5061">
        <v>3233.98</v>
      </c>
      <c r="AO5061" t="s">
        <v>5425</v>
      </c>
    </row>
    <row r="5062" spans="1:41">
      <c r="A5062" t="s">
        <v>4298</v>
      </c>
      <c r="B5062" t="s">
        <v>90</v>
      </c>
      <c r="C5062" t="s">
        <v>1369</v>
      </c>
      <c r="D5062" t="s">
        <v>169</v>
      </c>
      <c r="E5062" t="s">
        <v>1370</v>
      </c>
      <c r="F5062" t="s">
        <v>94</v>
      </c>
      <c r="G5062" t="s">
        <v>198</v>
      </c>
      <c r="H5062">
        <v>67</v>
      </c>
      <c r="I5062" t="s">
        <v>107</v>
      </c>
      <c r="J5062" t="s">
        <v>108</v>
      </c>
      <c r="K5062">
        <v>20</v>
      </c>
      <c r="L5062">
        <v>3</v>
      </c>
      <c r="M5062" t="s">
        <v>508</v>
      </c>
      <c r="N5062">
        <v>0.96499999999999997</v>
      </c>
      <c r="O5062" t="s">
        <v>210</v>
      </c>
      <c r="P5062" t="s">
        <v>141</v>
      </c>
      <c r="Q5062" t="s">
        <v>2465</v>
      </c>
      <c r="R5062" t="s">
        <v>3</v>
      </c>
      <c r="S5062">
        <v>1</v>
      </c>
      <c r="T5062">
        <v>1</v>
      </c>
      <c r="U5062">
        <v>1</v>
      </c>
      <c r="V5062">
        <v>0</v>
      </c>
      <c r="W5062">
        <v>0</v>
      </c>
      <c r="X5062">
        <v>0</v>
      </c>
      <c r="Y5062">
        <v>6</v>
      </c>
      <c r="Z5062">
        <v>95.8</v>
      </c>
      <c r="AA5062">
        <v>87.4</v>
      </c>
      <c r="AB5062">
        <v>3.29</v>
      </c>
      <c r="AC5062">
        <v>1.38</v>
      </c>
      <c r="AD5062">
        <v>0.28100000000000003</v>
      </c>
      <c r="AE5062">
        <v>1.665</v>
      </c>
      <c r="AF5062">
        <v>1.222</v>
      </c>
      <c r="AG5062">
        <v>5.7350000000000003</v>
      </c>
      <c r="AH5062">
        <v>13.99</v>
      </c>
      <c r="AI5062">
        <v>6.97</v>
      </c>
      <c r="AJ5062">
        <v>23.7</v>
      </c>
      <c r="AK5062">
        <v>-51.6</v>
      </c>
      <c r="AL5062">
        <v>6.8</v>
      </c>
      <c r="AM5062">
        <v>116.598</v>
      </c>
      <c r="AN5062">
        <v>3181.73</v>
      </c>
      <c r="AO5062" t="s">
        <v>5426</v>
      </c>
    </row>
    <row r="5063" spans="1:41">
      <c r="A5063" t="s">
        <v>4298</v>
      </c>
      <c r="B5063" t="s">
        <v>90</v>
      </c>
      <c r="C5063" t="s">
        <v>1369</v>
      </c>
      <c r="D5063" t="s">
        <v>169</v>
      </c>
      <c r="E5063" t="s">
        <v>1370</v>
      </c>
      <c r="F5063" t="s">
        <v>94</v>
      </c>
      <c r="G5063" t="s">
        <v>198</v>
      </c>
      <c r="H5063">
        <v>68</v>
      </c>
      <c r="I5063" t="s">
        <v>96</v>
      </c>
      <c r="J5063" t="s">
        <v>97</v>
      </c>
      <c r="K5063">
        <v>21</v>
      </c>
      <c r="L5063">
        <v>1</v>
      </c>
      <c r="M5063" t="s">
        <v>499</v>
      </c>
      <c r="N5063">
        <v>0.89600000000000002</v>
      </c>
      <c r="O5063" t="s">
        <v>210</v>
      </c>
      <c r="Q5063" t="s">
        <v>199</v>
      </c>
      <c r="R5063" t="s">
        <v>90</v>
      </c>
      <c r="S5063">
        <v>0</v>
      </c>
      <c r="T5063">
        <v>0</v>
      </c>
      <c r="U5063">
        <v>2</v>
      </c>
      <c r="V5063">
        <v>0</v>
      </c>
      <c r="W5063">
        <v>0</v>
      </c>
      <c r="X5063">
        <v>0</v>
      </c>
      <c r="Y5063">
        <v>6</v>
      </c>
      <c r="Z5063">
        <v>80.7</v>
      </c>
      <c r="AA5063">
        <v>74.2</v>
      </c>
      <c r="AB5063">
        <v>3.86</v>
      </c>
      <c r="AC5063">
        <v>1.85</v>
      </c>
      <c r="AD5063">
        <v>-1.405</v>
      </c>
      <c r="AE5063">
        <v>1.4370000000000001</v>
      </c>
      <c r="AF5063">
        <v>1.413</v>
      </c>
      <c r="AG5063">
        <v>6.0090000000000003</v>
      </c>
      <c r="AH5063">
        <v>-1.99</v>
      </c>
      <c r="AI5063">
        <v>-6.05</v>
      </c>
      <c r="AJ5063">
        <v>23.8</v>
      </c>
      <c r="AK5063">
        <v>5.4</v>
      </c>
      <c r="AL5063">
        <v>12</v>
      </c>
      <c r="AM5063">
        <v>341.64100000000002</v>
      </c>
      <c r="AN5063">
        <v>1077.9000000000001</v>
      </c>
      <c r="AO5063" t="s">
        <v>5427</v>
      </c>
    </row>
    <row r="5064" spans="1:41">
      <c r="A5064" t="s">
        <v>4298</v>
      </c>
      <c r="B5064" t="s">
        <v>90</v>
      </c>
      <c r="C5064" t="s">
        <v>1369</v>
      </c>
      <c r="D5064" t="s">
        <v>169</v>
      </c>
      <c r="E5064" t="s">
        <v>1370</v>
      </c>
      <c r="F5064" t="s">
        <v>94</v>
      </c>
      <c r="G5064" t="s">
        <v>198</v>
      </c>
      <c r="H5064">
        <v>69</v>
      </c>
      <c r="I5064" t="s">
        <v>103</v>
      </c>
      <c r="J5064" t="s">
        <v>104</v>
      </c>
      <c r="K5064">
        <v>21</v>
      </c>
      <c r="L5064">
        <v>2</v>
      </c>
      <c r="M5064" t="s">
        <v>508</v>
      </c>
      <c r="N5064">
        <v>0.94199999999999995</v>
      </c>
      <c r="O5064" t="s">
        <v>210</v>
      </c>
      <c r="Q5064" t="s">
        <v>199</v>
      </c>
      <c r="R5064" t="s">
        <v>90</v>
      </c>
      <c r="S5064">
        <v>1</v>
      </c>
      <c r="T5064">
        <v>0</v>
      </c>
      <c r="U5064">
        <v>2</v>
      </c>
      <c r="V5064">
        <v>0</v>
      </c>
      <c r="W5064">
        <v>0</v>
      </c>
      <c r="X5064">
        <v>0</v>
      </c>
      <c r="Y5064">
        <v>6</v>
      </c>
      <c r="Z5064">
        <v>96.4</v>
      </c>
      <c r="AA5064">
        <v>87.7</v>
      </c>
      <c r="AB5064">
        <v>3.61</v>
      </c>
      <c r="AC5064">
        <v>1.74</v>
      </c>
      <c r="AD5064">
        <v>-0.64300000000000002</v>
      </c>
      <c r="AE5064">
        <v>1.905</v>
      </c>
      <c r="AF5064">
        <v>1.0740000000000001</v>
      </c>
      <c r="AG5064">
        <v>5.718</v>
      </c>
      <c r="AH5064">
        <v>12.43</v>
      </c>
      <c r="AI5064">
        <v>11.63</v>
      </c>
      <c r="AJ5064">
        <v>23.7</v>
      </c>
      <c r="AK5064">
        <v>-63.3</v>
      </c>
      <c r="AL5064">
        <v>5.0999999999999996</v>
      </c>
      <c r="AM5064">
        <v>133.19300000000001</v>
      </c>
      <c r="AN5064">
        <v>3484.71</v>
      </c>
      <c r="AO5064" t="s">
        <v>5428</v>
      </c>
    </row>
    <row r="5065" spans="1:41">
      <c r="A5065" t="s">
        <v>4298</v>
      </c>
      <c r="B5065" t="s">
        <v>90</v>
      </c>
      <c r="C5065" t="s">
        <v>1369</v>
      </c>
      <c r="D5065" t="s">
        <v>169</v>
      </c>
      <c r="E5065" t="s">
        <v>1370</v>
      </c>
      <c r="F5065" t="s">
        <v>94</v>
      </c>
      <c r="G5065" t="s">
        <v>198</v>
      </c>
      <c r="H5065">
        <v>70</v>
      </c>
      <c r="I5065" t="s">
        <v>103</v>
      </c>
      <c r="J5065" t="s">
        <v>104</v>
      </c>
      <c r="K5065">
        <v>21</v>
      </c>
      <c r="L5065">
        <v>3</v>
      </c>
      <c r="M5065" t="s">
        <v>508</v>
      </c>
      <c r="N5065">
        <v>0.98</v>
      </c>
      <c r="O5065" t="s">
        <v>210</v>
      </c>
      <c r="Q5065" t="s">
        <v>199</v>
      </c>
      <c r="R5065" t="s">
        <v>90</v>
      </c>
      <c r="S5065">
        <v>1</v>
      </c>
      <c r="T5065">
        <v>1</v>
      </c>
      <c r="U5065">
        <v>2</v>
      </c>
      <c r="V5065">
        <v>0</v>
      </c>
      <c r="W5065">
        <v>0</v>
      </c>
      <c r="X5065">
        <v>0</v>
      </c>
      <c r="Y5065">
        <v>6</v>
      </c>
      <c r="Z5065">
        <v>97.4</v>
      </c>
      <c r="AA5065">
        <v>88.9</v>
      </c>
      <c r="AB5065">
        <v>3.75</v>
      </c>
      <c r="AC5065">
        <v>1.73</v>
      </c>
      <c r="AD5065">
        <v>-0.32</v>
      </c>
      <c r="AE5065">
        <v>1.871</v>
      </c>
      <c r="AF5065">
        <v>1.006</v>
      </c>
      <c r="AG5065">
        <v>5.806</v>
      </c>
      <c r="AH5065">
        <v>15.35</v>
      </c>
      <c r="AI5065">
        <v>7.67</v>
      </c>
      <c r="AJ5065">
        <v>23.7</v>
      </c>
      <c r="AK5065">
        <v>-57.4</v>
      </c>
      <c r="AL5065">
        <v>6.9</v>
      </c>
      <c r="AM5065">
        <v>116.666</v>
      </c>
      <c r="AN5065">
        <v>3557.54</v>
      </c>
      <c r="AO5065" t="s">
        <v>5429</v>
      </c>
    </row>
    <row r="5066" spans="1:41">
      <c r="A5066" t="s">
        <v>4298</v>
      </c>
      <c r="B5066" t="s">
        <v>90</v>
      </c>
      <c r="C5066" t="s">
        <v>1369</v>
      </c>
      <c r="D5066" t="s">
        <v>169</v>
      </c>
      <c r="E5066" t="s">
        <v>1370</v>
      </c>
      <c r="F5066" t="s">
        <v>94</v>
      </c>
      <c r="G5066" t="s">
        <v>198</v>
      </c>
      <c r="H5066">
        <v>71</v>
      </c>
      <c r="I5066" t="s">
        <v>96</v>
      </c>
      <c r="J5066" t="s">
        <v>97</v>
      </c>
      <c r="K5066">
        <v>21</v>
      </c>
      <c r="L5066">
        <v>4</v>
      </c>
      <c r="M5066" t="s">
        <v>508</v>
      </c>
      <c r="N5066">
        <v>0.58599999999999997</v>
      </c>
      <c r="O5066" t="s">
        <v>210</v>
      </c>
      <c r="Q5066" t="s">
        <v>199</v>
      </c>
      <c r="R5066" t="s">
        <v>90</v>
      </c>
      <c r="S5066">
        <v>1</v>
      </c>
      <c r="T5066">
        <v>2</v>
      </c>
      <c r="U5066">
        <v>2</v>
      </c>
      <c r="V5066">
        <v>0</v>
      </c>
      <c r="W5066">
        <v>0</v>
      </c>
      <c r="X5066">
        <v>0</v>
      </c>
      <c r="Y5066">
        <v>6</v>
      </c>
      <c r="Z5066">
        <v>97.6</v>
      </c>
      <c r="AA5066">
        <v>89</v>
      </c>
      <c r="AB5066">
        <v>3.76</v>
      </c>
      <c r="AC5066">
        <v>1.79</v>
      </c>
      <c r="AD5066">
        <v>-1.2050000000000001</v>
      </c>
      <c r="AE5066">
        <v>1.7410000000000001</v>
      </c>
      <c r="AF5066">
        <v>0.99</v>
      </c>
      <c r="AG5066">
        <v>5.7460000000000004</v>
      </c>
      <c r="AH5066">
        <v>10.85</v>
      </c>
      <c r="AI5066">
        <v>9.23</v>
      </c>
      <c r="AJ5066">
        <v>23.7</v>
      </c>
      <c r="AK5066">
        <v>-51.7</v>
      </c>
      <c r="AL5066">
        <v>5</v>
      </c>
      <c r="AM5066">
        <v>130.494</v>
      </c>
      <c r="AN5066">
        <v>2956.78</v>
      </c>
      <c r="AO5066" t="s">
        <v>5430</v>
      </c>
    </row>
    <row r="5067" spans="1:41">
      <c r="A5067" t="s">
        <v>4298</v>
      </c>
      <c r="B5067" t="s">
        <v>90</v>
      </c>
      <c r="C5067" t="s">
        <v>1369</v>
      </c>
      <c r="D5067" t="s">
        <v>169</v>
      </c>
      <c r="E5067" t="s">
        <v>1370</v>
      </c>
      <c r="F5067" t="s">
        <v>94</v>
      </c>
      <c r="G5067" t="s">
        <v>198</v>
      </c>
      <c r="H5067">
        <v>72</v>
      </c>
      <c r="I5067" t="s">
        <v>107</v>
      </c>
      <c r="J5067" t="s">
        <v>108</v>
      </c>
      <c r="K5067">
        <v>21</v>
      </c>
      <c r="L5067">
        <v>5</v>
      </c>
      <c r="M5067" t="s">
        <v>508</v>
      </c>
      <c r="N5067">
        <v>0.96199999999999997</v>
      </c>
      <c r="O5067" t="s">
        <v>210</v>
      </c>
      <c r="P5067" t="s">
        <v>141</v>
      </c>
      <c r="Q5067" t="s">
        <v>199</v>
      </c>
      <c r="R5067" t="s">
        <v>90</v>
      </c>
      <c r="S5067">
        <v>2</v>
      </c>
      <c r="T5067">
        <v>2</v>
      </c>
      <c r="U5067">
        <v>2</v>
      </c>
      <c r="V5067">
        <v>0</v>
      </c>
      <c r="W5067">
        <v>0</v>
      </c>
      <c r="X5067">
        <v>0</v>
      </c>
      <c r="Y5067">
        <v>6</v>
      </c>
      <c r="Z5067">
        <v>96.7</v>
      </c>
      <c r="AA5067">
        <v>88.2</v>
      </c>
      <c r="AB5067">
        <v>3.58</v>
      </c>
      <c r="AC5067">
        <v>1.83</v>
      </c>
      <c r="AD5067">
        <v>-0.95799999999999996</v>
      </c>
      <c r="AE5067">
        <v>1.7829999999999999</v>
      </c>
      <c r="AF5067">
        <v>0.95499999999999996</v>
      </c>
      <c r="AG5067">
        <v>5.8470000000000004</v>
      </c>
      <c r="AH5067">
        <v>13.91</v>
      </c>
      <c r="AI5067">
        <v>7.22</v>
      </c>
      <c r="AJ5067">
        <v>23.7</v>
      </c>
      <c r="AK5067">
        <v>-52.2</v>
      </c>
      <c r="AL5067">
        <v>6.5</v>
      </c>
      <c r="AM5067">
        <v>117.556</v>
      </c>
      <c r="AN5067">
        <v>3222.2</v>
      </c>
      <c r="AO5067" t="s">
        <v>5431</v>
      </c>
    </row>
    <row r="5068" spans="1:41">
      <c r="A5068" t="s">
        <v>4298</v>
      </c>
      <c r="B5068" t="s">
        <v>90</v>
      </c>
      <c r="C5068" t="s">
        <v>1369</v>
      </c>
      <c r="D5068" t="s">
        <v>169</v>
      </c>
      <c r="E5068" t="s">
        <v>1370</v>
      </c>
      <c r="F5068" t="s">
        <v>94</v>
      </c>
      <c r="G5068" t="s">
        <v>198</v>
      </c>
      <c r="H5068">
        <v>73</v>
      </c>
      <c r="I5068" t="s">
        <v>147</v>
      </c>
      <c r="J5068" t="s">
        <v>104</v>
      </c>
      <c r="K5068">
        <v>22</v>
      </c>
      <c r="L5068">
        <v>1</v>
      </c>
      <c r="M5068" t="s">
        <v>508</v>
      </c>
      <c r="N5068">
        <v>0.88200000000000001</v>
      </c>
      <c r="O5068" t="s">
        <v>123</v>
      </c>
      <c r="Q5068" t="s">
        <v>208</v>
      </c>
      <c r="R5068" t="s">
        <v>3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7</v>
      </c>
      <c r="Z5068">
        <v>94.6</v>
      </c>
      <c r="AA5068">
        <v>86.6</v>
      </c>
      <c r="AB5068">
        <v>3.29</v>
      </c>
      <c r="AC5068">
        <v>1.55</v>
      </c>
      <c r="AD5068">
        <v>0.69</v>
      </c>
      <c r="AE5068">
        <v>2.6789999999999998</v>
      </c>
      <c r="AF5068">
        <v>1.242</v>
      </c>
      <c r="AG5068">
        <v>5.9130000000000003</v>
      </c>
      <c r="AH5068">
        <v>12.13</v>
      </c>
      <c r="AI5068">
        <v>8.64</v>
      </c>
      <c r="AJ5068">
        <v>23.7</v>
      </c>
      <c r="AK5068">
        <v>-52.6</v>
      </c>
      <c r="AL5068">
        <v>5.9</v>
      </c>
      <c r="AM5068">
        <v>125.566</v>
      </c>
      <c r="AN5068">
        <v>3013.39</v>
      </c>
      <c r="AO5068" t="s">
        <v>5432</v>
      </c>
    </row>
    <row r="5069" spans="1:41">
      <c r="A5069" t="s">
        <v>4298</v>
      </c>
      <c r="B5069" t="s">
        <v>90</v>
      </c>
      <c r="C5069" t="s">
        <v>1369</v>
      </c>
      <c r="D5069" t="s">
        <v>169</v>
      </c>
      <c r="E5069" t="s">
        <v>1370</v>
      </c>
      <c r="F5069" t="s">
        <v>94</v>
      </c>
      <c r="G5069" t="s">
        <v>198</v>
      </c>
      <c r="H5069">
        <v>74</v>
      </c>
      <c r="I5069" t="s">
        <v>127</v>
      </c>
      <c r="J5069" t="s">
        <v>104</v>
      </c>
      <c r="K5069">
        <v>22</v>
      </c>
      <c r="L5069">
        <v>2</v>
      </c>
      <c r="M5069" t="s">
        <v>508</v>
      </c>
      <c r="N5069">
        <v>0.92800000000000005</v>
      </c>
      <c r="O5069" t="s">
        <v>123</v>
      </c>
      <c r="Q5069" t="s">
        <v>208</v>
      </c>
      <c r="R5069" t="s">
        <v>3</v>
      </c>
      <c r="S5069">
        <v>0</v>
      </c>
      <c r="T5069">
        <v>1</v>
      </c>
      <c r="U5069">
        <v>0</v>
      </c>
      <c r="V5069">
        <v>0</v>
      </c>
      <c r="W5069">
        <v>0</v>
      </c>
      <c r="X5069">
        <v>0</v>
      </c>
      <c r="Y5069">
        <v>7</v>
      </c>
      <c r="Z5069">
        <v>95</v>
      </c>
      <c r="AA5069">
        <v>86.6</v>
      </c>
      <c r="AB5069">
        <v>3.29</v>
      </c>
      <c r="AC5069">
        <v>1.55</v>
      </c>
      <c r="AD5069">
        <v>0.67100000000000004</v>
      </c>
      <c r="AE5069">
        <v>2.65</v>
      </c>
      <c r="AF5069">
        <v>1.264</v>
      </c>
      <c r="AG5069">
        <v>5.83</v>
      </c>
      <c r="AH5069">
        <v>12.81</v>
      </c>
      <c r="AI5069">
        <v>7.4</v>
      </c>
      <c r="AJ5069">
        <v>23.7</v>
      </c>
      <c r="AK5069">
        <v>-50.7</v>
      </c>
      <c r="AL5069">
        <v>6.3</v>
      </c>
      <c r="AM5069">
        <v>120.146</v>
      </c>
      <c r="AN5069">
        <v>2991.46</v>
      </c>
      <c r="AO5069" t="s">
        <v>5433</v>
      </c>
    </row>
    <row r="5070" spans="1:41">
      <c r="A5070" t="s">
        <v>4298</v>
      </c>
      <c r="B5070" t="s">
        <v>90</v>
      </c>
      <c r="C5070" t="s">
        <v>1369</v>
      </c>
      <c r="D5070" t="s">
        <v>169</v>
      </c>
      <c r="E5070" t="s">
        <v>1370</v>
      </c>
      <c r="F5070" t="s">
        <v>94</v>
      </c>
      <c r="G5070" t="s">
        <v>198</v>
      </c>
      <c r="H5070">
        <v>75</v>
      </c>
      <c r="I5070" t="s">
        <v>96</v>
      </c>
      <c r="J5070" t="s">
        <v>97</v>
      </c>
      <c r="K5070">
        <v>22</v>
      </c>
      <c r="L5070">
        <v>3</v>
      </c>
      <c r="M5070" t="s">
        <v>508</v>
      </c>
      <c r="N5070">
        <v>0.54</v>
      </c>
      <c r="O5070" t="s">
        <v>123</v>
      </c>
      <c r="Q5070" t="s">
        <v>208</v>
      </c>
      <c r="R5070" t="s">
        <v>3</v>
      </c>
      <c r="S5070">
        <v>0</v>
      </c>
      <c r="T5070">
        <v>2</v>
      </c>
      <c r="U5070">
        <v>0</v>
      </c>
      <c r="V5070">
        <v>0</v>
      </c>
      <c r="W5070">
        <v>0</v>
      </c>
      <c r="X5070">
        <v>0</v>
      </c>
      <c r="Y5070">
        <v>7</v>
      </c>
      <c r="Z5070">
        <v>95.5</v>
      </c>
      <c r="AA5070">
        <v>87.4</v>
      </c>
      <c r="AB5070">
        <v>3.31</v>
      </c>
      <c r="AC5070">
        <v>1.65</v>
      </c>
      <c r="AD5070">
        <v>2.004</v>
      </c>
      <c r="AE5070">
        <v>3.1309999999999998</v>
      </c>
      <c r="AF5070">
        <v>1.488</v>
      </c>
      <c r="AG5070">
        <v>5.9119999999999999</v>
      </c>
      <c r="AH5070">
        <v>11.17</v>
      </c>
      <c r="AI5070">
        <v>8.5</v>
      </c>
      <c r="AJ5070">
        <v>23.8</v>
      </c>
      <c r="AK5070">
        <v>-52.2</v>
      </c>
      <c r="AL5070">
        <v>5.6</v>
      </c>
      <c r="AM5070">
        <v>127.38800000000001</v>
      </c>
      <c r="AN5070">
        <v>2867.58</v>
      </c>
      <c r="AO5070" t="s">
        <v>5434</v>
      </c>
    </row>
    <row r="5071" spans="1:41">
      <c r="A5071" t="s">
        <v>4298</v>
      </c>
      <c r="B5071" t="s">
        <v>90</v>
      </c>
      <c r="C5071" t="s">
        <v>1369</v>
      </c>
      <c r="D5071" t="s">
        <v>169</v>
      </c>
      <c r="E5071" t="s">
        <v>1370</v>
      </c>
      <c r="F5071" t="s">
        <v>94</v>
      </c>
      <c r="G5071" t="s">
        <v>198</v>
      </c>
      <c r="H5071">
        <v>76</v>
      </c>
      <c r="I5071" t="s">
        <v>147</v>
      </c>
      <c r="J5071" t="s">
        <v>104</v>
      </c>
      <c r="K5071">
        <v>22</v>
      </c>
      <c r="L5071">
        <v>4</v>
      </c>
      <c r="M5071" t="s">
        <v>508</v>
      </c>
      <c r="N5071">
        <v>0.95099999999999996</v>
      </c>
      <c r="O5071" t="s">
        <v>123</v>
      </c>
      <c r="Q5071" t="s">
        <v>208</v>
      </c>
      <c r="R5071" t="s">
        <v>3</v>
      </c>
      <c r="S5071">
        <v>1</v>
      </c>
      <c r="T5071">
        <v>2</v>
      </c>
      <c r="U5071">
        <v>0</v>
      </c>
      <c r="V5071">
        <v>0</v>
      </c>
      <c r="W5071">
        <v>0</v>
      </c>
      <c r="X5071">
        <v>0</v>
      </c>
      <c r="Y5071">
        <v>7</v>
      </c>
      <c r="Z5071">
        <v>95.9</v>
      </c>
      <c r="AA5071">
        <v>87.1</v>
      </c>
      <c r="AB5071">
        <v>3.29</v>
      </c>
      <c r="AC5071">
        <v>1.55</v>
      </c>
      <c r="AD5071">
        <v>0.86099999999999999</v>
      </c>
      <c r="AE5071">
        <v>3.657</v>
      </c>
      <c r="AF5071">
        <v>1.3109999999999999</v>
      </c>
      <c r="AG5071">
        <v>5.9260000000000002</v>
      </c>
      <c r="AH5071">
        <v>13.14</v>
      </c>
      <c r="AI5071">
        <v>9.48</v>
      </c>
      <c r="AJ5071">
        <v>23.7</v>
      </c>
      <c r="AK5071">
        <v>-59.4</v>
      </c>
      <c r="AL5071">
        <v>5.9</v>
      </c>
      <c r="AM5071">
        <v>125.92400000000001</v>
      </c>
      <c r="AN5071">
        <v>3299.98</v>
      </c>
      <c r="AO5071" t="s">
        <v>5435</v>
      </c>
    </row>
    <row r="5072" spans="1:41">
      <c r="A5072" t="s">
        <v>4298</v>
      </c>
      <c r="B5072" t="s">
        <v>90</v>
      </c>
      <c r="C5072" t="s">
        <v>1369</v>
      </c>
      <c r="D5072" t="s">
        <v>169</v>
      </c>
      <c r="E5072" t="s">
        <v>1370</v>
      </c>
      <c r="F5072" t="s">
        <v>94</v>
      </c>
      <c r="G5072" t="s">
        <v>198</v>
      </c>
      <c r="H5072">
        <v>77</v>
      </c>
      <c r="I5072" t="s">
        <v>127</v>
      </c>
      <c r="J5072" t="s">
        <v>104</v>
      </c>
      <c r="K5072">
        <v>23</v>
      </c>
      <c r="L5072">
        <v>1</v>
      </c>
      <c r="M5072" t="s">
        <v>508</v>
      </c>
      <c r="N5072">
        <v>0.95</v>
      </c>
      <c r="O5072" t="s">
        <v>111</v>
      </c>
      <c r="Q5072" t="s">
        <v>211</v>
      </c>
      <c r="R5072" t="s">
        <v>3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0</v>
      </c>
      <c r="Y5072">
        <v>7</v>
      </c>
      <c r="Z5072">
        <v>96.2</v>
      </c>
      <c r="AA5072">
        <v>87.7</v>
      </c>
      <c r="AB5072">
        <v>3.39</v>
      </c>
      <c r="AC5072">
        <v>1.55</v>
      </c>
      <c r="AD5072">
        <v>0.65800000000000003</v>
      </c>
      <c r="AE5072">
        <v>2.1019999999999999</v>
      </c>
      <c r="AF5072">
        <v>1.1379999999999999</v>
      </c>
      <c r="AG5072">
        <v>5.7590000000000003</v>
      </c>
      <c r="AH5072">
        <v>13.13</v>
      </c>
      <c r="AI5072">
        <v>7.42</v>
      </c>
      <c r="AJ5072">
        <v>23.7</v>
      </c>
      <c r="AK5072">
        <v>-52.1</v>
      </c>
      <c r="AL5072">
        <v>6.4</v>
      </c>
      <c r="AM5072">
        <v>119.601</v>
      </c>
      <c r="AN5072">
        <v>3085.32</v>
      </c>
      <c r="AO5072" t="s">
        <v>5436</v>
      </c>
    </row>
    <row r="5073" spans="1:41">
      <c r="A5073" t="s">
        <v>4298</v>
      </c>
      <c r="B5073" t="s">
        <v>90</v>
      </c>
      <c r="C5073" t="s">
        <v>1369</v>
      </c>
      <c r="D5073" t="s">
        <v>169</v>
      </c>
      <c r="E5073" t="s">
        <v>1370</v>
      </c>
      <c r="F5073" t="s">
        <v>94</v>
      </c>
      <c r="G5073" t="s">
        <v>198</v>
      </c>
      <c r="H5073">
        <v>78</v>
      </c>
      <c r="I5073" t="s">
        <v>96</v>
      </c>
      <c r="J5073" t="s">
        <v>97</v>
      </c>
      <c r="K5073">
        <v>23</v>
      </c>
      <c r="L5073">
        <v>2</v>
      </c>
      <c r="M5073" t="s">
        <v>508</v>
      </c>
      <c r="N5073">
        <v>0.94599999999999995</v>
      </c>
      <c r="O5073" t="s">
        <v>111</v>
      </c>
      <c r="Q5073" t="s">
        <v>211</v>
      </c>
      <c r="R5073" t="s">
        <v>3</v>
      </c>
      <c r="S5073">
        <v>0</v>
      </c>
      <c r="T5073">
        <v>1</v>
      </c>
      <c r="U5073">
        <v>1</v>
      </c>
      <c r="V5073">
        <v>0</v>
      </c>
      <c r="W5073">
        <v>0</v>
      </c>
      <c r="X5073">
        <v>0</v>
      </c>
      <c r="Y5073">
        <v>7</v>
      </c>
      <c r="Z5073">
        <v>96.3</v>
      </c>
      <c r="AA5073">
        <v>87.5</v>
      </c>
      <c r="AB5073">
        <v>3.56</v>
      </c>
      <c r="AC5073">
        <v>1.6</v>
      </c>
      <c r="AD5073">
        <v>-0.56499999999999995</v>
      </c>
      <c r="AE5073">
        <v>3.484</v>
      </c>
      <c r="AF5073">
        <v>0.92700000000000005</v>
      </c>
      <c r="AG5073">
        <v>5.9459999999999997</v>
      </c>
      <c r="AH5073">
        <v>13.56</v>
      </c>
      <c r="AI5073">
        <v>6.8</v>
      </c>
      <c r="AJ5073">
        <v>23.7</v>
      </c>
      <c r="AK5073">
        <v>-51.7</v>
      </c>
      <c r="AL5073">
        <v>6.4</v>
      </c>
      <c r="AM5073">
        <v>116.767</v>
      </c>
      <c r="AN5073">
        <v>3101.26</v>
      </c>
      <c r="AO5073" t="s">
        <v>5437</v>
      </c>
    </row>
    <row r="5074" spans="1:41">
      <c r="A5074" t="s">
        <v>4298</v>
      </c>
      <c r="B5074" t="s">
        <v>90</v>
      </c>
      <c r="C5074" t="s">
        <v>1369</v>
      </c>
      <c r="D5074" t="s">
        <v>169</v>
      </c>
      <c r="E5074" t="s">
        <v>1370</v>
      </c>
      <c r="F5074" t="s">
        <v>94</v>
      </c>
      <c r="G5074" t="s">
        <v>198</v>
      </c>
      <c r="H5074">
        <v>79</v>
      </c>
      <c r="I5074" t="s">
        <v>96</v>
      </c>
      <c r="J5074" t="s">
        <v>97</v>
      </c>
      <c r="K5074">
        <v>23</v>
      </c>
      <c r="L5074">
        <v>3</v>
      </c>
      <c r="M5074" t="s">
        <v>115</v>
      </c>
      <c r="N5074">
        <v>0.9</v>
      </c>
      <c r="O5074" t="s">
        <v>111</v>
      </c>
      <c r="Q5074" t="s">
        <v>211</v>
      </c>
      <c r="R5074" t="s">
        <v>3</v>
      </c>
      <c r="S5074">
        <v>1</v>
      </c>
      <c r="T5074">
        <v>1</v>
      </c>
      <c r="U5074">
        <v>1</v>
      </c>
      <c r="V5074">
        <v>0</v>
      </c>
      <c r="W5074">
        <v>0</v>
      </c>
      <c r="X5074">
        <v>0</v>
      </c>
      <c r="Y5074">
        <v>7</v>
      </c>
      <c r="Z5074">
        <v>88.4</v>
      </c>
      <c r="AA5074">
        <v>80.900000000000006</v>
      </c>
      <c r="AB5074">
        <v>3.51</v>
      </c>
      <c r="AC5074">
        <v>1.5</v>
      </c>
      <c r="AD5074">
        <v>1.0860000000000001</v>
      </c>
      <c r="AE5074">
        <v>3.4319999999999999</v>
      </c>
      <c r="AF5074">
        <v>1.633</v>
      </c>
      <c r="AG5074">
        <v>5.9119999999999999</v>
      </c>
      <c r="AH5074">
        <v>-1.53</v>
      </c>
      <c r="AI5074">
        <v>4.7300000000000004</v>
      </c>
      <c r="AJ5074">
        <v>23.8</v>
      </c>
      <c r="AK5074">
        <v>6.5</v>
      </c>
      <c r="AL5074">
        <v>5.9</v>
      </c>
      <c r="AM5074">
        <v>197.82400000000001</v>
      </c>
      <c r="AN5074">
        <v>945.65200000000004</v>
      </c>
      <c r="AO5074" t="s">
        <v>5438</v>
      </c>
    </row>
    <row r="5075" spans="1:41">
      <c r="A5075" t="s">
        <v>4298</v>
      </c>
      <c r="B5075" t="s">
        <v>90</v>
      </c>
      <c r="C5075" t="s">
        <v>1369</v>
      </c>
      <c r="D5075" t="s">
        <v>169</v>
      </c>
      <c r="E5075" t="s">
        <v>1370</v>
      </c>
      <c r="F5075" t="s">
        <v>94</v>
      </c>
      <c r="G5075" t="s">
        <v>198</v>
      </c>
      <c r="H5075">
        <v>80</v>
      </c>
      <c r="I5075" t="s">
        <v>103</v>
      </c>
      <c r="J5075" t="s">
        <v>104</v>
      </c>
      <c r="K5075">
        <v>23</v>
      </c>
      <c r="L5075">
        <v>4</v>
      </c>
      <c r="M5075" t="s">
        <v>508</v>
      </c>
      <c r="N5075">
        <v>0.93100000000000005</v>
      </c>
      <c r="O5075" t="s">
        <v>111</v>
      </c>
      <c r="Q5075" t="s">
        <v>211</v>
      </c>
      <c r="R5075" t="s">
        <v>3</v>
      </c>
      <c r="S5075">
        <v>2</v>
      </c>
      <c r="T5075">
        <v>1</v>
      </c>
      <c r="U5075">
        <v>1</v>
      </c>
      <c r="V5075">
        <v>0</v>
      </c>
      <c r="W5075">
        <v>0</v>
      </c>
      <c r="X5075">
        <v>0</v>
      </c>
      <c r="Y5075">
        <v>7</v>
      </c>
      <c r="Z5075">
        <v>95.7</v>
      </c>
      <c r="AA5075">
        <v>87.2</v>
      </c>
      <c r="AB5075">
        <v>3.41</v>
      </c>
      <c r="AC5075">
        <v>1.59</v>
      </c>
      <c r="AD5075">
        <v>-1.032</v>
      </c>
      <c r="AE5075">
        <v>2.927</v>
      </c>
      <c r="AF5075">
        <v>0.88</v>
      </c>
      <c r="AG5075">
        <v>5.8230000000000004</v>
      </c>
      <c r="AH5075">
        <v>13.31</v>
      </c>
      <c r="AI5075">
        <v>6.63</v>
      </c>
      <c r="AJ5075">
        <v>23.7</v>
      </c>
      <c r="AK5075">
        <v>-49.5</v>
      </c>
      <c r="AL5075">
        <v>6.5</v>
      </c>
      <c r="AM5075">
        <v>116.611</v>
      </c>
      <c r="AN5075">
        <v>3027.5</v>
      </c>
      <c r="AO5075" t="s">
        <v>5439</v>
      </c>
    </row>
    <row r="5076" spans="1:41">
      <c r="A5076" t="s">
        <v>4298</v>
      </c>
      <c r="B5076" t="s">
        <v>90</v>
      </c>
      <c r="C5076" t="s">
        <v>1369</v>
      </c>
      <c r="D5076" t="s">
        <v>169</v>
      </c>
      <c r="E5076" t="s">
        <v>1370</v>
      </c>
      <c r="F5076" t="s">
        <v>94</v>
      </c>
      <c r="G5076" t="s">
        <v>198</v>
      </c>
      <c r="H5076">
        <v>81</v>
      </c>
      <c r="I5076" t="s">
        <v>127</v>
      </c>
      <c r="J5076" t="s">
        <v>104</v>
      </c>
      <c r="K5076">
        <v>23</v>
      </c>
      <c r="L5076">
        <v>5</v>
      </c>
      <c r="M5076" t="s">
        <v>508</v>
      </c>
      <c r="N5076">
        <v>0.97499999999999998</v>
      </c>
      <c r="O5076" t="s">
        <v>111</v>
      </c>
      <c r="Q5076" t="s">
        <v>211</v>
      </c>
      <c r="R5076" t="s">
        <v>3</v>
      </c>
      <c r="S5076">
        <v>2</v>
      </c>
      <c r="T5076">
        <v>2</v>
      </c>
      <c r="U5076">
        <v>1</v>
      </c>
      <c r="V5076">
        <v>0</v>
      </c>
      <c r="W5076">
        <v>0</v>
      </c>
      <c r="X5076">
        <v>0</v>
      </c>
      <c r="Y5076">
        <v>7</v>
      </c>
      <c r="Z5076">
        <v>96.9</v>
      </c>
      <c r="AA5076">
        <v>88.4</v>
      </c>
      <c r="AB5076">
        <v>3.39</v>
      </c>
      <c r="AC5076">
        <v>1.55</v>
      </c>
      <c r="AD5076">
        <v>0.89400000000000002</v>
      </c>
      <c r="AE5076">
        <v>2.0270000000000001</v>
      </c>
      <c r="AF5076">
        <v>1.2270000000000001</v>
      </c>
      <c r="AG5076">
        <v>5.742</v>
      </c>
      <c r="AH5076">
        <v>14.18</v>
      </c>
      <c r="AI5076">
        <v>8.6999999999999993</v>
      </c>
      <c r="AJ5076">
        <v>23.7</v>
      </c>
      <c r="AK5076">
        <v>-58.6</v>
      </c>
      <c r="AL5076">
        <v>6.4</v>
      </c>
      <c r="AM5076">
        <v>121.636</v>
      </c>
      <c r="AN5076">
        <v>3431.17</v>
      </c>
      <c r="AO5076" t="s">
        <v>5440</v>
      </c>
    </row>
    <row r="5077" spans="1:41">
      <c r="A5077" t="s">
        <v>4298</v>
      </c>
      <c r="B5077" t="s">
        <v>90</v>
      </c>
      <c r="C5077" t="s">
        <v>1369</v>
      </c>
      <c r="D5077" t="s">
        <v>169</v>
      </c>
      <c r="E5077" t="s">
        <v>1370</v>
      </c>
      <c r="F5077" t="s">
        <v>94</v>
      </c>
      <c r="G5077" t="s">
        <v>198</v>
      </c>
      <c r="H5077">
        <v>82</v>
      </c>
      <c r="I5077" t="s">
        <v>127</v>
      </c>
      <c r="J5077" t="s">
        <v>104</v>
      </c>
      <c r="K5077">
        <v>23</v>
      </c>
      <c r="L5077">
        <v>6</v>
      </c>
      <c r="M5077" t="s">
        <v>115</v>
      </c>
      <c r="N5077">
        <v>0.90500000000000003</v>
      </c>
      <c r="O5077" t="s">
        <v>111</v>
      </c>
      <c r="Q5077" t="s">
        <v>211</v>
      </c>
      <c r="R5077" t="s">
        <v>3</v>
      </c>
      <c r="S5077">
        <v>2</v>
      </c>
      <c r="T5077">
        <v>2</v>
      </c>
      <c r="U5077">
        <v>1</v>
      </c>
      <c r="V5077">
        <v>0</v>
      </c>
      <c r="W5077">
        <v>0</v>
      </c>
      <c r="X5077">
        <v>0</v>
      </c>
      <c r="Y5077">
        <v>7</v>
      </c>
      <c r="Z5077">
        <v>88.7</v>
      </c>
      <c r="AA5077">
        <v>82</v>
      </c>
      <c r="AB5077">
        <v>3.39</v>
      </c>
      <c r="AC5077">
        <v>1.55</v>
      </c>
      <c r="AD5077">
        <v>1.8009999999999999</v>
      </c>
      <c r="AE5077">
        <v>2.5049999999999999</v>
      </c>
      <c r="AF5077">
        <v>1.7470000000000001</v>
      </c>
      <c r="AG5077">
        <v>5.7880000000000003</v>
      </c>
      <c r="AH5077">
        <v>2.0099999999999998</v>
      </c>
      <c r="AI5077">
        <v>3.57</v>
      </c>
      <c r="AJ5077">
        <v>23.8</v>
      </c>
      <c r="AK5077">
        <v>-7.1</v>
      </c>
      <c r="AL5077">
        <v>6.4</v>
      </c>
      <c r="AM5077">
        <v>150.905</v>
      </c>
      <c r="AN5077">
        <v>790.05</v>
      </c>
      <c r="AO5077" t="s">
        <v>5441</v>
      </c>
    </row>
    <row r="5078" spans="1:41">
      <c r="A5078" t="s">
        <v>4298</v>
      </c>
      <c r="B5078" t="s">
        <v>90</v>
      </c>
      <c r="C5078" t="s">
        <v>1369</v>
      </c>
      <c r="D5078" t="s">
        <v>169</v>
      </c>
      <c r="E5078" t="s">
        <v>1370</v>
      </c>
      <c r="F5078" t="s">
        <v>94</v>
      </c>
      <c r="G5078" t="s">
        <v>198</v>
      </c>
      <c r="H5078">
        <v>83</v>
      </c>
      <c r="I5078" t="s">
        <v>107</v>
      </c>
      <c r="J5078" t="s">
        <v>108</v>
      </c>
      <c r="K5078">
        <v>23</v>
      </c>
      <c r="L5078">
        <v>7</v>
      </c>
      <c r="M5078" t="s">
        <v>508</v>
      </c>
      <c r="N5078">
        <v>0.95399999999999996</v>
      </c>
      <c r="O5078" t="s">
        <v>111</v>
      </c>
      <c r="P5078" t="s">
        <v>112</v>
      </c>
      <c r="Q5078" t="s">
        <v>211</v>
      </c>
      <c r="R5078" t="s">
        <v>3</v>
      </c>
      <c r="S5078">
        <v>2</v>
      </c>
      <c r="T5078">
        <v>2</v>
      </c>
      <c r="U5078">
        <v>1</v>
      </c>
      <c r="V5078">
        <v>0</v>
      </c>
      <c r="W5078">
        <v>0</v>
      </c>
      <c r="X5078">
        <v>0</v>
      </c>
      <c r="Y5078">
        <v>7</v>
      </c>
      <c r="Z5078">
        <v>96.9</v>
      </c>
      <c r="AA5078">
        <v>88</v>
      </c>
      <c r="AB5078">
        <v>3.39</v>
      </c>
      <c r="AC5078">
        <v>1.55</v>
      </c>
      <c r="AD5078">
        <v>-4.5999999999999999E-2</v>
      </c>
      <c r="AE5078">
        <v>2.8079999999999998</v>
      </c>
      <c r="AF5078">
        <v>1.0169999999999999</v>
      </c>
      <c r="AG5078">
        <v>5.7670000000000003</v>
      </c>
      <c r="AH5078">
        <v>13.36</v>
      </c>
      <c r="AI5078">
        <v>7.81</v>
      </c>
      <c r="AJ5078">
        <v>23.7</v>
      </c>
      <c r="AK5078">
        <v>-54.4</v>
      </c>
      <c r="AL5078">
        <v>6.2</v>
      </c>
      <c r="AM5078">
        <v>120.438</v>
      </c>
      <c r="AN5078">
        <v>3181.72</v>
      </c>
      <c r="AO5078" t="s">
        <v>5442</v>
      </c>
    </row>
    <row r="5079" spans="1:41">
      <c r="A5079" t="s">
        <v>4298</v>
      </c>
      <c r="B5079" t="s">
        <v>90</v>
      </c>
      <c r="C5079" t="s">
        <v>1369</v>
      </c>
      <c r="D5079" t="s">
        <v>169</v>
      </c>
      <c r="E5079" t="s">
        <v>1370</v>
      </c>
      <c r="F5079" t="s">
        <v>94</v>
      </c>
      <c r="G5079" t="s">
        <v>198</v>
      </c>
      <c r="H5079">
        <v>84</v>
      </c>
      <c r="I5079" t="s">
        <v>103</v>
      </c>
      <c r="J5079" t="s">
        <v>104</v>
      </c>
      <c r="K5079">
        <v>24</v>
      </c>
      <c r="L5079">
        <v>1</v>
      </c>
      <c r="M5079" t="s">
        <v>508</v>
      </c>
      <c r="N5079">
        <v>0.84899999999999998</v>
      </c>
      <c r="O5079" t="s">
        <v>111</v>
      </c>
      <c r="Q5079" t="s">
        <v>215</v>
      </c>
      <c r="R5079" t="s">
        <v>3</v>
      </c>
      <c r="S5079">
        <v>0</v>
      </c>
      <c r="T5079">
        <v>0</v>
      </c>
      <c r="U5079">
        <v>2</v>
      </c>
      <c r="V5079">
        <v>0</v>
      </c>
      <c r="W5079">
        <v>0</v>
      </c>
      <c r="X5079">
        <v>0</v>
      </c>
      <c r="Y5079">
        <v>7</v>
      </c>
      <c r="Z5079">
        <v>96.8</v>
      </c>
      <c r="AA5079">
        <v>88.2</v>
      </c>
      <c r="AB5079">
        <v>3.82</v>
      </c>
      <c r="AC5079">
        <v>1.7</v>
      </c>
      <c r="AD5079">
        <v>0.36</v>
      </c>
      <c r="AE5079">
        <v>2.0179999999999998</v>
      </c>
      <c r="AF5079">
        <v>1.32</v>
      </c>
      <c r="AG5079">
        <v>5.718</v>
      </c>
      <c r="AH5079">
        <v>11.75</v>
      </c>
      <c r="AI5079">
        <v>8.4700000000000006</v>
      </c>
      <c r="AJ5079">
        <v>23.7</v>
      </c>
      <c r="AK5079">
        <v>-52.1</v>
      </c>
      <c r="AL5079">
        <v>5.6</v>
      </c>
      <c r="AM5079">
        <v>125.919</v>
      </c>
      <c r="AN5079">
        <v>2981.16</v>
      </c>
      <c r="AO5079" t="s">
        <v>5443</v>
      </c>
    </row>
    <row r="5080" spans="1:41">
      <c r="A5080" t="s">
        <v>4298</v>
      </c>
      <c r="B5080" t="s">
        <v>90</v>
      </c>
      <c r="C5080" t="s">
        <v>1369</v>
      </c>
      <c r="D5080" t="s">
        <v>169</v>
      </c>
      <c r="E5080" t="s">
        <v>1370</v>
      </c>
      <c r="F5080" t="s">
        <v>94</v>
      </c>
      <c r="G5080" t="s">
        <v>198</v>
      </c>
      <c r="H5080">
        <v>85</v>
      </c>
      <c r="I5080" t="s">
        <v>147</v>
      </c>
      <c r="J5080" t="s">
        <v>104</v>
      </c>
      <c r="K5080">
        <v>24</v>
      </c>
      <c r="L5080">
        <v>2</v>
      </c>
      <c r="M5080" t="s">
        <v>508</v>
      </c>
      <c r="N5080">
        <v>0.89</v>
      </c>
      <c r="O5080" t="s">
        <v>111</v>
      </c>
      <c r="Q5080" t="s">
        <v>215</v>
      </c>
      <c r="R5080" t="s">
        <v>3</v>
      </c>
      <c r="S5080">
        <v>0</v>
      </c>
      <c r="T5080">
        <v>1</v>
      </c>
      <c r="U5080">
        <v>2</v>
      </c>
      <c r="V5080">
        <v>0</v>
      </c>
      <c r="W5080">
        <v>0</v>
      </c>
      <c r="X5080">
        <v>0</v>
      </c>
      <c r="Y5080">
        <v>7</v>
      </c>
      <c r="Z5080">
        <v>96.7</v>
      </c>
      <c r="AA5080">
        <v>88.5</v>
      </c>
      <c r="AB5080">
        <v>3.66</v>
      </c>
      <c r="AC5080">
        <v>1.61</v>
      </c>
      <c r="AD5080">
        <v>0.65500000000000003</v>
      </c>
      <c r="AE5080">
        <v>2.5379999999999998</v>
      </c>
      <c r="AF5080">
        <v>1.3029999999999999</v>
      </c>
      <c r="AG5080">
        <v>5.7640000000000002</v>
      </c>
      <c r="AH5080">
        <v>12.18</v>
      </c>
      <c r="AI5080">
        <v>7.9</v>
      </c>
      <c r="AJ5080">
        <v>23.8</v>
      </c>
      <c r="AK5080">
        <v>-52.6</v>
      </c>
      <c r="AL5080">
        <v>5.9</v>
      </c>
      <c r="AM5080">
        <v>123.08499999999999</v>
      </c>
      <c r="AN5080">
        <v>3001.43</v>
      </c>
      <c r="AO5080" t="s">
        <v>5444</v>
      </c>
    </row>
    <row r="5081" spans="1:41">
      <c r="A5081" t="s">
        <v>4298</v>
      </c>
      <c r="B5081" t="s">
        <v>90</v>
      </c>
      <c r="C5081" t="s">
        <v>1369</v>
      </c>
      <c r="D5081" t="s">
        <v>169</v>
      </c>
      <c r="E5081" t="s">
        <v>1370</v>
      </c>
      <c r="F5081" t="s">
        <v>94</v>
      </c>
      <c r="G5081" t="s">
        <v>198</v>
      </c>
      <c r="H5081">
        <v>86</v>
      </c>
      <c r="I5081" t="s">
        <v>107</v>
      </c>
      <c r="J5081" t="s">
        <v>108</v>
      </c>
      <c r="K5081">
        <v>24</v>
      </c>
      <c r="L5081">
        <v>3</v>
      </c>
      <c r="M5081" t="s">
        <v>115</v>
      </c>
      <c r="N5081">
        <v>0.84299999999999997</v>
      </c>
      <c r="O5081" t="s">
        <v>111</v>
      </c>
      <c r="P5081" t="s">
        <v>112</v>
      </c>
      <c r="Q5081" t="s">
        <v>215</v>
      </c>
      <c r="R5081" t="s">
        <v>3</v>
      </c>
      <c r="S5081">
        <v>0</v>
      </c>
      <c r="T5081">
        <v>2</v>
      </c>
      <c r="U5081">
        <v>2</v>
      </c>
      <c r="V5081">
        <v>0</v>
      </c>
      <c r="W5081">
        <v>0</v>
      </c>
      <c r="X5081">
        <v>0</v>
      </c>
      <c r="Y5081">
        <v>7</v>
      </c>
      <c r="Z5081">
        <v>90.9</v>
      </c>
      <c r="AA5081">
        <v>83.8</v>
      </c>
      <c r="AB5081">
        <v>3.66</v>
      </c>
      <c r="AC5081">
        <v>1.61</v>
      </c>
      <c r="AD5081">
        <v>0.53800000000000003</v>
      </c>
      <c r="AE5081">
        <v>2.5369999999999999</v>
      </c>
      <c r="AF5081">
        <v>1.538</v>
      </c>
      <c r="AG5081">
        <v>5.7050000000000001</v>
      </c>
      <c r="AH5081">
        <v>2.86</v>
      </c>
      <c r="AI5081">
        <v>3.93</v>
      </c>
      <c r="AJ5081">
        <v>23.8</v>
      </c>
      <c r="AK5081">
        <v>-9.6999999999999993</v>
      </c>
      <c r="AL5081">
        <v>5.9</v>
      </c>
      <c r="AM5081">
        <v>144.167</v>
      </c>
      <c r="AN5081">
        <v>956.101</v>
      </c>
      <c r="AO5081" t="s">
        <v>5445</v>
      </c>
    </row>
    <row r="5082" spans="1:41">
      <c r="A5082" t="s">
        <v>4298</v>
      </c>
      <c r="B5082" t="s">
        <v>90</v>
      </c>
      <c r="C5082" t="s">
        <v>1369</v>
      </c>
      <c r="D5082" t="s">
        <v>169</v>
      </c>
      <c r="E5082" t="s">
        <v>1370</v>
      </c>
      <c r="F5082" t="s">
        <v>94</v>
      </c>
      <c r="G5082" t="s">
        <v>198</v>
      </c>
      <c r="H5082">
        <v>87</v>
      </c>
      <c r="I5082" t="s">
        <v>127</v>
      </c>
      <c r="J5082" t="s">
        <v>104</v>
      </c>
      <c r="K5082">
        <v>25</v>
      </c>
      <c r="L5082">
        <v>1</v>
      </c>
      <c r="M5082" t="s">
        <v>508</v>
      </c>
      <c r="N5082">
        <v>0.86299999999999999</v>
      </c>
      <c r="O5082" t="s">
        <v>123</v>
      </c>
      <c r="Q5082" t="s">
        <v>1362</v>
      </c>
      <c r="R5082" t="s">
        <v>3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8</v>
      </c>
      <c r="Z5082">
        <v>94.6</v>
      </c>
      <c r="AA5082">
        <v>86.5</v>
      </c>
      <c r="AB5082">
        <v>3.2</v>
      </c>
      <c r="AC5082">
        <v>1.47</v>
      </c>
      <c r="AD5082">
        <v>0.32900000000000001</v>
      </c>
      <c r="AE5082">
        <v>2.3340000000000001</v>
      </c>
      <c r="AF5082">
        <v>1.32</v>
      </c>
      <c r="AG5082">
        <v>5.77</v>
      </c>
      <c r="AH5082">
        <v>12.22</v>
      </c>
      <c r="AI5082">
        <v>7.1</v>
      </c>
      <c r="AJ5082">
        <v>23.7</v>
      </c>
      <c r="AK5082">
        <v>-47.8</v>
      </c>
      <c r="AL5082">
        <v>6.2</v>
      </c>
      <c r="AM5082">
        <v>120.298</v>
      </c>
      <c r="AN5082">
        <v>2853.59</v>
      </c>
      <c r="AO5082" t="s">
        <v>5446</v>
      </c>
    </row>
    <row r="5083" spans="1:41">
      <c r="A5083" t="s">
        <v>4298</v>
      </c>
      <c r="B5083" t="s">
        <v>90</v>
      </c>
      <c r="C5083" t="s">
        <v>1369</v>
      </c>
      <c r="D5083" t="s">
        <v>169</v>
      </c>
      <c r="E5083" t="s">
        <v>1370</v>
      </c>
      <c r="F5083" t="s">
        <v>94</v>
      </c>
      <c r="G5083" t="s">
        <v>198</v>
      </c>
      <c r="H5083">
        <v>88</v>
      </c>
      <c r="I5083" t="s">
        <v>96</v>
      </c>
      <c r="J5083" t="s">
        <v>97</v>
      </c>
      <c r="K5083">
        <v>25</v>
      </c>
      <c r="L5083">
        <v>2</v>
      </c>
      <c r="M5083" t="s">
        <v>508</v>
      </c>
      <c r="N5083">
        <v>0.93899999999999995</v>
      </c>
      <c r="O5083" t="s">
        <v>123</v>
      </c>
      <c r="Q5083" t="s">
        <v>1362</v>
      </c>
      <c r="R5083" t="s">
        <v>3</v>
      </c>
      <c r="S5083">
        <v>0</v>
      </c>
      <c r="T5083">
        <v>1</v>
      </c>
      <c r="U5083">
        <v>0</v>
      </c>
      <c r="V5083">
        <v>0</v>
      </c>
      <c r="W5083">
        <v>0</v>
      </c>
      <c r="X5083">
        <v>0</v>
      </c>
      <c r="Y5083">
        <v>8</v>
      </c>
      <c r="Z5083">
        <v>95.9</v>
      </c>
      <c r="AA5083">
        <v>88</v>
      </c>
      <c r="AB5083">
        <v>3.19</v>
      </c>
      <c r="AC5083">
        <v>1.34</v>
      </c>
      <c r="AD5083">
        <v>1.663</v>
      </c>
      <c r="AE5083">
        <v>2.4409999999999998</v>
      </c>
      <c r="AF5083">
        <v>1.373</v>
      </c>
      <c r="AG5083">
        <v>5.82</v>
      </c>
      <c r="AH5083">
        <v>13.1</v>
      </c>
      <c r="AI5083">
        <v>5.64</v>
      </c>
      <c r="AJ5083">
        <v>23.8</v>
      </c>
      <c r="AK5083">
        <v>-48.5</v>
      </c>
      <c r="AL5083">
        <v>6.9</v>
      </c>
      <c r="AM5083">
        <v>113.428</v>
      </c>
      <c r="AN5083">
        <v>2926.48</v>
      </c>
      <c r="AO5083" t="s">
        <v>5447</v>
      </c>
    </row>
    <row r="5084" spans="1:41">
      <c r="A5084" t="s">
        <v>4298</v>
      </c>
      <c r="B5084" t="s">
        <v>90</v>
      </c>
      <c r="C5084" t="s">
        <v>1369</v>
      </c>
      <c r="D5084" t="s">
        <v>169</v>
      </c>
      <c r="E5084" t="s">
        <v>1370</v>
      </c>
      <c r="F5084" t="s">
        <v>94</v>
      </c>
      <c r="G5084" t="s">
        <v>198</v>
      </c>
      <c r="H5084">
        <v>89</v>
      </c>
      <c r="I5084" t="s">
        <v>96</v>
      </c>
      <c r="J5084" t="s">
        <v>97</v>
      </c>
      <c r="K5084">
        <v>25</v>
      </c>
      <c r="L5084">
        <v>3</v>
      </c>
      <c r="M5084" t="s">
        <v>508</v>
      </c>
      <c r="N5084">
        <v>0.94499999999999995</v>
      </c>
      <c r="O5084" t="s">
        <v>123</v>
      </c>
      <c r="Q5084" t="s">
        <v>1362</v>
      </c>
      <c r="R5084" t="s">
        <v>3</v>
      </c>
      <c r="S5084">
        <v>1</v>
      </c>
      <c r="T5084">
        <v>1</v>
      </c>
      <c r="U5084">
        <v>0</v>
      </c>
      <c r="V5084">
        <v>0</v>
      </c>
      <c r="W5084">
        <v>0</v>
      </c>
      <c r="X5084">
        <v>0</v>
      </c>
      <c r="Y5084">
        <v>8</v>
      </c>
      <c r="Z5084">
        <v>95.5</v>
      </c>
      <c r="AA5084">
        <v>87.7</v>
      </c>
      <c r="AB5084">
        <v>3.21</v>
      </c>
      <c r="AC5084">
        <v>1.44</v>
      </c>
      <c r="AD5084">
        <v>1.3640000000000001</v>
      </c>
      <c r="AE5084">
        <v>2.6459999999999999</v>
      </c>
      <c r="AF5084">
        <v>1.373</v>
      </c>
      <c r="AG5084">
        <v>5.8360000000000003</v>
      </c>
      <c r="AH5084">
        <v>13.1</v>
      </c>
      <c r="AI5084">
        <v>7.26</v>
      </c>
      <c r="AJ5084">
        <v>23.8</v>
      </c>
      <c r="AK5084">
        <v>-52.4</v>
      </c>
      <c r="AL5084">
        <v>6.4</v>
      </c>
      <c r="AM5084">
        <v>119.13200000000001</v>
      </c>
      <c r="AN5084">
        <v>3065.8</v>
      </c>
      <c r="AO5084" t="s">
        <v>5448</v>
      </c>
    </row>
    <row r="5085" spans="1:41">
      <c r="A5085" t="s">
        <v>4298</v>
      </c>
      <c r="B5085" t="s">
        <v>90</v>
      </c>
      <c r="C5085" t="s">
        <v>1369</v>
      </c>
      <c r="D5085" t="s">
        <v>169</v>
      </c>
      <c r="E5085" t="s">
        <v>1370</v>
      </c>
      <c r="F5085" t="s">
        <v>94</v>
      </c>
      <c r="G5085" t="s">
        <v>198</v>
      </c>
      <c r="H5085">
        <v>90</v>
      </c>
      <c r="I5085" t="s">
        <v>147</v>
      </c>
      <c r="J5085" t="s">
        <v>104</v>
      </c>
      <c r="K5085">
        <v>25</v>
      </c>
      <c r="L5085">
        <v>4</v>
      </c>
      <c r="M5085" t="s">
        <v>508</v>
      </c>
      <c r="N5085">
        <v>0.92100000000000004</v>
      </c>
      <c r="O5085" t="s">
        <v>123</v>
      </c>
      <c r="Q5085" t="s">
        <v>1362</v>
      </c>
      <c r="R5085" t="s">
        <v>3</v>
      </c>
      <c r="S5085">
        <v>2</v>
      </c>
      <c r="T5085">
        <v>1</v>
      </c>
      <c r="U5085">
        <v>0</v>
      </c>
      <c r="V5085">
        <v>0</v>
      </c>
      <c r="W5085">
        <v>0</v>
      </c>
      <c r="X5085">
        <v>0</v>
      </c>
      <c r="Y5085">
        <v>8</v>
      </c>
      <c r="Z5085">
        <v>95.5</v>
      </c>
      <c r="AA5085">
        <v>87.7</v>
      </c>
      <c r="AB5085">
        <v>3.2</v>
      </c>
      <c r="AC5085">
        <v>1.47</v>
      </c>
      <c r="AD5085">
        <v>0.36299999999999999</v>
      </c>
      <c r="AE5085">
        <v>2.778</v>
      </c>
      <c r="AF5085">
        <v>1.2110000000000001</v>
      </c>
      <c r="AG5085">
        <v>5.7469999999999999</v>
      </c>
      <c r="AH5085">
        <v>12.94</v>
      </c>
      <c r="AI5085">
        <v>6.42</v>
      </c>
      <c r="AJ5085">
        <v>23.8</v>
      </c>
      <c r="AK5085">
        <v>-49.5</v>
      </c>
      <c r="AL5085">
        <v>6.5</v>
      </c>
      <c r="AM5085">
        <v>116.506</v>
      </c>
      <c r="AN5085">
        <v>2963.98</v>
      </c>
      <c r="AO5085" t="s">
        <v>5449</v>
      </c>
    </row>
    <row r="5086" spans="1:41">
      <c r="A5086" t="s">
        <v>4298</v>
      </c>
      <c r="B5086" t="s">
        <v>90</v>
      </c>
      <c r="C5086" t="s">
        <v>1369</v>
      </c>
      <c r="D5086" t="s">
        <v>169</v>
      </c>
      <c r="E5086" t="s">
        <v>1370</v>
      </c>
      <c r="F5086" t="s">
        <v>94</v>
      </c>
      <c r="G5086" t="s">
        <v>198</v>
      </c>
      <c r="H5086">
        <v>91</v>
      </c>
      <c r="I5086" t="s">
        <v>147</v>
      </c>
      <c r="J5086" t="s">
        <v>104</v>
      </c>
      <c r="K5086">
        <v>25</v>
      </c>
      <c r="L5086">
        <v>5</v>
      </c>
      <c r="M5086" t="s">
        <v>508</v>
      </c>
      <c r="N5086">
        <v>0.875</v>
      </c>
      <c r="O5086" t="s">
        <v>123</v>
      </c>
      <c r="Q5086" t="s">
        <v>1362</v>
      </c>
      <c r="R5086" t="s">
        <v>3</v>
      </c>
      <c r="S5086">
        <v>2</v>
      </c>
      <c r="T5086">
        <v>2</v>
      </c>
      <c r="U5086">
        <v>0</v>
      </c>
      <c r="V5086">
        <v>0</v>
      </c>
      <c r="W5086">
        <v>0</v>
      </c>
      <c r="X5086">
        <v>0</v>
      </c>
      <c r="Y5086">
        <v>8</v>
      </c>
      <c r="Z5086">
        <v>96.6</v>
      </c>
      <c r="AA5086">
        <v>88.6</v>
      </c>
      <c r="AB5086">
        <v>3.2</v>
      </c>
      <c r="AC5086">
        <v>1.47</v>
      </c>
      <c r="AD5086">
        <v>1.38</v>
      </c>
      <c r="AE5086">
        <v>2.89</v>
      </c>
      <c r="AF5086">
        <v>1.379</v>
      </c>
      <c r="AG5086">
        <v>5.7359999999999998</v>
      </c>
      <c r="AH5086">
        <v>12.27</v>
      </c>
      <c r="AI5086">
        <v>6.59</v>
      </c>
      <c r="AJ5086">
        <v>23.8</v>
      </c>
      <c r="AK5086">
        <v>-50.1</v>
      </c>
      <c r="AL5086">
        <v>6.2</v>
      </c>
      <c r="AM5086">
        <v>118.367</v>
      </c>
      <c r="AN5086">
        <v>2885.68</v>
      </c>
      <c r="AO5086" t="s">
        <v>5450</v>
      </c>
    </row>
    <row r="5087" spans="1:41">
      <c r="A5087" t="s">
        <v>4298</v>
      </c>
      <c r="B5087" t="s">
        <v>90</v>
      </c>
      <c r="C5087" t="s">
        <v>1369</v>
      </c>
      <c r="D5087" t="s">
        <v>169</v>
      </c>
      <c r="E5087" t="s">
        <v>1370</v>
      </c>
      <c r="F5087" t="s">
        <v>94</v>
      </c>
      <c r="G5087" t="s">
        <v>198</v>
      </c>
      <c r="H5087">
        <v>92</v>
      </c>
      <c r="I5087" t="s">
        <v>96</v>
      </c>
      <c r="J5087" t="s">
        <v>97</v>
      </c>
      <c r="K5087">
        <v>26</v>
      </c>
      <c r="L5087">
        <v>1</v>
      </c>
      <c r="M5087" t="s">
        <v>499</v>
      </c>
      <c r="N5087">
        <v>0.90900000000000003</v>
      </c>
      <c r="O5087" t="s">
        <v>231</v>
      </c>
      <c r="Q5087" t="s">
        <v>1385</v>
      </c>
      <c r="R5087" t="s">
        <v>3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0</v>
      </c>
      <c r="Y5087">
        <v>8</v>
      </c>
      <c r="Z5087">
        <v>76.900000000000006</v>
      </c>
      <c r="AA5087">
        <v>70.7</v>
      </c>
      <c r="AB5087">
        <v>3.42</v>
      </c>
      <c r="AC5087">
        <v>1.55</v>
      </c>
      <c r="AD5087">
        <v>1.1259999999999999</v>
      </c>
      <c r="AE5087">
        <v>3.782</v>
      </c>
      <c r="AF5087">
        <v>1.617</v>
      </c>
      <c r="AG5087">
        <v>6.27</v>
      </c>
      <c r="AH5087">
        <v>-6.07</v>
      </c>
      <c r="AI5087">
        <v>-5.67</v>
      </c>
      <c r="AJ5087">
        <v>23.8</v>
      </c>
      <c r="AK5087">
        <v>11.1</v>
      </c>
      <c r="AL5087">
        <v>12.6</v>
      </c>
      <c r="AM5087">
        <v>312.77100000000002</v>
      </c>
      <c r="AN5087">
        <v>1356.33</v>
      </c>
      <c r="AO5087" t="s">
        <v>5451</v>
      </c>
    </row>
    <row r="5088" spans="1:41">
      <c r="A5088" t="s">
        <v>4298</v>
      </c>
      <c r="B5088" t="s">
        <v>90</v>
      </c>
      <c r="C5088" t="s">
        <v>1369</v>
      </c>
      <c r="D5088" t="s">
        <v>169</v>
      </c>
      <c r="E5088" t="s">
        <v>1370</v>
      </c>
      <c r="F5088" t="s">
        <v>94</v>
      </c>
      <c r="G5088" t="s">
        <v>198</v>
      </c>
      <c r="H5088">
        <v>93</v>
      </c>
      <c r="I5088" t="s">
        <v>96</v>
      </c>
      <c r="J5088" t="s">
        <v>97</v>
      </c>
      <c r="K5088">
        <v>26</v>
      </c>
      <c r="L5088">
        <v>2</v>
      </c>
      <c r="M5088" t="s">
        <v>508</v>
      </c>
      <c r="N5088">
        <v>0.86499999999999999</v>
      </c>
      <c r="O5088" t="s">
        <v>231</v>
      </c>
      <c r="Q5088" t="s">
        <v>1385</v>
      </c>
      <c r="R5088" t="s">
        <v>3</v>
      </c>
      <c r="S5088">
        <v>1</v>
      </c>
      <c r="T5088">
        <v>0</v>
      </c>
      <c r="U5088">
        <v>1</v>
      </c>
      <c r="V5088">
        <v>0</v>
      </c>
      <c r="W5088">
        <v>0</v>
      </c>
      <c r="X5088">
        <v>0</v>
      </c>
      <c r="Y5088">
        <v>8</v>
      </c>
      <c r="Z5088">
        <v>96.2</v>
      </c>
      <c r="AA5088">
        <v>87.3</v>
      </c>
      <c r="AB5088">
        <v>3.36</v>
      </c>
      <c r="AC5088">
        <v>1.51</v>
      </c>
      <c r="AD5088">
        <v>1.0009999999999999</v>
      </c>
      <c r="AE5088">
        <v>3.3610000000000002</v>
      </c>
      <c r="AF5088">
        <v>1.278</v>
      </c>
      <c r="AG5088">
        <v>5.859</v>
      </c>
      <c r="AH5088">
        <v>12.38</v>
      </c>
      <c r="AI5088">
        <v>5.74</v>
      </c>
      <c r="AJ5088">
        <v>23.7</v>
      </c>
      <c r="AK5088">
        <v>-47</v>
      </c>
      <c r="AL5088">
        <v>6.5</v>
      </c>
      <c r="AM5088">
        <v>115</v>
      </c>
      <c r="AN5088">
        <v>2781.96</v>
      </c>
      <c r="AO5088" t="s">
        <v>5452</v>
      </c>
    </row>
    <row r="5089" spans="1:41">
      <c r="A5089" t="s">
        <v>4298</v>
      </c>
      <c r="B5089" t="s">
        <v>90</v>
      </c>
      <c r="C5089" t="s">
        <v>1369</v>
      </c>
      <c r="D5089" t="s">
        <v>169</v>
      </c>
      <c r="E5089" t="s">
        <v>1370</v>
      </c>
      <c r="F5089" t="s">
        <v>94</v>
      </c>
      <c r="G5089" t="s">
        <v>198</v>
      </c>
      <c r="H5089">
        <v>94</v>
      </c>
      <c r="I5089" t="s">
        <v>127</v>
      </c>
      <c r="J5089" t="s">
        <v>104</v>
      </c>
      <c r="K5089">
        <v>26</v>
      </c>
      <c r="L5089">
        <v>3</v>
      </c>
      <c r="M5089" t="s">
        <v>508</v>
      </c>
      <c r="N5089">
        <v>0.96799999999999997</v>
      </c>
      <c r="O5089" t="s">
        <v>231</v>
      </c>
      <c r="Q5089" t="s">
        <v>1385</v>
      </c>
      <c r="R5089" t="s">
        <v>3</v>
      </c>
      <c r="S5089">
        <v>2</v>
      </c>
      <c r="T5089">
        <v>0</v>
      </c>
      <c r="U5089">
        <v>1</v>
      </c>
      <c r="V5089">
        <v>0</v>
      </c>
      <c r="W5089">
        <v>0</v>
      </c>
      <c r="X5089">
        <v>0</v>
      </c>
      <c r="Y5089">
        <v>8</v>
      </c>
      <c r="Z5089">
        <v>95.2</v>
      </c>
      <c r="AA5089">
        <v>86.6</v>
      </c>
      <c r="AB5089">
        <v>3.43</v>
      </c>
      <c r="AC5089">
        <v>1.51</v>
      </c>
      <c r="AD5089">
        <v>0.93600000000000005</v>
      </c>
      <c r="AE5089">
        <v>2.0830000000000002</v>
      </c>
      <c r="AF5089">
        <v>1.321</v>
      </c>
      <c r="AG5089">
        <v>5.681</v>
      </c>
      <c r="AH5089">
        <v>14.04</v>
      </c>
      <c r="AI5089">
        <v>7.59</v>
      </c>
      <c r="AJ5089">
        <v>23.7</v>
      </c>
      <c r="AK5089">
        <v>-53.4</v>
      </c>
      <c r="AL5089">
        <v>6.7</v>
      </c>
      <c r="AM5089">
        <v>118.498</v>
      </c>
      <c r="AN5089">
        <v>3220.15</v>
      </c>
      <c r="AO5089" t="s">
        <v>5453</v>
      </c>
    </row>
    <row r="5090" spans="1:41">
      <c r="A5090" t="s">
        <v>4298</v>
      </c>
      <c r="B5090" t="s">
        <v>90</v>
      </c>
      <c r="C5090" t="s">
        <v>1369</v>
      </c>
      <c r="D5090" t="s">
        <v>169</v>
      </c>
      <c r="E5090" t="s">
        <v>1370</v>
      </c>
      <c r="F5090" t="s">
        <v>94</v>
      </c>
      <c r="G5090" t="s">
        <v>198</v>
      </c>
      <c r="H5090">
        <v>95</v>
      </c>
      <c r="I5090" t="s">
        <v>127</v>
      </c>
      <c r="J5090" t="s">
        <v>104</v>
      </c>
      <c r="K5090">
        <v>26</v>
      </c>
      <c r="L5090">
        <v>4</v>
      </c>
      <c r="M5090" t="s">
        <v>508</v>
      </c>
      <c r="N5090">
        <v>0.78500000000000003</v>
      </c>
      <c r="O5090" t="s">
        <v>231</v>
      </c>
      <c r="Q5090" t="s">
        <v>1385</v>
      </c>
      <c r="R5090" t="s">
        <v>3</v>
      </c>
      <c r="S5090">
        <v>2</v>
      </c>
      <c r="T5090">
        <v>1</v>
      </c>
      <c r="U5090">
        <v>1</v>
      </c>
      <c r="V5090">
        <v>0</v>
      </c>
      <c r="W5090">
        <v>0</v>
      </c>
      <c r="X5090">
        <v>0</v>
      </c>
      <c r="Y5090">
        <v>8</v>
      </c>
      <c r="Z5090">
        <v>95.7</v>
      </c>
      <c r="AA5090">
        <v>88.1</v>
      </c>
      <c r="AB5090">
        <v>3.43</v>
      </c>
      <c r="AC5090">
        <v>1.51</v>
      </c>
      <c r="AD5090">
        <v>0.46300000000000002</v>
      </c>
      <c r="AE5090">
        <v>1.92</v>
      </c>
      <c r="AF5090">
        <v>1.244</v>
      </c>
      <c r="AG5090">
        <v>5.7009999999999996</v>
      </c>
      <c r="AH5090">
        <v>11.63</v>
      </c>
      <c r="AI5090">
        <v>7.43</v>
      </c>
      <c r="AJ5090">
        <v>23.8</v>
      </c>
      <c r="AK5090">
        <v>-48.8</v>
      </c>
      <c r="AL5090">
        <v>5.9</v>
      </c>
      <c r="AM5090">
        <v>122.697</v>
      </c>
      <c r="AN5090">
        <v>2840.16</v>
      </c>
      <c r="AO5090" t="s">
        <v>5454</v>
      </c>
    </row>
    <row r="5091" spans="1:41">
      <c r="A5091" t="s">
        <v>4298</v>
      </c>
      <c r="B5091" t="s">
        <v>90</v>
      </c>
      <c r="C5091" t="s">
        <v>1369</v>
      </c>
      <c r="D5091" t="s">
        <v>169</v>
      </c>
      <c r="E5091" t="s">
        <v>1370</v>
      </c>
      <c r="F5091" t="s">
        <v>94</v>
      </c>
      <c r="G5091" t="s">
        <v>198</v>
      </c>
      <c r="H5091">
        <v>96</v>
      </c>
      <c r="I5091" t="s">
        <v>96</v>
      </c>
      <c r="J5091" t="s">
        <v>97</v>
      </c>
      <c r="K5091">
        <v>26</v>
      </c>
      <c r="L5091">
        <v>5</v>
      </c>
      <c r="M5091" t="s">
        <v>508</v>
      </c>
      <c r="N5091">
        <v>0.89500000000000002</v>
      </c>
      <c r="O5091" t="s">
        <v>231</v>
      </c>
      <c r="Q5091" t="s">
        <v>1385</v>
      </c>
      <c r="R5091" t="s">
        <v>3</v>
      </c>
      <c r="S5091">
        <v>2</v>
      </c>
      <c r="T5091">
        <v>2</v>
      </c>
      <c r="U5091">
        <v>1</v>
      </c>
      <c r="V5091">
        <v>0</v>
      </c>
      <c r="W5091">
        <v>0</v>
      </c>
      <c r="X5091">
        <v>0</v>
      </c>
      <c r="Y5091">
        <v>8</v>
      </c>
      <c r="Z5091">
        <v>95.5</v>
      </c>
      <c r="AA5091">
        <v>86.9</v>
      </c>
      <c r="AB5091">
        <v>3.32</v>
      </c>
      <c r="AC5091">
        <v>1.51</v>
      </c>
      <c r="AD5091">
        <v>-1.5149999999999999</v>
      </c>
      <c r="AE5091">
        <v>2.794</v>
      </c>
      <c r="AF5091">
        <v>0.85099999999999998</v>
      </c>
      <c r="AG5091">
        <v>5.85</v>
      </c>
      <c r="AH5091">
        <v>12.86</v>
      </c>
      <c r="AI5091">
        <v>6.7</v>
      </c>
      <c r="AJ5091">
        <v>23.7</v>
      </c>
      <c r="AK5091">
        <v>-47.9</v>
      </c>
      <c r="AL5091">
        <v>6.3</v>
      </c>
      <c r="AM5091">
        <v>117.639</v>
      </c>
      <c r="AN5091">
        <v>2944.36</v>
      </c>
      <c r="AO5091" t="s">
        <v>5455</v>
      </c>
    </row>
    <row r="5092" spans="1:41">
      <c r="A5092" t="s">
        <v>4298</v>
      </c>
      <c r="B5092" t="s">
        <v>90</v>
      </c>
      <c r="C5092" t="s">
        <v>1369</v>
      </c>
      <c r="D5092" t="s">
        <v>169</v>
      </c>
      <c r="E5092" t="s">
        <v>1370</v>
      </c>
      <c r="F5092" t="s">
        <v>94</v>
      </c>
      <c r="G5092" t="s">
        <v>198</v>
      </c>
      <c r="H5092">
        <v>97</v>
      </c>
      <c r="I5092" t="s">
        <v>107</v>
      </c>
      <c r="J5092" t="s">
        <v>108</v>
      </c>
      <c r="K5092">
        <v>26</v>
      </c>
      <c r="L5092">
        <v>6</v>
      </c>
      <c r="M5092" t="s">
        <v>508</v>
      </c>
      <c r="N5092">
        <v>0.92400000000000004</v>
      </c>
      <c r="O5092" t="s">
        <v>231</v>
      </c>
      <c r="P5092" t="s">
        <v>234</v>
      </c>
      <c r="Q5092" t="s">
        <v>1385</v>
      </c>
      <c r="R5092" t="s">
        <v>3</v>
      </c>
      <c r="S5092">
        <v>3</v>
      </c>
      <c r="T5092">
        <v>2</v>
      </c>
      <c r="U5092">
        <v>1</v>
      </c>
      <c r="V5092">
        <v>0</v>
      </c>
      <c r="W5092">
        <v>0</v>
      </c>
      <c r="X5092">
        <v>0</v>
      </c>
      <c r="Y5092">
        <v>8</v>
      </c>
      <c r="Z5092">
        <v>95.5</v>
      </c>
      <c r="AA5092">
        <v>86.5</v>
      </c>
      <c r="AB5092">
        <v>3.43</v>
      </c>
      <c r="AC5092">
        <v>1.51</v>
      </c>
      <c r="AD5092">
        <v>0.40899999999999997</v>
      </c>
      <c r="AE5092">
        <v>2.83</v>
      </c>
      <c r="AF5092">
        <v>1.276</v>
      </c>
      <c r="AG5092">
        <v>5.7370000000000001</v>
      </c>
      <c r="AH5092">
        <v>13.14</v>
      </c>
      <c r="AI5092">
        <v>5.89</v>
      </c>
      <c r="AJ5092">
        <v>23.7</v>
      </c>
      <c r="AK5092">
        <v>-47.5</v>
      </c>
      <c r="AL5092">
        <v>6.8</v>
      </c>
      <c r="AM5092">
        <v>114.273</v>
      </c>
      <c r="AN5092">
        <v>2907.23</v>
      </c>
      <c r="AO5092" t="s">
        <v>5456</v>
      </c>
    </row>
    <row r="5093" spans="1:41">
      <c r="A5093" t="s">
        <v>4298</v>
      </c>
      <c r="B5093" t="s">
        <v>90</v>
      </c>
      <c r="C5093" t="s">
        <v>1369</v>
      </c>
      <c r="D5093" t="s">
        <v>169</v>
      </c>
      <c r="E5093" t="s">
        <v>1370</v>
      </c>
      <c r="F5093" t="s">
        <v>94</v>
      </c>
      <c r="G5093" t="s">
        <v>198</v>
      </c>
      <c r="H5093">
        <v>98</v>
      </c>
      <c r="I5093" t="s">
        <v>96</v>
      </c>
      <c r="J5093" t="s">
        <v>97</v>
      </c>
      <c r="K5093">
        <v>27</v>
      </c>
      <c r="L5093">
        <v>1</v>
      </c>
      <c r="M5093" t="s">
        <v>508</v>
      </c>
      <c r="N5093">
        <v>0.752</v>
      </c>
      <c r="O5093" t="s">
        <v>356</v>
      </c>
      <c r="Q5093" t="s">
        <v>5384</v>
      </c>
      <c r="R5093" t="s">
        <v>3</v>
      </c>
      <c r="S5093">
        <v>0</v>
      </c>
      <c r="T5093">
        <v>0</v>
      </c>
      <c r="U5093">
        <v>2</v>
      </c>
      <c r="V5093">
        <v>0</v>
      </c>
      <c r="W5093">
        <v>0</v>
      </c>
      <c r="X5093">
        <v>0</v>
      </c>
      <c r="Y5093">
        <v>8</v>
      </c>
      <c r="Z5093">
        <v>95.7</v>
      </c>
      <c r="AA5093">
        <v>87.4</v>
      </c>
      <c r="AB5093">
        <v>3.32</v>
      </c>
      <c r="AC5093">
        <v>1.41</v>
      </c>
      <c r="AD5093">
        <v>1.4</v>
      </c>
      <c r="AE5093">
        <v>2.6579999999999999</v>
      </c>
      <c r="AF5093">
        <v>1.357</v>
      </c>
      <c r="AG5093">
        <v>5.8140000000000001</v>
      </c>
      <c r="AH5093">
        <v>11.42</v>
      </c>
      <c r="AI5093">
        <v>9.85</v>
      </c>
      <c r="AJ5093">
        <v>23.7</v>
      </c>
      <c r="AK5093">
        <v>-56.4</v>
      </c>
      <c r="AL5093">
        <v>5.3</v>
      </c>
      <c r="AM5093">
        <v>130.88399999999999</v>
      </c>
      <c r="AN5093">
        <v>3077.95</v>
      </c>
      <c r="AO5093" t="s">
        <v>5457</v>
      </c>
    </row>
    <row r="5094" spans="1:41">
      <c r="A5094" t="s">
        <v>4298</v>
      </c>
      <c r="B5094" t="s">
        <v>90</v>
      </c>
      <c r="C5094" t="s">
        <v>1369</v>
      </c>
      <c r="D5094" t="s">
        <v>169</v>
      </c>
      <c r="E5094" t="s">
        <v>1370</v>
      </c>
      <c r="F5094" t="s">
        <v>94</v>
      </c>
      <c r="G5094" t="s">
        <v>198</v>
      </c>
      <c r="H5094">
        <v>99</v>
      </c>
      <c r="I5094" t="s">
        <v>127</v>
      </c>
      <c r="J5094" t="s">
        <v>104</v>
      </c>
      <c r="K5094">
        <v>27</v>
      </c>
      <c r="L5094">
        <v>2</v>
      </c>
      <c r="M5094" t="s">
        <v>508</v>
      </c>
      <c r="N5094">
        <v>0.95599999999999996</v>
      </c>
      <c r="O5094" t="s">
        <v>356</v>
      </c>
      <c r="Q5094" t="s">
        <v>5384</v>
      </c>
      <c r="R5094" t="s">
        <v>3</v>
      </c>
      <c r="S5094">
        <v>1</v>
      </c>
      <c r="T5094">
        <v>0</v>
      </c>
      <c r="U5094">
        <v>2</v>
      </c>
      <c r="V5094">
        <v>0</v>
      </c>
      <c r="W5094">
        <v>0</v>
      </c>
      <c r="X5094">
        <v>0</v>
      </c>
      <c r="Y5094">
        <v>8</v>
      </c>
      <c r="Z5094">
        <v>95.6</v>
      </c>
      <c r="AA5094">
        <v>86.7</v>
      </c>
      <c r="AB5094">
        <v>3.29</v>
      </c>
      <c r="AC5094">
        <v>1.57</v>
      </c>
      <c r="AD5094">
        <v>0.61099999999999999</v>
      </c>
      <c r="AE5094">
        <v>2.7330000000000001</v>
      </c>
      <c r="AF5094">
        <v>1.3129999999999999</v>
      </c>
      <c r="AG5094">
        <v>5.7460000000000004</v>
      </c>
      <c r="AH5094">
        <v>13.65</v>
      </c>
      <c r="AI5094">
        <v>6.92</v>
      </c>
      <c r="AJ5094">
        <v>23.7</v>
      </c>
      <c r="AK5094">
        <v>-51.4</v>
      </c>
      <c r="AL5094">
        <v>6.7</v>
      </c>
      <c r="AM5094">
        <v>116.996</v>
      </c>
      <c r="AN5094">
        <v>3097.39</v>
      </c>
      <c r="AO5094" t="s">
        <v>5458</v>
      </c>
    </row>
    <row r="5095" spans="1:41">
      <c r="A5095" t="s">
        <v>4298</v>
      </c>
      <c r="B5095" t="s">
        <v>90</v>
      </c>
      <c r="C5095" t="s">
        <v>1369</v>
      </c>
      <c r="D5095" t="s">
        <v>169</v>
      </c>
      <c r="E5095" t="s">
        <v>1370</v>
      </c>
      <c r="F5095" t="s">
        <v>94</v>
      </c>
      <c r="G5095" t="s">
        <v>198</v>
      </c>
      <c r="H5095">
        <v>100</v>
      </c>
      <c r="I5095" t="s">
        <v>120</v>
      </c>
      <c r="J5095" t="s">
        <v>108</v>
      </c>
      <c r="K5095">
        <v>27</v>
      </c>
      <c r="L5095">
        <v>3</v>
      </c>
      <c r="M5095" t="s">
        <v>508</v>
      </c>
      <c r="N5095">
        <v>0.86499999999999999</v>
      </c>
      <c r="O5095" t="s">
        <v>356</v>
      </c>
      <c r="P5095" t="s">
        <v>109</v>
      </c>
      <c r="Q5095" t="s">
        <v>5384</v>
      </c>
      <c r="R5095" t="s">
        <v>3</v>
      </c>
      <c r="S5095">
        <v>1</v>
      </c>
      <c r="T5095">
        <v>1</v>
      </c>
      <c r="U5095">
        <v>2</v>
      </c>
      <c r="V5095">
        <v>0</v>
      </c>
      <c r="W5095">
        <v>0</v>
      </c>
      <c r="X5095">
        <v>0</v>
      </c>
      <c r="Y5095">
        <v>8</v>
      </c>
      <c r="Z5095">
        <v>96.6</v>
      </c>
      <c r="AA5095">
        <v>88.2</v>
      </c>
      <c r="AB5095">
        <v>3.29</v>
      </c>
      <c r="AC5095">
        <v>1.57</v>
      </c>
      <c r="AD5095">
        <v>0.72799999999999998</v>
      </c>
      <c r="AE5095">
        <v>2.7770000000000001</v>
      </c>
      <c r="AF5095">
        <v>1.2709999999999999</v>
      </c>
      <c r="AG5095">
        <v>5.7290000000000001</v>
      </c>
      <c r="AH5095">
        <v>12.07</v>
      </c>
      <c r="AI5095">
        <v>7.3</v>
      </c>
      <c r="AJ5095">
        <v>23.7</v>
      </c>
      <c r="AK5095">
        <v>-50.6</v>
      </c>
      <c r="AL5095">
        <v>6</v>
      </c>
      <c r="AM5095">
        <v>121.306</v>
      </c>
      <c r="AN5095">
        <v>2906.11</v>
      </c>
      <c r="AO5095" t="s">
        <v>5459</v>
      </c>
    </row>
    <row r="5096" spans="1:41">
      <c r="A5096" t="s">
        <v>4298</v>
      </c>
      <c r="B5096" t="s">
        <v>90</v>
      </c>
      <c r="C5096" t="s">
        <v>1369</v>
      </c>
      <c r="D5096" t="s">
        <v>169</v>
      </c>
      <c r="E5096" t="s">
        <v>1370</v>
      </c>
      <c r="F5096" t="s">
        <v>94</v>
      </c>
      <c r="G5096" t="s">
        <v>198</v>
      </c>
      <c r="H5096">
        <v>101</v>
      </c>
      <c r="I5096" t="s">
        <v>127</v>
      </c>
      <c r="J5096" t="s">
        <v>104</v>
      </c>
      <c r="K5096">
        <v>28</v>
      </c>
      <c r="L5096">
        <v>1</v>
      </c>
      <c r="M5096" t="s">
        <v>499</v>
      </c>
      <c r="N5096">
        <v>0.90700000000000003</v>
      </c>
      <c r="O5096" t="s">
        <v>143</v>
      </c>
      <c r="Q5096" t="s">
        <v>3507</v>
      </c>
      <c r="R5096" t="s">
        <v>3</v>
      </c>
      <c r="S5096">
        <v>0</v>
      </c>
      <c r="T5096">
        <v>0</v>
      </c>
      <c r="U5096">
        <v>2</v>
      </c>
      <c r="V5096">
        <v>0</v>
      </c>
      <c r="W5096">
        <v>1</v>
      </c>
      <c r="X5096">
        <v>0</v>
      </c>
      <c r="Y5096">
        <v>8</v>
      </c>
      <c r="Z5096">
        <v>77</v>
      </c>
      <c r="AA5096">
        <v>70.599999999999994</v>
      </c>
      <c r="AB5096">
        <v>3.29</v>
      </c>
      <c r="AC5096">
        <v>1.5</v>
      </c>
      <c r="AD5096">
        <v>-0.151</v>
      </c>
      <c r="AE5096">
        <v>1.6160000000000001</v>
      </c>
      <c r="AF5096">
        <v>1.64</v>
      </c>
      <c r="AG5096">
        <v>6.0460000000000003</v>
      </c>
      <c r="AH5096">
        <v>-4</v>
      </c>
      <c r="AI5096">
        <v>-6.61</v>
      </c>
      <c r="AJ5096">
        <v>23.8</v>
      </c>
      <c r="AK5096">
        <v>7.8</v>
      </c>
      <c r="AL5096">
        <v>13.2</v>
      </c>
      <c r="AM5096">
        <v>328.59100000000001</v>
      </c>
      <c r="AN5096">
        <v>1244.23</v>
      </c>
      <c r="AO5096" t="s">
        <v>5460</v>
      </c>
    </row>
    <row r="5097" spans="1:41">
      <c r="A5097" t="s">
        <v>4298</v>
      </c>
      <c r="B5097" t="s">
        <v>90</v>
      </c>
      <c r="C5097" t="s">
        <v>1369</v>
      </c>
      <c r="D5097" t="s">
        <v>169</v>
      </c>
      <c r="E5097" t="s">
        <v>1370</v>
      </c>
      <c r="F5097" t="s">
        <v>94</v>
      </c>
      <c r="G5097" t="s">
        <v>198</v>
      </c>
      <c r="H5097">
        <v>102</v>
      </c>
      <c r="I5097" t="s">
        <v>96</v>
      </c>
      <c r="J5097" t="s">
        <v>97</v>
      </c>
      <c r="K5097">
        <v>28</v>
      </c>
      <c r="L5097">
        <v>2</v>
      </c>
      <c r="M5097" t="s">
        <v>508</v>
      </c>
      <c r="N5097">
        <v>0.96499999999999997</v>
      </c>
      <c r="O5097" t="s">
        <v>143</v>
      </c>
      <c r="Q5097" t="s">
        <v>3507</v>
      </c>
      <c r="R5097" t="s">
        <v>3</v>
      </c>
      <c r="S5097">
        <v>0</v>
      </c>
      <c r="T5097">
        <v>1</v>
      </c>
      <c r="U5097">
        <v>2</v>
      </c>
      <c r="V5097">
        <v>0</v>
      </c>
      <c r="W5097">
        <v>1</v>
      </c>
      <c r="X5097">
        <v>0</v>
      </c>
      <c r="Y5097">
        <v>8</v>
      </c>
      <c r="Z5097">
        <v>95.6</v>
      </c>
      <c r="AA5097">
        <v>86.7</v>
      </c>
      <c r="AB5097">
        <v>3.32</v>
      </c>
      <c r="AC5097">
        <v>1.52</v>
      </c>
      <c r="AD5097">
        <v>-0.55400000000000005</v>
      </c>
      <c r="AE5097">
        <v>1.242</v>
      </c>
      <c r="AF5097">
        <v>1.0489999999999999</v>
      </c>
      <c r="AG5097">
        <v>5.6689999999999996</v>
      </c>
      <c r="AH5097">
        <v>14.12</v>
      </c>
      <c r="AI5097">
        <v>6.98</v>
      </c>
      <c r="AJ5097">
        <v>23.7</v>
      </c>
      <c r="AK5097">
        <v>-50.2</v>
      </c>
      <c r="AL5097">
        <v>6.8</v>
      </c>
      <c r="AM5097">
        <v>116.417</v>
      </c>
      <c r="AN5097">
        <v>3174.15</v>
      </c>
      <c r="AO5097" t="s">
        <v>5461</v>
      </c>
    </row>
    <row r="5098" spans="1:41">
      <c r="A5098" t="s">
        <v>4298</v>
      </c>
      <c r="B5098" t="s">
        <v>90</v>
      </c>
      <c r="C5098" t="s">
        <v>1369</v>
      </c>
      <c r="D5098" t="s">
        <v>169</v>
      </c>
      <c r="E5098" t="s">
        <v>1370</v>
      </c>
      <c r="F5098" t="s">
        <v>94</v>
      </c>
      <c r="G5098" t="s">
        <v>198</v>
      </c>
      <c r="H5098">
        <v>103</v>
      </c>
      <c r="I5098" t="s">
        <v>147</v>
      </c>
      <c r="J5098" t="s">
        <v>104</v>
      </c>
      <c r="K5098">
        <v>28</v>
      </c>
      <c r="L5098">
        <v>3</v>
      </c>
      <c r="M5098" t="s">
        <v>98</v>
      </c>
      <c r="N5098">
        <v>0.98199999999999998</v>
      </c>
      <c r="O5098" t="s">
        <v>143</v>
      </c>
      <c r="Q5098" t="s">
        <v>3507</v>
      </c>
      <c r="R5098" t="s">
        <v>3</v>
      </c>
      <c r="S5098">
        <v>1</v>
      </c>
      <c r="T5098">
        <v>1</v>
      </c>
      <c r="U5098">
        <v>2</v>
      </c>
      <c r="V5098">
        <v>0</v>
      </c>
      <c r="W5098">
        <v>1</v>
      </c>
      <c r="X5098">
        <v>0</v>
      </c>
      <c r="Y5098">
        <v>8</v>
      </c>
      <c r="Z5098">
        <v>95.8</v>
      </c>
      <c r="AA5098">
        <v>86.9</v>
      </c>
      <c r="AB5098">
        <v>3.29</v>
      </c>
      <c r="AC5098">
        <v>1.5</v>
      </c>
      <c r="AD5098">
        <v>0.44400000000000001</v>
      </c>
      <c r="AE5098">
        <v>3.4649999999999999</v>
      </c>
      <c r="AF5098">
        <v>1.4339999999999999</v>
      </c>
      <c r="AG5098">
        <v>5.8040000000000003</v>
      </c>
      <c r="AH5098">
        <v>7.04</v>
      </c>
      <c r="AI5098">
        <v>11.84</v>
      </c>
      <c r="AJ5098">
        <v>23.7</v>
      </c>
      <c r="AK5098">
        <v>-51.1</v>
      </c>
      <c r="AL5098">
        <v>3.3</v>
      </c>
      <c r="AM5098">
        <v>149.35400000000001</v>
      </c>
      <c r="AN5098">
        <v>2804.93</v>
      </c>
      <c r="AO5098" t="s">
        <v>5462</v>
      </c>
    </row>
    <row r="5099" spans="1:41">
      <c r="A5099" t="s">
        <v>4298</v>
      </c>
      <c r="B5099" t="s">
        <v>90</v>
      </c>
      <c r="C5099" t="s">
        <v>1369</v>
      </c>
      <c r="D5099" t="s">
        <v>169</v>
      </c>
      <c r="E5099" t="s">
        <v>1370</v>
      </c>
      <c r="F5099" t="s">
        <v>94</v>
      </c>
      <c r="G5099" t="s">
        <v>198</v>
      </c>
      <c r="H5099">
        <v>104</v>
      </c>
      <c r="I5099" t="s">
        <v>96</v>
      </c>
      <c r="J5099" t="s">
        <v>97</v>
      </c>
      <c r="K5099">
        <v>28</v>
      </c>
      <c r="L5099">
        <v>4</v>
      </c>
      <c r="M5099" t="s">
        <v>98</v>
      </c>
      <c r="N5099">
        <v>0.98799999999999999</v>
      </c>
      <c r="O5099" t="s">
        <v>143</v>
      </c>
      <c r="Q5099" t="s">
        <v>3507</v>
      </c>
      <c r="R5099" t="s">
        <v>3</v>
      </c>
      <c r="S5099">
        <v>1</v>
      </c>
      <c r="T5099">
        <v>2</v>
      </c>
      <c r="U5099">
        <v>2</v>
      </c>
      <c r="V5099">
        <v>0</v>
      </c>
      <c r="W5099">
        <v>1</v>
      </c>
      <c r="X5099">
        <v>0</v>
      </c>
      <c r="Y5099">
        <v>8</v>
      </c>
      <c r="Z5099">
        <v>96.1</v>
      </c>
      <c r="AA5099">
        <v>87.5</v>
      </c>
      <c r="AB5099">
        <v>3.33</v>
      </c>
      <c r="AC5099">
        <v>1.47</v>
      </c>
      <c r="AD5099">
        <v>0.71399999999999997</v>
      </c>
      <c r="AE5099">
        <v>3.7559999999999998</v>
      </c>
      <c r="AF5099">
        <v>1.4890000000000001</v>
      </c>
      <c r="AG5099">
        <v>5.8970000000000002</v>
      </c>
      <c r="AH5099">
        <v>7.6</v>
      </c>
      <c r="AI5099">
        <v>13.05</v>
      </c>
      <c r="AJ5099">
        <v>23.7</v>
      </c>
      <c r="AK5099">
        <v>-62</v>
      </c>
      <c r="AL5099">
        <v>3.2</v>
      </c>
      <c r="AM5099">
        <v>149.86799999999999</v>
      </c>
      <c r="AN5099">
        <v>3097.28</v>
      </c>
      <c r="AO5099" t="s">
        <v>5463</v>
      </c>
    </row>
    <row r="5100" spans="1:41">
      <c r="A5100" t="s">
        <v>4298</v>
      </c>
      <c r="B5100" t="s">
        <v>90</v>
      </c>
      <c r="C5100" t="s">
        <v>1369</v>
      </c>
      <c r="D5100" t="s">
        <v>169</v>
      </c>
      <c r="E5100" t="s">
        <v>1370</v>
      </c>
      <c r="F5100" t="s">
        <v>94</v>
      </c>
      <c r="G5100" t="s">
        <v>198</v>
      </c>
      <c r="H5100">
        <v>105</v>
      </c>
      <c r="I5100" t="s">
        <v>96</v>
      </c>
      <c r="J5100" t="s">
        <v>97</v>
      </c>
      <c r="K5100">
        <v>28</v>
      </c>
      <c r="L5100">
        <v>5</v>
      </c>
      <c r="M5100" t="s">
        <v>508</v>
      </c>
      <c r="N5100">
        <v>0.83899999999999997</v>
      </c>
      <c r="O5100" t="s">
        <v>143</v>
      </c>
      <c r="Q5100" t="s">
        <v>3507</v>
      </c>
      <c r="R5100" t="s">
        <v>3</v>
      </c>
      <c r="S5100">
        <v>2</v>
      </c>
      <c r="T5100">
        <v>2</v>
      </c>
      <c r="U5100">
        <v>2</v>
      </c>
      <c r="V5100">
        <v>0</v>
      </c>
      <c r="W5100">
        <v>1</v>
      </c>
      <c r="X5100">
        <v>0</v>
      </c>
      <c r="Y5100">
        <v>8</v>
      </c>
      <c r="Z5100">
        <v>96</v>
      </c>
      <c r="AA5100">
        <v>87.5</v>
      </c>
      <c r="AB5100">
        <v>3.32</v>
      </c>
      <c r="AC5100">
        <v>1.41</v>
      </c>
      <c r="AD5100">
        <v>1.39</v>
      </c>
      <c r="AE5100">
        <v>1.9890000000000001</v>
      </c>
      <c r="AF5100">
        <v>1.573</v>
      </c>
      <c r="AG5100">
        <v>5.5780000000000003</v>
      </c>
      <c r="AH5100">
        <v>11.51</v>
      </c>
      <c r="AI5100">
        <v>11.63</v>
      </c>
      <c r="AJ5100">
        <v>23.7</v>
      </c>
      <c r="AK5100">
        <v>-62.7</v>
      </c>
      <c r="AL5100">
        <v>5</v>
      </c>
      <c r="AM5100">
        <v>135.37700000000001</v>
      </c>
      <c r="AN5100">
        <v>3345.16</v>
      </c>
      <c r="AO5100" t="s">
        <v>5464</v>
      </c>
    </row>
    <row r="5101" spans="1:41">
      <c r="A5101" t="s">
        <v>4298</v>
      </c>
      <c r="B5101" t="s">
        <v>90</v>
      </c>
      <c r="C5101" t="s">
        <v>1369</v>
      </c>
      <c r="D5101" t="s">
        <v>169</v>
      </c>
      <c r="E5101" t="s">
        <v>1370</v>
      </c>
      <c r="F5101" t="s">
        <v>94</v>
      </c>
      <c r="G5101" t="s">
        <v>198</v>
      </c>
      <c r="H5101">
        <v>106</v>
      </c>
      <c r="I5101" t="s">
        <v>96</v>
      </c>
      <c r="J5101" t="s">
        <v>97</v>
      </c>
      <c r="K5101">
        <v>28</v>
      </c>
      <c r="L5101">
        <v>6</v>
      </c>
      <c r="M5101" t="s">
        <v>98</v>
      </c>
      <c r="N5101">
        <v>0.97499999999999998</v>
      </c>
      <c r="O5101" t="s">
        <v>143</v>
      </c>
      <c r="Q5101" t="s">
        <v>3507</v>
      </c>
      <c r="R5101" t="s">
        <v>3</v>
      </c>
      <c r="S5101">
        <v>3</v>
      </c>
      <c r="T5101">
        <v>2</v>
      </c>
      <c r="U5101">
        <v>2</v>
      </c>
      <c r="V5101">
        <v>0</v>
      </c>
      <c r="W5101">
        <v>1</v>
      </c>
      <c r="X5101">
        <v>0</v>
      </c>
      <c r="Y5101">
        <v>8</v>
      </c>
      <c r="Z5101">
        <v>96.6</v>
      </c>
      <c r="AA5101">
        <v>87.5</v>
      </c>
      <c r="AB5101">
        <v>3.28</v>
      </c>
      <c r="AC5101">
        <v>1.47</v>
      </c>
      <c r="AD5101">
        <v>0.63100000000000001</v>
      </c>
      <c r="AE5101">
        <v>3.8980000000000001</v>
      </c>
      <c r="AF5101">
        <v>1.4390000000000001</v>
      </c>
      <c r="AG5101">
        <v>5.7009999999999996</v>
      </c>
      <c r="AH5101">
        <v>6.96</v>
      </c>
      <c r="AI5101">
        <v>10.68</v>
      </c>
      <c r="AJ5101">
        <v>23.7</v>
      </c>
      <c r="AK5101">
        <v>-47.6</v>
      </c>
      <c r="AL5101">
        <v>3.5</v>
      </c>
      <c r="AM5101">
        <v>147.01900000000001</v>
      </c>
      <c r="AN5101">
        <v>2615.5</v>
      </c>
      <c r="AO5101" t="s">
        <v>5465</v>
      </c>
    </row>
    <row r="5102" spans="1:41">
      <c r="A5102" t="s">
        <v>4298</v>
      </c>
      <c r="B5102" t="s">
        <v>90</v>
      </c>
      <c r="C5102" t="s">
        <v>1369</v>
      </c>
      <c r="D5102" t="s">
        <v>169</v>
      </c>
      <c r="E5102" t="s">
        <v>1370</v>
      </c>
      <c r="F5102" t="s">
        <v>94</v>
      </c>
      <c r="G5102" t="s">
        <v>198</v>
      </c>
      <c r="H5102">
        <v>107</v>
      </c>
      <c r="I5102" t="s">
        <v>103</v>
      </c>
      <c r="J5102" t="s">
        <v>104</v>
      </c>
      <c r="K5102">
        <v>29</v>
      </c>
      <c r="L5102">
        <v>1</v>
      </c>
      <c r="M5102" t="s">
        <v>508</v>
      </c>
      <c r="N5102">
        <v>0.62</v>
      </c>
      <c r="O5102" t="s">
        <v>156</v>
      </c>
      <c r="Q5102" t="s">
        <v>2465</v>
      </c>
      <c r="R5102" t="s">
        <v>3</v>
      </c>
      <c r="S5102">
        <v>0</v>
      </c>
      <c r="T5102">
        <v>0</v>
      </c>
      <c r="U5102">
        <v>2</v>
      </c>
      <c r="V5102">
        <v>1</v>
      </c>
      <c r="W5102">
        <v>1</v>
      </c>
      <c r="X5102">
        <v>0</v>
      </c>
      <c r="Y5102">
        <v>8</v>
      </c>
      <c r="Z5102">
        <v>94.6</v>
      </c>
      <c r="AA5102">
        <v>85.7</v>
      </c>
      <c r="AB5102">
        <v>2.74</v>
      </c>
      <c r="AC5102">
        <v>0.84</v>
      </c>
      <c r="AD5102">
        <v>0.14599999999999999</v>
      </c>
      <c r="AE5102">
        <v>3.0779999999999998</v>
      </c>
      <c r="AF5102">
        <v>1.486</v>
      </c>
      <c r="AG5102">
        <v>5.6749999999999998</v>
      </c>
      <c r="AH5102">
        <v>11.15</v>
      </c>
      <c r="AI5102">
        <v>10.27</v>
      </c>
      <c r="AJ5102">
        <v>23.7</v>
      </c>
      <c r="AK5102">
        <v>-54.7</v>
      </c>
      <c r="AL5102">
        <v>5.0999999999999996</v>
      </c>
      <c r="AM5102">
        <v>132.75700000000001</v>
      </c>
      <c r="AN5102">
        <v>3038.72</v>
      </c>
      <c r="AO5102" t="s">
        <v>5466</v>
      </c>
    </row>
    <row r="5103" spans="1:41">
      <c r="A5103" t="s">
        <v>4298</v>
      </c>
      <c r="B5103" t="s">
        <v>90</v>
      </c>
      <c r="C5103" t="s">
        <v>1369</v>
      </c>
      <c r="D5103" t="s">
        <v>169</v>
      </c>
      <c r="E5103" t="s">
        <v>1370</v>
      </c>
      <c r="F5103" t="s">
        <v>94</v>
      </c>
      <c r="G5103" t="s">
        <v>198</v>
      </c>
      <c r="H5103">
        <v>108</v>
      </c>
      <c r="I5103" t="s">
        <v>194</v>
      </c>
      <c r="J5103" t="s">
        <v>108</v>
      </c>
      <c r="K5103">
        <v>29</v>
      </c>
      <c r="L5103">
        <v>2</v>
      </c>
      <c r="M5103" t="s">
        <v>508</v>
      </c>
      <c r="N5103">
        <v>0.91900000000000004</v>
      </c>
      <c r="O5103" t="s">
        <v>156</v>
      </c>
      <c r="P5103" t="s">
        <v>141</v>
      </c>
      <c r="Q5103" t="s">
        <v>2465</v>
      </c>
      <c r="R5103" t="s">
        <v>3</v>
      </c>
      <c r="S5103">
        <v>0</v>
      </c>
      <c r="T5103">
        <v>1</v>
      </c>
      <c r="U5103">
        <v>2</v>
      </c>
      <c r="V5103">
        <v>1</v>
      </c>
      <c r="W5103">
        <v>1</v>
      </c>
      <c r="X5103">
        <v>1</v>
      </c>
      <c r="Y5103">
        <v>8</v>
      </c>
      <c r="Z5103">
        <v>95.7</v>
      </c>
      <c r="AA5103">
        <v>86.6</v>
      </c>
      <c r="AB5103">
        <v>3.29</v>
      </c>
      <c r="AC5103">
        <v>1.38</v>
      </c>
      <c r="AD5103">
        <v>1.272</v>
      </c>
      <c r="AE5103">
        <v>2.2959999999999998</v>
      </c>
      <c r="AF5103">
        <v>1.357</v>
      </c>
      <c r="AG5103">
        <v>5.7039999999999997</v>
      </c>
      <c r="AH5103">
        <v>13.02</v>
      </c>
      <c r="AI5103">
        <v>4.75</v>
      </c>
      <c r="AJ5103">
        <v>23.7</v>
      </c>
      <c r="AK5103">
        <v>-44.8</v>
      </c>
      <c r="AL5103">
        <v>7.2</v>
      </c>
      <c r="AM5103">
        <v>110.199</v>
      </c>
      <c r="AN5103">
        <v>2792.87</v>
      </c>
      <c r="AO5103" t="s">
        <v>5467</v>
      </c>
    </row>
    <row r="5104" spans="1:41">
      <c r="A5104" t="s">
        <v>4298</v>
      </c>
      <c r="B5104" t="s">
        <v>90</v>
      </c>
      <c r="C5104" t="s">
        <v>1369</v>
      </c>
      <c r="D5104" t="s">
        <v>169</v>
      </c>
      <c r="E5104" t="s">
        <v>1370</v>
      </c>
      <c r="F5104" t="s">
        <v>94</v>
      </c>
      <c r="G5104" t="s">
        <v>198</v>
      </c>
      <c r="H5104">
        <v>109</v>
      </c>
      <c r="I5104" t="s">
        <v>96</v>
      </c>
      <c r="J5104" t="s">
        <v>97</v>
      </c>
      <c r="K5104">
        <v>30</v>
      </c>
      <c r="L5104">
        <v>1</v>
      </c>
      <c r="M5104" t="s">
        <v>98</v>
      </c>
      <c r="N5104">
        <v>0.98699999999999999</v>
      </c>
      <c r="O5104" t="s">
        <v>111</v>
      </c>
      <c r="Q5104" t="s">
        <v>199</v>
      </c>
      <c r="R5104" t="s">
        <v>90</v>
      </c>
      <c r="S5104">
        <v>0</v>
      </c>
      <c r="T5104">
        <v>0</v>
      </c>
      <c r="U5104">
        <v>2</v>
      </c>
      <c r="V5104">
        <v>1</v>
      </c>
      <c r="W5104">
        <v>0</v>
      </c>
      <c r="X5104">
        <v>0</v>
      </c>
      <c r="Y5104">
        <v>8</v>
      </c>
      <c r="Z5104">
        <v>96.7</v>
      </c>
      <c r="AA5104">
        <v>87.2</v>
      </c>
      <c r="AB5104">
        <v>3.59</v>
      </c>
      <c r="AC5104">
        <v>1.78</v>
      </c>
      <c r="AD5104">
        <v>-1.8260000000000001</v>
      </c>
      <c r="AE5104">
        <v>2.6349999999999998</v>
      </c>
      <c r="AF5104">
        <v>1.131</v>
      </c>
      <c r="AG5104">
        <v>5.6989999999999998</v>
      </c>
      <c r="AH5104">
        <v>7.52</v>
      </c>
      <c r="AI5104">
        <v>13.03</v>
      </c>
      <c r="AJ5104">
        <v>23.7</v>
      </c>
      <c r="AK5104">
        <v>-55.4</v>
      </c>
      <c r="AL5104">
        <v>3</v>
      </c>
      <c r="AM5104">
        <v>150.07599999999999</v>
      </c>
      <c r="AN5104">
        <v>3066.27</v>
      </c>
      <c r="AO5104" t="s">
        <v>5468</v>
      </c>
    </row>
    <row r="5105" spans="1:41">
      <c r="A5105" t="s">
        <v>4298</v>
      </c>
      <c r="B5105" t="s">
        <v>90</v>
      </c>
      <c r="C5105" t="s">
        <v>1369</v>
      </c>
      <c r="D5105" t="s">
        <v>169</v>
      </c>
      <c r="E5105" t="s">
        <v>1370</v>
      </c>
      <c r="F5105" t="s">
        <v>94</v>
      </c>
      <c r="G5105" t="s">
        <v>198</v>
      </c>
      <c r="H5105">
        <v>110</v>
      </c>
      <c r="I5105" t="s">
        <v>96</v>
      </c>
      <c r="J5105" t="s">
        <v>97</v>
      </c>
      <c r="K5105">
        <v>30</v>
      </c>
      <c r="L5105">
        <v>2</v>
      </c>
      <c r="M5105" t="s">
        <v>115</v>
      </c>
      <c r="N5105">
        <v>0.90900000000000003</v>
      </c>
      <c r="O5105" t="s">
        <v>111</v>
      </c>
      <c r="Q5105" t="s">
        <v>199</v>
      </c>
      <c r="R5105" t="s">
        <v>90</v>
      </c>
      <c r="S5105">
        <v>1</v>
      </c>
      <c r="T5105">
        <v>0</v>
      </c>
      <c r="U5105">
        <v>2</v>
      </c>
      <c r="V5105">
        <v>1</v>
      </c>
      <c r="W5105">
        <v>1</v>
      </c>
      <c r="X5105">
        <v>0</v>
      </c>
      <c r="Y5105">
        <v>8</v>
      </c>
      <c r="Z5105">
        <v>86.2</v>
      </c>
      <c r="AA5105">
        <v>78.7</v>
      </c>
      <c r="AB5105">
        <v>3.52</v>
      </c>
      <c r="AC5105">
        <v>1.71</v>
      </c>
      <c r="AD5105">
        <v>-2.2010000000000001</v>
      </c>
      <c r="AE5105">
        <v>0.40899999999999997</v>
      </c>
      <c r="AF5105">
        <v>1.3520000000000001</v>
      </c>
      <c r="AG5105">
        <v>5.4660000000000002</v>
      </c>
      <c r="AH5105">
        <v>3.8</v>
      </c>
      <c r="AI5105">
        <v>4.18</v>
      </c>
      <c r="AJ5105">
        <v>23.7</v>
      </c>
      <c r="AK5105">
        <v>-8</v>
      </c>
      <c r="AL5105">
        <v>7.1</v>
      </c>
      <c r="AM5105">
        <v>138.072</v>
      </c>
      <c r="AN5105">
        <v>1031.8</v>
      </c>
      <c r="AO5105" t="s">
        <v>5469</v>
      </c>
    </row>
    <row r="5106" spans="1:41">
      <c r="A5106" t="s">
        <v>4298</v>
      </c>
      <c r="B5106" t="s">
        <v>90</v>
      </c>
      <c r="C5106" t="s">
        <v>1369</v>
      </c>
      <c r="D5106" t="s">
        <v>169</v>
      </c>
      <c r="E5106" t="s">
        <v>1370</v>
      </c>
      <c r="F5106" t="s">
        <v>94</v>
      </c>
      <c r="G5106" t="s">
        <v>198</v>
      </c>
      <c r="H5106">
        <v>111</v>
      </c>
      <c r="I5106" t="s">
        <v>127</v>
      </c>
      <c r="J5106" t="s">
        <v>104</v>
      </c>
      <c r="K5106">
        <v>30</v>
      </c>
      <c r="L5106">
        <v>3</v>
      </c>
      <c r="M5106" t="s">
        <v>508</v>
      </c>
      <c r="N5106">
        <v>0.89500000000000002</v>
      </c>
      <c r="O5106" t="s">
        <v>111</v>
      </c>
      <c r="Q5106" t="s">
        <v>199</v>
      </c>
      <c r="R5106" t="s">
        <v>90</v>
      </c>
      <c r="S5106">
        <v>2</v>
      </c>
      <c r="T5106">
        <v>0</v>
      </c>
      <c r="U5106">
        <v>2</v>
      </c>
      <c r="V5106">
        <v>1</v>
      </c>
      <c r="W5106">
        <v>1</v>
      </c>
      <c r="X5106">
        <v>1</v>
      </c>
      <c r="Y5106">
        <v>8</v>
      </c>
      <c r="Z5106">
        <v>96.1</v>
      </c>
      <c r="AA5106">
        <v>87.2</v>
      </c>
      <c r="AB5106">
        <v>3.58</v>
      </c>
      <c r="AC5106">
        <v>1.83</v>
      </c>
      <c r="AD5106">
        <v>0.39900000000000002</v>
      </c>
      <c r="AE5106">
        <v>3.79</v>
      </c>
      <c r="AF5106">
        <v>1.4079999999999999</v>
      </c>
      <c r="AG5106">
        <v>5.9039999999999999</v>
      </c>
      <c r="AH5106">
        <v>13</v>
      </c>
      <c r="AI5106">
        <v>5.1100000000000003</v>
      </c>
      <c r="AJ5106">
        <v>23.7</v>
      </c>
      <c r="AK5106">
        <v>-46.6</v>
      </c>
      <c r="AL5106">
        <v>6.7</v>
      </c>
      <c r="AM5106">
        <v>111.604</v>
      </c>
      <c r="AN5106">
        <v>2847.65</v>
      </c>
      <c r="AO5106" t="s">
        <v>5470</v>
      </c>
    </row>
    <row r="5107" spans="1:41">
      <c r="A5107" t="s">
        <v>4298</v>
      </c>
      <c r="B5107" t="s">
        <v>90</v>
      </c>
      <c r="C5107" t="s">
        <v>1369</v>
      </c>
      <c r="D5107" t="s">
        <v>169</v>
      </c>
      <c r="E5107" t="s">
        <v>1370</v>
      </c>
      <c r="F5107" t="s">
        <v>94</v>
      </c>
      <c r="G5107" t="s">
        <v>198</v>
      </c>
      <c r="H5107">
        <v>112</v>
      </c>
      <c r="I5107" t="s">
        <v>127</v>
      </c>
      <c r="J5107" t="s">
        <v>104</v>
      </c>
      <c r="K5107">
        <v>30</v>
      </c>
      <c r="L5107">
        <v>4</v>
      </c>
      <c r="M5107" t="s">
        <v>508</v>
      </c>
      <c r="N5107">
        <v>0.79800000000000004</v>
      </c>
      <c r="O5107" t="s">
        <v>111</v>
      </c>
      <c r="Q5107" t="s">
        <v>199</v>
      </c>
      <c r="R5107" t="s">
        <v>90</v>
      </c>
      <c r="S5107">
        <v>2</v>
      </c>
      <c r="T5107">
        <v>1</v>
      </c>
      <c r="U5107">
        <v>2</v>
      </c>
      <c r="V5107">
        <v>1</v>
      </c>
      <c r="W5107">
        <v>1</v>
      </c>
      <c r="X5107">
        <v>1</v>
      </c>
      <c r="Y5107">
        <v>8</v>
      </c>
      <c r="Z5107">
        <v>95.4</v>
      </c>
      <c r="AA5107">
        <v>87.6</v>
      </c>
      <c r="AB5107">
        <v>3.58</v>
      </c>
      <c r="AC5107">
        <v>1.83</v>
      </c>
      <c r="AD5107">
        <v>0.214</v>
      </c>
      <c r="AE5107">
        <v>2.4009999999999998</v>
      </c>
      <c r="AF5107">
        <v>1.101</v>
      </c>
      <c r="AG5107">
        <v>5.83</v>
      </c>
      <c r="AH5107">
        <v>11.92</v>
      </c>
      <c r="AI5107">
        <v>6.15</v>
      </c>
      <c r="AJ5107">
        <v>23.8</v>
      </c>
      <c r="AK5107">
        <v>-45.8</v>
      </c>
      <c r="AL5107">
        <v>6.3</v>
      </c>
      <c r="AM5107">
        <v>117.441</v>
      </c>
      <c r="AN5107">
        <v>2745.88</v>
      </c>
      <c r="AO5107" t="s">
        <v>5471</v>
      </c>
    </row>
    <row r="5108" spans="1:41">
      <c r="A5108" t="s">
        <v>4298</v>
      </c>
      <c r="B5108" t="s">
        <v>90</v>
      </c>
      <c r="C5108" t="s">
        <v>1369</v>
      </c>
      <c r="D5108" t="s">
        <v>169</v>
      </c>
      <c r="E5108" t="s">
        <v>1370</v>
      </c>
      <c r="F5108" t="s">
        <v>94</v>
      </c>
      <c r="G5108" t="s">
        <v>198</v>
      </c>
      <c r="H5108">
        <v>113</v>
      </c>
      <c r="I5108" t="s">
        <v>107</v>
      </c>
      <c r="J5108" t="s">
        <v>108</v>
      </c>
      <c r="K5108">
        <v>30</v>
      </c>
      <c r="L5108">
        <v>5</v>
      </c>
      <c r="M5108" t="s">
        <v>508</v>
      </c>
      <c r="N5108">
        <v>0.96799999999999997</v>
      </c>
      <c r="O5108" t="s">
        <v>111</v>
      </c>
      <c r="P5108" t="s">
        <v>112</v>
      </c>
      <c r="Q5108" t="s">
        <v>199</v>
      </c>
      <c r="R5108" t="s">
        <v>90</v>
      </c>
      <c r="S5108">
        <v>2</v>
      </c>
      <c r="T5108">
        <v>2</v>
      </c>
      <c r="U5108">
        <v>2</v>
      </c>
      <c r="V5108">
        <v>1</v>
      </c>
      <c r="W5108">
        <v>1</v>
      </c>
      <c r="X5108">
        <v>1</v>
      </c>
      <c r="Y5108">
        <v>8</v>
      </c>
      <c r="Z5108">
        <v>96.2</v>
      </c>
      <c r="AA5108">
        <v>87.3</v>
      </c>
      <c r="AB5108">
        <v>3.58</v>
      </c>
      <c r="AC5108">
        <v>1.83</v>
      </c>
      <c r="AD5108">
        <v>-0.67100000000000004</v>
      </c>
      <c r="AE5108">
        <v>2.2970000000000002</v>
      </c>
      <c r="AF5108">
        <v>1.222</v>
      </c>
      <c r="AG5108">
        <v>5.7709999999999999</v>
      </c>
      <c r="AH5108">
        <v>14.01</v>
      </c>
      <c r="AI5108">
        <v>8.99</v>
      </c>
      <c r="AJ5108">
        <v>23.7</v>
      </c>
      <c r="AK5108">
        <v>-57.2</v>
      </c>
      <c r="AL5108">
        <v>6.2</v>
      </c>
      <c r="AM5108">
        <v>122.795</v>
      </c>
      <c r="AN5108">
        <v>3392.25</v>
      </c>
      <c r="AO5108" t="s">
        <v>5472</v>
      </c>
    </row>
    <row r="5109" spans="1:41">
      <c r="A5109" t="s">
        <v>5473</v>
      </c>
      <c r="B5109" t="s">
        <v>3</v>
      </c>
      <c r="C5109" t="s">
        <v>1924</v>
      </c>
      <c r="D5109" t="s">
        <v>169</v>
      </c>
      <c r="E5109" t="s">
        <v>1925</v>
      </c>
      <c r="F5109" t="s">
        <v>94</v>
      </c>
      <c r="G5109" t="s">
        <v>932</v>
      </c>
      <c r="H5109">
        <v>1</v>
      </c>
      <c r="I5109" t="s">
        <v>96</v>
      </c>
      <c r="J5109" t="s">
        <v>97</v>
      </c>
      <c r="K5109">
        <v>1</v>
      </c>
      <c r="L5109">
        <v>1</v>
      </c>
      <c r="M5109" t="s">
        <v>98</v>
      </c>
      <c r="N5109">
        <v>0.49199999999999999</v>
      </c>
      <c r="O5109" t="s">
        <v>210</v>
      </c>
      <c r="Q5109" t="s">
        <v>972</v>
      </c>
      <c r="R5109" t="s">
        <v>3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7</v>
      </c>
      <c r="Z5109">
        <v>89.2</v>
      </c>
      <c r="AA5109">
        <v>81.7</v>
      </c>
      <c r="AB5109">
        <v>3.25</v>
      </c>
      <c r="AC5109">
        <v>1.41</v>
      </c>
      <c r="AD5109">
        <v>-1.0629999999999999</v>
      </c>
      <c r="AE5109">
        <v>4.2830000000000004</v>
      </c>
      <c r="AF5109">
        <v>-2.7519999999999998</v>
      </c>
      <c r="AG5109">
        <v>5.0650000000000004</v>
      </c>
      <c r="AH5109">
        <v>-3.79</v>
      </c>
      <c r="AI5109">
        <v>7.14</v>
      </c>
      <c r="AJ5109">
        <v>23.8</v>
      </c>
      <c r="AK5109">
        <v>15.3</v>
      </c>
      <c r="AL5109">
        <v>4.7</v>
      </c>
      <c r="AM5109">
        <v>207.80799999999999</v>
      </c>
      <c r="AN5109">
        <v>1554.01</v>
      </c>
      <c r="AO5109" t="s">
        <v>5474</v>
      </c>
    </row>
    <row r="5110" spans="1:41">
      <c r="A5110" t="s">
        <v>5473</v>
      </c>
      <c r="B5110" t="s">
        <v>3</v>
      </c>
      <c r="C5110" t="s">
        <v>1924</v>
      </c>
      <c r="D5110" t="s">
        <v>169</v>
      </c>
      <c r="E5110" t="s">
        <v>1925</v>
      </c>
      <c r="F5110" t="s">
        <v>94</v>
      </c>
      <c r="G5110" t="s">
        <v>932</v>
      </c>
      <c r="H5110">
        <v>2</v>
      </c>
      <c r="I5110" t="s">
        <v>107</v>
      </c>
      <c r="J5110" t="s">
        <v>108</v>
      </c>
      <c r="K5110">
        <v>1</v>
      </c>
      <c r="L5110">
        <v>2</v>
      </c>
      <c r="M5110" t="s">
        <v>98</v>
      </c>
      <c r="N5110">
        <v>0.19800000000000001</v>
      </c>
      <c r="O5110" t="s">
        <v>210</v>
      </c>
      <c r="P5110" t="s">
        <v>141</v>
      </c>
      <c r="Q5110" t="s">
        <v>972</v>
      </c>
      <c r="R5110" t="s">
        <v>3</v>
      </c>
      <c r="S5110">
        <v>1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7</v>
      </c>
      <c r="Z5110">
        <v>89.8</v>
      </c>
      <c r="AA5110">
        <v>82.1</v>
      </c>
      <c r="AB5110">
        <v>3.06</v>
      </c>
      <c r="AC5110">
        <v>1.36</v>
      </c>
      <c r="AD5110">
        <v>0.41</v>
      </c>
      <c r="AE5110">
        <v>2.879</v>
      </c>
      <c r="AF5110">
        <v>-2.5139999999999998</v>
      </c>
      <c r="AG5110">
        <v>4.9050000000000002</v>
      </c>
      <c r="AH5110">
        <v>-2.57</v>
      </c>
      <c r="AI5110">
        <v>7.06</v>
      </c>
      <c r="AJ5110">
        <v>23.7</v>
      </c>
      <c r="AK5110">
        <v>7.3</v>
      </c>
      <c r="AL5110">
        <v>4.8</v>
      </c>
      <c r="AM5110">
        <v>199.92099999999999</v>
      </c>
      <c r="AN5110">
        <v>1446.52</v>
      </c>
      <c r="AO5110" t="s">
        <v>5475</v>
      </c>
    </row>
    <row r="5111" spans="1:41">
      <c r="A5111" t="s">
        <v>5473</v>
      </c>
      <c r="B5111" t="s">
        <v>3</v>
      </c>
      <c r="C5111" t="s">
        <v>1924</v>
      </c>
      <c r="D5111" t="s">
        <v>169</v>
      </c>
      <c r="E5111" t="s">
        <v>1925</v>
      </c>
      <c r="F5111" t="s">
        <v>94</v>
      </c>
      <c r="G5111" t="s">
        <v>932</v>
      </c>
      <c r="H5111">
        <v>3</v>
      </c>
      <c r="I5111" t="s">
        <v>96</v>
      </c>
      <c r="J5111" t="s">
        <v>97</v>
      </c>
      <c r="K5111">
        <v>2</v>
      </c>
      <c r="L5111">
        <v>1</v>
      </c>
      <c r="M5111" t="s">
        <v>98</v>
      </c>
      <c r="N5111">
        <v>0.79600000000000004</v>
      </c>
      <c r="O5111" t="s">
        <v>231</v>
      </c>
      <c r="Q5111" t="s">
        <v>933</v>
      </c>
      <c r="R5111" t="s">
        <v>3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0</v>
      </c>
      <c r="Y5111">
        <v>7</v>
      </c>
      <c r="Z5111">
        <v>90.9</v>
      </c>
      <c r="AA5111">
        <v>83.1</v>
      </c>
      <c r="AB5111">
        <v>3.39</v>
      </c>
      <c r="AC5111">
        <v>1.58</v>
      </c>
      <c r="AD5111">
        <v>0.85199999999999998</v>
      </c>
      <c r="AE5111">
        <v>2.149</v>
      </c>
      <c r="AF5111">
        <v>-2.4630000000000001</v>
      </c>
      <c r="AG5111">
        <v>4.8099999999999996</v>
      </c>
      <c r="AH5111">
        <v>-5.9</v>
      </c>
      <c r="AI5111">
        <v>8.73</v>
      </c>
      <c r="AJ5111">
        <v>23.7</v>
      </c>
      <c r="AK5111">
        <v>24.9</v>
      </c>
      <c r="AL5111">
        <v>4.4000000000000004</v>
      </c>
      <c r="AM5111">
        <v>213.934</v>
      </c>
      <c r="AN5111">
        <v>2048.7199999999998</v>
      </c>
      <c r="AO5111" t="s">
        <v>5476</v>
      </c>
    </row>
    <row r="5112" spans="1:41">
      <c r="A5112" t="s">
        <v>5473</v>
      </c>
      <c r="B5112" t="s">
        <v>3</v>
      </c>
      <c r="C5112" t="s">
        <v>1924</v>
      </c>
      <c r="D5112" t="s">
        <v>169</v>
      </c>
      <c r="E5112" t="s">
        <v>1925</v>
      </c>
      <c r="F5112" t="s">
        <v>94</v>
      </c>
      <c r="G5112" t="s">
        <v>932</v>
      </c>
      <c r="H5112">
        <v>4</v>
      </c>
      <c r="I5112" t="s">
        <v>96</v>
      </c>
      <c r="J5112" t="s">
        <v>97</v>
      </c>
      <c r="K5112">
        <v>2</v>
      </c>
      <c r="L5112">
        <v>2</v>
      </c>
      <c r="M5112" t="s">
        <v>98</v>
      </c>
      <c r="N5112">
        <v>1.2030000000000001</v>
      </c>
      <c r="O5112" t="s">
        <v>231</v>
      </c>
      <c r="Q5112" t="s">
        <v>933</v>
      </c>
      <c r="R5112" t="s">
        <v>3</v>
      </c>
      <c r="S5112">
        <v>1</v>
      </c>
      <c r="T5112">
        <v>0</v>
      </c>
      <c r="U5112">
        <v>1</v>
      </c>
      <c r="V5112">
        <v>0</v>
      </c>
      <c r="W5112">
        <v>0</v>
      </c>
      <c r="X5112">
        <v>0</v>
      </c>
      <c r="Y5112">
        <v>7</v>
      </c>
      <c r="Z5112">
        <v>90.9</v>
      </c>
      <c r="AA5112">
        <v>82.7</v>
      </c>
      <c r="AB5112">
        <v>3.59</v>
      </c>
      <c r="AC5112">
        <v>1.6</v>
      </c>
      <c r="AD5112">
        <v>-1.103</v>
      </c>
      <c r="AE5112">
        <v>3.5329999999999999</v>
      </c>
      <c r="AF5112">
        <v>-2.64</v>
      </c>
      <c r="AG5112">
        <v>4.9710000000000001</v>
      </c>
      <c r="AH5112">
        <v>-5.14</v>
      </c>
      <c r="AI5112">
        <v>8.01</v>
      </c>
      <c r="AJ5112">
        <v>23.7</v>
      </c>
      <c r="AK5112">
        <v>23.4</v>
      </c>
      <c r="AL5112">
        <v>4.5</v>
      </c>
      <c r="AM5112">
        <v>212.542</v>
      </c>
      <c r="AN5112">
        <v>1846.44</v>
      </c>
      <c r="AO5112" t="s">
        <v>5477</v>
      </c>
    </row>
    <row r="5113" spans="1:41">
      <c r="A5113" t="s">
        <v>5473</v>
      </c>
      <c r="B5113" t="s">
        <v>3</v>
      </c>
      <c r="C5113" t="s">
        <v>1924</v>
      </c>
      <c r="D5113" t="s">
        <v>169</v>
      </c>
      <c r="E5113" t="s">
        <v>1925</v>
      </c>
      <c r="F5113" t="s">
        <v>94</v>
      </c>
      <c r="G5113" t="s">
        <v>932</v>
      </c>
      <c r="H5113">
        <v>5</v>
      </c>
      <c r="I5113" t="s">
        <v>107</v>
      </c>
      <c r="J5113" t="s">
        <v>108</v>
      </c>
      <c r="K5113">
        <v>2</v>
      </c>
      <c r="L5113">
        <v>3</v>
      </c>
      <c r="M5113" t="s">
        <v>98</v>
      </c>
      <c r="N5113">
        <v>0.65800000000000003</v>
      </c>
      <c r="O5113" t="s">
        <v>231</v>
      </c>
      <c r="P5113" t="s">
        <v>234</v>
      </c>
      <c r="Q5113" t="s">
        <v>933</v>
      </c>
      <c r="R5113" t="s">
        <v>3</v>
      </c>
      <c r="S5113">
        <v>2</v>
      </c>
      <c r="T5113">
        <v>0</v>
      </c>
      <c r="U5113">
        <v>1</v>
      </c>
      <c r="V5113">
        <v>0</v>
      </c>
      <c r="W5113">
        <v>0</v>
      </c>
      <c r="X5113">
        <v>0</v>
      </c>
      <c r="Y5113">
        <v>7</v>
      </c>
      <c r="Z5113">
        <v>90.4</v>
      </c>
      <c r="AA5113">
        <v>82.8</v>
      </c>
      <c r="AB5113">
        <v>3.3</v>
      </c>
      <c r="AC5113">
        <v>1.51</v>
      </c>
      <c r="AD5113">
        <v>0.222</v>
      </c>
      <c r="AE5113">
        <v>3.2120000000000002</v>
      </c>
      <c r="AF5113">
        <v>-2.4430000000000001</v>
      </c>
      <c r="AG5113">
        <v>4.9240000000000004</v>
      </c>
      <c r="AH5113">
        <v>-4.42</v>
      </c>
      <c r="AI5113">
        <v>8.7100000000000009</v>
      </c>
      <c r="AJ5113">
        <v>23.8</v>
      </c>
      <c r="AK5113">
        <v>19.3</v>
      </c>
      <c r="AL5113">
        <v>4.2</v>
      </c>
      <c r="AM5113">
        <v>206.81100000000001</v>
      </c>
      <c r="AN5113">
        <v>1896.65</v>
      </c>
      <c r="AO5113" t="s">
        <v>5478</v>
      </c>
    </row>
    <row r="5114" spans="1:41">
      <c r="A5114" t="s">
        <v>5473</v>
      </c>
      <c r="B5114" t="s">
        <v>3</v>
      </c>
      <c r="C5114" t="s">
        <v>1924</v>
      </c>
      <c r="D5114" t="s">
        <v>169</v>
      </c>
      <c r="E5114" t="s">
        <v>1925</v>
      </c>
      <c r="F5114" t="s">
        <v>94</v>
      </c>
      <c r="G5114" t="s">
        <v>932</v>
      </c>
      <c r="H5114">
        <v>6</v>
      </c>
      <c r="I5114" t="s">
        <v>375</v>
      </c>
      <c r="J5114" t="s">
        <v>104</v>
      </c>
      <c r="K5114">
        <v>3</v>
      </c>
      <c r="L5114">
        <v>1</v>
      </c>
      <c r="M5114" t="s">
        <v>98</v>
      </c>
      <c r="N5114">
        <v>0.91700000000000004</v>
      </c>
      <c r="O5114" t="s">
        <v>210</v>
      </c>
      <c r="Q5114" t="s">
        <v>940</v>
      </c>
      <c r="R5114" t="s">
        <v>90</v>
      </c>
      <c r="S5114">
        <v>0</v>
      </c>
      <c r="T5114">
        <v>0</v>
      </c>
      <c r="U5114">
        <v>2</v>
      </c>
      <c r="V5114">
        <v>0</v>
      </c>
      <c r="W5114">
        <v>0</v>
      </c>
      <c r="X5114">
        <v>0</v>
      </c>
      <c r="Y5114">
        <v>7</v>
      </c>
      <c r="Z5114">
        <v>90.4</v>
      </c>
      <c r="AA5114">
        <v>83</v>
      </c>
      <c r="AB5114">
        <v>3.51</v>
      </c>
      <c r="AC5114">
        <v>1.6</v>
      </c>
      <c r="AD5114">
        <v>-0.72199999999999998</v>
      </c>
      <c r="AE5114">
        <v>3.0950000000000002</v>
      </c>
      <c r="AF5114">
        <v>-2.8119999999999998</v>
      </c>
      <c r="AG5114">
        <v>4.8280000000000003</v>
      </c>
      <c r="AH5114">
        <v>-4.05</v>
      </c>
      <c r="AI5114">
        <v>8.65</v>
      </c>
      <c r="AJ5114">
        <v>23.8</v>
      </c>
      <c r="AK5114">
        <v>18.600000000000001</v>
      </c>
      <c r="AL5114">
        <v>4.0999999999999996</v>
      </c>
      <c r="AM5114">
        <v>204.99600000000001</v>
      </c>
      <c r="AN5114">
        <v>1862.8</v>
      </c>
      <c r="AO5114" t="s">
        <v>5479</v>
      </c>
    </row>
    <row r="5115" spans="1:41">
      <c r="A5115" t="s">
        <v>5473</v>
      </c>
      <c r="B5115" t="s">
        <v>3</v>
      </c>
      <c r="C5115" t="s">
        <v>1924</v>
      </c>
      <c r="D5115" t="s">
        <v>169</v>
      </c>
      <c r="E5115" t="s">
        <v>1925</v>
      </c>
      <c r="F5115" t="s">
        <v>94</v>
      </c>
      <c r="G5115" t="s">
        <v>932</v>
      </c>
      <c r="H5115">
        <v>7</v>
      </c>
      <c r="I5115" t="s">
        <v>107</v>
      </c>
      <c r="J5115" t="s">
        <v>108</v>
      </c>
      <c r="K5115">
        <v>3</v>
      </c>
      <c r="L5115">
        <v>2</v>
      </c>
      <c r="M5115" t="s">
        <v>505</v>
      </c>
      <c r="N5115">
        <v>0.20499999999999999</v>
      </c>
      <c r="O5115" t="s">
        <v>210</v>
      </c>
      <c r="P5115" t="s">
        <v>141</v>
      </c>
      <c r="Q5115" t="s">
        <v>940</v>
      </c>
      <c r="R5115" t="s">
        <v>90</v>
      </c>
      <c r="S5115">
        <v>0</v>
      </c>
      <c r="T5115">
        <v>1</v>
      </c>
      <c r="U5115">
        <v>2</v>
      </c>
      <c r="V5115">
        <v>0</v>
      </c>
      <c r="W5115">
        <v>0</v>
      </c>
      <c r="X5115">
        <v>0</v>
      </c>
      <c r="Y5115">
        <v>7</v>
      </c>
      <c r="Z5115">
        <v>83</v>
      </c>
      <c r="AA5115">
        <v>76.400000000000006</v>
      </c>
      <c r="AB5115">
        <v>3.51</v>
      </c>
      <c r="AC5115">
        <v>1.6</v>
      </c>
      <c r="AD5115">
        <v>-0.82499999999999996</v>
      </c>
      <c r="AE5115">
        <v>1.714</v>
      </c>
      <c r="AF5115">
        <v>-2.3980000000000001</v>
      </c>
      <c r="AG5115">
        <v>5.1459999999999999</v>
      </c>
      <c r="AH5115">
        <v>-6</v>
      </c>
      <c r="AI5115">
        <v>-2.5499999999999998</v>
      </c>
      <c r="AJ5115">
        <v>23.8</v>
      </c>
      <c r="AK5115">
        <v>12.3</v>
      </c>
      <c r="AL5115">
        <v>10.1</v>
      </c>
      <c r="AM5115">
        <v>292.59199999999998</v>
      </c>
      <c r="AN5115">
        <v>1152.98</v>
      </c>
      <c r="AO5115" t="s">
        <v>5480</v>
      </c>
    </row>
    <row r="5116" spans="1:41">
      <c r="A5116" t="s">
        <v>5473</v>
      </c>
      <c r="B5116" t="s">
        <v>3</v>
      </c>
      <c r="C5116" t="s">
        <v>1924</v>
      </c>
      <c r="D5116" t="s">
        <v>169</v>
      </c>
      <c r="E5116" t="s">
        <v>1925</v>
      </c>
      <c r="F5116" t="s">
        <v>94</v>
      </c>
      <c r="G5116" t="s">
        <v>932</v>
      </c>
      <c r="H5116">
        <v>8</v>
      </c>
      <c r="I5116" t="s">
        <v>127</v>
      </c>
      <c r="J5116" t="s">
        <v>104</v>
      </c>
      <c r="K5116">
        <v>4</v>
      </c>
      <c r="L5116">
        <v>1</v>
      </c>
      <c r="M5116" t="s">
        <v>505</v>
      </c>
      <c r="N5116">
        <v>0.157</v>
      </c>
      <c r="O5116" t="s">
        <v>111</v>
      </c>
      <c r="Q5116" t="s">
        <v>945</v>
      </c>
      <c r="R5116" t="s">
        <v>3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8</v>
      </c>
      <c r="Z5116">
        <v>72.5</v>
      </c>
      <c r="AA5116">
        <v>67.3</v>
      </c>
      <c r="AB5116">
        <v>3.28</v>
      </c>
      <c r="AC5116">
        <v>1.64</v>
      </c>
      <c r="AD5116">
        <v>0.66900000000000004</v>
      </c>
      <c r="AE5116">
        <v>2.1259999999999999</v>
      </c>
      <c r="AF5116">
        <v>-2.5619999999999998</v>
      </c>
      <c r="AG5116">
        <v>5.3620000000000001</v>
      </c>
      <c r="AH5116">
        <v>6.87</v>
      </c>
      <c r="AI5116">
        <v>0.46</v>
      </c>
      <c r="AJ5116">
        <v>23.8</v>
      </c>
      <c r="AK5116">
        <v>-15.2</v>
      </c>
      <c r="AL5116">
        <v>11.6</v>
      </c>
      <c r="AM5116">
        <v>94.337000000000003</v>
      </c>
      <c r="AN5116">
        <v>1072.8800000000001</v>
      </c>
      <c r="AO5116" t="s">
        <v>5481</v>
      </c>
    </row>
    <row r="5117" spans="1:41">
      <c r="A5117" t="s">
        <v>5473</v>
      </c>
      <c r="B5117" t="s">
        <v>3</v>
      </c>
      <c r="C5117" t="s">
        <v>1924</v>
      </c>
      <c r="D5117" t="s">
        <v>169</v>
      </c>
      <c r="E5117" t="s">
        <v>1925</v>
      </c>
      <c r="F5117" t="s">
        <v>94</v>
      </c>
      <c r="G5117" t="s">
        <v>932</v>
      </c>
      <c r="H5117">
        <v>9</v>
      </c>
      <c r="I5117" t="s">
        <v>127</v>
      </c>
      <c r="J5117" t="s">
        <v>104</v>
      </c>
      <c r="K5117">
        <v>4</v>
      </c>
      <c r="L5117">
        <v>2</v>
      </c>
      <c r="M5117" t="s">
        <v>115</v>
      </c>
      <c r="N5117">
        <v>0.65800000000000003</v>
      </c>
      <c r="O5117" t="s">
        <v>111</v>
      </c>
      <c r="Q5117" t="s">
        <v>945</v>
      </c>
      <c r="R5117" t="s">
        <v>3</v>
      </c>
      <c r="S5117">
        <v>0</v>
      </c>
      <c r="T5117">
        <v>1</v>
      </c>
      <c r="U5117">
        <v>0</v>
      </c>
      <c r="V5117">
        <v>0</v>
      </c>
      <c r="W5117">
        <v>0</v>
      </c>
      <c r="X5117">
        <v>0</v>
      </c>
      <c r="Y5117">
        <v>8</v>
      </c>
      <c r="Z5117">
        <v>75.3</v>
      </c>
      <c r="AA5117">
        <v>69.5</v>
      </c>
      <c r="AB5117">
        <v>3.28</v>
      </c>
      <c r="AC5117">
        <v>1.64</v>
      </c>
      <c r="AD5117">
        <v>0.104</v>
      </c>
      <c r="AE5117">
        <v>1.9790000000000001</v>
      </c>
      <c r="AF5117">
        <v>-2.6349999999999998</v>
      </c>
      <c r="AG5117">
        <v>5.3220000000000001</v>
      </c>
      <c r="AH5117">
        <v>8.8699999999999992</v>
      </c>
      <c r="AI5117">
        <v>-1.74</v>
      </c>
      <c r="AJ5117">
        <v>23.8</v>
      </c>
      <c r="AK5117">
        <v>-18.399999999999999</v>
      </c>
      <c r="AL5117">
        <v>12</v>
      </c>
      <c r="AM5117">
        <v>79.281999999999996</v>
      </c>
      <c r="AN5117">
        <v>1448.31</v>
      </c>
      <c r="AO5117" t="s">
        <v>5482</v>
      </c>
    </row>
    <row r="5118" spans="1:41">
      <c r="A5118" t="s">
        <v>5473</v>
      </c>
      <c r="B5118" t="s">
        <v>3</v>
      </c>
      <c r="C5118" t="s">
        <v>1924</v>
      </c>
      <c r="D5118" t="s">
        <v>169</v>
      </c>
      <c r="E5118" t="s">
        <v>1925</v>
      </c>
      <c r="F5118" t="s">
        <v>94</v>
      </c>
      <c r="G5118" t="s">
        <v>932</v>
      </c>
      <c r="H5118">
        <v>10</v>
      </c>
      <c r="I5118" t="s">
        <v>107</v>
      </c>
      <c r="J5118" t="s">
        <v>108</v>
      </c>
      <c r="K5118">
        <v>4</v>
      </c>
      <c r="L5118">
        <v>3</v>
      </c>
      <c r="M5118" t="s">
        <v>115</v>
      </c>
      <c r="N5118">
        <v>1.2609999999999999</v>
      </c>
      <c r="O5118" t="s">
        <v>111</v>
      </c>
      <c r="P5118" t="s">
        <v>112</v>
      </c>
      <c r="Q5118" t="s">
        <v>945</v>
      </c>
      <c r="R5118" t="s">
        <v>3</v>
      </c>
      <c r="S5118">
        <v>0</v>
      </c>
      <c r="T5118">
        <v>2</v>
      </c>
      <c r="U5118">
        <v>0</v>
      </c>
      <c r="V5118">
        <v>0</v>
      </c>
      <c r="W5118">
        <v>0</v>
      </c>
      <c r="X5118">
        <v>0</v>
      </c>
      <c r="Y5118">
        <v>8</v>
      </c>
      <c r="Z5118">
        <v>78.8</v>
      </c>
      <c r="AA5118">
        <v>72.599999999999994</v>
      </c>
      <c r="AB5118">
        <v>3.28</v>
      </c>
      <c r="AC5118">
        <v>1.64</v>
      </c>
      <c r="AD5118">
        <v>0.53500000000000003</v>
      </c>
      <c r="AE5118">
        <v>3.0470000000000002</v>
      </c>
      <c r="AF5118">
        <v>-2.46</v>
      </c>
      <c r="AG5118">
        <v>5.3109999999999999</v>
      </c>
      <c r="AH5118">
        <v>8.07</v>
      </c>
      <c r="AI5118">
        <v>2.41</v>
      </c>
      <c r="AJ5118">
        <v>23.8</v>
      </c>
      <c r="AK5118">
        <v>-22.1</v>
      </c>
      <c r="AL5118">
        <v>9.4</v>
      </c>
      <c r="AM5118">
        <v>106.962</v>
      </c>
      <c r="AN5118">
        <v>1421.59</v>
      </c>
      <c r="AO5118" t="s">
        <v>5483</v>
      </c>
    </row>
    <row r="5119" spans="1:41">
      <c r="A5119" t="s">
        <v>5473</v>
      </c>
      <c r="B5119" t="s">
        <v>3</v>
      </c>
      <c r="C5119" t="s">
        <v>1924</v>
      </c>
      <c r="D5119" t="s">
        <v>169</v>
      </c>
      <c r="E5119" t="s">
        <v>1925</v>
      </c>
      <c r="F5119" t="s">
        <v>94</v>
      </c>
      <c r="G5119" t="s">
        <v>932</v>
      </c>
      <c r="H5119">
        <v>11</v>
      </c>
      <c r="I5119" t="s">
        <v>96</v>
      </c>
      <c r="J5119" t="s">
        <v>97</v>
      </c>
      <c r="K5119">
        <v>5</v>
      </c>
      <c r="L5119">
        <v>1</v>
      </c>
      <c r="M5119" t="s">
        <v>115</v>
      </c>
      <c r="N5119">
        <v>1.125</v>
      </c>
      <c r="O5119" t="s">
        <v>143</v>
      </c>
      <c r="Q5119" t="s">
        <v>949</v>
      </c>
      <c r="R5119" t="s">
        <v>90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0</v>
      </c>
      <c r="Y5119">
        <v>8</v>
      </c>
      <c r="Z5119">
        <v>75.900000000000006</v>
      </c>
      <c r="AA5119">
        <v>69.900000000000006</v>
      </c>
      <c r="AB5119">
        <v>3.44</v>
      </c>
      <c r="AC5119">
        <v>1.59</v>
      </c>
      <c r="AD5119">
        <v>-0.38400000000000001</v>
      </c>
      <c r="AE5119">
        <v>1.113</v>
      </c>
      <c r="AF5119">
        <v>-2.798</v>
      </c>
      <c r="AG5119">
        <v>5.0999999999999996</v>
      </c>
      <c r="AH5119">
        <v>9.31</v>
      </c>
      <c r="AI5119">
        <v>-1.4</v>
      </c>
      <c r="AJ5119">
        <v>23.8</v>
      </c>
      <c r="AK5119">
        <v>-19.3</v>
      </c>
      <c r="AL5119">
        <v>11.9</v>
      </c>
      <c r="AM5119">
        <v>81.822000000000003</v>
      </c>
      <c r="AN5119">
        <v>1515.85</v>
      </c>
      <c r="AO5119" t="s">
        <v>5484</v>
      </c>
    </row>
    <row r="5120" spans="1:41">
      <c r="A5120" t="s">
        <v>5473</v>
      </c>
      <c r="B5120" t="s">
        <v>3</v>
      </c>
      <c r="C5120" t="s">
        <v>1924</v>
      </c>
      <c r="D5120" t="s">
        <v>169</v>
      </c>
      <c r="E5120" t="s">
        <v>1925</v>
      </c>
      <c r="F5120" t="s">
        <v>94</v>
      </c>
      <c r="G5120" t="s">
        <v>932</v>
      </c>
      <c r="H5120">
        <v>12</v>
      </c>
      <c r="I5120" t="s">
        <v>96</v>
      </c>
      <c r="J5120" t="s">
        <v>97</v>
      </c>
      <c r="K5120">
        <v>5</v>
      </c>
      <c r="L5120">
        <v>2</v>
      </c>
      <c r="M5120" t="s">
        <v>98</v>
      </c>
      <c r="N5120">
        <v>1.153</v>
      </c>
      <c r="O5120" t="s">
        <v>143</v>
      </c>
      <c r="Q5120" t="s">
        <v>949</v>
      </c>
      <c r="R5120" t="s">
        <v>90</v>
      </c>
      <c r="S5120">
        <v>1</v>
      </c>
      <c r="T5120">
        <v>0</v>
      </c>
      <c r="U5120">
        <v>1</v>
      </c>
      <c r="V5120">
        <v>0</v>
      </c>
      <c r="W5120">
        <v>0</v>
      </c>
      <c r="X5120">
        <v>0</v>
      </c>
      <c r="Y5120">
        <v>8</v>
      </c>
      <c r="Z5120">
        <v>89.9</v>
      </c>
      <c r="AA5120">
        <v>82.1</v>
      </c>
      <c r="AB5120">
        <v>3.45</v>
      </c>
      <c r="AC5120">
        <v>1.59</v>
      </c>
      <c r="AD5120">
        <v>-1.5389999999999999</v>
      </c>
      <c r="AE5120">
        <v>2.0129999999999999</v>
      </c>
      <c r="AF5120">
        <v>-2.8650000000000002</v>
      </c>
      <c r="AG5120">
        <v>4.67</v>
      </c>
      <c r="AH5120">
        <v>-5.21</v>
      </c>
      <c r="AI5120">
        <v>5.74</v>
      </c>
      <c r="AJ5120">
        <v>23.7</v>
      </c>
      <c r="AK5120">
        <v>19.2</v>
      </c>
      <c r="AL5120">
        <v>5.6</v>
      </c>
      <c r="AM5120">
        <v>222.042</v>
      </c>
      <c r="AN5120">
        <v>1490.71</v>
      </c>
      <c r="AO5120" t="s">
        <v>5485</v>
      </c>
    </row>
    <row r="5121" spans="1:41">
      <c r="A5121" t="s">
        <v>5473</v>
      </c>
      <c r="B5121" t="s">
        <v>3</v>
      </c>
      <c r="C5121" t="s">
        <v>1924</v>
      </c>
      <c r="D5121" t="s">
        <v>169</v>
      </c>
      <c r="E5121" t="s">
        <v>1925</v>
      </c>
      <c r="F5121" t="s">
        <v>94</v>
      </c>
      <c r="G5121" t="s">
        <v>932</v>
      </c>
      <c r="H5121">
        <v>13</v>
      </c>
      <c r="I5121" t="s">
        <v>96</v>
      </c>
      <c r="J5121" t="s">
        <v>97</v>
      </c>
      <c r="K5121">
        <v>5</v>
      </c>
      <c r="L5121">
        <v>3</v>
      </c>
      <c r="M5121" t="s">
        <v>98</v>
      </c>
      <c r="N5121">
        <v>0.63800000000000001</v>
      </c>
      <c r="O5121" t="s">
        <v>143</v>
      </c>
      <c r="Q5121" t="s">
        <v>949</v>
      </c>
      <c r="R5121" t="s">
        <v>90</v>
      </c>
      <c r="S5121">
        <v>2</v>
      </c>
      <c r="T5121">
        <v>0</v>
      </c>
      <c r="U5121">
        <v>1</v>
      </c>
      <c r="V5121">
        <v>0</v>
      </c>
      <c r="W5121">
        <v>0</v>
      </c>
      <c r="X5121">
        <v>0</v>
      </c>
      <c r="Y5121">
        <v>8</v>
      </c>
      <c r="Z5121">
        <v>90.9</v>
      </c>
      <c r="AA5121">
        <v>82.9</v>
      </c>
      <c r="AB5121">
        <v>3.55</v>
      </c>
      <c r="AC5121">
        <v>1.59</v>
      </c>
      <c r="AD5121">
        <v>1.5720000000000001</v>
      </c>
      <c r="AE5121">
        <v>1.944</v>
      </c>
      <c r="AF5121">
        <v>-2.5529999999999999</v>
      </c>
      <c r="AG5121">
        <v>4.8140000000000001</v>
      </c>
      <c r="AH5121">
        <v>-5.9</v>
      </c>
      <c r="AI5121">
        <v>8.94</v>
      </c>
      <c r="AJ5121">
        <v>23.7</v>
      </c>
      <c r="AK5121">
        <v>23.5</v>
      </c>
      <c r="AL5121">
        <v>4.3</v>
      </c>
      <c r="AM5121">
        <v>213.31800000000001</v>
      </c>
      <c r="AN5121">
        <v>2076.09</v>
      </c>
      <c r="AO5121" t="s">
        <v>5486</v>
      </c>
    </row>
    <row r="5122" spans="1:41">
      <c r="A5122" t="s">
        <v>5473</v>
      </c>
      <c r="B5122" t="s">
        <v>3</v>
      </c>
      <c r="C5122" t="s">
        <v>1924</v>
      </c>
      <c r="D5122" t="s">
        <v>169</v>
      </c>
      <c r="E5122" t="s">
        <v>1925</v>
      </c>
      <c r="F5122" t="s">
        <v>94</v>
      </c>
      <c r="G5122" t="s">
        <v>932</v>
      </c>
      <c r="H5122">
        <v>14</v>
      </c>
      <c r="I5122" t="s">
        <v>103</v>
      </c>
      <c r="J5122" t="s">
        <v>104</v>
      </c>
      <c r="K5122">
        <v>5</v>
      </c>
      <c r="L5122">
        <v>4</v>
      </c>
      <c r="M5122" t="s">
        <v>98</v>
      </c>
      <c r="N5122">
        <v>0.76200000000000001</v>
      </c>
      <c r="O5122" t="s">
        <v>143</v>
      </c>
      <c r="Q5122" t="s">
        <v>949</v>
      </c>
      <c r="R5122" t="s">
        <v>90</v>
      </c>
      <c r="S5122">
        <v>3</v>
      </c>
      <c r="T5122">
        <v>0</v>
      </c>
      <c r="U5122">
        <v>1</v>
      </c>
      <c r="V5122">
        <v>0</v>
      </c>
      <c r="W5122">
        <v>0</v>
      </c>
      <c r="X5122">
        <v>0</v>
      </c>
      <c r="Y5122">
        <v>8</v>
      </c>
      <c r="Z5122">
        <v>89.7</v>
      </c>
      <c r="AA5122">
        <v>81.3</v>
      </c>
      <c r="AB5122">
        <v>3.5</v>
      </c>
      <c r="AC5122">
        <v>1.59</v>
      </c>
      <c r="AD5122">
        <v>-0.27700000000000002</v>
      </c>
      <c r="AE5122">
        <v>1.982</v>
      </c>
      <c r="AF5122">
        <v>-2.5990000000000002</v>
      </c>
      <c r="AG5122">
        <v>4.7489999999999997</v>
      </c>
      <c r="AH5122">
        <v>-5.71</v>
      </c>
      <c r="AI5122">
        <v>6.41</v>
      </c>
      <c r="AJ5122">
        <v>23.7</v>
      </c>
      <c r="AK5122">
        <v>19.899999999999999</v>
      </c>
      <c r="AL5122">
        <v>5.5</v>
      </c>
      <c r="AM5122">
        <v>221.49199999999999</v>
      </c>
      <c r="AN5122">
        <v>1632.81</v>
      </c>
      <c r="AO5122" t="s">
        <v>5487</v>
      </c>
    </row>
    <row r="5123" spans="1:41">
      <c r="A5123" t="s">
        <v>5473</v>
      </c>
      <c r="B5123" t="s">
        <v>3</v>
      </c>
      <c r="C5123" t="s">
        <v>1924</v>
      </c>
      <c r="D5123" t="s">
        <v>169</v>
      </c>
      <c r="E5123" t="s">
        <v>1925</v>
      </c>
      <c r="F5123" t="s">
        <v>94</v>
      </c>
      <c r="G5123" t="s">
        <v>932</v>
      </c>
      <c r="H5123">
        <v>15</v>
      </c>
      <c r="I5123" t="s">
        <v>96</v>
      </c>
      <c r="J5123" t="s">
        <v>97</v>
      </c>
      <c r="K5123">
        <v>5</v>
      </c>
      <c r="L5123">
        <v>5</v>
      </c>
      <c r="M5123" t="s">
        <v>115</v>
      </c>
      <c r="N5123">
        <v>0.36099999999999999</v>
      </c>
      <c r="O5123" t="s">
        <v>143</v>
      </c>
      <c r="Q5123" t="s">
        <v>949</v>
      </c>
      <c r="R5123" t="s">
        <v>90</v>
      </c>
      <c r="S5123">
        <v>3</v>
      </c>
      <c r="T5123">
        <v>1</v>
      </c>
      <c r="U5123">
        <v>1</v>
      </c>
      <c r="V5123">
        <v>0</v>
      </c>
      <c r="W5123">
        <v>0</v>
      </c>
      <c r="X5123">
        <v>0</v>
      </c>
      <c r="Y5123">
        <v>8</v>
      </c>
      <c r="Z5123">
        <v>70.400000000000006</v>
      </c>
      <c r="AA5123">
        <v>65.2</v>
      </c>
      <c r="AB5123">
        <v>3.39</v>
      </c>
      <c r="AC5123">
        <v>1.59</v>
      </c>
      <c r="AD5123">
        <v>-2.3170000000000002</v>
      </c>
      <c r="AE5123">
        <v>3.0550000000000002</v>
      </c>
      <c r="AF5123">
        <v>-2.8109999999999999</v>
      </c>
      <c r="AG5123">
        <v>5.39</v>
      </c>
      <c r="AH5123">
        <v>11.42</v>
      </c>
      <c r="AI5123">
        <v>1.82</v>
      </c>
      <c r="AJ5123">
        <v>23.8</v>
      </c>
      <c r="AK5123">
        <v>-22</v>
      </c>
      <c r="AL5123">
        <v>12</v>
      </c>
      <c r="AM5123">
        <v>99.388999999999996</v>
      </c>
      <c r="AN5123">
        <v>1756.21</v>
      </c>
      <c r="AO5123" t="s">
        <v>5488</v>
      </c>
    </row>
    <row r="5124" spans="1:41">
      <c r="A5124" t="s">
        <v>5473</v>
      </c>
      <c r="B5124" t="s">
        <v>3</v>
      </c>
      <c r="C5124" t="s">
        <v>1924</v>
      </c>
      <c r="D5124" t="s">
        <v>169</v>
      </c>
      <c r="E5124" t="s">
        <v>1925</v>
      </c>
      <c r="F5124" t="s">
        <v>94</v>
      </c>
      <c r="G5124" t="s">
        <v>932</v>
      </c>
      <c r="H5124">
        <v>16</v>
      </c>
      <c r="I5124" t="s">
        <v>159</v>
      </c>
      <c r="J5124" t="s">
        <v>97</v>
      </c>
      <c r="K5124">
        <v>6</v>
      </c>
      <c r="L5124">
        <v>1</v>
      </c>
      <c r="M5124" t="s">
        <v>115</v>
      </c>
      <c r="N5124">
        <v>1.0660000000000001</v>
      </c>
      <c r="O5124" t="s">
        <v>210</v>
      </c>
      <c r="Q5124" t="s">
        <v>955</v>
      </c>
      <c r="R5124" t="s">
        <v>3</v>
      </c>
      <c r="S5124">
        <v>0</v>
      </c>
      <c r="T5124">
        <v>0</v>
      </c>
      <c r="U5124">
        <v>2</v>
      </c>
      <c r="V5124">
        <v>1</v>
      </c>
      <c r="W5124">
        <v>0</v>
      </c>
      <c r="X5124">
        <v>0</v>
      </c>
      <c r="Y5124">
        <v>8</v>
      </c>
      <c r="Z5124">
        <v>72.7</v>
      </c>
      <c r="AA5124">
        <v>67.900000000000006</v>
      </c>
      <c r="AB5124">
        <v>3.48</v>
      </c>
      <c r="AC5124">
        <v>1.55</v>
      </c>
      <c r="AD5124">
        <v>-0.51500000000000001</v>
      </c>
      <c r="AE5124">
        <v>0.50700000000000001</v>
      </c>
      <c r="AF5124">
        <v>-2.544</v>
      </c>
      <c r="AG5124">
        <v>5.165</v>
      </c>
      <c r="AH5124">
        <v>8.43</v>
      </c>
      <c r="AI5124">
        <v>-0.02</v>
      </c>
      <c r="AJ5124">
        <v>23.9</v>
      </c>
      <c r="AK5124">
        <v>-17</v>
      </c>
      <c r="AL5124">
        <v>11.9</v>
      </c>
      <c r="AM5124">
        <v>90.331000000000003</v>
      </c>
      <c r="AN5124">
        <v>1320.13</v>
      </c>
      <c r="AO5124" t="s">
        <v>5489</v>
      </c>
    </row>
    <row r="5125" spans="1:41">
      <c r="A5125" t="s">
        <v>5473</v>
      </c>
      <c r="B5125" t="s">
        <v>3</v>
      </c>
      <c r="C5125" t="s">
        <v>1924</v>
      </c>
      <c r="D5125" t="s">
        <v>169</v>
      </c>
      <c r="E5125" t="s">
        <v>1925</v>
      </c>
      <c r="F5125" t="s">
        <v>94</v>
      </c>
      <c r="G5125" t="s">
        <v>932</v>
      </c>
      <c r="H5125">
        <v>17</v>
      </c>
      <c r="I5125" t="s">
        <v>103</v>
      </c>
      <c r="J5125" t="s">
        <v>104</v>
      </c>
      <c r="K5125">
        <v>6</v>
      </c>
      <c r="L5125">
        <v>2</v>
      </c>
      <c r="M5125" t="s">
        <v>98</v>
      </c>
      <c r="N5125">
        <v>0.69299999999999995</v>
      </c>
      <c r="O5125" t="s">
        <v>210</v>
      </c>
      <c r="Q5125" t="s">
        <v>955</v>
      </c>
      <c r="R5125" t="s">
        <v>3</v>
      </c>
      <c r="S5125">
        <v>1</v>
      </c>
      <c r="T5125">
        <v>0</v>
      </c>
      <c r="U5125">
        <v>2</v>
      </c>
      <c r="V5125">
        <v>1</v>
      </c>
      <c r="W5125">
        <v>0</v>
      </c>
      <c r="X5125">
        <v>0</v>
      </c>
      <c r="Y5125">
        <v>8</v>
      </c>
      <c r="Z5125">
        <v>89.2</v>
      </c>
      <c r="AA5125">
        <v>81.599999999999994</v>
      </c>
      <c r="AB5125">
        <v>3.46</v>
      </c>
      <c r="AC5125">
        <v>1.56</v>
      </c>
      <c r="AD5125">
        <v>-0.38300000000000001</v>
      </c>
      <c r="AE5125">
        <v>2.5070000000000001</v>
      </c>
      <c r="AF5125">
        <v>-2.548</v>
      </c>
      <c r="AG5125">
        <v>4.8470000000000004</v>
      </c>
      <c r="AH5125">
        <v>-5.09</v>
      </c>
      <c r="AI5125">
        <v>7.4</v>
      </c>
      <c r="AJ5125">
        <v>23.8</v>
      </c>
      <c r="AK5125">
        <v>19.8</v>
      </c>
      <c r="AL5125">
        <v>5</v>
      </c>
      <c r="AM5125">
        <v>214.333</v>
      </c>
      <c r="AN5125">
        <v>1719.06</v>
      </c>
      <c r="AO5125" t="s">
        <v>5490</v>
      </c>
    </row>
    <row r="5126" spans="1:41">
      <c r="A5126" t="s">
        <v>5473</v>
      </c>
      <c r="B5126" t="s">
        <v>3</v>
      </c>
      <c r="C5126" t="s">
        <v>1924</v>
      </c>
      <c r="D5126" t="s">
        <v>169</v>
      </c>
      <c r="E5126" t="s">
        <v>1925</v>
      </c>
      <c r="F5126" t="s">
        <v>94</v>
      </c>
      <c r="G5126" t="s">
        <v>932</v>
      </c>
      <c r="H5126">
        <v>18</v>
      </c>
      <c r="I5126" t="s">
        <v>147</v>
      </c>
      <c r="J5126" t="s">
        <v>104</v>
      </c>
      <c r="K5126">
        <v>6</v>
      </c>
      <c r="L5126">
        <v>3</v>
      </c>
      <c r="M5126" t="s">
        <v>115</v>
      </c>
      <c r="N5126">
        <v>1.204</v>
      </c>
      <c r="O5126" t="s">
        <v>210</v>
      </c>
      <c r="Q5126" t="s">
        <v>955</v>
      </c>
      <c r="R5126" t="s">
        <v>3</v>
      </c>
      <c r="S5126">
        <v>1</v>
      </c>
      <c r="T5126">
        <v>1</v>
      </c>
      <c r="U5126">
        <v>2</v>
      </c>
      <c r="V5126">
        <v>1</v>
      </c>
      <c r="W5126">
        <v>0</v>
      </c>
      <c r="X5126">
        <v>0</v>
      </c>
      <c r="Y5126">
        <v>8</v>
      </c>
      <c r="Z5126">
        <v>76.099999999999994</v>
      </c>
      <c r="AA5126">
        <v>70.599999999999994</v>
      </c>
      <c r="AB5126">
        <v>3.35</v>
      </c>
      <c r="AC5126">
        <v>1.65</v>
      </c>
      <c r="AD5126">
        <v>1.7999999999999999E-2</v>
      </c>
      <c r="AE5126">
        <v>1.605</v>
      </c>
      <c r="AF5126">
        <v>-2.6379999999999999</v>
      </c>
      <c r="AG5126">
        <v>5.2190000000000003</v>
      </c>
      <c r="AH5126">
        <v>6.19</v>
      </c>
      <c r="AI5126">
        <v>0.16</v>
      </c>
      <c r="AJ5126">
        <v>23.8</v>
      </c>
      <c r="AK5126">
        <v>-14.7</v>
      </c>
      <c r="AL5126">
        <v>10.7</v>
      </c>
      <c r="AM5126">
        <v>91.989000000000004</v>
      </c>
      <c r="AN5126">
        <v>1012.02</v>
      </c>
      <c r="AO5126" t="s">
        <v>5491</v>
      </c>
    </row>
    <row r="5127" spans="1:41">
      <c r="A5127" t="s">
        <v>5473</v>
      </c>
      <c r="B5127" t="s">
        <v>3</v>
      </c>
      <c r="C5127" t="s">
        <v>1924</v>
      </c>
      <c r="D5127" t="s">
        <v>169</v>
      </c>
      <c r="E5127" t="s">
        <v>1925</v>
      </c>
      <c r="F5127" t="s">
        <v>94</v>
      </c>
      <c r="G5127" t="s">
        <v>932</v>
      </c>
      <c r="H5127">
        <v>19</v>
      </c>
      <c r="I5127" t="s">
        <v>96</v>
      </c>
      <c r="J5127" t="s">
        <v>97</v>
      </c>
      <c r="K5127">
        <v>6</v>
      </c>
      <c r="L5127">
        <v>4</v>
      </c>
      <c r="M5127" t="s">
        <v>98</v>
      </c>
      <c r="N5127">
        <v>0.80200000000000005</v>
      </c>
      <c r="O5127" t="s">
        <v>210</v>
      </c>
      <c r="Q5127" t="s">
        <v>955</v>
      </c>
      <c r="R5127" t="s">
        <v>3</v>
      </c>
      <c r="S5127">
        <v>1</v>
      </c>
      <c r="T5127">
        <v>2</v>
      </c>
      <c r="U5127">
        <v>2</v>
      </c>
      <c r="V5127">
        <v>1</v>
      </c>
      <c r="W5127">
        <v>0</v>
      </c>
      <c r="X5127">
        <v>0</v>
      </c>
      <c r="Y5127">
        <v>8</v>
      </c>
      <c r="Z5127">
        <v>92</v>
      </c>
      <c r="AA5127">
        <v>83.8</v>
      </c>
      <c r="AB5127">
        <v>3.49</v>
      </c>
      <c r="AC5127">
        <v>1.61</v>
      </c>
      <c r="AD5127">
        <v>1.042</v>
      </c>
      <c r="AE5127">
        <v>2.403</v>
      </c>
      <c r="AF5127">
        <v>-2.4169999999999998</v>
      </c>
      <c r="AG5127">
        <v>4.75</v>
      </c>
      <c r="AH5127">
        <v>-5.56</v>
      </c>
      <c r="AI5127">
        <v>8.89</v>
      </c>
      <c r="AJ5127">
        <v>23.7</v>
      </c>
      <c r="AK5127">
        <v>24.1</v>
      </c>
      <c r="AL5127">
        <v>4.0999999999999996</v>
      </c>
      <c r="AM5127">
        <v>211.87299999999999</v>
      </c>
      <c r="AN5127">
        <v>2055.85</v>
      </c>
      <c r="AO5127" t="s">
        <v>5492</v>
      </c>
    </row>
    <row r="5128" spans="1:41">
      <c r="A5128" t="s">
        <v>5473</v>
      </c>
      <c r="B5128" t="s">
        <v>3</v>
      </c>
      <c r="C5128" t="s">
        <v>1924</v>
      </c>
      <c r="D5128" t="s">
        <v>169</v>
      </c>
      <c r="E5128" t="s">
        <v>1925</v>
      </c>
      <c r="F5128" t="s">
        <v>94</v>
      </c>
      <c r="G5128" t="s">
        <v>932</v>
      </c>
      <c r="H5128">
        <v>20</v>
      </c>
      <c r="I5128" t="s">
        <v>96</v>
      </c>
      <c r="J5128" t="s">
        <v>97</v>
      </c>
      <c r="K5128">
        <v>6</v>
      </c>
      <c r="L5128">
        <v>5</v>
      </c>
      <c r="M5128" t="s">
        <v>98</v>
      </c>
      <c r="N5128">
        <v>0.45100000000000001</v>
      </c>
      <c r="O5128" t="s">
        <v>210</v>
      </c>
      <c r="Q5128" t="s">
        <v>955</v>
      </c>
      <c r="R5128" t="s">
        <v>3</v>
      </c>
      <c r="S5128">
        <v>2</v>
      </c>
      <c r="T5128">
        <v>2</v>
      </c>
      <c r="U5128">
        <v>2</v>
      </c>
      <c r="V5128">
        <v>1</v>
      </c>
      <c r="W5128">
        <v>0</v>
      </c>
      <c r="X5128">
        <v>0</v>
      </c>
      <c r="Y5128">
        <v>8</v>
      </c>
      <c r="Z5128">
        <v>91.2</v>
      </c>
      <c r="AA5128">
        <v>83.5</v>
      </c>
      <c r="AB5128">
        <v>3.51</v>
      </c>
      <c r="AC5128">
        <v>1.65</v>
      </c>
      <c r="AD5128">
        <v>0.66600000000000004</v>
      </c>
      <c r="AE5128">
        <v>1.7490000000000001</v>
      </c>
      <c r="AF5128">
        <v>-2.387</v>
      </c>
      <c r="AG5128">
        <v>4.76</v>
      </c>
      <c r="AH5128">
        <v>-2.5299999999999998</v>
      </c>
      <c r="AI5128">
        <v>11.45</v>
      </c>
      <c r="AJ5128">
        <v>23.8</v>
      </c>
      <c r="AK5128">
        <v>11.3</v>
      </c>
      <c r="AL5128">
        <v>3</v>
      </c>
      <c r="AM5128">
        <v>192.43</v>
      </c>
      <c r="AN5128">
        <v>2291.14</v>
      </c>
      <c r="AO5128" t="s">
        <v>5493</v>
      </c>
    </row>
    <row r="5129" spans="1:41">
      <c r="A5129" t="s">
        <v>5473</v>
      </c>
      <c r="B5129" t="s">
        <v>3</v>
      </c>
      <c r="C5129" t="s">
        <v>1924</v>
      </c>
      <c r="D5129" t="s">
        <v>169</v>
      </c>
      <c r="E5129" t="s">
        <v>1925</v>
      </c>
      <c r="F5129" t="s">
        <v>94</v>
      </c>
      <c r="G5129" t="s">
        <v>932</v>
      </c>
      <c r="H5129">
        <v>21</v>
      </c>
      <c r="I5129" t="s">
        <v>107</v>
      </c>
      <c r="J5129" t="s">
        <v>108</v>
      </c>
      <c r="K5129">
        <v>6</v>
      </c>
      <c r="L5129">
        <v>6</v>
      </c>
      <c r="M5129" t="s">
        <v>98</v>
      </c>
      <c r="N5129">
        <v>0.754</v>
      </c>
      <c r="O5129" t="s">
        <v>210</v>
      </c>
      <c r="P5129" t="s">
        <v>141</v>
      </c>
      <c r="Q5129" t="s">
        <v>955</v>
      </c>
      <c r="R5129" t="s">
        <v>3</v>
      </c>
      <c r="S5129">
        <v>3</v>
      </c>
      <c r="T5129">
        <v>2</v>
      </c>
      <c r="U5129">
        <v>2</v>
      </c>
      <c r="V5129">
        <v>1</v>
      </c>
      <c r="W5129">
        <v>0</v>
      </c>
      <c r="X5129">
        <v>0</v>
      </c>
      <c r="Y5129">
        <v>8</v>
      </c>
      <c r="Z5129">
        <v>91.9</v>
      </c>
      <c r="AA5129">
        <v>84.3</v>
      </c>
      <c r="AB5129">
        <v>3.35</v>
      </c>
      <c r="AC5129">
        <v>1.65</v>
      </c>
      <c r="AD5129">
        <v>0.40300000000000002</v>
      </c>
      <c r="AE5129">
        <v>1.986</v>
      </c>
      <c r="AF5129">
        <v>-2.7069999999999999</v>
      </c>
      <c r="AG5129">
        <v>4.6760000000000002</v>
      </c>
      <c r="AH5129">
        <v>-6.07</v>
      </c>
      <c r="AI5129">
        <v>7.07</v>
      </c>
      <c r="AJ5129">
        <v>23.8</v>
      </c>
      <c r="AK5129">
        <v>23.9</v>
      </c>
      <c r="AL5129">
        <v>4.9000000000000004</v>
      </c>
      <c r="AM5129">
        <v>220.499</v>
      </c>
      <c r="AN5129">
        <v>1841.06</v>
      </c>
      <c r="AO5129" t="s">
        <v>5494</v>
      </c>
    </row>
    <row r="5130" spans="1:41">
      <c r="A5130" t="s">
        <v>5473</v>
      </c>
      <c r="B5130" t="s">
        <v>3</v>
      </c>
      <c r="C5130" t="s">
        <v>3310</v>
      </c>
      <c r="D5130" t="s">
        <v>227</v>
      </c>
      <c r="E5130" t="s">
        <v>393</v>
      </c>
      <c r="F5130" t="s">
        <v>94</v>
      </c>
      <c r="G5130" t="s">
        <v>229</v>
      </c>
      <c r="H5130">
        <v>1</v>
      </c>
      <c r="I5130" t="s">
        <v>96</v>
      </c>
      <c r="J5130" t="s">
        <v>97</v>
      </c>
      <c r="K5130">
        <v>1</v>
      </c>
      <c r="L5130">
        <v>1</v>
      </c>
      <c r="M5130" t="s">
        <v>98</v>
      </c>
      <c r="N5130">
        <v>0.66900000000000004</v>
      </c>
      <c r="O5130" t="s">
        <v>231</v>
      </c>
      <c r="Q5130" t="s">
        <v>268</v>
      </c>
      <c r="R5130" t="s">
        <v>3</v>
      </c>
      <c r="S5130">
        <v>0</v>
      </c>
      <c r="T5130">
        <v>0</v>
      </c>
      <c r="U5130">
        <v>2</v>
      </c>
      <c r="V5130">
        <v>0</v>
      </c>
      <c r="W5130">
        <v>1</v>
      </c>
      <c r="X5130">
        <v>0</v>
      </c>
      <c r="Y5130">
        <v>9</v>
      </c>
      <c r="Z5130">
        <v>90</v>
      </c>
      <c r="AA5130">
        <v>81.8</v>
      </c>
      <c r="AB5130">
        <v>3.58</v>
      </c>
      <c r="AC5130">
        <v>1.65</v>
      </c>
      <c r="AD5130">
        <v>-0.78700000000000003</v>
      </c>
      <c r="AE5130">
        <v>3.5720000000000001</v>
      </c>
      <c r="AF5130">
        <v>-2.6709999999999998</v>
      </c>
      <c r="AG5130">
        <v>5.1340000000000003</v>
      </c>
      <c r="AH5130">
        <v>-8.15</v>
      </c>
      <c r="AI5130">
        <v>5.0599999999999996</v>
      </c>
      <c r="AJ5130">
        <v>23.7</v>
      </c>
      <c r="AK5130">
        <v>28</v>
      </c>
      <c r="AL5130">
        <v>6.2</v>
      </c>
      <c r="AM5130">
        <v>237.96299999999999</v>
      </c>
      <c r="AN5130">
        <v>1837.31</v>
      </c>
      <c r="AO5130" t="s">
        <v>5495</v>
      </c>
    </row>
    <row r="5131" spans="1:41">
      <c r="A5131" t="s">
        <v>5473</v>
      </c>
      <c r="B5131" t="s">
        <v>3</v>
      </c>
      <c r="C5131" t="s">
        <v>3310</v>
      </c>
      <c r="D5131" t="s">
        <v>227</v>
      </c>
      <c r="E5131" t="s">
        <v>393</v>
      </c>
      <c r="F5131" t="s">
        <v>94</v>
      </c>
      <c r="G5131" t="s">
        <v>229</v>
      </c>
      <c r="H5131">
        <v>2</v>
      </c>
      <c r="I5131" t="s">
        <v>159</v>
      </c>
      <c r="J5131" t="s">
        <v>97</v>
      </c>
      <c r="K5131">
        <v>1</v>
      </c>
      <c r="L5131">
        <v>2</v>
      </c>
      <c r="M5131" t="s">
        <v>98</v>
      </c>
      <c r="N5131">
        <v>1.1950000000000001</v>
      </c>
      <c r="O5131" t="s">
        <v>231</v>
      </c>
      <c r="Q5131" t="s">
        <v>268</v>
      </c>
      <c r="R5131" t="s">
        <v>3</v>
      </c>
      <c r="S5131">
        <v>1</v>
      </c>
      <c r="T5131">
        <v>0</v>
      </c>
      <c r="U5131">
        <v>2</v>
      </c>
      <c r="V5131">
        <v>0</v>
      </c>
      <c r="W5131">
        <v>1</v>
      </c>
      <c r="X5131">
        <v>0</v>
      </c>
      <c r="Y5131">
        <v>9</v>
      </c>
      <c r="Z5131">
        <v>90.2</v>
      </c>
      <c r="AA5131">
        <v>81.8</v>
      </c>
      <c r="AB5131">
        <v>3.57</v>
      </c>
      <c r="AC5131">
        <v>1.64</v>
      </c>
      <c r="AD5131">
        <v>-8.1000000000000003E-2</v>
      </c>
      <c r="AE5131">
        <v>0.745</v>
      </c>
      <c r="AF5131">
        <v>-2.6</v>
      </c>
      <c r="AG5131">
        <v>4.9260000000000002</v>
      </c>
      <c r="AH5131">
        <v>-9.4</v>
      </c>
      <c r="AI5131">
        <v>9.9600000000000009</v>
      </c>
      <c r="AJ5131">
        <v>23.7</v>
      </c>
      <c r="AK5131">
        <v>39.700000000000003</v>
      </c>
      <c r="AL5131">
        <v>5.0999999999999996</v>
      </c>
      <c r="AM5131">
        <v>223.215</v>
      </c>
      <c r="AN5131">
        <v>2611.7600000000002</v>
      </c>
      <c r="AO5131" t="s">
        <v>5496</v>
      </c>
    </row>
    <row r="5132" spans="1:41">
      <c r="A5132" t="s">
        <v>5473</v>
      </c>
      <c r="B5132" t="s">
        <v>3</v>
      </c>
      <c r="C5132" t="s">
        <v>3310</v>
      </c>
      <c r="D5132" t="s">
        <v>227</v>
      </c>
      <c r="E5132" t="s">
        <v>393</v>
      </c>
      <c r="F5132" t="s">
        <v>94</v>
      </c>
      <c r="G5132" t="s">
        <v>229</v>
      </c>
      <c r="H5132">
        <v>3</v>
      </c>
      <c r="I5132" t="s">
        <v>103</v>
      </c>
      <c r="J5132" t="s">
        <v>104</v>
      </c>
      <c r="K5132">
        <v>1</v>
      </c>
      <c r="L5132">
        <v>3</v>
      </c>
      <c r="M5132" t="s">
        <v>98</v>
      </c>
      <c r="N5132">
        <v>0.82</v>
      </c>
      <c r="O5132" t="s">
        <v>231</v>
      </c>
      <c r="Q5132" t="s">
        <v>268</v>
      </c>
      <c r="R5132" t="s">
        <v>3</v>
      </c>
      <c r="S5132">
        <v>2</v>
      </c>
      <c r="T5132">
        <v>0</v>
      </c>
      <c r="U5132">
        <v>2</v>
      </c>
      <c r="V5132">
        <v>0</v>
      </c>
      <c r="W5132">
        <v>1</v>
      </c>
      <c r="X5132">
        <v>0</v>
      </c>
      <c r="Y5132">
        <v>9</v>
      </c>
      <c r="Z5132">
        <v>89.4</v>
      </c>
      <c r="AA5132">
        <v>80.400000000000006</v>
      </c>
      <c r="AB5132">
        <v>3.43</v>
      </c>
      <c r="AC5132">
        <v>1.44</v>
      </c>
      <c r="AD5132">
        <v>-0.35299999999999998</v>
      </c>
      <c r="AE5132">
        <v>3.3410000000000002</v>
      </c>
      <c r="AF5132">
        <v>-2.3490000000000002</v>
      </c>
      <c r="AG5132">
        <v>5.101</v>
      </c>
      <c r="AH5132">
        <v>-5.94</v>
      </c>
      <c r="AI5132">
        <v>7.69</v>
      </c>
      <c r="AJ5132">
        <v>23.6</v>
      </c>
      <c r="AK5132">
        <v>23.1</v>
      </c>
      <c r="AL5132">
        <v>5.0999999999999996</v>
      </c>
      <c r="AM5132">
        <v>217.54</v>
      </c>
      <c r="AN5132">
        <v>1828.98</v>
      </c>
      <c r="AO5132" t="s">
        <v>5497</v>
      </c>
    </row>
    <row r="5133" spans="1:41">
      <c r="A5133" t="s">
        <v>5473</v>
      </c>
      <c r="B5133" t="s">
        <v>3</v>
      </c>
      <c r="C5133" t="s">
        <v>3310</v>
      </c>
      <c r="D5133" t="s">
        <v>227</v>
      </c>
      <c r="E5133" t="s">
        <v>393</v>
      </c>
      <c r="F5133" t="s">
        <v>94</v>
      </c>
      <c r="G5133" t="s">
        <v>229</v>
      </c>
      <c r="H5133">
        <v>4</v>
      </c>
      <c r="I5133" t="s">
        <v>127</v>
      </c>
      <c r="J5133" t="s">
        <v>104</v>
      </c>
      <c r="K5133">
        <v>1</v>
      </c>
      <c r="L5133">
        <v>4</v>
      </c>
      <c r="M5133" t="s">
        <v>505</v>
      </c>
      <c r="N5133">
        <v>0.158</v>
      </c>
      <c r="O5133" t="s">
        <v>231</v>
      </c>
      <c r="Q5133" t="s">
        <v>268</v>
      </c>
      <c r="R5133" t="s">
        <v>3</v>
      </c>
      <c r="S5133">
        <v>2</v>
      </c>
      <c r="T5133">
        <v>1</v>
      </c>
      <c r="U5133">
        <v>2</v>
      </c>
      <c r="V5133">
        <v>0</v>
      </c>
      <c r="W5133">
        <v>1</v>
      </c>
      <c r="X5133">
        <v>0</v>
      </c>
      <c r="Y5133">
        <v>9</v>
      </c>
      <c r="Z5133">
        <v>89.1</v>
      </c>
      <c r="AA5133">
        <v>80.7</v>
      </c>
      <c r="AB5133">
        <v>3.41</v>
      </c>
      <c r="AC5133">
        <v>1.54</v>
      </c>
      <c r="AD5133">
        <v>-5.6000000000000001E-2</v>
      </c>
      <c r="AE5133">
        <v>3.0790000000000002</v>
      </c>
      <c r="AF5133">
        <v>-2.56</v>
      </c>
      <c r="AG5133">
        <v>5.07</v>
      </c>
      <c r="AH5133">
        <v>-1.86</v>
      </c>
      <c r="AI5133">
        <v>7.3</v>
      </c>
      <c r="AJ5133">
        <v>23.7</v>
      </c>
      <c r="AK5133">
        <v>4.2</v>
      </c>
      <c r="AL5133">
        <v>4.8</v>
      </c>
      <c r="AM5133">
        <v>194.19800000000001</v>
      </c>
      <c r="AN5133">
        <v>1426.27</v>
      </c>
      <c r="AO5133" t="s">
        <v>5498</v>
      </c>
    </row>
    <row r="5134" spans="1:41">
      <c r="A5134" t="s">
        <v>5473</v>
      </c>
      <c r="B5134" t="s">
        <v>3</v>
      </c>
      <c r="C5134" t="s">
        <v>3310</v>
      </c>
      <c r="D5134" t="s">
        <v>227</v>
      </c>
      <c r="E5134" t="s">
        <v>393</v>
      </c>
      <c r="F5134" t="s">
        <v>94</v>
      </c>
      <c r="G5134" t="s">
        <v>229</v>
      </c>
      <c r="H5134">
        <v>5</v>
      </c>
      <c r="I5134" t="s">
        <v>107</v>
      </c>
      <c r="J5134" t="s">
        <v>108</v>
      </c>
      <c r="K5134">
        <v>1</v>
      </c>
      <c r="L5134">
        <v>5</v>
      </c>
      <c r="M5134" t="s">
        <v>115</v>
      </c>
      <c r="N5134">
        <v>0.91500000000000004</v>
      </c>
      <c r="O5134" t="s">
        <v>231</v>
      </c>
      <c r="P5134" t="s">
        <v>234</v>
      </c>
      <c r="Q5134" t="s">
        <v>268</v>
      </c>
      <c r="R5134" t="s">
        <v>3</v>
      </c>
      <c r="S5134">
        <v>2</v>
      </c>
      <c r="T5134">
        <v>2</v>
      </c>
      <c r="U5134">
        <v>2</v>
      </c>
      <c r="V5134">
        <v>0</v>
      </c>
      <c r="W5134">
        <v>1</v>
      </c>
      <c r="X5134">
        <v>0</v>
      </c>
      <c r="Y5134">
        <v>9</v>
      </c>
      <c r="Z5134">
        <v>73.2</v>
      </c>
      <c r="AA5134">
        <v>67.5</v>
      </c>
      <c r="AB5134">
        <v>3.41</v>
      </c>
      <c r="AC5134">
        <v>1.54</v>
      </c>
      <c r="AD5134">
        <v>0.124</v>
      </c>
      <c r="AE5134">
        <v>1.4430000000000001</v>
      </c>
      <c r="AF5134">
        <v>-2.4500000000000002</v>
      </c>
      <c r="AG5134">
        <v>5.4820000000000002</v>
      </c>
      <c r="AH5134">
        <v>6.89</v>
      </c>
      <c r="AI5134">
        <v>-0.39</v>
      </c>
      <c r="AJ5134">
        <v>23.8</v>
      </c>
      <c r="AK5134">
        <v>-14.6</v>
      </c>
      <c r="AL5134">
        <v>11.9</v>
      </c>
      <c r="AM5134">
        <v>87.323999999999998</v>
      </c>
      <c r="AN5134">
        <v>1074.27</v>
      </c>
      <c r="AO5134" t="s">
        <v>5499</v>
      </c>
    </row>
    <row r="5135" spans="1:41">
      <c r="A5135" t="s">
        <v>5473</v>
      </c>
      <c r="B5135" t="s">
        <v>3</v>
      </c>
      <c r="C5135" t="s">
        <v>1221</v>
      </c>
      <c r="D5135" t="s">
        <v>227</v>
      </c>
      <c r="E5135" t="s">
        <v>639</v>
      </c>
      <c r="F5135" t="s">
        <v>94</v>
      </c>
      <c r="G5135" t="s">
        <v>229</v>
      </c>
      <c r="H5135">
        <v>1</v>
      </c>
      <c r="I5135" t="s">
        <v>96</v>
      </c>
      <c r="J5135" t="s">
        <v>97</v>
      </c>
      <c r="K5135">
        <v>1</v>
      </c>
      <c r="L5135">
        <v>1</v>
      </c>
      <c r="M5135" t="s">
        <v>98</v>
      </c>
      <c r="N5135">
        <v>1.4039999999999999</v>
      </c>
      <c r="O5135" t="s">
        <v>809</v>
      </c>
      <c r="Q5135" t="s">
        <v>294</v>
      </c>
      <c r="R5135" t="s">
        <v>90</v>
      </c>
      <c r="S5135">
        <v>0</v>
      </c>
      <c r="T5135">
        <v>0</v>
      </c>
      <c r="U5135">
        <v>0</v>
      </c>
      <c r="V5135">
        <v>0</v>
      </c>
      <c r="W5135">
        <v>1</v>
      </c>
      <c r="X5135">
        <v>1</v>
      </c>
      <c r="Y5135">
        <v>9</v>
      </c>
      <c r="Z5135">
        <v>90.1</v>
      </c>
      <c r="AA5135">
        <v>82.1</v>
      </c>
      <c r="AB5135">
        <v>3.5</v>
      </c>
      <c r="AC5135">
        <v>1.63</v>
      </c>
      <c r="AD5135">
        <v>-0.11</v>
      </c>
      <c r="AE5135">
        <v>4.3220000000000001</v>
      </c>
      <c r="AF5135">
        <v>-2.762</v>
      </c>
      <c r="AG5135">
        <v>5.1420000000000003</v>
      </c>
      <c r="AH5135">
        <v>-8.41</v>
      </c>
      <c r="AI5135">
        <v>8.73</v>
      </c>
      <c r="AJ5135">
        <v>23.7</v>
      </c>
      <c r="AK5135">
        <v>36.9</v>
      </c>
      <c r="AL5135">
        <v>4.8</v>
      </c>
      <c r="AM5135">
        <v>223.81800000000001</v>
      </c>
      <c r="AN5135">
        <v>2333.87</v>
      </c>
      <c r="AO5135" t="s">
        <v>5500</v>
      </c>
    </row>
    <row r="5136" spans="1:41">
      <c r="A5136" t="s">
        <v>5473</v>
      </c>
      <c r="B5136" t="s">
        <v>3</v>
      </c>
      <c r="C5136" t="s">
        <v>1221</v>
      </c>
      <c r="D5136" t="s">
        <v>227</v>
      </c>
      <c r="E5136" t="s">
        <v>639</v>
      </c>
      <c r="F5136" t="s">
        <v>94</v>
      </c>
      <c r="G5136" t="s">
        <v>229</v>
      </c>
      <c r="H5136">
        <v>2</v>
      </c>
      <c r="I5136" t="s">
        <v>103</v>
      </c>
      <c r="J5136" t="s">
        <v>104</v>
      </c>
      <c r="K5136">
        <v>1</v>
      </c>
      <c r="L5136">
        <v>2</v>
      </c>
      <c r="M5136" t="s">
        <v>98</v>
      </c>
      <c r="N5136">
        <v>1.093</v>
      </c>
      <c r="O5136" t="s">
        <v>809</v>
      </c>
      <c r="Q5136" t="s">
        <v>294</v>
      </c>
      <c r="R5136" t="s">
        <v>90</v>
      </c>
      <c r="S5136">
        <v>1</v>
      </c>
      <c r="T5136">
        <v>0</v>
      </c>
      <c r="U5136">
        <v>0</v>
      </c>
      <c r="V5136">
        <v>0</v>
      </c>
      <c r="W5136">
        <v>1</v>
      </c>
      <c r="X5136">
        <v>1</v>
      </c>
      <c r="Y5136">
        <v>9</v>
      </c>
      <c r="Z5136">
        <v>90</v>
      </c>
      <c r="AA5136">
        <v>82.2</v>
      </c>
      <c r="AB5136">
        <v>3.46</v>
      </c>
      <c r="AC5136">
        <v>1.56</v>
      </c>
      <c r="AD5136">
        <v>8.8999999999999996E-2</v>
      </c>
      <c r="AE5136">
        <v>2.2789999999999999</v>
      </c>
      <c r="AF5136">
        <v>-2.605</v>
      </c>
      <c r="AG5136">
        <v>4.95</v>
      </c>
      <c r="AH5136">
        <v>-8.3800000000000008</v>
      </c>
      <c r="AI5136">
        <v>8.56</v>
      </c>
      <c r="AJ5136">
        <v>23.7</v>
      </c>
      <c r="AK5136">
        <v>34.5</v>
      </c>
      <c r="AL5136">
        <v>5.0999999999999996</v>
      </c>
      <c r="AM5136">
        <v>224.233</v>
      </c>
      <c r="AN5136">
        <v>2302.04</v>
      </c>
      <c r="AO5136" t="s">
        <v>5501</v>
      </c>
    </row>
    <row r="5137" spans="1:41">
      <c r="A5137" t="s">
        <v>5473</v>
      </c>
      <c r="B5137" t="s">
        <v>3</v>
      </c>
      <c r="C5137" t="s">
        <v>1221</v>
      </c>
      <c r="D5137" t="s">
        <v>227</v>
      </c>
      <c r="E5137" t="s">
        <v>639</v>
      </c>
      <c r="F5137" t="s">
        <v>94</v>
      </c>
      <c r="G5137" t="s">
        <v>229</v>
      </c>
      <c r="H5137">
        <v>3</v>
      </c>
      <c r="I5137" t="s">
        <v>147</v>
      </c>
      <c r="J5137" t="s">
        <v>104</v>
      </c>
      <c r="K5137">
        <v>1</v>
      </c>
      <c r="L5137">
        <v>3</v>
      </c>
      <c r="M5137" t="s">
        <v>98</v>
      </c>
      <c r="N5137">
        <v>1.099</v>
      </c>
      <c r="O5137" t="s">
        <v>809</v>
      </c>
      <c r="Q5137" t="s">
        <v>294</v>
      </c>
      <c r="R5137" t="s">
        <v>90</v>
      </c>
      <c r="S5137">
        <v>1</v>
      </c>
      <c r="T5137">
        <v>1</v>
      </c>
      <c r="U5137">
        <v>0</v>
      </c>
      <c r="V5137">
        <v>0</v>
      </c>
      <c r="W5137">
        <v>1</v>
      </c>
      <c r="X5137">
        <v>1</v>
      </c>
      <c r="Y5137">
        <v>9</v>
      </c>
      <c r="Z5137">
        <v>90.6</v>
      </c>
      <c r="AA5137">
        <v>82</v>
      </c>
      <c r="AB5137">
        <v>3.56</v>
      </c>
      <c r="AC5137">
        <v>1.74</v>
      </c>
      <c r="AD5137">
        <v>-0.54100000000000004</v>
      </c>
      <c r="AE5137">
        <v>2.9390000000000001</v>
      </c>
      <c r="AF5137">
        <v>-2.722</v>
      </c>
      <c r="AG5137">
        <v>4.9450000000000003</v>
      </c>
      <c r="AH5137">
        <v>-7.4</v>
      </c>
      <c r="AI5137">
        <v>6.73</v>
      </c>
      <c r="AJ5137">
        <v>23.7</v>
      </c>
      <c r="AK5137">
        <v>27.9</v>
      </c>
      <c r="AL5137">
        <v>5.4</v>
      </c>
      <c r="AM5137">
        <v>227.50800000000001</v>
      </c>
      <c r="AN5137">
        <v>1920.12</v>
      </c>
      <c r="AO5137" t="s">
        <v>5502</v>
      </c>
    </row>
    <row r="5138" spans="1:41">
      <c r="A5138" t="s">
        <v>5473</v>
      </c>
      <c r="B5138" t="s">
        <v>3</v>
      </c>
      <c r="C5138" t="s">
        <v>1221</v>
      </c>
      <c r="D5138" t="s">
        <v>227</v>
      </c>
      <c r="E5138" t="s">
        <v>639</v>
      </c>
      <c r="F5138" t="s">
        <v>94</v>
      </c>
      <c r="G5138" t="s">
        <v>229</v>
      </c>
      <c r="H5138">
        <v>4</v>
      </c>
      <c r="I5138" t="s">
        <v>194</v>
      </c>
      <c r="J5138" t="s">
        <v>108</v>
      </c>
      <c r="K5138">
        <v>1</v>
      </c>
      <c r="L5138">
        <v>4</v>
      </c>
      <c r="M5138" t="s">
        <v>98</v>
      </c>
      <c r="N5138">
        <v>1.0409999999999999</v>
      </c>
      <c r="O5138" t="s">
        <v>809</v>
      </c>
      <c r="Q5138" t="s">
        <v>294</v>
      </c>
      <c r="R5138" t="s">
        <v>90</v>
      </c>
      <c r="S5138">
        <v>1</v>
      </c>
      <c r="T5138">
        <v>2</v>
      </c>
      <c r="U5138">
        <v>0</v>
      </c>
      <c r="V5138">
        <v>0</v>
      </c>
      <c r="W5138">
        <v>1</v>
      </c>
      <c r="X5138">
        <v>1</v>
      </c>
      <c r="Y5138">
        <v>9</v>
      </c>
      <c r="Z5138">
        <v>92.1</v>
      </c>
      <c r="AA5138">
        <v>83.6</v>
      </c>
      <c r="AB5138">
        <v>3.56</v>
      </c>
      <c r="AC5138">
        <v>1.74</v>
      </c>
      <c r="AD5138">
        <v>-3.9E-2</v>
      </c>
      <c r="AE5138">
        <v>2.77</v>
      </c>
      <c r="AF5138">
        <v>-2.82</v>
      </c>
      <c r="AG5138">
        <v>4.8620000000000001</v>
      </c>
      <c r="AH5138">
        <v>-9.32</v>
      </c>
      <c r="AI5138">
        <v>8.9700000000000006</v>
      </c>
      <c r="AJ5138">
        <v>23.7</v>
      </c>
      <c r="AK5138">
        <v>41</v>
      </c>
      <c r="AL5138">
        <v>4.9000000000000004</v>
      </c>
      <c r="AM5138">
        <v>225.94399999999999</v>
      </c>
      <c r="AN5138">
        <v>2529.8200000000002</v>
      </c>
      <c r="AO5138" t="s">
        <v>5503</v>
      </c>
    </row>
    <row r="5139" spans="1:41">
      <c r="A5139" t="s">
        <v>5473</v>
      </c>
      <c r="B5139" t="s">
        <v>3</v>
      </c>
      <c r="C5139" t="s">
        <v>1221</v>
      </c>
      <c r="D5139" t="s">
        <v>227</v>
      </c>
      <c r="E5139" t="s">
        <v>639</v>
      </c>
      <c r="F5139" t="s">
        <v>94</v>
      </c>
      <c r="G5139" t="s">
        <v>229</v>
      </c>
      <c r="H5139">
        <v>5</v>
      </c>
      <c r="I5139" t="s">
        <v>103</v>
      </c>
      <c r="J5139" t="s">
        <v>104</v>
      </c>
      <c r="K5139">
        <v>2</v>
      </c>
      <c r="L5139">
        <v>1</v>
      </c>
      <c r="M5139" t="s">
        <v>98</v>
      </c>
      <c r="N5139">
        <v>1.042</v>
      </c>
      <c r="O5139" t="s">
        <v>123</v>
      </c>
      <c r="Q5139" t="s">
        <v>1005</v>
      </c>
      <c r="R5139" t="s">
        <v>3</v>
      </c>
      <c r="S5139">
        <v>0</v>
      </c>
      <c r="T5139">
        <v>0</v>
      </c>
      <c r="U5139">
        <v>1</v>
      </c>
      <c r="V5139">
        <v>0</v>
      </c>
      <c r="W5139">
        <v>1</v>
      </c>
      <c r="X5139">
        <v>0</v>
      </c>
      <c r="Y5139">
        <v>9</v>
      </c>
      <c r="Z5139">
        <v>92.3</v>
      </c>
      <c r="AA5139">
        <v>84.6</v>
      </c>
      <c r="AB5139">
        <v>3.77</v>
      </c>
      <c r="AC5139">
        <v>1.73</v>
      </c>
      <c r="AD5139">
        <v>-0.47</v>
      </c>
      <c r="AE5139">
        <v>3.1629999999999998</v>
      </c>
      <c r="AF5139">
        <v>-2.6659999999999999</v>
      </c>
      <c r="AG5139">
        <v>5.0220000000000002</v>
      </c>
      <c r="AH5139">
        <v>-8.3699999999999992</v>
      </c>
      <c r="AI5139">
        <v>3.7</v>
      </c>
      <c r="AJ5139">
        <v>23.8</v>
      </c>
      <c r="AK5139">
        <v>28</v>
      </c>
      <c r="AL5139">
        <v>6.3</v>
      </c>
      <c r="AM5139">
        <v>245.92599999999999</v>
      </c>
      <c r="AN5139">
        <v>1812.17</v>
      </c>
      <c r="AO5139" t="s">
        <v>5504</v>
      </c>
    </row>
    <row r="5140" spans="1:41">
      <c r="A5140" t="s">
        <v>5473</v>
      </c>
      <c r="B5140" t="s">
        <v>3</v>
      </c>
      <c r="C5140" t="s">
        <v>1221</v>
      </c>
      <c r="D5140" t="s">
        <v>227</v>
      </c>
      <c r="E5140" t="s">
        <v>639</v>
      </c>
      <c r="F5140" t="s">
        <v>94</v>
      </c>
      <c r="G5140" t="s">
        <v>229</v>
      </c>
      <c r="H5140">
        <v>6</v>
      </c>
      <c r="I5140" t="s">
        <v>147</v>
      </c>
      <c r="J5140" t="s">
        <v>104</v>
      </c>
      <c r="K5140">
        <v>2</v>
      </c>
      <c r="L5140">
        <v>2</v>
      </c>
      <c r="M5140" t="s">
        <v>98</v>
      </c>
      <c r="N5140">
        <v>0.86699999999999999</v>
      </c>
      <c r="O5140" t="s">
        <v>123</v>
      </c>
      <c r="Q5140" t="s">
        <v>1005</v>
      </c>
      <c r="R5140" t="s">
        <v>3</v>
      </c>
      <c r="S5140">
        <v>0</v>
      </c>
      <c r="T5140">
        <v>1</v>
      </c>
      <c r="U5140">
        <v>1</v>
      </c>
      <c r="V5140">
        <v>0</v>
      </c>
      <c r="W5140">
        <v>1</v>
      </c>
      <c r="X5140">
        <v>0</v>
      </c>
      <c r="Y5140">
        <v>9</v>
      </c>
      <c r="Z5140">
        <v>92.4</v>
      </c>
      <c r="AA5140">
        <v>84.1</v>
      </c>
      <c r="AB5140">
        <v>3.66</v>
      </c>
      <c r="AC5140">
        <v>1.81</v>
      </c>
      <c r="AD5140">
        <v>-0.65</v>
      </c>
      <c r="AE5140">
        <v>3.1</v>
      </c>
      <c r="AF5140">
        <v>-2.7</v>
      </c>
      <c r="AG5140">
        <v>5.0049999999999999</v>
      </c>
      <c r="AH5140">
        <v>-9.66</v>
      </c>
      <c r="AI5140">
        <v>4.8499999999999996</v>
      </c>
      <c r="AJ5140">
        <v>23.7</v>
      </c>
      <c r="AK5140">
        <v>33.700000000000003</v>
      </c>
      <c r="AL5140">
        <v>6.3</v>
      </c>
      <c r="AM5140">
        <v>243.14400000000001</v>
      </c>
      <c r="AN5140">
        <v>2126.85</v>
      </c>
      <c r="AO5140" t="s">
        <v>5505</v>
      </c>
    </row>
    <row r="5141" spans="1:41">
      <c r="A5141" t="s">
        <v>5473</v>
      </c>
      <c r="B5141" t="s">
        <v>3</v>
      </c>
      <c r="C5141" t="s">
        <v>1221</v>
      </c>
      <c r="D5141" t="s">
        <v>227</v>
      </c>
      <c r="E5141" t="s">
        <v>639</v>
      </c>
      <c r="F5141" t="s">
        <v>94</v>
      </c>
      <c r="G5141" t="s">
        <v>229</v>
      </c>
      <c r="H5141">
        <v>7</v>
      </c>
      <c r="I5141" t="s">
        <v>96</v>
      </c>
      <c r="J5141" t="s">
        <v>97</v>
      </c>
      <c r="K5141">
        <v>2</v>
      </c>
      <c r="L5141">
        <v>3</v>
      </c>
      <c r="M5141" t="s">
        <v>98</v>
      </c>
      <c r="N5141">
        <v>0.95299999999999996</v>
      </c>
      <c r="O5141" t="s">
        <v>123</v>
      </c>
      <c r="Q5141" t="s">
        <v>1005</v>
      </c>
      <c r="R5141" t="s">
        <v>3</v>
      </c>
      <c r="S5141">
        <v>0</v>
      </c>
      <c r="T5141">
        <v>2</v>
      </c>
      <c r="U5141">
        <v>1</v>
      </c>
      <c r="V5141">
        <v>0</v>
      </c>
      <c r="W5141">
        <v>1</v>
      </c>
      <c r="X5141">
        <v>0</v>
      </c>
      <c r="Y5141">
        <v>9</v>
      </c>
      <c r="Z5141">
        <v>92.1</v>
      </c>
      <c r="AA5141">
        <v>83.8</v>
      </c>
      <c r="AB5141">
        <v>3.53</v>
      </c>
      <c r="AC5141">
        <v>1.62</v>
      </c>
      <c r="AD5141">
        <v>1.01</v>
      </c>
      <c r="AE5141">
        <v>3.8719999999999999</v>
      </c>
      <c r="AF5141">
        <v>-2.452</v>
      </c>
      <c r="AG5141">
        <v>5.056</v>
      </c>
      <c r="AH5141">
        <v>-9.2100000000000009</v>
      </c>
      <c r="AI5141">
        <v>8.9700000000000006</v>
      </c>
      <c r="AJ5141">
        <v>23.7</v>
      </c>
      <c r="AK5141">
        <v>41.2</v>
      </c>
      <c r="AL5141">
        <v>4.7</v>
      </c>
      <c r="AM5141">
        <v>225.64500000000001</v>
      </c>
      <c r="AN5141">
        <v>2525.46</v>
      </c>
      <c r="AO5141" t="s">
        <v>5506</v>
      </c>
    </row>
    <row r="5142" spans="1:41">
      <c r="A5142" t="s">
        <v>5473</v>
      </c>
      <c r="B5142" t="s">
        <v>3</v>
      </c>
      <c r="C5142" t="s">
        <v>1221</v>
      </c>
      <c r="D5142" t="s">
        <v>227</v>
      </c>
      <c r="E5142" t="s">
        <v>639</v>
      </c>
      <c r="F5142" t="s">
        <v>94</v>
      </c>
      <c r="G5142" t="s">
        <v>229</v>
      </c>
      <c r="H5142">
        <v>8</v>
      </c>
      <c r="I5142" t="s">
        <v>96</v>
      </c>
      <c r="J5142" t="s">
        <v>97</v>
      </c>
      <c r="K5142">
        <v>2</v>
      </c>
      <c r="L5142">
        <v>4</v>
      </c>
      <c r="M5142" t="s">
        <v>98</v>
      </c>
      <c r="N5142">
        <v>1.2430000000000001</v>
      </c>
      <c r="O5142" t="s">
        <v>123</v>
      </c>
      <c r="Q5142" t="s">
        <v>1005</v>
      </c>
      <c r="R5142" t="s">
        <v>3</v>
      </c>
      <c r="S5142">
        <v>1</v>
      </c>
      <c r="T5142">
        <v>2</v>
      </c>
      <c r="U5142">
        <v>1</v>
      </c>
      <c r="V5142">
        <v>0</v>
      </c>
      <c r="W5142">
        <v>1</v>
      </c>
      <c r="X5142">
        <v>0</v>
      </c>
      <c r="Y5142">
        <v>9</v>
      </c>
      <c r="Z5142">
        <v>93.3</v>
      </c>
      <c r="AA5142">
        <v>84.3</v>
      </c>
      <c r="AB5142">
        <v>3.46</v>
      </c>
      <c r="AC5142">
        <v>1.59</v>
      </c>
      <c r="AD5142">
        <v>1.292</v>
      </c>
      <c r="AE5142">
        <v>3.319</v>
      </c>
      <c r="AF5142">
        <v>-2.222</v>
      </c>
      <c r="AG5142">
        <v>5.0410000000000004</v>
      </c>
      <c r="AH5142">
        <v>-7.03</v>
      </c>
      <c r="AI5142">
        <v>9.2100000000000009</v>
      </c>
      <c r="AJ5142">
        <v>23.7</v>
      </c>
      <c r="AK5142">
        <v>32.6</v>
      </c>
      <c r="AL5142">
        <v>4.0999999999999996</v>
      </c>
      <c r="AM5142">
        <v>217.21100000000001</v>
      </c>
      <c r="AN5142">
        <v>2283.65</v>
      </c>
      <c r="AO5142" t="s">
        <v>5507</v>
      </c>
    </row>
    <row r="5143" spans="1:41">
      <c r="A5143" t="s">
        <v>5473</v>
      </c>
      <c r="B5143" t="s">
        <v>3</v>
      </c>
      <c r="C5143" t="s">
        <v>1221</v>
      </c>
      <c r="D5143" t="s">
        <v>227</v>
      </c>
      <c r="E5143" t="s">
        <v>639</v>
      </c>
      <c r="F5143" t="s">
        <v>94</v>
      </c>
      <c r="G5143" t="s">
        <v>229</v>
      </c>
      <c r="H5143">
        <v>9</v>
      </c>
      <c r="I5143" t="s">
        <v>103</v>
      </c>
      <c r="J5143" t="s">
        <v>104</v>
      </c>
      <c r="K5143">
        <v>2</v>
      </c>
      <c r="L5143">
        <v>5</v>
      </c>
      <c r="M5143" t="s">
        <v>98</v>
      </c>
      <c r="N5143">
        <v>1.274</v>
      </c>
      <c r="O5143" t="s">
        <v>123</v>
      </c>
      <c r="Q5143" t="s">
        <v>1005</v>
      </c>
      <c r="R5143" t="s">
        <v>3</v>
      </c>
      <c r="S5143">
        <v>2</v>
      </c>
      <c r="T5143">
        <v>2</v>
      </c>
      <c r="U5143">
        <v>1</v>
      </c>
      <c r="V5143">
        <v>0</v>
      </c>
      <c r="W5143">
        <v>1</v>
      </c>
      <c r="X5143">
        <v>0</v>
      </c>
      <c r="Y5143">
        <v>9</v>
      </c>
      <c r="Z5143">
        <v>92</v>
      </c>
      <c r="AA5143">
        <v>83.7</v>
      </c>
      <c r="AB5143">
        <v>3.49</v>
      </c>
      <c r="AC5143">
        <v>1.59</v>
      </c>
      <c r="AD5143">
        <v>-0.38700000000000001</v>
      </c>
      <c r="AE5143">
        <v>2.286</v>
      </c>
      <c r="AF5143">
        <v>-2.75</v>
      </c>
      <c r="AG5143">
        <v>4.8289999999999997</v>
      </c>
      <c r="AH5143">
        <v>-6.37</v>
      </c>
      <c r="AI5143">
        <v>10.89</v>
      </c>
      <c r="AJ5143">
        <v>23.7</v>
      </c>
      <c r="AK5143">
        <v>35.5</v>
      </c>
      <c r="AL5143">
        <v>3.7</v>
      </c>
      <c r="AM5143">
        <v>210.20699999999999</v>
      </c>
      <c r="AN5143">
        <v>2473.3000000000002</v>
      </c>
      <c r="AO5143" t="s">
        <v>5508</v>
      </c>
    </row>
    <row r="5144" spans="1:41">
      <c r="A5144" t="s">
        <v>5473</v>
      </c>
      <c r="B5144" t="s">
        <v>3</v>
      </c>
      <c r="C5144" t="s">
        <v>1221</v>
      </c>
      <c r="D5144" t="s">
        <v>227</v>
      </c>
      <c r="E5144" t="s">
        <v>639</v>
      </c>
      <c r="F5144" t="s">
        <v>94</v>
      </c>
      <c r="G5144" t="s">
        <v>229</v>
      </c>
      <c r="H5144">
        <v>10</v>
      </c>
      <c r="I5144" t="s">
        <v>96</v>
      </c>
      <c r="J5144" t="s">
        <v>97</v>
      </c>
      <c r="K5144">
        <v>3</v>
      </c>
      <c r="L5144">
        <v>1</v>
      </c>
      <c r="M5144" t="s">
        <v>98</v>
      </c>
      <c r="N5144">
        <v>1.1200000000000001</v>
      </c>
      <c r="O5144" t="s">
        <v>143</v>
      </c>
      <c r="Q5144" t="s">
        <v>1012</v>
      </c>
      <c r="R5144" t="s">
        <v>3</v>
      </c>
      <c r="S5144">
        <v>0</v>
      </c>
      <c r="T5144">
        <v>0</v>
      </c>
      <c r="U5144">
        <v>2</v>
      </c>
      <c r="V5144">
        <v>0</v>
      </c>
      <c r="W5144">
        <v>1</v>
      </c>
      <c r="X5144">
        <v>0</v>
      </c>
      <c r="Y5144">
        <v>9</v>
      </c>
      <c r="Z5144">
        <v>91.8</v>
      </c>
      <c r="AA5144">
        <v>83.6</v>
      </c>
      <c r="AB5144">
        <v>3.32</v>
      </c>
      <c r="AC5144">
        <v>1.62</v>
      </c>
      <c r="AD5144">
        <v>-1.1970000000000001</v>
      </c>
      <c r="AE5144">
        <v>2.6269999999999998</v>
      </c>
      <c r="AF5144">
        <v>-2.8519999999999999</v>
      </c>
      <c r="AG5144">
        <v>4.8010000000000002</v>
      </c>
      <c r="AH5144">
        <v>-7.9</v>
      </c>
      <c r="AI5144">
        <v>7.57</v>
      </c>
      <c r="AJ5144">
        <v>23.7</v>
      </c>
      <c r="AK5144">
        <v>33.700000000000003</v>
      </c>
      <c r="AL5144">
        <v>5.0999999999999996</v>
      </c>
      <c r="AM5144">
        <v>226.05799999999999</v>
      </c>
      <c r="AN5144">
        <v>2141.9499999999998</v>
      </c>
      <c r="AO5144" t="s">
        <v>5509</v>
      </c>
    </row>
    <row r="5145" spans="1:41">
      <c r="A5145" t="s">
        <v>5473</v>
      </c>
      <c r="B5145" t="s">
        <v>3</v>
      </c>
      <c r="C5145" t="s">
        <v>1221</v>
      </c>
      <c r="D5145" t="s">
        <v>227</v>
      </c>
      <c r="E5145" t="s">
        <v>639</v>
      </c>
      <c r="F5145" t="s">
        <v>94</v>
      </c>
      <c r="G5145" t="s">
        <v>229</v>
      </c>
      <c r="H5145">
        <v>11</v>
      </c>
      <c r="I5145" t="s">
        <v>103</v>
      </c>
      <c r="J5145" t="s">
        <v>104</v>
      </c>
      <c r="K5145">
        <v>3</v>
      </c>
      <c r="L5145">
        <v>2</v>
      </c>
      <c r="M5145" t="s">
        <v>98</v>
      </c>
      <c r="N5145">
        <v>0.83599999999999997</v>
      </c>
      <c r="O5145" t="s">
        <v>143</v>
      </c>
      <c r="Q5145" t="s">
        <v>1012</v>
      </c>
      <c r="R5145" t="s">
        <v>3</v>
      </c>
      <c r="S5145">
        <v>1</v>
      </c>
      <c r="T5145">
        <v>0</v>
      </c>
      <c r="U5145">
        <v>2</v>
      </c>
      <c r="V5145">
        <v>0</v>
      </c>
      <c r="W5145">
        <v>1</v>
      </c>
      <c r="X5145">
        <v>0</v>
      </c>
      <c r="Y5145">
        <v>9</v>
      </c>
      <c r="Z5145">
        <v>91.5</v>
      </c>
      <c r="AA5145">
        <v>83.9</v>
      </c>
      <c r="AB5145">
        <v>3.35</v>
      </c>
      <c r="AC5145">
        <v>1.63</v>
      </c>
      <c r="AD5145">
        <v>0.29599999999999999</v>
      </c>
      <c r="AE5145">
        <v>2.6859999999999999</v>
      </c>
      <c r="AF5145">
        <v>-2.4870000000000001</v>
      </c>
      <c r="AG5145">
        <v>4.843</v>
      </c>
      <c r="AH5145">
        <v>-6.6</v>
      </c>
      <c r="AI5145">
        <v>8.24</v>
      </c>
      <c r="AJ5145">
        <v>23.8</v>
      </c>
      <c r="AK5145">
        <v>29</v>
      </c>
      <c r="AL5145">
        <v>4.5999999999999996</v>
      </c>
      <c r="AM5145">
        <v>218.55199999999999</v>
      </c>
      <c r="AN5145">
        <v>2075.25</v>
      </c>
      <c r="AO5145" t="s">
        <v>5510</v>
      </c>
    </row>
    <row r="5146" spans="1:41">
      <c r="A5146" t="s">
        <v>5473</v>
      </c>
      <c r="B5146" t="s">
        <v>3</v>
      </c>
      <c r="C5146" t="s">
        <v>1221</v>
      </c>
      <c r="D5146" t="s">
        <v>227</v>
      </c>
      <c r="E5146" t="s">
        <v>639</v>
      </c>
      <c r="F5146" t="s">
        <v>94</v>
      </c>
      <c r="G5146" t="s">
        <v>229</v>
      </c>
      <c r="H5146">
        <v>12</v>
      </c>
      <c r="I5146" t="s">
        <v>96</v>
      </c>
      <c r="J5146" t="s">
        <v>97</v>
      </c>
      <c r="K5146">
        <v>3</v>
      </c>
      <c r="L5146">
        <v>3</v>
      </c>
      <c r="M5146" t="s">
        <v>98</v>
      </c>
      <c r="N5146">
        <v>0.98499999999999999</v>
      </c>
      <c r="O5146" t="s">
        <v>143</v>
      </c>
      <c r="Q5146" t="s">
        <v>1012</v>
      </c>
      <c r="R5146" t="s">
        <v>3</v>
      </c>
      <c r="S5146">
        <v>1</v>
      </c>
      <c r="T5146">
        <v>1</v>
      </c>
      <c r="U5146">
        <v>2</v>
      </c>
      <c r="V5146">
        <v>0</v>
      </c>
      <c r="W5146">
        <v>1</v>
      </c>
      <c r="X5146">
        <v>0</v>
      </c>
      <c r="Y5146">
        <v>9</v>
      </c>
      <c r="Z5146">
        <v>92.2</v>
      </c>
      <c r="AA5146">
        <v>84</v>
      </c>
      <c r="AB5146">
        <v>3.49</v>
      </c>
      <c r="AC5146">
        <v>1.63</v>
      </c>
      <c r="AD5146">
        <v>1.706</v>
      </c>
      <c r="AE5146">
        <v>1.3680000000000001</v>
      </c>
      <c r="AF5146">
        <v>-2.3650000000000002</v>
      </c>
      <c r="AG5146">
        <v>4.7850000000000001</v>
      </c>
      <c r="AH5146">
        <v>-8.33</v>
      </c>
      <c r="AI5146">
        <v>7.1</v>
      </c>
      <c r="AJ5146">
        <v>23.7</v>
      </c>
      <c r="AK5146">
        <v>30.2</v>
      </c>
      <c r="AL5146">
        <v>5.3</v>
      </c>
      <c r="AM5146">
        <v>229.37200000000001</v>
      </c>
      <c r="AN5146">
        <v>2143.1799999999998</v>
      </c>
      <c r="AO5146" t="s">
        <v>5511</v>
      </c>
    </row>
    <row r="5147" spans="1:41">
      <c r="A5147" t="s">
        <v>5473</v>
      </c>
      <c r="B5147" t="s">
        <v>3</v>
      </c>
      <c r="C5147" t="s">
        <v>1221</v>
      </c>
      <c r="D5147" t="s">
        <v>227</v>
      </c>
      <c r="E5147" t="s">
        <v>639</v>
      </c>
      <c r="F5147" t="s">
        <v>94</v>
      </c>
      <c r="G5147" t="s">
        <v>229</v>
      </c>
      <c r="H5147">
        <v>13</v>
      </c>
      <c r="I5147" t="s">
        <v>96</v>
      </c>
      <c r="J5147" t="s">
        <v>97</v>
      </c>
      <c r="K5147">
        <v>3</v>
      </c>
      <c r="L5147">
        <v>4</v>
      </c>
      <c r="M5147" t="s">
        <v>98</v>
      </c>
      <c r="N5147">
        <v>1.3460000000000001</v>
      </c>
      <c r="O5147" t="s">
        <v>143</v>
      </c>
      <c r="Q5147" t="s">
        <v>1012</v>
      </c>
      <c r="R5147" t="s">
        <v>3</v>
      </c>
      <c r="S5147">
        <v>2</v>
      </c>
      <c r="T5147">
        <v>1</v>
      </c>
      <c r="U5147">
        <v>2</v>
      </c>
      <c r="V5147">
        <v>0</v>
      </c>
      <c r="W5147">
        <v>1</v>
      </c>
      <c r="X5147">
        <v>1</v>
      </c>
      <c r="Y5147">
        <v>9</v>
      </c>
      <c r="Z5147">
        <v>90.2</v>
      </c>
      <c r="AA5147">
        <v>82.2</v>
      </c>
      <c r="AB5147">
        <v>3.45</v>
      </c>
      <c r="AC5147">
        <v>1.66</v>
      </c>
      <c r="AD5147">
        <v>-0.372</v>
      </c>
      <c r="AE5147">
        <v>3.9209999999999998</v>
      </c>
      <c r="AF5147">
        <v>-2.6509999999999998</v>
      </c>
      <c r="AG5147">
        <v>5.101</v>
      </c>
      <c r="AH5147">
        <v>-7.26</v>
      </c>
      <c r="AI5147">
        <v>8.08</v>
      </c>
      <c r="AJ5147">
        <v>23.7</v>
      </c>
      <c r="AK5147">
        <v>31.1</v>
      </c>
      <c r="AL5147">
        <v>4.9000000000000004</v>
      </c>
      <c r="AM5147">
        <v>221.81100000000001</v>
      </c>
      <c r="AN5147">
        <v>2094.54</v>
      </c>
      <c r="AO5147" t="s">
        <v>5512</v>
      </c>
    </row>
    <row r="5148" spans="1:41">
      <c r="A5148" t="s">
        <v>5473</v>
      </c>
      <c r="B5148" t="s">
        <v>3</v>
      </c>
      <c r="C5148" t="s">
        <v>1221</v>
      </c>
      <c r="D5148" t="s">
        <v>227</v>
      </c>
      <c r="E5148" t="s">
        <v>639</v>
      </c>
      <c r="F5148" t="s">
        <v>94</v>
      </c>
      <c r="G5148" t="s">
        <v>229</v>
      </c>
      <c r="H5148">
        <v>14</v>
      </c>
      <c r="I5148" t="s">
        <v>103</v>
      </c>
      <c r="J5148" t="s">
        <v>104</v>
      </c>
      <c r="K5148">
        <v>3</v>
      </c>
      <c r="L5148">
        <v>5</v>
      </c>
      <c r="M5148" t="s">
        <v>98</v>
      </c>
      <c r="N5148">
        <v>1.288</v>
      </c>
      <c r="O5148" t="s">
        <v>143</v>
      </c>
      <c r="Q5148" t="s">
        <v>1012</v>
      </c>
      <c r="R5148" t="s">
        <v>3</v>
      </c>
      <c r="S5148">
        <v>3</v>
      </c>
      <c r="T5148">
        <v>1</v>
      </c>
      <c r="U5148">
        <v>2</v>
      </c>
      <c r="V5148">
        <v>0</v>
      </c>
      <c r="W5148">
        <v>1</v>
      </c>
      <c r="X5148">
        <v>1</v>
      </c>
      <c r="Y5148">
        <v>9</v>
      </c>
      <c r="Z5148">
        <v>89.3</v>
      </c>
      <c r="AA5148">
        <v>80.900000000000006</v>
      </c>
      <c r="AB5148">
        <v>3.52</v>
      </c>
      <c r="AC5148">
        <v>1.62</v>
      </c>
      <c r="AD5148">
        <v>-0.46300000000000002</v>
      </c>
      <c r="AE5148">
        <v>3.254</v>
      </c>
      <c r="AF5148">
        <v>-2.726</v>
      </c>
      <c r="AG5148">
        <v>4.9749999999999996</v>
      </c>
      <c r="AH5148">
        <v>-7.18</v>
      </c>
      <c r="AI5148">
        <v>8.0500000000000007</v>
      </c>
      <c r="AJ5148">
        <v>23.7</v>
      </c>
      <c r="AK5148">
        <v>28.9</v>
      </c>
      <c r="AL5148">
        <v>5.0999999999999996</v>
      </c>
      <c r="AM5148">
        <v>221.58600000000001</v>
      </c>
      <c r="AN5148">
        <v>2043.04</v>
      </c>
      <c r="AO5148" t="s">
        <v>5513</v>
      </c>
    </row>
    <row r="5149" spans="1:41">
      <c r="A5149" t="s">
        <v>5473</v>
      </c>
      <c r="B5149" t="s">
        <v>3</v>
      </c>
      <c r="C5149" t="s">
        <v>1221</v>
      </c>
      <c r="D5149" t="s">
        <v>227</v>
      </c>
      <c r="E5149" t="s">
        <v>639</v>
      </c>
      <c r="F5149" t="s">
        <v>94</v>
      </c>
      <c r="G5149" t="s">
        <v>229</v>
      </c>
      <c r="H5149">
        <v>15</v>
      </c>
      <c r="I5149" t="s">
        <v>127</v>
      </c>
      <c r="J5149" t="s">
        <v>104</v>
      </c>
      <c r="K5149">
        <v>3</v>
      </c>
      <c r="L5149">
        <v>6</v>
      </c>
      <c r="M5149" t="s">
        <v>508</v>
      </c>
      <c r="N5149">
        <v>0.60499999999999998</v>
      </c>
      <c r="O5149" t="s">
        <v>143</v>
      </c>
      <c r="Q5149" t="s">
        <v>1012</v>
      </c>
      <c r="R5149" t="s">
        <v>3</v>
      </c>
      <c r="S5149">
        <v>3</v>
      </c>
      <c r="T5149">
        <v>2</v>
      </c>
      <c r="U5149">
        <v>2</v>
      </c>
      <c r="V5149">
        <v>0</v>
      </c>
      <c r="W5149">
        <v>1</v>
      </c>
      <c r="X5149">
        <v>1</v>
      </c>
      <c r="Y5149">
        <v>9</v>
      </c>
      <c r="Z5149">
        <v>89.1</v>
      </c>
      <c r="AA5149">
        <v>80.5</v>
      </c>
      <c r="AB5149">
        <v>3.4</v>
      </c>
      <c r="AC5149">
        <v>1.63</v>
      </c>
      <c r="AD5149">
        <v>-1.2310000000000001</v>
      </c>
      <c r="AE5149">
        <v>2.0550000000000002</v>
      </c>
      <c r="AF5149">
        <v>-2.8</v>
      </c>
      <c r="AG5149">
        <v>4.7830000000000004</v>
      </c>
      <c r="AH5149">
        <v>-7.54</v>
      </c>
      <c r="AI5149">
        <v>4.84</v>
      </c>
      <c r="AJ5149">
        <v>23.7</v>
      </c>
      <c r="AK5149">
        <v>24.4</v>
      </c>
      <c r="AL5149">
        <v>6.5</v>
      </c>
      <c r="AM5149">
        <v>237.06299999999999</v>
      </c>
      <c r="AN5149">
        <v>1683.49</v>
      </c>
      <c r="AO5149" t="s">
        <v>5514</v>
      </c>
    </row>
    <row r="5150" spans="1:41">
      <c r="A5150" t="s">
        <v>5473</v>
      </c>
      <c r="B5150" t="s">
        <v>3</v>
      </c>
      <c r="C5150" t="s">
        <v>1221</v>
      </c>
      <c r="D5150" t="s">
        <v>227</v>
      </c>
      <c r="E5150" t="s">
        <v>639</v>
      </c>
      <c r="F5150" t="s">
        <v>94</v>
      </c>
      <c r="G5150" t="s">
        <v>229</v>
      </c>
      <c r="H5150">
        <v>16</v>
      </c>
      <c r="I5150" t="s">
        <v>127</v>
      </c>
      <c r="J5150" t="s">
        <v>104</v>
      </c>
      <c r="K5150">
        <v>3</v>
      </c>
      <c r="L5150">
        <v>7</v>
      </c>
      <c r="M5150" t="s">
        <v>98</v>
      </c>
      <c r="N5150">
        <v>1.0529999999999999</v>
      </c>
      <c r="O5150" t="s">
        <v>143</v>
      </c>
      <c r="Q5150" t="s">
        <v>1012</v>
      </c>
      <c r="R5150" t="s">
        <v>3</v>
      </c>
      <c r="S5150">
        <v>3</v>
      </c>
      <c r="T5150">
        <v>2</v>
      </c>
      <c r="U5150">
        <v>2</v>
      </c>
      <c r="V5150">
        <v>0</v>
      </c>
      <c r="W5150">
        <v>1</v>
      </c>
      <c r="X5150">
        <v>1</v>
      </c>
      <c r="Y5150">
        <v>9</v>
      </c>
      <c r="Z5150">
        <v>91</v>
      </c>
      <c r="AA5150">
        <v>82.3</v>
      </c>
      <c r="AB5150">
        <v>3.4</v>
      </c>
      <c r="AC5150">
        <v>1.63</v>
      </c>
      <c r="AD5150">
        <v>-0.503</v>
      </c>
      <c r="AE5150">
        <v>2.2909999999999999</v>
      </c>
      <c r="AF5150">
        <v>-2.6840000000000002</v>
      </c>
      <c r="AG5150">
        <v>4.7759999999999998</v>
      </c>
      <c r="AH5150">
        <v>-7.11</v>
      </c>
      <c r="AI5150">
        <v>6.89</v>
      </c>
      <c r="AJ5150">
        <v>23.7</v>
      </c>
      <c r="AK5150">
        <v>27</v>
      </c>
      <c r="AL5150">
        <v>5.4</v>
      </c>
      <c r="AM5150">
        <v>225.71</v>
      </c>
      <c r="AN5150">
        <v>1904.2</v>
      </c>
      <c r="AO5150" t="s">
        <v>5515</v>
      </c>
    </row>
    <row r="5151" spans="1:41">
      <c r="A5151" t="s">
        <v>5473</v>
      </c>
      <c r="B5151" t="s">
        <v>3</v>
      </c>
      <c r="C5151" t="s">
        <v>1221</v>
      </c>
      <c r="D5151" t="s">
        <v>227</v>
      </c>
      <c r="E5151" t="s">
        <v>639</v>
      </c>
      <c r="F5151" t="s">
        <v>94</v>
      </c>
      <c r="G5151" t="s">
        <v>229</v>
      </c>
      <c r="H5151">
        <v>17</v>
      </c>
      <c r="I5151" t="s">
        <v>127</v>
      </c>
      <c r="J5151" t="s">
        <v>104</v>
      </c>
      <c r="K5151">
        <v>3</v>
      </c>
      <c r="L5151">
        <v>8</v>
      </c>
      <c r="M5151" t="s">
        <v>98</v>
      </c>
      <c r="N5151">
        <v>0.99299999999999999</v>
      </c>
      <c r="O5151" t="s">
        <v>143</v>
      </c>
      <c r="Q5151" t="s">
        <v>1012</v>
      </c>
      <c r="R5151" t="s">
        <v>3</v>
      </c>
      <c r="S5151">
        <v>3</v>
      </c>
      <c r="T5151">
        <v>2</v>
      </c>
      <c r="U5151">
        <v>2</v>
      </c>
      <c r="V5151">
        <v>0</v>
      </c>
      <c r="W5151">
        <v>1</v>
      </c>
      <c r="X5151">
        <v>1</v>
      </c>
      <c r="Y5151">
        <v>9</v>
      </c>
      <c r="Z5151">
        <v>90.5</v>
      </c>
      <c r="AA5151">
        <v>83.3</v>
      </c>
      <c r="AB5151">
        <v>3.4</v>
      </c>
      <c r="AC5151">
        <v>1.63</v>
      </c>
      <c r="AD5151">
        <v>0.14299999999999999</v>
      </c>
      <c r="AE5151">
        <v>1.7290000000000001</v>
      </c>
      <c r="AF5151">
        <v>-2.5960000000000001</v>
      </c>
      <c r="AG5151">
        <v>4.7329999999999997</v>
      </c>
      <c r="AH5151">
        <v>-7.32</v>
      </c>
      <c r="AI5151">
        <v>6.76</v>
      </c>
      <c r="AJ5151">
        <v>23.8</v>
      </c>
      <c r="AK5151">
        <v>27.7</v>
      </c>
      <c r="AL5151">
        <v>5.4</v>
      </c>
      <c r="AM5151">
        <v>227.114</v>
      </c>
      <c r="AN5151">
        <v>1942.03</v>
      </c>
      <c r="AO5151" t="s">
        <v>5516</v>
      </c>
    </row>
    <row r="5152" spans="1:41">
      <c r="A5152" t="s">
        <v>5473</v>
      </c>
      <c r="B5152" t="s">
        <v>3</v>
      </c>
      <c r="C5152" t="s">
        <v>1221</v>
      </c>
      <c r="D5152" t="s">
        <v>227</v>
      </c>
      <c r="E5152" t="s">
        <v>639</v>
      </c>
      <c r="F5152" t="s">
        <v>94</v>
      </c>
      <c r="G5152" t="s">
        <v>229</v>
      </c>
      <c r="H5152">
        <v>18</v>
      </c>
      <c r="I5152" t="s">
        <v>127</v>
      </c>
      <c r="J5152" t="s">
        <v>104</v>
      </c>
      <c r="K5152">
        <v>3</v>
      </c>
      <c r="L5152">
        <v>9</v>
      </c>
      <c r="M5152" t="s">
        <v>98</v>
      </c>
      <c r="N5152">
        <v>1.1140000000000001</v>
      </c>
      <c r="O5152" t="s">
        <v>143</v>
      </c>
      <c r="Q5152" t="s">
        <v>1012</v>
      </c>
      <c r="R5152" t="s">
        <v>3</v>
      </c>
      <c r="S5152">
        <v>3</v>
      </c>
      <c r="T5152">
        <v>2</v>
      </c>
      <c r="U5152">
        <v>2</v>
      </c>
      <c r="V5152">
        <v>0</v>
      </c>
      <c r="W5152">
        <v>1</v>
      </c>
      <c r="X5152">
        <v>1</v>
      </c>
      <c r="Y5152">
        <v>9</v>
      </c>
      <c r="Z5152">
        <v>91</v>
      </c>
      <c r="AA5152">
        <v>83.8</v>
      </c>
      <c r="AB5152">
        <v>3.4</v>
      </c>
      <c r="AC5152">
        <v>1.63</v>
      </c>
      <c r="AD5152">
        <v>-0.27400000000000002</v>
      </c>
      <c r="AE5152">
        <v>3.7749999999999999</v>
      </c>
      <c r="AF5152">
        <v>-2.891</v>
      </c>
      <c r="AG5152">
        <v>4.7889999999999997</v>
      </c>
      <c r="AH5152">
        <v>-5.42</v>
      </c>
      <c r="AI5152">
        <v>6.18</v>
      </c>
      <c r="AJ5152">
        <v>23.8</v>
      </c>
      <c r="AK5152">
        <v>21</v>
      </c>
      <c r="AL5152">
        <v>5</v>
      </c>
      <c r="AM5152">
        <v>221.1</v>
      </c>
      <c r="AN5152">
        <v>1618.14</v>
      </c>
      <c r="AO5152" t="s">
        <v>5517</v>
      </c>
    </row>
    <row r="5153" spans="1:41">
      <c r="A5153" t="s">
        <v>5473</v>
      </c>
      <c r="B5153" t="s">
        <v>3</v>
      </c>
      <c r="C5153" t="s">
        <v>1221</v>
      </c>
      <c r="D5153" t="s">
        <v>227</v>
      </c>
      <c r="E5153" t="s">
        <v>639</v>
      </c>
      <c r="F5153" t="s">
        <v>94</v>
      </c>
      <c r="G5153" t="s">
        <v>229</v>
      </c>
      <c r="H5153">
        <v>19</v>
      </c>
      <c r="I5153" t="s">
        <v>96</v>
      </c>
      <c r="J5153" t="s">
        <v>97</v>
      </c>
      <c r="K5153">
        <v>3</v>
      </c>
      <c r="L5153">
        <v>10</v>
      </c>
      <c r="M5153" t="s">
        <v>98</v>
      </c>
      <c r="N5153">
        <v>0.81299999999999994</v>
      </c>
      <c r="O5153" t="s">
        <v>143</v>
      </c>
      <c r="Q5153" t="s">
        <v>1012</v>
      </c>
      <c r="R5153" t="s">
        <v>3</v>
      </c>
      <c r="S5153">
        <v>3</v>
      </c>
      <c r="T5153">
        <v>2</v>
      </c>
      <c r="U5153">
        <v>2</v>
      </c>
      <c r="V5153">
        <v>0</v>
      </c>
      <c r="W5153">
        <v>1</v>
      </c>
      <c r="X5153">
        <v>1</v>
      </c>
      <c r="Y5153">
        <v>9</v>
      </c>
      <c r="Z5153">
        <v>91.1</v>
      </c>
      <c r="AA5153">
        <v>83.4</v>
      </c>
      <c r="AB5153">
        <v>3.35</v>
      </c>
      <c r="AC5153">
        <v>1.62</v>
      </c>
      <c r="AD5153">
        <v>-1.621</v>
      </c>
      <c r="AE5153">
        <v>3.923</v>
      </c>
      <c r="AF5153">
        <v>-3.0390000000000001</v>
      </c>
      <c r="AG5153">
        <v>4.87</v>
      </c>
      <c r="AH5153">
        <v>-7.49</v>
      </c>
      <c r="AI5153">
        <v>3.07</v>
      </c>
      <c r="AJ5153">
        <v>23.8</v>
      </c>
      <c r="AK5153">
        <v>24.9</v>
      </c>
      <c r="AL5153">
        <v>6.5</v>
      </c>
      <c r="AM5153">
        <v>247.434</v>
      </c>
      <c r="AN5153">
        <v>1584.41</v>
      </c>
      <c r="AO5153" t="s">
        <v>5518</v>
      </c>
    </row>
    <row r="5154" spans="1:41">
      <c r="A5154" t="s">
        <v>5473</v>
      </c>
      <c r="B5154" t="s">
        <v>3</v>
      </c>
      <c r="C5154" t="s">
        <v>1221</v>
      </c>
      <c r="D5154" t="s">
        <v>227</v>
      </c>
      <c r="E5154" t="s">
        <v>639</v>
      </c>
      <c r="F5154" t="s">
        <v>94</v>
      </c>
      <c r="G5154" t="s">
        <v>229</v>
      </c>
      <c r="H5154">
        <v>20</v>
      </c>
      <c r="I5154" t="s">
        <v>103</v>
      </c>
      <c r="J5154" t="s">
        <v>104</v>
      </c>
      <c r="K5154">
        <v>4</v>
      </c>
      <c r="L5154">
        <v>1</v>
      </c>
      <c r="M5154" t="s">
        <v>98</v>
      </c>
      <c r="N5154">
        <v>1.1559999999999999</v>
      </c>
      <c r="O5154" t="s">
        <v>123</v>
      </c>
      <c r="Q5154" t="s">
        <v>1034</v>
      </c>
      <c r="R5154" t="s">
        <v>90</v>
      </c>
      <c r="S5154">
        <v>0</v>
      </c>
      <c r="T5154">
        <v>0</v>
      </c>
      <c r="U5154">
        <v>2</v>
      </c>
      <c r="V5154">
        <v>1</v>
      </c>
      <c r="W5154">
        <v>0</v>
      </c>
      <c r="X5154">
        <v>1</v>
      </c>
      <c r="Y5154">
        <v>9</v>
      </c>
      <c r="Z5154">
        <v>90.4</v>
      </c>
      <c r="AA5154">
        <v>82.7</v>
      </c>
      <c r="AB5154">
        <v>3.61</v>
      </c>
      <c r="AC5154">
        <v>1.57</v>
      </c>
      <c r="AD5154">
        <v>-0.93899999999999995</v>
      </c>
      <c r="AE5154">
        <v>2.6360000000000001</v>
      </c>
      <c r="AF5154">
        <v>-2.9780000000000002</v>
      </c>
      <c r="AG5154">
        <v>4.8600000000000003</v>
      </c>
      <c r="AH5154">
        <v>-6.3</v>
      </c>
      <c r="AI5154">
        <v>6.95</v>
      </c>
      <c r="AJ5154">
        <v>23.7</v>
      </c>
      <c r="AK5154">
        <v>25</v>
      </c>
      <c r="AL5154">
        <v>5.2</v>
      </c>
      <c r="AM5154">
        <v>222.05</v>
      </c>
      <c r="AN5154">
        <v>1817.34</v>
      </c>
      <c r="AO5154" t="s">
        <v>5519</v>
      </c>
    </row>
    <row r="5155" spans="1:41">
      <c r="A5155" t="s">
        <v>5473</v>
      </c>
      <c r="B5155" t="s">
        <v>3</v>
      </c>
      <c r="C5155" t="s">
        <v>1221</v>
      </c>
      <c r="D5155" t="s">
        <v>227</v>
      </c>
      <c r="E5155" t="s">
        <v>639</v>
      </c>
      <c r="F5155" t="s">
        <v>94</v>
      </c>
      <c r="G5155" t="s">
        <v>229</v>
      </c>
      <c r="H5155">
        <v>21</v>
      </c>
      <c r="I5155" t="s">
        <v>127</v>
      </c>
      <c r="J5155" t="s">
        <v>104</v>
      </c>
      <c r="K5155">
        <v>4</v>
      </c>
      <c r="L5155">
        <v>2</v>
      </c>
      <c r="M5155" t="s">
        <v>115</v>
      </c>
      <c r="N5155">
        <v>1.093</v>
      </c>
      <c r="O5155" t="s">
        <v>123</v>
      </c>
      <c r="Q5155" t="s">
        <v>1034</v>
      </c>
      <c r="R5155" t="s">
        <v>90</v>
      </c>
      <c r="S5155">
        <v>0</v>
      </c>
      <c r="T5155">
        <v>1</v>
      </c>
      <c r="U5155">
        <v>2</v>
      </c>
      <c r="V5155">
        <v>1</v>
      </c>
      <c r="W5155">
        <v>1</v>
      </c>
      <c r="X5155">
        <v>1</v>
      </c>
      <c r="Y5155">
        <v>9</v>
      </c>
      <c r="Z5155">
        <v>81.099999999999994</v>
      </c>
      <c r="AA5155">
        <v>74.599999999999994</v>
      </c>
      <c r="AB5155">
        <v>3.42</v>
      </c>
      <c r="AC5155">
        <v>1.73</v>
      </c>
      <c r="AD5155">
        <v>-0.72899999999999998</v>
      </c>
      <c r="AE5155">
        <v>1.804</v>
      </c>
      <c r="AF5155">
        <v>-2.798</v>
      </c>
      <c r="AG5155">
        <v>5.1360000000000001</v>
      </c>
      <c r="AH5155">
        <v>-2.5499999999999998</v>
      </c>
      <c r="AI5155">
        <v>-0.49</v>
      </c>
      <c r="AJ5155">
        <v>23.8</v>
      </c>
      <c r="AK5155">
        <v>4.4000000000000004</v>
      </c>
      <c r="AL5155">
        <v>9.5</v>
      </c>
      <c r="AM5155">
        <v>279.86599999999999</v>
      </c>
      <c r="AN5155">
        <v>447.27699999999999</v>
      </c>
      <c r="AO5155" t="s">
        <v>5520</v>
      </c>
    </row>
    <row r="5156" spans="1:41">
      <c r="A5156" t="s">
        <v>5473</v>
      </c>
      <c r="B5156" t="s">
        <v>3</v>
      </c>
      <c r="C5156" t="s">
        <v>1221</v>
      </c>
      <c r="D5156" t="s">
        <v>227</v>
      </c>
      <c r="E5156" t="s">
        <v>639</v>
      </c>
      <c r="F5156" t="s">
        <v>94</v>
      </c>
      <c r="G5156" t="s">
        <v>229</v>
      </c>
      <c r="H5156">
        <v>22</v>
      </c>
      <c r="I5156" t="s">
        <v>159</v>
      </c>
      <c r="J5156" t="s">
        <v>97</v>
      </c>
      <c r="K5156">
        <v>4</v>
      </c>
      <c r="L5156">
        <v>3</v>
      </c>
      <c r="M5156" t="s">
        <v>505</v>
      </c>
      <c r="N5156">
        <v>0.20100000000000001</v>
      </c>
      <c r="O5156" t="s">
        <v>123</v>
      </c>
      <c r="Q5156" t="s">
        <v>1034</v>
      </c>
      <c r="R5156" t="s">
        <v>90</v>
      </c>
      <c r="S5156">
        <v>0</v>
      </c>
      <c r="T5156">
        <v>2</v>
      </c>
      <c r="U5156">
        <v>2</v>
      </c>
      <c r="V5156">
        <v>1</v>
      </c>
      <c r="W5156">
        <v>1</v>
      </c>
      <c r="X5156">
        <v>1</v>
      </c>
      <c r="Y5156">
        <v>9</v>
      </c>
      <c r="Z5156">
        <v>86</v>
      </c>
      <c r="AA5156">
        <v>78.900000000000006</v>
      </c>
      <c r="AB5156">
        <v>3.51</v>
      </c>
      <c r="AC5156">
        <v>1.73</v>
      </c>
      <c r="AD5156">
        <v>-0.59699999999999998</v>
      </c>
      <c r="AE5156">
        <v>0.34100000000000003</v>
      </c>
      <c r="AF5156">
        <v>-2.5680000000000001</v>
      </c>
      <c r="AG5156">
        <v>5.0910000000000002</v>
      </c>
      <c r="AH5156">
        <v>-7.47</v>
      </c>
      <c r="AI5156">
        <v>0.3</v>
      </c>
      <c r="AJ5156">
        <v>23.8</v>
      </c>
      <c r="AK5156">
        <v>17.5</v>
      </c>
      <c r="AL5156">
        <v>8.8000000000000007</v>
      </c>
      <c r="AM5156">
        <v>267.35599999999999</v>
      </c>
      <c r="AN5156">
        <v>1364.63</v>
      </c>
      <c r="AO5156" t="s">
        <v>5521</v>
      </c>
    </row>
    <row r="5157" spans="1:41">
      <c r="A5157" t="s">
        <v>5473</v>
      </c>
      <c r="B5157" t="s">
        <v>3</v>
      </c>
      <c r="C5157" t="s">
        <v>1221</v>
      </c>
      <c r="D5157" t="s">
        <v>227</v>
      </c>
      <c r="E5157" t="s">
        <v>639</v>
      </c>
      <c r="F5157" t="s">
        <v>94</v>
      </c>
      <c r="G5157" t="s">
        <v>229</v>
      </c>
      <c r="H5157">
        <v>23</v>
      </c>
      <c r="I5157" t="s">
        <v>96</v>
      </c>
      <c r="J5157" t="s">
        <v>97</v>
      </c>
      <c r="K5157">
        <v>4</v>
      </c>
      <c r="L5157">
        <v>4</v>
      </c>
      <c r="M5157" t="s">
        <v>98</v>
      </c>
      <c r="N5157">
        <v>1.087</v>
      </c>
      <c r="O5157" t="s">
        <v>123</v>
      </c>
      <c r="Q5157" t="s">
        <v>1034</v>
      </c>
      <c r="R5157" t="s">
        <v>90</v>
      </c>
      <c r="S5157">
        <v>1</v>
      </c>
      <c r="T5157">
        <v>2</v>
      </c>
      <c r="U5157">
        <v>2</v>
      </c>
      <c r="V5157">
        <v>1</v>
      </c>
      <c r="W5157">
        <v>1</v>
      </c>
      <c r="X5157">
        <v>1</v>
      </c>
      <c r="Y5157">
        <v>9</v>
      </c>
      <c r="Z5157">
        <v>92.8</v>
      </c>
      <c r="AA5157">
        <v>83.9</v>
      </c>
      <c r="AB5157">
        <v>3.5</v>
      </c>
      <c r="AC5157">
        <v>1.74</v>
      </c>
      <c r="AD5157">
        <v>-1.212</v>
      </c>
      <c r="AE5157">
        <v>1.355</v>
      </c>
      <c r="AF5157">
        <v>-2.9380000000000002</v>
      </c>
      <c r="AG5157">
        <v>4.7290000000000001</v>
      </c>
      <c r="AH5157">
        <v>-7.03</v>
      </c>
      <c r="AI5157">
        <v>6.5</v>
      </c>
      <c r="AJ5157">
        <v>23.7</v>
      </c>
      <c r="AK5157">
        <v>27.1</v>
      </c>
      <c r="AL5157">
        <v>5.4</v>
      </c>
      <c r="AM5157">
        <v>227.04</v>
      </c>
      <c r="AN5157">
        <v>1873.85</v>
      </c>
      <c r="AO5157" t="s">
        <v>5522</v>
      </c>
    </row>
    <row r="5158" spans="1:41">
      <c r="A5158" t="s">
        <v>5473</v>
      </c>
      <c r="B5158" t="s">
        <v>3</v>
      </c>
      <c r="C5158" t="s">
        <v>1221</v>
      </c>
      <c r="D5158" t="s">
        <v>227</v>
      </c>
      <c r="E5158" t="s">
        <v>639</v>
      </c>
      <c r="F5158" t="s">
        <v>94</v>
      </c>
      <c r="G5158" t="s">
        <v>229</v>
      </c>
      <c r="H5158">
        <v>24</v>
      </c>
      <c r="I5158" t="s">
        <v>147</v>
      </c>
      <c r="J5158" t="s">
        <v>104</v>
      </c>
      <c r="K5158">
        <v>4</v>
      </c>
      <c r="L5158">
        <v>5</v>
      </c>
      <c r="M5158" t="s">
        <v>505</v>
      </c>
      <c r="N5158">
        <v>0.16200000000000001</v>
      </c>
      <c r="O5158" t="s">
        <v>123</v>
      </c>
      <c r="Q5158" t="s">
        <v>1034</v>
      </c>
      <c r="R5158" t="s">
        <v>90</v>
      </c>
      <c r="S5158">
        <v>2</v>
      </c>
      <c r="T5158">
        <v>2</v>
      </c>
      <c r="U5158">
        <v>2</v>
      </c>
      <c r="V5158">
        <v>1</v>
      </c>
      <c r="W5158">
        <v>1</v>
      </c>
      <c r="X5158">
        <v>1</v>
      </c>
      <c r="Y5158">
        <v>9</v>
      </c>
      <c r="Z5158">
        <v>72.099999999999994</v>
      </c>
      <c r="AA5158">
        <v>66.8</v>
      </c>
      <c r="AB5158">
        <v>3.42</v>
      </c>
      <c r="AC5158">
        <v>1.73</v>
      </c>
      <c r="AD5158">
        <v>3.0000000000000001E-3</v>
      </c>
      <c r="AE5158">
        <v>1.6919999999999999</v>
      </c>
      <c r="AF5158">
        <v>-2.7229999999999999</v>
      </c>
      <c r="AG5158">
        <v>5.3170000000000002</v>
      </c>
      <c r="AH5158">
        <v>5.81</v>
      </c>
      <c r="AI5158">
        <v>0.83</v>
      </c>
      <c r="AJ5158">
        <v>23.8</v>
      </c>
      <c r="AK5158">
        <v>-12.9</v>
      </c>
      <c r="AL5158">
        <v>11.5</v>
      </c>
      <c r="AM5158">
        <v>98.781000000000006</v>
      </c>
      <c r="AN5158">
        <v>907.25599999999997</v>
      </c>
      <c r="AO5158" t="s">
        <v>5523</v>
      </c>
    </row>
    <row r="5159" spans="1:41">
      <c r="A5159" t="s">
        <v>5473</v>
      </c>
      <c r="B5159" t="s">
        <v>3</v>
      </c>
      <c r="C5159" t="s">
        <v>2685</v>
      </c>
      <c r="D5159" t="s">
        <v>248</v>
      </c>
      <c r="E5159" t="s">
        <v>1370</v>
      </c>
      <c r="F5159" t="s">
        <v>94</v>
      </c>
      <c r="G5159" t="s">
        <v>171</v>
      </c>
      <c r="H5159">
        <v>1</v>
      </c>
      <c r="I5159" t="s">
        <v>107</v>
      </c>
      <c r="J5159" t="s">
        <v>108</v>
      </c>
      <c r="K5159">
        <v>1</v>
      </c>
      <c r="L5159">
        <v>1</v>
      </c>
      <c r="M5159" t="s">
        <v>98</v>
      </c>
      <c r="N5159">
        <v>0.98599999999999999</v>
      </c>
      <c r="O5159" t="s">
        <v>111</v>
      </c>
      <c r="P5159" t="s">
        <v>112</v>
      </c>
      <c r="Q5159" t="s">
        <v>264</v>
      </c>
      <c r="R5159" t="s">
        <v>3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6</v>
      </c>
      <c r="Z5159">
        <v>90.5</v>
      </c>
      <c r="AA5159">
        <v>82.9</v>
      </c>
      <c r="AB5159">
        <v>3.64</v>
      </c>
      <c r="AC5159">
        <v>1.64</v>
      </c>
      <c r="AD5159">
        <v>0.35</v>
      </c>
      <c r="AE5159">
        <v>2.1269999999999998</v>
      </c>
      <c r="AF5159">
        <v>-2.4510000000000001</v>
      </c>
      <c r="AG5159">
        <v>4.8979999999999997</v>
      </c>
      <c r="AH5159">
        <v>-7.4</v>
      </c>
      <c r="AI5159">
        <v>7.96</v>
      </c>
      <c r="AJ5159">
        <v>23.8</v>
      </c>
      <c r="AK5159">
        <v>30.1</v>
      </c>
      <c r="AL5159">
        <v>5</v>
      </c>
      <c r="AM5159">
        <v>222.756</v>
      </c>
      <c r="AN5159">
        <v>2108.19</v>
      </c>
      <c r="AO5159" t="s">
        <v>5524</v>
      </c>
    </row>
    <row r="5160" spans="1:41">
      <c r="A5160" t="s">
        <v>5473</v>
      </c>
      <c r="B5160" t="s">
        <v>3</v>
      </c>
      <c r="C5160" t="s">
        <v>2685</v>
      </c>
      <c r="D5160" t="s">
        <v>248</v>
      </c>
      <c r="E5160" t="s">
        <v>1370</v>
      </c>
      <c r="F5160" t="s">
        <v>94</v>
      </c>
      <c r="G5160" t="s">
        <v>171</v>
      </c>
      <c r="H5160">
        <v>2</v>
      </c>
      <c r="I5160" t="s">
        <v>96</v>
      </c>
      <c r="J5160" t="s">
        <v>97</v>
      </c>
      <c r="K5160">
        <v>2</v>
      </c>
      <c r="L5160">
        <v>1</v>
      </c>
      <c r="M5160" t="s">
        <v>98</v>
      </c>
      <c r="N5160">
        <v>1.286</v>
      </c>
      <c r="O5160" t="s">
        <v>156</v>
      </c>
      <c r="Q5160" t="s">
        <v>172</v>
      </c>
      <c r="R5160" t="s">
        <v>90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0</v>
      </c>
      <c r="Y5160">
        <v>6</v>
      </c>
      <c r="Z5160">
        <v>91.1</v>
      </c>
      <c r="AA5160">
        <v>83.4</v>
      </c>
      <c r="AB5160">
        <v>3.28</v>
      </c>
      <c r="AC5160">
        <v>1.33</v>
      </c>
      <c r="AD5160">
        <v>-1.306</v>
      </c>
      <c r="AE5160">
        <v>3.3330000000000002</v>
      </c>
      <c r="AF5160">
        <v>-2.7789999999999999</v>
      </c>
      <c r="AG5160">
        <v>4.9109999999999996</v>
      </c>
      <c r="AH5160">
        <v>-6.92</v>
      </c>
      <c r="AI5160">
        <v>5.41</v>
      </c>
      <c r="AJ5160">
        <v>23.8</v>
      </c>
      <c r="AK5160">
        <v>26.2</v>
      </c>
      <c r="AL5160">
        <v>5.7</v>
      </c>
      <c r="AM5160">
        <v>231.78</v>
      </c>
      <c r="AN5160">
        <v>1718.27</v>
      </c>
      <c r="AO5160" t="s">
        <v>5525</v>
      </c>
    </row>
    <row r="5161" spans="1:41">
      <c r="A5161" t="s">
        <v>5473</v>
      </c>
      <c r="B5161" t="s">
        <v>3</v>
      </c>
      <c r="C5161" t="s">
        <v>2685</v>
      </c>
      <c r="D5161" t="s">
        <v>248</v>
      </c>
      <c r="E5161" t="s">
        <v>1370</v>
      </c>
      <c r="F5161" t="s">
        <v>94</v>
      </c>
      <c r="G5161" t="s">
        <v>171</v>
      </c>
      <c r="H5161">
        <v>3</v>
      </c>
      <c r="I5161" t="s">
        <v>96</v>
      </c>
      <c r="J5161" t="s">
        <v>97</v>
      </c>
      <c r="K5161">
        <v>2</v>
      </c>
      <c r="L5161">
        <v>2</v>
      </c>
      <c r="M5161" t="s">
        <v>98</v>
      </c>
      <c r="N5161">
        <v>0.95799999999999996</v>
      </c>
      <c r="O5161" t="s">
        <v>156</v>
      </c>
      <c r="Q5161" t="s">
        <v>172</v>
      </c>
      <c r="R5161" t="s">
        <v>90</v>
      </c>
      <c r="S5161">
        <v>1</v>
      </c>
      <c r="T5161">
        <v>0</v>
      </c>
      <c r="U5161">
        <v>1</v>
      </c>
      <c r="V5161">
        <v>0</v>
      </c>
      <c r="W5161">
        <v>0</v>
      </c>
      <c r="X5161">
        <v>0</v>
      </c>
      <c r="Y5161">
        <v>6</v>
      </c>
      <c r="Z5161">
        <v>89.3</v>
      </c>
      <c r="AA5161">
        <v>82.2</v>
      </c>
      <c r="AB5161">
        <v>3.19</v>
      </c>
      <c r="AC5161">
        <v>1.45</v>
      </c>
      <c r="AD5161">
        <v>-1.1319999999999999</v>
      </c>
      <c r="AE5161">
        <v>2.8450000000000002</v>
      </c>
      <c r="AF5161">
        <v>-2.8140000000000001</v>
      </c>
      <c r="AG5161">
        <v>4.8940000000000001</v>
      </c>
      <c r="AH5161">
        <v>-5.62</v>
      </c>
      <c r="AI5161">
        <v>5.07</v>
      </c>
      <c r="AJ5161">
        <v>23.8</v>
      </c>
      <c r="AK5161">
        <v>19.8</v>
      </c>
      <c r="AL5161">
        <v>5.8</v>
      </c>
      <c r="AM5161">
        <v>227.67400000000001</v>
      </c>
      <c r="AN5161">
        <v>1459.77</v>
      </c>
      <c r="AO5161" t="s">
        <v>5526</v>
      </c>
    </row>
    <row r="5162" spans="1:41">
      <c r="A5162" t="s">
        <v>5473</v>
      </c>
      <c r="B5162" t="s">
        <v>3</v>
      </c>
      <c r="C5162" t="s">
        <v>2685</v>
      </c>
      <c r="D5162" t="s">
        <v>248</v>
      </c>
      <c r="E5162" t="s">
        <v>1370</v>
      </c>
      <c r="F5162" t="s">
        <v>94</v>
      </c>
      <c r="G5162" t="s">
        <v>171</v>
      </c>
      <c r="H5162">
        <v>4</v>
      </c>
      <c r="I5162" t="s">
        <v>127</v>
      </c>
      <c r="J5162" t="s">
        <v>104</v>
      </c>
      <c r="K5162">
        <v>2</v>
      </c>
      <c r="L5162">
        <v>3</v>
      </c>
      <c r="M5162" t="s">
        <v>98</v>
      </c>
      <c r="N5162">
        <v>1.1719999999999999</v>
      </c>
      <c r="O5162" t="s">
        <v>156</v>
      </c>
      <c r="Q5162" t="s">
        <v>172</v>
      </c>
      <c r="R5162" t="s">
        <v>90</v>
      </c>
      <c r="S5162">
        <v>2</v>
      </c>
      <c r="T5162">
        <v>0</v>
      </c>
      <c r="U5162">
        <v>1</v>
      </c>
      <c r="V5162">
        <v>0</v>
      </c>
      <c r="W5162">
        <v>0</v>
      </c>
      <c r="X5162">
        <v>0</v>
      </c>
      <c r="Y5162">
        <v>6</v>
      </c>
      <c r="Z5162">
        <v>89.3</v>
      </c>
      <c r="AA5162">
        <v>81.8</v>
      </c>
      <c r="AB5162">
        <v>3.5</v>
      </c>
      <c r="AC5162">
        <v>1.45</v>
      </c>
      <c r="AD5162">
        <v>-0.81799999999999995</v>
      </c>
      <c r="AE5162">
        <v>2.9830000000000001</v>
      </c>
      <c r="AF5162">
        <v>-2.9470000000000001</v>
      </c>
      <c r="AG5162">
        <v>4.8140000000000001</v>
      </c>
      <c r="AH5162">
        <v>-6.74</v>
      </c>
      <c r="AI5162">
        <v>5.14</v>
      </c>
      <c r="AJ5162">
        <v>23.8</v>
      </c>
      <c r="AK5162">
        <v>23.1</v>
      </c>
      <c r="AL5162">
        <v>6</v>
      </c>
      <c r="AM5162">
        <v>232.447</v>
      </c>
      <c r="AN5162">
        <v>1625.73</v>
      </c>
      <c r="AO5162" t="s">
        <v>5527</v>
      </c>
    </row>
    <row r="5163" spans="1:41">
      <c r="A5163" t="s">
        <v>5473</v>
      </c>
      <c r="B5163" t="s">
        <v>3</v>
      </c>
      <c r="C5163" t="s">
        <v>2685</v>
      </c>
      <c r="D5163" t="s">
        <v>248</v>
      </c>
      <c r="E5163" t="s">
        <v>1370</v>
      </c>
      <c r="F5163" t="s">
        <v>94</v>
      </c>
      <c r="G5163" t="s">
        <v>171</v>
      </c>
      <c r="H5163">
        <v>5</v>
      </c>
      <c r="I5163" t="s">
        <v>120</v>
      </c>
      <c r="J5163" t="s">
        <v>108</v>
      </c>
      <c r="K5163">
        <v>2</v>
      </c>
      <c r="L5163">
        <v>4</v>
      </c>
      <c r="M5163" t="s">
        <v>115</v>
      </c>
      <c r="N5163">
        <v>0.28199999999999997</v>
      </c>
      <c r="O5163" t="s">
        <v>156</v>
      </c>
      <c r="P5163" t="s">
        <v>109</v>
      </c>
      <c r="Q5163" t="s">
        <v>172</v>
      </c>
      <c r="R5163" t="s">
        <v>90</v>
      </c>
      <c r="S5163">
        <v>2</v>
      </c>
      <c r="T5163">
        <v>1</v>
      </c>
      <c r="U5163">
        <v>1</v>
      </c>
      <c r="V5163">
        <v>0</v>
      </c>
      <c r="W5163">
        <v>0</v>
      </c>
      <c r="X5163">
        <v>0</v>
      </c>
      <c r="Y5163">
        <v>6</v>
      </c>
      <c r="Z5163">
        <v>83</v>
      </c>
      <c r="AA5163">
        <v>77.400000000000006</v>
      </c>
      <c r="AB5163">
        <v>3.5</v>
      </c>
      <c r="AC5163">
        <v>1.45</v>
      </c>
      <c r="AD5163">
        <v>0.23100000000000001</v>
      </c>
      <c r="AE5163">
        <v>2.1589999999999998</v>
      </c>
      <c r="AF5163">
        <v>-2.427</v>
      </c>
      <c r="AG5163">
        <v>5.1630000000000003</v>
      </c>
      <c r="AH5163">
        <v>-3.17</v>
      </c>
      <c r="AI5163">
        <v>0.55000000000000004</v>
      </c>
      <c r="AJ5163">
        <v>23.9</v>
      </c>
      <c r="AK5163">
        <v>6.5</v>
      </c>
      <c r="AL5163">
        <v>8.5</v>
      </c>
      <c r="AM5163">
        <v>259.30799999999999</v>
      </c>
      <c r="AN5163">
        <v>581.99400000000003</v>
      </c>
      <c r="AO5163" t="s">
        <v>5528</v>
      </c>
    </row>
    <row r="5164" spans="1:41">
      <c r="A5164" t="s">
        <v>5473</v>
      </c>
      <c r="B5164" t="s">
        <v>3</v>
      </c>
      <c r="C5164" t="s">
        <v>2685</v>
      </c>
      <c r="D5164" t="s">
        <v>248</v>
      </c>
      <c r="E5164" t="s">
        <v>1370</v>
      </c>
      <c r="F5164" t="s">
        <v>94</v>
      </c>
      <c r="G5164" t="s">
        <v>171</v>
      </c>
      <c r="H5164">
        <v>6</v>
      </c>
      <c r="I5164" t="s">
        <v>103</v>
      </c>
      <c r="J5164" t="s">
        <v>104</v>
      </c>
      <c r="K5164">
        <v>3</v>
      </c>
      <c r="L5164">
        <v>1</v>
      </c>
      <c r="M5164" t="s">
        <v>505</v>
      </c>
      <c r="N5164">
        <v>0.16800000000000001</v>
      </c>
      <c r="O5164" t="s">
        <v>143</v>
      </c>
      <c r="Q5164" t="s">
        <v>1321</v>
      </c>
      <c r="R5164" t="s">
        <v>3</v>
      </c>
      <c r="S5164">
        <v>0</v>
      </c>
      <c r="T5164">
        <v>0</v>
      </c>
      <c r="U5164">
        <v>1</v>
      </c>
      <c r="V5164">
        <v>1</v>
      </c>
      <c r="W5164">
        <v>0</v>
      </c>
      <c r="X5164">
        <v>0</v>
      </c>
      <c r="Y5164">
        <v>6</v>
      </c>
      <c r="Z5164">
        <v>71.7</v>
      </c>
      <c r="AA5164">
        <v>66.8</v>
      </c>
      <c r="AB5164">
        <v>3.44</v>
      </c>
      <c r="AC5164">
        <v>1.49</v>
      </c>
      <c r="AD5164">
        <v>-0.63900000000000001</v>
      </c>
      <c r="AE5164">
        <v>2.6890000000000001</v>
      </c>
      <c r="AF5164">
        <v>-2.5510000000000002</v>
      </c>
      <c r="AG5164">
        <v>5.3879999999999999</v>
      </c>
      <c r="AH5164">
        <v>5.37</v>
      </c>
      <c r="AI5164">
        <v>-1.57</v>
      </c>
      <c r="AJ5164">
        <v>23.9</v>
      </c>
      <c r="AK5164">
        <v>-10.8</v>
      </c>
      <c r="AL5164">
        <v>12.3</v>
      </c>
      <c r="AM5164">
        <v>74.38</v>
      </c>
      <c r="AN5164">
        <v>865.17700000000002</v>
      </c>
      <c r="AO5164" t="s">
        <v>5529</v>
      </c>
    </row>
    <row r="5165" spans="1:41">
      <c r="A5165" t="s">
        <v>5473</v>
      </c>
      <c r="B5165" t="s">
        <v>3</v>
      </c>
      <c r="C5165" t="s">
        <v>2685</v>
      </c>
      <c r="D5165" t="s">
        <v>248</v>
      </c>
      <c r="E5165" t="s">
        <v>1370</v>
      </c>
      <c r="F5165" t="s">
        <v>94</v>
      </c>
      <c r="G5165" t="s">
        <v>171</v>
      </c>
      <c r="H5165">
        <v>7</v>
      </c>
      <c r="I5165" t="s">
        <v>103</v>
      </c>
      <c r="J5165" t="s">
        <v>104</v>
      </c>
      <c r="K5165">
        <v>3</v>
      </c>
      <c r="L5165">
        <v>2</v>
      </c>
      <c r="M5165" t="s">
        <v>115</v>
      </c>
      <c r="N5165">
        <v>0.74</v>
      </c>
      <c r="O5165" t="s">
        <v>143</v>
      </c>
      <c r="Q5165" t="s">
        <v>1321</v>
      </c>
      <c r="R5165" t="s">
        <v>3</v>
      </c>
      <c r="S5165">
        <v>0</v>
      </c>
      <c r="T5165">
        <v>1</v>
      </c>
      <c r="U5165">
        <v>1</v>
      </c>
      <c r="V5165">
        <v>1</v>
      </c>
      <c r="W5165">
        <v>0</v>
      </c>
      <c r="X5165">
        <v>0</v>
      </c>
      <c r="Y5165">
        <v>6</v>
      </c>
      <c r="Z5165">
        <v>73.400000000000006</v>
      </c>
      <c r="AA5165">
        <v>67.900000000000006</v>
      </c>
      <c r="AB5165">
        <v>3.29</v>
      </c>
      <c r="AC5165">
        <v>1.49</v>
      </c>
      <c r="AD5165">
        <v>-0.48299999999999998</v>
      </c>
      <c r="AE5165">
        <v>2.0870000000000002</v>
      </c>
      <c r="AF5165">
        <v>-2.383</v>
      </c>
      <c r="AG5165">
        <v>5.4</v>
      </c>
      <c r="AH5165">
        <v>7.15</v>
      </c>
      <c r="AI5165">
        <v>-1.35</v>
      </c>
      <c r="AJ5165">
        <v>23.8</v>
      </c>
      <c r="AK5165">
        <v>-14.5</v>
      </c>
      <c r="AL5165">
        <v>12.1</v>
      </c>
      <c r="AM5165">
        <v>79.766000000000005</v>
      </c>
      <c r="AN5165">
        <v>1140.92</v>
      </c>
      <c r="AO5165" t="s">
        <v>5530</v>
      </c>
    </row>
    <row r="5166" spans="1:41">
      <c r="A5166" t="s">
        <v>5473</v>
      </c>
      <c r="B5166" t="s">
        <v>3</v>
      </c>
      <c r="C5166" t="s">
        <v>2685</v>
      </c>
      <c r="D5166" t="s">
        <v>248</v>
      </c>
      <c r="E5166" t="s">
        <v>1370</v>
      </c>
      <c r="F5166" t="s">
        <v>94</v>
      </c>
      <c r="G5166" t="s">
        <v>171</v>
      </c>
      <c r="H5166">
        <v>8</v>
      </c>
      <c r="I5166" t="s">
        <v>96</v>
      </c>
      <c r="J5166" t="s">
        <v>97</v>
      </c>
      <c r="K5166">
        <v>3</v>
      </c>
      <c r="L5166">
        <v>3</v>
      </c>
      <c r="M5166" t="s">
        <v>115</v>
      </c>
      <c r="N5166">
        <v>0.39500000000000002</v>
      </c>
      <c r="O5166" t="s">
        <v>143</v>
      </c>
      <c r="Q5166" t="s">
        <v>1321</v>
      </c>
      <c r="R5166" t="s">
        <v>3</v>
      </c>
      <c r="S5166">
        <v>0</v>
      </c>
      <c r="T5166">
        <v>2</v>
      </c>
      <c r="U5166">
        <v>1</v>
      </c>
      <c r="V5166">
        <v>1</v>
      </c>
      <c r="W5166">
        <v>1</v>
      </c>
      <c r="X5166">
        <v>0</v>
      </c>
      <c r="Y5166">
        <v>6</v>
      </c>
      <c r="Z5166">
        <v>74.900000000000006</v>
      </c>
      <c r="AA5166">
        <v>70.5</v>
      </c>
      <c r="AB5166">
        <v>3.41</v>
      </c>
      <c r="AC5166">
        <v>1.55</v>
      </c>
      <c r="AD5166">
        <v>0.89200000000000002</v>
      </c>
      <c r="AE5166">
        <v>1.58</v>
      </c>
      <c r="AF5166">
        <v>-2.359</v>
      </c>
      <c r="AG5166">
        <v>5.3940000000000001</v>
      </c>
      <c r="AH5166">
        <v>5.9</v>
      </c>
      <c r="AI5166">
        <v>-0.52</v>
      </c>
      <c r="AJ5166">
        <v>23.9</v>
      </c>
      <c r="AK5166">
        <v>-13.6</v>
      </c>
      <c r="AL5166">
        <v>11.1</v>
      </c>
      <c r="AM5166">
        <v>85.575999999999993</v>
      </c>
      <c r="AN5166">
        <v>965.69</v>
      </c>
      <c r="AO5166" t="s">
        <v>5531</v>
      </c>
    </row>
    <row r="5167" spans="1:41">
      <c r="A5167" t="s">
        <v>5473</v>
      </c>
      <c r="B5167" t="s">
        <v>3</v>
      </c>
      <c r="C5167" t="s">
        <v>2685</v>
      </c>
      <c r="D5167" t="s">
        <v>248</v>
      </c>
      <c r="E5167" t="s">
        <v>1370</v>
      </c>
      <c r="F5167" t="s">
        <v>94</v>
      </c>
      <c r="G5167" t="s">
        <v>171</v>
      </c>
      <c r="H5167">
        <v>9</v>
      </c>
      <c r="I5167" t="s">
        <v>127</v>
      </c>
      <c r="J5167" t="s">
        <v>104</v>
      </c>
      <c r="K5167">
        <v>3</v>
      </c>
      <c r="L5167">
        <v>4</v>
      </c>
      <c r="M5167" t="s">
        <v>115</v>
      </c>
      <c r="N5167">
        <v>1.123</v>
      </c>
      <c r="O5167" t="s">
        <v>143</v>
      </c>
      <c r="Q5167" t="s">
        <v>1321</v>
      </c>
      <c r="R5167" t="s">
        <v>3</v>
      </c>
      <c r="S5167">
        <v>1</v>
      </c>
      <c r="T5167">
        <v>2</v>
      </c>
      <c r="U5167">
        <v>1</v>
      </c>
      <c r="V5167">
        <v>1</v>
      </c>
      <c r="W5167">
        <v>1</v>
      </c>
      <c r="X5167">
        <v>0</v>
      </c>
      <c r="Y5167">
        <v>6</v>
      </c>
      <c r="Z5167">
        <v>74.3</v>
      </c>
      <c r="AA5167">
        <v>69.099999999999994</v>
      </c>
      <c r="AB5167">
        <v>3.52</v>
      </c>
      <c r="AC5167">
        <v>1.41</v>
      </c>
      <c r="AD5167">
        <v>-0.63200000000000001</v>
      </c>
      <c r="AE5167">
        <v>1.6419999999999999</v>
      </c>
      <c r="AF5167">
        <v>-2.6339999999999999</v>
      </c>
      <c r="AG5167">
        <v>5.2069999999999999</v>
      </c>
      <c r="AH5167">
        <v>4.17</v>
      </c>
      <c r="AI5167">
        <v>1.1200000000000001</v>
      </c>
      <c r="AJ5167">
        <v>23.9</v>
      </c>
      <c r="AK5167">
        <v>-10.1</v>
      </c>
      <c r="AL5167">
        <v>10.6</v>
      </c>
      <c r="AM5167">
        <v>105.867</v>
      </c>
      <c r="AN5167">
        <v>695.13400000000001</v>
      </c>
      <c r="AO5167" t="s">
        <v>5532</v>
      </c>
    </row>
    <row r="5168" spans="1:41">
      <c r="A5168" t="s">
        <v>5473</v>
      </c>
      <c r="B5168" t="s">
        <v>3</v>
      </c>
      <c r="C5168" t="s">
        <v>2685</v>
      </c>
      <c r="D5168" t="s">
        <v>248</v>
      </c>
      <c r="E5168" t="s">
        <v>1370</v>
      </c>
      <c r="F5168" t="s">
        <v>94</v>
      </c>
      <c r="G5168" t="s">
        <v>171</v>
      </c>
      <c r="H5168">
        <v>10</v>
      </c>
      <c r="I5168" t="s">
        <v>159</v>
      </c>
      <c r="J5168" t="s">
        <v>97</v>
      </c>
      <c r="K5168">
        <v>3</v>
      </c>
      <c r="L5168">
        <v>5</v>
      </c>
      <c r="M5168" t="s">
        <v>115</v>
      </c>
      <c r="N5168">
        <v>0.25700000000000001</v>
      </c>
      <c r="O5168" t="s">
        <v>143</v>
      </c>
      <c r="Q5168" t="s">
        <v>1321</v>
      </c>
      <c r="R5168" t="s">
        <v>3</v>
      </c>
      <c r="S5168">
        <v>1</v>
      </c>
      <c r="T5168">
        <v>2</v>
      </c>
      <c r="U5168">
        <v>1</v>
      </c>
      <c r="V5168">
        <v>1</v>
      </c>
      <c r="W5168">
        <v>1</v>
      </c>
      <c r="X5168">
        <v>0</v>
      </c>
      <c r="Y5168">
        <v>6</v>
      </c>
      <c r="Z5168">
        <v>86</v>
      </c>
      <c r="AA5168">
        <v>80.2</v>
      </c>
      <c r="AB5168">
        <v>3.41</v>
      </c>
      <c r="AC5168">
        <v>1.52</v>
      </c>
      <c r="AD5168">
        <v>0.90300000000000002</v>
      </c>
      <c r="AE5168">
        <v>0.497</v>
      </c>
      <c r="AF5168">
        <v>-2.0720000000000001</v>
      </c>
      <c r="AG5168">
        <v>5.2050000000000001</v>
      </c>
      <c r="AH5168">
        <v>-4.4000000000000004</v>
      </c>
      <c r="AI5168">
        <v>0.73</v>
      </c>
      <c r="AJ5168">
        <v>23.9</v>
      </c>
      <c r="AK5168">
        <v>9.9</v>
      </c>
      <c r="AL5168">
        <v>8.1</v>
      </c>
      <c r="AM5168">
        <v>259.99799999999999</v>
      </c>
      <c r="AN5168">
        <v>830.11099999999999</v>
      </c>
      <c r="AO5168" t="s">
        <v>5533</v>
      </c>
    </row>
    <row r="5169" spans="1:41">
      <c r="A5169" t="s">
        <v>5473</v>
      </c>
      <c r="B5169" t="s">
        <v>3</v>
      </c>
      <c r="C5169" t="s">
        <v>2685</v>
      </c>
      <c r="D5169" t="s">
        <v>248</v>
      </c>
      <c r="E5169" t="s">
        <v>1370</v>
      </c>
      <c r="F5169" t="s">
        <v>94</v>
      </c>
      <c r="G5169" t="s">
        <v>171</v>
      </c>
      <c r="H5169">
        <v>11</v>
      </c>
      <c r="I5169" t="s">
        <v>96</v>
      </c>
      <c r="J5169" t="s">
        <v>97</v>
      </c>
      <c r="K5169">
        <v>3</v>
      </c>
      <c r="L5169">
        <v>6</v>
      </c>
      <c r="M5169" t="s">
        <v>505</v>
      </c>
      <c r="N5169">
        <v>0.16600000000000001</v>
      </c>
      <c r="O5169" t="s">
        <v>143</v>
      </c>
      <c r="Q5169" t="s">
        <v>1321</v>
      </c>
      <c r="R5169" t="s">
        <v>3</v>
      </c>
      <c r="S5169">
        <v>2</v>
      </c>
      <c r="T5169">
        <v>2</v>
      </c>
      <c r="U5169">
        <v>1</v>
      </c>
      <c r="V5169">
        <v>1</v>
      </c>
      <c r="W5169">
        <v>1</v>
      </c>
      <c r="X5169">
        <v>0</v>
      </c>
      <c r="Y5169">
        <v>6</v>
      </c>
      <c r="Z5169">
        <v>71.599999999999994</v>
      </c>
      <c r="AA5169">
        <v>66.2</v>
      </c>
      <c r="AB5169">
        <v>3.44</v>
      </c>
      <c r="AC5169">
        <v>1.5</v>
      </c>
      <c r="AD5169">
        <v>-1.2669999999999999</v>
      </c>
      <c r="AE5169">
        <v>3.8759999999999999</v>
      </c>
      <c r="AF5169">
        <v>-2.6080000000000001</v>
      </c>
      <c r="AG5169">
        <v>5.4560000000000004</v>
      </c>
      <c r="AH5169">
        <v>7.62</v>
      </c>
      <c r="AI5169">
        <v>-1.05</v>
      </c>
      <c r="AJ5169">
        <v>23.8</v>
      </c>
      <c r="AK5169">
        <v>-14.8</v>
      </c>
      <c r="AL5169">
        <v>12.3</v>
      </c>
      <c r="AM5169">
        <v>82.619</v>
      </c>
      <c r="AN5169">
        <v>1182.52</v>
      </c>
      <c r="AO5169" t="s">
        <v>5534</v>
      </c>
    </row>
    <row r="5170" spans="1:41">
      <c r="A5170" t="s">
        <v>5473</v>
      </c>
      <c r="B5170" t="s">
        <v>3</v>
      </c>
      <c r="C5170" t="s">
        <v>2685</v>
      </c>
      <c r="D5170" t="s">
        <v>248</v>
      </c>
      <c r="E5170" t="s">
        <v>1370</v>
      </c>
      <c r="F5170" t="s">
        <v>94</v>
      </c>
      <c r="G5170" t="s">
        <v>171</v>
      </c>
      <c r="H5170">
        <v>12</v>
      </c>
      <c r="I5170" t="s">
        <v>96</v>
      </c>
      <c r="J5170" t="s">
        <v>97</v>
      </c>
      <c r="K5170">
        <v>3</v>
      </c>
      <c r="L5170">
        <v>7</v>
      </c>
      <c r="M5170" t="s">
        <v>98</v>
      </c>
      <c r="N5170">
        <v>0.86899999999999999</v>
      </c>
      <c r="O5170" t="s">
        <v>143</v>
      </c>
      <c r="Q5170" t="s">
        <v>1321</v>
      </c>
      <c r="R5170" t="s">
        <v>3</v>
      </c>
      <c r="S5170">
        <v>3</v>
      </c>
      <c r="T5170">
        <v>2</v>
      </c>
      <c r="U5170">
        <v>1</v>
      </c>
      <c r="V5170">
        <v>1</v>
      </c>
      <c r="W5170">
        <v>1</v>
      </c>
      <c r="X5170">
        <v>0</v>
      </c>
      <c r="Y5170">
        <v>6</v>
      </c>
      <c r="Z5170">
        <v>91.8</v>
      </c>
      <c r="AA5170">
        <v>83</v>
      </c>
      <c r="AB5170">
        <v>3.5</v>
      </c>
      <c r="AC5170">
        <v>1.62</v>
      </c>
      <c r="AD5170">
        <v>1.1599999999999999</v>
      </c>
      <c r="AE5170">
        <v>1.7190000000000001</v>
      </c>
      <c r="AF5170">
        <v>-2.2999999999999998</v>
      </c>
      <c r="AG5170">
        <v>4.8099999999999996</v>
      </c>
      <c r="AH5170">
        <v>-8.06</v>
      </c>
      <c r="AI5170">
        <v>9.0500000000000007</v>
      </c>
      <c r="AJ5170">
        <v>23.7</v>
      </c>
      <c r="AK5170">
        <v>33.6</v>
      </c>
      <c r="AL5170">
        <v>4.7</v>
      </c>
      <c r="AM5170">
        <v>221.54900000000001</v>
      </c>
      <c r="AN5170">
        <v>2346.91</v>
      </c>
      <c r="AO5170" t="s">
        <v>5535</v>
      </c>
    </row>
    <row r="5171" spans="1:41">
      <c r="A5171" t="s">
        <v>5473</v>
      </c>
      <c r="B5171" t="s">
        <v>3</v>
      </c>
      <c r="C5171" t="s">
        <v>2685</v>
      </c>
      <c r="D5171" t="s">
        <v>248</v>
      </c>
      <c r="E5171" t="s">
        <v>1370</v>
      </c>
      <c r="F5171" t="s">
        <v>94</v>
      </c>
      <c r="G5171" t="s">
        <v>171</v>
      </c>
      <c r="H5171">
        <v>13</v>
      </c>
      <c r="I5171" t="s">
        <v>96</v>
      </c>
      <c r="J5171" t="s">
        <v>97</v>
      </c>
      <c r="K5171">
        <v>4</v>
      </c>
      <c r="L5171">
        <v>1</v>
      </c>
      <c r="M5171" t="s">
        <v>98</v>
      </c>
      <c r="N5171">
        <v>1.258</v>
      </c>
      <c r="O5171" t="s">
        <v>143</v>
      </c>
      <c r="Q5171" t="s">
        <v>2715</v>
      </c>
      <c r="R5171" t="s">
        <v>90</v>
      </c>
      <c r="S5171">
        <v>0</v>
      </c>
      <c r="T5171">
        <v>0</v>
      </c>
      <c r="U5171">
        <v>1</v>
      </c>
      <c r="V5171">
        <v>1</v>
      </c>
      <c r="W5171">
        <v>1</v>
      </c>
      <c r="X5171">
        <v>0</v>
      </c>
      <c r="Y5171">
        <v>6</v>
      </c>
      <c r="Z5171">
        <v>89.5</v>
      </c>
      <c r="AA5171">
        <v>81.7</v>
      </c>
      <c r="AB5171">
        <v>3.46</v>
      </c>
      <c r="AC5171">
        <v>1.54</v>
      </c>
      <c r="AD5171">
        <v>-1.681</v>
      </c>
      <c r="AE5171">
        <v>2.1259999999999999</v>
      </c>
      <c r="AF5171">
        <v>-2.8530000000000002</v>
      </c>
      <c r="AG5171">
        <v>4.7039999999999997</v>
      </c>
      <c r="AH5171">
        <v>-6.77</v>
      </c>
      <c r="AI5171">
        <v>7.51</v>
      </c>
      <c r="AJ5171">
        <v>23.7</v>
      </c>
      <c r="AK5171">
        <v>27.9</v>
      </c>
      <c r="AL5171">
        <v>5.3</v>
      </c>
      <c r="AM5171">
        <v>221.88300000000001</v>
      </c>
      <c r="AN5171">
        <v>1935.14</v>
      </c>
      <c r="AO5171" t="s">
        <v>5536</v>
      </c>
    </row>
    <row r="5172" spans="1:41">
      <c r="A5172" t="s">
        <v>5473</v>
      </c>
      <c r="B5172" t="s">
        <v>3</v>
      </c>
      <c r="C5172" t="s">
        <v>2685</v>
      </c>
      <c r="D5172" t="s">
        <v>248</v>
      </c>
      <c r="E5172" t="s">
        <v>1370</v>
      </c>
      <c r="F5172" t="s">
        <v>94</v>
      </c>
      <c r="G5172" t="s">
        <v>171</v>
      </c>
      <c r="H5172">
        <v>14</v>
      </c>
      <c r="I5172" t="s">
        <v>96</v>
      </c>
      <c r="J5172" t="s">
        <v>97</v>
      </c>
      <c r="K5172">
        <v>4</v>
      </c>
      <c r="L5172">
        <v>2</v>
      </c>
      <c r="M5172" t="s">
        <v>98</v>
      </c>
      <c r="N5172">
        <v>1.1599999999999999</v>
      </c>
      <c r="O5172" t="s">
        <v>143</v>
      </c>
      <c r="Q5172" t="s">
        <v>2715</v>
      </c>
      <c r="R5172" t="s">
        <v>90</v>
      </c>
      <c r="S5172">
        <v>1</v>
      </c>
      <c r="T5172">
        <v>0</v>
      </c>
      <c r="U5172">
        <v>1</v>
      </c>
      <c r="V5172">
        <v>1</v>
      </c>
      <c r="W5172">
        <v>1</v>
      </c>
      <c r="X5172">
        <v>0</v>
      </c>
      <c r="Y5172">
        <v>6</v>
      </c>
      <c r="Z5172">
        <v>90.7</v>
      </c>
      <c r="AA5172">
        <v>83</v>
      </c>
      <c r="AB5172">
        <v>3.44</v>
      </c>
      <c r="AC5172">
        <v>1.54</v>
      </c>
      <c r="AD5172">
        <v>-2.9000000000000001E-2</v>
      </c>
      <c r="AE5172">
        <v>1.224</v>
      </c>
      <c r="AF5172">
        <v>-2.5510000000000002</v>
      </c>
      <c r="AG5172">
        <v>4.7359999999999998</v>
      </c>
      <c r="AH5172">
        <v>-8.1300000000000008</v>
      </c>
      <c r="AI5172">
        <v>7.18</v>
      </c>
      <c r="AJ5172">
        <v>23.8</v>
      </c>
      <c r="AK5172">
        <v>30.8</v>
      </c>
      <c r="AL5172">
        <v>5.5</v>
      </c>
      <c r="AM5172">
        <v>228.393</v>
      </c>
      <c r="AN5172">
        <v>2102.1</v>
      </c>
      <c r="AO5172" t="s">
        <v>5537</v>
      </c>
    </row>
    <row r="5173" spans="1:41">
      <c r="A5173" t="s">
        <v>5473</v>
      </c>
      <c r="B5173" t="s">
        <v>3</v>
      </c>
      <c r="C5173" t="s">
        <v>2685</v>
      </c>
      <c r="D5173" t="s">
        <v>248</v>
      </c>
      <c r="E5173" t="s">
        <v>1370</v>
      </c>
      <c r="F5173" t="s">
        <v>94</v>
      </c>
      <c r="G5173" t="s">
        <v>171</v>
      </c>
      <c r="H5173">
        <v>15</v>
      </c>
      <c r="I5173" t="s">
        <v>96</v>
      </c>
      <c r="J5173" t="s">
        <v>97</v>
      </c>
      <c r="K5173">
        <v>4</v>
      </c>
      <c r="L5173">
        <v>3</v>
      </c>
      <c r="M5173" t="s">
        <v>115</v>
      </c>
      <c r="N5173">
        <v>0.34399999999999997</v>
      </c>
      <c r="O5173" t="s">
        <v>143</v>
      </c>
      <c r="Q5173" t="s">
        <v>2715</v>
      </c>
      <c r="R5173" t="s">
        <v>90</v>
      </c>
      <c r="S5173">
        <v>2</v>
      </c>
      <c r="T5173">
        <v>0</v>
      </c>
      <c r="U5173">
        <v>1</v>
      </c>
      <c r="V5173">
        <v>1</v>
      </c>
      <c r="W5173">
        <v>1</v>
      </c>
      <c r="X5173">
        <v>0</v>
      </c>
      <c r="Y5173">
        <v>6</v>
      </c>
      <c r="Z5173">
        <v>81</v>
      </c>
      <c r="AA5173">
        <v>74.8</v>
      </c>
      <c r="AB5173">
        <v>3.38</v>
      </c>
      <c r="AC5173">
        <v>1.52</v>
      </c>
      <c r="AD5173">
        <v>-0.81499999999999995</v>
      </c>
      <c r="AE5173">
        <v>1.893</v>
      </c>
      <c r="AF5173">
        <v>-2.3889999999999998</v>
      </c>
      <c r="AG5173">
        <v>5.173</v>
      </c>
      <c r="AH5173">
        <v>-3.06</v>
      </c>
      <c r="AI5173">
        <v>-0.11</v>
      </c>
      <c r="AJ5173">
        <v>23.8</v>
      </c>
      <c r="AK5173">
        <v>6.2</v>
      </c>
      <c r="AL5173">
        <v>9.3000000000000007</v>
      </c>
      <c r="AM5173">
        <v>271.05200000000002</v>
      </c>
      <c r="AN5173">
        <v>532.673</v>
      </c>
      <c r="AO5173" t="s">
        <v>5538</v>
      </c>
    </row>
    <row r="5174" spans="1:41">
      <c r="A5174" t="s">
        <v>5473</v>
      </c>
      <c r="B5174" t="s">
        <v>3</v>
      </c>
      <c r="C5174" t="s">
        <v>2685</v>
      </c>
      <c r="D5174" t="s">
        <v>248</v>
      </c>
      <c r="E5174" t="s">
        <v>1370</v>
      </c>
      <c r="F5174" t="s">
        <v>94</v>
      </c>
      <c r="G5174" t="s">
        <v>171</v>
      </c>
      <c r="H5174">
        <v>16</v>
      </c>
      <c r="I5174" t="s">
        <v>103</v>
      </c>
      <c r="J5174" t="s">
        <v>104</v>
      </c>
      <c r="K5174">
        <v>4</v>
      </c>
      <c r="L5174">
        <v>4</v>
      </c>
      <c r="M5174" t="s">
        <v>98</v>
      </c>
      <c r="N5174">
        <v>0.80400000000000005</v>
      </c>
      <c r="O5174" t="s">
        <v>143</v>
      </c>
      <c r="Q5174" t="s">
        <v>2715</v>
      </c>
      <c r="R5174" t="s">
        <v>90</v>
      </c>
      <c r="S5174">
        <v>3</v>
      </c>
      <c r="T5174">
        <v>0</v>
      </c>
      <c r="U5174">
        <v>1</v>
      </c>
      <c r="V5174">
        <v>1</v>
      </c>
      <c r="W5174">
        <v>1</v>
      </c>
      <c r="X5174">
        <v>0</v>
      </c>
      <c r="Y5174">
        <v>6</v>
      </c>
      <c r="Z5174">
        <v>88.4</v>
      </c>
      <c r="AA5174">
        <v>79.8</v>
      </c>
      <c r="AB5174">
        <v>3.44</v>
      </c>
      <c r="AC5174">
        <v>1.46</v>
      </c>
      <c r="AD5174">
        <v>-0.34200000000000003</v>
      </c>
      <c r="AE5174">
        <v>3.0640000000000001</v>
      </c>
      <c r="AF5174">
        <v>-2.5030000000000001</v>
      </c>
      <c r="AG5174">
        <v>4.8979999999999997</v>
      </c>
      <c r="AH5174">
        <v>-6.21</v>
      </c>
      <c r="AI5174">
        <v>7.29</v>
      </c>
      <c r="AJ5174">
        <v>23.7</v>
      </c>
      <c r="AK5174">
        <v>22.8</v>
      </c>
      <c r="AL5174">
        <v>5.4</v>
      </c>
      <c r="AM5174">
        <v>220.27799999999999</v>
      </c>
      <c r="AN5174">
        <v>1790.18</v>
      </c>
      <c r="AO5174" t="s">
        <v>5539</v>
      </c>
    </row>
    <row r="5175" spans="1:41">
      <c r="A5175" t="s">
        <v>5473</v>
      </c>
      <c r="B5175" t="s">
        <v>3</v>
      </c>
      <c r="C5175" t="s">
        <v>2685</v>
      </c>
      <c r="D5175" t="s">
        <v>248</v>
      </c>
      <c r="E5175" t="s">
        <v>1370</v>
      </c>
      <c r="F5175" t="s">
        <v>94</v>
      </c>
      <c r="G5175" t="s">
        <v>171</v>
      </c>
      <c r="H5175">
        <v>17</v>
      </c>
      <c r="I5175" t="s">
        <v>96</v>
      </c>
      <c r="J5175" t="s">
        <v>97</v>
      </c>
      <c r="K5175">
        <v>4</v>
      </c>
      <c r="L5175">
        <v>5</v>
      </c>
      <c r="M5175" t="s">
        <v>98</v>
      </c>
      <c r="N5175">
        <v>1.268</v>
      </c>
      <c r="O5175" t="s">
        <v>143</v>
      </c>
      <c r="Q5175" t="s">
        <v>2715</v>
      </c>
      <c r="R5175" t="s">
        <v>90</v>
      </c>
      <c r="S5175">
        <v>3</v>
      </c>
      <c r="T5175">
        <v>1</v>
      </c>
      <c r="U5175">
        <v>1</v>
      </c>
      <c r="V5175">
        <v>1</v>
      </c>
      <c r="W5175">
        <v>1</v>
      </c>
      <c r="X5175">
        <v>0</v>
      </c>
      <c r="Y5175">
        <v>6</v>
      </c>
      <c r="Z5175">
        <v>89.4</v>
      </c>
      <c r="AA5175">
        <v>81</v>
      </c>
      <c r="AB5175">
        <v>3.41</v>
      </c>
      <c r="AC5175">
        <v>1.54</v>
      </c>
      <c r="AD5175">
        <v>0.11700000000000001</v>
      </c>
      <c r="AE5175">
        <v>1.37</v>
      </c>
      <c r="AF5175">
        <v>-2.4889999999999999</v>
      </c>
      <c r="AG5175">
        <v>4.7519999999999998</v>
      </c>
      <c r="AH5175">
        <v>-7.12</v>
      </c>
      <c r="AI5175">
        <v>9.1999999999999993</v>
      </c>
      <c r="AJ5175">
        <v>23.7</v>
      </c>
      <c r="AK5175">
        <v>29.2</v>
      </c>
      <c r="AL5175">
        <v>4.9000000000000004</v>
      </c>
      <c r="AM5175">
        <v>217.58799999999999</v>
      </c>
      <c r="AN5175">
        <v>2200.81</v>
      </c>
      <c r="AO5175" t="s">
        <v>5540</v>
      </c>
    </row>
    <row r="5176" spans="1:41">
      <c r="A5176" t="s">
        <v>5473</v>
      </c>
      <c r="B5176" t="s">
        <v>3</v>
      </c>
      <c r="C5176" t="s">
        <v>1255</v>
      </c>
      <c r="D5176" t="s">
        <v>169</v>
      </c>
      <c r="E5176" t="s">
        <v>1256</v>
      </c>
      <c r="F5176" t="s">
        <v>94</v>
      </c>
      <c r="G5176" t="s">
        <v>229</v>
      </c>
      <c r="H5176">
        <v>1</v>
      </c>
      <c r="I5176" t="s">
        <v>96</v>
      </c>
      <c r="J5176" t="s">
        <v>97</v>
      </c>
      <c r="K5176">
        <v>1</v>
      </c>
      <c r="L5176">
        <v>1</v>
      </c>
      <c r="M5176" t="s">
        <v>98</v>
      </c>
      <c r="N5176">
        <v>0.80300000000000005</v>
      </c>
      <c r="O5176" t="s">
        <v>356</v>
      </c>
      <c r="Q5176" t="s">
        <v>1005</v>
      </c>
      <c r="R5176" t="s">
        <v>3</v>
      </c>
      <c r="S5176">
        <v>0</v>
      </c>
      <c r="T5176">
        <v>0</v>
      </c>
      <c r="U5176">
        <v>2</v>
      </c>
      <c r="V5176">
        <v>1</v>
      </c>
      <c r="W5176">
        <v>1</v>
      </c>
      <c r="X5176">
        <v>0</v>
      </c>
      <c r="Y5176">
        <v>8</v>
      </c>
      <c r="Z5176">
        <v>90.1</v>
      </c>
      <c r="AA5176">
        <v>81.7</v>
      </c>
      <c r="AB5176">
        <v>3.64</v>
      </c>
      <c r="AC5176">
        <v>1.76</v>
      </c>
      <c r="AD5176">
        <v>0.72</v>
      </c>
      <c r="AE5176">
        <v>1.5620000000000001</v>
      </c>
      <c r="AF5176">
        <v>-2.4830000000000001</v>
      </c>
      <c r="AG5176">
        <v>4.835</v>
      </c>
      <c r="AH5176">
        <v>-5.87</v>
      </c>
      <c r="AI5176">
        <v>7.13</v>
      </c>
      <c r="AJ5176">
        <v>23.7</v>
      </c>
      <c r="AK5176">
        <v>20.100000000000001</v>
      </c>
      <c r="AL5176">
        <v>5.3</v>
      </c>
      <c r="AM5176">
        <v>219.286</v>
      </c>
      <c r="AN5176">
        <v>1759.61</v>
      </c>
      <c r="AO5176" t="s">
        <v>5541</v>
      </c>
    </row>
    <row r="5177" spans="1:41">
      <c r="A5177" t="s">
        <v>5473</v>
      </c>
      <c r="B5177" t="s">
        <v>3</v>
      </c>
      <c r="C5177" t="s">
        <v>1255</v>
      </c>
      <c r="D5177" t="s">
        <v>169</v>
      </c>
      <c r="E5177" t="s">
        <v>1256</v>
      </c>
      <c r="F5177" t="s">
        <v>94</v>
      </c>
      <c r="G5177" t="s">
        <v>229</v>
      </c>
      <c r="H5177">
        <v>2</v>
      </c>
      <c r="I5177" t="s">
        <v>127</v>
      </c>
      <c r="J5177" t="s">
        <v>104</v>
      </c>
      <c r="K5177">
        <v>1</v>
      </c>
      <c r="L5177">
        <v>2</v>
      </c>
      <c r="M5177" t="s">
        <v>98</v>
      </c>
      <c r="N5177">
        <v>1.1339999999999999</v>
      </c>
      <c r="O5177" t="s">
        <v>356</v>
      </c>
      <c r="Q5177" t="s">
        <v>1005</v>
      </c>
      <c r="R5177" t="s">
        <v>3</v>
      </c>
      <c r="S5177">
        <v>1</v>
      </c>
      <c r="T5177">
        <v>0</v>
      </c>
      <c r="U5177">
        <v>2</v>
      </c>
      <c r="V5177">
        <v>1</v>
      </c>
      <c r="W5177">
        <v>1</v>
      </c>
      <c r="X5177">
        <v>0</v>
      </c>
      <c r="Y5177">
        <v>8</v>
      </c>
      <c r="Z5177">
        <v>90.3</v>
      </c>
      <c r="AA5177">
        <v>82.1</v>
      </c>
      <c r="AB5177">
        <v>3.68</v>
      </c>
      <c r="AC5177">
        <v>1.7</v>
      </c>
      <c r="AD5177">
        <v>-7.2999999999999995E-2</v>
      </c>
      <c r="AE5177">
        <v>2.4550000000000001</v>
      </c>
      <c r="AF5177">
        <v>-2.593</v>
      </c>
      <c r="AG5177">
        <v>4.8789999999999996</v>
      </c>
      <c r="AH5177">
        <v>-6.74</v>
      </c>
      <c r="AI5177">
        <v>3.32</v>
      </c>
      <c r="AJ5177">
        <v>23.7</v>
      </c>
      <c r="AK5177">
        <v>19.899999999999999</v>
      </c>
      <c r="AL5177">
        <v>6.6</v>
      </c>
      <c r="AM5177">
        <v>243.51599999999999</v>
      </c>
      <c r="AN5177">
        <v>1439.69</v>
      </c>
      <c r="AO5177" t="s">
        <v>5542</v>
      </c>
    </row>
    <row r="5178" spans="1:41">
      <c r="A5178" t="s">
        <v>5473</v>
      </c>
      <c r="B5178" t="s">
        <v>3</v>
      </c>
      <c r="C5178" t="s">
        <v>1255</v>
      </c>
      <c r="D5178" t="s">
        <v>169</v>
      </c>
      <c r="E5178" t="s">
        <v>1256</v>
      </c>
      <c r="F5178" t="s">
        <v>94</v>
      </c>
      <c r="G5178" t="s">
        <v>229</v>
      </c>
      <c r="H5178">
        <v>3</v>
      </c>
      <c r="I5178" t="s">
        <v>96</v>
      </c>
      <c r="J5178" t="s">
        <v>97</v>
      </c>
      <c r="K5178">
        <v>1</v>
      </c>
      <c r="L5178">
        <v>3</v>
      </c>
      <c r="M5178" t="s">
        <v>115</v>
      </c>
      <c r="N5178">
        <v>0.54</v>
      </c>
      <c r="O5178" t="s">
        <v>356</v>
      </c>
      <c r="Q5178" t="s">
        <v>1005</v>
      </c>
      <c r="R5178" t="s">
        <v>3</v>
      </c>
      <c r="S5178">
        <v>1</v>
      </c>
      <c r="T5178">
        <v>1</v>
      </c>
      <c r="U5178">
        <v>2</v>
      </c>
      <c r="V5178">
        <v>1</v>
      </c>
      <c r="W5178">
        <v>1</v>
      </c>
      <c r="X5178">
        <v>0</v>
      </c>
      <c r="Y5178">
        <v>8</v>
      </c>
      <c r="Z5178">
        <v>77.3</v>
      </c>
      <c r="AA5178">
        <v>70.7</v>
      </c>
      <c r="AB5178">
        <v>3.49</v>
      </c>
      <c r="AC5178">
        <v>1.67</v>
      </c>
      <c r="AD5178">
        <v>7.5999999999999998E-2</v>
      </c>
      <c r="AE5178">
        <v>3.6259999999999999</v>
      </c>
      <c r="AF5178">
        <v>-2.5760000000000001</v>
      </c>
      <c r="AG5178">
        <v>5.6040000000000001</v>
      </c>
      <c r="AH5178">
        <v>8.3699999999999992</v>
      </c>
      <c r="AI5178">
        <v>-1.85</v>
      </c>
      <c r="AJ5178">
        <v>23.7</v>
      </c>
      <c r="AK5178">
        <v>-18.600000000000001</v>
      </c>
      <c r="AL5178">
        <v>11.3</v>
      </c>
      <c r="AM5178">
        <v>77.950999999999993</v>
      </c>
      <c r="AN5178">
        <v>1402.47</v>
      </c>
      <c r="AO5178" t="s">
        <v>5543</v>
      </c>
    </row>
    <row r="5179" spans="1:41">
      <c r="A5179" t="s">
        <v>5473</v>
      </c>
      <c r="B5179" t="s">
        <v>3</v>
      </c>
      <c r="C5179" t="s">
        <v>1255</v>
      </c>
      <c r="D5179" t="s">
        <v>169</v>
      </c>
      <c r="E5179" t="s">
        <v>1256</v>
      </c>
      <c r="F5179" t="s">
        <v>94</v>
      </c>
      <c r="G5179" t="s">
        <v>229</v>
      </c>
      <c r="H5179">
        <v>4</v>
      </c>
      <c r="I5179" t="s">
        <v>103</v>
      </c>
      <c r="J5179" t="s">
        <v>104</v>
      </c>
      <c r="K5179">
        <v>1</v>
      </c>
      <c r="L5179">
        <v>4</v>
      </c>
      <c r="M5179" t="s">
        <v>115</v>
      </c>
      <c r="N5179">
        <v>0.18</v>
      </c>
      <c r="O5179" t="s">
        <v>356</v>
      </c>
      <c r="Q5179" t="s">
        <v>1005</v>
      </c>
      <c r="R5179" t="s">
        <v>3</v>
      </c>
      <c r="S5179">
        <v>2</v>
      </c>
      <c r="T5179">
        <v>1</v>
      </c>
      <c r="U5179">
        <v>2</v>
      </c>
      <c r="V5179">
        <v>1</v>
      </c>
      <c r="W5179">
        <v>1</v>
      </c>
      <c r="X5179">
        <v>0</v>
      </c>
      <c r="Y5179">
        <v>8</v>
      </c>
      <c r="Z5179">
        <v>75.2</v>
      </c>
      <c r="AA5179">
        <v>69.2</v>
      </c>
      <c r="AB5179">
        <v>3.54</v>
      </c>
      <c r="AC5179">
        <v>1.64</v>
      </c>
      <c r="AD5179">
        <v>-0.44600000000000001</v>
      </c>
      <c r="AE5179">
        <v>3.3359999999999999</v>
      </c>
      <c r="AF5179">
        <v>-2.5960000000000001</v>
      </c>
      <c r="AG5179">
        <v>5.4390000000000001</v>
      </c>
      <c r="AH5179">
        <v>11.2</v>
      </c>
      <c r="AI5179">
        <v>-4.3899999999999997</v>
      </c>
      <c r="AJ5179">
        <v>23.8</v>
      </c>
      <c r="AK5179">
        <v>-20.7</v>
      </c>
      <c r="AL5179">
        <v>13.1</v>
      </c>
      <c r="AM5179">
        <v>68.882000000000005</v>
      </c>
      <c r="AN5179">
        <v>1925.47</v>
      </c>
      <c r="AO5179" t="s">
        <v>5544</v>
      </c>
    </row>
    <row r="5180" spans="1:41">
      <c r="A5180" t="s">
        <v>5473</v>
      </c>
      <c r="B5180" t="s">
        <v>3</v>
      </c>
      <c r="C5180" t="s">
        <v>1255</v>
      </c>
      <c r="D5180" t="s">
        <v>169</v>
      </c>
      <c r="E5180" t="s">
        <v>1256</v>
      </c>
      <c r="F5180" t="s">
        <v>94</v>
      </c>
      <c r="G5180" t="s">
        <v>229</v>
      </c>
      <c r="H5180">
        <v>5</v>
      </c>
      <c r="I5180" t="s">
        <v>127</v>
      </c>
      <c r="J5180" t="s">
        <v>104</v>
      </c>
      <c r="K5180">
        <v>1</v>
      </c>
      <c r="L5180">
        <v>5</v>
      </c>
      <c r="M5180" t="s">
        <v>115</v>
      </c>
      <c r="N5180">
        <v>0.41399999999999998</v>
      </c>
      <c r="O5180" t="s">
        <v>356</v>
      </c>
      <c r="Q5180" t="s">
        <v>1005</v>
      </c>
      <c r="R5180" t="s">
        <v>3</v>
      </c>
      <c r="S5180">
        <v>2</v>
      </c>
      <c r="T5180">
        <v>2</v>
      </c>
      <c r="U5180">
        <v>2</v>
      </c>
      <c r="V5180">
        <v>1</v>
      </c>
      <c r="W5180">
        <v>1</v>
      </c>
      <c r="X5180">
        <v>0</v>
      </c>
      <c r="Y5180">
        <v>8</v>
      </c>
      <c r="Z5180">
        <v>77.2</v>
      </c>
      <c r="AA5180">
        <v>71.2</v>
      </c>
      <c r="AB5180">
        <v>3.68</v>
      </c>
      <c r="AC5180">
        <v>1.7</v>
      </c>
      <c r="AD5180">
        <v>0.14000000000000001</v>
      </c>
      <c r="AE5180">
        <v>3.0019999999999998</v>
      </c>
      <c r="AF5180">
        <v>-2.496</v>
      </c>
      <c r="AG5180">
        <v>5.4039999999999999</v>
      </c>
      <c r="AH5180">
        <v>8.92</v>
      </c>
      <c r="AI5180">
        <v>-2.0299999999999998</v>
      </c>
      <c r="AJ5180">
        <v>23.8</v>
      </c>
      <c r="AK5180">
        <v>-19.399999999999999</v>
      </c>
      <c r="AL5180">
        <v>11.5</v>
      </c>
      <c r="AM5180">
        <v>77.522000000000006</v>
      </c>
      <c r="AN5180">
        <v>1509.36</v>
      </c>
      <c r="AO5180" t="s">
        <v>5545</v>
      </c>
    </row>
    <row r="5181" spans="1:41">
      <c r="A5181" t="s">
        <v>5473</v>
      </c>
      <c r="B5181" t="s">
        <v>3</v>
      </c>
      <c r="C5181" t="s">
        <v>1255</v>
      </c>
      <c r="D5181" t="s">
        <v>169</v>
      </c>
      <c r="E5181" t="s">
        <v>1256</v>
      </c>
      <c r="F5181" t="s">
        <v>94</v>
      </c>
      <c r="G5181" t="s">
        <v>229</v>
      </c>
      <c r="H5181">
        <v>6</v>
      </c>
      <c r="I5181" t="s">
        <v>194</v>
      </c>
      <c r="J5181" t="s">
        <v>108</v>
      </c>
      <c r="K5181">
        <v>1</v>
      </c>
      <c r="L5181">
        <v>6</v>
      </c>
      <c r="M5181" t="s">
        <v>98</v>
      </c>
      <c r="N5181">
        <v>0.88800000000000001</v>
      </c>
      <c r="O5181" t="s">
        <v>356</v>
      </c>
      <c r="P5181" t="s">
        <v>112</v>
      </c>
      <c r="Q5181" t="s">
        <v>1005</v>
      </c>
      <c r="R5181" t="s">
        <v>3</v>
      </c>
      <c r="S5181">
        <v>2</v>
      </c>
      <c r="T5181">
        <v>2</v>
      </c>
      <c r="U5181">
        <v>2</v>
      </c>
      <c r="V5181">
        <v>1</v>
      </c>
      <c r="W5181">
        <v>1</v>
      </c>
      <c r="X5181">
        <v>0</v>
      </c>
      <c r="Y5181">
        <v>8</v>
      </c>
      <c r="Z5181">
        <v>91.1</v>
      </c>
      <c r="AA5181">
        <v>82.5</v>
      </c>
      <c r="AB5181">
        <v>3.68</v>
      </c>
      <c r="AC5181">
        <v>1.7</v>
      </c>
      <c r="AD5181">
        <v>0.318</v>
      </c>
      <c r="AE5181">
        <v>1.887</v>
      </c>
      <c r="AF5181">
        <v>-2.5339999999999998</v>
      </c>
      <c r="AG5181">
        <v>4.8220000000000001</v>
      </c>
      <c r="AH5181">
        <v>-5.25</v>
      </c>
      <c r="AI5181">
        <v>6.75</v>
      </c>
      <c r="AJ5181">
        <v>23.7</v>
      </c>
      <c r="AK5181">
        <v>18.399999999999999</v>
      </c>
      <c r="AL5181">
        <v>5.0999999999999996</v>
      </c>
      <c r="AM5181">
        <v>217.73599999999999</v>
      </c>
      <c r="AN5181">
        <v>1649.19</v>
      </c>
      <c r="AO5181" t="s">
        <v>5546</v>
      </c>
    </row>
    <row r="5182" spans="1:41">
      <c r="A5182" t="s">
        <v>5473</v>
      </c>
      <c r="B5182" t="s">
        <v>3</v>
      </c>
      <c r="C5182" t="s">
        <v>1255</v>
      </c>
      <c r="D5182" t="s">
        <v>169</v>
      </c>
      <c r="E5182" t="s">
        <v>1256</v>
      </c>
      <c r="F5182" t="s">
        <v>94</v>
      </c>
      <c r="G5182" t="s">
        <v>229</v>
      </c>
      <c r="H5182">
        <v>7</v>
      </c>
      <c r="I5182" t="s">
        <v>96</v>
      </c>
      <c r="J5182" t="s">
        <v>97</v>
      </c>
      <c r="K5182">
        <v>2</v>
      </c>
      <c r="L5182">
        <v>1</v>
      </c>
      <c r="M5182" t="s">
        <v>98</v>
      </c>
      <c r="N5182">
        <v>1.1499999999999999</v>
      </c>
      <c r="O5182" t="s">
        <v>99</v>
      </c>
      <c r="Q5182" t="s">
        <v>1012</v>
      </c>
      <c r="R5182" t="s">
        <v>3</v>
      </c>
      <c r="S5182">
        <v>0</v>
      </c>
      <c r="T5182">
        <v>0</v>
      </c>
      <c r="U5182">
        <v>2</v>
      </c>
      <c r="V5182">
        <v>0</v>
      </c>
      <c r="W5182">
        <v>1</v>
      </c>
      <c r="X5182">
        <v>1</v>
      </c>
      <c r="Y5182">
        <v>8</v>
      </c>
      <c r="Z5182">
        <v>91.5</v>
      </c>
      <c r="AA5182">
        <v>82.9</v>
      </c>
      <c r="AB5182">
        <v>3.77</v>
      </c>
      <c r="AC5182">
        <v>1.65</v>
      </c>
      <c r="AD5182">
        <v>1.032</v>
      </c>
      <c r="AE5182">
        <v>2.7250000000000001</v>
      </c>
      <c r="AF5182">
        <v>-2.504</v>
      </c>
      <c r="AG5182">
        <v>4.9219999999999997</v>
      </c>
      <c r="AH5182">
        <v>-6.75</v>
      </c>
      <c r="AI5182">
        <v>6.99</v>
      </c>
      <c r="AJ5182">
        <v>23.7</v>
      </c>
      <c r="AK5182">
        <v>24.5</v>
      </c>
      <c r="AL5182">
        <v>5.0999999999999996</v>
      </c>
      <c r="AM5182">
        <v>223.797</v>
      </c>
      <c r="AN5182">
        <v>1883.08</v>
      </c>
      <c r="AO5182" t="s">
        <v>5547</v>
      </c>
    </row>
    <row r="5183" spans="1:41">
      <c r="A5183" t="s">
        <v>5473</v>
      </c>
      <c r="B5183" t="s">
        <v>3</v>
      </c>
      <c r="C5183" t="s">
        <v>1255</v>
      </c>
      <c r="D5183" t="s">
        <v>169</v>
      </c>
      <c r="E5183" t="s">
        <v>1256</v>
      </c>
      <c r="F5183" t="s">
        <v>94</v>
      </c>
      <c r="G5183" t="s">
        <v>229</v>
      </c>
      <c r="H5183">
        <v>8</v>
      </c>
      <c r="I5183" t="s">
        <v>147</v>
      </c>
      <c r="J5183" t="s">
        <v>104</v>
      </c>
      <c r="K5183">
        <v>2</v>
      </c>
      <c r="L5183">
        <v>2</v>
      </c>
      <c r="M5183" t="s">
        <v>122</v>
      </c>
      <c r="N5183">
        <v>0.75</v>
      </c>
      <c r="O5183" t="s">
        <v>99</v>
      </c>
      <c r="Q5183" t="s">
        <v>1012</v>
      </c>
      <c r="R5183" t="s">
        <v>3</v>
      </c>
      <c r="S5183">
        <v>1</v>
      </c>
      <c r="T5183">
        <v>0</v>
      </c>
      <c r="U5183">
        <v>2</v>
      </c>
      <c r="V5183">
        <v>0</v>
      </c>
      <c r="W5183">
        <v>1</v>
      </c>
      <c r="X5183">
        <v>1</v>
      </c>
      <c r="Y5183">
        <v>8</v>
      </c>
      <c r="Z5183">
        <v>83.6</v>
      </c>
      <c r="AA5183">
        <v>76.400000000000006</v>
      </c>
      <c r="AB5183">
        <v>3.77</v>
      </c>
      <c r="AC5183">
        <v>1.62</v>
      </c>
      <c r="AD5183">
        <v>-1.6859999999999999</v>
      </c>
      <c r="AE5183">
        <v>3.0950000000000002</v>
      </c>
      <c r="AF5183">
        <v>-2.4</v>
      </c>
      <c r="AG5183">
        <v>5.3579999999999997</v>
      </c>
      <c r="AH5183">
        <v>-5.05</v>
      </c>
      <c r="AI5183">
        <v>-3.38</v>
      </c>
      <c r="AJ5183">
        <v>23.7</v>
      </c>
      <c r="AK5183">
        <v>10.6</v>
      </c>
      <c r="AL5183">
        <v>10.1</v>
      </c>
      <c r="AM5183">
        <v>303.42</v>
      </c>
      <c r="AN5183">
        <v>1074.4100000000001</v>
      </c>
      <c r="AO5183" t="s">
        <v>5548</v>
      </c>
    </row>
    <row r="5184" spans="1:41">
      <c r="A5184" t="s">
        <v>5473</v>
      </c>
      <c r="B5184" t="s">
        <v>3</v>
      </c>
      <c r="C5184" t="s">
        <v>1255</v>
      </c>
      <c r="D5184" t="s">
        <v>169</v>
      </c>
      <c r="E5184" t="s">
        <v>1256</v>
      </c>
      <c r="F5184" t="s">
        <v>94</v>
      </c>
      <c r="G5184" t="s">
        <v>229</v>
      </c>
      <c r="H5184">
        <v>9</v>
      </c>
      <c r="I5184" t="s">
        <v>107</v>
      </c>
      <c r="J5184" t="s">
        <v>108</v>
      </c>
      <c r="K5184">
        <v>2</v>
      </c>
      <c r="L5184">
        <v>3</v>
      </c>
      <c r="M5184" t="s">
        <v>505</v>
      </c>
      <c r="N5184">
        <v>0.20599999999999999</v>
      </c>
      <c r="O5184" t="s">
        <v>99</v>
      </c>
      <c r="P5184" t="s">
        <v>109</v>
      </c>
      <c r="Q5184" t="s">
        <v>1012</v>
      </c>
      <c r="R5184" t="s">
        <v>3</v>
      </c>
      <c r="S5184">
        <v>1</v>
      </c>
      <c r="T5184">
        <v>1</v>
      </c>
      <c r="U5184">
        <v>2</v>
      </c>
      <c r="V5184">
        <v>0</v>
      </c>
      <c r="W5184">
        <v>1</v>
      </c>
      <c r="X5184">
        <v>1</v>
      </c>
      <c r="Y5184">
        <v>8</v>
      </c>
      <c r="Z5184">
        <v>86.1</v>
      </c>
      <c r="AA5184">
        <v>78.599999999999994</v>
      </c>
      <c r="AB5184">
        <v>3.77</v>
      </c>
      <c r="AC5184">
        <v>1.62</v>
      </c>
      <c r="AD5184">
        <v>-0.86799999999999999</v>
      </c>
      <c r="AE5184">
        <v>1.714</v>
      </c>
      <c r="AF5184">
        <v>-2.468</v>
      </c>
      <c r="AG5184">
        <v>5.2949999999999999</v>
      </c>
      <c r="AH5184">
        <v>-6.66</v>
      </c>
      <c r="AI5184">
        <v>2.58</v>
      </c>
      <c r="AJ5184">
        <v>23.7</v>
      </c>
      <c r="AK5184">
        <v>17.899999999999999</v>
      </c>
      <c r="AL5184">
        <v>7.7</v>
      </c>
      <c r="AM5184">
        <v>248.43600000000001</v>
      </c>
      <c r="AN5184">
        <v>1307.94</v>
      </c>
      <c r="AO5184" t="s">
        <v>5549</v>
      </c>
    </row>
    <row r="5185" spans="1:41">
      <c r="A5185" t="s">
        <v>5473</v>
      </c>
      <c r="B5185" t="s">
        <v>3</v>
      </c>
      <c r="C5185" t="s">
        <v>1255</v>
      </c>
      <c r="D5185" t="s">
        <v>169</v>
      </c>
      <c r="E5185" t="s">
        <v>1256</v>
      </c>
      <c r="F5185" t="s">
        <v>94</v>
      </c>
      <c r="G5185" t="s">
        <v>229</v>
      </c>
      <c r="H5185">
        <v>10</v>
      </c>
      <c r="I5185" t="s">
        <v>127</v>
      </c>
      <c r="J5185" t="s">
        <v>104</v>
      </c>
      <c r="K5185">
        <v>3</v>
      </c>
      <c r="L5185">
        <v>1</v>
      </c>
      <c r="M5185" t="s">
        <v>505</v>
      </c>
      <c r="N5185">
        <v>0.19600000000000001</v>
      </c>
      <c r="O5185" t="s">
        <v>123</v>
      </c>
      <c r="Q5185" t="s">
        <v>1034</v>
      </c>
      <c r="R5185" t="s">
        <v>90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9</v>
      </c>
      <c r="Z5185">
        <v>89</v>
      </c>
      <c r="AA5185">
        <v>80.599999999999994</v>
      </c>
      <c r="AB5185">
        <v>3.63</v>
      </c>
      <c r="AC5185">
        <v>1.76</v>
      </c>
      <c r="AD5185">
        <v>-0.35499999999999998</v>
      </c>
      <c r="AE5185">
        <v>3.343</v>
      </c>
      <c r="AF5185">
        <v>-2.8159999999999998</v>
      </c>
      <c r="AG5185">
        <v>4.9359999999999999</v>
      </c>
      <c r="AH5185">
        <v>-3</v>
      </c>
      <c r="AI5185">
        <v>6.89</v>
      </c>
      <c r="AJ5185">
        <v>23.7</v>
      </c>
      <c r="AK5185">
        <v>9.1999999999999993</v>
      </c>
      <c r="AL5185">
        <v>5</v>
      </c>
      <c r="AM5185">
        <v>203.40100000000001</v>
      </c>
      <c r="AN5185">
        <v>1420.53</v>
      </c>
      <c r="AO5185" t="s">
        <v>5550</v>
      </c>
    </row>
    <row r="5186" spans="1:41">
      <c r="A5186" t="s">
        <v>5473</v>
      </c>
      <c r="B5186" t="s">
        <v>3</v>
      </c>
      <c r="C5186" t="s">
        <v>1255</v>
      </c>
      <c r="D5186" t="s">
        <v>169</v>
      </c>
      <c r="E5186" t="s">
        <v>1256</v>
      </c>
      <c r="F5186" t="s">
        <v>94</v>
      </c>
      <c r="G5186" t="s">
        <v>229</v>
      </c>
      <c r="H5186">
        <v>11</v>
      </c>
      <c r="I5186" t="s">
        <v>103</v>
      </c>
      <c r="J5186" t="s">
        <v>104</v>
      </c>
      <c r="K5186">
        <v>3</v>
      </c>
      <c r="L5186">
        <v>2</v>
      </c>
      <c r="M5186" t="s">
        <v>98</v>
      </c>
      <c r="N5186">
        <v>1.145</v>
      </c>
      <c r="O5186" t="s">
        <v>123</v>
      </c>
      <c r="Q5186" t="s">
        <v>1034</v>
      </c>
      <c r="R5186" t="s">
        <v>90</v>
      </c>
      <c r="S5186">
        <v>0</v>
      </c>
      <c r="T5186">
        <v>1</v>
      </c>
      <c r="U5186">
        <v>0</v>
      </c>
      <c r="V5186">
        <v>0</v>
      </c>
      <c r="W5186">
        <v>0</v>
      </c>
      <c r="X5186">
        <v>0</v>
      </c>
      <c r="Y5186">
        <v>9</v>
      </c>
      <c r="Z5186">
        <v>90.7</v>
      </c>
      <c r="AA5186">
        <v>82.7</v>
      </c>
      <c r="AB5186">
        <v>3.75</v>
      </c>
      <c r="AC5186">
        <v>1.98</v>
      </c>
      <c r="AD5186">
        <v>-0.79300000000000004</v>
      </c>
      <c r="AE5186">
        <v>2.3570000000000002</v>
      </c>
      <c r="AF5186">
        <v>-2.875</v>
      </c>
      <c r="AG5186">
        <v>4.7830000000000004</v>
      </c>
      <c r="AH5186">
        <v>-5.54</v>
      </c>
      <c r="AI5186">
        <v>6.75</v>
      </c>
      <c r="AJ5186">
        <v>23.7</v>
      </c>
      <c r="AK5186">
        <v>21.4</v>
      </c>
      <c r="AL5186">
        <v>5.0999999999999996</v>
      </c>
      <c r="AM5186">
        <v>219.17099999999999</v>
      </c>
      <c r="AN5186">
        <v>1692.15</v>
      </c>
      <c r="AO5186" t="s">
        <v>5551</v>
      </c>
    </row>
    <row r="5187" spans="1:41">
      <c r="A5187" t="s">
        <v>5473</v>
      </c>
      <c r="B5187" t="s">
        <v>3</v>
      </c>
      <c r="C5187" t="s">
        <v>1255</v>
      </c>
      <c r="D5187" t="s">
        <v>169</v>
      </c>
      <c r="E5187" t="s">
        <v>1256</v>
      </c>
      <c r="F5187" t="s">
        <v>94</v>
      </c>
      <c r="G5187" t="s">
        <v>229</v>
      </c>
      <c r="H5187">
        <v>12</v>
      </c>
      <c r="I5187" t="s">
        <v>147</v>
      </c>
      <c r="J5187" t="s">
        <v>104</v>
      </c>
      <c r="K5187">
        <v>3</v>
      </c>
      <c r="L5187">
        <v>3</v>
      </c>
      <c r="M5187" t="s">
        <v>115</v>
      </c>
      <c r="N5187">
        <v>0.17299999999999999</v>
      </c>
      <c r="O5187" t="s">
        <v>123</v>
      </c>
      <c r="Q5187" t="s">
        <v>1034</v>
      </c>
      <c r="R5187" t="s">
        <v>90</v>
      </c>
      <c r="S5187">
        <v>0</v>
      </c>
      <c r="T5187">
        <v>2</v>
      </c>
      <c r="U5187">
        <v>0</v>
      </c>
      <c r="V5187">
        <v>0</v>
      </c>
      <c r="W5187">
        <v>0</v>
      </c>
      <c r="X5187">
        <v>0</v>
      </c>
      <c r="Y5187">
        <v>9</v>
      </c>
      <c r="Z5187">
        <v>85.6</v>
      </c>
      <c r="AA5187">
        <v>78.2</v>
      </c>
      <c r="AB5187">
        <v>3.63</v>
      </c>
      <c r="AC5187">
        <v>1.76</v>
      </c>
      <c r="AD5187">
        <v>-0.439</v>
      </c>
      <c r="AE5187">
        <v>0.94699999999999995</v>
      </c>
      <c r="AF5187">
        <v>-2.5009999999999999</v>
      </c>
      <c r="AG5187">
        <v>5.0570000000000004</v>
      </c>
      <c r="AH5187">
        <v>-5.63</v>
      </c>
      <c r="AI5187">
        <v>-1.1499999999999999</v>
      </c>
      <c r="AJ5187">
        <v>23.7</v>
      </c>
      <c r="AK5187">
        <v>11.9</v>
      </c>
      <c r="AL5187">
        <v>9.1999999999999993</v>
      </c>
      <c r="AM5187">
        <v>281.08300000000003</v>
      </c>
      <c r="AN5187">
        <v>1037.79</v>
      </c>
      <c r="AO5187" t="s">
        <v>5552</v>
      </c>
    </row>
    <row r="5188" spans="1:41">
      <c r="A5188" t="s">
        <v>5473</v>
      </c>
      <c r="B5188" t="s">
        <v>3</v>
      </c>
      <c r="C5188" t="s">
        <v>1255</v>
      </c>
      <c r="D5188" t="s">
        <v>169</v>
      </c>
      <c r="E5188" t="s">
        <v>1256</v>
      </c>
      <c r="F5188" t="s">
        <v>94</v>
      </c>
      <c r="G5188" t="s">
        <v>229</v>
      </c>
      <c r="H5188">
        <v>13</v>
      </c>
      <c r="I5188" t="s">
        <v>103</v>
      </c>
      <c r="J5188" t="s">
        <v>104</v>
      </c>
      <c r="K5188">
        <v>4</v>
      </c>
      <c r="L5188">
        <v>1</v>
      </c>
      <c r="M5188" t="s">
        <v>115</v>
      </c>
      <c r="N5188">
        <v>1.2450000000000001</v>
      </c>
      <c r="O5188" t="s">
        <v>123</v>
      </c>
      <c r="Q5188" t="s">
        <v>268</v>
      </c>
      <c r="R5188" t="s">
        <v>3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0</v>
      </c>
      <c r="Y5188">
        <v>9</v>
      </c>
      <c r="Z5188">
        <v>77.400000000000006</v>
      </c>
      <c r="AA5188">
        <v>71.7</v>
      </c>
      <c r="AB5188">
        <v>3.62</v>
      </c>
      <c r="AC5188">
        <v>1.67</v>
      </c>
      <c r="AD5188">
        <v>-1.0999999999999999E-2</v>
      </c>
      <c r="AE5188">
        <v>2.556</v>
      </c>
      <c r="AF5188">
        <v>-2.5649999999999999</v>
      </c>
      <c r="AG5188">
        <v>5.3639999999999999</v>
      </c>
      <c r="AH5188">
        <v>7.56</v>
      </c>
      <c r="AI5188">
        <v>1</v>
      </c>
      <c r="AJ5188">
        <v>23.8</v>
      </c>
      <c r="AK5188">
        <v>-18.7</v>
      </c>
      <c r="AL5188">
        <v>10.1</v>
      </c>
      <c r="AM5188">
        <v>97.983999999999995</v>
      </c>
      <c r="AN5188">
        <v>1270.07</v>
      </c>
      <c r="AO5188" t="s">
        <v>5553</v>
      </c>
    </row>
    <row r="5189" spans="1:41">
      <c r="A5189" t="s">
        <v>5473</v>
      </c>
      <c r="B5189" t="s">
        <v>3</v>
      </c>
      <c r="C5189" t="s">
        <v>1255</v>
      </c>
      <c r="D5189" t="s">
        <v>169</v>
      </c>
      <c r="E5189" t="s">
        <v>1256</v>
      </c>
      <c r="F5189" t="s">
        <v>94</v>
      </c>
      <c r="G5189" t="s">
        <v>229</v>
      </c>
      <c r="H5189">
        <v>14</v>
      </c>
      <c r="I5189" t="s">
        <v>96</v>
      </c>
      <c r="J5189" t="s">
        <v>97</v>
      </c>
      <c r="K5189">
        <v>4</v>
      </c>
      <c r="L5189">
        <v>2</v>
      </c>
      <c r="M5189" t="s">
        <v>98</v>
      </c>
      <c r="N5189">
        <v>0.62</v>
      </c>
      <c r="O5189" t="s">
        <v>123</v>
      </c>
      <c r="Q5189" t="s">
        <v>268</v>
      </c>
      <c r="R5189" t="s">
        <v>3</v>
      </c>
      <c r="S5189">
        <v>0</v>
      </c>
      <c r="T5189">
        <v>1</v>
      </c>
      <c r="U5189">
        <v>1</v>
      </c>
      <c r="V5189">
        <v>0</v>
      </c>
      <c r="W5189">
        <v>0</v>
      </c>
      <c r="X5189">
        <v>0</v>
      </c>
      <c r="Y5189">
        <v>9</v>
      </c>
      <c r="Z5189">
        <v>91.6</v>
      </c>
      <c r="AA5189">
        <v>83.7</v>
      </c>
      <c r="AB5189">
        <v>3.62</v>
      </c>
      <c r="AC5189">
        <v>1.66</v>
      </c>
      <c r="AD5189">
        <v>0.96699999999999997</v>
      </c>
      <c r="AE5189">
        <v>1.849</v>
      </c>
      <c r="AF5189">
        <v>-2.524</v>
      </c>
      <c r="AG5189">
        <v>4.9989999999999997</v>
      </c>
      <c r="AH5189">
        <v>-4.8899999999999997</v>
      </c>
      <c r="AI5189">
        <v>7.82</v>
      </c>
      <c r="AJ5189">
        <v>23.7</v>
      </c>
      <c r="AK5189">
        <v>18.3</v>
      </c>
      <c r="AL5189">
        <v>4.5999999999999996</v>
      </c>
      <c r="AM5189">
        <v>211.88399999999999</v>
      </c>
      <c r="AN5189">
        <v>1805.28</v>
      </c>
      <c r="AO5189" t="s">
        <v>5554</v>
      </c>
    </row>
    <row r="5190" spans="1:41">
      <c r="A5190" t="s">
        <v>5473</v>
      </c>
      <c r="B5190" t="s">
        <v>3</v>
      </c>
      <c r="C5190" t="s">
        <v>1255</v>
      </c>
      <c r="D5190" t="s">
        <v>169</v>
      </c>
      <c r="E5190" t="s">
        <v>1256</v>
      </c>
      <c r="F5190" t="s">
        <v>94</v>
      </c>
      <c r="G5190" t="s">
        <v>229</v>
      </c>
      <c r="H5190">
        <v>15</v>
      </c>
      <c r="I5190" t="s">
        <v>127</v>
      </c>
      <c r="J5190" t="s">
        <v>104</v>
      </c>
      <c r="K5190">
        <v>4</v>
      </c>
      <c r="L5190">
        <v>3</v>
      </c>
      <c r="M5190" t="s">
        <v>98</v>
      </c>
      <c r="N5190">
        <v>0.94199999999999995</v>
      </c>
      <c r="O5190" t="s">
        <v>123</v>
      </c>
      <c r="Q5190" t="s">
        <v>268</v>
      </c>
      <c r="R5190" t="s">
        <v>3</v>
      </c>
      <c r="S5190">
        <v>1</v>
      </c>
      <c r="T5190">
        <v>1</v>
      </c>
      <c r="U5190">
        <v>1</v>
      </c>
      <c r="V5190">
        <v>0</v>
      </c>
      <c r="W5190">
        <v>0</v>
      </c>
      <c r="X5190">
        <v>0</v>
      </c>
      <c r="Y5190">
        <v>9</v>
      </c>
      <c r="Z5190">
        <v>91.2</v>
      </c>
      <c r="AA5190">
        <v>83</v>
      </c>
      <c r="AB5190">
        <v>3.78</v>
      </c>
      <c r="AC5190">
        <v>1.58</v>
      </c>
      <c r="AD5190">
        <v>-0.35</v>
      </c>
      <c r="AE5190">
        <v>1.94</v>
      </c>
      <c r="AF5190">
        <v>-2.8730000000000002</v>
      </c>
      <c r="AG5190">
        <v>4.7149999999999999</v>
      </c>
      <c r="AH5190">
        <v>-5.01</v>
      </c>
      <c r="AI5190">
        <v>7.44</v>
      </c>
      <c r="AJ5190">
        <v>23.7</v>
      </c>
      <c r="AK5190">
        <v>19.399999999999999</v>
      </c>
      <c r="AL5190">
        <v>4.8</v>
      </c>
      <c r="AM5190">
        <v>213.80699999999999</v>
      </c>
      <c r="AN5190">
        <v>1741.08</v>
      </c>
      <c r="AO5190" t="s">
        <v>5555</v>
      </c>
    </row>
    <row r="5191" spans="1:41">
      <c r="A5191" t="s">
        <v>5473</v>
      </c>
      <c r="B5191" t="s">
        <v>3</v>
      </c>
      <c r="C5191" t="s">
        <v>1255</v>
      </c>
      <c r="D5191" t="s">
        <v>169</v>
      </c>
      <c r="E5191" t="s">
        <v>1256</v>
      </c>
      <c r="F5191" t="s">
        <v>94</v>
      </c>
      <c r="G5191" t="s">
        <v>229</v>
      </c>
      <c r="H5191">
        <v>16</v>
      </c>
      <c r="I5191" t="s">
        <v>147</v>
      </c>
      <c r="J5191" t="s">
        <v>104</v>
      </c>
      <c r="K5191">
        <v>4</v>
      </c>
      <c r="L5191">
        <v>4</v>
      </c>
      <c r="M5191" t="s">
        <v>98</v>
      </c>
      <c r="N5191">
        <v>0.61699999999999999</v>
      </c>
      <c r="O5191" t="s">
        <v>123</v>
      </c>
      <c r="Q5191" t="s">
        <v>268</v>
      </c>
      <c r="R5191" t="s">
        <v>3</v>
      </c>
      <c r="S5191">
        <v>1</v>
      </c>
      <c r="T5191">
        <v>2</v>
      </c>
      <c r="U5191">
        <v>1</v>
      </c>
      <c r="V5191">
        <v>0</v>
      </c>
      <c r="W5191">
        <v>0</v>
      </c>
      <c r="X5191">
        <v>0</v>
      </c>
      <c r="Y5191">
        <v>9</v>
      </c>
      <c r="Z5191">
        <v>91.9</v>
      </c>
      <c r="AA5191">
        <v>83.6</v>
      </c>
      <c r="AB5191">
        <v>3.78</v>
      </c>
      <c r="AC5191">
        <v>1.58</v>
      </c>
      <c r="AD5191">
        <v>0.34300000000000003</v>
      </c>
      <c r="AE5191">
        <v>3.3</v>
      </c>
      <c r="AF5191">
        <v>-2.6160000000000001</v>
      </c>
      <c r="AG5191">
        <v>5.0339999999999998</v>
      </c>
      <c r="AH5191">
        <v>-3.7</v>
      </c>
      <c r="AI5191">
        <v>9.3699999999999992</v>
      </c>
      <c r="AJ5191">
        <v>23.7</v>
      </c>
      <c r="AK5191">
        <v>16.2</v>
      </c>
      <c r="AL5191">
        <v>3.7</v>
      </c>
      <c r="AM5191">
        <v>201.47499999999999</v>
      </c>
      <c r="AN5191">
        <v>1973.17</v>
      </c>
      <c r="AO5191" t="s">
        <v>5556</v>
      </c>
    </row>
    <row r="5192" spans="1:41">
      <c r="A5192" t="s">
        <v>5473</v>
      </c>
      <c r="B5192" t="s">
        <v>3</v>
      </c>
      <c r="C5192" t="s">
        <v>1255</v>
      </c>
      <c r="D5192" t="s">
        <v>169</v>
      </c>
      <c r="E5192" t="s">
        <v>1256</v>
      </c>
      <c r="F5192" t="s">
        <v>94</v>
      </c>
      <c r="G5192" t="s">
        <v>229</v>
      </c>
      <c r="H5192">
        <v>17</v>
      </c>
      <c r="I5192" t="s">
        <v>103</v>
      </c>
      <c r="J5192" t="s">
        <v>104</v>
      </c>
      <c r="K5192">
        <v>5</v>
      </c>
      <c r="L5192">
        <v>1</v>
      </c>
      <c r="M5192" t="s">
        <v>98</v>
      </c>
      <c r="N5192">
        <v>0.42199999999999999</v>
      </c>
      <c r="O5192" t="s">
        <v>123</v>
      </c>
      <c r="Q5192" t="s">
        <v>1044</v>
      </c>
      <c r="R5192" t="s">
        <v>3</v>
      </c>
      <c r="S5192">
        <v>0</v>
      </c>
      <c r="T5192">
        <v>0</v>
      </c>
      <c r="U5192">
        <v>2</v>
      </c>
      <c r="V5192">
        <v>0</v>
      </c>
      <c r="W5192">
        <v>0</v>
      </c>
      <c r="X5192">
        <v>0</v>
      </c>
      <c r="Y5192">
        <v>9</v>
      </c>
      <c r="Z5192">
        <v>91.3</v>
      </c>
      <c r="AA5192">
        <v>83.2</v>
      </c>
      <c r="AB5192">
        <v>3.23</v>
      </c>
      <c r="AC5192">
        <v>1.53</v>
      </c>
      <c r="AD5192">
        <v>0.96699999999999997</v>
      </c>
      <c r="AE5192">
        <v>2.008</v>
      </c>
      <c r="AF5192">
        <v>-2.4620000000000002</v>
      </c>
      <c r="AG5192">
        <v>4.7770000000000001</v>
      </c>
      <c r="AH5192">
        <v>-4.4000000000000004</v>
      </c>
      <c r="AI5192">
        <v>7.76</v>
      </c>
      <c r="AJ5192">
        <v>23.7</v>
      </c>
      <c r="AK5192">
        <v>15.7</v>
      </c>
      <c r="AL5192">
        <v>4.5999999999999996</v>
      </c>
      <c r="AM5192">
        <v>209.45699999999999</v>
      </c>
      <c r="AN5192">
        <v>1734.39</v>
      </c>
      <c r="AO5192" t="s">
        <v>5557</v>
      </c>
    </row>
    <row r="5193" spans="1:41">
      <c r="A5193" t="s">
        <v>5473</v>
      </c>
      <c r="B5193" t="s">
        <v>3</v>
      </c>
      <c r="C5193" t="s">
        <v>1255</v>
      </c>
      <c r="D5193" t="s">
        <v>169</v>
      </c>
      <c r="E5193" t="s">
        <v>1256</v>
      </c>
      <c r="F5193" t="s">
        <v>94</v>
      </c>
      <c r="G5193" t="s">
        <v>229</v>
      </c>
      <c r="H5193">
        <v>18</v>
      </c>
      <c r="I5193" t="s">
        <v>103</v>
      </c>
      <c r="J5193" t="s">
        <v>104</v>
      </c>
      <c r="K5193">
        <v>5</v>
      </c>
      <c r="L5193">
        <v>2</v>
      </c>
      <c r="M5193" t="s">
        <v>115</v>
      </c>
      <c r="N5193">
        <v>1.2829999999999999</v>
      </c>
      <c r="O5193" t="s">
        <v>123</v>
      </c>
      <c r="Q5193" t="s">
        <v>1044</v>
      </c>
      <c r="R5193" t="s">
        <v>3</v>
      </c>
      <c r="S5193">
        <v>0</v>
      </c>
      <c r="T5193">
        <v>1</v>
      </c>
      <c r="U5193">
        <v>2</v>
      </c>
      <c r="V5193">
        <v>0</v>
      </c>
      <c r="W5193">
        <v>0</v>
      </c>
      <c r="X5193">
        <v>0</v>
      </c>
      <c r="Y5193">
        <v>9</v>
      </c>
      <c r="Z5193">
        <v>76.099999999999994</v>
      </c>
      <c r="AA5193">
        <v>70.099999999999994</v>
      </c>
      <c r="AB5193">
        <v>3.45</v>
      </c>
      <c r="AC5193">
        <v>1.58</v>
      </c>
      <c r="AD5193">
        <v>-0.69599999999999995</v>
      </c>
      <c r="AE5193">
        <v>2.581</v>
      </c>
      <c r="AF5193">
        <v>-2.5960000000000001</v>
      </c>
      <c r="AG5193">
        <v>5.3780000000000001</v>
      </c>
      <c r="AH5193">
        <v>10.59</v>
      </c>
      <c r="AI5193">
        <v>-0.18</v>
      </c>
      <c r="AJ5193">
        <v>23.8</v>
      </c>
      <c r="AK5193">
        <v>-22.7</v>
      </c>
      <c r="AL5193">
        <v>11.3</v>
      </c>
      <c r="AM5193">
        <v>89.372</v>
      </c>
      <c r="AN5193">
        <v>1719.39</v>
      </c>
      <c r="AO5193" t="s">
        <v>5558</v>
      </c>
    </row>
    <row r="5194" spans="1:41">
      <c r="A5194" t="s">
        <v>5473</v>
      </c>
      <c r="B5194" t="s">
        <v>3</v>
      </c>
      <c r="C5194" t="s">
        <v>1255</v>
      </c>
      <c r="D5194" t="s">
        <v>169</v>
      </c>
      <c r="E5194" t="s">
        <v>1256</v>
      </c>
      <c r="F5194" t="s">
        <v>94</v>
      </c>
      <c r="G5194" t="s">
        <v>229</v>
      </c>
      <c r="H5194">
        <v>19</v>
      </c>
      <c r="I5194" t="s">
        <v>147</v>
      </c>
      <c r="J5194" t="s">
        <v>104</v>
      </c>
      <c r="K5194">
        <v>5</v>
      </c>
      <c r="L5194">
        <v>3</v>
      </c>
      <c r="M5194" t="s">
        <v>115</v>
      </c>
      <c r="N5194">
        <v>0.79700000000000004</v>
      </c>
      <c r="O5194" t="s">
        <v>123</v>
      </c>
      <c r="Q5194" t="s">
        <v>1044</v>
      </c>
      <c r="R5194" t="s">
        <v>3</v>
      </c>
      <c r="S5194">
        <v>0</v>
      </c>
      <c r="T5194">
        <v>2</v>
      </c>
      <c r="U5194">
        <v>2</v>
      </c>
      <c r="V5194">
        <v>0</v>
      </c>
      <c r="W5194">
        <v>0</v>
      </c>
      <c r="X5194">
        <v>0</v>
      </c>
      <c r="Y5194">
        <v>9</v>
      </c>
      <c r="Z5194">
        <v>80.2</v>
      </c>
      <c r="AA5194">
        <v>74.3</v>
      </c>
      <c r="AB5194">
        <v>3.45</v>
      </c>
      <c r="AC5194">
        <v>1.58</v>
      </c>
      <c r="AD5194">
        <v>0.499</v>
      </c>
      <c r="AE5194">
        <v>0.92200000000000004</v>
      </c>
      <c r="AF5194">
        <v>-2.508</v>
      </c>
      <c r="AG5194">
        <v>5.3029999999999999</v>
      </c>
      <c r="AH5194">
        <v>8.85</v>
      </c>
      <c r="AI5194">
        <v>-1.17</v>
      </c>
      <c r="AJ5194">
        <v>23.8</v>
      </c>
      <c r="AK5194">
        <v>-20.8</v>
      </c>
      <c r="AL5194">
        <v>10.7</v>
      </c>
      <c r="AM5194">
        <v>82.838999999999999</v>
      </c>
      <c r="AN5194">
        <v>1526.41</v>
      </c>
      <c r="AO5194" t="s">
        <v>5559</v>
      </c>
    </row>
    <row r="5195" spans="1:41">
      <c r="A5195" t="s">
        <v>5473</v>
      </c>
      <c r="B5195" t="s">
        <v>3</v>
      </c>
      <c r="C5195" t="s">
        <v>266</v>
      </c>
      <c r="D5195" t="s">
        <v>169</v>
      </c>
      <c r="E5195" t="s">
        <v>267</v>
      </c>
      <c r="F5195" t="s">
        <v>94</v>
      </c>
      <c r="G5195" t="s">
        <v>229</v>
      </c>
      <c r="H5195">
        <v>1</v>
      </c>
      <c r="I5195" t="s">
        <v>96</v>
      </c>
      <c r="J5195" t="s">
        <v>97</v>
      </c>
      <c r="K5195">
        <v>1</v>
      </c>
      <c r="L5195">
        <v>1</v>
      </c>
      <c r="M5195" t="s">
        <v>508</v>
      </c>
      <c r="N5195">
        <v>0.89800000000000002</v>
      </c>
      <c r="O5195" t="s">
        <v>231</v>
      </c>
      <c r="Q5195" t="s">
        <v>1012</v>
      </c>
      <c r="R5195" t="s">
        <v>3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7</v>
      </c>
      <c r="Z5195">
        <v>89</v>
      </c>
      <c r="AA5195">
        <v>80.599999999999994</v>
      </c>
      <c r="AB5195">
        <v>3.73</v>
      </c>
      <c r="AC5195">
        <v>1.62</v>
      </c>
      <c r="AD5195">
        <v>-2.8220000000000001</v>
      </c>
      <c r="AE5195">
        <v>2.31</v>
      </c>
      <c r="AF5195">
        <v>-2.964</v>
      </c>
      <c r="AG5195">
        <v>4.8369999999999997</v>
      </c>
      <c r="AH5195">
        <v>-7.89</v>
      </c>
      <c r="AI5195">
        <v>5.74</v>
      </c>
      <c r="AJ5195">
        <v>23.7</v>
      </c>
      <c r="AK5195">
        <v>28.8</v>
      </c>
      <c r="AL5195">
        <v>6.3</v>
      </c>
      <c r="AM5195">
        <v>233.76599999999999</v>
      </c>
      <c r="AN5195">
        <v>1837.68</v>
      </c>
      <c r="AO5195" t="s">
        <v>5560</v>
      </c>
    </row>
    <row r="5196" spans="1:41">
      <c r="A5196" t="s">
        <v>5473</v>
      </c>
      <c r="B5196" t="s">
        <v>3</v>
      </c>
      <c r="C5196" t="s">
        <v>266</v>
      </c>
      <c r="D5196" t="s">
        <v>169</v>
      </c>
      <c r="E5196" t="s">
        <v>267</v>
      </c>
      <c r="F5196" t="s">
        <v>94</v>
      </c>
      <c r="G5196" t="s">
        <v>229</v>
      </c>
      <c r="H5196">
        <v>2</v>
      </c>
      <c r="I5196" t="s">
        <v>103</v>
      </c>
      <c r="J5196" t="s">
        <v>104</v>
      </c>
      <c r="K5196">
        <v>1</v>
      </c>
      <c r="L5196">
        <v>2</v>
      </c>
      <c r="M5196" t="s">
        <v>98</v>
      </c>
      <c r="N5196">
        <v>1.1930000000000001</v>
      </c>
      <c r="O5196" t="s">
        <v>231</v>
      </c>
      <c r="Q5196" t="s">
        <v>1012</v>
      </c>
      <c r="R5196" t="s">
        <v>3</v>
      </c>
      <c r="S5196">
        <v>1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7</v>
      </c>
      <c r="Z5196">
        <v>90.7</v>
      </c>
      <c r="AA5196">
        <v>81.7</v>
      </c>
      <c r="AB5196">
        <v>3.67</v>
      </c>
      <c r="AC5196">
        <v>1.62</v>
      </c>
      <c r="AD5196">
        <v>0.14299999999999999</v>
      </c>
      <c r="AE5196">
        <v>2.363</v>
      </c>
      <c r="AF5196">
        <v>-2.6850000000000001</v>
      </c>
      <c r="AG5196">
        <v>4.8099999999999996</v>
      </c>
      <c r="AH5196">
        <v>-7.61</v>
      </c>
      <c r="AI5196">
        <v>6.74</v>
      </c>
      <c r="AJ5196">
        <v>23.7</v>
      </c>
      <c r="AK5196">
        <v>27</v>
      </c>
      <c r="AL5196">
        <v>5.5</v>
      </c>
      <c r="AM5196">
        <v>228.28800000000001</v>
      </c>
      <c r="AN5196">
        <v>1938.42</v>
      </c>
      <c r="AO5196" t="s">
        <v>5561</v>
      </c>
    </row>
    <row r="5197" spans="1:41">
      <c r="A5197" t="s">
        <v>5473</v>
      </c>
      <c r="B5197" t="s">
        <v>3</v>
      </c>
      <c r="C5197" t="s">
        <v>266</v>
      </c>
      <c r="D5197" t="s">
        <v>169</v>
      </c>
      <c r="E5197" t="s">
        <v>267</v>
      </c>
      <c r="F5197" t="s">
        <v>94</v>
      </c>
      <c r="G5197" t="s">
        <v>229</v>
      </c>
      <c r="H5197">
        <v>3</v>
      </c>
      <c r="I5197" t="s">
        <v>107</v>
      </c>
      <c r="J5197" t="s">
        <v>108</v>
      </c>
      <c r="K5197">
        <v>1</v>
      </c>
      <c r="L5197">
        <v>3</v>
      </c>
      <c r="M5197" t="s">
        <v>98</v>
      </c>
      <c r="N5197">
        <v>1.145</v>
      </c>
      <c r="O5197" t="s">
        <v>231</v>
      </c>
      <c r="P5197" t="s">
        <v>234</v>
      </c>
      <c r="Q5197" t="s">
        <v>1012</v>
      </c>
      <c r="R5197" t="s">
        <v>3</v>
      </c>
      <c r="S5197">
        <v>1</v>
      </c>
      <c r="T5197">
        <v>1</v>
      </c>
      <c r="U5197">
        <v>0</v>
      </c>
      <c r="V5197">
        <v>0</v>
      </c>
      <c r="W5197">
        <v>0</v>
      </c>
      <c r="X5197">
        <v>0</v>
      </c>
      <c r="Y5197">
        <v>7</v>
      </c>
      <c r="Z5197">
        <v>90.3</v>
      </c>
      <c r="AA5197">
        <v>81.599999999999994</v>
      </c>
      <c r="AB5197">
        <v>3.77</v>
      </c>
      <c r="AC5197">
        <v>1.62</v>
      </c>
      <c r="AD5197">
        <v>-0.64600000000000002</v>
      </c>
      <c r="AE5197">
        <v>2.9630000000000001</v>
      </c>
      <c r="AF5197">
        <v>-2.5390000000000001</v>
      </c>
      <c r="AG5197">
        <v>5.0599999999999996</v>
      </c>
      <c r="AH5197">
        <v>-6.07</v>
      </c>
      <c r="AI5197">
        <v>7.6</v>
      </c>
      <c r="AJ5197">
        <v>23.7</v>
      </c>
      <c r="AK5197">
        <v>24.4</v>
      </c>
      <c r="AL5197">
        <v>5</v>
      </c>
      <c r="AM5197">
        <v>218.45599999999999</v>
      </c>
      <c r="AN5197">
        <v>1856.2</v>
      </c>
      <c r="AO5197" t="s">
        <v>5562</v>
      </c>
    </row>
    <row r="5198" spans="1:41">
      <c r="A5198" t="s">
        <v>5473</v>
      </c>
      <c r="B5198" t="s">
        <v>3</v>
      </c>
      <c r="C5198" t="s">
        <v>266</v>
      </c>
      <c r="D5198" t="s">
        <v>169</v>
      </c>
      <c r="E5198" t="s">
        <v>267</v>
      </c>
      <c r="F5198" t="s">
        <v>94</v>
      </c>
      <c r="G5198" t="s">
        <v>229</v>
      </c>
      <c r="H5198">
        <v>4</v>
      </c>
      <c r="I5198" t="s">
        <v>107</v>
      </c>
      <c r="J5198" t="s">
        <v>108</v>
      </c>
      <c r="K5198">
        <v>2</v>
      </c>
      <c r="L5198">
        <v>1</v>
      </c>
      <c r="M5198" t="s">
        <v>98</v>
      </c>
      <c r="N5198">
        <v>1.038</v>
      </c>
      <c r="O5198" t="s">
        <v>111</v>
      </c>
      <c r="P5198" t="s">
        <v>112</v>
      </c>
      <c r="Q5198" t="s">
        <v>1222</v>
      </c>
      <c r="R5198" t="s">
        <v>90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0</v>
      </c>
      <c r="Y5198">
        <v>7</v>
      </c>
      <c r="Z5198">
        <v>91.2</v>
      </c>
      <c r="AA5198">
        <v>82.5</v>
      </c>
      <c r="AB5198">
        <v>3.23</v>
      </c>
      <c r="AC5198">
        <v>1.58</v>
      </c>
      <c r="AD5198">
        <v>0.16900000000000001</v>
      </c>
      <c r="AE5198">
        <v>2.839</v>
      </c>
      <c r="AF5198">
        <v>-2.226</v>
      </c>
      <c r="AG5198">
        <v>5</v>
      </c>
      <c r="AH5198">
        <v>-7.11</v>
      </c>
      <c r="AI5198">
        <v>6.12</v>
      </c>
      <c r="AJ5198">
        <v>23.7</v>
      </c>
      <c r="AK5198">
        <v>25.7</v>
      </c>
      <c r="AL5198">
        <v>5.5</v>
      </c>
      <c r="AM5198">
        <v>229.10499999999999</v>
      </c>
      <c r="AN5198">
        <v>1809.55</v>
      </c>
      <c r="AO5198" t="s">
        <v>5563</v>
      </c>
    </row>
    <row r="5199" spans="1:41">
      <c r="A5199" t="s">
        <v>5473</v>
      </c>
      <c r="B5199" t="s">
        <v>3</v>
      </c>
      <c r="C5199" t="s">
        <v>266</v>
      </c>
      <c r="D5199" t="s">
        <v>169</v>
      </c>
      <c r="E5199" t="s">
        <v>267</v>
      </c>
      <c r="F5199" t="s">
        <v>94</v>
      </c>
      <c r="G5199" t="s">
        <v>229</v>
      </c>
      <c r="H5199">
        <v>5</v>
      </c>
      <c r="I5199" t="s">
        <v>96</v>
      </c>
      <c r="J5199" t="s">
        <v>97</v>
      </c>
      <c r="K5199">
        <v>3</v>
      </c>
      <c r="L5199">
        <v>1</v>
      </c>
      <c r="M5199" t="s">
        <v>508</v>
      </c>
      <c r="N5199">
        <v>0.61199999999999999</v>
      </c>
      <c r="O5199" t="s">
        <v>123</v>
      </c>
      <c r="Q5199" t="s">
        <v>268</v>
      </c>
      <c r="R5199" t="s">
        <v>3</v>
      </c>
      <c r="S5199">
        <v>0</v>
      </c>
      <c r="T5199">
        <v>0</v>
      </c>
      <c r="U5199">
        <v>2</v>
      </c>
      <c r="V5199">
        <v>0</v>
      </c>
      <c r="W5199">
        <v>0</v>
      </c>
      <c r="X5199">
        <v>0</v>
      </c>
      <c r="Y5199">
        <v>7</v>
      </c>
      <c r="Z5199">
        <v>90.3</v>
      </c>
      <c r="AA5199">
        <v>81.5</v>
      </c>
      <c r="AB5199">
        <v>3.78</v>
      </c>
      <c r="AC5199">
        <v>1.52</v>
      </c>
      <c r="AD5199">
        <v>-1.6319999999999999</v>
      </c>
      <c r="AE5199">
        <v>3.2130000000000001</v>
      </c>
      <c r="AF5199">
        <v>-2.65</v>
      </c>
      <c r="AG5199">
        <v>5.0750000000000002</v>
      </c>
      <c r="AH5199">
        <v>-7.28</v>
      </c>
      <c r="AI5199">
        <v>5.66</v>
      </c>
      <c r="AJ5199">
        <v>23.7</v>
      </c>
      <c r="AK5199">
        <v>26.8</v>
      </c>
      <c r="AL5199">
        <v>5.9</v>
      </c>
      <c r="AM5199">
        <v>231.93600000000001</v>
      </c>
      <c r="AN5199">
        <v>1757.89</v>
      </c>
      <c r="AO5199" t="s">
        <v>5564</v>
      </c>
    </row>
    <row r="5200" spans="1:41">
      <c r="A5200" t="s">
        <v>5473</v>
      </c>
      <c r="B5200" t="s">
        <v>3</v>
      </c>
      <c r="C5200" t="s">
        <v>266</v>
      </c>
      <c r="D5200" t="s">
        <v>169</v>
      </c>
      <c r="E5200" t="s">
        <v>267</v>
      </c>
      <c r="F5200" t="s">
        <v>94</v>
      </c>
      <c r="G5200" t="s">
        <v>229</v>
      </c>
      <c r="H5200">
        <v>6</v>
      </c>
      <c r="I5200" t="s">
        <v>147</v>
      </c>
      <c r="J5200" t="s">
        <v>104</v>
      </c>
      <c r="K5200">
        <v>3</v>
      </c>
      <c r="L5200">
        <v>2</v>
      </c>
      <c r="M5200" t="s">
        <v>508</v>
      </c>
      <c r="N5200">
        <v>0.79200000000000004</v>
      </c>
      <c r="O5200" t="s">
        <v>123</v>
      </c>
      <c r="Q5200" t="s">
        <v>268</v>
      </c>
      <c r="R5200" t="s">
        <v>3</v>
      </c>
      <c r="S5200">
        <v>1</v>
      </c>
      <c r="T5200">
        <v>0</v>
      </c>
      <c r="U5200">
        <v>2</v>
      </c>
      <c r="V5200">
        <v>0</v>
      </c>
      <c r="W5200">
        <v>0</v>
      </c>
      <c r="X5200">
        <v>0</v>
      </c>
      <c r="Y5200">
        <v>7</v>
      </c>
      <c r="Z5200">
        <v>91.3</v>
      </c>
      <c r="AA5200">
        <v>82.4</v>
      </c>
      <c r="AB5200">
        <v>3.78</v>
      </c>
      <c r="AC5200">
        <v>1.58</v>
      </c>
      <c r="AD5200">
        <v>-1.181</v>
      </c>
      <c r="AE5200">
        <v>0.89</v>
      </c>
      <c r="AF5200">
        <v>-2.71</v>
      </c>
      <c r="AG5200">
        <v>4.7050000000000001</v>
      </c>
      <c r="AH5200">
        <v>-8.66</v>
      </c>
      <c r="AI5200">
        <v>4.82</v>
      </c>
      <c r="AJ5200">
        <v>23.7</v>
      </c>
      <c r="AK5200">
        <v>28.3</v>
      </c>
      <c r="AL5200">
        <v>6.6</v>
      </c>
      <c r="AM5200">
        <v>240.697</v>
      </c>
      <c r="AN5200">
        <v>1900.38</v>
      </c>
      <c r="AO5200" t="s">
        <v>5565</v>
      </c>
    </row>
    <row r="5201" spans="1:41">
      <c r="A5201" t="s">
        <v>5473</v>
      </c>
      <c r="B5201" t="s">
        <v>3</v>
      </c>
      <c r="C5201" t="s">
        <v>266</v>
      </c>
      <c r="D5201" t="s">
        <v>169</v>
      </c>
      <c r="E5201" t="s">
        <v>267</v>
      </c>
      <c r="F5201" t="s">
        <v>94</v>
      </c>
      <c r="G5201" t="s">
        <v>229</v>
      </c>
      <c r="H5201">
        <v>7</v>
      </c>
      <c r="I5201" t="s">
        <v>127</v>
      </c>
      <c r="J5201" t="s">
        <v>104</v>
      </c>
      <c r="K5201">
        <v>3</v>
      </c>
      <c r="L5201">
        <v>3</v>
      </c>
      <c r="M5201" t="s">
        <v>508</v>
      </c>
      <c r="N5201">
        <v>0.85</v>
      </c>
      <c r="O5201" t="s">
        <v>123</v>
      </c>
      <c r="Q5201" t="s">
        <v>268</v>
      </c>
      <c r="R5201" t="s">
        <v>3</v>
      </c>
      <c r="S5201">
        <v>1</v>
      </c>
      <c r="T5201">
        <v>1</v>
      </c>
      <c r="U5201">
        <v>2</v>
      </c>
      <c r="V5201">
        <v>0</v>
      </c>
      <c r="W5201">
        <v>0</v>
      </c>
      <c r="X5201">
        <v>0</v>
      </c>
      <c r="Y5201">
        <v>7</v>
      </c>
      <c r="Z5201">
        <v>91.2</v>
      </c>
      <c r="AA5201">
        <v>81.900000000000006</v>
      </c>
      <c r="AB5201">
        <v>3.78</v>
      </c>
      <c r="AC5201">
        <v>1.58</v>
      </c>
      <c r="AD5201">
        <v>-1.522</v>
      </c>
      <c r="AE5201">
        <v>2.726</v>
      </c>
      <c r="AF5201">
        <v>-2.875</v>
      </c>
      <c r="AG5201">
        <v>4.8630000000000004</v>
      </c>
      <c r="AH5201">
        <v>-6.68</v>
      </c>
      <c r="AI5201">
        <v>5.76</v>
      </c>
      <c r="AJ5201">
        <v>23.6</v>
      </c>
      <c r="AK5201">
        <v>24.6</v>
      </c>
      <c r="AL5201">
        <v>5.7</v>
      </c>
      <c r="AM5201">
        <v>228.98599999999999</v>
      </c>
      <c r="AN5201">
        <v>1689.06</v>
      </c>
      <c r="AO5201" t="s">
        <v>5566</v>
      </c>
    </row>
    <row r="5202" spans="1:41">
      <c r="A5202" t="s">
        <v>5473</v>
      </c>
      <c r="B5202" t="s">
        <v>3</v>
      </c>
      <c r="C5202" t="s">
        <v>266</v>
      </c>
      <c r="D5202" t="s">
        <v>169</v>
      </c>
      <c r="E5202" t="s">
        <v>267</v>
      </c>
      <c r="F5202" t="s">
        <v>94</v>
      </c>
      <c r="G5202" t="s">
        <v>229</v>
      </c>
      <c r="H5202">
        <v>8</v>
      </c>
      <c r="I5202" t="s">
        <v>103</v>
      </c>
      <c r="J5202" t="s">
        <v>104</v>
      </c>
      <c r="K5202">
        <v>3</v>
      </c>
      <c r="L5202">
        <v>4</v>
      </c>
      <c r="M5202" t="s">
        <v>115</v>
      </c>
      <c r="N5202">
        <v>0.80800000000000005</v>
      </c>
      <c r="O5202" t="s">
        <v>123</v>
      </c>
      <c r="Q5202" t="s">
        <v>268</v>
      </c>
      <c r="R5202" t="s">
        <v>3</v>
      </c>
      <c r="S5202">
        <v>1</v>
      </c>
      <c r="T5202">
        <v>2</v>
      </c>
      <c r="U5202">
        <v>2</v>
      </c>
      <c r="V5202">
        <v>0</v>
      </c>
      <c r="W5202">
        <v>0</v>
      </c>
      <c r="X5202">
        <v>0</v>
      </c>
      <c r="Y5202">
        <v>7</v>
      </c>
      <c r="Z5202">
        <v>77.099999999999994</v>
      </c>
      <c r="AA5202">
        <v>71</v>
      </c>
      <c r="AB5202">
        <v>3.53</v>
      </c>
      <c r="AC5202">
        <v>1.58</v>
      </c>
      <c r="AD5202">
        <v>-0.311</v>
      </c>
      <c r="AE5202">
        <v>3.1960000000000002</v>
      </c>
      <c r="AF5202">
        <v>-2.5299999999999998</v>
      </c>
      <c r="AG5202">
        <v>5.42</v>
      </c>
      <c r="AH5202">
        <v>11.64</v>
      </c>
      <c r="AI5202">
        <v>-1.78</v>
      </c>
      <c r="AJ5202">
        <v>23.8</v>
      </c>
      <c r="AK5202">
        <v>-24.2</v>
      </c>
      <c r="AL5202">
        <v>11.7</v>
      </c>
      <c r="AM5202">
        <v>81.593999999999994</v>
      </c>
      <c r="AN5202">
        <v>1937.86</v>
      </c>
      <c r="AO5202" t="s">
        <v>5567</v>
      </c>
    </row>
    <row r="5203" spans="1:41">
      <c r="A5203" t="s">
        <v>5473</v>
      </c>
      <c r="B5203" t="s">
        <v>3</v>
      </c>
      <c r="C5203" t="s">
        <v>266</v>
      </c>
      <c r="D5203" t="s">
        <v>169</v>
      </c>
      <c r="E5203" t="s">
        <v>267</v>
      </c>
      <c r="F5203" t="s">
        <v>94</v>
      </c>
      <c r="G5203" t="s">
        <v>229</v>
      </c>
      <c r="H5203">
        <v>9</v>
      </c>
      <c r="I5203" t="s">
        <v>147</v>
      </c>
      <c r="J5203" t="s">
        <v>104</v>
      </c>
      <c r="K5203">
        <v>4</v>
      </c>
      <c r="L5203">
        <v>1</v>
      </c>
      <c r="M5203" t="s">
        <v>505</v>
      </c>
      <c r="N5203">
        <v>0.23599999999999999</v>
      </c>
      <c r="O5203" t="s">
        <v>156</v>
      </c>
      <c r="Q5203" t="s">
        <v>277</v>
      </c>
      <c r="R5203" t="s">
        <v>90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8</v>
      </c>
      <c r="Z5203">
        <v>81.900000000000006</v>
      </c>
      <c r="AA5203">
        <v>74.7</v>
      </c>
      <c r="AB5203">
        <v>3.77</v>
      </c>
      <c r="AC5203">
        <v>1.87</v>
      </c>
      <c r="AD5203">
        <v>-0.71499999999999997</v>
      </c>
      <c r="AE5203">
        <v>2.1240000000000001</v>
      </c>
      <c r="AF5203">
        <v>-2.4140000000000001</v>
      </c>
      <c r="AG5203">
        <v>5.298</v>
      </c>
      <c r="AH5203">
        <v>-7.13</v>
      </c>
      <c r="AI5203">
        <v>1.49</v>
      </c>
      <c r="AJ5203">
        <v>23.7</v>
      </c>
      <c r="AK5203">
        <v>16.5</v>
      </c>
      <c r="AL5203">
        <v>8.9</v>
      </c>
      <c r="AM5203">
        <v>257.81400000000002</v>
      </c>
      <c r="AN5203">
        <v>1265.82</v>
      </c>
      <c r="AO5203" t="s">
        <v>5568</v>
      </c>
    </row>
    <row r="5204" spans="1:41">
      <c r="A5204" t="s">
        <v>5473</v>
      </c>
      <c r="B5204" t="s">
        <v>3</v>
      </c>
      <c r="C5204" t="s">
        <v>266</v>
      </c>
      <c r="D5204" t="s">
        <v>169</v>
      </c>
      <c r="E5204" t="s">
        <v>267</v>
      </c>
      <c r="F5204" t="s">
        <v>94</v>
      </c>
      <c r="G5204" t="s">
        <v>229</v>
      </c>
      <c r="H5204">
        <v>10</v>
      </c>
      <c r="I5204" t="s">
        <v>120</v>
      </c>
      <c r="J5204" t="s">
        <v>108</v>
      </c>
      <c r="K5204">
        <v>4</v>
      </c>
      <c r="L5204">
        <v>2</v>
      </c>
      <c r="M5204" t="s">
        <v>115</v>
      </c>
      <c r="N5204">
        <v>0.30199999999999999</v>
      </c>
      <c r="O5204" t="s">
        <v>156</v>
      </c>
      <c r="P5204" t="s">
        <v>141</v>
      </c>
      <c r="Q5204" t="s">
        <v>277</v>
      </c>
      <c r="R5204" t="s">
        <v>90</v>
      </c>
      <c r="S5204">
        <v>0</v>
      </c>
      <c r="T5204">
        <v>1</v>
      </c>
      <c r="U5204">
        <v>0</v>
      </c>
      <c r="V5204">
        <v>0</v>
      </c>
      <c r="W5204">
        <v>0</v>
      </c>
      <c r="X5204">
        <v>0</v>
      </c>
      <c r="Y5204">
        <v>8</v>
      </c>
      <c r="Z5204">
        <v>83</v>
      </c>
      <c r="AA5204">
        <v>76</v>
      </c>
      <c r="AB5204">
        <v>3.77</v>
      </c>
      <c r="AC5204">
        <v>1.87</v>
      </c>
      <c r="AD5204">
        <v>-1.02</v>
      </c>
      <c r="AE5204">
        <v>2.5569999999999999</v>
      </c>
      <c r="AF5204">
        <v>-2.3849999999999998</v>
      </c>
      <c r="AG5204">
        <v>5.3339999999999996</v>
      </c>
      <c r="AH5204">
        <v>-4.53</v>
      </c>
      <c r="AI5204">
        <v>-1.35</v>
      </c>
      <c r="AJ5204">
        <v>23.8</v>
      </c>
      <c r="AK5204">
        <v>9.6</v>
      </c>
      <c r="AL5204">
        <v>9.5</v>
      </c>
      <c r="AM5204">
        <v>286.036</v>
      </c>
      <c r="AN5204">
        <v>832.553</v>
      </c>
      <c r="AO5204" t="s">
        <v>5569</v>
      </c>
    </row>
    <row r="5205" spans="1:41">
      <c r="A5205" t="s">
        <v>5473</v>
      </c>
      <c r="B5205" t="s">
        <v>3</v>
      </c>
      <c r="C5205" t="s">
        <v>266</v>
      </c>
      <c r="D5205" t="s">
        <v>169</v>
      </c>
      <c r="E5205" t="s">
        <v>267</v>
      </c>
      <c r="F5205" t="s">
        <v>94</v>
      </c>
      <c r="G5205" t="s">
        <v>229</v>
      </c>
      <c r="H5205">
        <v>11</v>
      </c>
      <c r="I5205" t="s">
        <v>103</v>
      </c>
      <c r="J5205" t="s">
        <v>104</v>
      </c>
      <c r="K5205">
        <v>5</v>
      </c>
      <c r="L5205">
        <v>1</v>
      </c>
      <c r="M5205" t="s">
        <v>115</v>
      </c>
      <c r="N5205">
        <v>1.1180000000000001</v>
      </c>
      <c r="O5205" t="s">
        <v>231</v>
      </c>
      <c r="Q5205" t="s">
        <v>232</v>
      </c>
      <c r="R5205" t="s">
        <v>3</v>
      </c>
      <c r="S5205">
        <v>0</v>
      </c>
      <c r="T5205">
        <v>0</v>
      </c>
      <c r="U5205">
        <v>0</v>
      </c>
      <c r="V5205">
        <v>1</v>
      </c>
      <c r="W5205">
        <v>0</v>
      </c>
      <c r="X5205">
        <v>0</v>
      </c>
      <c r="Y5205">
        <v>8</v>
      </c>
      <c r="Z5205">
        <v>74.599999999999994</v>
      </c>
      <c r="AA5205">
        <v>68.900000000000006</v>
      </c>
      <c r="AB5205">
        <v>3.51</v>
      </c>
      <c r="AC5205">
        <v>1.53</v>
      </c>
      <c r="AD5205">
        <v>0.57599999999999996</v>
      </c>
      <c r="AE5205">
        <v>2.7829999999999999</v>
      </c>
      <c r="AF5205">
        <v>-2.5150000000000001</v>
      </c>
      <c r="AG5205">
        <v>5.5140000000000002</v>
      </c>
      <c r="AH5205">
        <v>9.57</v>
      </c>
      <c r="AI5205">
        <v>0.46</v>
      </c>
      <c r="AJ5205">
        <v>23.8</v>
      </c>
      <c r="AK5205">
        <v>-21.2</v>
      </c>
      <c r="AL5205">
        <v>11.3</v>
      </c>
      <c r="AM5205">
        <v>93.099000000000004</v>
      </c>
      <c r="AN5205">
        <v>1528.33</v>
      </c>
      <c r="AO5205" t="s">
        <v>5570</v>
      </c>
    </row>
    <row r="5206" spans="1:41">
      <c r="A5206" t="s">
        <v>5473</v>
      </c>
      <c r="B5206" t="s">
        <v>3</v>
      </c>
      <c r="C5206" t="s">
        <v>266</v>
      </c>
      <c r="D5206" t="s">
        <v>169</v>
      </c>
      <c r="E5206" t="s">
        <v>267</v>
      </c>
      <c r="F5206" t="s">
        <v>94</v>
      </c>
      <c r="G5206" t="s">
        <v>229</v>
      </c>
      <c r="H5206">
        <v>12</v>
      </c>
      <c r="I5206" t="s">
        <v>96</v>
      </c>
      <c r="J5206" t="s">
        <v>97</v>
      </c>
      <c r="K5206">
        <v>5</v>
      </c>
      <c r="L5206">
        <v>2</v>
      </c>
      <c r="M5206" t="s">
        <v>505</v>
      </c>
      <c r="N5206">
        <v>0.157</v>
      </c>
      <c r="O5206" t="s">
        <v>231</v>
      </c>
      <c r="Q5206" t="s">
        <v>232</v>
      </c>
      <c r="R5206" t="s">
        <v>3</v>
      </c>
      <c r="S5206">
        <v>0</v>
      </c>
      <c r="T5206">
        <v>1</v>
      </c>
      <c r="U5206">
        <v>0</v>
      </c>
      <c r="V5206">
        <v>1</v>
      </c>
      <c r="W5206">
        <v>0</v>
      </c>
      <c r="X5206">
        <v>0</v>
      </c>
      <c r="Y5206">
        <v>8</v>
      </c>
      <c r="Z5206">
        <v>87.9</v>
      </c>
      <c r="AA5206">
        <v>79.3</v>
      </c>
      <c r="AB5206">
        <v>3.56</v>
      </c>
      <c r="AC5206">
        <v>1.6</v>
      </c>
      <c r="AD5206">
        <v>-1.9570000000000001</v>
      </c>
      <c r="AE5206">
        <v>2.1</v>
      </c>
      <c r="AF5206">
        <v>-2.9329999999999998</v>
      </c>
      <c r="AG5206">
        <v>4.8220000000000001</v>
      </c>
      <c r="AH5206">
        <v>-3.16</v>
      </c>
      <c r="AI5206">
        <v>7.07</v>
      </c>
      <c r="AJ5206">
        <v>23.7</v>
      </c>
      <c r="AK5206">
        <v>11.5</v>
      </c>
      <c r="AL5206">
        <v>5.4</v>
      </c>
      <c r="AM5206">
        <v>203.93899999999999</v>
      </c>
      <c r="AN5206">
        <v>1438.19</v>
      </c>
      <c r="AO5206" t="s">
        <v>5571</v>
      </c>
    </row>
    <row r="5207" spans="1:41">
      <c r="A5207" t="s">
        <v>5473</v>
      </c>
      <c r="B5207" t="s">
        <v>3</v>
      </c>
      <c r="C5207" t="s">
        <v>266</v>
      </c>
      <c r="D5207" t="s">
        <v>169</v>
      </c>
      <c r="E5207" t="s">
        <v>267</v>
      </c>
      <c r="F5207" t="s">
        <v>94</v>
      </c>
      <c r="G5207" t="s">
        <v>229</v>
      </c>
      <c r="H5207">
        <v>13</v>
      </c>
      <c r="I5207" t="s">
        <v>96</v>
      </c>
      <c r="J5207" t="s">
        <v>97</v>
      </c>
      <c r="K5207">
        <v>5</v>
      </c>
      <c r="L5207">
        <v>3</v>
      </c>
      <c r="M5207" t="s">
        <v>98</v>
      </c>
      <c r="N5207">
        <v>0.74199999999999999</v>
      </c>
      <c r="O5207" t="s">
        <v>231</v>
      </c>
      <c r="Q5207" t="s">
        <v>232</v>
      </c>
      <c r="R5207" t="s">
        <v>3</v>
      </c>
      <c r="S5207">
        <v>1</v>
      </c>
      <c r="T5207">
        <v>1</v>
      </c>
      <c r="U5207">
        <v>0</v>
      </c>
      <c r="V5207">
        <v>1</v>
      </c>
      <c r="W5207">
        <v>0</v>
      </c>
      <c r="X5207">
        <v>0</v>
      </c>
      <c r="Y5207">
        <v>8</v>
      </c>
      <c r="Z5207">
        <v>90.2</v>
      </c>
      <c r="AA5207">
        <v>81.8</v>
      </c>
      <c r="AB5207">
        <v>3.48</v>
      </c>
      <c r="AC5207">
        <v>1.59</v>
      </c>
      <c r="AD5207">
        <v>0.83299999999999996</v>
      </c>
      <c r="AE5207">
        <v>1.909</v>
      </c>
      <c r="AF5207">
        <v>-2.4540000000000002</v>
      </c>
      <c r="AG5207">
        <v>4.8600000000000003</v>
      </c>
      <c r="AH5207">
        <v>-3.8</v>
      </c>
      <c r="AI5207">
        <v>9.84</v>
      </c>
      <c r="AJ5207">
        <v>23.7</v>
      </c>
      <c r="AK5207">
        <v>14.6</v>
      </c>
      <c r="AL5207">
        <v>3.9</v>
      </c>
      <c r="AM5207">
        <v>201.05600000000001</v>
      </c>
      <c r="AN5207">
        <v>2015.93</v>
      </c>
      <c r="AO5207" t="s">
        <v>5572</v>
      </c>
    </row>
    <row r="5208" spans="1:41">
      <c r="A5208" t="s">
        <v>5473</v>
      </c>
      <c r="B5208" t="s">
        <v>3</v>
      </c>
      <c r="C5208" t="s">
        <v>266</v>
      </c>
      <c r="D5208" t="s">
        <v>169</v>
      </c>
      <c r="E5208" t="s">
        <v>267</v>
      </c>
      <c r="F5208" t="s">
        <v>94</v>
      </c>
      <c r="G5208" t="s">
        <v>229</v>
      </c>
      <c r="H5208">
        <v>14</v>
      </c>
      <c r="I5208" t="s">
        <v>107</v>
      </c>
      <c r="J5208" t="s">
        <v>108</v>
      </c>
      <c r="K5208">
        <v>5</v>
      </c>
      <c r="L5208">
        <v>4</v>
      </c>
      <c r="M5208" t="s">
        <v>98</v>
      </c>
      <c r="N5208">
        <v>0.75800000000000001</v>
      </c>
      <c r="O5208" t="s">
        <v>231</v>
      </c>
      <c r="P5208" t="s">
        <v>234</v>
      </c>
      <c r="Q5208" t="s">
        <v>232</v>
      </c>
      <c r="R5208" t="s">
        <v>3</v>
      </c>
      <c r="S5208">
        <v>2</v>
      </c>
      <c r="T5208">
        <v>1</v>
      </c>
      <c r="U5208">
        <v>0</v>
      </c>
      <c r="V5208">
        <v>1</v>
      </c>
      <c r="W5208">
        <v>0</v>
      </c>
      <c r="X5208">
        <v>0</v>
      </c>
      <c r="Y5208">
        <v>8</v>
      </c>
      <c r="Z5208">
        <v>90.6</v>
      </c>
      <c r="AA5208">
        <v>82.1</v>
      </c>
      <c r="AB5208">
        <v>3.47</v>
      </c>
      <c r="AC5208">
        <v>1.53</v>
      </c>
      <c r="AD5208">
        <v>0.189</v>
      </c>
      <c r="AE5208">
        <v>2.0569999999999999</v>
      </c>
      <c r="AF5208">
        <v>-2.6070000000000002</v>
      </c>
      <c r="AG5208">
        <v>4.7910000000000004</v>
      </c>
      <c r="AH5208">
        <v>-3.53</v>
      </c>
      <c r="AI5208">
        <v>9.19</v>
      </c>
      <c r="AJ5208">
        <v>23.7</v>
      </c>
      <c r="AK5208">
        <v>13.6</v>
      </c>
      <c r="AL5208">
        <v>4.0999999999999996</v>
      </c>
      <c r="AM5208">
        <v>200.90100000000001</v>
      </c>
      <c r="AN5208">
        <v>1890.02</v>
      </c>
      <c r="AO5208" t="s">
        <v>5573</v>
      </c>
    </row>
    <row r="5209" spans="1:41">
      <c r="A5209" t="s">
        <v>5473</v>
      </c>
      <c r="B5209" t="s">
        <v>3</v>
      </c>
      <c r="C5209" t="s">
        <v>266</v>
      </c>
      <c r="D5209" t="s">
        <v>169</v>
      </c>
      <c r="E5209" t="s">
        <v>267</v>
      </c>
      <c r="F5209" t="s">
        <v>94</v>
      </c>
      <c r="G5209" t="s">
        <v>229</v>
      </c>
      <c r="H5209">
        <v>15</v>
      </c>
      <c r="I5209" t="s">
        <v>103</v>
      </c>
      <c r="J5209" t="s">
        <v>104</v>
      </c>
      <c r="K5209">
        <v>6</v>
      </c>
      <c r="L5209">
        <v>1</v>
      </c>
      <c r="M5209" t="s">
        <v>505</v>
      </c>
      <c r="N5209">
        <v>0.154</v>
      </c>
      <c r="O5209" t="s">
        <v>111</v>
      </c>
      <c r="Q5209" t="s">
        <v>1044</v>
      </c>
      <c r="R5209" t="s">
        <v>3</v>
      </c>
      <c r="S5209">
        <v>0</v>
      </c>
      <c r="T5209">
        <v>0</v>
      </c>
      <c r="U5209">
        <v>1</v>
      </c>
      <c r="V5209">
        <v>1</v>
      </c>
      <c r="W5209">
        <v>0</v>
      </c>
      <c r="X5209">
        <v>0</v>
      </c>
      <c r="Y5209">
        <v>8</v>
      </c>
      <c r="Z5209">
        <v>89.6</v>
      </c>
      <c r="AA5209">
        <v>80.2</v>
      </c>
      <c r="AB5209">
        <v>3.45</v>
      </c>
      <c r="AC5209">
        <v>1.58</v>
      </c>
      <c r="AD5209">
        <v>0.438</v>
      </c>
      <c r="AE5209">
        <v>2.8220000000000001</v>
      </c>
      <c r="AF5209">
        <v>-2.4049999999999998</v>
      </c>
      <c r="AG5209">
        <v>4.8620000000000001</v>
      </c>
      <c r="AH5209">
        <v>-3.02</v>
      </c>
      <c r="AI5209">
        <v>8.67</v>
      </c>
      <c r="AJ5209">
        <v>23.6</v>
      </c>
      <c r="AK5209">
        <v>9.1999999999999993</v>
      </c>
      <c r="AL5209">
        <v>4.4000000000000004</v>
      </c>
      <c r="AM5209">
        <v>199.13</v>
      </c>
      <c r="AN5209">
        <v>1723.77</v>
      </c>
      <c r="AO5209" t="s">
        <v>5574</v>
      </c>
    </row>
    <row r="5210" spans="1:41">
      <c r="A5210" t="s">
        <v>5473</v>
      </c>
      <c r="B5210" t="s">
        <v>3</v>
      </c>
      <c r="C5210" t="s">
        <v>266</v>
      </c>
      <c r="D5210" t="s">
        <v>169</v>
      </c>
      <c r="E5210" t="s">
        <v>267</v>
      </c>
      <c r="F5210" t="s">
        <v>94</v>
      </c>
      <c r="G5210" t="s">
        <v>229</v>
      </c>
      <c r="H5210">
        <v>16</v>
      </c>
      <c r="I5210" t="s">
        <v>107</v>
      </c>
      <c r="J5210" t="s">
        <v>108</v>
      </c>
      <c r="K5210">
        <v>6</v>
      </c>
      <c r="L5210">
        <v>2</v>
      </c>
      <c r="M5210" t="s">
        <v>98</v>
      </c>
      <c r="N5210">
        <v>0.29199999999999998</v>
      </c>
      <c r="O5210" t="s">
        <v>111</v>
      </c>
      <c r="P5210" t="s">
        <v>112</v>
      </c>
      <c r="Q5210" t="s">
        <v>1044</v>
      </c>
      <c r="R5210" t="s">
        <v>3</v>
      </c>
      <c r="S5210">
        <v>0</v>
      </c>
      <c r="T5210">
        <v>1</v>
      </c>
      <c r="U5210">
        <v>1</v>
      </c>
      <c r="V5210">
        <v>1</v>
      </c>
      <c r="W5210">
        <v>0</v>
      </c>
      <c r="X5210">
        <v>0</v>
      </c>
      <c r="Y5210">
        <v>8</v>
      </c>
      <c r="Z5210">
        <v>90.3</v>
      </c>
      <c r="AA5210">
        <v>81.3</v>
      </c>
      <c r="AB5210">
        <v>3.45</v>
      </c>
      <c r="AC5210">
        <v>1.58</v>
      </c>
      <c r="AD5210">
        <v>7.9000000000000001E-2</v>
      </c>
      <c r="AE5210">
        <v>2.8</v>
      </c>
      <c r="AF5210">
        <v>-2.4220000000000002</v>
      </c>
      <c r="AG5210">
        <v>4.9950000000000001</v>
      </c>
      <c r="AH5210">
        <v>-1.46</v>
      </c>
      <c r="AI5210">
        <v>9.65</v>
      </c>
      <c r="AJ5210">
        <v>23.7</v>
      </c>
      <c r="AK5210">
        <v>2.6</v>
      </c>
      <c r="AL5210">
        <v>3.8</v>
      </c>
      <c r="AM5210">
        <v>188.53299999999999</v>
      </c>
      <c r="AN5210">
        <v>1858.42</v>
      </c>
      <c r="AO5210" t="s">
        <v>5575</v>
      </c>
    </row>
    <row r="5211" spans="1:41">
      <c r="A5211" t="s">
        <v>5473</v>
      </c>
      <c r="B5211" t="s">
        <v>3</v>
      </c>
      <c r="C5211" t="s">
        <v>266</v>
      </c>
      <c r="D5211" t="s">
        <v>169</v>
      </c>
      <c r="E5211" t="s">
        <v>267</v>
      </c>
      <c r="F5211" t="s">
        <v>94</v>
      </c>
      <c r="G5211" t="s">
        <v>229</v>
      </c>
      <c r="H5211">
        <v>17</v>
      </c>
      <c r="I5211" t="s">
        <v>103</v>
      </c>
      <c r="J5211" t="s">
        <v>104</v>
      </c>
      <c r="K5211">
        <v>7</v>
      </c>
      <c r="L5211">
        <v>1</v>
      </c>
      <c r="M5211" t="s">
        <v>98</v>
      </c>
      <c r="N5211">
        <v>0.92600000000000005</v>
      </c>
      <c r="O5211" t="s">
        <v>156</v>
      </c>
      <c r="Q5211" t="s">
        <v>242</v>
      </c>
      <c r="R5211" t="s">
        <v>90</v>
      </c>
      <c r="S5211">
        <v>0</v>
      </c>
      <c r="T5211">
        <v>0</v>
      </c>
      <c r="U5211">
        <v>2</v>
      </c>
      <c r="V5211">
        <v>1</v>
      </c>
      <c r="W5211">
        <v>0</v>
      </c>
      <c r="X5211">
        <v>0</v>
      </c>
      <c r="Y5211">
        <v>8</v>
      </c>
      <c r="Z5211">
        <v>89.9</v>
      </c>
      <c r="AA5211">
        <v>81.099999999999994</v>
      </c>
      <c r="AB5211">
        <v>3.49</v>
      </c>
      <c r="AC5211">
        <v>1.55</v>
      </c>
      <c r="AD5211">
        <v>-1.4079999999999999</v>
      </c>
      <c r="AE5211">
        <v>2.6440000000000001</v>
      </c>
      <c r="AF5211">
        <v>-2.976</v>
      </c>
      <c r="AG5211">
        <v>4.6689999999999996</v>
      </c>
      <c r="AH5211">
        <v>-5.22</v>
      </c>
      <c r="AI5211">
        <v>7.44</v>
      </c>
      <c r="AJ5211">
        <v>23.7</v>
      </c>
      <c r="AK5211">
        <v>20.9</v>
      </c>
      <c r="AL5211">
        <v>5</v>
      </c>
      <c r="AM5211">
        <v>214.89099999999999</v>
      </c>
      <c r="AN5211">
        <v>1727.67</v>
      </c>
      <c r="AO5211" t="s">
        <v>5576</v>
      </c>
    </row>
    <row r="5212" spans="1:41">
      <c r="A5212" t="s">
        <v>5473</v>
      </c>
      <c r="B5212" t="s">
        <v>3</v>
      </c>
      <c r="C5212" t="s">
        <v>266</v>
      </c>
      <c r="D5212" t="s">
        <v>169</v>
      </c>
      <c r="E5212" t="s">
        <v>267</v>
      </c>
      <c r="F5212" t="s">
        <v>94</v>
      </c>
      <c r="G5212" t="s">
        <v>229</v>
      </c>
      <c r="H5212">
        <v>18</v>
      </c>
      <c r="I5212" t="s">
        <v>96</v>
      </c>
      <c r="J5212" t="s">
        <v>97</v>
      </c>
      <c r="K5212">
        <v>7</v>
      </c>
      <c r="L5212">
        <v>2</v>
      </c>
      <c r="M5212" t="s">
        <v>505</v>
      </c>
      <c r="N5212">
        <v>0.18</v>
      </c>
      <c r="O5212" t="s">
        <v>156</v>
      </c>
      <c r="Q5212" t="s">
        <v>242</v>
      </c>
      <c r="R5212" t="s">
        <v>90</v>
      </c>
      <c r="S5212">
        <v>0</v>
      </c>
      <c r="T5212">
        <v>1</v>
      </c>
      <c r="U5212">
        <v>2</v>
      </c>
      <c r="V5212">
        <v>1</v>
      </c>
      <c r="W5212">
        <v>0</v>
      </c>
      <c r="X5212">
        <v>0</v>
      </c>
      <c r="Y5212">
        <v>8</v>
      </c>
      <c r="Z5212">
        <v>82.8</v>
      </c>
      <c r="AA5212">
        <v>75.5</v>
      </c>
      <c r="AB5212">
        <v>3.45</v>
      </c>
      <c r="AC5212">
        <v>1.59</v>
      </c>
      <c r="AD5212">
        <v>-1.923</v>
      </c>
      <c r="AE5212">
        <v>3.0219999999999998</v>
      </c>
      <c r="AF5212">
        <v>-2.4390000000000001</v>
      </c>
      <c r="AG5212">
        <v>5.2679999999999998</v>
      </c>
      <c r="AH5212">
        <v>-4.97</v>
      </c>
      <c r="AI5212">
        <v>2.2799999999999998</v>
      </c>
      <c r="AJ5212">
        <v>23.7</v>
      </c>
      <c r="AK5212">
        <v>13.3</v>
      </c>
      <c r="AL5212">
        <v>8.1</v>
      </c>
      <c r="AM5212">
        <v>244.864</v>
      </c>
      <c r="AN5212">
        <v>966.36699999999996</v>
      </c>
      <c r="AO5212" t="s">
        <v>5577</v>
      </c>
    </row>
    <row r="5213" spans="1:41">
      <c r="A5213" t="s">
        <v>5473</v>
      </c>
      <c r="B5213" t="s">
        <v>3</v>
      </c>
      <c r="C5213" t="s">
        <v>266</v>
      </c>
      <c r="D5213" t="s">
        <v>169</v>
      </c>
      <c r="E5213" t="s">
        <v>267</v>
      </c>
      <c r="F5213" t="s">
        <v>94</v>
      </c>
      <c r="G5213" t="s">
        <v>229</v>
      </c>
      <c r="H5213">
        <v>19</v>
      </c>
      <c r="I5213" t="s">
        <v>96</v>
      </c>
      <c r="J5213" t="s">
        <v>97</v>
      </c>
      <c r="K5213">
        <v>7</v>
      </c>
      <c r="L5213">
        <v>3</v>
      </c>
      <c r="M5213" t="s">
        <v>115</v>
      </c>
      <c r="N5213">
        <v>0.28299999999999997</v>
      </c>
      <c r="O5213" t="s">
        <v>156</v>
      </c>
      <c r="Q5213" t="s">
        <v>242</v>
      </c>
      <c r="R5213" t="s">
        <v>90</v>
      </c>
      <c r="S5213">
        <v>1</v>
      </c>
      <c r="T5213">
        <v>1</v>
      </c>
      <c r="U5213">
        <v>2</v>
      </c>
      <c r="V5213">
        <v>1</v>
      </c>
      <c r="W5213">
        <v>0</v>
      </c>
      <c r="X5213">
        <v>0</v>
      </c>
      <c r="Y5213">
        <v>8</v>
      </c>
      <c r="Z5213">
        <v>83.8</v>
      </c>
      <c r="AA5213">
        <v>76.900000000000006</v>
      </c>
      <c r="AB5213">
        <v>3.49</v>
      </c>
      <c r="AC5213">
        <v>1.55</v>
      </c>
      <c r="AD5213">
        <v>0.79600000000000004</v>
      </c>
      <c r="AE5213">
        <v>1.2869999999999999</v>
      </c>
      <c r="AF5213">
        <v>-2.1549999999999998</v>
      </c>
      <c r="AG5213">
        <v>5.2130000000000001</v>
      </c>
      <c r="AH5213">
        <v>-5.46</v>
      </c>
      <c r="AI5213">
        <v>0.96</v>
      </c>
      <c r="AJ5213">
        <v>23.8</v>
      </c>
      <c r="AK5213">
        <v>11.7</v>
      </c>
      <c r="AL5213">
        <v>8.6</v>
      </c>
      <c r="AM5213">
        <v>259.495</v>
      </c>
      <c r="AN5213">
        <v>990.31600000000003</v>
      </c>
      <c r="AO5213" t="s">
        <v>5578</v>
      </c>
    </row>
    <row r="5214" spans="1:41">
      <c r="A5214" t="s">
        <v>5473</v>
      </c>
      <c r="B5214" t="s">
        <v>3</v>
      </c>
      <c r="C5214" t="s">
        <v>266</v>
      </c>
      <c r="D5214" t="s">
        <v>169</v>
      </c>
      <c r="E5214" t="s">
        <v>267</v>
      </c>
      <c r="F5214" t="s">
        <v>94</v>
      </c>
      <c r="G5214" t="s">
        <v>229</v>
      </c>
      <c r="H5214">
        <v>20</v>
      </c>
      <c r="I5214" t="s">
        <v>96</v>
      </c>
      <c r="J5214" t="s">
        <v>97</v>
      </c>
      <c r="K5214">
        <v>7</v>
      </c>
      <c r="L5214">
        <v>4</v>
      </c>
      <c r="M5214" t="s">
        <v>98</v>
      </c>
      <c r="N5214">
        <v>0.56000000000000005</v>
      </c>
      <c r="O5214" t="s">
        <v>156</v>
      </c>
      <c r="Q5214" t="s">
        <v>242</v>
      </c>
      <c r="R5214" t="s">
        <v>90</v>
      </c>
      <c r="S5214">
        <v>2</v>
      </c>
      <c r="T5214">
        <v>1</v>
      </c>
      <c r="U5214">
        <v>2</v>
      </c>
      <c r="V5214">
        <v>1</v>
      </c>
      <c r="W5214">
        <v>0</v>
      </c>
      <c r="X5214">
        <v>0</v>
      </c>
      <c r="Y5214">
        <v>8</v>
      </c>
      <c r="Z5214">
        <v>89.1</v>
      </c>
      <c r="AA5214">
        <v>81.099999999999994</v>
      </c>
      <c r="AB5214">
        <v>3.44</v>
      </c>
      <c r="AC5214">
        <v>1.55</v>
      </c>
      <c r="AD5214">
        <v>-1.3169999999999999</v>
      </c>
      <c r="AE5214">
        <v>1.8480000000000001</v>
      </c>
      <c r="AF5214">
        <v>-2.9369999999999998</v>
      </c>
      <c r="AG5214">
        <v>4.6550000000000002</v>
      </c>
      <c r="AH5214">
        <v>-3.01</v>
      </c>
      <c r="AI5214">
        <v>8.7200000000000006</v>
      </c>
      <c r="AJ5214">
        <v>23.7</v>
      </c>
      <c r="AK5214">
        <v>12.2</v>
      </c>
      <c r="AL5214">
        <v>4.4000000000000004</v>
      </c>
      <c r="AM5214">
        <v>198.94499999999999</v>
      </c>
      <c r="AN5214">
        <v>1752.17</v>
      </c>
      <c r="AO5214" t="s">
        <v>5579</v>
      </c>
    </row>
    <row r="5215" spans="1:41">
      <c r="A5215" t="s">
        <v>5473</v>
      </c>
      <c r="B5215" t="s">
        <v>3</v>
      </c>
      <c r="C5215" t="s">
        <v>266</v>
      </c>
      <c r="D5215" t="s">
        <v>169</v>
      </c>
      <c r="E5215" t="s">
        <v>267</v>
      </c>
      <c r="F5215" t="s">
        <v>94</v>
      </c>
      <c r="G5215" t="s">
        <v>229</v>
      </c>
      <c r="H5215">
        <v>21</v>
      </c>
      <c r="I5215" t="s">
        <v>120</v>
      </c>
      <c r="J5215" t="s">
        <v>108</v>
      </c>
      <c r="K5215">
        <v>7</v>
      </c>
      <c r="L5215">
        <v>5</v>
      </c>
      <c r="M5215" t="s">
        <v>98</v>
      </c>
      <c r="N5215">
        <v>0.51300000000000001</v>
      </c>
      <c r="O5215" t="s">
        <v>156</v>
      </c>
      <c r="P5215" t="s">
        <v>109</v>
      </c>
      <c r="Q5215" t="s">
        <v>242</v>
      </c>
      <c r="R5215" t="s">
        <v>90</v>
      </c>
      <c r="S5215">
        <v>3</v>
      </c>
      <c r="T5215">
        <v>1</v>
      </c>
      <c r="U5215">
        <v>2</v>
      </c>
      <c r="V5215">
        <v>1</v>
      </c>
      <c r="W5215">
        <v>0</v>
      </c>
      <c r="X5215">
        <v>0</v>
      </c>
      <c r="Y5215">
        <v>8</v>
      </c>
      <c r="Z5215">
        <v>89.7</v>
      </c>
      <c r="AA5215">
        <v>82.1</v>
      </c>
      <c r="AB5215">
        <v>3.36</v>
      </c>
      <c r="AC5215">
        <v>1.55</v>
      </c>
      <c r="AD5215">
        <v>-0.496</v>
      </c>
      <c r="AE5215">
        <v>1.3109999999999999</v>
      </c>
      <c r="AF5215">
        <v>-2.7869999999999999</v>
      </c>
      <c r="AG5215">
        <v>4.5999999999999996</v>
      </c>
      <c r="AH5215">
        <v>-3.43</v>
      </c>
      <c r="AI5215">
        <v>6.62</v>
      </c>
      <c r="AJ5215">
        <v>23.8</v>
      </c>
      <c r="AK5215">
        <v>11.4</v>
      </c>
      <c r="AL5215">
        <v>5.2</v>
      </c>
      <c r="AM5215">
        <v>207.245</v>
      </c>
      <c r="AN5215">
        <v>1432.6</v>
      </c>
      <c r="AO5215" t="s">
        <v>5580</v>
      </c>
    </row>
    <row r="5216" spans="1:41">
      <c r="A5216" t="s">
        <v>5473</v>
      </c>
      <c r="B5216" t="s">
        <v>3</v>
      </c>
      <c r="C5216" t="s">
        <v>266</v>
      </c>
      <c r="D5216" t="s">
        <v>169</v>
      </c>
      <c r="E5216" t="s">
        <v>267</v>
      </c>
      <c r="F5216" t="s">
        <v>94</v>
      </c>
      <c r="G5216" t="s">
        <v>229</v>
      </c>
      <c r="H5216">
        <v>22</v>
      </c>
      <c r="I5216" t="s">
        <v>147</v>
      </c>
      <c r="J5216" t="s">
        <v>104</v>
      </c>
      <c r="K5216">
        <v>8</v>
      </c>
      <c r="L5216">
        <v>1</v>
      </c>
      <c r="M5216" t="s">
        <v>505</v>
      </c>
      <c r="N5216">
        <v>0.20300000000000001</v>
      </c>
      <c r="O5216" t="s">
        <v>156</v>
      </c>
      <c r="Q5216" t="s">
        <v>294</v>
      </c>
      <c r="R5216" t="s">
        <v>90</v>
      </c>
      <c r="S5216">
        <v>0</v>
      </c>
      <c r="T5216">
        <v>0</v>
      </c>
      <c r="U5216">
        <v>2</v>
      </c>
      <c r="V5216">
        <v>1</v>
      </c>
      <c r="W5216">
        <v>1</v>
      </c>
      <c r="X5216">
        <v>0</v>
      </c>
      <c r="Y5216">
        <v>8</v>
      </c>
      <c r="Z5216">
        <v>82.1</v>
      </c>
      <c r="AA5216">
        <v>75.3</v>
      </c>
      <c r="AB5216">
        <v>3.94</v>
      </c>
      <c r="AC5216">
        <v>1.68</v>
      </c>
      <c r="AD5216">
        <v>-0.14799999999999999</v>
      </c>
      <c r="AE5216">
        <v>1.56</v>
      </c>
      <c r="AF5216">
        <v>-2.3380000000000001</v>
      </c>
      <c r="AG5216">
        <v>5.194</v>
      </c>
      <c r="AH5216">
        <v>-6.38</v>
      </c>
      <c r="AI5216">
        <v>-0.2</v>
      </c>
      <c r="AJ5216">
        <v>23.8</v>
      </c>
      <c r="AK5216">
        <v>13.4</v>
      </c>
      <c r="AL5216">
        <v>9.5</v>
      </c>
      <c r="AM5216">
        <v>271.303</v>
      </c>
      <c r="AN5216">
        <v>1114.3399999999999</v>
      </c>
      <c r="AO5216" t="s">
        <v>5581</v>
      </c>
    </row>
    <row r="5217" spans="1:41">
      <c r="A5217" t="s">
        <v>5473</v>
      </c>
      <c r="B5217" t="s">
        <v>3</v>
      </c>
      <c r="C5217" t="s">
        <v>266</v>
      </c>
      <c r="D5217" t="s">
        <v>169</v>
      </c>
      <c r="E5217" t="s">
        <v>267</v>
      </c>
      <c r="F5217" t="s">
        <v>94</v>
      </c>
      <c r="G5217" t="s">
        <v>229</v>
      </c>
      <c r="H5217">
        <v>23</v>
      </c>
      <c r="I5217" t="s">
        <v>120</v>
      </c>
      <c r="J5217" t="s">
        <v>108</v>
      </c>
      <c r="K5217">
        <v>8</v>
      </c>
      <c r="L5217">
        <v>2</v>
      </c>
      <c r="M5217" t="s">
        <v>98</v>
      </c>
      <c r="N5217">
        <v>1.0409999999999999</v>
      </c>
      <c r="O5217" t="s">
        <v>156</v>
      </c>
      <c r="P5217" t="s">
        <v>109</v>
      </c>
      <c r="Q5217" t="s">
        <v>294</v>
      </c>
      <c r="R5217" t="s">
        <v>90</v>
      </c>
      <c r="S5217">
        <v>0</v>
      </c>
      <c r="T5217">
        <v>1</v>
      </c>
      <c r="U5217">
        <v>2</v>
      </c>
      <c r="V5217">
        <v>1</v>
      </c>
      <c r="W5217">
        <v>1</v>
      </c>
      <c r="X5217">
        <v>0</v>
      </c>
      <c r="Y5217">
        <v>8</v>
      </c>
      <c r="Z5217">
        <v>91.2</v>
      </c>
      <c r="AA5217">
        <v>82.5</v>
      </c>
      <c r="AB5217">
        <v>3.94</v>
      </c>
      <c r="AC5217">
        <v>1.68</v>
      </c>
      <c r="AD5217">
        <v>0.14099999999999999</v>
      </c>
      <c r="AE5217">
        <v>2.1240000000000001</v>
      </c>
      <c r="AF5217">
        <v>-2.835</v>
      </c>
      <c r="AG5217">
        <v>4.8869999999999996</v>
      </c>
      <c r="AH5217">
        <v>-6.15</v>
      </c>
      <c r="AI5217">
        <v>7.19</v>
      </c>
      <c r="AJ5217">
        <v>23.7</v>
      </c>
      <c r="AK5217">
        <v>22.5</v>
      </c>
      <c r="AL5217">
        <v>5.0999999999999996</v>
      </c>
      <c r="AM5217">
        <v>220.38399999999999</v>
      </c>
      <c r="AN5217">
        <v>1822.35</v>
      </c>
      <c r="AO5217" t="s">
        <v>5582</v>
      </c>
    </row>
    <row r="5218" spans="1:41">
      <c r="A5218" t="s">
        <v>5473</v>
      </c>
      <c r="B5218" t="s">
        <v>3</v>
      </c>
      <c r="C5218" t="s">
        <v>266</v>
      </c>
      <c r="D5218" t="s">
        <v>169</v>
      </c>
      <c r="E5218" t="s">
        <v>267</v>
      </c>
      <c r="F5218" t="s">
        <v>94</v>
      </c>
      <c r="G5218" t="s">
        <v>229</v>
      </c>
      <c r="H5218">
        <v>24</v>
      </c>
      <c r="I5218" t="s">
        <v>103</v>
      </c>
      <c r="J5218" t="s">
        <v>104</v>
      </c>
      <c r="K5218">
        <v>9</v>
      </c>
      <c r="L5218">
        <v>1</v>
      </c>
      <c r="M5218" t="s">
        <v>98</v>
      </c>
      <c r="N5218">
        <v>1.0569999999999999</v>
      </c>
      <c r="O5218" t="s">
        <v>231</v>
      </c>
      <c r="Q5218" t="s">
        <v>1005</v>
      </c>
      <c r="R5218" t="s">
        <v>3</v>
      </c>
      <c r="S5218">
        <v>0</v>
      </c>
      <c r="T5218">
        <v>0</v>
      </c>
      <c r="U5218">
        <v>2</v>
      </c>
      <c r="V5218">
        <v>1</v>
      </c>
      <c r="W5218">
        <v>1</v>
      </c>
      <c r="X5218">
        <v>1</v>
      </c>
      <c r="Y5218">
        <v>8</v>
      </c>
      <c r="Z5218">
        <v>91.6</v>
      </c>
      <c r="AA5218">
        <v>82.4</v>
      </c>
      <c r="AB5218">
        <v>3.76</v>
      </c>
      <c r="AC5218">
        <v>1.7</v>
      </c>
      <c r="AD5218">
        <v>0.26500000000000001</v>
      </c>
      <c r="AE5218">
        <v>2.0459999999999998</v>
      </c>
      <c r="AF5218">
        <v>-2.641</v>
      </c>
      <c r="AG5218">
        <v>4.7329999999999997</v>
      </c>
      <c r="AH5218">
        <v>-6.64</v>
      </c>
      <c r="AI5218">
        <v>5.43</v>
      </c>
      <c r="AJ5218">
        <v>23.6</v>
      </c>
      <c r="AK5218">
        <v>21.6</v>
      </c>
      <c r="AL5218">
        <v>5.8</v>
      </c>
      <c r="AM5218">
        <v>230.50899999999999</v>
      </c>
      <c r="AN5218">
        <v>1648.4</v>
      </c>
      <c r="AO5218" t="s">
        <v>5583</v>
      </c>
    </row>
    <row r="5219" spans="1:41">
      <c r="A5219" t="s">
        <v>5473</v>
      </c>
      <c r="B5219" t="s">
        <v>3</v>
      </c>
      <c r="C5219" t="s">
        <v>266</v>
      </c>
      <c r="D5219" t="s">
        <v>169</v>
      </c>
      <c r="E5219" t="s">
        <v>267</v>
      </c>
      <c r="F5219" t="s">
        <v>94</v>
      </c>
      <c r="G5219" t="s">
        <v>229</v>
      </c>
      <c r="H5219">
        <v>25</v>
      </c>
      <c r="I5219" t="s">
        <v>127</v>
      </c>
      <c r="J5219" t="s">
        <v>104</v>
      </c>
      <c r="K5219">
        <v>9</v>
      </c>
      <c r="L5219">
        <v>2</v>
      </c>
      <c r="M5219" t="s">
        <v>508</v>
      </c>
      <c r="N5219">
        <v>0.753</v>
      </c>
      <c r="O5219" t="s">
        <v>231</v>
      </c>
      <c r="Q5219" t="s">
        <v>1005</v>
      </c>
      <c r="R5219" t="s">
        <v>3</v>
      </c>
      <c r="S5219">
        <v>0</v>
      </c>
      <c r="T5219">
        <v>1</v>
      </c>
      <c r="U5219">
        <v>2</v>
      </c>
      <c r="V5219">
        <v>1</v>
      </c>
      <c r="W5219">
        <v>1</v>
      </c>
      <c r="X5219">
        <v>1</v>
      </c>
      <c r="Y5219">
        <v>8</v>
      </c>
      <c r="Z5219">
        <v>91.5</v>
      </c>
      <c r="AA5219">
        <v>82.8</v>
      </c>
      <c r="AB5219">
        <v>3.68</v>
      </c>
      <c r="AC5219">
        <v>1.7</v>
      </c>
      <c r="AD5219">
        <v>-0.44800000000000001</v>
      </c>
      <c r="AE5219">
        <v>1.903</v>
      </c>
      <c r="AF5219">
        <v>-2.6890000000000001</v>
      </c>
      <c r="AG5219">
        <v>4.8470000000000004</v>
      </c>
      <c r="AH5219">
        <v>-8.19</v>
      </c>
      <c r="AI5219">
        <v>4.25</v>
      </c>
      <c r="AJ5219">
        <v>23.7</v>
      </c>
      <c r="AK5219">
        <v>26.1</v>
      </c>
      <c r="AL5219">
        <v>6.5</v>
      </c>
      <c r="AM5219">
        <v>242.36799999999999</v>
      </c>
      <c r="AN5219">
        <v>1780.98</v>
      </c>
      <c r="AO5219" t="s">
        <v>5584</v>
      </c>
    </row>
    <row r="5220" spans="1:41">
      <c r="A5220" t="s">
        <v>5473</v>
      </c>
      <c r="B5220" t="s">
        <v>3</v>
      </c>
      <c r="C5220" t="s">
        <v>266</v>
      </c>
      <c r="D5220" t="s">
        <v>169</v>
      </c>
      <c r="E5220" t="s">
        <v>267</v>
      </c>
      <c r="F5220" t="s">
        <v>94</v>
      </c>
      <c r="G5220" t="s">
        <v>229</v>
      </c>
      <c r="H5220">
        <v>26</v>
      </c>
      <c r="I5220" t="s">
        <v>96</v>
      </c>
      <c r="J5220" t="s">
        <v>97</v>
      </c>
      <c r="K5220">
        <v>9</v>
      </c>
      <c r="L5220">
        <v>3</v>
      </c>
      <c r="M5220" t="s">
        <v>115</v>
      </c>
      <c r="N5220">
        <v>0.32900000000000001</v>
      </c>
      <c r="O5220" t="s">
        <v>231</v>
      </c>
      <c r="Q5220" t="s">
        <v>1005</v>
      </c>
      <c r="R5220" t="s">
        <v>3</v>
      </c>
      <c r="S5220">
        <v>0</v>
      </c>
      <c r="T5220">
        <v>2</v>
      </c>
      <c r="U5220">
        <v>2</v>
      </c>
      <c r="V5220">
        <v>1</v>
      </c>
      <c r="W5220">
        <v>1</v>
      </c>
      <c r="X5220">
        <v>1</v>
      </c>
      <c r="Y5220">
        <v>8</v>
      </c>
      <c r="Z5220">
        <v>78.8</v>
      </c>
      <c r="AA5220">
        <v>72.900000000000006</v>
      </c>
      <c r="AB5220">
        <v>3.63</v>
      </c>
      <c r="AC5220">
        <v>1.7</v>
      </c>
      <c r="AD5220">
        <v>1.901</v>
      </c>
      <c r="AE5220">
        <v>0.88200000000000001</v>
      </c>
      <c r="AF5220">
        <v>-2.2149999999999999</v>
      </c>
      <c r="AG5220">
        <v>5.2350000000000003</v>
      </c>
      <c r="AH5220">
        <v>8.1999999999999993</v>
      </c>
      <c r="AI5220">
        <v>-1.4</v>
      </c>
      <c r="AJ5220">
        <v>23.8</v>
      </c>
      <c r="AK5220">
        <v>-19.3</v>
      </c>
      <c r="AL5220">
        <v>11.1</v>
      </c>
      <c r="AM5220">
        <v>80.691999999999993</v>
      </c>
      <c r="AN5220">
        <v>1390.9</v>
      </c>
      <c r="AO5220" t="s">
        <v>5585</v>
      </c>
    </row>
    <row r="5221" spans="1:41">
      <c r="A5221" t="s">
        <v>5473</v>
      </c>
      <c r="B5221" t="s">
        <v>3</v>
      </c>
      <c r="C5221" t="s">
        <v>266</v>
      </c>
      <c r="D5221" t="s">
        <v>169</v>
      </c>
      <c r="E5221" t="s">
        <v>267</v>
      </c>
      <c r="F5221" t="s">
        <v>94</v>
      </c>
      <c r="G5221" t="s">
        <v>229</v>
      </c>
      <c r="H5221">
        <v>27</v>
      </c>
      <c r="I5221" t="s">
        <v>107</v>
      </c>
      <c r="J5221" t="s">
        <v>108</v>
      </c>
      <c r="K5221">
        <v>9</v>
      </c>
      <c r="L5221">
        <v>4</v>
      </c>
      <c r="M5221" t="s">
        <v>98</v>
      </c>
      <c r="N5221">
        <v>0.72599999999999998</v>
      </c>
      <c r="O5221" t="s">
        <v>231</v>
      </c>
      <c r="P5221" t="s">
        <v>234</v>
      </c>
      <c r="Q5221" t="s">
        <v>1005</v>
      </c>
      <c r="R5221" t="s">
        <v>3</v>
      </c>
      <c r="S5221">
        <v>1</v>
      </c>
      <c r="T5221">
        <v>2</v>
      </c>
      <c r="U5221">
        <v>2</v>
      </c>
      <c r="V5221">
        <v>1</v>
      </c>
      <c r="W5221">
        <v>1</v>
      </c>
      <c r="X5221">
        <v>1</v>
      </c>
      <c r="Y5221">
        <v>8</v>
      </c>
      <c r="Z5221">
        <v>91.1</v>
      </c>
      <c r="AA5221">
        <v>83</v>
      </c>
      <c r="AB5221">
        <v>3.68</v>
      </c>
      <c r="AC5221">
        <v>1.7</v>
      </c>
      <c r="AD5221">
        <v>-1.095</v>
      </c>
      <c r="AE5221">
        <v>3.129</v>
      </c>
      <c r="AF5221">
        <v>-2.7869999999999999</v>
      </c>
      <c r="AG5221">
        <v>4.9790000000000001</v>
      </c>
      <c r="AH5221">
        <v>-2.14</v>
      </c>
      <c r="AI5221">
        <v>7.53</v>
      </c>
      <c r="AJ5221">
        <v>23.7</v>
      </c>
      <c r="AK5221">
        <v>7.8</v>
      </c>
      <c r="AL5221">
        <v>4.4000000000000004</v>
      </c>
      <c r="AM5221">
        <v>195.75200000000001</v>
      </c>
      <c r="AN5221">
        <v>1524.95</v>
      </c>
      <c r="AO5221" t="s">
        <v>5586</v>
      </c>
    </row>
    <row r="5222" spans="1:41">
      <c r="A5222" t="s">
        <v>5473</v>
      </c>
      <c r="B5222" t="s">
        <v>3</v>
      </c>
      <c r="C5222" t="s">
        <v>5587</v>
      </c>
      <c r="D5222" t="s">
        <v>169</v>
      </c>
      <c r="E5222" t="s">
        <v>5588</v>
      </c>
      <c r="F5222" t="s">
        <v>94</v>
      </c>
      <c r="G5222" t="s">
        <v>3388</v>
      </c>
      <c r="H5222">
        <v>1</v>
      </c>
      <c r="I5222" t="s">
        <v>96</v>
      </c>
      <c r="J5222" t="s">
        <v>97</v>
      </c>
      <c r="K5222">
        <v>1</v>
      </c>
      <c r="L5222">
        <v>1</v>
      </c>
      <c r="M5222" t="s">
        <v>98</v>
      </c>
      <c r="N5222">
        <v>1.349</v>
      </c>
      <c r="O5222" t="s">
        <v>156</v>
      </c>
      <c r="Q5222" t="s">
        <v>3808</v>
      </c>
      <c r="R5222" t="s">
        <v>3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9</v>
      </c>
      <c r="Z5222">
        <v>89.9</v>
      </c>
      <c r="AA5222">
        <v>81.900000000000006</v>
      </c>
      <c r="AB5222">
        <v>3.28</v>
      </c>
      <c r="AC5222">
        <v>1.61</v>
      </c>
      <c r="AD5222">
        <v>-0.73199999999999998</v>
      </c>
      <c r="AE5222">
        <v>3.8540000000000001</v>
      </c>
      <c r="AF5222">
        <v>-2.7930000000000001</v>
      </c>
      <c r="AG5222">
        <v>4.9649999999999999</v>
      </c>
      <c r="AH5222">
        <v>-7.57</v>
      </c>
      <c r="AI5222">
        <v>7.51</v>
      </c>
      <c r="AJ5222">
        <v>23.7</v>
      </c>
      <c r="AK5222">
        <v>31</v>
      </c>
      <c r="AL5222">
        <v>5.2</v>
      </c>
      <c r="AM5222">
        <v>225.09299999999999</v>
      </c>
      <c r="AN5222">
        <v>2048.0100000000002</v>
      </c>
      <c r="AO5222" t="s">
        <v>5589</v>
      </c>
    </row>
    <row r="5223" spans="1:41">
      <c r="A5223" t="s">
        <v>5473</v>
      </c>
      <c r="B5223" t="s">
        <v>3</v>
      </c>
      <c r="C5223" t="s">
        <v>5587</v>
      </c>
      <c r="D5223" t="s">
        <v>169</v>
      </c>
      <c r="E5223" t="s">
        <v>5588</v>
      </c>
      <c r="F5223" t="s">
        <v>94</v>
      </c>
      <c r="G5223" t="s">
        <v>3388</v>
      </c>
      <c r="H5223">
        <v>2</v>
      </c>
      <c r="I5223" t="s">
        <v>147</v>
      </c>
      <c r="J5223" t="s">
        <v>104</v>
      </c>
      <c r="K5223">
        <v>1</v>
      </c>
      <c r="L5223">
        <v>2</v>
      </c>
      <c r="M5223" t="s">
        <v>98</v>
      </c>
      <c r="N5223">
        <v>0.98099999999999998</v>
      </c>
      <c r="O5223" t="s">
        <v>156</v>
      </c>
      <c r="Q5223" t="s">
        <v>3808</v>
      </c>
      <c r="R5223" t="s">
        <v>3</v>
      </c>
      <c r="S5223">
        <v>1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9</v>
      </c>
      <c r="Z5223">
        <v>90.6</v>
      </c>
      <c r="AA5223">
        <v>82.1</v>
      </c>
      <c r="AB5223">
        <v>3.04</v>
      </c>
      <c r="AC5223">
        <v>1.46</v>
      </c>
      <c r="AD5223">
        <v>0.122</v>
      </c>
      <c r="AE5223">
        <v>3.3580000000000001</v>
      </c>
      <c r="AF5223">
        <v>-2.653</v>
      </c>
      <c r="AG5223">
        <v>4.8929999999999998</v>
      </c>
      <c r="AH5223">
        <v>-5.47</v>
      </c>
      <c r="AI5223">
        <v>9.82</v>
      </c>
      <c r="AJ5223">
        <v>23.7</v>
      </c>
      <c r="AK5223">
        <v>26</v>
      </c>
      <c r="AL5223">
        <v>3.9</v>
      </c>
      <c r="AM5223">
        <v>209.00299999999999</v>
      </c>
      <c r="AN5223">
        <v>2163.34</v>
      </c>
      <c r="AO5223" t="s">
        <v>5590</v>
      </c>
    </row>
    <row r="5224" spans="1:41">
      <c r="A5224" t="s">
        <v>5473</v>
      </c>
      <c r="B5224" t="s">
        <v>3</v>
      </c>
      <c r="C5224" t="s">
        <v>5587</v>
      </c>
      <c r="D5224" t="s">
        <v>169</v>
      </c>
      <c r="E5224" t="s">
        <v>5588</v>
      </c>
      <c r="F5224" t="s">
        <v>94</v>
      </c>
      <c r="G5224" t="s">
        <v>3388</v>
      </c>
      <c r="H5224">
        <v>3</v>
      </c>
      <c r="I5224" t="s">
        <v>96</v>
      </c>
      <c r="J5224" t="s">
        <v>97</v>
      </c>
      <c r="K5224">
        <v>1</v>
      </c>
      <c r="L5224">
        <v>3</v>
      </c>
      <c r="M5224" t="s">
        <v>505</v>
      </c>
      <c r="N5224">
        <v>0.16200000000000001</v>
      </c>
      <c r="O5224" t="s">
        <v>156</v>
      </c>
      <c r="Q5224" t="s">
        <v>3808</v>
      </c>
      <c r="R5224" t="s">
        <v>3</v>
      </c>
      <c r="S5224">
        <v>1</v>
      </c>
      <c r="T5224">
        <v>1</v>
      </c>
      <c r="U5224">
        <v>0</v>
      </c>
      <c r="V5224">
        <v>0</v>
      </c>
      <c r="W5224">
        <v>0</v>
      </c>
      <c r="X5224">
        <v>0</v>
      </c>
      <c r="Y5224">
        <v>9</v>
      </c>
      <c r="Z5224">
        <v>72.8</v>
      </c>
      <c r="AA5224">
        <v>66.7</v>
      </c>
      <c r="AB5224">
        <v>3.28</v>
      </c>
      <c r="AC5224">
        <v>1.46</v>
      </c>
      <c r="AD5224">
        <v>-4.7E-2</v>
      </c>
      <c r="AE5224">
        <v>4.4119999999999999</v>
      </c>
      <c r="AF5224">
        <v>-2.7010000000000001</v>
      </c>
      <c r="AG5224">
        <v>5.593</v>
      </c>
      <c r="AH5224">
        <v>11.68</v>
      </c>
      <c r="AI5224">
        <v>-1.27</v>
      </c>
      <c r="AJ5224">
        <v>23.8</v>
      </c>
      <c r="AK5224">
        <v>-22.8</v>
      </c>
      <c r="AL5224">
        <v>12.6</v>
      </c>
      <c r="AM5224">
        <v>84.117000000000004</v>
      </c>
      <c r="AN5224">
        <v>1817.1</v>
      </c>
      <c r="AO5224" t="s">
        <v>5591</v>
      </c>
    </row>
    <row r="5225" spans="1:41">
      <c r="A5225" t="s">
        <v>5473</v>
      </c>
      <c r="B5225" t="s">
        <v>3</v>
      </c>
      <c r="C5225" t="s">
        <v>5587</v>
      </c>
      <c r="D5225" t="s">
        <v>169</v>
      </c>
      <c r="E5225" t="s">
        <v>5588</v>
      </c>
      <c r="F5225" t="s">
        <v>94</v>
      </c>
      <c r="G5225" t="s">
        <v>3388</v>
      </c>
      <c r="H5225">
        <v>4</v>
      </c>
      <c r="I5225" t="s">
        <v>96</v>
      </c>
      <c r="J5225" t="s">
        <v>97</v>
      </c>
      <c r="K5225">
        <v>1</v>
      </c>
      <c r="L5225">
        <v>4</v>
      </c>
      <c r="M5225" t="s">
        <v>98</v>
      </c>
      <c r="N5225">
        <v>0.85199999999999998</v>
      </c>
      <c r="O5225" t="s">
        <v>156</v>
      </c>
      <c r="Q5225" t="s">
        <v>3808</v>
      </c>
      <c r="R5225" t="s">
        <v>3</v>
      </c>
      <c r="S5225">
        <v>2</v>
      </c>
      <c r="T5225">
        <v>1</v>
      </c>
      <c r="U5225">
        <v>0</v>
      </c>
      <c r="V5225">
        <v>0</v>
      </c>
      <c r="W5225">
        <v>0</v>
      </c>
      <c r="X5225">
        <v>0</v>
      </c>
      <c r="Y5225">
        <v>9</v>
      </c>
      <c r="Z5225">
        <v>91.4</v>
      </c>
      <c r="AA5225">
        <v>83.1</v>
      </c>
      <c r="AB5225">
        <v>3.34</v>
      </c>
      <c r="AC5225">
        <v>1.57</v>
      </c>
      <c r="AD5225">
        <v>1.212</v>
      </c>
      <c r="AE5225">
        <v>1.2290000000000001</v>
      </c>
      <c r="AF5225">
        <v>-2.363</v>
      </c>
      <c r="AG5225">
        <v>4.7050000000000001</v>
      </c>
      <c r="AH5225">
        <v>-8.1999999999999993</v>
      </c>
      <c r="AI5225">
        <v>6.85</v>
      </c>
      <c r="AJ5225">
        <v>23.7</v>
      </c>
      <c r="AK5225">
        <v>28.9</v>
      </c>
      <c r="AL5225">
        <v>5.6</v>
      </c>
      <c r="AM5225">
        <v>229.98</v>
      </c>
      <c r="AN5225">
        <v>2068.9699999999998</v>
      </c>
      <c r="AO5225" t="s">
        <v>5592</v>
      </c>
    </row>
    <row r="5226" spans="1:41">
      <c r="A5226" t="s">
        <v>5473</v>
      </c>
      <c r="B5226" t="s">
        <v>3</v>
      </c>
      <c r="C5226" t="s">
        <v>5587</v>
      </c>
      <c r="D5226" t="s">
        <v>169</v>
      </c>
      <c r="E5226" t="s">
        <v>5588</v>
      </c>
      <c r="F5226" t="s">
        <v>94</v>
      </c>
      <c r="G5226" t="s">
        <v>3388</v>
      </c>
      <c r="H5226">
        <v>5</v>
      </c>
      <c r="I5226" t="s">
        <v>120</v>
      </c>
      <c r="J5226" t="s">
        <v>108</v>
      </c>
      <c r="K5226">
        <v>1</v>
      </c>
      <c r="L5226">
        <v>5</v>
      </c>
      <c r="M5226" t="s">
        <v>98</v>
      </c>
      <c r="N5226">
        <v>0.96799999999999997</v>
      </c>
      <c r="O5226" t="s">
        <v>156</v>
      </c>
      <c r="P5226" t="s">
        <v>109</v>
      </c>
      <c r="Q5226" t="s">
        <v>3808</v>
      </c>
      <c r="R5226" t="s">
        <v>3</v>
      </c>
      <c r="S5226">
        <v>3</v>
      </c>
      <c r="T5226">
        <v>1</v>
      </c>
      <c r="U5226">
        <v>0</v>
      </c>
      <c r="V5226">
        <v>0</v>
      </c>
      <c r="W5226">
        <v>0</v>
      </c>
      <c r="X5226">
        <v>0</v>
      </c>
      <c r="Y5226">
        <v>9</v>
      </c>
      <c r="Z5226">
        <v>91.4</v>
      </c>
      <c r="AA5226">
        <v>82.3</v>
      </c>
      <c r="AB5226">
        <v>3.04</v>
      </c>
      <c r="AC5226">
        <v>1.46</v>
      </c>
      <c r="AD5226">
        <v>-0.46200000000000002</v>
      </c>
      <c r="AE5226">
        <v>2.2519999999999998</v>
      </c>
      <c r="AF5226">
        <v>-2.6459999999999999</v>
      </c>
      <c r="AG5226">
        <v>4.7610000000000001</v>
      </c>
      <c r="AH5226">
        <v>-6.71</v>
      </c>
      <c r="AI5226">
        <v>6.75</v>
      </c>
      <c r="AJ5226">
        <v>23.7</v>
      </c>
      <c r="AK5226">
        <v>25.2</v>
      </c>
      <c r="AL5226">
        <v>5.3</v>
      </c>
      <c r="AM5226">
        <v>224.62700000000001</v>
      </c>
      <c r="AN5226">
        <v>1831.47</v>
      </c>
      <c r="AO5226" t="s">
        <v>5593</v>
      </c>
    </row>
    <row r="5227" spans="1:41">
      <c r="A5227" t="s">
        <v>5473</v>
      </c>
      <c r="B5227" t="s">
        <v>3</v>
      </c>
      <c r="C5227" t="s">
        <v>5587</v>
      </c>
      <c r="D5227" t="s">
        <v>169</v>
      </c>
      <c r="E5227" t="s">
        <v>5588</v>
      </c>
      <c r="F5227" t="s">
        <v>94</v>
      </c>
      <c r="G5227" t="s">
        <v>3388</v>
      </c>
      <c r="H5227">
        <v>6</v>
      </c>
      <c r="I5227" t="s">
        <v>96</v>
      </c>
      <c r="J5227" t="s">
        <v>97</v>
      </c>
      <c r="K5227">
        <v>2</v>
      </c>
      <c r="L5227">
        <v>1</v>
      </c>
      <c r="M5227" t="s">
        <v>115</v>
      </c>
      <c r="N5227">
        <v>1.234</v>
      </c>
      <c r="O5227" t="s">
        <v>152</v>
      </c>
      <c r="Q5227" t="s">
        <v>3389</v>
      </c>
      <c r="R5227" t="s">
        <v>3</v>
      </c>
      <c r="S5227">
        <v>0</v>
      </c>
      <c r="T5227">
        <v>0</v>
      </c>
      <c r="U5227">
        <v>0</v>
      </c>
      <c r="V5227">
        <v>1</v>
      </c>
      <c r="W5227">
        <v>0</v>
      </c>
      <c r="X5227">
        <v>0</v>
      </c>
      <c r="Y5227">
        <v>9</v>
      </c>
      <c r="Z5227">
        <v>75.400000000000006</v>
      </c>
      <c r="AA5227">
        <v>69.400000000000006</v>
      </c>
      <c r="AB5227">
        <v>2.5299999999999998</v>
      </c>
      <c r="AC5227">
        <v>0.94</v>
      </c>
      <c r="AD5227">
        <v>1.599</v>
      </c>
      <c r="AE5227">
        <v>1.2669999999999999</v>
      </c>
      <c r="AF5227">
        <v>-2.242</v>
      </c>
      <c r="AG5227">
        <v>5.2859999999999996</v>
      </c>
      <c r="AH5227">
        <v>8.32</v>
      </c>
      <c r="AI5227">
        <v>1.68</v>
      </c>
      <c r="AJ5227">
        <v>23.8</v>
      </c>
      <c r="AK5227">
        <v>-20.100000000000001</v>
      </c>
      <c r="AL5227">
        <v>10.8</v>
      </c>
      <c r="AM5227">
        <v>101.816</v>
      </c>
      <c r="AN5227">
        <v>1356.72</v>
      </c>
      <c r="AO5227" t="s">
        <v>5594</v>
      </c>
    </row>
    <row r="5228" spans="1:41">
      <c r="A5228" t="s">
        <v>5473</v>
      </c>
      <c r="B5228" t="s">
        <v>3</v>
      </c>
      <c r="C5228" t="s">
        <v>5587</v>
      </c>
      <c r="D5228" t="s">
        <v>169</v>
      </c>
      <c r="E5228" t="s">
        <v>5588</v>
      </c>
      <c r="F5228" t="s">
        <v>94</v>
      </c>
      <c r="G5228" t="s">
        <v>3388</v>
      </c>
      <c r="H5228">
        <v>7</v>
      </c>
      <c r="I5228" t="s">
        <v>325</v>
      </c>
      <c r="J5228" t="s">
        <v>104</v>
      </c>
      <c r="K5228">
        <v>2</v>
      </c>
      <c r="L5228">
        <v>2</v>
      </c>
      <c r="M5228" t="s">
        <v>98</v>
      </c>
      <c r="N5228">
        <v>0.439</v>
      </c>
      <c r="O5228" t="s">
        <v>152</v>
      </c>
      <c r="Q5228" t="s">
        <v>3389</v>
      </c>
      <c r="R5228" t="s">
        <v>3</v>
      </c>
      <c r="S5228">
        <v>1</v>
      </c>
      <c r="T5228">
        <v>0</v>
      </c>
      <c r="U5228">
        <v>0</v>
      </c>
      <c r="V5228">
        <v>1</v>
      </c>
      <c r="W5228">
        <v>0</v>
      </c>
      <c r="X5228">
        <v>0</v>
      </c>
      <c r="Y5228">
        <v>9</v>
      </c>
      <c r="Z5228">
        <v>88.2</v>
      </c>
      <c r="AA5228">
        <v>79.599999999999994</v>
      </c>
      <c r="AB5228">
        <v>3.4</v>
      </c>
      <c r="AC5228">
        <v>1.53</v>
      </c>
      <c r="AD5228">
        <v>-0.41299999999999998</v>
      </c>
      <c r="AE5228">
        <v>3.4209999999999998</v>
      </c>
      <c r="AF5228">
        <v>-2.129</v>
      </c>
      <c r="AG5228">
        <v>5.2119999999999997</v>
      </c>
      <c r="AH5228">
        <v>-5.42</v>
      </c>
      <c r="AI5228">
        <v>8.94</v>
      </c>
      <c r="AJ5228">
        <v>23.7</v>
      </c>
      <c r="AK5228">
        <v>23</v>
      </c>
      <c r="AL5228">
        <v>4.7</v>
      </c>
      <c r="AM5228">
        <v>211.09100000000001</v>
      </c>
      <c r="AN5228">
        <v>1949.23</v>
      </c>
      <c r="AO5228" t="s">
        <v>5595</v>
      </c>
    </row>
    <row r="5229" spans="1:41">
      <c r="A5229" t="s">
        <v>5473</v>
      </c>
      <c r="B5229" t="s">
        <v>3</v>
      </c>
      <c r="C5229" t="s">
        <v>5587</v>
      </c>
      <c r="D5229" t="s">
        <v>169</v>
      </c>
      <c r="E5229" t="s">
        <v>5588</v>
      </c>
      <c r="F5229" t="s">
        <v>94</v>
      </c>
      <c r="G5229" t="s">
        <v>3388</v>
      </c>
      <c r="H5229">
        <v>8</v>
      </c>
      <c r="I5229" t="s">
        <v>107</v>
      </c>
      <c r="J5229" t="s">
        <v>108</v>
      </c>
      <c r="K5229">
        <v>2</v>
      </c>
      <c r="L5229">
        <v>3</v>
      </c>
      <c r="M5229" t="s">
        <v>98</v>
      </c>
      <c r="N5229">
        <v>0.86099999999999999</v>
      </c>
      <c r="O5229" t="s">
        <v>152</v>
      </c>
      <c r="Q5229" t="s">
        <v>3389</v>
      </c>
      <c r="R5229" t="s">
        <v>3</v>
      </c>
      <c r="S5229">
        <v>1</v>
      </c>
      <c r="T5229">
        <v>1</v>
      </c>
      <c r="U5229">
        <v>0</v>
      </c>
      <c r="V5229">
        <v>1</v>
      </c>
      <c r="W5229">
        <v>0</v>
      </c>
      <c r="X5229">
        <v>0</v>
      </c>
      <c r="Y5229">
        <v>9</v>
      </c>
      <c r="Z5229">
        <v>90.5</v>
      </c>
      <c r="AA5229">
        <v>82</v>
      </c>
      <c r="AB5229">
        <v>3.4</v>
      </c>
      <c r="AC5229">
        <v>1.53</v>
      </c>
      <c r="AD5229">
        <v>0.125</v>
      </c>
      <c r="AE5229">
        <v>1.5269999999999999</v>
      </c>
      <c r="AF5229">
        <v>-2.4159999999999999</v>
      </c>
      <c r="AG5229">
        <v>4.827</v>
      </c>
      <c r="AH5229">
        <v>-4.3</v>
      </c>
      <c r="AI5229">
        <v>8.4</v>
      </c>
      <c r="AJ5229">
        <v>23.7</v>
      </c>
      <c r="AK5229">
        <v>16.5</v>
      </c>
      <c r="AL5229">
        <v>4.5999999999999996</v>
      </c>
      <c r="AM5229">
        <v>207</v>
      </c>
      <c r="AN5229">
        <v>1808.57</v>
      </c>
      <c r="AO5229" t="s">
        <v>5596</v>
      </c>
    </row>
    <row r="5230" spans="1:41">
      <c r="A5230" t="s">
        <v>5473</v>
      </c>
      <c r="B5230" t="s">
        <v>3</v>
      </c>
      <c r="C5230" t="s">
        <v>5587</v>
      </c>
      <c r="D5230" t="s">
        <v>169</v>
      </c>
      <c r="E5230" t="s">
        <v>5588</v>
      </c>
      <c r="F5230" t="s">
        <v>94</v>
      </c>
      <c r="G5230" t="s">
        <v>3388</v>
      </c>
      <c r="H5230">
        <v>9</v>
      </c>
      <c r="I5230" t="s">
        <v>103</v>
      </c>
      <c r="J5230" t="s">
        <v>104</v>
      </c>
      <c r="K5230">
        <v>3</v>
      </c>
      <c r="L5230">
        <v>1</v>
      </c>
      <c r="M5230" t="s">
        <v>505</v>
      </c>
      <c r="N5230">
        <v>0.21199999999999999</v>
      </c>
      <c r="O5230" t="s">
        <v>156</v>
      </c>
      <c r="Q5230" t="s">
        <v>4058</v>
      </c>
      <c r="R5230" t="s">
        <v>90</v>
      </c>
      <c r="S5230">
        <v>0</v>
      </c>
      <c r="T5230">
        <v>0</v>
      </c>
      <c r="U5230">
        <v>1</v>
      </c>
      <c r="V5230">
        <v>0</v>
      </c>
      <c r="W5230">
        <v>1</v>
      </c>
      <c r="X5230">
        <v>0</v>
      </c>
      <c r="Y5230">
        <v>9</v>
      </c>
      <c r="Z5230">
        <v>82.9</v>
      </c>
      <c r="AA5230">
        <v>75.3</v>
      </c>
      <c r="AB5230">
        <v>3.16</v>
      </c>
      <c r="AC5230">
        <v>1.4</v>
      </c>
      <c r="AD5230">
        <v>-0.42599999999999999</v>
      </c>
      <c r="AE5230">
        <v>1.8380000000000001</v>
      </c>
      <c r="AF5230">
        <v>-2.1930000000000001</v>
      </c>
      <c r="AG5230">
        <v>5.2050000000000001</v>
      </c>
      <c r="AH5230">
        <v>-6.7</v>
      </c>
      <c r="AI5230">
        <v>1.78</v>
      </c>
      <c r="AJ5230">
        <v>23.7</v>
      </c>
      <c r="AK5230">
        <v>15.7</v>
      </c>
      <c r="AL5230">
        <v>8.6999999999999993</v>
      </c>
      <c r="AM5230">
        <v>254.73099999999999</v>
      </c>
      <c r="AN5230">
        <v>1213.17</v>
      </c>
      <c r="AO5230" t="s">
        <v>5597</v>
      </c>
    </row>
    <row r="5231" spans="1:41">
      <c r="A5231" t="s">
        <v>5473</v>
      </c>
      <c r="B5231" t="s">
        <v>3</v>
      </c>
      <c r="C5231" t="s">
        <v>5587</v>
      </c>
      <c r="D5231" t="s">
        <v>169</v>
      </c>
      <c r="E5231" t="s">
        <v>5588</v>
      </c>
      <c r="F5231" t="s">
        <v>94</v>
      </c>
      <c r="G5231" t="s">
        <v>3388</v>
      </c>
      <c r="H5231">
        <v>10</v>
      </c>
      <c r="I5231" t="s">
        <v>103</v>
      </c>
      <c r="J5231" t="s">
        <v>104</v>
      </c>
      <c r="K5231">
        <v>3</v>
      </c>
      <c r="L5231">
        <v>2</v>
      </c>
      <c r="M5231" t="s">
        <v>98</v>
      </c>
      <c r="N5231">
        <v>1.0489999999999999</v>
      </c>
      <c r="O5231" t="s">
        <v>156</v>
      </c>
      <c r="Q5231" t="s">
        <v>4058</v>
      </c>
      <c r="R5231" t="s">
        <v>90</v>
      </c>
      <c r="S5231">
        <v>0</v>
      </c>
      <c r="T5231">
        <v>1</v>
      </c>
      <c r="U5231">
        <v>1</v>
      </c>
      <c r="V5231">
        <v>0</v>
      </c>
      <c r="W5231">
        <v>1</v>
      </c>
      <c r="X5231">
        <v>0</v>
      </c>
      <c r="Y5231">
        <v>9</v>
      </c>
      <c r="Z5231">
        <v>91.9</v>
      </c>
      <c r="AA5231">
        <v>83.6</v>
      </c>
      <c r="AB5231">
        <v>3.3</v>
      </c>
      <c r="AC5231">
        <v>1.59</v>
      </c>
      <c r="AD5231">
        <v>-0.73099999999999998</v>
      </c>
      <c r="AE5231">
        <v>1.665</v>
      </c>
      <c r="AF5231">
        <v>-2.8940000000000001</v>
      </c>
      <c r="AG5231">
        <v>4.6660000000000004</v>
      </c>
      <c r="AH5231">
        <v>-5.9</v>
      </c>
      <c r="AI5231">
        <v>4.8499999999999996</v>
      </c>
      <c r="AJ5231">
        <v>23.7</v>
      </c>
      <c r="AK5231">
        <v>20</v>
      </c>
      <c r="AL5231">
        <v>5.8</v>
      </c>
      <c r="AM5231">
        <v>230.36699999999999</v>
      </c>
      <c r="AN5231">
        <v>1491.4</v>
      </c>
      <c r="AO5231" t="s">
        <v>5598</v>
      </c>
    </row>
    <row r="5232" spans="1:41">
      <c r="A5232" t="s">
        <v>5473</v>
      </c>
      <c r="B5232" t="s">
        <v>3</v>
      </c>
      <c r="C5232" t="s">
        <v>5587</v>
      </c>
      <c r="D5232" t="s">
        <v>169</v>
      </c>
      <c r="E5232" t="s">
        <v>5588</v>
      </c>
      <c r="F5232" t="s">
        <v>94</v>
      </c>
      <c r="G5232" t="s">
        <v>3388</v>
      </c>
      <c r="H5232">
        <v>11</v>
      </c>
      <c r="I5232" t="s">
        <v>194</v>
      </c>
      <c r="J5232" t="s">
        <v>108</v>
      </c>
      <c r="K5232">
        <v>3</v>
      </c>
      <c r="L5232">
        <v>3</v>
      </c>
      <c r="M5232" t="s">
        <v>505</v>
      </c>
      <c r="N5232">
        <v>0.21</v>
      </c>
      <c r="O5232" t="s">
        <v>156</v>
      </c>
      <c r="P5232" t="s">
        <v>141</v>
      </c>
      <c r="Q5232" t="s">
        <v>4058</v>
      </c>
      <c r="R5232" t="s">
        <v>90</v>
      </c>
      <c r="S5232">
        <v>0</v>
      </c>
      <c r="T5232">
        <v>2</v>
      </c>
      <c r="U5232">
        <v>1</v>
      </c>
      <c r="V5232">
        <v>0</v>
      </c>
      <c r="W5232">
        <v>1</v>
      </c>
      <c r="X5232">
        <v>0</v>
      </c>
      <c r="Y5232">
        <v>9</v>
      </c>
      <c r="Z5232">
        <v>86.1</v>
      </c>
      <c r="AA5232">
        <v>78.400000000000006</v>
      </c>
      <c r="AB5232">
        <v>3.11</v>
      </c>
      <c r="AC5232">
        <v>1.4</v>
      </c>
      <c r="AD5232">
        <v>-1.165</v>
      </c>
      <c r="AE5232">
        <v>2.0579999999999998</v>
      </c>
      <c r="AF5232">
        <v>-2.3650000000000002</v>
      </c>
      <c r="AG5232">
        <v>5.2030000000000003</v>
      </c>
      <c r="AH5232">
        <v>-6.75</v>
      </c>
      <c r="AI5232">
        <v>3.02</v>
      </c>
      <c r="AJ5232">
        <v>23.7</v>
      </c>
      <c r="AK5232">
        <v>18.899999999999999</v>
      </c>
      <c r="AL5232">
        <v>7.6</v>
      </c>
      <c r="AM5232">
        <v>245.52600000000001</v>
      </c>
      <c r="AN5232">
        <v>1351.25</v>
      </c>
      <c r="AO5232" t="s">
        <v>5599</v>
      </c>
    </row>
    <row r="5233" spans="1:41">
      <c r="A5233" t="s">
        <v>5473</v>
      </c>
      <c r="B5233" t="s">
        <v>3</v>
      </c>
      <c r="C5233" t="s">
        <v>5587</v>
      </c>
      <c r="D5233" t="s">
        <v>169</v>
      </c>
      <c r="E5233" t="s">
        <v>5588</v>
      </c>
      <c r="F5233" t="s">
        <v>94</v>
      </c>
      <c r="G5233" t="s">
        <v>3388</v>
      </c>
      <c r="H5233">
        <v>12</v>
      </c>
      <c r="I5233" t="s">
        <v>96</v>
      </c>
      <c r="J5233" t="s">
        <v>97</v>
      </c>
      <c r="K5233">
        <v>4</v>
      </c>
      <c r="L5233">
        <v>1</v>
      </c>
      <c r="M5233" t="s">
        <v>98</v>
      </c>
      <c r="N5233">
        <v>1.056</v>
      </c>
      <c r="O5233" t="s">
        <v>111</v>
      </c>
      <c r="Q5233" t="s">
        <v>5600</v>
      </c>
      <c r="R5233" t="s">
        <v>90</v>
      </c>
      <c r="S5233">
        <v>0</v>
      </c>
      <c r="T5233">
        <v>0</v>
      </c>
      <c r="U5233">
        <v>1</v>
      </c>
      <c r="V5233">
        <v>0</v>
      </c>
      <c r="W5233">
        <v>1</v>
      </c>
      <c r="X5233">
        <v>0</v>
      </c>
      <c r="Y5233">
        <v>9</v>
      </c>
      <c r="Z5233">
        <v>90.6</v>
      </c>
      <c r="AA5233">
        <v>81.900000000000006</v>
      </c>
      <c r="AB5233">
        <v>3.57</v>
      </c>
      <c r="AC5233">
        <v>1.71</v>
      </c>
      <c r="AD5233">
        <v>-0.97799999999999998</v>
      </c>
      <c r="AE5233">
        <v>1.2749999999999999</v>
      </c>
      <c r="AF5233">
        <v>-2.6269999999999998</v>
      </c>
      <c r="AG5233">
        <v>4.7690000000000001</v>
      </c>
      <c r="AH5233">
        <v>-5.33</v>
      </c>
      <c r="AI5233">
        <v>5.74</v>
      </c>
      <c r="AJ5233">
        <v>23.7</v>
      </c>
      <c r="AK5233">
        <v>18.399999999999999</v>
      </c>
      <c r="AL5233">
        <v>5.8</v>
      </c>
      <c r="AM5233">
        <v>222.69300000000001</v>
      </c>
      <c r="AN5233">
        <v>1495.85</v>
      </c>
      <c r="AO5233" t="s">
        <v>5601</v>
      </c>
    </row>
    <row r="5234" spans="1:41">
      <c r="A5234" t="s">
        <v>5473</v>
      </c>
      <c r="B5234" t="s">
        <v>3</v>
      </c>
      <c r="C5234" t="s">
        <v>5587</v>
      </c>
      <c r="D5234" t="s">
        <v>169</v>
      </c>
      <c r="E5234" t="s">
        <v>5588</v>
      </c>
      <c r="F5234" t="s">
        <v>94</v>
      </c>
      <c r="G5234" t="s">
        <v>3388</v>
      </c>
      <c r="H5234">
        <v>13</v>
      </c>
      <c r="I5234" t="s">
        <v>107</v>
      </c>
      <c r="J5234" t="s">
        <v>108</v>
      </c>
      <c r="K5234">
        <v>4</v>
      </c>
      <c r="L5234">
        <v>2</v>
      </c>
      <c r="M5234" t="s">
        <v>98</v>
      </c>
      <c r="N5234">
        <v>0.86099999999999999</v>
      </c>
      <c r="O5234" t="s">
        <v>111</v>
      </c>
      <c r="P5234" t="s">
        <v>112</v>
      </c>
      <c r="Q5234" t="s">
        <v>5600</v>
      </c>
      <c r="R5234" t="s">
        <v>90</v>
      </c>
      <c r="S5234">
        <v>1</v>
      </c>
      <c r="T5234">
        <v>0</v>
      </c>
      <c r="U5234">
        <v>1</v>
      </c>
      <c r="V5234">
        <v>0</v>
      </c>
      <c r="W5234">
        <v>1</v>
      </c>
      <c r="X5234">
        <v>0</v>
      </c>
      <c r="Y5234">
        <v>9</v>
      </c>
      <c r="Z5234">
        <v>90.8</v>
      </c>
      <c r="AA5234">
        <v>82.8</v>
      </c>
      <c r="AB5234">
        <v>3.65</v>
      </c>
      <c r="AC5234">
        <v>1.78</v>
      </c>
      <c r="AD5234">
        <v>0.501</v>
      </c>
      <c r="AE5234">
        <v>1.9159999999999999</v>
      </c>
      <c r="AF5234">
        <v>-2.504</v>
      </c>
      <c r="AG5234">
        <v>4.7320000000000002</v>
      </c>
      <c r="AH5234">
        <v>-5.55</v>
      </c>
      <c r="AI5234">
        <v>7.71</v>
      </c>
      <c r="AJ5234">
        <v>23.7</v>
      </c>
      <c r="AK5234">
        <v>21.3</v>
      </c>
      <c r="AL5234">
        <v>4.8</v>
      </c>
      <c r="AM5234">
        <v>215.60499999999999</v>
      </c>
      <c r="AN5234">
        <v>1839.54</v>
      </c>
      <c r="AO5234" t="s">
        <v>5602</v>
      </c>
    </row>
    <row r="5235" spans="1:41">
      <c r="A5235" t="s">
        <v>5473</v>
      </c>
      <c r="B5235" t="s">
        <v>3</v>
      </c>
      <c r="C5235" t="s">
        <v>5587</v>
      </c>
      <c r="D5235" t="s">
        <v>169</v>
      </c>
      <c r="E5235" t="s">
        <v>5588</v>
      </c>
      <c r="F5235" t="s">
        <v>94</v>
      </c>
      <c r="G5235" t="s">
        <v>3388</v>
      </c>
      <c r="H5235">
        <v>14</v>
      </c>
      <c r="I5235" t="s">
        <v>127</v>
      </c>
      <c r="J5235" t="s">
        <v>104</v>
      </c>
      <c r="K5235">
        <v>5</v>
      </c>
      <c r="L5235">
        <v>1</v>
      </c>
      <c r="M5235" t="s">
        <v>98</v>
      </c>
      <c r="N5235">
        <v>0.58299999999999996</v>
      </c>
      <c r="O5235" t="s">
        <v>156</v>
      </c>
      <c r="Q5235" t="s">
        <v>3400</v>
      </c>
      <c r="R5235" t="s">
        <v>3</v>
      </c>
      <c r="S5235">
        <v>0</v>
      </c>
      <c r="T5235">
        <v>0</v>
      </c>
      <c r="U5235">
        <v>2</v>
      </c>
      <c r="V5235">
        <v>0</v>
      </c>
      <c r="W5235">
        <v>0</v>
      </c>
      <c r="X5235">
        <v>1</v>
      </c>
      <c r="Y5235">
        <v>9</v>
      </c>
      <c r="Z5235">
        <v>89.8</v>
      </c>
      <c r="AA5235">
        <v>81</v>
      </c>
      <c r="AB5235">
        <v>3.39</v>
      </c>
      <c r="AC5235">
        <v>1.72</v>
      </c>
      <c r="AD5235">
        <v>0.10100000000000001</v>
      </c>
      <c r="AE5235">
        <v>3.7069999999999999</v>
      </c>
      <c r="AF5235">
        <v>-2.5960000000000001</v>
      </c>
      <c r="AG5235">
        <v>5.024</v>
      </c>
      <c r="AH5235">
        <v>-3.68</v>
      </c>
      <c r="AI5235">
        <v>9.4700000000000006</v>
      </c>
      <c r="AJ5235">
        <v>23.7</v>
      </c>
      <c r="AK5235">
        <v>14.9</v>
      </c>
      <c r="AL5235">
        <v>3.9</v>
      </c>
      <c r="AM5235">
        <v>201.16800000000001</v>
      </c>
      <c r="AN5235">
        <v>1928.21</v>
      </c>
      <c r="AO5235" t="s">
        <v>5603</v>
      </c>
    </row>
    <row r="5236" spans="1:41">
      <c r="A5236" t="s">
        <v>5473</v>
      </c>
      <c r="B5236" t="s">
        <v>3</v>
      </c>
      <c r="C5236" t="s">
        <v>5587</v>
      </c>
      <c r="D5236" t="s">
        <v>169</v>
      </c>
      <c r="E5236" t="s">
        <v>5588</v>
      </c>
      <c r="F5236" t="s">
        <v>94</v>
      </c>
      <c r="G5236" t="s">
        <v>3388</v>
      </c>
      <c r="H5236">
        <v>15</v>
      </c>
      <c r="I5236" t="s">
        <v>194</v>
      </c>
      <c r="J5236" t="s">
        <v>108</v>
      </c>
      <c r="K5236">
        <v>5</v>
      </c>
      <c r="L5236">
        <v>2</v>
      </c>
      <c r="M5236" t="s">
        <v>115</v>
      </c>
      <c r="N5236">
        <v>0.20499999999999999</v>
      </c>
      <c r="O5236" t="s">
        <v>156</v>
      </c>
      <c r="P5236" t="s">
        <v>141</v>
      </c>
      <c r="Q5236" t="s">
        <v>3400</v>
      </c>
      <c r="R5236" t="s">
        <v>3</v>
      </c>
      <c r="S5236">
        <v>0</v>
      </c>
      <c r="T5236">
        <v>1</v>
      </c>
      <c r="U5236">
        <v>2</v>
      </c>
      <c r="V5236">
        <v>0</v>
      </c>
      <c r="W5236">
        <v>0</v>
      </c>
      <c r="X5236">
        <v>1</v>
      </c>
      <c r="Y5236">
        <v>9</v>
      </c>
      <c r="Z5236">
        <v>85</v>
      </c>
      <c r="AA5236">
        <v>78.3</v>
      </c>
      <c r="AB5236">
        <v>3.39</v>
      </c>
      <c r="AC5236">
        <v>1.72</v>
      </c>
      <c r="AD5236">
        <v>-0.88100000000000001</v>
      </c>
      <c r="AE5236">
        <v>2.1549999999999998</v>
      </c>
      <c r="AF5236">
        <v>-2.5129999999999999</v>
      </c>
      <c r="AG5236">
        <v>5.2370000000000001</v>
      </c>
      <c r="AH5236">
        <v>-4.4800000000000004</v>
      </c>
      <c r="AI5236">
        <v>3.4</v>
      </c>
      <c r="AJ5236">
        <v>23.8</v>
      </c>
      <c r="AK5236">
        <v>12.3</v>
      </c>
      <c r="AL5236">
        <v>7.2</v>
      </c>
      <c r="AM5236">
        <v>232.38399999999999</v>
      </c>
      <c r="AN5236">
        <v>1030.81</v>
      </c>
      <c r="AO5236" t="s">
        <v>5604</v>
      </c>
    </row>
    <row r="5237" spans="1:41">
      <c r="A5237" t="s">
        <v>5473</v>
      </c>
      <c r="B5237" t="s">
        <v>3</v>
      </c>
      <c r="C5237" t="s">
        <v>5587</v>
      </c>
      <c r="D5237" t="s">
        <v>169</v>
      </c>
      <c r="E5237" t="s">
        <v>5588</v>
      </c>
      <c r="F5237" t="s">
        <v>94</v>
      </c>
      <c r="G5237" t="s">
        <v>3388</v>
      </c>
      <c r="H5237">
        <v>16</v>
      </c>
      <c r="I5237" t="s">
        <v>96</v>
      </c>
      <c r="J5237" t="s">
        <v>97</v>
      </c>
      <c r="K5237">
        <v>6</v>
      </c>
      <c r="L5237">
        <v>1</v>
      </c>
      <c r="M5237" t="s">
        <v>98</v>
      </c>
      <c r="N5237">
        <v>1.2649999999999999</v>
      </c>
      <c r="O5237" t="s">
        <v>111</v>
      </c>
      <c r="Q5237" t="s">
        <v>3402</v>
      </c>
      <c r="R5237" t="s">
        <v>90</v>
      </c>
      <c r="S5237">
        <v>0</v>
      </c>
      <c r="T5237">
        <v>0</v>
      </c>
      <c r="U5237">
        <v>2</v>
      </c>
      <c r="V5237">
        <v>1</v>
      </c>
      <c r="W5237">
        <v>0</v>
      </c>
      <c r="X5237">
        <v>0</v>
      </c>
      <c r="Y5237">
        <v>9</v>
      </c>
      <c r="Z5237">
        <v>90.9</v>
      </c>
      <c r="AA5237">
        <v>82.8</v>
      </c>
      <c r="AB5237">
        <v>3.21</v>
      </c>
      <c r="AC5237">
        <v>1.51</v>
      </c>
      <c r="AD5237">
        <v>-1.0720000000000001</v>
      </c>
      <c r="AE5237">
        <v>1.49</v>
      </c>
      <c r="AF5237">
        <v>-2.8860000000000001</v>
      </c>
      <c r="AG5237">
        <v>4.6929999999999996</v>
      </c>
      <c r="AH5237">
        <v>-6.77</v>
      </c>
      <c r="AI5237">
        <v>6.35</v>
      </c>
      <c r="AJ5237">
        <v>23.7</v>
      </c>
      <c r="AK5237">
        <v>25.3</v>
      </c>
      <c r="AL5237">
        <v>5.6</v>
      </c>
      <c r="AM5237">
        <v>226.67</v>
      </c>
      <c r="AN5237">
        <v>1795.27</v>
      </c>
      <c r="AO5237" t="s">
        <v>5605</v>
      </c>
    </row>
    <row r="5238" spans="1:41">
      <c r="A5238" t="s">
        <v>5473</v>
      </c>
      <c r="B5238" t="s">
        <v>3</v>
      </c>
      <c r="C5238" t="s">
        <v>5587</v>
      </c>
      <c r="D5238" t="s">
        <v>169</v>
      </c>
      <c r="E5238" t="s">
        <v>5588</v>
      </c>
      <c r="F5238" t="s">
        <v>94</v>
      </c>
      <c r="G5238" t="s">
        <v>3388</v>
      </c>
      <c r="H5238">
        <v>17</v>
      </c>
      <c r="I5238" t="s">
        <v>96</v>
      </c>
      <c r="J5238" t="s">
        <v>97</v>
      </c>
      <c r="K5238">
        <v>6</v>
      </c>
      <c r="L5238">
        <v>2</v>
      </c>
      <c r="M5238" t="s">
        <v>505</v>
      </c>
      <c r="N5238">
        <v>0.191</v>
      </c>
      <c r="O5238" t="s">
        <v>111</v>
      </c>
      <c r="Q5238" t="s">
        <v>3402</v>
      </c>
      <c r="R5238" t="s">
        <v>90</v>
      </c>
      <c r="S5238">
        <v>1</v>
      </c>
      <c r="T5238">
        <v>0</v>
      </c>
      <c r="U5238">
        <v>2</v>
      </c>
      <c r="V5238">
        <v>1</v>
      </c>
      <c r="W5238">
        <v>0</v>
      </c>
      <c r="X5238">
        <v>0</v>
      </c>
      <c r="Y5238">
        <v>9</v>
      </c>
      <c r="Z5238">
        <v>82.8</v>
      </c>
      <c r="AA5238">
        <v>75.8</v>
      </c>
      <c r="AB5238">
        <v>3.16</v>
      </c>
      <c r="AC5238">
        <v>1.6</v>
      </c>
      <c r="AD5238">
        <v>-1.46</v>
      </c>
      <c r="AE5238">
        <v>3.3639999999999999</v>
      </c>
      <c r="AF5238">
        <v>-2.5089999999999999</v>
      </c>
      <c r="AG5238">
        <v>5.3479999999999999</v>
      </c>
      <c r="AH5238">
        <v>-5.03</v>
      </c>
      <c r="AI5238">
        <v>3.77</v>
      </c>
      <c r="AJ5238">
        <v>23.7</v>
      </c>
      <c r="AK5238">
        <v>14.1</v>
      </c>
      <c r="AL5238">
        <v>7.5</v>
      </c>
      <c r="AM5238">
        <v>232.80699999999999</v>
      </c>
      <c r="AN5238">
        <v>1117.45</v>
      </c>
      <c r="AO5238" t="s">
        <v>5606</v>
      </c>
    </row>
    <row r="5239" spans="1:41">
      <c r="A5239" t="s">
        <v>5473</v>
      </c>
      <c r="B5239" t="s">
        <v>3</v>
      </c>
      <c r="C5239" t="s">
        <v>5587</v>
      </c>
      <c r="D5239" t="s">
        <v>169</v>
      </c>
      <c r="E5239" t="s">
        <v>5588</v>
      </c>
      <c r="F5239" t="s">
        <v>94</v>
      </c>
      <c r="G5239" t="s">
        <v>3388</v>
      </c>
      <c r="H5239">
        <v>18</v>
      </c>
      <c r="I5239" t="s">
        <v>107</v>
      </c>
      <c r="J5239" t="s">
        <v>108</v>
      </c>
      <c r="K5239">
        <v>6</v>
      </c>
      <c r="L5239">
        <v>3</v>
      </c>
      <c r="M5239" t="s">
        <v>98</v>
      </c>
      <c r="N5239">
        <v>1.137</v>
      </c>
      <c r="O5239" t="s">
        <v>111</v>
      </c>
      <c r="P5239" t="s">
        <v>112</v>
      </c>
      <c r="Q5239" t="s">
        <v>3402</v>
      </c>
      <c r="R5239" t="s">
        <v>90</v>
      </c>
      <c r="S5239">
        <v>2</v>
      </c>
      <c r="T5239">
        <v>0</v>
      </c>
      <c r="U5239">
        <v>2</v>
      </c>
      <c r="V5239">
        <v>1</v>
      </c>
      <c r="W5239">
        <v>0</v>
      </c>
      <c r="X5239">
        <v>0</v>
      </c>
      <c r="Y5239">
        <v>9</v>
      </c>
      <c r="Z5239">
        <v>89.9</v>
      </c>
      <c r="AA5239">
        <v>82.1</v>
      </c>
      <c r="AB5239">
        <v>3.15</v>
      </c>
      <c r="AC5239">
        <v>1.51</v>
      </c>
      <c r="AD5239">
        <v>-1.4890000000000001</v>
      </c>
      <c r="AE5239">
        <v>2.3450000000000002</v>
      </c>
      <c r="AF5239">
        <v>-2.907</v>
      </c>
      <c r="AG5239">
        <v>4.6379999999999999</v>
      </c>
      <c r="AH5239">
        <v>-5.7</v>
      </c>
      <c r="AI5239">
        <v>5.75</v>
      </c>
      <c r="AJ5239">
        <v>23.7</v>
      </c>
      <c r="AK5239">
        <v>21</v>
      </c>
      <c r="AL5239">
        <v>5.6</v>
      </c>
      <c r="AM5239">
        <v>224.523</v>
      </c>
      <c r="AN5239">
        <v>1555.79</v>
      </c>
      <c r="AO5239" t="s">
        <v>5607</v>
      </c>
    </row>
    <row r="5240" spans="1:41">
      <c r="A5240" t="s">
        <v>5473</v>
      </c>
      <c r="B5240" t="s">
        <v>3</v>
      </c>
      <c r="C5240" t="s">
        <v>91</v>
      </c>
      <c r="D5240" t="s">
        <v>92</v>
      </c>
      <c r="E5240" t="s">
        <v>93</v>
      </c>
      <c r="F5240" t="s">
        <v>94</v>
      </c>
      <c r="G5240" t="s">
        <v>95</v>
      </c>
      <c r="H5240">
        <v>1</v>
      </c>
      <c r="I5240" t="s">
        <v>96</v>
      </c>
      <c r="J5240" t="s">
        <v>97</v>
      </c>
      <c r="K5240">
        <v>1</v>
      </c>
      <c r="L5240">
        <v>1</v>
      </c>
      <c r="M5240" t="s">
        <v>98</v>
      </c>
      <c r="N5240">
        <v>0.371</v>
      </c>
      <c r="O5240" t="s">
        <v>123</v>
      </c>
      <c r="Q5240" t="s">
        <v>2866</v>
      </c>
      <c r="R5240" t="s">
        <v>3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7</v>
      </c>
      <c r="Z5240">
        <v>87.9</v>
      </c>
      <c r="AA5240">
        <v>80</v>
      </c>
      <c r="AB5240">
        <v>3.61</v>
      </c>
      <c r="AC5240">
        <v>1.52</v>
      </c>
      <c r="AD5240">
        <v>0.46</v>
      </c>
      <c r="AE5240">
        <v>1.099</v>
      </c>
      <c r="AF5240">
        <v>-2.157</v>
      </c>
      <c r="AG5240">
        <v>5.0090000000000003</v>
      </c>
      <c r="AH5240">
        <v>-8.65</v>
      </c>
      <c r="AI5240">
        <v>4.2699999999999996</v>
      </c>
      <c r="AJ5240">
        <v>23.7</v>
      </c>
      <c r="AK5240">
        <v>24.8</v>
      </c>
      <c r="AL5240">
        <v>7.1</v>
      </c>
      <c r="AM5240">
        <v>243.494</v>
      </c>
      <c r="AN5240">
        <v>1795.79</v>
      </c>
      <c r="AO5240" t="s">
        <v>5608</v>
      </c>
    </row>
    <row r="5241" spans="1:41">
      <c r="A5241" t="s">
        <v>5473</v>
      </c>
      <c r="B5241" t="s">
        <v>3</v>
      </c>
      <c r="C5241" t="s">
        <v>91</v>
      </c>
      <c r="D5241" t="s">
        <v>92</v>
      </c>
      <c r="E5241" t="s">
        <v>93</v>
      </c>
      <c r="F5241" t="s">
        <v>94</v>
      </c>
      <c r="G5241" t="s">
        <v>95</v>
      </c>
      <c r="H5241">
        <v>2</v>
      </c>
      <c r="I5241" t="s">
        <v>96</v>
      </c>
      <c r="J5241" t="s">
        <v>97</v>
      </c>
      <c r="K5241">
        <v>1</v>
      </c>
      <c r="L5241">
        <v>2</v>
      </c>
      <c r="M5241" t="s">
        <v>98</v>
      </c>
      <c r="N5241">
        <v>1.2929999999999999</v>
      </c>
      <c r="O5241" t="s">
        <v>123</v>
      </c>
      <c r="Q5241" t="s">
        <v>2866</v>
      </c>
      <c r="R5241" t="s">
        <v>3</v>
      </c>
      <c r="S5241">
        <v>1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7</v>
      </c>
      <c r="Z5241">
        <v>88.8</v>
      </c>
      <c r="AA5241">
        <v>81.2</v>
      </c>
      <c r="AB5241">
        <v>3.65</v>
      </c>
      <c r="AC5241">
        <v>1.63</v>
      </c>
      <c r="AD5241">
        <v>1.2889999999999999</v>
      </c>
      <c r="AE5241">
        <v>1.2849999999999999</v>
      </c>
      <c r="AF5241">
        <v>-2.0299999999999998</v>
      </c>
      <c r="AG5241">
        <v>5.0010000000000003</v>
      </c>
      <c r="AH5241">
        <v>-8.64</v>
      </c>
      <c r="AI5241">
        <v>6.12</v>
      </c>
      <c r="AJ5241">
        <v>23.7</v>
      </c>
      <c r="AK5241">
        <v>27.9</v>
      </c>
      <c r="AL5241">
        <v>6.2</v>
      </c>
      <c r="AM5241">
        <v>234.46799999999999</v>
      </c>
      <c r="AN5241">
        <v>2004.64</v>
      </c>
      <c r="AO5241" t="s">
        <v>5609</v>
      </c>
    </row>
    <row r="5242" spans="1:41">
      <c r="A5242" t="s">
        <v>5473</v>
      </c>
      <c r="B5242" t="s">
        <v>3</v>
      </c>
      <c r="C5242" t="s">
        <v>91</v>
      </c>
      <c r="D5242" t="s">
        <v>92</v>
      </c>
      <c r="E5242" t="s">
        <v>93</v>
      </c>
      <c r="F5242" t="s">
        <v>94</v>
      </c>
      <c r="G5242" t="s">
        <v>95</v>
      </c>
      <c r="H5242">
        <v>3</v>
      </c>
      <c r="I5242" t="s">
        <v>127</v>
      </c>
      <c r="J5242" t="s">
        <v>104</v>
      </c>
      <c r="K5242">
        <v>1</v>
      </c>
      <c r="L5242">
        <v>3</v>
      </c>
      <c r="M5242" t="s">
        <v>98</v>
      </c>
      <c r="N5242">
        <v>1.4219999999999999</v>
      </c>
      <c r="O5242" t="s">
        <v>123</v>
      </c>
      <c r="Q5242" t="s">
        <v>2866</v>
      </c>
      <c r="R5242" t="s">
        <v>3</v>
      </c>
      <c r="S5242">
        <v>2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7</v>
      </c>
      <c r="Z5242">
        <v>89.5</v>
      </c>
      <c r="AA5242">
        <v>80.8</v>
      </c>
      <c r="AB5242">
        <v>3.61</v>
      </c>
      <c r="AC5242">
        <v>1.66</v>
      </c>
      <c r="AD5242">
        <v>1</v>
      </c>
      <c r="AE5242">
        <v>2.331</v>
      </c>
      <c r="AF5242">
        <v>-2.1219999999999999</v>
      </c>
      <c r="AG5242">
        <v>5.0999999999999996</v>
      </c>
      <c r="AH5242">
        <v>-9.01</v>
      </c>
      <c r="AI5242">
        <v>7.36</v>
      </c>
      <c r="AJ5242">
        <v>23.7</v>
      </c>
      <c r="AK5242">
        <v>31.6</v>
      </c>
      <c r="AL5242">
        <v>5.8</v>
      </c>
      <c r="AM5242">
        <v>230.56899999999999</v>
      </c>
      <c r="AN5242">
        <v>2193.5500000000002</v>
      </c>
      <c r="AO5242" t="s">
        <v>5610</v>
      </c>
    </row>
    <row r="5243" spans="1:41">
      <c r="A5243" t="s">
        <v>5473</v>
      </c>
      <c r="B5243" t="s">
        <v>3</v>
      </c>
      <c r="C5243" t="s">
        <v>91</v>
      </c>
      <c r="D5243" t="s">
        <v>92</v>
      </c>
      <c r="E5243" t="s">
        <v>93</v>
      </c>
      <c r="F5243" t="s">
        <v>94</v>
      </c>
      <c r="G5243" t="s">
        <v>95</v>
      </c>
      <c r="H5243">
        <v>4</v>
      </c>
      <c r="I5243" t="s">
        <v>127</v>
      </c>
      <c r="J5243" t="s">
        <v>104</v>
      </c>
      <c r="K5243">
        <v>1</v>
      </c>
      <c r="L5243">
        <v>4</v>
      </c>
      <c r="M5243" t="s">
        <v>98</v>
      </c>
      <c r="N5243">
        <v>1.04</v>
      </c>
      <c r="O5243" t="s">
        <v>123</v>
      </c>
      <c r="Q5243" t="s">
        <v>2866</v>
      </c>
      <c r="R5243" t="s">
        <v>3</v>
      </c>
      <c r="S5243">
        <v>2</v>
      </c>
      <c r="T5243">
        <v>1</v>
      </c>
      <c r="U5243">
        <v>0</v>
      </c>
      <c r="V5243">
        <v>0</v>
      </c>
      <c r="W5243">
        <v>0</v>
      </c>
      <c r="X5243">
        <v>0</v>
      </c>
      <c r="Y5243">
        <v>7</v>
      </c>
      <c r="Z5243">
        <v>89.3</v>
      </c>
      <c r="AA5243">
        <v>81.900000000000006</v>
      </c>
      <c r="AB5243">
        <v>3.61</v>
      </c>
      <c r="AC5243">
        <v>1.66</v>
      </c>
      <c r="AD5243">
        <v>0.25700000000000001</v>
      </c>
      <c r="AE5243">
        <v>2.661</v>
      </c>
      <c r="AF5243">
        <v>-2.19</v>
      </c>
      <c r="AG5243">
        <v>5.0549999999999997</v>
      </c>
      <c r="AH5243">
        <v>-6.85</v>
      </c>
      <c r="AI5243">
        <v>8.5299999999999994</v>
      </c>
      <c r="AJ5243">
        <v>23.8</v>
      </c>
      <c r="AK5243">
        <v>29</v>
      </c>
      <c r="AL5243">
        <v>4.9000000000000004</v>
      </c>
      <c r="AM5243">
        <v>218.60900000000001</v>
      </c>
      <c r="AN5243">
        <v>2098.65</v>
      </c>
      <c r="AO5243" t="s">
        <v>5611</v>
      </c>
    </row>
    <row r="5244" spans="1:41">
      <c r="A5244" t="s">
        <v>5473</v>
      </c>
      <c r="B5244" t="s">
        <v>3</v>
      </c>
      <c r="C5244" t="s">
        <v>91</v>
      </c>
      <c r="D5244" t="s">
        <v>92</v>
      </c>
      <c r="E5244" t="s">
        <v>93</v>
      </c>
      <c r="F5244" t="s">
        <v>94</v>
      </c>
      <c r="G5244" t="s">
        <v>95</v>
      </c>
      <c r="H5244">
        <v>5</v>
      </c>
      <c r="I5244" t="s">
        <v>147</v>
      </c>
      <c r="J5244" t="s">
        <v>104</v>
      </c>
      <c r="K5244">
        <v>1</v>
      </c>
      <c r="L5244">
        <v>5</v>
      </c>
      <c r="M5244" t="s">
        <v>505</v>
      </c>
      <c r="N5244">
        <v>0.22</v>
      </c>
      <c r="O5244" t="s">
        <v>123</v>
      </c>
      <c r="Q5244" t="s">
        <v>2866</v>
      </c>
      <c r="R5244" t="s">
        <v>3</v>
      </c>
      <c r="S5244">
        <v>2</v>
      </c>
      <c r="T5244">
        <v>2</v>
      </c>
      <c r="U5244">
        <v>0</v>
      </c>
      <c r="V5244">
        <v>0</v>
      </c>
      <c r="W5244">
        <v>0</v>
      </c>
      <c r="X5244">
        <v>0</v>
      </c>
      <c r="Y5244">
        <v>7</v>
      </c>
      <c r="Z5244">
        <v>84.2</v>
      </c>
      <c r="AA5244">
        <v>77</v>
      </c>
      <c r="AB5244">
        <v>3.61</v>
      </c>
      <c r="AC5244">
        <v>1.66</v>
      </c>
      <c r="AD5244">
        <v>-0.32900000000000001</v>
      </c>
      <c r="AE5244">
        <v>1.048</v>
      </c>
      <c r="AF5244">
        <v>-2.105</v>
      </c>
      <c r="AG5244">
        <v>5.1920000000000002</v>
      </c>
      <c r="AH5244">
        <v>-9.51</v>
      </c>
      <c r="AI5244">
        <v>3.14</v>
      </c>
      <c r="AJ5244">
        <v>23.7</v>
      </c>
      <c r="AK5244">
        <v>24.5</v>
      </c>
      <c r="AL5244">
        <v>8.3000000000000007</v>
      </c>
      <c r="AM5244">
        <v>251.48500000000001</v>
      </c>
      <c r="AN5244">
        <v>1791.61</v>
      </c>
      <c r="AO5244" t="s">
        <v>5612</v>
      </c>
    </row>
    <row r="5245" spans="1:41">
      <c r="A5245" t="s">
        <v>5473</v>
      </c>
      <c r="B5245" t="s">
        <v>3</v>
      </c>
      <c r="C5245" t="s">
        <v>91</v>
      </c>
      <c r="D5245" t="s">
        <v>92</v>
      </c>
      <c r="E5245" t="s">
        <v>93</v>
      </c>
      <c r="F5245" t="s">
        <v>94</v>
      </c>
      <c r="G5245" t="s">
        <v>95</v>
      </c>
      <c r="H5245">
        <v>6</v>
      </c>
      <c r="I5245" t="s">
        <v>103</v>
      </c>
      <c r="J5245" t="s">
        <v>104</v>
      </c>
      <c r="K5245">
        <v>2</v>
      </c>
      <c r="L5245">
        <v>1</v>
      </c>
      <c r="M5245" t="s">
        <v>98</v>
      </c>
      <c r="N5245">
        <v>1.296</v>
      </c>
      <c r="O5245" t="s">
        <v>123</v>
      </c>
      <c r="Q5245" t="s">
        <v>2868</v>
      </c>
      <c r="R5245" t="s">
        <v>3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0</v>
      </c>
      <c r="Y5245">
        <v>7</v>
      </c>
      <c r="Z5245">
        <v>89.2</v>
      </c>
      <c r="AA5245">
        <v>81.3</v>
      </c>
      <c r="AB5245">
        <v>3.35</v>
      </c>
      <c r="AC5245">
        <v>1.55</v>
      </c>
      <c r="AD5245">
        <v>0.84</v>
      </c>
      <c r="AE5245">
        <v>2.2269999999999999</v>
      </c>
      <c r="AF5245">
        <v>-2.2229999999999999</v>
      </c>
      <c r="AG5245">
        <v>5.0069999999999997</v>
      </c>
      <c r="AH5245">
        <v>-10.17</v>
      </c>
      <c r="AI5245">
        <v>9.64</v>
      </c>
      <c r="AJ5245">
        <v>23.7</v>
      </c>
      <c r="AK5245">
        <v>41.8</v>
      </c>
      <c r="AL5245">
        <v>5.3</v>
      </c>
      <c r="AM5245">
        <v>226.39699999999999</v>
      </c>
      <c r="AN5245">
        <v>2664.9</v>
      </c>
      <c r="AO5245" t="s">
        <v>5613</v>
      </c>
    </row>
    <row r="5246" spans="1:41">
      <c r="A5246" t="s">
        <v>5473</v>
      </c>
      <c r="B5246" t="s">
        <v>3</v>
      </c>
      <c r="C5246" t="s">
        <v>91</v>
      </c>
      <c r="D5246" t="s">
        <v>92</v>
      </c>
      <c r="E5246" t="s">
        <v>93</v>
      </c>
      <c r="F5246" t="s">
        <v>94</v>
      </c>
      <c r="G5246" t="s">
        <v>95</v>
      </c>
      <c r="H5246">
        <v>7</v>
      </c>
      <c r="I5246" t="s">
        <v>96</v>
      </c>
      <c r="J5246" t="s">
        <v>97</v>
      </c>
      <c r="K5246">
        <v>2</v>
      </c>
      <c r="L5246">
        <v>2</v>
      </c>
      <c r="M5246" t="s">
        <v>508</v>
      </c>
      <c r="N5246">
        <v>0.79</v>
      </c>
      <c r="O5246" t="s">
        <v>123</v>
      </c>
      <c r="Q5246" t="s">
        <v>2868</v>
      </c>
      <c r="R5246" t="s">
        <v>3</v>
      </c>
      <c r="S5246">
        <v>0</v>
      </c>
      <c r="T5246">
        <v>1</v>
      </c>
      <c r="U5246">
        <v>1</v>
      </c>
      <c r="V5246">
        <v>0</v>
      </c>
      <c r="W5246">
        <v>0</v>
      </c>
      <c r="X5246">
        <v>0</v>
      </c>
      <c r="Y5246">
        <v>7</v>
      </c>
      <c r="Z5246">
        <v>89.8</v>
      </c>
      <c r="AA5246">
        <v>81.3</v>
      </c>
      <c r="AB5246">
        <v>3.35</v>
      </c>
      <c r="AC5246">
        <v>1.51</v>
      </c>
      <c r="AD5246">
        <v>-0.48599999999999999</v>
      </c>
      <c r="AE5246">
        <v>0.63700000000000001</v>
      </c>
      <c r="AF5246">
        <v>-2.3740000000000001</v>
      </c>
      <c r="AG5246">
        <v>4.8419999999999996</v>
      </c>
      <c r="AH5246">
        <v>-8.41</v>
      </c>
      <c r="AI5246">
        <v>4.3099999999999996</v>
      </c>
      <c r="AJ5246">
        <v>23.7</v>
      </c>
      <c r="AK5246">
        <v>25.4</v>
      </c>
      <c r="AL5246">
        <v>6.9</v>
      </c>
      <c r="AM5246">
        <v>242.61699999999999</v>
      </c>
      <c r="AN5246">
        <v>1784.4</v>
      </c>
      <c r="AO5246" t="s">
        <v>5614</v>
      </c>
    </row>
    <row r="5247" spans="1:41">
      <c r="A5247" t="s">
        <v>5473</v>
      </c>
      <c r="B5247" t="s">
        <v>3</v>
      </c>
      <c r="C5247" t="s">
        <v>91</v>
      </c>
      <c r="D5247" t="s">
        <v>92</v>
      </c>
      <c r="E5247" t="s">
        <v>93</v>
      </c>
      <c r="F5247" t="s">
        <v>94</v>
      </c>
      <c r="G5247" t="s">
        <v>95</v>
      </c>
      <c r="H5247">
        <v>8</v>
      </c>
      <c r="I5247" t="s">
        <v>127</v>
      </c>
      <c r="J5247" t="s">
        <v>104</v>
      </c>
      <c r="K5247">
        <v>2</v>
      </c>
      <c r="L5247">
        <v>3</v>
      </c>
      <c r="M5247" t="s">
        <v>98</v>
      </c>
      <c r="N5247">
        <v>1.391</v>
      </c>
      <c r="O5247" t="s">
        <v>123</v>
      </c>
      <c r="Q5247" t="s">
        <v>2868</v>
      </c>
      <c r="R5247" t="s">
        <v>3</v>
      </c>
      <c r="S5247">
        <v>1</v>
      </c>
      <c r="T5247">
        <v>1</v>
      </c>
      <c r="U5247">
        <v>1</v>
      </c>
      <c r="V5247">
        <v>0</v>
      </c>
      <c r="W5247">
        <v>0</v>
      </c>
      <c r="X5247">
        <v>0</v>
      </c>
      <c r="Y5247">
        <v>7</v>
      </c>
      <c r="Z5247">
        <v>89.4</v>
      </c>
      <c r="AA5247">
        <v>81.2</v>
      </c>
      <c r="AB5247">
        <v>3.35</v>
      </c>
      <c r="AC5247">
        <v>1.59</v>
      </c>
      <c r="AD5247">
        <v>0.47899999999999998</v>
      </c>
      <c r="AE5247">
        <v>2.7280000000000002</v>
      </c>
      <c r="AF5247">
        <v>-2.3420000000000001</v>
      </c>
      <c r="AG5247">
        <v>4.9029999999999996</v>
      </c>
      <c r="AH5247">
        <v>-7.88</v>
      </c>
      <c r="AI5247">
        <v>6.15</v>
      </c>
      <c r="AJ5247">
        <v>23.7</v>
      </c>
      <c r="AK5247">
        <v>27</v>
      </c>
      <c r="AL5247">
        <v>5.9</v>
      </c>
      <c r="AM5247">
        <v>231.85300000000001</v>
      </c>
      <c r="AN5247">
        <v>1898.94</v>
      </c>
      <c r="AO5247" t="s">
        <v>5615</v>
      </c>
    </row>
    <row r="5248" spans="1:41">
      <c r="A5248" t="s">
        <v>5473</v>
      </c>
      <c r="B5248" t="s">
        <v>3</v>
      </c>
      <c r="C5248" t="s">
        <v>91</v>
      </c>
      <c r="D5248" t="s">
        <v>92</v>
      </c>
      <c r="E5248" t="s">
        <v>93</v>
      </c>
      <c r="F5248" t="s">
        <v>94</v>
      </c>
      <c r="G5248" t="s">
        <v>95</v>
      </c>
      <c r="H5248">
        <v>9</v>
      </c>
      <c r="I5248" t="s">
        <v>127</v>
      </c>
      <c r="J5248" t="s">
        <v>104</v>
      </c>
      <c r="K5248">
        <v>2</v>
      </c>
      <c r="L5248">
        <v>4</v>
      </c>
      <c r="M5248" t="s">
        <v>505</v>
      </c>
      <c r="N5248">
        <v>0.214</v>
      </c>
      <c r="O5248" t="s">
        <v>123</v>
      </c>
      <c r="Q5248" t="s">
        <v>2868</v>
      </c>
      <c r="R5248" t="s">
        <v>3</v>
      </c>
      <c r="S5248">
        <v>1</v>
      </c>
      <c r="T5248">
        <v>2</v>
      </c>
      <c r="U5248">
        <v>1</v>
      </c>
      <c r="V5248">
        <v>0</v>
      </c>
      <c r="W5248">
        <v>0</v>
      </c>
      <c r="X5248">
        <v>0</v>
      </c>
      <c r="Y5248">
        <v>7</v>
      </c>
      <c r="Z5248">
        <v>84.3</v>
      </c>
      <c r="AA5248">
        <v>77.8</v>
      </c>
      <c r="AB5248">
        <v>3.35</v>
      </c>
      <c r="AC5248">
        <v>1.59</v>
      </c>
      <c r="AD5248">
        <v>-0.29399999999999998</v>
      </c>
      <c r="AE5248">
        <v>1.2829999999999999</v>
      </c>
      <c r="AF5248">
        <v>-2.12</v>
      </c>
      <c r="AG5248">
        <v>5.1710000000000003</v>
      </c>
      <c r="AH5248">
        <v>-9.75</v>
      </c>
      <c r="AI5248">
        <v>-0.1</v>
      </c>
      <c r="AJ5248">
        <v>23.8</v>
      </c>
      <c r="AK5248">
        <v>22.4</v>
      </c>
      <c r="AL5248">
        <v>9.4</v>
      </c>
      <c r="AM5248">
        <v>270.31400000000002</v>
      </c>
      <c r="AN5248">
        <v>1760.75</v>
      </c>
      <c r="AO5248" t="s">
        <v>5616</v>
      </c>
    </row>
    <row r="5249" spans="1:41">
      <c r="A5249" t="s">
        <v>5473</v>
      </c>
      <c r="B5249" t="s">
        <v>3</v>
      </c>
      <c r="C5249" t="s">
        <v>91</v>
      </c>
      <c r="D5249" t="s">
        <v>92</v>
      </c>
      <c r="E5249" t="s">
        <v>93</v>
      </c>
      <c r="F5249" t="s">
        <v>94</v>
      </c>
      <c r="G5249" t="s">
        <v>95</v>
      </c>
      <c r="H5249">
        <v>10</v>
      </c>
      <c r="I5249" t="s">
        <v>96</v>
      </c>
      <c r="J5249" t="s">
        <v>97</v>
      </c>
      <c r="K5249">
        <v>2</v>
      </c>
      <c r="L5249">
        <v>5</v>
      </c>
      <c r="M5249" t="s">
        <v>115</v>
      </c>
      <c r="N5249">
        <v>0.39100000000000001</v>
      </c>
      <c r="O5249" t="s">
        <v>123</v>
      </c>
      <c r="Q5249" t="s">
        <v>2868</v>
      </c>
      <c r="R5249" t="s">
        <v>3</v>
      </c>
      <c r="S5249">
        <v>1</v>
      </c>
      <c r="T5249">
        <v>2</v>
      </c>
      <c r="U5249">
        <v>1</v>
      </c>
      <c r="V5249">
        <v>0</v>
      </c>
      <c r="W5249">
        <v>0</v>
      </c>
      <c r="X5249">
        <v>0</v>
      </c>
      <c r="Y5249">
        <v>7</v>
      </c>
      <c r="Z5249">
        <v>83.2</v>
      </c>
      <c r="AA5249">
        <v>77.599999999999994</v>
      </c>
      <c r="AB5249">
        <v>3.23</v>
      </c>
      <c r="AC5249">
        <v>1.47</v>
      </c>
      <c r="AD5249">
        <v>0.84699999999999998</v>
      </c>
      <c r="AE5249">
        <v>-0.39400000000000002</v>
      </c>
      <c r="AF5249">
        <v>-2.3180000000000001</v>
      </c>
      <c r="AG5249">
        <v>5.1109999999999998</v>
      </c>
      <c r="AH5249">
        <v>3.88</v>
      </c>
      <c r="AI5249">
        <v>-1.59</v>
      </c>
      <c r="AJ5249">
        <v>23.9</v>
      </c>
      <c r="AK5249">
        <v>-10.9</v>
      </c>
      <c r="AL5249">
        <v>9.8000000000000007</v>
      </c>
      <c r="AM5249">
        <v>68.343000000000004</v>
      </c>
      <c r="AN5249">
        <v>744.88699999999994</v>
      </c>
      <c r="AO5249" t="s">
        <v>5617</v>
      </c>
    </row>
    <row r="5250" spans="1:41">
      <c r="A5250" t="s">
        <v>5473</v>
      </c>
      <c r="B5250" t="s">
        <v>3</v>
      </c>
      <c r="C5250" t="s">
        <v>91</v>
      </c>
      <c r="D5250" t="s">
        <v>92</v>
      </c>
      <c r="E5250" t="s">
        <v>93</v>
      </c>
      <c r="F5250" t="s">
        <v>94</v>
      </c>
      <c r="G5250" t="s">
        <v>95</v>
      </c>
      <c r="H5250">
        <v>11</v>
      </c>
      <c r="I5250" t="s">
        <v>127</v>
      </c>
      <c r="J5250" t="s">
        <v>104</v>
      </c>
      <c r="K5250">
        <v>2</v>
      </c>
      <c r="L5250">
        <v>6</v>
      </c>
      <c r="M5250" t="s">
        <v>98</v>
      </c>
      <c r="N5250">
        <v>1.077</v>
      </c>
      <c r="O5250" t="s">
        <v>123</v>
      </c>
      <c r="Q5250" t="s">
        <v>2868</v>
      </c>
      <c r="R5250" t="s">
        <v>3</v>
      </c>
      <c r="S5250">
        <v>2</v>
      </c>
      <c r="T5250">
        <v>2</v>
      </c>
      <c r="U5250">
        <v>1</v>
      </c>
      <c r="V5250">
        <v>0</v>
      </c>
      <c r="W5250">
        <v>0</v>
      </c>
      <c r="X5250">
        <v>0</v>
      </c>
      <c r="Y5250">
        <v>7</v>
      </c>
      <c r="Z5250">
        <v>88.2</v>
      </c>
      <c r="AA5250">
        <v>81.3</v>
      </c>
      <c r="AB5250">
        <v>3.35</v>
      </c>
      <c r="AC5250">
        <v>1.59</v>
      </c>
      <c r="AD5250">
        <v>-0.22700000000000001</v>
      </c>
      <c r="AE5250">
        <v>1.821</v>
      </c>
      <c r="AF5250">
        <v>-2.29</v>
      </c>
      <c r="AG5250">
        <v>4.9029999999999996</v>
      </c>
      <c r="AH5250">
        <v>-7.01</v>
      </c>
      <c r="AI5250">
        <v>7.19</v>
      </c>
      <c r="AJ5250">
        <v>23.8</v>
      </c>
      <c r="AK5250">
        <v>26.5</v>
      </c>
      <c r="AL5250">
        <v>5.6</v>
      </c>
      <c r="AM5250">
        <v>224.10300000000001</v>
      </c>
      <c r="AN5250">
        <v>1911.77</v>
      </c>
      <c r="AO5250" t="s">
        <v>5618</v>
      </c>
    </row>
    <row r="5251" spans="1:41">
      <c r="A5251" t="s">
        <v>5473</v>
      </c>
      <c r="B5251" t="s">
        <v>3</v>
      </c>
      <c r="C5251" t="s">
        <v>91</v>
      </c>
      <c r="D5251" t="s">
        <v>92</v>
      </c>
      <c r="E5251" t="s">
        <v>93</v>
      </c>
      <c r="F5251" t="s">
        <v>94</v>
      </c>
      <c r="G5251" t="s">
        <v>95</v>
      </c>
      <c r="H5251">
        <v>12</v>
      </c>
      <c r="I5251" t="s">
        <v>127</v>
      </c>
      <c r="J5251" t="s">
        <v>104</v>
      </c>
      <c r="K5251">
        <v>2</v>
      </c>
      <c r="L5251">
        <v>7</v>
      </c>
      <c r="M5251" t="s">
        <v>505</v>
      </c>
      <c r="N5251">
        <v>0.20399999999999999</v>
      </c>
      <c r="O5251" t="s">
        <v>123</v>
      </c>
      <c r="Q5251" t="s">
        <v>2868</v>
      </c>
      <c r="R5251" t="s">
        <v>3</v>
      </c>
      <c r="S5251">
        <v>2</v>
      </c>
      <c r="T5251">
        <v>2</v>
      </c>
      <c r="U5251">
        <v>1</v>
      </c>
      <c r="V5251">
        <v>0</v>
      </c>
      <c r="W5251">
        <v>0</v>
      </c>
      <c r="X5251">
        <v>0</v>
      </c>
      <c r="Y5251">
        <v>7</v>
      </c>
      <c r="Z5251">
        <v>82.3</v>
      </c>
      <c r="AA5251">
        <v>76.400000000000006</v>
      </c>
      <c r="AB5251">
        <v>3.35</v>
      </c>
      <c r="AC5251">
        <v>1.59</v>
      </c>
      <c r="AD5251">
        <v>-0.48</v>
      </c>
      <c r="AE5251">
        <v>1.4510000000000001</v>
      </c>
      <c r="AF5251">
        <v>-2.1829999999999998</v>
      </c>
      <c r="AG5251">
        <v>5.18</v>
      </c>
      <c r="AH5251">
        <v>-7.01</v>
      </c>
      <c r="AI5251">
        <v>2.44</v>
      </c>
      <c r="AJ5251">
        <v>23.8</v>
      </c>
      <c r="AK5251">
        <v>17.7</v>
      </c>
      <c r="AL5251">
        <v>8.4</v>
      </c>
      <c r="AM5251">
        <v>250.47900000000001</v>
      </c>
      <c r="AN5251">
        <v>1321.46</v>
      </c>
      <c r="AO5251" t="s">
        <v>5619</v>
      </c>
    </row>
    <row r="5252" spans="1:41">
      <c r="A5252" t="s">
        <v>5473</v>
      </c>
      <c r="B5252" t="s">
        <v>3</v>
      </c>
      <c r="C5252" t="s">
        <v>91</v>
      </c>
      <c r="D5252" t="s">
        <v>92</v>
      </c>
      <c r="E5252" t="s">
        <v>93</v>
      </c>
      <c r="F5252" t="s">
        <v>94</v>
      </c>
      <c r="G5252" t="s">
        <v>95</v>
      </c>
      <c r="H5252">
        <v>13</v>
      </c>
      <c r="I5252" t="s">
        <v>127</v>
      </c>
      <c r="J5252" t="s">
        <v>104</v>
      </c>
      <c r="K5252">
        <v>2</v>
      </c>
      <c r="L5252">
        <v>8</v>
      </c>
      <c r="M5252" t="s">
        <v>98</v>
      </c>
      <c r="N5252">
        <v>1.08</v>
      </c>
      <c r="O5252" t="s">
        <v>123</v>
      </c>
      <c r="Q5252" t="s">
        <v>2868</v>
      </c>
      <c r="R5252" t="s">
        <v>3</v>
      </c>
      <c r="S5252">
        <v>2</v>
      </c>
      <c r="T5252">
        <v>2</v>
      </c>
      <c r="U5252">
        <v>1</v>
      </c>
      <c r="V5252">
        <v>0</v>
      </c>
      <c r="W5252">
        <v>0</v>
      </c>
      <c r="X5252">
        <v>0</v>
      </c>
      <c r="Y5252">
        <v>7</v>
      </c>
      <c r="Z5252">
        <v>89.2</v>
      </c>
      <c r="AA5252">
        <v>82.3</v>
      </c>
      <c r="AB5252">
        <v>3.35</v>
      </c>
      <c r="AC5252">
        <v>1.59</v>
      </c>
      <c r="AD5252">
        <v>-0.84399999999999997</v>
      </c>
      <c r="AE5252">
        <v>1.893</v>
      </c>
      <c r="AF5252">
        <v>-2.423</v>
      </c>
      <c r="AG5252">
        <v>4.9089999999999998</v>
      </c>
      <c r="AH5252">
        <v>-7.63</v>
      </c>
      <c r="AI5252">
        <v>3.34</v>
      </c>
      <c r="AJ5252">
        <v>23.8</v>
      </c>
      <c r="AK5252">
        <v>23.8</v>
      </c>
      <c r="AL5252">
        <v>6.9</v>
      </c>
      <c r="AM5252">
        <v>246.12799999999999</v>
      </c>
      <c r="AN5252">
        <v>1602.68</v>
      </c>
      <c r="AO5252" t="s">
        <v>5620</v>
      </c>
    </row>
    <row r="5253" spans="1:41">
      <c r="A5253" t="s">
        <v>5473</v>
      </c>
      <c r="B5253" t="s">
        <v>3</v>
      </c>
      <c r="C5253" t="s">
        <v>91</v>
      </c>
      <c r="D5253" t="s">
        <v>92</v>
      </c>
      <c r="E5253" t="s">
        <v>93</v>
      </c>
      <c r="F5253" t="s">
        <v>94</v>
      </c>
      <c r="G5253" t="s">
        <v>95</v>
      </c>
      <c r="H5253">
        <v>14</v>
      </c>
      <c r="I5253" t="s">
        <v>127</v>
      </c>
      <c r="J5253" t="s">
        <v>104</v>
      </c>
      <c r="K5253">
        <v>2</v>
      </c>
      <c r="L5253">
        <v>9</v>
      </c>
      <c r="M5253" t="s">
        <v>98</v>
      </c>
      <c r="N5253">
        <v>1.091</v>
      </c>
      <c r="O5253" t="s">
        <v>123</v>
      </c>
      <c r="Q5253" t="s">
        <v>2868</v>
      </c>
      <c r="R5253" t="s">
        <v>3</v>
      </c>
      <c r="S5253">
        <v>2</v>
      </c>
      <c r="T5253">
        <v>2</v>
      </c>
      <c r="U5253">
        <v>1</v>
      </c>
      <c r="V5253">
        <v>0</v>
      </c>
      <c r="W5253">
        <v>0</v>
      </c>
      <c r="X5253">
        <v>0</v>
      </c>
      <c r="Y5253">
        <v>7</v>
      </c>
      <c r="Z5253">
        <v>90.2</v>
      </c>
      <c r="AA5253">
        <v>82.7</v>
      </c>
      <c r="AB5253">
        <v>3.35</v>
      </c>
      <c r="AC5253">
        <v>1.59</v>
      </c>
      <c r="AD5253">
        <v>-0.96199999999999997</v>
      </c>
      <c r="AE5253">
        <v>2.887</v>
      </c>
      <c r="AF5253">
        <v>-2.4740000000000002</v>
      </c>
      <c r="AG5253">
        <v>5.01</v>
      </c>
      <c r="AH5253">
        <v>-9.5299999999999994</v>
      </c>
      <c r="AI5253">
        <v>6.65</v>
      </c>
      <c r="AJ5253">
        <v>23.8</v>
      </c>
      <c r="AK5253">
        <v>36.299999999999997</v>
      </c>
      <c r="AL5253">
        <v>5.9</v>
      </c>
      <c r="AM5253">
        <v>234.91800000000001</v>
      </c>
      <c r="AN5253">
        <v>2252.02</v>
      </c>
      <c r="AO5253" t="s">
        <v>5621</v>
      </c>
    </row>
    <row r="5254" spans="1:41">
      <c r="A5254" t="s">
        <v>5473</v>
      </c>
      <c r="B5254" t="s">
        <v>3</v>
      </c>
      <c r="C5254" t="s">
        <v>91</v>
      </c>
      <c r="D5254" t="s">
        <v>92</v>
      </c>
      <c r="E5254" t="s">
        <v>93</v>
      </c>
      <c r="F5254" t="s">
        <v>94</v>
      </c>
      <c r="G5254" t="s">
        <v>95</v>
      </c>
      <c r="H5254">
        <v>15</v>
      </c>
      <c r="I5254" t="s">
        <v>96</v>
      </c>
      <c r="J5254" t="s">
        <v>97</v>
      </c>
      <c r="K5254">
        <v>2</v>
      </c>
      <c r="L5254">
        <v>10</v>
      </c>
      <c r="M5254" t="s">
        <v>115</v>
      </c>
      <c r="N5254">
        <v>0.83699999999999997</v>
      </c>
      <c r="O5254" t="s">
        <v>123</v>
      </c>
      <c r="Q5254" t="s">
        <v>2868</v>
      </c>
      <c r="R5254" t="s">
        <v>3</v>
      </c>
      <c r="S5254">
        <v>2</v>
      </c>
      <c r="T5254">
        <v>2</v>
      </c>
      <c r="U5254">
        <v>1</v>
      </c>
      <c r="V5254">
        <v>0</v>
      </c>
      <c r="W5254">
        <v>0</v>
      </c>
      <c r="X5254">
        <v>0</v>
      </c>
      <c r="Y5254">
        <v>7</v>
      </c>
      <c r="Z5254">
        <v>80.8</v>
      </c>
      <c r="AA5254">
        <v>75.400000000000006</v>
      </c>
      <c r="AB5254">
        <v>3.23</v>
      </c>
      <c r="AC5254">
        <v>1.47</v>
      </c>
      <c r="AD5254">
        <v>1.383</v>
      </c>
      <c r="AE5254">
        <v>0.995</v>
      </c>
      <c r="AF5254">
        <v>-2.1680000000000001</v>
      </c>
      <c r="AG5254">
        <v>5.157</v>
      </c>
      <c r="AH5254">
        <v>3.73</v>
      </c>
      <c r="AI5254">
        <v>-0.27</v>
      </c>
      <c r="AJ5254">
        <v>23.9</v>
      </c>
      <c r="AK5254">
        <v>-11</v>
      </c>
      <c r="AL5254">
        <v>9.6</v>
      </c>
      <c r="AM5254">
        <v>86.694999999999993</v>
      </c>
      <c r="AN5254">
        <v>650.875</v>
      </c>
      <c r="AO5254" t="s">
        <v>5622</v>
      </c>
    </row>
    <row r="5255" spans="1:41">
      <c r="A5255" t="s">
        <v>5473</v>
      </c>
      <c r="B5255" t="s">
        <v>3</v>
      </c>
      <c r="C5255" t="s">
        <v>91</v>
      </c>
      <c r="D5255" t="s">
        <v>92</v>
      </c>
      <c r="E5255" t="s">
        <v>93</v>
      </c>
      <c r="F5255" t="s">
        <v>94</v>
      </c>
      <c r="G5255" t="s">
        <v>95</v>
      </c>
      <c r="H5255">
        <v>16</v>
      </c>
      <c r="I5255" t="s">
        <v>147</v>
      </c>
      <c r="J5255" t="s">
        <v>104</v>
      </c>
      <c r="K5255">
        <v>2</v>
      </c>
      <c r="L5255">
        <v>11</v>
      </c>
      <c r="M5255" t="s">
        <v>508</v>
      </c>
      <c r="N5255">
        <v>0.79500000000000004</v>
      </c>
      <c r="O5255" t="s">
        <v>123</v>
      </c>
      <c r="Q5255" t="s">
        <v>2868</v>
      </c>
      <c r="R5255" t="s">
        <v>3</v>
      </c>
      <c r="S5255">
        <v>3</v>
      </c>
      <c r="T5255">
        <v>2</v>
      </c>
      <c r="U5255">
        <v>1</v>
      </c>
      <c r="V5255">
        <v>0</v>
      </c>
      <c r="W5255">
        <v>0</v>
      </c>
      <c r="X5255">
        <v>0</v>
      </c>
      <c r="Y5255">
        <v>7</v>
      </c>
      <c r="Z5255">
        <v>89.2</v>
      </c>
      <c r="AA5255">
        <v>81.2</v>
      </c>
      <c r="AB5255">
        <v>3.35</v>
      </c>
      <c r="AC5255">
        <v>1.59</v>
      </c>
      <c r="AD5255">
        <v>-1.2509999999999999</v>
      </c>
      <c r="AE5255">
        <v>2.246</v>
      </c>
      <c r="AF5255">
        <v>-2.4329999999999998</v>
      </c>
      <c r="AG5255">
        <v>4.867</v>
      </c>
      <c r="AH5255">
        <v>-8.42</v>
      </c>
      <c r="AI5255">
        <v>4.6100000000000003</v>
      </c>
      <c r="AJ5255">
        <v>23.7</v>
      </c>
      <c r="AK5255">
        <v>27.8</v>
      </c>
      <c r="AL5255">
        <v>6.7</v>
      </c>
      <c r="AM5255">
        <v>241.06299999999999</v>
      </c>
      <c r="AN5255">
        <v>1821.38</v>
      </c>
      <c r="AO5255" t="s">
        <v>5623</v>
      </c>
    </row>
    <row r="5256" spans="1:41">
      <c r="A5256" t="s">
        <v>5473</v>
      </c>
      <c r="B5256" t="s">
        <v>3</v>
      </c>
      <c r="C5256" t="s">
        <v>1305</v>
      </c>
      <c r="D5256" t="s">
        <v>92</v>
      </c>
      <c r="E5256" t="s">
        <v>300</v>
      </c>
      <c r="F5256" t="s">
        <v>94</v>
      </c>
      <c r="G5256" t="s">
        <v>95</v>
      </c>
      <c r="H5256">
        <v>1</v>
      </c>
      <c r="I5256" t="s">
        <v>96</v>
      </c>
      <c r="J5256" t="s">
        <v>97</v>
      </c>
      <c r="K5256">
        <v>1</v>
      </c>
      <c r="L5256">
        <v>1</v>
      </c>
      <c r="M5256" t="s">
        <v>98</v>
      </c>
      <c r="N5256">
        <v>1.1399999999999999</v>
      </c>
      <c r="O5256" t="s">
        <v>143</v>
      </c>
      <c r="Q5256" t="s">
        <v>113</v>
      </c>
      <c r="R5256" t="s">
        <v>3</v>
      </c>
      <c r="S5256">
        <v>0</v>
      </c>
      <c r="T5256">
        <v>0</v>
      </c>
      <c r="U5256">
        <v>1</v>
      </c>
      <c r="V5256">
        <v>1</v>
      </c>
      <c r="W5256">
        <v>0</v>
      </c>
      <c r="X5256">
        <v>0</v>
      </c>
      <c r="Y5256">
        <v>8</v>
      </c>
      <c r="Z5256">
        <v>87.7</v>
      </c>
      <c r="AA5256">
        <v>79.599999999999994</v>
      </c>
      <c r="AB5256">
        <v>2.93</v>
      </c>
      <c r="AC5256">
        <v>1.28</v>
      </c>
      <c r="AD5256">
        <v>3.5939999999999999</v>
      </c>
      <c r="AE5256">
        <v>1.4490000000000001</v>
      </c>
      <c r="AF5256">
        <v>-1.508</v>
      </c>
      <c r="AG5256">
        <v>5.2939999999999996</v>
      </c>
      <c r="AH5256">
        <v>-8.6</v>
      </c>
      <c r="AI5256">
        <v>10.51</v>
      </c>
      <c r="AJ5256">
        <v>23.7</v>
      </c>
      <c r="AK5256">
        <v>32.1</v>
      </c>
      <c r="AL5256">
        <v>4.9000000000000004</v>
      </c>
      <c r="AM5256">
        <v>219.18899999999999</v>
      </c>
      <c r="AN5256">
        <v>2512.9299999999998</v>
      </c>
      <c r="AO5256" t="s">
        <v>5624</v>
      </c>
    </row>
    <row r="5257" spans="1:41">
      <c r="A5257" t="s">
        <v>5473</v>
      </c>
      <c r="B5257" t="s">
        <v>3</v>
      </c>
      <c r="C5257" t="s">
        <v>1305</v>
      </c>
      <c r="D5257" t="s">
        <v>92</v>
      </c>
      <c r="E5257" t="s">
        <v>300</v>
      </c>
      <c r="F5257" t="s">
        <v>94</v>
      </c>
      <c r="G5257" t="s">
        <v>95</v>
      </c>
      <c r="H5257">
        <v>2</v>
      </c>
      <c r="I5257" t="s">
        <v>96</v>
      </c>
      <c r="J5257" t="s">
        <v>97</v>
      </c>
      <c r="K5257">
        <v>1</v>
      </c>
      <c r="L5257">
        <v>2</v>
      </c>
      <c r="M5257" t="s">
        <v>98</v>
      </c>
      <c r="N5257">
        <v>1.42</v>
      </c>
      <c r="O5257" t="s">
        <v>143</v>
      </c>
      <c r="Q5257" t="s">
        <v>113</v>
      </c>
      <c r="R5257" t="s">
        <v>3</v>
      </c>
      <c r="S5257">
        <v>1</v>
      </c>
      <c r="T5257">
        <v>0</v>
      </c>
      <c r="U5257">
        <v>1</v>
      </c>
      <c r="V5257">
        <v>1</v>
      </c>
      <c r="W5257">
        <v>0</v>
      </c>
      <c r="X5257">
        <v>0</v>
      </c>
      <c r="Y5257">
        <v>8</v>
      </c>
      <c r="Z5257">
        <v>87.9</v>
      </c>
      <c r="AA5257">
        <v>79</v>
      </c>
      <c r="AB5257">
        <v>3.01</v>
      </c>
      <c r="AC5257">
        <v>1.36</v>
      </c>
      <c r="AD5257">
        <v>1.946</v>
      </c>
      <c r="AE5257">
        <v>3.4430000000000001</v>
      </c>
      <c r="AF5257">
        <v>-1.48</v>
      </c>
      <c r="AG5257">
        <v>5.335</v>
      </c>
      <c r="AH5257">
        <v>-7.25</v>
      </c>
      <c r="AI5257">
        <v>9.3699999999999992</v>
      </c>
      <c r="AJ5257">
        <v>23.6</v>
      </c>
      <c r="AK5257">
        <v>27.8</v>
      </c>
      <c r="AL5257">
        <v>4.9000000000000004</v>
      </c>
      <c r="AM5257">
        <v>217.602</v>
      </c>
      <c r="AN5257">
        <v>2187.91</v>
      </c>
      <c r="AO5257" t="s">
        <v>5625</v>
      </c>
    </row>
    <row r="5258" spans="1:41">
      <c r="A5258" t="s">
        <v>5473</v>
      </c>
      <c r="B5258" t="s">
        <v>3</v>
      </c>
      <c r="C5258" t="s">
        <v>1305</v>
      </c>
      <c r="D5258" t="s">
        <v>92</v>
      </c>
      <c r="E5258" t="s">
        <v>300</v>
      </c>
      <c r="F5258" t="s">
        <v>94</v>
      </c>
      <c r="G5258" t="s">
        <v>95</v>
      </c>
      <c r="H5258">
        <v>3</v>
      </c>
      <c r="I5258" t="s">
        <v>96</v>
      </c>
      <c r="J5258" t="s">
        <v>97</v>
      </c>
      <c r="K5258">
        <v>1</v>
      </c>
      <c r="L5258">
        <v>3</v>
      </c>
      <c r="M5258" t="s">
        <v>508</v>
      </c>
      <c r="N5258">
        <v>0.74399999999999999</v>
      </c>
      <c r="O5258" t="s">
        <v>143</v>
      </c>
      <c r="Q5258" t="s">
        <v>113</v>
      </c>
      <c r="R5258" t="s">
        <v>3</v>
      </c>
      <c r="S5258">
        <v>2</v>
      </c>
      <c r="T5258">
        <v>0</v>
      </c>
      <c r="U5258">
        <v>1</v>
      </c>
      <c r="V5258">
        <v>1</v>
      </c>
      <c r="W5258">
        <v>0</v>
      </c>
      <c r="X5258">
        <v>0</v>
      </c>
      <c r="Y5258">
        <v>8</v>
      </c>
      <c r="Z5258">
        <v>88.2</v>
      </c>
      <c r="AA5258">
        <v>80</v>
      </c>
      <c r="AB5258">
        <v>2.97</v>
      </c>
      <c r="AC5258">
        <v>1.3</v>
      </c>
      <c r="AD5258">
        <v>-1.9</v>
      </c>
      <c r="AE5258">
        <v>2.423</v>
      </c>
      <c r="AF5258">
        <v>-2.6720000000000002</v>
      </c>
      <c r="AG5258">
        <v>4.923</v>
      </c>
      <c r="AH5258">
        <v>-10.52</v>
      </c>
      <c r="AI5258">
        <v>4.7699999999999996</v>
      </c>
      <c r="AJ5258">
        <v>23.7</v>
      </c>
      <c r="AK5258">
        <v>33.4</v>
      </c>
      <c r="AL5258">
        <v>7.2</v>
      </c>
      <c r="AM5258">
        <v>245.42400000000001</v>
      </c>
      <c r="AN5258">
        <v>2156.5700000000002</v>
      </c>
      <c r="AO5258" t="s">
        <v>5626</v>
      </c>
    </row>
    <row r="5259" spans="1:41">
      <c r="A5259" t="s">
        <v>5473</v>
      </c>
      <c r="B5259" t="s">
        <v>3</v>
      </c>
      <c r="C5259" t="s">
        <v>1305</v>
      </c>
      <c r="D5259" t="s">
        <v>92</v>
      </c>
      <c r="E5259" t="s">
        <v>300</v>
      </c>
      <c r="F5259" t="s">
        <v>94</v>
      </c>
      <c r="G5259" t="s">
        <v>95</v>
      </c>
      <c r="H5259">
        <v>4</v>
      </c>
      <c r="I5259" t="s">
        <v>96</v>
      </c>
      <c r="J5259" t="s">
        <v>97</v>
      </c>
      <c r="K5259">
        <v>1</v>
      </c>
      <c r="L5259">
        <v>4</v>
      </c>
      <c r="M5259" t="s">
        <v>98</v>
      </c>
      <c r="N5259">
        <v>1.026</v>
      </c>
      <c r="O5259" t="s">
        <v>143</v>
      </c>
      <c r="Q5259" t="s">
        <v>113</v>
      </c>
      <c r="R5259" t="s">
        <v>3</v>
      </c>
      <c r="S5259">
        <v>3</v>
      </c>
      <c r="T5259">
        <v>0</v>
      </c>
      <c r="U5259">
        <v>1</v>
      </c>
      <c r="V5259">
        <v>1</v>
      </c>
      <c r="W5259">
        <v>0</v>
      </c>
      <c r="X5259">
        <v>0</v>
      </c>
      <c r="Y5259">
        <v>8</v>
      </c>
      <c r="Z5259">
        <v>86.9</v>
      </c>
      <c r="AA5259">
        <v>77.599999999999994</v>
      </c>
      <c r="AB5259">
        <v>2.93</v>
      </c>
      <c r="AC5259">
        <v>1.34</v>
      </c>
      <c r="AD5259">
        <v>6.6000000000000003E-2</v>
      </c>
      <c r="AE5259">
        <v>1.607</v>
      </c>
      <c r="AF5259">
        <v>-2.1110000000000002</v>
      </c>
      <c r="AG5259">
        <v>4.9800000000000004</v>
      </c>
      <c r="AH5259">
        <v>-9.65</v>
      </c>
      <c r="AI5259">
        <v>12.3</v>
      </c>
      <c r="AJ5259">
        <v>23.6</v>
      </c>
      <c r="AK5259">
        <v>42.6</v>
      </c>
      <c r="AL5259">
        <v>5</v>
      </c>
      <c r="AM5259">
        <v>217.99700000000001</v>
      </c>
      <c r="AN5259">
        <v>2828.5</v>
      </c>
      <c r="AO5259" t="s">
        <v>5627</v>
      </c>
    </row>
    <row r="5260" spans="1:41">
      <c r="A5260" t="s">
        <v>5473</v>
      </c>
      <c r="B5260" t="s">
        <v>3</v>
      </c>
      <c r="C5260" t="s">
        <v>1305</v>
      </c>
      <c r="D5260" t="s">
        <v>92</v>
      </c>
      <c r="E5260" t="s">
        <v>300</v>
      </c>
      <c r="F5260" t="s">
        <v>94</v>
      </c>
      <c r="G5260" t="s">
        <v>95</v>
      </c>
      <c r="H5260">
        <v>5</v>
      </c>
      <c r="I5260" t="s">
        <v>159</v>
      </c>
      <c r="J5260" t="s">
        <v>97</v>
      </c>
      <c r="K5260">
        <v>2</v>
      </c>
      <c r="L5260">
        <v>1</v>
      </c>
      <c r="M5260" t="s">
        <v>115</v>
      </c>
      <c r="N5260">
        <v>1.2450000000000001</v>
      </c>
      <c r="O5260" t="s">
        <v>136</v>
      </c>
      <c r="Q5260" t="s">
        <v>124</v>
      </c>
      <c r="R5260" t="s">
        <v>3</v>
      </c>
      <c r="S5260">
        <v>0</v>
      </c>
      <c r="T5260">
        <v>0</v>
      </c>
      <c r="U5260">
        <v>2</v>
      </c>
      <c r="V5260">
        <v>1</v>
      </c>
      <c r="W5260">
        <v>1</v>
      </c>
      <c r="X5260">
        <v>0</v>
      </c>
      <c r="Y5260">
        <v>8</v>
      </c>
      <c r="Z5260">
        <v>78.3</v>
      </c>
      <c r="AA5260">
        <v>71.7</v>
      </c>
      <c r="AB5260">
        <v>3.43</v>
      </c>
      <c r="AC5260">
        <v>1.56</v>
      </c>
      <c r="AD5260">
        <v>1.7350000000000001</v>
      </c>
      <c r="AE5260">
        <v>0.66200000000000003</v>
      </c>
      <c r="AF5260">
        <v>-1.9350000000000001</v>
      </c>
      <c r="AG5260">
        <v>5.2839999999999998</v>
      </c>
      <c r="AH5260">
        <v>5.88</v>
      </c>
      <c r="AI5260">
        <v>3.19</v>
      </c>
      <c r="AJ5260">
        <v>23.7</v>
      </c>
      <c r="AK5260">
        <v>-17.2</v>
      </c>
      <c r="AL5260">
        <v>9.4</v>
      </c>
      <c r="AM5260">
        <v>118.875</v>
      </c>
      <c r="AN5260">
        <v>1106.92</v>
      </c>
      <c r="AO5260" t="s">
        <v>5628</v>
      </c>
    </row>
    <row r="5261" spans="1:41">
      <c r="A5261" t="s">
        <v>5473</v>
      </c>
      <c r="B5261" t="s">
        <v>3</v>
      </c>
      <c r="C5261" t="s">
        <v>1305</v>
      </c>
      <c r="D5261" t="s">
        <v>92</v>
      </c>
      <c r="E5261" t="s">
        <v>300</v>
      </c>
      <c r="F5261" t="s">
        <v>94</v>
      </c>
      <c r="G5261" t="s">
        <v>95</v>
      </c>
      <c r="H5261">
        <v>6</v>
      </c>
      <c r="I5261" t="s">
        <v>96</v>
      </c>
      <c r="J5261" t="s">
        <v>97</v>
      </c>
      <c r="K5261">
        <v>2</v>
      </c>
      <c r="L5261">
        <v>2</v>
      </c>
      <c r="M5261" t="s">
        <v>98</v>
      </c>
      <c r="N5261">
        <v>0.91800000000000004</v>
      </c>
      <c r="O5261" t="s">
        <v>136</v>
      </c>
      <c r="Q5261" t="s">
        <v>124</v>
      </c>
      <c r="R5261" t="s">
        <v>3</v>
      </c>
      <c r="S5261">
        <v>1</v>
      </c>
      <c r="T5261">
        <v>0</v>
      </c>
      <c r="U5261">
        <v>2</v>
      </c>
      <c r="V5261">
        <v>1</v>
      </c>
      <c r="W5261">
        <v>1</v>
      </c>
      <c r="X5261">
        <v>0</v>
      </c>
      <c r="Y5261">
        <v>8</v>
      </c>
      <c r="Z5261">
        <v>88.9</v>
      </c>
      <c r="AA5261">
        <v>80.400000000000006</v>
      </c>
      <c r="AB5261">
        <v>3.58</v>
      </c>
      <c r="AC5261">
        <v>1.65</v>
      </c>
      <c r="AD5261">
        <v>-1.85</v>
      </c>
      <c r="AE5261">
        <v>4.0659999999999998</v>
      </c>
      <c r="AF5261">
        <v>-2.6070000000000002</v>
      </c>
      <c r="AG5261">
        <v>5.1360000000000001</v>
      </c>
      <c r="AH5261">
        <v>-6.33</v>
      </c>
      <c r="AI5261">
        <v>7.49</v>
      </c>
      <c r="AJ5261">
        <v>23.7</v>
      </c>
      <c r="AK5261">
        <v>26.8</v>
      </c>
      <c r="AL5261">
        <v>5.2</v>
      </c>
      <c r="AM5261">
        <v>220.036</v>
      </c>
      <c r="AN5261">
        <v>1847.99</v>
      </c>
      <c r="AO5261" t="s">
        <v>5629</v>
      </c>
    </row>
    <row r="5262" spans="1:41">
      <c r="A5262" t="s">
        <v>5473</v>
      </c>
      <c r="B5262" t="s">
        <v>3</v>
      </c>
      <c r="C5262" t="s">
        <v>1305</v>
      </c>
      <c r="D5262" t="s">
        <v>92</v>
      </c>
      <c r="E5262" t="s">
        <v>300</v>
      </c>
      <c r="F5262" t="s">
        <v>94</v>
      </c>
      <c r="G5262" t="s">
        <v>95</v>
      </c>
      <c r="H5262">
        <v>7</v>
      </c>
      <c r="I5262" t="s">
        <v>107</v>
      </c>
      <c r="J5262" t="s">
        <v>108</v>
      </c>
      <c r="K5262">
        <v>2</v>
      </c>
      <c r="L5262">
        <v>3</v>
      </c>
      <c r="M5262" t="s">
        <v>98</v>
      </c>
      <c r="N5262">
        <v>1.222</v>
      </c>
      <c r="O5262" t="s">
        <v>136</v>
      </c>
      <c r="P5262" t="s">
        <v>141</v>
      </c>
      <c r="Q5262" t="s">
        <v>124</v>
      </c>
      <c r="R5262" t="s">
        <v>3</v>
      </c>
      <c r="S5262">
        <v>2</v>
      </c>
      <c r="T5262">
        <v>0</v>
      </c>
      <c r="U5262">
        <v>2</v>
      </c>
      <c r="V5262">
        <v>1</v>
      </c>
      <c r="W5262">
        <v>1</v>
      </c>
      <c r="X5262">
        <v>0</v>
      </c>
      <c r="Y5262">
        <v>8</v>
      </c>
      <c r="Z5262">
        <v>89.1</v>
      </c>
      <c r="AA5262">
        <v>80.5</v>
      </c>
      <c r="AB5262">
        <v>3.53</v>
      </c>
      <c r="AC5262">
        <v>1.9</v>
      </c>
      <c r="AD5262">
        <v>-7.2999999999999995E-2</v>
      </c>
      <c r="AE5262">
        <v>2.2999999999999998</v>
      </c>
      <c r="AF5262">
        <v>-2.3319999999999999</v>
      </c>
      <c r="AG5262">
        <v>4.9210000000000003</v>
      </c>
      <c r="AH5262">
        <v>-10.64</v>
      </c>
      <c r="AI5262">
        <v>7.47</v>
      </c>
      <c r="AJ5262">
        <v>23.7</v>
      </c>
      <c r="AK5262">
        <v>37.799999999999997</v>
      </c>
      <c r="AL5262">
        <v>6.2</v>
      </c>
      <c r="AM5262">
        <v>234.75</v>
      </c>
      <c r="AN5262">
        <v>2443.94</v>
      </c>
      <c r="AO5262" t="s">
        <v>5630</v>
      </c>
    </row>
    <row r="5263" spans="1:41">
      <c r="A5263" t="s">
        <v>5473</v>
      </c>
      <c r="B5263" t="s">
        <v>3</v>
      </c>
      <c r="C5263" t="s">
        <v>1349</v>
      </c>
      <c r="D5263" t="s">
        <v>169</v>
      </c>
      <c r="E5263" t="s">
        <v>1350</v>
      </c>
      <c r="F5263" t="s">
        <v>94</v>
      </c>
      <c r="G5263" t="s">
        <v>198</v>
      </c>
      <c r="H5263">
        <v>1</v>
      </c>
      <c r="I5263" t="s">
        <v>96</v>
      </c>
      <c r="J5263" t="s">
        <v>97</v>
      </c>
      <c r="K5263">
        <v>1</v>
      </c>
      <c r="L5263">
        <v>1</v>
      </c>
      <c r="M5263" t="s">
        <v>115</v>
      </c>
      <c r="N5263">
        <v>1.214</v>
      </c>
      <c r="O5263" t="s">
        <v>111</v>
      </c>
      <c r="Q5263" t="s">
        <v>211</v>
      </c>
      <c r="R5263" t="s">
        <v>3</v>
      </c>
      <c r="S5263">
        <v>0</v>
      </c>
      <c r="T5263">
        <v>0</v>
      </c>
      <c r="U5263">
        <v>2</v>
      </c>
      <c r="V5263">
        <v>1</v>
      </c>
      <c r="W5263">
        <v>1</v>
      </c>
      <c r="X5263">
        <v>0</v>
      </c>
      <c r="Y5263">
        <v>3</v>
      </c>
      <c r="Z5263">
        <v>79.900000000000006</v>
      </c>
      <c r="AA5263">
        <v>73.7</v>
      </c>
      <c r="AB5263">
        <v>3.39</v>
      </c>
      <c r="AC5263">
        <v>1.55</v>
      </c>
      <c r="AD5263">
        <v>1.304</v>
      </c>
      <c r="AE5263">
        <v>2.1269999999999998</v>
      </c>
      <c r="AF5263">
        <v>-2.4649999999999999</v>
      </c>
      <c r="AG5263">
        <v>5.343</v>
      </c>
      <c r="AH5263">
        <v>7.04</v>
      </c>
      <c r="AI5263">
        <v>1.1499999999999999</v>
      </c>
      <c r="AJ5263">
        <v>23.8</v>
      </c>
      <c r="AK5263">
        <v>-19.5</v>
      </c>
      <c r="AL5263">
        <v>9.6</v>
      </c>
      <c r="AM5263">
        <v>99.679000000000002</v>
      </c>
      <c r="AN5263">
        <v>1217.9100000000001</v>
      </c>
      <c r="AO5263" t="s">
        <v>5631</v>
      </c>
    </row>
    <row r="5264" spans="1:41">
      <c r="A5264" t="s">
        <v>5473</v>
      </c>
      <c r="B5264" t="s">
        <v>3</v>
      </c>
      <c r="C5264" t="s">
        <v>1349</v>
      </c>
      <c r="D5264" t="s">
        <v>169</v>
      </c>
      <c r="E5264" t="s">
        <v>1350</v>
      </c>
      <c r="F5264" t="s">
        <v>94</v>
      </c>
      <c r="G5264" t="s">
        <v>198</v>
      </c>
      <c r="H5264">
        <v>2</v>
      </c>
      <c r="I5264" t="s">
        <v>127</v>
      </c>
      <c r="J5264" t="s">
        <v>104</v>
      </c>
      <c r="K5264">
        <v>1</v>
      </c>
      <c r="L5264">
        <v>2</v>
      </c>
      <c r="M5264" t="s">
        <v>98</v>
      </c>
      <c r="N5264">
        <v>1.206</v>
      </c>
      <c r="O5264" t="s">
        <v>111</v>
      </c>
      <c r="Q5264" t="s">
        <v>211</v>
      </c>
      <c r="R5264" t="s">
        <v>3</v>
      </c>
      <c r="S5264">
        <v>1</v>
      </c>
      <c r="T5264">
        <v>0</v>
      </c>
      <c r="U5264">
        <v>2</v>
      </c>
      <c r="V5264">
        <v>1</v>
      </c>
      <c r="W5264">
        <v>1</v>
      </c>
      <c r="X5264">
        <v>0</v>
      </c>
      <c r="Y5264">
        <v>3</v>
      </c>
      <c r="Z5264">
        <v>90.2</v>
      </c>
      <c r="AA5264">
        <v>81.8</v>
      </c>
      <c r="AB5264">
        <v>3.39</v>
      </c>
      <c r="AC5264">
        <v>1.55</v>
      </c>
      <c r="AD5264">
        <v>-0.79600000000000004</v>
      </c>
      <c r="AE5264">
        <v>3.4239999999999999</v>
      </c>
      <c r="AF5264">
        <v>-2.8580000000000001</v>
      </c>
      <c r="AG5264">
        <v>4.9710000000000001</v>
      </c>
      <c r="AH5264">
        <v>-6.06</v>
      </c>
      <c r="AI5264">
        <v>8.5299999999999994</v>
      </c>
      <c r="AJ5264">
        <v>23.7</v>
      </c>
      <c r="AK5264">
        <v>26.7</v>
      </c>
      <c r="AL5264">
        <v>4.5999999999999996</v>
      </c>
      <c r="AM5264">
        <v>215.24700000000001</v>
      </c>
      <c r="AN5264">
        <v>2004.85</v>
      </c>
      <c r="AO5264" t="s">
        <v>5632</v>
      </c>
    </row>
    <row r="5265" spans="1:41">
      <c r="A5265" t="s">
        <v>5473</v>
      </c>
      <c r="B5265" t="s">
        <v>3</v>
      </c>
      <c r="C5265" t="s">
        <v>1349</v>
      </c>
      <c r="D5265" t="s">
        <v>169</v>
      </c>
      <c r="E5265" t="s">
        <v>1350</v>
      </c>
      <c r="F5265" t="s">
        <v>94</v>
      </c>
      <c r="G5265" t="s">
        <v>198</v>
      </c>
      <c r="H5265">
        <v>3</v>
      </c>
      <c r="I5265" t="s">
        <v>96</v>
      </c>
      <c r="J5265" t="s">
        <v>97</v>
      </c>
      <c r="K5265">
        <v>1</v>
      </c>
      <c r="L5265">
        <v>3</v>
      </c>
      <c r="M5265" t="s">
        <v>115</v>
      </c>
      <c r="N5265">
        <v>0.20899999999999999</v>
      </c>
      <c r="O5265" t="s">
        <v>111</v>
      </c>
      <c r="Q5265" t="s">
        <v>211</v>
      </c>
      <c r="R5265" t="s">
        <v>3</v>
      </c>
      <c r="S5265">
        <v>1</v>
      </c>
      <c r="T5265">
        <v>1</v>
      </c>
      <c r="U5265">
        <v>2</v>
      </c>
      <c r="V5265">
        <v>1</v>
      </c>
      <c r="W5265">
        <v>1</v>
      </c>
      <c r="X5265">
        <v>0</v>
      </c>
      <c r="Y5265">
        <v>3</v>
      </c>
      <c r="Z5265">
        <v>91</v>
      </c>
      <c r="AA5265">
        <v>83.4</v>
      </c>
      <c r="AB5265">
        <v>3.45</v>
      </c>
      <c r="AC5265">
        <v>1.54</v>
      </c>
      <c r="AD5265">
        <v>0.91700000000000004</v>
      </c>
      <c r="AE5265">
        <v>3.0670000000000002</v>
      </c>
      <c r="AF5265">
        <v>-2.4900000000000002</v>
      </c>
      <c r="AG5265">
        <v>5.0819999999999999</v>
      </c>
      <c r="AH5265">
        <v>-4.74</v>
      </c>
      <c r="AI5265">
        <v>8.8000000000000007</v>
      </c>
      <c r="AJ5265">
        <v>23.8</v>
      </c>
      <c r="AK5265">
        <v>20.100000000000001</v>
      </c>
      <c r="AL5265">
        <v>4.0999999999999996</v>
      </c>
      <c r="AM5265">
        <v>208.161</v>
      </c>
      <c r="AN5265">
        <v>1954.97</v>
      </c>
      <c r="AO5265" t="s">
        <v>5633</v>
      </c>
    </row>
    <row r="5266" spans="1:41">
      <c r="A5266" t="s">
        <v>5473</v>
      </c>
      <c r="B5266" t="s">
        <v>3</v>
      </c>
      <c r="C5266" t="s">
        <v>1349</v>
      </c>
      <c r="D5266" t="s">
        <v>169</v>
      </c>
      <c r="E5266" t="s">
        <v>1350</v>
      </c>
      <c r="F5266" t="s">
        <v>94</v>
      </c>
      <c r="G5266" t="s">
        <v>198</v>
      </c>
      <c r="H5266">
        <v>4</v>
      </c>
      <c r="I5266" t="s">
        <v>147</v>
      </c>
      <c r="J5266" t="s">
        <v>104</v>
      </c>
      <c r="K5266">
        <v>1</v>
      </c>
      <c r="L5266">
        <v>4</v>
      </c>
      <c r="M5266" t="s">
        <v>98</v>
      </c>
      <c r="N5266">
        <v>0.96299999999999997</v>
      </c>
      <c r="O5266" t="s">
        <v>111</v>
      </c>
      <c r="Q5266" t="s">
        <v>211</v>
      </c>
      <c r="R5266" t="s">
        <v>3</v>
      </c>
      <c r="S5266">
        <v>2</v>
      </c>
      <c r="T5266">
        <v>1</v>
      </c>
      <c r="U5266">
        <v>2</v>
      </c>
      <c r="V5266">
        <v>1</v>
      </c>
      <c r="W5266">
        <v>1</v>
      </c>
      <c r="X5266">
        <v>0</v>
      </c>
      <c r="Y5266">
        <v>3</v>
      </c>
      <c r="Z5266">
        <v>90</v>
      </c>
      <c r="AA5266">
        <v>81.8</v>
      </c>
      <c r="AB5266">
        <v>3.39</v>
      </c>
      <c r="AC5266">
        <v>1.55</v>
      </c>
      <c r="AD5266">
        <v>-0.59399999999999997</v>
      </c>
      <c r="AE5266">
        <v>4.04</v>
      </c>
      <c r="AF5266">
        <v>-2.5339999999999998</v>
      </c>
      <c r="AG5266">
        <v>5.1280000000000001</v>
      </c>
      <c r="AH5266">
        <v>-4.04</v>
      </c>
      <c r="AI5266">
        <v>9.3000000000000007</v>
      </c>
      <c r="AJ5266">
        <v>23.7</v>
      </c>
      <c r="AK5266">
        <v>19.2</v>
      </c>
      <c r="AL5266">
        <v>3.9</v>
      </c>
      <c r="AM5266">
        <v>203.38399999999999</v>
      </c>
      <c r="AN5266">
        <v>1948.42</v>
      </c>
      <c r="AO5266" t="s">
        <v>5634</v>
      </c>
    </row>
    <row r="5267" spans="1:41">
      <c r="A5267" t="s">
        <v>5473</v>
      </c>
      <c r="B5267" t="s">
        <v>3</v>
      </c>
      <c r="C5267" t="s">
        <v>1349</v>
      </c>
      <c r="D5267" t="s">
        <v>169</v>
      </c>
      <c r="E5267" t="s">
        <v>1350</v>
      </c>
      <c r="F5267" t="s">
        <v>94</v>
      </c>
      <c r="G5267" t="s">
        <v>198</v>
      </c>
      <c r="H5267">
        <v>5</v>
      </c>
      <c r="I5267" t="s">
        <v>127</v>
      </c>
      <c r="J5267" t="s">
        <v>104</v>
      </c>
      <c r="K5267">
        <v>1</v>
      </c>
      <c r="L5267">
        <v>5</v>
      </c>
      <c r="M5267" t="s">
        <v>98</v>
      </c>
      <c r="N5267">
        <v>0.78900000000000003</v>
      </c>
      <c r="O5267" t="s">
        <v>111</v>
      </c>
      <c r="Q5267" t="s">
        <v>211</v>
      </c>
      <c r="R5267" t="s">
        <v>3</v>
      </c>
      <c r="S5267">
        <v>2</v>
      </c>
      <c r="T5267">
        <v>2</v>
      </c>
      <c r="U5267">
        <v>2</v>
      </c>
      <c r="V5267">
        <v>1</v>
      </c>
      <c r="W5267">
        <v>1</v>
      </c>
      <c r="X5267">
        <v>0</v>
      </c>
      <c r="Y5267">
        <v>3</v>
      </c>
      <c r="Z5267">
        <v>91.8</v>
      </c>
      <c r="AA5267">
        <v>83.5</v>
      </c>
      <c r="AB5267">
        <v>3.39</v>
      </c>
      <c r="AC5267">
        <v>1.55</v>
      </c>
      <c r="AD5267">
        <v>1.1679999999999999</v>
      </c>
      <c r="AE5267">
        <v>2.3759999999999999</v>
      </c>
      <c r="AF5267">
        <v>-2.367</v>
      </c>
      <c r="AG5267">
        <v>5.0510000000000002</v>
      </c>
      <c r="AH5267">
        <v>-4.54</v>
      </c>
      <c r="AI5267">
        <v>11.32</v>
      </c>
      <c r="AJ5267">
        <v>23.7</v>
      </c>
      <c r="AK5267">
        <v>23.5</v>
      </c>
      <c r="AL5267">
        <v>3.2</v>
      </c>
      <c r="AM5267">
        <v>201.76400000000001</v>
      </c>
      <c r="AN5267">
        <v>2381.3200000000002</v>
      </c>
      <c r="AO5267" t="s">
        <v>5635</v>
      </c>
    </row>
    <row r="5268" spans="1:41">
      <c r="A5268" t="s">
        <v>5473</v>
      </c>
      <c r="B5268" t="s">
        <v>3</v>
      </c>
      <c r="C5268" t="s">
        <v>1349</v>
      </c>
      <c r="D5268" t="s">
        <v>169</v>
      </c>
      <c r="E5268" t="s">
        <v>1350</v>
      </c>
      <c r="F5268" t="s">
        <v>94</v>
      </c>
      <c r="G5268" t="s">
        <v>198</v>
      </c>
      <c r="H5268">
        <v>6</v>
      </c>
      <c r="I5268" t="s">
        <v>96</v>
      </c>
      <c r="J5268" t="s">
        <v>97</v>
      </c>
      <c r="K5268">
        <v>1</v>
      </c>
      <c r="L5268">
        <v>6</v>
      </c>
      <c r="M5268" t="s">
        <v>98</v>
      </c>
      <c r="N5268">
        <v>0.82499999999999996</v>
      </c>
      <c r="O5268" t="s">
        <v>111</v>
      </c>
      <c r="Q5268" t="s">
        <v>211</v>
      </c>
      <c r="R5268" t="s">
        <v>3</v>
      </c>
      <c r="S5268">
        <v>2</v>
      </c>
      <c r="T5268">
        <v>2</v>
      </c>
      <c r="U5268">
        <v>2</v>
      </c>
      <c r="V5268">
        <v>1</v>
      </c>
      <c r="W5268">
        <v>1</v>
      </c>
      <c r="X5268">
        <v>0</v>
      </c>
      <c r="Y5268">
        <v>3</v>
      </c>
      <c r="Z5268">
        <v>89.3</v>
      </c>
      <c r="AA5268">
        <v>81.400000000000006</v>
      </c>
      <c r="AB5268">
        <v>3.5</v>
      </c>
      <c r="AC5268">
        <v>1.55</v>
      </c>
      <c r="AD5268">
        <v>-1.361</v>
      </c>
      <c r="AE5268">
        <v>4.194</v>
      </c>
      <c r="AF5268">
        <v>-2.746</v>
      </c>
      <c r="AG5268">
        <v>5.2629999999999999</v>
      </c>
      <c r="AH5268">
        <v>-4.03</v>
      </c>
      <c r="AI5268">
        <v>9.2100000000000009</v>
      </c>
      <c r="AJ5268">
        <v>23.7</v>
      </c>
      <c r="AK5268">
        <v>19.8</v>
      </c>
      <c r="AL5268">
        <v>4.0999999999999996</v>
      </c>
      <c r="AM5268">
        <v>203.501</v>
      </c>
      <c r="AN5268">
        <v>1924.23</v>
      </c>
      <c r="AO5268" t="s">
        <v>5636</v>
      </c>
    </row>
    <row r="5269" spans="1:41">
      <c r="A5269" t="s">
        <v>5473</v>
      </c>
      <c r="B5269" t="s">
        <v>3</v>
      </c>
      <c r="C5269" t="s">
        <v>1349</v>
      </c>
      <c r="D5269" t="s">
        <v>169</v>
      </c>
      <c r="E5269" t="s">
        <v>1350</v>
      </c>
      <c r="F5269" t="s">
        <v>94</v>
      </c>
      <c r="G5269" t="s">
        <v>198</v>
      </c>
      <c r="H5269">
        <v>7</v>
      </c>
      <c r="I5269" t="s">
        <v>205</v>
      </c>
      <c r="J5269" t="s">
        <v>104</v>
      </c>
      <c r="K5269">
        <v>1</v>
      </c>
      <c r="L5269">
        <v>7</v>
      </c>
      <c r="M5269" t="s">
        <v>98</v>
      </c>
      <c r="N5269">
        <v>0.45200000000000001</v>
      </c>
      <c r="O5269" t="s">
        <v>111</v>
      </c>
      <c r="Q5269" t="s">
        <v>211</v>
      </c>
      <c r="R5269" t="s">
        <v>3</v>
      </c>
      <c r="S5269">
        <v>3</v>
      </c>
      <c r="T5269">
        <v>2</v>
      </c>
      <c r="U5269">
        <v>2</v>
      </c>
      <c r="V5269">
        <v>1</v>
      </c>
      <c r="W5269">
        <v>1</v>
      </c>
      <c r="X5269">
        <v>0</v>
      </c>
      <c r="Y5269">
        <v>3</v>
      </c>
      <c r="Z5269">
        <v>91.6</v>
      </c>
      <c r="AA5269">
        <v>83.6</v>
      </c>
      <c r="AB5269">
        <v>3.39</v>
      </c>
      <c r="AC5269">
        <v>1.55</v>
      </c>
      <c r="AD5269">
        <v>0.40899999999999997</v>
      </c>
      <c r="AE5269">
        <v>3.1560000000000001</v>
      </c>
      <c r="AF5269">
        <v>-2.7160000000000002</v>
      </c>
      <c r="AG5269">
        <v>4.9720000000000004</v>
      </c>
      <c r="AH5269">
        <v>-5.1100000000000003</v>
      </c>
      <c r="AI5269">
        <v>8.01</v>
      </c>
      <c r="AJ5269">
        <v>23.7</v>
      </c>
      <c r="AK5269">
        <v>21</v>
      </c>
      <c r="AL5269">
        <v>4.4000000000000004</v>
      </c>
      <c r="AM5269">
        <v>212.40199999999999</v>
      </c>
      <c r="AN5269">
        <v>1860.94</v>
      </c>
      <c r="AO5269" t="s">
        <v>5637</v>
      </c>
    </row>
    <row r="5270" spans="1:41">
      <c r="A5270" t="s">
        <v>5473</v>
      </c>
      <c r="B5270" t="s">
        <v>3</v>
      </c>
      <c r="C5270" t="s">
        <v>1349</v>
      </c>
      <c r="D5270" t="s">
        <v>169</v>
      </c>
      <c r="E5270" t="s">
        <v>1350</v>
      </c>
      <c r="F5270" t="s">
        <v>94</v>
      </c>
      <c r="G5270" t="s">
        <v>198</v>
      </c>
      <c r="H5270">
        <v>8</v>
      </c>
      <c r="I5270" t="s">
        <v>107</v>
      </c>
      <c r="J5270" t="s">
        <v>108</v>
      </c>
      <c r="K5270">
        <v>1</v>
      </c>
      <c r="L5270">
        <v>8</v>
      </c>
      <c r="M5270" t="s">
        <v>98</v>
      </c>
      <c r="N5270">
        <v>1.244</v>
      </c>
      <c r="O5270" t="s">
        <v>111</v>
      </c>
      <c r="P5270" t="s">
        <v>112</v>
      </c>
      <c r="Q5270" t="s">
        <v>211</v>
      </c>
      <c r="R5270" t="s">
        <v>3</v>
      </c>
      <c r="S5270">
        <v>3</v>
      </c>
      <c r="T5270">
        <v>2</v>
      </c>
      <c r="U5270">
        <v>2</v>
      </c>
      <c r="V5270">
        <v>1</v>
      </c>
      <c r="W5270">
        <v>1</v>
      </c>
      <c r="X5270">
        <v>0</v>
      </c>
      <c r="Y5270">
        <v>3</v>
      </c>
      <c r="Z5270">
        <v>92.1</v>
      </c>
      <c r="AA5270">
        <v>84</v>
      </c>
      <c r="AB5270">
        <v>3.39</v>
      </c>
      <c r="AC5270">
        <v>1.55</v>
      </c>
      <c r="AD5270">
        <v>0.125</v>
      </c>
      <c r="AE5270">
        <v>1.859</v>
      </c>
      <c r="AF5270">
        <v>-2.444</v>
      </c>
      <c r="AG5270">
        <v>4.915</v>
      </c>
      <c r="AH5270">
        <v>-6.05</v>
      </c>
      <c r="AI5270">
        <v>10.16</v>
      </c>
      <c r="AJ5270">
        <v>23.7</v>
      </c>
      <c r="AK5270">
        <v>31</v>
      </c>
      <c r="AL5270">
        <v>3.9</v>
      </c>
      <c r="AM5270">
        <v>210.648</v>
      </c>
      <c r="AN5270">
        <v>2325.4</v>
      </c>
      <c r="AO5270" t="s">
        <v>5638</v>
      </c>
    </row>
    <row r="5271" spans="1:41">
      <c r="A5271" t="s">
        <v>5473</v>
      </c>
      <c r="B5271" t="s">
        <v>3</v>
      </c>
      <c r="C5271" t="s">
        <v>1349</v>
      </c>
      <c r="D5271" t="s">
        <v>169</v>
      </c>
      <c r="E5271" t="s">
        <v>1350</v>
      </c>
      <c r="F5271" t="s">
        <v>94</v>
      </c>
      <c r="G5271" t="s">
        <v>198</v>
      </c>
      <c r="H5271">
        <v>9</v>
      </c>
      <c r="I5271" t="s">
        <v>103</v>
      </c>
      <c r="J5271" t="s">
        <v>104</v>
      </c>
      <c r="K5271">
        <v>2</v>
      </c>
      <c r="L5271">
        <v>1</v>
      </c>
      <c r="M5271" t="s">
        <v>98</v>
      </c>
      <c r="N5271">
        <v>1.119</v>
      </c>
      <c r="O5271" t="s">
        <v>210</v>
      </c>
      <c r="Q5271" t="s">
        <v>215</v>
      </c>
      <c r="R5271" t="s">
        <v>3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4</v>
      </c>
      <c r="Z5271">
        <v>90.6</v>
      </c>
      <c r="AA5271">
        <v>82.5</v>
      </c>
      <c r="AB5271">
        <v>3.75</v>
      </c>
      <c r="AC5271">
        <v>1.8</v>
      </c>
      <c r="AD5271">
        <v>-1.2E-2</v>
      </c>
      <c r="AE5271">
        <v>2.274</v>
      </c>
      <c r="AF5271">
        <v>-2.5539999999999998</v>
      </c>
      <c r="AG5271">
        <v>4.9930000000000003</v>
      </c>
      <c r="AH5271">
        <v>-6.05</v>
      </c>
      <c r="AI5271">
        <v>7.76</v>
      </c>
      <c r="AJ5271">
        <v>23.7</v>
      </c>
      <c r="AK5271">
        <v>24.1</v>
      </c>
      <c r="AL5271">
        <v>4.9000000000000004</v>
      </c>
      <c r="AM5271">
        <v>217.767</v>
      </c>
      <c r="AN5271">
        <v>1898.82</v>
      </c>
      <c r="AO5271" t="s">
        <v>5639</v>
      </c>
    </row>
    <row r="5272" spans="1:41">
      <c r="A5272" t="s">
        <v>5473</v>
      </c>
      <c r="B5272" t="s">
        <v>3</v>
      </c>
      <c r="C5272" t="s">
        <v>1349</v>
      </c>
      <c r="D5272" t="s">
        <v>169</v>
      </c>
      <c r="E5272" t="s">
        <v>1350</v>
      </c>
      <c r="F5272" t="s">
        <v>94</v>
      </c>
      <c r="G5272" t="s">
        <v>198</v>
      </c>
      <c r="H5272">
        <v>10</v>
      </c>
      <c r="I5272" t="s">
        <v>103</v>
      </c>
      <c r="J5272" t="s">
        <v>104</v>
      </c>
      <c r="K5272">
        <v>2</v>
      </c>
      <c r="L5272">
        <v>2</v>
      </c>
      <c r="M5272" t="s">
        <v>98</v>
      </c>
      <c r="N5272">
        <v>0.93799999999999994</v>
      </c>
      <c r="O5272" t="s">
        <v>210</v>
      </c>
      <c r="Q5272" t="s">
        <v>215</v>
      </c>
      <c r="R5272" t="s">
        <v>3</v>
      </c>
      <c r="S5272">
        <v>0</v>
      </c>
      <c r="T5272">
        <v>1</v>
      </c>
      <c r="U5272">
        <v>0</v>
      </c>
      <c r="V5272">
        <v>0</v>
      </c>
      <c r="W5272">
        <v>0</v>
      </c>
      <c r="X5272">
        <v>0</v>
      </c>
      <c r="Y5272">
        <v>4</v>
      </c>
      <c r="Z5272">
        <v>92.2</v>
      </c>
      <c r="AA5272">
        <v>83.4</v>
      </c>
      <c r="AB5272">
        <v>3.76</v>
      </c>
      <c r="AC5272">
        <v>1.77</v>
      </c>
      <c r="AD5272">
        <v>0.66500000000000004</v>
      </c>
      <c r="AE5272">
        <v>1.976</v>
      </c>
      <c r="AF5272">
        <v>-2.4470000000000001</v>
      </c>
      <c r="AG5272">
        <v>5.0179999999999998</v>
      </c>
      <c r="AH5272">
        <v>-5.31</v>
      </c>
      <c r="AI5272">
        <v>9.0299999999999994</v>
      </c>
      <c r="AJ5272">
        <v>23.7</v>
      </c>
      <c r="AK5272">
        <v>22.5</v>
      </c>
      <c r="AL5272">
        <v>4.2</v>
      </c>
      <c r="AM5272">
        <v>210.34299999999999</v>
      </c>
      <c r="AN5272">
        <v>2040.86</v>
      </c>
      <c r="AO5272" t="s">
        <v>5640</v>
      </c>
    </row>
    <row r="5273" spans="1:41">
      <c r="A5273" t="s">
        <v>5473</v>
      </c>
      <c r="B5273" t="s">
        <v>3</v>
      </c>
      <c r="C5273" t="s">
        <v>1349</v>
      </c>
      <c r="D5273" t="s">
        <v>169</v>
      </c>
      <c r="E5273" t="s">
        <v>1350</v>
      </c>
      <c r="F5273" t="s">
        <v>94</v>
      </c>
      <c r="G5273" t="s">
        <v>198</v>
      </c>
      <c r="H5273">
        <v>11</v>
      </c>
      <c r="I5273" t="s">
        <v>107</v>
      </c>
      <c r="J5273" t="s">
        <v>108</v>
      </c>
      <c r="K5273">
        <v>2</v>
      </c>
      <c r="L5273">
        <v>3</v>
      </c>
      <c r="M5273" t="s">
        <v>115</v>
      </c>
      <c r="N5273">
        <v>1.198</v>
      </c>
      <c r="O5273" t="s">
        <v>210</v>
      </c>
      <c r="P5273" t="s">
        <v>141</v>
      </c>
      <c r="Q5273" t="s">
        <v>215</v>
      </c>
      <c r="R5273" t="s">
        <v>3</v>
      </c>
      <c r="S5273">
        <v>0</v>
      </c>
      <c r="T5273">
        <v>2</v>
      </c>
      <c r="U5273">
        <v>0</v>
      </c>
      <c r="V5273">
        <v>0</v>
      </c>
      <c r="W5273">
        <v>0</v>
      </c>
      <c r="X5273">
        <v>0</v>
      </c>
      <c r="Y5273">
        <v>4</v>
      </c>
      <c r="Z5273">
        <v>83.7</v>
      </c>
      <c r="AA5273">
        <v>76.900000000000006</v>
      </c>
      <c r="AB5273">
        <v>3.66</v>
      </c>
      <c r="AC5273">
        <v>1.61</v>
      </c>
      <c r="AD5273">
        <v>-0.16500000000000001</v>
      </c>
      <c r="AE5273">
        <v>2.899</v>
      </c>
      <c r="AF5273">
        <v>-2.673</v>
      </c>
      <c r="AG5273">
        <v>5.4539999999999997</v>
      </c>
      <c r="AH5273">
        <v>6.48</v>
      </c>
      <c r="AI5273">
        <v>1.5</v>
      </c>
      <c r="AJ5273">
        <v>23.8</v>
      </c>
      <c r="AK5273">
        <v>-19.5</v>
      </c>
      <c r="AL5273">
        <v>8.5</v>
      </c>
      <c r="AM5273">
        <v>103.43</v>
      </c>
      <c r="AN5273">
        <v>1190.22</v>
      </c>
      <c r="AO5273" t="s">
        <v>5641</v>
      </c>
    </row>
    <row r="5274" spans="1:41">
      <c r="A5274" t="s">
        <v>5473</v>
      </c>
      <c r="B5274" t="s">
        <v>3</v>
      </c>
      <c r="C5274" t="s">
        <v>1349</v>
      </c>
      <c r="D5274" t="s">
        <v>169</v>
      </c>
      <c r="E5274" t="s">
        <v>1350</v>
      </c>
      <c r="F5274" t="s">
        <v>94</v>
      </c>
      <c r="G5274" t="s">
        <v>198</v>
      </c>
      <c r="H5274">
        <v>12</v>
      </c>
      <c r="I5274" t="s">
        <v>127</v>
      </c>
      <c r="J5274" t="s">
        <v>104</v>
      </c>
      <c r="K5274">
        <v>3</v>
      </c>
      <c r="L5274">
        <v>1</v>
      </c>
      <c r="M5274" t="s">
        <v>98</v>
      </c>
      <c r="N5274">
        <v>1.0529999999999999</v>
      </c>
      <c r="O5274" t="s">
        <v>301</v>
      </c>
      <c r="Q5274" t="s">
        <v>218</v>
      </c>
      <c r="R5274" t="s">
        <v>90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0</v>
      </c>
      <c r="Y5274">
        <v>4</v>
      </c>
      <c r="Z5274">
        <v>91.8</v>
      </c>
      <c r="AA5274">
        <v>82.8</v>
      </c>
      <c r="AB5274">
        <v>3.22</v>
      </c>
      <c r="AC5274">
        <v>1.52</v>
      </c>
      <c r="AD5274">
        <v>-0.252</v>
      </c>
      <c r="AE5274">
        <v>3.2069999999999999</v>
      </c>
      <c r="AF5274">
        <v>-2.4620000000000002</v>
      </c>
      <c r="AG5274">
        <v>5.032</v>
      </c>
      <c r="AH5274">
        <v>-6.15</v>
      </c>
      <c r="AI5274">
        <v>9.9600000000000009</v>
      </c>
      <c r="AJ5274">
        <v>23.7</v>
      </c>
      <c r="AK5274">
        <v>31.2</v>
      </c>
      <c r="AL5274">
        <v>4</v>
      </c>
      <c r="AM5274">
        <v>211.613</v>
      </c>
      <c r="AN5274">
        <v>2268.81</v>
      </c>
      <c r="AO5274" t="s">
        <v>5642</v>
      </c>
    </row>
    <row r="5275" spans="1:41">
      <c r="A5275" t="s">
        <v>5473</v>
      </c>
      <c r="B5275" t="s">
        <v>3</v>
      </c>
      <c r="C5275" t="s">
        <v>1349</v>
      </c>
      <c r="D5275" t="s">
        <v>169</v>
      </c>
      <c r="E5275" t="s">
        <v>1350</v>
      </c>
      <c r="F5275" t="s">
        <v>94</v>
      </c>
      <c r="G5275" t="s">
        <v>198</v>
      </c>
      <c r="H5275">
        <v>13</v>
      </c>
      <c r="I5275" t="s">
        <v>96</v>
      </c>
      <c r="J5275" t="s">
        <v>97</v>
      </c>
      <c r="K5275">
        <v>3</v>
      </c>
      <c r="L5275">
        <v>2</v>
      </c>
      <c r="M5275" t="s">
        <v>115</v>
      </c>
      <c r="N5275">
        <v>0.25900000000000001</v>
      </c>
      <c r="O5275" t="s">
        <v>301</v>
      </c>
      <c r="Q5275" t="s">
        <v>218</v>
      </c>
      <c r="R5275" t="s">
        <v>90</v>
      </c>
      <c r="S5275">
        <v>0</v>
      </c>
      <c r="T5275">
        <v>1</v>
      </c>
      <c r="U5275">
        <v>1</v>
      </c>
      <c r="V5275">
        <v>0</v>
      </c>
      <c r="W5275">
        <v>0</v>
      </c>
      <c r="X5275">
        <v>0</v>
      </c>
      <c r="Y5275">
        <v>4</v>
      </c>
      <c r="Z5275">
        <v>84.2</v>
      </c>
      <c r="AA5275">
        <v>77.599999999999994</v>
      </c>
      <c r="AB5275">
        <v>3.45</v>
      </c>
      <c r="AC5275">
        <v>1.72</v>
      </c>
      <c r="AD5275">
        <v>-0.60299999999999998</v>
      </c>
      <c r="AE5275">
        <v>1.345</v>
      </c>
      <c r="AF5275">
        <v>-2.4670000000000001</v>
      </c>
      <c r="AG5275">
        <v>5.1420000000000003</v>
      </c>
      <c r="AH5275">
        <v>-4.54</v>
      </c>
      <c r="AI5275">
        <v>-0.31</v>
      </c>
      <c r="AJ5275">
        <v>23.8</v>
      </c>
      <c r="AK5275">
        <v>10</v>
      </c>
      <c r="AL5275">
        <v>8.9</v>
      </c>
      <c r="AM5275">
        <v>273.35000000000002</v>
      </c>
      <c r="AN5275">
        <v>819.74900000000002</v>
      </c>
      <c r="AO5275" t="s">
        <v>5643</v>
      </c>
    </row>
    <row r="5276" spans="1:41">
      <c r="A5276" t="s">
        <v>5473</v>
      </c>
      <c r="B5276" t="s">
        <v>3</v>
      </c>
      <c r="C5276" t="s">
        <v>1349</v>
      </c>
      <c r="D5276" t="s">
        <v>169</v>
      </c>
      <c r="E5276" t="s">
        <v>1350</v>
      </c>
      <c r="F5276" t="s">
        <v>94</v>
      </c>
      <c r="G5276" t="s">
        <v>198</v>
      </c>
      <c r="H5276">
        <v>14</v>
      </c>
      <c r="I5276" t="s">
        <v>96</v>
      </c>
      <c r="J5276" t="s">
        <v>97</v>
      </c>
      <c r="K5276">
        <v>3</v>
      </c>
      <c r="L5276">
        <v>3</v>
      </c>
      <c r="M5276" t="s">
        <v>98</v>
      </c>
      <c r="N5276">
        <v>0.77600000000000002</v>
      </c>
      <c r="O5276" t="s">
        <v>301</v>
      </c>
      <c r="Q5276" t="s">
        <v>218</v>
      </c>
      <c r="R5276" t="s">
        <v>90</v>
      </c>
      <c r="S5276">
        <v>1</v>
      </c>
      <c r="T5276">
        <v>1</v>
      </c>
      <c r="U5276">
        <v>1</v>
      </c>
      <c r="V5276">
        <v>0</v>
      </c>
      <c r="W5276">
        <v>0</v>
      </c>
      <c r="X5276">
        <v>0</v>
      </c>
      <c r="Y5276">
        <v>4</v>
      </c>
      <c r="Z5276">
        <v>90.6</v>
      </c>
      <c r="AA5276">
        <v>82.4</v>
      </c>
      <c r="AB5276">
        <v>3.55</v>
      </c>
      <c r="AC5276">
        <v>1.76</v>
      </c>
      <c r="AD5276">
        <v>-0.22900000000000001</v>
      </c>
      <c r="AE5276">
        <v>4.492</v>
      </c>
      <c r="AF5276">
        <v>-2.4620000000000002</v>
      </c>
      <c r="AG5276">
        <v>5.1890000000000001</v>
      </c>
      <c r="AH5276">
        <v>-3.27</v>
      </c>
      <c r="AI5276">
        <v>7.73</v>
      </c>
      <c r="AJ5276">
        <v>23.7</v>
      </c>
      <c r="AK5276">
        <v>12.9</v>
      </c>
      <c r="AL5276">
        <v>4.3</v>
      </c>
      <c r="AM5276">
        <v>202.83600000000001</v>
      </c>
      <c r="AN5276">
        <v>1625.88</v>
      </c>
      <c r="AO5276" t="s">
        <v>5644</v>
      </c>
    </row>
    <row r="5277" spans="1:41">
      <c r="A5277" t="s">
        <v>5473</v>
      </c>
      <c r="B5277" t="s">
        <v>3</v>
      </c>
      <c r="C5277" t="s">
        <v>1349</v>
      </c>
      <c r="D5277" t="s">
        <v>169</v>
      </c>
      <c r="E5277" t="s">
        <v>1350</v>
      </c>
      <c r="F5277" t="s">
        <v>94</v>
      </c>
      <c r="G5277" t="s">
        <v>198</v>
      </c>
      <c r="H5277">
        <v>15</v>
      </c>
      <c r="I5277" t="s">
        <v>194</v>
      </c>
      <c r="J5277" t="s">
        <v>108</v>
      </c>
      <c r="K5277">
        <v>3</v>
      </c>
      <c r="L5277">
        <v>4</v>
      </c>
      <c r="M5277" t="s">
        <v>98</v>
      </c>
      <c r="N5277">
        <v>1.141</v>
      </c>
      <c r="O5277" t="s">
        <v>301</v>
      </c>
      <c r="P5277" t="s">
        <v>112</v>
      </c>
      <c r="Q5277" t="s">
        <v>218</v>
      </c>
      <c r="R5277" t="s">
        <v>90</v>
      </c>
      <c r="S5277">
        <v>2</v>
      </c>
      <c r="T5277">
        <v>1</v>
      </c>
      <c r="U5277">
        <v>1</v>
      </c>
      <c r="V5277">
        <v>0</v>
      </c>
      <c r="W5277">
        <v>0</v>
      </c>
      <c r="X5277">
        <v>0</v>
      </c>
      <c r="Y5277">
        <v>4</v>
      </c>
      <c r="Z5277">
        <v>90.8</v>
      </c>
      <c r="AA5277">
        <v>82.4</v>
      </c>
      <c r="AB5277">
        <v>3.22</v>
      </c>
      <c r="AC5277">
        <v>1.52</v>
      </c>
      <c r="AD5277">
        <v>-4.3999999999999997E-2</v>
      </c>
      <c r="AE5277">
        <v>3.09</v>
      </c>
      <c r="AF5277">
        <v>-2.3679999999999999</v>
      </c>
      <c r="AG5277">
        <v>4.9960000000000004</v>
      </c>
      <c r="AH5277">
        <v>-6.19</v>
      </c>
      <c r="AI5277">
        <v>9.6199999999999992</v>
      </c>
      <c r="AJ5277">
        <v>23.7</v>
      </c>
      <c r="AK5277">
        <v>29.8</v>
      </c>
      <c r="AL5277">
        <v>4.2</v>
      </c>
      <c r="AM5277">
        <v>212.61799999999999</v>
      </c>
      <c r="AN5277">
        <v>2208.1799999999998</v>
      </c>
      <c r="AO5277" t="s">
        <v>5645</v>
      </c>
    </row>
    <row r="5278" spans="1:41">
      <c r="A5278" t="s">
        <v>5473</v>
      </c>
      <c r="B5278" t="s">
        <v>3</v>
      </c>
      <c r="C5278" t="s">
        <v>1349</v>
      </c>
      <c r="D5278" t="s">
        <v>169</v>
      </c>
      <c r="E5278" t="s">
        <v>1350</v>
      </c>
      <c r="F5278" t="s">
        <v>94</v>
      </c>
      <c r="G5278" t="s">
        <v>198</v>
      </c>
      <c r="H5278">
        <v>16</v>
      </c>
      <c r="I5278" t="s">
        <v>96</v>
      </c>
      <c r="J5278" t="s">
        <v>97</v>
      </c>
      <c r="K5278">
        <v>4</v>
      </c>
      <c r="L5278">
        <v>1</v>
      </c>
      <c r="M5278" t="s">
        <v>98</v>
      </c>
      <c r="N5278">
        <v>1.224</v>
      </c>
      <c r="O5278" t="s">
        <v>210</v>
      </c>
      <c r="Q5278" t="s">
        <v>1362</v>
      </c>
      <c r="R5278" t="s">
        <v>3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0</v>
      </c>
      <c r="Y5278">
        <v>4</v>
      </c>
      <c r="Z5278">
        <v>90.8</v>
      </c>
      <c r="AA5278">
        <v>83.1</v>
      </c>
      <c r="AB5278">
        <v>3.27</v>
      </c>
      <c r="AC5278">
        <v>1.54</v>
      </c>
      <c r="AD5278">
        <v>-1.327</v>
      </c>
      <c r="AE5278">
        <v>3.012</v>
      </c>
      <c r="AF5278">
        <v>-2.681</v>
      </c>
      <c r="AG5278">
        <v>5.0289999999999999</v>
      </c>
      <c r="AH5278">
        <v>-5.13</v>
      </c>
      <c r="AI5278">
        <v>6.28</v>
      </c>
      <c r="AJ5278">
        <v>23.8</v>
      </c>
      <c r="AK5278">
        <v>20.6</v>
      </c>
      <c r="AL5278">
        <v>5.2</v>
      </c>
      <c r="AM5278">
        <v>219.107</v>
      </c>
      <c r="AN5278">
        <v>1581.97</v>
      </c>
      <c r="AO5278" t="s">
        <v>5646</v>
      </c>
    </row>
    <row r="5279" spans="1:41">
      <c r="A5279" t="s">
        <v>5473</v>
      </c>
      <c r="B5279" t="s">
        <v>3</v>
      </c>
      <c r="C5279" t="s">
        <v>1349</v>
      </c>
      <c r="D5279" t="s">
        <v>169</v>
      </c>
      <c r="E5279" t="s">
        <v>1350</v>
      </c>
      <c r="F5279" t="s">
        <v>94</v>
      </c>
      <c r="G5279" t="s">
        <v>198</v>
      </c>
      <c r="H5279">
        <v>17</v>
      </c>
      <c r="I5279" t="s">
        <v>103</v>
      </c>
      <c r="J5279" t="s">
        <v>104</v>
      </c>
      <c r="K5279">
        <v>4</v>
      </c>
      <c r="L5279">
        <v>2</v>
      </c>
      <c r="M5279" t="s">
        <v>115</v>
      </c>
      <c r="N5279">
        <v>1.2769999999999999</v>
      </c>
      <c r="O5279" t="s">
        <v>210</v>
      </c>
      <c r="Q5279" t="s">
        <v>1362</v>
      </c>
      <c r="R5279" t="s">
        <v>3</v>
      </c>
      <c r="S5279">
        <v>1</v>
      </c>
      <c r="T5279">
        <v>0</v>
      </c>
      <c r="U5279">
        <v>1</v>
      </c>
      <c r="V5279">
        <v>0</v>
      </c>
      <c r="W5279">
        <v>0</v>
      </c>
      <c r="X5279">
        <v>0</v>
      </c>
      <c r="Y5279">
        <v>4</v>
      </c>
      <c r="Z5279">
        <v>80</v>
      </c>
      <c r="AA5279">
        <v>73.900000000000006</v>
      </c>
      <c r="AB5279">
        <v>3.27</v>
      </c>
      <c r="AC5279">
        <v>1.44</v>
      </c>
      <c r="AD5279">
        <v>-0.90500000000000003</v>
      </c>
      <c r="AE5279">
        <v>2.9609999999999999</v>
      </c>
      <c r="AF5279">
        <v>-2.6070000000000002</v>
      </c>
      <c r="AG5279">
        <v>5.3470000000000004</v>
      </c>
      <c r="AH5279">
        <v>6.78</v>
      </c>
      <c r="AI5279">
        <v>2.48</v>
      </c>
      <c r="AJ5279">
        <v>23.8</v>
      </c>
      <c r="AK5279">
        <v>-18.899999999999999</v>
      </c>
      <c r="AL5279">
        <v>8.8000000000000007</v>
      </c>
      <c r="AM5279">
        <v>110.461</v>
      </c>
      <c r="AN5279">
        <v>1243.8499999999999</v>
      </c>
      <c r="AO5279" t="s">
        <v>5647</v>
      </c>
    </row>
    <row r="5280" spans="1:41">
      <c r="A5280" t="s">
        <v>5473</v>
      </c>
      <c r="B5280" t="s">
        <v>3</v>
      </c>
      <c r="C5280" t="s">
        <v>1349</v>
      </c>
      <c r="D5280" t="s">
        <v>169</v>
      </c>
      <c r="E5280" t="s">
        <v>1350</v>
      </c>
      <c r="F5280" t="s">
        <v>94</v>
      </c>
      <c r="G5280" t="s">
        <v>198</v>
      </c>
      <c r="H5280">
        <v>18</v>
      </c>
      <c r="I5280" t="s">
        <v>96</v>
      </c>
      <c r="J5280" t="s">
        <v>97</v>
      </c>
      <c r="K5280">
        <v>4</v>
      </c>
      <c r="L5280">
        <v>3</v>
      </c>
      <c r="M5280" t="s">
        <v>98</v>
      </c>
      <c r="N5280">
        <v>0.67400000000000004</v>
      </c>
      <c r="O5280" t="s">
        <v>210</v>
      </c>
      <c r="Q5280" t="s">
        <v>1362</v>
      </c>
      <c r="R5280" t="s">
        <v>3</v>
      </c>
      <c r="S5280">
        <v>1</v>
      </c>
      <c r="T5280">
        <v>1</v>
      </c>
      <c r="U5280">
        <v>1</v>
      </c>
      <c r="V5280">
        <v>0</v>
      </c>
      <c r="W5280">
        <v>0</v>
      </c>
      <c r="X5280">
        <v>0</v>
      </c>
      <c r="Y5280">
        <v>4</v>
      </c>
      <c r="Z5280">
        <v>89.6</v>
      </c>
      <c r="AA5280">
        <v>81.8</v>
      </c>
      <c r="AB5280">
        <v>3.32</v>
      </c>
      <c r="AC5280">
        <v>1.49</v>
      </c>
      <c r="AD5280">
        <v>-0.61099999999999999</v>
      </c>
      <c r="AE5280">
        <v>3.7549999999999999</v>
      </c>
      <c r="AF5280">
        <v>-2.5089999999999999</v>
      </c>
      <c r="AG5280">
        <v>5.1630000000000003</v>
      </c>
      <c r="AH5280">
        <v>-4.7300000000000004</v>
      </c>
      <c r="AI5280">
        <v>6.5</v>
      </c>
      <c r="AJ5280">
        <v>23.7</v>
      </c>
      <c r="AK5280">
        <v>17.899999999999999</v>
      </c>
      <c r="AL5280">
        <v>5.0999999999999996</v>
      </c>
      <c r="AM5280">
        <v>215.874</v>
      </c>
      <c r="AN5280">
        <v>1542.95</v>
      </c>
      <c r="AO5280" t="s">
        <v>5648</v>
      </c>
    </row>
    <row r="5281" spans="1:41">
      <c r="A5281" t="s">
        <v>5473</v>
      </c>
      <c r="B5281" t="s">
        <v>3</v>
      </c>
      <c r="C5281" t="s">
        <v>1349</v>
      </c>
      <c r="D5281" t="s">
        <v>169</v>
      </c>
      <c r="E5281" t="s">
        <v>1350</v>
      </c>
      <c r="F5281" t="s">
        <v>94</v>
      </c>
      <c r="G5281" t="s">
        <v>198</v>
      </c>
      <c r="H5281">
        <v>19</v>
      </c>
      <c r="I5281" t="s">
        <v>96</v>
      </c>
      <c r="J5281" t="s">
        <v>97</v>
      </c>
      <c r="K5281">
        <v>4</v>
      </c>
      <c r="L5281">
        <v>4</v>
      </c>
      <c r="M5281" t="s">
        <v>98</v>
      </c>
      <c r="N5281">
        <v>1.1759999999999999</v>
      </c>
      <c r="O5281" t="s">
        <v>210</v>
      </c>
      <c r="Q5281" t="s">
        <v>1362</v>
      </c>
      <c r="R5281" t="s">
        <v>3</v>
      </c>
      <c r="S5281">
        <v>2</v>
      </c>
      <c r="T5281">
        <v>1</v>
      </c>
      <c r="U5281">
        <v>1</v>
      </c>
      <c r="V5281">
        <v>0</v>
      </c>
      <c r="W5281">
        <v>0</v>
      </c>
      <c r="X5281">
        <v>0</v>
      </c>
      <c r="Y5281">
        <v>4</v>
      </c>
      <c r="Z5281">
        <v>90.4</v>
      </c>
      <c r="AA5281">
        <v>82.3</v>
      </c>
      <c r="AB5281">
        <v>3.27</v>
      </c>
      <c r="AC5281">
        <v>1.52</v>
      </c>
      <c r="AD5281">
        <v>-1.5940000000000001</v>
      </c>
      <c r="AE5281">
        <v>2.44</v>
      </c>
      <c r="AF5281">
        <v>-2.7069999999999999</v>
      </c>
      <c r="AG5281">
        <v>4.8499999999999996</v>
      </c>
      <c r="AH5281">
        <v>-3.99</v>
      </c>
      <c r="AI5281">
        <v>7.53</v>
      </c>
      <c r="AJ5281">
        <v>23.7</v>
      </c>
      <c r="AK5281">
        <v>17.100000000000001</v>
      </c>
      <c r="AL5281">
        <v>4.7</v>
      </c>
      <c r="AM5281">
        <v>207.78299999999999</v>
      </c>
      <c r="AN5281">
        <v>1643.55</v>
      </c>
      <c r="AO5281" t="s">
        <v>5649</v>
      </c>
    </row>
    <row r="5282" spans="1:41">
      <c r="A5282" t="s">
        <v>5473</v>
      </c>
      <c r="B5282" t="s">
        <v>3</v>
      </c>
      <c r="C5282" t="s">
        <v>1349</v>
      </c>
      <c r="D5282" t="s">
        <v>169</v>
      </c>
      <c r="E5282" t="s">
        <v>1350</v>
      </c>
      <c r="F5282" t="s">
        <v>94</v>
      </c>
      <c r="G5282" t="s">
        <v>198</v>
      </c>
      <c r="H5282">
        <v>20</v>
      </c>
      <c r="I5282" t="s">
        <v>107</v>
      </c>
      <c r="J5282" t="s">
        <v>108</v>
      </c>
      <c r="K5282">
        <v>4</v>
      </c>
      <c r="L5282">
        <v>5</v>
      </c>
      <c r="M5282" t="s">
        <v>98</v>
      </c>
      <c r="N5282">
        <v>0.98799999999999999</v>
      </c>
      <c r="O5282" t="s">
        <v>210</v>
      </c>
      <c r="P5282" t="s">
        <v>141</v>
      </c>
      <c r="Q5282" t="s">
        <v>1362</v>
      </c>
      <c r="R5282" t="s">
        <v>3</v>
      </c>
      <c r="S5282">
        <v>3</v>
      </c>
      <c r="T5282">
        <v>1</v>
      </c>
      <c r="U5282">
        <v>1</v>
      </c>
      <c r="V5282">
        <v>0</v>
      </c>
      <c r="W5282">
        <v>0</v>
      </c>
      <c r="X5282">
        <v>0</v>
      </c>
      <c r="Y5282">
        <v>4</v>
      </c>
      <c r="Z5282">
        <v>90.3</v>
      </c>
      <c r="AA5282">
        <v>81.8</v>
      </c>
      <c r="AB5282">
        <v>3.27</v>
      </c>
      <c r="AC5282">
        <v>1.42</v>
      </c>
      <c r="AD5282">
        <v>-1.0449999999999999</v>
      </c>
      <c r="AE5282">
        <v>3.0710000000000002</v>
      </c>
      <c r="AF5282">
        <v>-2.6970000000000001</v>
      </c>
      <c r="AG5282">
        <v>4.8440000000000003</v>
      </c>
      <c r="AH5282">
        <v>-5.82</v>
      </c>
      <c r="AI5282">
        <v>6.35</v>
      </c>
      <c r="AJ5282">
        <v>23.7</v>
      </c>
      <c r="AK5282">
        <v>22.1</v>
      </c>
      <c r="AL5282">
        <v>5.4</v>
      </c>
      <c r="AM5282">
        <v>222.31100000000001</v>
      </c>
      <c r="AN5282">
        <v>1650.53</v>
      </c>
      <c r="AO5282" t="s">
        <v>5650</v>
      </c>
    </row>
    <row r="5283" spans="1:41">
      <c r="A5283" t="s">
        <v>5473</v>
      </c>
      <c r="B5283" t="s">
        <v>3</v>
      </c>
      <c r="C5283" t="s">
        <v>1349</v>
      </c>
      <c r="D5283" t="s">
        <v>169</v>
      </c>
      <c r="E5283" t="s">
        <v>1350</v>
      </c>
      <c r="F5283" t="s">
        <v>94</v>
      </c>
      <c r="G5283" t="s">
        <v>198</v>
      </c>
      <c r="H5283">
        <v>21</v>
      </c>
      <c r="I5283" t="s">
        <v>96</v>
      </c>
      <c r="J5283" t="s">
        <v>97</v>
      </c>
      <c r="K5283">
        <v>5</v>
      </c>
      <c r="L5283">
        <v>1</v>
      </c>
      <c r="M5283" t="s">
        <v>505</v>
      </c>
      <c r="N5283">
        <v>0.20300000000000001</v>
      </c>
      <c r="O5283" t="s">
        <v>156</v>
      </c>
      <c r="Q5283" t="s">
        <v>2497</v>
      </c>
      <c r="R5283" t="s">
        <v>90</v>
      </c>
      <c r="S5283">
        <v>0</v>
      </c>
      <c r="T5283">
        <v>0</v>
      </c>
      <c r="U5283">
        <v>2</v>
      </c>
      <c r="V5283">
        <v>0</v>
      </c>
      <c r="W5283">
        <v>0</v>
      </c>
      <c r="X5283">
        <v>0</v>
      </c>
      <c r="Y5283">
        <v>4</v>
      </c>
      <c r="Z5283">
        <v>81.5</v>
      </c>
      <c r="AA5283">
        <v>74.8</v>
      </c>
      <c r="AB5283">
        <v>3.35</v>
      </c>
      <c r="AC5283">
        <v>1.5</v>
      </c>
      <c r="AD5283">
        <v>-1.38</v>
      </c>
      <c r="AE5283">
        <v>3.4849999999999999</v>
      </c>
      <c r="AF5283">
        <v>-2.4649999999999999</v>
      </c>
      <c r="AG5283">
        <v>5.2910000000000004</v>
      </c>
      <c r="AH5283">
        <v>-6.6</v>
      </c>
      <c r="AI5283">
        <v>1.45</v>
      </c>
      <c r="AJ5283">
        <v>23.8</v>
      </c>
      <c r="AK5283">
        <v>16.2</v>
      </c>
      <c r="AL5283">
        <v>8.6999999999999993</v>
      </c>
      <c r="AM5283">
        <v>257.19900000000001</v>
      </c>
      <c r="AN5283">
        <v>1182.69</v>
      </c>
      <c r="AO5283" t="s">
        <v>5651</v>
      </c>
    </row>
    <row r="5284" spans="1:41">
      <c r="A5284" t="s">
        <v>5473</v>
      </c>
      <c r="B5284" t="s">
        <v>3</v>
      </c>
      <c r="C5284" t="s">
        <v>1349</v>
      </c>
      <c r="D5284" t="s">
        <v>169</v>
      </c>
      <c r="E5284" t="s">
        <v>1350</v>
      </c>
      <c r="F5284" t="s">
        <v>94</v>
      </c>
      <c r="G5284" t="s">
        <v>198</v>
      </c>
      <c r="H5284">
        <v>22</v>
      </c>
      <c r="I5284" t="s">
        <v>103</v>
      </c>
      <c r="J5284" t="s">
        <v>104</v>
      </c>
      <c r="K5284">
        <v>5</v>
      </c>
      <c r="L5284">
        <v>2</v>
      </c>
      <c r="M5284" t="s">
        <v>98</v>
      </c>
      <c r="N5284">
        <v>0.26800000000000002</v>
      </c>
      <c r="O5284" t="s">
        <v>156</v>
      </c>
      <c r="Q5284" t="s">
        <v>2497</v>
      </c>
      <c r="R5284" t="s">
        <v>90</v>
      </c>
      <c r="S5284">
        <v>1</v>
      </c>
      <c r="T5284">
        <v>0</v>
      </c>
      <c r="U5284">
        <v>2</v>
      </c>
      <c r="V5284">
        <v>0</v>
      </c>
      <c r="W5284">
        <v>0</v>
      </c>
      <c r="X5284">
        <v>0</v>
      </c>
      <c r="Y5284">
        <v>4</v>
      </c>
      <c r="Z5284">
        <v>89</v>
      </c>
      <c r="AA5284">
        <v>81.099999999999994</v>
      </c>
      <c r="AB5284">
        <v>3.38</v>
      </c>
      <c r="AC5284">
        <v>1.56</v>
      </c>
      <c r="AD5284">
        <v>-0.82299999999999995</v>
      </c>
      <c r="AE5284">
        <v>2.63</v>
      </c>
      <c r="AF5284">
        <v>-2.7530000000000001</v>
      </c>
      <c r="AG5284">
        <v>4.8890000000000002</v>
      </c>
      <c r="AH5284">
        <v>-3.56</v>
      </c>
      <c r="AI5284">
        <v>7.1</v>
      </c>
      <c r="AJ5284">
        <v>23.7</v>
      </c>
      <c r="AK5284">
        <v>12.8</v>
      </c>
      <c r="AL5284">
        <v>5</v>
      </c>
      <c r="AM5284">
        <v>206.47900000000001</v>
      </c>
      <c r="AN5284">
        <v>1510.21</v>
      </c>
      <c r="AO5284" t="s">
        <v>5652</v>
      </c>
    </row>
    <row r="5285" spans="1:41">
      <c r="A5285" t="s">
        <v>5473</v>
      </c>
      <c r="B5285" t="s">
        <v>3</v>
      </c>
      <c r="C5285" t="s">
        <v>1349</v>
      </c>
      <c r="D5285" t="s">
        <v>169</v>
      </c>
      <c r="E5285" t="s">
        <v>1350</v>
      </c>
      <c r="F5285" t="s">
        <v>94</v>
      </c>
      <c r="G5285" t="s">
        <v>198</v>
      </c>
      <c r="H5285">
        <v>23</v>
      </c>
      <c r="I5285" t="s">
        <v>96</v>
      </c>
      <c r="J5285" t="s">
        <v>97</v>
      </c>
      <c r="K5285">
        <v>5</v>
      </c>
      <c r="L5285">
        <v>3</v>
      </c>
      <c r="M5285" t="s">
        <v>505</v>
      </c>
      <c r="N5285">
        <v>0.23</v>
      </c>
      <c r="O5285" t="s">
        <v>156</v>
      </c>
      <c r="Q5285" t="s">
        <v>2497</v>
      </c>
      <c r="R5285" t="s">
        <v>90</v>
      </c>
      <c r="S5285">
        <v>1</v>
      </c>
      <c r="T5285">
        <v>1</v>
      </c>
      <c r="U5285">
        <v>2</v>
      </c>
      <c r="V5285">
        <v>0</v>
      </c>
      <c r="W5285">
        <v>0</v>
      </c>
      <c r="X5285">
        <v>0</v>
      </c>
      <c r="Y5285">
        <v>4</v>
      </c>
      <c r="Z5285">
        <v>81</v>
      </c>
      <c r="AA5285">
        <v>74.2</v>
      </c>
      <c r="AB5285">
        <v>3.44</v>
      </c>
      <c r="AC5285">
        <v>1.55</v>
      </c>
      <c r="AD5285">
        <v>-2.2040000000000002</v>
      </c>
      <c r="AE5285">
        <v>2.8159999999999998</v>
      </c>
      <c r="AF5285">
        <v>-2.6360000000000001</v>
      </c>
      <c r="AG5285">
        <v>5.2240000000000002</v>
      </c>
      <c r="AH5285">
        <v>-6.23</v>
      </c>
      <c r="AI5285">
        <v>3.67</v>
      </c>
      <c r="AJ5285">
        <v>23.8</v>
      </c>
      <c r="AK5285">
        <v>17</v>
      </c>
      <c r="AL5285">
        <v>8.1</v>
      </c>
      <c r="AM5285">
        <v>239.15899999999999</v>
      </c>
      <c r="AN5285">
        <v>1253.45</v>
      </c>
      <c r="AO5285" t="s">
        <v>5653</v>
      </c>
    </row>
    <row r="5286" spans="1:41">
      <c r="A5286" t="s">
        <v>5473</v>
      </c>
      <c r="B5286" t="s">
        <v>3</v>
      </c>
      <c r="C5286" t="s">
        <v>1349</v>
      </c>
      <c r="D5286" t="s">
        <v>169</v>
      </c>
      <c r="E5286" t="s">
        <v>1350</v>
      </c>
      <c r="F5286" t="s">
        <v>94</v>
      </c>
      <c r="G5286" t="s">
        <v>198</v>
      </c>
      <c r="H5286">
        <v>24</v>
      </c>
      <c r="I5286" t="s">
        <v>120</v>
      </c>
      <c r="J5286" t="s">
        <v>108</v>
      </c>
      <c r="K5286">
        <v>5</v>
      </c>
      <c r="L5286">
        <v>4</v>
      </c>
      <c r="M5286" t="s">
        <v>98</v>
      </c>
      <c r="N5286">
        <v>0.186</v>
      </c>
      <c r="O5286" t="s">
        <v>156</v>
      </c>
      <c r="P5286" t="s">
        <v>109</v>
      </c>
      <c r="Q5286" t="s">
        <v>2497</v>
      </c>
      <c r="R5286" t="s">
        <v>90</v>
      </c>
      <c r="S5286">
        <v>2</v>
      </c>
      <c r="T5286">
        <v>1</v>
      </c>
      <c r="U5286">
        <v>2</v>
      </c>
      <c r="V5286">
        <v>0</v>
      </c>
      <c r="W5286">
        <v>0</v>
      </c>
      <c r="X5286">
        <v>0</v>
      </c>
      <c r="Y5286">
        <v>4</v>
      </c>
      <c r="Z5286">
        <v>88</v>
      </c>
      <c r="AA5286">
        <v>80.3</v>
      </c>
      <c r="AB5286">
        <v>3.38</v>
      </c>
      <c r="AC5286">
        <v>1.5</v>
      </c>
      <c r="AD5286">
        <v>-0.84499999999999997</v>
      </c>
      <c r="AE5286">
        <v>2.899</v>
      </c>
      <c r="AF5286">
        <v>-2.8260000000000001</v>
      </c>
      <c r="AG5286">
        <v>4.8899999999999997</v>
      </c>
      <c r="AH5286">
        <v>-3.26</v>
      </c>
      <c r="AI5286">
        <v>8.33</v>
      </c>
      <c r="AJ5286">
        <v>23.7</v>
      </c>
      <c r="AK5286">
        <v>12.4</v>
      </c>
      <c r="AL5286">
        <v>4.5999999999999996</v>
      </c>
      <c r="AM5286">
        <v>201.245</v>
      </c>
      <c r="AN5286">
        <v>1686.31</v>
      </c>
      <c r="AO5286" t="s">
        <v>5654</v>
      </c>
    </row>
    <row r="5287" spans="1:41">
      <c r="A5287" t="s">
        <v>5473</v>
      </c>
      <c r="B5287" t="s">
        <v>3</v>
      </c>
      <c r="C5287" t="s">
        <v>1349</v>
      </c>
      <c r="D5287" t="s">
        <v>169</v>
      </c>
      <c r="E5287" t="s">
        <v>1350</v>
      </c>
      <c r="F5287" t="s">
        <v>94</v>
      </c>
      <c r="G5287" t="s">
        <v>198</v>
      </c>
      <c r="H5287">
        <v>25</v>
      </c>
      <c r="I5287" t="s">
        <v>147</v>
      </c>
      <c r="J5287" t="s">
        <v>104</v>
      </c>
      <c r="K5287">
        <v>6</v>
      </c>
      <c r="L5287">
        <v>1</v>
      </c>
      <c r="M5287" t="s">
        <v>115</v>
      </c>
      <c r="N5287">
        <v>1.276</v>
      </c>
      <c r="O5287" t="s">
        <v>156</v>
      </c>
      <c r="Q5287" t="s">
        <v>2465</v>
      </c>
      <c r="R5287" t="s">
        <v>3</v>
      </c>
      <c r="S5287">
        <v>0</v>
      </c>
      <c r="T5287">
        <v>0</v>
      </c>
      <c r="U5287">
        <v>2</v>
      </c>
      <c r="V5287">
        <v>1</v>
      </c>
      <c r="W5287">
        <v>0</v>
      </c>
      <c r="X5287">
        <v>0</v>
      </c>
      <c r="Y5287">
        <v>4</v>
      </c>
      <c r="Z5287">
        <v>80.7</v>
      </c>
      <c r="AA5287">
        <v>74.8</v>
      </c>
      <c r="AB5287">
        <v>3.29</v>
      </c>
      <c r="AC5287">
        <v>1.38</v>
      </c>
      <c r="AD5287">
        <v>-0.32600000000000001</v>
      </c>
      <c r="AE5287">
        <v>2.3109999999999999</v>
      </c>
      <c r="AF5287">
        <v>-2.5249999999999999</v>
      </c>
      <c r="AG5287">
        <v>5.234</v>
      </c>
      <c r="AH5287">
        <v>4.3600000000000003</v>
      </c>
      <c r="AI5287">
        <v>3.18</v>
      </c>
      <c r="AJ5287">
        <v>23.8</v>
      </c>
      <c r="AK5287">
        <v>-13.9</v>
      </c>
      <c r="AL5287">
        <v>8.1999999999999993</v>
      </c>
      <c r="AM5287">
        <v>126.486</v>
      </c>
      <c r="AN5287">
        <v>945.31899999999996</v>
      </c>
      <c r="AO5287" t="s">
        <v>5655</v>
      </c>
    </row>
    <row r="5288" spans="1:41">
      <c r="A5288" t="s">
        <v>5473</v>
      </c>
      <c r="B5288" t="s">
        <v>3</v>
      </c>
      <c r="C5288" t="s">
        <v>1349</v>
      </c>
      <c r="D5288" t="s">
        <v>169</v>
      </c>
      <c r="E5288" t="s">
        <v>1350</v>
      </c>
      <c r="F5288" t="s">
        <v>94</v>
      </c>
      <c r="G5288" t="s">
        <v>198</v>
      </c>
      <c r="H5288">
        <v>26</v>
      </c>
      <c r="I5288" t="s">
        <v>96</v>
      </c>
      <c r="J5288" t="s">
        <v>97</v>
      </c>
      <c r="K5288">
        <v>6</v>
      </c>
      <c r="L5288">
        <v>2</v>
      </c>
      <c r="M5288" t="s">
        <v>115</v>
      </c>
      <c r="N5288">
        <v>1.33</v>
      </c>
      <c r="O5288" t="s">
        <v>156</v>
      </c>
      <c r="Q5288" t="s">
        <v>2465</v>
      </c>
      <c r="R5288" t="s">
        <v>3</v>
      </c>
      <c r="S5288">
        <v>0</v>
      </c>
      <c r="T5288">
        <v>1</v>
      </c>
      <c r="U5288">
        <v>2</v>
      </c>
      <c r="V5288">
        <v>1</v>
      </c>
      <c r="W5288">
        <v>0</v>
      </c>
      <c r="X5288">
        <v>0</v>
      </c>
      <c r="Y5288">
        <v>4</v>
      </c>
      <c r="Z5288">
        <v>78.400000000000006</v>
      </c>
      <c r="AA5288">
        <v>72.8</v>
      </c>
      <c r="AB5288">
        <v>3.24</v>
      </c>
      <c r="AC5288">
        <v>1.65</v>
      </c>
      <c r="AD5288">
        <v>-1.26</v>
      </c>
      <c r="AE5288">
        <v>1.879</v>
      </c>
      <c r="AF5288">
        <v>-2.629</v>
      </c>
      <c r="AG5288">
        <v>5.2709999999999999</v>
      </c>
      <c r="AH5288">
        <v>9.5399999999999991</v>
      </c>
      <c r="AI5288">
        <v>2.4</v>
      </c>
      <c r="AJ5288">
        <v>23.8</v>
      </c>
      <c r="AK5288">
        <v>-23.7</v>
      </c>
      <c r="AL5288">
        <v>9.6</v>
      </c>
      <c r="AM5288">
        <v>104.42</v>
      </c>
      <c r="AN5288">
        <v>1665.93</v>
      </c>
      <c r="AO5288" t="s">
        <v>5656</v>
      </c>
    </row>
    <row r="5289" spans="1:41">
      <c r="A5289" t="s">
        <v>5473</v>
      </c>
      <c r="B5289" t="s">
        <v>3</v>
      </c>
      <c r="C5289" t="s">
        <v>1349</v>
      </c>
      <c r="D5289" t="s">
        <v>169</v>
      </c>
      <c r="E5289" t="s">
        <v>1350</v>
      </c>
      <c r="F5289" t="s">
        <v>94</v>
      </c>
      <c r="G5289" t="s">
        <v>198</v>
      </c>
      <c r="H5289">
        <v>27</v>
      </c>
      <c r="I5289" t="s">
        <v>96</v>
      </c>
      <c r="J5289" t="s">
        <v>97</v>
      </c>
      <c r="K5289">
        <v>6</v>
      </c>
      <c r="L5289">
        <v>3</v>
      </c>
      <c r="M5289" t="s">
        <v>98</v>
      </c>
      <c r="N5289">
        <v>0.61</v>
      </c>
      <c r="O5289" t="s">
        <v>156</v>
      </c>
      <c r="Q5289" t="s">
        <v>2465</v>
      </c>
      <c r="R5289" t="s">
        <v>3</v>
      </c>
      <c r="S5289">
        <v>1</v>
      </c>
      <c r="T5289">
        <v>1</v>
      </c>
      <c r="U5289">
        <v>2</v>
      </c>
      <c r="V5289">
        <v>1</v>
      </c>
      <c r="W5289">
        <v>0</v>
      </c>
      <c r="X5289">
        <v>0</v>
      </c>
      <c r="Y5289">
        <v>4</v>
      </c>
      <c r="Z5289">
        <v>89.2</v>
      </c>
      <c r="AA5289">
        <v>81</v>
      </c>
      <c r="AB5289">
        <v>3.29</v>
      </c>
      <c r="AC5289">
        <v>1.64</v>
      </c>
      <c r="AD5289">
        <v>1.01</v>
      </c>
      <c r="AE5289">
        <v>2.948</v>
      </c>
      <c r="AF5289">
        <v>-2.2970000000000002</v>
      </c>
      <c r="AG5289">
        <v>5.0060000000000002</v>
      </c>
      <c r="AH5289">
        <v>-4.92</v>
      </c>
      <c r="AI5289">
        <v>8.08</v>
      </c>
      <c r="AJ5289">
        <v>23.7</v>
      </c>
      <c r="AK5289">
        <v>17.7</v>
      </c>
      <c r="AL5289">
        <v>4.7</v>
      </c>
      <c r="AM5289">
        <v>211.21799999999999</v>
      </c>
      <c r="AN5289">
        <v>1792.86</v>
      </c>
      <c r="AO5289" t="s">
        <v>5657</v>
      </c>
    </row>
    <row r="5290" spans="1:41">
      <c r="A5290" t="s">
        <v>5473</v>
      </c>
      <c r="B5290" t="s">
        <v>3</v>
      </c>
      <c r="C5290" t="s">
        <v>1349</v>
      </c>
      <c r="D5290" t="s">
        <v>169</v>
      </c>
      <c r="E5290" t="s">
        <v>1350</v>
      </c>
      <c r="F5290" t="s">
        <v>94</v>
      </c>
      <c r="G5290" t="s">
        <v>198</v>
      </c>
      <c r="H5290">
        <v>28</v>
      </c>
      <c r="I5290" t="s">
        <v>120</v>
      </c>
      <c r="J5290" t="s">
        <v>108</v>
      </c>
      <c r="K5290">
        <v>6</v>
      </c>
      <c r="L5290">
        <v>4</v>
      </c>
      <c r="M5290" t="s">
        <v>98</v>
      </c>
      <c r="N5290">
        <v>0.251</v>
      </c>
      <c r="O5290" t="s">
        <v>156</v>
      </c>
      <c r="P5290" t="s">
        <v>109</v>
      </c>
      <c r="Q5290" t="s">
        <v>2465</v>
      </c>
      <c r="R5290" t="s">
        <v>3</v>
      </c>
      <c r="S5290">
        <v>2</v>
      </c>
      <c r="T5290">
        <v>1</v>
      </c>
      <c r="U5290">
        <v>2</v>
      </c>
      <c r="V5290">
        <v>1</v>
      </c>
      <c r="W5290">
        <v>0</v>
      </c>
      <c r="X5290">
        <v>0</v>
      </c>
      <c r="Y5290">
        <v>4</v>
      </c>
      <c r="Z5290">
        <v>87.8</v>
      </c>
      <c r="AA5290">
        <v>79.900000000000006</v>
      </c>
      <c r="AB5290">
        <v>3.29</v>
      </c>
      <c r="AC5290">
        <v>1.38</v>
      </c>
      <c r="AD5290">
        <v>-0.42199999999999999</v>
      </c>
      <c r="AE5290">
        <v>2.3809999999999998</v>
      </c>
      <c r="AF5290">
        <v>-2.2890000000000001</v>
      </c>
      <c r="AG5290">
        <v>5.0010000000000003</v>
      </c>
      <c r="AH5290">
        <v>-4.7300000000000004</v>
      </c>
      <c r="AI5290">
        <v>8.6300000000000008</v>
      </c>
      <c r="AJ5290">
        <v>23.7</v>
      </c>
      <c r="AK5290">
        <v>19</v>
      </c>
      <c r="AL5290">
        <v>4.8</v>
      </c>
      <c r="AM5290">
        <v>208.601</v>
      </c>
      <c r="AN5290">
        <v>1842.18</v>
      </c>
      <c r="AO5290" t="s">
        <v>5658</v>
      </c>
    </row>
    <row r="5291" spans="1:41">
      <c r="A5291" t="s">
        <v>5473</v>
      </c>
      <c r="B5291" t="s">
        <v>3</v>
      </c>
      <c r="C5291" t="s">
        <v>1349</v>
      </c>
      <c r="D5291" t="s">
        <v>169</v>
      </c>
      <c r="E5291" t="s">
        <v>1350</v>
      </c>
      <c r="F5291" t="s">
        <v>94</v>
      </c>
      <c r="G5291" t="s">
        <v>198</v>
      </c>
      <c r="H5291">
        <v>29</v>
      </c>
      <c r="I5291" t="s">
        <v>147</v>
      </c>
      <c r="J5291" t="s">
        <v>104</v>
      </c>
      <c r="K5291">
        <v>7</v>
      </c>
      <c r="L5291">
        <v>1</v>
      </c>
      <c r="M5291" t="s">
        <v>98</v>
      </c>
      <c r="N5291">
        <v>1.3029999999999999</v>
      </c>
      <c r="O5291" t="s">
        <v>231</v>
      </c>
      <c r="Q5291" t="s">
        <v>2471</v>
      </c>
      <c r="R5291" t="s">
        <v>90</v>
      </c>
      <c r="S5291">
        <v>0</v>
      </c>
      <c r="T5291">
        <v>0</v>
      </c>
      <c r="U5291">
        <v>2</v>
      </c>
      <c r="V5291">
        <v>1</v>
      </c>
      <c r="W5291">
        <v>1</v>
      </c>
      <c r="X5291">
        <v>0</v>
      </c>
      <c r="Y5291">
        <v>4</v>
      </c>
      <c r="Z5291">
        <v>89.2</v>
      </c>
      <c r="AA5291">
        <v>81</v>
      </c>
      <c r="AB5291">
        <v>3.58</v>
      </c>
      <c r="AC5291">
        <v>1.64</v>
      </c>
      <c r="AD5291">
        <v>0.21199999999999999</v>
      </c>
      <c r="AE5291">
        <v>2.964</v>
      </c>
      <c r="AF5291">
        <v>-2.5939999999999999</v>
      </c>
      <c r="AG5291">
        <v>4.8899999999999997</v>
      </c>
      <c r="AH5291">
        <v>-6.66</v>
      </c>
      <c r="AI5291">
        <v>8.49</v>
      </c>
      <c r="AJ5291">
        <v>23.7</v>
      </c>
      <c r="AK5291">
        <v>26.9</v>
      </c>
      <c r="AL5291">
        <v>4.8</v>
      </c>
      <c r="AM5291">
        <v>217.96</v>
      </c>
      <c r="AN5291">
        <v>2047.93</v>
      </c>
      <c r="AO5291" t="s">
        <v>5659</v>
      </c>
    </row>
    <row r="5292" spans="1:41">
      <c r="A5292" t="s">
        <v>5473</v>
      </c>
      <c r="B5292" t="s">
        <v>3</v>
      </c>
      <c r="C5292" t="s">
        <v>1349</v>
      </c>
      <c r="D5292" t="s">
        <v>169</v>
      </c>
      <c r="E5292" t="s">
        <v>1350</v>
      </c>
      <c r="F5292" t="s">
        <v>94</v>
      </c>
      <c r="G5292" t="s">
        <v>198</v>
      </c>
      <c r="H5292">
        <v>30</v>
      </c>
      <c r="I5292" t="s">
        <v>96</v>
      </c>
      <c r="J5292" t="s">
        <v>97</v>
      </c>
      <c r="K5292">
        <v>7</v>
      </c>
      <c r="L5292">
        <v>2</v>
      </c>
      <c r="M5292" t="s">
        <v>98</v>
      </c>
      <c r="N5292">
        <v>0.755</v>
      </c>
      <c r="O5292" t="s">
        <v>231</v>
      </c>
      <c r="Q5292" t="s">
        <v>2471</v>
      </c>
      <c r="R5292" t="s">
        <v>90</v>
      </c>
      <c r="S5292">
        <v>0</v>
      </c>
      <c r="T5292">
        <v>1</v>
      </c>
      <c r="U5292">
        <v>2</v>
      </c>
      <c r="V5292">
        <v>1</v>
      </c>
      <c r="W5292">
        <v>1</v>
      </c>
      <c r="X5292">
        <v>0</v>
      </c>
      <c r="Y5292">
        <v>4</v>
      </c>
      <c r="Z5292">
        <v>89.9</v>
      </c>
      <c r="AA5292">
        <v>81.2</v>
      </c>
      <c r="AB5292">
        <v>3.78</v>
      </c>
      <c r="AC5292">
        <v>1.77</v>
      </c>
      <c r="AD5292">
        <v>-1.532</v>
      </c>
      <c r="AE5292">
        <v>3.028</v>
      </c>
      <c r="AF5292">
        <v>-2.9140000000000001</v>
      </c>
      <c r="AG5292">
        <v>4.8239999999999998</v>
      </c>
      <c r="AH5292">
        <v>-3.97</v>
      </c>
      <c r="AI5292">
        <v>6.57</v>
      </c>
      <c r="AJ5292">
        <v>23.7</v>
      </c>
      <c r="AK5292">
        <v>15</v>
      </c>
      <c r="AL5292">
        <v>5.0999999999999996</v>
      </c>
      <c r="AM5292">
        <v>211.012</v>
      </c>
      <c r="AN5292">
        <v>1461.8</v>
      </c>
      <c r="AO5292" t="s">
        <v>5660</v>
      </c>
    </row>
    <row r="5293" spans="1:41">
      <c r="A5293" t="s">
        <v>5473</v>
      </c>
      <c r="B5293" t="s">
        <v>3</v>
      </c>
      <c r="C5293" t="s">
        <v>1349</v>
      </c>
      <c r="D5293" t="s">
        <v>169</v>
      </c>
      <c r="E5293" t="s">
        <v>1350</v>
      </c>
      <c r="F5293" t="s">
        <v>94</v>
      </c>
      <c r="G5293" t="s">
        <v>198</v>
      </c>
      <c r="H5293">
        <v>31</v>
      </c>
      <c r="I5293" t="s">
        <v>127</v>
      </c>
      <c r="J5293" t="s">
        <v>104</v>
      </c>
      <c r="K5293">
        <v>7</v>
      </c>
      <c r="L5293">
        <v>3</v>
      </c>
      <c r="M5293" t="s">
        <v>505</v>
      </c>
      <c r="N5293">
        <v>0.30499999999999999</v>
      </c>
      <c r="O5293" t="s">
        <v>231</v>
      </c>
      <c r="Q5293" t="s">
        <v>2471</v>
      </c>
      <c r="R5293" t="s">
        <v>90</v>
      </c>
      <c r="S5293">
        <v>1</v>
      </c>
      <c r="T5293">
        <v>1</v>
      </c>
      <c r="U5293">
        <v>2</v>
      </c>
      <c r="V5293">
        <v>1</v>
      </c>
      <c r="W5293">
        <v>1</v>
      </c>
      <c r="X5293">
        <v>0</v>
      </c>
      <c r="Y5293">
        <v>4</v>
      </c>
      <c r="Z5293">
        <v>82.7</v>
      </c>
      <c r="AA5293">
        <v>75.5</v>
      </c>
      <c r="AB5293">
        <v>3.58</v>
      </c>
      <c r="AC5293">
        <v>1.64</v>
      </c>
      <c r="AD5293">
        <v>-0.13600000000000001</v>
      </c>
      <c r="AE5293">
        <v>2.3370000000000002</v>
      </c>
      <c r="AF5293">
        <v>-2.2349999999999999</v>
      </c>
      <c r="AG5293">
        <v>5.1619999999999999</v>
      </c>
      <c r="AH5293">
        <v>-9.3699999999999992</v>
      </c>
      <c r="AI5293">
        <v>2.65</v>
      </c>
      <c r="AJ5293">
        <v>23.7</v>
      </c>
      <c r="AK5293">
        <v>23.1</v>
      </c>
      <c r="AL5293">
        <v>8.6</v>
      </c>
      <c r="AM5293">
        <v>253.92</v>
      </c>
      <c r="AN5293">
        <v>1713.95</v>
      </c>
      <c r="AO5293" t="s">
        <v>5661</v>
      </c>
    </row>
    <row r="5294" spans="1:41">
      <c r="A5294" t="s">
        <v>5473</v>
      </c>
      <c r="B5294" t="s">
        <v>3</v>
      </c>
      <c r="C5294" t="s">
        <v>1349</v>
      </c>
      <c r="D5294" t="s">
        <v>169</v>
      </c>
      <c r="E5294" t="s">
        <v>1350</v>
      </c>
      <c r="F5294" t="s">
        <v>94</v>
      </c>
      <c r="G5294" t="s">
        <v>198</v>
      </c>
      <c r="H5294">
        <v>32</v>
      </c>
      <c r="I5294" t="s">
        <v>96</v>
      </c>
      <c r="J5294" t="s">
        <v>97</v>
      </c>
      <c r="K5294">
        <v>7</v>
      </c>
      <c r="L5294">
        <v>4</v>
      </c>
      <c r="M5294" t="s">
        <v>98</v>
      </c>
      <c r="N5294">
        <v>0.59099999999999997</v>
      </c>
      <c r="O5294" t="s">
        <v>231</v>
      </c>
      <c r="Q5294" t="s">
        <v>2471</v>
      </c>
      <c r="R5294" t="s">
        <v>90</v>
      </c>
      <c r="S5294">
        <v>1</v>
      </c>
      <c r="T5294">
        <v>2</v>
      </c>
      <c r="U5294">
        <v>2</v>
      </c>
      <c r="V5294">
        <v>1</v>
      </c>
      <c r="W5294">
        <v>1</v>
      </c>
      <c r="X5294">
        <v>0</v>
      </c>
      <c r="Y5294">
        <v>4</v>
      </c>
      <c r="Z5294">
        <v>91.1</v>
      </c>
      <c r="AA5294">
        <v>82.2</v>
      </c>
      <c r="AB5294">
        <v>3.72</v>
      </c>
      <c r="AC5294">
        <v>1.78</v>
      </c>
      <c r="AD5294">
        <v>-1.3240000000000001</v>
      </c>
      <c r="AE5294">
        <v>2.996</v>
      </c>
      <c r="AF5294">
        <v>-2.8279999999999998</v>
      </c>
      <c r="AG5294">
        <v>4.8289999999999997</v>
      </c>
      <c r="AH5294">
        <v>-6.42</v>
      </c>
      <c r="AI5294">
        <v>6.76</v>
      </c>
      <c r="AJ5294">
        <v>23.7</v>
      </c>
      <c r="AK5294">
        <v>25.6</v>
      </c>
      <c r="AL5294">
        <v>5.2</v>
      </c>
      <c r="AM5294">
        <v>223.34100000000001</v>
      </c>
      <c r="AN5294">
        <v>1793.63</v>
      </c>
      <c r="AO5294" t="s">
        <v>5662</v>
      </c>
    </row>
    <row r="5295" spans="1:41">
      <c r="A5295" t="s">
        <v>5473</v>
      </c>
      <c r="B5295" t="s">
        <v>3</v>
      </c>
      <c r="C5295" t="s">
        <v>1349</v>
      </c>
      <c r="D5295" t="s">
        <v>169</v>
      </c>
      <c r="E5295" t="s">
        <v>1350</v>
      </c>
      <c r="F5295" t="s">
        <v>94</v>
      </c>
      <c r="G5295" t="s">
        <v>198</v>
      </c>
      <c r="H5295">
        <v>33</v>
      </c>
      <c r="I5295" t="s">
        <v>127</v>
      </c>
      <c r="J5295" t="s">
        <v>104</v>
      </c>
      <c r="K5295">
        <v>7</v>
      </c>
      <c r="L5295">
        <v>5</v>
      </c>
      <c r="M5295" t="s">
        <v>98</v>
      </c>
      <c r="N5295">
        <v>0.27800000000000002</v>
      </c>
      <c r="O5295" t="s">
        <v>231</v>
      </c>
      <c r="Q5295" t="s">
        <v>2471</v>
      </c>
      <c r="R5295" t="s">
        <v>90</v>
      </c>
      <c r="S5295">
        <v>2</v>
      </c>
      <c r="T5295">
        <v>2</v>
      </c>
      <c r="U5295">
        <v>2</v>
      </c>
      <c r="V5295">
        <v>1</v>
      </c>
      <c r="W5295">
        <v>1</v>
      </c>
      <c r="X5295">
        <v>0</v>
      </c>
      <c r="Y5295">
        <v>4</v>
      </c>
      <c r="Z5295">
        <v>90.9</v>
      </c>
      <c r="AA5295">
        <v>82.4</v>
      </c>
      <c r="AB5295">
        <v>3.58</v>
      </c>
      <c r="AC5295">
        <v>1.64</v>
      </c>
      <c r="AD5295">
        <v>1.5720000000000001</v>
      </c>
      <c r="AE5295">
        <v>3.1269999999999998</v>
      </c>
      <c r="AF5295">
        <v>-2.2370000000000001</v>
      </c>
      <c r="AG5295">
        <v>4.9429999999999996</v>
      </c>
      <c r="AH5295">
        <v>-4.51</v>
      </c>
      <c r="AI5295">
        <v>8.1</v>
      </c>
      <c r="AJ5295">
        <v>23.7</v>
      </c>
      <c r="AK5295">
        <v>15.8</v>
      </c>
      <c r="AL5295">
        <v>4.4000000000000004</v>
      </c>
      <c r="AM5295">
        <v>208.982</v>
      </c>
      <c r="AN5295">
        <v>1787.27</v>
      </c>
      <c r="AO5295" t="s">
        <v>5663</v>
      </c>
    </row>
    <row r="5296" spans="1:41">
      <c r="A5296" t="s">
        <v>5473</v>
      </c>
      <c r="B5296" t="s">
        <v>3</v>
      </c>
      <c r="C5296" t="s">
        <v>1349</v>
      </c>
      <c r="D5296" t="s">
        <v>169</v>
      </c>
      <c r="E5296" t="s">
        <v>1350</v>
      </c>
      <c r="F5296" t="s">
        <v>94</v>
      </c>
      <c r="G5296" t="s">
        <v>198</v>
      </c>
      <c r="H5296">
        <v>34</v>
      </c>
      <c r="I5296" t="s">
        <v>127</v>
      </c>
      <c r="J5296" t="s">
        <v>104</v>
      </c>
      <c r="K5296">
        <v>7</v>
      </c>
      <c r="L5296">
        <v>6</v>
      </c>
      <c r="M5296" t="s">
        <v>98</v>
      </c>
      <c r="N5296">
        <v>0.95</v>
      </c>
      <c r="O5296" t="s">
        <v>231</v>
      </c>
      <c r="Q5296" t="s">
        <v>2471</v>
      </c>
      <c r="R5296" t="s">
        <v>90</v>
      </c>
      <c r="S5296">
        <v>2</v>
      </c>
      <c r="T5296">
        <v>2</v>
      </c>
      <c r="U5296">
        <v>2</v>
      </c>
      <c r="V5296">
        <v>1</v>
      </c>
      <c r="W5296">
        <v>1</v>
      </c>
      <c r="X5296">
        <v>0</v>
      </c>
      <c r="Y5296">
        <v>4</v>
      </c>
      <c r="Z5296">
        <v>91.6</v>
      </c>
      <c r="AA5296">
        <v>83.5</v>
      </c>
      <c r="AB5296">
        <v>3.58</v>
      </c>
      <c r="AC5296">
        <v>1.64</v>
      </c>
      <c r="AD5296">
        <v>0.123</v>
      </c>
      <c r="AE5296">
        <v>1.976</v>
      </c>
      <c r="AF5296">
        <v>-2.6619999999999999</v>
      </c>
      <c r="AG5296">
        <v>4.7480000000000002</v>
      </c>
      <c r="AH5296">
        <v>-6.46</v>
      </c>
      <c r="AI5296">
        <v>8.0299999999999994</v>
      </c>
      <c r="AJ5296">
        <v>23.7</v>
      </c>
      <c r="AK5296">
        <v>26.8</v>
      </c>
      <c r="AL5296">
        <v>4.7</v>
      </c>
      <c r="AM5296">
        <v>218.68100000000001</v>
      </c>
      <c r="AN5296">
        <v>2011.97</v>
      </c>
      <c r="AO5296" t="s">
        <v>5664</v>
      </c>
    </row>
    <row r="5297" spans="1:41">
      <c r="A5297" t="s">
        <v>5473</v>
      </c>
      <c r="B5297" t="s">
        <v>3</v>
      </c>
      <c r="C5297" t="s">
        <v>1349</v>
      </c>
      <c r="D5297" t="s">
        <v>169</v>
      </c>
      <c r="E5297" t="s">
        <v>1350</v>
      </c>
      <c r="F5297" t="s">
        <v>94</v>
      </c>
      <c r="G5297" t="s">
        <v>198</v>
      </c>
      <c r="H5297">
        <v>35</v>
      </c>
      <c r="I5297" t="s">
        <v>127</v>
      </c>
      <c r="J5297" t="s">
        <v>104</v>
      </c>
      <c r="K5297">
        <v>7</v>
      </c>
      <c r="L5297">
        <v>7</v>
      </c>
      <c r="M5297" t="s">
        <v>98</v>
      </c>
      <c r="N5297">
        <v>1.21</v>
      </c>
      <c r="O5297" t="s">
        <v>231</v>
      </c>
      <c r="Q5297" t="s">
        <v>2471</v>
      </c>
      <c r="R5297" t="s">
        <v>90</v>
      </c>
      <c r="S5297">
        <v>2</v>
      </c>
      <c r="T5297">
        <v>2</v>
      </c>
      <c r="U5297">
        <v>2</v>
      </c>
      <c r="V5297">
        <v>1</v>
      </c>
      <c r="W5297">
        <v>1</v>
      </c>
      <c r="X5297">
        <v>0</v>
      </c>
      <c r="Y5297">
        <v>4</v>
      </c>
      <c r="Z5297">
        <v>90.7</v>
      </c>
      <c r="AA5297">
        <v>82.5</v>
      </c>
      <c r="AB5297">
        <v>3.58</v>
      </c>
      <c r="AC5297">
        <v>1.64</v>
      </c>
      <c r="AD5297">
        <v>-0.58599999999999997</v>
      </c>
      <c r="AE5297">
        <v>2.8079999999999998</v>
      </c>
      <c r="AF5297">
        <v>-2.8849999999999998</v>
      </c>
      <c r="AG5297">
        <v>4.7160000000000002</v>
      </c>
      <c r="AH5297">
        <v>-6.62</v>
      </c>
      <c r="AI5297">
        <v>6.97</v>
      </c>
      <c r="AJ5297">
        <v>23.7</v>
      </c>
      <c r="AK5297">
        <v>25.8</v>
      </c>
      <c r="AL5297">
        <v>5.2</v>
      </c>
      <c r="AM5297">
        <v>223.32400000000001</v>
      </c>
      <c r="AN5297">
        <v>1857.5</v>
      </c>
      <c r="AO5297" t="s">
        <v>5665</v>
      </c>
    </row>
    <row r="5298" spans="1:41">
      <c r="A5298" t="s">
        <v>5473</v>
      </c>
      <c r="B5298" t="s">
        <v>3</v>
      </c>
      <c r="C5298" t="s">
        <v>1349</v>
      </c>
      <c r="D5298" t="s">
        <v>169</v>
      </c>
      <c r="E5298" t="s">
        <v>1350</v>
      </c>
      <c r="F5298" t="s">
        <v>94</v>
      </c>
      <c r="G5298" t="s">
        <v>198</v>
      </c>
      <c r="H5298">
        <v>36</v>
      </c>
      <c r="I5298" t="s">
        <v>107</v>
      </c>
      <c r="J5298" t="s">
        <v>108</v>
      </c>
      <c r="K5298">
        <v>7</v>
      </c>
      <c r="L5298">
        <v>8</v>
      </c>
      <c r="M5298" t="s">
        <v>115</v>
      </c>
      <c r="N5298">
        <v>1.2270000000000001</v>
      </c>
      <c r="O5298" t="s">
        <v>231</v>
      </c>
      <c r="P5298" t="s">
        <v>234</v>
      </c>
      <c r="Q5298" t="s">
        <v>2471</v>
      </c>
      <c r="R5298" t="s">
        <v>90</v>
      </c>
      <c r="S5298">
        <v>2</v>
      </c>
      <c r="T5298">
        <v>2</v>
      </c>
      <c r="U5298">
        <v>2</v>
      </c>
      <c r="V5298">
        <v>1</v>
      </c>
      <c r="W5298">
        <v>1</v>
      </c>
      <c r="X5298">
        <v>0</v>
      </c>
      <c r="Y5298">
        <v>4</v>
      </c>
      <c r="Z5298">
        <v>80.5</v>
      </c>
      <c r="AA5298">
        <v>74.3</v>
      </c>
      <c r="AB5298">
        <v>3.58</v>
      </c>
      <c r="AC5298">
        <v>1.64</v>
      </c>
      <c r="AD5298">
        <v>-0.115</v>
      </c>
      <c r="AE5298">
        <v>1.4610000000000001</v>
      </c>
      <c r="AF5298">
        <v>-2.6040000000000001</v>
      </c>
      <c r="AG5298">
        <v>4.9770000000000003</v>
      </c>
      <c r="AH5298">
        <v>6.26</v>
      </c>
      <c r="AI5298">
        <v>0.75</v>
      </c>
      <c r="AJ5298">
        <v>23.8</v>
      </c>
      <c r="AK5298">
        <v>-16.8</v>
      </c>
      <c r="AL5298">
        <v>9.5</v>
      </c>
      <c r="AM5298">
        <v>97.33</v>
      </c>
      <c r="AN5298">
        <v>1086.29</v>
      </c>
      <c r="AO5298" t="s">
        <v>5666</v>
      </c>
    </row>
    <row r="5299" spans="1:41">
      <c r="A5299" t="s">
        <v>5473</v>
      </c>
      <c r="B5299" t="s">
        <v>3</v>
      </c>
      <c r="C5299" t="s">
        <v>1349</v>
      </c>
      <c r="D5299" t="s">
        <v>169</v>
      </c>
      <c r="E5299" t="s">
        <v>1350</v>
      </c>
      <c r="F5299" t="s">
        <v>94</v>
      </c>
      <c r="G5299" t="s">
        <v>198</v>
      </c>
      <c r="H5299">
        <v>37</v>
      </c>
      <c r="I5299" t="s">
        <v>127</v>
      </c>
      <c r="J5299" t="s">
        <v>104</v>
      </c>
      <c r="K5299">
        <v>8</v>
      </c>
      <c r="L5299">
        <v>1</v>
      </c>
      <c r="M5299" t="s">
        <v>115</v>
      </c>
      <c r="N5299">
        <v>0.23599999999999999</v>
      </c>
      <c r="O5299" t="s">
        <v>111</v>
      </c>
      <c r="Q5299" t="s">
        <v>199</v>
      </c>
      <c r="R5299" t="s">
        <v>90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5</v>
      </c>
      <c r="Z5299">
        <v>81.099999999999994</v>
      </c>
      <c r="AA5299">
        <v>75.2</v>
      </c>
      <c r="AB5299">
        <v>3.58</v>
      </c>
      <c r="AC5299">
        <v>1.83</v>
      </c>
      <c r="AD5299">
        <v>-0.27800000000000002</v>
      </c>
      <c r="AE5299">
        <v>2.04</v>
      </c>
      <c r="AF5299">
        <v>-2.3210000000000002</v>
      </c>
      <c r="AG5299">
        <v>5.1520000000000001</v>
      </c>
      <c r="AH5299">
        <v>-3.87</v>
      </c>
      <c r="AI5299">
        <v>-1.1599999999999999</v>
      </c>
      <c r="AJ5299">
        <v>23.8</v>
      </c>
      <c r="AK5299">
        <v>7.6</v>
      </c>
      <c r="AL5299">
        <v>9.6</v>
      </c>
      <c r="AM5299">
        <v>285.96499999999997</v>
      </c>
      <c r="AN5299">
        <v>703.053</v>
      </c>
      <c r="AO5299" t="s">
        <v>5667</v>
      </c>
    </row>
    <row r="5300" spans="1:41">
      <c r="A5300" t="s">
        <v>5473</v>
      </c>
      <c r="B5300" t="s">
        <v>3</v>
      </c>
      <c r="C5300" t="s">
        <v>1349</v>
      </c>
      <c r="D5300" t="s">
        <v>169</v>
      </c>
      <c r="E5300" t="s">
        <v>1350</v>
      </c>
      <c r="F5300" t="s">
        <v>94</v>
      </c>
      <c r="G5300" t="s">
        <v>198</v>
      </c>
      <c r="H5300">
        <v>38</v>
      </c>
      <c r="I5300" t="s">
        <v>96</v>
      </c>
      <c r="J5300" t="s">
        <v>97</v>
      </c>
      <c r="K5300">
        <v>8</v>
      </c>
      <c r="L5300">
        <v>2</v>
      </c>
      <c r="M5300" t="s">
        <v>98</v>
      </c>
      <c r="N5300">
        <v>1.3049999999999999</v>
      </c>
      <c r="O5300" t="s">
        <v>111</v>
      </c>
      <c r="Q5300" t="s">
        <v>199</v>
      </c>
      <c r="R5300" t="s">
        <v>90</v>
      </c>
      <c r="S5300">
        <v>0</v>
      </c>
      <c r="T5300">
        <v>1</v>
      </c>
      <c r="U5300">
        <v>0</v>
      </c>
      <c r="V5300">
        <v>0</v>
      </c>
      <c r="W5300">
        <v>0</v>
      </c>
      <c r="X5300">
        <v>0</v>
      </c>
      <c r="Y5300">
        <v>5</v>
      </c>
      <c r="Z5300">
        <v>90.5</v>
      </c>
      <c r="AA5300">
        <v>82.9</v>
      </c>
      <c r="AB5300">
        <v>3.58</v>
      </c>
      <c r="AC5300">
        <v>1.83</v>
      </c>
      <c r="AD5300">
        <v>0.65400000000000003</v>
      </c>
      <c r="AE5300">
        <v>3.6019999999999999</v>
      </c>
      <c r="AF5300">
        <v>-2.4510000000000001</v>
      </c>
      <c r="AG5300">
        <v>4.9809999999999999</v>
      </c>
      <c r="AH5300">
        <v>-7</v>
      </c>
      <c r="AI5300">
        <v>6.44</v>
      </c>
      <c r="AJ5300">
        <v>23.8</v>
      </c>
      <c r="AK5300">
        <v>26.1</v>
      </c>
      <c r="AL5300">
        <v>5.3</v>
      </c>
      <c r="AM5300">
        <v>227.18899999999999</v>
      </c>
      <c r="AN5300">
        <v>1850.09</v>
      </c>
      <c r="AO5300" t="s">
        <v>5668</v>
      </c>
    </row>
    <row r="5301" spans="1:41">
      <c r="A5301" t="s">
        <v>5473</v>
      </c>
      <c r="B5301" t="s">
        <v>3</v>
      </c>
      <c r="C5301" t="s">
        <v>1349</v>
      </c>
      <c r="D5301" t="s">
        <v>169</v>
      </c>
      <c r="E5301" t="s">
        <v>1350</v>
      </c>
      <c r="F5301" t="s">
        <v>94</v>
      </c>
      <c r="G5301" t="s">
        <v>198</v>
      </c>
      <c r="H5301">
        <v>39</v>
      </c>
      <c r="I5301" t="s">
        <v>96</v>
      </c>
      <c r="J5301" t="s">
        <v>97</v>
      </c>
      <c r="K5301">
        <v>8</v>
      </c>
      <c r="L5301">
        <v>3</v>
      </c>
      <c r="M5301" t="s">
        <v>505</v>
      </c>
      <c r="N5301">
        <v>0.17799999999999999</v>
      </c>
      <c r="O5301" t="s">
        <v>111</v>
      </c>
      <c r="Q5301" t="s">
        <v>199</v>
      </c>
      <c r="R5301" t="s">
        <v>90</v>
      </c>
      <c r="S5301">
        <v>1</v>
      </c>
      <c r="T5301">
        <v>1</v>
      </c>
      <c r="U5301">
        <v>0</v>
      </c>
      <c r="V5301">
        <v>0</v>
      </c>
      <c r="W5301">
        <v>0</v>
      </c>
      <c r="X5301">
        <v>0</v>
      </c>
      <c r="Y5301">
        <v>5</v>
      </c>
      <c r="Z5301">
        <v>82.2</v>
      </c>
      <c r="AA5301">
        <v>76.400000000000006</v>
      </c>
      <c r="AB5301">
        <v>3.58</v>
      </c>
      <c r="AC5301">
        <v>1.77</v>
      </c>
      <c r="AD5301">
        <v>-1.7549999999999999</v>
      </c>
      <c r="AE5301">
        <v>1.5529999999999999</v>
      </c>
      <c r="AF5301">
        <v>-2.6179999999999999</v>
      </c>
      <c r="AG5301">
        <v>5.0129999999999999</v>
      </c>
      <c r="AH5301">
        <v>-5.64</v>
      </c>
      <c r="AI5301">
        <v>-1.27</v>
      </c>
      <c r="AJ5301">
        <v>23.8</v>
      </c>
      <c r="AK5301">
        <v>12.6</v>
      </c>
      <c r="AL5301">
        <v>9.6</v>
      </c>
      <c r="AM5301">
        <v>282.24299999999999</v>
      </c>
      <c r="AN5301">
        <v>1023.94</v>
      </c>
      <c r="AO5301" t="s">
        <v>5669</v>
      </c>
    </row>
    <row r="5302" spans="1:41">
      <c r="A5302" t="s">
        <v>5473</v>
      </c>
      <c r="B5302" t="s">
        <v>3</v>
      </c>
      <c r="C5302" t="s">
        <v>1349</v>
      </c>
      <c r="D5302" t="s">
        <v>169</v>
      </c>
      <c r="E5302" t="s">
        <v>1350</v>
      </c>
      <c r="F5302" t="s">
        <v>94</v>
      </c>
      <c r="G5302" t="s">
        <v>198</v>
      </c>
      <c r="H5302">
        <v>40</v>
      </c>
      <c r="I5302" t="s">
        <v>107</v>
      </c>
      <c r="J5302" t="s">
        <v>108</v>
      </c>
      <c r="K5302">
        <v>8</v>
      </c>
      <c r="L5302">
        <v>4</v>
      </c>
      <c r="M5302" t="s">
        <v>98</v>
      </c>
      <c r="N5302">
        <v>1.056</v>
      </c>
      <c r="O5302" t="s">
        <v>111</v>
      </c>
      <c r="P5302" t="s">
        <v>112</v>
      </c>
      <c r="Q5302" t="s">
        <v>199</v>
      </c>
      <c r="R5302" t="s">
        <v>90</v>
      </c>
      <c r="S5302">
        <v>2</v>
      </c>
      <c r="T5302">
        <v>1</v>
      </c>
      <c r="U5302">
        <v>0</v>
      </c>
      <c r="V5302">
        <v>0</v>
      </c>
      <c r="W5302">
        <v>0</v>
      </c>
      <c r="X5302">
        <v>0</v>
      </c>
      <c r="Y5302">
        <v>5</v>
      </c>
      <c r="Z5302">
        <v>90.3</v>
      </c>
      <c r="AA5302">
        <v>82.5</v>
      </c>
      <c r="AB5302">
        <v>3.58</v>
      </c>
      <c r="AC5302">
        <v>1.83</v>
      </c>
      <c r="AD5302">
        <v>0.69899999999999995</v>
      </c>
      <c r="AE5302">
        <v>3.2160000000000002</v>
      </c>
      <c r="AF5302">
        <v>-2.3439999999999999</v>
      </c>
      <c r="AG5302">
        <v>4.8719999999999999</v>
      </c>
      <c r="AH5302">
        <v>-5.93</v>
      </c>
      <c r="AI5302">
        <v>7.34</v>
      </c>
      <c r="AJ5302">
        <v>23.7</v>
      </c>
      <c r="AK5302">
        <v>23</v>
      </c>
      <c r="AL5302">
        <v>4.9000000000000004</v>
      </c>
      <c r="AM5302">
        <v>218.78200000000001</v>
      </c>
      <c r="AN5302">
        <v>1826.43</v>
      </c>
      <c r="AO5302" t="s">
        <v>5670</v>
      </c>
    </row>
    <row r="5303" spans="1:41">
      <c r="A5303" t="s">
        <v>5473</v>
      </c>
      <c r="B5303" t="s">
        <v>3</v>
      </c>
      <c r="C5303" t="s">
        <v>1349</v>
      </c>
      <c r="D5303" t="s">
        <v>169</v>
      </c>
      <c r="E5303" t="s">
        <v>1350</v>
      </c>
      <c r="F5303" t="s">
        <v>94</v>
      </c>
      <c r="G5303" t="s">
        <v>198</v>
      </c>
      <c r="H5303">
        <v>41</v>
      </c>
      <c r="I5303" t="s">
        <v>103</v>
      </c>
      <c r="J5303" t="s">
        <v>104</v>
      </c>
      <c r="K5303">
        <v>9</v>
      </c>
      <c r="L5303">
        <v>1</v>
      </c>
      <c r="M5303" t="s">
        <v>98</v>
      </c>
      <c r="N5303">
        <v>0.55600000000000005</v>
      </c>
      <c r="O5303" t="s">
        <v>156</v>
      </c>
      <c r="Q5303" t="s">
        <v>208</v>
      </c>
      <c r="R5303" t="s">
        <v>3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0</v>
      </c>
      <c r="Y5303">
        <v>5</v>
      </c>
      <c r="Z5303">
        <v>90.5</v>
      </c>
      <c r="AA5303">
        <v>83</v>
      </c>
      <c r="AB5303">
        <v>3.48</v>
      </c>
      <c r="AC5303">
        <v>1.74</v>
      </c>
      <c r="AD5303">
        <v>0.59799999999999998</v>
      </c>
      <c r="AE5303">
        <v>2.21</v>
      </c>
      <c r="AF5303">
        <v>-2.4710000000000001</v>
      </c>
      <c r="AG5303">
        <v>4.8659999999999997</v>
      </c>
      <c r="AH5303">
        <v>-4.45</v>
      </c>
      <c r="AI5303">
        <v>7.83</v>
      </c>
      <c r="AJ5303">
        <v>23.8</v>
      </c>
      <c r="AK5303">
        <v>17</v>
      </c>
      <c r="AL5303">
        <v>4.5999999999999996</v>
      </c>
      <c r="AM5303">
        <v>209.47499999999999</v>
      </c>
      <c r="AN5303">
        <v>1751.44</v>
      </c>
      <c r="AO5303" t="s">
        <v>5671</v>
      </c>
    </row>
    <row r="5304" spans="1:41">
      <c r="A5304" t="s">
        <v>5473</v>
      </c>
      <c r="B5304" t="s">
        <v>3</v>
      </c>
      <c r="C5304" t="s">
        <v>1349</v>
      </c>
      <c r="D5304" t="s">
        <v>169</v>
      </c>
      <c r="E5304" t="s">
        <v>1350</v>
      </c>
      <c r="F5304" t="s">
        <v>94</v>
      </c>
      <c r="G5304" t="s">
        <v>198</v>
      </c>
      <c r="H5304">
        <v>42</v>
      </c>
      <c r="I5304" t="s">
        <v>127</v>
      </c>
      <c r="J5304" t="s">
        <v>104</v>
      </c>
      <c r="K5304">
        <v>9</v>
      </c>
      <c r="L5304">
        <v>2</v>
      </c>
      <c r="M5304" t="s">
        <v>98</v>
      </c>
      <c r="N5304">
        <v>0.59599999999999997</v>
      </c>
      <c r="O5304" t="s">
        <v>156</v>
      </c>
      <c r="Q5304" t="s">
        <v>208</v>
      </c>
      <c r="R5304" t="s">
        <v>3</v>
      </c>
      <c r="S5304">
        <v>0</v>
      </c>
      <c r="T5304">
        <v>1</v>
      </c>
      <c r="U5304">
        <v>1</v>
      </c>
      <c r="V5304">
        <v>0</v>
      </c>
      <c r="W5304">
        <v>0</v>
      </c>
      <c r="X5304">
        <v>0</v>
      </c>
      <c r="Y5304">
        <v>5</v>
      </c>
      <c r="Z5304">
        <v>90</v>
      </c>
      <c r="AA5304">
        <v>82.6</v>
      </c>
      <c r="AB5304">
        <v>3.29</v>
      </c>
      <c r="AC5304">
        <v>1.55</v>
      </c>
      <c r="AD5304">
        <v>-3.2000000000000001E-2</v>
      </c>
      <c r="AE5304">
        <v>3.2850000000000001</v>
      </c>
      <c r="AF5304">
        <v>-2.54</v>
      </c>
      <c r="AG5304">
        <v>4.9729999999999999</v>
      </c>
      <c r="AH5304">
        <v>-4.63</v>
      </c>
      <c r="AI5304">
        <v>7.26</v>
      </c>
      <c r="AJ5304">
        <v>23.8</v>
      </c>
      <c r="AK5304">
        <v>18.2</v>
      </c>
      <c r="AL5304">
        <v>4.8</v>
      </c>
      <c r="AM5304">
        <v>212.36099999999999</v>
      </c>
      <c r="AN5304">
        <v>1671.62</v>
      </c>
      <c r="AO5304" t="s">
        <v>5672</v>
      </c>
    </row>
    <row r="5305" spans="1:41">
      <c r="A5305" t="s">
        <v>5473</v>
      </c>
      <c r="B5305" t="s">
        <v>3</v>
      </c>
      <c r="C5305" t="s">
        <v>1349</v>
      </c>
      <c r="D5305" t="s">
        <v>169</v>
      </c>
      <c r="E5305" t="s">
        <v>1350</v>
      </c>
      <c r="F5305" t="s">
        <v>94</v>
      </c>
      <c r="G5305" t="s">
        <v>198</v>
      </c>
      <c r="H5305">
        <v>43</v>
      </c>
      <c r="I5305" t="s">
        <v>96</v>
      </c>
      <c r="J5305" t="s">
        <v>97</v>
      </c>
      <c r="K5305">
        <v>9</v>
      </c>
      <c r="L5305">
        <v>3</v>
      </c>
      <c r="M5305" t="s">
        <v>115</v>
      </c>
      <c r="N5305">
        <v>1.0840000000000001</v>
      </c>
      <c r="O5305" t="s">
        <v>156</v>
      </c>
      <c r="Q5305" t="s">
        <v>208</v>
      </c>
      <c r="R5305" t="s">
        <v>3</v>
      </c>
      <c r="S5305">
        <v>0</v>
      </c>
      <c r="T5305">
        <v>2</v>
      </c>
      <c r="U5305">
        <v>1</v>
      </c>
      <c r="V5305">
        <v>0</v>
      </c>
      <c r="W5305">
        <v>0</v>
      </c>
      <c r="X5305">
        <v>0</v>
      </c>
      <c r="Y5305">
        <v>5</v>
      </c>
      <c r="Z5305">
        <v>81.5</v>
      </c>
      <c r="AA5305">
        <v>75.7</v>
      </c>
      <c r="AB5305">
        <v>3.43</v>
      </c>
      <c r="AC5305">
        <v>1.67</v>
      </c>
      <c r="AD5305">
        <v>1.1930000000000001</v>
      </c>
      <c r="AE5305">
        <v>1.452</v>
      </c>
      <c r="AF5305">
        <v>-2.2959999999999998</v>
      </c>
      <c r="AG5305">
        <v>5.1749999999999998</v>
      </c>
      <c r="AH5305">
        <v>9.1300000000000008</v>
      </c>
      <c r="AI5305">
        <v>0.36</v>
      </c>
      <c r="AJ5305">
        <v>23.8</v>
      </c>
      <c r="AK5305">
        <v>-23.7</v>
      </c>
      <c r="AL5305">
        <v>9.8000000000000007</v>
      </c>
      <c r="AM5305">
        <v>92.564999999999998</v>
      </c>
      <c r="AN5305">
        <v>1598.76</v>
      </c>
      <c r="AO5305" t="s">
        <v>5673</v>
      </c>
    </row>
    <row r="5306" spans="1:41">
      <c r="A5306" t="s">
        <v>5473</v>
      </c>
      <c r="B5306" t="s">
        <v>3</v>
      </c>
      <c r="C5306" t="s">
        <v>1349</v>
      </c>
      <c r="D5306" t="s">
        <v>169</v>
      </c>
      <c r="E5306" t="s">
        <v>1350</v>
      </c>
      <c r="F5306" t="s">
        <v>94</v>
      </c>
      <c r="G5306" t="s">
        <v>198</v>
      </c>
      <c r="H5306">
        <v>44</v>
      </c>
      <c r="I5306" t="s">
        <v>120</v>
      </c>
      <c r="J5306" t="s">
        <v>108</v>
      </c>
      <c r="K5306">
        <v>9</v>
      </c>
      <c r="L5306">
        <v>4</v>
      </c>
      <c r="M5306" t="s">
        <v>115</v>
      </c>
      <c r="N5306">
        <v>1.2410000000000001</v>
      </c>
      <c r="O5306" t="s">
        <v>156</v>
      </c>
      <c r="P5306" t="s">
        <v>141</v>
      </c>
      <c r="Q5306" t="s">
        <v>208</v>
      </c>
      <c r="R5306" t="s">
        <v>3</v>
      </c>
      <c r="S5306">
        <v>1</v>
      </c>
      <c r="T5306">
        <v>2</v>
      </c>
      <c r="U5306">
        <v>1</v>
      </c>
      <c r="V5306">
        <v>0</v>
      </c>
      <c r="W5306">
        <v>0</v>
      </c>
      <c r="X5306">
        <v>0</v>
      </c>
      <c r="Y5306">
        <v>5</v>
      </c>
      <c r="Z5306">
        <v>80.8</v>
      </c>
      <c r="AA5306">
        <v>74.5</v>
      </c>
      <c r="AB5306">
        <v>3.29</v>
      </c>
      <c r="AC5306">
        <v>1.55</v>
      </c>
      <c r="AD5306">
        <v>0.13400000000000001</v>
      </c>
      <c r="AE5306">
        <v>1.482</v>
      </c>
      <c r="AF5306">
        <v>-2.4990000000000001</v>
      </c>
      <c r="AG5306">
        <v>5.1760000000000002</v>
      </c>
      <c r="AH5306">
        <v>4.79</v>
      </c>
      <c r="AI5306">
        <v>1.75</v>
      </c>
      <c r="AJ5306">
        <v>23.8</v>
      </c>
      <c r="AK5306">
        <v>-14.2</v>
      </c>
      <c r="AL5306">
        <v>8.9</v>
      </c>
      <c r="AM5306">
        <v>110.611</v>
      </c>
      <c r="AN5306">
        <v>883.72400000000005</v>
      </c>
      <c r="AO5306" t="s">
        <v>5674</v>
      </c>
    </row>
    <row r="5307" spans="1:41">
      <c r="A5307" t="s">
        <v>5473</v>
      </c>
      <c r="B5307" t="s">
        <v>3</v>
      </c>
      <c r="C5307" t="s">
        <v>1349</v>
      </c>
      <c r="D5307" t="s">
        <v>169</v>
      </c>
      <c r="E5307" t="s">
        <v>1350</v>
      </c>
      <c r="F5307" t="s">
        <v>94</v>
      </c>
      <c r="G5307" t="s">
        <v>198</v>
      </c>
      <c r="H5307">
        <v>45</v>
      </c>
      <c r="I5307" t="s">
        <v>103</v>
      </c>
      <c r="J5307" t="s">
        <v>104</v>
      </c>
      <c r="K5307">
        <v>10</v>
      </c>
      <c r="L5307">
        <v>1</v>
      </c>
      <c r="M5307" t="s">
        <v>98</v>
      </c>
      <c r="N5307">
        <v>1.0509999999999999</v>
      </c>
      <c r="O5307" t="s">
        <v>231</v>
      </c>
      <c r="Q5307" t="s">
        <v>211</v>
      </c>
      <c r="R5307" t="s">
        <v>3</v>
      </c>
      <c r="S5307">
        <v>0</v>
      </c>
      <c r="T5307">
        <v>0</v>
      </c>
      <c r="U5307">
        <v>1</v>
      </c>
      <c r="V5307">
        <v>0</v>
      </c>
      <c r="W5307">
        <v>1</v>
      </c>
      <c r="X5307">
        <v>0</v>
      </c>
      <c r="Y5307">
        <v>5</v>
      </c>
      <c r="Z5307">
        <v>90</v>
      </c>
      <c r="AA5307">
        <v>82</v>
      </c>
      <c r="AB5307">
        <v>3.58</v>
      </c>
      <c r="AC5307">
        <v>1.68</v>
      </c>
      <c r="AD5307">
        <v>0.36799999999999999</v>
      </c>
      <c r="AE5307">
        <v>1.956</v>
      </c>
      <c r="AF5307">
        <v>-2.3730000000000002</v>
      </c>
      <c r="AG5307">
        <v>4.7839999999999998</v>
      </c>
      <c r="AH5307">
        <v>-6.19</v>
      </c>
      <c r="AI5307">
        <v>8.1199999999999992</v>
      </c>
      <c r="AJ5307">
        <v>23.7</v>
      </c>
      <c r="AK5307">
        <v>24.6</v>
      </c>
      <c r="AL5307">
        <v>4.9000000000000004</v>
      </c>
      <c r="AM5307">
        <v>217.197</v>
      </c>
      <c r="AN5307">
        <v>1957.59</v>
      </c>
      <c r="AO5307" t="s">
        <v>5675</v>
      </c>
    </row>
    <row r="5308" spans="1:41">
      <c r="A5308" t="s">
        <v>5473</v>
      </c>
      <c r="B5308" t="s">
        <v>3</v>
      </c>
      <c r="C5308" t="s">
        <v>1349</v>
      </c>
      <c r="D5308" t="s">
        <v>169</v>
      </c>
      <c r="E5308" t="s">
        <v>1350</v>
      </c>
      <c r="F5308" t="s">
        <v>94</v>
      </c>
      <c r="G5308" t="s">
        <v>198</v>
      </c>
      <c r="H5308">
        <v>46</v>
      </c>
      <c r="I5308" t="s">
        <v>103</v>
      </c>
      <c r="J5308" t="s">
        <v>104</v>
      </c>
      <c r="K5308">
        <v>10</v>
      </c>
      <c r="L5308">
        <v>2</v>
      </c>
      <c r="M5308" t="s">
        <v>115</v>
      </c>
      <c r="N5308">
        <v>1.2629999999999999</v>
      </c>
      <c r="O5308" t="s">
        <v>231</v>
      </c>
      <c r="Q5308" t="s">
        <v>211</v>
      </c>
      <c r="R5308" t="s">
        <v>3</v>
      </c>
      <c r="S5308">
        <v>0</v>
      </c>
      <c r="T5308">
        <v>1</v>
      </c>
      <c r="U5308">
        <v>1</v>
      </c>
      <c r="V5308">
        <v>0</v>
      </c>
      <c r="W5308">
        <v>1</v>
      </c>
      <c r="X5308">
        <v>0</v>
      </c>
      <c r="Y5308">
        <v>5</v>
      </c>
      <c r="Z5308">
        <v>79.599999999999994</v>
      </c>
      <c r="AA5308">
        <v>73.5</v>
      </c>
      <c r="AB5308">
        <v>3.44</v>
      </c>
      <c r="AC5308">
        <v>1.55</v>
      </c>
      <c r="AD5308">
        <v>-0.51</v>
      </c>
      <c r="AE5308">
        <v>1.7470000000000001</v>
      </c>
      <c r="AF5308">
        <v>-2.613</v>
      </c>
      <c r="AG5308">
        <v>5.226</v>
      </c>
      <c r="AH5308">
        <v>5.6</v>
      </c>
      <c r="AI5308">
        <v>2.23</v>
      </c>
      <c r="AJ5308">
        <v>23.8</v>
      </c>
      <c r="AK5308">
        <v>-15.6</v>
      </c>
      <c r="AL5308">
        <v>9</v>
      </c>
      <c r="AM5308">
        <v>112.232</v>
      </c>
      <c r="AN5308">
        <v>1030.42</v>
      </c>
      <c r="AO5308" t="s">
        <v>5676</v>
      </c>
    </row>
    <row r="5309" spans="1:41">
      <c r="A5309" t="s">
        <v>5473</v>
      </c>
      <c r="B5309" t="s">
        <v>3</v>
      </c>
      <c r="C5309" t="s">
        <v>1349</v>
      </c>
      <c r="D5309" t="s">
        <v>169</v>
      </c>
      <c r="E5309" t="s">
        <v>1350</v>
      </c>
      <c r="F5309" t="s">
        <v>94</v>
      </c>
      <c r="G5309" t="s">
        <v>198</v>
      </c>
      <c r="H5309">
        <v>47</v>
      </c>
      <c r="I5309" t="s">
        <v>107</v>
      </c>
      <c r="J5309" t="s">
        <v>108</v>
      </c>
      <c r="K5309">
        <v>10</v>
      </c>
      <c r="L5309">
        <v>3</v>
      </c>
      <c r="M5309" t="s">
        <v>98</v>
      </c>
      <c r="N5309">
        <v>1.0469999999999999</v>
      </c>
      <c r="O5309" t="s">
        <v>231</v>
      </c>
      <c r="P5309" t="s">
        <v>234</v>
      </c>
      <c r="Q5309" t="s">
        <v>211</v>
      </c>
      <c r="R5309" t="s">
        <v>3</v>
      </c>
      <c r="S5309">
        <v>0</v>
      </c>
      <c r="T5309">
        <v>2</v>
      </c>
      <c r="U5309">
        <v>1</v>
      </c>
      <c r="V5309">
        <v>0</v>
      </c>
      <c r="W5309">
        <v>1</v>
      </c>
      <c r="X5309">
        <v>0</v>
      </c>
      <c r="Y5309">
        <v>5</v>
      </c>
      <c r="Z5309">
        <v>91.2</v>
      </c>
      <c r="AA5309">
        <v>83</v>
      </c>
      <c r="AB5309">
        <v>3.39</v>
      </c>
      <c r="AC5309">
        <v>1.55</v>
      </c>
      <c r="AD5309">
        <v>-0.32800000000000001</v>
      </c>
      <c r="AE5309">
        <v>2.335</v>
      </c>
      <c r="AF5309">
        <v>-2.5390000000000001</v>
      </c>
      <c r="AG5309">
        <v>4.7560000000000002</v>
      </c>
      <c r="AH5309">
        <v>-5.63</v>
      </c>
      <c r="AI5309">
        <v>8.19</v>
      </c>
      <c r="AJ5309">
        <v>23.7</v>
      </c>
      <c r="AK5309">
        <v>24.2</v>
      </c>
      <c r="AL5309">
        <v>4.5999999999999996</v>
      </c>
      <c r="AM5309">
        <v>214.357</v>
      </c>
      <c r="AN5309">
        <v>1930.46</v>
      </c>
      <c r="AO5309" t="s">
        <v>5677</v>
      </c>
    </row>
    <row r="5310" spans="1:41">
      <c r="A5310" t="s">
        <v>5473</v>
      </c>
      <c r="B5310" t="s">
        <v>3</v>
      </c>
      <c r="C5310" t="s">
        <v>1349</v>
      </c>
      <c r="D5310" t="s">
        <v>169</v>
      </c>
      <c r="E5310" t="s">
        <v>1350</v>
      </c>
      <c r="F5310" t="s">
        <v>94</v>
      </c>
      <c r="G5310" t="s">
        <v>198</v>
      </c>
      <c r="H5310">
        <v>48</v>
      </c>
      <c r="I5310" t="s">
        <v>147</v>
      </c>
      <c r="J5310" t="s">
        <v>104</v>
      </c>
      <c r="K5310">
        <v>11</v>
      </c>
      <c r="L5310">
        <v>1</v>
      </c>
      <c r="M5310" t="s">
        <v>98</v>
      </c>
      <c r="N5310">
        <v>0.96699999999999997</v>
      </c>
      <c r="O5310" t="s">
        <v>123</v>
      </c>
      <c r="Q5310" t="s">
        <v>215</v>
      </c>
      <c r="R5310" t="s">
        <v>3</v>
      </c>
      <c r="S5310">
        <v>0</v>
      </c>
      <c r="T5310">
        <v>0</v>
      </c>
      <c r="U5310">
        <v>2</v>
      </c>
      <c r="V5310">
        <v>0</v>
      </c>
      <c r="W5310">
        <v>1</v>
      </c>
      <c r="X5310">
        <v>0</v>
      </c>
      <c r="Y5310">
        <v>5</v>
      </c>
      <c r="Z5310">
        <v>90</v>
      </c>
      <c r="AA5310">
        <v>82.1</v>
      </c>
      <c r="AB5310">
        <v>3.66</v>
      </c>
      <c r="AC5310">
        <v>1.61</v>
      </c>
      <c r="AD5310">
        <v>-0.109</v>
      </c>
      <c r="AE5310">
        <v>3.165</v>
      </c>
      <c r="AF5310">
        <v>-2.4390000000000001</v>
      </c>
      <c r="AG5310">
        <v>4.8559999999999999</v>
      </c>
      <c r="AH5310">
        <v>-5.56</v>
      </c>
      <c r="AI5310">
        <v>8.73</v>
      </c>
      <c r="AJ5310">
        <v>23.7</v>
      </c>
      <c r="AK5310">
        <v>24.7</v>
      </c>
      <c r="AL5310">
        <v>4.4000000000000004</v>
      </c>
      <c r="AM5310">
        <v>212.34200000000001</v>
      </c>
      <c r="AN5310">
        <v>1992.05</v>
      </c>
      <c r="AO5310" t="s">
        <v>5678</v>
      </c>
    </row>
    <row r="5311" spans="1:41">
      <c r="A5311" t="s">
        <v>5473</v>
      </c>
      <c r="B5311" t="s">
        <v>3</v>
      </c>
      <c r="C5311" t="s">
        <v>1349</v>
      </c>
      <c r="D5311" t="s">
        <v>169</v>
      </c>
      <c r="E5311" t="s">
        <v>1350</v>
      </c>
      <c r="F5311" t="s">
        <v>94</v>
      </c>
      <c r="G5311" t="s">
        <v>198</v>
      </c>
      <c r="H5311">
        <v>49</v>
      </c>
      <c r="I5311" t="s">
        <v>96</v>
      </c>
      <c r="J5311" t="s">
        <v>97</v>
      </c>
      <c r="K5311">
        <v>11</v>
      </c>
      <c r="L5311">
        <v>2</v>
      </c>
      <c r="M5311" t="s">
        <v>98</v>
      </c>
      <c r="N5311">
        <v>1.458</v>
      </c>
      <c r="O5311" t="s">
        <v>123</v>
      </c>
      <c r="Q5311" t="s">
        <v>215</v>
      </c>
      <c r="R5311" t="s">
        <v>3</v>
      </c>
      <c r="S5311">
        <v>0</v>
      </c>
      <c r="T5311">
        <v>1</v>
      </c>
      <c r="U5311">
        <v>2</v>
      </c>
      <c r="V5311">
        <v>0</v>
      </c>
      <c r="W5311">
        <v>1</v>
      </c>
      <c r="X5311">
        <v>0</v>
      </c>
      <c r="Y5311">
        <v>5</v>
      </c>
      <c r="Z5311">
        <v>89.8</v>
      </c>
      <c r="AA5311">
        <v>81.3</v>
      </c>
      <c r="AB5311">
        <v>3.74</v>
      </c>
      <c r="AC5311">
        <v>1.76</v>
      </c>
      <c r="AD5311">
        <v>0.48499999999999999</v>
      </c>
      <c r="AE5311">
        <v>4.2290000000000001</v>
      </c>
      <c r="AF5311">
        <v>-2.4740000000000002</v>
      </c>
      <c r="AG5311">
        <v>5.0549999999999997</v>
      </c>
      <c r="AH5311">
        <v>-7.47</v>
      </c>
      <c r="AI5311">
        <v>7.75</v>
      </c>
      <c r="AJ5311">
        <v>23.7</v>
      </c>
      <c r="AK5311">
        <v>29.4</v>
      </c>
      <c r="AL5311">
        <v>5</v>
      </c>
      <c r="AM5311">
        <v>223.75700000000001</v>
      </c>
      <c r="AN5311">
        <v>2050.09</v>
      </c>
      <c r="AO5311" t="s">
        <v>5679</v>
      </c>
    </row>
    <row r="5312" spans="1:41">
      <c r="A5312" t="s">
        <v>5473</v>
      </c>
      <c r="B5312" t="s">
        <v>3</v>
      </c>
      <c r="C5312" t="s">
        <v>1349</v>
      </c>
      <c r="D5312" t="s">
        <v>169</v>
      </c>
      <c r="E5312" t="s">
        <v>1350</v>
      </c>
      <c r="F5312" t="s">
        <v>94</v>
      </c>
      <c r="G5312" t="s">
        <v>198</v>
      </c>
      <c r="H5312">
        <v>50</v>
      </c>
      <c r="I5312" t="s">
        <v>96</v>
      </c>
      <c r="J5312" t="s">
        <v>97</v>
      </c>
      <c r="K5312">
        <v>11</v>
      </c>
      <c r="L5312">
        <v>3</v>
      </c>
      <c r="M5312" t="s">
        <v>98</v>
      </c>
      <c r="N5312">
        <v>0.17799999999999999</v>
      </c>
      <c r="O5312" t="s">
        <v>123</v>
      </c>
      <c r="Q5312" t="s">
        <v>215</v>
      </c>
      <c r="R5312" t="s">
        <v>3</v>
      </c>
      <c r="S5312">
        <v>1</v>
      </c>
      <c r="T5312">
        <v>1</v>
      </c>
      <c r="U5312">
        <v>2</v>
      </c>
      <c r="V5312">
        <v>0</v>
      </c>
      <c r="W5312">
        <v>1</v>
      </c>
      <c r="X5312">
        <v>0</v>
      </c>
      <c r="Y5312">
        <v>5</v>
      </c>
      <c r="Z5312">
        <v>85.7</v>
      </c>
      <c r="AA5312">
        <v>77.8</v>
      </c>
      <c r="AB5312">
        <v>3.66</v>
      </c>
      <c r="AC5312">
        <v>1.74</v>
      </c>
      <c r="AD5312">
        <v>-1.2849999999999999</v>
      </c>
      <c r="AE5312">
        <v>3.8039999999999998</v>
      </c>
      <c r="AF5312">
        <v>-2.6619999999999999</v>
      </c>
      <c r="AG5312">
        <v>5.1040000000000001</v>
      </c>
      <c r="AH5312">
        <v>-3.31</v>
      </c>
      <c r="AI5312">
        <v>8.5299999999999994</v>
      </c>
      <c r="AJ5312">
        <v>23.7</v>
      </c>
      <c r="AK5312">
        <v>12.8</v>
      </c>
      <c r="AL5312">
        <v>4.9000000000000004</v>
      </c>
      <c r="AM5312">
        <v>201.078</v>
      </c>
      <c r="AN5312">
        <v>1671.91</v>
      </c>
      <c r="AO5312" t="s">
        <v>5680</v>
      </c>
    </row>
    <row r="5313" spans="1:41">
      <c r="A5313" t="s">
        <v>5473</v>
      </c>
      <c r="B5313" t="s">
        <v>3</v>
      </c>
      <c r="C5313" t="s">
        <v>1349</v>
      </c>
      <c r="D5313" t="s">
        <v>169</v>
      </c>
      <c r="E5313" t="s">
        <v>1350</v>
      </c>
      <c r="F5313" t="s">
        <v>94</v>
      </c>
      <c r="G5313" t="s">
        <v>198</v>
      </c>
      <c r="H5313">
        <v>51</v>
      </c>
      <c r="I5313" t="s">
        <v>103</v>
      </c>
      <c r="J5313" t="s">
        <v>104</v>
      </c>
      <c r="K5313">
        <v>11</v>
      </c>
      <c r="L5313">
        <v>4</v>
      </c>
      <c r="M5313" t="s">
        <v>115</v>
      </c>
      <c r="N5313">
        <v>0.38200000000000001</v>
      </c>
      <c r="O5313" t="s">
        <v>123</v>
      </c>
      <c r="Q5313" t="s">
        <v>215</v>
      </c>
      <c r="R5313" t="s">
        <v>3</v>
      </c>
      <c r="S5313">
        <v>2</v>
      </c>
      <c r="T5313">
        <v>1</v>
      </c>
      <c r="U5313">
        <v>2</v>
      </c>
      <c r="V5313">
        <v>0</v>
      </c>
      <c r="W5313">
        <v>1</v>
      </c>
      <c r="X5313">
        <v>0</v>
      </c>
      <c r="Y5313">
        <v>5</v>
      </c>
      <c r="Z5313">
        <v>73</v>
      </c>
      <c r="AA5313">
        <v>67.3</v>
      </c>
      <c r="AB5313">
        <v>3.71</v>
      </c>
      <c r="AC5313">
        <v>1.7</v>
      </c>
      <c r="AD5313">
        <v>-1.1279999999999999</v>
      </c>
      <c r="AE5313">
        <v>2.7890000000000001</v>
      </c>
      <c r="AF5313">
        <v>-2.8740000000000001</v>
      </c>
      <c r="AG5313">
        <v>5.4210000000000003</v>
      </c>
      <c r="AH5313">
        <v>7.04</v>
      </c>
      <c r="AI5313">
        <v>-0.96</v>
      </c>
      <c r="AJ5313">
        <v>23.8</v>
      </c>
      <c r="AK5313">
        <v>-14.3</v>
      </c>
      <c r="AL5313">
        <v>11.9</v>
      </c>
      <c r="AM5313">
        <v>82.777000000000001</v>
      </c>
      <c r="AN5313">
        <v>1106.8399999999999</v>
      </c>
      <c r="AO5313" t="s">
        <v>5681</v>
      </c>
    </row>
    <row r="5314" spans="1:41">
      <c r="A5314" t="s">
        <v>5473</v>
      </c>
      <c r="B5314" t="s">
        <v>3</v>
      </c>
      <c r="C5314" t="s">
        <v>1349</v>
      </c>
      <c r="D5314" t="s">
        <v>169</v>
      </c>
      <c r="E5314" t="s">
        <v>1350</v>
      </c>
      <c r="F5314" t="s">
        <v>94</v>
      </c>
      <c r="G5314" t="s">
        <v>198</v>
      </c>
      <c r="H5314">
        <v>52</v>
      </c>
      <c r="I5314" t="s">
        <v>147</v>
      </c>
      <c r="J5314" t="s">
        <v>104</v>
      </c>
      <c r="K5314">
        <v>11</v>
      </c>
      <c r="L5314">
        <v>5</v>
      </c>
      <c r="M5314" t="s">
        <v>98</v>
      </c>
      <c r="N5314">
        <v>0.93</v>
      </c>
      <c r="O5314" t="s">
        <v>123</v>
      </c>
      <c r="Q5314" t="s">
        <v>215</v>
      </c>
      <c r="R5314" t="s">
        <v>3</v>
      </c>
      <c r="S5314">
        <v>2</v>
      </c>
      <c r="T5314">
        <v>2</v>
      </c>
      <c r="U5314">
        <v>2</v>
      </c>
      <c r="V5314">
        <v>0</v>
      </c>
      <c r="W5314">
        <v>1</v>
      </c>
      <c r="X5314">
        <v>0</v>
      </c>
      <c r="Y5314">
        <v>5</v>
      </c>
      <c r="Z5314">
        <v>88.2</v>
      </c>
      <c r="AA5314">
        <v>80.099999999999994</v>
      </c>
      <c r="AB5314">
        <v>3.66</v>
      </c>
      <c r="AC5314">
        <v>1.61</v>
      </c>
      <c r="AD5314">
        <v>0.57999999999999996</v>
      </c>
      <c r="AE5314">
        <v>3.5270000000000001</v>
      </c>
      <c r="AF5314">
        <v>-2.6110000000000002</v>
      </c>
      <c r="AG5314">
        <v>5.0220000000000002</v>
      </c>
      <c r="AH5314">
        <v>-4.93</v>
      </c>
      <c r="AI5314">
        <v>7.74</v>
      </c>
      <c r="AJ5314">
        <v>23.7</v>
      </c>
      <c r="AK5314">
        <v>17.2</v>
      </c>
      <c r="AL5314">
        <v>4.9000000000000004</v>
      </c>
      <c r="AM5314">
        <v>212.32300000000001</v>
      </c>
      <c r="AN5314">
        <v>1723.65</v>
      </c>
      <c r="AO5314" t="s">
        <v>5682</v>
      </c>
    </row>
    <row r="5315" spans="1:41">
      <c r="A5315" t="s">
        <v>5683</v>
      </c>
      <c r="B5315" t="s">
        <v>3</v>
      </c>
      <c r="C5315" t="s">
        <v>299</v>
      </c>
      <c r="D5315" t="s">
        <v>169</v>
      </c>
      <c r="E5315" t="s">
        <v>300</v>
      </c>
      <c r="F5315" t="s">
        <v>94</v>
      </c>
      <c r="G5315" t="s">
        <v>229</v>
      </c>
      <c r="H5315">
        <v>1</v>
      </c>
      <c r="I5315" t="s">
        <v>120</v>
      </c>
      <c r="J5315" t="s">
        <v>108</v>
      </c>
      <c r="K5315">
        <v>1</v>
      </c>
      <c r="L5315">
        <v>1</v>
      </c>
      <c r="M5315" t="s">
        <v>98</v>
      </c>
      <c r="N5315">
        <v>0.91200000000000003</v>
      </c>
      <c r="O5315" t="s">
        <v>156</v>
      </c>
      <c r="P5315" t="s">
        <v>112</v>
      </c>
      <c r="Q5315" t="s">
        <v>242</v>
      </c>
      <c r="R5315" t="s">
        <v>90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1</v>
      </c>
      <c r="Z5315">
        <v>90.8</v>
      </c>
      <c r="AA5315">
        <v>83.1</v>
      </c>
      <c r="AB5315">
        <v>3.45</v>
      </c>
      <c r="AC5315">
        <v>1.55</v>
      </c>
      <c r="AD5315">
        <v>-0.72199999999999998</v>
      </c>
      <c r="AE5315">
        <v>2.2229999999999999</v>
      </c>
      <c r="AF5315">
        <v>-1.4830000000000001</v>
      </c>
      <c r="AG5315">
        <v>5.7469999999999999</v>
      </c>
      <c r="AH5315">
        <v>-5.44</v>
      </c>
      <c r="AI5315">
        <v>11.58</v>
      </c>
      <c r="AJ5315">
        <v>23.8</v>
      </c>
      <c r="AK5315">
        <v>34</v>
      </c>
      <c r="AL5315">
        <v>3.6</v>
      </c>
      <c r="AM5315">
        <v>205.09200000000001</v>
      </c>
      <c r="AN5315">
        <v>2489.58</v>
      </c>
      <c r="AO5315" t="s">
        <v>5684</v>
      </c>
    </row>
    <row r="5316" spans="1:41">
      <c r="A5316" t="s">
        <v>5683</v>
      </c>
      <c r="B5316" t="s">
        <v>3</v>
      </c>
      <c r="C5316" t="s">
        <v>299</v>
      </c>
      <c r="D5316" t="s">
        <v>169</v>
      </c>
      <c r="E5316" t="s">
        <v>300</v>
      </c>
      <c r="F5316" t="s">
        <v>94</v>
      </c>
      <c r="G5316" t="s">
        <v>229</v>
      </c>
      <c r="H5316">
        <v>2</v>
      </c>
      <c r="I5316" t="s">
        <v>96</v>
      </c>
      <c r="J5316" t="s">
        <v>97</v>
      </c>
      <c r="K5316">
        <v>2</v>
      </c>
      <c r="L5316">
        <v>1</v>
      </c>
      <c r="M5316" t="s">
        <v>508</v>
      </c>
      <c r="N5316">
        <v>0.93899999999999995</v>
      </c>
      <c r="O5316" t="s">
        <v>143</v>
      </c>
      <c r="Q5316" t="s">
        <v>294</v>
      </c>
      <c r="R5316" t="s">
        <v>90</v>
      </c>
      <c r="S5316">
        <v>0</v>
      </c>
      <c r="T5316">
        <v>0</v>
      </c>
      <c r="U5316">
        <v>0</v>
      </c>
      <c r="V5316">
        <v>1</v>
      </c>
      <c r="W5316">
        <v>0</v>
      </c>
      <c r="X5316">
        <v>0</v>
      </c>
      <c r="Y5316">
        <v>1</v>
      </c>
      <c r="Z5316">
        <v>91.2</v>
      </c>
      <c r="AA5316">
        <v>83</v>
      </c>
      <c r="AB5316">
        <v>3.54</v>
      </c>
      <c r="AC5316">
        <v>1.83</v>
      </c>
      <c r="AD5316">
        <v>-2.9420000000000002</v>
      </c>
      <c r="AE5316">
        <v>2.1909999999999998</v>
      </c>
      <c r="AF5316">
        <v>-1.972</v>
      </c>
      <c r="AG5316">
        <v>5.49</v>
      </c>
      <c r="AH5316">
        <v>-6.45</v>
      </c>
      <c r="AI5316">
        <v>3.5</v>
      </c>
      <c r="AJ5316">
        <v>23.7</v>
      </c>
      <c r="AK5316">
        <v>23.3</v>
      </c>
      <c r="AL5316">
        <v>6.7</v>
      </c>
      <c r="AM5316">
        <v>241.23</v>
      </c>
      <c r="AN5316">
        <v>1420.65</v>
      </c>
      <c r="AO5316" t="s">
        <v>5685</v>
      </c>
    </row>
    <row r="5317" spans="1:41">
      <c r="A5317" t="s">
        <v>5683</v>
      </c>
      <c r="B5317" t="s">
        <v>3</v>
      </c>
      <c r="C5317" t="s">
        <v>299</v>
      </c>
      <c r="D5317" t="s">
        <v>169</v>
      </c>
      <c r="E5317" t="s">
        <v>300</v>
      </c>
      <c r="F5317" t="s">
        <v>94</v>
      </c>
      <c r="G5317" t="s">
        <v>229</v>
      </c>
      <c r="H5317">
        <v>3</v>
      </c>
      <c r="I5317" t="s">
        <v>103</v>
      </c>
      <c r="J5317" t="s">
        <v>104</v>
      </c>
      <c r="K5317">
        <v>2</v>
      </c>
      <c r="L5317">
        <v>2</v>
      </c>
      <c r="M5317" t="s">
        <v>508</v>
      </c>
      <c r="N5317">
        <v>0.92500000000000004</v>
      </c>
      <c r="O5317" t="s">
        <v>143</v>
      </c>
      <c r="Q5317" t="s">
        <v>294</v>
      </c>
      <c r="R5317" t="s">
        <v>90</v>
      </c>
      <c r="S5317">
        <v>1</v>
      </c>
      <c r="T5317">
        <v>0</v>
      </c>
      <c r="U5317">
        <v>0</v>
      </c>
      <c r="V5317">
        <v>1</v>
      </c>
      <c r="W5317">
        <v>0</v>
      </c>
      <c r="X5317">
        <v>0</v>
      </c>
      <c r="Y5317">
        <v>1</v>
      </c>
      <c r="Z5317">
        <v>92.2</v>
      </c>
      <c r="AA5317">
        <v>83.1</v>
      </c>
      <c r="AB5317">
        <v>3.55</v>
      </c>
      <c r="AC5317">
        <v>1.75</v>
      </c>
      <c r="AD5317">
        <v>-1.4379999999999999</v>
      </c>
      <c r="AE5317">
        <v>2.73</v>
      </c>
      <c r="AF5317">
        <v>-1.603</v>
      </c>
      <c r="AG5317">
        <v>5.5629999999999997</v>
      </c>
      <c r="AH5317">
        <v>-6.63</v>
      </c>
      <c r="AI5317">
        <v>5.79</v>
      </c>
      <c r="AJ5317">
        <v>23.7</v>
      </c>
      <c r="AK5317">
        <v>26.5</v>
      </c>
      <c r="AL5317">
        <v>5.7</v>
      </c>
      <c r="AM5317">
        <v>228.68700000000001</v>
      </c>
      <c r="AN5317">
        <v>1708.53</v>
      </c>
      <c r="AO5317" t="s">
        <v>5686</v>
      </c>
    </row>
    <row r="5318" spans="1:41">
      <c r="A5318" t="s">
        <v>5683</v>
      </c>
      <c r="B5318" t="s">
        <v>3</v>
      </c>
      <c r="C5318" t="s">
        <v>299</v>
      </c>
      <c r="D5318" t="s">
        <v>169</v>
      </c>
      <c r="E5318" t="s">
        <v>300</v>
      </c>
      <c r="F5318" t="s">
        <v>94</v>
      </c>
      <c r="G5318" t="s">
        <v>229</v>
      </c>
      <c r="H5318">
        <v>4</v>
      </c>
      <c r="I5318" t="s">
        <v>147</v>
      </c>
      <c r="J5318" t="s">
        <v>104</v>
      </c>
      <c r="K5318">
        <v>2</v>
      </c>
      <c r="L5318">
        <v>3</v>
      </c>
      <c r="M5318" t="s">
        <v>122</v>
      </c>
      <c r="N5318">
        <v>0.72899999999999998</v>
      </c>
      <c r="O5318" t="s">
        <v>143</v>
      </c>
      <c r="Q5318" t="s">
        <v>294</v>
      </c>
      <c r="R5318" t="s">
        <v>90</v>
      </c>
      <c r="S5318">
        <v>1</v>
      </c>
      <c r="T5318">
        <v>1</v>
      </c>
      <c r="U5318">
        <v>0</v>
      </c>
      <c r="V5318">
        <v>1</v>
      </c>
      <c r="W5318">
        <v>0</v>
      </c>
      <c r="X5318">
        <v>0</v>
      </c>
      <c r="Y5318">
        <v>1</v>
      </c>
      <c r="Z5318">
        <v>85.7</v>
      </c>
      <c r="AA5318">
        <v>78.2</v>
      </c>
      <c r="AB5318">
        <v>3.52</v>
      </c>
      <c r="AC5318">
        <v>1.55</v>
      </c>
      <c r="AD5318">
        <v>-0.311</v>
      </c>
      <c r="AE5318">
        <v>1.661</v>
      </c>
      <c r="AF5318">
        <v>-1.3280000000000001</v>
      </c>
      <c r="AG5318">
        <v>5.7460000000000004</v>
      </c>
      <c r="AH5318">
        <v>-7.04</v>
      </c>
      <c r="AI5318">
        <v>1.31</v>
      </c>
      <c r="AJ5318">
        <v>23.7</v>
      </c>
      <c r="AK5318">
        <v>17.899999999999999</v>
      </c>
      <c r="AL5318">
        <v>8.4</v>
      </c>
      <c r="AM5318">
        <v>259.08199999999999</v>
      </c>
      <c r="AN5318">
        <v>1299.73</v>
      </c>
      <c r="AO5318" t="s">
        <v>5687</v>
      </c>
    </row>
    <row r="5319" spans="1:41">
      <c r="A5319" t="s">
        <v>5683</v>
      </c>
      <c r="B5319" t="s">
        <v>3</v>
      </c>
      <c r="C5319" t="s">
        <v>299</v>
      </c>
      <c r="D5319" t="s">
        <v>169</v>
      </c>
      <c r="E5319" t="s">
        <v>300</v>
      </c>
      <c r="F5319" t="s">
        <v>94</v>
      </c>
      <c r="G5319" t="s">
        <v>229</v>
      </c>
      <c r="H5319">
        <v>5</v>
      </c>
      <c r="I5319" t="s">
        <v>96</v>
      </c>
      <c r="J5319" t="s">
        <v>97</v>
      </c>
      <c r="K5319">
        <v>2</v>
      </c>
      <c r="L5319">
        <v>4</v>
      </c>
      <c r="M5319" t="s">
        <v>2547</v>
      </c>
      <c r="N5319">
        <v>0.90500000000000003</v>
      </c>
      <c r="O5319" t="s">
        <v>143</v>
      </c>
      <c r="Q5319" t="s">
        <v>294</v>
      </c>
      <c r="R5319" t="s">
        <v>90</v>
      </c>
      <c r="S5319">
        <v>1</v>
      </c>
      <c r="T5319">
        <v>2</v>
      </c>
      <c r="U5319">
        <v>0</v>
      </c>
      <c r="V5319">
        <v>1</v>
      </c>
      <c r="W5319">
        <v>0</v>
      </c>
      <c r="X5319">
        <v>0</v>
      </c>
      <c r="Y5319">
        <v>1</v>
      </c>
      <c r="Z5319">
        <v>89.5</v>
      </c>
      <c r="AA5319">
        <v>82.3</v>
      </c>
      <c r="AB5319">
        <v>3.44</v>
      </c>
      <c r="AC5319">
        <v>1.71</v>
      </c>
      <c r="AD5319">
        <v>-1.794</v>
      </c>
      <c r="AE5319">
        <v>2.2480000000000002</v>
      </c>
      <c r="AF5319">
        <v>-2.1880000000000002</v>
      </c>
      <c r="AG5319">
        <v>5.4050000000000002</v>
      </c>
      <c r="AH5319">
        <v>0.68</v>
      </c>
      <c r="AI5319">
        <v>4.51</v>
      </c>
      <c r="AJ5319">
        <v>23.8</v>
      </c>
      <c r="AK5319">
        <v>-3.1</v>
      </c>
      <c r="AL5319">
        <v>5.9</v>
      </c>
      <c r="AM5319">
        <v>171.48400000000001</v>
      </c>
      <c r="AN5319">
        <v>883.39200000000005</v>
      </c>
      <c r="AO5319" t="s">
        <v>5688</v>
      </c>
    </row>
    <row r="5320" spans="1:41">
      <c r="A5320" t="s">
        <v>5683</v>
      </c>
      <c r="B5320" t="s">
        <v>3</v>
      </c>
      <c r="C5320" t="s">
        <v>299</v>
      </c>
      <c r="D5320" t="s">
        <v>169</v>
      </c>
      <c r="E5320" t="s">
        <v>300</v>
      </c>
      <c r="F5320" t="s">
        <v>94</v>
      </c>
      <c r="G5320" t="s">
        <v>229</v>
      </c>
      <c r="H5320">
        <v>6</v>
      </c>
      <c r="I5320" t="s">
        <v>159</v>
      </c>
      <c r="J5320" t="s">
        <v>97</v>
      </c>
      <c r="K5320">
        <v>2</v>
      </c>
      <c r="L5320">
        <v>5</v>
      </c>
      <c r="M5320" t="s">
        <v>122</v>
      </c>
      <c r="N5320">
        <v>0.76100000000000001</v>
      </c>
      <c r="O5320" t="s">
        <v>143</v>
      </c>
      <c r="Q5320" t="s">
        <v>294</v>
      </c>
      <c r="R5320" t="s">
        <v>90</v>
      </c>
      <c r="S5320">
        <v>2</v>
      </c>
      <c r="T5320">
        <v>2</v>
      </c>
      <c r="U5320">
        <v>0</v>
      </c>
      <c r="V5320">
        <v>1</v>
      </c>
      <c r="W5320">
        <v>0</v>
      </c>
      <c r="X5320">
        <v>0</v>
      </c>
      <c r="Y5320">
        <v>1</v>
      </c>
      <c r="Z5320">
        <v>85.2</v>
      </c>
      <c r="AA5320">
        <v>78</v>
      </c>
      <c r="AB5320">
        <v>3.49</v>
      </c>
      <c r="AC5320">
        <v>1.85</v>
      </c>
      <c r="AD5320">
        <v>-1.272</v>
      </c>
      <c r="AE5320">
        <v>0.65200000000000002</v>
      </c>
      <c r="AF5320">
        <v>-1.494</v>
      </c>
      <c r="AG5320">
        <v>5.5519999999999996</v>
      </c>
      <c r="AH5320">
        <v>-7.08</v>
      </c>
      <c r="AI5320">
        <v>1.75</v>
      </c>
      <c r="AJ5320">
        <v>23.8</v>
      </c>
      <c r="AK5320">
        <v>18.7</v>
      </c>
      <c r="AL5320">
        <v>8.5</v>
      </c>
      <c r="AM5320">
        <v>255.733</v>
      </c>
      <c r="AN5320">
        <v>1317.17</v>
      </c>
      <c r="AO5320" t="s">
        <v>5689</v>
      </c>
    </row>
    <row r="5321" spans="1:41">
      <c r="A5321" t="s">
        <v>5683</v>
      </c>
      <c r="B5321" t="s">
        <v>3</v>
      </c>
      <c r="C5321" t="s">
        <v>299</v>
      </c>
      <c r="D5321" t="s">
        <v>169</v>
      </c>
      <c r="E5321" t="s">
        <v>300</v>
      </c>
      <c r="F5321" t="s">
        <v>94</v>
      </c>
      <c r="G5321" t="s">
        <v>229</v>
      </c>
      <c r="H5321">
        <v>7</v>
      </c>
      <c r="I5321" t="s">
        <v>96</v>
      </c>
      <c r="J5321" t="s">
        <v>97</v>
      </c>
      <c r="K5321">
        <v>2</v>
      </c>
      <c r="L5321">
        <v>6</v>
      </c>
      <c r="M5321" t="s">
        <v>98</v>
      </c>
      <c r="N5321">
        <v>0.90400000000000003</v>
      </c>
      <c r="O5321" t="s">
        <v>143</v>
      </c>
      <c r="Q5321" t="s">
        <v>294</v>
      </c>
      <c r="R5321" t="s">
        <v>90</v>
      </c>
      <c r="S5321">
        <v>3</v>
      </c>
      <c r="T5321">
        <v>2</v>
      </c>
      <c r="U5321">
        <v>0</v>
      </c>
      <c r="V5321">
        <v>1</v>
      </c>
      <c r="W5321">
        <v>0</v>
      </c>
      <c r="X5321">
        <v>0</v>
      </c>
      <c r="Y5321">
        <v>1</v>
      </c>
      <c r="Z5321">
        <v>93.5</v>
      </c>
      <c r="AA5321">
        <v>85</v>
      </c>
      <c r="AB5321">
        <v>3.44</v>
      </c>
      <c r="AC5321">
        <v>1.74</v>
      </c>
      <c r="AD5321">
        <v>-0.13100000000000001</v>
      </c>
      <c r="AE5321">
        <v>1.228</v>
      </c>
      <c r="AF5321">
        <v>-1.3340000000000001</v>
      </c>
      <c r="AG5321">
        <v>5.577</v>
      </c>
      <c r="AH5321">
        <v>-5.8</v>
      </c>
      <c r="AI5321">
        <v>11.35</v>
      </c>
      <c r="AJ5321">
        <v>23.7</v>
      </c>
      <c r="AK5321">
        <v>35.6</v>
      </c>
      <c r="AL5321">
        <v>3.6</v>
      </c>
      <c r="AM5321">
        <v>206.97200000000001</v>
      </c>
      <c r="AN5321">
        <v>2527.94</v>
      </c>
      <c r="AO5321" t="s">
        <v>5690</v>
      </c>
    </row>
    <row r="5322" spans="1:41">
      <c r="A5322" t="s">
        <v>5683</v>
      </c>
      <c r="B5322" t="s">
        <v>3</v>
      </c>
      <c r="C5322" t="s">
        <v>299</v>
      </c>
      <c r="D5322" t="s">
        <v>169</v>
      </c>
      <c r="E5322" t="s">
        <v>300</v>
      </c>
      <c r="F5322" t="s">
        <v>94</v>
      </c>
      <c r="G5322" t="s">
        <v>229</v>
      </c>
      <c r="H5322">
        <v>8</v>
      </c>
      <c r="I5322" t="s">
        <v>127</v>
      </c>
      <c r="J5322" t="s">
        <v>104</v>
      </c>
      <c r="K5322">
        <v>3</v>
      </c>
      <c r="L5322">
        <v>1</v>
      </c>
      <c r="M5322" t="s">
        <v>98</v>
      </c>
      <c r="N5322">
        <v>0.90200000000000002</v>
      </c>
      <c r="O5322" t="s">
        <v>123</v>
      </c>
      <c r="Q5322" t="s">
        <v>1005</v>
      </c>
      <c r="R5322" t="s">
        <v>3</v>
      </c>
      <c r="S5322">
        <v>0</v>
      </c>
      <c r="T5322">
        <v>0</v>
      </c>
      <c r="U5322">
        <v>0</v>
      </c>
      <c r="V5322">
        <v>1</v>
      </c>
      <c r="W5322">
        <v>1</v>
      </c>
      <c r="X5322">
        <v>0</v>
      </c>
      <c r="Y5322">
        <v>1</v>
      </c>
      <c r="Z5322">
        <v>92.5</v>
      </c>
      <c r="AA5322">
        <v>84.3</v>
      </c>
      <c r="AB5322">
        <v>3.8</v>
      </c>
      <c r="AC5322">
        <v>1.85</v>
      </c>
      <c r="AD5322">
        <v>-0.58299999999999996</v>
      </c>
      <c r="AE5322">
        <v>2.74</v>
      </c>
      <c r="AF5322">
        <v>-1.532</v>
      </c>
      <c r="AG5322">
        <v>5.6079999999999997</v>
      </c>
      <c r="AH5322">
        <v>-7.47</v>
      </c>
      <c r="AI5322">
        <v>11.75</v>
      </c>
      <c r="AJ5322">
        <v>23.7</v>
      </c>
      <c r="AK5322">
        <v>46.7</v>
      </c>
      <c r="AL5322">
        <v>3.8</v>
      </c>
      <c r="AM5322">
        <v>212.34700000000001</v>
      </c>
      <c r="AN5322">
        <v>2750.26</v>
      </c>
      <c r="AO5322" t="s">
        <v>5691</v>
      </c>
    </row>
    <row r="5323" spans="1:41">
      <c r="A5323" t="s">
        <v>5683</v>
      </c>
      <c r="B5323" t="s">
        <v>3</v>
      </c>
      <c r="C5323" t="s">
        <v>299</v>
      </c>
      <c r="D5323" t="s">
        <v>169</v>
      </c>
      <c r="E5323" t="s">
        <v>300</v>
      </c>
      <c r="F5323" t="s">
        <v>94</v>
      </c>
      <c r="G5323" t="s">
        <v>229</v>
      </c>
      <c r="H5323">
        <v>9</v>
      </c>
      <c r="I5323" t="s">
        <v>96</v>
      </c>
      <c r="J5323" t="s">
        <v>97</v>
      </c>
      <c r="K5323">
        <v>3</v>
      </c>
      <c r="L5323">
        <v>2</v>
      </c>
      <c r="M5323" t="s">
        <v>98</v>
      </c>
      <c r="N5323">
        <v>0.90900000000000003</v>
      </c>
      <c r="O5323" t="s">
        <v>123</v>
      </c>
      <c r="Q5323" t="s">
        <v>1005</v>
      </c>
      <c r="R5323" t="s">
        <v>3</v>
      </c>
      <c r="S5323">
        <v>0</v>
      </c>
      <c r="T5323">
        <v>1</v>
      </c>
      <c r="U5323">
        <v>0</v>
      </c>
      <c r="V5323">
        <v>1</v>
      </c>
      <c r="W5323">
        <v>1</v>
      </c>
      <c r="X5323">
        <v>0</v>
      </c>
      <c r="Y5323">
        <v>1</v>
      </c>
      <c r="Z5323">
        <v>91.8</v>
      </c>
      <c r="AA5323">
        <v>83.5</v>
      </c>
      <c r="AB5323">
        <v>3.5</v>
      </c>
      <c r="AC5323">
        <v>1.62</v>
      </c>
      <c r="AD5323">
        <v>-2.0859999999999999</v>
      </c>
      <c r="AE5323">
        <v>1.9830000000000001</v>
      </c>
      <c r="AF5323">
        <v>-1.4490000000000001</v>
      </c>
      <c r="AG5323">
        <v>5.5750000000000002</v>
      </c>
      <c r="AH5323">
        <v>-4.0599999999999996</v>
      </c>
      <c r="AI5323">
        <v>7.75</v>
      </c>
      <c r="AJ5323">
        <v>23.7</v>
      </c>
      <c r="AK5323">
        <v>20.6</v>
      </c>
      <c r="AL5323">
        <v>4.7</v>
      </c>
      <c r="AM5323">
        <v>207.50299999999999</v>
      </c>
      <c r="AN5323">
        <v>1706.57</v>
      </c>
      <c r="AO5323" t="s">
        <v>5692</v>
      </c>
    </row>
    <row r="5324" spans="1:41">
      <c r="A5324" t="s">
        <v>5683</v>
      </c>
      <c r="B5324" t="s">
        <v>3</v>
      </c>
      <c r="C5324" t="s">
        <v>299</v>
      </c>
      <c r="D5324" t="s">
        <v>169</v>
      </c>
      <c r="E5324" t="s">
        <v>300</v>
      </c>
      <c r="F5324" t="s">
        <v>94</v>
      </c>
      <c r="G5324" t="s">
        <v>229</v>
      </c>
      <c r="H5324">
        <v>10</v>
      </c>
      <c r="I5324" t="s">
        <v>127</v>
      </c>
      <c r="J5324" t="s">
        <v>104</v>
      </c>
      <c r="K5324">
        <v>3</v>
      </c>
      <c r="L5324">
        <v>3</v>
      </c>
      <c r="M5324" t="s">
        <v>98</v>
      </c>
      <c r="N5324">
        <v>0.90700000000000003</v>
      </c>
      <c r="O5324" t="s">
        <v>123</v>
      </c>
      <c r="Q5324" t="s">
        <v>1005</v>
      </c>
      <c r="R5324" t="s">
        <v>3</v>
      </c>
      <c r="S5324">
        <v>1</v>
      </c>
      <c r="T5324">
        <v>1</v>
      </c>
      <c r="U5324">
        <v>0</v>
      </c>
      <c r="V5324">
        <v>1</v>
      </c>
      <c r="W5324">
        <v>1</v>
      </c>
      <c r="X5324">
        <v>0</v>
      </c>
      <c r="Y5324">
        <v>1</v>
      </c>
      <c r="Z5324">
        <v>92.9</v>
      </c>
      <c r="AA5324">
        <v>84.1</v>
      </c>
      <c r="AB5324">
        <v>3.8</v>
      </c>
      <c r="AC5324">
        <v>1.85</v>
      </c>
      <c r="AD5324">
        <v>-0.80500000000000005</v>
      </c>
      <c r="AE5324">
        <v>2.8620000000000001</v>
      </c>
      <c r="AF5324">
        <v>-1.4370000000000001</v>
      </c>
      <c r="AG5324">
        <v>5.6479999999999997</v>
      </c>
      <c r="AH5324">
        <v>-5.37</v>
      </c>
      <c r="AI5324">
        <v>9.58</v>
      </c>
      <c r="AJ5324">
        <v>23.7</v>
      </c>
      <c r="AK5324">
        <v>29.8</v>
      </c>
      <c r="AL5324">
        <v>4</v>
      </c>
      <c r="AM5324">
        <v>209.18</v>
      </c>
      <c r="AN5324">
        <v>2160.85</v>
      </c>
      <c r="AO5324" t="s">
        <v>5693</v>
      </c>
    </row>
    <row r="5325" spans="1:41">
      <c r="A5325" t="s">
        <v>5683</v>
      </c>
      <c r="B5325" t="s">
        <v>3</v>
      </c>
      <c r="C5325" t="s">
        <v>299</v>
      </c>
      <c r="D5325" t="s">
        <v>169</v>
      </c>
      <c r="E5325" t="s">
        <v>300</v>
      </c>
      <c r="F5325" t="s">
        <v>94</v>
      </c>
      <c r="G5325" t="s">
        <v>229</v>
      </c>
      <c r="H5325">
        <v>11</v>
      </c>
      <c r="I5325" t="s">
        <v>127</v>
      </c>
      <c r="J5325" t="s">
        <v>104</v>
      </c>
      <c r="K5325">
        <v>3</v>
      </c>
      <c r="L5325">
        <v>4</v>
      </c>
      <c r="M5325" t="s">
        <v>122</v>
      </c>
      <c r="N5325">
        <v>0.61099999999999999</v>
      </c>
      <c r="O5325" t="s">
        <v>123</v>
      </c>
      <c r="Q5325" t="s">
        <v>1005</v>
      </c>
      <c r="R5325" t="s">
        <v>3</v>
      </c>
      <c r="S5325">
        <v>1</v>
      </c>
      <c r="T5325">
        <v>2</v>
      </c>
      <c r="U5325">
        <v>0</v>
      </c>
      <c r="V5325">
        <v>1</v>
      </c>
      <c r="W5325">
        <v>1</v>
      </c>
      <c r="X5325">
        <v>0</v>
      </c>
      <c r="Y5325">
        <v>1</v>
      </c>
      <c r="Z5325">
        <v>85.2</v>
      </c>
      <c r="AA5325">
        <v>78.3</v>
      </c>
      <c r="AB5325">
        <v>3.8</v>
      </c>
      <c r="AC5325">
        <v>1.85</v>
      </c>
      <c r="AD5325">
        <v>0.153</v>
      </c>
      <c r="AE5325">
        <v>0.89500000000000002</v>
      </c>
      <c r="AF5325">
        <v>-1.2789999999999999</v>
      </c>
      <c r="AG5325">
        <v>5.6319999999999997</v>
      </c>
      <c r="AH5325">
        <v>-8.6300000000000008</v>
      </c>
      <c r="AI5325">
        <v>7.29</v>
      </c>
      <c r="AJ5325">
        <v>23.8</v>
      </c>
      <c r="AK5325">
        <v>28.7</v>
      </c>
      <c r="AL5325">
        <v>6.6</v>
      </c>
      <c r="AM5325">
        <v>229.63300000000001</v>
      </c>
      <c r="AN5325">
        <v>2057.4499999999998</v>
      </c>
      <c r="AO5325" t="s">
        <v>5694</v>
      </c>
    </row>
    <row r="5326" spans="1:41">
      <c r="A5326" t="s">
        <v>5683</v>
      </c>
      <c r="B5326" t="s">
        <v>3</v>
      </c>
      <c r="C5326" t="s">
        <v>299</v>
      </c>
      <c r="D5326" t="s">
        <v>169</v>
      </c>
      <c r="E5326" t="s">
        <v>300</v>
      </c>
      <c r="F5326" t="s">
        <v>94</v>
      </c>
      <c r="G5326" t="s">
        <v>229</v>
      </c>
      <c r="H5326">
        <v>12</v>
      </c>
      <c r="I5326" t="s">
        <v>147</v>
      </c>
      <c r="J5326" t="s">
        <v>104</v>
      </c>
      <c r="K5326">
        <v>3</v>
      </c>
      <c r="L5326">
        <v>5</v>
      </c>
      <c r="M5326" t="s">
        <v>122</v>
      </c>
      <c r="N5326">
        <v>0.82499999999999996</v>
      </c>
      <c r="O5326" t="s">
        <v>123</v>
      </c>
      <c r="Q5326" t="s">
        <v>1005</v>
      </c>
      <c r="R5326" t="s">
        <v>3</v>
      </c>
      <c r="S5326">
        <v>1</v>
      </c>
      <c r="T5326">
        <v>2</v>
      </c>
      <c r="U5326">
        <v>0</v>
      </c>
      <c r="V5326">
        <v>1</v>
      </c>
      <c r="W5326">
        <v>1</v>
      </c>
      <c r="X5326">
        <v>0</v>
      </c>
      <c r="Y5326">
        <v>1</v>
      </c>
      <c r="Z5326">
        <v>84.6</v>
      </c>
      <c r="AA5326">
        <v>78.099999999999994</v>
      </c>
      <c r="AB5326">
        <v>3.8</v>
      </c>
      <c r="AC5326">
        <v>1.85</v>
      </c>
      <c r="AD5326">
        <v>2.1000000000000001E-2</v>
      </c>
      <c r="AE5326">
        <v>1.2669999999999999</v>
      </c>
      <c r="AF5326">
        <v>-1.1970000000000001</v>
      </c>
      <c r="AG5326">
        <v>5.59</v>
      </c>
      <c r="AH5326">
        <v>-4.5599999999999996</v>
      </c>
      <c r="AI5326">
        <v>4.1399999999999997</v>
      </c>
      <c r="AJ5326">
        <v>23.8</v>
      </c>
      <c r="AK5326">
        <v>13.1</v>
      </c>
      <c r="AL5326">
        <v>7.2</v>
      </c>
      <c r="AM5326">
        <v>227.447</v>
      </c>
      <c r="AN5326">
        <v>1124.1500000000001</v>
      </c>
      <c r="AO5326" t="s">
        <v>5695</v>
      </c>
    </row>
    <row r="5327" spans="1:41">
      <c r="A5327" t="s">
        <v>5683</v>
      </c>
      <c r="B5327" t="s">
        <v>3</v>
      </c>
      <c r="C5327" t="s">
        <v>299</v>
      </c>
      <c r="D5327" t="s">
        <v>169</v>
      </c>
      <c r="E5327" t="s">
        <v>300</v>
      </c>
      <c r="F5327" t="s">
        <v>94</v>
      </c>
      <c r="G5327" t="s">
        <v>229</v>
      </c>
      <c r="H5327">
        <v>13</v>
      </c>
      <c r="I5327" t="s">
        <v>127</v>
      </c>
      <c r="J5327" t="s">
        <v>104</v>
      </c>
      <c r="K5327">
        <v>4</v>
      </c>
      <c r="L5327">
        <v>1</v>
      </c>
      <c r="M5327" t="s">
        <v>508</v>
      </c>
      <c r="N5327">
        <v>0.89600000000000002</v>
      </c>
      <c r="O5327" t="s">
        <v>123</v>
      </c>
      <c r="Q5327" t="s">
        <v>1012</v>
      </c>
      <c r="R5327" t="s">
        <v>3</v>
      </c>
      <c r="S5327">
        <v>0</v>
      </c>
      <c r="T5327">
        <v>0</v>
      </c>
      <c r="U5327">
        <v>1</v>
      </c>
      <c r="V5327">
        <v>1</v>
      </c>
      <c r="W5327">
        <v>1</v>
      </c>
      <c r="X5327">
        <v>0</v>
      </c>
      <c r="Y5327">
        <v>1</v>
      </c>
      <c r="Z5327">
        <v>92.1</v>
      </c>
      <c r="AA5327">
        <v>83.5</v>
      </c>
      <c r="AB5327">
        <v>3.54</v>
      </c>
      <c r="AC5327">
        <v>1.63</v>
      </c>
      <c r="AD5327">
        <v>-0.125</v>
      </c>
      <c r="AE5327">
        <v>2.1349999999999998</v>
      </c>
      <c r="AF5327">
        <v>-1.2849999999999999</v>
      </c>
      <c r="AG5327">
        <v>5.6390000000000002</v>
      </c>
      <c r="AH5327">
        <v>-6.22</v>
      </c>
      <c r="AI5327">
        <v>6.56</v>
      </c>
      <c r="AJ5327">
        <v>23.7</v>
      </c>
      <c r="AK5327">
        <v>24.7</v>
      </c>
      <c r="AL5327">
        <v>5.4</v>
      </c>
      <c r="AM5327">
        <v>223.26400000000001</v>
      </c>
      <c r="AN5327">
        <v>1761.7</v>
      </c>
      <c r="AO5327" t="s">
        <v>5696</v>
      </c>
    </row>
    <row r="5328" spans="1:41">
      <c r="A5328" t="s">
        <v>5683</v>
      </c>
      <c r="B5328" t="s">
        <v>3</v>
      </c>
      <c r="C5328" t="s">
        <v>299</v>
      </c>
      <c r="D5328" t="s">
        <v>169</v>
      </c>
      <c r="E5328" t="s">
        <v>300</v>
      </c>
      <c r="F5328" t="s">
        <v>94</v>
      </c>
      <c r="G5328" t="s">
        <v>229</v>
      </c>
      <c r="H5328">
        <v>14</v>
      </c>
      <c r="I5328" t="s">
        <v>127</v>
      </c>
      <c r="J5328" t="s">
        <v>104</v>
      </c>
      <c r="K5328">
        <v>4</v>
      </c>
      <c r="L5328">
        <v>2</v>
      </c>
      <c r="M5328" t="s">
        <v>122</v>
      </c>
      <c r="N5328">
        <v>0.89400000000000002</v>
      </c>
      <c r="O5328" t="s">
        <v>123</v>
      </c>
      <c r="Q5328" t="s">
        <v>1012</v>
      </c>
      <c r="R5328" t="s">
        <v>3</v>
      </c>
      <c r="S5328">
        <v>0</v>
      </c>
      <c r="T5328">
        <v>1</v>
      </c>
      <c r="U5328">
        <v>1</v>
      </c>
      <c r="V5328">
        <v>1</v>
      </c>
      <c r="W5328">
        <v>1</v>
      </c>
      <c r="X5328">
        <v>0</v>
      </c>
      <c r="Y5328">
        <v>1</v>
      </c>
      <c r="Z5328">
        <v>82.8</v>
      </c>
      <c r="AA5328">
        <v>76.8</v>
      </c>
      <c r="AB5328">
        <v>3.54</v>
      </c>
      <c r="AC5328">
        <v>1.63</v>
      </c>
      <c r="AD5328">
        <v>-0.23300000000000001</v>
      </c>
      <c r="AE5328">
        <v>1.3220000000000001</v>
      </c>
      <c r="AF5328">
        <v>-1.2769999999999999</v>
      </c>
      <c r="AG5328">
        <v>5.6890000000000001</v>
      </c>
      <c r="AH5328">
        <v>-5.01</v>
      </c>
      <c r="AI5328">
        <v>4.0599999999999996</v>
      </c>
      <c r="AJ5328">
        <v>23.8</v>
      </c>
      <c r="AK5328">
        <v>14.1</v>
      </c>
      <c r="AL5328">
        <v>7.6</v>
      </c>
      <c r="AM5328">
        <v>230.62899999999999</v>
      </c>
      <c r="AN5328">
        <v>1156.02</v>
      </c>
      <c r="AO5328" t="s">
        <v>5697</v>
      </c>
    </row>
    <row r="5329" spans="1:41">
      <c r="A5329" t="s">
        <v>5683</v>
      </c>
      <c r="B5329" t="s">
        <v>3</v>
      </c>
      <c r="C5329" t="s">
        <v>299</v>
      </c>
      <c r="D5329" t="s">
        <v>169</v>
      </c>
      <c r="E5329" t="s">
        <v>300</v>
      </c>
      <c r="F5329" t="s">
        <v>94</v>
      </c>
      <c r="G5329" t="s">
        <v>229</v>
      </c>
      <c r="H5329">
        <v>15</v>
      </c>
      <c r="I5329" t="s">
        <v>147</v>
      </c>
      <c r="J5329" t="s">
        <v>104</v>
      </c>
      <c r="K5329">
        <v>4</v>
      </c>
      <c r="L5329">
        <v>3</v>
      </c>
      <c r="M5329" t="s">
        <v>122</v>
      </c>
      <c r="N5329">
        <v>0.80600000000000005</v>
      </c>
      <c r="O5329" t="s">
        <v>123</v>
      </c>
      <c r="Q5329" t="s">
        <v>1012</v>
      </c>
      <c r="R5329" t="s">
        <v>3</v>
      </c>
      <c r="S5329">
        <v>0</v>
      </c>
      <c r="T5329">
        <v>2</v>
      </c>
      <c r="U5329">
        <v>1</v>
      </c>
      <c r="V5329">
        <v>1</v>
      </c>
      <c r="W5329">
        <v>1</v>
      </c>
      <c r="X5329">
        <v>0</v>
      </c>
      <c r="Y5329">
        <v>1</v>
      </c>
      <c r="Z5329">
        <v>85</v>
      </c>
      <c r="AA5329">
        <v>77.8</v>
      </c>
      <c r="AB5329">
        <v>3.54</v>
      </c>
      <c r="AC5329">
        <v>1.63</v>
      </c>
      <c r="AD5329">
        <v>0.49199999999999999</v>
      </c>
      <c r="AE5329">
        <v>1.0569999999999999</v>
      </c>
      <c r="AF5329">
        <v>-1.3</v>
      </c>
      <c r="AG5329">
        <v>5.5869999999999997</v>
      </c>
      <c r="AH5329">
        <v>-6.34</v>
      </c>
      <c r="AI5329">
        <v>2.25</v>
      </c>
      <c r="AJ5329">
        <v>23.7</v>
      </c>
      <c r="AK5329">
        <v>15.9</v>
      </c>
      <c r="AL5329">
        <v>8.1</v>
      </c>
      <c r="AM5329">
        <v>250.05799999999999</v>
      </c>
      <c r="AN5329">
        <v>1215.3399999999999</v>
      </c>
      <c r="AO5329" t="s">
        <v>5698</v>
      </c>
    </row>
    <row r="5330" spans="1:41">
      <c r="A5330" t="s">
        <v>5683</v>
      </c>
      <c r="B5330" t="s">
        <v>3</v>
      </c>
      <c r="C5330" t="s">
        <v>299</v>
      </c>
      <c r="D5330" t="s">
        <v>169</v>
      </c>
      <c r="E5330" t="s">
        <v>300</v>
      </c>
      <c r="F5330" t="s">
        <v>94</v>
      </c>
      <c r="G5330" t="s">
        <v>229</v>
      </c>
      <c r="H5330">
        <v>16</v>
      </c>
      <c r="I5330" t="s">
        <v>96</v>
      </c>
      <c r="J5330" t="s">
        <v>97</v>
      </c>
      <c r="K5330">
        <v>5</v>
      </c>
      <c r="L5330">
        <v>1</v>
      </c>
      <c r="M5330" t="s">
        <v>499</v>
      </c>
      <c r="N5330">
        <v>0.91100000000000003</v>
      </c>
      <c r="O5330" t="s">
        <v>111</v>
      </c>
      <c r="Q5330" t="s">
        <v>1222</v>
      </c>
      <c r="R5330" t="s">
        <v>90</v>
      </c>
      <c r="S5330">
        <v>0</v>
      </c>
      <c r="T5330">
        <v>0</v>
      </c>
      <c r="U5330">
        <v>2</v>
      </c>
      <c r="V5330">
        <v>1</v>
      </c>
      <c r="W5330">
        <v>1</v>
      </c>
      <c r="X5330">
        <v>0</v>
      </c>
      <c r="Y5330">
        <v>1</v>
      </c>
      <c r="Z5330">
        <v>76.400000000000006</v>
      </c>
      <c r="AA5330">
        <v>70.099999999999994</v>
      </c>
      <c r="AB5330">
        <v>3.25</v>
      </c>
      <c r="AC5330">
        <v>1.7</v>
      </c>
      <c r="AD5330">
        <v>0.75900000000000001</v>
      </c>
      <c r="AE5330">
        <v>2.3130000000000002</v>
      </c>
      <c r="AF5330">
        <v>-1.617</v>
      </c>
      <c r="AG5330">
        <v>5.9720000000000004</v>
      </c>
      <c r="AH5330">
        <v>7.99</v>
      </c>
      <c r="AI5330">
        <v>-11.48</v>
      </c>
      <c r="AJ5330">
        <v>23.8</v>
      </c>
      <c r="AK5330">
        <v>-12.8</v>
      </c>
      <c r="AL5330">
        <v>15.4</v>
      </c>
      <c r="AM5330">
        <v>34.984999999999999</v>
      </c>
      <c r="AN5330">
        <v>2243.87</v>
      </c>
      <c r="AO5330" t="s">
        <v>5699</v>
      </c>
    </row>
    <row r="5331" spans="1:41">
      <c r="A5331" t="s">
        <v>5683</v>
      </c>
      <c r="B5331" t="s">
        <v>3</v>
      </c>
      <c r="C5331" t="s">
        <v>299</v>
      </c>
      <c r="D5331" t="s">
        <v>169</v>
      </c>
      <c r="E5331" t="s">
        <v>300</v>
      </c>
      <c r="F5331" t="s">
        <v>94</v>
      </c>
      <c r="G5331" t="s">
        <v>229</v>
      </c>
      <c r="H5331">
        <v>17</v>
      </c>
      <c r="I5331" t="s">
        <v>96</v>
      </c>
      <c r="J5331" t="s">
        <v>97</v>
      </c>
      <c r="K5331">
        <v>5</v>
      </c>
      <c r="L5331">
        <v>2</v>
      </c>
      <c r="M5331" t="s">
        <v>122</v>
      </c>
      <c r="N5331">
        <v>0.70099999999999996</v>
      </c>
      <c r="O5331" t="s">
        <v>111</v>
      </c>
      <c r="Q5331" t="s">
        <v>1222</v>
      </c>
      <c r="R5331" t="s">
        <v>90</v>
      </c>
      <c r="S5331">
        <v>1</v>
      </c>
      <c r="T5331">
        <v>0</v>
      </c>
      <c r="U5331">
        <v>2</v>
      </c>
      <c r="V5331">
        <v>1</v>
      </c>
      <c r="W5331">
        <v>1</v>
      </c>
      <c r="X5331">
        <v>0</v>
      </c>
      <c r="Y5331">
        <v>1</v>
      </c>
      <c r="Z5331">
        <v>86</v>
      </c>
      <c r="AA5331">
        <v>78.7</v>
      </c>
      <c r="AB5331">
        <v>3.31</v>
      </c>
      <c r="AC5331">
        <v>1.6</v>
      </c>
      <c r="AD5331">
        <v>0.64100000000000001</v>
      </c>
      <c r="AE5331">
        <v>1.2270000000000001</v>
      </c>
      <c r="AF5331">
        <v>-1.286</v>
      </c>
      <c r="AG5331">
        <v>5.5529999999999999</v>
      </c>
      <c r="AH5331">
        <v>-6.37</v>
      </c>
      <c r="AI5331">
        <v>2.48</v>
      </c>
      <c r="AJ5331">
        <v>23.7</v>
      </c>
      <c r="AK5331">
        <v>16.399999999999999</v>
      </c>
      <c r="AL5331">
        <v>7.8</v>
      </c>
      <c r="AM5331">
        <v>248.351</v>
      </c>
      <c r="AN5331">
        <v>1249.3900000000001</v>
      </c>
      <c r="AO5331" t="s">
        <v>5700</v>
      </c>
    </row>
    <row r="5332" spans="1:41">
      <c r="A5332" t="s">
        <v>5683</v>
      </c>
      <c r="B5332" t="s">
        <v>3</v>
      </c>
      <c r="C5332" t="s">
        <v>299</v>
      </c>
      <c r="D5332" t="s">
        <v>169</v>
      </c>
      <c r="E5332" t="s">
        <v>300</v>
      </c>
      <c r="F5332" t="s">
        <v>94</v>
      </c>
      <c r="G5332" t="s">
        <v>229</v>
      </c>
      <c r="H5332">
        <v>18</v>
      </c>
      <c r="I5332" t="s">
        <v>147</v>
      </c>
      <c r="J5332" t="s">
        <v>104</v>
      </c>
      <c r="K5332">
        <v>5</v>
      </c>
      <c r="L5332">
        <v>3</v>
      </c>
      <c r="M5332" t="s">
        <v>98</v>
      </c>
      <c r="N5332">
        <v>0.91100000000000003</v>
      </c>
      <c r="O5332" t="s">
        <v>111</v>
      </c>
      <c r="Q5332" t="s">
        <v>1222</v>
      </c>
      <c r="R5332" t="s">
        <v>90</v>
      </c>
      <c r="S5332">
        <v>2</v>
      </c>
      <c r="T5332">
        <v>0</v>
      </c>
      <c r="U5332">
        <v>2</v>
      </c>
      <c r="V5332">
        <v>1</v>
      </c>
      <c r="W5332">
        <v>1</v>
      </c>
      <c r="X5332">
        <v>0</v>
      </c>
      <c r="Y5332">
        <v>1</v>
      </c>
      <c r="Z5332">
        <v>92.6</v>
      </c>
      <c r="AA5332">
        <v>85.2</v>
      </c>
      <c r="AB5332">
        <v>3.09</v>
      </c>
      <c r="AC5332">
        <v>1.38</v>
      </c>
      <c r="AD5332">
        <v>-0.13</v>
      </c>
      <c r="AE5332">
        <v>2.6269999999999998</v>
      </c>
      <c r="AF5332">
        <v>-1.661</v>
      </c>
      <c r="AG5332">
        <v>5.6440000000000001</v>
      </c>
      <c r="AH5332">
        <v>-5.44</v>
      </c>
      <c r="AI5332">
        <v>11.1</v>
      </c>
      <c r="AJ5332">
        <v>23.8</v>
      </c>
      <c r="AK5332">
        <v>34.9</v>
      </c>
      <c r="AL5332">
        <v>3.4</v>
      </c>
      <c r="AM5332">
        <v>206.00899999999999</v>
      </c>
      <c r="AN5332">
        <v>2470.42</v>
      </c>
      <c r="AO5332" t="s">
        <v>5701</v>
      </c>
    </row>
    <row r="5333" spans="1:41">
      <c r="A5333" t="s">
        <v>5683</v>
      </c>
      <c r="B5333" t="s">
        <v>3</v>
      </c>
      <c r="C5333" t="s">
        <v>299</v>
      </c>
      <c r="D5333" t="s">
        <v>169</v>
      </c>
      <c r="E5333" t="s">
        <v>300</v>
      </c>
      <c r="F5333" t="s">
        <v>94</v>
      </c>
      <c r="G5333" t="s">
        <v>229</v>
      </c>
      <c r="H5333">
        <v>19</v>
      </c>
      <c r="I5333" t="s">
        <v>147</v>
      </c>
      <c r="J5333" t="s">
        <v>104</v>
      </c>
      <c r="K5333">
        <v>5</v>
      </c>
      <c r="L5333">
        <v>4</v>
      </c>
      <c r="M5333" t="s">
        <v>122</v>
      </c>
      <c r="N5333">
        <v>0.76600000000000001</v>
      </c>
      <c r="O5333" t="s">
        <v>111</v>
      </c>
      <c r="Q5333" t="s">
        <v>1222</v>
      </c>
      <c r="R5333" t="s">
        <v>90</v>
      </c>
      <c r="S5333">
        <v>2</v>
      </c>
      <c r="T5333">
        <v>1</v>
      </c>
      <c r="U5333">
        <v>2</v>
      </c>
      <c r="V5333">
        <v>1</v>
      </c>
      <c r="W5333">
        <v>1</v>
      </c>
      <c r="X5333">
        <v>0</v>
      </c>
      <c r="Y5333">
        <v>1</v>
      </c>
      <c r="Z5333">
        <v>85.1</v>
      </c>
      <c r="AA5333">
        <v>77.900000000000006</v>
      </c>
      <c r="AB5333">
        <v>3.09</v>
      </c>
      <c r="AC5333">
        <v>1.38</v>
      </c>
      <c r="AD5333">
        <v>-1.028</v>
      </c>
      <c r="AE5333">
        <v>1.8839999999999999</v>
      </c>
      <c r="AF5333">
        <v>-1.571</v>
      </c>
      <c r="AG5333">
        <v>5.5860000000000003</v>
      </c>
      <c r="AH5333">
        <v>-6.79</v>
      </c>
      <c r="AI5333">
        <v>1.51</v>
      </c>
      <c r="AJ5333">
        <v>23.8</v>
      </c>
      <c r="AK5333">
        <v>17.899999999999999</v>
      </c>
      <c r="AL5333">
        <v>8.4</v>
      </c>
      <c r="AM5333">
        <v>257.09800000000001</v>
      </c>
      <c r="AN5333">
        <v>1260.1500000000001</v>
      </c>
      <c r="AO5333" t="s">
        <v>5702</v>
      </c>
    </row>
    <row r="5334" spans="1:41">
      <c r="A5334" t="s">
        <v>5683</v>
      </c>
      <c r="B5334" t="s">
        <v>3</v>
      </c>
      <c r="C5334" t="s">
        <v>299</v>
      </c>
      <c r="D5334" t="s">
        <v>169</v>
      </c>
      <c r="E5334" t="s">
        <v>300</v>
      </c>
      <c r="F5334" t="s">
        <v>94</v>
      </c>
      <c r="G5334" t="s">
        <v>229</v>
      </c>
      <c r="H5334">
        <v>20</v>
      </c>
      <c r="I5334" t="s">
        <v>127</v>
      </c>
      <c r="J5334" t="s">
        <v>104</v>
      </c>
      <c r="K5334">
        <v>5</v>
      </c>
      <c r="L5334">
        <v>5</v>
      </c>
      <c r="M5334" t="s">
        <v>508</v>
      </c>
      <c r="N5334">
        <v>0.65300000000000002</v>
      </c>
      <c r="O5334" t="s">
        <v>111</v>
      </c>
      <c r="Q5334" t="s">
        <v>1222</v>
      </c>
      <c r="R5334" t="s">
        <v>90</v>
      </c>
      <c r="S5334">
        <v>2</v>
      </c>
      <c r="T5334">
        <v>2</v>
      </c>
      <c r="U5334">
        <v>2</v>
      </c>
      <c r="V5334">
        <v>1</v>
      </c>
      <c r="W5334">
        <v>1</v>
      </c>
      <c r="X5334">
        <v>0</v>
      </c>
      <c r="Y5334">
        <v>1</v>
      </c>
      <c r="Z5334">
        <v>86.3</v>
      </c>
      <c r="AA5334">
        <v>79.2</v>
      </c>
      <c r="AB5334">
        <v>3.09</v>
      </c>
      <c r="AC5334">
        <v>1.38</v>
      </c>
      <c r="AD5334">
        <v>-4.9000000000000002E-2</v>
      </c>
      <c r="AE5334">
        <v>1.556</v>
      </c>
      <c r="AF5334">
        <v>-1.2250000000000001</v>
      </c>
      <c r="AG5334">
        <v>5.6740000000000004</v>
      </c>
      <c r="AH5334">
        <v>-5.59</v>
      </c>
      <c r="AI5334">
        <v>4.53</v>
      </c>
      <c r="AJ5334">
        <v>23.8</v>
      </c>
      <c r="AK5334">
        <v>17.100000000000001</v>
      </c>
      <c r="AL5334">
        <v>6.9</v>
      </c>
      <c r="AM5334">
        <v>230.703</v>
      </c>
      <c r="AN5334">
        <v>1330.55</v>
      </c>
      <c r="AO5334" t="s">
        <v>5703</v>
      </c>
    </row>
    <row r="5335" spans="1:41">
      <c r="A5335" t="s">
        <v>5683</v>
      </c>
      <c r="B5335" t="s">
        <v>3</v>
      </c>
      <c r="C5335" t="s">
        <v>299</v>
      </c>
      <c r="D5335" t="s">
        <v>169</v>
      </c>
      <c r="E5335" t="s">
        <v>300</v>
      </c>
      <c r="F5335" t="s">
        <v>94</v>
      </c>
      <c r="G5335" t="s">
        <v>229</v>
      </c>
      <c r="H5335">
        <v>21</v>
      </c>
      <c r="I5335" t="s">
        <v>96</v>
      </c>
      <c r="J5335" t="s">
        <v>97</v>
      </c>
      <c r="K5335">
        <v>5</v>
      </c>
      <c r="L5335">
        <v>6</v>
      </c>
      <c r="M5335" t="s">
        <v>2547</v>
      </c>
      <c r="N5335">
        <v>0.92600000000000005</v>
      </c>
      <c r="O5335" t="s">
        <v>111</v>
      </c>
      <c r="Q5335" t="s">
        <v>1222</v>
      </c>
      <c r="R5335" t="s">
        <v>90</v>
      </c>
      <c r="S5335">
        <v>2</v>
      </c>
      <c r="T5335">
        <v>2</v>
      </c>
      <c r="U5335">
        <v>2</v>
      </c>
      <c r="V5335">
        <v>1</v>
      </c>
      <c r="W5335">
        <v>1</v>
      </c>
      <c r="X5335">
        <v>0</v>
      </c>
      <c r="Y5335">
        <v>1</v>
      </c>
      <c r="Z5335">
        <v>88.9</v>
      </c>
      <c r="AA5335">
        <v>81.099999999999994</v>
      </c>
      <c r="AB5335">
        <v>3.28</v>
      </c>
      <c r="AC5335">
        <v>1.63</v>
      </c>
      <c r="AD5335">
        <v>0.77200000000000002</v>
      </c>
      <c r="AE5335">
        <v>2.4</v>
      </c>
      <c r="AF5335">
        <v>-2.0859999999999999</v>
      </c>
      <c r="AG5335">
        <v>5.3860000000000001</v>
      </c>
      <c r="AH5335">
        <v>1.51</v>
      </c>
      <c r="AI5335">
        <v>2.2599999999999998</v>
      </c>
      <c r="AJ5335">
        <v>23.7</v>
      </c>
      <c r="AK5335">
        <v>-8.1</v>
      </c>
      <c r="AL5335">
        <v>7</v>
      </c>
      <c r="AM5335">
        <v>146.74</v>
      </c>
      <c r="AN5335">
        <v>519.53800000000001</v>
      </c>
      <c r="AO5335" t="s">
        <v>5704</v>
      </c>
    </row>
    <row r="5336" spans="1:41">
      <c r="A5336" t="s">
        <v>5683</v>
      </c>
      <c r="B5336" t="s">
        <v>3</v>
      </c>
      <c r="C5336" t="s">
        <v>299</v>
      </c>
      <c r="D5336" t="s">
        <v>169</v>
      </c>
      <c r="E5336" t="s">
        <v>300</v>
      </c>
      <c r="F5336" t="s">
        <v>94</v>
      </c>
      <c r="G5336" t="s">
        <v>229</v>
      </c>
      <c r="H5336">
        <v>22</v>
      </c>
      <c r="I5336" t="s">
        <v>107</v>
      </c>
      <c r="J5336" t="s">
        <v>108</v>
      </c>
      <c r="K5336">
        <v>5</v>
      </c>
      <c r="L5336">
        <v>7</v>
      </c>
      <c r="M5336" t="s">
        <v>122</v>
      </c>
      <c r="N5336">
        <v>0.629</v>
      </c>
      <c r="O5336" t="s">
        <v>111</v>
      </c>
      <c r="P5336" t="s">
        <v>112</v>
      </c>
      <c r="Q5336" t="s">
        <v>1222</v>
      </c>
      <c r="R5336" t="s">
        <v>90</v>
      </c>
      <c r="S5336">
        <v>3</v>
      </c>
      <c r="T5336">
        <v>2</v>
      </c>
      <c r="U5336">
        <v>2</v>
      </c>
      <c r="V5336">
        <v>1</v>
      </c>
      <c r="W5336">
        <v>1</v>
      </c>
      <c r="X5336">
        <v>0</v>
      </c>
      <c r="Y5336">
        <v>1</v>
      </c>
      <c r="Z5336">
        <v>85.7</v>
      </c>
      <c r="AA5336">
        <v>78.3</v>
      </c>
      <c r="AB5336">
        <v>3.09</v>
      </c>
      <c r="AC5336">
        <v>1.38</v>
      </c>
      <c r="AD5336">
        <v>-0.86</v>
      </c>
      <c r="AE5336">
        <v>2.617</v>
      </c>
      <c r="AF5336">
        <v>-1.4930000000000001</v>
      </c>
      <c r="AG5336">
        <v>5.6630000000000003</v>
      </c>
      <c r="AH5336">
        <v>-5.91</v>
      </c>
      <c r="AI5336">
        <v>4.24</v>
      </c>
      <c r="AJ5336">
        <v>23.7</v>
      </c>
      <c r="AK5336">
        <v>18.3</v>
      </c>
      <c r="AL5336">
        <v>7</v>
      </c>
      <c r="AM5336">
        <v>234.02699999999999</v>
      </c>
      <c r="AN5336">
        <v>1330.87</v>
      </c>
      <c r="AO5336" t="s">
        <v>5705</v>
      </c>
    </row>
    <row r="5337" spans="1:41">
      <c r="A5337" t="s">
        <v>5683</v>
      </c>
      <c r="B5337" t="s">
        <v>3</v>
      </c>
      <c r="C5337" t="s">
        <v>299</v>
      </c>
      <c r="D5337" t="s">
        <v>169</v>
      </c>
      <c r="E5337" t="s">
        <v>300</v>
      </c>
      <c r="F5337" t="s">
        <v>94</v>
      </c>
      <c r="G5337" t="s">
        <v>229</v>
      </c>
      <c r="H5337">
        <v>23</v>
      </c>
      <c r="I5337" t="s">
        <v>103</v>
      </c>
      <c r="J5337" t="s">
        <v>104</v>
      </c>
      <c r="K5337">
        <v>6</v>
      </c>
      <c r="L5337">
        <v>1</v>
      </c>
      <c r="M5337" t="s">
        <v>98</v>
      </c>
      <c r="N5337">
        <v>0.91</v>
      </c>
      <c r="O5337" t="s">
        <v>210</v>
      </c>
      <c r="Q5337" t="s">
        <v>268</v>
      </c>
      <c r="R5337" t="s">
        <v>3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2</v>
      </c>
      <c r="Z5337">
        <v>91.8</v>
      </c>
      <c r="AA5337">
        <v>83.1</v>
      </c>
      <c r="AB5337">
        <v>3.66</v>
      </c>
      <c r="AC5337">
        <v>1.61</v>
      </c>
      <c r="AD5337">
        <v>-0.65500000000000003</v>
      </c>
      <c r="AE5337">
        <v>2.347</v>
      </c>
      <c r="AF5337">
        <v>-1.3819999999999999</v>
      </c>
      <c r="AG5337">
        <v>5.7590000000000003</v>
      </c>
      <c r="AH5337">
        <v>-5.35</v>
      </c>
      <c r="AI5337">
        <v>11.46</v>
      </c>
      <c r="AJ5337">
        <v>23.7</v>
      </c>
      <c r="AK5337">
        <v>33.200000000000003</v>
      </c>
      <c r="AL5337">
        <v>3.6</v>
      </c>
      <c r="AM5337">
        <v>204.93600000000001</v>
      </c>
      <c r="AN5337">
        <v>2457.3200000000002</v>
      </c>
      <c r="AO5337" t="s">
        <v>5706</v>
      </c>
    </row>
    <row r="5338" spans="1:41">
      <c r="A5338" t="s">
        <v>5683</v>
      </c>
      <c r="B5338" t="s">
        <v>3</v>
      </c>
      <c r="C5338" t="s">
        <v>299</v>
      </c>
      <c r="D5338" t="s">
        <v>169</v>
      </c>
      <c r="E5338" t="s">
        <v>300</v>
      </c>
      <c r="F5338" t="s">
        <v>94</v>
      </c>
      <c r="G5338" t="s">
        <v>229</v>
      </c>
      <c r="H5338">
        <v>24</v>
      </c>
      <c r="I5338" t="s">
        <v>107</v>
      </c>
      <c r="J5338" t="s">
        <v>108</v>
      </c>
      <c r="K5338">
        <v>6</v>
      </c>
      <c r="L5338">
        <v>2</v>
      </c>
      <c r="M5338" t="s">
        <v>508</v>
      </c>
      <c r="N5338">
        <v>0.79800000000000004</v>
      </c>
      <c r="O5338" t="s">
        <v>210</v>
      </c>
      <c r="P5338" t="s">
        <v>141</v>
      </c>
      <c r="Q5338" t="s">
        <v>268</v>
      </c>
      <c r="R5338" t="s">
        <v>3</v>
      </c>
      <c r="S5338">
        <v>0</v>
      </c>
      <c r="T5338">
        <v>1</v>
      </c>
      <c r="U5338">
        <v>0</v>
      </c>
      <c r="V5338">
        <v>0</v>
      </c>
      <c r="W5338">
        <v>0</v>
      </c>
      <c r="X5338">
        <v>0</v>
      </c>
      <c r="Y5338">
        <v>2</v>
      </c>
      <c r="Z5338">
        <v>91.2</v>
      </c>
      <c r="AA5338">
        <v>82.5</v>
      </c>
      <c r="AB5338">
        <v>3.57</v>
      </c>
      <c r="AC5338">
        <v>1.8</v>
      </c>
      <c r="AD5338">
        <v>-1.0429999999999999</v>
      </c>
      <c r="AE5338">
        <v>1.9339999999999999</v>
      </c>
      <c r="AF5338">
        <v>-1.4239999999999999</v>
      </c>
      <c r="AG5338">
        <v>5.7610000000000001</v>
      </c>
      <c r="AH5338">
        <v>-7.72</v>
      </c>
      <c r="AI5338">
        <v>10.28</v>
      </c>
      <c r="AJ5338">
        <v>23.7</v>
      </c>
      <c r="AK5338">
        <v>38.9</v>
      </c>
      <c r="AL5338">
        <v>4.7</v>
      </c>
      <c r="AM5338">
        <v>216.77699999999999</v>
      </c>
      <c r="AN5338">
        <v>2475.4299999999998</v>
      </c>
      <c r="AO5338" t="s">
        <v>5707</v>
      </c>
    </row>
    <row r="5339" spans="1:41">
      <c r="A5339" t="s">
        <v>5683</v>
      </c>
      <c r="B5339" t="s">
        <v>3</v>
      </c>
      <c r="C5339" t="s">
        <v>299</v>
      </c>
      <c r="D5339" t="s">
        <v>169</v>
      </c>
      <c r="E5339" t="s">
        <v>300</v>
      </c>
      <c r="F5339" t="s">
        <v>94</v>
      </c>
      <c r="G5339" t="s">
        <v>229</v>
      </c>
      <c r="H5339">
        <v>25</v>
      </c>
      <c r="I5339" t="s">
        <v>96</v>
      </c>
      <c r="J5339" t="s">
        <v>97</v>
      </c>
      <c r="K5339">
        <v>7</v>
      </c>
      <c r="L5339">
        <v>1</v>
      </c>
      <c r="M5339" t="s">
        <v>98</v>
      </c>
      <c r="N5339">
        <v>0.875</v>
      </c>
      <c r="O5339" t="s">
        <v>123</v>
      </c>
      <c r="Q5339" t="s">
        <v>232</v>
      </c>
      <c r="R5339" t="s">
        <v>3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0</v>
      </c>
      <c r="Y5339">
        <v>2</v>
      </c>
      <c r="Z5339">
        <v>91.6</v>
      </c>
      <c r="AA5339">
        <v>83.5</v>
      </c>
      <c r="AB5339">
        <v>3.53</v>
      </c>
      <c r="AC5339">
        <v>1.58</v>
      </c>
      <c r="AD5339">
        <v>-1.218</v>
      </c>
      <c r="AE5339">
        <v>1.246</v>
      </c>
      <c r="AF5339">
        <v>-1.278</v>
      </c>
      <c r="AG5339">
        <v>5.6520000000000001</v>
      </c>
      <c r="AH5339">
        <v>-7.26</v>
      </c>
      <c r="AI5339">
        <v>11.85</v>
      </c>
      <c r="AJ5339">
        <v>23.7</v>
      </c>
      <c r="AK5339">
        <v>43.5</v>
      </c>
      <c r="AL5339">
        <v>4.0999999999999996</v>
      </c>
      <c r="AM5339">
        <v>211.417</v>
      </c>
      <c r="AN5339">
        <v>2707.96</v>
      </c>
      <c r="AO5339" t="s">
        <v>5708</v>
      </c>
    </row>
    <row r="5340" spans="1:41">
      <c r="A5340" t="s">
        <v>5683</v>
      </c>
      <c r="B5340" t="s">
        <v>3</v>
      </c>
      <c r="C5340" t="s">
        <v>299</v>
      </c>
      <c r="D5340" t="s">
        <v>169</v>
      </c>
      <c r="E5340" t="s">
        <v>300</v>
      </c>
      <c r="F5340" t="s">
        <v>94</v>
      </c>
      <c r="G5340" t="s">
        <v>229</v>
      </c>
      <c r="H5340">
        <v>26</v>
      </c>
      <c r="I5340" t="s">
        <v>147</v>
      </c>
      <c r="J5340" t="s">
        <v>104</v>
      </c>
      <c r="K5340">
        <v>7</v>
      </c>
      <c r="L5340">
        <v>2</v>
      </c>
      <c r="M5340" t="s">
        <v>122</v>
      </c>
      <c r="N5340">
        <v>0.89600000000000002</v>
      </c>
      <c r="O5340" t="s">
        <v>123</v>
      </c>
      <c r="Q5340" t="s">
        <v>232</v>
      </c>
      <c r="R5340" t="s">
        <v>3</v>
      </c>
      <c r="S5340">
        <v>1</v>
      </c>
      <c r="T5340">
        <v>0</v>
      </c>
      <c r="U5340">
        <v>1</v>
      </c>
      <c r="V5340">
        <v>0</v>
      </c>
      <c r="W5340">
        <v>0</v>
      </c>
      <c r="X5340">
        <v>0</v>
      </c>
      <c r="Y5340">
        <v>2</v>
      </c>
      <c r="Z5340">
        <v>82.4</v>
      </c>
      <c r="AA5340">
        <v>75.900000000000006</v>
      </c>
      <c r="AB5340">
        <v>3.39</v>
      </c>
      <c r="AC5340">
        <v>1.58</v>
      </c>
      <c r="AD5340">
        <v>-0.437</v>
      </c>
      <c r="AE5340">
        <v>2.02</v>
      </c>
      <c r="AF5340">
        <v>-1.194</v>
      </c>
      <c r="AG5340">
        <v>5.9249999999999998</v>
      </c>
      <c r="AH5340">
        <v>-8.82</v>
      </c>
      <c r="AI5340">
        <v>1.1399999999999999</v>
      </c>
      <c r="AJ5340">
        <v>23.8</v>
      </c>
      <c r="AK5340">
        <v>21.3</v>
      </c>
      <c r="AL5340">
        <v>9.1999999999999993</v>
      </c>
      <c r="AM5340">
        <v>262.29000000000002</v>
      </c>
      <c r="AN5340">
        <v>1567.31</v>
      </c>
      <c r="AO5340" t="s">
        <v>5709</v>
      </c>
    </row>
    <row r="5341" spans="1:41">
      <c r="A5341" t="s">
        <v>5683</v>
      </c>
      <c r="B5341" t="s">
        <v>3</v>
      </c>
      <c r="C5341" t="s">
        <v>299</v>
      </c>
      <c r="D5341" t="s">
        <v>169</v>
      </c>
      <c r="E5341" t="s">
        <v>300</v>
      </c>
      <c r="F5341" t="s">
        <v>94</v>
      </c>
      <c r="G5341" t="s">
        <v>229</v>
      </c>
      <c r="H5341">
        <v>27</v>
      </c>
      <c r="I5341" t="s">
        <v>147</v>
      </c>
      <c r="J5341" t="s">
        <v>104</v>
      </c>
      <c r="K5341">
        <v>7</v>
      </c>
      <c r="L5341">
        <v>3</v>
      </c>
      <c r="M5341" t="s">
        <v>122</v>
      </c>
      <c r="N5341">
        <v>0.87</v>
      </c>
      <c r="O5341" t="s">
        <v>123</v>
      </c>
      <c r="Q5341" t="s">
        <v>232</v>
      </c>
      <c r="R5341" t="s">
        <v>3</v>
      </c>
      <c r="S5341">
        <v>1</v>
      </c>
      <c r="T5341">
        <v>1</v>
      </c>
      <c r="U5341">
        <v>1</v>
      </c>
      <c r="V5341">
        <v>0</v>
      </c>
      <c r="W5341">
        <v>0</v>
      </c>
      <c r="X5341">
        <v>0</v>
      </c>
      <c r="Y5341">
        <v>2</v>
      </c>
      <c r="Z5341">
        <v>83.4</v>
      </c>
      <c r="AA5341">
        <v>76.900000000000006</v>
      </c>
      <c r="AB5341">
        <v>3.39</v>
      </c>
      <c r="AC5341">
        <v>1.58</v>
      </c>
      <c r="AD5341">
        <v>-0.27800000000000002</v>
      </c>
      <c r="AE5341">
        <v>1.748</v>
      </c>
      <c r="AF5341">
        <v>-1.2869999999999999</v>
      </c>
      <c r="AG5341">
        <v>5.8559999999999999</v>
      </c>
      <c r="AH5341">
        <v>-6.77</v>
      </c>
      <c r="AI5341">
        <v>3.89</v>
      </c>
      <c r="AJ5341">
        <v>23.8</v>
      </c>
      <c r="AK5341">
        <v>19</v>
      </c>
      <c r="AL5341">
        <v>7.7</v>
      </c>
      <c r="AM5341">
        <v>239.77199999999999</v>
      </c>
      <c r="AN5341">
        <v>1399.31</v>
      </c>
      <c r="AO5341" t="s">
        <v>5710</v>
      </c>
    </row>
    <row r="5342" spans="1:41">
      <c r="A5342" t="s">
        <v>5683</v>
      </c>
      <c r="B5342" t="s">
        <v>3</v>
      </c>
      <c r="C5342" t="s">
        <v>299</v>
      </c>
      <c r="D5342" t="s">
        <v>169</v>
      </c>
      <c r="E5342" t="s">
        <v>300</v>
      </c>
      <c r="F5342" t="s">
        <v>94</v>
      </c>
      <c r="G5342" t="s">
        <v>229</v>
      </c>
      <c r="H5342">
        <v>28</v>
      </c>
      <c r="I5342" t="s">
        <v>130</v>
      </c>
      <c r="J5342" t="s">
        <v>104</v>
      </c>
      <c r="K5342">
        <v>7</v>
      </c>
      <c r="L5342">
        <v>4</v>
      </c>
      <c r="M5342" t="s">
        <v>122</v>
      </c>
      <c r="N5342">
        <v>0.84399999999999997</v>
      </c>
      <c r="O5342" t="s">
        <v>123</v>
      </c>
      <c r="Q5342" t="s">
        <v>232</v>
      </c>
      <c r="R5342" t="s">
        <v>3</v>
      </c>
      <c r="S5342">
        <v>1</v>
      </c>
      <c r="T5342">
        <v>2</v>
      </c>
      <c r="U5342">
        <v>1</v>
      </c>
      <c r="V5342">
        <v>0</v>
      </c>
      <c r="W5342">
        <v>0</v>
      </c>
      <c r="X5342">
        <v>0</v>
      </c>
      <c r="Y5342">
        <v>2</v>
      </c>
      <c r="Z5342">
        <v>84</v>
      </c>
      <c r="AA5342">
        <v>76.8</v>
      </c>
      <c r="AB5342">
        <v>3.39</v>
      </c>
      <c r="AC5342">
        <v>1.58</v>
      </c>
      <c r="AD5342">
        <v>0.46700000000000003</v>
      </c>
      <c r="AE5342">
        <v>0.52700000000000002</v>
      </c>
      <c r="AF5342">
        <v>-1.177</v>
      </c>
      <c r="AG5342">
        <v>5.649</v>
      </c>
      <c r="AH5342">
        <v>-9.5</v>
      </c>
      <c r="AI5342">
        <v>4.17</v>
      </c>
      <c r="AJ5342">
        <v>23.8</v>
      </c>
      <c r="AK5342">
        <v>25.2</v>
      </c>
      <c r="AL5342">
        <v>8.1999999999999993</v>
      </c>
      <c r="AM5342">
        <v>246.04</v>
      </c>
      <c r="AN5342">
        <v>1846.57</v>
      </c>
      <c r="AO5342" t="s">
        <v>5711</v>
      </c>
    </row>
    <row r="5343" spans="1:41">
      <c r="A5343" t="s">
        <v>5683</v>
      </c>
      <c r="B5343" t="s">
        <v>3</v>
      </c>
      <c r="C5343" t="s">
        <v>299</v>
      </c>
      <c r="D5343" t="s">
        <v>169</v>
      </c>
      <c r="E5343" t="s">
        <v>300</v>
      </c>
      <c r="F5343" t="s">
        <v>94</v>
      </c>
      <c r="G5343" t="s">
        <v>229</v>
      </c>
      <c r="H5343">
        <v>29</v>
      </c>
      <c r="I5343" t="s">
        <v>103</v>
      </c>
      <c r="J5343" t="s">
        <v>104</v>
      </c>
      <c r="K5343">
        <v>8</v>
      </c>
      <c r="L5343">
        <v>1</v>
      </c>
      <c r="M5343" t="s">
        <v>508</v>
      </c>
      <c r="N5343">
        <v>0.49299999999999999</v>
      </c>
      <c r="O5343" t="s">
        <v>210</v>
      </c>
      <c r="Q5343" t="s">
        <v>277</v>
      </c>
      <c r="R5343" t="s">
        <v>90</v>
      </c>
      <c r="S5343">
        <v>0</v>
      </c>
      <c r="T5343">
        <v>0</v>
      </c>
      <c r="U5343">
        <v>2</v>
      </c>
      <c r="V5343">
        <v>0</v>
      </c>
      <c r="W5343">
        <v>0</v>
      </c>
      <c r="X5343">
        <v>0</v>
      </c>
      <c r="Y5343">
        <v>2</v>
      </c>
      <c r="Z5343">
        <v>92.4</v>
      </c>
      <c r="AA5343">
        <v>83.8</v>
      </c>
      <c r="AB5343">
        <v>3.73</v>
      </c>
      <c r="AC5343">
        <v>1.88</v>
      </c>
      <c r="AD5343">
        <v>0.36399999999999999</v>
      </c>
      <c r="AE5343">
        <v>2.0630000000000002</v>
      </c>
      <c r="AF5343">
        <v>-1.224</v>
      </c>
      <c r="AG5343">
        <v>5.6920000000000002</v>
      </c>
      <c r="AH5343">
        <v>-7.31</v>
      </c>
      <c r="AI5343">
        <v>9.98</v>
      </c>
      <c r="AJ5343">
        <v>23.7</v>
      </c>
      <c r="AK5343">
        <v>36.5</v>
      </c>
      <c r="AL5343">
        <v>4.4000000000000004</v>
      </c>
      <c r="AM5343">
        <v>216.12100000000001</v>
      </c>
      <c r="AN5343">
        <v>2418.83</v>
      </c>
      <c r="AO5343" t="s">
        <v>5712</v>
      </c>
    </row>
    <row r="5344" spans="1:41">
      <c r="A5344" t="s">
        <v>5683</v>
      </c>
      <c r="B5344" t="s">
        <v>3</v>
      </c>
      <c r="C5344" t="s">
        <v>299</v>
      </c>
      <c r="D5344" t="s">
        <v>169</v>
      </c>
      <c r="E5344" t="s">
        <v>300</v>
      </c>
      <c r="F5344" t="s">
        <v>94</v>
      </c>
      <c r="G5344" t="s">
        <v>229</v>
      </c>
      <c r="H5344">
        <v>30</v>
      </c>
      <c r="I5344" t="s">
        <v>96</v>
      </c>
      <c r="J5344" t="s">
        <v>97</v>
      </c>
      <c r="K5344">
        <v>8</v>
      </c>
      <c r="L5344">
        <v>2</v>
      </c>
      <c r="M5344" t="s">
        <v>499</v>
      </c>
      <c r="N5344">
        <v>0.90600000000000003</v>
      </c>
      <c r="O5344" t="s">
        <v>210</v>
      </c>
      <c r="Q5344" t="s">
        <v>277</v>
      </c>
      <c r="R5344" t="s">
        <v>90</v>
      </c>
      <c r="S5344">
        <v>0</v>
      </c>
      <c r="T5344">
        <v>1</v>
      </c>
      <c r="U5344">
        <v>2</v>
      </c>
      <c r="V5344">
        <v>0</v>
      </c>
      <c r="W5344">
        <v>0</v>
      </c>
      <c r="X5344">
        <v>0</v>
      </c>
      <c r="Y5344">
        <v>2</v>
      </c>
      <c r="Z5344">
        <v>77.3</v>
      </c>
      <c r="AA5344">
        <v>71</v>
      </c>
      <c r="AB5344">
        <v>3.66</v>
      </c>
      <c r="AC5344">
        <v>1.81</v>
      </c>
      <c r="AD5344">
        <v>1.161</v>
      </c>
      <c r="AE5344">
        <v>1.444</v>
      </c>
      <c r="AF5344">
        <v>-1.5229999999999999</v>
      </c>
      <c r="AG5344">
        <v>6.0570000000000004</v>
      </c>
      <c r="AH5344">
        <v>5.33</v>
      </c>
      <c r="AI5344">
        <v>-9.73</v>
      </c>
      <c r="AJ5344">
        <v>23.8</v>
      </c>
      <c r="AK5344">
        <v>-9.6</v>
      </c>
      <c r="AL5344">
        <v>14.5</v>
      </c>
      <c r="AM5344">
        <v>28.838000000000001</v>
      </c>
      <c r="AN5344">
        <v>1795.01</v>
      </c>
      <c r="AO5344" t="s">
        <v>5713</v>
      </c>
    </row>
    <row r="5345" spans="1:41">
      <c r="A5345" t="s">
        <v>5683</v>
      </c>
      <c r="B5345" t="s">
        <v>3</v>
      </c>
      <c r="C5345" t="s">
        <v>299</v>
      </c>
      <c r="D5345" t="s">
        <v>169</v>
      </c>
      <c r="E5345" t="s">
        <v>300</v>
      </c>
      <c r="F5345" t="s">
        <v>94</v>
      </c>
      <c r="G5345" t="s">
        <v>229</v>
      </c>
      <c r="H5345">
        <v>31</v>
      </c>
      <c r="I5345" t="s">
        <v>107</v>
      </c>
      <c r="J5345" t="s">
        <v>108</v>
      </c>
      <c r="K5345">
        <v>8</v>
      </c>
      <c r="L5345">
        <v>3</v>
      </c>
      <c r="M5345" t="s">
        <v>122</v>
      </c>
      <c r="N5345">
        <v>0.82799999999999996</v>
      </c>
      <c r="O5345" t="s">
        <v>210</v>
      </c>
      <c r="P5345" t="s">
        <v>141</v>
      </c>
      <c r="Q5345" t="s">
        <v>277</v>
      </c>
      <c r="R5345" t="s">
        <v>90</v>
      </c>
      <c r="S5345">
        <v>1</v>
      </c>
      <c r="T5345">
        <v>1</v>
      </c>
      <c r="U5345">
        <v>2</v>
      </c>
      <c r="V5345">
        <v>0</v>
      </c>
      <c r="W5345">
        <v>0</v>
      </c>
      <c r="X5345">
        <v>0</v>
      </c>
      <c r="Y5345">
        <v>2</v>
      </c>
      <c r="Z5345">
        <v>84.1</v>
      </c>
      <c r="AA5345">
        <v>76.599999999999994</v>
      </c>
      <c r="AB5345">
        <v>3.51</v>
      </c>
      <c r="AC5345">
        <v>1.71</v>
      </c>
      <c r="AD5345">
        <v>-0.5</v>
      </c>
      <c r="AE5345">
        <v>1.8120000000000001</v>
      </c>
      <c r="AF5345">
        <v>-1.2370000000000001</v>
      </c>
      <c r="AG5345">
        <v>5.81</v>
      </c>
      <c r="AH5345">
        <v>-5.75</v>
      </c>
      <c r="AI5345">
        <v>0.86</v>
      </c>
      <c r="AJ5345">
        <v>23.7</v>
      </c>
      <c r="AK5345">
        <v>14</v>
      </c>
      <c r="AL5345">
        <v>8.8000000000000007</v>
      </c>
      <c r="AM5345">
        <v>260.964</v>
      </c>
      <c r="AN5345">
        <v>1031.6500000000001</v>
      </c>
      <c r="AO5345" t="s">
        <v>5714</v>
      </c>
    </row>
    <row r="5346" spans="1:41">
      <c r="A5346" t="s">
        <v>5683</v>
      </c>
      <c r="B5346" t="s">
        <v>3</v>
      </c>
      <c r="C5346" t="s">
        <v>299</v>
      </c>
      <c r="D5346" t="s">
        <v>169</v>
      </c>
      <c r="E5346" t="s">
        <v>300</v>
      </c>
      <c r="F5346" t="s">
        <v>94</v>
      </c>
      <c r="G5346" t="s">
        <v>229</v>
      </c>
      <c r="H5346">
        <v>32</v>
      </c>
      <c r="I5346" t="s">
        <v>96</v>
      </c>
      <c r="J5346" t="s">
        <v>97</v>
      </c>
      <c r="K5346">
        <v>9</v>
      </c>
      <c r="L5346">
        <v>1</v>
      </c>
      <c r="M5346" t="s">
        <v>508</v>
      </c>
      <c r="N5346">
        <v>0.93</v>
      </c>
      <c r="O5346" t="s">
        <v>231</v>
      </c>
      <c r="Q5346" t="s">
        <v>1044</v>
      </c>
      <c r="R5346" t="s">
        <v>3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3</v>
      </c>
      <c r="Z5346">
        <v>90.7</v>
      </c>
      <c r="AA5346">
        <v>82.3</v>
      </c>
      <c r="AB5346">
        <v>3.23</v>
      </c>
      <c r="AC5346">
        <v>1.54</v>
      </c>
      <c r="AD5346">
        <v>-0.84799999999999998</v>
      </c>
      <c r="AE5346">
        <v>1.617</v>
      </c>
      <c r="AF5346">
        <v>-1.264</v>
      </c>
      <c r="AG5346">
        <v>5.7539999999999996</v>
      </c>
      <c r="AH5346">
        <v>-9.25</v>
      </c>
      <c r="AI5346">
        <v>2.64</v>
      </c>
      <c r="AJ5346">
        <v>23.7</v>
      </c>
      <c r="AK5346">
        <v>27.7</v>
      </c>
      <c r="AL5346">
        <v>7.6</v>
      </c>
      <c r="AM5346">
        <v>253.81200000000001</v>
      </c>
      <c r="AN5346">
        <v>1838.15</v>
      </c>
      <c r="AO5346" t="s">
        <v>5715</v>
      </c>
    </row>
    <row r="5347" spans="1:41">
      <c r="A5347" t="s">
        <v>5683</v>
      </c>
      <c r="B5347" t="s">
        <v>3</v>
      </c>
      <c r="C5347" t="s">
        <v>299</v>
      </c>
      <c r="D5347" t="s">
        <v>169</v>
      </c>
      <c r="E5347" t="s">
        <v>300</v>
      </c>
      <c r="F5347" t="s">
        <v>94</v>
      </c>
      <c r="G5347" t="s">
        <v>229</v>
      </c>
      <c r="H5347">
        <v>33</v>
      </c>
      <c r="I5347" t="s">
        <v>96</v>
      </c>
      <c r="J5347" t="s">
        <v>97</v>
      </c>
      <c r="K5347">
        <v>9</v>
      </c>
      <c r="L5347">
        <v>2</v>
      </c>
      <c r="M5347" t="s">
        <v>508</v>
      </c>
      <c r="N5347">
        <v>0.92100000000000004</v>
      </c>
      <c r="O5347" t="s">
        <v>231</v>
      </c>
      <c r="Q5347" t="s">
        <v>1044</v>
      </c>
      <c r="R5347" t="s">
        <v>3</v>
      </c>
      <c r="S5347">
        <v>1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3</v>
      </c>
      <c r="Z5347">
        <v>90</v>
      </c>
      <c r="AA5347">
        <v>82.1</v>
      </c>
      <c r="AB5347">
        <v>3.38</v>
      </c>
      <c r="AC5347">
        <v>1.64</v>
      </c>
      <c r="AD5347">
        <v>-1.5409999999999999</v>
      </c>
      <c r="AE5347">
        <v>1.861</v>
      </c>
      <c r="AF5347">
        <v>-1.4870000000000001</v>
      </c>
      <c r="AG5347">
        <v>5.7489999999999997</v>
      </c>
      <c r="AH5347">
        <v>-10.87</v>
      </c>
      <c r="AI5347">
        <v>2.08</v>
      </c>
      <c r="AJ5347">
        <v>23.7</v>
      </c>
      <c r="AK5347">
        <v>31.3</v>
      </c>
      <c r="AL5347">
        <v>8.1</v>
      </c>
      <c r="AM5347">
        <v>258.92200000000003</v>
      </c>
      <c r="AN5347">
        <v>2110.12</v>
      </c>
      <c r="AO5347" t="s">
        <v>5716</v>
      </c>
    </row>
    <row r="5348" spans="1:41">
      <c r="A5348" t="s">
        <v>5683</v>
      </c>
      <c r="B5348" t="s">
        <v>3</v>
      </c>
      <c r="C5348" t="s">
        <v>299</v>
      </c>
      <c r="D5348" t="s">
        <v>169</v>
      </c>
      <c r="E5348" t="s">
        <v>300</v>
      </c>
      <c r="F5348" t="s">
        <v>94</v>
      </c>
      <c r="G5348" t="s">
        <v>229</v>
      </c>
      <c r="H5348">
        <v>34</v>
      </c>
      <c r="I5348" t="s">
        <v>103</v>
      </c>
      <c r="J5348" t="s">
        <v>104</v>
      </c>
      <c r="K5348">
        <v>9</v>
      </c>
      <c r="L5348">
        <v>3</v>
      </c>
      <c r="M5348" t="s">
        <v>98</v>
      </c>
      <c r="N5348">
        <v>0.90100000000000002</v>
      </c>
      <c r="O5348" t="s">
        <v>231</v>
      </c>
      <c r="Q5348" t="s">
        <v>1044</v>
      </c>
      <c r="R5348" t="s">
        <v>3</v>
      </c>
      <c r="S5348">
        <v>2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3</v>
      </c>
      <c r="Z5348">
        <v>89.9</v>
      </c>
      <c r="AA5348">
        <v>81.099999999999994</v>
      </c>
      <c r="AB5348">
        <v>3.46</v>
      </c>
      <c r="AC5348">
        <v>1.57</v>
      </c>
      <c r="AD5348">
        <v>-0.80400000000000005</v>
      </c>
      <c r="AE5348">
        <v>3.0720000000000001</v>
      </c>
      <c r="AF5348">
        <v>-1.2050000000000001</v>
      </c>
      <c r="AG5348">
        <v>5.8419999999999996</v>
      </c>
      <c r="AH5348">
        <v>-6.51</v>
      </c>
      <c r="AI5348">
        <v>11.28</v>
      </c>
      <c r="AJ5348">
        <v>23.7</v>
      </c>
      <c r="AK5348">
        <v>36.700000000000003</v>
      </c>
      <c r="AL5348">
        <v>4.0999999999999996</v>
      </c>
      <c r="AM5348">
        <v>209.893</v>
      </c>
      <c r="AN5348">
        <v>2470.4</v>
      </c>
      <c r="AO5348" t="s">
        <v>5717</v>
      </c>
    </row>
    <row r="5349" spans="1:41">
      <c r="A5349" t="s">
        <v>5683</v>
      </c>
      <c r="B5349" t="s">
        <v>3</v>
      </c>
      <c r="C5349" t="s">
        <v>299</v>
      </c>
      <c r="D5349" t="s">
        <v>169</v>
      </c>
      <c r="E5349" t="s">
        <v>300</v>
      </c>
      <c r="F5349" t="s">
        <v>94</v>
      </c>
      <c r="G5349" t="s">
        <v>229</v>
      </c>
      <c r="H5349">
        <v>35</v>
      </c>
      <c r="I5349" t="s">
        <v>107</v>
      </c>
      <c r="J5349" t="s">
        <v>108</v>
      </c>
      <c r="K5349">
        <v>9</v>
      </c>
      <c r="L5349">
        <v>4</v>
      </c>
      <c r="M5349" t="s">
        <v>98</v>
      </c>
      <c r="N5349">
        <v>0.91200000000000003</v>
      </c>
      <c r="O5349" t="s">
        <v>231</v>
      </c>
      <c r="P5349" t="s">
        <v>234</v>
      </c>
      <c r="Q5349" t="s">
        <v>1044</v>
      </c>
      <c r="R5349" t="s">
        <v>3</v>
      </c>
      <c r="S5349">
        <v>2</v>
      </c>
      <c r="T5349">
        <v>1</v>
      </c>
      <c r="U5349">
        <v>0</v>
      </c>
      <c r="V5349">
        <v>0</v>
      </c>
      <c r="W5349">
        <v>0</v>
      </c>
      <c r="X5349">
        <v>0</v>
      </c>
      <c r="Y5349">
        <v>3</v>
      </c>
      <c r="Z5349">
        <v>91.7</v>
      </c>
      <c r="AA5349">
        <v>82.3</v>
      </c>
      <c r="AB5349">
        <v>3.38</v>
      </c>
      <c r="AC5349">
        <v>1.8</v>
      </c>
      <c r="AD5349">
        <v>-3.4000000000000002E-2</v>
      </c>
      <c r="AE5349">
        <v>3.363</v>
      </c>
      <c r="AF5349">
        <v>-1.226</v>
      </c>
      <c r="AG5349">
        <v>5.8369999999999997</v>
      </c>
      <c r="AH5349">
        <v>-5.13</v>
      </c>
      <c r="AI5349">
        <v>11.74</v>
      </c>
      <c r="AJ5349">
        <v>23.6</v>
      </c>
      <c r="AK5349">
        <v>32.1</v>
      </c>
      <c r="AL5349">
        <v>3.4</v>
      </c>
      <c r="AM5349">
        <v>203.51499999999999</v>
      </c>
      <c r="AN5349">
        <v>2464.87</v>
      </c>
      <c r="AO5349" t="s">
        <v>5718</v>
      </c>
    </row>
    <row r="5350" spans="1:41">
      <c r="A5350" t="s">
        <v>5683</v>
      </c>
      <c r="B5350" t="s">
        <v>3</v>
      </c>
      <c r="C5350" t="s">
        <v>299</v>
      </c>
      <c r="D5350" t="s">
        <v>169</v>
      </c>
      <c r="E5350" t="s">
        <v>300</v>
      </c>
      <c r="F5350" t="s">
        <v>94</v>
      </c>
      <c r="G5350" t="s">
        <v>229</v>
      </c>
      <c r="H5350">
        <v>36</v>
      </c>
      <c r="I5350" t="s">
        <v>96</v>
      </c>
      <c r="J5350" t="s">
        <v>97</v>
      </c>
      <c r="K5350">
        <v>10</v>
      </c>
      <c r="L5350">
        <v>1</v>
      </c>
      <c r="M5350" t="s">
        <v>98</v>
      </c>
      <c r="N5350">
        <v>0.76800000000000002</v>
      </c>
      <c r="O5350" t="s">
        <v>123</v>
      </c>
      <c r="Q5350" t="s">
        <v>242</v>
      </c>
      <c r="R5350" t="s">
        <v>90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0</v>
      </c>
      <c r="Y5350">
        <v>3</v>
      </c>
      <c r="Z5350">
        <v>91.5</v>
      </c>
      <c r="AA5350">
        <v>82.7</v>
      </c>
      <c r="AB5350">
        <v>3.43</v>
      </c>
      <c r="AC5350">
        <v>1.59</v>
      </c>
      <c r="AD5350">
        <v>-1.5229999999999999</v>
      </c>
      <c r="AE5350">
        <v>4.2290000000000001</v>
      </c>
      <c r="AF5350">
        <v>-1.5549999999999999</v>
      </c>
      <c r="AG5350">
        <v>5.8360000000000003</v>
      </c>
      <c r="AH5350">
        <v>-8.0500000000000007</v>
      </c>
      <c r="AI5350">
        <v>11.22</v>
      </c>
      <c r="AJ5350">
        <v>23.7</v>
      </c>
      <c r="AK5350">
        <v>47.4</v>
      </c>
      <c r="AL5350">
        <v>4.2</v>
      </c>
      <c r="AM5350">
        <v>215.54900000000001</v>
      </c>
      <c r="AN5350">
        <v>2672.26</v>
      </c>
      <c r="AO5350" t="s">
        <v>5719</v>
      </c>
    </row>
    <row r="5351" spans="1:41">
      <c r="A5351" t="s">
        <v>5683</v>
      </c>
      <c r="B5351" t="s">
        <v>3</v>
      </c>
      <c r="C5351" t="s">
        <v>299</v>
      </c>
      <c r="D5351" t="s">
        <v>169</v>
      </c>
      <c r="E5351" t="s">
        <v>300</v>
      </c>
      <c r="F5351" t="s">
        <v>94</v>
      </c>
      <c r="G5351" t="s">
        <v>229</v>
      </c>
      <c r="H5351">
        <v>37</v>
      </c>
      <c r="I5351" t="s">
        <v>96</v>
      </c>
      <c r="J5351" t="s">
        <v>97</v>
      </c>
      <c r="K5351">
        <v>10</v>
      </c>
      <c r="L5351">
        <v>2</v>
      </c>
      <c r="M5351" t="s">
        <v>98</v>
      </c>
      <c r="N5351">
        <v>0.91200000000000003</v>
      </c>
      <c r="O5351" t="s">
        <v>123</v>
      </c>
      <c r="Q5351" t="s">
        <v>242</v>
      </c>
      <c r="R5351" t="s">
        <v>90</v>
      </c>
      <c r="S5351">
        <v>1</v>
      </c>
      <c r="T5351">
        <v>0</v>
      </c>
      <c r="U5351">
        <v>1</v>
      </c>
      <c r="V5351">
        <v>0</v>
      </c>
      <c r="W5351">
        <v>0</v>
      </c>
      <c r="X5351">
        <v>0</v>
      </c>
      <c r="Y5351">
        <v>3</v>
      </c>
      <c r="Z5351">
        <v>91.4</v>
      </c>
      <c r="AA5351">
        <v>81.599999999999994</v>
      </c>
      <c r="AB5351">
        <v>3.48</v>
      </c>
      <c r="AC5351">
        <v>1.59</v>
      </c>
      <c r="AD5351">
        <v>-0.63</v>
      </c>
      <c r="AE5351">
        <v>3.7690000000000001</v>
      </c>
      <c r="AF5351">
        <v>-1.2629999999999999</v>
      </c>
      <c r="AG5351">
        <v>5.8380000000000001</v>
      </c>
      <c r="AH5351">
        <v>-3.22</v>
      </c>
      <c r="AI5351">
        <v>11.89</v>
      </c>
      <c r="AJ5351">
        <v>23.6</v>
      </c>
      <c r="AK5351">
        <v>22</v>
      </c>
      <c r="AL5351">
        <v>3</v>
      </c>
      <c r="AM5351">
        <v>195.07599999999999</v>
      </c>
      <c r="AN5351">
        <v>2352.38</v>
      </c>
      <c r="AO5351" t="s">
        <v>5720</v>
      </c>
    </row>
    <row r="5352" spans="1:41">
      <c r="A5352" t="s">
        <v>5683</v>
      </c>
      <c r="B5352" t="s">
        <v>3</v>
      </c>
      <c r="C5352" t="s">
        <v>299</v>
      </c>
      <c r="D5352" t="s">
        <v>169</v>
      </c>
      <c r="E5352" t="s">
        <v>300</v>
      </c>
      <c r="F5352" t="s">
        <v>94</v>
      </c>
      <c r="G5352" t="s">
        <v>229</v>
      </c>
      <c r="H5352">
        <v>38</v>
      </c>
      <c r="I5352" t="s">
        <v>103</v>
      </c>
      <c r="J5352" t="s">
        <v>104</v>
      </c>
      <c r="K5352">
        <v>10</v>
      </c>
      <c r="L5352">
        <v>3</v>
      </c>
      <c r="M5352" t="s">
        <v>98</v>
      </c>
      <c r="N5352">
        <v>0.91200000000000003</v>
      </c>
      <c r="O5352" t="s">
        <v>123</v>
      </c>
      <c r="Q5352" t="s">
        <v>242</v>
      </c>
      <c r="R5352" t="s">
        <v>90</v>
      </c>
      <c r="S5352">
        <v>2</v>
      </c>
      <c r="T5352">
        <v>0</v>
      </c>
      <c r="U5352">
        <v>1</v>
      </c>
      <c r="V5352">
        <v>0</v>
      </c>
      <c r="W5352">
        <v>0</v>
      </c>
      <c r="X5352">
        <v>0</v>
      </c>
      <c r="Y5352">
        <v>3</v>
      </c>
      <c r="Z5352">
        <v>90.1</v>
      </c>
      <c r="AA5352">
        <v>81.2</v>
      </c>
      <c r="AB5352">
        <v>3.54</v>
      </c>
      <c r="AC5352">
        <v>1.53</v>
      </c>
      <c r="AD5352">
        <v>-0.58899999999999997</v>
      </c>
      <c r="AE5352">
        <v>3.415</v>
      </c>
      <c r="AF5352">
        <v>-1.2589999999999999</v>
      </c>
      <c r="AG5352">
        <v>5.8040000000000003</v>
      </c>
      <c r="AH5352">
        <v>-3.96</v>
      </c>
      <c r="AI5352">
        <v>13.78</v>
      </c>
      <c r="AJ5352">
        <v>23.7</v>
      </c>
      <c r="AK5352">
        <v>32.4</v>
      </c>
      <c r="AL5352">
        <v>2.7</v>
      </c>
      <c r="AM5352">
        <v>195.99</v>
      </c>
      <c r="AN5352">
        <v>2723.68</v>
      </c>
      <c r="AO5352" t="s">
        <v>5721</v>
      </c>
    </row>
    <row r="5353" spans="1:41">
      <c r="A5353" t="s">
        <v>5683</v>
      </c>
      <c r="B5353" t="s">
        <v>3</v>
      </c>
      <c r="C5353" t="s">
        <v>299</v>
      </c>
      <c r="D5353" t="s">
        <v>169</v>
      </c>
      <c r="E5353" t="s">
        <v>300</v>
      </c>
      <c r="F5353" t="s">
        <v>94</v>
      </c>
      <c r="G5353" t="s">
        <v>229</v>
      </c>
      <c r="H5353">
        <v>39</v>
      </c>
      <c r="I5353" t="s">
        <v>127</v>
      </c>
      <c r="J5353" t="s">
        <v>104</v>
      </c>
      <c r="K5353">
        <v>10</v>
      </c>
      <c r="L5353">
        <v>4</v>
      </c>
      <c r="M5353" t="s">
        <v>98</v>
      </c>
      <c r="N5353">
        <v>0.91200000000000003</v>
      </c>
      <c r="O5353" t="s">
        <v>123</v>
      </c>
      <c r="Q5353" t="s">
        <v>242</v>
      </c>
      <c r="R5353" t="s">
        <v>90</v>
      </c>
      <c r="S5353">
        <v>2</v>
      </c>
      <c r="T5353">
        <v>1</v>
      </c>
      <c r="U5353">
        <v>1</v>
      </c>
      <c r="V5353">
        <v>0</v>
      </c>
      <c r="W5353">
        <v>0</v>
      </c>
      <c r="X5353">
        <v>0</v>
      </c>
      <c r="Y5353">
        <v>3</v>
      </c>
      <c r="Z5353">
        <v>90.8</v>
      </c>
      <c r="AA5353">
        <v>82.2</v>
      </c>
      <c r="AB5353">
        <v>3.34</v>
      </c>
      <c r="AC5353">
        <v>1.45</v>
      </c>
      <c r="AD5353">
        <v>-0.75700000000000001</v>
      </c>
      <c r="AE5353">
        <v>3.2610000000000001</v>
      </c>
      <c r="AF5353">
        <v>-1.35</v>
      </c>
      <c r="AG5353">
        <v>5.7359999999999998</v>
      </c>
      <c r="AH5353">
        <v>-5.92</v>
      </c>
      <c r="AI5353">
        <v>12.85</v>
      </c>
      <c r="AJ5353">
        <v>23.7</v>
      </c>
      <c r="AK5353">
        <v>42</v>
      </c>
      <c r="AL5353">
        <v>3.3</v>
      </c>
      <c r="AM5353">
        <v>204.67599999999999</v>
      </c>
      <c r="AN5353">
        <v>2724.15</v>
      </c>
      <c r="AO5353" t="s">
        <v>5722</v>
      </c>
    </row>
    <row r="5354" spans="1:41">
      <c r="A5354" t="s">
        <v>5683</v>
      </c>
      <c r="B5354" t="s">
        <v>3</v>
      </c>
      <c r="C5354" t="s">
        <v>299</v>
      </c>
      <c r="D5354" t="s">
        <v>169</v>
      </c>
      <c r="E5354" t="s">
        <v>300</v>
      </c>
      <c r="F5354" t="s">
        <v>94</v>
      </c>
      <c r="G5354" t="s">
        <v>229</v>
      </c>
      <c r="H5354">
        <v>40</v>
      </c>
      <c r="I5354" t="s">
        <v>127</v>
      </c>
      <c r="J5354" t="s">
        <v>104</v>
      </c>
      <c r="K5354">
        <v>10</v>
      </c>
      <c r="L5354">
        <v>5</v>
      </c>
      <c r="M5354" t="s">
        <v>2547</v>
      </c>
      <c r="N5354">
        <v>0.875</v>
      </c>
      <c r="O5354" t="s">
        <v>123</v>
      </c>
      <c r="Q5354" t="s">
        <v>242</v>
      </c>
      <c r="R5354" t="s">
        <v>90</v>
      </c>
      <c r="S5354">
        <v>2</v>
      </c>
      <c r="T5354">
        <v>2</v>
      </c>
      <c r="U5354">
        <v>1</v>
      </c>
      <c r="V5354">
        <v>0</v>
      </c>
      <c r="W5354">
        <v>0</v>
      </c>
      <c r="X5354">
        <v>0</v>
      </c>
      <c r="Y5354">
        <v>3</v>
      </c>
      <c r="Z5354">
        <v>89</v>
      </c>
      <c r="AA5354">
        <v>80.900000000000006</v>
      </c>
      <c r="AB5354">
        <v>3.34</v>
      </c>
      <c r="AC5354">
        <v>1.45</v>
      </c>
      <c r="AD5354">
        <v>-0.91100000000000003</v>
      </c>
      <c r="AE5354">
        <v>2.21</v>
      </c>
      <c r="AF5354">
        <v>-1.893</v>
      </c>
      <c r="AG5354">
        <v>5.5309999999999997</v>
      </c>
      <c r="AH5354">
        <v>1.92</v>
      </c>
      <c r="AI5354">
        <v>2.71</v>
      </c>
      <c r="AJ5354">
        <v>23.7</v>
      </c>
      <c r="AK5354">
        <v>-7.4</v>
      </c>
      <c r="AL5354">
        <v>6.9</v>
      </c>
      <c r="AM5354">
        <v>145.154</v>
      </c>
      <c r="AN5354">
        <v>630.86199999999997</v>
      </c>
      <c r="AO5354" t="s">
        <v>5723</v>
      </c>
    </row>
    <row r="5355" spans="1:41">
      <c r="A5355" t="s">
        <v>5683</v>
      </c>
      <c r="B5355" t="s">
        <v>3</v>
      </c>
      <c r="C5355" t="s">
        <v>299</v>
      </c>
      <c r="D5355" t="s">
        <v>169</v>
      </c>
      <c r="E5355" t="s">
        <v>300</v>
      </c>
      <c r="F5355" t="s">
        <v>94</v>
      </c>
      <c r="G5355" t="s">
        <v>229</v>
      </c>
      <c r="H5355">
        <v>41</v>
      </c>
      <c r="I5355" t="s">
        <v>147</v>
      </c>
      <c r="J5355" t="s">
        <v>104</v>
      </c>
      <c r="K5355">
        <v>10</v>
      </c>
      <c r="L5355">
        <v>6</v>
      </c>
      <c r="M5355" t="s">
        <v>122</v>
      </c>
      <c r="N5355">
        <v>0.82099999999999995</v>
      </c>
      <c r="O5355" t="s">
        <v>123</v>
      </c>
      <c r="Q5355" t="s">
        <v>242</v>
      </c>
      <c r="R5355" t="s">
        <v>90</v>
      </c>
      <c r="S5355">
        <v>2</v>
      </c>
      <c r="T5355">
        <v>2</v>
      </c>
      <c r="U5355">
        <v>1</v>
      </c>
      <c r="V5355">
        <v>0</v>
      </c>
      <c r="W5355">
        <v>0</v>
      </c>
      <c r="X5355">
        <v>0</v>
      </c>
      <c r="Y5355">
        <v>3</v>
      </c>
      <c r="Z5355">
        <v>84.6</v>
      </c>
      <c r="AA5355">
        <v>78.3</v>
      </c>
      <c r="AB5355">
        <v>3.34</v>
      </c>
      <c r="AC5355">
        <v>1.45</v>
      </c>
      <c r="AD5355">
        <v>-0.11799999999999999</v>
      </c>
      <c r="AE5355">
        <v>1.673</v>
      </c>
      <c r="AF5355">
        <v>-1.2010000000000001</v>
      </c>
      <c r="AG5355">
        <v>5.6929999999999996</v>
      </c>
      <c r="AH5355">
        <v>-4.4000000000000004</v>
      </c>
      <c r="AI5355">
        <v>3.61</v>
      </c>
      <c r="AJ5355">
        <v>23.8</v>
      </c>
      <c r="AK5355">
        <v>12.6</v>
      </c>
      <c r="AL5355">
        <v>7.3</v>
      </c>
      <c r="AM5355">
        <v>230.23599999999999</v>
      </c>
      <c r="AN5355">
        <v>1041.69</v>
      </c>
      <c r="AO5355" t="s">
        <v>5724</v>
      </c>
    </row>
    <row r="5356" spans="1:41">
      <c r="A5356" t="s">
        <v>5683</v>
      </c>
      <c r="B5356" t="s">
        <v>3</v>
      </c>
      <c r="C5356" t="s">
        <v>299</v>
      </c>
      <c r="D5356" t="s">
        <v>169</v>
      </c>
      <c r="E5356" t="s">
        <v>300</v>
      </c>
      <c r="F5356" t="s">
        <v>94</v>
      </c>
      <c r="G5356" t="s">
        <v>229</v>
      </c>
      <c r="H5356">
        <v>42</v>
      </c>
      <c r="I5356" t="s">
        <v>103</v>
      </c>
      <c r="J5356" t="s">
        <v>104</v>
      </c>
      <c r="K5356">
        <v>11</v>
      </c>
      <c r="L5356">
        <v>1</v>
      </c>
      <c r="M5356" t="s">
        <v>98</v>
      </c>
      <c r="N5356">
        <v>0.90900000000000003</v>
      </c>
      <c r="O5356" t="s">
        <v>123</v>
      </c>
      <c r="Q5356" t="s">
        <v>294</v>
      </c>
      <c r="R5356" t="s">
        <v>90</v>
      </c>
      <c r="S5356">
        <v>0</v>
      </c>
      <c r="T5356">
        <v>0</v>
      </c>
      <c r="U5356">
        <v>2</v>
      </c>
      <c r="V5356">
        <v>0</v>
      </c>
      <c r="W5356">
        <v>0</v>
      </c>
      <c r="X5356">
        <v>0</v>
      </c>
      <c r="Y5356">
        <v>3</v>
      </c>
      <c r="Z5356">
        <v>92.8</v>
      </c>
      <c r="AA5356">
        <v>84.7</v>
      </c>
      <c r="AB5356">
        <v>3.7</v>
      </c>
      <c r="AC5356">
        <v>1.69</v>
      </c>
      <c r="AD5356">
        <v>0.30099999999999999</v>
      </c>
      <c r="AE5356">
        <v>2.1080000000000001</v>
      </c>
      <c r="AF5356">
        <v>-1.208</v>
      </c>
      <c r="AG5356">
        <v>5.6740000000000004</v>
      </c>
      <c r="AH5356">
        <v>-2.1800000000000002</v>
      </c>
      <c r="AI5356">
        <v>11.72</v>
      </c>
      <c r="AJ5356">
        <v>23.7</v>
      </c>
      <c r="AK5356">
        <v>13.5</v>
      </c>
      <c r="AL5356">
        <v>2.8</v>
      </c>
      <c r="AM5356">
        <v>190.50800000000001</v>
      </c>
      <c r="AN5356">
        <v>2364.1</v>
      </c>
      <c r="AO5356" t="s">
        <v>5725</v>
      </c>
    </row>
    <row r="5357" spans="1:41">
      <c r="A5357" t="s">
        <v>5683</v>
      </c>
      <c r="B5357" t="s">
        <v>3</v>
      </c>
      <c r="C5357" t="s">
        <v>299</v>
      </c>
      <c r="D5357" t="s">
        <v>169</v>
      </c>
      <c r="E5357" t="s">
        <v>300</v>
      </c>
      <c r="F5357" t="s">
        <v>94</v>
      </c>
      <c r="G5357" t="s">
        <v>229</v>
      </c>
      <c r="H5357">
        <v>43</v>
      </c>
      <c r="I5357" t="s">
        <v>96</v>
      </c>
      <c r="J5357" t="s">
        <v>97</v>
      </c>
      <c r="K5357">
        <v>11</v>
      </c>
      <c r="L5357">
        <v>2</v>
      </c>
      <c r="M5357" t="s">
        <v>499</v>
      </c>
      <c r="N5357">
        <v>0.90900000000000003</v>
      </c>
      <c r="O5357" t="s">
        <v>123</v>
      </c>
      <c r="Q5357" t="s">
        <v>294</v>
      </c>
      <c r="R5357" t="s">
        <v>90</v>
      </c>
      <c r="S5357">
        <v>0</v>
      </c>
      <c r="T5357">
        <v>1</v>
      </c>
      <c r="U5357">
        <v>2</v>
      </c>
      <c r="V5357">
        <v>0</v>
      </c>
      <c r="W5357">
        <v>0</v>
      </c>
      <c r="X5357">
        <v>0</v>
      </c>
      <c r="Y5357">
        <v>3</v>
      </c>
      <c r="Z5357">
        <v>77.099999999999994</v>
      </c>
      <c r="AA5357">
        <v>71</v>
      </c>
      <c r="AB5357">
        <v>3.45</v>
      </c>
      <c r="AC5357">
        <v>2</v>
      </c>
      <c r="AD5357">
        <v>0.41199999999999998</v>
      </c>
      <c r="AE5357">
        <v>1.974</v>
      </c>
      <c r="AF5357">
        <v>-1.6439999999999999</v>
      </c>
      <c r="AG5357">
        <v>6.0149999999999997</v>
      </c>
      <c r="AH5357">
        <v>6.99</v>
      </c>
      <c r="AI5357">
        <v>-10.85</v>
      </c>
      <c r="AJ5357">
        <v>23.8</v>
      </c>
      <c r="AK5357">
        <v>-11.5</v>
      </c>
      <c r="AL5357">
        <v>14.9</v>
      </c>
      <c r="AM5357">
        <v>32.914000000000001</v>
      </c>
      <c r="AN5357">
        <v>2095.69</v>
      </c>
      <c r="AO5357" t="s">
        <v>5726</v>
      </c>
    </row>
    <row r="5358" spans="1:41">
      <c r="A5358" t="s">
        <v>5683</v>
      </c>
      <c r="B5358" t="s">
        <v>3</v>
      </c>
      <c r="C5358" t="s">
        <v>299</v>
      </c>
      <c r="D5358" t="s">
        <v>169</v>
      </c>
      <c r="E5358" t="s">
        <v>300</v>
      </c>
      <c r="F5358" t="s">
        <v>94</v>
      </c>
      <c r="G5358" t="s">
        <v>229</v>
      </c>
      <c r="H5358">
        <v>44</v>
      </c>
      <c r="I5358" t="s">
        <v>127</v>
      </c>
      <c r="J5358" t="s">
        <v>104</v>
      </c>
      <c r="K5358">
        <v>11</v>
      </c>
      <c r="L5358">
        <v>3</v>
      </c>
      <c r="M5358" t="s">
        <v>2547</v>
      </c>
      <c r="N5358">
        <v>0.91600000000000004</v>
      </c>
      <c r="O5358" t="s">
        <v>123</v>
      </c>
      <c r="Q5358" t="s">
        <v>294</v>
      </c>
      <c r="R5358" t="s">
        <v>90</v>
      </c>
      <c r="S5358">
        <v>1</v>
      </c>
      <c r="T5358">
        <v>1</v>
      </c>
      <c r="U5358">
        <v>2</v>
      </c>
      <c r="V5358">
        <v>0</v>
      </c>
      <c r="W5358">
        <v>0</v>
      </c>
      <c r="X5358">
        <v>0</v>
      </c>
      <c r="Y5358">
        <v>3</v>
      </c>
      <c r="Z5358">
        <v>88.8</v>
      </c>
      <c r="AA5358">
        <v>80.900000000000006</v>
      </c>
      <c r="AB5358">
        <v>3.52</v>
      </c>
      <c r="AC5358">
        <v>1.55</v>
      </c>
      <c r="AD5358">
        <v>0.52900000000000003</v>
      </c>
      <c r="AE5358">
        <v>2.9239999999999999</v>
      </c>
      <c r="AF5358">
        <v>-1.5369999999999999</v>
      </c>
      <c r="AG5358">
        <v>5.68</v>
      </c>
      <c r="AH5358">
        <v>4.84</v>
      </c>
      <c r="AI5358">
        <v>6.39</v>
      </c>
      <c r="AJ5358">
        <v>23.7</v>
      </c>
      <c r="AK5358">
        <v>-22.3</v>
      </c>
      <c r="AL5358">
        <v>5.7</v>
      </c>
      <c r="AM5358">
        <v>143.06100000000001</v>
      </c>
      <c r="AN5358">
        <v>1516.69</v>
      </c>
      <c r="AO5358" t="s">
        <v>5727</v>
      </c>
    </row>
    <row r="5359" spans="1:41">
      <c r="A5359" t="s">
        <v>5683</v>
      </c>
      <c r="B5359" t="s">
        <v>3</v>
      </c>
      <c r="C5359" t="s">
        <v>299</v>
      </c>
      <c r="D5359" t="s">
        <v>169</v>
      </c>
      <c r="E5359" t="s">
        <v>300</v>
      </c>
      <c r="F5359" t="s">
        <v>94</v>
      </c>
      <c r="G5359" t="s">
        <v>229</v>
      </c>
      <c r="H5359">
        <v>45</v>
      </c>
      <c r="I5359" t="s">
        <v>127</v>
      </c>
      <c r="J5359" t="s">
        <v>104</v>
      </c>
      <c r="K5359">
        <v>11</v>
      </c>
      <c r="L5359">
        <v>4</v>
      </c>
      <c r="M5359" t="s">
        <v>98</v>
      </c>
      <c r="N5359">
        <v>0.91200000000000003</v>
      </c>
      <c r="O5359" t="s">
        <v>123</v>
      </c>
      <c r="Q5359" t="s">
        <v>294</v>
      </c>
      <c r="R5359" t="s">
        <v>90</v>
      </c>
      <c r="S5359">
        <v>1</v>
      </c>
      <c r="T5359">
        <v>2</v>
      </c>
      <c r="U5359">
        <v>2</v>
      </c>
      <c r="V5359">
        <v>0</v>
      </c>
      <c r="W5359">
        <v>0</v>
      </c>
      <c r="X5359">
        <v>0</v>
      </c>
      <c r="Y5359">
        <v>3</v>
      </c>
      <c r="Z5359">
        <v>92.2</v>
      </c>
      <c r="AA5359">
        <v>83.6</v>
      </c>
      <c r="AB5359">
        <v>3.52</v>
      </c>
      <c r="AC5359">
        <v>1.55</v>
      </c>
      <c r="AD5359">
        <v>-0.47799999999999998</v>
      </c>
      <c r="AE5359">
        <v>3.19</v>
      </c>
      <c r="AF5359">
        <v>-1.575</v>
      </c>
      <c r="AG5359">
        <v>5.47</v>
      </c>
      <c r="AH5359">
        <v>-2.41</v>
      </c>
      <c r="AI5359">
        <v>10.38</v>
      </c>
      <c r="AJ5359">
        <v>23.7</v>
      </c>
      <c r="AK5359">
        <v>13.8</v>
      </c>
      <c r="AL5359">
        <v>3.3</v>
      </c>
      <c r="AM5359">
        <v>193.03299999999999</v>
      </c>
      <c r="AN5359">
        <v>2088.48</v>
      </c>
      <c r="AO5359" t="s">
        <v>5728</v>
      </c>
    </row>
    <row r="5360" spans="1:41">
      <c r="A5360" t="s">
        <v>5683</v>
      </c>
      <c r="B5360" t="s">
        <v>3</v>
      </c>
      <c r="C5360" t="s">
        <v>299</v>
      </c>
      <c r="D5360" t="s">
        <v>169</v>
      </c>
      <c r="E5360" t="s">
        <v>300</v>
      </c>
      <c r="F5360" t="s">
        <v>94</v>
      </c>
      <c r="G5360" t="s">
        <v>229</v>
      </c>
      <c r="H5360">
        <v>46</v>
      </c>
      <c r="I5360" t="s">
        <v>147</v>
      </c>
      <c r="J5360" t="s">
        <v>104</v>
      </c>
      <c r="K5360">
        <v>11</v>
      </c>
      <c r="L5360">
        <v>5</v>
      </c>
      <c r="M5360" t="s">
        <v>122</v>
      </c>
      <c r="N5360">
        <v>0.80100000000000005</v>
      </c>
      <c r="O5360" t="s">
        <v>123</v>
      </c>
      <c r="Q5360" t="s">
        <v>294</v>
      </c>
      <c r="R5360" t="s">
        <v>90</v>
      </c>
      <c r="S5360">
        <v>1</v>
      </c>
      <c r="T5360">
        <v>2</v>
      </c>
      <c r="U5360">
        <v>2</v>
      </c>
      <c r="V5360">
        <v>0</v>
      </c>
      <c r="W5360">
        <v>0</v>
      </c>
      <c r="X5360">
        <v>0</v>
      </c>
      <c r="Y5360">
        <v>3</v>
      </c>
      <c r="Z5360">
        <v>84.9</v>
      </c>
      <c r="AA5360">
        <v>77.8</v>
      </c>
      <c r="AB5360">
        <v>3.52</v>
      </c>
      <c r="AC5360">
        <v>1.55</v>
      </c>
      <c r="AD5360">
        <v>-0.36699999999999999</v>
      </c>
      <c r="AE5360">
        <v>1.159</v>
      </c>
      <c r="AF5360">
        <v>-1.357</v>
      </c>
      <c r="AG5360">
        <v>5.625</v>
      </c>
      <c r="AH5360">
        <v>-7.44</v>
      </c>
      <c r="AI5360">
        <v>2.17</v>
      </c>
      <c r="AJ5360">
        <v>23.8</v>
      </c>
      <c r="AK5360">
        <v>19.399999999999999</v>
      </c>
      <c r="AL5360">
        <v>8.3000000000000007</v>
      </c>
      <c r="AM5360">
        <v>253.405</v>
      </c>
      <c r="AN5360">
        <v>1398</v>
      </c>
      <c r="AO5360" t="s">
        <v>5729</v>
      </c>
    </row>
    <row r="5361" spans="1:41">
      <c r="A5361" t="s">
        <v>5683</v>
      </c>
      <c r="B5361" t="s">
        <v>3</v>
      </c>
      <c r="C5361" t="s">
        <v>299</v>
      </c>
      <c r="D5361" t="s">
        <v>169</v>
      </c>
      <c r="E5361" t="s">
        <v>300</v>
      </c>
      <c r="F5361" t="s">
        <v>94</v>
      </c>
      <c r="G5361" t="s">
        <v>229</v>
      </c>
      <c r="H5361">
        <v>47</v>
      </c>
      <c r="I5361" t="s">
        <v>103</v>
      </c>
      <c r="J5361" t="s">
        <v>104</v>
      </c>
      <c r="K5361">
        <v>12</v>
      </c>
      <c r="L5361">
        <v>1</v>
      </c>
      <c r="M5361" t="s">
        <v>499</v>
      </c>
      <c r="N5361">
        <v>0.90600000000000003</v>
      </c>
      <c r="O5361" t="s">
        <v>156</v>
      </c>
      <c r="Q5361" t="s">
        <v>1005</v>
      </c>
      <c r="R5361" t="s">
        <v>3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4</v>
      </c>
      <c r="Z5361">
        <v>76.099999999999994</v>
      </c>
      <c r="AA5361">
        <v>69.5</v>
      </c>
      <c r="AB5361">
        <v>3.67</v>
      </c>
      <c r="AC5361">
        <v>1.63</v>
      </c>
      <c r="AD5361">
        <v>0.76700000000000002</v>
      </c>
      <c r="AE5361">
        <v>1.9219999999999999</v>
      </c>
      <c r="AF5361">
        <v>-1.4890000000000001</v>
      </c>
      <c r="AG5361">
        <v>6.1239999999999997</v>
      </c>
      <c r="AH5361">
        <v>5.35</v>
      </c>
      <c r="AI5361">
        <v>-10.09</v>
      </c>
      <c r="AJ5361">
        <v>23.7</v>
      </c>
      <c r="AK5361">
        <v>-9.1999999999999993</v>
      </c>
      <c r="AL5361">
        <v>14.9</v>
      </c>
      <c r="AM5361">
        <v>28.053000000000001</v>
      </c>
      <c r="AN5361">
        <v>1809.5</v>
      </c>
      <c r="AO5361" t="s">
        <v>5730</v>
      </c>
    </row>
    <row r="5362" spans="1:41">
      <c r="A5362" t="s">
        <v>5683</v>
      </c>
      <c r="B5362" t="s">
        <v>3</v>
      </c>
      <c r="C5362" t="s">
        <v>299</v>
      </c>
      <c r="D5362" t="s">
        <v>169</v>
      </c>
      <c r="E5362" t="s">
        <v>300</v>
      </c>
      <c r="F5362" t="s">
        <v>94</v>
      </c>
      <c r="G5362" t="s">
        <v>229</v>
      </c>
      <c r="H5362">
        <v>48</v>
      </c>
      <c r="I5362" t="s">
        <v>96</v>
      </c>
      <c r="J5362" t="s">
        <v>97</v>
      </c>
      <c r="K5362">
        <v>12</v>
      </c>
      <c r="L5362">
        <v>2</v>
      </c>
      <c r="M5362" t="s">
        <v>508</v>
      </c>
      <c r="N5362">
        <v>0.89400000000000002</v>
      </c>
      <c r="O5362" t="s">
        <v>156</v>
      </c>
      <c r="Q5362" t="s">
        <v>1005</v>
      </c>
      <c r="R5362" t="s">
        <v>3</v>
      </c>
      <c r="S5362">
        <v>0</v>
      </c>
      <c r="T5362">
        <v>1</v>
      </c>
      <c r="U5362">
        <v>0</v>
      </c>
      <c r="V5362">
        <v>0</v>
      </c>
      <c r="W5362">
        <v>0</v>
      </c>
      <c r="X5362">
        <v>0</v>
      </c>
      <c r="Y5362">
        <v>4</v>
      </c>
      <c r="Z5362">
        <v>90.7</v>
      </c>
      <c r="AA5362">
        <v>82.8</v>
      </c>
      <c r="AB5362">
        <v>3.53</v>
      </c>
      <c r="AC5362">
        <v>1.53</v>
      </c>
      <c r="AD5362">
        <v>-1.236</v>
      </c>
      <c r="AE5362">
        <v>1.804</v>
      </c>
      <c r="AF5362">
        <v>-1.2709999999999999</v>
      </c>
      <c r="AG5362">
        <v>5.6890000000000001</v>
      </c>
      <c r="AH5362">
        <v>-5.18</v>
      </c>
      <c r="AI5362">
        <v>5.63</v>
      </c>
      <c r="AJ5362">
        <v>23.7</v>
      </c>
      <c r="AK5362">
        <v>20.3</v>
      </c>
      <c r="AL5362">
        <v>5.8</v>
      </c>
      <c r="AM5362">
        <v>222.411</v>
      </c>
      <c r="AN5362">
        <v>1477.74</v>
      </c>
      <c r="AO5362" t="s">
        <v>5731</v>
      </c>
    </row>
    <row r="5363" spans="1:41">
      <c r="A5363" t="s">
        <v>5683</v>
      </c>
      <c r="B5363" t="s">
        <v>3</v>
      </c>
      <c r="C5363" t="s">
        <v>299</v>
      </c>
      <c r="D5363" t="s">
        <v>169</v>
      </c>
      <c r="E5363" t="s">
        <v>300</v>
      </c>
      <c r="F5363" t="s">
        <v>94</v>
      </c>
      <c r="G5363" t="s">
        <v>229</v>
      </c>
      <c r="H5363">
        <v>49</v>
      </c>
      <c r="I5363" t="s">
        <v>96</v>
      </c>
      <c r="J5363" t="s">
        <v>97</v>
      </c>
      <c r="K5363">
        <v>12</v>
      </c>
      <c r="L5363">
        <v>3</v>
      </c>
      <c r="M5363" t="s">
        <v>122</v>
      </c>
      <c r="N5363">
        <v>0.86799999999999999</v>
      </c>
      <c r="O5363" t="s">
        <v>156</v>
      </c>
      <c r="Q5363" t="s">
        <v>1005</v>
      </c>
      <c r="R5363" t="s">
        <v>3</v>
      </c>
      <c r="S5363">
        <v>1</v>
      </c>
      <c r="T5363">
        <v>1</v>
      </c>
      <c r="U5363">
        <v>0</v>
      </c>
      <c r="V5363">
        <v>0</v>
      </c>
      <c r="W5363">
        <v>0</v>
      </c>
      <c r="X5363">
        <v>0</v>
      </c>
      <c r="Y5363">
        <v>4</v>
      </c>
      <c r="Z5363">
        <v>83.4</v>
      </c>
      <c r="AA5363">
        <v>77.3</v>
      </c>
      <c r="AB5363">
        <v>3.5</v>
      </c>
      <c r="AC5363">
        <v>1.81</v>
      </c>
      <c r="AD5363">
        <v>-0.109</v>
      </c>
      <c r="AE5363">
        <v>1.657</v>
      </c>
      <c r="AF5363">
        <v>-1.1759999999999999</v>
      </c>
      <c r="AG5363">
        <v>5.85</v>
      </c>
      <c r="AH5363">
        <v>-8.58</v>
      </c>
      <c r="AI5363">
        <v>4.17</v>
      </c>
      <c r="AJ5363">
        <v>23.8</v>
      </c>
      <c r="AK5363">
        <v>24.3</v>
      </c>
      <c r="AL5363">
        <v>7.8</v>
      </c>
      <c r="AM5363">
        <v>243.828</v>
      </c>
      <c r="AN5363">
        <v>1717.4</v>
      </c>
      <c r="AO5363" t="s">
        <v>5732</v>
      </c>
    </row>
    <row r="5364" spans="1:41">
      <c r="A5364" t="s">
        <v>5683</v>
      </c>
      <c r="B5364" t="s">
        <v>3</v>
      </c>
      <c r="C5364" t="s">
        <v>299</v>
      </c>
      <c r="D5364" t="s">
        <v>169</v>
      </c>
      <c r="E5364" t="s">
        <v>300</v>
      </c>
      <c r="F5364" t="s">
        <v>94</v>
      </c>
      <c r="G5364" t="s">
        <v>229</v>
      </c>
      <c r="H5364">
        <v>50</v>
      </c>
      <c r="I5364" t="s">
        <v>120</v>
      </c>
      <c r="J5364" t="s">
        <v>108</v>
      </c>
      <c r="K5364">
        <v>12</v>
      </c>
      <c r="L5364">
        <v>4</v>
      </c>
      <c r="M5364" t="s">
        <v>98</v>
      </c>
      <c r="N5364">
        <v>0.91200000000000003</v>
      </c>
      <c r="O5364" t="s">
        <v>156</v>
      </c>
      <c r="P5364" t="s">
        <v>109</v>
      </c>
      <c r="Q5364" t="s">
        <v>1005</v>
      </c>
      <c r="R5364" t="s">
        <v>3</v>
      </c>
      <c r="S5364">
        <v>2</v>
      </c>
      <c r="T5364">
        <v>1</v>
      </c>
      <c r="U5364">
        <v>0</v>
      </c>
      <c r="V5364">
        <v>0</v>
      </c>
      <c r="W5364">
        <v>0</v>
      </c>
      <c r="X5364">
        <v>0</v>
      </c>
      <c r="Y5364">
        <v>4</v>
      </c>
      <c r="Z5364">
        <v>91</v>
      </c>
      <c r="AA5364">
        <v>83.2</v>
      </c>
      <c r="AB5364">
        <v>3.8</v>
      </c>
      <c r="AC5364">
        <v>1.85</v>
      </c>
      <c r="AD5364">
        <v>-0.72799999999999998</v>
      </c>
      <c r="AE5364">
        <v>1.5329999999999999</v>
      </c>
      <c r="AF5364">
        <v>-1.2490000000000001</v>
      </c>
      <c r="AG5364">
        <v>5.6879999999999997</v>
      </c>
      <c r="AH5364">
        <v>-3.94</v>
      </c>
      <c r="AI5364">
        <v>9.5</v>
      </c>
      <c r="AJ5364">
        <v>23.7</v>
      </c>
      <c r="AK5364">
        <v>20.6</v>
      </c>
      <c r="AL5364">
        <v>4.2</v>
      </c>
      <c r="AM5364">
        <v>202.46100000000001</v>
      </c>
      <c r="AN5364">
        <v>1999.23</v>
      </c>
      <c r="AO5364" t="s">
        <v>5733</v>
      </c>
    </row>
    <row r="5365" spans="1:41">
      <c r="A5365" t="s">
        <v>5683</v>
      </c>
      <c r="B5365" t="s">
        <v>3</v>
      </c>
      <c r="C5365" t="s">
        <v>299</v>
      </c>
      <c r="D5365" t="s">
        <v>169</v>
      </c>
      <c r="E5365" t="s">
        <v>300</v>
      </c>
      <c r="F5365" t="s">
        <v>94</v>
      </c>
      <c r="G5365" t="s">
        <v>229</v>
      </c>
      <c r="H5365">
        <v>51</v>
      </c>
      <c r="I5365" t="s">
        <v>103</v>
      </c>
      <c r="J5365" t="s">
        <v>104</v>
      </c>
      <c r="K5365">
        <v>13</v>
      </c>
      <c r="L5365">
        <v>1</v>
      </c>
      <c r="M5365" t="s">
        <v>122</v>
      </c>
      <c r="N5365">
        <v>0.72299999999999998</v>
      </c>
      <c r="O5365" t="s">
        <v>136</v>
      </c>
      <c r="Q5365" t="s">
        <v>1012</v>
      </c>
      <c r="R5365" t="s">
        <v>3</v>
      </c>
      <c r="S5365">
        <v>0</v>
      </c>
      <c r="T5365">
        <v>0</v>
      </c>
      <c r="U5365">
        <v>1</v>
      </c>
      <c r="V5365">
        <v>1</v>
      </c>
      <c r="W5365">
        <v>0</v>
      </c>
      <c r="X5365">
        <v>0</v>
      </c>
      <c r="Y5365">
        <v>4</v>
      </c>
      <c r="Z5365">
        <v>84.8</v>
      </c>
      <c r="AA5365">
        <v>77.599999999999994</v>
      </c>
      <c r="AB5365">
        <v>3.62</v>
      </c>
      <c r="AC5365">
        <v>1.67</v>
      </c>
      <c r="AD5365">
        <v>0.51800000000000002</v>
      </c>
      <c r="AE5365">
        <v>2.6429999999999998</v>
      </c>
      <c r="AF5365">
        <v>-1.103</v>
      </c>
      <c r="AG5365">
        <v>5.9050000000000002</v>
      </c>
      <c r="AH5365">
        <v>-8.69</v>
      </c>
      <c r="AI5365">
        <v>6.11</v>
      </c>
      <c r="AJ5365">
        <v>23.8</v>
      </c>
      <c r="AK5365">
        <v>27.3</v>
      </c>
      <c r="AL5365">
        <v>6.9</v>
      </c>
      <c r="AM5365">
        <v>234.672</v>
      </c>
      <c r="AN5365">
        <v>1926.38</v>
      </c>
      <c r="AO5365" t="s">
        <v>5734</v>
      </c>
    </row>
    <row r="5366" spans="1:41">
      <c r="A5366" t="s">
        <v>5683</v>
      </c>
      <c r="B5366" t="s">
        <v>3</v>
      </c>
      <c r="C5366" t="s">
        <v>299</v>
      </c>
      <c r="D5366" t="s">
        <v>169</v>
      </c>
      <c r="E5366" t="s">
        <v>300</v>
      </c>
      <c r="F5366" t="s">
        <v>94</v>
      </c>
      <c r="G5366" t="s">
        <v>229</v>
      </c>
      <c r="H5366">
        <v>52</v>
      </c>
      <c r="I5366" t="s">
        <v>107</v>
      </c>
      <c r="J5366" t="s">
        <v>108</v>
      </c>
      <c r="K5366">
        <v>13</v>
      </c>
      <c r="L5366">
        <v>2</v>
      </c>
      <c r="M5366" t="s">
        <v>98</v>
      </c>
      <c r="N5366">
        <v>0.88600000000000001</v>
      </c>
      <c r="O5366" t="s">
        <v>136</v>
      </c>
      <c r="P5366" t="s">
        <v>141</v>
      </c>
      <c r="Q5366" t="s">
        <v>1012</v>
      </c>
      <c r="R5366" t="s">
        <v>3</v>
      </c>
      <c r="S5366">
        <v>0</v>
      </c>
      <c r="T5366">
        <v>1</v>
      </c>
      <c r="U5366">
        <v>1</v>
      </c>
      <c r="V5366">
        <v>1</v>
      </c>
      <c r="W5366">
        <v>0</v>
      </c>
      <c r="X5366">
        <v>0</v>
      </c>
      <c r="Y5366">
        <v>4</v>
      </c>
      <c r="Z5366">
        <v>91.3</v>
      </c>
      <c r="AA5366">
        <v>83.2</v>
      </c>
      <c r="AB5366">
        <v>3.54</v>
      </c>
      <c r="AC5366">
        <v>1.63</v>
      </c>
      <c r="AD5366">
        <v>-1.1839999999999999</v>
      </c>
      <c r="AE5366">
        <v>2.3420000000000001</v>
      </c>
      <c r="AF5366">
        <v>-1.411</v>
      </c>
      <c r="AG5366">
        <v>5.6639999999999997</v>
      </c>
      <c r="AH5366">
        <v>-5.91</v>
      </c>
      <c r="AI5366">
        <v>9.0299999999999994</v>
      </c>
      <c r="AJ5366">
        <v>23.7</v>
      </c>
      <c r="AK5366">
        <v>29.9</v>
      </c>
      <c r="AL5366">
        <v>4.5</v>
      </c>
      <c r="AM5366">
        <v>213.05500000000001</v>
      </c>
      <c r="AN5366">
        <v>2100.5500000000002</v>
      </c>
      <c r="AO5366" t="s">
        <v>5735</v>
      </c>
    </row>
    <row r="5367" spans="1:41">
      <c r="A5367" t="s">
        <v>5683</v>
      </c>
      <c r="B5367" t="s">
        <v>3</v>
      </c>
      <c r="C5367" t="s">
        <v>299</v>
      </c>
      <c r="D5367" t="s">
        <v>169</v>
      </c>
      <c r="E5367" t="s">
        <v>300</v>
      </c>
      <c r="F5367" t="s">
        <v>94</v>
      </c>
      <c r="G5367" t="s">
        <v>229</v>
      </c>
      <c r="H5367">
        <v>53</v>
      </c>
      <c r="I5367" t="s">
        <v>96</v>
      </c>
      <c r="J5367" t="s">
        <v>97</v>
      </c>
      <c r="K5367">
        <v>14</v>
      </c>
      <c r="L5367">
        <v>1</v>
      </c>
      <c r="M5367" t="s">
        <v>499</v>
      </c>
      <c r="N5367">
        <v>0.91200000000000003</v>
      </c>
      <c r="O5367" t="s">
        <v>123</v>
      </c>
      <c r="Q5367" t="s">
        <v>1222</v>
      </c>
      <c r="R5367" t="s">
        <v>90</v>
      </c>
      <c r="S5367">
        <v>0</v>
      </c>
      <c r="T5367">
        <v>0</v>
      </c>
      <c r="U5367">
        <v>2</v>
      </c>
      <c r="V5367">
        <v>0</v>
      </c>
      <c r="W5367">
        <v>0</v>
      </c>
      <c r="X5367">
        <v>0</v>
      </c>
      <c r="Y5367">
        <v>4</v>
      </c>
      <c r="Z5367">
        <v>75.400000000000006</v>
      </c>
      <c r="AA5367">
        <v>68.900000000000006</v>
      </c>
      <c r="AB5367">
        <v>3.32</v>
      </c>
      <c r="AC5367">
        <v>1.6</v>
      </c>
      <c r="AD5367">
        <v>-0.94</v>
      </c>
      <c r="AE5367">
        <v>1.9350000000000001</v>
      </c>
      <c r="AF5367">
        <v>-1.7829999999999999</v>
      </c>
      <c r="AG5367">
        <v>6.0430000000000001</v>
      </c>
      <c r="AH5367">
        <v>9.17</v>
      </c>
      <c r="AI5367">
        <v>-8.7799999999999994</v>
      </c>
      <c r="AJ5367">
        <v>23.7</v>
      </c>
      <c r="AK5367">
        <v>-14.4</v>
      </c>
      <c r="AL5367">
        <v>14.8</v>
      </c>
      <c r="AM5367">
        <v>46.439</v>
      </c>
      <c r="AN5367">
        <v>2001.07</v>
      </c>
      <c r="AO5367" t="s">
        <v>5736</v>
      </c>
    </row>
    <row r="5368" spans="1:41">
      <c r="A5368" t="s">
        <v>5683</v>
      </c>
      <c r="B5368" t="s">
        <v>3</v>
      </c>
      <c r="C5368" t="s">
        <v>299</v>
      </c>
      <c r="D5368" t="s">
        <v>169</v>
      </c>
      <c r="E5368" t="s">
        <v>300</v>
      </c>
      <c r="F5368" t="s">
        <v>94</v>
      </c>
      <c r="G5368" t="s">
        <v>229</v>
      </c>
      <c r="H5368">
        <v>54</v>
      </c>
      <c r="I5368" t="s">
        <v>147</v>
      </c>
      <c r="J5368" t="s">
        <v>104</v>
      </c>
      <c r="K5368">
        <v>14</v>
      </c>
      <c r="L5368">
        <v>2</v>
      </c>
      <c r="M5368" t="s">
        <v>2547</v>
      </c>
      <c r="N5368">
        <v>0.875</v>
      </c>
      <c r="O5368" t="s">
        <v>123</v>
      </c>
      <c r="Q5368" t="s">
        <v>1222</v>
      </c>
      <c r="R5368" t="s">
        <v>90</v>
      </c>
      <c r="S5368">
        <v>1</v>
      </c>
      <c r="T5368">
        <v>0</v>
      </c>
      <c r="U5368">
        <v>2</v>
      </c>
      <c r="V5368">
        <v>0</v>
      </c>
      <c r="W5368">
        <v>0</v>
      </c>
      <c r="X5368">
        <v>0</v>
      </c>
      <c r="Y5368">
        <v>4</v>
      </c>
      <c r="Z5368">
        <v>89.5</v>
      </c>
      <c r="AA5368">
        <v>81.2</v>
      </c>
      <c r="AB5368">
        <v>3.09</v>
      </c>
      <c r="AC5368">
        <v>1.38</v>
      </c>
      <c r="AD5368">
        <v>-0.34599999999999997</v>
      </c>
      <c r="AE5368">
        <v>2.9729999999999999</v>
      </c>
      <c r="AF5368">
        <v>-1.52</v>
      </c>
      <c r="AG5368">
        <v>5.68</v>
      </c>
      <c r="AH5368">
        <v>6.56</v>
      </c>
      <c r="AI5368">
        <v>7.96</v>
      </c>
      <c r="AJ5368">
        <v>23.7</v>
      </c>
      <c r="AK5368">
        <v>-30.6</v>
      </c>
      <c r="AL5368">
        <v>5.3</v>
      </c>
      <c r="AM5368">
        <v>140.66200000000001</v>
      </c>
      <c r="AN5368">
        <v>1957.34</v>
      </c>
      <c r="AO5368" t="s">
        <v>5737</v>
      </c>
    </row>
    <row r="5369" spans="1:41">
      <c r="A5369" t="s">
        <v>5683</v>
      </c>
      <c r="B5369" t="s">
        <v>3</v>
      </c>
      <c r="C5369" t="s">
        <v>299</v>
      </c>
      <c r="D5369" t="s">
        <v>169</v>
      </c>
      <c r="E5369" t="s">
        <v>300</v>
      </c>
      <c r="F5369" t="s">
        <v>94</v>
      </c>
      <c r="G5369" t="s">
        <v>229</v>
      </c>
      <c r="H5369">
        <v>55</v>
      </c>
      <c r="I5369" t="s">
        <v>103</v>
      </c>
      <c r="J5369" t="s">
        <v>104</v>
      </c>
      <c r="K5369">
        <v>14</v>
      </c>
      <c r="L5369">
        <v>3</v>
      </c>
      <c r="M5369" t="s">
        <v>499</v>
      </c>
      <c r="N5369">
        <v>0.91</v>
      </c>
      <c r="O5369" t="s">
        <v>123</v>
      </c>
      <c r="Q5369" t="s">
        <v>1222</v>
      </c>
      <c r="R5369" t="s">
        <v>90</v>
      </c>
      <c r="S5369">
        <v>1</v>
      </c>
      <c r="T5369">
        <v>1</v>
      </c>
      <c r="U5369">
        <v>2</v>
      </c>
      <c r="V5369">
        <v>0</v>
      </c>
      <c r="W5369">
        <v>0</v>
      </c>
      <c r="X5369">
        <v>0</v>
      </c>
      <c r="Y5369">
        <v>4</v>
      </c>
      <c r="Z5369">
        <v>77.2</v>
      </c>
      <c r="AA5369">
        <v>70.7</v>
      </c>
      <c r="AB5369">
        <v>3.29</v>
      </c>
      <c r="AC5369">
        <v>1.65</v>
      </c>
      <c r="AD5369">
        <v>0.437</v>
      </c>
      <c r="AE5369">
        <v>3.1709999999999998</v>
      </c>
      <c r="AF5369">
        <v>-1.6120000000000001</v>
      </c>
      <c r="AG5369">
        <v>6.1029999999999998</v>
      </c>
      <c r="AH5369">
        <v>8.7100000000000009</v>
      </c>
      <c r="AI5369">
        <v>-8.5399999999999991</v>
      </c>
      <c r="AJ5369">
        <v>23.8</v>
      </c>
      <c r="AK5369">
        <v>-15.1</v>
      </c>
      <c r="AL5369">
        <v>14</v>
      </c>
      <c r="AM5369">
        <v>45.744</v>
      </c>
      <c r="AN5369">
        <v>1981.29</v>
      </c>
      <c r="AO5369" t="s">
        <v>5738</v>
      </c>
    </row>
    <row r="5370" spans="1:41">
      <c r="A5370" t="s">
        <v>5683</v>
      </c>
      <c r="B5370" t="s">
        <v>3</v>
      </c>
      <c r="C5370" t="s">
        <v>299</v>
      </c>
      <c r="D5370" t="s">
        <v>169</v>
      </c>
      <c r="E5370" t="s">
        <v>300</v>
      </c>
      <c r="F5370" t="s">
        <v>94</v>
      </c>
      <c r="G5370" t="s">
        <v>229</v>
      </c>
      <c r="H5370">
        <v>56</v>
      </c>
      <c r="I5370" t="s">
        <v>96</v>
      </c>
      <c r="J5370" t="s">
        <v>97</v>
      </c>
      <c r="K5370">
        <v>14</v>
      </c>
      <c r="L5370">
        <v>4</v>
      </c>
      <c r="M5370" t="s">
        <v>2547</v>
      </c>
      <c r="N5370">
        <v>0.67800000000000005</v>
      </c>
      <c r="O5370" t="s">
        <v>123</v>
      </c>
      <c r="Q5370" t="s">
        <v>1222</v>
      </c>
      <c r="R5370" t="s">
        <v>90</v>
      </c>
      <c r="S5370">
        <v>1</v>
      </c>
      <c r="T5370">
        <v>2</v>
      </c>
      <c r="U5370">
        <v>2</v>
      </c>
      <c r="V5370">
        <v>0</v>
      </c>
      <c r="W5370">
        <v>0</v>
      </c>
      <c r="X5370">
        <v>0</v>
      </c>
      <c r="Y5370">
        <v>4</v>
      </c>
      <c r="Z5370">
        <v>90</v>
      </c>
      <c r="AA5370">
        <v>82.1</v>
      </c>
      <c r="AB5370">
        <v>3.3</v>
      </c>
      <c r="AC5370">
        <v>1.64</v>
      </c>
      <c r="AD5370">
        <v>-1.7669999999999999</v>
      </c>
      <c r="AE5370">
        <v>2.7229999999999999</v>
      </c>
      <c r="AF5370">
        <v>-2.073</v>
      </c>
      <c r="AG5370">
        <v>5.4560000000000004</v>
      </c>
      <c r="AH5370">
        <v>2.87</v>
      </c>
      <c r="AI5370">
        <v>1.65</v>
      </c>
      <c r="AJ5370">
        <v>23.7</v>
      </c>
      <c r="AK5370">
        <v>-9.5</v>
      </c>
      <c r="AL5370">
        <v>7</v>
      </c>
      <c r="AM5370">
        <v>120.547</v>
      </c>
      <c r="AN5370">
        <v>635.80399999999997</v>
      </c>
      <c r="AO5370" t="s">
        <v>5739</v>
      </c>
    </row>
    <row r="5371" spans="1:41">
      <c r="A5371" t="s">
        <v>5683</v>
      </c>
      <c r="B5371" t="s">
        <v>3</v>
      </c>
      <c r="C5371" t="s">
        <v>299</v>
      </c>
      <c r="D5371" t="s">
        <v>169</v>
      </c>
      <c r="E5371" t="s">
        <v>300</v>
      </c>
      <c r="F5371" t="s">
        <v>94</v>
      </c>
      <c r="G5371" t="s">
        <v>229</v>
      </c>
      <c r="H5371">
        <v>57</v>
      </c>
      <c r="I5371" t="s">
        <v>147</v>
      </c>
      <c r="J5371" t="s">
        <v>104</v>
      </c>
      <c r="K5371">
        <v>14</v>
      </c>
      <c r="L5371">
        <v>5</v>
      </c>
      <c r="M5371" t="s">
        <v>499</v>
      </c>
      <c r="N5371">
        <v>0.90700000000000003</v>
      </c>
      <c r="O5371" t="s">
        <v>123</v>
      </c>
      <c r="Q5371" t="s">
        <v>1222</v>
      </c>
      <c r="R5371" t="s">
        <v>90</v>
      </c>
      <c r="S5371">
        <v>2</v>
      </c>
      <c r="T5371">
        <v>2</v>
      </c>
      <c r="U5371">
        <v>2</v>
      </c>
      <c r="V5371">
        <v>0</v>
      </c>
      <c r="W5371">
        <v>0</v>
      </c>
      <c r="X5371">
        <v>0</v>
      </c>
      <c r="Y5371">
        <v>4</v>
      </c>
      <c r="Z5371">
        <v>78.2</v>
      </c>
      <c r="AA5371">
        <v>71.400000000000006</v>
      </c>
      <c r="AB5371">
        <v>3.09</v>
      </c>
      <c r="AC5371">
        <v>1.38</v>
      </c>
      <c r="AD5371">
        <v>0.41499999999999998</v>
      </c>
      <c r="AE5371">
        <v>1.4790000000000001</v>
      </c>
      <c r="AF5371">
        <v>-1.5209999999999999</v>
      </c>
      <c r="AG5371">
        <v>5.9050000000000002</v>
      </c>
      <c r="AH5371">
        <v>8.73</v>
      </c>
      <c r="AI5371">
        <v>-9.86</v>
      </c>
      <c r="AJ5371">
        <v>23.7</v>
      </c>
      <c r="AK5371">
        <v>-14.5</v>
      </c>
      <c r="AL5371">
        <v>14.6</v>
      </c>
      <c r="AM5371">
        <v>41.683</v>
      </c>
      <c r="AN5371">
        <v>2143.6799999999998</v>
      </c>
      <c r="AO5371" t="s">
        <v>5740</v>
      </c>
    </row>
    <row r="5372" spans="1:41">
      <c r="A5372" t="s">
        <v>5683</v>
      </c>
      <c r="B5372" t="s">
        <v>3</v>
      </c>
      <c r="C5372" t="s">
        <v>299</v>
      </c>
      <c r="D5372" t="s">
        <v>169</v>
      </c>
      <c r="E5372" t="s">
        <v>300</v>
      </c>
      <c r="F5372" t="s">
        <v>94</v>
      </c>
      <c r="G5372" t="s">
        <v>229</v>
      </c>
      <c r="H5372">
        <v>58</v>
      </c>
      <c r="I5372" t="s">
        <v>103</v>
      </c>
      <c r="J5372" t="s">
        <v>104</v>
      </c>
      <c r="K5372">
        <v>15</v>
      </c>
      <c r="L5372">
        <v>1</v>
      </c>
      <c r="M5372" t="s">
        <v>98</v>
      </c>
      <c r="N5372">
        <v>0.90500000000000003</v>
      </c>
      <c r="O5372" t="s">
        <v>111</v>
      </c>
      <c r="Q5372" t="s">
        <v>268</v>
      </c>
      <c r="R5372" t="s">
        <v>3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5</v>
      </c>
      <c r="Z5372">
        <v>91.6</v>
      </c>
      <c r="AA5372">
        <v>83.2</v>
      </c>
      <c r="AB5372">
        <v>3.67</v>
      </c>
      <c r="AC5372">
        <v>1.72</v>
      </c>
      <c r="AD5372">
        <v>-0.85499999999999998</v>
      </c>
      <c r="AE5372">
        <v>2.423</v>
      </c>
      <c r="AF5372">
        <v>-1.3120000000000001</v>
      </c>
      <c r="AG5372">
        <v>5.641</v>
      </c>
      <c r="AH5372">
        <v>-5.47</v>
      </c>
      <c r="AI5372">
        <v>9.3699999999999992</v>
      </c>
      <c r="AJ5372">
        <v>23.7</v>
      </c>
      <c r="AK5372">
        <v>28.5</v>
      </c>
      <c r="AL5372">
        <v>4.3</v>
      </c>
      <c r="AM5372">
        <v>210.16</v>
      </c>
      <c r="AN5372">
        <v>2110.41</v>
      </c>
      <c r="AO5372" t="s">
        <v>5741</v>
      </c>
    </row>
    <row r="5373" spans="1:41">
      <c r="A5373" t="s">
        <v>5683</v>
      </c>
      <c r="B5373" t="s">
        <v>3</v>
      </c>
      <c r="C5373" t="s">
        <v>299</v>
      </c>
      <c r="D5373" t="s">
        <v>169</v>
      </c>
      <c r="E5373" t="s">
        <v>300</v>
      </c>
      <c r="F5373" t="s">
        <v>94</v>
      </c>
      <c r="G5373" t="s">
        <v>229</v>
      </c>
      <c r="H5373">
        <v>59</v>
      </c>
      <c r="I5373" t="s">
        <v>103</v>
      </c>
      <c r="J5373" t="s">
        <v>104</v>
      </c>
      <c r="K5373">
        <v>15</v>
      </c>
      <c r="L5373">
        <v>2</v>
      </c>
      <c r="M5373" t="s">
        <v>499</v>
      </c>
      <c r="N5373">
        <v>0.91100000000000003</v>
      </c>
      <c r="O5373" t="s">
        <v>111</v>
      </c>
      <c r="Q5373" t="s">
        <v>268</v>
      </c>
      <c r="R5373" t="s">
        <v>3</v>
      </c>
      <c r="S5373">
        <v>0</v>
      </c>
      <c r="T5373">
        <v>1</v>
      </c>
      <c r="U5373">
        <v>0</v>
      </c>
      <c r="V5373">
        <v>0</v>
      </c>
      <c r="W5373">
        <v>0</v>
      </c>
      <c r="X5373">
        <v>0</v>
      </c>
      <c r="Y5373">
        <v>5</v>
      </c>
      <c r="Z5373">
        <v>76.400000000000006</v>
      </c>
      <c r="AA5373">
        <v>69.3</v>
      </c>
      <c r="AB5373">
        <v>3.72</v>
      </c>
      <c r="AC5373">
        <v>1.72</v>
      </c>
      <c r="AD5373">
        <v>0.16</v>
      </c>
      <c r="AE5373">
        <v>2.84</v>
      </c>
      <c r="AF5373">
        <v>-1.53</v>
      </c>
      <c r="AG5373">
        <v>6.1619999999999999</v>
      </c>
      <c r="AH5373">
        <v>10.54</v>
      </c>
      <c r="AI5373">
        <v>-10.37</v>
      </c>
      <c r="AJ5373">
        <v>23.7</v>
      </c>
      <c r="AK5373">
        <v>-16.5</v>
      </c>
      <c r="AL5373">
        <v>15.3</v>
      </c>
      <c r="AM5373">
        <v>45.628999999999998</v>
      </c>
      <c r="AN5373">
        <v>2346.9</v>
      </c>
      <c r="AO5373" t="s">
        <v>5742</v>
      </c>
    </row>
    <row r="5374" spans="1:41">
      <c r="A5374" t="s">
        <v>5683</v>
      </c>
      <c r="B5374" t="s">
        <v>3</v>
      </c>
      <c r="C5374" t="s">
        <v>299</v>
      </c>
      <c r="D5374" t="s">
        <v>169</v>
      </c>
      <c r="E5374" t="s">
        <v>300</v>
      </c>
      <c r="F5374" t="s">
        <v>94</v>
      </c>
      <c r="G5374" t="s">
        <v>229</v>
      </c>
      <c r="H5374">
        <v>60</v>
      </c>
      <c r="I5374" t="s">
        <v>107</v>
      </c>
      <c r="J5374" t="s">
        <v>108</v>
      </c>
      <c r="K5374">
        <v>15</v>
      </c>
      <c r="L5374">
        <v>3</v>
      </c>
      <c r="M5374" t="s">
        <v>122</v>
      </c>
      <c r="N5374">
        <v>0.81100000000000005</v>
      </c>
      <c r="O5374" t="s">
        <v>111</v>
      </c>
      <c r="P5374" t="s">
        <v>112</v>
      </c>
      <c r="Q5374" t="s">
        <v>268</v>
      </c>
      <c r="R5374" t="s">
        <v>3</v>
      </c>
      <c r="S5374">
        <v>0</v>
      </c>
      <c r="T5374">
        <v>2</v>
      </c>
      <c r="U5374">
        <v>0</v>
      </c>
      <c r="V5374">
        <v>0</v>
      </c>
      <c r="W5374">
        <v>0</v>
      </c>
      <c r="X5374">
        <v>0</v>
      </c>
      <c r="Y5374">
        <v>5</v>
      </c>
      <c r="Z5374">
        <v>84.4</v>
      </c>
      <c r="AA5374">
        <v>77.3</v>
      </c>
      <c r="AB5374">
        <v>3.57</v>
      </c>
      <c r="AC5374">
        <v>1.8</v>
      </c>
      <c r="AD5374">
        <v>-0.75900000000000001</v>
      </c>
      <c r="AE5374">
        <v>2.5190000000000001</v>
      </c>
      <c r="AF5374">
        <v>-1.1040000000000001</v>
      </c>
      <c r="AG5374">
        <v>5.81</v>
      </c>
      <c r="AH5374">
        <v>-7</v>
      </c>
      <c r="AI5374">
        <v>2.39</v>
      </c>
      <c r="AJ5374">
        <v>23.8</v>
      </c>
      <c r="AK5374">
        <v>19.2</v>
      </c>
      <c r="AL5374">
        <v>8.1</v>
      </c>
      <c r="AM5374">
        <v>250.803</v>
      </c>
      <c r="AN5374">
        <v>1331.99</v>
      </c>
      <c r="AO5374" t="s">
        <v>5743</v>
      </c>
    </row>
    <row r="5375" spans="1:41">
      <c r="A5375" t="s">
        <v>5683</v>
      </c>
      <c r="B5375" t="s">
        <v>3</v>
      </c>
      <c r="C5375" t="s">
        <v>299</v>
      </c>
      <c r="D5375" t="s">
        <v>169</v>
      </c>
      <c r="E5375" t="s">
        <v>300</v>
      </c>
      <c r="F5375" t="s">
        <v>94</v>
      </c>
      <c r="G5375" t="s">
        <v>229</v>
      </c>
      <c r="H5375">
        <v>61</v>
      </c>
      <c r="I5375" t="s">
        <v>96</v>
      </c>
      <c r="J5375" t="s">
        <v>97</v>
      </c>
      <c r="K5375">
        <v>16</v>
      </c>
      <c r="L5375">
        <v>1</v>
      </c>
      <c r="M5375" t="s">
        <v>499</v>
      </c>
      <c r="N5375">
        <v>0.91200000000000003</v>
      </c>
      <c r="O5375" t="s">
        <v>123</v>
      </c>
      <c r="Q5375" t="s">
        <v>232</v>
      </c>
      <c r="R5375" t="s">
        <v>3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0</v>
      </c>
      <c r="Y5375">
        <v>5</v>
      </c>
      <c r="Z5375">
        <v>74.900000000000006</v>
      </c>
      <c r="AA5375">
        <v>67.7</v>
      </c>
      <c r="AB5375">
        <v>3.57</v>
      </c>
      <c r="AC5375">
        <v>1.57</v>
      </c>
      <c r="AD5375">
        <v>-1.3160000000000001</v>
      </c>
      <c r="AE5375">
        <v>3.617</v>
      </c>
      <c r="AF5375">
        <v>-1.7649999999999999</v>
      </c>
      <c r="AG5375">
        <v>6.2229999999999999</v>
      </c>
      <c r="AH5375">
        <v>9.67</v>
      </c>
      <c r="AI5375">
        <v>-9.76</v>
      </c>
      <c r="AJ5375">
        <v>23.7</v>
      </c>
      <c r="AK5375">
        <v>-14.5</v>
      </c>
      <c r="AL5375">
        <v>15.2</v>
      </c>
      <c r="AM5375">
        <v>44.920999999999999</v>
      </c>
      <c r="AN5375">
        <v>2137.5300000000002</v>
      </c>
      <c r="AO5375" t="s">
        <v>5744</v>
      </c>
    </row>
    <row r="5376" spans="1:41">
      <c r="A5376" t="s">
        <v>5683</v>
      </c>
      <c r="B5376" t="s">
        <v>3</v>
      </c>
      <c r="C5376" t="s">
        <v>299</v>
      </c>
      <c r="D5376" t="s">
        <v>169</v>
      </c>
      <c r="E5376" t="s">
        <v>300</v>
      </c>
      <c r="F5376" t="s">
        <v>94</v>
      </c>
      <c r="G5376" t="s">
        <v>229</v>
      </c>
      <c r="H5376">
        <v>62</v>
      </c>
      <c r="I5376" t="s">
        <v>96</v>
      </c>
      <c r="J5376" t="s">
        <v>97</v>
      </c>
      <c r="K5376">
        <v>16</v>
      </c>
      <c r="L5376">
        <v>2</v>
      </c>
      <c r="M5376" t="s">
        <v>122</v>
      </c>
      <c r="N5376">
        <v>0.873</v>
      </c>
      <c r="O5376" t="s">
        <v>123</v>
      </c>
      <c r="Q5376" t="s">
        <v>232</v>
      </c>
      <c r="R5376" t="s">
        <v>3</v>
      </c>
      <c r="S5376">
        <v>1</v>
      </c>
      <c r="T5376">
        <v>0</v>
      </c>
      <c r="U5376">
        <v>1</v>
      </c>
      <c r="V5376">
        <v>0</v>
      </c>
      <c r="W5376">
        <v>0</v>
      </c>
      <c r="X5376">
        <v>0</v>
      </c>
      <c r="Y5376">
        <v>5</v>
      </c>
      <c r="Z5376">
        <v>83</v>
      </c>
      <c r="AA5376">
        <v>76.5</v>
      </c>
      <c r="AB5376">
        <v>3.48</v>
      </c>
      <c r="AC5376">
        <v>1.57</v>
      </c>
      <c r="AD5376">
        <v>-0.25700000000000001</v>
      </c>
      <c r="AE5376">
        <v>4.0229999999999997</v>
      </c>
      <c r="AF5376">
        <v>-1.1499999999999999</v>
      </c>
      <c r="AG5376">
        <v>5.9640000000000004</v>
      </c>
      <c r="AH5376">
        <v>-8.15</v>
      </c>
      <c r="AI5376">
        <v>5.77</v>
      </c>
      <c r="AJ5376">
        <v>23.8</v>
      </c>
      <c r="AK5376">
        <v>25.8</v>
      </c>
      <c r="AL5376">
        <v>7</v>
      </c>
      <c r="AM5376">
        <v>234.47</v>
      </c>
      <c r="AN5376">
        <v>1790.08</v>
      </c>
      <c r="AO5376" t="s">
        <v>5745</v>
      </c>
    </row>
    <row r="5377" spans="1:41">
      <c r="A5377" t="s">
        <v>5683</v>
      </c>
      <c r="B5377" t="s">
        <v>3</v>
      </c>
      <c r="C5377" t="s">
        <v>299</v>
      </c>
      <c r="D5377" t="s">
        <v>169</v>
      </c>
      <c r="E5377" t="s">
        <v>300</v>
      </c>
      <c r="F5377" t="s">
        <v>94</v>
      </c>
      <c r="G5377" t="s">
        <v>229</v>
      </c>
      <c r="H5377">
        <v>63</v>
      </c>
      <c r="I5377" t="s">
        <v>147</v>
      </c>
      <c r="J5377" t="s">
        <v>104</v>
      </c>
      <c r="K5377">
        <v>16</v>
      </c>
      <c r="L5377">
        <v>3</v>
      </c>
      <c r="M5377" t="s">
        <v>122</v>
      </c>
      <c r="N5377">
        <v>0.84799999999999998</v>
      </c>
      <c r="O5377" t="s">
        <v>123</v>
      </c>
      <c r="Q5377" t="s">
        <v>232</v>
      </c>
      <c r="R5377" t="s">
        <v>3</v>
      </c>
      <c r="S5377">
        <v>2</v>
      </c>
      <c r="T5377">
        <v>0</v>
      </c>
      <c r="U5377">
        <v>1</v>
      </c>
      <c r="V5377">
        <v>0</v>
      </c>
      <c r="W5377">
        <v>0</v>
      </c>
      <c r="X5377">
        <v>0</v>
      </c>
      <c r="Y5377">
        <v>5</v>
      </c>
      <c r="Z5377">
        <v>83.8</v>
      </c>
      <c r="AA5377">
        <v>76.2</v>
      </c>
      <c r="AB5377">
        <v>3.39</v>
      </c>
      <c r="AC5377">
        <v>1.58</v>
      </c>
      <c r="AD5377">
        <v>-0.44800000000000001</v>
      </c>
      <c r="AE5377">
        <v>3.2109999999999999</v>
      </c>
      <c r="AF5377">
        <v>-1.014</v>
      </c>
      <c r="AG5377">
        <v>5.8920000000000003</v>
      </c>
      <c r="AH5377">
        <v>-8.73</v>
      </c>
      <c r="AI5377">
        <v>3.19</v>
      </c>
      <c r="AJ5377">
        <v>23.7</v>
      </c>
      <c r="AK5377">
        <v>24</v>
      </c>
      <c r="AL5377">
        <v>8.1999999999999993</v>
      </c>
      <c r="AM5377">
        <v>249.63300000000001</v>
      </c>
      <c r="AN5377">
        <v>1652.23</v>
      </c>
      <c r="AO5377" t="s">
        <v>5746</v>
      </c>
    </row>
    <row r="5378" spans="1:41">
      <c r="A5378" t="s">
        <v>5683</v>
      </c>
      <c r="B5378" t="s">
        <v>3</v>
      </c>
      <c r="C5378" t="s">
        <v>299</v>
      </c>
      <c r="D5378" t="s">
        <v>169</v>
      </c>
      <c r="E5378" t="s">
        <v>300</v>
      </c>
      <c r="F5378" t="s">
        <v>94</v>
      </c>
      <c r="G5378" t="s">
        <v>229</v>
      </c>
      <c r="H5378">
        <v>64</v>
      </c>
      <c r="I5378" t="s">
        <v>147</v>
      </c>
      <c r="J5378" t="s">
        <v>104</v>
      </c>
      <c r="K5378">
        <v>16</v>
      </c>
      <c r="L5378">
        <v>4</v>
      </c>
      <c r="M5378" t="s">
        <v>122</v>
      </c>
      <c r="N5378">
        <v>0.76900000000000002</v>
      </c>
      <c r="O5378" t="s">
        <v>123</v>
      </c>
      <c r="Q5378" t="s">
        <v>232</v>
      </c>
      <c r="R5378" t="s">
        <v>3</v>
      </c>
      <c r="S5378">
        <v>2</v>
      </c>
      <c r="T5378">
        <v>1</v>
      </c>
      <c r="U5378">
        <v>1</v>
      </c>
      <c r="V5378">
        <v>0</v>
      </c>
      <c r="W5378">
        <v>0</v>
      </c>
      <c r="X5378">
        <v>0</v>
      </c>
      <c r="Y5378">
        <v>5</v>
      </c>
      <c r="Z5378">
        <v>84.2</v>
      </c>
      <c r="AA5378">
        <v>77.2</v>
      </c>
      <c r="AB5378">
        <v>3.39</v>
      </c>
      <c r="AC5378">
        <v>1.58</v>
      </c>
      <c r="AD5378">
        <v>-0.54600000000000004</v>
      </c>
      <c r="AE5378">
        <v>2.718</v>
      </c>
      <c r="AF5378">
        <v>-1.206</v>
      </c>
      <c r="AG5378">
        <v>5.9109999999999996</v>
      </c>
      <c r="AH5378">
        <v>-7.69</v>
      </c>
      <c r="AI5378">
        <v>7.08</v>
      </c>
      <c r="AJ5378">
        <v>23.8</v>
      </c>
      <c r="AK5378">
        <v>26.5</v>
      </c>
      <c r="AL5378">
        <v>6.5</v>
      </c>
      <c r="AM5378">
        <v>227.13300000000001</v>
      </c>
      <c r="AN5378">
        <v>1886.63</v>
      </c>
      <c r="AO5378" t="s">
        <v>5747</v>
      </c>
    </row>
    <row r="5379" spans="1:41">
      <c r="A5379" t="s">
        <v>5683</v>
      </c>
      <c r="B5379" t="s">
        <v>3</v>
      </c>
      <c r="C5379" t="s">
        <v>299</v>
      </c>
      <c r="D5379" t="s">
        <v>169</v>
      </c>
      <c r="E5379" t="s">
        <v>300</v>
      </c>
      <c r="F5379" t="s">
        <v>94</v>
      </c>
      <c r="G5379" t="s">
        <v>229</v>
      </c>
      <c r="H5379">
        <v>65</v>
      </c>
      <c r="I5379" t="s">
        <v>147</v>
      </c>
      <c r="J5379" t="s">
        <v>104</v>
      </c>
      <c r="K5379">
        <v>16</v>
      </c>
      <c r="L5379">
        <v>5</v>
      </c>
      <c r="M5379" t="s">
        <v>122</v>
      </c>
      <c r="N5379">
        <v>0.84599999999999997</v>
      </c>
      <c r="O5379" t="s">
        <v>123</v>
      </c>
      <c r="Q5379" t="s">
        <v>232</v>
      </c>
      <c r="R5379" t="s">
        <v>3</v>
      </c>
      <c r="S5379">
        <v>2</v>
      </c>
      <c r="T5379">
        <v>2</v>
      </c>
      <c r="U5379">
        <v>1</v>
      </c>
      <c r="V5379">
        <v>0</v>
      </c>
      <c r="W5379">
        <v>0</v>
      </c>
      <c r="X5379">
        <v>0</v>
      </c>
      <c r="Y5379">
        <v>5</v>
      </c>
      <c r="Z5379">
        <v>84</v>
      </c>
      <c r="AA5379">
        <v>77.3</v>
      </c>
      <c r="AB5379">
        <v>3.39</v>
      </c>
      <c r="AC5379">
        <v>1.58</v>
      </c>
      <c r="AD5379">
        <v>0.371</v>
      </c>
      <c r="AE5379">
        <v>1.893</v>
      </c>
      <c r="AF5379">
        <v>-0.92100000000000004</v>
      </c>
      <c r="AG5379">
        <v>5.7859999999999996</v>
      </c>
      <c r="AH5379">
        <v>-7.44</v>
      </c>
      <c r="AI5379">
        <v>4.16</v>
      </c>
      <c r="AJ5379">
        <v>23.8</v>
      </c>
      <c r="AK5379">
        <v>21.1</v>
      </c>
      <c r="AL5379">
        <v>7.6</v>
      </c>
      <c r="AM5379">
        <v>240.51300000000001</v>
      </c>
      <c r="AN5379">
        <v>1535.3</v>
      </c>
      <c r="AO5379" t="s">
        <v>5748</v>
      </c>
    </row>
    <row r="5380" spans="1:41">
      <c r="A5380" t="s">
        <v>5683</v>
      </c>
      <c r="B5380" t="s">
        <v>3</v>
      </c>
      <c r="C5380" t="s">
        <v>299</v>
      </c>
      <c r="D5380" t="s">
        <v>169</v>
      </c>
      <c r="E5380" t="s">
        <v>300</v>
      </c>
      <c r="F5380" t="s">
        <v>94</v>
      </c>
      <c r="G5380" t="s">
        <v>229</v>
      </c>
      <c r="H5380">
        <v>66</v>
      </c>
      <c r="I5380" t="s">
        <v>107</v>
      </c>
      <c r="J5380" t="s">
        <v>108</v>
      </c>
      <c r="K5380">
        <v>17</v>
      </c>
      <c r="L5380">
        <v>1</v>
      </c>
      <c r="M5380" t="s">
        <v>508</v>
      </c>
      <c r="N5380">
        <v>0.93200000000000005</v>
      </c>
      <c r="O5380" t="s">
        <v>210</v>
      </c>
      <c r="P5380" t="s">
        <v>141</v>
      </c>
      <c r="Q5380" t="s">
        <v>277</v>
      </c>
      <c r="R5380" t="s">
        <v>90</v>
      </c>
      <c r="S5380">
        <v>0</v>
      </c>
      <c r="T5380">
        <v>0</v>
      </c>
      <c r="U5380">
        <v>2</v>
      </c>
      <c r="V5380">
        <v>0</v>
      </c>
      <c r="W5380">
        <v>0</v>
      </c>
      <c r="X5380">
        <v>0</v>
      </c>
      <c r="Y5380">
        <v>5</v>
      </c>
      <c r="Z5380">
        <v>92.2</v>
      </c>
      <c r="AA5380">
        <v>83.9</v>
      </c>
      <c r="AB5380">
        <v>3.51</v>
      </c>
      <c r="AC5380">
        <v>1.71</v>
      </c>
      <c r="AD5380">
        <v>-0.48899999999999999</v>
      </c>
      <c r="AE5380">
        <v>2.6749999999999998</v>
      </c>
      <c r="AF5380">
        <v>-1.504</v>
      </c>
      <c r="AG5380">
        <v>5.5830000000000002</v>
      </c>
      <c r="AH5380">
        <v>-7.96</v>
      </c>
      <c r="AI5380">
        <v>3.67</v>
      </c>
      <c r="AJ5380">
        <v>23.7</v>
      </c>
      <c r="AK5380">
        <v>26.7</v>
      </c>
      <c r="AL5380">
        <v>6.6</v>
      </c>
      <c r="AM5380">
        <v>245.005</v>
      </c>
      <c r="AN5380">
        <v>1715.16</v>
      </c>
      <c r="AO5380" t="s">
        <v>5749</v>
      </c>
    </row>
    <row r="5381" spans="1:41">
      <c r="A5381" t="s">
        <v>5683</v>
      </c>
      <c r="B5381" t="s">
        <v>3</v>
      </c>
      <c r="C5381" t="s">
        <v>299</v>
      </c>
      <c r="D5381" t="s">
        <v>169</v>
      </c>
      <c r="E5381" t="s">
        <v>300</v>
      </c>
      <c r="F5381" t="s">
        <v>94</v>
      </c>
      <c r="G5381" t="s">
        <v>229</v>
      </c>
      <c r="H5381">
        <v>67</v>
      </c>
      <c r="I5381" t="s">
        <v>96</v>
      </c>
      <c r="J5381" t="s">
        <v>97</v>
      </c>
      <c r="K5381">
        <v>18</v>
      </c>
      <c r="L5381">
        <v>1</v>
      </c>
      <c r="M5381" t="s">
        <v>499</v>
      </c>
      <c r="N5381">
        <v>0.91300000000000003</v>
      </c>
      <c r="O5381" t="s">
        <v>210</v>
      </c>
      <c r="Q5381" t="s">
        <v>1044</v>
      </c>
      <c r="R5381" t="s">
        <v>3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6</v>
      </c>
      <c r="Z5381">
        <v>74.3</v>
      </c>
      <c r="AA5381">
        <v>67.3</v>
      </c>
      <c r="AB5381">
        <v>3.31</v>
      </c>
      <c r="AC5381">
        <v>1.46</v>
      </c>
      <c r="AD5381">
        <v>-1.5760000000000001</v>
      </c>
      <c r="AE5381">
        <v>3.9860000000000002</v>
      </c>
      <c r="AF5381">
        <v>-1.6220000000000001</v>
      </c>
      <c r="AG5381">
        <v>6.2869999999999999</v>
      </c>
      <c r="AH5381">
        <v>8.6199999999999992</v>
      </c>
      <c r="AI5381">
        <v>-9.15</v>
      </c>
      <c r="AJ5381">
        <v>23.7</v>
      </c>
      <c r="AK5381">
        <v>-12.9</v>
      </c>
      <c r="AL5381">
        <v>15</v>
      </c>
      <c r="AM5381">
        <v>43.51</v>
      </c>
      <c r="AN5381">
        <v>1948.39</v>
      </c>
      <c r="AO5381" t="s">
        <v>5750</v>
      </c>
    </row>
    <row r="5382" spans="1:41">
      <c r="A5382" t="s">
        <v>5683</v>
      </c>
      <c r="B5382" t="s">
        <v>3</v>
      </c>
      <c r="C5382" t="s">
        <v>299</v>
      </c>
      <c r="D5382" t="s">
        <v>169</v>
      </c>
      <c r="E5382" t="s">
        <v>300</v>
      </c>
      <c r="F5382" t="s">
        <v>94</v>
      </c>
      <c r="G5382" t="s">
        <v>229</v>
      </c>
      <c r="H5382">
        <v>68</v>
      </c>
      <c r="I5382" t="s">
        <v>103</v>
      </c>
      <c r="J5382" t="s">
        <v>104</v>
      </c>
      <c r="K5382">
        <v>18</v>
      </c>
      <c r="L5382">
        <v>2</v>
      </c>
      <c r="M5382" t="s">
        <v>98</v>
      </c>
      <c r="N5382">
        <v>0.91400000000000003</v>
      </c>
      <c r="O5382" t="s">
        <v>210</v>
      </c>
      <c r="Q5382" t="s">
        <v>1044</v>
      </c>
      <c r="R5382" t="s">
        <v>3</v>
      </c>
      <c r="S5382">
        <v>1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6</v>
      </c>
      <c r="Z5382">
        <v>89.7</v>
      </c>
      <c r="AA5382">
        <v>81</v>
      </c>
      <c r="AB5382">
        <v>3.42</v>
      </c>
      <c r="AC5382">
        <v>1.63</v>
      </c>
      <c r="AD5382">
        <v>-0.112</v>
      </c>
      <c r="AE5382">
        <v>1.986</v>
      </c>
      <c r="AF5382">
        <v>-1.226</v>
      </c>
      <c r="AG5382">
        <v>5.7430000000000003</v>
      </c>
      <c r="AH5382">
        <v>-5.39</v>
      </c>
      <c r="AI5382">
        <v>11.58</v>
      </c>
      <c r="AJ5382">
        <v>23.7</v>
      </c>
      <c r="AK5382">
        <v>29.6</v>
      </c>
      <c r="AL5382">
        <v>3.9</v>
      </c>
      <c r="AM5382">
        <v>204.88399999999999</v>
      </c>
      <c r="AN5382">
        <v>2416.14</v>
      </c>
      <c r="AO5382" t="s">
        <v>5751</v>
      </c>
    </row>
    <row r="5383" spans="1:41">
      <c r="A5383" t="s">
        <v>5683</v>
      </c>
      <c r="B5383" t="s">
        <v>3</v>
      </c>
      <c r="C5383" t="s">
        <v>299</v>
      </c>
      <c r="D5383" t="s">
        <v>169</v>
      </c>
      <c r="E5383" t="s">
        <v>300</v>
      </c>
      <c r="F5383" t="s">
        <v>94</v>
      </c>
      <c r="G5383" t="s">
        <v>229</v>
      </c>
      <c r="H5383">
        <v>69</v>
      </c>
      <c r="I5383" t="s">
        <v>96</v>
      </c>
      <c r="J5383" t="s">
        <v>97</v>
      </c>
      <c r="K5383">
        <v>18</v>
      </c>
      <c r="L5383">
        <v>3</v>
      </c>
      <c r="M5383" t="s">
        <v>122</v>
      </c>
      <c r="N5383">
        <v>0.85899999999999999</v>
      </c>
      <c r="O5383" t="s">
        <v>210</v>
      </c>
      <c r="Q5383" t="s">
        <v>1044</v>
      </c>
      <c r="R5383" t="s">
        <v>3</v>
      </c>
      <c r="S5383">
        <v>1</v>
      </c>
      <c r="T5383">
        <v>1</v>
      </c>
      <c r="U5383">
        <v>0</v>
      </c>
      <c r="V5383">
        <v>0</v>
      </c>
      <c r="W5383">
        <v>0</v>
      </c>
      <c r="X5383">
        <v>0</v>
      </c>
      <c r="Y5383">
        <v>6</v>
      </c>
      <c r="Z5383">
        <v>83.6</v>
      </c>
      <c r="AA5383">
        <v>76.599999999999994</v>
      </c>
      <c r="AB5383">
        <v>3.45</v>
      </c>
      <c r="AC5383">
        <v>1.61</v>
      </c>
      <c r="AD5383">
        <v>-0.246</v>
      </c>
      <c r="AE5383">
        <v>1.3819999999999999</v>
      </c>
      <c r="AF5383">
        <v>-1.087</v>
      </c>
      <c r="AG5383">
        <v>5.8330000000000002</v>
      </c>
      <c r="AH5383">
        <v>-8.31</v>
      </c>
      <c r="AI5383">
        <v>3.9</v>
      </c>
      <c r="AJ5383">
        <v>23.8</v>
      </c>
      <c r="AK5383">
        <v>22.8</v>
      </c>
      <c r="AL5383">
        <v>8.1</v>
      </c>
      <c r="AM5383">
        <v>244.54400000000001</v>
      </c>
      <c r="AN5383">
        <v>1633.05</v>
      </c>
      <c r="AO5383" t="s">
        <v>5752</v>
      </c>
    </row>
    <row r="5384" spans="1:41">
      <c r="A5384" t="s">
        <v>5683</v>
      </c>
      <c r="B5384" t="s">
        <v>3</v>
      </c>
      <c r="C5384" t="s">
        <v>299</v>
      </c>
      <c r="D5384" t="s">
        <v>169</v>
      </c>
      <c r="E5384" t="s">
        <v>300</v>
      </c>
      <c r="F5384" t="s">
        <v>94</v>
      </c>
      <c r="G5384" t="s">
        <v>229</v>
      </c>
      <c r="H5384">
        <v>70</v>
      </c>
      <c r="I5384" t="s">
        <v>96</v>
      </c>
      <c r="J5384" t="s">
        <v>97</v>
      </c>
      <c r="K5384">
        <v>18</v>
      </c>
      <c r="L5384">
        <v>4</v>
      </c>
      <c r="M5384" t="s">
        <v>508</v>
      </c>
      <c r="N5384">
        <v>0.50700000000000001</v>
      </c>
      <c r="O5384" t="s">
        <v>210</v>
      </c>
      <c r="Q5384" t="s">
        <v>1044</v>
      </c>
      <c r="R5384" t="s">
        <v>3</v>
      </c>
      <c r="S5384">
        <v>2</v>
      </c>
      <c r="T5384">
        <v>1</v>
      </c>
      <c r="U5384">
        <v>0</v>
      </c>
      <c r="V5384">
        <v>0</v>
      </c>
      <c r="W5384">
        <v>0</v>
      </c>
      <c r="X5384">
        <v>0</v>
      </c>
      <c r="Y5384">
        <v>6</v>
      </c>
      <c r="Z5384">
        <v>91.2</v>
      </c>
      <c r="AA5384">
        <v>82.6</v>
      </c>
      <c r="AB5384">
        <v>3.46</v>
      </c>
      <c r="AC5384">
        <v>1.66</v>
      </c>
      <c r="AD5384">
        <v>-0.121</v>
      </c>
      <c r="AE5384">
        <v>0.96399999999999997</v>
      </c>
      <c r="AF5384">
        <v>-1.2350000000000001</v>
      </c>
      <c r="AG5384">
        <v>5.58</v>
      </c>
      <c r="AH5384">
        <v>-6.21</v>
      </c>
      <c r="AI5384">
        <v>9.52</v>
      </c>
      <c r="AJ5384">
        <v>23.7</v>
      </c>
      <c r="AK5384">
        <v>28.9</v>
      </c>
      <c r="AL5384">
        <v>4.5999999999999996</v>
      </c>
      <c r="AM5384">
        <v>213.01</v>
      </c>
      <c r="AN5384">
        <v>2187.7399999999998</v>
      </c>
      <c r="AO5384" t="s">
        <v>5753</v>
      </c>
    </row>
    <row r="5385" spans="1:41">
      <c r="A5385" t="s">
        <v>5683</v>
      </c>
      <c r="B5385" t="s">
        <v>3</v>
      </c>
      <c r="C5385" t="s">
        <v>299</v>
      </c>
      <c r="D5385" t="s">
        <v>169</v>
      </c>
      <c r="E5385" t="s">
        <v>300</v>
      </c>
      <c r="F5385" t="s">
        <v>94</v>
      </c>
      <c r="G5385" t="s">
        <v>229</v>
      </c>
      <c r="H5385">
        <v>71</v>
      </c>
      <c r="I5385" t="s">
        <v>107</v>
      </c>
      <c r="J5385" t="s">
        <v>108</v>
      </c>
      <c r="K5385">
        <v>18</v>
      </c>
      <c r="L5385">
        <v>5</v>
      </c>
      <c r="M5385" t="s">
        <v>98</v>
      </c>
      <c r="N5385">
        <v>0.90200000000000002</v>
      </c>
      <c r="O5385" t="s">
        <v>210</v>
      </c>
      <c r="P5385" t="s">
        <v>141</v>
      </c>
      <c r="Q5385" t="s">
        <v>1044</v>
      </c>
      <c r="R5385" t="s">
        <v>3</v>
      </c>
      <c r="S5385">
        <v>3</v>
      </c>
      <c r="T5385">
        <v>1</v>
      </c>
      <c r="U5385">
        <v>0</v>
      </c>
      <c r="V5385">
        <v>0</v>
      </c>
      <c r="W5385">
        <v>0</v>
      </c>
      <c r="X5385">
        <v>0</v>
      </c>
      <c r="Y5385">
        <v>6</v>
      </c>
      <c r="Z5385">
        <v>90.9</v>
      </c>
      <c r="AA5385">
        <v>82</v>
      </c>
      <c r="AB5385">
        <v>3.38</v>
      </c>
      <c r="AC5385">
        <v>1.8</v>
      </c>
      <c r="AD5385">
        <v>0.115</v>
      </c>
      <c r="AE5385">
        <v>2.4889999999999999</v>
      </c>
      <c r="AF5385">
        <v>-1.264</v>
      </c>
      <c r="AG5385">
        <v>5.6909999999999998</v>
      </c>
      <c r="AH5385">
        <v>-6.28</v>
      </c>
      <c r="AI5385">
        <v>10.97</v>
      </c>
      <c r="AJ5385">
        <v>23.7</v>
      </c>
      <c r="AK5385">
        <v>33.6</v>
      </c>
      <c r="AL5385">
        <v>4</v>
      </c>
      <c r="AM5385">
        <v>209.68199999999999</v>
      </c>
      <c r="AN5385">
        <v>2422.7600000000002</v>
      </c>
      <c r="AO5385" t="s">
        <v>5754</v>
      </c>
    </row>
    <row r="5386" spans="1:41">
      <c r="A5386" t="s">
        <v>5683</v>
      </c>
      <c r="B5386" t="s">
        <v>3</v>
      </c>
      <c r="C5386" t="s">
        <v>299</v>
      </c>
      <c r="D5386" t="s">
        <v>169</v>
      </c>
      <c r="E5386" t="s">
        <v>300</v>
      </c>
      <c r="F5386" t="s">
        <v>94</v>
      </c>
      <c r="G5386" t="s">
        <v>229</v>
      </c>
      <c r="H5386">
        <v>72</v>
      </c>
      <c r="I5386" t="s">
        <v>127</v>
      </c>
      <c r="J5386" t="s">
        <v>104</v>
      </c>
      <c r="K5386">
        <v>19</v>
      </c>
      <c r="L5386">
        <v>1</v>
      </c>
      <c r="M5386" t="s">
        <v>508</v>
      </c>
      <c r="N5386">
        <v>0.877</v>
      </c>
      <c r="O5386" t="s">
        <v>111</v>
      </c>
      <c r="Q5386" t="s">
        <v>242</v>
      </c>
      <c r="R5386" t="s">
        <v>90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0</v>
      </c>
      <c r="Y5386">
        <v>6</v>
      </c>
      <c r="Z5386">
        <v>92.3</v>
      </c>
      <c r="AA5386">
        <v>82.8</v>
      </c>
      <c r="AB5386">
        <v>3.34</v>
      </c>
      <c r="AC5386">
        <v>1.45</v>
      </c>
      <c r="AD5386">
        <v>-0.24399999999999999</v>
      </c>
      <c r="AE5386">
        <v>1.583</v>
      </c>
      <c r="AF5386">
        <v>-1.4219999999999999</v>
      </c>
      <c r="AG5386">
        <v>5.62</v>
      </c>
      <c r="AH5386">
        <v>-9.1999999999999993</v>
      </c>
      <c r="AI5386">
        <v>11.91</v>
      </c>
      <c r="AJ5386">
        <v>23.6</v>
      </c>
      <c r="AK5386">
        <v>48.4</v>
      </c>
      <c r="AL5386">
        <v>4.5</v>
      </c>
      <c r="AM5386">
        <v>217.584</v>
      </c>
      <c r="AN5386">
        <v>2902.97</v>
      </c>
      <c r="AO5386" t="s">
        <v>5755</v>
      </c>
    </row>
    <row r="5387" spans="1:41">
      <c r="A5387" t="s">
        <v>5683</v>
      </c>
      <c r="B5387" t="s">
        <v>3</v>
      </c>
      <c r="C5387" t="s">
        <v>299</v>
      </c>
      <c r="D5387" t="s">
        <v>169</v>
      </c>
      <c r="E5387" t="s">
        <v>300</v>
      </c>
      <c r="F5387" t="s">
        <v>94</v>
      </c>
      <c r="G5387" t="s">
        <v>229</v>
      </c>
      <c r="H5387">
        <v>73</v>
      </c>
      <c r="I5387" t="s">
        <v>96</v>
      </c>
      <c r="J5387" t="s">
        <v>97</v>
      </c>
      <c r="K5387">
        <v>19</v>
      </c>
      <c r="L5387">
        <v>2</v>
      </c>
      <c r="M5387" t="s">
        <v>2547</v>
      </c>
      <c r="N5387">
        <v>0.74399999999999999</v>
      </c>
      <c r="O5387" t="s">
        <v>111</v>
      </c>
      <c r="Q5387" t="s">
        <v>242</v>
      </c>
      <c r="R5387" t="s">
        <v>90</v>
      </c>
      <c r="S5387">
        <v>0</v>
      </c>
      <c r="T5387">
        <v>1</v>
      </c>
      <c r="U5387">
        <v>1</v>
      </c>
      <c r="V5387">
        <v>0</v>
      </c>
      <c r="W5387">
        <v>0</v>
      </c>
      <c r="X5387">
        <v>0</v>
      </c>
      <c r="Y5387">
        <v>6</v>
      </c>
      <c r="Z5387">
        <v>89.9</v>
      </c>
      <c r="AA5387">
        <v>81.900000000000006</v>
      </c>
      <c r="AB5387">
        <v>3.43</v>
      </c>
      <c r="AC5387">
        <v>1.59</v>
      </c>
      <c r="AD5387">
        <v>1.3640000000000001</v>
      </c>
      <c r="AE5387">
        <v>2.5310000000000001</v>
      </c>
      <c r="AF5387">
        <v>-1.4730000000000001</v>
      </c>
      <c r="AG5387">
        <v>5.5780000000000003</v>
      </c>
      <c r="AH5387">
        <v>-0.13</v>
      </c>
      <c r="AI5387">
        <v>6</v>
      </c>
      <c r="AJ5387">
        <v>23.7</v>
      </c>
      <c r="AK5387">
        <v>-3.7</v>
      </c>
      <c r="AL5387">
        <v>5.3</v>
      </c>
      <c r="AM5387">
        <v>181.21700000000001</v>
      </c>
      <c r="AN5387">
        <v>1151.18</v>
      </c>
      <c r="AO5387" t="s">
        <v>5756</v>
      </c>
    </row>
    <row r="5388" spans="1:41">
      <c r="A5388" t="s">
        <v>5683</v>
      </c>
      <c r="B5388" t="s">
        <v>3</v>
      </c>
      <c r="C5388" t="s">
        <v>299</v>
      </c>
      <c r="D5388" t="s">
        <v>169</v>
      </c>
      <c r="E5388" t="s">
        <v>300</v>
      </c>
      <c r="F5388" t="s">
        <v>94</v>
      </c>
      <c r="G5388" t="s">
        <v>229</v>
      </c>
      <c r="H5388">
        <v>74</v>
      </c>
      <c r="I5388" t="s">
        <v>103</v>
      </c>
      <c r="J5388" t="s">
        <v>104</v>
      </c>
      <c r="K5388">
        <v>19</v>
      </c>
      <c r="L5388">
        <v>3</v>
      </c>
      <c r="M5388" t="s">
        <v>499</v>
      </c>
      <c r="N5388">
        <v>0.91100000000000003</v>
      </c>
      <c r="O5388" t="s">
        <v>111</v>
      </c>
      <c r="Q5388" t="s">
        <v>242</v>
      </c>
      <c r="R5388" t="s">
        <v>90</v>
      </c>
      <c r="S5388">
        <v>1</v>
      </c>
      <c r="T5388">
        <v>1</v>
      </c>
      <c r="U5388">
        <v>1</v>
      </c>
      <c r="V5388">
        <v>0</v>
      </c>
      <c r="W5388">
        <v>0</v>
      </c>
      <c r="X5388">
        <v>0</v>
      </c>
      <c r="Y5388">
        <v>6</v>
      </c>
      <c r="Z5388">
        <v>75.900000000000006</v>
      </c>
      <c r="AA5388">
        <v>69.900000000000006</v>
      </c>
      <c r="AB5388">
        <v>3.49</v>
      </c>
      <c r="AC5388">
        <v>1.55</v>
      </c>
      <c r="AD5388">
        <v>0.21099999999999999</v>
      </c>
      <c r="AE5388">
        <v>3.004</v>
      </c>
      <c r="AF5388">
        <v>-1.4450000000000001</v>
      </c>
      <c r="AG5388">
        <v>6.1239999999999997</v>
      </c>
      <c r="AH5388">
        <v>8.16</v>
      </c>
      <c r="AI5388">
        <v>-7.48</v>
      </c>
      <c r="AJ5388">
        <v>23.8</v>
      </c>
      <c r="AK5388">
        <v>-14.1</v>
      </c>
      <c r="AL5388">
        <v>13.8</v>
      </c>
      <c r="AM5388">
        <v>47.697000000000003</v>
      </c>
      <c r="AN5388">
        <v>1780.67</v>
      </c>
      <c r="AO5388" t="s">
        <v>5757</v>
      </c>
    </row>
    <row r="5389" spans="1:41">
      <c r="A5389" t="s">
        <v>5683</v>
      </c>
      <c r="B5389" t="s">
        <v>3</v>
      </c>
      <c r="C5389" t="s">
        <v>299</v>
      </c>
      <c r="D5389" t="s">
        <v>169</v>
      </c>
      <c r="E5389" t="s">
        <v>300</v>
      </c>
      <c r="F5389" t="s">
        <v>94</v>
      </c>
      <c r="G5389" t="s">
        <v>229</v>
      </c>
      <c r="H5389">
        <v>75</v>
      </c>
      <c r="I5389" t="s">
        <v>96</v>
      </c>
      <c r="J5389" t="s">
        <v>97</v>
      </c>
      <c r="K5389">
        <v>19</v>
      </c>
      <c r="L5389">
        <v>4</v>
      </c>
      <c r="M5389" t="s">
        <v>122</v>
      </c>
      <c r="N5389">
        <v>0.88900000000000001</v>
      </c>
      <c r="O5389" t="s">
        <v>111</v>
      </c>
      <c r="Q5389" t="s">
        <v>242</v>
      </c>
      <c r="R5389" t="s">
        <v>90</v>
      </c>
      <c r="S5389">
        <v>1</v>
      </c>
      <c r="T5389">
        <v>2</v>
      </c>
      <c r="U5389">
        <v>1</v>
      </c>
      <c r="V5389">
        <v>0</v>
      </c>
      <c r="W5389">
        <v>0</v>
      </c>
      <c r="X5389">
        <v>0</v>
      </c>
      <c r="Y5389">
        <v>6</v>
      </c>
      <c r="Z5389">
        <v>82.4</v>
      </c>
      <c r="AA5389">
        <v>75</v>
      </c>
      <c r="AB5389">
        <v>3.49</v>
      </c>
      <c r="AC5389">
        <v>1.59</v>
      </c>
      <c r="AD5389">
        <v>-1.6850000000000001</v>
      </c>
      <c r="AE5389">
        <v>3.8039999999999998</v>
      </c>
      <c r="AF5389">
        <v>-1.446</v>
      </c>
      <c r="AG5389">
        <v>5.8979999999999997</v>
      </c>
      <c r="AH5389">
        <v>-9.2200000000000006</v>
      </c>
      <c r="AI5389">
        <v>1.65</v>
      </c>
      <c r="AJ5389">
        <v>23.7</v>
      </c>
      <c r="AK5389">
        <v>23.7</v>
      </c>
      <c r="AL5389">
        <v>9</v>
      </c>
      <c r="AM5389">
        <v>259.53500000000003</v>
      </c>
      <c r="AN5389">
        <v>1636.72</v>
      </c>
      <c r="AO5389" t="s">
        <v>5758</v>
      </c>
    </row>
    <row r="5390" spans="1:41">
      <c r="A5390" t="s">
        <v>5683</v>
      </c>
      <c r="B5390" t="s">
        <v>3</v>
      </c>
      <c r="C5390" t="s">
        <v>299</v>
      </c>
      <c r="D5390" t="s">
        <v>169</v>
      </c>
      <c r="E5390" t="s">
        <v>300</v>
      </c>
      <c r="F5390" t="s">
        <v>94</v>
      </c>
      <c r="G5390" t="s">
        <v>229</v>
      </c>
      <c r="H5390">
        <v>76</v>
      </c>
      <c r="I5390" t="s">
        <v>127</v>
      </c>
      <c r="J5390" t="s">
        <v>104</v>
      </c>
      <c r="K5390">
        <v>19</v>
      </c>
      <c r="L5390">
        <v>5</v>
      </c>
      <c r="M5390" t="s">
        <v>2547</v>
      </c>
      <c r="N5390">
        <v>0.89200000000000002</v>
      </c>
      <c r="O5390" t="s">
        <v>111</v>
      </c>
      <c r="Q5390" t="s">
        <v>242</v>
      </c>
      <c r="R5390" t="s">
        <v>90</v>
      </c>
      <c r="S5390">
        <v>2</v>
      </c>
      <c r="T5390">
        <v>2</v>
      </c>
      <c r="U5390">
        <v>1</v>
      </c>
      <c r="V5390">
        <v>0</v>
      </c>
      <c r="W5390">
        <v>0</v>
      </c>
      <c r="X5390">
        <v>0</v>
      </c>
      <c r="Y5390">
        <v>6</v>
      </c>
      <c r="Z5390">
        <v>87.4</v>
      </c>
      <c r="AA5390">
        <v>80.2</v>
      </c>
      <c r="AB5390">
        <v>3.34</v>
      </c>
      <c r="AC5390">
        <v>1.45</v>
      </c>
      <c r="AD5390">
        <v>-0.18</v>
      </c>
      <c r="AE5390">
        <v>1.9330000000000001</v>
      </c>
      <c r="AF5390">
        <v>-1.768</v>
      </c>
      <c r="AG5390">
        <v>5.4539999999999997</v>
      </c>
      <c r="AH5390">
        <v>1.55</v>
      </c>
      <c r="AI5390">
        <v>2.62</v>
      </c>
      <c r="AJ5390">
        <v>23.8</v>
      </c>
      <c r="AK5390">
        <v>-6.6</v>
      </c>
      <c r="AL5390">
        <v>7.1</v>
      </c>
      <c r="AM5390">
        <v>149.792</v>
      </c>
      <c r="AN5390">
        <v>575.60400000000004</v>
      </c>
      <c r="AO5390" t="s">
        <v>5759</v>
      </c>
    </row>
    <row r="5391" spans="1:41">
      <c r="A5391" t="s">
        <v>5683</v>
      </c>
      <c r="B5391" t="s">
        <v>3</v>
      </c>
      <c r="C5391" t="s">
        <v>299</v>
      </c>
      <c r="D5391" t="s">
        <v>169</v>
      </c>
      <c r="E5391" t="s">
        <v>300</v>
      </c>
      <c r="F5391" t="s">
        <v>94</v>
      </c>
      <c r="G5391" t="s">
        <v>229</v>
      </c>
      <c r="H5391">
        <v>77</v>
      </c>
      <c r="I5391" t="s">
        <v>127</v>
      </c>
      <c r="J5391" t="s">
        <v>104</v>
      </c>
      <c r="K5391">
        <v>19</v>
      </c>
      <c r="L5391">
        <v>6</v>
      </c>
      <c r="M5391" t="s">
        <v>499</v>
      </c>
      <c r="N5391">
        <v>0.91</v>
      </c>
      <c r="O5391" t="s">
        <v>111</v>
      </c>
      <c r="Q5391" t="s">
        <v>242</v>
      </c>
      <c r="R5391" t="s">
        <v>90</v>
      </c>
      <c r="S5391">
        <v>2</v>
      </c>
      <c r="T5391">
        <v>2</v>
      </c>
      <c r="U5391">
        <v>1</v>
      </c>
      <c r="V5391">
        <v>0</v>
      </c>
      <c r="W5391">
        <v>0</v>
      </c>
      <c r="X5391">
        <v>0</v>
      </c>
      <c r="Y5391">
        <v>6</v>
      </c>
      <c r="Z5391">
        <v>77.400000000000006</v>
      </c>
      <c r="AA5391">
        <v>71.099999999999994</v>
      </c>
      <c r="AB5391">
        <v>3.34</v>
      </c>
      <c r="AC5391">
        <v>1.45</v>
      </c>
      <c r="AD5391">
        <v>1.0569999999999999</v>
      </c>
      <c r="AE5391">
        <v>1.2070000000000001</v>
      </c>
      <c r="AF5391">
        <v>-1.37</v>
      </c>
      <c r="AG5391">
        <v>5.9050000000000002</v>
      </c>
      <c r="AH5391">
        <v>7.77</v>
      </c>
      <c r="AI5391">
        <v>-8.68</v>
      </c>
      <c r="AJ5391">
        <v>23.8</v>
      </c>
      <c r="AK5391">
        <v>-13.5</v>
      </c>
      <c r="AL5391">
        <v>14.2</v>
      </c>
      <c r="AM5391">
        <v>42.005000000000003</v>
      </c>
      <c r="AN5391">
        <v>1888.94</v>
      </c>
      <c r="AO5391" t="s">
        <v>5760</v>
      </c>
    </row>
    <row r="5392" spans="1:41">
      <c r="A5392" t="s">
        <v>5683</v>
      </c>
      <c r="B5392" t="s">
        <v>3</v>
      </c>
      <c r="C5392" t="s">
        <v>299</v>
      </c>
      <c r="D5392" t="s">
        <v>169</v>
      </c>
      <c r="E5392" t="s">
        <v>300</v>
      </c>
      <c r="F5392" t="s">
        <v>94</v>
      </c>
      <c r="G5392" t="s">
        <v>229</v>
      </c>
      <c r="H5392">
        <v>78</v>
      </c>
      <c r="I5392" t="s">
        <v>96</v>
      </c>
      <c r="J5392" t="s">
        <v>97</v>
      </c>
      <c r="K5392">
        <v>19</v>
      </c>
      <c r="L5392">
        <v>7</v>
      </c>
      <c r="M5392" t="s">
        <v>508</v>
      </c>
      <c r="N5392">
        <v>0.88200000000000001</v>
      </c>
      <c r="O5392" t="s">
        <v>111</v>
      </c>
      <c r="Q5392" t="s">
        <v>242</v>
      </c>
      <c r="R5392" t="s">
        <v>90</v>
      </c>
      <c r="S5392">
        <v>2</v>
      </c>
      <c r="T5392">
        <v>2</v>
      </c>
      <c r="U5392">
        <v>1</v>
      </c>
      <c r="V5392">
        <v>0</v>
      </c>
      <c r="W5392">
        <v>0</v>
      </c>
      <c r="X5392">
        <v>0</v>
      </c>
      <c r="Y5392">
        <v>6</v>
      </c>
      <c r="Z5392">
        <v>91.5</v>
      </c>
      <c r="AA5392">
        <v>83.3</v>
      </c>
      <c r="AB5392">
        <v>3.49</v>
      </c>
      <c r="AC5392">
        <v>1.54</v>
      </c>
      <c r="AD5392">
        <v>0.81699999999999995</v>
      </c>
      <c r="AE5392">
        <v>1.3129999999999999</v>
      </c>
      <c r="AF5392">
        <v>-0.67600000000000005</v>
      </c>
      <c r="AG5392">
        <v>5.5149999999999997</v>
      </c>
      <c r="AH5392">
        <v>-8.5399999999999991</v>
      </c>
      <c r="AI5392">
        <v>9.26</v>
      </c>
      <c r="AJ5392">
        <v>23.7</v>
      </c>
      <c r="AK5392">
        <v>38.1</v>
      </c>
      <c r="AL5392">
        <v>5.0999999999999996</v>
      </c>
      <c r="AM5392">
        <v>222.56200000000001</v>
      </c>
      <c r="AN5392">
        <v>2448.9699999999998</v>
      </c>
      <c r="AO5392" t="s">
        <v>5761</v>
      </c>
    </row>
    <row r="5393" spans="1:41">
      <c r="A5393" t="s">
        <v>5683</v>
      </c>
      <c r="B5393" t="s">
        <v>3</v>
      </c>
      <c r="C5393" t="s">
        <v>299</v>
      </c>
      <c r="D5393" t="s">
        <v>169</v>
      </c>
      <c r="E5393" t="s">
        <v>300</v>
      </c>
      <c r="F5393" t="s">
        <v>94</v>
      </c>
      <c r="G5393" t="s">
        <v>229</v>
      </c>
      <c r="H5393">
        <v>79</v>
      </c>
      <c r="I5393" t="s">
        <v>127</v>
      </c>
      <c r="J5393" t="s">
        <v>104</v>
      </c>
      <c r="K5393">
        <v>19</v>
      </c>
      <c r="L5393">
        <v>8</v>
      </c>
      <c r="M5393" t="s">
        <v>98</v>
      </c>
      <c r="N5393">
        <v>0.91400000000000003</v>
      </c>
      <c r="O5393" t="s">
        <v>111</v>
      </c>
      <c r="Q5393" t="s">
        <v>242</v>
      </c>
      <c r="R5393" t="s">
        <v>90</v>
      </c>
      <c r="S5393">
        <v>3</v>
      </c>
      <c r="T5393">
        <v>2</v>
      </c>
      <c r="U5393">
        <v>1</v>
      </c>
      <c r="V5393">
        <v>0</v>
      </c>
      <c r="W5393">
        <v>0</v>
      </c>
      <c r="X5393">
        <v>0</v>
      </c>
      <c r="Y5393">
        <v>6</v>
      </c>
      <c r="Z5393">
        <v>90.7</v>
      </c>
      <c r="AA5393">
        <v>82.2</v>
      </c>
      <c r="AB5393">
        <v>3.34</v>
      </c>
      <c r="AC5393">
        <v>1.45</v>
      </c>
      <c r="AD5393">
        <v>0.8</v>
      </c>
      <c r="AE5393">
        <v>3.43</v>
      </c>
      <c r="AF5393">
        <v>-1.175</v>
      </c>
      <c r="AG5393">
        <v>5.7430000000000003</v>
      </c>
      <c r="AH5393">
        <v>-7.54</v>
      </c>
      <c r="AI5393">
        <v>12.37</v>
      </c>
      <c r="AJ5393">
        <v>23.7</v>
      </c>
      <c r="AK5393">
        <v>45.1</v>
      </c>
      <c r="AL5393">
        <v>3.7</v>
      </c>
      <c r="AM5393">
        <v>211.25299999999999</v>
      </c>
      <c r="AN5393">
        <v>2788.1</v>
      </c>
      <c r="AO5393" t="s">
        <v>5762</v>
      </c>
    </row>
    <row r="5394" spans="1:41">
      <c r="A5394" t="s">
        <v>5683</v>
      </c>
      <c r="B5394" t="s">
        <v>3</v>
      </c>
      <c r="C5394" t="s">
        <v>299</v>
      </c>
      <c r="D5394" t="s">
        <v>169</v>
      </c>
      <c r="E5394" t="s">
        <v>300</v>
      </c>
      <c r="F5394" t="s">
        <v>94</v>
      </c>
      <c r="G5394" t="s">
        <v>229</v>
      </c>
      <c r="H5394">
        <v>80</v>
      </c>
      <c r="I5394" t="s">
        <v>107</v>
      </c>
      <c r="J5394" t="s">
        <v>108</v>
      </c>
      <c r="K5394">
        <v>19</v>
      </c>
      <c r="L5394">
        <v>9</v>
      </c>
      <c r="M5394" t="s">
        <v>98</v>
      </c>
      <c r="N5394">
        <v>0.88400000000000001</v>
      </c>
      <c r="O5394" t="s">
        <v>111</v>
      </c>
      <c r="P5394" t="s">
        <v>112</v>
      </c>
      <c r="Q5394" t="s">
        <v>242</v>
      </c>
      <c r="R5394" t="s">
        <v>90</v>
      </c>
      <c r="S5394">
        <v>3</v>
      </c>
      <c r="T5394">
        <v>2</v>
      </c>
      <c r="U5394">
        <v>1</v>
      </c>
      <c r="V5394">
        <v>0</v>
      </c>
      <c r="W5394">
        <v>0</v>
      </c>
      <c r="X5394">
        <v>0</v>
      </c>
      <c r="Y5394">
        <v>6</v>
      </c>
      <c r="Z5394">
        <v>92.6</v>
      </c>
      <c r="AA5394">
        <v>83.5</v>
      </c>
      <c r="AB5394">
        <v>3.34</v>
      </c>
      <c r="AC5394">
        <v>1.45</v>
      </c>
      <c r="AD5394">
        <v>-1.4E-2</v>
      </c>
      <c r="AE5394">
        <v>1.5489999999999999</v>
      </c>
      <c r="AF5394">
        <v>-1.272</v>
      </c>
      <c r="AG5394">
        <v>5.6</v>
      </c>
      <c r="AH5394">
        <v>-4.9400000000000004</v>
      </c>
      <c r="AI5394">
        <v>9.15</v>
      </c>
      <c r="AJ5394">
        <v>23.7</v>
      </c>
      <c r="AK5394">
        <v>23.5</v>
      </c>
      <c r="AL5394">
        <v>4.3</v>
      </c>
      <c r="AM5394">
        <v>208.25399999999999</v>
      </c>
      <c r="AN5394">
        <v>2023.91</v>
      </c>
      <c r="AO5394" t="s">
        <v>5763</v>
      </c>
    </row>
    <row r="5395" spans="1:41">
      <c r="A5395" t="s">
        <v>5683</v>
      </c>
      <c r="B5395" t="s">
        <v>3</v>
      </c>
      <c r="C5395" t="s">
        <v>299</v>
      </c>
      <c r="D5395" t="s">
        <v>169</v>
      </c>
      <c r="E5395" t="s">
        <v>300</v>
      </c>
      <c r="F5395" t="s">
        <v>94</v>
      </c>
      <c r="G5395" t="s">
        <v>229</v>
      </c>
      <c r="H5395">
        <v>81</v>
      </c>
      <c r="I5395" t="s">
        <v>96</v>
      </c>
      <c r="J5395" t="s">
        <v>97</v>
      </c>
      <c r="K5395">
        <v>20</v>
      </c>
      <c r="L5395">
        <v>1</v>
      </c>
      <c r="M5395" t="s">
        <v>499</v>
      </c>
      <c r="N5395">
        <v>0.91300000000000003</v>
      </c>
      <c r="O5395" t="s">
        <v>210</v>
      </c>
      <c r="Q5395" t="s">
        <v>294</v>
      </c>
      <c r="R5395" t="s">
        <v>90</v>
      </c>
      <c r="S5395">
        <v>0</v>
      </c>
      <c r="T5395">
        <v>0</v>
      </c>
      <c r="U5395">
        <v>2</v>
      </c>
      <c r="V5395">
        <v>0</v>
      </c>
      <c r="W5395">
        <v>0</v>
      </c>
      <c r="X5395">
        <v>0</v>
      </c>
      <c r="Y5395">
        <v>6</v>
      </c>
      <c r="Z5395">
        <v>74.099999999999994</v>
      </c>
      <c r="AA5395">
        <v>67.900000000000006</v>
      </c>
      <c r="AB5395">
        <v>3.43</v>
      </c>
      <c r="AC5395">
        <v>1.69</v>
      </c>
      <c r="AD5395">
        <v>-0.58299999999999996</v>
      </c>
      <c r="AE5395">
        <v>4.1760000000000002</v>
      </c>
      <c r="AF5395">
        <v>-1.663</v>
      </c>
      <c r="AG5395">
        <v>6.2539999999999996</v>
      </c>
      <c r="AH5395">
        <v>10.220000000000001</v>
      </c>
      <c r="AI5395">
        <v>-9.86</v>
      </c>
      <c r="AJ5395">
        <v>23.8</v>
      </c>
      <c r="AK5395">
        <v>-15.6</v>
      </c>
      <c r="AL5395">
        <v>15.3</v>
      </c>
      <c r="AM5395">
        <v>46.234000000000002</v>
      </c>
      <c r="AN5395">
        <v>2225.5</v>
      </c>
      <c r="AO5395" t="s">
        <v>5764</v>
      </c>
    </row>
    <row r="5396" spans="1:41">
      <c r="A5396" t="s">
        <v>5683</v>
      </c>
      <c r="B5396" t="s">
        <v>3</v>
      </c>
      <c r="C5396" t="s">
        <v>299</v>
      </c>
      <c r="D5396" t="s">
        <v>169</v>
      </c>
      <c r="E5396" t="s">
        <v>300</v>
      </c>
      <c r="F5396" t="s">
        <v>94</v>
      </c>
      <c r="G5396" t="s">
        <v>229</v>
      </c>
      <c r="H5396">
        <v>82</v>
      </c>
      <c r="I5396" t="s">
        <v>103</v>
      </c>
      <c r="J5396" t="s">
        <v>104</v>
      </c>
      <c r="K5396">
        <v>20</v>
      </c>
      <c r="L5396">
        <v>2</v>
      </c>
      <c r="M5396" t="s">
        <v>122</v>
      </c>
      <c r="N5396">
        <v>0.84399999999999997</v>
      </c>
      <c r="O5396" t="s">
        <v>210</v>
      </c>
      <c r="Q5396" t="s">
        <v>294</v>
      </c>
      <c r="R5396" t="s">
        <v>90</v>
      </c>
      <c r="S5396">
        <v>1</v>
      </c>
      <c r="T5396">
        <v>0</v>
      </c>
      <c r="U5396">
        <v>2</v>
      </c>
      <c r="V5396">
        <v>0</v>
      </c>
      <c r="W5396">
        <v>0</v>
      </c>
      <c r="X5396">
        <v>0</v>
      </c>
      <c r="Y5396">
        <v>6</v>
      </c>
      <c r="Z5396">
        <v>84.3</v>
      </c>
      <c r="AA5396">
        <v>77.099999999999994</v>
      </c>
      <c r="AB5396">
        <v>3.51</v>
      </c>
      <c r="AC5396">
        <v>1.78</v>
      </c>
      <c r="AD5396">
        <v>0.28100000000000003</v>
      </c>
      <c r="AE5396">
        <v>1.9530000000000001</v>
      </c>
      <c r="AF5396">
        <v>-1.1040000000000001</v>
      </c>
      <c r="AG5396">
        <v>5.7</v>
      </c>
      <c r="AH5396">
        <v>-7.91</v>
      </c>
      <c r="AI5396">
        <v>2.52</v>
      </c>
      <c r="AJ5396">
        <v>23.8</v>
      </c>
      <c r="AK5396">
        <v>20.5</v>
      </c>
      <c r="AL5396">
        <v>8.3000000000000007</v>
      </c>
      <c r="AM5396">
        <v>252.01499999999999</v>
      </c>
      <c r="AN5396">
        <v>1488.43</v>
      </c>
      <c r="AO5396" t="s">
        <v>5765</v>
      </c>
    </row>
    <row r="5397" spans="1:41">
      <c r="A5397" t="s">
        <v>5683</v>
      </c>
      <c r="B5397" t="s">
        <v>3</v>
      </c>
      <c r="C5397" t="s">
        <v>299</v>
      </c>
      <c r="D5397" t="s">
        <v>169</v>
      </c>
      <c r="E5397" t="s">
        <v>300</v>
      </c>
      <c r="F5397" t="s">
        <v>94</v>
      </c>
      <c r="G5397" t="s">
        <v>229</v>
      </c>
      <c r="H5397">
        <v>83</v>
      </c>
      <c r="I5397" t="s">
        <v>96</v>
      </c>
      <c r="J5397" t="s">
        <v>97</v>
      </c>
      <c r="K5397">
        <v>20</v>
      </c>
      <c r="L5397">
        <v>3</v>
      </c>
      <c r="M5397" t="s">
        <v>2547</v>
      </c>
      <c r="N5397">
        <v>0.84699999999999998</v>
      </c>
      <c r="O5397" t="s">
        <v>210</v>
      </c>
      <c r="Q5397" t="s">
        <v>294</v>
      </c>
      <c r="R5397" t="s">
        <v>90</v>
      </c>
      <c r="S5397">
        <v>1</v>
      </c>
      <c r="T5397">
        <v>1</v>
      </c>
      <c r="U5397">
        <v>2</v>
      </c>
      <c r="V5397">
        <v>0</v>
      </c>
      <c r="W5397">
        <v>0</v>
      </c>
      <c r="X5397">
        <v>0</v>
      </c>
      <c r="Y5397">
        <v>6</v>
      </c>
      <c r="Z5397">
        <v>88.6</v>
      </c>
      <c r="AA5397">
        <v>80.400000000000006</v>
      </c>
      <c r="AB5397">
        <v>3.49</v>
      </c>
      <c r="AC5397">
        <v>1.8</v>
      </c>
      <c r="AD5397">
        <v>1.51</v>
      </c>
      <c r="AE5397">
        <v>1.5029999999999999</v>
      </c>
      <c r="AF5397">
        <v>-1.4690000000000001</v>
      </c>
      <c r="AG5397">
        <v>5.61</v>
      </c>
      <c r="AH5397">
        <v>-1</v>
      </c>
      <c r="AI5397">
        <v>4.58</v>
      </c>
      <c r="AJ5397">
        <v>23.7</v>
      </c>
      <c r="AK5397">
        <v>-0.4</v>
      </c>
      <c r="AL5397">
        <v>6.3</v>
      </c>
      <c r="AM5397">
        <v>192.245</v>
      </c>
      <c r="AN5397">
        <v>879.524</v>
      </c>
      <c r="AO5397" t="s">
        <v>5766</v>
      </c>
    </row>
    <row r="5398" spans="1:41">
      <c r="A5398" t="s">
        <v>5683</v>
      </c>
      <c r="B5398" t="s">
        <v>3</v>
      </c>
      <c r="C5398" t="s">
        <v>299</v>
      </c>
      <c r="D5398" t="s">
        <v>169</v>
      </c>
      <c r="E5398" t="s">
        <v>300</v>
      </c>
      <c r="F5398" t="s">
        <v>94</v>
      </c>
      <c r="G5398" t="s">
        <v>229</v>
      </c>
      <c r="H5398">
        <v>84</v>
      </c>
      <c r="I5398" t="s">
        <v>107</v>
      </c>
      <c r="J5398" t="s">
        <v>108</v>
      </c>
      <c r="K5398">
        <v>20</v>
      </c>
      <c r="L5398">
        <v>4</v>
      </c>
      <c r="M5398" t="s">
        <v>122</v>
      </c>
      <c r="N5398">
        <v>0.83799999999999997</v>
      </c>
      <c r="O5398" t="s">
        <v>210</v>
      </c>
      <c r="P5398" t="s">
        <v>141</v>
      </c>
      <c r="Q5398" t="s">
        <v>294</v>
      </c>
      <c r="R5398" t="s">
        <v>90</v>
      </c>
      <c r="S5398">
        <v>2</v>
      </c>
      <c r="T5398">
        <v>1</v>
      </c>
      <c r="U5398">
        <v>2</v>
      </c>
      <c r="V5398">
        <v>0</v>
      </c>
      <c r="W5398">
        <v>0</v>
      </c>
      <c r="X5398">
        <v>0</v>
      </c>
      <c r="Y5398">
        <v>6</v>
      </c>
      <c r="Z5398">
        <v>83.9</v>
      </c>
      <c r="AA5398">
        <v>76.099999999999994</v>
      </c>
      <c r="AB5398">
        <v>3.52</v>
      </c>
      <c r="AC5398">
        <v>1.55</v>
      </c>
      <c r="AD5398">
        <v>-0.71699999999999997</v>
      </c>
      <c r="AE5398">
        <v>2.742</v>
      </c>
      <c r="AF5398">
        <v>-1.343</v>
      </c>
      <c r="AG5398">
        <v>5.8630000000000004</v>
      </c>
      <c r="AH5398">
        <v>-9.99</v>
      </c>
      <c r="AI5398">
        <v>3.67</v>
      </c>
      <c r="AJ5398">
        <v>23.7</v>
      </c>
      <c r="AK5398">
        <v>27.2</v>
      </c>
      <c r="AL5398">
        <v>8.3000000000000007</v>
      </c>
      <c r="AM5398">
        <v>249.60400000000001</v>
      </c>
      <c r="AN5398">
        <v>1886.06</v>
      </c>
      <c r="AO5398" t="s">
        <v>5767</v>
      </c>
    </row>
    <row r="5399" spans="1:41">
      <c r="A5399" t="s">
        <v>5683</v>
      </c>
      <c r="B5399" t="s">
        <v>3</v>
      </c>
      <c r="C5399" t="s">
        <v>299</v>
      </c>
      <c r="D5399" t="s">
        <v>169</v>
      </c>
      <c r="E5399" t="s">
        <v>300</v>
      </c>
      <c r="F5399" t="s">
        <v>94</v>
      </c>
      <c r="G5399" t="s">
        <v>229</v>
      </c>
      <c r="H5399">
        <v>85</v>
      </c>
      <c r="I5399" t="s">
        <v>147</v>
      </c>
      <c r="J5399" t="s">
        <v>104</v>
      </c>
      <c r="K5399">
        <v>21</v>
      </c>
      <c r="L5399">
        <v>1</v>
      </c>
      <c r="M5399" t="s">
        <v>122</v>
      </c>
      <c r="N5399">
        <v>0.88700000000000001</v>
      </c>
      <c r="O5399" t="s">
        <v>111</v>
      </c>
      <c r="Q5399" t="s">
        <v>1005</v>
      </c>
      <c r="R5399" t="s">
        <v>3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7</v>
      </c>
      <c r="Z5399">
        <v>81.8</v>
      </c>
      <c r="AA5399">
        <v>74.400000000000006</v>
      </c>
      <c r="AB5399">
        <v>3.8</v>
      </c>
      <c r="AC5399">
        <v>1.85</v>
      </c>
      <c r="AD5399">
        <v>-0.49199999999999999</v>
      </c>
      <c r="AE5399">
        <v>1.6559999999999999</v>
      </c>
      <c r="AF5399">
        <v>-1.0509999999999999</v>
      </c>
      <c r="AG5399">
        <v>5.7290000000000001</v>
      </c>
      <c r="AH5399">
        <v>-6.02</v>
      </c>
      <c r="AI5399">
        <v>1.1399999999999999</v>
      </c>
      <c r="AJ5399">
        <v>23.7</v>
      </c>
      <c r="AK5399">
        <v>14.2</v>
      </c>
      <c r="AL5399">
        <v>9.1999999999999993</v>
      </c>
      <c r="AM5399">
        <v>258.80399999999997</v>
      </c>
      <c r="AN5399">
        <v>1056.5999999999999</v>
      </c>
      <c r="AO5399" t="s">
        <v>5768</v>
      </c>
    </row>
    <row r="5400" spans="1:41">
      <c r="A5400" t="s">
        <v>5683</v>
      </c>
      <c r="B5400" t="s">
        <v>3</v>
      </c>
      <c r="C5400" t="s">
        <v>299</v>
      </c>
      <c r="D5400" t="s">
        <v>169</v>
      </c>
      <c r="E5400" t="s">
        <v>300</v>
      </c>
      <c r="F5400" t="s">
        <v>94</v>
      </c>
      <c r="G5400" t="s">
        <v>229</v>
      </c>
      <c r="H5400">
        <v>86</v>
      </c>
      <c r="I5400" t="s">
        <v>107</v>
      </c>
      <c r="J5400" t="s">
        <v>108</v>
      </c>
      <c r="K5400">
        <v>21</v>
      </c>
      <c r="L5400">
        <v>2</v>
      </c>
      <c r="M5400" t="s">
        <v>122</v>
      </c>
      <c r="N5400">
        <v>0.89</v>
      </c>
      <c r="O5400" t="s">
        <v>111</v>
      </c>
      <c r="P5400" t="s">
        <v>112</v>
      </c>
      <c r="Q5400" t="s">
        <v>1005</v>
      </c>
      <c r="R5400" t="s">
        <v>3</v>
      </c>
      <c r="S5400">
        <v>0</v>
      </c>
      <c r="T5400">
        <v>1</v>
      </c>
      <c r="U5400">
        <v>0</v>
      </c>
      <c r="V5400">
        <v>0</v>
      </c>
      <c r="W5400">
        <v>0</v>
      </c>
      <c r="X5400">
        <v>0</v>
      </c>
      <c r="Y5400">
        <v>7</v>
      </c>
      <c r="Z5400">
        <v>82</v>
      </c>
      <c r="AA5400">
        <v>74.7</v>
      </c>
      <c r="AB5400">
        <v>3.8</v>
      </c>
      <c r="AC5400">
        <v>1.85</v>
      </c>
      <c r="AD5400">
        <v>-0.69499999999999995</v>
      </c>
      <c r="AE5400">
        <v>2.0619999999999998</v>
      </c>
      <c r="AF5400">
        <v>-1.206</v>
      </c>
      <c r="AG5400">
        <v>5.8810000000000002</v>
      </c>
      <c r="AH5400">
        <v>-6.19</v>
      </c>
      <c r="AI5400">
        <v>2.0499999999999998</v>
      </c>
      <c r="AJ5400">
        <v>23.7</v>
      </c>
      <c r="AK5400">
        <v>15.4</v>
      </c>
      <c r="AL5400">
        <v>8.8000000000000007</v>
      </c>
      <c r="AM5400">
        <v>251.221</v>
      </c>
      <c r="AN5400">
        <v>1132.5</v>
      </c>
      <c r="AO5400" t="s">
        <v>5769</v>
      </c>
    </row>
    <row r="5401" spans="1:41">
      <c r="A5401" t="s">
        <v>5683</v>
      </c>
      <c r="B5401" t="s">
        <v>3</v>
      </c>
      <c r="C5401" t="s">
        <v>299</v>
      </c>
      <c r="D5401" t="s">
        <v>169</v>
      </c>
      <c r="E5401" t="s">
        <v>300</v>
      </c>
      <c r="F5401" t="s">
        <v>94</v>
      </c>
      <c r="G5401" t="s">
        <v>229</v>
      </c>
      <c r="H5401">
        <v>87</v>
      </c>
      <c r="I5401" t="s">
        <v>127</v>
      </c>
      <c r="J5401" t="s">
        <v>104</v>
      </c>
      <c r="K5401">
        <v>22</v>
      </c>
      <c r="L5401">
        <v>1</v>
      </c>
      <c r="M5401" t="s">
        <v>98</v>
      </c>
      <c r="N5401">
        <v>0.70399999999999996</v>
      </c>
      <c r="O5401" t="s">
        <v>156</v>
      </c>
      <c r="Q5401" t="s">
        <v>1012</v>
      </c>
      <c r="R5401" t="s">
        <v>3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0</v>
      </c>
      <c r="Y5401">
        <v>7</v>
      </c>
      <c r="Z5401">
        <v>89.7</v>
      </c>
      <c r="AA5401">
        <v>82</v>
      </c>
      <c r="AB5401">
        <v>3.54</v>
      </c>
      <c r="AC5401">
        <v>1.63</v>
      </c>
      <c r="AD5401">
        <v>-1.2350000000000001</v>
      </c>
      <c r="AE5401">
        <v>3.625</v>
      </c>
      <c r="AF5401">
        <v>-1.256</v>
      </c>
      <c r="AG5401">
        <v>5.8250000000000002</v>
      </c>
      <c r="AH5401">
        <v>-6.71</v>
      </c>
      <c r="AI5401">
        <v>8.1300000000000008</v>
      </c>
      <c r="AJ5401">
        <v>23.7</v>
      </c>
      <c r="AK5401">
        <v>31</v>
      </c>
      <c r="AL5401">
        <v>5.0999999999999996</v>
      </c>
      <c r="AM5401">
        <v>219.37799999999999</v>
      </c>
      <c r="AN5401">
        <v>2024.83</v>
      </c>
      <c r="AO5401" t="s">
        <v>5770</v>
      </c>
    </row>
    <row r="5402" spans="1:41">
      <c r="A5402" t="s">
        <v>5683</v>
      </c>
      <c r="B5402" t="s">
        <v>3</v>
      </c>
      <c r="C5402" t="s">
        <v>299</v>
      </c>
      <c r="D5402" t="s">
        <v>169</v>
      </c>
      <c r="E5402" t="s">
        <v>300</v>
      </c>
      <c r="F5402" t="s">
        <v>94</v>
      </c>
      <c r="G5402" t="s">
        <v>229</v>
      </c>
      <c r="H5402">
        <v>88</v>
      </c>
      <c r="I5402" t="s">
        <v>120</v>
      </c>
      <c r="J5402" t="s">
        <v>108</v>
      </c>
      <c r="K5402">
        <v>22</v>
      </c>
      <c r="L5402">
        <v>2</v>
      </c>
      <c r="M5402" t="s">
        <v>508</v>
      </c>
      <c r="N5402">
        <v>0.76100000000000001</v>
      </c>
      <c r="O5402" t="s">
        <v>156</v>
      </c>
      <c r="P5402" t="s">
        <v>109</v>
      </c>
      <c r="Q5402" t="s">
        <v>1012</v>
      </c>
      <c r="R5402" t="s">
        <v>3</v>
      </c>
      <c r="S5402">
        <v>0</v>
      </c>
      <c r="T5402">
        <v>1</v>
      </c>
      <c r="U5402">
        <v>1</v>
      </c>
      <c r="V5402">
        <v>0</v>
      </c>
      <c r="W5402">
        <v>0</v>
      </c>
      <c r="X5402">
        <v>0</v>
      </c>
      <c r="Y5402">
        <v>7</v>
      </c>
      <c r="Z5402">
        <v>90.2</v>
      </c>
      <c r="AA5402">
        <v>81.8</v>
      </c>
      <c r="AB5402">
        <v>3.54</v>
      </c>
      <c r="AC5402">
        <v>1.63</v>
      </c>
      <c r="AD5402">
        <v>-0.17199999999999999</v>
      </c>
      <c r="AE5402">
        <v>2.2530000000000001</v>
      </c>
      <c r="AF5402">
        <v>-1.218</v>
      </c>
      <c r="AG5402">
        <v>5.6040000000000001</v>
      </c>
      <c r="AH5402">
        <v>-4.46</v>
      </c>
      <c r="AI5402">
        <v>5.86</v>
      </c>
      <c r="AJ5402">
        <v>23.7</v>
      </c>
      <c r="AK5402">
        <v>16.3</v>
      </c>
      <c r="AL5402">
        <v>5.6</v>
      </c>
      <c r="AM5402">
        <v>217.08799999999999</v>
      </c>
      <c r="AN5402">
        <v>1408.25</v>
      </c>
      <c r="AO5402" t="s">
        <v>5771</v>
      </c>
    </row>
    <row r="5403" spans="1:41">
      <c r="A5403" t="s">
        <v>5683</v>
      </c>
      <c r="B5403" t="s">
        <v>3</v>
      </c>
      <c r="C5403" t="s">
        <v>299</v>
      </c>
      <c r="D5403" t="s">
        <v>169</v>
      </c>
      <c r="E5403" t="s">
        <v>300</v>
      </c>
      <c r="F5403" t="s">
        <v>94</v>
      </c>
      <c r="G5403" t="s">
        <v>229</v>
      </c>
      <c r="H5403">
        <v>89</v>
      </c>
      <c r="I5403" t="s">
        <v>96</v>
      </c>
      <c r="J5403" t="s">
        <v>97</v>
      </c>
      <c r="K5403">
        <v>23</v>
      </c>
      <c r="L5403">
        <v>1</v>
      </c>
      <c r="M5403" t="s">
        <v>499</v>
      </c>
      <c r="N5403">
        <v>0.91100000000000003</v>
      </c>
      <c r="O5403" t="s">
        <v>263</v>
      </c>
      <c r="Q5403" t="s">
        <v>1222</v>
      </c>
      <c r="R5403" t="s">
        <v>90</v>
      </c>
      <c r="S5403">
        <v>0</v>
      </c>
      <c r="T5403">
        <v>0</v>
      </c>
      <c r="U5403">
        <v>1</v>
      </c>
      <c r="V5403">
        <v>1</v>
      </c>
      <c r="W5403">
        <v>0</v>
      </c>
      <c r="X5403">
        <v>0</v>
      </c>
      <c r="Y5403">
        <v>7</v>
      </c>
      <c r="Z5403">
        <v>75.599999999999994</v>
      </c>
      <c r="AA5403">
        <v>69.5</v>
      </c>
      <c r="AB5403">
        <v>3.28</v>
      </c>
      <c r="AC5403">
        <v>1.63</v>
      </c>
      <c r="AD5403">
        <v>1.0029999999999999</v>
      </c>
      <c r="AE5403">
        <v>3.8969999999999998</v>
      </c>
      <c r="AF5403">
        <v>-1.508</v>
      </c>
      <c r="AG5403">
        <v>6.0620000000000003</v>
      </c>
      <c r="AH5403">
        <v>7.75</v>
      </c>
      <c r="AI5403">
        <v>-6.44</v>
      </c>
      <c r="AJ5403">
        <v>23.8</v>
      </c>
      <c r="AK5403">
        <v>-14.4</v>
      </c>
      <c r="AL5403">
        <v>13.4</v>
      </c>
      <c r="AM5403">
        <v>50.575000000000003</v>
      </c>
      <c r="AN5403">
        <v>1615.94</v>
      </c>
      <c r="AO5403" t="s">
        <v>5772</v>
      </c>
    </row>
    <row r="5404" spans="1:41">
      <c r="A5404" t="s">
        <v>5683</v>
      </c>
      <c r="B5404" t="s">
        <v>3</v>
      </c>
      <c r="C5404" t="s">
        <v>299</v>
      </c>
      <c r="D5404" t="s">
        <v>169</v>
      </c>
      <c r="E5404" t="s">
        <v>300</v>
      </c>
      <c r="F5404" t="s">
        <v>94</v>
      </c>
      <c r="G5404" t="s">
        <v>229</v>
      </c>
      <c r="H5404">
        <v>90</v>
      </c>
      <c r="I5404" t="s">
        <v>107</v>
      </c>
      <c r="J5404" t="s">
        <v>108</v>
      </c>
      <c r="K5404">
        <v>23</v>
      </c>
      <c r="L5404">
        <v>2</v>
      </c>
      <c r="M5404" t="s">
        <v>122</v>
      </c>
      <c r="N5404">
        <v>0.80400000000000005</v>
      </c>
      <c r="O5404" t="s">
        <v>263</v>
      </c>
      <c r="P5404" t="s">
        <v>141</v>
      </c>
      <c r="Q5404" t="s">
        <v>1222</v>
      </c>
      <c r="R5404" t="s">
        <v>90</v>
      </c>
      <c r="S5404">
        <v>1</v>
      </c>
      <c r="T5404">
        <v>0</v>
      </c>
      <c r="U5404">
        <v>1</v>
      </c>
      <c r="V5404">
        <v>1</v>
      </c>
      <c r="W5404">
        <v>0</v>
      </c>
      <c r="X5404">
        <v>0</v>
      </c>
      <c r="Y5404">
        <v>7</v>
      </c>
      <c r="Z5404">
        <v>84.2</v>
      </c>
      <c r="AA5404">
        <v>75.900000000000006</v>
      </c>
      <c r="AB5404">
        <v>3.09</v>
      </c>
      <c r="AC5404">
        <v>1.38</v>
      </c>
      <c r="AD5404">
        <v>-1.0209999999999999</v>
      </c>
      <c r="AE5404">
        <v>2.2330000000000001</v>
      </c>
      <c r="AF5404">
        <v>-1.3640000000000001</v>
      </c>
      <c r="AG5404">
        <v>5.7309999999999999</v>
      </c>
      <c r="AH5404">
        <v>-5.3</v>
      </c>
      <c r="AI5404">
        <v>6.27</v>
      </c>
      <c r="AJ5404">
        <v>23.7</v>
      </c>
      <c r="AK5404">
        <v>17.3</v>
      </c>
      <c r="AL5404">
        <v>6.7</v>
      </c>
      <c r="AM5404">
        <v>220.02600000000001</v>
      </c>
      <c r="AN5404">
        <v>1453.14</v>
      </c>
      <c r="AO5404" t="s">
        <v>5773</v>
      </c>
    </row>
    <row r="5405" spans="1:41">
      <c r="A5405" t="s">
        <v>5683</v>
      </c>
      <c r="B5405" t="s">
        <v>3</v>
      </c>
      <c r="C5405" t="s">
        <v>299</v>
      </c>
      <c r="D5405" t="s">
        <v>169</v>
      </c>
      <c r="E5405" t="s">
        <v>300</v>
      </c>
      <c r="F5405" t="s">
        <v>94</v>
      </c>
      <c r="G5405" t="s">
        <v>229</v>
      </c>
      <c r="H5405">
        <v>91</v>
      </c>
      <c r="I5405" t="s">
        <v>127</v>
      </c>
      <c r="J5405" t="s">
        <v>104</v>
      </c>
      <c r="K5405">
        <v>24</v>
      </c>
      <c r="L5405">
        <v>1</v>
      </c>
      <c r="M5405" t="s">
        <v>122</v>
      </c>
      <c r="N5405">
        <v>0.82899999999999996</v>
      </c>
      <c r="O5405" t="s">
        <v>210</v>
      </c>
      <c r="Q5405" t="s">
        <v>268</v>
      </c>
      <c r="R5405" t="s">
        <v>3</v>
      </c>
      <c r="S5405">
        <v>0</v>
      </c>
      <c r="T5405">
        <v>0</v>
      </c>
      <c r="U5405">
        <v>2</v>
      </c>
      <c r="V5405">
        <v>1</v>
      </c>
      <c r="W5405">
        <v>0</v>
      </c>
      <c r="X5405">
        <v>0</v>
      </c>
      <c r="Y5405">
        <v>7</v>
      </c>
      <c r="Z5405">
        <v>84.1</v>
      </c>
      <c r="AA5405">
        <v>77.3</v>
      </c>
      <c r="AB5405">
        <v>3.57</v>
      </c>
      <c r="AC5405">
        <v>1.8</v>
      </c>
      <c r="AD5405">
        <v>-0.93799999999999994</v>
      </c>
      <c r="AE5405">
        <v>3.0150000000000001</v>
      </c>
      <c r="AF5405">
        <v>-1.2190000000000001</v>
      </c>
      <c r="AG5405">
        <v>5.8449999999999998</v>
      </c>
      <c r="AH5405">
        <v>-8.68</v>
      </c>
      <c r="AI5405">
        <v>3.23</v>
      </c>
      <c r="AJ5405">
        <v>23.8</v>
      </c>
      <c r="AK5405">
        <v>24.7</v>
      </c>
      <c r="AL5405">
        <v>8</v>
      </c>
      <c r="AM5405">
        <v>249.309</v>
      </c>
      <c r="AN5405">
        <v>1671.16</v>
      </c>
      <c r="AO5405" t="s">
        <v>5774</v>
      </c>
    </row>
    <row r="5406" spans="1:41">
      <c r="A5406" t="s">
        <v>5683</v>
      </c>
      <c r="B5406" t="s">
        <v>3</v>
      </c>
      <c r="C5406" t="s">
        <v>299</v>
      </c>
      <c r="D5406" t="s">
        <v>169</v>
      </c>
      <c r="E5406" t="s">
        <v>300</v>
      </c>
      <c r="F5406" t="s">
        <v>94</v>
      </c>
      <c r="G5406" t="s">
        <v>229</v>
      </c>
      <c r="H5406">
        <v>92</v>
      </c>
      <c r="I5406" t="s">
        <v>107</v>
      </c>
      <c r="J5406" t="s">
        <v>108</v>
      </c>
      <c r="K5406">
        <v>24</v>
      </c>
      <c r="L5406">
        <v>2</v>
      </c>
      <c r="M5406" t="s">
        <v>98</v>
      </c>
      <c r="N5406">
        <v>0.71399999999999997</v>
      </c>
      <c r="O5406" t="s">
        <v>210</v>
      </c>
      <c r="P5406" t="s">
        <v>141</v>
      </c>
      <c r="Q5406" t="s">
        <v>268</v>
      </c>
      <c r="R5406" t="s">
        <v>3</v>
      </c>
      <c r="S5406">
        <v>0</v>
      </c>
      <c r="T5406">
        <v>1</v>
      </c>
      <c r="U5406">
        <v>2</v>
      </c>
      <c r="V5406">
        <v>1</v>
      </c>
      <c r="W5406">
        <v>0</v>
      </c>
      <c r="X5406">
        <v>0</v>
      </c>
      <c r="Y5406">
        <v>7</v>
      </c>
      <c r="Z5406">
        <v>90.8</v>
      </c>
      <c r="AA5406">
        <v>82.8</v>
      </c>
      <c r="AB5406">
        <v>3.57</v>
      </c>
      <c r="AC5406">
        <v>1.8</v>
      </c>
      <c r="AD5406">
        <v>-1.0529999999999999</v>
      </c>
      <c r="AE5406">
        <v>2.75</v>
      </c>
      <c r="AF5406">
        <v>-1.351</v>
      </c>
      <c r="AG5406">
        <v>5.7249999999999996</v>
      </c>
      <c r="AH5406">
        <v>-7.32</v>
      </c>
      <c r="AI5406">
        <v>9.7899999999999991</v>
      </c>
      <c r="AJ5406">
        <v>23.7</v>
      </c>
      <c r="AK5406">
        <v>37.4</v>
      </c>
      <c r="AL5406">
        <v>4.5999999999999996</v>
      </c>
      <c r="AM5406">
        <v>216.65799999999999</v>
      </c>
      <c r="AN5406">
        <v>2366.59</v>
      </c>
      <c r="AO5406" t="s">
        <v>5775</v>
      </c>
    </row>
    <row r="5407" spans="1:41">
      <c r="A5407" t="s">
        <v>5683</v>
      </c>
      <c r="B5407" t="s">
        <v>3</v>
      </c>
      <c r="C5407" t="s">
        <v>299</v>
      </c>
      <c r="D5407" t="s">
        <v>169</v>
      </c>
      <c r="E5407" t="s">
        <v>300</v>
      </c>
      <c r="F5407" t="s">
        <v>94</v>
      </c>
      <c r="G5407" t="s">
        <v>229</v>
      </c>
      <c r="H5407">
        <v>93</v>
      </c>
      <c r="I5407" t="s">
        <v>127</v>
      </c>
      <c r="J5407" t="s">
        <v>104</v>
      </c>
      <c r="K5407">
        <v>25</v>
      </c>
      <c r="L5407">
        <v>1</v>
      </c>
      <c r="M5407" t="s">
        <v>122</v>
      </c>
      <c r="N5407">
        <v>0.86199999999999999</v>
      </c>
      <c r="O5407" t="s">
        <v>156</v>
      </c>
      <c r="Q5407" t="s">
        <v>232</v>
      </c>
      <c r="R5407" t="s">
        <v>3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8</v>
      </c>
      <c r="Z5407">
        <v>84</v>
      </c>
      <c r="AA5407">
        <v>76.7</v>
      </c>
      <c r="AB5407">
        <v>3.39</v>
      </c>
      <c r="AC5407">
        <v>1.58</v>
      </c>
      <c r="AD5407">
        <v>-1.1120000000000001</v>
      </c>
      <c r="AE5407">
        <v>2.8340000000000001</v>
      </c>
      <c r="AF5407">
        <v>-1.41</v>
      </c>
      <c r="AG5407">
        <v>5.8339999999999996</v>
      </c>
      <c r="AH5407">
        <v>-9.7100000000000009</v>
      </c>
      <c r="AI5407">
        <v>-0.24</v>
      </c>
      <c r="AJ5407">
        <v>23.7</v>
      </c>
      <c r="AK5407">
        <v>23.1</v>
      </c>
      <c r="AL5407">
        <v>9.5</v>
      </c>
      <c r="AM5407">
        <v>271.10399999999998</v>
      </c>
      <c r="AN5407">
        <v>1731.92</v>
      </c>
      <c r="AO5407" t="s">
        <v>5776</v>
      </c>
    </row>
    <row r="5408" spans="1:41">
      <c r="A5408" t="s">
        <v>5683</v>
      </c>
      <c r="B5408" t="s">
        <v>3</v>
      </c>
      <c r="C5408" t="s">
        <v>299</v>
      </c>
      <c r="D5408" t="s">
        <v>169</v>
      </c>
      <c r="E5408" t="s">
        <v>300</v>
      </c>
      <c r="F5408" t="s">
        <v>94</v>
      </c>
      <c r="G5408" t="s">
        <v>229</v>
      </c>
      <c r="H5408">
        <v>94</v>
      </c>
      <c r="I5408" t="s">
        <v>120</v>
      </c>
      <c r="J5408" t="s">
        <v>108</v>
      </c>
      <c r="K5408">
        <v>25</v>
      </c>
      <c r="L5408">
        <v>2</v>
      </c>
      <c r="M5408" t="s">
        <v>122</v>
      </c>
      <c r="N5408">
        <v>0.88800000000000001</v>
      </c>
      <c r="O5408" t="s">
        <v>156</v>
      </c>
      <c r="P5408" t="s">
        <v>109</v>
      </c>
      <c r="Q5408" t="s">
        <v>232</v>
      </c>
      <c r="R5408" t="s">
        <v>3</v>
      </c>
      <c r="S5408">
        <v>0</v>
      </c>
      <c r="T5408">
        <v>1</v>
      </c>
      <c r="U5408">
        <v>0</v>
      </c>
      <c r="V5408">
        <v>0</v>
      </c>
      <c r="W5408">
        <v>0</v>
      </c>
      <c r="X5408">
        <v>0</v>
      </c>
      <c r="Y5408">
        <v>8</v>
      </c>
      <c r="Z5408">
        <v>82.9</v>
      </c>
      <c r="AA5408">
        <v>76</v>
      </c>
      <c r="AB5408">
        <v>3.39</v>
      </c>
      <c r="AC5408">
        <v>1.58</v>
      </c>
      <c r="AD5408">
        <v>-0.36299999999999999</v>
      </c>
      <c r="AE5408">
        <v>3.073</v>
      </c>
      <c r="AF5408">
        <v>-1.2729999999999999</v>
      </c>
      <c r="AG5408">
        <v>5.88</v>
      </c>
      <c r="AH5408">
        <v>-8.9600000000000009</v>
      </c>
      <c r="AI5408">
        <v>1.0900000000000001</v>
      </c>
      <c r="AJ5408">
        <v>23.8</v>
      </c>
      <c r="AK5408">
        <v>21.9</v>
      </c>
      <c r="AL5408">
        <v>9</v>
      </c>
      <c r="AM5408">
        <v>262.71800000000002</v>
      </c>
      <c r="AN5408">
        <v>1596.64</v>
      </c>
      <c r="AO5408" t="s">
        <v>5777</v>
      </c>
    </row>
    <row r="5409" spans="1:41">
      <c r="A5409" t="s">
        <v>5683</v>
      </c>
      <c r="B5409" t="s">
        <v>3</v>
      </c>
      <c r="C5409" t="s">
        <v>299</v>
      </c>
      <c r="D5409" t="s">
        <v>169</v>
      </c>
      <c r="E5409" t="s">
        <v>300</v>
      </c>
      <c r="F5409" t="s">
        <v>94</v>
      </c>
      <c r="G5409" t="s">
        <v>229</v>
      </c>
      <c r="H5409">
        <v>95</v>
      </c>
      <c r="I5409" t="s">
        <v>96</v>
      </c>
      <c r="J5409" t="s">
        <v>97</v>
      </c>
      <c r="K5409">
        <v>26</v>
      </c>
      <c r="L5409">
        <v>1</v>
      </c>
      <c r="M5409" t="s">
        <v>499</v>
      </c>
      <c r="N5409">
        <v>0.91</v>
      </c>
      <c r="O5409" t="s">
        <v>210</v>
      </c>
      <c r="Q5409" t="s">
        <v>277</v>
      </c>
      <c r="R5409" t="s">
        <v>90</v>
      </c>
      <c r="S5409">
        <v>0</v>
      </c>
      <c r="T5409">
        <v>0</v>
      </c>
      <c r="U5409">
        <v>0</v>
      </c>
      <c r="V5409">
        <v>1</v>
      </c>
      <c r="W5409">
        <v>0</v>
      </c>
      <c r="X5409">
        <v>0</v>
      </c>
      <c r="Y5409">
        <v>8</v>
      </c>
      <c r="Z5409">
        <v>76.099999999999994</v>
      </c>
      <c r="AA5409">
        <v>70</v>
      </c>
      <c r="AB5409">
        <v>3.55</v>
      </c>
      <c r="AC5409">
        <v>1.7</v>
      </c>
      <c r="AD5409">
        <v>-0.38500000000000001</v>
      </c>
      <c r="AE5409">
        <v>3.8460000000000001</v>
      </c>
      <c r="AF5409">
        <v>-1.74</v>
      </c>
      <c r="AG5409">
        <v>6.0919999999999996</v>
      </c>
      <c r="AH5409">
        <v>10.35</v>
      </c>
      <c r="AI5409">
        <v>-6.77</v>
      </c>
      <c r="AJ5409">
        <v>23.8</v>
      </c>
      <c r="AK5409">
        <v>-18</v>
      </c>
      <c r="AL5409">
        <v>13.6</v>
      </c>
      <c r="AM5409">
        <v>57.052</v>
      </c>
      <c r="AN5409">
        <v>1999.74</v>
      </c>
      <c r="AO5409" t="s">
        <v>5778</v>
      </c>
    </row>
    <row r="5410" spans="1:41">
      <c r="A5410" t="s">
        <v>5683</v>
      </c>
      <c r="B5410" t="s">
        <v>3</v>
      </c>
      <c r="C5410" t="s">
        <v>299</v>
      </c>
      <c r="D5410" t="s">
        <v>169</v>
      </c>
      <c r="E5410" t="s">
        <v>300</v>
      </c>
      <c r="F5410" t="s">
        <v>94</v>
      </c>
      <c r="G5410" t="s">
        <v>229</v>
      </c>
      <c r="H5410">
        <v>96</v>
      </c>
      <c r="I5410" t="s">
        <v>107</v>
      </c>
      <c r="J5410" t="s">
        <v>108</v>
      </c>
      <c r="K5410">
        <v>26</v>
      </c>
      <c r="L5410">
        <v>2</v>
      </c>
      <c r="M5410" t="s">
        <v>508</v>
      </c>
      <c r="N5410">
        <v>0.92300000000000004</v>
      </c>
      <c r="O5410" t="s">
        <v>210</v>
      </c>
      <c r="P5410" t="s">
        <v>141</v>
      </c>
      <c r="Q5410" t="s">
        <v>277</v>
      </c>
      <c r="R5410" t="s">
        <v>90</v>
      </c>
      <c r="S5410">
        <v>1</v>
      </c>
      <c r="T5410">
        <v>0</v>
      </c>
      <c r="U5410">
        <v>0</v>
      </c>
      <c r="V5410">
        <v>1</v>
      </c>
      <c r="W5410">
        <v>0</v>
      </c>
      <c r="X5410">
        <v>0</v>
      </c>
      <c r="Y5410">
        <v>8</v>
      </c>
      <c r="Z5410">
        <v>91.4</v>
      </c>
      <c r="AA5410">
        <v>82.5</v>
      </c>
      <c r="AB5410">
        <v>3.51</v>
      </c>
      <c r="AC5410">
        <v>1.71</v>
      </c>
      <c r="AD5410">
        <v>-0.69</v>
      </c>
      <c r="AE5410">
        <v>2.1880000000000002</v>
      </c>
      <c r="AF5410">
        <v>-1.48</v>
      </c>
      <c r="AG5410">
        <v>5.4349999999999996</v>
      </c>
      <c r="AH5410">
        <v>-9.6199999999999992</v>
      </c>
      <c r="AI5410">
        <v>4.87</v>
      </c>
      <c r="AJ5410">
        <v>23.7</v>
      </c>
      <c r="AK5410">
        <v>32.6</v>
      </c>
      <c r="AL5410">
        <v>6.7</v>
      </c>
      <c r="AM5410">
        <v>242.96</v>
      </c>
      <c r="AN5410">
        <v>2071.98</v>
      </c>
      <c r="AO5410" t="s">
        <v>5779</v>
      </c>
    </row>
    <row r="5411" spans="1:41">
      <c r="A5411" t="s">
        <v>5683</v>
      </c>
      <c r="B5411" t="s">
        <v>3</v>
      </c>
      <c r="C5411" t="s">
        <v>299</v>
      </c>
      <c r="D5411" t="s">
        <v>169</v>
      </c>
      <c r="E5411" t="s">
        <v>300</v>
      </c>
      <c r="F5411" t="s">
        <v>94</v>
      </c>
      <c r="G5411" t="s">
        <v>229</v>
      </c>
      <c r="H5411">
        <v>97</v>
      </c>
      <c r="I5411" t="s">
        <v>96</v>
      </c>
      <c r="J5411" t="s">
        <v>97</v>
      </c>
      <c r="K5411">
        <v>27</v>
      </c>
      <c r="L5411">
        <v>1</v>
      </c>
      <c r="M5411" t="s">
        <v>122</v>
      </c>
      <c r="N5411">
        <v>0.77300000000000002</v>
      </c>
      <c r="O5411" t="s">
        <v>143</v>
      </c>
      <c r="Q5411" t="s">
        <v>1044</v>
      </c>
      <c r="R5411" t="s">
        <v>3</v>
      </c>
      <c r="S5411">
        <v>0</v>
      </c>
      <c r="T5411">
        <v>0</v>
      </c>
      <c r="U5411">
        <v>1</v>
      </c>
      <c r="V5411">
        <v>0</v>
      </c>
      <c r="W5411">
        <v>1</v>
      </c>
      <c r="X5411">
        <v>0</v>
      </c>
      <c r="Y5411">
        <v>8</v>
      </c>
      <c r="Z5411">
        <v>85.4</v>
      </c>
      <c r="AA5411">
        <v>77.7</v>
      </c>
      <c r="AB5411">
        <v>3.33</v>
      </c>
      <c r="AC5411">
        <v>1.59</v>
      </c>
      <c r="AD5411">
        <v>0.879</v>
      </c>
      <c r="AE5411">
        <v>1.5109999999999999</v>
      </c>
      <c r="AF5411">
        <v>-1.224</v>
      </c>
      <c r="AG5411">
        <v>5.6150000000000002</v>
      </c>
      <c r="AH5411">
        <v>-7.58</v>
      </c>
      <c r="AI5411">
        <v>2.99</v>
      </c>
      <c r="AJ5411">
        <v>23.7</v>
      </c>
      <c r="AK5411">
        <v>19.5</v>
      </c>
      <c r="AL5411">
        <v>7.9</v>
      </c>
      <c r="AM5411">
        <v>248.15899999999999</v>
      </c>
      <c r="AN5411">
        <v>1469.47</v>
      </c>
      <c r="AO5411" t="s">
        <v>5780</v>
      </c>
    </row>
    <row r="5412" spans="1:41">
      <c r="A5412" t="s">
        <v>5683</v>
      </c>
      <c r="B5412" t="s">
        <v>3</v>
      </c>
      <c r="C5412" t="s">
        <v>299</v>
      </c>
      <c r="D5412" t="s">
        <v>169</v>
      </c>
      <c r="E5412" t="s">
        <v>300</v>
      </c>
      <c r="F5412" t="s">
        <v>94</v>
      </c>
      <c r="G5412" t="s">
        <v>229</v>
      </c>
      <c r="H5412">
        <v>98</v>
      </c>
      <c r="I5412" t="s">
        <v>103</v>
      </c>
      <c r="J5412" t="s">
        <v>104</v>
      </c>
      <c r="K5412">
        <v>27</v>
      </c>
      <c r="L5412">
        <v>2</v>
      </c>
      <c r="M5412" t="s">
        <v>98</v>
      </c>
      <c r="N5412">
        <v>0.90200000000000002</v>
      </c>
      <c r="O5412" t="s">
        <v>143</v>
      </c>
      <c r="Q5412" t="s">
        <v>1044</v>
      </c>
      <c r="R5412" t="s">
        <v>3</v>
      </c>
      <c r="S5412">
        <v>1</v>
      </c>
      <c r="T5412">
        <v>0</v>
      </c>
      <c r="U5412">
        <v>1</v>
      </c>
      <c r="V5412">
        <v>0</v>
      </c>
      <c r="W5412">
        <v>1</v>
      </c>
      <c r="X5412">
        <v>0</v>
      </c>
      <c r="Y5412">
        <v>8</v>
      </c>
      <c r="Z5412">
        <v>90.8</v>
      </c>
      <c r="AA5412">
        <v>83.3</v>
      </c>
      <c r="AB5412">
        <v>3.5</v>
      </c>
      <c r="AC5412">
        <v>1.61</v>
      </c>
      <c r="AD5412">
        <v>-1.1020000000000001</v>
      </c>
      <c r="AE5412">
        <v>1.9490000000000001</v>
      </c>
      <c r="AF5412">
        <v>-1.3029999999999999</v>
      </c>
      <c r="AG5412">
        <v>5.5110000000000001</v>
      </c>
      <c r="AH5412">
        <v>-5.73</v>
      </c>
      <c r="AI5412">
        <v>8.64</v>
      </c>
      <c r="AJ5412">
        <v>23.8</v>
      </c>
      <c r="AK5412">
        <v>28.1</v>
      </c>
      <c r="AL5412">
        <v>4.7</v>
      </c>
      <c r="AM5412">
        <v>213.41200000000001</v>
      </c>
      <c r="AN5412">
        <v>2019.14</v>
      </c>
      <c r="AO5412" t="s">
        <v>5781</v>
      </c>
    </row>
    <row r="5413" spans="1:41">
      <c r="A5413" t="s">
        <v>5683</v>
      </c>
      <c r="B5413" t="s">
        <v>3</v>
      </c>
      <c r="C5413" t="s">
        <v>299</v>
      </c>
      <c r="D5413" t="s">
        <v>169</v>
      </c>
      <c r="E5413" t="s">
        <v>300</v>
      </c>
      <c r="F5413" t="s">
        <v>94</v>
      </c>
      <c r="G5413" t="s">
        <v>229</v>
      </c>
      <c r="H5413">
        <v>99</v>
      </c>
      <c r="I5413" t="s">
        <v>127</v>
      </c>
      <c r="J5413" t="s">
        <v>104</v>
      </c>
      <c r="K5413">
        <v>27</v>
      </c>
      <c r="L5413">
        <v>3</v>
      </c>
      <c r="M5413" t="s">
        <v>122</v>
      </c>
      <c r="N5413">
        <v>0.80900000000000005</v>
      </c>
      <c r="O5413" t="s">
        <v>143</v>
      </c>
      <c r="Q5413" t="s">
        <v>1044</v>
      </c>
      <c r="R5413" t="s">
        <v>3</v>
      </c>
      <c r="S5413">
        <v>1</v>
      </c>
      <c r="T5413">
        <v>1</v>
      </c>
      <c r="U5413">
        <v>1</v>
      </c>
      <c r="V5413">
        <v>0</v>
      </c>
      <c r="W5413">
        <v>1</v>
      </c>
      <c r="X5413">
        <v>0</v>
      </c>
      <c r="Y5413">
        <v>8</v>
      </c>
      <c r="Z5413">
        <v>84.4</v>
      </c>
      <c r="AA5413">
        <v>77.3</v>
      </c>
      <c r="AB5413">
        <v>3.38</v>
      </c>
      <c r="AC5413">
        <v>1.8</v>
      </c>
      <c r="AD5413">
        <v>-0.38700000000000001</v>
      </c>
      <c r="AE5413">
        <v>2.7120000000000002</v>
      </c>
      <c r="AF5413">
        <v>-1.1299999999999999</v>
      </c>
      <c r="AG5413">
        <v>5.8029999999999999</v>
      </c>
      <c r="AH5413">
        <v>-6.97</v>
      </c>
      <c r="AI5413">
        <v>3.87</v>
      </c>
      <c r="AJ5413">
        <v>23.8</v>
      </c>
      <c r="AK5413">
        <v>20.3</v>
      </c>
      <c r="AL5413">
        <v>7.5</v>
      </c>
      <c r="AM5413">
        <v>240.66</v>
      </c>
      <c r="AN5413">
        <v>1437.71</v>
      </c>
      <c r="AO5413" t="s">
        <v>5782</v>
      </c>
    </row>
    <row r="5414" spans="1:41">
      <c r="A5414" t="s">
        <v>5683</v>
      </c>
      <c r="B5414" t="s">
        <v>3</v>
      </c>
      <c r="C5414" t="s">
        <v>299</v>
      </c>
      <c r="D5414" t="s">
        <v>169</v>
      </c>
      <c r="E5414" t="s">
        <v>300</v>
      </c>
      <c r="F5414" t="s">
        <v>94</v>
      </c>
      <c r="G5414" t="s">
        <v>229</v>
      </c>
      <c r="H5414">
        <v>100</v>
      </c>
      <c r="I5414" t="s">
        <v>159</v>
      </c>
      <c r="J5414" t="s">
        <v>97</v>
      </c>
      <c r="K5414">
        <v>27</v>
      </c>
      <c r="L5414">
        <v>4</v>
      </c>
      <c r="M5414" t="s">
        <v>122</v>
      </c>
      <c r="N5414">
        <v>0.86799999999999999</v>
      </c>
      <c r="O5414" t="s">
        <v>143</v>
      </c>
      <c r="Q5414" t="s">
        <v>1044</v>
      </c>
      <c r="R5414" t="s">
        <v>3</v>
      </c>
      <c r="S5414">
        <v>1</v>
      </c>
      <c r="T5414">
        <v>2</v>
      </c>
      <c r="U5414">
        <v>1</v>
      </c>
      <c r="V5414">
        <v>0</v>
      </c>
      <c r="W5414">
        <v>1</v>
      </c>
      <c r="X5414">
        <v>0</v>
      </c>
      <c r="Y5414">
        <v>8</v>
      </c>
      <c r="Z5414">
        <v>83.7</v>
      </c>
      <c r="AA5414">
        <v>76.599999999999994</v>
      </c>
      <c r="AB5414">
        <v>3.51</v>
      </c>
      <c r="AC5414">
        <v>1.67</v>
      </c>
      <c r="AD5414">
        <v>0.78800000000000003</v>
      </c>
      <c r="AE5414">
        <v>1.1719999999999999</v>
      </c>
      <c r="AF5414">
        <v>-1.236</v>
      </c>
      <c r="AG5414">
        <v>5.5430000000000001</v>
      </c>
      <c r="AH5414">
        <v>-7.76</v>
      </c>
      <c r="AI5414">
        <v>3.66</v>
      </c>
      <c r="AJ5414">
        <v>23.7</v>
      </c>
      <c r="AK5414">
        <v>20.100000000000001</v>
      </c>
      <c r="AL5414">
        <v>8</v>
      </c>
      <c r="AM5414">
        <v>244.49600000000001</v>
      </c>
      <c r="AN5414">
        <v>1527.13</v>
      </c>
      <c r="AO5414" t="s">
        <v>5783</v>
      </c>
    </row>
    <row r="5415" spans="1:41">
      <c r="A5415" t="s">
        <v>5683</v>
      </c>
      <c r="B5415" t="s">
        <v>3</v>
      </c>
      <c r="C5415" t="s">
        <v>299</v>
      </c>
      <c r="D5415" t="s">
        <v>169</v>
      </c>
      <c r="E5415" t="s">
        <v>300</v>
      </c>
      <c r="F5415" t="s">
        <v>94</v>
      </c>
      <c r="G5415" t="s">
        <v>229</v>
      </c>
      <c r="H5415">
        <v>101</v>
      </c>
      <c r="I5415" t="s">
        <v>96</v>
      </c>
      <c r="J5415" t="s">
        <v>97</v>
      </c>
      <c r="K5415">
        <v>27</v>
      </c>
      <c r="L5415">
        <v>5</v>
      </c>
      <c r="M5415" t="s">
        <v>98</v>
      </c>
      <c r="N5415">
        <v>0.90400000000000003</v>
      </c>
      <c r="O5415" t="s">
        <v>143</v>
      </c>
      <c r="Q5415" t="s">
        <v>1044</v>
      </c>
      <c r="R5415" t="s">
        <v>3</v>
      </c>
      <c r="S5415">
        <v>2</v>
      </c>
      <c r="T5415">
        <v>2</v>
      </c>
      <c r="U5415">
        <v>1</v>
      </c>
      <c r="V5415">
        <v>0</v>
      </c>
      <c r="W5415">
        <v>1</v>
      </c>
      <c r="X5415">
        <v>0</v>
      </c>
      <c r="Y5415">
        <v>8</v>
      </c>
      <c r="Z5415">
        <v>91.8</v>
      </c>
      <c r="AA5415">
        <v>82.8</v>
      </c>
      <c r="AB5415">
        <v>3.46</v>
      </c>
      <c r="AC5415">
        <v>1.62</v>
      </c>
      <c r="AD5415">
        <v>-1.153</v>
      </c>
      <c r="AE5415">
        <v>1.677</v>
      </c>
      <c r="AF5415">
        <v>-1.4319999999999999</v>
      </c>
      <c r="AG5415">
        <v>5.5410000000000004</v>
      </c>
      <c r="AH5415">
        <v>-4.66</v>
      </c>
      <c r="AI5415">
        <v>9.4700000000000006</v>
      </c>
      <c r="AJ5415">
        <v>23.7</v>
      </c>
      <c r="AK5415">
        <v>24.3</v>
      </c>
      <c r="AL5415">
        <v>4.3</v>
      </c>
      <c r="AM5415">
        <v>206.10300000000001</v>
      </c>
      <c r="AN5415">
        <v>2040.82</v>
      </c>
      <c r="AO5415" t="s">
        <v>5784</v>
      </c>
    </row>
    <row r="5416" spans="1:41">
      <c r="A5416" t="s">
        <v>5683</v>
      </c>
      <c r="B5416" t="s">
        <v>3</v>
      </c>
      <c r="C5416" t="s">
        <v>299</v>
      </c>
      <c r="D5416" t="s">
        <v>169</v>
      </c>
      <c r="E5416" t="s">
        <v>300</v>
      </c>
      <c r="F5416" t="s">
        <v>94</v>
      </c>
      <c r="G5416" t="s">
        <v>229</v>
      </c>
      <c r="H5416">
        <v>102</v>
      </c>
      <c r="I5416" t="s">
        <v>96</v>
      </c>
      <c r="J5416" t="s">
        <v>97</v>
      </c>
      <c r="K5416">
        <v>27</v>
      </c>
      <c r="L5416">
        <v>6</v>
      </c>
      <c r="M5416" t="s">
        <v>98</v>
      </c>
      <c r="N5416">
        <v>0.90800000000000003</v>
      </c>
      <c r="O5416" t="s">
        <v>143</v>
      </c>
      <c r="Q5416" t="s">
        <v>1044</v>
      </c>
      <c r="R5416" t="s">
        <v>3</v>
      </c>
      <c r="S5416">
        <v>3</v>
      </c>
      <c r="T5416">
        <v>2</v>
      </c>
      <c r="U5416">
        <v>1</v>
      </c>
      <c r="V5416">
        <v>0</v>
      </c>
      <c r="W5416">
        <v>1</v>
      </c>
      <c r="X5416">
        <v>0</v>
      </c>
      <c r="Y5416">
        <v>8</v>
      </c>
      <c r="Z5416">
        <v>91.1</v>
      </c>
      <c r="AA5416">
        <v>82.5</v>
      </c>
      <c r="AB5416">
        <v>3.46</v>
      </c>
      <c r="AC5416">
        <v>1.56</v>
      </c>
      <c r="AD5416">
        <v>-1.123</v>
      </c>
      <c r="AE5416">
        <v>1.829</v>
      </c>
      <c r="AF5416">
        <v>-1.3160000000000001</v>
      </c>
      <c r="AG5416">
        <v>5.58</v>
      </c>
      <c r="AH5416">
        <v>-5.48</v>
      </c>
      <c r="AI5416">
        <v>10.94</v>
      </c>
      <c r="AJ5416">
        <v>23.7</v>
      </c>
      <c r="AK5416">
        <v>31.8</v>
      </c>
      <c r="AL5416">
        <v>4</v>
      </c>
      <c r="AM5416">
        <v>206.54499999999999</v>
      </c>
      <c r="AN5416">
        <v>2355.77</v>
      </c>
      <c r="AO5416" t="s">
        <v>5785</v>
      </c>
    </row>
    <row r="5417" spans="1:41">
      <c r="A5417" t="s">
        <v>5683</v>
      </c>
      <c r="B5417" t="s">
        <v>3</v>
      </c>
      <c r="C5417" t="s">
        <v>1057</v>
      </c>
      <c r="D5417" t="s">
        <v>322</v>
      </c>
      <c r="E5417" t="s">
        <v>1058</v>
      </c>
      <c r="F5417" t="s">
        <v>94</v>
      </c>
      <c r="G5417" t="s">
        <v>324</v>
      </c>
      <c r="H5417">
        <v>1</v>
      </c>
      <c r="I5417" t="s">
        <v>96</v>
      </c>
      <c r="J5417" t="s">
        <v>97</v>
      </c>
      <c r="K5417">
        <v>1</v>
      </c>
      <c r="L5417">
        <v>1</v>
      </c>
      <c r="M5417" t="s">
        <v>508</v>
      </c>
      <c r="N5417">
        <v>0.79</v>
      </c>
      <c r="O5417" t="s">
        <v>210</v>
      </c>
      <c r="Q5417" t="s">
        <v>341</v>
      </c>
      <c r="R5417" t="s">
        <v>90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1</v>
      </c>
      <c r="Z5417">
        <v>91.6</v>
      </c>
      <c r="AA5417">
        <v>83.5</v>
      </c>
      <c r="AB5417">
        <v>2.98</v>
      </c>
      <c r="AC5417">
        <v>1.34</v>
      </c>
      <c r="AD5417">
        <v>0.36</v>
      </c>
      <c r="AE5417">
        <v>1.365</v>
      </c>
      <c r="AF5417">
        <v>-1.077</v>
      </c>
      <c r="AG5417">
        <v>5.5979999999999999</v>
      </c>
      <c r="AH5417">
        <v>-8.3339999999999996</v>
      </c>
      <c r="AI5417">
        <v>10.331</v>
      </c>
      <c r="AJ5417">
        <v>23.7</v>
      </c>
      <c r="AK5417">
        <v>40.700000000000003</v>
      </c>
      <c r="AL5417">
        <v>4.7</v>
      </c>
      <c r="AM5417">
        <v>218.78200000000001</v>
      </c>
      <c r="AN5417">
        <v>2584.63</v>
      </c>
      <c r="AO5417" t="s">
        <v>5786</v>
      </c>
    </row>
    <row r="5418" spans="1:41">
      <c r="A5418" t="s">
        <v>5683</v>
      </c>
      <c r="B5418" t="s">
        <v>3</v>
      </c>
      <c r="C5418" t="s">
        <v>1057</v>
      </c>
      <c r="D5418" t="s">
        <v>322</v>
      </c>
      <c r="E5418" t="s">
        <v>1058</v>
      </c>
      <c r="F5418" t="s">
        <v>94</v>
      </c>
      <c r="G5418" t="s">
        <v>324</v>
      </c>
      <c r="H5418">
        <v>2</v>
      </c>
      <c r="I5418" t="s">
        <v>107</v>
      </c>
      <c r="J5418" t="s">
        <v>108</v>
      </c>
      <c r="K5418">
        <v>1</v>
      </c>
      <c r="L5418">
        <v>2</v>
      </c>
      <c r="M5418" t="s">
        <v>508</v>
      </c>
      <c r="N5418">
        <v>0.81399999999999995</v>
      </c>
      <c r="O5418" t="s">
        <v>210</v>
      </c>
      <c r="P5418" t="s">
        <v>141</v>
      </c>
      <c r="Q5418" t="s">
        <v>341</v>
      </c>
      <c r="R5418" t="s">
        <v>90</v>
      </c>
      <c r="S5418">
        <v>1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1</v>
      </c>
      <c r="Z5418">
        <v>90.2</v>
      </c>
      <c r="AA5418">
        <v>82.5</v>
      </c>
      <c r="AB5418">
        <v>2.98</v>
      </c>
      <c r="AC5418">
        <v>1.34</v>
      </c>
      <c r="AD5418">
        <v>0.27800000000000002</v>
      </c>
      <c r="AE5418">
        <v>2.766</v>
      </c>
      <c r="AF5418">
        <v>-1.137</v>
      </c>
      <c r="AG5418">
        <v>5.6180000000000003</v>
      </c>
      <c r="AH5418">
        <v>-8.8309999999999995</v>
      </c>
      <c r="AI5418">
        <v>9.3119999999999994</v>
      </c>
      <c r="AJ5418">
        <v>23.7</v>
      </c>
      <c r="AK5418">
        <v>39.9</v>
      </c>
      <c r="AL5418">
        <v>5.0999999999999996</v>
      </c>
      <c r="AM5418">
        <v>223.35</v>
      </c>
      <c r="AN5418">
        <v>2477.4</v>
      </c>
      <c r="AO5418" t="s">
        <v>5787</v>
      </c>
    </row>
    <row r="5419" spans="1:41">
      <c r="A5419" t="s">
        <v>5683</v>
      </c>
      <c r="B5419" t="s">
        <v>3</v>
      </c>
      <c r="C5419" t="s">
        <v>1057</v>
      </c>
      <c r="D5419" t="s">
        <v>322</v>
      </c>
      <c r="E5419" t="s">
        <v>1058</v>
      </c>
      <c r="F5419" t="s">
        <v>94</v>
      </c>
      <c r="G5419" t="s">
        <v>324</v>
      </c>
      <c r="H5419">
        <v>3</v>
      </c>
      <c r="I5419" t="s">
        <v>103</v>
      </c>
      <c r="J5419" t="s">
        <v>104</v>
      </c>
      <c r="K5419">
        <v>2</v>
      </c>
      <c r="L5419">
        <v>1</v>
      </c>
      <c r="M5419" t="s">
        <v>508</v>
      </c>
      <c r="N5419">
        <v>0.47399999999999998</v>
      </c>
      <c r="O5419" t="s">
        <v>301</v>
      </c>
      <c r="Q5419" t="s">
        <v>345</v>
      </c>
      <c r="R5419" t="s">
        <v>3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0</v>
      </c>
      <c r="Y5419">
        <v>1</v>
      </c>
      <c r="Z5419">
        <v>93.6</v>
      </c>
      <c r="AA5419">
        <v>85.1</v>
      </c>
      <c r="AB5419">
        <v>3.54</v>
      </c>
      <c r="AC5419">
        <v>1.7</v>
      </c>
      <c r="AD5419">
        <v>0.65200000000000002</v>
      </c>
      <c r="AE5419">
        <v>2.2949999999999999</v>
      </c>
      <c r="AF5419">
        <v>-1.304</v>
      </c>
      <c r="AG5419">
        <v>5.5019999999999998</v>
      </c>
      <c r="AH5419">
        <v>-9.2560000000000002</v>
      </c>
      <c r="AI5419">
        <v>11.829000000000001</v>
      </c>
      <c r="AJ5419">
        <v>23.7</v>
      </c>
      <c r="AK5419">
        <v>52.9</v>
      </c>
      <c r="AL5419">
        <v>4.2</v>
      </c>
      <c r="AM5419">
        <v>217.94900000000001</v>
      </c>
      <c r="AN5419">
        <v>2991.34</v>
      </c>
      <c r="AO5419" t="s">
        <v>5788</v>
      </c>
    </row>
    <row r="5420" spans="1:41">
      <c r="A5420" t="s">
        <v>5683</v>
      </c>
      <c r="B5420" t="s">
        <v>3</v>
      </c>
      <c r="C5420" t="s">
        <v>1057</v>
      </c>
      <c r="D5420" t="s">
        <v>322</v>
      </c>
      <c r="E5420" t="s">
        <v>1058</v>
      </c>
      <c r="F5420" t="s">
        <v>94</v>
      </c>
      <c r="G5420" t="s">
        <v>324</v>
      </c>
      <c r="H5420">
        <v>4</v>
      </c>
      <c r="I5420" t="s">
        <v>194</v>
      </c>
      <c r="J5420" t="s">
        <v>108</v>
      </c>
      <c r="K5420">
        <v>2</v>
      </c>
      <c r="L5420">
        <v>2</v>
      </c>
      <c r="M5420" t="s">
        <v>98</v>
      </c>
      <c r="N5420">
        <v>0.89600000000000002</v>
      </c>
      <c r="O5420" t="s">
        <v>301</v>
      </c>
      <c r="P5420" t="s">
        <v>112</v>
      </c>
      <c r="Q5420" t="s">
        <v>345</v>
      </c>
      <c r="R5420" t="s">
        <v>3</v>
      </c>
      <c r="S5420">
        <v>0</v>
      </c>
      <c r="T5420">
        <v>1</v>
      </c>
      <c r="U5420">
        <v>1</v>
      </c>
      <c r="V5420">
        <v>0</v>
      </c>
      <c r="W5420">
        <v>0</v>
      </c>
      <c r="X5420">
        <v>0</v>
      </c>
      <c r="Y5420">
        <v>1</v>
      </c>
      <c r="Z5420">
        <v>92.6</v>
      </c>
      <c r="AA5420">
        <v>84.6</v>
      </c>
      <c r="AB5420">
        <v>3.54</v>
      </c>
      <c r="AC5420">
        <v>1.7</v>
      </c>
      <c r="AD5420">
        <v>-0.65300000000000002</v>
      </c>
      <c r="AE5420">
        <v>2.3370000000000002</v>
      </c>
      <c r="AF5420">
        <v>-1.0820000000000001</v>
      </c>
      <c r="AG5420">
        <v>5.6509999999999998</v>
      </c>
      <c r="AH5420">
        <v>-7.798</v>
      </c>
      <c r="AI5420">
        <v>12.026</v>
      </c>
      <c r="AJ5420">
        <v>23.7</v>
      </c>
      <c r="AK5420">
        <v>49.6</v>
      </c>
      <c r="AL5420">
        <v>3.9</v>
      </c>
      <c r="AM5420">
        <v>212.875</v>
      </c>
      <c r="AN5420">
        <v>2839.78</v>
      </c>
      <c r="AO5420" t="s">
        <v>5789</v>
      </c>
    </row>
    <row r="5421" spans="1:41">
      <c r="A5421" t="s">
        <v>5683</v>
      </c>
      <c r="B5421" t="s">
        <v>3</v>
      </c>
      <c r="C5421" t="s">
        <v>1057</v>
      </c>
      <c r="D5421" t="s">
        <v>322</v>
      </c>
      <c r="E5421" t="s">
        <v>1058</v>
      </c>
      <c r="F5421" t="s">
        <v>94</v>
      </c>
      <c r="G5421" t="s">
        <v>324</v>
      </c>
      <c r="H5421">
        <v>5</v>
      </c>
      <c r="I5421" t="s">
        <v>127</v>
      </c>
      <c r="J5421" t="s">
        <v>104</v>
      </c>
      <c r="K5421">
        <v>3</v>
      </c>
      <c r="L5421">
        <v>1</v>
      </c>
      <c r="M5421" t="s">
        <v>508</v>
      </c>
      <c r="N5421">
        <v>0.86</v>
      </c>
      <c r="O5421" t="s">
        <v>111</v>
      </c>
      <c r="Q5421" t="s">
        <v>595</v>
      </c>
      <c r="R5421" t="s">
        <v>3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0</v>
      </c>
      <c r="Y5421">
        <v>1</v>
      </c>
      <c r="Z5421">
        <v>93.6</v>
      </c>
      <c r="AA5421">
        <v>85.5</v>
      </c>
      <c r="AB5421">
        <v>3.36</v>
      </c>
      <c r="AC5421">
        <v>1.53</v>
      </c>
      <c r="AD5421">
        <v>-0.59799999999999998</v>
      </c>
      <c r="AE5421">
        <v>2.1339999999999999</v>
      </c>
      <c r="AF5421">
        <v>-1.3580000000000001</v>
      </c>
      <c r="AG5421">
        <v>5.5670000000000002</v>
      </c>
      <c r="AH5421">
        <v>-8.8559999999999999</v>
      </c>
      <c r="AI5421">
        <v>9.5210000000000008</v>
      </c>
      <c r="AJ5421">
        <v>23.7</v>
      </c>
      <c r="AK5421">
        <v>44.6</v>
      </c>
      <c r="AL5421">
        <v>4.8</v>
      </c>
      <c r="AM5421">
        <v>222.809</v>
      </c>
      <c r="AN5421">
        <v>2600.89</v>
      </c>
      <c r="AO5421" t="s">
        <v>5790</v>
      </c>
    </row>
    <row r="5422" spans="1:41">
      <c r="A5422" t="s">
        <v>5683</v>
      </c>
      <c r="B5422" t="s">
        <v>3</v>
      </c>
      <c r="C5422" t="s">
        <v>1057</v>
      </c>
      <c r="D5422" t="s">
        <v>322</v>
      </c>
      <c r="E5422" t="s">
        <v>1058</v>
      </c>
      <c r="F5422" t="s">
        <v>94</v>
      </c>
      <c r="G5422" t="s">
        <v>324</v>
      </c>
      <c r="H5422">
        <v>6</v>
      </c>
      <c r="I5422" t="s">
        <v>107</v>
      </c>
      <c r="J5422" t="s">
        <v>108</v>
      </c>
      <c r="K5422">
        <v>3</v>
      </c>
      <c r="L5422">
        <v>2</v>
      </c>
      <c r="M5422" t="s">
        <v>499</v>
      </c>
      <c r="N5422">
        <v>0.88800000000000001</v>
      </c>
      <c r="O5422" t="s">
        <v>111</v>
      </c>
      <c r="P5422" t="s">
        <v>112</v>
      </c>
      <c r="Q5422" t="s">
        <v>595</v>
      </c>
      <c r="R5422" t="s">
        <v>3</v>
      </c>
      <c r="S5422">
        <v>0</v>
      </c>
      <c r="T5422">
        <v>1</v>
      </c>
      <c r="U5422">
        <v>1</v>
      </c>
      <c r="V5422">
        <v>0</v>
      </c>
      <c r="W5422">
        <v>0</v>
      </c>
      <c r="X5422">
        <v>0</v>
      </c>
      <c r="Y5422">
        <v>1</v>
      </c>
      <c r="Z5422">
        <v>78</v>
      </c>
      <c r="AA5422">
        <v>71.5</v>
      </c>
      <c r="AB5422">
        <v>3.36</v>
      </c>
      <c r="AC5422">
        <v>1.53</v>
      </c>
      <c r="AD5422">
        <v>0.188</v>
      </c>
      <c r="AE5422">
        <v>2.16</v>
      </c>
      <c r="AF5422">
        <v>-1.4410000000000001</v>
      </c>
      <c r="AG5422">
        <v>5.7960000000000003</v>
      </c>
      <c r="AH5422">
        <v>3.2959999999999998</v>
      </c>
      <c r="AI5422">
        <v>-4.5709999999999997</v>
      </c>
      <c r="AJ5422">
        <v>23.8</v>
      </c>
      <c r="AK5422">
        <v>-7.2</v>
      </c>
      <c r="AL5422">
        <v>12</v>
      </c>
      <c r="AM5422">
        <v>36.131999999999998</v>
      </c>
      <c r="AN5422">
        <v>923.34400000000005</v>
      </c>
      <c r="AO5422" t="s">
        <v>5791</v>
      </c>
    </row>
    <row r="5423" spans="1:41">
      <c r="A5423" t="s">
        <v>5683</v>
      </c>
      <c r="B5423" t="s">
        <v>3</v>
      </c>
      <c r="C5423" t="s">
        <v>1057</v>
      </c>
      <c r="D5423" t="s">
        <v>322</v>
      </c>
      <c r="E5423" t="s">
        <v>1058</v>
      </c>
      <c r="F5423" t="s">
        <v>94</v>
      </c>
      <c r="G5423" t="s">
        <v>324</v>
      </c>
      <c r="H5423">
        <v>7</v>
      </c>
      <c r="I5423" t="s">
        <v>96</v>
      </c>
      <c r="J5423" t="s">
        <v>97</v>
      </c>
      <c r="K5423">
        <v>4</v>
      </c>
      <c r="L5423">
        <v>1</v>
      </c>
      <c r="M5423" t="s">
        <v>508</v>
      </c>
      <c r="N5423">
        <v>0.85599999999999998</v>
      </c>
      <c r="O5423" t="s">
        <v>143</v>
      </c>
      <c r="Q5423" t="s">
        <v>430</v>
      </c>
      <c r="R5423" t="s">
        <v>3</v>
      </c>
      <c r="S5423">
        <v>0</v>
      </c>
      <c r="T5423">
        <v>0</v>
      </c>
      <c r="U5423">
        <v>2</v>
      </c>
      <c r="V5423">
        <v>0</v>
      </c>
      <c r="W5423">
        <v>0</v>
      </c>
      <c r="X5423">
        <v>0</v>
      </c>
      <c r="Y5423">
        <v>1</v>
      </c>
      <c r="Z5423">
        <v>94.2</v>
      </c>
      <c r="AA5423">
        <v>85.8</v>
      </c>
      <c r="AB5423">
        <v>3.64</v>
      </c>
      <c r="AC5423">
        <v>1.86</v>
      </c>
      <c r="AD5423">
        <v>1.351</v>
      </c>
      <c r="AE5423">
        <v>1.254</v>
      </c>
      <c r="AF5423">
        <v>-1.042</v>
      </c>
      <c r="AG5423">
        <v>5.45</v>
      </c>
      <c r="AH5423">
        <v>-8.9329999999999998</v>
      </c>
      <c r="AI5423">
        <v>10.17</v>
      </c>
      <c r="AJ5423">
        <v>23.7</v>
      </c>
      <c r="AK5423">
        <v>44.2</v>
      </c>
      <c r="AL5423">
        <v>4.5</v>
      </c>
      <c r="AM5423">
        <v>221.184</v>
      </c>
      <c r="AN5423">
        <v>2708.56</v>
      </c>
      <c r="AO5423" t="s">
        <v>5792</v>
      </c>
    </row>
    <row r="5424" spans="1:41">
      <c r="A5424" t="s">
        <v>5683</v>
      </c>
      <c r="B5424" t="s">
        <v>3</v>
      </c>
      <c r="C5424" t="s">
        <v>1057</v>
      </c>
      <c r="D5424" t="s">
        <v>322</v>
      </c>
      <c r="E5424" t="s">
        <v>1058</v>
      </c>
      <c r="F5424" t="s">
        <v>94</v>
      </c>
      <c r="G5424" t="s">
        <v>324</v>
      </c>
      <c r="H5424">
        <v>8</v>
      </c>
      <c r="I5424" t="s">
        <v>96</v>
      </c>
      <c r="J5424" t="s">
        <v>97</v>
      </c>
      <c r="K5424">
        <v>4</v>
      </c>
      <c r="L5424">
        <v>2</v>
      </c>
      <c r="M5424" t="s">
        <v>122</v>
      </c>
      <c r="N5424">
        <v>0.74299999999999999</v>
      </c>
      <c r="O5424" t="s">
        <v>143</v>
      </c>
      <c r="Q5424" t="s">
        <v>430</v>
      </c>
      <c r="R5424" t="s">
        <v>3</v>
      </c>
      <c r="S5424">
        <v>1</v>
      </c>
      <c r="T5424">
        <v>0</v>
      </c>
      <c r="U5424">
        <v>2</v>
      </c>
      <c r="V5424">
        <v>0</v>
      </c>
      <c r="W5424">
        <v>0</v>
      </c>
      <c r="X5424">
        <v>0</v>
      </c>
      <c r="Y5424">
        <v>1</v>
      </c>
      <c r="Z5424">
        <v>84.9</v>
      </c>
      <c r="AA5424">
        <v>77.599999999999994</v>
      </c>
      <c r="AB5424">
        <v>3.64</v>
      </c>
      <c r="AC5424">
        <v>1.86</v>
      </c>
      <c r="AD5424">
        <v>-0.34300000000000003</v>
      </c>
      <c r="AE5424">
        <v>0.625</v>
      </c>
      <c r="AF5424">
        <v>-1.0820000000000001</v>
      </c>
      <c r="AG5424">
        <v>5.6280000000000001</v>
      </c>
      <c r="AH5424">
        <v>-9.6229999999999993</v>
      </c>
      <c r="AI5424">
        <v>4.3849999999999998</v>
      </c>
      <c r="AJ5424">
        <v>23.7</v>
      </c>
      <c r="AK5424">
        <v>27.1</v>
      </c>
      <c r="AL5424">
        <v>8</v>
      </c>
      <c r="AM5424">
        <v>245.26300000000001</v>
      </c>
      <c r="AN5424">
        <v>1902.53</v>
      </c>
      <c r="AO5424" t="s">
        <v>5793</v>
      </c>
    </row>
    <row r="5425" spans="1:41">
      <c r="A5425" t="s">
        <v>5683</v>
      </c>
      <c r="B5425" t="s">
        <v>3</v>
      </c>
      <c r="C5425" t="s">
        <v>1057</v>
      </c>
      <c r="D5425" t="s">
        <v>322</v>
      </c>
      <c r="E5425" t="s">
        <v>1058</v>
      </c>
      <c r="F5425" t="s">
        <v>94</v>
      </c>
      <c r="G5425" t="s">
        <v>324</v>
      </c>
      <c r="H5425">
        <v>9</v>
      </c>
      <c r="I5425" t="s">
        <v>96</v>
      </c>
      <c r="J5425" t="s">
        <v>97</v>
      </c>
      <c r="K5425">
        <v>4</v>
      </c>
      <c r="L5425">
        <v>3</v>
      </c>
      <c r="M5425" t="s">
        <v>508</v>
      </c>
      <c r="N5425">
        <v>0.82299999999999995</v>
      </c>
      <c r="O5425" t="s">
        <v>143</v>
      </c>
      <c r="Q5425" t="s">
        <v>430</v>
      </c>
      <c r="R5425" t="s">
        <v>3</v>
      </c>
      <c r="S5425">
        <v>2</v>
      </c>
      <c r="T5425">
        <v>0</v>
      </c>
      <c r="U5425">
        <v>2</v>
      </c>
      <c r="V5425">
        <v>0</v>
      </c>
      <c r="W5425">
        <v>0</v>
      </c>
      <c r="X5425">
        <v>0</v>
      </c>
      <c r="Y5425">
        <v>1</v>
      </c>
      <c r="Z5425">
        <v>93.3</v>
      </c>
      <c r="AA5425">
        <v>85</v>
      </c>
      <c r="AB5425">
        <v>3.64</v>
      </c>
      <c r="AC5425">
        <v>1.86</v>
      </c>
      <c r="AD5425">
        <v>1.929</v>
      </c>
      <c r="AE5425">
        <v>1.472</v>
      </c>
      <c r="AF5425">
        <v>-0.91100000000000003</v>
      </c>
      <c r="AG5425">
        <v>5.4989999999999997</v>
      </c>
      <c r="AH5425">
        <v>-9.6739999999999995</v>
      </c>
      <c r="AI5425">
        <v>11.404</v>
      </c>
      <c r="AJ5425">
        <v>23.7</v>
      </c>
      <c r="AK5425">
        <v>49.9</v>
      </c>
      <c r="AL5425">
        <v>4.4000000000000004</v>
      </c>
      <c r="AM5425">
        <v>220.208</v>
      </c>
      <c r="AN5425">
        <v>2966.58</v>
      </c>
      <c r="AO5425" t="s">
        <v>5794</v>
      </c>
    </row>
    <row r="5426" spans="1:41">
      <c r="A5426" t="s">
        <v>5683</v>
      </c>
      <c r="B5426" t="s">
        <v>3</v>
      </c>
      <c r="C5426" t="s">
        <v>1057</v>
      </c>
      <c r="D5426" t="s">
        <v>322</v>
      </c>
      <c r="E5426" t="s">
        <v>1058</v>
      </c>
      <c r="F5426" t="s">
        <v>94</v>
      </c>
      <c r="G5426" t="s">
        <v>324</v>
      </c>
      <c r="H5426">
        <v>10</v>
      </c>
      <c r="I5426" t="s">
        <v>96</v>
      </c>
      <c r="J5426" t="s">
        <v>97</v>
      </c>
      <c r="K5426">
        <v>4</v>
      </c>
      <c r="L5426">
        <v>4</v>
      </c>
      <c r="M5426" t="s">
        <v>508</v>
      </c>
      <c r="N5426">
        <v>0.88500000000000001</v>
      </c>
      <c r="O5426" t="s">
        <v>143</v>
      </c>
      <c r="Q5426" t="s">
        <v>430</v>
      </c>
      <c r="R5426" t="s">
        <v>3</v>
      </c>
      <c r="S5426">
        <v>3</v>
      </c>
      <c r="T5426">
        <v>0</v>
      </c>
      <c r="U5426">
        <v>2</v>
      </c>
      <c r="V5426">
        <v>0</v>
      </c>
      <c r="W5426">
        <v>0</v>
      </c>
      <c r="X5426">
        <v>0</v>
      </c>
      <c r="Y5426">
        <v>1</v>
      </c>
      <c r="Z5426">
        <v>92.7</v>
      </c>
      <c r="AA5426">
        <v>84.8</v>
      </c>
      <c r="AB5426">
        <v>3.64</v>
      </c>
      <c r="AC5426">
        <v>1.86</v>
      </c>
      <c r="AD5426">
        <v>-7.2999999999999995E-2</v>
      </c>
      <c r="AE5426">
        <v>1.4390000000000001</v>
      </c>
      <c r="AF5426">
        <v>-1.2470000000000001</v>
      </c>
      <c r="AG5426">
        <v>5.3769999999999998</v>
      </c>
      <c r="AH5426">
        <v>-10.536</v>
      </c>
      <c r="AI5426">
        <v>10.83</v>
      </c>
      <c r="AJ5426">
        <v>23.8</v>
      </c>
      <c r="AK5426">
        <v>52</v>
      </c>
      <c r="AL5426">
        <v>5</v>
      </c>
      <c r="AM5426">
        <v>224.107</v>
      </c>
      <c r="AN5426">
        <v>2993.34</v>
      </c>
      <c r="AO5426" t="s">
        <v>5795</v>
      </c>
    </row>
    <row r="5427" spans="1:41">
      <c r="A5427" t="s">
        <v>5683</v>
      </c>
      <c r="B5427" t="s">
        <v>3</v>
      </c>
      <c r="C5427" t="s">
        <v>1057</v>
      </c>
      <c r="D5427" t="s">
        <v>322</v>
      </c>
      <c r="E5427" t="s">
        <v>1058</v>
      </c>
      <c r="F5427" t="s">
        <v>94</v>
      </c>
      <c r="G5427" t="s">
        <v>324</v>
      </c>
      <c r="H5427">
        <v>11</v>
      </c>
      <c r="I5427" t="s">
        <v>96</v>
      </c>
      <c r="J5427" t="s">
        <v>97</v>
      </c>
      <c r="K5427">
        <v>5</v>
      </c>
      <c r="L5427">
        <v>1</v>
      </c>
      <c r="M5427" t="s">
        <v>508</v>
      </c>
      <c r="N5427">
        <v>0.90500000000000003</v>
      </c>
      <c r="O5427" t="s">
        <v>111</v>
      </c>
      <c r="Q5427" t="s">
        <v>350</v>
      </c>
      <c r="R5427" t="s">
        <v>3</v>
      </c>
      <c r="S5427">
        <v>0</v>
      </c>
      <c r="T5427">
        <v>0</v>
      </c>
      <c r="U5427">
        <v>2</v>
      </c>
      <c r="V5427">
        <v>1</v>
      </c>
      <c r="W5427">
        <v>0</v>
      </c>
      <c r="X5427">
        <v>0</v>
      </c>
      <c r="Y5427">
        <v>1</v>
      </c>
      <c r="Z5427">
        <v>92.2</v>
      </c>
      <c r="AA5427">
        <v>83.8</v>
      </c>
      <c r="AB5427">
        <v>3.44</v>
      </c>
      <c r="AC5427">
        <v>1.79</v>
      </c>
      <c r="AD5427">
        <v>-0.59699999999999998</v>
      </c>
      <c r="AE5427">
        <v>1.6240000000000001</v>
      </c>
      <c r="AF5427">
        <v>-1.248</v>
      </c>
      <c r="AG5427">
        <v>5.3630000000000004</v>
      </c>
      <c r="AH5427">
        <v>-10.23</v>
      </c>
      <c r="AI5427">
        <v>9.4949999999999992</v>
      </c>
      <c r="AJ5427">
        <v>23.7</v>
      </c>
      <c r="AK5427">
        <v>46.2</v>
      </c>
      <c r="AL5427">
        <v>5.4</v>
      </c>
      <c r="AM5427">
        <v>227.012</v>
      </c>
      <c r="AN5427">
        <v>2729.03</v>
      </c>
      <c r="AO5427" t="s">
        <v>5796</v>
      </c>
    </row>
    <row r="5428" spans="1:41">
      <c r="A5428" t="s">
        <v>5683</v>
      </c>
      <c r="B5428" t="s">
        <v>3</v>
      </c>
      <c r="C5428" t="s">
        <v>1057</v>
      </c>
      <c r="D5428" t="s">
        <v>322</v>
      </c>
      <c r="E5428" t="s">
        <v>1058</v>
      </c>
      <c r="F5428" t="s">
        <v>94</v>
      </c>
      <c r="G5428" t="s">
        <v>324</v>
      </c>
      <c r="H5428">
        <v>12</v>
      </c>
      <c r="I5428" t="s">
        <v>96</v>
      </c>
      <c r="J5428" t="s">
        <v>97</v>
      </c>
      <c r="K5428">
        <v>5</v>
      </c>
      <c r="L5428">
        <v>2</v>
      </c>
      <c r="M5428" t="s">
        <v>122</v>
      </c>
      <c r="N5428">
        <v>0.68700000000000006</v>
      </c>
      <c r="O5428" t="s">
        <v>111</v>
      </c>
      <c r="Q5428" t="s">
        <v>350</v>
      </c>
      <c r="R5428" t="s">
        <v>3</v>
      </c>
      <c r="S5428">
        <v>1</v>
      </c>
      <c r="T5428">
        <v>0</v>
      </c>
      <c r="U5428">
        <v>2</v>
      </c>
      <c r="V5428">
        <v>1</v>
      </c>
      <c r="W5428">
        <v>0</v>
      </c>
      <c r="X5428">
        <v>0</v>
      </c>
      <c r="Y5428">
        <v>1</v>
      </c>
      <c r="Z5428">
        <v>85.4</v>
      </c>
      <c r="AA5428">
        <v>79.7</v>
      </c>
      <c r="AB5428">
        <v>3.44</v>
      </c>
      <c r="AC5428">
        <v>1.79</v>
      </c>
      <c r="AD5428">
        <v>0.93500000000000005</v>
      </c>
      <c r="AE5428">
        <v>1.5629999999999999</v>
      </c>
      <c r="AF5428">
        <v>-0.91400000000000003</v>
      </c>
      <c r="AG5428">
        <v>5.5720000000000001</v>
      </c>
      <c r="AH5428">
        <v>-7.984</v>
      </c>
      <c r="AI5428">
        <v>5.1230000000000002</v>
      </c>
      <c r="AJ5428">
        <v>23.9</v>
      </c>
      <c r="AK5428">
        <v>25</v>
      </c>
      <c r="AL5428">
        <v>6.9</v>
      </c>
      <c r="AM5428">
        <v>237.078</v>
      </c>
      <c r="AN5428">
        <v>1765.81</v>
      </c>
      <c r="AO5428" t="s">
        <v>5797</v>
      </c>
    </row>
    <row r="5429" spans="1:41">
      <c r="A5429" t="s">
        <v>5683</v>
      </c>
      <c r="B5429" t="s">
        <v>3</v>
      </c>
      <c r="C5429" t="s">
        <v>1057</v>
      </c>
      <c r="D5429" t="s">
        <v>322</v>
      </c>
      <c r="E5429" t="s">
        <v>1058</v>
      </c>
      <c r="F5429" t="s">
        <v>94</v>
      </c>
      <c r="G5429" t="s">
        <v>324</v>
      </c>
      <c r="H5429">
        <v>13</v>
      </c>
      <c r="I5429" t="s">
        <v>127</v>
      </c>
      <c r="J5429" t="s">
        <v>104</v>
      </c>
      <c r="K5429">
        <v>5</v>
      </c>
      <c r="L5429">
        <v>3</v>
      </c>
      <c r="M5429" t="s">
        <v>98</v>
      </c>
      <c r="N5429">
        <v>0.71599999999999997</v>
      </c>
      <c r="O5429" t="s">
        <v>111</v>
      </c>
      <c r="Q5429" t="s">
        <v>350</v>
      </c>
      <c r="R5429" t="s">
        <v>3</v>
      </c>
      <c r="S5429">
        <v>2</v>
      </c>
      <c r="T5429">
        <v>0</v>
      </c>
      <c r="U5429">
        <v>2</v>
      </c>
      <c r="V5429">
        <v>1</v>
      </c>
      <c r="W5429">
        <v>0</v>
      </c>
      <c r="X5429">
        <v>0</v>
      </c>
      <c r="Y5429">
        <v>1</v>
      </c>
      <c r="Z5429">
        <v>92.8</v>
      </c>
      <c r="AA5429">
        <v>84.8</v>
      </c>
      <c r="AB5429">
        <v>3.44</v>
      </c>
      <c r="AC5429">
        <v>1.79</v>
      </c>
      <c r="AD5429">
        <v>-0.56899999999999995</v>
      </c>
      <c r="AE5429">
        <v>1.9930000000000001</v>
      </c>
      <c r="AF5429">
        <v>-1.2709999999999999</v>
      </c>
      <c r="AG5429">
        <v>5.4420000000000002</v>
      </c>
      <c r="AH5429">
        <v>-8.1669999999999998</v>
      </c>
      <c r="AI5429">
        <v>10.739000000000001</v>
      </c>
      <c r="AJ5429">
        <v>23.7</v>
      </c>
      <c r="AK5429">
        <v>45.5</v>
      </c>
      <c r="AL5429">
        <v>4.3</v>
      </c>
      <c r="AM5429">
        <v>217.15</v>
      </c>
      <c r="AN5429">
        <v>2677.43</v>
      </c>
      <c r="AO5429" t="s">
        <v>5798</v>
      </c>
    </row>
    <row r="5430" spans="1:41">
      <c r="A5430" t="s">
        <v>5683</v>
      </c>
      <c r="B5430" t="s">
        <v>3</v>
      </c>
      <c r="C5430" t="s">
        <v>1057</v>
      </c>
      <c r="D5430" t="s">
        <v>322</v>
      </c>
      <c r="E5430" t="s">
        <v>1058</v>
      </c>
      <c r="F5430" t="s">
        <v>94</v>
      </c>
      <c r="G5430" t="s">
        <v>324</v>
      </c>
      <c r="H5430">
        <v>14</v>
      </c>
      <c r="I5430" t="s">
        <v>96</v>
      </c>
      <c r="J5430" t="s">
        <v>97</v>
      </c>
      <c r="K5430">
        <v>5</v>
      </c>
      <c r="L5430">
        <v>4</v>
      </c>
      <c r="M5430" t="s">
        <v>508</v>
      </c>
      <c r="N5430">
        <v>0.90900000000000003</v>
      </c>
      <c r="O5430" t="s">
        <v>111</v>
      </c>
      <c r="Q5430" t="s">
        <v>350</v>
      </c>
      <c r="R5430" t="s">
        <v>3</v>
      </c>
      <c r="S5430">
        <v>2</v>
      </c>
      <c r="T5430">
        <v>1</v>
      </c>
      <c r="U5430">
        <v>2</v>
      </c>
      <c r="V5430">
        <v>1</v>
      </c>
      <c r="W5430">
        <v>0</v>
      </c>
      <c r="X5430">
        <v>0</v>
      </c>
      <c r="Y5430">
        <v>1</v>
      </c>
      <c r="Z5430">
        <v>91.5</v>
      </c>
      <c r="AA5430">
        <v>84</v>
      </c>
      <c r="AB5430">
        <v>3.44</v>
      </c>
      <c r="AC5430">
        <v>1.79</v>
      </c>
      <c r="AD5430">
        <v>-1.8839999999999999</v>
      </c>
      <c r="AE5430">
        <v>2.5710000000000002</v>
      </c>
      <c r="AF5430">
        <v>-1.4650000000000001</v>
      </c>
      <c r="AG5430">
        <v>5.508</v>
      </c>
      <c r="AH5430">
        <v>-10.836</v>
      </c>
      <c r="AI5430">
        <v>8.5609999999999999</v>
      </c>
      <c r="AJ5430">
        <v>23.8</v>
      </c>
      <c r="AK5430">
        <v>47.3</v>
      </c>
      <c r="AL5430">
        <v>5.8</v>
      </c>
      <c r="AM5430">
        <v>231.55699999999999</v>
      </c>
      <c r="AN5430">
        <v>2713.92</v>
      </c>
      <c r="AO5430" t="s">
        <v>5799</v>
      </c>
    </row>
    <row r="5431" spans="1:41">
      <c r="A5431" t="s">
        <v>5683</v>
      </c>
      <c r="B5431" t="s">
        <v>3</v>
      </c>
      <c r="C5431" t="s">
        <v>1057</v>
      </c>
      <c r="D5431" t="s">
        <v>322</v>
      </c>
      <c r="E5431" t="s">
        <v>1058</v>
      </c>
      <c r="F5431" t="s">
        <v>94</v>
      </c>
      <c r="G5431" t="s">
        <v>324</v>
      </c>
      <c r="H5431">
        <v>15</v>
      </c>
      <c r="I5431" t="s">
        <v>107</v>
      </c>
      <c r="J5431" t="s">
        <v>108</v>
      </c>
      <c r="K5431">
        <v>5</v>
      </c>
      <c r="L5431">
        <v>5</v>
      </c>
      <c r="M5431" t="s">
        <v>98</v>
      </c>
      <c r="N5431">
        <v>0.66400000000000003</v>
      </c>
      <c r="O5431" t="s">
        <v>111</v>
      </c>
      <c r="P5431" t="s">
        <v>112</v>
      </c>
      <c r="Q5431" t="s">
        <v>350</v>
      </c>
      <c r="R5431" t="s">
        <v>3</v>
      </c>
      <c r="S5431">
        <v>3</v>
      </c>
      <c r="T5431">
        <v>1</v>
      </c>
      <c r="U5431">
        <v>2</v>
      </c>
      <c r="V5431">
        <v>1</v>
      </c>
      <c r="W5431">
        <v>0</v>
      </c>
      <c r="X5431">
        <v>0</v>
      </c>
      <c r="Y5431">
        <v>1</v>
      </c>
      <c r="Z5431">
        <v>92</v>
      </c>
      <c r="AA5431">
        <v>83.7</v>
      </c>
      <c r="AB5431">
        <v>3.44</v>
      </c>
      <c r="AC5431">
        <v>1.79</v>
      </c>
      <c r="AD5431">
        <v>0.376</v>
      </c>
      <c r="AE5431">
        <v>2.3490000000000002</v>
      </c>
      <c r="AF5431">
        <v>-1.125</v>
      </c>
      <c r="AG5431">
        <v>5.4880000000000004</v>
      </c>
      <c r="AH5431">
        <v>-8.6910000000000007</v>
      </c>
      <c r="AI5431">
        <v>11.756</v>
      </c>
      <c r="AJ5431">
        <v>23.7</v>
      </c>
      <c r="AK5431">
        <v>48.9</v>
      </c>
      <c r="AL5431">
        <v>4.2</v>
      </c>
      <c r="AM5431">
        <v>216.38</v>
      </c>
      <c r="AN5431">
        <v>2862.52</v>
      </c>
      <c r="AO5431" t="s">
        <v>5800</v>
      </c>
    </row>
    <row r="5432" spans="1:41">
      <c r="A5432" t="s">
        <v>5683</v>
      </c>
      <c r="B5432" t="s">
        <v>3</v>
      </c>
      <c r="C5432" t="s">
        <v>1057</v>
      </c>
      <c r="D5432" t="s">
        <v>322</v>
      </c>
      <c r="E5432" t="s">
        <v>1058</v>
      </c>
      <c r="F5432" t="s">
        <v>94</v>
      </c>
      <c r="G5432" t="s">
        <v>324</v>
      </c>
      <c r="H5432">
        <v>16</v>
      </c>
      <c r="I5432" t="s">
        <v>127</v>
      </c>
      <c r="J5432" t="s">
        <v>104</v>
      </c>
      <c r="K5432">
        <v>6</v>
      </c>
      <c r="L5432">
        <v>1</v>
      </c>
      <c r="M5432" t="s">
        <v>508</v>
      </c>
      <c r="N5432">
        <v>0.67900000000000005</v>
      </c>
      <c r="O5432" t="s">
        <v>111</v>
      </c>
      <c r="Q5432" t="s">
        <v>327</v>
      </c>
      <c r="R5432" t="s">
        <v>90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2</v>
      </c>
      <c r="Z5432">
        <v>92.5</v>
      </c>
      <c r="AA5432">
        <v>83.8</v>
      </c>
      <c r="AB5432">
        <v>3.63</v>
      </c>
      <c r="AC5432">
        <v>1.8</v>
      </c>
      <c r="AD5432">
        <v>-0.64500000000000002</v>
      </c>
      <c r="AE5432">
        <v>3.22</v>
      </c>
      <c r="AF5432">
        <v>-1.3540000000000001</v>
      </c>
      <c r="AG5432">
        <v>5.5990000000000002</v>
      </c>
      <c r="AH5432">
        <v>-7.2519999999999998</v>
      </c>
      <c r="AI5432">
        <v>8.6829999999999998</v>
      </c>
      <c r="AJ5432">
        <v>23.7</v>
      </c>
      <c r="AK5432">
        <v>35.5</v>
      </c>
      <c r="AL5432">
        <v>4.7</v>
      </c>
      <c r="AM5432">
        <v>219.73599999999999</v>
      </c>
      <c r="AN5432">
        <v>2219.2199999999998</v>
      </c>
      <c r="AO5432" t="s">
        <v>5801</v>
      </c>
    </row>
    <row r="5433" spans="1:41">
      <c r="A5433" t="s">
        <v>5683</v>
      </c>
      <c r="B5433" t="s">
        <v>3</v>
      </c>
      <c r="C5433" t="s">
        <v>1057</v>
      </c>
      <c r="D5433" t="s">
        <v>322</v>
      </c>
      <c r="E5433" t="s">
        <v>1058</v>
      </c>
      <c r="F5433" t="s">
        <v>94</v>
      </c>
      <c r="G5433" t="s">
        <v>324</v>
      </c>
      <c r="H5433">
        <v>17</v>
      </c>
      <c r="I5433" t="s">
        <v>96</v>
      </c>
      <c r="J5433" t="s">
        <v>97</v>
      </c>
      <c r="K5433">
        <v>6</v>
      </c>
      <c r="L5433">
        <v>2</v>
      </c>
      <c r="M5433" t="s">
        <v>122</v>
      </c>
      <c r="N5433">
        <v>0.75800000000000001</v>
      </c>
      <c r="O5433" t="s">
        <v>111</v>
      </c>
      <c r="Q5433" t="s">
        <v>327</v>
      </c>
      <c r="R5433" t="s">
        <v>90</v>
      </c>
      <c r="S5433">
        <v>0</v>
      </c>
      <c r="T5433">
        <v>1</v>
      </c>
      <c r="U5433">
        <v>0</v>
      </c>
      <c r="V5433">
        <v>0</v>
      </c>
      <c r="W5433">
        <v>0</v>
      </c>
      <c r="X5433">
        <v>0</v>
      </c>
      <c r="Y5433">
        <v>2</v>
      </c>
      <c r="Z5433">
        <v>84.6</v>
      </c>
      <c r="AA5433">
        <v>77.900000000000006</v>
      </c>
      <c r="AB5433">
        <v>3.63</v>
      </c>
      <c r="AC5433">
        <v>1.8</v>
      </c>
      <c r="AD5433">
        <v>0.51300000000000001</v>
      </c>
      <c r="AE5433">
        <v>0.66200000000000003</v>
      </c>
      <c r="AF5433">
        <v>-1.1319999999999999</v>
      </c>
      <c r="AG5433">
        <v>5.4619999999999997</v>
      </c>
      <c r="AH5433">
        <v>-10.066000000000001</v>
      </c>
      <c r="AI5433">
        <v>5.6470000000000002</v>
      </c>
      <c r="AJ5433">
        <v>23.8</v>
      </c>
      <c r="AK5433">
        <v>29.6</v>
      </c>
      <c r="AL5433">
        <v>7.5</v>
      </c>
      <c r="AM5433">
        <v>240.5</v>
      </c>
      <c r="AN5433">
        <v>2089.6999999999998</v>
      </c>
      <c r="AO5433" t="s">
        <v>5802</v>
      </c>
    </row>
    <row r="5434" spans="1:41">
      <c r="A5434" t="s">
        <v>5683</v>
      </c>
      <c r="B5434" t="s">
        <v>3</v>
      </c>
      <c r="C5434" t="s">
        <v>1057</v>
      </c>
      <c r="D5434" t="s">
        <v>322</v>
      </c>
      <c r="E5434" t="s">
        <v>1058</v>
      </c>
      <c r="F5434" t="s">
        <v>94</v>
      </c>
      <c r="G5434" t="s">
        <v>324</v>
      </c>
      <c r="H5434">
        <v>18</v>
      </c>
      <c r="I5434" t="s">
        <v>147</v>
      </c>
      <c r="J5434" t="s">
        <v>104</v>
      </c>
      <c r="K5434">
        <v>6</v>
      </c>
      <c r="L5434">
        <v>3</v>
      </c>
      <c r="M5434" t="s">
        <v>122</v>
      </c>
      <c r="N5434">
        <v>0.746</v>
      </c>
      <c r="O5434" t="s">
        <v>111</v>
      </c>
      <c r="Q5434" t="s">
        <v>327</v>
      </c>
      <c r="R5434" t="s">
        <v>90</v>
      </c>
      <c r="S5434">
        <v>1</v>
      </c>
      <c r="T5434">
        <v>1</v>
      </c>
      <c r="U5434">
        <v>0</v>
      </c>
      <c r="V5434">
        <v>0</v>
      </c>
      <c r="W5434">
        <v>0</v>
      </c>
      <c r="X5434">
        <v>0</v>
      </c>
      <c r="Y5434">
        <v>2</v>
      </c>
      <c r="Z5434">
        <v>84.4</v>
      </c>
      <c r="AA5434">
        <v>77.7</v>
      </c>
      <c r="AB5434">
        <v>3.63</v>
      </c>
      <c r="AC5434">
        <v>1.8</v>
      </c>
      <c r="AD5434">
        <v>0.38600000000000001</v>
      </c>
      <c r="AE5434">
        <v>1.97</v>
      </c>
      <c r="AF5434">
        <v>-0.89800000000000002</v>
      </c>
      <c r="AG5434">
        <v>5.5529999999999999</v>
      </c>
      <c r="AH5434">
        <v>-9.7520000000000007</v>
      </c>
      <c r="AI5434">
        <v>6.3460000000000001</v>
      </c>
      <c r="AJ5434">
        <v>23.8</v>
      </c>
      <c r="AK5434">
        <v>30.9</v>
      </c>
      <c r="AL5434">
        <v>7.1</v>
      </c>
      <c r="AM5434">
        <v>236.749</v>
      </c>
      <c r="AN5434">
        <v>2111.64</v>
      </c>
      <c r="AO5434" t="s">
        <v>5803</v>
      </c>
    </row>
    <row r="5435" spans="1:41">
      <c r="A5435" t="s">
        <v>5683</v>
      </c>
      <c r="B5435" t="s">
        <v>3</v>
      </c>
      <c r="C5435" t="s">
        <v>1057</v>
      </c>
      <c r="D5435" t="s">
        <v>322</v>
      </c>
      <c r="E5435" t="s">
        <v>1058</v>
      </c>
      <c r="F5435" t="s">
        <v>94</v>
      </c>
      <c r="G5435" t="s">
        <v>324</v>
      </c>
      <c r="H5435">
        <v>19</v>
      </c>
      <c r="I5435" t="s">
        <v>96</v>
      </c>
      <c r="J5435" t="s">
        <v>97</v>
      </c>
      <c r="K5435">
        <v>6</v>
      </c>
      <c r="L5435">
        <v>4</v>
      </c>
      <c r="M5435" t="s">
        <v>122</v>
      </c>
      <c r="N5435">
        <v>0.71799999999999997</v>
      </c>
      <c r="O5435" t="s">
        <v>111</v>
      </c>
      <c r="Q5435" t="s">
        <v>327</v>
      </c>
      <c r="R5435" t="s">
        <v>90</v>
      </c>
      <c r="S5435">
        <v>1</v>
      </c>
      <c r="T5435">
        <v>2</v>
      </c>
      <c r="U5435">
        <v>0</v>
      </c>
      <c r="V5435">
        <v>0</v>
      </c>
      <c r="W5435">
        <v>0</v>
      </c>
      <c r="X5435">
        <v>0</v>
      </c>
      <c r="Y5435">
        <v>2</v>
      </c>
      <c r="Z5435">
        <v>85.3</v>
      </c>
      <c r="AA5435">
        <v>78.599999999999994</v>
      </c>
      <c r="AB5435">
        <v>3.63</v>
      </c>
      <c r="AC5435">
        <v>1.8</v>
      </c>
      <c r="AD5435">
        <v>0.41699999999999998</v>
      </c>
      <c r="AE5435">
        <v>0.32</v>
      </c>
      <c r="AF5435">
        <v>-1.0780000000000001</v>
      </c>
      <c r="AG5435">
        <v>5.5359999999999996</v>
      </c>
      <c r="AH5435">
        <v>-11.426</v>
      </c>
      <c r="AI5435">
        <v>3.7549999999999999</v>
      </c>
      <c r="AJ5435">
        <v>23.8</v>
      </c>
      <c r="AK5435">
        <v>30.7</v>
      </c>
      <c r="AL5435">
        <v>8.4</v>
      </c>
      <c r="AM5435">
        <v>251.595</v>
      </c>
      <c r="AN5435">
        <v>2192.46</v>
      </c>
      <c r="AO5435" t="s">
        <v>5804</v>
      </c>
    </row>
    <row r="5436" spans="1:41">
      <c r="A5436" t="s">
        <v>5683</v>
      </c>
      <c r="B5436" t="s">
        <v>3</v>
      </c>
      <c r="C5436" t="s">
        <v>1057</v>
      </c>
      <c r="D5436" t="s">
        <v>322</v>
      </c>
      <c r="E5436" t="s">
        <v>1058</v>
      </c>
      <c r="F5436" t="s">
        <v>94</v>
      </c>
      <c r="G5436" t="s">
        <v>324</v>
      </c>
      <c r="H5436">
        <v>20</v>
      </c>
      <c r="I5436" t="s">
        <v>127</v>
      </c>
      <c r="J5436" t="s">
        <v>104</v>
      </c>
      <c r="K5436">
        <v>6</v>
      </c>
      <c r="L5436">
        <v>5</v>
      </c>
      <c r="M5436" t="s">
        <v>122</v>
      </c>
      <c r="N5436">
        <v>0.84099999999999997</v>
      </c>
      <c r="O5436" t="s">
        <v>111</v>
      </c>
      <c r="Q5436" t="s">
        <v>327</v>
      </c>
      <c r="R5436" t="s">
        <v>90</v>
      </c>
      <c r="S5436">
        <v>2</v>
      </c>
      <c r="T5436">
        <v>2</v>
      </c>
      <c r="U5436">
        <v>0</v>
      </c>
      <c r="V5436">
        <v>0</v>
      </c>
      <c r="W5436">
        <v>0</v>
      </c>
      <c r="X5436">
        <v>0</v>
      </c>
      <c r="Y5436">
        <v>2</v>
      </c>
      <c r="Z5436">
        <v>84.1</v>
      </c>
      <c r="AA5436">
        <v>78.099999999999994</v>
      </c>
      <c r="AB5436">
        <v>3.63</v>
      </c>
      <c r="AC5436">
        <v>1.8</v>
      </c>
      <c r="AD5436">
        <v>0.69</v>
      </c>
      <c r="AE5436">
        <v>1.1060000000000001</v>
      </c>
      <c r="AF5436">
        <v>-1.0509999999999999</v>
      </c>
      <c r="AG5436">
        <v>5.4980000000000002</v>
      </c>
      <c r="AH5436">
        <v>-9.8420000000000005</v>
      </c>
      <c r="AI5436">
        <v>3.5019999999999998</v>
      </c>
      <c r="AJ5436">
        <v>23.8</v>
      </c>
      <c r="AK5436">
        <v>26.6</v>
      </c>
      <c r="AL5436">
        <v>8.1</v>
      </c>
      <c r="AM5436">
        <v>250.16800000000001</v>
      </c>
      <c r="AN5436">
        <v>1898.9</v>
      </c>
      <c r="AO5436" t="s">
        <v>5805</v>
      </c>
    </row>
    <row r="5437" spans="1:41">
      <c r="A5437" t="s">
        <v>5683</v>
      </c>
      <c r="B5437" t="s">
        <v>3</v>
      </c>
      <c r="C5437" t="s">
        <v>1057</v>
      </c>
      <c r="D5437" t="s">
        <v>322</v>
      </c>
      <c r="E5437" t="s">
        <v>1058</v>
      </c>
      <c r="F5437" t="s">
        <v>94</v>
      </c>
      <c r="G5437" t="s">
        <v>324</v>
      </c>
      <c r="H5437">
        <v>21</v>
      </c>
      <c r="I5437" t="s">
        <v>127</v>
      </c>
      <c r="J5437" t="s">
        <v>104</v>
      </c>
      <c r="K5437">
        <v>6</v>
      </c>
      <c r="L5437">
        <v>6</v>
      </c>
      <c r="M5437" t="s">
        <v>2547</v>
      </c>
      <c r="N5437">
        <v>0.628</v>
      </c>
      <c r="O5437" t="s">
        <v>111</v>
      </c>
      <c r="Q5437" t="s">
        <v>327</v>
      </c>
      <c r="R5437" t="s">
        <v>90</v>
      </c>
      <c r="S5437">
        <v>2</v>
      </c>
      <c r="T5437">
        <v>2</v>
      </c>
      <c r="U5437">
        <v>0</v>
      </c>
      <c r="V5437">
        <v>0</v>
      </c>
      <c r="W5437">
        <v>0</v>
      </c>
      <c r="X5437">
        <v>0</v>
      </c>
      <c r="Y5437">
        <v>2</v>
      </c>
      <c r="Z5437">
        <v>89.6</v>
      </c>
      <c r="AA5437">
        <v>81.599999999999994</v>
      </c>
      <c r="AB5437">
        <v>3.63</v>
      </c>
      <c r="AC5437">
        <v>1.8</v>
      </c>
      <c r="AD5437">
        <v>-0.99399999999999999</v>
      </c>
      <c r="AE5437">
        <v>2.1480000000000001</v>
      </c>
      <c r="AF5437">
        <v>-1.7190000000000001</v>
      </c>
      <c r="AG5437">
        <v>5.2770000000000001</v>
      </c>
      <c r="AH5437">
        <v>-1.8260000000000001</v>
      </c>
      <c r="AI5437">
        <v>4.5179999999999998</v>
      </c>
      <c r="AJ5437">
        <v>23.7</v>
      </c>
      <c r="AK5437">
        <v>5.8</v>
      </c>
      <c r="AL5437">
        <v>6</v>
      </c>
      <c r="AM5437">
        <v>201.82300000000001</v>
      </c>
      <c r="AN5437">
        <v>933.72199999999998</v>
      </c>
      <c r="AO5437" t="s">
        <v>5806</v>
      </c>
    </row>
    <row r="5438" spans="1:41">
      <c r="A5438" t="s">
        <v>5683</v>
      </c>
      <c r="B5438" t="s">
        <v>3</v>
      </c>
      <c r="C5438" t="s">
        <v>1057</v>
      </c>
      <c r="D5438" t="s">
        <v>322</v>
      </c>
      <c r="E5438" t="s">
        <v>1058</v>
      </c>
      <c r="F5438" t="s">
        <v>94</v>
      </c>
      <c r="G5438" t="s">
        <v>324</v>
      </c>
      <c r="H5438">
        <v>22</v>
      </c>
      <c r="I5438" t="s">
        <v>107</v>
      </c>
      <c r="J5438" t="s">
        <v>108</v>
      </c>
      <c r="K5438">
        <v>6</v>
      </c>
      <c r="L5438">
        <v>7</v>
      </c>
      <c r="M5438" t="s">
        <v>122</v>
      </c>
      <c r="N5438">
        <v>0.77700000000000002</v>
      </c>
      <c r="O5438" t="s">
        <v>111</v>
      </c>
      <c r="P5438" t="s">
        <v>112</v>
      </c>
      <c r="Q5438" t="s">
        <v>327</v>
      </c>
      <c r="R5438" t="s">
        <v>90</v>
      </c>
      <c r="S5438">
        <v>2</v>
      </c>
      <c r="T5438">
        <v>2</v>
      </c>
      <c r="U5438">
        <v>0</v>
      </c>
      <c r="V5438">
        <v>0</v>
      </c>
      <c r="W5438">
        <v>0</v>
      </c>
      <c r="X5438">
        <v>0</v>
      </c>
      <c r="Y5438">
        <v>2</v>
      </c>
      <c r="Z5438">
        <v>84.6</v>
      </c>
      <c r="AA5438">
        <v>78.599999999999994</v>
      </c>
      <c r="AB5438">
        <v>3.63</v>
      </c>
      <c r="AC5438">
        <v>1.8</v>
      </c>
      <c r="AD5438">
        <v>-0.499</v>
      </c>
      <c r="AE5438">
        <v>3.1909999999999998</v>
      </c>
      <c r="AF5438">
        <v>-1.1120000000000001</v>
      </c>
      <c r="AG5438">
        <v>5.5540000000000003</v>
      </c>
      <c r="AH5438">
        <v>-9.7059999999999995</v>
      </c>
      <c r="AI5438">
        <v>3.673</v>
      </c>
      <c r="AJ5438">
        <v>23.8</v>
      </c>
      <c r="AK5438">
        <v>28.7</v>
      </c>
      <c r="AL5438">
        <v>7.8</v>
      </c>
      <c r="AM5438">
        <v>249.029</v>
      </c>
      <c r="AN5438">
        <v>1911.08</v>
      </c>
      <c r="AO5438" t="s">
        <v>5807</v>
      </c>
    </row>
    <row r="5439" spans="1:41">
      <c r="A5439" t="s">
        <v>5683</v>
      </c>
      <c r="B5439" t="s">
        <v>3</v>
      </c>
      <c r="C5439" t="s">
        <v>1057</v>
      </c>
      <c r="D5439" t="s">
        <v>322</v>
      </c>
      <c r="E5439" t="s">
        <v>1058</v>
      </c>
      <c r="F5439" t="s">
        <v>94</v>
      </c>
      <c r="G5439" t="s">
        <v>324</v>
      </c>
      <c r="H5439">
        <v>23</v>
      </c>
      <c r="I5439" t="s">
        <v>96</v>
      </c>
      <c r="J5439" t="s">
        <v>97</v>
      </c>
      <c r="K5439">
        <v>7</v>
      </c>
      <c r="L5439">
        <v>1</v>
      </c>
      <c r="M5439" t="s">
        <v>499</v>
      </c>
      <c r="N5439">
        <v>0.85399999999999998</v>
      </c>
      <c r="O5439" t="s">
        <v>210</v>
      </c>
      <c r="Q5439" t="s">
        <v>361</v>
      </c>
      <c r="R5439" t="s">
        <v>3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0</v>
      </c>
      <c r="Y5439">
        <v>2</v>
      </c>
      <c r="Z5439">
        <v>78.7</v>
      </c>
      <c r="AA5439">
        <v>73.599999999999994</v>
      </c>
      <c r="AB5439">
        <v>3.52</v>
      </c>
      <c r="AC5439">
        <v>1.62</v>
      </c>
      <c r="AD5439">
        <v>0.14599999999999999</v>
      </c>
      <c r="AE5439">
        <v>1.488</v>
      </c>
      <c r="AF5439">
        <v>-1.39</v>
      </c>
      <c r="AG5439">
        <v>5.7149999999999999</v>
      </c>
      <c r="AH5439">
        <v>2.2949999999999999</v>
      </c>
      <c r="AI5439">
        <v>-3.9580000000000002</v>
      </c>
      <c r="AJ5439">
        <v>23.9</v>
      </c>
      <c r="AK5439">
        <v>-5.3</v>
      </c>
      <c r="AL5439">
        <v>11.3</v>
      </c>
      <c r="AM5439">
        <v>30.452999999999999</v>
      </c>
      <c r="AN5439">
        <v>770.89499999999998</v>
      </c>
      <c r="AO5439" t="s">
        <v>5808</v>
      </c>
    </row>
    <row r="5440" spans="1:41">
      <c r="A5440" t="s">
        <v>5683</v>
      </c>
      <c r="B5440" t="s">
        <v>3</v>
      </c>
      <c r="C5440" t="s">
        <v>1057</v>
      </c>
      <c r="D5440" t="s">
        <v>322</v>
      </c>
      <c r="E5440" t="s">
        <v>1058</v>
      </c>
      <c r="F5440" t="s">
        <v>94</v>
      </c>
      <c r="G5440" t="s">
        <v>324</v>
      </c>
      <c r="H5440">
        <v>24</v>
      </c>
      <c r="I5440" t="s">
        <v>127</v>
      </c>
      <c r="J5440" t="s">
        <v>104</v>
      </c>
      <c r="K5440">
        <v>7</v>
      </c>
      <c r="L5440">
        <v>2</v>
      </c>
      <c r="M5440" t="s">
        <v>499</v>
      </c>
      <c r="N5440">
        <v>0.89500000000000002</v>
      </c>
      <c r="O5440" t="s">
        <v>210</v>
      </c>
      <c r="Q5440" t="s">
        <v>361</v>
      </c>
      <c r="R5440" t="s">
        <v>3</v>
      </c>
      <c r="S5440">
        <v>1</v>
      </c>
      <c r="T5440">
        <v>0</v>
      </c>
      <c r="U5440">
        <v>1</v>
      </c>
      <c r="V5440">
        <v>0</v>
      </c>
      <c r="W5440">
        <v>0</v>
      </c>
      <c r="X5440">
        <v>0</v>
      </c>
      <c r="Y5440">
        <v>2</v>
      </c>
      <c r="Z5440">
        <v>78.3</v>
      </c>
      <c r="AA5440">
        <v>72</v>
      </c>
      <c r="AB5440">
        <v>3.52</v>
      </c>
      <c r="AC5440">
        <v>1.62</v>
      </c>
      <c r="AD5440">
        <v>-1.6E-2</v>
      </c>
      <c r="AE5440">
        <v>2.004</v>
      </c>
      <c r="AF5440">
        <v>-1.2989999999999999</v>
      </c>
      <c r="AG5440">
        <v>5.7530000000000001</v>
      </c>
      <c r="AH5440">
        <v>3.3319999999999999</v>
      </c>
      <c r="AI5440">
        <v>-6.3120000000000003</v>
      </c>
      <c r="AJ5440">
        <v>23.8</v>
      </c>
      <c r="AK5440">
        <v>-6.7</v>
      </c>
      <c r="AL5440">
        <v>12.5</v>
      </c>
      <c r="AM5440">
        <v>28.04</v>
      </c>
      <c r="AN5440">
        <v>1178.1099999999999</v>
      </c>
      <c r="AO5440" t="s">
        <v>5809</v>
      </c>
    </row>
    <row r="5441" spans="1:41">
      <c r="A5441" t="s">
        <v>5683</v>
      </c>
      <c r="B5441" t="s">
        <v>3</v>
      </c>
      <c r="C5441" t="s">
        <v>1057</v>
      </c>
      <c r="D5441" t="s">
        <v>322</v>
      </c>
      <c r="E5441" t="s">
        <v>1058</v>
      </c>
      <c r="F5441" t="s">
        <v>94</v>
      </c>
      <c r="G5441" t="s">
        <v>324</v>
      </c>
      <c r="H5441">
        <v>25</v>
      </c>
      <c r="I5441" t="s">
        <v>325</v>
      </c>
      <c r="J5441" t="s">
        <v>104</v>
      </c>
      <c r="K5441">
        <v>7</v>
      </c>
      <c r="L5441">
        <v>3</v>
      </c>
      <c r="M5441" t="s">
        <v>122</v>
      </c>
      <c r="N5441">
        <v>0.77300000000000002</v>
      </c>
      <c r="O5441" t="s">
        <v>210</v>
      </c>
      <c r="Q5441" t="s">
        <v>361</v>
      </c>
      <c r="R5441" t="s">
        <v>3</v>
      </c>
      <c r="S5441">
        <v>1</v>
      </c>
      <c r="T5441">
        <v>1</v>
      </c>
      <c r="U5441">
        <v>1</v>
      </c>
      <c r="V5441">
        <v>0</v>
      </c>
      <c r="W5441">
        <v>0</v>
      </c>
      <c r="X5441">
        <v>0</v>
      </c>
      <c r="Y5441">
        <v>2</v>
      </c>
      <c r="Z5441">
        <v>84.7</v>
      </c>
      <c r="AA5441">
        <v>78.5</v>
      </c>
      <c r="AB5441">
        <v>3.52</v>
      </c>
      <c r="AC5441">
        <v>1.62</v>
      </c>
      <c r="AD5441">
        <v>-0.20699999999999999</v>
      </c>
      <c r="AE5441">
        <v>2.738</v>
      </c>
      <c r="AF5441">
        <v>-1.036</v>
      </c>
      <c r="AG5441">
        <v>5.6369999999999996</v>
      </c>
      <c r="AH5441">
        <v>-7.1029999999999998</v>
      </c>
      <c r="AI5441">
        <v>5.1529999999999996</v>
      </c>
      <c r="AJ5441">
        <v>23.8</v>
      </c>
      <c r="AK5441">
        <v>22.9</v>
      </c>
      <c r="AL5441">
        <v>6.9</v>
      </c>
      <c r="AM5441">
        <v>233.79400000000001</v>
      </c>
      <c r="AN5441">
        <v>1612.78</v>
      </c>
      <c r="AO5441" t="s">
        <v>5810</v>
      </c>
    </row>
    <row r="5442" spans="1:41">
      <c r="A5442" t="s">
        <v>5683</v>
      </c>
      <c r="B5442" t="s">
        <v>3</v>
      </c>
      <c r="C5442" t="s">
        <v>1057</v>
      </c>
      <c r="D5442" t="s">
        <v>322</v>
      </c>
      <c r="E5442" t="s">
        <v>1058</v>
      </c>
      <c r="F5442" t="s">
        <v>94</v>
      </c>
      <c r="G5442" t="s">
        <v>324</v>
      </c>
      <c r="H5442">
        <v>26</v>
      </c>
      <c r="I5442" t="s">
        <v>107</v>
      </c>
      <c r="J5442" t="s">
        <v>108</v>
      </c>
      <c r="K5442">
        <v>7</v>
      </c>
      <c r="L5442">
        <v>4</v>
      </c>
      <c r="M5442" t="s">
        <v>122</v>
      </c>
      <c r="N5442">
        <v>0.65</v>
      </c>
      <c r="O5442" t="s">
        <v>210</v>
      </c>
      <c r="P5442" t="s">
        <v>141</v>
      </c>
      <c r="Q5442" t="s">
        <v>361</v>
      </c>
      <c r="R5442" t="s">
        <v>3</v>
      </c>
      <c r="S5442">
        <v>1</v>
      </c>
      <c r="T5442">
        <v>2</v>
      </c>
      <c r="U5442">
        <v>1</v>
      </c>
      <c r="V5442">
        <v>0</v>
      </c>
      <c r="W5442">
        <v>0</v>
      </c>
      <c r="X5442">
        <v>0</v>
      </c>
      <c r="Y5442">
        <v>2</v>
      </c>
      <c r="Z5442">
        <v>86</v>
      </c>
      <c r="AA5442">
        <v>79.3</v>
      </c>
      <c r="AB5442">
        <v>3.52</v>
      </c>
      <c r="AC5442">
        <v>1.62</v>
      </c>
      <c r="AD5442">
        <v>0.32700000000000001</v>
      </c>
      <c r="AE5442">
        <v>1.1950000000000001</v>
      </c>
      <c r="AF5442">
        <v>-0.97</v>
      </c>
      <c r="AG5442">
        <v>5.5110000000000001</v>
      </c>
      <c r="AH5442">
        <v>-9.827</v>
      </c>
      <c r="AI5442">
        <v>2.593</v>
      </c>
      <c r="AJ5442">
        <v>23.8</v>
      </c>
      <c r="AK5442">
        <v>26.5</v>
      </c>
      <c r="AL5442">
        <v>8.1999999999999993</v>
      </c>
      <c r="AM5442">
        <v>254.964</v>
      </c>
      <c r="AN5442">
        <v>1872.65</v>
      </c>
      <c r="AO5442" t="s">
        <v>5811</v>
      </c>
    </row>
    <row r="5443" spans="1:41">
      <c r="A5443" t="s">
        <v>5683</v>
      </c>
      <c r="B5443" t="s">
        <v>3</v>
      </c>
      <c r="C5443" t="s">
        <v>1057</v>
      </c>
      <c r="D5443" t="s">
        <v>322</v>
      </c>
      <c r="E5443" t="s">
        <v>1058</v>
      </c>
      <c r="F5443" t="s">
        <v>94</v>
      </c>
      <c r="G5443" t="s">
        <v>324</v>
      </c>
      <c r="H5443">
        <v>27</v>
      </c>
      <c r="I5443" t="s">
        <v>96</v>
      </c>
      <c r="J5443" t="s">
        <v>97</v>
      </c>
      <c r="K5443">
        <v>8</v>
      </c>
      <c r="L5443">
        <v>1</v>
      </c>
      <c r="M5443" t="s">
        <v>98</v>
      </c>
      <c r="N5443">
        <v>0.71199999999999997</v>
      </c>
      <c r="O5443" t="s">
        <v>156</v>
      </c>
      <c r="Q5443" t="s">
        <v>367</v>
      </c>
      <c r="R5443" t="s">
        <v>90</v>
      </c>
      <c r="S5443">
        <v>0</v>
      </c>
      <c r="T5443">
        <v>0</v>
      </c>
      <c r="U5443">
        <v>2</v>
      </c>
      <c r="V5443">
        <v>0</v>
      </c>
      <c r="W5443">
        <v>0</v>
      </c>
      <c r="X5443">
        <v>0</v>
      </c>
      <c r="Y5443">
        <v>2</v>
      </c>
      <c r="Z5443">
        <v>92.5</v>
      </c>
      <c r="AA5443">
        <v>84.1</v>
      </c>
      <c r="AB5443">
        <v>3.49</v>
      </c>
      <c r="AC5443">
        <v>1.7</v>
      </c>
      <c r="AD5443">
        <v>-0.67</v>
      </c>
      <c r="AE5443">
        <v>3.2519999999999998</v>
      </c>
      <c r="AF5443">
        <v>-1.1990000000000001</v>
      </c>
      <c r="AG5443">
        <v>5.657</v>
      </c>
      <c r="AH5443">
        <v>-8.9049999999999994</v>
      </c>
      <c r="AI5443">
        <v>11.824</v>
      </c>
      <c r="AJ5443">
        <v>23.7</v>
      </c>
      <c r="AK5443">
        <v>53.1</v>
      </c>
      <c r="AL5443">
        <v>4.2</v>
      </c>
      <c r="AM5443">
        <v>216.88800000000001</v>
      </c>
      <c r="AN5443">
        <v>2916.49</v>
      </c>
      <c r="AO5443" t="s">
        <v>5812</v>
      </c>
    </row>
    <row r="5444" spans="1:41">
      <c r="A5444" t="s">
        <v>5683</v>
      </c>
      <c r="B5444" t="s">
        <v>3</v>
      </c>
      <c r="C5444" t="s">
        <v>1057</v>
      </c>
      <c r="D5444" t="s">
        <v>322</v>
      </c>
      <c r="E5444" t="s">
        <v>1058</v>
      </c>
      <c r="F5444" t="s">
        <v>94</v>
      </c>
      <c r="G5444" t="s">
        <v>324</v>
      </c>
      <c r="H5444">
        <v>28</v>
      </c>
      <c r="I5444" t="s">
        <v>103</v>
      </c>
      <c r="J5444" t="s">
        <v>104</v>
      </c>
      <c r="K5444">
        <v>8</v>
      </c>
      <c r="L5444">
        <v>2</v>
      </c>
      <c r="M5444" t="s">
        <v>98</v>
      </c>
      <c r="N5444">
        <v>0.88200000000000001</v>
      </c>
      <c r="O5444" t="s">
        <v>156</v>
      </c>
      <c r="Q5444" t="s">
        <v>367</v>
      </c>
      <c r="R5444" t="s">
        <v>90</v>
      </c>
      <c r="S5444">
        <v>1</v>
      </c>
      <c r="T5444">
        <v>0</v>
      </c>
      <c r="U5444">
        <v>2</v>
      </c>
      <c r="V5444">
        <v>0</v>
      </c>
      <c r="W5444">
        <v>0</v>
      </c>
      <c r="X5444">
        <v>0</v>
      </c>
      <c r="Y5444">
        <v>2</v>
      </c>
      <c r="Z5444">
        <v>92.3</v>
      </c>
      <c r="AA5444">
        <v>83.9</v>
      </c>
      <c r="AB5444">
        <v>3.49</v>
      </c>
      <c r="AC5444">
        <v>1.7</v>
      </c>
      <c r="AD5444">
        <v>0.52</v>
      </c>
      <c r="AE5444">
        <v>2.0659999999999998</v>
      </c>
      <c r="AF5444">
        <v>-1.079</v>
      </c>
      <c r="AG5444">
        <v>5.5129999999999999</v>
      </c>
      <c r="AH5444">
        <v>-8.0340000000000007</v>
      </c>
      <c r="AI5444">
        <v>12.326000000000001</v>
      </c>
      <c r="AJ5444">
        <v>23.7</v>
      </c>
      <c r="AK5444">
        <v>48.5</v>
      </c>
      <c r="AL5444">
        <v>3.9</v>
      </c>
      <c r="AM5444">
        <v>213.00899999999999</v>
      </c>
      <c r="AN5444">
        <v>2885.1</v>
      </c>
      <c r="AO5444" t="s">
        <v>5813</v>
      </c>
    </row>
    <row r="5445" spans="1:41">
      <c r="A5445" t="s">
        <v>5683</v>
      </c>
      <c r="B5445" t="s">
        <v>3</v>
      </c>
      <c r="C5445" t="s">
        <v>1057</v>
      </c>
      <c r="D5445" t="s">
        <v>322</v>
      </c>
      <c r="E5445" t="s">
        <v>1058</v>
      </c>
      <c r="F5445" t="s">
        <v>94</v>
      </c>
      <c r="G5445" t="s">
        <v>324</v>
      </c>
      <c r="H5445">
        <v>29</v>
      </c>
      <c r="I5445" t="s">
        <v>127</v>
      </c>
      <c r="J5445" t="s">
        <v>104</v>
      </c>
      <c r="K5445">
        <v>8</v>
      </c>
      <c r="L5445">
        <v>3</v>
      </c>
      <c r="M5445" t="s">
        <v>98</v>
      </c>
      <c r="N5445">
        <v>0.78800000000000003</v>
      </c>
      <c r="O5445" t="s">
        <v>156</v>
      </c>
      <c r="Q5445" t="s">
        <v>367</v>
      </c>
      <c r="R5445" t="s">
        <v>90</v>
      </c>
      <c r="S5445">
        <v>1</v>
      </c>
      <c r="T5445">
        <v>1</v>
      </c>
      <c r="U5445">
        <v>2</v>
      </c>
      <c r="V5445">
        <v>0</v>
      </c>
      <c r="W5445">
        <v>0</v>
      </c>
      <c r="X5445">
        <v>0</v>
      </c>
      <c r="Y5445">
        <v>2</v>
      </c>
      <c r="Z5445">
        <v>90.3</v>
      </c>
      <c r="AA5445">
        <v>82.1</v>
      </c>
      <c r="AB5445">
        <v>3.49</v>
      </c>
      <c r="AC5445">
        <v>1.7</v>
      </c>
      <c r="AD5445">
        <v>1.4999999999999999E-2</v>
      </c>
      <c r="AE5445">
        <v>2.54</v>
      </c>
      <c r="AF5445">
        <v>-1.4450000000000001</v>
      </c>
      <c r="AG5445">
        <v>5.4269999999999996</v>
      </c>
      <c r="AH5445">
        <v>-1.9490000000000001</v>
      </c>
      <c r="AI5445">
        <v>6.42</v>
      </c>
      <c r="AJ5445">
        <v>23.7</v>
      </c>
      <c r="AK5445">
        <v>6.2</v>
      </c>
      <c r="AL5445">
        <v>5.0999999999999996</v>
      </c>
      <c r="AM5445">
        <v>196.78299999999999</v>
      </c>
      <c r="AN5445">
        <v>1291.46</v>
      </c>
      <c r="AO5445" t="s">
        <v>5814</v>
      </c>
    </row>
    <row r="5446" spans="1:41">
      <c r="A5446" t="s">
        <v>5683</v>
      </c>
      <c r="B5446" t="s">
        <v>3</v>
      </c>
      <c r="C5446" t="s">
        <v>1057</v>
      </c>
      <c r="D5446" t="s">
        <v>322</v>
      </c>
      <c r="E5446" t="s">
        <v>1058</v>
      </c>
      <c r="F5446" t="s">
        <v>94</v>
      </c>
      <c r="G5446" t="s">
        <v>324</v>
      </c>
      <c r="H5446">
        <v>30</v>
      </c>
      <c r="I5446" t="s">
        <v>96</v>
      </c>
      <c r="J5446" t="s">
        <v>97</v>
      </c>
      <c r="K5446">
        <v>8</v>
      </c>
      <c r="L5446">
        <v>4</v>
      </c>
      <c r="M5446" t="s">
        <v>499</v>
      </c>
      <c r="N5446">
        <v>0.76</v>
      </c>
      <c r="O5446" t="s">
        <v>156</v>
      </c>
      <c r="Q5446" t="s">
        <v>367</v>
      </c>
      <c r="R5446" t="s">
        <v>90</v>
      </c>
      <c r="S5446">
        <v>1</v>
      </c>
      <c r="T5446">
        <v>2</v>
      </c>
      <c r="U5446">
        <v>2</v>
      </c>
      <c r="V5446">
        <v>0</v>
      </c>
      <c r="W5446">
        <v>0</v>
      </c>
      <c r="X5446">
        <v>0</v>
      </c>
      <c r="Y5446">
        <v>2</v>
      </c>
      <c r="Z5446">
        <v>80.400000000000006</v>
      </c>
      <c r="AA5446">
        <v>73.8</v>
      </c>
      <c r="AB5446">
        <v>3.49</v>
      </c>
      <c r="AC5446">
        <v>1.7</v>
      </c>
      <c r="AD5446">
        <v>1.2450000000000001</v>
      </c>
      <c r="AE5446">
        <v>0.98799999999999999</v>
      </c>
      <c r="AF5446">
        <v>-1.359</v>
      </c>
      <c r="AG5446">
        <v>5.6369999999999996</v>
      </c>
      <c r="AH5446">
        <v>2.0089999999999999</v>
      </c>
      <c r="AI5446">
        <v>-4.0289999999999999</v>
      </c>
      <c r="AJ5446">
        <v>23.8</v>
      </c>
      <c r="AK5446">
        <v>-5.7</v>
      </c>
      <c r="AL5446">
        <v>11.3</v>
      </c>
      <c r="AM5446">
        <v>26.814</v>
      </c>
      <c r="AN5446">
        <v>756.41600000000005</v>
      </c>
      <c r="AO5446" t="s">
        <v>5815</v>
      </c>
    </row>
    <row r="5447" spans="1:41">
      <c r="A5447" t="s">
        <v>5683</v>
      </c>
      <c r="B5447" t="s">
        <v>3</v>
      </c>
      <c r="C5447" t="s">
        <v>1057</v>
      </c>
      <c r="D5447" t="s">
        <v>322</v>
      </c>
      <c r="E5447" t="s">
        <v>1058</v>
      </c>
      <c r="F5447" t="s">
        <v>94</v>
      </c>
      <c r="G5447" t="s">
        <v>324</v>
      </c>
      <c r="H5447">
        <v>31</v>
      </c>
      <c r="I5447" t="s">
        <v>120</v>
      </c>
      <c r="J5447" t="s">
        <v>108</v>
      </c>
      <c r="K5447">
        <v>8</v>
      </c>
      <c r="L5447">
        <v>5</v>
      </c>
      <c r="M5447" t="s">
        <v>122</v>
      </c>
      <c r="N5447">
        <v>0.64500000000000002</v>
      </c>
      <c r="O5447" t="s">
        <v>156</v>
      </c>
      <c r="P5447" t="s">
        <v>141</v>
      </c>
      <c r="Q5447" t="s">
        <v>367</v>
      </c>
      <c r="R5447" t="s">
        <v>90</v>
      </c>
      <c r="S5447">
        <v>2</v>
      </c>
      <c r="T5447">
        <v>2</v>
      </c>
      <c r="U5447">
        <v>2</v>
      </c>
      <c r="V5447">
        <v>0</v>
      </c>
      <c r="W5447">
        <v>0</v>
      </c>
      <c r="X5447">
        <v>0</v>
      </c>
      <c r="Y5447">
        <v>2</v>
      </c>
      <c r="Z5447">
        <v>85.2</v>
      </c>
      <c r="AA5447">
        <v>78.3</v>
      </c>
      <c r="AB5447">
        <v>3.49</v>
      </c>
      <c r="AC5447">
        <v>1.7</v>
      </c>
      <c r="AD5447">
        <v>-0.13400000000000001</v>
      </c>
      <c r="AE5447">
        <v>2.7839999999999998</v>
      </c>
      <c r="AF5447">
        <v>-1.0389999999999999</v>
      </c>
      <c r="AG5447">
        <v>5.6660000000000004</v>
      </c>
      <c r="AH5447">
        <v>-7.7069999999999999</v>
      </c>
      <c r="AI5447">
        <v>6.1820000000000004</v>
      </c>
      <c r="AJ5447">
        <v>23.8</v>
      </c>
      <c r="AK5447">
        <v>26</v>
      </c>
      <c r="AL5447">
        <v>6.6</v>
      </c>
      <c r="AM5447">
        <v>231.05</v>
      </c>
      <c r="AN5447">
        <v>1810.53</v>
      </c>
      <c r="AO5447" t="s">
        <v>5816</v>
      </c>
    </row>
    <row r="5448" spans="1:41">
      <c r="A5448" t="s">
        <v>5683</v>
      </c>
      <c r="B5448" t="s">
        <v>3</v>
      </c>
      <c r="C5448" t="s">
        <v>1057</v>
      </c>
      <c r="D5448" t="s">
        <v>322</v>
      </c>
      <c r="E5448" t="s">
        <v>1058</v>
      </c>
      <c r="F5448" t="s">
        <v>94</v>
      </c>
      <c r="G5448" t="s">
        <v>324</v>
      </c>
      <c r="H5448">
        <v>32</v>
      </c>
      <c r="I5448" t="s">
        <v>107</v>
      </c>
      <c r="J5448" t="s">
        <v>108</v>
      </c>
      <c r="K5448">
        <v>9</v>
      </c>
      <c r="L5448">
        <v>1</v>
      </c>
      <c r="M5448" t="s">
        <v>98</v>
      </c>
      <c r="N5448">
        <v>0.89700000000000002</v>
      </c>
      <c r="O5448" t="s">
        <v>99</v>
      </c>
      <c r="P5448" t="s">
        <v>109</v>
      </c>
      <c r="Q5448" t="s">
        <v>331</v>
      </c>
      <c r="R5448" t="s">
        <v>3</v>
      </c>
      <c r="S5448">
        <v>0</v>
      </c>
      <c r="T5448">
        <v>0</v>
      </c>
      <c r="U5448">
        <v>2</v>
      </c>
      <c r="V5448">
        <v>1</v>
      </c>
      <c r="W5448">
        <v>0</v>
      </c>
      <c r="X5448">
        <v>0</v>
      </c>
      <c r="Y5448">
        <v>2</v>
      </c>
      <c r="Z5448">
        <v>92</v>
      </c>
      <c r="AA5448">
        <v>84.7</v>
      </c>
      <c r="AB5448">
        <v>3.35</v>
      </c>
      <c r="AC5448">
        <v>1.67</v>
      </c>
      <c r="AD5448">
        <v>0.26500000000000001</v>
      </c>
      <c r="AE5448">
        <v>2.238</v>
      </c>
      <c r="AF5448">
        <v>-1.1719999999999999</v>
      </c>
      <c r="AG5448">
        <v>5.5839999999999996</v>
      </c>
      <c r="AH5448">
        <v>-7.9470000000000001</v>
      </c>
      <c r="AI5448">
        <v>10.816000000000001</v>
      </c>
      <c r="AJ5448">
        <v>23.8</v>
      </c>
      <c r="AK5448">
        <v>44.1</v>
      </c>
      <c r="AL5448">
        <v>4.2</v>
      </c>
      <c r="AM5448">
        <v>216.202</v>
      </c>
      <c r="AN5448">
        <v>2663.05</v>
      </c>
      <c r="AO5448" t="s">
        <v>5817</v>
      </c>
    </row>
    <row r="5449" spans="1:41">
      <c r="A5449" t="s">
        <v>5683</v>
      </c>
      <c r="B5449" t="s">
        <v>3</v>
      </c>
      <c r="C5449" t="s">
        <v>1057</v>
      </c>
      <c r="D5449" t="s">
        <v>322</v>
      </c>
      <c r="E5449" t="s">
        <v>1058</v>
      </c>
      <c r="F5449" t="s">
        <v>94</v>
      </c>
      <c r="G5449" t="s">
        <v>324</v>
      </c>
      <c r="H5449">
        <v>33</v>
      </c>
      <c r="I5449" t="s">
        <v>96</v>
      </c>
      <c r="J5449" t="s">
        <v>97</v>
      </c>
      <c r="K5449">
        <v>10</v>
      </c>
      <c r="L5449">
        <v>1</v>
      </c>
      <c r="M5449" t="s">
        <v>98</v>
      </c>
      <c r="N5449">
        <v>0.61799999999999999</v>
      </c>
      <c r="O5449" t="s">
        <v>99</v>
      </c>
      <c r="Q5449" t="s">
        <v>341</v>
      </c>
      <c r="R5449" t="s">
        <v>90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3</v>
      </c>
      <c r="Z5449">
        <v>90.8</v>
      </c>
      <c r="AA5449">
        <v>83.8</v>
      </c>
      <c r="AB5449">
        <v>2.98</v>
      </c>
      <c r="AC5449">
        <v>1.34</v>
      </c>
      <c r="AD5449">
        <v>-0.91700000000000004</v>
      </c>
      <c r="AE5449">
        <v>2.7839999999999998</v>
      </c>
      <c r="AF5449">
        <v>-1.127</v>
      </c>
      <c r="AG5449">
        <v>5.5949999999999998</v>
      </c>
      <c r="AH5449">
        <v>-8.1059999999999999</v>
      </c>
      <c r="AI5449">
        <v>9.0050000000000008</v>
      </c>
      <c r="AJ5449">
        <v>23.8</v>
      </c>
      <c r="AK5449">
        <v>39.6</v>
      </c>
      <c r="AL5449">
        <v>4.9000000000000004</v>
      </c>
      <c r="AM5449">
        <v>221.863</v>
      </c>
      <c r="AN5449">
        <v>2381.09</v>
      </c>
      <c r="AO5449" t="s">
        <v>5818</v>
      </c>
    </row>
    <row r="5450" spans="1:41">
      <c r="A5450" t="s">
        <v>5683</v>
      </c>
      <c r="B5450" t="s">
        <v>3</v>
      </c>
      <c r="C5450" t="s">
        <v>1057</v>
      </c>
      <c r="D5450" t="s">
        <v>322</v>
      </c>
      <c r="E5450" t="s">
        <v>1058</v>
      </c>
      <c r="F5450" t="s">
        <v>94</v>
      </c>
      <c r="G5450" t="s">
        <v>324</v>
      </c>
      <c r="H5450">
        <v>34</v>
      </c>
      <c r="I5450" t="s">
        <v>325</v>
      </c>
      <c r="J5450" t="s">
        <v>104</v>
      </c>
      <c r="K5450">
        <v>10</v>
      </c>
      <c r="L5450">
        <v>2</v>
      </c>
      <c r="M5450" t="s">
        <v>508</v>
      </c>
      <c r="N5450">
        <v>0.67200000000000004</v>
      </c>
      <c r="O5450" t="s">
        <v>99</v>
      </c>
      <c r="Q5450" t="s">
        <v>341</v>
      </c>
      <c r="R5450" t="s">
        <v>90</v>
      </c>
      <c r="S5450">
        <v>1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3</v>
      </c>
      <c r="Z5450">
        <v>90.3</v>
      </c>
      <c r="AA5450">
        <v>83.2</v>
      </c>
      <c r="AB5450">
        <v>2.98</v>
      </c>
      <c r="AC5450">
        <v>1.34</v>
      </c>
      <c r="AD5450">
        <v>0.23699999999999999</v>
      </c>
      <c r="AE5450">
        <v>3.4089999999999998</v>
      </c>
      <c r="AF5450">
        <v>-1.0740000000000001</v>
      </c>
      <c r="AG5450">
        <v>5.6680000000000001</v>
      </c>
      <c r="AH5450">
        <v>-7.9950000000000001</v>
      </c>
      <c r="AI5450">
        <v>7.718</v>
      </c>
      <c r="AJ5450">
        <v>23.8</v>
      </c>
      <c r="AK5450">
        <v>34.4</v>
      </c>
      <c r="AL5450">
        <v>5.2</v>
      </c>
      <c r="AM5450">
        <v>225.85599999999999</v>
      </c>
      <c r="AN5450">
        <v>2168.36</v>
      </c>
      <c r="AO5450" t="s">
        <v>5819</v>
      </c>
    </row>
    <row r="5451" spans="1:41">
      <c r="A5451" t="s">
        <v>5683</v>
      </c>
      <c r="B5451" t="s">
        <v>3</v>
      </c>
      <c r="C5451" t="s">
        <v>1057</v>
      </c>
      <c r="D5451" t="s">
        <v>322</v>
      </c>
      <c r="E5451" t="s">
        <v>1058</v>
      </c>
      <c r="F5451" t="s">
        <v>94</v>
      </c>
      <c r="G5451" t="s">
        <v>324</v>
      </c>
      <c r="H5451">
        <v>35</v>
      </c>
      <c r="I5451" t="s">
        <v>127</v>
      </c>
      <c r="J5451" t="s">
        <v>104</v>
      </c>
      <c r="K5451">
        <v>10</v>
      </c>
      <c r="L5451">
        <v>3</v>
      </c>
      <c r="M5451" t="s">
        <v>98</v>
      </c>
      <c r="N5451">
        <v>0.67600000000000005</v>
      </c>
      <c r="O5451" t="s">
        <v>99</v>
      </c>
      <c r="Q5451" t="s">
        <v>341</v>
      </c>
      <c r="R5451" t="s">
        <v>90</v>
      </c>
      <c r="S5451">
        <v>1</v>
      </c>
      <c r="T5451">
        <v>1</v>
      </c>
      <c r="U5451">
        <v>0</v>
      </c>
      <c r="V5451">
        <v>0</v>
      </c>
      <c r="W5451">
        <v>0</v>
      </c>
      <c r="X5451">
        <v>0</v>
      </c>
      <c r="Y5451">
        <v>3</v>
      </c>
      <c r="Z5451">
        <v>90.4</v>
      </c>
      <c r="AA5451">
        <v>84</v>
      </c>
      <c r="AB5451">
        <v>2.98</v>
      </c>
      <c r="AC5451">
        <v>1.34</v>
      </c>
      <c r="AD5451">
        <v>0.17699999999999999</v>
      </c>
      <c r="AE5451">
        <v>2.165</v>
      </c>
      <c r="AF5451">
        <v>-1.4490000000000001</v>
      </c>
      <c r="AG5451">
        <v>5.4560000000000004</v>
      </c>
      <c r="AH5451">
        <v>-1.1930000000000001</v>
      </c>
      <c r="AI5451">
        <v>6.8360000000000003</v>
      </c>
      <c r="AJ5451">
        <v>23.8</v>
      </c>
      <c r="AK5451">
        <v>3.5</v>
      </c>
      <c r="AL5451">
        <v>4.7</v>
      </c>
      <c r="AM5451">
        <v>189.84100000000001</v>
      </c>
      <c r="AN5451">
        <v>1368.73</v>
      </c>
      <c r="AO5451" t="s">
        <v>5820</v>
      </c>
    </row>
    <row r="5452" spans="1:41">
      <c r="A5452" t="s">
        <v>5683</v>
      </c>
      <c r="B5452" t="s">
        <v>3</v>
      </c>
      <c r="C5452" t="s">
        <v>1057</v>
      </c>
      <c r="D5452" t="s">
        <v>322</v>
      </c>
      <c r="E5452" t="s">
        <v>1058</v>
      </c>
      <c r="F5452" t="s">
        <v>94</v>
      </c>
      <c r="G5452" t="s">
        <v>324</v>
      </c>
      <c r="H5452">
        <v>36</v>
      </c>
      <c r="I5452" t="s">
        <v>107</v>
      </c>
      <c r="J5452" t="s">
        <v>108</v>
      </c>
      <c r="K5452">
        <v>10</v>
      </c>
      <c r="L5452">
        <v>4</v>
      </c>
      <c r="M5452" t="s">
        <v>499</v>
      </c>
      <c r="N5452">
        <v>0.90200000000000002</v>
      </c>
      <c r="O5452" t="s">
        <v>99</v>
      </c>
      <c r="P5452" t="s">
        <v>109</v>
      </c>
      <c r="Q5452" t="s">
        <v>341</v>
      </c>
      <c r="R5452" t="s">
        <v>90</v>
      </c>
      <c r="S5452">
        <v>1</v>
      </c>
      <c r="T5452">
        <v>2</v>
      </c>
      <c r="U5452">
        <v>0</v>
      </c>
      <c r="V5452">
        <v>0</v>
      </c>
      <c r="W5452">
        <v>0</v>
      </c>
      <c r="X5452">
        <v>0</v>
      </c>
      <c r="Y5452">
        <v>3</v>
      </c>
      <c r="Z5452">
        <v>79.099999999999994</v>
      </c>
      <c r="AA5452">
        <v>73.3</v>
      </c>
      <c r="AB5452">
        <v>2.98</v>
      </c>
      <c r="AC5452">
        <v>1.34</v>
      </c>
      <c r="AD5452">
        <v>0.65300000000000002</v>
      </c>
      <c r="AE5452">
        <v>1.639</v>
      </c>
      <c r="AF5452">
        <v>-1.2569999999999999</v>
      </c>
      <c r="AG5452">
        <v>5.7009999999999996</v>
      </c>
      <c r="AH5452">
        <v>5.1769999999999996</v>
      </c>
      <c r="AI5452">
        <v>-8.2089999999999996</v>
      </c>
      <c r="AJ5452">
        <v>23.8</v>
      </c>
      <c r="AK5452">
        <v>-9.8000000000000007</v>
      </c>
      <c r="AL5452">
        <v>13.2</v>
      </c>
      <c r="AM5452">
        <v>32.409999999999997</v>
      </c>
      <c r="AN5452">
        <v>1630.76</v>
      </c>
      <c r="AO5452" t="s">
        <v>5821</v>
      </c>
    </row>
    <row r="5453" spans="1:41">
      <c r="A5453" t="s">
        <v>5683</v>
      </c>
      <c r="B5453" t="s">
        <v>3</v>
      </c>
      <c r="C5453" t="s">
        <v>1057</v>
      </c>
      <c r="D5453" t="s">
        <v>322</v>
      </c>
      <c r="E5453" t="s">
        <v>1058</v>
      </c>
      <c r="F5453" t="s">
        <v>94</v>
      </c>
      <c r="G5453" t="s">
        <v>324</v>
      </c>
      <c r="H5453">
        <v>37</v>
      </c>
      <c r="I5453" t="s">
        <v>103</v>
      </c>
      <c r="J5453" t="s">
        <v>104</v>
      </c>
      <c r="K5453">
        <v>11</v>
      </c>
      <c r="L5453">
        <v>1</v>
      </c>
      <c r="M5453" t="s">
        <v>499</v>
      </c>
      <c r="N5453">
        <v>0.91100000000000003</v>
      </c>
      <c r="O5453" t="s">
        <v>356</v>
      </c>
      <c r="Q5453" t="s">
        <v>345</v>
      </c>
      <c r="R5453" t="s">
        <v>3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0</v>
      </c>
      <c r="Y5453">
        <v>3</v>
      </c>
      <c r="Z5453">
        <v>76.3</v>
      </c>
      <c r="AA5453">
        <v>69.599999999999994</v>
      </c>
      <c r="AB5453">
        <v>3.54</v>
      </c>
      <c r="AC5453">
        <v>1.7</v>
      </c>
      <c r="AD5453">
        <v>0.13600000000000001</v>
      </c>
      <c r="AE5453">
        <v>2.2869999999999999</v>
      </c>
      <c r="AF5453">
        <v>-1.3360000000000001</v>
      </c>
      <c r="AG5453">
        <v>6.0060000000000002</v>
      </c>
      <c r="AH5453">
        <v>8.84</v>
      </c>
      <c r="AI5453">
        <v>-8.7089999999999996</v>
      </c>
      <c r="AJ5453">
        <v>23.7</v>
      </c>
      <c r="AK5453">
        <v>-14.5</v>
      </c>
      <c r="AL5453">
        <v>14.5</v>
      </c>
      <c r="AM5453">
        <v>45.628</v>
      </c>
      <c r="AN5453">
        <v>1977.23</v>
      </c>
      <c r="AO5453" t="s">
        <v>5822</v>
      </c>
    </row>
    <row r="5454" spans="1:41">
      <c r="A5454" t="s">
        <v>5683</v>
      </c>
      <c r="B5454" t="s">
        <v>3</v>
      </c>
      <c r="C5454" t="s">
        <v>1057</v>
      </c>
      <c r="D5454" t="s">
        <v>322</v>
      </c>
      <c r="E5454" t="s">
        <v>1058</v>
      </c>
      <c r="F5454" t="s">
        <v>94</v>
      </c>
      <c r="G5454" t="s">
        <v>324</v>
      </c>
      <c r="H5454">
        <v>38</v>
      </c>
      <c r="I5454" t="s">
        <v>96</v>
      </c>
      <c r="J5454" t="s">
        <v>97</v>
      </c>
      <c r="K5454">
        <v>11</v>
      </c>
      <c r="L5454">
        <v>2</v>
      </c>
      <c r="M5454" t="s">
        <v>122</v>
      </c>
      <c r="N5454">
        <v>0.80400000000000005</v>
      </c>
      <c r="O5454" t="s">
        <v>356</v>
      </c>
      <c r="Q5454" t="s">
        <v>345</v>
      </c>
      <c r="R5454" t="s">
        <v>3</v>
      </c>
      <c r="S5454">
        <v>0</v>
      </c>
      <c r="T5454">
        <v>1</v>
      </c>
      <c r="U5454">
        <v>1</v>
      </c>
      <c r="V5454">
        <v>0</v>
      </c>
      <c r="W5454">
        <v>0</v>
      </c>
      <c r="X5454">
        <v>0</v>
      </c>
      <c r="Y5454">
        <v>3</v>
      </c>
      <c r="Z5454">
        <v>84.6</v>
      </c>
      <c r="AA5454">
        <v>77.7</v>
      </c>
      <c r="AB5454">
        <v>3.54</v>
      </c>
      <c r="AC5454">
        <v>1.7</v>
      </c>
      <c r="AD5454">
        <v>0.28000000000000003</v>
      </c>
      <c r="AE5454">
        <v>0.155</v>
      </c>
      <c r="AF5454">
        <v>-1.0249999999999999</v>
      </c>
      <c r="AG5454">
        <v>5.5289999999999999</v>
      </c>
      <c r="AH5454">
        <v>-9.8339999999999996</v>
      </c>
      <c r="AI5454">
        <v>3.7749999999999999</v>
      </c>
      <c r="AJ5454">
        <v>23.8</v>
      </c>
      <c r="AK5454">
        <v>26.3</v>
      </c>
      <c r="AL5454">
        <v>8.3000000000000007</v>
      </c>
      <c r="AM5454">
        <v>248.75399999999999</v>
      </c>
      <c r="AN5454">
        <v>1895.76</v>
      </c>
      <c r="AO5454" t="s">
        <v>5823</v>
      </c>
    </row>
    <row r="5455" spans="1:41">
      <c r="A5455" t="s">
        <v>5683</v>
      </c>
      <c r="B5455" t="s">
        <v>3</v>
      </c>
      <c r="C5455" t="s">
        <v>1057</v>
      </c>
      <c r="D5455" t="s">
        <v>322</v>
      </c>
      <c r="E5455" t="s">
        <v>1058</v>
      </c>
      <c r="F5455" t="s">
        <v>94</v>
      </c>
      <c r="G5455" t="s">
        <v>324</v>
      </c>
      <c r="H5455">
        <v>39</v>
      </c>
      <c r="I5455" t="s">
        <v>96</v>
      </c>
      <c r="J5455" t="s">
        <v>97</v>
      </c>
      <c r="K5455">
        <v>11</v>
      </c>
      <c r="L5455">
        <v>3</v>
      </c>
      <c r="M5455" t="s">
        <v>122</v>
      </c>
      <c r="N5455">
        <v>0.73899999999999999</v>
      </c>
      <c r="O5455" t="s">
        <v>356</v>
      </c>
      <c r="Q5455" t="s">
        <v>345</v>
      </c>
      <c r="R5455" t="s">
        <v>3</v>
      </c>
      <c r="S5455">
        <v>1</v>
      </c>
      <c r="T5455">
        <v>1</v>
      </c>
      <c r="U5455">
        <v>1</v>
      </c>
      <c r="V5455">
        <v>0</v>
      </c>
      <c r="W5455">
        <v>0</v>
      </c>
      <c r="X5455">
        <v>0</v>
      </c>
      <c r="Y5455">
        <v>3</v>
      </c>
      <c r="Z5455">
        <v>84.9</v>
      </c>
      <c r="AA5455">
        <v>78.2</v>
      </c>
      <c r="AB5455">
        <v>3.54</v>
      </c>
      <c r="AC5455">
        <v>1.7</v>
      </c>
      <c r="AD5455">
        <v>-0.39700000000000002</v>
      </c>
      <c r="AE5455">
        <v>3.8679999999999999</v>
      </c>
      <c r="AF5455">
        <v>-0.91400000000000003</v>
      </c>
      <c r="AG5455">
        <v>5.7770000000000001</v>
      </c>
      <c r="AH5455">
        <v>-9.3160000000000007</v>
      </c>
      <c r="AI5455">
        <v>4.04</v>
      </c>
      <c r="AJ5455">
        <v>23.8</v>
      </c>
      <c r="AK5455">
        <v>28.2</v>
      </c>
      <c r="AL5455">
        <v>7.5</v>
      </c>
      <c r="AM5455">
        <v>246.30699999999999</v>
      </c>
      <c r="AN5455">
        <v>1858.1</v>
      </c>
      <c r="AO5455" t="s">
        <v>5824</v>
      </c>
    </row>
    <row r="5456" spans="1:41">
      <c r="A5456" t="s">
        <v>5683</v>
      </c>
      <c r="B5456" t="s">
        <v>3</v>
      </c>
      <c r="C5456" t="s">
        <v>1057</v>
      </c>
      <c r="D5456" t="s">
        <v>322</v>
      </c>
      <c r="E5456" t="s">
        <v>1058</v>
      </c>
      <c r="F5456" t="s">
        <v>94</v>
      </c>
      <c r="G5456" t="s">
        <v>324</v>
      </c>
      <c r="H5456">
        <v>40</v>
      </c>
      <c r="I5456" t="s">
        <v>127</v>
      </c>
      <c r="J5456" t="s">
        <v>104</v>
      </c>
      <c r="K5456">
        <v>11</v>
      </c>
      <c r="L5456">
        <v>4</v>
      </c>
      <c r="M5456" t="s">
        <v>98</v>
      </c>
      <c r="N5456">
        <v>0.57899999999999996</v>
      </c>
      <c r="O5456" t="s">
        <v>356</v>
      </c>
      <c r="Q5456" t="s">
        <v>345</v>
      </c>
      <c r="R5456" t="s">
        <v>3</v>
      </c>
      <c r="S5456">
        <v>2</v>
      </c>
      <c r="T5456">
        <v>1</v>
      </c>
      <c r="U5456">
        <v>1</v>
      </c>
      <c r="V5456">
        <v>0</v>
      </c>
      <c r="W5456">
        <v>0</v>
      </c>
      <c r="X5456">
        <v>0</v>
      </c>
      <c r="Y5456">
        <v>3</v>
      </c>
      <c r="Z5456">
        <v>92.9</v>
      </c>
      <c r="AA5456">
        <v>85.1</v>
      </c>
      <c r="AB5456">
        <v>3.54</v>
      </c>
      <c r="AC5456">
        <v>1.7</v>
      </c>
      <c r="AD5456">
        <v>0.94</v>
      </c>
      <c r="AE5456">
        <v>2.8140000000000001</v>
      </c>
      <c r="AF5456">
        <v>-1.024</v>
      </c>
      <c r="AG5456">
        <v>5.6669999999999998</v>
      </c>
      <c r="AH5456">
        <v>-8.5530000000000008</v>
      </c>
      <c r="AI5456">
        <v>10.095000000000001</v>
      </c>
      <c r="AJ5456">
        <v>23.8</v>
      </c>
      <c r="AK5456">
        <v>44.3</v>
      </c>
      <c r="AL5456">
        <v>4.4000000000000004</v>
      </c>
      <c r="AM5456">
        <v>220.161</v>
      </c>
      <c r="AN5456">
        <v>2636.94</v>
      </c>
      <c r="AO5456" t="s">
        <v>5825</v>
      </c>
    </row>
    <row r="5457" spans="1:41">
      <c r="A5457" t="s">
        <v>5683</v>
      </c>
      <c r="B5457" t="s">
        <v>3</v>
      </c>
      <c r="C5457" t="s">
        <v>1057</v>
      </c>
      <c r="D5457" t="s">
        <v>322</v>
      </c>
      <c r="E5457" t="s">
        <v>1058</v>
      </c>
      <c r="F5457" t="s">
        <v>94</v>
      </c>
      <c r="G5457" t="s">
        <v>324</v>
      </c>
      <c r="H5457">
        <v>41</v>
      </c>
      <c r="I5457" t="s">
        <v>96</v>
      </c>
      <c r="J5457" t="s">
        <v>97</v>
      </c>
      <c r="K5457">
        <v>11</v>
      </c>
      <c r="L5457">
        <v>5</v>
      </c>
      <c r="M5457" t="s">
        <v>98</v>
      </c>
      <c r="N5457">
        <v>0.90600000000000003</v>
      </c>
      <c r="O5457" t="s">
        <v>356</v>
      </c>
      <c r="Q5457" t="s">
        <v>345</v>
      </c>
      <c r="R5457" t="s">
        <v>3</v>
      </c>
      <c r="S5457">
        <v>2</v>
      </c>
      <c r="T5457">
        <v>2</v>
      </c>
      <c r="U5457">
        <v>1</v>
      </c>
      <c r="V5457">
        <v>0</v>
      </c>
      <c r="W5457">
        <v>0</v>
      </c>
      <c r="X5457">
        <v>0</v>
      </c>
      <c r="Y5457">
        <v>3</v>
      </c>
      <c r="Z5457">
        <v>93.4</v>
      </c>
      <c r="AA5457">
        <v>85.5</v>
      </c>
      <c r="AB5457">
        <v>3.54</v>
      </c>
      <c r="AC5457">
        <v>1.7</v>
      </c>
      <c r="AD5457">
        <v>1.1080000000000001</v>
      </c>
      <c r="AE5457">
        <v>1.5469999999999999</v>
      </c>
      <c r="AF5457">
        <v>-0.86</v>
      </c>
      <c r="AG5457">
        <v>5.548</v>
      </c>
      <c r="AH5457">
        <v>-6.6390000000000002</v>
      </c>
      <c r="AI5457">
        <v>13.109</v>
      </c>
      <c r="AJ5457">
        <v>23.8</v>
      </c>
      <c r="AK5457">
        <v>48.1</v>
      </c>
      <c r="AL5457">
        <v>3.1</v>
      </c>
      <c r="AM5457">
        <v>206.78700000000001</v>
      </c>
      <c r="AN5457">
        <v>2938.6</v>
      </c>
      <c r="AO5457" t="s">
        <v>5826</v>
      </c>
    </row>
    <row r="5458" spans="1:41">
      <c r="A5458" t="s">
        <v>5683</v>
      </c>
      <c r="B5458" t="s">
        <v>3</v>
      </c>
      <c r="C5458" t="s">
        <v>1057</v>
      </c>
      <c r="D5458" t="s">
        <v>322</v>
      </c>
      <c r="E5458" t="s">
        <v>1058</v>
      </c>
      <c r="F5458" t="s">
        <v>94</v>
      </c>
      <c r="G5458" t="s">
        <v>324</v>
      </c>
      <c r="H5458">
        <v>42</v>
      </c>
      <c r="I5458" t="s">
        <v>120</v>
      </c>
      <c r="J5458" t="s">
        <v>108</v>
      </c>
      <c r="K5458">
        <v>11</v>
      </c>
      <c r="L5458">
        <v>6</v>
      </c>
      <c r="M5458" t="s">
        <v>98</v>
      </c>
      <c r="N5458">
        <v>0.879</v>
      </c>
      <c r="O5458" t="s">
        <v>356</v>
      </c>
      <c r="P5458" t="s">
        <v>109</v>
      </c>
      <c r="Q5458" t="s">
        <v>345</v>
      </c>
      <c r="R5458" t="s">
        <v>3</v>
      </c>
      <c r="S5458">
        <v>3</v>
      </c>
      <c r="T5458">
        <v>2</v>
      </c>
      <c r="U5458">
        <v>1</v>
      </c>
      <c r="V5458">
        <v>0</v>
      </c>
      <c r="W5458">
        <v>0</v>
      </c>
      <c r="X5458">
        <v>0</v>
      </c>
      <c r="Y5458">
        <v>3</v>
      </c>
      <c r="Z5458">
        <v>92.1</v>
      </c>
      <c r="AA5458">
        <v>84.3</v>
      </c>
      <c r="AB5458">
        <v>3.54</v>
      </c>
      <c r="AC5458">
        <v>1.7</v>
      </c>
      <c r="AD5458">
        <v>1.347</v>
      </c>
      <c r="AE5458">
        <v>3.0859999999999999</v>
      </c>
      <c r="AF5458">
        <v>-0.98499999999999999</v>
      </c>
      <c r="AG5458">
        <v>5.5960000000000001</v>
      </c>
      <c r="AH5458">
        <v>-7.4169999999999998</v>
      </c>
      <c r="AI5458">
        <v>9.3620000000000001</v>
      </c>
      <c r="AJ5458">
        <v>23.8</v>
      </c>
      <c r="AK5458">
        <v>36.299999999999997</v>
      </c>
      <c r="AL5458">
        <v>4.4000000000000004</v>
      </c>
      <c r="AM5458">
        <v>218.26400000000001</v>
      </c>
      <c r="AN5458">
        <v>2359.84</v>
      </c>
      <c r="AO5458" t="s">
        <v>5827</v>
      </c>
    </row>
    <row r="5459" spans="1:41">
      <c r="A5459" t="s">
        <v>5683</v>
      </c>
      <c r="B5459" t="s">
        <v>3</v>
      </c>
      <c r="C5459" t="s">
        <v>1057</v>
      </c>
      <c r="D5459" t="s">
        <v>322</v>
      </c>
      <c r="E5459" t="s">
        <v>1058</v>
      </c>
      <c r="F5459" t="s">
        <v>94</v>
      </c>
      <c r="G5459" t="s">
        <v>324</v>
      </c>
      <c r="H5459">
        <v>43</v>
      </c>
      <c r="I5459" t="s">
        <v>96</v>
      </c>
      <c r="J5459" t="s">
        <v>97</v>
      </c>
      <c r="K5459">
        <v>12</v>
      </c>
      <c r="L5459">
        <v>1</v>
      </c>
      <c r="M5459" t="s">
        <v>98</v>
      </c>
      <c r="N5459">
        <v>0.9</v>
      </c>
      <c r="O5459" t="s">
        <v>356</v>
      </c>
      <c r="Q5459" t="s">
        <v>595</v>
      </c>
      <c r="R5459" t="s">
        <v>3</v>
      </c>
      <c r="S5459">
        <v>0</v>
      </c>
      <c r="T5459">
        <v>0</v>
      </c>
      <c r="U5459">
        <v>1</v>
      </c>
      <c r="V5459">
        <v>0</v>
      </c>
      <c r="W5459">
        <v>1</v>
      </c>
      <c r="X5459">
        <v>0</v>
      </c>
      <c r="Y5459">
        <v>3</v>
      </c>
      <c r="Z5459">
        <v>93.1</v>
      </c>
      <c r="AA5459">
        <v>84.9</v>
      </c>
      <c r="AB5459">
        <v>3.36</v>
      </c>
      <c r="AC5459">
        <v>1.53</v>
      </c>
      <c r="AD5459">
        <v>-0.55800000000000005</v>
      </c>
      <c r="AE5459">
        <v>0.97599999999999998</v>
      </c>
      <c r="AF5459">
        <v>-1.17</v>
      </c>
      <c r="AG5459">
        <v>5.4740000000000002</v>
      </c>
      <c r="AH5459">
        <v>-6.2309999999999999</v>
      </c>
      <c r="AI5459">
        <v>11.196</v>
      </c>
      <c r="AJ5459">
        <v>23.7</v>
      </c>
      <c r="AK5459">
        <v>37.9</v>
      </c>
      <c r="AL5459">
        <v>3.8</v>
      </c>
      <c r="AM5459">
        <v>209.00800000000001</v>
      </c>
      <c r="AN5459">
        <v>2540.11</v>
      </c>
      <c r="AO5459" t="s">
        <v>5828</v>
      </c>
    </row>
    <row r="5460" spans="1:41">
      <c r="A5460" t="s">
        <v>5683</v>
      </c>
      <c r="B5460" t="s">
        <v>3</v>
      </c>
      <c r="C5460" t="s">
        <v>1057</v>
      </c>
      <c r="D5460" t="s">
        <v>322</v>
      </c>
      <c r="E5460" t="s">
        <v>1058</v>
      </c>
      <c r="F5460" t="s">
        <v>94</v>
      </c>
      <c r="G5460" t="s">
        <v>324</v>
      </c>
      <c r="H5460">
        <v>44</v>
      </c>
      <c r="I5460" t="s">
        <v>96</v>
      </c>
      <c r="J5460" t="s">
        <v>97</v>
      </c>
      <c r="K5460">
        <v>12</v>
      </c>
      <c r="L5460">
        <v>2</v>
      </c>
      <c r="M5460" t="s">
        <v>98</v>
      </c>
      <c r="N5460">
        <v>0.90600000000000003</v>
      </c>
      <c r="O5460" t="s">
        <v>356</v>
      </c>
      <c r="Q5460" t="s">
        <v>595</v>
      </c>
      <c r="R5460" t="s">
        <v>3</v>
      </c>
      <c r="S5460">
        <v>1</v>
      </c>
      <c r="T5460">
        <v>0</v>
      </c>
      <c r="U5460">
        <v>1</v>
      </c>
      <c r="V5460">
        <v>0</v>
      </c>
      <c r="W5460">
        <v>1</v>
      </c>
      <c r="X5460">
        <v>0</v>
      </c>
      <c r="Y5460">
        <v>3</v>
      </c>
      <c r="Z5460">
        <v>91.8</v>
      </c>
      <c r="AA5460">
        <v>83.1</v>
      </c>
      <c r="AB5460">
        <v>3.36</v>
      </c>
      <c r="AC5460">
        <v>1.53</v>
      </c>
      <c r="AD5460">
        <v>-1.304</v>
      </c>
      <c r="AE5460">
        <v>2.64</v>
      </c>
      <c r="AF5460">
        <v>-1.3220000000000001</v>
      </c>
      <c r="AG5460">
        <v>5.5350000000000001</v>
      </c>
      <c r="AH5460">
        <v>-6.3280000000000003</v>
      </c>
      <c r="AI5460">
        <v>13.978999999999999</v>
      </c>
      <c r="AJ5460">
        <v>23.7</v>
      </c>
      <c r="AK5460">
        <v>51.7</v>
      </c>
      <c r="AL5460">
        <v>3.1</v>
      </c>
      <c r="AM5460">
        <v>204.28899999999999</v>
      </c>
      <c r="AN5460">
        <v>2984.03</v>
      </c>
      <c r="AO5460" t="s">
        <v>5829</v>
      </c>
    </row>
    <row r="5461" spans="1:41">
      <c r="A5461" t="s">
        <v>5683</v>
      </c>
      <c r="B5461" t="s">
        <v>3</v>
      </c>
      <c r="C5461" t="s">
        <v>1057</v>
      </c>
      <c r="D5461" t="s">
        <v>322</v>
      </c>
      <c r="E5461" t="s">
        <v>1058</v>
      </c>
      <c r="F5461" t="s">
        <v>94</v>
      </c>
      <c r="G5461" t="s">
        <v>324</v>
      </c>
      <c r="H5461">
        <v>45</v>
      </c>
      <c r="I5461" t="s">
        <v>96</v>
      </c>
      <c r="J5461" t="s">
        <v>97</v>
      </c>
      <c r="K5461">
        <v>12</v>
      </c>
      <c r="L5461">
        <v>3</v>
      </c>
      <c r="M5461" t="s">
        <v>508</v>
      </c>
      <c r="N5461">
        <v>0.88200000000000001</v>
      </c>
      <c r="O5461" t="s">
        <v>356</v>
      </c>
      <c r="Q5461" t="s">
        <v>595</v>
      </c>
      <c r="R5461" t="s">
        <v>3</v>
      </c>
      <c r="S5461">
        <v>2</v>
      </c>
      <c r="T5461">
        <v>0</v>
      </c>
      <c r="U5461">
        <v>1</v>
      </c>
      <c r="V5461">
        <v>0</v>
      </c>
      <c r="W5461">
        <v>1</v>
      </c>
      <c r="X5461">
        <v>0</v>
      </c>
      <c r="Y5461">
        <v>3</v>
      </c>
      <c r="Z5461">
        <v>92.5</v>
      </c>
      <c r="AA5461">
        <v>84</v>
      </c>
      <c r="AB5461">
        <v>3.36</v>
      </c>
      <c r="AC5461">
        <v>1.53</v>
      </c>
      <c r="AD5461">
        <v>0.35899999999999999</v>
      </c>
      <c r="AE5461">
        <v>2.1789999999999998</v>
      </c>
      <c r="AF5461">
        <v>-1.0149999999999999</v>
      </c>
      <c r="AG5461">
        <v>5.5129999999999999</v>
      </c>
      <c r="AH5461">
        <v>-7.53</v>
      </c>
      <c r="AI5461">
        <v>7.9130000000000003</v>
      </c>
      <c r="AJ5461">
        <v>23.7</v>
      </c>
      <c r="AK5461">
        <v>32.700000000000003</v>
      </c>
      <c r="AL5461">
        <v>5</v>
      </c>
      <c r="AM5461">
        <v>223.43199999999999</v>
      </c>
      <c r="AN5461">
        <v>2143.06</v>
      </c>
      <c r="AO5461" t="s">
        <v>5830</v>
      </c>
    </row>
    <row r="5462" spans="1:41">
      <c r="A5462" t="s">
        <v>5683</v>
      </c>
      <c r="B5462" t="s">
        <v>3</v>
      </c>
      <c r="C5462" t="s">
        <v>1057</v>
      </c>
      <c r="D5462" t="s">
        <v>322</v>
      </c>
      <c r="E5462" t="s">
        <v>1058</v>
      </c>
      <c r="F5462" t="s">
        <v>94</v>
      </c>
      <c r="G5462" t="s">
        <v>324</v>
      </c>
      <c r="H5462">
        <v>46</v>
      </c>
      <c r="I5462" t="s">
        <v>103</v>
      </c>
      <c r="J5462" t="s">
        <v>104</v>
      </c>
      <c r="K5462">
        <v>12</v>
      </c>
      <c r="L5462">
        <v>4</v>
      </c>
      <c r="M5462" t="s">
        <v>508</v>
      </c>
      <c r="N5462">
        <v>0.9</v>
      </c>
      <c r="O5462" t="s">
        <v>356</v>
      </c>
      <c r="Q5462" t="s">
        <v>595</v>
      </c>
      <c r="R5462" t="s">
        <v>3</v>
      </c>
      <c r="S5462">
        <v>3</v>
      </c>
      <c r="T5462">
        <v>0</v>
      </c>
      <c r="U5462">
        <v>1</v>
      </c>
      <c r="V5462">
        <v>0</v>
      </c>
      <c r="W5462">
        <v>1</v>
      </c>
      <c r="X5462">
        <v>0</v>
      </c>
      <c r="Y5462">
        <v>3</v>
      </c>
      <c r="Z5462">
        <v>92.4</v>
      </c>
      <c r="AA5462">
        <v>83.9</v>
      </c>
      <c r="AB5462">
        <v>3.36</v>
      </c>
      <c r="AC5462">
        <v>1.53</v>
      </c>
      <c r="AD5462">
        <v>-3.1E-2</v>
      </c>
      <c r="AE5462">
        <v>1.9610000000000001</v>
      </c>
      <c r="AF5462">
        <v>-1.0209999999999999</v>
      </c>
      <c r="AG5462">
        <v>5.4790000000000001</v>
      </c>
      <c r="AH5462">
        <v>-10.339</v>
      </c>
      <c r="AI5462">
        <v>9.9830000000000005</v>
      </c>
      <c r="AJ5462">
        <v>23.7</v>
      </c>
      <c r="AK5462">
        <v>48</v>
      </c>
      <c r="AL5462">
        <v>5.2</v>
      </c>
      <c r="AM5462">
        <v>225.886</v>
      </c>
      <c r="AN5462">
        <v>2813.93</v>
      </c>
      <c r="AO5462" t="s">
        <v>5831</v>
      </c>
    </row>
    <row r="5463" spans="1:41">
      <c r="A5463" t="s">
        <v>5683</v>
      </c>
      <c r="B5463" t="s">
        <v>3</v>
      </c>
      <c r="C5463" t="s">
        <v>1057</v>
      </c>
      <c r="D5463" t="s">
        <v>322</v>
      </c>
      <c r="E5463" t="s">
        <v>1058</v>
      </c>
      <c r="F5463" t="s">
        <v>94</v>
      </c>
      <c r="G5463" t="s">
        <v>324</v>
      </c>
      <c r="H5463">
        <v>47</v>
      </c>
      <c r="I5463" t="s">
        <v>194</v>
      </c>
      <c r="J5463" t="s">
        <v>108</v>
      </c>
      <c r="K5463">
        <v>12</v>
      </c>
      <c r="L5463">
        <v>5</v>
      </c>
      <c r="M5463" t="s">
        <v>122</v>
      </c>
      <c r="N5463">
        <v>0.82899999999999996</v>
      </c>
      <c r="O5463" t="s">
        <v>356</v>
      </c>
      <c r="P5463" t="s">
        <v>109</v>
      </c>
      <c r="Q5463" t="s">
        <v>595</v>
      </c>
      <c r="R5463" t="s">
        <v>3</v>
      </c>
      <c r="S5463">
        <v>3</v>
      </c>
      <c r="T5463">
        <v>1</v>
      </c>
      <c r="U5463">
        <v>1</v>
      </c>
      <c r="V5463">
        <v>0</v>
      </c>
      <c r="W5463">
        <v>1</v>
      </c>
      <c r="X5463">
        <v>0</v>
      </c>
      <c r="Y5463">
        <v>3</v>
      </c>
      <c r="Z5463">
        <v>83.5</v>
      </c>
      <c r="AA5463">
        <v>77</v>
      </c>
      <c r="AB5463">
        <v>3.36</v>
      </c>
      <c r="AC5463">
        <v>1.53</v>
      </c>
      <c r="AD5463">
        <v>-0.32400000000000001</v>
      </c>
      <c r="AE5463">
        <v>2.1469999999999998</v>
      </c>
      <c r="AF5463">
        <v>-1.042</v>
      </c>
      <c r="AG5463">
        <v>5.61</v>
      </c>
      <c r="AH5463">
        <v>-10.272</v>
      </c>
      <c r="AI5463">
        <v>5.5720000000000001</v>
      </c>
      <c r="AJ5463">
        <v>23.8</v>
      </c>
      <c r="AK5463">
        <v>30.9</v>
      </c>
      <c r="AL5463">
        <v>7.6</v>
      </c>
      <c r="AM5463">
        <v>241.31100000000001</v>
      </c>
      <c r="AN5463">
        <v>2098.65</v>
      </c>
      <c r="AO5463" t="s">
        <v>5832</v>
      </c>
    </row>
    <row r="5464" spans="1:41">
      <c r="A5464" t="s">
        <v>5683</v>
      </c>
      <c r="B5464" t="s">
        <v>3</v>
      </c>
      <c r="C5464" t="s">
        <v>1057</v>
      </c>
      <c r="D5464" t="s">
        <v>322</v>
      </c>
      <c r="E5464" t="s">
        <v>1058</v>
      </c>
      <c r="F5464" t="s">
        <v>94</v>
      </c>
      <c r="G5464" t="s">
        <v>324</v>
      </c>
      <c r="H5464">
        <v>48</v>
      </c>
      <c r="I5464" t="s">
        <v>103</v>
      </c>
      <c r="J5464" t="s">
        <v>104</v>
      </c>
      <c r="K5464">
        <v>13</v>
      </c>
      <c r="L5464">
        <v>1</v>
      </c>
      <c r="M5464" t="s">
        <v>499</v>
      </c>
      <c r="N5464">
        <v>0.90400000000000003</v>
      </c>
      <c r="O5464" t="s">
        <v>156</v>
      </c>
      <c r="Q5464" t="s">
        <v>430</v>
      </c>
      <c r="R5464" t="s">
        <v>3</v>
      </c>
      <c r="S5464">
        <v>0</v>
      </c>
      <c r="T5464">
        <v>0</v>
      </c>
      <c r="U5464">
        <v>1</v>
      </c>
      <c r="V5464">
        <v>0</v>
      </c>
      <c r="W5464">
        <v>1</v>
      </c>
      <c r="X5464">
        <v>0</v>
      </c>
      <c r="Y5464">
        <v>3</v>
      </c>
      <c r="Z5464">
        <v>78</v>
      </c>
      <c r="AA5464">
        <v>71.8</v>
      </c>
      <c r="AB5464">
        <v>3.64</v>
      </c>
      <c r="AC5464">
        <v>1.86</v>
      </c>
      <c r="AD5464">
        <v>0.49399999999999999</v>
      </c>
      <c r="AE5464">
        <v>2.9020000000000001</v>
      </c>
      <c r="AF5464">
        <v>-1.379</v>
      </c>
      <c r="AG5464">
        <v>5.9409999999999998</v>
      </c>
      <c r="AH5464">
        <v>5.4080000000000004</v>
      </c>
      <c r="AI5464">
        <v>-5.6150000000000002</v>
      </c>
      <c r="AJ5464">
        <v>23.8</v>
      </c>
      <c r="AK5464">
        <v>-10.9</v>
      </c>
      <c r="AL5464">
        <v>12.4</v>
      </c>
      <c r="AM5464">
        <v>44.213000000000001</v>
      </c>
      <c r="AN5464">
        <v>1288.04</v>
      </c>
      <c r="AO5464" t="s">
        <v>5833</v>
      </c>
    </row>
    <row r="5465" spans="1:41">
      <c r="A5465" t="s">
        <v>5683</v>
      </c>
      <c r="B5465" t="s">
        <v>3</v>
      </c>
      <c r="C5465" t="s">
        <v>1057</v>
      </c>
      <c r="D5465" t="s">
        <v>322</v>
      </c>
      <c r="E5465" t="s">
        <v>1058</v>
      </c>
      <c r="F5465" t="s">
        <v>94</v>
      </c>
      <c r="G5465" t="s">
        <v>324</v>
      </c>
      <c r="H5465">
        <v>49</v>
      </c>
      <c r="I5465" t="s">
        <v>127</v>
      </c>
      <c r="J5465" t="s">
        <v>104</v>
      </c>
      <c r="K5465">
        <v>13</v>
      </c>
      <c r="L5465">
        <v>2</v>
      </c>
      <c r="M5465" t="s">
        <v>499</v>
      </c>
      <c r="N5465">
        <v>0.89600000000000002</v>
      </c>
      <c r="O5465" t="s">
        <v>156</v>
      </c>
      <c r="Q5465" t="s">
        <v>430</v>
      </c>
      <c r="R5465" t="s">
        <v>3</v>
      </c>
      <c r="S5465">
        <v>0</v>
      </c>
      <c r="T5465">
        <v>1</v>
      </c>
      <c r="U5465">
        <v>1</v>
      </c>
      <c r="V5465">
        <v>0</v>
      </c>
      <c r="W5465">
        <v>1</v>
      </c>
      <c r="X5465">
        <v>0</v>
      </c>
      <c r="Y5465">
        <v>3</v>
      </c>
      <c r="Z5465">
        <v>77.7</v>
      </c>
      <c r="AA5465">
        <v>71.599999999999994</v>
      </c>
      <c r="AB5465">
        <v>3.64</v>
      </c>
      <c r="AC5465">
        <v>1.86</v>
      </c>
      <c r="AD5465">
        <v>0.34899999999999998</v>
      </c>
      <c r="AE5465">
        <v>1.78</v>
      </c>
      <c r="AF5465">
        <v>-1.34</v>
      </c>
      <c r="AG5465">
        <v>5.7169999999999996</v>
      </c>
      <c r="AH5465">
        <v>2.9769999999999999</v>
      </c>
      <c r="AI5465">
        <v>-6.5570000000000004</v>
      </c>
      <c r="AJ5465">
        <v>23.8</v>
      </c>
      <c r="AK5465">
        <v>-6.1</v>
      </c>
      <c r="AL5465">
        <v>12.8</v>
      </c>
      <c r="AM5465">
        <v>24.61</v>
      </c>
      <c r="AN5465">
        <v>1181.17</v>
      </c>
      <c r="AO5465" t="s">
        <v>5834</v>
      </c>
    </row>
    <row r="5466" spans="1:41">
      <c r="A5466" t="s">
        <v>5683</v>
      </c>
      <c r="B5466" t="s">
        <v>3</v>
      </c>
      <c r="C5466" t="s">
        <v>1057</v>
      </c>
      <c r="D5466" t="s">
        <v>322</v>
      </c>
      <c r="E5466" t="s">
        <v>1058</v>
      </c>
      <c r="F5466" t="s">
        <v>94</v>
      </c>
      <c r="G5466" t="s">
        <v>324</v>
      </c>
      <c r="H5466">
        <v>50</v>
      </c>
      <c r="I5466" t="s">
        <v>194</v>
      </c>
      <c r="J5466" t="s">
        <v>108</v>
      </c>
      <c r="K5466">
        <v>13</v>
      </c>
      <c r="L5466">
        <v>3</v>
      </c>
      <c r="M5466" t="s">
        <v>499</v>
      </c>
      <c r="N5466">
        <v>0.89900000000000002</v>
      </c>
      <c r="O5466" t="s">
        <v>156</v>
      </c>
      <c r="P5466" t="s">
        <v>112</v>
      </c>
      <c r="Q5466" t="s">
        <v>430</v>
      </c>
      <c r="R5466" t="s">
        <v>3</v>
      </c>
      <c r="S5466">
        <v>0</v>
      </c>
      <c r="T5466">
        <v>2</v>
      </c>
      <c r="U5466">
        <v>1</v>
      </c>
      <c r="V5466">
        <v>0</v>
      </c>
      <c r="W5466">
        <v>1</v>
      </c>
      <c r="X5466">
        <v>0</v>
      </c>
      <c r="Y5466">
        <v>3</v>
      </c>
      <c r="Z5466">
        <v>75.599999999999994</v>
      </c>
      <c r="AA5466">
        <v>69</v>
      </c>
      <c r="AB5466">
        <v>3.64</v>
      </c>
      <c r="AC5466">
        <v>1.86</v>
      </c>
      <c r="AD5466">
        <v>-0.79</v>
      </c>
      <c r="AE5466">
        <v>3.0910000000000002</v>
      </c>
      <c r="AF5466">
        <v>-1.5549999999999999</v>
      </c>
      <c r="AG5466">
        <v>5.9429999999999996</v>
      </c>
      <c r="AH5466">
        <v>2.3050000000000002</v>
      </c>
      <c r="AI5466">
        <v>-7.6230000000000002</v>
      </c>
      <c r="AJ5466">
        <v>23.7</v>
      </c>
      <c r="AK5466">
        <v>-4.2</v>
      </c>
      <c r="AL5466">
        <v>13.6</v>
      </c>
      <c r="AM5466">
        <v>16.948</v>
      </c>
      <c r="AN5466">
        <v>1261.58</v>
      </c>
      <c r="AO5466" t="s">
        <v>5835</v>
      </c>
    </row>
    <row r="5467" spans="1:41">
      <c r="A5467" t="s">
        <v>5683</v>
      </c>
      <c r="B5467" t="s">
        <v>3</v>
      </c>
      <c r="C5467" t="s">
        <v>1057</v>
      </c>
      <c r="D5467" t="s">
        <v>322</v>
      </c>
      <c r="E5467" t="s">
        <v>1058</v>
      </c>
      <c r="F5467" t="s">
        <v>94</v>
      </c>
      <c r="G5467" t="s">
        <v>324</v>
      </c>
      <c r="H5467">
        <v>51</v>
      </c>
      <c r="I5467" t="s">
        <v>159</v>
      </c>
      <c r="J5467" t="s">
        <v>97</v>
      </c>
      <c r="K5467">
        <v>14</v>
      </c>
      <c r="L5467">
        <v>1</v>
      </c>
      <c r="M5467" t="s">
        <v>2547</v>
      </c>
      <c r="N5467">
        <v>0.73699999999999999</v>
      </c>
      <c r="O5467" t="s">
        <v>231</v>
      </c>
      <c r="Q5467" t="s">
        <v>350</v>
      </c>
      <c r="R5467" t="s">
        <v>3</v>
      </c>
      <c r="S5467">
        <v>0</v>
      </c>
      <c r="T5467">
        <v>0</v>
      </c>
      <c r="U5467">
        <v>1</v>
      </c>
      <c r="V5467">
        <v>1</v>
      </c>
      <c r="W5467">
        <v>0</v>
      </c>
      <c r="X5467">
        <v>0</v>
      </c>
      <c r="Y5467">
        <v>3</v>
      </c>
      <c r="Z5467">
        <v>84.2</v>
      </c>
      <c r="AA5467">
        <v>78</v>
      </c>
      <c r="AB5467">
        <v>3.44</v>
      </c>
      <c r="AC5467">
        <v>1.79</v>
      </c>
      <c r="AD5467">
        <v>1.012</v>
      </c>
      <c r="AE5467">
        <v>0.77600000000000002</v>
      </c>
      <c r="AF5467">
        <v>-1.5369999999999999</v>
      </c>
      <c r="AG5467">
        <v>5.4109999999999996</v>
      </c>
      <c r="AH5467">
        <v>1.6519999999999999</v>
      </c>
      <c r="AI5467">
        <v>3.0270000000000001</v>
      </c>
      <c r="AJ5467">
        <v>23.8</v>
      </c>
      <c r="AK5467">
        <v>-7.1</v>
      </c>
      <c r="AL5467">
        <v>7.6</v>
      </c>
      <c r="AM5467">
        <v>151.74700000000001</v>
      </c>
      <c r="AN5467">
        <v>630.05700000000002</v>
      </c>
      <c r="AO5467" t="s">
        <v>5836</v>
      </c>
    </row>
    <row r="5468" spans="1:41">
      <c r="A5468" t="s">
        <v>5683</v>
      </c>
      <c r="B5468" t="s">
        <v>3</v>
      </c>
      <c r="C5468" t="s">
        <v>1057</v>
      </c>
      <c r="D5468" t="s">
        <v>322</v>
      </c>
      <c r="E5468" t="s">
        <v>1058</v>
      </c>
      <c r="F5468" t="s">
        <v>94</v>
      </c>
      <c r="G5468" t="s">
        <v>324</v>
      </c>
      <c r="H5468">
        <v>52</v>
      </c>
      <c r="I5468" t="s">
        <v>147</v>
      </c>
      <c r="J5468" t="s">
        <v>104</v>
      </c>
      <c r="K5468">
        <v>14</v>
      </c>
      <c r="L5468">
        <v>2</v>
      </c>
      <c r="M5468" t="s">
        <v>122</v>
      </c>
      <c r="N5468">
        <v>0.85299999999999998</v>
      </c>
      <c r="O5468" t="s">
        <v>231</v>
      </c>
      <c r="Q5468" t="s">
        <v>350</v>
      </c>
      <c r="R5468" t="s">
        <v>3</v>
      </c>
      <c r="S5468">
        <v>1</v>
      </c>
      <c r="T5468">
        <v>0</v>
      </c>
      <c r="U5468">
        <v>1</v>
      </c>
      <c r="V5468">
        <v>1</v>
      </c>
      <c r="W5468">
        <v>0</v>
      </c>
      <c r="X5468">
        <v>0</v>
      </c>
      <c r="Y5468">
        <v>3</v>
      </c>
      <c r="Z5468">
        <v>83.3</v>
      </c>
      <c r="AA5468">
        <v>76</v>
      </c>
      <c r="AB5468">
        <v>3.44</v>
      </c>
      <c r="AC5468">
        <v>1.79</v>
      </c>
      <c r="AD5468">
        <v>-0.80200000000000005</v>
      </c>
      <c r="AE5468">
        <v>3.3769999999999998</v>
      </c>
      <c r="AF5468">
        <v>-1.21</v>
      </c>
      <c r="AG5468">
        <v>5.66</v>
      </c>
      <c r="AH5468">
        <v>-8.0850000000000009</v>
      </c>
      <c r="AI5468">
        <v>5.5739999999999998</v>
      </c>
      <c r="AJ5468">
        <v>23.7</v>
      </c>
      <c r="AK5468">
        <v>25.3</v>
      </c>
      <c r="AL5468">
        <v>7.2</v>
      </c>
      <c r="AM5468">
        <v>235.17699999999999</v>
      </c>
      <c r="AN5468">
        <v>1744.91</v>
      </c>
      <c r="AO5468" t="s">
        <v>5837</v>
      </c>
    </row>
    <row r="5469" spans="1:41">
      <c r="A5469" t="s">
        <v>5683</v>
      </c>
      <c r="B5469" t="s">
        <v>3</v>
      </c>
      <c r="C5469" t="s">
        <v>1057</v>
      </c>
      <c r="D5469" t="s">
        <v>322</v>
      </c>
      <c r="E5469" t="s">
        <v>1058</v>
      </c>
      <c r="F5469" t="s">
        <v>94</v>
      </c>
      <c r="G5469" t="s">
        <v>324</v>
      </c>
      <c r="H5469">
        <v>53</v>
      </c>
      <c r="I5469" t="s">
        <v>127</v>
      </c>
      <c r="J5469" t="s">
        <v>104</v>
      </c>
      <c r="K5469">
        <v>14</v>
      </c>
      <c r="L5469">
        <v>3</v>
      </c>
      <c r="M5469" t="s">
        <v>122</v>
      </c>
      <c r="N5469">
        <v>0.80900000000000005</v>
      </c>
      <c r="O5469" t="s">
        <v>231</v>
      </c>
      <c r="Q5469" t="s">
        <v>350</v>
      </c>
      <c r="R5469" t="s">
        <v>3</v>
      </c>
      <c r="S5469">
        <v>1</v>
      </c>
      <c r="T5469">
        <v>1</v>
      </c>
      <c r="U5469">
        <v>1</v>
      </c>
      <c r="V5469">
        <v>1</v>
      </c>
      <c r="W5469">
        <v>0</v>
      </c>
      <c r="X5469">
        <v>0</v>
      </c>
      <c r="Y5469">
        <v>3</v>
      </c>
      <c r="Z5469">
        <v>84.1</v>
      </c>
      <c r="AA5469">
        <v>77.5</v>
      </c>
      <c r="AB5469">
        <v>3.44</v>
      </c>
      <c r="AC5469">
        <v>1.79</v>
      </c>
      <c r="AD5469">
        <v>-3.4000000000000002E-2</v>
      </c>
      <c r="AE5469">
        <v>2.492</v>
      </c>
      <c r="AF5469">
        <v>-0.999</v>
      </c>
      <c r="AG5469">
        <v>5.7089999999999996</v>
      </c>
      <c r="AH5469">
        <v>-9.6170000000000009</v>
      </c>
      <c r="AI5469">
        <v>4.9989999999999997</v>
      </c>
      <c r="AJ5469">
        <v>23.8</v>
      </c>
      <c r="AK5469">
        <v>28.7</v>
      </c>
      <c r="AL5469">
        <v>7.5</v>
      </c>
      <c r="AM5469">
        <v>242.309</v>
      </c>
      <c r="AN5469">
        <v>1960.57</v>
      </c>
      <c r="AO5469" t="s">
        <v>5838</v>
      </c>
    </row>
    <row r="5470" spans="1:41">
      <c r="A5470" t="s">
        <v>5683</v>
      </c>
      <c r="B5470" t="s">
        <v>3</v>
      </c>
      <c r="C5470" t="s">
        <v>1057</v>
      </c>
      <c r="D5470" t="s">
        <v>322</v>
      </c>
      <c r="E5470" t="s">
        <v>1058</v>
      </c>
      <c r="F5470" t="s">
        <v>94</v>
      </c>
      <c r="G5470" t="s">
        <v>324</v>
      </c>
      <c r="H5470">
        <v>54</v>
      </c>
      <c r="I5470" t="s">
        <v>159</v>
      </c>
      <c r="J5470" t="s">
        <v>97</v>
      </c>
      <c r="K5470">
        <v>14</v>
      </c>
      <c r="L5470">
        <v>4</v>
      </c>
      <c r="M5470" t="s">
        <v>122</v>
      </c>
      <c r="N5470">
        <v>0.70499999999999996</v>
      </c>
      <c r="O5470" t="s">
        <v>231</v>
      </c>
      <c r="Q5470" t="s">
        <v>350</v>
      </c>
      <c r="R5470" t="s">
        <v>3</v>
      </c>
      <c r="S5470">
        <v>1</v>
      </c>
      <c r="T5470">
        <v>2</v>
      </c>
      <c r="U5470">
        <v>1</v>
      </c>
      <c r="V5470">
        <v>1</v>
      </c>
      <c r="W5470">
        <v>0</v>
      </c>
      <c r="X5470">
        <v>0</v>
      </c>
      <c r="Y5470">
        <v>3</v>
      </c>
      <c r="Z5470">
        <v>84.7</v>
      </c>
      <c r="AA5470">
        <v>78.099999999999994</v>
      </c>
      <c r="AB5470">
        <v>3.44</v>
      </c>
      <c r="AC5470">
        <v>1.79</v>
      </c>
      <c r="AD5470">
        <v>-0.23200000000000001</v>
      </c>
      <c r="AE5470">
        <v>1.131</v>
      </c>
      <c r="AF5470">
        <v>-1.07</v>
      </c>
      <c r="AG5470">
        <v>5.4619999999999997</v>
      </c>
      <c r="AH5470">
        <v>-9.1709999999999994</v>
      </c>
      <c r="AI5470">
        <v>6.2050000000000001</v>
      </c>
      <c r="AJ5470">
        <v>23.8</v>
      </c>
      <c r="AK5470">
        <v>29.3</v>
      </c>
      <c r="AL5470">
        <v>7.1</v>
      </c>
      <c r="AM5470">
        <v>235.71600000000001</v>
      </c>
      <c r="AN5470">
        <v>2014.72</v>
      </c>
      <c r="AO5470" t="s">
        <v>5839</v>
      </c>
    </row>
    <row r="5471" spans="1:41">
      <c r="A5471" t="s">
        <v>5683</v>
      </c>
      <c r="B5471" t="s">
        <v>3</v>
      </c>
      <c r="C5471" t="s">
        <v>1057</v>
      </c>
      <c r="D5471" t="s">
        <v>322</v>
      </c>
      <c r="E5471" t="s">
        <v>1058</v>
      </c>
      <c r="F5471" t="s">
        <v>94</v>
      </c>
      <c r="G5471" t="s">
        <v>324</v>
      </c>
      <c r="H5471">
        <v>55</v>
      </c>
      <c r="I5471" t="s">
        <v>107</v>
      </c>
      <c r="J5471" t="s">
        <v>108</v>
      </c>
      <c r="K5471">
        <v>14</v>
      </c>
      <c r="L5471">
        <v>5</v>
      </c>
      <c r="M5471" t="s">
        <v>98</v>
      </c>
      <c r="N5471">
        <v>0.91</v>
      </c>
      <c r="O5471" t="s">
        <v>231</v>
      </c>
      <c r="P5471" t="s">
        <v>234</v>
      </c>
      <c r="Q5471" t="s">
        <v>350</v>
      </c>
      <c r="R5471" t="s">
        <v>3</v>
      </c>
      <c r="S5471">
        <v>2</v>
      </c>
      <c r="T5471">
        <v>2</v>
      </c>
      <c r="U5471">
        <v>1</v>
      </c>
      <c r="V5471">
        <v>1</v>
      </c>
      <c r="W5471">
        <v>0</v>
      </c>
      <c r="X5471">
        <v>0</v>
      </c>
      <c r="Y5471">
        <v>3</v>
      </c>
      <c r="Z5471">
        <v>91.3</v>
      </c>
      <c r="AA5471">
        <v>84.1</v>
      </c>
      <c r="AB5471">
        <v>3.44</v>
      </c>
      <c r="AC5471">
        <v>1.79</v>
      </c>
      <c r="AD5471">
        <v>-0.80100000000000005</v>
      </c>
      <c r="AE5471">
        <v>2.6070000000000002</v>
      </c>
      <c r="AF5471">
        <v>-1.034</v>
      </c>
      <c r="AG5471">
        <v>5.48</v>
      </c>
      <c r="AH5471">
        <v>-6.6829999999999998</v>
      </c>
      <c r="AI5471">
        <v>11.281000000000001</v>
      </c>
      <c r="AJ5471">
        <v>23.8</v>
      </c>
      <c r="AK5471">
        <v>42</v>
      </c>
      <c r="AL5471">
        <v>3.8</v>
      </c>
      <c r="AM5471">
        <v>210.55</v>
      </c>
      <c r="AN5471">
        <v>2585.77</v>
      </c>
      <c r="AO5471" t="s">
        <v>5840</v>
      </c>
    </row>
    <row r="5472" spans="1:41">
      <c r="A5472" t="s">
        <v>5683</v>
      </c>
      <c r="B5472" t="s">
        <v>3</v>
      </c>
      <c r="C5472" t="s">
        <v>1057</v>
      </c>
      <c r="D5472" t="s">
        <v>322</v>
      </c>
      <c r="E5472" t="s">
        <v>1058</v>
      </c>
      <c r="F5472" t="s">
        <v>94</v>
      </c>
      <c r="G5472" t="s">
        <v>324</v>
      </c>
      <c r="H5472">
        <v>56</v>
      </c>
      <c r="I5472" t="s">
        <v>103</v>
      </c>
      <c r="J5472" t="s">
        <v>104</v>
      </c>
      <c r="K5472">
        <v>15</v>
      </c>
      <c r="L5472">
        <v>1</v>
      </c>
      <c r="M5472" t="s">
        <v>508</v>
      </c>
      <c r="N5472">
        <v>0.54100000000000004</v>
      </c>
      <c r="O5472" t="s">
        <v>210</v>
      </c>
      <c r="Q5472" t="s">
        <v>327</v>
      </c>
      <c r="R5472" t="s">
        <v>90</v>
      </c>
      <c r="S5472">
        <v>0</v>
      </c>
      <c r="T5472">
        <v>0</v>
      </c>
      <c r="U5472">
        <v>2</v>
      </c>
      <c r="V5472">
        <v>1</v>
      </c>
      <c r="W5472">
        <v>0</v>
      </c>
      <c r="X5472">
        <v>0</v>
      </c>
      <c r="Y5472">
        <v>3</v>
      </c>
      <c r="Z5472">
        <v>92.1</v>
      </c>
      <c r="AA5472">
        <v>85</v>
      </c>
      <c r="AB5472">
        <v>3.63</v>
      </c>
      <c r="AC5472">
        <v>1.8</v>
      </c>
      <c r="AD5472">
        <v>-0.83599999999999997</v>
      </c>
      <c r="AE5472">
        <v>2.0979999999999999</v>
      </c>
      <c r="AF5472">
        <v>-1.3240000000000001</v>
      </c>
      <c r="AG5472">
        <v>5.4429999999999996</v>
      </c>
      <c r="AH5472">
        <v>-6.7809999999999997</v>
      </c>
      <c r="AI5472">
        <v>7.0190000000000001</v>
      </c>
      <c r="AJ5472">
        <v>23.8</v>
      </c>
      <c r="AK5472">
        <v>30.1</v>
      </c>
      <c r="AL5472">
        <v>5.2</v>
      </c>
      <c r="AM5472">
        <v>223.84899999999999</v>
      </c>
      <c r="AN5472">
        <v>1942.18</v>
      </c>
      <c r="AO5472" t="s">
        <v>5841</v>
      </c>
    </row>
    <row r="5473" spans="1:41">
      <c r="A5473" t="s">
        <v>5683</v>
      </c>
      <c r="B5473" t="s">
        <v>3</v>
      </c>
      <c r="C5473" t="s">
        <v>1057</v>
      </c>
      <c r="D5473" t="s">
        <v>322</v>
      </c>
      <c r="E5473" t="s">
        <v>1058</v>
      </c>
      <c r="F5473" t="s">
        <v>94</v>
      </c>
      <c r="G5473" t="s">
        <v>324</v>
      </c>
      <c r="H5473">
        <v>57</v>
      </c>
      <c r="I5473" t="s">
        <v>130</v>
      </c>
      <c r="J5473" t="s">
        <v>104</v>
      </c>
      <c r="K5473">
        <v>15</v>
      </c>
      <c r="L5473">
        <v>2</v>
      </c>
      <c r="M5473" t="s">
        <v>499</v>
      </c>
      <c r="N5473">
        <v>0.86399999999999999</v>
      </c>
      <c r="O5473" t="s">
        <v>210</v>
      </c>
      <c r="Q5473" t="s">
        <v>327</v>
      </c>
      <c r="R5473" t="s">
        <v>90</v>
      </c>
      <c r="S5473">
        <v>0</v>
      </c>
      <c r="T5473">
        <v>1</v>
      </c>
      <c r="U5473">
        <v>2</v>
      </c>
      <c r="V5473">
        <v>1</v>
      </c>
      <c r="W5473">
        <v>0</v>
      </c>
      <c r="X5473">
        <v>0</v>
      </c>
      <c r="Y5473">
        <v>3</v>
      </c>
      <c r="Z5473">
        <v>78.7</v>
      </c>
      <c r="AA5473">
        <v>72.5</v>
      </c>
      <c r="AB5473">
        <v>3.63</v>
      </c>
      <c r="AC5473">
        <v>1.8</v>
      </c>
      <c r="AD5473">
        <v>0.98499999999999999</v>
      </c>
      <c r="AE5473">
        <v>1.129</v>
      </c>
      <c r="AF5473">
        <v>-1.268</v>
      </c>
      <c r="AG5473">
        <v>5.6420000000000003</v>
      </c>
      <c r="AH5473">
        <v>2.9049999999999998</v>
      </c>
      <c r="AI5473">
        <v>-4.149</v>
      </c>
      <c r="AJ5473">
        <v>23.8</v>
      </c>
      <c r="AK5473">
        <v>-6.9</v>
      </c>
      <c r="AL5473">
        <v>11.7</v>
      </c>
      <c r="AM5473">
        <v>35.357999999999997</v>
      </c>
      <c r="AN5473">
        <v>838.11699999999996</v>
      </c>
      <c r="AO5473" t="s">
        <v>5842</v>
      </c>
    </row>
    <row r="5474" spans="1:41">
      <c r="A5474" t="s">
        <v>5683</v>
      </c>
      <c r="B5474" t="s">
        <v>3</v>
      </c>
      <c r="C5474" t="s">
        <v>1057</v>
      </c>
      <c r="D5474" t="s">
        <v>322</v>
      </c>
      <c r="E5474" t="s">
        <v>1058</v>
      </c>
      <c r="F5474" t="s">
        <v>94</v>
      </c>
      <c r="G5474" t="s">
        <v>324</v>
      </c>
      <c r="H5474">
        <v>58</v>
      </c>
      <c r="I5474" t="s">
        <v>127</v>
      </c>
      <c r="J5474" t="s">
        <v>104</v>
      </c>
      <c r="K5474">
        <v>15</v>
      </c>
      <c r="L5474">
        <v>3</v>
      </c>
      <c r="M5474" t="s">
        <v>508</v>
      </c>
      <c r="N5474">
        <v>0.81399999999999995</v>
      </c>
      <c r="O5474" t="s">
        <v>210</v>
      </c>
      <c r="Q5474" t="s">
        <v>327</v>
      </c>
      <c r="R5474" t="s">
        <v>90</v>
      </c>
      <c r="S5474">
        <v>0</v>
      </c>
      <c r="T5474">
        <v>2</v>
      </c>
      <c r="U5474">
        <v>2</v>
      </c>
      <c r="V5474">
        <v>1</v>
      </c>
      <c r="W5474">
        <v>0</v>
      </c>
      <c r="X5474">
        <v>0</v>
      </c>
      <c r="Y5474">
        <v>3</v>
      </c>
      <c r="Z5474">
        <v>91.6</v>
      </c>
      <c r="AA5474">
        <v>83.3</v>
      </c>
      <c r="AB5474">
        <v>3.63</v>
      </c>
      <c r="AC5474">
        <v>1.8</v>
      </c>
      <c r="AD5474">
        <v>0.32700000000000001</v>
      </c>
      <c r="AE5474">
        <v>2.6869999999999998</v>
      </c>
      <c r="AF5474">
        <v>-1.56</v>
      </c>
      <c r="AG5474">
        <v>5.218</v>
      </c>
      <c r="AH5474">
        <v>-7.6379999999999999</v>
      </c>
      <c r="AI5474">
        <v>8.0760000000000005</v>
      </c>
      <c r="AJ5474">
        <v>23.7</v>
      </c>
      <c r="AK5474">
        <v>33</v>
      </c>
      <c r="AL5474">
        <v>5</v>
      </c>
      <c r="AM5474">
        <v>223.261</v>
      </c>
      <c r="AN5474">
        <v>2168.14</v>
      </c>
      <c r="AO5474" t="s">
        <v>5843</v>
      </c>
    </row>
    <row r="5475" spans="1:41">
      <c r="A5475" t="s">
        <v>5683</v>
      </c>
      <c r="B5475" t="s">
        <v>3</v>
      </c>
      <c r="C5475" t="s">
        <v>1057</v>
      </c>
      <c r="D5475" t="s">
        <v>322</v>
      </c>
      <c r="E5475" t="s">
        <v>1058</v>
      </c>
      <c r="F5475" t="s">
        <v>94</v>
      </c>
      <c r="G5475" t="s">
        <v>324</v>
      </c>
      <c r="H5475">
        <v>59</v>
      </c>
      <c r="I5475" t="s">
        <v>159</v>
      </c>
      <c r="J5475" t="s">
        <v>97</v>
      </c>
      <c r="K5475">
        <v>15</v>
      </c>
      <c r="L5475">
        <v>4</v>
      </c>
      <c r="M5475" t="s">
        <v>2547</v>
      </c>
      <c r="N5475">
        <v>0.82199999999999995</v>
      </c>
      <c r="O5475" t="s">
        <v>210</v>
      </c>
      <c r="Q5475" t="s">
        <v>327</v>
      </c>
      <c r="R5475" t="s">
        <v>90</v>
      </c>
      <c r="S5475">
        <v>0</v>
      </c>
      <c r="T5475">
        <v>2</v>
      </c>
      <c r="U5475">
        <v>2</v>
      </c>
      <c r="V5475">
        <v>1</v>
      </c>
      <c r="W5475">
        <v>0</v>
      </c>
      <c r="X5475">
        <v>0</v>
      </c>
      <c r="Y5475">
        <v>3</v>
      </c>
      <c r="Z5475">
        <v>83.7</v>
      </c>
      <c r="AA5475">
        <v>76.7</v>
      </c>
      <c r="AB5475">
        <v>3.63</v>
      </c>
      <c r="AC5475">
        <v>1.8</v>
      </c>
      <c r="AD5475">
        <v>-0.11600000000000001</v>
      </c>
      <c r="AE5475">
        <v>0.69399999999999995</v>
      </c>
      <c r="AF5475">
        <v>-1.9119999999999999</v>
      </c>
      <c r="AG5475">
        <v>5.2050000000000001</v>
      </c>
      <c r="AH5475">
        <v>-0.57199999999999995</v>
      </c>
      <c r="AI5475">
        <v>5.1980000000000004</v>
      </c>
      <c r="AJ5475">
        <v>23.8</v>
      </c>
      <c r="AK5475">
        <v>-0.1</v>
      </c>
      <c r="AL5475">
        <v>6.9</v>
      </c>
      <c r="AM5475">
        <v>186.21899999999999</v>
      </c>
      <c r="AN5475">
        <v>938.02599999999995</v>
      </c>
      <c r="AO5475" t="s">
        <v>5844</v>
      </c>
    </row>
    <row r="5476" spans="1:41">
      <c r="A5476" t="s">
        <v>5683</v>
      </c>
      <c r="B5476" t="s">
        <v>3</v>
      </c>
      <c r="C5476" t="s">
        <v>1057</v>
      </c>
      <c r="D5476" t="s">
        <v>322</v>
      </c>
      <c r="E5476" t="s">
        <v>1058</v>
      </c>
      <c r="F5476" t="s">
        <v>94</v>
      </c>
      <c r="G5476" t="s">
        <v>324</v>
      </c>
      <c r="H5476">
        <v>60</v>
      </c>
      <c r="I5476" t="s">
        <v>107</v>
      </c>
      <c r="J5476" t="s">
        <v>108</v>
      </c>
      <c r="K5476">
        <v>15</v>
      </c>
      <c r="L5476">
        <v>5</v>
      </c>
      <c r="M5476" t="s">
        <v>122</v>
      </c>
      <c r="N5476">
        <v>0.81200000000000006</v>
      </c>
      <c r="O5476" t="s">
        <v>210</v>
      </c>
      <c r="P5476" t="s">
        <v>141</v>
      </c>
      <c r="Q5476" t="s">
        <v>327</v>
      </c>
      <c r="R5476" t="s">
        <v>90</v>
      </c>
      <c r="S5476">
        <v>1</v>
      </c>
      <c r="T5476">
        <v>2</v>
      </c>
      <c r="U5476">
        <v>2</v>
      </c>
      <c r="V5476">
        <v>1</v>
      </c>
      <c r="W5476">
        <v>0</v>
      </c>
      <c r="X5476">
        <v>0</v>
      </c>
      <c r="Y5476">
        <v>3</v>
      </c>
      <c r="Z5476">
        <v>84.4</v>
      </c>
      <c r="AA5476">
        <v>77.599999999999994</v>
      </c>
      <c r="AB5476">
        <v>3.63</v>
      </c>
      <c r="AC5476">
        <v>1.8</v>
      </c>
      <c r="AD5476">
        <v>-1.2609999999999999</v>
      </c>
      <c r="AE5476">
        <v>3.3679999999999999</v>
      </c>
      <c r="AF5476">
        <v>-1.319</v>
      </c>
      <c r="AG5476">
        <v>5.5579999999999998</v>
      </c>
      <c r="AH5476">
        <v>-10.711</v>
      </c>
      <c r="AI5476">
        <v>2.3140000000000001</v>
      </c>
      <c r="AJ5476">
        <v>23.8</v>
      </c>
      <c r="AK5476">
        <v>29.1</v>
      </c>
      <c r="AL5476">
        <v>8.6</v>
      </c>
      <c r="AM5476">
        <v>257.56200000000001</v>
      </c>
      <c r="AN5476">
        <v>1984.14</v>
      </c>
      <c r="AO5476" t="s">
        <v>5845</v>
      </c>
    </row>
    <row r="5477" spans="1:41">
      <c r="A5477" t="s">
        <v>5683</v>
      </c>
      <c r="B5477" t="s">
        <v>3</v>
      </c>
      <c r="C5477" t="s">
        <v>1057</v>
      </c>
      <c r="D5477" t="s">
        <v>322</v>
      </c>
      <c r="E5477" t="s">
        <v>1058</v>
      </c>
      <c r="F5477" t="s">
        <v>94</v>
      </c>
      <c r="G5477" t="s">
        <v>324</v>
      </c>
      <c r="H5477">
        <v>61</v>
      </c>
      <c r="I5477" t="s">
        <v>147</v>
      </c>
      <c r="J5477" t="s">
        <v>104</v>
      </c>
      <c r="K5477">
        <v>16</v>
      </c>
      <c r="L5477">
        <v>1</v>
      </c>
      <c r="M5477" t="s">
        <v>499</v>
      </c>
      <c r="N5477">
        <v>0.90300000000000002</v>
      </c>
      <c r="O5477" t="s">
        <v>231</v>
      </c>
      <c r="Q5477" t="s">
        <v>361</v>
      </c>
      <c r="R5477" t="s">
        <v>3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4</v>
      </c>
      <c r="Z5477">
        <v>76.099999999999994</v>
      </c>
      <c r="AA5477">
        <v>70.3</v>
      </c>
      <c r="AB5477">
        <v>3.52</v>
      </c>
      <c r="AC5477">
        <v>1.62</v>
      </c>
      <c r="AD5477">
        <v>0.78</v>
      </c>
      <c r="AE5477">
        <v>1.298</v>
      </c>
      <c r="AF5477">
        <v>-1.278</v>
      </c>
      <c r="AG5477">
        <v>5.7789999999999999</v>
      </c>
      <c r="AH5477">
        <v>3.6629999999999998</v>
      </c>
      <c r="AI5477">
        <v>-9.0429999999999993</v>
      </c>
      <c r="AJ5477">
        <v>23.8</v>
      </c>
      <c r="AK5477">
        <v>-6.7</v>
      </c>
      <c r="AL5477">
        <v>14.3</v>
      </c>
      <c r="AM5477">
        <v>22.178999999999998</v>
      </c>
      <c r="AN5477">
        <v>1566.02</v>
      </c>
      <c r="AO5477" t="s">
        <v>5846</v>
      </c>
    </row>
    <row r="5478" spans="1:41">
      <c r="A5478" t="s">
        <v>5683</v>
      </c>
      <c r="B5478" t="s">
        <v>3</v>
      </c>
      <c r="C5478" t="s">
        <v>1057</v>
      </c>
      <c r="D5478" t="s">
        <v>322</v>
      </c>
      <c r="E5478" t="s">
        <v>1058</v>
      </c>
      <c r="F5478" t="s">
        <v>94</v>
      </c>
      <c r="G5478" t="s">
        <v>324</v>
      </c>
      <c r="H5478">
        <v>62</v>
      </c>
      <c r="I5478" t="s">
        <v>127</v>
      </c>
      <c r="J5478" t="s">
        <v>104</v>
      </c>
      <c r="K5478">
        <v>16</v>
      </c>
      <c r="L5478">
        <v>2</v>
      </c>
      <c r="M5478" t="s">
        <v>122</v>
      </c>
      <c r="N5478">
        <v>0.9</v>
      </c>
      <c r="O5478" t="s">
        <v>231</v>
      </c>
      <c r="Q5478" t="s">
        <v>361</v>
      </c>
      <c r="R5478" t="s">
        <v>3</v>
      </c>
      <c r="S5478">
        <v>0</v>
      </c>
      <c r="T5478">
        <v>1</v>
      </c>
      <c r="U5478">
        <v>0</v>
      </c>
      <c r="V5478">
        <v>0</v>
      </c>
      <c r="W5478">
        <v>0</v>
      </c>
      <c r="X5478">
        <v>0</v>
      </c>
      <c r="Y5478">
        <v>4</v>
      </c>
      <c r="Z5478">
        <v>82.1</v>
      </c>
      <c r="AA5478">
        <v>76</v>
      </c>
      <c r="AB5478">
        <v>3.52</v>
      </c>
      <c r="AC5478">
        <v>1.62</v>
      </c>
      <c r="AD5478">
        <v>0.67600000000000005</v>
      </c>
      <c r="AE5478">
        <v>1.784</v>
      </c>
      <c r="AF5478">
        <v>-0.84499999999999997</v>
      </c>
      <c r="AG5478">
        <v>5.6479999999999997</v>
      </c>
      <c r="AH5478">
        <v>-9.65</v>
      </c>
      <c r="AI5478">
        <v>3.601</v>
      </c>
      <c r="AJ5478">
        <v>23.8</v>
      </c>
      <c r="AK5478">
        <v>25.2</v>
      </c>
      <c r="AL5478">
        <v>8.4</v>
      </c>
      <c r="AM5478">
        <v>249.27199999999999</v>
      </c>
      <c r="AN5478">
        <v>1822.8</v>
      </c>
      <c r="AO5478" t="s">
        <v>5847</v>
      </c>
    </row>
    <row r="5479" spans="1:41">
      <c r="A5479" t="s">
        <v>5683</v>
      </c>
      <c r="B5479" t="s">
        <v>3</v>
      </c>
      <c r="C5479" t="s">
        <v>1057</v>
      </c>
      <c r="D5479" t="s">
        <v>322</v>
      </c>
      <c r="E5479" t="s">
        <v>1058</v>
      </c>
      <c r="F5479" t="s">
        <v>94</v>
      </c>
      <c r="G5479" t="s">
        <v>324</v>
      </c>
      <c r="H5479">
        <v>63</v>
      </c>
      <c r="I5479" t="s">
        <v>96</v>
      </c>
      <c r="J5479" t="s">
        <v>97</v>
      </c>
      <c r="K5479">
        <v>16</v>
      </c>
      <c r="L5479">
        <v>3</v>
      </c>
      <c r="M5479" t="s">
        <v>499</v>
      </c>
      <c r="N5479">
        <v>0.90200000000000002</v>
      </c>
      <c r="O5479" t="s">
        <v>231</v>
      </c>
      <c r="Q5479" t="s">
        <v>361</v>
      </c>
      <c r="R5479" t="s">
        <v>3</v>
      </c>
      <c r="S5479">
        <v>0</v>
      </c>
      <c r="T5479">
        <v>2</v>
      </c>
      <c r="U5479">
        <v>0</v>
      </c>
      <c r="V5479">
        <v>0</v>
      </c>
      <c r="W5479">
        <v>0</v>
      </c>
      <c r="X5479">
        <v>0</v>
      </c>
      <c r="Y5479">
        <v>4</v>
      </c>
      <c r="Z5479">
        <v>77</v>
      </c>
      <c r="AA5479">
        <v>71.3</v>
      </c>
      <c r="AB5479">
        <v>3.52</v>
      </c>
      <c r="AC5479">
        <v>1.62</v>
      </c>
      <c r="AD5479">
        <v>0.11700000000000001</v>
      </c>
      <c r="AE5479">
        <v>0.495</v>
      </c>
      <c r="AF5479">
        <v>-1.5880000000000001</v>
      </c>
      <c r="AG5479">
        <v>5.6929999999999996</v>
      </c>
      <c r="AH5479">
        <v>3.7719999999999998</v>
      </c>
      <c r="AI5479">
        <v>-10.436999999999999</v>
      </c>
      <c r="AJ5479">
        <v>23.8</v>
      </c>
      <c r="AK5479">
        <v>-6.5</v>
      </c>
      <c r="AL5479">
        <v>14.7</v>
      </c>
      <c r="AM5479">
        <v>19.971</v>
      </c>
      <c r="AN5479">
        <v>1799.64</v>
      </c>
      <c r="AO5479" t="s">
        <v>5848</v>
      </c>
    </row>
    <row r="5480" spans="1:41">
      <c r="A5480" t="s">
        <v>5683</v>
      </c>
      <c r="B5480" t="s">
        <v>3</v>
      </c>
      <c r="C5480" t="s">
        <v>1057</v>
      </c>
      <c r="D5480" t="s">
        <v>322</v>
      </c>
      <c r="E5480" t="s">
        <v>1058</v>
      </c>
      <c r="F5480" t="s">
        <v>94</v>
      </c>
      <c r="G5480" t="s">
        <v>324</v>
      </c>
      <c r="H5480">
        <v>64</v>
      </c>
      <c r="I5480" t="s">
        <v>107</v>
      </c>
      <c r="J5480" t="s">
        <v>108</v>
      </c>
      <c r="K5480">
        <v>16</v>
      </c>
      <c r="L5480">
        <v>4</v>
      </c>
      <c r="M5480" t="s">
        <v>98</v>
      </c>
      <c r="N5480">
        <v>0.91</v>
      </c>
      <c r="O5480" t="s">
        <v>231</v>
      </c>
      <c r="P5480" t="s">
        <v>234</v>
      </c>
      <c r="Q5480" t="s">
        <v>361</v>
      </c>
      <c r="R5480" t="s">
        <v>3</v>
      </c>
      <c r="S5480">
        <v>1</v>
      </c>
      <c r="T5480">
        <v>2</v>
      </c>
      <c r="U5480">
        <v>0</v>
      </c>
      <c r="V5480">
        <v>0</v>
      </c>
      <c r="W5480">
        <v>0</v>
      </c>
      <c r="X5480">
        <v>0</v>
      </c>
      <c r="Y5480">
        <v>4</v>
      </c>
      <c r="Z5480">
        <v>90.7</v>
      </c>
      <c r="AA5480">
        <v>83.6</v>
      </c>
      <c r="AB5480">
        <v>3.52</v>
      </c>
      <c r="AC5480">
        <v>1.62</v>
      </c>
      <c r="AD5480">
        <v>-0.68300000000000005</v>
      </c>
      <c r="AE5480">
        <v>3.032</v>
      </c>
      <c r="AF5480">
        <v>-1.103</v>
      </c>
      <c r="AG5480">
        <v>5.5819999999999999</v>
      </c>
      <c r="AH5480">
        <v>-6.4359999999999999</v>
      </c>
      <c r="AI5480">
        <v>8.6329999999999991</v>
      </c>
      <c r="AJ5480">
        <v>23.8</v>
      </c>
      <c r="AK5480">
        <v>32</v>
      </c>
      <c r="AL5480">
        <v>4.5999999999999996</v>
      </c>
      <c r="AM5480">
        <v>216.57400000000001</v>
      </c>
      <c r="AN5480">
        <v>2111.0300000000002</v>
      </c>
      <c r="AO5480" t="s">
        <v>5849</v>
      </c>
    </row>
    <row r="5481" spans="1:41">
      <c r="A5481" t="s">
        <v>5683</v>
      </c>
      <c r="B5481" t="s">
        <v>3</v>
      </c>
      <c r="C5481" t="s">
        <v>1057</v>
      </c>
      <c r="D5481" t="s">
        <v>322</v>
      </c>
      <c r="E5481" t="s">
        <v>1058</v>
      </c>
      <c r="F5481" t="s">
        <v>94</v>
      </c>
      <c r="G5481" t="s">
        <v>324</v>
      </c>
      <c r="H5481">
        <v>65</v>
      </c>
      <c r="I5481" t="s">
        <v>96</v>
      </c>
      <c r="J5481" t="s">
        <v>97</v>
      </c>
      <c r="K5481">
        <v>17</v>
      </c>
      <c r="L5481">
        <v>1</v>
      </c>
      <c r="M5481" t="s">
        <v>98</v>
      </c>
      <c r="N5481">
        <v>0.91500000000000004</v>
      </c>
      <c r="O5481" t="s">
        <v>301</v>
      </c>
      <c r="Q5481" t="s">
        <v>367</v>
      </c>
      <c r="R5481" t="s">
        <v>90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0</v>
      </c>
      <c r="Y5481">
        <v>4</v>
      </c>
      <c r="Z5481">
        <v>91</v>
      </c>
      <c r="AA5481">
        <v>82.5</v>
      </c>
      <c r="AB5481">
        <v>3.49</v>
      </c>
      <c r="AC5481">
        <v>1.7</v>
      </c>
      <c r="AD5481">
        <v>1.554</v>
      </c>
      <c r="AE5481">
        <v>2.3610000000000002</v>
      </c>
      <c r="AF5481">
        <v>-1.1659999999999999</v>
      </c>
      <c r="AG5481">
        <v>5.532</v>
      </c>
      <c r="AH5481">
        <v>-6.819</v>
      </c>
      <c r="AI5481">
        <v>11.631</v>
      </c>
      <c r="AJ5481">
        <v>23.7</v>
      </c>
      <c r="AK5481">
        <v>36.799999999999997</v>
      </c>
      <c r="AL5481">
        <v>3.8</v>
      </c>
      <c r="AM5481">
        <v>210.291</v>
      </c>
      <c r="AN5481">
        <v>2600.15</v>
      </c>
      <c r="AO5481" t="s">
        <v>5850</v>
      </c>
    </row>
    <row r="5482" spans="1:41">
      <c r="A5482" t="s">
        <v>5683</v>
      </c>
      <c r="B5482" t="s">
        <v>3</v>
      </c>
      <c r="C5482" t="s">
        <v>1057</v>
      </c>
      <c r="D5482" t="s">
        <v>322</v>
      </c>
      <c r="E5482" t="s">
        <v>1058</v>
      </c>
      <c r="F5482" t="s">
        <v>94</v>
      </c>
      <c r="G5482" t="s">
        <v>324</v>
      </c>
      <c r="H5482">
        <v>66</v>
      </c>
      <c r="I5482" t="s">
        <v>96</v>
      </c>
      <c r="J5482" t="s">
        <v>97</v>
      </c>
      <c r="K5482">
        <v>17</v>
      </c>
      <c r="L5482">
        <v>2</v>
      </c>
      <c r="M5482" t="s">
        <v>508</v>
      </c>
      <c r="N5482">
        <v>0.88100000000000001</v>
      </c>
      <c r="O5482" t="s">
        <v>301</v>
      </c>
      <c r="Q5482" t="s">
        <v>367</v>
      </c>
      <c r="R5482" t="s">
        <v>90</v>
      </c>
      <c r="S5482">
        <v>1</v>
      </c>
      <c r="T5482">
        <v>0</v>
      </c>
      <c r="U5482">
        <v>1</v>
      </c>
      <c r="V5482">
        <v>0</v>
      </c>
      <c r="W5482">
        <v>0</v>
      </c>
      <c r="X5482">
        <v>0</v>
      </c>
      <c r="Y5482">
        <v>4</v>
      </c>
      <c r="Z5482">
        <v>90.6</v>
      </c>
      <c r="AA5482">
        <v>82</v>
      </c>
      <c r="AB5482">
        <v>3.49</v>
      </c>
      <c r="AC5482">
        <v>1.7</v>
      </c>
      <c r="AD5482">
        <v>-1.516</v>
      </c>
      <c r="AE5482">
        <v>3.3740000000000001</v>
      </c>
      <c r="AF5482">
        <v>-1.351</v>
      </c>
      <c r="AG5482">
        <v>5.508</v>
      </c>
      <c r="AH5482">
        <v>-8.6430000000000007</v>
      </c>
      <c r="AI5482">
        <v>9.266</v>
      </c>
      <c r="AJ5482">
        <v>23.7</v>
      </c>
      <c r="AK5482">
        <v>41.4</v>
      </c>
      <c r="AL5482">
        <v>5.0999999999999996</v>
      </c>
      <c r="AM5482">
        <v>222.875</v>
      </c>
      <c r="AN5482">
        <v>2430.34</v>
      </c>
      <c r="AO5482" t="s">
        <v>5851</v>
      </c>
    </row>
    <row r="5483" spans="1:41">
      <c r="A5483" t="s">
        <v>5683</v>
      </c>
      <c r="B5483" t="s">
        <v>3</v>
      </c>
      <c r="C5483" t="s">
        <v>1057</v>
      </c>
      <c r="D5483" t="s">
        <v>322</v>
      </c>
      <c r="E5483" t="s">
        <v>1058</v>
      </c>
      <c r="F5483" t="s">
        <v>94</v>
      </c>
      <c r="G5483" t="s">
        <v>324</v>
      </c>
      <c r="H5483">
        <v>67</v>
      </c>
      <c r="I5483" t="s">
        <v>194</v>
      </c>
      <c r="J5483" t="s">
        <v>108</v>
      </c>
      <c r="K5483">
        <v>17</v>
      </c>
      <c r="L5483">
        <v>3</v>
      </c>
      <c r="M5483" t="s">
        <v>508</v>
      </c>
      <c r="N5483">
        <v>0.67100000000000004</v>
      </c>
      <c r="O5483" t="s">
        <v>301</v>
      </c>
      <c r="P5483" t="s">
        <v>109</v>
      </c>
      <c r="Q5483" t="s">
        <v>367</v>
      </c>
      <c r="R5483" t="s">
        <v>90</v>
      </c>
      <c r="S5483">
        <v>2</v>
      </c>
      <c r="T5483">
        <v>0</v>
      </c>
      <c r="U5483">
        <v>1</v>
      </c>
      <c r="V5483">
        <v>0</v>
      </c>
      <c r="W5483">
        <v>0</v>
      </c>
      <c r="X5483">
        <v>0</v>
      </c>
      <c r="Y5483">
        <v>4</v>
      </c>
      <c r="Z5483">
        <v>90.5</v>
      </c>
      <c r="AA5483">
        <v>83</v>
      </c>
      <c r="AB5483">
        <v>3.49</v>
      </c>
      <c r="AC5483">
        <v>1.7</v>
      </c>
      <c r="AD5483">
        <v>4.2000000000000003E-2</v>
      </c>
      <c r="AE5483">
        <v>2.46</v>
      </c>
      <c r="AF5483">
        <v>-1.0009999999999999</v>
      </c>
      <c r="AG5483">
        <v>5.5549999999999997</v>
      </c>
      <c r="AH5483">
        <v>-7.516</v>
      </c>
      <c r="AI5483">
        <v>8.23</v>
      </c>
      <c r="AJ5483">
        <v>23.8</v>
      </c>
      <c r="AK5483">
        <v>33.200000000000003</v>
      </c>
      <c r="AL5483">
        <v>5.0999999999999996</v>
      </c>
      <c r="AM5483">
        <v>222.26</v>
      </c>
      <c r="AN5483">
        <v>2165.96</v>
      </c>
      <c r="AO5483" t="s">
        <v>5852</v>
      </c>
    </row>
    <row r="5484" spans="1:41">
      <c r="A5484" t="s">
        <v>5683</v>
      </c>
      <c r="B5484" t="s">
        <v>3</v>
      </c>
      <c r="C5484" t="s">
        <v>1057</v>
      </c>
      <c r="D5484" t="s">
        <v>322</v>
      </c>
      <c r="E5484" t="s">
        <v>1058</v>
      </c>
      <c r="F5484" t="s">
        <v>94</v>
      </c>
      <c r="G5484" t="s">
        <v>324</v>
      </c>
      <c r="H5484">
        <v>68</v>
      </c>
      <c r="I5484" t="s">
        <v>103</v>
      </c>
      <c r="J5484" t="s">
        <v>104</v>
      </c>
      <c r="K5484">
        <v>18</v>
      </c>
      <c r="L5484">
        <v>1</v>
      </c>
      <c r="M5484" t="s">
        <v>499</v>
      </c>
      <c r="N5484">
        <v>0.90400000000000003</v>
      </c>
      <c r="O5484" t="s">
        <v>210</v>
      </c>
      <c r="Q5484" t="s">
        <v>331</v>
      </c>
      <c r="R5484" t="s">
        <v>3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0</v>
      </c>
      <c r="Y5484">
        <v>4</v>
      </c>
      <c r="Z5484">
        <v>76.3</v>
      </c>
      <c r="AA5484">
        <v>69.7</v>
      </c>
      <c r="AB5484">
        <v>3.35</v>
      </c>
      <c r="AC5484">
        <v>1.67</v>
      </c>
      <c r="AD5484">
        <v>-0.41699999999999998</v>
      </c>
      <c r="AE5484">
        <v>2.004</v>
      </c>
      <c r="AF5484">
        <v>-1.329</v>
      </c>
      <c r="AG5484">
        <v>5.8659999999999997</v>
      </c>
      <c r="AH5484">
        <v>4.3810000000000002</v>
      </c>
      <c r="AI5484">
        <v>-8.2050000000000001</v>
      </c>
      <c r="AJ5484">
        <v>23.7</v>
      </c>
      <c r="AK5484">
        <v>-7.5</v>
      </c>
      <c r="AL5484">
        <v>13.9</v>
      </c>
      <c r="AM5484">
        <v>28.273</v>
      </c>
      <c r="AN5484">
        <v>1483.96</v>
      </c>
      <c r="AO5484" t="s">
        <v>5853</v>
      </c>
    </row>
    <row r="5485" spans="1:41">
      <c r="A5485" t="s">
        <v>5683</v>
      </c>
      <c r="B5485" t="s">
        <v>3</v>
      </c>
      <c r="C5485" t="s">
        <v>1057</v>
      </c>
      <c r="D5485" t="s">
        <v>322</v>
      </c>
      <c r="E5485" t="s">
        <v>1058</v>
      </c>
      <c r="F5485" t="s">
        <v>94</v>
      </c>
      <c r="G5485" t="s">
        <v>324</v>
      </c>
      <c r="H5485">
        <v>69</v>
      </c>
      <c r="I5485" t="s">
        <v>96</v>
      </c>
      <c r="J5485" t="s">
        <v>97</v>
      </c>
      <c r="K5485">
        <v>18</v>
      </c>
      <c r="L5485">
        <v>2</v>
      </c>
      <c r="M5485" t="s">
        <v>508</v>
      </c>
      <c r="N5485">
        <v>0.89700000000000002</v>
      </c>
      <c r="O5485" t="s">
        <v>210</v>
      </c>
      <c r="Q5485" t="s">
        <v>331</v>
      </c>
      <c r="R5485" t="s">
        <v>3</v>
      </c>
      <c r="S5485">
        <v>0</v>
      </c>
      <c r="T5485">
        <v>1</v>
      </c>
      <c r="U5485">
        <v>1</v>
      </c>
      <c r="V5485">
        <v>0</v>
      </c>
      <c r="W5485">
        <v>0</v>
      </c>
      <c r="X5485">
        <v>0</v>
      </c>
      <c r="Y5485">
        <v>4</v>
      </c>
      <c r="Z5485">
        <v>88.8</v>
      </c>
      <c r="AA5485">
        <v>80.900000000000006</v>
      </c>
      <c r="AB5485">
        <v>3.35</v>
      </c>
      <c r="AC5485">
        <v>1.67</v>
      </c>
      <c r="AD5485">
        <v>-1.996</v>
      </c>
      <c r="AE5485">
        <v>2.2869999999999999</v>
      </c>
      <c r="AF5485">
        <v>-1.3220000000000001</v>
      </c>
      <c r="AG5485">
        <v>5.4189999999999996</v>
      </c>
      <c r="AH5485">
        <v>-11.779</v>
      </c>
      <c r="AI5485">
        <v>8.6869999999999994</v>
      </c>
      <c r="AJ5485">
        <v>23.7</v>
      </c>
      <c r="AK5485">
        <v>46.3</v>
      </c>
      <c r="AL5485">
        <v>6.5</v>
      </c>
      <c r="AM5485">
        <v>233.453</v>
      </c>
      <c r="AN5485">
        <v>2759.86</v>
      </c>
      <c r="AO5485" t="s">
        <v>5854</v>
      </c>
    </row>
    <row r="5486" spans="1:41">
      <c r="A5486" t="s">
        <v>5683</v>
      </c>
      <c r="B5486" t="s">
        <v>3</v>
      </c>
      <c r="C5486" t="s">
        <v>1057</v>
      </c>
      <c r="D5486" t="s">
        <v>322</v>
      </c>
      <c r="E5486" t="s">
        <v>1058</v>
      </c>
      <c r="F5486" t="s">
        <v>94</v>
      </c>
      <c r="G5486" t="s">
        <v>324</v>
      </c>
      <c r="H5486">
        <v>70</v>
      </c>
      <c r="I5486" t="s">
        <v>127</v>
      </c>
      <c r="J5486" t="s">
        <v>104</v>
      </c>
      <c r="K5486">
        <v>18</v>
      </c>
      <c r="L5486">
        <v>3</v>
      </c>
      <c r="M5486" t="s">
        <v>499</v>
      </c>
      <c r="N5486">
        <v>0.89400000000000002</v>
      </c>
      <c r="O5486" t="s">
        <v>210</v>
      </c>
      <c r="Q5486" t="s">
        <v>331</v>
      </c>
      <c r="R5486" t="s">
        <v>3</v>
      </c>
      <c r="S5486">
        <v>1</v>
      </c>
      <c r="T5486">
        <v>1</v>
      </c>
      <c r="U5486">
        <v>1</v>
      </c>
      <c r="V5486">
        <v>0</v>
      </c>
      <c r="W5486">
        <v>0</v>
      </c>
      <c r="X5486">
        <v>0</v>
      </c>
      <c r="Y5486">
        <v>4</v>
      </c>
      <c r="Z5486">
        <v>77</v>
      </c>
      <c r="AA5486">
        <v>70</v>
      </c>
      <c r="AB5486">
        <v>3.35</v>
      </c>
      <c r="AC5486">
        <v>1.67</v>
      </c>
      <c r="AD5486">
        <v>-0.55500000000000005</v>
      </c>
      <c r="AE5486">
        <v>2.73</v>
      </c>
      <c r="AF5486">
        <v>-1.5269999999999999</v>
      </c>
      <c r="AG5486">
        <v>5.8819999999999997</v>
      </c>
      <c r="AH5486">
        <v>0.51500000000000001</v>
      </c>
      <c r="AI5486">
        <v>-9.16</v>
      </c>
      <c r="AJ5486">
        <v>23.7</v>
      </c>
      <c r="AK5486">
        <v>-1.4</v>
      </c>
      <c r="AL5486">
        <v>14</v>
      </c>
      <c r="AM5486">
        <v>3.2349999999999999</v>
      </c>
      <c r="AN5486">
        <v>1470.73</v>
      </c>
      <c r="AO5486" t="s">
        <v>5855</v>
      </c>
    </row>
    <row r="5487" spans="1:41">
      <c r="A5487" t="s">
        <v>5683</v>
      </c>
      <c r="B5487" t="s">
        <v>3</v>
      </c>
      <c r="C5487" t="s">
        <v>1057</v>
      </c>
      <c r="D5487" t="s">
        <v>322</v>
      </c>
      <c r="E5487" t="s">
        <v>1058</v>
      </c>
      <c r="F5487" t="s">
        <v>94</v>
      </c>
      <c r="G5487" t="s">
        <v>324</v>
      </c>
      <c r="H5487">
        <v>71</v>
      </c>
      <c r="I5487" t="s">
        <v>107</v>
      </c>
      <c r="J5487" t="s">
        <v>108</v>
      </c>
      <c r="K5487">
        <v>18</v>
      </c>
      <c r="L5487">
        <v>4</v>
      </c>
      <c r="M5487" t="s">
        <v>122</v>
      </c>
      <c r="N5487">
        <v>0.82199999999999995</v>
      </c>
      <c r="O5487" t="s">
        <v>210</v>
      </c>
      <c r="P5487" t="s">
        <v>141</v>
      </c>
      <c r="Q5487" t="s">
        <v>331</v>
      </c>
      <c r="R5487" t="s">
        <v>3</v>
      </c>
      <c r="S5487">
        <v>1</v>
      </c>
      <c r="T5487">
        <v>2</v>
      </c>
      <c r="U5487">
        <v>1</v>
      </c>
      <c r="V5487">
        <v>0</v>
      </c>
      <c r="W5487">
        <v>0</v>
      </c>
      <c r="X5487">
        <v>0</v>
      </c>
      <c r="Y5487">
        <v>4</v>
      </c>
      <c r="Z5487">
        <v>84.7</v>
      </c>
      <c r="AA5487">
        <v>77.599999999999994</v>
      </c>
      <c r="AB5487">
        <v>3.35</v>
      </c>
      <c r="AC5487">
        <v>1.67</v>
      </c>
      <c r="AD5487">
        <v>5.1999999999999998E-2</v>
      </c>
      <c r="AE5487">
        <v>1.8959999999999999</v>
      </c>
      <c r="AF5487">
        <v>-1.0629999999999999</v>
      </c>
      <c r="AG5487">
        <v>5.5460000000000003</v>
      </c>
      <c r="AH5487">
        <v>-8.7739999999999991</v>
      </c>
      <c r="AI5487">
        <v>1.9550000000000001</v>
      </c>
      <c r="AJ5487">
        <v>23.8</v>
      </c>
      <c r="AK5487">
        <v>22.6</v>
      </c>
      <c r="AL5487">
        <v>8.5</v>
      </c>
      <c r="AM5487">
        <v>257.137</v>
      </c>
      <c r="AN5487">
        <v>1621.44</v>
      </c>
      <c r="AO5487" t="s">
        <v>5856</v>
      </c>
    </row>
    <row r="5488" spans="1:41">
      <c r="A5488" t="s">
        <v>5683</v>
      </c>
      <c r="B5488" t="s">
        <v>3</v>
      </c>
      <c r="C5488" t="s">
        <v>1057</v>
      </c>
      <c r="D5488" t="s">
        <v>322</v>
      </c>
      <c r="E5488" t="s">
        <v>1058</v>
      </c>
      <c r="F5488" t="s">
        <v>94</v>
      </c>
      <c r="G5488" t="s">
        <v>324</v>
      </c>
      <c r="H5488">
        <v>72</v>
      </c>
      <c r="I5488" t="s">
        <v>96</v>
      </c>
      <c r="J5488" t="s">
        <v>97</v>
      </c>
      <c r="K5488">
        <v>19</v>
      </c>
      <c r="L5488">
        <v>1</v>
      </c>
      <c r="M5488" t="s">
        <v>98</v>
      </c>
      <c r="N5488">
        <v>0.91400000000000003</v>
      </c>
      <c r="O5488" t="s">
        <v>111</v>
      </c>
      <c r="Q5488" t="s">
        <v>341</v>
      </c>
      <c r="R5488" t="s">
        <v>90</v>
      </c>
      <c r="S5488">
        <v>0</v>
      </c>
      <c r="T5488">
        <v>0</v>
      </c>
      <c r="U5488">
        <v>2</v>
      </c>
      <c r="V5488">
        <v>0</v>
      </c>
      <c r="W5488">
        <v>0</v>
      </c>
      <c r="X5488">
        <v>0</v>
      </c>
      <c r="Y5488">
        <v>4</v>
      </c>
      <c r="Z5488">
        <v>91.7</v>
      </c>
      <c r="AA5488">
        <v>84</v>
      </c>
      <c r="AB5488">
        <v>2.98</v>
      </c>
      <c r="AC5488">
        <v>1.34</v>
      </c>
      <c r="AD5488">
        <v>1.089</v>
      </c>
      <c r="AE5488">
        <v>2.7429999999999999</v>
      </c>
      <c r="AF5488">
        <v>-1.18</v>
      </c>
      <c r="AG5488">
        <v>5.4589999999999996</v>
      </c>
      <c r="AH5488">
        <v>-6.11</v>
      </c>
      <c r="AI5488">
        <v>12.957000000000001</v>
      </c>
      <c r="AJ5488">
        <v>23.8</v>
      </c>
      <c r="AK5488">
        <v>43.4</v>
      </c>
      <c r="AL5488">
        <v>3</v>
      </c>
      <c r="AM5488">
        <v>205.17699999999999</v>
      </c>
      <c r="AN5488">
        <v>2819.52</v>
      </c>
      <c r="AO5488" t="s">
        <v>5857</v>
      </c>
    </row>
    <row r="5489" spans="1:41">
      <c r="A5489" t="s">
        <v>5683</v>
      </c>
      <c r="B5489" t="s">
        <v>3</v>
      </c>
      <c r="C5489" t="s">
        <v>1057</v>
      </c>
      <c r="D5489" t="s">
        <v>322</v>
      </c>
      <c r="E5489" t="s">
        <v>1058</v>
      </c>
      <c r="F5489" t="s">
        <v>94</v>
      </c>
      <c r="G5489" t="s">
        <v>324</v>
      </c>
      <c r="H5489">
        <v>73</v>
      </c>
      <c r="I5489" t="s">
        <v>127</v>
      </c>
      <c r="J5489" t="s">
        <v>104</v>
      </c>
      <c r="K5489">
        <v>19</v>
      </c>
      <c r="L5489">
        <v>2</v>
      </c>
      <c r="M5489" t="s">
        <v>122</v>
      </c>
      <c r="N5489">
        <v>0.88700000000000001</v>
      </c>
      <c r="O5489" t="s">
        <v>111</v>
      </c>
      <c r="Q5489" t="s">
        <v>341</v>
      </c>
      <c r="R5489" t="s">
        <v>90</v>
      </c>
      <c r="S5489">
        <v>1</v>
      </c>
      <c r="T5489">
        <v>0</v>
      </c>
      <c r="U5489">
        <v>2</v>
      </c>
      <c r="V5489">
        <v>0</v>
      </c>
      <c r="W5489">
        <v>0</v>
      </c>
      <c r="X5489">
        <v>0</v>
      </c>
      <c r="Y5489">
        <v>4</v>
      </c>
      <c r="Z5489">
        <v>82.3</v>
      </c>
      <c r="AA5489">
        <v>76.099999999999994</v>
      </c>
      <c r="AB5489">
        <v>2.98</v>
      </c>
      <c r="AC5489">
        <v>1.34</v>
      </c>
      <c r="AD5489">
        <v>4.2999999999999997E-2</v>
      </c>
      <c r="AE5489">
        <v>2.4009999999999998</v>
      </c>
      <c r="AF5489">
        <v>-1.157</v>
      </c>
      <c r="AG5489">
        <v>5.5449999999999999</v>
      </c>
      <c r="AH5489">
        <v>-8.8550000000000004</v>
      </c>
      <c r="AI5489">
        <v>6.665</v>
      </c>
      <c r="AJ5489">
        <v>23.8</v>
      </c>
      <c r="AK5489">
        <v>27.9</v>
      </c>
      <c r="AL5489">
        <v>7.1</v>
      </c>
      <c r="AM5489">
        <v>232.82400000000001</v>
      </c>
      <c r="AN5489">
        <v>1974.7</v>
      </c>
      <c r="AO5489" t="s">
        <v>5858</v>
      </c>
    </row>
    <row r="5490" spans="1:41">
      <c r="A5490" t="s">
        <v>5683</v>
      </c>
      <c r="B5490" t="s">
        <v>3</v>
      </c>
      <c r="C5490" t="s">
        <v>1057</v>
      </c>
      <c r="D5490" t="s">
        <v>322</v>
      </c>
      <c r="E5490" t="s">
        <v>1058</v>
      </c>
      <c r="F5490" t="s">
        <v>94</v>
      </c>
      <c r="G5490" t="s">
        <v>324</v>
      </c>
      <c r="H5490">
        <v>74</v>
      </c>
      <c r="I5490" t="s">
        <v>107</v>
      </c>
      <c r="J5490" t="s">
        <v>108</v>
      </c>
      <c r="K5490">
        <v>19</v>
      </c>
      <c r="L5490">
        <v>3</v>
      </c>
      <c r="M5490" t="s">
        <v>2547</v>
      </c>
      <c r="N5490">
        <v>0.91700000000000004</v>
      </c>
      <c r="O5490" t="s">
        <v>111</v>
      </c>
      <c r="P5490" t="s">
        <v>112</v>
      </c>
      <c r="Q5490" t="s">
        <v>341</v>
      </c>
      <c r="R5490" t="s">
        <v>90</v>
      </c>
      <c r="S5490">
        <v>1</v>
      </c>
      <c r="T5490">
        <v>1</v>
      </c>
      <c r="U5490">
        <v>2</v>
      </c>
      <c r="V5490">
        <v>0</v>
      </c>
      <c r="W5490">
        <v>0</v>
      </c>
      <c r="X5490">
        <v>0</v>
      </c>
      <c r="Y5490">
        <v>4</v>
      </c>
      <c r="Z5490">
        <v>88.1</v>
      </c>
      <c r="AA5490">
        <v>80.7</v>
      </c>
      <c r="AB5490">
        <v>2.98</v>
      </c>
      <c r="AC5490">
        <v>1.34</v>
      </c>
      <c r="AD5490">
        <v>0.61699999999999999</v>
      </c>
      <c r="AE5490">
        <v>2.2549999999999999</v>
      </c>
      <c r="AF5490">
        <v>-1.6459999999999999</v>
      </c>
      <c r="AG5490">
        <v>5.4139999999999997</v>
      </c>
      <c r="AH5490">
        <v>0.92100000000000004</v>
      </c>
      <c r="AI5490">
        <v>6.0819999999999999</v>
      </c>
      <c r="AJ5490">
        <v>23.8</v>
      </c>
      <c r="AK5490">
        <v>-6.8</v>
      </c>
      <c r="AL5490">
        <v>5.6</v>
      </c>
      <c r="AM5490">
        <v>171.45500000000001</v>
      </c>
      <c r="AN5490">
        <v>1164.21</v>
      </c>
      <c r="AO5490" t="s">
        <v>5859</v>
      </c>
    </row>
    <row r="5491" spans="1:41">
      <c r="A5491" t="s">
        <v>5683</v>
      </c>
      <c r="B5491" t="s">
        <v>3</v>
      </c>
      <c r="C5491" t="s">
        <v>1057</v>
      </c>
      <c r="D5491" t="s">
        <v>322</v>
      </c>
      <c r="E5491" t="s">
        <v>1058</v>
      </c>
      <c r="F5491" t="s">
        <v>94</v>
      </c>
      <c r="G5491" t="s">
        <v>324</v>
      </c>
      <c r="H5491">
        <v>75</v>
      </c>
      <c r="I5491" t="s">
        <v>120</v>
      </c>
      <c r="J5491" t="s">
        <v>108</v>
      </c>
      <c r="K5491">
        <v>20</v>
      </c>
      <c r="L5491">
        <v>1</v>
      </c>
      <c r="M5491" t="s">
        <v>98</v>
      </c>
      <c r="N5491">
        <v>0.88900000000000001</v>
      </c>
      <c r="O5491" t="s">
        <v>356</v>
      </c>
      <c r="P5491" t="s">
        <v>109</v>
      </c>
      <c r="Q5491" t="s">
        <v>345</v>
      </c>
      <c r="R5491" t="s">
        <v>3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5</v>
      </c>
      <c r="Z5491">
        <v>90.2</v>
      </c>
      <c r="AA5491">
        <v>82.1</v>
      </c>
      <c r="AB5491">
        <v>3.54</v>
      </c>
      <c r="AC5491">
        <v>1.7</v>
      </c>
      <c r="AD5491">
        <v>0.98199999999999998</v>
      </c>
      <c r="AE5491">
        <v>2.6509999999999998</v>
      </c>
      <c r="AF5491">
        <v>-1.0529999999999999</v>
      </c>
      <c r="AG5491">
        <v>5.5590000000000002</v>
      </c>
      <c r="AH5491">
        <v>-7.056</v>
      </c>
      <c r="AI5491">
        <v>10.087</v>
      </c>
      <c r="AJ5491">
        <v>23.7</v>
      </c>
      <c r="AK5491">
        <v>34</v>
      </c>
      <c r="AL5491">
        <v>4.4000000000000004</v>
      </c>
      <c r="AM5491">
        <v>214.857</v>
      </c>
      <c r="AN5491">
        <v>2365.7800000000002</v>
      </c>
      <c r="AO5491" t="s">
        <v>5860</v>
      </c>
    </row>
    <row r="5492" spans="1:41">
      <c r="A5492" t="s">
        <v>5683</v>
      </c>
      <c r="B5492" t="s">
        <v>3</v>
      </c>
      <c r="C5492" t="s">
        <v>1057</v>
      </c>
      <c r="D5492" t="s">
        <v>322</v>
      </c>
      <c r="E5492" t="s">
        <v>1058</v>
      </c>
      <c r="F5492" t="s">
        <v>94</v>
      </c>
      <c r="G5492" t="s">
        <v>324</v>
      </c>
      <c r="H5492">
        <v>76</v>
      </c>
      <c r="I5492" t="s">
        <v>103</v>
      </c>
      <c r="J5492" t="s">
        <v>104</v>
      </c>
      <c r="K5492">
        <v>21</v>
      </c>
      <c r="L5492">
        <v>1</v>
      </c>
      <c r="M5492" t="s">
        <v>98</v>
      </c>
      <c r="N5492">
        <v>0.90700000000000003</v>
      </c>
      <c r="O5492" t="s">
        <v>111</v>
      </c>
      <c r="Q5492" t="s">
        <v>595</v>
      </c>
      <c r="R5492" t="s">
        <v>3</v>
      </c>
      <c r="S5492">
        <v>0</v>
      </c>
      <c r="T5492">
        <v>0</v>
      </c>
      <c r="U5492">
        <v>0</v>
      </c>
      <c r="V5492">
        <v>0</v>
      </c>
      <c r="W5492">
        <v>1</v>
      </c>
      <c r="X5492">
        <v>0</v>
      </c>
      <c r="Y5492">
        <v>5</v>
      </c>
      <c r="Z5492">
        <v>91.3</v>
      </c>
      <c r="AA5492">
        <v>83.5</v>
      </c>
      <c r="AB5492">
        <v>3.36</v>
      </c>
      <c r="AC5492">
        <v>1.53</v>
      </c>
      <c r="AD5492">
        <v>0.51700000000000002</v>
      </c>
      <c r="AE5492">
        <v>2.774</v>
      </c>
      <c r="AF5492">
        <v>-1.091</v>
      </c>
      <c r="AG5492">
        <v>5.5129999999999999</v>
      </c>
      <c r="AH5492">
        <v>-6.2380000000000004</v>
      </c>
      <c r="AI5492">
        <v>8.8290000000000006</v>
      </c>
      <c r="AJ5492">
        <v>23.7</v>
      </c>
      <c r="AK5492">
        <v>29.6</v>
      </c>
      <c r="AL5492">
        <v>4.5</v>
      </c>
      <c r="AM5492">
        <v>215.11699999999999</v>
      </c>
      <c r="AN5492">
        <v>2114.11</v>
      </c>
      <c r="AO5492" t="s">
        <v>5861</v>
      </c>
    </row>
    <row r="5493" spans="1:41">
      <c r="A5493" t="s">
        <v>5683</v>
      </c>
      <c r="B5493" t="s">
        <v>3</v>
      </c>
      <c r="C5493" t="s">
        <v>1057</v>
      </c>
      <c r="D5493" t="s">
        <v>322</v>
      </c>
      <c r="E5493" t="s">
        <v>1058</v>
      </c>
      <c r="F5493" t="s">
        <v>94</v>
      </c>
      <c r="G5493" t="s">
        <v>324</v>
      </c>
      <c r="H5493">
        <v>77</v>
      </c>
      <c r="I5493" t="s">
        <v>107</v>
      </c>
      <c r="J5493" t="s">
        <v>108</v>
      </c>
      <c r="K5493">
        <v>21</v>
      </c>
      <c r="L5493">
        <v>2</v>
      </c>
      <c r="M5493" t="s">
        <v>98</v>
      </c>
      <c r="N5493">
        <v>0.69499999999999995</v>
      </c>
      <c r="O5493" t="s">
        <v>111</v>
      </c>
      <c r="P5493" t="s">
        <v>112</v>
      </c>
      <c r="Q5493" t="s">
        <v>595</v>
      </c>
      <c r="R5493" t="s">
        <v>3</v>
      </c>
      <c r="S5493">
        <v>0</v>
      </c>
      <c r="T5493">
        <v>1</v>
      </c>
      <c r="U5493">
        <v>0</v>
      </c>
      <c r="V5493">
        <v>0</v>
      </c>
      <c r="W5493">
        <v>1</v>
      </c>
      <c r="X5493">
        <v>0</v>
      </c>
      <c r="Y5493">
        <v>5</v>
      </c>
      <c r="Z5493">
        <v>91.2</v>
      </c>
      <c r="AA5493">
        <v>82.8</v>
      </c>
      <c r="AB5493">
        <v>3.36</v>
      </c>
      <c r="AC5493">
        <v>1.53</v>
      </c>
      <c r="AD5493">
        <v>0.247</v>
      </c>
      <c r="AE5493">
        <v>3.431</v>
      </c>
      <c r="AF5493">
        <v>-1.0720000000000001</v>
      </c>
      <c r="AG5493">
        <v>5.6189999999999998</v>
      </c>
      <c r="AH5493">
        <v>-7</v>
      </c>
      <c r="AI5493">
        <v>8.8409999999999993</v>
      </c>
      <c r="AJ5493">
        <v>23.7</v>
      </c>
      <c r="AK5493">
        <v>33.1</v>
      </c>
      <c r="AL5493">
        <v>4.5999999999999996</v>
      </c>
      <c r="AM5493">
        <v>218.239</v>
      </c>
      <c r="AN5493">
        <v>2187.5100000000002</v>
      </c>
      <c r="AO5493" t="s">
        <v>5862</v>
      </c>
    </row>
    <row r="5494" spans="1:41">
      <c r="A5494" t="s">
        <v>5683</v>
      </c>
      <c r="B5494" t="s">
        <v>3</v>
      </c>
      <c r="C5494" t="s">
        <v>1057</v>
      </c>
      <c r="D5494" t="s">
        <v>322</v>
      </c>
      <c r="E5494" t="s">
        <v>1058</v>
      </c>
      <c r="F5494" t="s">
        <v>94</v>
      </c>
      <c r="G5494" t="s">
        <v>324</v>
      </c>
      <c r="H5494">
        <v>78</v>
      </c>
      <c r="I5494" t="s">
        <v>159</v>
      </c>
      <c r="J5494" t="s">
        <v>97</v>
      </c>
      <c r="K5494">
        <v>22</v>
      </c>
      <c r="L5494">
        <v>1</v>
      </c>
      <c r="M5494" t="s">
        <v>122</v>
      </c>
      <c r="N5494">
        <v>0.68300000000000005</v>
      </c>
      <c r="O5494" t="s">
        <v>1092</v>
      </c>
      <c r="Q5494" t="s">
        <v>430</v>
      </c>
      <c r="R5494" t="s">
        <v>3</v>
      </c>
      <c r="S5494">
        <v>0</v>
      </c>
      <c r="T5494">
        <v>0</v>
      </c>
      <c r="U5494">
        <v>2</v>
      </c>
      <c r="V5494">
        <v>0</v>
      </c>
      <c r="W5494">
        <v>0</v>
      </c>
      <c r="X5494">
        <v>1</v>
      </c>
      <c r="Y5494">
        <v>5</v>
      </c>
      <c r="Z5494">
        <v>84.8</v>
      </c>
      <c r="AA5494">
        <v>77.7</v>
      </c>
      <c r="AB5494">
        <v>3.64</v>
      </c>
      <c r="AC5494">
        <v>1.86</v>
      </c>
      <c r="AD5494">
        <v>1.518</v>
      </c>
      <c r="AE5494">
        <v>9.7000000000000003E-2</v>
      </c>
      <c r="AF5494">
        <v>-1.0669999999999999</v>
      </c>
      <c r="AG5494">
        <v>5.3769999999999998</v>
      </c>
      <c r="AH5494">
        <v>-8.6370000000000005</v>
      </c>
      <c r="AI5494">
        <v>8.6080000000000005</v>
      </c>
      <c r="AJ5494">
        <v>23.8</v>
      </c>
      <c r="AK5494">
        <v>28.8</v>
      </c>
      <c r="AL5494">
        <v>6.3</v>
      </c>
      <c r="AM5494">
        <v>224.93899999999999</v>
      </c>
      <c r="AN5494">
        <v>2200.08</v>
      </c>
      <c r="AO5494" t="s">
        <v>5863</v>
      </c>
    </row>
    <row r="5495" spans="1:41">
      <c r="A5495" t="s">
        <v>5683</v>
      </c>
      <c r="B5495" t="s">
        <v>3</v>
      </c>
      <c r="C5495" t="s">
        <v>1057</v>
      </c>
      <c r="D5495" t="s">
        <v>322</v>
      </c>
      <c r="E5495" t="s">
        <v>1058</v>
      </c>
      <c r="F5495" t="s">
        <v>94</v>
      </c>
      <c r="G5495" t="s">
        <v>324</v>
      </c>
      <c r="H5495">
        <v>79</v>
      </c>
      <c r="I5495" t="s">
        <v>96</v>
      </c>
      <c r="J5495" t="s">
        <v>97</v>
      </c>
      <c r="K5495">
        <v>22</v>
      </c>
      <c r="L5495">
        <v>2</v>
      </c>
      <c r="M5495" t="s">
        <v>508</v>
      </c>
      <c r="N5495">
        <v>0.59699999999999998</v>
      </c>
      <c r="O5495" t="s">
        <v>1092</v>
      </c>
      <c r="Q5495" t="s">
        <v>430</v>
      </c>
      <c r="R5495" t="s">
        <v>3</v>
      </c>
      <c r="S5495">
        <v>1</v>
      </c>
      <c r="T5495">
        <v>0</v>
      </c>
      <c r="U5495">
        <v>2</v>
      </c>
      <c r="V5495">
        <v>0</v>
      </c>
      <c r="W5495">
        <v>0</v>
      </c>
      <c r="X5495">
        <v>1</v>
      </c>
      <c r="Y5495">
        <v>5</v>
      </c>
      <c r="Z5495">
        <v>90.5</v>
      </c>
      <c r="AA5495">
        <v>82.2</v>
      </c>
      <c r="AB5495">
        <v>3.64</v>
      </c>
      <c r="AC5495">
        <v>1.86</v>
      </c>
      <c r="AD5495">
        <v>-2.0470000000000002</v>
      </c>
      <c r="AE5495">
        <v>2.758</v>
      </c>
      <c r="AF5495">
        <v>-1.3340000000000001</v>
      </c>
      <c r="AG5495">
        <v>5.55</v>
      </c>
      <c r="AH5495">
        <v>-7.2809999999999997</v>
      </c>
      <c r="AI5495">
        <v>9.6240000000000006</v>
      </c>
      <c r="AJ5495">
        <v>23.7</v>
      </c>
      <c r="AK5495">
        <v>37.700000000000003</v>
      </c>
      <c r="AL5495">
        <v>4.8</v>
      </c>
      <c r="AM5495">
        <v>216.988</v>
      </c>
      <c r="AN5495">
        <v>2318.61</v>
      </c>
      <c r="AO5495" t="s">
        <v>5864</v>
      </c>
    </row>
    <row r="5496" spans="1:41">
      <c r="A5496" t="s">
        <v>5683</v>
      </c>
      <c r="B5496" t="s">
        <v>3</v>
      </c>
      <c r="C5496" t="s">
        <v>1057</v>
      </c>
      <c r="D5496" t="s">
        <v>322</v>
      </c>
      <c r="E5496" t="s">
        <v>1058</v>
      </c>
      <c r="F5496" t="s">
        <v>94</v>
      </c>
      <c r="G5496" t="s">
        <v>324</v>
      </c>
      <c r="H5496">
        <v>80</v>
      </c>
      <c r="I5496" t="s">
        <v>96</v>
      </c>
      <c r="J5496" t="s">
        <v>97</v>
      </c>
      <c r="K5496">
        <v>22</v>
      </c>
      <c r="L5496">
        <v>3</v>
      </c>
      <c r="M5496" t="s">
        <v>499</v>
      </c>
      <c r="N5496">
        <v>0.90100000000000002</v>
      </c>
      <c r="O5496" t="s">
        <v>1092</v>
      </c>
      <c r="Q5496" t="s">
        <v>430</v>
      </c>
      <c r="R5496" t="s">
        <v>3</v>
      </c>
      <c r="S5496">
        <v>2</v>
      </c>
      <c r="T5496">
        <v>0</v>
      </c>
      <c r="U5496">
        <v>2</v>
      </c>
      <c r="V5496">
        <v>0</v>
      </c>
      <c r="W5496">
        <v>0</v>
      </c>
      <c r="X5496">
        <v>1</v>
      </c>
      <c r="Y5496">
        <v>5</v>
      </c>
      <c r="Z5496">
        <v>78.5</v>
      </c>
      <c r="AA5496">
        <v>72.5</v>
      </c>
      <c r="AB5496">
        <v>3.64</v>
      </c>
      <c r="AC5496">
        <v>1.86</v>
      </c>
      <c r="AD5496">
        <v>0.61199999999999999</v>
      </c>
      <c r="AE5496">
        <v>1.5529999999999999</v>
      </c>
      <c r="AF5496">
        <v>-1.397</v>
      </c>
      <c r="AG5496">
        <v>5.6609999999999996</v>
      </c>
      <c r="AH5496">
        <v>4.4809999999999999</v>
      </c>
      <c r="AI5496">
        <v>-6.8559999999999999</v>
      </c>
      <c r="AJ5496">
        <v>23.8</v>
      </c>
      <c r="AK5496">
        <v>-8.9</v>
      </c>
      <c r="AL5496">
        <v>12.8</v>
      </c>
      <c r="AM5496">
        <v>33.378999999999998</v>
      </c>
      <c r="AN5496">
        <v>1359.44</v>
      </c>
      <c r="AO5496" t="s">
        <v>5865</v>
      </c>
    </row>
    <row r="5497" spans="1:41">
      <c r="A5497" t="s">
        <v>5683</v>
      </c>
      <c r="B5497" t="s">
        <v>3</v>
      </c>
      <c r="C5497" t="s">
        <v>1057</v>
      </c>
      <c r="D5497" t="s">
        <v>322</v>
      </c>
      <c r="E5497" t="s">
        <v>1058</v>
      </c>
      <c r="F5497" t="s">
        <v>94</v>
      </c>
      <c r="G5497" t="s">
        <v>324</v>
      </c>
      <c r="H5497">
        <v>81</v>
      </c>
      <c r="I5497" t="s">
        <v>127</v>
      </c>
      <c r="J5497" t="s">
        <v>104</v>
      </c>
      <c r="K5497">
        <v>22</v>
      </c>
      <c r="L5497">
        <v>4</v>
      </c>
      <c r="M5497" t="s">
        <v>508</v>
      </c>
      <c r="N5497">
        <v>0.59</v>
      </c>
      <c r="O5497" t="s">
        <v>1092</v>
      </c>
      <c r="Q5497" t="s">
        <v>430</v>
      </c>
      <c r="R5497" t="s">
        <v>3</v>
      </c>
      <c r="S5497">
        <v>3</v>
      </c>
      <c r="T5497">
        <v>0</v>
      </c>
      <c r="U5497">
        <v>2</v>
      </c>
      <c r="V5497">
        <v>0</v>
      </c>
      <c r="W5497">
        <v>0</v>
      </c>
      <c r="X5497">
        <v>1</v>
      </c>
      <c r="Y5497">
        <v>5</v>
      </c>
      <c r="Z5497">
        <v>91.4</v>
      </c>
      <c r="AA5497">
        <v>82.8</v>
      </c>
      <c r="AB5497">
        <v>3.64</v>
      </c>
      <c r="AC5497">
        <v>1.86</v>
      </c>
      <c r="AD5497">
        <v>0.16900000000000001</v>
      </c>
      <c r="AE5497">
        <v>2.8919999999999999</v>
      </c>
      <c r="AF5497">
        <v>-1.2170000000000001</v>
      </c>
      <c r="AG5497">
        <v>5.52</v>
      </c>
      <c r="AH5497">
        <v>-7.617</v>
      </c>
      <c r="AI5497">
        <v>9.6980000000000004</v>
      </c>
      <c r="AJ5497">
        <v>23.7</v>
      </c>
      <c r="AK5497">
        <v>37.200000000000003</v>
      </c>
      <c r="AL5497">
        <v>4.5</v>
      </c>
      <c r="AM5497">
        <v>218.02500000000001</v>
      </c>
      <c r="AN5497">
        <v>2387.84</v>
      </c>
      <c r="AO5497" t="s">
        <v>5866</v>
      </c>
    </row>
    <row r="5498" spans="1:41">
      <c r="A5498" t="s">
        <v>5683</v>
      </c>
      <c r="B5498" t="s">
        <v>3</v>
      </c>
      <c r="C5498" t="s">
        <v>1057</v>
      </c>
      <c r="D5498" t="s">
        <v>322</v>
      </c>
      <c r="E5498" t="s">
        <v>1058</v>
      </c>
      <c r="F5498" t="s">
        <v>94</v>
      </c>
      <c r="G5498" t="s">
        <v>324</v>
      </c>
      <c r="H5498">
        <v>82</v>
      </c>
      <c r="I5498" t="s">
        <v>127</v>
      </c>
      <c r="J5498" t="s">
        <v>104</v>
      </c>
      <c r="K5498">
        <v>22</v>
      </c>
      <c r="L5498">
        <v>5</v>
      </c>
      <c r="M5498" t="s">
        <v>122</v>
      </c>
      <c r="N5498">
        <v>0.83399999999999996</v>
      </c>
      <c r="O5498" t="s">
        <v>1092</v>
      </c>
      <c r="Q5498" t="s">
        <v>430</v>
      </c>
      <c r="R5498" t="s">
        <v>3</v>
      </c>
      <c r="S5498">
        <v>3</v>
      </c>
      <c r="T5498">
        <v>1</v>
      </c>
      <c r="U5498">
        <v>2</v>
      </c>
      <c r="V5498">
        <v>0</v>
      </c>
      <c r="W5498">
        <v>0</v>
      </c>
      <c r="X5498">
        <v>1</v>
      </c>
      <c r="Y5498">
        <v>5</v>
      </c>
      <c r="Z5498">
        <v>83.8</v>
      </c>
      <c r="AA5498">
        <v>77.2</v>
      </c>
      <c r="AB5498">
        <v>3.64</v>
      </c>
      <c r="AC5498">
        <v>1.86</v>
      </c>
      <c r="AD5498">
        <v>-0.44700000000000001</v>
      </c>
      <c r="AE5498">
        <v>2.5760000000000001</v>
      </c>
      <c r="AF5498">
        <v>-1.069</v>
      </c>
      <c r="AG5498">
        <v>5.5979999999999999</v>
      </c>
      <c r="AH5498">
        <v>-9.0370000000000008</v>
      </c>
      <c r="AI5498">
        <v>4.5069999999999997</v>
      </c>
      <c r="AJ5498">
        <v>23.8</v>
      </c>
      <c r="AK5498">
        <v>26.7</v>
      </c>
      <c r="AL5498">
        <v>7.7</v>
      </c>
      <c r="AM5498">
        <v>243.24299999999999</v>
      </c>
      <c r="AN5498">
        <v>1820.35</v>
      </c>
      <c r="AO5498" t="s">
        <v>5867</v>
      </c>
    </row>
    <row r="5499" spans="1:41">
      <c r="A5499" t="s">
        <v>5683</v>
      </c>
      <c r="B5499" t="s">
        <v>3</v>
      </c>
      <c r="C5499" t="s">
        <v>1057</v>
      </c>
      <c r="D5499" t="s">
        <v>322</v>
      </c>
      <c r="E5499" t="s">
        <v>1058</v>
      </c>
      <c r="F5499" t="s">
        <v>94</v>
      </c>
      <c r="G5499" t="s">
        <v>324</v>
      </c>
      <c r="H5499">
        <v>83</v>
      </c>
      <c r="I5499" t="s">
        <v>107</v>
      </c>
      <c r="J5499" t="s">
        <v>108</v>
      </c>
      <c r="K5499">
        <v>22</v>
      </c>
      <c r="L5499">
        <v>6</v>
      </c>
      <c r="M5499" t="s">
        <v>499</v>
      </c>
      <c r="N5499">
        <v>0.88900000000000001</v>
      </c>
      <c r="O5499" t="s">
        <v>1092</v>
      </c>
      <c r="Q5499" t="s">
        <v>430</v>
      </c>
      <c r="R5499" t="s">
        <v>3</v>
      </c>
      <c r="S5499">
        <v>3</v>
      </c>
      <c r="T5499">
        <v>2</v>
      </c>
      <c r="U5499">
        <v>2</v>
      </c>
      <c r="V5499">
        <v>0</v>
      </c>
      <c r="W5499">
        <v>0</v>
      </c>
      <c r="X5499">
        <v>1</v>
      </c>
      <c r="Y5499">
        <v>5</v>
      </c>
      <c r="Z5499">
        <v>77.900000000000006</v>
      </c>
      <c r="AA5499">
        <v>71.400000000000006</v>
      </c>
      <c r="AB5499">
        <v>3.64</v>
      </c>
      <c r="AC5499">
        <v>1.86</v>
      </c>
      <c r="AD5499">
        <v>3.9E-2</v>
      </c>
      <c r="AE5499">
        <v>1.294</v>
      </c>
      <c r="AF5499">
        <v>-1.621</v>
      </c>
      <c r="AG5499">
        <v>5.6429999999999998</v>
      </c>
      <c r="AH5499">
        <v>2.0099999999999998</v>
      </c>
      <c r="AI5499">
        <v>-7.12</v>
      </c>
      <c r="AJ5499">
        <v>23.8</v>
      </c>
      <c r="AK5499">
        <v>-4.4000000000000004</v>
      </c>
      <c r="AL5499">
        <v>13.1</v>
      </c>
      <c r="AM5499">
        <v>15.888999999999999</v>
      </c>
      <c r="AN5499">
        <v>1206.25</v>
      </c>
      <c r="AO5499" t="s">
        <v>5868</v>
      </c>
    </row>
    <row r="5500" spans="1:41">
      <c r="A5500" t="s">
        <v>5683</v>
      </c>
      <c r="B5500" t="s">
        <v>3</v>
      </c>
      <c r="C5500" t="s">
        <v>1057</v>
      </c>
      <c r="D5500" t="s">
        <v>322</v>
      </c>
      <c r="E5500" t="s">
        <v>1058</v>
      </c>
      <c r="F5500" t="s">
        <v>94</v>
      </c>
      <c r="G5500" t="s">
        <v>324</v>
      </c>
      <c r="H5500">
        <v>84</v>
      </c>
      <c r="I5500" t="s">
        <v>96</v>
      </c>
      <c r="J5500" t="s">
        <v>97</v>
      </c>
      <c r="K5500">
        <v>23</v>
      </c>
      <c r="L5500">
        <v>1</v>
      </c>
      <c r="M5500" t="s">
        <v>508</v>
      </c>
      <c r="N5500">
        <v>0.89500000000000002</v>
      </c>
      <c r="O5500" t="s">
        <v>210</v>
      </c>
      <c r="Q5500" t="s">
        <v>350</v>
      </c>
      <c r="R5500" t="s">
        <v>3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6</v>
      </c>
      <c r="Z5500">
        <v>88.7</v>
      </c>
      <c r="AA5500">
        <v>81.400000000000006</v>
      </c>
      <c r="AB5500">
        <v>3.44</v>
      </c>
      <c r="AC5500">
        <v>1.79</v>
      </c>
      <c r="AD5500">
        <v>-1.3360000000000001</v>
      </c>
      <c r="AE5500">
        <v>2.714</v>
      </c>
      <c r="AF5500">
        <v>-1.3240000000000001</v>
      </c>
      <c r="AG5500">
        <v>5.5709999999999997</v>
      </c>
      <c r="AH5500">
        <v>-8.1869999999999994</v>
      </c>
      <c r="AI5500">
        <v>7.4009999999999998</v>
      </c>
      <c r="AJ5500">
        <v>23.8</v>
      </c>
      <c r="AK5500">
        <v>33.4</v>
      </c>
      <c r="AL5500">
        <v>5.8</v>
      </c>
      <c r="AM5500">
        <v>227.71700000000001</v>
      </c>
      <c r="AN5500">
        <v>2101.6999999999998</v>
      </c>
      <c r="AO5500" t="s">
        <v>5869</v>
      </c>
    </row>
    <row r="5501" spans="1:41">
      <c r="A5501" t="s">
        <v>5683</v>
      </c>
      <c r="B5501" t="s">
        <v>3</v>
      </c>
      <c r="C5501" t="s">
        <v>1057</v>
      </c>
      <c r="D5501" t="s">
        <v>322</v>
      </c>
      <c r="E5501" t="s">
        <v>1058</v>
      </c>
      <c r="F5501" t="s">
        <v>94</v>
      </c>
      <c r="G5501" t="s">
        <v>324</v>
      </c>
      <c r="H5501">
        <v>85</v>
      </c>
      <c r="I5501" t="s">
        <v>127</v>
      </c>
      <c r="J5501" t="s">
        <v>104</v>
      </c>
      <c r="K5501">
        <v>23</v>
      </c>
      <c r="L5501">
        <v>2</v>
      </c>
      <c r="M5501" t="s">
        <v>122</v>
      </c>
      <c r="N5501">
        <v>0.88800000000000001</v>
      </c>
      <c r="O5501" t="s">
        <v>210</v>
      </c>
      <c r="Q5501" t="s">
        <v>350</v>
      </c>
      <c r="R5501" t="s">
        <v>3</v>
      </c>
      <c r="S5501">
        <v>1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6</v>
      </c>
      <c r="Z5501">
        <v>82.8</v>
      </c>
      <c r="AA5501">
        <v>76.5</v>
      </c>
      <c r="AB5501">
        <v>3.44</v>
      </c>
      <c r="AC5501">
        <v>1.79</v>
      </c>
      <c r="AD5501">
        <v>-0.13500000000000001</v>
      </c>
      <c r="AE5501">
        <v>2.1019999999999999</v>
      </c>
      <c r="AF5501">
        <v>-1.083</v>
      </c>
      <c r="AG5501">
        <v>5.577</v>
      </c>
      <c r="AH5501">
        <v>-8.4659999999999993</v>
      </c>
      <c r="AI5501">
        <v>3.15</v>
      </c>
      <c r="AJ5501">
        <v>23.8</v>
      </c>
      <c r="AK5501">
        <v>22.7</v>
      </c>
      <c r="AL5501">
        <v>8.1999999999999993</v>
      </c>
      <c r="AM5501">
        <v>249.291</v>
      </c>
      <c r="AN5501">
        <v>1611.67</v>
      </c>
      <c r="AO5501" t="s">
        <v>5870</v>
      </c>
    </row>
    <row r="5502" spans="1:41">
      <c r="A5502" t="s">
        <v>5683</v>
      </c>
      <c r="B5502" t="s">
        <v>3</v>
      </c>
      <c r="C5502" t="s">
        <v>1057</v>
      </c>
      <c r="D5502" t="s">
        <v>322</v>
      </c>
      <c r="E5502" t="s">
        <v>1058</v>
      </c>
      <c r="F5502" t="s">
        <v>94</v>
      </c>
      <c r="G5502" t="s">
        <v>324</v>
      </c>
      <c r="H5502">
        <v>86</v>
      </c>
      <c r="I5502" t="s">
        <v>127</v>
      </c>
      <c r="J5502" t="s">
        <v>104</v>
      </c>
      <c r="K5502">
        <v>23</v>
      </c>
      <c r="L5502">
        <v>3</v>
      </c>
      <c r="M5502" t="s">
        <v>122</v>
      </c>
      <c r="N5502">
        <v>0.89</v>
      </c>
      <c r="O5502" t="s">
        <v>210</v>
      </c>
      <c r="Q5502" t="s">
        <v>350</v>
      </c>
      <c r="R5502" t="s">
        <v>3</v>
      </c>
      <c r="S5502">
        <v>1</v>
      </c>
      <c r="T5502">
        <v>1</v>
      </c>
      <c r="U5502">
        <v>0</v>
      </c>
      <c r="V5502">
        <v>0</v>
      </c>
      <c r="W5502">
        <v>0</v>
      </c>
      <c r="X5502">
        <v>0</v>
      </c>
      <c r="Y5502">
        <v>6</v>
      </c>
      <c r="Z5502">
        <v>82</v>
      </c>
      <c r="AA5502">
        <v>74.8</v>
      </c>
      <c r="AB5502">
        <v>3.44</v>
      </c>
      <c r="AC5502">
        <v>1.79</v>
      </c>
      <c r="AD5502">
        <v>9.2999999999999999E-2</v>
      </c>
      <c r="AE5502">
        <v>2.335</v>
      </c>
      <c r="AF5502">
        <v>-0.95</v>
      </c>
      <c r="AG5502">
        <v>5.7190000000000003</v>
      </c>
      <c r="AH5502">
        <v>-8.8119999999999994</v>
      </c>
      <c r="AI5502">
        <v>6.718</v>
      </c>
      <c r="AJ5502">
        <v>23.7</v>
      </c>
      <c r="AK5502">
        <v>26.7</v>
      </c>
      <c r="AL5502">
        <v>7.3</v>
      </c>
      <c r="AM5502">
        <v>232.464</v>
      </c>
      <c r="AN5502">
        <v>1933.97</v>
      </c>
      <c r="AO5502" t="s">
        <v>5871</v>
      </c>
    </row>
    <row r="5503" spans="1:41">
      <c r="A5503" t="s">
        <v>5683</v>
      </c>
      <c r="B5503" t="s">
        <v>3</v>
      </c>
      <c r="C5503" t="s">
        <v>1057</v>
      </c>
      <c r="D5503" t="s">
        <v>322</v>
      </c>
      <c r="E5503" t="s">
        <v>1058</v>
      </c>
      <c r="F5503" t="s">
        <v>94</v>
      </c>
      <c r="G5503" t="s">
        <v>324</v>
      </c>
      <c r="H5503">
        <v>87</v>
      </c>
      <c r="I5503" t="s">
        <v>96</v>
      </c>
      <c r="J5503" t="s">
        <v>97</v>
      </c>
      <c r="K5503">
        <v>23</v>
      </c>
      <c r="L5503">
        <v>4</v>
      </c>
      <c r="M5503" t="s">
        <v>499</v>
      </c>
      <c r="N5503">
        <v>0.90400000000000003</v>
      </c>
      <c r="O5503" t="s">
        <v>210</v>
      </c>
      <c r="Q5503" t="s">
        <v>350</v>
      </c>
      <c r="R5503" t="s">
        <v>3</v>
      </c>
      <c r="S5503">
        <v>1</v>
      </c>
      <c r="T5503">
        <v>2</v>
      </c>
      <c r="U5503">
        <v>0</v>
      </c>
      <c r="V5503">
        <v>0</v>
      </c>
      <c r="W5503">
        <v>0</v>
      </c>
      <c r="X5503">
        <v>0</v>
      </c>
      <c r="Y5503">
        <v>6</v>
      </c>
      <c r="Z5503">
        <v>77.900000000000006</v>
      </c>
      <c r="AA5503">
        <v>71.099999999999994</v>
      </c>
      <c r="AB5503">
        <v>3.44</v>
      </c>
      <c r="AC5503">
        <v>1.79</v>
      </c>
      <c r="AD5503">
        <v>1.7929999999999999</v>
      </c>
      <c r="AE5503">
        <v>0.54900000000000004</v>
      </c>
      <c r="AF5503">
        <v>-1.171</v>
      </c>
      <c r="AG5503">
        <v>5.6989999999999998</v>
      </c>
      <c r="AH5503">
        <v>5.6619999999999999</v>
      </c>
      <c r="AI5503">
        <v>-9.1999999999999993</v>
      </c>
      <c r="AJ5503">
        <v>23.7</v>
      </c>
      <c r="AK5503">
        <v>-10.5</v>
      </c>
      <c r="AL5503">
        <v>14.4</v>
      </c>
      <c r="AM5503">
        <v>31.77</v>
      </c>
      <c r="AN5503">
        <v>1743.97</v>
      </c>
      <c r="AO5503" t="s">
        <v>5872</v>
      </c>
    </row>
    <row r="5504" spans="1:41">
      <c r="A5504" t="s">
        <v>5683</v>
      </c>
      <c r="B5504" t="s">
        <v>3</v>
      </c>
      <c r="C5504" t="s">
        <v>1057</v>
      </c>
      <c r="D5504" t="s">
        <v>322</v>
      </c>
      <c r="E5504" t="s">
        <v>1058</v>
      </c>
      <c r="F5504" t="s">
        <v>94</v>
      </c>
      <c r="G5504" t="s">
        <v>324</v>
      </c>
      <c r="H5504">
        <v>88</v>
      </c>
      <c r="I5504" t="s">
        <v>107</v>
      </c>
      <c r="J5504" t="s">
        <v>108</v>
      </c>
      <c r="K5504">
        <v>23</v>
      </c>
      <c r="L5504">
        <v>5</v>
      </c>
      <c r="M5504" t="s">
        <v>2547</v>
      </c>
      <c r="N5504">
        <v>0.93100000000000005</v>
      </c>
      <c r="O5504" t="s">
        <v>210</v>
      </c>
      <c r="P5504" t="s">
        <v>141</v>
      </c>
      <c r="Q5504" t="s">
        <v>350</v>
      </c>
      <c r="R5504" t="s">
        <v>3</v>
      </c>
      <c r="S5504">
        <v>2</v>
      </c>
      <c r="T5504">
        <v>2</v>
      </c>
      <c r="U5504">
        <v>0</v>
      </c>
      <c r="V5504">
        <v>0</v>
      </c>
      <c r="W5504">
        <v>0</v>
      </c>
      <c r="X5504">
        <v>0</v>
      </c>
      <c r="Y5504">
        <v>6</v>
      </c>
      <c r="Z5504">
        <v>86.8</v>
      </c>
      <c r="AA5504">
        <v>79.7</v>
      </c>
      <c r="AB5504">
        <v>3.44</v>
      </c>
      <c r="AC5504">
        <v>1.79</v>
      </c>
      <c r="AD5504">
        <v>4.0000000000000001E-3</v>
      </c>
      <c r="AE5504">
        <v>1.998</v>
      </c>
      <c r="AF5504">
        <v>-1.486</v>
      </c>
      <c r="AG5504">
        <v>5.35</v>
      </c>
      <c r="AH5504">
        <v>1.2999999999999999E-2</v>
      </c>
      <c r="AI5504">
        <v>5.5869999999999997</v>
      </c>
      <c r="AJ5504">
        <v>23.8</v>
      </c>
      <c r="AK5504">
        <v>-1.9</v>
      </c>
      <c r="AL5504">
        <v>6</v>
      </c>
      <c r="AM5504">
        <v>179.87100000000001</v>
      </c>
      <c r="AN5504">
        <v>1044.67</v>
      </c>
      <c r="AO5504" t="s">
        <v>5873</v>
      </c>
    </row>
    <row r="5505" spans="1:41">
      <c r="A5505" t="s">
        <v>5683</v>
      </c>
      <c r="B5505" t="s">
        <v>3</v>
      </c>
      <c r="C5505" t="s">
        <v>1057</v>
      </c>
      <c r="D5505" t="s">
        <v>322</v>
      </c>
      <c r="E5505" t="s">
        <v>1058</v>
      </c>
      <c r="F5505" t="s">
        <v>94</v>
      </c>
      <c r="G5505" t="s">
        <v>324</v>
      </c>
      <c r="H5505">
        <v>89</v>
      </c>
      <c r="I5505" t="s">
        <v>107</v>
      </c>
      <c r="J5505" t="s">
        <v>108</v>
      </c>
      <c r="K5505">
        <v>24</v>
      </c>
      <c r="L5505">
        <v>1</v>
      </c>
      <c r="M5505" t="s">
        <v>499</v>
      </c>
      <c r="N5505">
        <v>0.90800000000000003</v>
      </c>
      <c r="O5505" t="s">
        <v>210</v>
      </c>
      <c r="P5505" t="s">
        <v>141</v>
      </c>
      <c r="Q5505" t="s">
        <v>327</v>
      </c>
      <c r="R5505" t="s">
        <v>90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0</v>
      </c>
      <c r="Y5505">
        <v>6</v>
      </c>
      <c r="Z5505">
        <v>76.3</v>
      </c>
      <c r="AA5505">
        <v>69.8</v>
      </c>
      <c r="AB5505">
        <v>3.63</v>
      </c>
      <c r="AC5505">
        <v>1.8</v>
      </c>
      <c r="AD5505">
        <v>-0.27700000000000002</v>
      </c>
      <c r="AE5505">
        <v>2.887</v>
      </c>
      <c r="AF5505">
        <v>-1.6040000000000001</v>
      </c>
      <c r="AG5505">
        <v>5.8259999999999996</v>
      </c>
      <c r="AH5505">
        <v>5.3710000000000004</v>
      </c>
      <c r="AI5505">
        <v>-9.6449999999999996</v>
      </c>
      <c r="AJ5505">
        <v>23.7</v>
      </c>
      <c r="AK5505">
        <v>-9.1</v>
      </c>
      <c r="AL5505">
        <v>14.4</v>
      </c>
      <c r="AM5505">
        <v>29.263000000000002</v>
      </c>
      <c r="AN5505">
        <v>1769.13</v>
      </c>
      <c r="AO5505" t="s">
        <v>5874</v>
      </c>
    </row>
    <row r="5506" spans="1:41">
      <c r="A5506" t="s">
        <v>5683</v>
      </c>
      <c r="B5506" t="s">
        <v>3</v>
      </c>
      <c r="C5506" t="s">
        <v>1057</v>
      </c>
      <c r="D5506" t="s">
        <v>322</v>
      </c>
      <c r="E5506" t="s">
        <v>1058</v>
      </c>
      <c r="F5506" t="s">
        <v>94</v>
      </c>
      <c r="G5506" t="s">
        <v>324</v>
      </c>
      <c r="H5506">
        <v>90</v>
      </c>
      <c r="I5506" t="s">
        <v>194</v>
      </c>
      <c r="J5506" t="s">
        <v>108</v>
      </c>
      <c r="K5506">
        <v>25</v>
      </c>
      <c r="L5506">
        <v>1</v>
      </c>
      <c r="M5506" t="s">
        <v>499</v>
      </c>
      <c r="N5506">
        <v>0.90900000000000003</v>
      </c>
      <c r="O5506" t="s">
        <v>301</v>
      </c>
      <c r="P5506" t="s">
        <v>112</v>
      </c>
      <c r="Q5506" t="s">
        <v>361</v>
      </c>
      <c r="R5506" t="s">
        <v>3</v>
      </c>
      <c r="S5506">
        <v>0</v>
      </c>
      <c r="T5506">
        <v>0</v>
      </c>
      <c r="U5506">
        <v>2</v>
      </c>
      <c r="V5506">
        <v>0</v>
      </c>
      <c r="W5506">
        <v>0</v>
      </c>
      <c r="X5506">
        <v>0</v>
      </c>
      <c r="Y5506">
        <v>6</v>
      </c>
      <c r="Z5506">
        <v>77.3</v>
      </c>
      <c r="AA5506">
        <v>71.2</v>
      </c>
      <c r="AB5506">
        <v>3.52</v>
      </c>
      <c r="AC5506">
        <v>1.62</v>
      </c>
      <c r="AD5506">
        <v>0.27800000000000002</v>
      </c>
      <c r="AE5506">
        <v>2.0449999999999999</v>
      </c>
      <c r="AF5506">
        <v>-1.38</v>
      </c>
      <c r="AG5506">
        <v>5.8220000000000001</v>
      </c>
      <c r="AH5506">
        <v>7.1890000000000001</v>
      </c>
      <c r="AI5506">
        <v>-7.5</v>
      </c>
      <c r="AJ5506">
        <v>23.8</v>
      </c>
      <c r="AK5506">
        <v>-12.9</v>
      </c>
      <c r="AL5506">
        <v>13.5</v>
      </c>
      <c r="AM5506">
        <v>44.006999999999998</v>
      </c>
      <c r="AN5506">
        <v>1698.6</v>
      </c>
      <c r="AO5506" t="s">
        <v>5875</v>
      </c>
    </row>
    <row r="5507" spans="1:41">
      <c r="A5507" t="s">
        <v>5683</v>
      </c>
      <c r="B5507" t="s">
        <v>3</v>
      </c>
      <c r="C5507" t="s">
        <v>1057</v>
      </c>
      <c r="D5507" t="s">
        <v>322</v>
      </c>
      <c r="E5507" t="s">
        <v>1058</v>
      </c>
      <c r="F5507" t="s">
        <v>94</v>
      </c>
      <c r="G5507" t="s">
        <v>324</v>
      </c>
      <c r="H5507">
        <v>91</v>
      </c>
      <c r="I5507" t="s">
        <v>103</v>
      </c>
      <c r="J5507" t="s">
        <v>104</v>
      </c>
      <c r="K5507">
        <v>26</v>
      </c>
      <c r="L5507">
        <v>1</v>
      </c>
      <c r="M5507" t="s">
        <v>499</v>
      </c>
      <c r="N5507">
        <v>0.90900000000000003</v>
      </c>
      <c r="O5507" t="s">
        <v>210</v>
      </c>
      <c r="Q5507" t="s">
        <v>367</v>
      </c>
      <c r="R5507" t="s">
        <v>90</v>
      </c>
      <c r="S5507">
        <v>0</v>
      </c>
      <c r="T5507">
        <v>0</v>
      </c>
      <c r="U5507">
        <v>2</v>
      </c>
      <c r="V5507">
        <v>0</v>
      </c>
      <c r="W5507">
        <v>0</v>
      </c>
      <c r="X5507">
        <v>0</v>
      </c>
      <c r="Y5507">
        <v>6</v>
      </c>
      <c r="Z5507">
        <v>75.2</v>
      </c>
      <c r="AA5507">
        <v>69.400000000000006</v>
      </c>
      <c r="AB5507">
        <v>3.49</v>
      </c>
      <c r="AC5507">
        <v>1.7</v>
      </c>
      <c r="AD5507">
        <v>0.128</v>
      </c>
      <c r="AE5507">
        <v>2.3069999999999999</v>
      </c>
      <c r="AF5507">
        <v>-1.5269999999999999</v>
      </c>
      <c r="AG5507">
        <v>5.8</v>
      </c>
      <c r="AH5507">
        <v>5.2240000000000002</v>
      </c>
      <c r="AI5507">
        <v>-7.2220000000000004</v>
      </c>
      <c r="AJ5507">
        <v>23.8</v>
      </c>
      <c r="AK5507">
        <v>-9.4</v>
      </c>
      <c r="AL5507">
        <v>13.7</v>
      </c>
      <c r="AM5507">
        <v>36.110999999999997</v>
      </c>
      <c r="AN5507">
        <v>1418.38</v>
      </c>
      <c r="AO5507" t="s">
        <v>5876</v>
      </c>
    </row>
    <row r="5508" spans="1:41">
      <c r="A5508" t="s">
        <v>5683</v>
      </c>
      <c r="B5508" t="s">
        <v>3</v>
      </c>
      <c r="C5508" t="s">
        <v>1057</v>
      </c>
      <c r="D5508" t="s">
        <v>322</v>
      </c>
      <c r="E5508" t="s">
        <v>1058</v>
      </c>
      <c r="F5508" t="s">
        <v>94</v>
      </c>
      <c r="G5508" t="s">
        <v>324</v>
      </c>
      <c r="H5508">
        <v>92</v>
      </c>
      <c r="I5508" t="s">
        <v>96</v>
      </c>
      <c r="J5508" t="s">
        <v>97</v>
      </c>
      <c r="K5508">
        <v>26</v>
      </c>
      <c r="L5508">
        <v>2</v>
      </c>
      <c r="M5508" t="s">
        <v>499</v>
      </c>
      <c r="N5508">
        <v>0.90700000000000003</v>
      </c>
      <c r="O5508" t="s">
        <v>210</v>
      </c>
      <c r="Q5508" t="s">
        <v>367</v>
      </c>
      <c r="R5508" t="s">
        <v>90</v>
      </c>
      <c r="S5508">
        <v>0</v>
      </c>
      <c r="T5508">
        <v>1</v>
      </c>
      <c r="U5508">
        <v>2</v>
      </c>
      <c r="V5508">
        <v>0</v>
      </c>
      <c r="W5508">
        <v>0</v>
      </c>
      <c r="X5508">
        <v>0</v>
      </c>
      <c r="Y5508">
        <v>6</v>
      </c>
      <c r="Z5508">
        <v>76.099999999999994</v>
      </c>
      <c r="AA5508">
        <v>70.400000000000006</v>
      </c>
      <c r="AB5508">
        <v>3.49</v>
      </c>
      <c r="AC5508">
        <v>1.7</v>
      </c>
      <c r="AD5508">
        <v>0.69799999999999995</v>
      </c>
      <c r="AE5508">
        <v>1.966</v>
      </c>
      <c r="AF5508">
        <v>-1.3859999999999999</v>
      </c>
      <c r="AG5508">
        <v>5.8280000000000003</v>
      </c>
      <c r="AH5508">
        <v>7.6070000000000002</v>
      </c>
      <c r="AI5508">
        <v>-4.2549999999999999</v>
      </c>
      <c r="AJ5508">
        <v>23.8</v>
      </c>
      <c r="AK5508">
        <v>-14.8</v>
      </c>
      <c r="AL5508">
        <v>12.6</v>
      </c>
      <c r="AM5508">
        <v>61.122</v>
      </c>
      <c r="AN5508">
        <v>1409.72</v>
      </c>
      <c r="AO5508" t="s">
        <v>5877</v>
      </c>
    </row>
    <row r="5509" spans="1:41">
      <c r="A5509" t="s">
        <v>5683</v>
      </c>
      <c r="B5509" t="s">
        <v>3</v>
      </c>
      <c r="C5509" t="s">
        <v>1057</v>
      </c>
      <c r="D5509" t="s">
        <v>322</v>
      </c>
      <c r="E5509" t="s">
        <v>1058</v>
      </c>
      <c r="F5509" t="s">
        <v>94</v>
      </c>
      <c r="G5509" t="s">
        <v>324</v>
      </c>
      <c r="H5509">
        <v>93</v>
      </c>
      <c r="I5509" t="s">
        <v>147</v>
      </c>
      <c r="J5509" t="s">
        <v>104</v>
      </c>
      <c r="K5509">
        <v>26</v>
      </c>
      <c r="L5509">
        <v>3</v>
      </c>
      <c r="M5509" t="s">
        <v>2547</v>
      </c>
      <c r="N5509">
        <v>0.42599999999999999</v>
      </c>
      <c r="O5509" t="s">
        <v>210</v>
      </c>
      <c r="Q5509" t="s">
        <v>367</v>
      </c>
      <c r="R5509" t="s">
        <v>90</v>
      </c>
      <c r="S5509">
        <v>1</v>
      </c>
      <c r="T5509">
        <v>1</v>
      </c>
      <c r="U5509">
        <v>2</v>
      </c>
      <c r="V5509">
        <v>0</v>
      </c>
      <c r="W5509">
        <v>0</v>
      </c>
      <c r="X5509">
        <v>0</v>
      </c>
      <c r="Y5509">
        <v>6</v>
      </c>
      <c r="Z5509">
        <v>85.6</v>
      </c>
      <c r="AA5509">
        <v>78.599999999999994</v>
      </c>
      <c r="AB5509">
        <v>3.49</v>
      </c>
      <c r="AC5509">
        <v>1.7</v>
      </c>
      <c r="AD5509">
        <v>0.45900000000000002</v>
      </c>
      <c r="AE5509">
        <v>3.3410000000000002</v>
      </c>
      <c r="AF5509">
        <v>-1.5249999999999999</v>
      </c>
      <c r="AG5509">
        <v>5.4130000000000003</v>
      </c>
      <c r="AH5509">
        <v>-1.897</v>
      </c>
      <c r="AI5509">
        <v>1.65</v>
      </c>
      <c r="AJ5509">
        <v>23.8</v>
      </c>
      <c r="AK5509">
        <v>3.7</v>
      </c>
      <c r="AL5509">
        <v>7.5</v>
      </c>
      <c r="AM5509">
        <v>228.18700000000001</v>
      </c>
      <c r="AN5509">
        <v>466.24</v>
      </c>
      <c r="AO5509" t="s">
        <v>5878</v>
      </c>
    </row>
    <row r="5510" spans="1:41">
      <c r="A5510" t="s">
        <v>5683</v>
      </c>
      <c r="B5510" t="s">
        <v>3</v>
      </c>
      <c r="C5510" t="s">
        <v>1057</v>
      </c>
      <c r="D5510" t="s">
        <v>322</v>
      </c>
      <c r="E5510" t="s">
        <v>1058</v>
      </c>
      <c r="F5510" t="s">
        <v>94</v>
      </c>
      <c r="G5510" t="s">
        <v>324</v>
      </c>
      <c r="H5510">
        <v>94</v>
      </c>
      <c r="I5510" t="s">
        <v>107</v>
      </c>
      <c r="J5510" t="s">
        <v>108</v>
      </c>
      <c r="K5510">
        <v>26</v>
      </c>
      <c r="L5510">
        <v>4</v>
      </c>
      <c r="M5510" t="s">
        <v>499</v>
      </c>
      <c r="N5510">
        <v>0.90400000000000003</v>
      </c>
      <c r="O5510" t="s">
        <v>210</v>
      </c>
      <c r="P5510" t="s">
        <v>141</v>
      </c>
      <c r="Q5510" t="s">
        <v>367</v>
      </c>
      <c r="R5510" t="s">
        <v>90</v>
      </c>
      <c r="S5510">
        <v>1</v>
      </c>
      <c r="T5510">
        <v>2</v>
      </c>
      <c r="U5510">
        <v>2</v>
      </c>
      <c r="V5510">
        <v>0</v>
      </c>
      <c r="W5510">
        <v>0</v>
      </c>
      <c r="X5510">
        <v>0</v>
      </c>
      <c r="Y5510">
        <v>6</v>
      </c>
      <c r="Z5510">
        <v>76.599999999999994</v>
      </c>
      <c r="AA5510">
        <v>70.5</v>
      </c>
      <c r="AB5510">
        <v>3.49</v>
      </c>
      <c r="AC5510">
        <v>1.7</v>
      </c>
      <c r="AD5510">
        <v>-0.73099999999999998</v>
      </c>
      <c r="AE5510">
        <v>2.4500000000000002</v>
      </c>
      <c r="AF5510">
        <v>-1.5660000000000001</v>
      </c>
      <c r="AG5510">
        <v>5.8319999999999999</v>
      </c>
      <c r="AH5510">
        <v>6.0590000000000002</v>
      </c>
      <c r="AI5510">
        <v>-4.2910000000000004</v>
      </c>
      <c r="AJ5510">
        <v>23.8</v>
      </c>
      <c r="AK5510">
        <v>-11.6</v>
      </c>
      <c r="AL5510">
        <v>12.3</v>
      </c>
      <c r="AM5510">
        <v>55.066000000000003</v>
      </c>
      <c r="AN5510">
        <v>1204.7</v>
      </c>
      <c r="AO5510" t="s">
        <v>5879</v>
      </c>
    </row>
    <row r="5511" spans="1:41">
      <c r="A5511" t="s">
        <v>5683</v>
      </c>
      <c r="B5511" t="s">
        <v>3</v>
      </c>
      <c r="C5511" t="s">
        <v>1057</v>
      </c>
      <c r="D5511" t="s">
        <v>322</v>
      </c>
      <c r="E5511" t="s">
        <v>1058</v>
      </c>
      <c r="F5511" t="s">
        <v>94</v>
      </c>
      <c r="G5511" t="s">
        <v>324</v>
      </c>
      <c r="H5511">
        <v>95</v>
      </c>
      <c r="I5511" t="s">
        <v>103</v>
      </c>
      <c r="J5511" t="s">
        <v>104</v>
      </c>
      <c r="K5511">
        <v>27</v>
      </c>
      <c r="L5511">
        <v>1</v>
      </c>
      <c r="M5511" t="s">
        <v>122</v>
      </c>
      <c r="N5511">
        <v>0.89400000000000002</v>
      </c>
      <c r="O5511" t="s">
        <v>184</v>
      </c>
      <c r="Q5511" t="s">
        <v>331</v>
      </c>
      <c r="R5511" t="s">
        <v>3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7</v>
      </c>
      <c r="Z5511">
        <v>82.5</v>
      </c>
      <c r="AA5511">
        <v>75.3</v>
      </c>
      <c r="AB5511">
        <v>3.35</v>
      </c>
      <c r="AC5511">
        <v>1.67</v>
      </c>
      <c r="AD5511">
        <v>0.26900000000000002</v>
      </c>
      <c r="AE5511">
        <v>3.1509999999999998</v>
      </c>
      <c r="AF5511">
        <v>-1.042</v>
      </c>
      <c r="AG5511">
        <v>5.6769999999999996</v>
      </c>
      <c r="AH5511">
        <v>-8.7650000000000006</v>
      </c>
      <c r="AI5511">
        <v>2.3090000000000002</v>
      </c>
      <c r="AJ5511">
        <v>23.7</v>
      </c>
      <c r="AK5511">
        <v>22</v>
      </c>
      <c r="AL5511">
        <v>8.6</v>
      </c>
      <c r="AM5511">
        <v>254.934</v>
      </c>
      <c r="AN5511">
        <v>1590.75</v>
      </c>
      <c r="AO5511" t="s">
        <v>5880</v>
      </c>
    </row>
    <row r="5512" spans="1:41">
      <c r="A5512" t="s">
        <v>5683</v>
      </c>
      <c r="B5512" t="s">
        <v>3</v>
      </c>
      <c r="C5512" t="s">
        <v>1057</v>
      </c>
      <c r="D5512" t="s">
        <v>322</v>
      </c>
      <c r="E5512" t="s">
        <v>1058</v>
      </c>
      <c r="F5512" t="s">
        <v>94</v>
      </c>
      <c r="G5512" t="s">
        <v>324</v>
      </c>
      <c r="H5512">
        <v>96</v>
      </c>
      <c r="I5512" t="s">
        <v>184</v>
      </c>
      <c r="J5512" t="s">
        <v>97</v>
      </c>
      <c r="K5512">
        <v>27</v>
      </c>
      <c r="L5512">
        <v>2</v>
      </c>
      <c r="M5512" t="s">
        <v>508</v>
      </c>
      <c r="N5512">
        <v>0.91</v>
      </c>
      <c r="O5512" t="s">
        <v>184</v>
      </c>
      <c r="Q5512" t="s">
        <v>331</v>
      </c>
      <c r="R5512" t="s">
        <v>3</v>
      </c>
      <c r="S5512">
        <v>0</v>
      </c>
      <c r="T5512">
        <v>1</v>
      </c>
      <c r="U5512">
        <v>0</v>
      </c>
      <c r="V5512">
        <v>0</v>
      </c>
      <c r="W5512">
        <v>0</v>
      </c>
      <c r="X5512">
        <v>0</v>
      </c>
      <c r="Y5512">
        <v>7</v>
      </c>
      <c r="Z5512">
        <v>88.5</v>
      </c>
      <c r="AA5512">
        <v>80.7</v>
      </c>
      <c r="AB5512">
        <v>3.35</v>
      </c>
      <c r="AC5512">
        <v>1.67</v>
      </c>
      <c r="AD5512">
        <v>-1.752</v>
      </c>
      <c r="AE5512">
        <v>3.9670000000000001</v>
      </c>
      <c r="AF5512">
        <v>-0.99299999999999999</v>
      </c>
      <c r="AG5512">
        <v>5.6740000000000004</v>
      </c>
      <c r="AH5512">
        <v>-9.4670000000000005</v>
      </c>
      <c r="AI5512">
        <v>7.306</v>
      </c>
      <c r="AJ5512">
        <v>23.7</v>
      </c>
      <c r="AK5512">
        <v>38.200000000000003</v>
      </c>
      <c r="AL5512">
        <v>6.1</v>
      </c>
      <c r="AM5512">
        <v>232.17699999999999</v>
      </c>
      <c r="AN5512">
        <v>2256.7800000000002</v>
      </c>
      <c r="AO5512" t="s">
        <v>5881</v>
      </c>
    </row>
    <row r="5513" spans="1:41">
      <c r="A5513" t="s">
        <v>5683</v>
      </c>
      <c r="B5513" t="s">
        <v>3</v>
      </c>
      <c r="C5513" t="s">
        <v>1057</v>
      </c>
      <c r="D5513" t="s">
        <v>322</v>
      </c>
      <c r="E5513" t="s">
        <v>1058</v>
      </c>
      <c r="F5513" t="s">
        <v>94</v>
      </c>
      <c r="G5513" t="s">
        <v>324</v>
      </c>
      <c r="H5513">
        <v>97</v>
      </c>
      <c r="I5513" t="s">
        <v>159</v>
      </c>
      <c r="J5513" t="s">
        <v>97</v>
      </c>
      <c r="K5513">
        <v>28</v>
      </c>
      <c r="L5513">
        <v>1</v>
      </c>
      <c r="M5513" t="s">
        <v>508</v>
      </c>
      <c r="N5513">
        <v>0.69199999999999995</v>
      </c>
      <c r="O5513" t="s">
        <v>152</v>
      </c>
      <c r="Q5513" t="s">
        <v>341</v>
      </c>
      <c r="R5513" t="s">
        <v>90</v>
      </c>
      <c r="S5513">
        <v>0</v>
      </c>
      <c r="T5513">
        <v>0</v>
      </c>
      <c r="U5513">
        <v>0</v>
      </c>
      <c r="V5513">
        <v>1</v>
      </c>
      <c r="W5513">
        <v>0</v>
      </c>
      <c r="X5513">
        <v>0</v>
      </c>
      <c r="Y5513">
        <v>7</v>
      </c>
      <c r="Z5513">
        <v>91.8</v>
      </c>
      <c r="AA5513">
        <v>83</v>
      </c>
      <c r="AB5513">
        <v>2.98</v>
      </c>
      <c r="AC5513">
        <v>1.34</v>
      </c>
      <c r="AD5513">
        <v>0.60399999999999998</v>
      </c>
      <c r="AE5513">
        <v>0.72699999999999998</v>
      </c>
      <c r="AF5513">
        <v>-1.0569999999999999</v>
      </c>
      <c r="AG5513">
        <v>5.319</v>
      </c>
      <c r="AH5513">
        <v>-8.3550000000000004</v>
      </c>
      <c r="AI5513">
        <v>12.021000000000001</v>
      </c>
      <c r="AJ5513">
        <v>23.7</v>
      </c>
      <c r="AK5513">
        <v>44.8</v>
      </c>
      <c r="AL5513">
        <v>4.3</v>
      </c>
      <c r="AM5513">
        <v>214.708</v>
      </c>
      <c r="AN5513">
        <v>2831.64</v>
      </c>
      <c r="AO5513" t="s">
        <v>5882</v>
      </c>
    </row>
    <row r="5514" spans="1:41">
      <c r="A5514" t="s">
        <v>5683</v>
      </c>
      <c r="B5514" t="s">
        <v>3</v>
      </c>
      <c r="C5514" t="s">
        <v>1057</v>
      </c>
      <c r="D5514" t="s">
        <v>322</v>
      </c>
      <c r="E5514" t="s">
        <v>1058</v>
      </c>
      <c r="F5514" t="s">
        <v>94</v>
      </c>
      <c r="G5514" t="s">
        <v>324</v>
      </c>
      <c r="H5514">
        <v>98</v>
      </c>
      <c r="I5514" t="s">
        <v>120</v>
      </c>
      <c r="J5514" t="s">
        <v>108</v>
      </c>
      <c r="K5514">
        <v>28</v>
      </c>
      <c r="L5514">
        <v>2</v>
      </c>
      <c r="M5514" t="s">
        <v>122</v>
      </c>
      <c r="N5514">
        <v>0.82399999999999995</v>
      </c>
      <c r="O5514" t="s">
        <v>152</v>
      </c>
      <c r="Q5514" t="s">
        <v>341</v>
      </c>
      <c r="R5514" t="s">
        <v>90</v>
      </c>
      <c r="S5514">
        <v>1</v>
      </c>
      <c r="T5514">
        <v>0</v>
      </c>
      <c r="U5514">
        <v>0</v>
      </c>
      <c r="V5514">
        <v>1</v>
      </c>
      <c r="W5514">
        <v>0</v>
      </c>
      <c r="X5514">
        <v>0</v>
      </c>
      <c r="Y5514">
        <v>7</v>
      </c>
      <c r="Z5514">
        <v>84.1</v>
      </c>
      <c r="AA5514">
        <v>76.8</v>
      </c>
      <c r="AB5514">
        <v>2.98</v>
      </c>
      <c r="AC5514">
        <v>1.34</v>
      </c>
      <c r="AD5514">
        <v>-0.40899999999999997</v>
      </c>
      <c r="AE5514">
        <v>3.1150000000000002</v>
      </c>
      <c r="AF5514">
        <v>-1.1679999999999999</v>
      </c>
      <c r="AG5514">
        <v>5.6239999999999997</v>
      </c>
      <c r="AH5514">
        <v>-8.4220000000000006</v>
      </c>
      <c r="AI5514">
        <v>3.9529999999999998</v>
      </c>
      <c r="AJ5514">
        <v>23.7</v>
      </c>
      <c r="AK5514">
        <v>24.3</v>
      </c>
      <c r="AL5514">
        <v>7.7</v>
      </c>
      <c r="AM5514">
        <v>244.58199999999999</v>
      </c>
      <c r="AN5514">
        <v>1667.94</v>
      </c>
      <c r="AO5514" t="s">
        <v>5883</v>
      </c>
    </row>
    <row r="5515" spans="1:41">
      <c r="A5515" t="s">
        <v>5683</v>
      </c>
      <c r="B5515" t="s">
        <v>3</v>
      </c>
      <c r="C5515" t="s">
        <v>369</v>
      </c>
      <c r="D5515" t="s">
        <v>169</v>
      </c>
      <c r="E5515" t="s">
        <v>370</v>
      </c>
      <c r="F5515" t="s">
        <v>94</v>
      </c>
      <c r="G5515" t="s">
        <v>371</v>
      </c>
      <c r="H5515">
        <v>1</v>
      </c>
      <c r="I5515" t="s">
        <v>103</v>
      </c>
      <c r="J5515" t="s">
        <v>104</v>
      </c>
      <c r="K5515">
        <v>1</v>
      </c>
      <c r="L5515">
        <v>1</v>
      </c>
      <c r="M5515" t="s">
        <v>98</v>
      </c>
      <c r="N5515">
        <v>0.90600000000000003</v>
      </c>
      <c r="O5515" t="s">
        <v>210</v>
      </c>
      <c r="Q5515" t="s">
        <v>442</v>
      </c>
      <c r="R5515" t="s">
        <v>90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1</v>
      </c>
      <c r="Z5515">
        <v>91.1</v>
      </c>
      <c r="AA5515">
        <v>83.3</v>
      </c>
      <c r="AB5515">
        <v>3.19</v>
      </c>
      <c r="AC5515">
        <v>1.42</v>
      </c>
      <c r="AD5515">
        <v>-0.73699999999999999</v>
      </c>
      <c r="AE5515">
        <v>2.089</v>
      </c>
      <c r="AF5515">
        <v>-1.625</v>
      </c>
      <c r="AG5515">
        <v>5.6539999999999999</v>
      </c>
      <c r="AH5515">
        <v>-6.31</v>
      </c>
      <c r="AI5515">
        <v>9.0399999999999991</v>
      </c>
      <c r="AJ5515">
        <v>23.7</v>
      </c>
      <c r="AK5515">
        <v>30.5</v>
      </c>
      <c r="AL5515">
        <v>4.5999999999999996</v>
      </c>
      <c r="AM5515">
        <v>214.768</v>
      </c>
      <c r="AN5515">
        <v>2146.5100000000002</v>
      </c>
      <c r="AO5515" t="s">
        <v>5884</v>
      </c>
    </row>
    <row r="5516" spans="1:41">
      <c r="A5516" t="s">
        <v>5683</v>
      </c>
      <c r="B5516" t="s">
        <v>3</v>
      </c>
      <c r="C5516" t="s">
        <v>369</v>
      </c>
      <c r="D5516" t="s">
        <v>169</v>
      </c>
      <c r="E5516" t="s">
        <v>370</v>
      </c>
      <c r="F5516" t="s">
        <v>94</v>
      </c>
      <c r="G5516" t="s">
        <v>371</v>
      </c>
      <c r="H5516">
        <v>2</v>
      </c>
      <c r="I5516" t="s">
        <v>127</v>
      </c>
      <c r="J5516" t="s">
        <v>104</v>
      </c>
      <c r="K5516">
        <v>1</v>
      </c>
      <c r="L5516">
        <v>2</v>
      </c>
      <c r="M5516" t="s">
        <v>115</v>
      </c>
      <c r="N5516">
        <v>0.65200000000000002</v>
      </c>
      <c r="O5516" t="s">
        <v>210</v>
      </c>
      <c r="Q5516" t="s">
        <v>442</v>
      </c>
      <c r="R5516" t="s">
        <v>90</v>
      </c>
      <c r="S5516">
        <v>0</v>
      </c>
      <c r="T5516">
        <v>1</v>
      </c>
      <c r="U5516">
        <v>0</v>
      </c>
      <c r="V5516">
        <v>0</v>
      </c>
      <c r="W5516">
        <v>0</v>
      </c>
      <c r="X5516">
        <v>0</v>
      </c>
      <c r="Y5516">
        <v>1</v>
      </c>
      <c r="Z5516">
        <v>88.4</v>
      </c>
      <c r="AA5516">
        <v>81.7</v>
      </c>
      <c r="AB5516">
        <v>3.42</v>
      </c>
      <c r="AC5516">
        <v>1.53</v>
      </c>
      <c r="AD5516">
        <v>0.76800000000000002</v>
      </c>
      <c r="AE5516">
        <v>1.4059999999999999</v>
      </c>
      <c r="AF5516">
        <v>-1.605</v>
      </c>
      <c r="AG5516">
        <v>5.57</v>
      </c>
      <c r="AH5516">
        <v>5</v>
      </c>
      <c r="AI5516">
        <v>6.92</v>
      </c>
      <c r="AJ5516">
        <v>23.8</v>
      </c>
      <c r="AK5516">
        <v>-23.2</v>
      </c>
      <c r="AL5516">
        <v>5.7</v>
      </c>
      <c r="AM5516">
        <v>144.29499999999999</v>
      </c>
      <c r="AN5516">
        <v>1627.23</v>
      </c>
      <c r="AO5516" t="s">
        <v>5885</v>
      </c>
    </row>
    <row r="5517" spans="1:41">
      <c r="A5517" t="s">
        <v>5683</v>
      </c>
      <c r="B5517" t="s">
        <v>3</v>
      </c>
      <c r="C5517" t="s">
        <v>369</v>
      </c>
      <c r="D5517" t="s">
        <v>169</v>
      </c>
      <c r="E5517" t="s">
        <v>370</v>
      </c>
      <c r="F5517" t="s">
        <v>94</v>
      </c>
      <c r="G5517" t="s">
        <v>371</v>
      </c>
      <c r="H5517">
        <v>3</v>
      </c>
      <c r="I5517" t="s">
        <v>127</v>
      </c>
      <c r="J5517" t="s">
        <v>104</v>
      </c>
      <c r="K5517">
        <v>1</v>
      </c>
      <c r="L5517">
        <v>3</v>
      </c>
      <c r="M5517" t="s">
        <v>122</v>
      </c>
      <c r="N5517">
        <v>0.90300000000000002</v>
      </c>
      <c r="O5517" t="s">
        <v>210</v>
      </c>
      <c r="Q5517" t="s">
        <v>442</v>
      </c>
      <c r="R5517" t="s">
        <v>90</v>
      </c>
      <c r="S5517">
        <v>0</v>
      </c>
      <c r="T5517">
        <v>2</v>
      </c>
      <c r="U5517">
        <v>0</v>
      </c>
      <c r="V5517">
        <v>0</v>
      </c>
      <c r="W5517">
        <v>0</v>
      </c>
      <c r="X5517">
        <v>0</v>
      </c>
      <c r="Y5517">
        <v>1</v>
      </c>
      <c r="Z5517">
        <v>83.6</v>
      </c>
      <c r="AA5517">
        <v>76.900000000000006</v>
      </c>
      <c r="AB5517">
        <v>3.42</v>
      </c>
      <c r="AC5517">
        <v>1.53</v>
      </c>
      <c r="AD5517">
        <v>-0.56799999999999995</v>
      </c>
      <c r="AE5517">
        <v>0.92800000000000005</v>
      </c>
      <c r="AF5517">
        <v>-1.3839999999999999</v>
      </c>
      <c r="AG5517">
        <v>5.6840000000000002</v>
      </c>
      <c r="AH5517">
        <v>-8.42</v>
      </c>
      <c r="AI5517">
        <v>3.9</v>
      </c>
      <c r="AJ5517">
        <v>23.8</v>
      </c>
      <c r="AK5517">
        <v>23.2</v>
      </c>
      <c r="AL5517">
        <v>8.1</v>
      </c>
      <c r="AM5517">
        <v>244.87</v>
      </c>
      <c r="AN5517">
        <v>1658.26</v>
      </c>
      <c r="AO5517" t="s">
        <v>5886</v>
      </c>
    </row>
    <row r="5518" spans="1:41">
      <c r="A5518" t="s">
        <v>5683</v>
      </c>
      <c r="B5518" t="s">
        <v>3</v>
      </c>
      <c r="C5518" t="s">
        <v>369</v>
      </c>
      <c r="D5518" t="s">
        <v>169</v>
      </c>
      <c r="E5518" t="s">
        <v>370</v>
      </c>
      <c r="F5518" t="s">
        <v>94</v>
      </c>
      <c r="G5518" t="s">
        <v>371</v>
      </c>
      <c r="H5518">
        <v>4</v>
      </c>
      <c r="I5518" t="s">
        <v>96</v>
      </c>
      <c r="J5518" t="s">
        <v>97</v>
      </c>
      <c r="K5518">
        <v>1</v>
      </c>
      <c r="L5518">
        <v>4</v>
      </c>
      <c r="M5518" t="s">
        <v>122</v>
      </c>
      <c r="N5518">
        <v>0.88400000000000001</v>
      </c>
      <c r="O5518" t="s">
        <v>210</v>
      </c>
      <c r="Q5518" t="s">
        <v>442</v>
      </c>
      <c r="R5518" t="s">
        <v>90</v>
      </c>
      <c r="S5518">
        <v>0</v>
      </c>
      <c r="T5518">
        <v>2</v>
      </c>
      <c r="U5518">
        <v>0</v>
      </c>
      <c r="V5518">
        <v>0</v>
      </c>
      <c r="W5518">
        <v>0</v>
      </c>
      <c r="X5518">
        <v>0</v>
      </c>
      <c r="Y5518">
        <v>1</v>
      </c>
      <c r="Z5518">
        <v>83.5</v>
      </c>
      <c r="AA5518">
        <v>76.8</v>
      </c>
      <c r="AB5518">
        <v>3.32</v>
      </c>
      <c r="AC5518">
        <v>1.47</v>
      </c>
      <c r="AD5518">
        <v>0.153</v>
      </c>
      <c r="AE5518">
        <v>0.18</v>
      </c>
      <c r="AF5518">
        <v>-1.2370000000000001</v>
      </c>
      <c r="AG5518">
        <v>5.641</v>
      </c>
      <c r="AH5518">
        <v>-5.07</v>
      </c>
      <c r="AI5518">
        <v>0.99</v>
      </c>
      <c r="AJ5518">
        <v>23.8</v>
      </c>
      <c r="AK5518">
        <v>11.7</v>
      </c>
      <c r="AL5518">
        <v>8.9</v>
      </c>
      <c r="AM5518">
        <v>258.38499999999999</v>
      </c>
      <c r="AN5518">
        <v>918.27</v>
      </c>
      <c r="AO5518" t="s">
        <v>5887</v>
      </c>
    </row>
    <row r="5519" spans="1:41">
      <c r="A5519" t="s">
        <v>5683</v>
      </c>
      <c r="B5519" t="s">
        <v>3</v>
      </c>
      <c r="C5519" t="s">
        <v>369</v>
      </c>
      <c r="D5519" t="s">
        <v>169</v>
      </c>
      <c r="E5519" t="s">
        <v>370</v>
      </c>
      <c r="F5519" t="s">
        <v>94</v>
      </c>
      <c r="G5519" t="s">
        <v>371</v>
      </c>
      <c r="H5519">
        <v>5</v>
      </c>
      <c r="I5519" t="s">
        <v>96</v>
      </c>
      <c r="J5519" t="s">
        <v>97</v>
      </c>
      <c r="K5519">
        <v>1</v>
      </c>
      <c r="L5519">
        <v>5</v>
      </c>
      <c r="M5519" t="s">
        <v>2547</v>
      </c>
      <c r="N5519">
        <v>0.91</v>
      </c>
      <c r="O5519" t="s">
        <v>210</v>
      </c>
      <c r="Q5519" t="s">
        <v>442</v>
      </c>
      <c r="R5519" t="s">
        <v>90</v>
      </c>
      <c r="S5519">
        <v>1</v>
      </c>
      <c r="T5519">
        <v>2</v>
      </c>
      <c r="U5519">
        <v>0</v>
      </c>
      <c r="V5519">
        <v>0</v>
      </c>
      <c r="W5519">
        <v>0</v>
      </c>
      <c r="X5519">
        <v>0</v>
      </c>
      <c r="Y5519">
        <v>1</v>
      </c>
      <c r="Z5519">
        <v>87.8</v>
      </c>
      <c r="AA5519">
        <v>79.599999999999994</v>
      </c>
      <c r="AB5519">
        <v>3.32</v>
      </c>
      <c r="AC5519">
        <v>1.42</v>
      </c>
      <c r="AD5519">
        <v>0.30399999999999999</v>
      </c>
      <c r="AE5519">
        <v>0.80200000000000005</v>
      </c>
      <c r="AF5519">
        <v>-1.871</v>
      </c>
      <c r="AG5519">
        <v>5.4009999999999998</v>
      </c>
      <c r="AH5519">
        <v>3.3</v>
      </c>
      <c r="AI5519">
        <v>4.53</v>
      </c>
      <c r="AJ5519">
        <v>23.7</v>
      </c>
      <c r="AK5519">
        <v>-13.6</v>
      </c>
      <c r="AL5519">
        <v>6.8</v>
      </c>
      <c r="AM5519">
        <v>144.18899999999999</v>
      </c>
      <c r="AN5519">
        <v>1037.8499999999999</v>
      </c>
      <c r="AO5519" t="s">
        <v>5888</v>
      </c>
    </row>
    <row r="5520" spans="1:41">
      <c r="A5520" t="s">
        <v>5683</v>
      </c>
      <c r="B5520" t="s">
        <v>3</v>
      </c>
      <c r="C5520" t="s">
        <v>369</v>
      </c>
      <c r="D5520" t="s">
        <v>169</v>
      </c>
      <c r="E5520" t="s">
        <v>370</v>
      </c>
      <c r="F5520" t="s">
        <v>94</v>
      </c>
      <c r="G5520" t="s">
        <v>371</v>
      </c>
      <c r="H5520">
        <v>6</v>
      </c>
      <c r="I5520" t="s">
        <v>127</v>
      </c>
      <c r="J5520" t="s">
        <v>104</v>
      </c>
      <c r="K5520">
        <v>1</v>
      </c>
      <c r="L5520">
        <v>6</v>
      </c>
      <c r="M5520" t="s">
        <v>122</v>
      </c>
      <c r="N5520">
        <v>0.88400000000000001</v>
      </c>
      <c r="O5520" t="s">
        <v>210</v>
      </c>
      <c r="Q5520" t="s">
        <v>442</v>
      </c>
      <c r="R5520" t="s">
        <v>90</v>
      </c>
      <c r="S5520">
        <v>2</v>
      </c>
      <c r="T5520">
        <v>2</v>
      </c>
      <c r="U5520">
        <v>0</v>
      </c>
      <c r="V5520">
        <v>0</v>
      </c>
      <c r="W5520">
        <v>0</v>
      </c>
      <c r="X5520">
        <v>0</v>
      </c>
      <c r="Y5520">
        <v>1</v>
      </c>
      <c r="Z5520">
        <v>82.8</v>
      </c>
      <c r="AA5520">
        <v>75.3</v>
      </c>
      <c r="AB5520">
        <v>3.42</v>
      </c>
      <c r="AC5520">
        <v>1.53</v>
      </c>
      <c r="AD5520">
        <v>-1.03</v>
      </c>
      <c r="AE5520">
        <v>1.3720000000000001</v>
      </c>
      <c r="AF5520">
        <v>-1.282</v>
      </c>
      <c r="AG5520">
        <v>5.7949999999999999</v>
      </c>
      <c r="AH5520">
        <v>-3.81</v>
      </c>
      <c r="AI5520">
        <v>2</v>
      </c>
      <c r="AJ5520">
        <v>23.7</v>
      </c>
      <c r="AK5520">
        <v>9.6999999999999993</v>
      </c>
      <c r="AL5520">
        <v>8.6</v>
      </c>
      <c r="AM5520">
        <v>241.69800000000001</v>
      </c>
      <c r="AN5520">
        <v>753.399</v>
      </c>
      <c r="AO5520" t="s">
        <v>5889</v>
      </c>
    </row>
    <row r="5521" spans="1:41">
      <c r="A5521" t="s">
        <v>5683</v>
      </c>
      <c r="B5521" t="s">
        <v>3</v>
      </c>
      <c r="C5521" t="s">
        <v>369</v>
      </c>
      <c r="D5521" t="s">
        <v>169</v>
      </c>
      <c r="E5521" t="s">
        <v>370</v>
      </c>
      <c r="F5521" t="s">
        <v>94</v>
      </c>
      <c r="G5521" t="s">
        <v>371</v>
      </c>
      <c r="H5521">
        <v>7</v>
      </c>
      <c r="I5521" t="s">
        <v>96</v>
      </c>
      <c r="J5521" t="s">
        <v>97</v>
      </c>
      <c r="K5521">
        <v>1</v>
      </c>
      <c r="L5521">
        <v>7</v>
      </c>
      <c r="M5521" t="s">
        <v>508</v>
      </c>
      <c r="N5521">
        <v>0.91500000000000004</v>
      </c>
      <c r="O5521" t="s">
        <v>210</v>
      </c>
      <c r="Q5521" t="s">
        <v>442</v>
      </c>
      <c r="R5521" t="s">
        <v>90</v>
      </c>
      <c r="S5521">
        <v>2</v>
      </c>
      <c r="T5521">
        <v>2</v>
      </c>
      <c r="U5521">
        <v>0</v>
      </c>
      <c r="V5521">
        <v>0</v>
      </c>
      <c r="W5521">
        <v>0</v>
      </c>
      <c r="X5521">
        <v>0</v>
      </c>
      <c r="Y5521">
        <v>1</v>
      </c>
      <c r="Z5521">
        <v>92.3</v>
      </c>
      <c r="AA5521">
        <v>83.9</v>
      </c>
      <c r="AB5521">
        <v>3.33</v>
      </c>
      <c r="AC5521">
        <v>1.51</v>
      </c>
      <c r="AD5521">
        <v>0.63800000000000001</v>
      </c>
      <c r="AE5521">
        <v>1.544</v>
      </c>
      <c r="AF5521">
        <v>-1.3380000000000001</v>
      </c>
      <c r="AG5521">
        <v>5.569</v>
      </c>
      <c r="AH5521">
        <v>-9.34</v>
      </c>
      <c r="AI5521">
        <v>11.58</v>
      </c>
      <c r="AJ5521">
        <v>23.7</v>
      </c>
      <c r="AK5521">
        <v>48.6</v>
      </c>
      <c r="AL5521">
        <v>4.5</v>
      </c>
      <c r="AM5521">
        <v>218.76599999999999</v>
      </c>
      <c r="AN5521">
        <v>2912.13</v>
      </c>
      <c r="AO5521" t="s">
        <v>5890</v>
      </c>
    </row>
    <row r="5522" spans="1:41">
      <c r="A5522" t="s">
        <v>5683</v>
      </c>
      <c r="B5522" t="s">
        <v>3</v>
      </c>
      <c r="C5522" t="s">
        <v>369</v>
      </c>
      <c r="D5522" t="s">
        <v>169</v>
      </c>
      <c r="E5522" t="s">
        <v>370</v>
      </c>
      <c r="F5522" t="s">
        <v>94</v>
      </c>
      <c r="G5522" t="s">
        <v>371</v>
      </c>
      <c r="H5522">
        <v>8</v>
      </c>
      <c r="I5522" t="s">
        <v>107</v>
      </c>
      <c r="J5522" t="s">
        <v>108</v>
      </c>
      <c r="K5522">
        <v>1</v>
      </c>
      <c r="L5522">
        <v>8</v>
      </c>
      <c r="M5522" t="s">
        <v>508</v>
      </c>
      <c r="N5522">
        <v>0.92300000000000004</v>
      </c>
      <c r="O5522" t="s">
        <v>210</v>
      </c>
      <c r="P5522" t="s">
        <v>141</v>
      </c>
      <c r="Q5522" t="s">
        <v>442</v>
      </c>
      <c r="R5522" t="s">
        <v>90</v>
      </c>
      <c r="S5522">
        <v>3</v>
      </c>
      <c r="T5522">
        <v>2</v>
      </c>
      <c r="U5522">
        <v>0</v>
      </c>
      <c r="V5522">
        <v>0</v>
      </c>
      <c r="W5522">
        <v>0</v>
      </c>
      <c r="X5522">
        <v>0</v>
      </c>
      <c r="Y5522">
        <v>1</v>
      </c>
      <c r="Z5522">
        <v>91.4</v>
      </c>
      <c r="AA5522">
        <v>83.6</v>
      </c>
      <c r="AB5522">
        <v>3.42</v>
      </c>
      <c r="AC5522">
        <v>1.53</v>
      </c>
      <c r="AD5522">
        <v>-0.34</v>
      </c>
      <c r="AE5522">
        <v>2.0529999999999999</v>
      </c>
      <c r="AF5522">
        <v>-1.4750000000000001</v>
      </c>
      <c r="AG5522">
        <v>5.7480000000000002</v>
      </c>
      <c r="AH5522">
        <v>-7.78</v>
      </c>
      <c r="AI5522">
        <v>12.84</v>
      </c>
      <c r="AJ5522">
        <v>23.8</v>
      </c>
      <c r="AK5522">
        <v>49.6</v>
      </c>
      <c r="AL5522">
        <v>3.8</v>
      </c>
      <c r="AM5522">
        <v>211.13900000000001</v>
      </c>
      <c r="AN5522">
        <v>2936.36</v>
      </c>
      <c r="AO5522" t="s">
        <v>5891</v>
      </c>
    </row>
    <row r="5523" spans="1:41">
      <c r="A5523" t="s">
        <v>5683</v>
      </c>
      <c r="B5523" t="s">
        <v>3</v>
      </c>
      <c r="C5523" t="s">
        <v>369</v>
      </c>
      <c r="D5523" t="s">
        <v>169</v>
      </c>
      <c r="E5523" t="s">
        <v>370</v>
      </c>
      <c r="F5523" t="s">
        <v>94</v>
      </c>
      <c r="G5523" t="s">
        <v>371</v>
      </c>
      <c r="H5523">
        <v>9</v>
      </c>
      <c r="I5523" t="s">
        <v>103</v>
      </c>
      <c r="J5523" t="s">
        <v>104</v>
      </c>
      <c r="K5523">
        <v>2</v>
      </c>
      <c r="L5523">
        <v>1</v>
      </c>
      <c r="M5523" t="s">
        <v>98</v>
      </c>
      <c r="N5523">
        <v>0.92200000000000004</v>
      </c>
      <c r="O5523" t="s">
        <v>123</v>
      </c>
      <c r="Q5523" t="s">
        <v>465</v>
      </c>
      <c r="R5523" t="s">
        <v>3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0</v>
      </c>
      <c r="Y5523">
        <v>1</v>
      </c>
      <c r="Z5523">
        <v>92.3</v>
      </c>
      <c r="AA5523">
        <v>83.6</v>
      </c>
      <c r="AB5523">
        <v>3.55</v>
      </c>
      <c r="AC5523">
        <v>1.43</v>
      </c>
      <c r="AD5523">
        <v>0.62</v>
      </c>
      <c r="AE5523">
        <v>1.637</v>
      </c>
      <c r="AF5523">
        <v>-1.163</v>
      </c>
      <c r="AG5523">
        <v>5.7709999999999999</v>
      </c>
      <c r="AH5523">
        <v>-5.42</v>
      </c>
      <c r="AI5523">
        <v>9.4499999999999993</v>
      </c>
      <c r="AJ5523">
        <v>23.7</v>
      </c>
      <c r="AK5523">
        <v>25.6</v>
      </c>
      <c r="AL5523">
        <v>4.3</v>
      </c>
      <c r="AM5523">
        <v>209.727</v>
      </c>
      <c r="AN5523">
        <v>2124.9499999999998</v>
      </c>
      <c r="AO5523" t="s">
        <v>5892</v>
      </c>
    </row>
    <row r="5524" spans="1:41">
      <c r="A5524" t="s">
        <v>5683</v>
      </c>
      <c r="B5524" t="s">
        <v>3</v>
      </c>
      <c r="C5524" t="s">
        <v>369</v>
      </c>
      <c r="D5524" t="s">
        <v>169</v>
      </c>
      <c r="E5524" t="s">
        <v>370</v>
      </c>
      <c r="F5524" t="s">
        <v>94</v>
      </c>
      <c r="G5524" t="s">
        <v>371</v>
      </c>
      <c r="H5524">
        <v>10</v>
      </c>
      <c r="I5524" t="s">
        <v>103</v>
      </c>
      <c r="J5524" t="s">
        <v>104</v>
      </c>
      <c r="K5524">
        <v>2</v>
      </c>
      <c r="L5524">
        <v>2</v>
      </c>
      <c r="M5524" t="s">
        <v>508</v>
      </c>
      <c r="N5524">
        <v>0.92300000000000004</v>
      </c>
      <c r="O5524" t="s">
        <v>123</v>
      </c>
      <c r="Q5524" t="s">
        <v>465</v>
      </c>
      <c r="R5524" t="s">
        <v>3</v>
      </c>
      <c r="S5524">
        <v>0</v>
      </c>
      <c r="T5524">
        <v>1</v>
      </c>
      <c r="U5524">
        <v>1</v>
      </c>
      <c r="V5524">
        <v>0</v>
      </c>
      <c r="W5524">
        <v>0</v>
      </c>
      <c r="X5524">
        <v>0</v>
      </c>
      <c r="Y5524">
        <v>1</v>
      </c>
      <c r="Z5524">
        <v>90.3</v>
      </c>
      <c r="AA5524">
        <v>83.4</v>
      </c>
      <c r="AB5524">
        <v>3.47</v>
      </c>
      <c r="AC5524">
        <v>1.5</v>
      </c>
      <c r="AD5524">
        <v>-1.1100000000000001</v>
      </c>
      <c r="AE5524">
        <v>1.8220000000000001</v>
      </c>
      <c r="AF5524">
        <v>-1.337</v>
      </c>
      <c r="AG5524">
        <v>5.7990000000000004</v>
      </c>
      <c r="AH5524">
        <v>-9.73</v>
      </c>
      <c r="AI5524">
        <v>7.95</v>
      </c>
      <c r="AJ5524">
        <v>23.8</v>
      </c>
      <c r="AK5524">
        <v>40.200000000000003</v>
      </c>
      <c r="AL5524">
        <v>5.8</v>
      </c>
      <c r="AM5524">
        <v>230.59200000000001</v>
      </c>
      <c r="AN5524">
        <v>2448.16</v>
      </c>
      <c r="AO5524" t="s">
        <v>5893</v>
      </c>
    </row>
    <row r="5525" spans="1:41">
      <c r="A5525" t="s">
        <v>5683</v>
      </c>
      <c r="B5525" t="s">
        <v>3</v>
      </c>
      <c r="C5525" t="s">
        <v>369</v>
      </c>
      <c r="D5525" t="s">
        <v>169</v>
      </c>
      <c r="E5525" t="s">
        <v>370</v>
      </c>
      <c r="F5525" t="s">
        <v>94</v>
      </c>
      <c r="G5525" t="s">
        <v>371</v>
      </c>
      <c r="H5525">
        <v>11</v>
      </c>
      <c r="I5525" t="s">
        <v>96</v>
      </c>
      <c r="J5525" t="s">
        <v>97</v>
      </c>
      <c r="K5525">
        <v>2</v>
      </c>
      <c r="L5525">
        <v>3</v>
      </c>
      <c r="M5525" t="s">
        <v>122</v>
      </c>
      <c r="N5525">
        <v>0.89900000000000002</v>
      </c>
      <c r="O5525" t="s">
        <v>123</v>
      </c>
      <c r="Q5525" t="s">
        <v>465</v>
      </c>
      <c r="R5525" t="s">
        <v>3</v>
      </c>
      <c r="S5525">
        <v>0</v>
      </c>
      <c r="T5525">
        <v>2</v>
      </c>
      <c r="U5525">
        <v>1</v>
      </c>
      <c r="V5525">
        <v>0</v>
      </c>
      <c r="W5525">
        <v>0</v>
      </c>
      <c r="X5525">
        <v>0</v>
      </c>
      <c r="Y5525">
        <v>1</v>
      </c>
      <c r="Z5525">
        <v>85.8</v>
      </c>
      <c r="AA5525">
        <v>77.8</v>
      </c>
      <c r="AB5525">
        <v>3.35</v>
      </c>
      <c r="AC5525">
        <v>1.45</v>
      </c>
      <c r="AD5525">
        <v>-5.6000000000000001E-2</v>
      </c>
      <c r="AE5525">
        <v>0.48199999999999998</v>
      </c>
      <c r="AF5525">
        <v>-1.0840000000000001</v>
      </c>
      <c r="AG5525">
        <v>5.7080000000000002</v>
      </c>
      <c r="AH5525">
        <v>-8.4</v>
      </c>
      <c r="AI5525">
        <v>5.0199999999999996</v>
      </c>
      <c r="AJ5525">
        <v>23.7</v>
      </c>
      <c r="AK5525">
        <v>24.4</v>
      </c>
      <c r="AL5525">
        <v>7.5</v>
      </c>
      <c r="AM5525">
        <v>238.89400000000001</v>
      </c>
      <c r="AN5525">
        <v>1763.68</v>
      </c>
      <c r="AO5525" t="s">
        <v>5894</v>
      </c>
    </row>
    <row r="5526" spans="1:41">
      <c r="A5526" t="s">
        <v>5683</v>
      </c>
      <c r="B5526" t="s">
        <v>3</v>
      </c>
      <c r="C5526" t="s">
        <v>369</v>
      </c>
      <c r="D5526" t="s">
        <v>169</v>
      </c>
      <c r="E5526" t="s">
        <v>370</v>
      </c>
      <c r="F5526" t="s">
        <v>94</v>
      </c>
      <c r="G5526" t="s">
        <v>371</v>
      </c>
      <c r="H5526">
        <v>12</v>
      </c>
      <c r="I5526" t="s">
        <v>147</v>
      </c>
      <c r="J5526" t="s">
        <v>104</v>
      </c>
      <c r="K5526">
        <v>2</v>
      </c>
      <c r="L5526">
        <v>4</v>
      </c>
      <c r="M5526" t="s">
        <v>122</v>
      </c>
      <c r="N5526">
        <v>0.91300000000000003</v>
      </c>
      <c r="O5526" t="s">
        <v>123</v>
      </c>
      <c r="Q5526" t="s">
        <v>465</v>
      </c>
      <c r="R5526" t="s">
        <v>3</v>
      </c>
      <c r="S5526">
        <v>1</v>
      </c>
      <c r="T5526">
        <v>2</v>
      </c>
      <c r="U5526">
        <v>1</v>
      </c>
      <c r="V5526">
        <v>0</v>
      </c>
      <c r="W5526">
        <v>0</v>
      </c>
      <c r="X5526">
        <v>0</v>
      </c>
      <c r="Y5526">
        <v>1</v>
      </c>
      <c r="Z5526">
        <v>84.4</v>
      </c>
      <c r="AA5526">
        <v>76.900000000000006</v>
      </c>
      <c r="AB5526">
        <v>3.46</v>
      </c>
      <c r="AC5526">
        <v>1.61</v>
      </c>
      <c r="AD5526">
        <v>-0.44700000000000001</v>
      </c>
      <c r="AE5526">
        <v>0.80500000000000005</v>
      </c>
      <c r="AF5526">
        <v>-1.232</v>
      </c>
      <c r="AG5526">
        <v>5.8140000000000001</v>
      </c>
      <c r="AH5526">
        <v>-6.06</v>
      </c>
      <c r="AI5526">
        <v>2.0299999999999998</v>
      </c>
      <c r="AJ5526">
        <v>23.7</v>
      </c>
      <c r="AK5526">
        <v>15.3</v>
      </c>
      <c r="AL5526">
        <v>8.5</v>
      </c>
      <c r="AM5526">
        <v>251.06299999999999</v>
      </c>
      <c r="AN5526">
        <v>1137.98</v>
      </c>
      <c r="AO5526" t="s">
        <v>5895</v>
      </c>
    </row>
    <row r="5527" spans="1:41">
      <c r="A5527" t="s">
        <v>5683</v>
      </c>
      <c r="B5527" t="s">
        <v>3</v>
      </c>
      <c r="C5527" t="s">
        <v>369</v>
      </c>
      <c r="D5527" t="s">
        <v>169</v>
      </c>
      <c r="E5527" t="s">
        <v>370</v>
      </c>
      <c r="F5527" t="s">
        <v>94</v>
      </c>
      <c r="G5527" t="s">
        <v>371</v>
      </c>
      <c r="H5527">
        <v>13</v>
      </c>
      <c r="I5527" t="s">
        <v>96</v>
      </c>
      <c r="J5527" t="s">
        <v>97</v>
      </c>
      <c r="K5527">
        <v>3</v>
      </c>
      <c r="L5527">
        <v>1</v>
      </c>
      <c r="M5527" t="s">
        <v>508</v>
      </c>
      <c r="N5527">
        <v>0.92300000000000004</v>
      </c>
      <c r="O5527" t="s">
        <v>156</v>
      </c>
      <c r="Q5527" t="s">
        <v>648</v>
      </c>
      <c r="R5527" t="s">
        <v>90</v>
      </c>
      <c r="S5527">
        <v>0</v>
      </c>
      <c r="T5527">
        <v>0</v>
      </c>
      <c r="U5527">
        <v>2</v>
      </c>
      <c r="V5527">
        <v>0</v>
      </c>
      <c r="W5527">
        <v>0</v>
      </c>
      <c r="X5527">
        <v>0</v>
      </c>
      <c r="Y5527">
        <v>1</v>
      </c>
      <c r="Z5527">
        <v>90.9</v>
      </c>
      <c r="AA5527">
        <v>83.8</v>
      </c>
      <c r="AB5527">
        <v>3.41</v>
      </c>
      <c r="AC5527">
        <v>1.67</v>
      </c>
      <c r="AD5527">
        <v>-1.123</v>
      </c>
      <c r="AE5527">
        <v>1.9279999999999999</v>
      </c>
      <c r="AF5527">
        <v>-1.716</v>
      </c>
      <c r="AG5527">
        <v>5.6680000000000001</v>
      </c>
      <c r="AH5527">
        <v>-8.9700000000000006</v>
      </c>
      <c r="AI5527">
        <v>4.76</v>
      </c>
      <c r="AJ5527">
        <v>23.8</v>
      </c>
      <c r="AK5527">
        <v>31.4</v>
      </c>
      <c r="AL5527">
        <v>6.6</v>
      </c>
      <c r="AM5527">
        <v>241.85300000000001</v>
      </c>
      <c r="AN5527">
        <v>1985.93</v>
      </c>
      <c r="AO5527" t="s">
        <v>5896</v>
      </c>
    </row>
    <row r="5528" spans="1:41">
      <c r="A5528" t="s">
        <v>5683</v>
      </c>
      <c r="B5528" t="s">
        <v>3</v>
      </c>
      <c r="C5528" t="s">
        <v>369</v>
      </c>
      <c r="D5528" t="s">
        <v>169</v>
      </c>
      <c r="E5528" t="s">
        <v>370</v>
      </c>
      <c r="F5528" t="s">
        <v>94</v>
      </c>
      <c r="G5528" t="s">
        <v>371</v>
      </c>
      <c r="H5528">
        <v>14</v>
      </c>
      <c r="I5528" t="s">
        <v>127</v>
      </c>
      <c r="J5528" t="s">
        <v>104</v>
      </c>
      <c r="K5528">
        <v>3</v>
      </c>
      <c r="L5528">
        <v>2</v>
      </c>
      <c r="M5528" t="s">
        <v>508</v>
      </c>
      <c r="N5528">
        <v>0.92400000000000004</v>
      </c>
      <c r="O5528" t="s">
        <v>156</v>
      </c>
      <c r="Q5528" t="s">
        <v>648</v>
      </c>
      <c r="R5528" t="s">
        <v>90</v>
      </c>
      <c r="S5528">
        <v>1</v>
      </c>
      <c r="T5528">
        <v>0</v>
      </c>
      <c r="U5528">
        <v>2</v>
      </c>
      <c r="V5528">
        <v>0</v>
      </c>
      <c r="W5528">
        <v>0</v>
      </c>
      <c r="X5528">
        <v>0</v>
      </c>
      <c r="Y5528">
        <v>1</v>
      </c>
      <c r="Z5528">
        <v>90.6</v>
      </c>
      <c r="AA5528">
        <v>83.2</v>
      </c>
      <c r="AB5528">
        <v>3.37</v>
      </c>
      <c r="AC5528">
        <v>1.63</v>
      </c>
      <c r="AD5528">
        <v>-7.1999999999999995E-2</v>
      </c>
      <c r="AE5528">
        <v>2.4750000000000001</v>
      </c>
      <c r="AF5528">
        <v>-1.5760000000000001</v>
      </c>
      <c r="AG5528">
        <v>5.702</v>
      </c>
      <c r="AH5528">
        <v>-9.6</v>
      </c>
      <c r="AI5528">
        <v>6.29</v>
      </c>
      <c r="AJ5528">
        <v>23.8</v>
      </c>
      <c r="AK5528">
        <v>35.299999999999997</v>
      </c>
      <c r="AL5528">
        <v>6.1</v>
      </c>
      <c r="AM5528">
        <v>236.613</v>
      </c>
      <c r="AN5528">
        <v>2232.7399999999998</v>
      </c>
      <c r="AO5528" t="s">
        <v>5897</v>
      </c>
    </row>
    <row r="5529" spans="1:41">
      <c r="A5529" t="s">
        <v>5683</v>
      </c>
      <c r="B5529" t="s">
        <v>3</v>
      </c>
      <c r="C5529" t="s">
        <v>369</v>
      </c>
      <c r="D5529" t="s">
        <v>169</v>
      </c>
      <c r="E5529" t="s">
        <v>370</v>
      </c>
      <c r="F5529" t="s">
        <v>94</v>
      </c>
      <c r="G5529" t="s">
        <v>371</v>
      </c>
      <c r="H5529">
        <v>15</v>
      </c>
      <c r="I5529" t="s">
        <v>147</v>
      </c>
      <c r="J5529" t="s">
        <v>104</v>
      </c>
      <c r="K5529">
        <v>3</v>
      </c>
      <c r="L5529">
        <v>3</v>
      </c>
      <c r="M5529" t="s">
        <v>122</v>
      </c>
      <c r="N5529">
        <v>0.91500000000000004</v>
      </c>
      <c r="O5529" t="s">
        <v>156</v>
      </c>
      <c r="Q5529" t="s">
        <v>648</v>
      </c>
      <c r="R5529" t="s">
        <v>90</v>
      </c>
      <c r="S5529">
        <v>1</v>
      </c>
      <c r="T5529">
        <v>1</v>
      </c>
      <c r="U5529">
        <v>2</v>
      </c>
      <c r="V5529">
        <v>0</v>
      </c>
      <c r="W5529">
        <v>0</v>
      </c>
      <c r="X5529">
        <v>0</v>
      </c>
      <c r="Y5529">
        <v>1</v>
      </c>
      <c r="Z5529">
        <v>84.4</v>
      </c>
      <c r="AA5529">
        <v>77.400000000000006</v>
      </c>
      <c r="AB5529">
        <v>3.37</v>
      </c>
      <c r="AC5529">
        <v>1.63</v>
      </c>
      <c r="AD5529">
        <v>-0.17799999999999999</v>
      </c>
      <c r="AE5529">
        <v>1.026</v>
      </c>
      <c r="AF5529">
        <v>-1.3109999999999999</v>
      </c>
      <c r="AG5529">
        <v>5.7279999999999998</v>
      </c>
      <c r="AH5529">
        <v>-7.02</v>
      </c>
      <c r="AI5529">
        <v>4.3899999999999997</v>
      </c>
      <c r="AJ5529">
        <v>23.8</v>
      </c>
      <c r="AK5529">
        <v>20</v>
      </c>
      <c r="AL5529">
        <v>7.6</v>
      </c>
      <c r="AM5529">
        <v>237.70099999999999</v>
      </c>
      <c r="AN5529">
        <v>1488.99</v>
      </c>
      <c r="AO5529" t="s">
        <v>5898</v>
      </c>
    </row>
    <row r="5530" spans="1:41">
      <c r="A5530" t="s">
        <v>5683</v>
      </c>
      <c r="B5530" t="s">
        <v>3</v>
      </c>
      <c r="C5530" t="s">
        <v>369</v>
      </c>
      <c r="D5530" t="s">
        <v>169</v>
      </c>
      <c r="E5530" t="s">
        <v>370</v>
      </c>
      <c r="F5530" t="s">
        <v>94</v>
      </c>
      <c r="G5530" t="s">
        <v>371</v>
      </c>
      <c r="H5530">
        <v>16</v>
      </c>
      <c r="I5530" t="s">
        <v>127</v>
      </c>
      <c r="J5530" t="s">
        <v>104</v>
      </c>
      <c r="K5530">
        <v>3</v>
      </c>
      <c r="L5530">
        <v>4</v>
      </c>
      <c r="M5530" t="s">
        <v>115</v>
      </c>
      <c r="N5530">
        <v>0.90800000000000003</v>
      </c>
      <c r="O5530" t="s">
        <v>156</v>
      </c>
      <c r="Q5530" t="s">
        <v>648</v>
      </c>
      <c r="R5530" t="s">
        <v>90</v>
      </c>
      <c r="S5530">
        <v>1</v>
      </c>
      <c r="T5530">
        <v>2</v>
      </c>
      <c r="U5530">
        <v>2</v>
      </c>
      <c r="V5530">
        <v>0</v>
      </c>
      <c r="W5530">
        <v>0</v>
      </c>
      <c r="X5530">
        <v>0</v>
      </c>
      <c r="Y5530">
        <v>1</v>
      </c>
      <c r="Z5530">
        <v>88</v>
      </c>
      <c r="AA5530">
        <v>81.5</v>
      </c>
      <c r="AB5530">
        <v>3.37</v>
      </c>
      <c r="AC5530">
        <v>1.63</v>
      </c>
      <c r="AD5530">
        <v>-0.50700000000000001</v>
      </c>
      <c r="AE5530">
        <v>2.4430000000000001</v>
      </c>
      <c r="AF5530">
        <v>-1.996</v>
      </c>
      <c r="AG5530">
        <v>5.625</v>
      </c>
      <c r="AH5530">
        <v>4.67</v>
      </c>
      <c r="AI5530">
        <v>3.54</v>
      </c>
      <c r="AJ5530">
        <v>23.8</v>
      </c>
      <c r="AK5530">
        <v>-17.3</v>
      </c>
      <c r="AL5530">
        <v>6.7</v>
      </c>
      <c r="AM5530">
        <v>127.557</v>
      </c>
      <c r="AN5530">
        <v>1117.8399999999999</v>
      </c>
      <c r="AO5530" t="s">
        <v>5899</v>
      </c>
    </row>
    <row r="5531" spans="1:41">
      <c r="A5531" t="s">
        <v>5683</v>
      </c>
      <c r="B5531" t="s">
        <v>3</v>
      </c>
      <c r="C5531" t="s">
        <v>369</v>
      </c>
      <c r="D5531" t="s">
        <v>169</v>
      </c>
      <c r="E5531" t="s">
        <v>370</v>
      </c>
      <c r="F5531" t="s">
        <v>94</v>
      </c>
      <c r="G5531" t="s">
        <v>371</v>
      </c>
      <c r="H5531">
        <v>17</v>
      </c>
      <c r="I5531" t="s">
        <v>120</v>
      </c>
      <c r="J5531" t="s">
        <v>108</v>
      </c>
      <c r="K5531">
        <v>3</v>
      </c>
      <c r="L5531">
        <v>5</v>
      </c>
      <c r="M5531" t="s">
        <v>122</v>
      </c>
      <c r="N5531">
        <v>0.90700000000000003</v>
      </c>
      <c r="O5531" t="s">
        <v>156</v>
      </c>
      <c r="P5531" t="s">
        <v>141</v>
      </c>
      <c r="Q5531" t="s">
        <v>648</v>
      </c>
      <c r="R5531" t="s">
        <v>90</v>
      </c>
      <c r="S5531">
        <v>1</v>
      </c>
      <c r="T5531">
        <v>2</v>
      </c>
      <c r="U5531">
        <v>2</v>
      </c>
      <c r="V5531">
        <v>0</v>
      </c>
      <c r="W5531">
        <v>0</v>
      </c>
      <c r="X5531">
        <v>0</v>
      </c>
      <c r="Y5531">
        <v>1</v>
      </c>
      <c r="Z5531">
        <v>83.8</v>
      </c>
      <c r="AA5531">
        <v>77.099999999999994</v>
      </c>
      <c r="AB5531">
        <v>3.37</v>
      </c>
      <c r="AC5531">
        <v>1.63</v>
      </c>
      <c r="AD5531">
        <v>-0.34100000000000003</v>
      </c>
      <c r="AE5531">
        <v>1.651</v>
      </c>
      <c r="AF5531">
        <v>-1.4470000000000001</v>
      </c>
      <c r="AG5531">
        <v>5.8230000000000004</v>
      </c>
      <c r="AH5531">
        <v>-6.16</v>
      </c>
      <c r="AI5531">
        <v>2.0699999999999998</v>
      </c>
      <c r="AJ5531">
        <v>23.8</v>
      </c>
      <c r="AK5531">
        <v>15.8</v>
      </c>
      <c r="AL5531">
        <v>8.3000000000000007</v>
      </c>
      <c r="AM5531">
        <v>250.96299999999999</v>
      </c>
      <c r="AN5531">
        <v>1164.22</v>
      </c>
      <c r="AO5531" t="s">
        <v>5900</v>
      </c>
    </row>
    <row r="5532" spans="1:41">
      <c r="A5532" t="s">
        <v>5683</v>
      </c>
      <c r="B5532" t="s">
        <v>3</v>
      </c>
      <c r="C5532" t="s">
        <v>369</v>
      </c>
      <c r="D5532" t="s">
        <v>169</v>
      </c>
      <c r="E5532" t="s">
        <v>370</v>
      </c>
      <c r="F5532" t="s">
        <v>94</v>
      </c>
      <c r="G5532" t="s">
        <v>371</v>
      </c>
      <c r="H5532">
        <v>18</v>
      </c>
      <c r="I5532" t="s">
        <v>103</v>
      </c>
      <c r="J5532" t="s">
        <v>104</v>
      </c>
      <c r="K5532">
        <v>4</v>
      </c>
      <c r="L5532">
        <v>1</v>
      </c>
      <c r="M5532" t="s">
        <v>2547</v>
      </c>
      <c r="N5532">
        <v>0.69299999999999995</v>
      </c>
      <c r="O5532" t="s">
        <v>210</v>
      </c>
      <c r="Q5532" t="s">
        <v>394</v>
      </c>
      <c r="R5532" t="s">
        <v>90</v>
      </c>
      <c r="S5532">
        <v>0</v>
      </c>
      <c r="T5532">
        <v>0</v>
      </c>
      <c r="U5532">
        <v>2</v>
      </c>
      <c r="V5532">
        <v>1</v>
      </c>
      <c r="W5532">
        <v>0</v>
      </c>
      <c r="X5532">
        <v>0</v>
      </c>
      <c r="Y5532">
        <v>1</v>
      </c>
      <c r="Z5532">
        <v>87.6</v>
      </c>
      <c r="AA5532">
        <v>80.599999999999994</v>
      </c>
      <c r="AB5532">
        <v>3.54</v>
      </c>
      <c r="AC5532">
        <v>1.64</v>
      </c>
      <c r="AD5532">
        <v>0.78</v>
      </c>
      <c r="AE5532">
        <v>2.6760000000000002</v>
      </c>
      <c r="AF5532">
        <v>-1.714</v>
      </c>
      <c r="AG5532">
        <v>5.827</v>
      </c>
      <c r="AH5532">
        <v>1.79</v>
      </c>
      <c r="AI5532">
        <v>4.6100000000000003</v>
      </c>
      <c r="AJ5532">
        <v>23.8</v>
      </c>
      <c r="AK5532">
        <v>-9.3000000000000007</v>
      </c>
      <c r="AL5532">
        <v>6.2</v>
      </c>
      <c r="AM5532">
        <v>159</v>
      </c>
      <c r="AN5532">
        <v>934.59500000000003</v>
      </c>
      <c r="AO5532" t="s">
        <v>5901</v>
      </c>
    </row>
    <row r="5533" spans="1:41">
      <c r="A5533" t="s">
        <v>5683</v>
      </c>
      <c r="B5533" t="s">
        <v>3</v>
      </c>
      <c r="C5533" t="s">
        <v>369</v>
      </c>
      <c r="D5533" t="s">
        <v>169</v>
      </c>
      <c r="E5533" t="s">
        <v>370</v>
      </c>
      <c r="F5533" t="s">
        <v>94</v>
      </c>
      <c r="G5533" t="s">
        <v>371</v>
      </c>
      <c r="H5533">
        <v>19</v>
      </c>
      <c r="I5533" t="s">
        <v>96</v>
      </c>
      <c r="J5533" t="s">
        <v>97</v>
      </c>
      <c r="K5533">
        <v>4</v>
      </c>
      <c r="L5533">
        <v>2</v>
      </c>
      <c r="M5533" t="s">
        <v>122</v>
      </c>
      <c r="N5533">
        <v>0.90100000000000002</v>
      </c>
      <c r="O5533" t="s">
        <v>210</v>
      </c>
      <c r="Q5533" t="s">
        <v>394</v>
      </c>
      <c r="R5533" t="s">
        <v>90</v>
      </c>
      <c r="S5533">
        <v>0</v>
      </c>
      <c r="T5533">
        <v>1</v>
      </c>
      <c r="U5533">
        <v>2</v>
      </c>
      <c r="V5533">
        <v>1</v>
      </c>
      <c r="W5533">
        <v>0</v>
      </c>
      <c r="X5533">
        <v>0</v>
      </c>
      <c r="Y5533">
        <v>1</v>
      </c>
      <c r="Z5533">
        <v>83.5</v>
      </c>
      <c r="AA5533">
        <v>77</v>
      </c>
      <c r="AB5533">
        <v>3.42</v>
      </c>
      <c r="AC5533">
        <v>1.76</v>
      </c>
      <c r="AD5533">
        <v>0.86299999999999999</v>
      </c>
      <c r="AE5533">
        <v>1.909</v>
      </c>
      <c r="AF5533">
        <v>-1.232</v>
      </c>
      <c r="AG5533">
        <v>5.8639999999999999</v>
      </c>
      <c r="AH5533">
        <v>-8.1199999999999992</v>
      </c>
      <c r="AI5533">
        <v>6.66</v>
      </c>
      <c r="AJ5533">
        <v>23.8</v>
      </c>
      <c r="AK5533">
        <v>25.2</v>
      </c>
      <c r="AL5533">
        <v>6.8</v>
      </c>
      <c r="AM5533">
        <v>230.43799999999999</v>
      </c>
      <c r="AN5533">
        <v>1888.15</v>
      </c>
      <c r="AO5533" t="s">
        <v>5902</v>
      </c>
    </row>
    <row r="5534" spans="1:41">
      <c r="A5534" t="s">
        <v>5683</v>
      </c>
      <c r="B5534" t="s">
        <v>3</v>
      </c>
      <c r="C5534" t="s">
        <v>369</v>
      </c>
      <c r="D5534" t="s">
        <v>169</v>
      </c>
      <c r="E5534" t="s">
        <v>370</v>
      </c>
      <c r="F5534" t="s">
        <v>94</v>
      </c>
      <c r="G5534" t="s">
        <v>371</v>
      </c>
      <c r="H5534">
        <v>20</v>
      </c>
      <c r="I5534" t="s">
        <v>107</v>
      </c>
      <c r="J5534" t="s">
        <v>108</v>
      </c>
      <c r="K5534">
        <v>4</v>
      </c>
      <c r="L5534">
        <v>3</v>
      </c>
      <c r="M5534" t="s">
        <v>122</v>
      </c>
      <c r="N5534">
        <v>0.91500000000000004</v>
      </c>
      <c r="O5534" t="s">
        <v>210</v>
      </c>
      <c r="P5534" t="s">
        <v>141</v>
      </c>
      <c r="Q5534" t="s">
        <v>394</v>
      </c>
      <c r="R5534" t="s">
        <v>90</v>
      </c>
      <c r="S5534">
        <v>1</v>
      </c>
      <c r="T5534">
        <v>1</v>
      </c>
      <c r="U5534">
        <v>2</v>
      </c>
      <c r="V5534">
        <v>1</v>
      </c>
      <c r="W5534">
        <v>0</v>
      </c>
      <c r="X5534">
        <v>0</v>
      </c>
      <c r="Y5534">
        <v>1</v>
      </c>
      <c r="Z5534">
        <v>83.2</v>
      </c>
      <c r="AA5534">
        <v>76.7</v>
      </c>
      <c r="AB5534">
        <v>3.54</v>
      </c>
      <c r="AC5534">
        <v>1.68</v>
      </c>
      <c r="AD5534">
        <v>-1.095</v>
      </c>
      <c r="AE5534">
        <v>2.5710000000000002</v>
      </c>
      <c r="AF5534">
        <v>-1.492</v>
      </c>
      <c r="AG5534">
        <v>5.819</v>
      </c>
      <c r="AH5534">
        <v>-6.99</v>
      </c>
      <c r="AI5534">
        <v>3.63</v>
      </c>
      <c r="AJ5534">
        <v>23.8</v>
      </c>
      <c r="AK5534">
        <v>20</v>
      </c>
      <c r="AL5534">
        <v>7.8</v>
      </c>
      <c r="AM5534">
        <v>242.22</v>
      </c>
      <c r="AN5534">
        <v>1410.05</v>
      </c>
      <c r="AO5534" t="s">
        <v>5903</v>
      </c>
    </row>
    <row r="5535" spans="1:41">
      <c r="A5535" t="s">
        <v>5683</v>
      </c>
      <c r="B5535" t="s">
        <v>3</v>
      </c>
      <c r="C5535" t="s">
        <v>369</v>
      </c>
      <c r="D5535" t="s">
        <v>169</v>
      </c>
      <c r="E5535" t="s">
        <v>370</v>
      </c>
      <c r="F5535" t="s">
        <v>94</v>
      </c>
      <c r="G5535" t="s">
        <v>371</v>
      </c>
      <c r="H5535">
        <v>21</v>
      </c>
      <c r="I5535" t="s">
        <v>107</v>
      </c>
      <c r="J5535" t="s">
        <v>108</v>
      </c>
      <c r="K5535">
        <v>5</v>
      </c>
      <c r="L5535">
        <v>1</v>
      </c>
      <c r="M5535" t="s">
        <v>98</v>
      </c>
      <c r="N5535">
        <v>0.90600000000000003</v>
      </c>
      <c r="O5535" t="s">
        <v>111</v>
      </c>
      <c r="P5535" t="s">
        <v>112</v>
      </c>
      <c r="Q5535" t="s">
        <v>410</v>
      </c>
      <c r="R5535" t="s">
        <v>3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2</v>
      </c>
      <c r="Z5535">
        <v>90</v>
      </c>
      <c r="AA5535">
        <v>81.8</v>
      </c>
      <c r="AB5535">
        <v>3.33</v>
      </c>
      <c r="AC5535">
        <v>1.48</v>
      </c>
      <c r="AD5535">
        <v>-0.495</v>
      </c>
      <c r="AE5535">
        <v>2.1080000000000001</v>
      </c>
      <c r="AF5535">
        <v>-1.38</v>
      </c>
      <c r="AG5535">
        <v>5.7830000000000004</v>
      </c>
      <c r="AH5535">
        <v>-6.83</v>
      </c>
      <c r="AI5535">
        <v>7.3</v>
      </c>
      <c r="AJ5535">
        <v>23.7</v>
      </c>
      <c r="AK5535">
        <v>27.2</v>
      </c>
      <c r="AL5535">
        <v>5.5</v>
      </c>
      <c r="AM5535">
        <v>222.94399999999999</v>
      </c>
      <c r="AN5535">
        <v>1908.9</v>
      </c>
      <c r="AO5535" t="s">
        <v>5904</v>
      </c>
    </row>
    <row r="5536" spans="1:41">
      <c r="A5536" t="s">
        <v>5683</v>
      </c>
      <c r="B5536" t="s">
        <v>3</v>
      </c>
      <c r="C5536" t="s">
        <v>369</v>
      </c>
      <c r="D5536" t="s">
        <v>169</v>
      </c>
      <c r="E5536" t="s">
        <v>370</v>
      </c>
      <c r="F5536" t="s">
        <v>94</v>
      </c>
      <c r="G5536" t="s">
        <v>371</v>
      </c>
      <c r="H5536">
        <v>22</v>
      </c>
      <c r="I5536" t="s">
        <v>96</v>
      </c>
      <c r="J5536" t="s">
        <v>97</v>
      </c>
      <c r="K5536">
        <v>6</v>
      </c>
      <c r="L5536">
        <v>1</v>
      </c>
      <c r="M5536" t="s">
        <v>98</v>
      </c>
      <c r="N5536">
        <v>0.90500000000000003</v>
      </c>
      <c r="O5536" t="s">
        <v>111</v>
      </c>
      <c r="Q5536" t="s">
        <v>372</v>
      </c>
      <c r="R5536" t="s">
        <v>90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0</v>
      </c>
      <c r="Y5536">
        <v>2</v>
      </c>
      <c r="Z5536">
        <v>91.4</v>
      </c>
      <c r="AA5536">
        <v>83.2</v>
      </c>
      <c r="AB5536">
        <v>3.1</v>
      </c>
      <c r="AC5536">
        <v>1.66</v>
      </c>
      <c r="AD5536">
        <v>-0.94799999999999995</v>
      </c>
      <c r="AE5536">
        <v>3.1640000000000001</v>
      </c>
      <c r="AF5536">
        <v>-1.641</v>
      </c>
      <c r="AG5536">
        <v>5.8390000000000004</v>
      </c>
      <c r="AH5536">
        <v>-6.08</v>
      </c>
      <c r="AI5536">
        <v>10.36</v>
      </c>
      <c r="AJ5536">
        <v>23.7</v>
      </c>
      <c r="AK5536">
        <v>34.299999999999997</v>
      </c>
      <c r="AL5536">
        <v>4</v>
      </c>
      <c r="AM5536">
        <v>210.30799999999999</v>
      </c>
      <c r="AN5536">
        <v>2339.1</v>
      </c>
      <c r="AO5536" t="s">
        <v>5905</v>
      </c>
    </row>
    <row r="5537" spans="1:41">
      <c r="A5537" t="s">
        <v>5683</v>
      </c>
      <c r="B5537" t="s">
        <v>3</v>
      </c>
      <c r="C5537" t="s">
        <v>369</v>
      </c>
      <c r="D5537" t="s">
        <v>169</v>
      </c>
      <c r="E5537" t="s">
        <v>370</v>
      </c>
      <c r="F5537" t="s">
        <v>94</v>
      </c>
      <c r="G5537" t="s">
        <v>371</v>
      </c>
      <c r="H5537">
        <v>23</v>
      </c>
      <c r="I5537" t="s">
        <v>96</v>
      </c>
      <c r="J5537" t="s">
        <v>97</v>
      </c>
      <c r="K5537">
        <v>6</v>
      </c>
      <c r="L5537">
        <v>2</v>
      </c>
      <c r="M5537" t="s">
        <v>122</v>
      </c>
      <c r="N5537">
        <v>0.90400000000000003</v>
      </c>
      <c r="O5537" t="s">
        <v>111</v>
      </c>
      <c r="Q5537" t="s">
        <v>372</v>
      </c>
      <c r="R5537" t="s">
        <v>90</v>
      </c>
      <c r="S5537">
        <v>1</v>
      </c>
      <c r="T5537">
        <v>0</v>
      </c>
      <c r="U5537">
        <v>1</v>
      </c>
      <c r="V5537">
        <v>0</v>
      </c>
      <c r="W5537">
        <v>0</v>
      </c>
      <c r="X5537">
        <v>0</v>
      </c>
      <c r="Y5537">
        <v>2</v>
      </c>
      <c r="Z5537">
        <v>83.3</v>
      </c>
      <c r="AA5537">
        <v>77.2</v>
      </c>
      <c r="AB5537">
        <v>3.18</v>
      </c>
      <c r="AC5537">
        <v>1.68</v>
      </c>
      <c r="AD5537">
        <v>0.154</v>
      </c>
      <c r="AE5537">
        <v>1.458</v>
      </c>
      <c r="AF5537">
        <v>-1.329</v>
      </c>
      <c r="AG5537">
        <v>5.7779999999999996</v>
      </c>
      <c r="AH5537">
        <v>-7.8</v>
      </c>
      <c r="AI5537">
        <v>3.87</v>
      </c>
      <c r="AJ5537">
        <v>23.8</v>
      </c>
      <c r="AK5537">
        <v>21.5</v>
      </c>
      <c r="AL5537">
        <v>7.8</v>
      </c>
      <c r="AM5537">
        <v>243.34700000000001</v>
      </c>
      <c r="AN5537">
        <v>1565.93</v>
      </c>
      <c r="AO5537" t="s">
        <v>5906</v>
      </c>
    </row>
    <row r="5538" spans="1:41">
      <c r="A5538" t="s">
        <v>5683</v>
      </c>
      <c r="B5538" t="s">
        <v>3</v>
      </c>
      <c r="C5538" t="s">
        <v>369</v>
      </c>
      <c r="D5538" t="s">
        <v>169</v>
      </c>
      <c r="E5538" t="s">
        <v>370</v>
      </c>
      <c r="F5538" t="s">
        <v>94</v>
      </c>
      <c r="G5538" t="s">
        <v>371</v>
      </c>
      <c r="H5538">
        <v>24</v>
      </c>
      <c r="I5538" t="s">
        <v>107</v>
      </c>
      <c r="J5538" t="s">
        <v>108</v>
      </c>
      <c r="K5538">
        <v>6</v>
      </c>
      <c r="L5538">
        <v>3</v>
      </c>
      <c r="M5538" t="s">
        <v>115</v>
      </c>
      <c r="N5538">
        <v>0.91100000000000003</v>
      </c>
      <c r="O5538" t="s">
        <v>111</v>
      </c>
      <c r="P5538" t="s">
        <v>112</v>
      </c>
      <c r="Q5538" t="s">
        <v>372</v>
      </c>
      <c r="R5538" t="s">
        <v>90</v>
      </c>
      <c r="S5538">
        <v>2</v>
      </c>
      <c r="T5538">
        <v>0</v>
      </c>
      <c r="U5538">
        <v>1</v>
      </c>
      <c r="V5538">
        <v>0</v>
      </c>
      <c r="W5538">
        <v>0</v>
      </c>
      <c r="X5538">
        <v>0</v>
      </c>
      <c r="Y5538">
        <v>2</v>
      </c>
      <c r="Z5538">
        <v>86.7</v>
      </c>
      <c r="AA5538">
        <v>79.900000000000006</v>
      </c>
      <c r="AB5538">
        <v>3.35</v>
      </c>
      <c r="AC5538">
        <v>1.54</v>
      </c>
      <c r="AD5538">
        <v>0.72899999999999998</v>
      </c>
      <c r="AE5538">
        <v>2.976</v>
      </c>
      <c r="AF5538">
        <v>-1.6910000000000001</v>
      </c>
      <c r="AG5538">
        <v>5.8040000000000003</v>
      </c>
      <c r="AH5538">
        <v>6.48</v>
      </c>
      <c r="AI5538">
        <v>6.31</v>
      </c>
      <c r="AJ5538">
        <v>23.8</v>
      </c>
      <c r="AK5538">
        <v>-26.9</v>
      </c>
      <c r="AL5538">
        <v>6.2</v>
      </c>
      <c r="AM5538">
        <v>134.46700000000001</v>
      </c>
      <c r="AN5538">
        <v>1689.54</v>
      </c>
      <c r="AO5538" t="s">
        <v>5907</v>
      </c>
    </row>
    <row r="5539" spans="1:41">
      <c r="A5539" t="s">
        <v>5683</v>
      </c>
      <c r="B5539" t="s">
        <v>3</v>
      </c>
      <c r="C5539" t="s">
        <v>369</v>
      </c>
      <c r="D5539" t="s">
        <v>169</v>
      </c>
      <c r="E5539" t="s">
        <v>370</v>
      </c>
      <c r="F5539" t="s">
        <v>94</v>
      </c>
      <c r="G5539" t="s">
        <v>371</v>
      </c>
      <c r="H5539">
        <v>25</v>
      </c>
      <c r="I5539" t="s">
        <v>103</v>
      </c>
      <c r="J5539" t="s">
        <v>104</v>
      </c>
      <c r="K5539">
        <v>7</v>
      </c>
      <c r="L5539">
        <v>1</v>
      </c>
      <c r="M5539" t="s">
        <v>98</v>
      </c>
      <c r="N5539">
        <v>0.91600000000000004</v>
      </c>
      <c r="O5539" t="s">
        <v>156</v>
      </c>
      <c r="Q5539" t="s">
        <v>385</v>
      </c>
      <c r="R5539" t="s">
        <v>3</v>
      </c>
      <c r="S5539">
        <v>0</v>
      </c>
      <c r="T5539">
        <v>0</v>
      </c>
      <c r="U5539">
        <v>2</v>
      </c>
      <c r="V5539">
        <v>0</v>
      </c>
      <c r="W5539">
        <v>0</v>
      </c>
      <c r="X5539">
        <v>0</v>
      </c>
      <c r="Y5539">
        <v>2</v>
      </c>
      <c r="Z5539">
        <v>92.5</v>
      </c>
      <c r="AA5539">
        <v>83.5</v>
      </c>
      <c r="AB5539">
        <v>3.44</v>
      </c>
      <c r="AC5539">
        <v>1.64</v>
      </c>
      <c r="AD5539">
        <v>2.1000000000000001E-2</v>
      </c>
      <c r="AE5539">
        <v>1.986</v>
      </c>
      <c r="AF5539">
        <v>-1.2849999999999999</v>
      </c>
      <c r="AG5539">
        <v>5.8019999999999996</v>
      </c>
      <c r="AH5539">
        <v>-2.88</v>
      </c>
      <c r="AI5539">
        <v>12.92</v>
      </c>
      <c r="AJ5539">
        <v>23.7</v>
      </c>
      <c r="AK5539">
        <v>20.5</v>
      </c>
      <c r="AL5539">
        <v>2.6</v>
      </c>
      <c r="AM5539">
        <v>192.51</v>
      </c>
      <c r="AN5539">
        <v>2579.1799999999998</v>
      </c>
      <c r="AO5539" t="s">
        <v>5908</v>
      </c>
    </row>
    <row r="5540" spans="1:41">
      <c r="A5540" t="s">
        <v>5683</v>
      </c>
      <c r="B5540" t="s">
        <v>3</v>
      </c>
      <c r="C5540" t="s">
        <v>369</v>
      </c>
      <c r="D5540" t="s">
        <v>169</v>
      </c>
      <c r="E5540" t="s">
        <v>370</v>
      </c>
      <c r="F5540" t="s">
        <v>94</v>
      </c>
      <c r="G5540" t="s">
        <v>371</v>
      </c>
      <c r="H5540">
        <v>26</v>
      </c>
      <c r="I5540" t="s">
        <v>96</v>
      </c>
      <c r="J5540" t="s">
        <v>97</v>
      </c>
      <c r="K5540">
        <v>7</v>
      </c>
      <c r="L5540">
        <v>2</v>
      </c>
      <c r="M5540" t="s">
        <v>122</v>
      </c>
      <c r="N5540">
        <v>0.91800000000000004</v>
      </c>
      <c r="O5540" t="s">
        <v>156</v>
      </c>
      <c r="Q5540" t="s">
        <v>385</v>
      </c>
      <c r="R5540" t="s">
        <v>3</v>
      </c>
      <c r="S5540">
        <v>0</v>
      </c>
      <c r="T5540">
        <v>1</v>
      </c>
      <c r="U5540">
        <v>2</v>
      </c>
      <c r="V5540">
        <v>0</v>
      </c>
      <c r="W5540">
        <v>0</v>
      </c>
      <c r="X5540">
        <v>0</v>
      </c>
      <c r="Y5540">
        <v>2</v>
      </c>
      <c r="Z5540">
        <v>84.6</v>
      </c>
      <c r="AA5540">
        <v>77.2</v>
      </c>
      <c r="AB5540">
        <v>3.44</v>
      </c>
      <c r="AC5540">
        <v>1.63</v>
      </c>
      <c r="AD5540">
        <v>-1.7509999999999999</v>
      </c>
      <c r="AE5540">
        <v>2.9</v>
      </c>
      <c r="AF5540">
        <v>-1.4590000000000001</v>
      </c>
      <c r="AG5540">
        <v>5.9829999999999997</v>
      </c>
      <c r="AH5540">
        <v>-4.75</v>
      </c>
      <c r="AI5540">
        <v>6.61</v>
      </c>
      <c r="AJ5540">
        <v>23.7</v>
      </c>
      <c r="AK5540">
        <v>17.5</v>
      </c>
      <c r="AL5540">
        <v>6.3</v>
      </c>
      <c r="AM5540">
        <v>215.52</v>
      </c>
      <c r="AN5540">
        <v>1470.41</v>
      </c>
      <c r="AO5540" t="s">
        <v>5909</v>
      </c>
    </row>
    <row r="5541" spans="1:41">
      <c r="A5541" t="s">
        <v>5683</v>
      </c>
      <c r="B5541" t="s">
        <v>3</v>
      </c>
      <c r="C5541" t="s">
        <v>369</v>
      </c>
      <c r="D5541" t="s">
        <v>169</v>
      </c>
      <c r="E5541" t="s">
        <v>370</v>
      </c>
      <c r="F5541" t="s">
        <v>94</v>
      </c>
      <c r="G5541" t="s">
        <v>371</v>
      </c>
      <c r="H5541">
        <v>27</v>
      </c>
      <c r="I5541" t="s">
        <v>147</v>
      </c>
      <c r="J5541" t="s">
        <v>104</v>
      </c>
      <c r="K5541">
        <v>7</v>
      </c>
      <c r="L5541">
        <v>3</v>
      </c>
      <c r="M5541" t="s">
        <v>499</v>
      </c>
      <c r="N5541">
        <v>0.89600000000000002</v>
      </c>
      <c r="O5541" t="s">
        <v>156</v>
      </c>
      <c r="Q5541" t="s">
        <v>385</v>
      </c>
      <c r="R5541" t="s">
        <v>3</v>
      </c>
      <c r="S5541">
        <v>1</v>
      </c>
      <c r="T5541">
        <v>1</v>
      </c>
      <c r="U5541">
        <v>2</v>
      </c>
      <c r="V5541">
        <v>0</v>
      </c>
      <c r="W5541">
        <v>0</v>
      </c>
      <c r="X5541">
        <v>0</v>
      </c>
      <c r="Y5541">
        <v>2</v>
      </c>
      <c r="Z5541">
        <v>77</v>
      </c>
      <c r="AA5541">
        <v>71.5</v>
      </c>
      <c r="AB5541">
        <v>3.58</v>
      </c>
      <c r="AC5541">
        <v>1.6</v>
      </c>
      <c r="AD5541">
        <v>0.83299999999999996</v>
      </c>
      <c r="AE5541">
        <v>1.839</v>
      </c>
      <c r="AF5541">
        <v>-1.5680000000000001</v>
      </c>
      <c r="AG5541">
        <v>6.1109999999999998</v>
      </c>
      <c r="AH5541">
        <v>6.38</v>
      </c>
      <c r="AI5541">
        <v>-5.96</v>
      </c>
      <c r="AJ5541">
        <v>23.8</v>
      </c>
      <c r="AK5541">
        <v>-12.3</v>
      </c>
      <c r="AL5541">
        <v>12.9</v>
      </c>
      <c r="AM5541">
        <v>47.226999999999997</v>
      </c>
      <c r="AN5541">
        <v>1430.93</v>
      </c>
      <c r="AO5541" t="s">
        <v>5910</v>
      </c>
    </row>
    <row r="5542" spans="1:41">
      <c r="A5542" t="s">
        <v>5683</v>
      </c>
      <c r="B5542" t="s">
        <v>3</v>
      </c>
      <c r="C5542" t="s">
        <v>369</v>
      </c>
      <c r="D5542" t="s">
        <v>169</v>
      </c>
      <c r="E5542" t="s">
        <v>370</v>
      </c>
      <c r="F5542" t="s">
        <v>94</v>
      </c>
      <c r="G5542" t="s">
        <v>371</v>
      </c>
      <c r="H5542">
        <v>28</v>
      </c>
      <c r="I5542" t="s">
        <v>127</v>
      </c>
      <c r="J5542" t="s">
        <v>104</v>
      </c>
      <c r="K5542">
        <v>7</v>
      </c>
      <c r="L5542">
        <v>4</v>
      </c>
      <c r="M5542" t="s">
        <v>122</v>
      </c>
      <c r="N5542">
        <v>0.91600000000000004</v>
      </c>
      <c r="O5542" t="s">
        <v>156</v>
      </c>
      <c r="Q5542" t="s">
        <v>385</v>
      </c>
      <c r="R5542" t="s">
        <v>3</v>
      </c>
      <c r="S5542">
        <v>1</v>
      </c>
      <c r="T5542">
        <v>2</v>
      </c>
      <c r="U5542">
        <v>2</v>
      </c>
      <c r="V5542">
        <v>0</v>
      </c>
      <c r="W5542">
        <v>0</v>
      </c>
      <c r="X5542">
        <v>0</v>
      </c>
      <c r="Y5542">
        <v>2</v>
      </c>
      <c r="Z5542">
        <v>84.2</v>
      </c>
      <c r="AA5542">
        <v>77.7</v>
      </c>
      <c r="AB5542">
        <v>3.58</v>
      </c>
      <c r="AC5542">
        <v>1.6</v>
      </c>
      <c r="AD5542">
        <v>0.23899999999999999</v>
      </c>
      <c r="AE5542">
        <v>1.84</v>
      </c>
      <c r="AF5542">
        <v>-1.123</v>
      </c>
      <c r="AG5542">
        <v>5.9450000000000003</v>
      </c>
      <c r="AH5542">
        <v>-6.6</v>
      </c>
      <c r="AI5542">
        <v>5.53</v>
      </c>
      <c r="AJ5542">
        <v>23.8</v>
      </c>
      <c r="AK5542">
        <v>20.3</v>
      </c>
      <c r="AL5542">
        <v>6.9</v>
      </c>
      <c r="AM5542">
        <v>229.81200000000001</v>
      </c>
      <c r="AN5542">
        <v>1561.91</v>
      </c>
      <c r="AO5542" t="s">
        <v>5911</v>
      </c>
    </row>
    <row r="5543" spans="1:41">
      <c r="A5543" t="s">
        <v>5683</v>
      </c>
      <c r="B5543" t="s">
        <v>3</v>
      </c>
      <c r="C5543" t="s">
        <v>369</v>
      </c>
      <c r="D5543" t="s">
        <v>169</v>
      </c>
      <c r="E5543" t="s">
        <v>370</v>
      </c>
      <c r="F5543" t="s">
        <v>94</v>
      </c>
      <c r="G5543" t="s">
        <v>371</v>
      </c>
      <c r="H5543">
        <v>29</v>
      </c>
      <c r="I5543" t="s">
        <v>96</v>
      </c>
      <c r="J5543" t="s">
        <v>97</v>
      </c>
      <c r="K5543">
        <v>7</v>
      </c>
      <c r="L5543">
        <v>5</v>
      </c>
      <c r="M5543" t="s">
        <v>98</v>
      </c>
      <c r="N5543">
        <v>0.88</v>
      </c>
      <c r="O5543" t="s">
        <v>156</v>
      </c>
      <c r="Q5543" t="s">
        <v>385</v>
      </c>
      <c r="R5543" t="s">
        <v>3</v>
      </c>
      <c r="S5543">
        <v>1</v>
      </c>
      <c r="T5543">
        <v>2</v>
      </c>
      <c r="U5543">
        <v>2</v>
      </c>
      <c r="V5543">
        <v>0</v>
      </c>
      <c r="W5543">
        <v>0</v>
      </c>
      <c r="X5543">
        <v>0</v>
      </c>
      <c r="Y5543">
        <v>2</v>
      </c>
      <c r="Z5543">
        <v>92.2</v>
      </c>
      <c r="AA5543">
        <v>84.3</v>
      </c>
      <c r="AB5543">
        <v>3.56</v>
      </c>
      <c r="AC5543">
        <v>1.59</v>
      </c>
      <c r="AD5543">
        <v>1.282</v>
      </c>
      <c r="AE5543">
        <v>3.472</v>
      </c>
      <c r="AF5543">
        <v>-1.1930000000000001</v>
      </c>
      <c r="AG5543">
        <v>5.8689999999999998</v>
      </c>
      <c r="AH5543">
        <v>-2.33</v>
      </c>
      <c r="AI5543">
        <v>11.9</v>
      </c>
      <c r="AJ5543">
        <v>23.7</v>
      </c>
      <c r="AK5543">
        <v>12.9</v>
      </c>
      <c r="AL5543">
        <v>2.6</v>
      </c>
      <c r="AM5543">
        <v>191.065</v>
      </c>
      <c r="AN5543">
        <v>2394.0300000000002</v>
      </c>
      <c r="AO5543" t="s">
        <v>5912</v>
      </c>
    </row>
    <row r="5544" spans="1:41">
      <c r="A5544" t="s">
        <v>5683</v>
      </c>
      <c r="B5544" t="s">
        <v>3</v>
      </c>
      <c r="C5544" t="s">
        <v>369</v>
      </c>
      <c r="D5544" t="s">
        <v>169</v>
      </c>
      <c r="E5544" t="s">
        <v>370</v>
      </c>
      <c r="F5544" t="s">
        <v>94</v>
      </c>
      <c r="G5544" t="s">
        <v>371</v>
      </c>
      <c r="H5544">
        <v>30</v>
      </c>
      <c r="I5544" t="s">
        <v>120</v>
      </c>
      <c r="J5544" t="s">
        <v>108</v>
      </c>
      <c r="K5544">
        <v>7</v>
      </c>
      <c r="L5544">
        <v>6</v>
      </c>
      <c r="M5544" t="s">
        <v>122</v>
      </c>
      <c r="N5544">
        <v>0.90900000000000003</v>
      </c>
      <c r="O5544" t="s">
        <v>156</v>
      </c>
      <c r="P5544" t="s">
        <v>141</v>
      </c>
      <c r="Q5544" t="s">
        <v>385</v>
      </c>
      <c r="R5544" t="s">
        <v>3</v>
      </c>
      <c r="S5544">
        <v>2</v>
      </c>
      <c r="T5544">
        <v>2</v>
      </c>
      <c r="U5544">
        <v>2</v>
      </c>
      <c r="V5544">
        <v>0</v>
      </c>
      <c r="W5544">
        <v>0</v>
      </c>
      <c r="X5544">
        <v>0</v>
      </c>
      <c r="Y5544">
        <v>2</v>
      </c>
      <c r="Z5544">
        <v>83.3</v>
      </c>
      <c r="AA5544">
        <v>77</v>
      </c>
      <c r="AB5544">
        <v>3.58</v>
      </c>
      <c r="AC5544">
        <v>1.6</v>
      </c>
      <c r="AD5544">
        <v>-0.34799999999999998</v>
      </c>
      <c r="AE5544">
        <v>3.06</v>
      </c>
      <c r="AF5544">
        <v>-1.073</v>
      </c>
      <c r="AG5544">
        <v>6.0019999999999998</v>
      </c>
      <c r="AH5544">
        <v>-5.0999999999999996</v>
      </c>
      <c r="AI5544">
        <v>4.6900000000000004</v>
      </c>
      <c r="AJ5544">
        <v>23.8</v>
      </c>
      <c r="AK5544">
        <v>15.6</v>
      </c>
      <c r="AL5544">
        <v>7.1</v>
      </c>
      <c r="AM5544">
        <v>227.06800000000001</v>
      </c>
      <c r="AN5544">
        <v>1250.43</v>
      </c>
      <c r="AO5544" t="s">
        <v>5913</v>
      </c>
    </row>
    <row r="5545" spans="1:41">
      <c r="A5545" t="s">
        <v>5683</v>
      </c>
      <c r="B5545" t="s">
        <v>3</v>
      </c>
      <c r="C5545" t="s">
        <v>369</v>
      </c>
      <c r="D5545" t="s">
        <v>169</v>
      </c>
      <c r="E5545" t="s">
        <v>370</v>
      </c>
      <c r="F5545" t="s">
        <v>94</v>
      </c>
      <c r="G5545" t="s">
        <v>371</v>
      </c>
      <c r="H5545">
        <v>31</v>
      </c>
      <c r="I5545" t="s">
        <v>103</v>
      </c>
      <c r="J5545" t="s">
        <v>104</v>
      </c>
      <c r="K5545">
        <v>8</v>
      </c>
      <c r="L5545">
        <v>1</v>
      </c>
      <c r="M5545" t="s">
        <v>98</v>
      </c>
      <c r="N5545">
        <v>0.91100000000000003</v>
      </c>
      <c r="O5545" t="s">
        <v>210</v>
      </c>
      <c r="Q5545" t="s">
        <v>863</v>
      </c>
      <c r="R5545" t="s">
        <v>3</v>
      </c>
      <c r="S5545">
        <v>0</v>
      </c>
      <c r="T5545">
        <v>0</v>
      </c>
      <c r="U5545">
        <v>2</v>
      </c>
      <c r="V5545">
        <v>0</v>
      </c>
      <c r="W5545">
        <v>1</v>
      </c>
      <c r="X5545">
        <v>0</v>
      </c>
      <c r="Y5545">
        <v>2</v>
      </c>
      <c r="Z5545">
        <v>93.2</v>
      </c>
      <c r="AA5545">
        <v>85.2</v>
      </c>
      <c r="AB5545">
        <v>3.37</v>
      </c>
      <c r="AC5545">
        <v>1.41</v>
      </c>
      <c r="AD5545">
        <v>0.78900000000000003</v>
      </c>
      <c r="AE5545">
        <v>2.2869999999999999</v>
      </c>
      <c r="AF5545">
        <v>-1.2430000000000001</v>
      </c>
      <c r="AG5545">
        <v>5.867</v>
      </c>
      <c r="AH5545">
        <v>-4.79</v>
      </c>
      <c r="AI5545">
        <v>13.35</v>
      </c>
      <c r="AJ5545">
        <v>23.7</v>
      </c>
      <c r="AK5545">
        <v>38.799999999999997</v>
      </c>
      <c r="AL5545">
        <v>2.5</v>
      </c>
      <c r="AM5545">
        <v>199.7</v>
      </c>
      <c r="AN5545">
        <v>2826.85</v>
      </c>
      <c r="AO5545" t="s">
        <v>5914</v>
      </c>
    </row>
    <row r="5546" spans="1:41">
      <c r="A5546" t="s">
        <v>5683</v>
      </c>
      <c r="B5546" t="s">
        <v>3</v>
      </c>
      <c r="C5546" t="s">
        <v>369</v>
      </c>
      <c r="D5546" t="s">
        <v>169</v>
      </c>
      <c r="E5546" t="s">
        <v>370</v>
      </c>
      <c r="F5546" t="s">
        <v>94</v>
      </c>
      <c r="G5546" t="s">
        <v>371</v>
      </c>
      <c r="H5546">
        <v>32</v>
      </c>
      <c r="I5546" t="s">
        <v>127</v>
      </c>
      <c r="J5546" t="s">
        <v>104</v>
      </c>
      <c r="K5546">
        <v>8</v>
      </c>
      <c r="L5546">
        <v>2</v>
      </c>
      <c r="M5546" t="s">
        <v>499</v>
      </c>
      <c r="N5546">
        <v>0.9</v>
      </c>
      <c r="O5546" t="s">
        <v>210</v>
      </c>
      <c r="Q5546" t="s">
        <v>863</v>
      </c>
      <c r="R5546" t="s">
        <v>3</v>
      </c>
      <c r="S5546">
        <v>0</v>
      </c>
      <c r="T5546">
        <v>1</v>
      </c>
      <c r="U5546">
        <v>2</v>
      </c>
      <c r="V5546">
        <v>0</v>
      </c>
      <c r="W5546">
        <v>1</v>
      </c>
      <c r="X5546">
        <v>0</v>
      </c>
      <c r="Y5546">
        <v>2</v>
      </c>
      <c r="Z5546">
        <v>78.5</v>
      </c>
      <c r="AA5546">
        <v>72.3</v>
      </c>
      <c r="AB5546">
        <v>3.25</v>
      </c>
      <c r="AC5546">
        <v>1.41</v>
      </c>
      <c r="AD5546">
        <v>-1E-3</v>
      </c>
      <c r="AE5546">
        <v>1.8160000000000001</v>
      </c>
      <c r="AF5546">
        <v>-1.714</v>
      </c>
      <c r="AG5546">
        <v>5.9610000000000003</v>
      </c>
      <c r="AH5546">
        <v>7.24</v>
      </c>
      <c r="AI5546">
        <v>-11.09</v>
      </c>
      <c r="AJ5546">
        <v>23.8</v>
      </c>
      <c r="AK5546">
        <v>-11.9</v>
      </c>
      <c r="AL5546">
        <v>14.7</v>
      </c>
      <c r="AM5546">
        <v>33.265999999999998</v>
      </c>
      <c r="AN5546">
        <v>2190.2600000000002</v>
      </c>
      <c r="AO5546" t="s">
        <v>5915</v>
      </c>
    </row>
    <row r="5547" spans="1:41">
      <c r="A5547" t="s">
        <v>5683</v>
      </c>
      <c r="B5547" t="s">
        <v>3</v>
      </c>
      <c r="C5547" t="s">
        <v>369</v>
      </c>
      <c r="D5547" t="s">
        <v>169</v>
      </c>
      <c r="E5547" t="s">
        <v>370</v>
      </c>
      <c r="F5547" t="s">
        <v>94</v>
      </c>
      <c r="G5547" t="s">
        <v>371</v>
      </c>
      <c r="H5547">
        <v>33</v>
      </c>
      <c r="I5547" t="s">
        <v>159</v>
      </c>
      <c r="J5547" t="s">
        <v>97</v>
      </c>
      <c r="K5547">
        <v>8</v>
      </c>
      <c r="L5547">
        <v>3</v>
      </c>
      <c r="M5547" t="s">
        <v>122</v>
      </c>
      <c r="N5547">
        <v>0.90200000000000002</v>
      </c>
      <c r="O5547" t="s">
        <v>210</v>
      </c>
      <c r="Q5547" t="s">
        <v>863</v>
      </c>
      <c r="R5547" t="s">
        <v>3</v>
      </c>
      <c r="S5547">
        <v>0</v>
      </c>
      <c r="T5547">
        <v>2</v>
      </c>
      <c r="U5547">
        <v>2</v>
      </c>
      <c r="V5547">
        <v>0</v>
      </c>
      <c r="W5547">
        <v>1</v>
      </c>
      <c r="X5547">
        <v>0</v>
      </c>
      <c r="Y5547">
        <v>2</v>
      </c>
      <c r="Z5547">
        <v>86</v>
      </c>
      <c r="AA5547">
        <v>78.599999999999994</v>
      </c>
      <c r="AB5547">
        <v>3.25</v>
      </c>
      <c r="AC5547">
        <v>1.36</v>
      </c>
      <c r="AD5547">
        <v>-0.18</v>
      </c>
      <c r="AE5547">
        <v>0.55400000000000005</v>
      </c>
      <c r="AF5547">
        <v>-1.2909999999999999</v>
      </c>
      <c r="AG5547">
        <v>5.7670000000000003</v>
      </c>
      <c r="AH5547">
        <v>-7.43</v>
      </c>
      <c r="AI5547">
        <v>4.25</v>
      </c>
      <c r="AJ5547">
        <v>23.7</v>
      </c>
      <c r="AK5547">
        <v>21.4</v>
      </c>
      <c r="AL5547">
        <v>7.5</v>
      </c>
      <c r="AM5547">
        <v>239.946</v>
      </c>
      <c r="AN5547">
        <v>1560.94</v>
      </c>
      <c r="AO5547" t="s">
        <v>5916</v>
      </c>
    </row>
    <row r="5548" spans="1:41">
      <c r="A5548" t="s">
        <v>5683</v>
      </c>
      <c r="B5548" t="s">
        <v>3</v>
      </c>
      <c r="C5548" t="s">
        <v>369</v>
      </c>
      <c r="D5548" t="s">
        <v>169</v>
      </c>
      <c r="E5548" t="s">
        <v>370</v>
      </c>
      <c r="F5548" t="s">
        <v>94</v>
      </c>
      <c r="G5548" t="s">
        <v>371</v>
      </c>
      <c r="H5548">
        <v>34</v>
      </c>
      <c r="I5548" t="s">
        <v>159</v>
      </c>
      <c r="J5548" t="s">
        <v>97</v>
      </c>
      <c r="K5548">
        <v>8</v>
      </c>
      <c r="L5548">
        <v>4</v>
      </c>
      <c r="M5548" t="s">
        <v>499</v>
      </c>
      <c r="N5548">
        <v>0.83</v>
      </c>
      <c r="O5548" t="s">
        <v>210</v>
      </c>
      <c r="Q5548" t="s">
        <v>863</v>
      </c>
      <c r="R5548" t="s">
        <v>3</v>
      </c>
      <c r="S5548">
        <v>1</v>
      </c>
      <c r="T5548">
        <v>2</v>
      </c>
      <c r="U5548">
        <v>2</v>
      </c>
      <c r="V5548">
        <v>0</v>
      </c>
      <c r="W5548">
        <v>1</v>
      </c>
      <c r="X5548">
        <v>0</v>
      </c>
      <c r="Y5548">
        <v>2</v>
      </c>
      <c r="Z5548">
        <v>81.099999999999994</v>
      </c>
      <c r="AA5548">
        <v>74.900000000000006</v>
      </c>
      <c r="AB5548">
        <v>3.27</v>
      </c>
      <c r="AC5548">
        <v>1.29</v>
      </c>
      <c r="AD5548">
        <v>1.643</v>
      </c>
      <c r="AE5548">
        <v>0.44400000000000001</v>
      </c>
      <c r="AF5548">
        <v>-1.4810000000000001</v>
      </c>
      <c r="AG5548">
        <v>5.8760000000000003</v>
      </c>
      <c r="AH5548">
        <v>6.78</v>
      </c>
      <c r="AI5548">
        <v>-3.71</v>
      </c>
      <c r="AJ5548">
        <v>23.8</v>
      </c>
      <c r="AK5548">
        <v>-15.2</v>
      </c>
      <c r="AL5548">
        <v>11.5</v>
      </c>
      <c r="AM5548">
        <v>61.671999999999997</v>
      </c>
      <c r="AN5548">
        <v>1320.58</v>
      </c>
      <c r="AO5548" t="s">
        <v>5917</v>
      </c>
    </row>
    <row r="5549" spans="1:41">
      <c r="A5549" t="s">
        <v>5683</v>
      </c>
      <c r="B5549" t="s">
        <v>3</v>
      </c>
      <c r="C5549" t="s">
        <v>369</v>
      </c>
      <c r="D5549" t="s">
        <v>169</v>
      </c>
      <c r="E5549" t="s">
        <v>370</v>
      </c>
      <c r="F5549" t="s">
        <v>94</v>
      </c>
      <c r="G5549" t="s">
        <v>371</v>
      </c>
      <c r="H5549">
        <v>35</v>
      </c>
      <c r="I5549" t="s">
        <v>96</v>
      </c>
      <c r="J5549" t="s">
        <v>97</v>
      </c>
      <c r="K5549">
        <v>8</v>
      </c>
      <c r="L5549">
        <v>5</v>
      </c>
      <c r="M5549" t="s">
        <v>98</v>
      </c>
      <c r="N5549">
        <v>0.81499999999999995</v>
      </c>
      <c r="O5549" t="s">
        <v>210</v>
      </c>
      <c r="Q5549" t="s">
        <v>863</v>
      </c>
      <c r="R5549" t="s">
        <v>3</v>
      </c>
      <c r="S5549">
        <v>2</v>
      </c>
      <c r="T5549">
        <v>2</v>
      </c>
      <c r="U5549">
        <v>2</v>
      </c>
      <c r="V5549">
        <v>0</v>
      </c>
      <c r="W5549">
        <v>1</v>
      </c>
      <c r="X5549">
        <v>0</v>
      </c>
      <c r="Y5549">
        <v>2</v>
      </c>
      <c r="Z5549">
        <v>92.8</v>
      </c>
      <c r="AA5549">
        <v>85</v>
      </c>
      <c r="AB5549">
        <v>3.32</v>
      </c>
      <c r="AC5549">
        <v>1.41</v>
      </c>
      <c r="AD5549">
        <v>1.3620000000000001</v>
      </c>
      <c r="AE5549">
        <v>1.5580000000000001</v>
      </c>
      <c r="AF5549">
        <v>-1.4890000000000001</v>
      </c>
      <c r="AG5549">
        <v>5.6580000000000004</v>
      </c>
      <c r="AH5549">
        <v>-6.61</v>
      </c>
      <c r="AI5549">
        <v>12.03</v>
      </c>
      <c r="AJ5549">
        <v>23.8</v>
      </c>
      <c r="AK5549">
        <v>40.200000000000003</v>
      </c>
      <c r="AL5549">
        <v>3.4</v>
      </c>
      <c r="AM5549">
        <v>208.69399999999999</v>
      </c>
      <c r="AN5549">
        <v>2728.04</v>
      </c>
      <c r="AO5549" t="s">
        <v>5918</v>
      </c>
    </row>
    <row r="5550" spans="1:41">
      <c r="A5550" t="s">
        <v>5683</v>
      </c>
      <c r="B5550" t="s">
        <v>3</v>
      </c>
      <c r="C5550" t="s">
        <v>369</v>
      </c>
      <c r="D5550" t="s">
        <v>169</v>
      </c>
      <c r="E5550" t="s">
        <v>370</v>
      </c>
      <c r="F5550" t="s">
        <v>94</v>
      </c>
      <c r="G5550" t="s">
        <v>371</v>
      </c>
      <c r="H5550">
        <v>36</v>
      </c>
      <c r="I5550" t="s">
        <v>107</v>
      </c>
      <c r="J5550" t="s">
        <v>108</v>
      </c>
      <c r="K5550">
        <v>8</v>
      </c>
      <c r="L5550">
        <v>6</v>
      </c>
      <c r="M5550" t="s">
        <v>98</v>
      </c>
      <c r="N5550">
        <v>0.91900000000000004</v>
      </c>
      <c r="O5550" t="s">
        <v>210</v>
      </c>
      <c r="P5550" t="s">
        <v>141</v>
      </c>
      <c r="Q5550" t="s">
        <v>863</v>
      </c>
      <c r="R5550" t="s">
        <v>3</v>
      </c>
      <c r="S5550">
        <v>3</v>
      </c>
      <c r="T5550">
        <v>2</v>
      </c>
      <c r="U5550">
        <v>2</v>
      </c>
      <c r="V5550">
        <v>0</v>
      </c>
      <c r="W5550">
        <v>1</v>
      </c>
      <c r="X5550">
        <v>0</v>
      </c>
      <c r="Y5550">
        <v>2</v>
      </c>
      <c r="Z5550">
        <v>92.7</v>
      </c>
      <c r="AA5550">
        <v>84.7</v>
      </c>
      <c r="AB5550">
        <v>3.25</v>
      </c>
      <c r="AC5550">
        <v>1.41</v>
      </c>
      <c r="AD5550">
        <v>-0.26700000000000002</v>
      </c>
      <c r="AE5550">
        <v>1.7749999999999999</v>
      </c>
      <c r="AF5550">
        <v>-1.516</v>
      </c>
      <c r="AG5550">
        <v>5.5629999999999997</v>
      </c>
      <c r="AH5550">
        <v>-4.66</v>
      </c>
      <c r="AI5550">
        <v>9.1</v>
      </c>
      <c r="AJ5550">
        <v>23.7</v>
      </c>
      <c r="AK5550">
        <v>23.7</v>
      </c>
      <c r="AL5550">
        <v>4.0999999999999996</v>
      </c>
      <c r="AM5550">
        <v>207.03200000000001</v>
      </c>
      <c r="AN5550">
        <v>2025.09</v>
      </c>
      <c r="AO5550" t="s">
        <v>5919</v>
      </c>
    </row>
    <row r="5551" spans="1:41">
      <c r="A5551" t="s">
        <v>5683</v>
      </c>
      <c r="B5551" t="s">
        <v>3</v>
      </c>
      <c r="C5551" t="s">
        <v>369</v>
      </c>
      <c r="D5551" t="s">
        <v>169</v>
      </c>
      <c r="E5551" t="s">
        <v>370</v>
      </c>
      <c r="F5551" t="s">
        <v>94</v>
      </c>
      <c r="G5551" t="s">
        <v>371</v>
      </c>
      <c r="H5551">
        <v>37</v>
      </c>
      <c r="I5551" t="s">
        <v>96</v>
      </c>
      <c r="J5551" t="s">
        <v>97</v>
      </c>
      <c r="K5551">
        <v>9</v>
      </c>
      <c r="L5551">
        <v>1</v>
      </c>
      <c r="M5551" t="s">
        <v>98</v>
      </c>
      <c r="N5551">
        <v>0.93799999999999994</v>
      </c>
      <c r="O5551" t="s">
        <v>210</v>
      </c>
      <c r="Q5551" t="s">
        <v>448</v>
      </c>
      <c r="R5551" t="s">
        <v>90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3</v>
      </c>
      <c r="Z5551">
        <v>90.5</v>
      </c>
      <c r="AA5551">
        <v>81.900000000000006</v>
      </c>
      <c r="AB5551">
        <v>2.82</v>
      </c>
      <c r="AC5551">
        <v>1.21</v>
      </c>
      <c r="AD5551">
        <v>0.77600000000000002</v>
      </c>
      <c r="AE5551">
        <v>2.5070000000000001</v>
      </c>
      <c r="AF5551">
        <v>-1.292</v>
      </c>
      <c r="AG5551">
        <v>5.7539999999999996</v>
      </c>
      <c r="AH5551">
        <v>-5.53</v>
      </c>
      <c r="AI5551">
        <v>8.64</v>
      </c>
      <c r="AJ5551">
        <v>23.7</v>
      </c>
      <c r="AK5551">
        <v>23.1</v>
      </c>
      <c r="AL5551">
        <v>4.7</v>
      </c>
      <c r="AM5551">
        <v>212.50299999999999</v>
      </c>
      <c r="AN5551">
        <v>1961.8</v>
      </c>
      <c r="AO5551" t="s">
        <v>5920</v>
      </c>
    </row>
    <row r="5552" spans="1:41">
      <c r="A5552" t="s">
        <v>5683</v>
      </c>
      <c r="B5552" t="s">
        <v>3</v>
      </c>
      <c r="C5552" t="s">
        <v>369</v>
      </c>
      <c r="D5552" t="s">
        <v>169</v>
      </c>
      <c r="E5552" t="s">
        <v>370</v>
      </c>
      <c r="F5552" t="s">
        <v>94</v>
      </c>
      <c r="G5552" t="s">
        <v>371</v>
      </c>
      <c r="H5552">
        <v>38</v>
      </c>
      <c r="I5552" t="s">
        <v>107</v>
      </c>
      <c r="J5552" t="s">
        <v>108</v>
      </c>
      <c r="K5552">
        <v>9</v>
      </c>
      <c r="L5552">
        <v>2</v>
      </c>
      <c r="M5552" t="s">
        <v>98</v>
      </c>
      <c r="N5552">
        <v>0.876</v>
      </c>
      <c r="O5552" t="s">
        <v>210</v>
      </c>
      <c r="P5552" t="s">
        <v>141</v>
      </c>
      <c r="Q5552" t="s">
        <v>448</v>
      </c>
      <c r="R5552" t="s">
        <v>90</v>
      </c>
      <c r="S5552">
        <v>1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3</v>
      </c>
      <c r="Z5552">
        <v>89.1</v>
      </c>
      <c r="AA5552">
        <v>81.7</v>
      </c>
      <c r="AB5552">
        <v>3.17</v>
      </c>
      <c r="AC5552">
        <v>1.51</v>
      </c>
      <c r="AD5552">
        <v>-0.30099999999999999</v>
      </c>
      <c r="AE5552">
        <v>2.718</v>
      </c>
      <c r="AF5552">
        <v>-1.397</v>
      </c>
      <c r="AG5552">
        <v>5.7809999999999997</v>
      </c>
      <c r="AH5552">
        <v>-8.0399999999999991</v>
      </c>
      <c r="AI5552">
        <v>4.79</v>
      </c>
      <c r="AJ5552">
        <v>23.8</v>
      </c>
      <c r="AK5552">
        <v>27.1</v>
      </c>
      <c r="AL5552">
        <v>6.6</v>
      </c>
      <c r="AM5552">
        <v>238.97</v>
      </c>
      <c r="AN5552">
        <v>1786.3</v>
      </c>
      <c r="AO5552" t="s">
        <v>5921</v>
      </c>
    </row>
    <row r="5553" spans="1:41">
      <c r="A5553" t="s">
        <v>5683</v>
      </c>
      <c r="B5553" t="s">
        <v>3</v>
      </c>
      <c r="C5553" t="s">
        <v>369</v>
      </c>
      <c r="D5553" t="s">
        <v>169</v>
      </c>
      <c r="E5553" t="s">
        <v>370</v>
      </c>
      <c r="F5553" t="s">
        <v>94</v>
      </c>
      <c r="G5553" t="s">
        <v>371</v>
      </c>
      <c r="H5553">
        <v>39</v>
      </c>
      <c r="I5553" t="s">
        <v>107</v>
      </c>
      <c r="J5553" t="s">
        <v>108</v>
      </c>
      <c r="K5553">
        <v>10</v>
      </c>
      <c r="L5553">
        <v>1</v>
      </c>
      <c r="M5553" t="s">
        <v>98</v>
      </c>
      <c r="N5553">
        <v>0.89300000000000002</v>
      </c>
      <c r="O5553" t="s">
        <v>210</v>
      </c>
      <c r="P5553" t="s">
        <v>141</v>
      </c>
      <c r="Q5553" t="s">
        <v>442</v>
      </c>
      <c r="R5553" t="s">
        <v>90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0</v>
      </c>
      <c r="Y5553">
        <v>3</v>
      </c>
      <c r="Z5553">
        <v>91.8</v>
      </c>
      <c r="AA5553">
        <v>82.4</v>
      </c>
      <c r="AB5553">
        <v>3.42</v>
      </c>
      <c r="AC5553">
        <v>1.53</v>
      </c>
      <c r="AD5553">
        <v>-0.79800000000000004</v>
      </c>
      <c r="AE5553">
        <v>2.0369999999999999</v>
      </c>
      <c r="AF5553">
        <v>-1.502</v>
      </c>
      <c r="AG5553">
        <v>5.69</v>
      </c>
      <c r="AH5553">
        <v>-6.49</v>
      </c>
      <c r="AI5553">
        <v>8.32</v>
      </c>
      <c r="AJ5553">
        <v>23.6</v>
      </c>
      <c r="AK5553">
        <v>28.7</v>
      </c>
      <c r="AL5553">
        <v>5</v>
      </c>
      <c r="AM5553">
        <v>217.81700000000001</v>
      </c>
      <c r="AN5553">
        <v>2027.38</v>
      </c>
      <c r="AO5553" t="s">
        <v>5922</v>
      </c>
    </row>
    <row r="5554" spans="1:41">
      <c r="A5554" t="s">
        <v>5683</v>
      </c>
      <c r="B5554" t="s">
        <v>3</v>
      </c>
      <c r="C5554" t="s">
        <v>369</v>
      </c>
      <c r="D5554" t="s">
        <v>169</v>
      </c>
      <c r="E5554" t="s">
        <v>370</v>
      </c>
      <c r="F5554" t="s">
        <v>94</v>
      </c>
      <c r="G5554" t="s">
        <v>371</v>
      </c>
      <c r="H5554">
        <v>40</v>
      </c>
      <c r="I5554" t="s">
        <v>103</v>
      </c>
      <c r="J5554" t="s">
        <v>104</v>
      </c>
      <c r="K5554">
        <v>11</v>
      </c>
      <c r="L5554">
        <v>1</v>
      </c>
      <c r="M5554" t="s">
        <v>499</v>
      </c>
      <c r="N5554">
        <v>0.90500000000000003</v>
      </c>
      <c r="O5554" t="s">
        <v>356</v>
      </c>
      <c r="Q5554" t="s">
        <v>465</v>
      </c>
      <c r="R5554" t="s">
        <v>3</v>
      </c>
      <c r="S5554">
        <v>0</v>
      </c>
      <c r="T5554">
        <v>0</v>
      </c>
      <c r="U5554">
        <v>2</v>
      </c>
      <c r="V5554">
        <v>0</v>
      </c>
      <c r="W5554">
        <v>0</v>
      </c>
      <c r="X5554">
        <v>0</v>
      </c>
      <c r="Y5554">
        <v>3</v>
      </c>
      <c r="Z5554">
        <v>76.8</v>
      </c>
      <c r="AA5554">
        <v>70.2</v>
      </c>
      <c r="AB5554">
        <v>3.57</v>
      </c>
      <c r="AC5554">
        <v>1.51</v>
      </c>
      <c r="AD5554">
        <v>0.64800000000000002</v>
      </c>
      <c r="AE5554">
        <v>2.355</v>
      </c>
      <c r="AF5554">
        <v>-1.546</v>
      </c>
      <c r="AG5554">
        <v>6.2030000000000003</v>
      </c>
      <c r="AH5554">
        <v>6.94</v>
      </c>
      <c r="AI5554">
        <v>-12.02</v>
      </c>
      <c r="AJ5554">
        <v>23.7</v>
      </c>
      <c r="AK5554">
        <v>-11.1</v>
      </c>
      <c r="AL5554">
        <v>15.5</v>
      </c>
      <c r="AM5554">
        <v>30.135999999999999</v>
      </c>
      <c r="AN5554">
        <v>2225.41</v>
      </c>
      <c r="AO5554" t="s">
        <v>5923</v>
      </c>
    </row>
    <row r="5555" spans="1:41">
      <c r="A5555" t="s">
        <v>5683</v>
      </c>
      <c r="B5555" t="s">
        <v>3</v>
      </c>
      <c r="C5555" t="s">
        <v>369</v>
      </c>
      <c r="D5555" t="s">
        <v>169</v>
      </c>
      <c r="E5555" t="s">
        <v>370</v>
      </c>
      <c r="F5555" t="s">
        <v>94</v>
      </c>
      <c r="G5555" t="s">
        <v>371</v>
      </c>
      <c r="H5555">
        <v>41</v>
      </c>
      <c r="I5555" t="s">
        <v>127</v>
      </c>
      <c r="J5555" t="s">
        <v>104</v>
      </c>
      <c r="K5555">
        <v>11</v>
      </c>
      <c r="L5555">
        <v>2</v>
      </c>
      <c r="M5555" t="s">
        <v>98</v>
      </c>
      <c r="N5555">
        <v>0.93300000000000005</v>
      </c>
      <c r="O5555" t="s">
        <v>356</v>
      </c>
      <c r="Q5555" t="s">
        <v>465</v>
      </c>
      <c r="R5555" t="s">
        <v>3</v>
      </c>
      <c r="S5555">
        <v>0</v>
      </c>
      <c r="T5555">
        <v>1</v>
      </c>
      <c r="U5555">
        <v>2</v>
      </c>
      <c r="V5555">
        <v>0</v>
      </c>
      <c r="W5555">
        <v>0</v>
      </c>
      <c r="X5555">
        <v>0</v>
      </c>
      <c r="Y5555">
        <v>3</v>
      </c>
      <c r="Z5555">
        <v>90.5</v>
      </c>
      <c r="AA5555">
        <v>82.8</v>
      </c>
      <c r="AB5555">
        <v>3.46</v>
      </c>
      <c r="AC5555">
        <v>1.61</v>
      </c>
      <c r="AD5555">
        <v>0.123</v>
      </c>
      <c r="AE5555">
        <v>3.4430000000000001</v>
      </c>
      <c r="AF5555">
        <v>-1.3520000000000001</v>
      </c>
      <c r="AG5555">
        <v>5.8979999999999997</v>
      </c>
      <c r="AH5555">
        <v>-5.1100000000000003</v>
      </c>
      <c r="AI5555">
        <v>8.34</v>
      </c>
      <c r="AJ5555">
        <v>23.8</v>
      </c>
      <c r="AK5555">
        <v>23.4</v>
      </c>
      <c r="AL5555">
        <v>4.5</v>
      </c>
      <c r="AM5555">
        <v>211.339</v>
      </c>
      <c r="AN5555">
        <v>1899.67</v>
      </c>
      <c r="AO5555" t="s">
        <v>5924</v>
      </c>
    </row>
    <row r="5556" spans="1:41">
      <c r="A5556" t="s">
        <v>5683</v>
      </c>
      <c r="B5556" t="s">
        <v>3</v>
      </c>
      <c r="C5556" t="s">
        <v>369</v>
      </c>
      <c r="D5556" t="s">
        <v>169</v>
      </c>
      <c r="E5556" t="s">
        <v>370</v>
      </c>
      <c r="F5556" t="s">
        <v>94</v>
      </c>
      <c r="G5556" t="s">
        <v>371</v>
      </c>
      <c r="H5556">
        <v>42</v>
      </c>
      <c r="I5556" t="s">
        <v>120</v>
      </c>
      <c r="J5556" t="s">
        <v>108</v>
      </c>
      <c r="K5556">
        <v>11</v>
      </c>
      <c r="L5556">
        <v>3</v>
      </c>
      <c r="M5556" t="s">
        <v>98</v>
      </c>
      <c r="N5556">
        <v>0.91400000000000003</v>
      </c>
      <c r="O5556" t="s">
        <v>356</v>
      </c>
      <c r="P5556" t="s">
        <v>109</v>
      </c>
      <c r="Q5556" t="s">
        <v>465</v>
      </c>
      <c r="R5556" t="s">
        <v>3</v>
      </c>
      <c r="S5556">
        <v>0</v>
      </c>
      <c r="T5556">
        <v>2</v>
      </c>
      <c r="U5556">
        <v>2</v>
      </c>
      <c r="V5556">
        <v>0</v>
      </c>
      <c r="W5556">
        <v>0</v>
      </c>
      <c r="X5556">
        <v>0</v>
      </c>
      <c r="Y5556">
        <v>3</v>
      </c>
      <c r="Z5556">
        <v>91.9</v>
      </c>
      <c r="AA5556">
        <v>83.6</v>
      </c>
      <c r="AB5556">
        <v>3.46</v>
      </c>
      <c r="AC5556">
        <v>1.61</v>
      </c>
      <c r="AD5556">
        <v>-0.98899999999999999</v>
      </c>
      <c r="AE5556">
        <v>2.6150000000000002</v>
      </c>
      <c r="AF5556">
        <v>-1.42</v>
      </c>
      <c r="AG5556">
        <v>5.7140000000000004</v>
      </c>
      <c r="AH5556">
        <v>-5.28</v>
      </c>
      <c r="AI5556">
        <v>9.4</v>
      </c>
      <c r="AJ5556">
        <v>23.7</v>
      </c>
      <c r="AK5556">
        <v>28.3</v>
      </c>
      <c r="AL5556">
        <v>4.2</v>
      </c>
      <c r="AM5556">
        <v>209.21299999999999</v>
      </c>
      <c r="AN5556">
        <v>2108.15</v>
      </c>
      <c r="AO5556" t="s">
        <v>5925</v>
      </c>
    </row>
    <row r="5557" spans="1:41">
      <c r="A5557" t="s">
        <v>5683</v>
      </c>
      <c r="B5557" t="s">
        <v>3</v>
      </c>
      <c r="C5557" t="s">
        <v>369</v>
      </c>
      <c r="D5557" t="s">
        <v>169</v>
      </c>
      <c r="E5557" t="s">
        <v>370</v>
      </c>
      <c r="F5557" t="s">
        <v>94</v>
      </c>
      <c r="G5557" t="s">
        <v>371</v>
      </c>
      <c r="H5557">
        <v>43</v>
      </c>
      <c r="I5557" t="s">
        <v>127</v>
      </c>
      <c r="J5557" t="s">
        <v>104</v>
      </c>
      <c r="K5557">
        <v>12</v>
      </c>
      <c r="L5557">
        <v>1</v>
      </c>
      <c r="M5557" t="s">
        <v>499</v>
      </c>
      <c r="N5557">
        <v>0.89800000000000002</v>
      </c>
      <c r="O5557" t="s">
        <v>123</v>
      </c>
      <c r="Q5557" t="s">
        <v>648</v>
      </c>
      <c r="R5557" t="s">
        <v>90</v>
      </c>
      <c r="S5557">
        <v>0</v>
      </c>
      <c r="T5557">
        <v>0</v>
      </c>
      <c r="U5557">
        <v>2</v>
      </c>
      <c r="V5557">
        <v>0</v>
      </c>
      <c r="W5557">
        <v>1</v>
      </c>
      <c r="X5557">
        <v>0</v>
      </c>
      <c r="Y5557">
        <v>3</v>
      </c>
      <c r="Z5557">
        <v>77.7</v>
      </c>
      <c r="AA5557">
        <v>71.2</v>
      </c>
      <c r="AB5557">
        <v>3.37</v>
      </c>
      <c r="AC5557">
        <v>1.63</v>
      </c>
      <c r="AD5557">
        <v>1.1599999999999999</v>
      </c>
      <c r="AE5557">
        <v>2.069</v>
      </c>
      <c r="AF5557">
        <v>-1.754</v>
      </c>
      <c r="AG5557">
        <v>6.048</v>
      </c>
      <c r="AH5557">
        <v>8.74</v>
      </c>
      <c r="AI5557">
        <v>-7.89</v>
      </c>
      <c r="AJ5557">
        <v>23.8</v>
      </c>
      <c r="AK5557">
        <v>-15.8</v>
      </c>
      <c r="AL5557">
        <v>13.9</v>
      </c>
      <c r="AM5557">
        <v>48.152000000000001</v>
      </c>
      <c r="AN5557">
        <v>1916.76</v>
      </c>
      <c r="AO5557" t="s">
        <v>5926</v>
      </c>
    </row>
    <row r="5558" spans="1:41">
      <c r="A5558" t="s">
        <v>5683</v>
      </c>
      <c r="B5558" t="s">
        <v>3</v>
      </c>
      <c r="C5558" t="s">
        <v>369</v>
      </c>
      <c r="D5558" t="s">
        <v>169</v>
      </c>
      <c r="E5558" t="s">
        <v>370</v>
      </c>
      <c r="F5558" t="s">
        <v>94</v>
      </c>
      <c r="G5558" t="s">
        <v>371</v>
      </c>
      <c r="H5558">
        <v>44</v>
      </c>
      <c r="I5558" t="s">
        <v>159</v>
      </c>
      <c r="J5558" t="s">
        <v>97</v>
      </c>
      <c r="K5558">
        <v>12</v>
      </c>
      <c r="L5558">
        <v>2</v>
      </c>
      <c r="M5558" t="s">
        <v>122</v>
      </c>
      <c r="N5558">
        <v>0.89500000000000002</v>
      </c>
      <c r="O5558" t="s">
        <v>123</v>
      </c>
      <c r="Q5558" t="s">
        <v>648</v>
      </c>
      <c r="R5558" t="s">
        <v>90</v>
      </c>
      <c r="S5558">
        <v>0</v>
      </c>
      <c r="T5558">
        <v>1</v>
      </c>
      <c r="U5558">
        <v>2</v>
      </c>
      <c r="V5558">
        <v>0</v>
      </c>
      <c r="W5558">
        <v>1</v>
      </c>
      <c r="X5558">
        <v>0</v>
      </c>
      <c r="Y5558">
        <v>3</v>
      </c>
      <c r="Z5558">
        <v>85.7</v>
      </c>
      <c r="AA5558">
        <v>78.099999999999994</v>
      </c>
      <c r="AB5558">
        <v>3.49</v>
      </c>
      <c r="AC5558">
        <v>1.57</v>
      </c>
      <c r="AD5558">
        <v>1.004</v>
      </c>
      <c r="AE5558">
        <v>0.40799999999999997</v>
      </c>
      <c r="AF5558">
        <v>-1.34</v>
      </c>
      <c r="AG5558">
        <v>5.7519999999999998</v>
      </c>
      <c r="AH5558">
        <v>-8.8000000000000007</v>
      </c>
      <c r="AI5558">
        <v>6.76</v>
      </c>
      <c r="AJ5558">
        <v>23.7</v>
      </c>
      <c r="AK5558">
        <v>26.8</v>
      </c>
      <c r="AL5558">
        <v>6.9</v>
      </c>
      <c r="AM5558">
        <v>232.30199999999999</v>
      </c>
      <c r="AN5558">
        <v>2010.71</v>
      </c>
      <c r="AO5558" t="s">
        <v>5927</v>
      </c>
    </row>
    <row r="5559" spans="1:41">
      <c r="A5559" t="s">
        <v>5683</v>
      </c>
      <c r="B5559" t="s">
        <v>3</v>
      </c>
      <c r="C5559" t="s">
        <v>369</v>
      </c>
      <c r="D5559" t="s">
        <v>169</v>
      </c>
      <c r="E5559" t="s">
        <v>370</v>
      </c>
      <c r="F5559" t="s">
        <v>94</v>
      </c>
      <c r="G5559" t="s">
        <v>371</v>
      </c>
      <c r="H5559">
        <v>45</v>
      </c>
      <c r="I5559" t="s">
        <v>127</v>
      </c>
      <c r="J5559" t="s">
        <v>104</v>
      </c>
      <c r="K5559">
        <v>12</v>
      </c>
      <c r="L5559">
        <v>3</v>
      </c>
      <c r="M5559" t="s">
        <v>508</v>
      </c>
      <c r="N5559">
        <v>0.91800000000000004</v>
      </c>
      <c r="O5559" t="s">
        <v>123</v>
      </c>
      <c r="Q5559" t="s">
        <v>648</v>
      </c>
      <c r="R5559" t="s">
        <v>90</v>
      </c>
      <c r="S5559">
        <v>1</v>
      </c>
      <c r="T5559">
        <v>1</v>
      </c>
      <c r="U5559">
        <v>2</v>
      </c>
      <c r="V5559">
        <v>0</v>
      </c>
      <c r="W5559">
        <v>1</v>
      </c>
      <c r="X5559">
        <v>0</v>
      </c>
      <c r="Y5559">
        <v>3</v>
      </c>
      <c r="Z5559">
        <v>91.5</v>
      </c>
      <c r="AA5559">
        <v>83.8</v>
      </c>
      <c r="AB5559">
        <v>3.37</v>
      </c>
      <c r="AC5559">
        <v>1.63</v>
      </c>
      <c r="AD5559">
        <v>-0.57399999999999995</v>
      </c>
      <c r="AE5559">
        <v>1.839</v>
      </c>
      <c r="AF5559">
        <v>-1.9419999999999999</v>
      </c>
      <c r="AG5559">
        <v>5.4039999999999999</v>
      </c>
      <c r="AH5559">
        <v>-9.83</v>
      </c>
      <c r="AI5559">
        <v>5.1100000000000003</v>
      </c>
      <c r="AJ5559">
        <v>23.8</v>
      </c>
      <c r="AK5559">
        <v>33.9</v>
      </c>
      <c r="AL5559">
        <v>6.5</v>
      </c>
      <c r="AM5559">
        <v>242.32499999999999</v>
      </c>
      <c r="AN5559">
        <v>2165.59</v>
      </c>
      <c r="AO5559" t="s">
        <v>5928</v>
      </c>
    </row>
    <row r="5560" spans="1:41">
      <c r="A5560" t="s">
        <v>5683</v>
      </c>
      <c r="B5560" t="s">
        <v>3</v>
      </c>
      <c r="C5560" t="s">
        <v>369</v>
      </c>
      <c r="D5560" t="s">
        <v>169</v>
      </c>
      <c r="E5560" t="s">
        <v>370</v>
      </c>
      <c r="F5560" t="s">
        <v>94</v>
      </c>
      <c r="G5560" t="s">
        <v>371</v>
      </c>
      <c r="H5560">
        <v>46</v>
      </c>
      <c r="I5560" t="s">
        <v>147</v>
      </c>
      <c r="J5560" t="s">
        <v>104</v>
      </c>
      <c r="K5560">
        <v>12</v>
      </c>
      <c r="L5560">
        <v>4</v>
      </c>
      <c r="M5560" t="s">
        <v>115</v>
      </c>
      <c r="N5560">
        <v>0.91400000000000003</v>
      </c>
      <c r="O5560" t="s">
        <v>123</v>
      </c>
      <c r="Q5560" t="s">
        <v>648</v>
      </c>
      <c r="R5560" t="s">
        <v>90</v>
      </c>
      <c r="S5560">
        <v>1</v>
      </c>
      <c r="T5560">
        <v>2</v>
      </c>
      <c r="U5560">
        <v>2</v>
      </c>
      <c r="V5560">
        <v>0</v>
      </c>
      <c r="W5560">
        <v>1</v>
      </c>
      <c r="X5560">
        <v>0</v>
      </c>
      <c r="Y5560">
        <v>3</v>
      </c>
      <c r="Z5560">
        <v>86.2</v>
      </c>
      <c r="AA5560">
        <v>79.7</v>
      </c>
      <c r="AB5560">
        <v>3.37</v>
      </c>
      <c r="AC5560">
        <v>1.63</v>
      </c>
      <c r="AD5560">
        <v>-1.157</v>
      </c>
      <c r="AE5560">
        <v>3.4550000000000001</v>
      </c>
      <c r="AF5560">
        <v>-2.4289999999999998</v>
      </c>
      <c r="AG5560">
        <v>5.5869999999999997</v>
      </c>
      <c r="AH5560">
        <v>6.8</v>
      </c>
      <c r="AI5560">
        <v>5.45</v>
      </c>
      <c r="AJ5560">
        <v>23.8</v>
      </c>
      <c r="AK5560">
        <v>-25.6</v>
      </c>
      <c r="AL5560">
        <v>6.5</v>
      </c>
      <c r="AM5560">
        <v>128.94900000000001</v>
      </c>
      <c r="AN5560">
        <v>1626.16</v>
      </c>
      <c r="AO5560" t="s">
        <v>5929</v>
      </c>
    </row>
    <row r="5561" spans="1:41">
      <c r="A5561" t="s">
        <v>5683</v>
      </c>
      <c r="B5561" t="s">
        <v>3</v>
      </c>
      <c r="C5561" t="s">
        <v>369</v>
      </c>
      <c r="D5561" t="s">
        <v>169</v>
      </c>
      <c r="E5561" t="s">
        <v>370</v>
      </c>
      <c r="F5561" t="s">
        <v>94</v>
      </c>
      <c r="G5561" t="s">
        <v>371</v>
      </c>
      <c r="H5561">
        <v>47</v>
      </c>
      <c r="I5561" t="s">
        <v>96</v>
      </c>
      <c r="J5561" t="s">
        <v>97</v>
      </c>
      <c r="K5561">
        <v>13</v>
      </c>
      <c r="L5561">
        <v>1</v>
      </c>
      <c r="M5561" t="s">
        <v>499</v>
      </c>
      <c r="N5561">
        <v>0.89400000000000002</v>
      </c>
      <c r="O5561" t="s">
        <v>210</v>
      </c>
      <c r="Q5561" t="s">
        <v>394</v>
      </c>
      <c r="R5561" t="s">
        <v>90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4</v>
      </c>
      <c r="Z5561">
        <v>76.8</v>
      </c>
      <c r="AA5561">
        <v>70.900000000000006</v>
      </c>
      <c r="AB5561">
        <v>3.61</v>
      </c>
      <c r="AC5561">
        <v>1.7</v>
      </c>
      <c r="AD5561">
        <v>0.80500000000000005</v>
      </c>
      <c r="AE5561">
        <v>1.49</v>
      </c>
      <c r="AF5561">
        <v>-1.597</v>
      </c>
      <c r="AG5561">
        <v>6.0279999999999996</v>
      </c>
      <c r="AH5561">
        <v>4.51</v>
      </c>
      <c r="AI5561">
        <v>-7.49</v>
      </c>
      <c r="AJ5561">
        <v>23.8</v>
      </c>
      <c r="AK5561">
        <v>-8.6999999999999993</v>
      </c>
      <c r="AL5561">
        <v>13.6</v>
      </c>
      <c r="AM5561">
        <v>31.263000000000002</v>
      </c>
      <c r="AN5561">
        <v>1415.06</v>
      </c>
      <c r="AO5561" t="s">
        <v>5930</v>
      </c>
    </row>
    <row r="5562" spans="1:41">
      <c r="A5562" t="s">
        <v>5683</v>
      </c>
      <c r="B5562" t="s">
        <v>3</v>
      </c>
      <c r="C5562" t="s">
        <v>369</v>
      </c>
      <c r="D5562" t="s">
        <v>169</v>
      </c>
      <c r="E5562" t="s">
        <v>370</v>
      </c>
      <c r="F5562" t="s">
        <v>94</v>
      </c>
      <c r="G5562" t="s">
        <v>371</v>
      </c>
      <c r="H5562">
        <v>48</v>
      </c>
      <c r="I5562" t="s">
        <v>127</v>
      </c>
      <c r="J5562" t="s">
        <v>104</v>
      </c>
      <c r="K5562">
        <v>13</v>
      </c>
      <c r="L5562">
        <v>2</v>
      </c>
      <c r="M5562" t="s">
        <v>115</v>
      </c>
      <c r="N5562">
        <v>0.90700000000000003</v>
      </c>
      <c r="O5562" t="s">
        <v>210</v>
      </c>
      <c r="Q5562" t="s">
        <v>394</v>
      </c>
      <c r="R5562" t="s">
        <v>90</v>
      </c>
      <c r="S5562">
        <v>1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4</v>
      </c>
      <c r="Z5562">
        <v>86.8</v>
      </c>
      <c r="AA5562">
        <v>80</v>
      </c>
      <c r="AB5562">
        <v>3.54</v>
      </c>
      <c r="AC5562">
        <v>1.68</v>
      </c>
      <c r="AD5562">
        <v>0.82199999999999995</v>
      </c>
      <c r="AE5562">
        <v>2.4809999999999999</v>
      </c>
      <c r="AF5562">
        <v>-1.573</v>
      </c>
      <c r="AG5562">
        <v>5.71</v>
      </c>
      <c r="AH5562">
        <v>4.13</v>
      </c>
      <c r="AI5562">
        <v>2.1800000000000002</v>
      </c>
      <c r="AJ5562">
        <v>23.8</v>
      </c>
      <c r="AK5562">
        <v>-14.8</v>
      </c>
      <c r="AL5562">
        <v>7.5</v>
      </c>
      <c r="AM5562">
        <v>118.316</v>
      </c>
      <c r="AN5562">
        <v>873.43100000000004</v>
      </c>
      <c r="AO5562" t="s">
        <v>5931</v>
      </c>
    </row>
    <row r="5563" spans="1:41">
      <c r="A5563" t="s">
        <v>5683</v>
      </c>
      <c r="B5563" t="s">
        <v>3</v>
      </c>
      <c r="C5563" t="s">
        <v>369</v>
      </c>
      <c r="D5563" t="s">
        <v>169</v>
      </c>
      <c r="E5563" t="s">
        <v>370</v>
      </c>
      <c r="F5563" t="s">
        <v>94</v>
      </c>
      <c r="G5563" t="s">
        <v>371</v>
      </c>
      <c r="H5563">
        <v>49</v>
      </c>
      <c r="I5563" t="s">
        <v>96</v>
      </c>
      <c r="J5563" t="s">
        <v>97</v>
      </c>
      <c r="K5563">
        <v>13</v>
      </c>
      <c r="L5563">
        <v>3</v>
      </c>
      <c r="M5563" t="s">
        <v>122</v>
      </c>
      <c r="N5563">
        <v>0.90300000000000002</v>
      </c>
      <c r="O5563" t="s">
        <v>210</v>
      </c>
      <c r="Q5563" t="s">
        <v>394</v>
      </c>
      <c r="R5563" t="s">
        <v>90</v>
      </c>
      <c r="S5563">
        <v>1</v>
      </c>
      <c r="T5563">
        <v>1</v>
      </c>
      <c r="U5563">
        <v>0</v>
      </c>
      <c r="V5563">
        <v>0</v>
      </c>
      <c r="W5563">
        <v>0</v>
      </c>
      <c r="X5563">
        <v>0</v>
      </c>
      <c r="Y5563">
        <v>4</v>
      </c>
      <c r="Z5563">
        <v>84.4</v>
      </c>
      <c r="AA5563">
        <v>77.099999999999994</v>
      </c>
      <c r="AB5563">
        <v>3.46</v>
      </c>
      <c r="AC5563">
        <v>1.64</v>
      </c>
      <c r="AD5563">
        <v>-8.0000000000000002E-3</v>
      </c>
      <c r="AE5563">
        <v>1.212</v>
      </c>
      <c r="AF5563">
        <v>-1.274</v>
      </c>
      <c r="AG5563">
        <v>5.7789999999999999</v>
      </c>
      <c r="AH5563">
        <v>-8.11</v>
      </c>
      <c r="AI5563">
        <v>1.29</v>
      </c>
      <c r="AJ5563">
        <v>23.7</v>
      </c>
      <c r="AK5563">
        <v>19.600000000000001</v>
      </c>
      <c r="AL5563">
        <v>8.9</v>
      </c>
      <c r="AM5563">
        <v>260.613</v>
      </c>
      <c r="AN5563">
        <v>1465.52</v>
      </c>
      <c r="AO5563" t="s">
        <v>5932</v>
      </c>
    </row>
    <row r="5564" spans="1:41">
      <c r="A5564" t="s">
        <v>5683</v>
      </c>
      <c r="B5564" t="s">
        <v>3</v>
      </c>
      <c r="C5564" t="s">
        <v>369</v>
      </c>
      <c r="D5564" t="s">
        <v>169</v>
      </c>
      <c r="E5564" t="s">
        <v>370</v>
      </c>
      <c r="F5564" t="s">
        <v>94</v>
      </c>
      <c r="G5564" t="s">
        <v>371</v>
      </c>
      <c r="H5564">
        <v>50</v>
      </c>
      <c r="I5564" t="s">
        <v>107</v>
      </c>
      <c r="J5564" t="s">
        <v>108</v>
      </c>
      <c r="K5564">
        <v>13</v>
      </c>
      <c r="L5564">
        <v>4</v>
      </c>
      <c r="M5564" t="s">
        <v>122</v>
      </c>
      <c r="N5564">
        <v>0.89900000000000002</v>
      </c>
      <c r="O5564" t="s">
        <v>210</v>
      </c>
      <c r="P5564" t="s">
        <v>141</v>
      </c>
      <c r="Q5564" t="s">
        <v>394</v>
      </c>
      <c r="R5564" t="s">
        <v>90</v>
      </c>
      <c r="S5564">
        <v>2</v>
      </c>
      <c r="T5564">
        <v>1</v>
      </c>
      <c r="U5564">
        <v>0</v>
      </c>
      <c r="V5564">
        <v>0</v>
      </c>
      <c r="W5564">
        <v>0</v>
      </c>
      <c r="X5564">
        <v>0</v>
      </c>
      <c r="Y5564">
        <v>4</v>
      </c>
      <c r="Z5564">
        <v>83.2</v>
      </c>
      <c r="AA5564">
        <v>75.7</v>
      </c>
      <c r="AB5564">
        <v>3.54</v>
      </c>
      <c r="AC5564">
        <v>1.68</v>
      </c>
      <c r="AD5564">
        <v>-0.188</v>
      </c>
      <c r="AE5564">
        <v>2.31</v>
      </c>
      <c r="AF5564">
        <v>-1.222</v>
      </c>
      <c r="AG5564">
        <v>5.8760000000000003</v>
      </c>
      <c r="AH5564">
        <v>-8.6999999999999993</v>
      </c>
      <c r="AI5564">
        <v>2.46</v>
      </c>
      <c r="AJ5564">
        <v>23.7</v>
      </c>
      <c r="AK5564">
        <v>22</v>
      </c>
      <c r="AL5564">
        <v>8.6</v>
      </c>
      <c r="AM5564">
        <v>253.89099999999999</v>
      </c>
      <c r="AN5564">
        <v>1590.75</v>
      </c>
      <c r="AO5564" t="s">
        <v>5933</v>
      </c>
    </row>
    <row r="5565" spans="1:41">
      <c r="A5565" t="s">
        <v>5683</v>
      </c>
      <c r="B5565" t="s">
        <v>3</v>
      </c>
      <c r="C5565" t="s">
        <v>369</v>
      </c>
      <c r="D5565" t="s">
        <v>169</v>
      </c>
      <c r="E5565" t="s">
        <v>370</v>
      </c>
      <c r="F5565" t="s">
        <v>94</v>
      </c>
      <c r="G5565" t="s">
        <v>371</v>
      </c>
      <c r="H5565">
        <v>51</v>
      </c>
      <c r="I5565" t="s">
        <v>96</v>
      </c>
      <c r="J5565" t="s">
        <v>97</v>
      </c>
      <c r="K5565">
        <v>14</v>
      </c>
      <c r="L5565">
        <v>1</v>
      </c>
      <c r="M5565" t="s">
        <v>499</v>
      </c>
      <c r="N5565">
        <v>0.89400000000000002</v>
      </c>
      <c r="O5565" t="s">
        <v>143</v>
      </c>
      <c r="Q5565" t="s">
        <v>410</v>
      </c>
      <c r="R5565" t="s">
        <v>3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0</v>
      </c>
      <c r="Y5565">
        <v>4</v>
      </c>
      <c r="Z5565">
        <v>77.900000000000006</v>
      </c>
      <c r="AA5565">
        <v>71.8</v>
      </c>
      <c r="AB5565">
        <v>3.18</v>
      </c>
      <c r="AC5565">
        <v>1.44</v>
      </c>
      <c r="AD5565">
        <v>-0.153</v>
      </c>
      <c r="AE5565">
        <v>1.456</v>
      </c>
      <c r="AF5565">
        <v>-1.65</v>
      </c>
      <c r="AG5565">
        <v>6.0549999999999997</v>
      </c>
      <c r="AH5565">
        <v>4.2300000000000004</v>
      </c>
      <c r="AI5565">
        <v>-9.3800000000000008</v>
      </c>
      <c r="AJ5565">
        <v>23.8</v>
      </c>
      <c r="AK5565">
        <v>-7.5</v>
      </c>
      <c r="AL5565">
        <v>14</v>
      </c>
      <c r="AM5565">
        <v>24.396999999999998</v>
      </c>
      <c r="AN5565">
        <v>1685.19</v>
      </c>
      <c r="AO5565" t="s">
        <v>5934</v>
      </c>
    </row>
    <row r="5566" spans="1:41">
      <c r="A5566" t="s">
        <v>5683</v>
      </c>
      <c r="B5566" t="s">
        <v>3</v>
      </c>
      <c r="C5566" t="s">
        <v>369</v>
      </c>
      <c r="D5566" t="s">
        <v>169</v>
      </c>
      <c r="E5566" t="s">
        <v>370</v>
      </c>
      <c r="F5566" t="s">
        <v>94</v>
      </c>
      <c r="G5566" t="s">
        <v>371</v>
      </c>
      <c r="H5566">
        <v>52</v>
      </c>
      <c r="I5566" t="s">
        <v>96</v>
      </c>
      <c r="J5566" t="s">
        <v>97</v>
      </c>
      <c r="K5566">
        <v>14</v>
      </c>
      <c r="L5566">
        <v>2</v>
      </c>
      <c r="M5566" t="s">
        <v>122</v>
      </c>
      <c r="N5566">
        <v>0.90300000000000002</v>
      </c>
      <c r="O5566" t="s">
        <v>143</v>
      </c>
      <c r="Q5566" t="s">
        <v>410</v>
      </c>
      <c r="R5566" t="s">
        <v>3</v>
      </c>
      <c r="S5566">
        <v>1</v>
      </c>
      <c r="T5566">
        <v>0</v>
      </c>
      <c r="U5566">
        <v>1</v>
      </c>
      <c r="V5566">
        <v>0</v>
      </c>
      <c r="W5566">
        <v>0</v>
      </c>
      <c r="X5566">
        <v>0</v>
      </c>
      <c r="Y5566">
        <v>4</v>
      </c>
      <c r="Z5566">
        <v>82.5</v>
      </c>
      <c r="AA5566">
        <v>74.599999999999994</v>
      </c>
      <c r="AB5566">
        <v>3.34</v>
      </c>
      <c r="AC5566">
        <v>1.63</v>
      </c>
      <c r="AD5566">
        <v>-1.0940000000000001</v>
      </c>
      <c r="AE5566">
        <v>4.0410000000000004</v>
      </c>
      <c r="AF5566">
        <v>-1.3380000000000001</v>
      </c>
      <c r="AG5566">
        <v>6.02</v>
      </c>
      <c r="AH5566">
        <v>-4.4000000000000004</v>
      </c>
      <c r="AI5566">
        <v>4.46</v>
      </c>
      <c r="AJ5566">
        <v>23.7</v>
      </c>
      <c r="AK5566">
        <v>13.1</v>
      </c>
      <c r="AL5566">
        <v>7.4</v>
      </c>
      <c r="AM5566">
        <v>224.262</v>
      </c>
      <c r="AN5566">
        <v>1095.18</v>
      </c>
      <c r="AO5566" t="s">
        <v>5935</v>
      </c>
    </row>
    <row r="5567" spans="1:41">
      <c r="A5567" t="s">
        <v>5683</v>
      </c>
      <c r="B5567" t="s">
        <v>3</v>
      </c>
      <c r="C5567" t="s">
        <v>369</v>
      </c>
      <c r="D5567" t="s">
        <v>169</v>
      </c>
      <c r="E5567" t="s">
        <v>370</v>
      </c>
      <c r="F5567" t="s">
        <v>94</v>
      </c>
      <c r="G5567" t="s">
        <v>371</v>
      </c>
      <c r="H5567">
        <v>53</v>
      </c>
      <c r="I5567" t="s">
        <v>103</v>
      </c>
      <c r="J5567" t="s">
        <v>104</v>
      </c>
      <c r="K5567">
        <v>14</v>
      </c>
      <c r="L5567">
        <v>3</v>
      </c>
      <c r="M5567" t="s">
        <v>98</v>
      </c>
      <c r="N5567">
        <v>0.91500000000000004</v>
      </c>
      <c r="O5567" t="s">
        <v>143</v>
      </c>
      <c r="Q5567" t="s">
        <v>410</v>
      </c>
      <c r="R5567" t="s">
        <v>3</v>
      </c>
      <c r="S5567">
        <v>2</v>
      </c>
      <c r="T5567">
        <v>0</v>
      </c>
      <c r="U5567">
        <v>1</v>
      </c>
      <c r="V5567">
        <v>0</v>
      </c>
      <c r="W5567">
        <v>0</v>
      </c>
      <c r="X5567">
        <v>0</v>
      </c>
      <c r="Y5567">
        <v>4</v>
      </c>
      <c r="Z5567">
        <v>90.3</v>
      </c>
      <c r="AA5567">
        <v>82.1</v>
      </c>
      <c r="AB5567">
        <v>3.44</v>
      </c>
      <c r="AC5567">
        <v>1.5</v>
      </c>
      <c r="AD5567">
        <v>-0.35799999999999998</v>
      </c>
      <c r="AE5567">
        <v>1.5680000000000001</v>
      </c>
      <c r="AF5567">
        <v>-1.2250000000000001</v>
      </c>
      <c r="AG5567">
        <v>5.774</v>
      </c>
      <c r="AH5567">
        <v>-5.83</v>
      </c>
      <c r="AI5567">
        <v>9.81</v>
      </c>
      <c r="AJ5567">
        <v>23.7</v>
      </c>
      <c r="AK5567">
        <v>28.3</v>
      </c>
      <c r="AL5567">
        <v>4.5</v>
      </c>
      <c r="AM5567">
        <v>210.60400000000001</v>
      </c>
      <c r="AN5567">
        <v>2186.56</v>
      </c>
      <c r="AO5567" t="s">
        <v>5936</v>
      </c>
    </row>
    <row r="5568" spans="1:41">
      <c r="A5568" t="s">
        <v>5683</v>
      </c>
      <c r="B5568" t="s">
        <v>3</v>
      </c>
      <c r="C5568" t="s">
        <v>369</v>
      </c>
      <c r="D5568" t="s">
        <v>169</v>
      </c>
      <c r="E5568" t="s">
        <v>370</v>
      </c>
      <c r="F5568" t="s">
        <v>94</v>
      </c>
      <c r="G5568" t="s">
        <v>371</v>
      </c>
      <c r="H5568">
        <v>54</v>
      </c>
      <c r="I5568" t="s">
        <v>96</v>
      </c>
      <c r="J5568" t="s">
        <v>97</v>
      </c>
      <c r="K5568">
        <v>14</v>
      </c>
      <c r="L5568">
        <v>4</v>
      </c>
      <c r="M5568" t="s">
        <v>499</v>
      </c>
      <c r="N5568">
        <v>0.89400000000000002</v>
      </c>
      <c r="O5568" t="s">
        <v>143</v>
      </c>
      <c r="Q5568" t="s">
        <v>410</v>
      </c>
      <c r="R5568" t="s">
        <v>3</v>
      </c>
      <c r="S5568">
        <v>2</v>
      </c>
      <c r="T5568">
        <v>1</v>
      </c>
      <c r="U5568">
        <v>1</v>
      </c>
      <c r="V5568">
        <v>0</v>
      </c>
      <c r="W5568">
        <v>0</v>
      </c>
      <c r="X5568">
        <v>0</v>
      </c>
      <c r="Y5568">
        <v>4</v>
      </c>
      <c r="Z5568">
        <v>77.400000000000006</v>
      </c>
      <c r="AA5568">
        <v>70.900000000000006</v>
      </c>
      <c r="AB5568">
        <v>3.32</v>
      </c>
      <c r="AC5568">
        <v>1.46</v>
      </c>
      <c r="AD5568">
        <v>1.3360000000000001</v>
      </c>
      <c r="AE5568">
        <v>0.39700000000000002</v>
      </c>
      <c r="AF5568">
        <v>-1.5069999999999999</v>
      </c>
      <c r="AG5568">
        <v>5.952</v>
      </c>
      <c r="AH5568">
        <v>7.35</v>
      </c>
      <c r="AI5568">
        <v>-6.93</v>
      </c>
      <c r="AJ5568">
        <v>23.8</v>
      </c>
      <c r="AK5568">
        <v>-13.6</v>
      </c>
      <c r="AL5568">
        <v>13.8</v>
      </c>
      <c r="AM5568">
        <v>46.91</v>
      </c>
      <c r="AN5568">
        <v>1625.36</v>
      </c>
      <c r="AO5568" t="s">
        <v>5937</v>
      </c>
    </row>
    <row r="5569" spans="1:41">
      <c r="A5569" t="s">
        <v>5683</v>
      </c>
      <c r="B5569" t="s">
        <v>3</v>
      </c>
      <c r="C5569" t="s">
        <v>369</v>
      </c>
      <c r="D5569" t="s">
        <v>169</v>
      </c>
      <c r="E5569" t="s">
        <v>370</v>
      </c>
      <c r="F5569" t="s">
        <v>94</v>
      </c>
      <c r="G5569" t="s">
        <v>371</v>
      </c>
      <c r="H5569">
        <v>55</v>
      </c>
      <c r="I5569" t="s">
        <v>96</v>
      </c>
      <c r="J5569" t="s">
        <v>97</v>
      </c>
      <c r="K5569">
        <v>14</v>
      </c>
      <c r="L5569">
        <v>5</v>
      </c>
      <c r="M5569" t="s">
        <v>98</v>
      </c>
      <c r="N5569">
        <v>0.94099999999999995</v>
      </c>
      <c r="O5569" t="s">
        <v>143</v>
      </c>
      <c r="Q5569" t="s">
        <v>410</v>
      </c>
      <c r="R5569" t="s">
        <v>3</v>
      </c>
      <c r="S5569">
        <v>3</v>
      </c>
      <c r="T5569">
        <v>1</v>
      </c>
      <c r="U5569">
        <v>1</v>
      </c>
      <c r="V5569">
        <v>0</v>
      </c>
      <c r="W5569">
        <v>0</v>
      </c>
      <c r="X5569">
        <v>0</v>
      </c>
      <c r="Y5569">
        <v>4</v>
      </c>
      <c r="Z5569">
        <v>91.1</v>
      </c>
      <c r="AA5569">
        <v>82.8</v>
      </c>
      <c r="AB5569">
        <v>3.41</v>
      </c>
      <c r="AC5569">
        <v>1.53</v>
      </c>
      <c r="AD5569">
        <v>1.1539999999999999</v>
      </c>
      <c r="AE5569">
        <v>2.3199999999999998</v>
      </c>
      <c r="AF5569">
        <v>-1.1339999999999999</v>
      </c>
      <c r="AG5569">
        <v>5.7530000000000001</v>
      </c>
      <c r="AH5569">
        <v>-3.45</v>
      </c>
      <c r="AI5569">
        <v>11.91</v>
      </c>
      <c r="AJ5569">
        <v>23.7</v>
      </c>
      <c r="AK5569">
        <v>19.2</v>
      </c>
      <c r="AL5569">
        <v>3.1</v>
      </c>
      <c r="AM5569">
        <v>196.09299999999999</v>
      </c>
      <c r="AN5569">
        <v>2400.17</v>
      </c>
      <c r="AO5569" t="s">
        <v>5938</v>
      </c>
    </row>
    <row r="5570" spans="1:41">
      <c r="A5570" t="s">
        <v>5683</v>
      </c>
      <c r="B5570" t="s">
        <v>3</v>
      </c>
      <c r="C5570" t="s">
        <v>369</v>
      </c>
      <c r="D5570" t="s">
        <v>169</v>
      </c>
      <c r="E5570" t="s">
        <v>370</v>
      </c>
      <c r="F5570" t="s">
        <v>94</v>
      </c>
      <c r="G5570" t="s">
        <v>371</v>
      </c>
      <c r="H5570">
        <v>56</v>
      </c>
      <c r="I5570" t="s">
        <v>103</v>
      </c>
      <c r="J5570" t="s">
        <v>104</v>
      </c>
      <c r="K5570">
        <v>15</v>
      </c>
      <c r="L5570">
        <v>1</v>
      </c>
      <c r="M5570" t="s">
        <v>499</v>
      </c>
      <c r="N5570">
        <v>0.90300000000000002</v>
      </c>
      <c r="O5570" t="s">
        <v>111</v>
      </c>
      <c r="Q5570" t="s">
        <v>372</v>
      </c>
      <c r="R5570" t="s">
        <v>90</v>
      </c>
      <c r="S5570">
        <v>0</v>
      </c>
      <c r="T5570">
        <v>0</v>
      </c>
      <c r="U5570">
        <v>1</v>
      </c>
      <c r="V5570">
        <v>1</v>
      </c>
      <c r="W5570">
        <v>0</v>
      </c>
      <c r="X5570">
        <v>0</v>
      </c>
      <c r="Y5570">
        <v>4</v>
      </c>
      <c r="Z5570">
        <v>76.3</v>
      </c>
      <c r="AA5570">
        <v>70.599999999999994</v>
      </c>
      <c r="AB5570">
        <v>3.2</v>
      </c>
      <c r="AC5570">
        <v>1.49</v>
      </c>
      <c r="AD5570">
        <v>0.53</v>
      </c>
      <c r="AE5570">
        <v>3.169</v>
      </c>
      <c r="AF5570">
        <v>-1.6120000000000001</v>
      </c>
      <c r="AG5570">
        <v>6.1369999999999996</v>
      </c>
      <c r="AH5570">
        <v>8.5500000000000007</v>
      </c>
      <c r="AI5570">
        <v>-7.93</v>
      </c>
      <c r="AJ5570">
        <v>23.8</v>
      </c>
      <c r="AK5570">
        <v>-15</v>
      </c>
      <c r="AL5570">
        <v>13.9</v>
      </c>
      <c r="AM5570">
        <v>47.389000000000003</v>
      </c>
      <c r="AN5570">
        <v>1894.14</v>
      </c>
      <c r="AO5570" t="s">
        <v>5939</v>
      </c>
    </row>
    <row r="5571" spans="1:41">
      <c r="A5571" t="s">
        <v>5683</v>
      </c>
      <c r="B5571" t="s">
        <v>3</v>
      </c>
      <c r="C5571" t="s">
        <v>369</v>
      </c>
      <c r="D5571" t="s">
        <v>169</v>
      </c>
      <c r="E5571" t="s">
        <v>370</v>
      </c>
      <c r="F5571" t="s">
        <v>94</v>
      </c>
      <c r="G5571" t="s">
        <v>371</v>
      </c>
      <c r="H5571">
        <v>57</v>
      </c>
      <c r="I5571" t="s">
        <v>96</v>
      </c>
      <c r="J5571" t="s">
        <v>97</v>
      </c>
      <c r="K5571">
        <v>15</v>
      </c>
      <c r="L5571">
        <v>2</v>
      </c>
      <c r="M5571" t="s">
        <v>115</v>
      </c>
      <c r="N5571">
        <v>0.88500000000000001</v>
      </c>
      <c r="O5571" t="s">
        <v>111</v>
      </c>
      <c r="Q5571" t="s">
        <v>372</v>
      </c>
      <c r="R5571" t="s">
        <v>90</v>
      </c>
      <c r="S5571">
        <v>0</v>
      </c>
      <c r="T5571">
        <v>1</v>
      </c>
      <c r="U5571">
        <v>1</v>
      </c>
      <c r="V5571">
        <v>1</v>
      </c>
      <c r="W5571">
        <v>0</v>
      </c>
      <c r="X5571">
        <v>0</v>
      </c>
      <c r="Y5571">
        <v>4</v>
      </c>
      <c r="Z5571">
        <v>86.7</v>
      </c>
      <c r="AA5571">
        <v>80.400000000000006</v>
      </c>
      <c r="AB5571">
        <v>3.3</v>
      </c>
      <c r="AC5571">
        <v>1.75</v>
      </c>
      <c r="AD5571">
        <v>-0.27400000000000002</v>
      </c>
      <c r="AE5571">
        <v>3.4220000000000002</v>
      </c>
      <c r="AF5571">
        <v>-1.7050000000000001</v>
      </c>
      <c r="AG5571">
        <v>5.8579999999999997</v>
      </c>
      <c r="AH5571">
        <v>3.3</v>
      </c>
      <c r="AI5571">
        <v>4.8099999999999996</v>
      </c>
      <c r="AJ5571">
        <v>23.8</v>
      </c>
      <c r="AK5571">
        <v>-13.5</v>
      </c>
      <c r="AL5571">
        <v>6.2</v>
      </c>
      <c r="AM5571">
        <v>145.81100000000001</v>
      </c>
      <c r="AN5571">
        <v>1101.47</v>
      </c>
      <c r="AO5571" t="s">
        <v>5940</v>
      </c>
    </row>
    <row r="5572" spans="1:41">
      <c r="A5572" t="s">
        <v>5683</v>
      </c>
      <c r="B5572" t="s">
        <v>3</v>
      </c>
      <c r="C5572" t="s">
        <v>369</v>
      </c>
      <c r="D5572" t="s">
        <v>169</v>
      </c>
      <c r="E5572" t="s">
        <v>370</v>
      </c>
      <c r="F5572" t="s">
        <v>94</v>
      </c>
      <c r="G5572" t="s">
        <v>371</v>
      </c>
      <c r="H5572">
        <v>58</v>
      </c>
      <c r="I5572" t="s">
        <v>96</v>
      </c>
      <c r="J5572" t="s">
        <v>97</v>
      </c>
      <c r="K5572">
        <v>15</v>
      </c>
      <c r="L5572">
        <v>3</v>
      </c>
      <c r="M5572" t="s">
        <v>122</v>
      </c>
      <c r="N5572">
        <v>0.90100000000000002</v>
      </c>
      <c r="O5572" t="s">
        <v>111</v>
      </c>
      <c r="Q5572" t="s">
        <v>372</v>
      </c>
      <c r="R5572" t="s">
        <v>90</v>
      </c>
      <c r="S5572">
        <v>1</v>
      </c>
      <c r="T5572">
        <v>1</v>
      </c>
      <c r="U5572">
        <v>1</v>
      </c>
      <c r="V5572">
        <v>1</v>
      </c>
      <c r="W5572">
        <v>0</v>
      </c>
      <c r="X5572">
        <v>0</v>
      </c>
      <c r="Y5572">
        <v>4</v>
      </c>
      <c r="Z5572">
        <v>83.9</v>
      </c>
      <c r="AA5572">
        <v>76.900000000000006</v>
      </c>
      <c r="AB5572">
        <v>3.17</v>
      </c>
      <c r="AC5572">
        <v>1.72</v>
      </c>
      <c r="AD5572">
        <v>0.76600000000000001</v>
      </c>
      <c r="AE5572">
        <v>1.988</v>
      </c>
      <c r="AF5572">
        <v>-1.28</v>
      </c>
      <c r="AG5572">
        <v>5.7759999999999998</v>
      </c>
      <c r="AH5572">
        <v>-5.12</v>
      </c>
      <c r="AI5572">
        <v>4.9400000000000004</v>
      </c>
      <c r="AJ5572">
        <v>23.8</v>
      </c>
      <c r="AK5572">
        <v>14.1</v>
      </c>
      <c r="AL5572">
        <v>7.1</v>
      </c>
      <c r="AM5572">
        <v>225.73</v>
      </c>
      <c r="AN5572">
        <v>1276.44</v>
      </c>
      <c r="AO5572" t="s">
        <v>5941</v>
      </c>
    </row>
    <row r="5573" spans="1:41">
      <c r="A5573" t="s">
        <v>5683</v>
      </c>
      <c r="B5573" t="s">
        <v>3</v>
      </c>
      <c r="C5573" t="s">
        <v>369</v>
      </c>
      <c r="D5573" t="s">
        <v>169</v>
      </c>
      <c r="E5573" t="s">
        <v>370</v>
      </c>
      <c r="F5573" t="s">
        <v>94</v>
      </c>
      <c r="G5573" t="s">
        <v>371</v>
      </c>
      <c r="H5573">
        <v>59</v>
      </c>
      <c r="I5573" t="s">
        <v>107</v>
      </c>
      <c r="J5573" t="s">
        <v>108</v>
      </c>
      <c r="K5573">
        <v>15</v>
      </c>
      <c r="L5573">
        <v>4</v>
      </c>
      <c r="M5573" t="s">
        <v>98</v>
      </c>
      <c r="N5573">
        <v>0.70399999999999996</v>
      </c>
      <c r="O5573" t="s">
        <v>111</v>
      </c>
      <c r="P5573" t="s">
        <v>112</v>
      </c>
      <c r="Q5573" t="s">
        <v>372</v>
      </c>
      <c r="R5573" t="s">
        <v>90</v>
      </c>
      <c r="S5573">
        <v>2</v>
      </c>
      <c r="T5573">
        <v>1</v>
      </c>
      <c r="U5573">
        <v>1</v>
      </c>
      <c r="V5573">
        <v>1</v>
      </c>
      <c r="W5573">
        <v>0</v>
      </c>
      <c r="X5573">
        <v>0</v>
      </c>
      <c r="Y5573">
        <v>4</v>
      </c>
      <c r="Z5573">
        <v>90.2</v>
      </c>
      <c r="AA5573">
        <v>82.6</v>
      </c>
      <c r="AB5573">
        <v>3.35</v>
      </c>
      <c r="AC5573">
        <v>1.54</v>
      </c>
      <c r="AD5573">
        <v>-0.60899999999999999</v>
      </c>
      <c r="AE5573">
        <v>2.5470000000000002</v>
      </c>
      <c r="AF5573">
        <v>-1.54</v>
      </c>
      <c r="AG5573">
        <v>5.5620000000000003</v>
      </c>
      <c r="AH5573">
        <v>-7.37</v>
      </c>
      <c r="AI5573">
        <v>7.69</v>
      </c>
      <c r="AJ5573">
        <v>23.8</v>
      </c>
      <c r="AK5573">
        <v>31.2</v>
      </c>
      <c r="AL5573">
        <v>5.3</v>
      </c>
      <c r="AM5573">
        <v>223.601</v>
      </c>
      <c r="AN5573">
        <v>2058.23</v>
      </c>
      <c r="AO5573" t="s">
        <v>5942</v>
      </c>
    </row>
    <row r="5574" spans="1:41">
      <c r="A5574" t="s">
        <v>5683</v>
      </c>
      <c r="B5574" t="s">
        <v>3</v>
      </c>
      <c r="C5574" t="s">
        <v>369</v>
      </c>
      <c r="D5574" t="s">
        <v>169</v>
      </c>
      <c r="E5574" t="s">
        <v>370</v>
      </c>
      <c r="F5574" t="s">
        <v>94</v>
      </c>
      <c r="G5574" t="s">
        <v>371</v>
      </c>
      <c r="H5574">
        <v>60</v>
      </c>
      <c r="I5574" t="s">
        <v>103</v>
      </c>
      <c r="J5574" t="s">
        <v>104</v>
      </c>
      <c r="K5574">
        <v>16</v>
      </c>
      <c r="L5574">
        <v>1</v>
      </c>
      <c r="M5574" t="s">
        <v>115</v>
      </c>
      <c r="N5574">
        <v>0.81299999999999994</v>
      </c>
      <c r="O5574" t="s">
        <v>123</v>
      </c>
      <c r="Q5574" t="s">
        <v>385</v>
      </c>
      <c r="R5574" t="s">
        <v>3</v>
      </c>
      <c r="S5574">
        <v>0</v>
      </c>
      <c r="T5574">
        <v>0</v>
      </c>
      <c r="U5574">
        <v>2</v>
      </c>
      <c r="V5574">
        <v>1</v>
      </c>
      <c r="W5574">
        <v>0</v>
      </c>
      <c r="X5574">
        <v>0</v>
      </c>
      <c r="Y5574">
        <v>4</v>
      </c>
      <c r="Z5574">
        <v>84.3</v>
      </c>
      <c r="AA5574">
        <v>78</v>
      </c>
      <c r="AB5574">
        <v>3.5</v>
      </c>
      <c r="AC5574">
        <v>1.5</v>
      </c>
      <c r="AD5574">
        <v>0.74399999999999999</v>
      </c>
      <c r="AE5574">
        <v>1.9830000000000001</v>
      </c>
      <c r="AF5574">
        <v>-1.7150000000000001</v>
      </c>
      <c r="AG5574">
        <v>5.8250000000000002</v>
      </c>
      <c r="AH5574">
        <v>6.23</v>
      </c>
      <c r="AI5574">
        <v>1.71</v>
      </c>
      <c r="AJ5574">
        <v>23.8</v>
      </c>
      <c r="AK5574">
        <v>-18.899999999999999</v>
      </c>
      <c r="AL5574">
        <v>8.4</v>
      </c>
      <c r="AM5574">
        <v>105.71599999999999</v>
      </c>
      <c r="AN5574">
        <v>1170.67</v>
      </c>
      <c r="AO5574" t="s">
        <v>5943</v>
      </c>
    </row>
    <row r="5575" spans="1:41">
      <c r="A5575" t="s">
        <v>5683</v>
      </c>
      <c r="B5575" t="s">
        <v>3</v>
      </c>
      <c r="C5575" t="s">
        <v>369</v>
      </c>
      <c r="D5575" t="s">
        <v>169</v>
      </c>
      <c r="E5575" t="s">
        <v>370</v>
      </c>
      <c r="F5575" t="s">
        <v>94</v>
      </c>
      <c r="G5575" t="s">
        <v>371</v>
      </c>
      <c r="H5575">
        <v>61</v>
      </c>
      <c r="I5575" t="s">
        <v>127</v>
      </c>
      <c r="J5575" t="s">
        <v>104</v>
      </c>
      <c r="K5575">
        <v>16</v>
      </c>
      <c r="L5575">
        <v>2</v>
      </c>
      <c r="M5575" t="s">
        <v>122</v>
      </c>
      <c r="N5575">
        <v>0.90500000000000003</v>
      </c>
      <c r="O5575" t="s">
        <v>123</v>
      </c>
      <c r="Q5575" t="s">
        <v>385</v>
      </c>
      <c r="R5575" t="s">
        <v>3</v>
      </c>
      <c r="S5575">
        <v>0</v>
      </c>
      <c r="T5575">
        <v>1</v>
      </c>
      <c r="U5575">
        <v>2</v>
      </c>
      <c r="V5575">
        <v>1</v>
      </c>
      <c r="W5575">
        <v>0</v>
      </c>
      <c r="X5575">
        <v>0</v>
      </c>
      <c r="Y5575">
        <v>4</v>
      </c>
      <c r="Z5575">
        <v>83.2</v>
      </c>
      <c r="AA5575">
        <v>76.7</v>
      </c>
      <c r="AB5575">
        <v>3.58</v>
      </c>
      <c r="AC5575">
        <v>1.6</v>
      </c>
      <c r="AD5575">
        <v>-0.82299999999999995</v>
      </c>
      <c r="AE5575">
        <v>2.8210000000000002</v>
      </c>
      <c r="AF5575">
        <v>-1.306</v>
      </c>
      <c r="AG5575">
        <v>5.85</v>
      </c>
      <c r="AH5575">
        <v>-8.06</v>
      </c>
      <c r="AI5575">
        <v>3.63</v>
      </c>
      <c r="AJ5575">
        <v>23.8</v>
      </c>
      <c r="AK5575">
        <v>22.9</v>
      </c>
      <c r="AL5575">
        <v>7.9</v>
      </c>
      <c r="AM5575">
        <v>245.423</v>
      </c>
      <c r="AN5575">
        <v>1583.68</v>
      </c>
      <c r="AO5575" t="s">
        <v>5944</v>
      </c>
    </row>
    <row r="5576" spans="1:41">
      <c r="A5576" t="s">
        <v>5683</v>
      </c>
      <c r="B5576" t="s">
        <v>3</v>
      </c>
      <c r="C5576" t="s">
        <v>369</v>
      </c>
      <c r="D5576" t="s">
        <v>169</v>
      </c>
      <c r="E5576" t="s">
        <v>370</v>
      </c>
      <c r="F5576" t="s">
        <v>94</v>
      </c>
      <c r="G5576" t="s">
        <v>371</v>
      </c>
      <c r="H5576">
        <v>62</v>
      </c>
      <c r="I5576" t="s">
        <v>103</v>
      </c>
      <c r="J5576" t="s">
        <v>104</v>
      </c>
      <c r="K5576">
        <v>16</v>
      </c>
      <c r="L5576">
        <v>3</v>
      </c>
      <c r="M5576" t="s">
        <v>2547</v>
      </c>
      <c r="N5576">
        <v>0.65800000000000003</v>
      </c>
      <c r="O5576" t="s">
        <v>123</v>
      </c>
      <c r="Q5576" t="s">
        <v>385</v>
      </c>
      <c r="R5576" t="s">
        <v>3</v>
      </c>
      <c r="S5576">
        <v>0</v>
      </c>
      <c r="T5576">
        <v>2</v>
      </c>
      <c r="U5576">
        <v>2</v>
      </c>
      <c r="V5576">
        <v>1</v>
      </c>
      <c r="W5576">
        <v>0</v>
      </c>
      <c r="X5576">
        <v>0</v>
      </c>
      <c r="Y5576">
        <v>4</v>
      </c>
      <c r="Z5576">
        <v>91.9</v>
      </c>
      <c r="AA5576">
        <v>83.9</v>
      </c>
      <c r="AB5576">
        <v>3.5</v>
      </c>
      <c r="AC5576">
        <v>1.5</v>
      </c>
      <c r="AD5576">
        <v>0.79100000000000004</v>
      </c>
      <c r="AE5576">
        <v>2.871</v>
      </c>
      <c r="AF5576">
        <v>-1.3640000000000001</v>
      </c>
      <c r="AG5576">
        <v>5.7549999999999999</v>
      </c>
      <c r="AH5576">
        <v>-2.61</v>
      </c>
      <c r="AI5576">
        <v>7.27</v>
      </c>
      <c r="AJ5576">
        <v>23.7</v>
      </c>
      <c r="AK5576">
        <v>9.3000000000000007</v>
      </c>
      <c r="AL5576">
        <v>4.5</v>
      </c>
      <c r="AM5576">
        <v>199.65899999999999</v>
      </c>
      <c r="AN5576">
        <v>1518.71</v>
      </c>
      <c r="AO5576" t="s">
        <v>5945</v>
      </c>
    </row>
    <row r="5577" spans="1:41">
      <c r="A5577" t="s">
        <v>5683</v>
      </c>
      <c r="B5577" t="s">
        <v>3</v>
      </c>
      <c r="C5577" t="s">
        <v>369</v>
      </c>
      <c r="D5577" t="s">
        <v>169</v>
      </c>
      <c r="E5577" t="s">
        <v>370</v>
      </c>
      <c r="F5577" t="s">
        <v>94</v>
      </c>
      <c r="G5577" t="s">
        <v>371</v>
      </c>
      <c r="H5577">
        <v>63</v>
      </c>
      <c r="I5577" t="s">
        <v>96</v>
      </c>
      <c r="J5577" t="s">
        <v>97</v>
      </c>
      <c r="K5577">
        <v>17</v>
      </c>
      <c r="L5577">
        <v>1</v>
      </c>
      <c r="M5577" t="s">
        <v>98</v>
      </c>
      <c r="N5577">
        <v>0.91800000000000004</v>
      </c>
      <c r="O5577" t="s">
        <v>210</v>
      </c>
      <c r="Q5577" t="s">
        <v>863</v>
      </c>
      <c r="R5577" t="s">
        <v>3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5</v>
      </c>
      <c r="Z5577">
        <v>90</v>
      </c>
      <c r="AA5577">
        <v>83</v>
      </c>
      <c r="AB5577">
        <v>3.25</v>
      </c>
      <c r="AC5577">
        <v>1.43</v>
      </c>
      <c r="AD5577">
        <v>1.1479999999999999</v>
      </c>
      <c r="AE5577">
        <v>2.0609999999999999</v>
      </c>
      <c r="AF5577">
        <v>-1.262</v>
      </c>
      <c r="AG5577">
        <v>5.6630000000000003</v>
      </c>
      <c r="AH5577">
        <v>-5.97</v>
      </c>
      <c r="AI5577">
        <v>11.16</v>
      </c>
      <c r="AJ5577">
        <v>23.8</v>
      </c>
      <c r="AK5577">
        <v>32.4</v>
      </c>
      <c r="AL5577">
        <v>3.8</v>
      </c>
      <c r="AM5577">
        <v>208.04400000000001</v>
      </c>
      <c r="AN5577">
        <v>2459.89</v>
      </c>
      <c r="AO5577" t="s">
        <v>5946</v>
      </c>
    </row>
    <row r="5578" spans="1:41">
      <c r="A5578" t="s">
        <v>5683</v>
      </c>
      <c r="B5578" t="s">
        <v>3</v>
      </c>
      <c r="C5578" t="s">
        <v>369</v>
      </c>
      <c r="D5578" t="s">
        <v>169</v>
      </c>
      <c r="E5578" t="s">
        <v>370</v>
      </c>
      <c r="F5578" t="s">
        <v>94</v>
      </c>
      <c r="G5578" t="s">
        <v>371</v>
      </c>
      <c r="H5578">
        <v>64</v>
      </c>
      <c r="I5578" t="s">
        <v>127</v>
      </c>
      <c r="J5578" t="s">
        <v>104</v>
      </c>
      <c r="K5578">
        <v>17</v>
      </c>
      <c r="L5578">
        <v>2</v>
      </c>
      <c r="M5578" t="s">
        <v>98</v>
      </c>
      <c r="N5578">
        <v>0.91400000000000003</v>
      </c>
      <c r="O5578" t="s">
        <v>210</v>
      </c>
      <c r="Q5578" t="s">
        <v>863</v>
      </c>
      <c r="R5578" t="s">
        <v>3</v>
      </c>
      <c r="S5578">
        <v>1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5</v>
      </c>
      <c r="Z5578">
        <v>89.5</v>
      </c>
      <c r="AA5578">
        <v>82.3</v>
      </c>
      <c r="AB5578">
        <v>3.25</v>
      </c>
      <c r="AC5578">
        <v>1.41</v>
      </c>
      <c r="AD5578">
        <v>-0.60599999999999998</v>
      </c>
      <c r="AE5578">
        <v>2.798</v>
      </c>
      <c r="AF5578">
        <v>-1.4430000000000001</v>
      </c>
      <c r="AG5578">
        <v>5.7329999999999997</v>
      </c>
      <c r="AH5578">
        <v>-2.4500000000000002</v>
      </c>
      <c r="AI5578">
        <v>8.92</v>
      </c>
      <c r="AJ5578">
        <v>23.8</v>
      </c>
      <c r="AK5578">
        <v>11.7</v>
      </c>
      <c r="AL5578">
        <v>4.2</v>
      </c>
      <c r="AM5578">
        <v>195.29900000000001</v>
      </c>
      <c r="AN5578">
        <v>1784.95</v>
      </c>
      <c r="AO5578" t="s">
        <v>5947</v>
      </c>
    </row>
    <row r="5579" spans="1:41">
      <c r="A5579" t="s">
        <v>5683</v>
      </c>
      <c r="B5579" t="s">
        <v>3</v>
      </c>
      <c r="C5579" t="s">
        <v>369</v>
      </c>
      <c r="D5579" t="s">
        <v>169</v>
      </c>
      <c r="E5579" t="s">
        <v>370</v>
      </c>
      <c r="F5579" t="s">
        <v>94</v>
      </c>
      <c r="G5579" t="s">
        <v>371</v>
      </c>
      <c r="H5579">
        <v>65</v>
      </c>
      <c r="I5579" t="s">
        <v>127</v>
      </c>
      <c r="J5579" t="s">
        <v>104</v>
      </c>
      <c r="K5579">
        <v>17</v>
      </c>
      <c r="L5579">
        <v>3</v>
      </c>
      <c r="M5579" t="s">
        <v>98</v>
      </c>
      <c r="N5579">
        <v>0.92600000000000005</v>
      </c>
      <c r="O5579" t="s">
        <v>210</v>
      </c>
      <c r="Q5579" t="s">
        <v>863</v>
      </c>
      <c r="R5579" t="s">
        <v>3</v>
      </c>
      <c r="S5579">
        <v>1</v>
      </c>
      <c r="T5579">
        <v>1</v>
      </c>
      <c r="U5579">
        <v>0</v>
      </c>
      <c r="V5579">
        <v>0</v>
      </c>
      <c r="W5579">
        <v>0</v>
      </c>
      <c r="X5579">
        <v>0</v>
      </c>
      <c r="Y5579">
        <v>5</v>
      </c>
      <c r="Z5579">
        <v>91.6</v>
      </c>
      <c r="AA5579">
        <v>82.5</v>
      </c>
      <c r="AB5579">
        <v>3.25</v>
      </c>
      <c r="AC5579">
        <v>1.41</v>
      </c>
      <c r="AD5579">
        <v>-0.51300000000000001</v>
      </c>
      <c r="AE5579">
        <v>2.7280000000000002</v>
      </c>
      <c r="AF5579">
        <v>-1.361</v>
      </c>
      <c r="AG5579">
        <v>5.8289999999999997</v>
      </c>
      <c r="AH5579">
        <v>-3.29</v>
      </c>
      <c r="AI5579">
        <v>11.42</v>
      </c>
      <c r="AJ5579">
        <v>23.7</v>
      </c>
      <c r="AK5579">
        <v>20.399999999999999</v>
      </c>
      <c r="AL5579">
        <v>3.3</v>
      </c>
      <c r="AM5579">
        <v>196.01</v>
      </c>
      <c r="AN5579">
        <v>2290.2399999999998</v>
      </c>
      <c r="AO5579" t="s">
        <v>5948</v>
      </c>
    </row>
    <row r="5580" spans="1:41">
      <c r="A5580" t="s">
        <v>5683</v>
      </c>
      <c r="B5580" t="s">
        <v>3</v>
      </c>
      <c r="C5580" t="s">
        <v>369</v>
      </c>
      <c r="D5580" t="s">
        <v>169</v>
      </c>
      <c r="E5580" t="s">
        <v>370</v>
      </c>
      <c r="F5580" t="s">
        <v>94</v>
      </c>
      <c r="G5580" t="s">
        <v>371</v>
      </c>
      <c r="H5580">
        <v>66</v>
      </c>
      <c r="I5580" t="s">
        <v>107</v>
      </c>
      <c r="J5580" t="s">
        <v>108</v>
      </c>
      <c r="K5580">
        <v>17</v>
      </c>
      <c r="L5580">
        <v>4</v>
      </c>
      <c r="M5580" t="s">
        <v>499</v>
      </c>
      <c r="N5580">
        <v>0.9</v>
      </c>
      <c r="O5580" t="s">
        <v>210</v>
      </c>
      <c r="P5580" t="s">
        <v>141</v>
      </c>
      <c r="Q5580" t="s">
        <v>863</v>
      </c>
      <c r="R5580" t="s">
        <v>3</v>
      </c>
      <c r="S5580">
        <v>1</v>
      </c>
      <c r="T5580">
        <v>2</v>
      </c>
      <c r="U5580">
        <v>0</v>
      </c>
      <c r="V5580">
        <v>0</v>
      </c>
      <c r="W5580">
        <v>0</v>
      </c>
      <c r="X5580">
        <v>0</v>
      </c>
      <c r="Y5580">
        <v>5</v>
      </c>
      <c r="Z5580">
        <v>77.099999999999994</v>
      </c>
      <c r="AA5580">
        <v>71.099999999999994</v>
      </c>
      <c r="AB5580">
        <v>3.25</v>
      </c>
      <c r="AC5580">
        <v>1.41</v>
      </c>
      <c r="AD5580">
        <v>3.9E-2</v>
      </c>
      <c r="AE5580">
        <v>1.464</v>
      </c>
      <c r="AF5580">
        <v>-1.595</v>
      </c>
      <c r="AG5580">
        <v>6.0709999999999997</v>
      </c>
      <c r="AH5580">
        <v>6.51</v>
      </c>
      <c r="AI5580">
        <v>-8.91</v>
      </c>
      <c r="AJ5580">
        <v>23.8</v>
      </c>
      <c r="AK5580">
        <v>-11.1</v>
      </c>
      <c r="AL5580">
        <v>14.2</v>
      </c>
      <c r="AM5580">
        <v>36.317</v>
      </c>
      <c r="AN5580">
        <v>1791.3</v>
      </c>
      <c r="AO5580" t="s">
        <v>5949</v>
      </c>
    </row>
    <row r="5581" spans="1:41">
      <c r="A5581" t="s">
        <v>5683</v>
      </c>
      <c r="B5581" t="s">
        <v>3</v>
      </c>
      <c r="C5581" t="s">
        <v>369</v>
      </c>
      <c r="D5581" t="s">
        <v>169</v>
      </c>
      <c r="E5581" t="s">
        <v>370</v>
      </c>
      <c r="F5581" t="s">
        <v>94</v>
      </c>
      <c r="G5581" t="s">
        <v>371</v>
      </c>
      <c r="H5581">
        <v>67</v>
      </c>
      <c r="I5581" t="s">
        <v>127</v>
      </c>
      <c r="J5581" t="s">
        <v>104</v>
      </c>
      <c r="K5581">
        <v>18</v>
      </c>
      <c r="L5581">
        <v>1</v>
      </c>
      <c r="M5581" t="s">
        <v>98</v>
      </c>
      <c r="N5581">
        <v>0.91800000000000004</v>
      </c>
      <c r="O5581" t="s">
        <v>123</v>
      </c>
      <c r="Q5581" t="s">
        <v>448</v>
      </c>
      <c r="R5581" t="s">
        <v>90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0</v>
      </c>
      <c r="Y5581">
        <v>5</v>
      </c>
      <c r="Z5581">
        <v>89.5</v>
      </c>
      <c r="AA5581">
        <v>82.2</v>
      </c>
      <c r="AB5581">
        <v>3.17</v>
      </c>
      <c r="AC5581">
        <v>1.51</v>
      </c>
      <c r="AD5581">
        <v>0.33500000000000002</v>
      </c>
      <c r="AE5581">
        <v>1.98</v>
      </c>
      <c r="AF5581">
        <v>-1.383</v>
      </c>
      <c r="AG5581">
        <v>5.6890000000000001</v>
      </c>
      <c r="AH5581">
        <v>-5.59</v>
      </c>
      <c r="AI5581">
        <v>12.15</v>
      </c>
      <c r="AJ5581">
        <v>23.8</v>
      </c>
      <c r="AK5581">
        <v>33.5</v>
      </c>
      <c r="AL5581">
        <v>3.6</v>
      </c>
      <c r="AM5581">
        <v>204.62299999999999</v>
      </c>
      <c r="AN5581">
        <v>2573.81</v>
      </c>
      <c r="AO5581" t="s">
        <v>5950</v>
      </c>
    </row>
    <row r="5582" spans="1:41">
      <c r="A5582" t="s">
        <v>5683</v>
      </c>
      <c r="B5582" t="s">
        <v>3</v>
      </c>
      <c r="C5582" t="s">
        <v>369</v>
      </c>
      <c r="D5582" t="s">
        <v>169</v>
      </c>
      <c r="E5582" t="s">
        <v>370</v>
      </c>
      <c r="F5582" t="s">
        <v>94</v>
      </c>
      <c r="G5582" t="s">
        <v>371</v>
      </c>
      <c r="H5582">
        <v>68</v>
      </c>
      <c r="I5582" t="s">
        <v>147</v>
      </c>
      <c r="J5582" t="s">
        <v>104</v>
      </c>
      <c r="K5582">
        <v>18</v>
      </c>
      <c r="L5582">
        <v>2</v>
      </c>
      <c r="M5582" t="s">
        <v>499</v>
      </c>
      <c r="N5582">
        <v>0.90100000000000002</v>
      </c>
      <c r="O5582" t="s">
        <v>123</v>
      </c>
      <c r="Q5582" t="s">
        <v>448</v>
      </c>
      <c r="R5582" t="s">
        <v>90</v>
      </c>
      <c r="S5582">
        <v>0</v>
      </c>
      <c r="T5582">
        <v>1</v>
      </c>
      <c r="U5582">
        <v>1</v>
      </c>
      <c r="V5582">
        <v>0</v>
      </c>
      <c r="W5582">
        <v>0</v>
      </c>
      <c r="X5582">
        <v>0</v>
      </c>
      <c r="Y5582">
        <v>5</v>
      </c>
      <c r="Z5582">
        <v>76.599999999999994</v>
      </c>
      <c r="AA5582">
        <v>70.7</v>
      </c>
      <c r="AB5582">
        <v>3.17</v>
      </c>
      <c r="AC5582">
        <v>1.51</v>
      </c>
      <c r="AD5582">
        <v>1.2809999999999999</v>
      </c>
      <c r="AE5582">
        <v>1.484</v>
      </c>
      <c r="AF5582">
        <v>-1.6060000000000001</v>
      </c>
      <c r="AG5582">
        <v>5.9989999999999997</v>
      </c>
      <c r="AH5582">
        <v>8.67</v>
      </c>
      <c r="AI5582">
        <v>-7.34</v>
      </c>
      <c r="AJ5582">
        <v>23.8</v>
      </c>
      <c r="AK5582">
        <v>-15.5</v>
      </c>
      <c r="AL5582">
        <v>13.9</v>
      </c>
      <c r="AM5582">
        <v>49.98</v>
      </c>
      <c r="AN5582">
        <v>1835.14</v>
      </c>
      <c r="AO5582" t="s">
        <v>5951</v>
      </c>
    </row>
    <row r="5583" spans="1:41">
      <c r="A5583" t="s">
        <v>5683</v>
      </c>
      <c r="B5583" t="s">
        <v>3</v>
      </c>
      <c r="C5583" t="s">
        <v>369</v>
      </c>
      <c r="D5583" t="s">
        <v>169</v>
      </c>
      <c r="E5583" t="s">
        <v>370</v>
      </c>
      <c r="F5583" t="s">
        <v>94</v>
      </c>
      <c r="G5583" t="s">
        <v>371</v>
      </c>
      <c r="H5583">
        <v>69</v>
      </c>
      <c r="I5583" t="s">
        <v>147</v>
      </c>
      <c r="J5583" t="s">
        <v>104</v>
      </c>
      <c r="K5583">
        <v>18</v>
      </c>
      <c r="L5583">
        <v>3</v>
      </c>
      <c r="M5583" t="s">
        <v>499</v>
      </c>
      <c r="N5583">
        <v>0.90100000000000002</v>
      </c>
      <c r="O5583" t="s">
        <v>123</v>
      </c>
      <c r="Q5583" t="s">
        <v>448</v>
      </c>
      <c r="R5583" t="s">
        <v>90</v>
      </c>
      <c r="S5583">
        <v>0</v>
      </c>
      <c r="T5583">
        <v>2</v>
      </c>
      <c r="U5583">
        <v>1</v>
      </c>
      <c r="V5583">
        <v>0</v>
      </c>
      <c r="W5583">
        <v>0</v>
      </c>
      <c r="X5583">
        <v>0</v>
      </c>
      <c r="Y5583">
        <v>5</v>
      </c>
      <c r="Z5583">
        <v>76.900000000000006</v>
      </c>
      <c r="AA5583">
        <v>70.7</v>
      </c>
      <c r="AB5583">
        <v>3.17</v>
      </c>
      <c r="AC5583">
        <v>1.51</v>
      </c>
      <c r="AD5583">
        <v>0.79100000000000004</v>
      </c>
      <c r="AE5583">
        <v>0.22900000000000001</v>
      </c>
      <c r="AF5583">
        <v>-1.734</v>
      </c>
      <c r="AG5583">
        <v>6.016</v>
      </c>
      <c r="AH5583">
        <v>6.49</v>
      </c>
      <c r="AI5583">
        <v>-9.9</v>
      </c>
      <c r="AJ5583">
        <v>23.8</v>
      </c>
      <c r="AK5583">
        <v>-11</v>
      </c>
      <c r="AL5583">
        <v>14.9</v>
      </c>
      <c r="AM5583">
        <v>33.396000000000001</v>
      </c>
      <c r="AN5583">
        <v>1894.49</v>
      </c>
      <c r="AO5583" t="s">
        <v>5952</v>
      </c>
    </row>
    <row r="5584" spans="1:41">
      <c r="A5584" t="s">
        <v>5683</v>
      </c>
      <c r="B5584" t="s">
        <v>3</v>
      </c>
      <c r="C5584" t="s">
        <v>369</v>
      </c>
      <c r="D5584" t="s">
        <v>169</v>
      </c>
      <c r="E5584" t="s">
        <v>370</v>
      </c>
      <c r="F5584" t="s">
        <v>94</v>
      </c>
      <c r="G5584" t="s">
        <v>371</v>
      </c>
      <c r="H5584">
        <v>70</v>
      </c>
      <c r="I5584" t="s">
        <v>96</v>
      </c>
      <c r="J5584" t="s">
        <v>97</v>
      </c>
      <c r="K5584">
        <v>19</v>
      </c>
      <c r="L5584">
        <v>1</v>
      </c>
      <c r="M5584" t="s">
        <v>98</v>
      </c>
      <c r="N5584">
        <v>0.94299999999999995</v>
      </c>
      <c r="O5584" t="s">
        <v>356</v>
      </c>
      <c r="Q5584" t="s">
        <v>442</v>
      </c>
      <c r="R5584" t="s">
        <v>90</v>
      </c>
      <c r="S5584">
        <v>0</v>
      </c>
      <c r="T5584">
        <v>0</v>
      </c>
      <c r="U5584">
        <v>1</v>
      </c>
      <c r="V5584">
        <v>1</v>
      </c>
      <c r="W5584">
        <v>0</v>
      </c>
      <c r="X5584">
        <v>0</v>
      </c>
      <c r="Y5584">
        <v>5</v>
      </c>
      <c r="Z5584">
        <v>89.1</v>
      </c>
      <c r="AA5584">
        <v>82.6</v>
      </c>
      <c r="AB5584">
        <v>3.09</v>
      </c>
      <c r="AC5584">
        <v>1.33</v>
      </c>
      <c r="AD5584">
        <v>-0.86199999999999999</v>
      </c>
      <c r="AE5584">
        <v>2.9209999999999998</v>
      </c>
      <c r="AF5584">
        <v>-1.7529999999999999</v>
      </c>
      <c r="AG5584">
        <v>5.5979999999999999</v>
      </c>
      <c r="AH5584">
        <v>-5.68</v>
      </c>
      <c r="AI5584">
        <v>2.89</v>
      </c>
      <c r="AJ5584">
        <v>23.8</v>
      </c>
      <c r="AK5584">
        <v>18.3</v>
      </c>
      <c r="AL5584">
        <v>6.7</v>
      </c>
      <c r="AM5584">
        <v>242.72300000000001</v>
      </c>
      <c r="AN5584">
        <v>1233.02</v>
      </c>
      <c r="AO5584" t="s">
        <v>5953</v>
      </c>
    </row>
    <row r="5585" spans="1:41">
      <c r="A5585" t="s">
        <v>5683</v>
      </c>
      <c r="B5585" t="s">
        <v>3</v>
      </c>
      <c r="C5585" t="s">
        <v>369</v>
      </c>
      <c r="D5585" t="s">
        <v>169</v>
      </c>
      <c r="E5585" t="s">
        <v>370</v>
      </c>
      <c r="F5585" t="s">
        <v>94</v>
      </c>
      <c r="G5585" t="s">
        <v>371</v>
      </c>
      <c r="H5585">
        <v>71</v>
      </c>
      <c r="I5585" t="s">
        <v>96</v>
      </c>
      <c r="J5585" t="s">
        <v>97</v>
      </c>
      <c r="K5585">
        <v>19</v>
      </c>
      <c r="L5585">
        <v>2</v>
      </c>
      <c r="M5585" t="s">
        <v>2547</v>
      </c>
      <c r="N5585">
        <v>0.94399999999999995</v>
      </c>
      <c r="O5585" t="s">
        <v>356</v>
      </c>
      <c r="Q5585" t="s">
        <v>442</v>
      </c>
      <c r="R5585" t="s">
        <v>90</v>
      </c>
      <c r="S5585">
        <v>1</v>
      </c>
      <c r="T5585">
        <v>0</v>
      </c>
      <c r="U5585">
        <v>1</v>
      </c>
      <c r="V5585">
        <v>1</v>
      </c>
      <c r="W5585">
        <v>0</v>
      </c>
      <c r="X5585">
        <v>0</v>
      </c>
      <c r="Y5585">
        <v>5</v>
      </c>
      <c r="Z5585">
        <v>90.9</v>
      </c>
      <c r="AA5585">
        <v>83.1</v>
      </c>
      <c r="AB5585">
        <v>3.19</v>
      </c>
      <c r="AC5585">
        <v>1.43</v>
      </c>
      <c r="AD5585">
        <v>-0.14299999999999999</v>
      </c>
      <c r="AE5585">
        <v>3.88</v>
      </c>
      <c r="AF5585">
        <v>-1.3759999999999999</v>
      </c>
      <c r="AG5585">
        <v>5.8330000000000002</v>
      </c>
      <c r="AH5585">
        <v>-0.51</v>
      </c>
      <c r="AI5585">
        <v>11.84</v>
      </c>
      <c r="AJ5585">
        <v>23.7</v>
      </c>
      <c r="AK5585">
        <v>0.7</v>
      </c>
      <c r="AL5585">
        <v>2.7</v>
      </c>
      <c r="AM5585">
        <v>182.441</v>
      </c>
      <c r="AN5585">
        <v>2312.2800000000002</v>
      </c>
      <c r="AO5585" t="s">
        <v>5954</v>
      </c>
    </row>
    <row r="5586" spans="1:41">
      <c r="A5586" t="s">
        <v>5683</v>
      </c>
      <c r="B5586" t="s">
        <v>3</v>
      </c>
      <c r="C5586" t="s">
        <v>369</v>
      </c>
      <c r="D5586" t="s">
        <v>169</v>
      </c>
      <c r="E5586" t="s">
        <v>370</v>
      </c>
      <c r="F5586" t="s">
        <v>94</v>
      </c>
      <c r="G5586" t="s">
        <v>371</v>
      </c>
      <c r="H5586">
        <v>72</v>
      </c>
      <c r="I5586" t="s">
        <v>120</v>
      </c>
      <c r="J5586" t="s">
        <v>108</v>
      </c>
      <c r="K5586">
        <v>19</v>
      </c>
      <c r="L5586">
        <v>3</v>
      </c>
      <c r="M5586" t="s">
        <v>98</v>
      </c>
      <c r="N5586">
        <v>0.93</v>
      </c>
      <c r="O5586" t="s">
        <v>356</v>
      </c>
      <c r="P5586" t="s">
        <v>112</v>
      </c>
      <c r="Q5586" t="s">
        <v>442</v>
      </c>
      <c r="R5586" t="s">
        <v>90</v>
      </c>
      <c r="S5586">
        <v>2</v>
      </c>
      <c r="T5586">
        <v>0</v>
      </c>
      <c r="U5586">
        <v>1</v>
      </c>
      <c r="V5586">
        <v>1</v>
      </c>
      <c r="W5586">
        <v>0</v>
      </c>
      <c r="X5586">
        <v>0</v>
      </c>
      <c r="Y5586">
        <v>5</v>
      </c>
      <c r="Z5586">
        <v>91.4</v>
      </c>
      <c r="AA5586">
        <v>83.2</v>
      </c>
      <c r="AB5586">
        <v>3.42</v>
      </c>
      <c r="AC5586">
        <v>1.53</v>
      </c>
      <c r="AD5586">
        <v>-0.115</v>
      </c>
      <c r="AE5586">
        <v>2.1339999999999999</v>
      </c>
      <c r="AF5586">
        <v>-1.4219999999999999</v>
      </c>
      <c r="AG5586">
        <v>5.6340000000000003</v>
      </c>
      <c r="AH5586">
        <v>-4</v>
      </c>
      <c r="AI5586">
        <v>10.58</v>
      </c>
      <c r="AJ5586">
        <v>23.7</v>
      </c>
      <c r="AK5586">
        <v>22.2</v>
      </c>
      <c r="AL5586">
        <v>3.6</v>
      </c>
      <c r="AM5586">
        <v>200.625</v>
      </c>
      <c r="AN5586">
        <v>2202.1</v>
      </c>
      <c r="AO5586" t="s">
        <v>5955</v>
      </c>
    </row>
    <row r="5587" spans="1:41">
      <c r="A5587" t="s">
        <v>5683</v>
      </c>
      <c r="B5587" t="s">
        <v>3</v>
      </c>
      <c r="C5587" t="s">
        <v>369</v>
      </c>
      <c r="D5587" t="s">
        <v>169</v>
      </c>
      <c r="E5587" t="s">
        <v>370</v>
      </c>
      <c r="F5587" t="s">
        <v>94</v>
      </c>
      <c r="G5587" t="s">
        <v>371</v>
      </c>
      <c r="H5587">
        <v>73</v>
      </c>
      <c r="I5587" t="s">
        <v>103</v>
      </c>
      <c r="J5587" t="s">
        <v>104</v>
      </c>
      <c r="K5587">
        <v>20</v>
      </c>
      <c r="L5587">
        <v>1</v>
      </c>
      <c r="M5587" t="s">
        <v>115</v>
      </c>
      <c r="N5587">
        <v>0.84899999999999998</v>
      </c>
      <c r="O5587" t="s">
        <v>231</v>
      </c>
      <c r="Q5587" t="s">
        <v>465</v>
      </c>
      <c r="R5587" t="s">
        <v>3</v>
      </c>
      <c r="S5587">
        <v>0</v>
      </c>
      <c r="T5587">
        <v>0</v>
      </c>
      <c r="U5587">
        <v>2</v>
      </c>
      <c r="V5587">
        <v>0</v>
      </c>
      <c r="W5587">
        <v>1</v>
      </c>
      <c r="X5587">
        <v>0</v>
      </c>
      <c r="Y5587">
        <v>5</v>
      </c>
      <c r="Z5587">
        <v>84.8</v>
      </c>
      <c r="AA5587">
        <v>77.7</v>
      </c>
      <c r="AB5587">
        <v>3.46</v>
      </c>
      <c r="AC5587">
        <v>1.55</v>
      </c>
      <c r="AD5587">
        <v>0.11</v>
      </c>
      <c r="AE5587">
        <v>1.9590000000000001</v>
      </c>
      <c r="AF5587">
        <v>-1.752</v>
      </c>
      <c r="AG5587">
        <v>5.8559999999999999</v>
      </c>
      <c r="AH5587">
        <v>5.37</v>
      </c>
      <c r="AI5587">
        <v>-1.26</v>
      </c>
      <c r="AJ5587">
        <v>23.8</v>
      </c>
      <c r="AK5587">
        <v>-14.3</v>
      </c>
      <c r="AL5587">
        <v>9.4</v>
      </c>
      <c r="AM5587">
        <v>77.319000000000003</v>
      </c>
      <c r="AN5587">
        <v>990.49099999999999</v>
      </c>
      <c r="AO5587" t="s">
        <v>5956</v>
      </c>
    </row>
    <row r="5588" spans="1:41">
      <c r="A5588" t="s">
        <v>5683</v>
      </c>
      <c r="B5588" t="s">
        <v>3</v>
      </c>
      <c r="C5588" t="s">
        <v>369</v>
      </c>
      <c r="D5588" t="s">
        <v>169</v>
      </c>
      <c r="E5588" t="s">
        <v>370</v>
      </c>
      <c r="F5588" t="s">
        <v>94</v>
      </c>
      <c r="G5588" t="s">
        <v>371</v>
      </c>
      <c r="H5588">
        <v>74</v>
      </c>
      <c r="I5588" t="s">
        <v>96</v>
      </c>
      <c r="J5588" t="s">
        <v>97</v>
      </c>
      <c r="K5588">
        <v>20</v>
      </c>
      <c r="L5588">
        <v>2</v>
      </c>
      <c r="M5588" t="s">
        <v>98</v>
      </c>
      <c r="N5588">
        <v>0.93</v>
      </c>
      <c r="O5588" t="s">
        <v>231</v>
      </c>
      <c r="Q5588" t="s">
        <v>465</v>
      </c>
      <c r="R5588" t="s">
        <v>3</v>
      </c>
      <c r="S5588">
        <v>0</v>
      </c>
      <c r="T5588">
        <v>1</v>
      </c>
      <c r="U5588">
        <v>2</v>
      </c>
      <c r="V5588">
        <v>0</v>
      </c>
      <c r="W5588">
        <v>1</v>
      </c>
      <c r="X5588">
        <v>0</v>
      </c>
      <c r="Y5588">
        <v>5</v>
      </c>
      <c r="Z5588">
        <v>92</v>
      </c>
      <c r="AA5588">
        <v>84.3</v>
      </c>
      <c r="AB5588">
        <v>3.56</v>
      </c>
      <c r="AC5588">
        <v>1.53</v>
      </c>
      <c r="AD5588">
        <v>1.3140000000000001</v>
      </c>
      <c r="AE5588">
        <v>3.1190000000000002</v>
      </c>
      <c r="AF5588">
        <v>-1.0249999999999999</v>
      </c>
      <c r="AG5588">
        <v>5.827</v>
      </c>
      <c r="AH5588">
        <v>-3.96</v>
      </c>
      <c r="AI5588">
        <v>12.09</v>
      </c>
      <c r="AJ5588">
        <v>23.8</v>
      </c>
      <c r="AK5588">
        <v>26.5</v>
      </c>
      <c r="AL5588">
        <v>2.8</v>
      </c>
      <c r="AM5588">
        <v>198.084</v>
      </c>
      <c r="AN5588">
        <v>2515.19</v>
      </c>
      <c r="AO5588" t="s">
        <v>5957</v>
      </c>
    </row>
    <row r="5589" spans="1:41">
      <c r="A5589" t="s">
        <v>5683</v>
      </c>
      <c r="B5589" t="s">
        <v>3</v>
      </c>
      <c r="C5589" t="s">
        <v>369</v>
      </c>
      <c r="D5589" t="s">
        <v>169</v>
      </c>
      <c r="E5589" t="s">
        <v>370</v>
      </c>
      <c r="F5589" t="s">
        <v>94</v>
      </c>
      <c r="G5589" t="s">
        <v>371</v>
      </c>
      <c r="H5589">
        <v>75</v>
      </c>
      <c r="I5589" t="s">
        <v>127</v>
      </c>
      <c r="J5589" t="s">
        <v>104</v>
      </c>
      <c r="K5589">
        <v>20</v>
      </c>
      <c r="L5589">
        <v>3</v>
      </c>
      <c r="M5589" t="s">
        <v>122</v>
      </c>
      <c r="N5589">
        <v>0.91500000000000004</v>
      </c>
      <c r="O5589" t="s">
        <v>231</v>
      </c>
      <c r="Q5589" t="s">
        <v>465</v>
      </c>
      <c r="R5589" t="s">
        <v>3</v>
      </c>
      <c r="S5589">
        <v>1</v>
      </c>
      <c r="T5589">
        <v>1</v>
      </c>
      <c r="U5589">
        <v>2</v>
      </c>
      <c r="V5589">
        <v>0</v>
      </c>
      <c r="W5589">
        <v>1</v>
      </c>
      <c r="X5589">
        <v>0</v>
      </c>
      <c r="Y5589">
        <v>5</v>
      </c>
      <c r="Z5589">
        <v>84.1</v>
      </c>
      <c r="AA5589">
        <v>77.2</v>
      </c>
      <c r="AB5589">
        <v>3.46</v>
      </c>
      <c r="AC5589">
        <v>1.61</v>
      </c>
      <c r="AD5589">
        <v>-0.55700000000000005</v>
      </c>
      <c r="AE5589">
        <v>3.5539999999999998</v>
      </c>
      <c r="AF5589">
        <v>-1.19</v>
      </c>
      <c r="AG5589">
        <v>5.9470000000000001</v>
      </c>
      <c r="AH5589">
        <v>-6.56</v>
      </c>
      <c r="AI5589">
        <v>4.3099999999999996</v>
      </c>
      <c r="AJ5589">
        <v>23.8</v>
      </c>
      <c r="AK5589">
        <v>20</v>
      </c>
      <c r="AL5589">
        <v>7.2</v>
      </c>
      <c r="AM5589">
        <v>236.39500000000001</v>
      </c>
      <c r="AN5589">
        <v>1418.42</v>
      </c>
      <c r="AO5589" t="s">
        <v>5958</v>
      </c>
    </row>
    <row r="5590" spans="1:41">
      <c r="A5590" t="s">
        <v>5683</v>
      </c>
      <c r="B5590" t="s">
        <v>3</v>
      </c>
      <c r="C5590" t="s">
        <v>369</v>
      </c>
      <c r="D5590" t="s">
        <v>169</v>
      </c>
      <c r="E5590" t="s">
        <v>370</v>
      </c>
      <c r="F5590" t="s">
        <v>94</v>
      </c>
      <c r="G5590" t="s">
        <v>371</v>
      </c>
      <c r="H5590">
        <v>76</v>
      </c>
      <c r="I5590" t="s">
        <v>127</v>
      </c>
      <c r="J5590" t="s">
        <v>104</v>
      </c>
      <c r="K5590">
        <v>20</v>
      </c>
      <c r="L5590">
        <v>4</v>
      </c>
      <c r="M5590" t="s">
        <v>98</v>
      </c>
      <c r="N5590">
        <v>0.92900000000000005</v>
      </c>
      <c r="O5590" t="s">
        <v>231</v>
      </c>
      <c r="Q5590" t="s">
        <v>465</v>
      </c>
      <c r="R5590" t="s">
        <v>3</v>
      </c>
      <c r="S5590">
        <v>1</v>
      </c>
      <c r="T5590">
        <v>2</v>
      </c>
      <c r="U5590">
        <v>2</v>
      </c>
      <c r="V5590">
        <v>0</v>
      </c>
      <c r="W5590">
        <v>1</v>
      </c>
      <c r="X5590">
        <v>0</v>
      </c>
      <c r="Y5590">
        <v>5</v>
      </c>
      <c r="Z5590">
        <v>92.6</v>
      </c>
      <c r="AA5590">
        <v>83.7</v>
      </c>
      <c r="AB5590">
        <v>3.46</v>
      </c>
      <c r="AC5590">
        <v>1.61</v>
      </c>
      <c r="AD5590">
        <v>0.40500000000000003</v>
      </c>
      <c r="AE5590">
        <v>3.298</v>
      </c>
      <c r="AF5590">
        <v>-1.272</v>
      </c>
      <c r="AG5590">
        <v>5.74</v>
      </c>
      <c r="AH5590">
        <v>-4.47</v>
      </c>
      <c r="AI5590">
        <v>11.48</v>
      </c>
      <c r="AJ5590">
        <v>23.7</v>
      </c>
      <c r="AK5590">
        <v>28.5</v>
      </c>
      <c r="AL5590">
        <v>3.1</v>
      </c>
      <c r="AM5590">
        <v>201.226</v>
      </c>
      <c r="AN5590">
        <v>2415.14</v>
      </c>
      <c r="AO5590" t="s">
        <v>5959</v>
      </c>
    </row>
    <row r="5591" spans="1:41">
      <c r="A5591" t="s">
        <v>5683</v>
      </c>
      <c r="B5591" t="s">
        <v>3</v>
      </c>
      <c r="C5591" t="s">
        <v>369</v>
      </c>
      <c r="D5591" t="s">
        <v>169</v>
      </c>
      <c r="E5591" t="s">
        <v>370</v>
      </c>
      <c r="F5591" t="s">
        <v>94</v>
      </c>
      <c r="G5591" t="s">
        <v>371</v>
      </c>
      <c r="H5591">
        <v>77</v>
      </c>
      <c r="I5591" t="s">
        <v>96</v>
      </c>
      <c r="J5591" t="s">
        <v>97</v>
      </c>
      <c r="K5591">
        <v>20</v>
      </c>
      <c r="L5591">
        <v>5</v>
      </c>
      <c r="M5591" t="s">
        <v>122</v>
      </c>
      <c r="N5591">
        <v>0.80900000000000005</v>
      </c>
      <c r="O5591" t="s">
        <v>231</v>
      </c>
      <c r="Q5591" t="s">
        <v>465</v>
      </c>
      <c r="R5591" t="s">
        <v>3</v>
      </c>
      <c r="S5591">
        <v>1</v>
      </c>
      <c r="T5591">
        <v>2</v>
      </c>
      <c r="U5591">
        <v>2</v>
      </c>
      <c r="V5591">
        <v>0</v>
      </c>
      <c r="W5591">
        <v>1</v>
      </c>
      <c r="X5591">
        <v>0</v>
      </c>
      <c r="Y5591">
        <v>5</v>
      </c>
      <c r="Z5591">
        <v>83.3</v>
      </c>
      <c r="AA5591">
        <v>76.5</v>
      </c>
      <c r="AB5591">
        <v>3.37</v>
      </c>
      <c r="AC5591">
        <v>1.55</v>
      </c>
      <c r="AD5591">
        <v>-1.9239999999999999</v>
      </c>
      <c r="AE5591">
        <v>2.298</v>
      </c>
      <c r="AF5591">
        <v>-1.34</v>
      </c>
      <c r="AG5591">
        <v>5.8970000000000002</v>
      </c>
      <c r="AH5591">
        <v>-3.32</v>
      </c>
      <c r="AI5591">
        <v>-1.59</v>
      </c>
      <c r="AJ5591">
        <v>23.8</v>
      </c>
      <c r="AK5591">
        <v>8.1999999999999993</v>
      </c>
      <c r="AL5591">
        <v>9.6</v>
      </c>
      <c r="AM5591">
        <v>294.81700000000001</v>
      </c>
      <c r="AN5591">
        <v>649.41499999999996</v>
      </c>
      <c r="AO5591" t="s">
        <v>5960</v>
      </c>
    </row>
    <row r="5592" spans="1:41">
      <c r="A5592" t="s">
        <v>5683</v>
      </c>
      <c r="B5592" t="s">
        <v>3</v>
      </c>
      <c r="C5592" t="s">
        <v>369</v>
      </c>
      <c r="D5592" t="s">
        <v>169</v>
      </c>
      <c r="E5592" t="s">
        <v>370</v>
      </c>
      <c r="F5592" t="s">
        <v>94</v>
      </c>
      <c r="G5592" t="s">
        <v>371</v>
      </c>
      <c r="H5592">
        <v>78</v>
      </c>
      <c r="I5592" t="s">
        <v>127</v>
      </c>
      <c r="J5592" t="s">
        <v>104</v>
      </c>
      <c r="K5592">
        <v>20</v>
      </c>
      <c r="L5592">
        <v>6</v>
      </c>
      <c r="M5592" t="s">
        <v>122</v>
      </c>
      <c r="N5592">
        <v>0.91300000000000003</v>
      </c>
      <c r="O5592" t="s">
        <v>231</v>
      </c>
      <c r="Q5592" t="s">
        <v>465</v>
      </c>
      <c r="R5592" t="s">
        <v>3</v>
      </c>
      <c r="S5592">
        <v>2</v>
      </c>
      <c r="T5592">
        <v>2</v>
      </c>
      <c r="U5592">
        <v>2</v>
      </c>
      <c r="V5592">
        <v>0</v>
      </c>
      <c r="W5592">
        <v>1</v>
      </c>
      <c r="X5592">
        <v>0</v>
      </c>
      <c r="Y5592">
        <v>5</v>
      </c>
      <c r="Z5592">
        <v>83.3</v>
      </c>
      <c r="AA5592">
        <v>76.3</v>
      </c>
      <c r="AB5592">
        <v>3.46</v>
      </c>
      <c r="AC5592">
        <v>1.61</v>
      </c>
      <c r="AD5592">
        <v>-0.50800000000000001</v>
      </c>
      <c r="AE5592">
        <v>2.0129999999999999</v>
      </c>
      <c r="AF5592">
        <v>-1.37</v>
      </c>
      <c r="AG5592">
        <v>5.8460000000000001</v>
      </c>
      <c r="AH5592">
        <v>-6.57</v>
      </c>
      <c r="AI5592">
        <v>2.94</v>
      </c>
      <c r="AJ5592">
        <v>23.8</v>
      </c>
      <c r="AK5592">
        <v>17.5</v>
      </c>
      <c r="AL5592">
        <v>8.1</v>
      </c>
      <c r="AM5592">
        <v>245.53200000000001</v>
      </c>
      <c r="AN5592">
        <v>1277.73</v>
      </c>
      <c r="AO5592" t="s">
        <v>5961</v>
      </c>
    </row>
    <row r="5593" spans="1:41">
      <c r="A5593" t="s">
        <v>5683</v>
      </c>
      <c r="B5593" t="s">
        <v>3</v>
      </c>
      <c r="C5593" t="s">
        <v>369</v>
      </c>
      <c r="D5593" t="s">
        <v>169</v>
      </c>
      <c r="E5593" t="s">
        <v>370</v>
      </c>
      <c r="F5593" t="s">
        <v>94</v>
      </c>
      <c r="G5593" t="s">
        <v>371</v>
      </c>
      <c r="H5593">
        <v>79</v>
      </c>
      <c r="I5593" t="s">
        <v>127</v>
      </c>
      <c r="J5593" t="s">
        <v>104</v>
      </c>
      <c r="K5593">
        <v>20</v>
      </c>
      <c r="L5593">
        <v>7</v>
      </c>
      <c r="M5593" t="s">
        <v>499</v>
      </c>
      <c r="N5593">
        <v>0.89300000000000002</v>
      </c>
      <c r="O5593" t="s">
        <v>231</v>
      </c>
      <c r="Q5593" t="s">
        <v>465</v>
      </c>
      <c r="R5593" t="s">
        <v>3</v>
      </c>
      <c r="S5593">
        <v>2</v>
      </c>
      <c r="T5593">
        <v>2</v>
      </c>
      <c r="U5593">
        <v>2</v>
      </c>
      <c r="V5593">
        <v>0</v>
      </c>
      <c r="W5593">
        <v>1</v>
      </c>
      <c r="X5593">
        <v>0</v>
      </c>
      <c r="Y5593">
        <v>5</v>
      </c>
      <c r="Z5593">
        <v>78.2</v>
      </c>
      <c r="AA5593">
        <v>71.400000000000006</v>
      </c>
      <c r="AB5593">
        <v>3.46</v>
      </c>
      <c r="AC5593">
        <v>1.61</v>
      </c>
      <c r="AD5593">
        <v>-1.7000000000000001E-2</v>
      </c>
      <c r="AE5593">
        <v>0.67800000000000005</v>
      </c>
      <c r="AF5593">
        <v>-1.635</v>
      </c>
      <c r="AG5593">
        <v>5.8159999999999998</v>
      </c>
      <c r="AH5593">
        <v>6.63</v>
      </c>
      <c r="AI5593">
        <v>-9.02</v>
      </c>
      <c r="AJ5593">
        <v>23.7</v>
      </c>
      <c r="AK5593">
        <v>-11.3</v>
      </c>
      <c r="AL5593">
        <v>14.2</v>
      </c>
      <c r="AM5593">
        <v>36.460999999999999</v>
      </c>
      <c r="AN5593">
        <v>1817.84</v>
      </c>
      <c r="AO5593" t="s">
        <v>5962</v>
      </c>
    </row>
    <row r="5594" spans="1:41">
      <c r="A5594" t="s">
        <v>5683</v>
      </c>
      <c r="B5594" t="s">
        <v>3</v>
      </c>
      <c r="C5594" t="s">
        <v>369</v>
      </c>
      <c r="D5594" t="s">
        <v>169</v>
      </c>
      <c r="E5594" t="s">
        <v>370</v>
      </c>
      <c r="F5594" t="s">
        <v>94</v>
      </c>
      <c r="G5594" t="s">
        <v>371</v>
      </c>
      <c r="H5594">
        <v>80</v>
      </c>
      <c r="I5594" t="s">
        <v>107</v>
      </c>
      <c r="J5594" t="s">
        <v>108</v>
      </c>
      <c r="K5594">
        <v>20</v>
      </c>
      <c r="L5594">
        <v>8</v>
      </c>
      <c r="M5594" t="s">
        <v>122</v>
      </c>
      <c r="N5594">
        <v>0.90700000000000003</v>
      </c>
      <c r="O5594" t="s">
        <v>231</v>
      </c>
      <c r="P5594" t="s">
        <v>234</v>
      </c>
      <c r="Q5594" t="s">
        <v>465</v>
      </c>
      <c r="R5594" t="s">
        <v>3</v>
      </c>
      <c r="S5594">
        <v>2</v>
      </c>
      <c r="T5594">
        <v>2</v>
      </c>
      <c r="U5594">
        <v>2</v>
      </c>
      <c r="V5594">
        <v>0</v>
      </c>
      <c r="W5594">
        <v>1</v>
      </c>
      <c r="X5594">
        <v>0</v>
      </c>
      <c r="Y5594">
        <v>5</v>
      </c>
      <c r="Z5594">
        <v>84.1</v>
      </c>
      <c r="AA5594">
        <v>77.2</v>
      </c>
      <c r="AB5594">
        <v>3.46</v>
      </c>
      <c r="AC5594">
        <v>1.61</v>
      </c>
      <c r="AD5594">
        <v>0.308</v>
      </c>
      <c r="AE5594">
        <v>2.2789999999999999</v>
      </c>
      <c r="AF5594">
        <v>-1.19</v>
      </c>
      <c r="AG5594">
        <v>5.8019999999999996</v>
      </c>
      <c r="AH5594">
        <v>-7.29</v>
      </c>
      <c r="AI5594">
        <v>2.56</v>
      </c>
      <c r="AJ5594">
        <v>23.8</v>
      </c>
      <c r="AK5594">
        <v>19</v>
      </c>
      <c r="AL5594">
        <v>8.1</v>
      </c>
      <c r="AM5594">
        <v>250.34800000000001</v>
      </c>
      <c r="AN5594">
        <v>1389.29</v>
      </c>
      <c r="AO5594" t="s">
        <v>5963</v>
      </c>
    </row>
    <row r="5595" spans="1:41">
      <c r="A5595" t="s">
        <v>5683</v>
      </c>
      <c r="B5595" t="s">
        <v>3</v>
      </c>
      <c r="C5595" t="s">
        <v>369</v>
      </c>
      <c r="D5595" t="s">
        <v>169</v>
      </c>
      <c r="E5595" t="s">
        <v>370</v>
      </c>
      <c r="F5595" t="s">
        <v>94</v>
      </c>
      <c r="G5595" t="s">
        <v>371</v>
      </c>
      <c r="H5595">
        <v>81</v>
      </c>
      <c r="I5595" t="s">
        <v>96</v>
      </c>
      <c r="J5595" t="s">
        <v>97</v>
      </c>
      <c r="K5595">
        <v>21</v>
      </c>
      <c r="L5595">
        <v>1</v>
      </c>
      <c r="M5595" t="s">
        <v>499</v>
      </c>
      <c r="N5595">
        <v>0.90600000000000003</v>
      </c>
      <c r="O5595" t="s">
        <v>356</v>
      </c>
      <c r="Q5595" t="s">
        <v>648</v>
      </c>
      <c r="R5595" t="s">
        <v>90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6</v>
      </c>
      <c r="Z5595">
        <v>75.099999999999994</v>
      </c>
      <c r="AA5595">
        <v>68.8</v>
      </c>
      <c r="AB5595">
        <v>3.34</v>
      </c>
      <c r="AC5595">
        <v>1.57</v>
      </c>
      <c r="AD5595">
        <v>-1.004</v>
      </c>
      <c r="AE5595">
        <v>3.7349999999999999</v>
      </c>
      <c r="AF5595">
        <v>-1.82</v>
      </c>
      <c r="AG5595">
        <v>6.2770000000000001</v>
      </c>
      <c r="AH5595">
        <v>9.1199999999999992</v>
      </c>
      <c r="AI5595">
        <v>-10</v>
      </c>
      <c r="AJ5595">
        <v>23.8</v>
      </c>
      <c r="AK5595">
        <v>-14.1</v>
      </c>
      <c r="AL5595">
        <v>15</v>
      </c>
      <c r="AM5595">
        <v>42.542999999999999</v>
      </c>
      <c r="AN5595">
        <v>2146.48</v>
      </c>
      <c r="AO5595" t="s">
        <v>5964</v>
      </c>
    </row>
    <row r="5596" spans="1:41">
      <c r="A5596" t="s">
        <v>5683</v>
      </c>
      <c r="B5596" t="s">
        <v>3</v>
      </c>
      <c r="C5596" t="s">
        <v>369</v>
      </c>
      <c r="D5596" t="s">
        <v>169</v>
      </c>
      <c r="E5596" t="s">
        <v>370</v>
      </c>
      <c r="F5596" t="s">
        <v>94</v>
      </c>
      <c r="G5596" t="s">
        <v>371</v>
      </c>
      <c r="H5596">
        <v>82</v>
      </c>
      <c r="I5596" t="s">
        <v>103</v>
      </c>
      <c r="J5596" t="s">
        <v>104</v>
      </c>
      <c r="K5596">
        <v>21</v>
      </c>
      <c r="L5596">
        <v>2</v>
      </c>
      <c r="M5596" t="s">
        <v>499</v>
      </c>
      <c r="N5596">
        <v>0.90800000000000003</v>
      </c>
      <c r="O5596" t="s">
        <v>356</v>
      </c>
      <c r="Q5596" t="s">
        <v>648</v>
      </c>
      <c r="R5596" t="s">
        <v>90</v>
      </c>
      <c r="S5596">
        <v>1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6</v>
      </c>
      <c r="Z5596">
        <v>74.900000000000006</v>
      </c>
      <c r="AA5596">
        <v>69.2</v>
      </c>
      <c r="AB5596">
        <v>3.36</v>
      </c>
      <c r="AC5596">
        <v>1.6</v>
      </c>
      <c r="AD5596">
        <v>0.47799999999999998</v>
      </c>
      <c r="AE5596">
        <v>3.0939999999999999</v>
      </c>
      <c r="AF5596">
        <v>-1.6319999999999999</v>
      </c>
      <c r="AG5596">
        <v>6.1440000000000001</v>
      </c>
      <c r="AH5596">
        <v>9.49</v>
      </c>
      <c r="AI5596">
        <v>-9.23</v>
      </c>
      <c r="AJ5596">
        <v>23.8</v>
      </c>
      <c r="AK5596">
        <v>-15.4</v>
      </c>
      <c r="AL5596">
        <v>14.9</v>
      </c>
      <c r="AM5596">
        <v>45.984999999999999</v>
      </c>
      <c r="AN5596">
        <v>2106.4299999999998</v>
      </c>
      <c r="AO5596" t="s">
        <v>5965</v>
      </c>
    </row>
    <row r="5597" spans="1:41">
      <c r="A5597" t="s">
        <v>5683</v>
      </c>
      <c r="B5597" t="s">
        <v>3</v>
      </c>
      <c r="C5597" t="s">
        <v>369</v>
      </c>
      <c r="D5597" t="s">
        <v>169</v>
      </c>
      <c r="E5597" t="s">
        <v>370</v>
      </c>
      <c r="F5597" t="s">
        <v>94</v>
      </c>
      <c r="G5597" t="s">
        <v>371</v>
      </c>
      <c r="H5597">
        <v>83</v>
      </c>
      <c r="I5597" t="s">
        <v>147</v>
      </c>
      <c r="J5597" t="s">
        <v>104</v>
      </c>
      <c r="K5597">
        <v>21</v>
      </c>
      <c r="L5597">
        <v>3</v>
      </c>
      <c r="M5597" t="s">
        <v>122</v>
      </c>
      <c r="N5597">
        <v>0.90200000000000002</v>
      </c>
      <c r="O5597" t="s">
        <v>356</v>
      </c>
      <c r="Q5597" t="s">
        <v>648</v>
      </c>
      <c r="R5597" t="s">
        <v>90</v>
      </c>
      <c r="S5597">
        <v>1</v>
      </c>
      <c r="T5597">
        <v>1</v>
      </c>
      <c r="U5597">
        <v>0</v>
      </c>
      <c r="V5597">
        <v>0</v>
      </c>
      <c r="W5597">
        <v>0</v>
      </c>
      <c r="X5597">
        <v>0</v>
      </c>
      <c r="Y5597">
        <v>6</v>
      </c>
      <c r="Z5597">
        <v>82.4</v>
      </c>
      <c r="AA5597">
        <v>75.400000000000006</v>
      </c>
      <c r="AB5597">
        <v>3.37</v>
      </c>
      <c r="AC5597">
        <v>1.63</v>
      </c>
      <c r="AD5597">
        <v>0.16300000000000001</v>
      </c>
      <c r="AE5597">
        <v>2.86</v>
      </c>
      <c r="AF5597">
        <v>-1.2789999999999999</v>
      </c>
      <c r="AG5597">
        <v>5.8849999999999998</v>
      </c>
      <c r="AH5597">
        <v>-5.15</v>
      </c>
      <c r="AI5597">
        <v>4.82</v>
      </c>
      <c r="AJ5597">
        <v>23.8</v>
      </c>
      <c r="AK5597">
        <v>14.4</v>
      </c>
      <c r="AL5597">
        <v>7.3</v>
      </c>
      <c r="AM5597">
        <v>226.577</v>
      </c>
      <c r="AN5597">
        <v>1244.3800000000001</v>
      </c>
      <c r="AO5597" t="s">
        <v>5966</v>
      </c>
    </row>
    <row r="5598" spans="1:41">
      <c r="A5598" t="s">
        <v>5683</v>
      </c>
      <c r="B5598" t="s">
        <v>3</v>
      </c>
      <c r="C5598" t="s">
        <v>369</v>
      </c>
      <c r="D5598" t="s">
        <v>169</v>
      </c>
      <c r="E5598" t="s">
        <v>370</v>
      </c>
      <c r="F5598" t="s">
        <v>94</v>
      </c>
      <c r="G5598" t="s">
        <v>371</v>
      </c>
      <c r="H5598">
        <v>84</v>
      </c>
      <c r="I5598" t="s">
        <v>96</v>
      </c>
      <c r="J5598" t="s">
        <v>97</v>
      </c>
      <c r="K5598">
        <v>21</v>
      </c>
      <c r="L5598">
        <v>4</v>
      </c>
      <c r="M5598" t="s">
        <v>122</v>
      </c>
      <c r="N5598">
        <v>0.89800000000000002</v>
      </c>
      <c r="O5598" t="s">
        <v>356</v>
      </c>
      <c r="Q5598" t="s">
        <v>648</v>
      </c>
      <c r="R5598" t="s">
        <v>90</v>
      </c>
      <c r="S5598">
        <v>1</v>
      </c>
      <c r="T5598">
        <v>2</v>
      </c>
      <c r="U5598">
        <v>0</v>
      </c>
      <c r="V5598">
        <v>0</v>
      </c>
      <c r="W5598">
        <v>0</v>
      </c>
      <c r="X5598">
        <v>0</v>
      </c>
      <c r="Y5598">
        <v>6</v>
      </c>
      <c r="Z5598">
        <v>83.6</v>
      </c>
      <c r="AA5598">
        <v>76.7</v>
      </c>
      <c r="AB5598">
        <v>3.3</v>
      </c>
      <c r="AC5598">
        <v>1.6</v>
      </c>
      <c r="AD5598">
        <v>1.177</v>
      </c>
      <c r="AE5598">
        <v>1.677</v>
      </c>
      <c r="AF5598">
        <v>-1.1379999999999999</v>
      </c>
      <c r="AG5598">
        <v>5.8140000000000001</v>
      </c>
      <c r="AH5598">
        <v>-4.25</v>
      </c>
      <c r="AI5598">
        <v>6.88</v>
      </c>
      <c r="AJ5598">
        <v>23.8</v>
      </c>
      <c r="AK5598">
        <v>12.3</v>
      </c>
      <c r="AL5598">
        <v>6.3</v>
      </c>
      <c r="AM5598">
        <v>211.48599999999999</v>
      </c>
      <c r="AN5598">
        <v>1447.44</v>
      </c>
      <c r="AO5598" t="s">
        <v>5967</v>
      </c>
    </row>
    <row r="5599" spans="1:41">
      <c r="A5599" t="s">
        <v>5683</v>
      </c>
      <c r="B5599" t="s">
        <v>3</v>
      </c>
      <c r="C5599" t="s">
        <v>369</v>
      </c>
      <c r="D5599" t="s">
        <v>169</v>
      </c>
      <c r="E5599" t="s">
        <v>370</v>
      </c>
      <c r="F5599" t="s">
        <v>94</v>
      </c>
      <c r="G5599" t="s">
        <v>371</v>
      </c>
      <c r="H5599">
        <v>85</v>
      </c>
      <c r="I5599" t="s">
        <v>96</v>
      </c>
      <c r="J5599" t="s">
        <v>97</v>
      </c>
      <c r="K5599">
        <v>21</v>
      </c>
      <c r="L5599">
        <v>5</v>
      </c>
      <c r="M5599" t="s">
        <v>122</v>
      </c>
      <c r="N5599">
        <v>0.90400000000000003</v>
      </c>
      <c r="O5599" t="s">
        <v>356</v>
      </c>
      <c r="Q5599" t="s">
        <v>648</v>
      </c>
      <c r="R5599" t="s">
        <v>90</v>
      </c>
      <c r="S5599">
        <v>2</v>
      </c>
      <c r="T5599">
        <v>2</v>
      </c>
      <c r="U5599">
        <v>0</v>
      </c>
      <c r="V5599">
        <v>0</v>
      </c>
      <c r="W5599">
        <v>0</v>
      </c>
      <c r="X5599">
        <v>0</v>
      </c>
      <c r="Y5599">
        <v>6</v>
      </c>
      <c r="Z5599">
        <v>83.6</v>
      </c>
      <c r="AA5599">
        <v>76.8</v>
      </c>
      <c r="AB5599">
        <v>3.35</v>
      </c>
      <c r="AC5599">
        <v>1.6</v>
      </c>
      <c r="AD5599">
        <v>0.46</v>
      </c>
      <c r="AE5599">
        <v>0.70199999999999996</v>
      </c>
      <c r="AF5599">
        <v>-1.242</v>
      </c>
      <c r="AG5599">
        <v>5.6769999999999996</v>
      </c>
      <c r="AH5599">
        <v>-8.0399999999999991</v>
      </c>
      <c r="AI5599">
        <v>4.17</v>
      </c>
      <c r="AJ5599">
        <v>23.8</v>
      </c>
      <c r="AK5599">
        <v>21.5</v>
      </c>
      <c r="AL5599">
        <v>7.9</v>
      </c>
      <c r="AM5599">
        <v>242.32499999999999</v>
      </c>
      <c r="AN5599">
        <v>1614.11</v>
      </c>
      <c r="AO5599" t="s">
        <v>5968</v>
      </c>
    </row>
    <row r="5600" spans="1:41">
      <c r="A5600" t="s">
        <v>5683</v>
      </c>
      <c r="B5600" t="s">
        <v>3</v>
      </c>
      <c r="C5600" t="s">
        <v>369</v>
      </c>
      <c r="D5600" t="s">
        <v>169</v>
      </c>
      <c r="E5600" t="s">
        <v>370</v>
      </c>
      <c r="F5600" t="s">
        <v>94</v>
      </c>
      <c r="G5600" t="s">
        <v>371</v>
      </c>
      <c r="H5600">
        <v>86</v>
      </c>
      <c r="I5600" t="s">
        <v>120</v>
      </c>
      <c r="J5600" t="s">
        <v>108</v>
      </c>
      <c r="K5600">
        <v>21</v>
      </c>
      <c r="L5600">
        <v>6</v>
      </c>
      <c r="M5600" t="s">
        <v>115</v>
      </c>
      <c r="N5600">
        <v>0.91600000000000004</v>
      </c>
      <c r="O5600" t="s">
        <v>356</v>
      </c>
      <c r="P5600" t="s">
        <v>109</v>
      </c>
      <c r="Q5600" t="s">
        <v>648</v>
      </c>
      <c r="R5600" t="s">
        <v>90</v>
      </c>
      <c r="S5600">
        <v>3</v>
      </c>
      <c r="T5600">
        <v>2</v>
      </c>
      <c r="U5600">
        <v>0</v>
      </c>
      <c r="V5600">
        <v>0</v>
      </c>
      <c r="W5600">
        <v>0</v>
      </c>
      <c r="X5600">
        <v>0</v>
      </c>
      <c r="Y5600">
        <v>6</v>
      </c>
      <c r="Z5600">
        <v>86.3</v>
      </c>
      <c r="AA5600">
        <v>80.8</v>
      </c>
      <c r="AB5600">
        <v>3.37</v>
      </c>
      <c r="AC5600">
        <v>1.63</v>
      </c>
      <c r="AD5600">
        <v>7.1999999999999995E-2</v>
      </c>
      <c r="AE5600">
        <v>1.931</v>
      </c>
      <c r="AF5600">
        <v>-1.837</v>
      </c>
      <c r="AG5600">
        <v>5.5940000000000003</v>
      </c>
      <c r="AH5600">
        <v>7.5</v>
      </c>
      <c r="AI5600">
        <v>4.78</v>
      </c>
      <c r="AJ5600">
        <v>23.9</v>
      </c>
      <c r="AK5600">
        <v>-26.9</v>
      </c>
      <c r="AL5600">
        <v>6.9</v>
      </c>
      <c r="AM5600">
        <v>122.733</v>
      </c>
      <c r="AN5600">
        <v>1678.02</v>
      </c>
      <c r="AO5600" t="s">
        <v>5969</v>
      </c>
    </row>
    <row r="5601" spans="1:41">
      <c r="A5601" t="s">
        <v>5683</v>
      </c>
      <c r="B5601" t="s">
        <v>3</v>
      </c>
      <c r="C5601" t="s">
        <v>369</v>
      </c>
      <c r="D5601" t="s">
        <v>169</v>
      </c>
      <c r="E5601" t="s">
        <v>370</v>
      </c>
      <c r="F5601" t="s">
        <v>94</v>
      </c>
      <c r="G5601" t="s">
        <v>371</v>
      </c>
      <c r="H5601">
        <v>87</v>
      </c>
      <c r="I5601" t="s">
        <v>96</v>
      </c>
      <c r="J5601" t="s">
        <v>97</v>
      </c>
      <c r="K5601">
        <v>22</v>
      </c>
      <c r="L5601">
        <v>1</v>
      </c>
      <c r="M5601" t="s">
        <v>115</v>
      </c>
      <c r="N5601">
        <v>0.85099999999999998</v>
      </c>
      <c r="O5601" t="s">
        <v>156</v>
      </c>
      <c r="Q5601" t="s">
        <v>394</v>
      </c>
      <c r="R5601" t="s">
        <v>90</v>
      </c>
      <c r="S5601">
        <v>0</v>
      </c>
      <c r="T5601">
        <v>0</v>
      </c>
      <c r="U5601">
        <v>0</v>
      </c>
      <c r="V5601">
        <v>0</v>
      </c>
      <c r="W5601">
        <v>1</v>
      </c>
      <c r="X5601">
        <v>0</v>
      </c>
      <c r="Y5601">
        <v>6</v>
      </c>
      <c r="Z5601">
        <v>87.1</v>
      </c>
      <c r="AA5601">
        <v>79.3</v>
      </c>
      <c r="AB5601">
        <v>3.44</v>
      </c>
      <c r="AC5601">
        <v>1.65</v>
      </c>
      <c r="AD5601">
        <v>0.996</v>
      </c>
      <c r="AE5601">
        <v>2.0270000000000001</v>
      </c>
      <c r="AF5601">
        <v>-1.633</v>
      </c>
      <c r="AG5601">
        <v>5.5179999999999998</v>
      </c>
      <c r="AH5601">
        <v>4.76</v>
      </c>
      <c r="AI5601">
        <v>3.6</v>
      </c>
      <c r="AJ5601">
        <v>23.7</v>
      </c>
      <c r="AK5601">
        <v>-18</v>
      </c>
      <c r="AL5601">
        <v>7.2</v>
      </c>
      <c r="AM5601">
        <v>127.404</v>
      </c>
      <c r="AN5601">
        <v>1102.0899999999999</v>
      </c>
      <c r="AO5601" t="s">
        <v>5970</v>
      </c>
    </row>
    <row r="5602" spans="1:41">
      <c r="A5602" t="s">
        <v>5683</v>
      </c>
      <c r="B5602" t="s">
        <v>3</v>
      </c>
      <c r="C5602" t="s">
        <v>369</v>
      </c>
      <c r="D5602" t="s">
        <v>169</v>
      </c>
      <c r="E5602" t="s">
        <v>370</v>
      </c>
      <c r="F5602" t="s">
        <v>94</v>
      </c>
      <c r="G5602" t="s">
        <v>371</v>
      </c>
      <c r="H5602">
        <v>88</v>
      </c>
      <c r="I5602" t="s">
        <v>120</v>
      </c>
      <c r="J5602" t="s">
        <v>108</v>
      </c>
      <c r="K5602">
        <v>22</v>
      </c>
      <c r="L5602">
        <v>2</v>
      </c>
      <c r="M5602" t="s">
        <v>122</v>
      </c>
      <c r="N5602">
        <v>0.90500000000000003</v>
      </c>
      <c r="O5602" t="s">
        <v>156</v>
      </c>
      <c r="P5602" t="s">
        <v>109</v>
      </c>
      <c r="Q5602" t="s">
        <v>394</v>
      </c>
      <c r="R5602" t="s">
        <v>90</v>
      </c>
      <c r="S5602">
        <v>1</v>
      </c>
      <c r="T5602">
        <v>0</v>
      </c>
      <c r="U5602">
        <v>0</v>
      </c>
      <c r="V5602">
        <v>0</v>
      </c>
      <c r="W5602">
        <v>1</v>
      </c>
      <c r="X5602">
        <v>0</v>
      </c>
      <c r="Y5602">
        <v>6</v>
      </c>
      <c r="Z5602">
        <v>83.5</v>
      </c>
      <c r="AA5602">
        <v>77.099999999999994</v>
      </c>
      <c r="AB5602">
        <v>3.54</v>
      </c>
      <c r="AC5602">
        <v>1.68</v>
      </c>
      <c r="AD5602">
        <v>-0.89300000000000002</v>
      </c>
      <c r="AE5602">
        <v>2.3559999999999999</v>
      </c>
      <c r="AF5602">
        <v>-1.42</v>
      </c>
      <c r="AG5602">
        <v>5.7279999999999998</v>
      </c>
      <c r="AH5602">
        <v>-7.93</v>
      </c>
      <c r="AI5602">
        <v>2.02</v>
      </c>
      <c r="AJ5602">
        <v>23.8</v>
      </c>
      <c r="AK5602">
        <v>21</v>
      </c>
      <c r="AL5602">
        <v>8.5</v>
      </c>
      <c r="AM5602">
        <v>255.41</v>
      </c>
      <c r="AN5602">
        <v>1470.81</v>
      </c>
      <c r="AO5602" t="s">
        <v>5971</v>
      </c>
    </row>
    <row r="5603" spans="1:41">
      <c r="A5603" t="s">
        <v>5683</v>
      </c>
      <c r="B5603" t="s">
        <v>3</v>
      </c>
      <c r="C5603" t="s">
        <v>369</v>
      </c>
      <c r="D5603" t="s">
        <v>169</v>
      </c>
      <c r="E5603" t="s">
        <v>370</v>
      </c>
      <c r="F5603" t="s">
        <v>94</v>
      </c>
      <c r="G5603" t="s">
        <v>371</v>
      </c>
      <c r="H5603">
        <v>89</v>
      </c>
      <c r="I5603" t="s">
        <v>194</v>
      </c>
      <c r="J5603" t="s">
        <v>108</v>
      </c>
      <c r="K5603">
        <v>23</v>
      </c>
      <c r="L5603">
        <v>1</v>
      </c>
      <c r="M5603" t="s">
        <v>98</v>
      </c>
      <c r="N5603">
        <v>0.91500000000000004</v>
      </c>
      <c r="O5603" t="s">
        <v>809</v>
      </c>
      <c r="Q5603" t="s">
        <v>410</v>
      </c>
      <c r="R5603" t="s">
        <v>3</v>
      </c>
      <c r="S5603">
        <v>0</v>
      </c>
      <c r="T5603">
        <v>0</v>
      </c>
      <c r="U5603">
        <v>0</v>
      </c>
      <c r="V5603">
        <v>1</v>
      </c>
      <c r="W5603">
        <v>0</v>
      </c>
      <c r="X5603">
        <v>1</v>
      </c>
      <c r="Y5603">
        <v>6</v>
      </c>
      <c r="Z5603">
        <v>90.8</v>
      </c>
      <c r="AA5603">
        <v>82.9</v>
      </c>
      <c r="AB5603">
        <v>3.33</v>
      </c>
      <c r="AC5603">
        <v>1.48</v>
      </c>
      <c r="AD5603">
        <v>-0.92100000000000004</v>
      </c>
      <c r="AE5603">
        <v>2.6019999999999999</v>
      </c>
      <c r="AF5603">
        <v>-1.5840000000000001</v>
      </c>
      <c r="AG5603">
        <v>5.6790000000000003</v>
      </c>
      <c r="AH5603">
        <v>-5.82</v>
      </c>
      <c r="AI5603">
        <v>9.0299999999999994</v>
      </c>
      <c r="AJ5603">
        <v>23.7</v>
      </c>
      <c r="AK5603">
        <v>28.8</v>
      </c>
      <c r="AL5603">
        <v>4.5</v>
      </c>
      <c r="AM5603">
        <v>212.702</v>
      </c>
      <c r="AN5603">
        <v>2085.08</v>
      </c>
      <c r="AO5603" t="s">
        <v>5972</v>
      </c>
    </row>
    <row r="5604" spans="1:41">
      <c r="A5604" t="s">
        <v>5683</v>
      </c>
      <c r="B5604" t="s">
        <v>3</v>
      </c>
      <c r="C5604" t="s">
        <v>369</v>
      </c>
      <c r="D5604" t="s">
        <v>169</v>
      </c>
      <c r="E5604" t="s">
        <v>370</v>
      </c>
      <c r="F5604" t="s">
        <v>94</v>
      </c>
      <c r="G5604" t="s">
        <v>371</v>
      </c>
      <c r="H5604">
        <v>90</v>
      </c>
      <c r="I5604" t="s">
        <v>159</v>
      </c>
      <c r="J5604" t="s">
        <v>97</v>
      </c>
      <c r="K5604">
        <v>24</v>
      </c>
      <c r="L5604">
        <v>1</v>
      </c>
      <c r="M5604" t="s">
        <v>499</v>
      </c>
      <c r="N5604">
        <v>0.89300000000000002</v>
      </c>
      <c r="O5604" t="s">
        <v>356</v>
      </c>
      <c r="Q5604" t="s">
        <v>372</v>
      </c>
      <c r="R5604" t="s">
        <v>90</v>
      </c>
      <c r="S5604">
        <v>0</v>
      </c>
      <c r="T5604">
        <v>0</v>
      </c>
      <c r="U5604">
        <v>1</v>
      </c>
      <c r="V5604">
        <v>1</v>
      </c>
      <c r="W5604">
        <v>0</v>
      </c>
      <c r="X5604">
        <v>0</v>
      </c>
      <c r="Y5604">
        <v>6</v>
      </c>
      <c r="Z5604">
        <v>77.8</v>
      </c>
      <c r="AA5604">
        <v>71.2</v>
      </c>
      <c r="AB5604">
        <v>3.2</v>
      </c>
      <c r="AC5604">
        <v>1.54</v>
      </c>
      <c r="AD5604">
        <v>1.5780000000000001</v>
      </c>
      <c r="AE5604">
        <v>0.873</v>
      </c>
      <c r="AF5604">
        <v>-1.61</v>
      </c>
      <c r="AG5604">
        <v>5.8769999999999998</v>
      </c>
      <c r="AH5604">
        <v>6.9</v>
      </c>
      <c r="AI5604">
        <v>-6.8</v>
      </c>
      <c r="AJ5604">
        <v>23.7</v>
      </c>
      <c r="AK5604">
        <v>-13.3</v>
      </c>
      <c r="AL5604">
        <v>13.5</v>
      </c>
      <c r="AM5604">
        <v>45.643000000000001</v>
      </c>
      <c r="AN5604">
        <v>1568.76</v>
      </c>
      <c r="AO5604" t="s">
        <v>5973</v>
      </c>
    </row>
    <row r="5605" spans="1:41">
      <c r="A5605" t="s">
        <v>5683</v>
      </c>
      <c r="B5605" t="s">
        <v>3</v>
      </c>
      <c r="C5605" t="s">
        <v>369</v>
      </c>
      <c r="D5605" t="s">
        <v>169</v>
      </c>
      <c r="E5605" t="s">
        <v>370</v>
      </c>
      <c r="F5605" t="s">
        <v>94</v>
      </c>
      <c r="G5605" t="s">
        <v>371</v>
      </c>
      <c r="H5605">
        <v>91</v>
      </c>
      <c r="I5605" t="s">
        <v>120</v>
      </c>
      <c r="J5605" t="s">
        <v>108</v>
      </c>
      <c r="K5605">
        <v>24</v>
      </c>
      <c r="L5605">
        <v>2</v>
      </c>
      <c r="M5605" t="s">
        <v>115</v>
      </c>
      <c r="N5605">
        <v>0.73299999999999998</v>
      </c>
      <c r="O5605" t="s">
        <v>356</v>
      </c>
      <c r="P5605" t="s">
        <v>112</v>
      </c>
      <c r="Q5605" t="s">
        <v>372</v>
      </c>
      <c r="R5605" t="s">
        <v>90</v>
      </c>
      <c r="S5605">
        <v>1</v>
      </c>
      <c r="T5605">
        <v>0</v>
      </c>
      <c r="U5605">
        <v>1</v>
      </c>
      <c r="V5605">
        <v>1</v>
      </c>
      <c r="W5605">
        <v>0</v>
      </c>
      <c r="X5605">
        <v>0</v>
      </c>
      <c r="Y5605">
        <v>6</v>
      </c>
      <c r="Z5605">
        <v>87.5</v>
      </c>
      <c r="AA5605">
        <v>80.5</v>
      </c>
      <c r="AB5605">
        <v>3.35</v>
      </c>
      <c r="AC5605">
        <v>1.54</v>
      </c>
      <c r="AD5605">
        <v>-0.19800000000000001</v>
      </c>
      <c r="AE5605">
        <v>2.048</v>
      </c>
      <c r="AF5605">
        <v>-1.6719999999999999</v>
      </c>
      <c r="AG5605">
        <v>5.6369999999999996</v>
      </c>
      <c r="AH5605">
        <v>4.4800000000000004</v>
      </c>
      <c r="AI5605">
        <v>5.23</v>
      </c>
      <c r="AJ5605">
        <v>23.8</v>
      </c>
      <c r="AK5605">
        <v>-17.899999999999999</v>
      </c>
      <c r="AL5605">
        <v>6.3</v>
      </c>
      <c r="AM5605">
        <v>139.66499999999999</v>
      </c>
      <c r="AN5605">
        <v>1295.48</v>
      </c>
      <c r="AO5605" t="s">
        <v>5974</v>
      </c>
    </row>
    <row r="5606" spans="1:41">
      <c r="A5606" t="s">
        <v>5683</v>
      </c>
      <c r="B5606" t="s">
        <v>3</v>
      </c>
      <c r="C5606" t="s">
        <v>369</v>
      </c>
      <c r="D5606" t="s">
        <v>169</v>
      </c>
      <c r="E5606" t="s">
        <v>370</v>
      </c>
      <c r="F5606" t="s">
        <v>94</v>
      </c>
      <c r="G5606" t="s">
        <v>371</v>
      </c>
      <c r="H5606">
        <v>92</v>
      </c>
      <c r="I5606" t="s">
        <v>159</v>
      </c>
      <c r="J5606" t="s">
        <v>97</v>
      </c>
      <c r="K5606">
        <v>25</v>
      </c>
      <c r="L5606">
        <v>1</v>
      </c>
      <c r="M5606" t="s">
        <v>499</v>
      </c>
      <c r="N5606">
        <v>0.89900000000000002</v>
      </c>
      <c r="O5606" t="s">
        <v>276</v>
      </c>
      <c r="Q5606" t="s">
        <v>385</v>
      </c>
      <c r="R5606" t="s">
        <v>3</v>
      </c>
      <c r="S5606">
        <v>0</v>
      </c>
      <c r="T5606">
        <v>0</v>
      </c>
      <c r="U5606">
        <v>1</v>
      </c>
      <c r="V5606">
        <v>0</v>
      </c>
      <c r="W5606">
        <v>1</v>
      </c>
      <c r="X5606">
        <v>1</v>
      </c>
      <c r="Y5606">
        <v>6</v>
      </c>
      <c r="Z5606">
        <v>77.099999999999994</v>
      </c>
      <c r="AA5606">
        <v>70.900000000000006</v>
      </c>
      <c r="AB5606">
        <v>3.44</v>
      </c>
      <c r="AC5606">
        <v>1.59</v>
      </c>
      <c r="AD5606">
        <v>0.68400000000000005</v>
      </c>
      <c r="AE5606">
        <v>0.56200000000000006</v>
      </c>
      <c r="AF5606">
        <v>-1.8049999999999999</v>
      </c>
      <c r="AG5606">
        <v>5.931</v>
      </c>
      <c r="AH5606">
        <v>7.06</v>
      </c>
      <c r="AI5606">
        <v>-8.57</v>
      </c>
      <c r="AJ5606">
        <v>23.8</v>
      </c>
      <c r="AK5606">
        <v>-12.3</v>
      </c>
      <c r="AL5606">
        <v>14.3</v>
      </c>
      <c r="AM5606">
        <v>39.662999999999997</v>
      </c>
      <c r="AN5606">
        <v>1786.63</v>
      </c>
      <c r="AO5606" t="s">
        <v>5975</v>
      </c>
    </row>
    <row r="5607" spans="1:41">
      <c r="A5607" t="s">
        <v>5683</v>
      </c>
      <c r="B5607" t="s">
        <v>3</v>
      </c>
      <c r="C5607" t="s">
        <v>369</v>
      </c>
      <c r="D5607" t="s">
        <v>169</v>
      </c>
      <c r="E5607" t="s">
        <v>370</v>
      </c>
      <c r="F5607" t="s">
        <v>94</v>
      </c>
      <c r="G5607" t="s">
        <v>371</v>
      </c>
      <c r="H5607">
        <v>93</v>
      </c>
      <c r="I5607" t="s">
        <v>159</v>
      </c>
      <c r="J5607" t="s">
        <v>97</v>
      </c>
      <c r="K5607">
        <v>25</v>
      </c>
      <c r="L5607">
        <v>2</v>
      </c>
      <c r="M5607" t="s">
        <v>499</v>
      </c>
      <c r="N5607">
        <v>0.88200000000000001</v>
      </c>
      <c r="O5607" t="s">
        <v>276</v>
      </c>
      <c r="Q5607" t="s">
        <v>385</v>
      </c>
      <c r="R5607" t="s">
        <v>3</v>
      </c>
      <c r="S5607">
        <v>1</v>
      </c>
      <c r="T5607">
        <v>0</v>
      </c>
      <c r="U5607">
        <v>1</v>
      </c>
      <c r="V5607">
        <v>0</v>
      </c>
      <c r="W5607">
        <v>1</v>
      </c>
      <c r="X5607">
        <v>1</v>
      </c>
      <c r="Y5607">
        <v>6</v>
      </c>
      <c r="Z5607">
        <v>78</v>
      </c>
      <c r="AA5607">
        <v>71.3</v>
      </c>
      <c r="AB5607">
        <v>3.57</v>
      </c>
      <c r="AC5607">
        <v>1.5</v>
      </c>
      <c r="AD5607">
        <v>-0.108</v>
      </c>
      <c r="AE5607">
        <v>0.83699999999999997</v>
      </c>
      <c r="AF5607">
        <v>-1.6579999999999999</v>
      </c>
      <c r="AG5607">
        <v>5.8719999999999999</v>
      </c>
      <c r="AH5607">
        <v>4.5599999999999996</v>
      </c>
      <c r="AI5607">
        <v>-6.7</v>
      </c>
      <c r="AJ5607">
        <v>23.7</v>
      </c>
      <c r="AK5607">
        <v>-8.6</v>
      </c>
      <c r="AL5607">
        <v>13.2</v>
      </c>
      <c r="AM5607">
        <v>34.484999999999999</v>
      </c>
      <c r="AN5607">
        <v>1315.66</v>
      </c>
      <c r="AO5607" t="s">
        <v>5976</v>
      </c>
    </row>
    <row r="5608" spans="1:41">
      <c r="A5608" t="s">
        <v>5683</v>
      </c>
      <c r="B5608" t="s">
        <v>3</v>
      </c>
      <c r="C5608" t="s">
        <v>369</v>
      </c>
      <c r="D5608" t="s">
        <v>169</v>
      </c>
      <c r="E5608" t="s">
        <v>370</v>
      </c>
      <c r="F5608" t="s">
        <v>94</v>
      </c>
      <c r="G5608" t="s">
        <v>371</v>
      </c>
      <c r="H5608">
        <v>94</v>
      </c>
      <c r="I5608" t="s">
        <v>159</v>
      </c>
      <c r="J5608" t="s">
        <v>97</v>
      </c>
      <c r="K5608">
        <v>25</v>
      </c>
      <c r="L5608">
        <v>3</v>
      </c>
      <c r="M5608" t="s">
        <v>115</v>
      </c>
      <c r="N5608">
        <v>0.71099999999999997</v>
      </c>
      <c r="O5608" t="s">
        <v>276</v>
      </c>
      <c r="Q5608" t="s">
        <v>385</v>
      </c>
      <c r="R5608" t="s">
        <v>3</v>
      </c>
      <c r="S5608">
        <v>2</v>
      </c>
      <c r="T5608">
        <v>0</v>
      </c>
      <c r="U5608">
        <v>1</v>
      </c>
      <c r="V5608">
        <v>0</v>
      </c>
      <c r="W5608">
        <v>1</v>
      </c>
      <c r="X5608">
        <v>1</v>
      </c>
      <c r="Y5608">
        <v>6</v>
      </c>
      <c r="Z5608">
        <v>83.2</v>
      </c>
      <c r="AA5608">
        <v>78.2</v>
      </c>
      <c r="AB5608">
        <v>3.56</v>
      </c>
      <c r="AC5608">
        <v>1.64</v>
      </c>
      <c r="AD5608">
        <v>0.56399999999999995</v>
      </c>
      <c r="AE5608">
        <v>0.625</v>
      </c>
      <c r="AF5608">
        <v>-1.667</v>
      </c>
      <c r="AG5608">
        <v>5.79</v>
      </c>
      <c r="AH5608">
        <v>7.65</v>
      </c>
      <c r="AI5608">
        <v>1.1599999999999999</v>
      </c>
      <c r="AJ5608">
        <v>23.9</v>
      </c>
      <c r="AK5608">
        <v>-21</v>
      </c>
      <c r="AL5608">
        <v>8.9</v>
      </c>
      <c r="AM5608">
        <v>98.983000000000004</v>
      </c>
      <c r="AN5608">
        <v>1401.01</v>
      </c>
      <c r="AO5608" t="s">
        <v>5977</v>
      </c>
    </row>
    <row r="5609" spans="1:41">
      <c r="A5609" t="s">
        <v>5683</v>
      </c>
      <c r="B5609" t="s">
        <v>3</v>
      </c>
      <c r="C5609" t="s">
        <v>369</v>
      </c>
      <c r="D5609" t="s">
        <v>169</v>
      </c>
      <c r="E5609" t="s">
        <v>370</v>
      </c>
      <c r="F5609" t="s">
        <v>94</v>
      </c>
      <c r="G5609" t="s">
        <v>371</v>
      </c>
      <c r="H5609">
        <v>95</v>
      </c>
      <c r="I5609" t="s">
        <v>279</v>
      </c>
      <c r="J5609" t="s">
        <v>97</v>
      </c>
      <c r="K5609">
        <v>25</v>
      </c>
      <c r="L5609">
        <v>4</v>
      </c>
      <c r="M5609" t="s">
        <v>280</v>
      </c>
      <c r="N5609">
        <v>0</v>
      </c>
      <c r="O5609" t="s">
        <v>276</v>
      </c>
      <c r="Q5609" t="s">
        <v>385</v>
      </c>
      <c r="R5609" t="s">
        <v>3</v>
      </c>
      <c r="S5609">
        <v>3</v>
      </c>
      <c r="T5609">
        <v>0</v>
      </c>
      <c r="U5609">
        <v>1</v>
      </c>
      <c r="V5609">
        <v>0</v>
      </c>
      <c r="W5609">
        <v>1</v>
      </c>
      <c r="X5609">
        <v>1</v>
      </c>
      <c r="Y5609">
        <v>6</v>
      </c>
      <c r="Z5609">
        <v>70.5</v>
      </c>
      <c r="AA5609">
        <v>64.3</v>
      </c>
      <c r="AB5609">
        <v>3.65</v>
      </c>
      <c r="AC5609">
        <v>1.56</v>
      </c>
      <c r="AD5609">
        <v>4.8369999999999997</v>
      </c>
      <c r="AE5609">
        <v>5.1760000000000002</v>
      </c>
      <c r="AF5609">
        <v>-0.77200000000000002</v>
      </c>
      <c r="AG5609">
        <v>6.7720000000000002</v>
      </c>
      <c r="AH5609">
        <v>-2.65</v>
      </c>
      <c r="AI5609">
        <v>8.33</v>
      </c>
      <c r="AJ5609">
        <v>23.7</v>
      </c>
      <c r="AK5609">
        <v>1.7</v>
      </c>
      <c r="AL5609">
        <v>8.8000000000000007</v>
      </c>
      <c r="AM5609">
        <v>197.488</v>
      </c>
      <c r="AN5609">
        <v>1313.21</v>
      </c>
      <c r="AO5609" t="s">
        <v>5978</v>
      </c>
    </row>
    <row r="5610" spans="1:41">
      <c r="A5610" t="s">
        <v>5683</v>
      </c>
      <c r="B5610" t="s">
        <v>3</v>
      </c>
      <c r="C5610" t="s">
        <v>369</v>
      </c>
      <c r="D5610" t="s">
        <v>169</v>
      </c>
      <c r="E5610" t="s">
        <v>370</v>
      </c>
      <c r="F5610" t="s">
        <v>94</v>
      </c>
      <c r="G5610" t="s">
        <v>371</v>
      </c>
      <c r="H5610">
        <v>96</v>
      </c>
      <c r="I5610" t="s">
        <v>194</v>
      </c>
      <c r="J5610" t="s">
        <v>108</v>
      </c>
      <c r="K5610">
        <v>26</v>
      </c>
      <c r="L5610">
        <v>1</v>
      </c>
      <c r="M5610" t="s">
        <v>499</v>
      </c>
      <c r="N5610">
        <v>0.879</v>
      </c>
      <c r="O5610" t="s">
        <v>156</v>
      </c>
      <c r="P5610" t="s">
        <v>109</v>
      </c>
      <c r="Q5610" t="s">
        <v>863</v>
      </c>
      <c r="R5610" t="s">
        <v>3</v>
      </c>
      <c r="S5610">
        <v>0</v>
      </c>
      <c r="T5610">
        <v>0</v>
      </c>
      <c r="U5610">
        <v>1</v>
      </c>
      <c r="V5610">
        <v>1</v>
      </c>
      <c r="W5610">
        <v>1</v>
      </c>
      <c r="X5610">
        <v>1</v>
      </c>
      <c r="Y5610">
        <v>6</v>
      </c>
      <c r="Z5610">
        <v>78.7</v>
      </c>
      <c r="AA5610">
        <v>72.3</v>
      </c>
      <c r="AB5610">
        <v>3.25</v>
      </c>
      <c r="AC5610">
        <v>1.41</v>
      </c>
      <c r="AD5610">
        <v>-8.1000000000000003E-2</v>
      </c>
      <c r="AE5610">
        <v>2.097</v>
      </c>
      <c r="AF5610">
        <v>-1.716</v>
      </c>
      <c r="AG5610">
        <v>6.0110000000000001</v>
      </c>
      <c r="AH5610">
        <v>8.23</v>
      </c>
      <c r="AI5610">
        <v>-4.97</v>
      </c>
      <c r="AJ5610">
        <v>23.8</v>
      </c>
      <c r="AK5610">
        <v>-16</v>
      </c>
      <c r="AL5610">
        <v>12.4</v>
      </c>
      <c r="AM5610">
        <v>59.155000000000001</v>
      </c>
      <c r="AN5610">
        <v>1598.28</v>
      </c>
      <c r="AO5610" t="s">
        <v>5979</v>
      </c>
    </row>
    <row r="5611" spans="1:41">
      <c r="A5611" t="s">
        <v>5683</v>
      </c>
      <c r="B5611" t="s">
        <v>3</v>
      </c>
      <c r="C5611" t="s">
        <v>369</v>
      </c>
      <c r="D5611" t="s">
        <v>169</v>
      </c>
      <c r="E5611" t="s">
        <v>370</v>
      </c>
      <c r="F5611" t="s">
        <v>94</v>
      </c>
      <c r="G5611" t="s">
        <v>371</v>
      </c>
      <c r="H5611">
        <v>97</v>
      </c>
      <c r="I5611" t="s">
        <v>127</v>
      </c>
      <c r="J5611" t="s">
        <v>104</v>
      </c>
      <c r="K5611">
        <v>27</v>
      </c>
      <c r="L5611">
        <v>1</v>
      </c>
      <c r="M5611" t="s">
        <v>115</v>
      </c>
      <c r="N5611">
        <v>0.63900000000000001</v>
      </c>
      <c r="O5611" t="s">
        <v>99</v>
      </c>
      <c r="Q5611" t="s">
        <v>448</v>
      </c>
      <c r="R5611" t="s">
        <v>90</v>
      </c>
      <c r="S5611">
        <v>0</v>
      </c>
      <c r="T5611">
        <v>0</v>
      </c>
      <c r="U5611">
        <v>1</v>
      </c>
      <c r="V5611">
        <v>1</v>
      </c>
      <c r="W5611">
        <v>1</v>
      </c>
      <c r="X5611">
        <v>1</v>
      </c>
      <c r="Y5611">
        <v>6</v>
      </c>
      <c r="Z5611">
        <v>86.9</v>
      </c>
      <c r="AA5611">
        <v>80</v>
      </c>
      <c r="AB5611">
        <v>3.17</v>
      </c>
      <c r="AC5611">
        <v>1.51</v>
      </c>
      <c r="AD5611">
        <v>0.248</v>
      </c>
      <c r="AE5611">
        <v>2.1970000000000001</v>
      </c>
      <c r="AF5611">
        <v>-1.766</v>
      </c>
      <c r="AG5611">
        <v>5.6639999999999997</v>
      </c>
      <c r="AH5611">
        <v>3.05</v>
      </c>
      <c r="AI5611">
        <v>5.15</v>
      </c>
      <c r="AJ5611">
        <v>23.8</v>
      </c>
      <c r="AK5611">
        <v>-13.3</v>
      </c>
      <c r="AL5611">
        <v>6.3</v>
      </c>
      <c r="AM5611">
        <v>149.59100000000001</v>
      </c>
      <c r="AN5611">
        <v>1120.9100000000001</v>
      </c>
      <c r="AO5611" t="s">
        <v>5980</v>
      </c>
    </row>
    <row r="5612" spans="1:41">
      <c r="A5612" t="s">
        <v>5683</v>
      </c>
      <c r="B5612" t="s">
        <v>3</v>
      </c>
      <c r="C5612" t="s">
        <v>369</v>
      </c>
      <c r="D5612" t="s">
        <v>169</v>
      </c>
      <c r="E5612" t="s">
        <v>370</v>
      </c>
      <c r="F5612" t="s">
        <v>94</v>
      </c>
      <c r="G5612" t="s">
        <v>371</v>
      </c>
      <c r="H5612">
        <v>98</v>
      </c>
      <c r="I5612" t="s">
        <v>96</v>
      </c>
      <c r="J5612" t="s">
        <v>97</v>
      </c>
      <c r="K5612">
        <v>27</v>
      </c>
      <c r="L5612">
        <v>2</v>
      </c>
      <c r="M5612" t="s">
        <v>499</v>
      </c>
      <c r="N5612">
        <v>0.89</v>
      </c>
      <c r="O5612" t="s">
        <v>99</v>
      </c>
      <c r="Q5612" t="s">
        <v>448</v>
      </c>
      <c r="R5612" t="s">
        <v>90</v>
      </c>
      <c r="S5612">
        <v>0</v>
      </c>
      <c r="T5612">
        <v>1</v>
      </c>
      <c r="U5612">
        <v>1</v>
      </c>
      <c r="V5612">
        <v>1</v>
      </c>
      <c r="W5612">
        <v>1</v>
      </c>
      <c r="X5612">
        <v>1</v>
      </c>
      <c r="Y5612">
        <v>6</v>
      </c>
      <c r="Z5612">
        <v>78.900000000000006</v>
      </c>
      <c r="AA5612">
        <v>72.2</v>
      </c>
      <c r="AB5612">
        <v>2.72</v>
      </c>
      <c r="AC5612">
        <v>1.34</v>
      </c>
      <c r="AD5612">
        <v>1.1990000000000001</v>
      </c>
      <c r="AE5612">
        <v>1.794</v>
      </c>
      <c r="AF5612">
        <v>-1.492</v>
      </c>
      <c r="AG5612">
        <v>5.8739999999999997</v>
      </c>
      <c r="AH5612">
        <v>6.94</v>
      </c>
      <c r="AI5612">
        <v>-7.61</v>
      </c>
      <c r="AJ5612">
        <v>23.7</v>
      </c>
      <c r="AK5612">
        <v>-13.2</v>
      </c>
      <c r="AL5612">
        <v>13.3</v>
      </c>
      <c r="AM5612">
        <v>42.573999999999998</v>
      </c>
      <c r="AN5612">
        <v>1700.31</v>
      </c>
      <c r="AO5612" t="s">
        <v>5981</v>
      </c>
    </row>
    <row r="5613" spans="1:41">
      <c r="A5613" t="s">
        <v>5683</v>
      </c>
      <c r="B5613" t="s">
        <v>3</v>
      </c>
      <c r="C5613" t="s">
        <v>369</v>
      </c>
      <c r="D5613" t="s">
        <v>169</v>
      </c>
      <c r="E5613" t="s">
        <v>370</v>
      </c>
      <c r="F5613" t="s">
        <v>94</v>
      </c>
      <c r="G5613" t="s">
        <v>371</v>
      </c>
      <c r="H5613">
        <v>99</v>
      </c>
      <c r="I5613" t="s">
        <v>96</v>
      </c>
      <c r="J5613" t="s">
        <v>97</v>
      </c>
      <c r="K5613">
        <v>27</v>
      </c>
      <c r="L5613">
        <v>3</v>
      </c>
      <c r="M5613" t="s">
        <v>122</v>
      </c>
      <c r="N5613">
        <v>0.90700000000000003</v>
      </c>
      <c r="O5613" t="s">
        <v>99</v>
      </c>
      <c r="Q5613" t="s">
        <v>448</v>
      </c>
      <c r="R5613" t="s">
        <v>90</v>
      </c>
      <c r="S5613">
        <v>1</v>
      </c>
      <c r="T5613">
        <v>1</v>
      </c>
      <c r="U5613">
        <v>1</v>
      </c>
      <c r="V5613">
        <v>1</v>
      </c>
      <c r="W5613">
        <v>1</v>
      </c>
      <c r="X5613">
        <v>1</v>
      </c>
      <c r="Y5613">
        <v>6</v>
      </c>
      <c r="Z5613">
        <v>83.4</v>
      </c>
      <c r="AA5613">
        <v>76.099999999999994</v>
      </c>
      <c r="AB5613">
        <v>2.67</v>
      </c>
      <c r="AC5613">
        <v>1.33</v>
      </c>
      <c r="AD5613">
        <v>-0.93300000000000005</v>
      </c>
      <c r="AE5613">
        <v>3.5710000000000002</v>
      </c>
      <c r="AF5613">
        <v>-1.306</v>
      </c>
      <c r="AG5613">
        <v>5.8869999999999996</v>
      </c>
      <c r="AH5613">
        <v>-6.05</v>
      </c>
      <c r="AI5613">
        <v>1.74</v>
      </c>
      <c r="AJ5613">
        <v>23.7</v>
      </c>
      <c r="AK5613">
        <v>16</v>
      </c>
      <c r="AL5613">
        <v>8.3000000000000007</v>
      </c>
      <c r="AM5613">
        <v>253.55099999999999</v>
      </c>
      <c r="AN5613">
        <v>1116.79</v>
      </c>
      <c r="AO5613" t="s">
        <v>5982</v>
      </c>
    </row>
    <row r="5614" spans="1:41">
      <c r="A5614" t="s">
        <v>5683</v>
      </c>
      <c r="B5614" t="s">
        <v>3</v>
      </c>
      <c r="C5614" t="s">
        <v>369</v>
      </c>
      <c r="D5614" t="s">
        <v>169</v>
      </c>
      <c r="E5614" t="s">
        <v>370</v>
      </c>
      <c r="F5614" t="s">
        <v>94</v>
      </c>
      <c r="G5614" t="s">
        <v>371</v>
      </c>
      <c r="H5614">
        <v>100</v>
      </c>
      <c r="I5614" t="s">
        <v>107</v>
      </c>
      <c r="J5614" t="s">
        <v>108</v>
      </c>
      <c r="K5614">
        <v>27</v>
      </c>
      <c r="L5614">
        <v>4</v>
      </c>
      <c r="M5614" t="s">
        <v>115</v>
      </c>
      <c r="N5614">
        <v>0.82799999999999996</v>
      </c>
      <c r="O5614" t="s">
        <v>99</v>
      </c>
      <c r="P5614" t="s">
        <v>109</v>
      </c>
      <c r="Q5614" t="s">
        <v>448</v>
      </c>
      <c r="R5614" t="s">
        <v>90</v>
      </c>
      <c r="S5614">
        <v>2</v>
      </c>
      <c r="T5614">
        <v>1</v>
      </c>
      <c r="U5614">
        <v>1</v>
      </c>
      <c r="V5614">
        <v>1</v>
      </c>
      <c r="W5614">
        <v>1</v>
      </c>
      <c r="X5614">
        <v>1</v>
      </c>
      <c r="Y5614">
        <v>6</v>
      </c>
      <c r="Z5614">
        <v>86.4</v>
      </c>
      <c r="AA5614">
        <v>79.900000000000006</v>
      </c>
      <c r="AB5614">
        <v>3.17</v>
      </c>
      <c r="AC5614">
        <v>1.51</v>
      </c>
      <c r="AD5614">
        <v>0.745</v>
      </c>
      <c r="AE5614">
        <v>2.528</v>
      </c>
      <c r="AF5614">
        <v>-1.756</v>
      </c>
      <c r="AG5614">
        <v>5.6360000000000001</v>
      </c>
      <c r="AH5614">
        <v>1.64</v>
      </c>
      <c r="AI5614">
        <v>3.6</v>
      </c>
      <c r="AJ5614">
        <v>23.8</v>
      </c>
      <c r="AK5614">
        <v>-7.9</v>
      </c>
      <c r="AL5614">
        <v>6.8</v>
      </c>
      <c r="AM5614">
        <v>155.792</v>
      </c>
      <c r="AN5614">
        <v>742.21</v>
      </c>
      <c r="AO5614" t="s">
        <v>5983</v>
      </c>
    </row>
    <row r="5615" spans="1:41">
      <c r="A5615" t="s">
        <v>5683</v>
      </c>
      <c r="B5615" t="s">
        <v>3</v>
      </c>
      <c r="C5615" t="s">
        <v>369</v>
      </c>
      <c r="D5615" t="s">
        <v>169</v>
      </c>
      <c r="E5615" t="s">
        <v>370</v>
      </c>
      <c r="F5615" t="s">
        <v>94</v>
      </c>
      <c r="G5615" t="s">
        <v>371</v>
      </c>
      <c r="H5615">
        <v>101</v>
      </c>
      <c r="I5615" t="s">
        <v>103</v>
      </c>
      <c r="J5615" t="s">
        <v>104</v>
      </c>
      <c r="K5615">
        <v>28</v>
      </c>
      <c r="L5615">
        <v>1</v>
      </c>
      <c r="M5615" t="s">
        <v>115</v>
      </c>
      <c r="N5615">
        <v>0.90100000000000002</v>
      </c>
      <c r="O5615" t="s">
        <v>231</v>
      </c>
      <c r="Q5615" t="s">
        <v>442</v>
      </c>
      <c r="R5615" t="s">
        <v>90</v>
      </c>
      <c r="S5615">
        <v>0</v>
      </c>
      <c r="T5615">
        <v>0</v>
      </c>
      <c r="U5615">
        <v>2</v>
      </c>
      <c r="V5615">
        <v>1</v>
      </c>
      <c r="W5615">
        <v>1</v>
      </c>
      <c r="X5615">
        <v>1</v>
      </c>
      <c r="Y5615">
        <v>6</v>
      </c>
      <c r="Z5615">
        <v>86.6</v>
      </c>
      <c r="AA5615">
        <v>79</v>
      </c>
      <c r="AB5615">
        <v>3.28</v>
      </c>
      <c r="AC5615">
        <v>1.51</v>
      </c>
      <c r="AD5615">
        <v>0.23599999999999999</v>
      </c>
      <c r="AE5615">
        <v>2.968</v>
      </c>
      <c r="AF5615">
        <v>-1.857</v>
      </c>
      <c r="AG5615">
        <v>5.6139999999999999</v>
      </c>
      <c r="AH5615">
        <v>5.52</v>
      </c>
      <c r="AI5615">
        <v>4.16</v>
      </c>
      <c r="AJ5615">
        <v>23.7</v>
      </c>
      <c r="AK5615">
        <v>-20.5</v>
      </c>
      <c r="AL5615">
        <v>7</v>
      </c>
      <c r="AM5615">
        <v>127.259</v>
      </c>
      <c r="AN5615">
        <v>1275.03</v>
      </c>
      <c r="AO5615" t="s">
        <v>5984</v>
      </c>
    </row>
    <row r="5616" spans="1:41">
      <c r="A5616" t="s">
        <v>5683</v>
      </c>
      <c r="B5616" t="s">
        <v>3</v>
      </c>
      <c r="C5616" t="s">
        <v>369</v>
      </c>
      <c r="D5616" t="s">
        <v>169</v>
      </c>
      <c r="E5616" t="s">
        <v>370</v>
      </c>
      <c r="F5616" t="s">
        <v>94</v>
      </c>
      <c r="G5616" t="s">
        <v>371</v>
      </c>
      <c r="H5616">
        <v>102</v>
      </c>
      <c r="I5616" t="s">
        <v>107</v>
      </c>
      <c r="J5616" t="s">
        <v>108</v>
      </c>
      <c r="K5616">
        <v>28</v>
      </c>
      <c r="L5616">
        <v>2</v>
      </c>
      <c r="M5616" t="s">
        <v>2547</v>
      </c>
      <c r="N5616">
        <v>0.89200000000000002</v>
      </c>
      <c r="O5616" t="s">
        <v>231</v>
      </c>
      <c r="P5616" t="s">
        <v>234</v>
      </c>
      <c r="Q5616" t="s">
        <v>442</v>
      </c>
      <c r="R5616" t="s">
        <v>90</v>
      </c>
      <c r="S5616">
        <v>0</v>
      </c>
      <c r="T5616">
        <v>1</v>
      </c>
      <c r="U5616">
        <v>2</v>
      </c>
      <c r="V5616">
        <v>1</v>
      </c>
      <c r="W5616">
        <v>1</v>
      </c>
      <c r="X5616">
        <v>1</v>
      </c>
      <c r="Y5616">
        <v>6</v>
      </c>
      <c r="Z5616">
        <v>88.1</v>
      </c>
      <c r="AA5616">
        <v>81.2</v>
      </c>
      <c r="AB5616">
        <v>3.42</v>
      </c>
      <c r="AC5616">
        <v>1.53</v>
      </c>
      <c r="AD5616">
        <v>0.60899999999999999</v>
      </c>
      <c r="AE5616">
        <v>2.4980000000000002</v>
      </c>
      <c r="AF5616">
        <v>-1.7150000000000001</v>
      </c>
      <c r="AG5616">
        <v>5.5880000000000001</v>
      </c>
      <c r="AH5616">
        <v>0.74</v>
      </c>
      <c r="AI5616">
        <v>5.19</v>
      </c>
      <c r="AJ5616">
        <v>23.8</v>
      </c>
      <c r="AK5616">
        <v>-5.6</v>
      </c>
      <c r="AL5616">
        <v>5.8</v>
      </c>
      <c r="AM5616">
        <v>171.97499999999999</v>
      </c>
      <c r="AN5616">
        <v>1000.26</v>
      </c>
      <c r="AO5616" t="s">
        <v>5985</v>
      </c>
    </row>
    <row r="5617" spans="1:41">
      <c r="A5617" t="s">
        <v>5683</v>
      </c>
      <c r="B5617" t="s">
        <v>3</v>
      </c>
      <c r="C5617" t="s">
        <v>369</v>
      </c>
      <c r="D5617" t="s">
        <v>169</v>
      </c>
      <c r="E5617" t="s">
        <v>370</v>
      </c>
      <c r="F5617" t="s">
        <v>94</v>
      </c>
      <c r="G5617" t="s">
        <v>371</v>
      </c>
      <c r="H5617">
        <v>103</v>
      </c>
      <c r="I5617" t="s">
        <v>107</v>
      </c>
      <c r="J5617" t="s">
        <v>108</v>
      </c>
      <c r="K5617">
        <v>29</v>
      </c>
      <c r="L5617">
        <v>1</v>
      </c>
      <c r="M5617" t="s">
        <v>122</v>
      </c>
      <c r="N5617">
        <v>0.91200000000000003</v>
      </c>
      <c r="O5617" t="s">
        <v>210</v>
      </c>
      <c r="P5617" t="s">
        <v>141</v>
      </c>
      <c r="Q5617" t="s">
        <v>465</v>
      </c>
      <c r="R5617" t="s">
        <v>3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7</v>
      </c>
      <c r="Z5617">
        <v>82.2</v>
      </c>
      <c r="AA5617">
        <v>75</v>
      </c>
      <c r="AB5617">
        <v>3.46</v>
      </c>
      <c r="AC5617">
        <v>1.61</v>
      </c>
      <c r="AD5617">
        <v>-0.47599999999999998</v>
      </c>
      <c r="AE5617">
        <v>2.831</v>
      </c>
      <c r="AF5617">
        <v>-1.248</v>
      </c>
      <c r="AG5617">
        <v>5.8150000000000004</v>
      </c>
      <c r="AH5617">
        <v>-6.35</v>
      </c>
      <c r="AI5617">
        <v>4.13</v>
      </c>
      <c r="AJ5617">
        <v>23.7</v>
      </c>
      <c r="AK5617">
        <v>17.600000000000001</v>
      </c>
      <c r="AL5617">
        <v>7.8</v>
      </c>
      <c r="AM5617">
        <v>236.62200000000001</v>
      </c>
      <c r="AN5617">
        <v>1326.27</v>
      </c>
      <c r="AO5617" t="s">
        <v>5986</v>
      </c>
    </row>
    <row r="5618" spans="1:41">
      <c r="A5618" t="s">
        <v>5683</v>
      </c>
      <c r="B5618" t="s">
        <v>3</v>
      </c>
      <c r="C5618" t="s">
        <v>369</v>
      </c>
      <c r="D5618" t="s">
        <v>169</v>
      </c>
      <c r="E5618" t="s">
        <v>370</v>
      </c>
      <c r="F5618" t="s">
        <v>94</v>
      </c>
      <c r="G5618" t="s">
        <v>371</v>
      </c>
      <c r="H5618">
        <v>104</v>
      </c>
      <c r="I5618" t="s">
        <v>103</v>
      </c>
      <c r="J5618" t="s">
        <v>104</v>
      </c>
      <c r="K5618">
        <v>30</v>
      </c>
      <c r="L5618">
        <v>1</v>
      </c>
      <c r="M5618" t="s">
        <v>499</v>
      </c>
      <c r="N5618">
        <v>0.90200000000000002</v>
      </c>
      <c r="O5618" t="s">
        <v>111</v>
      </c>
      <c r="Q5618" t="s">
        <v>648</v>
      </c>
      <c r="R5618" t="s">
        <v>90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0</v>
      </c>
      <c r="Y5618">
        <v>7</v>
      </c>
      <c r="Z5618">
        <v>76.2</v>
      </c>
      <c r="AA5618">
        <v>69.099999999999994</v>
      </c>
      <c r="AB5618">
        <v>3.46</v>
      </c>
      <c r="AC5618">
        <v>1.8</v>
      </c>
      <c r="AD5618">
        <v>4.4999999999999998E-2</v>
      </c>
      <c r="AE5618">
        <v>2.6389999999999998</v>
      </c>
      <c r="AF5618">
        <v>-1.8620000000000001</v>
      </c>
      <c r="AG5618">
        <v>6.0279999999999996</v>
      </c>
      <c r="AH5618">
        <v>11.72</v>
      </c>
      <c r="AI5618">
        <v>-9.07</v>
      </c>
      <c r="AJ5618">
        <v>23.7</v>
      </c>
      <c r="AK5618">
        <v>-18.7</v>
      </c>
      <c r="AL5618">
        <v>15</v>
      </c>
      <c r="AM5618">
        <v>52.438000000000002</v>
      </c>
      <c r="AN5618">
        <v>2346.6799999999998</v>
      </c>
      <c r="AO5618" t="s">
        <v>5987</v>
      </c>
    </row>
    <row r="5619" spans="1:41">
      <c r="A5619" t="s">
        <v>5683</v>
      </c>
      <c r="B5619" t="s">
        <v>3</v>
      </c>
      <c r="C5619" t="s">
        <v>369</v>
      </c>
      <c r="D5619" t="s">
        <v>169</v>
      </c>
      <c r="E5619" t="s">
        <v>370</v>
      </c>
      <c r="F5619" t="s">
        <v>94</v>
      </c>
      <c r="G5619" t="s">
        <v>371</v>
      </c>
      <c r="H5619">
        <v>105</v>
      </c>
      <c r="I5619" t="s">
        <v>96</v>
      </c>
      <c r="J5619" t="s">
        <v>97</v>
      </c>
      <c r="K5619">
        <v>30</v>
      </c>
      <c r="L5619">
        <v>2</v>
      </c>
      <c r="M5619" t="s">
        <v>98</v>
      </c>
      <c r="N5619">
        <v>0.94799999999999995</v>
      </c>
      <c r="O5619" t="s">
        <v>111</v>
      </c>
      <c r="Q5619" t="s">
        <v>648</v>
      </c>
      <c r="R5619" t="s">
        <v>90</v>
      </c>
      <c r="S5619">
        <v>0</v>
      </c>
      <c r="T5619">
        <v>1</v>
      </c>
      <c r="U5619">
        <v>1</v>
      </c>
      <c r="V5619">
        <v>0</v>
      </c>
      <c r="W5619">
        <v>0</v>
      </c>
      <c r="X5619">
        <v>0</v>
      </c>
      <c r="Y5619">
        <v>7</v>
      </c>
      <c r="Z5619">
        <v>88.8</v>
      </c>
      <c r="AA5619">
        <v>81</v>
      </c>
      <c r="AB5619">
        <v>3.57</v>
      </c>
      <c r="AC5619">
        <v>1.6</v>
      </c>
      <c r="AD5619">
        <v>-1.7889999999999999</v>
      </c>
      <c r="AE5619">
        <v>3.653</v>
      </c>
      <c r="AF5619">
        <v>-1.7529999999999999</v>
      </c>
      <c r="AG5619">
        <v>5.6040000000000001</v>
      </c>
      <c r="AH5619">
        <v>-4.92</v>
      </c>
      <c r="AI5619">
        <v>3.87</v>
      </c>
      <c r="AJ5619">
        <v>23.7</v>
      </c>
      <c r="AK5619">
        <v>17.399999999999999</v>
      </c>
      <c r="AL5619">
        <v>6.4</v>
      </c>
      <c r="AM5619">
        <v>231.49</v>
      </c>
      <c r="AN5619">
        <v>1187.82</v>
      </c>
      <c r="AO5619" t="s">
        <v>5988</v>
      </c>
    </row>
    <row r="5620" spans="1:41">
      <c r="A5620" t="s">
        <v>5683</v>
      </c>
      <c r="B5620" t="s">
        <v>3</v>
      </c>
      <c r="C5620" t="s">
        <v>369</v>
      </c>
      <c r="D5620" t="s">
        <v>169</v>
      </c>
      <c r="E5620" t="s">
        <v>370</v>
      </c>
      <c r="F5620" t="s">
        <v>94</v>
      </c>
      <c r="G5620" t="s">
        <v>371</v>
      </c>
      <c r="H5620">
        <v>106</v>
      </c>
      <c r="I5620" t="s">
        <v>127</v>
      </c>
      <c r="J5620" t="s">
        <v>104</v>
      </c>
      <c r="K5620">
        <v>30</v>
      </c>
      <c r="L5620">
        <v>3</v>
      </c>
      <c r="M5620" t="s">
        <v>499</v>
      </c>
      <c r="N5620">
        <v>0.90100000000000002</v>
      </c>
      <c r="O5620" t="s">
        <v>111</v>
      </c>
      <c r="Q5620" t="s">
        <v>648</v>
      </c>
      <c r="R5620" t="s">
        <v>90</v>
      </c>
      <c r="S5620">
        <v>1</v>
      </c>
      <c r="T5620">
        <v>1</v>
      </c>
      <c r="U5620">
        <v>1</v>
      </c>
      <c r="V5620">
        <v>0</v>
      </c>
      <c r="W5620">
        <v>0</v>
      </c>
      <c r="X5620">
        <v>0</v>
      </c>
      <c r="Y5620">
        <v>7</v>
      </c>
      <c r="Z5620">
        <v>76.2</v>
      </c>
      <c r="AA5620">
        <v>70.3</v>
      </c>
      <c r="AB5620">
        <v>3.37</v>
      </c>
      <c r="AC5620">
        <v>1.63</v>
      </c>
      <c r="AD5620">
        <v>0.79200000000000004</v>
      </c>
      <c r="AE5620">
        <v>2.2639999999999998</v>
      </c>
      <c r="AF5620">
        <v>-1.6950000000000001</v>
      </c>
      <c r="AG5620">
        <v>5.9859999999999998</v>
      </c>
      <c r="AH5620">
        <v>8.34</v>
      </c>
      <c r="AI5620">
        <v>-6.92</v>
      </c>
      <c r="AJ5620">
        <v>23.8</v>
      </c>
      <c r="AK5620">
        <v>-15</v>
      </c>
      <c r="AL5620">
        <v>13.7</v>
      </c>
      <c r="AM5620">
        <v>50.543999999999997</v>
      </c>
      <c r="AN5620">
        <v>1746.73</v>
      </c>
      <c r="AO5620" t="s">
        <v>5989</v>
      </c>
    </row>
    <row r="5621" spans="1:41">
      <c r="A5621" t="s">
        <v>5683</v>
      </c>
      <c r="B5621" t="s">
        <v>3</v>
      </c>
      <c r="C5621" t="s">
        <v>369</v>
      </c>
      <c r="D5621" t="s">
        <v>169</v>
      </c>
      <c r="E5621" t="s">
        <v>370</v>
      </c>
      <c r="F5621" t="s">
        <v>94</v>
      </c>
      <c r="G5621" t="s">
        <v>371</v>
      </c>
      <c r="H5621">
        <v>107</v>
      </c>
      <c r="I5621" t="s">
        <v>107</v>
      </c>
      <c r="J5621" t="s">
        <v>108</v>
      </c>
      <c r="K5621">
        <v>30</v>
      </c>
      <c r="L5621">
        <v>4</v>
      </c>
      <c r="M5621" t="s">
        <v>499</v>
      </c>
      <c r="N5621">
        <v>0.63</v>
      </c>
      <c r="O5621" t="s">
        <v>111</v>
      </c>
      <c r="P5621" t="s">
        <v>112</v>
      </c>
      <c r="Q5621" t="s">
        <v>648</v>
      </c>
      <c r="R5621" t="s">
        <v>90</v>
      </c>
      <c r="S5621">
        <v>1</v>
      </c>
      <c r="T5621">
        <v>2</v>
      </c>
      <c r="U5621">
        <v>1</v>
      </c>
      <c r="V5621">
        <v>0</v>
      </c>
      <c r="W5621">
        <v>0</v>
      </c>
      <c r="X5621">
        <v>0</v>
      </c>
      <c r="Y5621">
        <v>7</v>
      </c>
      <c r="Z5621">
        <v>82.5</v>
      </c>
      <c r="AA5621">
        <v>75.5</v>
      </c>
      <c r="AB5621">
        <v>3.37</v>
      </c>
      <c r="AC5621">
        <v>1.63</v>
      </c>
      <c r="AD5621">
        <v>-0.35099999999999998</v>
      </c>
      <c r="AE5621">
        <v>1.6719999999999999</v>
      </c>
      <c r="AF5621">
        <v>-2.4060000000000001</v>
      </c>
      <c r="AG5621">
        <v>5.2060000000000004</v>
      </c>
      <c r="AH5621">
        <v>4.3899999999999997</v>
      </c>
      <c r="AI5621">
        <v>0.32</v>
      </c>
      <c r="AJ5621">
        <v>23.7</v>
      </c>
      <c r="AK5621">
        <v>-12.5</v>
      </c>
      <c r="AL5621">
        <v>9.1999999999999993</v>
      </c>
      <c r="AM5621">
        <v>94.834000000000003</v>
      </c>
      <c r="AN5621">
        <v>771.21</v>
      </c>
      <c r="AO5621" t="s">
        <v>5990</v>
      </c>
    </row>
    <row r="5622" spans="1:41">
      <c r="A5622" t="s">
        <v>5683</v>
      </c>
      <c r="B5622" t="s">
        <v>3</v>
      </c>
      <c r="C5622" t="s">
        <v>369</v>
      </c>
      <c r="D5622" t="s">
        <v>169</v>
      </c>
      <c r="E5622" t="s">
        <v>370</v>
      </c>
      <c r="F5622" t="s">
        <v>94</v>
      </c>
      <c r="G5622" t="s">
        <v>371</v>
      </c>
      <c r="H5622">
        <v>108</v>
      </c>
      <c r="I5622" t="s">
        <v>96</v>
      </c>
      <c r="J5622" t="s">
        <v>97</v>
      </c>
      <c r="K5622">
        <v>31</v>
      </c>
      <c r="L5622">
        <v>1</v>
      </c>
      <c r="M5622" t="s">
        <v>115</v>
      </c>
      <c r="N5622">
        <v>0.57599999999999996</v>
      </c>
      <c r="O5622" t="s">
        <v>156</v>
      </c>
      <c r="Q5622" t="s">
        <v>394</v>
      </c>
      <c r="R5622" t="s">
        <v>90</v>
      </c>
      <c r="S5622">
        <v>0</v>
      </c>
      <c r="T5622">
        <v>0</v>
      </c>
      <c r="U5622">
        <v>2</v>
      </c>
      <c r="V5622">
        <v>0</v>
      </c>
      <c r="W5622">
        <v>0</v>
      </c>
      <c r="X5622">
        <v>0</v>
      </c>
      <c r="Y5622">
        <v>7</v>
      </c>
      <c r="Z5622">
        <v>84.5</v>
      </c>
      <c r="AA5622">
        <v>77.599999999999994</v>
      </c>
      <c r="AB5622">
        <v>3.49</v>
      </c>
      <c r="AC5622">
        <v>1.65</v>
      </c>
      <c r="AD5622">
        <v>0.95599999999999996</v>
      </c>
      <c r="AE5622">
        <v>2.4039999999999999</v>
      </c>
      <c r="AF5622">
        <v>-1.8620000000000001</v>
      </c>
      <c r="AG5622">
        <v>5.492</v>
      </c>
      <c r="AH5622">
        <v>3.93</v>
      </c>
      <c r="AI5622">
        <v>1.7</v>
      </c>
      <c r="AJ5622">
        <v>23.8</v>
      </c>
      <c r="AK5622">
        <v>-13.5</v>
      </c>
      <c r="AL5622">
        <v>8.1</v>
      </c>
      <c r="AM5622">
        <v>114.018</v>
      </c>
      <c r="AN5622">
        <v>773.755</v>
      </c>
      <c r="AO5622" t="s">
        <v>5991</v>
      </c>
    </row>
    <row r="5623" spans="1:41">
      <c r="A5623" t="s">
        <v>5683</v>
      </c>
      <c r="B5623" t="s">
        <v>3</v>
      </c>
      <c r="C5623" t="s">
        <v>369</v>
      </c>
      <c r="D5623" t="s">
        <v>169</v>
      </c>
      <c r="E5623" t="s">
        <v>370</v>
      </c>
      <c r="F5623" t="s">
        <v>94</v>
      </c>
      <c r="G5623" t="s">
        <v>371</v>
      </c>
      <c r="H5623">
        <v>109</v>
      </c>
      <c r="I5623" t="s">
        <v>127</v>
      </c>
      <c r="J5623" t="s">
        <v>104</v>
      </c>
      <c r="K5623">
        <v>31</v>
      </c>
      <c r="L5623">
        <v>2</v>
      </c>
      <c r="M5623" t="s">
        <v>115</v>
      </c>
      <c r="N5623">
        <v>0.64500000000000002</v>
      </c>
      <c r="O5623" t="s">
        <v>156</v>
      </c>
      <c r="Q5623" t="s">
        <v>394</v>
      </c>
      <c r="R5623" t="s">
        <v>90</v>
      </c>
      <c r="S5623">
        <v>1</v>
      </c>
      <c r="T5623">
        <v>0</v>
      </c>
      <c r="U5623">
        <v>2</v>
      </c>
      <c r="V5623">
        <v>0</v>
      </c>
      <c r="W5623">
        <v>0</v>
      </c>
      <c r="X5623">
        <v>0</v>
      </c>
      <c r="Y5623">
        <v>7</v>
      </c>
      <c r="Z5623">
        <v>84.5</v>
      </c>
      <c r="AA5623">
        <v>77.7</v>
      </c>
      <c r="AB5623">
        <v>3.54</v>
      </c>
      <c r="AC5623">
        <v>1.68</v>
      </c>
      <c r="AD5623">
        <v>0.66600000000000004</v>
      </c>
      <c r="AE5623">
        <v>2.2160000000000002</v>
      </c>
      <c r="AF5623">
        <v>-1.7210000000000001</v>
      </c>
      <c r="AG5623">
        <v>5.6159999999999997</v>
      </c>
      <c r="AH5623">
        <v>4.3</v>
      </c>
      <c r="AI5623">
        <v>-0.65</v>
      </c>
      <c r="AJ5623">
        <v>23.8</v>
      </c>
      <c r="AK5623">
        <v>-12.6</v>
      </c>
      <c r="AL5623">
        <v>9.1</v>
      </c>
      <c r="AM5623">
        <v>82.025999999999996</v>
      </c>
      <c r="AN5623">
        <v>781.21500000000003</v>
      </c>
      <c r="AO5623" t="s">
        <v>5992</v>
      </c>
    </row>
    <row r="5624" spans="1:41">
      <c r="A5624" t="s">
        <v>5683</v>
      </c>
      <c r="B5624" t="s">
        <v>3</v>
      </c>
      <c r="C5624" t="s">
        <v>369</v>
      </c>
      <c r="D5624" t="s">
        <v>169</v>
      </c>
      <c r="E5624" t="s">
        <v>370</v>
      </c>
      <c r="F5624" t="s">
        <v>94</v>
      </c>
      <c r="G5624" t="s">
        <v>371</v>
      </c>
      <c r="H5624">
        <v>110</v>
      </c>
      <c r="I5624" t="s">
        <v>120</v>
      </c>
      <c r="J5624" t="s">
        <v>108</v>
      </c>
      <c r="K5624">
        <v>31</v>
      </c>
      <c r="L5624">
        <v>3</v>
      </c>
      <c r="M5624" t="s">
        <v>115</v>
      </c>
      <c r="N5624">
        <v>0.88100000000000001</v>
      </c>
      <c r="O5624" t="s">
        <v>156</v>
      </c>
      <c r="P5624" t="s">
        <v>112</v>
      </c>
      <c r="Q5624" t="s">
        <v>394</v>
      </c>
      <c r="R5624" t="s">
        <v>90</v>
      </c>
      <c r="S5624">
        <v>1</v>
      </c>
      <c r="T5624">
        <v>1</v>
      </c>
      <c r="U5624">
        <v>2</v>
      </c>
      <c r="V5624">
        <v>0</v>
      </c>
      <c r="W5624">
        <v>0</v>
      </c>
      <c r="X5624">
        <v>0</v>
      </c>
      <c r="Y5624">
        <v>7</v>
      </c>
      <c r="Z5624">
        <v>84.6</v>
      </c>
      <c r="AA5624">
        <v>77.7</v>
      </c>
      <c r="AB5624">
        <v>3.54</v>
      </c>
      <c r="AC5624">
        <v>1.68</v>
      </c>
      <c r="AD5624">
        <v>0.95499999999999996</v>
      </c>
      <c r="AE5624">
        <v>2.4289999999999998</v>
      </c>
      <c r="AF5624">
        <v>-1.714</v>
      </c>
      <c r="AG5624">
        <v>5.6520000000000001</v>
      </c>
      <c r="AH5624">
        <v>7.44</v>
      </c>
      <c r="AI5624">
        <v>3.03</v>
      </c>
      <c r="AJ5624">
        <v>23.8</v>
      </c>
      <c r="AK5624">
        <v>-23.7</v>
      </c>
      <c r="AL5624">
        <v>8</v>
      </c>
      <c r="AM5624">
        <v>112.47</v>
      </c>
      <c r="AN5624">
        <v>1451.46</v>
      </c>
      <c r="AO5624" t="s">
        <v>5993</v>
      </c>
    </row>
    <row r="5625" spans="1:41">
      <c r="A5625" t="s">
        <v>5683</v>
      </c>
      <c r="B5625" t="s">
        <v>3</v>
      </c>
      <c r="C5625" t="s">
        <v>369</v>
      </c>
      <c r="D5625" t="s">
        <v>169</v>
      </c>
      <c r="E5625" t="s">
        <v>370</v>
      </c>
      <c r="F5625" t="s">
        <v>94</v>
      </c>
      <c r="G5625" t="s">
        <v>371</v>
      </c>
      <c r="H5625">
        <v>111</v>
      </c>
      <c r="I5625" t="s">
        <v>159</v>
      </c>
      <c r="J5625" t="s">
        <v>97</v>
      </c>
      <c r="K5625">
        <v>32</v>
      </c>
      <c r="L5625">
        <v>1</v>
      </c>
      <c r="M5625" t="s">
        <v>122</v>
      </c>
      <c r="N5625">
        <v>0.89700000000000002</v>
      </c>
      <c r="O5625" t="s">
        <v>210</v>
      </c>
      <c r="Q5625" t="s">
        <v>410</v>
      </c>
      <c r="R5625" t="s">
        <v>3</v>
      </c>
      <c r="S5625">
        <v>0</v>
      </c>
      <c r="T5625">
        <v>0</v>
      </c>
      <c r="U5625">
        <v>2</v>
      </c>
      <c r="V5625">
        <v>1</v>
      </c>
      <c r="W5625">
        <v>0</v>
      </c>
      <c r="X5625">
        <v>0</v>
      </c>
      <c r="Y5625">
        <v>7</v>
      </c>
      <c r="Z5625">
        <v>83.2</v>
      </c>
      <c r="AA5625">
        <v>76.7</v>
      </c>
      <c r="AB5625">
        <v>3.43</v>
      </c>
      <c r="AC5625">
        <v>1.61</v>
      </c>
      <c r="AD5625">
        <v>2.9000000000000001E-2</v>
      </c>
      <c r="AE5625">
        <v>0.94299999999999995</v>
      </c>
      <c r="AF5625">
        <v>-1.53</v>
      </c>
      <c r="AG5625">
        <v>5.7469999999999999</v>
      </c>
      <c r="AH5625">
        <v>-8.7200000000000006</v>
      </c>
      <c r="AI5625">
        <v>5.73</v>
      </c>
      <c r="AJ5625">
        <v>23.8</v>
      </c>
      <c r="AK5625">
        <v>25.4</v>
      </c>
      <c r="AL5625">
        <v>7.5</v>
      </c>
      <c r="AM5625">
        <v>236.46700000000001</v>
      </c>
      <c r="AN5625">
        <v>1862.46</v>
      </c>
      <c r="AO5625" t="s">
        <v>5994</v>
      </c>
    </row>
    <row r="5626" spans="1:41">
      <c r="A5626" t="s">
        <v>5683</v>
      </c>
      <c r="B5626" t="s">
        <v>3</v>
      </c>
      <c r="C5626" t="s">
        <v>369</v>
      </c>
      <c r="D5626" t="s">
        <v>169</v>
      </c>
      <c r="E5626" t="s">
        <v>370</v>
      </c>
      <c r="F5626" t="s">
        <v>94</v>
      </c>
      <c r="G5626" t="s">
        <v>371</v>
      </c>
      <c r="H5626">
        <v>112</v>
      </c>
      <c r="I5626" t="s">
        <v>96</v>
      </c>
      <c r="J5626" t="s">
        <v>97</v>
      </c>
      <c r="K5626">
        <v>32</v>
      </c>
      <c r="L5626">
        <v>2</v>
      </c>
      <c r="M5626" t="s">
        <v>499</v>
      </c>
      <c r="N5626">
        <v>0.80700000000000005</v>
      </c>
      <c r="O5626" t="s">
        <v>210</v>
      </c>
      <c r="Q5626" t="s">
        <v>410</v>
      </c>
      <c r="R5626" t="s">
        <v>3</v>
      </c>
      <c r="S5626">
        <v>1</v>
      </c>
      <c r="T5626">
        <v>0</v>
      </c>
      <c r="U5626">
        <v>2</v>
      </c>
      <c r="V5626">
        <v>1</v>
      </c>
      <c r="W5626">
        <v>0</v>
      </c>
      <c r="X5626">
        <v>0</v>
      </c>
      <c r="Y5626">
        <v>7</v>
      </c>
      <c r="Z5626">
        <v>81.400000000000006</v>
      </c>
      <c r="AA5626">
        <v>75.400000000000006</v>
      </c>
      <c r="AB5626">
        <v>3.26</v>
      </c>
      <c r="AC5626">
        <v>1.5</v>
      </c>
      <c r="AD5626">
        <v>-0.84899999999999998</v>
      </c>
      <c r="AE5626">
        <v>3.0870000000000002</v>
      </c>
      <c r="AF5626">
        <v>-1.7549999999999999</v>
      </c>
      <c r="AG5626">
        <v>5.9420000000000002</v>
      </c>
      <c r="AH5626">
        <v>7.01</v>
      </c>
      <c r="AI5626">
        <v>-3.22</v>
      </c>
      <c r="AJ5626">
        <v>23.8</v>
      </c>
      <c r="AK5626">
        <v>-15.4</v>
      </c>
      <c r="AL5626">
        <v>10.7</v>
      </c>
      <c r="AM5626">
        <v>65.692999999999998</v>
      </c>
      <c r="AN5626">
        <v>1348.76</v>
      </c>
      <c r="AO5626" t="s">
        <v>5995</v>
      </c>
    </row>
    <row r="5627" spans="1:41">
      <c r="A5627" t="s">
        <v>5683</v>
      </c>
      <c r="B5627" t="s">
        <v>3</v>
      </c>
      <c r="C5627" t="s">
        <v>369</v>
      </c>
      <c r="D5627" t="s">
        <v>169</v>
      </c>
      <c r="E5627" t="s">
        <v>370</v>
      </c>
      <c r="F5627" t="s">
        <v>94</v>
      </c>
      <c r="G5627" t="s">
        <v>371</v>
      </c>
      <c r="H5627">
        <v>113</v>
      </c>
      <c r="I5627" t="s">
        <v>103</v>
      </c>
      <c r="J5627" t="s">
        <v>104</v>
      </c>
      <c r="K5627">
        <v>32</v>
      </c>
      <c r="L5627">
        <v>3</v>
      </c>
      <c r="M5627" t="s">
        <v>499</v>
      </c>
      <c r="N5627">
        <v>0.90200000000000002</v>
      </c>
      <c r="O5627" t="s">
        <v>210</v>
      </c>
      <c r="Q5627" t="s">
        <v>410</v>
      </c>
      <c r="R5627" t="s">
        <v>3</v>
      </c>
      <c r="S5627">
        <v>2</v>
      </c>
      <c r="T5627">
        <v>0</v>
      </c>
      <c r="U5627">
        <v>2</v>
      </c>
      <c r="V5627">
        <v>1</v>
      </c>
      <c r="W5627">
        <v>0</v>
      </c>
      <c r="X5627">
        <v>0</v>
      </c>
      <c r="Y5627">
        <v>7</v>
      </c>
      <c r="Z5627">
        <v>76.099999999999994</v>
      </c>
      <c r="AA5627">
        <v>69.8</v>
      </c>
      <c r="AB5627">
        <v>3.36</v>
      </c>
      <c r="AC5627">
        <v>1.5</v>
      </c>
      <c r="AD5627">
        <v>-0.82199999999999995</v>
      </c>
      <c r="AE5627">
        <v>3.0289999999999999</v>
      </c>
      <c r="AF5627">
        <v>-1.609</v>
      </c>
      <c r="AG5627">
        <v>6.1059999999999999</v>
      </c>
      <c r="AH5627">
        <v>9.58</v>
      </c>
      <c r="AI5627">
        <v>-8.5</v>
      </c>
      <c r="AJ5627">
        <v>23.8</v>
      </c>
      <c r="AK5627">
        <v>-15.5</v>
      </c>
      <c r="AL5627">
        <v>14.3</v>
      </c>
      <c r="AM5627">
        <v>48.615000000000002</v>
      </c>
      <c r="AN5627">
        <v>2057.17</v>
      </c>
      <c r="AO5627" t="s">
        <v>5996</v>
      </c>
    </row>
    <row r="5628" spans="1:41">
      <c r="A5628" t="s">
        <v>5683</v>
      </c>
      <c r="B5628" t="s">
        <v>3</v>
      </c>
      <c r="C5628" t="s">
        <v>369</v>
      </c>
      <c r="D5628" t="s">
        <v>169</v>
      </c>
      <c r="E5628" t="s">
        <v>370</v>
      </c>
      <c r="F5628" t="s">
        <v>94</v>
      </c>
      <c r="G5628" t="s">
        <v>371</v>
      </c>
      <c r="H5628">
        <v>114</v>
      </c>
      <c r="I5628" t="s">
        <v>127</v>
      </c>
      <c r="J5628" t="s">
        <v>104</v>
      </c>
      <c r="K5628">
        <v>32</v>
      </c>
      <c r="L5628">
        <v>4</v>
      </c>
      <c r="M5628" t="s">
        <v>499</v>
      </c>
      <c r="N5628">
        <v>0.76900000000000002</v>
      </c>
      <c r="O5628" t="s">
        <v>210</v>
      </c>
      <c r="Q5628" t="s">
        <v>410</v>
      </c>
      <c r="R5628" t="s">
        <v>3</v>
      </c>
      <c r="S5628">
        <v>2</v>
      </c>
      <c r="T5628">
        <v>1</v>
      </c>
      <c r="U5628">
        <v>2</v>
      </c>
      <c r="V5628">
        <v>1</v>
      </c>
      <c r="W5628">
        <v>0</v>
      </c>
      <c r="X5628">
        <v>0</v>
      </c>
      <c r="Y5628">
        <v>7</v>
      </c>
      <c r="Z5628">
        <v>81.599999999999994</v>
      </c>
      <c r="AA5628">
        <v>75.599999999999994</v>
      </c>
      <c r="AB5628">
        <v>3.33</v>
      </c>
      <c r="AC5628">
        <v>1.48</v>
      </c>
      <c r="AD5628">
        <v>5.7000000000000002E-2</v>
      </c>
      <c r="AE5628">
        <v>1.2350000000000001</v>
      </c>
      <c r="AF5628">
        <v>-1.6240000000000001</v>
      </c>
      <c r="AG5628">
        <v>5.5869999999999997</v>
      </c>
      <c r="AH5628">
        <v>5.0199999999999996</v>
      </c>
      <c r="AI5628">
        <v>-1.02</v>
      </c>
      <c r="AJ5628">
        <v>23.8</v>
      </c>
      <c r="AK5628">
        <v>-12.6</v>
      </c>
      <c r="AL5628">
        <v>9.9</v>
      </c>
      <c r="AM5628">
        <v>79.045000000000002</v>
      </c>
      <c r="AN5628">
        <v>893.72</v>
      </c>
      <c r="AO5628" t="s">
        <v>5997</v>
      </c>
    </row>
    <row r="5629" spans="1:41">
      <c r="A5629" t="s">
        <v>5683</v>
      </c>
      <c r="B5629" t="s">
        <v>3</v>
      </c>
      <c r="C5629" t="s">
        <v>369</v>
      </c>
      <c r="D5629" t="s">
        <v>169</v>
      </c>
      <c r="E5629" t="s">
        <v>370</v>
      </c>
      <c r="F5629" t="s">
        <v>94</v>
      </c>
      <c r="G5629" t="s">
        <v>371</v>
      </c>
      <c r="H5629">
        <v>115</v>
      </c>
      <c r="I5629" t="s">
        <v>159</v>
      </c>
      <c r="J5629" t="s">
        <v>97</v>
      </c>
      <c r="K5629">
        <v>32</v>
      </c>
      <c r="L5629">
        <v>5</v>
      </c>
      <c r="M5629" t="s">
        <v>122</v>
      </c>
      <c r="N5629">
        <v>0.91100000000000003</v>
      </c>
      <c r="O5629" t="s">
        <v>210</v>
      </c>
      <c r="Q5629" t="s">
        <v>410</v>
      </c>
      <c r="R5629" t="s">
        <v>3</v>
      </c>
      <c r="S5629">
        <v>2</v>
      </c>
      <c r="T5629">
        <v>2</v>
      </c>
      <c r="U5629">
        <v>2</v>
      </c>
      <c r="V5629">
        <v>1</v>
      </c>
      <c r="W5629">
        <v>0</v>
      </c>
      <c r="X5629">
        <v>0</v>
      </c>
      <c r="Y5629">
        <v>7</v>
      </c>
      <c r="Z5629">
        <v>84.1</v>
      </c>
      <c r="AA5629">
        <v>76.8</v>
      </c>
      <c r="AB5629">
        <v>3.3</v>
      </c>
      <c r="AC5629">
        <v>1.47</v>
      </c>
      <c r="AD5629">
        <v>0.629</v>
      </c>
      <c r="AE5629">
        <v>0.874</v>
      </c>
      <c r="AF5629">
        <v>-1.1879999999999999</v>
      </c>
      <c r="AG5629">
        <v>5.6429999999999998</v>
      </c>
      <c r="AH5629">
        <v>-6.38</v>
      </c>
      <c r="AI5629">
        <v>4.12</v>
      </c>
      <c r="AJ5629">
        <v>23.7</v>
      </c>
      <c r="AK5629">
        <v>16.899999999999999</v>
      </c>
      <c r="AL5629">
        <v>7.7</v>
      </c>
      <c r="AM5629">
        <v>236.79900000000001</v>
      </c>
      <c r="AN5629">
        <v>1354.39</v>
      </c>
      <c r="AO5629" t="s">
        <v>5998</v>
      </c>
    </row>
    <row r="5630" spans="1:41">
      <c r="A5630" t="s">
        <v>5683</v>
      </c>
      <c r="B5630" t="s">
        <v>3</v>
      </c>
      <c r="C5630" t="s">
        <v>369</v>
      </c>
      <c r="D5630" t="s">
        <v>169</v>
      </c>
      <c r="E5630" t="s">
        <v>370</v>
      </c>
      <c r="F5630" t="s">
        <v>94</v>
      </c>
      <c r="G5630" t="s">
        <v>371</v>
      </c>
      <c r="H5630">
        <v>116</v>
      </c>
      <c r="I5630" t="s">
        <v>107</v>
      </c>
      <c r="J5630" t="s">
        <v>108</v>
      </c>
      <c r="K5630">
        <v>32</v>
      </c>
      <c r="L5630">
        <v>6</v>
      </c>
      <c r="M5630" t="s">
        <v>499</v>
      </c>
      <c r="N5630">
        <v>0.89800000000000002</v>
      </c>
      <c r="O5630" t="s">
        <v>210</v>
      </c>
      <c r="P5630" t="s">
        <v>141</v>
      </c>
      <c r="Q5630" t="s">
        <v>410</v>
      </c>
      <c r="R5630" t="s">
        <v>3</v>
      </c>
      <c r="S5630">
        <v>3</v>
      </c>
      <c r="T5630">
        <v>2</v>
      </c>
      <c r="U5630">
        <v>2</v>
      </c>
      <c r="V5630">
        <v>1</v>
      </c>
      <c r="W5630">
        <v>0</v>
      </c>
      <c r="X5630">
        <v>0</v>
      </c>
      <c r="Y5630">
        <v>7</v>
      </c>
      <c r="Z5630">
        <v>77.7</v>
      </c>
      <c r="AA5630">
        <v>72</v>
      </c>
      <c r="AB5630">
        <v>3.33</v>
      </c>
      <c r="AC5630">
        <v>1.48</v>
      </c>
      <c r="AD5630">
        <v>0.115</v>
      </c>
      <c r="AE5630">
        <v>2.831</v>
      </c>
      <c r="AF5630">
        <v>-1.639</v>
      </c>
      <c r="AG5630">
        <v>5.9960000000000004</v>
      </c>
      <c r="AH5630">
        <v>8.66</v>
      </c>
      <c r="AI5630">
        <v>-8.02</v>
      </c>
      <c r="AJ5630">
        <v>23.8</v>
      </c>
      <c r="AK5630">
        <v>-15.3</v>
      </c>
      <c r="AL5630">
        <v>13.6</v>
      </c>
      <c r="AM5630">
        <v>47.396999999999998</v>
      </c>
      <c r="AN5630">
        <v>1955.94</v>
      </c>
      <c r="AO5630" t="s">
        <v>5999</v>
      </c>
    </row>
    <row r="5631" spans="1:41">
      <c r="A5631" t="s">
        <v>5683</v>
      </c>
      <c r="B5631" t="s">
        <v>3</v>
      </c>
      <c r="C5631" t="s">
        <v>6000</v>
      </c>
      <c r="D5631" t="s">
        <v>169</v>
      </c>
      <c r="E5631" t="s">
        <v>6001</v>
      </c>
      <c r="F5631" t="s">
        <v>94</v>
      </c>
      <c r="G5631" t="s">
        <v>324</v>
      </c>
      <c r="H5631">
        <v>1</v>
      </c>
      <c r="I5631" t="s">
        <v>103</v>
      </c>
      <c r="J5631" t="s">
        <v>104</v>
      </c>
      <c r="K5631">
        <v>1</v>
      </c>
      <c r="L5631">
        <v>1</v>
      </c>
      <c r="M5631" t="s">
        <v>98</v>
      </c>
      <c r="N5631">
        <v>0.91800000000000004</v>
      </c>
      <c r="O5631" t="s">
        <v>111</v>
      </c>
      <c r="Q5631" t="s">
        <v>341</v>
      </c>
      <c r="R5631" t="s">
        <v>90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1</v>
      </c>
      <c r="Z5631">
        <v>92.2</v>
      </c>
      <c r="AA5631">
        <v>84.1</v>
      </c>
      <c r="AB5631">
        <v>2.8</v>
      </c>
      <c r="AC5631">
        <v>1.35</v>
      </c>
      <c r="AD5631">
        <v>-0.88300000000000001</v>
      </c>
      <c r="AE5631">
        <v>2.6469999999999998</v>
      </c>
      <c r="AF5631">
        <v>-1.6479999999999999</v>
      </c>
      <c r="AG5631">
        <v>5.649</v>
      </c>
      <c r="AH5631">
        <v>-5.6</v>
      </c>
      <c r="AI5631">
        <v>7.25</v>
      </c>
      <c r="AJ5631">
        <v>23.7</v>
      </c>
      <c r="AK5631">
        <v>25.1</v>
      </c>
      <c r="AL5631">
        <v>4.9000000000000004</v>
      </c>
      <c r="AM5631">
        <v>217.54</v>
      </c>
      <c r="AN5631">
        <v>1803.85</v>
      </c>
      <c r="AO5631" t="s">
        <v>6002</v>
      </c>
    </row>
    <row r="5632" spans="1:41">
      <c r="A5632" t="s">
        <v>5683</v>
      </c>
      <c r="B5632" t="s">
        <v>3</v>
      </c>
      <c r="C5632" t="s">
        <v>6000</v>
      </c>
      <c r="D5632" t="s">
        <v>169</v>
      </c>
      <c r="E5632" t="s">
        <v>6001</v>
      </c>
      <c r="F5632" t="s">
        <v>94</v>
      </c>
      <c r="G5632" t="s">
        <v>324</v>
      </c>
      <c r="H5632">
        <v>2</v>
      </c>
      <c r="I5632" t="s">
        <v>96</v>
      </c>
      <c r="J5632" t="s">
        <v>97</v>
      </c>
      <c r="K5632">
        <v>1</v>
      </c>
      <c r="L5632">
        <v>2</v>
      </c>
      <c r="M5632" t="s">
        <v>508</v>
      </c>
      <c r="N5632">
        <v>0.90300000000000002</v>
      </c>
      <c r="O5632" t="s">
        <v>111</v>
      </c>
      <c r="Q5632" t="s">
        <v>341</v>
      </c>
      <c r="R5632" t="s">
        <v>90</v>
      </c>
      <c r="S5632">
        <v>0</v>
      </c>
      <c r="T5632">
        <v>1</v>
      </c>
      <c r="U5632">
        <v>0</v>
      </c>
      <c r="V5632">
        <v>0</v>
      </c>
      <c r="W5632">
        <v>0</v>
      </c>
      <c r="X5632">
        <v>0</v>
      </c>
      <c r="Y5632">
        <v>1</v>
      </c>
      <c r="Z5632">
        <v>91.5</v>
      </c>
      <c r="AA5632">
        <v>84.6</v>
      </c>
      <c r="AB5632">
        <v>3.12</v>
      </c>
      <c r="AC5632">
        <v>1.41</v>
      </c>
      <c r="AD5632">
        <v>-1.6E-2</v>
      </c>
      <c r="AE5632">
        <v>1.341</v>
      </c>
      <c r="AF5632">
        <v>-1.573</v>
      </c>
      <c r="AG5632">
        <v>5.5209999999999999</v>
      </c>
      <c r="AH5632">
        <v>-7.84</v>
      </c>
      <c r="AI5632">
        <v>9.9</v>
      </c>
      <c r="AJ5632">
        <v>23.8</v>
      </c>
      <c r="AK5632">
        <v>39.299999999999997</v>
      </c>
      <c r="AL5632">
        <v>4.5</v>
      </c>
      <c r="AM5632">
        <v>218.24100000000001</v>
      </c>
      <c r="AN5632">
        <v>2499.08</v>
      </c>
      <c r="AO5632" t="s">
        <v>6003</v>
      </c>
    </row>
    <row r="5633" spans="1:41">
      <c r="A5633" t="s">
        <v>5683</v>
      </c>
      <c r="B5633" t="s">
        <v>3</v>
      </c>
      <c r="C5633" t="s">
        <v>6000</v>
      </c>
      <c r="D5633" t="s">
        <v>169</v>
      </c>
      <c r="E5633" t="s">
        <v>6001</v>
      </c>
      <c r="F5633" t="s">
        <v>94</v>
      </c>
      <c r="G5633" t="s">
        <v>324</v>
      </c>
      <c r="H5633">
        <v>3</v>
      </c>
      <c r="I5633" t="s">
        <v>127</v>
      </c>
      <c r="J5633" t="s">
        <v>104</v>
      </c>
      <c r="K5633">
        <v>1</v>
      </c>
      <c r="L5633">
        <v>3</v>
      </c>
      <c r="M5633" t="s">
        <v>2547</v>
      </c>
      <c r="N5633">
        <v>0.77800000000000002</v>
      </c>
      <c r="O5633" t="s">
        <v>111</v>
      </c>
      <c r="Q5633" t="s">
        <v>341</v>
      </c>
      <c r="R5633" t="s">
        <v>90</v>
      </c>
      <c r="S5633">
        <v>1</v>
      </c>
      <c r="T5633">
        <v>1</v>
      </c>
      <c r="U5633">
        <v>0</v>
      </c>
      <c r="V5633">
        <v>0</v>
      </c>
      <c r="W5633">
        <v>0</v>
      </c>
      <c r="X5633">
        <v>0</v>
      </c>
      <c r="Y5633">
        <v>1</v>
      </c>
      <c r="Z5633">
        <v>89.3</v>
      </c>
      <c r="AA5633">
        <v>81.2</v>
      </c>
      <c r="AB5633">
        <v>3.27</v>
      </c>
      <c r="AC5633">
        <v>1.57</v>
      </c>
      <c r="AD5633">
        <v>-0.70799999999999996</v>
      </c>
      <c r="AE5633">
        <v>3.3210000000000002</v>
      </c>
      <c r="AF5633">
        <v>-1.754</v>
      </c>
      <c r="AG5633">
        <v>5.6420000000000003</v>
      </c>
      <c r="AH5633">
        <v>5.07</v>
      </c>
      <c r="AI5633">
        <v>4.7699999999999996</v>
      </c>
      <c r="AJ5633">
        <v>23.7</v>
      </c>
      <c r="AK5633">
        <v>-20.100000000000001</v>
      </c>
      <c r="AL5633">
        <v>6.2</v>
      </c>
      <c r="AM5633">
        <v>133.52799999999999</v>
      </c>
      <c r="AN5633">
        <v>1323.2</v>
      </c>
      <c r="AO5633" t="s">
        <v>6004</v>
      </c>
    </row>
    <row r="5634" spans="1:41">
      <c r="A5634" t="s">
        <v>5683</v>
      </c>
      <c r="B5634" t="s">
        <v>3</v>
      </c>
      <c r="C5634" t="s">
        <v>6000</v>
      </c>
      <c r="D5634" t="s">
        <v>169</v>
      </c>
      <c r="E5634" t="s">
        <v>6001</v>
      </c>
      <c r="F5634" t="s">
        <v>94</v>
      </c>
      <c r="G5634" t="s">
        <v>324</v>
      </c>
      <c r="H5634">
        <v>4</v>
      </c>
      <c r="I5634" t="s">
        <v>127</v>
      </c>
      <c r="J5634" t="s">
        <v>104</v>
      </c>
      <c r="K5634">
        <v>1</v>
      </c>
      <c r="L5634">
        <v>4</v>
      </c>
      <c r="M5634" t="s">
        <v>122</v>
      </c>
      <c r="N5634">
        <v>0.91600000000000004</v>
      </c>
      <c r="O5634" t="s">
        <v>111</v>
      </c>
      <c r="Q5634" t="s">
        <v>341</v>
      </c>
      <c r="R5634" t="s">
        <v>90</v>
      </c>
      <c r="S5634">
        <v>1</v>
      </c>
      <c r="T5634">
        <v>2</v>
      </c>
      <c r="U5634">
        <v>0</v>
      </c>
      <c r="V5634">
        <v>0</v>
      </c>
      <c r="W5634">
        <v>0</v>
      </c>
      <c r="X5634">
        <v>0</v>
      </c>
      <c r="Y5634">
        <v>1</v>
      </c>
      <c r="Z5634">
        <v>84.4</v>
      </c>
      <c r="AA5634">
        <v>77.599999999999994</v>
      </c>
      <c r="AB5634">
        <v>3.27</v>
      </c>
      <c r="AC5634">
        <v>1.57</v>
      </c>
      <c r="AD5634">
        <v>-0.53600000000000003</v>
      </c>
      <c r="AE5634">
        <v>1.7010000000000001</v>
      </c>
      <c r="AF5634">
        <v>-1.554</v>
      </c>
      <c r="AG5634">
        <v>5.657</v>
      </c>
      <c r="AH5634">
        <v>-6.61</v>
      </c>
      <c r="AI5634">
        <v>4.42</v>
      </c>
      <c r="AJ5634">
        <v>23.8</v>
      </c>
      <c r="AK5634">
        <v>19.399999999999999</v>
      </c>
      <c r="AL5634">
        <v>7.3</v>
      </c>
      <c r="AM5634">
        <v>235.91200000000001</v>
      </c>
      <c r="AN5634">
        <v>1438.42</v>
      </c>
      <c r="AO5634" t="s">
        <v>6005</v>
      </c>
    </row>
    <row r="5635" spans="1:41">
      <c r="A5635" t="s">
        <v>5683</v>
      </c>
      <c r="B5635" t="s">
        <v>3</v>
      </c>
      <c r="C5635" t="s">
        <v>6000</v>
      </c>
      <c r="D5635" t="s">
        <v>169</v>
      </c>
      <c r="E5635" t="s">
        <v>6001</v>
      </c>
      <c r="F5635" t="s">
        <v>94</v>
      </c>
      <c r="G5635" t="s">
        <v>324</v>
      </c>
      <c r="H5635">
        <v>5</v>
      </c>
      <c r="I5635" t="s">
        <v>96</v>
      </c>
      <c r="J5635" t="s">
        <v>97</v>
      </c>
      <c r="K5635">
        <v>1</v>
      </c>
      <c r="L5635">
        <v>5</v>
      </c>
      <c r="M5635" t="s">
        <v>115</v>
      </c>
      <c r="N5635">
        <v>0.91600000000000004</v>
      </c>
      <c r="O5635" t="s">
        <v>111</v>
      </c>
      <c r="Q5635" t="s">
        <v>341</v>
      </c>
      <c r="R5635" t="s">
        <v>90</v>
      </c>
      <c r="S5635">
        <v>1</v>
      </c>
      <c r="T5635">
        <v>2</v>
      </c>
      <c r="U5635">
        <v>0</v>
      </c>
      <c r="V5635">
        <v>0</v>
      </c>
      <c r="W5635">
        <v>0</v>
      </c>
      <c r="X5635">
        <v>0</v>
      </c>
      <c r="Y5635">
        <v>1</v>
      </c>
      <c r="Z5635">
        <v>87.8</v>
      </c>
      <c r="AA5635">
        <v>81.099999999999994</v>
      </c>
      <c r="AB5635">
        <v>3.11</v>
      </c>
      <c r="AC5635">
        <v>1.25</v>
      </c>
      <c r="AD5635">
        <v>-1.278</v>
      </c>
      <c r="AE5635">
        <v>2.85</v>
      </c>
      <c r="AF5635">
        <v>-2.302</v>
      </c>
      <c r="AG5635">
        <v>5.3940000000000001</v>
      </c>
      <c r="AH5635">
        <v>6.11</v>
      </c>
      <c r="AI5635">
        <v>1.98</v>
      </c>
      <c r="AJ5635">
        <v>23.8</v>
      </c>
      <c r="AK5635">
        <v>-19.7</v>
      </c>
      <c r="AL5635">
        <v>7.4</v>
      </c>
      <c r="AM5635">
        <v>108.29900000000001</v>
      </c>
      <c r="AN5635">
        <v>1216.56</v>
      </c>
      <c r="AO5635" t="s">
        <v>6006</v>
      </c>
    </row>
    <row r="5636" spans="1:41">
      <c r="A5636" t="s">
        <v>5683</v>
      </c>
      <c r="B5636" t="s">
        <v>3</v>
      </c>
      <c r="C5636" t="s">
        <v>6000</v>
      </c>
      <c r="D5636" t="s">
        <v>169</v>
      </c>
      <c r="E5636" t="s">
        <v>6001</v>
      </c>
      <c r="F5636" t="s">
        <v>94</v>
      </c>
      <c r="G5636" t="s">
        <v>324</v>
      </c>
      <c r="H5636">
        <v>6</v>
      </c>
      <c r="I5636" t="s">
        <v>96</v>
      </c>
      <c r="J5636" t="s">
        <v>97</v>
      </c>
      <c r="K5636">
        <v>1</v>
      </c>
      <c r="L5636">
        <v>6</v>
      </c>
      <c r="M5636" t="s">
        <v>98</v>
      </c>
      <c r="N5636">
        <v>0.94099999999999995</v>
      </c>
      <c r="O5636" t="s">
        <v>111</v>
      </c>
      <c r="Q5636" t="s">
        <v>341</v>
      </c>
      <c r="R5636" t="s">
        <v>90</v>
      </c>
      <c r="S5636">
        <v>2</v>
      </c>
      <c r="T5636">
        <v>2</v>
      </c>
      <c r="U5636">
        <v>0</v>
      </c>
      <c r="V5636">
        <v>0</v>
      </c>
      <c r="W5636">
        <v>0</v>
      </c>
      <c r="X5636">
        <v>0</v>
      </c>
      <c r="Y5636">
        <v>1</v>
      </c>
      <c r="Z5636">
        <v>93</v>
      </c>
      <c r="AA5636">
        <v>84.8</v>
      </c>
      <c r="AB5636">
        <v>3.06</v>
      </c>
      <c r="AC5636">
        <v>1.26</v>
      </c>
      <c r="AD5636">
        <v>1.1950000000000001</v>
      </c>
      <c r="AE5636">
        <v>2.9249999999999998</v>
      </c>
      <c r="AF5636">
        <v>-1.3859999999999999</v>
      </c>
      <c r="AG5636">
        <v>5.6390000000000002</v>
      </c>
      <c r="AH5636">
        <v>-4.62</v>
      </c>
      <c r="AI5636">
        <v>7.43</v>
      </c>
      <c r="AJ5636">
        <v>23.7</v>
      </c>
      <c r="AK5636">
        <v>18.8</v>
      </c>
      <c r="AL5636">
        <v>4.5</v>
      </c>
      <c r="AM5636">
        <v>211.71700000000001</v>
      </c>
      <c r="AN5636">
        <v>1736.46</v>
      </c>
      <c r="AO5636" t="s">
        <v>6007</v>
      </c>
    </row>
    <row r="5637" spans="1:41">
      <c r="A5637" t="s">
        <v>5683</v>
      </c>
      <c r="B5637" t="s">
        <v>3</v>
      </c>
      <c r="C5637" t="s">
        <v>6000</v>
      </c>
      <c r="D5637" t="s">
        <v>169</v>
      </c>
      <c r="E5637" t="s">
        <v>6001</v>
      </c>
      <c r="F5637" t="s">
        <v>94</v>
      </c>
      <c r="G5637" t="s">
        <v>324</v>
      </c>
      <c r="H5637">
        <v>7</v>
      </c>
      <c r="I5637" t="s">
        <v>107</v>
      </c>
      <c r="J5637" t="s">
        <v>108</v>
      </c>
      <c r="K5637">
        <v>1</v>
      </c>
      <c r="L5637">
        <v>7</v>
      </c>
      <c r="M5637" t="s">
        <v>508</v>
      </c>
      <c r="N5637">
        <v>0.90700000000000003</v>
      </c>
      <c r="O5637" t="s">
        <v>111</v>
      </c>
      <c r="P5637" t="s">
        <v>112</v>
      </c>
      <c r="Q5637" t="s">
        <v>341</v>
      </c>
      <c r="R5637" t="s">
        <v>90</v>
      </c>
      <c r="S5637">
        <v>3</v>
      </c>
      <c r="T5637">
        <v>2</v>
      </c>
      <c r="U5637">
        <v>0</v>
      </c>
      <c r="V5637">
        <v>0</v>
      </c>
      <c r="W5637">
        <v>0</v>
      </c>
      <c r="X5637">
        <v>0</v>
      </c>
      <c r="Y5637">
        <v>1</v>
      </c>
      <c r="Z5637">
        <v>92.6</v>
      </c>
      <c r="AA5637">
        <v>83.7</v>
      </c>
      <c r="AB5637">
        <v>3.27</v>
      </c>
      <c r="AC5637">
        <v>1.57</v>
      </c>
      <c r="AD5637">
        <v>0.16400000000000001</v>
      </c>
      <c r="AE5637">
        <v>2.73</v>
      </c>
      <c r="AF5637">
        <v>-1.724</v>
      </c>
      <c r="AG5637">
        <v>5.532</v>
      </c>
      <c r="AH5637">
        <v>-7.54</v>
      </c>
      <c r="AI5637">
        <v>8.74</v>
      </c>
      <c r="AJ5637">
        <v>23.7</v>
      </c>
      <c r="AK5637">
        <v>34.299999999999997</v>
      </c>
      <c r="AL5637">
        <v>4.7</v>
      </c>
      <c r="AM5637">
        <v>220.63900000000001</v>
      </c>
      <c r="AN5637">
        <v>2257.08</v>
      </c>
      <c r="AO5637" t="s">
        <v>6008</v>
      </c>
    </row>
    <row r="5638" spans="1:41">
      <c r="A5638" t="s">
        <v>5683</v>
      </c>
      <c r="B5638" t="s">
        <v>3</v>
      </c>
      <c r="C5638" t="s">
        <v>6000</v>
      </c>
      <c r="D5638" t="s">
        <v>169</v>
      </c>
      <c r="E5638" t="s">
        <v>6001</v>
      </c>
      <c r="F5638" t="s">
        <v>94</v>
      </c>
      <c r="G5638" t="s">
        <v>324</v>
      </c>
      <c r="H5638">
        <v>8</v>
      </c>
      <c r="I5638" t="s">
        <v>96</v>
      </c>
      <c r="J5638" t="s">
        <v>97</v>
      </c>
      <c r="K5638">
        <v>2</v>
      </c>
      <c r="L5638">
        <v>1</v>
      </c>
      <c r="M5638" t="s">
        <v>98</v>
      </c>
      <c r="N5638">
        <v>0.92100000000000004</v>
      </c>
      <c r="O5638" t="s">
        <v>156</v>
      </c>
      <c r="Q5638" t="s">
        <v>345</v>
      </c>
      <c r="R5638" t="s">
        <v>3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0</v>
      </c>
      <c r="Y5638">
        <v>1</v>
      </c>
      <c r="Z5638">
        <v>93.6</v>
      </c>
      <c r="AA5638">
        <v>85.3</v>
      </c>
      <c r="AB5638">
        <v>3.63</v>
      </c>
      <c r="AC5638">
        <v>1.64</v>
      </c>
      <c r="AD5638">
        <v>0.158</v>
      </c>
      <c r="AE5638">
        <v>1.448</v>
      </c>
      <c r="AF5638">
        <v>-1.42</v>
      </c>
      <c r="AG5638">
        <v>5.532</v>
      </c>
      <c r="AH5638">
        <v>-4.87</v>
      </c>
      <c r="AI5638">
        <v>7.91</v>
      </c>
      <c r="AJ5638">
        <v>23.7</v>
      </c>
      <c r="AK5638">
        <v>21.9</v>
      </c>
      <c r="AL5638">
        <v>4.5</v>
      </c>
      <c r="AM5638">
        <v>211.51300000000001</v>
      </c>
      <c r="AN5638">
        <v>1849.69</v>
      </c>
      <c r="AO5638" t="s">
        <v>6009</v>
      </c>
    </row>
    <row r="5639" spans="1:41">
      <c r="A5639" t="s">
        <v>5683</v>
      </c>
      <c r="B5639" t="s">
        <v>3</v>
      </c>
      <c r="C5639" t="s">
        <v>6000</v>
      </c>
      <c r="D5639" t="s">
        <v>169</v>
      </c>
      <c r="E5639" t="s">
        <v>6001</v>
      </c>
      <c r="F5639" t="s">
        <v>94</v>
      </c>
      <c r="G5639" t="s">
        <v>324</v>
      </c>
      <c r="H5639">
        <v>9</v>
      </c>
      <c r="I5639" t="s">
        <v>96</v>
      </c>
      <c r="J5639" t="s">
        <v>97</v>
      </c>
      <c r="K5639">
        <v>2</v>
      </c>
      <c r="L5639">
        <v>2</v>
      </c>
      <c r="M5639" t="s">
        <v>98</v>
      </c>
      <c r="N5639">
        <v>0.92300000000000004</v>
      </c>
      <c r="O5639" t="s">
        <v>156</v>
      </c>
      <c r="Q5639" t="s">
        <v>345</v>
      </c>
      <c r="R5639" t="s">
        <v>3</v>
      </c>
      <c r="S5639">
        <v>1</v>
      </c>
      <c r="T5639">
        <v>0</v>
      </c>
      <c r="U5639">
        <v>1</v>
      </c>
      <c r="V5639">
        <v>0</v>
      </c>
      <c r="W5639">
        <v>0</v>
      </c>
      <c r="X5639">
        <v>0</v>
      </c>
      <c r="Y5639">
        <v>1</v>
      </c>
      <c r="Z5639">
        <v>91.7</v>
      </c>
      <c r="AA5639">
        <v>84.2</v>
      </c>
      <c r="AB5639">
        <v>3.69</v>
      </c>
      <c r="AC5639">
        <v>1.54</v>
      </c>
      <c r="AD5639">
        <v>-5.0000000000000001E-3</v>
      </c>
      <c r="AE5639">
        <v>3.7309999999999999</v>
      </c>
      <c r="AF5639">
        <v>-1.385</v>
      </c>
      <c r="AG5639">
        <v>5.758</v>
      </c>
      <c r="AH5639">
        <v>-5.0999999999999996</v>
      </c>
      <c r="AI5639">
        <v>9.17</v>
      </c>
      <c r="AJ5639">
        <v>23.8</v>
      </c>
      <c r="AK5639">
        <v>27.1</v>
      </c>
      <c r="AL5639">
        <v>4</v>
      </c>
      <c r="AM5639">
        <v>208.96199999999999</v>
      </c>
      <c r="AN5639">
        <v>2073.63</v>
      </c>
      <c r="AO5639" t="s">
        <v>6010</v>
      </c>
    </row>
    <row r="5640" spans="1:41">
      <c r="A5640" t="s">
        <v>5683</v>
      </c>
      <c r="B5640" t="s">
        <v>3</v>
      </c>
      <c r="C5640" t="s">
        <v>6000</v>
      </c>
      <c r="D5640" t="s">
        <v>169</v>
      </c>
      <c r="E5640" t="s">
        <v>6001</v>
      </c>
      <c r="F5640" t="s">
        <v>94</v>
      </c>
      <c r="G5640" t="s">
        <v>324</v>
      </c>
      <c r="H5640">
        <v>10</v>
      </c>
      <c r="I5640" t="s">
        <v>103</v>
      </c>
      <c r="J5640" t="s">
        <v>104</v>
      </c>
      <c r="K5640">
        <v>2</v>
      </c>
      <c r="L5640">
        <v>3</v>
      </c>
      <c r="M5640" t="s">
        <v>2547</v>
      </c>
      <c r="N5640">
        <v>0.91800000000000004</v>
      </c>
      <c r="O5640" t="s">
        <v>156</v>
      </c>
      <c r="Q5640" t="s">
        <v>345</v>
      </c>
      <c r="R5640" t="s">
        <v>3</v>
      </c>
      <c r="S5640">
        <v>2</v>
      </c>
      <c r="T5640">
        <v>0</v>
      </c>
      <c r="U5640">
        <v>1</v>
      </c>
      <c r="V5640">
        <v>0</v>
      </c>
      <c r="W5640">
        <v>0</v>
      </c>
      <c r="X5640">
        <v>0</v>
      </c>
      <c r="Y5640">
        <v>1</v>
      </c>
      <c r="Z5640">
        <v>92.4</v>
      </c>
      <c r="AA5640">
        <v>84.3</v>
      </c>
      <c r="AB5640">
        <v>3.47</v>
      </c>
      <c r="AC5640">
        <v>1.55</v>
      </c>
      <c r="AD5640">
        <v>-0.12</v>
      </c>
      <c r="AE5640">
        <v>2.6629999999999998</v>
      </c>
      <c r="AF5640">
        <v>-1.3460000000000001</v>
      </c>
      <c r="AG5640">
        <v>5.7510000000000003</v>
      </c>
      <c r="AH5640">
        <v>-1.71</v>
      </c>
      <c r="AI5640">
        <v>8.7899999999999991</v>
      </c>
      <c r="AJ5640">
        <v>23.7</v>
      </c>
      <c r="AK5640">
        <v>7.5</v>
      </c>
      <c r="AL5640">
        <v>3.8</v>
      </c>
      <c r="AM5640">
        <v>190.988</v>
      </c>
      <c r="AN5640">
        <v>1769.77</v>
      </c>
      <c r="AO5640" t="s">
        <v>6011</v>
      </c>
    </row>
    <row r="5641" spans="1:41">
      <c r="A5641" t="s">
        <v>5683</v>
      </c>
      <c r="B5641" t="s">
        <v>3</v>
      </c>
      <c r="C5641" t="s">
        <v>6000</v>
      </c>
      <c r="D5641" t="s">
        <v>169</v>
      </c>
      <c r="E5641" t="s">
        <v>6001</v>
      </c>
      <c r="F5641" t="s">
        <v>94</v>
      </c>
      <c r="G5641" t="s">
        <v>324</v>
      </c>
      <c r="H5641">
        <v>11</v>
      </c>
      <c r="I5641" t="s">
        <v>120</v>
      </c>
      <c r="J5641" t="s">
        <v>108</v>
      </c>
      <c r="K5641">
        <v>2</v>
      </c>
      <c r="L5641">
        <v>4</v>
      </c>
      <c r="M5641" t="s">
        <v>115</v>
      </c>
      <c r="N5641">
        <v>0.91</v>
      </c>
      <c r="O5641" t="s">
        <v>156</v>
      </c>
      <c r="P5641" t="s">
        <v>141</v>
      </c>
      <c r="Q5641" t="s">
        <v>345</v>
      </c>
      <c r="R5641" t="s">
        <v>3</v>
      </c>
      <c r="S5641">
        <v>2</v>
      </c>
      <c r="T5641">
        <v>1</v>
      </c>
      <c r="U5641">
        <v>1</v>
      </c>
      <c r="V5641">
        <v>0</v>
      </c>
      <c r="W5641">
        <v>0</v>
      </c>
      <c r="X5641">
        <v>0</v>
      </c>
      <c r="Y5641">
        <v>1</v>
      </c>
      <c r="Z5641">
        <v>86.5</v>
      </c>
      <c r="AA5641">
        <v>80.599999999999994</v>
      </c>
      <c r="AB5641">
        <v>3.53</v>
      </c>
      <c r="AC5641">
        <v>1.47</v>
      </c>
      <c r="AD5641">
        <v>0.66800000000000004</v>
      </c>
      <c r="AE5641">
        <v>2.5449999999999999</v>
      </c>
      <c r="AF5641">
        <v>-1.599</v>
      </c>
      <c r="AG5641">
        <v>5.7629999999999999</v>
      </c>
      <c r="AH5641">
        <v>5.03</v>
      </c>
      <c r="AI5641">
        <v>1.1100000000000001</v>
      </c>
      <c r="AJ5641">
        <v>23.9</v>
      </c>
      <c r="AK5641">
        <v>-16.2</v>
      </c>
      <c r="AL5641">
        <v>7.9</v>
      </c>
      <c r="AM5641">
        <v>102.97799999999999</v>
      </c>
      <c r="AN5641">
        <v>969.51599999999996</v>
      </c>
      <c r="AO5641" t="s">
        <v>6012</v>
      </c>
    </row>
    <row r="5642" spans="1:41">
      <c r="A5642" t="s">
        <v>5683</v>
      </c>
      <c r="B5642" t="s">
        <v>3</v>
      </c>
      <c r="C5642" t="s">
        <v>6000</v>
      </c>
      <c r="D5642" t="s">
        <v>169</v>
      </c>
      <c r="E5642" t="s">
        <v>6001</v>
      </c>
      <c r="F5642" t="s">
        <v>94</v>
      </c>
      <c r="G5642" t="s">
        <v>324</v>
      </c>
      <c r="H5642">
        <v>12</v>
      </c>
      <c r="I5642" t="s">
        <v>127</v>
      </c>
      <c r="J5642" t="s">
        <v>104</v>
      </c>
      <c r="K5642">
        <v>3</v>
      </c>
      <c r="L5642">
        <v>1</v>
      </c>
      <c r="M5642" t="s">
        <v>122</v>
      </c>
      <c r="N5642">
        <v>0.90600000000000003</v>
      </c>
      <c r="O5642" t="s">
        <v>123</v>
      </c>
      <c r="Q5642" t="s">
        <v>435</v>
      </c>
      <c r="R5642" t="s">
        <v>90</v>
      </c>
      <c r="S5642">
        <v>0</v>
      </c>
      <c r="T5642">
        <v>0</v>
      </c>
      <c r="U5642">
        <v>1</v>
      </c>
      <c r="V5642">
        <v>1</v>
      </c>
      <c r="W5642">
        <v>0</v>
      </c>
      <c r="X5642">
        <v>0</v>
      </c>
      <c r="Y5642">
        <v>1</v>
      </c>
      <c r="Z5642">
        <v>84.6</v>
      </c>
      <c r="AA5642">
        <v>78.8</v>
      </c>
      <c r="AB5642">
        <v>3.65</v>
      </c>
      <c r="AC5642">
        <v>1.7</v>
      </c>
      <c r="AD5642">
        <v>-0.995</v>
      </c>
      <c r="AE5642">
        <v>2</v>
      </c>
      <c r="AF5642">
        <v>-1.4950000000000001</v>
      </c>
      <c r="AG5642">
        <v>5.7469999999999999</v>
      </c>
      <c r="AH5642">
        <v>-5.74</v>
      </c>
      <c r="AI5642">
        <v>2.88</v>
      </c>
      <c r="AJ5642">
        <v>23.9</v>
      </c>
      <c r="AK5642">
        <v>16.7</v>
      </c>
      <c r="AL5642">
        <v>7.6</v>
      </c>
      <c r="AM5642">
        <v>242.958</v>
      </c>
      <c r="AN5642">
        <v>1182.6400000000001</v>
      </c>
      <c r="AO5642" t="s">
        <v>6013</v>
      </c>
    </row>
    <row r="5643" spans="1:41">
      <c r="A5643" t="s">
        <v>5683</v>
      </c>
      <c r="B5643" t="s">
        <v>3</v>
      </c>
      <c r="C5643" t="s">
        <v>6000</v>
      </c>
      <c r="D5643" t="s">
        <v>169</v>
      </c>
      <c r="E5643" t="s">
        <v>6001</v>
      </c>
      <c r="F5643" t="s">
        <v>94</v>
      </c>
      <c r="G5643" t="s">
        <v>324</v>
      </c>
      <c r="H5643">
        <v>13</v>
      </c>
      <c r="I5643" t="s">
        <v>96</v>
      </c>
      <c r="J5643" t="s">
        <v>97</v>
      </c>
      <c r="K5643">
        <v>3</v>
      </c>
      <c r="L5643">
        <v>2</v>
      </c>
      <c r="M5643" t="s">
        <v>115</v>
      </c>
      <c r="N5643">
        <v>0.91700000000000004</v>
      </c>
      <c r="O5643" t="s">
        <v>123</v>
      </c>
      <c r="Q5643" t="s">
        <v>435</v>
      </c>
      <c r="R5643" t="s">
        <v>90</v>
      </c>
      <c r="S5643">
        <v>0</v>
      </c>
      <c r="T5643">
        <v>1</v>
      </c>
      <c r="U5643">
        <v>1</v>
      </c>
      <c r="V5643">
        <v>1</v>
      </c>
      <c r="W5643">
        <v>0</v>
      </c>
      <c r="X5643">
        <v>0</v>
      </c>
      <c r="Y5643">
        <v>1</v>
      </c>
      <c r="Z5643">
        <v>88.5</v>
      </c>
      <c r="AA5643">
        <v>82.6</v>
      </c>
      <c r="AB5643">
        <v>3.84</v>
      </c>
      <c r="AC5643">
        <v>1.78</v>
      </c>
      <c r="AD5643">
        <v>0.27100000000000002</v>
      </c>
      <c r="AE5643">
        <v>3.9510000000000001</v>
      </c>
      <c r="AF5643">
        <v>-1.6220000000000001</v>
      </c>
      <c r="AG5643">
        <v>5.8460000000000001</v>
      </c>
      <c r="AH5643">
        <v>6.65</v>
      </c>
      <c r="AI5643">
        <v>4.9800000000000004</v>
      </c>
      <c r="AJ5643">
        <v>23.9</v>
      </c>
      <c r="AK5643">
        <v>-26.9</v>
      </c>
      <c r="AL5643">
        <v>6.2</v>
      </c>
      <c r="AM5643">
        <v>127.05800000000001</v>
      </c>
      <c r="AN5643">
        <v>1610.77</v>
      </c>
      <c r="AO5643" t="s">
        <v>6014</v>
      </c>
    </row>
    <row r="5644" spans="1:41">
      <c r="A5644" t="s">
        <v>5683</v>
      </c>
      <c r="B5644" t="s">
        <v>3</v>
      </c>
      <c r="C5644" t="s">
        <v>6000</v>
      </c>
      <c r="D5644" t="s">
        <v>169</v>
      </c>
      <c r="E5644" t="s">
        <v>6001</v>
      </c>
      <c r="F5644" t="s">
        <v>94</v>
      </c>
      <c r="G5644" t="s">
        <v>324</v>
      </c>
      <c r="H5644">
        <v>14</v>
      </c>
      <c r="I5644" t="s">
        <v>147</v>
      </c>
      <c r="J5644" t="s">
        <v>104</v>
      </c>
      <c r="K5644">
        <v>3</v>
      </c>
      <c r="L5644">
        <v>3</v>
      </c>
      <c r="M5644" t="s">
        <v>122</v>
      </c>
      <c r="N5644">
        <v>0.90700000000000003</v>
      </c>
      <c r="O5644" t="s">
        <v>123</v>
      </c>
      <c r="Q5644" t="s">
        <v>435</v>
      </c>
      <c r="R5644" t="s">
        <v>90</v>
      </c>
      <c r="S5644">
        <v>1</v>
      </c>
      <c r="T5644">
        <v>1</v>
      </c>
      <c r="U5644">
        <v>1</v>
      </c>
      <c r="V5644">
        <v>1</v>
      </c>
      <c r="W5644">
        <v>0</v>
      </c>
      <c r="X5644">
        <v>0</v>
      </c>
      <c r="Y5644">
        <v>1</v>
      </c>
      <c r="Z5644">
        <v>84.4</v>
      </c>
      <c r="AA5644">
        <v>77.8</v>
      </c>
      <c r="AB5644">
        <v>3.65</v>
      </c>
      <c r="AC5644">
        <v>1.7</v>
      </c>
      <c r="AD5644">
        <v>-0.61199999999999999</v>
      </c>
      <c r="AE5644">
        <v>1.5580000000000001</v>
      </c>
      <c r="AF5644">
        <v>-1.4810000000000001</v>
      </c>
      <c r="AG5644">
        <v>5.7089999999999996</v>
      </c>
      <c r="AH5644">
        <v>-7.84</v>
      </c>
      <c r="AI5644">
        <v>2.39</v>
      </c>
      <c r="AJ5644">
        <v>23.8</v>
      </c>
      <c r="AK5644">
        <v>20.9</v>
      </c>
      <c r="AL5644">
        <v>8.3000000000000007</v>
      </c>
      <c r="AM5644">
        <v>252.71100000000001</v>
      </c>
      <c r="AN5644">
        <v>1483.46</v>
      </c>
      <c r="AO5644" t="s">
        <v>6015</v>
      </c>
    </row>
    <row r="5645" spans="1:41">
      <c r="A5645" t="s">
        <v>5683</v>
      </c>
      <c r="B5645" t="s">
        <v>3</v>
      </c>
      <c r="C5645" t="s">
        <v>6000</v>
      </c>
      <c r="D5645" t="s">
        <v>169</v>
      </c>
      <c r="E5645" t="s">
        <v>6001</v>
      </c>
      <c r="F5645" t="s">
        <v>94</v>
      </c>
      <c r="G5645" t="s">
        <v>324</v>
      </c>
      <c r="H5645">
        <v>15</v>
      </c>
      <c r="I5645" t="s">
        <v>130</v>
      </c>
      <c r="J5645" t="s">
        <v>104</v>
      </c>
      <c r="K5645">
        <v>3</v>
      </c>
      <c r="L5645">
        <v>4</v>
      </c>
      <c r="M5645" t="s">
        <v>122</v>
      </c>
      <c r="N5645">
        <v>0.9</v>
      </c>
      <c r="O5645" t="s">
        <v>123</v>
      </c>
      <c r="Q5645" t="s">
        <v>435</v>
      </c>
      <c r="R5645" t="s">
        <v>90</v>
      </c>
      <c r="S5645">
        <v>1</v>
      </c>
      <c r="T5645">
        <v>2</v>
      </c>
      <c r="U5645">
        <v>1</v>
      </c>
      <c r="V5645">
        <v>1</v>
      </c>
      <c r="W5645">
        <v>0</v>
      </c>
      <c r="X5645">
        <v>0</v>
      </c>
      <c r="Y5645">
        <v>1</v>
      </c>
      <c r="Z5645">
        <v>85</v>
      </c>
      <c r="AA5645">
        <v>78.5</v>
      </c>
      <c r="AB5645">
        <v>3.65</v>
      </c>
      <c r="AC5645">
        <v>1.7</v>
      </c>
      <c r="AD5645">
        <v>-0.44700000000000001</v>
      </c>
      <c r="AE5645">
        <v>0.64</v>
      </c>
      <c r="AF5645">
        <v>-1.4019999999999999</v>
      </c>
      <c r="AG5645">
        <v>5.5759999999999996</v>
      </c>
      <c r="AH5645">
        <v>-8.34</v>
      </c>
      <c r="AI5645">
        <v>3.38</v>
      </c>
      <c r="AJ5645">
        <v>23.8</v>
      </c>
      <c r="AK5645">
        <v>23.2</v>
      </c>
      <c r="AL5645">
        <v>8</v>
      </c>
      <c r="AM5645">
        <v>247.65299999999999</v>
      </c>
      <c r="AN5645">
        <v>1640.87</v>
      </c>
      <c r="AO5645" t="s">
        <v>6016</v>
      </c>
    </row>
    <row r="5646" spans="1:41">
      <c r="A5646" t="s">
        <v>5683</v>
      </c>
      <c r="B5646" t="s">
        <v>3</v>
      </c>
      <c r="C5646" t="s">
        <v>6000</v>
      </c>
      <c r="D5646" t="s">
        <v>169</v>
      </c>
      <c r="E5646" t="s">
        <v>6001</v>
      </c>
      <c r="F5646" t="s">
        <v>94</v>
      </c>
      <c r="G5646" t="s">
        <v>324</v>
      </c>
      <c r="H5646">
        <v>16</v>
      </c>
      <c r="I5646" t="s">
        <v>103</v>
      </c>
      <c r="J5646" t="s">
        <v>104</v>
      </c>
      <c r="K5646">
        <v>4</v>
      </c>
      <c r="L5646">
        <v>1</v>
      </c>
      <c r="M5646" t="s">
        <v>2547</v>
      </c>
      <c r="N5646">
        <v>0.91100000000000003</v>
      </c>
      <c r="O5646" t="s">
        <v>263</v>
      </c>
      <c r="Q5646" t="s">
        <v>430</v>
      </c>
      <c r="R5646" t="s">
        <v>3</v>
      </c>
      <c r="S5646">
        <v>0</v>
      </c>
      <c r="T5646">
        <v>0</v>
      </c>
      <c r="U5646">
        <v>2</v>
      </c>
      <c r="V5646">
        <v>1</v>
      </c>
      <c r="W5646">
        <v>0</v>
      </c>
      <c r="X5646">
        <v>0</v>
      </c>
      <c r="Y5646">
        <v>1</v>
      </c>
      <c r="Z5646">
        <v>93.6</v>
      </c>
      <c r="AA5646">
        <v>84.7</v>
      </c>
      <c r="AB5646">
        <v>3.67</v>
      </c>
      <c r="AC5646">
        <v>1.68</v>
      </c>
      <c r="AD5646">
        <v>0.89200000000000002</v>
      </c>
      <c r="AE5646">
        <v>3.1840000000000002</v>
      </c>
      <c r="AF5646">
        <v>-1.2749999999999999</v>
      </c>
      <c r="AG5646">
        <v>5.766</v>
      </c>
      <c r="AH5646">
        <v>-2.2000000000000002</v>
      </c>
      <c r="AI5646">
        <v>9.77</v>
      </c>
      <c r="AJ5646">
        <v>23.7</v>
      </c>
      <c r="AK5646">
        <v>9.1999999999999993</v>
      </c>
      <c r="AL5646">
        <v>3.3</v>
      </c>
      <c r="AM5646">
        <v>192.62700000000001</v>
      </c>
      <c r="AN5646">
        <v>1986.53</v>
      </c>
      <c r="AO5646" t="s">
        <v>6017</v>
      </c>
    </row>
    <row r="5647" spans="1:41">
      <c r="A5647" t="s">
        <v>5683</v>
      </c>
      <c r="B5647" t="s">
        <v>3</v>
      </c>
      <c r="C5647" t="s">
        <v>6000</v>
      </c>
      <c r="D5647" t="s">
        <v>169</v>
      </c>
      <c r="E5647" t="s">
        <v>6001</v>
      </c>
      <c r="F5647" t="s">
        <v>94</v>
      </c>
      <c r="G5647" t="s">
        <v>324</v>
      </c>
      <c r="H5647">
        <v>17</v>
      </c>
      <c r="I5647" t="s">
        <v>96</v>
      </c>
      <c r="J5647" t="s">
        <v>97</v>
      </c>
      <c r="K5647">
        <v>4</v>
      </c>
      <c r="L5647">
        <v>2</v>
      </c>
      <c r="M5647" t="s">
        <v>98</v>
      </c>
      <c r="N5647">
        <v>0.90100000000000002</v>
      </c>
      <c r="O5647" t="s">
        <v>263</v>
      </c>
      <c r="Q5647" t="s">
        <v>430</v>
      </c>
      <c r="R5647" t="s">
        <v>3</v>
      </c>
      <c r="S5647">
        <v>0</v>
      </c>
      <c r="T5647">
        <v>1</v>
      </c>
      <c r="U5647">
        <v>2</v>
      </c>
      <c r="V5647">
        <v>1</v>
      </c>
      <c r="W5647">
        <v>0</v>
      </c>
      <c r="X5647">
        <v>0</v>
      </c>
      <c r="Y5647">
        <v>1</v>
      </c>
      <c r="Z5647">
        <v>91.9</v>
      </c>
      <c r="AA5647">
        <v>84.8</v>
      </c>
      <c r="AB5647">
        <v>3.64</v>
      </c>
      <c r="AC5647">
        <v>1.64</v>
      </c>
      <c r="AD5647">
        <v>-1.675</v>
      </c>
      <c r="AE5647">
        <v>2.67</v>
      </c>
      <c r="AF5647">
        <v>-1.512</v>
      </c>
      <c r="AG5647">
        <v>5.7229999999999999</v>
      </c>
      <c r="AH5647">
        <v>-5.17</v>
      </c>
      <c r="AI5647">
        <v>9.65</v>
      </c>
      <c r="AJ5647">
        <v>23.8</v>
      </c>
      <c r="AK5647">
        <v>30.8</v>
      </c>
      <c r="AL5647">
        <v>4</v>
      </c>
      <c r="AM5647">
        <v>208.06100000000001</v>
      </c>
      <c r="AN5647">
        <v>2176.6999999999998</v>
      </c>
      <c r="AO5647" t="s">
        <v>6018</v>
      </c>
    </row>
    <row r="5648" spans="1:41">
      <c r="A5648" t="s">
        <v>5683</v>
      </c>
      <c r="B5648" t="s">
        <v>3</v>
      </c>
      <c r="C5648" t="s">
        <v>6000</v>
      </c>
      <c r="D5648" t="s">
        <v>169</v>
      </c>
      <c r="E5648" t="s">
        <v>6001</v>
      </c>
      <c r="F5648" t="s">
        <v>94</v>
      </c>
      <c r="G5648" t="s">
        <v>324</v>
      </c>
      <c r="H5648">
        <v>18</v>
      </c>
      <c r="I5648" t="s">
        <v>127</v>
      </c>
      <c r="J5648" t="s">
        <v>104</v>
      </c>
      <c r="K5648">
        <v>4</v>
      </c>
      <c r="L5648">
        <v>3</v>
      </c>
      <c r="M5648" t="s">
        <v>122</v>
      </c>
      <c r="N5648">
        <v>0.9</v>
      </c>
      <c r="O5648" t="s">
        <v>263</v>
      </c>
      <c r="Q5648" t="s">
        <v>430</v>
      </c>
      <c r="R5648" t="s">
        <v>3</v>
      </c>
      <c r="S5648">
        <v>1</v>
      </c>
      <c r="T5648">
        <v>1</v>
      </c>
      <c r="U5648">
        <v>2</v>
      </c>
      <c r="V5648">
        <v>1</v>
      </c>
      <c r="W5648">
        <v>0</v>
      </c>
      <c r="X5648">
        <v>0</v>
      </c>
      <c r="Y5648">
        <v>1</v>
      </c>
      <c r="Z5648">
        <v>84</v>
      </c>
      <c r="AA5648">
        <v>76.900000000000006</v>
      </c>
      <c r="AB5648">
        <v>3.64</v>
      </c>
      <c r="AC5648">
        <v>1.68</v>
      </c>
      <c r="AD5648">
        <v>-0.14499999999999999</v>
      </c>
      <c r="AE5648">
        <v>2.4820000000000002</v>
      </c>
      <c r="AF5648">
        <v>-1.2490000000000001</v>
      </c>
      <c r="AG5648">
        <v>5.77</v>
      </c>
      <c r="AH5648">
        <v>-5.88</v>
      </c>
      <c r="AI5648">
        <v>1.47</v>
      </c>
      <c r="AJ5648">
        <v>23.8</v>
      </c>
      <c r="AK5648">
        <v>14.8</v>
      </c>
      <c r="AL5648">
        <v>8.4</v>
      </c>
      <c r="AM5648">
        <v>255.55500000000001</v>
      </c>
      <c r="AN5648">
        <v>1084</v>
      </c>
      <c r="AO5648" t="s">
        <v>6019</v>
      </c>
    </row>
    <row r="5649" spans="1:41">
      <c r="A5649" t="s">
        <v>5683</v>
      </c>
      <c r="B5649" t="s">
        <v>3</v>
      </c>
      <c r="C5649" t="s">
        <v>6000</v>
      </c>
      <c r="D5649" t="s">
        <v>169</v>
      </c>
      <c r="E5649" t="s">
        <v>6001</v>
      </c>
      <c r="F5649" t="s">
        <v>94</v>
      </c>
      <c r="G5649" t="s">
        <v>324</v>
      </c>
      <c r="H5649">
        <v>19</v>
      </c>
      <c r="I5649" t="s">
        <v>107</v>
      </c>
      <c r="J5649" t="s">
        <v>108</v>
      </c>
      <c r="K5649">
        <v>4</v>
      </c>
      <c r="L5649">
        <v>4</v>
      </c>
      <c r="M5649" t="s">
        <v>122</v>
      </c>
      <c r="N5649">
        <v>0.90300000000000002</v>
      </c>
      <c r="O5649" t="s">
        <v>263</v>
      </c>
      <c r="P5649" t="s">
        <v>141</v>
      </c>
      <c r="Q5649" t="s">
        <v>430</v>
      </c>
      <c r="R5649" t="s">
        <v>3</v>
      </c>
      <c r="S5649">
        <v>1</v>
      </c>
      <c r="T5649">
        <v>2</v>
      </c>
      <c r="U5649">
        <v>2</v>
      </c>
      <c r="V5649">
        <v>1</v>
      </c>
      <c r="W5649">
        <v>0</v>
      </c>
      <c r="X5649">
        <v>0</v>
      </c>
      <c r="Y5649">
        <v>1</v>
      </c>
      <c r="Z5649">
        <v>84.9</v>
      </c>
      <c r="AA5649">
        <v>77.5</v>
      </c>
      <c r="AB5649">
        <v>3.64</v>
      </c>
      <c r="AC5649">
        <v>1.68</v>
      </c>
      <c r="AD5649">
        <v>0.13400000000000001</v>
      </c>
      <c r="AE5649">
        <v>1.756</v>
      </c>
      <c r="AF5649">
        <v>-1.2549999999999999</v>
      </c>
      <c r="AG5649">
        <v>5.734</v>
      </c>
      <c r="AH5649">
        <v>-7.96</v>
      </c>
      <c r="AI5649">
        <v>2.09</v>
      </c>
      <c r="AJ5649">
        <v>23.7</v>
      </c>
      <c r="AK5649">
        <v>20.3</v>
      </c>
      <c r="AL5649">
        <v>8.4</v>
      </c>
      <c r="AM5649">
        <v>254.93899999999999</v>
      </c>
      <c r="AN5649">
        <v>1480.83</v>
      </c>
      <c r="AO5649" t="s">
        <v>6020</v>
      </c>
    </row>
    <row r="5650" spans="1:41">
      <c r="A5650" t="s">
        <v>5683</v>
      </c>
      <c r="B5650" t="s">
        <v>3</v>
      </c>
      <c r="C5650" t="s">
        <v>6000</v>
      </c>
      <c r="D5650" t="s">
        <v>169</v>
      </c>
      <c r="E5650" t="s">
        <v>6001</v>
      </c>
      <c r="F5650" t="s">
        <v>94</v>
      </c>
      <c r="G5650" t="s">
        <v>324</v>
      </c>
      <c r="H5650">
        <v>20</v>
      </c>
      <c r="I5650" t="s">
        <v>96</v>
      </c>
      <c r="J5650" t="s">
        <v>97</v>
      </c>
      <c r="K5650">
        <v>5</v>
      </c>
      <c r="L5650">
        <v>1</v>
      </c>
      <c r="M5650" t="s">
        <v>98</v>
      </c>
      <c r="N5650">
        <v>0.94</v>
      </c>
      <c r="O5650" t="s">
        <v>123</v>
      </c>
      <c r="Q5650" t="s">
        <v>350</v>
      </c>
      <c r="R5650" t="s">
        <v>3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2</v>
      </c>
      <c r="Z5650">
        <v>91.4</v>
      </c>
      <c r="AA5650">
        <v>81.8</v>
      </c>
      <c r="AB5650">
        <v>3.31</v>
      </c>
      <c r="AC5650">
        <v>1.46</v>
      </c>
      <c r="AD5650">
        <v>-0.45600000000000002</v>
      </c>
      <c r="AE5650">
        <v>3.9710000000000001</v>
      </c>
      <c r="AF5650">
        <v>-1.3049999999999999</v>
      </c>
      <c r="AG5650">
        <v>5.806</v>
      </c>
      <c r="AH5650">
        <v>-4.18</v>
      </c>
      <c r="AI5650">
        <v>8.83</v>
      </c>
      <c r="AJ5650">
        <v>23.6</v>
      </c>
      <c r="AK5650">
        <v>20.5</v>
      </c>
      <c r="AL5650">
        <v>4.2</v>
      </c>
      <c r="AM5650">
        <v>205.209</v>
      </c>
      <c r="AN5650">
        <v>1870.64</v>
      </c>
      <c r="AO5650" t="s">
        <v>6021</v>
      </c>
    </row>
    <row r="5651" spans="1:41">
      <c r="A5651" t="s">
        <v>5683</v>
      </c>
      <c r="B5651" t="s">
        <v>3</v>
      </c>
      <c r="C5651" t="s">
        <v>6000</v>
      </c>
      <c r="D5651" t="s">
        <v>169</v>
      </c>
      <c r="E5651" t="s">
        <v>6001</v>
      </c>
      <c r="F5651" t="s">
        <v>94</v>
      </c>
      <c r="G5651" t="s">
        <v>324</v>
      </c>
      <c r="H5651">
        <v>21</v>
      </c>
      <c r="I5651" t="s">
        <v>103</v>
      </c>
      <c r="J5651" t="s">
        <v>104</v>
      </c>
      <c r="K5651">
        <v>5</v>
      </c>
      <c r="L5651">
        <v>2</v>
      </c>
      <c r="M5651" t="s">
        <v>115</v>
      </c>
      <c r="N5651">
        <v>0.67900000000000005</v>
      </c>
      <c r="O5651" t="s">
        <v>123</v>
      </c>
      <c r="Q5651" t="s">
        <v>350</v>
      </c>
      <c r="R5651" t="s">
        <v>3</v>
      </c>
      <c r="S5651">
        <v>1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2</v>
      </c>
      <c r="Z5651">
        <v>83.9</v>
      </c>
      <c r="AA5651">
        <v>77.400000000000006</v>
      </c>
      <c r="AB5651">
        <v>3.36</v>
      </c>
      <c r="AC5651">
        <v>1.38</v>
      </c>
      <c r="AD5651">
        <v>0.47899999999999998</v>
      </c>
      <c r="AE5651">
        <v>2.573</v>
      </c>
      <c r="AF5651">
        <v>-1.675</v>
      </c>
      <c r="AG5651">
        <v>5.8239999999999998</v>
      </c>
      <c r="AH5651">
        <v>5.29</v>
      </c>
      <c r="AI5651">
        <v>2.8</v>
      </c>
      <c r="AJ5651">
        <v>23.8</v>
      </c>
      <c r="AK5651">
        <v>-17.2</v>
      </c>
      <c r="AL5651">
        <v>7.9</v>
      </c>
      <c r="AM5651">
        <v>118.288</v>
      </c>
      <c r="AN5651">
        <v>1080.95</v>
      </c>
      <c r="AO5651" t="s">
        <v>6022</v>
      </c>
    </row>
    <row r="5652" spans="1:41">
      <c r="A5652" t="s">
        <v>5683</v>
      </c>
      <c r="B5652" t="s">
        <v>3</v>
      </c>
      <c r="C5652" t="s">
        <v>6000</v>
      </c>
      <c r="D5652" t="s">
        <v>169</v>
      </c>
      <c r="E5652" t="s">
        <v>6001</v>
      </c>
      <c r="F5652" t="s">
        <v>94</v>
      </c>
      <c r="G5652" t="s">
        <v>324</v>
      </c>
      <c r="H5652">
        <v>22</v>
      </c>
      <c r="I5652" t="s">
        <v>127</v>
      </c>
      <c r="J5652" t="s">
        <v>104</v>
      </c>
      <c r="K5652">
        <v>5</v>
      </c>
      <c r="L5652">
        <v>3</v>
      </c>
      <c r="M5652" t="s">
        <v>122</v>
      </c>
      <c r="N5652">
        <v>0.90800000000000003</v>
      </c>
      <c r="O5652" t="s">
        <v>123</v>
      </c>
      <c r="Q5652" t="s">
        <v>350</v>
      </c>
      <c r="R5652" t="s">
        <v>3</v>
      </c>
      <c r="S5652">
        <v>1</v>
      </c>
      <c r="T5652">
        <v>1</v>
      </c>
      <c r="U5652">
        <v>0</v>
      </c>
      <c r="V5652">
        <v>0</v>
      </c>
      <c r="W5652">
        <v>0</v>
      </c>
      <c r="X5652">
        <v>0</v>
      </c>
      <c r="Y5652">
        <v>2</v>
      </c>
      <c r="Z5652">
        <v>83.5</v>
      </c>
      <c r="AA5652">
        <v>76.5</v>
      </c>
      <c r="AB5652">
        <v>3.37</v>
      </c>
      <c r="AC5652">
        <v>1.72</v>
      </c>
      <c r="AD5652">
        <v>-0.66300000000000003</v>
      </c>
      <c r="AE5652">
        <v>1.504</v>
      </c>
      <c r="AF5652">
        <v>-1.4730000000000001</v>
      </c>
      <c r="AG5652">
        <v>5.66</v>
      </c>
      <c r="AH5652">
        <v>-6.75</v>
      </c>
      <c r="AI5652">
        <v>0.89</v>
      </c>
      <c r="AJ5652">
        <v>23.8</v>
      </c>
      <c r="AK5652">
        <v>16.3</v>
      </c>
      <c r="AL5652">
        <v>8.9</v>
      </c>
      <c r="AM5652">
        <v>262.06799999999998</v>
      </c>
      <c r="AN5652">
        <v>1206.8800000000001</v>
      </c>
      <c r="AO5652" t="s">
        <v>6023</v>
      </c>
    </row>
    <row r="5653" spans="1:41">
      <c r="A5653" t="s">
        <v>5683</v>
      </c>
      <c r="B5653" t="s">
        <v>3</v>
      </c>
      <c r="C5653" t="s">
        <v>6000</v>
      </c>
      <c r="D5653" t="s">
        <v>169</v>
      </c>
      <c r="E5653" t="s">
        <v>6001</v>
      </c>
      <c r="F5653" t="s">
        <v>94</v>
      </c>
      <c r="G5653" t="s">
        <v>324</v>
      </c>
      <c r="H5653">
        <v>23</v>
      </c>
      <c r="I5653" t="s">
        <v>147</v>
      </c>
      <c r="J5653" t="s">
        <v>104</v>
      </c>
      <c r="K5653">
        <v>5</v>
      </c>
      <c r="L5653">
        <v>4</v>
      </c>
      <c r="M5653" t="s">
        <v>98</v>
      </c>
      <c r="N5653">
        <v>0.92700000000000005</v>
      </c>
      <c r="O5653" t="s">
        <v>123</v>
      </c>
      <c r="Q5653" t="s">
        <v>350</v>
      </c>
      <c r="R5653" t="s">
        <v>3</v>
      </c>
      <c r="S5653">
        <v>1</v>
      </c>
      <c r="T5653">
        <v>2</v>
      </c>
      <c r="U5653">
        <v>0</v>
      </c>
      <c r="V5653">
        <v>0</v>
      </c>
      <c r="W5653">
        <v>0</v>
      </c>
      <c r="X5653">
        <v>0</v>
      </c>
      <c r="Y5653">
        <v>2</v>
      </c>
      <c r="Z5653">
        <v>92.6</v>
      </c>
      <c r="AA5653">
        <v>83.9</v>
      </c>
      <c r="AB5653">
        <v>3.37</v>
      </c>
      <c r="AC5653">
        <v>1.72</v>
      </c>
      <c r="AD5653">
        <v>0.56699999999999995</v>
      </c>
      <c r="AE5653">
        <v>2.8279999999999998</v>
      </c>
      <c r="AF5653">
        <v>-1.4159999999999999</v>
      </c>
      <c r="AG5653">
        <v>5.6239999999999997</v>
      </c>
      <c r="AH5653">
        <v>-4.5999999999999996</v>
      </c>
      <c r="AI5653">
        <v>11.45</v>
      </c>
      <c r="AJ5653">
        <v>23.7</v>
      </c>
      <c r="AK5653">
        <v>28.3</v>
      </c>
      <c r="AL5653">
        <v>3.2</v>
      </c>
      <c r="AM5653">
        <v>201.83099999999999</v>
      </c>
      <c r="AN5653">
        <v>2424.17</v>
      </c>
      <c r="AO5653" t="s">
        <v>6024</v>
      </c>
    </row>
    <row r="5654" spans="1:41">
      <c r="A5654" t="s">
        <v>5683</v>
      </c>
      <c r="B5654" t="s">
        <v>3</v>
      </c>
      <c r="C5654" t="s">
        <v>6000</v>
      </c>
      <c r="D5654" t="s">
        <v>169</v>
      </c>
      <c r="E5654" t="s">
        <v>6001</v>
      </c>
      <c r="F5654" t="s">
        <v>94</v>
      </c>
      <c r="G5654" t="s">
        <v>324</v>
      </c>
      <c r="H5654">
        <v>24</v>
      </c>
      <c r="I5654" t="s">
        <v>107</v>
      </c>
      <c r="J5654" t="s">
        <v>108</v>
      </c>
      <c r="K5654">
        <v>6</v>
      </c>
      <c r="L5654">
        <v>1</v>
      </c>
      <c r="M5654" t="s">
        <v>98</v>
      </c>
      <c r="N5654">
        <v>0.92600000000000005</v>
      </c>
      <c r="O5654" t="s">
        <v>111</v>
      </c>
      <c r="P5654" t="s">
        <v>112</v>
      </c>
      <c r="Q5654" t="s">
        <v>595</v>
      </c>
      <c r="R5654" t="s">
        <v>3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0</v>
      </c>
      <c r="Y5654">
        <v>2</v>
      </c>
      <c r="Z5654">
        <v>91.9</v>
      </c>
      <c r="AA5654">
        <v>82.9</v>
      </c>
      <c r="AB5654">
        <v>3.27</v>
      </c>
      <c r="AC5654">
        <v>1.36</v>
      </c>
      <c r="AD5654">
        <v>-0.308</v>
      </c>
      <c r="AE5654">
        <v>2.9910000000000001</v>
      </c>
      <c r="AF5654">
        <v>-1.4379999999999999</v>
      </c>
      <c r="AG5654">
        <v>5.694</v>
      </c>
      <c r="AH5654">
        <v>-5.53</v>
      </c>
      <c r="AI5654">
        <v>8.6300000000000008</v>
      </c>
      <c r="AJ5654">
        <v>23.7</v>
      </c>
      <c r="AK5654">
        <v>26.2</v>
      </c>
      <c r="AL5654">
        <v>4.5</v>
      </c>
      <c r="AM5654">
        <v>212.5</v>
      </c>
      <c r="AN5654">
        <v>1988.39</v>
      </c>
      <c r="AO5654" t="s">
        <v>6025</v>
      </c>
    </row>
    <row r="5655" spans="1:41">
      <c r="A5655" t="s">
        <v>5683</v>
      </c>
      <c r="B5655" t="s">
        <v>3</v>
      </c>
      <c r="C5655" t="s">
        <v>6000</v>
      </c>
      <c r="D5655" t="s">
        <v>169</v>
      </c>
      <c r="E5655" t="s">
        <v>6001</v>
      </c>
      <c r="F5655" t="s">
        <v>94</v>
      </c>
      <c r="G5655" t="s">
        <v>324</v>
      </c>
      <c r="H5655">
        <v>25</v>
      </c>
      <c r="I5655" t="s">
        <v>103</v>
      </c>
      <c r="J5655" t="s">
        <v>104</v>
      </c>
      <c r="K5655">
        <v>7</v>
      </c>
      <c r="L5655">
        <v>1</v>
      </c>
      <c r="M5655" t="s">
        <v>98</v>
      </c>
      <c r="N5655">
        <v>0.90200000000000002</v>
      </c>
      <c r="O5655" t="s">
        <v>210</v>
      </c>
      <c r="Q5655" t="s">
        <v>327</v>
      </c>
      <c r="R5655" t="s">
        <v>90</v>
      </c>
      <c r="S5655">
        <v>0</v>
      </c>
      <c r="T5655">
        <v>0</v>
      </c>
      <c r="U5655">
        <v>2</v>
      </c>
      <c r="V5655">
        <v>0</v>
      </c>
      <c r="W5655">
        <v>0</v>
      </c>
      <c r="X5655">
        <v>0</v>
      </c>
      <c r="Y5655">
        <v>2</v>
      </c>
      <c r="Z5655">
        <v>91.9</v>
      </c>
      <c r="AA5655">
        <v>82.9</v>
      </c>
      <c r="AB5655">
        <v>3.66</v>
      </c>
      <c r="AC5655">
        <v>1.82</v>
      </c>
      <c r="AD5655">
        <v>2.8000000000000001E-2</v>
      </c>
      <c r="AE5655">
        <v>2.9279999999999999</v>
      </c>
      <c r="AF5655">
        <v>-1.528</v>
      </c>
      <c r="AG5655">
        <v>5.6420000000000003</v>
      </c>
      <c r="AH5655">
        <v>-6.38</v>
      </c>
      <c r="AI5655">
        <v>9.3000000000000007</v>
      </c>
      <c r="AJ5655">
        <v>23.7</v>
      </c>
      <c r="AK5655">
        <v>30.8</v>
      </c>
      <c r="AL5655">
        <v>4.4000000000000004</v>
      </c>
      <c r="AM5655">
        <v>214.35499999999999</v>
      </c>
      <c r="AN5655">
        <v>2187.1</v>
      </c>
      <c r="AO5655" t="s">
        <v>6026</v>
      </c>
    </row>
    <row r="5656" spans="1:41">
      <c r="A5656" t="s">
        <v>5683</v>
      </c>
      <c r="B5656" t="s">
        <v>3</v>
      </c>
      <c r="C5656" t="s">
        <v>6000</v>
      </c>
      <c r="D5656" t="s">
        <v>169</v>
      </c>
      <c r="E5656" t="s">
        <v>6001</v>
      </c>
      <c r="F5656" t="s">
        <v>94</v>
      </c>
      <c r="G5656" t="s">
        <v>324</v>
      </c>
      <c r="H5656">
        <v>26</v>
      </c>
      <c r="I5656" t="s">
        <v>147</v>
      </c>
      <c r="J5656" t="s">
        <v>104</v>
      </c>
      <c r="K5656">
        <v>7</v>
      </c>
      <c r="L5656">
        <v>2</v>
      </c>
      <c r="M5656" t="s">
        <v>115</v>
      </c>
      <c r="N5656">
        <v>0.91500000000000004</v>
      </c>
      <c r="O5656" t="s">
        <v>210</v>
      </c>
      <c r="Q5656" t="s">
        <v>327</v>
      </c>
      <c r="R5656" t="s">
        <v>90</v>
      </c>
      <c r="S5656">
        <v>0</v>
      </c>
      <c r="T5656">
        <v>1</v>
      </c>
      <c r="U5656">
        <v>2</v>
      </c>
      <c r="V5656">
        <v>0</v>
      </c>
      <c r="W5656">
        <v>0</v>
      </c>
      <c r="X5656">
        <v>0</v>
      </c>
      <c r="Y5656">
        <v>2</v>
      </c>
      <c r="Z5656">
        <v>87.2</v>
      </c>
      <c r="AA5656">
        <v>81.3</v>
      </c>
      <c r="AB5656">
        <v>3.54</v>
      </c>
      <c r="AC5656">
        <v>1.66</v>
      </c>
      <c r="AD5656">
        <v>1.1220000000000001</v>
      </c>
      <c r="AE5656">
        <v>3.3439999999999999</v>
      </c>
      <c r="AF5656">
        <v>-1.4990000000000001</v>
      </c>
      <c r="AG5656">
        <v>5.6050000000000004</v>
      </c>
      <c r="AH5656">
        <v>6.08</v>
      </c>
      <c r="AI5656">
        <v>2.37</v>
      </c>
      <c r="AJ5656">
        <v>23.9</v>
      </c>
      <c r="AK5656">
        <v>-21.2</v>
      </c>
      <c r="AL5656">
        <v>7.3</v>
      </c>
      <c r="AM5656">
        <v>111.673</v>
      </c>
      <c r="AN5656">
        <v>1239.8399999999999</v>
      </c>
      <c r="AO5656" t="s">
        <v>6027</v>
      </c>
    </row>
    <row r="5657" spans="1:41">
      <c r="A5657" t="s">
        <v>5683</v>
      </c>
      <c r="B5657" t="s">
        <v>3</v>
      </c>
      <c r="C5657" t="s">
        <v>6000</v>
      </c>
      <c r="D5657" t="s">
        <v>169</v>
      </c>
      <c r="E5657" t="s">
        <v>6001</v>
      </c>
      <c r="F5657" t="s">
        <v>94</v>
      </c>
      <c r="G5657" t="s">
        <v>324</v>
      </c>
      <c r="H5657">
        <v>27</v>
      </c>
      <c r="I5657" t="s">
        <v>107</v>
      </c>
      <c r="J5657" t="s">
        <v>108</v>
      </c>
      <c r="K5657">
        <v>7</v>
      </c>
      <c r="L5657">
        <v>3</v>
      </c>
      <c r="M5657" t="s">
        <v>122</v>
      </c>
      <c r="N5657">
        <v>0.89600000000000002</v>
      </c>
      <c r="O5657" t="s">
        <v>210</v>
      </c>
      <c r="P5657" t="s">
        <v>141</v>
      </c>
      <c r="Q5657" t="s">
        <v>327</v>
      </c>
      <c r="R5657" t="s">
        <v>90</v>
      </c>
      <c r="S5657">
        <v>0</v>
      </c>
      <c r="T5657">
        <v>2</v>
      </c>
      <c r="U5657">
        <v>2</v>
      </c>
      <c r="V5657">
        <v>0</v>
      </c>
      <c r="W5657">
        <v>0</v>
      </c>
      <c r="X5657">
        <v>0</v>
      </c>
      <c r="Y5657">
        <v>2</v>
      </c>
      <c r="Z5657">
        <v>82.4</v>
      </c>
      <c r="AA5657">
        <v>76.3</v>
      </c>
      <c r="AB5657">
        <v>3.54</v>
      </c>
      <c r="AC5657">
        <v>1.66</v>
      </c>
      <c r="AD5657">
        <v>-1.2290000000000001</v>
      </c>
      <c r="AE5657">
        <v>2.1640000000000001</v>
      </c>
      <c r="AF5657">
        <v>-1.5029999999999999</v>
      </c>
      <c r="AG5657">
        <v>5.6559999999999997</v>
      </c>
      <c r="AH5657">
        <v>-5.15</v>
      </c>
      <c r="AI5657">
        <v>2.34</v>
      </c>
      <c r="AJ5657">
        <v>23.8</v>
      </c>
      <c r="AK5657">
        <v>13.9</v>
      </c>
      <c r="AL5657">
        <v>8.1999999999999993</v>
      </c>
      <c r="AM5657">
        <v>245.14500000000001</v>
      </c>
      <c r="AN5657">
        <v>1007.4</v>
      </c>
      <c r="AO5657" t="s">
        <v>6028</v>
      </c>
    </row>
    <row r="5658" spans="1:41">
      <c r="A5658" t="s">
        <v>5683</v>
      </c>
      <c r="B5658" t="s">
        <v>3</v>
      </c>
      <c r="C5658" t="s">
        <v>6000</v>
      </c>
      <c r="D5658" t="s">
        <v>169</v>
      </c>
      <c r="E5658" t="s">
        <v>6001</v>
      </c>
      <c r="F5658" t="s">
        <v>94</v>
      </c>
      <c r="G5658" t="s">
        <v>324</v>
      </c>
      <c r="H5658">
        <v>28</v>
      </c>
      <c r="I5658" t="s">
        <v>96</v>
      </c>
      <c r="J5658" t="s">
        <v>97</v>
      </c>
      <c r="K5658">
        <v>8</v>
      </c>
      <c r="L5658">
        <v>1</v>
      </c>
      <c r="M5658" t="s">
        <v>499</v>
      </c>
      <c r="N5658">
        <v>0.90300000000000002</v>
      </c>
      <c r="O5658" t="s">
        <v>143</v>
      </c>
      <c r="Q5658" t="s">
        <v>361</v>
      </c>
      <c r="R5658" t="s">
        <v>3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3</v>
      </c>
      <c r="Z5658">
        <v>76.5</v>
      </c>
      <c r="AA5658">
        <v>70</v>
      </c>
      <c r="AB5658">
        <v>3.63</v>
      </c>
      <c r="AC5658">
        <v>1.62</v>
      </c>
      <c r="AD5658">
        <v>0.157</v>
      </c>
      <c r="AE5658">
        <v>3.7549999999999999</v>
      </c>
      <c r="AF5658">
        <v>-1.7390000000000001</v>
      </c>
      <c r="AG5658">
        <v>6.1459999999999999</v>
      </c>
      <c r="AH5658">
        <v>9.5</v>
      </c>
      <c r="AI5658">
        <v>-8.52</v>
      </c>
      <c r="AJ5658">
        <v>23.7</v>
      </c>
      <c r="AK5658">
        <v>-16.100000000000001</v>
      </c>
      <c r="AL5658">
        <v>14.2</v>
      </c>
      <c r="AM5658">
        <v>48.290999999999997</v>
      </c>
      <c r="AN5658">
        <v>2057.8000000000002</v>
      </c>
      <c r="AO5658" t="s">
        <v>6029</v>
      </c>
    </row>
    <row r="5659" spans="1:41">
      <c r="A5659" t="s">
        <v>5683</v>
      </c>
      <c r="B5659" t="s">
        <v>3</v>
      </c>
      <c r="C5659" t="s">
        <v>6000</v>
      </c>
      <c r="D5659" t="s">
        <v>169</v>
      </c>
      <c r="E5659" t="s">
        <v>6001</v>
      </c>
      <c r="F5659" t="s">
        <v>94</v>
      </c>
      <c r="G5659" t="s">
        <v>324</v>
      </c>
      <c r="H5659">
        <v>29</v>
      </c>
      <c r="I5659" t="s">
        <v>96</v>
      </c>
      <c r="J5659" t="s">
        <v>97</v>
      </c>
      <c r="K5659">
        <v>8</v>
      </c>
      <c r="L5659">
        <v>2</v>
      </c>
      <c r="M5659" t="s">
        <v>508</v>
      </c>
      <c r="N5659">
        <v>0.92200000000000004</v>
      </c>
      <c r="O5659" t="s">
        <v>143</v>
      </c>
      <c r="Q5659" t="s">
        <v>361</v>
      </c>
      <c r="R5659" t="s">
        <v>3</v>
      </c>
      <c r="S5659">
        <v>1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3</v>
      </c>
      <c r="Z5659">
        <v>90.6</v>
      </c>
      <c r="AA5659">
        <v>82.6</v>
      </c>
      <c r="AB5659">
        <v>3.69</v>
      </c>
      <c r="AC5659">
        <v>1.62</v>
      </c>
      <c r="AD5659">
        <v>-1.1459999999999999</v>
      </c>
      <c r="AE5659">
        <v>2.927</v>
      </c>
      <c r="AF5659">
        <v>-1.5549999999999999</v>
      </c>
      <c r="AG5659">
        <v>5.7329999999999997</v>
      </c>
      <c r="AH5659">
        <v>-8.0399999999999991</v>
      </c>
      <c r="AI5659">
        <v>10.6</v>
      </c>
      <c r="AJ5659">
        <v>23.7</v>
      </c>
      <c r="AK5659">
        <v>42.6</v>
      </c>
      <c r="AL5659">
        <v>4.5</v>
      </c>
      <c r="AM5659">
        <v>217.077</v>
      </c>
      <c r="AN5659">
        <v>2573.56</v>
      </c>
      <c r="AO5659" t="s">
        <v>6030</v>
      </c>
    </row>
    <row r="5660" spans="1:41">
      <c r="A5660" t="s">
        <v>5683</v>
      </c>
      <c r="B5660" t="s">
        <v>3</v>
      </c>
      <c r="C5660" t="s">
        <v>6000</v>
      </c>
      <c r="D5660" t="s">
        <v>169</v>
      </c>
      <c r="E5660" t="s">
        <v>6001</v>
      </c>
      <c r="F5660" t="s">
        <v>94</v>
      </c>
      <c r="G5660" t="s">
        <v>324</v>
      </c>
      <c r="H5660">
        <v>30</v>
      </c>
      <c r="I5660" t="s">
        <v>96</v>
      </c>
      <c r="J5660" t="s">
        <v>97</v>
      </c>
      <c r="K5660">
        <v>8</v>
      </c>
      <c r="L5660">
        <v>3</v>
      </c>
      <c r="M5660" t="s">
        <v>508</v>
      </c>
      <c r="N5660">
        <v>0.91700000000000004</v>
      </c>
      <c r="O5660" t="s">
        <v>143</v>
      </c>
      <c r="Q5660" t="s">
        <v>361</v>
      </c>
      <c r="R5660" t="s">
        <v>3</v>
      </c>
      <c r="S5660">
        <v>2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3</v>
      </c>
      <c r="Z5660">
        <v>91.3</v>
      </c>
      <c r="AA5660">
        <v>82.7</v>
      </c>
      <c r="AB5660">
        <v>3.58</v>
      </c>
      <c r="AC5660">
        <v>1.62</v>
      </c>
      <c r="AD5660">
        <v>-1.1830000000000001</v>
      </c>
      <c r="AE5660">
        <v>2.278</v>
      </c>
      <c r="AF5660">
        <v>-1.546</v>
      </c>
      <c r="AG5660">
        <v>5.681</v>
      </c>
      <c r="AH5660">
        <v>-9.09</v>
      </c>
      <c r="AI5660">
        <v>10.94</v>
      </c>
      <c r="AJ5660">
        <v>23.7</v>
      </c>
      <c r="AK5660">
        <v>46.6</v>
      </c>
      <c r="AL5660">
        <v>4.8</v>
      </c>
      <c r="AM5660">
        <v>219.62</v>
      </c>
      <c r="AN5660">
        <v>2746.26</v>
      </c>
      <c r="AO5660" t="s">
        <v>6031</v>
      </c>
    </row>
    <row r="5661" spans="1:41">
      <c r="A5661" t="s">
        <v>5683</v>
      </c>
      <c r="B5661" t="s">
        <v>3</v>
      </c>
      <c r="C5661" t="s">
        <v>6000</v>
      </c>
      <c r="D5661" t="s">
        <v>169</v>
      </c>
      <c r="E5661" t="s">
        <v>6001</v>
      </c>
      <c r="F5661" t="s">
        <v>94</v>
      </c>
      <c r="G5661" t="s">
        <v>324</v>
      </c>
      <c r="H5661">
        <v>31</v>
      </c>
      <c r="I5661" t="s">
        <v>96</v>
      </c>
      <c r="J5661" t="s">
        <v>97</v>
      </c>
      <c r="K5661">
        <v>8</v>
      </c>
      <c r="L5661">
        <v>4</v>
      </c>
      <c r="M5661" t="s">
        <v>98</v>
      </c>
      <c r="N5661">
        <v>0.92300000000000004</v>
      </c>
      <c r="O5661" t="s">
        <v>143</v>
      </c>
      <c r="Q5661" t="s">
        <v>361</v>
      </c>
      <c r="R5661" t="s">
        <v>3</v>
      </c>
      <c r="S5661">
        <v>3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3</v>
      </c>
      <c r="Z5661">
        <v>90</v>
      </c>
      <c r="AA5661">
        <v>82.2</v>
      </c>
      <c r="AB5661">
        <v>3.52</v>
      </c>
      <c r="AC5661">
        <v>1.52</v>
      </c>
      <c r="AD5661">
        <v>0.20799999999999999</v>
      </c>
      <c r="AE5661">
        <v>4.048</v>
      </c>
      <c r="AF5661">
        <v>-1.39</v>
      </c>
      <c r="AG5661">
        <v>5.7949999999999999</v>
      </c>
      <c r="AH5661">
        <v>-5.83</v>
      </c>
      <c r="AI5661">
        <v>11.1</v>
      </c>
      <c r="AJ5661">
        <v>23.7</v>
      </c>
      <c r="AK5661">
        <v>33.799999999999997</v>
      </c>
      <c r="AL5661">
        <v>3.7</v>
      </c>
      <c r="AM5661">
        <v>207.59899999999999</v>
      </c>
      <c r="AN5661">
        <v>2419.3000000000002</v>
      </c>
      <c r="AO5661" t="s">
        <v>6032</v>
      </c>
    </row>
    <row r="5662" spans="1:41">
      <c r="A5662" t="s">
        <v>5683</v>
      </c>
      <c r="B5662" t="s">
        <v>3</v>
      </c>
      <c r="C5662" t="s">
        <v>6000</v>
      </c>
      <c r="D5662" t="s">
        <v>169</v>
      </c>
      <c r="E5662" t="s">
        <v>6001</v>
      </c>
      <c r="F5662" t="s">
        <v>94</v>
      </c>
      <c r="G5662" t="s">
        <v>324</v>
      </c>
      <c r="H5662">
        <v>32</v>
      </c>
      <c r="I5662" t="s">
        <v>103</v>
      </c>
      <c r="J5662" t="s">
        <v>104</v>
      </c>
      <c r="K5662">
        <v>9</v>
      </c>
      <c r="L5662">
        <v>1</v>
      </c>
      <c r="M5662" t="s">
        <v>508</v>
      </c>
      <c r="N5662">
        <v>0.91600000000000004</v>
      </c>
      <c r="O5662" t="s">
        <v>123</v>
      </c>
      <c r="Q5662" t="s">
        <v>367</v>
      </c>
      <c r="R5662" t="s">
        <v>90</v>
      </c>
      <c r="S5662">
        <v>0</v>
      </c>
      <c r="T5662">
        <v>0</v>
      </c>
      <c r="U5662">
        <v>0</v>
      </c>
      <c r="V5662">
        <v>1</v>
      </c>
      <c r="W5662">
        <v>0</v>
      </c>
      <c r="X5662">
        <v>0</v>
      </c>
      <c r="Y5662">
        <v>3</v>
      </c>
      <c r="Z5662">
        <v>92</v>
      </c>
      <c r="AA5662">
        <v>83.7</v>
      </c>
      <c r="AB5662">
        <v>3.43</v>
      </c>
      <c r="AC5662">
        <v>1.57</v>
      </c>
      <c r="AD5662">
        <v>-1.0329999999999999</v>
      </c>
      <c r="AE5662">
        <v>3.234</v>
      </c>
      <c r="AF5662">
        <v>-1.71</v>
      </c>
      <c r="AG5662">
        <v>5.5460000000000003</v>
      </c>
      <c r="AH5662">
        <v>-9.49</v>
      </c>
      <c r="AI5662">
        <v>4.8499999999999996</v>
      </c>
      <c r="AJ5662">
        <v>23.7</v>
      </c>
      <c r="AK5662">
        <v>34</v>
      </c>
      <c r="AL5662">
        <v>6.4</v>
      </c>
      <c r="AM5662">
        <v>242.75200000000001</v>
      </c>
      <c r="AN5662">
        <v>2085.56</v>
      </c>
      <c r="AO5662" t="s">
        <v>6033</v>
      </c>
    </row>
    <row r="5663" spans="1:41">
      <c r="A5663" t="s">
        <v>5683</v>
      </c>
      <c r="B5663" t="s">
        <v>3</v>
      </c>
      <c r="C5663" t="s">
        <v>6000</v>
      </c>
      <c r="D5663" t="s">
        <v>169</v>
      </c>
      <c r="E5663" t="s">
        <v>6001</v>
      </c>
      <c r="F5663" t="s">
        <v>94</v>
      </c>
      <c r="G5663" t="s">
        <v>324</v>
      </c>
      <c r="H5663">
        <v>33</v>
      </c>
      <c r="I5663" t="s">
        <v>147</v>
      </c>
      <c r="J5663" t="s">
        <v>104</v>
      </c>
      <c r="K5663">
        <v>9</v>
      </c>
      <c r="L5663">
        <v>2</v>
      </c>
      <c r="M5663" t="s">
        <v>508</v>
      </c>
      <c r="N5663">
        <v>0.92200000000000004</v>
      </c>
      <c r="O5663" t="s">
        <v>123</v>
      </c>
      <c r="Q5663" t="s">
        <v>367</v>
      </c>
      <c r="R5663" t="s">
        <v>90</v>
      </c>
      <c r="S5663">
        <v>0</v>
      </c>
      <c r="T5663">
        <v>1</v>
      </c>
      <c r="U5663">
        <v>0</v>
      </c>
      <c r="V5663">
        <v>1</v>
      </c>
      <c r="W5663">
        <v>0</v>
      </c>
      <c r="X5663">
        <v>0</v>
      </c>
      <c r="Y5663">
        <v>3</v>
      </c>
      <c r="Z5663">
        <v>92.4</v>
      </c>
      <c r="AA5663">
        <v>84.3</v>
      </c>
      <c r="AB5663">
        <v>3.6</v>
      </c>
      <c r="AC5663">
        <v>1.7</v>
      </c>
      <c r="AD5663">
        <v>-0.56899999999999995</v>
      </c>
      <c r="AE5663">
        <v>2.9470000000000001</v>
      </c>
      <c r="AF5663">
        <v>-1.5129999999999999</v>
      </c>
      <c r="AG5663">
        <v>5.694</v>
      </c>
      <c r="AH5663">
        <v>-7.84</v>
      </c>
      <c r="AI5663">
        <v>10.33</v>
      </c>
      <c r="AJ5663">
        <v>23.7</v>
      </c>
      <c r="AK5663">
        <v>42.8</v>
      </c>
      <c r="AL5663">
        <v>4.3</v>
      </c>
      <c r="AM5663">
        <v>217.08799999999999</v>
      </c>
      <c r="AN5663">
        <v>2561.59</v>
      </c>
      <c r="AO5663" t="s">
        <v>6034</v>
      </c>
    </row>
    <row r="5664" spans="1:41">
      <c r="A5664" t="s">
        <v>5683</v>
      </c>
      <c r="B5664" t="s">
        <v>3</v>
      </c>
      <c r="C5664" t="s">
        <v>6000</v>
      </c>
      <c r="D5664" t="s">
        <v>169</v>
      </c>
      <c r="E5664" t="s">
        <v>6001</v>
      </c>
      <c r="F5664" t="s">
        <v>94</v>
      </c>
      <c r="G5664" t="s">
        <v>324</v>
      </c>
      <c r="H5664">
        <v>34</v>
      </c>
      <c r="I5664" t="s">
        <v>127</v>
      </c>
      <c r="J5664" t="s">
        <v>104</v>
      </c>
      <c r="K5664">
        <v>9</v>
      </c>
      <c r="L5664">
        <v>3</v>
      </c>
      <c r="M5664" t="s">
        <v>499</v>
      </c>
      <c r="N5664">
        <v>0.89800000000000002</v>
      </c>
      <c r="O5664" t="s">
        <v>123</v>
      </c>
      <c r="Q5664" t="s">
        <v>367</v>
      </c>
      <c r="R5664" t="s">
        <v>90</v>
      </c>
      <c r="S5664">
        <v>0</v>
      </c>
      <c r="T5664">
        <v>2</v>
      </c>
      <c r="U5664">
        <v>0</v>
      </c>
      <c r="V5664">
        <v>1</v>
      </c>
      <c r="W5664">
        <v>0</v>
      </c>
      <c r="X5664">
        <v>0</v>
      </c>
      <c r="Y5664">
        <v>3</v>
      </c>
      <c r="Z5664">
        <v>78.2</v>
      </c>
      <c r="AA5664">
        <v>71.7</v>
      </c>
      <c r="AB5664">
        <v>3.6</v>
      </c>
      <c r="AC5664">
        <v>1.7</v>
      </c>
      <c r="AD5664">
        <v>-0.41699999999999998</v>
      </c>
      <c r="AE5664">
        <v>1.5429999999999999</v>
      </c>
      <c r="AF5664">
        <v>-1.6559999999999999</v>
      </c>
      <c r="AG5664">
        <v>5.7290000000000001</v>
      </c>
      <c r="AH5664">
        <v>8.1199999999999992</v>
      </c>
      <c r="AI5664">
        <v>-10.68</v>
      </c>
      <c r="AJ5664">
        <v>23.8</v>
      </c>
      <c r="AK5664">
        <v>-13</v>
      </c>
      <c r="AL5664">
        <v>14.7</v>
      </c>
      <c r="AM5664">
        <v>37.405000000000001</v>
      </c>
      <c r="AN5664">
        <v>2200.0700000000002</v>
      </c>
      <c r="AO5664" t="s">
        <v>6035</v>
      </c>
    </row>
    <row r="5665" spans="1:41">
      <c r="A5665" t="s">
        <v>5683</v>
      </c>
      <c r="B5665" t="s">
        <v>3</v>
      </c>
      <c r="C5665" t="s">
        <v>6000</v>
      </c>
      <c r="D5665" t="s">
        <v>169</v>
      </c>
      <c r="E5665" t="s">
        <v>6001</v>
      </c>
      <c r="F5665" t="s">
        <v>94</v>
      </c>
      <c r="G5665" t="s">
        <v>324</v>
      </c>
      <c r="H5665">
        <v>35</v>
      </c>
      <c r="I5665" t="s">
        <v>147</v>
      </c>
      <c r="J5665" t="s">
        <v>104</v>
      </c>
      <c r="K5665">
        <v>9</v>
      </c>
      <c r="L5665">
        <v>4</v>
      </c>
      <c r="M5665" t="s">
        <v>122</v>
      </c>
      <c r="N5665">
        <v>0.91</v>
      </c>
      <c r="O5665" t="s">
        <v>123</v>
      </c>
      <c r="Q5665" t="s">
        <v>367</v>
      </c>
      <c r="R5665" t="s">
        <v>90</v>
      </c>
      <c r="S5665">
        <v>0</v>
      </c>
      <c r="T5665">
        <v>2</v>
      </c>
      <c r="U5665">
        <v>0</v>
      </c>
      <c r="V5665">
        <v>1</v>
      </c>
      <c r="W5665">
        <v>0</v>
      </c>
      <c r="X5665">
        <v>0</v>
      </c>
      <c r="Y5665">
        <v>3</v>
      </c>
      <c r="Z5665">
        <v>84.3</v>
      </c>
      <c r="AA5665">
        <v>76.5</v>
      </c>
      <c r="AB5665">
        <v>3.6</v>
      </c>
      <c r="AC5665">
        <v>1.7</v>
      </c>
      <c r="AD5665">
        <v>-0.57399999999999995</v>
      </c>
      <c r="AE5665">
        <v>2.1509999999999998</v>
      </c>
      <c r="AF5665">
        <v>-1.296</v>
      </c>
      <c r="AG5665">
        <v>5.7309999999999999</v>
      </c>
      <c r="AH5665">
        <v>-7.7</v>
      </c>
      <c r="AI5665">
        <v>7.65</v>
      </c>
      <c r="AJ5665">
        <v>23.7</v>
      </c>
      <c r="AK5665">
        <v>26.4</v>
      </c>
      <c r="AL5665">
        <v>6.5</v>
      </c>
      <c r="AM5665">
        <v>224.999</v>
      </c>
      <c r="AN5665">
        <v>1935.63</v>
      </c>
      <c r="AO5665" t="s">
        <v>6036</v>
      </c>
    </row>
    <row r="5666" spans="1:41">
      <c r="A5666" t="s">
        <v>5683</v>
      </c>
      <c r="B5666" t="s">
        <v>3</v>
      </c>
      <c r="C5666" t="s">
        <v>6000</v>
      </c>
      <c r="D5666" t="s">
        <v>169</v>
      </c>
      <c r="E5666" t="s">
        <v>6001</v>
      </c>
      <c r="F5666" t="s">
        <v>94</v>
      </c>
      <c r="G5666" t="s">
        <v>324</v>
      </c>
      <c r="H5666">
        <v>36</v>
      </c>
      <c r="I5666" t="s">
        <v>107</v>
      </c>
      <c r="J5666" t="s">
        <v>108</v>
      </c>
      <c r="K5666">
        <v>10</v>
      </c>
      <c r="L5666">
        <v>1</v>
      </c>
      <c r="M5666" t="s">
        <v>122</v>
      </c>
      <c r="N5666">
        <v>0.90900000000000003</v>
      </c>
      <c r="O5666" t="s">
        <v>111</v>
      </c>
      <c r="P5666" t="s">
        <v>112</v>
      </c>
      <c r="Q5666" t="s">
        <v>341</v>
      </c>
      <c r="R5666" t="s">
        <v>90</v>
      </c>
      <c r="S5666">
        <v>0</v>
      </c>
      <c r="T5666">
        <v>0</v>
      </c>
      <c r="U5666">
        <v>1</v>
      </c>
      <c r="V5666">
        <v>1</v>
      </c>
      <c r="W5666">
        <v>0</v>
      </c>
      <c r="X5666">
        <v>0</v>
      </c>
      <c r="Y5666">
        <v>3</v>
      </c>
      <c r="Z5666">
        <v>84.2</v>
      </c>
      <c r="AA5666">
        <v>76.8</v>
      </c>
      <c r="AB5666">
        <v>3.27</v>
      </c>
      <c r="AC5666">
        <v>1.57</v>
      </c>
      <c r="AD5666">
        <v>-0.44400000000000001</v>
      </c>
      <c r="AE5666">
        <v>1.452</v>
      </c>
      <c r="AF5666">
        <v>-1.401</v>
      </c>
      <c r="AG5666">
        <v>5.6029999999999998</v>
      </c>
      <c r="AH5666">
        <v>-7.76</v>
      </c>
      <c r="AI5666">
        <v>3.93</v>
      </c>
      <c r="AJ5666">
        <v>23.7</v>
      </c>
      <c r="AK5666">
        <v>21.5</v>
      </c>
      <c r="AL5666">
        <v>7.9</v>
      </c>
      <c r="AM5666">
        <v>242.84100000000001</v>
      </c>
      <c r="AN5666">
        <v>1554.01</v>
      </c>
      <c r="AO5666" t="s">
        <v>6037</v>
      </c>
    </row>
    <row r="5667" spans="1:41">
      <c r="A5667" t="s">
        <v>5683</v>
      </c>
      <c r="B5667" t="s">
        <v>3</v>
      </c>
      <c r="C5667" t="s">
        <v>6000</v>
      </c>
      <c r="D5667" t="s">
        <v>169</v>
      </c>
      <c r="E5667" t="s">
        <v>6001</v>
      </c>
      <c r="F5667" t="s">
        <v>94</v>
      </c>
      <c r="G5667" t="s">
        <v>324</v>
      </c>
      <c r="H5667">
        <v>37</v>
      </c>
      <c r="I5667" t="s">
        <v>103</v>
      </c>
      <c r="J5667" t="s">
        <v>104</v>
      </c>
      <c r="K5667">
        <v>11</v>
      </c>
      <c r="L5667">
        <v>1</v>
      </c>
      <c r="M5667" t="s">
        <v>98</v>
      </c>
      <c r="N5667">
        <v>0.92400000000000004</v>
      </c>
      <c r="O5667" t="s">
        <v>617</v>
      </c>
      <c r="Q5667" t="s">
        <v>345</v>
      </c>
      <c r="R5667" t="s">
        <v>3</v>
      </c>
      <c r="S5667">
        <v>0</v>
      </c>
      <c r="T5667">
        <v>0</v>
      </c>
      <c r="U5667">
        <v>2</v>
      </c>
      <c r="V5667">
        <v>1</v>
      </c>
      <c r="W5667">
        <v>0</v>
      </c>
      <c r="X5667">
        <v>0</v>
      </c>
      <c r="Y5667">
        <v>3</v>
      </c>
      <c r="Z5667">
        <v>91.5</v>
      </c>
      <c r="AA5667">
        <v>83.3</v>
      </c>
      <c r="AB5667">
        <v>3.68</v>
      </c>
      <c r="AC5667">
        <v>1.6</v>
      </c>
      <c r="AD5667">
        <v>8.1000000000000003E-2</v>
      </c>
      <c r="AE5667">
        <v>3.056</v>
      </c>
      <c r="AF5667">
        <v>-1.399</v>
      </c>
      <c r="AG5667">
        <v>5.6059999999999999</v>
      </c>
      <c r="AH5667">
        <v>-4.7699999999999996</v>
      </c>
      <c r="AI5667">
        <v>11.52</v>
      </c>
      <c r="AJ5667">
        <v>23.7</v>
      </c>
      <c r="AK5667">
        <v>30.3</v>
      </c>
      <c r="AL5667">
        <v>3.3</v>
      </c>
      <c r="AM5667">
        <v>202.429</v>
      </c>
      <c r="AN5667">
        <v>2433.9899999999998</v>
      </c>
      <c r="AO5667" t="s">
        <v>6038</v>
      </c>
    </row>
    <row r="5668" spans="1:41">
      <c r="A5668" t="s">
        <v>5683</v>
      </c>
      <c r="B5668" t="s">
        <v>3</v>
      </c>
      <c r="C5668" t="s">
        <v>6000</v>
      </c>
      <c r="D5668" t="s">
        <v>169</v>
      </c>
      <c r="E5668" t="s">
        <v>6001</v>
      </c>
      <c r="F5668" t="s">
        <v>94</v>
      </c>
      <c r="G5668" t="s">
        <v>324</v>
      </c>
      <c r="H5668">
        <v>38</v>
      </c>
      <c r="I5668" t="s">
        <v>147</v>
      </c>
      <c r="J5668" t="s">
        <v>104</v>
      </c>
      <c r="K5668">
        <v>11</v>
      </c>
      <c r="L5668">
        <v>2</v>
      </c>
      <c r="M5668" t="s">
        <v>499</v>
      </c>
      <c r="N5668">
        <v>0.89700000000000002</v>
      </c>
      <c r="O5668" t="s">
        <v>617</v>
      </c>
      <c r="Q5668" t="s">
        <v>345</v>
      </c>
      <c r="R5668" t="s">
        <v>3</v>
      </c>
      <c r="S5668">
        <v>0</v>
      </c>
      <c r="T5668">
        <v>1</v>
      </c>
      <c r="U5668">
        <v>2</v>
      </c>
      <c r="V5668">
        <v>1</v>
      </c>
      <c r="W5668">
        <v>0</v>
      </c>
      <c r="X5668">
        <v>0</v>
      </c>
      <c r="Y5668">
        <v>3</v>
      </c>
      <c r="Z5668">
        <v>77.900000000000006</v>
      </c>
      <c r="AA5668">
        <v>71.5</v>
      </c>
      <c r="AB5668">
        <v>3.53</v>
      </c>
      <c r="AC5668">
        <v>1.47</v>
      </c>
      <c r="AD5668">
        <v>-6.0000000000000001E-3</v>
      </c>
      <c r="AE5668">
        <v>1.5309999999999999</v>
      </c>
      <c r="AF5668">
        <v>-1.5629999999999999</v>
      </c>
      <c r="AG5668">
        <v>5.883</v>
      </c>
      <c r="AH5668">
        <v>9.7200000000000006</v>
      </c>
      <c r="AI5668">
        <v>-10.91</v>
      </c>
      <c r="AJ5668">
        <v>23.8</v>
      </c>
      <c r="AK5668">
        <v>-15.3</v>
      </c>
      <c r="AL5668">
        <v>15.1</v>
      </c>
      <c r="AM5668">
        <v>41.856000000000002</v>
      </c>
      <c r="AN5668">
        <v>2388.4</v>
      </c>
      <c r="AO5668" t="s">
        <v>6039</v>
      </c>
    </row>
    <row r="5669" spans="1:41">
      <c r="A5669" t="s">
        <v>5683</v>
      </c>
      <c r="B5669" t="s">
        <v>3</v>
      </c>
      <c r="C5669" t="s">
        <v>6000</v>
      </c>
      <c r="D5669" t="s">
        <v>169</v>
      </c>
      <c r="E5669" t="s">
        <v>6001</v>
      </c>
      <c r="F5669" t="s">
        <v>94</v>
      </c>
      <c r="G5669" t="s">
        <v>324</v>
      </c>
      <c r="H5669">
        <v>39</v>
      </c>
      <c r="I5669" t="s">
        <v>96</v>
      </c>
      <c r="J5669" t="s">
        <v>97</v>
      </c>
      <c r="K5669">
        <v>11</v>
      </c>
      <c r="L5669">
        <v>3</v>
      </c>
      <c r="M5669" t="s">
        <v>98</v>
      </c>
      <c r="N5669">
        <v>0.90200000000000002</v>
      </c>
      <c r="O5669" t="s">
        <v>617</v>
      </c>
      <c r="Q5669" t="s">
        <v>345</v>
      </c>
      <c r="R5669" t="s">
        <v>3</v>
      </c>
      <c r="S5669">
        <v>0</v>
      </c>
      <c r="T5669">
        <v>2</v>
      </c>
      <c r="U5669">
        <v>2</v>
      </c>
      <c r="V5669">
        <v>1</v>
      </c>
      <c r="W5669">
        <v>0</v>
      </c>
      <c r="X5669">
        <v>0</v>
      </c>
      <c r="Y5669">
        <v>3</v>
      </c>
      <c r="Z5669">
        <v>91.9</v>
      </c>
      <c r="AA5669">
        <v>84</v>
      </c>
      <c r="AB5669">
        <v>3.63</v>
      </c>
      <c r="AC5669">
        <v>1.58</v>
      </c>
      <c r="AD5669">
        <v>0.621</v>
      </c>
      <c r="AE5669">
        <v>4.992</v>
      </c>
      <c r="AF5669">
        <v>-1.59</v>
      </c>
      <c r="AG5669">
        <v>5.681</v>
      </c>
      <c r="AH5669">
        <v>-6.12</v>
      </c>
      <c r="AI5669">
        <v>11.94</v>
      </c>
      <c r="AJ5669">
        <v>23.7</v>
      </c>
      <c r="AK5669">
        <v>42.3</v>
      </c>
      <c r="AL5669">
        <v>3.1</v>
      </c>
      <c r="AM5669">
        <v>207.065</v>
      </c>
      <c r="AN5669">
        <v>2646.8</v>
      </c>
      <c r="AO5669" t="s">
        <v>6040</v>
      </c>
    </row>
    <row r="5670" spans="1:41">
      <c r="A5670" t="s">
        <v>5683</v>
      </c>
      <c r="B5670" t="s">
        <v>3</v>
      </c>
      <c r="C5670" t="s">
        <v>6000</v>
      </c>
      <c r="D5670" t="s">
        <v>169</v>
      </c>
      <c r="E5670" t="s">
        <v>6001</v>
      </c>
      <c r="F5670" t="s">
        <v>94</v>
      </c>
      <c r="G5670" t="s">
        <v>324</v>
      </c>
      <c r="H5670">
        <v>40</v>
      </c>
      <c r="I5670" t="s">
        <v>103</v>
      </c>
      <c r="J5670" t="s">
        <v>104</v>
      </c>
      <c r="K5670">
        <v>12</v>
      </c>
      <c r="L5670">
        <v>1</v>
      </c>
      <c r="M5670" t="s">
        <v>122</v>
      </c>
      <c r="N5670">
        <v>0.9</v>
      </c>
      <c r="O5670" t="s">
        <v>111</v>
      </c>
      <c r="Q5670" t="s">
        <v>345</v>
      </c>
      <c r="R5670" t="s">
        <v>3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4</v>
      </c>
      <c r="Z5670">
        <v>82.2</v>
      </c>
      <c r="AA5670">
        <v>75</v>
      </c>
      <c r="AB5670">
        <v>3.62</v>
      </c>
      <c r="AC5670">
        <v>1.52</v>
      </c>
      <c r="AD5670">
        <v>-0.59799999999999998</v>
      </c>
      <c r="AE5670">
        <v>3.36</v>
      </c>
      <c r="AF5670">
        <v>-1.212</v>
      </c>
      <c r="AG5670">
        <v>5.83</v>
      </c>
      <c r="AH5670">
        <v>-5.53</v>
      </c>
      <c r="AI5670">
        <v>2.38</v>
      </c>
      <c r="AJ5670">
        <v>23.7</v>
      </c>
      <c r="AK5670">
        <v>14.4</v>
      </c>
      <c r="AL5670">
        <v>8.3000000000000007</v>
      </c>
      <c r="AM5670">
        <v>246.31899999999999</v>
      </c>
      <c r="AN5670">
        <v>1054.81</v>
      </c>
      <c r="AO5670" t="s">
        <v>6041</v>
      </c>
    </row>
    <row r="5671" spans="1:41">
      <c r="A5671" t="s">
        <v>5683</v>
      </c>
      <c r="B5671" t="s">
        <v>3</v>
      </c>
      <c r="C5671" t="s">
        <v>6000</v>
      </c>
      <c r="D5671" t="s">
        <v>169</v>
      </c>
      <c r="E5671" t="s">
        <v>6001</v>
      </c>
      <c r="F5671" t="s">
        <v>94</v>
      </c>
      <c r="G5671" t="s">
        <v>324</v>
      </c>
      <c r="H5671">
        <v>41</v>
      </c>
      <c r="I5671" t="s">
        <v>107</v>
      </c>
      <c r="J5671" t="s">
        <v>108</v>
      </c>
      <c r="K5671">
        <v>12</v>
      </c>
      <c r="L5671">
        <v>2</v>
      </c>
      <c r="M5671" t="s">
        <v>98</v>
      </c>
      <c r="N5671">
        <v>0.92700000000000005</v>
      </c>
      <c r="O5671" t="s">
        <v>111</v>
      </c>
      <c r="P5671" t="s">
        <v>112</v>
      </c>
      <c r="Q5671" t="s">
        <v>345</v>
      </c>
      <c r="R5671" t="s">
        <v>3</v>
      </c>
      <c r="S5671">
        <v>0</v>
      </c>
      <c r="T5671">
        <v>1</v>
      </c>
      <c r="U5671">
        <v>0</v>
      </c>
      <c r="V5671">
        <v>0</v>
      </c>
      <c r="W5671">
        <v>0</v>
      </c>
      <c r="X5671">
        <v>0</v>
      </c>
      <c r="Y5671">
        <v>4</v>
      </c>
      <c r="Z5671">
        <v>90.4</v>
      </c>
      <c r="AA5671">
        <v>82.3</v>
      </c>
      <c r="AB5671">
        <v>3.53</v>
      </c>
      <c r="AC5671">
        <v>1.47</v>
      </c>
      <c r="AD5671">
        <v>-0.63900000000000001</v>
      </c>
      <c r="AE5671">
        <v>3.0030000000000001</v>
      </c>
      <c r="AF5671">
        <v>-1.5049999999999999</v>
      </c>
      <c r="AG5671">
        <v>5.68</v>
      </c>
      <c r="AH5671">
        <v>-5.37</v>
      </c>
      <c r="AI5671">
        <v>8.75</v>
      </c>
      <c r="AJ5671">
        <v>23.7</v>
      </c>
      <c r="AK5671">
        <v>25.7</v>
      </c>
      <c r="AL5671">
        <v>4.5</v>
      </c>
      <c r="AM5671">
        <v>211.41900000000001</v>
      </c>
      <c r="AN5671">
        <v>1979.38</v>
      </c>
      <c r="AO5671" t="s">
        <v>6042</v>
      </c>
    </row>
    <row r="5672" spans="1:41">
      <c r="A5672" t="s">
        <v>5683</v>
      </c>
      <c r="B5672" t="s">
        <v>3</v>
      </c>
      <c r="C5672" t="s">
        <v>6000</v>
      </c>
      <c r="D5672" t="s">
        <v>169</v>
      </c>
      <c r="E5672" t="s">
        <v>6001</v>
      </c>
      <c r="F5672" t="s">
        <v>94</v>
      </c>
      <c r="G5672" t="s">
        <v>324</v>
      </c>
      <c r="H5672">
        <v>42</v>
      </c>
      <c r="I5672" t="s">
        <v>103</v>
      </c>
      <c r="J5672" t="s">
        <v>104</v>
      </c>
      <c r="K5672">
        <v>13</v>
      </c>
      <c r="L5672">
        <v>1</v>
      </c>
      <c r="M5672" t="s">
        <v>499</v>
      </c>
      <c r="N5672">
        <v>0.90700000000000003</v>
      </c>
      <c r="O5672" t="s">
        <v>210</v>
      </c>
      <c r="Q5672" t="s">
        <v>435</v>
      </c>
      <c r="R5672" t="s">
        <v>90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0</v>
      </c>
      <c r="Y5672">
        <v>4</v>
      </c>
      <c r="Z5672">
        <v>75.900000000000006</v>
      </c>
      <c r="AA5672">
        <v>69.5</v>
      </c>
      <c r="AB5672">
        <v>3.58</v>
      </c>
      <c r="AC5672">
        <v>1.81</v>
      </c>
      <c r="AD5672">
        <v>-0.38700000000000001</v>
      </c>
      <c r="AE5672">
        <v>3.11</v>
      </c>
      <c r="AF5672">
        <v>-1.8080000000000001</v>
      </c>
      <c r="AG5672">
        <v>6.0209999999999999</v>
      </c>
      <c r="AH5672">
        <v>10.62</v>
      </c>
      <c r="AI5672">
        <v>-11.7</v>
      </c>
      <c r="AJ5672">
        <v>23.8</v>
      </c>
      <c r="AK5672">
        <v>-15.9</v>
      </c>
      <c r="AL5672">
        <v>15.7</v>
      </c>
      <c r="AM5672">
        <v>42.354999999999997</v>
      </c>
      <c r="AN5672">
        <v>2522.4</v>
      </c>
      <c r="AO5672" t="s">
        <v>6043</v>
      </c>
    </row>
    <row r="5673" spans="1:41">
      <c r="A5673" t="s">
        <v>5683</v>
      </c>
      <c r="B5673" t="s">
        <v>3</v>
      </c>
      <c r="C5673" t="s">
        <v>6000</v>
      </c>
      <c r="D5673" t="s">
        <v>169</v>
      </c>
      <c r="E5673" t="s">
        <v>6001</v>
      </c>
      <c r="F5673" t="s">
        <v>94</v>
      </c>
      <c r="G5673" t="s">
        <v>324</v>
      </c>
      <c r="H5673">
        <v>43</v>
      </c>
      <c r="I5673" t="s">
        <v>127</v>
      </c>
      <c r="J5673" t="s">
        <v>104</v>
      </c>
      <c r="K5673">
        <v>13</v>
      </c>
      <c r="L5673">
        <v>2</v>
      </c>
      <c r="M5673" t="s">
        <v>122</v>
      </c>
      <c r="N5673">
        <v>0.91100000000000003</v>
      </c>
      <c r="O5673" t="s">
        <v>210</v>
      </c>
      <c r="Q5673" t="s">
        <v>435</v>
      </c>
      <c r="R5673" t="s">
        <v>90</v>
      </c>
      <c r="S5673">
        <v>0</v>
      </c>
      <c r="T5673">
        <v>1</v>
      </c>
      <c r="U5673">
        <v>1</v>
      </c>
      <c r="V5673">
        <v>0</v>
      </c>
      <c r="W5673">
        <v>0</v>
      </c>
      <c r="X5673">
        <v>0</v>
      </c>
      <c r="Y5673">
        <v>4</v>
      </c>
      <c r="Z5673">
        <v>83.4</v>
      </c>
      <c r="AA5673">
        <v>76.8</v>
      </c>
      <c r="AB5673">
        <v>3.65</v>
      </c>
      <c r="AC5673">
        <v>1.7</v>
      </c>
      <c r="AD5673">
        <v>-1.4219999999999999</v>
      </c>
      <c r="AE5673">
        <v>2.5489999999999999</v>
      </c>
      <c r="AF5673">
        <v>-1.629</v>
      </c>
      <c r="AG5673">
        <v>5.6840000000000002</v>
      </c>
      <c r="AH5673">
        <v>-5.66</v>
      </c>
      <c r="AI5673">
        <v>2.75</v>
      </c>
      <c r="AJ5673">
        <v>23.8</v>
      </c>
      <c r="AK5673">
        <v>15.9</v>
      </c>
      <c r="AL5673">
        <v>7.9</v>
      </c>
      <c r="AM5673">
        <v>243.666</v>
      </c>
      <c r="AN5673">
        <v>1128.2</v>
      </c>
      <c r="AO5673" t="s">
        <v>6044</v>
      </c>
    </row>
    <row r="5674" spans="1:41">
      <c r="A5674" t="s">
        <v>5683</v>
      </c>
      <c r="B5674" t="s">
        <v>3</v>
      </c>
      <c r="C5674" t="s">
        <v>6000</v>
      </c>
      <c r="D5674" t="s">
        <v>169</v>
      </c>
      <c r="E5674" t="s">
        <v>6001</v>
      </c>
      <c r="F5674" t="s">
        <v>94</v>
      </c>
      <c r="G5674" t="s">
        <v>324</v>
      </c>
      <c r="H5674">
        <v>44</v>
      </c>
      <c r="I5674" t="s">
        <v>96</v>
      </c>
      <c r="J5674" t="s">
        <v>97</v>
      </c>
      <c r="K5674">
        <v>13</v>
      </c>
      <c r="L5674">
        <v>3</v>
      </c>
      <c r="M5674" t="s">
        <v>115</v>
      </c>
      <c r="N5674">
        <v>0.91500000000000004</v>
      </c>
      <c r="O5674" t="s">
        <v>210</v>
      </c>
      <c r="Q5674" t="s">
        <v>435</v>
      </c>
      <c r="R5674" t="s">
        <v>90</v>
      </c>
      <c r="S5674">
        <v>0</v>
      </c>
      <c r="T5674">
        <v>2</v>
      </c>
      <c r="U5674">
        <v>1</v>
      </c>
      <c r="V5674">
        <v>0</v>
      </c>
      <c r="W5674">
        <v>0</v>
      </c>
      <c r="X5674">
        <v>0</v>
      </c>
      <c r="Y5674">
        <v>4</v>
      </c>
      <c r="Z5674">
        <v>86.2</v>
      </c>
      <c r="AA5674">
        <v>79.8</v>
      </c>
      <c r="AB5674">
        <v>3.69</v>
      </c>
      <c r="AC5674">
        <v>1.73</v>
      </c>
      <c r="AD5674">
        <v>-1.242</v>
      </c>
      <c r="AE5674">
        <v>2.347</v>
      </c>
      <c r="AF5674">
        <v>-2.1760000000000002</v>
      </c>
      <c r="AG5674">
        <v>5.3449999999999998</v>
      </c>
      <c r="AH5674">
        <v>8.1300000000000008</v>
      </c>
      <c r="AI5674">
        <v>3.02</v>
      </c>
      <c r="AJ5674">
        <v>23.8</v>
      </c>
      <c r="AK5674">
        <v>-25.4</v>
      </c>
      <c r="AL5674">
        <v>7.7</v>
      </c>
      <c r="AM5674">
        <v>110.657</v>
      </c>
      <c r="AN5674">
        <v>1614.78</v>
      </c>
      <c r="AO5674" t="s">
        <v>6045</v>
      </c>
    </row>
    <row r="5675" spans="1:41">
      <c r="A5675" t="s">
        <v>5683</v>
      </c>
      <c r="B5675" t="s">
        <v>3</v>
      </c>
      <c r="C5675" t="s">
        <v>6000</v>
      </c>
      <c r="D5675" t="s">
        <v>169</v>
      </c>
      <c r="E5675" t="s">
        <v>6001</v>
      </c>
      <c r="F5675" t="s">
        <v>94</v>
      </c>
      <c r="G5675" t="s">
        <v>324</v>
      </c>
      <c r="H5675">
        <v>45</v>
      </c>
      <c r="I5675" t="s">
        <v>107</v>
      </c>
      <c r="J5675" t="s">
        <v>108</v>
      </c>
      <c r="K5675">
        <v>13</v>
      </c>
      <c r="L5675">
        <v>4</v>
      </c>
      <c r="M5675" t="s">
        <v>122</v>
      </c>
      <c r="N5675">
        <v>0.91900000000000004</v>
      </c>
      <c r="O5675" t="s">
        <v>210</v>
      </c>
      <c r="P5675" t="s">
        <v>141</v>
      </c>
      <c r="Q5675" t="s">
        <v>435</v>
      </c>
      <c r="R5675" t="s">
        <v>90</v>
      </c>
      <c r="S5675">
        <v>1</v>
      </c>
      <c r="T5675">
        <v>2</v>
      </c>
      <c r="U5675">
        <v>1</v>
      </c>
      <c r="V5675">
        <v>0</v>
      </c>
      <c r="W5675">
        <v>0</v>
      </c>
      <c r="X5675">
        <v>0</v>
      </c>
      <c r="Y5675">
        <v>4</v>
      </c>
      <c r="Z5675">
        <v>83.1</v>
      </c>
      <c r="AA5675">
        <v>76.400000000000006</v>
      </c>
      <c r="AB5675">
        <v>3.65</v>
      </c>
      <c r="AC5675">
        <v>1.7</v>
      </c>
      <c r="AD5675">
        <v>-0.74399999999999999</v>
      </c>
      <c r="AE5675">
        <v>1.5980000000000001</v>
      </c>
      <c r="AF5675">
        <v>-1.508</v>
      </c>
      <c r="AG5675">
        <v>5.6059999999999999</v>
      </c>
      <c r="AH5675">
        <v>-5.72</v>
      </c>
      <c r="AI5675">
        <v>5.51</v>
      </c>
      <c r="AJ5675">
        <v>23.8</v>
      </c>
      <c r="AK5675">
        <v>17.5</v>
      </c>
      <c r="AL5675">
        <v>7.1</v>
      </c>
      <c r="AM5675">
        <v>225.773</v>
      </c>
      <c r="AN5675">
        <v>1415.93</v>
      </c>
      <c r="AO5675" t="s">
        <v>6046</v>
      </c>
    </row>
    <row r="5676" spans="1:41">
      <c r="A5676" t="s">
        <v>5683</v>
      </c>
      <c r="B5676" t="s">
        <v>3</v>
      </c>
      <c r="C5676" t="s">
        <v>6000</v>
      </c>
      <c r="D5676" t="s">
        <v>169</v>
      </c>
      <c r="E5676" t="s">
        <v>6001</v>
      </c>
      <c r="F5676" t="s">
        <v>94</v>
      </c>
      <c r="G5676" t="s">
        <v>324</v>
      </c>
      <c r="H5676">
        <v>46</v>
      </c>
      <c r="I5676" t="s">
        <v>96</v>
      </c>
      <c r="J5676" t="s">
        <v>97</v>
      </c>
      <c r="K5676">
        <v>14</v>
      </c>
      <c r="L5676">
        <v>1</v>
      </c>
      <c r="M5676" t="s">
        <v>98</v>
      </c>
      <c r="N5676">
        <v>0.93899999999999995</v>
      </c>
      <c r="O5676" t="s">
        <v>210</v>
      </c>
      <c r="Q5676" t="s">
        <v>430</v>
      </c>
      <c r="R5676" t="s">
        <v>3</v>
      </c>
      <c r="S5676">
        <v>0</v>
      </c>
      <c r="T5676">
        <v>0</v>
      </c>
      <c r="U5676">
        <v>2</v>
      </c>
      <c r="V5676">
        <v>0</v>
      </c>
      <c r="W5676">
        <v>0</v>
      </c>
      <c r="X5676">
        <v>0</v>
      </c>
      <c r="Y5676">
        <v>4</v>
      </c>
      <c r="Z5676">
        <v>91.9</v>
      </c>
      <c r="AA5676">
        <v>84.3</v>
      </c>
      <c r="AB5676">
        <v>3.63</v>
      </c>
      <c r="AC5676">
        <v>1.68</v>
      </c>
      <c r="AD5676">
        <v>1.3240000000000001</v>
      </c>
      <c r="AE5676">
        <v>1.34</v>
      </c>
      <c r="AF5676">
        <v>-1.1990000000000001</v>
      </c>
      <c r="AG5676">
        <v>5.5990000000000002</v>
      </c>
      <c r="AH5676">
        <v>-4.04</v>
      </c>
      <c r="AI5676">
        <v>8.56</v>
      </c>
      <c r="AJ5676">
        <v>23.8</v>
      </c>
      <c r="AK5676">
        <v>16.899999999999999</v>
      </c>
      <c r="AL5676">
        <v>4.3</v>
      </c>
      <c r="AM5676">
        <v>205.14599999999999</v>
      </c>
      <c r="AN5676">
        <v>1863.75</v>
      </c>
      <c r="AO5676" t="s">
        <v>6047</v>
      </c>
    </row>
    <row r="5677" spans="1:41">
      <c r="A5677" t="s">
        <v>5683</v>
      </c>
      <c r="B5677" t="s">
        <v>3</v>
      </c>
      <c r="C5677" t="s">
        <v>6000</v>
      </c>
      <c r="D5677" t="s">
        <v>169</v>
      </c>
      <c r="E5677" t="s">
        <v>6001</v>
      </c>
      <c r="F5677" t="s">
        <v>94</v>
      </c>
      <c r="G5677" t="s">
        <v>324</v>
      </c>
      <c r="H5677">
        <v>47</v>
      </c>
      <c r="I5677" t="s">
        <v>96</v>
      </c>
      <c r="J5677" t="s">
        <v>97</v>
      </c>
      <c r="K5677">
        <v>14</v>
      </c>
      <c r="L5677">
        <v>2</v>
      </c>
      <c r="M5677" t="s">
        <v>98</v>
      </c>
      <c r="N5677">
        <v>0.93100000000000005</v>
      </c>
      <c r="O5677" t="s">
        <v>210</v>
      </c>
      <c r="Q5677" t="s">
        <v>430</v>
      </c>
      <c r="R5677" t="s">
        <v>3</v>
      </c>
      <c r="S5677">
        <v>1</v>
      </c>
      <c r="T5677">
        <v>0</v>
      </c>
      <c r="U5677">
        <v>2</v>
      </c>
      <c r="V5677">
        <v>0</v>
      </c>
      <c r="W5677">
        <v>0</v>
      </c>
      <c r="X5677">
        <v>0</v>
      </c>
      <c r="Y5677">
        <v>4</v>
      </c>
      <c r="Z5677">
        <v>92.1</v>
      </c>
      <c r="AA5677">
        <v>84</v>
      </c>
      <c r="AB5677">
        <v>3.5</v>
      </c>
      <c r="AC5677">
        <v>1.56</v>
      </c>
      <c r="AD5677">
        <v>0.73399999999999999</v>
      </c>
      <c r="AE5677">
        <v>1.0940000000000001</v>
      </c>
      <c r="AF5677">
        <v>-1.3140000000000001</v>
      </c>
      <c r="AG5677">
        <v>5.4669999999999996</v>
      </c>
      <c r="AH5677">
        <v>-4.6500000000000004</v>
      </c>
      <c r="AI5677">
        <v>8.58</v>
      </c>
      <c r="AJ5677">
        <v>23.7</v>
      </c>
      <c r="AK5677">
        <v>20.100000000000001</v>
      </c>
      <c r="AL5677">
        <v>4.4000000000000004</v>
      </c>
      <c r="AM5677">
        <v>208.357</v>
      </c>
      <c r="AN5677">
        <v>1913.46</v>
      </c>
      <c r="AO5677" t="s">
        <v>6048</v>
      </c>
    </row>
    <row r="5678" spans="1:41">
      <c r="A5678" t="s">
        <v>5683</v>
      </c>
      <c r="B5678" t="s">
        <v>3</v>
      </c>
      <c r="C5678" t="s">
        <v>6000</v>
      </c>
      <c r="D5678" t="s">
        <v>169</v>
      </c>
      <c r="E5678" t="s">
        <v>6001</v>
      </c>
      <c r="F5678" t="s">
        <v>94</v>
      </c>
      <c r="G5678" t="s">
        <v>324</v>
      </c>
      <c r="H5678">
        <v>48</v>
      </c>
      <c r="I5678" t="s">
        <v>107</v>
      </c>
      <c r="J5678" t="s">
        <v>108</v>
      </c>
      <c r="K5678">
        <v>14</v>
      </c>
      <c r="L5678">
        <v>3</v>
      </c>
      <c r="M5678" t="s">
        <v>98</v>
      </c>
      <c r="N5678">
        <v>0.90600000000000003</v>
      </c>
      <c r="O5678" t="s">
        <v>210</v>
      </c>
      <c r="P5678" t="s">
        <v>141</v>
      </c>
      <c r="Q5678" t="s">
        <v>430</v>
      </c>
      <c r="R5678" t="s">
        <v>3</v>
      </c>
      <c r="S5678">
        <v>2</v>
      </c>
      <c r="T5678">
        <v>0</v>
      </c>
      <c r="U5678">
        <v>2</v>
      </c>
      <c r="V5678">
        <v>0</v>
      </c>
      <c r="W5678">
        <v>0</v>
      </c>
      <c r="X5678">
        <v>0</v>
      </c>
      <c r="Y5678">
        <v>4</v>
      </c>
      <c r="Z5678">
        <v>92.3</v>
      </c>
      <c r="AA5678">
        <v>83.5</v>
      </c>
      <c r="AB5678">
        <v>3.64</v>
      </c>
      <c r="AC5678">
        <v>1.68</v>
      </c>
      <c r="AD5678">
        <v>0.871</v>
      </c>
      <c r="AE5678">
        <v>2.6760000000000002</v>
      </c>
      <c r="AF5678">
        <v>-1.2010000000000001</v>
      </c>
      <c r="AG5678">
        <v>5.6120000000000001</v>
      </c>
      <c r="AH5678">
        <v>-3.27</v>
      </c>
      <c r="AI5678">
        <v>9.98</v>
      </c>
      <c r="AJ5678">
        <v>23.7</v>
      </c>
      <c r="AK5678">
        <v>15.5</v>
      </c>
      <c r="AL5678">
        <v>3.6</v>
      </c>
      <c r="AM5678">
        <v>198.041</v>
      </c>
      <c r="AN5678">
        <v>2051.75</v>
      </c>
      <c r="AO5678" t="s">
        <v>6049</v>
      </c>
    </row>
    <row r="5679" spans="1:41">
      <c r="A5679" t="s">
        <v>5683</v>
      </c>
      <c r="B5679" t="s">
        <v>3</v>
      </c>
      <c r="C5679" t="s">
        <v>6000</v>
      </c>
      <c r="D5679" t="s">
        <v>169</v>
      </c>
      <c r="E5679" t="s">
        <v>6001</v>
      </c>
      <c r="F5679" t="s">
        <v>94</v>
      </c>
      <c r="G5679" t="s">
        <v>324</v>
      </c>
      <c r="H5679">
        <v>49</v>
      </c>
      <c r="I5679" t="s">
        <v>103</v>
      </c>
      <c r="J5679" t="s">
        <v>104</v>
      </c>
      <c r="K5679">
        <v>15</v>
      </c>
      <c r="L5679">
        <v>1</v>
      </c>
      <c r="M5679" t="s">
        <v>499</v>
      </c>
      <c r="N5679">
        <v>0.90800000000000003</v>
      </c>
      <c r="O5679" t="s">
        <v>356</v>
      </c>
      <c r="Q5679" t="s">
        <v>350</v>
      </c>
      <c r="R5679" t="s">
        <v>3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5</v>
      </c>
      <c r="Z5679">
        <v>74.900000000000006</v>
      </c>
      <c r="AA5679">
        <v>68.900000000000006</v>
      </c>
      <c r="AB5679">
        <v>3.31</v>
      </c>
      <c r="AC5679">
        <v>1.41</v>
      </c>
      <c r="AD5679">
        <v>-0.62</v>
      </c>
      <c r="AE5679">
        <v>3.3439999999999999</v>
      </c>
      <c r="AF5679">
        <v>-1.744</v>
      </c>
      <c r="AG5679">
        <v>6.1479999999999997</v>
      </c>
      <c r="AH5679">
        <v>13.12</v>
      </c>
      <c r="AI5679">
        <v>-11.48</v>
      </c>
      <c r="AJ5679">
        <v>23.8</v>
      </c>
      <c r="AK5679">
        <v>-19</v>
      </c>
      <c r="AL5679">
        <v>16.100000000000001</v>
      </c>
      <c r="AM5679">
        <v>48.98</v>
      </c>
      <c r="AN5679">
        <v>2762.51</v>
      </c>
      <c r="AO5679" t="s">
        <v>6050</v>
      </c>
    </row>
    <row r="5680" spans="1:41">
      <c r="A5680" t="s">
        <v>5683</v>
      </c>
      <c r="B5680" t="s">
        <v>3</v>
      </c>
      <c r="C5680" t="s">
        <v>6000</v>
      </c>
      <c r="D5680" t="s">
        <v>169</v>
      </c>
      <c r="E5680" t="s">
        <v>6001</v>
      </c>
      <c r="F5680" t="s">
        <v>94</v>
      </c>
      <c r="G5680" t="s">
        <v>324</v>
      </c>
      <c r="H5680">
        <v>50</v>
      </c>
      <c r="I5680" t="s">
        <v>127</v>
      </c>
      <c r="J5680" t="s">
        <v>104</v>
      </c>
      <c r="K5680">
        <v>15</v>
      </c>
      <c r="L5680">
        <v>2</v>
      </c>
      <c r="M5680" t="s">
        <v>122</v>
      </c>
      <c r="N5680">
        <v>0.90300000000000002</v>
      </c>
      <c r="O5680" t="s">
        <v>356</v>
      </c>
      <c r="Q5680" t="s">
        <v>350</v>
      </c>
      <c r="R5680" t="s">
        <v>3</v>
      </c>
      <c r="S5680">
        <v>0</v>
      </c>
      <c r="T5680">
        <v>1</v>
      </c>
      <c r="U5680">
        <v>0</v>
      </c>
      <c r="V5680">
        <v>0</v>
      </c>
      <c r="W5680">
        <v>0</v>
      </c>
      <c r="X5680">
        <v>0</v>
      </c>
      <c r="Y5680">
        <v>5</v>
      </c>
      <c r="Z5680">
        <v>83</v>
      </c>
      <c r="AA5680">
        <v>76.2</v>
      </c>
      <c r="AB5680">
        <v>3.37</v>
      </c>
      <c r="AC5680">
        <v>1.72</v>
      </c>
      <c r="AD5680">
        <v>-0.34399999999999997</v>
      </c>
      <c r="AE5680">
        <v>2.8359999999999999</v>
      </c>
      <c r="AF5680">
        <v>-1.1639999999999999</v>
      </c>
      <c r="AG5680">
        <v>5.7119999999999997</v>
      </c>
      <c r="AH5680">
        <v>-5.83</v>
      </c>
      <c r="AI5680">
        <v>2.23</v>
      </c>
      <c r="AJ5680">
        <v>23.8</v>
      </c>
      <c r="AK5680">
        <v>15.3</v>
      </c>
      <c r="AL5680">
        <v>8.1999999999999993</v>
      </c>
      <c r="AM5680">
        <v>248.68700000000001</v>
      </c>
      <c r="AN5680">
        <v>1110.4000000000001</v>
      </c>
      <c r="AO5680" t="s">
        <v>6051</v>
      </c>
    </row>
    <row r="5681" spans="1:41">
      <c r="A5681" t="s">
        <v>5683</v>
      </c>
      <c r="B5681" t="s">
        <v>3</v>
      </c>
      <c r="C5681" t="s">
        <v>6000</v>
      </c>
      <c r="D5681" t="s">
        <v>169</v>
      </c>
      <c r="E5681" t="s">
        <v>6001</v>
      </c>
      <c r="F5681" t="s">
        <v>94</v>
      </c>
      <c r="G5681" t="s">
        <v>324</v>
      </c>
      <c r="H5681">
        <v>51</v>
      </c>
      <c r="I5681" t="s">
        <v>96</v>
      </c>
      <c r="J5681" t="s">
        <v>97</v>
      </c>
      <c r="K5681">
        <v>15</v>
      </c>
      <c r="L5681">
        <v>3</v>
      </c>
      <c r="M5681" t="s">
        <v>2547</v>
      </c>
      <c r="N5681">
        <v>0.95899999999999996</v>
      </c>
      <c r="O5681" t="s">
        <v>356</v>
      </c>
      <c r="Q5681" t="s">
        <v>350</v>
      </c>
      <c r="R5681" t="s">
        <v>3</v>
      </c>
      <c r="S5681">
        <v>0</v>
      </c>
      <c r="T5681">
        <v>2</v>
      </c>
      <c r="U5681">
        <v>0</v>
      </c>
      <c r="V5681">
        <v>0</v>
      </c>
      <c r="W5681">
        <v>0</v>
      </c>
      <c r="X5681">
        <v>0</v>
      </c>
      <c r="Y5681">
        <v>5</v>
      </c>
      <c r="Z5681">
        <v>91.2</v>
      </c>
      <c r="AA5681">
        <v>83.7</v>
      </c>
      <c r="AB5681">
        <v>3.27</v>
      </c>
      <c r="AC5681">
        <v>1.44</v>
      </c>
      <c r="AD5681">
        <v>-0.78900000000000003</v>
      </c>
      <c r="AE5681">
        <v>4.5030000000000001</v>
      </c>
      <c r="AF5681">
        <v>-1.75</v>
      </c>
      <c r="AG5681">
        <v>5.6280000000000001</v>
      </c>
      <c r="AH5681">
        <v>0.11</v>
      </c>
      <c r="AI5681">
        <v>9.19</v>
      </c>
      <c r="AJ5681">
        <v>23.8</v>
      </c>
      <c r="AK5681">
        <v>-2.7</v>
      </c>
      <c r="AL5681">
        <v>3.5</v>
      </c>
      <c r="AM5681">
        <v>179.346</v>
      </c>
      <c r="AN5681">
        <v>1809.06</v>
      </c>
      <c r="AO5681" t="s">
        <v>6052</v>
      </c>
    </row>
    <row r="5682" spans="1:41">
      <c r="A5682" t="s">
        <v>5683</v>
      </c>
      <c r="B5682" t="s">
        <v>3</v>
      </c>
      <c r="C5682" t="s">
        <v>6000</v>
      </c>
      <c r="D5682" t="s">
        <v>169</v>
      </c>
      <c r="E5682" t="s">
        <v>6001</v>
      </c>
      <c r="F5682" t="s">
        <v>94</v>
      </c>
      <c r="G5682" t="s">
        <v>324</v>
      </c>
      <c r="H5682">
        <v>52</v>
      </c>
      <c r="I5682" t="s">
        <v>96</v>
      </c>
      <c r="J5682" t="s">
        <v>97</v>
      </c>
      <c r="K5682">
        <v>15</v>
      </c>
      <c r="L5682">
        <v>4</v>
      </c>
      <c r="M5682" t="s">
        <v>2547</v>
      </c>
      <c r="N5682">
        <v>0.67</v>
      </c>
      <c r="O5682" t="s">
        <v>356</v>
      </c>
      <c r="Q5682" t="s">
        <v>350</v>
      </c>
      <c r="R5682" t="s">
        <v>3</v>
      </c>
      <c r="S5682">
        <v>1</v>
      </c>
      <c r="T5682">
        <v>2</v>
      </c>
      <c r="U5682">
        <v>0</v>
      </c>
      <c r="V5682">
        <v>0</v>
      </c>
      <c r="W5682">
        <v>0</v>
      </c>
      <c r="X5682">
        <v>0</v>
      </c>
      <c r="Y5682">
        <v>5</v>
      </c>
      <c r="Z5682">
        <v>92.5</v>
      </c>
      <c r="AA5682">
        <v>84.6</v>
      </c>
      <c r="AB5682">
        <v>3.4</v>
      </c>
      <c r="AC5682">
        <v>1.41</v>
      </c>
      <c r="AD5682">
        <v>0.313</v>
      </c>
      <c r="AE5682">
        <v>3.5750000000000002</v>
      </c>
      <c r="AF5682">
        <v>-1.31</v>
      </c>
      <c r="AG5682">
        <v>5.6210000000000004</v>
      </c>
      <c r="AH5682">
        <v>-2.4900000000000002</v>
      </c>
      <c r="AI5682">
        <v>7.18</v>
      </c>
      <c r="AJ5682">
        <v>23.7</v>
      </c>
      <c r="AK5682">
        <v>10</v>
      </c>
      <c r="AL5682">
        <v>4.3</v>
      </c>
      <c r="AM5682">
        <v>199.01</v>
      </c>
      <c r="AN5682">
        <v>1509.72</v>
      </c>
      <c r="AO5682" t="s">
        <v>6053</v>
      </c>
    </row>
    <row r="5683" spans="1:41">
      <c r="A5683" t="s">
        <v>5683</v>
      </c>
      <c r="B5683" t="s">
        <v>3</v>
      </c>
      <c r="C5683" t="s">
        <v>6000</v>
      </c>
      <c r="D5683" t="s">
        <v>169</v>
      </c>
      <c r="E5683" t="s">
        <v>6001</v>
      </c>
      <c r="F5683" t="s">
        <v>94</v>
      </c>
      <c r="G5683" t="s">
        <v>324</v>
      </c>
      <c r="H5683">
        <v>53</v>
      </c>
      <c r="I5683" t="s">
        <v>120</v>
      </c>
      <c r="J5683" t="s">
        <v>108</v>
      </c>
      <c r="K5683">
        <v>15</v>
      </c>
      <c r="L5683">
        <v>5</v>
      </c>
      <c r="M5683" t="s">
        <v>122</v>
      </c>
      <c r="N5683">
        <v>0.90200000000000002</v>
      </c>
      <c r="O5683" t="s">
        <v>356</v>
      </c>
      <c r="P5683" t="s">
        <v>109</v>
      </c>
      <c r="Q5683" t="s">
        <v>350</v>
      </c>
      <c r="R5683" t="s">
        <v>3</v>
      </c>
      <c r="S5683">
        <v>2</v>
      </c>
      <c r="T5683">
        <v>2</v>
      </c>
      <c r="U5683">
        <v>0</v>
      </c>
      <c r="V5683">
        <v>0</v>
      </c>
      <c r="W5683">
        <v>0</v>
      </c>
      <c r="X5683">
        <v>0</v>
      </c>
      <c r="Y5683">
        <v>5</v>
      </c>
      <c r="Z5683">
        <v>83.9</v>
      </c>
      <c r="AA5683">
        <v>77.599999999999994</v>
      </c>
      <c r="AB5683">
        <v>3.37</v>
      </c>
      <c r="AC5683">
        <v>1.72</v>
      </c>
      <c r="AD5683">
        <v>-0.24099999999999999</v>
      </c>
      <c r="AE5683">
        <v>2.5009999999999999</v>
      </c>
      <c r="AF5683">
        <v>-1.071</v>
      </c>
      <c r="AG5683">
        <v>5.7359999999999998</v>
      </c>
      <c r="AH5683">
        <v>-5.41</v>
      </c>
      <c r="AI5683">
        <v>2.75</v>
      </c>
      <c r="AJ5683">
        <v>23.8</v>
      </c>
      <c r="AK5683">
        <v>15</v>
      </c>
      <c r="AL5683">
        <v>7.8</v>
      </c>
      <c r="AM5683">
        <v>242.636</v>
      </c>
      <c r="AN5683">
        <v>1101.78</v>
      </c>
      <c r="AO5683" t="s">
        <v>6054</v>
      </c>
    </row>
    <row r="5684" spans="1:41">
      <c r="A5684" t="s">
        <v>5683</v>
      </c>
      <c r="B5684" t="s">
        <v>3</v>
      </c>
      <c r="C5684" t="s">
        <v>6000</v>
      </c>
      <c r="D5684" t="s">
        <v>169</v>
      </c>
      <c r="E5684" t="s">
        <v>6001</v>
      </c>
      <c r="F5684" t="s">
        <v>94</v>
      </c>
      <c r="G5684" t="s">
        <v>324</v>
      </c>
      <c r="H5684">
        <v>54</v>
      </c>
      <c r="I5684" t="s">
        <v>103</v>
      </c>
      <c r="J5684" t="s">
        <v>104</v>
      </c>
      <c r="K5684">
        <v>16</v>
      </c>
      <c r="L5684">
        <v>1</v>
      </c>
      <c r="M5684" t="s">
        <v>122</v>
      </c>
      <c r="N5684">
        <v>0.90500000000000003</v>
      </c>
      <c r="O5684" t="s">
        <v>210</v>
      </c>
      <c r="Q5684" t="s">
        <v>595</v>
      </c>
      <c r="R5684" t="s">
        <v>3</v>
      </c>
      <c r="S5684">
        <v>0</v>
      </c>
      <c r="T5684">
        <v>0</v>
      </c>
      <c r="U5684">
        <v>0</v>
      </c>
      <c r="V5684">
        <v>0</v>
      </c>
      <c r="W5684">
        <v>1</v>
      </c>
      <c r="X5684">
        <v>0</v>
      </c>
      <c r="Y5684">
        <v>5</v>
      </c>
      <c r="Z5684">
        <v>83.7</v>
      </c>
      <c r="AA5684">
        <v>75.400000000000006</v>
      </c>
      <c r="AB5684">
        <v>3.27</v>
      </c>
      <c r="AC5684">
        <v>1.5</v>
      </c>
      <c r="AD5684">
        <v>-1.0529999999999999</v>
      </c>
      <c r="AE5684">
        <v>3.077</v>
      </c>
      <c r="AF5684">
        <v>-1.423</v>
      </c>
      <c r="AG5684">
        <v>5.8120000000000003</v>
      </c>
      <c r="AH5684">
        <v>-8.27</v>
      </c>
      <c r="AI5684">
        <v>2.25</v>
      </c>
      <c r="AJ5684">
        <v>23.7</v>
      </c>
      <c r="AK5684">
        <v>21.5</v>
      </c>
      <c r="AL5684">
        <v>8.6</v>
      </c>
      <c r="AM5684">
        <v>254.46799999999999</v>
      </c>
      <c r="AN5684">
        <v>1501.84</v>
      </c>
      <c r="AO5684" t="s">
        <v>6055</v>
      </c>
    </row>
    <row r="5685" spans="1:41">
      <c r="A5685" t="s">
        <v>5683</v>
      </c>
      <c r="B5685" t="s">
        <v>3</v>
      </c>
      <c r="C5685" t="s">
        <v>6000</v>
      </c>
      <c r="D5685" t="s">
        <v>169</v>
      </c>
      <c r="E5685" t="s">
        <v>6001</v>
      </c>
      <c r="F5685" t="s">
        <v>94</v>
      </c>
      <c r="G5685" t="s">
        <v>324</v>
      </c>
      <c r="H5685">
        <v>55</v>
      </c>
      <c r="I5685" t="s">
        <v>127</v>
      </c>
      <c r="J5685" t="s">
        <v>104</v>
      </c>
      <c r="K5685">
        <v>16</v>
      </c>
      <c r="L5685">
        <v>2</v>
      </c>
      <c r="M5685" t="s">
        <v>98</v>
      </c>
      <c r="N5685">
        <v>0.84899999999999998</v>
      </c>
      <c r="O5685" t="s">
        <v>210</v>
      </c>
      <c r="Q5685" t="s">
        <v>595</v>
      </c>
      <c r="R5685" t="s">
        <v>3</v>
      </c>
      <c r="S5685">
        <v>0</v>
      </c>
      <c r="T5685">
        <v>1</v>
      </c>
      <c r="U5685">
        <v>0</v>
      </c>
      <c r="V5685">
        <v>0</v>
      </c>
      <c r="W5685">
        <v>1</v>
      </c>
      <c r="X5685">
        <v>0</v>
      </c>
      <c r="Y5685">
        <v>5</v>
      </c>
      <c r="Z5685">
        <v>93.2</v>
      </c>
      <c r="AA5685">
        <v>83.9</v>
      </c>
      <c r="AB5685">
        <v>3.27</v>
      </c>
      <c r="AC5685">
        <v>1.36</v>
      </c>
      <c r="AD5685">
        <v>-3.5000000000000003E-2</v>
      </c>
      <c r="AE5685">
        <v>3.4620000000000002</v>
      </c>
      <c r="AF5685">
        <v>-1.5149999999999999</v>
      </c>
      <c r="AG5685">
        <v>5.6779999999999999</v>
      </c>
      <c r="AH5685">
        <v>-2.75</v>
      </c>
      <c r="AI5685">
        <v>12.65</v>
      </c>
      <c r="AJ5685">
        <v>23.7</v>
      </c>
      <c r="AK5685">
        <v>20.8</v>
      </c>
      <c r="AL5685">
        <v>2.4</v>
      </c>
      <c r="AM5685">
        <v>192.233</v>
      </c>
      <c r="AN5685">
        <v>2542.71</v>
      </c>
      <c r="AO5685" t="s">
        <v>6056</v>
      </c>
    </row>
    <row r="5686" spans="1:41">
      <c r="A5686" t="s">
        <v>5683</v>
      </c>
      <c r="B5686" t="s">
        <v>3</v>
      </c>
      <c r="C5686" t="s">
        <v>6000</v>
      </c>
      <c r="D5686" t="s">
        <v>169</v>
      </c>
      <c r="E5686" t="s">
        <v>6001</v>
      </c>
      <c r="F5686" t="s">
        <v>94</v>
      </c>
      <c r="G5686" t="s">
        <v>324</v>
      </c>
      <c r="H5686">
        <v>56</v>
      </c>
      <c r="I5686" t="s">
        <v>96</v>
      </c>
      <c r="J5686" t="s">
        <v>97</v>
      </c>
      <c r="K5686">
        <v>16</v>
      </c>
      <c r="L5686">
        <v>3</v>
      </c>
      <c r="M5686" t="s">
        <v>2547</v>
      </c>
      <c r="N5686">
        <v>0.56000000000000005</v>
      </c>
      <c r="O5686" t="s">
        <v>210</v>
      </c>
      <c r="Q5686" t="s">
        <v>595</v>
      </c>
      <c r="R5686" t="s">
        <v>3</v>
      </c>
      <c r="S5686">
        <v>0</v>
      </c>
      <c r="T5686">
        <v>2</v>
      </c>
      <c r="U5686">
        <v>0</v>
      </c>
      <c r="V5686">
        <v>0</v>
      </c>
      <c r="W5686">
        <v>1</v>
      </c>
      <c r="X5686">
        <v>0</v>
      </c>
      <c r="Y5686">
        <v>5</v>
      </c>
      <c r="Z5686">
        <v>87.7</v>
      </c>
      <c r="AA5686">
        <v>80.599999999999994</v>
      </c>
      <c r="AB5686">
        <v>3.24</v>
      </c>
      <c r="AC5686">
        <v>1.49</v>
      </c>
      <c r="AD5686">
        <v>-1.075</v>
      </c>
      <c r="AE5686">
        <v>3.2930000000000001</v>
      </c>
      <c r="AF5686">
        <v>-2.052</v>
      </c>
      <c r="AG5686">
        <v>5.4820000000000002</v>
      </c>
      <c r="AH5686">
        <v>2.73</v>
      </c>
      <c r="AI5686">
        <v>3.92</v>
      </c>
      <c r="AJ5686">
        <v>23.8</v>
      </c>
      <c r="AK5686">
        <v>-10.7</v>
      </c>
      <c r="AL5686">
        <v>6.4</v>
      </c>
      <c r="AM5686">
        <v>145.488</v>
      </c>
      <c r="AN5686">
        <v>905.178</v>
      </c>
      <c r="AO5686" t="s">
        <v>6057</v>
      </c>
    </row>
    <row r="5687" spans="1:41">
      <c r="A5687" t="s">
        <v>5683</v>
      </c>
      <c r="B5687" t="s">
        <v>3</v>
      </c>
      <c r="C5687" t="s">
        <v>6000</v>
      </c>
      <c r="D5687" t="s">
        <v>169</v>
      </c>
      <c r="E5687" t="s">
        <v>6001</v>
      </c>
      <c r="F5687" t="s">
        <v>94</v>
      </c>
      <c r="G5687" t="s">
        <v>324</v>
      </c>
      <c r="H5687">
        <v>57</v>
      </c>
      <c r="I5687" t="s">
        <v>107</v>
      </c>
      <c r="J5687" t="s">
        <v>108</v>
      </c>
      <c r="K5687">
        <v>16</v>
      </c>
      <c r="L5687">
        <v>4</v>
      </c>
      <c r="M5687" t="s">
        <v>2547</v>
      </c>
      <c r="N5687">
        <v>0.77400000000000002</v>
      </c>
      <c r="O5687" t="s">
        <v>210</v>
      </c>
      <c r="P5687" t="s">
        <v>141</v>
      </c>
      <c r="Q5687" t="s">
        <v>595</v>
      </c>
      <c r="R5687" t="s">
        <v>3</v>
      </c>
      <c r="S5687">
        <v>1</v>
      </c>
      <c r="T5687">
        <v>2</v>
      </c>
      <c r="U5687">
        <v>0</v>
      </c>
      <c r="V5687">
        <v>0</v>
      </c>
      <c r="W5687">
        <v>1</v>
      </c>
      <c r="X5687">
        <v>0</v>
      </c>
      <c r="Y5687">
        <v>5</v>
      </c>
      <c r="Z5687">
        <v>92.3</v>
      </c>
      <c r="AA5687">
        <v>83.7</v>
      </c>
      <c r="AB5687">
        <v>3.27</v>
      </c>
      <c r="AC5687">
        <v>1.36</v>
      </c>
      <c r="AD5687">
        <v>-1.0029999999999999</v>
      </c>
      <c r="AE5687">
        <v>2.798</v>
      </c>
      <c r="AF5687">
        <v>-1.2869999999999999</v>
      </c>
      <c r="AG5687">
        <v>5.6379999999999999</v>
      </c>
      <c r="AH5687">
        <v>-2.2000000000000002</v>
      </c>
      <c r="AI5687">
        <v>9.31</v>
      </c>
      <c r="AJ5687">
        <v>23.7</v>
      </c>
      <c r="AK5687">
        <v>12.5</v>
      </c>
      <c r="AL5687">
        <v>3.7</v>
      </c>
      <c r="AM5687">
        <v>193.21600000000001</v>
      </c>
      <c r="AN5687">
        <v>1876</v>
      </c>
      <c r="AO5687" t="s">
        <v>6058</v>
      </c>
    </row>
    <row r="5688" spans="1:41">
      <c r="A5688" t="s">
        <v>5683</v>
      </c>
      <c r="B5688" t="s">
        <v>3</v>
      </c>
      <c r="C5688" t="s">
        <v>6000</v>
      </c>
      <c r="D5688" t="s">
        <v>169</v>
      </c>
      <c r="E5688" t="s">
        <v>6001</v>
      </c>
      <c r="F5688" t="s">
        <v>94</v>
      </c>
      <c r="G5688" t="s">
        <v>324</v>
      </c>
      <c r="H5688">
        <v>58</v>
      </c>
      <c r="I5688" t="s">
        <v>194</v>
      </c>
      <c r="J5688" t="s">
        <v>108</v>
      </c>
      <c r="K5688">
        <v>17</v>
      </c>
      <c r="L5688">
        <v>1</v>
      </c>
      <c r="M5688" t="s">
        <v>122</v>
      </c>
      <c r="N5688">
        <v>0.88400000000000001</v>
      </c>
      <c r="O5688" t="s">
        <v>156</v>
      </c>
      <c r="P5688" t="s">
        <v>141</v>
      </c>
      <c r="Q5688" t="s">
        <v>327</v>
      </c>
      <c r="R5688" t="s">
        <v>90</v>
      </c>
      <c r="S5688">
        <v>0</v>
      </c>
      <c r="T5688">
        <v>0</v>
      </c>
      <c r="U5688">
        <v>1</v>
      </c>
      <c r="V5688">
        <v>0</v>
      </c>
      <c r="W5688">
        <v>1</v>
      </c>
      <c r="X5688">
        <v>0</v>
      </c>
      <c r="Y5688">
        <v>5</v>
      </c>
      <c r="Z5688">
        <v>84.1</v>
      </c>
      <c r="AA5688">
        <v>77.599999999999994</v>
      </c>
      <c r="AB5688">
        <v>3.54</v>
      </c>
      <c r="AC5688">
        <v>1.66</v>
      </c>
      <c r="AD5688">
        <v>-0.86399999999999999</v>
      </c>
      <c r="AE5688">
        <v>2.2589999999999999</v>
      </c>
      <c r="AF5688">
        <v>-1.3740000000000001</v>
      </c>
      <c r="AG5688">
        <v>5.6859999999999999</v>
      </c>
      <c r="AH5688">
        <v>-6.34</v>
      </c>
      <c r="AI5688">
        <v>-1.92</v>
      </c>
      <c r="AJ5688">
        <v>23.8</v>
      </c>
      <c r="AK5688">
        <v>14.5</v>
      </c>
      <c r="AL5688">
        <v>9.6</v>
      </c>
      <c r="AM5688">
        <v>286.48700000000002</v>
      </c>
      <c r="AN5688">
        <v>1192.3900000000001</v>
      </c>
      <c r="AO5688" t="s">
        <v>6059</v>
      </c>
    </row>
    <row r="5689" spans="1:41">
      <c r="A5689" t="s">
        <v>5683</v>
      </c>
      <c r="B5689" t="s">
        <v>3</v>
      </c>
      <c r="C5689" t="s">
        <v>6000</v>
      </c>
      <c r="D5689" t="s">
        <v>169</v>
      </c>
      <c r="E5689" t="s">
        <v>6001</v>
      </c>
      <c r="F5689" t="s">
        <v>94</v>
      </c>
      <c r="G5689" t="s">
        <v>324</v>
      </c>
      <c r="H5689">
        <v>59</v>
      </c>
      <c r="I5689" t="s">
        <v>107</v>
      </c>
      <c r="J5689" t="s">
        <v>108</v>
      </c>
      <c r="K5689">
        <v>18</v>
      </c>
      <c r="L5689">
        <v>1</v>
      </c>
      <c r="M5689" t="s">
        <v>98</v>
      </c>
      <c r="N5689">
        <v>0.92900000000000005</v>
      </c>
      <c r="O5689" t="s">
        <v>111</v>
      </c>
      <c r="P5689" t="s">
        <v>112</v>
      </c>
      <c r="Q5689" t="s">
        <v>361</v>
      </c>
      <c r="R5689" t="s">
        <v>3</v>
      </c>
      <c r="S5689">
        <v>0</v>
      </c>
      <c r="T5689">
        <v>0</v>
      </c>
      <c r="U5689">
        <v>1</v>
      </c>
      <c r="V5689">
        <v>1</v>
      </c>
      <c r="W5689">
        <v>0</v>
      </c>
      <c r="X5689">
        <v>0</v>
      </c>
      <c r="Y5689">
        <v>5</v>
      </c>
      <c r="Z5689">
        <v>91.3</v>
      </c>
      <c r="AA5689">
        <v>83.3</v>
      </c>
      <c r="AB5689">
        <v>3.37</v>
      </c>
      <c r="AC5689">
        <v>1.62</v>
      </c>
      <c r="AD5689">
        <v>-0.44500000000000001</v>
      </c>
      <c r="AE5689">
        <v>2.3109999999999999</v>
      </c>
      <c r="AF5689">
        <v>-1.3080000000000001</v>
      </c>
      <c r="AG5689">
        <v>5.6390000000000002</v>
      </c>
      <c r="AH5689">
        <v>-3.3</v>
      </c>
      <c r="AI5689">
        <v>11.34</v>
      </c>
      <c r="AJ5689">
        <v>23.7</v>
      </c>
      <c r="AK5689">
        <v>21.1</v>
      </c>
      <c r="AL5689">
        <v>3.2</v>
      </c>
      <c r="AM5689">
        <v>196.16499999999999</v>
      </c>
      <c r="AN5689">
        <v>2302.88</v>
      </c>
      <c r="AO5689" t="s">
        <v>6060</v>
      </c>
    </row>
    <row r="5690" spans="1:41">
      <c r="A5690" t="s">
        <v>5683</v>
      </c>
      <c r="B5690" t="s">
        <v>3</v>
      </c>
      <c r="C5690" t="s">
        <v>6000</v>
      </c>
      <c r="D5690" t="s">
        <v>169</v>
      </c>
      <c r="E5690" t="s">
        <v>6001</v>
      </c>
      <c r="F5690" t="s">
        <v>94</v>
      </c>
      <c r="G5690" t="s">
        <v>324</v>
      </c>
      <c r="H5690">
        <v>60</v>
      </c>
      <c r="I5690" t="s">
        <v>103</v>
      </c>
      <c r="J5690" t="s">
        <v>104</v>
      </c>
      <c r="K5690">
        <v>19</v>
      </c>
      <c r="L5690">
        <v>1</v>
      </c>
      <c r="M5690" t="s">
        <v>499</v>
      </c>
      <c r="N5690">
        <v>0.90300000000000002</v>
      </c>
      <c r="O5690" t="s">
        <v>231</v>
      </c>
      <c r="Q5690" t="s">
        <v>367</v>
      </c>
      <c r="R5690" t="s">
        <v>90</v>
      </c>
      <c r="S5690">
        <v>0</v>
      </c>
      <c r="T5690">
        <v>0</v>
      </c>
      <c r="U5690">
        <v>2</v>
      </c>
      <c r="V5690">
        <v>1</v>
      </c>
      <c r="W5690">
        <v>0</v>
      </c>
      <c r="X5690">
        <v>0</v>
      </c>
      <c r="Y5690">
        <v>5</v>
      </c>
      <c r="Z5690">
        <v>76.2</v>
      </c>
      <c r="AA5690">
        <v>70.599999999999994</v>
      </c>
      <c r="AB5690">
        <v>3.52</v>
      </c>
      <c r="AC5690">
        <v>1.5</v>
      </c>
      <c r="AD5690">
        <v>-0.20300000000000001</v>
      </c>
      <c r="AE5690">
        <v>2.5129999999999999</v>
      </c>
      <c r="AF5690">
        <v>-1.7569999999999999</v>
      </c>
      <c r="AG5690">
        <v>5.9269999999999996</v>
      </c>
      <c r="AH5690">
        <v>9.82</v>
      </c>
      <c r="AI5690">
        <v>-8.76</v>
      </c>
      <c r="AJ5690">
        <v>23.8</v>
      </c>
      <c r="AK5690">
        <v>-16.2</v>
      </c>
      <c r="AL5690">
        <v>14.4</v>
      </c>
      <c r="AM5690">
        <v>48.448</v>
      </c>
      <c r="AN5690">
        <v>2135.9899999999998</v>
      </c>
      <c r="AO5690" t="s">
        <v>6061</v>
      </c>
    </row>
    <row r="5691" spans="1:41">
      <c r="A5691" t="s">
        <v>5683</v>
      </c>
      <c r="B5691" t="s">
        <v>3</v>
      </c>
      <c r="C5691" t="s">
        <v>6000</v>
      </c>
      <c r="D5691" t="s">
        <v>169</v>
      </c>
      <c r="E5691" t="s">
        <v>6001</v>
      </c>
      <c r="F5691" t="s">
        <v>94</v>
      </c>
      <c r="G5691" t="s">
        <v>324</v>
      </c>
      <c r="H5691">
        <v>61</v>
      </c>
      <c r="I5691" t="s">
        <v>107</v>
      </c>
      <c r="J5691" t="s">
        <v>108</v>
      </c>
      <c r="K5691">
        <v>19</v>
      </c>
      <c r="L5691">
        <v>2</v>
      </c>
      <c r="M5691" t="s">
        <v>115</v>
      </c>
      <c r="N5691">
        <v>0.90800000000000003</v>
      </c>
      <c r="O5691" t="s">
        <v>231</v>
      </c>
      <c r="P5691" t="s">
        <v>234</v>
      </c>
      <c r="Q5691" t="s">
        <v>367</v>
      </c>
      <c r="R5691" t="s">
        <v>90</v>
      </c>
      <c r="S5691">
        <v>0</v>
      </c>
      <c r="T5691">
        <v>1</v>
      </c>
      <c r="U5691">
        <v>2</v>
      </c>
      <c r="V5691">
        <v>1</v>
      </c>
      <c r="W5691">
        <v>0</v>
      </c>
      <c r="X5691">
        <v>0</v>
      </c>
      <c r="Y5691">
        <v>5</v>
      </c>
      <c r="Z5691">
        <v>86.8</v>
      </c>
      <c r="AA5691">
        <v>81.099999999999994</v>
      </c>
      <c r="AB5691">
        <v>3.6</v>
      </c>
      <c r="AC5691">
        <v>1.7</v>
      </c>
      <c r="AD5691">
        <v>0.58499999999999996</v>
      </c>
      <c r="AE5691">
        <v>2.5449999999999999</v>
      </c>
      <c r="AF5691">
        <v>-1.6970000000000001</v>
      </c>
      <c r="AG5691">
        <v>5.6050000000000004</v>
      </c>
      <c r="AH5691">
        <v>4.28</v>
      </c>
      <c r="AI5691">
        <v>5.78</v>
      </c>
      <c r="AJ5691">
        <v>23.9</v>
      </c>
      <c r="AK5691">
        <v>-18.7</v>
      </c>
      <c r="AL5691">
        <v>5.9</v>
      </c>
      <c r="AM5691">
        <v>143.69900000000001</v>
      </c>
      <c r="AN5691">
        <v>1368.09</v>
      </c>
      <c r="AO5691" t="s">
        <v>6062</v>
      </c>
    </row>
    <row r="5692" spans="1:41">
      <c r="A5692" t="s">
        <v>5683</v>
      </c>
      <c r="B5692" t="s">
        <v>3</v>
      </c>
      <c r="C5692" t="s">
        <v>6000</v>
      </c>
      <c r="D5692" t="s">
        <v>169</v>
      </c>
      <c r="E5692" t="s">
        <v>6001</v>
      </c>
      <c r="F5692" t="s">
        <v>94</v>
      </c>
      <c r="G5692" t="s">
        <v>324</v>
      </c>
      <c r="H5692">
        <v>62</v>
      </c>
      <c r="I5692" t="s">
        <v>96</v>
      </c>
      <c r="J5692" t="s">
        <v>97</v>
      </c>
      <c r="K5692">
        <v>20</v>
      </c>
      <c r="L5692">
        <v>1</v>
      </c>
      <c r="M5692" t="s">
        <v>98</v>
      </c>
      <c r="N5692">
        <v>0.94799999999999995</v>
      </c>
      <c r="O5692" t="s">
        <v>123</v>
      </c>
      <c r="Q5692" t="s">
        <v>341</v>
      </c>
      <c r="R5692" t="s">
        <v>90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6</v>
      </c>
      <c r="Z5692">
        <v>90</v>
      </c>
      <c r="AA5692">
        <v>82.5</v>
      </c>
      <c r="AB5692">
        <v>3.06</v>
      </c>
      <c r="AC5692">
        <v>1.3</v>
      </c>
      <c r="AD5692">
        <v>-0.185</v>
      </c>
      <c r="AE5692">
        <v>4.1500000000000004</v>
      </c>
      <c r="AF5692">
        <v>-1.6180000000000001</v>
      </c>
      <c r="AG5692">
        <v>5.6029999999999998</v>
      </c>
      <c r="AH5692">
        <v>-3.08</v>
      </c>
      <c r="AI5692">
        <v>9.7200000000000006</v>
      </c>
      <c r="AJ5692">
        <v>23.8</v>
      </c>
      <c r="AK5692">
        <v>16</v>
      </c>
      <c r="AL5692">
        <v>3.7</v>
      </c>
      <c r="AM5692">
        <v>197.52</v>
      </c>
      <c r="AN5692">
        <v>1977.33</v>
      </c>
      <c r="AO5692" t="s">
        <v>6063</v>
      </c>
    </row>
    <row r="5693" spans="1:41">
      <c r="A5693" t="s">
        <v>5683</v>
      </c>
      <c r="B5693" t="s">
        <v>3</v>
      </c>
      <c r="C5693" t="s">
        <v>6000</v>
      </c>
      <c r="D5693" t="s">
        <v>169</v>
      </c>
      <c r="E5693" t="s">
        <v>6001</v>
      </c>
      <c r="F5693" t="s">
        <v>94</v>
      </c>
      <c r="G5693" t="s">
        <v>324</v>
      </c>
      <c r="H5693">
        <v>63</v>
      </c>
      <c r="I5693" t="s">
        <v>325</v>
      </c>
      <c r="J5693" t="s">
        <v>104</v>
      </c>
      <c r="K5693">
        <v>20</v>
      </c>
      <c r="L5693">
        <v>2</v>
      </c>
      <c r="M5693" t="s">
        <v>98</v>
      </c>
      <c r="N5693">
        <v>0.93600000000000005</v>
      </c>
      <c r="O5693" t="s">
        <v>123</v>
      </c>
      <c r="Q5693" t="s">
        <v>341</v>
      </c>
      <c r="R5693" t="s">
        <v>90</v>
      </c>
      <c r="S5693">
        <v>1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6</v>
      </c>
      <c r="Z5693">
        <v>90.9</v>
      </c>
      <c r="AA5693">
        <v>83</v>
      </c>
      <c r="AB5693">
        <v>3.27</v>
      </c>
      <c r="AC5693">
        <v>1.57</v>
      </c>
      <c r="AD5693">
        <v>0.28499999999999998</v>
      </c>
      <c r="AE5693">
        <v>2.3380000000000001</v>
      </c>
      <c r="AF5693">
        <v>-1.3919999999999999</v>
      </c>
      <c r="AG5693">
        <v>5.5380000000000003</v>
      </c>
      <c r="AH5693">
        <v>-4.58</v>
      </c>
      <c r="AI5693">
        <v>8.81</v>
      </c>
      <c r="AJ5693">
        <v>23.7</v>
      </c>
      <c r="AK5693">
        <v>21</v>
      </c>
      <c r="AL5693">
        <v>4.3</v>
      </c>
      <c r="AM5693">
        <v>207.36199999999999</v>
      </c>
      <c r="AN5693">
        <v>1927.4</v>
      </c>
      <c r="AO5693" t="s">
        <v>6064</v>
      </c>
    </row>
    <row r="5694" spans="1:41">
      <c r="A5694" t="s">
        <v>5683</v>
      </c>
      <c r="B5694" t="s">
        <v>3</v>
      </c>
      <c r="C5694" t="s">
        <v>6000</v>
      </c>
      <c r="D5694" t="s">
        <v>169</v>
      </c>
      <c r="E5694" t="s">
        <v>6001</v>
      </c>
      <c r="F5694" t="s">
        <v>94</v>
      </c>
      <c r="G5694" t="s">
        <v>324</v>
      </c>
      <c r="H5694">
        <v>64</v>
      </c>
      <c r="I5694" t="s">
        <v>103</v>
      </c>
      <c r="J5694" t="s">
        <v>104</v>
      </c>
      <c r="K5694">
        <v>20</v>
      </c>
      <c r="L5694">
        <v>3</v>
      </c>
      <c r="M5694" t="s">
        <v>499</v>
      </c>
      <c r="N5694">
        <v>0.90500000000000003</v>
      </c>
      <c r="O5694" t="s">
        <v>123</v>
      </c>
      <c r="Q5694" t="s">
        <v>341</v>
      </c>
      <c r="R5694" t="s">
        <v>90</v>
      </c>
      <c r="S5694">
        <v>1</v>
      </c>
      <c r="T5694">
        <v>1</v>
      </c>
      <c r="U5694">
        <v>0</v>
      </c>
      <c r="V5694">
        <v>0</v>
      </c>
      <c r="W5694">
        <v>0</v>
      </c>
      <c r="X5694">
        <v>0</v>
      </c>
      <c r="Y5694">
        <v>6</v>
      </c>
      <c r="Z5694">
        <v>75.8</v>
      </c>
      <c r="AA5694">
        <v>68.900000000000006</v>
      </c>
      <c r="AB5694">
        <v>3.07</v>
      </c>
      <c r="AC5694">
        <v>1.36</v>
      </c>
      <c r="AD5694">
        <v>-4.9000000000000002E-2</v>
      </c>
      <c r="AE5694">
        <v>2.9590000000000001</v>
      </c>
      <c r="AF5694">
        <v>-1.7649999999999999</v>
      </c>
      <c r="AG5694">
        <v>5.9809999999999999</v>
      </c>
      <c r="AH5694">
        <v>10.210000000000001</v>
      </c>
      <c r="AI5694">
        <v>-9.7899999999999991</v>
      </c>
      <c r="AJ5694">
        <v>23.7</v>
      </c>
      <c r="AK5694">
        <v>-16.2</v>
      </c>
      <c r="AL5694">
        <v>15.1</v>
      </c>
      <c r="AM5694">
        <v>46.404000000000003</v>
      </c>
      <c r="AN5694">
        <v>2235.16</v>
      </c>
      <c r="AO5694" t="s">
        <v>6065</v>
      </c>
    </row>
    <row r="5695" spans="1:41">
      <c r="A5695" t="s">
        <v>5683</v>
      </c>
      <c r="B5695" t="s">
        <v>3</v>
      </c>
      <c r="C5695" t="s">
        <v>6000</v>
      </c>
      <c r="D5695" t="s">
        <v>169</v>
      </c>
      <c r="E5695" t="s">
        <v>6001</v>
      </c>
      <c r="F5695" t="s">
        <v>94</v>
      </c>
      <c r="G5695" t="s">
        <v>324</v>
      </c>
      <c r="H5695">
        <v>65</v>
      </c>
      <c r="I5695" t="s">
        <v>127</v>
      </c>
      <c r="J5695" t="s">
        <v>104</v>
      </c>
      <c r="K5695">
        <v>20</v>
      </c>
      <c r="L5695">
        <v>4</v>
      </c>
      <c r="M5695" t="s">
        <v>499</v>
      </c>
      <c r="N5695">
        <v>0.90100000000000002</v>
      </c>
      <c r="O5695" t="s">
        <v>123</v>
      </c>
      <c r="Q5695" t="s">
        <v>341</v>
      </c>
      <c r="R5695" t="s">
        <v>90</v>
      </c>
      <c r="S5695">
        <v>1</v>
      </c>
      <c r="T5695">
        <v>2</v>
      </c>
      <c r="U5695">
        <v>0</v>
      </c>
      <c r="V5695">
        <v>0</v>
      </c>
      <c r="W5695">
        <v>0</v>
      </c>
      <c r="X5695">
        <v>0</v>
      </c>
      <c r="Y5695">
        <v>6</v>
      </c>
      <c r="Z5695">
        <v>76.599999999999994</v>
      </c>
      <c r="AA5695">
        <v>70.900000000000006</v>
      </c>
      <c r="AB5695">
        <v>3.27</v>
      </c>
      <c r="AC5695">
        <v>1.57</v>
      </c>
      <c r="AD5695">
        <v>0.5</v>
      </c>
      <c r="AE5695">
        <v>0.628</v>
      </c>
      <c r="AF5695">
        <v>-1.671</v>
      </c>
      <c r="AG5695">
        <v>5.758</v>
      </c>
      <c r="AH5695">
        <v>10.16</v>
      </c>
      <c r="AI5695">
        <v>-9.06</v>
      </c>
      <c r="AJ5695">
        <v>23.8</v>
      </c>
      <c r="AK5695">
        <v>-16.5</v>
      </c>
      <c r="AL5695">
        <v>14.8</v>
      </c>
      <c r="AM5695">
        <v>48.463999999999999</v>
      </c>
      <c r="AN5695">
        <v>2199.98</v>
      </c>
      <c r="AO5695" t="s">
        <v>6066</v>
      </c>
    </row>
    <row r="5696" spans="1:41">
      <c r="A5696" t="s">
        <v>5683</v>
      </c>
      <c r="B5696" t="s">
        <v>3</v>
      </c>
      <c r="C5696" t="s">
        <v>6000</v>
      </c>
      <c r="D5696" t="s">
        <v>169</v>
      </c>
      <c r="E5696" t="s">
        <v>6001</v>
      </c>
      <c r="F5696" t="s">
        <v>94</v>
      </c>
      <c r="G5696" t="s">
        <v>324</v>
      </c>
      <c r="H5696">
        <v>66</v>
      </c>
      <c r="I5696" t="s">
        <v>103</v>
      </c>
      <c r="J5696" t="s">
        <v>104</v>
      </c>
      <c r="K5696">
        <v>20</v>
      </c>
      <c r="L5696">
        <v>5</v>
      </c>
      <c r="M5696" t="s">
        <v>115</v>
      </c>
      <c r="N5696">
        <v>0.89700000000000002</v>
      </c>
      <c r="O5696" t="s">
        <v>123</v>
      </c>
      <c r="Q5696" t="s">
        <v>341</v>
      </c>
      <c r="R5696" t="s">
        <v>90</v>
      </c>
      <c r="S5696">
        <v>1</v>
      </c>
      <c r="T5696">
        <v>2</v>
      </c>
      <c r="U5696">
        <v>0</v>
      </c>
      <c r="V5696">
        <v>0</v>
      </c>
      <c r="W5696">
        <v>0</v>
      </c>
      <c r="X5696">
        <v>0</v>
      </c>
      <c r="Y5696">
        <v>6</v>
      </c>
      <c r="Z5696">
        <v>86.4</v>
      </c>
      <c r="AA5696">
        <v>79.099999999999994</v>
      </c>
      <c r="AB5696">
        <v>2.86</v>
      </c>
      <c r="AC5696">
        <v>1.31</v>
      </c>
      <c r="AD5696">
        <v>-1.0820000000000001</v>
      </c>
      <c r="AE5696">
        <v>2.3439999999999999</v>
      </c>
      <c r="AF5696">
        <v>-2.0459999999999998</v>
      </c>
      <c r="AG5696">
        <v>5.3570000000000002</v>
      </c>
      <c r="AH5696">
        <v>4.38</v>
      </c>
      <c r="AI5696">
        <v>2.54</v>
      </c>
      <c r="AJ5696">
        <v>23.7</v>
      </c>
      <c r="AK5696">
        <v>-14.3</v>
      </c>
      <c r="AL5696">
        <v>7.4</v>
      </c>
      <c r="AM5696">
        <v>120.59</v>
      </c>
      <c r="AN5696">
        <v>935.005</v>
      </c>
      <c r="AO5696" t="s">
        <v>6067</v>
      </c>
    </row>
    <row r="5697" spans="1:41">
      <c r="A5697" t="s">
        <v>5683</v>
      </c>
      <c r="B5697" t="s">
        <v>3</v>
      </c>
      <c r="C5697" t="s">
        <v>6000</v>
      </c>
      <c r="D5697" t="s">
        <v>169</v>
      </c>
      <c r="E5697" t="s">
        <v>6001</v>
      </c>
      <c r="F5697" t="s">
        <v>94</v>
      </c>
      <c r="G5697" t="s">
        <v>324</v>
      </c>
      <c r="H5697">
        <v>67</v>
      </c>
      <c r="I5697" t="s">
        <v>103</v>
      </c>
      <c r="J5697" t="s">
        <v>104</v>
      </c>
      <c r="K5697">
        <v>21</v>
      </c>
      <c r="L5697">
        <v>1</v>
      </c>
      <c r="M5697" t="s">
        <v>499</v>
      </c>
      <c r="N5697">
        <v>0.90800000000000003</v>
      </c>
      <c r="O5697" t="s">
        <v>123</v>
      </c>
      <c r="Q5697" t="s">
        <v>345</v>
      </c>
      <c r="R5697" t="s">
        <v>3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0</v>
      </c>
      <c r="Y5697">
        <v>6</v>
      </c>
      <c r="Z5697">
        <v>74.5</v>
      </c>
      <c r="AA5697">
        <v>68.5</v>
      </c>
      <c r="AB5697">
        <v>3.46</v>
      </c>
      <c r="AC5697">
        <v>1.57</v>
      </c>
      <c r="AD5697">
        <v>-0.76100000000000001</v>
      </c>
      <c r="AE5697">
        <v>2.97</v>
      </c>
      <c r="AF5697">
        <v>-1.651</v>
      </c>
      <c r="AG5697">
        <v>6.048</v>
      </c>
      <c r="AH5697">
        <v>8.91</v>
      </c>
      <c r="AI5697">
        <v>-11.97</v>
      </c>
      <c r="AJ5697">
        <v>23.8</v>
      </c>
      <c r="AK5697">
        <v>-12.9</v>
      </c>
      <c r="AL5697">
        <v>16</v>
      </c>
      <c r="AM5697">
        <v>36.823999999999998</v>
      </c>
      <c r="AN5697">
        <v>2345.12</v>
      </c>
      <c r="AO5697" t="s">
        <v>6068</v>
      </c>
    </row>
    <row r="5698" spans="1:41">
      <c r="A5698" t="s">
        <v>5683</v>
      </c>
      <c r="B5698" t="s">
        <v>3</v>
      </c>
      <c r="C5698" t="s">
        <v>6000</v>
      </c>
      <c r="D5698" t="s">
        <v>169</v>
      </c>
      <c r="E5698" t="s">
        <v>6001</v>
      </c>
      <c r="F5698" t="s">
        <v>94</v>
      </c>
      <c r="G5698" t="s">
        <v>324</v>
      </c>
      <c r="H5698">
        <v>68</v>
      </c>
      <c r="I5698" t="s">
        <v>147</v>
      </c>
      <c r="J5698" t="s">
        <v>104</v>
      </c>
      <c r="K5698">
        <v>21</v>
      </c>
      <c r="L5698">
        <v>2</v>
      </c>
      <c r="M5698" t="s">
        <v>499</v>
      </c>
      <c r="N5698">
        <v>0.90300000000000002</v>
      </c>
      <c r="O5698" t="s">
        <v>123</v>
      </c>
      <c r="Q5698" t="s">
        <v>345</v>
      </c>
      <c r="R5698" t="s">
        <v>3</v>
      </c>
      <c r="S5698">
        <v>0</v>
      </c>
      <c r="T5698">
        <v>1</v>
      </c>
      <c r="U5698">
        <v>1</v>
      </c>
      <c r="V5698">
        <v>0</v>
      </c>
      <c r="W5698">
        <v>0</v>
      </c>
      <c r="X5698">
        <v>0</v>
      </c>
      <c r="Y5698">
        <v>6</v>
      </c>
      <c r="Z5698">
        <v>75.8</v>
      </c>
      <c r="AA5698">
        <v>70</v>
      </c>
      <c r="AB5698">
        <v>3.53</v>
      </c>
      <c r="AC5698">
        <v>1.47</v>
      </c>
      <c r="AD5698">
        <v>-0.36099999999999999</v>
      </c>
      <c r="AE5698">
        <v>2.133</v>
      </c>
      <c r="AF5698">
        <v>-1.7230000000000001</v>
      </c>
      <c r="AG5698">
        <v>6.0259999999999998</v>
      </c>
      <c r="AH5698">
        <v>10.97</v>
      </c>
      <c r="AI5698">
        <v>-8.73</v>
      </c>
      <c r="AJ5698">
        <v>23.8</v>
      </c>
      <c r="AK5698">
        <v>-17.5</v>
      </c>
      <c r="AL5698">
        <v>14.7</v>
      </c>
      <c r="AM5698">
        <v>51.673000000000002</v>
      </c>
      <c r="AN5698">
        <v>2250.5100000000002</v>
      </c>
      <c r="AO5698" t="s">
        <v>6069</v>
      </c>
    </row>
    <row r="5699" spans="1:41">
      <c r="A5699" t="s">
        <v>5683</v>
      </c>
      <c r="B5699" t="s">
        <v>3</v>
      </c>
      <c r="C5699" t="s">
        <v>6000</v>
      </c>
      <c r="D5699" t="s">
        <v>169</v>
      </c>
      <c r="E5699" t="s">
        <v>6001</v>
      </c>
      <c r="F5699" t="s">
        <v>94</v>
      </c>
      <c r="G5699" t="s">
        <v>324</v>
      </c>
      <c r="H5699">
        <v>69</v>
      </c>
      <c r="I5699" t="s">
        <v>130</v>
      </c>
      <c r="J5699" t="s">
        <v>104</v>
      </c>
      <c r="K5699">
        <v>21</v>
      </c>
      <c r="L5699">
        <v>3</v>
      </c>
      <c r="M5699" t="s">
        <v>499</v>
      </c>
      <c r="N5699">
        <v>0.90100000000000002</v>
      </c>
      <c r="O5699" t="s">
        <v>123</v>
      </c>
      <c r="Q5699" t="s">
        <v>345</v>
      </c>
      <c r="R5699" t="s">
        <v>3</v>
      </c>
      <c r="S5699">
        <v>0</v>
      </c>
      <c r="T5699">
        <v>2</v>
      </c>
      <c r="U5699">
        <v>1</v>
      </c>
      <c r="V5699">
        <v>0</v>
      </c>
      <c r="W5699">
        <v>0</v>
      </c>
      <c r="X5699">
        <v>0</v>
      </c>
      <c r="Y5699">
        <v>6</v>
      </c>
      <c r="Z5699">
        <v>77</v>
      </c>
      <c r="AA5699">
        <v>71.400000000000006</v>
      </c>
      <c r="AB5699">
        <v>3.53</v>
      </c>
      <c r="AC5699">
        <v>1.47</v>
      </c>
      <c r="AD5699">
        <v>0.81100000000000005</v>
      </c>
      <c r="AE5699">
        <v>0.188</v>
      </c>
      <c r="AF5699">
        <v>-1.417</v>
      </c>
      <c r="AG5699">
        <v>5.8040000000000003</v>
      </c>
      <c r="AH5699">
        <v>9.9600000000000009</v>
      </c>
      <c r="AI5699">
        <v>-11.39</v>
      </c>
      <c r="AJ5699">
        <v>23.8</v>
      </c>
      <c r="AK5699">
        <v>-15.4</v>
      </c>
      <c r="AL5699">
        <v>15.6</v>
      </c>
      <c r="AM5699">
        <v>41.319000000000003</v>
      </c>
      <c r="AN5699">
        <v>2454.13</v>
      </c>
      <c r="AO5699" t="s">
        <v>6070</v>
      </c>
    </row>
    <row r="5700" spans="1:41">
      <c r="A5700" t="s">
        <v>5683</v>
      </c>
      <c r="B5700" t="s">
        <v>3</v>
      </c>
      <c r="C5700" t="s">
        <v>6000</v>
      </c>
      <c r="D5700" t="s">
        <v>169</v>
      </c>
      <c r="E5700" t="s">
        <v>6001</v>
      </c>
      <c r="F5700" t="s">
        <v>94</v>
      </c>
      <c r="G5700" t="s">
        <v>324</v>
      </c>
      <c r="H5700">
        <v>70</v>
      </c>
      <c r="I5700" t="s">
        <v>103</v>
      </c>
      <c r="J5700" t="s">
        <v>104</v>
      </c>
      <c r="K5700">
        <v>22</v>
      </c>
      <c r="L5700">
        <v>1</v>
      </c>
      <c r="M5700" t="s">
        <v>499</v>
      </c>
      <c r="N5700">
        <v>0.90400000000000003</v>
      </c>
      <c r="O5700" t="s">
        <v>123</v>
      </c>
      <c r="Q5700" t="s">
        <v>435</v>
      </c>
      <c r="R5700" t="s">
        <v>90</v>
      </c>
      <c r="S5700">
        <v>0</v>
      </c>
      <c r="T5700">
        <v>0</v>
      </c>
      <c r="U5700">
        <v>2</v>
      </c>
      <c r="V5700">
        <v>0</v>
      </c>
      <c r="W5700">
        <v>0</v>
      </c>
      <c r="X5700">
        <v>0</v>
      </c>
      <c r="Y5700">
        <v>6</v>
      </c>
      <c r="Z5700">
        <v>77</v>
      </c>
      <c r="AA5700">
        <v>71.2</v>
      </c>
      <c r="AB5700">
        <v>3.65</v>
      </c>
      <c r="AC5700">
        <v>1.77</v>
      </c>
      <c r="AD5700">
        <v>-0.35699999999999998</v>
      </c>
      <c r="AE5700">
        <v>2.9239999999999999</v>
      </c>
      <c r="AF5700">
        <v>-1.736</v>
      </c>
      <c r="AG5700">
        <v>5.952</v>
      </c>
      <c r="AH5700">
        <v>9.5</v>
      </c>
      <c r="AI5700">
        <v>-10.92</v>
      </c>
      <c r="AJ5700">
        <v>23.8</v>
      </c>
      <c r="AK5700">
        <v>-15</v>
      </c>
      <c r="AL5700">
        <v>14.9</v>
      </c>
      <c r="AM5700">
        <v>41.158999999999999</v>
      </c>
      <c r="AN5700">
        <v>2370.04</v>
      </c>
      <c r="AO5700" t="s">
        <v>6071</v>
      </c>
    </row>
    <row r="5701" spans="1:41">
      <c r="A5701" t="s">
        <v>5683</v>
      </c>
      <c r="B5701" t="s">
        <v>3</v>
      </c>
      <c r="C5701" t="s">
        <v>6000</v>
      </c>
      <c r="D5701" t="s">
        <v>169</v>
      </c>
      <c r="E5701" t="s">
        <v>6001</v>
      </c>
      <c r="F5701" t="s">
        <v>94</v>
      </c>
      <c r="G5701" t="s">
        <v>324</v>
      </c>
      <c r="H5701">
        <v>71</v>
      </c>
      <c r="I5701" t="s">
        <v>147</v>
      </c>
      <c r="J5701" t="s">
        <v>104</v>
      </c>
      <c r="K5701">
        <v>22</v>
      </c>
      <c r="L5701">
        <v>2</v>
      </c>
      <c r="M5701" t="s">
        <v>122</v>
      </c>
      <c r="N5701">
        <v>0.89700000000000002</v>
      </c>
      <c r="O5701" t="s">
        <v>123</v>
      </c>
      <c r="Q5701" t="s">
        <v>435</v>
      </c>
      <c r="R5701" t="s">
        <v>90</v>
      </c>
      <c r="S5701">
        <v>0</v>
      </c>
      <c r="T5701">
        <v>1</v>
      </c>
      <c r="U5701">
        <v>2</v>
      </c>
      <c r="V5701">
        <v>0</v>
      </c>
      <c r="W5701">
        <v>0</v>
      </c>
      <c r="X5701">
        <v>0</v>
      </c>
      <c r="Y5701">
        <v>6</v>
      </c>
      <c r="Z5701">
        <v>83.5</v>
      </c>
      <c r="AA5701">
        <v>76.599999999999994</v>
      </c>
      <c r="AB5701">
        <v>3.65</v>
      </c>
      <c r="AC5701">
        <v>1.7</v>
      </c>
      <c r="AD5701">
        <v>-0.30099999999999999</v>
      </c>
      <c r="AE5701">
        <v>2.1520000000000001</v>
      </c>
      <c r="AF5701">
        <v>-1.4339999999999999</v>
      </c>
      <c r="AG5701">
        <v>5.7089999999999996</v>
      </c>
      <c r="AH5701">
        <v>-3.91</v>
      </c>
      <c r="AI5701">
        <v>5.36</v>
      </c>
      <c r="AJ5701">
        <v>23.8</v>
      </c>
      <c r="AK5701">
        <v>11.6</v>
      </c>
      <c r="AL5701">
        <v>6.8</v>
      </c>
      <c r="AM5701">
        <v>215.84399999999999</v>
      </c>
      <c r="AN5701">
        <v>1190.49</v>
      </c>
      <c r="AO5701" t="s">
        <v>6072</v>
      </c>
    </row>
    <row r="5702" spans="1:41">
      <c r="A5702" t="s">
        <v>5683</v>
      </c>
      <c r="B5702" t="s">
        <v>3</v>
      </c>
      <c r="C5702" t="s">
        <v>6000</v>
      </c>
      <c r="D5702" t="s">
        <v>169</v>
      </c>
      <c r="E5702" t="s">
        <v>6001</v>
      </c>
      <c r="F5702" t="s">
        <v>94</v>
      </c>
      <c r="G5702" t="s">
        <v>324</v>
      </c>
      <c r="H5702">
        <v>72</v>
      </c>
      <c r="I5702" t="s">
        <v>103</v>
      </c>
      <c r="J5702" t="s">
        <v>104</v>
      </c>
      <c r="K5702">
        <v>22</v>
      </c>
      <c r="L5702">
        <v>3</v>
      </c>
      <c r="M5702" t="s">
        <v>115</v>
      </c>
      <c r="N5702">
        <v>0.86</v>
      </c>
      <c r="O5702" t="s">
        <v>123</v>
      </c>
      <c r="Q5702" t="s">
        <v>435</v>
      </c>
      <c r="R5702" t="s">
        <v>90</v>
      </c>
      <c r="S5702">
        <v>0</v>
      </c>
      <c r="T5702">
        <v>2</v>
      </c>
      <c r="U5702">
        <v>2</v>
      </c>
      <c r="V5702">
        <v>0</v>
      </c>
      <c r="W5702">
        <v>0</v>
      </c>
      <c r="X5702">
        <v>0</v>
      </c>
      <c r="Y5702">
        <v>6</v>
      </c>
      <c r="Z5702">
        <v>84.2</v>
      </c>
      <c r="AA5702">
        <v>78.599999999999994</v>
      </c>
      <c r="AB5702">
        <v>3.72</v>
      </c>
      <c r="AC5702">
        <v>1.82</v>
      </c>
      <c r="AD5702">
        <v>-0.75600000000000001</v>
      </c>
      <c r="AE5702">
        <v>2.9220000000000002</v>
      </c>
      <c r="AF5702">
        <v>-2.3330000000000002</v>
      </c>
      <c r="AG5702">
        <v>5.2939999999999996</v>
      </c>
      <c r="AH5702">
        <v>6.46</v>
      </c>
      <c r="AI5702">
        <v>2.93</v>
      </c>
      <c r="AJ5702">
        <v>23.9</v>
      </c>
      <c r="AK5702">
        <v>-20.6</v>
      </c>
      <c r="AL5702">
        <v>7.6</v>
      </c>
      <c r="AM5702">
        <v>114.749</v>
      </c>
      <c r="AN5702">
        <v>1306.52</v>
      </c>
      <c r="AO5702" t="s">
        <v>6073</v>
      </c>
    </row>
    <row r="5703" spans="1:41">
      <c r="A5703" t="s">
        <v>5683</v>
      </c>
      <c r="B5703" t="s">
        <v>3</v>
      </c>
      <c r="C5703" t="s">
        <v>6000</v>
      </c>
      <c r="D5703" t="s">
        <v>169</v>
      </c>
      <c r="E5703" t="s">
        <v>6001</v>
      </c>
      <c r="F5703" t="s">
        <v>94</v>
      </c>
      <c r="G5703" t="s">
        <v>324</v>
      </c>
      <c r="H5703">
        <v>73</v>
      </c>
      <c r="I5703" t="s">
        <v>103</v>
      </c>
      <c r="J5703" t="s">
        <v>104</v>
      </c>
      <c r="K5703">
        <v>23</v>
      </c>
      <c r="L5703">
        <v>1</v>
      </c>
      <c r="M5703" t="s">
        <v>98</v>
      </c>
      <c r="N5703">
        <v>0.92600000000000005</v>
      </c>
      <c r="O5703" t="s">
        <v>184</v>
      </c>
      <c r="Q5703" t="s">
        <v>430</v>
      </c>
      <c r="R5703" t="s">
        <v>3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7</v>
      </c>
      <c r="Z5703">
        <v>91</v>
      </c>
      <c r="AA5703">
        <v>82.6</v>
      </c>
      <c r="AB5703">
        <v>3.64</v>
      </c>
      <c r="AC5703">
        <v>1.71</v>
      </c>
      <c r="AD5703">
        <v>0.106</v>
      </c>
      <c r="AE5703">
        <v>2.4569999999999999</v>
      </c>
      <c r="AF5703">
        <v>-1.42</v>
      </c>
      <c r="AG5703">
        <v>5.5869999999999997</v>
      </c>
      <c r="AH5703">
        <v>-5.63</v>
      </c>
      <c r="AI5703">
        <v>9.17</v>
      </c>
      <c r="AJ5703">
        <v>23.7</v>
      </c>
      <c r="AK5703">
        <v>26.4</v>
      </c>
      <c r="AL5703">
        <v>4.4000000000000004</v>
      </c>
      <c r="AM5703">
        <v>211.40100000000001</v>
      </c>
      <c r="AN5703">
        <v>2078.27</v>
      </c>
      <c r="AO5703" t="s">
        <v>6074</v>
      </c>
    </row>
    <row r="5704" spans="1:41">
      <c r="A5704" t="s">
        <v>5683</v>
      </c>
      <c r="B5704" t="s">
        <v>3</v>
      </c>
      <c r="C5704" t="s">
        <v>6000</v>
      </c>
      <c r="D5704" t="s">
        <v>169</v>
      </c>
      <c r="E5704" t="s">
        <v>6001</v>
      </c>
      <c r="F5704" t="s">
        <v>94</v>
      </c>
      <c r="G5704" t="s">
        <v>324</v>
      </c>
      <c r="H5704">
        <v>74</v>
      </c>
      <c r="I5704" t="s">
        <v>96</v>
      </c>
      <c r="J5704" t="s">
        <v>97</v>
      </c>
      <c r="K5704">
        <v>23</v>
      </c>
      <c r="L5704">
        <v>2</v>
      </c>
      <c r="M5704" t="s">
        <v>499</v>
      </c>
      <c r="N5704">
        <v>0.90100000000000002</v>
      </c>
      <c r="O5704" t="s">
        <v>184</v>
      </c>
      <c r="Q5704" t="s">
        <v>430</v>
      </c>
      <c r="R5704" t="s">
        <v>3</v>
      </c>
      <c r="S5704">
        <v>0</v>
      </c>
      <c r="T5704">
        <v>1</v>
      </c>
      <c r="U5704">
        <v>0</v>
      </c>
      <c r="V5704">
        <v>0</v>
      </c>
      <c r="W5704">
        <v>0</v>
      </c>
      <c r="X5704">
        <v>0</v>
      </c>
      <c r="Y5704">
        <v>7</v>
      </c>
      <c r="Z5704">
        <v>76.7</v>
      </c>
      <c r="AA5704">
        <v>70.599999999999994</v>
      </c>
      <c r="AB5704">
        <v>3.55</v>
      </c>
      <c r="AC5704">
        <v>1.68</v>
      </c>
      <c r="AD5704">
        <v>1.1890000000000001</v>
      </c>
      <c r="AE5704">
        <v>0.69799999999999995</v>
      </c>
      <c r="AF5704">
        <v>-1.413</v>
      </c>
      <c r="AG5704">
        <v>5.8230000000000004</v>
      </c>
      <c r="AH5704">
        <v>10.029999999999999</v>
      </c>
      <c r="AI5704">
        <v>-9.0299999999999994</v>
      </c>
      <c r="AJ5704">
        <v>23.8</v>
      </c>
      <c r="AK5704">
        <v>-16.5</v>
      </c>
      <c r="AL5704">
        <v>14.8</v>
      </c>
      <c r="AM5704">
        <v>48.2</v>
      </c>
      <c r="AN5704">
        <v>2165.6799999999998</v>
      </c>
      <c r="AO5704" t="s">
        <v>6075</v>
      </c>
    </row>
    <row r="5705" spans="1:41">
      <c r="A5705" t="s">
        <v>5683</v>
      </c>
      <c r="B5705" t="s">
        <v>3</v>
      </c>
      <c r="C5705" t="s">
        <v>6000</v>
      </c>
      <c r="D5705" t="s">
        <v>169</v>
      </c>
      <c r="E5705" t="s">
        <v>6001</v>
      </c>
      <c r="F5705" t="s">
        <v>94</v>
      </c>
      <c r="G5705" t="s">
        <v>324</v>
      </c>
      <c r="H5705">
        <v>75</v>
      </c>
      <c r="I5705" t="s">
        <v>184</v>
      </c>
      <c r="J5705" t="s">
        <v>97</v>
      </c>
      <c r="K5705">
        <v>23</v>
      </c>
      <c r="L5705">
        <v>3</v>
      </c>
      <c r="M5705" t="s">
        <v>508</v>
      </c>
      <c r="N5705">
        <v>0.91400000000000003</v>
      </c>
      <c r="O5705" t="s">
        <v>184</v>
      </c>
      <c r="Q5705" t="s">
        <v>430</v>
      </c>
      <c r="R5705" t="s">
        <v>3</v>
      </c>
      <c r="S5705">
        <v>1</v>
      </c>
      <c r="T5705">
        <v>1</v>
      </c>
      <c r="U5705">
        <v>0</v>
      </c>
      <c r="V5705">
        <v>0</v>
      </c>
      <c r="W5705">
        <v>0</v>
      </c>
      <c r="X5705">
        <v>0</v>
      </c>
      <c r="Y5705">
        <v>7</v>
      </c>
      <c r="Z5705">
        <v>91.1</v>
      </c>
      <c r="AA5705">
        <v>82.5</v>
      </c>
      <c r="AB5705">
        <v>3.64</v>
      </c>
      <c r="AC5705">
        <v>1.68</v>
      </c>
      <c r="AD5705">
        <v>-1.7729999999999999</v>
      </c>
      <c r="AE5705">
        <v>4.0179999999999998</v>
      </c>
      <c r="AF5705">
        <v>-1.5880000000000001</v>
      </c>
      <c r="AG5705">
        <v>5.766</v>
      </c>
      <c r="AH5705">
        <v>-9.9</v>
      </c>
      <c r="AI5705">
        <v>7.08</v>
      </c>
      <c r="AJ5705">
        <v>23.7</v>
      </c>
      <c r="AK5705">
        <v>40.4</v>
      </c>
      <c r="AL5705">
        <v>6</v>
      </c>
      <c r="AM5705">
        <v>234.27699999999999</v>
      </c>
      <c r="AN5705">
        <v>2348.2199999999998</v>
      </c>
      <c r="AO5705" t="s">
        <v>6076</v>
      </c>
    </row>
    <row r="5706" spans="1:41">
      <c r="A5706" t="s">
        <v>5683</v>
      </c>
      <c r="B5706" t="s">
        <v>3</v>
      </c>
      <c r="C5706" t="s">
        <v>6000</v>
      </c>
      <c r="D5706" t="s">
        <v>169</v>
      </c>
      <c r="E5706" t="s">
        <v>6001</v>
      </c>
      <c r="F5706" t="s">
        <v>94</v>
      </c>
      <c r="G5706" t="s">
        <v>324</v>
      </c>
      <c r="H5706">
        <v>76</v>
      </c>
      <c r="I5706" t="s">
        <v>103</v>
      </c>
      <c r="J5706" t="s">
        <v>104</v>
      </c>
      <c r="K5706">
        <v>24</v>
      </c>
      <c r="L5706">
        <v>1</v>
      </c>
      <c r="M5706" t="s">
        <v>499</v>
      </c>
      <c r="N5706">
        <v>0.90600000000000003</v>
      </c>
      <c r="O5706" t="s">
        <v>2457</v>
      </c>
      <c r="Q5706" t="s">
        <v>350</v>
      </c>
      <c r="R5706" t="s">
        <v>3</v>
      </c>
      <c r="S5706">
        <v>0</v>
      </c>
      <c r="T5706">
        <v>0</v>
      </c>
      <c r="U5706">
        <v>1</v>
      </c>
      <c r="V5706">
        <v>1</v>
      </c>
      <c r="W5706">
        <v>0</v>
      </c>
      <c r="X5706">
        <v>0</v>
      </c>
      <c r="Y5706">
        <v>7</v>
      </c>
      <c r="Z5706">
        <v>76.5</v>
      </c>
      <c r="AA5706">
        <v>69.400000000000006</v>
      </c>
      <c r="AB5706">
        <v>3.37</v>
      </c>
      <c r="AC5706">
        <v>1.48</v>
      </c>
      <c r="AD5706">
        <v>-0.20399999999999999</v>
      </c>
      <c r="AE5706">
        <v>3.032</v>
      </c>
      <c r="AF5706">
        <v>-1.7869999999999999</v>
      </c>
      <c r="AG5706">
        <v>5.9779999999999998</v>
      </c>
      <c r="AH5706">
        <v>9.6999999999999993</v>
      </c>
      <c r="AI5706">
        <v>-12.79</v>
      </c>
      <c r="AJ5706">
        <v>23.7</v>
      </c>
      <c r="AK5706">
        <v>-14.4</v>
      </c>
      <c r="AL5706">
        <v>16</v>
      </c>
      <c r="AM5706">
        <v>37.317</v>
      </c>
      <c r="AN5706">
        <v>2554.77</v>
      </c>
      <c r="AO5706" t="s">
        <v>6077</v>
      </c>
    </row>
    <row r="5707" spans="1:41">
      <c r="A5707" t="s">
        <v>5683</v>
      </c>
      <c r="B5707" t="s">
        <v>3</v>
      </c>
      <c r="C5707" t="s">
        <v>6000</v>
      </c>
      <c r="D5707" t="s">
        <v>169</v>
      </c>
      <c r="E5707" t="s">
        <v>6001</v>
      </c>
      <c r="F5707" t="s">
        <v>94</v>
      </c>
      <c r="G5707" t="s">
        <v>324</v>
      </c>
      <c r="H5707">
        <v>77</v>
      </c>
      <c r="I5707" t="s">
        <v>96</v>
      </c>
      <c r="J5707" t="s">
        <v>97</v>
      </c>
      <c r="K5707">
        <v>24</v>
      </c>
      <c r="L5707">
        <v>2</v>
      </c>
      <c r="M5707" t="s">
        <v>2547</v>
      </c>
      <c r="N5707">
        <v>0.72799999999999998</v>
      </c>
      <c r="O5707" t="s">
        <v>2457</v>
      </c>
      <c r="Q5707" t="s">
        <v>350</v>
      </c>
      <c r="R5707" t="s">
        <v>3</v>
      </c>
      <c r="S5707">
        <v>0</v>
      </c>
      <c r="T5707">
        <v>1</v>
      </c>
      <c r="U5707">
        <v>1</v>
      </c>
      <c r="V5707">
        <v>1</v>
      </c>
      <c r="W5707">
        <v>0</v>
      </c>
      <c r="X5707">
        <v>0</v>
      </c>
      <c r="Y5707">
        <v>7</v>
      </c>
      <c r="Z5707">
        <v>89.8</v>
      </c>
      <c r="AA5707">
        <v>82</v>
      </c>
      <c r="AB5707">
        <v>3.39</v>
      </c>
      <c r="AC5707">
        <v>1.48</v>
      </c>
      <c r="AD5707">
        <v>-1.0880000000000001</v>
      </c>
      <c r="AE5707">
        <v>3.2170000000000001</v>
      </c>
      <c r="AF5707">
        <v>-1.488</v>
      </c>
      <c r="AG5707">
        <v>5.6820000000000004</v>
      </c>
      <c r="AH5707">
        <v>-1.55</v>
      </c>
      <c r="AI5707">
        <v>10.61</v>
      </c>
      <c r="AJ5707">
        <v>23.7</v>
      </c>
      <c r="AK5707">
        <v>9.1999999999999993</v>
      </c>
      <c r="AL5707">
        <v>3.4</v>
      </c>
      <c r="AM5707">
        <v>188.27199999999999</v>
      </c>
      <c r="AN5707">
        <v>2063.0300000000002</v>
      </c>
      <c r="AO5707" t="s">
        <v>6078</v>
      </c>
    </row>
    <row r="5708" spans="1:41">
      <c r="A5708" t="s">
        <v>5683</v>
      </c>
      <c r="B5708" t="s">
        <v>3</v>
      </c>
      <c r="C5708" t="s">
        <v>6000</v>
      </c>
      <c r="D5708" t="s">
        <v>169</v>
      </c>
      <c r="E5708" t="s">
        <v>6001</v>
      </c>
      <c r="F5708" t="s">
        <v>94</v>
      </c>
      <c r="G5708" t="s">
        <v>324</v>
      </c>
      <c r="H5708">
        <v>78</v>
      </c>
      <c r="I5708" t="s">
        <v>147</v>
      </c>
      <c r="J5708" t="s">
        <v>104</v>
      </c>
      <c r="K5708">
        <v>24</v>
      </c>
      <c r="L5708">
        <v>3</v>
      </c>
      <c r="M5708" t="s">
        <v>98</v>
      </c>
      <c r="N5708">
        <v>0.93799999999999994</v>
      </c>
      <c r="O5708" t="s">
        <v>2457</v>
      </c>
      <c r="Q5708" t="s">
        <v>350</v>
      </c>
      <c r="R5708" t="s">
        <v>3</v>
      </c>
      <c r="S5708">
        <v>1</v>
      </c>
      <c r="T5708">
        <v>1</v>
      </c>
      <c r="U5708">
        <v>1</v>
      </c>
      <c r="V5708">
        <v>1</v>
      </c>
      <c r="W5708">
        <v>0</v>
      </c>
      <c r="X5708">
        <v>0</v>
      </c>
      <c r="Y5708">
        <v>7</v>
      </c>
      <c r="Z5708">
        <v>91.5</v>
      </c>
      <c r="AA5708">
        <v>82.7</v>
      </c>
      <c r="AB5708">
        <v>3.37</v>
      </c>
      <c r="AC5708">
        <v>1.72</v>
      </c>
      <c r="AD5708">
        <v>-0.66900000000000004</v>
      </c>
      <c r="AE5708">
        <v>3.5819999999999999</v>
      </c>
      <c r="AF5708">
        <v>-1.52</v>
      </c>
      <c r="AG5708">
        <v>5.6719999999999997</v>
      </c>
      <c r="AH5708">
        <v>-3.9</v>
      </c>
      <c r="AI5708">
        <v>9.75</v>
      </c>
      <c r="AJ5708">
        <v>23.7</v>
      </c>
      <c r="AK5708">
        <v>21.5</v>
      </c>
      <c r="AL5708">
        <v>3.8</v>
      </c>
      <c r="AM5708">
        <v>201.702</v>
      </c>
      <c r="AN5708">
        <v>2035.13</v>
      </c>
      <c r="AO5708" t="s">
        <v>6079</v>
      </c>
    </row>
    <row r="5709" spans="1:41">
      <c r="A5709" t="s">
        <v>5683</v>
      </c>
      <c r="B5709" t="s">
        <v>3</v>
      </c>
      <c r="C5709" t="s">
        <v>6000</v>
      </c>
      <c r="D5709" t="s">
        <v>169</v>
      </c>
      <c r="E5709" t="s">
        <v>6001</v>
      </c>
      <c r="F5709" t="s">
        <v>94</v>
      </c>
      <c r="G5709" t="s">
        <v>324</v>
      </c>
      <c r="H5709">
        <v>79</v>
      </c>
      <c r="I5709" t="s">
        <v>96</v>
      </c>
      <c r="J5709" t="s">
        <v>97</v>
      </c>
      <c r="K5709">
        <v>24</v>
      </c>
      <c r="L5709">
        <v>4</v>
      </c>
      <c r="M5709" t="s">
        <v>2547</v>
      </c>
      <c r="N5709">
        <v>0.96</v>
      </c>
      <c r="O5709" t="s">
        <v>2457</v>
      </c>
      <c r="Q5709" t="s">
        <v>350</v>
      </c>
      <c r="R5709" t="s">
        <v>3</v>
      </c>
      <c r="S5709">
        <v>1</v>
      </c>
      <c r="T5709">
        <v>2</v>
      </c>
      <c r="U5709">
        <v>1</v>
      </c>
      <c r="V5709">
        <v>1</v>
      </c>
      <c r="W5709">
        <v>0</v>
      </c>
      <c r="X5709">
        <v>0</v>
      </c>
      <c r="Y5709">
        <v>7</v>
      </c>
      <c r="Z5709">
        <v>92</v>
      </c>
      <c r="AA5709">
        <v>84.5</v>
      </c>
      <c r="AB5709">
        <v>3.36</v>
      </c>
      <c r="AC5709">
        <v>1.44</v>
      </c>
      <c r="AD5709">
        <v>0.246</v>
      </c>
      <c r="AE5709">
        <v>4.2110000000000003</v>
      </c>
      <c r="AF5709">
        <v>-1.4550000000000001</v>
      </c>
      <c r="AG5709">
        <v>5.6760000000000002</v>
      </c>
      <c r="AH5709">
        <v>0.11</v>
      </c>
      <c r="AI5709">
        <v>9.58</v>
      </c>
      <c r="AJ5709">
        <v>23.8</v>
      </c>
      <c r="AK5709">
        <v>-4.5999999999999996</v>
      </c>
      <c r="AL5709">
        <v>3.3</v>
      </c>
      <c r="AM5709">
        <v>179.37700000000001</v>
      </c>
      <c r="AN5709">
        <v>1902.43</v>
      </c>
      <c r="AO5709" t="s">
        <v>6080</v>
      </c>
    </row>
    <row r="5710" spans="1:41">
      <c r="A5710" t="s">
        <v>5683</v>
      </c>
      <c r="B5710" t="s">
        <v>3</v>
      </c>
      <c r="C5710" t="s">
        <v>6000</v>
      </c>
      <c r="D5710" t="s">
        <v>169</v>
      </c>
      <c r="E5710" t="s">
        <v>6001</v>
      </c>
      <c r="F5710" t="s">
        <v>94</v>
      </c>
      <c r="G5710" t="s">
        <v>324</v>
      </c>
      <c r="H5710">
        <v>80</v>
      </c>
      <c r="I5710" t="s">
        <v>147</v>
      </c>
      <c r="J5710" t="s">
        <v>104</v>
      </c>
      <c r="K5710">
        <v>24</v>
      </c>
      <c r="L5710">
        <v>5</v>
      </c>
      <c r="M5710" t="s">
        <v>2547</v>
      </c>
      <c r="N5710">
        <v>0.875</v>
      </c>
      <c r="O5710" t="s">
        <v>2457</v>
      </c>
      <c r="Q5710" t="s">
        <v>350</v>
      </c>
      <c r="R5710" t="s">
        <v>3</v>
      </c>
      <c r="S5710">
        <v>2</v>
      </c>
      <c r="T5710">
        <v>2</v>
      </c>
      <c r="U5710">
        <v>1</v>
      </c>
      <c r="V5710">
        <v>1</v>
      </c>
      <c r="W5710">
        <v>0</v>
      </c>
      <c r="X5710">
        <v>0</v>
      </c>
      <c r="Y5710">
        <v>7</v>
      </c>
      <c r="Z5710">
        <v>91.9</v>
      </c>
      <c r="AA5710">
        <v>83.7</v>
      </c>
      <c r="AB5710">
        <v>3.37</v>
      </c>
      <c r="AC5710">
        <v>1.72</v>
      </c>
      <c r="AD5710">
        <v>-7.3999999999999996E-2</v>
      </c>
      <c r="AE5710">
        <v>3.6110000000000002</v>
      </c>
      <c r="AF5710">
        <v>-1.4850000000000001</v>
      </c>
      <c r="AG5710">
        <v>5.6379999999999999</v>
      </c>
      <c r="AH5710">
        <v>-1.51</v>
      </c>
      <c r="AI5710">
        <v>11.18</v>
      </c>
      <c r="AJ5710">
        <v>23.7</v>
      </c>
      <c r="AK5710">
        <v>7.9</v>
      </c>
      <c r="AL5710">
        <v>2.8</v>
      </c>
      <c r="AM5710">
        <v>187.67699999999999</v>
      </c>
      <c r="AN5710">
        <v>2215.15</v>
      </c>
      <c r="AO5710" t="s">
        <v>6081</v>
      </c>
    </row>
    <row r="5711" spans="1:41">
      <c r="A5711" t="s">
        <v>5683</v>
      </c>
      <c r="B5711" t="s">
        <v>3</v>
      </c>
      <c r="C5711" t="s">
        <v>6000</v>
      </c>
      <c r="D5711" t="s">
        <v>169</v>
      </c>
      <c r="E5711" t="s">
        <v>6001</v>
      </c>
      <c r="F5711" t="s">
        <v>94</v>
      </c>
      <c r="G5711" t="s">
        <v>324</v>
      </c>
      <c r="H5711">
        <v>81</v>
      </c>
      <c r="I5711" t="s">
        <v>107</v>
      </c>
      <c r="J5711" t="s">
        <v>108</v>
      </c>
      <c r="K5711">
        <v>25</v>
      </c>
      <c r="L5711">
        <v>1</v>
      </c>
      <c r="M5711" t="s">
        <v>98</v>
      </c>
      <c r="N5711">
        <v>0.91800000000000004</v>
      </c>
      <c r="O5711" t="s">
        <v>210</v>
      </c>
      <c r="P5711" t="s">
        <v>141</v>
      </c>
      <c r="Q5711" t="s">
        <v>595</v>
      </c>
      <c r="R5711" t="s">
        <v>3</v>
      </c>
      <c r="S5711">
        <v>0</v>
      </c>
      <c r="T5711">
        <v>0</v>
      </c>
      <c r="U5711">
        <v>2</v>
      </c>
      <c r="V5711">
        <v>0</v>
      </c>
      <c r="W5711">
        <v>0</v>
      </c>
      <c r="X5711">
        <v>0</v>
      </c>
      <c r="Y5711">
        <v>7</v>
      </c>
      <c r="Z5711">
        <v>92.3</v>
      </c>
      <c r="AA5711">
        <v>83.6</v>
      </c>
      <c r="AB5711">
        <v>3.27</v>
      </c>
      <c r="AC5711">
        <v>1.36</v>
      </c>
      <c r="AD5711">
        <v>0.29799999999999999</v>
      </c>
      <c r="AE5711">
        <v>1.8919999999999999</v>
      </c>
      <c r="AF5711">
        <v>-1.26</v>
      </c>
      <c r="AG5711">
        <v>5.6449999999999996</v>
      </c>
      <c r="AH5711">
        <v>-5.45</v>
      </c>
      <c r="AI5711">
        <v>10.31</v>
      </c>
      <c r="AJ5711">
        <v>23.7</v>
      </c>
      <c r="AK5711">
        <v>28.7</v>
      </c>
      <c r="AL5711">
        <v>3.9</v>
      </c>
      <c r="AM5711">
        <v>207.75</v>
      </c>
      <c r="AN5711">
        <v>2276.98</v>
      </c>
      <c r="AO5711" t="s">
        <v>6082</v>
      </c>
    </row>
    <row r="5712" spans="1:41">
      <c r="A5712" t="s">
        <v>5683</v>
      </c>
      <c r="B5712" t="s">
        <v>3</v>
      </c>
      <c r="C5712" t="s">
        <v>6000</v>
      </c>
      <c r="D5712" t="s">
        <v>169</v>
      </c>
      <c r="E5712" t="s">
        <v>6001</v>
      </c>
      <c r="F5712" t="s">
        <v>94</v>
      </c>
      <c r="G5712" t="s">
        <v>324</v>
      </c>
      <c r="H5712">
        <v>82</v>
      </c>
      <c r="I5712" t="s">
        <v>127</v>
      </c>
      <c r="J5712" t="s">
        <v>104</v>
      </c>
      <c r="K5712">
        <v>26</v>
      </c>
      <c r="L5712">
        <v>1</v>
      </c>
      <c r="M5712" t="s">
        <v>499</v>
      </c>
      <c r="N5712">
        <v>0.90300000000000002</v>
      </c>
      <c r="O5712" t="s">
        <v>111</v>
      </c>
      <c r="Q5712" t="s">
        <v>327</v>
      </c>
      <c r="R5712" t="s">
        <v>90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8</v>
      </c>
      <c r="Z5712">
        <v>76.2</v>
      </c>
      <c r="AA5712">
        <v>69.8</v>
      </c>
      <c r="AB5712">
        <v>3.54</v>
      </c>
      <c r="AC5712">
        <v>1.66</v>
      </c>
      <c r="AD5712">
        <v>-0.16800000000000001</v>
      </c>
      <c r="AE5712">
        <v>2.6539999999999999</v>
      </c>
      <c r="AF5712">
        <v>-1.7869999999999999</v>
      </c>
      <c r="AG5712">
        <v>6.0389999999999997</v>
      </c>
      <c r="AH5712">
        <v>11.19</v>
      </c>
      <c r="AI5712">
        <v>-9.5299999999999994</v>
      </c>
      <c r="AJ5712">
        <v>23.8</v>
      </c>
      <c r="AK5712">
        <v>-17.7</v>
      </c>
      <c r="AL5712">
        <v>15</v>
      </c>
      <c r="AM5712">
        <v>49.747999999999998</v>
      </c>
      <c r="AN5712">
        <v>2355.52</v>
      </c>
      <c r="AO5712" t="s">
        <v>6083</v>
      </c>
    </row>
    <row r="5713" spans="1:41">
      <c r="A5713" t="s">
        <v>5683</v>
      </c>
      <c r="B5713" t="s">
        <v>3</v>
      </c>
      <c r="C5713" t="s">
        <v>6000</v>
      </c>
      <c r="D5713" t="s">
        <v>169</v>
      </c>
      <c r="E5713" t="s">
        <v>6001</v>
      </c>
      <c r="F5713" t="s">
        <v>94</v>
      </c>
      <c r="G5713" t="s">
        <v>324</v>
      </c>
      <c r="H5713">
        <v>83</v>
      </c>
      <c r="I5713" t="s">
        <v>96</v>
      </c>
      <c r="J5713" t="s">
        <v>97</v>
      </c>
      <c r="K5713">
        <v>26</v>
      </c>
      <c r="L5713">
        <v>2</v>
      </c>
      <c r="M5713" t="s">
        <v>499</v>
      </c>
      <c r="N5713">
        <v>0.9</v>
      </c>
      <c r="O5713" t="s">
        <v>111</v>
      </c>
      <c r="Q5713" t="s">
        <v>327</v>
      </c>
      <c r="R5713" t="s">
        <v>90</v>
      </c>
      <c r="S5713">
        <v>0</v>
      </c>
      <c r="T5713">
        <v>1</v>
      </c>
      <c r="U5713">
        <v>0</v>
      </c>
      <c r="V5713">
        <v>0</v>
      </c>
      <c r="W5713">
        <v>0</v>
      </c>
      <c r="X5713">
        <v>0</v>
      </c>
      <c r="Y5713">
        <v>8</v>
      </c>
      <c r="Z5713">
        <v>77.400000000000006</v>
      </c>
      <c r="AA5713">
        <v>70.7</v>
      </c>
      <c r="AB5713">
        <v>3.53</v>
      </c>
      <c r="AC5713">
        <v>1.66</v>
      </c>
      <c r="AD5713">
        <v>0.84299999999999997</v>
      </c>
      <c r="AE5713">
        <v>1.4079999999999999</v>
      </c>
      <c r="AF5713">
        <v>-1.6990000000000001</v>
      </c>
      <c r="AG5713">
        <v>5.8170000000000002</v>
      </c>
      <c r="AH5713">
        <v>7.21</v>
      </c>
      <c r="AI5713">
        <v>-9.56</v>
      </c>
      <c r="AJ5713">
        <v>23.7</v>
      </c>
      <c r="AK5713">
        <v>-12.5</v>
      </c>
      <c r="AL5713">
        <v>14.6</v>
      </c>
      <c r="AM5713">
        <v>37.216999999999999</v>
      </c>
      <c r="AN5713">
        <v>1928.23</v>
      </c>
      <c r="AO5713" t="s">
        <v>6084</v>
      </c>
    </row>
    <row r="5714" spans="1:41">
      <c r="A5714" t="s">
        <v>5683</v>
      </c>
      <c r="B5714" t="s">
        <v>3</v>
      </c>
      <c r="C5714" t="s">
        <v>6000</v>
      </c>
      <c r="D5714" t="s">
        <v>169</v>
      </c>
      <c r="E5714" t="s">
        <v>6001</v>
      </c>
      <c r="F5714" t="s">
        <v>94</v>
      </c>
      <c r="G5714" t="s">
        <v>324</v>
      </c>
      <c r="H5714">
        <v>84</v>
      </c>
      <c r="I5714" t="s">
        <v>127</v>
      </c>
      <c r="J5714" t="s">
        <v>104</v>
      </c>
      <c r="K5714">
        <v>26</v>
      </c>
      <c r="L5714">
        <v>3</v>
      </c>
      <c r="M5714" t="s">
        <v>115</v>
      </c>
      <c r="N5714">
        <v>0.90200000000000002</v>
      </c>
      <c r="O5714" t="s">
        <v>111</v>
      </c>
      <c r="Q5714" t="s">
        <v>327</v>
      </c>
      <c r="R5714" t="s">
        <v>90</v>
      </c>
      <c r="S5714">
        <v>1</v>
      </c>
      <c r="T5714">
        <v>1</v>
      </c>
      <c r="U5714">
        <v>0</v>
      </c>
      <c r="V5714">
        <v>0</v>
      </c>
      <c r="W5714">
        <v>0</v>
      </c>
      <c r="X5714">
        <v>0</v>
      </c>
      <c r="Y5714">
        <v>8</v>
      </c>
      <c r="Z5714">
        <v>85.8</v>
      </c>
      <c r="AA5714">
        <v>79.5</v>
      </c>
      <c r="AB5714">
        <v>3.54</v>
      </c>
      <c r="AC5714">
        <v>1.66</v>
      </c>
      <c r="AD5714">
        <v>1.014</v>
      </c>
      <c r="AE5714">
        <v>3.1859999999999999</v>
      </c>
      <c r="AF5714">
        <v>-1.7410000000000001</v>
      </c>
      <c r="AG5714">
        <v>5.5640000000000001</v>
      </c>
      <c r="AH5714">
        <v>5.96</v>
      </c>
      <c r="AI5714">
        <v>2.2200000000000002</v>
      </c>
      <c r="AJ5714">
        <v>23.8</v>
      </c>
      <c r="AK5714">
        <v>-20.100000000000001</v>
      </c>
      <c r="AL5714">
        <v>7.7</v>
      </c>
      <c r="AM5714">
        <v>110.84399999999999</v>
      </c>
      <c r="AN5714">
        <v>1179.81</v>
      </c>
      <c r="AO5714" t="s">
        <v>6085</v>
      </c>
    </row>
    <row r="5715" spans="1:41">
      <c r="A5715" t="s">
        <v>5683</v>
      </c>
      <c r="B5715" t="s">
        <v>3</v>
      </c>
      <c r="C5715" t="s">
        <v>6000</v>
      </c>
      <c r="D5715" t="s">
        <v>169</v>
      </c>
      <c r="E5715" t="s">
        <v>6001</v>
      </c>
      <c r="F5715" t="s">
        <v>94</v>
      </c>
      <c r="G5715" t="s">
        <v>324</v>
      </c>
      <c r="H5715">
        <v>85</v>
      </c>
      <c r="I5715" t="s">
        <v>127</v>
      </c>
      <c r="J5715" t="s">
        <v>104</v>
      </c>
      <c r="K5715">
        <v>26</v>
      </c>
      <c r="L5715">
        <v>4</v>
      </c>
      <c r="M5715" t="s">
        <v>499</v>
      </c>
      <c r="N5715">
        <v>0.90100000000000002</v>
      </c>
      <c r="O5715" t="s">
        <v>111</v>
      </c>
      <c r="Q5715" t="s">
        <v>327</v>
      </c>
      <c r="R5715" t="s">
        <v>90</v>
      </c>
      <c r="S5715">
        <v>1</v>
      </c>
      <c r="T5715">
        <v>2</v>
      </c>
      <c r="U5715">
        <v>0</v>
      </c>
      <c r="V5715">
        <v>0</v>
      </c>
      <c r="W5715">
        <v>0</v>
      </c>
      <c r="X5715">
        <v>0</v>
      </c>
      <c r="Y5715">
        <v>8</v>
      </c>
      <c r="Z5715">
        <v>76.7</v>
      </c>
      <c r="AA5715">
        <v>70.2</v>
      </c>
      <c r="AB5715">
        <v>3.54</v>
      </c>
      <c r="AC5715">
        <v>1.66</v>
      </c>
      <c r="AD5715">
        <v>-0.69399999999999995</v>
      </c>
      <c r="AE5715">
        <v>1.956</v>
      </c>
      <c r="AF5715">
        <v>-1.9059999999999999</v>
      </c>
      <c r="AG5715">
        <v>5.84</v>
      </c>
      <c r="AH5715">
        <v>12.17</v>
      </c>
      <c r="AI5715">
        <v>-12.38</v>
      </c>
      <c r="AJ5715">
        <v>23.7</v>
      </c>
      <c r="AK5715">
        <v>-17.600000000000001</v>
      </c>
      <c r="AL5715">
        <v>16.100000000000001</v>
      </c>
      <c r="AM5715">
        <v>44.643000000000001</v>
      </c>
      <c r="AN5715">
        <v>2788.22</v>
      </c>
      <c r="AO5715" t="s">
        <v>6086</v>
      </c>
    </row>
    <row r="5716" spans="1:41">
      <c r="A5716" t="s">
        <v>5683</v>
      </c>
      <c r="B5716" t="s">
        <v>3</v>
      </c>
      <c r="C5716" t="s">
        <v>6000</v>
      </c>
      <c r="D5716" t="s">
        <v>169</v>
      </c>
      <c r="E5716" t="s">
        <v>6001</v>
      </c>
      <c r="F5716" t="s">
        <v>94</v>
      </c>
      <c r="G5716" t="s">
        <v>324</v>
      </c>
      <c r="H5716">
        <v>86</v>
      </c>
      <c r="I5716" t="s">
        <v>96</v>
      </c>
      <c r="J5716" t="s">
        <v>97</v>
      </c>
      <c r="K5716">
        <v>26</v>
      </c>
      <c r="L5716">
        <v>5</v>
      </c>
      <c r="M5716" t="s">
        <v>115</v>
      </c>
      <c r="N5716">
        <v>0.54300000000000004</v>
      </c>
      <c r="O5716" t="s">
        <v>111</v>
      </c>
      <c r="Q5716" t="s">
        <v>327</v>
      </c>
      <c r="R5716" t="s">
        <v>90</v>
      </c>
      <c r="S5716">
        <v>1</v>
      </c>
      <c r="T5716">
        <v>2</v>
      </c>
      <c r="U5716">
        <v>0</v>
      </c>
      <c r="V5716">
        <v>0</v>
      </c>
      <c r="W5716">
        <v>0</v>
      </c>
      <c r="X5716">
        <v>0</v>
      </c>
      <c r="Y5716">
        <v>8</v>
      </c>
      <c r="Z5716">
        <v>83.5</v>
      </c>
      <c r="AA5716">
        <v>78</v>
      </c>
      <c r="AB5716">
        <v>3.52</v>
      </c>
      <c r="AC5716">
        <v>1.66</v>
      </c>
      <c r="AD5716">
        <v>-1.19</v>
      </c>
      <c r="AE5716">
        <v>1.373</v>
      </c>
      <c r="AF5716">
        <v>-2.6819999999999999</v>
      </c>
      <c r="AG5716">
        <v>4.694</v>
      </c>
      <c r="AH5716">
        <v>4.3600000000000003</v>
      </c>
      <c r="AI5716">
        <v>2.84</v>
      </c>
      <c r="AJ5716">
        <v>23.9</v>
      </c>
      <c r="AK5716">
        <v>-14</v>
      </c>
      <c r="AL5716">
        <v>7.7</v>
      </c>
      <c r="AM5716">
        <v>123.544</v>
      </c>
      <c r="AN5716">
        <v>949.59900000000005</v>
      </c>
      <c r="AO5716" t="s">
        <v>6087</v>
      </c>
    </row>
    <row r="5717" spans="1:41">
      <c r="A5717" t="s">
        <v>5683</v>
      </c>
      <c r="B5717" t="s">
        <v>3</v>
      </c>
      <c r="C5717" t="s">
        <v>6000</v>
      </c>
      <c r="D5717" t="s">
        <v>169</v>
      </c>
      <c r="E5717" t="s">
        <v>6001</v>
      </c>
      <c r="F5717" t="s">
        <v>94</v>
      </c>
      <c r="G5717" t="s">
        <v>324</v>
      </c>
      <c r="H5717">
        <v>87</v>
      </c>
      <c r="I5717" t="s">
        <v>107</v>
      </c>
      <c r="J5717" t="s">
        <v>108</v>
      </c>
      <c r="K5717">
        <v>26</v>
      </c>
      <c r="L5717">
        <v>6</v>
      </c>
      <c r="M5717" t="s">
        <v>122</v>
      </c>
      <c r="N5717">
        <v>0.91</v>
      </c>
      <c r="O5717" t="s">
        <v>111</v>
      </c>
      <c r="P5717" t="s">
        <v>112</v>
      </c>
      <c r="Q5717" t="s">
        <v>327</v>
      </c>
      <c r="R5717" t="s">
        <v>90</v>
      </c>
      <c r="S5717">
        <v>2</v>
      </c>
      <c r="T5717">
        <v>2</v>
      </c>
      <c r="U5717">
        <v>0</v>
      </c>
      <c r="V5717">
        <v>0</v>
      </c>
      <c r="W5717">
        <v>0</v>
      </c>
      <c r="X5717">
        <v>0</v>
      </c>
      <c r="Y5717">
        <v>8</v>
      </c>
      <c r="Z5717">
        <v>84.2</v>
      </c>
      <c r="AA5717">
        <v>77.900000000000006</v>
      </c>
      <c r="AB5717">
        <v>3.54</v>
      </c>
      <c r="AC5717">
        <v>1.66</v>
      </c>
      <c r="AD5717">
        <v>-0.69599999999999995</v>
      </c>
      <c r="AE5717">
        <v>1.242</v>
      </c>
      <c r="AF5717">
        <v>-1.4950000000000001</v>
      </c>
      <c r="AG5717">
        <v>5.64</v>
      </c>
      <c r="AH5717">
        <v>-4.8600000000000003</v>
      </c>
      <c r="AI5717">
        <v>4.37</v>
      </c>
      <c r="AJ5717">
        <v>23.8</v>
      </c>
      <c r="AK5717">
        <v>14.5</v>
      </c>
      <c r="AL5717">
        <v>7.2</v>
      </c>
      <c r="AM5717">
        <v>227.74</v>
      </c>
      <c r="AN5717">
        <v>1189.44</v>
      </c>
      <c r="AO5717" t="s">
        <v>6088</v>
      </c>
    </row>
    <row r="5718" spans="1:41">
      <c r="A5718" t="s">
        <v>5683</v>
      </c>
      <c r="B5718" t="s">
        <v>3</v>
      </c>
      <c r="C5718" t="s">
        <v>6000</v>
      </c>
      <c r="D5718" t="s">
        <v>169</v>
      </c>
      <c r="E5718" t="s">
        <v>6001</v>
      </c>
      <c r="F5718" t="s">
        <v>94</v>
      </c>
      <c r="G5718" t="s">
        <v>324</v>
      </c>
      <c r="H5718">
        <v>88</v>
      </c>
      <c r="I5718" t="s">
        <v>103</v>
      </c>
      <c r="J5718" t="s">
        <v>104</v>
      </c>
      <c r="K5718">
        <v>27</v>
      </c>
      <c r="L5718">
        <v>1</v>
      </c>
      <c r="M5718" t="s">
        <v>122</v>
      </c>
      <c r="N5718">
        <v>0.89</v>
      </c>
      <c r="O5718" t="s">
        <v>111</v>
      </c>
      <c r="Q5718" t="s">
        <v>361</v>
      </c>
      <c r="R5718" t="s">
        <v>3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0</v>
      </c>
      <c r="Y5718">
        <v>8</v>
      </c>
      <c r="Z5718">
        <v>83.8</v>
      </c>
      <c r="AA5718">
        <v>76.8</v>
      </c>
      <c r="AB5718">
        <v>3.54</v>
      </c>
      <c r="AC5718">
        <v>1.58</v>
      </c>
      <c r="AD5718">
        <v>-0.52</v>
      </c>
      <c r="AE5718">
        <v>2.2509999999999999</v>
      </c>
      <c r="AF5718">
        <v>-1.333</v>
      </c>
      <c r="AG5718">
        <v>5.758</v>
      </c>
      <c r="AH5718">
        <v>-4.71</v>
      </c>
      <c r="AI5718">
        <v>2.08</v>
      </c>
      <c r="AJ5718">
        <v>23.8</v>
      </c>
      <c r="AK5718">
        <v>12.3</v>
      </c>
      <c r="AL5718">
        <v>8.1</v>
      </c>
      <c r="AM5718">
        <v>245.70599999999999</v>
      </c>
      <c r="AN5718">
        <v>922.08</v>
      </c>
      <c r="AO5718" t="s">
        <v>6089</v>
      </c>
    </row>
    <row r="5719" spans="1:41">
      <c r="A5719" t="s">
        <v>5683</v>
      </c>
      <c r="B5719" t="s">
        <v>3</v>
      </c>
      <c r="C5719" t="s">
        <v>6000</v>
      </c>
      <c r="D5719" t="s">
        <v>169</v>
      </c>
      <c r="E5719" t="s">
        <v>6001</v>
      </c>
      <c r="F5719" t="s">
        <v>94</v>
      </c>
      <c r="G5719" t="s">
        <v>324</v>
      </c>
      <c r="H5719">
        <v>89</v>
      </c>
      <c r="I5719" t="s">
        <v>96</v>
      </c>
      <c r="J5719" t="s">
        <v>97</v>
      </c>
      <c r="K5719">
        <v>27</v>
      </c>
      <c r="L5719">
        <v>2</v>
      </c>
      <c r="M5719" t="s">
        <v>122</v>
      </c>
      <c r="N5719">
        <v>0.88900000000000001</v>
      </c>
      <c r="O5719" t="s">
        <v>111</v>
      </c>
      <c r="Q5719" t="s">
        <v>361</v>
      </c>
      <c r="R5719" t="s">
        <v>3</v>
      </c>
      <c r="S5719">
        <v>0</v>
      </c>
      <c r="T5719">
        <v>1</v>
      </c>
      <c r="U5719">
        <v>1</v>
      </c>
      <c r="V5719">
        <v>0</v>
      </c>
      <c r="W5719">
        <v>0</v>
      </c>
      <c r="X5719">
        <v>0</v>
      </c>
      <c r="Y5719">
        <v>8</v>
      </c>
      <c r="Z5719">
        <v>82.6</v>
      </c>
      <c r="AA5719">
        <v>76.400000000000006</v>
      </c>
      <c r="AB5719">
        <v>3.59</v>
      </c>
      <c r="AC5719">
        <v>1.55</v>
      </c>
      <c r="AD5719">
        <v>-1.2230000000000001</v>
      </c>
      <c r="AE5719">
        <v>2.5750000000000002</v>
      </c>
      <c r="AF5719">
        <v>-1.268</v>
      </c>
      <c r="AG5719">
        <v>5.7809999999999997</v>
      </c>
      <c r="AH5719">
        <v>-4.7699999999999996</v>
      </c>
      <c r="AI5719">
        <v>1.93</v>
      </c>
      <c r="AJ5719">
        <v>23.8</v>
      </c>
      <c r="AK5719">
        <v>13</v>
      </c>
      <c r="AL5719">
        <v>8.3000000000000007</v>
      </c>
      <c r="AM5719">
        <v>247.44300000000001</v>
      </c>
      <c r="AN5719">
        <v>919.19100000000003</v>
      </c>
      <c r="AO5719" t="s">
        <v>6090</v>
      </c>
    </row>
    <row r="5720" spans="1:41">
      <c r="A5720" t="s">
        <v>5683</v>
      </c>
      <c r="B5720" t="s">
        <v>3</v>
      </c>
      <c r="C5720" t="s">
        <v>6000</v>
      </c>
      <c r="D5720" t="s">
        <v>169</v>
      </c>
      <c r="E5720" t="s">
        <v>6001</v>
      </c>
      <c r="F5720" t="s">
        <v>94</v>
      </c>
      <c r="G5720" t="s">
        <v>324</v>
      </c>
      <c r="H5720">
        <v>90</v>
      </c>
      <c r="I5720" t="s">
        <v>96</v>
      </c>
      <c r="J5720" t="s">
        <v>97</v>
      </c>
      <c r="K5720">
        <v>27</v>
      </c>
      <c r="L5720">
        <v>3</v>
      </c>
      <c r="M5720" t="s">
        <v>98</v>
      </c>
      <c r="N5720">
        <v>0.92</v>
      </c>
      <c r="O5720" t="s">
        <v>111</v>
      </c>
      <c r="Q5720" t="s">
        <v>361</v>
      </c>
      <c r="R5720" t="s">
        <v>3</v>
      </c>
      <c r="S5720">
        <v>1</v>
      </c>
      <c r="T5720">
        <v>1</v>
      </c>
      <c r="U5720">
        <v>1</v>
      </c>
      <c r="V5720">
        <v>0</v>
      </c>
      <c r="W5720">
        <v>0</v>
      </c>
      <c r="X5720">
        <v>0</v>
      </c>
      <c r="Y5720">
        <v>8</v>
      </c>
      <c r="Z5720">
        <v>91.2</v>
      </c>
      <c r="AA5720">
        <v>83.3</v>
      </c>
      <c r="AB5720">
        <v>3.56</v>
      </c>
      <c r="AC5720">
        <v>1.62</v>
      </c>
      <c r="AD5720">
        <v>-1.097</v>
      </c>
      <c r="AE5720">
        <v>0.92700000000000005</v>
      </c>
      <c r="AF5720">
        <v>-1.466</v>
      </c>
      <c r="AG5720">
        <v>5.4930000000000003</v>
      </c>
      <c r="AH5720">
        <v>-3.19</v>
      </c>
      <c r="AI5720">
        <v>8.83</v>
      </c>
      <c r="AJ5720">
        <v>23.7</v>
      </c>
      <c r="AK5720">
        <v>15.8</v>
      </c>
      <c r="AL5720">
        <v>4.4000000000000004</v>
      </c>
      <c r="AM5720">
        <v>199.77500000000001</v>
      </c>
      <c r="AN5720">
        <v>1827.32</v>
      </c>
      <c r="AO5720" t="s">
        <v>6091</v>
      </c>
    </row>
    <row r="5721" spans="1:41">
      <c r="A5721" t="s">
        <v>5683</v>
      </c>
      <c r="B5721" t="s">
        <v>3</v>
      </c>
      <c r="C5721" t="s">
        <v>6000</v>
      </c>
      <c r="D5721" t="s">
        <v>169</v>
      </c>
      <c r="E5721" t="s">
        <v>6001</v>
      </c>
      <c r="F5721" t="s">
        <v>94</v>
      </c>
      <c r="G5721" t="s">
        <v>324</v>
      </c>
      <c r="H5721">
        <v>91</v>
      </c>
      <c r="I5721" t="s">
        <v>107</v>
      </c>
      <c r="J5721" t="s">
        <v>108</v>
      </c>
      <c r="K5721">
        <v>27</v>
      </c>
      <c r="L5721">
        <v>4</v>
      </c>
      <c r="M5721" t="s">
        <v>2547</v>
      </c>
      <c r="N5721">
        <v>0.93400000000000005</v>
      </c>
      <c r="O5721" t="s">
        <v>111</v>
      </c>
      <c r="P5721" t="s">
        <v>112</v>
      </c>
      <c r="Q5721" t="s">
        <v>361</v>
      </c>
      <c r="R5721" t="s">
        <v>3</v>
      </c>
      <c r="S5721">
        <v>2</v>
      </c>
      <c r="T5721">
        <v>1</v>
      </c>
      <c r="U5721">
        <v>1</v>
      </c>
      <c r="V5721">
        <v>0</v>
      </c>
      <c r="W5721">
        <v>0</v>
      </c>
      <c r="X5721">
        <v>0</v>
      </c>
      <c r="Y5721">
        <v>8</v>
      </c>
      <c r="Z5721">
        <v>90.2</v>
      </c>
      <c r="AA5721">
        <v>83.6</v>
      </c>
      <c r="AB5721">
        <v>3.37</v>
      </c>
      <c r="AC5721">
        <v>1.62</v>
      </c>
      <c r="AD5721">
        <v>-0.218</v>
      </c>
      <c r="AE5721">
        <v>2.8159999999999998</v>
      </c>
      <c r="AF5721">
        <v>-1.39</v>
      </c>
      <c r="AG5721">
        <v>5.702</v>
      </c>
      <c r="AH5721">
        <v>-0.11</v>
      </c>
      <c r="AI5721">
        <v>11.21</v>
      </c>
      <c r="AJ5721">
        <v>23.8</v>
      </c>
      <c r="AK5721">
        <v>-1.7</v>
      </c>
      <c r="AL5721">
        <v>3</v>
      </c>
      <c r="AM5721">
        <v>180.572</v>
      </c>
      <c r="AN5721">
        <v>2201.42</v>
      </c>
      <c r="AO5721" t="s">
        <v>6092</v>
      </c>
    </row>
    <row r="5722" spans="1:41">
      <c r="A5722" t="s">
        <v>5683</v>
      </c>
      <c r="B5722" t="s">
        <v>3</v>
      </c>
      <c r="C5722" t="s">
        <v>6000</v>
      </c>
      <c r="D5722" t="s">
        <v>169</v>
      </c>
      <c r="E5722" t="s">
        <v>6001</v>
      </c>
      <c r="F5722" t="s">
        <v>94</v>
      </c>
      <c r="G5722" t="s">
        <v>324</v>
      </c>
      <c r="H5722">
        <v>92</v>
      </c>
      <c r="I5722" t="s">
        <v>96</v>
      </c>
      <c r="J5722" t="s">
        <v>97</v>
      </c>
      <c r="K5722">
        <v>28</v>
      </c>
      <c r="L5722">
        <v>1</v>
      </c>
      <c r="M5722" t="s">
        <v>499</v>
      </c>
      <c r="N5722">
        <v>0.90600000000000003</v>
      </c>
      <c r="O5722" t="s">
        <v>210</v>
      </c>
      <c r="Q5722" t="s">
        <v>367</v>
      </c>
      <c r="R5722" t="s">
        <v>90</v>
      </c>
      <c r="S5722">
        <v>0</v>
      </c>
      <c r="T5722">
        <v>0</v>
      </c>
      <c r="U5722">
        <v>2</v>
      </c>
      <c r="V5722">
        <v>0</v>
      </c>
      <c r="W5722">
        <v>0</v>
      </c>
      <c r="X5722">
        <v>0</v>
      </c>
      <c r="Y5722">
        <v>8</v>
      </c>
      <c r="Z5722">
        <v>76.5</v>
      </c>
      <c r="AA5722">
        <v>70.099999999999994</v>
      </c>
      <c r="AB5722">
        <v>3.73</v>
      </c>
      <c r="AC5722">
        <v>1.7</v>
      </c>
      <c r="AD5722">
        <v>-1.2170000000000001</v>
      </c>
      <c r="AE5722">
        <v>3.78</v>
      </c>
      <c r="AF5722">
        <v>-1.871</v>
      </c>
      <c r="AG5722">
        <v>6.016</v>
      </c>
      <c r="AH5722">
        <v>9.14</v>
      </c>
      <c r="AI5722">
        <v>-13.12</v>
      </c>
      <c r="AJ5722">
        <v>23.8</v>
      </c>
      <c r="AK5722">
        <v>-13.3</v>
      </c>
      <c r="AL5722">
        <v>15.8</v>
      </c>
      <c r="AM5722">
        <v>34.972000000000001</v>
      </c>
      <c r="AN5722">
        <v>2582.2800000000002</v>
      </c>
      <c r="AO5722" t="s">
        <v>6093</v>
      </c>
    </row>
    <row r="5723" spans="1:41">
      <c r="A5723" t="s">
        <v>5683</v>
      </c>
      <c r="B5723" t="s">
        <v>3</v>
      </c>
      <c r="C5723" t="s">
        <v>6000</v>
      </c>
      <c r="D5723" t="s">
        <v>169</v>
      </c>
      <c r="E5723" t="s">
        <v>6001</v>
      </c>
      <c r="F5723" t="s">
        <v>94</v>
      </c>
      <c r="G5723" t="s">
        <v>324</v>
      </c>
      <c r="H5723">
        <v>93</v>
      </c>
      <c r="I5723" t="s">
        <v>107</v>
      </c>
      <c r="J5723" t="s">
        <v>108</v>
      </c>
      <c r="K5723">
        <v>28</v>
      </c>
      <c r="L5723">
        <v>2</v>
      </c>
      <c r="M5723" t="s">
        <v>499</v>
      </c>
      <c r="N5723">
        <v>0.90500000000000003</v>
      </c>
      <c r="O5723" t="s">
        <v>210</v>
      </c>
      <c r="P5723" t="s">
        <v>141</v>
      </c>
      <c r="Q5723" t="s">
        <v>367</v>
      </c>
      <c r="R5723" t="s">
        <v>90</v>
      </c>
      <c r="S5723">
        <v>1</v>
      </c>
      <c r="T5723">
        <v>0</v>
      </c>
      <c r="U5723">
        <v>2</v>
      </c>
      <c r="V5723">
        <v>0</v>
      </c>
      <c r="W5723">
        <v>0</v>
      </c>
      <c r="X5723">
        <v>0</v>
      </c>
      <c r="Y5723">
        <v>8</v>
      </c>
      <c r="Z5723">
        <v>75.599999999999994</v>
      </c>
      <c r="AA5723">
        <v>69.2</v>
      </c>
      <c r="AB5723">
        <v>3.6</v>
      </c>
      <c r="AC5723">
        <v>1.7</v>
      </c>
      <c r="AD5723">
        <v>-0.65700000000000003</v>
      </c>
      <c r="AE5723">
        <v>2.3559999999999999</v>
      </c>
      <c r="AF5723">
        <v>-1.85</v>
      </c>
      <c r="AG5723">
        <v>5.9050000000000002</v>
      </c>
      <c r="AH5723">
        <v>10.09</v>
      </c>
      <c r="AI5723">
        <v>-10.55</v>
      </c>
      <c r="AJ5723">
        <v>23.7</v>
      </c>
      <c r="AK5723">
        <v>-15.3</v>
      </c>
      <c r="AL5723">
        <v>15.4</v>
      </c>
      <c r="AM5723">
        <v>43.899000000000001</v>
      </c>
      <c r="AN5723">
        <v>2313.7800000000002</v>
      </c>
      <c r="AO5723" t="s">
        <v>6094</v>
      </c>
    </row>
    <row r="5724" spans="1:41">
      <c r="A5724" t="s">
        <v>5683</v>
      </c>
      <c r="B5724" t="s">
        <v>3</v>
      </c>
      <c r="C5724" t="s">
        <v>6000</v>
      </c>
      <c r="D5724" t="s">
        <v>169</v>
      </c>
      <c r="E5724" t="s">
        <v>6001</v>
      </c>
      <c r="F5724" t="s">
        <v>94</v>
      </c>
      <c r="G5724" t="s">
        <v>324</v>
      </c>
      <c r="H5724">
        <v>94</v>
      </c>
      <c r="I5724" t="s">
        <v>103</v>
      </c>
      <c r="J5724" t="s">
        <v>104</v>
      </c>
      <c r="K5724">
        <v>29</v>
      </c>
      <c r="L5724">
        <v>1</v>
      </c>
      <c r="M5724" t="s">
        <v>98</v>
      </c>
      <c r="N5724">
        <v>0.93100000000000005</v>
      </c>
      <c r="O5724" t="s">
        <v>156</v>
      </c>
      <c r="Q5724" t="s">
        <v>341</v>
      </c>
      <c r="R5724" t="s">
        <v>90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9</v>
      </c>
      <c r="Z5724">
        <v>91.7</v>
      </c>
      <c r="AA5724">
        <v>83.8</v>
      </c>
      <c r="AB5724">
        <v>3.06</v>
      </c>
      <c r="AC5724">
        <v>1.25</v>
      </c>
      <c r="AD5724">
        <v>0.36599999999999999</v>
      </c>
      <c r="AE5724">
        <v>1.9630000000000001</v>
      </c>
      <c r="AF5724">
        <v>-1.4710000000000001</v>
      </c>
      <c r="AG5724">
        <v>5.4420000000000002</v>
      </c>
      <c r="AH5724">
        <v>-4.67</v>
      </c>
      <c r="AI5724">
        <v>8.58</v>
      </c>
      <c r="AJ5724">
        <v>23.7</v>
      </c>
      <c r="AK5724">
        <v>21.2</v>
      </c>
      <c r="AL5724">
        <v>4.3</v>
      </c>
      <c r="AM5724">
        <v>208.44800000000001</v>
      </c>
      <c r="AN5724">
        <v>1916.7</v>
      </c>
      <c r="AO5724" t="s">
        <v>6095</v>
      </c>
    </row>
    <row r="5725" spans="1:41">
      <c r="A5725" t="s">
        <v>5683</v>
      </c>
      <c r="B5725" t="s">
        <v>3</v>
      </c>
      <c r="C5725" t="s">
        <v>6000</v>
      </c>
      <c r="D5725" t="s">
        <v>169</v>
      </c>
      <c r="E5725" t="s">
        <v>6001</v>
      </c>
      <c r="F5725" t="s">
        <v>94</v>
      </c>
      <c r="G5725" t="s">
        <v>324</v>
      </c>
      <c r="H5725">
        <v>95</v>
      </c>
      <c r="I5725" t="s">
        <v>103</v>
      </c>
      <c r="J5725" t="s">
        <v>104</v>
      </c>
      <c r="K5725">
        <v>29</v>
      </c>
      <c r="L5725">
        <v>2</v>
      </c>
      <c r="M5725" t="s">
        <v>499</v>
      </c>
      <c r="N5725">
        <v>0.90200000000000002</v>
      </c>
      <c r="O5725" t="s">
        <v>156</v>
      </c>
      <c r="Q5725" t="s">
        <v>341</v>
      </c>
      <c r="R5725" t="s">
        <v>90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0</v>
      </c>
      <c r="Y5725">
        <v>9</v>
      </c>
      <c r="Z5725">
        <v>77.900000000000006</v>
      </c>
      <c r="AA5725">
        <v>71.7</v>
      </c>
      <c r="AB5725">
        <v>3.08</v>
      </c>
      <c r="AC5725">
        <v>1.32</v>
      </c>
      <c r="AD5725">
        <v>0.58399999999999996</v>
      </c>
      <c r="AE5725">
        <v>1.625</v>
      </c>
      <c r="AF5725">
        <v>-1.655</v>
      </c>
      <c r="AG5725">
        <v>5.8869999999999996</v>
      </c>
      <c r="AH5725">
        <v>7.99</v>
      </c>
      <c r="AI5725">
        <v>-11.03</v>
      </c>
      <c r="AJ5725">
        <v>23.8</v>
      </c>
      <c r="AK5725">
        <v>-13.1</v>
      </c>
      <c r="AL5725">
        <v>14.9</v>
      </c>
      <c r="AM5725">
        <v>36.08</v>
      </c>
      <c r="AN5725">
        <v>2229.54</v>
      </c>
      <c r="AO5725" t="s">
        <v>6096</v>
      </c>
    </row>
    <row r="5726" spans="1:41">
      <c r="A5726" t="s">
        <v>5683</v>
      </c>
      <c r="B5726" t="s">
        <v>3</v>
      </c>
      <c r="C5726" t="s">
        <v>6000</v>
      </c>
      <c r="D5726" t="s">
        <v>169</v>
      </c>
      <c r="E5726" t="s">
        <v>6001</v>
      </c>
      <c r="F5726" t="s">
        <v>94</v>
      </c>
      <c r="G5726" t="s">
        <v>324</v>
      </c>
      <c r="H5726">
        <v>96</v>
      </c>
      <c r="I5726" t="s">
        <v>120</v>
      </c>
      <c r="J5726" t="s">
        <v>108</v>
      </c>
      <c r="K5726">
        <v>29</v>
      </c>
      <c r="L5726">
        <v>3</v>
      </c>
      <c r="M5726" t="s">
        <v>115</v>
      </c>
      <c r="N5726">
        <v>0.90500000000000003</v>
      </c>
      <c r="O5726" t="s">
        <v>156</v>
      </c>
      <c r="P5726" t="s">
        <v>141</v>
      </c>
      <c r="Q5726" t="s">
        <v>341</v>
      </c>
      <c r="R5726" t="s">
        <v>90</v>
      </c>
      <c r="S5726">
        <v>0</v>
      </c>
      <c r="T5726">
        <v>2</v>
      </c>
      <c r="U5726">
        <v>0</v>
      </c>
      <c r="V5726">
        <v>0</v>
      </c>
      <c r="W5726">
        <v>0</v>
      </c>
      <c r="X5726">
        <v>0</v>
      </c>
      <c r="Y5726">
        <v>9</v>
      </c>
      <c r="Z5726">
        <v>85.3</v>
      </c>
      <c r="AA5726">
        <v>78.3</v>
      </c>
      <c r="AB5726">
        <v>3.27</v>
      </c>
      <c r="AC5726">
        <v>1.57</v>
      </c>
      <c r="AD5726">
        <v>-1.3919999999999999</v>
      </c>
      <c r="AE5726">
        <v>2.38</v>
      </c>
      <c r="AF5726">
        <v>-2.3319999999999999</v>
      </c>
      <c r="AG5726">
        <v>5.1749999999999998</v>
      </c>
      <c r="AH5726">
        <v>6.02</v>
      </c>
      <c r="AI5726">
        <v>1.29</v>
      </c>
      <c r="AJ5726">
        <v>23.8</v>
      </c>
      <c r="AK5726">
        <v>-17.5</v>
      </c>
      <c r="AL5726">
        <v>8.1999999999999993</v>
      </c>
      <c r="AM5726">
        <v>102.503</v>
      </c>
      <c r="AN5726">
        <v>1124.57</v>
      </c>
      <c r="AO5726" t="s">
        <v>6097</v>
      </c>
    </row>
    <row r="5727" spans="1:41">
      <c r="A5727" t="s">
        <v>5683</v>
      </c>
      <c r="B5727" t="s">
        <v>3</v>
      </c>
      <c r="C5727" t="s">
        <v>6000</v>
      </c>
      <c r="D5727" t="s">
        <v>169</v>
      </c>
      <c r="E5727" t="s">
        <v>6001</v>
      </c>
      <c r="F5727" t="s">
        <v>94</v>
      </c>
      <c r="G5727" t="s">
        <v>324</v>
      </c>
      <c r="H5727">
        <v>97</v>
      </c>
      <c r="I5727" t="s">
        <v>107</v>
      </c>
      <c r="J5727" t="s">
        <v>108</v>
      </c>
      <c r="K5727">
        <v>30</v>
      </c>
      <c r="L5727">
        <v>1</v>
      </c>
      <c r="M5727" t="s">
        <v>499</v>
      </c>
      <c r="N5727">
        <v>0.89900000000000002</v>
      </c>
      <c r="O5727" t="s">
        <v>152</v>
      </c>
      <c r="Q5727" t="s">
        <v>345</v>
      </c>
      <c r="R5727" t="s">
        <v>3</v>
      </c>
      <c r="S5727">
        <v>0</v>
      </c>
      <c r="T5727">
        <v>0</v>
      </c>
      <c r="U5727">
        <v>0</v>
      </c>
      <c r="V5727">
        <v>1</v>
      </c>
      <c r="W5727">
        <v>0</v>
      </c>
      <c r="X5727">
        <v>0</v>
      </c>
      <c r="Y5727">
        <v>9</v>
      </c>
      <c r="Z5727">
        <v>76.900000000000006</v>
      </c>
      <c r="AA5727">
        <v>70.599999999999994</v>
      </c>
      <c r="AB5727">
        <v>3.53</v>
      </c>
      <c r="AC5727">
        <v>1.47</v>
      </c>
      <c r="AD5727">
        <v>-0.91200000000000003</v>
      </c>
      <c r="AE5727">
        <v>2.883</v>
      </c>
      <c r="AF5727">
        <v>-1.978</v>
      </c>
      <c r="AG5727">
        <v>5.907</v>
      </c>
      <c r="AH5727">
        <v>11.26</v>
      </c>
      <c r="AI5727">
        <v>-9.41</v>
      </c>
      <c r="AJ5727">
        <v>23.8</v>
      </c>
      <c r="AK5727">
        <v>-18</v>
      </c>
      <c r="AL5727">
        <v>14.6</v>
      </c>
      <c r="AM5727">
        <v>50.279000000000003</v>
      </c>
      <c r="AN5727">
        <v>2385.62</v>
      </c>
      <c r="AO5727" t="s">
        <v>6098</v>
      </c>
    </row>
    <row r="5728" spans="1:41">
      <c r="A5728" t="s">
        <v>5683</v>
      </c>
      <c r="B5728" t="s">
        <v>3</v>
      </c>
      <c r="C5728" t="s">
        <v>6000</v>
      </c>
      <c r="D5728" t="s">
        <v>169</v>
      </c>
      <c r="E5728" t="s">
        <v>6001</v>
      </c>
      <c r="F5728" t="s">
        <v>94</v>
      </c>
      <c r="G5728" t="s">
        <v>324</v>
      </c>
      <c r="H5728">
        <v>98</v>
      </c>
      <c r="I5728" t="s">
        <v>103</v>
      </c>
      <c r="J5728" t="s">
        <v>104</v>
      </c>
      <c r="K5728">
        <v>31</v>
      </c>
      <c r="L5728">
        <v>1</v>
      </c>
      <c r="M5728" t="s">
        <v>122</v>
      </c>
      <c r="N5728">
        <v>0.90700000000000003</v>
      </c>
      <c r="O5728" t="s">
        <v>123</v>
      </c>
      <c r="Q5728" t="s">
        <v>435</v>
      </c>
      <c r="R5728" t="s">
        <v>90</v>
      </c>
      <c r="S5728">
        <v>0</v>
      </c>
      <c r="T5728">
        <v>0</v>
      </c>
      <c r="U5728">
        <v>1</v>
      </c>
      <c r="V5728">
        <v>0</v>
      </c>
      <c r="W5728">
        <v>1</v>
      </c>
      <c r="X5728">
        <v>0</v>
      </c>
      <c r="Y5728">
        <v>9</v>
      </c>
      <c r="Z5728">
        <v>84.8</v>
      </c>
      <c r="AA5728">
        <v>77.8</v>
      </c>
      <c r="AB5728">
        <v>3.72</v>
      </c>
      <c r="AC5728">
        <v>1.83</v>
      </c>
      <c r="AD5728">
        <v>-0.41499999999999998</v>
      </c>
      <c r="AE5728">
        <v>2.5409999999999999</v>
      </c>
      <c r="AF5728">
        <v>-1.5029999999999999</v>
      </c>
      <c r="AG5728">
        <v>5.6470000000000002</v>
      </c>
      <c r="AH5728">
        <v>-7.4</v>
      </c>
      <c r="AI5728">
        <v>2.74</v>
      </c>
      <c r="AJ5728">
        <v>23.8</v>
      </c>
      <c r="AK5728">
        <v>20.3</v>
      </c>
      <c r="AL5728">
        <v>7.9</v>
      </c>
      <c r="AM5728">
        <v>249.32499999999999</v>
      </c>
      <c r="AN5728">
        <v>1432.45</v>
      </c>
      <c r="AO5728" t="s">
        <v>6099</v>
      </c>
    </row>
    <row r="5729" spans="1:41">
      <c r="A5729" t="s">
        <v>5683</v>
      </c>
      <c r="B5729" t="s">
        <v>3</v>
      </c>
      <c r="C5729" t="s">
        <v>6000</v>
      </c>
      <c r="D5729" t="s">
        <v>169</v>
      </c>
      <c r="E5729" t="s">
        <v>6001</v>
      </c>
      <c r="F5729" t="s">
        <v>94</v>
      </c>
      <c r="G5729" t="s">
        <v>324</v>
      </c>
      <c r="H5729">
        <v>99</v>
      </c>
      <c r="I5729" t="s">
        <v>127</v>
      </c>
      <c r="J5729" t="s">
        <v>104</v>
      </c>
      <c r="K5729">
        <v>31</v>
      </c>
      <c r="L5729">
        <v>2</v>
      </c>
      <c r="M5729" t="s">
        <v>122</v>
      </c>
      <c r="N5729">
        <v>0.91300000000000003</v>
      </c>
      <c r="O5729" t="s">
        <v>123</v>
      </c>
      <c r="Q5729" t="s">
        <v>435</v>
      </c>
      <c r="R5729" t="s">
        <v>90</v>
      </c>
      <c r="S5729">
        <v>0</v>
      </c>
      <c r="T5729">
        <v>1</v>
      </c>
      <c r="U5729">
        <v>1</v>
      </c>
      <c r="V5729">
        <v>0</v>
      </c>
      <c r="W5729">
        <v>1</v>
      </c>
      <c r="X5729">
        <v>0</v>
      </c>
      <c r="Y5729">
        <v>9</v>
      </c>
      <c r="Z5729">
        <v>84</v>
      </c>
      <c r="AA5729">
        <v>77.7</v>
      </c>
      <c r="AB5729">
        <v>3.65</v>
      </c>
      <c r="AC5729">
        <v>1.7</v>
      </c>
      <c r="AD5729">
        <v>-1.4019999999999999</v>
      </c>
      <c r="AE5729">
        <v>2.758</v>
      </c>
      <c r="AF5729">
        <v>-1.53</v>
      </c>
      <c r="AG5729">
        <v>5.6429999999999998</v>
      </c>
      <c r="AH5729">
        <v>-6.9</v>
      </c>
      <c r="AI5729">
        <v>2.61</v>
      </c>
      <c r="AJ5729">
        <v>23.8</v>
      </c>
      <c r="AK5729">
        <v>19.7</v>
      </c>
      <c r="AL5729">
        <v>7.9</v>
      </c>
      <c r="AM5729">
        <v>248.95599999999999</v>
      </c>
      <c r="AN5729">
        <v>1339.98</v>
      </c>
      <c r="AO5729" t="s">
        <v>6100</v>
      </c>
    </row>
    <row r="5730" spans="1:41">
      <c r="A5730" t="s">
        <v>5683</v>
      </c>
      <c r="B5730" t="s">
        <v>3</v>
      </c>
      <c r="C5730" t="s">
        <v>6000</v>
      </c>
      <c r="D5730" t="s">
        <v>169</v>
      </c>
      <c r="E5730" t="s">
        <v>6001</v>
      </c>
      <c r="F5730" t="s">
        <v>94</v>
      </c>
      <c r="G5730" t="s">
        <v>324</v>
      </c>
      <c r="H5730">
        <v>100</v>
      </c>
      <c r="I5730" t="s">
        <v>147</v>
      </c>
      <c r="J5730" t="s">
        <v>104</v>
      </c>
      <c r="K5730">
        <v>31</v>
      </c>
      <c r="L5730">
        <v>3</v>
      </c>
      <c r="M5730" t="s">
        <v>115</v>
      </c>
      <c r="N5730">
        <v>0.91500000000000004</v>
      </c>
      <c r="O5730" t="s">
        <v>123</v>
      </c>
      <c r="Q5730" t="s">
        <v>435</v>
      </c>
      <c r="R5730" t="s">
        <v>90</v>
      </c>
      <c r="S5730">
        <v>0</v>
      </c>
      <c r="T5730">
        <v>2</v>
      </c>
      <c r="U5730">
        <v>1</v>
      </c>
      <c r="V5730">
        <v>0</v>
      </c>
      <c r="W5730">
        <v>1</v>
      </c>
      <c r="X5730">
        <v>0</v>
      </c>
      <c r="Y5730">
        <v>9</v>
      </c>
      <c r="Z5730">
        <v>87.2</v>
      </c>
      <c r="AA5730">
        <v>81.400000000000006</v>
      </c>
      <c r="AB5730">
        <v>3.65</v>
      </c>
      <c r="AC5730">
        <v>1.7</v>
      </c>
      <c r="AD5730">
        <v>0.16</v>
      </c>
      <c r="AE5730">
        <v>2.6709999999999998</v>
      </c>
      <c r="AF5730">
        <v>-2.3410000000000002</v>
      </c>
      <c r="AG5730">
        <v>4.9669999999999996</v>
      </c>
      <c r="AH5730">
        <v>6.46</v>
      </c>
      <c r="AI5730">
        <v>0.75</v>
      </c>
      <c r="AJ5730">
        <v>23.9</v>
      </c>
      <c r="AK5730">
        <v>-20.5</v>
      </c>
      <c r="AL5730">
        <v>8</v>
      </c>
      <c r="AM5730">
        <v>97.055000000000007</v>
      </c>
      <c r="AN5730">
        <v>1234.8699999999999</v>
      </c>
      <c r="AO5730" t="s">
        <v>6101</v>
      </c>
    </row>
    <row r="5731" spans="1:41">
      <c r="A5731" t="s">
        <v>5683</v>
      </c>
      <c r="B5731" t="s">
        <v>3</v>
      </c>
      <c r="C5731" t="s">
        <v>6000</v>
      </c>
      <c r="D5731" t="s">
        <v>169</v>
      </c>
      <c r="E5731" t="s">
        <v>6001</v>
      </c>
      <c r="F5731" t="s">
        <v>94</v>
      </c>
      <c r="G5731" t="s">
        <v>324</v>
      </c>
      <c r="H5731">
        <v>101</v>
      </c>
      <c r="I5731" t="s">
        <v>127</v>
      </c>
      <c r="J5731" t="s">
        <v>104</v>
      </c>
      <c r="K5731">
        <v>32</v>
      </c>
      <c r="L5731">
        <v>1</v>
      </c>
      <c r="M5731" t="s">
        <v>98</v>
      </c>
      <c r="N5731">
        <v>0.92300000000000004</v>
      </c>
      <c r="O5731" t="s">
        <v>123</v>
      </c>
      <c r="Q5731" t="s">
        <v>430</v>
      </c>
      <c r="R5731" t="s">
        <v>3</v>
      </c>
      <c r="S5731">
        <v>0</v>
      </c>
      <c r="T5731">
        <v>0</v>
      </c>
      <c r="U5731">
        <v>2</v>
      </c>
      <c r="V5731">
        <v>0</v>
      </c>
      <c r="W5731">
        <v>1</v>
      </c>
      <c r="X5731">
        <v>0</v>
      </c>
      <c r="Y5731">
        <v>9</v>
      </c>
      <c r="Z5731">
        <v>93.6</v>
      </c>
      <c r="AA5731">
        <v>85.4</v>
      </c>
      <c r="AB5731">
        <v>3.64</v>
      </c>
      <c r="AC5731">
        <v>1.68</v>
      </c>
      <c r="AD5731">
        <v>0.34599999999999997</v>
      </c>
      <c r="AE5731">
        <v>2.9329999999999998</v>
      </c>
      <c r="AF5731">
        <v>-1.357</v>
      </c>
      <c r="AG5731">
        <v>5.5529999999999999</v>
      </c>
      <c r="AH5731">
        <v>-3.83</v>
      </c>
      <c r="AI5731">
        <v>11.84</v>
      </c>
      <c r="AJ5731">
        <v>23.7</v>
      </c>
      <c r="AK5731">
        <v>27.9</v>
      </c>
      <c r="AL5731">
        <v>2.7</v>
      </c>
      <c r="AM5731">
        <v>197.88399999999999</v>
      </c>
      <c r="AN5731">
        <v>2492.2600000000002</v>
      </c>
      <c r="AO5731" t="s">
        <v>6102</v>
      </c>
    </row>
    <row r="5732" spans="1:41">
      <c r="A5732" t="s">
        <v>5683</v>
      </c>
      <c r="B5732" t="s">
        <v>3</v>
      </c>
      <c r="C5732" t="s">
        <v>6000</v>
      </c>
      <c r="D5732" t="s">
        <v>169</v>
      </c>
      <c r="E5732" t="s">
        <v>6001</v>
      </c>
      <c r="F5732" t="s">
        <v>94</v>
      </c>
      <c r="G5732" t="s">
        <v>324</v>
      </c>
      <c r="H5732">
        <v>102</v>
      </c>
      <c r="I5732" t="s">
        <v>127</v>
      </c>
      <c r="J5732" t="s">
        <v>104</v>
      </c>
      <c r="K5732">
        <v>32</v>
      </c>
      <c r="L5732">
        <v>2</v>
      </c>
      <c r="M5732" t="s">
        <v>499</v>
      </c>
      <c r="N5732">
        <v>0.89200000000000002</v>
      </c>
      <c r="O5732" t="s">
        <v>123</v>
      </c>
      <c r="Q5732" t="s">
        <v>430</v>
      </c>
      <c r="R5732" t="s">
        <v>3</v>
      </c>
      <c r="S5732">
        <v>0</v>
      </c>
      <c r="T5732">
        <v>1</v>
      </c>
      <c r="U5732">
        <v>2</v>
      </c>
      <c r="V5732">
        <v>0</v>
      </c>
      <c r="W5732">
        <v>1</v>
      </c>
      <c r="X5732">
        <v>0</v>
      </c>
      <c r="Y5732">
        <v>9</v>
      </c>
      <c r="Z5732">
        <v>79</v>
      </c>
      <c r="AA5732">
        <v>72.8</v>
      </c>
      <c r="AB5732">
        <v>3.64</v>
      </c>
      <c r="AC5732">
        <v>1.68</v>
      </c>
      <c r="AD5732">
        <v>-0.47799999999999998</v>
      </c>
      <c r="AE5732">
        <v>2.8069999999999999</v>
      </c>
      <c r="AF5732">
        <v>-1.7370000000000001</v>
      </c>
      <c r="AG5732">
        <v>5.84</v>
      </c>
      <c r="AH5732">
        <v>7.67</v>
      </c>
      <c r="AI5732">
        <v>-8.61</v>
      </c>
      <c r="AJ5732">
        <v>23.8</v>
      </c>
      <c r="AK5732">
        <v>-13.5</v>
      </c>
      <c r="AL5732">
        <v>13.4</v>
      </c>
      <c r="AM5732">
        <v>41.893999999999998</v>
      </c>
      <c r="AN5732">
        <v>1934.32</v>
      </c>
      <c r="AO5732" t="s">
        <v>6103</v>
      </c>
    </row>
    <row r="5733" spans="1:41">
      <c r="A5733" t="s">
        <v>5683</v>
      </c>
      <c r="B5733" t="s">
        <v>3</v>
      </c>
      <c r="C5733" t="s">
        <v>6000</v>
      </c>
      <c r="D5733" t="s">
        <v>169</v>
      </c>
      <c r="E5733" t="s">
        <v>6001</v>
      </c>
      <c r="F5733" t="s">
        <v>94</v>
      </c>
      <c r="G5733" t="s">
        <v>324</v>
      </c>
      <c r="H5733">
        <v>103</v>
      </c>
      <c r="I5733" t="s">
        <v>127</v>
      </c>
      <c r="J5733" t="s">
        <v>104</v>
      </c>
      <c r="K5733">
        <v>32</v>
      </c>
      <c r="L5733">
        <v>3</v>
      </c>
      <c r="M5733" t="s">
        <v>2547</v>
      </c>
      <c r="N5733">
        <v>0.74399999999999999</v>
      </c>
      <c r="O5733" t="s">
        <v>123</v>
      </c>
      <c r="Q5733" t="s">
        <v>430</v>
      </c>
      <c r="R5733" t="s">
        <v>3</v>
      </c>
      <c r="S5733">
        <v>0</v>
      </c>
      <c r="T5733">
        <v>2</v>
      </c>
      <c r="U5733">
        <v>2</v>
      </c>
      <c r="V5733">
        <v>0</v>
      </c>
      <c r="W5733">
        <v>1</v>
      </c>
      <c r="X5733">
        <v>0</v>
      </c>
      <c r="Y5733">
        <v>9</v>
      </c>
      <c r="Z5733">
        <v>93.7</v>
      </c>
      <c r="AA5733">
        <v>84.9</v>
      </c>
      <c r="AB5733">
        <v>3.64</v>
      </c>
      <c r="AC5733">
        <v>1.68</v>
      </c>
      <c r="AD5733">
        <v>0.65</v>
      </c>
      <c r="AE5733">
        <v>3.3650000000000002</v>
      </c>
      <c r="AF5733">
        <v>-1.4430000000000001</v>
      </c>
      <c r="AG5733">
        <v>5.5640000000000001</v>
      </c>
      <c r="AH5733">
        <v>-2.09</v>
      </c>
      <c r="AI5733">
        <v>12.25</v>
      </c>
      <c r="AJ5733">
        <v>23.7</v>
      </c>
      <c r="AK5733">
        <v>12.7</v>
      </c>
      <c r="AL5733">
        <v>2.2999999999999998</v>
      </c>
      <c r="AM5733">
        <v>189.62700000000001</v>
      </c>
      <c r="AN5733">
        <v>2471.0500000000002</v>
      </c>
      <c r="AO5733" t="s">
        <v>6104</v>
      </c>
    </row>
    <row r="5734" spans="1:41">
      <c r="A5734" t="s">
        <v>5683</v>
      </c>
      <c r="B5734" t="s">
        <v>3</v>
      </c>
      <c r="C5734" t="s">
        <v>6000</v>
      </c>
      <c r="D5734" t="s">
        <v>169</v>
      </c>
      <c r="E5734" t="s">
        <v>6001</v>
      </c>
      <c r="F5734" t="s">
        <v>94</v>
      </c>
      <c r="G5734" t="s">
        <v>324</v>
      </c>
      <c r="H5734">
        <v>104</v>
      </c>
      <c r="I5734" t="s">
        <v>127</v>
      </c>
      <c r="J5734" t="s">
        <v>104</v>
      </c>
      <c r="K5734">
        <v>32</v>
      </c>
      <c r="L5734">
        <v>4</v>
      </c>
      <c r="M5734" t="s">
        <v>122</v>
      </c>
      <c r="N5734">
        <v>0.86199999999999999</v>
      </c>
      <c r="O5734" t="s">
        <v>123</v>
      </c>
      <c r="Q5734" t="s">
        <v>430</v>
      </c>
      <c r="R5734" t="s">
        <v>3</v>
      </c>
      <c r="S5734">
        <v>0</v>
      </c>
      <c r="T5734">
        <v>2</v>
      </c>
      <c r="U5734">
        <v>2</v>
      </c>
      <c r="V5734">
        <v>0</v>
      </c>
      <c r="W5734">
        <v>1</v>
      </c>
      <c r="X5734">
        <v>0</v>
      </c>
      <c r="Y5734">
        <v>9</v>
      </c>
      <c r="Z5734">
        <v>83.4</v>
      </c>
      <c r="AA5734">
        <v>77.5</v>
      </c>
      <c r="AB5734">
        <v>3.64</v>
      </c>
      <c r="AC5734">
        <v>1.68</v>
      </c>
      <c r="AD5734">
        <v>-0.99199999999999999</v>
      </c>
      <c r="AE5734">
        <v>2.8730000000000002</v>
      </c>
      <c r="AF5734">
        <v>-1.4390000000000001</v>
      </c>
      <c r="AG5734">
        <v>5.5659999999999998</v>
      </c>
      <c r="AH5734">
        <v>-5.04</v>
      </c>
      <c r="AI5734">
        <v>0.42</v>
      </c>
      <c r="AJ5734">
        <v>23.8</v>
      </c>
      <c r="AK5734">
        <v>12.9</v>
      </c>
      <c r="AL5734">
        <v>8.6</v>
      </c>
      <c r="AM5734">
        <v>264.68599999999998</v>
      </c>
      <c r="AN5734">
        <v>914.92899999999997</v>
      </c>
      <c r="AO5734" t="s">
        <v>6105</v>
      </c>
    </row>
    <row r="5735" spans="1:41">
      <c r="A5735" t="s">
        <v>5683</v>
      </c>
      <c r="B5735" t="s">
        <v>3</v>
      </c>
      <c r="C5735" t="s">
        <v>6000</v>
      </c>
      <c r="D5735" t="s">
        <v>169</v>
      </c>
      <c r="E5735" t="s">
        <v>6001</v>
      </c>
      <c r="F5735" t="s">
        <v>94</v>
      </c>
      <c r="G5735" t="s">
        <v>324</v>
      </c>
      <c r="H5735">
        <v>105</v>
      </c>
      <c r="I5735" t="s">
        <v>147</v>
      </c>
      <c r="J5735" t="s">
        <v>104</v>
      </c>
      <c r="K5735">
        <v>32</v>
      </c>
      <c r="L5735">
        <v>5</v>
      </c>
      <c r="M5735" t="s">
        <v>98</v>
      </c>
      <c r="N5735">
        <v>0.92200000000000004</v>
      </c>
      <c r="O5735" t="s">
        <v>123</v>
      </c>
      <c r="Q5735" t="s">
        <v>430</v>
      </c>
      <c r="R5735" t="s">
        <v>3</v>
      </c>
      <c r="S5735">
        <v>0</v>
      </c>
      <c r="T5735">
        <v>2</v>
      </c>
      <c r="U5735">
        <v>2</v>
      </c>
      <c r="V5735">
        <v>0</v>
      </c>
      <c r="W5735">
        <v>1</v>
      </c>
      <c r="X5735">
        <v>0</v>
      </c>
      <c r="Y5735">
        <v>9</v>
      </c>
      <c r="Z5735">
        <v>93.1</v>
      </c>
      <c r="AA5735">
        <v>84</v>
      </c>
      <c r="AB5735">
        <v>3.64</v>
      </c>
      <c r="AC5735">
        <v>1.68</v>
      </c>
      <c r="AD5735">
        <v>-0.46500000000000002</v>
      </c>
      <c r="AE5735">
        <v>4.1740000000000004</v>
      </c>
      <c r="AF5735">
        <v>-1.76</v>
      </c>
      <c r="AG5735">
        <v>5.4980000000000002</v>
      </c>
      <c r="AH5735">
        <v>-3.7</v>
      </c>
      <c r="AI5735">
        <v>7.77</v>
      </c>
      <c r="AJ5735">
        <v>23.7</v>
      </c>
      <c r="AK5735">
        <v>17.5</v>
      </c>
      <c r="AL5735">
        <v>4.0999999999999996</v>
      </c>
      <c r="AM5735">
        <v>205.34399999999999</v>
      </c>
      <c r="AN5735">
        <v>1697.83</v>
      </c>
      <c r="AO5735" t="s">
        <v>6106</v>
      </c>
    </row>
    <row r="5736" spans="1:41">
      <c r="A5736" t="s">
        <v>5683</v>
      </c>
      <c r="B5736" t="s">
        <v>3</v>
      </c>
      <c r="C5736" t="s">
        <v>6107</v>
      </c>
      <c r="D5736" t="s">
        <v>1152</v>
      </c>
      <c r="E5736" t="s">
        <v>6108</v>
      </c>
      <c r="F5736" t="s">
        <v>94</v>
      </c>
      <c r="G5736" t="s">
        <v>932</v>
      </c>
      <c r="H5736">
        <v>1</v>
      </c>
      <c r="I5736" t="s">
        <v>96</v>
      </c>
      <c r="J5736" t="s">
        <v>97</v>
      </c>
      <c r="K5736">
        <v>1</v>
      </c>
      <c r="L5736">
        <v>1</v>
      </c>
      <c r="M5736" t="s">
        <v>508</v>
      </c>
      <c r="N5736">
        <v>0.92200000000000004</v>
      </c>
      <c r="O5736" t="s">
        <v>210</v>
      </c>
      <c r="Q5736" t="s">
        <v>940</v>
      </c>
      <c r="R5736" t="s">
        <v>90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1</v>
      </c>
      <c r="Z5736">
        <v>91.6</v>
      </c>
      <c r="AA5736">
        <v>83.3</v>
      </c>
      <c r="AB5736">
        <v>3.51</v>
      </c>
      <c r="AC5736">
        <v>1.68</v>
      </c>
      <c r="AD5736">
        <v>-1.3340000000000001</v>
      </c>
      <c r="AE5736">
        <v>2.7</v>
      </c>
      <c r="AF5736">
        <v>-1.5089999999999999</v>
      </c>
      <c r="AG5736">
        <v>5.7039999999999997</v>
      </c>
      <c r="AH5736">
        <v>-8.17</v>
      </c>
      <c r="AI5736">
        <v>7.08</v>
      </c>
      <c r="AJ5736">
        <v>23.7</v>
      </c>
      <c r="AK5736">
        <v>34.200000000000003</v>
      </c>
      <c r="AL5736">
        <v>5.6</v>
      </c>
      <c r="AM5736">
        <v>228.935</v>
      </c>
      <c r="AN5736">
        <v>2104.09</v>
      </c>
      <c r="AO5736" t="s">
        <v>6109</v>
      </c>
    </row>
    <row r="5737" spans="1:41">
      <c r="A5737" t="s">
        <v>5683</v>
      </c>
      <c r="B5737" t="s">
        <v>3</v>
      </c>
      <c r="C5737" t="s">
        <v>6107</v>
      </c>
      <c r="D5737" t="s">
        <v>1152</v>
      </c>
      <c r="E5737" t="s">
        <v>6108</v>
      </c>
      <c r="F5737" t="s">
        <v>94</v>
      </c>
      <c r="G5737" t="s">
        <v>932</v>
      </c>
      <c r="H5737">
        <v>2</v>
      </c>
      <c r="I5737" t="s">
        <v>107</v>
      </c>
      <c r="J5737" t="s">
        <v>108</v>
      </c>
      <c r="K5737">
        <v>1</v>
      </c>
      <c r="L5737">
        <v>2</v>
      </c>
      <c r="M5737" t="s">
        <v>98</v>
      </c>
      <c r="N5737">
        <v>0.92900000000000005</v>
      </c>
      <c r="O5737" t="s">
        <v>210</v>
      </c>
      <c r="P5737" t="s">
        <v>141</v>
      </c>
      <c r="Q5737" t="s">
        <v>940</v>
      </c>
      <c r="R5737" t="s">
        <v>90</v>
      </c>
      <c r="S5737">
        <v>1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1</v>
      </c>
      <c r="Z5737">
        <v>89.4</v>
      </c>
      <c r="AA5737">
        <v>82.7</v>
      </c>
      <c r="AB5737">
        <v>3.48</v>
      </c>
      <c r="AC5737">
        <v>1.57</v>
      </c>
      <c r="AD5737">
        <v>-0.89100000000000001</v>
      </c>
      <c r="AE5737">
        <v>2.3860000000000001</v>
      </c>
      <c r="AF5737">
        <v>-1.339</v>
      </c>
      <c r="AG5737">
        <v>5.6680000000000001</v>
      </c>
      <c r="AH5737">
        <v>-5.27</v>
      </c>
      <c r="AI5737">
        <v>5.63</v>
      </c>
      <c r="AJ5737">
        <v>23.8</v>
      </c>
      <c r="AK5737">
        <v>20.399999999999999</v>
      </c>
      <c r="AL5737">
        <v>5.7</v>
      </c>
      <c r="AM5737">
        <v>222.93</v>
      </c>
      <c r="AN5737">
        <v>1493.57</v>
      </c>
      <c r="AO5737" t="s">
        <v>6110</v>
      </c>
    </row>
    <row r="5738" spans="1:41">
      <c r="A5738" t="s">
        <v>5683</v>
      </c>
      <c r="B5738" t="s">
        <v>3</v>
      </c>
      <c r="C5738" t="s">
        <v>6107</v>
      </c>
      <c r="D5738" t="s">
        <v>1152</v>
      </c>
      <c r="E5738" t="s">
        <v>6108</v>
      </c>
      <c r="F5738" t="s">
        <v>94</v>
      </c>
      <c r="G5738" t="s">
        <v>932</v>
      </c>
      <c r="H5738">
        <v>3</v>
      </c>
      <c r="I5738" t="s">
        <v>103</v>
      </c>
      <c r="J5738" t="s">
        <v>104</v>
      </c>
      <c r="K5738">
        <v>2</v>
      </c>
      <c r="L5738">
        <v>1</v>
      </c>
      <c r="M5738" t="s">
        <v>508</v>
      </c>
      <c r="N5738">
        <v>0.91600000000000004</v>
      </c>
      <c r="O5738" t="s">
        <v>210</v>
      </c>
      <c r="Q5738" t="s">
        <v>945</v>
      </c>
      <c r="R5738" t="s">
        <v>3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0</v>
      </c>
      <c r="Y5738">
        <v>1</v>
      </c>
      <c r="Z5738">
        <v>92</v>
      </c>
      <c r="AA5738">
        <v>84.2</v>
      </c>
      <c r="AB5738">
        <v>3.46</v>
      </c>
      <c r="AC5738">
        <v>1.59</v>
      </c>
      <c r="AD5738">
        <v>-0.126</v>
      </c>
      <c r="AE5738">
        <v>2.1070000000000002</v>
      </c>
      <c r="AF5738">
        <v>-1.1950000000000001</v>
      </c>
      <c r="AG5738">
        <v>5.5860000000000003</v>
      </c>
      <c r="AH5738">
        <v>-9.83</v>
      </c>
      <c r="AI5738">
        <v>4.1500000000000004</v>
      </c>
      <c r="AJ5738">
        <v>23.8</v>
      </c>
      <c r="AK5738">
        <v>32.799999999999997</v>
      </c>
      <c r="AL5738">
        <v>6.8</v>
      </c>
      <c r="AM5738">
        <v>246.92400000000001</v>
      </c>
      <c r="AN5738">
        <v>2095.25</v>
      </c>
      <c r="AO5738" t="s">
        <v>6111</v>
      </c>
    </row>
    <row r="5739" spans="1:41">
      <c r="A5739" t="s">
        <v>5683</v>
      </c>
      <c r="B5739" t="s">
        <v>3</v>
      </c>
      <c r="C5739" t="s">
        <v>6107</v>
      </c>
      <c r="D5739" t="s">
        <v>1152</v>
      </c>
      <c r="E5739" t="s">
        <v>6108</v>
      </c>
      <c r="F5739" t="s">
        <v>94</v>
      </c>
      <c r="G5739" t="s">
        <v>932</v>
      </c>
      <c r="H5739">
        <v>4</v>
      </c>
      <c r="I5739" t="s">
        <v>96</v>
      </c>
      <c r="J5739" t="s">
        <v>97</v>
      </c>
      <c r="K5739">
        <v>2</v>
      </c>
      <c r="L5739">
        <v>2</v>
      </c>
      <c r="M5739" t="s">
        <v>508</v>
      </c>
      <c r="N5739">
        <v>0.92400000000000004</v>
      </c>
      <c r="O5739" t="s">
        <v>210</v>
      </c>
      <c r="Q5739" t="s">
        <v>945</v>
      </c>
      <c r="R5739" t="s">
        <v>3</v>
      </c>
      <c r="S5739">
        <v>0</v>
      </c>
      <c r="T5739">
        <v>1</v>
      </c>
      <c r="U5739">
        <v>1</v>
      </c>
      <c r="V5739">
        <v>0</v>
      </c>
      <c r="W5739">
        <v>0</v>
      </c>
      <c r="X5739">
        <v>0</v>
      </c>
      <c r="Y5739">
        <v>1</v>
      </c>
      <c r="Z5739">
        <v>90.2</v>
      </c>
      <c r="AA5739">
        <v>82.9</v>
      </c>
      <c r="AB5739">
        <v>3.48</v>
      </c>
      <c r="AC5739">
        <v>1.6</v>
      </c>
      <c r="AD5739">
        <v>-1.768</v>
      </c>
      <c r="AE5739">
        <v>1.4019999999999999</v>
      </c>
      <c r="AF5739">
        <v>-1.405</v>
      </c>
      <c r="AG5739">
        <v>5.6790000000000003</v>
      </c>
      <c r="AH5739">
        <v>-11.45</v>
      </c>
      <c r="AI5739">
        <v>2.95</v>
      </c>
      <c r="AJ5739">
        <v>23.8</v>
      </c>
      <c r="AK5739">
        <v>34.5</v>
      </c>
      <c r="AL5739">
        <v>8</v>
      </c>
      <c r="AM5739">
        <v>255.352</v>
      </c>
      <c r="AN5739">
        <v>2275.9899999999998</v>
      </c>
      <c r="AO5739" t="s">
        <v>6112</v>
      </c>
    </row>
    <row r="5740" spans="1:41">
      <c r="A5740" t="s">
        <v>5683</v>
      </c>
      <c r="B5740" t="s">
        <v>3</v>
      </c>
      <c r="C5740" t="s">
        <v>6107</v>
      </c>
      <c r="D5740" t="s">
        <v>1152</v>
      </c>
      <c r="E5740" t="s">
        <v>6108</v>
      </c>
      <c r="F5740" t="s">
        <v>94</v>
      </c>
      <c r="G5740" t="s">
        <v>932</v>
      </c>
      <c r="H5740">
        <v>5</v>
      </c>
      <c r="I5740" t="s">
        <v>107</v>
      </c>
      <c r="J5740" t="s">
        <v>108</v>
      </c>
      <c r="K5740">
        <v>2</v>
      </c>
      <c r="L5740">
        <v>3</v>
      </c>
      <c r="M5740" t="s">
        <v>98</v>
      </c>
      <c r="N5740">
        <v>0.66300000000000003</v>
      </c>
      <c r="O5740" t="s">
        <v>210</v>
      </c>
      <c r="P5740" t="s">
        <v>141</v>
      </c>
      <c r="Q5740" t="s">
        <v>945</v>
      </c>
      <c r="R5740" t="s">
        <v>3</v>
      </c>
      <c r="S5740">
        <v>1</v>
      </c>
      <c r="T5740">
        <v>1</v>
      </c>
      <c r="U5740">
        <v>1</v>
      </c>
      <c r="V5740">
        <v>0</v>
      </c>
      <c r="W5740">
        <v>0</v>
      </c>
      <c r="X5740">
        <v>0</v>
      </c>
      <c r="Y5740">
        <v>1</v>
      </c>
      <c r="Z5740">
        <v>91.8</v>
      </c>
      <c r="AA5740">
        <v>83.8</v>
      </c>
      <c r="AB5740">
        <v>3.35</v>
      </c>
      <c r="AC5740">
        <v>1.71</v>
      </c>
      <c r="AD5740">
        <v>-0.14399999999999999</v>
      </c>
      <c r="AE5740">
        <v>1.909</v>
      </c>
      <c r="AF5740">
        <v>-1.3180000000000001</v>
      </c>
      <c r="AG5740">
        <v>5.6230000000000002</v>
      </c>
      <c r="AH5740">
        <v>-7.44</v>
      </c>
      <c r="AI5740">
        <v>5.43</v>
      </c>
      <c r="AJ5740">
        <v>23.7</v>
      </c>
      <c r="AK5740">
        <v>27.2</v>
      </c>
      <c r="AL5740">
        <v>6</v>
      </c>
      <c r="AM5740">
        <v>233.68</v>
      </c>
      <c r="AN5740">
        <v>1800.57</v>
      </c>
      <c r="AO5740" t="s">
        <v>6113</v>
      </c>
    </row>
    <row r="5741" spans="1:41">
      <c r="A5741" t="s">
        <v>5683</v>
      </c>
      <c r="B5741" t="s">
        <v>3</v>
      </c>
      <c r="C5741" t="s">
        <v>6107</v>
      </c>
      <c r="D5741" t="s">
        <v>1152</v>
      </c>
      <c r="E5741" t="s">
        <v>6108</v>
      </c>
      <c r="F5741" t="s">
        <v>94</v>
      </c>
      <c r="G5741" t="s">
        <v>932</v>
      </c>
      <c r="H5741">
        <v>6</v>
      </c>
      <c r="I5741" t="s">
        <v>96</v>
      </c>
      <c r="J5741" t="s">
        <v>97</v>
      </c>
      <c r="K5741">
        <v>3</v>
      </c>
      <c r="L5741">
        <v>1</v>
      </c>
      <c r="M5741" t="s">
        <v>98</v>
      </c>
      <c r="N5741">
        <v>0.91</v>
      </c>
      <c r="O5741" t="s">
        <v>143</v>
      </c>
      <c r="Q5741" t="s">
        <v>2249</v>
      </c>
      <c r="R5741" t="s">
        <v>3</v>
      </c>
      <c r="S5741">
        <v>0</v>
      </c>
      <c r="T5741">
        <v>0</v>
      </c>
      <c r="U5741">
        <v>2</v>
      </c>
      <c r="V5741">
        <v>0</v>
      </c>
      <c r="W5741">
        <v>0</v>
      </c>
      <c r="X5741">
        <v>0</v>
      </c>
      <c r="Y5741">
        <v>1</v>
      </c>
      <c r="Z5741">
        <v>90.8</v>
      </c>
      <c r="AA5741">
        <v>83.1</v>
      </c>
      <c r="AB5741">
        <v>3.41</v>
      </c>
      <c r="AC5741">
        <v>1.57</v>
      </c>
      <c r="AD5741">
        <v>-1.623</v>
      </c>
      <c r="AE5741">
        <v>2.823</v>
      </c>
      <c r="AF5741">
        <v>-1.2509999999999999</v>
      </c>
      <c r="AG5741">
        <v>5.8339999999999996</v>
      </c>
      <c r="AH5741">
        <v>-5.33</v>
      </c>
      <c r="AI5741">
        <v>8.52</v>
      </c>
      <c r="AJ5741">
        <v>23.8</v>
      </c>
      <c r="AK5741">
        <v>27.3</v>
      </c>
      <c r="AL5741">
        <v>4.5999999999999996</v>
      </c>
      <c r="AM5741">
        <v>211.922</v>
      </c>
      <c r="AN5741">
        <v>1955.49</v>
      </c>
      <c r="AO5741" t="s">
        <v>6114</v>
      </c>
    </row>
    <row r="5742" spans="1:41">
      <c r="A5742" t="s">
        <v>5683</v>
      </c>
      <c r="B5742" t="s">
        <v>3</v>
      </c>
      <c r="C5742" t="s">
        <v>6107</v>
      </c>
      <c r="D5742" t="s">
        <v>1152</v>
      </c>
      <c r="E5742" t="s">
        <v>6108</v>
      </c>
      <c r="F5742" t="s">
        <v>94</v>
      </c>
      <c r="G5742" t="s">
        <v>932</v>
      </c>
      <c r="H5742">
        <v>7</v>
      </c>
      <c r="I5742" t="s">
        <v>96</v>
      </c>
      <c r="J5742" t="s">
        <v>97</v>
      </c>
      <c r="K5742">
        <v>3</v>
      </c>
      <c r="L5742">
        <v>2</v>
      </c>
      <c r="M5742" t="s">
        <v>2547</v>
      </c>
      <c r="N5742">
        <v>0.64300000000000002</v>
      </c>
      <c r="O5742" t="s">
        <v>143</v>
      </c>
      <c r="Q5742" t="s">
        <v>2249</v>
      </c>
      <c r="R5742" t="s">
        <v>3</v>
      </c>
      <c r="S5742">
        <v>1</v>
      </c>
      <c r="T5742">
        <v>0</v>
      </c>
      <c r="U5742">
        <v>2</v>
      </c>
      <c r="V5742">
        <v>0</v>
      </c>
      <c r="W5742">
        <v>0</v>
      </c>
      <c r="X5742">
        <v>0</v>
      </c>
      <c r="Y5742">
        <v>1</v>
      </c>
      <c r="Z5742">
        <v>87.7</v>
      </c>
      <c r="AA5742">
        <v>81.400000000000006</v>
      </c>
      <c r="AB5742">
        <v>3.41</v>
      </c>
      <c r="AC5742">
        <v>1.65</v>
      </c>
      <c r="AD5742">
        <v>-1.1080000000000001</v>
      </c>
      <c r="AE5742">
        <v>2.101</v>
      </c>
      <c r="AF5742">
        <v>-1.71</v>
      </c>
      <c r="AG5742">
        <v>5.6269999999999998</v>
      </c>
      <c r="AH5742">
        <v>-0.01</v>
      </c>
      <c r="AI5742">
        <v>2.29</v>
      </c>
      <c r="AJ5742">
        <v>23.8</v>
      </c>
      <c r="AK5742">
        <v>-0.5</v>
      </c>
      <c r="AL5742">
        <v>7</v>
      </c>
      <c r="AM5742">
        <v>180.15899999999999</v>
      </c>
      <c r="AN5742">
        <v>442.82100000000003</v>
      </c>
      <c r="AO5742" t="s">
        <v>6115</v>
      </c>
    </row>
    <row r="5743" spans="1:41">
      <c r="A5743" t="s">
        <v>5683</v>
      </c>
      <c r="B5743" t="s">
        <v>3</v>
      </c>
      <c r="C5743" t="s">
        <v>6107</v>
      </c>
      <c r="D5743" t="s">
        <v>1152</v>
      </c>
      <c r="E5743" t="s">
        <v>6108</v>
      </c>
      <c r="F5743" t="s">
        <v>94</v>
      </c>
      <c r="G5743" t="s">
        <v>932</v>
      </c>
      <c r="H5743">
        <v>8</v>
      </c>
      <c r="I5743" t="s">
        <v>96</v>
      </c>
      <c r="J5743" t="s">
        <v>97</v>
      </c>
      <c r="K5743">
        <v>3</v>
      </c>
      <c r="L5743">
        <v>3</v>
      </c>
      <c r="M5743" t="s">
        <v>98</v>
      </c>
      <c r="N5743">
        <v>0.90600000000000003</v>
      </c>
      <c r="O5743" t="s">
        <v>143</v>
      </c>
      <c r="Q5743" t="s">
        <v>2249</v>
      </c>
      <c r="R5743" t="s">
        <v>3</v>
      </c>
      <c r="S5743">
        <v>2</v>
      </c>
      <c r="T5743">
        <v>0</v>
      </c>
      <c r="U5743">
        <v>2</v>
      </c>
      <c r="V5743">
        <v>0</v>
      </c>
      <c r="W5743">
        <v>0</v>
      </c>
      <c r="X5743">
        <v>0</v>
      </c>
      <c r="Y5743">
        <v>1</v>
      </c>
      <c r="Z5743">
        <v>90.4</v>
      </c>
      <c r="AA5743">
        <v>83.7</v>
      </c>
      <c r="AB5743">
        <v>3.34</v>
      </c>
      <c r="AC5743">
        <v>1.51</v>
      </c>
      <c r="AD5743">
        <v>-1.2929999999999999</v>
      </c>
      <c r="AE5743">
        <v>1.8660000000000001</v>
      </c>
      <c r="AF5743">
        <v>-1.2969999999999999</v>
      </c>
      <c r="AG5743">
        <v>5.7149999999999999</v>
      </c>
      <c r="AH5743">
        <v>-6.26</v>
      </c>
      <c r="AI5743">
        <v>6.52</v>
      </c>
      <c r="AJ5743">
        <v>23.8</v>
      </c>
      <c r="AK5743">
        <v>26.3</v>
      </c>
      <c r="AL5743">
        <v>5.5</v>
      </c>
      <c r="AM5743">
        <v>223.631</v>
      </c>
      <c r="AN5743">
        <v>1770.77</v>
      </c>
      <c r="AO5743" t="s">
        <v>6116</v>
      </c>
    </row>
    <row r="5744" spans="1:41">
      <c r="A5744" t="s">
        <v>5683</v>
      </c>
      <c r="B5744" t="s">
        <v>3</v>
      </c>
      <c r="C5744" t="s">
        <v>6107</v>
      </c>
      <c r="D5744" t="s">
        <v>1152</v>
      </c>
      <c r="E5744" t="s">
        <v>6108</v>
      </c>
      <c r="F5744" t="s">
        <v>94</v>
      </c>
      <c r="G5744" t="s">
        <v>932</v>
      </c>
      <c r="H5744">
        <v>9</v>
      </c>
      <c r="I5744" t="s">
        <v>96</v>
      </c>
      <c r="J5744" t="s">
        <v>97</v>
      </c>
      <c r="K5744">
        <v>3</v>
      </c>
      <c r="L5744">
        <v>4</v>
      </c>
      <c r="M5744" t="s">
        <v>508</v>
      </c>
      <c r="N5744">
        <v>0.6</v>
      </c>
      <c r="O5744" t="s">
        <v>143</v>
      </c>
      <c r="Q5744" t="s">
        <v>2249</v>
      </c>
      <c r="R5744" t="s">
        <v>3</v>
      </c>
      <c r="S5744">
        <v>3</v>
      </c>
      <c r="T5744">
        <v>0</v>
      </c>
      <c r="U5744">
        <v>2</v>
      </c>
      <c r="V5744">
        <v>0</v>
      </c>
      <c r="W5744">
        <v>0</v>
      </c>
      <c r="X5744">
        <v>0</v>
      </c>
      <c r="Y5744">
        <v>1</v>
      </c>
      <c r="Z5744">
        <v>89.9</v>
      </c>
      <c r="AA5744">
        <v>82.6</v>
      </c>
      <c r="AB5744">
        <v>3.33</v>
      </c>
      <c r="AC5744">
        <v>1.47</v>
      </c>
      <c r="AD5744">
        <v>-1.2509999999999999</v>
      </c>
      <c r="AE5744">
        <v>3.5449999999999999</v>
      </c>
      <c r="AF5744">
        <v>-1.121</v>
      </c>
      <c r="AG5744">
        <v>5.819</v>
      </c>
      <c r="AH5744">
        <v>-7.68</v>
      </c>
      <c r="AI5744">
        <v>6.67</v>
      </c>
      <c r="AJ5744">
        <v>23.8</v>
      </c>
      <c r="AK5744">
        <v>31.9</v>
      </c>
      <c r="AL5744">
        <v>5.7</v>
      </c>
      <c r="AM5744">
        <v>228.85400000000001</v>
      </c>
      <c r="AN5744">
        <v>1967.93</v>
      </c>
      <c r="AO5744" t="s">
        <v>6117</v>
      </c>
    </row>
    <row r="5745" spans="1:41">
      <c r="A5745" t="s">
        <v>5683</v>
      </c>
      <c r="B5745" t="s">
        <v>3</v>
      </c>
      <c r="C5745" t="s">
        <v>6107</v>
      </c>
      <c r="D5745" t="s">
        <v>1152</v>
      </c>
      <c r="E5745" t="s">
        <v>6108</v>
      </c>
      <c r="F5745" t="s">
        <v>94</v>
      </c>
      <c r="G5745" t="s">
        <v>932</v>
      </c>
      <c r="H5745">
        <v>10</v>
      </c>
      <c r="I5745" t="s">
        <v>96</v>
      </c>
      <c r="J5745" t="s">
        <v>97</v>
      </c>
      <c r="K5745">
        <v>4</v>
      </c>
      <c r="L5745">
        <v>1</v>
      </c>
      <c r="M5745" t="s">
        <v>508</v>
      </c>
      <c r="N5745">
        <v>0.872</v>
      </c>
      <c r="O5745" t="s">
        <v>123</v>
      </c>
      <c r="Q5745" t="s">
        <v>949</v>
      </c>
      <c r="R5745" t="s">
        <v>90</v>
      </c>
      <c r="S5745">
        <v>0</v>
      </c>
      <c r="T5745">
        <v>0</v>
      </c>
      <c r="U5745">
        <v>2</v>
      </c>
      <c r="V5745">
        <v>1</v>
      </c>
      <c r="W5745">
        <v>0</v>
      </c>
      <c r="X5745">
        <v>0</v>
      </c>
      <c r="Y5745">
        <v>1</v>
      </c>
      <c r="Z5745">
        <v>91.3</v>
      </c>
      <c r="AA5745">
        <v>83.7</v>
      </c>
      <c r="AB5745">
        <v>3.35</v>
      </c>
      <c r="AC5745">
        <v>1.68</v>
      </c>
      <c r="AD5745">
        <v>-1.946</v>
      </c>
      <c r="AE5745">
        <v>2.149</v>
      </c>
      <c r="AF5745">
        <v>-1.5660000000000001</v>
      </c>
      <c r="AG5745">
        <v>5.5279999999999996</v>
      </c>
      <c r="AH5745">
        <v>-7.7</v>
      </c>
      <c r="AI5745">
        <v>7.6</v>
      </c>
      <c r="AJ5745">
        <v>23.8</v>
      </c>
      <c r="AK5745">
        <v>34.5</v>
      </c>
      <c r="AL5745">
        <v>5.4</v>
      </c>
      <c r="AM5745">
        <v>225.203</v>
      </c>
      <c r="AN5745">
        <v>2116.63</v>
      </c>
      <c r="AO5745" t="s">
        <v>6118</v>
      </c>
    </row>
    <row r="5746" spans="1:41">
      <c r="A5746" t="s">
        <v>5683</v>
      </c>
      <c r="B5746" t="s">
        <v>3</v>
      </c>
      <c r="C5746" t="s">
        <v>6107</v>
      </c>
      <c r="D5746" t="s">
        <v>1152</v>
      </c>
      <c r="E5746" t="s">
        <v>6108</v>
      </c>
      <c r="F5746" t="s">
        <v>94</v>
      </c>
      <c r="G5746" t="s">
        <v>932</v>
      </c>
      <c r="H5746">
        <v>11</v>
      </c>
      <c r="I5746" t="s">
        <v>103</v>
      </c>
      <c r="J5746" t="s">
        <v>104</v>
      </c>
      <c r="K5746">
        <v>4</v>
      </c>
      <c r="L5746">
        <v>2</v>
      </c>
      <c r="M5746" t="s">
        <v>98</v>
      </c>
      <c r="N5746">
        <v>0.91600000000000004</v>
      </c>
      <c r="O5746" t="s">
        <v>123</v>
      </c>
      <c r="Q5746" t="s">
        <v>949</v>
      </c>
      <c r="R5746" t="s">
        <v>90</v>
      </c>
      <c r="S5746">
        <v>1</v>
      </c>
      <c r="T5746">
        <v>0</v>
      </c>
      <c r="U5746">
        <v>2</v>
      </c>
      <c r="V5746">
        <v>1</v>
      </c>
      <c r="W5746">
        <v>0</v>
      </c>
      <c r="X5746">
        <v>0</v>
      </c>
      <c r="Y5746">
        <v>1</v>
      </c>
      <c r="Z5746">
        <v>90.6</v>
      </c>
      <c r="AA5746">
        <v>83.4</v>
      </c>
      <c r="AB5746">
        <v>3.3</v>
      </c>
      <c r="AC5746">
        <v>1.57</v>
      </c>
      <c r="AD5746">
        <v>-0.95</v>
      </c>
      <c r="AE5746">
        <v>3.0179999999999998</v>
      </c>
      <c r="AF5746">
        <v>-1.3740000000000001</v>
      </c>
      <c r="AG5746">
        <v>5.68</v>
      </c>
      <c r="AH5746">
        <v>-5.68</v>
      </c>
      <c r="AI5746">
        <v>7.79</v>
      </c>
      <c r="AJ5746">
        <v>23.8</v>
      </c>
      <c r="AK5746">
        <v>26.7</v>
      </c>
      <c r="AL5746">
        <v>4.8</v>
      </c>
      <c r="AM5746">
        <v>215.95</v>
      </c>
      <c r="AN5746">
        <v>1887.32</v>
      </c>
      <c r="AO5746" t="s">
        <v>6119</v>
      </c>
    </row>
    <row r="5747" spans="1:41">
      <c r="A5747" t="s">
        <v>5683</v>
      </c>
      <c r="B5747" t="s">
        <v>3</v>
      </c>
      <c r="C5747" t="s">
        <v>6107</v>
      </c>
      <c r="D5747" t="s">
        <v>1152</v>
      </c>
      <c r="E5747" t="s">
        <v>6108</v>
      </c>
      <c r="F5747" t="s">
        <v>94</v>
      </c>
      <c r="G5747" t="s">
        <v>932</v>
      </c>
      <c r="H5747">
        <v>12</v>
      </c>
      <c r="I5747" t="s">
        <v>96</v>
      </c>
      <c r="J5747" t="s">
        <v>97</v>
      </c>
      <c r="K5747">
        <v>4</v>
      </c>
      <c r="L5747">
        <v>3</v>
      </c>
      <c r="M5747" t="s">
        <v>508</v>
      </c>
      <c r="N5747">
        <v>0.80900000000000005</v>
      </c>
      <c r="O5747" t="s">
        <v>123</v>
      </c>
      <c r="Q5747" t="s">
        <v>949</v>
      </c>
      <c r="R5747" t="s">
        <v>90</v>
      </c>
      <c r="S5747">
        <v>1</v>
      </c>
      <c r="T5747">
        <v>1</v>
      </c>
      <c r="U5747">
        <v>2</v>
      </c>
      <c r="V5747">
        <v>1</v>
      </c>
      <c r="W5747">
        <v>0</v>
      </c>
      <c r="X5747">
        <v>0</v>
      </c>
      <c r="Y5747">
        <v>1</v>
      </c>
      <c r="Z5747">
        <v>90.3</v>
      </c>
      <c r="AA5747">
        <v>83.3</v>
      </c>
      <c r="AB5747">
        <v>3.28</v>
      </c>
      <c r="AC5747">
        <v>1.6</v>
      </c>
      <c r="AD5747">
        <v>-1.8109999999999999</v>
      </c>
      <c r="AE5747">
        <v>2.056</v>
      </c>
      <c r="AF5747">
        <v>-1.7889999999999999</v>
      </c>
      <c r="AG5747">
        <v>5.4480000000000004</v>
      </c>
      <c r="AH5747">
        <v>-8.07</v>
      </c>
      <c r="AI5747">
        <v>5.09</v>
      </c>
      <c r="AJ5747">
        <v>23.8</v>
      </c>
      <c r="AK5747">
        <v>29.8</v>
      </c>
      <c r="AL5747">
        <v>6.3</v>
      </c>
      <c r="AM5747">
        <v>237.53800000000001</v>
      </c>
      <c r="AN5747">
        <v>1858.5</v>
      </c>
      <c r="AO5747" t="s">
        <v>6120</v>
      </c>
    </row>
    <row r="5748" spans="1:41">
      <c r="A5748" t="s">
        <v>5683</v>
      </c>
      <c r="B5748" t="s">
        <v>3</v>
      </c>
      <c r="C5748" t="s">
        <v>6107</v>
      </c>
      <c r="D5748" t="s">
        <v>1152</v>
      </c>
      <c r="E5748" t="s">
        <v>6108</v>
      </c>
      <c r="F5748" t="s">
        <v>94</v>
      </c>
      <c r="G5748" t="s">
        <v>932</v>
      </c>
      <c r="H5748">
        <v>13</v>
      </c>
      <c r="I5748" t="s">
        <v>127</v>
      </c>
      <c r="J5748" t="s">
        <v>104</v>
      </c>
      <c r="K5748">
        <v>4</v>
      </c>
      <c r="L5748">
        <v>4</v>
      </c>
      <c r="M5748" t="s">
        <v>98</v>
      </c>
      <c r="N5748">
        <v>0.91700000000000004</v>
      </c>
      <c r="O5748" t="s">
        <v>123</v>
      </c>
      <c r="Q5748" t="s">
        <v>949</v>
      </c>
      <c r="R5748" t="s">
        <v>90</v>
      </c>
      <c r="S5748">
        <v>2</v>
      </c>
      <c r="T5748">
        <v>1</v>
      </c>
      <c r="U5748">
        <v>2</v>
      </c>
      <c r="V5748">
        <v>1</v>
      </c>
      <c r="W5748">
        <v>0</v>
      </c>
      <c r="X5748">
        <v>0</v>
      </c>
      <c r="Y5748">
        <v>1</v>
      </c>
      <c r="Z5748">
        <v>91.2</v>
      </c>
      <c r="AA5748">
        <v>84.4</v>
      </c>
      <c r="AB5748">
        <v>3.59</v>
      </c>
      <c r="AC5748">
        <v>1.73</v>
      </c>
      <c r="AD5748">
        <v>-0.32</v>
      </c>
      <c r="AE5748">
        <v>2.7069999999999999</v>
      </c>
      <c r="AF5748">
        <v>-1.2210000000000001</v>
      </c>
      <c r="AG5748">
        <v>5.6130000000000004</v>
      </c>
      <c r="AH5748">
        <v>-6.01</v>
      </c>
      <c r="AI5748">
        <v>5.85</v>
      </c>
      <c r="AJ5748">
        <v>23.8</v>
      </c>
      <c r="AK5748">
        <v>24.4</v>
      </c>
      <c r="AL5748">
        <v>5.4</v>
      </c>
      <c r="AM5748">
        <v>225.59800000000001</v>
      </c>
      <c r="AN5748">
        <v>1660.68</v>
      </c>
      <c r="AO5748" t="s">
        <v>6121</v>
      </c>
    </row>
    <row r="5749" spans="1:41">
      <c r="A5749" t="s">
        <v>5683</v>
      </c>
      <c r="B5749" t="s">
        <v>3</v>
      </c>
      <c r="C5749" t="s">
        <v>6107</v>
      </c>
      <c r="D5749" t="s">
        <v>1152</v>
      </c>
      <c r="E5749" t="s">
        <v>6108</v>
      </c>
      <c r="F5749" t="s">
        <v>94</v>
      </c>
      <c r="G5749" t="s">
        <v>932</v>
      </c>
      <c r="H5749">
        <v>14</v>
      </c>
      <c r="I5749" t="s">
        <v>96</v>
      </c>
      <c r="J5749" t="s">
        <v>97</v>
      </c>
      <c r="K5749">
        <v>4</v>
      </c>
      <c r="L5749">
        <v>5</v>
      </c>
      <c r="M5749" t="s">
        <v>115</v>
      </c>
      <c r="N5749">
        <v>0.872</v>
      </c>
      <c r="O5749" t="s">
        <v>123</v>
      </c>
      <c r="Q5749" t="s">
        <v>949</v>
      </c>
      <c r="R5749" t="s">
        <v>90</v>
      </c>
      <c r="S5749">
        <v>2</v>
      </c>
      <c r="T5749">
        <v>2</v>
      </c>
      <c r="U5749">
        <v>2</v>
      </c>
      <c r="V5749">
        <v>1</v>
      </c>
      <c r="W5749">
        <v>0</v>
      </c>
      <c r="X5749">
        <v>0</v>
      </c>
      <c r="Y5749">
        <v>1</v>
      </c>
      <c r="Z5749">
        <v>87.5</v>
      </c>
      <c r="AA5749">
        <v>81.8</v>
      </c>
      <c r="AB5749">
        <v>3.29</v>
      </c>
      <c r="AC5749">
        <v>1.53</v>
      </c>
      <c r="AD5749">
        <v>0.75700000000000001</v>
      </c>
      <c r="AE5749">
        <v>1.2</v>
      </c>
      <c r="AF5749">
        <v>-1.841</v>
      </c>
      <c r="AG5749">
        <v>5.226</v>
      </c>
      <c r="AH5749">
        <v>0.39</v>
      </c>
      <c r="AI5749">
        <v>1.7</v>
      </c>
      <c r="AJ5749">
        <v>23.9</v>
      </c>
      <c r="AK5749">
        <v>-3.3</v>
      </c>
      <c r="AL5749">
        <v>7.2</v>
      </c>
      <c r="AM5749">
        <v>167.465</v>
      </c>
      <c r="AN5749">
        <v>340.185</v>
      </c>
      <c r="AO5749" t="s">
        <v>6122</v>
      </c>
    </row>
    <row r="5750" spans="1:41">
      <c r="A5750" t="s">
        <v>5683</v>
      </c>
      <c r="B5750" t="s">
        <v>3</v>
      </c>
      <c r="C5750" t="s">
        <v>6107</v>
      </c>
      <c r="D5750" t="s">
        <v>1152</v>
      </c>
      <c r="E5750" t="s">
        <v>6108</v>
      </c>
      <c r="F5750" t="s">
        <v>94</v>
      </c>
      <c r="G5750" t="s">
        <v>932</v>
      </c>
      <c r="H5750">
        <v>15</v>
      </c>
      <c r="I5750" t="s">
        <v>147</v>
      </c>
      <c r="J5750" t="s">
        <v>104</v>
      </c>
      <c r="K5750">
        <v>4</v>
      </c>
      <c r="L5750">
        <v>6</v>
      </c>
      <c r="M5750" t="s">
        <v>508</v>
      </c>
      <c r="N5750">
        <v>0.92100000000000004</v>
      </c>
      <c r="O5750" t="s">
        <v>123</v>
      </c>
      <c r="Q5750" t="s">
        <v>949</v>
      </c>
      <c r="R5750" t="s">
        <v>90</v>
      </c>
      <c r="S5750">
        <v>3</v>
      </c>
      <c r="T5750">
        <v>2</v>
      </c>
      <c r="U5750">
        <v>2</v>
      </c>
      <c r="V5750">
        <v>1</v>
      </c>
      <c r="W5750">
        <v>0</v>
      </c>
      <c r="X5750">
        <v>0</v>
      </c>
      <c r="Y5750">
        <v>1</v>
      </c>
      <c r="Z5750">
        <v>93.1</v>
      </c>
      <c r="AA5750">
        <v>85</v>
      </c>
      <c r="AB5750">
        <v>3.59</v>
      </c>
      <c r="AC5750">
        <v>1.73</v>
      </c>
      <c r="AD5750">
        <v>6.3E-2</v>
      </c>
      <c r="AE5750">
        <v>1.8879999999999999</v>
      </c>
      <c r="AF5750">
        <v>-1.2829999999999999</v>
      </c>
      <c r="AG5750">
        <v>5.5270000000000001</v>
      </c>
      <c r="AH5750">
        <v>-8.6199999999999992</v>
      </c>
      <c r="AI5750">
        <v>8.7100000000000009</v>
      </c>
      <c r="AJ5750">
        <v>23.7</v>
      </c>
      <c r="AK5750">
        <v>39.700000000000003</v>
      </c>
      <c r="AL5750">
        <v>5</v>
      </c>
      <c r="AM5750">
        <v>224.58600000000001</v>
      </c>
      <c r="AN5750">
        <v>2434.21</v>
      </c>
      <c r="AO5750" t="s">
        <v>6123</v>
      </c>
    </row>
    <row r="5751" spans="1:41">
      <c r="A5751" t="s">
        <v>5683</v>
      </c>
      <c r="B5751" t="s">
        <v>3</v>
      </c>
      <c r="C5751" t="s">
        <v>6107</v>
      </c>
      <c r="D5751" t="s">
        <v>1152</v>
      </c>
      <c r="E5751" t="s">
        <v>6108</v>
      </c>
      <c r="F5751" t="s">
        <v>94</v>
      </c>
      <c r="G5751" t="s">
        <v>932</v>
      </c>
      <c r="H5751">
        <v>16</v>
      </c>
      <c r="I5751" t="s">
        <v>107</v>
      </c>
      <c r="J5751" t="s">
        <v>108</v>
      </c>
      <c r="K5751">
        <v>5</v>
      </c>
      <c r="L5751">
        <v>1</v>
      </c>
      <c r="M5751" t="s">
        <v>98</v>
      </c>
      <c r="N5751">
        <v>0.92300000000000004</v>
      </c>
      <c r="O5751" t="s">
        <v>99</v>
      </c>
      <c r="P5751" t="s">
        <v>109</v>
      </c>
      <c r="Q5751" t="s">
        <v>955</v>
      </c>
      <c r="R5751" t="s">
        <v>3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2</v>
      </c>
      <c r="Z5751">
        <v>91.2</v>
      </c>
      <c r="AA5751">
        <v>83.7</v>
      </c>
      <c r="AB5751">
        <v>3.59</v>
      </c>
      <c r="AC5751">
        <v>1.72</v>
      </c>
      <c r="AD5751">
        <v>2.1999999999999999E-2</v>
      </c>
      <c r="AE5751">
        <v>2.1019999999999999</v>
      </c>
      <c r="AF5751">
        <v>-1.0940000000000001</v>
      </c>
      <c r="AG5751">
        <v>5.7930000000000001</v>
      </c>
      <c r="AH5751">
        <v>-5.55</v>
      </c>
      <c r="AI5751">
        <v>6.79</v>
      </c>
      <c r="AJ5751">
        <v>23.8</v>
      </c>
      <c r="AK5751">
        <v>22.7</v>
      </c>
      <c r="AL5751">
        <v>5.2</v>
      </c>
      <c r="AM5751">
        <v>219.08500000000001</v>
      </c>
      <c r="AN5751">
        <v>1714.83</v>
      </c>
      <c r="AO5751" t="s">
        <v>6124</v>
      </c>
    </row>
    <row r="5752" spans="1:41">
      <c r="A5752" t="s">
        <v>5683</v>
      </c>
      <c r="B5752" t="s">
        <v>3</v>
      </c>
      <c r="C5752" t="s">
        <v>6107</v>
      </c>
      <c r="D5752" t="s">
        <v>1152</v>
      </c>
      <c r="E5752" t="s">
        <v>6108</v>
      </c>
      <c r="F5752" t="s">
        <v>94</v>
      </c>
      <c r="G5752" t="s">
        <v>932</v>
      </c>
      <c r="H5752">
        <v>17</v>
      </c>
      <c r="I5752" t="s">
        <v>107</v>
      </c>
      <c r="J5752" t="s">
        <v>108</v>
      </c>
      <c r="K5752">
        <v>6</v>
      </c>
      <c r="L5752">
        <v>1</v>
      </c>
      <c r="M5752" t="s">
        <v>98</v>
      </c>
      <c r="N5752">
        <v>0.93</v>
      </c>
      <c r="O5752" t="s">
        <v>111</v>
      </c>
      <c r="P5752" t="s">
        <v>112</v>
      </c>
      <c r="Q5752" t="s">
        <v>1946</v>
      </c>
      <c r="R5752" t="s">
        <v>3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0</v>
      </c>
      <c r="Y5752">
        <v>2</v>
      </c>
      <c r="Z5752">
        <v>91.5</v>
      </c>
      <c r="AA5752">
        <v>84</v>
      </c>
      <c r="AB5752">
        <v>3.51</v>
      </c>
      <c r="AC5752">
        <v>1.59</v>
      </c>
      <c r="AD5752">
        <v>0.252</v>
      </c>
      <c r="AE5752">
        <v>2.242</v>
      </c>
      <c r="AF5752">
        <v>-1.2290000000000001</v>
      </c>
      <c r="AG5752">
        <v>5.617</v>
      </c>
      <c r="AH5752">
        <v>-5.14</v>
      </c>
      <c r="AI5752">
        <v>6.19</v>
      </c>
      <c r="AJ5752">
        <v>23.8</v>
      </c>
      <c r="AK5752">
        <v>20.2</v>
      </c>
      <c r="AL5752">
        <v>5.3</v>
      </c>
      <c r="AM5752">
        <v>219.50299999999999</v>
      </c>
      <c r="AN5752">
        <v>1583.48</v>
      </c>
      <c r="AO5752" t="s">
        <v>6125</v>
      </c>
    </row>
    <row r="5753" spans="1:41">
      <c r="A5753" t="s">
        <v>5683</v>
      </c>
      <c r="B5753" t="s">
        <v>3</v>
      </c>
      <c r="C5753" t="s">
        <v>6107</v>
      </c>
      <c r="D5753" t="s">
        <v>1152</v>
      </c>
      <c r="E5753" t="s">
        <v>6108</v>
      </c>
      <c r="F5753" t="s">
        <v>94</v>
      </c>
      <c r="G5753" t="s">
        <v>932</v>
      </c>
      <c r="H5753">
        <v>18</v>
      </c>
      <c r="I5753" t="s">
        <v>103</v>
      </c>
      <c r="J5753" t="s">
        <v>104</v>
      </c>
      <c r="K5753">
        <v>7</v>
      </c>
      <c r="L5753">
        <v>1</v>
      </c>
      <c r="M5753" t="s">
        <v>98</v>
      </c>
      <c r="N5753">
        <v>0.92900000000000005</v>
      </c>
      <c r="O5753" t="s">
        <v>123</v>
      </c>
      <c r="Q5753" t="s">
        <v>3235</v>
      </c>
      <c r="R5753" t="s">
        <v>90</v>
      </c>
      <c r="S5753">
        <v>0</v>
      </c>
      <c r="T5753">
        <v>0</v>
      </c>
      <c r="U5753">
        <v>2</v>
      </c>
      <c r="V5753">
        <v>0</v>
      </c>
      <c r="W5753">
        <v>0</v>
      </c>
      <c r="X5753">
        <v>0</v>
      </c>
      <c r="Y5753">
        <v>2</v>
      </c>
      <c r="Z5753">
        <v>90.6</v>
      </c>
      <c r="AA5753">
        <v>82.6</v>
      </c>
      <c r="AB5753">
        <v>3.43</v>
      </c>
      <c r="AC5753">
        <v>1.55</v>
      </c>
      <c r="AD5753">
        <v>-0.54300000000000004</v>
      </c>
      <c r="AE5753">
        <v>2.6419999999999999</v>
      </c>
      <c r="AF5753">
        <v>-1.25</v>
      </c>
      <c r="AG5753">
        <v>5.7549999999999999</v>
      </c>
      <c r="AH5753">
        <v>-5.54</v>
      </c>
      <c r="AI5753">
        <v>6.06</v>
      </c>
      <c r="AJ5753">
        <v>23.7</v>
      </c>
      <c r="AK5753">
        <v>21.7</v>
      </c>
      <c r="AL5753">
        <v>5.6</v>
      </c>
      <c r="AM5753">
        <v>222.23099999999999</v>
      </c>
      <c r="AN5753">
        <v>1585.78</v>
      </c>
      <c r="AO5753" t="s">
        <v>6126</v>
      </c>
    </row>
    <row r="5754" spans="1:41">
      <c r="A5754" t="s">
        <v>5683</v>
      </c>
      <c r="B5754" t="s">
        <v>3</v>
      </c>
      <c r="C5754" t="s">
        <v>6107</v>
      </c>
      <c r="D5754" t="s">
        <v>1152</v>
      </c>
      <c r="E5754" t="s">
        <v>6108</v>
      </c>
      <c r="F5754" t="s">
        <v>94</v>
      </c>
      <c r="G5754" t="s">
        <v>932</v>
      </c>
      <c r="H5754">
        <v>19</v>
      </c>
      <c r="I5754" t="s">
        <v>147</v>
      </c>
      <c r="J5754" t="s">
        <v>104</v>
      </c>
      <c r="K5754">
        <v>7</v>
      </c>
      <c r="L5754">
        <v>2</v>
      </c>
      <c r="M5754" t="s">
        <v>499</v>
      </c>
      <c r="N5754">
        <v>0.90600000000000003</v>
      </c>
      <c r="O5754" t="s">
        <v>123</v>
      </c>
      <c r="Q5754" t="s">
        <v>3235</v>
      </c>
      <c r="R5754" t="s">
        <v>90</v>
      </c>
      <c r="S5754">
        <v>0</v>
      </c>
      <c r="T5754">
        <v>1</v>
      </c>
      <c r="U5754">
        <v>2</v>
      </c>
      <c r="V5754">
        <v>0</v>
      </c>
      <c r="W5754">
        <v>0</v>
      </c>
      <c r="X5754">
        <v>0</v>
      </c>
      <c r="Y5754">
        <v>2</v>
      </c>
      <c r="Z5754">
        <v>76.8</v>
      </c>
      <c r="AA5754">
        <v>71.7</v>
      </c>
      <c r="AB5754">
        <v>3.56</v>
      </c>
      <c r="AC5754">
        <v>1.68</v>
      </c>
      <c r="AD5754">
        <v>0.95</v>
      </c>
      <c r="AE5754">
        <v>1.712</v>
      </c>
      <c r="AF5754">
        <v>-1.3680000000000001</v>
      </c>
      <c r="AG5754">
        <v>5.9459999999999997</v>
      </c>
      <c r="AH5754">
        <v>5.46</v>
      </c>
      <c r="AI5754">
        <v>-11.75</v>
      </c>
      <c r="AJ5754">
        <v>23.9</v>
      </c>
      <c r="AK5754">
        <v>-9.1</v>
      </c>
      <c r="AL5754">
        <v>15.1</v>
      </c>
      <c r="AM5754">
        <v>25.044</v>
      </c>
      <c r="AN5754">
        <v>2124.62</v>
      </c>
      <c r="AO5754" t="s">
        <v>6127</v>
      </c>
    </row>
    <row r="5755" spans="1:41">
      <c r="A5755" t="s">
        <v>5683</v>
      </c>
      <c r="B5755" t="s">
        <v>3</v>
      </c>
      <c r="C5755" t="s">
        <v>6107</v>
      </c>
      <c r="D5755" t="s">
        <v>1152</v>
      </c>
      <c r="E5755" t="s">
        <v>6108</v>
      </c>
      <c r="F5755" t="s">
        <v>94</v>
      </c>
      <c r="G5755" t="s">
        <v>932</v>
      </c>
      <c r="H5755">
        <v>20</v>
      </c>
      <c r="I5755" t="s">
        <v>96</v>
      </c>
      <c r="J5755" t="s">
        <v>97</v>
      </c>
      <c r="K5755">
        <v>7</v>
      </c>
      <c r="L5755">
        <v>3</v>
      </c>
      <c r="M5755" t="s">
        <v>122</v>
      </c>
      <c r="N5755">
        <v>0.89300000000000002</v>
      </c>
      <c r="O5755" t="s">
        <v>123</v>
      </c>
      <c r="Q5755" t="s">
        <v>3235</v>
      </c>
      <c r="R5755" t="s">
        <v>90</v>
      </c>
      <c r="S5755">
        <v>0</v>
      </c>
      <c r="T5755">
        <v>2</v>
      </c>
      <c r="U5755">
        <v>2</v>
      </c>
      <c r="V5755">
        <v>0</v>
      </c>
      <c r="W5755">
        <v>0</v>
      </c>
      <c r="X5755">
        <v>0</v>
      </c>
      <c r="Y5755">
        <v>2</v>
      </c>
      <c r="Z5755">
        <v>83.9</v>
      </c>
      <c r="AA5755">
        <v>77.5</v>
      </c>
      <c r="AB5755">
        <v>3.42</v>
      </c>
      <c r="AC5755">
        <v>1.54</v>
      </c>
      <c r="AD5755">
        <v>-0.13600000000000001</v>
      </c>
      <c r="AE5755">
        <v>0.71299999999999997</v>
      </c>
      <c r="AF5755">
        <v>-1.038</v>
      </c>
      <c r="AG5755">
        <v>5.76</v>
      </c>
      <c r="AH5755">
        <v>-9.24</v>
      </c>
      <c r="AI5755">
        <v>0.82</v>
      </c>
      <c r="AJ5755">
        <v>23.8</v>
      </c>
      <c r="AK5755">
        <v>22.2</v>
      </c>
      <c r="AL5755">
        <v>9.1999999999999993</v>
      </c>
      <c r="AM5755">
        <v>264.64999999999998</v>
      </c>
      <c r="AN5755">
        <v>1663.08</v>
      </c>
      <c r="AO5755" t="s">
        <v>6128</v>
      </c>
    </row>
    <row r="5756" spans="1:41">
      <c r="A5756" t="s">
        <v>5683</v>
      </c>
      <c r="B5756" t="s">
        <v>3</v>
      </c>
      <c r="C5756" t="s">
        <v>6107</v>
      </c>
      <c r="D5756" t="s">
        <v>1152</v>
      </c>
      <c r="E5756" t="s">
        <v>6108</v>
      </c>
      <c r="F5756" t="s">
        <v>94</v>
      </c>
      <c r="G5756" t="s">
        <v>932</v>
      </c>
      <c r="H5756">
        <v>21</v>
      </c>
      <c r="I5756" t="s">
        <v>96</v>
      </c>
      <c r="J5756" t="s">
        <v>97</v>
      </c>
      <c r="K5756">
        <v>7</v>
      </c>
      <c r="L5756">
        <v>4</v>
      </c>
      <c r="M5756" t="s">
        <v>122</v>
      </c>
      <c r="N5756">
        <v>0.875</v>
      </c>
      <c r="O5756" t="s">
        <v>123</v>
      </c>
      <c r="Q5756" t="s">
        <v>3235</v>
      </c>
      <c r="R5756" t="s">
        <v>90</v>
      </c>
      <c r="S5756">
        <v>1</v>
      </c>
      <c r="T5756">
        <v>2</v>
      </c>
      <c r="U5756">
        <v>2</v>
      </c>
      <c r="V5756">
        <v>0</v>
      </c>
      <c r="W5756">
        <v>0</v>
      </c>
      <c r="X5756">
        <v>0</v>
      </c>
      <c r="Y5756">
        <v>2</v>
      </c>
      <c r="Z5756">
        <v>83.7</v>
      </c>
      <c r="AA5756">
        <v>78.2</v>
      </c>
      <c r="AB5756">
        <v>3.43</v>
      </c>
      <c r="AC5756">
        <v>1.75</v>
      </c>
      <c r="AD5756">
        <v>-0.14000000000000001</v>
      </c>
      <c r="AE5756">
        <v>1.5329999999999999</v>
      </c>
      <c r="AF5756">
        <v>-1.2210000000000001</v>
      </c>
      <c r="AG5756">
        <v>5.7060000000000004</v>
      </c>
      <c r="AH5756">
        <v>-10.199999999999999</v>
      </c>
      <c r="AI5756">
        <v>-0.65</v>
      </c>
      <c r="AJ5756">
        <v>23.9</v>
      </c>
      <c r="AK5756">
        <v>23.6</v>
      </c>
      <c r="AL5756">
        <v>9.6999999999999993</v>
      </c>
      <c r="AM5756">
        <v>273.392</v>
      </c>
      <c r="AN5756">
        <v>1856.02</v>
      </c>
      <c r="AO5756" t="s">
        <v>6129</v>
      </c>
    </row>
    <row r="5757" spans="1:41">
      <c r="A5757" t="s">
        <v>5683</v>
      </c>
      <c r="B5757" t="s">
        <v>3</v>
      </c>
      <c r="C5757" t="s">
        <v>6107</v>
      </c>
      <c r="D5757" t="s">
        <v>1152</v>
      </c>
      <c r="E5757" t="s">
        <v>6108</v>
      </c>
      <c r="F5757" t="s">
        <v>94</v>
      </c>
      <c r="G5757" t="s">
        <v>932</v>
      </c>
      <c r="H5757">
        <v>22</v>
      </c>
      <c r="I5757" t="s">
        <v>103</v>
      </c>
      <c r="J5757" t="s">
        <v>104</v>
      </c>
      <c r="K5757">
        <v>7</v>
      </c>
      <c r="L5757">
        <v>5</v>
      </c>
      <c r="M5757" t="s">
        <v>115</v>
      </c>
      <c r="N5757">
        <v>0.91</v>
      </c>
      <c r="O5757" t="s">
        <v>123</v>
      </c>
      <c r="Q5757" t="s">
        <v>3235</v>
      </c>
      <c r="R5757" t="s">
        <v>90</v>
      </c>
      <c r="S5757">
        <v>2</v>
      </c>
      <c r="T5757">
        <v>2</v>
      </c>
      <c r="U5757">
        <v>2</v>
      </c>
      <c r="V5757">
        <v>0</v>
      </c>
      <c r="W5757">
        <v>0</v>
      </c>
      <c r="X5757">
        <v>0</v>
      </c>
      <c r="Y5757">
        <v>2</v>
      </c>
      <c r="Z5757">
        <v>86.7</v>
      </c>
      <c r="AA5757">
        <v>81.2</v>
      </c>
      <c r="AB5757">
        <v>3.4</v>
      </c>
      <c r="AC5757">
        <v>1.55</v>
      </c>
      <c r="AD5757">
        <v>-0.88300000000000001</v>
      </c>
      <c r="AE5757">
        <v>2.0920000000000001</v>
      </c>
      <c r="AF5757">
        <v>-1.8140000000000001</v>
      </c>
      <c r="AG5757">
        <v>5.4550000000000001</v>
      </c>
      <c r="AH5757">
        <v>2.97</v>
      </c>
      <c r="AI5757">
        <v>0.93</v>
      </c>
      <c r="AJ5757">
        <v>23.9</v>
      </c>
      <c r="AK5757">
        <v>-9.4</v>
      </c>
      <c r="AL5757">
        <v>7.6</v>
      </c>
      <c r="AM5757">
        <v>108.236</v>
      </c>
      <c r="AN5757">
        <v>591.88499999999999</v>
      </c>
      <c r="AO5757" t="s">
        <v>6130</v>
      </c>
    </row>
    <row r="5758" spans="1:41">
      <c r="A5758" t="s">
        <v>5683</v>
      </c>
      <c r="B5758" t="s">
        <v>3</v>
      </c>
      <c r="C5758" t="s">
        <v>6107</v>
      </c>
      <c r="D5758" t="s">
        <v>1152</v>
      </c>
      <c r="E5758" t="s">
        <v>6108</v>
      </c>
      <c r="F5758" t="s">
        <v>94</v>
      </c>
      <c r="G5758" t="s">
        <v>932</v>
      </c>
      <c r="H5758">
        <v>23</v>
      </c>
      <c r="I5758" t="s">
        <v>96</v>
      </c>
      <c r="J5758" t="s">
        <v>97</v>
      </c>
      <c r="K5758">
        <v>8</v>
      </c>
      <c r="L5758">
        <v>1</v>
      </c>
      <c r="M5758" t="s">
        <v>98</v>
      </c>
      <c r="N5758">
        <v>0.91400000000000003</v>
      </c>
      <c r="O5758" t="s">
        <v>231</v>
      </c>
      <c r="Q5758" t="s">
        <v>972</v>
      </c>
      <c r="R5758" t="s">
        <v>3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3</v>
      </c>
      <c r="Z5758">
        <v>90.8</v>
      </c>
      <c r="AA5758">
        <v>83.5</v>
      </c>
      <c r="AB5758">
        <v>3.16</v>
      </c>
      <c r="AC5758">
        <v>1.44</v>
      </c>
      <c r="AD5758">
        <v>-0.36599999999999999</v>
      </c>
      <c r="AE5758">
        <v>1.825</v>
      </c>
      <c r="AF5758">
        <v>-1.2729999999999999</v>
      </c>
      <c r="AG5758">
        <v>5.61</v>
      </c>
      <c r="AH5758">
        <v>-6.15</v>
      </c>
      <c r="AI5758">
        <v>7.31</v>
      </c>
      <c r="AJ5758">
        <v>23.8</v>
      </c>
      <c r="AK5758">
        <v>26.1</v>
      </c>
      <c r="AL5758">
        <v>5.2</v>
      </c>
      <c r="AM5758">
        <v>219.91</v>
      </c>
      <c r="AN5758">
        <v>1864.42</v>
      </c>
      <c r="AO5758" t="s">
        <v>6131</v>
      </c>
    </row>
    <row r="5759" spans="1:41">
      <c r="A5759" t="s">
        <v>5683</v>
      </c>
      <c r="B5759" t="s">
        <v>3</v>
      </c>
      <c r="C5759" t="s">
        <v>6107</v>
      </c>
      <c r="D5759" t="s">
        <v>1152</v>
      </c>
      <c r="E5759" t="s">
        <v>6108</v>
      </c>
      <c r="F5759" t="s">
        <v>94</v>
      </c>
      <c r="G5759" t="s">
        <v>932</v>
      </c>
      <c r="H5759">
        <v>24</v>
      </c>
      <c r="I5759" t="s">
        <v>96</v>
      </c>
      <c r="J5759" t="s">
        <v>97</v>
      </c>
      <c r="K5759">
        <v>8</v>
      </c>
      <c r="L5759">
        <v>2</v>
      </c>
      <c r="M5759" t="s">
        <v>98</v>
      </c>
      <c r="N5759">
        <v>0.91</v>
      </c>
      <c r="O5759" t="s">
        <v>231</v>
      </c>
      <c r="Q5759" t="s">
        <v>972</v>
      </c>
      <c r="R5759" t="s">
        <v>3</v>
      </c>
      <c r="S5759">
        <v>1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3</v>
      </c>
      <c r="Z5759">
        <v>90.7</v>
      </c>
      <c r="AA5759">
        <v>83.6</v>
      </c>
      <c r="AB5759">
        <v>3.17</v>
      </c>
      <c r="AC5759">
        <v>1.49</v>
      </c>
      <c r="AD5759">
        <v>0.155</v>
      </c>
      <c r="AE5759">
        <v>1.5980000000000001</v>
      </c>
      <c r="AF5759">
        <v>-1.087</v>
      </c>
      <c r="AG5759">
        <v>5.633</v>
      </c>
      <c r="AH5759">
        <v>-6.64</v>
      </c>
      <c r="AI5759">
        <v>6.88</v>
      </c>
      <c r="AJ5759">
        <v>23.8</v>
      </c>
      <c r="AK5759">
        <v>26.7</v>
      </c>
      <c r="AL5759">
        <v>5.4</v>
      </c>
      <c r="AM5759">
        <v>223.77500000000001</v>
      </c>
      <c r="AN5759">
        <v>1868.11</v>
      </c>
      <c r="AO5759" t="s">
        <v>6132</v>
      </c>
    </row>
    <row r="5760" spans="1:41">
      <c r="A5760" t="s">
        <v>5683</v>
      </c>
      <c r="B5760" t="s">
        <v>3</v>
      </c>
      <c r="C5760" t="s">
        <v>6107</v>
      </c>
      <c r="D5760" t="s">
        <v>1152</v>
      </c>
      <c r="E5760" t="s">
        <v>6108</v>
      </c>
      <c r="F5760" t="s">
        <v>94</v>
      </c>
      <c r="G5760" t="s">
        <v>932</v>
      </c>
      <c r="H5760">
        <v>25</v>
      </c>
      <c r="I5760" t="s">
        <v>103</v>
      </c>
      <c r="J5760" t="s">
        <v>104</v>
      </c>
      <c r="K5760">
        <v>8</v>
      </c>
      <c r="L5760">
        <v>3</v>
      </c>
      <c r="M5760" t="s">
        <v>98</v>
      </c>
      <c r="N5760">
        <v>0.92200000000000004</v>
      </c>
      <c r="O5760" t="s">
        <v>231</v>
      </c>
      <c r="Q5760" t="s">
        <v>972</v>
      </c>
      <c r="R5760" t="s">
        <v>3</v>
      </c>
      <c r="S5760">
        <v>2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3</v>
      </c>
      <c r="Z5760">
        <v>89.5</v>
      </c>
      <c r="AA5760">
        <v>82.3</v>
      </c>
      <c r="AB5760">
        <v>3.12</v>
      </c>
      <c r="AC5760">
        <v>1.35</v>
      </c>
      <c r="AD5760">
        <v>-0.57099999999999995</v>
      </c>
      <c r="AE5760">
        <v>3.0470000000000002</v>
      </c>
      <c r="AF5760">
        <v>-1.1910000000000001</v>
      </c>
      <c r="AG5760">
        <v>5.66</v>
      </c>
      <c r="AH5760">
        <v>-6.54</v>
      </c>
      <c r="AI5760">
        <v>5.8</v>
      </c>
      <c r="AJ5760">
        <v>23.8</v>
      </c>
      <c r="AK5760">
        <v>25.1</v>
      </c>
      <c r="AL5760">
        <v>5.8</v>
      </c>
      <c r="AM5760">
        <v>228.214</v>
      </c>
      <c r="AN5760">
        <v>1685.87</v>
      </c>
      <c r="AO5760" t="s">
        <v>6133</v>
      </c>
    </row>
    <row r="5761" spans="1:41">
      <c r="A5761" t="s">
        <v>5683</v>
      </c>
      <c r="B5761" t="s">
        <v>3</v>
      </c>
      <c r="C5761" t="s">
        <v>6107</v>
      </c>
      <c r="D5761" t="s">
        <v>1152</v>
      </c>
      <c r="E5761" t="s">
        <v>6108</v>
      </c>
      <c r="F5761" t="s">
        <v>94</v>
      </c>
      <c r="G5761" t="s">
        <v>932</v>
      </c>
      <c r="H5761">
        <v>26</v>
      </c>
      <c r="I5761" t="s">
        <v>107</v>
      </c>
      <c r="J5761" t="s">
        <v>108</v>
      </c>
      <c r="K5761">
        <v>8</v>
      </c>
      <c r="L5761">
        <v>4</v>
      </c>
      <c r="M5761" t="s">
        <v>98</v>
      </c>
      <c r="N5761">
        <v>0.93700000000000006</v>
      </c>
      <c r="O5761" t="s">
        <v>231</v>
      </c>
      <c r="P5761" t="s">
        <v>234</v>
      </c>
      <c r="Q5761" t="s">
        <v>972</v>
      </c>
      <c r="R5761" t="s">
        <v>3</v>
      </c>
      <c r="S5761">
        <v>2</v>
      </c>
      <c r="T5761">
        <v>1</v>
      </c>
      <c r="U5761">
        <v>0</v>
      </c>
      <c r="V5761">
        <v>0</v>
      </c>
      <c r="W5761">
        <v>0</v>
      </c>
      <c r="X5761">
        <v>0</v>
      </c>
      <c r="Y5761">
        <v>3</v>
      </c>
      <c r="Z5761">
        <v>89.3</v>
      </c>
      <c r="AA5761">
        <v>82.9</v>
      </c>
      <c r="AB5761">
        <v>3.24</v>
      </c>
      <c r="AC5761">
        <v>1.59</v>
      </c>
      <c r="AD5761">
        <v>0.51300000000000001</v>
      </c>
      <c r="AE5761">
        <v>2.9020000000000001</v>
      </c>
      <c r="AF5761">
        <v>-1.0409999999999999</v>
      </c>
      <c r="AG5761">
        <v>5.7060000000000004</v>
      </c>
      <c r="AH5761">
        <v>-5.23</v>
      </c>
      <c r="AI5761">
        <v>6.6</v>
      </c>
      <c r="AJ5761">
        <v>23.8</v>
      </c>
      <c r="AK5761">
        <v>20.8</v>
      </c>
      <c r="AL5761">
        <v>5.3</v>
      </c>
      <c r="AM5761">
        <v>218.22499999999999</v>
      </c>
      <c r="AN5761">
        <v>1638.41</v>
      </c>
      <c r="AO5761" t="s">
        <v>6134</v>
      </c>
    </row>
    <row r="5762" spans="1:41">
      <c r="A5762" t="s">
        <v>5683</v>
      </c>
      <c r="B5762" t="s">
        <v>3</v>
      </c>
      <c r="C5762" t="s">
        <v>6107</v>
      </c>
      <c r="D5762" t="s">
        <v>1152</v>
      </c>
      <c r="E5762" t="s">
        <v>6108</v>
      </c>
      <c r="F5762" t="s">
        <v>94</v>
      </c>
      <c r="G5762" t="s">
        <v>932</v>
      </c>
      <c r="H5762">
        <v>27</v>
      </c>
      <c r="I5762" t="s">
        <v>103</v>
      </c>
      <c r="J5762" t="s">
        <v>104</v>
      </c>
      <c r="K5762">
        <v>9</v>
      </c>
      <c r="L5762">
        <v>1</v>
      </c>
      <c r="M5762" t="s">
        <v>508</v>
      </c>
      <c r="N5762">
        <v>0.92200000000000004</v>
      </c>
      <c r="O5762" t="s">
        <v>210</v>
      </c>
      <c r="Q5762" t="s">
        <v>3976</v>
      </c>
      <c r="R5762" t="s">
        <v>3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0</v>
      </c>
      <c r="Y5762">
        <v>3</v>
      </c>
      <c r="Z5762">
        <v>91.1</v>
      </c>
      <c r="AA5762">
        <v>84</v>
      </c>
      <c r="AB5762">
        <v>3.35</v>
      </c>
      <c r="AC5762">
        <v>1.58</v>
      </c>
      <c r="AD5762">
        <v>-0.1</v>
      </c>
      <c r="AE5762">
        <v>1.6779999999999999</v>
      </c>
      <c r="AF5762">
        <v>-1.319</v>
      </c>
      <c r="AG5762">
        <v>5.5490000000000004</v>
      </c>
      <c r="AH5762">
        <v>-9.19</v>
      </c>
      <c r="AI5762">
        <v>5.5</v>
      </c>
      <c r="AJ5762">
        <v>23.8</v>
      </c>
      <c r="AK5762">
        <v>32.9</v>
      </c>
      <c r="AL5762">
        <v>6.3</v>
      </c>
      <c r="AM5762">
        <v>238.93</v>
      </c>
      <c r="AN5762">
        <v>2099.62</v>
      </c>
      <c r="AO5762" t="s">
        <v>6135</v>
      </c>
    </row>
    <row r="5763" spans="1:41">
      <c r="A5763" t="s">
        <v>5683</v>
      </c>
      <c r="B5763" t="s">
        <v>3</v>
      </c>
      <c r="C5763" t="s">
        <v>6107</v>
      </c>
      <c r="D5763" t="s">
        <v>1152</v>
      </c>
      <c r="E5763" t="s">
        <v>6108</v>
      </c>
      <c r="F5763" t="s">
        <v>94</v>
      </c>
      <c r="G5763" t="s">
        <v>932</v>
      </c>
      <c r="H5763">
        <v>28</v>
      </c>
      <c r="I5763" t="s">
        <v>103</v>
      </c>
      <c r="J5763" t="s">
        <v>104</v>
      </c>
      <c r="K5763">
        <v>9</v>
      </c>
      <c r="L5763">
        <v>2</v>
      </c>
      <c r="M5763" t="s">
        <v>499</v>
      </c>
      <c r="N5763">
        <v>0.90400000000000003</v>
      </c>
      <c r="O5763" t="s">
        <v>210</v>
      </c>
      <c r="Q5763" t="s">
        <v>3976</v>
      </c>
      <c r="R5763" t="s">
        <v>3</v>
      </c>
      <c r="S5763">
        <v>0</v>
      </c>
      <c r="T5763">
        <v>1</v>
      </c>
      <c r="U5763">
        <v>1</v>
      </c>
      <c r="V5763">
        <v>0</v>
      </c>
      <c r="W5763">
        <v>0</v>
      </c>
      <c r="X5763">
        <v>0</v>
      </c>
      <c r="Y5763">
        <v>3</v>
      </c>
      <c r="Z5763">
        <v>77.2</v>
      </c>
      <c r="AA5763">
        <v>71.599999999999994</v>
      </c>
      <c r="AB5763">
        <v>3.35</v>
      </c>
      <c r="AC5763">
        <v>1.61</v>
      </c>
      <c r="AD5763">
        <v>0.245</v>
      </c>
      <c r="AE5763">
        <v>1.7030000000000001</v>
      </c>
      <c r="AF5763">
        <v>-1.331</v>
      </c>
      <c r="AG5763">
        <v>5.9260000000000002</v>
      </c>
      <c r="AH5763">
        <v>5.58</v>
      </c>
      <c r="AI5763">
        <v>-11.25</v>
      </c>
      <c r="AJ5763">
        <v>23.8</v>
      </c>
      <c r="AK5763">
        <v>-9.1</v>
      </c>
      <c r="AL5763">
        <v>14.8</v>
      </c>
      <c r="AM5763">
        <v>26.510999999999999</v>
      </c>
      <c r="AN5763">
        <v>2057.71</v>
      </c>
      <c r="AO5763" t="s">
        <v>6136</v>
      </c>
    </row>
    <row r="5764" spans="1:41">
      <c r="A5764" t="s">
        <v>5683</v>
      </c>
      <c r="B5764" t="s">
        <v>3</v>
      </c>
      <c r="C5764" t="s">
        <v>6107</v>
      </c>
      <c r="D5764" t="s">
        <v>1152</v>
      </c>
      <c r="E5764" t="s">
        <v>6108</v>
      </c>
      <c r="F5764" t="s">
        <v>94</v>
      </c>
      <c r="G5764" t="s">
        <v>932</v>
      </c>
      <c r="H5764">
        <v>29</v>
      </c>
      <c r="I5764" t="s">
        <v>107</v>
      </c>
      <c r="J5764" t="s">
        <v>108</v>
      </c>
      <c r="K5764">
        <v>9</v>
      </c>
      <c r="L5764">
        <v>3</v>
      </c>
      <c r="M5764" t="s">
        <v>508</v>
      </c>
      <c r="N5764">
        <v>0.92100000000000004</v>
      </c>
      <c r="O5764" t="s">
        <v>210</v>
      </c>
      <c r="P5764" t="s">
        <v>141</v>
      </c>
      <c r="Q5764" t="s">
        <v>3976</v>
      </c>
      <c r="R5764" t="s">
        <v>3</v>
      </c>
      <c r="S5764">
        <v>0</v>
      </c>
      <c r="T5764">
        <v>2</v>
      </c>
      <c r="U5764">
        <v>1</v>
      </c>
      <c r="V5764">
        <v>0</v>
      </c>
      <c r="W5764">
        <v>0</v>
      </c>
      <c r="X5764">
        <v>0</v>
      </c>
      <c r="Y5764">
        <v>3</v>
      </c>
      <c r="Z5764">
        <v>91.2</v>
      </c>
      <c r="AA5764">
        <v>83.2</v>
      </c>
      <c r="AB5764">
        <v>3.29</v>
      </c>
      <c r="AC5764">
        <v>1.69</v>
      </c>
      <c r="AD5764">
        <v>-0.114</v>
      </c>
      <c r="AE5764">
        <v>2.573</v>
      </c>
      <c r="AF5764">
        <v>-1.3839999999999999</v>
      </c>
      <c r="AG5764">
        <v>5.6319999999999997</v>
      </c>
      <c r="AH5764">
        <v>-9.1300000000000008</v>
      </c>
      <c r="AI5764">
        <v>5.1100000000000003</v>
      </c>
      <c r="AJ5764">
        <v>23.7</v>
      </c>
      <c r="AK5764">
        <v>31.9</v>
      </c>
      <c r="AL5764">
        <v>6.4</v>
      </c>
      <c r="AM5764">
        <v>240.55600000000001</v>
      </c>
      <c r="AN5764">
        <v>2034.04</v>
      </c>
      <c r="AO5764" t="s">
        <v>6137</v>
      </c>
    </row>
    <row r="5765" spans="1:41">
      <c r="A5765" t="s">
        <v>5683</v>
      </c>
      <c r="B5765" t="s">
        <v>3</v>
      </c>
      <c r="C5765" t="s">
        <v>6107</v>
      </c>
      <c r="D5765" t="s">
        <v>1152</v>
      </c>
      <c r="E5765" t="s">
        <v>6108</v>
      </c>
      <c r="F5765" t="s">
        <v>94</v>
      </c>
      <c r="G5765" t="s">
        <v>932</v>
      </c>
      <c r="H5765">
        <v>30</v>
      </c>
      <c r="I5765" t="s">
        <v>103</v>
      </c>
      <c r="J5765" t="s">
        <v>104</v>
      </c>
      <c r="K5765">
        <v>10</v>
      </c>
      <c r="L5765">
        <v>1</v>
      </c>
      <c r="M5765" t="s">
        <v>508</v>
      </c>
      <c r="N5765">
        <v>0.92</v>
      </c>
      <c r="O5765" t="s">
        <v>123</v>
      </c>
      <c r="Q5765" t="s">
        <v>940</v>
      </c>
      <c r="R5765" t="s">
        <v>90</v>
      </c>
      <c r="S5765">
        <v>0</v>
      </c>
      <c r="T5765">
        <v>0</v>
      </c>
      <c r="U5765">
        <v>2</v>
      </c>
      <c r="V5765">
        <v>0</v>
      </c>
      <c r="W5765">
        <v>0</v>
      </c>
      <c r="X5765">
        <v>0</v>
      </c>
      <c r="Y5765">
        <v>3</v>
      </c>
      <c r="Z5765">
        <v>91.3</v>
      </c>
      <c r="AA5765">
        <v>84.4</v>
      </c>
      <c r="AB5765">
        <v>3.6</v>
      </c>
      <c r="AC5765">
        <v>1.74</v>
      </c>
      <c r="AD5765">
        <v>0.34899999999999998</v>
      </c>
      <c r="AE5765">
        <v>2.0499999999999998</v>
      </c>
      <c r="AF5765">
        <v>-1.2969999999999999</v>
      </c>
      <c r="AG5765">
        <v>5.5579999999999998</v>
      </c>
      <c r="AH5765">
        <v>-8.75</v>
      </c>
      <c r="AI5765">
        <v>4.87</v>
      </c>
      <c r="AJ5765">
        <v>23.8</v>
      </c>
      <c r="AK5765">
        <v>30.7</v>
      </c>
      <c r="AL5765">
        <v>6.3</v>
      </c>
      <c r="AM5765">
        <v>240.697</v>
      </c>
      <c r="AN5765">
        <v>1976.13</v>
      </c>
      <c r="AO5765" t="s">
        <v>6138</v>
      </c>
    </row>
    <row r="5766" spans="1:41">
      <c r="A5766" t="s">
        <v>5683</v>
      </c>
      <c r="B5766" t="s">
        <v>3</v>
      </c>
      <c r="C5766" t="s">
        <v>6107</v>
      </c>
      <c r="D5766" t="s">
        <v>1152</v>
      </c>
      <c r="E5766" t="s">
        <v>6108</v>
      </c>
      <c r="F5766" t="s">
        <v>94</v>
      </c>
      <c r="G5766" t="s">
        <v>932</v>
      </c>
      <c r="H5766">
        <v>31</v>
      </c>
      <c r="I5766" t="s">
        <v>147</v>
      </c>
      <c r="J5766" t="s">
        <v>104</v>
      </c>
      <c r="K5766">
        <v>10</v>
      </c>
      <c r="L5766">
        <v>2</v>
      </c>
      <c r="M5766" t="s">
        <v>122</v>
      </c>
      <c r="N5766">
        <v>0.878</v>
      </c>
      <c r="O5766" t="s">
        <v>123</v>
      </c>
      <c r="Q5766" t="s">
        <v>940</v>
      </c>
      <c r="R5766" t="s">
        <v>90</v>
      </c>
      <c r="S5766">
        <v>0</v>
      </c>
      <c r="T5766">
        <v>1</v>
      </c>
      <c r="U5766">
        <v>2</v>
      </c>
      <c r="V5766">
        <v>0</v>
      </c>
      <c r="W5766">
        <v>0</v>
      </c>
      <c r="X5766">
        <v>0</v>
      </c>
      <c r="Y5766">
        <v>3</v>
      </c>
      <c r="Z5766">
        <v>83.8</v>
      </c>
      <c r="AA5766">
        <v>78.599999999999994</v>
      </c>
      <c r="AB5766">
        <v>3.48</v>
      </c>
      <c r="AC5766">
        <v>1.57</v>
      </c>
      <c r="AD5766">
        <v>0.441</v>
      </c>
      <c r="AE5766">
        <v>1.381</v>
      </c>
      <c r="AF5766">
        <v>-0.98899999999999999</v>
      </c>
      <c r="AG5766">
        <v>5.734</v>
      </c>
      <c r="AH5766">
        <v>-9.26</v>
      </c>
      <c r="AI5766">
        <v>0.94</v>
      </c>
      <c r="AJ5766">
        <v>23.9</v>
      </c>
      <c r="AK5766">
        <v>23.1</v>
      </c>
      <c r="AL5766">
        <v>8.9</v>
      </c>
      <c r="AM5766">
        <v>263.88900000000001</v>
      </c>
      <c r="AN5766">
        <v>1703.18</v>
      </c>
      <c r="AO5766" t="s">
        <v>6139</v>
      </c>
    </row>
    <row r="5767" spans="1:41">
      <c r="A5767" t="s">
        <v>5683</v>
      </c>
      <c r="B5767" t="s">
        <v>3</v>
      </c>
      <c r="C5767" t="s">
        <v>6107</v>
      </c>
      <c r="D5767" t="s">
        <v>1152</v>
      </c>
      <c r="E5767" t="s">
        <v>6108</v>
      </c>
      <c r="F5767" t="s">
        <v>94</v>
      </c>
      <c r="G5767" t="s">
        <v>932</v>
      </c>
      <c r="H5767">
        <v>32</v>
      </c>
      <c r="I5767" t="s">
        <v>130</v>
      </c>
      <c r="J5767" t="s">
        <v>104</v>
      </c>
      <c r="K5767">
        <v>10</v>
      </c>
      <c r="L5767">
        <v>3</v>
      </c>
      <c r="M5767" t="s">
        <v>122</v>
      </c>
      <c r="N5767">
        <v>0.88100000000000001</v>
      </c>
      <c r="O5767" t="s">
        <v>123</v>
      </c>
      <c r="Q5767" t="s">
        <v>940</v>
      </c>
      <c r="R5767" t="s">
        <v>90</v>
      </c>
      <c r="S5767">
        <v>0</v>
      </c>
      <c r="T5767">
        <v>2</v>
      </c>
      <c r="U5767">
        <v>2</v>
      </c>
      <c r="V5767">
        <v>0</v>
      </c>
      <c r="W5767">
        <v>0</v>
      </c>
      <c r="X5767">
        <v>0</v>
      </c>
      <c r="Y5767">
        <v>3</v>
      </c>
      <c r="Z5767">
        <v>83.5</v>
      </c>
      <c r="AA5767">
        <v>78.400000000000006</v>
      </c>
      <c r="AB5767">
        <v>3.48</v>
      </c>
      <c r="AC5767">
        <v>1.57</v>
      </c>
      <c r="AD5767">
        <v>0.18</v>
      </c>
      <c r="AE5767">
        <v>1.022</v>
      </c>
      <c r="AF5767">
        <v>-1.0840000000000001</v>
      </c>
      <c r="AG5767">
        <v>5.6109999999999998</v>
      </c>
      <c r="AH5767">
        <v>-8.86</v>
      </c>
      <c r="AI5767">
        <v>0.4</v>
      </c>
      <c r="AJ5767">
        <v>23.9</v>
      </c>
      <c r="AK5767">
        <v>21.5</v>
      </c>
      <c r="AL5767">
        <v>9.1</v>
      </c>
      <c r="AM5767">
        <v>267.13</v>
      </c>
      <c r="AN5767">
        <v>1614.92</v>
      </c>
      <c r="AO5767" t="s">
        <v>6140</v>
      </c>
    </row>
    <row r="5768" spans="1:41">
      <c r="A5768" t="s">
        <v>5683</v>
      </c>
      <c r="B5768" t="s">
        <v>3</v>
      </c>
      <c r="C5768" t="s">
        <v>6107</v>
      </c>
      <c r="D5768" t="s">
        <v>1152</v>
      </c>
      <c r="E5768" t="s">
        <v>6108</v>
      </c>
      <c r="F5768" t="s">
        <v>94</v>
      </c>
      <c r="G5768" t="s">
        <v>932</v>
      </c>
      <c r="H5768">
        <v>33</v>
      </c>
      <c r="I5768" t="s">
        <v>96</v>
      </c>
      <c r="J5768" t="s">
        <v>97</v>
      </c>
      <c r="K5768">
        <v>11</v>
      </c>
      <c r="L5768">
        <v>1</v>
      </c>
      <c r="M5768" t="s">
        <v>499</v>
      </c>
      <c r="N5768">
        <v>0.90200000000000002</v>
      </c>
      <c r="O5768" t="s">
        <v>210</v>
      </c>
      <c r="Q5768" t="s">
        <v>945</v>
      </c>
      <c r="R5768" t="s">
        <v>3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4</v>
      </c>
      <c r="Z5768">
        <v>75.3</v>
      </c>
      <c r="AA5768">
        <v>69.5</v>
      </c>
      <c r="AB5768">
        <v>3.39</v>
      </c>
      <c r="AC5768">
        <v>1.53</v>
      </c>
      <c r="AD5768">
        <v>-0.54600000000000004</v>
      </c>
      <c r="AE5768">
        <v>3.673</v>
      </c>
      <c r="AF5768">
        <v>-1.3819999999999999</v>
      </c>
      <c r="AG5768">
        <v>6.1779999999999999</v>
      </c>
      <c r="AH5768">
        <v>4.74</v>
      </c>
      <c r="AI5768">
        <v>-10.119999999999999</v>
      </c>
      <c r="AJ5768">
        <v>23.8</v>
      </c>
      <c r="AK5768">
        <v>-7.7</v>
      </c>
      <c r="AL5768">
        <v>14.6</v>
      </c>
      <c r="AM5768">
        <v>25.231999999999999</v>
      </c>
      <c r="AN5768">
        <v>1787.41</v>
      </c>
      <c r="AO5768" t="s">
        <v>6141</v>
      </c>
    </row>
    <row r="5769" spans="1:41">
      <c r="A5769" t="s">
        <v>5683</v>
      </c>
      <c r="B5769" t="s">
        <v>3</v>
      </c>
      <c r="C5769" t="s">
        <v>6107</v>
      </c>
      <c r="D5769" t="s">
        <v>1152</v>
      </c>
      <c r="E5769" t="s">
        <v>6108</v>
      </c>
      <c r="F5769" t="s">
        <v>94</v>
      </c>
      <c r="G5769" t="s">
        <v>932</v>
      </c>
      <c r="H5769">
        <v>34</v>
      </c>
      <c r="I5769" t="s">
        <v>107</v>
      </c>
      <c r="J5769" t="s">
        <v>108</v>
      </c>
      <c r="K5769">
        <v>11</v>
      </c>
      <c r="L5769">
        <v>2</v>
      </c>
      <c r="M5769" t="s">
        <v>499</v>
      </c>
      <c r="N5769">
        <v>0.90100000000000002</v>
      </c>
      <c r="O5769" t="s">
        <v>210</v>
      </c>
      <c r="P5769" t="s">
        <v>141</v>
      </c>
      <c r="Q5769" t="s">
        <v>945</v>
      </c>
      <c r="R5769" t="s">
        <v>3</v>
      </c>
      <c r="S5769">
        <v>1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4</v>
      </c>
      <c r="Z5769">
        <v>76.2</v>
      </c>
      <c r="AA5769">
        <v>70.400000000000006</v>
      </c>
      <c r="AB5769">
        <v>3.35</v>
      </c>
      <c r="AC5769">
        <v>1.71</v>
      </c>
      <c r="AD5769">
        <v>7.3999999999999996E-2</v>
      </c>
      <c r="AE5769">
        <v>2.8730000000000002</v>
      </c>
      <c r="AF5769">
        <v>-1.3320000000000001</v>
      </c>
      <c r="AG5769">
        <v>6.0519999999999996</v>
      </c>
      <c r="AH5769">
        <v>4.17</v>
      </c>
      <c r="AI5769">
        <v>-10.19</v>
      </c>
      <c r="AJ5769">
        <v>23.8</v>
      </c>
      <c r="AK5769">
        <v>-7.1</v>
      </c>
      <c r="AL5769">
        <v>14.5</v>
      </c>
      <c r="AM5769">
        <v>22.37</v>
      </c>
      <c r="AN5769">
        <v>1781.01</v>
      </c>
      <c r="AO5769" t="s">
        <v>6142</v>
      </c>
    </row>
    <row r="5770" spans="1:41">
      <c r="A5770" t="s">
        <v>5683</v>
      </c>
      <c r="B5770" t="s">
        <v>3</v>
      </c>
      <c r="C5770" t="s">
        <v>6107</v>
      </c>
      <c r="D5770" t="s">
        <v>1152</v>
      </c>
      <c r="E5770" t="s">
        <v>6108</v>
      </c>
      <c r="F5770" t="s">
        <v>94</v>
      </c>
      <c r="G5770" t="s">
        <v>932</v>
      </c>
      <c r="H5770">
        <v>35</v>
      </c>
      <c r="I5770" t="s">
        <v>96</v>
      </c>
      <c r="J5770" t="s">
        <v>97</v>
      </c>
      <c r="K5770">
        <v>12</v>
      </c>
      <c r="L5770">
        <v>1</v>
      </c>
      <c r="M5770" t="s">
        <v>499</v>
      </c>
      <c r="N5770">
        <v>0.90100000000000002</v>
      </c>
      <c r="O5770" t="s">
        <v>99</v>
      </c>
      <c r="Q5770" t="s">
        <v>2249</v>
      </c>
      <c r="R5770" t="s">
        <v>3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0</v>
      </c>
      <c r="Y5770">
        <v>4</v>
      </c>
      <c r="Z5770">
        <v>77.599999999999994</v>
      </c>
      <c r="AA5770">
        <v>71.599999999999994</v>
      </c>
      <c r="AB5770">
        <v>3.43</v>
      </c>
      <c r="AC5770">
        <v>1.51</v>
      </c>
      <c r="AD5770">
        <v>0.45300000000000001</v>
      </c>
      <c r="AE5770">
        <v>1.514</v>
      </c>
      <c r="AF5770">
        <v>-1.306</v>
      </c>
      <c r="AG5770">
        <v>6.008</v>
      </c>
      <c r="AH5770">
        <v>3.68</v>
      </c>
      <c r="AI5770">
        <v>-11.88</v>
      </c>
      <c r="AJ5770">
        <v>23.8</v>
      </c>
      <c r="AK5770">
        <v>-6.3</v>
      </c>
      <c r="AL5770">
        <v>15</v>
      </c>
      <c r="AM5770">
        <v>17.298999999999999</v>
      </c>
      <c r="AN5770">
        <v>2034.52</v>
      </c>
      <c r="AO5770" t="s">
        <v>6143</v>
      </c>
    </row>
    <row r="5771" spans="1:41">
      <c r="A5771" t="s">
        <v>5683</v>
      </c>
      <c r="B5771" t="s">
        <v>3</v>
      </c>
      <c r="C5771" t="s">
        <v>6107</v>
      </c>
      <c r="D5771" t="s">
        <v>1152</v>
      </c>
      <c r="E5771" t="s">
        <v>6108</v>
      </c>
      <c r="F5771" t="s">
        <v>94</v>
      </c>
      <c r="G5771" t="s">
        <v>932</v>
      </c>
      <c r="H5771">
        <v>36</v>
      </c>
      <c r="I5771" t="s">
        <v>127</v>
      </c>
      <c r="J5771" t="s">
        <v>104</v>
      </c>
      <c r="K5771">
        <v>12</v>
      </c>
      <c r="L5771">
        <v>2</v>
      </c>
      <c r="M5771" t="s">
        <v>98</v>
      </c>
      <c r="N5771">
        <v>0.83899999999999997</v>
      </c>
      <c r="O5771" t="s">
        <v>99</v>
      </c>
      <c r="Q5771" t="s">
        <v>2249</v>
      </c>
      <c r="R5771" t="s">
        <v>3</v>
      </c>
      <c r="S5771">
        <v>1</v>
      </c>
      <c r="T5771">
        <v>0</v>
      </c>
      <c r="U5771">
        <v>1</v>
      </c>
      <c r="V5771">
        <v>0</v>
      </c>
      <c r="W5771">
        <v>0</v>
      </c>
      <c r="X5771">
        <v>0</v>
      </c>
      <c r="Y5771">
        <v>4</v>
      </c>
      <c r="Z5771">
        <v>90.2</v>
      </c>
      <c r="AA5771">
        <v>82.2</v>
      </c>
      <c r="AB5771">
        <v>3.29</v>
      </c>
      <c r="AC5771">
        <v>1.51</v>
      </c>
      <c r="AD5771">
        <v>-0.91400000000000003</v>
      </c>
      <c r="AE5771">
        <v>2.3559999999999999</v>
      </c>
      <c r="AF5771">
        <v>-1.1499999999999999</v>
      </c>
      <c r="AG5771">
        <v>5.6820000000000004</v>
      </c>
      <c r="AH5771">
        <v>-7.37</v>
      </c>
      <c r="AI5771">
        <v>5.0999999999999996</v>
      </c>
      <c r="AJ5771">
        <v>23.7</v>
      </c>
      <c r="AK5771">
        <v>26.6</v>
      </c>
      <c r="AL5771">
        <v>6.3</v>
      </c>
      <c r="AM5771">
        <v>235.095</v>
      </c>
      <c r="AN5771">
        <v>1720.38</v>
      </c>
      <c r="AO5771" t="s">
        <v>6144</v>
      </c>
    </row>
    <row r="5772" spans="1:41">
      <c r="A5772" t="s">
        <v>5683</v>
      </c>
      <c r="B5772" t="s">
        <v>3</v>
      </c>
      <c r="C5772" t="s">
        <v>6107</v>
      </c>
      <c r="D5772" t="s">
        <v>1152</v>
      </c>
      <c r="E5772" t="s">
        <v>6108</v>
      </c>
      <c r="F5772" t="s">
        <v>94</v>
      </c>
      <c r="G5772" t="s">
        <v>932</v>
      </c>
      <c r="H5772">
        <v>37</v>
      </c>
      <c r="I5772" t="s">
        <v>103</v>
      </c>
      <c r="J5772" t="s">
        <v>104</v>
      </c>
      <c r="K5772">
        <v>12</v>
      </c>
      <c r="L5772">
        <v>3</v>
      </c>
      <c r="M5772" t="s">
        <v>122</v>
      </c>
      <c r="N5772">
        <v>0.88600000000000001</v>
      </c>
      <c r="O5772" t="s">
        <v>99</v>
      </c>
      <c r="Q5772" t="s">
        <v>2249</v>
      </c>
      <c r="R5772" t="s">
        <v>3</v>
      </c>
      <c r="S5772">
        <v>1</v>
      </c>
      <c r="T5772">
        <v>1</v>
      </c>
      <c r="U5772">
        <v>1</v>
      </c>
      <c r="V5772">
        <v>0</v>
      </c>
      <c r="W5772">
        <v>0</v>
      </c>
      <c r="X5772">
        <v>0</v>
      </c>
      <c r="Y5772">
        <v>4</v>
      </c>
      <c r="Z5772">
        <v>83.4</v>
      </c>
      <c r="AA5772">
        <v>76.8</v>
      </c>
      <c r="AB5772">
        <v>3.52</v>
      </c>
      <c r="AC5772">
        <v>1.75</v>
      </c>
      <c r="AD5772">
        <v>-0.109</v>
      </c>
      <c r="AE5772">
        <v>1.911</v>
      </c>
      <c r="AF5772">
        <v>-1.0169999999999999</v>
      </c>
      <c r="AG5772">
        <v>5.7539999999999996</v>
      </c>
      <c r="AH5772">
        <v>-10.26</v>
      </c>
      <c r="AI5772">
        <v>-0.28000000000000003</v>
      </c>
      <c r="AJ5772">
        <v>23.8</v>
      </c>
      <c r="AK5772">
        <v>23.5</v>
      </c>
      <c r="AL5772">
        <v>9.6999999999999993</v>
      </c>
      <c r="AM5772">
        <v>271.31400000000002</v>
      </c>
      <c r="AN5772">
        <v>1828.11</v>
      </c>
      <c r="AO5772" t="s">
        <v>6145</v>
      </c>
    </row>
    <row r="5773" spans="1:41">
      <c r="A5773" t="s">
        <v>5683</v>
      </c>
      <c r="B5773" t="s">
        <v>3</v>
      </c>
      <c r="C5773" t="s">
        <v>6107</v>
      </c>
      <c r="D5773" t="s">
        <v>1152</v>
      </c>
      <c r="E5773" t="s">
        <v>6108</v>
      </c>
      <c r="F5773" t="s">
        <v>94</v>
      </c>
      <c r="G5773" t="s">
        <v>932</v>
      </c>
      <c r="H5773">
        <v>38</v>
      </c>
      <c r="I5773" t="s">
        <v>96</v>
      </c>
      <c r="J5773" t="s">
        <v>97</v>
      </c>
      <c r="K5773">
        <v>12</v>
      </c>
      <c r="L5773">
        <v>4</v>
      </c>
      <c r="M5773" t="s">
        <v>122</v>
      </c>
      <c r="N5773">
        <v>0.88700000000000001</v>
      </c>
      <c r="O5773" t="s">
        <v>99</v>
      </c>
      <c r="Q5773" t="s">
        <v>2249</v>
      </c>
      <c r="R5773" t="s">
        <v>3</v>
      </c>
      <c r="S5773">
        <v>1</v>
      </c>
      <c r="T5773">
        <v>2</v>
      </c>
      <c r="U5773">
        <v>1</v>
      </c>
      <c r="V5773">
        <v>0</v>
      </c>
      <c r="W5773">
        <v>0</v>
      </c>
      <c r="X5773">
        <v>0</v>
      </c>
      <c r="Y5773">
        <v>4</v>
      </c>
      <c r="Z5773">
        <v>84.4</v>
      </c>
      <c r="AA5773">
        <v>77.7</v>
      </c>
      <c r="AB5773">
        <v>3.41</v>
      </c>
      <c r="AC5773">
        <v>1.57</v>
      </c>
      <c r="AD5773">
        <v>-1.7999999999999999E-2</v>
      </c>
      <c r="AE5773">
        <v>0.65400000000000003</v>
      </c>
      <c r="AF5773">
        <v>-0.96</v>
      </c>
      <c r="AG5773">
        <v>5.7240000000000002</v>
      </c>
      <c r="AH5773">
        <v>-10.85</v>
      </c>
      <c r="AI5773">
        <v>1.24</v>
      </c>
      <c r="AJ5773">
        <v>23.8</v>
      </c>
      <c r="AK5773">
        <v>26.2</v>
      </c>
      <c r="AL5773">
        <v>9.3000000000000007</v>
      </c>
      <c r="AM5773">
        <v>263.23500000000001</v>
      </c>
      <c r="AN5773">
        <v>1962.12</v>
      </c>
      <c r="AO5773" t="s">
        <v>6146</v>
      </c>
    </row>
    <row r="5774" spans="1:41">
      <c r="A5774" t="s">
        <v>5683</v>
      </c>
      <c r="B5774" t="s">
        <v>3</v>
      </c>
      <c r="C5774" t="s">
        <v>6107</v>
      </c>
      <c r="D5774" t="s">
        <v>1152</v>
      </c>
      <c r="E5774" t="s">
        <v>6108</v>
      </c>
      <c r="F5774" t="s">
        <v>94</v>
      </c>
      <c r="G5774" t="s">
        <v>932</v>
      </c>
      <c r="H5774">
        <v>39</v>
      </c>
      <c r="I5774" t="s">
        <v>96</v>
      </c>
      <c r="J5774" t="s">
        <v>97</v>
      </c>
      <c r="K5774">
        <v>12</v>
      </c>
      <c r="L5774">
        <v>5</v>
      </c>
      <c r="M5774" t="s">
        <v>115</v>
      </c>
      <c r="N5774">
        <v>0.85899999999999999</v>
      </c>
      <c r="O5774" t="s">
        <v>99</v>
      </c>
      <c r="Q5774" t="s">
        <v>2249</v>
      </c>
      <c r="R5774" t="s">
        <v>3</v>
      </c>
      <c r="S5774">
        <v>2</v>
      </c>
      <c r="T5774">
        <v>2</v>
      </c>
      <c r="U5774">
        <v>1</v>
      </c>
      <c r="V5774">
        <v>0</v>
      </c>
      <c r="W5774">
        <v>0</v>
      </c>
      <c r="X5774">
        <v>0</v>
      </c>
      <c r="Y5774">
        <v>4</v>
      </c>
      <c r="Z5774">
        <v>88.2</v>
      </c>
      <c r="AA5774">
        <v>82.3</v>
      </c>
      <c r="AB5774">
        <v>3.44</v>
      </c>
      <c r="AC5774">
        <v>1.67</v>
      </c>
      <c r="AD5774">
        <v>0.66200000000000003</v>
      </c>
      <c r="AE5774">
        <v>0.17</v>
      </c>
      <c r="AF5774">
        <v>-1.4570000000000001</v>
      </c>
      <c r="AG5774">
        <v>5.2930000000000001</v>
      </c>
      <c r="AH5774">
        <v>1.23</v>
      </c>
      <c r="AI5774">
        <v>1.2</v>
      </c>
      <c r="AJ5774">
        <v>23.9</v>
      </c>
      <c r="AK5774">
        <v>-5.3</v>
      </c>
      <c r="AL5774">
        <v>7.5</v>
      </c>
      <c r="AM5774">
        <v>135.41200000000001</v>
      </c>
      <c r="AN5774">
        <v>332.52300000000002</v>
      </c>
      <c r="AO5774" t="s">
        <v>6147</v>
      </c>
    </row>
    <row r="5775" spans="1:41">
      <c r="A5775" t="s">
        <v>5683</v>
      </c>
      <c r="B5775" t="s">
        <v>3</v>
      </c>
      <c r="C5775" t="s">
        <v>6107</v>
      </c>
      <c r="D5775" t="s">
        <v>1152</v>
      </c>
      <c r="E5775" t="s">
        <v>6108</v>
      </c>
      <c r="F5775" t="s">
        <v>94</v>
      </c>
      <c r="G5775" t="s">
        <v>932</v>
      </c>
      <c r="H5775">
        <v>40</v>
      </c>
      <c r="I5775" t="s">
        <v>107</v>
      </c>
      <c r="J5775" t="s">
        <v>108</v>
      </c>
      <c r="K5775">
        <v>12</v>
      </c>
      <c r="L5775">
        <v>6</v>
      </c>
      <c r="M5775" t="s">
        <v>115</v>
      </c>
      <c r="N5775">
        <v>0.91100000000000003</v>
      </c>
      <c r="O5775" t="s">
        <v>99</v>
      </c>
      <c r="P5775" t="s">
        <v>109</v>
      </c>
      <c r="Q5775" t="s">
        <v>2249</v>
      </c>
      <c r="R5775" t="s">
        <v>3</v>
      </c>
      <c r="S5775">
        <v>3</v>
      </c>
      <c r="T5775">
        <v>2</v>
      </c>
      <c r="U5775">
        <v>1</v>
      </c>
      <c r="V5775">
        <v>0</v>
      </c>
      <c r="W5775">
        <v>0</v>
      </c>
      <c r="X5775">
        <v>0</v>
      </c>
      <c r="Y5775">
        <v>4</v>
      </c>
      <c r="Z5775">
        <v>87.9</v>
      </c>
      <c r="AA5775">
        <v>81.599999999999994</v>
      </c>
      <c r="AB5775">
        <v>3.29</v>
      </c>
      <c r="AC5775">
        <v>1.51</v>
      </c>
      <c r="AD5775">
        <v>-0.47</v>
      </c>
      <c r="AE5775">
        <v>2.1629999999999998</v>
      </c>
      <c r="AF5775">
        <v>-1.5429999999999999</v>
      </c>
      <c r="AG5775">
        <v>5.52</v>
      </c>
      <c r="AH5775">
        <v>3.03</v>
      </c>
      <c r="AI5775">
        <v>0.32</v>
      </c>
      <c r="AJ5775">
        <v>23.8</v>
      </c>
      <c r="AK5775">
        <v>-9.6</v>
      </c>
      <c r="AL5775">
        <v>7.8</v>
      </c>
      <c r="AM5775">
        <v>96.772000000000006</v>
      </c>
      <c r="AN5775">
        <v>579.245</v>
      </c>
      <c r="AO5775" t="s">
        <v>6148</v>
      </c>
    </row>
    <row r="5776" spans="1:41">
      <c r="A5776" t="s">
        <v>5683</v>
      </c>
      <c r="B5776" t="s">
        <v>3</v>
      </c>
      <c r="C5776" t="s">
        <v>6107</v>
      </c>
      <c r="D5776" t="s">
        <v>1152</v>
      </c>
      <c r="E5776" t="s">
        <v>6108</v>
      </c>
      <c r="F5776" t="s">
        <v>94</v>
      </c>
      <c r="G5776" t="s">
        <v>932</v>
      </c>
      <c r="H5776">
        <v>41</v>
      </c>
      <c r="I5776" t="s">
        <v>103</v>
      </c>
      <c r="J5776" t="s">
        <v>104</v>
      </c>
      <c r="K5776">
        <v>13</v>
      </c>
      <c r="L5776">
        <v>1</v>
      </c>
      <c r="M5776" t="s">
        <v>499</v>
      </c>
      <c r="N5776">
        <v>0.90500000000000003</v>
      </c>
      <c r="O5776" t="s">
        <v>111</v>
      </c>
      <c r="Q5776" t="s">
        <v>949</v>
      </c>
      <c r="R5776" t="s">
        <v>90</v>
      </c>
      <c r="S5776">
        <v>0</v>
      </c>
      <c r="T5776">
        <v>0</v>
      </c>
      <c r="U5776">
        <v>2</v>
      </c>
      <c r="V5776">
        <v>0</v>
      </c>
      <c r="W5776">
        <v>0</v>
      </c>
      <c r="X5776">
        <v>0</v>
      </c>
      <c r="Y5776">
        <v>4</v>
      </c>
      <c r="Z5776">
        <v>76.7</v>
      </c>
      <c r="AA5776">
        <v>71.5</v>
      </c>
      <c r="AB5776">
        <v>3.29</v>
      </c>
      <c r="AC5776">
        <v>1.45</v>
      </c>
      <c r="AD5776">
        <v>0.39200000000000002</v>
      </c>
      <c r="AE5776">
        <v>2.9159999999999999</v>
      </c>
      <c r="AF5776">
        <v>-1.369</v>
      </c>
      <c r="AG5776">
        <v>5.9850000000000003</v>
      </c>
      <c r="AH5776">
        <v>6.72</v>
      </c>
      <c r="AI5776">
        <v>-10.11</v>
      </c>
      <c r="AJ5776">
        <v>23.9</v>
      </c>
      <c r="AK5776">
        <v>-11.3</v>
      </c>
      <c r="AL5776">
        <v>14.3</v>
      </c>
      <c r="AM5776">
        <v>33.749000000000002</v>
      </c>
      <c r="AN5776">
        <v>1999.31</v>
      </c>
      <c r="AO5776" t="s">
        <v>6149</v>
      </c>
    </row>
    <row r="5777" spans="1:41">
      <c r="A5777" t="s">
        <v>5683</v>
      </c>
      <c r="B5777" t="s">
        <v>3</v>
      </c>
      <c r="C5777" t="s">
        <v>6107</v>
      </c>
      <c r="D5777" t="s">
        <v>1152</v>
      </c>
      <c r="E5777" t="s">
        <v>6108</v>
      </c>
      <c r="F5777" t="s">
        <v>94</v>
      </c>
      <c r="G5777" t="s">
        <v>932</v>
      </c>
      <c r="H5777">
        <v>42</v>
      </c>
      <c r="I5777" t="s">
        <v>107</v>
      </c>
      <c r="J5777" t="s">
        <v>108</v>
      </c>
      <c r="K5777">
        <v>13</v>
      </c>
      <c r="L5777">
        <v>2</v>
      </c>
      <c r="M5777" t="s">
        <v>499</v>
      </c>
      <c r="N5777">
        <v>0.89400000000000002</v>
      </c>
      <c r="O5777" t="s">
        <v>111</v>
      </c>
      <c r="P5777" t="s">
        <v>112</v>
      </c>
      <c r="Q5777" t="s">
        <v>949</v>
      </c>
      <c r="R5777" t="s">
        <v>90</v>
      </c>
      <c r="S5777">
        <v>0</v>
      </c>
      <c r="T5777">
        <v>1</v>
      </c>
      <c r="U5777">
        <v>2</v>
      </c>
      <c r="V5777">
        <v>0</v>
      </c>
      <c r="W5777">
        <v>0</v>
      </c>
      <c r="X5777">
        <v>0</v>
      </c>
      <c r="Y5777">
        <v>4</v>
      </c>
      <c r="Z5777">
        <v>78.7</v>
      </c>
      <c r="AA5777">
        <v>73.3</v>
      </c>
      <c r="AB5777">
        <v>3.59</v>
      </c>
      <c r="AC5777">
        <v>1.73</v>
      </c>
      <c r="AD5777">
        <v>0.91300000000000003</v>
      </c>
      <c r="AE5777">
        <v>1.3160000000000001</v>
      </c>
      <c r="AF5777">
        <v>-1.341</v>
      </c>
      <c r="AG5777">
        <v>5.8570000000000002</v>
      </c>
      <c r="AH5777">
        <v>6.94</v>
      </c>
      <c r="AI5777">
        <v>-8.1999999999999993</v>
      </c>
      <c r="AJ5777">
        <v>23.9</v>
      </c>
      <c r="AK5777">
        <v>-12.7</v>
      </c>
      <c r="AL5777">
        <v>13.4</v>
      </c>
      <c r="AM5777">
        <v>40.448999999999998</v>
      </c>
      <c r="AN5777">
        <v>1803.5</v>
      </c>
      <c r="AO5777" t="s">
        <v>6150</v>
      </c>
    </row>
    <row r="5778" spans="1:41">
      <c r="A5778" t="s">
        <v>5683</v>
      </c>
      <c r="B5778" t="s">
        <v>3</v>
      </c>
      <c r="C5778" t="s">
        <v>6107</v>
      </c>
      <c r="D5778" t="s">
        <v>1152</v>
      </c>
      <c r="E5778" t="s">
        <v>6108</v>
      </c>
      <c r="F5778" t="s">
        <v>94</v>
      </c>
      <c r="G5778" t="s">
        <v>932</v>
      </c>
      <c r="H5778">
        <v>43</v>
      </c>
      <c r="I5778" t="s">
        <v>103</v>
      </c>
      <c r="J5778" t="s">
        <v>104</v>
      </c>
      <c r="K5778">
        <v>14</v>
      </c>
      <c r="L5778">
        <v>1</v>
      </c>
      <c r="M5778" t="s">
        <v>98</v>
      </c>
      <c r="N5778">
        <v>0.92700000000000005</v>
      </c>
      <c r="O5778" t="s">
        <v>156</v>
      </c>
      <c r="Q5778" t="s">
        <v>955</v>
      </c>
      <c r="R5778" t="s">
        <v>3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5</v>
      </c>
      <c r="Z5778">
        <v>91.3</v>
      </c>
      <c r="AA5778">
        <v>83.3</v>
      </c>
      <c r="AB5778">
        <v>3.33</v>
      </c>
      <c r="AC5778">
        <v>1.7</v>
      </c>
      <c r="AD5778">
        <v>0.40300000000000002</v>
      </c>
      <c r="AE5778">
        <v>3.0449999999999999</v>
      </c>
      <c r="AF5778">
        <v>-1.113</v>
      </c>
      <c r="AG5778">
        <v>5.617</v>
      </c>
      <c r="AH5778">
        <v>-6.23</v>
      </c>
      <c r="AI5778">
        <v>5.67</v>
      </c>
      <c r="AJ5778">
        <v>23.7</v>
      </c>
      <c r="AK5778">
        <v>23.4</v>
      </c>
      <c r="AL5778">
        <v>5.6</v>
      </c>
      <c r="AM5778">
        <v>227.49100000000001</v>
      </c>
      <c r="AN5778">
        <v>1642.97</v>
      </c>
      <c r="AO5778" t="s">
        <v>6151</v>
      </c>
    </row>
    <row r="5779" spans="1:41">
      <c r="A5779" t="s">
        <v>5683</v>
      </c>
      <c r="B5779" t="s">
        <v>3</v>
      </c>
      <c r="C5779" t="s">
        <v>6107</v>
      </c>
      <c r="D5779" t="s">
        <v>1152</v>
      </c>
      <c r="E5779" t="s">
        <v>6108</v>
      </c>
      <c r="F5779" t="s">
        <v>94</v>
      </c>
      <c r="G5779" t="s">
        <v>932</v>
      </c>
      <c r="H5779">
        <v>44</v>
      </c>
      <c r="I5779" t="s">
        <v>120</v>
      </c>
      <c r="J5779" t="s">
        <v>108</v>
      </c>
      <c r="K5779">
        <v>14</v>
      </c>
      <c r="L5779">
        <v>2</v>
      </c>
      <c r="M5779" t="s">
        <v>499</v>
      </c>
      <c r="N5779">
        <v>0.90200000000000002</v>
      </c>
      <c r="O5779" t="s">
        <v>156</v>
      </c>
      <c r="P5779" t="s">
        <v>141</v>
      </c>
      <c r="Q5779" t="s">
        <v>955</v>
      </c>
      <c r="R5779" t="s">
        <v>3</v>
      </c>
      <c r="S5779">
        <v>0</v>
      </c>
      <c r="T5779">
        <v>1</v>
      </c>
      <c r="U5779">
        <v>0</v>
      </c>
      <c r="V5779">
        <v>0</v>
      </c>
      <c r="W5779">
        <v>0</v>
      </c>
      <c r="X5779">
        <v>0</v>
      </c>
      <c r="Y5779">
        <v>5</v>
      </c>
      <c r="Z5779">
        <v>77.3</v>
      </c>
      <c r="AA5779">
        <v>71.5</v>
      </c>
      <c r="AB5779">
        <v>3.59</v>
      </c>
      <c r="AC5779">
        <v>1.72</v>
      </c>
      <c r="AD5779">
        <v>0.32900000000000001</v>
      </c>
      <c r="AE5779">
        <v>1.4590000000000001</v>
      </c>
      <c r="AF5779">
        <v>-1.5189999999999999</v>
      </c>
      <c r="AG5779">
        <v>5.8479999999999999</v>
      </c>
      <c r="AH5779">
        <v>4.0199999999999996</v>
      </c>
      <c r="AI5779">
        <v>-11.89</v>
      </c>
      <c r="AJ5779">
        <v>23.8</v>
      </c>
      <c r="AK5779">
        <v>-6.8</v>
      </c>
      <c r="AL5779">
        <v>15</v>
      </c>
      <c r="AM5779">
        <v>18.75</v>
      </c>
      <c r="AN5779">
        <v>2050.8200000000002</v>
      </c>
      <c r="AO5779" t="s">
        <v>6152</v>
      </c>
    </row>
    <row r="5780" spans="1:41">
      <c r="A5780" t="s">
        <v>5683</v>
      </c>
      <c r="B5780" t="s">
        <v>3</v>
      </c>
      <c r="C5780" t="s">
        <v>6107</v>
      </c>
      <c r="D5780" t="s">
        <v>1152</v>
      </c>
      <c r="E5780" t="s">
        <v>6108</v>
      </c>
      <c r="F5780" t="s">
        <v>94</v>
      </c>
      <c r="G5780" t="s">
        <v>932</v>
      </c>
      <c r="H5780">
        <v>45</v>
      </c>
      <c r="I5780" t="s">
        <v>96</v>
      </c>
      <c r="J5780" t="s">
        <v>97</v>
      </c>
      <c r="K5780">
        <v>15</v>
      </c>
      <c r="L5780">
        <v>1</v>
      </c>
      <c r="M5780" t="s">
        <v>499</v>
      </c>
      <c r="N5780">
        <v>0.90500000000000003</v>
      </c>
      <c r="O5780" t="s">
        <v>123</v>
      </c>
      <c r="Q5780" t="s">
        <v>1946</v>
      </c>
      <c r="R5780" t="s">
        <v>3</v>
      </c>
      <c r="S5780">
        <v>0</v>
      </c>
      <c r="T5780">
        <v>0</v>
      </c>
      <c r="U5780">
        <v>0</v>
      </c>
      <c r="V5780">
        <v>1</v>
      </c>
      <c r="W5780">
        <v>0</v>
      </c>
      <c r="X5780">
        <v>0</v>
      </c>
      <c r="Y5780">
        <v>5</v>
      </c>
      <c r="Z5780">
        <v>77.900000000000006</v>
      </c>
      <c r="AA5780">
        <v>72.8</v>
      </c>
      <c r="AB5780">
        <v>3.5</v>
      </c>
      <c r="AC5780">
        <v>1.65</v>
      </c>
      <c r="AD5780">
        <v>1.3180000000000001</v>
      </c>
      <c r="AE5780">
        <v>1.897</v>
      </c>
      <c r="AF5780">
        <v>-1.3460000000000001</v>
      </c>
      <c r="AG5780">
        <v>5.7880000000000003</v>
      </c>
      <c r="AH5780">
        <v>5.03</v>
      </c>
      <c r="AI5780">
        <v>-12.09</v>
      </c>
      <c r="AJ5780">
        <v>23.9</v>
      </c>
      <c r="AK5780">
        <v>-8.6999999999999993</v>
      </c>
      <c r="AL5780">
        <v>14.8</v>
      </c>
      <c r="AM5780">
        <v>22.66</v>
      </c>
      <c r="AN5780">
        <v>2183.66</v>
      </c>
      <c r="AO5780" t="s">
        <v>6153</v>
      </c>
    </row>
    <row r="5781" spans="1:41">
      <c r="A5781" t="s">
        <v>5683</v>
      </c>
      <c r="B5781" t="s">
        <v>3</v>
      </c>
      <c r="C5781" t="s">
        <v>6107</v>
      </c>
      <c r="D5781" t="s">
        <v>1152</v>
      </c>
      <c r="E5781" t="s">
        <v>6108</v>
      </c>
      <c r="F5781" t="s">
        <v>94</v>
      </c>
      <c r="G5781" t="s">
        <v>932</v>
      </c>
      <c r="H5781">
        <v>46</v>
      </c>
      <c r="I5781" t="s">
        <v>103</v>
      </c>
      <c r="J5781" t="s">
        <v>104</v>
      </c>
      <c r="K5781">
        <v>15</v>
      </c>
      <c r="L5781">
        <v>2</v>
      </c>
      <c r="M5781" t="s">
        <v>98</v>
      </c>
      <c r="N5781">
        <v>0.93</v>
      </c>
      <c r="O5781" t="s">
        <v>123</v>
      </c>
      <c r="Q5781" t="s">
        <v>1946</v>
      </c>
      <c r="R5781" t="s">
        <v>3</v>
      </c>
      <c r="S5781">
        <v>1</v>
      </c>
      <c r="T5781">
        <v>0</v>
      </c>
      <c r="U5781">
        <v>0</v>
      </c>
      <c r="V5781">
        <v>1</v>
      </c>
      <c r="W5781">
        <v>0</v>
      </c>
      <c r="X5781">
        <v>0</v>
      </c>
      <c r="Y5781">
        <v>5</v>
      </c>
      <c r="Z5781">
        <v>91.2</v>
      </c>
      <c r="AA5781">
        <v>83.6</v>
      </c>
      <c r="AB5781">
        <v>3.51</v>
      </c>
      <c r="AC5781">
        <v>1.71</v>
      </c>
      <c r="AD5781">
        <v>0.52700000000000002</v>
      </c>
      <c r="AE5781">
        <v>1.899</v>
      </c>
      <c r="AF5781">
        <v>-1.0900000000000001</v>
      </c>
      <c r="AG5781">
        <v>5.5890000000000004</v>
      </c>
      <c r="AH5781">
        <v>-5.44</v>
      </c>
      <c r="AI5781">
        <v>6.37</v>
      </c>
      <c r="AJ5781">
        <v>23.8</v>
      </c>
      <c r="AK5781">
        <v>21</v>
      </c>
      <c r="AL5781">
        <v>5.3</v>
      </c>
      <c r="AM5781">
        <v>220.27699999999999</v>
      </c>
      <c r="AN5781">
        <v>1638.16</v>
      </c>
      <c r="AO5781" t="s">
        <v>6154</v>
      </c>
    </row>
    <row r="5782" spans="1:41">
      <c r="A5782" t="s">
        <v>5683</v>
      </c>
      <c r="B5782" t="s">
        <v>3</v>
      </c>
      <c r="C5782" t="s">
        <v>6107</v>
      </c>
      <c r="D5782" t="s">
        <v>1152</v>
      </c>
      <c r="E5782" t="s">
        <v>6108</v>
      </c>
      <c r="F5782" t="s">
        <v>94</v>
      </c>
      <c r="G5782" t="s">
        <v>932</v>
      </c>
      <c r="H5782">
        <v>47</v>
      </c>
      <c r="I5782" t="s">
        <v>103</v>
      </c>
      <c r="J5782" t="s">
        <v>104</v>
      </c>
      <c r="K5782">
        <v>15</v>
      </c>
      <c r="L5782">
        <v>3</v>
      </c>
      <c r="M5782" t="s">
        <v>499</v>
      </c>
      <c r="N5782">
        <v>0.90100000000000002</v>
      </c>
      <c r="O5782" t="s">
        <v>123</v>
      </c>
      <c r="Q5782" t="s">
        <v>1946</v>
      </c>
      <c r="R5782" t="s">
        <v>3</v>
      </c>
      <c r="S5782">
        <v>1</v>
      </c>
      <c r="T5782">
        <v>1</v>
      </c>
      <c r="U5782">
        <v>0</v>
      </c>
      <c r="V5782">
        <v>1</v>
      </c>
      <c r="W5782">
        <v>0</v>
      </c>
      <c r="X5782">
        <v>0</v>
      </c>
      <c r="Y5782">
        <v>5</v>
      </c>
      <c r="Z5782">
        <v>76.599999999999994</v>
      </c>
      <c r="AA5782">
        <v>70.5</v>
      </c>
      <c r="AB5782">
        <v>3.54</v>
      </c>
      <c r="AC5782">
        <v>1.54</v>
      </c>
      <c r="AD5782">
        <v>0.628</v>
      </c>
      <c r="AE5782">
        <v>2.8719999999999999</v>
      </c>
      <c r="AF5782">
        <v>-1.36</v>
      </c>
      <c r="AG5782">
        <v>5.9219999999999997</v>
      </c>
      <c r="AH5782">
        <v>3.28</v>
      </c>
      <c r="AI5782">
        <v>-12.45</v>
      </c>
      <c r="AJ5782">
        <v>23.8</v>
      </c>
      <c r="AK5782">
        <v>-5.7</v>
      </c>
      <c r="AL5782">
        <v>15.3</v>
      </c>
      <c r="AM5782">
        <v>14.819000000000001</v>
      </c>
      <c r="AN5782">
        <v>2083.38</v>
      </c>
      <c r="AO5782" t="s">
        <v>6155</v>
      </c>
    </row>
    <row r="5783" spans="1:41">
      <c r="A5783" t="s">
        <v>5683</v>
      </c>
      <c r="B5783" t="s">
        <v>3</v>
      </c>
      <c r="C5783" t="s">
        <v>6107</v>
      </c>
      <c r="D5783" t="s">
        <v>1152</v>
      </c>
      <c r="E5783" t="s">
        <v>6108</v>
      </c>
      <c r="F5783" t="s">
        <v>94</v>
      </c>
      <c r="G5783" t="s">
        <v>932</v>
      </c>
      <c r="H5783">
        <v>48</v>
      </c>
      <c r="I5783" t="s">
        <v>147</v>
      </c>
      <c r="J5783" t="s">
        <v>104</v>
      </c>
      <c r="K5783">
        <v>15</v>
      </c>
      <c r="L5783">
        <v>4</v>
      </c>
      <c r="M5783" t="s">
        <v>122</v>
      </c>
      <c r="N5783">
        <v>0.89300000000000002</v>
      </c>
      <c r="O5783" t="s">
        <v>123</v>
      </c>
      <c r="Q5783" t="s">
        <v>1946</v>
      </c>
      <c r="R5783" t="s">
        <v>3</v>
      </c>
      <c r="S5783">
        <v>1</v>
      </c>
      <c r="T5783">
        <v>2</v>
      </c>
      <c r="U5783">
        <v>0</v>
      </c>
      <c r="V5783">
        <v>1</v>
      </c>
      <c r="W5783">
        <v>0</v>
      </c>
      <c r="X5783">
        <v>0</v>
      </c>
      <c r="Y5783">
        <v>5</v>
      </c>
      <c r="Z5783">
        <v>84.2</v>
      </c>
      <c r="AA5783">
        <v>77.5</v>
      </c>
      <c r="AB5783">
        <v>3.51</v>
      </c>
      <c r="AC5783">
        <v>1.59</v>
      </c>
      <c r="AD5783">
        <v>-0.35299999999999998</v>
      </c>
      <c r="AE5783">
        <v>1.5509999999999999</v>
      </c>
      <c r="AF5783">
        <v>-0.90600000000000003</v>
      </c>
      <c r="AG5783">
        <v>5.6790000000000003</v>
      </c>
      <c r="AH5783">
        <v>-9.08</v>
      </c>
      <c r="AI5783">
        <v>-1.26</v>
      </c>
      <c r="AJ5783">
        <v>23.8</v>
      </c>
      <c r="AK5783">
        <v>20.6</v>
      </c>
      <c r="AL5783">
        <v>9.8000000000000007</v>
      </c>
      <c r="AM5783">
        <v>277.62799999999999</v>
      </c>
      <c r="AN5783">
        <v>1644.14</v>
      </c>
      <c r="AO5783" t="s">
        <v>6156</v>
      </c>
    </row>
    <row r="5784" spans="1:41">
      <c r="A5784" t="s">
        <v>5683</v>
      </c>
      <c r="B5784" t="s">
        <v>3</v>
      </c>
      <c r="C5784" t="s">
        <v>6107</v>
      </c>
      <c r="D5784" t="s">
        <v>1152</v>
      </c>
      <c r="E5784" t="s">
        <v>6108</v>
      </c>
      <c r="F5784" t="s">
        <v>94</v>
      </c>
      <c r="G5784" t="s">
        <v>932</v>
      </c>
      <c r="H5784">
        <v>49</v>
      </c>
      <c r="I5784" t="s">
        <v>103</v>
      </c>
      <c r="J5784" t="s">
        <v>104</v>
      </c>
      <c r="K5784">
        <v>16</v>
      </c>
      <c r="L5784">
        <v>1</v>
      </c>
      <c r="M5784" t="s">
        <v>499</v>
      </c>
      <c r="N5784">
        <v>0.89800000000000002</v>
      </c>
      <c r="O5784" t="s">
        <v>123</v>
      </c>
      <c r="Q5784" t="s">
        <v>3235</v>
      </c>
      <c r="R5784" t="s">
        <v>90</v>
      </c>
      <c r="S5784">
        <v>0</v>
      </c>
      <c r="T5784">
        <v>0</v>
      </c>
      <c r="U5784">
        <v>1</v>
      </c>
      <c r="V5784">
        <v>1</v>
      </c>
      <c r="W5784">
        <v>0</v>
      </c>
      <c r="X5784">
        <v>0</v>
      </c>
      <c r="Y5784">
        <v>5</v>
      </c>
      <c r="Z5784">
        <v>77.400000000000006</v>
      </c>
      <c r="AA5784">
        <v>71.3</v>
      </c>
      <c r="AB5784">
        <v>3.27</v>
      </c>
      <c r="AC5784">
        <v>1.47</v>
      </c>
      <c r="AD5784">
        <v>0.42599999999999999</v>
      </c>
      <c r="AE5784">
        <v>2.5270000000000001</v>
      </c>
      <c r="AF5784">
        <v>-1.4790000000000001</v>
      </c>
      <c r="AG5784">
        <v>5.9589999999999996</v>
      </c>
      <c r="AH5784">
        <v>3.05</v>
      </c>
      <c r="AI5784">
        <v>-11.06</v>
      </c>
      <c r="AJ5784">
        <v>23.8</v>
      </c>
      <c r="AK5784">
        <v>-5.6</v>
      </c>
      <c r="AL5784">
        <v>14.5</v>
      </c>
      <c r="AM5784">
        <v>15.502000000000001</v>
      </c>
      <c r="AN5784">
        <v>1877.04</v>
      </c>
      <c r="AO5784" t="s">
        <v>6157</v>
      </c>
    </row>
    <row r="5785" spans="1:41">
      <c r="A5785" t="s">
        <v>5683</v>
      </c>
      <c r="B5785" t="s">
        <v>3</v>
      </c>
      <c r="C5785" t="s">
        <v>6107</v>
      </c>
      <c r="D5785" t="s">
        <v>1152</v>
      </c>
      <c r="E5785" t="s">
        <v>6108</v>
      </c>
      <c r="F5785" t="s">
        <v>94</v>
      </c>
      <c r="G5785" t="s">
        <v>932</v>
      </c>
      <c r="H5785">
        <v>50</v>
      </c>
      <c r="I5785" t="s">
        <v>147</v>
      </c>
      <c r="J5785" t="s">
        <v>104</v>
      </c>
      <c r="K5785">
        <v>16</v>
      </c>
      <c r="L5785">
        <v>2</v>
      </c>
      <c r="M5785" t="s">
        <v>122</v>
      </c>
      <c r="N5785">
        <v>0.88200000000000001</v>
      </c>
      <c r="O5785" t="s">
        <v>123</v>
      </c>
      <c r="Q5785" t="s">
        <v>3235</v>
      </c>
      <c r="R5785" t="s">
        <v>90</v>
      </c>
      <c r="S5785">
        <v>0</v>
      </c>
      <c r="T5785">
        <v>1</v>
      </c>
      <c r="U5785">
        <v>1</v>
      </c>
      <c r="V5785">
        <v>1</v>
      </c>
      <c r="W5785">
        <v>0</v>
      </c>
      <c r="X5785">
        <v>0</v>
      </c>
      <c r="Y5785">
        <v>5</v>
      </c>
      <c r="Z5785">
        <v>82.8</v>
      </c>
      <c r="AA5785">
        <v>76.3</v>
      </c>
      <c r="AB5785">
        <v>3.56</v>
      </c>
      <c r="AC5785">
        <v>1.68</v>
      </c>
      <c r="AD5785">
        <v>-1.117</v>
      </c>
      <c r="AE5785">
        <v>2.0510000000000002</v>
      </c>
      <c r="AF5785">
        <v>-1.3089999999999999</v>
      </c>
      <c r="AG5785">
        <v>5.63</v>
      </c>
      <c r="AH5785">
        <v>-10.07</v>
      </c>
      <c r="AI5785">
        <v>-2.62</v>
      </c>
      <c r="AJ5785">
        <v>23.8</v>
      </c>
      <c r="AK5785">
        <v>21.4</v>
      </c>
      <c r="AL5785">
        <v>10.7</v>
      </c>
      <c r="AM5785">
        <v>284.315</v>
      </c>
      <c r="AN5785">
        <v>1840.31</v>
      </c>
      <c r="AO5785" t="s">
        <v>6158</v>
      </c>
    </row>
    <row r="5786" spans="1:41">
      <c r="A5786" t="s">
        <v>5683</v>
      </c>
      <c r="B5786" t="s">
        <v>3</v>
      </c>
      <c r="C5786" t="s">
        <v>6107</v>
      </c>
      <c r="D5786" t="s">
        <v>1152</v>
      </c>
      <c r="E5786" t="s">
        <v>6108</v>
      </c>
      <c r="F5786" t="s">
        <v>94</v>
      </c>
      <c r="G5786" t="s">
        <v>932</v>
      </c>
      <c r="H5786">
        <v>51</v>
      </c>
      <c r="I5786" t="s">
        <v>147</v>
      </c>
      <c r="J5786" t="s">
        <v>104</v>
      </c>
      <c r="K5786">
        <v>16</v>
      </c>
      <c r="L5786">
        <v>3</v>
      </c>
      <c r="M5786" t="s">
        <v>122</v>
      </c>
      <c r="N5786">
        <v>0.88100000000000001</v>
      </c>
      <c r="O5786" t="s">
        <v>123</v>
      </c>
      <c r="Q5786" t="s">
        <v>3235</v>
      </c>
      <c r="R5786" t="s">
        <v>90</v>
      </c>
      <c r="S5786">
        <v>0</v>
      </c>
      <c r="T5786">
        <v>2</v>
      </c>
      <c r="U5786">
        <v>1</v>
      </c>
      <c r="V5786">
        <v>1</v>
      </c>
      <c r="W5786">
        <v>0</v>
      </c>
      <c r="X5786">
        <v>0</v>
      </c>
      <c r="Y5786">
        <v>5</v>
      </c>
      <c r="Z5786">
        <v>84.2</v>
      </c>
      <c r="AA5786">
        <v>78.2</v>
      </c>
      <c r="AB5786">
        <v>3.56</v>
      </c>
      <c r="AC5786">
        <v>1.68</v>
      </c>
      <c r="AD5786">
        <v>-0.72899999999999998</v>
      </c>
      <c r="AE5786">
        <v>1.617</v>
      </c>
      <c r="AF5786">
        <v>-1.2350000000000001</v>
      </c>
      <c r="AG5786">
        <v>5.5590000000000002</v>
      </c>
      <c r="AH5786">
        <v>-10.34</v>
      </c>
      <c r="AI5786">
        <v>-1.02</v>
      </c>
      <c r="AJ5786">
        <v>23.8</v>
      </c>
      <c r="AK5786">
        <v>23.9</v>
      </c>
      <c r="AL5786">
        <v>9.8000000000000007</v>
      </c>
      <c r="AM5786">
        <v>275.38799999999998</v>
      </c>
      <c r="AN5786">
        <v>1885.61</v>
      </c>
      <c r="AO5786" t="s">
        <v>6159</v>
      </c>
    </row>
    <row r="5787" spans="1:41">
      <c r="A5787" t="s">
        <v>5683</v>
      </c>
      <c r="B5787" t="s">
        <v>3</v>
      </c>
      <c r="C5787" t="s">
        <v>6107</v>
      </c>
      <c r="D5787" t="s">
        <v>1152</v>
      </c>
      <c r="E5787" t="s">
        <v>6108</v>
      </c>
      <c r="F5787" t="s">
        <v>94</v>
      </c>
      <c r="G5787" t="s">
        <v>932</v>
      </c>
      <c r="H5787">
        <v>52</v>
      </c>
      <c r="I5787" t="s">
        <v>103</v>
      </c>
      <c r="J5787" t="s">
        <v>104</v>
      </c>
      <c r="K5787">
        <v>17</v>
      </c>
      <c r="L5787">
        <v>1</v>
      </c>
      <c r="M5787" t="s">
        <v>499</v>
      </c>
      <c r="N5787">
        <v>0.90100000000000002</v>
      </c>
      <c r="O5787" t="s">
        <v>156</v>
      </c>
      <c r="Q5787" t="s">
        <v>972</v>
      </c>
      <c r="R5787" t="s">
        <v>3</v>
      </c>
      <c r="S5787">
        <v>0</v>
      </c>
      <c r="T5787">
        <v>0</v>
      </c>
      <c r="U5787">
        <v>2</v>
      </c>
      <c r="V5787">
        <v>1</v>
      </c>
      <c r="W5787">
        <v>0</v>
      </c>
      <c r="X5787">
        <v>0</v>
      </c>
      <c r="Y5787">
        <v>5</v>
      </c>
      <c r="Z5787">
        <v>77.7</v>
      </c>
      <c r="AA5787">
        <v>71.599999999999994</v>
      </c>
      <c r="AB5787">
        <v>3.22</v>
      </c>
      <c r="AC5787">
        <v>1.47</v>
      </c>
      <c r="AD5787">
        <v>0.21299999999999999</v>
      </c>
      <c r="AE5787">
        <v>2.9590000000000001</v>
      </c>
      <c r="AF5787">
        <v>-1.498</v>
      </c>
      <c r="AG5787">
        <v>5.891</v>
      </c>
      <c r="AH5787">
        <v>5.01</v>
      </c>
      <c r="AI5787">
        <v>-10.6</v>
      </c>
      <c r="AJ5787">
        <v>23.8</v>
      </c>
      <c r="AK5787">
        <v>-8.6999999999999993</v>
      </c>
      <c r="AL5787">
        <v>14.3</v>
      </c>
      <c r="AM5787">
        <v>25.419</v>
      </c>
      <c r="AN5787">
        <v>1931.16</v>
      </c>
      <c r="AO5787" t="s">
        <v>6160</v>
      </c>
    </row>
    <row r="5788" spans="1:41">
      <c r="A5788" t="s">
        <v>5683</v>
      </c>
      <c r="B5788" t="s">
        <v>3</v>
      </c>
      <c r="C5788" t="s">
        <v>6107</v>
      </c>
      <c r="D5788" t="s">
        <v>1152</v>
      </c>
      <c r="E5788" t="s">
        <v>6108</v>
      </c>
      <c r="F5788" t="s">
        <v>94</v>
      </c>
      <c r="G5788" t="s">
        <v>932</v>
      </c>
      <c r="H5788">
        <v>53</v>
      </c>
      <c r="I5788" t="s">
        <v>120</v>
      </c>
      <c r="J5788" t="s">
        <v>108</v>
      </c>
      <c r="K5788">
        <v>17</v>
      </c>
      <c r="L5788">
        <v>2</v>
      </c>
      <c r="M5788" t="s">
        <v>508</v>
      </c>
      <c r="N5788">
        <v>0.91600000000000004</v>
      </c>
      <c r="O5788" t="s">
        <v>156</v>
      </c>
      <c r="P5788" t="s">
        <v>109</v>
      </c>
      <c r="Q5788" t="s">
        <v>972</v>
      </c>
      <c r="R5788" t="s">
        <v>3</v>
      </c>
      <c r="S5788">
        <v>0</v>
      </c>
      <c r="T5788">
        <v>1</v>
      </c>
      <c r="U5788">
        <v>2</v>
      </c>
      <c r="V5788">
        <v>1</v>
      </c>
      <c r="W5788">
        <v>0</v>
      </c>
      <c r="X5788">
        <v>0</v>
      </c>
      <c r="Y5788">
        <v>5</v>
      </c>
      <c r="Z5788">
        <v>91.5</v>
      </c>
      <c r="AA5788">
        <v>82.9</v>
      </c>
      <c r="AB5788">
        <v>3.24</v>
      </c>
      <c r="AC5788">
        <v>1.59</v>
      </c>
      <c r="AD5788">
        <v>3.0000000000000001E-3</v>
      </c>
      <c r="AE5788">
        <v>3.7970000000000002</v>
      </c>
      <c r="AF5788">
        <v>-1.5860000000000001</v>
      </c>
      <c r="AG5788">
        <v>5.5890000000000004</v>
      </c>
      <c r="AH5788">
        <v>-9.8000000000000007</v>
      </c>
      <c r="AI5788">
        <v>5.87</v>
      </c>
      <c r="AJ5788">
        <v>23.7</v>
      </c>
      <c r="AK5788">
        <v>35.799999999999997</v>
      </c>
      <c r="AL5788">
        <v>6.1</v>
      </c>
      <c r="AM5788">
        <v>238.91200000000001</v>
      </c>
      <c r="AN5788">
        <v>2216.3000000000002</v>
      </c>
      <c r="AO5788" t="s">
        <v>6161</v>
      </c>
    </row>
    <row r="5789" spans="1:41">
      <c r="A5789" t="s">
        <v>5683</v>
      </c>
      <c r="B5789" t="s">
        <v>3</v>
      </c>
      <c r="C5789" t="s">
        <v>6107</v>
      </c>
      <c r="D5789" t="s">
        <v>1152</v>
      </c>
      <c r="E5789" t="s">
        <v>6108</v>
      </c>
      <c r="F5789" t="s">
        <v>94</v>
      </c>
      <c r="G5789" t="s">
        <v>932</v>
      </c>
      <c r="H5789">
        <v>54</v>
      </c>
      <c r="I5789" t="s">
        <v>127</v>
      </c>
      <c r="J5789" t="s">
        <v>104</v>
      </c>
      <c r="K5789">
        <v>18</v>
      </c>
      <c r="L5789">
        <v>1</v>
      </c>
      <c r="M5789" t="s">
        <v>98</v>
      </c>
      <c r="N5789">
        <v>0.91300000000000003</v>
      </c>
      <c r="O5789" t="s">
        <v>123</v>
      </c>
      <c r="Q5789" t="s">
        <v>3976</v>
      </c>
      <c r="R5789" t="s">
        <v>3</v>
      </c>
      <c r="S5789">
        <v>0</v>
      </c>
      <c r="T5789">
        <v>0</v>
      </c>
      <c r="U5789">
        <v>2</v>
      </c>
      <c r="V5789">
        <v>1</v>
      </c>
      <c r="W5789">
        <v>1</v>
      </c>
      <c r="X5789">
        <v>0</v>
      </c>
      <c r="Y5789">
        <v>5</v>
      </c>
      <c r="Z5789">
        <v>92.2</v>
      </c>
      <c r="AA5789">
        <v>83.7</v>
      </c>
      <c r="AB5789">
        <v>3.29</v>
      </c>
      <c r="AC5789">
        <v>1.69</v>
      </c>
      <c r="AD5789">
        <v>-0.49099999999999999</v>
      </c>
      <c r="AE5789">
        <v>2.8250000000000002</v>
      </c>
      <c r="AF5789">
        <v>-1.329</v>
      </c>
      <c r="AG5789">
        <v>5.5049999999999999</v>
      </c>
      <c r="AH5789">
        <v>-6.44</v>
      </c>
      <c r="AI5789">
        <v>6.37</v>
      </c>
      <c r="AJ5789">
        <v>23.7</v>
      </c>
      <c r="AK5789">
        <v>26.5</v>
      </c>
      <c r="AL5789">
        <v>5.3</v>
      </c>
      <c r="AM5789">
        <v>225.13399999999999</v>
      </c>
      <c r="AN5789">
        <v>1773.17</v>
      </c>
      <c r="AO5789" t="s">
        <v>6162</v>
      </c>
    </row>
    <row r="5790" spans="1:41">
      <c r="A5790" t="s">
        <v>5683</v>
      </c>
      <c r="B5790" t="s">
        <v>3</v>
      </c>
      <c r="C5790" t="s">
        <v>6107</v>
      </c>
      <c r="D5790" t="s">
        <v>1152</v>
      </c>
      <c r="E5790" t="s">
        <v>6108</v>
      </c>
      <c r="F5790" t="s">
        <v>94</v>
      </c>
      <c r="G5790" t="s">
        <v>932</v>
      </c>
      <c r="H5790">
        <v>55</v>
      </c>
      <c r="I5790" t="s">
        <v>147</v>
      </c>
      <c r="J5790" t="s">
        <v>104</v>
      </c>
      <c r="K5790">
        <v>18</v>
      </c>
      <c r="L5790">
        <v>2</v>
      </c>
      <c r="M5790" t="s">
        <v>499</v>
      </c>
      <c r="N5790">
        <v>0.88700000000000001</v>
      </c>
      <c r="O5790" t="s">
        <v>123</v>
      </c>
      <c r="Q5790" t="s">
        <v>3976</v>
      </c>
      <c r="R5790" t="s">
        <v>3</v>
      </c>
      <c r="S5790">
        <v>0</v>
      </c>
      <c r="T5790">
        <v>1</v>
      </c>
      <c r="U5790">
        <v>2</v>
      </c>
      <c r="V5790">
        <v>1</v>
      </c>
      <c r="W5790">
        <v>1</v>
      </c>
      <c r="X5790">
        <v>0</v>
      </c>
      <c r="Y5790">
        <v>5</v>
      </c>
      <c r="Z5790">
        <v>80.2</v>
      </c>
      <c r="AA5790">
        <v>74.599999999999994</v>
      </c>
      <c r="AB5790">
        <v>3.29</v>
      </c>
      <c r="AC5790">
        <v>1.69</v>
      </c>
      <c r="AD5790">
        <v>0.57999999999999996</v>
      </c>
      <c r="AE5790">
        <v>1.762</v>
      </c>
      <c r="AF5790">
        <v>-1.39</v>
      </c>
      <c r="AG5790">
        <v>5.6870000000000003</v>
      </c>
      <c r="AH5790">
        <v>3.22</v>
      </c>
      <c r="AI5790">
        <v>-8.9</v>
      </c>
      <c r="AJ5790">
        <v>23.8</v>
      </c>
      <c r="AK5790">
        <v>-6.5</v>
      </c>
      <c r="AL5790">
        <v>13</v>
      </c>
      <c r="AM5790">
        <v>20.02</v>
      </c>
      <c r="AN5790">
        <v>1620.93</v>
      </c>
      <c r="AO5790" t="s">
        <v>6163</v>
      </c>
    </row>
    <row r="5791" spans="1:41">
      <c r="A5791" t="s">
        <v>5683</v>
      </c>
      <c r="B5791" t="s">
        <v>3</v>
      </c>
      <c r="C5791" t="s">
        <v>6107</v>
      </c>
      <c r="D5791" t="s">
        <v>1152</v>
      </c>
      <c r="E5791" t="s">
        <v>6108</v>
      </c>
      <c r="F5791" t="s">
        <v>94</v>
      </c>
      <c r="G5791" t="s">
        <v>932</v>
      </c>
      <c r="H5791">
        <v>56</v>
      </c>
      <c r="I5791" t="s">
        <v>96</v>
      </c>
      <c r="J5791" t="s">
        <v>97</v>
      </c>
      <c r="K5791">
        <v>18</v>
      </c>
      <c r="L5791">
        <v>3</v>
      </c>
      <c r="M5791" t="s">
        <v>499</v>
      </c>
      <c r="N5791">
        <v>0.89300000000000002</v>
      </c>
      <c r="O5791" t="s">
        <v>123</v>
      </c>
      <c r="Q5791" t="s">
        <v>3976</v>
      </c>
      <c r="R5791" t="s">
        <v>3</v>
      </c>
      <c r="S5791">
        <v>0</v>
      </c>
      <c r="T5791">
        <v>2</v>
      </c>
      <c r="U5791">
        <v>2</v>
      </c>
      <c r="V5791">
        <v>1</v>
      </c>
      <c r="W5791">
        <v>1</v>
      </c>
      <c r="X5791">
        <v>0</v>
      </c>
      <c r="Y5791">
        <v>5</v>
      </c>
      <c r="Z5791">
        <v>79.099999999999994</v>
      </c>
      <c r="AA5791">
        <v>73.599999999999994</v>
      </c>
      <c r="AB5791">
        <v>3.31</v>
      </c>
      <c r="AC5791">
        <v>1.64</v>
      </c>
      <c r="AD5791">
        <v>1.1890000000000001</v>
      </c>
      <c r="AE5791">
        <v>1.45</v>
      </c>
      <c r="AF5791">
        <v>-1.4730000000000001</v>
      </c>
      <c r="AG5791">
        <v>5.7530000000000001</v>
      </c>
      <c r="AH5791">
        <v>0.95</v>
      </c>
      <c r="AI5791">
        <v>-11.41</v>
      </c>
      <c r="AJ5791">
        <v>23.9</v>
      </c>
      <c r="AK5791">
        <v>-2.7</v>
      </c>
      <c r="AL5791">
        <v>14.2</v>
      </c>
      <c r="AM5791">
        <v>4.8010000000000002</v>
      </c>
      <c r="AN5791">
        <v>1927.05</v>
      </c>
      <c r="AO5791" t="s">
        <v>6164</v>
      </c>
    </row>
    <row r="5792" spans="1:41">
      <c r="A5792" t="s">
        <v>5683</v>
      </c>
      <c r="B5792" t="s">
        <v>3</v>
      </c>
      <c r="C5792" t="s">
        <v>6107</v>
      </c>
      <c r="D5792" t="s">
        <v>1152</v>
      </c>
      <c r="E5792" t="s">
        <v>6108</v>
      </c>
      <c r="F5792" t="s">
        <v>94</v>
      </c>
      <c r="G5792" t="s">
        <v>932</v>
      </c>
      <c r="H5792">
        <v>57</v>
      </c>
      <c r="I5792" t="s">
        <v>147</v>
      </c>
      <c r="J5792" t="s">
        <v>104</v>
      </c>
      <c r="K5792">
        <v>18</v>
      </c>
      <c r="L5792">
        <v>4</v>
      </c>
      <c r="M5792" t="s">
        <v>122</v>
      </c>
      <c r="N5792">
        <v>0.88100000000000001</v>
      </c>
      <c r="O5792" t="s">
        <v>123</v>
      </c>
      <c r="Q5792" t="s">
        <v>3976</v>
      </c>
      <c r="R5792" t="s">
        <v>3</v>
      </c>
      <c r="S5792">
        <v>1</v>
      </c>
      <c r="T5792">
        <v>2</v>
      </c>
      <c r="U5792">
        <v>2</v>
      </c>
      <c r="V5792">
        <v>1</v>
      </c>
      <c r="W5792">
        <v>1</v>
      </c>
      <c r="X5792">
        <v>0</v>
      </c>
      <c r="Y5792">
        <v>5</v>
      </c>
      <c r="Z5792">
        <v>83.1</v>
      </c>
      <c r="AA5792">
        <v>76</v>
      </c>
      <c r="AB5792">
        <v>3.29</v>
      </c>
      <c r="AC5792">
        <v>1.69</v>
      </c>
      <c r="AD5792">
        <v>0.253</v>
      </c>
      <c r="AE5792">
        <v>2.2410000000000001</v>
      </c>
      <c r="AF5792">
        <v>-1.3839999999999999</v>
      </c>
      <c r="AG5792">
        <v>5.5430000000000001</v>
      </c>
      <c r="AH5792">
        <v>-12.56</v>
      </c>
      <c r="AI5792">
        <v>-1.7</v>
      </c>
      <c r="AJ5792">
        <v>23.8</v>
      </c>
      <c r="AK5792">
        <v>26</v>
      </c>
      <c r="AL5792">
        <v>10.6</v>
      </c>
      <c r="AM5792">
        <v>277.50099999999998</v>
      </c>
      <c r="AN5792">
        <v>2236.14</v>
      </c>
      <c r="AO5792" t="s">
        <v>6165</v>
      </c>
    </row>
    <row r="5793" spans="1:41">
      <c r="A5793" t="s">
        <v>5683</v>
      </c>
      <c r="B5793" t="s">
        <v>3</v>
      </c>
      <c r="C5793" t="s">
        <v>6107</v>
      </c>
      <c r="D5793" t="s">
        <v>1152</v>
      </c>
      <c r="E5793" t="s">
        <v>6108</v>
      </c>
      <c r="F5793" t="s">
        <v>94</v>
      </c>
      <c r="G5793" t="s">
        <v>932</v>
      </c>
      <c r="H5793">
        <v>58</v>
      </c>
      <c r="I5793" t="s">
        <v>325</v>
      </c>
      <c r="J5793" t="s">
        <v>104</v>
      </c>
      <c r="K5793">
        <v>19</v>
      </c>
      <c r="L5793">
        <v>1</v>
      </c>
      <c r="M5793" t="s">
        <v>508</v>
      </c>
      <c r="N5793">
        <v>0.84699999999999998</v>
      </c>
      <c r="O5793" t="s">
        <v>356</v>
      </c>
      <c r="Q5793" t="s">
        <v>940</v>
      </c>
      <c r="R5793" t="s">
        <v>90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6</v>
      </c>
      <c r="Z5793">
        <v>88.8</v>
      </c>
      <c r="AA5793">
        <v>81.5</v>
      </c>
      <c r="AB5793">
        <v>3.48</v>
      </c>
      <c r="AC5793">
        <v>1.57</v>
      </c>
      <c r="AD5793">
        <v>-1.3919999999999999</v>
      </c>
      <c r="AE5793">
        <v>3.1240000000000001</v>
      </c>
      <c r="AF5793">
        <v>-1.7390000000000001</v>
      </c>
      <c r="AG5793">
        <v>5.5380000000000003</v>
      </c>
      <c r="AH5793">
        <v>-9.75</v>
      </c>
      <c r="AI5793">
        <v>3.3</v>
      </c>
      <c r="AJ5793">
        <v>23.8</v>
      </c>
      <c r="AK5793">
        <v>30.5</v>
      </c>
      <c r="AL5793">
        <v>7.4</v>
      </c>
      <c r="AM5793">
        <v>251.07499999999999</v>
      </c>
      <c r="AN5793">
        <v>1959.01</v>
      </c>
      <c r="AO5793" t="s">
        <v>6166</v>
      </c>
    </row>
    <row r="5794" spans="1:41">
      <c r="A5794" t="s">
        <v>5683</v>
      </c>
      <c r="B5794" t="s">
        <v>3</v>
      </c>
      <c r="C5794" t="s">
        <v>6107</v>
      </c>
      <c r="D5794" t="s">
        <v>1152</v>
      </c>
      <c r="E5794" t="s">
        <v>6108</v>
      </c>
      <c r="F5794" t="s">
        <v>94</v>
      </c>
      <c r="G5794" t="s">
        <v>932</v>
      </c>
      <c r="H5794">
        <v>59</v>
      </c>
      <c r="I5794" t="s">
        <v>120</v>
      </c>
      <c r="J5794" t="s">
        <v>108</v>
      </c>
      <c r="K5794">
        <v>19</v>
      </c>
      <c r="L5794">
        <v>2</v>
      </c>
      <c r="M5794" t="s">
        <v>122</v>
      </c>
      <c r="N5794">
        <v>0.89100000000000001</v>
      </c>
      <c r="O5794" t="s">
        <v>356</v>
      </c>
      <c r="P5794" t="s">
        <v>109</v>
      </c>
      <c r="Q5794" t="s">
        <v>940</v>
      </c>
      <c r="R5794" t="s">
        <v>90</v>
      </c>
      <c r="S5794">
        <v>0</v>
      </c>
      <c r="T5794">
        <v>1</v>
      </c>
      <c r="U5794">
        <v>0</v>
      </c>
      <c r="V5794">
        <v>0</v>
      </c>
      <c r="W5794">
        <v>0</v>
      </c>
      <c r="X5794">
        <v>0</v>
      </c>
      <c r="Y5794">
        <v>6</v>
      </c>
      <c r="Z5794">
        <v>82.9</v>
      </c>
      <c r="AA5794">
        <v>76.599999999999994</v>
      </c>
      <c r="AB5794">
        <v>3.48</v>
      </c>
      <c r="AC5794">
        <v>1.57</v>
      </c>
      <c r="AD5794">
        <v>-0.157</v>
      </c>
      <c r="AE5794">
        <v>3.222</v>
      </c>
      <c r="AF5794">
        <v>-1.216</v>
      </c>
      <c r="AG5794">
        <v>5.6429999999999998</v>
      </c>
      <c r="AH5794">
        <v>-8.82</v>
      </c>
      <c r="AI5794">
        <v>1.53</v>
      </c>
      <c r="AJ5794">
        <v>23.8</v>
      </c>
      <c r="AK5794">
        <v>22.4</v>
      </c>
      <c r="AL5794">
        <v>8.6999999999999993</v>
      </c>
      <c r="AM5794">
        <v>259.875</v>
      </c>
      <c r="AN5794">
        <v>1601.47</v>
      </c>
      <c r="AO5794" t="s">
        <v>6167</v>
      </c>
    </row>
    <row r="5795" spans="1:41">
      <c r="A5795" t="s">
        <v>5683</v>
      </c>
      <c r="B5795" t="s">
        <v>3</v>
      </c>
      <c r="C5795" t="s">
        <v>6107</v>
      </c>
      <c r="D5795" t="s">
        <v>1152</v>
      </c>
      <c r="E5795" t="s">
        <v>6108</v>
      </c>
      <c r="F5795" t="s">
        <v>94</v>
      </c>
      <c r="G5795" t="s">
        <v>932</v>
      </c>
      <c r="H5795">
        <v>60</v>
      </c>
      <c r="I5795" t="s">
        <v>96</v>
      </c>
      <c r="J5795" t="s">
        <v>97</v>
      </c>
      <c r="K5795">
        <v>20</v>
      </c>
      <c r="L5795">
        <v>1</v>
      </c>
      <c r="M5795" t="s">
        <v>499</v>
      </c>
      <c r="N5795">
        <v>0.90100000000000002</v>
      </c>
      <c r="O5795" t="s">
        <v>210</v>
      </c>
      <c r="Q5795" t="s">
        <v>945</v>
      </c>
      <c r="R5795" t="s">
        <v>3</v>
      </c>
      <c r="S5795">
        <v>0</v>
      </c>
      <c r="T5795">
        <v>0</v>
      </c>
      <c r="U5795">
        <v>0</v>
      </c>
      <c r="V5795">
        <v>0</v>
      </c>
      <c r="W5795">
        <v>1</v>
      </c>
      <c r="X5795">
        <v>0</v>
      </c>
      <c r="Y5795">
        <v>6</v>
      </c>
      <c r="Z5795">
        <v>78.7</v>
      </c>
      <c r="AA5795">
        <v>73.099999999999994</v>
      </c>
      <c r="AB5795">
        <v>3.33</v>
      </c>
      <c r="AC5795">
        <v>1.53</v>
      </c>
      <c r="AD5795">
        <v>0.51200000000000001</v>
      </c>
      <c r="AE5795">
        <v>0.90600000000000003</v>
      </c>
      <c r="AF5795">
        <v>-1.5109999999999999</v>
      </c>
      <c r="AG5795">
        <v>5.6989999999999998</v>
      </c>
      <c r="AH5795">
        <v>4.38</v>
      </c>
      <c r="AI5795">
        <v>-12.65</v>
      </c>
      <c r="AJ5795">
        <v>23.8</v>
      </c>
      <c r="AK5795">
        <v>-7.4</v>
      </c>
      <c r="AL5795">
        <v>15</v>
      </c>
      <c r="AM5795">
        <v>19.18</v>
      </c>
      <c r="AN5795">
        <v>2232.15</v>
      </c>
      <c r="AO5795" t="s">
        <v>6168</v>
      </c>
    </row>
    <row r="5796" spans="1:41">
      <c r="A5796" t="s">
        <v>5683</v>
      </c>
      <c r="B5796" t="s">
        <v>3</v>
      </c>
      <c r="C5796" t="s">
        <v>6107</v>
      </c>
      <c r="D5796" t="s">
        <v>1152</v>
      </c>
      <c r="E5796" t="s">
        <v>6108</v>
      </c>
      <c r="F5796" t="s">
        <v>94</v>
      </c>
      <c r="G5796" t="s">
        <v>932</v>
      </c>
      <c r="H5796">
        <v>61</v>
      </c>
      <c r="I5796" t="s">
        <v>147</v>
      </c>
      <c r="J5796" t="s">
        <v>104</v>
      </c>
      <c r="K5796">
        <v>20</v>
      </c>
      <c r="L5796">
        <v>2</v>
      </c>
      <c r="M5796" t="s">
        <v>499</v>
      </c>
      <c r="N5796">
        <v>0.90700000000000003</v>
      </c>
      <c r="O5796" t="s">
        <v>210</v>
      </c>
      <c r="Q5796" t="s">
        <v>945</v>
      </c>
      <c r="R5796" t="s">
        <v>3</v>
      </c>
      <c r="S5796">
        <v>1</v>
      </c>
      <c r="T5796">
        <v>0</v>
      </c>
      <c r="U5796">
        <v>0</v>
      </c>
      <c r="V5796">
        <v>0</v>
      </c>
      <c r="W5796">
        <v>1</v>
      </c>
      <c r="X5796">
        <v>0</v>
      </c>
      <c r="Y5796">
        <v>6</v>
      </c>
      <c r="Z5796">
        <v>76.599999999999994</v>
      </c>
      <c r="AA5796">
        <v>71</v>
      </c>
      <c r="AB5796">
        <v>3.35</v>
      </c>
      <c r="AC5796">
        <v>1.71</v>
      </c>
      <c r="AD5796">
        <v>0.63600000000000001</v>
      </c>
      <c r="AE5796">
        <v>1.9119999999999999</v>
      </c>
      <c r="AF5796">
        <v>-1.524</v>
      </c>
      <c r="AG5796">
        <v>5.7389999999999999</v>
      </c>
      <c r="AH5796">
        <v>6.28</v>
      </c>
      <c r="AI5796">
        <v>-12.59</v>
      </c>
      <c r="AJ5796">
        <v>23.8</v>
      </c>
      <c r="AK5796">
        <v>-10</v>
      </c>
      <c r="AL5796">
        <v>15.5</v>
      </c>
      <c r="AM5796">
        <v>26.626000000000001</v>
      </c>
      <c r="AN5796">
        <v>2287</v>
      </c>
      <c r="AO5796" t="s">
        <v>6169</v>
      </c>
    </row>
    <row r="5797" spans="1:41">
      <c r="A5797" t="s">
        <v>5683</v>
      </c>
      <c r="B5797" t="s">
        <v>3</v>
      </c>
      <c r="C5797" t="s">
        <v>6107</v>
      </c>
      <c r="D5797" t="s">
        <v>1152</v>
      </c>
      <c r="E5797" t="s">
        <v>6108</v>
      </c>
      <c r="F5797" t="s">
        <v>94</v>
      </c>
      <c r="G5797" t="s">
        <v>932</v>
      </c>
      <c r="H5797">
        <v>62</v>
      </c>
      <c r="I5797" t="s">
        <v>107</v>
      </c>
      <c r="J5797" t="s">
        <v>108</v>
      </c>
      <c r="K5797">
        <v>20</v>
      </c>
      <c r="L5797">
        <v>3</v>
      </c>
      <c r="M5797" t="s">
        <v>499</v>
      </c>
      <c r="N5797">
        <v>0.90200000000000002</v>
      </c>
      <c r="O5797" t="s">
        <v>210</v>
      </c>
      <c r="P5797" t="s">
        <v>141</v>
      </c>
      <c r="Q5797" t="s">
        <v>945</v>
      </c>
      <c r="R5797" t="s">
        <v>3</v>
      </c>
      <c r="S5797">
        <v>1</v>
      </c>
      <c r="T5797">
        <v>1</v>
      </c>
      <c r="U5797">
        <v>0</v>
      </c>
      <c r="V5797">
        <v>0</v>
      </c>
      <c r="W5797">
        <v>1</v>
      </c>
      <c r="X5797">
        <v>0</v>
      </c>
      <c r="Y5797">
        <v>6</v>
      </c>
      <c r="Z5797">
        <v>77</v>
      </c>
      <c r="AA5797">
        <v>71.2</v>
      </c>
      <c r="AB5797">
        <v>3.35</v>
      </c>
      <c r="AC5797">
        <v>1.71</v>
      </c>
      <c r="AD5797">
        <v>-0.65500000000000003</v>
      </c>
      <c r="AE5797">
        <v>2.5640000000000001</v>
      </c>
      <c r="AF5797">
        <v>-1.5349999999999999</v>
      </c>
      <c r="AG5797">
        <v>5.8019999999999996</v>
      </c>
      <c r="AH5797">
        <v>5.23</v>
      </c>
      <c r="AI5797">
        <v>-10.89</v>
      </c>
      <c r="AJ5797">
        <v>23.8</v>
      </c>
      <c r="AK5797">
        <v>-8.4</v>
      </c>
      <c r="AL5797">
        <v>14.6</v>
      </c>
      <c r="AM5797">
        <v>25.762</v>
      </c>
      <c r="AN5797">
        <v>1977.72</v>
      </c>
      <c r="AO5797" t="s">
        <v>6170</v>
      </c>
    </row>
    <row r="5798" spans="1:41">
      <c r="A5798" t="s">
        <v>5683</v>
      </c>
      <c r="B5798" t="s">
        <v>3</v>
      </c>
      <c r="C5798" t="s">
        <v>6107</v>
      </c>
      <c r="D5798" t="s">
        <v>1152</v>
      </c>
      <c r="E5798" t="s">
        <v>6108</v>
      </c>
      <c r="F5798" t="s">
        <v>94</v>
      </c>
      <c r="G5798" t="s">
        <v>932</v>
      </c>
      <c r="H5798">
        <v>63</v>
      </c>
      <c r="I5798" t="s">
        <v>96</v>
      </c>
      <c r="J5798" t="s">
        <v>97</v>
      </c>
      <c r="K5798">
        <v>21</v>
      </c>
      <c r="L5798">
        <v>1</v>
      </c>
      <c r="M5798" t="s">
        <v>499</v>
      </c>
      <c r="N5798">
        <v>0.90100000000000002</v>
      </c>
      <c r="O5798" t="s">
        <v>123</v>
      </c>
      <c r="Q5798" t="s">
        <v>2249</v>
      </c>
      <c r="R5798" t="s">
        <v>3</v>
      </c>
      <c r="S5798">
        <v>0</v>
      </c>
      <c r="T5798">
        <v>0</v>
      </c>
      <c r="U5798">
        <v>1</v>
      </c>
      <c r="V5798">
        <v>0</v>
      </c>
      <c r="W5798">
        <v>1</v>
      </c>
      <c r="X5798">
        <v>0</v>
      </c>
      <c r="Y5798">
        <v>6</v>
      </c>
      <c r="Z5798">
        <v>77.7</v>
      </c>
      <c r="AA5798">
        <v>71</v>
      </c>
      <c r="AB5798">
        <v>3.41</v>
      </c>
      <c r="AC5798">
        <v>1.49</v>
      </c>
      <c r="AD5798">
        <v>-0.436</v>
      </c>
      <c r="AE5798">
        <v>3.7530000000000001</v>
      </c>
      <c r="AF5798">
        <v>-1.5489999999999999</v>
      </c>
      <c r="AG5798">
        <v>5.9320000000000004</v>
      </c>
      <c r="AH5798">
        <v>5.21</v>
      </c>
      <c r="AI5798">
        <v>-11.9</v>
      </c>
      <c r="AJ5798">
        <v>23.7</v>
      </c>
      <c r="AK5798">
        <v>-8.5</v>
      </c>
      <c r="AL5798">
        <v>14.8</v>
      </c>
      <c r="AM5798">
        <v>23.741</v>
      </c>
      <c r="AN5798">
        <v>2125.25</v>
      </c>
      <c r="AO5798" t="s">
        <v>6171</v>
      </c>
    </row>
    <row r="5799" spans="1:41">
      <c r="A5799" t="s">
        <v>5683</v>
      </c>
      <c r="B5799" t="s">
        <v>3</v>
      </c>
      <c r="C5799" t="s">
        <v>6107</v>
      </c>
      <c r="D5799" t="s">
        <v>1152</v>
      </c>
      <c r="E5799" t="s">
        <v>6108</v>
      </c>
      <c r="F5799" t="s">
        <v>94</v>
      </c>
      <c r="G5799" t="s">
        <v>932</v>
      </c>
      <c r="H5799">
        <v>64</v>
      </c>
      <c r="I5799" t="s">
        <v>103</v>
      </c>
      <c r="J5799" t="s">
        <v>104</v>
      </c>
      <c r="K5799">
        <v>21</v>
      </c>
      <c r="L5799">
        <v>2</v>
      </c>
      <c r="M5799" t="s">
        <v>499</v>
      </c>
      <c r="N5799">
        <v>0.90700000000000003</v>
      </c>
      <c r="O5799" t="s">
        <v>123</v>
      </c>
      <c r="Q5799" t="s">
        <v>2249</v>
      </c>
      <c r="R5799" t="s">
        <v>3</v>
      </c>
      <c r="S5799">
        <v>1</v>
      </c>
      <c r="T5799">
        <v>0</v>
      </c>
      <c r="U5799">
        <v>1</v>
      </c>
      <c r="V5799">
        <v>0</v>
      </c>
      <c r="W5799">
        <v>1</v>
      </c>
      <c r="X5799">
        <v>0</v>
      </c>
      <c r="Y5799">
        <v>6</v>
      </c>
      <c r="Z5799">
        <v>75.599999999999994</v>
      </c>
      <c r="AA5799">
        <v>70</v>
      </c>
      <c r="AB5799">
        <v>3.36</v>
      </c>
      <c r="AC5799">
        <v>1.56</v>
      </c>
      <c r="AD5799">
        <v>-0.84099999999999997</v>
      </c>
      <c r="AE5799">
        <v>1.9930000000000001</v>
      </c>
      <c r="AF5799">
        <v>-1.722</v>
      </c>
      <c r="AG5799">
        <v>5.7119999999999997</v>
      </c>
      <c r="AH5799">
        <v>7.17</v>
      </c>
      <c r="AI5799">
        <v>-13.77</v>
      </c>
      <c r="AJ5799">
        <v>23.8</v>
      </c>
      <c r="AK5799">
        <v>-10.199999999999999</v>
      </c>
      <c r="AL5799">
        <v>16.3</v>
      </c>
      <c r="AM5799">
        <v>27.597999999999999</v>
      </c>
      <c r="AN5799">
        <v>2488.21</v>
      </c>
      <c r="AO5799" t="s">
        <v>6172</v>
      </c>
    </row>
    <row r="5800" spans="1:41">
      <c r="A5800" t="s">
        <v>5683</v>
      </c>
      <c r="B5800" t="s">
        <v>3</v>
      </c>
      <c r="C5800" t="s">
        <v>6107</v>
      </c>
      <c r="D5800" t="s">
        <v>1152</v>
      </c>
      <c r="E5800" t="s">
        <v>6108</v>
      </c>
      <c r="F5800" t="s">
        <v>94</v>
      </c>
      <c r="G5800" t="s">
        <v>932</v>
      </c>
      <c r="H5800">
        <v>65</v>
      </c>
      <c r="I5800" t="s">
        <v>159</v>
      </c>
      <c r="J5800" t="s">
        <v>97</v>
      </c>
      <c r="K5800">
        <v>21</v>
      </c>
      <c r="L5800">
        <v>3</v>
      </c>
      <c r="M5800" t="s">
        <v>122</v>
      </c>
      <c r="N5800">
        <v>0.90400000000000003</v>
      </c>
      <c r="O5800" t="s">
        <v>123</v>
      </c>
      <c r="Q5800" t="s">
        <v>2249</v>
      </c>
      <c r="R5800" t="s">
        <v>3</v>
      </c>
      <c r="S5800">
        <v>1</v>
      </c>
      <c r="T5800">
        <v>1</v>
      </c>
      <c r="U5800">
        <v>1</v>
      </c>
      <c r="V5800">
        <v>0</v>
      </c>
      <c r="W5800">
        <v>1</v>
      </c>
      <c r="X5800">
        <v>0</v>
      </c>
      <c r="Y5800">
        <v>6</v>
      </c>
      <c r="Z5800">
        <v>83.1</v>
      </c>
      <c r="AA5800">
        <v>77.2</v>
      </c>
      <c r="AB5800">
        <v>3.32</v>
      </c>
      <c r="AC5800">
        <v>1.6</v>
      </c>
      <c r="AD5800">
        <v>-0.23499999999999999</v>
      </c>
      <c r="AE5800">
        <v>0.71099999999999997</v>
      </c>
      <c r="AF5800">
        <v>-1.234</v>
      </c>
      <c r="AG5800">
        <v>5.5039999999999996</v>
      </c>
      <c r="AH5800">
        <v>-7.49</v>
      </c>
      <c r="AI5800">
        <v>1.47</v>
      </c>
      <c r="AJ5800">
        <v>23.8</v>
      </c>
      <c r="AK5800">
        <v>18.600000000000001</v>
      </c>
      <c r="AL5800">
        <v>8.8000000000000007</v>
      </c>
      <c r="AM5800">
        <v>258.56599999999997</v>
      </c>
      <c r="AN5800">
        <v>1366.37</v>
      </c>
      <c r="AO5800" t="s">
        <v>6173</v>
      </c>
    </row>
    <row r="5801" spans="1:41">
      <c r="A5801" t="s">
        <v>5683</v>
      </c>
      <c r="B5801" t="s">
        <v>3</v>
      </c>
      <c r="C5801" t="s">
        <v>6107</v>
      </c>
      <c r="D5801" t="s">
        <v>1152</v>
      </c>
      <c r="E5801" t="s">
        <v>6108</v>
      </c>
      <c r="F5801" t="s">
        <v>94</v>
      </c>
      <c r="G5801" t="s">
        <v>932</v>
      </c>
      <c r="H5801">
        <v>66</v>
      </c>
      <c r="I5801" t="s">
        <v>103</v>
      </c>
      <c r="J5801" t="s">
        <v>104</v>
      </c>
      <c r="K5801">
        <v>21</v>
      </c>
      <c r="L5801">
        <v>4</v>
      </c>
      <c r="M5801" t="s">
        <v>499</v>
      </c>
      <c r="N5801">
        <v>0.90600000000000003</v>
      </c>
      <c r="O5801" t="s">
        <v>123</v>
      </c>
      <c r="Q5801" t="s">
        <v>2249</v>
      </c>
      <c r="R5801" t="s">
        <v>3</v>
      </c>
      <c r="S5801">
        <v>2</v>
      </c>
      <c r="T5801">
        <v>1</v>
      </c>
      <c r="U5801">
        <v>1</v>
      </c>
      <c r="V5801">
        <v>0</v>
      </c>
      <c r="W5801">
        <v>1</v>
      </c>
      <c r="X5801">
        <v>0</v>
      </c>
      <c r="Y5801">
        <v>6</v>
      </c>
      <c r="Z5801">
        <v>75.5</v>
      </c>
      <c r="AA5801">
        <v>69.599999999999994</v>
      </c>
      <c r="AB5801">
        <v>3.4</v>
      </c>
      <c r="AC5801">
        <v>1.55</v>
      </c>
      <c r="AD5801">
        <v>-0.56599999999999995</v>
      </c>
      <c r="AE5801">
        <v>2.91</v>
      </c>
      <c r="AF5801">
        <v>-1.5549999999999999</v>
      </c>
      <c r="AG5801">
        <v>5.9409999999999998</v>
      </c>
      <c r="AH5801">
        <v>7.21</v>
      </c>
      <c r="AI5801">
        <v>-11.22</v>
      </c>
      <c r="AJ5801">
        <v>23.8</v>
      </c>
      <c r="AK5801">
        <v>-11.1</v>
      </c>
      <c r="AL5801">
        <v>15.2</v>
      </c>
      <c r="AM5801">
        <v>32.883000000000003</v>
      </c>
      <c r="AN5801">
        <v>2133.54</v>
      </c>
      <c r="AO5801" t="s">
        <v>6174</v>
      </c>
    </row>
    <row r="5802" spans="1:41">
      <c r="A5802" t="s">
        <v>5683</v>
      </c>
      <c r="B5802" t="s">
        <v>3</v>
      </c>
      <c r="C5802" t="s">
        <v>6107</v>
      </c>
      <c r="D5802" t="s">
        <v>1152</v>
      </c>
      <c r="E5802" t="s">
        <v>6108</v>
      </c>
      <c r="F5802" t="s">
        <v>94</v>
      </c>
      <c r="G5802" t="s">
        <v>932</v>
      </c>
      <c r="H5802">
        <v>67</v>
      </c>
      <c r="I5802" t="s">
        <v>159</v>
      </c>
      <c r="J5802" t="s">
        <v>97</v>
      </c>
      <c r="K5802">
        <v>21</v>
      </c>
      <c r="L5802">
        <v>5</v>
      </c>
      <c r="M5802" t="s">
        <v>499</v>
      </c>
      <c r="N5802">
        <v>0.90100000000000002</v>
      </c>
      <c r="O5802" t="s">
        <v>123</v>
      </c>
      <c r="Q5802" t="s">
        <v>2249</v>
      </c>
      <c r="R5802" t="s">
        <v>3</v>
      </c>
      <c r="S5802">
        <v>2</v>
      </c>
      <c r="T5802">
        <v>2</v>
      </c>
      <c r="U5802">
        <v>1</v>
      </c>
      <c r="V5802">
        <v>0</v>
      </c>
      <c r="W5802">
        <v>1</v>
      </c>
      <c r="X5802">
        <v>0</v>
      </c>
      <c r="Y5802">
        <v>6</v>
      </c>
      <c r="Z5802">
        <v>77.099999999999994</v>
      </c>
      <c r="AA5802">
        <v>71.400000000000006</v>
      </c>
      <c r="AB5802">
        <v>3.33</v>
      </c>
      <c r="AC5802">
        <v>1.56</v>
      </c>
      <c r="AD5802">
        <v>0.71</v>
      </c>
      <c r="AE5802">
        <v>8.3000000000000004E-2</v>
      </c>
      <c r="AF5802">
        <v>-1.274</v>
      </c>
      <c r="AG5802">
        <v>5.6520000000000001</v>
      </c>
      <c r="AH5802">
        <v>3.69</v>
      </c>
      <c r="AI5802">
        <v>-14.39</v>
      </c>
      <c r="AJ5802">
        <v>23.8</v>
      </c>
      <c r="AK5802">
        <v>-5.9</v>
      </c>
      <c r="AL5802">
        <v>16.3</v>
      </c>
      <c r="AM5802">
        <v>14.425000000000001</v>
      </c>
      <c r="AN5802">
        <v>2405.02</v>
      </c>
      <c r="AO5802" t="s">
        <v>6175</v>
      </c>
    </row>
    <row r="5803" spans="1:41">
      <c r="A5803" t="s">
        <v>5683</v>
      </c>
      <c r="B5803" t="s">
        <v>3</v>
      </c>
      <c r="C5803" t="s">
        <v>6107</v>
      </c>
      <c r="D5803" t="s">
        <v>1152</v>
      </c>
      <c r="E5803" t="s">
        <v>6108</v>
      </c>
      <c r="F5803" t="s">
        <v>94</v>
      </c>
      <c r="G5803" t="s">
        <v>932</v>
      </c>
      <c r="H5803">
        <v>68</v>
      </c>
      <c r="I5803" t="s">
        <v>147</v>
      </c>
      <c r="J5803" t="s">
        <v>104</v>
      </c>
      <c r="K5803">
        <v>21</v>
      </c>
      <c r="L5803">
        <v>6</v>
      </c>
      <c r="M5803" t="s">
        <v>122</v>
      </c>
      <c r="N5803">
        <v>0.88500000000000001</v>
      </c>
      <c r="O5803" t="s">
        <v>123</v>
      </c>
      <c r="Q5803" t="s">
        <v>2249</v>
      </c>
      <c r="R5803" t="s">
        <v>3</v>
      </c>
      <c r="S5803">
        <v>3</v>
      </c>
      <c r="T5803">
        <v>2</v>
      </c>
      <c r="U5803">
        <v>1</v>
      </c>
      <c r="V5803">
        <v>0</v>
      </c>
      <c r="W5803">
        <v>1</v>
      </c>
      <c r="X5803">
        <v>0</v>
      </c>
      <c r="Y5803">
        <v>6</v>
      </c>
      <c r="Z5803">
        <v>83.3</v>
      </c>
      <c r="AA5803">
        <v>77.900000000000006</v>
      </c>
      <c r="AB5803">
        <v>3.29</v>
      </c>
      <c r="AC5803">
        <v>1.51</v>
      </c>
      <c r="AD5803">
        <v>-1.681</v>
      </c>
      <c r="AE5803">
        <v>3.1419999999999999</v>
      </c>
      <c r="AF5803">
        <v>-1.2789999999999999</v>
      </c>
      <c r="AG5803">
        <v>5.7249999999999996</v>
      </c>
      <c r="AH5803">
        <v>-8.14</v>
      </c>
      <c r="AI5803">
        <v>-1.54</v>
      </c>
      <c r="AJ5803">
        <v>23.9</v>
      </c>
      <c r="AK5803">
        <v>19.5</v>
      </c>
      <c r="AL5803">
        <v>9.6</v>
      </c>
      <c r="AM5803">
        <v>280.411</v>
      </c>
      <c r="AN5803">
        <v>1503.62</v>
      </c>
      <c r="AO5803" t="s">
        <v>6176</v>
      </c>
    </row>
    <row r="5804" spans="1:41">
      <c r="A5804" t="s">
        <v>5683</v>
      </c>
      <c r="B5804" t="s">
        <v>3</v>
      </c>
      <c r="C5804" t="s">
        <v>6107</v>
      </c>
      <c r="D5804" t="s">
        <v>1152</v>
      </c>
      <c r="E5804" t="s">
        <v>6108</v>
      </c>
      <c r="F5804" t="s">
        <v>94</v>
      </c>
      <c r="G5804" t="s">
        <v>932</v>
      </c>
      <c r="H5804">
        <v>69</v>
      </c>
      <c r="I5804" t="s">
        <v>107</v>
      </c>
      <c r="J5804" t="s">
        <v>108</v>
      </c>
      <c r="K5804">
        <v>22</v>
      </c>
      <c r="L5804">
        <v>1</v>
      </c>
      <c r="M5804" t="s">
        <v>122</v>
      </c>
      <c r="N5804">
        <v>0.872</v>
      </c>
      <c r="O5804" t="s">
        <v>111</v>
      </c>
      <c r="P5804" t="s">
        <v>112</v>
      </c>
      <c r="Q5804" t="s">
        <v>949</v>
      </c>
      <c r="R5804" t="s">
        <v>90</v>
      </c>
      <c r="S5804">
        <v>0</v>
      </c>
      <c r="T5804">
        <v>0</v>
      </c>
      <c r="U5804">
        <v>2</v>
      </c>
      <c r="V5804">
        <v>0</v>
      </c>
      <c r="W5804">
        <v>1</v>
      </c>
      <c r="X5804">
        <v>0</v>
      </c>
      <c r="Y5804">
        <v>6</v>
      </c>
      <c r="Z5804">
        <v>82.8</v>
      </c>
      <c r="AA5804">
        <v>77</v>
      </c>
      <c r="AB5804">
        <v>3.59</v>
      </c>
      <c r="AC5804">
        <v>1.73</v>
      </c>
      <c r="AD5804">
        <v>-0.53200000000000003</v>
      </c>
      <c r="AE5804">
        <v>1.9059999999999999</v>
      </c>
      <c r="AF5804">
        <v>-1.3720000000000001</v>
      </c>
      <c r="AG5804">
        <v>5.5270000000000001</v>
      </c>
      <c r="AH5804">
        <v>-8.83</v>
      </c>
      <c r="AI5804">
        <v>-2.4500000000000002</v>
      </c>
      <c r="AJ5804">
        <v>23.9</v>
      </c>
      <c r="AK5804">
        <v>19</v>
      </c>
      <c r="AL5804">
        <v>10.3</v>
      </c>
      <c r="AM5804">
        <v>285.21300000000002</v>
      </c>
      <c r="AN5804">
        <v>1637.94</v>
      </c>
      <c r="AO5804" t="s">
        <v>6177</v>
      </c>
    </row>
    <row r="5805" spans="1:41">
      <c r="A5805" t="s">
        <v>5683</v>
      </c>
      <c r="B5805" t="s">
        <v>3</v>
      </c>
      <c r="C5805" t="s">
        <v>6107</v>
      </c>
      <c r="D5805" t="s">
        <v>1152</v>
      </c>
      <c r="E5805" t="s">
        <v>6108</v>
      </c>
      <c r="F5805" t="s">
        <v>94</v>
      </c>
      <c r="G5805" t="s">
        <v>932</v>
      </c>
      <c r="H5805">
        <v>70</v>
      </c>
      <c r="I5805" t="s">
        <v>107</v>
      </c>
      <c r="J5805" t="s">
        <v>108</v>
      </c>
      <c r="K5805">
        <v>23</v>
      </c>
      <c r="L5805">
        <v>1</v>
      </c>
      <c r="M5805" t="s">
        <v>499</v>
      </c>
      <c r="N5805">
        <v>0.90700000000000003</v>
      </c>
      <c r="O5805" t="s">
        <v>210</v>
      </c>
      <c r="P5805" t="s">
        <v>141</v>
      </c>
      <c r="Q5805" t="s">
        <v>955</v>
      </c>
      <c r="R5805" t="s">
        <v>3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7</v>
      </c>
      <c r="Z5805">
        <v>76</v>
      </c>
      <c r="AA5805">
        <v>71.2</v>
      </c>
      <c r="AB5805">
        <v>3.59</v>
      </c>
      <c r="AC5805">
        <v>1.72</v>
      </c>
      <c r="AD5805">
        <v>9.1999999999999998E-2</v>
      </c>
      <c r="AE5805">
        <v>2.46</v>
      </c>
      <c r="AF5805">
        <v>-1.264</v>
      </c>
      <c r="AG5805">
        <v>6.0279999999999996</v>
      </c>
      <c r="AH5805">
        <v>7.74</v>
      </c>
      <c r="AI5805">
        <v>-10.44</v>
      </c>
      <c r="AJ5805">
        <v>23.9</v>
      </c>
      <c r="AK5805">
        <v>-12.4</v>
      </c>
      <c r="AL5805">
        <v>14.7</v>
      </c>
      <c r="AM5805">
        <v>36.683</v>
      </c>
      <c r="AN5805">
        <v>2127.89</v>
      </c>
      <c r="AO5805" t="s">
        <v>6178</v>
      </c>
    </row>
    <row r="5806" spans="1:41">
      <c r="A5806" t="s">
        <v>5683</v>
      </c>
      <c r="B5806" t="s">
        <v>3</v>
      </c>
      <c r="C5806" t="s">
        <v>6107</v>
      </c>
      <c r="D5806" t="s">
        <v>1152</v>
      </c>
      <c r="E5806" t="s">
        <v>6108</v>
      </c>
      <c r="F5806" t="s">
        <v>94</v>
      </c>
      <c r="G5806" t="s">
        <v>932</v>
      </c>
      <c r="H5806">
        <v>71</v>
      </c>
      <c r="I5806" t="s">
        <v>107</v>
      </c>
      <c r="J5806" t="s">
        <v>108</v>
      </c>
      <c r="K5806">
        <v>24</v>
      </c>
      <c r="L5806">
        <v>1</v>
      </c>
      <c r="M5806" t="s">
        <v>98</v>
      </c>
      <c r="N5806">
        <v>0.93700000000000006</v>
      </c>
      <c r="O5806" t="s">
        <v>210</v>
      </c>
      <c r="P5806" t="s">
        <v>141</v>
      </c>
      <c r="Q5806" t="s">
        <v>1946</v>
      </c>
      <c r="R5806" t="s">
        <v>3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0</v>
      </c>
      <c r="Y5806">
        <v>7</v>
      </c>
      <c r="Z5806">
        <v>90.5</v>
      </c>
      <c r="AA5806">
        <v>82.6</v>
      </c>
      <c r="AB5806">
        <v>3.51</v>
      </c>
      <c r="AC5806">
        <v>1.59</v>
      </c>
      <c r="AD5806">
        <v>0.39700000000000002</v>
      </c>
      <c r="AE5806">
        <v>3.3260000000000001</v>
      </c>
      <c r="AF5806">
        <v>-1.1080000000000001</v>
      </c>
      <c r="AG5806">
        <v>5.7290000000000001</v>
      </c>
      <c r="AH5806">
        <v>-5.59</v>
      </c>
      <c r="AI5806">
        <v>6.46</v>
      </c>
      <c r="AJ5806">
        <v>23.7</v>
      </c>
      <c r="AK5806">
        <v>21.9</v>
      </c>
      <c r="AL5806">
        <v>5.3</v>
      </c>
      <c r="AM5806">
        <v>220.66300000000001</v>
      </c>
      <c r="AN5806">
        <v>1654</v>
      </c>
      <c r="AO5806" t="s">
        <v>6179</v>
      </c>
    </row>
    <row r="5807" spans="1:41">
      <c r="A5807" t="s">
        <v>5683</v>
      </c>
      <c r="B5807" t="s">
        <v>3</v>
      </c>
      <c r="C5807" t="s">
        <v>6107</v>
      </c>
      <c r="D5807" t="s">
        <v>1152</v>
      </c>
      <c r="E5807" t="s">
        <v>6108</v>
      </c>
      <c r="F5807" t="s">
        <v>94</v>
      </c>
      <c r="G5807" t="s">
        <v>932</v>
      </c>
      <c r="H5807">
        <v>72</v>
      </c>
      <c r="I5807" t="s">
        <v>127</v>
      </c>
      <c r="J5807" t="s">
        <v>104</v>
      </c>
      <c r="K5807">
        <v>25</v>
      </c>
      <c r="L5807">
        <v>1</v>
      </c>
      <c r="M5807" t="s">
        <v>98</v>
      </c>
      <c r="N5807">
        <v>0.84599999999999997</v>
      </c>
      <c r="O5807" t="s">
        <v>156</v>
      </c>
      <c r="Q5807" t="s">
        <v>3235</v>
      </c>
      <c r="R5807" t="s">
        <v>90</v>
      </c>
      <c r="S5807">
        <v>0</v>
      </c>
      <c r="T5807">
        <v>0</v>
      </c>
      <c r="U5807">
        <v>2</v>
      </c>
      <c r="V5807">
        <v>0</v>
      </c>
      <c r="W5807">
        <v>0</v>
      </c>
      <c r="X5807">
        <v>0</v>
      </c>
      <c r="Y5807">
        <v>7</v>
      </c>
      <c r="Z5807">
        <v>91.1</v>
      </c>
      <c r="AA5807">
        <v>83.1</v>
      </c>
      <c r="AB5807">
        <v>3.56</v>
      </c>
      <c r="AC5807">
        <v>1.68</v>
      </c>
      <c r="AD5807">
        <v>-0.18</v>
      </c>
      <c r="AE5807">
        <v>2.6779999999999999</v>
      </c>
      <c r="AF5807">
        <v>-1.4279999999999999</v>
      </c>
      <c r="AG5807">
        <v>5.5369999999999999</v>
      </c>
      <c r="AH5807">
        <v>-7.17</v>
      </c>
      <c r="AI5807">
        <v>6.1</v>
      </c>
      <c r="AJ5807">
        <v>23.7</v>
      </c>
      <c r="AK5807">
        <v>27.5</v>
      </c>
      <c r="AL5807">
        <v>5.7</v>
      </c>
      <c r="AM5807">
        <v>229.39400000000001</v>
      </c>
      <c r="AN5807">
        <v>1829.97</v>
      </c>
      <c r="AO5807" t="s">
        <v>6180</v>
      </c>
    </row>
    <row r="5808" spans="1:41">
      <c r="A5808" t="s">
        <v>5683</v>
      </c>
      <c r="B5808" t="s">
        <v>3</v>
      </c>
      <c r="C5808" t="s">
        <v>6107</v>
      </c>
      <c r="D5808" t="s">
        <v>1152</v>
      </c>
      <c r="E5808" t="s">
        <v>6108</v>
      </c>
      <c r="F5808" t="s">
        <v>94</v>
      </c>
      <c r="G5808" t="s">
        <v>932</v>
      </c>
      <c r="H5808">
        <v>73</v>
      </c>
      <c r="I5808" t="s">
        <v>96</v>
      </c>
      <c r="J5808" t="s">
        <v>97</v>
      </c>
      <c r="K5808">
        <v>25</v>
      </c>
      <c r="L5808">
        <v>2</v>
      </c>
      <c r="M5808" t="s">
        <v>499</v>
      </c>
      <c r="N5808">
        <v>0.90300000000000002</v>
      </c>
      <c r="O5808" t="s">
        <v>156</v>
      </c>
      <c r="Q5808" t="s">
        <v>3235</v>
      </c>
      <c r="R5808" t="s">
        <v>90</v>
      </c>
      <c r="S5808">
        <v>0</v>
      </c>
      <c r="T5808">
        <v>1</v>
      </c>
      <c r="U5808">
        <v>2</v>
      </c>
      <c r="V5808">
        <v>0</v>
      </c>
      <c r="W5808">
        <v>0</v>
      </c>
      <c r="X5808">
        <v>0</v>
      </c>
      <c r="Y5808">
        <v>7</v>
      </c>
      <c r="Z5808">
        <v>77.5</v>
      </c>
      <c r="AA5808">
        <v>71.900000000000006</v>
      </c>
      <c r="AB5808">
        <v>3.4</v>
      </c>
      <c r="AC5808">
        <v>1.6</v>
      </c>
      <c r="AD5808">
        <v>1.3149999999999999</v>
      </c>
      <c r="AE5808">
        <v>1.246</v>
      </c>
      <c r="AF5808">
        <v>-1.413</v>
      </c>
      <c r="AG5808">
        <v>5.8</v>
      </c>
      <c r="AH5808">
        <v>4.12</v>
      </c>
      <c r="AI5808">
        <v>-12.25</v>
      </c>
      <c r="AJ5808">
        <v>23.8</v>
      </c>
      <c r="AK5808">
        <v>-7.3</v>
      </c>
      <c r="AL5808">
        <v>15.2</v>
      </c>
      <c r="AM5808">
        <v>18.658999999999999</v>
      </c>
      <c r="AN5808">
        <v>2118.9499999999998</v>
      </c>
      <c r="AO5808" t="s">
        <v>6181</v>
      </c>
    </row>
    <row r="5809" spans="1:41">
      <c r="A5809" t="s">
        <v>5683</v>
      </c>
      <c r="B5809" t="s">
        <v>3</v>
      </c>
      <c r="C5809" t="s">
        <v>6107</v>
      </c>
      <c r="D5809" t="s">
        <v>1152</v>
      </c>
      <c r="E5809" t="s">
        <v>6108</v>
      </c>
      <c r="F5809" t="s">
        <v>94</v>
      </c>
      <c r="G5809" t="s">
        <v>932</v>
      </c>
      <c r="H5809">
        <v>74</v>
      </c>
      <c r="I5809" t="s">
        <v>103</v>
      </c>
      <c r="J5809" t="s">
        <v>104</v>
      </c>
      <c r="K5809">
        <v>25</v>
      </c>
      <c r="L5809">
        <v>3</v>
      </c>
      <c r="M5809" t="s">
        <v>499</v>
      </c>
      <c r="N5809">
        <v>0.90400000000000003</v>
      </c>
      <c r="O5809" t="s">
        <v>156</v>
      </c>
      <c r="Q5809" t="s">
        <v>3235</v>
      </c>
      <c r="R5809" t="s">
        <v>90</v>
      </c>
      <c r="S5809">
        <v>1</v>
      </c>
      <c r="T5809">
        <v>1</v>
      </c>
      <c r="U5809">
        <v>2</v>
      </c>
      <c r="V5809">
        <v>0</v>
      </c>
      <c r="W5809">
        <v>0</v>
      </c>
      <c r="X5809">
        <v>0</v>
      </c>
      <c r="Y5809">
        <v>7</v>
      </c>
      <c r="Z5809">
        <v>76.900000000000006</v>
      </c>
      <c r="AA5809">
        <v>71.099999999999994</v>
      </c>
      <c r="AB5809">
        <v>3.36</v>
      </c>
      <c r="AC5809">
        <v>1.68</v>
      </c>
      <c r="AD5809">
        <v>0.53500000000000003</v>
      </c>
      <c r="AE5809">
        <v>1.8580000000000001</v>
      </c>
      <c r="AF5809">
        <v>-1.454</v>
      </c>
      <c r="AG5809">
        <v>5.8840000000000003</v>
      </c>
      <c r="AH5809">
        <v>4.99</v>
      </c>
      <c r="AI5809">
        <v>-13.61</v>
      </c>
      <c r="AJ5809">
        <v>23.8</v>
      </c>
      <c r="AK5809">
        <v>-7.9</v>
      </c>
      <c r="AL5809">
        <v>15.8</v>
      </c>
      <c r="AM5809">
        <v>20.225999999999999</v>
      </c>
      <c r="AN5809">
        <v>2354.2399999999998</v>
      </c>
      <c r="AO5809" t="s">
        <v>6182</v>
      </c>
    </row>
    <row r="5810" spans="1:41">
      <c r="A5810" t="s">
        <v>5683</v>
      </c>
      <c r="B5810" t="s">
        <v>3</v>
      </c>
      <c r="C5810" t="s">
        <v>6107</v>
      </c>
      <c r="D5810" t="s">
        <v>1152</v>
      </c>
      <c r="E5810" t="s">
        <v>6108</v>
      </c>
      <c r="F5810" t="s">
        <v>94</v>
      </c>
      <c r="G5810" t="s">
        <v>932</v>
      </c>
      <c r="H5810">
        <v>75</v>
      </c>
      <c r="I5810" t="s">
        <v>120</v>
      </c>
      <c r="J5810" t="s">
        <v>108</v>
      </c>
      <c r="K5810">
        <v>25</v>
      </c>
      <c r="L5810">
        <v>4</v>
      </c>
      <c r="M5810" t="s">
        <v>115</v>
      </c>
      <c r="N5810">
        <v>0.71399999999999997</v>
      </c>
      <c r="O5810" t="s">
        <v>156</v>
      </c>
      <c r="P5810" t="s">
        <v>109</v>
      </c>
      <c r="Q5810" t="s">
        <v>3235</v>
      </c>
      <c r="R5810" t="s">
        <v>90</v>
      </c>
      <c r="S5810">
        <v>1</v>
      </c>
      <c r="T5810">
        <v>2</v>
      </c>
      <c r="U5810">
        <v>2</v>
      </c>
      <c r="V5810">
        <v>0</v>
      </c>
      <c r="W5810">
        <v>0</v>
      </c>
      <c r="X5810">
        <v>0</v>
      </c>
      <c r="Y5810">
        <v>7</v>
      </c>
      <c r="Z5810">
        <v>84.6</v>
      </c>
      <c r="AA5810">
        <v>79</v>
      </c>
      <c r="AB5810">
        <v>3.56</v>
      </c>
      <c r="AC5810">
        <v>1.68</v>
      </c>
      <c r="AD5810">
        <v>-0.35699999999999998</v>
      </c>
      <c r="AE5810">
        <v>2.5459999999999998</v>
      </c>
      <c r="AF5810">
        <v>-1.9339999999999999</v>
      </c>
      <c r="AG5810">
        <v>5.3520000000000003</v>
      </c>
      <c r="AH5810">
        <v>3.43</v>
      </c>
      <c r="AI5810">
        <v>0.1</v>
      </c>
      <c r="AJ5810">
        <v>23.9</v>
      </c>
      <c r="AK5810">
        <v>-10.4</v>
      </c>
      <c r="AL5810">
        <v>8.4</v>
      </c>
      <c r="AM5810">
        <v>92.373999999999995</v>
      </c>
      <c r="AN5810">
        <v>632.30399999999997</v>
      </c>
      <c r="AO5810" t="s">
        <v>6183</v>
      </c>
    </row>
    <row r="5811" spans="1:41">
      <c r="A5811" t="s">
        <v>5683</v>
      </c>
      <c r="B5811" t="s">
        <v>3</v>
      </c>
      <c r="C5811" t="s">
        <v>6107</v>
      </c>
      <c r="D5811" t="s">
        <v>1152</v>
      </c>
      <c r="E5811" t="s">
        <v>6108</v>
      </c>
      <c r="F5811" t="s">
        <v>94</v>
      </c>
      <c r="G5811" t="s">
        <v>932</v>
      </c>
      <c r="H5811">
        <v>76</v>
      </c>
      <c r="I5811" t="s">
        <v>147</v>
      </c>
      <c r="J5811" t="s">
        <v>104</v>
      </c>
      <c r="K5811">
        <v>26</v>
      </c>
      <c r="L5811">
        <v>1</v>
      </c>
      <c r="M5811" t="s">
        <v>122</v>
      </c>
      <c r="N5811">
        <v>0.88400000000000001</v>
      </c>
      <c r="O5811" t="s">
        <v>99</v>
      </c>
      <c r="Q5811" t="s">
        <v>972</v>
      </c>
      <c r="R5811" t="s">
        <v>3</v>
      </c>
      <c r="S5811">
        <v>0</v>
      </c>
      <c r="T5811">
        <v>0</v>
      </c>
      <c r="U5811">
        <v>2</v>
      </c>
      <c r="V5811">
        <v>1</v>
      </c>
      <c r="W5811">
        <v>0</v>
      </c>
      <c r="X5811">
        <v>0</v>
      </c>
      <c r="Y5811">
        <v>7</v>
      </c>
      <c r="Z5811">
        <v>83.6</v>
      </c>
      <c r="AA5811">
        <v>77.599999999999994</v>
      </c>
      <c r="AB5811">
        <v>3.24</v>
      </c>
      <c r="AC5811">
        <v>1.59</v>
      </c>
      <c r="AD5811">
        <v>-0.753</v>
      </c>
      <c r="AE5811">
        <v>1.7909999999999999</v>
      </c>
      <c r="AF5811">
        <v>-1.131</v>
      </c>
      <c r="AG5811">
        <v>5.6529999999999996</v>
      </c>
      <c r="AH5811">
        <v>-10.23</v>
      </c>
      <c r="AI5811">
        <v>0.13</v>
      </c>
      <c r="AJ5811">
        <v>23.8</v>
      </c>
      <c r="AK5811">
        <v>24.6</v>
      </c>
      <c r="AL5811">
        <v>9.5</v>
      </c>
      <c r="AM5811">
        <v>269.00700000000001</v>
      </c>
      <c r="AN5811">
        <v>1844.9</v>
      </c>
      <c r="AO5811" t="s">
        <v>6184</v>
      </c>
    </row>
    <row r="5812" spans="1:41">
      <c r="A5812" t="s">
        <v>5683</v>
      </c>
      <c r="B5812" t="s">
        <v>3</v>
      </c>
      <c r="C5812" t="s">
        <v>6107</v>
      </c>
      <c r="D5812" t="s">
        <v>1152</v>
      </c>
      <c r="E5812" t="s">
        <v>6108</v>
      </c>
      <c r="F5812" t="s">
        <v>94</v>
      </c>
      <c r="G5812" t="s">
        <v>932</v>
      </c>
      <c r="H5812">
        <v>77</v>
      </c>
      <c r="I5812" t="s">
        <v>107</v>
      </c>
      <c r="J5812" t="s">
        <v>108</v>
      </c>
      <c r="K5812">
        <v>26</v>
      </c>
      <c r="L5812">
        <v>2</v>
      </c>
      <c r="M5812" t="s">
        <v>499</v>
      </c>
      <c r="N5812">
        <v>0.90700000000000003</v>
      </c>
      <c r="O5812" t="s">
        <v>99</v>
      </c>
      <c r="P5812" t="s">
        <v>109</v>
      </c>
      <c r="Q5812" t="s">
        <v>972</v>
      </c>
      <c r="R5812" t="s">
        <v>3</v>
      </c>
      <c r="S5812">
        <v>0</v>
      </c>
      <c r="T5812">
        <v>1</v>
      </c>
      <c r="U5812">
        <v>2</v>
      </c>
      <c r="V5812">
        <v>1</v>
      </c>
      <c r="W5812">
        <v>0</v>
      </c>
      <c r="X5812">
        <v>0</v>
      </c>
      <c r="Y5812">
        <v>7</v>
      </c>
      <c r="Z5812">
        <v>75.400000000000006</v>
      </c>
      <c r="AA5812">
        <v>69.5</v>
      </c>
      <c r="AB5812">
        <v>3.24</v>
      </c>
      <c r="AC5812">
        <v>1.59</v>
      </c>
      <c r="AD5812">
        <v>-0.33900000000000002</v>
      </c>
      <c r="AE5812">
        <v>2.5339999999999998</v>
      </c>
      <c r="AF5812">
        <v>-1.4239999999999999</v>
      </c>
      <c r="AG5812">
        <v>5.8570000000000002</v>
      </c>
      <c r="AH5812">
        <v>6.18</v>
      </c>
      <c r="AI5812">
        <v>-13.3</v>
      </c>
      <c r="AJ5812">
        <v>23.8</v>
      </c>
      <c r="AK5812">
        <v>-9.1</v>
      </c>
      <c r="AL5812">
        <v>16.100000000000001</v>
      </c>
      <c r="AM5812">
        <v>25.01</v>
      </c>
      <c r="AN5812">
        <v>2336.34</v>
      </c>
      <c r="AO5812" t="s">
        <v>6185</v>
      </c>
    </row>
    <row r="5813" spans="1:41">
      <c r="A5813" t="s">
        <v>5683</v>
      </c>
      <c r="B5813" t="s">
        <v>3</v>
      </c>
      <c r="C5813" t="s">
        <v>6107</v>
      </c>
      <c r="D5813" t="s">
        <v>1152</v>
      </c>
      <c r="E5813" t="s">
        <v>6108</v>
      </c>
      <c r="F5813" t="s">
        <v>94</v>
      </c>
      <c r="G5813" t="s">
        <v>932</v>
      </c>
      <c r="H5813">
        <v>78</v>
      </c>
      <c r="I5813" t="s">
        <v>107</v>
      </c>
      <c r="J5813" t="s">
        <v>108</v>
      </c>
      <c r="K5813">
        <v>27</v>
      </c>
      <c r="L5813">
        <v>1</v>
      </c>
      <c r="M5813" t="s">
        <v>508</v>
      </c>
      <c r="N5813">
        <v>0.91500000000000004</v>
      </c>
      <c r="O5813" t="s">
        <v>111</v>
      </c>
      <c r="P5813" t="s">
        <v>112</v>
      </c>
      <c r="Q5813" t="s">
        <v>3976</v>
      </c>
      <c r="R5813" t="s">
        <v>3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8</v>
      </c>
      <c r="Z5813">
        <v>91.5</v>
      </c>
      <c r="AA5813">
        <v>84.1</v>
      </c>
      <c r="AB5813">
        <v>3.29</v>
      </c>
      <c r="AC5813">
        <v>1.69</v>
      </c>
      <c r="AD5813">
        <v>-0.55500000000000005</v>
      </c>
      <c r="AE5813">
        <v>3.0009999999999999</v>
      </c>
      <c r="AF5813">
        <v>-1.327</v>
      </c>
      <c r="AG5813">
        <v>5.6360000000000001</v>
      </c>
      <c r="AH5813">
        <v>-8.01</v>
      </c>
      <c r="AI5813">
        <v>7.77</v>
      </c>
      <c r="AJ5813">
        <v>23.8</v>
      </c>
      <c r="AK5813">
        <v>35.799999999999997</v>
      </c>
      <c r="AL5813">
        <v>5.2</v>
      </c>
      <c r="AM5813">
        <v>225.69900000000001</v>
      </c>
      <c r="AN5813">
        <v>2198.9899999999998</v>
      </c>
      <c r="AO5813" t="s">
        <v>6186</v>
      </c>
    </row>
    <row r="5814" spans="1:41">
      <c r="A5814" t="s">
        <v>5683</v>
      </c>
      <c r="B5814" t="s">
        <v>3</v>
      </c>
      <c r="C5814" t="s">
        <v>6107</v>
      </c>
      <c r="D5814" t="s">
        <v>1152</v>
      </c>
      <c r="E5814" t="s">
        <v>6108</v>
      </c>
      <c r="F5814" t="s">
        <v>94</v>
      </c>
      <c r="G5814" t="s">
        <v>932</v>
      </c>
      <c r="H5814">
        <v>79</v>
      </c>
      <c r="I5814" t="s">
        <v>103</v>
      </c>
      <c r="J5814" t="s">
        <v>104</v>
      </c>
      <c r="K5814">
        <v>28</v>
      </c>
      <c r="L5814">
        <v>1</v>
      </c>
      <c r="M5814" t="s">
        <v>499</v>
      </c>
      <c r="N5814">
        <v>0.90500000000000003</v>
      </c>
      <c r="O5814" t="s">
        <v>231</v>
      </c>
      <c r="Q5814" t="s">
        <v>940</v>
      </c>
      <c r="R5814" t="s">
        <v>90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0</v>
      </c>
      <c r="Y5814">
        <v>8</v>
      </c>
      <c r="Z5814">
        <v>76.400000000000006</v>
      </c>
      <c r="AA5814">
        <v>70.900000000000006</v>
      </c>
      <c r="AB5814">
        <v>3.63</v>
      </c>
      <c r="AC5814">
        <v>1.82</v>
      </c>
      <c r="AD5814">
        <v>0.34</v>
      </c>
      <c r="AE5814">
        <v>3.6539999999999999</v>
      </c>
      <c r="AF5814">
        <v>-1.601</v>
      </c>
      <c r="AG5814">
        <v>6.0069999999999997</v>
      </c>
      <c r="AH5814">
        <v>4.5999999999999996</v>
      </c>
      <c r="AI5814">
        <v>-12.07</v>
      </c>
      <c r="AJ5814">
        <v>23.8</v>
      </c>
      <c r="AK5814">
        <v>-7.7</v>
      </c>
      <c r="AL5814">
        <v>15</v>
      </c>
      <c r="AM5814">
        <v>20.977</v>
      </c>
      <c r="AN5814">
        <v>2109.0700000000002</v>
      </c>
      <c r="AO5814" t="s">
        <v>6187</v>
      </c>
    </row>
    <row r="5815" spans="1:41">
      <c r="A5815" t="s">
        <v>5683</v>
      </c>
      <c r="B5815" t="s">
        <v>3</v>
      </c>
      <c r="C5815" t="s">
        <v>6107</v>
      </c>
      <c r="D5815" t="s">
        <v>1152</v>
      </c>
      <c r="E5815" t="s">
        <v>6108</v>
      </c>
      <c r="F5815" t="s">
        <v>94</v>
      </c>
      <c r="G5815" t="s">
        <v>932</v>
      </c>
      <c r="H5815">
        <v>80</v>
      </c>
      <c r="I5815" t="s">
        <v>127</v>
      </c>
      <c r="J5815" t="s">
        <v>104</v>
      </c>
      <c r="K5815">
        <v>28</v>
      </c>
      <c r="L5815">
        <v>2</v>
      </c>
      <c r="M5815" t="s">
        <v>499</v>
      </c>
      <c r="N5815">
        <v>0.90500000000000003</v>
      </c>
      <c r="O5815" t="s">
        <v>231</v>
      </c>
      <c r="Q5815" t="s">
        <v>940</v>
      </c>
      <c r="R5815" t="s">
        <v>90</v>
      </c>
      <c r="S5815">
        <v>0</v>
      </c>
      <c r="T5815">
        <v>1</v>
      </c>
      <c r="U5815">
        <v>1</v>
      </c>
      <c r="V5815">
        <v>0</v>
      </c>
      <c r="W5815">
        <v>0</v>
      </c>
      <c r="X5815">
        <v>0</v>
      </c>
      <c r="Y5815">
        <v>8</v>
      </c>
      <c r="Z5815">
        <v>76.900000000000006</v>
      </c>
      <c r="AA5815">
        <v>71.599999999999994</v>
      </c>
      <c r="AB5815">
        <v>3.48</v>
      </c>
      <c r="AC5815">
        <v>1.57</v>
      </c>
      <c r="AD5815">
        <v>0.13200000000000001</v>
      </c>
      <c r="AE5815">
        <v>2.2469999999999999</v>
      </c>
      <c r="AF5815">
        <v>-1.5980000000000001</v>
      </c>
      <c r="AG5815">
        <v>5.8449999999999998</v>
      </c>
      <c r="AH5815">
        <v>5.69</v>
      </c>
      <c r="AI5815">
        <v>-11.49</v>
      </c>
      <c r="AJ5815">
        <v>23.8</v>
      </c>
      <c r="AK5815">
        <v>-9.3000000000000007</v>
      </c>
      <c r="AL5815">
        <v>14.9</v>
      </c>
      <c r="AM5815">
        <v>26.451000000000001</v>
      </c>
      <c r="AN5815">
        <v>2105.09</v>
      </c>
      <c r="AO5815" t="s">
        <v>6188</v>
      </c>
    </row>
    <row r="5816" spans="1:41">
      <c r="A5816" t="s">
        <v>5683</v>
      </c>
      <c r="B5816" t="s">
        <v>3</v>
      </c>
      <c r="C5816" t="s">
        <v>6107</v>
      </c>
      <c r="D5816" t="s">
        <v>1152</v>
      </c>
      <c r="E5816" t="s">
        <v>6108</v>
      </c>
      <c r="F5816" t="s">
        <v>94</v>
      </c>
      <c r="G5816" t="s">
        <v>932</v>
      </c>
      <c r="H5816">
        <v>81</v>
      </c>
      <c r="I5816" t="s">
        <v>127</v>
      </c>
      <c r="J5816" t="s">
        <v>104</v>
      </c>
      <c r="K5816">
        <v>28</v>
      </c>
      <c r="L5816">
        <v>3</v>
      </c>
      <c r="M5816" t="s">
        <v>122</v>
      </c>
      <c r="N5816">
        <v>0.85299999999999998</v>
      </c>
      <c r="O5816" t="s">
        <v>231</v>
      </c>
      <c r="Q5816" t="s">
        <v>940</v>
      </c>
      <c r="R5816" t="s">
        <v>90</v>
      </c>
      <c r="S5816">
        <v>0</v>
      </c>
      <c r="T5816">
        <v>2</v>
      </c>
      <c r="U5816">
        <v>1</v>
      </c>
      <c r="V5816">
        <v>0</v>
      </c>
      <c r="W5816">
        <v>0</v>
      </c>
      <c r="X5816">
        <v>0</v>
      </c>
      <c r="Y5816">
        <v>8</v>
      </c>
      <c r="Z5816">
        <v>82.4</v>
      </c>
      <c r="AA5816">
        <v>77.099999999999994</v>
      </c>
      <c r="AB5816">
        <v>3.48</v>
      </c>
      <c r="AC5816">
        <v>1.57</v>
      </c>
      <c r="AD5816">
        <v>0.625</v>
      </c>
      <c r="AE5816">
        <v>2.105</v>
      </c>
      <c r="AF5816">
        <v>-1.177</v>
      </c>
      <c r="AG5816">
        <v>5.625</v>
      </c>
      <c r="AH5816">
        <v>-9.52</v>
      </c>
      <c r="AI5816">
        <v>-2.02</v>
      </c>
      <c r="AJ5816">
        <v>23.9</v>
      </c>
      <c r="AK5816">
        <v>20.3</v>
      </c>
      <c r="AL5816">
        <v>10.199999999999999</v>
      </c>
      <c r="AM5816">
        <v>281.72500000000002</v>
      </c>
      <c r="AN5816">
        <v>1742.57</v>
      </c>
      <c r="AO5816" t="s">
        <v>6189</v>
      </c>
    </row>
    <row r="5817" spans="1:41">
      <c r="A5817" t="s">
        <v>5683</v>
      </c>
      <c r="B5817" t="s">
        <v>3</v>
      </c>
      <c r="C5817" t="s">
        <v>6107</v>
      </c>
      <c r="D5817" t="s">
        <v>1152</v>
      </c>
      <c r="E5817" t="s">
        <v>6108</v>
      </c>
      <c r="F5817" t="s">
        <v>94</v>
      </c>
      <c r="G5817" t="s">
        <v>932</v>
      </c>
      <c r="H5817">
        <v>82</v>
      </c>
      <c r="I5817" t="s">
        <v>107</v>
      </c>
      <c r="J5817" t="s">
        <v>108</v>
      </c>
      <c r="K5817">
        <v>28</v>
      </c>
      <c r="L5817">
        <v>4</v>
      </c>
      <c r="M5817" t="s">
        <v>115</v>
      </c>
      <c r="N5817">
        <v>0.81200000000000006</v>
      </c>
      <c r="O5817" t="s">
        <v>231</v>
      </c>
      <c r="P5817" t="s">
        <v>234</v>
      </c>
      <c r="Q5817" t="s">
        <v>940</v>
      </c>
      <c r="R5817" t="s">
        <v>90</v>
      </c>
      <c r="S5817">
        <v>0</v>
      </c>
      <c r="T5817">
        <v>2</v>
      </c>
      <c r="U5817">
        <v>1</v>
      </c>
      <c r="V5817">
        <v>0</v>
      </c>
      <c r="W5817">
        <v>0</v>
      </c>
      <c r="X5817">
        <v>0</v>
      </c>
      <c r="Y5817">
        <v>8</v>
      </c>
      <c r="Z5817">
        <v>85.5</v>
      </c>
      <c r="AA5817">
        <v>79.400000000000006</v>
      </c>
      <c r="AB5817">
        <v>3.48</v>
      </c>
      <c r="AC5817">
        <v>1.57</v>
      </c>
      <c r="AD5817">
        <v>-0.11899999999999999</v>
      </c>
      <c r="AE5817">
        <v>2.6749999999999998</v>
      </c>
      <c r="AF5817">
        <v>-1.796</v>
      </c>
      <c r="AG5817">
        <v>5.274</v>
      </c>
      <c r="AH5817">
        <v>1.96</v>
      </c>
      <c r="AI5817">
        <v>1.84</v>
      </c>
      <c r="AJ5817">
        <v>23.8</v>
      </c>
      <c r="AK5817">
        <v>-7.3</v>
      </c>
      <c r="AL5817">
        <v>7.5</v>
      </c>
      <c r="AM5817">
        <v>133.81800000000001</v>
      </c>
      <c r="AN5817">
        <v>503.25799999999998</v>
      </c>
      <c r="AO5817" t="s">
        <v>6190</v>
      </c>
    </row>
    <row r="5818" spans="1:41">
      <c r="A5818" t="s">
        <v>5683</v>
      </c>
      <c r="B5818" t="s">
        <v>3</v>
      </c>
      <c r="C5818" t="s">
        <v>6107</v>
      </c>
      <c r="D5818" t="s">
        <v>1152</v>
      </c>
      <c r="E5818" t="s">
        <v>6108</v>
      </c>
      <c r="F5818" t="s">
        <v>94</v>
      </c>
      <c r="G5818" t="s">
        <v>932</v>
      </c>
      <c r="H5818">
        <v>83</v>
      </c>
      <c r="I5818" t="s">
        <v>96</v>
      </c>
      <c r="J5818" t="s">
        <v>97</v>
      </c>
      <c r="K5818">
        <v>29</v>
      </c>
      <c r="L5818">
        <v>1</v>
      </c>
      <c r="M5818" t="s">
        <v>499</v>
      </c>
      <c r="N5818">
        <v>0.90400000000000003</v>
      </c>
      <c r="O5818" t="s">
        <v>210</v>
      </c>
      <c r="Q5818" t="s">
        <v>945</v>
      </c>
      <c r="R5818" t="s">
        <v>3</v>
      </c>
      <c r="S5818">
        <v>0</v>
      </c>
      <c r="T5818">
        <v>0</v>
      </c>
      <c r="U5818">
        <v>2</v>
      </c>
      <c r="V5818">
        <v>0</v>
      </c>
      <c r="W5818">
        <v>0</v>
      </c>
      <c r="X5818">
        <v>0</v>
      </c>
      <c r="Y5818">
        <v>8</v>
      </c>
      <c r="Z5818">
        <v>76.400000000000006</v>
      </c>
      <c r="AA5818">
        <v>70.599999999999994</v>
      </c>
      <c r="AB5818">
        <v>3.41</v>
      </c>
      <c r="AC5818">
        <v>1.62</v>
      </c>
      <c r="AD5818">
        <v>-0.80600000000000005</v>
      </c>
      <c r="AE5818">
        <v>3.6379999999999999</v>
      </c>
      <c r="AF5818">
        <v>-1.401</v>
      </c>
      <c r="AG5818">
        <v>6.0270000000000001</v>
      </c>
      <c r="AH5818">
        <v>5.0999999999999996</v>
      </c>
      <c r="AI5818">
        <v>-11.74</v>
      </c>
      <c r="AJ5818">
        <v>23.8</v>
      </c>
      <c r="AK5818">
        <v>-7.9</v>
      </c>
      <c r="AL5818">
        <v>14.9</v>
      </c>
      <c r="AM5818">
        <v>23.606999999999999</v>
      </c>
      <c r="AN5818">
        <v>2084.9499999999998</v>
      </c>
      <c r="AO5818" t="s">
        <v>6191</v>
      </c>
    </row>
    <row r="5819" spans="1:41">
      <c r="A5819" t="s">
        <v>5683</v>
      </c>
      <c r="B5819" t="s">
        <v>3</v>
      </c>
      <c r="C5819" t="s">
        <v>6107</v>
      </c>
      <c r="D5819" t="s">
        <v>1152</v>
      </c>
      <c r="E5819" t="s">
        <v>6108</v>
      </c>
      <c r="F5819" t="s">
        <v>94</v>
      </c>
      <c r="G5819" t="s">
        <v>932</v>
      </c>
      <c r="H5819">
        <v>84</v>
      </c>
      <c r="I5819" t="s">
        <v>96</v>
      </c>
      <c r="J5819" t="s">
        <v>97</v>
      </c>
      <c r="K5819">
        <v>29</v>
      </c>
      <c r="L5819">
        <v>2</v>
      </c>
      <c r="M5819" t="s">
        <v>499</v>
      </c>
      <c r="N5819">
        <v>0.90400000000000003</v>
      </c>
      <c r="O5819" t="s">
        <v>210</v>
      </c>
      <c r="Q5819" t="s">
        <v>945</v>
      </c>
      <c r="R5819" t="s">
        <v>3</v>
      </c>
      <c r="S5819">
        <v>1</v>
      </c>
      <c r="T5819">
        <v>0</v>
      </c>
      <c r="U5819">
        <v>2</v>
      </c>
      <c r="V5819">
        <v>0</v>
      </c>
      <c r="W5819">
        <v>0</v>
      </c>
      <c r="X5819">
        <v>0</v>
      </c>
      <c r="Y5819">
        <v>8</v>
      </c>
      <c r="Z5819">
        <v>76</v>
      </c>
      <c r="AA5819">
        <v>69.599999999999994</v>
      </c>
      <c r="AB5819">
        <v>3.4</v>
      </c>
      <c r="AC5819">
        <v>1.57</v>
      </c>
      <c r="AD5819">
        <v>-0.33600000000000002</v>
      </c>
      <c r="AE5819">
        <v>4.4770000000000003</v>
      </c>
      <c r="AF5819">
        <v>-1.2270000000000001</v>
      </c>
      <c r="AG5819">
        <v>6.0789999999999997</v>
      </c>
      <c r="AH5819">
        <v>6.77</v>
      </c>
      <c r="AI5819">
        <v>-10.41</v>
      </c>
      <c r="AJ5819">
        <v>23.8</v>
      </c>
      <c r="AK5819">
        <v>-10.8</v>
      </c>
      <c r="AL5819">
        <v>14.6</v>
      </c>
      <c r="AM5819">
        <v>33.186999999999998</v>
      </c>
      <c r="AN5819">
        <v>1995.94</v>
      </c>
      <c r="AO5819" t="s">
        <v>6192</v>
      </c>
    </row>
    <row r="5820" spans="1:41">
      <c r="A5820" t="s">
        <v>5683</v>
      </c>
      <c r="B5820" t="s">
        <v>3</v>
      </c>
      <c r="C5820" t="s">
        <v>6107</v>
      </c>
      <c r="D5820" t="s">
        <v>1152</v>
      </c>
      <c r="E5820" t="s">
        <v>6108</v>
      </c>
      <c r="F5820" t="s">
        <v>94</v>
      </c>
      <c r="G5820" t="s">
        <v>932</v>
      </c>
      <c r="H5820">
        <v>85</v>
      </c>
      <c r="I5820" t="s">
        <v>107</v>
      </c>
      <c r="J5820" t="s">
        <v>108</v>
      </c>
      <c r="K5820">
        <v>29</v>
      </c>
      <c r="L5820">
        <v>3</v>
      </c>
      <c r="M5820" t="s">
        <v>98</v>
      </c>
      <c r="N5820">
        <v>0.93600000000000005</v>
      </c>
      <c r="O5820" t="s">
        <v>210</v>
      </c>
      <c r="P5820" t="s">
        <v>141</v>
      </c>
      <c r="Q5820" t="s">
        <v>945</v>
      </c>
      <c r="R5820" t="s">
        <v>3</v>
      </c>
      <c r="S5820">
        <v>2</v>
      </c>
      <c r="T5820">
        <v>0</v>
      </c>
      <c r="U5820">
        <v>2</v>
      </c>
      <c r="V5820">
        <v>0</v>
      </c>
      <c r="W5820">
        <v>0</v>
      </c>
      <c r="X5820">
        <v>0</v>
      </c>
      <c r="Y5820">
        <v>8</v>
      </c>
      <c r="Z5820">
        <v>89.8</v>
      </c>
      <c r="AA5820">
        <v>82.6</v>
      </c>
      <c r="AB5820">
        <v>3.35</v>
      </c>
      <c r="AC5820">
        <v>1.71</v>
      </c>
      <c r="AD5820">
        <v>0.29299999999999998</v>
      </c>
      <c r="AE5820">
        <v>2.2509999999999999</v>
      </c>
      <c r="AF5820">
        <v>-1.383</v>
      </c>
      <c r="AG5820">
        <v>5.548</v>
      </c>
      <c r="AH5820">
        <v>-4.8899999999999997</v>
      </c>
      <c r="AI5820">
        <v>8.1300000000000008</v>
      </c>
      <c r="AJ5820">
        <v>23.8</v>
      </c>
      <c r="AK5820">
        <v>21.1</v>
      </c>
      <c r="AL5820">
        <v>4.7</v>
      </c>
      <c r="AM5820">
        <v>210.91399999999999</v>
      </c>
      <c r="AN5820">
        <v>1836.33</v>
      </c>
      <c r="AO5820" t="s">
        <v>6193</v>
      </c>
    </row>
    <row r="5821" spans="1:41">
      <c r="A5821" t="s">
        <v>5683</v>
      </c>
      <c r="B5821" t="s">
        <v>3</v>
      </c>
      <c r="C5821" t="s">
        <v>6107</v>
      </c>
      <c r="D5821" t="s">
        <v>1152</v>
      </c>
      <c r="E5821" t="s">
        <v>6108</v>
      </c>
      <c r="F5821" t="s">
        <v>94</v>
      </c>
      <c r="G5821" t="s">
        <v>932</v>
      </c>
      <c r="H5821">
        <v>86</v>
      </c>
      <c r="I5821" t="s">
        <v>96</v>
      </c>
      <c r="J5821" t="s">
        <v>97</v>
      </c>
      <c r="K5821">
        <v>30</v>
      </c>
      <c r="L5821">
        <v>1</v>
      </c>
      <c r="M5821" t="s">
        <v>499</v>
      </c>
      <c r="N5821">
        <v>0.52900000000000003</v>
      </c>
      <c r="O5821" t="s">
        <v>143</v>
      </c>
      <c r="Q5821" t="s">
        <v>2249</v>
      </c>
      <c r="R5821" t="s">
        <v>3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9</v>
      </c>
      <c r="Z5821">
        <v>83.7</v>
      </c>
      <c r="AA5821">
        <v>78.3</v>
      </c>
      <c r="AB5821">
        <v>3.45</v>
      </c>
      <c r="AC5821">
        <v>1.66</v>
      </c>
      <c r="AD5821">
        <v>-0.94699999999999995</v>
      </c>
      <c r="AE5821">
        <v>2.3740000000000001</v>
      </c>
      <c r="AF5821">
        <v>-1.5920000000000001</v>
      </c>
      <c r="AG5821">
        <v>5.6159999999999997</v>
      </c>
      <c r="AH5821">
        <v>3.89</v>
      </c>
      <c r="AI5821">
        <v>-3.2</v>
      </c>
      <c r="AJ5821">
        <v>23.9</v>
      </c>
      <c r="AK5821">
        <v>-9.1999999999999993</v>
      </c>
      <c r="AL5821">
        <v>9.9</v>
      </c>
      <c r="AM5821">
        <v>50.956000000000003</v>
      </c>
      <c r="AN5821">
        <v>912.2</v>
      </c>
      <c r="AO5821" t="s">
        <v>6194</v>
      </c>
    </row>
    <row r="5822" spans="1:41">
      <c r="A5822" t="s">
        <v>5683</v>
      </c>
      <c r="B5822" t="s">
        <v>3</v>
      </c>
      <c r="C5822" t="s">
        <v>6107</v>
      </c>
      <c r="D5822" t="s">
        <v>1152</v>
      </c>
      <c r="E5822" t="s">
        <v>6108</v>
      </c>
      <c r="F5822" t="s">
        <v>94</v>
      </c>
      <c r="G5822" t="s">
        <v>932</v>
      </c>
      <c r="H5822">
        <v>87</v>
      </c>
      <c r="I5822" t="s">
        <v>103</v>
      </c>
      <c r="J5822" t="s">
        <v>104</v>
      </c>
      <c r="K5822">
        <v>30</v>
      </c>
      <c r="L5822">
        <v>2</v>
      </c>
      <c r="M5822" t="s">
        <v>499</v>
      </c>
      <c r="N5822">
        <v>0.90700000000000003</v>
      </c>
      <c r="O5822" t="s">
        <v>143</v>
      </c>
      <c r="Q5822" t="s">
        <v>2249</v>
      </c>
      <c r="R5822" t="s">
        <v>3</v>
      </c>
      <c r="S5822">
        <v>1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9</v>
      </c>
      <c r="Z5822">
        <v>76.7</v>
      </c>
      <c r="AA5822">
        <v>70.900000000000006</v>
      </c>
      <c r="AB5822">
        <v>3.43</v>
      </c>
      <c r="AC5822">
        <v>1.7</v>
      </c>
      <c r="AD5822">
        <v>0.74199999999999999</v>
      </c>
      <c r="AE5822">
        <v>2.1019999999999999</v>
      </c>
      <c r="AF5822">
        <v>-1.171</v>
      </c>
      <c r="AG5822">
        <v>5.9160000000000004</v>
      </c>
      <c r="AH5822">
        <v>7.42</v>
      </c>
      <c r="AI5822">
        <v>-12.63</v>
      </c>
      <c r="AJ5822">
        <v>23.8</v>
      </c>
      <c r="AK5822">
        <v>-11.5</v>
      </c>
      <c r="AL5822">
        <v>15.6</v>
      </c>
      <c r="AM5822">
        <v>30.536999999999999</v>
      </c>
      <c r="AN5822">
        <v>2379.29</v>
      </c>
      <c r="AO5822" t="s">
        <v>6195</v>
      </c>
    </row>
    <row r="5823" spans="1:41">
      <c r="A5823" t="s">
        <v>5683</v>
      </c>
      <c r="B5823" t="s">
        <v>3</v>
      </c>
      <c r="C5823" t="s">
        <v>6107</v>
      </c>
      <c r="D5823" t="s">
        <v>1152</v>
      </c>
      <c r="E5823" t="s">
        <v>6108</v>
      </c>
      <c r="F5823" t="s">
        <v>94</v>
      </c>
      <c r="G5823" t="s">
        <v>932</v>
      </c>
      <c r="H5823">
        <v>88</v>
      </c>
      <c r="I5823" t="s">
        <v>96</v>
      </c>
      <c r="J5823" t="s">
        <v>97</v>
      </c>
      <c r="K5823">
        <v>30</v>
      </c>
      <c r="L5823">
        <v>3</v>
      </c>
      <c r="M5823" t="s">
        <v>499</v>
      </c>
      <c r="N5823">
        <v>0.90600000000000003</v>
      </c>
      <c r="O5823" t="s">
        <v>143</v>
      </c>
      <c r="Q5823" t="s">
        <v>2249</v>
      </c>
      <c r="R5823" t="s">
        <v>3</v>
      </c>
      <c r="S5823">
        <v>1</v>
      </c>
      <c r="T5823">
        <v>1</v>
      </c>
      <c r="U5823">
        <v>0</v>
      </c>
      <c r="V5823">
        <v>0</v>
      </c>
      <c r="W5823">
        <v>0</v>
      </c>
      <c r="X5823">
        <v>0</v>
      </c>
      <c r="Y5823">
        <v>9</v>
      </c>
      <c r="Z5823">
        <v>77.5</v>
      </c>
      <c r="AA5823">
        <v>72.5</v>
      </c>
      <c r="AB5823">
        <v>3.48</v>
      </c>
      <c r="AC5823">
        <v>1.74</v>
      </c>
      <c r="AD5823">
        <v>1.9470000000000001</v>
      </c>
      <c r="AE5823">
        <v>0.38700000000000001</v>
      </c>
      <c r="AF5823">
        <v>-1.2170000000000001</v>
      </c>
      <c r="AG5823">
        <v>5.7110000000000003</v>
      </c>
      <c r="AH5823">
        <v>5.14</v>
      </c>
      <c r="AI5823">
        <v>-13.07</v>
      </c>
      <c r="AJ5823">
        <v>23.9</v>
      </c>
      <c r="AK5823">
        <v>-8.6</v>
      </c>
      <c r="AL5823">
        <v>15.6</v>
      </c>
      <c r="AM5823">
        <v>21.571999999999999</v>
      </c>
      <c r="AN5823">
        <v>2314.19</v>
      </c>
      <c r="AO5823" t="s">
        <v>6196</v>
      </c>
    </row>
    <row r="5824" spans="1:41">
      <c r="A5824" t="s">
        <v>5683</v>
      </c>
      <c r="B5824" t="s">
        <v>3</v>
      </c>
      <c r="C5824" t="s">
        <v>6107</v>
      </c>
      <c r="D5824" t="s">
        <v>1152</v>
      </c>
      <c r="E5824" t="s">
        <v>6108</v>
      </c>
      <c r="F5824" t="s">
        <v>94</v>
      </c>
      <c r="G5824" t="s">
        <v>932</v>
      </c>
      <c r="H5824">
        <v>89</v>
      </c>
      <c r="I5824" t="s">
        <v>127</v>
      </c>
      <c r="J5824" t="s">
        <v>104</v>
      </c>
      <c r="K5824">
        <v>30</v>
      </c>
      <c r="L5824">
        <v>4</v>
      </c>
      <c r="M5824" t="s">
        <v>98</v>
      </c>
      <c r="N5824">
        <v>0.92700000000000005</v>
      </c>
      <c r="O5824" t="s">
        <v>143</v>
      </c>
      <c r="Q5824" t="s">
        <v>2249</v>
      </c>
      <c r="R5824" t="s">
        <v>3</v>
      </c>
      <c r="S5824">
        <v>2</v>
      </c>
      <c r="T5824">
        <v>1</v>
      </c>
      <c r="U5824">
        <v>0</v>
      </c>
      <c r="V5824">
        <v>0</v>
      </c>
      <c r="W5824">
        <v>0</v>
      </c>
      <c r="X5824">
        <v>0</v>
      </c>
      <c r="Y5824">
        <v>9</v>
      </c>
      <c r="Z5824">
        <v>89.8</v>
      </c>
      <c r="AA5824">
        <v>82.3</v>
      </c>
      <c r="AB5824">
        <v>3.29</v>
      </c>
      <c r="AC5824">
        <v>1.51</v>
      </c>
      <c r="AD5824">
        <v>5.7000000000000002E-2</v>
      </c>
      <c r="AE5824">
        <v>1.7090000000000001</v>
      </c>
      <c r="AF5824">
        <v>-0.99399999999999999</v>
      </c>
      <c r="AG5824">
        <v>5.5229999999999997</v>
      </c>
      <c r="AH5824">
        <v>-5.77</v>
      </c>
      <c r="AI5824">
        <v>6.96</v>
      </c>
      <c r="AJ5824">
        <v>23.8</v>
      </c>
      <c r="AK5824">
        <v>22.9</v>
      </c>
      <c r="AL5824">
        <v>5.4</v>
      </c>
      <c r="AM5824">
        <v>219.50399999999999</v>
      </c>
      <c r="AN5824">
        <v>1738.46</v>
      </c>
      <c r="AO5824" t="s">
        <v>6197</v>
      </c>
    </row>
    <row r="5825" spans="1:41">
      <c r="A5825" t="s">
        <v>5683</v>
      </c>
      <c r="B5825" t="s">
        <v>3</v>
      </c>
      <c r="C5825" t="s">
        <v>6107</v>
      </c>
      <c r="D5825" t="s">
        <v>1152</v>
      </c>
      <c r="E5825" t="s">
        <v>6108</v>
      </c>
      <c r="F5825" t="s">
        <v>94</v>
      </c>
      <c r="G5825" t="s">
        <v>932</v>
      </c>
      <c r="H5825">
        <v>90</v>
      </c>
      <c r="I5825" t="s">
        <v>96</v>
      </c>
      <c r="J5825" t="s">
        <v>97</v>
      </c>
      <c r="K5825">
        <v>30</v>
      </c>
      <c r="L5825">
        <v>5</v>
      </c>
      <c r="M5825" t="s">
        <v>499</v>
      </c>
      <c r="N5825">
        <v>0.90200000000000002</v>
      </c>
      <c r="O5825" t="s">
        <v>143</v>
      </c>
      <c r="Q5825" t="s">
        <v>2249</v>
      </c>
      <c r="R5825" t="s">
        <v>3</v>
      </c>
      <c r="S5825">
        <v>2</v>
      </c>
      <c r="T5825">
        <v>2</v>
      </c>
      <c r="U5825">
        <v>0</v>
      </c>
      <c r="V5825">
        <v>0</v>
      </c>
      <c r="W5825">
        <v>0</v>
      </c>
      <c r="X5825">
        <v>0</v>
      </c>
      <c r="Y5825">
        <v>9</v>
      </c>
      <c r="Z5825">
        <v>76.7</v>
      </c>
      <c r="AA5825">
        <v>70.599999999999994</v>
      </c>
      <c r="AB5825">
        <v>3.36</v>
      </c>
      <c r="AC5825">
        <v>1.67</v>
      </c>
      <c r="AD5825">
        <v>-0.10299999999999999</v>
      </c>
      <c r="AE5825">
        <v>3.887</v>
      </c>
      <c r="AF5825">
        <v>-1.4990000000000001</v>
      </c>
      <c r="AG5825">
        <v>6.0730000000000004</v>
      </c>
      <c r="AH5825">
        <v>4.6399999999999997</v>
      </c>
      <c r="AI5825">
        <v>-11.15</v>
      </c>
      <c r="AJ5825">
        <v>23.8</v>
      </c>
      <c r="AK5825">
        <v>-7.8</v>
      </c>
      <c r="AL5825">
        <v>14.6</v>
      </c>
      <c r="AM5825">
        <v>22.698</v>
      </c>
      <c r="AN5825">
        <v>1964.22</v>
      </c>
      <c r="AO5825" t="s">
        <v>6198</v>
      </c>
    </row>
    <row r="5826" spans="1:41">
      <c r="A5826" t="s">
        <v>5683</v>
      </c>
      <c r="B5826" t="s">
        <v>3</v>
      </c>
      <c r="C5826" t="s">
        <v>6107</v>
      </c>
      <c r="D5826" t="s">
        <v>1152</v>
      </c>
      <c r="E5826" t="s">
        <v>6108</v>
      </c>
      <c r="F5826" t="s">
        <v>94</v>
      </c>
      <c r="G5826" t="s">
        <v>932</v>
      </c>
      <c r="H5826">
        <v>91</v>
      </c>
      <c r="I5826" t="s">
        <v>96</v>
      </c>
      <c r="J5826" t="s">
        <v>97</v>
      </c>
      <c r="K5826">
        <v>30</v>
      </c>
      <c r="L5826">
        <v>6</v>
      </c>
      <c r="M5826" t="s">
        <v>499</v>
      </c>
      <c r="N5826">
        <v>0.89400000000000002</v>
      </c>
      <c r="O5826" t="s">
        <v>143</v>
      </c>
      <c r="Q5826" t="s">
        <v>2249</v>
      </c>
      <c r="R5826" t="s">
        <v>3</v>
      </c>
      <c r="S5826">
        <v>3</v>
      </c>
      <c r="T5826">
        <v>2</v>
      </c>
      <c r="U5826">
        <v>0</v>
      </c>
      <c r="V5826">
        <v>0</v>
      </c>
      <c r="W5826">
        <v>0</v>
      </c>
      <c r="X5826">
        <v>0</v>
      </c>
      <c r="Y5826">
        <v>9</v>
      </c>
      <c r="Z5826">
        <v>78.099999999999994</v>
      </c>
      <c r="AA5826">
        <v>72.3</v>
      </c>
      <c r="AB5826">
        <v>3.53</v>
      </c>
      <c r="AC5826">
        <v>1.65</v>
      </c>
      <c r="AD5826">
        <v>0.59799999999999998</v>
      </c>
      <c r="AE5826">
        <v>1.1000000000000001</v>
      </c>
      <c r="AF5826">
        <v>-1.2450000000000001</v>
      </c>
      <c r="AG5826">
        <v>5.7939999999999996</v>
      </c>
      <c r="AH5826">
        <v>2.25</v>
      </c>
      <c r="AI5826">
        <v>-10.84</v>
      </c>
      <c r="AJ5826">
        <v>23.8</v>
      </c>
      <c r="AK5826">
        <v>-4.4000000000000004</v>
      </c>
      <c r="AL5826">
        <v>14.4</v>
      </c>
      <c r="AM5826">
        <v>11.78</v>
      </c>
      <c r="AN5826">
        <v>1826.52</v>
      </c>
      <c r="AO5826" t="s">
        <v>6199</v>
      </c>
    </row>
    <row r="5827" spans="1:41">
      <c r="A5827" t="s">
        <v>5683</v>
      </c>
      <c r="B5827" t="s">
        <v>3</v>
      </c>
      <c r="C5827" t="s">
        <v>6107</v>
      </c>
      <c r="D5827" t="s">
        <v>1152</v>
      </c>
      <c r="E5827" t="s">
        <v>6108</v>
      </c>
      <c r="F5827" t="s">
        <v>94</v>
      </c>
      <c r="G5827" t="s">
        <v>932</v>
      </c>
      <c r="H5827">
        <v>92</v>
      </c>
      <c r="I5827" t="s">
        <v>147</v>
      </c>
      <c r="J5827" t="s">
        <v>104</v>
      </c>
      <c r="K5827">
        <v>31</v>
      </c>
      <c r="L5827">
        <v>1</v>
      </c>
      <c r="M5827" t="s">
        <v>499</v>
      </c>
      <c r="N5827">
        <v>0.89900000000000002</v>
      </c>
      <c r="O5827" t="s">
        <v>111</v>
      </c>
      <c r="Q5827" t="s">
        <v>949</v>
      </c>
      <c r="R5827" t="s">
        <v>90</v>
      </c>
      <c r="S5827">
        <v>0</v>
      </c>
      <c r="T5827">
        <v>0</v>
      </c>
      <c r="U5827">
        <v>0</v>
      </c>
      <c r="V5827">
        <v>1</v>
      </c>
      <c r="W5827">
        <v>0</v>
      </c>
      <c r="X5827">
        <v>0</v>
      </c>
      <c r="Y5827">
        <v>9</v>
      </c>
      <c r="Z5827">
        <v>76.5</v>
      </c>
      <c r="AA5827">
        <v>71.2</v>
      </c>
      <c r="AB5827">
        <v>3.59</v>
      </c>
      <c r="AC5827">
        <v>1.73</v>
      </c>
      <c r="AD5827">
        <v>0.65</v>
      </c>
      <c r="AE5827">
        <v>2.218</v>
      </c>
      <c r="AF5827">
        <v>-1.4410000000000001</v>
      </c>
      <c r="AG5827">
        <v>5.7539999999999996</v>
      </c>
      <c r="AH5827">
        <v>3.71</v>
      </c>
      <c r="AI5827">
        <v>-9.36</v>
      </c>
      <c r="AJ5827">
        <v>23.9</v>
      </c>
      <c r="AK5827">
        <v>-6.9</v>
      </c>
      <c r="AL5827">
        <v>14</v>
      </c>
      <c r="AM5827">
        <v>21.75</v>
      </c>
      <c r="AN5827">
        <v>1645.51</v>
      </c>
      <c r="AO5827" t="s">
        <v>6200</v>
      </c>
    </row>
    <row r="5828" spans="1:41">
      <c r="A5828" t="s">
        <v>5683</v>
      </c>
      <c r="B5828" t="s">
        <v>3</v>
      </c>
      <c r="C5828" t="s">
        <v>6107</v>
      </c>
      <c r="D5828" t="s">
        <v>1152</v>
      </c>
      <c r="E5828" t="s">
        <v>6108</v>
      </c>
      <c r="F5828" t="s">
        <v>94</v>
      </c>
      <c r="G5828" t="s">
        <v>932</v>
      </c>
      <c r="H5828">
        <v>93</v>
      </c>
      <c r="I5828" t="s">
        <v>147</v>
      </c>
      <c r="J5828" t="s">
        <v>104</v>
      </c>
      <c r="K5828">
        <v>31</v>
      </c>
      <c r="L5828">
        <v>2</v>
      </c>
      <c r="M5828" t="s">
        <v>122</v>
      </c>
      <c r="N5828">
        <v>0.88200000000000001</v>
      </c>
      <c r="O5828" t="s">
        <v>111</v>
      </c>
      <c r="Q5828" t="s">
        <v>949</v>
      </c>
      <c r="R5828" t="s">
        <v>90</v>
      </c>
      <c r="S5828">
        <v>0</v>
      </c>
      <c r="T5828">
        <v>1</v>
      </c>
      <c r="U5828">
        <v>0</v>
      </c>
      <c r="V5828">
        <v>1</v>
      </c>
      <c r="W5828">
        <v>0</v>
      </c>
      <c r="X5828">
        <v>0</v>
      </c>
      <c r="Y5828">
        <v>9</v>
      </c>
      <c r="Z5828">
        <v>82.9</v>
      </c>
      <c r="AA5828">
        <v>76.400000000000006</v>
      </c>
      <c r="AB5828">
        <v>3.59</v>
      </c>
      <c r="AC5828">
        <v>1.73</v>
      </c>
      <c r="AD5828">
        <v>-0.79</v>
      </c>
      <c r="AE5828">
        <v>2.105</v>
      </c>
      <c r="AF5828">
        <v>-1.254</v>
      </c>
      <c r="AG5828">
        <v>5.5739999999999998</v>
      </c>
      <c r="AH5828">
        <v>-9.2799999999999994</v>
      </c>
      <c r="AI5828">
        <v>-2.87</v>
      </c>
      <c r="AJ5828">
        <v>23.8</v>
      </c>
      <c r="AK5828">
        <v>19.600000000000001</v>
      </c>
      <c r="AL5828">
        <v>10.6</v>
      </c>
      <c r="AM5828">
        <v>286.923</v>
      </c>
      <c r="AN5828">
        <v>1719.81</v>
      </c>
      <c r="AO5828" t="s">
        <v>6201</v>
      </c>
    </row>
    <row r="5829" spans="1:41">
      <c r="A5829" t="s">
        <v>5683</v>
      </c>
      <c r="B5829" t="s">
        <v>3</v>
      </c>
      <c r="C5829" t="s">
        <v>6107</v>
      </c>
      <c r="D5829" t="s">
        <v>1152</v>
      </c>
      <c r="E5829" t="s">
        <v>6108</v>
      </c>
      <c r="F5829" t="s">
        <v>94</v>
      </c>
      <c r="G5829" t="s">
        <v>932</v>
      </c>
      <c r="H5829">
        <v>94</v>
      </c>
      <c r="I5829" t="s">
        <v>107</v>
      </c>
      <c r="J5829" t="s">
        <v>108</v>
      </c>
      <c r="K5829">
        <v>31</v>
      </c>
      <c r="L5829">
        <v>3</v>
      </c>
      <c r="M5829" t="s">
        <v>122</v>
      </c>
      <c r="N5829">
        <v>0.90900000000000003</v>
      </c>
      <c r="O5829" t="s">
        <v>111</v>
      </c>
      <c r="P5829" t="s">
        <v>112</v>
      </c>
      <c r="Q5829" t="s">
        <v>949</v>
      </c>
      <c r="R5829" t="s">
        <v>90</v>
      </c>
      <c r="S5829">
        <v>0</v>
      </c>
      <c r="T5829">
        <v>2</v>
      </c>
      <c r="U5829">
        <v>0</v>
      </c>
      <c r="V5829">
        <v>1</v>
      </c>
      <c r="W5829">
        <v>0</v>
      </c>
      <c r="X5829">
        <v>0</v>
      </c>
      <c r="Y5829">
        <v>9</v>
      </c>
      <c r="Z5829">
        <v>82.3</v>
      </c>
      <c r="AA5829">
        <v>76</v>
      </c>
      <c r="AB5829">
        <v>3.59</v>
      </c>
      <c r="AC5829">
        <v>1.73</v>
      </c>
      <c r="AD5829">
        <v>-1.0129999999999999</v>
      </c>
      <c r="AE5829">
        <v>1.698</v>
      </c>
      <c r="AF5829">
        <v>-1.1080000000000001</v>
      </c>
      <c r="AG5829">
        <v>5.641</v>
      </c>
      <c r="AH5829">
        <v>-6.62</v>
      </c>
      <c r="AI5829">
        <v>1.36</v>
      </c>
      <c r="AJ5829">
        <v>23.8</v>
      </c>
      <c r="AK5829">
        <v>16.8</v>
      </c>
      <c r="AL5829">
        <v>8.9</v>
      </c>
      <c r="AM5829">
        <v>258.005</v>
      </c>
      <c r="AN5829">
        <v>1194.07</v>
      </c>
      <c r="AO5829" t="s">
        <v>6202</v>
      </c>
    </row>
    <row r="5830" spans="1:41">
      <c r="A5830" t="s">
        <v>5683</v>
      </c>
      <c r="B5830" t="s">
        <v>3</v>
      </c>
      <c r="C5830" t="s">
        <v>6107</v>
      </c>
      <c r="D5830" t="s">
        <v>1152</v>
      </c>
      <c r="E5830" t="s">
        <v>6108</v>
      </c>
      <c r="F5830" t="s">
        <v>94</v>
      </c>
      <c r="G5830" t="s">
        <v>932</v>
      </c>
      <c r="H5830">
        <v>95</v>
      </c>
      <c r="I5830" t="s">
        <v>107</v>
      </c>
      <c r="J5830" t="s">
        <v>108</v>
      </c>
      <c r="K5830">
        <v>32</v>
      </c>
      <c r="L5830">
        <v>1</v>
      </c>
      <c r="M5830" t="s">
        <v>98</v>
      </c>
      <c r="N5830">
        <v>0.94</v>
      </c>
      <c r="O5830" t="s">
        <v>231</v>
      </c>
      <c r="P5830" t="s">
        <v>234</v>
      </c>
      <c r="Q5830" t="s">
        <v>955</v>
      </c>
      <c r="R5830" t="s">
        <v>3</v>
      </c>
      <c r="S5830">
        <v>0</v>
      </c>
      <c r="T5830">
        <v>0</v>
      </c>
      <c r="U5830">
        <v>2</v>
      </c>
      <c r="V5830">
        <v>0</v>
      </c>
      <c r="W5830">
        <v>0</v>
      </c>
      <c r="X5830">
        <v>0</v>
      </c>
      <c r="Y5830">
        <v>9</v>
      </c>
      <c r="Z5830">
        <v>89.4</v>
      </c>
      <c r="AA5830">
        <v>82.3</v>
      </c>
      <c r="AB5830">
        <v>3.59</v>
      </c>
      <c r="AC5830">
        <v>1.72</v>
      </c>
      <c r="AD5830">
        <v>-1.04</v>
      </c>
      <c r="AE5830">
        <v>2.9260000000000002</v>
      </c>
      <c r="AF5830">
        <v>-1.159</v>
      </c>
      <c r="AG5830">
        <v>5.6840000000000002</v>
      </c>
      <c r="AH5830">
        <v>-4.38</v>
      </c>
      <c r="AI5830">
        <v>5.09</v>
      </c>
      <c r="AJ5830">
        <v>23.8</v>
      </c>
      <c r="AK5830">
        <v>16.899999999999999</v>
      </c>
      <c r="AL5830">
        <v>5.8</v>
      </c>
      <c r="AM5830">
        <v>220.46199999999999</v>
      </c>
      <c r="AN5830">
        <v>1296.49</v>
      </c>
      <c r="AO5830" t="s">
        <v>6203</v>
      </c>
    </row>
    <row r="5831" spans="1:41">
      <c r="A5831" t="s">
        <v>5683</v>
      </c>
      <c r="B5831" t="s">
        <v>3</v>
      </c>
      <c r="C5831" t="s">
        <v>3271</v>
      </c>
      <c r="D5831" t="s">
        <v>169</v>
      </c>
      <c r="E5831" t="s">
        <v>3272</v>
      </c>
      <c r="F5831" t="s">
        <v>94</v>
      </c>
      <c r="G5831" t="s">
        <v>311</v>
      </c>
      <c r="H5831">
        <v>1</v>
      </c>
      <c r="I5831" t="s">
        <v>96</v>
      </c>
      <c r="J5831" t="s">
        <v>97</v>
      </c>
      <c r="K5831">
        <v>1</v>
      </c>
      <c r="L5831">
        <v>1</v>
      </c>
      <c r="M5831" t="s">
        <v>98</v>
      </c>
      <c r="N5831">
        <v>0.91800000000000004</v>
      </c>
      <c r="O5831" t="s">
        <v>123</v>
      </c>
      <c r="Q5831" t="s">
        <v>486</v>
      </c>
      <c r="R5831" t="s">
        <v>90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1</v>
      </c>
      <c r="Z5831">
        <v>92.5</v>
      </c>
      <c r="AA5831">
        <v>84.1</v>
      </c>
      <c r="AB5831">
        <v>2.7</v>
      </c>
      <c r="AC5831">
        <v>1.34</v>
      </c>
      <c r="AD5831">
        <v>-1.0489999999999999</v>
      </c>
      <c r="AE5831">
        <v>2.883</v>
      </c>
      <c r="AF5831">
        <v>-1.665</v>
      </c>
      <c r="AG5831">
        <v>5.8209999999999997</v>
      </c>
      <c r="AH5831">
        <v>-4.3499999999999996</v>
      </c>
      <c r="AI5831">
        <v>10.44</v>
      </c>
      <c r="AJ5831">
        <v>23.7</v>
      </c>
      <c r="AK5831">
        <v>26.8</v>
      </c>
      <c r="AL5831">
        <v>3.6</v>
      </c>
      <c r="AM5831">
        <v>202.52500000000001</v>
      </c>
      <c r="AN5831">
        <v>2226.5700000000002</v>
      </c>
      <c r="AO5831" t="s">
        <v>6204</v>
      </c>
    </row>
    <row r="5832" spans="1:41">
      <c r="A5832" t="s">
        <v>5683</v>
      </c>
      <c r="B5832" t="s">
        <v>3</v>
      </c>
      <c r="C5832" t="s">
        <v>3271</v>
      </c>
      <c r="D5832" t="s">
        <v>169</v>
      </c>
      <c r="E5832" t="s">
        <v>3272</v>
      </c>
      <c r="F5832" t="s">
        <v>94</v>
      </c>
      <c r="G5832" t="s">
        <v>311</v>
      </c>
      <c r="H5832">
        <v>2</v>
      </c>
      <c r="I5832" t="s">
        <v>103</v>
      </c>
      <c r="J5832" t="s">
        <v>104</v>
      </c>
      <c r="K5832">
        <v>1</v>
      </c>
      <c r="L5832">
        <v>2</v>
      </c>
      <c r="M5832" t="s">
        <v>98</v>
      </c>
      <c r="N5832">
        <v>0.91800000000000004</v>
      </c>
      <c r="O5832" t="s">
        <v>123</v>
      </c>
      <c r="Q5832" t="s">
        <v>486</v>
      </c>
      <c r="R5832" t="s">
        <v>90</v>
      </c>
      <c r="S5832">
        <v>1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1</v>
      </c>
      <c r="Z5832">
        <v>91.2</v>
      </c>
      <c r="AA5832">
        <v>83.2</v>
      </c>
      <c r="AB5832">
        <v>2.65</v>
      </c>
      <c r="AC5832">
        <v>1.35</v>
      </c>
      <c r="AD5832">
        <v>-0.71299999999999997</v>
      </c>
      <c r="AE5832">
        <v>1.9410000000000001</v>
      </c>
      <c r="AF5832">
        <v>-1.4570000000000001</v>
      </c>
      <c r="AG5832">
        <v>5.7</v>
      </c>
      <c r="AH5832">
        <v>-4.8499999999999996</v>
      </c>
      <c r="AI5832">
        <v>9.83</v>
      </c>
      <c r="AJ5832">
        <v>23.7</v>
      </c>
      <c r="AK5832">
        <v>25.8</v>
      </c>
      <c r="AL5832">
        <v>4.0999999999999996</v>
      </c>
      <c r="AM5832">
        <v>206.137</v>
      </c>
      <c r="AN5832">
        <v>2133.02</v>
      </c>
      <c r="AO5832" t="s">
        <v>6205</v>
      </c>
    </row>
    <row r="5833" spans="1:41">
      <c r="A5833" t="s">
        <v>5683</v>
      </c>
      <c r="B5833" t="s">
        <v>3</v>
      </c>
      <c r="C5833" t="s">
        <v>3271</v>
      </c>
      <c r="D5833" t="s">
        <v>169</v>
      </c>
      <c r="E5833" t="s">
        <v>3272</v>
      </c>
      <c r="F5833" t="s">
        <v>94</v>
      </c>
      <c r="G5833" t="s">
        <v>311</v>
      </c>
      <c r="H5833">
        <v>3</v>
      </c>
      <c r="I5833" t="s">
        <v>147</v>
      </c>
      <c r="J5833" t="s">
        <v>104</v>
      </c>
      <c r="K5833">
        <v>1</v>
      </c>
      <c r="L5833">
        <v>3</v>
      </c>
      <c r="M5833" t="s">
        <v>115</v>
      </c>
      <c r="N5833">
        <v>0.90200000000000002</v>
      </c>
      <c r="O5833" t="s">
        <v>123</v>
      </c>
      <c r="Q5833" t="s">
        <v>486</v>
      </c>
      <c r="R5833" t="s">
        <v>90</v>
      </c>
      <c r="S5833">
        <v>1</v>
      </c>
      <c r="T5833">
        <v>1</v>
      </c>
      <c r="U5833">
        <v>0</v>
      </c>
      <c r="V5833">
        <v>0</v>
      </c>
      <c r="W5833">
        <v>0</v>
      </c>
      <c r="X5833">
        <v>0</v>
      </c>
      <c r="Y5833">
        <v>1</v>
      </c>
      <c r="Z5833">
        <v>87.4</v>
      </c>
      <c r="AA5833">
        <v>80.400000000000006</v>
      </c>
      <c r="AB5833">
        <v>3</v>
      </c>
      <c r="AC5833">
        <v>1.39</v>
      </c>
      <c r="AD5833">
        <v>-0.39600000000000002</v>
      </c>
      <c r="AE5833">
        <v>2.7389999999999999</v>
      </c>
      <c r="AF5833">
        <v>-1.788</v>
      </c>
      <c r="AG5833">
        <v>5.6589999999999998</v>
      </c>
      <c r="AH5833">
        <v>5.12</v>
      </c>
      <c r="AI5833">
        <v>3.87</v>
      </c>
      <c r="AJ5833">
        <v>23.8</v>
      </c>
      <c r="AK5833">
        <v>-18.600000000000001</v>
      </c>
      <c r="AL5833">
        <v>6.8</v>
      </c>
      <c r="AM5833">
        <v>127.407</v>
      </c>
      <c r="AN5833">
        <v>1205.2</v>
      </c>
      <c r="AO5833" t="s">
        <v>6206</v>
      </c>
    </row>
    <row r="5834" spans="1:41">
      <c r="A5834" t="s">
        <v>5683</v>
      </c>
      <c r="B5834" t="s">
        <v>3</v>
      </c>
      <c r="C5834" t="s">
        <v>3271</v>
      </c>
      <c r="D5834" t="s">
        <v>169</v>
      </c>
      <c r="E5834" t="s">
        <v>3272</v>
      </c>
      <c r="F5834" t="s">
        <v>94</v>
      </c>
      <c r="G5834" t="s">
        <v>311</v>
      </c>
      <c r="H5834">
        <v>4</v>
      </c>
      <c r="I5834" t="s">
        <v>147</v>
      </c>
      <c r="J5834" t="s">
        <v>104</v>
      </c>
      <c r="K5834">
        <v>1</v>
      </c>
      <c r="L5834">
        <v>4</v>
      </c>
      <c r="M5834" t="s">
        <v>122</v>
      </c>
      <c r="N5834">
        <v>0.91500000000000004</v>
      </c>
      <c r="O5834" t="s">
        <v>123</v>
      </c>
      <c r="Q5834" t="s">
        <v>486</v>
      </c>
      <c r="R5834" t="s">
        <v>90</v>
      </c>
      <c r="S5834">
        <v>1</v>
      </c>
      <c r="T5834">
        <v>2</v>
      </c>
      <c r="U5834">
        <v>0</v>
      </c>
      <c r="V5834">
        <v>0</v>
      </c>
      <c r="W5834">
        <v>0</v>
      </c>
      <c r="X5834">
        <v>0</v>
      </c>
      <c r="Y5834">
        <v>1</v>
      </c>
      <c r="Z5834">
        <v>84</v>
      </c>
      <c r="AA5834">
        <v>76.900000000000006</v>
      </c>
      <c r="AB5834">
        <v>3</v>
      </c>
      <c r="AC5834">
        <v>1.39</v>
      </c>
      <c r="AD5834">
        <v>-0.51200000000000001</v>
      </c>
      <c r="AE5834">
        <v>2.2709999999999999</v>
      </c>
      <c r="AF5834">
        <v>-1.3680000000000001</v>
      </c>
      <c r="AG5834">
        <v>5.7709999999999999</v>
      </c>
      <c r="AH5834">
        <v>-4.17</v>
      </c>
      <c r="AI5834">
        <v>7.64</v>
      </c>
      <c r="AJ5834">
        <v>23.8</v>
      </c>
      <c r="AK5834">
        <v>14.7</v>
      </c>
      <c r="AL5834">
        <v>5.9</v>
      </c>
      <c r="AM5834">
        <v>208.44399999999999</v>
      </c>
      <c r="AN5834">
        <v>1565.49</v>
      </c>
      <c r="AO5834" t="s">
        <v>6207</v>
      </c>
    </row>
    <row r="5835" spans="1:41">
      <c r="A5835" t="s">
        <v>5683</v>
      </c>
      <c r="B5835" t="s">
        <v>3</v>
      </c>
      <c r="C5835" t="s">
        <v>3271</v>
      </c>
      <c r="D5835" t="s">
        <v>169</v>
      </c>
      <c r="E5835" t="s">
        <v>3272</v>
      </c>
      <c r="F5835" t="s">
        <v>94</v>
      </c>
      <c r="G5835" t="s">
        <v>311</v>
      </c>
      <c r="H5835">
        <v>5</v>
      </c>
      <c r="I5835" t="s">
        <v>96</v>
      </c>
      <c r="J5835" t="s">
        <v>97</v>
      </c>
      <c r="K5835">
        <v>2</v>
      </c>
      <c r="L5835">
        <v>1</v>
      </c>
      <c r="M5835" t="s">
        <v>98</v>
      </c>
      <c r="N5835">
        <v>0.93300000000000005</v>
      </c>
      <c r="O5835" t="s">
        <v>123</v>
      </c>
      <c r="Q5835" t="s">
        <v>496</v>
      </c>
      <c r="R5835" t="s">
        <v>90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0</v>
      </c>
      <c r="Y5835">
        <v>1</v>
      </c>
      <c r="Z5835">
        <v>90.9</v>
      </c>
      <c r="AA5835">
        <v>82.6</v>
      </c>
      <c r="AB5835">
        <v>3.23</v>
      </c>
      <c r="AC5835">
        <v>1.69</v>
      </c>
      <c r="AD5835">
        <v>-1.228</v>
      </c>
      <c r="AE5835">
        <v>3.0880000000000001</v>
      </c>
      <c r="AF5835">
        <v>-1.518</v>
      </c>
      <c r="AG5835">
        <v>5.8049999999999997</v>
      </c>
      <c r="AH5835">
        <v>-3.51</v>
      </c>
      <c r="AI5835">
        <v>9.02</v>
      </c>
      <c r="AJ5835">
        <v>23.7</v>
      </c>
      <c r="AK5835">
        <v>18.600000000000001</v>
      </c>
      <c r="AL5835">
        <v>4.2</v>
      </c>
      <c r="AM5835">
        <v>201.18600000000001</v>
      </c>
      <c r="AN5835">
        <v>1872.77</v>
      </c>
      <c r="AO5835" t="s">
        <v>6208</v>
      </c>
    </row>
    <row r="5836" spans="1:41">
      <c r="A5836" t="s">
        <v>5683</v>
      </c>
      <c r="B5836" t="s">
        <v>3</v>
      </c>
      <c r="C5836" t="s">
        <v>3271</v>
      </c>
      <c r="D5836" t="s">
        <v>169</v>
      </c>
      <c r="E5836" t="s">
        <v>3272</v>
      </c>
      <c r="F5836" t="s">
        <v>94</v>
      </c>
      <c r="G5836" t="s">
        <v>311</v>
      </c>
      <c r="H5836">
        <v>6</v>
      </c>
      <c r="I5836" t="s">
        <v>96</v>
      </c>
      <c r="J5836" t="s">
        <v>97</v>
      </c>
      <c r="K5836">
        <v>2</v>
      </c>
      <c r="L5836">
        <v>2</v>
      </c>
      <c r="M5836" t="s">
        <v>98</v>
      </c>
      <c r="N5836">
        <v>0.90700000000000003</v>
      </c>
      <c r="O5836" t="s">
        <v>123</v>
      </c>
      <c r="Q5836" t="s">
        <v>496</v>
      </c>
      <c r="R5836" t="s">
        <v>90</v>
      </c>
      <c r="S5836">
        <v>1</v>
      </c>
      <c r="T5836">
        <v>0</v>
      </c>
      <c r="U5836">
        <v>1</v>
      </c>
      <c r="V5836">
        <v>0</v>
      </c>
      <c r="W5836">
        <v>0</v>
      </c>
      <c r="X5836">
        <v>0</v>
      </c>
      <c r="Y5836">
        <v>1</v>
      </c>
      <c r="Z5836">
        <v>92.3</v>
      </c>
      <c r="AA5836">
        <v>84.1</v>
      </c>
      <c r="AB5836">
        <v>3.17</v>
      </c>
      <c r="AC5836">
        <v>1.66</v>
      </c>
      <c r="AD5836">
        <v>-0.27300000000000002</v>
      </c>
      <c r="AE5836">
        <v>1.4370000000000001</v>
      </c>
      <c r="AF5836">
        <v>-1.417</v>
      </c>
      <c r="AG5836">
        <v>5.6529999999999996</v>
      </c>
      <c r="AH5836">
        <v>-5.71</v>
      </c>
      <c r="AI5836">
        <v>10.25</v>
      </c>
      <c r="AJ5836">
        <v>23.7</v>
      </c>
      <c r="AK5836">
        <v>30.7</v>
      </c>
      <c r="AL5836">
        <v>4</v>
      </c>
      <c r="AM5836">
        <v>209.01599999999999</v>
      </c>
      <c r="AN5836">
        <v>2303.61</v>
      </c>
      <c r="AO5836" t="s">
        <v>6209</v>
      </c>
    </row>
    <row r="5837" spans="1:41">
      <c r="A5837" t="s">
        <v>5683</v>
      </c>
      <c r="B5837" t="s">
        <v>3</v>
      </c>
      <c r="C5837" t="s">
        <v>3271</v>
      </c>
      <c r="D5837" t="s">
        <v>169</v>
      </c>
      <c r="E5837" t="s">
        <v>3272</v>
      </c>
      <c r="F5837" t="s">
        <v>94</v>
      </c>
      <c r="G5837" t="s">
        <v>311</v>
      </c>
      <c r="H5837">
        <v>7</v>
      </c>
      <c r="I5837" t="s">
        <v>103</v>
      </c>
      <c r="J5837" t="s">
        <v>104</v>
      </c>
      <c r="K5837">
        <v>2</v>
      </c>
      <c r="L5837">
        <v>3</v>
      </c>
      <c r="M5837" t="s">
        <v>98</v>
      </c>
      <c r="N5837">
        <v>0.94</v>
      </c>
      <c r="O5837" t="s">
        <v>123</v>
      </c>
      <c r="Q5837" t="s">
        <v>496</v>
      </c>
      <c r="R5837" t="s">
        <v>90</v>
      </c>
      <c r="S5837">
        <v>2</v>
      </c>
      <c r="T5837">
        <v>0</v>
      </c>
      <c r="U5837">
        <v>1</v>
      </c>
      <c r="V5837">
        <v>0</v>
      </c>
      <c r="W5837">
        <v>0</v>
      </c>
      <c r="X5837">
        <v>0</v>
      </c>
      <c r="Y5837">
        <v>1</v>
      </c>
      <c r="Z5837">
        <v>91.3</v>
      </c>
      <c r="AA5837">
        <v>83.1</v>
      </c>
      <c r="AB5837">
        <v>3.32</v>
      </c>
      <c r="AC5837">
        <v>1.71</v>
      </c>
      <c r="AD5837">
        <v>0.40400000000000003</v>
      </c>
      <c r="AE5837">
        <v>2.4279999999999999</v>
      </c>
      <c r="AF5837">
        <v>-1.512</v>
      </c>
      <c r="AG5837">
        <v>5.6520000000000001</v>
      </c>
      <c r="AH5837">
        <v>-3.4</v>
      </c>
      <c r="AI5837">
        <v>11.09</v>
      </c>
      <c r="AJ5837">
        <v>23.7</v>
      </c>
      <c r="AK5837">
        <v>18.5</v>
      </c>
      <c r="AL5837">
        <v>3.3</v>
      </c>
      <c r="AM5837">
        <v>196.995</v>
      </c>
      <c r="AN5837">
        <v>2256.04</v>
      </c>
      <c r="AO5837" t="s">
        <v>6210</v>
      </c>
    </row>
    <row r="5838" spans="1:41">
      <c r="A5838" t="s">
        <v>5683</v>
      </c>
      <c r="B5838" t="s">
        <v>3</v>
      </c>
      <c r="C5838" t="s">
        <v>3271</v>
      </c>
      <c r="D5838" t="s">
        <v>169</v>
      </c>
      <c r="E5838" t="s">
        <v>3272</v>
      </c>
      <c r="F5838" t="s">
        <v>94</v>
      </c>
      <c r="G5838" t="s">
        <v>311</v>
      </c>
      <c r="H5838">
        <v>8</v>
      </c>
      <c r="I5838" t="s">
        <v>103</v>
      </c>
      <c r="J5838" t="s">
        <v>104</v>
      </c>
      <c r="K5838">
        <v>2</v>
      </c>
      <c r="L5838">
        <v>4</v>
      </c>
      <c r="M5838" t="s">
        <v>98</v>
      </c>
      <c r="N5838">
        <v>0.92600000000000005</v>
      </c>
      <c r="O5838" t="s">
        <v>123</v>
      </c>
      <c r="Q5838" t="s">
        <v>496</v>
      </c>
      <c r="R5838" t="s">
        <v>90</v>
      </c>
      <c r="S5838">
        <v>2</v>
      </c>
      <c r="T5838">
        <v>1</v>
      </c>
      <c r="U5838">
        <v>1</v>
      </c>
      <c r="V5838">
        <v>0</v>
      </c>
      <c r="W5838">
        <v>0</v>
      </c>
      <c r="X5838">
        <v>0</v>
      </c>
      <c r="Y5838">
        <v>1</v>
      </c>
      <c r="Z5838">
        <v>91.7</v>
      </c>
      <c r="AA5838">
        <v>83.2</v>
      </c>
      <c r="AB5838">
        <v>3.41</v>
      </c>
      <c r="AC5838">
        <v>1.76</v>
      </c>
      <c r="AD5838">
        <v>-1.0509999999999999</v>
      </c>
      <c r="AE5838">
        <v>2.66</v>
      </c>
      <c r="AF5838">
        <v>-1.5409999999999999</v>
      </c>
      <c r="AG5838">
        <v>5.71</v>
      </c>
      <c r="AH5838">
        <v>-4.07</v>
      </c>
      <c r="AI5838">
        <v>9.94</v>
      </c>
      <c r="AJ5838">
        <v>23.7</v>
      </c>
      <c r="AK5838">
        <v>23.1</v>
      </c>
      <c r="AL5838">
        <v>3.8</v>
      </c>
      <c r="AM5838">
        <v>202.15799999999999</v>
      </c>
      <c r="AN5838">
        <v>2090.8200000000002</v>
      </c>
      <c r="AO5838" t="s">
        <v>6211</v>
      </c>
    </row>
    <row r="5839" spans="1:41">
      <c r="A5839" t="s">
        <v>5683</v>
      </c>
      <c r="B5839" t="s">
        <v>3</v>
      </c>
      <c r="C5839" t="s">
        <v>3271</v>
      </c>
      <c r="D5839" t="s">
        <v>169</v>
      </c>
      <c r="E5839" t="s">
        <v>3272</v>
      </c>
      <c r="F5839" t="s">
        <v>94</v>
      </c>
      <c r="G5839" t="s">
        <v>311</v>
      </c>
      <c r="H5839">
        <v>9</v>
      </c>
      <c r="I5839" t="s">
        <v>375</v>
      </c>
      <c r="J5839" t="s">
        <v>104</v>
      </c>
      <c r="K5839">
        <v>2</v>
      </c>
      <c r="L5839">
        <v>5</v>
      </c>
      <c r="M5839" t="s">
        <v>2547</v>
      </c>
      <c r="N5839">
        <v>0.57499999999999996</v>
      </c>
      <c r="O5839" t="s">
        <v>123</v>
      </c>
      <c r="Q5839" t="s">
        <v>496</v>
      </c>
      <c r="R5839" t="s">
        <v>90</v>
      </c>
      <c r="S5839">
        <v>2</v>
      </c>
      <c r="T5839">
        <v>2</v>
      </c>
      <c r="U5839">
        <v>1</v>
      </c>
      <c r="V5839">
        <v>0</v>
      </c>
      <c r="W5839">
        <v>0</v>
      </c>
      <c r="X5839">
        <v>0</v>
      </c>
      <c r="Y5839">
        <v>1</v>
      </c>
      <c r="Z5839">
        <v>89.2</v>
      </c>
      <c r="AA5839">
        <v>82.3</v>
      </c>
      <c r="AB5839">
        <v>3.37</v>
      </c>
      <c r="AC5839">
        <v>1.69</v>
      </c>
      <c r="AD5839">
        <v>-0.436</v>
      </c>
      <c r="AE5839">
        <v>2.4140000000000001</v>
      </c>
      <c r="AF5839">
        <v>-2.032</v>
      </c>
      <c r="AG5839">
        <v>5.4729999999999999</v>
      </c>
      <c r="AH5839">
        <v>4.3600000000000003</v>
      </c>
      <c r="AI5839">
        <v>5.83</v>
      </c>
      <c r="AJ5839">
        <v>23.8</v>
      </c>
      <c r="AK5839">
        <v>-19.5</v>
      </c>
      <c r="AL5839">
        <v>5.7</v>
      </c>
      <c r="AM5839">
        <v>143.41200000000001</v>
      </c>
      <c r="AN5839">
        <v>1402.98</v>
      </c>
      <c r="AO5839" t="s">
        <v>6212</v>
      </c>
    </row>
    <row r="5840" spans="1:41">
      <c r="A5840" t="s">
        <v>5683</v>
      </c>
      <c r="B5840" t="s">
        <v>3</v>
      </c>
      <c r="C5840" t="s">
        <v>3271</v>
      </c>
      <c r="D5840" t="s">
        <v>169</v>
      </c>
      <c r="E5840" t="s">
        <v>3272</v>
      </c>
      <c r="F5840" t="s">
        <v>94</v>
      </c>
      <c r="G5840" t="s">
        <v>311</v>
      </c>
      <c r="H5840">
        <v>10</v>
      </c>
      <c r="I5840" t="s">
        <v>127</v>
      </c>
      <c r="J5840" t="s">
        <v>104</v>
      </c>
      <c r="K5840">
        <v>3</v>
      </c>
      <c r="L5840">
        <v>1</v>
      </c>
      <c r="M5840" t="s">
        <v>98</v>
      </c>
      <c r="N5840">
        <v>0.91400000000000003</v>
      </c>
      <c r="O5840" t="s">
        <v>123</v>
      </c>
      <c r="Q5840" t="s">
        <v>500</v>
      </c>
      <c r="R5840" t="s">
        <v>3</v>
      </c>
      <c r="S5840">
        <v>0</v>
      </c>
      <c r="T5840">
        <v>0</v>
      </c>
      <c r="U5840">
        <v>2</v>
      </c>
      <c r="V5840">
        <v>0</v>
      </c>
      <c r="W5840">
        <v>0</v>
      </c>
      <c r="X5840">
        <v>0</v>
      </c>
      <c r="Y5840">
        <v>1</v>
      </c>
      <c r="Z5840">
        <v>93.5</v>
      </c>
      <c r="AA5840">
        <v>85.1</v>
      </c>
      <c r="AB5840">
        <v>3.48</v>
      </c>
      <c r="AC5840">
        <v>1.52</v>
      </c>
      <c r="AD5840">
        <v>0.42099999999999999</v>
      </c>
      <c r="AE5840">
        <v>2.59</v>
      </c>
      <c r="AF5840">
        <v>-1.3069999999999999</v>
      </c>
      <c r="AG5840">
        <v>5.819</v>
      </c>
      <c r="AH5840">
        <v>-4.74</v>
      </c>
      <c r="AI5840">
        <v>11.96</v>
      </c>
      <c r="AJ5840">
        <v>23.7</v>
      </c>
      <c r="AK5840">
        <v>32.9</v>
      </c>
      <c r="AL5840">
        <v>2.9</v>
      </c>
      <c r="AM5840">
        <v>201.57</v>
      </c>
      <c r="AN5840">
        <v>2561.73</v>
      </c>
      <c r="AO5840" t="s">
        <v>6213</v>
      </c>
    </row>
    <row r="5841" spans="1:41">
      <c r="A5841" t="s">
        <v>5683</v>
      </c>
      <c r="B5841" t="s">
        <v>3</v>
      </c>
      <c r="C5841" t="s">
        <v>3271</v>
      </c>
      <c r="D5841" t="s">
        <v>169</v>
      </c>
      <c r="E5841" t="s">
        <v>3272</v>
      </c>
      <c r="F5841" t="s">
        <v>94</v>
      </c>
      <c r="G5841" t="s">
        <v>311</v>
      </c>
      <c r="H5841">
        <v>11</v>
      </c>
      <c r="I5841" t="s">
        <v>96</v>
      </c>
      <c r="J5841" t="s">
        <v>97</v>
      </c>
      <c r="K5841">
        <v>3</v>
      </c>
      <c r="L5841">
        <v>2</v>
      </c>
      <c r="M5841" t="s">
        <v>98</v>
      </c>
      <c r="N5841">
        <v>0.9</v>
      </c>
      <c r="O5841" t="s">
        <v>123</v>
      </c>
      <c r="Q5841" t="s">
        <v>500</v>
      </c>
      <c r="R5841" t="s">
        <v>3</v>
      </c>
      <c r="S5841">
        <v>0</v>
      </c>
      <c r="T5841">
        <v>1</v>
      </c>
      <c r="U5841">
        <v>2</v>
      </c>
      <c r="V5841">
        <v>0</v>
      </c>
      <c r="W5841">
        <v>0</v>
      </c>
      <c r="X5841">
        <v>0</v>
      </c>
      <c r="Y5841">
        <v>1</v>
      </c>
      <c r="Z5841">
        <v>91.9</v>
      </c>
      <c r="AA5841">
        <v>83.8</v>
      </c>
      <c r="AB5841">
        <v>3.53</v>
      </c>
      <c r="AC5841">
        <v>1.57</v>
      </c>
      <c r="AD5841">
        <v>-1.4219999999999999</v>
      </c>
      <c r="AE5841">
        <v>2.056</v>
      </c>
      <c r="AF5841">
        <v>-1.3959999999999999</v>
      </c>
      <c r="AG5841">
        <v>5.6070000000000002</v>
      </c>
      <c r="AH5841">
        <v>-6.34</v>
      </c>
      <c r="AI5841">
        <v>7.51</v>
      </c>
      <c r="AJ5841">
        <v>23.7</v>
      </c>
      <c r="AK5841">
        <v>28.9</v>
      </c>
      <c r="AL5841">
        <v>5.0999999999999996</v>
      </c>
      <c r="AM5841">
        <v>220.017</v>
      </c>
      <c r="AN5841">
        <v>1923.71</v>
      </c>
      <c r="AO5841" t="s">
        <v>6214</v>
      </c>
    </row>
    <row r="5842" spans="1:41">
      <c r="A5842" t="s">
        <v>5683</v>
      </c>
      <c r="B5842" t="s">
        <v>3</v>
      </c>
      <c r="C5842" t="s">
        <v>3271</v>
      </c>
      <c r="D5842" t="s">
        <v>169</v>
      </c>
      <c r="E5842" t="s">
        <v>3272</v>
      </c>
      <c r="F5842" t="s">
        <v>94</v>
      </c>
      <c r="G5842" t="s">
        <v>311</v>
      </c>
      <c r="H5842">
        <v>12</v>
      </c>
      <c r="I5842" t="s">
        <v>147</v>
      </c>
      <c r="J5842" t="s">
        <v>104</v>
      </c>
      <c r="K5842">
        <v>3</v>
      </c>
      <c r="L5842">
        <v>3</v>
      </c>
      <c r="M5842" t="s">
        <v>122</v>
      </c>
      <c r="N5842">
        <v>0.91700000000000004</v>
      </c>
      <c r="O5842" t="s">
        <v>123</v>
      </c>
      <c r="Q5842" t="s">
        <v>500</v>
      </c>
      <c r="R5842" t="s">
        <v>3</v>
      </c>
      <c r="S5842">
        <v>1</v>
      </c>
      <c r="T5842">
        <v>1</v>
      </c>
      <c r="U5842">
        <v>2</v>
      </c>
      <c r="V5842">
        <v>0</v>
      </c>
      <c r="W5842">
        <v>0</v>
      </c>
      <c r="X5842">
        <v>0</v>
      </c>
      <c r="Y5842">
        <v>1</v>
      </c>
      <c r="Z5842">
        <v>84.2</v>
      </c>
      <c r="AA5842">
        <v>77.099999999999994</v>
      </c>
      <c r="AB5842">
        <v>3.48</v>
      </c>
      <c r="AC5842">
        <v>1.52</v>
      </c>
      <c r="AD5842">
        <v>-0.80600000000000005</v>
      </c>
      <c r="AE5842">
        <v>1.454</v>
      </c>
      <c r="AF5842">
        <v>-1.21</v>
      </c>
      <c r="AG5842">
        <v>5.8330000000000002</v>
      </c>
      <c r="AH5842">
        <v>-6.31</v>
      </c>
      <c r="AI5842">
        <v>2.4500000000000002</v>
      </c>
      <c r="AJ5842">
        <v>23.8</v>
      </c>
      <c r="AK5842">
        <v>17</v>
      </c>
      <c r="AL5842">
        <v>8.1999999999999993</v>
      </c>
      <c r="AM5842">
        <v>248.399</v>
      </c>
      <c r="AN5842">
        <v>1212.07</v>
      </c>
      <c r="AO5842" t="s">
        <v>6215</v>
      </c>
    </row>
    <row r="5843" spans="1:41">
      <c r="A5843" t="s">
        <v>5683</v>
      </c>
      <c r="B5843" t="s">
        <v>3</v>
      </c>
      <c r="C5843" t="s">
        <v>3271</v>
      </c>
      <c r="D5843" t="s">
        <v>169</v>
      </c>
      <c r="E5843" t="s">
        <v>3272</v>
      </c>
      <c r="F5843" t="s">
        <v>94</v>
      </c>
      <c r="G5843" t="s">
        <v>311</v>
      </c>
      <c r="H5843">
        <v>13</v>
      </c>
      <c r="I5843" t="s">
        <v>130</v>
      </c>
      <c r="J5843" t="s">
        <v>104</v>
      </c>
      <c r="K5843">
        <v>3</v>
      </c>
      <c r="L5843">
        <v>4</v>
      </c>
      <c r="M5843" t="s">
        <v>122</v>
      </c>
      <c r="N5843">
        <v>0.91</v>
      </c>
      <c r="O5843" t="s">
        <v>123</v>
      </c>
      <c r="Q5843" t="s">
        <v>500</v>
      </c>
      <c r="R5843" t="s">
        <v>3</v>
      </c>
      <c r="S5843">
        <v>1</v>
      </c>
      <c r="T5843">
        <v>2</v>
      </c>
      <c r="U5843">
        <v>2</v>
      </c>
      <c r="V5843">
        <v>0</v>
      </c>
      <c r="W5843">
        <v>0</v>
      </c>
      <c r="X5843">
        <v>0</v>
      </c>
      <c r="Y5843">
        <v>1</v>
      </c>
      <c r="Z5843">
        <v>85.1</v>
      </c>
      <c r="AA5843">
        <v>78.099999999999994</v>
      </c>
      <c r="AB5843">
        <v>3.48</v>
      </c>
      <c r="AC5843">
        <v>1.52</v>
      </c>
      <c r="AD5843">
        <v>0.76</v>
      </c>
      <c r="AE5843">
        <v>0.82699999999999996</v>
      </c>
      <c r="AF5843">
        <v>-1.08</v>
      </c>
      <c r="AG5843">
        <v>5.7919999999999998</v>
      </c>
      <c r="AH5843">
        <v>-7.34</v>
      </c>
      <c r="AI5843">
        <v>5.07</v>
      </c>
      <c r="AJ5843">
        <v>23.8</v>
      </c>
      <c r="AK5843">
        <v>21.2</v>
      </c>
      <c r="AL5843">
        <v>7.2</v>
      </c>
      <c r="AM5843">
        <v>235.083</v>
      </c>
      <c r="AN5843">
        <v>1618.71</v>
      </c>
      <c r="AO5843" t="s">
        <v>6216</v>
      </c>
    </row>
    <row r="5844" spans="1:41">
      <c r="A5844" t="s">
        <v>5683</v>
      </c>
      <c r="B5844" t="s">
        <v>3</v>
      </c>
      <c r="C5844" t="s">
        <v>3271</v>
      </c>
      <c r="D5844" t="s">
        <v>169</v>
      </c>
      <c r="E5844" t="s">
        <v>3272</v>
      </c>
      <c r="F5844" t="s">
        <v>94</v>
      </c>
      <c r="G5844" t="s">
        <v>311</v>
      </c>
      <c r="H5844">
        <v>14</v>
      </c>
      <c r="I5844" t="s">
        <v>96</v>
      </c>
      <c r="J5844" t="s">
        <v>97</v>
      </c>
      <c r="K5844">
        <v>4</v>
      </c>
      <c r="L5844">
        <v>1</v>
      </c>
      <c r="M5844" t="s">
        <v>499</v>
      </c>
      <c r="N5844">
        <v>0.90400000000000003</v>
      </c>
      <c r="O5844" t="s">
        <v>111</v>
      </c>
      <c r="Q5844" t="s">
        <v>509</v>
      </c>
      <c r="R5844" t="s">
        <v>3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2</v>
      </c>
      <c r="Z5844">
        <v>75.5</v>
      </c>
      <c r="AA5844">
        <v>68.900000000000006</v>
      </c>
      <c r="AB5844">
        <v>3.12</v>
      </c>
      <c r="AC5844">
        <v>1.52</v>
      </c>
      <c r="AD5844">
        <v>-0.78900000000000003</v>
      </c>
      <c r="AE5844">
        <v>3.9590000000000001</v>
      </c>
      <c r="AF5844">
        <v>-1.669</v>
      </c>
      <c r="AG5844">
        <v>6.444</v>
      </c>
      <c r="AH5844">
        <v>10.4</v>
      </c>
      <c r="AI5844">
        <v>-8.86</v>
      </c>
      <c r="AJ5844">
        <v>23.7</v>
      </c>
      <c r="AK5844">
        <v>-16.5</v>
      </c>
      <c r="AL5844">
        <v>14.7</v>
      </c>
      <c r="AM5844">
        <v>49.776000000000003</v>
      </c>
      <c r="AN5844">
        <v>2170.2399999999998</v>
      </c>
      <c r="AO5844" t="s">
        <v>6217</v>
      </c>
    </row>
    <row r="5845" spans="1:41">
      <c r="A5845" t="s">
        <v>5683</v>
      </c>
      <c r="B5845" t="s">
        <v>3</v>
      </c>
      <c r="C5845" t="s">
        <v>3271</v>
      </c>
      <c r="D5845" t="s">
        <v>169</v>
      </c>
      <c r="E5845" t="s">
        <v>3272</v>
      </c>
      <c r="F5845" t="s">
        <v>94</v>
      </c>
      <c r="G5845" t="s">
        <v>311</v>
      </c>
      <c r="H5845">
        <v>15</v>
      </c>
      <c r="I5845" t="s">
        <v>127</v>
      </c>
      <c r="J5845" t="s">
        <v>104</v>
      </c>
      <c r="K5845">
        <v>4</v>
      </c>
      <c r="L5845">
        <v>2</v>
      </c>
      <c r="M5845" t="s">
        <v>98</v>
      </c>
      <c r="N5845">
        <v>0.88600000000000001</v>
      </c>
      <c r="O5845" t="s">
        <v>111</v>
      </c>
      <c r="Q5845" t="s">
        <v>509</v>
      </c>
      <c r="R5845" t="s">
        <v>3</v>
      </c>
      <c r="S5845">
        <v>1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2</v>
      </c>
      <c r="Z5845">
        <v>90.9</v>
      </c>
      <c r="AA5845">
        <v>82.6</v>
      </c>
      <c r="AB5845">
        <v>3.47</v>
      </c>
      <c r="AC5845">
        <v>1.58</v>
      </c>
      <c r="AD5845">
        <v>-0.84799999999999998</v>
      </c>
      <c r="AE5845">
        <v>2.6840000000000002</v>
      </c>
      <c r="AF5845">
        <v>-1.1240000000000001</v>
      </c>
      <c r="AG5845">
        <v>5.952</v>
      </c>
      <c r="AH5845">
        <v>-2.1800000000000002</v>
      </c>
      <c r="AI5845">
        <v>12.56</v>
      </c>
      <c r="AJ5845">
        <v>23.7</v>
      </c>
      <c r="AK5845">
        <v>16.899999999999999</v>
      </c>
      <c r="AL5845">
        <v>2.8</v>
      </c>
      <c r="AM5845">
        <v>189.79400000000001</v>
      </c>
      <c r="AN5845">
        <v>2464.38</v>
      </c>
      <c r="AO5845" t="s">
        <v>6218</v>
      </c>
    </row>
    <row r="5846" spans="1:41">
      <c r="A5846" t="s">
        <v>5683</v>
      </c>
      <c r="B5846" t="s">
        <v>3</v>
      </c>
      <c r="C5846" t="s">
        <v>3271</v>
      </c>
      <c r="D5846" t="s">
        <v>169</v>
      </c>
      <c r="E5846" t="s">
        <v>3272</v>
      </c>
      <c r="F5846" t="s">
        <v>94</v>
      </c>
      <c r="G5846" t="s">
        <v>311</v>
      </c>
      <c r="H5846">
        <v>16</v>
      </c>
      <c r="I5846" t="s">
        <v>103</v>
      </c>
      <c r="J5846" t="s">
        <v>104</v>
      </c>
      <c r="K5846">
        <v>4</v>
      </c>
      <c r="L5846">
        <v>3</v>
      </c>
      <c r="M5846" t="s">
        <v>122</v>
      </c>
      <c r="N5846">
        <v>0.90700000000000003</v>
      </c>
      <c r="O5846" t="s">
        <v>111</v>
      </c>
      <c r="Q5846" t="s">
        <v>509</v>
      </c>
      <c r="R5846" t="s">
        <v>3</v>
      </c>
      <c r="S5846">
        <v>1</v>
      </c>
      <c r="T5846">
        <v>1</v>
      </c>
      <c r="U5846">
        <v>0</v>
      </c>
      <c r="V5846">
        <v>0</v>
      </c>
      <c r="W5846">
        <v>0</v>
      </c>
      <c r="X5846">
        <v>0</v>
      </c>
      <c r="Y5846">
        <v>2</v>
      </c>
      <c r="Z5846">
        <v>83.2</v>
      </c>
      <c r="AA5846">
        <v>76.7</v>
      </c>
      <c r="AB5846">
        <v>3.22</v>
      </c>
      <c r="AC5846">
        <v>1.47</v>
      </c>
      <c r="AD5846">
        <v>0.69299999999999995</v>
      </c>
      <c r="AE5846">
        <v>1.9770000000000001</v>
      </c>
      <c r="AF5846">
        <v>-1.0589999999999999</v>
      </c>
      <c r="AG5846">
        <v>5.9050000000000002</v>
      </c>
      <c r="AH5846">
        <v>-6.53</v>
      </c>
      <c r="AI5846">
        <v>3.47</v>
      </c>
      <c r="AJ5846">
        <v>23.8</v>
      </c>
      <c r="AK5846">
        <v>17.2</v>
      </c>
      <c r="AL5846">
        <v>7.8</v>
      </c>
      <c r="AM5846">
        <v>241.67099999999999</v>
      </c>
      <c r="AN5846">
        <v>1321.49</v>
      </c>
      <c r="AO5846" t="s">
        <v>6219</v>
      </c>
    </row>
    <row r="5847" spans="1:41">
      <c r="A5847" t="s">
        <v>5683</v>
      </c>
      <c r="B5847" t="s">
        <v>3</v>
      </c>
      <c r="C5847" t="s">
        <v>3271</v>
      </c>
      <c r="D5847" t="s">
        <v>169</v>
      </c>
      <c r="E5847" t="s">
        <v>3272</v>
      </c>
      <c r="F5847" t="s">
        <v>94</v>
      </c>
      <c r="G5847" t="s">
        <v>311</v>
      </c>
      <c r="H5847">
        <v>17</v>
      </c>
      <c r="I5847" t="s">
        <v>107</v>
      </c>
      <c r="J5847" t="s">
        <v>108</v>
      </c>
      <c r="K5847">
        <v>4</v>
      </c>
      <c r="L5847">
        <v>4</v>
      </c>
      <c r="M5847" t="s">
        <v>122</v>
      </c>
      <c r="N5847">
        <v>0.90900000000000003</v>
      </c>
      <c r="O5847" t="s">
        <v>111</v>
      </c>
      <c r="P5847" t="s">
        <v>112</v>
      </c>
      <c r="Q5847" t="s">
        <v>509</v>
      </c>
      <c r="R5847" t="s">
        <v>3</v>
      </c>
      <c r="S5847">
        <v>1</v>
      </c>
      <c r="T5847">
        <v>2</v>
      </c>
      <c r="U5847">
        <v>0</v>
      </c>
      <c r="V5847">
        <v>0</v>
      </c>
      <c r="W5847">
        <v>0</v>
      </c>
      <c r="X5847">
        <v>0</v>
      </c>
      <c r="Y5847">
        <v>2</v>
      </c>
      <c r="Z5847">
        <v>84.9</v>
      </c>
      <c r="AA5847">
        <v>78.2</v>
      </c>
      <c r="AB5847">
        <v>3.47</v>
      </c>
      <c r="AC5847">
        <v>1.58</v>
      </c>
      <c r="AD5847">
        <v>-0.19500000000000001</v>
      </c>
      <c r="AE5847">
        <v>2.1640000000000001</v>
      </c>
      <c r="AF5847">
        <v>-1.22</v>
      </c>
      <c r="AG5847">
        <v>5.8730000000000002</v>
      </c>
      <c r="AH5847">
        <v>-7.1</v>
      </c>
      <c r="AI5847">
        <v>2.6</v>
      </c>
      <c r="AJ5847">
        <v>23.8</v>
      </c>
      <c r="AK5847">
        <v>19.399999999999999</v>
      </c>
      <c r="AL5847">
        <v>7.9</v>
      </c>
      <c r="AM5847">
        <v>249.58500000000001</v>
      </c>
      <c r="AN5847">
        <v>1377.25</v>
      </c>
      <c r="AO5847" t="s">
        <v>6220</v>
      </c>
    </row>
    <row r="5848" spans="1:41">
      <c r="A5848" t="s">
        <v>5683</v>
      </c>
      <c r="B5848" t="s">
        <v>3</v>
      </c>
      <c r="C5848" t="s">
        <v>3271</v>
      </c>
      <c r="D5848" t="s">
        <v>169</v>
      </c>
      <c r="E5848" t="s">
        <v>3272</v>
      </c>
      <c r="F5848" t="s">
        <v>94</v>
      </c>
      <c r="G5848" t="s">
        <v>311</v>
      </c>
      <c r="H5848">
        <v>18</v>
      </c>
      <c r="I5848" t="s">
        <v>96</v>
      </c>
      <c r="J5848" t="s">
        <v>97</v>
      </c>
      <c r="K5848">
        <v>5</v>
      </c>
      <c r="L5848">
        <v>1</v>
      </c>
      <c r="M5848" t="s">
        <v>98</v>
      </c>
      <c r="N5848">
        <v>0.93400000000000005</v>
      </c>
      <c r="O5848" t="s">
        <v>210</v>
      </c>
      <c r="Q5848" t="s">
        <v>471</v>
      </c>
      <c r="R5848" t="s">
        <v>3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0</v>
      </c>
      <c r="Y5848">
        <v>2</v>
      </c>
      <c r="Z5848">
        <v>92.3</v>
      </c>
      <c r="AA5848">
        <v>83.8</v>
      </c>
      <c r="AB5848">
        <v>3.43</v>
      </c>
      <c r="AC5848">
        <v>1.57</v>
      </c>
      <c r="AD5848">
        <v>1.3180000000000001</v>
      </c>
      <c r="AE5848">
        <v>1.51</v>
      </c>
      <c r="AF5848">
        <v>-1.143</v>
      </c>
      <c r="AG5848">
        <v>5.8289999999999997</v>
      </c>
      <c r="AH5848">
        <v>-4.1900000000000004</v>
      </c>
      <c r="AI5848">
        <v>10.68</v>
      </c>
      <c r="AJ5848">
        <v>23.7</v>
      </c>
      <c r="AK5848">
        <v>20.6</v>
      </c>
      <c r="AL5848">
        <v>3.6</v>
      </c>
      <c r="AM5848">
        <v>201.334</v>
      </c>
      <c r="AN5848">
        <v>2240.27</v>
      </c>
      <c r="AO5848" t="s">
        <v>6221</v>
      </c>
    </row>
    <row r="5849" spans="1:41">
      <c r="A5849" t="s">
        <v>5683</v>
      </c>
      <c r="B5849" t="s">
        <v>3</v>
      </c>
      <c r="C5849" t="s">
        <v>3271</v>
      </c>
      <c r="D5849" t="s">
        <v>169</v>
      </c>
      <c r="E5849" t="s">
        <v>3272</v>
      </c>
      <c r="F5849" t="s">
        <v>94</v>
      </c>
      <c r="G5849" t="s">
        <v>311</v>
      </c>
      <c r="H5849">
        <v>19</v>
      </c>
      <c r="I5849" t="s">
        <v>103</v>
      </c>
      <c r="J5849" t="s">
        <v>104</v>
      </c>
      <c r="K5849">
        <v>5</v>
      </c>
      <c r="L5849">
        <v>2</v>
      </c>
      <c r="M5849" t="s">
        <v>98</v>
      </c>
      <c r="N5849">
        <v>0.79400000000000004</v>
      </c>
      <c r="O5849" t="s">
        <v>210</v>
      </c>
      <c r="Q5849" t="s">
        <v>471</v>
      </c>
      <c r="R5849" t="s">
        <v>3</v>
      </c>
      <c r="S5849">
        <v>1</v>
      </c>
      <c r="T5849">
        <v>0</v>
      </c>
      <c r="U5849">
        <v>1</v>
      </c>
      <c r="V5849">
        <v>0</v>
      </c>
      <c r="W5849">
        <v>0</v>
      </c>
      <c r="X5849">
        <v>0</v>
      </c>
      <c r="Y5849">
        <v>2</v>
      </c>
      <c r="Z5849">
        <v>91.4</v>
      </c>
      <c r="AA5849">
        <v>82.9</v>
      </c>
      <c r="AB5849">
        <v>3.33</v>
      </c>
      <c r="AC5849">
        <v>1.4</v>
      </c>
      <c r="AD5849">
        <v>0.64</v>
      </c>
      <c r="AE5849">
        <v>2.3220000000000001</v>
      </c>
      <c r="AF5849">
        <v>-1.2430000000000001</v>
      </c>
      <c r="AG5849">
        <v>5.7990000000000004</v>
      </c>
      <c r="AH5849">
        <v>-2.95</v>
      </c>
      <c r="AI5849">
        <v>9.4</v>
      </c>
      <c r="AJ5849">
        <v>23.7</v>
      </c>
      <c r="AK5849">
        <v>12.6</v>
      </c>
      <c r="AL5849">
        <v>4</v>
      </c>
      <c r="AM5849">
        <v>197.34100000000001</v>
      </c>
      <c r="AN5849">
        <v>1909.41</v>
      </c>
      <c r="AO5849" t="s">
        <v>6222</v>
      </c>
    </row>
    <row r="5850" spans="1:41">
      <c r="A5850" t="s">
        <v>5683</v>
      </c>
      <c r="B5850" t="s">
        <v>3</v>
      </c>
      <c r="C5850" t="s">
        <v>3271</v>
      </c>
      <c r="D5850" t="s">
        <v>169</v>
      </c>
      <c r="E5850" t="s">
        <v>3272</v>
      </c>
      <c r="F5850" t="s">
        <v>94</v>
      </c>
      <c r="G5850" t="s">
        <v>311</v>
      </c>
      <c r="H5850">
        <v>20</v>
      </c>
      <c r="I5850" t="s">
        <v>107</v>
      </c>
      <c r="J5850" t="s">
        <v>108</v>
      </c>
      <c r="K5850">
        <v>5</v>
      </c>
      <c r="L5850">
        <v>3</v>
      </c>
      <c r="M5850" t="s">
        <v>122</v>
      </c>
      <c r="N5850">
        <v>0.90100000000000002</v>
      </c>
      <c r="O5850" t="s">
        <v>210</v>
      </c>
      <c r="P5850" t="s">
        <v>141</v>
      </c>
      <c r="Q5850" t="s">
        <v>471</v>
      </c>
      <c r="R5850" t="s">
        <v>3</v>
      </c>
      <c r="S5850">
        <v>1</v>
      </c>
      <c r="T5850">
        <v>1</v>
      </c>
      <c r="U5850">
        <v>1</v>
      </c>
      <c r="V5850">
        <v>0</v>
      </c>
      <c r="W5850">
        <v>0</v>
      </c>
      <c r="X5850">
        <v>0</v>
      </c>
      <c r="Y5850">
        <v>2</v>
      </c>
      <c r="Z5850">
        <v>83.4</v>
      </c>
      <c r="AA5850">
        <v>76.5</v>
      </c>
      <c r="AB5850">
        <v>3.2</v>
      </c>
      <c r="AC5850">
        <v>1.42</v>
      </c>
      <c r="AD5850">
        <v>-7.2999999999999995E-2</v>
      </c>
      <c r="AE5850">
        <v>1.4319999999999999</v>
      </c>
      <c r="AF5850">
        <v>-1.0649999999999999</v>
      </c>
      <c r="AG5850">
        <v>5.8209999999999997</v>
      </c>
      <c r="AH5850">
        <v>-4.22</v>
      </c>
      <c r="AI5850">
        <v>4.6100000000000003</v>
      </c>
      <c r="AJ5850">
        <v>23.8</v>
      </c>
      <c r="AK5850">
        <v>11.9</v>
      </c>
      <c r="AL5850">
        <v>7.3</v>
      </c>
      <c r="AM5850">
        <v>222.16800000000001</v>
      </c>
      <c r="AN5850">
        <v>1115.96</v>
      </c>
      <c r="AO5850" t="s">
        <v>6223</v>
      </c>
    </row>
    <row r="5851" spans="1:41">
      <c r="A5851" t="s">
        <v>5683</v>
      </c>
      <c r="B5851" t="s">
        <v>3</v>
      </c>
      <c r="C5851" t="s">
        <v>3271</v>
      </c>
      <c r="D5851" t="s">
        <v>169</v>
      </c>
      <c r="E5851" t="s">
        <v>3272</v>
      </c>
      <c r="F5851" t="s">
        <v>94</v>
      </c>
      <c r="G5851" t="s">
        <v>311</v>
      </c>
      <c r="H5851">
        <v>21</v>
      </c>
      <c r="I5851" t="s">
        <v>103</v>
      </c>
      <c r="J5851" t="s">
        <v>104</v>
      </c>
      <c r="K5851">
        <v>6</v>
      </c>
      <c r="L5851">
        <v>1</v>
      </c>
      <c r="M5851" t="s">
        <v>98</v>
      </c>
      <c r="N5851">
        <v>0.77400000000000002</v>
      </c>
      <c r="O5851" t="s">
        <v>123</v>
      </c>
      <c r="Q5851" t="s">
        <v>481</v>
      </c>
      <c r="R5851" t="s">
        <v>90</v>
      </c>
      <c r="S5851">
        <v>0</v>
      </c>
      <c r="T5851">
        <v>0</v>
      </c>
      <c r="U5851">
        <v>2</v>
      </c>
      <c r="V5851">
        <v>0</v>
      </c>
      <c r="W5851">
        <v>0</v>
      </c>
      <c r="X5851">
        <v>0</v>
      </c>
      <c r="Y5851">
        <v>2</v>
      </c>
      <c r="Z5851">
        <v>92.2</v>
      </c>
      <c r="AA5851">
        <v>83.5</v>
      </c>
      <c r="AB5851">
        <v>3.26</v>
      </c>
      <c r="AC5851">
        <v>1.67</v>
      </c>
      <c r="AD5851">
        <v>-0.71599999999999997</v>
      </c>
      <c r="AE5851">
        <v>1.873</v>
      </c>
      <c r="AF5851">
        <v>-1.3819999999999999</v>
      </c>
      <c r="AG5851">
        <v>5.7370000000000001</v>
      </c>
      <c r="AH5851">
        <v>-2.77</v>
      </c>
      <c r="AI5851">
        <v>9.64</v>
      </c>
      <c r="AJ5851">
        <v>23.7</v>
      </c>
      <c r="AK5851">
        <v>14.7</v>
      </c>
      <c r="AL5851">
        <v>3.9</v>
      </c>
      <c r="AM5851">
        <v>195.95500000000001</v>
      </c>
      <c r="AN5851">
        <v>1957.81</v>
      </c>
      <c r="AO5851" t="s">
        <v>6224</v>
      </c>
    </row>
    <row r="5852" spans="1:41">
      <c r="A5852" t="s">
        <v>5683</v>
      </c>
      <c r="B5852" t="s">
        <v>3</v>
      </c>
      <c r="C5852" t="s">
        <v>3271</v>
      </c>
      <c r="D5852" t="s">
        <v>169</v>
      </c>
      <c r="E5852" t="s">
        <v>3272</v>
      </c>
      <c r="F5852" t="s">
        <v>94</v>
      </c>
      <c r="G5852" t="s">
        <v>311</v>
      </c>
      <c r="H5852">
        <v>22</v>
      </c>
      <c r="I5852" t="s">
        <v>96</v>
      </c>
      <c r="J5852" t="s">
        <v>97</v>
      </c>
      <c r="K5852">
        <v>6</v>
      </c>
      <c r="L5852">
        <v>2</v>
      </c>
      <c r="M5852" t="s">
        <v>499</v>
      </c>
      <c r="N5852">
        <v>0.90100000000000002</v>
      </c>
      <c r="O5852" t="s">
        <v>123</v>
      </c>
      <c r="Q5852" t="s">
        <v>481</v>
      </c>
      <c r="R5852" t="s">
        <v>90</v>
      </c>
      <c r="S5852">
        <v>0</v>
      </c>
      <c r="T5852">
        <v>1</v>
      </c>
      <c r="U5852">
        <v>2</v>
      </c>
      <c r="V5852">
        <v>0</v>
      </c>
      <c r="W5852">
        <v>0</v>
      </c>
      <c r="X5852">
        <v>0</v>
      </c>
      <c r="Y5852">
        <v>2</v>
      </c>
      <c r="Z5852">
        <v>76.5</v>
      </c>
      <c r="AA5852">
        <v>70.099999999999994</v>
      </c>
      <c r="AB5852">
        <v>3.22</v>
      </c>
      <c r="AC5852">
        <v>1.66</v>
      </c>
      <c r="AD5852">
        <v>-0.64600000000000002</v>
      </c>
      <c r="AE5852">
        <v>4.2750000000000004</v>
      </c>
      <c r="AF5852">
        <v>-1.57</v>
      </c>
      <c r="AG5852">
        <v>6.2290000000000001</v>
      </c>
      <c r="AH5852">
        <v>9.77</v>
      </c>
      <c r="AI5852">
        <v>-7.77</v>
      </c>
      <c r="AJ5852">
        <v>23.8</v>
      </c>
      <c r="AK5852">
        <v>-16.5</v>
      </c>
      <c r="AL5852">
        <v>13.8</v>
      </c>
      <c r="AM5852">
        <v>51.707999999999998</v>
      </c>
      <c r="AN5852">
        <v>2023.19</v>
      </c>
      <c r="AO5852" t="s">
        <v>6225</v>
      </c>
    </row>
    <row r="5853" spans="1:41">
      <c r="A5853" t="s">
        <v>5683</v>
      </c>
      <c r="B5853" t="s">
        <v>3</v>
      </c>
      <c r="C5853" t="s">
        <v>3271</v>
      </c>
      <c r="D5853" t="s">
        <v>169</v>
      </c>
      <c r="E5853" t="s">
        <v>3272</v>
      </c>
      <c r="F5853" t="s">
        <v>94</v>
      </c>
      <c r="G5853" t="s">
        <v>311</v>
      </c>
      <c r="H5853">
        <v>23</v>
      </c>
      <c r="I5853" t="s">
        <v>96</v>
      </c>
      <c r="J5853" t="s">
        <v>97</v>
      </c>
      <c r="K5853">
        <v>6</v>
      </c>
      <c r="L5853">
        <v>3</v>
      </c>
      <c r="M5853" t="s">
        <v>2547</v>
      </c>
      <c r="N5853">
        <v>0.77900000000000003</v>
      </c>
      <c r="O5853" t="s">
        <v>123</v>
      </c>
      <c r="Q5853" t="s">
        <v>481</v>
      </c>
      <c r="R5853" t="s">
        <v>90</v>
      </c>
      <c r="S5853">
        <v>1</v>
      </c>
      <c r="T5853">
        <v>1</v>
      </c>
      <c r="U5853">
        <v>2</v>
      </c>
      <c r="V5853">
        <v>0</v>
      </c>
      <c r="W5853">
        <v>0</v>
      </c>
      <c r="X5853">
        <v>0</v>
      </c>
      <c r="Y5853">
        <v>2</v>
      </c>
      <c r="Z5853">
        <v>87.3</v>
      </c>
      <c r="AA5853">
        <v>79.7</v>
      </c>
      <c r="AB5853">
        <v>3.14</v>
      </c>
      <c r="AC5853">
        <v>1.5</v>
      </c>
      <c r="AD5853">
        <v>-0.73299999999999998</v>
      </c>
      <c r="AE5853">
        <v>4.3170000000000002</v>
      </c>
      <c r="AF5853">
        <v>-1.603</v>
      </c>
      <c r="AG5853">
        <v>5.8109999999999999</v>
      </c>
      <c r="AH5853">
        <v>3.64</v>
      </c>
      <c r="AI5853">
        <v>5.75</v>
      </c>
      <c r="AJ5853">
        <v>23.7</v>
      </c>
      <c r="AK5853">
        <v>-15.4</v>
      </c>
      <c r="AL5853">
        <v>5.8</v>
      </c>
      <c r="AM5853">
        <v>147.87899999999999</v>
      </c>
      <c r="AN5853">
        <v>1273.5899999999999</v>
      </c>
      <c r="AO5853" t="s">
        <v>6226</v>
      </c>
    </row>
    <row r="5854" spans="1:41">
      <c r="A5854" t="s">
        <v>5683</v>
      </c>
      <c r="B5854" t="s">
        <v>3</v>
      </c>
      <c r="C5854" t="s">
        <v>3271</v>
      </c>
      <c r="D5854" t="s">
        <v>169</v>
      </c>
      <c r="E5854" t="s">
        <v>3272</v>
      </c>
      <c r="F5854" t="s">
        <v>94</v>
      </c>
      <c r="G5854" t="s">
        <v>311</v>
      </c>
      <c r="H5854">
        <v>24</v>
      </c>
      <c r="I5854" t="s">
        <v>103</v>
      </c>
      <c r="J5854" t="s">
        <v>104</v>
      </c>
      <c r="K5854">
        <v>6</v>
      </c>
      <c r="L5854">
        <v>4</v>
      </c>
      <c r="M5854" t="s">
        <v>98</v>
      </c>
      <c r="N5854">
        <v>0.91500000000000004</v>
      </c>
      <c r="O5854" t="s">
        <v>123</v>
      </c>
      <c r="Q5854" t="s">
        <v>481</v>
      </c>
      <c r="R5854" t="s">
        <v>90</v>
      </c>
      <c r="S5854">
        <v>2</v>
      </c>
      <c r="T5854">
        <v>1</v>
      </c>
      <c r="U5854">
        <v>2</v>
      </c>
      <c r="V5854">
        <v>0</v>
      </c>
      <c r="W5854">
        <v>0</v>
      </c>
      <c r="X5854">
        <v>0</v>
      </c>
      <c r="Y5854">
        <v>2</v>
      </c>
      <c r="Z5854">
        <v>91.8</v>
      </c>
      <c r="AA5854">
        <v>83.2</v>
      </c>
      <c r="AB5854">
        <v>3.17</v>
      </c>
      <c r="AC5854">
        <v>1.65</v>
      </c>
      <c r="AD5854">
        <v>-1.052</v>
      </c>
      <c r="AE5854">
        <v>1.7210000000000001</v>
      </c>
      <c r="AF5854">
        <v>-1.3480000000000001</v>
      </c>
      <c r="AG5854">
        <v>5.7229999999999999</v>
      </c>
      <c r="AH5854">
        <v>-5.05</v>
      </c>
      <c r="AI5854">
        <v>8.75</v>
      </c>
      <c r="AJ5854">
        <v>23.7</v>
      </c>
      <c r="AK5854">
        <v>24.7</v>
      </c>
      <c r="AL5854">
        <v>4.5999999999999996</v>
      </c>
      <c r="AM5854">
        <v>209.86699999999999</v>
      </c>
      <c r="AN5854">
        <v>1960.78</v>
      </c>
      <c r="AO5854" t="s">
        <v>6227</v>
      </c>
    </row>
    <row r="5855" spans="1:41">
      <c r="A5855" t="s">
        <v>5683</v>
      </c>
      <c r="B5855" t="s">
        <v>3</v>
      </c>
      <c r="C5855" t="s">
        <v>3271</v>
      </c>
      <c r="D5855" t="s">
        <v>169</v>
      </c>
      <c r="E5855" t="s">
        <v>3272</v>
      </c>
      <c r="F5855" t="s">
        <v>94</v>
      </c>
      <c r="G5855" t="s">
        <v>311</v>
      </c>
      <c r="H5855">
        <v>25</v>
      </c>
      <c r="I5855" t="s">
        <v>96</v>
      </c>
      <c r="J5855" t="s">
        <v>97</v>
      </c>
      <c r="K5855">
        <v>6</v>
      </c>
      <c r="L5855">
        <v>5</v>
      </c>
      <c r="M5855" t="s">
        <v>122</v>
      </c>
      <c r="N5855">
        <v>0.91300000000000003</v>
      </c>
      <c r="O5855" t="s">
        <v>123</v>
      </c>
      <c r="Q5855" t="s">
        <v>481</v>
      </c>
      <c r="R5855" t="s">
        <v>90</v>
      </c>
      <c r="S5855">
        <v>2</v>
      </c>
      <c r="T5855">
        <v>2</v>
      </c>
      <c r="U5855">
        <v>2</v>
      </c>
      <c r="V5855">
        <v>0</v>
      </c>
      <c r="W5855">
        <v>0</v>
      </c>
      <c r="X5855">
        <v>0</v>
      </c>
      <c r="Y5855">
        <v>2</v>
      </c>
      <c r="Z5855">
        <v>85.2</v>
      </c>
      <c r="AA5855">
        <v>77.5</v>
      </c>
      <c r="AB5855">
        <v>3.21</v>
      </c>
      <c r="AC5855">
        <v>1.66</v>
      </c>
      <c r="AD5855">
        <v>7.0000000000000001E-3</v>
      </c>
      <c r="AE5855">
        <v>1.4450000000000001</v>
      </c>
      <c r="AF5855">
        <v>-1.1240000000000001</v>
      </c>
      <c r="AG5855">
        <v>5.7779999999999996</v>
      </c>
      <c r="AH5855">
        <v>-6.73</v>
      </c>
      <c r="AI5855">
        <v>4.5199999999999996</v>
      </c>
      <c r="AJ5855">
        <v>23.7</v>
      </c>
      <c r="AK5855">
        <v>19.399999999999999</v>
      </c>
      <c r="AL5855">
        <v>7.4</v>
      </c>
      <c r="AM5855">
        <v>235.822</v>
      </c>
      <c r="AN5855">
        <v>1461.2</v>
      </c>
      <c r="AO5855" t="s">
        <v>6228</v>
      </c>
    </row>
    <row r="5856" spans="1:41">
      <c r="A5856" t="s">
        <v>5683</v>
      </c>
      <c r="B5856" t="s">
        <v>3</v>
      </c>
      <c r="C5856" t="s">
        <v>3271</v>
      </c>
      <c r="D5856" t="s">
        <v>169</v>
      </c>
      <c r="E5856" t="s">
        <v>3272</v>
      </c>
      <c r="F5856" t="s">
        <v>94</v>
      </c>
      <c r="G5856" t="s">
        <v>311</v>
      </c>
      <c r="H5856">
        <v>26</v>
      </c>
      <c r="I5856" t="s">
        <v>127</v>
      </c>
      <c r="J5856" t="s">
        <v>104</v>
      </c>
      <c r="K5856">
        <v>6</v>
      </c>
      <c r="L5856">
        <v>6</v>
      </c>
      <c r="M5856" t="s">
        <v>98</v>
      </c>
      <c r="N5856">
        <v>0.92700000000000005</v>
      </c>
      <c r="O5856" t="s">
        <v>123</v>
      </c>
      <c r="Q5856" t="s">
        <v>481</v>
      </c>
      <c r="R5856" t="s">
        <v>90</v>
      </c>
      <c r="S5856">
        <v>3</v>
      </c>
      <c r="T5856">
        <v>2</v>
      </c>
      <c r="U5856">
        <v>2</v>
      </c>
      <c r="V5856">
        <v>0</v>
      </c>
      <c r="W5856">
        <v>0</v>
      </c>
      <c r="X5856">
        <v>0</v>
      </c>
      <c r="Y5856">
        <v>2</v>
      </c>
      <c r="Z5856">
        <v>92.2</v>
      </c>
      <c r="AA5856">
        <v>83.3</v>
      </c>
      <c r="AB5856">
        <v>3.14</v>
      </c>
      <c r="AC5856">
        <v>1.39</v>
      </c>
      <c r="AD5856">
        <v>-0.435</v>
      </c>
      <c r="AE5856">
        <v>2.552</v>
      </c>
      <c r="AF5856">
        <v>-1.38</v>
      </c>
      <c r="AG5856">
        <v>5.6769999999999996</v>
      </c>
      <c r="AH5856">
        <v>-4.79</v>
      </c>
      <c r="AI5856">
        <v>8.9600000000000009</v>
      </c>
      <c r="AJ5856">
        <v>23.7</v>
      </c>
      <c r="AK5856">
        <v>23.8</v>
      </c>
      <c r="AL5856">
        <v>4.3</v>
      </c>
      <c r="AM5856">
        <v>208.023</v>
      </c>
      <c r="AN5856">
        <v>1978.57</v>
      </c>
      <c r="AO5856" t="s">
        <v>6229</v>
      </c>
    </row>
    <row r="5857" spans="1:41">
      <c r="A5857" t="s">
        <v>5683</v>
      </c>
      <c r="B5857" t="s">
        <v>3</v>
      </c>
      <c r="C5857" t="s">
        <v>3271</v>
      </c>
      <c r="D5857" t="s">
        <v>169</v>
      </c>
      <c r="E5857" t="s">
        <v>3272</v>
      </c>
      <c r="F5857" t="s">
        <v>94</v>
      </c>
      <c r="G5857" t="s">
        <v>311</v>
      </c>
      <c r="H5857">
        <v>27</v>
      </c>
      <c r="I5857" t="s">
        <v>127</v>
      </c>
      <c r="J5857" t="s">
        <v>104</v>
      </c>
      <c r="K5857">
        <v>6</v>
      </c>
      <c r="L5857">
        <v>7</v>
      </c>
      <c r="M5857" t="s">
        <v>2547</v>
      </c>
      <c r="N5857">
        <v>0.94499999999999995</v>
      </c>
      <c r="O5857" t="s">
        <v>123</v>
      </c>
      <c r="Q5857" t="s">
        <v>481</v>
      </c>
      <c r="R5857" t="s">
        <v>90</v>
      </c>
      <c r="S5857">
        <v>3</v>
      </c>
      <c r="T5857">
        <v>2</v>
      </c>
      <c r="U5857">
        <v>2</v>
      </c>
      <c r="V5857">
        <v>0</v>
      </c>
      <c r="W5857">
        <v>0</v>
      </c>
      <c r="X5857">
        <v>0</v>
      </c>
      <c r="Y5857">
        <v>2</v>
      </c>
      <c r="Z5857">
        <v>89.6</v>
      </c>
      <c r="AA5857">
        <v>82</v>
      </c>
      <c r="AB5857">
        <v>3.14</v>
      </c>
      <c r="AC5857">
        <v>1.39</v>
      </c>
      <c r="AD5857">
        <v>-0.29699999999999999</v>
      </c>
      <c r="AE5857">
        <v>1.8839999999999999</v>
      </c>
      <c r="AF5857">
        <v>-1.663</v>
      </c>
      <c r="AG5857">
        <v>5.5430000000000001</v>
      </c>
      <c r="AH5857">
        <v>2.74</v>
      </c>
      <c r="AI5857">
        <v>5.17</v>
      </c>
      <c r="AJ5857">
        <v>23.8</v>
      </c>
      <c r="AK5857">
        <v>-12.3</v>
      </c>
      <c r="AL5857">
        <v>5.9</v>
      </c>
      <c r="AM5857">
        <v>152.28299999999999</v>
      </c>
      <c r="AN5857">
        <v>1122.29</v>
      </c>
      <c r="AO5857" t="s">
        <v>6230</v>
      </c>
    </row>
    <row r="5858" spans="1:41">
      <c r="A5858" t="s">
        <v>5683</v>
      </c>
      <c r="B5858" t="s">
        <v>3</v>
      </c>
      <c r="C5858" t="s">
        <v>3271</v>
      </c>
      <c r="D5858" t="s">
        <v>169</v>
      </c>
      <c r="E5858" t="s">
        <v>3272</v>
      </c>
      <c r="F5858" t="s">
        <v>94</v>
      </c>
      <c r="G5858" t="s">
        <v>311</v>
      </c>
      <c r="H5858">
        <v>28</v>
      </c>
      <c r="I5858" t="s">
        <v>147</v>
      </c>
      <c r="J5858" t="s">
        <v>104</v>
      </c>
      <c r="K5858">
        <v>6</v>
      </c>
      <c r="L5858">
        <v>8</v>
      </c>
      <c r="M5858" t="s">
        <v>98</v>
      </c>
      <c r="N5858">
        <v>0.92600000000000005</v>
      </c>
      <c r="O5858" t="s">
        <v>123</v>
      </c>
      <c r="Q5858" t="s">
        <v>481</v>
      </c>
      <c r="R5858" t="s">
        <v>90</v>
      </c>
      <c r="S5858">
        <v>3</v>
      </c>
      <c r="T5858">
        <v>2</v>
      </c>
      <c r="U5858">
        <v>2</v>
      </c>
      <c r="V5858">
        <v>0</v>
      </c>
      <c r="W5858">
        <v>0</v>
      </c>
      <c r="X5858">
        <v>0</v>
      </c>
      <c r="Y5858">
        <v>2</v>
      </c>
      <c r="Z5858">
        <v>93.3</v>
      </c>
      <c r="AA5858">
        <v>84</v>
      </c>
      <c r="AB5858">
        <v>3.14</v>
      </c>
      <c r="AC5858">
        <v>1.39</v>
      </c>
      <c r="AD5858">
        <v>0.20899999999999999</v>
      </c>
      <c r="AE5858">
        <v>2.3290000000000002</v>
      </c>
      <c r="AF5858">
        <v>-1.32</v>
      </c>
      <c r="AG5858">
        <v>5.71</v>
      </c>
      <c r="AH5858">
        <v>-3.66</v>
      </c>
      <c r="AI5858">
        <v>13.25</v>
      </c>
      <c r="AJ5858">
        <v>23.7</v>
      </c>
      <c r="AK5858">
        <v>28.8</v>
      </c>
      <c r="AL5858">
        <v>2.5</v>
      </c>
      <c r="AM5858">
        <v>195.381</v>
      </c>
      <c r="AN5858">
        <v>2699.61</v>
      </c>
      <c r="AO5858" t="s">
        <v>6231</v>
      </c>
    </row>
    <row r="5859" spans="1:41">
      <c r="A5859" t="s">
        <v>5683</v>
      </c>
      <c r="B5859" t="s">
        <v>3</v>
      </c>
      <c r="C5859" t="s">
        <v>3271</v>
      </c>
      <c r="D5859" t="s">
        <v>169</v>
      </c>
      <c r="E5859" t="s">
        <v>3272</v>
      </c>
      <c r="F5859" t="s">
        <v>94</v>
      </c>
      <c r="G5859" t="s">
        <v>311</v>
      </c>
      <c r="H5859">
        <v>29</v>
      </c>
      <c r="I5859" t="s">
        <v>147</v>
      </c>
      <c r="J5859" t="s">
        <v>104</v>
      </c>
      <c r="K5859">
        <v>7</v>
      </c>
      <c r="L5859">
        <v>1</v>
      </c>
      <c r="M5859" t="s">
        <v>98</v>
      </c>
      <c r="N5859">
        <v>0.9</v>
      </c>
      <c r="O5859" t="s">
        <v>123</v>
      </c>
      <c r="Q5859" t="s">
        <v>529</v>
      </c>
      <c r="R5859" t="s">
        <v>90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3</v>
      </c>
      <c r="Z5859">
        <v>91.2</v>
      </c>
      <c r="AA5859">
        <v>83.3</v>
      </c>
      <c r="AB5859">
        <v>3.5</v>
      </c>
      <c r="AC5859">
        <v>1.71</v>
      </c>
      <c r="AD5859">
        <v>-0.91400000000000003</v>
      </c>
      <c r="AE5859">
        <v>2.5139999999999998</v>
      </c>
      <c r="AF5859">
        <v>-1.647</v>
      </c>
      <c r="AG5859">
        <v>5.5259999999999998</v>
      </c>
      <c r="AH5859">
        <v>-6.64</v>
      </c>
      <c r="AI5859">
        <v>7.55</v>
      </c>
      <c r="AJ5859">
        <v>23.7</v>
      </c>
      <c r="AK5859">
        <v>29.1</v>
      </c>
      <c r="AL5859">
        <v>5.0999999999999996</v>
      </c>
      <c r="AM5859">
        <v>221.18700000000001</v>
      </c>
      <c r="AN5859">
        <v>1958.89</v>
      </c>
      <c r="AO5859" t="s">
        <v>6232</v>
      </c>
    </row>
    <row r="5860" spans="1:41">
      <c r="A5860" t="s">
        <v>5683</v>
      </c>
      <c r="B5860" t="s">
        <v>3</v>
      </c>
      <c r="C5860" t="s">
        <v>3271</v>
      </c>
      <c r="D5860" t="s">
        <v>169</v>
      </c>
      <c r="E5860" t="s">
        <v>3272</v>
      </c>
      <c r="F5860" t="s">
        <v>94</v>
      </c>
      <c r="G5860" t="s">
        <v>311</v>
      </c>
      <c r="H5860">
        <v>30</v>
      </c>
      <c r="I5860" t="s">
        <v>127</v>
      </c>
      <c r="J5860" t="s">
        <v>104</v>
      </c>
      <c r="K5860">
        <v>7</v>
      </c>
      <c r="L5860">
        <v>2</v>
      </c>
      <c r="M5860" t="s">
        <v>122</v>
      </c>
      <c r="N5860">
        <v>0.91800000000000004</v>
      </c>
      <c r="O5860" t="s">
        <v>123</v>
      </c>
      <c r="Q5860" t="s">
        <v>529</v>
      </c>
      <c r="R5860" t="s">
        <v>90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0</v>
      </c>
      <c r="Y5860">
        <v>3</v>
      </c>
      <c r="Z5860">
        <v>83.2</v>
      </c>
      <c r="AA5860">
        <v>76.599999999999994</v>
      </c>
      <c r="AB5860">
        <v>3.5</v>
      </c>
      <c r="AC5860">
        <v>1.71</v>
      </c>
      <c r="AD5860">
        <v>-0.24199999999999999</v>
      </c>
      <c r="AE5860">
        <v>2.86</v>
      </c>
      <c r="AF5860">
        <v>-1.3520000000000001</v>
      </c>
      <c r="AG5860">
        <v>5.8680000000000003</v>
      </c>
      <c r="AH5860">
        <v>-5.92</v>
      </c>
      <c r="AI5860">
        <v>6.45</v>
      </c>
      <c r="AJ5860">
        <v>23.8</v>
      </c>
      <c r="AK5860">
        <v>19.3</v>
      </c>
      <c r="AL5860">
        <v>6.6</v>
      </c>
      <c r="AM5860">
        <v>222.33099999999999</v>
      </c>
      <c r="AN5860">
        <v>1572.09</v>
      </c>
      <c r="AO5860" t="s">
        <v>6233</v>
      </c>
    </row>
    <row r="5861" spans="1:41">
      <c r="A5861" t="s">
        <v>5683</v>
      </c>
      <c r="B5861" t="s">
        <v>3</v>
      </c>
      <c r="C5861" t="s">
        <v>3271</v>
      </c>
      <c r="D5861" t="s">
        <v>169</v>
      </c>
      <c r="E5861" t="s">
        <v>3272</v>
      </c>
      <c r="F5861" t="s">
        <v>94</v>
      </c>
      <c r="G5861" t="s">
        <v>311</v>
      </c>
      <c r="H5861">
        <v>31</v>
      </c>
      <c r="I5861" t="s">
        <v>147</v>
      </c>
      <c r="J5861" t="s">
        <v>104</v>
      </c>
      <c r="K5861">
        <v>7</v>
      </c>
      <c r="L5861">
        <v>3</v>
      </c>
      <c r="M5861" t="s">
        <v>122</v>
      </c>
      <c r="N5861">
        <v>0.91900000000000004</v>
      </c>
      <c r="O5861" t="s">
        <v>123</v>
      </c>
      <c r="Q5861" t="s">
        <v>529</v>
      </c>
      <c r="R5861" t="s">
        <v>90</v>
      </c>
      <c r="S5861">
        <v>0</v>
      </c>
      <c r="T5861">
        <v>2</v>
      </c>
      <c r="U5861">
        <v>0</v>
      </c>
      <c r="V5861">
        <v>0</v>
      </c>
      <c r="W5861">
        <v>0</v>
      </c>
      <c r="X5861">
        <v>0</v>
      </c>
      <c r="Y5861">
        <v>3</v>
      </c>
      <c r="Z5861">
        <v>85.1</v>
      </c>
      <c r="AA5861">
        <v>78</v>
      </c>
      <c r="AB5861">
        <v>3.5</v>
      </c>
      <c r="AC5861">
        <v>1.71</v>
      </c>
      <c r="AD5861">
        <v>-1.2709999999999999</v>
      </c>
      <c r="AE5861">
        <v>1.3879999999999999</v>
      </c>
      <c r="AF5861">
        <v>-1.4790000000000001</v>
      </c>
      <c r="AG5861">
        <v>5.7069999999999999</v>
      </c>
      <c r="AH5861">
        <v>-6.27</v>
      </c>
      <c r="AI5861">
        <v>5.61</v>
      </c>
      <c r="AJ5861">
        <v>23.8</v>
      </c>
      <c r="AK5861">
        <v>20.6</v>
      </c>
      <c r="AL5861">
        <v>6.9</v>
      </c>
      <c r="AM5861">
        <v>227.96299999999999</v>
      </c>
      <c r="AN5861">
        <v>1530.31</v>
      </c>
      <c r="AO5861" t="s">
        <v>6234</v>
      </c>
    </row>
    <row r="5862" spans="1:41">
      <c r="A5862" t="s">
        <v>5683</v>
      </c>
      <c r="B5862" t="s">
        <v>3</v>
      </c>
      <c r="C5862" t="s">
        <v>3271</v>
      </c>
      <c r="D5862" t="s">
        <v>169</v>
      </c>
      <c r="E5862" t="s">
        <v>3272</v>
      </c>
      <c r="F5862" t="s">
        <v>94</v>
      </c>
      <c r="G5862" t="s">
        <v>311</v>
      </c>
      <c r="H5862">
        <v>32</v>
      </c>
      <c r="I5862" t="s">
        <v>107</v>
      </c>
      <c r="J5862" t="s">
        <v>108</v>
      </c>
      <c r="K5862">
        <v>8</v>
      </c>
      <c r="L5862">
        <v>1</v>
      </c>
      <c r="M5862" t="s">
        <v>98</v>
      </c>
      <c r="N5862">
        <v>0.92</v>
      </c>
      <c r="O5862" t="s">
        <v>820</v>
      </c>
      <c r="P5862" t="s">
        <v>141</v>
      </c>
      <c r="Q5862" t="s">
        <v>532</v>
      </c>
      <c r="R5862" t="s">
        <v>3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0</v>
      </c>
      <c r="Y5862">
        <v>3</v>
      </c>
      <c r="Z5862">
        <v>92</v>
      </c>
      <c r="AA5862">
        <v>84</v>
      </c>
      <c r="AB5862">
        <v>3.29</v>
      </c>
      <c r="AC5862">
        <v>1.55</v>
      </c>
      <c r="AD5862">
        <v>0.29799999999999999</v>
      </c>
      <c r="AE5862">
        <v>2.613</v>
      </c>
      <c r="AF5862">
        <v>-1.377</v>
      </c>
      <c r="AG5862">
        <v>5.7469999999999999</v>
      </c>
      <c r="AH5862">
        <v>-5.23</v>
      </c>
      <c r="AI5862">
        <v>10.09</v>
      </c>
      <c r="AJ5862">
        <v>23.7</v>
      </c>
      <c r="AK5862">
        <v>28.2</v>
      </c>
      <c r="AL5862">
        <v>3.8</v>
      </c>
      <c r="AM5862">
        <v>207.321</v>
      </c>
      <c r="AN5862">
        <v>2234.0500000000002</v>
      </c>
      <c r="AO5862" t="s">
        <v>6235</v>
      </c>
    </row>
    <row r="5863" spans="1:41">
      <c r="A5863" t="s">
        <v>5683</v>
      </c>
      <c r="B5863" t="s">
        <v>3</v>
      </c>
      <c r="C5863" t="s">
        <v>3271</v>
      </c>
      <c r="D5863" t="s">
        <v>169</v>
      </c>
      <c r="E5863" t="s">
        <v>3272</v>
      </c>
      <c r="F5863" t="s">
        <v>94</v>
      </c>
      <c r="G5863" t="s">
        <v>311</v>
      </c>
      <c r="H5863">
        <v>33</v>
      </c>
      <c r="I5863" t="s">
        <v>147</v>
      </c>
      <c r="J5863" t="s">
        <v>104</v>
      </c>
      <c r="K5863">
        <v>9</v>
      </c>
      <c r="L5863">
        <v>1</v>
      </c>
      <c r="M5863" t="s">
        <v>98</v>
      </c>
      <c r="N5863">
        <v>0.92</v>
      </c>
      <c r="O5863" t="s">
        <v>123</v>
      </c>
      <c r="Q5863" t="s">
        <v>3276</v>
      </c>
      <c r="R5863" t="s">
        <v>90</v>
      </c>
      <c r="S5863">
        <v>0</v>
      </c>
      <c r="T5863">
        <v>0</v>
      </c>
      <c r="U5863">
        <v>2</v>
      </c>
      <c r="V5863">
        <v>0</v>
      </c>
      <c r="W5863">
        <v>0</v>
      </c>
      <c r="X5863">
        <v>0</v>
      </c>
      <c r="Y5863">
        <v>3</v>
      </c>
      <c r="Z5863">
        <v>92</v>
      </c>
      <c r="AA5863">
        <v>83.7</v>
      </c>
      <c r="AB5863">
        <v>2.98</v>
      </c>
      <c r="AC5863">
        <v>1.32</v>
      </c>
      <c r="AD5863">
        <v>-1.0249999999999999</v>
      </c>
      <c r="AE5863">
        <v>2.7269999999999999</v>
      </c>
      <c r="AF5863">
        <v>-1.5940000000000001</v>
      </c>
      <c r="AG5863">
        <v>5.7610000000000001</v>
      </c>
      <c r="AH5863">
        <v>-4.0599999999999996</v>
      </c>
      <c r="AI5863">
        <v>10.94</v>
      </c>
      <c r="AJ5863">
        <v>23.7</v>
      </c>
      <c r="AK5863">
        <v>26.1</v>
      </c>
      <c r="AL5863">
        <v>3.4</v>
      </c>
      <c r="AM5863">
        <v>200.30500000000001</v>
      </c>
      <c r="AN5863">
        <v>2286.75</v>
      </c>
      <c r="AO5863" t="s">
        <v>6236</v>
      </c>
    </row>
    <row r="5864" spans="1:41">
      <c r="A5864" t="s">
        <v>5683</v>
      </c>
      <c r="B5864" t="s">
        <v>3</v>
      </c>
      <c r="C5864" t="s">
        <v>3271</v>
      </c>
      <c r="D5864" t="s">
        <v>169</v>
      </c>
      <c r="E5864" t="s">
        <v>3272</v>
      </c>
      <c r="F5864" t="s">
        <v>94</v>
      </c>
      <c r="G5864" t="s">
        <v>311</v>
      </c>
      <c r="H5864">
        <v>34</v>
      </c>
      <c r="I5864" t="s">
        <v>103</v>
      </c>
      <c r="J5864" t="s">
        <v>104</v>
      </c>
      <c r="K5864">
        <v>9</v>
      </c>
      <c r="L5864">
        <v>2</v>
      </c>
      <c r="M5864" t="s">
        <v>499</v>
      </c>
      <c r="N5864">
        <v>0.89100000000000001</v>
      </c>
      <c r="O5864" t="s">
        <v>123</v>
      </c>
      <c r="Q5864" t="s">
        <v>3276</v>
      </c>
      <c r="R5864" t="s">
        <v>90</v>
      </c>
      <c r="S5864">
        <v>0</v>
      </c>
      <c r="T5864">
        <v>1</v>
      </c>
      <c r="U5864">
        <v>2</v>
      </c>
      <c r="V5864">
        <v>0</v>
      </c>
      <c r="W5864">
        <v>0</v>
      </c>
      <c r="X5864">
        <v>0</v>
      </c>
      <c r="Y5864">
        <v>3</v>
      </c>
      <c r="Z5864">
        <v>77.8</v>
      </c>
      <c r="AA5864">
        <v>71.599999999999994</v>
      </c>
      <c r="AB5864">
        <v>2.95</v>
      </c>
      <c r="AC5864">
        <v>1.39</v>
      </c>
      <c r="AD5864">
        <v>-0.245</v>
      </c>
      <c r="AE5864">
        <v>3.0470000000000002</v>
      </c>
      <c r="AF5864">
        <v>-1.7609999999999999</v>
      </c>
      <c r="AG5864">
        <v>6.0369999999999999</v>
      </c>
      <c r="AH5864">
        <v>7.84</v>
      </c>
      <c r="AI5864">
        <v>-5.52</v>
      </c>
      <c r="AJ5864">
        <v>23.8</v>
      </c>
      <c r="AK5864">
        <v>-15</v>
      </c>
      <c r="AL5864">
        <v>12.6</v>
      </c>
      <c r="AM5864">
        <v>55.133000000000003</v>
      </c>
      <c r="AN5864">
        <v>1582.41</v>
      </c>
      <c r="AO5864" t="s">
        <v>6237</v>
      </c>
    </row>
    <row r="5865" spans="1:41">
      <c r="A5865" t="s">
        <v>5683</v>
      </c>
      <c r="B5865" t="s">
        <v>3</v>
      </c>
      <c r="C5865" t="s">
        <v>3271</v>
      </c>
      <c r="D5865" t="s">
        <v>169</v>
      </c>
      <c r="E5865" t="s">
        <v>3272</v>
      </c>
      <c r="F5865" t="s">
        <v>94</v>
      </c>
      <c r="G5865" t="s">
        <v>311</v>
      </c>
      <c r="H5865">
        <v>35</v>
      </c>
      <c r="I5865" t="s">
        <v>147</v>
      </c>
      <c r="J5865" t="s">
        <v>104</v>
      </c>
      <c r="K5865">
        <v>9</v>
      </c>
      <c r="L5865">
        <v>3</v>
      </c>
      <c r="M5865" t="s">
        <v>122</v>
      </c>
      <c r="N5865">
        <v>0.91500000000000004</v>
      </c>
      <c r="O5865" t="s">
        <v>123</v>
      </c>
      <c r="Q5865" t="s">
        <v>3276</v>
      </c>
      <c r="R5865" t="s">
        <v>90</v>
      </c>
      <c r="S5865">
        <v>0</v>
      </c>
      <c r="T5865">
        <v>2</v>
      </c>
      <c r="U5865">
        <v>2</v>
      </c>
      <c r="V5865">
        <v>0</v>
      </c>
      <c r="W5865">
        <v>0</v>
      </c>
      <c r="X5865">
        <v>0</v>
      </c>
      <c r="Y5865">
        <v>3</v>
      </c>
      <c r="Z5865">
        <v>83.6</v>
      </c>
      <c r="AA5865">
        <v>76.8</v>
      </c>
      <c r="AB5865">
        <v>2.98</v>
      </c>
      <c r="AC5865">
        <v>1.32</v>
      </c>
      <c r="AD5865">
        <v>-2.3140000000000001</v>
      </c>
      <c r="AE5865">
        <v>2.6030000000000002</v>
      </c>
      <c r="AF5865">
        <v>-1.5049999999999999</v>
      </c>
      <c r="AG5865">
        <v>5.8</v>
      </c>
      <c r="AH5865">
        <v>-5.18</v>
      </c>
      <c r="AI5865">
        <v>1.8</v>
      </c>
      <c r="AJ5865">
        <v>23.8</v>
      </c>
      <c r="AK5865">
        <v>14.8</v>
      </c>
      <c r="AL5865">
        <v>8.3000000000000007</v>
      </c>
      <c r="AM5865">
        <v>250.358</v>
      </c>
      <c r="AN5865">
        <v>980.64300000000003</v>
      </c>
      <c r="AO5865" t="s">
        <v>6238</v>
      </c>
    </row>
    <row r="5866" spans="1:41">
      <c r="A5866" t="s">
        <v>5683</v>
      </c>
      <c r="B5866" t="s">
        <v>3</v>
      </c>
      <c r="C5866" t="s">
        <v>3271</v>
      </c>
      <c r="D5866" t="s">
        <v>169</v>
      </c>
      <c r="E5866" t="s">
        <v>3272</v>
      </c>
      <c r="F5866" t="s">
        <v>94</v>
      </c>
      <c r="G5866" t="s">
        <v>311</v>
      </c>
      <c r="H5866">
        <v>36</v>
      </c>
      <c r="I5866" t="s">
        <v>103</v>
      </c>
      <c r="J5866" t="s">
        <v>104</v>
      </c>
      <c r="K5866">
        <v>10</v>
      </c>
      <c r="L5866">
        <v>1</v>
      </c>
      <c r="M5866" t="s">
        <v>98</v>
      </c>
      <c r="N5866">
        <v>0.93200000000000005</v>
      </c>
      <c r="O5866" t="s">
        <v>111</v>
      </c>
      <c r="Q5866" t="s">
        <v>486</v>
      </c>
      <c r="R5866" t="s">
        <v>90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4</v>
      </c>
      <c r="Z5866">
        <v>91.5</v>
      </c>
      <c r="AA5866">
        <v>83.4</v>
      </c>
      <c r="AB5866">
        <v>2.91</v>
      </c>
      <c r="AC5866">
        <v>1.39</v>
      </c>
      <c r="AD5866">
        <v>-0.53300000000000003</v>
      </c>
      <c r="AE5866">
        <v>2.4950000000000001</v>
      </c>
      <c r="AF5866">
        <v>-1.5229999999999999</v>
      </c>
      <c r="AG5866">
        <v>5.7619999999999996</v>
      </c>
      <c r="AH5866">
        <v>-3.19</v>
      </c>
      <c r="AI5866">
        <v>10.56</v>
      </c>
      <c r="AJ5866">
        <v>23.7</v>
      </c>
      <c r="AK5866">
        <v>18.5</v>
      </c>
      <c r="AL5866">
        <v>3.5</v>
      </c>
      <c r="AM5866">
        <v>196.75899999999999</v>
      </c>
      <c r="AN5866">
        <v>2153.39</v>
      </c>
      <c r="AO5866" t="s">
        <v>6239</v>
      </c>
    </row>
    <row r="5867" spans="1:41">
      <c r="A5867" t="s">
        <v>5683</v>
      </c>
      <c r="B5867" t="s">
        <v>3</v>
      </c>
      <c r="C5867" t="s">
        <v>3271</v>
      </c>
      <c r="D5867" t="s">
        <v>169</v>
      </c>
      <c r="E5867" t="s">
        <v>3272</v>
      </c>
      <c r="F5867" t="s">
        <v>94</v>
      </c>
      <c r="G5867" t="s">
        <v>311</v>
      </c>
      <c r="H5867">
        <v>37</v>
      </c>
      <c r="I5867" t="s">
        <v>103</v>
      </c>
      <c r="J5867" t="s">
        <v>104</v>
      </c>
      <c r="K5867">
        <v>10</v>
      </c>
      <c r="L5867">
        <v>2</v>
      </c>
      <c r="M5867" t="s">
        <v>499</v>
      </c>
      <c r="N5867">
        <v>0.89500000000000002</v>
      </c>
      <c r="O5867" t="s">
        <v>111</v>
      </c>
      <c r="Q5867" t="s">
        <v>486</v>
      </c>
      <c r="R5867" t="s">
        <v>90</v>
      </c>
      <c r="S5867">
        <v>0</v>
      </c>
      <c r="T5867">
        <v>1</v>
      </c>
      <c r="U5867">
        <v>0</v>
      </c>
      <c r="V5867">
        <v>0</v>
      </c>
      <c r="W5867">
        <v>0</v>
      </c>
      <c r="X5867">
        <v>0</v>
      </c>
      <c r="Y5867">
        <v>4</v>
      </c>
      <c r="Z5867">
        <v>77.099999999999994</v>
      </c>
      <c r="AA5867">
        <v>70.7</v>
      </c>
      <c r="AB5867">
        <v>3.06</v>
      </c>
      <c r="AC5867">
        <v>1.39</v>
      </c>
      <c r="AD5867">
        <v>-0.72599999999999998</v>
      </c>
      <c r="AE5867">
        <v>2.7789999999999999</v>
      </c>
      <c r="AF5867">
        <v>-1.669</v>
      </c>
      <c r="AG5867">
        <v>6.0330000000000004</v>
      </c>
      <c r="AH5867">
        <v>7.95</v>
      </c>
      <c r="AI5867">
        <v>-6.55</v>
      </c>
      <c r="AJ5867">
        <v>23.8</v>
      </c>
      <c r="AK5867">
        <v>-14.1</v>
      </c>
      <c r="AL5867">
        <v>13.2</v>
      </c>
      <c r="AM5867">
        <v>50.765000000000001</v>
      </c>
      <c r="AN5867">
        <v>1676.75</v>
      </c>
      <c r="AO5867" t="s">
        <v>6240</v>
      </c>
    </row>
    <row r="5868" spans="1:41">
      <c r="A5868" t="s">
        <v>5683</v>
      </c>
      <c r="B5868" t="s">
        <v>3</v>
      </c>
      <c r="C5868" t="s">
        <v>3271</v>
      </c>
      <c r="D5868" t="s">
        <v>169</v>
      </c>
      <c r="E5868" t="s">
        <v>3272</v>
      </c>
      <c r="F5868" t="s">
        <v>94</v>
      </c>
      <c r="G5868" t="s">
        <v>311</v>
      </c>
      <c r="H5868">
        <v>38</v>
      </c>
      <c r="I5868" t="s">
        <v>96</v>
      </c>
      <c r="J5868" t="s">
        <v>97</v>
      </c>
      <c r="K5868">
        <v>10</v>
      </c>
      <c r="L5868">
        <v>3</v>
      </c>
      <c r="M5868" t="s">
        <v>122</v>
      </c>
      <c r="N5868">
        <v>0.91200000000000003</v>
      </c>
      <c r="O5868" t="s">
        <v>111</v>
      </c>
      <c r="Q5868" t="s">
        <v>486</v>
      </c>
      <c r="R5868" t="s">
        <v>90</v>
      </c>
      <c r="S5868">
        <v>0</v>
      </c>
      <c r="T5868">
        <v>2</v>
      </c>
      <c r="U5868">
        <v>0</v>
      </c>
      <c r="V5868">
        <v>0</v>
      </c>
      <c r="W5868">
        <v>0</v>
      </c>
      <c r="X5868">
        <v>0</v>
      </c>
      <c r="Y5868">
        <v>4</v>
      </c>
      <c r="Z5868">
        <v>84.7</v>
      </c>
      <c r="AA5868">
        <v>77.5</v>
      </c>
      <c r="AB5868">
        <v>3.11</v>
      </c>
      <c r="AC5868">
        <v>1.51</v>
      </c>
      <c r="AD5868">
        <v>0.104</v>
      </c>
      <c r="AE5868">
        <v>1.7170000000000001</v>
      </c>
      <c r="AF5868">
        <v>-1.2989999999999999</v>
      </c>
      <c r="AG5868">
        <v>5.71</v>
      </c>
      <c r="AH5868">
        <v>-7.28</v>
      </c>
      <c r="AI5868">
        <v>5.58</v>
      </c>
      <c r="AJ5868">
        <v>23.8</v>
      </c>
      <c r="AK5868">
        <v>22.2</v>
      </c>
      <c r="AL5868">
        <v>7</v>
      </c>
      <c r="AM5868">
        <v>232.268</v>
      </c>
      <c r="AN5868">
        <v>1657.27</v>
      </c>
      <c r="AO5868" t="s">
        <v>6241</v>
      </c>
    </row>
    <row r="5869" spans="1:41">
      <c r="A5869" t="s">
        <v>5683</v>
      </c>
      <c r="B5869" t="s">
        <v>3</v>
      </c>
      <c r="C5869" t="s">
        <v>3271</v>
      </c>
      <c r="D5869" t="s">
        <v>169</v>
      </c>
      <c r="E5869" t="s">
        <v>3272</v>
      </c>
      <c r="F5869" t="s">
        <v>94</v>
      </c>
      <c r="G5869" t="s">
        <v>311</v>
      </c>
      <c r="H5869">
        <v>39</v>
      </c>
      <c r="I5869" t="s">
        <v>107</v>
      </c>
      <c r="J5869" t="s">
        <v>108</v>
      </c>
      <c r="K5869">
        <v>10</v>
      </c>
      <c r="L5869">
        <v>4</v>
      </c>
      <c r="M5869" t="s">
        <v>2547</v>
      </c>
      <c r="N5869">
        <v>0.54300000000000004</v>
      </c>
      <c r="O5869" t="s">
        <v>111</v>
      </c>
      <c r="P5869" t="s">
        <v>112</v>
      </c>
      <c r="Q5869" t="s">
        <v>486</v>
      </c>
      <c r="R5869" t="s">
        <v>90</v>
      </c>
      <c r="S5869">
        <v>1</v>
      </c>
      <c r="T5869">
        <v>2</v>
      </c>
      <c r="U5869">
        <v>0</v>
      </c>
      <c r="V5869">
        <v>0</v>
      </c>
      <c r="W5869">
        <v>0</v>
      </c>
      <c r="X5869">
        <v>0</v>
      </c>
      <c r="Y5869">
        <v>4</v>
      </c>
      <c r="Z5869">
        <v>88.2</v>
      </c>
      <c r="AA5869">
        <v>81.5</v>
      </c>
      <c r="AB5869">
        <v>3</v>
      </c>
      <c r="AC5869">
        <v>1.39</v>
      </c>
      <c r="AD5869">
        <v>-0.247</v>
      </c>
      <c r="AE5869">
        <v>2.9950000000000001</v>
      </c>
      <c r="AF5869">
        <v>-2.032</v>
      </c>
      <c r="AG5869">
        <v>5.3920000000000003</v>
      </c>
      <c r="AH5869">
        <v>2.65</v>
      </c>
      <c r="AI5869">
        <v>4.88</v>
      </c>
      <c r="AJ5869">
        <v>23.8</v>
      </c>
      <c r="AK5869">
        <v>-12.2</v>
      </c>
      <c r="AL5869">
        <v>5.9</v>
      </c>
      <c r="AM5869">
        <v>151.71899999999999</v>
      </c>
      <c r="AN5869">
        <v>1063.27</v>
      </c>
      <c r="AO5869" t="s">
        <v>6242</v>
      </c>
    </row>
    <row r="5870" spans="1:41">
      <c r="A5870" t="s">
        <v>5683</v>
      </c>
      <c r="B5870" t="s">
        <v>3</v>
      </c>
      <c r="C5870" t="s">
        <v>3271</v>
      </c>
      <c r="D5870" t="s">
        <v>169</v>
      </c>
      <c r="E5870" t="s">
        <v>3272</v>
      </c>
      <c r="F5870" t="s">
        <v>94</v>
      </c>
      <c r="G5870" t="s">
        <v>311</v>
      </c>
      <c r="H5870">
        <v>40</v>
      </c>
      <c r="I5870" t="s">
        <v>96</v>
      </c>
      <c r="J5870" t="s">
        <v>97</v>
      </c>
      <c r="K5870">
        <v>11</v>
      </c>
      <c r="L5870">
        <v>1</v>
      </c>
      <c r="M5870" t="s">
        <v>98</v>
      </c>
      <c r="N5870">
        <v>0.92600000000000005</v>
      </c>
      <c r="O5870" t="s">
        <v>111</v>
      </c>
      <c r="Q5870" t="s">
        <v>496</v>
      </c>
      <c r="R5870" t="s">
        <v>90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0</v>
      </c>
      <c r="Y5870">
        <v>4</v>
      </c>
      <c r="Z5870">
        <v>92.8</v>
      </c>
      <c r="AA5870">
        <v>84.6</v>
      </c>
      <c r="AB5870">
        <v>3.32</v>
      </c>
      <c r="AC5870">
        <v>1.87</v>
      </c>
      <c r="AD5870">
        <v>-1.1240000000000001</v>
      </c>
      <c r="AE5870">
        <v>2.9129999999999998</v>
      </c>
      <c r="AF5870">
        <v>-1.5089999999999999</v>
      </c>
      <c r="AG5870">
        <v>5.617</v>
      </c>
      <c r="AH5870">
        <v>-4.03</v>
      </c>
      <c r="AI5870">
        <v>7.39</v>
      </c>
      <c r="AJ5870">
        <v>23.7</v>
      </c>
      <c r="AK5870">
        <v>19.600000000000001</v>
      </c>
      <c r="AL5870">
        <v>4.5</v>
      </c>
      <c r="AM5870">
        <v>208.506</v>
      </c>
      <c r="AN5870">
        <v>1667.98</v>
      </c>
      <c r="AO5870" t="s">
        <v>6243</v>
      </c>
    </row>
    <row r="5871" spans="1:41">
      <c r="A5871" t="s">
        <v>5683</v>
      </c>
      <c r="B5871" t="s">
        <v>3</v>
      </c>
      <c r="C5871" t="s">
        <v>3271</v>
      </c>
      <c r="D5871" t="s">
        <v>169</v>
      </c>
      <c r="E5871" t="s">
        <v>3272</v>
      </c>
      <c r="F5871" t="s">
        <v>94</v>
      </c>
      <c r="G5871" t="s">
        <v>311</v>
      </c>
      <c r="H5871">
        <v>41</v>
      </c>
      <c r="I5871" t="s">
        <v>103</v>
      </c>
      <c r="J5871" t="s">
        <v>104</v>
      </c>
      <c r="K5871">
        <v>11</v>
      </c>
      <c r="L5871">
        <v>2</v>
      </c>
      <c r="M5871" t="s">
        <v>122</v>
      </c>
      <c r="N5871">
        <v>0.89800000000000002</v>
      </c>
      <c r="O5871" t="s">
        <v>111</v>
      </c>
      <c r="Q5871" t="s">
        <v>496</v>
      </c>
      <c r="R5871" t="s">
        <v>90</v>
      </c>
      <c r="S5871">
        <v>1</v>
      </c>
      <c r="T5871">
        <v>0</v>
      </c>
      <c r="U5871">
        <v>1</v>
      </c>
      <c r="V5871">
        <v>0</v>
      </c>
      <c r="W5871">
        <v>0</v>
      </c>
      <c r="X5871">
        <v>0</v>
      </c>
      <c r="Y5871">
        <v>4</v>
      </c>
      <c r="Z5871">
        <v>84.5</v>
      </c>
      <c r="AA5871">
        <v>77.2</v>
      </c>
      <c r="AB5871">
        <v>3.22</v>
      </c>
      <c r="AC5871">
        <v>1.7</v>
      </c>
      <c r="AD5871">
        <v>0.17100000000000001</v>
      </c>
      <c r="AE5871">
        <v>2.1629999999999998</v>
      </c>
      <c r="AF5871">
        <v>-1.2070000000000001</v>
      </c>
      <c r="AG5871">
        <v>5.7290000000000001</v>
      </c>
      <c r="AH5871">
        <v>-5.99</v>
      </c>
      <c r="AI5871">
        <v>1.26</v>
      </c>
      <c r="AJ5871">
        <v>23.7</v>
      </c>
      <c r="AK5871">
        <v>14.7</v>
      </c>
      <c r="AL5871">
        <v>8.4</v>
      </c>
      <c r="AM5871">
        <v>257.63600000000002</v>
      </c>
      <c r="AN5871">
        <v>1098.8900000000001</v>
      </c>
      <c r="AO5871" t="s">
        <v>6244</v>
      </c>
    </row>
    <row r="5872" spans="1:41">
      <c r="A5872" t="s">
        <v>5683</v>
      </c>
      <c r="B5872" t="s">
        <v>3</v>
      </c>
      <c r="C5872" t="s">
        <v>3271</v>
      </c>
      <c r="D5872" t="s">
        <v>169</v>
      </c>
      <c r="E5872" t="s">
        <v>3272</v>
      </c>
      <c r="F5872" t="s">
        <v>94</v>
      </c>
      <c r="G5872" t="s">
        <v>311</v>
      </c>
      <c r="H5872">
        <v>42</v>
      </c>
      <c r="I5872" t="s">
        <v>96</v>
      </c>
      <c r="J5872" t="s">
        <v>97</v>
      </c>
      <c r="K5872">
        <v>11</v>
      </c>
      <c r="L5872">
        <v>3</v>
      </c>
      <c r="M5872" t="s">
        <v>499</v>
      </c>
      <c r="N5872">
        <v>0.88800000000000001</v>
      </c>
      <c r="O5872" t="s">
        <v>111</v>
      </c>
      <c r="Q5872" t="s">
        <v>496</v>
      </c>
      <c r="R5872" t="s">
        <v>90</v>
      </c>
      <c r="S5872">
        <v>1</v>
      </c>
      <c r="T5872">
        <v>1</v>
      </c>
      <c r="U5872">
        <v>1</v>
      </c>
      <c r="V5872">
        <v>0</v>
      </c>
      <c r="W5872">
        <v>0</v>
      </c>
      <c r="X5872">
        <v>0</v>
      </c>
      <c r="Y5872">
        <v>4</v>
      </c>
      <c r="Z5872">
        <v>79.099999999999994</v>
      </c>
      <c r="AA5872">
        <v>73.099999999999994</v>
      </c>
      <c r="AB5872">
        <v>3.28</v>
      </c>
      <c r="AC5872">
        <v>1.69</v>
      </c>
      <c r="AD5872">
        <v>1.1299999999999999</v>
      </c>
      <c r="AE5872">
        <v>1.6020000000000001</v>
      </c>
      <c r="AF5872">
        <v>-1.5529999999999999</v>
      </c>
      <c r="AG5872">
        <v>5.8689999999999998</v>
      </c>
      <c r="AH5872">
        <v>8.66</v>
      </c>
      <c r="AI5872">
        <v>-8.2200000000000006</v>
      </c>
      <c r="AJ5872">
        <v>23.8</v>
      </c>
      <c r="AK5872">
        <v>-15.8</v>
      </c>
      <c r="AL5872">
        <v>13.6</v>
      </c>
      <c r="AM5872">
        <v>46.7</v>
      </c>
      <c r="AN5872">
        <v>1997.55</v>
      </c>
      <c r="AO5872" t="s">
        <v>6245</v>
      </c>
    </row>
    <row r="5873" spans="1:41">
      <c r="A5873" t="s">
        <v>5683</v>
      </c>
      <c r="B5873" t="s">
        <v>3</v>
      </c>
      <c r="C5873" t="s">
        <v>3271</v>
      </c>
      <c r="D5873" t="s">
        <v>169</v>
      </c>
      <c r="E5873" t="s">
        <v>3272</v>
      </c>
      <c r="F5873" t="s">
        <v>94</v>
      </c>
      <c r="G5873" t="s">
        <v>311</v>
      </c>
      <c r="H5873">
        <v>43</v>
      </c>
      <c r="I5873" t="s">
        <v>107</v>
      </c>
      <c r="J5873" t="s">
        <v>108</v>
      </c>
      <c r="K5873">
        <v>11</v>
      </c>
      <c r="L5873">
        <v>4</v>
      </c>
      <c r="M5873" t="s">
        <v>98</v>
      </c>
      <c r="N5873">
        <v>0.91</v>
      </c>
      <c r="O5873" t="s">
        <v>111</v>
      </c>
      <c r="P5873" t="s">
        <v>112</v>
      </c>
      <c r="Q5873" t="s">
        <v>496</v>
      </c>
      <c r="R5873" t="s">
        <v>90</v>
      </c>
      <c r="S5873">
        <v>2</v>
      </c>
      <c r="T5873">
        <v>1</v>
      </c>
      <c r="U5873">
        <v>1</v>
      </c>
      <c r="V5873">
        <v>0</v>
      </c>
      <c r="W5873">
        <v>0</v>
      </c>
      <c r="X5873">
        <v>0</v>
      </c>
      <c r="Y5873">
        <v>4</v>
      </c>
      <c r="Z5873">
        <v>93.3</v>
      </c>
      <c r="AA5873">
        <v>84.9</v>
      </c>
      <c r="AB5873">
        <v>3.37</v>
      </c>
      <c r="AC5873">
        <v>1.69</v>
      </c>
      <c r="AD5873">
        <v>0.63500000000000001</v>
      </c>
      <c r="AE5873">
        <v>2.6349999999999998</v>
      </c>
      <c r="AF5873">
        <v>-1.3009999999999999</v>
      </c>
      <c r="AG5873">
        <v>5.72</v>
      </c>
      <c r="AH5873">
        <v>-5.83</v>
      </c>
      <c r="AI5873">
        <v>10.74</v>
      </c>
      <c r="AJ5873">
        <v>23.7</v>
      </c>
      <c r="AK5873">
        <v>34</v>
      </c>
      <c r="AL5873">
        <v>3.6</v>
      </c>
      <c r="AM5873">
        <v>208.392</v>
      </c>
      <c r="AN5873">
        <v>2428.83</v>
      </c>
      <c r="AO5873" t="s">
        <v>6246</v>
      </c>
    </row>
    <row r="5874" spans="1:41">
      <c r="A5874" t="s">
        <v>5683</v>
      </c>
      <c r="B5874" t="s">
        <v>3</v>
      </c>
      <c r="C5874" t="s">
        <v>3271</v>
      </c>
      <c r="D5874" t="s">
        <v>169</v>
      </c>
      <c r="E5874" t="s">
        <v>3272</v>
      </c>
      <c r="F5874" t="s">
        <v>94</v>
      </c>
      <c r="G5874" t="s">
        <v>311</v>
      </c>
      <c r="H5874">
        <v>44</v>
      </c>
      <c r="I5874" t="s">
        <v>103</v>
      </c>
      <c r="J5874" t="s">
        <v>104</v>
      </c>
      <c r="K5874">
        <v>12</v>
      </c>
      <c r="L5874">
        <v>1</v>
      </c>
      <c r="M5874" t="s">
        <v>98</v>
      </c>
      <c r="N5874">
        <v>0.90500000000000003</v>
      </c>
      <c r="O5874" t="s">
        <v>210</v>
      </c>
      <c r="Q5874" t="s">
        <v>500</v>
      </c>
      <c r="R5874" t="s">
        <v>3</v>
      </c>
      <c r="S5874">
        <v>0</v>
      </c>
      <c r="T5874">
        <v>0</v>
      </c>
      <c r="U5874">
        <v>2</v>
      </c>
      <c r="V5874">
        <v>0</v>
      </c>
      <c r="W5874">
        <v>0</v>
      </c>
      <c r="X5874">
        <v>0</v>
      </c>
      <c r="Y5874">
        <v>4</v>
      </c>
      <c r="Z5874">
        <v>92</v>
      </c>
      <c r="AA5874">
        <v>84</v>
      </c>
      <c r="AB5874">
        <v>3.33</v>
      </c>
      <c r="AC5874">
        <v>1.52</v>
      </c>
      <c r="AD5874">
        <v>-0.42899999999999999</v>
      </c>
      <c r="AE5874">
        <v>2.0259999999999998</v>
      </c>
      <c r="AF5874">
        <v>-1.2210000000000001</v>
      </c>
      <c r="AG5874">
        <v>5.7309999999999999</v>
      </c>
      <c r="AH5874">
        <v>-2.69</v>
      </c>
      <c r="AI5874">
        <v>9.83</v>
      </c>
      <c r="AJ5874">
        <v>23.7</v>
      </c>
      <c r="AK5874">
        <v>14.7</v>
      </c>
      <c r="AL5874">
        <v>3.7</v>
      </c>
      <c r="AM5874">
        <v>195.245</v>
      </c>
      <c r="AN5874">
        <v>2001.67</v>
      </c>
      <c r="AO5874" t="s">
        <v>6247</v>
      </c>
    </row>
    <row r="5875" spans="1:41">
      <c r="A5875" t="s">
        <v>5683</v>
      </c>
      <c r="B5875" t="s">
        <v>3</v>
      </c>
      <c r="C5875" t="s">
        <v>3271</v>
      </c>
      <c r="D5875" t="s">
        <v>169</v>
      </c>
      <c r="E5875" t="s">
        <v>3272</v>
      </c>
      <c r="F5875" t="s">
        <v>94</v>
      </c>
      <c r="G5875" t="s">
        <v>311</v>
      </c>
      <c r="H5875">
        <v>45</v>
      </c>
      <c r="I5875" t="s">
        <v>96</v>
      </c>
      <c r="J5875" t="s">
        <v>97</v>
      </c>
      <c r="K5875">
        <v>12</v>
      </c>
      <c r="L5875">
        <v>2</v>
      </c>
      <c r="M5875" t="s">
        <v>499</v>
      </c>
      <c r="N5875">
        <v>0.88900000000000001</v>
      </c>
      <c r="O5875" t="s">
        <v>210</v>
      </c>
      <c r="Q5875" t="s">
        <v>500</v>
      </c>
      <c r="R5875" t="s">
        <v>3</v>
      </c>
      <c r="S5875">
        <v>0</v>
      </c>
      <c r="T5875">
        <v>1</v>
      </c>
      <c r="U5875">
        <v>2</v>
      </c>
      <c r="V5875">
        <v>0</v>
      </c>
      <c r="W5875">
        <v>0</v>
      </c>
      <c r="X5875">
        <v>0</v>
      </c>
      <c r="Y5875">
        <v>4</v>
      </c>
      <c r="Z5875">
        <v>79.3</v>
      </c>
      <c r="AA5875">
        <v>73.400000000000006</v>
      </c>
      <c r="AB5875">
        <v>3.38</v>
      </c>
      <c r="AC5875">
        <v>1.52</v>
      </c>
      <c r="AD5875">
        <v>2.3140000000000001</v>
      </c>
      <c r="AE5875">
        <v>-0.27200000000000002</v>
      </c>
      <c r="AF5875">
        <v>-1.3759999999999999</v>
      </c>
      <c r="AG5875">
        <v>5.76</v>
      </c>
      <c r="AH5875">
        <v>7.24</v>
      </c>
      <c r="AI5875">
        <v>-8.35</v>
      </c>
      <c r="AJ5875">
        <v>23.8</v>
      </c>
      <c r="AK5875">
        <v>-13.6</v>
      </c>
      <c r="AL5875">
        <v>13.8</v>
      </c>
      <c r="AM5875">
        <v>41.093000000000004</v>
      </c>
      <c r="AN5875">
        <v>1836.01</v>
      </c>
      <c r="AO5875" t="s">
        <v>6248</v>
      </c>
    </row>
    <row r="5876" spans="1:41">
      <c r="A5876" t="s">
        <v>5683</v>
      </c>
      <c r="B5876" t="s">
        <v>3</v>
      </c>
      <c r="C5876" t="s">
        <v>3271</v>
      </c>
      <c r="D5876" t="s">
        <v>169</v>
      </c>
      <c r="E5876" t="s">
        <v>3272</v>
      </c>
      <c r="F5876" t="s">
        <v>94</v>
      </c>
      <c r="G5876" t="s">
        <v>311</v>
      </c>
      <c r="H5876">
        <v>46</v>
      </c>
      <c r="I5876" t="s">
        <v>96</v>
      </c>
      <c r="J5876" t="s">
        <v>97</v>
      </c>
      <c r="K5876">
        <v>12</v>
      </c>
      <c r="L5876">
        <v>3</v>
      </c>
      <c r="M5876" t="s">
        <v>122</v>
      </c>
      <c r="N5876">
        <v>0.90600000000000003</v>
      </c>
      <c r="O5876" t="s">
        <v>210</v>
      </c>
      <c r="Q5876" t="s">
        <v>500</v>
      </c>
      <c r="R5876" t="s">
        <v>3</v>
      </c>
      <c r="S5876">
        <v>1</v>
      </c>
      <c r="T5876">
        <v>1</v>
      </c>
      <c r="U5876">
        <v>2</v>
      </c>
      <c r="V5876">
        <v>0</v>
      </c>
      <c r="W5876">
        <v>0</v>
      </c>
      <c r="X5876">
        <v>0</v>
      </c>
      <c r="Y5876">
        <v>4</v>
      </c>
      <c r="Z5876">
        <v>83.8</v>
      </c>
      <c r="AA5876">
        <v>77</v>
      </c>
      <c r="AB5876">
        <v>3.33</v>
      </c>
      <c r="AC5876">
        <v>1.52</v>
      </c>
      <c r="AD5876">
        <v>1.0469999999999999</v>
      </c>
      <c r="AE5876">
        <v>1.2030000000000001</v>
      </c>
      <c r="AF5876">
        <v>-1.0549999999999999</v>
      </c>
      <c r="AG5876">
        <v>5.6529999999999996</v>
      </c>
      <c r="AH5876">
        <v>-6.97</v>
      </c>
      <c r="AI5876">
        <v>2.96</v>
      </c>
      <c r="AJ5876">
        <v>23.8</v>
      </c>
      <c r="AK5876">
        <v>17.600000000000001</v>
      </c>
      <c r="AL5876">
        <v>8.1</v>
      </c>
      <c r="AM5876">
        <v>246.672</v>
      </c>
      <c r="AN5876">
        <v>1355.39</v>
      </c>
      <c r="AO5876" t="s">
        <v>6249</v>
      </c>
    </row>
    <row r="5877" spans="1:41">
      <c r="A5877" t="s">
        <v>5683</v>
      </c>
      <c r="B5877" t="s">
        <v>3</v>
      </c>
      <c r="C5877" t="s">
        <v>3271</v>
      </c>
      <c r="D5877" t="s">
        <v>169</v>
      </c>
      <c r="E5877" t="s">
        <v>3272</v>
      </c>
      <c r="F5877" t="s">
        <v>94</v>
      </c>
      <c r="G5877" t="s">
        <v>311</v>
      </c>
      <c r="H5877">
        <v>47</v>
      </c>
      <c r="I5877" t="s">
        <v>107</v>
      </c>
      <c r="J5877" t="s">
        <v>108</v>
      </c>
      <c r="K5877">
        <v>12</v>
      </c>
      <c r="L5877">
        <v>4</v>
      </c>
      <c r="M5877" t="s">
        <v>2547</v>
      </c>
      <c r="N5877">
        <v>0.65800000000000003</v>
      </c>
      <c r="O5877" t="s">
        <v>210</v>
      </c>
      <c r="P5877" t="s">
        <v>141</v>
      </c>
      <c r="Q5877" t="s">
        <v>500</v>
      </c>
      <c r="R5877" t="s">
        <v>3</v>
      </c>
      <c r="S5877">
        <v>2</v>
      </c>
      <c r="T5877">
        <v>1</v>
      </c>
      <c r="U5877">
        <v>2</v>
      </c>
      <c r="V5877">
        <v>0</v>
      </c>
      <c r="W5877">
        <v>0</v>
      </c>
      <c r="X5877">
        <v>0</v>
      </c>
      <c r="Y5877">
        <v>4</v>
      </c>
      <c r="Z5877">
        <v>92.5</v>
      </c>
      <c r="AA5877">
        <v>84.1</v>
      </c>
      <c r="AB5877">
        <v>3.23</v>
      </c>
      <c r="AC5877">
        <v>1.44</v>
      </c>
      <c r="AD5877">
        <v>0.53200000000000003</v>
      </c>
      <c r="AE5877">
        <v>2.5190000000000001</v>
      </c>
      <c r="AF5877">
        <v>-1.143</v>
      </c>
      <c r="AG5877">
        <v>5.7439999999999998</v>
      </c>
      <c r="AH5877">
        <v>-2.09</v>
      </c>
      <c r="AI5877">
        <v>10.66</v>
      </c>
      <c r="AJ5877">
        <v>23.7</v>
      </c>
      <c r="AK5877">
        <v>10.4</v>
      </c>
      <c r="AL5877">
        <v>3.2</v>
      </c>
      <c r="AM5877">
        <v>191.054</v>
      </c>
      <c r="AN5877">
        <v>2138.4899999999998</v>
      </c>
      <c r="AO5877" t="s">
        <v>6250</v>
      </c>
    </row>
    <row r="5878" spans="1:41">
      <c r="A5878" t="s">
        <v>5683</v>
      </c>
      <c r="B5878" t="s">
        <v>3</v>
      </c>
      <c r="C5878" t="s">
        <v>3271</v>
      </c>
      <c r="D5878" t="s">
        <v>169</v>
      </c>
      <c r="E5878" t="s">
        <v>3272</v>
      </c>
      <c r="F5878" t="s">
        <v>94</v>
      </c>
      <c r="G5878" t="s">
        <v>311</v>
      </c>
      <c r="H5878">
        <v>48</v>
      </c>
      <c r="I5878" t="s">
        <v>107</v>
      </c>
      <c r="J5878" t="s">
        <v>108</v>
      </c>
      <c r="K5878">
        <v>13</v>
      </c>
      <c r="L5878">
        <v>1</v>
      </c>
      <c r="M5878" t="s">
        <v>499</v>
      </c>
      <c r="N5878">
        <v>0.90500000000000003</v>
      </c>
      <c r="O5878" t="s">
        <v>210</v>
      </c>
      <c r="P5878" t="s">
        <v>141</v>
      </c>
      <c r="Q5878" t="s">
        <v>509</v>
      </c>
      <c r="R5878" t="s">
        <v>3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5</v>
      </c>
      <c r="Z5878">
        <v>76.099999999999994</v>
      </c>
      <c r="AA5878">
        <v>69.900000000000006</v>
      </c>
      <c r="AB5878">
        <v>3.47</v>
      </c>
      <c r="AC5878">
        <v>1.58</v>
      </c>
      <c r="AD5878">
        <v>0.55000000000000004</v>
      </c>
      <c r="AE5878">
        <v>3.0019999999999998</v>
      </c>
      <c r="AF5878">
        <v>-1.532</v>
      </c>
      <c r="AG5878">
        <v>6.2859999999999996</v>
      </c>
      <c r="AH5878">
        <v>6.98</v>
      </c>
      <c r="AI5878">
        <v>-10.74</v>
      </c>
      <c r="AJ5878">
        <v>23.8</v>
      </c>
      <c r="AK5878">
        <v>-11.4</v>
      </c>
      <c r="AL5878">
        <v>15</v>
      </c>
      <c r="AM5878">
        <v>33.168999999999997</v>
      </c>
      <c r="AN5878">
        <v>2050.81</v>
      </c>
      <c r="AO5878" t="s">
        <v>6251</v>
      </c>
    </row>
    <row r="5879" spans="1:41">
      <c r="A5879" t="s">
        <v>5683</v>
      </c>
      <c r="B5879" t="s">
        <v>3</v>
      </c>
      <c r="C5879" t="s">
        <v>3271</v>
      </c>
      <c r="D5879" t="s">
        <v>169</v>
      </c>
      <c r="E5879" t="s">
        <v>3272</v>
      </c>
      <c r="F5879" t="s">
        <v>94</v>
      </c>
      <c r="G5879" t="s">
        <v>311</v>
      </c>
      <c r="H5879">
        <v>49</v>
      </c>
      <c r="I5879" t="s">
        <v>103</v>
      </c>
      <c r="J5879" t="s">
        <v>104</v>
      </c>
      <c r="K5879">
        <v>14</v>
      </c>
      <c r="L5879">
        <v>1</v>
      </c>
      <c r="M5879" t="s">
        <v>499</v>
      </c>
      <c r="N5879">
        <v>0.89900000000000002</v>
      </c>
      <c r="O5879" t="s">
        <v>156</v>
      </c>
      <c r="Q5879" t="s">
        <v>471</v>
      </c>
      <c r="R5879" t="s">
        <v>3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0</v>
      </c>
      <c r="Y5879">
        <v>5</v>
      </c>
      <c r="Z5879">
        <v>76.7</v>
      </c>
      <c r="AA5879">
        <v>70.599999999999994</v>
      </c>
      <c r="AB5879">
        <v>3.42</v>
      </c>
      <c r="AC5879">
        <v>1.42</v>
      </c>
      <c r="AD5879">
        <v>-5.5E-2</v>
      </c>
      <c r="AE5879">
        <v>2.548</v>
      </c>
      <c r="AF5879">
        <v>-1.8029999999999999</v>
      </c>
      <c r="AG5879">
        <v>6.0730000000000004</v>
      </c>
      <c r="AH5879">
        <v>9.33</v>
      </c>
      <c r="AI5879">
        <v>-7.11</v>
      </c>
      <c r="AJ5879">
        <v>23.8</v>
      </c>
      <c r="AK5879">
        <v>-16.3</v>
      </c>
      <c r="AL5879">
        <v>13.7</v>
      </c>
      <c r="AM5879">
        <v>52.924999999999997</v>
      </c>
      <c r="AN5879">
        <v>1904.12</v>
      </c>
      <c r="AO5879" t="s">
        <v>6252</v>
      </c>
    </row>
    <row r="5880" spans="1:41">
      <c r="A5880" t="s">
        <v>5683</v>
      </c>
      <c r="B5880" t="s">
        <v>3</v>
      </c>
      <c r="C5880" t="s">
        <v>3271</v>
      </c>
      <c r="D5880" t="s">
        <v>169</v>
      </c>
      <c r="E5880" t="s">
        <v>3272</v>
      </c>
      <c r="F5880" t="s">
        <v>94</v>
      </c>
      <c r="G5880" t="s">
        <v>311</v>
      </c>
      <c r="H5880">
        <v>50</v>
      </c>
      <c r="I5880" t="s">
        <v>120</v>
      </c>
      <c r="J5880" t="s">
        <v>108</v>
      </c>
      <c r="K5880">
        <v>14</v>
      </c>
      <c r="L5880">
        <v>2</v>
      </c>
      <c r="M5880" t="s">
        <v>122</v>
      </c>
      <c r="N5880">
        <v>0.91100000000000003</v>
      </c>
      <c r="O5880" t="s">
        <v>156</v>
      </c>
      <c r="P5880" t="s">
        <v>141</v>
      </c>
      <c r="Q5880" t="s">
        <v>471</v>
      </c>
      <c r="R5880" t="s">
        <v>3</v>
      </c>
      <c r="S5880">
        <v>0</v>
      </c>
      <c r="T5880">
        <v>1</v>
      </c>
      <c r="U5880">
        <v>1</v>
      </c>
      <c r="V5880">
        <v>0</v>
      </c>
      <c r="W5880">
        <v>0</v>
      </c>
      <c r="X5880">
        <v>0</v>
      </c>
      <c r="Y5880">
        <v>5</v>
      </c>
      <c r="Z5880">
        <v>84</v>
      </c>
      <c r="AA5880">
        <v>77.3</v>
      </c>
      <c r="AB5880">
        <v>3.37</v>
      </c>
      <c r="AC5880">
        <v>1.42</v>
      </c>
      <c r="AD5880">
        <v>-0.16500000000000001</v>
      </c>
      <c r="AE5880">
        <v>2.0190000000000001</v>
      </c>
      <c r="AF5880">
        <v>-1.0629999999999999</v>
      </c>
      <c r="AG5880">
        <v>5.7649999999999997</v>
      </c>
      <c r="AH5880">
        <v>-5.78</v>
      </c>
      <c r="AI5880">
        <v>3.31</v>
      </c>
      <c r="AJ5880">
        <v>23.8</v>
      </c>
      <c r="AK5880">
        <v>16.100000000000001</v>
      </c>
      <c r="AL5880">
        <v>7.7</v>
      </c>
      <c r="AM5880">
        <v>239.81899999999999</v>
      </c>
      <c r="AN5880">
        <v>1200.05</v>
      </c>
      <c r="AO5880" t="s">
        <v>6253</v>
      </c>
    </row>
    <row r="5881" spans="1:41">
      <c r="A5881" t="s">
        <v>5683</v>
      </c>
      <c r="B5881" t="s">
        <v>3</v>
      </c>
      <c r="C5881" t="s">
        <v>3271</v>
      </c>
      <c r="D5881" t="s">
        <v>169</v>
      </c>
      <c r="E5881" t="s">
        <v>3272</v>
      </c>
      <c r="F5881" t="s">
        <v>94</v>
      </c>
      <c r="G5881" t="s">
        <v>311</v>
      </c>
      <c r="H5881">
        <v>51</v>
      </c>
      <c r="I5881" t="s">
        <v>120</v>
      </c>
      <c r="J5881" t="s">
        <v>108</v>
      </c>
      <c r="K5881">
        <v>15</v>
      </c>
      <c r="L5881">
        <v>1</v>
      </c>
      <c r="M5881" t="s">
        <v>508</v>
      </c>
      <c r="N5881">
        <v>0.92200000000000004</v>
      </c>
      <c r="O5881" t="s">
        <v>156</v>
      </c>
      <c r="P5881" t="s">
        <v>109</v>
      </c>
      <c r="Q5881" t="s">
        <v>481</v>
      </c>
      <c r="R5881" t="s">
        <v>90</v>
      </c>
      <c r="S5881">
        <v>0</v>
      </c>
      <c r="T5881">
        <v>0</v>
      </c>
      <c r="U5881">
        <v>1</v>
      </c>
      <c r="V5881">
        <v>1</v>
      </c>
      <c r="W5881">
        <v>0</v>
      </c>
      <c r="X5881">
        <v>0</v>
      </c>
      <c r="Y5881">
        <v>5</v>
      </c>
      <c r="Z5881">
        <v>90.7</v>
      </c>
      <c r="AA5881">
        <v>82.7</v>
      </c>
      <c r="AB5881">
        <v>3.14</v>
      </c>
      <c r="AC5881">
        <v>1.39</v>
      </c>
      <c r="AD5881">
        <v>-0.72799999999999998</v>
      </c>
      <c r="AE5881">
        <v>1.377</v>
      </c>
      <c r="AF5881">
        <v>-1.5</v>
      </c>
      <c r="AG5881">
        <v>5.516</v>
      </c>
      <c r="AH5881">
        <v>-9.56</v>
      </c>
      <c r="AI5881">
        <v>7.3</v>
      </c>
      <c r="AJ5881">
        <v>23.7</v>
      </c>
      <c r="AK5881">
        <v>36.700000000000003</v>
      </c>
      <c r="AL5881">
        <v>6</v>
      </c>
      <c r="AM5881">
        <v>232.47200000000001</v>
      </c>
      <c r="AN5881">
        <v>2317.33</v>
      </c>
      <c r="AO5881" t="s">
        <v>6254</v>
      </c>
    </row>
    <row r="5882" spans="1:41">
      <c r="A5882" t="s">
        <v>5683</v>
      </c>
      <c r="B5882" t="s">
        <v>3</v>
      </c>
      <c r="C5882" t="s">
        <v>3271</v>
      </c>
      <c r="D5882" t="s">
        <v>169</v>
      </c>
      <c r="E5882" t="s">
        <v>3272</v>
      </c>
      <c r="F5882" t="s">
        <v>94</v>
      </c>
      <c r="G5882" t="s">
        <v>311</v>
      </c>
      <c r="H5882">
        <v>52</v>
      </c>
      <c r="I5882" t="s">
        <v>103</v>
      </c>
      <c r="J5882" t="s">
        <v>104</v>
      </c>
      <c r="K5882">
        <v>16</v>
      </c>
      <c r="L5882">
        <v>1</v>
      </c>
      <c r="M5882" t="s">
        <v>122</v>
      </c>
      <c r="N5882">
        <v>0.90300000000000002</v>
      </c>
      <c r="O5882" t="s">
        <v>156</v>
      </c>
      <c r="Q5882" t="s">
        <v>529</v>
      </c>
      <c r="R5882" t="s">
        <v>90</v>
      </c>
      <c r="S5882">
        <v>0</v>
      </c>
      <c r="T5882">
        <v>0</v>
      </c>
      <c r="U5882">
        <v>1</v>
      </c>
      <c r="V5882">
        <v>1</v>
      </c>
      <c r="W5882">
        <v>1</v>
      </c>
      <c r="X5882">
        <v>0</v>
      </c>
      <c r="Y5882">
        <v>5</v>
      </c>
      <c r="Z5882">
        <v>84.4</v>
      </c>
      <c r="AA5882">
        <v>77.099999999999994</v>
      </c>
      <c r="AB5882">
        <v>3.05</v>
      </c>
      <c r="AC5882">
        <v>1.49</v>
      </c>
      <c r="AD5882">
        <v>-0.51100000000000001</v>
      </c>
      <c r="AE5882">
        <v>2.0830000000000002</v>
      </c>
      <c r="AF5882">
        <v>-1.595</v>
      </c>
      <c r="AG5882">
        <v>5.6040000000000001</v>
      </c>
      <c r="AH5882">
        <v>-8.25</v>
      </c>
      <c r="AI5882">
        <v>6.14</v>
      </c>
      <c r="AJ5882">
        <v>23.7</v>
      </c>
      <c r="AK5882">
        <v>26</v>
      </c>
      <c r="AL5882">
        <v>7</v>
      </c>
      <c r="AM5882">
        <v>233.11199999999999</v>
      </c>
      <c r="AN5882">
        <v>1849.88</v>
      </c>
      <c r="AO5882" t="s">
        <v>6255</v>
      </c>
    </row>
    <row r="5883" spans="1:41">
      <c r="A5883" t="s">
        <v>5683</v>
      </c>
      <c r="B5883" t="s">
        <v>3</v>
      </c>
      <c r="C5883" t="s">
        <v>3271</v>
      </c>
      <c r="D5883" t="s">
        <v>169</v>
      </c>
      <c r="E5883" t="s">
        <v>3272</v>
      </c>
      <c r="F5883" t="s">
        <v>94</v>
      </c>
      <c r="G5883" t="s">
        <v>311</v>
      </c>
      <c r="H5883">
        <v>53</v>
      </c>
      <c r="I5883" t="s">
        <v>103</v>
      </c>
      <c r="J5883" t="s">
        <v>104</v>
      </c>
      <c r="K5883">
        <v>16</v>
      </c>
      <c r="L5883">
        <v>2</v>
      </c>
      <c r="M5883" t="s">
        <v>499</v>
      </c>
      <c r="N5883">
        <v>0.9</v>
      </c>
      <c r="O5883" t="s">
        <v>156</v>
      </c>
      <c r="Q5883" t="s">
        <v>529</v>
      </c>
      <c r="R5883" t="s">
        <v>90</v>
      </c>
      <c r="S5883">
        <v>0</v>
      </c>
      <c r="T5883">
        <v>1</v>
      </c>
      <c r="U5883">
        <v>1</v>
      </c>
      <c r="V5883">
        <v>1</v>
      </c>
      <c r="W5883">
        <v>1</v>
      </c>
      <c r="X5883">
        <v>0</v>
      </c>
      <c r="Y5883">
        <v>5</v>
      </c>
      <c r="Z5883">
        <v>77.400000000000006</v>
      </c>
      <c r="AA5883">
        <v>71.7</v>
      </c>
      <c r="AB5883">
        <v>3.21</v>
      </c>
      <c r="AC5883">
        <v>1.7</v>
      </c>
      <c r="AD5883">
        <v>0.46800000000000003</v>
      </c>
      <c r="AE5883">
        <v>2.2850000000000001</v>
      </c>
      <c r="AF5883">
        <v>-1.7250000000000001</v>
      </c>
      <c r="AG5883">
        <v>5.9290000000000003</v>
      </c>
      <c r="AH5883">
        <v>6.63</v>
      </c>
      <c r="AI5883">
        <v>-8.65</v>
      </c>
      <c r="AJ5883">
        <v>23.8</v>
      </c>
      <c r="AK5883">
        <v>-11.9</v>
      </c>
      <c r="AL5883">
        <v>13.8</v>
      </c>
      <c r="AM5883">
        <v>37.649000000000001</v>
      </c>
      <c r="AN5883">
        <v>1793.4</v>
      </c>
      <c r="AO5883" t="s">
        <v>6256</v>
      </c>
    </row>
    <row r="5884" spans="1:41">
      <c r="A5884" t="s">
        <v>5683</v>
      </c>
      <c r="B5884" t="s">
        <v>3</v>
      </c>
      <c r="C5884" t="s">
        <v>3271</v>
      </c>
      <c r="D5884" t="s">
        <v>169</v>
      </c>
      <c r="E5884" t="s">
        <v>3272</v>
      </c>
      <c r="F5884" t="s">
        <v>94</v>
      </c>
      <c r="G5884" t="s">
        <v>311</v>
      </c>
      <c r="H5884">
        <v>54</v>
      </c>
      <c r="I5884" t="s">
        <v>120</v>
      </c>
      <c r="J5884" t="s">
        <v>108</v>
      </c>
      <c r="K5884">
        <v>16</v>
      </c>
      <c r="L5884">
        <v>3</v>
      </c>
      <c r="M5884" t="s">
        <v>122</v>
      </c>
      <c r="N5884">
        <v>0.90800000000000003</v>
      </c>
      <c r="O5884" t="s">
        <v>156</v>
      </c>
      <c r="P5884" t="s">
        <v>141</v>
      </c>
      <c r="Q5884" t="s">
        <v>529</v>
      </c>
      <c r="R5884" t="s">
        <v>90</v>
      </c>
      <c r="S5884">
        <v>0</v>
      </c>
      <c r="T5884">
        <v>2</v>
      </c>
      <c r="U5884">
        <v>1</v>
      </c>
      <c r="V5884">
        <v>1</v>
      </c>
      <c r="W5884">
        <v>1</v>
      </c>
      <c r="X5884">
        <v>0</v>
      </c>
      <c r="Y5884">
        <v>5</v>
      </c>
      <c r="Z5884">
        <v>83.7</v>
      </c>
      <c r="AA5884">
        <v>77</v>
      </c>
      <c r="AB5884">
        <v>3.5</v>
      </c>
      <c r="AC5884">
        <v>1.71</v>
      </c>
      <c r="AD5884">
        <v>-0.16600000000000001</v>
      </c>
      <c r="AE5884">
        <v>1.7989999999999999</v>
      </c>
      <c r="AF5884">
        <v>-1.498</v>
      </c>
      <c r="AG5884">
        <v>5.7030000000000003</v>
      </c>
      <c r="AH5884">
        <v>-6.35</v>
      </c>
      <c r="AI5884">
        <v>2.68</v>
      </c>
      <c r="AJ5884">
        <v>23.8</v>
      </c>
      <c r="AK5884">
        <v>16.600000000000001</v>
      </c>
      <c r="AL5884">
        <v>8.1</v>
      </c>
      <c r="AM5884">
        <v>246.77199999999999</v>
      </c>
      <c r="AN5884">
        <v>1236.21</v>
      </c>
      <c r="AO5884" t="s">
        <v>6257</v>
      </c>
    </row>
    <row r="5885" spans="1:41">
      <c r="A5885" t="s">
        <v>5683</v>
      </c>
      <c r="B5885" t="s">
        <v>3</v>
      </c>
      <c r="C5885" t="s">
        <v>3271</v>
      </c>
      <c r="D5885" t="s">
        <v>169</v>
      </c>
      <c r="E5885" t="s">
        <v>3272</v>
      </c>
      <c r="F5885" t="s">
        <v>94</v>
      </c>
      <c r="G5885" t="s">
        <v>311</v>
      </c>
      <c r="H5885">
        <v>55</v>
      </c>
      <c r="I5885" t="s">
        <v>147</v>
      </c>
      <c r="J5885" t="s">
        <v>104</v>
      </c>
      <c r="K5885">
        <v>17</v>
      </c>
      <c r="L5885">
        <v>1</v>
      </c>
      <c r="M5885" t="s">
        <v>98</v>
      </c>
      <c r="N5885">
        <v>0.92400000000000004</v>
      </c>
      <c r="O5885" t="s">
        <v>123</v>
      </c>
      <c r="Q5885" t="s">
        <v>532</v>
      </c>
      <c r="R5885" t="s">
        <v>3</v>
      </c>
      <c r="S5885">
        <v>0</v>
      </c>
      <c r="T5885">
        <v>0</v>
      </c>
      <c r="U5885">
        <v>1</v>
      </c>
      <c r="V5885">
        <v>1</v>
      </c>
      <c r="W5885">
        <v>1</v>
      </c>
      <c r="X5885">
        <v>1</v>
      </c>
      <c r="Y5885">
        <v>5</v>
      </c>
      <c r="Z5885">
        <v>91.9</v>
      </c>
      <c r="AA5885">
        <v>83.5</v>
      </c>
      <c r="AB5885">
        <v>3.29</v>
      </c>
      <c r="AC5885">
        <v>1.55</v>
      </c>
      <c r="AD5885">
        <v>0.371</v>
      </c>
      <c r="AE5885">
        <v>2.8730000000000002</v>
      </c>
      <c r="AF5885">
        <v>-1.194</v>
      </c>
      <c r="AG5885">
        <v>5.8179999999999996</v>
      </c>
      <c r="AH5885">
        <v>-2.74</v>
      </c>
      <c r="AI5885">
        <v>12.15</v>
      </c>
      <c r="AJ5885">
        <v>23.7</v>
      </c>
      <c r="AK5885">
        <v>17.8</v>
      </c>
      <c r="AL5885">
        <v>2.7</v>
      </c>
      <c r="AM5885">
        <v>192.65799999999999</v>
      </c>
      <c r="AN5885">
        <v>2434.4499999999998</v>
      </c>
      <c r="AO5885" t="s">
        <v>6258</v>
      </c>
    </row>
    <row r="5886" spans="1:41">
      <c r="A5886" t="s">
        <v>5683</v>
      </c>
      <c r="B5886" t="s">
        <v>3</v>
      </c>
      <c r="C5886" t="s">
        <v>3271</v>
      </c>
      <c r="D5886" t="s">
        <v>169</v>
      </c>
      <c r="E5886" t="s">
        <v>3272</v>
      </c>
      <c r="F5886" t="s">
        <v>94</v>
      </c>
      <c r="G5886" t="s">
        <v>311</v>
      </c>
      <c r="H5886">
        <v>56</v>
      </c>
      <c r="I5886" t="s">
        <v>127</v>
      </c>
      <c r="J5886" t="s">
        <v>104</v>
      </c>
      <c r="K5886">
        <v>17</v>
      </c>
      <c r="L5886">
        <v>2</v>
      </c>
      <c r="M5886" t="s">
        <v>122</v>
      </c>
      <c r="N5886">
        <v>0.90200000000000002</v>
      </c>
      <c r="O5886" t="s">
        <v>123</v>
      </c>
      <c r="Q5886" t="s">
        <v>532</v>
      </c>
      <c r="R5886" t="s">
        <v>3</v>
      </c>
      <c r="S5886">
        <v>0</v>
      </c>
      <c r="T5886">
        <v>1</v>
      </c>
      <c r="U5886">
        <v>1</v>
      </c>
      <c r="V5886">
        <v>1</v>
      </c>
      <c r="W5886">
        <v>1</v>
      </c>
      <c r="X5886">
        <v>1</v>
      </c>
      <c r="Y5886">
        <v>5</v>
      </c>
      <c r="Z5886">
        <v>83.8</v>
      </c>
      <c r="AA5886">
        <v>76.400000000000006</v>
      </c>
      <c r="AB5886">
        <v>3.29</v>
      </c>
      <c r="AC5886">
        <v>1.55</v>
      </c>
      <c r="AD5886">
        <v>-0.85</v>
      </c>
      <c r="AE5886">
        <v>3.012</v>
      </c>
      <c r="AF5886">
        <v>-1.4670000000000001</v>
      </c>
      <c r="AG5886">
        <v>5.8150000000000004</v>
      </c>
      <c r="AH5886">
        <v>-4.72</v>
      </c>
      <c r="AI5886">
        <v>3.66</v>
      </c>
      <c r="AJ5886">
        <v>23.7</v>
      </c>
      <c r="AK5886">
        <v>13.6</v>
      </c>
      <c r="AL5886">
        <v>7.5</v>
      </c>
      <c r="AM5886">
        <v>231.83699999999999</v>
      </c>
      <c r="AN5886">
        <v>1068.96</v>
      </c>
      <c r="AO5886" t="s">
        <v>6259</v>
      </c>
    </row>
    <row r="5887" spans="1:41">
      <c r="A5887" t="s">
        <v>5683</v>
      </c>
      <c r="B5887" t="s">
        <v>3</v>
      </c>
      <c r="C5887" t="s">
        <v>3271</v>
      </c>
      <c r="D5887" t="s">
        <v>169</v>
      </c>
      <c r="E5887" t="s">
        <v>3272</v>
      </c>
      <c r="F5887" t="s">
        <v>94</v>
      </c>
      <c r="G5887" t="s">
        <v>311</v>
      </c>
      <c r="H5887">
        <v>57</v>
      </c>
      <c r="I5887" t="s">
        <v>96</v>
      </c>
      <c r="J5887" t="s">
        <v>97</v>
      </c>
      <c r="K5887">
        <v>17</v>
      </c>
      <c r="L5887">
        <v>3</v>
      </c>
      <c r="M5887" t="s">
        <v>98</v>
      </c>
      <c r="N5887">
        <v>0.93200000000000005</v>
      </c>
      <c r="O5887" t="s">
        <v>123</v>
      </c>
      <c r="Q5887" t="s">
        <v>532</v>
      </c>
      <c r="R5887" t="s">
        <v>3</v>
      </c>
      <c r="S5887">
        <v>0</v>
      </c>
      <c r="T5887">
        <v>2</v>
      </c>
      <c r="U5887">
        <v>1</v>
      </c>
      <c r="V5887">
        <v>1</v>
      </c>
      <c r="W5887">
        <v>1</v>
      </c>
      <c r="X5887">
        <v>1</v>
      </c>
      <c r="Y5887">
        <v>5</v>
      </c>
      <c r="Z5887">
        <v>92.8</v>
      </c>
      <c r="AA5887">
        <v>83.8</v>
      </c>
      <c r="AB5887">
        <v>3.54</v>
      </c>
      <c r="AC5887">
        <v>1.82</v>
      </c>
      <c r="AD5887">
        <v>-0.68899999999999995</v>
      </c>
      <c r="AE5887">
        <v>4.266</v>
      </c>
      <c r="AF5887">
        <v>-1.256</v>
      </c>
      <c r="AG5887">
        <v>5.8479999999999999</v>
      </c>
      <c r="AH5887">
        <v>-3.7</v>
      </c>
      <c r="AI5887">
        <v>9.91</v>
      </c>
      <c r="AJ5887">
        <v>23.7</v>
      </c>
      <c r="AK5887">
        <v>23</v>
      </c>
      <c r="AL5887">
        <v>3.5</v>
      </c>
      <c r="AM5887">
        <v>200.387</v>
      </c>
      <c r="AN5887">
        <v>2078.19</v>
      </c>
      <c r="AO5887" t="s">
        <v>6260</v>
      </c>
    </row>
    <row r="5888" spans="1:41">
      <c r="A5888" t="s">
        <v>5683</v>
      </c>
      <c r="B5888" t="s">
        <v>3</v>
      </c>
      <c r="C5888" t="s">
        <v>3271</v>
      </c>
      <c r="D5888" t="s">
        <v>169</v>
      </c>
      <c r="E5888" t="s">
        <v>3272</v>
      </c>
      <c r="F5888" t="s">
        <v>94</v>
      </c>
      <c r="G5888" t="s">
        <v>311</v>
      </c>
      <c r="H5888">
        <v>58</v>
      </c>
      <c r="I5888" t="s">
        <v>147</v>
      </c>
      <c r="J5888" t="s">
        <v>104</v>
      </c>
      <c r="K5888">
        <v>17</v>
      </c>
      <c r="L5888">
        <v>4</v>
      </c>
      <c r="M5888" t="s">
        <v>98</v>
      </c>
      <c r="N5888">
        <v>0.92800000000000005</v>
      </c>
      <c r="O5888" t="s">
        <v>123</v>
      </c>
      <c r="Q5888" t="s">
        <v>532</v>
      </c>
      <c r="R5888" t="s">
        <v>3</v>
      </c>
      <c r="S5888">
        <v>1</v>
      </c>
      <c r="T5888">
        <v>2</v>
      </c>
      <c r="U5888">
        <v>1</v>
      </c>
      <c r="V5888">
        <v>1</v>
      </c>
      <c r="W5888">
        <v>1</v>
      </c>
      <c r="X5888">
        <v>1</v>
      </c>
      <c r="Y5888">
        <v>5</v>
      </c>
      <c r="Z5888">
        <v>92.6</v>
      </c>
      <c r="AA5888">
        <v>84.2</v>
      </c>
      <c r="AB5888">
        <v>3.29</v>
      </c>
      <c r="AC5888">
        <v>1.55</v>
      </c>
      <c r="AD5888">
        <v>-0.33500000000000002</v>
      </c>
      <c r="AE5888">
        <v>3.593</v>
      </c>
      <c r="AF5888">
        <v>-1.097</v>
      </c>
      <c r="AG5888">
        <v>5.7889999999999997</v>
      </c>
      <c r="AH5888">
        <v>-3.16</v>
      </c>
      <c r="AI5888">
        <v>10.56</v>
      </c>
      <c r="AJ5888">
        <v>23.7</v>
      </c>
      <c r="AK5888">
        <v>20.6</v>
      </c>
      <c r="AL5888">
        <v>3.2</v>
      </c>
      <c r="AM5888">
        <v>196.59399999999999</v>
      </c>
      <c r="AN5888">
        <v>2177.59</v>
      </c>
      <c r="AO5888" t="s">
        <v>6261</v>
      </c>
    </row>
    <row r="5889" spans="1:41">
      <c r="A5889" t="s">
        <v>5683</v>
      </c>
      <c r="B5889" t="s">
        <v>3</v>
      </c>
      <c r="C5889" t="s">
        <v>3271</v>
      </c>
      <c r="D5889" t="s">
        <v>169</v>
      </c>
      <c r="E5889" t="s">
        <v>3272</v>
      </c>
      <c r="F5889" t="s">
        <v>94</v>
      </c>
      <c r="G5889" t="s">
        <v>311</v>
      </c>
      <c r="H5889">
        <v>59</v>
      </c>
      <c r="I5889" t="s">
        <v>127</v>
      </c>
      <c r="J5889" t="s">
        <v>104</v>
      </c>
      <c r="K5889">
        <v>18</v>
      </c>
      <c r="L5889">
        <v>1</v>
      </c>
      <c r="M5889" t="s">
        <v>499</v>
      </c>
      <c r="N5889">
        <v>0.88</v>
      </c>
      <c r="O5889" t="s">
        <v>123</v>
      </c>
      <c r="Q5889" t="s">
        <v>3276</v>
      </c>
      <c r="R5889" t="s">
        <v>90</v>
      </c>
      <c r="S5889">
        <v>0</v>
      </c>
      <c r="T5889">
        <v>0</v>
      </c>
      <c r="U5889">
        <v>2</v>
      </c>
      <c r="V5889">
        <v>1</v>
      </c>
      <c r="W5889">
        <v>1</v>
      </c>
      <c r="X5889">
        <v>1</v>
      </c>
      <c r="Y5889">
        <v>5</v>
      </c>
      <c r="Z5889">
        <v>79.099999999999994</v>
      </c>
      <c r="AA5889">
        <v>72.900000000000006</v>
      </c>
      <c r="AB5889">
        <v>2.98</v>
      </c>
      <c r="AC5889">
        <v>1.32</v>
      </c>
      <c r="AD5889">
        <v>0.83499999999999996</v>
      </c>
      <c r="AE5889">
        <v>1.052</v>
      </c>
      <c r="AF5889">
        <v>-1.7030000000000001</v>
      </c>
      <c r="AG5889">
        <v>5.8440000000000003</v>
      </c>
      <c r="AH5889">
        <v>9.4700000000000006</v>
      </c>
      <c r="AI5889">
        <v>-7.52</v>
      </c>
      <c r="AJ5889">
        <v>23.8</v>
      </c>
      <c r="AK5889">
        <v>-17.2</v>
      </c>
      <c r="AL5889">
        <v>13.5</v>
      </c>
      <c r="AM5889">
        <v>51.741999999999997</v>
      </c>
      <c r="AN5889">
        <v>2013.2</v>
      </c>
      <c r="AO5889" t="s">
        <v>6262</v>
      </c>
    </row>
    <row r="5890" spans="1:41">
      <c r="A5890" t="s">
        <v>5683</v>
      </c>
      <c r="B5890" t="s">
        <v>3</v>
      </c>
      <c r="C5890" t="s">
        <v>3271</v>
      </c>
      <c r="D5890" t="s">
        <v>169</v>
      </c>
      <c r="E5890" t="s">
        <v>3272</v>
      </c>
      <c r="F5890" t="s">
        <v>94</v>
      </c>
      <c r="G5890" t="s">
        <v>311</v>
      </c>
      <c r="H5890">
        <v>60</v>
      </c>
      <c r="I5890" t="s">
        <v>96</v>
      </c>
      <c r="J5890" t="s">
        <v>97</v>
      </c>
      <c r="K5890">
        <v>18</v>
      </c>
      <c r="L5890">
        <v>2</v>
      </c>
      <c r="M5890" t="s">
        <v>98</v>
      </c>
      <c r="N5890">
        <v>0.79700000000000004</v>
      </c>
      <c r="O5890" t="s">
        <v>123</v>
      </c>
      <c r="Q5890" t="s">
        <v>3276</v>
      </c>
      <c r="R5890" t="s">
        <v>90</v>
      </c>
      <c r="S5890">
        <v>0</v>
      </c>
      <c r="T5890">
        <v>1</v>
      </c>
      <c r="U5890">
        <v>2</v>
      </c>
      <c r="V5890">
        <v>1</v>
      </c>
      <c r="W5890">
        <v>1</v>
      </c>
      <c r="X5890">
        <v>1</v>
      </c>
      <c r="Y5890">
        <v>5</v>
      </c>
      <c r="Z5890">
        <v>92.6</v>
      </c>
      <c r="AA5890">
        <v>84</v>
      </c>
      <c r="AB5890">
        <v>3.2</v>
      </c>
      <c r="AC5890">
        <v>1.71</v>
      </c>
      <c r="AD5890">
        <v>0.153</v>
      </c>
      <c r="AE5890">
        <v>4.2169999999999996</v>
      </c>
      <c r="AF5890">
        <v>-1.3560000000000001</v>
      </c>
      <c r="AG5890">
        <v>5.7629999999999999</v>
      </c>
      <c r="AH5890">
        <v>-2.59</v>
      </c>
      <c r="AI5890">
        <v>10.6</v>
      </c>
      <c r="AJ5890">
        <v>23.7</v>
      </c>
      <c r="AK5890">
        <v>15.2</v>
      </c>
      <c r="AL5890">
        <v>3</v>
      </c>
      <c r="AM5890">
        <v>193.673</v>
      </c>
      <c r="AN5890">
        <v>2149.6799999999998</v>
      </c>
      <c r="AO5890" t="s">
        <v>6263</v>
      </c>
    </row>
    <row r="5891" spans="1:41">
      <c r="A5891" t="s">
        <v>5683</v>
      </c>
      <c r="B5891" t="s">
        <v>3</v>
      </c>
      <c r="C5891" t="s">
        <v>3271</v>
      </c>
      <c r="D5891" t="s">
        <v>169</v>
      </c>
      <c r="E5891" t="s">
        <v>3272</v>
      </c>
      <c r="F5891" t="s">
        <v>94</v>
      </c>
      <c r="G5891" t="s">
        <v>311</v>
      </c>
      <c r="H5891">
        <v>61</v>
      </c>
      <c r="I5891" t="s">
        <v>103</v>
      </c>
      <c r="J5891" t="s">
        <v>104</v>
      </c>
      <c r="K5891">
        <v>18</v>
      </c>
      <c r="L5891">
        <v>3</v>
      </c>
      <c r="M5891" t="s">
        <v>122</v>
      </c>
      <c r="N5891">
        <v>0.90800000000000003</v>
      </c>
      <c r="O5891" t="s">
        <v>123</v>
      </c>
      <c r="Q5891" t="s">
        <v>3276</v>
      </c>
      <c r="R5891" t="s">
        <v>90</v>
      </c>
      <c r="S5891">
        <v>1</v>
      </c>
      <c r="T5891">
        <v>1</v>
      </c>
      <c r="U5891">
        <v>2</v>
      </c>
      <c r="V5891">
        <v>1</v>
      </c>
      <c r="W5891">
        <v>1</v>
      </c>
      <c r="X5891">
        <v>1</v>
      </c>
      <c r="Y5891">
        <v>5</v>
      </c>
      <c r="Z5891">
        <v>84.6</v>
      </c>
      <c r="AA5891">
        <v>77.7</v>
      </c>
      <c r="AB5891">
        <v>3.15</v>
      </c>
      <c r="AC5891">
        <v>1.5</v>
      </c>
      <c r="AD5891">
        <v>3.1E-2</v>
      </c>
      <c r="AE5891">
        <v>2.8119999999999998</v>
      </c>
      <c r="AF5891">
        <v>-1.3380000000000001</v>
      </c>
      <c r="AG5891">
        <v>5.6840000000000002</v>
      </c>
      <c r="AH5891">
        <v>-5.84</v>
      </c>
      <c r="AI5891">
        <v>3.9</v>
      </c>
      <c r="AJ5891">
        <v>23.8</v>
      </c>
      <c r="AK5891">
        <v>16.8</v>
      </c>
      <c r="AL5891">
        <v>7.2</v>
      </c>
      <c r="AM5891">
        <v>235.89599999999999</v>
      </c>
      <c r="AN5891">
        <v>1276.6600000000001</v>
      </c>
      <c r="AO5891" t="s">
        <v>6264</v>
      </c>
    </row>
    <row r="5892" spans="1:41">
      <c r="A5892" t="s">
        <v>5683</v>
      </c>
      <c r="B5892" t="s">
        <v>3</v>
      </c>
      <c r="C5892" t="s">
        <v>3271</v>
      </c>
      <c r="D5892" t="s">
        <v>169</v>
      </c>
      <c r="E5892" t="s">
        <v>3272</v>
      </c>
      <c r="F5892" t="s">
        <v>94</v>
      </c>
      <c r="G5892" t="s">
        <v>311</v>
      </c>
      <c r="H5892">
        <v>62</v>
      </c>
      <c r="I5892" t="s">
        <v>127</v>
      </c>
      <c r="J5892" t="s">
        <v>104</v>
      </c>
      <c r="K5892">
        <v>18</v>
      </c>
      <c r="L5892">
        <v>4</v>
      </c>
      <c r="M5892" t="s">
        <v>122</v>
      </c>
      <c r="N5892">
        <v>0.90600000000000003</v>
      </c>
      <c r="O5892" t="s">
        <v>123</v>
      </c>
      <c r="Q5892" t="s">
        <v>3276</v>
      </c>
      <c r="R5892" t="s">
        <v>90</v>
      </c>
      <c r="S5892">
        <v>1</v>
      </c>
      <c r="T5892">
        <v>2</v>
      </c>
      <c r="U5892">
        <v>2</v>
      </c>
      <c r="V5892">
        <v>1</v>
      </c>
      <c r="W5892">
        <v>1</v>
      </c>
      <c r="X5892">
        <v>1</v>
      </c>
      <c r="Y5892">
        <v>5</v>
      </c>
      <c r="Z5892">
        <v>85.8</v>
      </c>
      <c r="AA5892">
        <v>78.400000000000006</v>
      </c>
      <c r="AB5892">
        <v>2.98</v>
      </c>
      <c r="AC5892">
        <v>1.32</v>
      </c>
      <c r="AD5892">
        <v>0.35499999999999998</v>
      </c>
      <c r="AE5892">
        <v>1.353</v>
      </c>
      <c r="AF5892">
        <v>-1.3029999999999999</v>
      </c>
      <c r="AG5892">
        <v>5.6449999999999996</v>
      </c>
      <c r="AH5892">
        <v>-6.3</v>
      </c>
      <c r="AI5892">
        <v>4.7300000000000004</v>
      </c>
      <c r="AJ5892">
        <v>23.7</v>
      </c>
      <c r="AK5892">
        <v>18.399999999999999</v>
      </c>
      <c r="AL5892">
        <v>7</v>
      </c>
      <c r="AM5892">
        <v>232.816</v>
      </c>
      <c r="AN5892">
        <v>1437.51</v>
      </c>
      <c r="AO5892" t="s">
        <v>6265</v>
      </c>
    </row>
    <row r="5893" spans="1:41">
      <c r="A5893" t="s">
        <v>5683</v>
      </c>
      <c r="B5893" t="s">
        <v>3</v>
      </c>
      <c r="C5893" t="s">
        <v>3271</v>
      </c>
      <c r="D5893" t="s">
        <v>169</v>
      </c>
      <c r="E5893" t="s">
        <v>3272</v>
      </c>
      <c r="F5893" t="s">
        <v>94</v>
      </c>
      <c r="G5893" t="s">
        <v>311</v>
      </c>
      <c r="H5893">
        <v>63</v>
      </c>
      <c r="I5893" t="s">
        <v>147</v>
      </c>
      <c r="J5893" t="s">
        <v>104</v>
      </c>
      <c r="K5893">
        <v>18</v>
      </c>
      <c r="L5893">
        <v>5</v>
      </c>
      <c r="M5893" t="s">
        <v>115</v>
      </c>
      <c r="N5893">
        <v>0.84499999999999997</v>
      </c>
      <c r="O5893" t="s">
        <v>123</v>
      </c>
      <c r="Q5893" t="s">
        <v>3276</v>
      </c>
      <c r="R5893" t="s">
        <v>90</v>
      </c>
      <c r="S5893">
        <v>1</v>
      </c>
      <c r="T5893">
        <v>2</v>
      </c>
      <c r="U5893">
        <v>2</v>
      </c>
      <c r="V5893">
        <v>1</v>
      </c>
      <c r="W5893">
        <v>1</v>
      </c>
      <c r="X5893">
        <v>1</v>
      </c>
      <c r="Y5893">
        <v>5</v>
      </c>
      <c r="Z5893">
        <v>88.9</v>
      </c>
      <c r="AA5893">
        <v>82.3</v>
      </c>
      <c r="AB5893">
        <v>2.98</v>
      </c>
      <c r="AC5893">
        <v>1.32</v>
      </c>
      <c r="AD5893">
        <v>-0.752</v>
      </c>
      <c r="AE5893">
        <v>2.7189999999999999</v>
      </c>
      <c r="AF5893">
        <v>-2.2509999999999999</v>
      </c>
      <c r="AG5893">
        <v>5.266</v>
      </c>
      <c r="AH5893">
        <v>3.94</v>
      </c>
      <c r="AI5893">
        <v>4.09</v>
      </c>
      <c r="AJ5893">
        <v>23.8</v>
      </c>
      <c r="AK5893">
        <v>-16</v>
      </c>
      <c r="AL5893">
        <v>6.2</v>
      </c>
      <c r="AM5893">
        <v>136.36099999999999</v>
      </c>
      <c r="AN5893">
        <v>1097.45</v>
      </c>
      <c r="AO5893" t="s">
        <v>6266</v>
      </c>
    </row>
    <row r="5894" spans="1:41">
      <c r="A5894" t="s">
        <v>5683</v>
      </c>
      <c r="B5894" t="s">
        <v>3</v>
      </c>
      <c r="C5894" t="s">
        <v>3271</v>
      </c>
      <c r="D5894" t="s">
        <v>169</v>
      </c>
      <c r="E5894" t="s">
        <v>3272</v>
      </c>
      <c r="F5894" t="s">
        <v>94</v>
      </c>
      <c r="G5894" t="s">
        <v>311</v>
      </c>
      <c r="H5894">
        <v>64</v>
      </c>
      <c r="I5894" t="s">
        <v>107</v>
      </c>
      <c r="J5894" t="s">
        <v>108</v>
      </c>
      <c r="K5894">
        <v>19</v>
      </c>
      <c r="L5894">
        <v>1</v>
      </c>
      <c r="M5894" t="s">
        <v>98</v>
      </c>
      <c r="N5894">
        <v>0.92800000000000005</v>
      </c>
      <c r="O5894" t="s">
        <v>99</v>
      </c>
      <c r="P5894" t="s">
        <v>109</v>
      </c>
      <c r="Q5894" t="s">
        <v>486</v>
      </c>
      <c r="R5894" t="s">
        <v>90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6</v>
      </c>
      <c r="Z5894">
        <v>91.3</v>
      </c>
      <c r="AA5894">
        <v>82.7</v>
      </c>
      <c r="AB5894">
        <v>3</v>
      </c>
      <c r="AC5894">
        <v>1.39</v>
      </c>
      <c r="AD5894">
        <v>-1.2230000000000001</v>
      </c>
      <c r="AE5894">
        <v>3.1150000000000002</v>
      </c>
      <c r="AF5894">
        <v>-1.5049999999999999</v>
      </c>
      <c r="AG5894">
        <v>5.7729999999999997</v>
      </c>
      <c r="AH5894">
        <v>-4.3499999999999996</v>
      </c>
      <c r="AI5894">
        <v>9.42</v>
      </c>
      <c r="AJ5894">
        <v>23.7</v>
      </c>
      <c r="AK5894">
        <v>23.7</v>
      </c>
      <c r="AL5894">
        <v>4.0999999999999996</v>
      </c>
      <c r="AM5894">
        <v>204.67599999999999</v>
      </c>
      <c r="AN5894">
        <v>2008.6</v>
      </c>
      <c r="AO5894" t="s">
        <v>6267</v>
      </c>
    </row>
    <row r="5895" spans="1:41">
      <c r="A5895" t="s">
        <v>5683</v>
      </c>
      <c r="B5895" t="s">
        <v>3</v>
      </c>
      <c r="C5895" t="s">
        <v>3271</v>
      </c>
      <c r="D5895" t="s">
        <v>169</v>
      </c>
      <c r="E5895" t="s">
        <v>3272</v>
      </c>
      <c r="F5895" t="s">
        <v>94</v>
      </c>
      <c r="G5895" t="s">
        <v>311</v>
      </c>
      <c r="H5895">
        <v>65</v>
      </c>
      <c r="I5895" t="s">
        <v>96</v>
      </c>
      <c r="J5895" t="s">
        <v>97</v>
      </c>
      <c r="K5895">
        <v>20</v>
      </c>
      <c r="L5895">
        <v>1</v>
      </c>
      <c r="M5895" t="s">
        <v>98</v>
      </c>
      <c r="N5895">
        <v>0.93600000000000005</v>
      </c>
      <c r="O5895" t="s">
        <v>123</v>
      </c>
      <c r="Q5895" t="s">
        <v>496</v>
      </c>
      <c r="R5895" t="s">
        <v>90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0</v>
      </c>
      <c r="Y5895">
        <v>6</v>
      </c>
      <c r="Z5895">
        <v>90.4</v>
      </c>
      <c r="AA5895">
        <v>81.3</v>
      </c>
      <c r="AB5895">
        <v>3.37</v>
      </c>
      <c r="AC5895">
        <v>1.7</v>
      </c>
      <c r="AD5895">
        <v>-1.915</v>
      </c>
      <c r="AE5895">
        <v>4.5709999999999997</v>
      </c>
      <c r="AF5895">
        <v>-1.673</v>
      </c>
      <c r="AG5895">
        <v>5.76</v>
      </c>
      <c r="AH5895">
        <v>-3.52</v>
      </c>
      <c r="AI5895">
        <v>10.89</v>
      </c>
      <c r="AJ5895">
        <v>23.7</v>
      </c>
      <c r="AK5895">
        <v>24.1</v>
      </c>
      <c r="AL5895">
        <v>3.4</v>
      </c>
      <c r="AM5895">
        <v>197.84</v>
      </c>
      <c r="AN5895">
        <v>2180.9699999999998</v>
      </c>
      <c r="AO5895" t="s">
        <v>6268</v>
      </c>
    </row>
    <row r="5896" spans="1:41">
      <c r="A5896" t="s">
        <v>5683</v>
      </c>
      <c r="B5896" t="s">
        <v>3</v>
      </c>
      <c r="C5896" t="s">
        <v>3271</v>
      </c>
      <c r="D5896" t="s">
        <v>169</v>
      </c>
      <c r="E5896" t="s">
        <v>3272</v>
      </c>
      <c r="F5896" t="s">
        <v>94</v>
      </c>
      <c r="G5896" t="s">
        <v>311</v>
      </c>
      <c r="H5896">
        <v>66</v>
      </c>
      <c r="I5896" t="s">
        <v>96</v>
      </c>
      <c r="J5896" t="s">
        <v>97</v>
      </c>
      <c r="K5896">
        <v>20</v>
      </c>
      <c r="L5896">
        <v>2</v>
      </c>
      <c r="M5896" t="s">
        <v>98</v>
      </c>
      <c r="N5896">
        <v>0.92800000000000005</v>
      </c>
      <c r="O5896" t="s">
        <v>123</v>
      </c>
      <c r="Q5896" t="s">
        <v>496</v>
      </c>
      <c r="R5896" t="s">
        <v>90</v>
      </c>
      <c r="S5896">
        <v>1</v>
      </c>
      <c r="T5896">
        <v>0</v>
      </c>
      <c r="U5896">
        <v>1</v>
      </c>
      <c r="V5896">
        <v>0</v>
      </c>
      <c r="W5896">
        <v>0</v>
      </c>
      <c r="X5896">
        <v>0</v>
      </c>
      <c r="Y5896">
        <v>6</v>
      </c>
      <c r="Z5896">
        <v>90.9</v>
      </c>
      <c r="AA5896">
        <v>82.6</v>
      </c>
      <c r="AB5896">
        <v>3.32</v>
      </c>
      <c r="AC5896">
        <v>1.71</v>
      </c>
      <c r="AD5896">
        <v>-1.048</v>
      </c>
      <c r="AE5896">
        <v>2.8180000000000001</v>
      </c>
      <c r="AF5896">
        <v>-1.538</v>
      </c>
      <c r="AG5896">
        <v>5.6459999999999999</v>
      </c>
      <c r="AH5896">
        <v>-3.21</v>
      </c>
      <c r="AI5896">
        <v>9.1</v>
      </c>
      <c r="AJ5896">
        <v>23.7</v>
      </c>
      <c r="AK5896">
        <v>16.7</v>
      </c>
      <c r="AL5896">
        <v>4.0999999999999996</v>
      </c>
      <c r="AM5896">
        <v>199.31800000000001</v>
      </c>
      <c r="AN5896">
        <v>1867.23</v>
      </c>
      <c r="AO5896" t="s">
        <v>6269</v>
      </c>
    </row>
    <row r="5897" spans="1:41">
      <c r="A5897" t="s">
        <v>5683</v>
      </c>
      <c r="B5897" t="s">
        <v>3</v>
      </c>
      <c r="C5897" t="s">
        <v>3271</v>
      </c>
      <c r="D5897" t="s">
        <v>169</v>
      </c>
      <c r="E5897" t="s">
        <v>3272</v>
      </c>
      <c r="F5897" t="s">
        <v>94</v>
      </c>
      <c r="G5897" t="s">
        <v>311</v>
      </c>
      <c r="H5897">
        <v>67</v>
      </c>
      <c r="I5897" t="s">
        <v>96</v>
      </c>
      <c r="J5897" t="s">
        <v>97</v>
      </c>
      <c r="K5897">
        <v>20</v>
      </c>
      <c r="L5897">
        <v>3</v>
      </c>
      <c r="M5897" t="s">
        <v>98</v>
      </c>
      <c r="N5897">
        <v>0.91800000000000004</v>
      </c>
      <c r="O5897" t="s">
        <v>123</v>
      </c>
      <c r="Q5897" t="s">
        <v>496</v>
      </c>
      <c r="R5897" t="s">
        <v>90</v>
      </c>
      <c r="S5897">
        <v>2</v>
      </c>
      <c r="T5897">
        <v>0</v>
      </c>
      <c r="U5897">
        <v>1</v>
      </c>
      <c r="V5897">
        <v>0</v>
      </c>
      <c r="W5897">
        <v>0</v>
      </c>
      <c r="X5897">
        <v>0</v>
      </c>
      <c r="Y5897">
        <v>6</v>
      </c>
      <c r="Z5897">
        <v>91.5</v>
      </c>
      <c r="AA5897">
        <v>82.8</v>
      </c>
      <c r="AB5897">
        <v>3.42</v>
      </c>
      <c r="AC5897">
        <v>1.81</v>
      </c>
      <c r="AD5897">
        <v>-1.131</v>
      </c>
      <c r="AE5897">
        <v>2.7850000000000001</v>
      </c>
      <c r="AF5897">
        <v>-1.321</v>
      </c>
      <c r="AG5897">
        <v>5.6769999999999996</v>
      </c>
      <c r="AH5897">
        <v>-5.13</v>
      </c>
      <c r="AI5897">
        <v>9.52</v>
      </c>
      <c r="AJ5897">
        <v>23.7</v>
      </c>
      <c r="AK5897">
        <v>27.8</v>
      </c>
      <c r="AL5897">
        <v>4.2</v>
      </c>
      <c r="AM5897">
        <v>208.227</v>
      </c>
      <c r="AN5897">
        <v>2095.02</v>
      </c>
      <c r="AO5897" t="s">
        <v>6270</v>
      </c>
    </row>
    <row r="5898" spans="1:41">
      <c r="A5898" t="s">
        <v>5683</v>
      </c>
      <c r="B5898" t="s">
        <v>3</v>
      </c>
      <c r="C5898" t="s">
        <v>3271</v>
      </c>
      <c r="D5898" t="s">
        <v>169</v>
      </c>
      <c r="E5898" t="s">
        <v>3272</v>
      </c>
      <c r="F5898" t="s">
        <v>94</v>
      </c>
      <c r="G5898" t="s">
        <v>311</v>
      </c>
      <c r="H5898">
        <v>68</v>
      </c>
      <c r="I5898" t="s">
        <v>103</v>
      </c>
      <c r="J5898" t="s">
        <v>104</v>
      </c>
      <c r="K5898">
        <v>20</v>
      </c>
      <c r="L5898">
        <v>4</v>
      </c>
      <c r="M5898" t="s">
        <v>98</v>
      </c>
      <c r="N5898">
        <v>0.93300000000000005</v>
      </c>
      <c r="O5898" t="s">
        <v>123</v>
      </c>
      <c r="Q5898" t="s">
        <v>496</v>
      </c>
      <c r="R5898" t="s">
        <v>90</v>
      </c>
      <c r="S5898">
        <v>3</v>
      </c>
      <c r="T5898">
        <v>0</v>
      </c>
      <c r="U5898">
        <v>1</v>
      </c>
      <c r="V5898">
        <v>0</v>
      </c>
      <c r="W5898">
        <v>0</v>
      </c>
      <c r="X5898">
        <v>0</v>
      </c>
      <c r="Y5898">
        <v>6</v>
      </c>
      <c r="Z5898">
        <v>89.9</v>
      </c>
      <c r="AA5898">
        <v>81.3</v>
      </c>
      <c r="AB5898">
        <v>3.32</v>
      </c>
      <c r="AC5898">
        <v>1.69</v>
      </c>
      <c r="AD5898">
        <v>-0.29599999999999999</v>
      </c>
      <c r="AE5898">
        <v>2.4079999999999999</v>
      </c>
      <c r="AF5898">
        <v>-1.395</v>
      </c>
      <c r="AG5898">
        <v>5.6509999999999998</v>
      </c>
      <c r="AH5898">
        <v>-2.94</v>
      </c>
      <c r="AI5898">
        <v>12.16</v>
      </c>
      <c r="AJ5898">
        <v>23.7</v>
      </c>
      <c r="AK5898">
        <v>17.899999999999999</v>
      </c>
      <c r="AL5898">
        <v>3.2</v>
      </c>
      <c r="AM5898">
        <v>193.571</v>
      </c>
      <c r="AN5898">
        <v>2377.92</v>
      </c>
      <c r="AO5898" t="s">
        <v>6271</v>
      </c>
    </row>
    <row r="5899" spans="1:41">
      <c r="A5899" t="s">
        <v>5683</v>
      </c>
      <c r="B5899" t="s">
        <v>3</v>
      </c>
      <c r="C5899" t="s">
        <v>3271</v>
      </c>
      <c r="D5899" t="s">
        <v>169</v>
      </c>
      <c r="E5899" t="s">
        <v>3272</v>
      </c>
      <c r="F5899" t="s">
        <v>94</v>
      </c>
      <c r="G5899" t="s">
        <v>311</v>
      </c>
      <c r="H5899">
        <v>69</v>
      </c>
      <c r="I5899" t="s">
        <v>127</v>
      </c>
      <c r="J5899" t="s">
        <v>104</v>
      </c>
      <c r="K5899">
        <v>20</v>
      </c>
      <c r="L5899">
        <v>5</v>
      </c>
      <c r="M5899" t="s">
        <v>98</v>
      </c>
      <c r="N5899">
        <v>0.93200000000000005</v>
      </c>
      <c r="O5899" t="s">
        <v>123</v>
      </c>
      <c r="Q5899" t="s">
        <v>496</v>
      </c>
      <c r="R5899" t="s">
        <v>90</v>
      </c>
      <c r="S5899">
        <v>3</v>
      </c>
      <c r="T5899">
        <v>1</v>
      </c>
      <c r="U5899">
        <v>1</v>
      </c>
      <c r="V5899">
        <v>0</v>
      </c>
      <c r="W5899">
        <v>0</v>
      </c>
      <c r="X5899">
        <v>0</v>
      </c>
      <c r="Y5899">
        <v>6</v>
      </c>
      <c r="Z5899">
        <v>91.5</v>
      </c>
      <c r="AA5899">
        <v>82.7</v>
      </c>
      <c r="AB5899">
        <v>3.37</v>
      </c>
      <c r="AC5899">
        <v>1.69</v>
      </c>
      <c r="AD5899">
        <v>-0.33200000000000002</v>
      </c>
      <c r="AE5899">
        <v>2.4420000000000002</v>
      </c>
      <c r="AF5899">
        <v>-1.3560000000000001</v>
      </c>
      <c r="AG5899">
        <v>5.5990000000000002</v>
      </c>
      <c r="AH5899">
        <v>-3.46</v>
      </c>
      <c r="AI5899">
        <v>11.97</v>
      </c>
      <c r="AJ5899">
        <v>23.7</v>
      </c>
      <c r="AK5899">
        <v>22.8</v>
      </c>
      <c r="AL5899">
        <v>3.1</v>
      </c>
      <c r="AM5899">
        <v>196.084</v>
      </c>
      <c r="AN5899">
        <v>2410.79</v>
      </c>
      <c r="AO5899" t="s">
        <v>6272</v>
      </c>
    </row>
    <row r="5900" spans="1:41">
      <c r="A5900" t="s">
        <v>5683</v>
      </c>
      <c r="B5900" t="s">
        <v>3</v>
      </c>
      <c r="C5900" t="s">
        <v>3271</v>
      </c>
      <c r="D5900" t="s">
        <v>169</v>
      </c>
      <c r="E5900" t="s">
        <v>3272</v>
      </c>
      <c r="F5900" t="s">
        <v>94</v>
      </c>
      <c r="G5900" t="s">
        <v>311</v>
      </c>
      <c r="H5900">
        <v>70</v>
      </c>
      <c r="I5900" t="s">
        <v>103</v>
      </c>
      <c r="J5900" t="s">
        <v>104</v>
      </c>
      <c r="K5900">
        <v>20</v>
      </c>
      <c r="L5900">
        <v>6</v>
      </c>
      <c r="M5900" t="s">
        <v>115</v>
      </c>
      <c r="N5900">
        <v>0.83799999999999997</v>
      </c>
      <c r="O5900" t="s">
        <v>123</v>
      </c>
      <c r="Q5900" t="s">
        <v>496</v>
      </c>
      <c r="R5900" t="s">
        <v>90</v>
      </c>
      <c r="S5900">
        <v>3</v>
      </c>
      <c r="T5900">
        <v>2</v>
      </c>
      <c r="U5900">
        <v>1</v>
      </c>
      <c r="V5900">
        <v>0</v>
      </c>
      <c r="W5900">
        <v>0</v>
      </c>
      <c r="X5900">
        <v>0</v>
      </c>
      <c r="Y5900">
        <v>6</v>
      </c>
      <c r="Z5900">
        <v>88.2</v>
      </c>
      <c r="AA5900">
        <v>80.8</v>
      </c>
      <c r="AB5900">
        <v>3.32</v>
      </c>
      <c r="AC5900">
        <v>1.81</v>
      </c>
      <c r="AD5900">
        <v>-0.40400000000000003</v>
      </c>
      <c r="AE5900">
        <v>1.931</v>
      </c>
      <c r="AF5900">
        <v>-1.74</v>
      </c>
      <c r="AG5900">
        <v>5.5</v>
      </c>
      <c r="AH5900">
        <v>6.08</v>
      </c>
      <c r="AI5900">
        <v>5.21</v>
      </c>
      <c r="AJ5900">
        <v>23.8</v>
      </c>
      <c r="AK5900">
        <v>-23.2</v>
      </c>
      <c r="AL5900">
        <v>6.4</v>
      </c>
      <c r="AM5900">
        <v>130.85300000000001</v>
      </c>
      <c r="AN5900">
        <v>1509.59</v>
      </c>
      <c r="AO5900" t="s">
        <v>6273</v>
      </c>
    </row>
    <row r="5901" spans="1:41">
      <c r="A5901" t="s">
        <v>5683</v>
      </c>
      <c r="B5901" t="s">
        <v>3</v>
      </c>
      <c r="C5901" t="s">
        <v>3271</v>
      </c>
      <c r="D5901" t="s">
        <v>169</v>
      </c>
      <c r="E5901" t="s">
        <v>3272</v>
      </c>
      <c r="F5901" t="s">
        <v>94</v>
      </c>
      <c r="G5901" t="s">
        <v>311</v>
      </c>
      <c r="H5901">
        <v>71</v>
      </c>
      <c r="I5901" t="s">
        <v>96</v>
      </c>
      <c r="J5901" t="s">
        <v>97</v>
      </c>
      <c r="K5901">
        <v>21</v>
      </c>
      <c r="L5901">
        <v>1</v>
      </c>
      <c r="M5901" t="s">
        <v>98</v>
      </c>
      <c r="N5901">
        <v>0.93</v>
      </c>
      <c r="O5901" t="s">
        <v>123</v>
      </c>
      <c r="Q5901" t="s">
        <v>500</v>
      </c>
      <c r="R5901" t="s">
        <v>3</v>
      </c>
      <c r="S5901">
        <v>0</v>
      </c>
      <c r="T5901">
        <v>0</v>
      </c>
      <c r="U5901">
        <v>2</v>
      </c>
      <c r="V5901">
        <v>0</v>
      </c>
      <c r="W5901">
        <v>0</v>
      </c>
      <c r="X5901">
        <v>0</v>
      </c>
      <c r="Y5901">
        <v>6</v>
      </c>
      <c r="Z5901">
        <v>89.7</v>
      </c>
      <c r="AA5901">
        <v>82.5</v>
      </c>
      <c r="AB5901">
        <v>3.32</v>
      </c>
      <c r="AC5901">
        <v>1.51</v>
      </c>
      <c r="AD5901">
        <v>-0.98199999999999998</v>
      </c>
      <c r="AE5901">
        <v>2.2229999999999999</v>
      </c>
      <c r="AF5901">
        <v>-1.351</v>
      </c>
      <c r="AG5901">
        <v>5.7560000000000002</v>
      </c>
      <c r="AH5901">
        <v>-2.77</v>
      </c>
      <c r="AI5901">
        <v>11.34</v>
      </c>
      <c r="AJ5901">
        <v>23.8</v>
      </c>
      <c r="AK5901">
        <v>17.899999999999999</v>
      </c>
      <c r="AL5901">
        <v>3.4</v>
      </c>
      <c r="AM5901">
        <v>193.68</v>
      </c>
      <c r="AN5901">
        <v>2256.4899999999998</v>
      </c>
      <c r="AO5901" t="s">
        <v>6274</v>
      </c>
    </row>
    <row r="5902" spans="1:41">
      <c r="A5902" t="s">
        <v>5683</v>
      </c>
      <c r="B5902" t="s">
        <v>3</v>
      </c>
      <c r="C5902" t="s">
        <v>3271</v>
      </c>
      <c r="D5902" t="s">
        <v>169</v>
      </c>
      <c r="E5902" t="s">
        <v>3272</v>
      </c>
      <c r="F5902" t="s">
        <v>94</v>
      </c>
      <c r="G5902" t="s">
        <v>311</v>
      </c>
      <c r="H5902">
        <v>72</v>
      </c>
      <c r="I5902" t="s">
        <v>103</v>
      </c>
      <c r="J5902" t="s">
        <v>104</v>
      </c>
      <c r="K5902">
        <v>21</v>
      </c>
      <c r="L5902">
        <v>2</v>
      </c>
      <c r="M5902" t="s">
        <v>98</v>
      </c>
      <c r="N5902">
        <v>0.92400000000000004</v>
      </c>
      <c r="O5902" t="s">
        <v>123</v>
      </c>
      <c r="Q5902" t="s">
        <v>500</v>
      </c>
      <c r="R5902" t="s">
        <v>3</v>
      </c>
      <c r="S5902">
        <v>1</v>
      </c>
      <c r="T5902">
        <v>0</v>
      </c>
      <c r="U5902">
        <v>2</v>
      </c>
      <c r="V5902">
        <v>0</v>
      </c>
      <c r="W5902">
        <v>0</v>
      </c>
      <c r="X5902">
        <v>0</v>
      </c>
      <c r="Y5902">
        <v>6</v>
      </c>
      <c r="Z5902">
        <v>91.4</v>
      </c>
      <c r="AA5902">
        <v>83.1</v>
      </c>
      <c r="AB5902">
        <v>3.42</v>
      </c>
      <c r="AC5902">
        <v>1.56</v>
      </c>
      <c r="AD5902">
        <v>-0.216</v>
      </c>
      <c r="AE5902">
        <v>2.355</v>
      </c>
      <c r="AF5902">
        <v>-1.101</v>
      </c>
      <c r="AG5902">
        <v>5.7779999999999996</v>
      </c>
      <c r="AH5902">
        <v>-3.08</v>
      </c>
      <c r="AI5902">
        <v>9.51</v>
      </c>
      <c r="AJ5902">
        <v>23.7</v>
      </c>
      <c r="AK5902">
        <v>15.8</v>
      </c>
      <c r="AL5902">
        <v>3.9</v>
      </c>
      <c r="AM5902">
        <v>197.89099999999999</v>
      </c>
      <c r="AN5902">
        <v>1943.94</v>
      </c>
      <c r="AO5902" t="s">
        <v>6275</v>
      </c>
    </row>
    <row r="5903" spans="1:41">
      <c r="A5903" t="s">
        <v>5683</v>
      </c>
      <c r="B5903" t="s">
        <v>3</v>
      </c>
      <c r="C5903" t="s">
        <v>3271</v>
      </c>
      <c r="D5903" t="s">
        <v>169</v>
      </c>
      <c r="E5903" t="s">
        <v>3272</v>
      </c>
      <c r="F5903" t="s">
        <v>94</v>
      </c>
      <c r="G5903" t="s">
        <v>311</v>
      </c>
      <c r="H5903">
        <v>73</v>
      </c>
      <c r="I5903" t="s">
        <v>147</v>
      </c>
      <c r="J5903" t="s">
        <v>104</v>
      </c>
      <c r="K5903">
        <v>21</v>
      </c>
      <c r="L5903">
        <v>3</v>
      </c>
      <c r="M5903" t="s">
        <v>122</v>
      </c>
      <c r="N5903">
        <v>0.91400000000000003</v>
      </c>
      <c r="O5903" t="s">
        <v>123</v>
      </c>
      <c r="Q5903" t="s">
        <v>500</v>
      </c>
      <c r="R5903" t="s">
        <v>3</v>
      </c>
      <c r="S5903">
        <v>1</v>
      </c>
      <c r="T5903">
        <v>1</v>
      </c>
      <c r="U5903">
        <v>2</v>
      </c>
      <c r="V5903">
        <v>0</v>
      </c>
      <c r="W5903">
        <v>0</v>
      </c>
      <c r="X5903">
        <v>0</v>
      </c>
      <c r="Y5903">
        <v>6</v>
      </c>
      <c r="Z5903">
        <v>82.8</v>
      </c>
      <c r="AA5903">
        <v>75.8</v>
      </c>
      <c r="AB5903">
        <v>3.23</v>
      </c>
      <c r="AC5903">
        <v>1.44</v>
      </c>
      <c r="AD5903">
        <v>-0.63200000000000001</v>
      </c>
      <c r="AE5903">
        <v>3.242</v>
      </c>
      <c r="AF5903">
        <v>-1.117</v>
      </c>
      <c r="AG5903">
        <v>5.8840000000000003</v>
      </c>
      <c r="AH5903">
        <v>-6.99</v>
      </c>
      <c r="AI5903">
        <v>3.9</v>
      </c>
      <c r="AJ5903">
        <v>23.8</v>
      </c>
      <c r="AK5903">
        <v>20</v>
      </c>
      <c r="AL5903">
        <v>7.8</v>
      </c>
      <c r="AM5903">
        <v>240.52099999999999</v>
      </c>
      <c r="AN5903">
        <v>1417.07</v>
      </c>
      <c r="AO5903" t="s">
        <v>6276</v>
      </c>
    </row>
    <row r="5904" spans="1:41">
      <c r="A5904" t="s">
        <v>5683</v>
      </c>
      <c r="B5904" t="s">
        <v>3</v>
      </c>
      <c r="C5904" t="s">
        <v>3271</v>
      </c>
      <c r="D5904" t="s">
        <v>169</v>
      </c>
      <c r="E5904" t="s">
        <v>3272</v>
      </c>
      <c r="F5904" t="s">
        <v>94</v>
      </c>
      <c r="G5904" t="s">
        <v>311</v>
      </c>
      <c r="H5904">
        <v>74</v>
      </c>
      <c r="I5904" t="s">
        <v>96</v>
      </c>
      <c r="J5904" t="s">
        <v>97</v>
      </c>
      <c r="K5904">
        <v>21</v>
      </c>
      <c r="L5904">
        <v>4</v>
      </c>
      <c r="M5904" t="s">
        <v>98</v>
      </c>
      <c r="N5904">
        <v>0.876</v>
      </c>
      <c r="O5904" t="s">
        <v>123</v>
      </c>
      <c r="Q5904" t="s">
        <v>500</v>
      </c>
      <c r="R5904" t="s">
        <v>3</v>
      </c>
      <c r="S5904">
        <v>1</v>
      </c>
      <c r="T5904">
        <v>2</v>
      </c>
      <c r="U5904">
        <v>2</v>
      </c>
      <c r="V5904">
        <v>0</v>
      </c>
      <c r="W5904">
        <v>0</v>
      </c>
      <c r="X5904">
        <v>0</v>
      </c>
      <c r="Y5904">
        <v>6</v>
      </c>
      <c r="Z5904">
        <v>91.6</v>
      </c>
      <c r="AA5904">
        <v>83</v>
      </c>
      <c r="AB5904">
        <v>3.38</v>
      </c>
      <c r="AC5904">
        <v>1.42</v>
      </c>
      <c r="AD5904">
        <v>0.77600000000000002</v>
      </c>
      <c r="AE5904">
        <v>4.524</v>
      </c>
      <c r="AF5904">
        <v>-1.1559999999999999</v>
      </c>
      <c r="AG5904">
        <v>5.7939999999999996</v>
      </c>
      <c r="AH5904">
        <v>-2.81</v>
      </c>
      <c r="AI5904">
        <v>10.42</v>
      </c>
      <c r="AJ5904">
        <v>23.7</v>
      </c>
      <c r="AK5904">
        <v>14.7</v>
      </c>
      <c r="AL5904">
        <v>3.2</v>
      </c>
      <c r="AM5904">
        <v>195.04400000000001</v>
      </c>
      <c r="AN5904">
        <v>2102.2600000000002</v>
      </c>
      <c r="AO5904" t="s">
        <v>6277</v>
      </c>
    </row>
    <row r="5905" spans="1:41">
      <c r="A5905" t="s">
        <v>5683</v>
      </c>
      <c r="B5905" t="s">
        <v>3</v>
      </c>
      <c r="C5905" t="s">
        <v>3271</v>
      </c>
      <c r="D5905" t="s">
        <v>169</v>
      </c>
      <c r="E5905" t="s">
        <v>3272</v>
      </c>
      <c r="F5905" t="s">
        <v>94</v>
      </c>
      <c r="G5905" t="s">
        <v>311</v>
      </c>
      <c r="H5905">
        <v>75</v>
      </c>
      <c r="I5905" t="s">
        <v>127</v>
      </c>
      <c r="J5905" t="s">
        <v>104</v>
      </c>
      <c r="K5905">
        <v>21</v>
      </c>
      <c r="L5905">
        <v>5</v>
      </c>
      <c r="M5905" t="s">
        <v>122</v>
      </c>
      <c r="N5905">
        <v>0.91600000000000004</v>
      </c>
      <c r="O5905" t="s">
        <v>123</v>
      </c>
      <c r="Q5905" t="s">
        <v>500</v>
      </c>
      <c r="R5905" t="s">
        <v>3</v>
      </c>
      <c r="S5905">
        <v>2</v>
      </c>
      <c r="T5905">
        <v>2</v>
      </c>
      <c r="U5905">
        <v>2</v>
      </c>
      <c r="V5905">
        <v>0</v>
      </c>
      <c r="W5905">
        <v>0</v>
      </c>
      <c r="X5905">
        <v>0</v>
      </c>
      <c r="Y5905">
        <v>6</v>
      </c>
      <c r="Z5905">
        <v>84.2</v>
      </c>
      <c r="AA5905">
        <v>76.900000000000006</v>
      </c>
      <c r="AB5905">
        <v>3.23</v>
      </c>
      <c r="AC5905">
        <v>1.44</v>
      </c>
      <c r="AD5905">
        <v>0.22900000000000001</v>
      </c>
      <c r="AE5905">
        <v>2.6280000000000001</v>
      </c>
      <c r="AF5905">
        <v>-1.0049999999999999</v>
      </c>
      <c r="AG5905">
        <v>5.76</v>
      </c>
      <c r="AH5905">
        <v>-4.87</v>
      </c>
      <c r="AI5905">
        <v>7.28</v>
      </c>
      <c r="AJ5905">
        <v>23.7</v>
      </c>
      <c r="AK5905">
        <v>16.600000000000001</v>
      </c>
      <c r="AL5905">
        <v>6</v>
      </c>
      <c r="AM5905">
        <v>213.613</v>
      </c>
      <c r="AN5905">
        <v>1576.87</v>
      </c>
      <c r="AO5905" t="s">
        <v>6278</v>
      </c>
    </row>
    <row r="5906" spans="1:41">
      <c r="A5906" t="s">
        <v>5683</v>
      </c>
      <c r="B5906" t="s">
        <v>3</v>
      </c>
      <c r="C5906" t="s">
        <v>3271</v>
      </c>
      <c r="D5906" t="s">
        <v>169</v>
      </c>
      <c r="E5906" t="s">
        <v>3272</v>
      </c>
      <c r="F5906" t="s">
        <v>94</v>
      </c>
      <c r="G5906" t="s">
        <v>311</v>
      </c>
      <c r="H5906">
        <v>76</v>
      </c>
      <c r="I5906" t="s">
        <v>147</v>
      </c>
      <c r="J5906" t="s">
        <v>104</v>
      </c>
      <c r="K5906">
        <v>21</v>
      </c>
      <c r="L5906">
        <v>6</v>
      </c>
      <c r="M5906" t="s">
        <v>122</v>
      </c>
      <c r="N5906">
        <v>0.90300000000000002</v>
      </c>
      <c r="O5906" t="s">
        <v>123</v>
      </c>
      <c r="Q5906" t="s">
        <v>500</v>
      </c>
      <c r="R5906" t="s">
        <v>3</v>
      </c>
      <c r="S5906">
        <v>2</v>
      </c>
      <c r="T5906">
        <v>2</v>
      </c>
      <c r="U5906">
        <v>2</v>
      </c>
      <c r="V5906">
        <v>0</v>
      </c>
      <c r="W5906">
        <v>0</v>
      </c>
      <c r="X5906">
        <v>0</v>
      </c>
      <c r="Y5906">
        <v>6</v>
      </c>
      <c r="Z5906">
        <v>83.3</v>
      </c>
      <c r="AA5906">
        <v>76.7</v>
      </c>
      <c r="AB5906">
        <v>3.23</v>
      </c>
      <c r="AC5906">
        <v>1.44</v>
      </c>
      <c r="AD5906">
        <v>0.372</v>
      </c>
      <c r="AE5906">
        <v>1.8720000000000001</v>
      </c>
      <c r="AF5906">
        <v>-1.056</v>
      </c>
      <c r="AG5906">
        <v>5.734</v>
      </c>
      <c r="AH5906">
        <v>-6.71</v>
      </c>
      <c r="AI5906">
        <v>1.74</v>
      </c>
      <c r="AJ5906">
        <v>23.8</v>
      </c>
      <c r="AK5906">
        <v>16.600000000000001</v>
      </c>
      <c r="AL5906">
        <v>8.5</v>
      </c>
      <c r="AM5906">
        <v>255.102</v>
      </c>
      <c r="AN5906">
        <v>1237.8599999999999</v>
      </c>
      <c r="AO5906" t="s">
        <v>6279</v>
      </c>
    </row>
    <row r="5907" spans="1:41">
      <c r="A5907" t="s">
        <v>5683</v>
      </c>
      <c r="B5907" t="s">
        <v>3</v>
      </c>
      <c r="C5907" t="s">
        <v>3271</v>
      </c>
      <c r="D5907" t="s">
        <v>169</v>
      </c>
      <c r="E5907" t="s">
        <v>3272</v>
      </c>
      <c r="F5907" t="s">
        <v>94</v>
      </c>
      <c r="G5907" t="s">
        <v>311</v>
      </c>
      <c r="H5907">
        <v>77</v>
      </c>
      <c r="I5907" t="s">
        <v>103</v>
      </c>
      <c r="J5907" t="s">
        <v>104</v>
      </c>
      <c r="K5907">
        <v>22</v>
      </c>
      <c r="L5907">
        <v>1</v>
      </c>
      <c r="M5907" t="s">
        <v>98</v>
      </c>
      <c r="N5907">
        <v>0.93</v>
      </c>
      <c r="O5907" t="s">
        <v>210</v>
      </c>
      <c r="Q5907" t="s">
        <v>509</v>
      </c>
      <c r="R5907" t="s">
        <v>3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7</v>
      </c>
      <c r="Z5907">
        <v>90.3</v>
      </c>
      <c r="AA5907">
        <v>82.5</v>
      </c>
      <c r="AB5907">
        <v>3.26</v>
      </c>
      <c r="AC5907">
        <v>1.58</v>
      </c>
      <c r="AD5907">
        <v>-0.315</v>
      </c>
      <c r="AE5907">
        <v>2.577</v>
      </c>
      <c r="AF5907">
        <v>-1.21</v>
      </c>
      <c r="AG5907">
        <v>5.8049999999999997</v>
      </c>
      <c r="AH5907">
        <v>-3.98</v>
      </c>
      <c r="AI5907">
        <v>10.82</v>
      </c>
      <c r="AJ5907">
        <v>23.7</v>
      </c>
      <c r="AK5907">
        <v>23.1</v>
      </c>
      <c r="AL5907">
        <v>3.6</v>
      </c>
      <c r="AM5907">
        <v>200.14599999999999</v>
      </c>
      <c r="AN5907">
        <v>2226.29</v>
      </c>
      <c r="AO5907" t="s">
        <v>6280</v>
      </c>
    </row>
    <row r="5908" spans="1:41">
      <c r="A5908" t="s">
        <v>5683</v>
      </c>
      <c r="B5908" t="s">
        <v>3</v>
      </c>
      <c r="C5908" t="s">
        <v>3271</v>
      </c>
      <c r="D5908" t="s">
        <v>169</v>
      </c>
      <c r="E5908" t="s">
        <v>3272</v>
      </c>
      <c r="F5908" t="s">
        <v>94</v>
      </c>
      <c r="G5908" t="s">
        <v>311</v>
      </c>
      <c r="H5908">
        <v>78</v>
      </c>
      <c r="I5908" t="s">
        <v>107</v>
      </c>
      <c r="J5908" t="s">
        <v>108</v>
      </c>
      <c r="K5908">
        <v>22</v>
      </c>
      <c r="L5908">
        <v>2</v>
      </c>
      <c r="M5908" t="s">
        <v>499</v>
      </c>
      <c r="N5908">
        <v>0.90200000000000002</v>
      </c>
      <c r="O5908" t="s">
        <v>210</v>
      </c>
      <c r="P5908" t="s">
        <v>141</v>
      </c>
      <c r="Q5908" t="s">
        <v>509</v>
      </c>
      <c r="R5908" t="s">
        <v>3</v>
      </c>
      <c r="S5908">
        <v>0</v>
      </c>
      <c r="T5908">
        <v>1</v>
      </c>
      <c r="U5908">
        <v>0</v>
      </c>
      <c r="V5908">
        <v>0</v>
      </c>
      <c r="W5908">
        <v>0</v>
      </c>
      <c r="X5908">
        <v>0</v>
      </c>
      <c r="Y5908">
        <v>7</v>
      </c>
      <c r="Z5908">
        <v>76.599999999999994</v>
      </c>
      <c r="AA5908">
        <v>70.7</v>
      </c>
      <c r="AB5908">
        <v>3.47</v>
      </c>
      <c r="AC5908">
        <v>1.58</v>
      </c>
      <c r="AD5908">
        <v>0.372</v>
      </c>
      <c r="AE5908">
        <v>2.5630000000000002</v>
      </c>
      <c r="AF5908">
        <v>-1.54</v>
      </c>
      <c r="AG5908">
        <v>6.0590000000000002</v>
      </c>
      <c r="AH5908">
        <v>8.44</v>
      </c>
      <c r="AI5908">
        <v>-8.5399999999999991</v>
      </c>
      <c r="AJ5908">
        <v>23.8</v>
      </c>
      <c r="AK5908">
        <v>-14.4</v>
      </c>
      <c r="AL5908">
        <v>14.1</v>
      </c>
      <c r="AM5908">
        <v>44.856999999999999</v>
      </c>
      <c r="AN5908">
        <v>1948.23</v>
      </c>
      <c r="AO5908" t="s">
        <v>6281</v>
      </c>
    </row>
    <row r="5909" spans="1:41">
      <c r="A5909" t="s">
        <v>5683</v>
      </c>
      <c r="B5909" t="s">
        <v>3</v>
      </c>
      <c r="C5909" t="s">
        <v>3271</v>
      </c>
      <c r="D5909" t="s">
        <v>169</v>
      </c>
      <c r="E5909" t="s">
        <v>3272</v>
      </c>
      <c r="F5909" t="s">
        <v>94</v>
      </c>
      <c r="G5909" t="s">
        <v>311</v>
      </c>
      <c r="H5909">
        <v>79</v>
      </c>
      <c r="I5909" t="s">
        <v>96</v>
      </c>
      <c r="J5909" t="s">
        <v>97</v>
      </c>
      <c r="K5909">
        <v>23</v>
      </c>
      <c r="L5909">
        <v>1</v>
      </c>
      <c r="M5909" t="s">
        <v>98</v>
      </c>
      <c r="N5909">
        <v>0.91800000000000004</v>
      </c>
      <c r="O5909" t="s">
        <v>156</v>
      </c>
      <c r="Q5909" t="s">
        <v>471</v>
      </c>
      <c r="R5909" t="s">
        <v>3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0</v>
      </c>
      <c r="Y5909">
        <v>7</v>
      </c>
      <c r="Z5909">
        <v>91</v>
      </c>
      <c r="AA5909">
        <v>82.9</v>
      </c>
      <c r="AB5909">
        <v>3.53</v>
      </c>
      <c r="AC5909">
        <v>1.56</v>
      </c>
      <c r="AD5909">
        <v>-1.46</v>
      </c>
      <c r="AE5909">
        <v>2.5009999999999999</v>
      </c>
      <c r="AF5909">
        <v>-1.377</v>
      </c>
      <c r="AG5909">
        <v>5.766</v>
      </c>
      <c r="AH5909">
        <v>-2.93</v>
      </c>
      <c r="AI5909">
        <v>9.75</v>
      </c>
      <c r="AJ5909">
        <v>23.7</v>
      </c>
      <c r="AK5909">
        <v>17.3</v>
      </c>
      <c r="AL5909">
        <v>3.9</v>
      </c>
      <c r="AM5909">
        <v>196.678</v>
      </c>
      <c r="AN5909">
        <v>1977.11</v>
      </c>
      <c r="AO5909" t="s">
        <v>6282</v>
      </c>
    </row>
    <row r="5910" spans="1:41">
      <c r="A5910" t="s">
        <v>5683</v>
      </c>
      <c r="B5910" t="s">
        <v>3</v>
      </c>
      <c r="C5910" t="s">
        <v>3271</v>
      </c>
      <c r="D5910" t="s">
        <v>169</v>
      </c>
      <c r="E5910" t="s">
        <v>3272</v>
      </c>
      <c r="F5910" t="s">
        <v>94</v>
      </c>
      <c r="G5910" t="s">
        <v>311</v>
      </c>
      <c r="H5910">
        <v>80</v>
      </c>
      <c r="I5910" t="s">
        <v>120</v>
      </c>
      <c r="J5910" t="s">
        <v>108</v>
      </c>
      <c r="K5910">
        <v>23</v>
      </c>
      <c r="L5910">
        <v>2</v>
      </c>
      <c r="M5910" t="s">
        <v>98</v>
      </c>
      <c r="N5910">
        <v>0.91600000000000004</v>
      </c>
      <c r="O5910" t="s">
        <v>156</v>
      </c>
      <c r="P5910" t="s">
        <v>109</v>
      </c>
      <c r="Q5910" t="s">
        <v>471</v>
      </c>
      <c r="R5910" t="s">
        <v>3</v>
      </c>
      <c r="S5910">
        <v>1</v>
      </c>
      <c r="T5910">
        <v>0</v>
      </c>
      <c r="U5910">
        <v>1</v>
      </c>
      <c r="V5910">
        <v>0</v>
      </c>
      <c r="W5910">
        <v>0</v>
      </c>
      <c r="X5910">
        <v>0</v>
      </c>
      <c r="Y5910">
        <v>7</v>
      </c>
      <c r="Z5910">
        <v>90.9</v>
      </c>
      <c r="AA5910">
        <v>83</v>
      </c>
      <c r="AB5910">
        <v>3.2</v>
      </c>
      <c r="AC5910">
        <v>1.42</v>
      </c>
      <c r="AD5910">
        <v>-0.41</v>
      </c>
      <c r="AE5910">
        <v>2.645</v>
      </c>
      <c r="AF5910">
        <v>-1.1220000000000001</v>
      </c>
      <c r="AG5910">
        <v>5.72</v>
      </c>
      <c r="AH5910">
        <v>-5.73</v>
      </c>
      <c r="AI5910">
        <v>8.7799999999999994</v>
      </c>
      <c r="AJ5910">
        <v>23.7</v>
      </c>
      <c r="AK5910">
        <v>27.8</v>
      </c>
      <c r="AL5910">
        <v>4.5999999999999996</v>
      </c>
      <c r="AM5910">
        <v>213.018</v>
      </c>
      <c r="AN5910">
        <v>2036.79</v>
      </c>
      <c r="AO5910" t="s">
        <v>6283</v>
      </c>
    </row>
    <row r="5911" spans="1:41">
      <c r="A5911" t="s">
        <v>5683</v>
      </c>
      <c r="B5911" t="s">
        <v>3</v>
      </c>
      <c r="C5911" t="s">
        <v>3271</v>
      </c>
      <c r="D5911" t="s">
        <v>169</v>
      </c>
      <c r="E5911" t="s">
        <v>3272</v>
      </c>
      <c r="F5911" t="s">
        <v>94</v>
      </c>
      <c r="G5911" t="s">
        <v>311</v>
      </c>
      <c r="H5911">
        <v>81</v>
      </c>
      <c r="I5911" t="s">
        <v>147</v>
      </c>
      <c r="J5911" t="s">
        <v>104</v>
      </c>
      <c r="K5911">
        <v>24</v>
      </c>
      <c r="L5911">
        <v>1</v>
      </c>
      <c r="M5911" t="s">
        <v>122</v>
      </c>
      <c r="N5911">
        <v>0.91600000000000004</v>
      </c>
      <c r="O5911" t="s">
        <v>123</v>
      </c>
      <c r="Q5911" t="s">
        <v>481</v>
      </c>
      <c r="R5911" t="s">
        <v>90</v>
      </c>
      <c r="S5911">
        <v>0</v>
      </c>
      <c r="T5911">
        <v>0</v>
      </c>
      <c r="U5911">
        <v>1</v>
      </c>
      <c r="V5911">
        <v>1</v>
      </c>
      <c r="W5911">
        <v>0</v>
      </c>
      <c r="X5911">
        <v>0</v>
      </c>
      <c r="Y5911">
        <v>7</v>
      </c>
      <c r="Z5911">
        <v>82.8</v>
      </c>
      <c r="AA5911">
        <v>76.400000000000006</v>
      </c>
      <c r="AB5911">
        <v>3.14</v>
      </c>
      <c r="AC5911">
        <v>1.39</v>
      </c>
      <c r="AD5911">
        <v>-0.83099999999999996</v>
      </c>
      <c r="AE5911">
        <v>3</v>
      </c>
      <c r="AF5911">
        <v>-1.395</v>
      </c>
      <c r="AG5911">
        <v>5.8</v>
      </c>
      <c r="AH5911">
        <v>-5.76</v>
      </c>
      <c r="AI5911">
        <v>5.28</v>
      </c>
      <c r="AJ5911">
        <v>23.8</v>
      </c>
      <c r="AK5911">
        <v>18</v>
      </c>
      <c r="AL5911">
        <v>7</v>
      </c>
      <c r="AM5911">
        <v>227.19900000000001</v>
      </c>
      <c r="AN5911">
        <v>1398.14</v>
      </c>
      <c r="AO5911" t="s">
        <v>6284</v>
      </c>
    </row>
    <row r="5912" spans="1:41">
      <c r="A5912" t="s">
        <v>5683</v>
      </c>
      <c r="B5912" t="s">
        <v>3</v>
      </c>
      <c r="C5912" t="s">
        <v>3271</v>
      </c>
      <c r="D5912" t="s">
        <v>169</v>
      </c>
      <c r="E5912" t="s">
        <v>3272</v>
      </c>
      <c r="F5912" t="s">
        <v>94</v>
      </c>
      <c r="G5912" t="s">
        <v>311</v>
      </c>
      <c r="H5912">
        <v>82</v>
      </c>
      <c r="I5912" t="s">
        <v>127</v>
      </c>
      <c r="J5912" t="s">
        <v>104</v>
      </c>
      <c r="K5912">
        <v>24</v>
      </c>
      <c r="L5912">
        <v>2</v>
      </c>
      <c r="M5912" t="s">
        <v>122</v>
      </c>
      <c r="N5912">
        <v>0.88200000000000001</v>
      </c>
      <c r="O5912" t="s">
        <v>123</v>
      </c>
      <c r="Q5912" t="s">
        <v>481</v>
      </c>
      <c r="R5912" t="s">
        <v>90</v>
      </c>
      <c r="S5912">
        <v>0</v>
      </c>
      <c r="T5912">
        <v>1</v>
      </c>
      <c r="U5912">
        <v>1</v>
      </c>
      <c r="V5912">
        <v>1</v>
      </c>
      <c r="W5912">
        <v>0</v>
      </c>
      <c r="X5912">
        <v>0</v>
      </c>
      <c r="Y5912">
        <v>7</v>
      </c>
      <c r="Z5912">
        <v>82.8</v>
      </c>
      <c r="AA5912">
        <v>76.2</v>
      </c>
      <c r="AB5912">
        <v>3.14</v>
      </c>
      <c r="AC5912">
        <v>1.39</v>
      </c>
      <c r="AD5912">
        <v>0.377</v>
      </c>
      <c r="AE5912">
        <v>1.946</v>
      </c>
      <c r="AF5912">
        <v>-1.2090000000000001</v>
      </c>
      <c r="AG5912">
        <v>5.72</v>
      </c>
      <c r="AH5912">
        <v>-5.65</v>
      </c>
      <c r="AI5912">
        <v>1.05</v>
      </c>
      <c r="AJ5912">
        <v>23.8</v>
      </c>
      <c r="AK5912">
        <v>13.2</v>
      </c>
      <c r="AL5912">
        <v>8.8000000000000007</v>
      </c>
      <c r="AM5912">
        <v>259.036</v>
      </c>
      <c r="AN5912">
        <v>1017.79</v>
      </c>
      <c r="AO5912" t="s">
        <v>6285</v>
      </c>
    </row>
    <row r="5913" spans="1:41">
      <c r="A5913" t="s">
        <v>5683</v>
      </c>
      <c r="B5913" t="s">
        <v>3</v>
      </c>
      <c r="C5913" t="s">
        <v>3271</v>
      </c>
      <c r="D5913" t="s">
        <v>169</v>
      </c>
      <c r="E5913" t="s">
        <v>3272</v>
      </c>
      <c r="F5913" t="s">
        <v>94</v>
      </c>
      <c r="G5913" t="s">
        <v>311</v>
      </c>
      <c r="H5913">
        <v>83</v>
      </c>
      <c r="I5913" t="s">
        <v>127</v>
      </c>
      <c r="J5913" t="s">
        <v>104</v>
      </c>
      <c r="K5913">
        <v>24</v>
      </c>
      <c r="L5913">
        <v>3</v>
      </c>
      <c r="M5913" t="s">
        <v>122</v>
      </c>
      <c r="N5913">
        <v>0.90700000000000003</v>
      </c>
      <c r="O5913" t="s">
        <v>123</v>
      </c>
      <c r="Q5913" t="s">
        <v>481</v>
      </c>
      <c r="R5913" t="s">
        <v>90</v>
      </c>
      <c r="S5913">
        <v>0</v>
      </c>
      <c r="T5913">
        <v>2</v>
      </c>
      <c r="U5913">
        <v>1</v>
      </c>
      <c r="V5913">
        <v>1</v>
      </c>
      <c r="W5913">
        <v>0</v>
      </c>
      <c r="X5913">
        <v>0</v>
      </c>
      <c r="Y5913">
        <v>7</v>
      </c>
      <c r="Z5913">
        <v>83.4</v>
      </c>
      <c r="AA5913">
        <v>76.599999999999994</v>
      </c>
      <c r="AB5913">
        <v>3.14</v>
      </c>
      <c r="AC5913">
        <v>1.39</v>
      </c>
      <c r="AD5913">
        <v>-0.87</v>
      </c>
      <c r="AE5913">
        <v>1.3839999999999999</v>
      </c>
      <c r="AF5913">
        <v>-1.3879999999999999</v>
      </c>
      <c r="AG5913">
        <v>5.524</v>
      </c>
      <c r="AH5913">
        <v>-8.0399999999999991</v>
      </c>
      <c r="AI5913">
        <v>1.8</v>
      </c>
      <c r="AJ5913">
        <v>23.8</v>
      </c>
      <c r="AK5913">
        <v>20.5</v>
      </c>
      <c r="AL5913">
        <v>8.8000000000000007</v>
      </c>
      <c r="AM5913">
        <v>257.06700000000001</v>
      </c>
      <c r="AN5913">
        <v>1465.54</v>
      </c>
      <c r="AO5913" t="s">
        <v>6286</v>
      </c>
    </row>
    <row r="5914" spans="1:41">
      <c r="A5914" t="s">
        <v>5683</v>
      </c>
      <c r="B5914" t="s">
        <v>3</v>
      </c>
      <c r="C5914" t="s">
        <v>3271</v>
      </c>
      <c r="D5914" t="s">
        <v>169</v>
      </c>
      <c r="E5914" t="s">
        <v>3272</v>
      </c>
      <c r="F5914" t="s">
        <v>94</v>
      </c>
      <c r="G5914" t="s">
        <v>311</v>
      </c>
      <c r="H5914">
        <v>84</v>
      </c>
      <c r="I5914" t="s">
        <v>127</v>
      </c>
      <c r="J5914" t="s">
        <v>104</v>
      </c>
      <c r="K5914">
        <v>24</v>
      </c>
      <c r="L5914">
        <v>4</v>
      </c>
      <c r="M5914" t="s">
        <v>115</v>
      </c>
      <c r="N5914">
        <v>0.91100000000000003</v>
      </c>
      <c r="O5914" t="s">
        <v>123</v>
      </c>
      <c r="Q5914" t="s">
        <v>481</v>
      </c>
      <c r="R5914" t="s">
        <v>90</v>
      </c>
      <c r="S5914">
        <v>0</v>
      </c>
      <c r="T5914">
        <v>2</v>
      </c>
      <c r="U5914">
        <v>1</v>
      </c>
      <c r="V5914">
        <v>1</v>
      </c>
      <c r="W5914">
        <v>0</v>
      </c>
      <c r="X5914">
        <v>0</v>
      </c>
      <c r="Y5914">
        <v>7</v>
      </c>
      <c r="Z5914">
        <v>86.3</v>
      </c>
      <c r="AA5914">
        <v>80.3</v>
      </c>
      <c r="AB5914">
        <v>3.14</v>
      </c>
      <c r="AC5914">
        <v>1.39</v>
      </c>
      <c r="AD5914">
        <v>0.35299999999999998</v>
      </c>
      <c r="AE5914">
        <v>2.2570000000000001</v>
      </c>
      <c r="AF5914">
        <v>-1.9690000000000001</v>
      </c>
      <c r="AG5914">
        <v>5.2690000000000001</v>
      </c>
      <c r="AH5914">
        <v>5.41</v>
      </c>
      <c r="AI5914">
        <v>5.65</v>
      </c>
      <c r="AJ5914">
        <v>23.9</v>
      </c>
      <c r="AK5914">
        <v>-22.1</v>
      </c>
      <c r="AL5914">
        <v>6.3</v>
      </c>
      <c r="AM5914">
        <v>136.499</v>
      </c>
      <c r="AN5914">
        <v>1470.43</v>
      </c>
      <c r="AO5914" t="s">
        <v>6287</v>
      </c>
    </row>
    <row r="5915" spans="1:41">
      <c r="A5915" t="s">
        <v>5683</v>
      </c>
      <c r="B5915" t="s">
        <v>3</v>
      </c>
      <c r="C5915" t="s">
        <v>3271</v>
      </c>
      <c r="D5915" t="s">
        <v>169</v>
      </c>
      <c r="E5915" t="s">
        <v>3272</v>
      </c>
      <c r="F5915" t="s">
        <v>94</v>
      </c>
      <c r="G5915" t="s">
        <v>311</v>
      </c>
      <c r="H5915">
        <v>85</v>
      </c>
      <c r="I5915" t="s">
        <v>103</v>
      </c>
      <c r="J5915" t="s">
        <v>104</v>
      </c>
      <c r="K5915">
        <v>24</v>
      </c>
      <c r="L5915">
        <v>5</v>
      </c>
      <c r="M5915" t="s">
        <v>499</v>
      </c>
      <c r="N5915">
        <v>0.89300000000000002</v>
      </c>
      <c r="O5915" t="s">
        <v>123</v>
      </c>
      <c r="Q5915" t="s">
        <v>481</v>
      </c>
      <c r="R5915" t="s">
        <v>90</v>
      </c>
      <c r="S5915">
        <v>0</v>
      </c>
      <c r="T5915">
        <v>2</v>
      </c>
      <c r="U5915">
        <v>1</v>
      </c>
      <c r="V5915">
        <v>1</v>
      </c>
      <c r="W5915">
        <v>0</v>
      </c>
      <c r="X5915">
        <v>0</v>
      </c>
      <c r="Y5915">
        <v>7</v>
      </c>
      <c r="Z5915">
        <v>77.3</v>
      </c>
      <c r="AA5915">
        <v>70.7</v>
      </c>
      <c r="AB5915">
        <v>3.25</v>
      </c>
      <c r="AC5915">
        <v>1.65</v>
      </c>
      <c r="AD5915">
        <v>-0.28399999999999997</v>
      </c>
      <c r="AE5915">
        <v>3.2709999999999999</v>
      </c>
      <c r="AF5915">
        <v>-1.514</v>
      </c>
      <c r="AG5915">
        <v>5.9649999999999999</v>
      </c>
      <c r="AH5915">
        <v>12.08</v>
      </c>
      <c r="AI5915">
        <v>-7.27</v>
      </c>
      <c r="AJ5915">
        <v>23.7</v>
      </c>
      <c r="AK5915">
        <v>-20.5</v>
      </c>
      <c r="AL5915">
        <v>13.9</v>
      </c>
      <c r="AM5915">
        <v>59.176000000000002</v>
      </c>
      <c r="AN5915">
        <v>2297.2800000000002</v>
      </c>
      <c r="AO5915" t="s">
        <v>6288</v>
      </c>
    </row>
    <row r="5916" spans="1:41">
      <c r="A5916" t="s">
        <v>5683</v>
      </c>
      <c r="B5916" t="s">
        <v>3</v>
      </c>
      <c r="C5916" t="s">
        <v>3271</v>
      </c>
      <c r="D5916" t="s">
        <v>169</v>
      </c>
      <c r="E5916" t="s">
        <v>3272</v>
      </c>
      <c r="F5916" t="s">
        <v>94</v>
      </c>
      <c r="G5916" t="s">
        <v>311</v>
      </c>
      <c r="H5916">
        <v>86</v>
      </c>
      <c r="I5916" t="s">
        <v>103</v>
      </c>
      <c r="J5916" t="s">
        <v>104</v>
      </c>
      <c r="K5916">
        <v>25</v>
      </c>
      <c r="L5916">
        <v>1</v>
      </c>
      <c r="M5916" t="s">
        <v>499</v>
      </c>
      <c r="N5916">
        <v>0.89600000000000002</v>
      </c>
      <c r="O5916" t="s">
        <v>210</v>
      </c>
      <c r="Q5916" t="s">
        <v>529</v>
      </c>
      <c r="R5916" t="s">
        <v>90</v>
      </c>
      <c r="S5916">
        <v>0</v>
      </c>
      <c r="T5916">
        <v>0</v>
      </c>
      <c r="U5916">
        <v>2</v>
      </c>
      <c r="V5916">
        <v>1</v>
      </c>
      <c r="W5916">
        <v>0</v>
      </c>
      <c r="X5916">
        <v>0</v>
      </c>
      <c r="Y5916">
        <v>7</v>
      </c>
      <c r="Z5916">
        <v>76.8</v>
      </c>
      <c r="AA5916">
        <v>70.5</v>
      </c>
      <c r="AB5916">
        <v>3.42</v>
      </c>
      <c r="AC5916">
        <v>1.8</v>
      </c>
      <c r="AD5916">
        <v>0.28299999999999997</v>
      </c>
      <c r="AE5916">
        <v>2.2519999999999998</v>
      </c>
      <c r="AF5916">
        <v>-1.571</v>
      </c>
      <c r="AG5916">
        <v>5.85</v>
      </c>
      <c r="AH5916">
        <v>10.6</v>
      </c>
      <c r="AI5916">
        <v>-6.37</v>
      </c>
      <c r="AJ5916">
        <v>23.8</v>
      </c>
      <c r="AK5916">
        <v>-18.7</v>
      </c>
      <c r="AL5916">
        <v>13.6</v>
      </c>
      <c r="AM5916">
        <v>59.228000000000002</v>
      </c>
      <c r="AN5916">
        <v>2003.29</v>
      </c>
      <c r="AO5916" t="s">
        <v>6289</v>
      </c>
    </row>
    <row r="5917" spans="1:41">
      <c r="A5917" t="s">
        <v>5683</v>
      </c>
      <c r="B5917" t="s">
        <v>3</v>
      </c>
      <c r="C5917" t="s">
        <v>3271</v>
      </c>
      <c r="D5917" t="s">
        <v>169</v>
      </c>
      <c r="E5917" t="s">
        <v>3272</v>
      </c>
      <c r="F5917" t="s">
        <v>94</v>
      </c>
      <c r="G5917" t="s">
        <v>311</v>
      </c>
      <c r="H5917">
        <v>87</v>
      </c>
      <c r="I5917" t="s">
        <v>107</v>
      </c>
      <c r="J5917" t="s">
        <v>108</v>
      </c>
      <c r="K5917">
        <v>25</v>
      </c>
      <c r="L5917">
        <v>2</v>
      </c>
      <c r="M5917" t="s">
        <v>122</v>
      </c>
      <c r="N5917">
        <v>0.91600000000000004</v>
      </c>
      <c r="O5917" t="s">
        <v>210</v>
      </c>
      <c r="P5917" t="s">
        <v>141</v>
      </c>
      <c r="Q5917" t="s">
        <v>529</v>
      </c>
      <c r="R5917" t="s">
        <v>90</v>
      </c>
      <c r="S5917">
        <v>0</v>
      </c>
      <c r="T5917">
        <v>1</v>
      </c>
      <c r="U5917">
        <v>2</v>
      </c>
      <c r="V5917">
        <v>1</v>
      </c>
      <c r="W5917">
        <v>0</v>
      </c>
      <c r="X5917">
        <v>0</v>
      </c>
      <c r="Y5917">
        <v>7</v>
      </c>
      <c r="Z5917">
        <v>84.4</v>
      </c>
      <c r="AA5917">
        <v>77.5</v>
      </c>
      <c r="AB5917">
        <v>3.5</v>
      </c>
      <c r="AC5917">
        <v>1.71</v>
      </c>
      <c r="AD5917">
        <v>-0.29499999999999998</v>
      </c>
      <c r="AE5917">
        <v>1.2909999999999999</v>
      </c>
      <c r="AF5917">
        <v>-1.24</v>
      </c>
      <c r="AG5917">
        <v>5.5389999999999997</v>
      </c>
      <c r="AH5917">
        <v>-7.03</v>
      </c>
      <c r="AI5917">
        <v>4.9800000000000004</v>
      </c>
      <c r="AJ5917">
        <v>23.8</v>
      </c>
      <c r="AK5917">
        <v>21.1</v>
      </c>
      <c r="AL5917">
        <v>7.3</v>
      </c>
      <c r="AM5917">
        <v>234.42699999999999</v>
      </c>
      <c r="AN5917">
        <v>1555.03</v>
      </c>
      <c r="AO5917" t="s">
        <v>6290</v>
      </c>
    </row>
    <row r="5918" spans="1:41">
      <c r="A5918" t="s">
        <v>5683</v>
      </c>
      <c r="B5918" t="s">
        <v>3</v>
      </c>
      <c r="C5918" t="s">
        <v>3271</v>
      </c>
      <c r="D5918" t="s">
        <v>169</v>
      </c>
      <c r="E5918" t="s">
        <v>3272</v>
      </c>
      <c r="F5918" t="s">
        <v>94</v>
      </c>
      <c r="G5918" t="s">
        <v>311</v>
      </c>
      <c r="H5918">
        <v>88</v>
      </c>
      <c r="I5918" t="s">
        <v>103</v>
      </c>
      <c r="J5918" t="s">
        <v>104</v>
      </c>
      <c r="K5918">
        <v>26</v>
      </c>
      <c r="L5918">
        <v>1</v>
      </c>
      <c r="M5918" t="s">
        <v>499</v>
      </c>
      <c r="N5918">
        <v>0.90700000000000003</v>
      </c>
      <c r="O5918" t="s">
        <v>156</v>
      </c>
      <c r="Q5918" t="s">
        <v>532</v>
      </c>
      <c r="R5918" t="s">
        <v>3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8</v>
      </c>
      <c r="Z5918">
        <v>75.099999999999994</v>
      </c>
      <c r="AA5918">
        <v>68.5</v>
      </c>
      <c r="AB5918">
        <v>3.33</v>
      </c>
      <c r="AC5918">
        <v>1.68</v>
      </c>
      <c r="AD5918">
        <v>-0.504</v>
      </c>
      <c r="AE5918">
        <v>3.3079999999999998</v>
      </c>
      <c r="AF5918">
        <v>-1.5129999999999999</v>
      </c>
      <c r="AG5918">
        <v>6.1310000000000002</v>
      </c>
      <c r="AH5918">
        <v>10.86</v>
      </c>
      <c r="AI5918">
        <v>-11.09</v>
      </c>
      <c r="AJ5918">
        <v>23.7</v>
      </c>
      <c r="AK5918">
        <v>-16.100000000000001</v>
      </c>
      <c r="AL5918">
        <v>15.8</v>
      </c>
      <c r="AM5918">
        <v>44.551000000000002</v>
      </c>
      <c r="AN5918">
        <v>2442.5500000000002</v>
      </c>
      <c r="AO5918" t="s">
        <v>6291</v>
      </c>
    </row>
    <row r="5919" spans="1:41">
      <c r="A5919" t="s">
        <v>5683</v>
      </c>
      <c r="B5919" t="s">
        <v>3</v>
      </c>
      <c r="C5919" t="s">
        <v>3271</v>
      </c>
      <c r="D5919" t="s">
        <v>169</v>
      </c>
      <c r="E5919" t="s">
        <v>3272</v>
      </c>
      <c r="F5919" t="s">
        <v>94</v>
      </c>
      <c r="G5919" t="s">
        <v>311</v>
      </c>
      <c r="H5919">
        <v>89</v>
      </c>
      <c r="I5919" t="s">
        <v>120</v>
      </c>
      <c r="J5919" t="s">
        <v>108</v>
      </c>
      <c r="K5919">
        <v>26</v>
      </c>
      <c r="L5919">
        <v>2</v>
      </c>
      <c r="M5919" t="s">
        <v>499</v>
      </c>
      <c r="N5919">
        <v>0.90400000000000003</v>
      </c>
      <c r="O5919" t="s">
        <v>156</v>
      </c>
      <c r="P5919" t="s">
        <v>141</v>
      </c>
      <c r="Q5919" t="s">
        <v>532</v>
      </c>
      <c r="R5919" t="s">
        <v>3</v>
      </c>
      <c r="S5919">
        <v>0</v>
      </c>
      <c r="T5919">
        <v>1</v>
      </c>
      <c r="U5919">
        <v>0</v>
      </c>
      <c r="V5919">
        <v>0</v>
      </c>
      <c r="W5919">
        <v>0</v>
      </c>
      <c r="X5919">
        <v>0</v>
      </c>
      <c r="Y5919">
        <v>8</v>
      </c>
      <c r="Z5919">
        <v>76.5</v>
      </c>
      <c r="AA5919">
        <v>70.2</v>
      </c>
      <c r="AB5919">
        <v>3.29</v>
      </c>
      <c r="AC5919">
        <v>1.55</v>
      </c>
      <c r="AD5919">
        <v>0.80400000000000005</v>
      </c>
      <c r="AE5919">
        <v>2.61</v>
      </c>
      <c r="AF5919">
        <v>-1.546</v>
      </c>
      <c r="AG5919">
        <v>6.1180000000000003</v>
      </c>
      <c r="AH5919">
        <v>9.7100000000000009</v>
      </c>
      <c r="AI5919">
        <v>-9.6300000000000008</v>
      </c>
      <c r="AJ5919">
        <v>23.8</v>
      </c>
      <c r="AK5919">
        <v>-16</v>
      </c>
      <c r="AL5919">
        <v>14.8</v>
      </c>
      <c r="AM5919">
        <v>45.430999999999997</v>
      </c>
      <c r="AN5919">
        <v>2198.7800000000002</v>
      </c>
      <c r="AO5919" t="s">
        <v>6292</v>
      </c>
    </row>
    <row r="5920" spans="1:41">
      <c r="A5920" t="s">
        <v>5683</v>
      </c>
      <c r="B5920" t="s">
        <v>3</v>
      </c>
      <c r="C5920" t="s">
        <v>3271</v>
      </c>
      <c r="D5920" t="s">
        <v>169</v>
      </c>
      <c r="E5920" t="s">
        <v>3272</v>
      </c>
      <c r="F5920" t="s">
        <v>94</v>
      </c>
      <c r="G5920" t="s">
        <v>311</v>
      </c>
      <c r="H5920">
        <v>90</v>
      </c>
      <c r="I5920" t="s">
        <v>96</v>
      </c>
      <c r="J5920" t="s">
        <v>97</v>
      </c>
      <c r="K5920">
        <v>27</v>
      </c>
      <c r="L5920">
        <v>1</v>
      </c>
      <c r="M5920" t="s">
        <v>499</v>
      </c>
      <c r="N5920">
        <v>0.90500000000000003</v>
      </c>
      <c r="O5920" t="s">
        <v>143</v>
      </c>
      <c r="Q5920" t="s">
        <v>3276</v>
      </c>
      <c r="R5920" t="s">
        <v>90</v>
      </c>
      <c r="S5920">
        <v>0</v>
      </c>
      <c r="T5920">
        <v>0</v>
      </c>
      <c r="U5920">
        <v>0</v>
      </c>
      <c r="V5920">
        <v>1</v>
      </c>
      <c r="W5920">
        <v>0</v>
      </c>
      <c r="X5920">
        <v>0</v>
      </c>
      <c r="Y5920">
        <v>8</v>
      </c>
      <c r="Z5920">
        <v>75.2</v>
      </c>
      <c r="AA5920">
        <v>68.900000000000006</v>
      </c>
      <c r="AB5920">
        <v>2.76</v>
      </c>
      <c r="AC5920">
        <v>1.49</v>
      </c>
      <c r="AD5920">
        <v>-1.0620000000000001</v>
      </c>
      <c r="AE5920">
        <v>3.42</v>
      </c>
      <c r="AF5920">
        <v>-1.702</v>
      </c>
      <c r="AG5920">
        <v>6.0620000000000003</v>
      </c>
      <c r="AH5920">
        <v>10.64</v>
      </c>
      <c r="AI5920">
        <v>-9.02</v>
      </c>
      <c r="AJ5920">
        <v>23.8</v>
      </c>
      <c r="AK5920">
        <v>-16.600000000000001</v>
      </c>
      <c r="AL5920">
        <v>14.8</v>
      </c>
      <c r="AM5920">
        <v>49.901000000000003</v>
      </c>
      <c r="AN5920">
        <v>2214.85</v>
      </c>
      <c r="AO5920" t="s">
        <v>6293</v>
      </c>
    </row>
    <row r="5921" spans="1:41">
      <c r="A5921" t="s">
        <v>5683</v>
      </c>
      <c r="B5921" t="s">
        <v>3</v>
      </c>
      <c r="C5921" t="s">
        <v>3271</v>
      </c>
      <c r="D5921" t="s">
        <v>169</v>
      </c>
      <c r="E5921" t="s">
        <v>3272</v>
      </c>
      <c r="F5921" t="s">
        <v>94</v>
      </c>
      <c r="G5921" t="s">
        <v>311</v>
      </c>
      <c r="H5921">
        <v>91</v>
      </c>
      <c r="I5921" t="s">
        <v>96</v>
      </c>
      <c r="J5921" t="s">
        <v>97</v>
      </c>
      <c r="K5921">
        <v>27</v>
      </c>
      <c r="L5921">
        <v>2</v>
      </c>
      <c r="M5921" t="s">
        <v>98</v>
      </c>
      <c r="N5921">
        <v>0.92600000000000005</v>
      </c>
      <c r="O5921" t="s">
        <v>143</v>
      </c>
      <c r="Q5921" t="s">
        <v>3276</v>
      </c>
      <c r="R5921" t="s">
        <v>90</v>
      </c>
      <c r="S5921">
        <v>1</v>
      </c>
      <c r="T5921">
        <v>0</v>
      </c>
      <c r="U5921">
        <v>0</v>
      </c>
      <c r="V5921">
        <v>1</v>
      </c>
      <c r="W5921">
        <v>0</v>
      </c>
      <c r="X5921">
        <v>0</v>
      </c>
      <c r="Y5921">
        <v>8</v>
      </c>
      <c r="Z5921">
        <v>91.2</v>
      </c>
      <c r="AA5921">
        <v>82.9</v>
      </c>
      <c r="AB5921">
        <v>2.77</v>
      </c>
      <c r="AC5921">
        <v>1.5</v>
      </c>
      <c r="AD5921">
        <v>0.29699999999999999</v>
      </c>
      <c r="AE5921">
        <v>1.419</v>
      </c>
      <c r="AF5921">
        <v>-1.4790000000000001</v>
      </c>
      <c r="AG5921">
        <v>5.476</v>
      </c>
      <c r="AH5921">
        <v>-4.87</v>
      </c>
      <c r="AI5921">
        <v>10.72</v>
      </c>
      <c r="AJ5921">
        <v>23.7</v>
      </c>
      <c r="AK5921">
        <v>25.4</v>
      </c>
      <c r="AL5921">
        <v>3.8</v>
      </c>
      <c r="AM5921">
        <v>204.35400000000001</v>
      </c>
      <c r="AN5921">
        <v>2278.8200000000002</v>
      </c>
      <c r="AO5921" t="s">
        <v>6294</v>
      </c>
    </row>
    <row r="5922" spans="1:41">
      <c r="A5922" t="s">
        <v>5683</v>
      </c>
      <c r="B5922" t="s">
        <v>3</v>
      </c>
      <c r="C5922" t="s">
        <v>3271</v>
      </c>
      <c r="D5922" t="s">
        <v>169</v>
      </c>
      <c r="E5922" t="s">
        <v>3272</v>
      </c>
      <c r="F5922" t="s">
        <v>94</v>
      </c>
      <c r="G5922" t="s">
        <v>311</v>
      </c>
      <c r="H5922">
        <v>92</v>
      </c>
      <c r="I5922" t="s">
        <v>96</v>
      </c>
      <c r="J5922" t="s">
        <v>97</v>
      </c>
      <c r="K5922">
        <v>27</v>
      </c>
      <c r="L5922">
        <v>3</v>
      </c>
      <c r="M5922" t="s">
        <v>98</v>
      </c>
      <c r="N5922">
        <v>0.94599999999999995</v>
      </c>
      <c r="O5922" t="s">
        <v>143</v>
      </c>
      <c r="Q5922" t="s">
        <v>3276</v>
      </c>
      <c r="R5922" t="s">
        <v>90</v>
      </c>
      <c r="S5922">
        <v>2</v>
      </c>
      <c r="T5922">
        <v>0</v>
      </c>
      <c r="U5922">
        <v>0</v>
      </c>
      <c r="V5922">
        <v>1</v>
      </c>
      <c r="W5922">
        <v>0</v>
      </c>
      <c r="X5922">
        <v>0</v>
      </c>
      <c r="Y5922">
        <v>8</v>
      </c>
      <c r="Z5922">
        <v>89.8</v>
      </c>
      <c r="AA5922">
        <v>82</v>
      </c>
      <c r="AB5922">
        <v>2.67</v>
      </c>
      <c r="AC5922">
        <v>1.32</v>
      </c>
      <c r="AD5922">
        <v>0.95</v>
      </c>
      <c r="AE5922">
        <v>2.105</v>
      </c>
      <c r="AF5922">
        <v>-1.4219999999999999</v>
      </c>
      <c r="AG5922">
        <v>5.5449999999999999</v>
      </c>
      <c r="AH5922">
        <v>-3.82</v>
      </c>
      <c r="AI5922">
        <v>10.89</v>
      </c>
      <c r="AJ5922">
        <v>23.7</v>
      </c>
      <c r="AK5922">
        <v>18.600000000000001</v>
      </c>
      <c r="AL5922">
        <v>3.6</v>
      </c>
      <c r="AM5922">
        <v>199.28200000000001</v>
      </c>
      <c r="AN5922">
        <v>2212.77</v>
      </c>
      <c r="AO5922" t="s">
        <v>6295</v>
      </c>
    </row>
    <row r="5923" spans="1:41">
      <c r="A5923" t="s">
        <v>5683</v>
      </c>
      <c r="B5923" t="s">
        <v>3</v>
      </c>
      <c r="C5923" t="s">
        <v>3271</v>
      </c>
      <c r="D5923" t="s">
        <v>169</v>
      </c>
      <c r="E5923" t="s">
        <v>3272</v>
      </c>
      <c r="F5923" t="s">
        <v>94</v>
      </c>
      <c r="G5923" t="s">
        <v>311</v>
      </c>
      <c r="H5923">
        <v>93</v>
      </c>
      <c r="I5923" t="s">
        <v>96</v>
      </c>
      <c r="J5923" t="s">
        <v>97</v>
      </c>
      <c r="K5923">
        <v>27</v>
      </c>
      <c r="L5923">
        <v>4</v>
      </c>
      <c r="M5923" t="s">
        <v>98</v>
      </c>
      <c r="N5923">
        <v>0.92700000000000005</v>
      </c>
      <c r="O5923" t="s">
        <v>143</v>
      </c>
      <c r="Q5923" t="s">
        <v>3276</v>
      </c>
      <c r="R5923" t="s">
        <v>90</v>
      </c>
      <c r="S5923">
        <v>3</v>
      </c>
      <c r="T5923">
        <v>0</v>
      </c>
      <c r="U5923">
        <v>0</v>
      </c>
      <c r="V5923">
        <v>1</v>
      </c>
      <c r="W5923">
        <v>0</v>
      </c>
      <c r="X5923">
        <v>0</v>
      </c>
      <c r="Y5923">
        <v>8</v>
      </c>
      <c r="Z5923">
        <v>91.3</v>
      </c>
      <c r="AA5923">
        <v>82.7</v>
      </c>
      <c r="AB5923">
        <v>2.5499999999999998</v>
      </c>
      <c r="AC5923">
        <v>1.45</v>
      </c>
      <c r="AD5923">
        <v>-0.115</v>
      </c>
      <c r="AE5923">
        <v>1.454</v>
      </c>
      <c r="AF5923">
        <v>-1.385</v>
      </c>
      <c r="AG5923">
        <v>5.5830000000000002</v>
      </c>
      <c r="AH5923">
        <v>-5.01</v>
      </c>
      <c r="AI5923">
        <v>9.2100000000000009</v>
      </c>
      <c r="AJ5923">
        <v>23.7</v>
      </c>
      <c r="AK5923">
        <v>23.3</v>
      </c>
      <c r="AL5923">
        <v>4.4000000000000004</v>
      </c>
      <c r="AM5923">
        <v>208.446</v>
      </c>
      <c r="AN5923">
        <v>2024.06</v>
      </c>
      <c r="AO5923" t="s">
        <v>6296</v>
      </c>
    </row>
    <row r="5924" spans="1:41">
      <c r="A5924" t="s">
        <v>5683</v>
      </c>
      <c r="B5924" t="s">
        <v>3</v>
      </c>
      <c r="C5924" t="s">
        <v>3271</v>
      </c>
      <c r="D5924" t="s">
        <v>169</v>
      </c>
      <c r="E5924" t="s">
        <v>3272</v>
      </c>
      <c r="F5924" t="s">
        <v>94</v>
      </c>
      <c r="G5924" t="s">
        <v>311</v>
      </c>
      <c r="H5924">
        <v>94</v>
      </c>
      <c r="I5924" t="s">
        <v>127</v>
      </c>
      <c r="J5924" t="s">
        <v>104</v>
      </c>
      <c r="K5924">
        <v>28</v>
      </c>
      <c r="L5924">
        <v>1</v>
      </c>
      <c r="M5924" t="s">
        <v>122</v>
      </c>
      <c r="N5924">
        <v>0.89800000000000002</v>
      </c>
      <c r="O5924" t="s">
        <v>123</v>
      </c>
      <c r="Q5924" t="s">
        <v>486</v>
      </c>
      <c r="R5924" t="s">
        <v>90</v>
      </c>
      <c r="S5924">
        <v>0</v>
      </c>
      <c r="T5924">
        <v>0</v>
      </c>
      <c r="U5924">
        <v>1</v>
      </c>
      <c r="V5924">
        <v>1</v>
      </c>
      <c r="W5924">
        <v>0</v>
      </c>
      <c r="X5924">
        <v>0</v>
      </c>
      <c r="Y5924">
        <v>8</v>
      </c>
      <c r="Z5924">
        <v>83.9</v>
      </c>
      <c r="AA5924">
        <v>77.2</v>
      </c>
      <c r="AB5924">
        <v>3</v>
      </c>
      <c r="AC5924">
        <v>1.39</v>
      </c>
      <c r="AD5924">
        <v>-0.47799999999999998</v>
      </c>
      <c r="AE5924">
        <v>2.5419999999999998</v>
      </c>
      <c r="AF5924">
        <v>-1.4330000000000001</v>
      </c>
      <c r="AG5924">
        <v>5.6959999999999997</v>
      </c>
      <c r="AH5924">
        <v>-5.18</v>
      </c>
      <c r="AI5924">
        <v>2.63</v>
      </c>
      <c r="AJ5924">
        <v>23.8</v>
      </c>
      <c r="AK5924">
        <v>14</v>
      </c>
      <c r="AL5924">
        <v>7.8</v>
      </c>
      <c r="AM5924">
        <v>242.613</v>
      </c>
      <c r="AN5924">
        <v>1048.3699999999999</v>
      </c>
      <c r="AO5924" t="s">
        <v>6297</v>
      </c>
    </row>
    <row r="5925" spans="1:41">
      <c r="A5925" t="s">
        <v>5683</v>
      </c>
      <c r="B5925" t="s">
        <v>3</v>
      </c>
      <c r="C5925" t="s">
        <v>3271</v>
      </c>
      <c r="D5925" t="s">
        <v>169</v>
      </c>
      <c r="E5925" t="s">
        <v>3272</v>
      </c>
      <c r="F5925" t="s">
        <v>94</v>
      </c>
      <c r="G5925" t="s">
        <v>311</v>
      </c>
      <c r="H5925">
        <v>95</v>
      </c>
      <c r="I5925" t="s">
        <v>103</v>
      </c>
      <c r="J5925" t="s">
        <v>104</v>
      </c>
      <c r="K5925">
        <v>28</v>
      </c>
      <c r="L5925">
        <v>2</v>
      </c>
      <c r="M5925" t="s">
        <v>499</v>
      </c>
      <c r="N5925">
        <v>0.90500000000000003</v>
      </c>
      <c r="O5925" t="s">
        <v>123</v>
      </c>
      <c r="Q5925" t="s">
        <v>486</v>
      </c>
      <c r="R5925" t="s">
        <v>90</v>
      </c>
      <c r="S5925">
        <v>0</v>
      </c>
      <c r="T5925">
        <v>1</v>
      </c>
      <c r="U5925">
        <v>1</v>
      </c>
      <c r="V5925">
        <v>1</v>
      </c>
      <c r="W5925">
        <v>0</v>
      </c>
      <c r="X5925">
        <v>0</v>
      </c>
      <c r="Y5925">
        <v>8</v>
      </c>
      <c r="Z5925">
        <v>76.599999999999994</v>
      </c>
      <c r="AA5925">
        <v>70.099999999999994</v>
      </c>
      <c r="AB5925">
        <v>3</v>
      </c>
      <c r="AC5925">
        <v>1.55</v>
      </c>
      <c r="AD5925">
        <v>0.61199999999999999</v>
      </c>
      <c r="AE5925">
        <v>2.4550000000000001</v>
      </c>
      <c r="AF5925">
        <v>-1.61</v>
      </c>
      <c r="AG5925">
        <v>5.9409999999999998</v>
      </c>
      <c r="AH5925">
        <v>8.3000000000000007</v>
      </c>
      <c r="AI5925">
        <v>-10.77</v>
      </c>
      <c r="AJ5925">
        <v>23.7</v>
      </c>
      <c r="AK5925">
        <v>-13.5</v>
      </c>
      <c r="AL5925">
        <v>15.1</v>
      </c>
      <c r="AM5925">
        <v>37.762999999999998</v>
      </c>
      <c r="AN5925">
        <v>2181.8200000000002</v>
      </c>
      <c r="AO5925" t="s">
        <v>6298</v>
      </c>
    </row>
    <row r="5926" spans="1:41">
      <c r="A5926" t="s">
        <v>5683</v>
      </c>
      <c r="B5926" t="s">
        <v>3</v>
      </c>
      <c r="C5926" t="s">
        <v>3271</v>
      </c>
      <c r="D5926" t="s">
        <v>169</v>
      </c>
      <c r="E5926" t="s">
        <v>3272</v>
      </c>
      <c r="F5926" t="s">
        <v>94</v>
      </c>
      <c r="G5926" t="s">
        <v>311</v>
      </c>
      <c r="H5926">
        <v>96</v>
      </c>
      <c r="I5926" t="s">
        <v>159</v>
      </c>
      <c r="J5926" t="s">
        <v>97</v>
      </c>
      <c r="K5926">
        <v>28</v>
      </c>
      <c r="L5926">
        <v>3</v>
      </c>
      <c r="M5926" t="s">
        <v>122</v>
      </c>
      <c r="N5926">
        <v>0.92</v>
      </c>
      <c r="O5926" t="s">
        <v>123</v>
      </c>
      <c r="Q5926" t="s">
        <v>486</v>
      </c>
      <c r="R5926" t="s">
        <v>90</v>
      </c>
      <c r="S5926">
        <v>0</v>
      </c>
      <c r="T5926">
        <v>2</v>
      </c>
      <c r="U5926">
        <v>1</v>
      </c>
      <c r="V5926">
        <v>1</v>
      </c>
      <c r="W5926">
        <v>0</v>
      </c>
      <c r="X5926">
        <v>0</v>
      </c>
      <c r="Y5926">
        <v>8</v>
      </c>
      <c r="Z5926">
        <v>83.7</v>
      </c>
      <c r="AA5926">
        <v>77.099999999999994</v>
      </c>
      <c r="AB5926">
        <v>3</v>
      </c>
      <c r="AC5926">
        <v>1.56</v>
      </c>
      <c r="AD5926">
        <v>-0.83</v>
      </c>
      <c r="AE5926">
        <v>0.75</v>
      </c>
      <c r="AF5926">
        <v>-1.61</v>
      </c>
      <c r="AG5926">
        <v>5.4580000000000002</v>
      </c>
      <c r="AH5926">
        <v>-4.92</v>
      </c>
      <c r="AI5926">
        <v>6.22</v>
      </c>
      <c r="AJ5926">
        <v>23.8</v>
      </c>
      <c r="AK5926">
        <v>15.8</v>
      </c>
      <c r="AL5926">
        <v>6.7</v>
      </c>
      <c r="AM5926">
        <v>218.08600000000001</v>
      </c>
      <c r="AN5926">
        <v>1426.69</v>
      </c>
      <c r="AO5926" t="s">
        <v>6299</v>
      </c>
    </row>
    <row r="5927" spans="1:41">
      <c r="A5927" t="s">
        <v>5683</v>
      </c>
      <c r="B5927" t="s">
        <v>3</v>
      </c>
      <c r="C5927" t="s">
        <v>3271</v>
      </c>
      <c r="D5927" t="s">
        <v>169</v>
      </c>
      <c r="E5927" t="s">
        <v>3272</v>
      </c>
      <c r="F5927" t="s">
        <v>94</v>
      </c>
      <c r="G5927" t="s">
        <v>311</v>
      </c>
      <c r="H5927">
        <v>97</v>
      </c>
      <c r="I5927" t="s">
        <v>127</v>
      </c>
      <c r="J5927" t="s">
        <v>104</v>
      </c>
      <c r="K5927">
        <v>28</v>
      </c>
      <c r="L5927">
        <v>4</v>
      </c>
      <c r="M5927" t="s">
        <v>122</v>
      </c>
      <c r="N5927">
        <v>0.91300000000000003</v>
      </c>
      <c r="O5927" t="s">
        <v>123</v>
      </c>
      <c r="Q5927" t="s">
        <v>486</v>
      </c>
      <c r="R5927" t="s">
        <v>90</v>
      </c>
      <c r="S5927">
        <v>1</v>
      </c>
      <c r="T5927">
        <v>2</v>
      </c>
      <c r="U5927">
        <v>1</v>
      </c>
      <c r="V5927">
        <v>1</v>
      </c>
      <c r="W5927">
        <v>0</v>
      </c>
      <c r="X5927">
        <v>0</v>
      </c>
      <c r="Y5927">
        <v>8</v>
      </c>
      <c r="Z5927">
        <v>84</v>
      </c>
      <c r="AA5927">
        <v>76.8</v>
      </c>
      <c r="AB5927">
        <v>3</v>
      </c>
      <c r="AC5927">
        <v>1.39</v>
      </c>
      <c r="AD5927">
        <v>-0.72699999999999998</v>
      </c>
      <c r="AE5927">
        <v>1.8160000000000001</v>
      </c>
      <c r="AF5927">
        <v>-1.4610000000000001</v>
      </c>
      <c r="AG5927">
        <v>5.5670000000000002</v>
      </c>
      <c r="AH5927">
        <v>-7.33</v>
      </c>
      <c r="AI5927">
        <v>3.16</v>
      </c>
      <c r="AJ5927">
        <v>23.7</v>
      </c>
      <c r="AK5927">
        <v>20.100000000000001</v>
      </c>
      <c r="AL5927">
        <v>8</v>
      </c>
      <c r="AM5927">
        <v>246.37200000000001</v>
      </c>
      <c r="AN5927">
        <v>1427.89</v>
      </c>
      <c r="AO5927" t="s">
        <v>6300</v>
      </c>
    </row>
    <row r="5928" spans="1:41">
      <c r="A5928" t="s">
        <v>5683</v>
      </c>
      <c r="B5928" t="s">
        <v>3</v>
      </c>
      <c r="C5928" t="s">
        <v>3271</v>
      </c>
      <c r="D5928" t="s">
        <v>169</v>
      </c>
      <c r="E5928" t="s">
        <v>3272</v>
      </c>
      <c r="F5928" t="s">
        <v>94</v>
      </c>
      <c r="G5928" t="s">
        <v>311</v>
      </c>
      <c r="H5928">
        <v>98</v>
      </c>
      <c r="I5928" t="s">
        <v>127</v>
      </c>
      <c r="J5928" t="s">
        <v>104</v>
      </c>
      <c r="K5928">
        <v>28</v>
      </c>
      <c r="L5928">
        <v>5</v>
      </c>
      <c r="M5928" t="s">
        <v>115</v>
      </c>
      <c r="N5928">
        <v>0.90500000000000003</v>
      </c>
      <c r="O5928" t="s">
        <v>123</v>
      </c>
      <c r="Q5928" t="s">
        <v>486</v>
      </c>
      <c r="R5928" t="s">
        <v>90</v>
      </c>
      <c r="S5928">
        <v>1</v>
      </c>
      <c r="T5928">
        <v>2</v>
      </c>
      <c r="U5928">
        <v>1</v>
      </c>
      <c r="V5928">
        <v>1</v>
      </c>
      <c r="W5928">
        <v>0</v>
      </c>
      <c r="X5928">
        <v>0</v>
      </c>
      <c r="Y5928">
        <v>8</v>
      </c>
      <c r="Z5928">
        <v>86.8</v>
      </c>
      <c r="AA5928">
        <v>79.599999999999994</v>
      </c>
      <c r="AB5928">
        <v>3</v>
      </c>
      <c r="AC5928">
        <v>1.39</v>
      </c>
      <c r="AD5928">
        <v>-0.99299999999999999</v>
      </c>
      <c r="AE5928">
        <v>3.1549999999999998</v>
      </c>
      <c r="AF5928">
        <v>-2.1280000000000001</v>
      </c>
      <c r="AG5928">
        <v>5.3760000000000003</v>
      </c>
      <c r="AH5928">
        <v>4.54</v>
      </c>
      <c r="AI5928">
        <v>2.81</v>
      </c>
      <c r="AJ5928">
        <v>23.8</v>
      </c>
      <c r="AK5928">
        <v>-15.6</v>
      </c>
      <c r="AL5928">
        <v>7.1</v>
      </c>
      <c r="AM5928">
        <v>122.14</v>
      </c>
      <c r="AN5928">
        <v>996.36099999999999</v>
      </c>
      <c r="AO5928" t="s">
        <v>6301</v>
      </c>
    </row>
    <row r="5929" spans="1:41">
      <c r="A5929" t="s">
        <v>5683</v>
      </c>
      <c r="B5929" t="s">
        <v>3</v>
      </c>
      <c r="C5929" t="s">
        <v>3271</v>
      </c>
      <c r="D5929" t="s">
        <v>169</v>
      </c>
      <c r="E5929" t="s">
        <v>3272</v>
      </c>
      <c r="F5929" t="s">
        <v>94</v>
      </c>
      <c r="G5929" t="s">
        <v>311</v>
      </c>
      <c r="H5929">
        <v>99</v>
      </c>
      <c r="I5929" t="s">
        <v>147</v>
      </c>
      <c r="J5929" t="s">
        <v>104</v>
      </c>
      <c r="K5929">
        <v>28</v>
      </c>
      <c r="L5929">
        <v>6</v>
      </c>
      <c r="M5929" t="s">
        <v>98</v>
      </c>
      <c r="N5929">
        <v>0.93</v>
      </c>
      <c r="O5929" t="s">
        <v>123</v>
      </c>
      <c r="Q5929" t="s">
        <v>486</v>
      </c>
      <c r="R5929" t="s">
        <v>90</v>
      </c>
      <c r="S5929">
        <v>1</v>
      </c>
      <c r="T5929">
        <v>2</v>
      </c>
      <c r="U5929">
        <v>1</v>
      </c>
      <c r="V5929">
        <v>1</v>
      </c>
      <c r="W5929">
        <v>0</v>
      </c>
      <c r="X5929">
        <v>0</v>
      </c>
      <c r="Y5929">
        <v>8</v>
      </c>
      <c r="Z5929">
        <v>89.8</v>
      </c>
      <c r="AA5929">
        <v>81.8</v>
      </c>
      <c r="AB5929">
        <v>3</v>
      </c>
      <c r="AC5929">
        <v>1.39</v>
      </c>
      <c r="AD5929">
        <v>-1.538</v>
      </c>
      <c r="AE5929">
        <v>4.2</v>
      </c>
      <c r="AF5929">
        <v>-1.9650000000000001</v>
      </c>
      <c r="AG5929">
        <v>5.5209999999999999</v>
      </c>
      <c r="AH5929">
        <v>-4.8099999999999996</v>
      </c>
      <c r="AI5929">
        <v>10.37</v>
      </c>
      <c r="AJ5929">
        <v>23.7</v>
      </c>
      <c r="AK5929">
        <v>28.5</v>
      </c>
      <c r="AL5929">
        <v>3.8</v>
      </c>
      <c r="AM5929">
        <v>204.78800000000001</v>
      </c>
      <c r="AN5929">
        <v>2195.9</v>
      </c>
      <c r="AO5929" t="s">
        <v>6302</v>
      </c>
    </row>
    <row r="5930" spans="1:41">
      <c r="A5930" t="s">
        <v>5683</v>
      </c>
      <c r="B5930" t="s">
        <v>3</v>
      </c>
      <c r="C5930" t="s">
        <v>3271</v>
      </c>
      <c r="D5930" t="s">
        <v>169</v>
      </c>
      <c r="E5930" t="s">
        <v>3272</v>
      </c>
      <c r="F5930" t="s">
        <v>94</v>
      </c>
      <c r="G5930" t="s">
        <v>311</v>
      </c>
      <c r="H5930">
        <v>100</v>
      </c>
      <c r="I5930" t="s">
        <v>96</v>
      </c>
      <c r="J5930" t="s">
        <v>97</v>
      </c>
      <c r="K5930">
        <v>29</v>
      </c>
      <c r="L5930">
        <v>1</v>
      </c>
      <c r="M5930" t="s">
        <v>122</v>
      </c>
      <c r="N5930">
        <v>0.91500000000000004</v>
      </c>
      <c r="O5930" t="s">
        <v>210</v>
      </c>
      <c r="Q5930" t="s">
        <v>496</v>
      </c>
      <c r="R5930" t="s">
        <v>90</v>
      </c>
      <c r="S5930">
        <v>0</v>
      </c>
      <c r="T5930">
        <v>0</v>
      </c>
      <c r="U5930">
        <v>2</v>
      </c>
      <c r="V5930">
        <v>1</v>
      </c>
      <c r="W5930">
        <v>0</v>
      </c>
      <c r="X5930">
        <v>0</v>
      </c>
      <c r="Y5930">
        <v>8</v>
      </c>
      <c r="Z5930">
        <v>83.5</v>
      </c>
      <c r="AA5930">
        <v>76.599999999999994</v>
      </c>
      <c r="AB5930">
        <v>3.22</v>
      </c>
      <c r="AC5930">
        <v>1.81</v>
      </c>
      <c r="AD5930">
        <v>-1.347</v>
      </c>
      <c r="AE5930">
        <v>2.948</v>
      </c>
      <c r="AF5930">
        <v>-1.59</v>
      </c>
      <c r="AG5930">
        <v>5.7030000000000003</v>
      </c>
      <c r="AH5930">
        <v>-5.18</v>
      </c>
      <c r="AI5930">
        <v>4.62</v>
      </c>
      <c r="AJ5930">
        <v>23.8</v>
      </c>
      <c r="AK5930">
        <v>16.100000000000001</v>
      </c>
      <c r="AL5930">
        <v>7.1</v>
      </c>
      <c r="AM5930">
        <v>227.96700000000001</v>
      </c>
      <c r="AN5930">
        <v>1245.54</v>
      </c>
      <c r="AO5930" t="s">
        <v>6303</v>
      </c>
    </row>
    <row r="5931" spans="1:41">
      <c r="A5931" t="s">
        <v>5683</v>
      </c>
      <c r="B5931" t="s">
        <v>3</v>
      </c>
      <c r="C5931" t="s">
        <v>3271</v>
      </c>
      <c r="D5931" t="s">
        <v>169</v>
      </c>
      <c r="E5931" t="s">
        <v>3272</v>
      </c>
      <c r="F5931" t="s">
        <v>94</v>
      </c>
      <c r="G5931" t="s">
        <v>311</v>
      </c>
      <c r="H5931">
        <v>101</v>
      </c>
      <c r="I5931" t="s">
        <v>103</v>
      </c>
      <c r="J5931" t="s">
        <v>104</v>
      </c>
      <c r="K5931">
        <v>29</v>
      </c>
      <c r="L5931">
        <v>2</v>
      </c>
      <c r="M5931" t="s">
        <v>499</v>
      </c>
      <c r="N5931">
        <v>0.90200000000000002</v>
      </c>
      <c r="O5931" t="s">
        <v>210</v>
      </c>
      <c r="Q5931" t="s">
        <v>496</v>
      </c>
      <c r="R5931" t="s">
        <v>90</v>
      </c>
      <c r="S5931">
        <v>1</v>
      </c>
      <c r="T5931">
        <v>0</v>
      </c>
      <c r="U5931">
        <v>2</v>
      </c>
      <c r="V5931">
        <v>1</v>
      </c>
      <c r="W5931">
        <v>0</v>
      </c>
      <c r="X5931">
        <v>0</v>
      </c>
      <c r="Y5931">
        <v>8</v>
      </c>
      <c r="Z5931">
        <v>77.2</v>
      </c>
      <c r="AA5931">
        <v>70.8</v>
      </c>
      <c r="AB5931">
        <v>3.22</v>
      </c>
      <c r="AC5931">
        <v>1.72</v>
      </c>
      <c r="AD5931">
        <v>0.42499999999999999</v>
      </c>
      <c r="AE5931">
        <v>2.145</v>
      </c>
      <c r="AF5931">
        <v>-1.653</v>
      </c>
      <c r="AG5931">
        <v>5.9020000000000001</v>
      </c>
      <c r="AH5931">
        <v>7.72</v>
      </c>
      <c r="AI5931">
        <v>-9.64</v>
      </c>
      <c r="AJ5931">
        <v>23.8</v>
      </c>
      <c r="AK5931">
        <v>-13.1</v>
      </c>
      <c r="AL5931">
        <v>14.5</v>
      </c>
      <c r="AM5931">
        <v>38.881999999999998</v>
      </c>
      <c r="AN5931">
        <v>2001.01</v>
      </c>
      <c r="AO5931" t="s">
        <v>6304</v>
      </c>
    </row>
    <row r="5932" spans="1:41">
      <c r="A5932" t="s">
        <v>5683</v>
      </c>
      <c r="B5932" t="s">
        <v>3</v>
      </c>
      <c r="C5932" t="s">
        <v>3271</v>
      </c>
      <c r="D5932" t="s">
        <v>169</v>
      </c>
      <c r="E5932" t="s">
        <v>3272</v>
      </c>
      <c r="F5932" t="s">
        <v>94</v>
      </c>
      <c r="G5932" t="s">
        <v>311</v>
      </c>
      <c r="H5932">
        <v>102</v>
      </c>
      <c r="I5932" t="s">
        <v>107</v>
      </c>
      <c r="J5932" t="s">
        <v>108</v>
      </c>
      <c r="K5932">
        <v>29</v>
      </c>
      <c r="L5932">
        <v>3</v>
      </c>
      <c r="M5932" t="s">
        <v>499</v>
      </c>
      <c r="N5932">
        <v>0.90500000000000003</v>
      </c>
      <c r="O5932" t="s">
        <v>210</v>
      </c>
      <c r="P5932" t="s">
        <v>141</v>
      </c>
      <c r="Q5932" t="s">
        <v>496</v>
      </c>
      <c r="R5932" t="s">
        <v>90</v>
      </c>
      <c r="S5932">
        <v>1</v>
      </c>
      <c r="T5932">
        <v>1</v>
      </c>
      <c r="U5932">
        <v>2</v>
      </c>
      <c r="V5932">
        <v>1</v>
      </c>
      <c r="W5932">
        <v>0</v>
      </c>
      <c r="X5932">
        <v>0</v>
      </c>
      <c r="Y5932">
        <v>8</v>
      </c>
      <c r="Z5932">
        <v>76.599999999999994</v>
      </c>
      <c r="AA5932">
        <v>70</v>
      </c>
      <c r="AB5932">
        <v>3.37</v>
      </c>
      <c r="AC5932">
        <v>1.69</v>
      </c>
      <c r="AD5932">
        <v>-0.122</v>
      </c>
      <c r="AE5932">
        <v>2.1520000000000001</v>
      </c>
      <c r="AF5932">
        <v>-1.7350000000000001</v>
      </c>
      <c r="AG5932">
        <v>5.8579999999999997</v>
      </c>
      <c r="AH5932">
        <v>8.6999999999999993</v>
      </c>
      <c r="AI5932">
        <v>-11.82</v>
      </c>
      <c r="AJ5932">
        <v>23.7</v>
      </c>
      <c r="AK5932">
        <v>-13.3</v>
      </c>
      <c r="AL5932">
        <v>15.6</v>
      </c>
      <c r="AM5932">
        <v>36.478000000000002</v>
      </c>
      <c r="AN5932">
        <v>2350.02</v>
      </c>
      <c r="AO5932" t="s">
        <v>6305</v>
      </c>
    </row>
    <row r="5933" spans="1:41">
      <c r="A5933" t="s">
        <v>5683</v>
      </c>
      <c r="B5933" t="s">
        <v>3</v>
      </c>
      <c r="C5933" t="s">
        <v>3271</v>
      </c>
      <c r="D5933" t="s">
        <v>169</v>
      </c>
      <c r="E5933" t="s">
        <v>3272</v>
      </c>
      <c r="F5933" t="s">
        <v>94</v>
      </c>
      <c r="G5933" t="s">
        <v>311</v>
      </c>
      <c r="H5933">
        <v>103</v>
      </c>
      <c r="I5933" t="s">
        <v>96</v>
      </c>
      <c r="J5933" t="s">
        <v>97</v>
      </c>
      <c r="K5933">
        <v>30</v>
      </c>
      <c r="L5933">
        <v>1</v>
      </c>
      <c r="M5933" t="s">
        <v>122</v>
      </c>
      <c r="N5933">
        <v>0.90800000000000003</v>
      </c>
      <c r="O5933" t="s">
        <v>356</v>
      </c>
      <c r="Q5933" t="s">
        <v>500</v>
      </c>
      <c r="R5933" t="s">
        <v>3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9</v>
      </c>
      <c r="Z5933">
        <v>83.7</v>
      </c>
      <c r="AA5933">
        <v>76.5</v>
      </c>
      <c r="AB5933">
        <v>3.48</v>
      </c>
      <c r="AC5933">
        <v>1.47</v>
      </c>
      <c r="AD5933">
        <v>0.747</v>
      </c>
      <c r="AE5933">
        <v>3.57</v>
      </c>
      <c r="AF5933">
        <v>-1.0429999999999999</v>
      </c>
      <c r="AG5933">
        <v>5.899</v>
      </c>
      <c r="AH5933">
        <v>-7.23</v>
      </c>
      <c r="AI5933">
        <v>4.8099999999999996</v>
      </c>
      <c r="AJ5933">
        <v>23.7</v>
      </c>
      <c r="AK5933">
        <v>20.9</v>
      </c>
      <c r="AL5933">
        <v>7.2</v>
      </c>
      <c r="AM5933">
        <v>236.11099999999999</v>
      </c>
      <c r="AN5933">
        <v>1555.1</v>
      </c>
      <c r="AO5933" t="s">
        <v>6306</v>
      </c>
    </row>
    <row r="5934" spans="1:41">
      <c r="A5934" t="s">
        <v>5683</v>
      </c>
      <c r="B5934" t="s">
        <v>3</v>
      </c>
      <c r="C5934" t="s">
        <v>3271</v>
      </c>
      <c r="D5934" t="s">
        <v>169</v>
      </c>
      <c r="E5934" t="s">
        <v>3272</v>
      </c>
      <c r="F5934" t="s">
        <v>94</v>
      </c>
      <c r="G5934" t="s">
        <v>311</v>
      </c>
      <c r="H5934">
        <v>104</v>
      </c>
      <c r="I5934" t="s">
        <v>103</v>
      </c>
      <c r="J5934" t="s">
        <v>104</v>
      </c>
      <c r="K5934">
        <v>30</v>
      </c>
      <c r="L5934">
        <v>2</v>
      </c>
      <c r="M5934" t="s">
        <v>98</v>
      </c>
      <c r="N5934">
        <v>0.92400000000000004</v>
      </c>
      <c r="O5934" t="s">
        <v>356</v>
      </c>
      <c r="Q5934" t="s">
        <v>500</v>
      </c>
      <c r="R5934" t="s">
        <v>3</v>
      </c>
      <c r="S5934">
        <v>1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9</v>
      </c>
      <c r="Z5934">
        <v>90.3</v>
      </c>
      <c r="AA5934">
        <v>82</v>
      </c>
      <c r="AB5934">
        <v>3.53</v>
      </c>
      <c r="AC5934">
        <v>1.61</v>
      </c>
      <c r="AD5934">
        <v>-0.72299999999999998</v>
      </c>
      <c r="AE5934">
        <v>2.3530000000000002</v>
      </c>
      <c r="AF5934">
        <v>-1.2230000000000001</v>
      </c>
      <c r="AG5934">
        <v>5.7210000000000001</v>
      </c>
      <c r="AH5934">
        <v>-2.8</v>
      </c>
      <c r="AI5934">
        <v>11.05</v>
      </c>
      <c r="AJ5934">
        <v>23.7</v>
      </c>
      <c r="AK5934">
        <v>16.899999999999999</v>
      </c>
      <c r="AL5934">
        <v>3.5</v>
      </c>
      <c r="AM5934">
        <v>194.14</v>
      </c>
      <c r="AN5934">
        <v>2188.71</v>
      </c>
      <c r="AO5934" t="s">
        <v>6307</v>
      </c>
    </row>
    <row r="5935" spans="1:41">
      <c r="A5935" t="s">
        <v>5683</v>
      </c>
      <c r="B5935" t="s">
        <v>3</v>
      </c>
      <c r="C5935" t="s">
        <v>3271</v>
      </c>
      <c r="D5935" t="s">
        <v>169</v>
      </c>
      <c r="E5935" t="s">
        <v>3272</v>
      </c>
      <c r="F5935" t="s">
        <v>94</v>
      </c>
      <c r="G5935" t="s">
        <v>311</v>
      </c>
      <c r="H5935">
        <v>105</v>
      </c>
      <c r="I5935" t="s">
        <v>96</v>
      </c>
      <c r="J5935" t="s">
        <v>97</v>
      </c>
      <c r="K5935">
        <v>30</v>
      </c>
      <c r="L5935">
        <v>3</v>
      </c>
      <c r="M5935" t="s">
        <v>122</v>
      </c>
      <c r="N5935">
        <v>0.91400000000000003</v>
      </c>
      <c r="O5935" t="s">
        <v>356</v>
      </c>
      <c r="Q5935" t="s">
        <v>500</v>
      </c>
      <c r="R5935" t="s">
        <v>3</v>
      </c>
      <c r="S5935">
        <v>1</v>
      </c>
      <c r="T5935">
        <v>1</v>
      </c>
      <c r="U5935">
        <v>0</v>
      </c>
      <c r="V5935">
        <v>0</v>
      </c>
      <c r="W5935">
        <v>0</v>
      </c>
      <c r="X5935">
        <v>0</v>
      </c>
      <c r="Y5935">
        <v>9</v>
      </c>
      <c r="Z5935">
        <v>82.7</v>
      </c>
      <c r="AA5935">
        <v>75.8</v>
      </c>
      <c r="AB5935">
        <v>3.44</v>
      </c>
      <c r="AC5935">
        <v>1.57</v>
      </c>
      <c r="AD5935">
        <v>-1.431</v>
      </c>
      <c r="AE5935">
        <v>3.948</v>
      </c>
      <c r="AF5935">
        <v>-1.3540000000000001</v>
      </c>
      <c r="AG5935">
        <v>5.8760000000000003</v>
      </c>
      <c r="AH5935">
        <v>-6.44</v>
      </c>
      <c r="AI5935">
        <v>3.05</v>
      </c>
      <c r="AJ5935">
        <v>23.8</v>
      </c>
      <c r="AK5935">
        <v>18.5</v>
      </c>
      <c r="AL5935">
        <v>7.9</v>
      </c>
      <c r="AM5935">
        <v>244.32</v>
      </c>
      <c r="AN5935">
        <v>1264.26</v>
      </c>
      <c r="AO5935" t="s">
        <v>6308</v>
      </c>
    </row>
    <row r="5936" spans="1:41">
      <c r="A5936" t="s">
        <v>5683</v>
      </c>
      <c r="B5936" t="s">
        <v>3</v>
      </c>
      <c r="C5936" t="s">
        <v>3271</v>
      </c>
      <c r="D5936" t="s">
        <v>169</v>
      </c>
      <c r="E5936" t="s">
        <v>3272</v>
      </c>
      <c r="F5936" t="s">
        <v>94</v>
      </c>
      <c r="G5936" t="s">
        <v>311</v>
      </c>
      <c r="H5936">
        <v>106</v>
      </c>
      <c r="I5936" t="s">
        <v>127</v>
      </c>
      <c r="J5936" t="s">
        <v>104</v>
      </c>
      <c r="K5936">
        <v>30</v>
      </c>
      <c r="L5936">
        <v>4</v>
      </c>
      <c r="M5936" t="s">
        <v>98</v>
      </c>
      <c r="N5936">
        <v>0.92200000000000004</v>
      </c>
      <c r="O5936" t="s">
        <v>356</v>
      </c>
      <c r="Q5936" t="s">
        <v>500</v>
      </c>
      <c r="R5936" t="s">
        <v>3</v>
      </c>
      <c r="S5936">
        <v>2</v>
      </c>
      <c r="T5936">
        <v>1</v>
      </c>
      <c r="U5936">
        <v>0</v>
      </c>
      <c r="V5936">
        <v>0</v>
      </c>
      <c r="W5936">
        <v>0</v>
      </c>
      <c r="X5936">
        <v>0</v>
      </c>
      <c r="Y5936">
        <v>9</v>
      </c>
      <c r="Z5936">
        <v>90.5</v>
      </c>
      <c r="AA5936">
        <v>82.5</v>
      </c>
      <c r="AB5936">
        <v>3.23</v>
      </c>
      <c r="AC5936">
        <v>1.44</v>
      </c>
      <c r="AD5936">
        <v>0.31</v>
      </c>
      <c r="AE5936">
        <v>2.0920000000000001</v>
      </c>
      <c r="AF5936">
        <v>-1.113</v>
      </c>
      <c r="AG5936">
        <v>5.617</v>
      </c>
      <c r="AH5936">
        <v>-4.99</v>
      </c>
      <c r="AI5936">
        <v>11.62</v>
      </c>
      <c r="AJ5936">
        <v>23.7</v>
      </c>
      <c r="AK5936">
        <v>29.4</v>
      </c>
      <c r="AL5936">
        <v>3.5</v>
      </c>
      <c r="AM5936">
        <v>203.16200000000001</v>
      </c>
      <c r="AN5936">
        <v>2439.4</v>
      </c>
      <c r="AO5936" t="s">
        <v>6309</v>
      </c>
    </row>
    <row r="5937" spans="1:41">
      <c r="A5937" t="s">
        <v>5683</v>
      </c>
      <c r="B5937" t="s">
        <v>3</v>
      </c>
      <c r="C5937" t="s">
        <v>3271</v>
      </c>
      <c r="D5937" t="s">
        <v>169</v>
      </c>
      <c r="E5937" t="s">
        <v>3272</v>
      </c>
      <c r="F5937" t="s">
        <v>94</v>
      </c>
      <c r="G5937" t="s">
        <v>311</v>
      </c>
      <c r="H5937">
        <v>107</v>
      </c>
      <c r="I5937" t="s">
        <v>127</v>
      </c>
      <c r="J5937" t="s">
        <v>104</v>
      </c>
      <c r="K5937">
        <v>30</v>
      </c>
      <c r="L5937">
        <v>5</v>
      </c>
      <c r="M5937" t="s">
        <v>122</v>
      </c>
      <c r="N5937">
        <v>0.90900000000000003</v>
      </c>
      <c r="O5937" t="s">
        <v>356</v>
      </c>
      <c r="Q5937" t="s">
        <v>500</v>
      </c>
      <c r="R5937" t="s">
        <v>3</v>
      </c>
      <c r="S5937">
        <v>2</v>
      </c>
      <c r="T5937">
        <v>2</v>
      </c>
      <c r="U5937">
        <v>0</v>
      </c>
      <c r="V5937">
        <v>0</v>
      </c>
      <c r="W5937">
        <v>0</v>
      </c>
      <c r="X5937">
        <v>0</v>
      </c>
      <c r="Y5937">
        <v>9</v>
      </c>
      <c r="Z5937">
        <v>84</v>
      </c>
      <c r="AA5937">
        <v>77.5</v>
      </c>
      <c r="AB5937">
        <v>3.23</v>
      </c>
      <c r="AC5937">
        <v>1.44</v>
      </c>
      <c r="AD5937">
        <v>1.109</v>
      </c>
      <c r="AE5937">
        <v>1.8169999999999999</v>
      </c>
      <c r="AF5937">
        <v>-0.96399999999999997</v>
      </c>
      <c r="AG5937">
        <v>5.6589999999999998</v>
      </c>
      <c r="AH5937">
        <v>-6.47</v>
      </c>
      <c r="AI5937">
        <v>4.17</v>
      </c>
      <c r="AJ5937">
        <v>23.8</v>
      </c>
      <c r="AK5937">
        <v>17.899999999999999</v>
      </c>
      <c r="AL5937">
        <v>7.4</v>
      </c>
      <c r="AM5937">
        <v>236.90700000000001</v>
      </c>
      <c r="AN5937">
        <v>1391.76</v>
      </c>
      <c r="AO5937" t="s">
        <v>6310</v>
      </c>
    </row>
    <row r="5938" spans="1:41">
      <c r="A5938" t="s">
        <v>5683</v>
      </c>
      <c r="B5938" t="s">
        <v>3</v>
      </c>
      <c r="C5938" t="s">
        <v>3271</v>
      </c>
      <c r="D5938" t="s">
        <v>169</v>
      </c>
      <c r="E5938" t="s">
        <v>3272</v>
      </c>
      <c r="F5938" t="s">
        <v>94</v>
      </c>
      <c r="G5938" t="s">
        <v>311</v>
      </c>
      <c r="H5938">
        <v>108</v>
      </c>
      <c r="I5938" t="s">
        <v>127</v>
      </c>
      <c r="J5938" t="s">
        <v>104</v>
      </c>
      <c r="K5938">
        <v>30</v>
      </c>
      <c r="L5938">
        <v>6</v>
      </c>
      <c r="M5938" t="s">
        <v>122</v>
      </c>
      <c r="N5938">
        <v>0.91100000000000003</v>
      </c>
      <c r="O5938" t="s">
        <v>356</v>
      </c>
      <c r="Q5938" t="s">
        <v>500</v>
      </c>
      <c r="R5938" t="s">
        <v>3</v>
      </c>
      <c r="S5938">
        <v>2</v>
      </c>
      <c r="T5938">
        <v>2</v>
      </c>
      <c r="U5938">
        <v>0</v>
      </c>
      <c r="V5938">
        <v>0</v>
      </c>
      <c r="W5938">
        <v>0</v>
      </c>
      <c r="X5938">
        <v>0</v>
      </c>
      <c r="Y5938">
        <v>9</v>
      </c>
      <c r="Z5938">
        <v>83.8</v>
      </c>
      <c r="AA5938">
        <v>77.3</v>
      </c>
      <c r="AB5938">
        <v>3.23</v>
      </c>
      <c r="AC5938">
        <v>1.44</v>
      </c>
      <c r="AD5938">
        <v>-9.2999999999999999E-2</v>
      </c>
      <c r="AE5938">
        <v>2.2130000000000001</v>
      </c>
      <c r="AF5938">
        <v>-1.2190000000000001</v>
      </c>
      <c r="AG5938">
        <v>5.7370000000000001</v>
      </c>
      <c r="AH5938">
        <v>-7.23</v>
      </c>
      <c r="AI5938">
        <v>4.0999999999999996</v>
      </c>
      <c r="AJ5938">
        <v>23.8</v>
      </c>
      <c r="AK5938">
        <v>20.8</v>
      </c>
      <c r="AL5938">
        <v>7.5</v>
      </c>
      <c r="AM5938">
        <v>240.16900000000001</v>
      </c>
      <c r="AN5938">
        <v>1499.98</v>
      </c>
      <c r="AO5938" t="s">
        <v>6311</v>
      </c>
    </row>
    <row r="5939" spans="1:41">
      <c r="A5939" t="s">
        <v>5683</v>
      </c>
      <c r="B5939" t="s">
        <v>3</v>
      </c>
      <c r="C5939" t="s">
        <v>3271</v>
      </c>
      <c r="D5939" t="s">
        <v>169</v>
      </c>
      <c r="E5939" t="s">
        <v>3272</v>
      </c>
      <c r="F5939" t="s">
        <v>94</v>
      </c>
      <c r="G5939" t="s">
        <v>311</v>
      </c>
      <c r="H5939">
        <v>109</v>
      </c>
      <c r="I5939" t="s">
        <v>120</v>
      </c>
      <c r="J5939" t="s">
        <v>108</v>
      </c>
      <c r="K5939">
        <v>30</v>
      </c>
      <c r="L5939">
        <v>7</v>
      </c>
      <c r="M5939" t="s">
        <v>122</v>
      </c>
      <c r="N5939">
        <v>0.90600000000000003</v>
      </c>
      <c r="O5939" t="s">
        <v>356</v>
      </c>
      <c r="P5939" t="s">
        <v>109</v>
      </c>
      <c r="Q5939" t="s">
        <v>500</v>
      </c>
      <c r="R5939" t="s">
        <v>3</v>
      </c>
      <c r="S5939">
        <v>2</v>
      </c>
      <c r="T5939">
        <v>2</v>
      </c>
      <c r="U5939">
        <v>0</v>
      </c>
      <c r="V5939">
        <v>0</v>
      </c>
      <c r="W5939">
        <v>0</v>
      </c>
      <c r="X5939">
        <v>0</v>
      </c>
      <c r="Y5939">
        <v>9</v>
      </c>
      <c r="Z5939">
        <v>84.5</v>
      </c>
      <c r="AA5939">
        <v>77.599999999999994</v>
      </c>
      <c r="AB5939">
        <v>3.23</v>
      </c>
      <c r="AC5939">
        <v>1.44</v>
      </c>
      <c r="AD5939">
        <v>-0.46300000000000002</v>
      </c>
      <c r="AE5939">
        <v>2.2389999999999999</v>
      </c>
      <c r="AF5939">
        <v>-1.1279999999999999</v>
      </c>
      <c r="AG5939">
        <v>5.6859999999999999</v>
      </c>
      <c r="AH5939">
        <v>-8</v>
      </c>
      <c r="AI5939">
        <v>4.1900000000000004</v>
      </c>
      <c r="AJ5939">
        <v>23.8</v>
      </c>
      <c r="AK5939">
        <v>23.6</v>
      </c>
      <c r="AL5939">
        <v>7.6</v>
      </c>
      <c r="AM5939">
        <v>242.09</v>
      </c>
      <c r="AN5939">
        <v>1633.64</v>
      </c>
      <c r="AO5939" t="s">
        <v>6312</v>
      </c>
    </row>
    <row r="5940" spans="1:41">
      <c r="A5940" t="s">
        <v>5683</v>
      </c>
      <c r="B5940" t="s">
        <v>3</v>
      </c>
      <c r="C5940" t="s">
        <v>3310</v>
      </c>
      <c r="D5940" t="s">
        <v>227</v>
      </c>
      <c r="E5940" t="s">
        <v>393</v>
      </c>
      <c r="F5940" t="s">
        <v>94</v>
      </c>
      <c r="G5940" t="s">
        <v>229</v>
      </c>
      <c r="H5940">
        <v>1</v>
      </c>
      <c r="I5940" t="s">
        <v>96</v>
      </c>
      <c r="J5940" t="s">
        <v>97</v>
      </c>
      <c r="K5940">
        <v>1</v>
      </c>
      <c r="L5940">
        <v>1</v>
      </c>
      <c r="M5940" t="s">
        <v>508</v>
      </c>
      <c r="N5940">
        <v>0.85199999999999998</v>
      </c>
      <c r="O5940" t="s">
        <v>123</v>
      </c>
      <c r="Q5940" t="s">
        <v>242</v>
      </c>
      <c r="R5940" t="s">
        <v>90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1</v>
      </c>
      <c r="Z5940">
        <v>91.5</v>
      </c>
      <c r="AA5940">
        <v>83.7</v>
      </c>
      <c r="AB5940">
        <v>3.45</v>
      </c>
      <c r="AC5940">
        <v>1.58</v>
      </c>
      <c r="AD5940">
        <v>-0.998</v>
      </c>
      <c r="AE5940">
        <v>1.444</v>
      </c>
      <c r="AF5940">
        <v>-1.395</v>
      </c>
      <c r="AG5940">
        <v>5.8179999999999996</v>
      </c>
      <c r="AH5940">
        <v>-7.63</v>
      </c>
      <c r="AI5940">
        <v>8.01</v>
      </c>
      <c r="AJ5940">
        <v>23.7</v>
      </c>
      <c r="AK5940">
        <v>33.299999999999997</v>
      </c>
      <c r="AL5940">
        <v>5.3</v>
      </c>
      <c r="AM5940">
        <v>223.43</v>
      </c>
      <c r="AN5940">
        <v>2159.37</v>
      </c>
      <c r="AO5940" t="s">
        <v>6313</v>
      </c>
    </row>
    <row r="5941" spans="1:41">
      <c r="A5941" t="s">
        <v>5683</v>
      </c>
      <c r="B5941" t="s">
        <v>3</v>
      </c>
      <c r="C5941" t="s">
        <v>3310</v>
      </c>
      <c r="D5941" t="s">
        <v>227</v>
      </c>
      <c r="E5941" t="s">
        <v>393</v>
      </c>
      <c r="F5941" t="s">
        <v>94</v>
      </c>
      <c r="G5941" t="s">
        <v>229</v>
      </c>
      <c r="H5941">
        <v>2</v>
      </c>
      <c r="I5941" t="s">
        <v>103</v>
      </c>
      <c r="J5941" t="s">
        <v>104</v>
      </c>
      <c r="K5941">
        <v>1</v>
      </c>
      <c r="L5941">
        <v>2</v>
      </c>
      <c r="M5941" t="s">
        <v>98</v>
      </c>
      <c r="N5941">
        <v>0.91600000000000004</v>
      </c>
      <c r="O5941" t="s">
        <v>123</v>
      </c>
      <c r="Q5941" t="s">
        <v>242</v>
      </c>
      <c r="R5941" t="s">
        <v>90</v>
      </c>
      <c r="S5941">
        <v>1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1</v>
      </c>
      <c r="Z5941">
        <v>91.2</v>
      </c>
      <c r="AA5941">
        <v>83.8</v>
      </c>
      <c r="AB5941">
        <v>3.49</v>
      </c>
      <c r="AC5941">
        <v>1.52</v>
      </c>
      <c r="AD5941">
        <v>-0.78900000000000003</v>
      </c>
      <c r="AE5941">
        <v>2.9980000000000002</v>
      </c>
      <c r="AF5941">
        <v>-1.3009999999999999</v>
      </c>
      <c r="AG5941">
        <v>5.9349999999999996</v>
      </c>
      <c r="AH5941">
        <v>-5.48</v>
      </c>
      <c r="AI5941">
        <v>7.64</v>
      </c>
      <c r="AJ5941">
        <v>23.8</v>
      </c>
      <c r="AK5941">
        <v>25.5</v>
      </c>
      <c r="AL5941">
        <v>4.8</v>
      </c>
      <c r="AM5941">
        <v>215.49100000000001</v>
      </c>
      <c r="AN5941">
        <v>1847</v>
      </c>
      <c r="AO5941" t="s">
        <v>6314</v>
      </c>
    </row>
    <row r="5942" spans="1:41">
      <c r="A5942" t="s">
        <v>5683</v>
      </c>
      <c r="B5942" t="s">
        <v>3</v>
      </c>
      <c r="C5942" t="s">
        <v>3310</v>
      </c>
      <c r="D5942" t="s">
        <v>227</v>
      </c>
      <c r="E5942" t="s">
        <v>393</v>
      </c>
      <c r="F5942" t="s">
        <v>94</v>
      </c>
      <c r="G5942" t="s">
        <v>229</v>
      </c>
      <c r="H5942">
        <v>3</v>
      </c>
      <c r="I5942" t="s">
        <v>127</v>
      </c>
      <c r="J5942" t="s">
        <v>104</v>
      </c>
      <c r="K5942">
        <v>1</v>
      </c>
      <c r="L5942">
        <v>3</v>
      </c>
      <c r="M5942" t="s">
        <v>115</v>
      </c>
      <c r="N5942">
        <v>0.39500000000000002</v>
      </c>
      <c r="O5942" t="s">
        <v>123</v>
      </c>
      <c r="Q5942" t="s">
        <v>242</v>
      </c>
      <c r="R5942" t="s">
        <v>90</v>
      </c>
      <c r="S5942">
        <v>1</v>
      </c>
      <c r="T5942">
        <v>1</v>
      </c>
      <c r="U5942">
        <v>0</v>
      </c>
      <c r="V5942">
        <v>0</v>
      </c>
      <c r="W5942">
        <v>0</v>
      </c>
      <c r="X5942">
        <v>0</v>
      </c>
      <c r="Y5942">
        <v>1</v>
      </c>
      <c r="Z5942">
        <v>88.1</v>
      </c>
      <c r="AA5942">
        <v>81.900000000000006</v>
      </c>
      <c r="AB5942">
        <v>3.3</v>
      </c>
      <c r="AC5942">
        <v>1.45</v>
      </c>
      <c r="AD5942">
        <v>0.64800000000000002</v>
      </c>
      <c r="AE5942">
        <v>2.2559999999999998</v>
      </c>
      <c r="AF5942">
        <v>-1.444</v>
      </c>
      <c r="AG5942">
        <v>5.8550000000000004</v>
      </c>
      <c r="AH5942">
        <v>-2.4</v>
      </c>
      <c r="AI5942">
        <v>6.04</v>
      </c>
      <c r="AJ5942">
        <v>23.8</v>
      </c>
      <c r="AK5942">
        <v>7.4</v>
      </c>
      <c r="AL5942">
        <v>5.5</v>
      </c>
      <c r="AM5942">
        <v>201.52199999999999</v>
      </c>
      <c r="AN5942">
        <v>1248.47</v>
      </c>
      <c r="AO5942" t="s">
        <v>6315</v>
      </c>
    </row>
    <row r="5943" spans="1:41">
      <c r="A5943" t="s">
        <v>5683</v>
      </c>
      <c r="B5943" t="s">
        <v>3</v>
      </c>
      <c r="C5943" t="s">
        <v>3310</v>
      </c>
      <c r="D5943" t="s">
        <v>227</v>
      </c>
      <c r="E5943" t="s">
        <v>393</v>
      </c>
      <c r="F5943" t="s">
        <v>94</v>
      </c>
      <c r="G5943" t="s">
        <v>229</v>
      </c>
      <c r="H5943">
        <v>4</v>
      </c>
      <c r="I5943" t="s">
        <v>375</v>
      </c>
      <c r="J5943" t="s">
        <v>104</v>
      </c>
      <c r="K5943">
        <v>1</v>
      </c>
      <c r="L5943">
        <v>4</v>
      </c>
      <c r="M5943" t="s">
        <v>508</v>
      </c>
      <c r="N5943">
        <v>0.89</v>
      </c>
      <c r="O5943" t="s">
        <v>123</v>
      </c>
      <c r="Q5943" t="s">
        <v>242</v>
      </c>
      <c r="R5943" t="s">
        <v>90</v>
      </c>
      <c r="S5943">
        <v>1</v>
      </c>
      <c r="T5943">
        <v>2</v>
      </c>
      <c r="U5943">
        <v>0</v>
      </c>
      <c r="V5943">
        <v>0</v>
      </c>
      <c r="W5943">
        <v>0</v>
      </c>
      <c r="X5943">
        <v>0</v>
      </c>
      <c r="Y5943">
        <v>1</v>
      </c>
      <c r="Z5943">
        <v>92.5</v>
      </c>
      <c r="AA5943">
        <v>85.4</v>
      </c>
      <c r="AB5943">
        <v>3.3</v>
      </c>
      <c r="AC5943">
        <v>1.45</v>
      </c>
      <c r="AD5943">
        <v>-1.2430000000000001</v>
      </c>
      <c r="AE5943">
        <v>2.633</v>
      </c>
      <c r="AF5943">
        <v>-1.5589999999999999</v>
      </c>
      <c r="AG5943">
        <v>5.8449999999999998</v>
      </c>
      <c r="AH5943">
        <v>-7.7</v>
      </c>
      <c r="AI5943">
        <v>8.6</v>
      </c>
      <c r="AJ5943">
        <v>23.8</v>
      </c>
      <c r="AK5943">
        <v>38.200000000000003</v>
      </c>
      <c r="AL5943">
        <v>4.8</v>
      </c>
      <c r="AM5943">
        <v>221.68899999999999</v>
      </c>
      <c r="AN5943">
        <v>2308.0300000000002</v>
      </c>
      <c r="AO5943" t="s">
        <v>6316</v>
      </c>
    </row>
    <row r="5944" spans="1:41">
      <c r="A5944" t="s">
        <v>5683</v>
      </c>
      <c r="B5944" t="s">
        <v>3</v>
      </c>
      <c r="C5944" t="s">
        <v>3310</v>
      </c>
      <c r="D5944" t="s">
        <v>227</v>
      </c>
      <c r="E5944" t="s">
        <v>393</v>
      </c>
      <c r="F5944" t="s">
        <v>94</v>
      </c>
      <c r="G5944" t="s">
        <v>229</v>
      </c>
      <c r="H5944">
        <v>5</v>
      </c>
      <c r="I5944" t="s">
        <v>127</v>
      </c>
      <c r="J5944" t="s">
        <v>104</v>
      </c>
      <c r="K5944">
        <v>2</v>
      </c>
      <c r="L5944">
        <v>1</v>
      </c>
      <c r="M5944" t="s">
        <v>98</v>
      </c>
      <c r="N5944">
        <v>0.90200000000000002</v>
      </c>
      <c r="O5944" t="s">
        <v>111</v>
      </c>
      <c r="Q5944" t="s">
        <v>294</v>
      </c>
      <c r="R5944" t="s">
        <v>90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0</v>
      </c>
      <c r="Y5944">
        <v>1</v>
      </c>
      <c r="Z5944">
        <v>91.8</v>
      </c>
      <c r="AA5944">
        <v>84.9</v>
      </c>
      <c r="AB5944">
        <v>3.56</v>
      </c>
      <c r="AC5944">
        <v>1.74</v>
      </c>
      <c r="AD5944">
        <v>-0.45200000000000001</v>
      </c>
      <c r="AE5944">
        <v>2.44</v>
      </c>
      <c r="AF5944">
        <v>-1.4379999999999999</v>
      </c>
      <c r="AG5944">
        <v>5.9370000000000003</v>
      </c>
      <c r="AH5944">
        <v>-5.91</v>
      </c>
      <c r="AI5944">
        <v>10.95</v>
      </c>
      <c r="AJ5944">
        <v>23.8</v>
      </c>
      <c r="AK5944">
        <v>36.5</v>
      </c>
      <c r="AL5944">
        <v>3.7</v>
      </c>
      <c r="AM5944">
        <v>208.26900000000001</v>
      </c>
      <c r="AN5944">
        <v>2476.2800000000002</v>
      </c>
      <c r="AO5944" t="s">
        <v>6317</v>
      </c>
    </row>
    <row r="5945" spans="1:41">
      <c r="A5945" t="s">
        <v>5683</v>
      </c>
      <c r="B5945" t="s">
        <v>3</v>
      </c>
      <c r="C5945" t="s">
        <v>3310</v>
      </c>
      <c r="D5945" t="s">
        <v>227</v>
      </c>
      <c r="E5945" t="s">
        <v>393</v>
      </c>
      <c r="F5945" t="s">
        <v>94</v>
      </c>
      <c r="G5945" t="s">
        <v>229</v>
      </c>
      <c r="H5945">
        <v>6</v>
      </c>
      <c r="I5945" t="s">
        <v>127</v>
      </c>
      <c r="J5945" t="s">
        <v>104</v>
      </c>
      <c r="K5945">
        <v>2</v>
      </c>
      <c r="L5945">
        <v>2</v>
      </c>
      <c r="M5945" t="s">
        <v>98</v>
      </c>
      <c r="N5945">
        <v>0.88400000000000001</v>
      </c>
      <c r="O5945" t="s">
        <v>111</v>
      </c>
      <c r="Q5945" t="s">
        <v>294</v>
      </c>
      <c r="R5945" t="s">
        <v>90</v>
      </c>
      <c r="S5945">
        <v>0</v>
      </c>
      <c r="T5945">
        <v>1</v>
      </c>
      <c r="U5945">
        <v>1</v>
      </c>
      <c r="V5945">
        <v>0</v>
      </c>
      <c r="W5945">
        <v>0</v>
      </c>
      <c r="X5945">
        <v>0</v>
      </c>
      <c r="Y5945">
        <v>1</v>
      </c>
      <c r="Z5945">
        <v>92.3</v>
      </c>
      <c r="AA5945">
        <v>85.3</v>
      </c>
      <c r="AB5945">
        <v>3.56</v>
      </c>
      <c r="AC5945">
        <v>1.74</v>
      </c>
      <c r="AD5945">
        <v>-1.1850000000000001</v>
      </c>
      <c r="AE5945">
        <v>2.8980000000000001</v>
      </c>
      <c r="AF5945">
        <v>-1.379</v>
      </c>
      <c r="AG5945">
        <v>5.9269999999999996</v>
      </c>
      <c r="AH5945">
        <v>-6.81</v>
      </c>
      <c r="AI5945">
        <v>7.39</v>
      </c>
      <c r="AJ5945">
        <v>23.8</v>
      </c>
      <c r="AK5945">
        <v>32</v>
      </c>
      <c r="AL5945">
        <v>5</v>
      </c>
      <c r="AM5945">
        <v>222.47900000000001</v>
      </c>
      <c r="AN5945">
        <v>2010.26</v>
      </c>
      <c r="AO5945" t="s">
        <v>6318</v>
      </c>
    </row>
    <row r="5946" spans="1:41">
      <c r="A5946" t="s">
        <v>5683</v>
      </c>
      <c r="B5946" t="s">
        <v>3</v>
      </c>
      <c r="C5946" t="s">
        <v>3310</v>
      </c>
      <c r="D5946" t="s">
        <v>227</v>
      </c>
      <c r="E5946" t="s">
        <v>393</v>
      </c>
      <c r="F5946" t="s">
        <v>94</v>
      </c>
      <c r="G5946" t="s">
        <v>229</v>
      </c>
      <c r="H5946">
        <v>7</v>
      </c>
      <c r="I5946" t="s">
        <v>96</v>
      </c>
      <c r="J5946" t="s">
        <v>97</v>
      </c>
      <c r="K5946">
        <v>2</v>
      </c>
      <c r="L5946">
        <v>3</v>
      </c>
      <c r="M5946" t="s">
        <v>122</v>
      </c>
      <c r="N5946">
        <v>0.90200000000000002</v>
      </c>
      <c r="O5946" t="s">
        <v>111</v>
      </c>
      <c r="Q5946" t="s">
        <v>294</v>
      </c>
      <c r="R5946" t="s">
        <v>90</v>
      </c>
      <c r="S5946">
        <v>0</v>
      </c>
      <c r="T5946">
        <v>2</v>
      </c>
      <c r="U5946">
        <v>1</v>
      </c>
      <c r="V5946">
        <v>0</v>
      </c>
      <c r="W5946">
        <v>0</v>
      </c>
      <c r="X5946">
        <v>0</v>
      </c>
      <c r="Y5946">
        <v>1</v>
      </c>
      <c r="Z5946">
        <v>84.3</v>
      </c>
      <c r="AA5946">
        <v>78.8</v>
      </c>
      <c r="AB5946">
        <v>3.59</v>
      </c>
      <c r="AC5946">
        <v>1.69</v>
      </c>
      <c r="AD5946">
        <v>-0.32600000000000001</v>
      </c>
      <c r="AE5946">
        <v>0.5</v>
      </c>
      <c r="AF5946">
        <v>-1.264</v>
      </c>
      <c r="AG5946">
        <v>5.7779999999999996</v>
      </c>
      <c r="AH5946">
        <v>-8.14</v>
      </c>
      <c r="AI5946">
        <v>4.2300000000000004</v>
      </c>
      <c r="AJ5946">
        <v>23.9</v>
      </c>
      <c r="AK5946">
        <v>23.8</v>
      </c>
      <c r="AL5946">
        <v>7.6</v>
      </c>
      <c r="AM5946">
        <v>242.26599999999999</v>
      </c>
      <c r="AN5946">
        <v>1681.72</v>
      </c>
      <c r="AO5946" t="s">
        <v>6319</v>
      </c>
    </row>
    <row r="5947" spans="1:41">
      <c r="A5947" t="s">
        <v>5683</v>
      </c>
      <c r="B5947" t="s">
        <v>3</v>
      </c>
      <c r="C5947" t="s">
        <v>3310</v>
      </c>
      <c r="D5947" t="s">
        <v>227</v>
      </c>
      <c r="E5947" t="s">
        <v>393</v>
      </c>
      <c r="F5947" t="s">
        <v>94</v>
      </c>
      <c r="G5947" t="s">
        <v>229</v>
      </c>
      <c r="H5947">
        <v>8</v>
      </c>
      <c r="I5947" t="s">
        <v>107</v>
      </c>
      <c r="J5947" t="s">
        <v>108</v>
      </c>
      <c r="K5947">
        <v>2</v>
      </c>
      <c r="L5947">
        <v>4</v>
      </c>
      <c r="M5947" t="s">
        <v>122</v>
      </c>
      <c r="N5947">
        <v>0.90100000000000002</v>
      </c>
      <c r="O5947" t="s">
        <v>111</v>
      </c>
      <c r="P5947" t="s">
        <v>112</v>
      </c>
      <c r="Q5947" t="s">
        <v>294</v>
      </c>
      <c r="R5947" t="s">
        <v>90</v>
      </c>
      <c r="S5947">
        <v>1</v>
      </c>
      <c r="T5947">
        <v>2</v>
      </c>
      <c r="U5947">
        <v>1</v>
      </c>
      <c r="V5947">
        <v>0</v>
      </c>
      <c r="W5947">
        <v>0</v>
      </c>
      <c r="X5947">
        <v>0</v>
      </c>
      <c r="Y5947">
        <v>1</v>
      </c>
      <c r="Z5947">
        <v>84</v>
      </c>
      <c r="AA5947">
        <v>77.900000000000006</v>
      </c>
      <c r="AB5947">
        <v>3.56</v>
      </c>
      <c r="AC5947">
        <v>1.74</v>
      </c>
      <c r="AD5947">
        <v>-0.187</v>
      </c>
      <c r="AE5947">
        <v>1.5509999999999999</v>
      </c>
      <c r="AF5947">
        <v>-1.141</v>
      </c>
      <c r="AG5947">
        <v>5.867</v>
      </c>
      <c r="AH5947">
        <v>-8.24</v>
      </c>
      <c r="AI5947">
        <v>3.4</v>
      </c>
      <c r="AJ5947">
        <v>23.8</v>
      </c>
      <c r="AK5947">
        <v>22.9</v>
      </c>
      <c r="AL5947">
        <v>8</v>
      </c>
      <c r="AM5947">
        <v>247.27799999999999</v>
      </c>
      <c r="AN5947">
        <v>1616.57</v>
      </c>
      <c r="AO5947" t="s">
        <v>6320</v>
      </c>
    </row>
    <row r="5948" spans="1:41">
      <c r="A5948" t="s">
        <v>5683</v>
      </c>
      <c r="B5948" t="s">
        <v>3</v>
      </c>
      <c r="C5948" t="s">
        <v>3310</v>
      </c>
      <c r="D5948" t="s">
        <v>227</v>
      </c>
      <c r="E5948" t="s">
        <v>393</v>
      </c>
      <c r="F5948" t="s">
        <v>94</v>
      </c>
      <c r="G5948" t="s">
        <v>229</v>
      </c>
      <c r="H5948">
        <v>9</v>
      </c>
      <c r="I5948" t="s">
        <v>127</v>
      </c>
      <c r="J5948" t="s">
        <v>104</v>
      </c>
      <c r="K5948">
        <v>3</v>
      </c>
      <c r="L5948">
        <v>1</v>
      </c>
      <c r="M5948" t="s">
        <v>98</v>
      </c>
      <c r="N5948">
        <v>0.88900000000000001</v>
      </c>
      <c r="O5948" t="s">
        <v>143</v>
      </c>
      <c r="Q5948" t="s">
        <v>1005</v>
      </c>
      <c r="R5948" t="s">
        <v>3</v>
      </c>
      <c r="S5948">
        <v>0</v>
      </c>
      <c r="T5948">
        <v>0</v>
      </c>
      <c r="U5948">
        <v>2</v>
      </c>
      <c r="V5948">
        <v>0</v>
      </c>
      <c r="W5948">
        <v>0</v>
      </c>
      <c r="X5948">
        <v>0</v>
      </c>
      <c r="Y5948">
        <v>1</v>
      </c>
      <c r="Z5948">
        <v>91.7</v>
      </c>
      <c r="AA5948">
        <v>84.9</v>
      </c>
      <c r="AB5948">
        <v>3.66</v>
      </c>
      <c r="AC5948">
        <v>1.81</v>
      </c>
      <c r="AD5948">
        <v>-0.97399999999999998</v>
      </c>
      <c r="AE5948">
        <v>2.1850000000000001</v>
      </c>
      <c r="AF5948">
        <v>-1.2569999999999999</v>
      </c>
      <c r="AG5948">
        <v>5.96</v>
      </c>
      <c r="AH5948">
        <v>-6.69</v>
      </c>
      <c r="AI5948">
        <v>8.32</v>
      </c>
      <c r="AJ5948">
        <v>23.8</v>
      </c>
      <c r="AK5948">
        <v>32.700000000000003</v>
      </c>
      <c r="AL5948">
        <v>4.8</v>
      </c>
      <c r="AM5948">
        <v>218.684</v>
      </c>
      <c r="AN5948">
        <v>2123.87</v>
      </c>
      <c r="AO5948" t="s">
        <v>6321</v>
      </c>
    </row>
    <row r="5949" spans="1:41">
      <c r="A5949" t="s">
        <v>5683</v>
      </c>
      <c r="B5949" t="s">
        <v>3</v>
      </c>
      <c r="C5949" t="s">
        <v>3310</v>
      </c>
      <c r="D5949" t="s">
        <v>227</v>
      </c>
      <c r="E5949" t="s">
        <v>393</v>
      </c>
      <c r="F5949" t="s">
        <v>94</v>
      </c>
      <c r="G5949" t="s">
        <v>229</v>
      </c>
      <c r="H5949">
        <v>10</v>
      </c>
      <c r="I5949" t="s">
        <v>96</v>
      </c>
      <c r="J5949" t="s">
        <v>97</v>
      </c>
      <c r="K5949">
        <v>3</v>
      </c>
      <c r="L5949">
        <v>2</v>
      </c>
      <c r="M5949" t="s">
        <v>499</v>
      </c>
      <c r="N5949">
        <v>0.89700000000000002</v>
      </c>
      <c r="O5949" t="s">
        <v>143</v>
      </c>
      <c r="Q5949" t="s">
        <v>1005</v>
      </c>
      <c r="R5949" t="s">
        <v>3</v>
      </c>
      <c r="S5949">
        <v>0</v>
      </c>
      <c r="T5949">
        <v>1</v>
      </c>
      <c r="U5949">
        <v>2</v>
      </c>
      <c r="V5949">
        <v>0</v>
      </c>
      <c r="W5949">
        <v>0</v>
      </c>
      <c r="X5949">
        <v>0</v>
      </c>
      <c r="Y5949">
        <v>1</v>
      </c>
      <c r="Z5949">
        <v>78.099999999999994</v>
      </c>
      <c r="AA5949">
        <v>72.5</v>
      </c>
      <c r="AB5949">
        <v>3.59</v>
      </c>
      <c r="AC5949">
        <v>1.77</v>
      </c>
      <c r="AD5949">
        <v>1.423</v>
      </c>
      <c r="AE5949">
        <v>8.2000000000000003E-2</v>
      </c>
      <c r="AF5949">
        <v>-1.2450000000000001</v>
      </c>
      <c r="AG5949">
        <v>6.0279999999999996</v>
      </c>
      <c r="AH5949">
        <v>8.19</v>
      </c>
      <c r="AI5949">
        <v>-9.9499999999999993</v>
      </c>
      <c r="AJ5949">
        <v>23.8</v>
      </c>
      <c r="AK5949">
        <v>-13.8</v>
      </c>
      <c r="AL5949">
        <v>14.7</v>
      </c>
      <c r="AM5949">
        <v>39.628</v>
      </c>
      <c r="AN5949">
        <v>2120.08</v>
      </c>
      <c r="AO5949" t="s">
        <v>6322</v>
      </c>
    </row>
    <row r="5950" spans="1:41">
      <c r="A5950" t="s">
        <v>5683</v>
      </c>
      <c r="B5950" t="s">
        <v>3</v>
      </c>
      <c r="C5950" t="s">
        <v>3310</v>
      </c>
      <c r="D5950" t="s">
        <v>227</v>
      </c>
      <c r="E5950" t="s">
        <v>393</v>
      </c>
      <c r="F5950" t="s">
        <v>94</v>
      </c>
      <c r="G5950" t="s">
        <v>229</v>
      </c>
      <c r="H5950">
        <v>11</v>
      </c>
      <c r="I5950" t="s">
        <v>127</v>
      </c>
      <c r="J5950" t="s">
        <v>104</v>
      </c>
      <c r="K5950">
        <v>3</v>
      </c>
      <c r="L5950">
        <v>3</v>
      </c>
      <c r="M5950" t="s">
        <v>98</v>
      </c>
      <c r="N5950">
        <v>0.91400000000000003</v>
      </c>
      <c r="O5950" t="s">
        <v>143</v>
      </c>
      <c r="Q5950" t="s">
        <v>1005</v>
      </c>
      <c r="R5950" t="s">
        <v>3</v>
      </c>
      <c r="S5950">
        <v>1</v>
      </c>
      <c r="T5950">
        <v>1</v>
      </c>
      <c r="U5950">
        <v>2</v>
      </c>
      <c r="V5950">
        <v>0</v>
      </c>
      <c r="W5950">
        <v>0</v>
      </c>
      <c r="X5950">
        <v>0</v>
      </c>
      <c r="Y5950">
        <v>1</v>
      </c>
      <c r="Z5950">
        <v>90.3</v>
      </c>
      <c r="AA5950">
        <v>82.6</v>
      </c>
      <c r="AB5950">
        <v>3.66</v>
      </c>
      <c r="AC5950">
        <v>1.81</v>
      </c>
      <c r="AD5950">
        <v>-1.2230000000000001</v>
      </c>
      <c r="AE5950">
        <v>2.6379999999999999</v>
      </c>
      <c r="AF5950">
        <v>-1.238</v>
      </c>
      <c r="AG5950">
        <v>5.9249999999999998</v>
      </c>
      <c r="AH5950">
        <v>-5.35</v>
      </c>
      <c r="AI5950">
        <v>8.9</v>
      </c>
      <c r="AJ5950">
        <v>23.8</v>
      </c>
      <c r="AK5950">
        <v>26.9</v>
      </c>
      <c r="AL5950">
        <v>4.5999999999999996</v>
      </c>
      <c r="AM5950">
        <v>210.86500000000001</v>
      </c>
      <c r="AN5950">
        <v>2007.21</v>
      </c>
      <c r="AO5950" t="s">
        <v>6323</v>
      </c>
    </row>
    <row r="5951" spans="1:41">
      <c r="A5951" t="s">
        <v>5683</v>
      </c>
      <c r="B5951" t="s">
        <v>3</v>
      </c>
      <c r="C5951" t="s">
        <v>3310</v>
      </c>
      <c r="D5951" t="s">
        <v>227</v>
      </c>
      <c r="E5951" t="s">
        <v>393</v>
      </c>
      <c r="F5951" t="s">
        <v>94</v>
      </c>
      <c r="G5951" t="s">
        <v>229</v>
      </c>
      <c r="H5951">
        <v>12</v>
      </c>
      <c r="I5951" t="s">
        <v>96</v>
      </c>
      <c r="J5951" t="s">
        <v>97</v>
      </c>
      <c r="K5951">
        <v>3</v>
      </c>
      <c r="L5951">
        <v>4</v>
      </c>
      <c r="M5951" t="s">
        <v>122</v>
      </c>
      <c r="N5951">
        <v>0.91</v>
      </c>
      <c r="O5951" t="s">
        <v>143</v>
      </c>
      <c r="Q5951" t="s">
        <v>1005</v>
      </c>
      <c r="R5951" t="s">
        <v>3</v>
      </c>
      <c r="S5951">
        <v>1</v>
      </c>
      <c r="T5951">
        <v>2</v>
      </c>
      <c r="U5951">
        <v>2</v>
      </c>
      <c r="V5951">
        <v>0</v>
      </c>
      <c r="W5951">
        <v>0</v>
      </c>
      <c r="X5951">
        <v>0</v>
      </c>
      <c r="Y5951">
        <v>1</v>
      </c>
      <c r="Z5951">
        <v>85.5</v>
      </c>
      <c r="AA5951">
        <v>79.2</v>
      </c>
      <c r="AB5951">
        <v>3.66</v>
      </c>
      <c r="AC5951">
        <v>1.74</v>
      </c>
      <c r="AD5951">
        <v>-0.17599999999999999</v>
      </c>
      <c r="AE5951">
        <v>0.28799999999999998</v>
      </c>
      <c r="AF5951">
        <v>-0.99399999999999999</v>
      </c>
      <c r="AG5951">
        <v>5.7670000000000003</v>
      </c>
      <c r="AH5951">
        <v>-6.92</v>
      </c>
      <c r="AI5951">
        <v>3.5</v>
      </c>
      <c r="AJ5951">
        <v>23.8</v>
      </c>
      <c r="AK5951">
        <v>19.8</v>
      </c>
      <c r="AL5951">
        <v>7.7</v>
      </c>
      <c r="AM5951">
        <v>242.85400000000001</v>
      </c>
      <c r="AN5951">
        <v>1424.76</v>
      </c>
      <c r="AO5951" t="s">
        <v>6324</v>
      </c>
    </row>
    <row r="5952" spans="1:41">
      <c r="A5952" t="s">
        <v>5683</v>
      </c>
      <c r="B5952" t="s">
        <v>3</v>
      </c>
      <c r="C5952" t="s">
        <v>3310</v>
      </c>
      <c r="D5952" t="s">
        <v>227</v>
      </c>
      <c r="E5952" t="s">
        <v>393</v>
      </c>
      <c r="F5952" t="s">
        <v>94</v>
      </c>
      <c r="G5952" t="s">
        <v>229</v>
      </c>
      <c r="H5952">
        <v>13</v>
      </c>
      <c r="I5952" t="s">
        <v>96</v>
      </c>
      <c r="J5952" t="s">
        <v>97</v>
      </c>
      <c r="K5952">
        <v>3</v>
      </c>
      <c r="L5952">
        <v>5</v>
      </c>
      <c r="M5952" t="s">
        <v>122</v>
      </c>
      <c r="N5952">
        <v>0.90800000000000003</v>
      </c>
      <c r="O5952" t="s">
        <v>143</v>
      </c>
      <c r="Q5952" t="s">
        <v>1005</v>
      </c>
      <c r="R5952" t="s">
        <v>3</v>
      </c>
      <c r="S5952">
        <v>2</v>
      </c>
      <c r="T5952">
        <v>2</v>
      </c>
      <c r="U5952">
        <v>2</v>
      </c>
      <c r="V5952">
        <v>0</v>
      </c>
      <c r="W5952">
        <v>0</v>
      </c>
      <c r="X5952">
        <v>0</v>
      </c>
      <c r="Y5952">
        <v>1</v>
      </c>
      <c r="Z5952">
        <v>83.6</v>
      </c>
      <c r="AA5952">
        <v>77.599999999999994</v>
      </c>
      <c r="AB5952">
        <v>3.59</v>
      </c>
      <c r="AC5952">
        <v>1.7</v>
      </c>
      <c r="AD5952">
        <v>-1.1839999999999999</v>
      </c>
      <c r="AE5952">
        <v>1.46</v>
      </c>
      <c r="AF5952">
        <v>-1.1020000000000001</v>
      </c>
      <c r="AG5952">
        <v>5.9279999999999999</v>
      </c>
      <c r="AH5952">
        <v>-8.14</v>
      </c>
      <c r="AI5952">
        <v>4.22</v>
      </c>
      <c r="AJ5952">
        <v>23.8</v>
      </c>
      <c r="AK5952">
        <v>24.1</v>
      </c>
      <c r="AL5952">
        <v>7.8</v>
      </c>
      <c r="AM5952">
        <v>242.322</v>
      </c>
      <c r="AN5952">
        <v>1656.51</v>
      </c>
      <c r="AO5952" t="s">
        <v>6325</v>
      </c>
    </row>
    <row r="5953" spans="1:41">
      <c r="A5953" t="s">
        <v>5683</v>
      </c>
      <c r="B5953" t="s">
        <v>3</v>
      </c>
      <c r="C5953" t="s">
        <v>3310</v>
      </c>
      <c r="D5953" t="s">
        <v>227</v>
      </c>
      <c r="E5953" t="s">
        <v>393</v>
      </c>
      <c r="F5953" t="s">
        <v>94</v>
      </c>
      <c r="G5953" t="s">
        <v>229</v>
      </c>
      <c r="H5953">
        <v>14</v>
      </c>
      <c r="I5953" t="s">
        <v>96</v>
      </c>
      <c r="J5953" t="s">
        <v>97</v>
      </c>
      <c r="K5953">
        <v>3</v>
      </c>
      <c r="L5953">
        <v>6</v>
      </c>
      <c r="M5953" t="s">
        <v>98</v>
      </c>
      <c r="N5953">
        <v>0.92400000000000004</v>
      </c>
      <c r="O5953" t="s">
        <v>143</v>
      </c>
      <c r="Q5953" t="s">
        <v>1005</v>
      </c>
      <c r="R5953" t="s">
        <v>3</v>
      </c>
      <c r="S5953">
        <v>3</v>
      </c>
      <c r="T5953">
        <v>2</v>
      </c>
      <c r="U5953">
        <v>2</v>
      </c>
      <c r="V5953">
        <v>0</v>
      </c>
      <c r="W5953">
        <v>0</v>
      </c>
      <c r="X5953">
        <v>0</v>
      </c>
      <c r="Y5953">
        <v>1</v>
      </c>
      <c r="Z5953">
        <v>93</v>
      </c>
      <c r="AA5953">
        <v>84.7</v>
      </c>
      <c r="AB5953">
        <v>3.62</v>
      </c>
      <c r="AC5953">
        <v>1.8</v>
      </c>
      <c r="AD5953">
        <v>1.298</v>
      </c>
      <c r="AE5953">
        <v>2.7869999999999999</v>
      </c>
      <c r="AF5953">
        <v>-0.83799999999999997</v>
      </c>
      <c r="AG5953">
        <v>6.0410000000000004</v>
      </c>
      <c r="AH5953">
        <v>-4.58</v>
      </c>
      <c r="AI5953">
        <v>11.31</v>
      </c>
      <c r="AJ5953">
        <v>23.7</v>
      </c>
      <c r="AK5953">
        <v>27.9</v>
      </c>
      <c r="AL5953">
        <v>3.2</v>
      </c>
      <c r="AM5953">
        <v>201.98599999999999</v>
      </c>
      <c r="AN5953">
        <v>2418.8200000000002</v>
      </c>
      <c r="AO5953" t="s">
        <v>6326</v>
      </c>
    </row>
    <row r="5954" spans="1:41">
      <c r="A5954" t="s">
        <v>5683</v>
      </c>
      <c r="B5954" t="s">
        <v>3</v>
      </c>
      <c r="C5954" t="s">
        <v>3310</v>
      </c>
      <c r="D5954" t="s">
        <v>227</v>
      </c>
      <c r="E5954" t="s">
        <v>393</v>
      </c>
      <c r="F5954" t="s">
        <v>94</v>
      </c>
      <c r="G5954" t="s">
        <v>229</v>
      </c>
      <c r="H5954">
        <v>15</v>
      </c>
      <c r="I5954" t="s">
        <v>96</v>
      </c>
      <c r="J5954" t="s">
        <v>97</v>
      </c>
      <c r="K5954">
        <v>4</v>
      </c>
      <c r="L5954">
        <v>1</v>
      </c>
      <c r="M5954" t="s">
        <v>98</v>
      </c>
      <c r="N5954">
        <v>0.90100000000000002</v>
      </c>
      <c r="O5954" t="s">
        <v>111</v>
      </c>
      <c r="Q5954" t="s">
        <v>1012</v>
      </c>
      <c r="R5954" t="s">
        <v>3</v>
      </c>
      <c r="S5954">
        <v>0</v>
      </c>
      <c r="T5954">
        <v>0</v>
      </c>
      <c r="U5954">
        <v>2</v>
      </c>
      <c r="V5954">
        <v>1</v>
      </c>
      <c r="W5954">
        <v>0</v>
      </c>
      <c r="X5954">
        <v>0</v>
      </c>
      <c r="Y5954">
        <v>1</v>
      </c>
      <c r="Z5954">
        <v>90.7</v>
      </c>
      <c r="AA5954">
        <v>83.5</v>
      </c>
      <c r="AB5954">
        <v>3.71</v>
      </c>
      <c r="AC5954">
        <v>1.67</v>
      </c>
      <c r="AD5954">
        <v>-1.734</v>
      </c>
      <c r="AE5954">
        <v>2.5539999999999998</v>
      </c>
      <c r="AF5954">
        <v>-1.246</v>
      </c>
      <c r="AG5954">
        <v>5.9569999999999999</v>
      </c>
      <c r="AH5954">
        <v>-5.92</v>
      </c>
      <c r="AI5954">
        <v>8.86</v>
      </c>
      <c r="AJ5954">
        <v>23.8</v>
      </c>
      <c r="AK5954">
        <v>30.7</v>
      </c>
      <c r="AL5954">
        <v>4.5999999999999996</v>
      </c>
      <c r="AM5954">
        <v>213.64599999999999</v>
      </c>
      <c r="AN5954">
        <v>2083.08</v>
      </c>
      <c r="AO5954" t="s">
        <v>6327</v>
      </c>
    </row>
    <row r="5955" spans="1:41">
      <c r="A5955" t="s">
        <v>5683</v>
      </c>
      <c r="B5955" t="s">
        <v>3</v>
      </c>
      <c r="C5955" t="s">
        <v>3310</v>
      </c>
      <c r="D5955" t="s">
        <v>227</v>
      </c>
      <c r="E5955" t="s">
        <v>393</v>
      </c>
      <c r="F5955" t="s">
        <v>94</v>
      </c>
      <c r="G5955" t="s">
        <v>229</v>
      </c>
      <c r="H5955">
        <v>16</v>
      </c>
      <c r="I5955" t="s">
        <v>107</v>
      </c>
      <c r="J5955" t="s">
        <v>108</v>
      </c>
      <c r="K5955">
        <v>4</v>
      </c>
      <c r="L5955">
        <v>2</v>
      </c>
      <c r="M5955" t="s">
        <v>98</v>
      </c>
      <c r="N5955">
        <v>0.68</v>
      </c>
      <c r="O5955" t="s">
        <v>111</v>
      </c>
      <c r="P5955" t="s">
        <v>112</v>
      </c>
      <c r="Q5955" t="s">
        <v>1012</v>
      </c>
      <c r="R5955" t="s">
        <v>3</v>
      </c>
      <c r="S5955">
        <v>1</v>
      </c>
      <c r="T5955">
        <v>0</v>
      </c>
      <c r="U5955">
        <v>2</v>
      </c>
      <c r="V5955">
        <v>1</v>
      </c>
      <c r="W5955">
        <v>0</v>
      </c>
      <c r="X5955">
        <v>0</v>
      </c>
      <c r="Y5955">
        <v>1</v>
      </c>
      <c r="Z5955">
        <v>91.3</v>
      </c>
      <c r="AA5955">
        <v>84.4</v>
      </c>
      <c r="AB5955">
        <v>3.4</v>
      </c>
      <c r="AC5955">
        <v>1.63</v>
      </c>
      <c r="AD5955">
        <v>-0.91500000000000004</v>
      </c>
      <c r="AE5955">
        <v>2.5510000000000002</v>
      </c>
      <c r="AF5955">
        <v>-1.2230000000000001</v>
      </c>
      <c r="AG5955">
        <v>5.8289999999999997</v>
      </c>
      <c r="AH5955">
        <v>-7.37</v>
      </c>
      <c r="AI5955">
        <v>7.12</v>
      </c>
      <c r="AJ5955">
        <v>23.8</v>
      </c>
      <c r="AK5955">
        <v>32.200000000000003</v>
      </c>
      <c r="AL5955">
        <v>5.3</v>
      </c>
      <c r="AM5955">
        <v>225.83</v>
      </c>
      <c r="AN5955">
        <v>2026.82</v>
      </c>
      <c r="AO5955" t="s">
        <v>6328</v>
      </c>
    </row>
    <row r="5956" spans="1:41">
      <c r="A5956" t="s">
        <v>5683</v>
      </c>
      <c r="B5956" t="s">
        <v>3</v>
      </c>
      <c r="C5956" t="s">
        <v>3310</v>
      </c>
      <c r="D5956" t="s">
        <v>227</v>
      </c>
      <c r="E5956" t="s">
        <v>393</v>
      </c>
      <c r="F5956" t="s">
        <v>94</v>
      </c>
      <c r="G5956" t="s">
        <v>229</v>
      </c>
      <c r="H5956">
        <v>17</v>
      </c>
      <c r="I5956" t="s">
        <v>103</v>
      </c>
      <c r="J5956" t="s">
        <v>104</v>
      </c>
      <c r="K5956">
        <v>5</v>
      </c>
      <c r="L5956">
        <v>1</v>
      </c>
      <c r="M5956" t="s">
        <v>499</v>
      </c>
      <c r="N5956">
        <v>0.90300000000000002</v>
      </c>
      <c r="O5956" t="s">
        <v>123</v>
      </c>
      <c r="Q5956" t="s">
        <v>1222</v>
      </c>
      <c r="R5956" t="s">
        <v>90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2</v>
      </c>
      <c r="Z5956">
        <v>76.8</v>
      </c>
      <c r="AA5956">
        <v>71.3</v>
      </c>
      <c r="AB5956">
        <v>3.29</v>
      </c>
      <c r="AC5956">
        <v>1.62</v>
      </c>
      <c r="AD5956">
        <v>0.63</v>
      </c>
      <c r="AE5956">
        <v>2.306</v>
      </c>
      <c r="AF5956">
        <v>-1.52</v>
      </c>
      <c r="AG5956">
        <v>6.2149999999999999</v>
      </c>
      <c r="AH5956">
        <v>5.35</v>
      </c>
      <c r="AI5956">
        <v>-9.92</v>
      </c>
      <c r="AJ5956">
        <v>23.8</v>
      </c>
      <c r="AK5956">
        <v>-9.3000000000000007</v>
      </c>
      <c r="AL5956">
        <v>14.3</v>
      </c>
      <c r="AM5956">
        <v>28.483000000000001</v>
      </c>
      <c r="AN5956">
        <v>1843.53</v>
      </c>
      <c r="AO5956" t="s">
        <v>6329</v>
      </c>
    </row>
    <row r="5957" spans="1:41">
      <c r="A5957" t="s">
        <v>5683</v>
      </c>
      <c r="B5957" t="s">
        <v>3</v>
      </c>
      <c r="C5957" t="s">
        <v>3310</v>
      </c>
      <c r="D5957" t="s">
        <v>227</v>
      </c>
      <c r="E5957" t="s">
        <v>393</v>
      </c>
      <c r="F5957" t="s">
        <v>94</v>
      </c>
      <c r="G5957" t="s">
        <v>229</v>
      </c>
      <c r="H5957">
        <v>18</v>
      </c>
      <c r="I5957" t="s">
        <v>127</v>
      </c>
      <c r="J5957" t="s">
        <v>104</v>
      </c>
      <c r="K5957">
        <v>5</v>
      </c>
      <c r="L5957">
        <v>2</v>
      </c>
      <c r="M5957" t="s">
        <v>2547</v>
      </c>
      <c r="N5957">
        <v>0.92300000000000004</v>
      </c>
      <c r="O5957" t="s">
        <v>123</v>
      </c>
      <c r="Q5957" t="s">
        <v>1222</v>
      </c>
      <c r="R5957" t="s">
        <v>90</v>
      </c>
      <c r="S5957">
        <v>0</v>
      </c>
      <c r="T5957">
        <v>1</v>
      </c>
      <c r="U5957">
        <v>0</v>
      </c>
      <c r="V5957">
        <v>0</v>
      </c>
      <c r="W5957">
        <v>0</v>
      </c>
      <c r="X5957">
        <v>0</v>
      </c>
      <c r="Y5957">
        <v>2</v>
      </c>
      <c r="Z5957">
        <v>89.6</v>
      </c>
      <c r="AA5957">
        <v>83</v>
      </c>
      <c r="AB5957">
        <v>3.27</v>
      </c>
      <c r="AC5957">
        <v>1.61</v>
      </c>
      <c r="AD5957">
        <v>0.91200000000000003</v>
      </c>
      <c r="AE5957">
        <v>1.79</v>
      </c>
      <c r="AF5957">
        <v>-1.258</v>
      </c>
      <c r="AG5957">
        <v>5.7069999999999999</v>
      </c>
      <c r="AH5957">
        <v>1.72</v>
      </c>
      <c r="AI5957">
        <v>5.65</v>
      </c>
      <c r="AJ5957">
        <v>23.8</v>
      </c>
      <c r="AK5957">
        <v>-9.6</v>
      </c>
      <c r="AL5957">
        <v>5.5</v>
      </c>
      <c r="AM5957">
        <v>163.19</v>
      </c>
      <c r="AN5957">
        <v>1148.3399999999999</v>
      </c>
      <c r="AO5957" t="s">
        <v>6330</v>
      </c>
    </row>
    <row r="5958" spans="1:41">
      <c r="A5958" t="s">
        <v>5683</v>
      </c>
      <c r="B5958" t="s">
        <v>3</v>
      </c>
      <c r="C5958" t="s">
        <v>3310</v>
      </c>
      <c r="D5958" t="s">
        <v>227</v>
      </c>
      <c r="E5958" t="s">
        <v>393</v>
      </c>
      <c r="F5958" t="s">
        <v>94</v>
      </c>
      <c r="G5958" t="s">
        <v>229</v>
      </c>
      <c r="H5958">
        <v>19</v>
      </c>
      <c r="I5958" t="s">
        <v>96</v>
      </c>
      <c r="J5958" t="s">
        <v>97</v>
      </c>
      <c r="K5958">
        <v>5</v>
      </c>
      <c r="L5958">
        <v>3</v>
      </c>
      <c r="M5958" t="s">
        <v>122</v>
      </c>
      <c r="N5958">
        <v>0.9</v>
      </c>
      <c r="O5958" t="s">
        <v>123</v>
      </c>
      <c r="Q5958" t="s">
        <v>1222</v>
      </c>
      <c r="R5958" t="s">
        <v>90</v>
      </c>
      <c r="S5958">
        <v>0</v>
      </c>
      <c r="T5958">
        <v>2</v>
      </c>
      <c r="U5958">
        <v>0</v>
      </c>
      <c r="V5958">
        <v>0</v>
      </c>
      <c r="W5958">
        <v>0</v>
      </c>
      <c r="X5958">
        <v>0</v>
      </c>
      <c r="Y5958">
        <v>2</v>
      </c>
      <c r="Z5958">
        <v>84</v>
      </c>
      <c r="AA5958">
        <v>78.400000000000006</v>
      </c>
      <c r="AB5958">
        <v>3.31</v>
      </c>
      <c r="AC5958">
        <v>1.76</v>
      </c>
      <c r="AD5958">
        <v>3.6999999999999998E-2</v>
      </c>
      <c r="AE5958">
        <v>0.65400000000000003</v>
      </c>
      <c r="AF5958">
        <v>-1.1950000000000001</v>
      </c>
      <c r="AG5958">
        <v>5.7190000000000003</v>
      </c>
      <c r="AH5958">
        <v>-8.23</v>
      </c>
      <c r="AI5958">
        <v>4.53</v>
      </c>
      <c r="AJ5958">
        <v>23.9</v>
      </c>
      <c r="AK5958">
        <v>24</v>
      </c>
      <c r="AL5958">
        <v>7.6</v>
      </c>
      <c r="AM5958">
        <v>240.899</v>
      </c>
      <c r="AN5958">
        <v>1713.85</v>
      </c>
      <c r="AO5958" t="s">
        <v>6331</v>
      </c>
    </row>
    <row r="5959" spans="1:41">
      <c r="A5959" t="s">
        <v>5683</v>
      </c>
      <c r="B5959" t="s">
        <v>3</v>
      </c>
      <c r="C5959" t="s">
        <v>3310</v>
      </c>
      <c r="D5959" t="s">
        <v>227</v>
      </c>
      <c r="E5959" t="s">
        <v>393</v>
      </c>
      <c r="F5959" t="s">
        <v>94</v>
      </c>
      <c r="G5959" t="s">
        <v>229</v>
      </c>
      <c r="H5959">
        <v>20</v>
      </c>
      <c r="I5959" t="s">
        <v>96</v>
      </c>
      <c r="J5959" t="s">
        <v>97</v>
      </c>
      <c r="K5959">
        <v>5</v>
      </c>
      <c r="L5959">
        <v>4</v>
      </c>
      <c r="M5959" t="s">
        <v>499</v>
      </c>
      <c r="N5959">
        <v>0.90100000000000002</v>
      </c>
      <c r="O5959" t="s">
        <v>123</v>
      </c>
      <c r="Q5959" t="s">
        <v>1222</v>
      </c>
      <c r="R5959" t="s">
        <v>90</v>
      </c>
      <c r="S5959">
        <v>1</v>
      </c>
      <c r="T5959">
        <v>2</v>
      </c>
      <c r="U5959">
        <v>0</v>
      </c>
      <c r="V5959">
        <v>0</v>
      </c>
      <c r="W5959">
        <v>0</v>
      </c>
      <c r="X5959">
        <v>0</v>
      </c>
      <c r="Y5959">
        <v>2</v>
      </c>
      <c r="Z5959">
        <v>77.8</v>
      </c>
      <c r="AA5959">
        <v>72.400000000000006</v>
      </c>
      <c r="AB5959">
        <v>3.28</v>
      </c>
      <c r="AC5959">
        <v>1.62</v>
      </c>
      <c r="AD5959">
        <v>1.91</v>
      </c>
      <c r="AE5959">
        <v>0.66800000000000004</v>
      </c>
      <c r="AF5959">
        <v>-1.339</v>
      </c>
      <c r="AG5959">
        <v>6.0149999999999997</v>
      </c>
      <c r="AH5959">
        <v>7.52</v>
      </c>
      <c r="AI5959">
        <v>-9.27</v>
      </c>
      <c r="AJ5959">
        <v>23.9</v>
      </c>
      <c r="AK5959">
        <v>-13.3</v>
      </c>
      <c r="AL5959">
        <v>14.3</v>
      </c>
      <c r="AM5959">
        <v>39.226999999999997</v>
      </c>
      <c r="AN5959">
        <v>1964.1</v>
      </c>
      <c r="AO5959" t="s">
        <v>6332</v>
      </c>
    </row>
    <row r="5960" spans="1:41">
      <c r="A5960" t="s">
        <v>5683</v>
      </c>
      <c r="B5960" t="s">
        <v>3</v>
      </c>
      <c r="C5960" t="s">
        <v>3310</v>
      </c>
      <c r="D5960" t="s">
        <v>227</v>
      </c>
      <c r="E5960" t="s">
        <v>393</v>
      </c>
      <c r="F5960" t="s">
        <v>94</v>
      </c>
      <c r="G5960" t="s">
        <v>229</v>
      </c>
      <c r="H5960">
        <v>21</v>
      </c>
      <c r="I5960" t="s">
        <v>96</v>
      </c>
      <c r="J5960" t="s">
        <v>97</v>
      </c>
      <c r="K5960">
        <v>5</v>
      </c>
      <c r="L5960">
        <v>5</v>
      </c>
      <c r="M5960" t="s">
        <v>115</v>
      </c>
      <c r="N5960">
        <v>0.59199999999999997</v>
      </c>
      <c r="O5960" t="s">
        <v>123</v>
      </c>
      <c r="Q5960" t="s">
        <v>1222</v>
      </c>
      <c r="R5960" t="s">
        <v>90</v>
      </c>
      <c r="S5960">
        <v>2</v>
      </c>
      <c r="T5960">
        <v>2</v>
      </c>
      <c r="U5960">
        <v>0</v>
      </c>
      <c r="V5960">
        <v>0</v>
      </c>
      <c r="W5960">
        <v>0</v>
      </c>
      <c r="X5960">
        <v>0</v>
      </c>
      <c r="Y5960">
        <v>2</v>
      </c>
      <c r="Z5960">
        <v>87.6</v>
      </c>
      <c r="AA5960">
        <v>80.400000000000006</v>
      </c>
      <c r="AB5960">
        <v>3.27</v>
      </c>
      <c r="AC5960">
        <v>1.58</v>
      </c>
      <c r="AD5960">
        <v>-1.367</v>
      </c>
      <c r="AE5960">
        <v>3.5089999999999999</v>
      </c>
      <c r="AF5960">
        <v>-2.0950000000000002</v>
      </c>
      <c r="AG5960">
        <v>5.6589999999999998</v>
      </c>
      <c r="AH5960">
        <v>2.11</v>
      </c>
      <c r="AI5960">
        <v>2.6</v>
      </c>
      <c r="AJ5960">
        <v>23.8</v>
      </c>
      <c r="AK5960">
        <v>-7.7</v>
      </c>
      <c r="AL5960">
        <v>6.8</v>
      </c>
      <c r="AM5960">
        <v>141.446</v>
      </c>
      <c r="AN5960">
        <v>635.34799999999996</v>
      </c>
      <c r="AO5960" t="s">
        <v>6333</v>
      </c>
    </row>
    <row r="5961" spans="1:41">
      <c r="A5961" t="s">
        <v>5683</v>
      </c>
      <c r="B5961" t="s">
        <v>3</v>
      </c>
      <c r="C5961" t="s">
        <v>3310</v>
      </c>
      <c r="D5961" t="s">
        <v>227</v>
      </c>
      <c r="E5961" t="s">
        <v>393</v>
      </c>
      <c r="F5961" t="s">
        <v>94</v>
      </c>
      <c r="G5961" t="s">
        <v>229</v>
      </c>
      <c r="H5961">
        <v>22</v>
      </c>
      <c r="I5961" t="s">
        <v>375</v>
      </c>
      <c r="J5961" t="s">
        <v>104</v>
      </c>
      <c r="K5961">
        <v>5</v>
      </c>
      <c r="L5961">
        <v>6</v>
      </c>
      <c r="M5961" t="s">
        <v>122</v>
      </c>
      <c r="N5961">
        <v>0.90600000000000003</v>
      </c>
      <c r="O5961" t="s">
        <v>123</v>
      </c>
      <c r="Q5961" t="s">
        <v>1222</v>
      </c>
      <c r="R5961" t="s">
        <v>90</v>
      </c>
      <c r="S5961">
        <v>3</v>
      </c>
      <c r="T5961">
        <v>2</v>
      </c>
      <c r="U5961">
        <v>0</v>
      </c>
      <c r="V5961">
        <v>0</v>
      </c>
      <c r="W5961">
        <v>0</v>
      </c>
      <c r="X5961">
        <v>0</v>
      </c>
      <c r="Y5961">
        <v>2</v>
      </c>
      <c r="Z5961">
        <v>84.5</v>
      </c>
      <c r="AA5961">
        <v>77.2</v>
      </c>
      <c r="AB5961">
        <v>3.27</v>
      </c>
      <c r="AC5961">
        <v>1.61</v>
      </c>
      <c r="AD5961">
        <v>-0.36499999999999999</v>
      </c>
      <c r="AE5961">
        <v>3.1930000000000001</v>
      </c>
      <c r="AF5961">
        <v>-1.03</v>
      </c>
      <c r="AG5961">
        <v>6.05</v>
      </c>
      <c r="AH5961">
        <v>-7.98</v>
      </c>
      <c r="AI5961">
        <v>4.17</v>
      </c>
      <c r="AJ5961">
        <v>23.7</v>
      </c>
      <c r="AK5961">
        <v>23.6</v>
      </c>
      <c r="AL5961">
        <v>7.5</v>
      </c>
      <c r="AM5961">
        <v>242.155</v>
      </c>
      <c r="AN5961">
        <v>1624.22</v>
      </c>
      <c r="AO5961" t="s">
        <v>6334</v>
      </c>
    </row>
    <row r="5962" spans="1:41">
      <c r="A5962" t="s">
        <v>5683</v>
      </c>
      <c r="B5962" t="s">
        <v>3</v>
      </c>
      <c r="C5962" t="s">
        <v>3310</v>
      </c>
      <c r="D5962" t="s">
        <v>227</v>
      </c>
      <c r="E5962" t="s">
        <v>393</v>
      </c>
      <c r="F5962" t="s">
        <v>94</v>
      </c>
      <c r="G5962" t="s">
        <v>229</v>
      </c>
      <c r="H5962">
        <v>23</v>
      </c>
      <c r="I5962" t="s">
        <v>127</v>
      </c>
      <c r="J5962" t="s">
        <v>104</v>
      </c>
      <c r="K5962">
        <v>6</v>
      </c>
      <c r="L5962">
        <v>1</v>
      </c>
      <c r="M5962" t="s">
        <v>98</v>
      </c>
      <c r="N5962">
        <v>0.90800000000000003</v>
      </c>
      <c r="O5962" t="s">
        <v>116</v>
      </c>
      <c r="Q5962" t="s">
        <v>268</v>
      </c>
      <c r="R5962" t="s">
        <v>3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0</v>
      </c>
      <c r="Y5962">
        <v>2</v>
      </c>
      <c r="Z5962">
        <v>92.2</v>
      </c>
      <c r="AA5962">
        <v>83.8</v>
      </c>
      <c r="AB5962">
        <v>3.41</v>
      </c>
      <c r="AC5962">
        <v>1.54</v>
      </c>
      <c r="AD5962">
        <v>-0.58399999999999996</v>
      </c>
      <c r="AE5962">
        <v>2.3439999999999999</v>
      </c>
      <c r="AF5962">
        <v>-1.256</v>
      </c>
      <c r="AG5962">
        <v>5.944</v>
      </c>
      <c r="AH5962">
        <v>-5.48</v>
      </c>
      <c r="AI5962">
        <v>10.48</v>
      </c>
      <c r="AJ5962">
        <v>23.7</v>
      </c>
      <c r="AK5962">
        <v>31.5</v>
      </c>
      <c r="AL5962">
        <v>3.9</v>
      </c>
      <c r="AM5962">
        <v>207.54300000000001</v>
      </c>
      <c r="AN5962">
        <v>2315.11</v>
      </c>
      <c r="AO5962" t="s">
        <v>6335</v>
      </c>
    </row>
    <row r="5963" spans="1:41">
      <c r="A5963" t="s">
        <v>5683</v>
      </c>
      <c r="B5963" t="s">
        <v>3</v>
      </c>
      <c r="C5963" t="s">
        <v>3310</v>
      </c>
      <c r="D5963" t="s">
        <v>227</v>
      </c>
      <c r="E5963" t="s">
        <v>393</v>
      </c>
      <c r="F5963" t="s">
        <v>94</v>
      </c>
      <c r="G5963" t="s">
        <v>229</v>
      </c>
      <c r="H5963">
        <v>24</v>
      </c>
      <c r="I5963" t="s">
        <v>325</v>
      </c>
      <c r="J5963" t="s">
        <v>104</v>
      </c>
      <c r="K5963">
        <v>6</v>
      </c>
      <c r="L5963">
        <v>2</v>
      </c>
      <c r="M5963" t="s">
        <v>508</v>
      </c>
      <c r="N5963">
        <v>0.90200000000000002</v>
      </c>
      <c r="O5963" t="s">
        <v>116</v>
      </c>
      <c r="Q5963" t="s">
        <v>268</v>
      </c>
      <c r="R5963" t="s">
        <v>3</v>
      </c>
      <c r="S5963">
        <v>0</v>
      </c>
      <c r="T5963">
        <v>1</v>
      </c>
      <c r="U5963">
        <v>1</v>
      </c>
      <c r="V5963">
        <v>0</v>
      </c>
      <c r="W5963">
        <v>0</v>
      </c>
      <c r="X5963">
        <v>0</v>
      </c>
      <c r="Y5963">
        <v>2</v>
      </c>
      <c r="Z5963">
        <v>90.4</v>
      </c>
      <c r="AA5963">
        <v>83.9</v>
      </c>
      <c r="AB5963">
        <v>3.41</v>
      </c>
      <c r="AC5963">
        <v>1.54</v>
      </c>
      <c r="AD5963">
        <v>-0.81</v>
      </c>
      <c r="AE5963">
        <v>2.1120000000000001</v>
      </c>
      <c r="AF5963">
        <v>-1.1890000000000001</v>
      </c>
      <c r="AG5963">
        <v>5.8010000000000002</v>
      </c>
      <c r="AH5963">
        <v>-8.32</v>
      </c>
      <c r="AI5963">
        <v>6.72</v>
      </c>
      <c r="AJ5963">
        <v>23.8</v>
      </c>
      <c r="AK5963">
        <v>33.6</v>
      </c>
      <c r="AL5963">
        <v>5.8</v>
      </c>
      <c r="AM5963">
        <v>230.904</v>
      </c>
      <c r="AN5963">
        <v>2098.69</v>
      </c>
      <c r="AO5963" t="s">
        <v>6336</v>
      </c>
    </row>
    <row r="5964" spans="1:41">
      <c r="A5964" t="s">
        <v>5683</v>
      </c>
      <c r="B5964" t="s">
        <v>3</v>
      </c>
      <c r="C5964" t="s">
        <v>3310</v>
      </c>
      <c r="D5964" t="s">
        <v>227</v>
      </c>
      <c r="E5964" t="s">
        <v>393</v>
      </c>
      <c r="F5964" t="s">
        <v>94</v>
      </c>
      <c r="G5964" t="s">
        <v>229</v>
      </c>
      <c r="H5964">
        <v>25</v>
      </c>
      <c r="I5964" t="s">
        <v>120</v>
      </c>
      <c r="J5964" t="s">
        <v>108</v>
      </c>
      <c r="K5964">
        <v>6</v>
      </c>
      <c r="L5964">
        <v>3</v>
      </c>
      <c r="M5964" t="s">
        <v>122</v>
      </c>
      <c r="N5964">
        <v>0.90200000000000002</v>
      </c>
      <c r="O5964" t="s">
        <v>116</v>
      </c>
      <c r="Q5964" t="s">
        <v>268</v>
      </c>
      <c r="R5964" t="s">
        <v>3</v>
      </c>
      <c r="S5964">
        <v>0</v>
      </c>
      <c r="T5964">
        <v>2</v>
      </c>
      <c r="U5964">
        <v>1</v>
      </c>
      <c r="V5964">
        <v>0</v>
      </c>
      <c r="W5964">
        <v>0</v>
      </c>
      <c r="X5964">
        <v>0</v>
      </c>
      <c r="Y5964">
        <v>2</v>
      </c>
      <c r="Z5964">
        <v>84.3</v>
      </c>
      <c r="AA5964">
        <v>77.400000000000006</v>
      </c>
      <c r="AB5964">
        <v>3.41</v>
      </c>
      <c r="AC5964">
        <v>1.54</v>
      </c>
      <c r="AD5964">
        <v>-0.125</v>
      </c>
      <c r="AE5964">
        <v>1.087</v>
      </c>
      <c r="AF5964">
        <v>-1.0029999999999999</v>
      </c>
      <c r="AG5964">
        <v>5.8849999999999998</v>
      </c>
      <c r="AH5964">
        <v>-4.8099999999999996</v>
      </c>
      <c r="AI5964">
        <v>2.84</v>
      </c>
      <c r="AJ5964">
        <v>23.8</v>
      </c>
      <c r="AK5964">
        <v>12.8</v>
      </c>
      <c r="AL5964">
        <v>7.9</v>
      </c>
      <c r="AM5964">
        <v>238.995</v>
      </c>
      <c r="AN5964">
        <v>1005.57</v>
      </c>
      <c r="AO5964" t="s">
        <v>6337</v>
      </c>
    </row>
    <row r="5965" spans="1:41">
      <c r="A5965" t="s">
        <v>5683</v>
      </c>
      <c r="B5965" t="s">
        <v>3</v>
      </c>
      <c r="C5965" t="s">
        <v>3310</v>
      </c>
      <c r="D5965" t="s">
        <v>227</v>
      </c>
      <c r="E5965" t="s">
        <v>393</v>
      </c>
      <c r="F5965" t="s">
        <v>94</v>
      </c>
      <c r="G5965" t="s">
        <v>229</v>
      </c>
      <c r="H5965">
        <v>26</v>
      </c>
      <c r="I5965" t="s">
        <v>96</v>
      </c>
      <c r="J5965" t="s">
        <v>97</v>
      </c>
      <c r="K5965">
        <v>7</v>
      </c>
      <c r="L5965">
        <v>1</v>
      </c>
      <c r="M5965" t="s">
        <v>98</v>
      </c>
      <c r="N5965">
        <v>0.90500000000000003</v>
      </c>
      <c r="O5965" t="s">
        <v>210</v>
      </c>
      <c r="Q5965" t="s">
        <v>277</v>
      </c>
      <c r="R5965" t="s">
        <v>90</v>
      </c>
      <c r="S5965">
        <v>0</v>
      </c>
      <c r="T5965">
        <v>0</v>
      </c>
      <c r="U5965">
        <v>2</v>
      </c>
      <c r="V5965">
        <v>1</v>
      </c>
      <c r="W5965">
        <v>0</v>
      </c>
      <c r="X5965">
        <v>0</v>
      </c>
      <c r="Y5965">
        <v>2</v>
      </c>
      <c r="Z5965">
        <v>91</v>
      </c>
      <c r="AA5965">
        <v>84.9</v>
      </c>
      <c r="AB5965">
        <v>3.9</v>
      </c>
      <c r="AC5965">
        <v>1.93</v>
      </c>
      <c r="AD5965">
        <v>-2.6280000000000001</v>
      </c>
      <c r="AE5965">
        <v>1.4770000000000001</v>
      </c>
      <c r="AF5965">
        <v>-1.927</v>
      </c>
      <c r="AG5965">
        <v>5.508</v>
      </c>
      <c r="AH5965">
        <v>-6.27</v>
      </c>
      <c r="AI5965">
        <v>2.21</v>
      </c>
      <c r="AJ5965">
        <v>23.9</v>
      </c>
      <c r="AK5965">
        <v>21.3</v>
      </c>
      <c r="AL5965">
        <v>7</v>
      </c>
      <c r="AM5965">
        <v>250.24299999999999</v>
      </c>
      <c r="AN5965">
        <v>1316.6</v>
      </c>
      <c r="AO5965" t="s">
        <v>6338</v>
      </c>
    </row>
    <row r="5966" spans="1:41">
      <c r="A5966" t="s">
        <v>5683</v>
      </c>
      <c r="B5966" t="s">
        <v>3</v>
      </c>
      <c r="C5966" t="s">
        <v>3310</v>
      </c>
      <c r="D5966" t="s">
        <v>227</v>
      </c>
      <c r="E5966" t="s">
        <v>393</v>
      </c>
      <c r="F5966" t="s">
        <v>94</v>
      </c>
      <c r="G5966" t="s">
        <v>229</v>
      </c>
      <c r="H5966">
        <v>27</v>
      </c>
      <c r="I5966" t="s">
        <v>103</v>
      </c>
      <c r="J5966" t="s">
        <v>104</v>
      </c>
      <c r="K5966">
        <v>7</v>
      </c>
      <c r="L5966">
        <v>2</v>
      </c>
      <c r="M5966" t="s">
        <v>98</v>
      </c>
      <c r="N5966">
        <v>0.91500000000000004</v>
      </c>
      <c r="O5966" t="s">
        <v>210</v>
      </c>
      <c r="Q5966" t="s">
        <v>277</v>
      </c>
      <c r="R5966" t="s">
        <v>90</v>
      </c>
      <c r="S5966">
        <v>1</v>
      </c>
      <c r="T5966">
        <v>0</v>
      </c>
      <c r="U5966">
        <v>2</v>
      </c>
      <c r="V5966">
        <v>1</v>
      </c>
      <c r="W5966">
        <v>0</v>
      </c>
      <c r="X5966">
        <v>0</v>
      </c>
      <c r="Y5966">
        <v>2</v>
      </c>
      <c r="Z5966">
        <v>92.8</v>
      </c>
      <c r="AA5966">
        <v>85.3</v>
      </c>
      <c r="AB5966">
        <v>3.9</v>
      </c>
      <c r="AC5966">
        <v>1.86</v>
      </c>
      <c r="AD5966">
        <v>-0.83099999999999996</v>
      </c>
      <c r="AE5966">
        <v>2.8330000000000002</v>
      </c>
      <c r="AF5966">
        <v>-1.3819999999999999</v>
      </c>
      <c r="AG5966">
        <v>5.8540000000000001</v>
      </c>
      <c r="AH5966">
        <v>-4.3499999999999996</v>
      </c>
      <c r="AI5966">
        <v>8.42</v>
      </c>
      <c r="AJ5966">
        <v>23.8</v>
      </c>
      <c r="AK5966">
        <v>23.1</v>
      </c>
      <c r="AL5966">
        <v>4.0999999999999996</v>
      </c>
      <c r="AM5966">
        <v>207.184</v>
      </c>
      <c r="AN5966">
        <v>1895.46</v>
      </c>
      <c r="AO5966" t="s">
        <v>6339</v>
      </c>
    </row>
    <row r="5967" spans="1:41">
      <c r="A5967" t="s">
        <v>5683</v>
      </c>
      <c r="B5967" t="s">
        <v>3</v>
      </c>
      <c r="C5967" t="s">
        <v>3310</v>
      </c>
      <c r="D5967" t="s">
        <v>227</v>
      </c>
      <c r="E5967" t="s">
        <v>393</v>
      </c>
      <c r="F5967" t="s">
        <v>94</v>
      </c>
      <c r="G5967" t="s">
        <v>229</v>
      </c>
      <c r="H5967">
        <v>28</v>
      </c>
      <c r="I5967" t="s">
        <v>107</v>
      </c>
      <c r="J5967" t="s">
        <v>108</v>
      </c>
      <c r="K5967">
        <v>7</v>
      </c>
      <c r="L5967">
        <v>3</v>
      </c>
      <c r="M5967" t="s">
        <v>122</v>
      </c>
      <c r="N5967">
        <v>0.90600000000000003</v>
      </c>
      <c r="O5967" t="s">
        <v>210</v>
      </c>
      <c r="P5967" t="s">
        <v>141</v>
      </c>
      <c r="Q5967" t="s">
        <v>277</v>
      </c>
      <c r="R5967" t="s">
        <v>90</v>
      </c>
      <c r="S5967">
        <v>1</v>
      </c>
      <c r="T5967">
        <v>1</v>
      </c>
      <c r="U5967">
        <v>2</v>
      </c>
      <c r="V5967">
        <v>1</v>
      </c>
      <c r="W5967">
        <v>0</v>
      </c>
      <c r="X5967">
        <v>0</v>
      </c>
      <c r="Y5967">
        <v>2</v>
      </c>
      <c r="Z5967">
        <v>84.8</v>
      </c>
      <c r="AA5967">
        <v>78.599999999999994</v>
      </c>
      <c r="AB5967">
        <v>3.72</v>
      </c>
      <c r="AC5967">
        <v>1.97</v>
      </c>
      <c r="AD5967">
        <v>-0.11799999999999999</v>
      </c>
      <c r="AE5967">
        <v>1.34</v>
      </c>
      <c r="AF5967">
        <v>-1.024</v>
      </c>
      <c r="AG5967">
        <v>5.8789999999999996</v>
      </c>
      <c r="AH5967">
        <v>-7.76</v>
      </c>
      <c r="AI5967">
        <v>3.08</v>
      </c>
      <c r="AJ5967">
        <v>23.8</v>
      </c>
      <c r="AK5967">
        <v>21.7</v>
      </c>
      <c r="AL5967">
        <v>7.9</v>
      </c>
      <c r="AM5967">
        <v>248.03100000000001</v>
      </c>
      <c r="AN5967">
        <v>1528.71</v>
      </c>
      <c r="AO5967" t="s">
        <v>6340</v>
      </c>
    </row>
    <row r="5968" spans="1:41">
      <c r="A5968" t="s">
        <v>5683</v>
      </c>
      <c r="B5968" t="s">
        <v>3</v>
      </c>
      <c r="C5968" t="s">
        <v>3310</v>
      </c>
      <c r="D5968" t="s">
        <v>227</v>
      </c>
      <c r="E5968" t="s">
        <v>393</v>
      </c>
      <c r="F5968" t="s">
        <v>94</v>
      </c>
      <c r="G5968" t="s">
        <v>229</v>
      </c>
      <c r="H5968">
        <v>29</v>
      </c>
      <c r="I5968" t="s">
        <v>96</v>
      </c>
      <c r="J5968" t="s">
        <v>97</v>
      </c>
      <c r="K5968">
        <v>8</v>
      </c>
      <c r="L5968">
        <v>1</v>
      </c>
      <c r="M5968" t="s">
        <v>508</v>
      </c>
      <c r="N5968">
        <v>0.92100000000000004</v>
      </c>
      <c r="O5968" t="s">
        <v>123</v>
      </c>
      <c r="Q5968" t="s">
        <v>232</v>
      </c>
      <c r="R5968" t="s">
        <v>3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3</v>
      </c>
      <c r="Z5968">
        <v>91.3</v>
      </c>
      <c r="AA5968">
        <v>84.2</v>
      </c>
      <c r="AB5968">
        <v>3.63</v>
      </c>
      <c r="AC5968">
        <v>1.64</v>
      </c>
      <c r="AD5968">
        <v>0.67200000000000004</v>
      </c>
      <c r="AE5968">
        <v>1.71</v>
      </c>
      <c r="AF5968">
        <v>-1.173</v>
      </c>
      <c r="AG5968">
        <v>5.8609999999999998</v>
      </c>
      <c r="AH5968">
        <v>-11.62</v>
      </c>
      <c r="AI5968">
        <v>7.69</v>
      </c>
      <c r="AJ5968">
        <v>23.8</v>
      </c>
      <c r="AK5968">
        <v>44.1</v>
      </c>
      <c r="AL5968">
        <v>6.2</v>
      </c>
      <c r="AM5968">
        <v>236.358</v>
      </c>
      <c r="AN5968">
        <v>2738.07</v>
      </c>
      <c r="AO5968" t="s">
        <v>6341</v>
      </c>
    </row>
    <row r="5969" spans="1:41">
      <c r="A5969" t="s">
        <v>5683</v>
      </c>
      <c r="B5969" t="s">
        <v>3</v>
      </c>
      <c r="C5969" t="s">
        <v>3310</v>
      </c>
      <c r="D5969" t="s">
        <v>227</v>
      </c>
      <c r="E5969" t="s">
        <v>393</v>
      </c>
      <c r="F5969" t="s">
        <v>94</v>
      </c>
      <c r="G5969" t="s">
        <v>229</v>
      </c>
      <c r="H5969">
        <v>30</v>
      </c>
      <c r="I5969" t="s">
        <v>103</v>
      </c>
      <c r="J5969" t="s">
        <v>104</v>
      </c>
      <c r="K5969">
        <v>8</v>
      </c>
      <c r="L5969">
        <v>2</v>
      </c>
      <c r="M5969" t="s">
        <v>122</v>
      </c>
      <c r="N5969">
        <v>0.9</v>
      </c>
      <c r="O5969" t="s">
        <v>123</v>
      </c>
      <c r="Q5969" t="s">
        <v>232</v>
      </c>
      <c r="R5969" t="s">
        <v>3</v>
      </c>
      <c r="S5969">
        <v>1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3</v>
      </c>
      <c r="Z5969">
        <v>83.8</v>
      </c>
      <c r="AA5969">
        <v>77.900000000000006</v>
      </c>
      <c r="AB5969">
        <v>3.38</v>
      </c>
      <c r="AC5969">
        <v>1.52</v>
      </c>
      <c r="AD5969">
        <v>0.57499999999999996</v>
      </c>
      <c r="AE5969">
        <v>1.9410000000000001</v>
      </c>
      <c r="AF5969">
        <v>-0.85199999999999998</v>
      </c>
      <c r="AG5969">
        <v>5.968</v>
      </c>
      <c r="AH5969">
        <v>-8.09</v>
      </c>
      <c r="AI5969">
        <v>2.71</v>
      </c>
      <c r="AJ5969">
        <v>23.8</v>
      </c>
      <c r="AK5969">
        <v>21.6</v>
      </c>
      <c r="AL5969">
        <v>8.1999999999999993</v>
      </c>
      <c r="AM5969">
        <v>251.202</v>
      </c>
      <c r="AN5969">
        <v>1547.4</v>
      </c>
      <c r="AO5969" t="s">
        <v>6342</v>
      </c>
    </row>
    <row r="5970" spans="1:41">
      <c r="A5970" t="s">
        <v>5683</v>
      </c>
      <c r="B5970" t="s">
        <v>3</v>
      </c>
      <c r="C5970" t="s">
        <v>3310</v>
      </c>
      <c r="D5970" t="s">
        <v>227</v>
      </c>
      <c r="E5970" t="s">
        <v>393</v>
      </c>
      <c r="F5970" t="s">
        <v>94</v>
      </c>
      <c r="G5970" t="s">
        <v>229</v>
      </c>
      <c r="H5970">
        <v>31</v>
      </c>
      <c r="I5970" t="s">
        <v>96</v>
      </c>
      <c r="J5970" t="s">
        <v>97</v>
      </c>
      <c r="K5970">
        <v>8</v>
      </c>
      <c r="L5970">
        <v>3</v>
      </c>
      <c r="M5970" t="s">
        <v>122</v>
      </c>
      <c r="N5970">
        <v>0.872</v>
      </c>
      <c r="O5970" t="s">
        <v>123</v>
      </c>
      <c r="Q5970" t="s">
        <v>232</v>
      </c>
      <c r="R5970" t="s">
        <v>3</v>
      </c>
      <c r="S5970">
        <v>1</v>
      </c>
      <c r="T5970">
        <v>1</v>
      </c>
      <c r="U5970">
        <v>0</v>
      </c>
      <c r="V5970">
        <v>0</v>
      </c>
      <c r="W5970">
        <v>0</v>
      </c>
      <c r="X5970">
        <v>0</v>
      </c>
      <c r="Y5970">
        <v>3</v>
      </c>
      <c r="Z5970">
        <v>82</v>
      </c>
      <c r="AA5970">
        <v>77.5</v>
      </c>
      <c r="AB5970">
        <v>3.46</v>
      </c>
      <c r="AC5970">
        <v>1.56</v>
      </c>
      <c r="AD5970">
        <v>-2.2789999999999999</v>
      </c>
      <c r="AE5970">
        <v>2.54</v>
      </c>
      <c r="AF5970">
        <v>-1.353</v>
      </c>
      <c r="AG5970">
        <v>6.0810000000000004</v>
      </c>
      <c r="AH5970">
        <v>-14.52</v>
      </c>
      <c r="AI5970">
        <v>0.28000000000000003</v>
      </c>
      <c r="AJ5970">
        <v>23.9</v>
      </c>
      <c r="AK5970">
        <v>33.700000000000003</v>
      </c>
      <c r="AL5970">
        <v>10.4</v>
      </c>
      <c r="AM5970">
        <v>268.702</v>
      </c>
      <c r="AN5970">
        <v>2620.39</v>
      </c>
      <c r="AO5970" t="s">
        <v>6343</v>
      </c>
    </row>
    <row r="5971" spans="1:41">
      <c r="A5971" t="s">
        <v>5683</v>
      </c>
      <c r="B5971" t="s">
        <v>3</v>
      </c>
      <c r="C5971" t="s">
        <v>3310</v>
      </c>
      <c r="D5971" t="s">
        <v>227</v>
      </c>
      <c r="E5971" t="s">
        <v>393</v>
      </c>
      <c r="F5971" t="s">
        <v>94</v>
      </c>
      <c r="G5971" t="s">
        <v>229</v>
      </c>
      <c r="H5971">
        <v>32</v>
      </c>
      <c r="I5971" t="s">
        <v>375</v>
      </c>
      <c r="J5971" t="s">
        <v>104</v>
      </c>
      <c r="K5971">
        <v>8</v>
      </c>
      <c r="L5971">
        <v>4</v>
      </c>
      <c r="M5971" t="s">
        <v>508</v>
      </c>
      <c r="N5971">
        <v>0.58599999999999997</v>
      </c>
      <c r="O5971" t="s">
        <v>123</v>
      </c>
      <c r="Q5971" t="s">
        <v>232</v>
      </c>
      <c r="R5971" t="s">
        <v>3</v>
      </c>
      <c r="S5971">
        <v>2</v>
      </c>
      <c r="T5971">
        <v>1</v>
      </c>
      <c r="U5971">
        <v>0</v>
      </c>
      <c r="V5971">
        <v>0</v>
      </c>
      <c r="W5971">
        <v>0</v>
      </c>
      <c r="X5971">
        <v>0</v>
      </c>
      <c r="Y5971">
        <v>3</v>
      </c>
      <c r="Z5971">
        <v>89</v>
      </c>
      <c r="AA5971">
        <v>81.900000000000006</v>
      </c>
      <c r="AB5971">
        <v>3.39</v>
      </c>
      <c r="AC5971">
        <v>1.59</v>
      </c>
      <c r="AD5971">
        <v>-0.47399999999999998</v>
      </c>
      <c r="AE5971">
        <v>2.11</v>
      </c>
      <c r="AF5971">
        <v>-1.032</v>
      </c>
      <c r="AG5971">
        <v>5.8479999999999999</v>
      </c>
      <c r="AH5971">
        <v>-8.4700000000000006</v>
      </c>
      <c r="AI5971">
        <v>6.17</v>
      </c>
      <c r="AJ5971">
        <v>23.8</v>
      </c>
      <c r="AK5971">
        <v>31</v>
      </c>
      <c r="AL5971">
        <v>6.3</v>
      </c>
      <c r="AM5971">
        <v>233.75299999999999</v>
      </c>
      <c r="AN5971">
        <v>2002.39</v>
      </c>
      <c r="AO5971" t="s">
        <v>6344</v>
      </c>
    </row>
    <row r="5972" spans="1:41">
      <c r="A5972" t="s">
        <v>5683</v>
      </c>
      <c r="B5972" t="s">
        <v>3</v>
      </c>
      <c r="C5972" t="s">
        <v>3310</v>
      </c>
      <c r="D5972" t="s">
        <v>227</v>
      </c>
      <c r="E5972" t="s">
        <v>393</v>
      </c>
      <c r="F5972" t="s">
        <v>94</v>
      </c>
      <c r="G5972" t="s">
        <v>229</v>
      </c>
      <c r="H5972">
        <v>33</v>
      </c>
      <c r="I5972" t="s">
        <v>147</v>
      </c>
      <c r="J5972" t="s">
        <v>104</v>
      </c>
      <c r="K5972">
        <v>8</v>
      </c>
      <c r="L5972">
        <v>5</v>
      </c>
      <c r="M5972" t="s">
        <v>122</v>
      </c>
      <c r="N5972">
        <v>0.89100000000000001</v>
      </c>
      <c r="O5972" t="s">
        <v>123</v>
      </c>
      <c r="Q5972" t="s">
        <v>232</v>
      </c>
      <c r="R5972" t="s">
        <v>3</v>
      </c>
      <c r="S5972">
        <v>2</v>
      </c>
      <c r="T5972">
        <v>2</v>
      </c>
      <c r="U5972">
        <v>0</v>
      </c>
      <c r="V5972">
        <v>0</v>
      </c>
      <c r="W5972">
        <v>0</v>
      </c>
      <c r="X5972">
        <v>0</v>
      </c>
      <c r="Y5972">
        <v>3</v>
      </c>
      <c r="Z5972">
        <v>84.7</v>
      </c>
      <c r="AA5972">
        <v>77.599999999999994</v>
      </c>
      <c r="AB5972">
        <v>3.39</v>
      </c>
      <c r="AC5972">
        <v>1.59</v>
      </c>
      <c r="AD5972">
        <v>0.13200000000000001</v>
      </c>
      <c r="AE5972">
        <v>1.1950000000000001</v>
      </c>
      <c r="AF5972">
        <v>-0.86099999999999999</v>
      </c>
      <c r="AG5972">
        <v>5.9930000000000003</v>
      </c>
      <c r="AH5972">
        <v>-10.29</v>
      </c>
      <c r="AI5972">
        <v>4.0999999999999996</v>
      </c>
      <c r="AJ5972">
        <v>23.8</v>
      </c>
      <c r="AK5972">
        <v>28.3</v>
      </c>
      <c r="AL5972">
        <v>8.1999999999999993</v>
      </c>
      <c r="AM5972">
        <v>248.02500000000001</v>
      </c>
      <c r="AN5972">
        <v>1996.08</v>
      </c>
      <c r="AO5972" t="s">
        <v>6345</v>
      </c>
    </row>
    <row r="5973" spans="1:41">
      <c r="A5973" t="s">
        <v>5683</v>
      </c>
      <c r="B5973" t="s">
        <v>3</v>
      </c>
      <c r="C5973" t="s">
        <v>3310</v>
      </c>
      <c r="D5973" t="s">
        <v>227</v>
      </c>
      <c r="E5973" t="s">
        <v>393</v>
      </c>
      <c r="F5973" t="s">
        <v>94</v>
      </c>
      <c r="G5973" t="s">
        <v>229</v>
      </c>
      <c r="H5973">
        <v>34</v>
      </c>
      <c r="I5973" t="s">
        <v>107</v>
      </c>
      <c r="J5973" t="s">
        <v>108</v>
      </c>
      <c r="K5973">
        <v>9</v>
      </c>
      <c r="L5973">
        <v>1</v>
      </c>
      <c r="M5973" t="s">
        <v>98</v>
      </c>
      <c r="N5973">
        <v>0.91700000000000004</v>
      </c>
      <c r="O5973" t="s">
        <v>111</v>
      </c>
      <c r="P5973" t="s">
        <v>112</v>
      </c>
      <c r="Q5973" t="s">
        <v>1244</v>
      </c>
      <c r="R5973" t="s">
        <v>3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0</v>
      </c>
      <c r="Y5973">
        <v>3</v>
      </c>
      <c r="Z5973">
        <v>91.8</v>
      </c>
      <c r="AA5973">
        <v>84.6</v>
      </c>
      <c r="AB5973">
        <v>3.37</v>
      </c>
      <c r="AC5973">
        <v>1.7</v>
      </c>
      <c r="AD5973">
        <v>0.17100000000000001</v>
      </c>
      <c r="AE5973">
        <v>3.069</v>
      </c>
      <c r="AF5973">
        <v>-0.96699999999999997</v>
      </c>
      <c r="AG5973">
        <v>6.0279999999999996</v>
      </c>
      <c r="AH5973">
        <v>-5.32</v>
      </c>
      <c r="AI5973">
        <v>8.35</v>
      </c>
      <c r="AJ5973">
        <v>23.8</v>
      </c>
      <c r="AK5973">
        <v>26.1</v>
      </c>
      <c r="AL5973">
        <v>4.4000000000000004</v>
      </c>
      <c r="AM5973">
        <v>212.364</v>
      </c>
      <c r="AN5973">
        <v>1963.64</v>
      </c>
      <c r="AO5973" t="s">
        <v>6346</v>
      </c>
    </row>
    <row r="5974" spans="1:41">
      <c r="A5974" t="s">
        <v>5683</v>
      </c>
      <c r="B5974" t="s">
        <v>3</v>
      </c>
      <c r="C5974" t="s">
        <v>3310</v>
      </c>
      <c r="D5974" t="s">
        <v>227</v>
      </c>
      <c r="E5974" t="s">
        <v>393</v>
      </c>
      <c r="F5974" t="s">
        <v>94</v>
      </c>
      <c r="G5974" t="s">
        <v>229</v>
      </c>
      <c r="H5974">
        <v>35</v>
      </c>
      <c r="I5974" t="s">
        <v>103</v>
      </c>
      <c r="J5974" t="s">
        <v>104</v>
      </c>
      <c r="K5974">
        <v>10</v>
      </c>
      <c r="L5974">
        <v>1</v>
      </c>
      <c r="M5974" t="s">
        <v>98</v>
      </c>
      <c r="N5974">
        <v>0.89500000000000002</v>
      </c>
      <c r="O5974" t="s">
        <v>210</v>
      </c>
      <c r="Q5974" t="s">
        <v>242</v>
      </c>
      <c r="R5974" t="s">
        <v>90</v>
      </c>
      <c r="S5974">
        <v>0</v>
      </c>
      <c r="T5974">
        <v>0</v>
      </c>
      <c r="U5974">
        <v>2</v>
      </c>
      <c r="V5974">
        <v>0</v>
      </c>
      <c r="W5974">
        <v>0</v>
      </c>
      <c r="X5974">
        <v>0</v>
      </c>
      <c r="Y5974">
        <v>3</v>
      </c>
      <c r="Z5974">
        <v>91.6</v>
      </c>
      <c r="AA5974">
        <v>84.9</v>
      </c>
      <c r="AB5974">
        <v>3.59</v>
      </c>
      <c r="AC5974">
        <v>1.57</v>
      </c>
      <c r="AD5974">
        <v>-0.88500000000000001</v>
      </c>
      <c r="AE5974">
        <v>2.593</v>
      </c>
      <c r="AF5974">
        <v>-1.371</v>
      </c>
      <c r="AG5974">
        <v>5.8390000000000004</v>
      </c>
      <c r="AH5974">
        <v>-6.59</v>
      </c>
      <c r="AI5974">
        <v>8.4700000000000006</v>
      </c>
      <c r="AJ5974">
        <v>23.8</v>
      </c>
      <c r="AK5974">
        <v>32.799999999999997</v>
      </c>
      <c r="AL5974">
        <v>4.5999999999999996</v>
      </c>
      <c r="AM5974">
        <v>217.73500000000001</v>
      </c>
      <c r="AN5974">
        <v>2134.9299999999998</v>
      </c>
      <c r="AO5974" t="s">
        <v>6347</v>
      </c>
    </row>
    <row r="5975" spans="1:41">
      <c r="A5975" t="s">
        <v>5683</v>
      </c>
      <c r="B5975" t="s">
        <v>3</v>
      </c>
      <c r="C5975" t="s">
        <v>3310</v>
      </c>
      <c r="D5975" t="s">
        <v>227</v>
      </c>
      <c r="E5975" t="s">
        <v>393</v>
      </c>
      <c r="F5975" t="s">
        <v>94</v>
      </c>
      <c r="G5975" t="s">
        <v>229</v>
      </c>
      <c r="H5975">
        <v>36</v>
      </c>
      <c r="I5975" t="s">
        <v>107</v>
      </c>
      <c r="J5975" t="s">
        <v>108</v>
      </c>
      <c r="K5975">
        <v>10</v>
      </c>
      <c r="L5975">
        <v>2</v>
      </c>
      <c r="M5975" t="s">
        <v>122</v>
      </c>
      <c r="N5975">
        <v>0.90200000000000002</v>
      </c>
      <c r="O5975" t="s">
        <v>210</v>
      </c>
      <c r="P5975" t="s">
        <v>141</v>
      </c>
      <c r="Q5975" t="s">
        <v>242</v>
      </c>
      <c r="R5975" t="s">
        <v>90</v>
      </c>
      <c r="S5975">
        <v>0</v>
      </c>
      <c r="T5975">
        <v>1</v>
      </c>
      <c r="U5975">
        <v>2</v>
      </c>
      <c r="V5975">
        <v>0</v>
      </c>
      <c r="W5975">
        <v>0</v>
      </c>
      <c r="X5975">
        <v>0</v>
      </c>
      <c r="Y5975">
        <v>3</v>
      </c>
      <c r="Z5975">
        <v>84.5</v>
      </c>
      <c r="AA5975">
        <v>78.5</v>
      </c>
      <c r="AB5975">
        <v>3.3</v>
      </c>
      <c r="AC5975">
        <v>1.45</v>
      </c>
      <c r="AD5975">
        <v>8.7999999999999995E-2</v>
      </c>
      <c r="AE5975">
        <v>1.55</v>
      </c>
      <c r="AF5975">
        <v>-0.98399999999999999</v>
      </c>
      <c r="AG5975">
        <v>5.8150000000000004</v>
      </c>
      <c r="AH5975">
        <v>-7.5</v>
      </c>
      <c r="AI5975">
        <v>0.63</v>
      </c>
      <c r="AJ5975">
        <v>23.8</v>
      </c>
      <c r="AK5975">
        <v>18.7</v>
      </c>
      <c r="AL5975">
        <v>8.8000000000000007</v>
      </c>
      <c r="AM5975">
        <v>264.84199999999998</v>
      </c>
      <c r="AN5975">
        <v>1373.6</v>
      </c>
      <c r="AO5975" t="s">
        <v>6348</v>
      </c>
    </row>
    <row r="5976" spans="1:41">
      <c r="A5976" t="s">
        <v>5683</v>
      </c>
      <c r="B5976" t="s">
        <v>3</v>
      </c>
      <c r="C5976" t="s">
        <v>3310</v>
      </c>
      <c r="D5976" t="s">
        <v>227</v>
      </c>
      <c r="E5976" t="s">
        <v>393</v>
      </c>
      <c r="F5976" t="s">
        <v>94</v>
      </c>
      <c r="G5976" t="s">
        <v>229</v>
      </c>
      <c r="H5976">
        <v>37</v>
      </c>
      <c r="I5976" t="s">
        <v>107</v>
      </c>
      <c r="J5976" t="s">
        <v>108</v>
      </c>
      <c r="K5976">
        <v>11</v>
      </c>
      <c r="L5976">
        <v>1</v>
      </c>
      <c r="M5976" t="s">
        <v>508</v>
      </c>
      <c r="N5976">
        <v>0.69199999999999995</v>
      </c>
      <c r="O5976" t="s">
        <v>210</v>
      </c>
      <c r="P5976" t="s">
        <v>141</v>
      </c>
      <c r="Q5976" t="s">
        <v>294</v>
      </c>
      <c r="R5976" t="s">
        <v>90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4</v>
      </c>
      <c r="Z5976">
        <v>90.5</v>
      </c>
      <c r="AA5976">
        <v>83.1</v>
      </c>
      <c r="AB5976">
        <v>3.56</v>
      </c>
      <c r="AC5976">
        <v>1.74</v>
      </c>
      <c r="AD5976">
        <v>-0.75800000000000001</v>
      </c>
      <c r="AE5976">
        <v>1.9079999999999999</v>
      </c>
      <c r="AF5976">
        <v>-1.371</v>
      </c>
      <c r="AG5976">
        <v>5.859</v>
      </c>
      <c r="AH5976">
        <v>-7.41</v>
      </c>
      <c r="AI5976">
        <v>9.5399999999999991</v>
      </c>
      <c r="AJ5976">
        <v>23.8</v>
      </c>
      <c r="AK5976">
        <v>35.9</v>
      </c>
      <c r="AL5976">
        <v>4.8</v>
      </c>
      <c r="AM5976">
        <v>217.733</v>
      </c>
      <c r="AN5976">
        <v>2345.04</v>
      </c>
      <c r="AO5976" t="s">
        <v>6349</v>
      </c>
    </row>
    <row r="5977" spans="1:41">
      <c r="A5977" t="s">
        <v>5683</v>
      </c>
      <c r="B5977" t="s">
        <v>3</v>
      </c>
      <c r="C5977" t="s">
        <v>3310</v>
      </c>
      <c r="D5977" t="s">
        <v>227</v>
      </c>
      <c r="E5977" t="s">
        <v>393</v>
      </c>
      <c r="F5977" t="s">
        <v>94</v>
      </c>
      <c r="G5977" t="s">
        <v>229</v>
      </c>
      <c r="H5977">
        <v>38</v>
      </c>
      <c r="I5977" t="s">
        <v>103</v>
      </c>
      <c r="J5977" t="s">
        <v>104</v>
      </c>
      <c r="K5977">
        <v>12</v>
      </c>
      <c r="L5977">
        <v>1</v>
      </c>
      <c r="M5977" t="s">
        <v>98</v>
      </c>
      <c r="N5977">
        <v>0.93200000000000005</v>
      </c>
      <c r="O5977" t="s">
        <v>210</v>
      </c>
      <c r="Q5977" t="s">
        <v>1005</v>
      </c>
      <c r="R5977" t="s">
        <v>3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0</v>
      </c>
      <c r="Y5977">
        <v>4</v>
      </c>
      <c r="Z5977">
        <v>91.7</v>
      </c>
      <c r="AA5977">
        <v>83.9</v>
      </c>
      <c r="AB5977">
        <v>3.72</v>
      </c>
      <c r="AC5977">
        <v>1.72</v>
      </c>
      <c r="AD5977">
        <v>-0.22600000000000001</v>
      </c>
      <c r="AE5977">
        <v>2.7269999999999999</v>
      </c>
      <c r="AF5977">
        <v>-1.224</v>
      </c>
      <c r="AG5977">
        <v>5.9119999999999999</v>
      </c>
      <c r="AH5977">
        <v>-3.39</v>
      </c>
      <c r="AI5977">
        <v>9.6300000000000008</v>
      </c>
      <c r="AJ5977">
        <v>23.8</v>
      </c>
      <c r="AK5977">
        <v>18.399999999999999</v>
      </c>
      <c r="AL5977">
        <v>3.8</v>
      </c>
      <c r="AM5977">
        <v>199.31700000000001</v>
      </c>
      <c r="AN5977">
        <v>2006.49</v>
      </c>
      <c r="AO5977" t="s">
        <v>6350</v>
      </c>
    </row>
    <row r="5978" spans="1:41">
      <c r="A5978" t="s">
        <v>5683</v>
      </c>
      <c r="B5978" t="s">
        <v>3</v>
      </c>
      <c r="C5978" t="s">
        <v>3310</v>
      </c>
      <c r="D5978" t="s">
        <v>227</v>
      </c>
      <c r="E5978" t="s">
        <v>393</v>
      </c>
      <c r="F5978" t="s">
        <v>94</v>
      </c>
      <c r="G5978" t="s">
        <v>229</v>
      </c>
      <c r="H5978">
        <v>39</v>
      </c>
      <c r="I5978" t="s">
        <v>107</v>
      </c>
      <c r="J5978" t="s">
        <v>108</v>
      </c>
      <c r="K5978">
        <v>12</v>
      </c>
      <c r="L5978">
        <v>2</v>
      </c>
      <c r="M5978" t="s">
        <v>98</v>
      </c>
      <c r="N5978">
        <v>0.92500000000000004</v>
      </c>
      <c r="O5978" t="s">
        <v>210</v>
      </c>
      <c r="P5978" t="s">
        <v>141</v>
      </c>
      <c r="Q5978" t="s">
        <v>1005</v>
      </c>
      <c r="R5978" t="s">
        <v>3</v>
      </c>
      <c r="S5978">
        <v>0</v>
      </c>
      <c r="T5978">
        <v>1</v>
      </c>
      <c r="U5978">
        <v>1</v>
      </c>
      <c r="V5978">
        <v>0</v>
      </c>
      <c r="W5978">
        <v>0</v>
      </c>
      <c r="X5978">
        <v>0</v>
      </c>
      <c r="Y5978">
        <v>4</v>
      </c>
      <c r="Z5978">
        <v>90.7</v>
      </c>
      <c r="AA5978">
        <v>83.1</v>
      </c>
      <c r="AB5978">
        <v>3.66</v>
      </c>
      <c r="AC5978">
        <v>1.81</v>
      </c>
      <c r="AD5978">
        <v>-0.29899999999999999</v>
      </c>
      <c r="AE5978">
        <v>2.68</v>
      </c>
      <c r="AF5978">
        <v>-1.0569999999999999</v>
      </c>
      <c r="AG5978">
        <v>5.9889999999999999</v>
      </c>
      <c r="AH5978">
        <v>-4.4800000000000004</v>
      </c>
      <c r="AI5978">
        <v>9.1</v>
      </c>
      <c r="AJ5978">
        <v>23.8</v>
      </c>
      <c r="AK5978">
        <v>22.7</v>
      </c>
      <c r="AL5978">
        <v>4.3</v>
      </c>
      <c r="AM5978">
        <v>206.11600000000001</v>
      </c>
      <c r="AN5978">
        <v>1973.94</v>
      </c>
      <c r="AO5978" t="s">
        <v>6351</v>
      </c>
    </row>
    <row r="5979" spans="1:41">
      <c r="A5979" t="s">
        <v>5683</v>
      </c>
      <c r="B5979" t="s">
        <v>3</v>
      </c>
      <c r="C5979" t="s">
        <v>3310</v>
      </c>
      <c r="D5979" t="s">
        <v>227</v>
      </c>
      <c r="E5979" t="s">
        <v>393</v>
      </c>
      <c r="F5979" t="s">
        <v>94</v>
      </c>
      <c r="G5979" t="s">
        <v>229</v>
      </c>
      <c r="H5979">
        <v>40</v>
      </c>
      <c r="I5979" t="s">
        <v>96</v>
      </c>
      <c r="J5979" t="s">
        <v>97</v>
      </c>
      <c r="K5979">
        <v>13</v>
      </c>
      <c r="L5979">
        <v>1</v>
      </c>
      <c r="M5979" t="s">
        <v>508</v>
      </c>
      <c r="N5979">
        <v>0.85499999999999998</v>
      </c>
      <c r="O5979" t="s">
        <v>356</v>
      </c>
      <c r="Q5979" t="s">
        <v>1012</v>
      </c>
      <c r="R5979" t="s">
        <v>3</v>
      </c>
      <c r="S5979">
        <v>0</v>
      </c>
      <c r="T5979">
        <v>0</v>
      </c>
      <c r="U5979">
        <v>2</v>
      </c>
      <c r="V5979">
        <v>0</v>
      </c>
      <c r="W5979">
        <v>0</v>
      </c>
      <c r="X5979">
        <v>0</v>
      </c>
      <c r="Y5979">
        <v>4</v>
      </c>
      <c r="Z5979">
        <v>92.1</v>
      </c>
      <c r="AA5979">
        <v>85.3</v>
      </c>
      <c r="AB5979">
        <v>3.8</v>
      </c>
      <c r="AC5979">
        <v>1.66</v>
      </c>
      <c r="AD5979">
        <v>0.53400000000000003</v>
      </c>
      <c r="AE5979">
        <v>1.518</v>
      </c>
      <c r="AF5979">
        <v>-1.1100000000000001</v>
      </c>
      <c r="AG5979">
        <v>5.859</v>
      </c>
      <c r="AH5979">
        <v>-7.63</v>
      </c>
      <c r="AI5979">
        <v>9.92</v>
      </c>
      <c r="AJ5979">
        <v>23.8</v>
      </c>
      <c r="AK5979">
        <v>39.200000000000003</v>
      </c>
      <c r="AL5979">
        <v>4.4000000000000004</v>
      </c>
      <c r="AM5979">
        <v>217.46</v>
      </c>
      <c r="AN5979">
        <v>2497.75</v>
      </c>
      <c r="AO5979" t="s">
        <v>6352</v>
      </c>
    </row>
    <row r="5980" spans="1:41">
      <c r="A5980" t="s">
        <v>5683</v>
      </c>
      <c r="B5980" t="s">
        <v>3</v>
      </c>
      <c r="C5980" t="s">
        <v>3310</v>
      </c>
      <c r="D5980" t="s">
        <v>227</v>
      </c>
      <c r="E5980" t="s">
        <v>393</v>
      </c>
      <c r="F5980" t="s">
        <v>94</v>
      </c>
      <c r="G5980" t="s">
        <v>229</v>
      </c>
      <c r="H5980">
        <v>41</v>
      </c>
      <c r="I5980" t="s">
        <v>120</v>
      </c>
      <c r="J5980" t="s">
        <v>108</v>
      </c>
      <c r="K5980">
        <v>13</v>
      </c>
      <c r="L5980">
        <v>2</v>
      </c>
      <c r="M5980" t="s">
        <v>122</v>
      </c>
      <c r="N5980">
        <v>0.89</v>
      </c>
      <c r="O5980" t="s">
        <v>356</v>
      </c>
      <c r="P5980" t="s">
        <v>109</v>
      </c>
      <c r="Q5980" t="s">
        <v>1012</v>
      </c>
      <c r="R5980" t="s">
        <v>3</v>
      </c>
      <c r="S5980">
        <v>1</v>
      </c>
      <c r="T5980">
        <v>0</v>
      </c>
      <c r="U5980">
        <v>2</v>
      </c>
      <c r="V5980">
        <v>0</v>
      </c>
      <c r="W5980">
        <v>0</v>
      </c>
      <c r="X5980">
        <v>0</v>
      </c>
      <c r="Y5980">
        <v>4</v>
      </c>
      <c r="Z5980">
        <v>84.3</v>
      </c>
      <c r="AA5980">
        <v>78.099999999999994</v>
      </c>
      <c r="AB5980">
        <v>3.4</v>
      </c>
      <c r="AC5980">
        <v>1.63</v>
      </c>
      <c r="AD5980">
        <v>-0.28299999999999997</v>
      </c>
      <c r="AE5980">
        <v>2.286</v>
      </c>
      <c r="AF5980">
        <v>-0.90100000000000002</v>
      </c>
      <c r="AG5980">
        <v>6.0090000000000003</v>
      </c>
      <c r="AH5980">
        <v>-4.25</v>
      </c>
      <c r="AI5980">
        <v>3.27</v>
      </c>
      <c r="AJ5980">
        <v>23.8</v>
      </c>
      <c r="AK5980">
        <v>12.3</v>
      </c>
      <c r="AL5980">
        <v>7.4</v>
      </c>
      <c r="AM5980">
        <v>232.01</v>
      </c>
      <c r="AN5980">
        <v>979.31100000000004</v>
      </c>
      <c r="AO5980" t="s">
        <v>6353</v>
      </c>
    </row>
    <row r="5981" spans="1:41">
      <c r="A5981" t="s">
        <v>5683</v>
      </c>
      <c r="B5981" t="s">
        <v>3</v>
      </c>
      <c r="C5981" t="s">
        <v>3310</v>
      </c>
      <c r="D5981" t="s">
        <v>227</v>
      </c>
      <c r="E5981" t="s">
        <v>393</v>
      </c>
      <c r="F5981" t="s">
        <v>94</v>
      </c>
      <c r="G5981" t="s">
        <v>229</v>
      </c>
      <c r="H5981">
        <v>42</v>
      </c>
      <c r="I5981" t="s">
        <v>127</v>
      </c>
      <c r="J5981" t="s">
        <v>104</v>
      </c>
      <c r="K5981">
        <v>14</v>
      </c>
      <c r="L5981">
        <v>1</v>
      </c>
      <c r="M5981" t="s">
        <v>122</v>
      </c>
      <c r="N5981">
        <v>0.90200000000000002</v>
      </c>
      <c r="O5981" t="s">
        <v>123</v>
      </c>
      <c r="Q5981" t="s">
        <v>1222</v>
      </c>
      <c r="R5981" t="s">
        <v>90</v>
      </c>
      <c r="S5981">
        <v>0</v>
      </c>
      <c r="T5981">
        <v>0</v>
      </c>
      <c r="U5981">
        <v>2</v>
      </c>
      <c r="V5981">
        <v>0</v>
      </c>
      <c r="W5981">
        <v>1</v>
      </c>
      <c r="X5981">
        <v>0</v>
      </c>
      <c r="Y5981">
        <v>4</v>
      </c>
      <c r="Z5981">
        <v>83.7</v>
      </c>
      <c r="AA5981">
        <v>77.400000000000006</v>
      </c>
      <c r="AB5981">
        <v>3.27</v>
      </c>
      <c r="AC5981">
        <v>1.61</v>
      </c>
      <c r="AD5981">
        <v>-0.25900000000000001</v>
      </c>
      <c r="AE5981">
        <v>1.7909999999999999</v>
      </c>
      <c r="AF5981">
        <v>-1.419</v>
      </c>
      <c r="AG5981">
        <v>5.7560000000000002</v>
      </c>
      <c r="AH5981">
        <v>-7.97</v>
      </c>
      <c r="AI5981">
        <v>2.04</v>
      </c>
      <c r="AJ5981">
        <v>23.8</v>
      </c>
      <c r="AK5981">
        <v>20.6</v>
      </c>
      <c r="AL5981">
        <v>8.5</v>
      </c>
      <c r="AM5981">
        <v>255.30199999999999</v>
      </c>
      <c r="AN5981">
        <v>1481.76</v>
      </c>
      <c r="AO5981" t="s">
        <v>6354</v>
      </c>
    </row>
    <row r="5982" spans="1:41">
      <c r="A5982" t="s">
        <v>5683</v>
      </c>
      <c r="B5982" t="s">
        <v>3</v>
      </c>
      <c r="C5982" t="s">
        <v>3310</v>
      </c>
      <c r="D5982" t="s">
        <v>227</v>
      </c>
      <c r="E5982" t="s">
        <v>393</v>
      </c>
      <c r="F5982" t="s">
        <v>94</v>
      </c>
      <c r="G5982" t="s">
        <v>229</v>
      </c>
      <c r="H5982">
        <v>43</v>
      </c>
      <c r="I5982" t="s">
        <v>127</v>
      </c>
      <c r="J5982" t="s">
        <v>104</v>
      </c>
      <c r="K5982">
        <v>14</v>
      </c>
      <c r="L5982">
        <v>2</v>
      </c>
      <c r="M5982" t="s">
        <v>499</v>
      </c>
      <c r="N5982">
        <v>0.88</v>
      </c>
      <c r="O5982" t="s">
        <v>123</v>
      </c>
      <c r="Q5982" t="s">
        <v>1222</v>
      </c>
      <c r="R5982" t="s">
        <v>90</v>
      </c>
      <c r="S5982">
        <v>0</v>
      </c>
      <c r="T5982">
        <v>1</v>
      </c>
      <c r="U5982">
        <v>2</v>
      </c>
      <c r="V5982">
        <v>0</v>
      </c>
      <c r="W5982">
        <v>1</v>
      </c>
      <c r="X5982">
        <v>0</v>
      </c>
      <c r="Y5982">
        <v>4</v>
      </c>
      <c r="Z5982">
        <v>78.3</v>
      </c>
      <c r="AA5982">
        <v>72.099999999999994</v>
      </c>
      <c r="AB5982">
        <v>3.27</v>
      </c>
      <c r="AC5982">
        <v>1.61</v>
      </c>
      <c r="AD5982">
        <v>-0.68400000000000005</v>
      </c>
      <c r="AE5982">
        <v>2.2570000000000001</v>
      </c>
      <c r="AF5982">
        <v>-1.677</v>
      </c>
      <c r="AG5982">
        <v>6.077</v>
      </c>
      <c r="AH5982">
        <v>5.24</v>
      </c>
      <c r="AI5982">
        <v>-4.8600000000000003</v>
      </c>
      <c r="AJ5982">
        <v>23.8</v>
      </c>
      <c r="AK5982">
        <v>-10.3</v>
      </c>
      <c r="AL5982">
        <v>12.1</v>
      </c>
      <c r="AM5982">
        <v>47.47</v>
      </c>
      <c r="AN5982">
        <v>1183.49</v>
      </c>
      <c r="AO5982" t="s">
        <v>6355</v>
      </c>
    </row>
    <row r="5983" spans="1:41">
      <c r="A5983" t="s">
        <v>5683</v>
      </c>
      <c r="B5983" t="s">
        <v>3</v>
      </c>
      <c r="C5983" t="s">
        <v>3310</v>
      </c>
      <c r="D5983" t="s">
        <v>227</v>
      </c>
      <c r="E5983" t="s">
        <v>393</v>
      </c>
      <c r="F5983" t="s">
        <v>94</v>
      </c>
      <c r="G5983" t="s">
        <v>229</v>
      </c>
      <c r="H5983">
        <v>44</v>
      </c>
      <c r="I5983" t="s">
        <v>96</v>
      </c>
      <c r="J5983" t="s">
        <v>97</v>
      </c>
      <c r="K5983">
        <v>14</v>
      </c>
      <c r="L5983">
        <v>3</v>
      </c>
      <c r="M5983" t="s">
        <v>98</v>
      </c>
      <c r="N5983">
        <v>0.90200000000000002</v>
      </c>
      <c r="O5983" t="s">
        <v>123</v>
      </c>
      <c r="Q5983" t="s">
        <v>1222</v>
      </c>
      <c r="R5983" t="s">
        <v>90</v>
      </c>
      <c r="S5983">
        <v>0</v>
      </c>
      <c r="T5983">
        <v>2</v>
      </c>
      <c r="U5983">
        <v>2</v>
      </c>
      <c r="V5983">
        <v>0</v>
      </c>
      <c r="W5983">
        <v>1</v>
      </c>
      <c r="X5983">
        <v>0</v>
      </c>
      <c r="Y5983">
        <v>4</v>
      </c>
      <c r="Z5983">
        <v>91</v>
      </c>
      <c r="AA5983">
        <v>84</v>
      </c>
      <c r="AB5983">
        <v>3.41</v>
      </c>
      <c r="AC5983">
        <v>1.65</v>
      </c>
      <c r="AD5983">
        <v>-2.0409999999999999</v>
      </c>
      <c r="AE5983">
        <v>3.3759999999999999</v>
      </c>
      <c r="AF5983">
        <v>-1.7150000000000001</v>
      </c>
      <c r="AG5983">
        <v>5.6349999999999998</v>
      </c>
      <c r="AH5983">
        <v>-6.19</v>
      </c>
      <c r="AI5983">
        <v>8.57</v>
      </c>
      <c r="AJ5983">
        <v>23.8</v>
      </c>
      <c r="AK5983">
        <v>32.4</v>
      </c>
      <c r="AL5983">
        <v>4.5999999999999996</v>
      </c>
      <c r="AM5983">
        <v>215.70400000000001</v>
      </c>
      <c r="AN5983">
        <v>2082.4499999999998</v>
      </c>
      <c r="AO5983" t="s">
        <v>6356</v>
      </c>
    </row>
    <row r="5984" spans="1:41">
      <c r="A5984" t="s">
        <v>5683</v>
      </c>
      <c r="B5984" t="s">
        <v>3</v>
      </c>
      <c r="C5984" t="s">
        <v>3310</v>
      </c>
      <c r="D5984" t="s">
        <v>227</v>
      </c>
      <c r="E5984" t="s">
        <v>393</v>
      </c>
      <c r="F5984" t="s">
        <v>94</v>
      </c>
      <c r="G5984" t="s">
        <v>229</v>
      </c>
      <c r="H5984">
        <v>45</v>
      </c>
      <c r="I5984" t="s">
        <v>96</v>
      </c>
      <c r="J5984" t="s">
        <v>97</v>
      </c>
      <c r="K5984">
        <v>14</v>
      </c>
      <c r="L5984">
        <v>4</v>
      </c>
      <c r="M5984" t="s">
        <v>508</v>
      </c>
      <c r="N5984">
        <v>0.51500000000000001</v>
      </c>
      <c r="O5984" t="s">
        <v>123</v>
      </c>
      <c r="Q5984" t="s">
        <v>1222</v>
      </c>
      <c r="R5984" t="s">
        <v>90</v>
      </c>
      <c r="S5984">
        <v>1</v>
      </c>
      <c r="T5984">
        <v>2</v>
      </c>
      <c r="U5984">
        <v>2</v>
      </c>
      <c r="V5984">
        <v>0</v>
      </c>
      <c r="W5984">
        <v>1</v>
      </c>
      <c r="X5984">
        <v>0</v>
      </c>
      <c r="Y5984">
        <v>4</v>
      </c>
      <c r="Z5984">
        <v>91.4</v>
      </c>
      <c r="AA5984">
        <v>83.6</v>
      </c>
      <c r="AB5984">
        <v>3.3</v>
      </c>
      <c r="AC5984">
        <v>1.7</v>
      </c>
      <c r="AD5984">
        <v>-1.1060000000000001</v>
      </c>
      <c r="AE5984">
        <v>4.0140000000000002</v>
      </c>
      <c r="AF5984">
        <v>-1.4670000000000001</v>
      </c>
      <c r="AG5984">
        <v>5.7569999999999997</v>
      </c>
      <c r="AH5984">
        <v>-7.05</v>
      </c>
      <c r="AI5984">
        <v>9.2100000000000009</v>
      </c>
      <c r="AJ5984">
        <v>23.7</v>
      </c>
      <c r="AK5984">
        <v>37.1</v>
      </c>
      <c r="AL5984">
        <v>4.5</v>
      </c>
      <c r="AM5984">
        <v>217.30699999999999</v>
      </c>
      <c r="AN5984">
        <v>2274.54</v>
      </c>
      <c r="AO5984" t="s">
        <v>6357</v>
      </c>
    </row>
    <row r="5985" spans="1:41">
      <c r="A5985" t="s">
        <v>5683</v>
      </c>
      <c r="B5985" t="s">
        <v>3</v>
      </c>
      <c r="C5985" t="s">
        <v>3310</v>
      </c>
      <c r="D5985" t="s">
        <v>227</v>
      </c>
      <c r="E5985" t="s">
        <v>393</v>
      </c>
      <c r="F5985" t="s">
        <v>94</v>
      </c>
      <c r="G5985" t="s">
        <v>229</v>
      </c>
      <c r="H5985">
        <v>46</v>
      </c>
      <c r="I5985" t="s">
        <v>130</v>
      </c>
      <c r="J5985" t="s">
        <v>104</v>
      </c>
      <c r="K5985">
        <v>14</v>
      </c>
      <c r="L5985">
        <v>5</v>
      </c>
      <c r="M5985" t="s">
        <v>499</v>
      </c>
      <c r="N5985">
        <v>0.89100000000000001</v>
      </c>
      <c r="O5985" t="s">
        <v>123</v>
      </c>
      <c r="Q5985" t="s">
        <v>1222</v>
      </c>
      <c r="R5985" t="s">
        <v>90</v>
      </c>
      <c r="S5985">
        <v>2</v>
      </c>
      <c r="T5985">
        <v>2</v>
      </c>
      <c r="U5985">
        <v>2</v>
      </c>
      <c r="V5985">
        <v>0</v>
      </c>
      <c r="W5985">
        <v>1</v>
      </c>
      <c r="X5985">
        <v>0</v>
      </c>
      <c r="Y5985">
        <v>4</v>
      </c>
      <c r="Z5985">
        <v>79.2</v>
      </c>
      <c r="AA5985">
        <v>73.599999999999994</v>
      </c>
      <c r="AB5985">
        <v>3.27</v>
      </c>
      <c r="AC5985">
        <v>1.61</v>
      </c>
      <c r="AD5985">
        <v>-0.18099999999999999</v>
      </c>
      <c r="AE5985">
        <v>1.181</v>
      </c>
      <c r="AF5985">
        <v>-1.355</v>
      </c>
      <c r="AG5985">
        <v>5.891</v>
      </c>
      <c r="AH5985">
        <v>6.78</v>
      </c>
      <c r="AI5985">
        <v>-9.5299999999999994</v>
      </c>
      <c r="AJ5985">
        <v>23.8</v>
      </c>
      <c r="AK5985">
        <v>-11.6</v>
      </c>
      <c r="AL5985">
        <v>13.8</v>
      </c>
      <c r="AM5985">
        <v>35.564</v>
      </c>
      <c r="AN5985">
        <v>1968.96</v>
      </c>
      <c r="AO5985" t="s">
        <v>6358</v>
      </c>
    </row>
    <row r="5986" spans="1:41">
      <c r="A5986" t="s">
        <v>5683</v>
      </c>
      <c r="B5986" t="s">
        <v>3</v>
      </c>
      <c r="C5986" t="s">
        <v>3310</v>
      </c>
      <c r="D5986" t="s">
        <v>227</v>
      </c>
      <c r="E5986" t="s">
        <v>393</v>
      </c>
      <c r="F5986" t="s">
        <v>94</v>
      </c>
      <c r="G5986" t="s">
        <v>229</v>
      </c>
      <c r="H5986">
        <v>47</v>
      </c>
      <c r="I5986" t="s">
        <v>147</v>
      </c>
      <c r="J5986" t="s">
        <v>104</v>
      </c>
      <c r="K5986">
        <v>15</v>
      </c>
      <c r="L5986">
        <v>1</v>
      </c>
      <c r="M5986" t="s">
        <v>499</v>
      </c>
      <c r="N5986">
        <v>0.90100000000000002</v>
      </c>
      <c r="O5986" t="s">
        <v>210</v>
      </c>
      <c r="Q5986" t="s">
        <v>268</v>
      </c>
      <c r="R5986" t="s">
        <v>3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5</v>
      </c>
      <c r="Z5986">
        <v>76.8</v>
      </c>
      <c r="AA5986">
        <v>70.900000000000006</v>
      </c>
      <c r="AB5986">
        <v>3.41</v>
      </c>
      <c r="AC5986">
        <v>1.54</v>
      </c>
      <c r="AD5986">
        <v>0.59199999999999997</v>
      </c>
      <c r="AE5986">
        <v>0.70799999999999996</v>
      </c>
      <c r="AF5986">
        <v>-1.31</v>
      </c>
      <c r="AG5986">
        <v>6.0140000000000002</v>
      </c>
      <c r="AH5986">
        <v>6.48</v>
      </c>
      <c r="AI5986">
        <v>-9.25</v>
      </c>
      <c r="AJ5986">
        <v>23.8</v>
      </c>
      <c r="AK5986">
        <v>-10.9</v>
      </c>
      <c r="AL5986">
        <v>14.5</v>
      </c>
      <c r="AM5986">
        <v>35.195</v>
      </c>
      <c r="AN5986">
        <v>1819.63</v>
      </c>
      <c r="AO5986" t="s">
        <v>6359</v>
      </c>
    </row>
    <row r="5987" spans="1:41">
      <c r="A5987" t="s">
        <v>5683</v>
      </c>
      <c r="B5987" t="s">
        <v>3</v>
      </c>
      <c r="C5987" t="s">
        <v>3310</v>
      </c>
      <c r="D5987" t="s">
        <v>227</v>
      </c>
      <c r="E5987" t="s">
        <v>393</v>
      </c>
      <c r="F5987" t="s">
        <v>94</v>
      </c>
      <c r="G5987" t="s">
        <v>229</v>
      </c>
      <c r="H5987">
        <v>48</v>
      </c>
      <c r="I5987" t="s">
        <v>107</v>
      </c>
      <c r="J5987" t="s">
        <v>108</v>
      </c>
      <c r="K5987">
        <v>15</v>
      </c>
      <c r="L5987">
        <v>2</v>
      </c>
      <c r="M5987" t="s">
        <v>115</v>
      </c>
      <c r="N5987">
        <v>0.80500000000000005</v>
      </c>
      <c r="O5987" t="s">
        <v>210</v>
      </c>
      <c r="P5987" t="s">
        <v>141</v>
      </c>
      <c r="Q5987" t="s">
        <v>268</v>
      </c>
      <c r="R5987" t="s">
        <v>3</v>
      </c>
      <c r="S5987">
        <v>0</v>
      </c>
      <c r="T5987">
        <v>1</v>
      </c>
      <c r="U5987">
        <v>0</v>
      </c>
      <c r="V5987">
        <v>0</v>
      </c>
      <c r="W5987">
        <v>0</v>
      </c>
      <c r="X5987">
        <v>0</v>
      </c>
      <c r="Y5987">
        <v>5</v>
      </c>
      <c r="Z5987">
        <v>85</v>
      </c>
      <c r="AA5987">
        <v>79.900000000000006</v>
      </c>
      <c r="AB5987">
        <v>3.41</v>
      </c>
      <c r="AC5987">
        <v>1.54</v>
      </c>
      <c r="AD5987">
        <v>0.46200000000000002</v>
      </c>
      <c r="AE5987">
        <v>1.3660000000000001</v>
      </c>
      <c r="AF5987">
        <v>-1.3819999999999999</v>
      </c>
      <c r="AG5987">
        <v>5.875</v>
      </c>
      <c r="AH5987">
        <v>2.94</v>
      </c>
      <c r="AI5987">
        <v>1.73</v>
      </c>
      <c r="AJ5987">
        <v>23.9</v>
      </c>
      <c r="AK5987">
        <v>-9.8000000000000007</v>
      </c>
      <c r="AL5987">
        <v>7.8</v>
      </c>
      <c r="AM5987">
        <v>121.196</v>
      </c>
      <c r="AN5987">
        <v>637.36199999999997</v>
      </c>
      <c r="AO5987" t="s">
        <v>6360</v>
      </c>
    </row>
    <row r="5988" spans="1:41">
      <c r="A5988" t="s">
        <v>5683</v>
      </c>
      <c r="B5988" t="s">
        <v>3</v>
      </c>
      <c r="C5988" t="s">
        <v>3310</v>
      </c>
      <c r="D5988" t="s">
        <v>227</v>
      </c>
      <c r="E5988" t="s">
        <v>393</v>
      </c>
      <c r="F5988" t="s">
        <v>94</v>
      </c>
      <c r="G5988" t="s">
        <v>229</v>
      </c>
      <c r="H5988">
        <v>49</v>
      </c>
      <c r="I5988" t="s">
        <v>96</v>
      </c>
      <c r="J5988" t="s">
        <v>97</v>
      </c>
      <c r="K5988">
        <v>16</v>
      </c>
      <c r="L5988">
        <v>1</v>
      </c>
      <c r="M5988" t="s">
        <v>499</v>
      </c>
      <c r="N5988">
        <v>0.90200000000000002</v>
      </c>
      <c r="O5988" t="s">
        <v>111</v>
      </c>
      <c r="Q5988" t="s">
        <v>277</v>
      </c>
      <c r="R5988" t="s">
        <v>90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0</v>
      </c>
      <c r="Y5988">
        <v>5</v>
      </c>
      <c r="Z5988">
        <v>76.7</v>
      </c>
      <c r="AA5988">
        <v>71.900000000000006</v>
      </c>
      <c r="AB5988">
        <v>3.82</v>
      </c>
      <c r="AC5988">
        <v>1.69</v>
      </c>
      <c r="AD5988">
        <v>0.13500000000000001</v>
      </c>
      <c r="AE5988">
        <v>0.70899999999999996</v>
      </c>
      <c r="AF5988">
        <v>-1.456</v>
      </c>
      <c r="AG5988">
        <v>6.0590000000000002</v>
      </c>
      <c r="AH5988">
        <v>4.38</v>
      </c>
      <c r="AI5988">
        <v>-9.93</v>
      </c>
      <c r="AJ5988">
        <v>23.9</v>
      </c>
      <c r="AK5988">
        <v>-7.4</v>
      </c>
      <c r="AL5988">
        <v>14.4</v>
      </c>
      <c r="AM5988">
        <v>23.940999999999999</v>
      </c>
      <c r="AN5988">
        <v>1779.12</v>
      </c>
      <c r="AO5988" t="s">
        <v>6361</v>
      </c>
    </row>
    <row r="5989" spans="1:41">
      <c r="A5989" t="s">
        <v>5683</v>
      </c>
      <c r="B5989" t="s">
        <v>3</v>
      </c>
      <c r="C5989" t="s">
        <v>3310</v>
      </c>
      <c r="D5989" t="s">
        <v>227</v>
      </c>
      <c r="E5989" t="s">
        <v>393</v>
      </c>
      <c r="F5989" t="s">
        <v>94</v>
      </c>
      <c r="G5989" t="s">
        <v>229</v>
      </c>
      <c r="H5989">
        <v>50</v>
      </c>
      <c r="I5989" t="s">
        <v>103</v>
      </c>
      <c r="J5989" t="s">
        <v>104</v>
      </c>
      <c r="K5989">
        <v>16</v>
      </c>
      <c r="L5989">
        <v>2</v>
      </c>
      <c r="M5989" t="s">
        <v>2547</v>
      </c>
      <c r="N5989">
        <v>0.89800000000000002</v>
      </c>
      <c r="O5989" t="s">
        <v>111</v>
      </c>
      <c r="Q5989" t="s">
        <v>277</v>
      </c>
      <c r="R5989" t="s">
        <v>90</v>
      </c>
      <c r="S5989">
        <v>1</v>
      </c>
      <c r="T5989">
        <v>0</v>
      </c>
      <c r="U5989">
        <v>1</v>
      </c>
      <c r="V5989">
        <v>0</v>
      </c>
      <c r="W5989">
        <v>0</v>
      </c>
      <c r="X5989">
        <v>0</v>
      </c>
      <c r="Y5989">
        <v>5</v>
      </c>
      <c r="Z5989">
        <v>88.3</v>
      </c>
      <c r="AA5989">
        <v>81.099999999999994</v>
      </c>
      <c r="AB5989">
        <v>3.82</v>
      </c>
      <c r="AC5989">
        <v>1.75</v>
      </c>
      <c r="AD5989">
        <v>0.123</v>
      </c>
      <c r="AE5989">
        <v>3.4689999999999999</v>
      </c>
      <c r="AF5989">
        <v>-1.3759999999999999</v>
      </c>
      <c r="AG5989">
        <v>5.8620000000000001</v>
      </c>
      <c r="AH5989">
        <v>1.48</v>
      </c>
      <c r="AI5989">
        <v>4.34</v>
      </c>
      <c r="AJ5989">
        <v>23.8</v>
      </c>
      <c r="AK5989">
        <v>-7.3</v>
      </c>
      <c r="AL5989">
        <v>6.1</v>
      </c>
      <c r="AM5989">
        <v>161.34200000000001</v>
      </c>
      <c r="AN5989">
        <v>875.60500000000002</v>
      </c>
      <c r="AO5989" t="s">
        <v>6362</v>
      </c>
    </row>
    <row r="5990" spans="1:41">
      <c r="A5990" t="s">
        <v>5683</v>
      </c>
      <c r="B5990" t="s">
        <v>3</v>
      </c>
      <c r="C5990" t="s">
        <v>3310</v>
      </c>
      <c r="D5990" t="s">
        <v>227</v>
      </c>
      <c r="E5990" t="s">
        <v>393</v>
      </c>
      <c r="F5990" t="s">
        <v>94</v>
      </c>
      <c r="G5990" t="s">
        <v>229</v>
      </c>
      <c r="H5990">
        <v>51</v>
      </c>
      <c r="I5990" t="s">
        <v>127</v>
      </c>
      <c r="J5990" t="s">
        <v>104</v>
      </c>
      <c r="K5990">
        <v>16</v>
      </c>
      <c r="L5990">
        <v>3</v>
      </c>
      <c r="M5990" t="s">
        <v>499</v>
      </c>
      <c r="N5990">
        <v>0.89600000000000002</v>
      </c>
      <c r="O5990" t="s">
        <v>111</v>
      </c>
      <c r="Q5990" t="s">
        <v>277</v>
      </c>
      <c r="R5990" t="s">
        <v>90</v>
      </c>
      <c r="S5990">
        <v>1</v>
      </c>
      <c r="T5990">
        <v>1</v>
      </c>
      <c r="U5990">
        <v>1</v>
      </c>
      <c r="V5990">
        <v>0</v>
      </c>
      <c r="W5990">
        <v>0</v>
      </c>
      <c r="X5990">
        <v>0</v>
      </c>
      <c r="Y5990">
        <v>5</v>
      </c>
      <c r="Z5990">
        <v>77</v>
      </c>
      <c r="AA5990">
        <v>70.8</v>
      </c>
      <c r="AB5990">
        <v>3.72</v>
      </c>
      <c r="AC5990">
        <v>1.97</v>
      </c>
      <c r="AD5990">
        <v>0.10199999999999999</v>
      </c>
      <c r="AE5990">
        <v>2.1659999999999999</v>
      </c>
      <c r="AF5990">
        <v>-1.3620000000000001</v>
      </c>
      <c r="AG5990">
        <v>6.1840000000000002</v>
      </c>
      <c r="AH5990">
        <v>8.26</v>
      </c>
      <c r="AI5990">
        <v>-6.81</v>
      </c>
      <c r="AJ5990">
        <v>23.8</v>
      </c>
      <c r="AK5990">
        <v>-14.6</v>
      </c>
      <c r="AL5990">
        <v>13.5</v>
      </c>
      <c r="AM5990">
        <v>50.722999999999999</v>
      </c>
      <c r="AN5990">
        <v>1739.26</v>
      </c>
      <c r="AO5990" t="s">
        <v>6363</v>
      </c>
    </row>
    <row r="5991" spans="1:41">
      <c r="A5991" t="s">
        <v>5683</v>
      </c>
      <c r="B5991" t="s">
        <v>3</v>
      </c>
      <c r="C5991" t="s">
        <v>3310</v>
      </c>
      <c r="D5991" t="s">
        <v>227</v>
      </c>
      <c r="E5991" t="s">
        <v>393</v>
      </c>
      <c r="F5991" t="s">
        <v>94</v>
      </c>
      <c r="G5991" t="s">
        <v>229</v>
      </c>
      <c r="H5991">
        <v>52</v>
      </c>
      <c r="I5991" t="s">
        <v>96</v>
      </c>
      <c r="J5991" t="s">
        <v>97</v>
      </c>
      <c r="K5991">
        <v>16</v>
      </c>
      <c r="L5991">
        <v>4</v>
      </c>
      <c r="M5991" t="s">
        <v>2547</v>
      </c>
      <c r="N5991">
        <v>0.88400000000000001</v>
      </c>
      <c r="O5991" t="s">
        <v>111</v>
      </c>
      <c r="Q5991" t="s">
        <v>277</v>
      </c>
      <c r="R5991" t="s">
        <v>90</v>
      </c>
      <c r="S5991">
        <v>1</v>
      </c>
      <c r="T5991">
        <v>2</v>
      </c>
      <c r="U5991">
        <v>1</v>
      </c>
      <c r="V5991">
        <v>0</v>
      </c>
      <c r="W5991">
        <v>0</v>
      </c>
      <c r="X5991">
        <v>0</v>
      </c>
      <c r="Y5991">
        <v>5</v>
      </c>
      <c r="Z5991">
        <v>86.9</v>
      </c>
      <c r="AA5991">
        <v>79.8</v>
      </c>
      <c r="AB5991">
        <v>3.94</v>
      </c>
      <c r="AC5991">
        <v>1.93</v>
      </c>
      <c r="AD5991">
        <v>-1.591</v>
      </c>
      <c r="AE5991">
        <v>3.2850000000000001</v>
      </c>
      <c r="AF5991">
        <v>-1.7569999999999999</v>
      </c>
      <c r="AG5991">
        <v>5.7329999999999997</v>
      </c>
      <c r="AH5991">
        <v>-0.47</v>
      </c>
      <c r="AI5991">
        <v>5.63</v>
      </c>
      <c r="AJ5991">
        <v>23.8</v>
      </c>
      <c r="AK5991">
        <v>1.6</v>
      </c>
      <c r="AL5991">
        <v>5.8</v>
      </c>
      <c r="AM5991">
        <v>184.727</v>
      </c>
      <c r="AN5991">
        <v>1060.32</v>
      </c>
      <c r="AO5991" t="s">
        <v>6364</v>
      </c>
    </row>
    <row r="5992" spans="1:41">
      <c r="A5992" t="s">
        <v>5683</v>
      </c>
      <c r="B5992" t="s">
        <v>3</v>
      </c>
      <c r="C5992" t="s">
        <v>3310</v>
      </c>
      <c r="D5992" t="s">
        <v>227</v>
      </c>
      <c r="E5992" t="s">
        <v>393</v>
      </c>
      <c r="F5992" t="s">
        <v>94</v>
      </c>
      <c r="G5992" t="s">
        <v>229</v>
      </c>
      <c r="H5992">
        <v>53</v>
      </c>
      <c r="I5992" t="s">
        <v>127</v>
      </c>
      <c r="J5992" t="s">
        <v>104</v>
      </c>
      <c r="K5992">
        <v>16</v>
      </c>
      <c r="L5992">
        <v>5</v>
      </c>
      <c r="M5992" t="s">
        <v>115</v>
      </c>
      <c r="N5992">
        <v>0.57499999999999996</v>
      </c>
      <c r="O5992" t="s">
        <v>111</v>
      </c>
      <c r="Q5992" t="s">
        <v>277</v>
      </c>
      <c r="R5992" t="s">
        <v>90</v>
      </c>
      <c r="S5992">
        <v>2</v>
      </c>
      <c r="T5992">
        <v>2</v>
      </c>
      <c r="U5992">
        <v>1</v>
      </c>
      <c r="V5992">
        <v>0</v>
      </c>
      <c r="W5992">
        <v>0</v>
      </c>
      <c r="X5992">
        <v>0</v>
      </c>
      <c r="Y5992">
        <v>5</v>
      </c>
      <c r="Z5992">
        <v>87.7</v>
      </c>
      <c r="AA5992">
        <v>81.3</v>
      </c>
      <c r="AB5992">
        <v>3.72</v>
      </c>
      <c r="AC5992">
        <v>1.97</v>
      </c>
      <c r="AD5992">
        <v>-0.57999999999999996</v>
      </c>
      <c r="AE5992">
        <v>2.073</v>
      </c>
      <c r="AF5992">
        <v>-1.6859999999999999</v>
      </c>
      <c r="AG5992">
        <v>5.5940000000000003</v>
      </c>
      <c r="AH5992">
        <v>2.56</v>
      </c>
      <c r="AI5992">
        <v>4.3899999999999997</v>
      </c>
      <c r="AJ5992">
        <v>23.8</v>
      </c>
      <c r="AK5992">
        <v>-10.3</v>
      </c>
      <c r="AL5992">
        <v>6.3</v>
      </c>
      <c r="AM5992">
        <v>149.994</v>
      </c>
      <c r="AN5992">
        <v>969.00099999999998</v>
      </c>
      <c r="AO5992" t="s">
        <v>6365</v>
      </c>
    </row>
    <row r="5993" spans="1:41">
      <c r="A5993" t="s">
        <v>5683</v>
      </c>
      <c r="B5993" t="s">
        <v>3</v>
      </c>
      <c r="C5993" t="s">
        <v>3310</v>
      </c>
      <c r="D5993" t="s">
        <v>227</v>
      </c>
      <c r="E5993" t="s">
        <v>393</v>
      </c>
      <c r="F5993" t="s">
        <v>94</v>
      </c>
      <c r="G5993" t="s">
        <v>229</v>
      </c>
      <c r="H5993">
        <v>54</v>
      </c>
      <c r="I5993" t="s">
        <v>107</v>
      </c>
      <c r="J5993" t="s">
        <v>108</v>
      </c>
      <c r="K5993">
        <v>16</v>
      </c>
      <c r="L5993">
        <v>6</v>
      </c>
      <c r="M5993" t="s">
        <v>122</v>
      </c>
      <c r="N5993">
        <v>0.92100000000000004</v>
      </c>
      <c r="O5993" t="s">
        <v>111</v>
      </c>
      <c r="P5993" t="s">
        <v>112</v>
      </c>
      <c r="Q5993" t="s">
        <v>277</v>
      </c>
      <c r="R5993" t="s">
        <v>90</v>
      </c>
      <c r="S5993">
        <v>2</v>
      </c>
      <c r="T5993">
        <v>2</v>
      </c>
      <c r="U5993">
        <v>1</v>
      </c>
      <c r="V5993">
        <v>0</v>
      </c>
      <c r="W5993">
        <v>0</v>
      </c>
      <c r="X5993">
        <v>0</v>
      </c>
      <c r="Y5993">
        <v>5</v>
      </c>
      <c r="Z5993">
        <v>84.3</v>
      </c>
      <c r="AA5993">
        <v>78.099999999999994</v>
      </c>
      <c r="AB5993">
        <v>3.72</v>
      </c>
      <c r="AC5993">
        <v>1.97</v>
      </c>
      <c r="AD5993">
        <v>-0.995</v>
      </c>
      <c r="AE5993">
        <v>1.4590000000000001</v>
      </c>
      <c r="AF5993">
        <v>-1.194</v>
      </c>
      <c r="AG5993">
        <v>5.8239999999999998</v>
      </c>
      <c r="AH5993">
        <v>-5.79</v>
      </c>
      <c r="AI5993">
        <v>4.71</v>
      </c>
      <c r="AJ5993">
        <v>23.8</v>
      </c>
      <c r="AK5993">
        <v>18.2</v>
      </c>
      <c r="AL5993">
        <v>7.2</v>
      </c>
      <c r="AM5993">
        <v>230.62200000000001</v>
      </c>
      <c r="AN5993">
        <v>1359.81</v>
      </c>
      <c r="AO5993" t="s">
        <v>6366</v>
      </c>
    </row>
    <row r="5994" spans="1:41">
      <c r="A5994" t="s">
        <v>5683</v>
      </c>
      <c r="B5994" t="s">
        <v>3</v>
      </c>
      <c r="C5994" t="s">
        <v>3310</v>
      </c>
      <c r="D5994" t="s">
        <v>227</v>
      </c>
      <c r="E5994" t="s">
        <v>393</v>
      </c>
      <c r="F5994" t="s">
        <v>94</v>
      </c>
      <c r="G5994" t="s">
        <v>229</v>
      </c>
      <c r="H5994">
        <v>55</v>
      </c>
      <c r="I5994" t="s">
        <v>96</v>
      </c>
      <c r="J5994" t="s">
        <v>97</v>
      </c>
      <c r="K5994">
        <v>17</v>
      </c>
      <c r="L5994">
        <v>1</v>
      </c>
      <c r="M5994" t="s">
        <v>499</v>
      </c>
      <c r="N5994">
        <v>0.89600000000000002</v>
      </c>
      <c r="O5994" t="s">
        <v>143</v>
      </c>
      <c r="Q5994" t="s">
        <v>232</v>
      </c>
      <c r="R5994" t="s">
        <v>3</v>
      </c>
      <c r="S5994">
        <v>0</v>
      </c>
      <c r="T5994">
        <v>0</v>
      </c>
      <c r="U5994">
        <v>2</v>
      </c>
      <c r="V5994">
        <v>0</v>
      </c>
      <c r="W5994">
        <v>0</v>
      </c>
      <c r="X5994">
        <v>0</v>
      </c>
      <c r="Y5994">
        <v>5</v>
      </c>
      <c r="Z5994">
        <v>78.099999999999994</v>
      </c>
      <c r="AA5994">
        <v>71.2</v>
      </c>
      <c r="AB5994">
        <v>3.63</v>
      </c>
      <c r="AC5994">
        <v>1.63</v>
      </c>
      <c r="AD5994">
        <v>1.3620000000000001</v>
      </c>
      <c r="AE5994">
        <v>1.847</v>
      </c>
      <c r="AF5994">
        <v>-1.2949999999999999</v>
      </c>
      <c r="AG5994">
        <v>6.2229999999999999</v>
      </c>
      <c r="AH5994">
        <v>6.21</v>
      </c>
      <c r="AI5994">
        <v>-9.0500000000000007</v>
      </c>
      <c r="AJ5994">
        <v>23.7</v>
      </c>
      <c r="AK5994">
        <v>-11.4</v>
      </c>
      <c r="AL5994">
        <v>14.1</v>
      </c>
      <c r="AM5994">
        <v>34.642000000000003</v>
      </c>
      <c r="AN5994">
        <v>1781.11</v>
      </c>
      <c r="AO5994" t="s">
        <v>6367</v>
      </c>
    </row>
    <row r="5995" spans="1:41">
      <c r="A5995" t="s">
        <v>5683</v>
      </c>
      <c r="B5995" t="s">
        <v>3</v>
      </c>
      <c r="C5995" t="s">
        <v>3310</v>
      </c>
      <c r="D5995" t="s">
        <v>227</v>
      </c>
      <c r="E5995" t="s">
        <v>393</v>
      </c>
      <c r="F5995" t="s">
        <v>94</v>
      </c>
      <c r="G5995" t="s">
        <v>229</v>
      </c>
      <c r="H5995">
        <v>56</v>
      </c>
      <c r="I5995" t="s">
        <v>127</v>
      </c>
      <c r="J5995" t="s">
        <v>104</v>
      </c>
      <c r="K5995">
        <v>17</v>
      </c>
      <c r="L5995">
        <v>2</v>
      </c>
      <c r="M5995" t="s">
        <v>98</v>
      </c>
      <c r="N5995">
        <v>0.92400000000000004</v>
      </c>
      <c r="O5995" t="s">
        <v>143</v>
      </c>
      <c r="Q5995" t="s">
        <v>232</v>
      </c>
      <c r="R5995" t="s">
        <v>3</v>
      </c>
      <c r="S5995">
        <v>1</v>
      </c>
      <c r="T5995">
        <v>0</v>
      </c>
      <c r="U5995">
        <v>2</v>
      </c>
      <c r="V5995">
        <v>0</v>
      </c>
      <c r="W5995">
        <v>0</v>
      </c>
      <c r="X5995">
        <v>0</v>
      </c>
      <c r="Y5995">
        <v>5</v>
      </c>
      <c r="Z5995">
        <v>90.7</v>
      </c>
      <c r="AA5995">
        <v>82.5</v>
      </c>
      <c r="AB5995">
        <v>3.39</v>
      </c>
      <c r="AC5995">
        <v>1.59</v>
      </c>
      <c r="AD5995">
        <v>-0.50900000000000001</v>
      </c>
      <c r="AE5995">
        <v>2.218</v>
      </c>
      <c r="AF5995">
        <v>-1.075</v>
      </c>
      <c r="AG5995">
        <v>5.9340000000000002</v>
      </c>
      <c r="AH5995">
        <v>-4.03</v>
      </c>
      <c r="AI5995">
        <v>11.06</v>
      </c>
      <c r="AJ5995">
        <v>23.7</v>
      </c>
      <c r="AK5995">
        <v>24</v>
      </c>
      <c r="AL5995">
        <v>3.7</v>
      </c>
      <c r="AM5995">
        <v>199.96700000000001</v>
      </c>
      <c r="AN5995">
        <v>2269.27</v>
      </c>
      <c r="AO5995" t="s">
        <v>6368</v>
      </c>
    </row>
    <row r="5996" spans="1:41">
      <c r="A5996" t="s">
        <v>5683</v>
      </c>
      <c r="B5996" t="s">
        <v>3</v>
      </c>
      <c r="C5996" t="s">
        <v>3310</v>
      </c>
      <c r="D5996" t="s">
        <v>227</v>
      </c>
      <c r="E5996" t="s">
        <v>393</v>
      </c>
      <c r="F5996" t="s">
        <v>94</v>
      </c>
      <c r="G5996" t="s">
        <v>229</v>
      </c>
      <c r="H5996">
        <v>57</v>
      </c>
      <c r="I5996" t="s">
        <v>147</v>
      </c>
      <c r="J5996" t="s">
        <v>104</v>
      </c>
      <c r="K5996">
        <v>17</v>
      </c>
      <c r="L5996">
        <v>3</v>
      </c>
      <c r="M5996" t="s">
        <v>122</v>
      </c>
      <c r="N5996">
        <v>0.89400000000000002</v>
      </c>
      <c r="O5996" t="s">
        <v>143</v>
      </c>
      <c r="Q5996" t="s">
        <v>232</v>
      </c>
      <c r="R5996" t="s">
        <v>3</v>
      </c>
      <c r="S5996">
        <v>1</v>
      </c>
      <c r="T5996">
        <v>1</v>
      </c>
      <c r="U5996">
        <v>2</v>
      </c>
      <c r="V5996">
        <v>0</v>
      </c>
      <c r="W5996">
        <v>0</v>
      </c>
      <c r="X5996">
        <v>0</v>
      </c>
      <c r="Y5996">
        <v>5</v>
      </c>
      <c r="Z5996">
        <v>83.4</v>
      </c>
      <c r="AA5996">
        <v>77.3</v>
      </c>
      <c r="AB5996">
        <v>3.39</v>
      </c>
      <c r="AC5996">
        <v>1.59</v>
      </c>
      <c r="AD5996">
        <v>-3.3000000000000002E-2</v>
      </c>
      <c r="AE5996">
        <v>1.911</v>
      </c>
      <c r="AF5996">
        <v>-0.98399999999999999</v>
      </c>
      <c r="AG5996">
        <v>6.0380000000000003</v>
      </c>
      <c r="AH5996">
        <v>-8.86</v>
      </c>
      <c r="AI5996">
        <v>2.7</v>
      </c>
      <c r="AJ5996">
        <v>23.8</v>
      </c>
      <c r="AK5996">
        <v>23.5</v>
      </c>
      <c r="AL5996">
        <v>8.4</v>
      </c>
      <c r="AM5996">
        <v>252.74199999999999</v>
      </c>
      <c r="AN5996">
        <v>1667.04</v>
      </c>
      <c r="AO5996" t="s">
        <v>6369</v>
      </c>
    </row>
    <row r="5997" spans="1:41">
      <c r="A5997" t="s">
        <v>5683</v>
      </c>
      <c r="B5997" t="s">
        <v>3</v>
      </c>
      <c r="C5997" t="s">
        <v>3310</v>
      </c>
      <c r="D5997" t="s">
        <v>227</v>
      </c>
      <c r="E5997" t="s">
        <v>393</v>
      </c>
      <c r="F5997" t="s">
        <v>94</v>
      </c>
      <c r="G5997" t="s">
        <v>229</v>
      </c>
      <c r="H5997">
        <v>58</v>
      </c>
      <c r="I5997" t="s">
        <v>96</v>
      </c>
      <c r="J5997" t="s">
        <v>97</v>
      </c>
      <c r="K5997">
        <v>17</v>
      </c>
      <c r="L5997">
        <v>4</v>
      </c>
      <c r="M5997" t="s">
        <v>122</v>
      </c>
      <c r="N5997">
        <v>0.88800000000000001</v>
      </c>
      <c r="O5997" t="s">
        <v>143</v>
      </c>
      <c r="Q5997" t="s">
        <v>232</v>
      </c>
      <c r="R5997" t="s">
        <v>3</v>
      </c>
      <c r="S5997">
        <v>1</v>
      </c>
      <c r="T5997">
        <v>2</v>
      </c>
      <c r="U5997">
        <v>2</v>
      </c>
      <c r="V5997">
        <v>0</v>
      </c>
      <c r="W5997">
        <v>0</v>
      </c>
      <c r="X5997">
        <v>0</v>
      </c>
      <c r="Y5997">
        <v>5</v>
      </c>
      <c r="Z5997">
        <v>84.4</v>
      </c>
      <c r="AA5997">
        <v>78.7</v>
      </c>
      <c r="AB5997">
        <v>3.44</v>
      </c>
      <c r="AC5997">
        <v>1.58</v>
      </c>
      <c r="AD5997">
        <v>0.13700000000000001</v>
      </c>
      <c r="AE5997">
        <v>0.60199999999999998</v>
      </c>
      <c r="AF5997">
        <v>-0.94299999999999995</v>
      </c>
      <c r="AG5997">
        <v>5.7939999999999996</v>
      </c>
      <c r="AH5997">
        <v>-9.41</v>
      </c>
      <c r="AI5997">
        <v>2.5499999999999998</v>
      </c>
      <c r="AJ5997">
        <v>23.9</v>
      </c>
      <c r="AK5997">
        <v>24.9</v>
      </c>
      <c r="AL5997">
        <v>8.4</v>
      </c>
      <c r="AM5997">
        <v>254.56899999999999</v>
      </c>
      <c r="AN5997">
        <v>1780.18</v>
      </c>
      <c r="AO5997" t="s">
        <v>6370</v>
      </c>
    </row>
    <row r="5998" spans="1:41">
      <c r="A5998" t="s">
        <v>5683</v>
      </c>
      <c r="B5998" t="s">
        <v>3</v>
      </c>
      <c r="C5998" t="s">
        <v>3310</v>
      </c>
      <c r="D5998" t="s">
        <v>227</v>
      </c>
      <c r="E5998" t="s">
        <v>393</v>
      </c>
      <c r="F5998" t="s">
        <v>94</v>
      </c>
      <c r="G5998" t="s">
        <v>229</v>
      </c>
      <c r="H5998">
        <v>59</v>
      </c>
      <c r="I5998" t="s">
        <v>127</v>
      </c>
      <c r="J5998" t="s">
        <v>104</v>
      </c>
      <c r="K5998">
        <v>17</v>
      </c>
      <c r="L5998">
        <v>5</v>
      </c>
      <c r="M5998" t="s">
        <v>122</v>
      </c>
      <c r="N5998">
        <v>0.9</v>
      </c>
      <c r="O5998" t="s">
        <v>143</v>
      </c>
      <c r="Q5998" t="s">
        <v>232</v>
      </c>
      <c r="R5998" t="s">
        <v>3</v>
      </c>
      <c r="S5998">
        <v>2</v>
      </c>
      <c r="T5998">
        <v>2</v>
      </c>
      <c r="U5998">
        <v>2</v>
      </c>
      <c r="V5998">
        <v>0</v>
      </c>
      <c r="W5998">
        <v>0</v>
      </c>
      <c r="X5998">
        <v>0</v>
      </c>
      <c r="Y5998">
        <v>5</v>
      </c>
      <c r="Z5998">
        <v>83.4</v>
      </c>
      <c r="AA5998">
        <v>76.900000000000006</v>
      </c>
      <c r="AB5998">
        <v>3.39</v>
      </c>
      <c r="AC5998">
        <v>1.59</v>
      </c>
      <c r="AD5998">
        <v>-0.67200000000000004</v>
      </c>
      <c r="AE5998">
        <v>1.8260000000000001</v>
      </c>
      <c r="AF5998">
        <v>-0.96399999999999997</v>
      </c>
      <c r="AG5998">
        <v>5.9729999999999999</v>
      </c>
      <c r="AH5998">
        <v>-8.75</v>
      </c>
      <c r="AI5998">
        <v>7.85</v>
      </c>
      <c r="AJ5998">
        <v>23.8</v>
      </c>
      <c r="AK5998">
        <v>30.3</v>
      </c>
      <c r="AL5998">
        <v>6.7</v>
      </c>
      <c r="AM5998">
        <v>227.94</v>
      </c>
      <c r="AN5998">
        <v>2107.23</v>
      </c>
      <c r="AO5998" t="s">
        <v>6371</v>
      </c>
    </row>
    <row r="5999" spans="1:41">
      <c r="A5999" t="s">
        <v>5683</v>
      </c>
      <c r="B5999" t="s">
        <v>3</v>
      </c>
      <c r="C5999" t="s">
        <v>3310</v>
      </c>
      <c r="D5999" t="s">
        <v>227</v>
      </c>
      <c r="E5999" t="s">
        <v>393</v>
      </c>
      <c r="F5999" t="s">
        <v>94</v>
      </c>
      <c r="G5999" t="s">
        <v>229</v>
      </c>
      <c r="H5999">
        <v>60</v>
      </c>
      <c r="I5999" t="s">
        <v>96</v>
      </c>
      <c r="J5999" t="s">
        <v>97</v>
      </c>
      <c r="K5999">
        <v>17</v>
      </c>
      <c r="L5999">
        <v>6</v>
      </c>
      <c r="M5999" t="s">
        <v>98</v>
      </c>
      <c r="N5999">
        <v>0.92100000000000004</v>
      </c>
      <c r="O5999" t="s">
        <v>143</v>
      </c>
      <c r="Q5999" t="s">
        <v>232</v>
      </c>
      <c r="R5999" t="s">
        <v>3</v>
      </c>
      <c r="S5999">
        <v>2</v>
      </c>
      <c r="T5999">
        <v>2</v>
      </c>
      <c r="U5999">
        <v>2</v>
      </c>
      <c r="V5999">
        <v>0</v>
      </c>
      <c r="W5999">
        <v>0</v>
      </c>
      <c r="X5999">
        <v>0</v>
      </c>
      <c r="Y5999">
        <v>5</v>
      </c>
      <c r="Z5999">
        <v>91.4</v>
      </c>
      <c r="AA5999">
        <v>83.8</v>
      </c>
      <c r="AB5999">
        <v>3.41</v>
      </c>
      <c r="AC5999">
        <v>1.64</v>
      </c>
      <c r="AD5999">
        <v>-1.4239999999999999</v>
      </c>
      <c r="AE5999">
        <v>4.1870000000000003</v>
      </c>
      <c r="AF5999">
        <v>-1.3240000000000001</v>
      </c>
      <c r="AG5999">
        <v>5.915</v>
      </c>
      <c r="AH5999">
        <v>-4.22</v>
      </c>
      <c r="AI5999">
        <v>8.98</v>
      </c>
      <c r="AJ5999">
        <v>23.8</v>
      </c>
      <c r="AK5999">
        <v>24.6</v>
      </c>
      <c r="AL5999">
        <v>4</v>
      </c>
      <c r="AM5999">
        <v>205.06299999999999</v>
      </c>
      <c r="AN5999">
        <v>1954.12</v>
      </c>
      <c r="AO5999" t="s">
        <v>6372</v>
      </c>
    </row>
    <row r="6000" spans="1:41">
      <c r="A6000" t="s">
        <v>5683</v>
      </c>
      <c r="B6000" t="s">
        <v>3</v>
      </c>
      <c r="C6000" t="s">
        <v>3310</v>
      </c>
      <c r="D6000" t="s">
        <v>227</v>
      </c>
      <c r="E6000" t="s">
        <v>393</v>
      </c>
      <c r="F6000" t="s">
        <v>94</v>
      </c>
      <c r="G6000" t="s">
        <v>229</v>
      </c>
      <c r="H6000">
        <v>61</v>
      </c>
      <c r="I6000" t="s">
        <v>96</v>
      </c>
      <c r="J6000" t="s">
        <v>97</v>
      </c>
      <c r="K6000">
        <v>17</v>
      </c>
      <c r="L6000">
        <v>7</v>
      </c>
      <c r="M6000" t="s">
        <v>122</v>
      </c>
      <c r="N6000">
        <v>0.72099999999999997</v>
      </c>
      <c r="O6000" t="s">
        <v>143</v>
      </c>
      <c r="Q6000" t="s">
        <v>232</v>
      </c>
      <c r="R6000" t="s">
        <v>3</v>
      </c>
      <c r="S6000">
        <v>3</v>
      </c>
      <c r="T6000">
        <v>2</v>
      </c>
      <c r="U6000">
        <v>2</v>
      </c>
      <c r="V6000">
        <v>0</v>
      </c>
      <c r="W6000">
        <v>0</v>
      </c>
      <c r="X6000">
        <v>0</v>
      </c>
      <c r="Y6000">
        <v>5</v>
      </c>
      <c r="Z6000">
        <v>84.5</v>
      </c>
      <c r="AA6000">
        <v>77.5</v>
      </c>
      <c r="AB6000">
        <v>3.42</v>
      </c>
      <c r="AC6000">
        <v>1.52</v>
      </c>
      <c r="AD6000">
        <v>-0.49099999999999999</v>
      </c>
      <c r="AE6000">
        <v>4.1390000000000002</v>
      </c>
      <c r="AF6000">
        <v>-0.90700000000000003</v>
      </c>
      <c r="AG6000">
        <v>6.0380000000000003</v>
      </c>
      <c r="AH6000">
        <v>-0.53</v>
      </c>
      <c r="AI6000">
        <v>5.52</v>
      </c>
      <c r="AJ6000">
        <v>23.8</v>
      </c>
      <c r="AK6000">
        <v>1.4</v>
      </c>
      <c r="AL6000">
        <v>6.2</v>
      </c>
      <c r="AM6000">
        <v>185.435</v>
      </c>
      <c r="AN6000">
        <v>1012.25</v>
      </c>
      <c r="AO6000" t="s">
        <v>6373</v>
      </c>
    </row>
    <row r="6001" spans="1:41">
      <c r="A6001" t="s">
        <v>5683</v>
      </c>
      <c r="B6001" t="s">
        <v>3</v>
      </c>
      <c r="C6001" t="s">
        <v>3310</v>
      </c>
      <c r="D6001" t="s">
        <v>227</v>
      </c>
      <c r="E6001" t="s">
        <v>393</v>
      </c>
      <c r="F6001" t="s">
        <v>94</v>
      </c>
      <c r="G6001" t="s">
        <v>229</v>
      </c>
      <c r="H6001">
        <v>62</v>
      </c>
      <c r="I6001" t="s">
        <v>103</v>
      </c>
      <c r="J6001" t="s">
        <v>104</v>
      </c>
      <c r="K6001">
        <v>18</v>
      </c>
      <c r="L6001">
        <v>1</v>
      </c>
      <c r="M6001" t="s">
        <v>499</v>
      </c>
      <c r="N6001">
        <v>0.90200000000000002</v>
      </c>
      <c r="O6001" t="s">
        <v>123</v>
      </c>
      <c r="Q6001" t="s">
        <v>1244</v>
      </c>
      <c r="R6001" t="s">
        <v>3</v>
      </c>
      <c r="S6001">
        <v>0</v>
      </c>
      <c r="T6001">
        <v>0</v>
      </c>
      <c r="U6001">
        <v>2</v>
      </c>
      <c r="V6001">
        <v>1</v>
      </c>
      <c r="W6001">
        <v>0</v>
      </c>
      <c r="X6001">
        <v>0</v>
      </c>
      <c r="Y6001">
        <v>5</v>
      </c>
      <c r="Z6001">
        <v>76.3</v>
      </c>
      <c r="AA6001">
        <v>69.900000000000006</v>
      </c>
      <c r="AB6001">
        <v>3.32</v>
      </c>
      <c r="AC6001">
        <v>1.42</v>
      </c>
      <c r="AD6001">
        <v>0.62</v>
      </c>
      <c r="AE6001">
        <v>2.3490000000000002</v>
      </c>
      <c r="AF6001">
        <v>-1.1839999999999999</v>
      </c>
      <c r="AG6001">
        <v>6.1980000000000004</v>
      </c>
      <c r="AH6001">
        <v>8.14</v>
      </c>
      <c r="AI6001">
        <v>-8.67</v>
      </c>
      <c r="AJ6001">
        <v>23.8</v>
      </c>
      <c r="AK6001">
        <v>-13.7</v>
      </c>
      <c r="AL6001">
        <v>14.4</v>
      </c>
      <c r="AM6001">
        <v>43.402000000000001</v>
      </c>
      <c r="AN6001">
        <v>1902.53</v>
      </c>
      <c r="AO6001" t="s">
        <v>6374</v>
      </c>
    </row>
    <row r="6002" spans="1:41">
      <c r="A6002" t="s">
        <v>5683</v>
      </c>
      <c r="B6002" t="s">
        <v>3</v>
      </c>
      <c r="C6002" t="s">
        <v>3310</v>
      </c>
      <c r="D6002" t="s">
        <v>227</v>
      </c>
      <c r="E6002" t="s">
        <v>393</v>
      </c>
      <c r="F6002" t="s">
        <v>94</v>
      </c>
      <c r="G6002" t="s">
        <v>229</v>
      </c>
      <c r="H6002">
        <v>63</v>
      </c>
      <c r="I6002" t="s">
        <v>96</v>
      </c>
      <c r="J6002" t="s">
        <v>97</v>
      </c>
      <c r="K6002">
        <v>18</v>
      </c>
      <c r="L6002">
        <v>2</v>
      </c>
      <c r="M6002" t="s">
        <v>98</v>
      </c>
      <c r="N6002">
        <v>0.90300000000000002</v>
      </c>
      <c r="O6002" t="s">
        <v>123</v>
      </c>
      <c r="Q6002" t="s">
        <v>1244</v>
      </c>
      <c r="R6002" t="s">
        <v>3</v>
      </c>
      <c r="S6002">
        <v>0</v>
      </c>
      <c r="T6002">
        <v>1</v>
      </c>
      <c r="U6002">
        <v>2</v>
      </c>
      <c r="V6002">
        <v>1</v>
      </c>
      <c r="W6002">
        <v>0</v>
      </c>
      <c r="X6002">
        <v>0</v>
      </c>
      <c r="Y6002">
        <v>5</v>
      </c>
      <c r="Z6002">
        <v>91.5</v>
      </c>
      <c r="AA6002">
        <v>83.6</v>
      </c>
      <c r="AB6002">
        <v>3.35</v>
      </c>
      <c r="AC6002">
        <v>1.45</v>
      </c>
      <c r="AD6002">
        <v>-1.155</v>
      </c>
      <c r="AE6002">
        <v>3.8069999999999999</v>
      </c>
      <c r="AF6002">
        <v>-1.093</v>
      </c>
      <c r="AG6002">
        <v>5.9939999999999998</v>
      </c>
      <c r="AH6002">
        <v>-5.63</v>
      </c>
      <c r="AI6002">
        <v>11.41</v>
      </c>
      <c r="AJ6002">
        <v>23.7</v>
      </c>
      <c r="AK6002">
        <v>38.5</v>
      </c>
      <c r="AL6002">
        <v>3.5</v>
      </c>
      <c r="AM6002">
        <v>206.184</v>
      </c>
      <c r="AN6002">
        <v>2496.02</v>
      </c>
      <c r="AO6002" t="s">
        <v>6375</v>
      </c>
    </row>
    <row r="6003" spans="1:41">
      <c r="A6003" t="s">
        <v>5683</v>
      </c>
      <c r="B6003" t="s">
        <v>3</v>
      </c>
      <c r="C6003" t="s">
        <v>3310</v>
      </c>
      <c r="D6003" t="s">
        <v>227</v>
      </c>
      <c r="E6003" t="s">
        <v>393</v>
      </c>
      <c r="F6003" t="s">
        <v>94</v>
      </c>
      <c r="G6003" t="s">
        <v>229</v>
      </c>
      <c r="H6003">
        <v>64</v>
      </c>
      <c r="I6003" t="s">
        <v>127</v>
      </c>
      <c r="J6003" t="s">
        <v>104</v>
      </c>
      <c r="K6003">
        <v>18</v>
      </c>
      <c r="L6003">
        <v>3</v>
      </c>
      <c r="M6003" t="s">
        <v>122</v>
      </c>
      <c r="N6003">
        <v>0.90900000000000003</v>
      </c>
      <c r="O6003" t="s">
        <v>123</v>
      </c>
      <c r="Q6003" t="s">
        <v>1244</v>
      </c>
      <c r="R6003" t="s">
        <v>3</v>
      </c>
      <c r="S6003">
        <v>1</v>
      </c>
      <c r="T6003">
        <v>1</v>
      </c>
      <c r="U6003">
        <v>2</v>
      </c>
      <c r="V6003">
        <v>1</v>
      </c>
      <c r="W6003">
        <v>0</v>
      </c>
      <c r="X6003">
        <v>0</v>
      </c>
      <c r="Y6003">
        <v>5</v>
      </c>
      <c r="Z6003">
        <v>84.5</v>
      </c>
      <c r="AA6003">
        <v>78.400000000000006</v>
      </c>
      <c r="AB6003">
        <v>3.37</v>
      </c>
      <c r="AC6003">
        <v>1.7</v>
      </c>
      <c r="AD6003">
        <v>-0.629</v>
      </c>
      <c r="AE6003">
        <v>2.4140000000000001</v>
      </c>
      <c r="AF6003">
        <v>-1.028</v>
      </c>
      <c r="AG6003">
        <v>5.9820000000000002</v>
      </c>
      <c r="AH6003">
        <v>-7.47</v>
      </c>
      <c r="AI6003">
        <v>2.77</v>
      </c>
      <c r="AJ6003">
        <v>23.8</v>
      </c>
      <c r="AK6003">
        <v>21.3</v>
      </c>
      <c r="AL6003">
        <v>7.9</v>
      </c>
      <c r="AM6003">
        <v>249.32400000000001</v>
      </c>
      <c r="AN6003">
        <v>1457.2</v>
      </c>
      <c r="AO6003" t="s">
        <v>6376</v>
      </c>
    </row>
    <row r="6004" spans="1:41">
      <c r="A6004" t="s">
        <v>5683</v>
      </c>
      <c r="B6004" t="s">
        <v>3</v>
      </c>
      <c r="C6004" t="s">
        <v>3310</v>
      </c>
      <c r="D6004" t="s">
        <v>227</v>
      </c>
      <c r="E6004" t="s">
        <v>393</v>
      </c>
      <c r="F6004" t="s">
        <v>94</v>
      </c>
      <c r="G6004" t="s">
        <v>229</v>
      </c>
      <c r="H6004">
        <v>65</v>
      </c>
      <c r="I6004" t="s">
        <v>103</v>
      </c>
      <c r="J6004" t="s">
        <v>104</v>
      </c>
      <c r="K6004">
        <v>18</v>
      </c>
      <c r="L6004">
        <v>4</v>
      </c>
      <c r="M6004" t="s">
        <v>98</v>
      </c>
      <c r="N6004">
        <v>0.75900000000000001</v>
      </c>
      <c r="O6004" t="s">
        <v>123</v>
      </c>
      <c r="Q6004" t="s">
        <v>1244</v>
      </c>
      <c r="R6004" t="s">
        <v>3</v>
      </c>
      <c r="S6004">
        <v>1</v>
      </c>
      <c r="T6004">
        <v>2</v>
      </c>
      <c r="U6004">
        <v>2</v>
      </c>
      <c r="V6004">
        <v>1</v>
      </c>
      <c r="W6004">
        <v>0</v>
      </c>
      <c r="X6004">
        <v>0</v>
      </c>
      <c r="Y6004">
        <v>5</v>
      </c>
      <c r="Z6004">
        <v>91.3</v>
      </c>
      <c r="AA6004">
        <v>83.7</v>
      </c>
      <c r="AB6004">
        <v>3.48</v>
      </c>
      <c r="AC6004">
        <v>1.48</v>
      </c>
      <c r="AD6004">
        <v>-0.28299999999999997</v>
      </c>
      <c r="AE6004">
        <v>2.6030000000000002</v>
      </c>
      <c r="AF6004">
        <v>-1.2090000000000001</v>
      </c>
      <c r="AG6004">
        <v>5.8929999999999998</v>
      </c>
      <c r="AH6004">
        <v>-6.52</v>
      </c>
      <c r="AI6004">
        <v>13.4</v>
      </c>
      <c r="AJ6004">
        <v>23.8</v>
      </c>
      <c r="AK6004">
        <v>48.3</v>
      </c>
      <c r="AL6004">
        <v>3.2</v>
      </c>
      <c r="AM6004">
        <v>205.88900000000001</v>
      </c>
      <c r="AN6004">
        <v>2921.49</v>
      </c>
      <c r="AO6004" t="s">
        <v>6377</v>
      </c>
    </row>
    <row r="6005" spans="1:41">
      <c r="A6005" t="s">
        <v>5683</v>
      </c>
      <c r="B6005" t="s">
        <v>3</v>
      </c>
      <c r="C6005" t="s">
        <v>3310</v>
      </c>
      <c r="D6005" t="s">
        <v>227</v>
      </c>
      <c r="E6005" t="s">
        <v>393</v>
      </c>
      <c r="F6005" t="s">
        <v>94</v>
      </c>
      <c r="G6005" t="s">
        <v>229</v>
      </c>
      <c r="H6005">
        <v>66</v>
      </c>
      <c r="I6005" t="s">
        <v>96</v>
      </c>
      <c r="J6005" t="s">
        <v>97</v>
      </c>
      <c r="K6005">
        <v>19</v>
      </c>
      <c r="L6005">
        <v>1</v>
      </c>
      <c r="M6005" t="s">
        <v>499</v>
      </c>
      <c r="N6005">
        <v>0.90500000000000003</v>
      </c>
      <c r="O6005" t="s">
        <v>111</v>
      </c>
      <c r="Q6005" t="s">
        <v>242</v>
      </c>
      <c r="R6005" t="s">
        <v>90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6</v>
      </c>
      <c r="Z6005">
        <v>74.900000000000006</v>
      </c>
      <c r="AA6005">
        <v>68</v>
      </c>
      <c r="AB6005">
        <v>3.52</v>
      </c>
      <c r="AC6005">
        <v>1.51</v>
      </c>
      <c r="AD6005">
        <v>-1.292</v>
      </c>
      <c r="AE6005">
        <v>2.234</v>
      </c>
      <c r="AF6005">
        <v>-1.5289999999999999</v>
      </c>
      <c r="AG6005">
        <v>6.1239999999999997</v>
      </c>
      <c r="AH6005">
        <v>10.49</v>
      </c>
      <c r="AI6005">
        <v>-10.81</v>
      </c>
      <c r="AJ6005">
        <v>23.7</v>
      </c>
      <c r="AK6005">
        <v>-15</v>
      </c>
      <c r="AL6005">
        <v>15.9</v>
      </c>
      <c r="AM6005">
        <v>44.317999999999998</v>
      </c>
      <c r="AN6005">
        <v>2343.69</v>
      </c>
      <c r="AO6005" t="s">
        <v>6378</v>
      </c>
    </row>
    <row r="6006" spans="1:41">
      <c r="A6006" t="s">
        <v>5683</v>
      </c>
      <c r="B6006" t="s">
        <v>3</v>
      </c>
      <c r="C6006" t="s">
        <v>3310</v>
      </c>
      <c r="D6006" t="s">
        <v>227</v>
      </c>
      <c r="E6006" t="s">
        <v>393</v>
      </c>
      <c r="F6006" t="s">
        <v>94</v>
      </c>
      <c r="G6006" t="s">
        <v>229</v>
      </c>
      <c r="H6006">
        <v>67</v>
      </c>
      <c r="I6006" t="s">
        <v>127</v>
      </c>
      <c r="J6006" t="s">
        <v>104</v>
      </c>
      <c r="K6006">
        <v>19</v>
      </c>
      <c r="L6006">
        <v>2</v>
      </c>
      <c r="M6006" t="s">
        <v>2547</v>
      </c>
      <c r="N6006">
        <v>0.53900000000000003</v>
      </c>
      <c r="O6006" t="s">
        <v>111</v>
      </c>
      <c r="Q6006" t="s">
        <v>242</v>
      </c>
      <c r="R6006" t="s">
        <v>90</v>
      </c>
      <c r="S6006">
        <v>1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6</v>
      </c>
      <c r="Z6006">
        <v>86.8</v>
      </c>
      <c r="AA6006">
        <v>80.2</v>
      </c>
      <c r="AB6006">
        <v>3.3</v>
      </c>
      <c r="AC6006">
        <v>1.45</v>
      </c>
      <c r="AD6006">
        <v>1.3029999999999999</v>
      </c>
      <c r="AE6006">
        <v>1.746</v>
      </c>
      <c r="AF6006">
        <v>-1.41</v>
      </c>
      <c r="AG6006">
        <v>5.7460000000000004</v>
      </c>
      <c r="AH6006">
        <v>0.04</v>
      </c>
      <c r="AI6006">
        <v>8.81</v>
      </c>
      <c r="AJ6006">
        <v>23.8</v>
      </c>
      <c r="AK6006">
        <v>-4.0999999999999996</v>
      </c>
      <c r="AL6006">
        <v>4.7</v>
      </c>
      <c r="AM6006">
        <v>179.744</v>
      </c>
      <c r="AN6006">
        <v>1653.55</v>
      </c>
      <c r="AO6006" t="s">
        <v>6379</v>
      </c>
    </row>
    <row r="6007" spans="1:41">
      <c r="A6007" t="s">
        <v>5683</v>
      </c>
      <c r="B6007" t="s">
        <v>3</v>
      </c>
      <c r="C6007" t="s">
        <v>3310</v>
      </c>
      <c r="D6007" t="s">
        <v>227</v>
      </c>
      <c r="E6007" t="s">
        <v>393</v>
      </c>
      <c r="F6007" t="s">
        <v>94</v>
      </c>
      <c r="G6007" t="s">
        <v>229</v>
      </c>
      <c r="H6007">
        <v>68</v>
      </c>
      <c r="I6007" t="s">
        <v>96</v>
      </c>
      <c r="J6007" t="s">
        <v>97</v>
      </c>
      <c r="K6007">
        <v>19</v>
      </c>
      <c r="L6007">
        <v>3</v>
      </c>
      <c r="M6007" t="s">
        <v>98</v>
      </c>
      <c r="N6007">
        <v>0.91800000000000004</v>
      </c>
      <c r="O6007" t="s">
        <v>111</v>
      </c>
      <c r="Q6007" t="s">
        <v>242</v>
      </c>
      <c r="R6007" t="s">
        <v>90</v>
      </c>
      <c r="S6007">
        <v>1</v>
      </c>
      <c r="T6007">
        <v>1</v>
      </c>
      <c r="U6007">
        <v>0</v>
      </c>
      <c r="V6007">
        <v>0</v>
      </c>
      <c r="W6007">
        <v>0</v>
      </c>
      <c r="X6007">
        <v>0</v>
      </c>
      <c r="Y6007">
        <v>6</v>
      </c>
      <c r="Z6007">
        <v>90</v>
      </c>
      <c r="AA6007">
        <v>81.8</v>
      </c>
      <c r="AB6007">
        <v>3.44</v>
      </c>
      <c r="AC6007">
        <v>1.51</v>
      </c>
      <c r="AD6007">
        <v>-2.4630000000000001</v>
      </c>
      <c r="AE6007">
        <v>2.96</v>
      </c>
      <c r="AF6007">
        <v>-1.5009999999999999</v>
      </c>
      <c r="AG6007">
        <v>5.8639999999999999</v>
      </c>
      <c r="AH6007">
        <v>-4.28</v>
      </c>
      <c r="AI6007">
        <v>9.07</v>
      </c>
      <c r="AJ6007">
        <v>23.7</v>
      </c>
      <c r="AK6007">
        <v>23.8</v>
      </c>
      <c r="AL6007">
        <v>4.5</v>
      </c>
      <c r="AM6007">
        <v>205.16499999999999</v>
      </c>
      <c r="AN6007">
        <v>1920.11</v>
      </c>
      <c r="AO6007" t="s">
        <v>6380</v>
      </c>
    </row>
    <row r="6008" spans="1:41">
      <c r="A6008" t="s">
        <v>5683</v>
      </c>
      <c r="B6008" t="s">
        <v>3</v>
      </c>
      <c r="C6008" t="s">
        <v>3310</v>
      </c>
      <c r="D6008" t="s">
        <v>227</v>
      </c>
      <c r="E6008" t="s">
        <v>393</v>
      </c>
      <c r="F6008" t="s">
        <v>94</v>
      </c>
      <c r="G6008" t="s">
        <v>229</v>
      </c>
      <c r="H6008">
        <v>69</v>
      </c>
      <c r="I6008" t="s">
        <v>96</v>
      </c>
      <c r="J6008" t="s">
        <v>97</v>
      </c>
      <c r="K6008">
        <v>19</v>
      </c>
      <c r="L6008">
        <v>4</v>
      </c>
      <c r="M6008" t="s">
        <v>98</v>
      </c>
      <c r="N6008">
        <v>0.91600000000000004</v>
      </c>
      <c r="O6008" t="s">
        <v>111</v>
      </c>
      <c r="Q6008" t="s">
        <v>242</v>
      </c>
      <c r="R6008" t="s">
        <v>90</v>
      </c>
      <c r="S6008">
        <v>2</v>
      </c>
      <c r="T6008">
        <v>1</v>
      </c>
      <c r="U6008">
        <v>0</v>
      </c>
      <c r="V6008">
        <v>0</v>
      </c>
      <c r="W6008">
        <v>0</v>
      </c>
      <c r="X6008">
        <v>0</v>
      </c>
      <c r="Y6008">
        <v>6</v>
      </c>
      <c r="Z6008">
        <v>89.8</v>
      </c>
      <c r="AA6008">
        <v>81</v>
      </c>
      <c r="AB6008">
        <v>3.48</v>
      </c>
      <c r="AC6008">
        <v>1.52</v>
      </c>
      <c r="AD6008">
        <v>-1.474</v>
      </c>
      <c r="AE6008">
        <v>2.843</v>
      </c>
      <c r="AF6008">
        <v>-1.226</v>
      </c>
      <c r="AG6008">
        <v>5.9290000000000003</v>
      </c>
      <c r="AH6008">
        <v>-3.38</v>
      </c>
      <c r="AI6008">
        <v>9.64</v>
      </c>
      <c r="AJ6008">
        <v>23.7</v>
      </c>
      <c r="AK6008">
        <v>18.600000000000001</v>
      </c>
      <c r="AL6008">
        <v>4.2</v>
      </c>
      <c r="AM6008">
        <v>199.25299999999999</v>
      </c>
      <c r="AN6008">
        <v>1935.65</v>
      </c>
      <c r="AO6008" t="s">
        <v>6381</v>
      </c>
    </row>
    <row r="6009" spans="1:41">
      <c r="A6009" t="s">
        <v>5683</v>
      </c>
      <c r="B6009" t="s">
        <v>3</v>
      </c>
      <c r="C6009" t="s">
        <v>3310</v>
      </c>
      <c r="D6009" t="s">
        <v>227</v>
      </c>
      <c r="E6009" t="s">
        <v>393</v>
      </c>
      <c r="F6009" t="s">
        <v>94</v>
      </c>
      <c r="G6009" t="s">
        <v>229</v>
      </c>
      <c r="H6009">
        <v>70</v>
      </c>
      <c r="I6009" t="s">
        <v>103</v>
      </c>
      <c r="J6009" t="s">
        <v>104</v>
      </c>
      <c r="K6009">
        <v>19</v>
      </c>
      <c r="L6009">
        <v>5</v>
      </c>
      <c r="M6009" t="s">
        <v>98</v>
      </c>
      <c r="N6009">
        <v>0.92800000000000005</v>
      </c>
      <c r="O6009" t="s">
        <v>111</v>
      </c>
      <c r="Q6009" t="s">
        <v>242</v>
      </c>
      <c r="R6009" t="s">
        <v>90</v>
      </c>
      <c r="S6009">
        <v>3</v>
      </c>
      <c r="T6009">
        <v>1</v>
      </c>
      <c r="U6009">
        <v>0</v>
      </c>
      <c r="V6009">
        <v>0</v>
      </c>
      <c r="W6009">
        <v>0</v>
      </c>
      <c r="X6009">
        <v>0</v>
      </c>
      <c r="Y6009">
        <v>6</v>
      </c>
      <c r="Z6009">
        <v>89.2</v>
      </c>
      <c r="AA6009">
        <v>81</v>
      </c>
      <c r="AB6009">
        <v>3.65</v>
      </c>
      <c r="AC6009">
        <v>1.54</v>
      </c>
      <c r="AD6009">
        <v>-3.7999999999999999E-2</v>
      </c>
      <c r="AE6009">
        <v>2.9140000000000001</v>
      </c>
      <c r="AF6009">
        <v>-1.0960000000000001</v>
      </c>
      <c r="AG6009">
        <v>5.92</v>
      </c>
      <c r="AH6009">
        <v>-5.77</v>
      </c>
      <c r="AI6009">
        <v>10.119999999999999</v>
      </c>
      <c r="AJ6009">
        <v>23.7</v>
      </c>
      <c r="AK6009">
        <v>28.6</v>
      </c>
      <c r="AL6009">
        <v>4.4000000000000004</v>
      </c>
      <c r="AM6009">
        <v>209.583</v>
      </c>
      <c r="AN6009">
        <v>2207.7399999999998</v>
      </c>
      <c r="AO6009" t="s">
        <v>6382</v>
      </c>
    </row>
    <row r="6010" spans="1:41">
      <c r="A6010" t="s">
        <v>5683</v>
      </c>
      <c r="B6010" t="s">
        <v>3</v>
      </c>
      <c r="C6010" t="s">
        <v>3310</v>
      </c>
      <c r="D6010" t="s">
        <v>227</v>
      </c>
      <c r="E6010" t="s">
        <v>393</v>
      </c>
      <c r="F6010" t="s">
        <v>94</v>
      </c>
      <c r="G6010" t="s">
        <v>229</v>
      </c>
      <c r="H6010">
        <v>71</v>
      </c>
      <c r="I6010" t="s">
        <v>127</v>
      </c>
      <c r="J6010" t="s">
        <v>104</v>
      </c>
      <c r="K6010">
        <v>19</v>
      </c>
      <c r="L6010">
        <v>6</v>
      </c>
      <c r="M6010" t="s">
        <v>98</v>
      </c>
      <c r="N6010">
        <v>0.92</v>
      </c>
      <c r="O6010" t="s">
        <v>111</v>
      </c>
      <c r="Q6010" t="s">
        <v>242</v>
      </c>
      <c r="R6010" t="s">
        <v>90</v>
      </c>
      <c r="S6010">
        <v>3</v>
      </c>
      <c r="T6010">
        <v>2</v>
      </c>
      <c r="U6010">
        <v>0</v>
      </c>
      <c r="V6010">
        <v>0</v>
      </c>
      <c r="W6010">
        <v>0</v>
      </c>
      <c r="X6010">
        <v>0</v>
      </c>
      <c r="Y6010">
        <v>6</v>
      </c>
      <c r="Z6010">
        <v>89.3</v>
      </c>
      <c r="AA6010">
        <v>81.5</v>
      </c>
      <c r="AB6010">
        <v>3.3</v>
      </c>
      <c r="AC6010">
        <v>1.45</v>
      </c>
      <c r="AD6010">
        <v>0.17499999999999999</v>
      </c>
      <c r="AE6010">
        <v>2.6309999999999998</v>
      </c>
      <c r="AF6010">
        <v>-1.1180000000000001</v>
      </c>
      <c r="AG6010">
        <v>5.8529999999999998</v>
      </c>
      <c r="AH6010">
        <v>-6.32</v>
      </c>
      <c r="AI6010">
        <v>9.84</v>
      </c>
      <c r="AJ6010">
        <v>23.7</v>
      </c>
      <c r="AK6010">
        <v>30.3</v>
      </c>
      <c r="AL6010">
        <v>4.5</v>
      </c>
      <c r="AM6010">
        <v>212.57499999999999</v>
      </c>
      <c r="AN6010">
        <v>2230.92</v>
      </c>
      <c r="AO6010" t="s">
        <v>6383</v>
      </c>
    </row>
    <row r="6011" spans="1:41">
      <c r="A6011" t="s">
        <v>5683</v>
      </c>
      <c r="B6011" t="s">
        <v>3</v>
      </c>
      <c r="C6011" t="s">
        <v>3310</v>
      </c>
      <c r="D6011" t="s">
        <v>227</v>
      </c>
      <c r="E6011" t="s">
        <v>393</v>
      </c>
      <c r="F6011" t="s">
        <v>94</v>
      </c>
      <c r="G6011" t="s">
        <v>229</v>
      </c>
      <c r="H6011">
        <v>72</v>
      </c>
      <c r="I6011" t="s">
        <v>127</v>
      </c>
      <c r="J6011" t="s">
        <v>104</v>
      </c>
      <c r="K6011">
        <v>19</v>
      </c>
      <c r="L6011">
        <v>7</v>
      </c>
      <c r="M6011" t="s">
        <v>98</v>
      </c>
      <c r="N6011">
        <v>0.92700000000000005</v>
      </c>
      <c r="O6011" t="s">
        <v>111</v>
      </c>
      <c r="Q6011" t="s">
        <v>242</v>
      </c>
      <c r="R6011" t="s">
        <v>90</v>
      </c>
      <c r="S6011">
        <v>3</v>
      </c>
      <c r="T6011">
        <v>2</v>
      </c>
      <c r="U6011">
        <v>0</v>
      </c>
      <c r="V6011">
        <v>0</v>
      </c>
      <c r="W6011">
        <v>0</v>
      </c>
      <c r="X6011">
        <v>0</v>
      </c>
      <c r="Y6011">
        <v>6</v>
      </c>
      <c r="Z6011">
        <v>89.4</v>
      </c>
      <c r="AA6011">
        <v>81.5</v>
      </c>
      <c r="AB6011">
        <v>3.3</v>
      </c>
      <c r="AC6011">
        <v>1.45</v>
      </c>
      <c r="AD6011">
        <v>-1.2709999999999999</v>
      </c>
      <c r="AE6011">
        <v>2.94</v>
      </c>
      <c r="AF6011">
        <v>-1.2090000000000001</v>
      </c>
      <c r="AG6011">
        <v>5.8849999999999998</v>
      </c>
      <c r="AH6011">
        <v>-3.96</v>
      </c>
      <c r="AI6011">
        <v>11.2</v>
      </c>
      <c r="AJ6011">
        <v>23.7</v>
      </c>
      <c r="AK6011">
        <v>24.9</v>
      </c>
      <c r="AL6011">
        <v>3.7</v>
      </c>
      <c r="AM6011">
        <v>199.375</v>
      </c>
      <c r="AN6011">
        <v>2267.4499999999998</v>
      </c>
      <c r="AO6011" t="s">
        <v>6384</v>
      </c>
    </row>
    <row r="6012" spans="1:41">
      <c r="A6012" t="s">
        <v>5683</v>
      </c>
      <c r="B6012" t="s">
        <v>3</v>
      </c>
      <c r="C6012" t="s">
        <v>3310</v>
      </c>
      <c r="D6012" t="s">
        <v>227</v>
      </c>
      <c r="E6012" t="s">
        <v>393</v>
      </c>
      <c r="F6012" t="s">
        <v>94</v>
      </c>
      <c r="G6012" t="s">
        <v>229</v>
      </c>
      <c r="H6012">
        <v>73</v>
      </c>
      <c r="I6012" t="s">
        <v>127</v>
      </c>
      <c r="J6012" t="s">
        <v>104</v>
      </c>
      <c r="K6012">
        <v>19</v>
      </c>
      <c r="L6012">
        <v>8</v>
      </c>
      <c r="M6012" t="s">
        <v>98</v>
      </c>
      <c r="N6012">
        <v>0.92100000000000004</v>
      </c>
      <c r="O6012" t="s">
        <v>111</v>
      </c>
      <c r="Q6012" t="s">
        <v>242</v>
      </c>
      <c r="R6012" t="s">
        <v>90</v>
      </c>
      <c r="S6012">
        <v>3</v>
      </c>
      <c r="T6012">
        <v>2</v>
      </c>
      <c r="U6012">
        <v>0</v>
      </c>
      <c r="V6012">
        <v>0</v>
      </c>
      <c r="W6012">
        <v>0</v>
      </c>
      <c r="X6012">
        <v>0</v>
      </c>
      <c r="Y6012">
        <v>6</v>
      </c>
      <c r="Z6012">
        <v>89.9</v>
      </c>
      <c r="AA6012">
        <v>82</v>
      </c>
      <c r="AB6012">
        <v>3.3</v>
      </c>
      <c r="AC6012">
        <v>1.45</v>
      </c>
      <c r="AD6012">
        <v>-0.71399999999999997</v>
      </c>
      <c r="AE6012">
        <v>2.714</v>
      </c>
      <c r="AF6012">
        <v>-1.101</v>
      </c>
      <c r="AG6012">
        <v>5.8639999999999999</v>
      </c>
      <c r="AH6012">
        <v>-4.99</v>
      </c>
      <c r="AI6012">
        <v>10.48</v>
      </c>
      <c r="AJ6012">
        <v>23.7</v>
      </c>
      <c r="AK6012">
        <v>28</v>
      </c>
      <c r="AL6012">
        <v>4</v>
      </c>
      <c r="AM6012">
        <v>205.387</v>
      </c>
      <c r="AN6012">
        <v>2227.91</v>
      </c>
      <c r="AO6012" t="s">
        <v>6385</v>
      </c>
    </row>
    <row r="6013" spans="1:41">
      <c r="A6013" t="s">
        <v>5683</v>
      </c>
      <c r="B6013" t="s">
        <v>3</v>
      </c>
      <c r="C6013" t="s">
        <v>3310</v>
      </c>
      <c r="D6013" t="s">
        <v>227</v>
      </c>
      <c r="E6013" t="s">
        <v>393</v>
      </c>
      <c r="F6013" t="s">
        <v>94</v>
      </c>
      <c r="G6013" t="s">
        <v>229</v>
      </c>
      <c r="H6013">
        <v>74</v>
      </c>
      <c r="I6013" t="s">
        <v>127</v>
      </c>
      <c r="J6013" t="s">
        <v>104</v>
      </c>
      <c r="K6013">
        <v>19</v>
      </c>
      <c r="L6013">
        <v>9</v>
      </c>
      <c r="M6013" t="s">
        <v>98</v>
      </c>
      <c r="N6013">
        <v>0.749</v>
      </c>
      <c r="O6013" t="s">
        <v>111</v>
      </c>
      <c r="Q6013" t="s">
        <v>242</v>
      </c>
      <c r="R6013" t="s">
        <v>90</v>
      </c>
      <c r="S6013">
        <v>3</v>
      </c>
      <c r="T6013">
        <v>2</v>
      </c>
      <c r="U6013">
        <v>0</v>
      </c>
      <c r="V6013">
        <v>0</v>
      </c>
      <c r="W6013">
        <v>0</v>
      </c>
      <c r="X6013">
        <v>0</v>
      </c>
      <c r="Y6013">
        <v>6</v>
      </c>
      <c r="Z6013">
        <v>90</v>
      </c>
      <c r="AA6013">
        <v>82.4</v>
      </c>
      <c r="AB6013">
        <v>3.3</v>
      </c>
      <c r="AC6013">
        <v>1.45</v>
      </c>
      <c r="AD6013">
        <v>-1.3260000000000001</v>
      </c>
      <c r="AE6013">
        <v>2.238</v>
      </c>
      <c r="AF6013">
        <v>-1.3029999999999999</v>
      </c>
      <c r="AG6013">
        <v>5.8</v>
      </c>
      <c r="AH6013">
        <v>-7.14</v>
      </c>
      <c r="AI6013">
        <v>8.86</v>
      </c>
      <c r="AJ6013">
        <v>23.8</v>
      </c>
      <c r="AK6013">
        <v>33.6</v>
      </c>
      <c r="AL6013">
        <v>5</v>
      </c>
      <c r="AM6013">
        <v>218.73699999999999</v>
      </c>
      <c r="AN6013">
        <v>2192.7199999999998</v>
      </c>
      <c r="AO6013" t="s">
        <v>6386</v>
      </c>
    </row>
    <row r="6014" spans="1:41">
      <c r="A6014" t="s">
        <v>5683</v>
      </c>
      <c r="B6014" t="s">
        <v>3</v>
      </c>
      <c r="C6014" t="s">
        <v>3310</v>
      </c>
      <c r="D6014" t="s">
        <v>227</v>
      </c>
      <c r="E6014" t="s">
        <v>393</v>
      </c>
      <c r="F6014" t="s">
        <v>94</v>
      </c>
      <c r="G6014" t="s">
        <v>229</v>
      </c>
      <c r="H6014">
        <v>75</v>
      </c>
      <c r="I6014" t="s">
        <v>107</v>
      </c>
      <c r="J6014" t="s">
        <v>108</v>
      </c>
      <c r="K6014">
        <v>19</v>
      </c>
      <c r="L6014">
        <v>10</v>
      </c>
      <c r="M6014" t="s">
        <v>98</v>
      </c>
      <c r="N6014">
        <v>0.89100000000000001</v>
      </c>
      <c r="O6014" t="s">
        <v>111</v>
      </c>
      <c r="P6014" t="s">
        <v>112</v>
      </c>
      <c r="Q6014" t="s">
        <v>242</v>
      </c>
      <c r="R6014" t="s">
        <v>90</v>
      </c>
      <c r="S6014">
        <v>3</v>
      </c>
      <c r="T6014">
        <v>2</v>
      </c>
      <c r="U6014">
        <v>0</v>
      </c>
      <c r="V6014">
        <v>0</v>
      </c>
      <c r="W6014">
        <v>0</v>
      </c>
      <c r="X6014">
        <v>0</v>
      </c>
      <c r="Y6014">
        <v>6</v>
      </c>
      <c r="Z6014">
        <v>90.5</v>
      </c>
      <c r="AA6014">
        <v>83.9</v>
      </c>
      <c r="AB6014">
        <v>3.3</v>
      </c>
      <c r="AC6014">
        <v>1.45</v>
      </c>
      <c r="AD6014">
        <v>0.23100000000000001</v>
      </c>
      <c r="AE6014">
        <v>1.417</v>
      </c>
      <c r="AF6014">
        <v>-1.105</v>
      </c>
      <c r="AG6014">
        <v>5.7830000000000004</v>
      </c>
      <c r="AH6014">
        <v>-6.78</v>
      </c>
      <c r="AI6014">
        <v>9.77</v>
      </c>
      <c r="AJ6014">
        <v>23.8</v>
      </c>
      <c r="AK6014">
        <v>33.9</v>
      </c>
      <c r="AL6014">
        <v>4.5</v>
      </c>
      <c r="AM6014">
        <v>214.649</v>
      </c>
      <c r="AN6014">
        <v>2332.41</v>
      </c>
      <c r="AO6014" t="s">
        <v>6387</v>
      </c>
    </row>
    <row r="6015" spans="1:41">
      <c r="A6015" t="s">
        <v>5683</v>
      </c>
      <c r="B6015" t="s">
        <v>3</v>
      </c>
      <c r="C6015" t="s">
        <v>3310</v>
      </c>
      <c r="D6015" t="s">
        <v>227</v>
      </c>
      <c r="E6015" t="s">
        <v>393</v>
      </c>
      <c r="F6015" t="s">
        <v>94</v>
      </c>
      <c r="G6015" t="s">
        <v>229</v>
      </c>
      <c r="H6015">
        <v>76</v>
      </c>
      <c r="I6015" t="s">
        <v>103</v>
      </c>
      <c r="J6015" t="s">
        <v>104</v>
      </c>
      <c r="K6015">
        <v>20</v>
      </c>
      <c r="L6015">
        <v>1</v>
      </c>
      <c r="M6015" t="s">
        <v>2547</v>
      </c>
      <c r="N6015">
        <v>0.94199999999999995</v>
      </c>
      <c r="O6015" t="s">
        <v>111</v>
      </c>
      <c r="Q6015" t="s">
        <v>294</v>
      </c>
      <c r="R6015" t="s">
        <v>90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0</v>
      </c>
      <c r="Y6015">
        <v>6</v>
      </c>
      <c r="Z6015">
        <v>88.3</v>
      </c>
      <c r="AA6015">
        <v>80.900000000000006</v>
      </c>
      <c r="AB6015">
        <v>3.69</v>
      </c>
      <c r="AC6015">
        <v>1.75</v>
      </c>
      <c r="AD6015">
        <v>-0.20899999999999999</v>
      </c>
      <c r="AE6015">
        <v>3.1429999999999998</v>
      </c>
      <c r="AF6015">
        <v>-1.375</v>
      </c>
      <c r="AG6015">
        <v>5.8</v>
      </c>
      <c r="AH6015">
        <v>2.48</v>
      </c>
      <c r="AI6015">
        <v>6.46</v>
      </c>
      <c r="AJ6015">
        <v>23.8</v>
      </c>
      <c r="AK6015">
        <v>-12</v>
      </c>
      <c r="AL6015">
        <v>5.4</v>
      </c>
      <c r="AM6015">
        <v>159.124</v>
      </c>
      <c r="AN6015">
        <v>1314.89</v>
      </c>
      <c r="AO6015" t="s">
        <v>6388</v>
      </c>
    </row>
    <row r="6016" spans="1:41">
      <c r="A6016" t="s">
        <v>5683</v>
      </c>
      <c r="B6016" t="s">
        <v>3</v>
      </c>
      <c r="C6016" t="s">
        <v>3310</v>
      </c>
      <c r="D6016" t="s">
        <v>227</v>
      </c>
      <c r="E6016" t="s">
        <v>393</v>
      </c>
      <c r="F6016" t="s">
        <v>94</v>
      </c>
      <c r="G6016" t="s">
        <v>229</v>
      </c>
      <c r="H6016">
        <v>77</v>
      </c>
      <c r="I6016" t="s">
        <v>127</v>
      </c>
      <c r="J6016" t="s">
        <v>104</v>
      </c>
      <c r="K6016">
        <v>20</v>
      </c>
      <c r="L6016">
        <v>2</v>
      </c>
      <c r="M6016" t="s">
        <v>2547</v>
      </c>
      <c r="N6016">
        <v>0.89900000000000002</v>
      </c>
      <c r="O6016" t="s">
        <v>111</v>
      </c>
      <c r="Q6016" t="s">
        <v>294</v>
      </c>
      <c r="R6016" t="s">
        <v>90</v>
      </c>
      <c r="S6016">
        <v>0</v>
      </c>
      <c r="T6016">
        <v>1</v>
      </c>
      <c r="U6016">
        <v>1</v>
      </c>
      <c r="V6016">
        <v>0</v>
      </c>
      <c r="W6016">
        <v>0</v>
      </c>
      <c r="X6016">
        <v>0</v>
      </c>
      <c r="Y6016">
        <v>6</v>
      </c>
      <c r="Z6016">
        <v>88.2</v>
      </c>
      <c r="AA6016">
        <v>81.8</v>
      </c>
      <c r="AB6016">
        <v>3.56</v>
      </c>
      <c r="AC6016">
        <v>1.74</v>
      </c>
      <c r="AD6016">
        <v>0.76100000000000001</v>
      </c>
      <c r="AE6016">
        <v>2.141</v>
      </c>
      <c r="AF6016">
        <v>-1.306</v>
      </c>
      <c r="AG6016">
        <v>5.8520000000000003</v>
      </c>
      <c r="AH6016">
        <v>-0.51</v>
      </c>
      <c r="AI6016">
        <v>8.4499999999999993</v>
      </c>
      <c r="AJ6016">
        <v>23.8</v>
      </c>
      <c r="AK6016">
        <v>-0.4</v>
      </c>
      <c r="AL6016">
        <v>4.5</v>
      </c>
      <c r="AM6016">
        <v>183.465</v>
      </c>
      <c r="AN6016">
        <v>1623.26</v>
      </c>
      <c r="AO6016" t="s">
        <v>6389</v>
      </c>
    </row>
    <row r="6017" spans="1:41">
      <c r="A6017" t="s">
        <v>5683</v>
      </c>
      <c r="B6017" t="s">
        <v>3</v>
      </c>
      <c r="C6017" t="s">
        <v>3310</v>
      </c>
      <c r="D6017" t="s">
        <v>227</v>
      </c>
      <c r="E6017" t="s">
        <v>393</v>
      </c>
      <c r="F6017" t="s">
        <v>94</v>
      </c>
      <c r="G6017" t="s">
        <v>229</v>
      </c>
      <c r="H6017">
        <v>78</v>
      </c>
      <c r="I6017" t="s">
        <v>96</v>
      </c>
      <c r="J6017" t="s">
        <v>97</v>
      </c>
      <c r="K6017">
        <v>20</v>
      </c>
      <c r="L6017">
        <v>3</v>
      </c>
      <c r="M6017" t="s">
        <v>98</v>
      </c>
      <c r="N6017">
        <v>0.95199999999999996</v>
      </c>
      <c r="O6017" t="s">
        <v>111</v>
      </c>
      <c r="Q6017" t="s">
        <v>294</v>
      </c>
      <c r="R6017" t="s">
        <v>90</v>
      </c>
      <c r="S6017">
        <v>0</v>
      </c>
      <c r="T6017">
        <v>2</v>
      </c>
      <c r="U6017">
        <v>1</v>
      </c>
      <c r="V6017">
        <v>0</v>
      </c>
      <c r="W6017">
        <v>0</v>
      </c>
      <c r="X6017">
        <v>0</v>
      </c>
      <c r="Y6017">
        <v>6</v>
      </c>
      <c r="Z6017">
        <v>89.7</v>
      </c>
      <c r="AA6017">
        <v>81.900000000000006</v>
      </c>
      <c r="AB6017">
        <v>3.65</v>
      </c>
      <c r="AC6017">
        <v>1.72</v>
      </c>
      <c r="AD6017">
        <v>-0.09</v>
      </c>
      <c r="AE6017">
        <v>4.3959999999999999</v>
      </c>
      <c r="AF6017">
        <v>-1.4490000000000001</v>
      </c>
      <c r="AG6017">
        <v>5.6269999999999998</v>
      </c>
      <c r="AH6017">
        <v>-4.12</v>
      </c>
      <c r="AI6017">
        <v>7.51</v>
      </c>
      <c r="AJ6017">
        <v>23.7</v>
      </c>
      <c r="AK6017">
        <v>17.7</v>
      </c>
      <c r="AL6017">
        <v>4.7</v>
      </c>
      <c r="AM6017">
        <v>208.614</v>
      </c>
      <c r="AN6017">
        <v>1649.03</v>
      </c>
      <c r="AO6017" t="s">
        <v>6390</v>
      </c>
    </row>
    <row r="6018" spans="1:41">
      <c r="A6018" t="s">
        <v>5683</v>
      </c>
      <c r="B6018" t="s">
        <v>3</v>
      </c>
      <c r="C6018" t="s">
        <v>3310</v>
      </c>
      <c r="D6018" t="s">
        <v>227</v>
      </c>
      <c r="E6018" t="s">
        <v>393</v>
      </c>
      <c r="F6018" t="s">
        <v>94</v>
      </c>
      <c r="G6018" t="s">
        <v>229</v>
      </c>
      <c r="H6018">
        <v>79</v>
      </c>
      <c r="I6018" t="s">
        <v>127</v>
      </c>
      <c r="J6018" t="s">
        <v>104</v>
      </c>
      <c r="K6018">
        <v>20</v>
      </c>
      <c r="L6018">
        <v>4</v>
      </c>
      <c r="M6018" t="s">
        <v>499</v>
      </c>
      <c r="N6018">
        <v>0.90300000000000002</v>
      </c>
      <c r="O6018" t="s">
        <v>111</v>
      </c>
      <c r="Q6018" t="s">
        <v>294</v>
      </c>
      <c r="R6018" t="s">
        <v>90</v>
      </c>
      <c r="S6018">
        <v>1</v>
      </c>
      <c r="T6018">
        <v>2</v>
      </c>
      <c r="U6018">
        <v>1</v>
      </c>
      <c r="V6018">
        <v>0</v>
      </c>
      <c r="W6018">
        <v>0</v>
      </c>
      <c r="X6018">
        <v>0</v>
      </c>
      <c r="Y6018">
        <v>6</v>
      </c>
      <c r="Z6018">
        <v>76.599999999999994</v>
      </c>
      <c r="AA6018">
        <v>70.8</v>
      </c>
      <c r="AB6018">
        <v>3.56</v>
      </c>
      <c r="AC6018">
        <v>1.74</v>
      </c>
      <c r="AD6018">
        <v>0.127</v>
      </c>
      <c r="AE6018">
        <v>1.587</v>
      </c>
      <c r="AF6018">
        <v>-1.3420000000000001</v>
      </c>
      <c r="AG6018">
        <v>5.9930000000000003</v>
      </c>
      <c r="AH6018">
        <v>9.35</v>
      </c>
      <c r="AI6018">
        <v>-10.46</v>
      </c>
      <c r="AJ6018">
        <v>23.8</v>
      </c>
      <c r="AK6018">
        <v>-14.6</v>
      </c>
      <c r="AL6018">
        <v>15.1</v>
      </c>
      <c r="AM6018">
        <v>41.932000000000002</v>
      </c>
      <c r="AN6018">
        <v>2273</v>
      </c>
      <c r="AO6018" t="s">
        <v>6391</v>
      </c>
    </row>
    <row r="6019" spans="1:41">
      <c r="A6019" t="s">
        <v>5683</v>
      </c>
      <c r="B6019" t="s">
        <v>3</v>
      </c>
      <c r="C6019" t="s">
        <v>3310</v>
      </c>
      <c r="D6019" t="s">
        <v>227</v>
      </c>
      <c r="E6019" t="s">
        <v>393</v>
      </c>
      <c r="F6019" t="s">
        <v>94</v>
      </c>
      <c r="G6019" t="s">
        <v>229</v>
      </c>
      <c r="H6019">
        <v>80</v>
      </c>
      <c r="I6019" t="s">
        <v>107</v>
      </c>
      <c r="J6019" t="s">
        <v>108</v>
      </c>
      <c r="K6019">
        <v>20</v>
      </c>
      <c r="L6019">
        <v>5</v>
      </c>
      <c r="M6019" t="s">
        <v>122</v>
      </c>
      <c r="N6019">
        <v>0.91700000000000004</v>
      </c>
      <c r="O6019" t="s">
        <v>111</v>
      </c>
      <c r="P6019" t="s">
        <v>112</v>
      </c>
      <c r="Q6019" t="s">
        <v>294</v>
      </c>
      <c r="R6019" t="s">
        <v>90</v>
      </c>
      <c r="S6019">
        <v>1</v>
      </c>
      <c r="T6019">
        <v>2</v>
      </c>
      <c r="U6019">
        <v>1</v>
      </c>
      <c r="V6019">
        <v>0</v>
      </c>
      <c r="W6019">
        <v>0</v>
      </c>
      <c r="X6019">
        <v>0</v>
      </c>
      <c r="Y6019">
        <v>6</v>
      </c>
      <c r="Z6019">
        <v>83.5</v>
      </c>
      <c r="AA6019">
        <v>76.400000000000006</v>
      </c>
      <c r="AB6019">
        <v>3.56</v>
      </c>
      <c r="AC6019">
        <v>1.74</v>
      </c>
      <c r="AD6019">
        <v>7.4999999999999997E-2</v>
      </c>
      <c r="AE6019">
        <v>2.06</v>
      </c>
      <c r="AF6019">
        <v>-1.0620000000000001</v>
      </c>
      <c r="AG6019">
        <v>5.9130000000000003</v>
      </c>
      <c r="AH6019">
        <v>-6.93</v>
      </c>
      <c r="AI6019">
        <v>6.53</v>
      </c>
      <c r="AJ6019">
        <v>23.8</v>
      </c>
      <c r="AK6019">
        <v>21.9</v>
      </c>
      <c r="AL6019">
        <v>6.8</v>
      </c>
      <c r="AM6019">
        <v>226.47399999999999</v>
      </c>
      <c r="AN6019">
        <v>1697.52</v>
      </c>
      <c r="AO6019" t="s">
        <v>6392</v>
      </c>
    </row>
    <row r="6020" spans="1:41">
      <c r="A6020" t="s">
        <v>5683</v>
      </c>
      <c r="B6020" t="s">
        <v>3</v>
      </c>
      <c r="C6020" t="s">
        <v>3310</v>
      </c>
      <c r="D6020" t="s">
        <v>227</v>
      </c>
      <c r="E6020" t="s">
        <v>393</v>
      </c>
      <c r="F6020" t="s">
        <v>94</v>
      </c>
      <c r="G6020" t="s">
        <v>229</v>
      </c>
      <c r="H6020">
        <v>81</v>
      </c>
      <c r="I6020" t="s">
        <v>96</v>
      </c>
      <c r="J6020" t="s">
        <v>97</v>
      </c>
      <c r="K6020">
        <v>21</v>
      </c>
      <c r="L6020">
        <v>1</v>
      </c>
      <c r="M6020" t="s">
        <v>98</v>
      </c>
      <c r="N6020">
        <v>0.92900000000000005</v>
      </c>
      <c r="O6020" t="s">
        <v>301</v>
      </c>
      <c r="Q6020" t="s">
        <v>1005</v>
      </c>
      <c r="R6020" t="s">
        <v>3</v>
      </c>
      <c r="S6020">
        <v>0</v>
      </c>
      <c r="T6020">
        <v>0</v>
      </c>
      <c r="U6020">
        <v>2</v>
      </c>
      <c r="V6020">
        <v>0</v>
      </c>
      <c r="W6020">
        <v>0</v>
      </c>
      <c r="X6020">
        <v>0</v>
      </c>
      <c r="Y6020">
        <v>6</v>
      </c>
      <c r="Z6020">
        <v>90.9</v>
      </c>
      <c r="AA6020">
        <v>83</v>
      </c>
      <c r="AB6020">
        <v>3.66</v>
      </c>
      <c r="AC6020">
        <v>1.77</v>
      </c>
      <c r="AD6020">
        <v>0.88900000000000001</v>
      </c>
      <c r="AE6020">
        <v>2.1659999999999999</v>
      </c>
      <c r="AF6020">
        <v>-1.0549999999999999</v>
      </c>
      <c r="AG6020">
        <v>5.8140000000000001</v>
      </c>
      <c r="AH6020">
        <v>-4.49</v>
      </c>
      <c r="AI6020">
        <v>11.14</v>
      </c>
      <c r="AJ6020">
        <v>23.7</v>
      </c>
      <c r="AK6020">
        <v>24.9</v>
      </c>
      <c r="AL6020">
        <v>3.5</v>
      </c>
      <c r="AM6020">
        <v>201.886</v>
      </c>
      <c r="AN6020">
        <v>2333.14</v>
      </c>
      <c r="AO6020" t="s">
        <v>6393</v>
      </c>
    </row>
    <row r="6021" spans="1:41">
      <c r="A6021" t="s">
        <v>5683</v>
      </c>
      <c r="B6021" t="s">
        <v>3</v>
      </c>
      <c r="C6021" t="s">
        <v>3310</v>
      </c>
      <c r="D6021" t="s">
        <v>227</v>
      </c>
      <c r="E6021" t="s">
        <v>393</v>
      </c>
      <c r="F6021" t="s">
        <v>94</v>
      </c>
      <c r="G6021" t="s">
        <v>229</v>
      </c>
      <c r="H6021">
        <v>82</v>
      </c>
      <c r="I6021" t="s">
        <v>96</v>
      </c>
      <c r="J6021" t="s">
        <v>97</v>
      </c>
      <c r="K6021">
        <v>21</v>
      </c>
      <c r="L6021">
        <v>2</v>
      </c>
      <c r="M6021" t="s">
        <v>499</v>
      </c>
      <c r="N6021">
        <v>0.90900000000000003</v>
      </c>
      <c r="O6021" t="s">
        <v>301</v>
      </c>
      <c r="Q6021" t="s">
        <v>1005</v>
      </c>
      <c r="R6021" t="s">
        <v>3</v>
      </c>
      <c r="S6021">
        <v>1</v>
      </c>
      <c r="T6021">
        <v>0</v>
      </c>
      <c r="U6021">
        <v>2</v>
      </c>
      <c r="V6021">
        <v>0</v>
      </c>
      <c r="W6021">
        <v>0</v>
      </c>
      <c r="X6021">
        <v>0</v>
      </c>
      <c r="Y6021">
        <v>6</v>
      </c>
      <c r="Z6021">
        <v>74.7</v>
      </c>
      <c r="AA6021">
        <v>69.3</v>
      </c>
      <c r="AB6021">
        <v>3.56</v>
      </c>
      <c r="AC6021">
        <v>1.5</v>
      </c>
      <c r="AD6021">
        <v>0.55100000000000005</v>
      </c>
      <c r="AE6021">
        <v>1.373</v>
      </c>
      <c r="AF6021">
        <v>-1.087</v>
      </c>
      <c r="AG6021">
        <v>6.0990000000000002</v>
      </c>
      <c r="AH6021">
        <v>8.74</v>
      </c>
      <c r="AI6021">
        <v>-11.24</v>
      </c>
      <c r="AJ6021">
        <v>23.8</v>
      </c>
      <c r="AK6021">
        <v>-13.1</v>
      </c>
      <c r="AL6021">
        <v>15.8</v>
      </c>
      <c r="AM6021">
        <v>38.006</v>
      </c>
      <c r="AN6021">
        <v>2250.79</v>
      </c>
      <c r="AO6021" t="s">
        <v>6394</v>
      </c>
    </row>
    <row r="6022" spans="1:41">
      <c r="A6022" t="s">
        <v>5683</v>
      </c>
      <c r="B6022" t="s">
        <v>3</v>
      </c>
      <c r="C6022" t="s">
        <v>3310</v>
      </c>
      <c r="D6022" t="s">
        <v>227</v>
      </c>
      <c r="E6022" t="s">
        <v>393</v>
      </c>
      <c r="F6022" t="s">
        <v>94</v>
      </c>
      <c r="G6022" t="s">
        <v>229</v>
      </c>
      <c r="H6022">
        <v>83</v>
      </c>
      <c r="I6022" t="s">
        <v>96</v>
      </c>
      <c r="J6022" t="s">
        <v>97</v>
      </c>
      <c r="K6022">
        <v>21</v>
      </c>
      <c r="L6022">
        <v>3</v>
      </c>
      <c r="M6022" t="s">
        <v>2547</v>
      </c>
      <c r="N6022">
        <v>0.95099999999999996</v>
      </c>
      <c r="O6022" t="s">
        <v>301</v>
      </c>
      <c r="Q6022" t="s">
        <v>1005</v>
      </c>
      <c r="R6022" t="s">
        <v>3</v>
      </c>
      <c r="S6022">
        <v>2</v>
      </c>
      <c r="T6022">
        <v>0</v>
      </c>
      <c r="U6022">
        <v>2</v>
      </c>
      <c r="V6022">
        <v>0</v>
      </c>
      <c r="W6022">
        <v>0</v>
      </c>
      <c r="X6022">
        <v>0</v>
      </c>
      <c r="Y6022">
        <v>6</v>
      </c>
      <c r="Z6022">
        <v>91.1</v>
      </c>
      <c r="AA6022">
        <v>82.9</v>
      </c>
      <c r="AB6022">
        <v>3.63</v>
      </c>
      <c r="AC6022">
        <v>1.77</v>
      </c>
      <c r="AD6022">
        <v>0.80200000000000005</v>
      </c>
      <c r="AE6022">
        <v>3.27</v>
      </c>
      <c r="AF6022">
        <v>-1.016</v>
      </c>
      <c r="AG6022">
        <v>5.9550000000000001</v>
      </c>
      <c r="AH6022">
        <v>-0.59</v>
      </c>
      <c r="AI6022">
        <v>11.93</v>
      </c>
      <c r="AJ6022">
        <v>23.7</v>
      </c>
      <c r="AK6022">
        <v>-0.5</v>
      </c>
      <c r="AL6022">
        <v>2.8</v>
      </c>
      <c r="AM6022">
        <v>182.83500000000001</v>
      </c>
      <c r="AN6022">
        <v>2319.0300000000002</v>
      </c>
      <c r="AO6022" t="s">
        <v>6395</v>
      </c>
    </row>
    <row r="6023" spans="1:41">
      <c r="A6023" t="s">
        <v>5683</v>
      </c>
      <c r="B6023" t="s">
        <v>3</v>
      </c>
      <c r="C6023" t="s">
        <v>3310</v>
      </c>
      <c r="D6023" t="s">
        <v>227</v>
      </c>
      <c r="E6023" t="s">
        <v>393</v>
      </c>
      <c r="F6023" t="s">
        <v>94</v>
      </c>
      <c r="G6023" t="s">
        <v>229</v>
      </c>
      <c r="H6023">
        <v>84</v>
      </c>
      <c r="I6023" t="s">
        <v>103</v>
      </c>
      <c r="J6023" t="s">
        <v>104</v>
      </c>
      <c r="K6023">
        <v>21</v>
      </c>
      <c r="L6023">
        <v>4</v>
      </c>
      <c r="M6023" t="s">
        <v>98</v>
      </c>
      <c r="N6023">
        <v>0.94</v>
      </c>
      <c r="O6023" t="s">
        <v>301</v>
      </c>
      <c r="Q6023" t="s">
        <v>1005</v>
      </c>
      <c r="R6023" t="s">
        <v>3</v>
      </c>
      <c r="S6023">
        <v>3</v>
      </c>
      <c r="T6023">
        <v>0</v>
      </c>
      <c r="U6023">
        <v>2</v>
      </c>
      <c r="V6023">
        <v>0</v>
      </c>
      <c r="W6023">
        <v>0</v>
      </c>
      <c r="X6023">
        <v>0</v>
      </c>
      <c r="Y6023">
        <v>6</v>
      </c>
      <c r="Z6023">
        <v>88.7</v>
      </c>
      <c r="AA6023">
        <v>80.900000000000006</v>
      </c>
      <c r="AB6023">
        <v>3.67</v>
      </c>
      <c r="AC6023">
        <v>1.77</v>
      </c>
      <c r="AD6023">
        <v>0.621</v>
      </c>
      <c r="AE6023">
        <v>3.0449999999999999</v>
      </c>
      <c r="AF6023">
        <v>-0.97799999999999998</v>
      </c>
      <c r="AG6023">
        <v>5.9690000000000003</v>
      </c>
      <c r="AH6023">
        <v>-4.83</v>
      </c>
      <c r="AI6023">
        <v>11.06</v>
      </c>
      <c r="AJ6023">
        <v>23.7</v>
      </c>
      <c r="AK6023">
        <v>25.5</v>
      </c>
      <c r="AL6023">
        <v>3.9</v>
      </c>
      <c r="AM6023">
        <v>203.499</v>
      </c>
      <c r="AN6023">
        <v>2286.91</v>
      </c>
      <c r="AO6023" t="s">
        <v>6396</v>
      </c>
    </row>
    <row r="6024" spans="1:41">
      <c r="A6024" t="s">
        <v>5683</v>
      </c>
      <c r="B6024" t="s">
        <v>3</v>
      </c>
      <c r="C6024" t="s">
        <v>3310</v>
      </c>
      <c r="D6024" t="s">
        <v>227</v>
      </c>
      <c r="E6024" t="s">
        <v>393</v>
      </c>
      <c r="F6024" t="s">
        <v>94</v>
      </c>
      <c r="G6024" t="s">
        <v>229</v>
      </c>
      <c r="H6024">
        <v>85</v>
      </c>
      <c r="I6024" t="s">
        <v>194</v>
      </c>
      <c r="J6024" t="s">
        <v>108</v>
      </c>
      <c r="K6024">
        <v>21</v>
      </c>
      <c r="L6024">
        <v>5</v>
      </c>
      <c r="M6024" t="s">
        <v>98</v>
      </c>
      <c r="N6024">
        <v>0.93799999999999994</v>
      </c>
      <c r="O6024" t="s">
        <v>301</v>
      </c>
      <c r="P6024" t="s">
        <v>112</v>
      </c>
      <c r="Q6024" t="s">
        <v>1005</v>
      </c>
      <c r="R6024" t="s">
        <v>3</v>
      </c>
      <c r="S6024">
        <v>3</v>
      </c>
      <c r="T6024">
        <v>1</v>
      </c>
      <c r="U6024">
        <v>2</v>
      </c>
      <c r="V6024">
        <v>0</v>
      </c>
      <c r="W6024">
        <v>0</v>
      </c>
      <c r="X6024">
        <v>0</v>
      </c>
      <c r="Y6024">
        <v>6</v>
      </c>
      <c r="Z6024">
        <v>88.8</v>
      </c>
      <c r="AA6024">
        <v>81.599999999999994</v>
      </c>
      <c r="AB6024">
        <v>3.66</v>
      </c>
      <c r="AC6024">
        <v>1.81</v>
      </c>
      <c r="AD6024">
        <v>-0.85</v>
      </c>
      <c r="AE6024">
        <v>2.7759999999999998</v>
      </c>
      <c r="AF6024">
        <v>-1.1379999999999999</v>
      </c>
      <c r="AG6024">
        <v>5.9249999999999998</v>
      </c>
      <c r="AH6024">
        <v>-3.45</v>
      </c>
      <c r="AI6024">
        <v>9.1300000000000008</v>
      </c>
      <c r="AJ6024">
        <v>23.8</v>
      </c>
      <c r="AK6024">
        <v>17.399999999999999</v>
      </c>
      <c r="AL6024">
        <v>4.4000000000000004</v>
      </c>
      <c r="AM6024">
        <v>200.57499999999999</v>
      </c>
      <c r="AN6024">
        <v>1868.05</v>
      </c>
      <c r="AO6024" t="s">
        <v>6397</v>
      </c>
    </row>
    <row r="6025" spans="1:41">
      <c r="A6025" t="s">
        <v>5683</v>
      </c>
      <c r="B6025" t="s">
        <v>3</v>
      </c>
      <c r="C6025" t="s">
        <v>3310</v>
      </c>
      <c r="D6025" t="s">
        <v>227</v>
      </c>
      <c r="E6025" t="s">
        <v>393</v>
      </c>
      <c r="F6025" t="s">
        <v>94</v>
      </c>
      <c r="G6025" t="s">
        <v>229</v>
      </c>
      <c r="H6025">
        <v>86</v>
      </c>
      <c r="I6025" t="s">
        <v>107</v>
      </c>
      <c r="J6025" t="s">
        <v>108</v>
      </c>
      <c r="K6025">
        <v>22</v>
      </c>
      <c r="L6025">
        <v>1</v>
      </c>
      <c r="M6025" t="s">
        <v>122</v>
      </c>
      <c r="N6025">
        <v>0.91600000000000004</v>
      </c>
      <c r="O6025" t="s">
        <v>210</v>
      </c>
      <c r="P6025" t="s">
        <v>141</v>
      </c>
      <c r="Q6025" t="s">
        <v>1012</v>
      </c>
      <c r="R6025" t="s">
        <v>3</v>
      </c>
      <c r="S6025">
        <v>0</v>
      </c>
      <c r="T6025">
        <v>0</v>
      </c>
      <c r="U6025">
        <v>2</v>
      </c>
      <c r="V6025">
        <v>0</v>
      </c>
      <c r="W6025">
        <v>0</v>
      </c>
      <c r="X6025">
        <v>0</v>
      </c>
      <c r="Y6025">
        <v>6</v>
      </c>
      <c r="Z6025">
        <v>81.8</v>
      </c>
      <c r="AA6025">
        <v>74.599999999999994</v>
      </c>
      <c r="AB6025">
        <v>3.4</v>
      </c>
      <c r="AC6025">
        <v>1.63</v>
      </c>
      <c r="AD6025">
        <v>-0.51200000000000001</v>
      </c>
      <c r="AE6025">
        <v>3.5750000000000002</v>
      </c>
      <c r="AF6025">
        <v>-1.0740000000000001</v>
      </c>
      <c r="AG6025">
        <v>5.9779999999999998</v>
      </c>
      <c r="AH6025">
        <v>-6.17</v>
      </c>
      <c r="AI6025">
        <v>5.72</v>
      </c>
      <c r="AJ6025">
        <v>23.7</v>
      </c>
      <c r="AK6025">
        <v>18.8</v>
      </c>
      <c r="AL6025">
        <v>7.2</v>
      </c>
      <c r="AM6025">
        <v>226.94200000000001</v>
      </c>
      <c r="AN6025">
        <v>1468.05</v>
      </c>
      <c r="AO6025" t="s">
        <v>6398</v>
      </c>
    </row>
    <row r="6026" spans="1:41">
      <c r="A6026" t="s">
        <v>5683</v>
      </c>
      <c r="B6026" t="s">
        <v>3</v>
      </c>
      <c r="C6026" t="s">
        <v>3310</v>
      </c>
      <c r="D6026" t="s">
        <v>227</v>
      </c>
      <c r="E6026" t="s">
        <v>393</v>
      </c>
      <c r="F6026" t="s">
        <v>94</v>
      </c>
      <c r="G6026" t="s">
        <v>229</v>
      </c>
      <c r="H6026">
        <v>87</v>
      </c>
      <c r="I6026" t="s">
        <v>96</v>
      </c>
      <c r="J6026" t="s">
        <v>97</v>
      </c>
      <c r="K6026">
        <v>23</v>
      </c>
      <c r="L6026">
        <v>1</v>
      </c>
      <c r="M6026" t="s">
        <v>499</v>
      </c>
      <c r="N6026">
        <v>0.90500000000000003</v>
      </c>
      <c r="O6026" t="s">
        <v>231</v>
      </c>
      <c r="Q6026" t="s">
        <v>1222</v>
      </c>
      <c r="R6026" t="s">
        <v>90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7</v>
      </c>
      <c r="Z6026">
        <v>74.8</v>
      </c>
      <c r="AA6026">
        <v>69.3</v>
      </c>
      <c r="AB6026">
        <v>3.24</v>
      </c>
      <c r="AC6026">
        <v>1.55</v>
      </c>
      <c r="AD6026">
        <v>1.732</v>
      </c>
      <c r="AE6026">
        <v>2.2330000000000001</v>
      </c>
      <c r="AF6026">
        <v>-1.44</v>
      </c>
      <c r="AG6026">
        <v>6.1859999999999999</v>
      </c>
      <c r="AH6026">
        <v>10.199999999999999</v>
      </c>
      <c r="AI6026">
        <v>-6.12</v>
      </c>
      <c r="AJ6026">
        <v>23.8</v>
      </c>
      <c r="AK6026">
        <v>-18.100000000000001</v>
      </c>
      <c r="AL6026">
        <v>14</v>
      </c>
      <c r="AM6026">
        <v>59.302</v>
      </c>
      <c r="AN6026">
        <v>1887.16</v>
      </c>
      <c r="AO6026" t="s">
        <v>6399</v>
      </c>
    </row>
    <row r="6027" spans="1:41">
      <c r="A6027" t="s">
        <v>5683</v>
      </c>
      <c r="B6027" t="s">
        <v>3</v>
      </c>
      <c r="C6027" t="s">
        <v>3310</v>
      </c>
      <c r="D6027" t="s">
        <v>227</v>
      </c>
      <c r="E6027" t="s">
        <v>393</v>
      </c>
      <c r="F6027" t="s">
        <v>94</v>
      </c>
      <c r="G6027" t="s">
        <v>229</v>
      </c>
      <c r="H6027">
        <v>88</v>
      </c>
      <c r="I6027" t="s">
        <v>96</v>
      </c>
      <c r="J6027" t="s">
        <v>97</v>
      </c>
      <c r="K6027">
        <v>23</v>
      </c>
      <c r="L6027">
        <v>2</v>
      </c>
      <c r="M6027" t="s">
        <v>2547</v>
      </c>
      <c r="N6027">
        <v>0.52900000000000003</v>
      </c>
      <c r="O6027" t="s">
        <v>231</v>
      </c>
      <c r="Q6027" t="s">
        <v>1222</v>
      </c>
      <c r="R6027" t="s">
        <v>90</v>
      </c>
      <c r="S6027">
        <v>1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7</v>
      </c>
      <c r="Z6027">
        <v>86.7</v>
      </c>
      <c r="AA6027">
        <v>80.2</v>
      </c>
      <c r="AB6027">
        <v>3.31</v>
      </c>
      <c r="AC6027">
        <v>1.72</v>
      </c>
      <c r="AD6027">
        <v>1.6240000000000001</v>
      </c>
      <c r="AE6027">
        <v>2.4769999999999999</v>
      </c>
      <c r="AF6027">
        <v>-1.26</v>
      </c>
      <c r="AG6027">
        <v>5.6849999999999996</v>
      </c>
      <c r="AH6027">
        <v>2.31</v>
      </c>
      <c r="AI6027">
        <v>8.4</v>
      </c>
      <c r="AJ6027">
        <v>23.8</v>
      </c>
      <c r="AK6027">
        <v>-14.6</v>
      </c>
      <c r="AL6027">
        <v>4.9000000000000004</v>
      </c>
      <c r="AM6027">
        <v>164.696</v>
      </c>
      <c r="AN6027">
        <v>1637.84</v>
      </c>
      <c r="AO6027" t="s">
        <v>6400</v>
      </c>
    </row>
    <row r="6028" spans="1:41">
      <c r="A6028" t="s">
        <v>5683</v>
      </c>
      <c r="B6028" t="s">
        <v>3</v>
      </c>
      <c r="C6028" t="s">
        <v>3310</v>
      </c>
      <c r="D6028" t="s">
        <v>227</v>
      </c>
      <c r="E6028" t="s">
        <v>393</v>
      </c>
      <c r="F6028" t="s">
        <v>94</v>
      </c>
      <c r="G6028" t="s">
        <v>229</v>
      </c>
      <c r="H6028">
        <v>89</v>
      </c>
      <c r="I6028" t="s">
        <v>107</v>
      </c>
      <c r="J6028" t="s">
        <v>108</v>
      </c>
      <c r="K6028">
        <v>23</v>
      </c>
      <c r="L6028">
        <v>3</v>
      </c>
      <c r="M6028" t="s">
        <v>98</v>
      </c>
      <c r="N6028">
        <v>0.93100000000000005</v>
      </c>
      <c r="O6028" t="s">
        <v>231</v>
      </c>
      <c r="P6028" t="s">
        <v>234</v>
      </c>
      <c r="Q6028" t="s">
        <v>1222</v>
      </c>
      <c r="R6028" t="s">
        <v>90</v>
      </c>
      <c r="S6028">
        <v>2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7</v>
      </c>
      <c r="Z6028">
        <v>89.4</v>
      </c>
      <c r="AA6028">
        <v>81.099999999999994</v>
      </c>
      <c r="AB6028">
        <v>3.27</v>
      </c>
      <c r="AC6028">
        <v>1.61</v>
      </c>
      <c r="AD6028">
        <v>-0.28599999999999998</v>
      </c>
      <c r="AE6028">
        <v>3.0209999999999999</v>
      </c>
      <c r="AF6028">
        <v>-1.2709999999999999</v>
      </c>
      <c r="AG6028">
        <v>5.798</v>
      </c>
      <c r="AH6028">
        <v>-5.1100000000000003</v>
      </c>
      <c r="AI6028">
        <v>10.87</v>
      </c>
      <c r="AJ6028">
        <v>23.7</v>
      </c>
      <c r="AK6028">
        <v>27.9</v>
      </c>
      <c r="AL6028">
        <v>3.9</v>
      </c>
      <c r="AM6028">
        <v>205.09800000000001</v>
      </c>
      <c r="AN6028">
        <v>2281.31</v>
      </c>
      <c r="AO6028" t="s">
        <v>6401</v>
      </c>
    </row>
    <row r="6029" spans="1:41">
      <c r="A6029" t="s">
        <v>5683</v>
      </c>
      <c r="B6029" t="s">
        <v>3</v>
      </c>
      <c r="C6029" t="s">
        <v>3310</v>
      </c>
      <c r="D6029" t="s">
        <v>227</v>
      </c>
      <c r="E6029" t="s">
        <v>393</v>
      </c>
      <c r="F6029" t="s">
        <v>94</v>
      </c>
      <c r="G6029" t="s">
        <v>229</v>
      </c>
      <c r="H6029">
        <v>90</v>
      </c>
      <c r="I6029" t="s">
        <v>103</v>
      </c>
      <c r="J6029" t="s">
        <v>104</v>
      </c>
      <c r="K6029">
        <v>24</v>
      </c>
      <c r="L6029">
        <v>1</v>
      </c>
      <c r="M6029" t="s">
        <v>98</v>
      </c>
      <c r="N6029">
        <v>0.92200000000000004</v>
      </c>
      <c r="O6029" t="s">
        <v>156</v>
      </c>
      <c r="Q6029" t="s">
        <v>268</v>
      </c>
      <c r="R6029" t="s">
        <v>3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0</v>
      </c>
      <c r="Y6029">
        <v>7</v>
      </c>
      <c r="Z6029">
        <v>90.9</v>
      </c>
      <c r="AA6029">
        <v>83.6</v>
      </c>
      <c r="AB6029">
        <v>3.62</v>
      </c>
      <c r="AC6029">
        <v>1.62</v>
      </c>
      <c r="AD6029">
        <v>0.46200000000000002</v>
      </c>
      <c r="AE6029">
        <v>1.7390000000000001</v>
      </c>
      <c r="AF6029">
        <v>-1.05</v>
      </c>
      <c r="AG6029">
        <v>5.7560000000000002</v>
      </c>
      <c r="AH6029">
        <v>-5.34</v>
      </c>
      <c r="AI6029">
        <v>8.16</v>
      </c>
      <c r="AJ6029">
        <v>23.8</v>
      </c>
      <c r="AK6029">
        <v>23.6</v>
      </c>
      <c r="AL6029">
        <v>4.7</v>
      </c>
      <c r="AM6029">
        <v>213.06899999999999</v>
      </c>
      <c r="AN6029">
        <v>1906.8</v>
      </c>
      <c r="AO6029" t="s">
        <v>6402</v>
      </c>
    </row>
    <row r="6030" spans="1:41">
      <c r="A6030" t="s">
        <v>5683</v>
      </c>
      <c r="B6030" t="s">
        <v>3</v>
      </c>
      <c r="C6030" t="s">
        <v>3310</v>
      </c>
      <c r="D6030" t="s">
        <v>227</v>
      </c>
      <c r="E6030" t="s">
        <v>393</v>
      </c>
      <c r="F6030" t="s">
        <v>94</v>
      </c>
      <c r="G6030" t="s">
        <v>229</v>
      </c>
      <c r="H6030">
        <v>91</v>
      </c>
      <c r="I6030" t="s">
        <v>120</v>
      </c>
      <c r="J6030" t="s">
        <v>108</v>
      </c>
      <c r="K6030">
        <v>24</v>
      </c>
      <c r="L6030">
        <v>2</v>
      </c>
      <c r="M6030" t="s">
        <v>122</v>
      </c>
      <c r="N6030">
        <v>0.90900000000000003</v>
      </c>
      <c r="O6030" t="s">
        <v>156</v>
      </c>
      <c r="P6030" t="s">
        <v>141</v>
      </c>
      <c r="Q6030" t="s">
        <v>268</v>
      </c>
      <c r="R6030" t="s">
        <v>3</v>
      </c>
      <c r="S6030">
        <v>0</v>
      </c>
      <c r="T6030">
        <v>1</v>
      </c>
      <c r="U6030">
        <v>1</v>
      </c>
      <c r="V6030">
        <v>0</v>
      </c>
      <c r="W6030">
        <v>0</v>
      </c>
      <c r="X6030">
        <v>0</v>
      </c>
      <c r="Y6030">
        <v>7</v>
      </c>
      <c r="Z6030">
        <v>82.3</v>
      </c>
      <c r="AA6030">
        <v>75.8</v>
      </c>
      <c r="AB6030">
        <v>3.41</v>
      </c>
      <c r="AC6030">
        <v>1.54</v>
      </c>
      <c r="AD6030">
        <v>0.32</v>
      </c>
      <c r="AE6030">
        <v>2.5790000000000002</v>
      </c>
      <c r="AF6030">
        <v>-0.88800000000000001</v>
      </c>
      <c r="AG6030">
        <v>5.9009999999999998</v>
      </c>
      <c r="AH6030">
        <v>-5.74</v>
      </c>
      <c r="AI6030">
        <v>4.66</v>
      </c>
      <c r="AJ6030">
        <v>23.8</v>
      </c>
      <c r="AK6030">
        <v>16.3</v>
      </c>
      <c r="AL6030">
        <v>7.4</v>
      </c>
      <c r="AM6030">
        <v>230.625</v>
      </c>
      <c r="AN6030">
        <v>1308.51</v>
      </c>
      <c r="AO6030" t="s">
        <v>6403</v>
      </c>
    </row>
    <row r="6031" spans="1:41">
      <c r="A6031" t="s">
        <v>5683</v>
      </c>
      <c r="B6031" t="s">
        <v>3</v>
      </c>
      <c r="C6031" t="s">
        <v>3310</v>
      </c>
      <c r="D6031" t="s">
        <v>227</v>
      </c>
      <c r="E6031" t="s">
        <v>393</v>
      </c>
      <c r="F6031" t="s">
        <v>94</v>
      </c>
      <c r="G6031" t="s">
        <v>229</v>
      </c>
      <c r="H6031">
        <v>92</v>
      </c>
      <c r="I6031" t="s">
        <v>103</v>
      </c>
      <c r="J6031" t="s">
        <v>104</v>
      </c>
      <c r="K6031">
        <v>25</v>
      </c>
      <c r="L6031">
        <v>1</v>
      </c>
      <c r="M6031" t="s">
        <v>499</v>
      </c>
      <c r="N6031">
        <v>0.90500000000000003</v>
      </c>
      <c r="O6031" t="s">
        <v>136</v>
      </c>
      <c r="Q6031" t="s">
        <v>277</v>
      </c>
      <c r="R6031" t="s">
        <v>90</v>
      </c>
      <c r="S6031">
        <v>0</v>
      </c>
      <c r="T6031">
        <v>0</v>
      </c>
      <c r="U6031">
        <v>2</v>
      </c>
      <c r="V6031">
        <v>1</v>
      </c>
      <c r="W6031">
        <v>0</v>
      </c>
      <c r="X6031">
        <v>0</v>
      </c>
      <c r="Y6031">
        <v>7</v>
      </c>
      <c r="Z6031">
        <v>75.2</v>
      </c>
      <c r="AA6031">
        <v>69.099999999999994</v>
      </c>
      <c r="AB6031">
        <v>3.76</v>
      </c>
      <c r="AC6031">
        <v>1.68</v>
      </c>
      <c r="AD6031">
        <v>-0.80500000000000005</v>
      </c>
      <c r="AE6031">
        <v>2.95</v>
      </c>
      <c r="AF6031">
        <v>-1.595</v>
      </c>
      <c r="AG6031">
        <v>6.1749999999999998</v>
      </c>
      <c r="AH6031">
        <v>9.2899999999999991</v>
      </c>
      <c r="AI6031">
        <v>-9.35</v>
      </c>
      <c r="AJ6031">
        <v>23.8</v>
      </c>
      <c r="AK6031">
        <v>-14.5</v>
      </c>
      <c r="AL6031">
        <v>14.9</v>
      </c>
      <c r="AM6031">
        <v>45.012</v>
      </c>
      <c r="AN6031">
        <v>2093.8000000000002</v>
      </c>
      <c r="AO6031" t="s">
        <v>6404</v>
      </c>
    </row>
    <row r="6032" spans="1:41">
      <c r="A6032" t="s">
        <v>5683</v>
      </c>
      <c r="B6032" t="s">
        <v>3</v>
      </c>
      <c r="C6032" t="s">
        <v>3310</v>
      </c>
      <c r="D6032" t="s">
        <v>227</v>
      </c>
      <c r="E6032" t="s">
        <v>393</v>
      </c>
      <c r="F6032" t="s">
        <v>94</v>
      </c>
      <c r="G6032" t="s">
        <v>229</v>
      </c>
      <c r="H6032">
        <v>93</v>
      </c>
      <c r="I6032" t="s">
        <v>96</v>
      </c>
      <c r="J6032" t="s">
        <v>97</v>
      </c>
      <c r="K6032">
        <v>25</v>
      </c>
      <c r="L6032">
        <v>2</v>
      </c>
      <c r="M6032" t="s">
        <v>115</v>
      </c>
      <c r="N6032">
        <v>0.78500000000000003</v>
      </c>
      <c r="O6032" t="s">
        <v>136</v>
      </c>
      <c r="Q6032" t="s">
        <v>277</v>
      </c>
      <c r="R6032" t="s">
        <v>90</v>
      </c>
      <c r="S6032">
        <v>0</v>
      </c>
      <c r="T6032">
        <v>1</v>
      </c>
      <c r="U6032">
        <v>2</v>
      </c>
      <c r="V6032">
        <v>1</v>
      </c>
      <c r="W6032">
        <v>0</v>
      </c>
      <c r="X6032">
        <v>0</v>
      </c>
      <c r="Y6032">
        <v>7</v>
      </c>
      <c r="Z6032">
        <v>86.3</v>
      </c>
      <c r="AA6032">
        <v>80.3</v>
      </c>
      <c r="AB6032">
        <v>3.73</v>
      </c>
      <c r="AC6032">
        <v>1.75</v>
      </c>
      <c r="AD6032">
        <v>1.1160000000000001</v>
      </c>
      <c r="AE6032">
        <v>1.954</v>
      </c>
      <c r="AF6032">
        <v>-1.569</v>
      </c>
      <c r="AG6032">
        <v>5.6790000000000003</v>
      </c>
      <c r="AH6032">
        <v>1.1499999999999999</v>
      </c>
      <c r="AI6032">
        <v>5.01</v>
      </c>
      <c r="AJ6032">
        <v>23.9</v>
      </c>
      <c r="AK6032">
        <v>-6.8</v>
      </c>
      <c r="AL6032">
        <v>6.2</v>
      </c>
      <c r="AM6032">
        <v>167.19399999999999</v>
      </c>
      <c r="AN6032">
        <v>969.29600000000005</v>
      </c>
      <c r="AO6032" t="s">
        <v>6405</v>
      </c>
    </row>
    <row r="6033" spans="1:41">
      <c r="A6033" t="s">
        <v>5683</v>
      </c>
      <c r="B6033" t="s">
        <v>3</v>
      </c>
      <c r="C6033" t="s">
        <v>3310</v>
      </c>
      <c r="D6033" t="s">
        <v>227</v>
      </c>
      <c r="E6033" t="s">
        <v>393</v>
      </c>
      <c r="F6033" t="s">
        <v>94</v>
      </c>
      <c r="G6033" t="s">
        <v>229</v>
      </c>
      <c r="H6033">
        <v>94</v>
      </c>
      <c r="I6033" t="s">
        <v>127</v>
      </c>
      <c r="J6033" t="s">
        <v>104</v>
      </c>
      <c r="K6033">
        <v>25</v>
      </c>
      <c r="L6033">
        <v>3</v>
      </c>
      <c r="M6033" t="s">
        <v>2547</v>
      </c>
      <c r="N6033">
        <v>0.76700000000000002</v>
      </c>
      <c r="O6033" t="s">
        <v>136</v>
      </c>
      <c r="Q6033" t="s">
        <v>277</v>
      </c>
      <c r="R6033" t="s">
        <v>90</v>
      </c>
      <c r="S6033">
        <v>1</v>
      </c>
      <c r="T6033">
        <v>1</v>
      </c>
      <c r="U6033">
        <v>2</v>
      </c>
      <c r="V6033">
        <v>1</v>
      </c>
      <c r="W6033">
        <v>0</v>
      </c>
      <c r="X6033">
        <v>0</v>
      </c>
      <c r="Y6033">
        <v>7</v>
      </c>
      <c r="Z6033">
        <v>87.4</v>
      </c>
      <c r="AA6033">
        <v>81.400000000000006</v>
      </c>
      <c r="AB6033">
        <v>3.72</v>
      </c>
      <c r="AC6033">
        <v>1.97</v>
      </c>
      <c r="AD6033">
        <v>-0.77400000000000002</v>
      </c>
      <c r="AE6033">
        <v>2.411</v>
      </c>
      <c r="AF6033">
        <v>-1.5269999999999999</v>
      </c>
      <c r="AG6033">
        <v>5.78</v>
      </c>
      <c r="AH6033">
        <v>1.33</v>
      </c>
      <c r="AI6033">
        <v>5.75</v>
      </c>
      <c r="AJ6033">
        <v>23.9</v>
      </c>
      <c r="AK6033">
        <v>-6.1</v>
      </c>
      <c r="AL6033">
        <v>5.6</v>
      </c>
      <c r="AM6033">
        <v>167.03899999999999</v>
      </c>
      <c r="AN6033">
        <v>1130.78</v>
      </c>
      <c r="AO6033" t="s">
        <v>6406</v>
      </c>
    </row>
    <row r="6034" spans="1:41">
      <c r="A6034" t="s">
        <v>5683</v>
      </c>
      <c r="B6034" t="s">
        <v>3</v>
      </c>
      <c r="C6034" t="s">
        <v>3310</v>
      </c>
      <c r="D6034" t="s">
        <v>227</v>
      </c>
      <c r="E6034" t="s">
        <v>393</v>
      </c>
      <c r="F6034" t="s">
        <v>94</v>
      </c>
      <c r="G6034" t="s">
        <v>229</v>
      </c>
      <c r="H6034">
        <v>95</v>
      </c>
      <c r="I6034" t="s">
        <v>127</v>
      </c>
      <c r="J6034" t="s">
        <v>104</v>
      </c>
      <c r="K6034">
        <v>25</v>
      </c>
      <c r="L6034">
        <v>4</v>
      </c>
      <c r="M6034" t="s">
        <v>499</v>
      </c>
      <c r="N6034">
        <v>0.90200000000000002</v>
      </c>
      <c r="O6034" t="s">
        <v>136</v>
      </c>
      <c r="Q6034" t="s">
        <v>277</v>
      </c>
      <c r="R6034" t="s">
        <v>90</v>
      </c>
      <c r="S6034">
        <v>1</v>
      </c>
      <c r="T6034">
        <v>2</v>
      </c>
      <c r="U6034">
        <v>2</v>
      </c>
      <c r="V6034">
        <v>1</v>
      </c>
      <c r="W6034">
        <v>0</v>
      </c>
      <c r="X6034">
        <v>0</v>
      </c>
      <c r="Y6034">
        <v>7</v>
      </c>
      <c r="Z6034">
        <v>76.5</v>
      </c>
      <c r="AA6034">
        <v>70.5</v>
      </c>
      <c r="AB6034">
        <v>3.72</v>
      </c>
      <c r="AC6034">
        <v>1.97</v>
      </c>
      <c r="AD6034">
        <v>0.65700000000000003</v>
      </c>
      <c r="AE6034">
        <v>1.9910000000000001</v>
      </c>
      <c r="AF6034">
        <v>-1.33</v>
      </c>
      <c r="AG6034">
        <v>5.9450000000000003</v>
      </c>
      <c r="AH6034">
        <v>7.73</v>
      </c>
      <c r="AI6034">
        <v>-8.6</v>
      </c>
      <c r="AJ6034">
        <v>23.8</v>
      </c>
      <c r="AK6034">
        <v>-13.2</v>
      </c>
      <c r="AL6034">
        <v>14.2</v>
      </c>
      <c r="AM6034">
        <v>42.140999999999998</v>
      </c>
      <c r="AN6034">
        <v>1866.01</v>
      </c>
      <c r="AO6034" t="s">
        <v>6407</v>
      </c>
    </row>
    <row r="6035" spans="1:41">
      <c r="A6035" t="s">
        <v>5683</v>
      </c>
      <c r="B6035" t="s">
        <v>3</v>
      </c>
      <c r="C6035" t="s">
        <v>3310</v>
      </c>
      <c r="D6035" t="s">
        <v>227</v>
      </c>
      <c r="E6035" t="s">
        <v>393</v>
      </c>
      <c r="F6035" t="s">
        <v>94</v>
      </c>
      <c r="G6035" t="s">
        <v>229</v>
      </c>
      <c r="H6035">
        <v>96</v>
      </c>
      <c r="I6035" t="s">
        <v>96</v>
      </c>
      <c r="J6035" t="s">
        <v>97</v>
      </c>
      <c r="K6035">
        <v>25</v>
      </c>
      <c r="L6035">
        <v>5</v>
      </c>
      <c r="M6035" t="s">
        <v>98</v>
      </c>
      <c r="N6035">
        <v>0.93100000000000005</v>
      </c>
      <c r="O6035" t="s">
        <v>136</v>
      </c>
      <c r="Q6035" t="s">
        <v>277</v>
      </c>
      <c r="R6035" t="s">
        <v>90</v>
      </c>
      <c r="S6035">
        <v>1</v>
      </c>
      <c r="T6035">
        <v>2</v>
      </c>
      <c r="U6035">
        <v>2</v>
      </c>
      <c r="V6035">
        <v>1</v>
      </c>
      <c r="W6035">
        <v>0</v>
      </c>
      <c r="X6035">
        <v>0</v>
      </c>
      <c r="Y6035">
        <v>7</v>
      </c>
      <c r="Z6035">
        <v>90.7</v>
      </c>
      <c r="AA6035">
        <v>83.1</v>
      </c>
      <c r="AB6035">
        <v>3.65</v>
      </c>
      <c r="AC6035">
        <v>1.71</v>
      </c>
      <c r="AD6035">
        <v>1.482</v>
      </c>
      <c r="AE6035">
        <v>2.3119999999999998</v>
      </c>
      <c r="AF6035">
        <v>-1.022</v>
      </c>
      <c r="AG6035">
        <v>5.7869999999999999</v>
      </c>
      <c r="AH6035">
        <v>-4.57</v>
      </c>
      <c r="AI6035">
        <v>11.45</v>
      </c>
      <c r="AJ6035">
        <v>23.8</v>
      </c>
      <c r="AK6035">
        <v>25.4</v>
      </c>
      <c r="AL6035">
        <v>3.4</v>
      </c>
      <c r="AM6035">
        <v>201.66499999999999</v>
      </c>
      <c r="AN6035">
        <v>2397.84</v>
      </c>
      <c r="AO6035" t="s">
        <v>6408</v>
      </c>
    </row>
    <row r="6036" spans="1:41">
      <c r="A6036" t="s">
        <v>5683</v>
      </c>
      <c r="B6036" t="s">
        <v>3</v>
      </c>
      <c r="C6036" t="s">
        <v>3310</v>
      </c>
      <c r="D6036" t="s">
        <v>227</v>
      </c>
      <c r="E6036" t="s">
        <v>393</v>
      </c>
      <c r="F6036" t="s">
        <v>94</v>
      </c>
      <c r="G6036" t="s">
        <v>229</v>
      </c>
      <c r="H6036">
        <v>97</v>
      </c>
      <c r="I6036" t="s">
        <v>107</v>
      </c>
      <c r="J6036" t="s">
        <v>108</v>
      </c>
      <c r="K6036">
        <v>25</v>
      </c>
      <c r="L6036">
        <v>6</v>
      </c>
      <c r="M6036" t="s">
        <v>122</v>
      </c>
      <c r="N6036">
        <v>0.90800000000000003</v>
      </c>
      <c r="O6036" t="s">
        <v>136</v>
      </c>
      <c r="P6036" t="s">
        <v>141</v>
      </c>
      <c r="Q6036" t="s">
        <v>277</v>
      </c>
      <c r="R6036" t="s">
        <v>90</v>
      </c>
      <c r="S6036">
        <v>2</v>
      </c>
      <c r="T6036">
        <v>2</v>
      </c>
      <c r="U6036">
        <v>2</v>
      </c>
      <c r="V6036">
        <v>1</v>
      </c>
      <c r="W6036">
        <v>0</v>
      </c>
      <c r="X6036">
        <v>0</v>
      </c>
      <c r="Y6036">
        <v>7</v>
      </c>
      <c r="Z6036">
        <v>82.8</v>
      </c>
      <c r="AA6036">
        <v>75.900000000000006</v>
      </c>
      <c r="AB6036">
        <v>3.72</v>
      </c>
      <c r="AC6036">
        <v>1.97</v>
      </c>
      <c r="AD6036">
        <v>-9.8000000000000004E-2</v>
      </c>
      <c r="AE6036">
        <v>1.7390000000000001</v>
      </c>
      <c r="AF6036">
        <v>-1.0620000000000001</v>
      </c>
      <c r="AG6036">
        <v>5.8129999999999997</v>
      </c>
      <c r="AH6036">
        <v>-7.72</v>
      </c>
      <c r="AI6036">
        <v>3.24</v>
      </c>
      <c r="AJ6036">
        <v>23.8</v>
      </c>
      <c r="AK6036">
        <v>20.3</v>
      </c>
      <c r="AL6036">
        <v>8.3000000000000007</v>
      </c>
      <c r="AM6036">
        <v>246.94399999999999</v>
      </c>
      <c r="AN6036">
        <v>1476.92</v>
      </c>
      <c r="AO6036" t="s">
        <v>6409</v>
      </c>
    </row>
    <row r="6037" spans="1:41">
      <c r="A6037" t="s">
        <v>5683</v>
      </c>
      <c r="B6037" t="s">
        <v>3</v>
      </c>
      <c r="C6037" t="s">
        <v>3310</v>
      </c>
      <c r="D6037" t="s">
        <v>227</v>
      </c>
      <c r="E6037" t="s">
        <v>393</v>
      </c>
      <c r="F6037" t="s">
        <v>94</v>
      </c>
      <c r="G6037" t="s">
        <v>229</v>
      </c>
      <c r="H6037">
        <v>98</v>
      </c>
      <c r="I6037" t="s">
        <v>96</v>
      </c>
      <c r="J6037" t="s">
        <v>97</v>
      </c>
      <c r="K6037">
        <v>26</v>
      </c>
      <c r="L6037">
        <v>1</v>
      </c>
      <c r="M6037" t="s">
        <v>499</v>
      </c>
      <c r="N6037">
        <v>0.90700000000000003</v>
      </c>
      <c r="O6037" t="s">
        <v>231</v>
      </c>
      <c r="Q6037" t="s">
        <v>232</v>
      </c>
      <c r="R6037" t="s">
        <v>3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8</v>
      </c>
      <c r="Z6037">
        <v>74.8</v>
      </c>
      <c r="AA6037">
        <v>69</v>
      </c>
      <c r="AB6037">
        <v>3.51</v>
      </c>
      <c r="AC6037">
        <v>1.58</v>
      </c>
      <c r="AD6037">
        <v>0.86099999999999999</v>
      </c>
      <c r="AE6037">
        <v>1.8640000000000001</v>
      </c>
      <c r="AF6037">
        <v>-1.417</v>
      </c>
      <c r="AG6037">
        <v>6.258</v>
      </c>
      <c r="AH6037">
        <v>8.49</v>
      </c>
      <c r="AI6037">
        <v>-9.61</v>
      </c>
      <c r="AJ6037">
        <v>23.8</v>
      </c>
      <c r="AK6037">
        <v>-13.6</v>
      </c>
      <c r="AL6037">
        <v>15.2</v>
      </c>
      <c r="AM6037">
        <v>41.627000000000002</v>
      </c>
      <c r="AN6037">
        <v>2019.87</v>
      </c>
      <c r="AO6037" t="s">
        <v>6410</v>
      </c>
    </row>
    <row r="6038" spans="1:41">
      <c r="A6038" t="s">
        <v>5683</v>
      </c>
      <c r="B6038" t="s">
        <v>3</v>
      </c>
      <c r="C6038" t="s">
        <v>3310</v>
      </c>
      <c r="D6038" t="s">
        <v>227</v>
      </c>
      <c r="E6038" t="s">
        <v>393</v>
      </c>
      <c r="F6038" t="s">
        <v>94</v>
      </c>
      <c r="G6038" t="s">
        <v>229</v>
      </c>
      <c r="H6038">
        <v>99</v>
      </c>
      <c r="I6038" t="s">
        <v>107</v>
      </c>
      <c r="J6038" t="s">
        <v>108</v>
      </c>
      <c r="K6038">
        <v>26</v>
      </c>
      <c r="L6038">
        <v>2</v>
      </c>
      <c r="M6038" t="s">
        <v>98</v>
      </c>
      <c r="N6038">
        <v>0.82699999999999996</v>
      </c>
      <c r="O6038" t="s">
        <v>231</v>
      </c>
      <c r="P6038" t="s">
        <v>234</v>
      </c>
      <c r="Q6038" t="s">
        <v>232</v>
      </c>
      <c r="R6038" t="s">
        <v>3</v>
      </c>
      <c r="S6038">
        <v>1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8</v>
      </c>
      <c r="Z6038">
        <v>87.2</v>
      </c>
      <c r="AA6038">
        <v>80.2</v>
      </c>
      <c r="AB6038">
        <v>3.39</v>
      </c>
      <c r="AC6038">
        <v>1.59</v>
      </c>
      <c r="AD6038">
        <v>-1.0760000000000001</v>
      </c>
      <c r="AE6038">
        <v>2.6890000000000001</v>
      </c>
      <c r="AF6038">
        <v>-1.2569999999999999</v>
      </c>
      <c r="AG6038">
        <v>5.9050000000000002</v>
      </c>
      <c r="AH6038">
        <v>-6.02</v>
      </c>
      <c r="AI6038">
        <v>8.35</v>
      </c>
      <c r="AJ6038">
        <v>23.8</v>
      </c>
      <c r="AK6038">
        <v>26.1</v>
      </c>
      <c r="AL6038">
        <v>5.3</v>
      </c>
      <c r="AM6038">
        <v>215.64099999999999</v>
      </c>
      <c r="AN6038">
        <v>1932.86</v>
      </c>
      <c r="AO6038" t="s">
        <v>6411</v>
      </c>
    </row>
    <row r="6039" spans="1:41">
      <c r="A6039" t="s">
        <v>5683</v>
      </c>
      <c r="B6039" t="s">
        <v>3</v>
      </c>
      <c r="C6039" t="s">
        <v>3310</v>
      </c>
      <c r="D6039" t="s">
        <v>227</v>
      </c>
      <c r="E6039" t="s">
        <v>393</v>
      </c>
      <c r="F6039" t="s">
        <v>94</v>
      </c>
      <c r="G6039" t="s">
        <v>229</v>
      </c>
      <c r="H6039">
        <v>100</v>
      </c>
      <c r="I6039" t="s">
        <v>96</v>
      </c>
      <c r="J6039" t="s">
        <v>97</v>
      </c>
      <c r="K6039">
        <v>27</v>
      </c>
      <c r="L6039">
        <v>1</v>
      </c>
      <c r="M6039" t="s">
        <v>499</v>
      </c>
      <c r="N6039">
        <v>0.90300000000000002</v>
      </c>
      <c r="O6039" t="s">
        <v>143</v>
      </c>
      <c r="Q6039" t="s">
        <v>1244</v>
      </c>
      <c r="R6039" t="s">
        <v>3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0</v>
      </c>
      <c r="Y6039">
        <v>8</v>
      </c>
      <c r="Z6039">
        <v>76.2</v>
      </c>
      <c r="AA6039">
        <v>70.400000000000006</v>
      </c>
      <c r="AB6039">
        <v>3.34</v>
      </c>
      <c r="AC6039">
        <v>1.37</v>
      </c>
      <c r="AD6039">
        <v>0.60399999999999998</v>
      </c>
      <c r="AE6039">
        <v>0.49399999999999999</v>
      </c>
      <c r="AF6039">
        <v>-1.347</v>
      </c>
      <c r="AG6039">
        <v>6.0229999999999997</v>
      </c>
      <c r="AH6039">
        <v>5.74</v>
      </c>
      <c r="AI6039">
        <v>-10.19</v>
      </c>
      <c r="AJ6039">
        <v>23.8</v>
      </c>
      <c r="AK6039">
        <v>-9.5</v>
      </c>
      <c r="AL6039">
        <v>15</v>
      </c>
      <c r="AM6039">
        <v>29.524999999999999</v>
      </c>
      <c r="AN6039">
        <v>1871.48</v>
      </c>
      <c r="AO6039" t="s">
        <v>6412</v>
      </c>
    </row>
    <row r="6040" spans="1:41">
      <c r="A6040" t="s">
        <v>5683</v>
      </c>
      <c r="B6040" t="s">
        <v>3</v>
      </c>
      <c r="C6040" t="s">
        <v>3310</v>
      </c>
      <c r="D6040" t="s">
        <v>227</v>
      </c>
      <c r="E6040" t="s">
        <v>393</v>
      </c>
      <c r="F6040" t="s">
        <v>94</v>
      </c>
      <c r="G6040" t="s">
        <v>229</v>
      </c>
      <c r="H6040">
        <v>101</v>
      </c>
      <c r="I6040" t="s">
        <v>96</v>
      </c>
      <c r="J6040" t="s">
        <v>97</v>
      </c>
      <c r="K6040">
        <v>27</v>
      </c>
      <c r="L6040">
        <v>2</v>
      </c>
      <c r="M6040" t="s">
        <v>98</v>
      </c>
      <c r="N6040">
        <v>0.91100000000000003</v>
      </c>
      <c r="O6040" t="s">
        <v>143</v>
      </c>
      <c r="Q6040" t="s">
        <v>1244</v>
      </c>
      <c r="R6040" t="s">
        <v>3</v>
      </c>
      <c r="S6040">
        <v>1</v>
      </c>
      <c r="T6040">
        <v>0</v>
      </c>
      <c r="U6040">
        <v>1</v>
      </c>
      <c r="V6040">
        <v>0</v>
      </c>
      <c r="W6040">
        <v>0</v>
      </c>
      <c r="X6040">
        <v>0</v>
      </c>
      <c r="Y6040">
        <v>8</v>
      </c>
      <c r="Z6040">
        <v>88.7</v>
      </c>
      <c r="AA6040">
        <v>81.400000000000006</v>
      </c>
      <c r="AB6040">
        <v>3.49</v>
      </c>
      <c r="AC6040">
        <v>1.44</v>
      </c>
      <c r="AD6040">
        <v>-1.49</v>
      </c>
      <c r="AE6040">
        <v>2.0350000000000001</v>
      </c>
      <c r="AF6040">
        <v>-1.1779999999999999</v>
      </c>
      <c r="AG6040">
        <v>5.851</v>
      </c>
      <c r="AH6040">
        <v>-5.78</v>
      </c>
      <c r="AI6040">
        <v>9.3000000000000007</v>
      </c>
      <c r="AJ6040">
        <v>23.8</v>
      </c>
      <c r="AK6040">
        <v>28.4</v>
      </c>
      <c r="AL6040">
        <v>4.8</v>
      </c>
      <c r="AM6040">
        <v>211.75299999999999</v>
      </c>
      <c r="AN6040">
        <v>2084.54</v>
      </c>
      <c r="AO6040" t="s">
        <v>6413</v>
      </c>
    </row>
    <row r="6041" spans="1:41">
      <c r="A6041" t="s">
        <v>5683</v>
      </c>
      <c r="B6041" t="s">
        <v>3</v>
      </c>
      <c r="C6041" t="s">
        <v>3310</v>
      </c>
      <c r="D6041" t="s">
        <v>227</v>
      </c>
      <c r="E6041" t="s">
        <v>393</v>
      </c>
      <c r="F6041" t="s">
        <v>94</v>
      </c>
      <c r="G6041" t="s">
        <v>229</v>
      </c>
      <c r="H6041">
        <v>102</v>
      </c>
      <c r="I6041" t="s">
        <v>96</v>
      </c>
      <c r="J6041" t="s">
        <v>97</v>
      </c>
      <c r="K6041">
        <v>27</v>
      </c>
      <c r="L6041">
        <v>3</v>
      </c>
      <c r="M6041" t="s">
        <v>98</v>
      </c>
      <c r="N6041">
        <v>0.91900000000000004</v>
      </c>
      <c r="O6041" t="s">
        <v>143</v>
      </c>
      <c r="Q6041" t="s">
        <v>1244</v>
      </c>
      <c r="R6041" t="s">
        <v>3</v>
      </c>
      <c r="S6041">
        <v>2</v>
      </c>
      <c r="T6041">
        <v>0</v>
      </c>
      <c r="U6041">
        <v>1</v>
      </c>
      <c r="V6041">
        <v>0</v>
      </c>
      <c r="W6041">
        <v>0</v>
      </c>
      <c r="X6041">
        <v>0</v>
      </c>
      <c r="Y6041">
        <v>8</v>
      </c>
      <c r="Z6041">
        <v>88.9</v>
      </c>
      <c r="AA6041">
        <v>82.5</v>
      </c>
      <c r="AB6041">
        <v>3.28</v>
      </c>
      <c r="AC6041">
        <v>1.34</v>
      </c>
      <c r="AD6041">
        <v>0.33200000000000002</v>
      </c>
      <c r="AE6041">
        <v>1.3220000000000001</v>
      </c>
      <c r="AF6041">
        <v>-1.103</v>
      </c>
      <c r="AG6041">
        <v>5.7169999999999996</v>
      </c>
      <c r="AH6041">
        <v>-6.32</v>
      </c>
      <c r="AI6041">
        <v>8.67</v>
      </c>
      <c r="AJ6041">
        <v>23.8</v>
      </c>
      <c r="AK6041">
        <v>27.7</v>
      </c>
      <c r="AL6041">
        <v>5</v>
      </c>
      <c r="AM6041">
        <v>215.958</v>
      </c>
      <c r="AN6041">
        <v>2070.16</v>
      </c>
      <c r="AO6041" t="s">
        <v>6414</v>
      </c>
    </row>
    <row r="6042" spans="1:41">
      <c r="A6042" t="s">
        <v>5683</v>
      </c>
      <c r="B6042" t="s">
        <v>3</v>
      </c>
      <c r="C6042" t="s">
        <v>3310</v>
      </c>
      <c r="D6042" t="s">
        <v>227</v>
      </c>
      <c r="E6042" t="s">
        <v>393</v>
      </c>
      <c r="F6042" t="s">
        <v>94</v>
      </c>
      <c r="G6042" t="s">
        <v>229</v>
      </c>
      <c r="H6042">
        <v>103</v>
      </c>
      <c r="I6042" t="s">
        <v>96</v>
      </c>
      <c r="J6042" t="s">
        <v>97</v>
      </c>
      <c r="K6042">
        <v>27</v>
      </c>
      <c r="L6042">
        <v>4</v>
      </c>
      <c r="M6042" t="s">
        <v>98</v>
      </c>
      <c r="N6042">
        <v>0.92600000000000005</v>
      </c>
      <c r="O6042" t="s">
        <v>143</v>
      </c>
      <c r="Q6042" t="s">
        <v>1244</v>
      </c>
      <c r="R6042" t="s">
        <v>3</v>
      </c>
      <c r="S6042">
        <v>3</v>
      </c>
      <c r="T6042">
        <v>0</v>
      </c>
      <c r="U6042">
        <v>1</v>
      </c>
      <c r="V6042">
        <v>0</v>
      </c>
      <c r="W6042">
        <v>0</v>
      </c>
      <c r="X6042">
        <v>0</v>
      </c>
      <c r="Y6042">
        <v>8</v>
      </c>
      <c r="Z6042">
        <v>87.5</v>
      </c>
      <c r="AA6042">
        <v>80.5</v>
      </c>
      <c r="AB6042">
        <v>3.35</v>
      </c>
      <c r="AC6042">
        <v>1.41</v>
      </c>
      <c r="AD6042">
        <v>-1.03</v>
      </c>
      <c r="AE6042">
        <v>3.5059999999999998</v>
      </c>
      <c r="AF6042">
        <v>-1.302</v>
      </c>
      <c r="AG6042">
        <v>5.8760000000000003</v>
      </c>
      <c r="AH6042">
        <v>-3.44</v>
      </c>
      <c r="AI6042">
        <v>10.42</v>
      </c>
      <c r="AJ6042">
        <v>23.8</v>
      </c>
      <c r="AK6042">
        <v>19.2</v>
      </c>
      <c r="AL6042">
        <v>4</v>
      </c>
      <c r="AM6042">
        <v>198.196</v>
      </c>
      <c r="AN6042">
        <v>2075.5</v>
      </c>
      <c r="AO6042" t="s">
        <v>6415</v>
      </c>
    </row>
    <row r="6043" spans="1:41">
      <c r="A6043" t="s">
        <v>5683</v>
      </c>
      <c r="B6043" t="s">
        <v>3</v>
      </c>
      <c r="C6043" t="s">
        <v>3373</v>
      </c>
      <c r="D6043" t="s">
        <v>248</v>
      </c>
      <c r="E6043" t="s">
        <v>3374</v>
      </c>
      <c r="F6043" t="s">
        <v>94</v>
      </c>
      <c r="G6043" t="s">
        <v>171</v>
      </c>
      <c r="H6043">
        <v>1</v>
      </c>
      <c r="I6043" t="s">
        <v>96</v>
      </c>
      <c r="J6043" t="s">
        <v>97</v>
      </c>
      <c r="K6043">
        <v>1</v>
      </c>
      <c r="L6043">
        <v>1</v>
      </c>
      <c r="M6043" t="s">
        <v>98</v>
      </c>
      <c r="N6043">
        <v>0.92800000000000005</v>
      </c>
      <c r="O6043" t="s">
        <v>210</v>
      </c>
      <c r="Q6043" t="s">
        <v>172</v>
      </c>
      <c r="R6043" t="s">
        <v>90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1</v>
      </c>
      <c r="Z6043">
        <v>91</v>
      </c>
      <c r="AA6043">
        <v>84.4</v>
      </c>
      <c r="AB6043">
        <v>3.18</v>
      </c>
      <c r="AC6043">
        <v>1.38</v>
      </c>
      <c r="AD6043">
        <v>0.85099999999999998</v>
      </c>
      <c r="AE6043">
        <v>1.575</v>
      </c>
      <c r="AF6043">
        <v>-1.163</v>
      </c>
      <c r="AG6043">
        <v>5.7279999999999998</v>
      </c>
      <c r="AH6043">
        <v>-5.35</v>
      </c>
      <c r="AI6043">
        <v>5.89</v>
      </c>
      <c r="AJ6043">
        <v>23.8</v>
      </c>
      <c r="AK6043">
        <v>19.899999999999999</v>
      </c>
      <c r="AL6043">
        <v>5.5</v>
      </c>
      <c r="AM6043">
        <v>222.053</v>
      </c>
      <c r="AN6043">
        <v>1568.8</v>
      </c>
      <c r="AO6043" t="s">
        <v>6416</v>
      </c>
    </row>
    <row r="6044" spans="1:41">
      <c r="A6044" t="s">
        <v>5683</v>
      </c>
      <c r="B6044" t="s">
        <v>3</v>
      </c>
      <c r="C6044" t="s">
        <v>3373</v>
      </c>
      <c r="D6044" t="s">
        <v>248</v>
      </c>
      <c r="E6044" t="s">
        <v>3374</v>
      </c>
      <c r="F6044" t="s">
        <v>94</v>
      </c>
      <c r="G6044" t="s">
        <v>171</v>
      </c>
      <c r="H6044">
        <v>2</v>
      </c>
      <c r="I6044" t="s">
        <v>96</v>
      </c>
      <c r="J6044" t="s">
        <v>97</v>
      </c>
      <c r="K6044">
        <v>1</v>
      </c>
      <c r="L6044">
        <v>2</v>
      </c>
      <c r="M6044" t="s">
        <v>98</v>
      </c>
      <c r="N6044">
        <v>0.91300000000000003</v>
      </c>
      <c r="O6044" t="s">
        <v>210</v>
      </c>
      <c r="Q6044" t="s">
        <v>172</v>
      </c>
      <c r="R6044" t="s">
        <v>90</v>
      </c>
      <c r="S6044">
        <v>1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1</v>
      </c>
      <c r="Z6044">
        <v>91.7</v>
      </c>
      <c r="AA6044">
        <v>84.6</v>
      </c>
      <c r="AB6044">
        <v>3.15</v>
      </c>
      <c r="AC6044">
        <v>1.41</v>
      </c>
      <c r="AD6044">
        <v>0.69899999999999995</v>
      </c>
      <c r="AE6044">
        <v>1.5269999999999999</v>
      </c>
      <c r="AF6044">
        <v>-1.3320000000000001</v>
      </c>
      <c r="AG6044">
        <v>5.6340000000000003</v>
      </c>
      <c r="AH6044">
        <v>-6.69</v>
      </c>
      <c r="AI6044">
        <v>5.91</v>
      </c>
      <c r="AJ6044">
        <v>23.8</v>
      </c>
      <c r="AK6044">
        <v>25</v>
      </c>
      <c r="AL6044">
        <v>5.6</v>
      </c>
      <c r="AM6044">
        <v>228.35599999999999</v>
      </c>
      <c r="AN6044">
        <v>1763.32</v>
      </c>
      <c r="AO6044" t="s">
        <v>6417</v>
      </c>
    </row>
    <row r="6045" spans="1:41">
      <c r="A6045" t="s">
        <v>5683</v>
      </c>
      <c r="B6045" t="s">
        <v>3</v>
      </c>
      <c r="C6045" t="s">
        <v>3373</v>
      </c>
      <c r="D6045" t="s">
        <v>248</v>
      </c>
      <c r="E6045" t="s">
        <v>3374</v>
      </c>
      <c r="F6045" t="s">
        <v>94</v>
      </c>
      <c r="G6045" t="s">
        <v>171</v>
      </c>
      <c r="H6045">
        <v>3</v>
      </c>
      <c r="I6045" t="s">
        <v>103</v>
      </c>
      <c r="J6045" t="s">
        <v>104</v>
      </c>
      <c r="K6045">
        <v>1</v>
      </c>
      <c r="L6045">
        <v>3</v>
      </c>
      <c r="M6045" t="s">
        <v>98</v>
      </c>
      <c r="N6045">
        <v>0.53600000000000003</v>
      </c>
      <c r="O6045" t="s">
        <v>210</v>
      </c>
      <c r="Q6045" t="s">
        <v>172</v>
      </c>
      <c r="R6045" t="s">
        <v>90</v>
      </c>
      <c r="S6045">
        <v>2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1</v>
      </c>
      <c r="Z6045">
        <v>91.3</v>
      </c>
      <c r="AA6045">
        <v>83.9</v>
      </c>
      <c r="AB6045">
        <v>3.08</v>
      </c>
      <c r="AC6045">
        <v>1.34</v>
      </c>
      <c r="AD6045">
        <v>0.34300000000000003</v>
      </c>
      <c r="AE6045">
        <v>2.8239999999999998</v>
      </c>
      <c r="AF6045">
        <v>-1.288</v>
      </c>
      <c r="AG6045">
        <v>5.7409999999999997</v>
      </c>
      <c r="AH6045">
        <v>-7.55</v>
      </c>
      <c r="AI6045">
        <v>6.39</v>
      </c>
      <c r="AJ6045">
        <v>23.8</v>
      </c>
      <c r="AK6045">
        <v>29.6</v>
      </c>
      <c r="AL6045">
        <v>5.5</v>
      </c>
      <c r="AM6045">
        <v>229.59800000000001</v>
      </c>
      <c r="AN6045">
        <v>1942.16</v>
      </c>
      <c r="AO6045" t="s">
        <v>6418</v>
      </c>
    </row>
    <row r="6046" spans="1:41">
      <c r="A6046" t="s">
        <v>5683</v>
      </c>
      <c r="B6046" t="s">
        <v>3</v>
      </c>
      <c r="C6046" t="s">
        <v>3373</v>
      </c>
      <c r="D6046" t="s">
        <v>248</v>
      </c>
      <c r="E6046" t="s">
        <v>3374</v>
      </c>
      <c r="F6046" t="s">
        <v>94</v>
      </c>
      <c r="G6046" t="s">
        <v>171</v>
      </c>
      <c r="H6046">
        <v>4</v>
      </c>
      <c r="I6046" t="s">
        <v>107</v>
      </c>
      <c r="J6046" t="s">
        <v>108</v>
      </c>
      <c r="K6046">
        <v>1</v>
      </c>
      <c r="L6046">
        <v>4</v>
      </c>
      <c r="M6046" t="s">
        <v>508</v>
      </c>
      <c r="N6046">
        <v>0.91900000000000004</v>
      </c>
      <c r="O6046" t="s">
        <v>210</v>
      </c>
      <c r="P6046" t="s">
        <v>141</v>
      </c>
      <c r="Q6046" t="s">
        <v>172</v>
      </c>
      <c r="R6046" t="s">
        <v>90</v>
      </c>
      <c r="S6046">
        <v>2</v>
      </c>
      <c r="T6046">
        <v>1</v>
      </c>
      <c r="U6046">
        <v>0</v>
      </c>
      <c r="V6046">
        <v>0</v>
      </c>
      <c r="W6046">
        <v>0</v>
      </c>
      <c r="X6046">
        <v>0</v>
      </c>
      <c r="Y6046">
        <v>1</v>
      </c>
      <c r="Z6046">
        <v>91.4</v>
      </c>
      <c r="AA6046">
        <v>84.2</v>
      </c>
      <c r="AB6046">
        <v>3.26</v>
      </c>
      <c r="AC6046">
        <v>1.42</v>
      </c>
      <c r="AD6046">
        <v>4.2999999999999997E-2</v>
      </c>
      <c r="AE6046">
        <v>2.1869999999999998</v>
      </c>
      <c r="AF6046">
        <v>-1.397</v>
      </c>
      <c r="AG6046">
        <v>5.5359999999999996</v>
      </c>
      <c r="AH6046">
        <v>-10.25</v>
      </c>
      <c r="AI6046">
        <v>3.49</v>
      </c>
      <c r="AJ6046">
        <v>23.8</v>
      </c>
      <c r="AK6046">
        <v>32.6</v>
      </c>
      <c r="AL6046">
        <v>7.1</v>
      </c>
      <c r="AM6046">
        <v>250.994</v>
      </c>
      <c r="AN6046">
        <v>2128.7600000000002</v>
      </c>
      <c r="AO6046" t="s">
        <v>6419</v>
      </c>
    </row>
    <row r="6047" spans="1:41">
      <c r="A6047" t="s">
        <v>5683</v>
      </c>
      <c r="B6047" t="s">
        <v>3</v>
      </c>
      <c r="C6047" t="s">
        <v>3373</v>
      </c>
      <c r="D6047" t="s">
        <v>248</v>
      </c>
      <c r="E6047" t="s">
        <v>3374</v>
      </c>
      <c r="F6047" t="s">
        <v>94</v>
      </c>
      <c r="G6047" t="s">
        <v>171</v>
      </c>
      <c r="H6047">
        <v>5</v>
      </c>
      <c r="I6047" t="s">
        <v>96</v>
      </c>
      <c r="J6047" t="s">
        <v>97</v>
      </c>
      <c r="K6047">
        <v>2</v>
      </c>
      <c r="L6047">
        <v>1</v>
      </c>
      <c r="M6047" t="s">
        <v>508</v>
      </c>
      <c r="N6047">
        <v>0.92100000000000004</v>
      </c>
      <c r="O6047" t="s">
        <v>210</v>
      </c>
      <c r="Q6047" t="s">
        <v>180</v>
      </c>
      <c r="R6047" t="s">
        <v>90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0</v>
      </c>
      <c r="Y6047">
        <v>1</v>
      </c>
      <c r="Z6047">
        <v>92.7</v>
      </c>
      <c r="AA6047">
        <v>84.7</v>
      </c>
      <c r="AB6047">
        <v>3.44</v>
      </c>
      <c r="AC6047">
        <v>1.62</v>
      </c>
      <c r="AD6047">
        <v>-1.3480000000000001</v>
      </c>
      <c r="AE6047">
        <v>2.1739999999999999</v>
      </c>
      <c r="AF6047">
        <v>-1.528</v>
      </c>
      <c r="AG6047">
        <v>5.6920000000000002</v>
      </c>
      <c r="AH6047">
        <v>-9.0299999999999994</v>
      </c>
      <c r="AI6047">
        <v>5.7</v>
      </c>
      <c r="AJ6047">
        <v>23.7</v>
      </c>
      <c r="AK6047">
        <v>34.700000000000003</v>
      </c>
      <c r="AL6047">
        <v>6.1</v>
      </c>
      <c r="AM6047">
        <v>237.55199999999999</v>
      </c>
      <c r="AN6047">
        <v>2110.96</v>
      </c>
      <c r="AO6047" t="s">
        <v>6420</v>
      </c>
    </row>
    <row r="6048" spans="1:41">
      <c r="A6048" t="s">
        <v>5683</v>
      </c>
      <c r="B6048" t="s">
        <v>3</v>
      </c>
      <c r="C6048" t="s">
        <v>3373</v>
      </c>
      <c r="D6048" t="s">
        <v>248</v>
      </c>
      <c r="E6048" t="s">
        <v>3374</v>
      </c>
      <c r="F6048" t="s">
        <v>94</v>
      </c>
      <c r="G6048" t="s">
        <v>171</v>
      </c>
      <c r="H6048">
        <v>6</v>
      </c>
      <c r="I6048" t="s">
        <v>96</v>
      </c>
      <c r="J6048" t="s">
        <v>97</v>
      </c>
      <c r="K6048">
        <v>2</v>
      </c>
      <c r="L6048">
        <v>2</v>
      </c>
      <c r="M6048" t="s">
        <v>508</v>
      </c>
      <c r="N6048">
        <v>0.80300000000000005</v>
      </c>
      <c r="O6048" t="s">
        <v>210</v>
      </c>
      <c r="Q6048" t="s">
        <v>180</v>
      </c>
      <c r="R6048" t="s">
        <v>90</v>
      </c>
      <c r="S6048">
        <v>1</v>
      </c>
      <c r="T6048">
        <v>0</v>
      </c>
      <c r="U6048">
        <v>1</v>
      </c>
      <c r="V6048">
        <v>0</v>
      </c>
      <c r="W6048">
        <v>0</v>
      </c>
      <c r="X6048">
        <v>0</v>
      </c>
      <c r="Y6048">
        <v>1</v>
      </c>
      <c r="Z6048">
        <v>91.1</v>
      </c>
      <c r="AA6048">
        <v>84</v>
      </c>
      <c r="AB6048">
        <v>3.47</v>
      </c>
      <c r="AC6048">
        <v>1.6</v>
      </c>
      <c r="AD6048">
        <v>-0.75900000000000001</v>
      </c>
      <c r="AE6048">
        <v>3.2509999999999999</v>
      </c>
      <c r="AF6048">
        <v>-1.4450000000000001</v>
      </c>
      <c r="AG6048">
        <v>5.7770000000000001</v>
      </c>
      <c r="AH6048">
        <v>-7.83</v>
      </c>
      <c r="AI6048">
        <v>6.12</v>
      </c>
      <c r="AJ6048">
        <v>23.8</v>
      </c>
      <c r="AK6048">
        <v>31.5</v>
      </c>
      <c r="AL6048">
        <v>5.7</v>
      </c>
      <c r="AM6048">
        <v>231.761</v>
      </c>
      <c r="AN6048">
        <v>1956.28</v>
      </c>
      <c r="AO6048" t="s">
        <v>6421</v>
      </c>
    </row>
    <row r="6049" spans="1:41">
      <c r="A6049" t="s">
        <v>5683</v>
      </c>
      <c r="B6049" t="s">
        <v>3</v>
      </c>
      <c r="C6049" t="s">
        <v>3373</v>
      </c>
      <c r="D6049" t="s">
        <v>248</v>
      </c>
      <c r="E6049" t="s">
        <v>3374</v>
      </c>
      <c r="F6049" t="s">
        <v>94</v>
      </c>
      <c r="G6049" t="s">
        <v>171</v>
      </c>
      <c r="H6049">
        <v>7</v>
      </c>
      <c r="I6049" t="s">
        <v>107</v>
      </c>
      <c r="J6049" t="s">
        <v>108</v>
      </c>
      <c r="K6049">
        <v>2</v>
      </c>
      <c r="L6049">
        <v>3</v>
      </c>
      <c r="M6049" t="s">
        <v>98</v>
      </c>
      <c r="N6049">
        <v>0.84799999999999998</v>
      </c>
      <c r="O6049" t="s">
        <v>210</v>
      </c>
      <c r="P6049" t="s">
        <v>141</v>
      </c>
      <c r="Q6049" t="s">
        <v>180</v>
      </c>
      <c r="R6049" t="s">
        <v>90</v>
      </c>
      <c r="S6049">
        <v>2</v>
      </c>
      <c r="T6049">
        <v>0</v>
      </c>
      <c r="U6049">
        <v>1</v>
      </c>
      <c r="V6049">
        <v>0</v>
      </c>
      <c r="W6049">
        <v>0</v>
      </c>
      <c r="X6049">
        <v>0</v>
      </c>
      <c r="Y6049">
        <v>1</v>
      </c>
      <c r="Z6049">
        <v>92.2</v>
      </c>
      <c r="AA6049">
        <v>84.8</v>
      </c>
      <c r="AB6049">
        <v>3.65</v>
      </c>
      <c r="AC6049">
        <v>1.68</v>
      </c>
      <c r="AD6049">
        <v>1.4999999999999999E-2</v>
      </c>
      <c r="AE6049">
        <v>1.601</v>
      </c>
      <c r="AF6049">
        <v>-1.288</v>
      </c>
      <c r="AG6049">
        <v>5.6820000000000004</v>
      </c>
      <c r="AH6049">
        <v>-6.98</v>
      </c>
      <c r="AI6049">
        <v>8.09</v>
      </c>
      <c r="AJ6049">
        <v>23.8</v>
      </c>
      <c r="AK6049">
        <v>31.4</v>
      </c>
      <c r="AL6049">
        <v>4.9000000000000004</v>
      </c>
      <c r="AM6049">
        <v>220.625</v>
      </c>
      <c r="AN6049">
        <v>2116.04</v>
      </c>
      <c r="AO6049" t="s">
        <v>6422</v>
      </c>
    </row>
    <row r="6050" spans="1:41">
      <c r="A6050" t="s">
        <v>5683</v>
      </c>
      <c r="B6050" t="s">
        <v>3</v>
      </c>
      <c r="C6050" t="s">
        <v>3373</v>
      </c>
      <c r="D6050" t="s">
        <v>248</v>
      </c>
      <c r="E6050" t="s">
        <v>3374</v>
      </c>
      <c r="F6050" t="s">
        <v>94</v>
      </c>
      <c r="G6050" t="s">
        <v>171</v>
      </c>
      <c r="H6050">
        <v>8</v>
      </c>
      <c r="I6050" t="s">
        <v>103</v>
      </c>
      <c r="J6050" t="s">
        <v>104</v>
      </c>
      <c r="K6050">
        <v>3</v>
      </c>
      <c r="L6050">
        <v>1</v>
      </c>
      <c r="M6050" t="s">
        <v>98</v>
      </c>
      <c r="N6050">
        <v>0.90500000000000003</v>
      </c>
      <c r="O6050" t="s">
        <v>123</v>
      </c>
      <c r="Q6050" t="s">
        <v>185</v>
      </c>
      <c r="R6050" t="s">
        <v>90</v>
      </c>
      <c r="S6050">
        <v>0</v>
      </c>
      <c r="T6050">
        <v>0</v>
      </c>
      <c r="U6050">
        <v>2</v>
      </c>
      <c r="V6050">
        <v>0</v>
      </c>
      <c r="W6050">
        <v>0</v>
      </c>
      <c r="X6050">
        <v>0</v>
      </c>
      <c r="Y6050">
        <v>1</v>
      </c>
      <c r="Z6050">
        <v>92</v>
      </c>
      <c r="AA6050">
        <v>84.6</v>
      </c>
      <c r="AB6050">
        <v>3.11</v>
      </c>
      <c r="AC6050">
        <v>1.39</v>
      </c>
      <c r="AD6050">
        <v>-0.377</v>
      </c>
      <c r="AE6050">
        <v>2.3580000000000001</v>
      </c>
      <c r="AF6050">
        <v>-1.3839999999999999</v>
      </c>
      <c r="AG6050">
        <v>5.7539999999999996</v>
      </c>
      <c r="AH6050">
        <v>-6.73</v>
      </c>
      <c r="AI6050">
        <v>5.98</v>
      </c>
      <c r="AJ6050">
        <v>23.8</v>
      </c>
      <c r="AK6050">
        <v>26.9</v>
      </c>
      <c r="AL6050">
        <v>5.5</v>
      </c>
      <c r="AM6050">
        <v>228.20599999999999</v>
      </c>
      <c r="AN6050">
        <v>1782.29</v>
      </c>
      <c r="AO6050" t="s">
        <v>6423</v>
      </c>
    </row>
    <row r="6051" spans="1:41">
      <c r="A6051" t="s">
        <v>5683</v>
      </c>
      <c r="B6051" t="s">
        <v>3</v>
      </c>
      <c r="C6051" t="s">
        <v>3373</v>
      </c>
      <c r="D6051" t="s">
        <v>248</v>
      </c>
      <c r="E6051" t="s">
        <v>3374</v>
      </c>
      <c r="F6051" t="s">
        <v>94</v>
      </c>
      <c r="G6051" t="s">
        <v>171</v>
      </c>
      <c r="H6051">
        <v>9</v>
      </c>
      <c r="I6051" t="s">
        <v>96</v>
      </c>
      <c r="J6051" t="s">
        <v>97</v>
      </c>
      <c r="K6051">
        <v>3</v>
      </c>
      <c r="L6051">
        <v>2</v>
      </c>
      <c r="M6051" t="s">
        <v>122</v>
      </c>
      <c r="N6051">
        <v>0.876</v>
      </c>
      <c r="O6051" t="s">
        <v>123</v>
      </c>
      <c r="Q6051" t="s">
        <v>185</v>
      </c>
      <c r="R6051" t="s">
        <v>90</v>
      </c>
      <c r="S6051">
        <v>0</v>
      </c>
      <c r="T6051">
        <v>1</v>
      </c>
      <c r="U6051">
        <v>2</v>
      </c>
      <c r="V6051">
        <v>0</v>
      </c>
      <c r="W6051">
        <v>0</v>
      </c>
      <c r="X6051">
        <v>0</v>
      </c>
      <c r="Y6051">
        <v>1</v>
      </c>
      <c r="Z6051">
        <v>83.5</v>
      </c>
      <c r="AA6051">
        <v>77.900000000000006</v>
      </c>
      <c r="AB6051">
        <v>3.06</v>
      </c>
      <c r="AC6051">
        <v>1.45</v>
      </c>
      <c r="AD6051">
        <v>-0.95599999999999996</v>
      </c>
      <c r="AE6051">
        <v>1.349</v>
      </c>
      <c r="AF6051">
        <v>-1.1879999999999999</v>
      </c>
      <c r="AG6051">
        <v>5.7629999999999999</v>
      </c>
      <c r="AH6051">
        <v>-6.52</v>
      </c>
      <c r="AI6051">
        <v>-2.0299999999999998</v>
      </c>
      <c r="AJ6051">
        <v>23.9</v>
      </c>
      <c r="AK6051">
        <v>14.8</v>
      </c>
      <c r="AL6051">
        <v>9.8000000000000007</v>
      </c>
      <c r="AM6051">
        <v>286.90300000000002</v>
      </c>
      <c r="AN6051">
        <v>1230.31</v>
      </c>
      <c r="AO6051" t="s">
        <v>6424</v>
      </c>
    </row>
    <row r="6052" spans="1:41">
      <c r="A6052" t="s">
        <v>5683</v>
      </c>
      <c r="B6052" t="s">
        <v>3</v>
      </c>
      <c r="C6052" t="s">
        <v>3373</v>
      </c>
      <c r="D6052" t="s">
        <v>248</v>
      </c>
      <c r="E6052" t="s">
        <v>3374</v>
      </c>
      <c r="F6052" t="s">
        <v>94</v>
      </c>
      <c r="G6052" t="s">
        <v>171</v>
      </c>
      <c r="H6052">
        <v>10</v>
      </c>
      <c r="I6052" t="s">
        <v>96</v>
      </c>
      <c r="J6052" t="s">
        <v>97</v>
      </c>
      <c r="K6052">
        <v>3</v>
      </c>
      <c r="L6052">
        <v>3</v>
      </c>
      <c r="M6052" t="s">
        <v>122</v>
      </c>
      <c r="N6052">
        <v>0.89700000000000002</v>
      </c>
      <c r="O6052" t="s">
        <v>123</v>
      </c>
      <c r="Q6052" t="s">
        <v>185</v>
      </c>
      <c r="R6052" t="s">
        <v>90</v>
      </c>
      <c r="S6052">
        <v>1</v>
      </c>
      <c r="T6052">
        <v>1</v>
      </c>
      <c r="U6052">
        <v>2</v>
      </c>
      <c r="V6052">
        <v>0</v>
      </c>
      <c r="W6052">
        <v>0</v>
      </c>
      <c r="X6052">
        <v>0</v>
      </c>
      <c r="Y6052">
        <v>1</v>
      </c>
      <c r="Z6052">
        <v>83.6</v>
      </c>
      <c r="AA6052">
        <v>77.5</v>
      </c>
      <c r="AB6052">
        <v>2.98</v>
      </c>
      <c r="AC6052">
        <v>1.38</v>
      </c>
      <c r="AD6052">
        <v>-1.6180000000000001</v>
      </c>
      <c r="AE6052">
        <v>3.278</v>
      </c>
      <c r="AF6052">
        <v>-1.381</v>
      </c>
      <c r="AG6052">
        <v>5.83</v>
      </c>
      <c r="AH6052">
        <v>-7.51</v>
      </c>
      <c r="AI6052">
        <v>-1.31</v>
      </c>
      <c r="AJ6052">
        <v>23.8</v>
      </c>
      <c r="AK6052">
        <v>18.100000000000001</v>
      </c>
      <c r="AL6052">
        <v>9.5</v>
      </c>
      <c r="AM6052">
        <v>279.52</v>
      </c>
      <c r="AN6052">
        <v>1375.6</v>
      </c>
      <c r="AO6052" t="s">
        <v>6425</v>
      </c>
    </row>
    <row r="6053" spans="1:41">
      <c r="A6053" t="s">
        <v>5683</v>
      </c>
      <c r="B6053" t="s">
        <v>3</v>
      </c>
      <c r="C6053" t="s">
        <v>3373</v>
      </c>
      <c r="D6053" t="s">
        <v>248</v>
      </c>
      <c r="E6053" t="s">
        <v>3374</v>
      </c>
      <c r="F6053" t="s">
        <v>94</v>
      </c>
      <c r="G6053" t="s">
        <v>171</v>
      </c>
      <c r="H6053">
        <v>11</v>
      </c>
      <c r="I6053" t="s">
        <v>147</v>
      </c>
      <c r="J6053" t="s">
        <v>104</v>
      </c>
      <c r="K6053">
        <v>3</v>
      </c>
      <c r="L6053">
        <v>4</v>
      </c>
      <c r="M6053" t="s">
        <v>122</v>
      </c>
      <c r="N6053">
        <v>0.88400000000000001</v>
      </c>
      <c r="O6053" t="s">
        <v>123</v>
      </c>
      <c r="Q6053" t="s">
        <v>185</v>
      </c>
      <c r="R6053" t="s">
        <v>90</v>
      </c>
      <c r="S6053">
        <v>2</v>
      </c>
      <c r="T6053">
        <v>1</v>
      </c>
      <c r="U6053">
        <v>2</v>
      </c>
      <c r="V6053">
        <v>0</v>
      </c>
      <c r="W6053">
        <v>0</v>
      </c>
      <c r="X6053">
        <v>0</v>
      </c>
      <c r="Y6053">
        <v>1</v>
      </c>
      <c r="Z6053">
        <v>83.4</v>
      </c>
      <c r="AA6053">
        <v>77.5</v>
      </c>
      <c r="AB6053">
        <v>3.35</v>
      </c>
      <c r="AC6053">
        <v>1.36</v>
      </c>
      <c r="AD6053">
        <v>-0.18099999999999999</v>
      </c>
      <c r="AE6053">
        <v>2.052</v>
      </c>
      <c r="AF6053">
        <v>-1.2729999999999999</v>
      </c>
      <c r="AG6053">
        <v>5.8090000000000002</v>
      </c>
      <c r="AH6053">
        <v>-8.94</v>
      </c>
      <c r="AI6053">
        <v>-0.59</v>
      </c>
      <c r="AJ6053">
        <v>23.8</v>
      </c>
      <c r="AK6053">
        <v>20.7</v>
      </c>
      <c r="AL6053">
        <v>9.5</v>
      </c>
      <c r="AM6053">
        <v>273.44600000000003</v>
      </c>
      <c r="AN6053">
        <v>1612.48</v>
      </c>
      <c r="AO6053" t="s">
        <v>6426</v>
      </c>
    </row>
    <row r="6054" spans="1:41">
      <c r="A6054" t="s">
        <v>5683</v>
      </c>
      <c r="B6054" t="s">
        <v>3</v>
      </c>
      <c r="C6054" t="s">
        <v>3373</v>
      </c>
      <c r="D6054" t="s">
        <v>248</v>
      </c>
      <c r="E6054" t="s">
        <v>3374</v>
      </c>
      <c r="F6054" t="s">
        <v>94</v>
      </c>
      <c r="G6054" t="s">
        <v>171</v>
      </c>
      <c r="H6054">
        <v>12</v>
      </c>
      <c r="I6054" t="s">
        <v>96</v>
      </c>
      <c r="J6054" t="s">
        <v>97</v>
      </c>
      <c r="K6054">
        <v>3</v>
      </c>
      <c r="L6054">
        <v>5</v>
      </c>
      <c r="M6054" t="s">
        <v>2547</v>
      </c>
      <c r="N6054">
        <v>0.92400000000000004</v>
      </c>
      <c r="O6054" t="s">
        <v>123</v>
      </c>
      <c r="Q6054" t="s">
        <v>185</v>
      </c>
      <c r="R6054" t="s">
        <v>90</v>
      </c>
      <c r="S6054">
        <v>2</v>
      </c>
      <c r="T6054">
        <v>2</v>
      </c>
      <c r="U6054">
        <v>2</v>
      </c>
      <c r="V6054">
        <v>0</v>
      </c>
      <c r="W6054">
        <v>0</v>
      </c>
      <c r="X6054">
        <v>0</v>
      </c>
      <c r="Y6054">
        <v>1</v>
      </c>
      <c r="Z6054">
        <v>90.4</v>
      </c>
      <c r="AA6054">
        <v>83.3</v>
      </c>
      <c r="AB6054">
        <v>2.96</v>
      </c>
      <c r="AC6054">
        <v>1.36</v>
      </c>
      <c r="AD6054">
        <v>0.70799999999999996</v>
      </c>
      <c r="AE6054">
        <v>1.88</v>
      </c>
      <c r="AF6054">
        <v>-1.8380000000000001</v>
      </c>
      <c r="AG6054">
        <v>5.3929999999999998</v>
      </c>
      <c r="AH6054">
        <v>-1.91</v>
      </c>
      <c r="AI6054">
        <v>4.76</v>
      </c>
      <c r="AJ6054">
        <v>23.8</v>
      </c>
      <c r="AK6054">
        <v>4.4000000000000004</v>
      </c>
      <c r="AL6054">
        <v>5.7</v>
      </c>
      <c r="AM6054">
        <v>201.70099999999999</v>
      </c>
      <c r="AN6054">
        <v>1003.35</v>
      </c>
      <c r="AO6054" t="s">
        <v>6427</v>
      </c>
    </row>
    <row r="6055" spans="1:41">
      <c r="A6055" t="s">
        <v>5683</v>
      </c>
      <c r="B6055" t="s">
        <v>3</v>
      </c>
      <c r="C6055" t="s">
        <v>3373</v>
      </c>
      <c r="D6055" t="s">
        <v>248</v>
      </c>
      <c r="E6055" t="s">
        <v>3374</v>
      </c>
      <c r="F6055" t="s">
        <v>94</v>
      </c>
      <c r="G6055" t="s">
        <v>171</v>
      </c>
      <c r="H6055">
        <v>13</v>
      </c>
      <c r="I6055" t="s">
        <v>147</v>
      </c>
      <c r="J6055" t="s">
        <v>104</v>
      </c>
      <c r="K6055">
        <v>3</v>
      </c>
      <c r="L6055">
        <v>6</v>
      </c>
      <c r="M6055" t="s">
        <v>122</v>
      </c>
      <c r="N6055">
        <v>0.88</v>
      </c>
      <c r="O6055" t="s">
        <v>123</v>
      </c>
      <c r="Q6055" t="s">
        <v>185</v>
      </c>
      <c r="R6055" t="s">
        <v>90</v>
      </c>
      <c r="S6055">
        <v>3</v>
      </c>
      <c r="T6055">
        <v>2</v>
      </c>
      <c r="U6055">
        <v>2</v>
      </c>
      <c r="V6055">
        <v>0</v>
      </c>
      <c r="W6055">
        <v>0</v>
      </c>
      <c r="X6055">
        <v>0</v>
      </c>
      <c r="Y6055">
        <v>1</v>
      </c>
      <c r="Z6055">
        <v>84.9</v>
      </c>
      <c r="AA6055">
        <v>78.7</v>
      </c>
      <c r="AB6055">
        <v>3.35</v>
      </c>
      <c r="AC6055">
        <v>1.36</v>
      </c>
      <c r="AD6055">
        <v>-0.68200000000000005</v>
      </c>
      <c r="AE6055">
        <v>1.518</v>
      </c>
      <c r="AF6055">
        <v>-1.252</v>
      </c>
      <c r="AG6055">
        <v>5.74</v>
      </c>
      <c r="AH6055">
        <v>-10.46</v>
      </c>
      <c r="AI6055">
        <v>-1.66</v>
      </c>
      <c r="AJ6055">
        <v>23.8</v>
      </c>
      <c r="AK6055">
        <v>23.7</v>
      </c>
      <c r="AL6055">
        <v>10</v>
      </c>
      <c r="AM6055">
        <v>278.75799999999998</v>
      </c>
      <c r="AN6055">
        <v>1931.84</v>
      </c>
      <c r="AO6055" t="s">
        <v>6428</v>
      </c>
    </row>
    <row r="6056" spans="1:41">
      <c r="A6056" t="s">
        <v>5683</v>
      </c>
      <c r="B6056" t="s">
        <v>3</v>
      </c>
      <c r="C6056" t="s">
        <v>3373</v>
      </c>
      <c r="D6056" t="s">
        <v>248</v>
      </c>
      <c r="E6056" t="s">
        <v>3374</v>
      </c>
      <c r="F6056" t="s">
        <v>94</v>
      </c>
      <c r="G6056" t="s">
        <v>171</v>
      </c>
      <c r="H6056">
        <v>14</v>
      </c>
      <c r="I6056" t="s">
        <v>107</v>
      </c>
      <c r="J6056" t="s">
        <v>108</v>
      </c>
      <c r="K6056">
        <v>4</v>
      </c>
      <c r="L6056">
        <v>1</v>
      </c>
      <c r="M6056" t="s">
        <v>98</v>
      </c>
      <c r="N6056">
        <v>0.89400000000000002</v>
      </c>
      <c r="O6056" t="s">
        <v>210</v>
      </c>
      <c r="P6056" t="s">
        <v>141</v>
      </c>
      <c r="Q6056" t="s">
        <v>253</v>
      </c>
      <c r="R6056" t="s">
        <v>90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2</v>
      </c>
      <c r="Z6056">
        <v>90.9</v>
      </c>
      <c r="AA6056">
        <v>83.5</v>
      </c>
      <c r="AB6056">
        <v>3.24</v>
      </c>
      <c r="AC6056">
        <v>1.47</v>
      </c>
      <c r="AD6056">
        <v>-0.77800000000000002</v>
      </c>
      <c r="AE6056">
        <v>1.9410000000000001</v>
      </c>
      <c r="AF6056">
        <v>-1.5</v>
      </c>
      <c r="AG6056">
        <v>5.5810000000000004</v>
      </c>
      <c r="AH6056">
        <v>-7.06</v>
      </c>
      <c r="AI6056">
        <v>5.57</v>
      </c>
      <c r="AJ6056">
        <v>23.8</v>
      </c>
      <c r="AK6056">
        <v>26.5</v>
      </c>
      <c r="AL6056">
        <v>5.9</v>
      </c>
      <c r="AM6056">
        <v>231.49700000000001</v>
      </c>
      <c r="AN6056">
        <v>1752.92</v>
      </c>
      <c r="AO6056" t="s">
        <v>6429</v>
      </c>
    </row>
    <row r="6057" spans="1:41">
      <c r="A6057" t="s">
        <v>5683</v>
      </c>
      <c r="B6057" t="s">
        <v>3</v>
      </c>
      <c r="C6057" t="s">
        <v>3373</v>
      </c>
      <c r="D6057" t="s">
        <v>248</v>
      </c>
      <c r="E6057" t="s">
        <v>3374</v>
      </c>
      <c r="F6057" t="s">
        <v>94</v>
      </c>
      <c r="G6057" t="s">
        <v>171</v>
      </c>
      <c r="H6057">
        <v>15</v>
      </c>
      <c r="I6057" t="s">
        <v>103</v>
      </c>
      <c r="J6057" t="s">
        <v>104</v>
      </c>
      <c r="K6057">
        <v>5</v>
      </c>
      <c r="L6057">
        <v>1</v>
      </c>
      <c r="M6057" t="s">
        <v>98</v>
      </c>
      <c r="N6057">
        <v>0.91900000000000004</v>
      </c>
      <c r="O6057" t="s">
        <v>156</v>
      </c>
      <c r="Q6057" t="s">
        <v>2698</v>
      </c>
      <c r="R6057" t="s">
        <v>90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0</v>
      </c>
      <c r="Y6057">
        <v>2</v>
      </c>
      <c r="Z6057">
        <v>92.2</v>
      </c>
      <c r="AA6057">
        <v>84.4</v>
      </c>
      <c r="AB6057">
        <v>3.35</v>
      </c>
      <c r="AC6057">
        <v>1.71</v>
      </c>
      <c r="AD6057">
        <v>0.129</v>
      </c>
      <c r="AE6057">
        <v>2.6709999999999998</v>
      </c>
      <c r="AF6057">
        <v>-1.268</v>
      </c>
      <c r="AG6057">
        <v>5.798</v>
      </c>
      <c r="AH6057">
        <v>-6.22</v>
      </c>
      <c r="AI6057">
        <v>5.97</v>
      </c>
      <c r="AJ6057">
        <v>23.7</v>
      </c>
      <c r="AK6057">
        <v>24.5</v>
      </c>
      <c r="AL6057">
        <v>5.4</v>
      </c>
      <c r="AM6057">
        <v>225.97</v>
      </c>
      <c r="AN6057">
        <v>1702.97</v>
      </c>
      <c r="AO6057" t="s">
        <v>6430</v>
      </c>
    </row>
    <row r="6058" spans="1:41">
      <c r="A6058" t="s">
        <v>5683</v>
      </c>
      <c r="B6058" t="s">
        <v>3</v>
      </c>
      <c r="C6058" t="s">
        <v>3373</v>
      </c>
      <c r="D6058" t="s">
        <v>248</v>
      </c>
      <c r="E6058" t="s">
        <v>3374</v>
      </c>
      <c r="F6058" t="s">
        <v>94</v>
      </c>
      <c r="G6058" t="s">
        <v>171</v>
      </c>
      <c r="H6058">
        <v>16</v>
      </c>
      <c r="I6058" t="s">
        <v>120</v>
      </c>
      <c r="J6058" t="s">
        <v>108</v>
      </c>
      <c r="K6058">
        <v>5</v>
      </c>
      <c r="L6058">
        <v>2</v>
      </c>
      <c r="M6058" t="s">
        <v>499</v>
      </c>
      <c r="N6058">
        <v>0.89700000000000002</v>
      </c>
      <c r="O6058" t="s">
        <v>156</v>
      </c>
      <c r="P6058" t="s">
        <v>109</v>
      </c>
      <c r="Q6058" t="s">
        <v>2698</v>
      </c>
      <c r="R6058" t="s">
        <v>90</v>
      </c>
      <c r="S6058">
        <v>0</v>
      </c>
      <c r="T6058">
        <v>1</v>
      </c>
      <c r="U6058">
        <v>1</v>
      </c>
      <c r="V6058">
        <v>0</v>
      </c>
      <c r="W6058">
        <v>0</v>
      </c>
      <c r="X6058">
        <v>0</v>
      </c>
      <c r="Y6058">
        <v>2</v>
      </c>
      <c r="Z6058">
        <v>77.900000000000006</v>
      </c>
      <c r="AA6058">
        <v>71.900000000000006</v>
      </c>
      <c r="AB6058">
        <v>3.95</v>
      </c>
      <c r="AC6058">
        <v>1.85</v>
      </c>
      <c r="AD6058">
        <v>0.38100000000000001</v>
      </c>
      <c r="AE6058">
        <v>2.3140000000000001</v>
      </c>
      <c r="AF6058">
        <v>-1.625</v>
      </c>
      <c r="AG6058">
        <v>6.0350000000000001</v>
      </c>
      <c r="AH6058">
        <v>4.95</v>
      </c>
      <c r="AI6058">
        <v>-9.26</v>
      </c>
      <c r="AJ6058">
        <v>23.8</v>
      </c>
      <c r="AK6058">
        <v>-9</v>
      </c>
      <c r="AL6058">
        <v>13.9</v>
      </c>
      <c r="AM6058">
        <v>28.254999999999999</v>
      </c>
      <c r="AN6058">
        <v>1729.57</v>
      </c>
      <c r="AO6058" t="s">
        <v>6431</v>
      </c>
    </row>
    <row r="6059" spans="1:41">
      <c r="A6059" t="s">
        <v>5683</v>
      </c>
      <c r="B6059" t="s">
        <v>3</v>
      </c>
      <c r="C6059" t="s">
        <v>3373</v>
      </c>
      <c r="D6059" t="s">
        <v>248</v>
      </c>
      <c r="E6059" t="s">
        <v>3374</v>
      </c>
      <c r="F6059" t="s">
        <v>94</v>
      </c>
      <c r="G6059" t="s">
        <v>171</v>
      </c>
      <c r="H6059">
        <v>17</v>
      </c>
      <c r="I6059" t="s">
        <v>96</v>
      </c>
      <c r="J6059" t="s">
        <v>97</v>
      </c>
      <c r="K6059">
        <v>6</v>
      </c>
      <c r="L6059">
        <v>1</v>
      </c>
      <c r="M6059" t="s">
        <v>122</v>
      </c>
      <c r="N6059">
        <v>0.86899999999999999</v>
      </c>
      <c r="O6059" t="s">
        <v>123</v>
      </c>
      <c r="Q6059" t="s">
        <v>264</v>
      </c>
      <c r="R6059" t="s">
        <v>3</v>
      </c>
      <c r="S6059">
        <v>0</v>
      </c>
      <c r="T6059">
        <v>0</v>
      </c>
      <c r="U6059">
        <v>1</v>
      </c>
      <c r="V6059">
        <v>1</v>
      </c>
      <c r="W6059">
        <v>0</v>
      </c>
      <c r="X6059">
        <v>0</v>
      </c>
      <c r="Y6059">
        <v>2</v>
      </c>
      <c r="Z6059">
        <v>82.7</v>
      </c>
      <c r="AA6059">
        <v>76.8</v>
      </c>
      <c r="AB6059">
        <v>3.47</v>
      </c>
      <c r="AC6059">
        <v>1.59</v>
      </c>
      <c r="AD6059">
        <v>1.2629999999999999</v>
      </c>
      <c r="AE6059">
        <v>2.4470000000000001</v>
      </c>
      <c r="AF6059">
        <v>-1.149</v>
      </c>
      <c r="AG6059">
        <v>5.8029999999999999</v>
      </c>
      <c r="AH6059">
        <v>-7.27</v>
      </c>
      <c r="AI6059">
        <v>-0.35</v>
      </c>
      <c r="AJ6059">
        <v>23.8</v>
      </c>
      <c r="AK6059">
        <v>16.100000000000001</v>
      </c>
      <c r="AL6059">
        <v>9.3000000000000007</v>
      </c>
      <c r="AM6059">
        <v>272.387</v>
      </c>
      <c r="AN6059">
        <v>1300.2</v>
      </c>
      <c r="AO6059" t="s">
        <v>6432</v>
      </c>
    </row>
    <row r="6060" spans="1:41">
      <c r="A6060" t="s">
        <v>5683</v>
      </c>
      <c r="B6060" t="s">
        <v>3</v>
      </c>
      <c r="C6060" t="s">
        <v>3373</v>
      </c>
      <c r="D6060" t="s">
        <v>248</v>
      </c>
      <c r="E6060" t="s">
        <v>3374</v>
      </c>
      <c r="F6060" t="s">
        <v>94</v>
      </c>
      <c r="G6060" t="s">
        <v>171</v>
      </c>
      <c r="H6060">
        <v>18</v>
      </c>
      <c r="I6060" t="s">
        <v>96</v>
      </c>
      <c r="J6060" t="s">
        <v>97</v>
      </c>
      <c r="K6060">
        <v>6</v>
      </c>
      <c r="L6060">
        <v>2</v>
      </c>
      <c r="M6060" t="s">
        <v>98</v>
      </c>
      <c r="N6060">
        <v>0.90900000000000003</v>
      </c>
      <c r="O6060" t="s">
        <v>123</v>
      </c>
      <c r="Q6060" t="s">
        <v>264</v>
      </c>
      <c r="R6060" t="s">
        <v>3</v>
      </c>
      <c r="S6060">
        <v>1</v>
      </c>
      <c r="T6060">
        <v>0</v>
      </c>
      <c r="U6060">
        <v>1</v>
      </c>
      <c r="V6060">
        <v>1</v>
      </c>
      <c r="W6060">
        <v>0</v>
      </c>
      <c r="X6060">
        <v>0</v>
      </c>
      <c r="Y6060">
        <v>2</v>
      </c>
      <c r="Z6060">
        <v>90.4</v>
      </c>
      <c r="AA6060">
        <v>82.5</v>
      </c>
      <c r="AB6060">
        <v>3.45</v>
      </c>
      <c r="AC6060">
        <v>1.56</v>
      </c>
      <c r="AD6060">
        <v>-1.4530000000000001</v>
      </c>
      <c r="AE6060">
        <v>3.97</v>
      </c>
      <c r="AF6060">
        <v>-1.393</v>
      </c>
      <c r="AG6060">
        <v>5.9109999999999996</v>
      </c>
      <c r="AH6060">
        <v>-6.43</v>
      </c>
      <c r="AI6060">
        <v>7.6</v>
      </c>
      <c r="AJ6060">
        <v>23.7</v>
      </c>
      <c r="AK6060">
        <v>29.7</v>
      </c>
      <c r="AL6060">
        <v>5.0999999999999996</v>
      </c>
      <c r="AM6060">
        <v>220.08099999999999</v>
      </c>
      <c r="AN6060">
        <v>1926.73</v>
      </c>
      <c r="AO6060" t="s">
        <v>6433</v>
      </c>
    </row>
    <row r="6061" spans="1:41">
      <c r="A6061" t="s">
        <v>5683</v>
      </c>
      <c r="B6061" t="s">
        <v>3</v>
      </c>
      <c r="C6061" t="s">
        <v>3373</v>
      </c>
      <c r="D6061" t="s">
        <v>248</v>
      </c>
      <c r="E6061" t="s">
        <v>3374</v>
      </c>
      <c r="F6061" t="s">
        <v>94</v>
      </c>
      <c r="G6061" t="s">
        <v>171</v>
      </c>
      <c r="H6061">
        <v>19</v>
      </c>
      <c r="I6061" t="s">
        <v>96</v>
      </c>
      <c r="J6061" t="s">
        <v>97</v>
      </c>
      <c r="K6061">
        <v>6</v>
      </c>
      <c r="L6061">
        <v>3</v>
      </c>
      <c r="M6061" t="s">
        <v>98</v>
      </c>
      <c r="N6061">
        <v>0.79500000000000004</v>
      </c>
      <c r="O6061" t="s">
        <v>123</v>
      </c>
      <c r="Q6061" t="s">
        <v>264</v>
      </c>
      <c r="R6061" t="s">
        <v>3</v>
      </c>
      <c r="S6061">
        <v>2</v>
      </c>
      <c r="T6061">
        <v>0</v>
      </c>
      <c r="U6061">
        <v>1</v>
      </c>
      <c r="V6061">
        <v>1</v>
      </c>
      <c r="W6061">
        <v>0</v>
      </c>
      <c r="X6061">
        <v>0</v>
      </c>
      <c r="Y6061">
        <v>2</v>
      </c>
      <c r="Z6061">
        <v>92.1</v>
      </c>
      <c r="AA6061">
        <v>84.5</v>
      </c>
      <c r="AB6061">
        <v>3.54</v>
      </c>
      <c r="AC6061">
        <v>1.64</v>
      </c>
      <c r="AD6061">
        <v>0.82</v>
      </c>
      <c r="AE6061">
        <v>1.9319999999999999</v>
      </c>
      <c r="AF6061">
        <v>-1.266</v>
      </c>
      <c r="AG6061">
        <v>5.6769999999999996</v>
      </c>
      <c r="AH6061">
        <v>-7.19</v>
      </c>
      <c r="AI6061">
        <v>7.28</v>
      </c>
      <c r="AJ6061">
        <v>23.8</v>
      </c>
      <c r="AK6061">
        <v>29.5</v>
      </c>
      <c r="AL6061">
        <v>5.2</v>
      </c>
      <c r="AM6061">
        <v>224.49600000000001</v>
      </c>
      <c r="AN6061">
        <v>2021.8</v>
      </c>
      <c r="AO6061" t="s">
        <v>6434</v>
      </c>
    </row>
    <row r="6062" spans="1:41">
      <c r="A6062" t="s">
        <v>5683</v>
      </c>
      <c r="B6062" t="s">
        <v>3</v>
      </c>
      <c r="C6062" t="s">
        <v>3373</v>
      </c>
      <c r="D6062" t="s">
        <v>248</v>
      </c>
      <c r="E6062" t="s">
        <v>3374</v>
      </c>
      <c r="F6062" t="s">
        <v>94</v>
      </c>
      <c r="G6062" t="s">
        <v>171</v>
      </c>
      <c r="H6062">
        <v>20</v>
      </c>
      <c r="I6062" t="s">
        <v>103</v>
      </c>
      <c r="J6062" t="s">
        <v>104</v>
      </c>
      <c r="K6062">
        <v>6</v>
      </c>
      <c r="L6062">
        <v>4</v>
      </c>
      <c r="M6062" t="s">
        <v>98</v>
      </c>
      <c r="N6062">
        <v>0.92500000000000004</v>
      </c>
      <c r="O6062" t="s">
        <v>123</v>
      </c>
      <c r="Q6062" t="s">
        <v>264</v>
      </c>
      <c r="R6062" t="s">
        <v>3</v>
      </c>
      <c r="S6062">
        <v>3</v>
      </c>
      <c r="T6062">
        <v>0</v>
      </c>
      <c r="U6062">
        <v>1</v>
      </c>
      <c r="V6062">
        <v>1</v>
      </c>
      <c r="W6062">
        <v>0</v>
      </c>
      <c r="X6062">
        <v>0</v>
      </c>
      <c r="Y6062">
        <v>2</v>
      </c>
      <c r="Z6062">
        <v>90.3</v>
      </c>
      <c r="AA6062">
        <v>83.3</v>
      </c>
      <c r="AB6062">
        <v>3.09</v>
      </c>
      <c r="AC6062">
        <v>1.45</v>
      </c>
      <c r="AD6062">
        <v>-7.3999999999999996E-2</v>
      </c>
      <c r="AE6062">
        <v>2.351</v>
      </c>
      <c r="AF6062">
        <v>-1.202</v>
      </c>
      <c r="AG6062">
        <v>5.7690000000000001</v>
      </c>
      <c r="AH6062">
        <v>-5.68</v>
      </c>
      <c r="AI6062">
        <v>6.11</v>
      </c>
      <c r="AJ6062">
        <v>23.8</v>
      </c>
      <c r="AK6062">
        <v>22.2</v>
      </c>
      <c r="AL6062">
        <v>5.5</v>
      </c>
      <c r="AM6062">
        <v>222.71199999999999</v>
      </c>
      <c r="AN6062">
        <v>1629.19</v>
      </c>
      <c r="AO6062" t="s">
        <v>6435</v>
      </c>
    </row>
    <row r="6063" spans="1:41">
      <c r="A6063" t="s">
        <v>5683</v>
      </c>
      <c r="B6063" t="s">
        <v>3</v>
      </c>
      <c r="C6063" t="s">
        <v>3373</v>
      </c>
      <c r="D6063" t="s">
        <v>248</v>
      </c>
      <c r="E6063" t="s">
        <v>3374</v>
      </c>
      <c r="F6063" t="s">
        <v>94</v>
      </c>
      <c r="G6063" t="s">
        <v>171</v>
      </c>
      <c r="H6063">
        <v>21</v>
      </c>
      <c r="I6063" t="s">
        <v>103</v>
      </c>
      <c r="J6063" t="s">
        <v>104</v>
      </c>
      <c r="K6063">
        <v>6</v>
      </c>
      <c r="L6063">
        <v>5</v>
      </c>
      <c r="M6063" t="s">
        <v>98</v>
      </c>
      <c r="N6063">
        <v>0.92200000000000004</v>
      </c>
      <c r="O6063" t="s">
        <v>123</v>
      </c>
      <c r="Q6063" t="s">
        <v>264</v>
      </c>
      <c r="R6063" t="s">
        <v>3</v>
      </c>
      <c r="S6063">
        <v>3</v>
      </c>
      <c r="T6063">
        <v>1</v>
      </c>
      <c r="U6063">
        <v>1</v>
      </c>
      <c r="V6063">
        <v>1</v>
      </c>
      <c r="W6063">
        <v>0</v>
      </c>
      <c r="X6063">
        <v>0</v>
      </c>
      <c r="Y6063">
        <v>2</v>
      </c>
      <c r="Z6063">
        <v>90.7</v>
      </c>
      <c r="AA6063">
        <v>83.4</v>
      </c>
      <c r="AB6063">
        <v>3.36</v>
      </c>
      <c r="AC6063">
        <v>1.51</v>
      </c>
      <c r="AD6063">
        <v>-0.872</v>
      </c>
      <c r="AE6063">
        <v>2.9089999999999998</v>
      </c>
      <c r="AF6063">
        <v>-1.3779999999999999</v>
      </c>
      <c r="AG6063">
        <v>5.82</v>
      </c>
      <c r="AH6063">
        <v>-5.19</v>
      </c>
      <c r="AI6063">
        <v>7.33</v>
      </c>
      <c r="AJ6063">
        <v>23.8</v>
      </c>
      <c r="AK6063">
        <v>23.4</v>
      </c>
      <c r="AL6063">
        <v>4.9000000000000004</v>
      </c>
      <c r="AM6063">
        <v>215.13900000000001</v>
      </c>
      <c r="AN6063">
        <v>1756.94</v>
      </c>
      <c r="AO6063" t="s">
        <v>6436</v>
      </c>
    </row>
    <row r="6064" spans="1:41">
      <c r="A6064" t="s">
        <v>5683</v>
      </c>
      <c r="B6064" t="s">
        <v>3</v>
      </c>
      <c r="C6064" t="s">
        <v>3373</v>
      </c>
      <c r="D6064" t="s">
        <v>248</v>
      </c>
      <c r="E6064" t="s">
        <v>3374</v>
      </c>
      <c r="F6064" t="s">
        <v>94</v>
      </c>
      <c r="G6064" t="s">
        <v>171</v>
      </c>
      <c r="H6064">
        <v>22</v>
      </c>
      <c r="I6064" t="s">
        <v>375</v>
      </c>
      <c r="J6064" t="s">
        <v>104</v>
      </c>
      <c r="K6064">
        <v>6</v>
      </c>
      <c r="L6064">
        <v>6</v>
      </c>
      <c r="M6064" t="s">
        <v>122</v>
      </c>
      <c r="N6064">
        <v>0.89200000000000002</v>
      </c>
      <c r="O6064" t="s">
        <v>123</v>
      </c>
      <c r="Q6064" t="s">
        <v>264</v>
      </c>
      <c r="R6064" t="s">
        <v>3</v>
      </c>
      <c r="S6064">
        <v>3</v>
      </c>
      <c r="T6064">
        <v>2</v>
      </c>
      <c r="U6064">
        <v>1</v>
      </c>
      <c r="V6064">
        <v>1</v>
      </c>
      <c r="W6064">
        <v>0</v>
      </c>
      <c r="X6064">
        <v>0</v>
      </c>
      <c r="Y6064">
        <v>2</v>
      </c>
      <c r="Z6064">
        <v>82.9</v>
      </c>
      <c r="AA6064">
        <v>76.400000000000006</v>
      </c>
      <c r="AB6064">
        <v>3.64</v>
      </c>
      <c r="AC6064">
        <v>1.64</v>
      </c>
      <c r="AD6064">
        <v>-5.0999999999999997E-2</v>
      </c>
      <c r="AE6064">
        <v>1.5429999999999999</v>
      </c>
      <c r="AF6064">
        <v>-1.153</v>
      </c>
      <c r="AG6064">
        <v>5.7949999999999999</v>
      </c>
      <c r="AH6064">
        <v>-9</v>
      </c>
      <c r="AI6064">
        <v>0.68</v>
      </c>
      <c r="AJ6064">
        <v>23.8</v>
      </c>
      <c r="AK6064">
        <v>21.1</v>
      </c>
      <c r="AL6064">
        <v>9.3000000000000007</v>
      </c>
      <c r="AM6064">
        <v>265.34800000000001</v>
      </c>
      <c r="AN6064">
        <v>1598.92</v>
      </c>
      <c r="AO6064" t="s">
        <v>6437</v>
      </c>
    </row>
    <row r="6065" spans="1:41">
      <c r="A6065" t="s">
        <v>5683</v>
      </c>
      <c r="B6065" t="s">
        <v>3</v>
      </c>
      <c r="C6065" t="s">
        <v>3373</v>
      </c>
      <c r="D6065" t="s">
        <v>248</v>
      </c>
      <c r="E6065" t="s">
        <v>3374</v>
      </c>
      <c r="F6065" t="s">
        <v>94</v>
      </c>
      <c r="G6065" t="s">
        <v>171</v>
      </c>
      <c r="H6065">
        <v>23</v>
      </c>
      <c r="I6065" t="s">
        <v>103</v>
      </c>
      <c r="J6065" t="s">
        <v>104</v>
      </c>
      <c r="K6065">
        <v>7</v>
      </c>
      <c r="L6065">
        <v>1</v>
      </c>
      <c r="M6065" t="s">
        <v>499</v>
      </c>
      <c r="N6065">
        <v>0.90100000000000002</v>
      </c>
      <c r="O6065" t="s">
        <v>123</v>
      </c>
      <c r="Q6065" t="s">
        <v>188</v>
      </c>
      <c r="R6065" t="s">
        <v>3</v>
      </c>
      <c r="S6065">
        <v>0</v>
      </c>
      <c r="T6065">
        <v>0</v>
      </c>
      <c r="U6065">
        <v>2</v>
      </c>
      <c r="V6065">
        <v>1</v>
      </c>
      <c r="W6065">
        <v>0</v>
      </c>
      <c r="X6065">
        <v>0</v>
      </c>
      <c r="Y6065">
        <v>2</v>
      </c>
      <c r="Z6065">
        <v>77</v>
      </c>
      <c r="AA6065">
        <v>71.5</v>
      </c>
      <c r="AB6065">
        <v>3.33</v>
      </c>
      <c r="AC6065">
        <v>1.6</v>
      </c>
      <c r="AD6065">
        <v>0.52900000000000003</v>
      </c>
      <c r="AE6065">
        <v>2.5569999999999999</v>
      </c>
      <c r="AF6065">
        <v>-1.4850000000000001</v>
      </c>
      <c r="AG6065">
        <v>6.0540000000000003</v>
      </c>
      <c r="AH6065">
        <v>5.7</v>
      </c>
      <c r="AI6065">
        <v>-8.93</v>
      </c>
      <c r="AJ6065">
        <v>23.8</v>
      </c>
      <c r="AK6065">
        <v>-10.199999999999999</v>
      </c>
      <c r="AL6065">
        <v>13.9</v>
      </c>
      <c r="AM6065">
        <v>32.704999999999998</v>
      </c>
      <c r="AN6065">
        <v>1738.43</v>
      </c>
      <c r="AO6065" t="s">
        <v>6438</v>
      </c>
    </row>
    <row r="6066" spans="1:41">
      <c r="A6066" t="s">
        <v>5683</v>
      </c>
      <c r="B6066" t="s">
        <v>3</v>
      </c>
      <c r="C6066" t="s">
        <v>3373</v>
      </c>
      <c r="D6066" t="s">
        <v>248</v>
      </c>
      <c r="E6066" t="s">
        <v>3374</v>
      </c>
      <c r="F6066" t="s">
        <v>94</v>
      </c>
      <c r="G6066" t="s">
        <v>171</v>
      </c>
      <c r="H6066">
        <v>24</v>
      </c>
      <c r="I6066" t="s">
        <v>96</v>
      </c>
      <c r="J6066" t="s">
        <v>97</v>
      </c>
      <c r="K6066">
        <v>7</v>
      </c>
      <c r="L6066">
        <v>2</v>
      </c>
      <c r="M6066" t="s">
        <v>122</v>
      </c>
      <c r="N6066">
        <v>0.89500000000000002</v>
      </c>
      <c r="O6066" t="s">
        <v>123</v>
      </c>
      <c r="Q6066" t="s">
        <v>188</v>
      </c>
      <c r="R6066" t="s">
        <v>3</v>
      </c>
      <c r="S6066">
        <v>0</v>
      </c>
      <c r="T6066">
        <v>1</v>
      </c>
      <c r="U6066">
        <v>2</v>
      </c>
      <c r="V6066">
        <v>1</v>
      </c>
      <c r="W6066">
        <v>0</v>
      </c>
      <c r="X6066">
        <v>0</v>
      </c>
      <c r="Y6066">
        <v>2</v>
      </c>
      <c r="Z6066">
        <v>83</v>
      </c>
      <c r="AA6066">
        <v>77.599999999999994</v>
      </c>
      <c r="AB6066">
        <v>3.3</v>
      </c>
      <c r="AC6066">
        <v>1.6</v>
      </c>
      <c r="AD6066">
        <v>0.17899999999999999</v>
      </c>
      <c r="AE6066">
        <v>1.7</v>
      </c>
      <c r="AF6066">
        <v>-1.2310000000000001</v>
      </c>
      <c r="AG6066">
        <v>5.7690000000000001</v>
      </c>
      <c r="AH6066">
        <v>-6.99</v>
      </c>
      <c r="AI6066">
        <v>1.85</v>
      </c>
      <c r="AJ6066">
        <v>23.9</v>
      </c>
      <c r="AK6066">
        <v>17.899999999999999</v>
      </c>
      <c r="AL6066">
        <v>8.4</v>
      </c>
      <c r="AM6066">
        <v>254.767</v>
      </c>
      <c r="AN6066">
        <v>1308.07</v>
      </c>
      <c r="AO6066" t="s">
        <v>6439</v>
      </c>
    </row>
    <row r="6067" spans="1:41">
      <c r="A6067" t="s">
        <v>5683</v>
      </c>
      <c r="B6067" t="s">
        <v>3</v>
      </c>
      <c r="C6067" t="s">
        <v>3373</v>
      </c>
      <c r="D6067" t="s">
        <v>248</v>
      </c>
      <c r="E6067" t="s">
        <v>3374</v>
      </c>
      <c r="F6067" t="s">
        <v>94</v>
      </c>
      <c r="G6067" t="s">
        <v>171</v>
      </c>
      <c r="H6067">
        <v>25</v>
      </c>
      <c r="I6067" t="s">
        <v>103</v>
      </c>
      <c r="J6067" t="s">
        <v>104</v>
      </c>
      <c r="K6067">
        <v>7</v>
      </c>
      <c r="L6067">
        <v>3</v>
      </c>
      <c r="M6067" t="s">
        <v>499</v>
      </c>
      <c r="N6067">
        <v>0.89700000000000002</v>
      </c>
      <c r="O6067" t="s">
        <v>123</v>
      </c>
      <c r="Q6067" t="s">
        <v>188</v>
      </c>
      <c r="R6067" t="s">
        <v>3</v>
      </c>
      <c r="S6067">
        <v>1</v>
      </c>
      <c r="T6067">
        <v>1</v>
      </c>
      <c r="U6067">
        <v>2</v>
      </c>
      <c r="V6067">
        <v>1</v>
      </c>
      <c r="W6067">
        <v>0</v>
      </c>
      <c r="X6067">
        <v>0</v>
      </c>
      <c r="Y6067">
        <v>2</v>
      </c>
      <c r="Z6067">
        <v>77.7</v>
      </c>
      <c r="AA6067">
        <v>72.099999999999994</v>
      </c>
      <c r="AB6067">
        <v>3.27</v>
      </c>
      <c r="AC6067">
        <v>1.66</v>
      </c>
      <c r="AD6067">
        <v>1.0640000000000001</v>
      </c>
      <c r="AE6067">
        <v>2.4689999999999999</v>
      </c>
      <c r="AF6067">
        <v>-1.387</v>
      </c>
      <c r="AG6067">
        <v>5.9569999999999999</v>
      </c>
      <c r="AH6067">
        <v>5.04</v>
      </c>
      <c r="AI6067">
        <v>-8.27</v>
      </c>
      <c r="AJ6067">
        <v>23.8</v>
      </c>
      <c r="AK6067">
        <v>-9.6</v>
      </c>
      <c r="AL6067">
        <v>13.4</v>
      </c>
      <c r="AM6067">
        <v>31.536000000000001</v>
      </c>
      <c r="AN6067">
        <v>1602.99</v>
      </c>
      <c r="AO6067" t="s">
        <v>6440</v>
      </c>
    </row>
    <row r="6068" spans="1:41">
      <c r="A6068" t="s">
        <v>5683</v>
      </c>
      <c r="B6068" t="s">
        <v>3</v>
      </c>
      <c r="C6068" t="s">
        <v>3373</v>
      </c>
      <c r="D6068" t="s">
        <v>248</v>
      </c>
      <c r="E6068" t="s">
        <v>3374</v>
      </c>
      <c r="F6068" t="s">
        <v>94</v>
      </c>
      <c r="G6068" t="s">
        <v>171</v>
      </c>
      <c r="H6068">
        <v>26</v>
      </c>
      <c r="I6068" t="s">
        <v>96</v>
      </c>
      <c r="J6068" t="s">
        <v>97</v>
      </c>
      <c r="K6068">
        <v>7</v>
      </c>
      <c r="L6068">
        <v>4</v>
      </c>
      <c r="M6068" t="s">
        <v>122</v>
      </c>
      <c r="N6068">
        <v>0.88800000000000001</v>
      </c>
      <c r="O6068" t="s">
        <v>123</v>
      </c>
      <c r="Q6068" t="s">
        <v>188</v>
      </c>
      <c r="R6068" t="s">
        <v>3</v>
      </c>
      <c r="S6068">
        <v>1</v>
      </c>
      <c r="T6068">
        <v>2</v>
      </c>
      <c r="U6068">
        <v>2</v>
      </c>
      <c r="V6068">
        <v>1</v>
      </c>
      <c r="W6068">
        <v>0</v>
      </c>
      <c r="X6068">
        <v>0</v>
      </c>
      <c r="Y6068">
        <v>2</v>
      </c>
      <c r="Z6068">
        <v>84.7</v>
      </c>
      <c r="AA6068">
        <v>78.400000000000006</v>
      </c>
      <c r="AB6068">
        <v>3.38</v>
      </c>
      <c r="AC6068">
        <v>1.66</v>
      </c>
      <c r="AD6068">
        <v>5.5E-2</v>
      </c>
      <c r="AE6068">
        <v>1.4490000000000001</v>
      </c>
      <c r="AF6068">
        <v>-1.1890000000000001</v>
      </c>
      <c r="AG6068">
        <v>5.6760000000000002</v>
      </c>
      <c r="AH6068">
        <v>-9.2899999999999991</v>
      </c>
      <c r="AI6068">
        <v>0.81</v>
      </c>
      <c r="AJ6068">
        <v>23.8</v>
      </c>
      <c r="AK6068">
        <v>22.9</v>
      </c>
      <c r="AL6068">
        <v>8.9</v>
      </c>
      <c r="AM6068">
        <v>264.70400000000001</v>
      </c>
      <c r="AN6068">
        <v>1697.11</v>
      </c>
      <c r="AO6068" t="s">
        <v>6441</v>
      </c>
    </row>
    <row r="6069" spans="1:41">
      <c r="A6069" t="s">
        <v>5683</v>
      </c>
      <c r="B6069" t="s">
        <v>3</v>
      </c>
      <c r="C6069" t="s">
        <v>3373</v>
      </c>
      <c r="D6069" t="s">
        <v>248</v>
      </c>
      <c r="E6069" t="s">
        <v>3374</v>
      </c>
      <c r="F6069" t="s">
        <v>94</v>
      </c>
      <c r="G6069" t="s">
        <v>171</v>
      </c>
      <c r="H6069">
        <v>27</v>
      </c>
      <c r="I6069" t="s">
        <v>96</v>
      </c>
      <c r="J6069" t="s">
        <v>97</v>
      </c>
      <c r="K6069">
        <v>7</v>
      </c>
      <c r="L6069">
        <v>5</v>
      </c>
      <c r="M6069" t="s">
        <v>98</v>
      </c>
      <c r="N6069">
        <v>0.90900000000000003</v>
      </c>
      <c r="O6069" t="s">
        <v>123</v>
      </c>
      <c r="Q6069" t="s">
        <v>188</v>
      </c>
      <c r="R6069" t="s">
        <v>3</v>
      </c>
      <c r="S6069">
        <v>2</v>
      </c>
      <c r="T6069">
        <v>2</v>
      </c>
      <c r="U6069">
        <v>2</v>
      </c>
      <c r="V6069">
        <v>1</v>
      </c>
      <c r="W6069">
        <v>0</v>
      </c>
      <c r="X6069">
        <v>0</v>
      </c>
      <c r="Y6069">
        <v>2</v>
      </c>
      <c r="Z6069">
        <v>92.2</v>
      </c>
      <c r="AA6069">
        <v>84.9</v>
      </c>
      <c r="AB6069">
        <v>3.32</v>
      </c>
      <c r="AC6069">
        <v>1.6</v>
      </c>
      <c r="AD6069">
        <v>0.746</v>
      </c>
      <c r="AE6069">
        <v>3.4489999999999998</v>
      </c>
      <c r="AF6069">
        <v>-1.3120000000000001</v>
      </c>
      <c r="AG6069">
        <v>5.7649999999999997</v>
      </c>
      <c r="AH6069">
        <v>-6.59</v>
      </c>
      <c r="AI6069">
        <v>7.45</v>
      </c>
      <c r="AJ6069">
        <v>23.8</v>
      </c>
      <c r="AK6069">
        <v>29.1</v>
      </c>
      <c r="AL6069">
        <v>4.8</v>
      </c>
      <c r="AM6069">
        <v>221.31200000000001</v>
      </c>
      <c r="AN6069">
        <v>1980.81</v>
      </c>
      <c r="AO6069" t="s">
        <v>6442</v>
      </c>
    </row>
    <row r="6070" spans="1:41">
      <c r="A6070" t="s">
        <v>5683</v>
      </c>
      <c r="B6070" t="s">
        <v>3</v>
      </c>
      <c r="C6070" t="s">
        <v>3373</v>
      </c>
      <c r="D6070" t="s">
        <v>248</v>
      </c>
      <c r="E6070" t="s">
        <v>3374</v>
      </c>
      <c r="F6070" t="s">
        <v>94</v>
      </c>
      <c r="G6070" t="s">
        <v>171</v>
      </c>
      <c r="H6070">
        <v>28</v>
      </c>
      <c r="I6070" t="s">
        <v>103</v>
      </c>
      <c r="J6070" t="s">
        <v>104</v>
      </c>
      <c r="K6070">
        <v>7</v>
      </c>
      <c r="L6070">
        <v>6</v>
      </c>
      <c r="M6070" t="s">
        <v>98</v>
      </c>
      <c r="N6070">
        <v>0.71899999999999997</v>
      </c>
      <c r="O6070" t="s">
        <v>123</v>
      </c>
      <c r="Q6070" t="s">
        <v>188</v>
      </c>
      <c r="R6070" t="s">
        <v>3</v>
      </c>
      <c r="S6070">
        <v>3</v>
      </c>
      <c r="T6070">
        <v>2</v>
      </c>
      <c r="U6070">
        <v>2</v>
      </c>
      <c r="V6070">
        <v>1</v>
      </c>
      <c r="W6070">
        <v>0</v>
      </c>
      <c r="X6070">
        <v>0</v>
      </c>
      <c r="Y6070">
        <v>2</v>
      </c>
      <c r="Z6070">
        <v>92.4</v>
      </c>
      <c r="AA6070">
        <v>85</v>
      </c>
      <c r="AB6070">
        <v>3.36</v>
      </c>
      <c r="AC6070">
        <v>1.63</v>
      </c>
      <c r="AD6070">
        <v>0.496</v>
      </c>
      <c r="AE6070">
        <v>2.1739999999999999</v>
      </c>
      <c r="AF6070">
        <v>-1.212</v>
      </c>
      <c r="AG6070">
        <v>5.6319999999999997</v>
      </c>
      <c r="AH6070">
        <v>-7.28</v>
      </c>
      <c r="AI6070">
        <v>7.12</v>
      </c>
      <c r="AJ6070">
        <v>23.8</v>
      </c>
      <c r="AK6070">
        <v>30.6</v>
      </c>
      <c r="AL6070">
        <v>5.2</v>
      </c>
      <c r="AM6070">
        <v>225.489</v>
      </c>
      <c r="AN6070">
        <v>2024.28</v>
      </c>
      <c r="AO6070" t="s">
        <v>6443</v>
      </c>
    </row>
    <row r="6071" spans="1:41">
      <c r="A6071" t="s">
        <v>5683</v>
      </c>
      <c r="B6071" t="s">
        <v>3</v>
      </c>
      <c r="C6071" t="s">
        <v>3373</v>
      </c>
      <c r="D6071" t="s">
        <v>248</v>
      </c>
      <c r="E6071" t="s">
        <v>3374</v>
      </c>
      <c r="F6071" t="s">
        <v>94</v>
      </c>
      <c r="G6071" t="s">
        <v>171</v>
      </c>
      <c r="H6071">
        <v>29</v>
      </c>
      <c r="I6071" t="s">
        <v>103</v>
      </c>
      <c r="J6071" t="s">
        <v>104</v>
      </c>
      <c r="K6071">
        <v>8</v>
      </c>
      <c r="L6071">
        <v>1</v>
      </c>
      <c r="M6071" t="s">
        <v>98</v>
      </c>
      <c r="N6071">
        <v>0.90200000000000002</v>
      </c>
      <c r="O6071" t="s">
        <v>210</v>
      </c>
      <c r="Q6071" t="s">
        <v>1321</v>
      </c>
      <c r="R6071" t="s">
        <v>3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3</v>
      </c>
      <c r="Z6071">
        <v>91.1</v>
      </c>
      <c r="AA6071">
        <v>84.4</v>
      </c>
      <c r="AB6071">
        <v>3.51</v>
      </c>
      <c r="AC6071">
        <v>1.57</v>
      </c>
      <c r="AD6071">
        <v>0.218</v>
      </c>
      <c r="AE6071">
        <v>2.2000000000000002</v>
      </c>
      <c r="AF6071">
        <v>-1.1619999999999999</v>
      </c>
      <c r="AG6071">
        <v>5.8010000000000002</v>
      </c>
      <c r="AH6071">
        <v>-6.63</v>
      </c>
      <c r="AI6071">
        <v>8.5</v>
      </c>
      <c r="AJ6071">
        <v>23.8</v>
      </c>
      <c r="AK6071">
        <v>31.1</v>
      </c>
      <c r="AL6071">
        <v>4.7</v>
      </c>
      <c r="AM6071">
        <v>217.81700000000001</v>
      </c>
      <c r="AN6071">
        <v>2129.91</v>
      </c>
      <c r="AO6071" t="s">
        <v>6444</v>
      </c>
    </row>
    <row r="6072" spans="1:41">
      <c r="A6072" t="s">
        <v>5683</v>
      </c>
      <c r="B6072" t="s">
        <v>3</v>
      </c>
      <c r="C6072" t="s">
        <v>3373</v>
      </c>
      <c r="D6072" t="s">
        <v>248</v>
      </c>
      <c r="E6072" t="s">
        <v>3374</v>
      </c>
      <c r="F6072" t="s">
        <v>94</v>
      </c>
      <c r="G6072" t="s">
        <v>171</v>
      </c>
      <c r="H6072">
        <v>30</v>
      </c>
      <c r="I6072" t="s">
        <v>107</v>
      </c>
      <c r="J6072" t="s">
        <v>108</v>
      </c>
      <c r="K6072">
        <v>8</v>
      </c>
      <c r="L6072">
        <v>2</v>
      </c>
      <c r="M6072" t="s">
        <v>122</v>
      </c>
      <c r="N6072">
        <v>0.90500000000000003</v>
      </c>
      <c r="O6072" t="s">
        <v>210</v>
      </c>
      <c r="P6072" t="s">
        <v>141</v>
      </c>
      <c r="Q6072" t="s">
        <v>1321</v>
      </c>
      <c r="R6072" t="s">
        <v>3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0</v>
      </c>
      <c r="Y6072">
        <v>3</v>
      </c>
      <c r="Z6072">
        <v>82.8</v>
      </c>
      <c r="AA6072">
        <v>76.599999999999994</v>
      </c>
      <c r="AB6072">
        <v>3.52</v>
      </c>
      <c r="AC6072">
        <v>1.41</v>
      </c>
      <c r="AD6072">
        <v>3.5000000000000003E-2</v>
      </c>
      <c r="AE6072">
        <v>2.4969999999999999</v>
      </c>
      <c r="AF6072">
        <v>-1.0229999999999999</v>
      </c>
      <c r="AG6072">
        <v>5.7709999999999999</v>
      </c>
      <c r="AH6072">
        <v>-7.14</v>
      </c>
      <c r="AI6072">
        <v>2.4700000000000002</v>
      </c>
      <c r="AJ6072">
        <v>23.8</v>
      </c>
      <c r="AK6072">
        <v>18.8</v>
      </c>
      <c r="AL6072">
        <v>8.3000000000000007</v>
      </c>
      <c r="AM6072">
        <v>250.54900000000001</v>
      </c>
      <c r="AN6072">
        <v>1351.98</v>
      </c>
      <c r="AO6072" t="s">
        <v>6445</v>
      </c>
    </row>
    <row r="6073" spans="1:41">
      <c r="A6073" t="s">
        <v>5683</v>
      </c>
      <c r="B6073" t="s">
        <v>3</v>
      </c>
      <c r="C6073" t="s">
        <v>3373</v>
      </c>
      <c r="D6073" t="s">
        <v>248</v>
      </c>
      <c r="E6073" t="s">
        <v>3374</v>
      </c>
      <c r="F6073" t="s">
        <v>94</v>
      </c>
      <c r="G6073" t="s">
        <v>171</v>
      </c>
      <c r="H6073">
        <v>31</v>
      </c>
      <c r="I6073" t="s">
        <v>103</v>
      </c>
      <c r="J6073" t="s">
        <v>104</v>
      </c>
      <c r="K6073">
        <v>9</v>
      </c>
      <c r="L6073">
        <v>1</v>
      </c>
      <c r="M6073" t="s">
        <v>98</v>
      </c>
      <c r="N6073">
        <v>0.90800000000000003</v>
      </c>
      <c r="O6073" t="s">
        <v>210</v>
      </c>
      <c r="Q6073" t="s">
        <v>2715</v>
      </c>
      <c r="R6073" t="s">
        <v>90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0</v>
      </c>
      <c r="Y6073">
        <v>3</v>
      </c>
      <c r="Z6073">
        <v>92.4</v>
      </c>
      <c r="AA6073">
        <v>85.4</v>
      </c>
      <c r="AB6073">
        <v>3.54</v>
      </c>
      <c r="AC6073">
        <v>1.66</v>
      </c>
      <c r="AD6073">
        <v>0.19400000000000001</v>
      </c>
      <c r="AE6073">
        <v>2.2069999999999999</v>
      </c>
      <c r="AF6073">
        <v>-1.1830000000000001</v>
      </c>
      <c r="AG6073">
        <v>5.694</v>
      </c>
      <c r="AH6073">
        <v>-5.75</v>
      </c>
      <c r="AI6073">
        <v>8.98</v>
      </c>
      <c r="AJ6073">
        <v>23.8</v>
      </c>
      <c r="AK6073">
        <v>29.6</v>
      </c>
      <c r="AL6073">
        <v>4.2</v>
      </c>
      <c r="AM6073">
        <v>212.50399999999999</v>
      </c>
      <c r="AN6073">
        <v>2132.3200000000002</v>
      </c>
      <c r="AO6073" t="s">
        <v>6446</v>
      </c>
    </row>
    <row r="6074" spans="1:41">
      <c r="A6074" t="s">
        <v>5683</v>
      </c>
      <c r="B6074" t="s">
        <v>3</v>
      </c>
      <c r="C6074" t="s">
        <v>3373</v>
      </c>
      <c r="D6074" t="s">
        <v>248</v>
      </c>
      <c r="E6074" t="s">
        <v>3374</v>
      </c>
      <c r="F6074" t="s">
        <v>94</v>
      </c>
      <c r="G6074" t="s">
        <v>171</v>
      </c>
      <c r="H6074">
        <v>32</v>
      </c>
      <c r="I6074" t="s">
        <v>107</v>
      </c>
      <c r="J6074" t="s">
        <v>108</v>
      </c>
      <c r="K6074">
        <v>9</v>
      </c>
      <c r="L6074">
        <v>2</v>
      </c>
      <c r="M6074" t="s">
        <v>98</v>
      </c>
      <c r="N6074">
        <v>0.90800000000000003</v>
      </c>
      <c r="O6074" t="s">
        <v>210</v>
      </c>
      <c r="P6074" t="s">
        <v>141</v>
      </c>
      <c r="Q6074" t="s">
        <v>2715</v>
      </c>
      <c r="R6074" t="s">
        <v>90</v>
      </c>
      <c r="S6074">
        <v>0</v>
      </c>
      <c r="T6074">
        <v>1</v>
      </c>
      <c r="U6074">
        <v>1</v>
      </c>
      <c r="V6074">
        <v>0</v>
      </c>
      <c r="W6074">
        <v>0</v>
      </c>
      <c r="X6074">
        <v>0</v>
      </c>
      <c r="Y6074">
        <v>3</v>
      </c>
      <c r="Z6074">
        <v>92.4</v>
      </c>
      <c r="AA6074">
        <v>85.4</v>
      </c>
      <c r="AB6074">
        <v>3.54</v>
      </c>
      <c r="AC6074">
        <v>1.66</v>
      </c>
      <c r="AD6074">
        <v>0.19400000000000001</v>
      </c>
      <c r="AE6074">
        <v>2.2069999999999999</v>
      </c>
      <c r="AF6074">
        <v>-1.1830000000000001</v>
      </c>
      <c r="AG6074">
        <v>5.694</v>
      </c>
      <c r="AH6074">
        <v>-5.75</v>
      </c>
      <c r="AI6074">
        <v>8.98</v>
      </c>
      <c r="AJ6074">
        <v>23.8</v>
      </c>
      <c r="AK6074">
        <v>29.6</v>
      </c>
      <c r="AL6074">
        <v>4.2</v>
      </c>
      <c r="AM6074">
        <v>212.50399999999999</v>
      </c>
      <c r="AN6074">
        <v>2132.3200000000002</v>
      </c>
      <c r="AO6074" t="s">
        <v>6446</v>
      </c>
    </row>
    <row r="6075" spans="1:41">
      <c r="A6075" t="s">
        <v>5683</v>
      </c>
      <c r="B6075" t="s">
        <v>3</v>
      </c>
      <c r="C6075" t="s">
        <v>3373</v>
      </c>
      <c r="D6075" t="s">
        <v>248</v>
      </c>
      <c r="E6075" t="s">
        <v>3374</v>
      </c>
      <c r="F6075" t="s">
        <v>94</v>
      </c>
      <c r="G6075" t="s">
        <v>171</v>
      </c>
      <c r="H6075">
        <v>33</v>
      </c>
      <c r="I6075" t="s">
        <v>96</v>
      </c>
      <c r="J6075" t="s">
        <v>97</v>
      </c>
      <c r="K6075">
        <v>10</v>
      </c>
      <c r="L6075">
        <v>1</v>
      </c>
      <c r="M6075" t="s">
        <v>508</v>
      </c>
      <c r="N6075">
        <v>0.91</v>
      </c>
      <c r="O6075" t="s">
        <v>156</v>
      </c>
      <c r="Q6075" t="s">
        <v>172</v>
      </c>
      <c r="R6075" t="s">
        <v>90</v>
      </c>
      <c r="S6075">
        <v>0</v>
      </c>
      <c r="T6075">
        <v>0</v>
      </c>
      <c r="U6075">
        <v>2</v>
      </c>
      <c r="V6075">
        <v>0</v>
      </c>
      <c r="W6075">
        <v>0</v>
      </c>
      <c r="X6075">
        <v>0</v>
      </c>
      <c r="Y6075">
        <v>3</v>
      </c>
      <c r="Z6075">
        <v>92.4</v>
      </c>
      <c r="AA6075">
        <v>84.8</v>
      </c>
      <c r="AB6075">
        <v>3.19</v>
      </c>
      <c r="AC6075">
        <v>1.46</v>
      </c>
      <c r="AD6075">
        <v>-1.1659999999999999</v>
      </c>
      <c r="AE6075">
        <v>2.9769999999999999</v>
      </c>
      <c r="AF6075">
        <v>-1.44</v>
      </c>
      <c r="AG6075">
        <v>5.6710000000000003</v>
      </c>
      <c r="AH6075">
        <v>-7.77</v>
      </c>
      <c r="AI6075">
        <v>8.17</v>
      </c>
      <c r="AJ6075">
        <v>23.8</v>
      </c>
      <c r="AK6075">
        <v>37.299999999999997</v>
      </c>
      <c r="AL6075">
        <v>4.9000000000000004</v>
      </c>
      <c r="AM6075">
        <v>223.404</v>
      </c>
      <c r="AN6075">
        <v>2239.8200000000002</v>
      </c>
      <c r="AO6075" t="s">
        <v>6447</v>
      </c>
    </row>
    <row r="6076" spans="1:41">
      <c r="A6076" t="s">
        <v>5683</v>
      </c>
      <c r="B6076" t="s">
        <v>3</v>
      </c>
      <c r="C6076" t="s">
        <v>3373</v>
      </c>
      <c r="D6076" t="s">
        <v>248</v>
      </c>
      <c r="E6076" t="s">
        <v>3374</v>
      </c>
      <c r="F6076" t="s">
        <v>94</v>
      </c>
      <c r="G6076" t="s">
        <v>171</v>
      </c>
      <c r="H6076">
        <v>34</v>
      </c>
      <c r="I6076" t="s">
        <v>127</v>
      </c>
      <c r="J6076" t="s">
        <v>104</v>
      </c>
      <c r="K6076">
        <v>10</v>
      </c>
      <c r="L6076">
        <v>2</v>
      </c>
      <c r="M6076" t="s">
        <v>2547</v>
      </c>
      <c r="N6076">
        <v>0.877</v>
      </c>
      <c r="O6076" t="s">
        <v>156</v>
      </c>
      <c r="Q6076" t="s">
        <v>172</v>
      </c>
      <c r="R6076" t="s">
        <v>90</v>
      </c>
      <c r="S6076">
        <v>1</v>
      </c>
      <c r="T6076">
        <v>0</v>
      </c>
      <c r="U6076">
        <v>2</v>
      </c>
      <c r="V6076">
        <v>0</v>
      </c>
      <c r="W6076">
        <v>0</v>
      </c>
      <c r="X6076">
        <v>0</v>
      </c>
      <c r="Y6076">
        <v>3</v>
      </c>
      <c r="Z6076">
        <v>88.4</v>
      </c>
      <c r="AA6076">
        <v>81.7</v>
      </c>
      <c r="AB6076">
        <v>3.26</v>
      </c>
      <c r="AC6076">
        <v>1.42</v>
      </c>
      <c r="AD6076">
        <v>0.79800000000000004</v>
      </c>
      <c r="AE6076">
        <v>1.86</v>
      </c>
      <c r="AF6076">
        <v>-1.3680000000000001</v>
      </c>
      <c r="AG6076">
        <v>5.5830000000000002</v>
      </c>
      <c r="AH6076">
        <v>-0.33</v>
      </c>
      <c r="AI6076">
        <v>3.49</v>
      </c>
      <c r="AJ6076">
        <v>23.8</v>
      </c>
      <c r="AK6076">
        <v>-1.2</v>
      </c>
      <c r="AL6076">
        <v>6.5</v>
      </c>
      <c r="AM6076">
        <v>185.29599999999999</v>
      </c>
      <c r="AN6076">
        <v>673.50900000000001</v>
      </c>
      <c r="AO6076" t="s">
        <v>6448</v>
      </c>
    </row>
    <row r="6077" spans="1:41">
      <c r="A6077" t="s">
        <v>5683</v>
      </c>
      <c r="B6077" t="s">
        <v>3</v>
      </c>
      <c r="C6077" t="s">
        <v>3373</v>
      </c>
      <c r="D6077" t="s">
        <v>248</v>
      </c>
      <c r="E6077" t="s">
        <v>3374</v>
      </c>
      <c r="F6077" t="s">
        <v>94</v>
      </c>
      <c r="G6077" t="s">
        <v>171</v>
      </c>
      <c r="H6077">
        <v>35</v>
      </c>
      <c r="I6077" t="s">
        <v>147</v>
      </c>
      <c r="J6077" t="s">
        <v>104</v>
      </c>
      <c r="K6077">
        <v>10</v>
      </c>
      <c r="L6077">
        <v>3</v>
      </c>
      <c r="M6077" t="s">
        <v>122</v>
      </c>
      <c r="N6077">
        <v>0.91300000000000003</v>
      </c>
      <c r="O6077" t="s">
        <v>156</v>
      </c>
      <c r="Q6077" t="s">
        <v>172</v>
      </c>
      <c r="R6077" t="s">
        <v>90</v>
      </c>
      <c r="S6077">
        <v>1</v>
      </c>
      <c r="T6077">
        <v>1</v>
      </c>
      <c r="U6077">
        <v>2</v>
      </c>
      <c r="V6077">
        <v>0</v>
      </c>
      <c r="W6077">
        <v>0</v>
      </c>
      <c r="X6077">
        <v>0</v>
      </c>
      <c r="Y6077">
        <v>3</v>
      </c>
      <c r="Z6077">
        <v>83.5</v>
      </c>
      <c r="AA6077">
        <v>77.599999999999994</v>
      </c>
      <c r="AB6077">
        <v>3.26</v>
      </c>
      <c r="AC6077">
        <v>1.42</v>
      </c>
      <c r="AD6077">
        <v>-0.85799999999999998</v>
      </c>
      <c r="AE6077">
        <v>1.0940000000000001</v>
      </c>
      <c r="AF6077">
        <v>-1.1299999999999999</v>
      </c>
      <c r="AG6077">
        <v>5.8239999999999998</v>
      </c>
      <c r="AH6077">
        <v>-6.98</v>
      </c>
      <c r="AI6077">
        <v>1.79</v>
      </c>
      <c r="AJ6077">
        <v>23.8</v>
      </c>
      <c r="AK6077">
        <v>18.3</v>
      </c>
      <c r="AL6077">
        <v>8.5</v>
      </c>
      <c r="AM6077">
        <v>255.233</v>
      </c>
      <c r="AN6077">
        <v>1297.96</v>
      </c>
      <c r="AO6077" t="s">
        <v>6449</v>
      </c>
    </row>
    <row r="6078" spans="1:41">
      <c r="A6078" t="s">
        <v>5683</v>
      </c>
      <c r="B6078" t="s">
        <v>3</v>
      </c>
      <c r="C6078" t="s">
        <v>3373</v>
      </c>
      <c r="D6078" t="s">
        <v>248</v>
      </c>
      <c r="E6078" t="s">
        <v>3374</v>
      </c>
      <c r="F6078" t="s">
        <v>94</v>
      </c>
      <c r="G6078" t="s">
        <v>171</v>
      </c>
      <c r="H6078">
        <v>36</v>
      </c>
      <c r="I6078" t="s">
        <v>96</v>
      </c>
      <c r="J6078" t="s">
        <v>97</v>
      </c>
      <c r="K6078">
        <v>10</v>
      </c>
      <c r="L6078">
        <v>4</v>
      </c>
      <c r="M6078" t="s">
        <v>122</v>
      </c>
      <c r="N6078">
        <v>0.89</v>
      </c>
      <c r="O6078" t="s">
        <v>156</v>
      </c>
      <c r="Q6078" t="s">
        <v>172</v>
      </c>
      <c r="R6078" t="s">
        <v>90</v>
      </c>
      <c r="S6078">
        <v>1</v>
      </c>
      <c r="T6078">
        <v>2</v>
      </c>
      <c r="U6078">
        <v>2</v>
      </c>
      <c r="V6078">
        <v>0</v>
      </c>
      <c r="W6078">
        <v>0</v>
      </c>
      <c r="X6078">
        <v>0</v>
      </c>
      <c r="Y6078">
        <v>3</v>
      </c>
      <c r="Z6078">
        <v>83.8</v>
      </c>
      <c r="AA6078">
        <v>77.900000000000006</v>
      </c>
      <c r="AB6078">
        <v>3.34</v>
      </c>
      <c r="AC6078">
        <v>1.53</v>
      </c>
      <c r="AD6078">
        <v>-1.0529999999999999</v>
      </c>
      <c r="AE6078">
        <v>1.03</v>
      </c>
      <c r="AF6078">
        <v>-1.288</v>
      </c>
      <c r="AG6078">
        <v>5.6849999999999996</v>
      </c>
      <c r="AH6078">
        <v>-9.7799999999999994</v>
      </c>
      <c r="AI6078">
        <v>2.14</v>
      </c>
      <c r="AJ6078">
        <v>23.8</v>
      </c>
      <c r="AK6078">
        <v>25.6</v>
      </c>
      <c r="AL6078">
        <v>8.8000000000000007</v>
      </c>
      <c r="AM6078">
        <v>257.40699999999998</v>
      </c>
      <c r="AN6078">
        <v>1810.19</v>
      </c>
      <c r="AO6078" t="s">
        <v>6450</v>
      </c>
    </row>
    <row r="6079" spans="1:41">
      <c r="A6079" t="s">
        <v>5683</v>
      </c>
      <c r="B6079" t="s">
        <v>3</v>
      </c>
      <c r="C6079" t="s">
        <v>3373</v>
      </c>
      <c r="D6079" t="s">
        <v>248</v>
      </c>
      <c r="E6079" t="s">
        <v>3374</v>
      </c>
      <c r="F6079" t="s">
        <v>94</v>
      </c>
      <c r="G6079" t="s">
        <v>171</v>
      </c>
      <c r="H6079">
        <v>37</v>
      </c>
      <c r="I6079" t="s">
        <v>96</v>
      </c>
      <c r="J6079" t="s">
        <v>97</v>
      </c>
      <c r="K6079">
        <v>10</v>
      </c>
      <c r="L6079">
        <v>5</v>
      </c>
      <c r="M6079" t="s">
        <v>122</v>
      </c>
      <c r="N6079">
        <v>0.88900000000000001</v>
      </c>
      <c r="O6079" t="s">
        <v>156</v>
      </c>
      <c r="Q6079" t="s">
        <v>172</v>
      </c>
      <c r="R6079" t="s">
        <v>90</v>
      </c>
      <c r="S6079">
        <v>2</v>
      </c>
      <c r="T6079">
        <v>2</v>
      </c>
      <c r="U6079">
        <v>2</v>
      </c>
      <c r="V6079">
        <v>0</v>
      </c>
      <c r="W6079">
        <v>0</v>
      </c>
      <c r="X6079">
        <v>0</v>
      </c>
      <c r="Y6079">
        <v>3</v>
      </c>
      <c r="Z6079">
        <v>83.2</v>
      </c>
      <c r="AA6079">
        <v>77.7</v>
      </c>
      <c r="AB6079">
        <v>3.23</v>
      </c>
      <c r="AC6079">
        <v>1.58</v>
      </c>
      <c r="AD6079">
        <v>-1.071</v>
      </c>
      <c r="AE6079">
        <v>0.81599999999999995</v>
      </c>
      <c r="AF6079">
        <v>-1.2709999999999999</v>
      </c>
      <c r="AG6079">
        <v>5.617</v>
      </c>
      <c r="AH6079">
        <v>-9.31</v>
      </c>
      <c r="AI6079">
        <v>0.72</v>
      </c>
      <c r="AJ6079">
        <v>23.9</v>
      </c>
      <c r="AK6079">
        <v>22.9</v>
      </c>
      <c r="AL6079">
        <v>9.3000000000000007</v>
      </c>
      <c r="AM6079">
        <v>265.28500000000003</v>
      </c>
      <c r="AN6079">
        <v>1682.86</v>
      </c>
      <c r="AO6079" t="s">
        <v>6451</v>
      </c>
    </row>
    <row r="6080" spans="1:41">
      <c r="A6080" t="s">
        <v>5683</v>
      </c>
      <c r="B6080" t="s">
        <v>3</v>
      </c>
      <c r="C6080" t="s">
        <v>3373</v>
      </c>
      <c r="D6080" t="s">
        <v>248</v>
      </c>
      <c r="E6080" t="s">
        <v>3374</v>
      </c>
      <c r="F6080" t="s">
        <v>94</v>
      </c>
      <c r="G6080" t="s">
        <v>171</v>
      </c>
      <c r="H6080">
        <v>38</v>
      </c>
      <c r="I6080" t="s">
        <v>120</v>
      </c>
      <c r="J6080" t="s">
        <v>108</v>
      </c>
      <c r="K6080">
        <v>10</v>
      </c>
      <c r="L6080">
        <v>6</v>
      </c>
      <c r="M6080" t="s">
        <v>98</v>
      </c>
      <c r="N6080">
        <v>0.90800000000000003</v>
      </c>
      <c r="O6080" t="s">
        <v>156</v>
      </c>
      <c r="P6080" t="s">
        <v>141</v>
      </c>
      <c r="Q6080" t="s">
        <v>172</v>
      </c>
      <c r="R6080" t="s">
        <v>90</v>
      </c>
      <c r="S6080">
        <v>3</v>
      </c>
      <c r="T6080">
        <v>2</v>
      </c>
      <c r="U6080">
        <v>2</v>
      </c>
      <c r="V6080">
        <v>0</v>
      </c>
      <c r="W6080">
        <v>0</v>
      </c>
      <c r="X6080">
        <v>0</v>
      </c>
      <c r="Y6080">
        <v>3</v>
      </c>
      <c r="Z6080">
        <v>92.6</v>
      </c>
      <c r="AA6080">
        <v>84.5</v>
      </c>
      <c r="AB6080">
        <v>3.26</v>
      </c>
      <c r="AC6080">
        <v>1.42</v>
      </c>
      <c r="AD6080">
        <v>0.31900000000000001</v>
      </c>
      <c r="AE6080">
        <v>2.6469999999999998</v>
      </c>
      <c r="AF6080">
        <v>-1.2609999999999999</v>
      </c>
      <c r="AG6080">
        <v>5.6630000000000003</v>
      </c>
      <c r="AH6080">
        <v>-6.38</v>
      </c>
      <c r="AI6080">
        <v>8.11</v>
      </c>
      <c r="AJ6080">
        <v>23.7</v>
      </c>
      <c r="AK6080">
        <v>29.3</v>
      </c>
      <c r="AL6080">
        <v>4.5999999999999996</v>
      </c>
      <c r="AM6080">
        <v>218.072</v>
      </c>
      <c r="AN6080">
        <v>2039.97</v>
      </c>
      <c r="AO6080" t="s">
        <v>6452</v>
      </c>
    </row>
    <row r="6081" spans="1:41">
      <c r="A6081" t="s">
        <v>5683</v>
      </c>
      <c r="B6081" t="s">
        <v>3</v>
      </c>
      <c r="C6081" t="s">
        <v>3373</v>
      </c>
      <c r="D6081" t="s">
        <v>248</v>
      </c>
      <c r="E6081" t="s">
        <v>3374</v>
      </c>
      <c r="F6081" t="s">
        <v>94</v>
      </c>
      <c r="G6081" t="s">
        <v>171</v>
      </c>
      <c r="H6081">
        <v>39</v>
      </c>
      <c r="I6081" t="s">
        <v>103</v>
      </c>
      <c r="J6081" t="s">
        <v>104</v>
      </c>
      <c r="K6081">
        <v>12</v>
      </c>
      <c r="L6081">
        <v>1</v>
      </c>
      <c r="M6081" t="s">
        <v>508</v>
      </c>
      <c r="N6081">
        <v>0.89400000000000002</v>
      </c>
      <c r="O6081" t="s">
        <v>143</v>
      </c>
      <c r="Q6081" t="s">
        <v>180</v>
      </c>
      <c r="R6081" t="s">
        <v>90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4</v>
      </c>
      <c r="Z6081">
        <v>91.9</v>
      </c>
      <c r="AA6081">
        <v>84.3</v>
      </c>
      <c r="AB6081">
        <v>3.39</v>
      </c>
      <c r="AC6081">
        <v>1.64</v>
      </c>
      <c r="AD6081">
        <v>0.59099999999999997</v>
      </c>
      <c r="AE6081">
        <v>2.548</v>
      </c>
      <c r="AF6081">
        <v>-1.1659999999999999</v>
      </c>
      <c r="AG6081">
        <v>5.7220000000000004</v>
      </c>
      <c r="AH6081">
        <v>-7.79</v>
      </c>
      <c r="AI6081">
        <v>7.94</v>
      </c>
      <c r="AJ6081">
        <v>23.8</v>
      </c>
      <c r="AK6081">
        <v>33.9</v>
      </c>
      <c r="AL6081">
        <v>5</v>
      </c>
      <c r="AM6081">
        <v>224.28800000000001</v>
      </c>
      <c r="AN6081">
        <v>2193.73</v>
      </c>
      <c r="AO6081" t="s">
        <v>6453</v>
      </c>
    </row>
    <row r="6082" spans="1:41">
      <c r="A6082" t="s">
        <v>5683</v>
      </c>
      <c r="B6082" t="s">
        <v>3</v>
      </c>
      <c r="C6082" t="s">
        <v>3373</v>
      </c>
      <c r="D6082" t="s">
        <v>248</v>
      </c>
      <c r="E6082" t="s">
        <v>3374</v>
      </c>
      <c r="F6082" t="s">
        <v>94</v>
      </c>
      <c r="G6082" t="s">
        <v>171</v>
      </c>
      <c r="H6082">
        <v>40</v>
      </c>
      <c r="I6082" t="s">
        <v>96</v>
      </c>
      <c r="J6082" t="s">
        <v>97</v>
      </c>
      <c r="K6082">
        <v>12</v>
      </c>
      <c r="L6082">
        <v>2</v>
      </c>
      <c r="M6082" t="s">
        <v>115</v>
      </c>
      <c r="N6082">
        <v>0.78200000000000003</v>
      </c>
      <c r="O6082" t="s">
        <v>143</v>
      </c>
      <c r="Q6082" t="s">
        <v>180</v>
      </c>
      <c r="R6082" t="s">
        <v>90</v>
      </c>
      <c r="S6082">
        <v>0</v>
      </c>
      <c r="T6082">
        <v>1</v>
      </c>
      <c r="U6082">
        <v>0</v>
      </c>
      <c r="V6082">
        <v>0</v>
      </c>
      <c r="W6082">
        <v>0</v>
      </c>
      <c r="X6082">
        <v>0</v>
      </c>
      <c r="Y6082">
        <v>4</v>
      </c>
      <c r="Z6082">
        <v>87.1</v>
      </c>
      <c r="AA6082">
        <v>80.8</v>
      </c>
      <c r="AB6082">
        <v>3.21</v>
      </c>
      <c r="AC6082">
        <v>1.62</v>
      </c>
      <c r="AD6082">
        <v>1.577</v>
      </c>
      <c r="AE6082">
        <v>2.5990000000000002</v>
      </c>
      <c r="AF6082">
        <v>-1.1919999999999999</v>
      </c>
      <c r="AG6082">
        <v>5.7859999999999996</v>
      </c>
      <c r="AH6082">
        <v>-0.7</v>
      </c>
      <c r="AI6082">
        <v>0.25</v>
      </c>
      <c r="AJ6082">
        <v>23.8</v>
      </c>
      <c r="AK6082">
        <v>-0.3</v>
      </c>
      <c r="AL6082">
        <v>7.9</v>
      </c>
      <c r="AM6082">
        <v>247.36600000000001</v>
      </c>
      <c r="AN6082">
        <v>142.471</v>
      </c>
      <c r="AO6082" t="s">
        <v>6454</v>
      </c>
    </row>
    <row r="6083" spans="1:41">
      <c r="A6083" t="s">
        <v>5683</v>
      </c>
      <c r="B6083" t="s">
        <v>3</v>
      </c>
      <c r="C6083" t="s">
        <v>3373</v>
      </c>
      <c r="D6083" t="s">
        <v>248</v>
      </c>
      <c r="E6083" t="s">
        <v>3374</v>
      </c>
      <c r="F6083" t="s">
        <v>94</v>
      </c>
      <c r="G6083" t="s">
        <v>171</v>
      </c>
      <c r="H6083">
        <v>41</v>
      </c>
      <c r="I6083" t="s">
        <v>96</v>
      </c>
      <c r="J6083" t="s">
        <v>97</v>
      </c>
      <c r="K6083">
        <v>12</v>
      </c>
      <c r="L6083">
        <v>3</v>
      </c>
      <c r="M6083" t="s">
        <v>115</v>
      </c>
      <c r="N6083">
        <v>0.89700000000000002</v>
      </c>
      <c r="O6083" t="s">
        <v>143</v>
      </c>
      <c r="Q6083" t="s">
        <v>180</v>
      </c>
      <c r="R6083" t="s">
        <v>90</v>
      </c>
      <c r="S6083">
        <v>1</v>
      </c>
      <c r="T6083">
        <v>1</v>
      </c>
      <c r="U6083">
        <v>0</v>
      </c>
      <c r="V6083">
        <v>0</v>
      </c>
      <c r="W6083">
        <v>0</v>
      </c>
      <c r="X6083">
        <v>0</v>
      </c>
      <c r="Y6083">
        <v>4</v>
      </c>
      <c r="Z6083">
        <v>88.2</v>
      </c>
      <c r="AA6083">
        <v>82.3</v>
      </c>
      <c r="AB6083">
        <v>3.48</v>
      </c>
      <c r="AC6083">
        <v>1.61</v>
      </c>
      <c r="AD6083">
        <v>1.446</v>
      </c>
      <c r="AE6083">
        <v>2.706</v>
      </c>
      <c r="AF6083">
        <v>-1.3859999999999999</v>
      </c>
      <c r="AG6083">
        <v>5.6980000000000004</v>
      </c>
      <c r="AH6083">
        <v>0.67</v>
      </c>
      <c r="AI6083">
        <v>0.2</v>
      </c>
      <c r="AJ6083">
        <v>23.9</v>
      </c>
      <c r="AK6083">
        <v>-4.2</v>
      </c>
      <c r="AL6083">
        <v>7.6</v>
      </c>
      <c r="AM6083">
        <v>110.129</v>
      </c>
      <c r="AN6083">
        <v>135.83600000000001</v>
      </c>
      <c r="AO6083" t="s">
        <v>6455</v>
      </c>
    </row>
    <row r="6084" spans="1:41">
      <c r="A6084" t="s">
        <v>5683</v>
      </c>
      <c r="B6084" t="s">
        <v>3</v>
      </c>
      <c r="C6084" t="s">
        <v>3373</v>
      </c>
      <c r="D6084" t="s">
        <v>248</v>
      </c>
      <c r="E6084" t="s">
        <v>3374</v>
      </c>
      <c r="F6084" t="s">
        <v>94</v>
      </c>
      <c r="G6084" t="s">
        <v>171</v>
      </c>
      <c r="H6084">
        <v>42</v>
      </c>
      <c r="I6084" t="s">
        <v>96</v>
      </c>
      <c r="J6084" t="s">
        <v>97</v>
      </c>
      <c r="K6084">
        <v>12</v>
      </c>
      <c r="L6084">
        <v>4</v>
      </c>
      <c r="M6084" t="s">
        <v>98</v>
      </c>
      <c r="N6084">
        <v>0.85699999999999998</v>
      </c>
      <c r="O6084" t="s">
        <v>143</v>
      </c>
      <c r="Q6084" t="s">
        <v>180</v>
      </c>
      <c r="R6084" t="s">
        <v>90</v>
      </c>
      <c r="S6084">
        <v>2</v>
      </c>
      <c r="T6084">
        <v>1</v>
      </c>
      <c r="U6084">
        <v>0</v>
      </c>
      <c r="V6084">
        <v>0</v>
      </c>
      <c r="W6084">
        <v>0</v>
      </c>
      <c r="X6084">
        <v>0</v>
      </c>
      <c r="Y6084">
        <v>4</v>
      </c>
      <c r="Z6084">
        <v>92</v>
      </c>
      <c r="AA6084">
        <v>84.6</v>
      </c>
      <c r="AB6084">
        <v>3.45</v>
      </c>
      <c r="AC6084">
        <v>1.67</v>
      </c>
      <c r="AD6084">
        <v>-0.86699999999999999</v>
      </c>
      <c r="AE6084">
        <v>3.0390000000000001</v>
      </c>
      <c r="AF6084">
        <v>-1.32</v>
      </c>
      <c r="AG6084">
        <v>5.82</v>
      </c>
      <c r="AH6084">
        <v>-7.15</v>
      </c>
      <c r="AI6084">
        <v>5.52</v>
      </c>
      <c r="AJ6084">
        <v>23.8</v>
      </c>
      <c r="AK6084">
        <v>28.5</v>
      </c>
      <c r="AL6084">
        <v>5.7</v>
      </c>
      <c r="AM6084">
        <v>232.114</v>
      </c>
      <c r="AN6084">
        <v>1788.23</v>
      </c>
      <c r="AO6084" t="s">
        <v>6456</v>
      </c>
    </row>
    <row r="6085" spans="1:41">
      <c r="A6085" t="s">
        <v>5683</v>
      </c>
      <c r="B6085" t="s">
        <v>3</v>
      </c>
      <c r="C6085" t="s">
        <v>3373</v>
      </c>
      <c r="D6085" t="s">
        <v>248</v>
      </c>
      <c r="E6085" t="s">
        <v>3374</v>
      </c>
      <c r="F6085" t="s">
        <v>94</v>
      </c>
      <c r="G6085" t="s">
        <v>171</v>
      </c>
      <c r="H6085">
        <v>43</v>
      </c>
      <c r="I6085" t="s">
        <v>96</v>
      </c>
      <c r="J6085" t="s">
        <v>97</v>
      </c>
      <c r="K6085">
        <v>12</v>
      </c>
      <c r="L6085">
        <v>5</v>
      </c>
      <c r="M6085" t="s">
        <v>98</v>
      </c>
      <c r="N6085">
        <v>0.92300000000000004</v>
      </c>
      <c r="O6085" t="s">
        <v>143</v>
      </c>
      <c r="Q6085" t="s">
        <v>180</v>
      </c>
      <c r="R6085" t="s">
        <v>90</v>
      </c>
      <c r="S6085">
        <v>3</v>
      </c>
      <c r="T6085">
        <v>1</v>
      </c>
      <c r="U6085">
        <v>0</v>
      </c>
      <c r="V6085">
        <v>0</v>
      </c>
      <c r="W6085">
        <v>0</v>
      </c>
      <c r="X6085">
        <v>0</v>
      </c>
      <c r="Y6085">
        <v>4</v>
      </c>
      <c r="Z6085">
        <v>90.1</v>
      </c>
      <c r="AA6085">
        <v>82.9</v>
      </c>
      <c r="AB6085">
        <v>3.39</v>
      </c>
      <c r="AC6085">
        <v>1.64</v>
      </c>
      <c r="AD6085">
        <v>-0.49199999999999999</v>
      </c>
      <c r="AE6085">
        <v>3.4870000000000001</v>
      </c>
      <c r="AF6085">
        <v>-1.048</v>
      </c>
      <c r="AG6085">
        <v>5.9210000000000003</v>
      </c>
      <c r="AH6085">
        <v>-5.59</v>
      </c>
      <c r="AI6085">
        <v>7.39</v>
      </c>
      <c r="AJ6085">
        <v>23.8</v>
      </c>
      <c r="AK6085">
        <v>25</v>
      </c>
      <c r="AL6085">
        <v>5</v>
      </c>
      <c r="AM6085">
        <v>216.93600000000001</v>
      </c>
      <c r="AN6085">
        <v>1801.96</v>
      </c>
      <c r="AO6085" t="s">
        <v>6457</v>
      </c>
    </row>
    <row r="6086" spans="1:41">
      <c r="A6086" t="s">
        <v>5683</v>
      </c>
      <c r="B6086" t="s">
        <v>3</v>
      </c>
      <c r="C6086" t="s">
        <v>3373</v>
      </c>
      <c r="D6086" t="s">
        <v>248</v>
      </c>
      <c r="E6086" t="s">
        <v>3374</v>
      </c>
      <c r="F6086" t="s">
        <v>94</v>
      </c>
      <c r="G6086" t="s">
        <v>171</v>
      </c>
      <c r="H6086">
        <v>44</v>
      </c>
      <c r="I6086" t="s">
        <v>96</v>
      </c>
      <c r="J6086" t="s">
        <v>97</v>
      </c>
      <c r="K6086">
        <v>13</v>
      </c>
      <c r="L6086">
        <v>1</v>
      </c>
      <c r="M6086" t="s">
        <v>499</v>
      </c>
      <c r="N6086">
        <v>0.89300000000000002</v>
      </c>
      <c r="O6086" t="s">
        <v>123</v>
      </c>
      <c r="Q6086" t="s">
        <v>185</v>
      </c>
      <c r="R6086" t="s">
        <v>90</v>
      </c>
      <c r="S6086">
        <v>0</v>
      </c>
      <c r="T6086">
        <v>0</v>
      </c>
      <c r="U6086">
        <v>0</v>
      </c>
      <c r="V6086">
        <v>1</v>
      </c>
      <c r="W6086">
        <v>0</v>
      </c>
      <c r="X6086">
        <v>0</v>
      </c>
      <c r="Y6086">
        <v>4</v>
      </c>
      <c r="Z6086">
        <v>76.900000000000006</v>
      </c>
      <c r="AA6086">
        <v>71.099999999999994</v>
      </c>
      <c r="AB6086">
        <v>3.2</v>
      </c>
      <c r="AC6086">
        <v>1.44</v>
      </c>
      <c r="AD6086">
        <v>0.88800000000000001</v>
      </c>
      <c r="AE6086">
        <v>2.052</v>
      </c>
      <c r="AF6086">
        <v>-1.5940000000000001</v>
      </c>
      <c r="AG6086">
        <v>5.9240000000000004</v>
      </c>
      <c r="AH6086">
        <v>1.74</v>
      </c>
      <c r="AI6086">
        <v>-10.029999999999999</v>
      </c>
      <c r="AJ6086">
        <v>23.8</v>
      </c>
      <c r="AK6086">
        <v>-3.9</v>
      </c>
      <c r="AL6086">
        <v>14.3</v>
      </c>
      <c r="AM6086">
        <v>9.9120000000000008</v>
      </c>
      <c r="AN6086">
        <v>1656.82</v>
      </c>
      <c r="AO6086" t="s">
        <v>6458</v>
      </c>
    </row>
    <row r="6087" spans="1:41">
      <c r="A6087" t="s">
        <v>5683</v>
      </c>
      <c r="B6087" t="s">
        <v>3</v>
      </c>
      <c r="C6087" t="s">
        <v>3373</v>
      </c>
      <c r="D6087" t="s">
        <v>248</v>
      </c>
      <c r="E6087" t="s">
        <v>3374</v>
      </c>
      <c r="F6087" t="s">
        <v>94</v>
      </c>
      <c r="G6087" t="s">
        <v>171</v>
      </c>
      <c r="H6087">
        <v>45</v>
      </c>
      <c r="I6087" t="s">
        <v>103</v>
      </c>
      <c r="J6087" t="s">
        <v>104</v>
      </c>
      <c r="K6087">
        <v>13</v>
      </c>
      <c r="L6087">
        <v>2</v>
      </c>
      <c r="M6087" t="s">
        <v>122</v>
      </c>
      <c r="N6087">
        <v>0.88</v>
      </c>
      <c r="O6087" t="s">
        <v>123</v>
      </c>
      <c r="Q6087" t="s">
        <v>185</v>
      </c>
      <c r="R6087" t="s">
        <v>90</v>
      </c>
      <c r="S6087">
        <v>1</v>
      </c>
      <c r="T6087">
        <v>0</v>
      </c>
      <c r="U6087">
        <v>0</v>
      </c>
      <c r="V6087">
        <v>1</v>
      </c>
      <c r="W6087">
        <v>0</v>
      </c>
      <c r="X6087">
        <v>0</v>
      </c>
      <c r="Y6087">
        <v>4</v>
      </c>
      <c r="Z6087">
        <v>83.5</v>
      </c>
      <c r="AA6087">
        <v>77.3</v>
      </c>
      <c r="AB6087">
        <v>3.14</v>
      </c>
      <c r="AC6087">
        <v>1.45</v>
      </c>
      <c r="AD6087">
        <v>-0.98699999999999999</v>
      </c>
      <c r="AE6087">
        <v>2.282</v>
      </c>
      <c r="AF6087">
        <v>-1.274</v>
      </c>
      <c r="AG6087">
        <v>5.7779999999999996</v>
      </c>
      <c r="AH6087">
        <v>-10.38</v>
      </c>
      <c r="AI6087">
        <v>-1.88</v>
      </c>
      <c r="AJ6087">
        <v>23.8</v>
      </c>
      <c r="AK6087">
        <v>23.1</v>
      </c>
      <c r="AL6087">
        <v>10.199999999999999</v>
      </c>
      <c r="AM6087">
        <v>280.005</v>
      </c>
      <c r="AN6087">
        <v>1893.42</v>
      </c>
      <c r="AO6087" t="s">
        <v>6459</v>
      </c>
    </row>
    <row r="6088" spans="1:41">
      <c r="A6088" t="s">
        <v>5683</v>
      </c>
      <c r="B6088" t="s">
        <v>3</v>
      </c>
      <c r="C6088" t="s">
        <v>3373</v>
      </c>
      <c r="D6088" t="s">
        <v>248</v>
      </c>
      <c r="E6088" t="s">
        <v>3374</v>
      </c>
      <c r="F6088" t="s">
        <v>94</v>
      </c>
      <c r="G6088" t="s">
        <v>171</v>
      </c>
      <c r="H6088">
        <v>46</v>
      </c>
      <c r="I6088" t="s">
        <v>147</v>
      </c>
      <c r="J6088" t="s">
        <v>104</v>
      </c>
      <c r="K6088">
        <v>13</v>
      </c>
      <c r="L6088">
        <v>3</v>
      </c>
      <c r="M6088" t="s">
        <v>122</v>
      </c>
      <c r="N6088">
        <v>0.88600000000000001</v>
      </c>
      <c r="O6088" t="s">
        <v>123</v>
      </c>
      <c r="Q6088" t="s">
        <v>185</v>
      </c>
      <c r="R6088" t="s">
        <v>90</v>
      </c>
      <c r="S6088">
        <v>1</v>
      </c>
      <c r="T6088">
        <v>1</v>
      </c>
      <c r="U6088">
        <v>0</v>
      </c>
      <c r="V6088">
        <v>1</v>
      </c>
      <c r="W6088">
        <v>0</v>
      </c>
      <c r="X6088">
        <v>0</v>
      </c>
      <c r="Y6088">
        <v>4</v>
      </c>
      <c r="Z6088">
        <v>84</v>
      </c>
      <c r="AA6088">
        <v>77.8</v>
      </c>
      <c r="AB6088">
        <v>3.35</v>
      </c>
      <c r="AC6088">
        <v>1.36</v>
      </c>
      <c r="AD6088">
        <v>-0.28100000000000003</v>
      </c>
      <c r="AE6088">
        <v>1.292</v>
      </c>
      <c r="AF6088">
        <v>-1.343</v>
      </c>
      <c r="AG6088">
        <v>5.6890000000000001</v>
      </c>
      <c r="AH6088">
        <v>-9.23</v>
      </c>
      <c r="AI6088">
        <v>-1.07</v>
      </c>
      <c r="AJ6088">
        <v>23.8</v>
      </c>
      <c r="AK6088">
        <v>20.8</v>
      </c>
      <c r="AL6088">
        <v>9.8000000000000007</v>
      </c>
      <c r="AM6088">
        <v>276.31</v>
      </c>
      <c r="AN6088">
        <v>1673.83</v>
      </c>
      <c r="AO6088" t="s">
        <v>6460</v>
      </c>
    </row>
    <row r="6089" spans="1:41">
      <c r="A6089" t="s">
        <v>5683</v>
      </c>
      <c r="B6089" t="s">
        <v>3</v>
      </c>
      <c r="C6089" t="s">
        <v>3373</v>
      </c>
      <c r="D6089" t="s">
        <v>248</v>
      </c>
      <c r="E6089" t="s">
        <v>3374</v>
      </c>
      <c r="F6089" t="s">
        <v>94</v>
      </c>
      <c r="G6089" t="s">
        <v>171</v>
      </c>
      <c r="H6089">
        <v>47</v>
      </c>
      <c r="I6089" t="s">
        <v>375</v>
      </c>
      <c r="J6089" t="s">
        <v>104</v>
      </c>
      <c r="K6089">
        <v>13</v>
      </c>
      <c r="L6089">
        <v>4</v>
      </c>
      <c r="M6089" t="s">
        <v>98</v>
      </c>
      <c r="N6089">
        <v>0.92700000000000005</v>
      </c>
      <c r="O6089" t="s">
        <v>123</v>
      </c>
      <c r="Q6089" t="s">
        <v>185</v>
      </c>
      <c r="R6089" t="s">
        <v>90</v>
      </c>
      <c r="S6089">
        <v>1</v>
      </c>
      <c r="T6089">
        <v>2</v>
      </c>
      <c r="U6089">
        <v>0</v>
      </c>
      <c r="V6089">
        <v>1</v>
      </c>
      <c r="W6089">
        <v>0</v>
      </c>
      <c r="X6089">
        <v>0</v>
      </c>
      <c r="Y6089">
        <v>4</v>
      </c>
      <c r="Z6089">
        <v>92.3</v>
      </c>
      <c r="AA6089">
        <v>84.3</v>
      </c>
      <c r="AB6089">
        <v>3.35</v>
      </c>
      <c r="AC6089">
        <v>1.36</v>
      </c>
      <c r="AD6089">
        <v>-0.56699999999999995</v>
      </c>
      <c r="AE6089">
        <v>2.9409999999999998</v>
      </c>
      <c r="AF6089">
        <v>-1.379</v>
      </c>
      <c r="AG6089">
        <v>5.609</v>
      </c>
      <c r="AH6089">
        <v>-4.8899999999999997</v>
      </c>
      <c r="AI6089">
        <v>6.51</v>
      </c>
      <c r="AJ6089">
        <v>23.7</v>
      </c>
      <c r="AK6089">
        <v>21.1</v>
      </c>
      <c r="AL6089">
        <v>5</v>
      </c>
      <c r="AM6089">
        <v>216.74700000000001</v>
      </c>
      <c r="AN6089">
        <v>1609.37</v>
      </c>
      <c r="AO6089" t="s">
        <v>6461</v>
      </c>
    </row>
    <row r="6090" spans="1:41">
      <c r="A6090" t="s">
        <v>5683</v>
      </c>
      <c r="B6090" t="s">
        <v>3</v>
      </c>
      <c r="C6090" t="s">
        <v>3373</v>
      </c>
      <c r="D6090" t="s">
        <v>248</v>
      </c>
      <c r="E6090" t="s">
        <v>3374</v>
      </c>
      <c r="F6090" t="s">
        <v>94</v>
      </c>
      <c r="G6090" t="s">
        <v>171</v>
      </c>
      <c r="H6090">
        <v>48</v>
      </c>
      <c r="I6090" t="s">
        <v>96</v>
      </c>
      <c r="J6090" t="s">
        <v>97</v>
      </c>
      <c r="K6090">
        <v>14</v>
      </c>
      <c r="L6090">
        <v>1</v>
      </c>
      <c r="M6090" t="s">
        <v>122</v>
      </c>
      <c r="N6090">
        <v>0.88900000000000001</v>
      </c>
      <c r="O6090" t="s">
        <v>156</v>
      </c>
      <c r="Q6090" t="s">
        <v>253</v>
      </c>
      <c r="R6090" t="s">
        <v>90</v>
      </c>
      <c r="S6090">
        <v>0</v>
      </c>
      <c r="T6090">
        <v>0</v>
      </c>
      <c r="U6090">
        <v>1</v>
      </c>
      <c r="V6090">
        <v>1</v>
      </c>
      <c r="W6090">
        <v>0</v>
      </c>
      <c r="X6090">
        <v>0</v>
      </c>
      <c r="Y6090">
        <v>4</v>
      </c>
      <c r="Z6090">
        <v>83.5</v>
      </c>
      <c r="AA6090">
        <v>77</v>
      </c>
      <c r="AB6090">
        <v>3.39</v>
      </c>
      <c r="AC6090">
        <v>1.63</v>
      </c>
      <c r="AD6090">
        <v>1.7999999999999999E-2</v>
      </c>
      <c r="AE6090">
        <v>1.7030000000000001</v>
      </c>
      <c r="AF6090">
        <v>-1.25</v>
      </c>
      <c r="AG6090">
        <v>5.6879999999999997</v>
      </c>
      <c r="AH6090">
        <v>-8.91</v>
      </c>
      <c r="AI6090">
        <v>-0.51</v>
      </c>
      <c r="AJ6090">
        <v>23.8</v>
      </c>
      <c r="AK6090">
        <v>20.2</v>
      </c>
      <c r="AL6090">
        <v>9.6</v>
      </c>
      <c r="AM6090">
        <v>272.988</v>
      </c>
      <c r="AN6090">
        <v>1595.06</v>
      </c>
      <c r="AO6090" t="s">
        <v>6462</v>
      </c>
    </row>
    <row r="6091" spans="1:41">
      <c r="A6091" t="s">
        <v>5683</v>
      </c>
      <c r="B6091" t="s">
        <v>3</v>
      </c>
      <c r="C6091" t="s">
        <v>3373</v>
      </c>
      <c r="D6091" t="s">
        <v>248</v>
      </c>
      <c r="E6091" t="s">
        <v>3374</v>
      </c>
      <c r="F6091" t="s">
        <v>94</v>
      </c>
      <c r="G6091" t="s">
        <v>171</v>
      </c>
      <c r="H6091">
        <v>49</v>
      </c>
      <c r="I6091" t="s">
        <v>120</v>
      </c>
      <c r="J6091" t="s">
        <v>108</v>
      </c>
      <c r="K6091">
        <v>14</v>
      </c>
      <c r="L6091">
        <v>2</v>
      </c>
      <c r="M6091" t="s">
        <v>98</v>
      </c>
      <c r="N6091">
        <v>0.91900000000000004</v>
      </c>
      <c r="O6091" t="s">
        <v>156</v>
      </c>
      <c r="P6091" t="s">
        <v>109</v>
      </c>
      <c r="Q6091" t="s">
        <v>253</v>
      </c>
      <c r="R6091" t="s">
        <v>90</v>
      </c>
      <c r="S6091">
        <v>1</v>
      </c>
      <c r="T6091">
        <v>0</v>
      </c>
      <c r="U6091">
        <v>1</v>
      </c>
      <c r="V6091">
        <v>1</v>
      </c>
      <c r="W6091">
        <v>0</v>
      </c>
      <c r="X6091">
        <v>0</v>
      </c>
      <c r="Y6091">
        <v>4</v>
      </c>
      <c r="Z6091">
        <v>90.7</v>
      </c>
      <c r="AA6091">
        <v>84.2</v>
      </c>
      <c r="AB6091">
        <v>3.24</v>
      </c>
      <c r="AC6091">
        <v>1.47</v>
      </c>
      <c r="AD6091">
        <v>-0.82899999999999996</v>
      </c>
      <c r="AE6091">
        <v>2.5489999999999999</v>
      </c>
      <c r="AF6091">
        <v>-1.46</v>
      </c>
      <c r="AG6091">
        <v>5.657</v>
      </c>
      <c r="AH6091">
        <v>-6.05</v>
      </c>
      <c r="AI6091">
        <v>4.41</v>
      </c>
      <c r="AJ6091">
        <v>23.8</v>
      </c>
      <c r="AK6091">
        <v>22.3</v>
      </c>
      <c r="AL6091">
        <v>6</v>
      </c>
      <c r="AM6091">
        <v>233.667</v>
      </c>
      <c r="AN6091">
        <v>1478.23</v>
      </c>
      <c r="AO6091" t="s">
        <v>6463</v>
      </c>
    </row>
    <row r="6092" spans="1:41">
      <c r="A6092" t="s">
        <v>5683</v>
      </c>
      <c r="B6092" t="s">
        <v>3</v>
      </c>
      <c r="C6092" t="s">
        <v>3373</v>
      </c>
      <c r="D6092" t="s">
        <v>248</v>
      </c>
      <c r="E6092" t="s">
        <v>3374</v>
      </c>
      <c r="F6092" t="s">
        <v>94</v>
      </c>
      <c r="G6092" t="s">
        <v>171</v>
      </c>
      <c r="H6092">
        <v>50</v>
      </c>
      <c r="I6092" t="s">
        <v>96</v>
      </c>
      <c r="J6092" t="s">
        <v>97</v>
      </c>
      <c r="K6092">
        <v>15</v>
      </c>
      <c r="L6092">
        <v>1</v>
      </c>
      <c r="M6092" t="s">
        <v>508</v>
      </c>
      <c r="N6092">
        <v>0.92300000000000004</v>
      </c>
      <c r="O6092" t="s">
        <v>263</v>
      </c>
      <c r="Q6092" t="s">
        <v>2698</v>
      </c>
      <c r="R6092" t="s">
        <v>90</v>
      </c>
      <c r="S6092">
        <v>0</v>
      </c>
      <c r="T6092">
        <v>0</v>
      </c>
      <c r="U6092">
        <v>1</v>
      </c>
      <c r="V6092">
        <v>1</v>
      </c>
      <c r="W6092">
        <v>1</v>
      </c>
      <c r="X6092">
        <v>0</v>
      </c>
      <c r="Y6092">
        <v>4</v>
      </c>
      <c r="Z6092">
        <v>92.8</v>
      </c>
      <c r="AA6092">
        <v>84.7</v>
      </c>
      <c r="AB6092">
        <v>3.41</v>
      </c>
      <c r="AC6092">
        <v>1.8</v>
      </c>
      <c r="AD6092">
        <v>-0.68300000000000005</v>
      </c>
      <c r="AE6092">
        <v>1.2949999999999999</v>
      </c>
      <c r="AF6092">
        <v>-1.579</v>
      </c>
      <c r="AG6092">
        <v>5.4640000000000004</v>
      </c>
      <c r="AH6092">
        <v>-8</v>
      </c>
      <c r="AI6092">
        <v>8.6300000000000008</v>
      </c>
      <c r="AJ6092">
        <v>23.7</v>
      </c>
      <c r="AK6092">
        <v>36.799999999999997</v>
      </c>
      <c r="AL6092">
        <v>5</v>
      </c>
      <c r="AM6092">
        <v>222.714</v>
      </c>
      <c r="AN6092">
        <v>2324.0100000000002</v>
      </c>
      <c r="AO6092" t="s">
        <v>6464</v>
      </c>
    </row>
    <row r="6093" spans="1:41">
      <c r="A6093" t="s">
        <v>5683</v>
      </c>
      <c r="B6093" t="s">
        <v>3</v>
      </c>
      <c r="C6093" t="s">
        <v>3373</v>
      </c>
      <c r="D6093" t="s">
        <v>248</v>
      </c>
      <c r="E6093" t="s">
        <v>3374</v>
      </c>
      <c r="F6093" t="s">
        <v>94</v>
      </c>
      <c r="G6093" t="s">
        <v>171</v>
      </c>
      <c r="H6093">
        <v>51</v>
      </c>
      <c r="I6093" t="s">
        <v>147</v>
      </c>
      <c r="J6093" t="s">
        <v>104</v>
      </c>
      <c r="K6093">
        <v>15</v>
      </c>
      <c r="L6093">
        <v>2</v>
      </c>
      <c r="M6093" t="s">
        <v>122</v>
      </c>
      <c r="N6093">
        <v>0.89700000000000002</v>
      </c>
      <c r="O6093" t="s">
        <v>263</v>
      </c>
      <c r="Q6093" t="s">
        <v>2698</v>
      </c>
      <c r="R6093" t="s">
        <v>90</v>
      </c>
      <c r="S6093">
        <v>1</v>
      </c>
      <c r="T6093">
        <v>0</v>
      </c>
      <c r="U6093">
        <v>1</v>
      </c>
      <c r="V6093">
        <v>1</v>
      </c>
      <c r="W6093">
        <v>1</v>
      </c>
      <c r="X6093">
        <v>0</v>
      </c>
      <c r="Y6093">
        <v>4</v>
      </c>
      <c r="Z6093">
        <v>85</v>
      </c>
      <c r="AA6093">
        <v>78</v>
      </c>
      <c r="AB6093">
        <v>3.95</v>
      </c>
      <c r="AC6093">
        <v>1.85</v>
      </c>
      <c r="AD6093">
        <v>0.32800000000000001</v>
      </c>
      <c r="AE6093">
        <v>2.1419999999999999</v>
      </c>
      <c r="AF6093">
        <v>-1.4330000000000001</v>
      </c>
      <c r="AG6093">
        <v>5.6719999999999997</v>
      </c>
      <c r="AH6093">
        <v>-7.67</v>
      </c>
      <c r="AI6093">
        <v>-0.13</v>
      </c>
      <c r="AJ6093">
        <v>23.8</v>
      </c>
      <c r="AK6093">
        <v>17.899999999999999</v>
      </c>
      <c r="AL6093">
        <v>9</v>
      </c>
      <c r="AM6093">
        <v>270.59199999999998</v>
      </c>
      <c r="AN6093">
        <v>1388.97</v>
      </c>
      <c r="AO6093" t="s">
        <v>6465</v>
      </c>
    </row>
    <row r="6094" spans="1:41">
      <c r="A6094" t="s">
        <v>5683</v>
      </c>
      <c r="B6094" t="s">
        <v>3</v>
      </c>
      <c r="C6094" t="s">
        <v>3373</v>
      </c>
      <c r="D6094" t="s">
        <v>248</v>
      </c>
      <c r="E6094" t="s">
        <v>3374</v>
      </c>
      <c r="F6094" t="s">
        <v>94</v>
      </c>
      <c r="G6094" t="s">
        <v>171</v>
      </c>
      <c r="H6094">
        <v>52</v>
      </c>
      <c r="I6094" t="s">
        <v>147</v>
      </c>
      <c r="J6094" t="s">
        <v>104</v>
      </c>
      <c r="K6094">
        <v>15</v>
      </c>
      <c r="L6094">
        <v>3</v>
      </c>
      <c r="M6094" t="s">
        <v>122</v>
      </c>
      <c r="N6094">
        <v>0.89200000000000002</v>
      </c>
      <c r="O6094" t="s">
        <v>263</v>
      </c>
      <c r="Q6094" t="s">
        <v>2698</v>
      </c>
      <c r="R6094" t="s">
        <v>90</v>
      </c>
      <c r="S6094">
        <v>1</v>
      </c>
      <c r="T6094">
        <v>1</v>
      </c>
      <c r="U6094">
        <v>1</v>
      </c>
      <c r="V6094">
        <v>1</v>
      </c>
      <c r="W6094">
        <v>1</v>
      </c>
      <c r="X6094">
        <v>0</v>
      </c>
      <c r="Y6094">
        <v>4</v>
      </c>
      <c r="Z6094">
        <v>84.9</v>
      </c>
      <c r="AA6094">
        <v>78.5</v>
      </c>
      <c r="AB6094">
        <v>3.95</v>
      </c>
      <c r="AC6094">
        <v>1.85</v>
      </c>
      <c r="AD6094">
        <v>-0.28000000000000003</v>
      </c>
      <c r="AE6094">
        <v>2.0579999999999998</v>
      </c>
      <c r="AF6094">
        <v>-1.3919999999999999</v>
      </c>
      <c r="AG6094">
        <v>5.6760000000000002</v>
      </c>
      <c r="AH6094">
        <v>-7.22</v>
      </c>
      <c r="AI6094">
        <v>-1.41</v>
      </c>
      <c r="AJ6094">
        <v>23.8</v>
      </c>
      <c r="AK6094">
        <v>16.600000000000001</v>
      </c>
      <c r="AL6094">
        <v>9.4</v>
      </c>
      <c r="AM6094">
        <v>280.71899999999999</v>
      </c>
      <c r="AN6094">
        <v>1339.54</v>
      </c>
      <c r="AO6094" t="s">
        <v>6466</v>
      </c>
    </row>
    <row r="6095" spans="1:41">
      <c r="A6095" t="s">
        <v>5683</v>
      </c>
      <c r="B6095" t="s">
        <v>3</v>
      </c>
      <c r="C6095" t="s">
        <v>3373</v>
      </c>
      <c r="D6095" t="s">
        <v>248</v>
      </c>
      <c r="E6095" t="s">
        <v>3374</v>
      </c>
      <c r="F6095" t="s">
        <v>94</v>
      </c>
      <c r="G6095" t="s">
        <v>171</v>
      </c>
      <c r="H6095">
        <v>53</v>
      </c>
      <c r="I6095" t="s">
        <v>107</v>
      </c>
      <c r="J6095" t="s">
        <v>108</v>
      </c>
      <c r="K6095">
        <v>15</v>
      </c>
      <c r="L6095">
        <v>4</v>
      </c>
      <c r="M6095" t="s">
        <v>122</v>
      </c>
      <c r="N6095">
        <v>0.88100000000000001</v>
      </c>
      <c r="O6095" t="s">
        <v>263</v>
      </c>
      <c r="P6095" t="s">
        <v>141</v>
      </c>
      <c r="Q6095" t="s">
        <v>2698</v>
      </c>
      <c r="R6095" t="s">
        <v>90</v>
      </c>
      <c r="S6095">
        <v>1</v>
      </c>
      <c r="T6095">
        <v>2</v>
      </c>
      <c r="U6095">
        <v>1</v>
      </c>
      <c r="V6095">
        <v>1</v>
      </c>
      <c r="W6095">
        <v>1</v>
      </c>
      <c r="X6095">
        <v>0</v>
      </c>
      <c r="Y6095">
        <v>4</v>
      </c>
      <c r="Z6095">
        <v>86.1</v>
      </c>
      <c r="AA6095">
        <v>79.599999999999994</v>
      </c>
      <c r="AB6095">
        <v>3.95</v>
      </c>
      <c r="AC6095">
        <v>1.85</v>
      </c>
      <c r="AD6095">
        <v>4.2000000000000003E-2</v>
      </c>
      <c r="AE6095">
        <v>1.9670000000000001</v>
      </c>
      <c r="AF6095">
        <v>-1.276</v>
      </c>
      <c r="AG6095">
        <v>5.641</v>
      </c>
      <c r="AH6095">
        <v>-8.5</v>
      </c>
      <c r="AI6095">
        <v>-0.95</v>
      </c>
      <c r="AJ6095">
        <v>23.8</v>
      </c>
      <c r="AK6095">
        <v>20.2</v>
      </c>
      <c r="AL6095">
        <v>9.1999999999999993</v>
      </c>
      <c r="AM6095">
        <v>276.09300000000002</v>
      </c>
      <c r="AN6095">
        <v>1581.95</v>
      </c>
      <c r="AO6095" t="s">
        <v>6467</v>
      </c>
    </row>
    <row r="6096" spans="1:41">
      <c r="A6096" t="s">
        <v>5683</v>
      </c>
      <c r="B6096" t="s">
        <v>3</v>
      </c>
      <c r="C6096" t="s">
        <v>3373</v>
      </c>
      <c r="D6096" t="s">
        <v>248</v>
      </c>
      <c r="E6096" t="s">
        <v>3374</v>
      </c>
      <c r="F6096" t="s">
        <v>94</v>
      </c>
      <c r="G6096" t="s">
        <v>171</v>
      </c>
      <c r="H6096">
        <v>54</v>
      </c>
      <c r="I6096" t="s">
        <v>107</v>
      </c>
      <c r="J6096" t="s">
        <v>108</v>
      </c>
      <c r="K6096">
        <v>16</v>
      </c>
      <c r="L6096">
        <v>1</v>
      </c>
      <c r="M6096" t="s">
        <v>115</v>
      </c>
      <c r="N6096">
        <v>0.90700000000000003</v>
      </c>
      <c r="O6096" t="s">
        <v>231</v>
      </c>
      <c r="P6096" t="s">
        <v>234</v>
      </c>
      <c r="Q6096" t="s">
        <v>264</v>
      </c>
      <c r="R6096" t="s">
        <v>3</v>
      </c>
      <c r="S6096">
        <v>0</v>
      </c>
      <c r="T6096">
        <v>0</v>
      </c>
      <c r="U6096">
        <v>2</v>
      </c>
      <c r="V6096">
        <v>1</v>
      </c>
      <c r="W6096">
        <v>0</v>
      </c>
      <c r="X6096">
        <v>1</v>
      </c>
      <c r="Y6096">
        <v>4</v>
      </c>
      <c r="Z6096">
        <v>86.2</v>
      </c>
      <c r="AA6096">
        <v>80.400000000000006</v>
      </c>
      <c r="AB6096">
        <v>3.64</v>
      </c>
      <c r="AC6096">
        <v>1.64</v>
      </c>
      <c r="AD6096">
        <v>0.313</v>
      </c>
      <c r="AE6096">
        <v>2.1709999999999998</v>
      </c>
      <c r="AF6096">
        <v>-1.552</v>
      </c>
      <c r="AG6096">
        <v>5.64</v>
      </c>
      <c r="AH6096">
        <v>4.42</v>
      </c>
      <c r="AI6096">
        <v>0.7</v>
      </c>
      <c r="AJ6096">
        <v>23.9</v>
      </c>
      <c r="AK6096">
        <v>-13.8</v>
      </c>
      <c r="AL6096">
        <v>8</v>
      </c>
      <c r="AM6096">
        <v>99.53</v>
      </c>
      <c r="AN6096">
        <v>838.31700000000001</v>
      </c>
      <c r="AO6096" t="s">
        <v>6468</v>
      </c>
    </row>
    <row r="6097" spans="1:41">
      <c r="A6097" t="s">
        <v>5683</v>
      </c>
      <c r="B6097" t="s">
        <v>3</v>
      </c>
      <c r="C6097" t="s">
        <v>3373</v>
      </c>
      <c r="D6097" t="s">
        <v>248</v>
      </c>
      <c r="E6097" t="s">
        <v>3374</v>
      </c>
      <c r="F6097" t="s">
        <v>94</v>
      </c>
      <c r="G6097" t="s">
        <v>171</v>
      </c>
      <c r="H6097">
        <v>55</v>
      </c>
      <c r="I6097" t="s">
        <v>127</v>
      </c>
      <c r="J6097" t="s">
        <v>104</v>
      </c>
      <c r="K6097">
        <v>17</v>
      </c>
      <c r="L6097">
        <v>1</v>
      </c>
      <c r="M6097" t="s">
        <v>508</v>
      </c>
      <c r="N6097">
        <v>0.92400000000000004</v>
      </c>
      <c r="O6097" t="s">
        <v>123</v>
      </c>
      <c r="Q6097" t="s">
        <v>188</v>
      </c>
      <c r="R6097" t="s">
        <v>3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5</v>
      </c>
      <c r="Z6097">
        <v>90.6</v>
      </c>
      <c r="AA6097">
        <v>83.4</v>
      </c>
      <c r="AB6097">
        <v>3.27</v>
      </c>
      <c r="AC6097">
        <v>1.53</v>
      </c>
      <c r="AD6097">
        <v>5.0000000000000001E-3</v>
      </c>
      <c r="AE6097">
        <v>2.2749999999999999</v>
      </c>
      <c r="AF6097">
        <v>-1.21</v>
      </c>
      <c r="AG6097">
        <v>5.7409999999999997</v>
      </c>
      <c r="AH6097">
        <v>-9.3000000000000007</v>
      </c>
      <c r="AI6097">
        <v>6.18</v>
      </c>
      <c r="AJ6097">
        <v>23.8</v>
      </c>
      <c r="AK6097">
        <v>34.5</v>
      </c>
      <c r="AL6097">
        <v>6.1</v>
      </c>
      <c r="AM6097">
        <v>236.221</v>
      </c>
      <c r="AN6097">
        <v>2176.94</v>
      </c>
      <c r="AO6097" t="s">
        <v>6469</v>
      </c>
    </row>
    <row r="6098" spans="1:41">
      <c r="A6098" t="s">
        <v>5683</v>
      </c>
      <c r="B6098" t="s">
        <v>3</v>
      </c>
      <c r="C6098" t="s">
        <v>3373</v>
      </c>
      <c r="D6098" t="s">
        <v>248</v>
      </c>
      <c r="E6098" t="s">
        <v>3374</v>
      </c>
      <c r="F6098" t="s">
        <v>94</v>
      </c>
      <c r="G6098" t="s">
        <v>171</v>
      </c>
      <c r="H6098">
        <v>56</v>
      </c>
      <c r="I6098" t="s">
        <v>127</v>
      </c>
      <c r="J6098" t="s">
        <v>104</v>
      </c>
      <c r="K6098">
        <v>17</v>
      </c>
      <c r="L6098">
        <v>2</v>
      </c>
      <c r="M6098" t="s">
        <v>122</v>
      </c>
      <c r="N6098">
        <v>0.88100000000000001</v>
      </c>
      <c r="O6098" t="s">
        <v>123</v>
      </c>
      <c r="Q6098" t="s">
        <v>188</v>
      </c>
      <c r="R6098" t="s">
        <v>3</v>
      </c>
      <c r="S6098">
        <v>0</v>
      </c>
      <c r="T6098">
        <v>1</v>
      </c>
      <c r="U6098">
        <v>0</v>
      </c>
      <c r="V6098">
        <v>0</v>
      </c>
      <c r="W6098">
        <v>0</v>
      </c>
      <c r="X6098">
        <v>0</v>
      </c>
      <c r="Y6098">
        <v>5</v>
      </c>
      <c r="Z6098">
        <v>83.5</v>
      </c>
      <c r="AA6098">
        <v>77.2</v>
      </c>
      <c r="AB6098">
        <v>3.27</v>
      </c>
      <c r="AC6098">
        <v>1.53</v>
      </c>
      <c r="AD6098">
        <v>0</v>
      </c>
      <c r="AE6098">
        <v>2.5550000000000002</v>
      </c>
      <c r="AF6098">
        <v>-1.111</v>
      </c>
      <c r="AG6098">
        <v>5.867</v>
      </c>
      <c r="AH6098">
        <v>-9.6999999999999993</v>
      </c>
      <c r="AI6098">
        <v>-1.2</v>
      </c>
      <c r="AJ6098">
        <v>23.8</v>
      </c>
      <c r="AK6098">
        <v>21.8</v>
      </c>
      <c r="AL6098">
        <v>9.8000000000000007</v>
      </c>
      <c r="AM6098">
        <v>276.767</v>
      </c>
      <c r="AN6098">
        <v>1753.99</v>
      </c>
      <c r="AO6098" t="s">
        <v>6470</v>
      </c>
    </row>
    <row r="6099" spans="1:41">
      <c r="A6099" t="s">
        <v>5683</v>
      </c>
      <c r="B6099" t="s">
        <v>3</v>
      </c>
      <c r="C6099" t="s">
        <v>3373</v>
      </c>
      <c r="D6099" t="s">
        <v>248</v>
      </c>
      <c r="E6099" t="s">
        <v>3374</v>
      </c>
      <c r="F6099" t="s">
        <v>94</v>
      </c>
      <c r="G6099" t="s">
        <v>171</v>
      </c>
      <c r="H6099">
        <v>57</v>
      </c>
      <c r="I6099" t="s">
        <v>96</v>
      </c>
      <c r="J6099" t="s">
        <v>97</v>
      </c>
      <c r="K6099">
        <v>17</v>
      </c>
      <c r="L6099">
        <v>3</v>
      </c>
      <c r="M6099" t="s">
        <v>98</v>
      </c>
      <c r="N6099">
        <v>0.91</v>
      </c>
      <c r="O6099" t="s">
        <v>123</v>
      </c>
      <c r="Q6099" t="s">
        <v>188</v>
      </c>
      <c r="R6099" t="s">
        <v>3</v>
      </c>
      <c r="S6099">
        <v>0</v>
      </c>
      <c r="T6099">
        <v>2</v>
      </c>
      <c r="U6099">
        <v>0</v>
      </c>
      <c r="V6099">
        <v>0</v>
      </c>
      <c r="W6099">
        <v>0</v>
      </c>
      <c r="X6099">
        <v>0</v>
      </c>
      <c r="Y6099">
        <v>5</v>
      </c>
      <c r="Z6099">
        <v>91.9</v>
      </c>
      <c r="AA6099">
        <v>84.7</v>
      </c>
      <c r="AB6099">
        <v>3.39</v>
      </c>
      <c r="AC6099">
        <v>1.69</v>
      </c>
      <c r="AD6099">
        <v>1.1259999999999999</v>
      </c>
      <c r="AE6099">
        <v>1.869</v>
      </c>
      <c r="AF6099">
        <v>-0.995</v>
      </c>
      <c r="AG6099">
        <v>5.7060000000000004</v>
      </c>
      <c r="AH6099">
        <v>-6.66</v>
      </c>
      <c r="AI6099">
        <v>6.85</v>
      </c>
      <c r="AJ6099">
        <v>23.8</v>
      </c>
      <c r="AK6099">
        <v>26.7</v>
      </c>
      <c r="AL6099">
        <v>5.2</v>
      </c>
      <c r="AM6099">
        <v>224.03700000000001</v>
      </c>
      <c r="AN6099">
        <v>1891.9</v>
      </c>
      <c r="AO6099" t="s">
        <v>6471</v>
      </c>
    </row>
    <row r="6100" spans="1:41">
      <c r="A6100" t="s">
        <v>5683</v>
      </c>
      <c r="B6100" t="s">
        <v>3</v>
      </c>
      <c r="C6100" t="s">
        <v>3373</v>
      </c>
      <c r="D6100" t="s">
        <v>248</v>
      </c>
      <c r="E6100" t="s">
        <v>3374</v>
      </c>
      <c r="F6100" t="s">
        <v>94</v>
      </c>
      <c r="G6100" t="s">
        <v>171</v>
      </c>
      <c r="H6100">
        <v>58</v>
      </c>
      <c r="I6100" t="s">
        <v>147</v>
      </c>
      <c r="J6100" t="s">
        <v>104</v>
      </c>
      <c r="K6100">
        <v>17</v>
      </c>
      <c r="L6100">
        <v>4</v>
      </c>
      <c r="M6100" t="s">
        <v>98</v>
      </c>
      <c r="N6100">
        <v>0.90800000000000003</v>
      </c>
      <c r="O6100" t="s">
        <v>123</v>
      </c>
      <c r="Q6100" t="s">
        <v>188</v>
      </c>
      <c r="R6100" t="s">
        <v>3</v>
      </c>
      <c r="S6100">
        <v>1</v>
      </c>
      <c r="T6100">
        <v>2</v>
      </c>
      <c r="U6100">
        <v>0</v>
      </c>
      <c r="V6100">
        <v>0</v>
      </c>
      <c r="W6100">
        <v>0</v>
      </c>
      <c r="X6100">
        <v>0</v>
      </c>
      <c r="Y6100">
        <v>5</v>
      </c>
      <c r="Z6100">
        <v>92.5</v>
      </c>
      <c r="AA6100">
        <v>85.4</v>
      </c>
      <c r="AB6100">
        <v>3.27</v>
      </c>
      <c r="AC6100">
        <v>1.53</v>
      </c>
      <c r="AD6100">
        <v>6.0000000000000001E-3</v>
      </c>
      <c r="AE6100">
        <v>2.1539999999999999</v>
      </c>
      <c r="AF6100">
        <v>-1.0089999999999999</v>
      </c>
      <c r="AG6100">
        <v>5.7469999999999999</v>
      </c>
      <c r="AH6100">
        <v>-5.83</v>
      </c>
      <c r="AI6100">
        <v>7.79</v>
      </c>
      <c r="AJ6100">
        <v>23.8</v>
      </c>
      <c r="AK6100">
        <v>27.5</v>
      </c>
      <c r="AL6100">
        <v>4.7</v>
      </c>
      <c r="AM6100">
        <v>216.66499999999999</v>
      </c>
      <c r="AN6100">
        <v>1945.64</v>
      </c>
      <c r="AO6100" t="s">
        <v>6472</v>
      </c>
    </row>
    <row r="6101" spans="1:41">
      <c r="A6101" t="s">
        <v>5683</v>
      </c>
      <c r="B6101" t="s">
        <v>3</v>
      </c>
      <c r="C6101" t="s">
        <v>3373</v>
      </c>
      <c r="D6101" t="s">
        <v>248</v>
      </c>
      <c r="E6101" t="s">
        <v>3374</v>
      </c>
      <c r="F6101" t="s">
        <v>94</v>
      </c>
      <c r="G6101" t="s">
        <v>171</v>
      </c>
      <c r="H6101">
        <v>59</v>
      </c>
      <c r="I6101" t="s">
        <v>103</v>
      </c>
      <c r="J6101" t="s">
        <v>104</v>
      </c>
      <c r="K6101">
        <v>18</v>
      </c>
      <c r="L6101">
        <v>1</v>
      </c>
      <c r="M6101" t="s">
        <v>499</v>
      </c>
      <c r="N6101">
        <v>0.90500000000000003</v>
      </c>
      <c r="O6101" t="s">
        <v>210</v>
      </c>
      <c r="Q6101" t="s">
        <v>1321</v>
      </c>
      <c r="R6101" t="s">
        <v>3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0</v>
      </c>
      <c r="Y6101">
        <v>5</v>
      </c>
      <c r="Z6101">
        <v>75.8</v>
      </c>
      <c r="AA6101">
        <v>70.099999999999994</v>
      </c>
      <c r="AB6101">
        <v>3.35</v>
      </c>
      <c r="AC6101">
        <v>1.49</v>
      </c>
      <c r="AD6101">
        <v>0.65300000000000002</v>
      </c>
      <c r="AE6101">
        <v>2.7210000000000001</v>
      </c>
      <c r="AF6101">
        <v>-1.204</v>
      </c>
      <c r="AG6101">
        <v>6.1769999999999996</v>
      </c>
      <c r="AH6101">
        <v>6.91</v>
      </c>
      <c r="AI6101">
        <v>-9.6999999999999993</v>
      </c>
      <c r="AJ6101">
        <v>23.8</v>
      </c>
      <c r="AK6101">
        <v>-11.5</v>
      </c>
      <c r="AL6101">
        <v>14.6</v>
      </c>
      <c r="AM6101">
        <v>35.627000000000002</v>
      </c>
      <c r="AN6101">
        <v>1916.23</v>
      </c>
      <c r="AO6101" t="s">
        <v>6473</v>
      </c>
    </row>
    <row r="6102" spans="1:41">
      <c r="A6102" t="s">
        <v>5683</v>
      </c>
      <c r="B6102" t="s">
        <v>3</v>
      </c>
      <c r="C6102" t="s">
        <v>3373</v>
      </c>
      <c r="D6102" t="s">
        <v>248</v>
      </c>
      <c r="E6102" t="s">
        <v>3374</v>
      </c>
      <c r="F6102" t="s">
        <v>94</v>
      </c>
      <c r="G6102" t="s">
        <v>171</v>
      </c>
      <c r="H6102">
        <v>60</v>
      </c>
      <c r="I6102" t="s">
        <v>96</v>
      </c>
      <c r="J6102" t="s">
        <v>97</v>
      </c>
      <c r="K6102">
        <v>18</v>
      </c>
      <c r="L6102">
        <v>2</v>
      </c>
      <c r="M6102" t="s">
        <v>115</v>
      </c>
      <c r="N6102">
        <v>0.57799999999999996</v>
      </c>
      <c r="O6102" t="s">
        <v>210</v>
      </c>
      <c r="Q6102" t="s">
        <v>1321</v>
      </c>
      <c r="R6102" t="s">
        <v>3</v>
      </c>
      <c r="S6102">
        <v>0</v>
      </c>
      <c r="T6102">
        <v>1</v>
      </c>
      <c r="U6102">
        <v>1</v>
      </c>
      <c r="V6102">
        <v>0</v>
      </c>
      <c r="W6102">
        <v>0</v>
      </c>
      <c r="X6102">
        <v>0</v>
      </c>
      <c r="Y6102">
        <v>5</v>
      </c>
      <c r="Z6102">
        <v>83.8</v>
      </c>
      <c r="AA6102">
        <v>78</v>
      </c>
      <c r="AB6102">
        <v>3.33</v>
      </c>
      <c r="AC6102">
        <v>1.62</v>
      </c>
      <c r="AD6102">
        <v>-0.436</v>
      </c>
      <c r="AE6102">
        <v>3.4740000000000002</v>
      </c>
      <c r="AF6102">
        <v>-1.4690000000000001</v>
      </c>
      <c r="AG6102">
        <v>6.0250000000000004</v>
      </c>
      <c r="AH6102">
        <v>4.5999999999999996</v>
      </c>
      <c r="AI6102">
        <v>-2.25</v>
      </c>
      <c r="AJ6102">
        <v>23.9</v>
      </c>
      <c r="AK6102">
        <v>-11.6</v>
      </c>
      <c r="AL6102">
        <v>9.5</v>
      </c>
      <c r="AM6102">
        <v>64.423000000000002</v>
      </c>
      <c r="AN6102">
        <v>926.99400000000003</v>
      </c>
      <c r="AO6102" t="s">
        <v>6474</v>
      </c>
    </row>
    <row r="6103" spans="1:41">
      <c r="A6103" t="s">
        <v>5683</v>
      </c>
      <c r="B6103" t="s">
        <v>3</v>
      </c>
      <c r="C6103" t="s">
        <v>3373</v>
      </c>
      <c r="D6103" t="s">
        <v>248</v>
      </c>
      <c r="E6103" t="s">
        <v>3374</v>
      </c>
      <c r="F6103" t="s">
        <v>94</v>
      </c>
      <c r="G6103" t="s">
        <v>171</v>
      </c>
      <c r="H6103">
        <v>61</v>
      </c>
      <c r="I6103" t="s">
        <v>127</v>
      </c>
      <c r="J6103" t="s">
        <v>104</v>
      </c>
      <c r="K6103">
        <v>18</v>
      </c>
      <c r="L6103">
        <v>3</v>
      </c>
      <c r="M6103" t="s">
        <v>98</v>
      </c>
      <c r="N6103">
        <v>0.92200000000000004</v>
      </c>
      <c r="O6103" t="s">
        <v>210</v>
      </c>
      <c r="Q6103" t="s">
        <v>1321</v>
      </c>
      <c r="R6103" t="s">
        <v>3</v>
      </c>
      <c r="S6103">
        <v>1</v>
      </c>
      <c r="T6103">
        <v>1</v>
      </c>
      <c r="U6103">
        <v>1</v>
      </c>
      <c r="V6103">
        <v>0</v>
      </c>
      <c r="W6103">
        <v>0</v>
      </c>
      <c r="X6103">
        <v>0</v>
      </c>
      <c r="Y6103">
        <v>5</v>
      </c>
      <c r="Z6103">
        <v>91.3</v>
      </c>
      <c r="AA6103">
        <v>83.4</v>
      </c>
      <c r="AB6103">
        <v>3.52</v>
      </c>
      <c r="AC6103">
        <v>1.41</v>
      </c>
      <c r="AD6103">
        <v>-0.46700000000000003</v>
      </c>
      <c r="AE6103">
        <v>3.2890000000000001</v>
      </c>
      <c r="AF6103">
        <v>-1.0860000000000001</v>
      </c>
      <c r="AG6103">
        <v>5.8609999999999998</v>
      </c>
      <c r="AH6103">
        <v>-5.37</v>
      </c>
      <c r="AI6103">
        <v>7.64</v>
      </c>
      <c r="AJ6103">
        <v>23.7</v>
      </c>
      <c r="AK6103">
        <v>24.9</v>
      </c>
      <c r="AL6103">
        <v>4.8</v>
      </c>
      <c r="AM6103">
        <v>214.98</v>
      </c>
      <c r="AN6103">
        <v>1826.43</v>
      </c>
      <c r="AO6103" t="s">
        <v>6475</v>
      </c>
    </row>
    <row r="6104" spans="1:41">
      <c r="A6104" t="s">
        <v>5683</v>
      </c>
      <c r="B6104" t="s">
        <v>3</v>
      </c>
      <c r="C6104" t="s">
        <v>3373</v>
      </c>
      <c r="D6104" t="s">
        <v>248</v>
      </c>
      <c r="E6104" t="s">
        <v>3374</v>
      </c>
      <c r="F6104" t="s">
        <v>94</v>
      </c>
      <c r="G6104" t="s">
        <v>171</v>
      </c>
      <c r="H6104">
        <v>62</v>
      </c>
      <c r="I6104" t="s">
        <v>107</v>
      </c>
      <c r="J6104" t="s">
        <v>108</v>
      </c>
      <c r="K6104">
        <v>18</v>
      </c>
      <c r="L6104">
        <v>4</v>
      </c>
      <c r="M6104" t="s">
        <v>122</v>
      </c>
      <c r="N6104">
        <v>0.90400000000000003</v>
      </c>
      <c r="O6104" t="s">
        <v>210</v>
      </c>
      <c r="P6104" t="s">
        <v>141</v>
      </c>
      <c r="Q6104" t="s">
        <v>1321</v>
      </c>
      <c r="R6104" t="s">
        <v>3</v>
      </c>
      <c r="S6104">
        <v>1</v>
      </c>
      <c r="T6104">
        <v>2</v>
      </c>
      <c r="U6104">
        <v>1</v>
      </c>
      <c r="V6104">
        <v>0</v>
      </c>
      <c r="W6104">
        <v>0</v>
      </c>
      <c r="X6104">
        <v>0</v>
      </c>
      <c r="Y6104">
        <v>5</v>
      </c>
      <c r="Z6104">
        <v>84.6</v>
      </c>
      <c r="AA6104">
        <v>78.400000000000006</v>
      </c>
      <c r="AB6104">
        <v>3.52</v>
      </c>
      <c r="AC6104">
        <v>1.41</v>
      </c>
      <c r="AD6104">
        <v>-0.53600000000000003</v>
      </c>
      <c r="AE6104">
        <v>2.7050000000000001</v>
      </c>
      <c r="AF6104">
        <v>-1.026</v>
      </c>
      <c r="AG6104">
        <v>5.81</v>
      </c>
      <c r="AH6104">
        <v>-7.73</v>
      </c>
      <c r="AI6104">
        <v>1.94</v>
      </c>
      <c r="AJ6104">
        <v>23.8</v>
      </c>
      <c r="AK6104">
        <v>21.2</v>
      </c>
      <c r="AL6104">
        <v>8.1999999999999993</v>
      </c>
      <c r="AM6104">
        <v>255.57400000000001</v>
      </c>
      <c r="AN6104">
        <v>1458.05</v>
      </c>
      <c r="AO6104" t="s">
        <v>6476</v>
      </c>
    </row>
    <row r="6105" spans="1:41">
      <c r="A6105" t="s">
        <v>5683</v>
      </c>
      <c r="B6105" t="s">
        <v>3</v>
      </c>
      <c r="C6105" t="s">
        <v>3373</v>
      </c>
      <c r="D6105" t="s">
        <v>248</v>
      </c>
      <c r="E6105" t="s">
        <v>3374</v>
      </c>
      <c r="F6105" t="s">
        <v>94</v>
      </c>
      <c r="G6105" t="s">
        <v>171</v>
      </c>
      <c r="H6105">
        <v>63</v>
      </c>
      <c r="I6105" t="s">
        <v>96</v>
      </c>
      <c r="J6105" t="s">
        <v>97</v>
      </c>
      <c r="K6105">
        <v>19</v>
      </c>
      <c r="L6105">
        <v>1</v>
      </c>
      <c r="M6105" t="s">
        <v>98</v>
      </c>
      <c r="N6105">
        <v>0.88900000000000001</v>
      </c>
      <c r="O6105" t="s">
        <v>156</v>
      </c>
      <c r="Q6105" t="s">
        <v>2715</v>
      </c>
      <c r="R6105" t="s">
        <v>90</v>
      </c>
      <c r="S6105">
        <v>0</v>
      </c>
      <c r="T6105">
        <v>0</v>
      </c>
      <c r="U6105">
        <v>2</v>
      </c>
      <c r="V6105">
        <v>0</v>
      </c>
      <c r="W6105">
        <v>0</v>
      </c>
      <c r="X6105">
        <v>0</v>
      </c>
      <c r="Y6105">
        <v>5</v>
      </c>
      <c r="Z6105">
        <v>91.6</v>
      </c>
      <c r="AA6105">
        <v>83.6</v>
      </c>
      <c r="AB6105">
        <v>3.43</v>
      </c>
      <c r="AC6105">
        <v>1.64</v>
      </c>
      <c r="AD6105">
        <v>-1.1839999999999999</v>
      </c>
      <c r="AE6105">
        <v>1.611</v>
      </c>
      <c r="AF6105">
        <v>-1.226</v>
      </c>
      <c r="AG6105">
        <v>5.6680000000000001</v>
      </c>
      <c r="AH6105">
        <v>-6.74</v>
      </c>
      <c r="AI6105">
        <v>6.9</v>
      </c>
      <c r="AJ6105">
        <v>23.7</v>
      </c>
      <c r="AK6105">
        <v>28.4</v>
      </c>
      <c r="AL6105">
        <v>5.5</v>
      </c>
      <c r="AM6105">
        <v>224.14699999999999</v>
      </c>
      <c r="AN6105">
        <v>1881.63</v>
      </c>
      <c r="AO6105" t="s">
        <v>6477</v>
      </c>
    </row>
    <row r="6106" spans="1:41">
      <c r="A6106" t="s">
        <v>5683</v>
      </c>
      <c r="B6106" t="s">
        <v>3</v>
      </c>
      <c r="C6106" t="s">
        <v>3373</v>
      </c>
      <c r="D6106" t="s">
        <v>248</v>
      </c>
      <c r="E6106" t="s">
        <v>3374</v>
      </c>
      <c r="F6106" t="s">
        <v>94</v>
      </c>
      <c r="G6106" t="s">
        <v>171</v>
      </c>
      <c r="H6106">
        <v>64</v>
      </c>
      <c r="I6106" t="s">
        <v>127</v>
      </c>
      <c r="J6106" t="s">
        <v>104</v>
      </c>
      <c r="K6106">
        <v>19</v>
      </c>
      <c r="L6106">
        <v>2</v>
      </c>
      <c r="M6106" t="s">
        <v>98</v>
      </c>
      <c r="N6106">
        <v>0.91100000000000003</v>
      </c>
      <c r="O6106" t="s">
        <v>156</v>
      </c>
      <c r="Q6106" t="s">
        <v>2715</v>
      </c>
      <c r="R6106" t="s">
        <v>90</v>
      </c>
      <c r="S6106">
        <v>1</v>
      </c>
      <c r="T6106">
        <v>0</v>
      </c>
      <c r="U6106">
        <v>2</v>
      </c>
      <c r="V6106">
        <v>0</v>
      </c>
      <c r="W6106">
        <v>0</v>
      </c>
      <c r="X6106">
        <v>0</v>
      </c>
      <c r="Y6106">
        <v>5</v>
      </c>
      <c r="Z6106">
        <v>90.9</v>
      </c>
      <c r="AA6106">
        <v>83.1</v>
      </c>
      <c r="AB6106">
        <v>3.41</v>
      </c>
      <c r="AC6106">
        <v>1.57</v>
      </c>
      <c r="AD6106">
        <v>-0.104</v>
      </c>
      <c r="AE6106">
        <v>2.5009999999999999</v>
      </c>
      <c r="AF6106">
        <v>-1.2609999999999999</v>
      </c>
      <c r="AG6106">
        <v>5.6790000000000003</v>
      </c>
      <c r="AH6106">
        <v>-6.7</v>
      </c>
      <c r="AI6106">
        <v>6.56</v>
      </c>
      <c r="AJ6106">
        <v>23.7</v>
      </c>
      <c r="AK6106">
        <v>26.5</v>
      </c>
      <c r="AL6106">
        <v>5.5</v>
      </c>
      <c r="AM6106">
        <v>225.44300000000001</v>
      </c>
      <c r="AN6106">
        <v>1822.01</v>
      </c>
      <c r="AO6106" t="s">
        <v>6478</v>
      </c>
    </row>
    <row r="6107" spans="1:41">
      <c r="A6107" t="s">
        <v>5683</v>
      </c>
      <c r="B6107" t="s">
        <v>3</v>
      </c>
      <c r="C6107" t="s">
        <v>3373</v>
      </c>
      <c r="D6107" t="s">
        <v>248</v>
      </c>
      <c r="E6107" t="s">
        <v>3374</v>
      </c>
      <c r="F6107" t="s">
        <v>94</v>
      </c>
      <c r="G6107" t="s">
        <v>171</v>
      </c>
      <c r="H6107">
        <v>65</v>
      </c>
      <c r="I6107" t="s">
        <v>127</v>
      </c>
      <c r="J6107" t="s">
        <v>104</v>
      </c>
      <c r="K6107">
        <v>19</v>
      </c>
      <c r="L6107">
        <v>3</v>
      </c>
      <c r="M6107" t="s">
        <v>115</v>
      </c>
      <c r="N6107">
        <v>0.77900000000000003</v>
      </c>
      <c r="O6107" t="s">
        <v>156</v>
      </c>
      <c r="Q6107" t="s">
        <v>2715</v>
      </c>
      <c r="R6107" t="s">
        <v>90</v>
      </c>
      <c r="S6107">
        <v>1</v>
      </c>
      <c r="T6107">
        <v>1</v>
      </c>
      <c r="U6107">
        <v>2</v>
      </c>
      <c r="V6107">
        <v>0</v>
      </c>
      <c r="W6107">
        <v>0</v>
      </c>
      <c r="X6107">
        <v>0</v>
      </c>
      <c r="Y6107">
        <v>5</v>
      </c>
      <c r="Z6107">
        <v>87.9</v>
      </c>
      <c r="AA6107">
        <v>81.599999999999994</v>
      </c>
      <c r="AB6107">
        <v>3.41</v>
      </c>
      <c r="AC6107">
        <v>1.57</v>
      </c>
      <c r="AD6107">
        <v>0.54800000000000004</v>
      </c>
      <c r="AE6107">
        <v>3.0070000000000001</v>
      </c>
      <c r="AF6107">
        <v>-1.472</v>
      </c>
      <c r="AG6107">
        <v>5.7270000000000003</v>
      </c>
      <c r="AH6107">
        <v>0.69</v>
      </c>
      <c r="AI6107">
        <v>2.1800000000000002</v>
      </c>
      <c r="AJ6107">
        <v>23.8</v>
      </c>
      <c r="AK6107">
        <v>-4.0999999999999996</v>
      </c>
      <c r="AL6107">
        <v>6.9</v>
      </c>
      <c r="AM6107">
        <v>162.828</v>
      </c>
      <c r="AN6107">
        <v>443.27</v>
      </c>
      <c r="AO6107" t="s">
        <v>6479</v>
      </c>
    </row>
    <row r="6108" spans="1:41">
      <c r="A6108" t="s">
        <v>5683</v>
      </c>
      <c r="B6108" t="s">
        <v>3</v>
      </c>
      <c r="C6108" t="s">
        <v>3373</v>
      </c>
      <c r="D6108" t="s">
        <v>248</v>
      </c>
      <c r="E6108" t="s">
        <v>3374</v>
      </c>
      <c r="F6108" t="s">
        <v>94</v>
      </c>
      <c r="G6108" t="s">
        <v>171</v>
      </c>
      <c r="H6108">
        <v>66</v>
      </c>
      <c r="I6108" t="s">
        <v>96</v>
      </c>
      <c r="J6108" t="s">
        <v>97</v>
      </c>
      <c r="K6108">
        <v>19</v>
      </c>
      <c r="L6108">
        <v>4</v>
      </c>
      <c r="M6108" t="s">
        <v>122</v>
      </c>
      <c r="N6108">
        <v>0.90200000000000002</v>
      </c>
      <c r="O6108" t="s">
        <v>156</v>
      </c>
      <c r="Q6108" t="s">
        <v>2715</v>
      </c>
      <c r="R6108" t="s">
        <v>90</v>
      </c>
      <c r="S6108">
        <v>1</v>
      </c>
      <c r="T6108">
        <v>2</v>
      </c>
      <c r="U6108">
        <v>2</v>
      </c>
      <c r="V6108">
        <v>0</v>
      </c>
      <c r="W6108">
        <v>0</v>
      </c>
      <c r="X6108">
        <v>0</v>
      </c>
      <c r="Y6108">
        <v>5</v>
      </c>
      <c r="Z6108">
        <v>82.4</v>
      </c>
      <c r="AA6108">
        <v>76.099999999999994</v>
      </c>
      <c r="AB6108">
        <v>3.41</v>
      </c>
      <c r="AC6108">
        <v>1.55</v>
      </c>
      <c r="AD6108">
        <v>-1.742</v>
      </c>
      <c r="AE6108">
        <v>3.9540000000000002</v>
      </c>
      <c r="AF6108">
        <v>-1.292</v>
      </c>
      <c r="AG6108">
        <v>5.8319999999999999</v>
      </c>
      <c r="AH6108">
        <v>-7.46</v>
      </c>
      <c r="AI6108">
        <v>0.4</v>
      </c>
      <c r="AJ6108">
        <v>23.8</v>
      </c>
      <c r="AK6108">
        <v>19.100000000000001</v>
      </c>
      <c r="AL6108">
        <v>9</v>
      </c>
      <c r="AM6108">
        <v>266.54599999999999</v>
      </c>
      <c r="AN6108">
        <v>1327.52</v>
      </c>
      <c r="AO6108" t="s">
        <v>6480</v>
      </c>
    </row>
    <row r="6109" spans="1:41">
      <c r="A6109" t="s">
        <v>5683</v>
      </c>
      <c r="B6109" t="s">
        <v>3</v>
      </c>
      <c r="C6109" t="s">
        <v>3373</v>
      </c>
      <c r="D6109" t="s">
        <v>248</v>
      </c>
      <c r="E6109" t="s">
        <v>3374</v>
      </c>
      <c r="F6109" t="s">
        <v>94</v>
      </c>
      <c r="G6109" t="s">
        <v>171</v>
      </c>
      <c r="H6109">
        <v>67</v>
      </c>
      <c r="I6109" t="s">
        <v>120</v>
      </c>
      <c r="J6109" t="s">
        <v>108</v>
      </c>
      <c r="K6109">
        <v>19</v>
      </c>
      <c r="L6109">
        <v>5</v>
      </c>
      <c r="M6109" t="s">
        <v>122</v>
      </c>
      <c r="N6109">
        <v>0.90900000000000003</v>
      </c>
      <c r="O6109" t="s">
        <v>156</v>
      </c>
      <c r="P6109" t="s">
        <v>141</v>
      </c>
      <c r="Q6109" t="s">
        <v>2715</v>
      </c>
      <c r="R6109" t="s">
        <v>90</v>
      </c>
      <c r="S6109">
        <v>2</v>
      </c>
      <c r="T6109">
        <v>2</v>
      </c>
      <c r="U6109">
        <v>2</v>
      </c>
      <c r="V6109">
        <v>0</v>
      </c>
      <c r="W6109">
        <v>0</v>
      </c>
      <c r="X6109">
        <v>0</v>
      </c>
      <c r="Y6109">
        <v>5</v>
      </c>
      <c r="Z6109">
        <v>83.1</v>
      </c>
      <c r="AA6109">
        <v>77</v>
      </c>
      <c r="AB6109">
        <v>3.41</v>
      </c>
      <c r="AC6109">
        <v>1.57</v>
      </c>
      <c r="AD6109">
        <v>-0.61399999999999999</v>
      </c>
      <c r="AE6109">
        <v>2.1219999999999999</v>
      </c>
      <c r="AF6109">
        <v>-1.0169999999999999</v>
      </c>
      <c r="AG6109">
        <v>5.8179999999999996</v>
      </c>
      <c r="AH6109">
        <v>-6.85</v>
      </c>
      <c r="AI6109">
        <v>1.65</v>
      </c>
      <c r="AJ6109">
        <v>23.8</v>
      </c>
      <c r="AK6109">
        <v>17.899999999999999</v>
      </c>
      <c r="AL6109">
        <v>8.5</v>
      </c>
      <c r="AM6109">
        <v>256.09300000000002</v>
      </c>
      <c r="AN6109">
        <v>1263.23</v>
      </c>
      <c r="AO6109" t="s">
        <v>6481</v>
      </c>
    </row>
    <row r="6110" spans="1:41">
      <c r="A6110" t="s">
        <v>5683</v>
      </c>
      <c r="B6110" t="s">
        <v>3</v>
      </c>
      <c r="C6110" t="s">
        <v>3373</v>
      </c>
      <c r="D6110" t="s">
        <v>248</v>
      </c>
      <c r="E6110" t="s">
        <v>3374</v>
      </c>
      <c r="F6110" t="s">
        <v>94</v>
      </c>
      <c r="G6110" t="s">
        <v>171</v>
      </c>
      <c r="H6110">
        <v>68</v>
      </c>
      <c r="I6110" t="s">
        <v>103</v>
      </c>
      <c r="J6110" t="s">
        <v>104</v>
      </c>
      <c r="K6110">
        <v>20</v>
      </c>
      <c r="L6110">
        <v>1</v>
      </c>
      <c r="M6110" t="s">
        <v>508</v>
      </c>
      <c r="N6110">
        <v>0.65500000000000003</v>
      </c>
      <c r="O6110" t="s">
        <v>123</v>
      </c>
      <c r="Q6110" t="s">
        <v>172</v>
      </c>
      <c r="R6110" t="s">
        <v>90</v>
      </c>
      <c r="S6110">
        <v>0</v>
      </c>
      <c r="T6110">
        <v>0</v>
      </c>
      <c r="U6110">
        <v>2</v>
      </c>
      <c r="V6110">
        <v>1</v>
      </c>
      <c r="W6110">
        <v>0</v>
      </c>
      <c r="X6110">
        <v>0</v>
      </c>
      <c r="Y6110">
        <v>5</v>
      </c>
      <c r="Z6110">
        <v>90.4</v>
      </c>
      <c r="AA6110">
        <v>83</v>
      </c>
      <c r="AB6110">
        <v>3.15</v>
      </c>
      <c r="AC6110">
        <v>1.42</v>
      </c>
      <c r="AD6110">
        <v>-0.16200000000000001</v>
      </c>
      <c r="AE6110">
        <v>2.0190000000000001</v>
      </c>
      <c r="AF6110">
        <v>-1.5629999999999999</v>
      </c>
      <c r="AG6110">
        <v>5.4859999999999998</v>
      </c>
      <c r="AH6110">
        <v>-8.16</v>
      </c>
      <c r="AI6110">
        <v>4.37</v>
      </c>
      <c r="AJ6110">
        <v>23.8</v>
      </c>
      <c r="AK6110">
        <v>27.2</v>
      </c>
      <c r="AL6110">
        <v>6.6</v>
      </c>
      <c r="AM6110">
        <v>241.60300000000001</v>
      </c>
      <c r="AN6110">
        <v>1793.59</v>
      </c>
      <c r="AO6110" t="s">
        <v>6482</v>
      </c>
    </row>
    <row r="6111" spans="1:41">
      <c r="A6111" t="s">
        <v>5683</v>
      </c>
      <c r="B6111" t="s">
        <v>3</v>
      </c>
      <c r="C6111" t="s">
        <v>3373</v>
      </c>
      <c r="D6111" t="s">
        <v>248</v>
      </c>
      <c r="E6111" t="s">
        <v>3374</v>
      </c>
      <c r="F6111" t="s">
        <v>94</v>
      </c>
      <c r="G6111" t="s">
        <v>171</v>
      </c>
      <c r="H6111">
        <v>69</v>
      </c>
      <c r="I6111" t="s">
        <v>103</v>
      </c>
      <c r="J6111" t="s">
        <v>104</v>
      </c>
      <c r="K6111">
        <v>20</v>
      </c>
      <c r="L6111">
        <v>2</v>
      </c>
      <c r="M6111" t="s">
        <v>499</v>
      </c>
      <c r="N6111">
        <v>0.90100000000000002</v>
      </c>
      <c r="O6111" t="s">
        <v>123</v>
      </c>
      <c r="Q6111" t="s">
        <v>172</v>
      </c>
      <c r="R6111" t="s">
        <v>90</v>
      </c>
      <c r="S6111">
        <v>0</v>
      </c>
      <c r="T6111">
        <v>1</v>
      </c>
      <c r="U6111">
        <v>2</v>
      </c>
      <c r="V6111">
        <v>1</v>
      </c>
      <c r="W6111">
        <v>0</v>
      </c>
      <c r="X6111">
        <v>0</v>
      </c>
      <c r="Y6111">
        <v>5</v>
      </c>
      <c r="Z6111">
        <v>77.5</v>
      </c>
      <c r="AA6111">
        <v>71.2</v>
      </c>
      <c r="AB6111">
        <v>3.21</v>
      </c>
      <c r="AC6111">
        <v>1.52</v>
      </c>
      <c r="AD6111">
        <v>0.79400000000000004</v>
      </c>
      <c r="AE6111">
        <v>2.3410000000000002</v>
      </c>
      <c r="AF6111">
        <v>-1.4419999999999999</v>
      </c>
      <c r="AG6111">
        <v>5.8869999999999996</v>
      </c>
      <c r="AH6111">
        <v>6.1</v>
      </c>
      <c r="AI6111">
        <v>-9.8800000000000008</v>
      </c>
      <c r="AJ6111">
        <v>23.8</v>
      </c>
      <c r="AK6111">
        <v>-10.7</v>
      </c>
      <c r="AL6111">
        <v>14.3</v>
      </c>
      <c r="AM6111">
        <v>31.824999999999999</v>
      </c>
      <c r="AN6111">
        <v>1893.81</v>
      </c>
      <c r="AO6111" t="s">
        <v>6483</v>
      </c>
    </row>
    <row r="6112" spans="1:41">
      <c r="A6112" t="s">
        <v>5683</v>
      </c>
      <c r="B6112" t="s">
        <v>3</v>
      </c>
      <c r="C6112" t="s">
        <v>3373</v>
      </c>
      <c r="D6112" t="s">
        <v>248</v>
      </c>
      <c r="E6112" t="s">
        <v>3374</v>
      </c>
      <c r="F6112" t="s">
        <v>94</v>
      </c>
      <c r="G6112" t="s">
        <v>171</v>
      </c>
      <c r="H6112">
        <v>70</v>
      </c>
      <c r="I6112" t="s">
        <v>103</v>
      </c>
      <c r="J6112" t="s">
        <v>104</v>
      </c>
      <c r="K6112">
        <v>20</v>
      </c>
      <c r="L6112">
        <v>3</v>
      </c>
      <c r="M6112" t="s">
        <v>115</v>
      </c>
      <c r="N6112">
        <v>0.73899999999999999</v>
      </c>
      <c r="O6112" t="s">
        <v>123</v>
      </c>
      <c r="Q6112" t="s">
        <v>172</v>
      </c>
      <c r="R6112" t="s">
        <v>90</v>
      </c>
      <c r="S6112">
        <v>0</v>
      </c>
      <c r="T6112">
        <v>2</v>
      </c>
      <c r="U6112">
        <v>2</v>
      </c>
      <c r="V6112">
        <v>1</v>
      </c>
      <c r="W6112">
        <v>0</v>
      </c>
      <c r="X6112">
        <v>0</v>
      </c>
      <c r="Y6112">
        <v>5</v>
      </c>
      <c r="Z6112">
        <v>87.8</v>
      </c>
      <c r="AA6112">
        <v>81</v>
      </c>
      <c r="AB6112">
        <v>3.17</v>
      </c>
      <c r="AC6112">
        <v>1.42</v>
      </c>
      <c r="AD6112">
        <v>-0.77200000000000002</v>
      </c>
      <c r="AE6112">
        <v>2.8479999999999999</v>
      </c>
      <c r="AF6112">
        <v>-2.0670000000000002</v>
      </c>
      <c r="AG6112">
        <v>5.48</v>
      </c>
      <c r="AH6112">
        <v>1.35</v>
      </c>
      <c r="AI6112">
        <v>1.52</v>
      </c>
      <c r="AJ6112">
        <v>23.8</v>
      </c>
      <c r="AK6112">
        <v>-5.4</v>
      </c>
      <c r="AL6112">
        <v>7.2</v>
      </c>
      <c r="AM6112">
        <v>139.11799999999999</v>
      </c>
      <c r="AN6112">
        <v>390.63799999999998</v>
      </c>
      <c r="AO6112" t="s">
        <v>6484</v>
      </c>
    </row>
    <row r="6113" spans="1:41">
      <c r="A6113" t="s">
        <v>5683</v>
      </c>
      <c r="B6113" t="s">
        <v>3</v>
      </c>
      <c r="C6113" t="s">
        <v>3373</v>
      </c>
      <c r="D6113" t="s">
        <v>248</v>
      </c>
      <c r="E6113" t="s">
        <v>3374</v>
      </c>
      <c r="F6113" t="s">
        <v>94</v>
      </c>
      <c r="G6113" t="s">
        <v>171</v>
      </c>
      <c r="H6113">
        <v>71</v>
      </c>
      <c r="I6113" t="s">
        <v>194</v>
      </c>
      <c r="J6113" t="s">
        <v>108</v>
      </c>
      <c r="K6113">
        <v>21</v>
      </c>
      <c r="L6113">
        <v>1</v>
      </c>
      <c r="M6113" t="s">
        <v>98</v>
      </c>
      <c r="N6113">
        <v>0.88200000000000001</v>
      </c>
      <c r="O6113" t="s">
        <v>301</v>
      </c>
      <c r="P6113" t="s">
        <v>112</v>
      </c>
      <c r="Q6113" t="s">
        <v>180</v>
      </c>
      <c r="R6113" t="s">
        <v>90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6</v>
      </c>
      <c r="Z6113">
        <v>90.5</v>
      </c>
      <c r="AA6113">
        <v>83.2</v>
      </c>
      <c r="AB6113">
        <v>3.65</v>
      </c>
      <c r="AC6113">
        <v>1.68</v>
      </c>
      <c r="AD6113">
        <v>0.16400000000000001</v>
      </c>
      <c r="AE6113">
        <v>2.6280000000000001</v>
      </c>
      <c r="AF6113">
        <v>-1.3169999999999999</v>
      </c>
      <c r="AG6113">
        <v>5.71</v>
      </c>
      <c r="AH6113">
        <v>-7.24</v>
      </c>
      <c r="AI6113">
        <v>6.44</v>
      </c>
      <c r="AJ6113">
        <v>23.8</v>
      </c>
      <c r="AK6113">
        <v>28.1</v>
      </c>
      <c r="AL6113">
        <v>5.6</v>
      </c>
      <c r="AM6113">
        <v>228.191</v>
      </c>
      <c r="AN6113">
        <v>1888.16</v>
      </c>
      <c r="AO6113" t="s">
        <v>6485</v>
      </c>
    </row>
    <row r="6114" spans="1:41">
      <c r="A6114" t="s">
        <v>5683</v>
      </c>
      <c r="B6114" t="s">
        <v>3</v>
      </c>
      <c r="C6114" t="s">
        <v>3373</v>
      </c>
      <c r="D6114" t="s">
        <v>248</v>
      </c>
      <c r="E6114" t="s">
        <v>3374</v>
      </c>
      <c r="F6114" t="s">
        <v>94</v>
      </c>
      <c r="G6114" t="s">
        <v>171</v>
      </c>
      <c r="H6114">
        <v>72</v>
      </c>
      <c r="I6114" t="s">
        <v>120</v>
      </c>
      <c r="J6114" t="s">
        <v>108</v>
      </c>
      <c r="K6114">
        <v>22</v>
      </c>
      <c r="L6114">
        <v>1</v>
      </c>
      <c r="M6114" t="s">
        <v>508</v>
      </c>
      <c r="N6114">
        <v>0.91900000000000004</v>
      </c>
      <c r="O6114" t="s">
        <v>156</v>
      </c>
      <c r="P6114" t="s">
        <v>109</v>
      </c>
      <c r="Q6114" t="s">
        <v>185</v>
      </c>
      <c r="R6114" t="s">
        <v>90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6</v>
      </c>
      <c r="Z6114">
        <v>89.6</v>
      </c>
      <c r="AA6114">
        <v>82.5</v>
      </c>
      <c r="AB6114">
        <v>3.35</v>
      </c>
      <c r="AC6114">
        <v>1.36</v>
      </c>
      <c r="AD6114">
        <v>-0.60599999999999998</v>
      </c>
      <c r="AE6114">
        <v>2.3740000000000001</v>
      </c>
      <c r="AF6114">
        <v>-1.4510000000000001</v>
      </c>
      <c r="AG6114">
        <v>5.5279999999999996</v>
      </c>
      <c r="AH6114">
        <v>-9.8000000000000007</v>
      </c>
      <c r="AI6114">
        <v>3.57</v>
      </c>
      <c r="AJ6114">
        <v>23.8</v>
      </c>
      <c r="AK6114">
        <v>31</v>
      </c>
      <c r="AL6114">
        <v>7.2</v>
      </c>
      <c r="AM6114">
        <v>249.756</v>
      </c>
      <c r="AN6114">
        <v>2009.76</v>
      </c>
      <c r="AO6114" t="s">
        <v>6486</v>
      </c>
    </row>
    <row r="6115" spans="1:41">
      <c r="A6115" t="s">
        <v>5683</v>
      </c>
      <c r="B6115" t="s">
        <v>3</v>
      </c>
      <c r="C6115" t="s">
        <v>3373</v>
      </c>
      <c r="D6115" t="s">
        <v>248</v>
      </c>
      <c r="E6115" t="s">
        <v>3374</v>
      </c>
      <c r="F6115" t="s">
        <v>94</v>
      </c>
      <c r="G6115" t="s">
        <v>171</v>
      </c>
      <c r="H6115">
        <v>73</v>
      </c>
      <c r="I6115" t="s">
        <v>96</v>
      </c>
      <c r="J6115" t="s">
        <v>97</v>
      </c>
      <c r="K6115">
        <v>23</v>
      </c>
      <c r="L6115">
        <v>1</v>
      </c>
      <c r="M6115" t="s">
        <v>122</v>
      </c>
      <c r="N6115">
        <v>0.89100000000000001</v>
      </c>
      <c r="O6115" t="s">
        <v>111</v>
      </c>
      <c r="Q6115" t="s">
        <v>253</v>
      </c>
      <c r="R6115" t="s">
        <v>90</v>
      </c>
      <c r="S6115">
        <v>0</v>
      </c>
      <c r="T6115">
        <v>0</v>
      </c>
      <c r="U6115">
        <v>0</v>
      </c>
      <c r="V6115">
        <v>1</v>
      </c>
      <c r="W6115">
        <v>0</v>
      </c>
      <c r="X6115">
        <v>0</v>
      </c>
      <c r="Y6115">
        <v>6</v>
      </c>
      <c r="Z6115">
        <v>83.3</v>
      </c>
      <c r="AA6115">
        <v>77.3</v>
      </c>
      <c r="AB6115">
        <v>3.3</v>
      </c>
      <c r="AC6115">
        <v>1.57</v>
      </c>
      <c r="AD6115">
        <v>-1.57</v>
      </c>
      <c r="AE6115">
        <v>2.59</v>
      </c>
      <c r="AF6115">
        <v>-1.5009999999999999</v>
      </c>
      <c r="AG6115">
        <v>5.7809999999999997</v>
      </c>
      <c r="AH6115">
        <v>-9.1199999999999992</v>
      </c>
      <c r="AI6115">
        <v>0</v>
      </c>
      <c r="AJ6115">
        <v>23.8</v>
      </c>
      <c r="AK6115">
        <v>22.4</v>
      </c>
      <c r="AL6115">
        <v>9.4</v>
      </c>
      <c r="AM6115">
        <v>269.66399999999999</v>
      </c>
      <c r="AN6115">
        <v>1639.39</v>
      </c>
      <c r="AO6115" t="s">
        <v>6487</v>
      </c>
    </row>
    <row r="6116" spans="1:41">
      <c r="A6116" t="s">
        <v>5683</v>
      </c>
      <c r="B6116" t="s">
        <v>3</v>
      </c>
      <c r="C6116" t="s">
        <v>3373</v>
      </c>
      <c r="D6116" t="s">
        <v>248</v>
      </c>
      <c r="E6116" t="s">
        <v>3374</v>
      </c>
      <c r="F6116" t="s">
        <v>94</v>
      </c>
      <c r="G6116" t="s">
        <v>171</v>
      </c>
      <c r="H6116">
        <v>74</v>
      </c>
      <c r="I6116" t="s">
        <v>147</v>
      </c>
      <c r="J6116" t="s">
        <v>104</v>
      </c>
      <c r="K6116">
        <v>23</v>
      </c>
      <c r="L6116">
        <v>2</v>
      </c>
      <c r="M6116" t="s">
        <v>122</v>
      </c>
      <c r="N6116">
        <v>0.88700000000000001</v>
      </c>
      <c r="O6116" t="s">
        <v>111</v>
      </c>
      <c r="Q6116" t="s">
        <v>253</v>
      </c>
      <c r="R6116" t="s">
        <v>90</v>
      </c>
      <c r="S6116">
        <v>1</v>
      </c>
      <c r="T6116">
        <v>0</v>
      </c>
      <c r="U6116">
        <v>0</v>
      </c>
      <c r="V6116">
        <v>1</v>
      </c>
      <c r="W6116">
        <v>0</v>
      </c>
      <c r="X6116">
        <v>0</v>
      </c>
      <c r="Y6116">
        <v>6</v>
      </c>
      <c r="Z6116">
        <v>83.1</v>
      </c>
      <c r="AA6116">
        <v>77.099999999999994</v>
      </c>
      <c r="AB6116">
        <v>3.24</v>
      </c>
      <c r="AC6116">
        <v>1.47</v>
      </c>
      <c r="AD6116">
        <v>-0.187</v>
      </c>
      <c r="AE6116">
        <v>1.9510000000000001</v>
      </c>
      <c r="AF6116">
        <v>-1.234</v>
      </c>
      <c r="AG6116">
        <v>5.7569999999999997</v>
      </c>
      <c r="AH6116">
        <v>-9.6199999999999992</v>
      </c>
      <c r="AI6116">
        <v>2.57</v>
      </c>
      <c r="AJ6116">
        <v>23.8</v>
      </c>
      <c r="AK6116">
        <v>25.1</v>
      </c>
      <c r="AL6116">
        <v>8.6</v>
      </c>
      <c r="AM6116">
        <v>254.75299999999999</v>
      </c>
      <c r="AN6116">
        <v>1789.39</v>
      </c>
      <c r="AO6116" t="s">
        <v>6488</v>
      </c>
    </row>
    <row r="6117" spans="1:41">
      <c r="A6117" t="s">
        <v>5683</v>
      </c>
      <c r="B6117" t="s">
        <v>3</v>
      </c>
      <c r="C6117" t="s">
        <v>3373</v>
      </c>
      <c r="D6117" t="s">
        <v>248</v>
      </c>
      <c r="E6117" t="s">
        <v>3374</v>
      </c>
      <c r="F6117" t="s">
        <v>94</v>
      </c>
      <c r="G6117" t="s">
        <v>171</v>
      </c>
      <c r="H6117">
        <v>75</v>
      </c>
      <c r="I6117" t="s">
        <v>96</v>
      </c>
      <c r="J6117" t="s">
        <v>97</v>
      </c>
      <c r="K6117">
        <v>23</v>
      </c>
      <c r="L6117">
        <v>3</v>
      </c>
      <c r="M6117" t="s">
        <v>122</v>
      </c>
      <c r="N6117">
        <v>0.88400000000000001</v>
      </c>
      <c r="O6117" t="s">
        <v>111</v>
      </c>
      <c r="Q6117" t="s">
        <v>253</v>
      </c>
      <c r="R6117" t="s">
        <v>90</v>
      </c>
      <c r="S6117">
        <v>1</v>
      </c>
      <c r="T6117">
        <v>1</v>
      </c>
      <c r="U6117">
        <v>0</v>
      </c>
      <c r="V6117">
        <v>1</v>
      </c>
      <c r="W6117">
        <v>0</v>
      </c>
      <c r="X6117">
        <v>0</v>
      </c>
      <c r="Y6117">
        <v>6</v>
      </c>
      <c r="Z6117">
        <v>83.5</v>
      </c>
      <c r="AA6117">
        <v>77.400000000000006</v>
      </c>
      <c r="AB6117">
        <v>3.35</v>
      </c>
      <c r="AC6117">
        <v>1.57</v>
      </c>
      <c r="AD6117">
        <v>0.66100000000000003</v>
      </c>
      <c r="AE6117">
        <v>1.5249999999999999</v>
      </c>
      <c r="AF6117">
        <v>-1.1200000000000001</v>
      </c>
      <c r="AG6117">
        <v>5.7309999999999999</v>
      </c>
      <c r="AH6117">
        <v>-9.49</v>
      </c>
      <c r="AI6117">
        <v>1</v>
      </c>
      <c r="AJ6117">
        <v>23.8</v>
      </c>
      <c r="AK6117">
        <v>22.7</v>
      </c>
      <c r="AL6117">
        <v>9.1</v>
      </c>
      <c r="AM6117">
        <v>263.67399999999998</v>
      </c>
      <c r="AN6117">
        <v>1715.57</v>
      </c>
      <c r="AO6117" t="s">
        <v>6489</v>
      </c>
    </row>
    <row r="6118" spans="1:41">
      <c r="A6118" t="s">
        <v>5683</v>
      </c>
      <c r="B6118" t="s">
        <v>3</v>
      </c>
      <c r="C6118" t="s">
        <v>3373</v>
      </c>
      <c r="D6118" t="s">
        <v>248</v>
      </c>
      <c r="E6118" t="s">
        <v>3374</v>
      </c>
      <c r="F6118" t="s">
        <v>94</v>
      </c>
      <c r="G6118" t="s">
        <v>171</v>
      </c>
      <c r="H6118">
        <v>76</v>
      </c>
      <c r="I6118" t="s">
        <v>127</v>
      </c>
      <c r="J6118" t="s">
        <v>104</v>
      </c>
      <c r="K6118">
        <v>23</v>
      </c>
      <c r="L6118">
        <v>4</v>
      </c>
      <c r="M6118" t="s">
        <v>2547</v>
      </c>
      <c r="N6118">
        <v>0.65300000000000002</v>
      </c>
      <c r="O6118" t="s">
        <v>111</v>
      </c>
      <c r="Q6118" t="s">
        <v>253</v>
      </c>
      <c r="R6118" t="s">
        <v>90</v>
      </c>
      <c r="S6118">
        <v>2</v>
      </c>
      <c r="T6118">
        <v>1</v>
      </c>
      <c r="U6118">
        <v>0</v>
      </c>
      <c r="V6118">
        <v>1</v>
      </c>
      <c r="W6118">
        <v>0</v>
      </c>
      <c r="X6118">
        <v>0</v>
      </c>
      <c r="Y6118">
        <v>6</v>
      </c>
      <c r="Z6118">
        <v>88.1</v>
      </c>
      <c r="AA6118">
        <v>81.900000000000006</v>
      </c>
      <c r="AB6118">
        <v>3.24</v>
      </c>
      <c r="AC6118">
        <v>1.47</v>
      </c>
      <c r="AD6118">
        <v>0.60099999999999998</v>
      </c>
      <c r="AE6118">
        <v>2.706</v>
      </c>
      <c r="AF6118">
        <v>-1.4</v>
      </c>
      <c r="AG6118">
        <v>5.6920000000000002</v>
      </c>
      <c r="AH6118">
        <v>0.37</v>
      </c>
      <c r="AI6118">
        <v>4.34</v>
      </c>
      <c r="AJ6118">
        <v>23.9</v>
      </c>
      <c r="AK6118">
        <v>-3.5</v>
      </c>
      <c r="AL6118">
        <v>6</v>
      </c>
      <c r="AM6118">
        <v>175.14699999999999</v>
      </c>
      <c r="AN6118">
        <v>842.30799999999999</v>
      </c>
      <c r="AO6118" t="s">
        <v>6490</v>
      </c>
    </row>
    <row r="6119" spans="1:41">
      <c r="A6119" t="s">
        <v>5683</v>
      </c>
      <c r="B6119" t="s">
        <v>3</v>
      </c>
      <c r="C6119" t="s">
        <v>3373</v>
      </c>
      <c r="D6119" t="s">
        <v>248</v>
      </c>
      <c r="E6119" t="s">
        <v>3374</v>
      </c>
      <c r="F6119" t="s">
        <v>94</v>
      </c>
      <c r="G6119" t="s">
        <v>171</v>
      </c>
      <c r="H6119">
        <v>77</v>
      </c>
      <c r="I6119" t="s">
        <v>107</v>
      </c>
      <c r="J6119" t="s">
        <v>108</v>
      </c>
      <c r="K6119">
        <v>23</v>
      </c>
      <c r="L6119">
        <v>5</v>
      </c>
      <c r="M6119" t="s">
        <v>122</v>
      </c>
      <c r="N6119">
        <v>0.88300000000000001</v>
      </c>
      <c r="O6119" t="s">
        <v>111</v>
      </c>
      <c r="P6119" t="s">
        <v>112</v>
      </c>
      <c r="Q6119" t="s">
        <v>253</v>
      </c>
      <c r="R6119" t="s">
        <v>90</v>
      </c>
      <c r="S6119">
        <v>2</v>
      </c>
      <c r="T6119">
        <v>2</v>
      </c>
      <c r="U6119">
        <v>0</v>
      </c>
      <c r="V6119">
        <v>1</v>
      </c>
      <c r="W6119">
        <v>0</v>
      </c>
      <c r="X6119">
        <v>0</v>
      </c>
      <c r="Y6119">
        <v>6</v>
      </c>
      <c r="Z6119">
        <v>83.2</v>
      </c>
      <c r="AA6119">
        <v>77</v>
      </c>
      <c r="AB6119">
        <v>3.24</v>
      </c>
      <c r="AC6119">
        <v>1.47</v>
      </c>
      <c r="AD6119">
        <v>-0.39900000000000002</v>
      </c>
      <c r="AE6119">
        <v>2.9159999999999999</v>
      </c>
      <c r="AF6119">
        <v>-1.141</v>
      </c>
      <c r="AG6119">
        <v>5.774</v>
      </c>
      <c r="AH6119">
        <v>-10.34</v>
      </c>
      <c r="AI6119">
        <v>0.74</v>
      </c>
      <c r="AJ6119">
        <v>23.8</v>
      </c>
      <c r="AK6119">
        <v>25.3</v>
      </c>
      <c r="AL6119">
        <v>9.1999999999999993</v>
      </c>
      <c r="AM6119">
        <v>265.63900000000001</v>
      </c>
      <c r="AN6119">
        <v>1861.42</v>
      </c>
      <c r="AO6119" t="s">
        <v>6491</v>
      </c>
    </row>
    <row r="6120" spans="1:41">
      <c r="A6120" t="s">
        <v>5683</v>
      </c>
      <c r="B6120" t="s">
        <v>3</v>
      </c>
      <c r="C6120" t="s">
        <v>3373</v>
      </c>
      <c r="D6120" t="s">
        <v>248</v>
      </c>
      <c r="E6120" t="s">
        <v>3374</v>
      </c>
      <c r="F6120" t="s">
        <v>94</v>
      </c>
      <c r="G6120" t="s">
        <v>171</v>
      </c>
      <c r="H6120">
        <v>78</v>
      </c>
      <c r="I6120" t="s">
        <v>96</v>
      </c>
      <c r="J6120" t="s">
        <v>97</v>
      </c>
      <c r="K6120">
        <v>24</v>
      </c>
      <c r="L6120">
        <v>1</v>
      </c>
      <c r="M6120" t="s">
        <v>508</v>
      </c>
      <c r="N6120">
        <v>0.92100000000000004</v>
      </c>
      <c r="O6120" t="s">
        <v>111</v>
      </c>
      <c r="Q6120" t="s">
        <v>2698</v>
      </c>
      <c r="R6120" t="s">
        <v>90</v>
      </c>
      <c r="S6120">
        <v>0</v>
      </c>
      <c r="T6120">
        <v>0</v>
      </c>
      <c r="U6120">
        <v>1</v>
      </c>
      <c r="V6120">
        <v>1</v>
      </c>
      <c r="W6120">
        <v>0</v>
      </c>
      <c r="X6120">
        <v>0</v>
      </c>
      <c r="Y6120">
        <v>6</v>
      </c>
      <c r="Z6120">
        <v>90.8</v>
      </c>
      <c r="AA6120">
        <v>84</v>
      </c>
      <c r="AB6120">
        <v>3.45</v>
      </c>
      <c r="AC6120">
        <v>1.74</v>
      </c>
      <c r="AD6120">
        <v>-1.2070000000000001</v>
      </c>
      <c r="AE6120">
        <v>2</v>
      </c>
      <c r="AF6120">
        <v>-1.5529999999999999</v>
      </c>
      <c r="AG6120">
        <v>5.524</v>
      </c>
      <c r="AH6120">
        <v>-10.119999999999999</v>
      </c>
      <c r="AI6120">
        <v>1.74</v>
      </c>
      <c r="AJ6120">
        <v>23.8</v>
      </c>
      <c r="AK6120">
        <v>30.1</v>
      </c>
      <c r="AL6120">
        <v>7.8</v>
      </c>
      <c r="AM6120">
        <v>260.01600000000002</v>
      </c>
      <c r="AN6120">
        <v>2009.04</v>
      </c>
      <c r="AO6120" t="s">
        <v>6492</v>
      </c>
    </row>
    <row r="6121" spans="1:41">
      <c r="A6121" t="s">
        <v>5683</v>
      </c>
      <c r="B6121" t="s">
        <v>3</v>
      </c>
      <c r="C6121" t="s">
        <v>3373</v>
      </c>
      <c r="D6121" t="s">
        <v>248</v>
      </c>
      <c r="E6121" t="s">
        <v>3374</v>
      </c>
      <c r="F6121" t="s">
        <v>94</v>
      </c>
      <c r="G6121" t="s">
        <v>171</v>
      </c>
      <c r="H6121">
        <v>79</v>
      </c>
      <c r="I6121" t="s">
        <v>127</v>
      </c>
      <c r="J6121" t="s">
        <v>104</v>
      </c>
      <c r="K6121">
        <v>24</v>
      </c>
      <c r="L6121">
        <v>2</v>
      </c>
      <c r="M6121" t="s">
        <v>122</v>
      </c>
      <c r="N6121">
        <v>0.879</v>
      </c>
      <c r="O6121" t="s">
        <v>111</v>
      </c>
      <c r="Q6121" t="s">
        <v>2698</v>
      </c>
      <c r="R6121" t="s">
        <v>90</v>
      </c>
      <c r="S6121">
        <v>1</v>
      </c>
      <c r="T6121">
        <v>0</v>
      </c>
      <c r="U6121">
        <v>1</v>
      </c>
      <c r="V6121">
        <v>1</v>
      </c>
      <c r="W6121">
        <v>0</v>
      </c>
      <c r="X6121">
        <v>0</v>
      </c>
      <c r="Y6121">
        <v>6</v>
      </c>
      <c r="Z6121">
        <v>83.3</v>
      </c>
      <c r="AA6121">
        <v>77.099999999999994</v>
      </c>
      <c r="AB6121">
        <v>3.95</v>
      </c>
      <c r="AC6121">
        <v>1.85</v>
      </c>
      <c r="AD6121">
        <v>-0.254</v>
      </c>
      <c r="AE6121">
        <v>2.371</v>
      </c>
      <c r="AF6121">
        <v>-1.31</v>
      </c>
      <c r="AG6121">
        <v>5.734</v>
      </c>
      <c r="AH6121">
        <v>-9.81</v>
      </c>
      <c r="AI6121">
        <v>-1.3</v>
      </c>
      <c r="AJ6121">
        <v>23.8</v>
      </c>
      <c r="AK6121">
        <v>21.9</v>
      </c>
      <c r="AL6121">
        <v>9.9</v>
      </c>
      <c r="AM6121">
        <v>277.24200000000002</v>
      </c>
      <c r="AN6121">
        <v>1774.42</v>
      </c>
      <c r="AO6121" t="s">
        <v>6493</v>
      </c>
    </row>
    <row r="6122" spans="1:41">
      <c r="A6122" t="s">
        <v>5683</v>
      </c>
      <c r="B6122" t="s">
        <v>3</v>
      </c>
      <c r="C6122" t="s">
        <v>3373</v>
      </c>
      <c r="D6122" t="s">
        <v>248</v>
      </c>
      <c r="E6122" t="s">
        <v>3374</v>
      </c>
      <c r="F6122" t="s">
        <v>94</v>
      </c>
      <c r="G6122" t="s">
        <v>171</v>
      </c>
      <c r="H6122">
        <v>80</v>
      </c>
      <c r="I6122" t="s">
        <v>96</v>
      </c>
      <c r="J6122" t="s">
        <v>97</v>
      </c>
      <c r="K6122">
        <v>24</v>
      </c>
      <c r="L6122">
        <v>3</v>
      </c>
      <c r="M6122" t="s">
        <v>122</v>
      </c>
      <c r="N6122">
        <v>0.89400000000000002</v>
      </c>
      <c r="O6122" t="s">
        <v>111</v>
      </c>
      <c r="Q6122" t="s">
        <v>2698</v>
      </c>
      <c r="R6122" t="s">
        <v>90</v>
      </c>
      <c r="S6122">
        <v>1</v>
      </c>
      <c r="T6122">
        <v>1</v>
      </c>
      <c r="U6122">
        <v>1</v>
      </c>
      <c r="V6122">
        <v>1</v>
      </c>
      <c r="W6122">
        <v>0</v>
      </c>
      <c r="X6122">
        <v>0</v>
      </c>
      <c r="Y6122">
        <v>6</v>
      </c>
      <c r="Z6122">
        <v>81.900000000000006</v>
      </c>
      <c r="AA6122">
        <v>74.8</v>
      </c>
      <c r="AB6122">
        <v>3.48</v>
      </c>
      <c r="AC6122">
        <v>1.8</v>
      </c>
      <c r="AD6122">
        <v>-1.4339999999999999</v>
      </c>
      <c r="AE6122">
        <v>4.7919999999999998</v>
      </c>
      <c r="AF6122">
        <v>-1.3180000000000001</v>
      </c>
      <c r="AG6122">
        <v>5.93</v>
      </c>
      <c r="AH6122">
        <v>-9.23</v>
      </c>
      <c r="AI6122">
        <v>1.18</v>
      </c>
      <c r="AJ6122">
        <v>23.7</v>
      </c>
      <c r="AK6122">
        <v>23.4</v>
      </c>
      <c r="AL6122">
        <v>9.1</v>
      </c>
      <c r="AM6122">
        <v>262.42700000000002</v>
      </c>
      <c r="AN6122">
        <v>1625.09</v>
      </c>
      <c r="AO6122" t="s">
        <v>6494</v>
      </c>
    </row>
    <row r="6123" spans="1:41">
      <c r="A6123" t="s">
        <v>5683</v>
      </c>
      <c r="B6123" t="s">
        <v>3</v>
      </c>
      <c r="C6123" t="s">
        <v>3373</v>
      </c>
      <c r="D6123" t="s">
        <v>248</v>
      </c>
      <c r="E6123" t="s">
        <v>3374</v>
      </c>
      <c r="F6123" t="s">
        <v>94</v>
      </c>
      <c r="G6123" t="s">
        <v>171</v>
      </c>
      <c r="H6123">
        <v>81</v>
      </c>
      <c r="I6123" t="s">
        <v>103</v>
      </c>
      <c r="J6123" t="s">
        <v>104</v>
      </c>
      <c r="K6123">
        <v>24</v>
      </c>
      <c r="L6123">
        <v>4</v>
      </c>
      <c r="M6123" t="s">
        <v>508</v>
      </c>
      <c r="N6123">
        <v>0.92300000000000004</v>
      </c>
      <c r="O6123" t="s">
        <v>111</v>
      </c>
      <c r="Q6123" t="s">
        <v>2698</v>
      </c>
      <c r="R6123" t="s">
        <v>90</v>
      </c>
      <c r="S6123">
        <v>2</v>
      </c>
      <c r="T6123">
        <v>1</v>
      </c>
      <c r="U6123">
        <v>1</v>
      </c>
      <c r="V6123">
        <v>1</v>
      </c>
      <c r="W6123">
        <v>0</v>
      </c>
      <c r="X6123">
        <v>0</v>
      </c>
      <c r="Y6123">
        <v>6</v>
      </c>
      <c r="Z6123">
        <v>91.7</v>
      </c>
      <c r="AA6123">
        <v>83.5</v>
      </c>
      <c r="AB6123">
        <v>3.41</v>
      </c>
      <c r="AC6123">
        <v>1.8</v>
      </c>
      <c r="AD6123">
        <v>-0.70399999999999996</v>
      </c>
      <c r="AE6123">
        <v>1.8919999999999999</v>
      </c>
      <c r="AF6123">
        <v>-1.2709999999999999</v>
      </c>
      <c r="AG6123">
        <v>5.5659999999999998</v>
      </c>
      <c r="AH6123">
        <v>-8.19</v>
      </c>
      <c r="AI6123">
        <v>7.92</v>
      </c>
      <c r="AJ6123">
        <v>23.7</v>
      </c>
      <c r="AK6123">
        <v>35.299999999999997</v>
      </c>
      <c r="AL6123">
        <v>5.4</v>
      </c>
      <c r="AM6123">
        <v>225.798</v>
      </c>
      <c r="AN6123">
        <v>2220.8200000000002</v>
      </c>
      <c r="AO6123" t="s">
        <v>6495</v>
      </c>
    </row>
    <row r="6124" spans="1:41">
      <c r="A6124" t="s">
        <v>5683</v>
      </c>
      <c r="B6124" t="s">
        <v>3</v>
      </c>
      <c r="C6124" t="s">
        <v>3373</v>
      </c>
      <c r="D6124" t="s">
        <v>248</v>
      </c>
      <c r="E6124" t="s">
        <v>3374</v>
      </c>
      <c r="F6124" t="s">
        <v>94</v>
      </c>
      <c r="G6124" t="s">
        <v>171</v>
      </c>
      <c r="H6124">
        <v>82</v>
      </c>
      <c r="I6124" t="s">
        <v>96</v>
      </c>
      <c r="J6124" t="s">
        <v>97</v>
      </c>
      <c r="K6124">
        <v>24</v>
      </c>
      <c r="L6124">
        <v>5</v>
      </c>
      <c r="M6124" t="s">
        <v>115</v>
      </c>
      <c r="N6124">
        <v>0.68100000000000005</v>
      </c>
      <c r="O6124" t="s">
        <v>111</v>
      </c>
      <c r="Q6124" t="s">
        <v>2698</v>
      </c>
      <c r="R6124" t="s">
        <v>90</v>
      </c>
      <c r="S6124">
        <v>2</v>
      </c>
      <c r="T6124">
        <v>2</v>
      </c>
      <c r="U6124">
        <v>1</v>
      </c>
      <c r="V6124">
        <v>1</v>
      </c>
      <c r="W6124">
        <v>0</v>
      </c>
      <c r="X6124">
        <v>0</v>
      </c>
      <c r="Y6124">
        <v>6</v>
      </c>
      <c r="Z6124">
        <v>85.2</v>
      </c>
      <c r="AA6124">
        <v>78.099999999999994</v>
      </c>
      <c r="AB6124">
        <v>3.41</v>
      </c>
      <c r="AC6124">
        <v>1.71</v>
      </c>
      <c r="AD6124">
        <v>-1.794</v>
      </c>
      <c r="AE6124">
        <v>4.8659999999999997</v>
      </c>
      <c r="AF6124">
        <v>-2.0880000000000001</v>
      </c>
      <c r="AG6124">
        <v>5.5730000000000004</v>
      </c>
      <c r="AH6124">
        <v>0.91</v>
      </c>
      <c r="AI6124">
        <v>0.41</v>
      </c>
      <c r="AJ6124">
        <v>23.8</v>
      </c>
      <c r="AK6124">
        <v>-2.8</v>
      </c>
      <c r="AL6124">
        <v>7.9</v>
      </c>
      <c r="AM6124">
        <v>116.58199999999999</v>
      </c>
      <c r="AN6124">
        <v>185.65899999999999</v>
      </c>
      <c r="AO6124" t="s">
        <v>6496</v>
      </c>
    </row>
    <row r="6125" spans="1:41">
      <c r="A6125" t="s">
        <v>5683</v>
      </c>
      <c r="B6125" t="s">
        <v>3</v>
      </c>
      <c r="C6125" t="s">
        <v>3373</v>
      </c>
      <c r="D6125" t="s">
        <v>248</v>
      </c>
      <c r="E6125" t="s">
        <v>3374</v>
      </c>
      <c r="F6125" t="s">
        <v>94</v>
      </c>
      <c r="G6125" t="s">
        <v>171</v>
      </c>
      <c r="H6125">
        <v>83</v>
      </c>
      <c r="I6125" t="s">
        <v>107</v>
      </c>
      <c r="J6125" t="s">
        <v>108</v>
      </c>
      <c r="K6125">
        <v>24</v>
      </c>
      <c r="L6125">
        <v>6</v>
      </c>
      <c r="M6125" t="s">
        <v>122</v>
      </c>
      <c r="N6125">
        <v>0.88300000000000001</v>
      </c>
      <c r="O6125" t="s">
        <v>111</v>
      </c>
      <c r="P6125" t="s">
        <v>112</v>
      </c>
      <c r="Q6125" t="s">
        <v>2698</v>
      </c>
      <c r="R6125" t="s">
        <v>90</v>
      </c>
      <c r="S6125">
        <v>3</v>
      </c>
      <c r="T6125">
        <v>2</v>
      </c>
      <c r="U6125">
        <v>1</v>
      </c>
      <c r="V6125">
        <v>1</v>
      </c>
      <c r="W6125">
        <v>0</v>
      </c>
      <c r="X6125">
        <v>0</v>
      </c>
      <c r="Y6125">
        <v>6</v>
      </c>
      <c r="Z6125">
        <v>83.5</v>
      </c>
      <c r="AA6125">
        <v>77.2</v>
      </c>
      <c r="AB6125">
        <v>3.95</v>
      </c>
      <c r="AC6125">
        <v>1.85</v>
      </c>
      <c r="AD6125">
        <v>-0.315</v>
      </c>
      <c r="AE6125">
        <v>2.7829999999999999</v>
      </c>
      <c r="AF6125">
        <v>-1.276</v>
      </c>
      <c r="AG6125">
        <v>5.7640000000000002</v>
      </c>
      <c r="AH6125">
        <v>-10.84</v>
      </c>
      <c r="AI6125">
        <v>0.55000000000000004</v>
      </c>
      <c r="AJ6125">
        <v>23.8</v>
      </c>
      <c r="AK6125">
        <v>26.1</v>
      </c>
      <c r="AL6125">
        <v>9.4</v>
      </c>
      <c r="AM6125">
        <v>266.82600000000002</v>
      </c>
      <c r="AN6125">
        <v>1951.19</v>
      </c>
      <c r="AO6125" t="s">
        <v>6497</v>
      </c>
    </row>
    <row r="6126" spans="1:41">
      <c r="A6126" t="s">
        <v>5683</v>
      </c>
      <c r="B6126" t="s">
        <v>3</v>
      </c>
      <c r="C6126" t="s">
        <v>3373</v>
      </c>
      <c r="D6126" t="s">
        <v>248</v>
      </c>
      <c r="E6126" t="s">
        <v>3374</v>
      </c>
      <c r="F6126" t="s">
        <v>94</v>
      </c>
      <c r="G6126" t="s">
        <v>171</v>
      </c>
      <c r="H6126">
        <v>84</v>
      </c>
      <c r="I6126" t="s">
        <v>159</v>
      </c>
      <c r="J6126" t="s">
        <v>97</v>
      </c>
      <c r="K6126">
        <v>25</v>
      </c>
      <c r="L6126">
        <v>1</v>
      </c>
      <c r="M6126" t="s">
        <v>98</v>
      </c>
      <c r="N6126">
        <v>0.66200000000000003</v>
      </c>
      <c r="O6126" t="s">
        <v>356</v>
      </c>
      <c r="Q6126" t="s">
        <v>264</v>
      </c>
      <c r="R6126" t="s">
        <v>3</v>
      </c>
      <c r="S6126">
        <v>0</v>
      </c>
      <c r="T6126">
        <v>0</v>
      </c>
      <c r="U6126">
        <v>2</v>
      </c>
      <c r="V6126">
        <v>1</v>
      </c>
      <c r="W6126">
        <v>0</v>
      </c>
      <c r="X6126">
        <v>0</v>
      </c>
      <c r="Y6126">
        <v>6</v>
      </c>
      <c r="Z6126">
        <v>91.4</v>
      </c>
      <c r="AA6126">
        <v>83.2</v>
      </c>
      <c r="AB6126">
        <v>3.5</v>
      </c>
      <c r="AC6126">
        <v>1.65</v>
      </c>
      <c r="AD6126">
        <v>-1.08</v>
      </c>
      <c r="AE6126">
        <v>0.81200000000000006</v>
      </c>
      <c r="AF6126">
        <v>-1.272</v>
      </c>
      <c r="AG6126">
        <v>5.5570000000000004</v>
      </c>
      <c r="AH6126">
        <v>-7.47</v>
      </c>
      <c r="AI6126">
        <v>5.1100000000000003</v>
      </c>
      <c r="AJ6126">
        <v>23.7</v>
      </c>
      <c r="AK6126">
        <v>26.7</v>
      </c>
      <c r="AL6126">
        <v>6.4</v>
      </c>
      <c r="AM6126">
        <v>235.40700000000001</v>
      </c>
      <c r="AN6126">
        <v>1749.8</v>
      </c>
      <c r="AO6126" t="s">
        <v>6498</v>
      </c>
    </row>
    <row r="6127" spans="1:41">
      <c r="A6127" t="s">
        <v>5683</v>
      </c>
      <c r="B6127" t="s">
        <v>3</v>
      </c>
      <c r="C6127" t="s">
        <v>3373</v>
      </c>
      <c r="D6127" t="s">
        <v>248</v>
      </c>
      <c r="E6127" t="s">
        <v>3374</v>
      </c>
      <c r="F6127" t="s">
        <v>94</v>
      </c>
      <c r="G6127" t="s">
        <v>171</v>
      </c>
      <c r="H6127">
        <v>85</v>
      </c>
      <c r="I6127" t="s">
        <v>194</v>
      </c>
      <c r="J6127" t="s">
        <v>108</v>
      </c>
      <c r="K6127">
        <v>25</v>
      </c>
      <c r="L6127">
        <v>2</v>
      </c>
      <c r="M6127" t="s">
        <v>508</v>
      </c>
      <c r="N6127">
        <v>0.82699999999999996</v>
      </c>
      <c r="O6127" t="s">
        <v>356</v>
      </c>
      <c r="P6127" t="s">
        <v>109</v>
      </c>
      <c r="Q6127" t="s">
        <v>264</v>
      </c>
      <c r="R6127" t="s">
        <v>3</v>
      </c>
      <c r="S6127">
        <v>1</v>
      </c>
      <c r="T6127">
        <v>0</v>
      </c>
      <c r="U6127">
        <v>2</v>
      </c>
      <c r="V6127">
        <v>1</v>
      </c>
      <c r="W6127">
        <v>0</v>
      </c>
      <c r="X6127">
        <v>0</v>
      </c>
      <c r="Y6127">
        <v>6</v>
      </c>
      <c r="Z6127">
        <v>90.3</v>
      </c>
      <c r="AA6127">
        <v>82.8</v>
      </c>
      <c r="AB6127">
        <v>3.64</v>
      </c>
      <c r="AC6127">
        <v>1.64</v>
      </c>
      <c r="AD6127">
        <v>-0.77100000000000002</v>
      </c>
      <c r="AE6127">
        <v>3.121</v>
      </c>
      <c r="AF6127">
        <v>-1.276</v>
      </c>
      <c r="AG6127">
        <v>5.7619999999999996</v>
      </c>
      <c r="AH6127">
        <v>-7.84</v>
      </c>
      <c r="AI6127">
        <v>6.84</v>
      </c>
      <c r="AJ6127">
        <v>23.8</v>
      </c>
      <c r="AK6127">
        <v>32</v>
      </c>
      <c r="AL6127">
        <v>5.6</v>
      </c>
      <c r="AM6127">
        <v>228.696</v>
      </c>
      <c r="AN6127">
        <v>2015.84</v>
      </c>
      <c r="AO6127" t="s">
        <v>6499</v>
      </c>
    </row>
    <row r="6128" spans="1:41">
      <c r="A6128" t="s">
        <v>5683</v>
      </c>
      <c r="B6128" t="s">
        <v>3</v>
      </c>
      <c r="C6128" t="s">
        <v>3373</v>
      </c>
      <c r="D6128" t="s">
        <v>248</v>
      </c>
      <c r="E6128" t="s">
        <v>3374</v>
      </c>
      <c r="F6128" t="s">
        <v>94</v>
      </c>
      <c r="G6128" t="s">
        <v>171</v>
      </c>
      <c r="H6128">
        <v>86</v>
      </c>
      <c r="I6128" t="s">
        <v>103</v>
      </c>
      <c r="J6128" t="s">
        <v>104</v>
      </c>
      <c r="K6128">
        <v>26</v>
      </c>
      <c r="L6128">
        <v>1</v>
      </c>
      <c r="M6128" t="s">
        <v>499</v>
      </c>
      <c r="N6128">
        <v>0.90300000000000002</v>
      </c>
      <c r="O6128" t="s">
        <v>617</v>
      </c>
      <c r="Q6128" t="s">
        <v>188</v>
      </c>
      <c r="R6128" t="s">
        <v>3</v>
      </c>
      <c r="S6128">
        <v>0</v>
      </c>
      <c r="T6128">
        <v>0</v>
      </c>
      <c r="U6128">
        <v>2</v>
      </c>
      <c r="V6128">
        <v>0</v>
      </c>
      <c r="W6128">
        <v>1</v>
      </c>
      <c r="X6128">
        <v>0</v>
      </c>
      <c r="Y6128">
        <v>6</v>
      </c>
      <c r="Z6128">
        <v>76.2</v>
      </c>
      <c r="AA6128">
        <v>70.2</v>
      </c>
      <c r="AB6128">
        <v>3.47</v>
      </c>
      <c r="AC6128">
        <v>1.62</v>
      </c>
      <c r="AD6128">
        <v>0.81499999999999995</v>
      </c>
      <c r="AE6128">
        <v>2.6819999999999999</v>
      </c>
      <c r="AF6128">
        <v>-1.4430000000000001</v>
      </c>
      <c r="AG6128">
        <v>5.9470000000000001</v>
      </c>
      <c r="AH6128">
        <v>5.22</v>
      </c>
      <c r="AI6128">
        <v>-10.18</v>
      </c>
      <c r="AJ6128">
        <v>23.8</v>
      </c>
      <c r="AK6128">
        <v>-9.1</v>
      </c>
      <c r="AL6128">
        <v>14.6</v>
      </c>
      <c r="AM6128">
        <v>27.295000000000002</v>
      </c>
      <c r="AN6128">
        <v>1842.3</v>
      </c>
      <c r="AO6128" t="s">
        <v>6500</v>
      </c>
    </row>
    <row r="6129" spans="1:41">
      <c r="A6129" t="s">
        <v>5683</v>
      </c>
      <c r="B6129" t="s">
        <v>3</v>
      </c>
      <c r="C6129" t="s">
        <v>3373</v>
      </c>
      <c r="D6129" t="s">
        <v>248</v>
      </c>
      <c r="E6129" t="s">
        <v>3374</v>
      </c>
      <c r="F6129" t="s">
        <v>94</v>
      </c>
      <c r="G6129" t="s">
        <v>171</v>
      </c>
      <c r="H6129">
        <v>87</v>
      </c>
      <c r="I6129" t="s">
        <v>127</v>
      </c>
      <c r="J6129" t="s">
        <v>104</v>
      </c>
      <c r="K6129">
        <v>26</v>
      </c>
      <c r="L6129">
        <v>2</v>
      </c>
      <c r="M6129" t="s">
        <v>98</v>
      </c>
      <c r="N6129">
        <v>0.90800000000000003</v>
      </c>
      <c r="O6129" t="s">
        <v>617</v>
      </c>
      <c r="Q6129" t="s">
        <v>188</v>
      </c>
      <c r="R6129" t="s">
        <v>3</v>
      </c>
      <c r="S6129">
        <v>0</v>
      </c>
      <c r="T6129">
        <v>1</v>
      </c>
      <c r="U6129">
        <v>2</v>
      </c>
      <c r="V6129">
        <v>0</v>
      </c>
      <c r="W6129">
        <v>1</v>
      </c>
      <c r="X6129">
        <v>0</v>
      </c>
      <c r="Y6129">
        <v>6</v>
      </c>
      <c r="Z6129">
        <v>91.9</v>
      </c>
      <c r="AA6129">
        <v>83.9</v>
      </c>
      <c r="AB6129">
        <v>3.27</v>
      </c>
      <c r="AC6129">
        <v>1.53</v>
      </c>
      <c r="AD6129">
        <v>0.69899999999999995</v>
      </c>
      <c r="AE6129">
        <v>2.5840000000000001</v>
      </c>
      <c r="AF6129">
        <v>-1.01</v>
      </c>
      <c r="AG6129">
        <v>5.6859999999999999</v>
      </c>
      <c r="AH6129">
        <v>-6.5</v>
      </c>
      <c r="AI6129">
        <v>8.09</v>
      </c>
      <c r="AJ6129">
        <v>23.7</v>
      </c>
      <c r="AK6129">
        <v>28.9</v>
      </c>
      <c r="AL6129">
        <v>4.8</v>
      </c>
      <c r="AM6129">
        <v>218.631</v>
      </c>
      <c r="AN6129">
        <v>2036.53</v>
      </c>
      <c r="AO6129" t="s">
        <v>6501</v>
      </c>
    </row>
    <row r="6130" spans="1:41">
      <c r="A6130" t="s">
        <v>5683</v>
      </c>
      <c r="B6130" t="s">
        <v>3</v>
      </c>
      <c r="C6130" t="s">
        <v>3373</v>
      </c>
      <c r="D6130" t="s">
        <v>248</v>
      </c>
      <c r="E6130" t="s">
        <v>3374</v>
      </c>
      <c r="F6130" t="s">
        <v>94</v>
      </c>
      <c r="G6130" t="s">
        <v>171</v>
      </c>
      <c r="H6130">
        <v>88</v>
      </c>
      <c r="I6130" t="s">
        <v>96</v>
      </c>
      <c r="J6130" t="s">
        <v>97</v>
      </c>
      <c r="K6130">
        <v>26</v>
      </c>
      <c r="L6130">
        <v>3</v>
      </c>
      <c r="M6130" t="s">
        <v>98</v>
      </c>
      <c r="N6130">
        <v>0.91300000000000003</v>
      </c>
      <c r="O6130" t="s">
        <v>617</v>
      </c>
      <c r="Q6130" t="s">
        <v>188</v>
      </c>
      <c r="R6130" t="s">
        <v>3</v>
      </c>
      <c r="S6130">
        <v>0</v>
      </c>
      <c r="T6130">
        <v>2</v>
      </c>
      <c r="U6130">
        <v>2</v>
      </c>
      <c r="V6130">
        <v>0</v>
      </c>
      <c r="W6130">
        <v>1</v>
      </c>
      <c r="X6130">
        <v>0</v>
      </c>
      <c r="Y6130">
        <v>6</v>
      </c>
      <c r="Z6130">
        <v>91.5</v>
      </c>
      <c r="AA6130">
        <v>84.3</v>
      </c>
      <c r="AB6130">
        <v>3.36</v>
      </c>
      <c r="AC6130">
        <v>1.6</v>
      </c>
      <c r="AD6130">
        <v>1.8540000000000001</v>
      </c>
      <c r="AE6130">
        <v>3.12</v>
      </c>
      <c r="AF6130">
        <v>-1.3660000000000001</v>
      </c>
      <c r="AG6130">
        <v>5.6520000000000001</v>
      </c>
      <c r="AH6130">
        <v>-6.84</v>
      </c>
      <c r="AI6130">
        <v>6.41</v>
      </c>
      <c r="AJ6130">
        <v>23.8</v>
      </c>
      <c r="AK6130">
        <v>25.8</v>
      </c>
      <c r="AL6130">
        <v>5.2</v>
      </c>
      <c r="AM6130">
        <v>226.68799999999999</v>
      </c>
      <c r="AN6130">
        <v>1851.59</v>
      </c>
      <c r="AO6130" t="s">
        <v>6502</v>
      </c>
    </row>
    <row r="6131" spans="1:41">
      <c r="A6131" t="s">
        <v>5683</v>
      </c>
      <c r="B6131" t="s">
        <v>3</v>
      </c>
      <c r="C6131" t="s">
        <v>3373</v>
      </c>
      <c r="D6131" t="s">
        <v>248</v>
      </c>
      <c r="E6131" t="s">
        <v>3374</v>
      </c>
      <c r="F6131" t="s">
        <v>94</v>
      </c>
      <c r="G6131" t="s">
        <v>171</v>
      </c>
      <c r="H6131">
        <v>89</v>
      </c>
      <c r="I6131" t="s">
        <v>127</v>
      </c>
      <c r="J6131" t="s">
        <v>104</v>
      </c>
      <c r="K6131">
        <v>26</v>
      </c>
      <c r="L6131">
        <v>4</v>
      </c>
      <c r="M6131" t="s">
        <v>98</v>
      </c>
      <c r="N6131">
        <v>0.83099999999999996</v>
      </c>
      <c r="O6131" t="s">
        <v>617</v>
      </c>
      <c r="Q6131" t="s">
        <v>188</v>
      </c>
      <c r="R6131" t="s">
        <v>3</v>
      </c>
      <c r="S6131">
        <v>1</v>
      </c>
      <c r="T6131">
        <v>2</v>
      </c>
      <c r="U6131">
        <v>2</v>
      </c>
      <c r="V6131">
        <v>0</v>
      </c>
      <c r="W6131">
        <v>1</v>
      </c>
      <c r="X6131">
        <v>0</v>
      </c>
      <c r="Y6131">
        <v>6</v>
      </c>
      <c r="Z6131">
        <v>92.6</v>
      </c>
      <c r="AA6131">
        <v>85.5</v>
      </c>
      <c r="AB6131">
        <v>3.27</v>
      </c>
      <c r="AC6131">
        <v>1.53</v>
      </c>
      <c r="AD6131">
        <v>1.4E-2</v>
      </c>
      <c r="AE6131">
        <v>2.3809999999999998</v>
      </c>
      <c r="AF6131">
        <v>-1.373</v>
      </c>
      <c r="AG6131">
        <v>5.6379999999999999</v>
      </c>
      <c r="AH6131">
        <v>-7.21</v>
      </c>
      <c r="AI6131">
        <v>6.43</v>
      </c>
      <c r="AJ6131">
        <v>23.8</v>
      </c>
      <c r="AK6131">
        <v>29.9</v>
      </c>
      <c r="AL6131">
        <v>5.3</v>
      </c>
      <c r="AM6131">
        <v>228.10599999999999</v>
      </c>
      <c r="AN6131">
        <v>1933.84</v>
      </c>
      <c r="AO6131" t="s">
        <v>6503</v>
      </c>
    </row>
    <row r="6132" spans="1:41">
      <c r="A6132" t="s">
        <v>5683</v>
      </c>
      <c r="B6132" t="s">
        <v>3</v>
      </c>
      <c r="C6132" t="s">
        <v>3373</v>
      </c>
      <c r="D6132" t="s">
        <v>248</v>
      </c>
      <c r="E6132" t="s">
        <v>3374</v>
      </c>
      <c r="F6132" t="s">
        <v>94</v>
      </c>
      <c r="G6132" t="s">
        <v>171</v>
      </c>
      <c r="H6132">
        <v>90</v>
      </c>
      <c r="I6132" t="s">
        <v>96</v>
      </c>
      <c r="J6132" t="s">
        <v>97</v>
      </c>
      <c r="K6132">
        <v>27</v>
      </c>
      <c r="L6132">
        <v>1</v>
      </c>
      <c r="M6132" t="s">
        <v>122</v>
      </c>
      <c r="N6132">
        <v>0.874</v>
      </c>
      <c r="O6132" t="s">
        <v>111</v>
      </c>
      <c r="Q6132" t="s">
        <v>188</v>
      </c>
      <c r="R6132" t="s">
        <v>3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7</v>
      </c>
      <c r="Z6132">
        <v>82.8</v>
      </c>
      <c r="AA6132">
        <v>77.3</v>
      </c>
      <c r="AB6132">
        <v>3.42</v>
      </c>
      <c r="AC6132">
        <v>1.57</v>
      </c>
      <c r="AD6132">
        <v>1.2889999999999999</v>
      </c>
      <c r="AE6132">
        <v>1.6879999999999999</v>
      </c>
      <c r="AF6132">
        <v>-0.94199999999999995</v>
      </c>
      <c r="AG6132">
        <v>5.8239999999999998</v>
      </c>
      <c r="AH6132">
        <v>-10.02</v>
      </c>
      <c r="AI6132">
        <v>1.17</v>
      </c>
      <c r="AJ6132">
        <v>23.9</v>
      </c>
      <c r="AK6132">
        <v>23.9</v>
      </c>
      <c r="AL6132">
        <v>9.1</v>
      </c>
      <c r="AM6132">
        <v>263.05900000000003</v>
      </c>
      <c r="AN6132">
        <v>1815.36</v>
      </c>
      <c r="AO6132" t="s">
        <v>6504</v>
      </c>
    </row>
    <row r="6133" spans="1:41">
      <c r="A6133" t="s">
        <v>5683</v>
      </c>
      <c r="B6133" t="s">
        <v>3</v>
      </c>
      <c r="C6133" t="s">
        <v>3373</v>
      </c>
      <c r="D6133" t="s">
        <v>248</v>
      </c>
      <c r="E6133" t="s">
        <v>3374</v>
      </c>
      <c r="F6133" t="s">
        <v>94</v>
      </c>
      <c r="G6133" t="s">
        <v>171</v>
      </c>
      <c r="H6133">
        <v>91</v>
      </c>
      <c r="I6133" t="s">
        <v>103</v>
      </c>
      <c r="J6133" t="s">
        <v>104</v>
      </c>
      <c r="K6133">
        <v>27</v>
      </c>
      <c r="L6133">
        <v>2</v>
      </c>
      <c r="M6133" t="s">
        <v>115</v>
      </c>
      <c r="N6133">
        <v>0.65500000000000003</v>
      </c>
      <c r="O6133" t="s">
        <v>111</v>
      </c>
      <c r="Q6133" t="s">
        <v>188</v>
      </c>
      <c r="R6133" t="s">
        <v>3</v>
      </c>
      <c r="S6133">
        <v>1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7</v>
      </c>
      <c r="Z6133">
        <v>84.8</v>
      </c>
      <c r="AA6133">
        <v>79.7</v>
      </c>
      <c r="AB6133">
        <v>3.36</v>
      </c>
      <c r="AC6133">
        <v>1.6</v>
      </c>
      <c r="AD6133">
        <v>0.73899999999999999</v>
      </c>
      <c r="AE6133">
        <v>2.1659999999999999</v>
      </c>
      <c r="AF6133">
        <v>-1.4059999999999999</v>
      </c>
      <c r="AG6133">
        <v>5.7969999999999997</v>
      </c>
      <c r="AH6133">
        <v>2.58</v>
      </c>
      <c r="AI6133">
        <v>0.7</v>
      </c>
      <c r="AJ6133">
        <v>23.9</v>
      </c>
      <c r="AK6133">
        <v>-8.6</v>
      </c>
      <c r="AL6133">
        <v>8.1</v>
      </c>
      <c r="AM6133">
        <v>106.095</v>
      </c>
      <c r="AN6133">
        <v>498.82799999999997</v>
      </c>
      <c r="AO6133" t="s">
        <v>6505</v>
      </c>
    </row>
    <row r="6134" spans="1:41">
      <c r="A6134" t="s">
        <v>5683</v>
      </c>
      <c r="B6134" t="s">
        <v>3</v>
      </c>
      <c r="C6134" t="s">
        <v>3373</v>
      </c>
      <c r="D6134" t="s">
        <v>248</v>
      </c>
      <c r="E6134" t="s">
        <v>3374</v>
      </c>
      <c r="F6134" t="s">
        <v>94</v>
      </c>
      <c r="G6134" t="s">
        <v>171</v>
      </c>
      <c r="H6134">
        <v>92</v>
      </c>
      <c r="I6134" t="s">
        <v>96</v>
      </c>
      <c r="J6134" t="s">
        <v>97</v>
      </c>
      <c r="K6134">
        <v>27</v>
      </c>
      <c r="L6134">
        <v>3</v>
      </c>
      <c r="M6134" t="s">
        <v>499</v>
      </c>
      <c r="N6134">
        <v>0.90600000000000003</v>
      </c>
      <c r="O6134" t="s">
        <v>111</v>
      </c>
      <c r="Q6134" t="s">
        <v>188</v>
      </c>
      <c r="R6134" t="s">
        <v>3</v>
      </c>
      <c r="S6134">
        <v>1</v>
      </c>
      <c r="T6134">
        <v>1</v>
      </c>
      <c r="U6134">
        <v>0</v>
      </c>
      <c r="V6134">
        <v>0</v>
      </c>
      <c r="W6134">
        <v>0</v>
      </c>
      <c r="X6134">
        <v>0</v>
      </c>
      <c r="Y6134">
        <v>7</v>
      </c>
      <c r="Z6134">
        <v>74.5</v>
      </c>
      <c r="AA6134">
        <v>69.099999999999994</v>
      </c>
      <c r="AB6134">
        <v>3.2</v>
      </c>
      <c r="AC6134">
        <v>1.53</v>
      </c>
      <c r="AD6134">
        <v>-0.55100000000000005</v>
      </c>
      <c r="AE6134">
        <v>3.6379999999999999</v>
      </c>
      <c r="AF6134">
        <v>-1.4079999999999999</v>
      </c>
      <c r="AG6134">
        <v>6.1289999999999996</v>
      </c>
      <c r="AH6134">
        <v>6.97</v>
      </c>
      <c r="AI6134">
        <v>-9.7200000000000006</v>
      </c>
      <c r="AJ6134">
        <v>23.8</v>
      </c>
      <c r="AK6134">
        <v>-11</v>
      </c>
      <c r="AL6134">
        <v>14.7</v>
      </c>
      <c r="AM6134">
        <v>35.802999999999997</v>
      </c>
      <c r="AN6134">
        <v>1907</v>
      </c>
      <c r="AO6134" t="s">
        <v>6506</v>
      </c>
    </row>
    <row r="6135" spans="1:41">
      <c r="A6135" t="s">
        <v>5683</v>
      </c>
      <c r="B6135" t="s">
        <v>3</v>
      </c>
      <c r="C6135" t="s">
        <v>3373</v>
      </c>
      <c r="D6135" t="s">
        <v>248</v>
      </c>
      <c r="E6135" t="s">
        <v>3374</v>
      </c>
      <c r="F6135" t="s">
        <v>94</v>
      </c>
      <c r="G6135" t="s">
        <v>171</v>
      </c>
      <c r="H6135">
        <v>93</v>
      </c>
      <c r="I6135" t="s">
        <v>96</v>
      </c>
      <c r="J6135" t="s">
        <v>97</v>
      </c>
      <c r="K6135">
        <v>27</v>
      </c>
      <c r="L6135">
        <v>4</v>
      </c>
      <c r="M6135" t="s">
        <v>98</v>
      </c>
      <c r="N6135">
        <v>0.91100000000000003</v>
      </c>
      <c r="O6135" t="s">
        <v>111</v>
      </c>
      <c r="Q6135" t="s">
        <v>188</v>
      </c>
      <c r="R6135" t="s">
        <v>3</v>
      </c>
      <c r="S6135">
        <v>2</v>
      </c>
      <c r="T6135">
        <v>1</v>
      </c>
      <c r="U6135">
        <v>0</v>
      </c>
      <c r="V6135">
        <v>0</v>
      </c>
      <c r="W6135">
        <v>0</v>
      </c>
      <c r="X6135">
        <v>0</v>
      </c>
      <c r="Y6135">
        <v>7</v>
      </c>
      <c r="Z6135">
        <v>90.7</v>
      </c>
      <c r="AA6135">
        <v>83.6</v>
      </c>
      <c r="AB6135">
        <v>3.39</v>
      </c>
      <c r="AC6135">
        <v>1.62</v>
      </c>
      <c r="AD6135">
        <v>0.52600000000000002</v>
      </c>
      <c r="AE6135">
        <v>1.4570000000000001</v>
      </c>
      <c r="AF6135">
        <v>-1.1359999999999999</v>
      </c>
      <c r="AG6135">
        <v>5.69</v>
      </c>
      <c r="AH6135">
        <v>-6.49</v>
      </c>
      <c r="AI6135">
        <v>8.1</v>
      </c>
      <c r="AJ6135">
        <v>23.8</v>
      </c>
      <c r="AK6135">
        <v>27.9</v>
      </c>
      <c r="AL6135">
        <v>5</v>
      </c>
      <c r="AM6135">
        <v>218.566</v>
      </c>
      <c r="AN6135">
        <v>2029.03</v>
      </c>
      <c r="AO6135" t="s">
        <v>6507</v>
      </c>
    </row>
    <row r="6136" spans="1:41">
      <c r="A6136" t="s">
        <v>5683</v>
      </c>
      <c r="B6136" t="s">
        <v>3</v>
      </c>
      <c r="C6136" t="s">
        <v>3373</v>
      </c>
      <c r="D6136" t="s">
        <v>248</v>
      </c>
      <c r="E6136" t="s">
        <v>3374</v>
      </c>
      <c r="F6136" t="s">
        <v>94</v>
      </c>
      <c r="G6136" t="s">
        <v>171</v>
      </c>
      <c r="H6136">
        <v>94</v>
      </c>
      <c r="I6136" t="s">
        <v>107</v>
      </c>
      <c r="J6136" t="s">
        <v>108</v>
      </c>
      <c r="K6136">
        <v>27</v>
      </c>
      <c r="L6136">
        <v>5</v>
      </c>
      <c r="M6136" t="s">
        <v>98</v>
      </c>
      <c r="N6136">
        <v>0.93899999999999995</v>
      </c>
      <c r="O6136" t="s">
        <v>111</v>
      </c>
      <c r="P6136" t="s">
        <v>112</v>
      </c>
      <c r="Q6136" t="s">
        <v>188</v>
      </c>
      <c r="R6136" t="s">
        <v>3</v>
      </c>
      <c r="S6136">
        <v>3</v>
      </c>
      <c r="T6136">
        <v>1</v>
      </c>
      <c r="U6136">
        <v>0</v>
      </c>
      <c r="V6136">
        <v>0</v>
      </c>
      <c r="W6136">
        <v>0</v>
      </c>
      <c r="X6136">
        <v>0</v>
      </c>
      <c r="Y6136">
        <v>7</v>
      </c>
      <c r="Z6136">
        <v>88.5</v>
      </c>
      <c r="AA6136">
        <v>81.900000000000006</v>
      </c>
      <c r="AB6136">
        <v>3.27</v>
      </c>
      <c r="AC6136">
        <v>1.53</v>
      </c>
      <c r="AD6136">
        <v>0.30499999999999999</v>
      </c>
      <c r="AE6136">
        <v>2.6269999999999998</v>
      </c>
      <c r="AF6136">
        <v>-1.0309999999999999</v>
      </c>
      <c r="AG6136">
        <v>5.7320000000000002</v>
      </c>
      <c r="AH6136">
        <v>-5.18</v>
      </c>
      <c r="AI6136">
        <v>8.0299999999999994</v>
      </c>
      <c r="AJ6136">
        <v>23.8</v>
      </c>
      <c r="AK6136">
        <v>22.2</v>
      </c>
      <c r="AL6136">
        <v>4.9000000000000004</v>
      </c>
      <c r="AM6136">
        <v>212.69499999999999</v>
      </c>
      <c r="AN6136">
        <v>1834.77</v>
      </c>
      <c r="AO6136" t="s">
        <v>6508</v>
      </c>
    </row>
    <row r="6137" spans="1:41">
      <c r="A6137" t="s">
        <v>5683</v>
      </c>
      <c r="B6137" t="s">
        <v>3</v>
      </c>
      <c r="C6137" t="s">
        <v>3373</v>
      </c>
      <c r="D6137" t="s">
        <v>248</v>
      </c>
      <c r="E6137" t="s">
        <v>3374</v>
      </c>
      <c r="F6137" t="s">
        <v>94</v>
      </c>
      <c r="G6137" t="s">
        <v>171</v>
      </c>
      <c r="H6137">
        <v>95</v>
      </c>
      <c r="I6137" t="s">
        <v>147</v>
      </c>
      <c r="J6137" t="s">
        <v>104</v>
      </c>
      <c r="K6137">
        <v>28</v>
      </c>
      <c r="L6137">
        <v>1</v>
      </c>
      <c r="M6137" t="s">
        <v>499</v>
      </c>
      <c r="N6137">
        <v>0.41399999999999998</v>
      </c>
      <c r="O6137" t="s">
        <v>123</v>
      </c>
      <c r="Q6137" t="s">
        <v>1321</v>
      </c>
      <c r="R6137" t="s">
        <v>3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0</v>
      </c>
      <c r="Y6137">
        <v>7</v>
      </c>
      <c r="Z6137">
        <v>84.1</v>
      </c>
      <c r="AA6137">
        <v>78.5</v>
      </c>
      <c r="AB6137">
        <v>3.52</v>
      </c>
      <c r="AC6137">
        <v>1.41</v>
      </c>
      <c r="AD6137">
        <v>9.1999999999999998E-2</v>
      </c>
      <c r="AE6137">
        <v>2.528</v>
      </c>
      <c r="AF6137">
        <v>-1.5</v>
      </c>
      <c r="AG6137">
        <v>5.7480000000000002</v>
      </c>
      <c r="AH6137">
        <v>-0.12</v>
      </c>
      <c r="AI6137">
        <v>0.4</v>
      </c>
      <c r="AJ6137">
        <v>23.9</v>
      </c>
      <c r="AK6137">
        <v>-0.8</v>
      </c>
      <c r="AL6137">
        <v>8.3000000000000007</v>
      </c>
      <c r="AM6137">
        <v>194.726</v>
      </c>
      <c r="AN6137">
        <v>85.153000000000006</v>
      </c>
      <c r="AO6137" t="s">
        <v>6509</v>
      </c>
    </row>
    <row r="6138" spans="1:41">
      <c r="A6138" t="s">
        <v>5683</v>
      </c>
      <c r="B6138" t="s">
        <v>3</v>
      </c>
      <c r="C6138" t="s">
        <v>3373</v>
      </c>
      <c r="D6138" t="s">
        <v>248</v>
      </c>
      <c r="E6138" t="s">
        <v>3374</v>
      </c>
      <c r="F6138" t="s">
        <v>94</v>
      </c>
      <c r="G6138" t="s">
        <v>171</v>
      </c>
      <c r="H6138">
        <v>96</v>
      </c>
      <c r="I6138" t="s">
        <v>103</v>
      </c>
      <c r="J6138" t="s">
        <v>104</v>
      </c>
      <c r="K6138">
        <v>28</v>
      </c>
      <c r="L6138">
        <v>2</v>
      </c>
      <c r="M6138" t="s">
        <v>499</v>
      </c>
      <c r="N6138">
        <v>0.72399999999999998</v>
      </c>
      <c r="O6138" t="s">
        <v>123</v>
      </c>
      <c r="Q6138" t="s">
        <v>1321</v>
      </c>
      <c r="R6138" t="s">
        <v>3</v>
      </c>
      <c r="S6138">
        <v>0</v>
      </c>
      <c r="T6138">
        <v>1</v>
      </c>
      <c r="U6138">
        <v>1</v>
      </c>
      <c r="V6138">
        <v>0</v>
      </c>
      <c r="W6138">
        <v>0</v>
      </c>
      <c r="X6138">
        <v>0</v>
      </c>
      <c r="Y6138">
        <v>7</v>
      </c>
      <c r="Z6138">
        <v>82.8</v>
      </c>
      <c r="AA6138">
        <v>77</v>
      </c>
      <c r="AB6138">
        <v>3.45</v>
      </c>
      <c r="AC6138">
        <v>1.56</v>
      </c>
      <c r="AD6138">
        <v>0.67500000000000004</v>
      </c>
      <c r="AE6138">
        <v>1.829</v>
      </c>
      <c r="AF6138">
        <v>-1.375</v>
      </c>
      <c r="AG6138">
        <v>5.8259999999999996</v>
      </c>
      <c r="AH6138">
        <v>2.67</v>
      </c>
      <c r="AI6138">
        <v>-1.34</v>
      </c>
      <c r="AJ6138">
        <v>23.9</v>
      </c>
      <c r="AK6138">
        <v>-7.7</v>
      </c>
      <c r="AL6138">
        <v>9.5</v>
      </c>
      <c r="AM6138">
        <v>64.123999999999995</v>
      </c>
      <c r="AN6138">
        <v>528.94100000000003</v>
      </c>
      <c r="AO6138" t="s">
        <v>6510</v>
      </c>
    </row>
    <row r="6139" spans="1:41">
      <c r="A6139" t="s">
        <v>5683</v>
      </c>
      <c r="B6139" t="s">
        <v>3</v>
      </c>
      <c r="C6139" t="s">
        <v>3373</v>
      </c>
      <c r="D6139" t="s">
        <v>248</v>
      </c>
      <c r="E6139" t="s">
        <v>3374</v>
      </c>
      <c r="F6139" t="s">
        <v>94</v>
      </c>
      <c r="G6139" t="s">
        <v>171</v>
      </c>
      <c r="H6139">
        <v>97</v>
      </c>
      <c r="I6139" t="s">
        <v>130</v>
      </c>
      <c r="J6139" t="s">
        <v>104</v>
      </c>
      <c r="K6139">
        <v>28</v>
      </c>
      <c r="L6139">
        <v>3</v>
      </c>
      <c r="M6139" t="s">
        <v>122</v>
      </c>
      <c r="N6139">
        <v>0.89100000000000001</v>
      </c>
      <c r="O6139" t="s">
        <v>123</v>
      </c>
      <c r="Q6139" t="s">
        <v>1321</v>
      </c>
      <c r="R6139" t="s">
        <v>3</v>
      </c>
      <c r="S6139">
        <v>0</v>
      </c>
      <c r="T6139">
        <v>2</v>
      </c>
      <c r="U6139">
        <v>1</v>
      </c>
      <c r="V6139">
        <v>0</v>
      </c>
      <c r="W6139">
        <v>0</v>
      </c>
      <c r="X6139">
        <v>0</v>
      </c>
      <c r="Y6139">
        <v>7</v>
      </c>
      <c r="Z6139">
        <v>82.1</v>
      </c>
      <c r="AA6139">
        <v>76</v>
      </c>
      <c r="AB6139">
        <v>3.52</v>
      </c>
      <c r="AC6139">
        <v>1.41</v>
      </c>
      <c r="AD6139">
        <v>-0.13800000000000001</v>
      </c>
      <c r="AE6139">
        <v>0.30099999999999999</v>
      </c>
      <c r="AF6139">
        <v>-0.94799999999999995</v>
      </c>
      <c r="AG6139">
        <v>5.5960000000000001</v>
      </c>
      <c r="AH6139">
        <v>-9.35</v>
      </c>
      <c r="AI6139">
        <v>1.55</v>
      </c>
      <c r="AJ6139">
        <v>23.8</v>
      </c>
      <c r="AK6139">
        <v>22.3</v>
      </c>
      <c r="AL6139">
        <v>9.3000000000000007</v>
      </c>
      <c r="AM6139">
        <v>260.26499999999999</v>
      </c>
      <c r="AN6139">
        <v>1667.19</v>
      </c>
      <c r="AO6139" t="s">
        <v>6511</v>
      </c>
    </row>
    <row r="6140" spans="1:41">
      <c r="A6140" t="s">
        <v>5683</v>
      </c>
      <c r="B6140" t="s">
        <v>3</v>
      </c>
      <c r="C6140" t="s">
        <v>3373</v>
      </c>
      <c r="D6140" t="s">
        <v>248</v>
      </c>
      <c r="E6140" t="s">
        <v>3374</v>
      </c>
      <c r="F6140" t="s">
        <v>94</v>
      </c>
      <c r="G6140" t="s">
        <v>171</v>
      </c>
      <c r="H6140">
        <v>98</v>
      </c>
      <c r="I6140" t="s">
        <v>103</v>
      </c>
      <c r="J6140" t="s">
        <v>104</v>
      </c>
      <c r="K6140">
        <v>29</v>
      </c>
      <c r="L6140">
        <v>1</v>
      </c>
      <c r="M6140" t="s">
        <v>499</v>
      </c>
      <c r="N6140">
        <v>0.9</v>
      </c>
      <c r="O6140" t="s">
        <v>99</v>
      </c>
      <c r="Q6140" t="s">
        <v>2715</v>
      </c>
      <c r="R6140" t="s">
        <v>90</v>
      </c>
      <c r="S6140">
        <v>0</v>
      </c>
      <c r="T6140">
        <v>0</v>
      </c>
      <c r="U6140">
        <v>2</v>
      </c>
      <c r="V6140">
        <v>0</v>
      </c>
      <c r="W6140">
        <v>0</v>
      </c>
      <c r="X6140">
        <v>0</v>
      </c>
      <c r="Y6140">
        <v>7</v>
      </c>
      <c r="Z6140">
        <v>74.599999999999994</v>
      </c>
      <c r="AA6140">
        <v>69.099999999999994</v>
      </c>
      <c r="AB6140">
        <v>3.41</v>
      </c>
      <c r="AC6140">
        <v>1.55</v>
      </c>
      <c r="AD6140">
        <v>0.41599999999999998</v>
      </c>
      <c r="AE6140">
        <v>2.9849999999999999</v>
      </c>
      <c r="AF6140">
        <v>-1.35</v>
      </c>
      <c r="AG6140">
        <v>6.0860000000000003</v>
      </c>
      <c r="AH6140">
        <v>4.9400000000000004</v>
      </c>
      <c r="AI6140">
        <v>-7.91</v>
      </c>
      <c r="AJ6140">
        <v>23.8</v>
      </c>
      <c r="AK6140">
        <v>-8.6999999999999993</v>
      </c>
      <c r="AL6140">
        <v>14</v>
      </c>
      <c r="AM6140">
        <v>32.185000000000002</v>
      </c>
      <c r="AN6140">
        <v>1478.84</v>
      </c>
      <c r="AO6140" t="s">
        <v>6512</v>
      </c>
    </row>
    <row r="6141" spans="1:41">
      <c r="A6141" t="s">
        <v>5683</v>
      </c>
      <c r="B6141" t="s">
        <v>3</v>
      </c>
      <c r="C6141" t="s">
        <v>3373</v>
      </c>
      <c r="D6141" t="s">
        <v>248</v>
      </c>
      <c r="E6141" t="s">
        <v>3374</v>
      </c>
      <c r="F6141" t="s">
        <v>94</v>
      </c>
      <c r="G6141" t="s">
        <v>171</v>
      </c>
      <c r="H6141">
        <v>99</v>
      </c>
      <c r="I6141" t="s">
        <v>127</v>
      </c>
      <c r="J6141" t="s">
        <v>104</v>
      </c>
      <c r="K6141">
        <v>29</v>
      </c>
      <c r="L6141">
        <v>2</v>
      </c>
      <c r="M6141" t="s">
        <v>122</v>
      </c>
      <c r="N6141">
        <v>0.46700000000000003</v>
      </c>
      <c r="O6141" t="s">
        <v>99</v>
      </c>
      <c r="Q6141" t="s">
        <v>2715</v>
      </c>
      <c r="R6141" t="s">
        <v>90</v>
      </c>
      <c r="S6141">
        <v>0</v>
      </c>
      <c r="T6141">
        <v>1</v>
      </c>
      <c r="U6141">
        <v>2</v>
      </c>
      <c r="V6141">
        <v>0</v>
      </c>
      <c r="W6141">
        <v>0</v>
      </c>
      <c r="X6141">
        <v>0</v>
      </c>
      <c r="Y6141">
        <v>7</v>
      </c>
      <c r="Z6141">
        <v>85.8</v>
      </c>
      <c r="AA6141">
        <v>79</v>
      </c>
      <c r="AB6141">
        <v>3.41</v>
      </c>
      <c r="AC6141">
        <v>1.57</v>
      </c>
      <c r="AD6141">
        <v>1.2999999999999999E-2</v>
      </c>
      <c r="AE6141">
        <v>2.992</v>
      </c>
      <c r="AF6141">
        <v>-1.5580000000000001</v>
      </c>
      <c r="AG6141">
        <v>5.6520000000000001</v>
      </c>
      <c r="AH6141">
        <v>-1.07</v>
      </c>
      <c r="AI6141">
        <v>2.1</v>
      </c>
      <c r="AJ6141">
        <v>23.8</v>
      </c>
      <c r="AK6141">
        <v>1.7</v>
      </c>
      <c r="AL6141">
        <v>7.4</v>
      </c>
      <c r="AM6141">
        <v>206.56399999999999</v>
      </c>
      <c r="AN6141">
        <v>441.43700000000001</v>
      </c>
      <c r="AO6141" t="s">
        <v>6513</v>
      </c>
    </row>
    <row r="6142" spans="1:41">
      <c r="A6142" t="s">
        <v>5683</v>
      </c>
      <c r="B6142" t="s">
        <v>3</v>
      </c>
      <c r="C6142" t="s">
        <v>3373</v>
      </c>
      <c r="D6142" t="s">
        <v>248</v>
      </c>
      <c r="E6142" t="s">
        <v>3374</v>
      </c>
      <c r="F6142" t="s">
        <v>94</v>
      </c>
      <c r="G6142" t="s">
        <v>171</v>
      </c>
      <c r="H6142">
        <v>100</v>
      </c>
      <c r="I6142" t="s">
        <v>96</v>
      </c>
      <c r="J6142" t="s">
        <v>97</v>
      </c>
      <c r="K6142">
        <v>29</v>
      </c>
      <c r="L6142">
        <v>3</v>
      </c>
      <c r="M6142" t="s">
        <v>122</v>
      </c>
      <c r="N6142">
        <v>0.89200000000000002</v>
      </c>
      <c r="O6142" t="s">
        <v>99</v>
      </c>
      <c r="Q6142" t="s">
        <v>2715</v>
      </c>
      <c r="R6142" t="s">
        <v>90</v>
      </c>
      <c r="S6142">
        <v>0</v>
      </c>
      <c r="T6142">
        <v>2</v>
      </c>
      <c r="U6142">
        <v>2</v>
      </c>
      <c r="V6142">
        <v>0</v>
      </c>
      <c r="W6142">
        <v>0</v>
      </c>
      <c r="X6142">
        <v>0</v>
      </c>
      <c r="Y6142">
        <v>7</v>
      </c>
      <c r="Z6142">
        <v>83.3</v>
      </c>
      <c r="AA6142">
        <v>77.3</v>
      </c>
      <c r="AB6142">
        <v>3.27</v>
      </c>
      <c r="AC6142">
        <v>1.54</v>
      </c>
      <c r="AD6142">
        <v>1.018</v>
      </c>
      <c r="AE6142">
        <v>0.89600000000000002</v>
      </c>
      <c r="AF6142">
        <v>-1.0329999999999999</v>
      </c>
      <c r="AG6142">
        <v>5.5119999999999996</v>
      </c>
      <c r="AH6142">
        <v>-8.67</v>
      </c>
      <c r="AI6142">
        <v>3.01</v>
      </c>
      <c r="AJ6142">
        <v>23.8</v>
      </c>
      <c r="AK6142">
        <v>22.4</v>
      </c>
      <c r="AL6142">
        <v>8.3000000000000007</v>
      </c>
      <c r="AM6142">
        <v>250.55500000000001</v>
      </c>
      <c r="AN6142">
        <v>1651.19</v>
      </c>
      <c r="AO6142" t="s">
        <v>6514</v>
      </c>
    </row>
    <row r="6143" spans="1:41">
      <c r="A6143" t="s">
        <v>5683</v>
      </c>
      <c r="B6143" t="s">
        <v>3</v>
      </c>
      <c r="C6143" t="s">
        <v>3373</v>
      </c>
      <c r="D6143" t="s">
        <v>248</v>
      </c>
      <c r="E6143" t="s">
        <v>3374</v>
      </c>
      <c r="F6143" t="s">
        <v>94</v>
      </c>
      <c r="G6143" t="s">
        <v>171</v>
      </c>
      <c r="H6143">
        <v>101</v>
      </c>
      <c r="I6143" t="s">
        <v>107</v>
      </c>
      <c r="J6143" t="s">
        <v>108</v>
      </c>
      <c r="K6143">
        <v>29</v>
      </c>
      <c r="L6143">
        <v>4</v>
      </c>
      <c r="M6143" t="s">
        <v>2547</v>
      </c>
      <c r="N6143">
        <v>0.78800000000000003</v>
      </c>
      <c r="O6143" t="s">
        <v>99</v>
      </c>
      <c r="P6143" t="s">
        <v>109</v>
      </c>
      <c r="Q6143" t="s">
        <v>2715</v>
      </c>
      <c r="R6143" t="s">
        <v>90</v>
      </c>
      <c r="S6143">
        <v>1</v>
      </c>
      <c r="T6143">
        <v>2</v>
      </c>
      <c r="U6143">
        <v>2</v>
      </c>
      <c r="V6143">
        <v>0</v>
      </c>
      <c r="W6143">
        <v>0</v>
      </c>
      <c r="X6143">
        <v>0</v>
      </c>
      <c r="Y6143">
        <v>7</v>
      </c>
      <c r="Z6143">
        <v>87.3</v>
      </c>
      <c r="AA6143">
        <v>80.2</v>
      </c>
      <c r="AB6143">
        <v>3.41</v>
      </c>
      <c r="AC6143">
        <v>1.57</v>
      </c>
      <c r="AD6143">
        <v>-0.72899999999999998</v>
      </c>
      <c r="AE6143">
        <v>2.2000000000000002</v>
      </c>
      <c r="AF6143">
        <v>-1.9239999999999999</v>
      </c>
      <c r="AG6143">
        <v>5.4249999999999998</v>
      </c>
      <c r="AH6143">
        <v>-1.1200000000000001</v>
      </c>
      <c r="AI6143">
        <v>3.4</v>
      </c>
      <c r="AJ6143">
        <v>23.8</v>
      </c>
      <c r="AK6143">
        <v>2.4</v>
      </c>
      <c r="AL6143">
        <v>6.7</v>
      </c>
      <c r="AM6143">
        <v>198.01499999999999</v>
      </c>
      <c r="AN6143">
        <v>677.67100000000005</v>
      </c>
      <c r="AO6143" t="s">
        <v>6515</v>
      </c>
    </row>
    <row r="6144" spans="1:41">
      <c r="A6144" t="s">
        <v>5683</v>
      </c>
      <c r="B6144" t="s">
        <v>3</v>
      </c>
      <c r="C6144" t="s">
        <v>5587</v>
      </c>
      <c r="D6144" t="s">
        <v>169</v>
      </c>
      <c r="E6144" t="s">
        <v>5588</v>
      </c>
      <c r="F6144" t="s">
        <v>94</v>
      </c>
      <c r="G6144" t="s">
        <v>3388</v>
      </c>
      <c r="H6144">
        <v>1</v>
      </c>
      <c r="I6144" t="s">
        <v>103</v>
      </c>
      <c r="J6144" t="s">
        <v>104</v>
      </c>
      <c r="K6144">
        <v>1</v>
      </c>
      <c r="L6144">
        <v>1</v>
      </c>
      <c r="M6144" t="s">
        <v>2547</v>
      </c>
      <c r="N6144">
        <v>0.56699999999999995</v>
      </c>
      <c r="O6144" t="s">
        <v>123</v>
      </c>
      <c r="Q6144" t="s">
        <v>3400</v>
      </c>
      <c r="R6144" t="s">
        <v>3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1</v>
      </c>
      <c r="Z6144">
        <v>92.6</v>
      </c>
      <c r="AA6144">
        <v>84.2</v>
      </c>
      <c r="AB6144">
        <v>3.67</v>
      </c>
      <c r="AC6144">
        <v>1.72</v>
      </c>
      <c r="AD6144">
        <v>0.42</v>
      </c>
      <c r="AE6144">
        <v>2.516</v>
      </c>
      <c r="AF6144">
        <v>-1.359</v>
      </c>
      <c r="AG6144">
        <v>5.8159999999999998</v>
      </c>
      <c r="AH6144">
        <v>-2.0699999999999998</v>
      </c>
      <c r="AI6144">
        <v>11.24</v>
      </c>
      <c r="AJ6144">
        <v>23.7</v>
      </c>
      <c r="AK6144">
        <v>10.7</v>
      </c>
      <c r="AL6144">
        <v>3</v>
      </c>
      <c r="AM6144">
        <v>190.41300000000001</v>
      </c>
      <c r="AN6144">
        <v>2250.5700000000002</v>
      </c>
      <c r="AO6144" t="s">
        <v>6516</v>
      </c>
    </row>
    <row r="6145" spans="1:41">
      <c r="A6145" t="s">
        <v>5683</v>
      </c>
      <c r="B6145" t="s">
        <v>3</v>
      </c>
      <c r="C6145" t="s">
        <v>5587</v>
      </c>
      <c r="D6145" t="s">
        <v>169</v>
      </c>
      <c r="E6145" t="s">
        <v>5588</v>
      </c>
      <c r="F6145" t="s">
        <v>94</v>
      </c>
      <c r="G6145" t="s">
        <v>3388</v>
      </c>
      <c r="H6145">
        <v>2</v>
      </c>
      <c r="I6145" t="s">
        <v>103</v>
      </c>
      <c r="J6145" t="s">
        <v>104</v>
      </c>
      <c r="K6145">
        <v>1</v>
      </c>
      <c r="L6145">
        <v>2</v>
      </c>
      <c r="M6145" t="s">
        <v>98</v>
      </c>
      <c r="N6145">
        <v>0.91100000000000003</v>
      </c>
      <c r="O6145" t="s">
        <v>123</v>
      </c>
      <c r="Q6145" t="s">
        <v>3400</v>
      </c>
      <c r="R6145" t="s">
        <v>3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0</v>
      </c>
      <c r="Y6145">
        <v>1</v>
      </c>
      <c r="Z6145">
        <v>92</v>
      </c>
      <c r="AA6145">
        <v>83.4</v>
      </c>
      <c r="AB6145">
        <v>3.58</v>
      </c>
      <c r="AC6145">
        <v>1.72</v>
      </c>
      <c r="AD6145">
        <v>-0.66500000000000004</v>
      </c>
      <c r="AE6145">
        <v>1.9890000000000001</v>
      </c>
      <c r="AF6145">
        <v>-1.367</v>
      </c>
      <c r="AG6145">
        <v>5.7679999999999998</v>
      </c>
      <c r="AH6145">
        <v>-5.19</v>
      </c>
      <c r="AI6145">
        <v>10.99</v>
      </c>
      <c r="AJ6145">
        <v>23.7</v>
      </c>
      <c r="AK6145">
        <v>30.8</v>
      </c>
      <c r="AL6145">
        <v>3.7</v>
      </c>
      <c r="AM6145">
        <v>205.197</v>
      </c>
      <c r="AN6145">
        <v>2368.71</v>
      </c>
      <c r="AO6145" t="s">
        <v>6517</v>
      </c>
    </row>
    <row r="6146" spans="1:41">
      <c r="A6146" t="s">
        <v>5683</v>
      </c>
      <c r="B6146" t="s">
        <v>3</v>
      </c>
      <c r="C6146" t="s">
        <v>5587</v>
      </c>
      <c r="D6146" t="s">
        <v>169</v>
      </c>
      <c r="E6146" t="s">
        <v>5588</v>
      </c>
      <c r="F6146" t="s">
        <v>94</v>
      </c>
      <c r="G6146" t="s">
        <v>3388</v>
      </c>
      <c r="H6146">
        <v>3</v>
      </c>
      <c r="I6146" t="s">
        <v>96</v>
      </c>
      <c r="J6146" t="s">
        <v>97</v>
      </c>
      <c r="K6146">
        <v>1</v>
      </c>
      <c r="L6146">
        <v>3</v>
      </c>
      <c r="M6146" t="s">
        <v>122</v>
      </c>
      <c r="N6146">
        <v>0.90900000000000003</v>
      </c>
      <c r="O6146" t="s">
        <v>123</v>
      </c>
      <c r="Q6146" t="s">
        <v>3400</v>
      </c>
      <c r="R6146" t="s">
        <v>3</v>
      </c>
      <c r="S6146">
        <v>0</v>
      </c>
      <c r="T6146">
        <v>2</v>
      </c>
      <c r="U6146">
        <v>0</v>
      </c>
      <c r="V6146">
        <v>0</v>
      </c>
      <c r="W6146">
        <v>0</v>
      </c>
      <c r="X6146">
        <v>0</v>
      </c>
      <c r="Y6146">
        <v>1</v>
      </c>
      <c r="Z6146">
        <v>83.7</v>
      </c>
      <c r="AA6146">
        <v>77</v>
      </c>
      <c r="AB6146">
        <v>3.53</v>
      </c>
      <c r="AC6146">
        <v>1.67</v>
      </c>
      <c r="AD6146">
        <v>0.60599999999999998</v>
      </c>
      <c r="AE6146">
        <v>0.30599999999999999</v>
      </c>
      <c r="AF6146">
        <v>-1.23</v>
      </c>
      <c r="AG6146">
        <v>5.5970000000000004</v>
      </c>
      <c r="AH6146">
        <v>-6.43</v>
      </c>
      <c r="AI6146">
        <v>3.19</v>
      </c>
      <c r="AJ6146">
        <v>23.8</v>
      </c>
      <c r="AK6146">
        <v>16.3</v>
      </c>
      <c r="AL6146">
        <v>8.1</v>
      </c>
      <c r="AM6146">
        <v>243.26400000000001</v>
      </c>
      <c r="AN6146">
        <v>1281.44</v>
      </c>
      <c r="AO6146" t="s">
        <v>6518</v>
      </c>
    </row>
    <row r="6147" spans="1:41">
      <c r="A6147" t="s">
        <v>5683</v>
      </c>
      <c r="B6147" t="s">
        <v>3</v>
      </c>
      <c r="C6147" t="s">
        <v>5587</v>
      </c>
      <c r="D6147" t="s">
        <v>169</v>
      </c>
      <c r="E6147" t="s">
        <v>5588</v>
      </c>
      <c r="F6147" t="s">
        <v>94</v>
      </c>
      <c r="G6147" t="s">
        <v>3388</v>
      </c>
      <c r="H6147">
        <v>4</v>
      </c>
      <c r="I6147" t="s">
        <v>147</v>
      </c>
      <c r="J6147" t="s">
        <v>104</v>
      </c>
      <c r="K6147">
        <v>1</v>
      </c>
      <c r="L6147">
        <v>4</v>
      </c>
      <c r="M6147" t="s">
        <v>122</v>
      </c>
      <c r="N6147">
        <v>0.91100000000000003</v>
      </c>
      <c r="O6147" t="s">
        <v>123</v>
      </c>
      <c r="Q6147" t="s">
        <v>3400</v>
      </c>
      <c r="R6147" t="s">
        <v>3</v>
      </c>
      <c r="S6147">
        <v>1</v>
      </c>
      <c r="T6147">
        <v>2</v>
      </c>
      <c r="U6147">
        <v>0</v>
      </c>
      <c r="V6147">
        <v>0</v>
      </c>
      <c r="W6147">
        <v>0</v>
      </c>
      <c r="X6147">
        <v>0</v>
      </c>
      <c r="Y6147">
        <v>1</v>
      </c>
      <c r="Z6147">
        <v>84.7</v>
      </c>
      <c r="AA6147">
        <v>77.7</v>
      </c>
      <c r="AB6147">
        <v>3.39</v>
      </c>
      <c r="AC6147">
        <v>1.72</v>
      </c>
      <c r="AD6147">
        <v>-0.40500000000000003</v>
      </c>
      <c r="AE6147">
        <v>1.375</v>
      </c>
      <c r="AF6147">
        <v>-1.355</v>
      </c>
      <c r="AG6147">
        <v>5.7949999999999999</v>
      </c>
      <c r="AH6147">
        <v>-7.01</v>
      </c>
      <c r="AI6147">
        <v>1.77</v>
      </c>
      <c r="AJ6147">
        <v>23.8</v>
      </c>
      <c r="AK6147">
        <v>18</v>
      </c>
      <c r="AL6147">
        <v>8.4</v>
      </c>
      <c r="AM6147">
        <v>255.494</v>
      </c>
      <c r="AN6147">
        <v>1302.74</v>
      </c>
      <c r="AO6147" t="s">
        <v>6519</v>
      </c>
    </row>
    <row r="6148" spans="1:41">
      <c r="A6148" t="s">
        <v>5683</v>
      </c>
      <c r="B6148" t="s">
        <v>3</v>
      </c>
      <c r="C6148" t="s">
        <v>5587</v>
      </c>
      <c r="D6148" t="s">
        <v>169</v>
      </c>
      <c r="E6148" t="s">
        <v>5588</v>
      </c>
      <c r="F6148" t="s">
        <v>94</v>
      </c>
      <c r="G6148" t="s">
        <v>3388</v>
      </c>
      <c r="H6148">
        <v>5</v>
      </c>
      <c r="I6148" t="s">
        <v>96</v>
      </c>
      <c r="J6148" t="s">
        <v>97</v>
      </c>
      <c r="K6148">
        <v>2</v>
      </c>
      <c r="L6148">
        <v>1</v>
      </c>
      <c r="M6148" t="s">
        <v>98</v>
      </c>
      <c r="N6148">
        <v>0.9</v>
      </c>
      <c r="O6148" t="s">
        <v>99</v>
      </c>
      <c r="Q6148" t="s">
        <v>3402</v>
      </c>
      <c r="R6148" t="s">
        <v>90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0</v>
      </c>
      <c r="Y6148">
        <v>1</v>
      </c>
      <c r="Z6148">
        <v>92.4</v>
      </c>
      <c r="AA6148">
        <v>83.5</v>
      </c>
      <c r="AB6148">
        <v>3.26</v>
      </c>
      <c r="AC6148">
        <v>1.64</v>
      </c>
      <c r="AD6148">
        <v>1.2729999999999999</v>
      </c>
      <c r="AE6148">
        <v>3.4420000000000002</v>
      </c>
      <c r="AF6148">
        <v>-1.3420000000000001</v>
      </c>
      <c r="AG6148">
        <v>5.8460000000000001</v>
      </c>
      <c r="AH6148">
        <v>-3.39</v>
      </c>
      <c r="AI6148">
        <v>10.01</v>
      </c>
      <c r="AJ6148">
        <v>23.7</v>
      </c>
      <c r="AK6148">
        <v>15.3</v>
      </c>
      <c r="AL6148">
        <v>3.5</v>
      </c>
      <c r="AM6148">
        <v>198.626</v>
      </c>
      <c r="AN6148">
        <v>2064.3200000000002</v>
      </c>
      <c r="AO6148" t="s">
        <v>6520</v>
      </c>
    </row>
    <row r="6149" spans="1:41">
      <c r="A6149" t="s">
        <v>5683</v>
      </c>
      <c r="B6149" t="s">
        <v>3</v>
      </c>
      <c r="C6149" t="s">
        <v>5587</v>
      </c>
      <c r="D6149" t="s">
        <v>169</v>
      </c>
      <c r="E6149" t="s">
        <v>5588</v>
      </c>
      <c r="F6149" t="s">
        <v>94</v>
      </c>
      <c r="G6149" t="s">
        <v>3388</v>
      </c>
      <c r="H6149">
        <v>6</v>
      </c>
      <c r="I6149" t="s">
        <v>96</v>
      </c>
      <c r="J6149" t="s">
        <v>97</v>
      </c>
      <c r="K6149">
        <v>2</v>
      </c>
      <c r="L6149">
        <v>2</v>
      </c>
      <c r="M6149" t="s">
        <v>115</v>
      </c>
      <c r="N6149">
        <v>0.79800000000000004</v>
      </c>
      <c r="O6149" t="s">
        <v>99</v>
      </c>
      <c r="Q6149" t="s">
        <v>3402</v>
      </c>
      <c r="R6149" t="s">
        <v>90</v>
      </c>
      <c r="S6149">
        <v>1</v>
      </c>
      <c r="T6149">
        <v>0</v>
      </c>
      <c r="U6149">
        <v>1</v>
      </c>
      <c r="V6149">
        <v>0</v>
      </c>
      <c r="W6149">
        <v>0</v>
      </c>
      <c r="X6149">
        <v>0</v>
      </c>
      <c r="Y6149">
        <v>1</v>
      </c>
      <c r="Z6149">
        <v>88.1</v>
      </c>
      <c r="AA6149">
        <v>80.5</v>
      </c>
      <c r="AB6149">
        <v>3.26</v>
      </c>
      <c r="AC6149">
        <v>1.59</v>
      </c>
      <c r="AD6149">
        <v>0.02</v>
      </c>
      <c r="AE6149">
        <v>4.298</v>
      </c>
      <c r="AF6149">
        <v>-1.8360000000000001</v>
      </c>
      <c r="AG6149">
        <v>5.84</v>
      </c>
      <c r="AH6149">
        <v>4.4800000000000004</v>
      </c>
      <c r="AI6149">
        <v>4.4800000000000004</v>
      </c>
      <c r="AJ6149">
        <v>23.7</v>
      </c>
      <c r="AK6149">
        <v>-18.600000000000001</v>
      </c>
      <c r="AL6149">
        <v>6.3</v>
      </c>
      <c r="AM6149">
        <v>135.30500000000001</v>
      </c>
      <c r="AN6149">
        <v>1196.4000000000001</v>
      </c>
      <c r="AO6149" t="s">
        <v>6521</v>
      </c>
    </row>
    <row r="6150" spans="1:41">
      <c r="A6150" t="s">
        <v>5683</v>
      </c>
      <c r="B6150" t="s">
        <v>3</v>
      </c>
      <c r="C6150" t="s">
        <v>5587</v>
      </c>
      <c r="D6150" t="s">
        <v>169</v>
      </c>
      <c r="E6150" t="s">
        <v>5588</v>
      </c>
      <c r="F6150" t="s">
        <v>94</v>
      </c>
      <c r="G6150" t="s">
        <v>3388</v>
      </c>
      <c r="H6150">
        <v>7</v>
      </c>
      <c r="I6150" t="s">
        <v>96</v>
      </c>
      <c r="J6150" t="s">
        <v>97</v>
      </c>
      <c r="K6150">
        <v>2</v>
      </c>
      <c r="L6150">
        <v>3</v>
      </c>
      <c r="M6150" t="s">
        <v>2547</v>
      </c>
      <c r="N6150">
        <v>0.51700000000000002</v>
      </c>
      <c r="O6150" t="s">
        <v>99</v>
      </c>
      <c r="Q6150" t="s">
        <v>3402</v>
      </c>
      <c r="R6150" t="s">
        <v>90</v>
      </c>
      <c r="S6150">
        <v>2</v>
      </c>
      <c r="T6150">
        <v>0</v>
      </c>
      <c r="U6150">
        <v>1</v>
      </c>
      <c r="V6150">
        <v>0</v>
      </c>
      <c r="W6150">
        <v>0</v>
      </c>
      <c r="X6150">
        <v>0</v>
      </c>
      <c r="Y6150">
        <v>1</v>
      </c>
      <c r="Z6150">
        <v>91.4</v>
      </c>
      <c r="AA6150">
        <v>83.4</v>
      </c>
      <c r="AB6150">
        <v>3.26</v>
      </c>
      <c r="AC6150">
        <v>1.56</v>
      </c>
      <c r="AD6150">
        <v>1.0289999999999999</v>
      </c>
      <c r="AE6150">
        <v>2.5910000000000002</v>
      </c>
      <c r="AF6150">
        <v>-1.2250000000000001</v>
      </c>
      <c r="AG6150">
        <v>5.806</v>
      </c>
      <c r="AH6150">
        <v>-2.41</v>
      </c>
      <c r="AI6150">
        <v>9.27</v>
      </c>
      <c r="AJ6150">
        <v>23.7</v>
      </c>
      <c r="AK6150">
        <v>9.4</v>
      </c>
      <c r="AL6150">
        <v>3.9</v>
      </c>
      <c r="AM6150">
        <v>194.51900000000001</v>
      </c>
      <c r="AN6150">
        <v>1869.08</v>
      </c>
      <c r="AO6150" t="s">
        <v>6522</v>
      </c>
    </row>
    <row r="6151" spans="1:41">
      <c r="A6151" t="s">
        <v>5683</v>
      </c>
      <c r="B6151" t="s">
        <v>3</v>
      </c>
      <c r="C6151" t="s">
        <v>5587</v>
      </c>
      <c r="D6151" t="s">
        <v>169</v>
      </c>
      <c r="E6151" t="s">
        <v>5588</v>
      </c>
      <c r="F6151" t="s">
        <v>94</v>
      </c>
      <c r="G6151" t="s">
        <v>3388</v>
      </c>
      <c r="H6151">
        <v>8</v>
      </c>
      <c r="I6151" t="s">
        <v>107</v>
      </c>
      <c r="J6151" t="s">
        <v>108</v>
      </c>
      <c r="K6151">
        <v>2</v>
      </c>
      <c r="L6151">
        <v>4</v>
      </c>
      <c r="M6151" t="s">
        <v>98</v>
      </c>
      <c r="N6151">
        <v>0.93500000000000005</v>
      </c>
      <c r="O6151" t="s">
        <v>99</v>
      </c>
      <c r="P6151" t="s">
        <v>109</v>
      </c>
      <c r="Q6151" t="s">
        <v>3402</v>
      </c>
      <c r="R6151" t="s">
        <v>90</v>
      </c>
      <c r="S6151">
        <v>3</v>
      </c>
      <c r="T6151">
        <v>0</v>
      </c>
      <c r="U6151">
        <v>1</v>
      </c>
      <c r="V6151">
        <v>0</v>
      </c>
      <c r="W6151">
        <v>0</v>
      </c>
      <c r="X6151">
        <v>0</v>
      </c>
      <c r="Y6151">
        <v>1</v>
      </c>
      <c r="Z6151">
        <v>91.6</v>
      </c>
      <c r="AA6151">
        <v>83.1</v>
      </c>
      <c r="AB6151">
        <v>3.15</v>
      </c>
      <c r="AC6151">
        <v>1.51</v>
      </c>
      <c r="AD6151">
        <v>-0.73299999999999998</v>
      </c>
      <c r="AE6151">
        <v>2.7829999999999999</v>
      </c>
      <c r="AF6151">
        <v>-1.605</v>
      </c>
      <c r="AG6151">
        <v>5.7290000000000001</v>
      </c>
      <c r="AH6151">
        <v>-4.5</v>
      </c>
      <c r="AI6151">
        <v>7.6</v>
      </c>
      <c r="AJ6151">
        <v>23.7</v>
      </c>
      <c r="AK6151">
        <v>20</v>
      </c>
      <c r="AL6151">
        <v>4.7</v>
      </c>
      <c r="AM6151">
        <v>210.506</v>
      </c>
      <c r="AN6151">
        <v>1717.29</v>
      </c>
      <c r="AO6151" t="s">
        <v>6523</v>
      </c>
    </row>
    <row r="6152" spans="1:41">
      <c r="A6152" t="s">
        <v>5683</v>
      </c>
      <c r="B6152" t="s">
        <v>3</v>
      </c>
      <c r="C6152" t="s">
        <v>5587</v>
      </c>
      <c r="D6152" t="s">
        <v>169</v>
      </c>
      <c r="E6152" t="s">
        <v>5588</v>
      </c>
      <c r="F6152" t="s">
        <v>94</v>
      </c>
      <c r="G6152" t="s">
        <v>3388</v>
      </c>
      <c r="H6152">
        <v>9</v>
      </c>
      <c r="I6152" t="s">
        <v>96</v>
      </c>
      <c r="J6152" t="s">
        <v>97</v>
      </c>
      <c r="K6152">
        <v>3</v>
      </c>
      <c r="L6152">
        <v>1</v>
      </c>
      <c r="M6152" t="s">
        <v>2547</v>
      </c>
      <c r="N6152">
        <v>0.95199999999999996</v>
      </c>
      <c r="O6152" t="s">
        <v>143</v>
      </c>
      <c r="Q6152" t="s">
        <v>3407</v>
      </c>
      <c r="R6152" t="s">
        <v>90</v>
      </c>
      <c r="S6152">
        <v>0</v>
      </c>
      <c r="T6152">
        <v>0</v>
      </c>
      <c r="U6152">
        <v>2</v>
      </c>
      <c r="V6152">
        <v>0</v>
      </c>
      <c r="W6152">
        <v>0</v>
      </c>
      <c r="X6152">
        <v>0</v>
      </c>
      <c r="Y6152">
        <v>1</v>
      </c>
      <c r="Z6152">
        <v>92.9</v>
      </c>
      <c r="AA6152">
        <v>84.3</v>
      </c>
      <c r="AB6152">
        <v>3.41</v>
      </c>
      <c r="AC6152">
        <v>1.6</v>
      </c>
      <c r="AD6152">
        <v>-1.5149999999999999</v>
      </c>
      <c r="AE6152">
        <v>3.1970000000000001</v>
      </c>
      <c r="AF6152">
        <v>-1.6339999999999999</v>
      </c>
      <c r="AG6152">
        <v>5.7880000000000003</v>
      </c>
      <c r="AH6152">
        <v>-1.55</v>
      </c>
      <c r="AI6152">
        <v>7.07</v>
      </c>
      <c r="AJ6152">
        <v>23.7</v>
      </c>
      <c r="AK6152">
        <v>7.6</v>
      </c>
      <c r="AL6152">
        <v>4.4000000000000004</v>
      </c>
      <c r="AM6152">
        <v>192.31299999999999</v>
      </c>
      <c r="AN6152">
        <v>1430.46</v>
      </c>
      <c r="AO6152" t="s">
        <v>6524</v>
      </c>
    </row>
    <row r="6153" spans="1:41">
      <c r="A6153" t="s">
        <v>5683</v>
      </c>
      <c r="B6153" t="s">
        <v>3</v>
      </c>
      <c r="C6153" t="s">
        <v>5587</v>
      </c>
      <c r="D6153" t="s">
        <v>169</v>
      </c>
      <c r="E6153" t="s">
        <v>5588</v>
      </c>
      <c r="F6153" t="s">
        <v>94</v>
      </c>
      <c r="G6153" t="s">
        <v>3388</v>
      </c>
      <c r="H6153">
        <v>10</v>
      </c>
      <c r="I6153" t="s">
        <v>96</v>
      </c>
      <c r="J6153" t="s">
        <v>97</v>
      </c>
      <c r="K6153">
        <v>3</v>
      </c>
      <c r="L6153">
        <v>2</v>
      </c>
      <c r="M6153" t="s">
        <v>98</v>
      </c>
      <c r="N6153">
        <v>0.91</v>
      </c>
      <c r="O6153" t="s">
        <v>143</v>
      </c>
      <c r="Q6153" t="s">
        <v>3407</v>
      </c>
      <c r="R6153" t="s">
        <v>90</v>
      </c>
      <c r="S6153">
        <v>1</v>
      </c>
      <c r="T6153">
        <v>0</v>
      </c>
      <c r="U6153">
        <v>2</v>
      </c>
      <c r="V6153">
        <v>0</v>
      </c>
      <c r="W6153">
        <v>0</v>
      </c>
      <c r="X6153">
        <v>0</v>
      </c>
      <c r="Y6153">
        <v>1</v>
      </c>
      <c r="Z6153">
        <v>91.5</v>
      </c>
      <c r="AA6153">
        <v>83.6</v>
      </c>
      <c r="AB6153">
        <v>3.26</v>
      </c>
      <c r="AC6153">
        <v>1.65</v>
      </c>
      <c r="AD6153">
        <v>-1.429</v>
      </c>
      <c r="AE6153">
        <v>2.298</v>
      </c>
      <c r="AF6153">
        <v>-1.5780000000000001</v>
      </c>
      <c r="AG6153">
        <v>5.7450000000000001</v>
      </c>
      <c r="AH6153">
        <v>-5.66</v>
      </c>
      <c r="AI6153">
        <v>8.2100000000000009</v>
      </c>
      <c r="AJ6153">
        <v>23.7</v>
      </c>
      <c r="AK6153">
        <v>27.3</v>
      </c>
      <c r="AL6153">
        <v>4.8</v>
      </c>
      <c r="AM6153">
        <v>214.42099999999999</v>
      </c>
      <c r="AN6153">
        <v>1948.65</v>
      </c>
      <c r="AO6153" t="s">
        <v>6525</v>
      </c>
    </row>
    <row r="6154" spans="1:41">
      <c r="A6154" t="s">
        <v>5683</v>
      </c>
      <c r="B6154" t="s">
        <v>3</v>
      </c>
      <c r="C6154" t="s">
        <v>5587</v>
      </c>
      <c r="D6154" t="s">
        <v>169</v>
      </c>
      <c r="E6154" t="s">
        <v>5588</v>
      </c>
      <c r="F6154" t="s">
        <v>94</v>
      </c>
      <c r="G6154" t="s">
        <v>3388</v>
      </c>
      <c r="H6154">
        <v>11</v>
      </c>
      <c r="I6154" t="s">
        <v>103</v>
      </c>
      <c r="J6154" t="s">
        <v>104</v>
      </c>
      <c r="K6154">
        <v>3</v>
      </c>
      <c r="L6154">
        <v>3</v>
      </c>
      <c r="M6154" t="s">
        <v>98</v>
      </c>
      <c r="N6154">
        <v>0.92300000000000004</v>
      </c>
      <c r="O6154" t="s">
        <v>143</v>
      </c>
      <c r="Q6154" t="s">
        <v>3407</v>
      </c>
      <c r="R6154" t="s">
        <v>90</v>
      </c>
      <c r="S6154">
        <v>2</v>
      </c>
      <c r="T6154">
        <v>0</v>
      </c>
      <c r="U6154">
        <v>2</v>
      </c>
      <c r="V6154">
        <v>0</v>
      </c>
      <c r="W6154">
        <v>0</v>
      </c>
      <c r="X6154">
        <v>0</v>
      </c>
      <c r="Y6154">
        <v>1</v>
      </c>
      <c r="Z6154">
        <v>92.6</v>
      </c>
      <c r="AA6154">
        <v>85.1</v>
      </c>
      <c r="AB6154">
        <v>3.35</v>
      </c>
      <c r="AC6154">
        <v>1.7</v>
      </c>
      <c r="AD6154">
        <v>0.70299999999999996</v>
      </c>
      <c r="AE6154">
        <v>2.8029999999999999</v>
      </c>
      <c r="AF6154">
        <v>-1.2629999999999999</v>
      </c>
      <c r="AG6154">
        <v>5.75</v>
      </c>
      <c r="AH6154">
        <v>-4.74</v>
      </c>
      <c r="AI6154">
        <v>9.52</v>
      </c>
      <c r="AJ6154">
        <v>23.8</v>
      </c>
      <c r="AK6154">
        <v>25.2</v>
      </c>
      <c r="AL6154">
        <v>3.8</v>
      </c>
      <c r="AM6154">
        <v>206.37899999999999</v>
      </c>
      <c r="AN6154">
        <v>2120.48</v>
      </c>
      <c r="AO6154" t="s">
        <v>6526</v>
      </c>
    </row>
    <row r="6155" spans="1:41">
      <c r="A6155" t="s">
        <v>5683</v>
      </c>
      <c r="B6155" t="s">
        <v>3</v>
      </c>
      <c r="C6155" t="s">
        <v>5587</v>
      </c>
      <c r="D6155" t="s">
        <v>169</v>
      </c>
      <c r="E6155" t="s">
        <v>5588</v>
      </c>
      <c r="F6155" t="s">
        <v>94</v>
      </c>
      <c r="G6155" t="s">
        <v>3388</v>
      </c>
      <c r="H6155">
        <v>12</v>
      </c>
      <c r="I6155" t="s">
        <v>96</v>
      </c>
      <c r="J6155" t="s">
        <v>97</v>
      </c>
      <c r="K6155">
        <v>3</v>
      </c>
      <c r="L6155">
        <v>4</v>
      </c>
      <c r="M6155" t="s">
        <v>122</v>
      </c>
      <c r="N6155">
        <v>0.90200000000000002</v>
      </c>
      <c r="O6155" t="s">
        <v>143</v>
      </c>
      <c r="Q6155" t="s">
        <v>3407</v>
      </c>
      <c r="R6155" t="s">
        <v>90</v>
      </c>
      <c r="S6155">
        <v>2</v>
      </c>
      <c r="T6155">
        <v>1</v>
      </c>
      <c r="U6155">
        <v>2</v>
      </c>
      <c r="V6155">
        <v>0</v>
      </c>
      <c r="W6155">
        <v>0</v>
      </c>
      <c r="X6155">
        <v>0</v>
      </c>
      <c r="Y6155">
        <v>1</v>
      </c>
      <c r="Z6155">
        <v>83</v>
      </c>
      <c r="AA6155">
        <v>76.400000000000006</v>
      </c>
      <c r="AB6155">
        <v>3.31</v>
      </c>
      <c r="AC6155">
        <v>1.6</v>
      </c>
      <c r="AD6155">
        <v>-0.60599999999999998</v>
      </c>
      <c r="AE6155">
        <v>4.2300000000000004</v>
      </c>
      <c r="AF6155">
        <v>-1.359</v>
      </c>
      <c r="AG6155">
        <v>5.9489999999999998</v>
      </c>
      <c r="AH6155">
        <v>-6.08</v>
      </c>
      <c r="AI6155">
        <v>2.38</v>
      </c>
      <c r="AJ6155">
        <v>23.8</v>
      </c>
      <c r="AK6155">
        <v>16.600000000000001</v>
      </c>
      <c r="AL6155">
        <v>8</v>
      </c>
      <c r="AM6155">
        <v>248.19800000000001</v>
      </c>
      <c r="AN6155">
        <v>1169.27</v>
      </c>
      <c r="AO6155" t="s">
        <v>6527</v>
      </c>
    </row>
    <row r="6156" spans="1:41">
      <c r="A6156" t="s">
        <v>5683</v>
      </c>
      <c r="B6156" t="s">
        <v>3</v>
      </c>
      <c r="C6156" t="s">
        <v>5587</v>
      </c>
      <c r="D6156" t="s">
        <v>169</v>
      </c>
      <c r="E6156" t="s">
        <v>5588</v>
      </c>
      <c r="F6156" t="s">
        <v>94</v>
      </c>
      <c r="G6156" t="s">
        <v>3388</v>
      </c>
      <c r="H6156">
        <v>13</v>
      </c>
      <c r="I6156" t="s">
        <v>96</v>
      </c>
      <c r="J6156" t="s">
        <v>97</v>
      </c>
      <c r="K6156">
        <v>3</v>
      </c>
      <c r="L6156">
        <v>5</v>
      </c>
      <c r="M6156" t="s">
        <v>98</v>
      </c>
      <c r="N6156">
        <v>0.92800000000000005</v>
      </c>
      <c r="O6156" t="s">
        <v>143</v>
      </c>
      <c r="Q6156" t="s">
        <v>3407</v>
      </c>
      <c r="R6156" t="s">
        <v>90</v>
      </c>
      <c r="S6156">
        <v>3</v>
      </c>
      <c r="T6156">
        <v>1</v>
      </c>
      <c r="U6156">
        <v>2</v>
      </c>
      <c r="V6156">
        <v>0</v>
      </c>
      <c r="W6156">
        <v>0</v>
      </c>
      <c r="X6156">
        <v>0</v>
      </c>
      <c r="Y6156">
        <v>1</v>
      </c>
      <c r="Z6156">
        <v>92.6</v>
      </c>
      <c r="AA6156">
        <v>84.1</v>
      </c>
      <c r="AB6156">
        <v>3.21</v>
      </c>
      <c r="AC6156">
        <v>1.65</v>
      </c>
      <c r="AD6156">
        <v>1.2270000000000001</v>
      </c>
      <c r="AE6156">
        <v>2.3860000000000001</v>
      </c>
      <c r="AF6156">
        <v>-1.121</v>
      </c>
      <c r="AG6156">
        <v>5.7009999999999996</v>
      </c>
      <c r="AH6156">
        <v>-3.02</v>
      </c>
      <c r="AI6156">
        <v>11.5</v>
      </c>
      <c r="AJ6156">
        <v>23.7</v>
      </c>
      <c r="AK6156">
        <v>16.5</v>
      </c>
      <c r="AL6156">
        <v>2.9</v>
      </c>
      <c r="AM6156">
        <v>194.65</v>
      </c>
      <c r="AN6156">
        <v>2338.89</v>
      </c>
      <c r="AO6156" t="s">
        <v>6528</v>
      </c>
    </row>
    <row r="6157" spans="1:41">
      <c r="A6157" t="s">
        <v>5683</v>
      </c>
      <c r="B6157" t="s">
        <v>3</v>
      </c>
      <c r="C6157" t="s">
        <v>5587</v>
      </c>
      <c r="D6157" t="s">
        <v>169</v>
      </c>
      <c r="E6157" t="s">
        <v>5588</v>
      </c>
      <c r="F6157" t="s">
        <v>94</v>
      </c>
      <c r="G6157" t="s">
        <v>3388</v>
      </c>
      <c r="H6157">
        <v>14</v>
      </c>
      <c r="I6157" t="s">
        <v>147</v>
      </c>
      <c r="J6157" t="s">
        <v>104</v>
      </c>
      <c r="K6157">
        <v>4</v>
      </c>
      <c r="L6157">
        <v>1</v>
      </c>
      <c r="M6157" t="s">
        <v>2547</v>
      </c>
      <c r="N6157">
        <v>0.92100000000000004</v>
      </c>
      <c r="O6157" t="s">
        <v>210</v>
      </c>
      <c r="Q6157" t="s">
        <v>3413</v>
      </c>
      <c r="R6157" t="s">
        <v>3</v>
      </c>
      <c r="S6157">
        <v>0</v>
      </c>
      <c r="T6157">
        <v>0</v>
      </c>
      <c r="U6157">
        <v>2</v>
      </c>
      <c r="V6157">
        <v>1</v>
      </c>
      <c r="W6157">
        <v>0</v>
      </c>
      <c r="X6157">
        <v>0</v>
      </c>
      <c r="Y6157">
        <v>1</v>
      </c>
      <c r="Z6157">
        <v>91.7</v>
      </c>
      <c r="AA6157">
        <v>83.6</v>
      </c>
      <c r="AB6157">
        <v>3.21</v>
      </c>
      <c r="AC6157">
        <v>1.58</v>
      </c>
      <c r="AD6157">
        <v>-0.13100000000000001</v>
      </c>
      <c r="AE6157">
        <v>3.456</v>
      </c>
      <c r="AF6157">
        <v>-1.218</v>
      </c>
      <c r="AG6157">
        <v>5.8719999999999999</v>
      </c>
      <c r="AH6157">
        <v>-1.41</v>
      </c>
      <c r="AI6157">
        <v>10.16</v>
      </c>
      <c r="AJ6157">
        <v>23.7</v>
      </c>
      <c r="AK6157">
        <v>6.9</v>
      </c>
      <c r="AL6157">
        <v>3.3</v>
      </c>
      <c r="AM6157">
        <v>187.88900000000001</v>
      </c>
      <c r="AN6157">
        <v>2011.03</v>
      </c>
      <c r="AO6157" t="s">
        <v>6529</v>
      </c>
    </row>
    <row r="6158" spans="1:41">
      <c r="A6158" t="s">
        <v>5683</v>
      </c>
      <c r="B6158" t="s">
        <v>3</v>
      </c>
      <c r="C6158" t="s">
        <v>5587</v>
      </c>
      <c r="D6158" t="s">
        <v>169</v>
      </c>
      <c r="E6158" t="s">
        <v>5588</v>
      </c>
      <c r="F6158" t="s">
        <v>94</v>
      </c>
      <c r="G6158" t="s">
        <v>3388</v>
      </c>
      <c r="H6158">
        <v>15</v>
      </c>
      <c r="I6158" t="s">
        <v>103</v>
      </c>
      <c r="J6158" t="s">
        <v>104</v>
      </c>
      <c r="K6158">
        <v>4</v>
      </c>
      <c r="L6158">
        <v>2</v>
      </c>
      <c r="M6158" t="s">
        <v>122</v>
      </c>
      <c r="N6158">
        <v>0.90200000000000002</v>
      </c>
      <c r="O6158" t="s">
        <v>210</v>
      </c>
      <c r="Q6158" t="s">
        <v>3413</v>
      </c>
      <c r="R6158" t="s">
        <v>3</v>
      </c>
      <c r="S6158">
        <v>0</v>
      </c>
      <c r="T6158">
        <v>1</v>
      </c>
      <c r="U6158">
        <v>2</v>
      </c>
      <c r="V6158">
        <v>1</v>
      </c>
      <c r="W6158">
        <v>0</v>
      </c>
      <c r="X6158">
        <v>0</v>
      </c>
      <c r="Y6158">
        <v>1</v>
      </c>
      <c r="Z6158">
        <v>83.9</v>
      </c>
      <c r="AA6158">
        <v>77</v>
      </c>
      <c r="AB6158">
        <v>3.42</v>
      </c>
      <c r="AC6158">
        <v>1.72</v>
      </c>
      <c r="AD6158">
        <v>-0.89100000000000001</v>
      </c>
      <c r="AE6158">
        <v>2.5720000000000001</v>
      </c>
      <c r="AF6158">
        <v>-1.367</v>
      </c>
      <c r="AG6158">
        <v>5.83</v>
      </c>
      <c r="AH6158">
        <v>-6.54</v>
      </c>
      <c r="AI6158">
        <v>-0.23</v>
      </c>
      <c r="AJ6158">
        <v>23.8</v>
      </c>
      <c r="AK6158">
        <v>15.8</v>
      </c>
      <c r="AL6158">
        <v>9.1</v>
      </c>
      <c r="AM6158">
        <v>271.61</v>
      </c>
      <c r="AN6158">
        <v>1171.78</v>
      </c>
      <c r="AO6158" t="s">
        <v>6530</v>
      </c>
    </row>
    <row r="6159" spans="1:41">
      <c r="A6159" t="s">
        <v>5683</v>
      </c>
      <c r="B6159" t="s">
        <v>3</v>
      </c>
      <c r="C6159" t="s">
        <v>5587</v>
      </c>
      <c r="D6159" t="s">
        <v>169</v>
      </c>
      <c r="E6159" t="s">
        <v>5588</v>
      </c>
      <c r="F6159" t="s">
        <v>94</v>
      </c>
      <c r="G6159" t="s">
        <v>3388</v>
      </c>
      <c r="H6159">
        <v>16</v>
      </c>
      <c r="I6159" t="s">
        <v>96</v>
      </c>
      <c r="J6159" t="s">
        <v>97</v>
      </c>
      <c r="K6159">
        <v>4</v>
      </c>
      <c r="L6159">
        <v>3</v>
      </c>
      <c r="M6159" t="s">
        <v>122</v>
      </c>
      <c r="N6159">
        <v>0.9</v>
      </c>
      <c r="O6159" t="s">
        <v>210</v>
      </c>
      <c r="Q6159" t="s">
        <v>3413</v>
      </c>
      <c r="R6159" t="s">
        <v>3</v>
      </c>
      <c r="S6159">
        <v>0</v>
      </c>
      <c r="T6159">
        <v>2</v>
      </c>
      <c r="U6159">
        <v>2</v>
      </c>
      <c r="V6159">
        <v>1</v>
      </c>
      <c r="W6159">
        <v>0</v>
      </c>
      <c r="X6159">
        <v>0</v>
      </c>
      <c r="Y6159">
        <v>1</v>
      </c>
      <c r="Z6159">
        <v>85.9</v>
      </c>
      <c r="AA6159">
        <v>78.599999999999994</v>
      </c>
      <c r="AB6159">
        <v>3.47</v>
      </c>
      <c r="AC6159">
        <v>1.66</v>
      </c>
      <c r="AD6159">
        <v>0.437</v>
      </c>
      <c r="AE6159">
        <v>1.2490000000000001</v>
      </c>
      <c r="AF6159">
        <v>-1.248</v>
      </c>
      <c r="AG6159">
        <v>5.6440000000000001</v>
      </c>
      <c r="AH6159">
        <v>-7.43</v>
      </c>
      <c r="AI6159">
        <v>2.16</v>
      </c>
      <c r="AJ6159">
        <v>23.8</v>
      </c>
      <c r="AK6159">
        <v>19.2</v>
      </c>
      <c r="AL6159">
        <v>8.1</v>
      </c>
      <c r="AM6159">
        <v>253.464</v>
      </c>
      <c r="AN6159">
        <v>1413.1</v>
      </c>
      <c r="AO6159" t="s">
        <v>6531</v>
      </c>
    </row>
    <row r="6160" spans="1:41">
      <c r="A6160" t="s">
        <v>5683</v>
      </c>
      <c r="B6160" t="s">
        <v>3</v>
      </c>
      <c r="C6160" t="s">
        <v>5587</v>
      </c>
      <c r="D6160" t="s">
        <v>169</v>
      </c>
      <c r="E6160" t="s">
        <v>5588</v>
      </c>
      <c r="F6160" t="s">
        <v>94</v>
      </c>
      <c r="G6160" t="s">
        <v>3388</v>
      </c>
      <c r="H6160">
        <v>17</v>
      </c>
      <c r="I6160" t="s">
        <v>127</v>
      </c>
      <c r="J6160" t="s">
        <v>104</v>
      </c>
      <c r="K6160">
        <v>4</v>
      </c>
      <c r="L6160">
        <v>4</v>
      </c>
      <c r="M6160" t="s">
        <v>2547</v>
      </c>
      <c r="N6160">
        <v>0.93799999999999994</v>
      </c>
      <c r="O6160" t="s">
        <v>210</v>
      </c>
      <c r="Q6160" t="s">
        <v>3413</v>
      </c>
      <c r="R6160" t="s">
        <v>3</v>
      </c>
      <c r="S6160">
        <v>1</v>
      </c>
      <c r="T6160">
        <v>2</v>
      </c>
      <c r="U6160">
        <v>2</v>
      </c>
      <c r="V6160">
        <v>1</v>
      </c>
      <c r="W6160">
        <v>0</v>
      </c>
      <c r="X6160">
        <v>0</v>
      </c>
      <c r="Y6160">
        <v>1</v>
      </c>
      <c r="Z6160">
        <v>91</v>
      </c>
      <c r="AA6160">
        <v>82.9</v>
      </c>
      <c r="AB6160">
        <v>3.21</v>
      </c>
      <c r="AC6160">
        <v>1.58</v>
      </c>
      <c r="AD6160">
        <v>1.4E-2</v>
      </c>
      <c r="AE6160">
        <v>2.7170000000000001</v>
      </c>
      <c r="AF6160">
        <v>-1.8640000000000001</v>
      </c>
      <c r="AG6160">
        <v>5.5270000000000001</v>
      </c>
      <c r="AH6160">
        <v>4.92</v>
      </c>
      <c r="AI6160">
        <v>6.17</v>
      </c>
      <c r="AJ6160">
        <v>23.7</v>
      </c>
      <c r="AK6160">
        <v>-23.4</v>
      </c>
      <c r="AL6160">
        <v>5.5</v>
      </c>
      <c r="AM6160">
        <v>141.631</v>
      </c>
      <c r="AN6160">
        <v>1529.32</v>
      </c>
      <c r="AO6160" t="s">
        <v>6532</v>
      </c>
    </row>
    <row r="6161" spans="1:41">
      <c r="A6161" t="s">
        <v>5683</v>
      </c>
      <c r="B6161" t="s">
        <v>3</v>
      </c>
      <c r="C6161" t="s">
        <v>5587</v>
      </c>
      <c r="D6161" t="s">
        <v>169</v>
      </c>
      <c r="E6161" t="s">
        <v>5588</v>
      </c>
      <c r="F6161" t="s">
        <v>94</v>
      </c>
      <c r="G6161" t="s">
        <v>3388</v>
      </c>
      <c r="H6161">
        <v>18</v>
      </c>
      <c r="I6161" t="s">
        <v>96</v>
      </c>
      <c r="J6161" t="s">
        <v>97</v>
      </c>
      <c r="K6161">
        <v>4</v>
      </c>
      <c r="L6161">
        <v>5</v>
      </c>
      <c r="M6161" t="s">
        <v>98</v>
      </c>
      <c r="N6161">
        <v>0.76100000000000001</v>
      </c>
      <c r="O6161" t="s">
        <v>210</v>
      </c>
      <c r="Q6161" t="s">
        <v>3413</v>
      </c>
      <c r="R6161" t="s">
        <v>3</v>
      </c>
      <c r="S6161">
        <v>1</v>
      </c>
      <c r="T6161">
        <v>2</v>
      </c>
      <c r="U6161">
        <v>2</v>
      </c>
      <c r="V6161">
        <v>1</v>
      </c>
      <c r="W6161">
        <v>0</v>
      </c>
      <c r="X6161">
        <v>0</v>
      </c>
      <c r="Y6161">
        <v>1</v>
      </c>
      <c r="Z6161">
        <v>93.5</v>
      </c>
      <c r="AA6161">
        <v>85.1</v>
      </c>
      <c r="AB6161">
        <v>3.48</v>
      </c>
      <c r="AC6161">
        <v>1.72</v>
      </c>
      <c r="AD6161">
        <v>-0.154</v>
      </c>
      <c r="AE6161">
        <v>1.8779999999999999</v>
      </c>
      <c r="AF6161">
        <v>-1.1759999999999999</v>
      </c>
      <c r="AG6161">
        <v>5.6429999999999998</v>
      </c>
      <c r="AH6161">
        <v>-2.2599999999999998</v>
      </c>
      <c r="AI6161">
        <v>10.98</v>
      </c>
      <c r="AJ6161">
        <v>23.7</v>
      </c>
      <c r="AK6161">
        <v>14.1</v>
      </c>
      <c r="AL6161">
        <v>3</v>
      </c>
      <c r="AM6161">
        <v>191.59100000000001</v>
      </c>
      <c r="AN6161">
        <v>2232.0100000000002</v>
      </c>
      <c r="AO6161" t="s">
        <v>6533</v>
      </c>
    </row>
    <row r="6162" spans="1:41">
      <c r="A6162" t="s">
        <v>5683</v>
      </c>
      <c r="B6162" t="s">
        <v>3</v>
      </c>
      <c r="C6162" t="s">
        <v>5587</v>
      </c>
      <c r="D6162" t="s">
        <v>169</v>
      </c>
      <c r="E6162" t="s">
        <v>5588</v>
      </c>
      <c r="F6162" t="s">
        <v>94</v>
      </c>
      <c r="G6162" t="s">
        <v>3388</v>
      </c>
      <c r="H6162">
        <v>19</v>
      </c>
      <c r="I6162" t="s">
        <v>96</v>
      </c>
      <c r="J6162" t="s">
        <v>97</v>
      </c>
      <c r="K6162">
        <v>4</v>
      </c>
      <c r="L6162">
        <v>6</v>
      </c>
      <c r="M6162" t="s">
        <v>122</v>
      </c>
      <c r="N6162">
        <v>0.82399999999999995</v>
      </c>
      <c r="O6162" t="s">
        <v>210</v>
      </c>
      <c r="Q6162" t="s">
        <v>3413</v>
      </c>
      <c r="R6162" t="s">
        <v>3</v>
      </c>
      <c r="S6162">
        <v>2</v>
      </c>
      <c r="T6162">
        <v>2</v>
      </c>
      <c r="U6162">
        <v>2</v>
      </c>
      <c r="V6162">
        <v>1</v>
      </c>
      <c r="W6162">
        <v>0</v>
      </c>
      <c r="X6162">
        <v>0</v>
      </c>
      <c r="Y6162">
        <v>1</v>
      </c>
      <c r="Z6162">
        <v>84.5</v>
      </c>
      <c r="AA6162">
        <v>77.7</v>
      </c>
      <c r="AB6162">
        <v>3.52</v>
      </c>
      <c r="AC6162">
        <v>1.76</v>
      </c>
      <c r="AD6162">
        <v>-0.95899999999999996</v>
      </c>
      <c r="AE6162">
        <v>3.3140000000000001</v>
      </c>
      <c r="AF6162">
        <v>-1.28</v>
      </c>
      <c r="AG6162">
        <v>5.8179999999999996</v>
      </c>
      <c r="AH6162">
        <v>-3.21</v>
      </c>
      <c r="AI6162">
        <v>1.53</v>
      </c>
      <c r="AJ6162">
        <v>23.8</v>
      </c>
      <c r="AK6162">
        <v>8.8000000000000007</v>
      </c>
      <c r="AL6162">
        <v>7.9</v>
      </c>
      <c r="AM6162">
        <v>243.86</v>
      </c>
      <c r="AN6162">
        <v>647.97400000000005</v>
      </c>
      <c r="AO6162" t="s">
        <v>6534</v>
      </c>
    </row>
    <row r="6163" spans="1:41">
      <c r="A6163" t="s">
        <v>5683</v>
      </c>
      <c r="B6163" t="s">
        <v>3</v>
      </c>
      <c r="C6163" t="s">
        <v>5587</v>
      </c>
      <c r="D6163" t="s">
        <v>169</v>
      </c>
      <c r="E6163" t="s">
        <v>5588</v>
      </c>
      <c r="F6163" t="s">
        <v>94</v>
      </c>
      <c r="G6163" t="s">
        <v>3388</v>
      </c>
      <c r="H6163">
        <v>20</v>
      </c>
      <c r="I6163" t="s">
        <v>107</v>
      </c>
      <c r="J6163" t="s">
        <v>108</v>
      </c>
      <c r="K6163">
        <v>4</v>
      </c>
      <c r="L6163">
        <v>7</v>
      </c>
      <c r="M6163" t="s">
        <v>2547</v>
      </c>
      <c r="N6163">
        <v>0.51800000000000002</v>
      </c>
      <c r="O6163" t="s">
        <v>210</v>
      </c>
      <c r="P6163" t="s">
        <v>141</v>
      </c>
      <c r="Q6163" t="s">
        <v>3413</v>
      </c>
      <c r="R6163" t="s">
        <v>3</v>
      </c>
      <c r="S6163">
        <v>3</v>
      </c>
      <c r="T6163">
        <v>2</v>
      </c>
      <c r="U6163">
        <v>2</v>
      </c>
      <c r="V6163">
        <v>1</v>
      </c>
      <c r="W6163">
        <v>0</v>
      </c>
      <c r="X6163">
        <v>0</v>
      </c>
      <c r="Y6163">
        <v>1</v>
      </c>
      <c r="Z6163">
        <v>93.4</v>
      </c>
      <c r="AA6163">
        <v>85</v>
      </c>
      <c r="AB6163">
        <v>3.21</v>
      </c>
      <c r="AC6163">
        <v>1.58</v>
      </c>
      <c r="AD6163">
        <v>-0.82799999999999996</v>
      </c>
      <c r="AE6163">
        <v>1.97</v>
      </c>
      <c r="AF6163">
        <v>-1.3380000000000001</v>
      </c>
      <c r="AG6163">
        <v>5.6779999999999999</v>
      </c>
      <c r="AH6163">
        <v>-1.88</v>
      </c>
      <c r="AI6163">
        <v>11.52</v>
      </c>
      <c r="AJ6163">
        <v>23.7</v>
      </c>
      <c r="AK6163">
        <v>13.6</v>
      </c>
      <c r="AL6163">
        <v>2.8</v>
      </c>
      <c r="AM6163">
        <v>189.26</v>
      </c>
      <c r="AN6163">
        <v>2319.88</v>
      </c>
      <c r="AO6163" t="s">
        <v>6535</v>
      </c>
    </row>
    <row r="6164" spans="1:41">
      <c r="A6164" t="s">
        <v>5683</v>
      </c>
      <c r="B6164" t="s">
        <v>3</v>
      </c>
      <c r="C6164" t="s">
        <v>5587</v>
      </c>
      <c r="D6164" t="s">
        <v>169</v>
      </c>
      <c r="E6164" t="s">
        <v>5588</v>
      </c>
      <c r="F6164" t="s">
        <v>94</v>
      </c>
      <c r="G6164" t="s">
        <v>3388</v>
      </c>
      <c r="H6164">
        <v>21</v>
      </c>
      <c r="I6164" t="s">
        <v>120</v>
      </c>
      <c r="J6164" t="s">
        <v>108</v>
      </c>
      <c r="K6164">
        <v>5</v>
      </c>
      <c r="L6164">
        <v>1</v>
      </c>
      <c r="M6164" t="s">
        <v>98</v>
      </c>
      <c r="N6164">
        <v>0.93400000000000005</v>
      </c>
      <c r="O6164" t="s">
        <v>156</v>
      </c>
      <c r="P6164" t="s">
        <v>109</v>
      </c>
      <c r="Q6164" t="s">
        <v>3415</v>
      </c>
      <c r="R6164" t="s">
        <v>90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2</v>
      </c>
      <c r="Z6164">
        <v>92.2</v>
      </c>
      <c r="AA6164">
        <v>83.9</v>
      </c>
      <c r="AB6164">
        <v>3.33</v>
      </c>
      <c r="AC6164">
        <v>1.56</v>
      </c>
      <c r="AD6164">
        <v>-0.32800000000000001</v>
      </c>
      <c r="AE6164">
        <v>3.161</v>
      </c>
      <c r="AF6164">
        <v>-1.518</v>
      </c>
      <c r="AG6164">
        <v>5.76</v>
      </c>
      <c r="AH6164">
        <v>-3.76</v>
      </c>
      <c r="AI6164">
        <v>9.76</v>
      </c>
      <c r="AJ6164">
        <v>23.7</v>
      </c>
      <c r="AK6164">
        <v>20.7</v>
      </c>
      <c r="AL6164">
        <v>3.7</v>
      </c>
      <c r="AM6164">
        <v>200.994</v>
      </c>
      <c r="AN6164">
        <v>2056.31</v>
      </c>
      <c r="AO6164" t="s">
        <v>6536</v>
      </c>
    </row>
    <row r="6165" spans="1:41">
      <c r="A6165" t="s">
        <v>5683</v>
      </c>
      <c r="B6165" t="s">
        <v>3</v>
      </c>
      <c r="C6165" t="s">
        <v>5587</v>
      </c>
      <c r="D6165" t="s">
        <v>169</v>
      </c>
      <c r="E6165" t="s">
        <v>5588</v>
      </c>
      <c r="F6165" t="s">
        <v>94</v>
      </c>
      <c r="G6165" t="s">
        <v>3388</v>
      </c>
      <c r="H6165">
        <v>22</v>
      </c>
      <c r="I6165" t="s">
        <v>103</v>
      </c>
      <c r="J6165" t="s">
        <v>104</v>
      </c>
      <c r="K6165">
        <v>6</v>
      </c>
      <c r="L6165">
        <v>1</v>
      </c>
      <c r="M6165" t="s">
        <v>98</v>
      </c>
      <c r="N6165">
        <v>0.93100000000000005</v>
      </c>
      <c r="O6165" t="s">
        <v>136</v>
      </c>
      <c r="Q6165" t="s">
        <v>3808</v>
      </c>
      <c r="R6165" t="s">
        <v>3</v>
      </c>
      <c r="S6165">
        <v>0</v>
      </c>
      <c r="T6165">
        <v>0</v>
      </c>
      <c r="U6165">
        <v>1</v>
      </c>
      <c r="V6165">
        <v>1</v>
      </c>
      <c r="W6165">
        <v>0</v>
      </c>
      <c r="X6165">
        <v>0</v>
      </c>
      <c r="Y6165">
        <v>2</v>
      </c>
      <c r="Z6165">
        <v>92.1</v>
      </c>
      <c r="AA6165">
        <v>83.9</v>
      </c>
      <c r="AB6165">
        <v>3.33</v>
      </c>
      <c r="AC6165">
        <v>1.52</v>
      </c>
      <c r="AD6165">
        <v>0.25</v>
      </c>
      <c r="AE6165">
        <v>1.8919999999999999</v>
      </c>
      <c r="AF6165">
        <v>-1.3520000000000001</v>
      </c>
      <c r="AG6165">
        <v>5.6760000000000002</v>
      </c>
      <c r="AH6165">
        <v>-3.11</v>
      </c>
      <c r="AI6165">
        <v>11.46</v>
      </c>
      <c r="AJ6165">
        <v>23.7</v>
      </c>
      <c r="AK6165">
        <v>18.5</v>
      </c>
      <c r="AL6165">
        <v>3.1</v>
      </c>
      <c r="AM6165">
        <v>195.14099999999999</v>
      </c>
      <c r="AN6165">
        <v>2328.4899999999998</v>
      </c>
      <c r="AO6165" t="s">
        <v>6537</v>
      </c>
    </row>
    <row r="6166" spans="1:41">
      <c r="A6166" t="s">
        <v>5683</v>
      </c>
      <c r="B6166" t="s">
        <v>3</v>
      </c>
      <c r="C6166" t="s">
        <v>5587</v>
      </c>
      <c r="D6166" t="s">
        <v>169</v>
      </c>
      <c r="E6166" t="s">
        <v>5588</v>
      </c>
      <c r="F6166" t="s">
        <v>94</v>
      </c>
      <c r="G6166" t="s">
        <v>3388</v>
      </c>
      <c r="H6166">
        <v>23</v>
      </c>
      <c r="I6166" t="s">
        <v>96</v>
      </c>
      <c r="J6166" t="s">
        <v>97</v>
      </c>
      <c r="K6166">
        <v>6</v>
      </c>
      <c r="L6166">
        <v>2</v>
      </c>
      <c r="M6166" t="s">
        <v>115</v>
      </c>
      <c r="N6166">
        <v>0.90700000000000003</v>
      </c>
      <c r="O6166" t="s">
        <v>136</v>
      </c>
      <c r="Q6166" t="s">
        <v>3808</v>
      </c>
      <c r="R6166" t="s">
        <v>3</v>
      </c>
      <c r="S6166">
        <v>0</v>
      </c>
      <c r="T6166">
        <v>1</v>
      </c>
      <c r="U6166">
        <v>1</v>
      </c>
      <c r="V6166">
        <v>1</v>
      </c>
      <c r="W6166">
        <v>0</v>
      </c>
      <c r="X6166">
        <v>0</v>
      </c>
      <c r="Y6166">
        <v>2</v>
      </c>
      <c r="Z6166">
        <v>85.6</v>
      </c>
      <c r="AA6166">
        <v>79.2</v>
      </c>
      <c r="AB6166">
        <v>3.28</v>
      </c>
      <c r="AC6166">
        <v>1.46</v>
      </c>
      <c r="AD6166">
        <v>1.2569999999999999</v>
      </c>
      <c r="AE6166">
        <v>1.835</v>
      </c>
      <c r="AF6166">
        <v>-1.4339999999999999</v>
      </c>
      <c r="AG6166">
        <v>5.7590000000000003</v>
      </c>
      <c r="AH6166">
        <v>6.85</v>
      </c>
      <c r="AI6166">
        <v>2.63</v>
      </c>
      <c r="AJ6166">
        <v>23.8</v>
      </c>
      <c r="AK6166">
        <v>-22.1</v>
      </c>
      <c r="AL6166">
        <v>7.9</v>
      </c>
      <c r="AM6166">
        <v>111.31399999999999</v>
      </c>
      <c r="AN6166">
        <v>1351.02</v>
      </c>
      <c r="AO6166" t="s">
        <v>6538</v>
      </c>
    </row>
    <row r="6167" spans="1:41">
      <c r="A6167" t="s">
        <v>5683</v>
      </c>
      <c r="B6167" t="s">
        <v>3</v>
      </c>
      <c r="C6167" t="s">
        <v>5587</v>
      </c>
      <c r="D6167" t="s">
        <v>169</v>
      </c>
      <c r="E6167" t="s">
        <v>5588</v>
      </c>
      <c r="F6167" t="s">
        <v>94</v>
      </c>
      <c r="G6167" t="s">
        <v>3388</v>
      </c>
      <c r="H6167">
        <v>24</v>
      </c>
      <c r="I6167" t="s">
        <v>127</v>
      </c>
      <c r="J6167" t="s">
        <v>104</v>
      </c>
      <c r="K6167">
        <v>6</v>
      </c>
      <c r="L6167">
        <v>3</v>
      </c>
      <c r="M6167" t="s">
        <v>122</v>
      </c>
      <c r="N6167">
        <v>0.91500000000000004</v>
      </c>
      <c r="O6167" t="s">
        <v>136</v>
      </c>
      <c r="Q6167" t="s">
        <v>3808</v>
      </c>
      <c r="R6167" t="s">
        <v>3</v>
      </c>
      <c r="S6167">
        <v>1</v>
      </c>
      <c r="T6167">
        <v>1</v>
      </c>
      <c r="U6167">
        <v>1</v>
      </c>
      <c r="V6167">
        <v>1</v>
      </c>
      <c r="W6167">
        <v>0</v>
      </c>
      <c r="X6167">
        <v>0</v>
      </c>
      <c r="Y6167">
        <v>2</v>
      </c>
      <c r="Z6167">
        <v>84.6</v>
      </c>
      <c r="AA6167">
        <v>77.599999999999994</v>
      </c>
      <c r="AB6167">
        <v>3.04</v>
      </c>
      <c r="AC6167">
        <v>1.46</v>
      </c>
      <c r="AD6167">
        <v>-1.0580000000000001</v>
      </c>
      <c r="AE6167">
        <v>3.23</v>
      </c>
      <c r="AF6167">
        <v>-1.2829999999999999</v>
      </c>
      <c r="AG6167">
        <v>5.8440000000000003</v>
      </c>
      <c r="AH6167">
        <v>-6.69</v>
      </c>
      <c r="AI6167">
        <v>3.96</v>
      </c>
      <c r="AJ6167">
        <v>23.8</v>
      </c>
      <c r="AK6167">
        <v>20.5</v>
      </c>
      <c r="AL6167">
        <v>7.4</v>
      </c>
      <c r="AM6167">
        <v>239.08099999999999</v>
      </c>
      <c r="AN6167">
        <v>1410.52</v>
      </c>
      <c r="AO6167" t="s">
        <v>6539</v>
      </c>
    </row>
    <row r="6168" spans="1:41">
      <c r="A6168" t="s">
        <v>5683</v>
      </c>
      <c r="B6168" t="s">
        <v>3</v>
      </c>
      <c r="C6168" t="s">
        <v>5587</v>
      </c>
      <c r="D6168" t="s">
        <v>169</v>
      </c>
      <c r="E6168" t="s">
        <v>5588</v>
      </c>
      <c r="F6168" t="s">
        <v>94</v>
      </c>
      <c r="G6168" t="s">
        <v>3388</v>
      </c>
      <c r="H6168">
        <v>25</v>
      </c>
      <c r="I6168" t="s">
        <v>96</v>
      </c>
      <c r="J6168" t="s">
        <v>97</v>
      </c>
      <c r="K6168">
        <v>6</v>
      </c>
      <c r="L6168">
        <v>4</v>
      </c>
      <c r="M6168" t="s">
        <v>122</v>
      </c>
      <c r="N6168">
        <v>0.91100000000000003</v>
      </c>
      <c r="O6168" t="s">
        <v>136</v>
      </c>
      <c r="Q6168" t="s">
        <v>3808</v>
      </c>
      <c r="R6168" t="s">
        <v>3</v>
      </c>
      <c r="S6168">
        <v>1</v>
      </c>
      <c r="T6168">
        <v>2</v>
      </c>
      <c r="U6168">
        <v>1</v>
      </c>
      <c r="V6168">
        <v>1</v>
      </c>
      <c r="W6168">
        <v>0</v>
      </c>
      <c r="X6168">
        <v>0</v>
      </c>
      <c r="Y6168">
        <v>2</v>
      </c>
      <c r="Z6168">
        <v>85</v>
      </c>
      <c r="AA6168">
        <v>77.900000000000006</v>
      </c>
      <c r="AB6168">
        <v>3.28</v>
      </c>
      <c r="AC6168">
        <v>1.46</v>
      </c>
      <c r="AD6168">
        <v>0.25900000000000001</v>
      </c>
      <c r="AE6168">
        <v>1.274</v>
      </c>
      <c r="AF6168">
        <v>-1.0189999999999999</v>
      </c>
      <c r="AG6168">
        <v>5.6289999999999996</v>
      </c>
      <c r="AH6168">
        <v>-7.17</v>
      </c>
      <c r="AI6168">
        <v>3.4</v>
      </c>
      <c r="AJ6168">
        <v>23.8</v>
      </c>
      <c r="AK6168">
        <v>19.7</v>
      </c>
      <c r="AL6168">
        <v>7.8</v>
      </c>
      <c r="AM6168">
        <v>244.333</v>
      </c>
      <c r="AN6168">
        <v>1436.8</v>
      </c>
      <c r="AO6168" t="s">
        <v>6540</v>
      </c>
    </row>
    <row r="6169" spans="1:41">
      <c r="A6169" t="s">
        <v>5683</v>
      </c>
      <c r="B6169" t="s">
        <v>3</v>
      </c>
      <c r="C6169" t="s">
        <v>5587</v>
      </c>
      <c r="D6169" t="s">
        <v>169</v>
      </c>
      <c r="E6169" t="s">
        <v>5588</v>
      </c>
      <c r="F6169" t="s">
        <v>94</v>
      </c>
      <c r="G6169" t="s">
        <v>3388</v>
      </c>
      <c r="H6169">
        <v>26</v>
      </c>
      <c r="I6169" t="s">
        <v>107</v>
      </c>
      <c r="J6169" t="s">
        <v>108</v>
      </c>
      <c r="K6169">
        <v>6</v>
      </c>
      <c r="L6169">
        <v>5</v>
      </c>
      <c r="M6169" t="s">
        <v>122</v>
      </c>
      <c r="N6169">
        <v>0.91</v>
      </c>
      <c r="O6169" t="s">
        <v>136</v>
      </c>
      <c r="P6169" t="s">
        <v>141</v>
      </c>
      <c r="Q6169" t="s">
        <v>3808</v>
      </c>
      <c r="R6169" t="s">
        <v>3</v>
      </c>
      <c r="S6169">
        <v>2</v>
      </c>
      <c r="T6169">
        <v>2</v>
      </c>
      <c r="U6169">
        <v>1</v>
      </c>
      <c r="V6169">
        <v>1</v>
      </c>
      <c r="W6169">
        <v>0</v>
      </c>
      <c r="X6169">
        <v>0</v>
      </c>
      <c r="Y6169">
        <v>2</v>
      </c>
      <c r="Z6169">
        <v>84.3</v>
      </c>
      <c r="AA6169">
        <v>77.099999999999994</v>
      </c>
      <c r="AB6169">
        <v>3.04</v>
      </c>
      <c r="AC6169">
        <v>1.46</v>
      </c>
      <c r="AD6169">
        <v>0.25600000000000001</v>
      </c>
      <c r="AE6169">
        <v>2.33</v>
      </c>
      <c r="AF6169">
        <v>-1.214</v>
      </c>
      <c r="AG6169">
        <v>5.6820000000000004</v>
      </c>
      <c r="AH6169">
        <v>-7.16</v>
      </c>
      <c r="AI6169">
        <v>4.03</v>
      </c>
      <c r="AJ6169">
        <v>23.7</v>
      </c>
      <c r="AK6169">
        <v>20.100000000000001</v>
      </c>
      <c r="AL6169">
        <v>7.5</v>
      </c>
      <c r="AM6169">
        <v>240.34200000000001</v>
      </c>
      <c r="AN6169">
        <v>1477.21</v>
      </c>
      <c r="AO6169" t="s">
        <v>6541</v>
      </c>
    </row>
    <row r="6170" spans="1:41">
      <c r="A6170" t="s">
        <v>5683</v>
      </c>
      <c r="B6170" t="s">
        <v>3</v>
      </c>
      <c r="C6170" t="s">
        <v>5587</v>
      </c>
      <c r="D6170" t="s">
        <v>169</v>
      </c>
      <c r="E6170" t="s">
        <v>5588</v>
      </c>
      <c r="F6170" t="s">
        <v>94</v>
      </c>
      <c r="G6170" t="s">
        <v>3388</v>
      </c>
      <c r="H6170">
        <v>27</v>
      </c>
      <c r="I6170" t="s">
        <v>103</v>
      </c>
      <c r="J6170" t="s">
        <v>104</v>
      </c>
      <c r="K6170">
        <v>7</v>
      </c>
      <c r="L6170">
        <v>1</v>
      </c>
      <c r="M6170" t="s">
        <v>122</v>
      </c>
      <c r="N6170">
        <v>0.90100000000000002</v>
      </c>
      <c r="O6170" t="s">
        <v>210</v>
      </c>
      <c r="Q6170" t="s">
        <v>6542</v>
      </c>
      <c r="R6170" t="s">
        <v>90</v>
      </c>
      <c r="S6170">
        <v>0</v>
      </c>
      <c r="T6170">
        <v>0</v>
      </c>
      <c r="U6170">
        <v>2</v>
      </c>
      <c r="V6170">
        <v>0</v>
      </c>
      <c r="W6170">
        <v>0</v>
      </c>
      <c r="X6170">
        <v>0</v>
      </c>
      <c r="Y6170">
        <v>2</v>
      </c>
      <c r="Z6170">
        <v>83.6</v>
      </c>
      <c r="AA6170">
        <v>76</v>
      </c>
      <c r="AB6170">
        <v>3.25</v>
      </c>
      <c r="AC6170">
        <v>1.58</v>
      </c>
      <c r="AD6170">
        <v>-0.64900000000000002</v>
      </c>
      <c r="AE6170">
        <v>3.4220000000000002</v>
      </c>
      <c r="AF6170">
        <v>-1.2589999999999999</v>
      </c>
      <c r="AG6170">
        <v>5.95</v>
      </c>
      <c r="AH6170">
        <v>-4.67</v>
      </c>
      <c r="AI6170">
        <v>3.72</v>
      </c>
      <c r="AJ6170">
        <v>23.7</v>
      </c>
      <c r="AK6170">
        <v>13.4</v>
      </c>
      <c r="AL6170">
        <v>7.5</v>
      </c>
      <c r="AM6170">
        <v>231.124</v>
      </c>
      <c r="AN6170">
        <v>1061.8800000000001</v>
      </c>
      <c r="AO6170" t="s">
        <v>6543</v>
      </c>
    </row>
    <row r="6171" spans="1:41">
      <c r="A6171" t="s">
        <v>5683</v>
      </c>
      <c r="B6171" t="s">
        <v>3</v>
      </c>
      <c r="C6171" t="s">
        <v>5587</v>
      </c>
      <c r="D6171" t="s">
        <v>169</v>
      </c>
      <c r="E6171" t="s">
        <v>5588</v>
      </c>
      <c r="F6171" t="s">
        <v>94</v>
      </c>
      <c r="G6171" t="s">
        <v>3388</v>
      </c>
      <c r="H6171">
        <v>28</v>
      </c>
      <c r="I6171" t="s">
        <v>107</v>
      </c>
      <c r="J6171" t="s">
        <v>108</v>
      </c>
      <c r="K6171">
        <v>7</v>
      </c>
      <c r="L6171">
        <v>2</v>
      </c>
      <c r="M6171" t="s">
        <v>2547</v>
      </c>
      <c r="N6171">
        <v>0.93600000000000005</v>
      </c>
      <c r="O6171" t="s">
        <v>210</v>
      </c>
      <c r="P6171" t="s">
        <v>141</v>
      </c>
      <c r="Q6171" t="s">
        <v>6542</v>
      </c>
      <c r="R6171" t="s">
        <v>90</v>
      </c>
      <c r="S6171">
        <v>0</v>
      </c>
      <c r="T6171">
        <v>1</v>
      </c>
      <c r="U6171">
        <v>2</v>
      </c>
      <c r="V6171">
        <v>0</v>
      </c>
      <c r="W6171">
        <v>0</v>
      </c>
      <c r="X6171">
        <v>0</v>
      </c>
      <c r="Y6171">
        <v>2</v>
      </c>
      <c r="Z6171">
        <v>88.8</v>
      </c>
      <c r="AA6171">
        <v>81</v>
      </c>
      <c r="AB6171">
        <v>3.29</v>
      </c>
      <c r="AC6171">
        <v>1.72</v>
      </c>
      <c r="AD6171">
        <v>-0.125</v>
      </c>
      <c r="AE6171">
        <v>2.254</v>
      </c>
      <c r="AF6171">
        <v>-1.726</v>
      </c>
      <c r="AG6171">
        <v>5.6680000000000001</v>
      </c>
      <c r="AH6171">
        <v>3.76</v>
      </c>
      <c r="AI6171">
        <v>6.25</v>
      </c>
      <c r="AJ6171">
        <v>23.7</v>
      </c>
      <c r="AK6171">
        <v>-17.2</v>
      </c>
      <c r="AL6171">
        <v>5.7</v>
      </c>
      <c r="AM6171">
        <v>149.13200000000001</v>
      </c>
      <c r="AN6171">
        <v>1380.27</v>
      </c>
      <c r="AO6171" t="s">
        <v>6544</v>
      </c>
    </row>
    <row r="6172" spans="1:41">
      <c r="A6172" t="s">
        <v>5683</v>
      </c>
      <c r="B6172" t="s">
        <v>3</v>
      </c>
      <c r="C6172" t="s">
        <v>5587</v>
      </c>
      <c r="D6172" t="s">
        <v>169</v>
      </c>
      <c r="E6172" t="s">
        <v>5588</v>
      </c>
      <c r="F6172" t="s">
        <v>94</v>
      </c>
      <c r="G6172" t="s">
        <v>3388</v>
      </c>
      <c r="H6172">
        <v>29</v>
      </c>
      <c r="I6172" t="s">
        <v>120</v>
      </c>
      <c r="J6172" t="s">
        <v>108</v>
      </c>
      <c r="K6172">
        <v>8</v>
      </c>
      <c r="L6172">
        <v>1</v>
      </c>
      <c r="M6172" t="s">
        <v>98</v>
      </c>
      <c r="N6172">
        <v>0.89500000000000002</v>
      </c>
      <c r="O6172" t="s">
        <v>156</v>
      </c>
      <c r="P6172" t="s">
        <v>109</v>
      </c>
      <c r="Q6172" t="s">
        <v>4058</v>
      </c>
      <c r="R6172" t="s">
        <v>90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3</v>
      </c>
      <c r="Z6172">
        <v>89.7</v>
      </c>
      <c r="AA6172">
        <v>82.1</v>
      </c>
      <c r="AB6172">
        <v>3.11</v>
      </c>
      <c r="AC6172">
        <v>1.4</v>
      </c>
      <c r="AD6172">
        <v>0.109</v>
      </c>
      <c r="AE6172">
        <v>2.669</v>
      </c>
      <c r="AF6172">
        <v>-1.34</v>
      </c>
      <c r="AG6172">
        <v>5.7729999999999997</v>
      </c>
      <c r="AH6172">
        <v>-2.19</v>
      </c>
      <c r="AI6172">
        <v>11.42</v>
      </c>
      <c r="AJ6172">
        <v>23.8</v>
      </c>
      <c r="AK6172">
        <v>11.7</v>
      </c>
      <c r="AL6172">
        <v>3.2</v>
      </c>
      <c r="AM6172">
        <v>190.792</v>
      </c>
      <c r="AN6172">
        <v>2236.88</v>
      </c>
      <c r="AO6172" t="s">
        <v>6545</v>
      </c>
    </row>
    <row r="6173" spans="1:41">
      <c r="A6173" t="s">
        <v>5683</v>
      </c>
      <c r="B6173" t="s">
        <v>3</v>
      </c>
      <c r="C6173" t="s">
        <v>5587</v>
      </c>
      <c r="D6173" t="s">
        <v>169</v>
      </c>
      <c r="E6173" t="s">
        <v>5588</v>
      </c>
      <c r="F6173" t="s">
        <v>94</v>
      </c>
      <c r="G6173" t="s">
        <v>3388</v>
      </c>
      <c r="H6173">
        <v>30</v>
      </c>
      <c r="I6173" t="s">
        <v>107</v>
      </c>
      <c r="J6173" t="s">
        <v>108</v>
      </c>
      <c r="K6173">
        <v>9</v>
      </c>
      <c r="L6173">
        <v>1</v>
      </c>
      <c r="M6173" t="s">
        <v>122</v>
      </c>
      <c r="N6173">
        <v>0.90100000000000002</v>
      </c>
      <c r="O6173" t="s">
        <v>152</v>
      </c>
      <c r="Q6173" t="s">
        <v>5600</v>
      </c>
      <c r="R6173" t="s">
        <v>90</v>
      </c>
      <c r="S6173">
        <v>0</v>
      </c>
      <c r="T6173">
        <v>0</v>
      </c>
      <c r="U6173">
        <v>0</v>
      </c>
      <c r="V6173">
        <v>1</v>
      </c>
      <c r="W6173">
        <v>0</v>
      </c>
      <c r="X6173">
        <v>0</v>
      </c>
      <c r="Y6173">
        <v>3</v>
      </c>
      <c r="Z6173">
        <v>85.1</v>
      </c>
      <c r="AA6173">
        <v>78.8</v>
      </c>
      <c r="AB6173">
        <v>3.65</v>
      </c>
      <c r="AC6173">
        <v>1.78</v>
      </c>
      <c r="AD6173">
        <v>3.7999999999999999E-2</v>
      </c>
      <c r="AE6173">
        <v>2.2639999999999998</v>
      </c>
      <c r="AF6173">
        <v>-1.407</v>
      </c>
      <c r="AG6173">
        <v>5.7919999999999998</v>
      </c>
      <c r="AH6173">
        <v>-4.74</v>
      </c>
      <c r="AI6173">
        <v>5.6</v>
      </c>
      <c r="AJ6173">
        <v>23.8</v>
      </c>
      <c r="AK6173">
        <v>15.2</v>
      </c>
      <c r="AL6173">
        <v>6.4</v>
      </c>
      <c r="AM6173">
        <v>220.03299999999999</v>
      </c>
      <c r="AN6173">
        <v>1353.04</v>
      </c>
      <c r="AO6173" t="s">
        <v>6546</v>
      </c>
    </row>
    <row r="6174" spans="1:41">
      <c r="A6174" t="s">
        <v>5683</v>
      </c>
      <c r="B6174" t="s">
        <v>3</v>
      </c>
      <c r="C6174" t="s">
        <v>5587</v>
      </c>
      <c r="D6174" t="s">
        <v>169</v>
      </c>
      <c r="E6174" t="s">
        <v>5588</v>
      </c>
      <c r="F6174" t="s">
        <v>94</v>
      </c>
      <c r="G6174" t="s">
        <v>3388</v>
      </c>
      <c r="H6174">
        <v>31</v>
      </c>
      <c r="I6174" t="s">
        <v>96</v>
      </c>
      <c r="J6174" t="s">
        <v>97</v>
      </c>
      <c r="K6174">
        <v>10</v>
      </c>
      <c r="L6174">
        <v>1</v>
      </c>
      <c r="M6174" t="s">
        <v>98</v>
      </c>
      <c r="N6174">
        <v>0.91500000000000004</v>
      </c>
      <c r="O6174" t="s">
        <v>123</v>
      </c>
      <c r="Q6174" t="s">
        <v>3400</v>
      </c>
      <c r="R6174" t="s">
        <v>3</v>
      </c>
      <c r="S6174">
        <v>0</v>
      </c>
      <c r="T6174">
        <v>0</v>
      </c>
      <c r="U6174">
        <v>1</v>
      </c>
      <c r="V6174">
        <v>0</v>
      </c>
      <c r="W6174">
        <v>1</v>
      </c>
      <c r="X6174">
        <v>0</v>
      </c>
      <c r="Y6174">
        <v>3</v>
      </c>
      <c r="Z6174">
        <v>91.9</v>
      </c>
      <c r="AA6174">
        <v>83.3</v>
      </c>
      <c r="AB6174">
        <v>3.59</v>
      </c>
      <c r="AC6174">
        <v>1.72</v>
      </c>
      <c r="AD6174">
        <v>-1.4530000000000001</v>
      </c>
      <c r="AE6174">
        <v>2.452</v>
      </c>
      <c r="AF6174">
        <v>-1.486</v>
      </c>
      <c r="AG6174">
        <v>5.7359999999999998</v>
      </c>
      <c r="AH6174">
        <v>-4.25</v>
      </c>
      <c r="AI6174">
        <v>10.61</v>
      </c>
      <c r="AJ6174">
        <v>23.7</v>
      </c>
      <c r="AK6174">
        <v>26.6</v>
      </c>
      <c r="AL6174">
        <v>3.7</v>
      </c>
      <c r="AM6174">
        <v>201.732</v>
      </c>
      <c r="AN6174">
        <v>2227.7600000000002</v>
      </c>
      <c r="AO6174" t="s">
        <v>6547</v>
      </c>
    </row>
    <row r="6175" spans="1:41">
      <c r="A6175" t="s">
        <v>5683</v>
      </c>
      <c r="B6175" t="s">
        <v>3</v>
      </c>
      <c r="C6175" t="s">
        <v>5587</v>
      </c>
      <c r="D6175" t="s">
        <v>169</v>
      </c>
      <c r="E6175" t="s">
        <v>5588</v>
      </c>
      <c r="F6175" t="s">
        <v>94</v>
      </c>
      <c r="G6175" t="s">
        <v>3388</v>
      </c>
      <c r="H6175">
        <v>32</v>
      </c>
      <c r="I6175" t="s">
        <v>127</v>
      </c>
      <c r="J6175" t="s">
        <v>104</v>
      </c>
      <c r="K6175">
        <v>10</v>
      </c>
      <c r="L6175">
        <v>2</v>
      </c>
      <c r="M6175" t="s">
        <v>2547</v>
      </c>
      <c r="N6175">
        <v>0.95199999999999996</v>
      </c>
      <c r="O6175" t="s">
        <v>123</v>
      </c>
      <c r="Q6175" t="s">
        <v>3400</v>
      </c>
      <c r="R6175" t="s">
        <v>3</v>
      </c>
      <c r="S6175">
        <v>1</v>
      </c>
      <c r="T6175">
        <v>0</v>
      </c>
      <c r="U6175">
        <v>1</v>
      </c>
      <c r="V6175">
        <v>0</v>
      </c>
      <c r="W6175">
        <v>1</v>
      </c>
      <c r="X6175">
        <v>0</v>
      </c>
      <c r="Y6175">
        <v>3</v>
      </c>
      <c r="Z6175">
        <v>92.2</v>
      </c>
      <c r="AA6175">
        <v>83.5</v>
      </c>
      <c r="AB6175">
        <v>3.39</v>
      </c>
      <c r="AC6175">
        <v>1.72</v>
      </c>
      <c r="AD6175">
        <v>-0.114</v>
      </c>
      <c r="AE6175">
        <v>4.0039999999999996</v>
      </c>
      <c r="AF6175">
        <v>-1.2989999999999999</v>
      </c>
      <c r="AG6175">
        <v>5.819</v>
      </c>
      <c r="AH6175">
        <v>-1.43</v>
      </c>
      <c r="AI6175">
        <v>8.5</v>
      </c>
      <c r="AJ6175">
        <v>23.7</v>
      </c>
      <c r="AK6175">
        <v>5.7</v>
      </c>
      <c r="AL6175">
        <v>3.9</v>
      </c>
      <c r="AM6175">
        <v>189.50299999999999</v>
      </c>
      <c r="AN6175">
        <v>1689</v>
      </c>
      <c r="AO6175" t="s">
        <v>6548</v>
      </c>
    </row>
    <row r="6176" spans="1:41">
      <c r="A6176" t="s">
        <v>5683</v>
      </c>
      <c r="B6176" t="s">
        <v>3</v>
      </c>
      <c r="C6176" t="s">
        <v>5587</v>
      </c>
      <c r="D6176" t="s">
        <v>169</v>
      </c>
      <c r="E6176" t="s">
        <v>5588</v>
      </c>
      <c r="F6176" t="s">
        <v>94</v>
      </c>
      <c r="G6176" t="s">
        <v>3388</v>
      </c>
      <c r="H6176">
        <v>33</v>
      </c>
      <c r="I6176" t="s">
        <v>103</v>
      </c>
      <c r="J6176" t="s">
        <v>104</v>
      </c>
      <c r="K6176">
        <v>10</v>
      </c>
      <c r="L6176">
        <v>3</v>
      </c>
      <c r="M6176" t="s">
        <v>122</v>
      </c>
      <c r="N6176">
        <v>0.878</v>
      </c>
      <c r="O6176" t="s">
        <v>123</v>
      </c>
      <c r="Q6176" t="s">
        <v>3400</v>
      </c>
      <c r="R6176" t="s">
        <v>3</v>
      </c>
      <c r="S6176">
        <v>1</v>
      </c>
      <c r="T6176">
        <v>1</v>
      </c>
      <c r="U6176">
        <v>1</v>
      </c>
      <c r="V6176">
        <v>0</v>
      </c>
      <c r="W6176">
        <v>1</v>
      </c>
      <c r="X6176">
        <v>0</v>
      </c>
      <c r="Y6176">
        <v>3</v>
      </c>
      <c r="Z6176">
        <v>83.4</v>
      </c>
      <c r="AA6176">
        <v>76.3</v>
      </c>
      <c r="AB6176">
        <v>3.53</v>
      </c>
      <c r="AC6176">
        <v>1.62</v>
      </c>
      <c r="AD6176">
        <v>8.3000000000000004E-2</v>
      </c>
      <c r="AE6176">
        <v>3.0419999999999998</v>
      </c>
      <c r="AF6176">
        <v>-1.4219999999999999</v>
      </c>
      <c r="AG6176">
        <v>5.7510000000000003</v>
      </c>
      <c r="AH6176">
        <v>-5.99</v>
      </c>
      <c r="AI6176">
        <v>-0.24</v>
      </c>
      <c r="AJ6176">
        <v>23.8</v>
      </c>
      <c r="AK6176">
        <v>13.6</v>
      </c>
      <c r="AL6176">
        <v>9.1</v>
      </c>
      <c r="AM6176">
        <v>271.86900000000003</v>
      </c>
      <c r="AN6176">
        <v>1062.8599999999999</v>
      </c>
      <c r="AO6176" t="s">
        <v>6549</v>
      </c>
    </row>
    <row r="6177" spans="1:41">
      <c r="A6177" t="s">
        <v>5683</v>
      </c>
      <c r="B6177" t="s">
        <v>3</v>
      </c>
      <c r="C6177" t="s">
        <v>5587</v>
      </c>
      <c r="D6177" t="s">
        <v>169</v>
      </c>
      <c r="E6177" t="s">
        <v>5588</v>
      </c>
      <c r="F6177" t="s">
        <v>94</v>
      </c>
      <c r="G6177" t="s">
        <v>3388</v>
      </c>
      <c r="H6177">
        <v>34</v>
      </c>
      <c r="I6177" t="s">
        <v>147</v>
      </c>
      <c r="J6177" t="s">
        <v>104</v>
      </c>
      <c r="K6177">
        <v>10</v>
      </c>
      <c r="L6177">
        <v>4</v>
      </c>
      <c r="M6177" t="s">
        <v>122</v>
      </c>
      <c r="N6177">
        <v>0.89400000000000002</v>
      </c>
      <c r="O6177" t="s">
        <v>123</v>
      </c>
      <c r="Q6177" t="s">
        <v>3400</v>
      </c>
      <c r="R6177" t="s">
        <v>3</v>
      </c>
      <c r="S6177">
        <v>1</v>
      </c>
      <c r="T6177">
        <v>2</v>
      </c>
      <c r="U6177">
        <v>1</v>
      </c>
      <c r="V6177">
        <v>0</v>
      </c>
      <c r="W6177">
        <v>1</v>
      </c>
      <c r="X6177">
        <v>0</v>
      </c>
      <c r="Y6177">
        <v>3</v>
      </c>
      <c r="Z6177">
        <v>84.9</v>
      </c>
      <c r="AA6177">
        <v>77</v>
      </c>
      <c r="AB6177">
        <v>3.39</v>
      </c>
      <c r="AC6177">
        <v>1.72</v>
      </c>
      <c r="AD6177">
        <v>0.14499999999999999</v>
      </c>
      <c r="AE6177">
        <v>1.133</v>
      </c>
      <c r="AF6177">
        <v>-1.2470000000000001</v>
      </c>
      <c r="AG6177">
        <v>5.5789999999999997</v>
      </c>
      <c r="AH6177">
        <v>-9.74</v>
      </c>
      <c r="AI6177">
        <v>1.82</v>
      </c>
      <c r="AJ6177">
        <v>23.7</v>
      </c>
      <c r="AK6177">
        <v>23.8</v>
      </c>
      <c r="AL6177">
        <v>8.9</v>
      </c>
      <c r="AM6177">
        <v>259.11799999999999</v>
      </c>
      <c r="AN6177">
        <v>1767.56</v>
      </c>
      <c r="AO6177" t="s">
        <v>6550</v>
      </c>
    </row>
    <row r="6178" spans="1:41">
      <c r="A6178" t="s">
        <v>5683</v>
      </c>
      <c r="B6178" t="s">
        <v>3</v>
      </c>
      <c r="C6178" t="s">
        <v>5587</v>
      </c>
      <c r="D6178" t="s">
        <v>169</v>
      </c>
      <c r="E6178" t="s">
        <v>5588</v>
      </c>
      <c r="F6178" t="s">
        <v>94</v>
      </c>
      <c r="G6178" t="s">
        <v>3388</v>
      </c>
      <c r="H6178">
        <v>35</v>
      </c>
      <c r="I6178" t="s">
        <v>96</v>
      </c>
      <c r="J6178" t="s">
        <v>97</v>
      </c>
      <c r="K6178">
        <v>11</v>
      </c>
      <c r="L6178">
        <v>1</v>
      </c>
      <c r="M6178" t="s">
        <v>499</v>
      </c>
      <c r="N6178">
        <v>0.88700000000000001</v>
      </c>
      <c r="O6178" t="s">
        <v>123</v>
      </c>
      <c r="Q6178" t="s">
        <v>3402</v>
      </c>
      <c r="R6178" t="s">
        <v>90</v>
      </c>
      <c r="S6178">
        <v>0</v>
      </c>
      <c r="T6178">
        <v>0</v>
      </c>
      <c r="U6178">
        <v>2</v>
      </c>
      <c r="V6178">
        <v>0</v>
      </c>
      <c r="W6178">
        <v>1</v>
      </c>
      <c r="X6178">
        <v>0</v>
      </c>
      <c r="Y6178">
        <v>3</v>
      </c>
      <c r="Z6178">
        <v>79.400000000000006</v>
      </c>
      <c r="AA6178">
        <v>72.5</v>
      </c>
      <c r="AB6178">
        <v>3.11</v>
      </c>
      <c r="AC6178">
        <v>1.51</v>
      </c>
      <c r="AD6178">
        <v>0.90400000000000003</v>
      </c>
      <c r="AE6178">
        <v>1.3560000000000001</v>
      </c>
      <c r="AF6178">
        <v>-1.7310000000000001</v>
      </c>
      <c r="AG6178">
        <v>5.6859999999999999</v>
      </c>
      <c r="AH6178">
        <v>8.8000000000000007</v>
      </c>
      <c r="AI6178">
        <v>-9.01</v>
      </c>
      <c r="AJ6178">
        <v>23.7</v>
      </c>
      <c r="AK6178">
        <v>-15.6</v>
      </c>
      <c r="AL6178">
        <v>14</v>
      </c>
      <c r="AM6178">
        <v>44.485999999999997</v>
      </c>
      <c r="AN6178">
        <v>2085.37</v>
      </c>
      <c r="AO6178" t="s">
        <v>6551</v>
      </c>
    </row>
    <row r="6179" spans="1:41">
      <c r="A6179" t="s">
        <v>5683</v>
      </c>
      <c r="B6179" t="s">
        <v>3</v>
      </c>
      <c r="C6179" t="s">
        <v>5587</v>
      </c>
      <c r="D6179" t="s">
        <v>169</v>
      </c>
      <c r="E6179" t="s">
        <v>5588</v>
      </c>
      <c r="F6179" t="s">
        <v>94</v>
      </c>
      <c r="G6179" t="s">
        <v>3388</v>
      </c>
      <c r="H6179">
        <v>36</v>
      </c>
      <c r="I6179" t="s">
        <v>103</v>
      </c>
      <c r="J6179" t="s">
        <v>104</v>
      </c>
      <c r="K6179">
        <v>11</v>
      </c>
      <c r="L6179">
        <v>2</v>
      </c>
      <c r="M6179" t="s">
        <v>122</v>
      </c>
      <c r="N6179">
        <v>0.90200000000000002</v>
      </c>
      <c r="O6179" t="s">
        <v>123</v>
      </c>
      <c r="Q6179" t="s">
        <v>3402</v>
      </c>
      <c r="R6179" t="s">
        <v>90</v>
      </c>
      <c r="S6179">
        <v>1</v>
      </c>
      <c r="T6179">
        <v>0</v>
      </c>
      <c r="U6179">
        <v>2</v>
      </c>
      <c r="V6179">
        <v>0</v>
      </c>
      <c r="W6179">
        <v>1</v>
      </c>
      <c r="X6179">
        <v>0</v>
      </c>
      <c r="Y6179">
        <v>3</v>
      </c>
      <c r="Z6179">
        <v>83.8</v>
      </c>
      <c r="AA6179">
        <v>76.5</v>
      </c>
      <c r="AB6179">
        <v>3.11</v>
      </c>
      <c r="AC6179">
        <v>1.51</v>
      </c>
      <c r="AD6179">
        <v>-0.14000000000000001</v>
      </c>
      <c r="AE6179">
        <v>1.823</v>
      </c>
      <c r="AF6179">
        <v>-1.405</v>
      </c>
      <c r="AG6179">
        <v>5.6040000000000001</v>
      </c>
      <c r="AH6179">
        <v>-7.72</v>
      </c>
      <c r="AI6179">
        <v>0.65</v>
      </c>
      <c r="AJ6179">
        <v>23.7</v>
      </c>
      <c r="AK6179">
        <v>18.2</v>
      </c>
      <c r="AL6179">
        <v>9.1</v>
      </c>
      <c r="AM6179">
        <v>264.83800000000002</v>
      </c>
      <c r="AN6179">
        <v>1374.65</v>
      </c>
      <c r="AO6179" t="s">
        <v>6552</v>
      </c>
    </row>
    <row r="6180" spans="1:41">
      <c r="A6180" t="s">
        <v>5683</v>
      </c>
      <c r="B6180" t="s">
        <v>3</v>
      </c>
      <c r="C6180" t="s">
        <v>5587</v>
      </c>
      <c r="D6180" t="s">
        <v>169</v>
      </c>
      <c r="E6180" t="s">
        <v>5588</v>
      </c>
      <c r="F6180" t="s">
        <v>94</v>
      </c>
      <c r="G6180" t="s">
        <v>3388</v>
      </c>
      <c r="H6180">
        <v>37</v>
      </c>
      <c r="I6180" t="s">
        <v>96</v>
      </c>
      <c r="J6180" t="s">
        <v>97</v>
      </c>
      <c r="K6180">
        <v>11</v>
      </c>
      <c r="L6180">
        <v>3</v>
      </c>
      <c r="M6180" t="s">
        <v>115</v>
      </c>
      <c r="N6180">
        <v>0.88400000000000001</v>
      </c>
      <c r="O6180" t="s">
        <v>123</v>
      </c>
      <c r="Q6180" t="s">
        <v>3402</v>
      </c>
      <c r="R6180" t="s">
        <v>90</v>
      </c>
      <c r="S6180">
        <v>1</v>
      </c>
      <c r="T6180">
        <v>1</v>
      </c>
      <c r="U6180">
        <v>2</v>
      </c>
      <c r="V6180">
        <v>0</v>
      </c>
      <c r="W6180">
        <v>1</v>
      </c>
      <c r="X6180">
        <v>0</v>
      </c>
      <c r="Y6180">
        <v>3</v>
      </c>
      <c r="Z6180">
        <v>88.4</v>
      </c>
      <c r="AA6180">
        <v>80.5</v>
      </c>
      <c r="AB6180">
        <v>3.15</v>
      </c>
      <c r="AC6180">
        <v>1.57</v>
      </c>
      <c r="AD6180">
        <v>-0.31</v>
      </c>
      <c r="AE6180">
        <v>3.907</v>
      </c>
      <c r="AF6180">
        <v>-1.98</v>
      </c>
      <c r="AG6180">
        <v>5.5449999999999999</v>
      </c>
      <c r="AH6180">
        <v>6.95</v>
      </c>
      <c r="AI6180">
        <v>5.47</v>
      </c>
      <c r="AJ6180">
        <v>23.7</v>
      </c>
      <c r="AK6180">
        <v>-27.9</v>
      </c>
      <c r="AL6180">
        <v>6.3</v>
      </c>
      <c r="AM6180">
        <v>128.44499999999999</v>
      </c>
      <c r="AN6180">
        <v>1664.06</v>
      </c>
      <c r="AO6180" t="s">
        <v>6553</v>
      </c>
    </row>
    <row r="6181" spans="1:41">
      <c r="A6181" t="s">
        <v>5683</v>
      </c>
      <c r="B6181" t="s">
        <v>3</v>
      </c>
      <c r="C6181" t="s">
        <v>5587</v>
      </c>
      <c r="D6181" t="s">
        <v>169</v>
      </c>
      <c r="E6181" t="s">
        <v>5588</v>
      </c>
      <c r="F6181" t="s">
        <v>94</v>
      </c>
      <c r="G6181" t="s">
        <v>3388</v>
      </c>
      <c r="H6181">
        <v>38</v>
      </c>
      <c r="I6181" t="s">
        <v>103</v>
      </c>
      <c r="J6181" t="s">
        <v>104</v>
      </c>
      <c r="K6181">
        <v>11</v>
      </c>
      <c r="L6181">
        <v>4</v>
      </c>
      <c r="M6181" t="s">
        <v>122</v>
      </c>
      <c r="N6181">
        <v>0.90300000000000002</v>
      </c>
      <c r="O6181" t="s">
        <v>123</v>
      </c>
      <c r="Q6181" t="s">
        <v>3402</v>
      </c>
      <c r="R6181" t="s">
        <v>90</v>
      </c>
      <c r="S6181">
        <v>2</v>
      </c>
      <c r="T6181">
        <v>1</v>
      </c>
      <c r="U6181">
        <v>2</v>
      </c>
      <c r="V6181">
        <v>0</v>
      </c>
      <c r="W6181">
        <v>1</v>
      </c>
      <c r="X6181">
        <v>0</v>
      </c>
      <c r="Y6181">
        <v>3</v>
      </c>
      <c r="Z6181">
        <v>84.8</v>
      </c>
      <c r="AA6181">
        <v>77.5</v>
      </c>
      <c r="AB6181">
        <v>3.11</v>
      </c>
      <c r="AC6181">
        <v>1.51</v>
      </c>
      <c r="AD6181">
        <v>0.47499999999999998</v>
      </c>
      <c r="AE6181">
        <v>2.1800000000000002</v>
      </c>
      <c r="AF6181">
        <v>-1.2450000000000001</v>
      </c>
      <c r="AG6181">
        <v>5.6159999999999997</v>
      </c>
      <c r="AH6181">
        <v>-6.84</v>
      </c>
      <c r="AI6181">
        <v>1.58</v>
      </c>
      <c r="AJ6181">
        <v>23.7</v>
      </c>
      <c r="AK6181">
        <v>17</v>
      </c>
      <c r="AL6181">
        <v>8.3000000000000007</v>
      </c>
      <c r="AM6181">
        <v>256.56599999999997</v>
      </c>
      <c r="AN6181">
        <v>1266.07</v>
      </c>
      <c r="AO6181" t="s">
        <v>6554</v>
      </c>
    </row>
    <row r="6182" spans="1:41">
      <c r="A6182" t="s">
        <v>5683</v>
      </c>
      <c r="B6182" t="s">
        <v>3</v>
      </c>
      <c r="C6182" t="s">
        <v>5587</v>
      </c>
      <c r="D6182" t="s">
        <v>169</v>
      </c>
      <c r="E6182" t="s">
        <v>5588</v>
      </c>
      <c r="F6182" t="s">
        <v>94</v>
      </c>
      <c r="G6182" t="s">
        <v>3388</v>
      </c>
      <c r="H6182">
        <v>39</v>
      </c>
      <c r="I6182" t="s">
        <v>147</v>
      </c>
      <c r="J6182" t="s">
        <v>104</v>
      </c>
      <c r="K6182">
        <v>11</v>
      </c>
      <c r="L6182">
        <v>5</v>
      </c>
      <c r="M6182" t="s">
        <v>122</v>
      </c>
      <c r="N6182">
        <v>0.89600000000000002</v>
      </c>
      <c r="O6182" t="s">
        <v>123</v>
      </c>
      <c r="Q6182" t="s">
        <v>3402</v>
      </c>
      <c r="R6182" t="s">
        <v>90</v>
      </c>
      <c r="S6182">
        <v>2</v>
      </c>
      <c r="T6182">
        <v>2</v>
      </c>
      <c r="U6182">
        <v>2</v>
      </c>
      <c r="V6182">
        <v>0</v>
      </c>
      <c r="W6182">
        <v>1</v>
      </c>
      <c r="X6182">
        <v>0</v>
      </c>
      <c r="Y6182">
        <v>3</v>
      </c>
      <c r="Z6182">
        <v>85.9</v>
      </c>
      <c r="AA6182">
        <v>78.7</v>
      </c>
      <c r="AB6182">
        <v>3.15</v>
      </c>
      <c r="AC6182">
        <v>1.51</v>
      </c>
      <c r="AD6182">
        <v>-0.192</v>
      </c>
      <c r="AE6182">
        <v>1.1379999999999999</v>
      </c>
      <c r="AF6182">
        <v>-1.427</v>
      </c>
      <c r="AG6182">
        <v>5.532</v>
      </c>
      <c r="AH6182">
        <v>-6.1</v>
      </c>
      <c r="AI6182">
        <v>2.75</v>
      </c>
      <c r="AJ6182">
        <v>23.8</v>
      </c>
      <c r="AK6182">
        <v>16.600000000000001</v>
      </c>
      <c r="AL6182">
        <v>7.7</v>
      </c>
      <c r="AM6182">
        <v>245.345</v>
      </c>
      <c r="AN6182">
        <v>1224.3699999999999</v>
      </c>
      <c r="AO6182" t="s">
        <v>6555</v>
      </c>
    </row>
    <row r="6183" spans="1:41">
      <c r="A6183" t="s">
        <v>5683</v>
      </c>
      <c r="B6183" t="s">
        <v>3</v>
      </c>
      <c r="C6183" t="s">
        <v>5587</v>
      </c>
      <c r="D6183" t="s">
        <v>169</v>
      </c>
      <c r="E6183" t="s">
        <v>5588</v>
      </c>
      <c r="F6183" t="s">
        <v>94</v>
      </c>
      <c r="G6183" t="s">
        <v>3388</v>
      </c>
      <c r="H6183">
        <v>40</v>
      </c>
      <c r="I6183" t="s">
        <v>96</v>
      </c>
      <c r="J6183" t="s">
        <v>97</v>
      </c>
      <c r="K6183">
        <v>12</v>
      </c>
      <c r="L6183">
        <v>1</v>
      </c>
      <c r="M6183" t="s">
        <v>499</v>
      </c>
      <c r="N6183">
        <v>0.9</v>
      </c>
      <c r="O6183" t="s">
        <v>231</v>
      </c>
      <c r="Q6183" t="s">
        <v>3407</v>
      </c>
      <c r="R6183" t="s">
        <v>90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4</v>
      </c>
      <c r="Z6183">
        <v>75.7</v>
      </c>
      <c r="AA6183">
        <v>69.5</v>
      </c>
      <c r="AB6183">
        <v>3.41</v>
      </c>
      <c r="AC6183">
        <v>1.65</v>
      </c>
      <c r="AD6183">
        <v>1.0609999999999999</v>
      </c>
      <c r="AE6183">
        <v>3.0350000000000001</v>
      </c>
      <c r="AF6183">
        <v>-1.5609999999999999</v>
      </c>
      <c r="AG6183">
        <v>6.1689999999999996</v>
      </c>
      <c r="AH6183">
        <v>8.98</v>
      </c>
      <c r="AI6183">
        <v>-5.7</v>
      </c>
      <c r="AJ6183">
        <v>23.8</v>
      </c>
      <c r="AK6183">
        <v>-16.600000000000001</v>
      </c>
      <c r="AL6183">
        <v>13.4</v>
      </c>
      <c r="AM6183">
        <v>57.881999999999998</v>
      </c>
      <c r="AN6183">
        <v>1698.26</v>
      </c>
      <c r="AO6183" t="s">
        <v>6556</v>
      </c>
    </row>
    <row r="6184" spans="1:41">
      <c r="A6184" t="s">
        <v>5683</v>
      </c>
      <c r="B6184" t="s">
        <v>3</v>
      </c>
      <c r="C6184" t="s">
        <v>5587</v>
      </c>
      <c r="D6184" t="s">
        <v>169</v>
      </c>
      <c r="E6184" t="s">
        <v>5588</v>
      </c>
      <c r="F6184" t="s">
        <v>94</v>
      </c>
      <c r="G6184" t="s">
        <v>3388</v>
      </c>
      <c r="H6184">
        <v>41</v>
      </c>
      <c r="I6184" t="s">
        <v>127</v>
      </c>
      <c r="J6184" t="s">
        <v>104</v>
      </c>
      <c r="K6184">
        <v>12</v>
      </c>
      <c r="L6184">
        <v>2</v>
      </c>
      <c r="M6184" t="s">
        <v>98</v>
      </c>
      <c r="N6184">
        <v>0.92400000000000004</v>
      </c>
      <c r="O6184" t="s">
        <v>231</v>
      </c>
      <c r="Q6184" t="s">
        <v>3407</v>
      </c>
      <c r="R6184" t="s">
        <v>90</v>
      </c>
      <c r="S6184">
        <v>1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4</v>
      </c>
      <c r="Z6184">
        <v>89.9</v>
      </c>
      <c r="AA6184">
        <v>82.2</v>
      </c>
      <c r="AB6184">
        <v>3.35</v>
      </c>
      <c r="AC6184">
        <v>1.6</v>
      </c>
      <c r="AD6184">
        <v>1.4E-2</v>
      </c>
      <c r="AE6184">
        <v>2.6480000000000001</v>
      </c>
      <c r="AF6184">
        <v>-1.4950000000000001</v>
      </c>
      <c r="AG6184">
        <v>5.56</v>
      </c>
      <c r="AH6184">
        <v>-7.07</v>
      </c>
      <c r="AI6184">
        <v>4.91</v>
      </c>
      <c r="AJ6184">
        <v>23.8</v>
      </c>
      <c r="AK6184">
        <v>24.3</v>
      </c>
      <c r="AL6184">
        <v>6.2</v>
      </c>
      <c r="AM6184">
        <v>234.99799999999999</v>
      </c>
      <c r="AN6184">
        <v>1656.03</v>
      </c>
      <c r="AO6184" t="s">
        <v>6557</v>
      </c>
    </row>
    <row r="6185" spans="1:41">
      <c r="A6185" t="s">
        <v>5683</v>
      </c>
      <c r="B6185" t="s">
        <v>3</v>
      </c>
      <c r="C6185" t="s">
        <v>5587</v>
      </c>
      <c r="D6185" t="s">
        <v>169</v>
      </c>
      <c r="E6185" t="s">
        <v>5588</v>
      </c>
      <c r="F6185" t="s">
        <v>94</v>
      </c>
      <c r="G6185" t="s">
        <v>3388</v>
      </c>
      <c r="H6185">
        <v>42</v>
      </c>
      <c r="I6185" t="s">
        <v>107</v>
      </c>
      <c r="J6185" t="s">
        <v>108</v>
      </c>
      <c r="K6185">
        <v>12</v>
      </c>
      <c r="L6185">
        <v>3</v>
      </c>
      <c r="M6185" t="s">
        <v>98</v>
      </c>
      <c r="N6185">
        <v>0.92200000000000004</v>
      </c>
      <c r="O6185" t="s">
        <v>231</v>
      </c>
      <c r="P6185" t="s">
        <v>234</v>
      </c>
      <c r="Q6185" t="s">
        <v>3407</v>
      </c>
      <c r="R6185" t="s">
        <v>90</v>
      </c>
      <c r="S6185">
        <v>1</v>
      </c>
      <c r="T6185">
        <v>1</v>
      </c>
      <c r="U6185">
        <v>0</v>
      </c>
      <c r="V6185">
        <v>0</v>
      </c>
      <c r="W6185">
        <v>0</v>
      </c>
      <c r="X6185">
        <v>0</v>
      </c>
      <c r="Y6185">
        <v>4</v>
      </c>
      <c r="Z6185">
        <v>90.8</v>
      </c>
      <c r="AA6185">
        <v>82.9</v>
      </c>
      <c r="AB6185">
        <v>3.35</v>
      </c>
      <c r="AC6185">
        <v>1.6</v>
      </c>
      <c r="AD6185">
        <v>-0.54100000000000004</v>
      </c>
      <c r="AE6185">
        <v>2.65</v>
      </c>
      <c r="AF6185">
        <v>-1.5820000000000001</v>
      </c>
      <c r="AG6185">
        <v>5.4240000000000004</v>
      </c>
      <c r="AH6185">
        <v>-5.44</v>
      </c>
      <c r="AI6185">
        <v>9.52</v>
      </c>
      <c r="AJ6185">
        <v>23.7</v>
      </c>
      <c r="AK6185">
        <v>28</v>
      </c>
      <c r="AL6185">
        <v>4.2</v>
      </c>
      <c r="AM6185">
        <v>209.61799999999999</v>
      </c>
      <c r="AN6185">
        <v>2129.42</v>
      </c>
      <c r="AO6185" t="s">
        <v>6558</v>
      </c>
    </row>
    <row r="6186" spans="1:41">
      <c r="A6186" t="s">
        <v>5683</v>
      </c>
      <c r="B6186" t="s">
        <v>3</v>
      </c>
      <c r="C6186" t="s">
        <v>5587</v>
      </c>
      <c r="D6186" t="s">
        <v>169</v>
      </c>
      <c r="E6186" t="s">
        <v>5588</v>
      </c>
      <c r="F6186" t="s">
        <v>94</v>
      </c>
      <c r="G6186" t="s">
        <v>3388</v>
      </c>
      <c r="H6186">
        <v>43</v>
      </c>
      <c r="I6186" t="s">
        <v>96</v>
      </c>
      <c r="J6186" t="s">
        <v>97</v>
      </c>
      <c r="K6186">
        <v>13</v>
      </c>
      <c r="L6186">
        <v>1</v>
      </c>
      <c r="M6186" t="s">
        <v>98</v>
      </c>
      <c r="N6186">
        <v>0.91</v>
      </c>
      <c r="O6186" t="s">
        <v>301</v>
      </c>
      <c r="Q6186" t="s">
        <v>3413</v>
      </c>
      <c r="R6186" t="s">
        <v>3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0</v>
      </c>
      <c r="Y6186">
        <v>4</v>
      </c>
      <c r="Z6186">
        <v>91.4</v>
      </c>
      <c r="AA6186">
        <v>82.7</v>
      </c>
      <c r="AB6186">
        <v>3.58</v>
      </c>
      <c r="AC6186">
        <v>1.77</v>
      </c>
      <c r="AD6186">
        <v>-0.69199999999999995</v>
      </c>
      <c r="AE6186">
        <v>1.64</v>
      </c>
      <c r="AF6186">
        <v>-1.304</v>
      </c>
      <c r="AG6186">
        <v>5.6580000000000004</v>
      </c>
      <c r="AH6186">
        <v>-5.49</v>
      </c>
      <c r="AI6186">
        <v>11.17</v>
      </c>
      <c r="AJ6186">
        <v>23.7</v>
      </c>
      <c r="AK6186">
        <v>31.7</v>
      </c>
      <c r="AL6186">
        <v>3.9</v>
      </c>
      <c r="AM6186">
        <v>206.084</v>
      </c>
      <c r="AN6186">
        <v>2402.2600000000002</v>
      </c>
      <c r="AO6186" t="s">
        <v>6559</v>
      </c>
    </row>
    <row r="6187" spans="1:41">
      <c r="A6187" t="s">
        <v>5683</v>
      </c>
      <c r="B6187" t="s">
        <v>3</v>
      </c>
      <c r="C6187" t="s">
        <v>5587</v>
      </c>
      <c r="D6187" t="s">
        <v>169</v>
      </c>
      <c r="E6187" t="s">
        <v>5588</v>
      </c>
      <c r="F6187" t="s">
        <v>94</v>
      </c>
      <c r="G6187" t="s">
        <v>3388</v>
      </c>
      <c r="H6187">
        <v>44</v>
      </c>
      <c r="I6187" t="s">
        <v>96</v>
      </c>
      <c r="J6187" t="s">
        <v>97</v>
      </c>
      <c r="K6187">
        <v>13</v>
      </c>
      <c r="L6187">
        <v>2</v>
      </c>
      <c r="M6187" t="s">
        <v>98</v>
      </c>
      <c r="N6187">
        <v>0.93700000000000006</v>
      </c>
      <c r="O6187" t="s">
        <v>301</v>
      </c>
      <c r="Q6187" t="s">
        <v>3413</v>
      </c>
      <c r="R6187" t="s">
        <v>3</v>
      </c>
      <c r="S6187">
        <v>1</v>
      </c>
      <c r="T6187">
        <v>0</v>
      </c>
      <c r="U6187">
        <v>1</v>
      </c>
      <c r="V6187">
        <v>0</v>
      </c>
      <c r="W6187">
        <v>0</v>
      </c>
      <c r="X6187">
        <v>0</v>
      </c>
      <c r="Y6187">
        <v>4</v>
      </c>
      <c r="Z6187">
        <v>89.9</v>
      </c>
      <c r="AA6187">
        <v>82</v>
      </c>
      <c r="AB6187">
        <v>3.48</v>
      </c>
      <c r="AC6187">
        <v>1.77</v>
      </c>
      <c r="AD6187">
        <v>0.10100000000000001</v>
      </c>
      <c r="AE6187">
        <v>1.6519999999999999</v>
      </c>
      <c r="AF6187">
        <v>-1.0760000000000001</v>
      </c>
      <c r="AG6187">
        <v>5.6420000000000003</v>
      </c>
      <c r="AH6187">
        <v>-3.9</v>
      </c>
      <c r="AI6187">
        <v>9.81</v>
      </c>
      <c r="AJ6187">
        <v>23.7</v>
      </c>
      <c r="AK6187">
        <v>18.899999999999999</v>
      </c>
      <c r="AL6187">
        <v>4.2</v>
      </c>
      <c r="AM6187">
        <v>201.614</v>
      </c>
      <c r="AN6187">
        <v>2023.46</v>
      </c>
      <c r="AO6187" t="s">
        <v>6560</v>
      </c>
    </row>
    <row r="6188" spans="1:41">
      <c r="A6188" t="s">
        <v>5683</v>
      </c>
      <c r="B6188" t="s">
        <v>3</v>
      </c>
      <c r="C6188" t="s">
        <v>5587</v>
      </c>
      <c r="D6188" t="s">
        <v>169</v>
      </c>
      <c r="E6188" t="s">
        <v>5588</v>
      </c>
      <c r="F6188" t="s">
        <v>94</v>
      </c>
      <c r="G6188" t="s">
        <v>3388</v>
      </c>
      <c r="H6188">
        <v>45</v>
      </c>
      <c r="I6188" t="s">
        <v>127</v>
      </c>
      <c r="J6188" t="s">
        <v>104</v>
      </c>
      <c r="K6188">
        <v>13</v>
      </c>
      <c r="L6188">
        <v>3</v>
      </c>
      <c r="M6188" t="s">
        <v>98</v>
      </c>
      <c r="N6188">
        <v>0.92700000000000005</v>
      </c>
      <c r="O6188" t="s">
        <v>301</v>
      </c>
      <c r="Q6188" t="s">
        <v>3413</v>
      </c>
      <c r="R6188" t="s">
        <v>3</v>
      </c>
      <c r="S6188">
        <v>2</v>
      </c>
      <c r="T6188">
        <v>0</v>
      </c>
      <c r="U6188">
        <v>1</v>
      </c>
      <c r="V6188">
        <v>0</v>
      </c>
      <c r="W6188">
        <v>0</v>
      </c>
      <c r="X6188">
        <v>0</v>
      </c>
      <c r="Y6188">
        <v>4</v>
      </c>
      <c r="Z6188">
        <v>91</v>
      </c>
      <c r="AA6188">
        <v>82.3</v>
      </c>
      <c r="AB6188">
        <v>3.21</v>
      </c>
      <c r="AC6188">
        <v>1.58</v>
      </c>
      <c r="AD6188">
        <v>-0.27100000000000002</v>
      </c>
      <c r="AE6188">
        <v>2.1819999999999999</v>
      </c>
      <c r="AF6188">
        <v>-1.252</v>
      </c>
      <c r="AG6188">
        <v>5.6790000000000003</v>
      </c>
      <c r="AH6188">
        <v>-4.5999999999999996</v>
      </c>
      <c r="AI6188">
        <v>10.77</v>
      </c>
      <c r="AJ6188">
        <v>23.7</v>
      </c>
      <c r="AK6188">
        <v>25.5</v>
      </c>
      <c r="AL6188">
        <v>3.8</v>
      </c>
      <c r="AM6188">
        <v>203.04400000000001</v>
      </c>
      <c r="AN6188">
        <v>2251.83</v>
      </c>
      <c r="AO6188" t="s">
        <v>6561</v>
      </c>
    </row>
    <row r="6189" spans="1:41">
      <c r="A6189" t="s">
        <v>5683</v>
      </c>
      <c r="B6189" t="s">
        <v>3</v>
      </c>
      <c r="C6189" t="s">
        <v>5587</v>
      </c>
      <c r="D6189" t="s">
        <v>169</v>
      </c>
      <c r="E6189" t="s">
        <v>5588</v>
      </c>
      <c r="F6189" t="s">
        <v>94</v>
      </c>
      <c r="G6189" t="s">
        <v>3388</v>
      </c>
      <c r="H6189">
        <v>46</v>
      </c>
      <c r="I6189" t="s">
        <v>103</v>
      </c>
      <c r="J6189" t="s">
        <v>104</v>
      </c>
      <c r="K6189">
        <v>13</v>
      </c>
      <c r="L6189">
        <v>4</v>
      </c>
      <c r="M6189" t="s">
        <v>98</v>
      </c>
      <c r="N6189">
        <v>0.91300000000000003</v>
      </c>
      <c r="O6189" t="s">
        <v>301</v>
      </c>
      <c r="Q6189" t="s">
        <v>3413</v>
      </c>
      <c r="R6189" t="s">
        <v>3</v>
      </c>
      <c r="S6189">
        <v>2</v>
      </c>
      <c r="T6189">
        <v>1</v>
      </c>
      <c r="U6189">
        <v>1</v>
      </c>
      <c r="V6189">
        <v>0</v>
      </c>
      <c r="W6189">
        <v>0</v>
      </c>
      <c r="X6189">
        <v>0</v>
      </c>
      <c r="Y6189">
        <v>4</v>
      </c>
      <c r="Z6189">
        <v>91.2</v>
      </c>
      <c r="AA6189">
        <v>83.5</v>
      </c>
      <c r="AB6189">
        <v>3.43</v>
      </c>
      <c r="AC6189">
        <v>1.72</v>
      </c>
      <c r="AD6189">
        <v>-0.94599999999999995</v>
      </c>
      <c r="AE6189">
        <v>1.6819999999999999</v>
      </c>
      <c r="AF6189">
        <v>-1.3340000000000001</v>
      </c>
      <c r="AG6189">
        <v>5.585</v>
      </c>
      <c r="AH6189">
        <v>-4.33</v>
      </c>
      <c r="AI6189">
        <v>10.75</v>
      </c>
      <c r="AJ6189">
        <v>23.8</v>
      </c>
      <c r="AK6189">
        <v>26.1</v>
      </c>
      <c r="AL6189">
        <v>3.7</v>
      </c>
      <c r="AM6189">
        <v>201.85499999999999</v>
      </c>
      <c r="AN6189">
        <v>2260.9299999999998</v>
      </c>
      <c r="AO6189" t="s">
        <v>6562</v>
      </c>
    </row>
    <row r="6190" spans="1:41">
      <c r="A6190" t="s">
        <v>5683</v>
      </c>
      <c r="B6190" t="s">
        <v>3</v>
      </c>
      <c r="C6190" t="s">
        <v>5587</v>
      </c>
      <c r="D6190" t="s">
        <v>169</v>
      </c>
      <c r="E6190" t="s">
        <v>5588</v>
      </c>
      <c r="F6190" t="s">
        <v>94</v>
      </c>
      <c r="G6190" t="s">
        <v>3388</v>
      </c>
      <c r="H6190">
        <v>47</v>
      </c>
      <c r="I6190" t="s">
        <v>127</v>
      </c>
      <c r="J6190" t="s">
        <v>104</v>
      </c>
      <c r="K6190">
        <v>13</v>
      </c>
      <c r="L6190">
        <v>5</v>
      </c>
      <c r="M6190" t="s">
        <v>2547</v>
      </c>
      <c r="N6190">
        <v>0.94</v>
      </c>
      <c r="O6190" t="s">
        <v>301</v>
      </c>
      <c r="Q6190" t="s">
        <v>3413</v>
      </c>
      <c r="R6190" t="s">
        <v>3</v>
      </c>
      <c r="S6190">
        <v>2</v>
      </c>
      <c r="T6190">
        <v>2</v>
      </c>
      <c r="U6190">
        <v>1</v>
      </c>
      <c r="V6190">
        <v>0</v>
      </c>
      <c r="W6190">
        <v>0</v>
      </c>
      <c r="X6190">
        <v>0</v>
      </c>
      <c r="Y6190">
        <v>4</v>
      </c>
      <c r="Z6190">
        <v>89.1</v>
      </c>
      <c r="AA6190">
        <v>81.900000000000006</v>
      </c>
      <c r="AB6190">
        <v>3.21</v>
      </c>
      <c r="AC6190">
        <v>1.58</v>
      </c>
      <c r="AD6190">
        <v>-0.58799999999999997</v>
      </c>
      <c r="AE6190">
        <v>2.6680000000000001</v>
      </c>
      <c r="AF6190">
        <v>-1.744</v>
      </c>
      <c r="AG6190">
        <v>5.6230000000000002</v>
      </c>
      <c r="AH6190">
        <v>1.69</v>
      </c>
      <c r="AI6190">
        <v>4.97</v>
      </c>
      <c r="AJ6190">
        <v>23.8</v>
      </c>
      <c r="AK6190">
        <v>-8</v>
      </c>
      <c r="AL6190">
        <v>5.8</v>
      </c>
      <c r="AM6190">
        <v>161.37899999999999</v>
      </c>
      <c r="AN6190">
        <v>1009.85</v>
      </c>
      <c r="AO6190" t="s">
        <v>6563</v>
      </c>
    </row>
    <row r="6191" spans="1:41">
      <c r="A6191" t="s">
        <v>5683</v>
      </c>
      <c r="B6191" t="s">
        <v>3</v>
      </c>
      <c r="C6191" t="s">
        <v>5587</v>
      </c>
      <c r="D6191" t="s">
        <v>169</v>
      </c>
      <c r="E6191" t="s">
        <v>5588</v>
      </c>
      <c r="F6191" t="s">
        <v>94</v>
      </c>
      <c r="G6191" t="s">
        <v>3388</v>
      </c>
      <c r="H6191">
        <v>48</v>
      </c>
      <c r="I6191" t="s">
        <v>194</v>
      </c>
      <c r="J6191" t="s">
        <v>108</v>
      </c>
      <c r="K6191">
        <v>13</v>
      </c>
      <c r="L6191">
        <v>6</v>
      </c>
      <c r="M6191" t="s">
        <v>122</v>
      </c>
      <c r="N6191">
        <v>0.92100000000000004</v>
      </c>
      <c r="O6191" t="s">
        <v>301</v>
      </c>
      <c r="P6191" t="s">
        <v>112</v>
      </c>
      <c r="Q6191" t="s">
        <v>3413</v>
      </c>
      <c r="R6191" t="s">
        <v>3</v>
      </c>
      <c r="S6191">
        <v>2</v>
      </c>
      <c r="T6191">
        <v>2</v>
      </c>
      <c r="U6191">
        <v>1</v>
      </c>
      <c r="V6191">
        <v>0</v>
      </c>
      <c r="W6191">
        <v>0</v>
      </c>
      <c r="X6191">
        <v>0</v>
      </c>
      <c r="Y6191">
        <v>4</v>
      </c>
      <c r="Z6191">
        <v>83.8</v>
      </c>
      <c r="AA6191">
        <v>77</v>
      </c>
      <c r="AB6191">
        <v>3.21</v>
      </c>
      <c r="AC6191">
        <v>1.58</v>
      </c>
      <c r="AD6191">
        <v>-0.67300000000000004</v>
      </c>
      <c r="AE6191">
        <v>2.1360000000000001</v>
      </c>
      <c r="AF6191">
        <v>-1.2669999999999999</v>
      </c>
      <c r="AG6191">
        <v>5.7610000000000001</v>
      </c>
      <c r="AH6191">
        <v>-6.51</v>
      </c>
      <c r="AI6191">
        <v>6.61</v>
      </c>
      <c r="AJ6191">
        <v>23.8</v>
      </c>
      <c r="AK6191">
        <v>21.8</v>
      </c>
      <c r="AL6191">
        <v>6.6</v>
      </c>
      <c r="AM6191">
        <v>224.38</v>
      </c>
      <c r="AN6191">
        <v>1669.01</v>
      </c>
      <c r="AO6191" t="s">
        <v>6564</v>
      </c>
    </row>
    <row r="6192" spans="1:41">
      <c r="A6192" t="s">
        <v>5683</v>
      </c>
      <c r="B6192" t="s">
        <v>3</v>
      </c>
      <c r="C6192" t="s">
        <v>5587</v>
      </c>
      <c r="D6192" t="s">
        <v>169</v>
      </c>
      <c r="E6192" t="s">
        <v>5588</v>
      </c>
      <c r="F6192" t="s">
        <v>94</v>
      </c>
      <c r="G6192" t="s">
        <v>3388</v>
      </c>
      <c r="H6192">
        <v>49</v>
      </c>
      <c r="I6192" t="s">
        <v>107</v>
      </c>
      <c r="J6192" t="s">
        <v>108</v>
      </c>
      <c r="K6192">
        <v>14</v>
      </c>
      <c r="L6192">
        <v>1</v>
      </c>
      <c r="M6192" t="s">
        <v>115</v>
      </c>
      <c r="N6192">
        <v>0.66700000000000004</v>
      </c>
      <c r="O6192" t="s">
        <v>210</v>
      </c>
      <c r="P6192" t="s">
        <v>141</v>
      </c>
      <c r="Q6192" t="s">
        <v>3415</v>
      </c>
      <c r="R6192" t="s">
        <v>90</v>
      </c>
      <c r="S6192">
        <v>0</v>
      </c>
      <c r="T6192">
        <v>0</v>
      </c>
      <c r="U6192">
        <v>1</v>
      </c>
      <c r="V6192">
        <v>0</v>
      </c>
      <c r="W6192">
        <v>0</v>
      </c>
      <c r="X6192">
        <v>0</v>
      </c>
      <c r="Y6192">
        <v>4</v>
      </c>
      <c r="Z6192">
        <v>88.1</v>
      </c>
      <c r="AA6192">
        <v>80.900000000000006</v>
      </c>
      <c r="AB6192">
        <v>3.33</v>
      </c>
      <c r="AC6192">
        <v>1.56</v>
      </c>
      <c r="AD6192">
        <v>0.67700000000000005</v>
      </c>
      <c r="AE6192">
        <v>3.0459999999999998</v>
      </c>
      <c r="AF6192">
        <v>-1.627</v>
      </c>
      <c r="AG6192">
        <v>5.6059999999999999</v>
      </c>
      <c r="AH6192">
        <v>3.58</v>
      </c>
      <c r="AI6192">
        <v>4.47</v>
      </c>
      <c r="AJ6192">
        <v>23.8</v>
      </c>
      <c r="AK6192">
        <v>-15.6</v>
      </c>
      <c r="AL6192">
        <v>6.3</v>
      </c>
      <c r="AM6192">
        <v>141.59899999999999</v>
      </c>
      <c r="AN6192">
        <v>1085.83</v>
      </c>
      <c r="AO6192" t="s">
        <v>6565</v>
      </c>
    </row>
    <row r="6193" spans="1:41">
      <c r="A6193" t="s">
        <v>5683</v>
      </c>
      <c r="B6193" t="s">
        <v>3</v>
      </c>
      <c r="C6193" t="s">
        <v>5587</v>
      </c>
      <c r="D6193" t="s">
        <v>169</v>
      </c>
      <c r="E6193" t="s">
        <v>5588</v>
      </c>
      <c r="F6193" t="s">
        <v>94</v>
      </c>
      <c r="G6193" t="s">
        <v>3388</v>
      </c>
      <c r="H6193">
        <v>50</v>
      </c>
      <c r="I6193" t="s">
        <v>103</v>
      </c>
      <c r="J6193" t="s">
        <v>104</v>
      </c>
      <c r="K6193">
        <v>15</v>
      </c>
      <c r="L6193">
        <v>1</v>
      </c>
      <c r="M6193" t="s">
        <v>499</v>
      </c>
      <c r="N6193">
        <v>0.90700000000000003</v>
      </c>
      <c r="O6193" t="s">
        <v>123</v>
      </c>
      <c r="Q6193" t="s">
        <v>3808</v>
      </c>
      <c r="R6193" t="s">
        <v>3</v>
      </c>
      <c r="S6193">
        <v>0</v>
      </c>
      <c r="T6193">
        <v>0</v>
      </c>
      <c r="U6193">
        <v>2</v>
      </c>
      <c r="V6193">
        <v>0</v>
      </c>
      <c r="W6193">
        <v>0</v>
      </c>
      <c r="X6193">
        <v>0</v>
      </c>
      <c r="Y6193">
        <v>4</v>
      </c>
      <c r="Z6193">
        <v>75.2</v>
      </c>
      <c r="AA6193">
        <v>68.8</v>
      </c>
      <c r="AB6193">
        <v>3.33</v>
      </c>
      <c r="AC6193">
        <v>1.57</v>
      </c>
      <c r="AD6193">
        <v>0.93200000000000005</v>
      </c>
      <c r="AE6193">
        <v>2.93</v>
      </c>
      <c r="AF6193">
        <v>-1.478</v>
      </c>
      <c r="AG6193">
        <v>6.0529999999999999</v>
      </c>
      <c r="AH6193">
        <v>8.9499999999999993</v>
      </c>
      <c r="AI6193">
        <v>-9.67</v>
      </c>
      <c r="AJ6193">
        <v>23.7</v>
      </c>
      <c r="AK6193">
        <v>-14.6</v>
      </c>
      <c r="AL6193">
        <v>15.1</v>
      </c>
      <c r="AM6193">
        <v>42.968000000000004</v>
      </c>
      <c r="AN6193">
        <v>2079.3000000000002</v>
      </c>
      <c r="AO6193" t="s">
        <v>6566</v>
      </c>
    </row>
    <row r="6194" spans="1:41">
      <c r="A6194" t="s">
        <v>5683</v>
      </c>
      <c r="B6194" t="s">
        <v>3</v>
      </c>
      <c r="C6194" t="s">
        <v>5587</v>
      </c>
      <c r="D6194" t="s">
        <v>169</v>
      </c>
      <c r="E6194" t="s">
        <v>5588</v>
      </c>
      <c r="F6194" t="s">
        <v>94</v>
      </c>
      <c r="G6194" t="s">
        <v>3388</v>
      </c>
      <c r="H6194">
        <v>51</v>
      </c>
      <c r="I6194" t="s">
        <v>127</v>
      </c>
      <c r="J6194" t="s">
        <v>104</v>
      </c>
      <c r="K6194">
        <v>15</v>
      </c>
      <c r="L6194">
        <v>2</v>
      </c>
      <c r="M6194" t="s">
        <v>122</v>
      </c>
      <c r="N6194">
        <v>0.91600000000000004</v>
      </c>
      <c r="O6194" t="s">
        <v>123</v>
      </c>
      <c r="Q6194" t="s">
        <v>3808</v>
      </c>
      <c r="R6194" t="s">
        <v>3</v>
      </c>
      <c r="S6194">
        <v>0</v>
      </c>
      <c r="T6194">
        <v>1</v>
      </c>
      <c r="U6194">
        <v>2</v>
      </c>
      <c r="V6194">
        <v>0</v>
      </c>
      <c r="W6194">
        <v>0</v>
      </c>
      <c r="X6194">
        <v>0</v>
      </c>
      <c r="Y6194">
        <v>4</v>
      </c>
      <c r="Z6194">
        <v>82.5</v>
      </c>
      <c r="AA6194">
        <v>75.3</v>
      </c>
      <c r="AB6194">
        <v>3.04</v>
      </c>
      <c r="AC6194">
        <v>1.46</v>
      </c>
      <c r="AD6194">
        <v>-0.63800000000000001</v>
      </c>
      <c r="AE6194">
        <v>2.6080000000000001</v>
      </c>
      <c r="AF6194">
        <v>-1.284</v>
      </c>
      <c r="AG6194">
        <v>5.7960000000000003</v>
      </c>
      <c r="AH6194">
        <v>-5.71</v>
      </c>
      <c r="AI6194">
        <v>5.15</v>
      </c>
      <c r="AJ6194">
        <v>23.7</v>
      </c>
      <c r="AK6194">
        <v>16.899999999999999</v>
      </c>
      <c r="AL6194">
        <v>7.3</v>
      </c>
      <c r="AM6194">
        <v>227.64400000000001</v>
      </c>
      <c r="AN6194">
        <v>1352.88</v>
      </c>
      <c r="AO6194" t="s">
        <v>6567</v>
      </c>
    </row>
    <row r="6195" spans="1:41">
      <c r="A6195" t="s">
        <v>5683</v>
      </c>
      <c r="B6195" t="s">
        <v>3</v>
      </c>
      <c r="C6195" t="s">
        <v>5587</v>
      </c>
      <c r="D6195" t="s">
        <v>169</v>
      </c>
      <c r="E6195" t="s">
        <v>5588</v>
      </c>
      <c r="F6195" t="s">
        <v>94</v>
      </c>
      <c r="G6195" t="s">
        <v>3388</v>
      </c>
      <c r="H6195">
        <v>52</v>
      </c>
      <c r="I6195" t="s">
        <v>127</v>
      </c>
      <c r="J6195" t="s">
        <v>104</v>
      </c>
      <c r="K6195">
        <v>15</v>
      </c>
      <c r="L6195">
        <v>3</v>
      </c>
      <c r="M6195" t="s">
        <v>122</v>
      </c>
      <c r="N6195">
        <v>0.91800000000000004</v>
      </c>
      <c r="O6195" t="s">
        <v>123</v>
      </c>
      <c r="Q6195" t="s">
        <v>3808</v>
      </c>
      <c r="R6195" t="s">
        <v>3</v>
      </c>
      <c r="S6195">
        <v>0</v>
      </c>
      <c r="T6195">
        <v>2</v>
      </c>
      <c r="U6195">
        <v>2</v>
      </c>
      <c r="V6195">
        <v>0</v>
      </c>
      <c r="W6195">
        <v>0</v>
      </c>
      <c r="X6195">
        <v>0</v>
      </c>
      <c r="Y6195">
        <v>4</v>
      </c>
      <c r="Z6195">
        <v>84.2</v>
      </c>
      <c r="AA6195">
        <v>77.2</v>
      </c>
      <c r="AB6195">
        <v>3.04</v>
      </c>
      <c r="AC6195">
        <v>1.46</v>
      </c>
      <c r="AD6195">
        <v>-0.245</v>
      </c>
      <c r="AE6195">
        <v>2.3769999999999998</v>
      </c>
      <c r="AF6195">
        <v>-1.2370000000000001</v>
      </c>
      <c r="AG6195">
        <v>5.7329999999999997</v>
      </c>
      <c r="AH6195">
        <v>-5.38</v>
      </c>
      <c r="AI6195">
        <v>6.53</v>
      </c>
      <c r="AJ6195">
        <v>23.8</v>
      </c>
      <c r="AK6195">
        <v>17.899999999999999</v>
      </c>
      <c r="AL6195">
        <v>6.4</v>
      </c>
      <c r="AM6195">
        <v>219.24600000000001</v>
      </c>
      <c r="AN6195">
        <v>1528.73</v>
      </c>
      <c r="AO6195" t="s">
        <v>6568</v>
      </c>
    </row>
    <row r="6196" spans="1:41">
      <c r="A6196" t="s">
        <v>5683</v>
      </c>
      <c r="B6196" t="s">
        <v>3</v>
      </c>
      <c r="C6196" t="s">
        <v>5587</v>
      </c>
      <c r="D6196" t="s">
        <v>169</v>
      </c>
      <c r="E6196" t="s">
        <v>5588</v>
      </c>
      <c r="F6196" t="s">
        <v>94</v>
      </c>
      <c r="G6196" t="s">
        <v>3388</v>
      </c>
      <c r="H6196">
        <v>53</v>
      </c>
      <c r="I6196" t="s">
        <v>96</v>
      </c>
      <c r="J6196" t="s">
        <v>97</v>
      </c>
      <c r="K6196">
        <v>15</v>
      </c>
      <c r="L6196">
        <v>4</v>
      </c>
      <c r="M6196" t="s">
        <v>499</v>
      </c>
      <c r="N6196">
        <v>0.89400000000000002</v>
      </c>
      <c r="O6196" t="s">
        <v>123</v>
      </c>
      <c r="Q6196" t="s">
        <v>3808</v>
      </c>
      <c r="R6196" t="s">
        <v>3</v>
      </c>
      <c r="S6196">
        <v>0</v>
      </c>
      <c r="T6196">
        <v>2</v>
      </c>
      <c r="U6196">
        <v>2</v>
      </c>
      <c r="V6196">
        <v>0</v>
      </c>
      <c r="W6196">
        <v>0</v>
      </c>
      <c r="X6196">
        <v>0</v>
      </c>
      <c r="Y6196">
        <v>4</v>
      </c>
      <c r="Z6196">
        <v>78.599999999999994</v>
      </c>
      <c r="AA6196">
        <v>72.3</v>
      </c>
      <c r="AB6196">
        <v>3.33</v>
      </c>
      <c r="AC6196">
        <v>1.62</v>
      </c>
      <c r="AD6196">
        <v>0.46800000000000003</v>
      </c>
      <c r="AE6196">
        <v>-9.5000000000000001E-2</v>
      </c>
      <c r="AF6196">
        <v>-1.5409999999999999</v>
      </c>
      <c r="AG6196">
        <v>5.76</v>
      </c>
      <c r="AH6196">
        <v>6.75</v>
      </c>
      <c r="AI6196">
        <v>-9.7899999999999991</v>
      </c>
      <c r="AJ6196">
        <v>23.8</v>
      </c>
      <c r="AK6196">
        <v>-11.5</v>
      </c>
      <c r="AL6196">
        <v>14.5</v>
      </c>
      <c r="AM6196">
        <v>34.726999999999997</v>
      </c>
      <c r="AN6196">
        <v>1951.04</v>
      </c>
      <c r="AO6196" t="s">
        <v>6569</v>
      </c>
    </row>
    <row r="6197" spans="1:41">
      <c r="A6197" t="s">
        <v>5683</v>
      </c>
      <c r="B6197" t="s">
        <v>3</v>
      </c>
      <c r="C6197" t="s">
        <v>5587</v>
      </c>
      <c r="D6197" t="s">
        <v>169</v>
      </c>
      <c r="E6197" t="s">
        <v>5588</v>
      </c>
      <c r="F6197" t="s">
        <v>94</v>
      </c>
      <c r="G6197" t="s">
        <v>3388</v>
      </c>
      <c r="H6197">
        <v>54</v>
      </c>
      <c r="I6197" t="s">
        <v>103</v>
      </c>
      <c r="J6197" t="s">
        <v>104</v>
      </c>
      <c r="K6197">
        <v>15</v>
      </c>
      <c r="L6197">
        <v>5</v>
      </c>
      <c r="M6197" t="s">
        <v>98</v>
      </c>
      <c r="N6197">
        <v>0.93200000000000005</v>
      </c>
      <c r="O6197" t="s">
        <v>123</v>
      </c>
      <c r="Q6197" t="s">
        <v>3808</v>
      </c>
      <c r="R6197" t="s">
        <v>3</v>
      </c>
      <c r="S6197">
        <v>1</v>
      </c>
      <c r="T6197">
        <v>2</v>
      </c>
      <c r="U6197">
        <v>2</v>
      </c>
      <c r="V6197">
        <v>0</v>
      </c>
      <c r="W6197">
        <v>0</v>
      </c>
      <c r="X6197">
        <v>0</v>
      </c>
      <c r="Y6197">
        <v>4</v>
      </c>
      <c r="Z6197">
        <v>92.1</v>
      </c>
      <c r="AA6197">
        <v>83.9</v>
      </c>
      <c r="AB6197">
        <v>3.28</v>
      </c>
      <c r="AC6197">
        <v>1.52</v>
      </c>
      <c r="AD6197">
        <v>0.86199999999999999</v>
      </c>
      <c r="AE6197">
        <v>2.0470000000000002</v>
      </c>
      <c r="AF6197">
        <v>-1.228</v>
      </c>
      <c r="AG6197">
        <v>5.657</v>
      </c>
      <c r="AH6197">
        <v>-3.79</v>
      </c>
      <c r="AI6197">
        <v>11.65</v>
      </c>
      <c r="AJ6197">
        <v>23.7</v>
      </c>
      <c r="AK6197">
        <v>22.5</v>
      </c>
      <c r="AL6197">
        <v>3.1</v>
      </c>
      <c r="AM6197">
        <v>197.95099999999999</v>
      </c>
      <c r="AN6197">
        <v>2403.79</v>
      </c>
      <c r="AO6197" t="s">
        <v>6570</v>
      </c>
    </row>
    <row r="6198" spans="1:41">
      <c r="A6198" t="s">
        <v>5683</v>
      </c>
      <c r="B6198" t="s">
        <v>3</v>
      </c>
      <c r="C6198" t="s">
        <v>5587</v>
      </c>
      <c r="D6198" t="s">
        <v>169</v>
      </c>
      <c r="E6198" t="s">
        <v>5588</v>
      </c>
      <c r="F6198" t="s">
        <v>94</v>
      </c>
      <c r="G6198" t="s">
        <v>3388</v>
      </c>
      <c r="H6198">
        <v>55</v>
      </c>
      <c r="I6198" t="s">
        <v>127</v>
      </c>
      <c r="J6198" t="s">
        <v>104</v>
      </c>
      <c r="K6198">
        <v>16</v>
      </c>
      <c r="L6198">
        <v>1</v>
      </c>
      <c r="M6198" t="s">
        <v>98</v>
      </c>
      <c r="N6198">
        <v>0.94399999999999995</v>
      </c>
      <c r="O6198" t="s">
        <v>156</v>
      </c>
      <c r="Q6198" t="s">
        <v>6542</v>
      </c>
      <c r="R6198" t="s">
        <v>90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5</v>
      </c>
      <c r="Z6198">
        <v>89.7</v>
      </c>
      <c r="AA6198">
        <v>81.8</v>
      </c>
      <c r="AB6198">
        <v>3.29</v>
      </c>
      <c r="AC6198">
        <v>1.72</v>
      </c>
      <c r="AD6198">
        <v>-1.2E-2</v>
      </c>
      <c r="AE6198">
        <v>3.1850000000000001</v>
      </c>
      <c r="AF6198">
        <v>-1.2350000000000001</v>
      </c>
      <c r="AG6198">
        <v>5.7850000000000001</v>
      </c>
      <c r="AH6198">
        <v>-3.8</v>
      </c>
      <c r="AI6198">
        <v>9.59</v>
      </c>
      <c r="AJ6198">
        <v>23.7</v>
      </c>
      <c r="AK6198">
        <v>18.8</v>
      </c>
      <c r="AL6198">
        <v>4.0999999999999996</v>
      </c>
      <c r="AM6198">
        <v>201.523</v>
      </c>
      <c r="AN6198">
        <v>1979.22</v>
      </c>
      <c r="AO6198" t="s">
        <v>6571</v>
      </c>
    </row>
    <row r="6199" spans="1:41">
      <c r="A6199" t="s">
        <v>5683</v>
      </c>
      <c r="B6199" t="s">
        <v>3</v>
      </c>
      <c r="C6199" t="s">
        <v>5587</v>
      </c>
      <c r="D6199" t="s">
        <v>169</v>
      </c>
      <c r="E6199" t="s">
        <v>5588</v>
      </c>
      <c r="F6199" t="s">
        <v>94</v>
      </c>
      <c r="G6199" t="s">
        <v>3388</v>
      </c>
      <c r="H6199">
        <v>56</v>
      </c>
      <c r="I6199" t="s">
        <v>96</v>
      </c>
      <c r="J6199" t="s">
        <v>97</v>
      </c>
      <c r="K6199">
        <v>16</v>
      </c>
      <c r="L6199">
        <v>2</v>
      </c>
      <c r="M6199" t="s">
        <v>499</v>
      </c>
      <c r="N6199">
        <v>0.89700000000000002</v>
      </c>
      <c r="O6199" t="s">
        <v>156</v>
      </c>
      <c r="Q6199" t="s">
        <v>6542</v>
      </c>
      <c r="R6199" t="s">
        <v>90</v>
      </c>
      <c r="S6199">
        <v>0</v>
      </c>
      <c r="T6199">
        <v>1</v>
      </c>
      <c r="U6199">
        <v>0</v>
      </c>
      <c r="V6199">
        <v>0</v>
      </c>
      <c r="W6199">
        <v>0</v>
      </c>
      <c r="X6199">
        <v>0</v>
      </c>
      <c r="Y6199">
        <v>5</v>
      </c>
      <c r="Z6199">
        <v>77.7</v>
      </c>
      <c r="AA6199">
        <v>71.599999999999994</v>
      </c>
      <c r="AB6199">
        <v>3.2</v>
      </c>
      <c r="AC6199">
        <v>1.58</v>
      </c>
      <c r="AD6199">
        <v>0.78700000000000003</v>
      </c>
      <c r="AE6199">
        <v>1.849</v>
      </c>
      <c r="AF6199">
        <v>-1.5840000000000001</v>
      </c>
      <c r="AG6199">
        <v>5.931</v>
      </c>
      <c r="AH6199">
        <v>9.3699999999999992</v>
      </c>
      <c r="AI6199">
        <v>-8.5299999999999994</v>
      </c>
      <c r="AJ6199">
        <v>23.8</v>
      </c>
      <c r="AK6199">
        <v>-16.2</v>
      </c>
      <c r="AL6199">
        <v>14.1</v>
      </c>
      <c r="AM6199">
        <v>47.868000000000002</v>
      </c>
      <c r="AN6199">
        <v>2076.25</v>
      </c>
      <c r="AO6199" t="s">
        <v>6572</v>
      </c>
    </row>
    <row r="6200" spans="1:41">
      <c r="A6200" t="s">
        <v>5683</v>
      </c>
      <c r="B6200" t="s">
        <v>3</v>
      </c>
      <c r="C6200" t="s">
        <v>5587</v>
      </c>
      <c r="D6200" t="s">
        <v>169</v>
      </c>
      <c r="E6200" t="s">
        <v>5588</v>
      </c>
      <c r="F6200" t="s">
        <v>94</v>
      </c>
      <c r="G6200" t="s">
        <v>3388</v>
      </c>
      <c r="H6200">
        <v>57</v>
      </c>
      <c r="I6200" t="s">
        <v>96</v>
      </c>
      <c r="J6200" t="s">
        <v>97</v>
      </c>
      <c r="K6200">
        <v>16</v>
      </c>
      <c r="L6200">
        <v>3</v>
      </c>
      <c r="M6200" t="s">
        <v>115</v>
      </c>
      <c r="N6200">
        <v>0.77800000000000002</v>
      </c>
      <c r="O6200" t="s">
        <v>156</v>
      </c>
      <c r="Q6200" t="s">
        <v>6542</v>
      </c>
      <c r="R6200" t="s">
        <v>90</v>
      </c>
      <c r="S6200">
        <v>1</v>
      </c>
      <c r="T6200">
        <v>1</v>
      </c>
      <c r="U6200">
        <v>0</v>
      </c>
      <c r="V6200">
        <v>0</v>
      </c>
      <c r="W6200">
        <v>0</v>
      </c>
      <c r="X6200">
        <v>0</v>
      </c>
      <c r="Y6200">
        <v>5</v>
      </c>
      <c r="Z6200">
        <v>87.8</v>
      </c>
      <c r="AA6200">
        <v>80.099999999999994</v>
      </c>
      <c r="AB6200">
        <v>3.2</v>
      </c>
      <c r="AC6200">
        <v>1.59</v>
      </c>
      <c r="AD6200">
        <v>0.84399999999999997</v>
      </c>
      <c r="AE6200">
        <v>2.819</v>
      </c>
      <c r="AF6200">
        <v>-1.607</v>
      </c>
      <c r="AG6200">
        <v>5.5250000000000004</v>
      </c>
      <c r="AH6200">
        <v>5.26</v>
      </c>
      <c r="AI6200">
        <v>5.35</v>
      </c>
      <c r="AJ6200">
        <v>23.7</v>
      </c>
      <c r="AK6200">
        <v>-22.1</v>
      </c>
      <c r="AL6200">
        <v>6.3</v>
      </c>
      <c r="AM6200">
        <v>135.73400000000001</v>
      </c>
      <c r="AN6200">
        <v>1403.5</v>
      </c>
      <c r="AO6200" t="s">
        <v>6573</v>
      </c>
    </row>
    <row r="6201" spans="1:41">
      <c r="A6201" t="s">
        <v>5683</v>
      </c>
      <c r="B6201" t="s">
        <v>3</v>
      </c>
      <c r="C6201" t="s">
        <v>5587</v>
      </c>
      <c r="D6201" t="s">
        <v>169</v>
      </c>
      <c r="E6201" t="s">
        <v>5588</v>
      </c>
      <c r="F6201" t="s">
        <v>94</v>
      </c>
      <c r="G6201" t="s">
        <v>3388</v>
      </c>
      <c r="H6201">
        <v>58</v>
      </c>
      <c r="I6201" t="s">
        <v>96</v>
      </c>
      <c r="J6201" t="s">
        <v>97</v>
      </c>
      <c r="K6201">
        <v>16</v>
      </c>
      <c r="L6201">
        <v>4</v>
      </c>
      <c r="M6201" t="s">
        <v>122</v>
      </c>
      <c r="N6201">
        <v>0.879</v>
      </c>
      <c r="O6201" t="s">
        <v>156</v>
      </c>
      <c r="Q6201" t="s">
        <v>6542</v>
      </c>
      <c r="R6201" t="s">
        <v>90</v>
      </c>
      <c r="S6201">
        <v>2</v>
      </c>
      <c r="T6201">
        <v>1</v>
      </c>
      <c r="U6201">
        <v>0</v>
      </c>
      <c r="V6201">
        <v>0</v>
      </c>
      <c r="W6201">
        <v>0</v>
      </c>
      <c r="X6201">
        <v>0</v>
      </c>
      <c r="Y6201">
        <v>5</v>
      </c>
      <c r="Z6201">
        <v>82.6</v>
      </c>
      <c r="AA6201">
        <v>75.599999999999994</v>
      </c>
      <c r="AB6201">
        <v>3.2</v>
      </c>
      <c r="AC6201">
        <v>1.69</v>
      </c>
      <c r="AD6201">
        <v>-1.06</v>
      </c>
      <c r="AE6201">
        <v>3.4870000000000001</v>
      </c>
      <c r="AF6201">
        <v>-1.2270000000000001</v>
      </c>
      <c r="AG6201">
        <v>5.9130000000000003</v>
      </c>
      <c r="AH6201">
        <v>-4.45</v>
      </c>
      <c r="AI6201">
        <v>1.4</v>
      </c>
      <c r="AJ6201">
        <v>23.7</v>
      </c>
      <c r="AK6201">
        <v>11.7</v>
      </c>
      <c r="AL6201">
        <v>8.5</v>
      </c>
      <c r="AM6201">
        <v>251.965</v>
      </c>
      <c r="AN6201">
        <v>823.94100000000003</v>
      </c>
      <c r="AO6201" t="s">
        <v>6574</v>
      </c>
    </row>
    <row r="6202" spans="1:41">
      <c r="A6202" t="s">
        <v>5683</v>
      </c>
      <c r="B6202" t="s">
        <v>3</v>
      </c>
      <c r="C6202" t="s">
        <v>5587</v>
      </c>
      <c r="D6202" t="s">
        <v>169</v>
      </c>
      <c r="E6202" t="s">
        <v>5588</v>
      </c>
      <c r="F6202" t="s">
        <v>94</v>
      </c>
      <c r="G6202" t="s">
        <v>3388</v>
      </c>
      <c r="H6202">
        <v>59</v>
      </c>
      <c r="I6202" t="s">
        <v>127</v>
      </c>
      <c r="J6202" t="s">
        <v>104</v>
      </c>
      <c r="K6202">
        <v>16</v>
      </c>
      <c r="L6202">
        <v>5</v>
      </c>
      <c r="M6202" t="s">
        <v>98</v>
      </c>
      <c r="N6202">
        <v>0.94</v>
      </c>
      <c r="O6202" t="s">
        <v>156</v>
      </c>
      <c r="Q6202" t="s">
        <v>6542</v>
      </c>
      <c r="R6202" t="s">
        <v>90</v>
      </c>
      <c r="S6202">
        <v>3</v>
      </c>
      <c r="T6202">
        <v>1</v>
      </c>
      <c r="U6202">
        <v>0</v>
      </c>
      <c r="V6202">
        <v>0</v>
      </c>
      <c r="W6202">
        <v>0</v>
      </c>
      <c r="X6202">
        <v>0</v>
      </c>
      <c r="Y6202">
        <v>5</v>
      </c>
      <c r="Z6202">
        <v>90.7</v>
      </c>
      <c r="AA6202">
        <v>82.4</v>
      </c>
      <c r="AB6202">
        <v>3.29</v>
      </c>
      <c r="AC6202">
        <v>1.72</v>
      </c>
      <c r="AD6202">
        <v>-0.47199999999999998</v>
      </c>
      <c r="AE6202">
        <v>3.339</v>
      </c>
      <c r="AF6202">
        <v>-1.3779999999999999</v>
      </c>
      <c r="AG6202">
        <v>5.7290000000000001</v>
      </c>
      <c r="AH6202">
        <v>-3.65</v>
      </c>
      <c r="AI6202">
        <v>9.7100000000000009</v>
      </c>
      <c r="AJ6202">
        <v>23.7</v>
      </c>
      <c r="AK6202">
        <v>19.399999999999999</v>
      </c>
      <c r="AL6202">
        <v>3.9</v>
      </c>
      <c r="AM6202">
        <v>200.50299999999999</v>
      </c>
      <c r="AN6202">
        <v>2003.47</v>
      </c>
      <c r="AO6202" t="s">
        <v>6575</v>
      </c>
    </row>
    <row r="6203" spans="1:41">
      <c r="A6203" t="s">
        <v>5683</v>
      </c>
      <c r="B6203" t="s">
        <v>3</v>
      </c>
      <c r="C6203" t="s">
        <v>5587</v>
      </c>
      <c r="D6203" t="s">
        <v>169</v>
      </c>
      <c r="E6203" t="s">
        <v>5588</v>
      </c>
      <c r="F6203" t="s">
        <v>94</v>
      </c>
      <c r="G6203" t="s">
        <v>3388</v>
      </c>
      <c r="H6203">
        <v>60</v>
      </c>
      <c r="I6203" t="s">
        <v>127</v>
      </c>
      <c r="J6203" t="s">
        <v>104</v>
      </c>
      <c r="K6203">
        <v>16</v>
      </c>
      <c r="L6203">
        <v>6</v>
      </c>
      <c r="M6203" t="s">
        <v>98</v>
      </c>
      <c r="N6203">
        <v>0.61399999999999999</v>
      </c>
      <c r="O6203" t="s">
        <v>156</v>
      </c>
      <c r="Q6203" t="s">
        <v>6542</v>
      </c>
      <c r="R6203" t="s">
        <v>90</v>
      </c>
      <c r="S6203">
        <v>3</v>
      </c>
      <c r="T6203">
        <v>2</v>
      </c>
      <c r="U6203">
        <v>0</v>
      </c>
      <c r="V6203">
        <v>0</v>
      </c>
      <c r="W6203">
        <v>0</v>
      </c>
      <c r="X6203">
        <v>0</v>
      </c>
      <c r="Y6203">
        <v>5</v>
      </c>
      <c r="Z6203">
        <v>91.7</v>
      </c>
      <c r="AA6203">
        <v>83.3</v>
      </c>
      <c r="AB6203">
        <v>3.29</v>
      </c>
      <c r="AC6203">
        <v>1.72</v>
      </c>
      <c r="AD6203">
        <v>-0.17899999999999999</v>
      </c>
      <c r="AE6203">
        <v>3.1160000000000001</v>
      </c>
      <c r="AF6203">
        <v>-1.2390000000000001</v>
      </c>
      <c r="AG6203">
        <v>5.665</v>
      </c>
      <c r="AH6203">
        <v>-2.64</v>
      </c>
      <c r="AI6203">
        <v>8.99</v>
      </c>
      <c r="AJ6203">
        <v>23.7</v>
      </c>
      <c r="AK6203">
        <v>12.9</v>
      </c>
      <c r="AL6203">
        <v>3.9</v>
      </c>
      <c r="AM6203">
        <v>196.30199999999999</v>
      </c>
      <c r="AN6203">
        <v>1827.58</v>
      </c>
      <c r="AO6203" t="s">
        <v>6576</v>
      </c>
    </row>
    <row r="6204" spans="1:41">
      <c r="A6204" t="s">
        <v>5683</v>
      </c>
      <c r="B6204" t="s">
        <v>3</v>
      </c>
      <c r="C6204" t="s">
        <v>5587</v>
      </c>
      <c r="D6204" t="s">
        <v>169</v>
      </c>
      <c r="E6204" t="s">
        <v>5588</v>
      </c>
      <c r="F6204" t="s">
        <v>94</v>
      </c>
      <c r="G6204" t="s">
        <v>3388</v>
      </c>
      <c r="H6204">
        <v>61</v>
      </c>
      <c r="I6204" t="s">
        <v>120</v>
      </c>
      <c r="J6204" t="s">
        <v>108</v>
      </c>
      <c r="K6204">
        <v>16</v>
      </c>
      <c r="L6204">
        <v>7</v>
      </c>
      <c r="M6204" t="s">
        <v>98</v>
      </c>
      <c r="N6204">
        <v>0.92800000000000005</v>
      </c>
      <c r="O6204" t="s">
        <v>156</v>
      </c>
      <c r="P6204" t="s">
        <v>109</v>
      </c>
      <c r="Q6204" t="s">
        <v>6542</v>
      </c>
      <c r="R6204" t="s">
        <v>90</v>
      </c>
      <c r="S6204">
        <v>3</v>
      </c>
      <c r="T6204">
        <v>2</v>
      </c>
      <c r="U6204">
        <v>0</v>
      </c>
      <c r="V6204">
        <v>0</v>
      </c>
      <c r="W6204">
        <v>0</v>
      </c>
      <c r="X6204">
        <v>0</v>
      </c>
      <c r="Y6204">
        <v>5</v>
      </c>
      <c r="Z6204">
        <v>91.8</v>
      </c>
      <c r="AA6204">
        <v>83.2</v>
      </c>
      <c r="AB6204">
        <v>3.29</v>
      </c>
      <c r="AC6204">
        <v>1.72</v>
      </c>
      <c r="AD6204">
        <v>-0.55400000000000005</v>
      </c>
      <c r="AE6204">
        <v>3.2970000000000002</v>
      </c>
      <c r="AF6204">
        <v>-1.3160000000000001</v>
      </c>
      <c r="AG6204">
        <v>5.6449999999999996</v>
      </c>
      <c r="AH6204">
        <v>-4.4000000000000004</v>
      </c>
      <c r="AI6204">
        <v>10.1</v>
      </c>
      <c r="AJ6204">
        <v>23.7</v>
      </c>
      <c r="AK6204">
        <v>25.6</v>
      </c>
      <c r="AL6204">
        <v>3.7</v>
      </c>
      <c r="AM6204">
        <v>203.471</v>
      </c>
      <c r="AN6204">
        <v>2148.9</v>
      </c>
      <c r="AO6204" t="s">
        <v>6577</v>
      </c>
    </row>
    <row r="6205" spans="1:41">
      <c r="A6205" t="s">
        <v>5683</v>
      </c>
      <c r="B6205" t="s">
        <v>3</v>
      </c>
      <c r="C6205" t="s">
        <v>5587</v>
      </c>
      <c r="D6205" t="s">
        <v>169</v>
      </c>
      <c r="E6205" t="s">
        <v>5588</v>
      </c>
      <c r="F6205" t="s">
        <v>94</v>
      </c>
      <c r="G6205" t="s">
        <v>3388</v>
      </c>
      <c r="H6205">
        <v>62</v>
      </c>
      <c r="I6205" t="s">
        <v>103</v>
      </c>
      <c r="J6205" t="s">
        <v>104</v>
      </c>
      <c r="K6205">
        <v>17</v>
      </c>
      <c r="L6205">
        <v>1</v>
      </c>
      <c r="M6205" t="s">
        <v>98</v>
      </c>
      <c r="N6205">
        <v>0.88600000000000001</v>
      </c>
      <c r="O6205" t="s">
        <v>123</v>
      </c>
      <c r="Q6205" t="s">
        <v>4058</v>
      </c>
      <c r="R6205" t="s">
        <v>90</v>
      </c>
      <c r="S6205">
        <v>0</v>
      </c>
      <c r="T6205">
        <v>0</v>
      </c>
      <c r="U6205">
        <v>0</v>
      </c>
      <c r="V6205">
        <v>1</v>
      </c>
      <c r="W6205">
        <v>0</v>
      </c>
      <c r="X6205">
        <v>0</v>
      </c>
      <c r="Y6205">
        <v>5</v>
      </c>
      <c r="Z6205">
        <v>90.7</v>
      </c>
      <c r="AA6205">
        <v>82.2</v>
      </c>
      <c r="AB6205">
        <v>3.18</v>
      </c>
      <c r="AC6205">
        <v>1.6</v>
      </c>
      <c r="AD6205">
        <v>0.09</v>
      </c>
      <c r="AE6205">
        <v>3.2269999999999999</v>
      </c>
      <c r="AF6205">
        <v>-1.339</v>
      </c>
      <c r="AG6205">
        <v>5.71</v>
      </c>
      <c r="AH6205">
        <v>-2.44</v>
      </c>
      <c r="AI6205">
        <v>12.26</v>
      </c>
      <c r="AJ6205">
        <v>23.7</v>
      </c>
      <c r="AK6205">
        <v>15.3</v>
      </c>
      <c r="AL6205">
        <v>2.8</v>
      </c>
      <c r="AM6205">
        <v>191.19900000000001</v>
      </c>
      <c r="AN6205">
        <v>2407.34</v>
      </c>
      <c r="AO6205" t="s">
        <v>6578</v>
      </c>
    </row>
    <row r="6206" spans="1:41">
      <c r="A6206" t="s">
        <v>5683</v>
      </c>
      <c r="B6206" t="s">
        <v>3</v>
      </c>
      <c r="C6206" t="s">
        <v>5587</v>
      </c>
      <c r="D6206" t="s">
        <v>169</v>
      </c>
      <c r="E6206" t="s">
        <v>5588</v>
      </c>
      <c r="F6206" t="s">
        <v>94</v>
      </c>
      <c r="G6206" t="s">
        <v>3388</v>
      </c>
      <c r="H6206">
        <v>63</v>
      </c>
      <c r="I6206" t="s">
        <v>103</v>
      </c>
      <c r="J6206" t="s">
        <v>104</v>
      </c>
      <c r="K6206">
        <v>17</v>
      </c>
      <c r="L6206">
        <v>2</v>
      </c>
      <c r="M6206" t="s">
        <v>499</v>
      </c>
      <c r="N6206">
        <v>0.89600000000000002</v>
      </c>
      <c r="O6206" t="s">
        <v>123</v>
      </c>
      <c r="Q6206" t="s">
        <v>4058</v>
      </c>
      <c r="R6206" t="s">
        <v>90</v>
      </c>
      <c r="S6206">
        <v>0</v>
      </c>
      <c r="T6206">
        <v>1</v>
      </c>
      <c r="U6206">
        <v>0</v>
      </c>
      <c r="V6206">
        <v>1</v>
      </c>
      <c r="W6206">
        <v>0</v>
      </c>
      <c r="X6206">
        <v>0</v>
      </c>
      <c r="Y6206">
        <v>5</v>
      </c>
      <c r="Z6206">
        <v>76.7</v>
      </c>
      <c r="AA6206">
        <v>70.3</v>
      </c>
      <c r="AB6206">
        <v>3.15</v>
      </c>
      <c r="AC6206">
        <v>1.49</v>
      </c>
      <c r="AD6206">
        <v>-5.3999999999999999E-2</v>
      </c>
      <c r="AE6206">
        <v>2.657</v>
      </c>
      <c r="AF6206">
        <v>-1.714</v>
      </c>
      <c r="AG6206">
        <v>5.9379999999999997</v>
      </c>
      <c r="AH6206">
        <v>11.47</v>
      </c>
      <c r="AI6206">
        <v>-6.48</v>
      </c>
      <c r="AJ6206">
        <v>23.8</v>
      </c>
      <c r="AK6206">
        <v>-19.899999999999999</v>
      </c>
      <c r="AL6206">
        <v>13.7</v>
      </c>
      <c r="AM6206">
        <v>60.776000000000003</v>
      </c>
      <c r="AN6206">
        <v>2130.87</v>
      </c>
      <c r="AO6206" t="s">
        <v>6579</v>
      </c>
    </row>
    <row r="6207" spans="1:41">
      <c r="A6207" t="s">
        <v>5683</v>
      </c>
      <c r="B6207" t="s">
        <v>3</v>
      </c>
      <c r="C6207" t="s">
        <v>5587</v>
      </c>
      <c r="D6207" t="s">
        <v>169</v>
      </c>
      <c r="E6207" t="s">
        <v>5588</v>
      </c>
      <c r="F6207" t="s">
        <v>94</v>
      </c>
      <c r="G6207" t="s">
        <v>3388</v>
      </c>
      <c r="H6207">
        <v>64</v>
      </c>
      <c r="I6207" t="s">
        <v>147</v>
      </c>
      <c r="J6207" t="s">
        <v>104</v>
      </c>
      <c r="K6207">
        <v>17</v>
      </c>
      <c r="L6207">
        <v>3</v>
      </c>
      <c r="M6207" t="s">
        <v>122</v>
      </c>
      <c r="N6207">
        <v>0.92</v>
      </c>
      <c r="O6207" t="s">
        <v>123</v>
      </c>
      <c r="Q6207" t="s">
        <v>4058</v>
      </c>
      <c r="R6207" t="s">
        <v>90</v>
      </c>
      <c r="S6207">
        <v>0</v>
      </c>
      <c r="T6207">
        <v>2</v>
      </c>
      <c r="U6207">
        <v>0</v>
      </c>
      <c r="V6207">
        <v>1</v>
      </c>
      <c r="W6207">
        <v>0</v>
      </c>
      <c r="X6207">
        <v>0</v>
      </c>
      <c r="Y6207">
        <v>5</v>
      </c>
      <c r="Z6207">
        <v>83.7</v>
      </c>
      <c r="AA6207">
        <v>76.8</v>
      </c>
      <c r="AB6207">
        <v>3.11</v>
      </c>
      <c r="AC6207">
        <v>1.4</v>
      </c>
      <c r="AD6207">
        <v>-0.93200000000000005</v>
      </c>
      <c r="AE6207">
        <v>1.246</v>
      </c>
      <c r="AF6207">
        <v>-1.49</v>
      </c>
      <c r="AG6207">
        <v>5.5490000000000004</v>
      </c>
      <c r="AH6207">
        <v>-4.7699999999999996</v>
      </c>
      <c r="AI6207">
        <v>6.33</v>
      </c>
      <c r="AJ6207">
        <v>23.8</v>
      </c>
      <c r="AK6207">
        <v>15.6</v>
      </c>
      <c r="AL6207">
        <v>6.6</v>
      </c>
      <c r="AM6207">
        <v>216.76599999999999</v>
      </c>
      <c r="AN6207">
        <v>1420.75</v>
      </c>
      <c r="AO6207" t="s">
        <v>6580</v>
      </c>
    </row>
    <row r="6208" spans="1:41">
      <c r="A6208" t="s">
        <v>5683</v>
      </c>
      <c r="B6208" t="s">
        <v>3</v>
      </c>
      <c r="C6208" t="s">
        <v>5587</v>
      </c>
      <c r="D6208" t="s">
        <v>169</v>
      </c>
      <c r="E6208" t="s">
        <v>5588</v>
      </c>
      <c r="F6208" t="s">
        <v>94</v>
      </c>
      <c r="G6208" t="s">
        <v>3388</v>
      </c>
      <c r="H6208">
        <v>65</v>
      </c>
      <c r="I6208" t="s">
        <v>103</v>
      </c>
      <c r="J6208" t="s">
        <v>104</v>
      </c>
      <c r="K6208">
        <v>18</v>
      </c>
      <c r="L6208">
        <v>1</v>
      </c>
      <c r="M6208" t="s">
        <v>2547</v>
      </c>
      <c r="N6208">
        <v>0.93300000000000005</v>
      </c>
      <c r="O6208" t="s">
        <v>123</v>
      </c>
      <c r="Q6208" t="s">
        <v>5600</v>
      </c>
      <c r="R6208" t="s">
        <v>90</v>
      </c>
      <c r="S6208">
        <v>0</v>
      </c>
      <c r="T6208">
        <v>0</v>
      </c>
      <c r="U6208">
        <v>1</v>
      </c>
      <c r="V6208">
        <v>1</v>
      </c>
      <c r="W6208">
        <v>0</v>
      </c>
      <c r="X6208">
        <v>0</v>
      </c>
      <c r="Y6208">
        <v>5</v>
      </c>
      <c r="Z6208">
        <v>88.3</v>
      </c>
      <c r="AA6208">
        <v>80.5</v>
      </c>
      <c r="AB6208">
        <v>3.62</v>
      </c>
      <c r="AC6208">
        <v>1.78</v>
      </c>
      <c r="AD6208">
        <v>-0.113</v>
      </c>
      <c r="AE6208">
        <v>3.2909999999999999</v>
      </c>
      <c r="AF6208">
        <v>-1.679</v>
      </c>
      <c r="AG6208">
        <v>5.6139999999999999</v>
      </c>
      <c r="AH6208">
        <v>2.27</v>
      </c>
      <c r="AI6208">
        <v>5.17</v>
      </c>
      <c r="AJ6208">
        <v>23.7</v>
      </c>
      <c r="AK6208">
        <v>-10.8</v>
      </c>
      <c r="AL6208">
        <v>5.9</v>
      </c>
      <c r="AM6208">
        <v>156.47900000000001</v>
      </c>
      <c r="AN6208">
        <v>1066.25</v>
      </c>
      <c r="AO6208" t="s">
        <v>6581</v>
      </c>
    </row>
    <row r="6209" spans="1:41">
      <c r="A6209" t="s">
        <v>5683</v>
      </c>
      <c r="B6209" t="s">
        <v>3</v>
      </c>
      <c r="C6209" t="s">
        <v>5587</v>
      </c>
      <c r="D6209" t="s">
        <v>169</v>
      </c>
      <c r="E6209" t="s">
        <v>5588</v>
      </c>
      <c r="F6209" t="s">
        <v>94</v>
      </c>
      <c r="G6209" t="s">
        <v>3388</v>
      </c>
      <c r="H6209">
        <v>66</v>
      </c>
      <c r="I6209" t="s">
        <v>127</v>
      </c>
      <c r="J6209" t="s">
        <v>104</v>
      </c>
      <c r="K6209">
        <v>18</v>
      </c>
      <c r="L6209">
        <v>2</v>
      </c>
      <c r="M6209" t="s">
        <v>122</v>
      </c>
      <c r="N6209">
        <v>0.91</v>
      </c>
      <c r="O6209" t="s">
        <v>123</v>
      </c>
      <c r="Q6209" t="s">
        <v>5600</v>
      </c>
      <c r="R6209" t="s">
        <v>90</v>
      </c>
      <c r="S6209">
        <v>0</v>
      </c>
      <c r="T6209">
        <v>1</v>
      </c>
      <c r="U6209">
        <v>1</v>
      </c>
      <c r="V6209">
        <v>1</v>
      </c>
      <c r="W6209">
        <v>0</v>
      </c>
      <c r="X6209">
        <v>0</v>
      </c>
      <c r="Y6209">
        <v>5</v>
      </c>
      <c r="Z6209">
        <v>84.2</v>
      </c>
      <c r="AA6209">
        <v>77.099999999999994</v>
      </c>
      <c r="AB6209">
        <v>3.65</v>
      </c>
      <c r="AC6209">
        <v>1.78</v>
      </c>
      <c r="AD6209">
        <v>-1.04</v>
      </c>
      <c r="AE6209">
        <v>2.839</v>
      </c>
      <c r="AF6209">
        <v>-1.3080000000000001</v>
      </c>
      <c r="AG6209">
        <v>5.7060000000000004</v>
      </c>
      <c r="AH6209">
        <v>-6.27</v>
      </c>
      <c r="AI6209">
        <v>1.62</v>
      </c>
      <c r="AJ6209">
        <v>23.8</v>
      </c>
      <c r="AK6209">
        <v>16.899999999999999</v>
      </c>
      <c r="AL6209">
        <v>8.3000000000000007</v>
      </c>
      <c r="AM6209">
        <v>255.148</v>
      </c>
      <c r="AN6209">
        <v>1164.8699999999999</v>
      </c>
      <c r="AO6209" t="s">
        <v>6582</v>
      </c>
    </row>
    <row r="6210" spans="1:41">
      <c r="A6210" t="s">
        <v>5683</v>
      </c>
      <c r="B6210" t="s">
        <v>3</v>
      </c>
      <c r="C6210" t="s">
        <v>5587</v>
      </c>
      <c r="D6210" t="s">
        <v>169</v>
      </c>
      <c r="E6210" t="s">
        <v>5588</v>
      </c>
      <c r="F6210" t="s">
        <v>94</v>
      </c>
      <c r="G6210" t="s">
        <v>3388</v>
      </c>
      <c r="H6210">
        <v>67</v>
      </c>
      <c r="I6210" t="s">
        <v>159</v>
      </c>
      <c r="J6210" t="s">
        <v>97</v>
      </c>
      <c r="K6210">
        <v>18</v>
      </c>
      <c r="L6210">
        <v>3</v>
      </c>
      <c r="M6210" t="s">
        <v>122</v>
      </c>
      <c r="N6210">
        <v>0.9</v>
      </c>
      <c r="O6210" t="s">
        <v>123</v>
      </c>
      <c r="Q6210" t="s">
        <v>5600</v>
      </c>
      <c r="R6210" t="s">
        <v>90</v>
      </c>
      <c r="S6210">
        <v>0</v>
      </c>
      <c r="T6210">
        <v>2</v>
      </c>
      <c r="U6210">
        <v>1</v>
      </c>
      <c r="V6210">
        <v>1</v>
      </c>
      <c r="W6210">
        <v>0</v>
      </c>
      <c r="X6210">
        <v>0</v>
      </c>
      <c r="Y6210">
        <v>5</v>
      </c>
      <c r="Z6210">
        <v>83</v>
      </c>
      <c r="AA6210">
        <v>76.8</v>
      </c>
      <c r="AB6210">
        <v>3.51</v>
      </c>
      <c r="AC6210">
        <v>1.9</v>
      </c>
      <c r="AD6210">
        <v>-0.86</v>
      </c>
      <c r="AE6210">
        <v>0.69799999999999995</v>
      </c>
      <c r="AF6210">
        <v>-1.3979999999999999</v>
      </c>
      <c r="AG6210">
        <v>5.6349999999999998</v>
      </c>
      <c r="AH6210">
        <v>-6.11</v>
      </c>
      <c r="AI6210">
        <v>0.28999999999999998</v>
      </c>
      <c r="AJ6210">
        <v>23.8</v>
      </c>
      <c r="AK6210">
        <v>14.6</v>
      </c>
      <c r="AL6210">
        <v>9.1999999999999993</v>
      </c>
      <c r="AM6210">
        <v>266.78300000000002</v>
      </c>
      <c r="AN6210">
        <v>1086.93</v>
      </c>
      <c r="AO6210" t="s">
        <v>6583</v>
      </c>
    </row>
    <row r="6211" spans="1:41">
      <c r="A6211" t="s">
        <v>5683</v>
      </c>
      <c r="B6211" t="s">
        <v>3</v>
      </c>
      <c r="C6211" t="s">
        <v>5587</v>
      </c>
      <c r="D6211" t="s">
        <v>169</v>
      </c>
      <c r="E6211" t="s">
        <v>5588</v>
      </c>
      <c r="F6211" t="s">
        <v>94</v>
      </c>
      <c r="G6211" t="s">
        <v>3388</v>
      </c>
      <c r="H6211">
        <v>68</v>
      </c>
      <c r="I6211" t="s">
        <v>147</v>
      </c>
      <c r="J6211" t="s">
        <v>104</v>
      </c>
      <c r="K6211">
        <v>18</v>
      </c>
      <c r="L6211">
        <v>4</v>
      </c>
      <c r="M6211" t="s">
        <v>115</v>
      </c>
      <c r="N6211">
        <v>0.82799999999999996</v>
      </c>
      <c r="O6211" t="s">
        <v>123</v>
      </c>
      <c r="Q6211" t="s">
        <v>5600</v>
      </c>
      <c r="R6211" t="s">
        <v>90</v>
      </c>
      <c r="S6211">
        <v>1</v>
      </c>
      <c r="T6211">
        <v>2</v>
      </c>
      <c r="U6211">
        <v>1</v>
      </c>
      <c r="V6211">
        <v>1</v>
      </c>
      <c r="W6211">
        <v>0</v>
      </c>
      <c r="X6211">
        <v>0</v>
      </c>
      <c r="Y6211">
        <v>5</v>
      </c>
      <c r="Z6211">
        <v>87.3</v>
      </c>
      <c r="AA6211">
        <v>80.599999999999994</v>
      </c>
      <c r="AB6211">
        <v>3.65</v>
      </c>
      <c r="AC6211">
        <v>1.78</v>
      </c>
      <c r="AD6211">
        <v>-0.14799999999999999</v>
      </c>
      <c r="AE6211">
        <v>2.097</v>
      </c>
      <c r="AF6211">
        <v>-2.1549999999999998</v>
      </c>
      <c r="AG6211">
        <v>5.2519999999999998</v>
      </c>
      <c r="AH6211">
        <v>3.82</v>
      </c>
      <c r="AI6211">
        <v>5.09</v>
      </c>
      <c r="AJ6211">
        <v>23.8</v>
      </c>
      <c r="AK6211">
        <v>-16.2</v>
      </c>
      <c r="AL6211">
        <v>6.2</v>
      </c>
      <c r="AM6211">
        <v>143.31399999999999</v>
      </c>
      <c r="AN6211">
        <v>1200.6199999999999</v>
      </c>
      <c r="AO6211" t="s">
        <v>6584</v>
      </c>
    </row>
    <row r="6212" spans="1:41">
      <c r="A6212" t="s">
        <v>5683</v>
      </c>
      <c r="B6212" t="s">
        <v>3</v>
      </c>
      <c r="C6212" t="s">
        <v>5587</v>
      </c>
      <c r="D6212" t="s">
        <v>169</v>
      </c>
      <c r="E6212" t="s">
        <v>5588</v>
      </c>
      <c r="F6212" t="s">
        <v>94</v>
      </c>
      <c r="G6212" t="s">
        <v>3388</v>
      </c>
      <c r="H6212">
        <v>69</v>
      </c>
      <c r="I6212" t="s">
        <v>96</v>
      </c>
      <c r="J6212" t="s">
        <v>97</v>
      </c>
      <c r="K6212">
        <v>19</v>
      </c>
      <c r="L6212">
        <v>1</v>
      </c>
      <c r="M6212" t="s">
        <v>122</v>
      </c>
      <c r="N6212">
        <v>0.78</v>
      </c>
      <c r="O6212" t="s">
        <v>123</v>
      </c>
      <c r="Q6212" t="s">
        <v>3400</v>
      </c>
      <c r="R6212" t="s">
        <v>3</v>
      </c>
      <c r="S6212">
        <v>0</v>
      </c>
      <c r="T6212">
        <v>0</v>
      </c>
      <c r="U6212">
        <v>2</v>
      </c>
      <c r="V6212">
        <v>1</v>
      </c>
      <c r="W6212">
        <v>0</v>
      </c>
      <c r="X6212">
        <v>0</v>
      </c>
      <c r="Y6212">
        <v>5</v>
      </c>
      <c r="Z6212">
        <v>82.2</v>
      </c>
      <c r="AA6212">
        <v>75.599999999999994</v>
      </c>
      <c r="AB6212">
        <v>3.48</v>
      </c>
      <c r="AC6212">
        <v>1.72</v>
      </c>
      <c r="AD6212">
        <v>1.6E-2</v>
      </c>
      <c r="AE6212">
        <v>3.9670000000000001</v>
      </c>
      <c r="AF6212">
        <v>-1.1020000000000001</v>
      </c>
      <c r="AG6212">
        <v>5.9080000000000004</v>
      </c>
      <c r="AH6212">
        <v>-2.71</v>
      </c>
      <c r="AI6212">
        <v>2.62</v>
      </c>
      <c r="AJ6212">
        <v>23.8</v>
      </c>
      <c r="AK6212">
        <v>6.7</v>
      </c>
      <c r="AL6212">
        <v>7.8</v>
      </c>
      <c r="AM6212">
        <v>225.34800000000001</v>
      </c>
      <c r="AN6212">
        <v>671.36699999999996</v>
      </c>
      <c r="AO6212" t="s">
        <v>6585</v>
      </c>
    </row>
    <row r="6213" spans="1:41">
      <c r="A6213" t="s">
        <v>5683</v>
      </c>
      <c r="B6213" t="s">
        <v>3</v>
      </c>
      <c r="C6213" t="s">
        <v>5587</v>
      </c>
      <c r="D6213" t="s">
        <v>169</v>
      </c>
      <c r="E6213" t="s">
        <v>5588</v>
      </c>
      <c r="F6213" t="s">
        <v>94</v>
      </c>
      <c r="G6213" t="s">
        <v>3388</v>
      </c>
      <c r="H6213">
        <v>70</v>
      </c>
      <c r="I6213" t="s">
        <v>127</v>
      </c>
      <c r="J6213" t="s">
        <v>104</v>
      </c>
      <c r="K6213">
        <v>19</v>
      </c>
      <c r="L6213">
        <v>2</v>
      </c>
      <c r="M6213" t="s">
        <v>122</v>
      </c>
      <c r="N6213">
        <v>0.89700000000000002</v>
      </c>
      <c r="O6213" t="s">
        <v>123</v>
      </c>
      <c r="Q6213" t="s">
        <v>3400</v>
      </c>
      <c r="R6213" t="s">
        <v>3</v>
      </c>
      <c r="S6213">
        <v>1</v>
      </c>
      <c r="T6213">
        <v>0</v>
      </c>
      <c r="U6213">
        <v>2</v>
      </c>
      <c r="V6213">
        <v>1</v>
      </c>
      <c r="W6213">
        <v>0</v>
      </c>
      <c r="X6213">
        <v>0</v>
      </c>
      <c r="Y6213">
        <v>5</v>
      </c>
      <c r="Z6213">
        <v>82.6</v>
      </c>
      <c r="AA6213">
        <v>75.599999999999994</v>
      </c>
      <c r="AB6213">
        <v>3.39</v>
      </c>
      <c r="AC6213">
        <v>1.72</v>
      </c>
      <c r="AD6213">
        <v>-0.42499999999999999</v>
      </c>
      <c r="AE6213">
        <v>3.569</v>
      </c>
      <c r="AF6213">
        <v>-1.33</v>
      </c>
      <c r="AG6213">
        <v>5.734</v>
      </c>
      <c r="AH6213">
        <v>-5.25</v>
      </c>
      <c r="AI6213">
        <v>3.07</v>
      </c>
      <c r="AJ6213">
        <v>23.8</v>
      </c>
      <c r="AK6213">
        <v>14.2</v>
      </c>
      <c r="AL6213">
        <v>7.8</v>
      </c>
      <c r="AM6213">
        <v>239.303</v>
      </c>
      <c r="AN6213">
        <v>1077.28</v>
      </c>
      <c r="AO6213" t="s">
        <v>6586</v>
      </c>
    </row>
    <row r="6214" spans="1:41">
      <c r="A6214" t="s">
        <v>5683</v>
      </c>
      <c r="B6214" t="s">
        <v>3</v>
      </c>
      <c r="C6214" t="s">
        <v>5587</v>
      </c>
      <c r="D6214" t="s">
        <v>169</v>
      </c>
      <c r="E6214" t="s">
        <v>5588</v>
      </c>
      <c r="F6214" t="s">
        <v>94</v>
      </c>
      <c r="G6214" t="s">
        <v>3388</v>
      </c>
      <c r="H6214">
        <v>71</v>
      </c>
      <c r="I6214" t="s">
        <v>127</v>
      </c>
      <c r="J6214" t="s">
        <v>104</v>
      </c>
      <c r="K6214">
        <v>19</v>
      </c>
      <c r="L6214">
        <v>3</v>
      </c>
      <c r="M6214" t="s">
        <v>122</v>
      </c>
      <c r="N6214">
        <v>0.91900000000000004</v>
      </c>
      <c r="O6214" t="s">
        <v>123</v>
      </c>
      <c r="Q6214" t="s">
        <v>3400</v>
      </c>
      <c r="R6214" t="s">
        <v>3</v>
      </c>
      <c r="S6214">
        <v>1</v>
      </c>
      <c r="T6214">
        <v>1</v>
      </c>
      <c r="U6214">
        <v>2</v>
      </c>
      <c r="V6214">
        <v>1</v>
      </c>
      <c r="W6214">
        <v>0</v>
      </c>
      <c r="X6214">
        <v>0</v>
      </c>
      <c r="Y6214">
        <v>5</v>
      </c>
      <c r="Z6214">
        <v>83.2</v>
      </c>
      <c r="AA6214">
        <v>76.5</v>
      </c>
      <c r="AB6214">
        <v>3.39</v>
      </c>
      <c r="AC6214">
        <v>1.72</v>
      </c>
      <c r="AD6214">
        <v>-0.96499999999999997</v>
      </c>
      <c r="AE6214">
        <v>2.6480000000000001</v>
      </c>
      <c r="AF6214">
        <v>-1.3480000000000001</v>
      </c>
      <c r="AG6214">
        <v>5.8769999999999998</v>
      </c>
      <c r="AH6214">
        <v>-6.02</v>
      </c>
      <c r="AI6214">
        <v>4.72</v>
      </c>
      <c r="AJ6214">
        <v>23.8</v>
      </c>
      <c r="AK6214">
        <v>18.3</v>
      </c>
      <c r="AL6214">
        <v>7.3</v>
      </c>
      <c r="AM6214">
        <v>231.625</v>
      </c>
      <c r="AN6214">
        <v>1367.24</v>
      </c>
      <c r="AO6214" t="s">
        <v>6587</v>
      </c>
    </row>
    <row r="6215" spans="1:41">
      <c r="A6215" t="s">
        <v>5683</v>
      </c>
      <c r="B6215" t="s">
        <v>3</v>
      </c>
      <c r="C6215" t="s">
        <v>5587</v>
      </c>
      <c r="D6215" t="s">
        <v>169</v>
      </c>
      <c r="E6215" t="s">
        <v>5588</v>
      </c>
      <c r="F6215" t="s">
        <v>94</v>
      </c>
      <c r="G6215" t="s">
        <v>3388</v>
      </c>
      <c r="H6215">
        <v>72</v>
      </c>
      <c r="I6215" t="s">
        <v>96</v>
      </c>
      <c r="J6215" t="s">
        <v>97</v>
      </c>
      <c r="K6215">
        <v>19</v>
      </c>
      <c r="L6215">
        <v>4</v>
      </c>
      <c r="M6215" t="s">
        <v>2547</v>
      </c>
      <c r="N6215">
        <v>0.59399999999999997</v>
      </c>
      <c r="O6215" t="s">
        <v>123</v>
      </c>
      <c r="Q6215" t="s">
        <v>3400</v>
      </c>
      <c r="R6215" t="s">
        <v>3</v>
      </c>
      <c r="S6215">
        <v>1</v>
      </c>
      <c r="T6215">
        <v>2</v>
      </c>
      <c r="U6215">
        <v>2</v>
      </c>
      <c r="V6215">
        <v>1</v>
      </c>
      <c r="W6215">
        <v>0</v>
      </c>
      <c r="X6215">
        <v>0</v>
      </c>
      <c r="Y6215">
        <v>5</v>
      </c>
      <c r="Z6215">
        <v>88</v>
      </c>
      <c r="AA6215">
        <v>80.7</v>
      </c>
      <c r="AB6215">
        <v>3.54</v>
      </c>
      <c r="AC6215">
        <v>1.77</v>
      </c>
      <c r="AD6215">
        <v>-1.321</v>
      </c>
      <c r="AE6215">
        <v>2.899</v>
      </c>
      <c r="AF6215">
        <v>-2.1379999999999999</v>
      </c>
      <c r="AG6215">
        <v>5.4219999999999997</v>
      </c>
      <c r="AH6215">
        <v>3.55</v>
      </c>
      <c r="AI6215">
        <v>4.32</v>
      </c>
      <c r="AJ6215">
        <v>23.8</v>
      </c>
      <c r="AK6215">
        <v>-13.7</v>
      </c>
      <c r="AL6215">
        <v>6.3</v>
      </c>
      <c r="AM6215">
        <v>140.87299999999999</v>
      </c>
      <c r="AN6215">
        <v>1060.18</v>
      </c>
      <c r="AO6215" t="s">
        <v>6588</v>
      </c>
    </row>
    <row r="6216" spans="1:41">
      <c r="A6216" t="s">
        <v>5683</v>
      </c>
      <c r="B6216" t="s">
        <v>3</v>
      </c>
      <c r="C6216" t="s">
        <v>5587</v>
      </c>
      <c r="D6216" t="s">
        <v>169</v>
      </c>
      <c r="E6216" t="s">
        <v>5588</v>
      </c>
      <c r="F6216" t="s">
        <v>94</v>
      </c>
      <c r="G6216" t="s">
        <v>3388</v>
      </c>
      <c r="H6216">
        <v>73</v>
      </c>
      <c r="I6216" t="s">
        <v>147</v>
      </c>
      <c r="J6216" t="s">
        <v>104</v>
      </c>
      <c r="K6216">
        <v>19</v>
      </c>
      <c r="L6216">
        <v>5</v>
      </c>
      <c r="M6216" t="s">
        <v>122</v>
      </c>
      <c r="N6216">
        <v>0.91400000000000003</v>
      </c>
      <c r="O6216" t="s">
        <v>123</v>
      </c>
      <c r="Q6216" t="s">
        <v>3400</v>
      </c>
      <c r="R6216" t="s">
        <v>3</v>
      </c>
      <c r="S6216">
        <v>2</v>
      </c>
      <c r="T6216">
        <v>2</v>
      </c>
      <c r="U6216">
        <v>2</v>
      </c>
      <c r="V6216">
        <v>1</v>
      </c>
      <c r="W6216">
        <v>0</v>
      </c>
      <c r="X6216">
        <v>0</v>
      </c>
      <c r="Y6216">
        <v>5</v>
      </c>
      <c r="Z6216">
        <v>84.3</v>
      </c>
      <c r="AA6216">
        <v>77.099999999999994</v>
      </c>
      <c r="AB6216">
        <v>3.39</v>
      </c>
      <c r="AC6216">
        <v>1.72</v>
      </c>
      <c r="AD6216">
        <v>0.02</v>
      </c>
      <c r="AE6216">
        <v>1.601</v>
      </c>
      <c r="AF6216">
        <v>-1.173</v>
      </c>
      <c r="AG6216">
        <v>5.6710000000000003</v>
      </c>
      <c r="AH6216">
        <v>-6.14</v>
      </c>
      <c r="AI6216">
        <v>4.1399999999999997</v>
      </c>
      <c r="AJ6216">
        <v>23.7</v>
      </c>
      <c r="AK6216">
        <v>17.3</v>
      </c>
      <c r="AL6216">
        <v>7.5</v>
      </c>
      <c r="AM6216">
        <v>235.70099999999999</v>
      </c>
      <c r="AN6216">
        <v>1328.51</v>
      </c>
      <c r="AO6216" t="s">
        <v>6589</v>
      </c>
    </row>
    <row r="6217" spans="1:41">
      <c r="A6217" t="s">
        <v>5683</v>
      </c>
      <c r="B6217" t="s">
        <v>3</v>
      </c>
      <c r="C6217" t="s">
        <v>5587</v>
      </c>
      <c r="D6217" t="s">
        <v>169</v>
      </c>
      <c r="E6217" t="s">
        <v>5588</v>
      </c>
      <c r="F6217" t="s">
        <v>94</v>
      </c>
      <c r="G6217" t="s">
        <v>3388</v>
      </c>
      <c r="H6217">
        <v>74</v>
      </c>
      <c r="I6217" t="s">
        <v>103</v>
      </c>
      <c r="J6217" t="s">
        <v>104</v>
      </c>
      <c r="K6217">
        <v>20</v>
      </c>
      <c r="L6217">
        <v>1</v>
      </c>
      <c r="M6217" t="s">
        <v>499</v>
      </c>
      <c r="N6217">
        <v>0.90600000000000003</v>
      </c>
      <c r="O6217" t="s">
        <v>123</v>
      </c>
      <c r="Q6217" t="s">
        <v>3402</v>
      </c>
      <c r="R6217" t="s">
        <v>90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6</v>
      </c>
      <c r="Z6217">
        <v>75.599999999999994</v>
      </c>
      <c r="AA6217">
        <v>69</v>
      </c>
      <c r="AB6217">
        <v>3.26</v>
      </c>
      <c r="AC6217">
        <v>1.55</v>
      </c>
      <c r="AD6217">
        <v>1.0999999999999999E-2</v>
      </c>
      <c r="AE6217">
        <v>2.5710000000000002</v>
      </c>
      <c r="AF6217">
        <v>-1.69</v>
      </c>
      <c r="AG6217">
        <v>6.0490000000000004</v>
      </c>
      <c r="AH6217">
        <v>10.82</v>
      </c>
      <c r="AI6217">
        <v>-10.26</v>
      </c>
      <c r="AJ6217">
        <v>23.7</v>
      </c>
      <c r="AK6217">
        <v>-16.7</v>
      </c>
      <c r="AL6217">
        <v>15.5</v>
      </c>
      <c r="AM6217">
        <v>46.691000000000003</v>
      </c>
      <c r="AN6217">
        <v>2354.7399999999998</v>
      </c>
      <c r="AO6217" t="s">
        <v>6590</v>
      </c>
    </row>
    <row r="6218" spans="1:41">
      <c r="A6218" t="s">
        <v>5683</v>
      </c>
      <c r="B6218" t="s">
        <v>3</v>
      </c>
      <c r="C6218" t="s">
        <v>5587</v>
      </c>
      <c r="D6218" t="s">
        <v>169</v>
      </c>
      <c r="E6218" t="s">
        <v>5588</v>
      </c>
      <c r="F6218" t="s">
        <v>94</v>
      </c>
      <c r="G6218" t="s">
        <v>3388</v>
      </c>
      <c r="H6218">
        <v>75</v>
      </c>
      <c r="I6218" t="s">
        <v>103</v>
      </c>
      <c r="J6218" t="s">
        <v>104</v>
      </c>
      <c r="K6218">
        <v>20</v>
      </c>
      <c r="L6218">
        <v>2</v>
      </c>
      <c r="M6218" t="s">
        <v>499</v>
      </c>
      <c r="N6218">
        <v>0.90300000000000002</v>
      </c>
      <c r="O6218" t="s">
        <v>123</v>
      </c>
      <c r="Q6218" t="s">
        <v>3402</v>
      </c>
      <c r="R6218" t="s">
        <v>90</v>
      </c>
      <c r="S6218">
        <v>0</v>
      </c>
      <c r="T6218">
        <v>1</v>
      </c>
      <c r="U6218">
        <v>0</v>
      </c>
      <c r="V6218">
        <v>0</v>
      </c>
      <c r="W6218">
        <v>0</v>
      </c>
      <c r="X6218">
        <v>0</v>
      </c>
      <c r="Y6218">
        <v>6</v>
      </c>
      <c r="Z6218">
        <v>76.2</v>
      </c>
      <c r="AA6218">
        <v>69.400000000000006</v>
      </c>
      <c r="AB6218">
        <v>3.21</v>
      </c>
      <c r="AC6218">
        <v>1.55</v>
      </c>
      <c r="AD6218">
        <v>-0.14799999999999999</v>
      </c>
      <c r="AE6218">
        <v>3.0609999999999999</v>
      </c>
      <c r="AF6218">
        <v>-1.6679999999999999</v>
      </c>
      <c r="AG6218">
        <v>6.0910000000000002</v>
      </c>
      <c r="AH6218">
        <v>12.34</v>
      </c>
      <c r="AI6218">
        <v>-10.3</v>
      </c>
      <c r="AJ6218">
        <v>23.7</v>
      </c>
      <c r="AK6218">
        <v>-18.899999999999999</v>
      </c>
      <c r="AL6218">
        <v>15.4</v>
      </c>
      <c r="AM6218">
        <v>50.314999999999998</v>
      </c>
      <c r="AN6218">
        <v>2559.46</v>
      </c>
      <c r="AO6218" t="s">
        <v>6591</v>
      </c>
    </row>
    <row r="6219" spans="1:41">
      <c r="A6219" t="s">
        <v>5683</v>
      </c>
      <c r="B6219" t="s">
        <v>3</v>
      </c>
      <c r="C6219" t="s">
        <v>5587</v>
      </c>
      <c r="D6219" t="s">
        <v>169</v>
      </c>
      <c r="E6219" t="s">
        <v>5588</v>
      </c>
      <c r="F6219" t="s">
        <v>94</v>
      </c>
      <c r="G6219" t="s">
        <v>3388</v>
      </c>
      <c r="H6219">
        <v>76</v>
      </c>
      <c r="I6219" t="s">
        <v>147</v>
      </c>
      <c r="J6219" t="s">
        <v>104</v>
      </c>
      <c r="K6219">
        <v>20</v>
      </c>
      <c r="L6219">
        <v>3</v>
      </c>
      <c r="M6219" t="s">
        <v>122</v>
      </c>
      <c r="N6219">
        <v>0.89200000000000002</v>
      </c>
      <c r="O6219" t="s">
        <v>123</v>
      </c>
      <c r="Q6219" t="s">
        <v>3402</v>
      </c>
      <c r="R6219" t="s">
        <v>90</v>
      </c>
      <c r="S6219">
        <v>0</v>
      </c>
      <c r="T6219">
        <v>2</v>
      </c>
      <c r="U6219">
        <v>0</v>
      </c>
      <c r="V6219">
        <v>0</v>
      </c>
      <c r="W6219">
        <v>0</v>
      </c>
      <c r="X6219">
        <v>0</v>
      </c>
      <c r="Y6219">
        <v>6</v>
      </c>
      <c r="Z6219">
        <v>83.4</v>
      </c>
      <c r="AA6219">
        <v>76.599999999999994</v>
      </c>
      <c r="AB6219">
        <v>3.15</v>
      </c>
      <c r="AC6219">
        <v>1.51</v>
      </c>
      <c r="AD6219">
        <v>-0.92800000000000005</v>
      </c>
      <c r="AE6219">
        <v>0.89100000000000001</v>
      </c>
      <c r="AF6219">
        <v>-1.3129999999999999</v>
      </c>
      <c r="AG6219">
        <v>5.6029999999999998</v>
      </c>
      <c r="AH6219">
        <v>-4.8899999999999997</v>
      </c>
      <c r="AI6219">
        <v>0.56999999999999995</v>
      </c>
      <c r="AJ6219">
        <v>23.8</v>
      </c>
      <c r="AK6219">
        <v>11.9</v>
      </c>
      <c r="AL6219">
        <v>9</v>
      </c>
      <c r="AM6219">
        <v>262.72399999999999</v>
      </c>
      <c r="AN6219">
        <v>872.14</v>
      </c>
      <c r="AO6219" t="s">
        <v>6592</v>
      </c>
    </row>
    <row r="6220" spans="1:41">
      <c r="A6220" t="s">
        <v>5683</v>
      </c>
      <c r="B6220" t="s">
        <v>3</v>
      </c>
      <c r="C6220" t="s">
        <v>5587</v>
      </c>
      <c r="D6220" t="s">
        <v>169</v>
      </c>
      <c r="E6220" t="s">
        <v>5588</v>
      </c>
      <c r="F6220" t="s">
        <v>94</v>
      </c>
      <c r="G6220" t="s">
        <v>3388</v>
      </c>
      <c r="H6220">
        <v>77</v>
      </c>
      <c r="I6220" t="s">
        <v>103</v>
      </c>
      <c r="J6220" t="s">
        <v>104</v>
      </c>
      <c r="K6220">
        <v>21</v>
      </c>
      <c r="L6220">
        <v>1</v>
      </c>
      <c r="M6220" t="s">
        <v>499</v>
      </c>
      <c r="N6220">
        <v>0.90600000000000003</v>
      </c>
      <c r="O6220" t="s">
        <v>99</v>
      </c>
      <c r="Q6220" t="s">
        <v>3407</v>
      </c>
      <c r="R6220" t="s">
        <v>90</v>
      </c>
      <c r="S6220">
        <v>0</v>
      </c>
      <c r="T6220">
        <v>0</v>
      </c>
      <c r="U6220">
        <v>1</v>
      </c>
      <c r="V6220">
        <v>0</v>
      </c>
      <c r="W6220">
        <v>0</v>
      </c>
      <c r="X6220">
        <v>0</v>
      </c>
      <c r="Y6220">
        <v>6</v>
      </c>
      <c r="Z6220">
        <v>75.7</v>
      </c>
      <c r="AA6220">
        <v>68.8</v>
      </c>
      <c r="AB6220">
        <v>3.37</v>
      </c>
      <c r="AC6220">
        <v>1.65</v>
      </c>
      <c r="AD6220">
        <v>0.23899999999999999</v>
      </c>
      <c r="AE6220">
        <v>3.1760000000000002</v>
      </c>
      <c r="AF6220">
        <v>-1.6240000000000001</v>
      </c>
      <c r="AG6220">
        <v>6.1340000000000003</v>
      </c>
      <c r="AH6220">
        <v>8.89</v>
      </c>
      <c r="AI6220">
        <v>-10.3</v>
      </c>
      <c r="AJ6220">
        <v>23.7</v>
      </c>
      <c r="AK6220">
        <v>-14.2</v>
      </c>
      <c r="AL6220">
        <v>15.2</v>
      </c>
      <c r="AM6220">
        <v>40.978999999999999</v>
      </c>
      <c r="AN6220">
        <v>2146.7800000000002</v>
      </c>
      <c r="AO6220" t="s">
        <v>6593</v>
      </c>
    </row>
    <row r="6221" spans="1:41">
      <c r="A6221" t="s">
        <v>5683</v>
      </c>
      <c r="B6221" t="s">
        <v>3</v>
      </c>
      <c r="C6221" t="s">
        <v>5587</v>
      </c>
      <c r="D6221" t="s">
        <v>169</v>
      </c>
      <c r="E6221" t="s">
        <v>5588</v>
      </c>
      <c r="F6221" t="s">
        <v>94</v>
      </c>
      <c r="G6221" t="s">
        <v>3388</v>
      </c>
      <c r="H6221">
        <v>78</v>
      </c>
      <c r="I6221" t="s">
        <v>96</v>
      </c>
      <c r="J6221" t="s">
        <v>97</v>
      </c>
      <c r="K6221">
        <v>21</v>
      </c>
      <c r="L6221">
        <v>2</v>
      </c>
      <c r="M6221" t="s">
        <v>122</v>
      </c>
      <c r="N6221">
        <v>0.91200000000000003</v>
      </c>
      <c r="O6221" t="s">
        <v>99</v>
      </c>
      <c r="Q6221" t="s">
        <v>3407</v>
      </c>
      <c r="R6221" t="s">
        <v>90</v>
      </c>
      <c r="S6221">
        <v>0</v>
      </c>
      <c r="T6221">
        <v>1</v>
      </c>
      <c r="U6221">
        <v>1</v>
      </c>
      <c r="V6221">
        <v>0</v>
      </c>
      <c r="W6221">
        <v>0</v>
      </c>
      <c r="X6221">
        <v>0</v>
      </c>
      <c r="Y6221">
        <v>6</v>
      </c>
      <c r="Z6221">
        <v>83</v>
      </c>
      <c r="AA6221">
        <v>75.2</v>
      </c>
      <c r="AB6221">
        <v>3.42</v>
      </c>
      <c r="AC6221">
        <v>1.75</v>
      </c>
      <c r="AD6221">
        <v>0.18</v>
      </c>
      <c r="AE6221">
        <v>3.18</v>
      </c>
      <c r="AF6221">
        <v>-1.194</v>
      </c>
      <c r="AG6221">
        <v>5.7480000000000002</v>
      </c>
      <c r="AH6221">
        <v>-4.88</v>
      </c>
      <c r="AI6221">
        <v>7.43</v>
      </c>
      <c r="AJ6221">
        <v>23.7</v>
      </c>
      <c r="AK6221">
        <v>15.8</v>
      </c>
      <c r="AL6221">
        <v>6.2</v>
      </c>
      <c r="AM6221">
        <v>213.113</v>
      </c>
      <c r="AN6221">
        <v>1564.23</v>
      </c>
      <c r="AO6221" t="s">
        <v>6594</v>
      </c>
    </row>
    <row r="6222" spans="1:41">
      <c r="A6222" t="s">
        <v>5683</v>
      </c>
      <c r="B6222" t="s">
        <v>3</v>
      </c>
      <c r="C6222" t="s">
        <v>5587</v>
      </c>
      <c r="D6222" t="s">
        <v>169</v>
      </c>
      <c r="E6222" t="s">
        <v>5588</v>
      </c>
      <c r="F6222" t="s">
        <v>94</v>
      </c>
      <c r="G6222" t="s">
        <v>3388</v>
      </c>
      <c r="H6222">
        <v>79</v>
      </c>
      <c r="I6222" t="s">
        <v>127</v>
      </c>
      <c r="J6222" t="s">
        <v>104</v>
      </c>
      <c r="K6222">
        <v>21</v>
      </c>
      <c r="L6222">
        <v>3</v>
      </c>
      <c r="M6222" t="s">
        <v>499</v>
      </c>
      <c r="N6222">
        <v>0.90300000000000002</v>
      </c>
      <c r="O6222" t="s">
        <v>99</v>
      </c>
      <c r="Q6222" t="s">
        <v>3407</v>
      </c>
      <c r="R6222" t="s">
        <v>90</v>
      </c>
      <c r="S6222">
        <v>1</v>
      </c>
      <c r="T6222">
        <v>1</v>
      </c>
      <c r="U6222">
        <v>1</v>
      </c>
      <c r="V6222">
        <v>0</v>
      </c>
      <c r="W6222">
        <v>0</v>
      </c>
      <c r="X6222">
        <v>0</v>
      </c>
      <c r="Y6222">
        <v>6</v>
      </c>
      <c r="Z6222">
        <v>76.3</v>
      </c>
      <c r="AA6222">
        <v>69.400000000000006</v>
      </c>
      <c r="AB6222">
        <v>3.35</v>
      </c>
      <c r="AC6222">
        <v>1.6</v>
      </c>
      <c r="AD6222">
        <v>2.1000000000000001E-2</v>
      </c>
      <c r="AE6222">
        <v>2.4830000000000001</v>
      </c>
      <c r="AF6222">
        <v>-1.653</v>
      </c>
      <c r="AG6222">
        <v>5.9640000000000004</v>
      </c>
      <c r="AH6222">
        <v>12.2</v>
      </c>
      <c r="AI6222">
        <v>-10.86</v>
      </c>
      <c r="AJ6222">
        <v>23.7</v>
      </c>
      <c r="AK6222">
        <v>-18.5</v>
      </c>
      <c r="AL6222">
        <v>15.7</v>
      </c>
      <c r="AM6222">
        <v>48.463999999999999</v>
      </c>
      <c r="AN6222">
        <v>2593.19</v>
      </c>
      <c r="AO6222" t="s">
        <v>6595</v>
      </c>
    </row>
    <row r="6223" spans="1:41">
      <c r="A6223" t="s">
        <v>5683</v>
      </c>
      <c r="B6223" t="s">
        <v>3</v>
      </c>
      <c r="C6223" t="s">
        <v>5587</v>
      </c>
      <c r="D6223" t="s">
        <v>169</v>
      </c>
      <c r="E6223" t="s">
        <v>5588</v>
      </c>
      <c r="F6223" t="s">
        <v>94</v>
      </c>
      <c r="G6223" t="s">
        <v>3388</v>
      </c>
      <c r="H6223">
        <v>80</v>
      </c>
      <c r="I6223" t="s">
        <v>96</v>
      </c>
      <c r="J6223" t="s">
        <v>97</v>
      </c>
      <c r="K6223">
        <v>21</v>
      </c>
      <c r="L6223">
        <v>4</v>
      </c>
      <c r="M6223" t="s">
        <v>115</v>
      </c>
      <c r="N6223">
        <v>0.91300000000000003</v>
      </c>
      <c r="O6223" t="s">
        <v>99</v>
      </c>
      <c r="Q6223" t="s">
        <v>3407</v>
      </c>
      <c r="R6223" t="s">
        <v>90</v>
      </c>
      <c r="S6223">
        <v>1</v>
      </c>
      <c r="T6223">
        <v>2</v>
      </c>
      <c r="U6223">
        <v>1</v>
      </c>
      <c r="V6223">
        <v>0</v>
      </c>
      <c r="W6223">
        <v>0</v>
      </c>
      <c r="X6223">
        <v>0</v>
      </c>
      <c r="Y6223">
        <v>6</v>
      </c>
      <c r="Z6223">
        <v>86.7</v>
      </c>
      <c r="AA6223">
        <v>79.7</v>
      </c>
      <c r="AB6223">
        <v>3.52</v>
      </c>
      <c r="AC6223">
        <v>1.75</v>
      </c>
      <c r="AD6223">
        <v>-2.476</v>
      </c>
      <c r="AE6223">
        <v>3.2490000000000001</v>
      </c>
      <c r="AF6223">
        <v>-2.214</v>
      </c>
      <c r="AG6223">
        <v>5.3760000000000003</v>
      </c>
      <c r="AH6223">
        <v>5.62</v>
      </c>
      <c r="AI6223">
        <v>2.7</v>
      </c>
      <c r="AJ6223">
        <v>23.8</v>
      </c>
      <c r="AK6223">
        <v>-17.3</v>
      </c>
      <c r="AL6223">
        <v>7.2</v>
      </c>
      <c r="AM6223">
        <v>116.04</v>
      </c>
      <c r="AN6223">
        <v>1163.02</v>
      </c>
      <c r="AO6223" t="s">
        <v>6596</v>
      </c>
    </row>
    <row r="6224" spans="1:41">
      <c r="A6224" t="s">
        <v>5683</v>
      </c>
      <c r="B6224" t="s">
        <v>3</v>
      </c>
      <c r="C6224" t="s">
        <v>5587</v>
      </c>
      <c r="D6224" t="s">
        <v>169</v>
      </c>
      <c r="E6224" t="s">
        <v>5588</v>
      </c>
      <c r="F6224" t="s">
        <v>94</v>
      </c>
      <c r="G6224" t="s">
        <v>3388</v>
      </c>
      <c r="H6224">
        <v>81</v>
      </c>
      <c r="I6224" t="s">
        <v>96</v>
      </c>
      <c r="J6224" t="s">
        <v>97</v>
      </c>
      <c r="K6224">
        <v>21</v>
      </c>
      <c r="L6224">
        <v>5</v>
      </c>
      <c r="M6224" t="s">
        <v>115</v>
      </c>
      <c r="N6224">
        <v>0.89800000000000002</v>
      </c>
      <c r="O6224" t="s">
        <v>99</v>
      </c>
      <c r="Q6224" t="s">
        <v>3407</v>
      </c>
      <c r="R6224" t="s">
        <v>90</v>
      </c>
      <c r="S6224">
        <v>2</v>
      </c>
      <c r="T6224">
        <v>2</v>
      </c>
      <c r="U6224">
        <v>1</v>
      </c>
      <c r="V6224">
        <v>0</v>
      </c>
      <c r="W6224">
        <v>0</v>
      </c>
      <c r="X6224">
        <v>0</v>
      </c>
      <c r="Y6224">
        <v>6</v>
      </c>
      <c r="Z6224">
        <v>86.7</v>
      </c>
      <c r="AA6224">
        <v>79.7</v>
      </c>
      <c r="AB6224">
        <v>3.47</v>
      </c>
      <c r="AC6224">
        <v>1.75</v>
      </c>
      <c r="AD6224">
        <v>-1.27</v>
      </c>
      <c r="AE6224">
        <v>3.4390000000000001</v>
      </c>
      <c r="AF6224">
        <v>-1.952</v>
      </c>
      <c r="AG6224">
        <v>5.415</v>
      </c>
      <c r="AH6224">
        <v>4.37</v>
      </c>
      <c r="AI6224">
        <v>3.76</v>
      </c>
      <c r="AJ6224">
        <v>23.8</v>
      </c>
      <c r="AK6224">
        <v>-15.5</v>
      </c>
      <c r="AL6224">
        <v>6.7</v>
      </c>
      <c r="AM6224">
        <v>131.042</v>
      </c>
      <c r="AN6224">
        <v>1078.06</v>
      </c>
      <c r="AO6224" t="s">
        <v>6597</v>
      </c>
    </row>
    <row r="6225" spans="1:41">
      <c r="A6225" t="s">
        <v>5683</v>
      </c>
      <c r="B6225" t="s">
        <v>3</v>
      </c>
      <c r="C6225" t="s">
        <v>5587</v>
      </c>
      <c r="D6225" t="s">
        <v>169</v>
      </c>
      <c r="E6225" t="s">
        <v>5588</v>
      </c>
      <c r="F6225" t="s">
        <v>94</v>
      </c>
      <c r="G6225" t="s">
        <v>3388</v>
      </c>
      <c r="H6225">
        <v>82</v>
      </c>
      <c r="I6225" t="s">
        <v>107</v>
      </c>
      <c r="J6225" t="s">
        <v>108</v>
      </c>
      <c r="K6225">
        <v>21</v>
      </c>
      <c r="L6225">
        <v>6</v>
      </c>
      <c r="M6225" t="s">
        <v>98</v>
      </c>
      <c r="N6225">
        <v>0.93200000000000005</v>
      </c>
      <c r="O6225" t="s">
        <v>99</v>
      </c>
      <c r="P6225" t="s">
        <v>109</v>
      </c>
      <c r="Q6225" t="s">
        <v>3407</v>
      </c>
      <c r="R6225" t="s">
        <v>90</v>
      </c>
      <c r="S6225">
        <v>3</v>
      </c>
      <c r="T6225">
        <v>2</v>
      </c>
      <c r="U6225">
        <v>1</v>
      </c>
      <c r="V6225">
        <v>0</v>
      </c>
      <c r="W6225">
        <v>0</v>
      </c>
      <c r="X6225">
        <v>0</v>
      </c>
      <c r="Y6225">
        <v>6</v>
      </c>
      <c r="Z6225">
        <v>91.4</v>
      </c>
      <c r="AA6225">
        <v>83.5</v>
      </c>
      <c r="AB6225">
        <v>3.35</v>
      </c>
      <c r="AC6225">
        <v>1.6</v>
      </c>
      <c r="AD6225">
        <v>0.20399999999999999</v>
      </c>
      <c r="AE6225">
        <v>2.516</v>
      </c>
      <c r="AF6225">
        <v>-1.194</v>
      </c>
      <c r="AG6225">
        <v>5.6859999999999999</v>
      </c>
      <c r="AH6225">
        <v>-3.93</v>
      </c>
      <c r="AI6225">
        <v>10.16</v>
      </c>
      <c r="AJ6225">
        <v>23.7</v>
      </c>
      <c r="AK6225">
        <v>21.3</v>
      </c>
      <c r="AL6225">
        <v>3.7</v>
      </c>
      <c r="AM6225">
        <v>201.066</v>
      </c>
      <c r="AN6225">
        <v>2130.29</v>
      </c>
      <c r="AO6225" t="s">
        <v>6598</v>
      </c>
    </row>
    <row r="6226" spans="1:41">
      <c r="A6226" t="s">
        <v>5683</v>
      </c>
      <c r="B6226" t="s">
        <v>3</v>
      </c>
      <c r="C6226" t="s">
        <v>5587</v>
      </c>
      <c r="D6226" t="s">
        <v>169</v>
      </c>
      <c r="E6226" t="s">
        <v>5588</v>
      </c>
      <c r="F6226" t="s">
        <v>94</v>
      </c>
      <c r="G6226" t="s">
        <v>3388</v>
      </c>
      <c r="H6226">
        <v>83</v>
      </c>
      <c r="I6226" t="s">
        <v>96</v>
      </c>
      <c r="J6226" t="s">
        <v>97</v>
      </c>
      <c r="K6226">
        <v>22</v>
      </c>
      <c r="L6226">
        <v>1</v>
      </c>
      <c r="M6226" t="s">
        <v>98</v>
      </c>
      <c r="N6226">
        <v>0.91900000000000004</v>
      </c>
      <c r="O6226" t="s">
        <v>301</v>
      </c>
      <c r="Q6226" t="s">
        <v>3413</v>
      </c>
      <c r="R6226" t="s">
        <v>3</v>
      </c>
      <c r="S6226">
        <v>0</v>
      </c>
      <c r="T6226">
        <v>0</v>
      </c>
      <c r="U6226">
        <v>2</v>
      </c>
      <c r="V6226">
        <v>0</v>
      </c>
      <c r="W6226">
        <v>0</v>
      </c>
      <c r="X6226">
        <v>0</v>
      </c>
      <c r="Y6226">
        <v>6</v>
      </c>
      <c r="Z6226">
        <v>91</v>
      </c>
      <c r="AA6226">
        <v>82.8</v>
      </c>
      <c r="AB6226">
        <v>3.48</v>
      </c>
      <c r="AC6226">
        <v>1.71</v>
      </c>
      <c r="AD6226">
        <v>-1.359</v>
      </c>
      <c r="AE6226">
        <v>2.4260000000000002</v>
      </c>
      <c r="AF6226">
        <v>-1.2230000000000001</v>
      </c>
      <c r="AG6226">
        <v>5.7750000000000004</v>
      </c>
      <c r="AH6226">
        <v>-3.08</v>
      </c>
      <c r="AI6226">
        <v>11.72</v>
      </c>
      <c r="AJ6226">
        <v>23.7</v>
      </c>
      <c r="AK6226">
        <v>22.4</v>
      </c>
      <c r="AL6226">
        <v>3.2</v>
      </c>
      <c r="AM6226">
        <v>194.684</v>
      </c>
      <c r="AN6226">
        <v>2349.1799999999998</v>
      </c>
      <c r="AO6226" t="s">
        <v>6599</v>
      </c>
    </row>
    <row r="6227" spans="1:41">
      <c r="A6227" t="s">
        <v>5683</v>
      </c>
      <c r="B6227" t="s">
        <v>3</v>
      </c>
      <c r="C6227" t="s">
        <v>5587</v>
      </c>
      <c r="D6227" t="s">
        <v>169</v>
      </c>
      <c r="E6227" t="s">
        <v>5588</v>
      </c>
      <c r="F6227" t="s">
        <v>94</v>
      </c>
      <c r="G6227" t="s">
        <v>3388</v>
      </c>
      <c r="H6227">
        <v>84</v>
      </c>
      <c r="I6227" t="s">
        <v>194</v>
      </c>
      <c r="J6227" t="s">
        <v>108</v>
      </c>
      <c r="K6227">
        <v>22</v>
      </c>
      <c r="L6227">
        <v>2</v>
      </c>
      <c r="M6227" t="s">
        <v>98</v>
      </c>
      <c r="N6227">
        <v>0.93400000000000005</v>
      </c>
      <c r="O6227" t="s">
        <v>301</v>
      </c>
      <c r="P6227" t="s">
        <v>112</v>
      </c>
      <c r="Q6227" t="s">
        <v>3413</v>
      </c>
      <c r="R6227" t="s">
        <v>3</v>
      </c>
      <c r="S6227">
        <v>1</v>
      </c>
      <c r="T6227">
        <v>0</v>
      </c>
      <c r="U6227">
        <v>2</v>
      </c>
      <c r="V6227">
        <v>0</v>
      </c>
      <c r="W6227">
        <v>0</v>
      </c>
      <c r="X6227">
        <v>0</v>
      </c>
      <c r="Y6227">
        <v>6</v>
      </c>
      <c r="Z6227">
        <v>90.2</v>
      </c>
      <c r="AA6227">
        <v>82.4</v>
      </c>
      <c r="AB6227">
        <v>3.21</v>
      </c>
      <c r="AC6227">
        <v>1.58</v>
      </c>
      <c r="AD6227">
        <v>-0.223</v>
      </c>
      <c r="AE6227">
        <v>2.149</v>
      </c>
      <c r="AF6227">
        <v>-1.1639999999999999</v>
      </c>
      <c r="AG6227">
        <v>5.617</v>
      </c>
      <c r="AH6227">
        <v>-3.2</v>
      </c>
      <c r="AI6227">
        <v>11.31</v>
      </c>
      <c r="AJ6227">
        <v>23.7</v>
      </c>
      <c r="AK6227">
        <v>19.2</v>
      </c>
      <c r="AL6227">
        <v>3.4</v>
      </c>
      <c r="AM6227">
        <v>195.732</v>
      </c>
      <c r="AN6227">
        <v>2267.5300000000002</v>
      </c>
      <c r="AO6227" t="s">
        <v>6600</v>
      </c>
    </row>
    <row r="6228" spans="1:41">
      <c r="A6228" t="s">
        <v>5683</v>
      </c>
      <c r="B6228" t="s">
        <v>3</v>
      </c>
      <c r="C6228" t="s">
        <v>5587</v>
      </c>
      <c r="D6228" t="s">
        <v>169</v>
      </c>
      <c r="E6228" t="s">
        <v>5588</v>
      </c>
      <c r="F6228" t="s">
        <v>94</v>
      </c>
      <c r="G6228" t="s">
        <v>3388</v>
      </c>
      <c r="H6228">
        <v>85</v>
      </c>
      <c r="I6228" t="s">
        <v>103</v>
      </c>
      <c r="J6228" t="s">
        <v>104</v>
      </c>
      <c r="K6228">
        <v>23</v>
      </c>
      <c r="L6228">
        <v>1</v>
      </c>
      <c r="M6228" t="s">
        <v>115</v>
      </c>
      <c r="N6228">
        <v>0.85799999999999998</v>
      </c>
      <c r="O6228" t="s">
        <v>123</v>
      </c>
      <c r="Q6228" t="s">
        <v>3415</v>
      </c>
      <c r="R6228" t="s">
        <v>90</v>
      </c>
      <c r="S6228">
        <v>0</v>
      </c>
      <c r="T6228">
        <v>0</v>
      </c>
      <c r="U6228">
        <v>2</v>
      </c>
      <c r="V6228">
        <v>0</v>
      </c>
      <c r="W6228">
        <v>0</v>
      </c>
      <c r="X6228">
        <v>0</v>
      </c>
      <c r="Y6228">
        <v>6</v>
      </c>
      <c r="Z6228">
        <v>87.3</v>
      </c>
      <c r="AA6228">
        <v>80.7</v>
      </c>
      <c r="AB6228">
        <v>3.82</v>
      </c>
      <c r="AC6228">
        <v>1.81</v>
      </c>
      <c r="AD6228">
        <v>-0.27400000000000002</v>
      </c>
      <c r="AE6228">
        <v>2.4660000000000002</v>
      </c>
      <c r="AF6228">
        <v>-1.8169999999999999</v>
      </c>
      <c r="AG6228">
        <v>5.4189999999999996</v>
      </c>
      <c r="AH6228">
        <v>3.56</v>
      </c>
      <c r="AI6228">
        <v>4.55</v>
      </c>
      <c r="AJ6228">
        <v>23.8</v>
      </c>
      <c r="AK6228">
        <v>-14.4</v>
      </c>
      <c r="AL6228">
        <v>6.3</v>
      </c>
      <c r="AM6228">
        <v>142.256</v>
      </c>
      <c r="AN6228">
        <v>1094.27</v>
      </c>
      <c r="AO6228" t="s">
        <v>6601</v>
      </c>
    </row>
    <row r="6229" spans="1:41">
      <c r="A6229" t="s">
        <v>5683</v>
      </c>
      <c r="B6229" t="s">
        <v>3</v>
      </c>
      <c r="C6229" t="s">
        <v>5587</v>
      </c>
      <c r="D6229" t="s">
        <v>169</v>
      </c>
      <c r="E6229" t="s">
        <v>5588</v>
      </c>
      <c r="F6229" t="s">
        <v>94</v>
      </c>
      <c r="G6229" t="s">
        <v>3388</v>
      </c>
      <c r="H6229">
        <v>86</v>
      </c>
      <c r="I6229" t="s">
        <v>127</v>
      </c>
      <c r="J6229" t="s">
        <v>104</v>
      </c>
      <c r="K6229">
        <v>23</v>
      </c>
      <c r="L6229">
        <v>2</v>
      </c>
      <c r="M6229" t="s">
        <v>499</v>
      </c>
      <c r="N6229">
        <v>0.89800000000000002</v>
      </c>
      <c r="O6229" t="s">
        <v>123</v>
      </c>
      <c r="Q6229" t="s">
        <v>3415</v>
      </c>
      <c r="R6229" t="s">
        <v>90</v>
      </c>
      <c r="S6229">
        <v>0</v>
      </c>
      <c r="T6229">
        <v>1</v>
      </c>
      <c r="U6229">
        <v>2</v>
      </c>
      <c r="V6229">
        <v>0</v>
      </c>
      <c r="W6229">
        <v>0</v>
      </c>
      <c r="X6229">
        <v>0</v>
      </c>
      <c r="Y6229">
        <v>6</v>
      </c>
      <c r="Z6229">
        <v>76.599999999999994</v>
      </c>
      <c r="AA6229">
        <v>70.8</v>
      </c>
      <c r="AB6229">
        <v>3.33</v>
      </c>
      <c r="AC6229">
        <v>1.56</v>
      </c>
      <c r="AD6229">
        <v>0.51500000000000001</v>
      </c>
      <c r="AE6229">
        <v>1.2330000000000001</v>
      </c>
      <c r="AF6229">
        <v>-1.4370000000000001</v>
      </c>
      <c r="AG6229">
        <v>5.7380000000000004</v>
      </c>
      <c r="AH6229">
        <v>10.11</v>
      </c>
      <c r="AI6229">
        <v>-6.95</v>
      </c>
      <c r="AJ6229">
        <v>23.8</v>
      </c>
      <c r="AK6229">
        <v>-17.5</v>
      </c>
      <c r="AL6229">
        <v>13.9</v>
      </c>
      <c r="AM6229">
        <v>55.722000000000001</v>
      </c>
      <c r="AN6229">
        <v>1988.31</v>
      </c>
      <c r="AO6229" t="s">
        <v>6602</v>
      </c>
    </row>
    <row r="6230" spans="1:41">
      <c r="A6230" t="s">
        <v>5683</v>
      </c>
      <c r="B6230" t="s">
        <v>3</v>
      </c>
      <c r="C6230" t="s">
        <v>5587</v>
      </c>
      <c r="D6230" t="s">
        <v>169</v>
      </c>
      <c r="E6230" t="s">
        <v>5588</v>
      </c>
      <c r="F6230" t="s">
        <v>94</v>
      </c>
      <c r="G6230" t="s">
        <v>3388</v>
      </c>
      <c r="H6230">
        <v>87</v>
      </c>
      <c r="I6230" t="s">
        <v>130</v>
      </c>
      <c r="J6230" t="s">
        <v>104</v>
      </c>
      <c r="K6230">
        <v>23</v>
      </c>
      <c r="L6230">
        <v>3</v>
      </c>
      <c r="M6230" t="s">
        <v>499</v>
      </c>
      <c r="N6230">
        <v>0.89400000000000002</v>
      </c>
      <c r="O6230" t="s">
        <v>123</v>
      </c>
      <c r="Q6230" t="s">
        <v>3415</v>
      </c>
      <c r="R6230" t="s">
        <v>90</v>
      </c>
      <c r="S6230">
        <v>0</v>
      </c>
      <c r="T6230">
        <v>2</v>
      </c>
      <c r="U6230">
        <v>2</v>
      </c>
      <c r="V6230">
        <v>0</v>
      </c>
      <c r="W6230">
        <v>0</v>
      </c>
      <c r="X6230">
        <v>0</v>
      </c>
      <c r="Y6230">
        <v>6</v>
      </c>
      <c r="Z6230">
        <v>78.400000000000006</v>
      </c>
      <c r="AA6230">
        <v>72.2</v>
      </c>
      <c r="AB6230">
        <v>3.33</v>
      </c>
      <c r="AC6230">
        <v>1.56</v>
      </c>
      <c r="AD6230">
        <v>0.42599999999999999</v>
      </c>
      <c r="AE6230">
        <v>0.90300000000000002</v>
      </c>
      <c r="AF6230">
        <v>-1.6879999999999999</v>
      </c>
      <c r="AG6230">
        <v>5.7169999999999996</v>
      </c>
      <c r="AH6230">
        <v>9.39</v>
      </c>
      <c r="AI6230">
        <v>-10.33</v>
      </c>
      <c r="AJ6230">
        <v>23.8</v>
      </c>
      <c r="AK6230">
        <v>-15.4</v>
      </c>
      <c r="AL6230">
        <v>14.7</v>
      </c>
      <c r="AM6230">
        <v>42.404000000000003</v>
      </c>
      <c r="AN6230">
        <v>2299.62</v>
      </c>
      <c r="AO6230" t="s">
        <v>6603</v>
      </c>
    </row>
    <row r="6231" spans="1:41">
      <c r="A6231" t="s">
        <v>5683</v>
      </c>
      <c r="B6231" t="s">
        <v>3</v>
      </c>
      <c r="C6231" t="s">
        <v>5587</v>
      </c>
      <c r="D6231" t="s">
        <v>169</v>
      </c>
      <c r="E6231" t="s">
        <v>5588</v>
      </c>
      <c r="F6231" t="s">
        <v>94</v>
      </c>
      <c r="G6231" t="s">
        <v>3388</v>
      </c>
      <c r="H6231">
        <v>88</v>
      </c>
      <c r="I6231" t="s">
        <v>107</v>
      </c>
      <c r="J6231" t="s">
        <v>108</v>
      </c>
      <c r="K6231">
        <v>24</v>
      </c>
      <c r="L6231">
        <v>1</v>
      </c>
      <c r="M6231" t="s">
        <v>499</v>
      </c>
      <c r="N6231">
        <v>0.90400000000000003</v>
      </c>
      <c r="O6231" t="s">
        <v>210</v>
      </c>
      <c r="P6231" t="s">
        <v>141</v>
      </c>
      <c r="Q6231" t="s">
        <v>3808</v>
      </c>
      <c r="R6231" t="s">
        <v>3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7</v>
      </c>
      <c r="Z6231">
        <v>76</v>
      </c>
      <c r="AA6231">
        <v>69.7</v>
      </c>
      <c r="AB6231">
        <v>3.04</v>
      </c>
      <c r="AC6231">
        <v>1.46</v>
      </c>
      <c r="AD6231">
        <v>-0.504</v>
      </c>
      <c r="AE6231">
        <v>2.2749999999999999</v>
      </c>
      <c r="AF6231">
        <v>-1.554</v>
      </c>
      <c r="AG6231">
        <v>6.0780000000000003</v>
      </c>
      <c r="AH6231">
        <v>10.01</v>
      </c>
      <c r="AI6231">
        <v>-10.01</v>
      </c>
      <c r="AJ6231">
        <v>23.8</v>
      </c>
      <c r="AK6231">
        <v>-15.4</v>
      </c>
      <c r="AL6231">
        <v>15.1</v>
      </c>
      <c r="AM6231">
        <v>45.155000000000001</v>
      </c>
      <c r="AN6231">
        <v>2261.31</v>
      </c>
      <c r="AO6231" t="s">
        <v>6604</v>
      </c>
    </row>
    <row r="6232" spans="1:41">
      <c r="A6232" t="s">
        <v>5683</v>
      </c>
      <c r="B6232" t="s">
        <v>3</v>
      </c>
      <c r="C6232" t="s">
        <v>5587</v>
      </c>
      <c r="D6232" t="s">
        <v>169</v>
      </c>
      <c r="E6232" t="s">
        <v>5588</v>
      </c>
      <c r="F6232" t="s">
        <v>94</v>
      </c>
      <c r="G6232" t="s">
        <v>3388</v>
      </c>
      <c r="H6232">
        <v>89</v>
      </c>
      <c r="I6232" t="s">
        <v>103</v>
      </c>
      <c r="J6232" t="s">
        <v>104</v>
      </c>
      <c r="K6232">
        <v>25</v>
      </c>
      <c r="L6232">
        <v>1</v>
      </c>
      <c r="M6232" t="s">
        <v>499</v>
      </c>
      <c r="N6232">
        <v>0.90600000000000003</v>
      </c>
      <c r="O6232" t="s">
        <v>356</v>
      </c>
      <c r="Q6232" t="s">
        <v>6542</v>
      </c>
      <c r="R6232" t="s">
        <v>90</v>
      </c>
      <c r="S6232">
        <v>0</v>
      </c>
      <c r="T6232">
        <v>0</v>
      </c>
      <c r="U6232">
        <v>1</v>
      </c>
      <c r="V6232">
        <v>0</v>
      </c>
      <c r="W6232">
        <v>0</v>
      </c>
      <c r="X6232">
        <v>0</v>
      </c>
      <c r="Y6232">
        <v>7</v>
      </c>
      <c r="Z6232">
        <v>75.3</v>
      </c>
      <c r="AA6232">
        <v>68.7</v>
      </c>
      <c r="AB6232">
        <v>3.35</v>
      </c>
      <c r="AC6232">
        <v>1.64</v>
      </c>
      <c r="AD6232">
        <v>-0.41399999999999998</v>
      </c>
      <c r="AE6232">
        <v>2.3479999999999999</v>
      </c>
      <c r="AF6232">
        <v>-1.772</v>
      </c>
      <c r="AG6232">
        <v>5.9939999999999998</v>
      </c>
      <c r="AH6232">
        <v>10.93</v>
      </c>
      <c r="AI6232">
        <v>-10.46</v>
      </c>
      <c r="AJ6232">
        <v>23.7</v>
      </c>
      <c r="AK6232">
        <v>-16.5</v>
      </c>
      <c r="AL6232">
        <v>15.6</v>
      </c>
      <c r="AM6232">
        <v>46.423000000000002</v>
      </c>
      <c r="AN6232">
        <v>2379.3200000000002</v>
      </c>
      <c r="AO6232" t="s">
        <v>6605</v>
      </c>
    </row>
    <row r="6233" spans="1:41">
      <c r="A6233" t="s">
        <v>5683</v>
      </c>
      <c r="B6233" t="s">
        <v>3</v>
      </c>
      <c r="C6233" t="s">
        <v>5587</v>
      </c>
      <c r="D6233" t="s">
        <v>169</v>
      </c>
      <c r="E6233" t="s">
        <v>5588</v>
      </c>
      <c r="F6233" t="s">
        <v>94</v>
      </c>
      <c r="G6233" t="s">
        <v>3388</v>
      </c>
      <c r="H6233">
        <v>90</v>
      </c>
      <c r="I6233" t="s">
        <v>120</v>
      </c>
      <c r="J6233" t="s">
        <v>108</v>
      </c>
      <c r="K6233">
        <v>25</v>
      </c>
      <c r="L6233">
        <v>2</v>
      </c>
      <c r="M6233" t="s">
        <v>2547</v>
      </c>
      <c r="N6233">
        <v>0.629</v>
      </c>
      <c r="O6233" t="s">
        <v>356</v>
      </c>
      <c r="P6233" t="s">
        <v>109</v>
      </c>
      <c r="Q6233" t="s">
        <v>6542</v>
      </c>
      <c r="R6233" t="s">
        <v>90</v>
      </c>
      <c r="S6233">
        <v>0</v>
      </c>
      <c r="T6233">
        <v>1</v>
      </c>
      <c r="U6233">
        <v>1</v>
      </c>
      <c r="V6233">
        <v>0</v>
      </c>
      <c r="W6233">
        <v>0</v>
      </c>
      <c r="X6233">
        <v>0</v>
      </c>
      <c r="Y6233">
        <v>7</v>
      </c>
      <c r="Z6233">
        <v>87.2</v>
      </c>
      <c r="AA6233">
        <v>80</v>
      </c>
      <c r="AB6233">
        <v>3.29</v>
      </c>
      <c r="AC6233">
        <v>1.72</v>
      </c>
      <c r="AD6233">
        <v>0.20799999999999999</v>
      </c>
      <c r="AE6233">
        <v>2.2109999999999999</v>
      </c>
      <c r="AF6233">
        <v>-1.7010000000000001</v>
      </c>
      <c r="AG6233">
        <v>5.4749999999999996</v>
      </c>
      <c r="AH6233">
        <v>2.4900000000000002</v>
      </c>
      <c r="AI6233">
        <v>4.4400000000000004</v>
      </c>
      <c r="AJ6233">
        <v>23.8</v>
      </c>
      <c r="AK6233">
        <v>-10.9</v>
      </c>
      <c r="AL6233">
        <v>6.4</v>
      </c>
      <c r="AM6233">
        <v>150.976</v>
      </c>
      <c r="AN6233">
        <v>955.11800000000005</v>
      </c>
      <c r="AO6233" t="s">
        <v>6606</v>
      </c>
    </row>
    <row r="6234" spans="1:41">
      <c r="A6234" t="s">
        <v>5683</v>
      </c>
      <c r="B6234" t="s">
        <v>3</v>
      </c>
      <c r="C6234" t="s">
        <v>5587</v>
      </c>
      <c r="D6234" t="s">
        <v>169</v>
      </c>
      <c r="E6234" t="s">
        <v>5588</v>
      </c>
      <c r="F6234" t="s">
        <v>94</v>
      </c>
      <c r="G6234" t="s">
        <v>3388</v>
      </c>
      <c r="H6234">
        <v>91</v>
      </c>
      <c r="I6234" t="s">
        <v>96</v>
      </c>
      <c r="J6234" t="s">
        <v>97</v>
      </c>
      <c r="K6234">
        <v>26</v>
      </c>
      <c r="L6234">
        <v>1</v>
      </c>
      <c r="M6234" t="s">
        <v>499</v>
      </c>
      <c r="N6234">
        <v>0.90700000000000003</v>
      </c>
      <c r="O6234" t="s">
        <v>156</v>
      </c>
      <c r="Q6234" t="s">
        <v>4058</v>
      </c>
      <c r="R6234" t="s">
        <v>90</v>
      </c>
      <c r="S6234">
        <v>0</v>
      </c>
      <c r="T6234">
        <v>0</v>
      </c>
      <c r="U6234">
        <v>1</v>
      </c>
      <c r="V6234">
        <v>0</v>
      </c>
      <c r="W6234">
        <v>1</v>
      </c>
      <c r="X6234">
        <v>0</v>
      </c>
      <c r="Y6234">
        <v>7</v>
      </c>
      <c r="Z6234">
        <v>75.5</v>
      </c>
      <c r="AA6234">
        <v>69.099999999999994</v>
      </c>
      <c r="AB6234">
        <v>3.25</v>
      </c>
      <c r="AC6234">
        <v>1.49</v>
      </c>
      <c r="AD6234">
        <v>-0.15</v>
      </c>
      <c r="AE6234">
        <v>3.6779999999999999</v>
      </c>
      <c r="AF6234">
        <v>-1.776</v>
      </c>
      <c r="AG6234">
        <v>6.0949999999999998</v>
      </c>
      <c r="AH6234">
        <v>10.33</v>
      </c>
      <c r="AI6234">
        <v>-10.5</v>
      </c>
      <c r="AJ6234">
        <v>23.8</v>
      </c>
      <c r="AK6234">
        <v>-16.100000000000001</v>
      </c>
      <c r="AL6234">
        <v>15.3</v>
      </c>
      <c r="AM6234">
        <v>44.683999999999997</v>
      </c>
      <c r="AN6234">
        <v>2343.69</v>
      </c>
      <c r="AO6234" t="s">
        <v>6607</v>
      </c>
    </row>
    <row r="6235" spans="1:41">
      <c r="A6235" t="s">
        <v>5683</v>
      </c>
      <c r="B6235" t="s">
        <v>3</v>
      </c>
      <c r="C6235" t="s">
        <v>5587</v>
      </c>
      <c r="D6235" t="s">
        <v>169</v>
      </c>
      <c r="E6235" t="s">
        <v>5588</v>
      </c>
      <c r="F6235" t="s">
        <v>94</v>
      </c>
      <c r="G6235" t="s">
        <v>3388</v>
      </c>
      <c r="H6235">
        <v>92</v>
      </c>
      <c r="I6235" t="s">
        <v>127</v>
      </c>
      <c r="J6235" t="s">
        <v>104</v>
      </c>
      <c r="K6235">
        <v>26</v>
      </c>
      <c r="L6235">
        <v>2</v>
      </c>
      <c r="M6235" t="s">
        <v>98</v>
      </c>
      <c r="N6235">
        <v>0.93</v>
      </c>
      <c r="O6235" t="s">
        <v>156</v>
      </c>
      <c r="Q6235" t="s">
        <v>4058</v>
      </c>
      <c r="R6235" t="s">
        <v>90</v>
      </c>
      <c r="S6235">
        <v>1</v>
      </c>
      <c r="T6235">
        <v>0</v>
      </c>
      <c r="U6235">
        <v>1</v>
      </c>
      <c r="V6235">
        <v>0</v>
      </c>
      <c r="W6235">
        <v>1</v>
      </c>
      <c r="X6235">
        <v>0</v>
      </c>
      <c r="Y6235">
        <v>7</v>
      </c>
      <c r="Z6235">
        <v>91.6</v>
      </c>
      <c r="AA6235">
        <v>83.5</v>
      </c>
      <c r="AB6235">
        <v>3.11</v>
      </c>
      <c r="AC6235">
        <v>1.4</v>
      </c>
      <c r="AD6235">
        <v>-1.2999999999999999E-2</v>
      </c>
      <c r="AE6235">
        <v>2.145</v>
      </c>
      <c r="AF6235">
        <v>-1.4510000000000001</v>
      </c>
      <c r="AG6235">
        <v>5.5940000000000003</v>
      </c>
      <c r="AH6235">
        <v>-4.1500000000000004</v>
      </c>
      <c r="AI6235">
        <v>10.25</v>
      </c>
      <c r="AJ6235">
        <v>23.7</v>
      </c>
      <c r="AK6235">
        <v>22.3</v>
      </c>
      <c r="AL6235">
        <v>3.7</v>
      </c>
      <c r="AM6235">
        <v>201.95400000000001</v>
      </c>
      <c r="AN6235">
        <v>2158.64</v>
      </c>
      <c r="AO6235" t="s">
        <v>6608</v>
      </c>
    </row>
    <row r="6236" spans="1:41">
      <c r="A6236" t="s">
        <v>5683</v>
      </c>
      <c r="B6236" t="s">
        <v>3</v>
      </c>
      <c r="C6236" t="s">
        <v>5587</v>
      </c>
      <c r="D6236" t="s">
        <v>169</v>
      </c>
      <c r="E6236" t="s">
        <v>5588</v>
      </c>
      <c r="F6236" t="s">
        <v>94</v>
      </c>
      <c r="G6236" t="s">
        <v>3388</v>
      </c>
      <c r="H6236">
        <v>93</v>
      </c>
      <c r="I6236" t="s">
        <v>96</v>
      </c>
      <c r="J6236" t="s">
        <v>97</v>
      </c>
      <c r="K6236">
        <v>26</v>
      </c>
      <c r="L6236">
        <v>3</v>
      </c>
      <c r="M6236" t="s">
        <v>122</v>
      </c>
      <c r="N6236">
        <v>0.89300000000000002</v>
      </c>
      <c r="O6236" t="s">
        <v>156</v>
      </c>
      <c r="Q6236" t="s">
        <v>4058</v>
      </c>
      <c r="R6236" t="s">
        <v>90</v>
      </c>
      <c r="S6236">
        <v>1</v>
      </c>
      <c r="T6236">
        <v>1</v>
      </c>
      <c r="U6236">
        <v>1</v>
      </c>
      <c r="V6236">
        <v>0</v>
      </c>
      <c r="W6236">
        <v>1</v>
      </c>
      <c r="X6236">
        <v>0</v>
      </c>
      <c r="Y6236">
        <v>7</v>
      </c>
      <c r="Z6236">
        <v>84.1</v>
      </c>
      <c r="AA6236">
        <v>77.3</v>
      </c>
      <c r="AB6236">
        <v>3.2</v>
      </c>
      <c r="AC6236">
        <v>1.64</v>
      </c>
      <c r="AD6236">
        <v>0.47299999999999998</v>
      </c>
      <c r="AE6236">
        <v>1.1819999999999999</v>
      </c>
      <c r="AF6236">
        <v>-1.298</v>
      </c>
      <c r="AG6236">
        <v>5.569</v>
      </c>
      <c r="AH6236">
        <v>-5.73</v>
      </c>
      <c r="AI6236">
        <v>1.55</v>
      </c>
      <c r="AJ6236">
        <v>23.8</v>
      </c>
      <c r="AK6236">
        <v>13.8</v>
      </c>
      <c r="AL6236">
        <v>8.4</v>
      </c>
      <c r="AM6236">
        <v>254.42699999999999</v>
      </c>
      <c r="AN6236">
        <v>1065.8</v>
      </c>
      <c r="AO6236" t="s">
        <v>6609</v>
      </c>
    </row>
    <row r="6237" spans="1:41">
      <c r="A6237" t="s">
        <v>5683</v>
      </c>
      <c r="B6237" t="s">
        <v>3</v>
      </c>
      <c r="C6237" t="s">
        <v>5587</v>
      </c>
      <c r="D6237" t="s">
        <v>169</v>
      </c>
      <c r="E6237" t="s">
        <v>5588</v>
      </c>
      <c r="F6237" t="s">
        <v>94</v>
      </c>
      <c r="G6237" t="s">
        <v>3388</v>
      </c>
      <c r="H6237">
        <v>94</v>
      </c>
      <c r="I6237" t="s">
        <v>120</v>
      </c>
      <c r="J6237" t="s">
        <v>108</v>
      </c>
      <c r="K6237">
        <v>26</v>
      </c>
      <c r="L6237">
        <v>4</v>
      </c>
      <c r="M6237" t="s">
        <v>2547</v>
      </c>
      <c r="N6237">
        <v>0.73</v>
      </c>
      <c r="O6237" t="s">
        <v>156</v>
      </c>
      <c r="P6237" t="s">
        <v>141</v>
      </c>
      <c r="Q6237" t="s">
        <v>4058</v>
      </c>
      <c r="R6237" t="s">
        <v>90</v>
      </c>
      <c r="S6237">
        <v>2</v>
      </c>
      <c r="T6237">
        <v>1</v>
      </c>
      <c r="U6237">
        <v>1</v>
      </c>
      <c r="V6237">
        <v>0</v>
      </c>
      <c r="W6237">
        <v>1</v>
      </c>
      <c r="X6237">
        <v>0</v>
      </c>
      <c r="Y6237">
        <v>7</v>
      </c>
      <c r="Z6237">
        <v>91.7</v>
      </c>
      <c r="AA6237">
        <v>83.1</v>
      </c>
      <c r="AB6237">
        <v>3.11</v>
      </c>
      <c r="AC6237">
        <v>1.4</v>
      </c>
      <c r="AD6237">
        <v>0.68700000000000006</v>
      </c>
      <c r="AE6237">
        <v>2.2749999999999999</v>
      </c>
      <c r="AF6237">
        <v>-1.1910000000000001</v>
      </c>
      <c r="AG6237">
        <v>5.6059999999999999</v>
      </c>
      <c r="AH6237">
        <v>-2.41</v>
      </c>
      <c r="AI6237">
        <v>9.67</v>
      </c>
      <c r="AJ6237">
        <v>23.7</v>
      </c>
      <c r="AK6237">
        <v>10.1</v>
      </c>
      <c r="AL6237">
        <v>3.8</v>
      </c>
      <c r="AM6237">
        <v>193.92500000000001</v>
      </c>
      <c r="AN6237">
        <v>1936.23</v>
      </c>
      <c r="AO6237" t="s">
        <v>6610</v>
      </c>
    </row>
    <row r="6238" spans="1:41">
      <c r="A6238" t="s">
        <v>5683</v>
      </c>
      <c r="B6238" t="s">
        <v>3</v>
      </c>
      <c r="C6238" t="s">
        <v>5587</v>
      </c>
      <c r="D6238" t="s">
        <v>169</v>
      </c>
      <c r="E6238" t="s">
        <v>5588</v>
      </c>
      <c r="F6238" t="s">
        <v>94</v>
      </c>
      <c r="G6238" t="s">
        <v>3388</v>
      </c>
      <c r="H6238">
        <v>95</v>
      </c>
      <c r="I6238" t="s">
        <v>194</v>
      </c>
      <c r="J6238" t="s">
        <v>108</v>
      </c>
      <c r="K6238">
        <v>27</v>
      </c>
      <c r="L6238">
        <v>1</v>
      </c>
      <c r="M6238" t="s">
        <v>122</v>
      </c>
      <c r="N6238">
        <v>0.91100000000000003</v>
      </c>
      <c r="O6238" t="s">
        <v>156</v>
      </c>
      <c r="P6238" t="s">
        <v>112</v>
      </c>
      <c r="Q6238" t="s">
        <v>5600</v>
      </c>
      <c r="R6238" t="s">
        <v>90</v>
      </c>
      <c r="S6238">
        <v>0</v>
      </c>
      <c r="T6238">
        <v>0</v>
      </c>
      <c r="U6238">
        <v>1</v>
      </c>
      <c r="V6238">
        <v>1</v>
      </c>
      <c r="W6238">
        <v>0</v>
      </c>
      <c r="X6238">
        <v>1</v>
      </c>
      <c r="Y6238">
        <v>7</v>
      </c>
      <c r="Z6238">
        <v>83.4</v>
      </c>
      <c r="AA6238">
        <v>76.3</v>
      </c>
      <c r="AB6238">
        <v>3.65</v>
      </c>
      <c r="AC6238">
        <v>1.78</v>
      </c>
      <c r="AD6238">
        <v>-0.61499999999999999</v>
      </c>
      <c r="AE6238">
        <v>2.6230000000000002</v>
      </c>
      <c r="AF6238">
        <v>-1.468</v>
      </c>
      <c r="AG6238">
        <v>5.7750000000000004</v>
      </c>
      <c r="AH6238">
        <v>-6.2</v>
      </c>
      <c r="AI6238">
        <v>3.06</v>
      </c>
      <c r="AJ6238">
        <v>23.7</v>
      </c>
      <c r="AK6238">
        <v>16.8</v>
      </c>
      <c r="AL6238">
        <v>7.9</v>
      </c>
      <c r="AM6238">
        <v>243.375</v>
      </c>
      <c r="AN6238">
        <v>1230.58</v>
      </c>
      <c r="AO6238" t="s">
        <v>6611</v>
      </c>
    </row>
    <row r="6239" spans="1:41">
      <c r="A6239" t="s">
        <v>5683</v>
      </c>
      <c r="B6239" t="s">
        <v>3</v>
      </c>
      <c r="C6239" t="s">
        <v>5587</v>
      </c>
      <c r="D6239" t="s">
        <v>169</v>
      </c>
      <c r="E6239" t="s">
        <v>5588</v>
      </c>
      <c r="F6239" t="s">
        <v>94</v>
      </c>
      <c r="G6239" t="s">
        <v>3388</v>
      </c>
      <c r="H6239">
        <v>96</v>
      </c>
      <c r="I6239" t="s">
        <v>147</v>
      </c>
      <c r="J6239" t="s">
        <v>104</v>
      </c>
      <c r="K6239">
        <v>28</v>
      </c>
      <c r="L6239">
        <v>1</v>
      </c>
      <c r="M6239" t="s">
        <v>122</v>
      </c>
      <c r="N6239">
        <v>0.90800000000000003</v>
      </c>
      <c r="O6239" t="s">
        <v>263</v>
      </c>
      <c r="Q6239" t="s">
        <v>3400</v>
      </c>
      <c r="R6239" t="s">
        <v>3</v>
      </c>
      <c r="S6239">
        <v>0</v>
      </c>
      <c r="T6239">
        <v>0</v>
      </c>
      <c r="U6239">
        <v>1</v>
      </c>
      <c r="V6239">
        <v>1</v>
      </c>
      <c r="W6239">
        <v>1</v>
      </c>
      <c r="X6239">
        <v>0</v>
      </c>
      <c r="Y6239">
        <v>7</v>
      </c>
      <c r="Z6239">
        <v>84</v>
      </c>
      <c r="AA6239">
        <v>77.2</v>
      </c>
      <c r="AB6239">
        <v>3.39</v>
      </c>
      <c r="AC6239">
        <v>1.72</v>
      </c>
      <c r="AD6239">
        <v>6.9000000000000006E-2</v>
      </c>
      <c r="AE6239">
        <v>1.631</v>
      </c>
      <c r="AF6239">
        <v>-1.3109999999999999</v>
      </c>
      <c r="AG6239">
        <v>5.6040000000000001</v>
      </c>
      <c r="AH6239">
        <v>-7</v>
      </c>
      <c r="AI6239">
        <v>2.2599999999999998</v>
      </c>
      <c r="AJ6239">
        <v>23.8</v>
      </c>
      <c r="AK6239">
        <v>17.899999999999999</v>
      </c>
      <c r="AL6239">
        <v>8.3000000000000007</v>
      </c>
      <c r="AM6239">
        <v>251.78299999999999</v>
      </c>
      <c r="AN6239">
        <v>1320.38</v>
      </c>
      <c r="AO6239" t="s">
        <v>6612</v>
      </c>
    </row>
    <row r="6240" spans="1:41">
      <c r="A6240" t="s">
        <v>5683</v>
      </c>
      <c r="B6240" t="s">
        <v>3</v>
      </c>
      <c r="C6240" t="s">
        <v>5587</v>
      </c>
      <c r="D6240" t="s">
        <v>169</v>
      </c>
      <c r="E6240" t="s">
        <v>5588</v>
      </c>
      <c r="F6240" t="s">
        <v>94</v>
      </c>
      <c r="G6240" t="s">
        <v>3388</v>
      </c>
      <c r="H6240">
        <v>97</v>
      </c>
      <c r="I6240" t="s">
        <v>375</v>
      </c>
      <c r="J6240" t="s">
        <v>104</v>
      </c>
      <c r="K6240">
        <v>28</v>
      </c>
      <c r="L6240">
        <v>2</v>
      </c>
      <c r="M6240" t="s">
        <v>122</v>
      </c>
      <c r="N6240">
        <v>0.91500000000000004</v>
      </c>
      <c r="O6240" t="s">
        <v>263</v>
      </c>
      <c r="Q6240" t="s">
        <v>3400</v>
      </c>
      <c r="R6240" t="s">
        <v>3</v>
      </c>
      <c r="S6240">
        <v>0</v>
      </c>
      <c r="T6240">
        <v>1</v>
      </c>
      <c r="U6240">
        <v>1</v>
      </c>
      <c r="V6240">
        <v>1</v>
      </c>
      <c r="W6240">
        <v>1</v>
      </c>
      <c r="X6240">
        <v>0</v>
      </c>
      <c r="Y6240">
        <v>7</v>
      </c>
      <c r="Z6240">
        <v>83</v>
      </c>
      <c r="AA6240">
        <v>76.2</v>
      </c>
      <c r="AB6240">
        <v>3.39</v>
      </c>
      <c r="AC6240">
        <v>1.72</v>
      </c>
      <c r="AD6240">
        <v>-0.97599999999999998</v>
      </c>
      <c r="AE6240">
        <v>1.696</v>
      </c>
      <c r="AF6240">
        <v>-1.4510000000000001</v>
      </c>
      <c r="AG6240">
        <v>5.5979999999999999</v>
      </c>
      <c r="AH6240">
        <v>-6.89</v>
      </c>
      <c r="AI6240">
        <v>2.87</v>
      </c>
      <c r="AJ6240">
        <v>23.8</v>
      </c>
      <c r="AK6240">
        <v>18.5</v>
      </c>
      <c r="AL6240">
        <v>8.3000000000000007</v>
      </c>
      <c r="AM6240">
        <v>247.04900000000001</v>
      </c>
      <c r="AN6240">
        <v>1323.11</v>
      </c>
      <c r="AO6240" t="s">
        <v>6613</v>
      </c>
    </row>
    <row r="6241" spans="1:41">
      <c r="A6241" t="s">
        <v>5683</v>
      </c>
      <c r="B6241" t="s">
        <v>3</v>
      </c>
      <c r="C6241" t="s">
        <v>5587</v>
      </c>
      <c r="D6241" t="s">
        <v>169</v>
      </c>
      <c r="E6241" t="s">
        <v>5588</v>
      </c>
      <c r="F6241" t="s">
        <v>94</v>
      </c>
      <c r="G6241" t="s">
        <v>3388</v>
      </c>
      <c r="H6241">
        <v>98</v>
      </c>
      <c r="I6241" t="s">
        <v>159</v>
      </c>
      <c r="J6241" t="s">
        <v>97</v>
      </c>
      <c r="K6241">
        <v>28</v>
      </c>
      <c r="L6241">
        <v>3</v>
      </c>
      <c r="M6241" t="s">
        <v>122</v>
      </c>
      <c r="N6241">
        <v>0.90100000000000002</v>
      </c>
      <c r="O6241" t="s">
        <v>263</v>
      </c>
      <c r="Q6241" t="s">
        <v>3400</v>
      </c>
      <c r="R6241" t="s">
        <v>3</v>
      </c>
      <c r="S6241">
        <v>0</v>
      </c>
      <c r="T6241">
        <v>2</v>
      </c>
      <c r="U6241">
        <v>1</v>
      </c>
      <c r="V6241">
        <v>1</v>
      </c>
      <c r="W6241">
        <v>1</v>
      </c>
      <c r="X6241">
        <v>0</v>
      </c>
      <c r="Y6241">
        <v>7</v>
      </c>
      <c r="Z6241">
        <v>82</v>
      </c>
      <c r="AA6241">
        <v>75.5</v>
      </c>
      <c r="AB6241">
        <v>3.53</v>
      </c>
      <c r="AC6241">
        <v>1.67</v>
      </c>
      <c r="AD6241">
        <v>0.28100000000000003</v>
      </c>
      <c r="AE6241">
        <v>0.58599999999999997</v>
      </c>
      <c r="AF6241">
        <v>-1.5049999999999999</v>
      </c>
      <c r="AG6241">
        <v>5.4059999999999997</v>
      </c>
      <c r="AH6241">
        <v>-7.43</v>
      </c>
      <c r="AI6241">
        <v>2.25</v>
      </c>
      <c r="AJ6241">
        <v>23.8</v>
      </c>
      <c r="AK6241">
        <v>17.600000000000001</v>
      </c>
      <c r="AL6241">
        <v>8.8000000000000007</v>
      </c>
      <c r="AM6241">
        <v>252.804</v>
      </c>
      <c r="AN6241">
        <v>1359.48</v>
      </c>
      <c r="AO6241" t="s">
        <v>6614</v>
      </c>
    </row>
    <row r="6242" spans="1:41">
      <c r="A6242" t="s">
        <v>5683</v>
      </c>
      <c r="B6242" t="s">
        <v>3</v>
      </c>
      <c r="C6242" t="s">
        <v>5587</v>
      </c>
      <c r="D6242" t="s">
        <v>169</v>
      </c>
      <c r="E6242" t="s">
        <v>5588</v>
      </c>
      <c r="F6242" t="s">
        <v>94</v>
      </c>
      <c r="G6242" t="s">
        <v>3388</v>
      </c>
      <c r="H6242">
        <v>99</v>
      </c>
      <c r="I6242" t="s">
        <v>127</v>
      </c>
      <c r="J6242" t="s">
        <v>104</v>
      </c>
      <c r="K6242">
        <v>28</v>
      </c>
      <c r="L6242">
        <v>4</v>
      </c>
      <c r="M6242" t="s">
        <v>122</v>
      </c>
      <c r="N6242">
        <v>0.91100000000000003</v>
      </c>
      <c r="O6242" t="s">
        <v>263</v>
      </c>
      <c r="Q6242" t="s">
        <v>3400</v>
      </c>
      <c r="R6242" t="s">
        <v>3</v>
      </c>
      <c r="S6242">
        <v>1</v>
      </c>
      <c r="T6242">
        <v>2</v>
      </c>
      <c r="U6242">
        <v>1</v>
      </c>
      <c r="V6242">
        <v>1</v>
      </c>
      <c r="W6242">
        <v>1</v>
      </c>
      <c r="X6242">
        <v>0</v>
      </c>
      <c r="Y6242">
        <v>7</v>
      </c>
      <c r="Z6242">
        <v>82.7</v>
      </c>
      <c r="AA6242">
        <v>75.7</v>
      </c>
      <c r="AB6242">
        <v>3.39</v>
      </c>
      <c r="AC6242">
        <v>1.72</v>
      </c>
      <c r="AD6242">
        <v>0.41</v>
      </c>
      <c r="AE6242">
        <v>1.518</v>
      </c>
      <c r="AF6242">
        <v>-1.306</v>
      </c>
      <c r="AG6242">
        <v>5.5510000000000002</v>
      </c>
      <c r="AH6242">
        <v>-5.85</v>
      </c>
      <c r="AI6242">
        <v>5.32</v>
      </c>
      <c r="AJ6242">
        <v>23.8</v>
      </c>
      <c r="AK6242">
        <v>16.3</v>
      </c>
      <c r="AL6242">
        <v>7.3</v>
      </c>
      <c r="AM6242">
        <v>227.44800000000001</v>
      </c>
      <c r="AN6242">
        <v>1396.01</v>
      </c>
      <c r="AO6242" t="s">
        <v>6615</v>
      </c>
    </row>
    <row r="6243" spans="1:41">
      <c r="A6243" t="s">
        <v>5683</v>
      </c>
      <c r="B6243" t="s">
        <v>3</v>
      </c>
      <c r="C6243" t="s">
        <v>5587</v>
      </c>
      <c r="D6243" t="s">
        <v>169</v>
      </c>
      <c r="E6243" t="s">
        <v>5588</v>
      </c>
      <c r="F6243" t="s">
        <v>94</v>
      </c>
      <c r="G6243" t="s">
        <v>3388</v>
      </c>
      <c r="H6243">
        <v>100</v>
      </c>
      <c r="I6243" t="s">
        <v>194</v>
      </c>
      <c r="J6243" t="s">
        <v>108</v>
      </c>
      <c r="K6243">
        <v>28</v>
      </c>
      <c r="L6243">
        <v>5</v>
      </c>
      <c r="M6243" t="s">
        <v>122</v>
      </c>
      <c r="N6243">
        <v>0.90700000000000003</v>
      </c>
      <c r="O6243" t="s">
        <v>263</v>
      </c>
      <c r="Q6243" t="s">
        <v>3400</v>
      </c>
      <c r="R6243" t="s">
        <v>3</v>
      </c>
      <c r="S6243">
        <v>1</v>
      </c>
      <c r="T6243">
        <v>2</v>
      </c>
      <c r="U6243">
        <v>1</v>
      </c>
      <c r="V6243">
        <v>1</v>
      </c>
      <c r="W6243">
        <v>1</v>
      </c>
      <c r="X6243">
        <v>0</v>
      </c>
      <c r="Y6243">
        <v>7</v>
      </c>
      <c r="Z6243">
        <v>83.5</v>
      </c>
      <c r="AA6243">
        <v>76.900000000000006</v>
      </c>
      <c r="AB6243">
        <v>3.39</v>
      </c>
      <c r="AC6243">
        <v>1.72</v>
      </c>
      <c r="AD6243">
        <v>-0.67800000000000005</v>
      </c>
      <c r="AE6243">
        <v>1.8109999999999999</v>
      </c>
      <c r="AF6243">
        <v>-1.5720000000000001</v>
      </c>
      <c r="AG6243">
        <v>5.492</v>
      </c>
      <c r="AH6243">
        <v>-7.85</v>
      </c>
      <c r="AI6243">
        <v>5.25</v>
      </c>
      <c r="AJ6243">
        <v>23.8</v>
      </c>
      <c r="AK6243">
        <v>23.7</v>
      </c>
      <c r="AL6243">
        <v>7.3</v>
      </c>
      <c r="AM6243">
        <v>235.989</v>
      </c>
      <c r="AN6243">
        <v>1695.7</v>
      </c>
      <c r="AO6243" t="s">
        <v>6616</v>
      </c>
    </row>
    <row r="6244" spans="1:41">
      <c r="A6244" t="s">
        <v>5683</v>
      </c>
      <c r="B6244" t="s">
        <v>3</v>
      </c>
      <c r="C6244" t="s">
        <v>5587</v>
      </c>
      <c r="D6244" t="s">
        <v>169</v>
      </c>
      <c r="E6244" t="s">
        <v>5588</v>
      </c>
      <c r="F6244" t="s">
        <v>94</v>
      </c>
      <c r="G6244" t="s">
        <v>3388</v>
      </c>
      <c r="H6244">
        <v>101</v>
      </c>
      <c r="I6244" t="s">
        <v>96</v>
      </c>
      <c r="J6244" t="s">
        <v>97</v>
      </c>
      <c r="K6244">
        <v>29</v>
      </c>
      <c r="L6244">
        <v>1</v>
      </c>
      <c r="M6244" t="s">
        <v>499</v>
      </c>
      <c r="N6244">
        <v>0.9</v>
      </c>
      <c r="O6244" t="s">
        <v>210</v>
      </c>
      <c r="Q6244" t="s">
        <v>3402</v>
      </c>
      <c r="R6244" t="s">
        <v>90</v>
      </c>
      <c r="S6244">
        <v>0</v>
      </c>
      <c r="T6244">
        <v>0</v>
      </c>
      <c r="U6244">
        <v>2</v>
      </c>
      <c r="V6244">
        <v>1</v>
      </c>
      <c r="W6244">
        <v>0</v>
      </c>
      <c r="X6244">
        <v>0</v>
      </c>
      <c r="Y6244">
        <v>7</v>
      </c>
      <c r="Z6244">
        <v>77.099999999999994</v>
      </c>
      <c r="AA6244">
        <v>71.099999999999994</v>
      </c>
      <c r="AB6244">
        <v>3.11</v>
      </c>
      <c r="AC6244">
        <v>1.51</v>
      </c>
      <c r="AD6244">
        <v>-1.1060000000000001</v>
      </c>
      <c r="AE6244">
        <v>1.7509999999999999</v>
      </c>
      <c r="AF6244">
        <v>-1.845</v>
      </c>
      <c r="AG6244">
        <v>5.8</v>
      </c>
      <c r="AH6244">
        <v>8.84</v>
      </c>
      <c r="AI6244">
        <v>-9.76</v>
      </c>
      <c r="AJ6244">
        <v>23.8</v>
      </c>
      <c r="AK6244">
        <v>-14</v>
      </c>
      <c r="AL6244">
        <v>14.6</v>
      </c>
      <c r="AM6244">
        <v>42.323999999999998</v>
      </c>
      <c r="AN6244">
        <v>2147.4899999999998</v>
      </c>
      <c r="AO6244" t="s">
        <v>6617</v>
      </c>
    </row>
    <row r="6245" spans="1:41">
      <c r="A6245" t="s">
        <v>5683</v>
      </c>
      <c r="B6245" t="s">
        <v>3</v>
      </c>
      <c r="C6245" t="s">
        <v>5587</v>
      </c>
      <c r="D6245" t="s">
        <v>169</v>
      </c>
      <c r="E6245" t="s">
        <v>5588</v>
      </c>
      <c r="F6245" t="s">
        <v>94</v>
      </c>
      <c r="G6245" t="s">
        <v>3388</v>
      </c>
      <c r="H6245">
        <v>102</v>
      </c>
      <c r="I6245" t="s">
        <v>107</v>
      </c>
      <c r="J6245" t="s">
        <v>108</v>
      </c>
      <c r="K6245">
        <v>29</v>
      </c>
      <c r="L6245">
        <v>2</v>
      </c>
      <c r="M6245" t="s">
        <v>122</v>
      </c>
      <c r="N6245">
        <v>0.91700000000000004</v>
      </c>
      <c r="O6245" t="s">
        <v>210</v>
      </c>
      <c r="P6245" t="s">
        <v>141</v>
      </c>
      <c r="Q6245" t="s">
        <v>3402</v>
      </c>
      <c r="R6245" t="s">
        <v>90</v>
      </c>
      <c r="S6245">
        <v>1</v>
      </c>
      <c r="T6245">
        <v>0</v>
      </c>
      <c r="U6245">
        <v>2</v>
      </c>
      <c r="V6245">
        <v>1</v>
      </c>
      <c r="W6245">
        <v>0</v>
      </c>
      <c r="X6245">
        <v>0</v>
      </c>
      <c r="Y6245">
        <v>7</v>
      </c>
      <c r="Z6245">
        <v>83.6</v>
      </c>
      <c r="AA6245">
        <v>76.900000000000006</v>
      </c>
      <c r="AB6245">
        <v>3.15</v>
      </c>
      <c r="AC6245">
        <v>1.51</v>
      </c>
      <c r="AD6245">
        <v>-1.304</v>
      </c>
      <c r="AE6245">
        <v>2.2309999999999999</v>
      </c>
      <c r="AF6245">
        <v>-1.4370000000000001</v>
      </c>
      <c r="AG6245">
        <v>5.64</v>
      </c>
      <c r="AH6245">
        <v>-5.28</v>
      </c>
      <c r="AI6245">
        <v>4.3</v>
      </c>
      <c r="AJ6245">
        <v>23.8</v>
      </c>
      <c r="AK6245">
        <v>16.2</v>
      </c>
      <c r="AL6245">
        <v>7.3</v>
      </c>
      <c r="AM6245">
        <v>230.523</v>
      </c>
      <c r="AN6245">
        <v>1224.18</v>
      </c>
      <c r="AO6245" t="s">
        <v>6618</v>
      </c>
    </row>
    <row r="6246" spans="1:41">
      <c r="A6246" t="s">
        <v>5683</v>
      </c>
      <c r="B6246" t="s">
        <v>3</v>
      </c>
      <c r="C6246" t="s">
        <v>6619</v>
      </c>
      <c r="D6246" t="s">
        <v>92</v>
      </c>
      <c r="E6246" t="s">
        <v>1019</v>
      </c>
      <c r="F6246" t="s">
        <v>94</v>
      </c>
      <c r="G6246" t="s">
        <v>95</v>
      </c>
      <c r="H6246">
        <v>1</v>
      </c>
      <c r="I6246" t="s">
        <v>96</v>
      </c>
      <c r="J6246" t="s">
        <v>97</v>
      </c>
      <c r="K6246">
        <v>1</v>
      </c>
      <c r="L6246">
        <v>1</v>
      </c>
      <c r="M6246" t="s">
        <v>98</v>
      </c>
      <c r="N6246">
        <v>0.88200000000000001</v>
      </c>
      <c r="O6246" t="s">
        <v>210</v>
      </c>
      <c r="Q6246" t="s">
        <v>2840</v>
      </c>
      <c r="R6246" t="s">
        <v>90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1</v>
      </c>
      <c r="Z6246">
        <v>90.9</v>
      </c>
      <c r="AA6246">
        <v>82.9</v>
      </c>
      <c r="AB6246">
        <v>3.33</v>
      </c>
      <c r="AC6246">
        <v>1.59</v>
      </c>
      <c r="AD6246">
        <v>-1.327</v>
      </c>
      <c r="AE6246">
        <v>4.2869999999999999</v>
      </c>
      <c r="AF6246">
        <v>-1.34</v>
      </c>
      <c r="AG6246">
        <v>5.9320000000000004</v>
      </c>
      <c r="AH6246">
        <v>-6.87</v>
      </c>
      <c r="AI6246">
        <v>6.36</v>
      </c>
      <c r="AJ6246">
        <v>23.7</v>
      </c>
      <c r="AK6246">
        <v>29.2</v>
      </c>
      <c r="AL6246">
        <v>5.5</v>
      </c>
      <c r="AM6246">
        <v>227.02799999999999</v>
      </c>
      <c r="AN6246">
        <v>1819.24</v>
      </c>
      <c r="AO6246" t="s">
        <v>6620</v>
      </c>
    </row>
    <row r="6247" spans="1:41">
      <c r="A6247" t="s">
        <v>5683</v>
      </c>
      <c r="B6247" t="s">
        <v>3</v>
      </c>
      <c r="C6247" t="s">
        <v>6619</v>
      </c>
      <c r="D6247" t="s">
        <v>92</v>
      </c>
      <c r="E6247" t="s">
        <v>1019</v>
      </c>
      <c r="F6247" t="s">
        <v>94</v>
      </c>
      <c r="G6247" t="s">
        <v>95</v>
      </c>
      <c r="H6247">
        <v>2</v>
      </c>
      <c r="I6247" t="s">
        <v>103</v>
      </c>
      <c r="J6247" t="s">
        <v>104</v>
      </c>
      <c r="K6247">
        <v>1</v>
      </c>
      <c r="L6247">
        <v>2</v>
      </c>
      <c r="M6247" t="s">
        <v>98</v>
      </c>
      <c r="N6247">
        <v>0.91700000000000004</v>
      </c>
      <c r="O6247" t="s">
        <v>210</v>
      </c>
      <c r="Q6247" t="s">
        <v>2840</v>
      </c>
      <c r="R6247" t="s">
        <v>90</v>
      </c>
      <c r="S6247">
        <v>1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1</v>
      </c>
      <c r="Z6247">
        <v>91.5</v>
      </c>
      <c r="AA6247">
        <v>83.3</v>
      </c>
      <c r="AB6247">
        <v>3.28</v>
      </c>
      <c r="AC6247">
        <v>1.58</v>
      </c>
      <c r="AD6247">
        <v>0.45800000000000002</v>
      </c>
      <c r="AE6247">
        <v>2.786</v>
      </c>
      <c r="AF6247">
        <v>-1.012</v>
      </c>
      <c r="AG6247">
        <v>5.8460000000000001</v>
      </c>
      <c r="AH6247">
        <v>-5.79</v>
      </c>
      <c r="AI6247">
        <v>10.16</v>
      </c>
      <c r="AJ6247">
        <v>23.7</v>
      </c>
      <c r="AK6247">
        <v>30.7</v>
      </c>
      <c r="AL6247">
        <v>4</v>
      </c>
      <c r="AM6247">
        <v>209.578</v>
      </c>
      <c r="AN6247">
        <v>2279.96</v>
      </c>
      <c r="AO6247" t="s">
        <v>6621</v>
      </c>
    </row>
    <row r="6248" spans="1:41">
      <c r="A6248" t="s">
        <v>5683</v>
      </c>
      <c r="B6248" t="s">
        <v>3</v>
      </c>
      <c r="C6248" t="s">
        <v>6619</v>
      </c>
      <c r="D6248" t="s">
        <v>92</v>
      </c>
      <c r="E6248" t="s">
        <v>1019</v>
      </c>
      <c r="F6248" t="s">
        <v>94</v>
      </c>
      <c r="G6248" t="s">
        <v>95</v>
      </c>
      <c r="H6248">
        <v>3</v>
      </c>
      <c r="I6248" t="s">
        <v>127</v>
      </c>
      <c r="J6248" t="s">
        <v>104</v>
      </c>
      <c r="K6248">
        <v>1</v>
      </c>
      <c r="L6248">
        <v>3</v>
      </c>
      <c r="M6248" t="s">
        <v>2547</v>
      </c>
      <c r="N6248">
        <v>0.82699999999999996</v>
      </c>
      <c r="O6248" t="s">
        <v>210</v>
      </c>
      <c r="Q6248" t="s">
        <v>2840</v>
      </c>
      <c r="R6248" t="s">
        <v>90</v>
      </c>
      <c r="S6248">
        <v>1</v>
      </c>
      <c r="T6248">
        <v>1</v>
      </c>
      <c r="U6248">
        <v>0</v>
      </c>
      <c r="V6248">
        <v>0</v>
      </c>
      <c r="W6248">
        <v>0</v>
      </c>
      <c r="X6248">
        <v>0</v>
      </c>
      <c r="Y6248">
        <v>1</v>
      </c>
      <c r="Z6248">
        <v>88</v>
      </c>
      <c r="AA6248">
        <v>81.400000000000006</v>
      </c>
      <c r="AB6248">
        <v>3.38</v>
      </c>
      <c r="AC6248">
        <v>1.65</v>
      </c>
      <c r="AD6248">
        <v>0.45</v>
      </c>
      <c r="AE6248">
        <v>2.484</v>
      </c>
      <c r="AF6248">
        <v>-1.617</v>
      </c>
      <c r="AG6248">
        <v>5.641</v>
      </c>
      <c r="AH6248">
        <v>1.17</v>
      </c>
      <c r="AI6248">
        <v>4.97</v>
      </c>
      <c r="AJ6248">
        <v>23.8</v>
      </c>
      <c r="AK6248">
        <v>-6.8</v>
      </c>
      <c r="AL6248">
        <v>5.9</v>
      </c>
      <c r="AM6248">
        <v>166.816</v>
      </c>
      <c r="AN6248">
        <v>976.18899999999996</v>
      </c>
      <c r="AO6248" t="s">
        <v>6622</v>
      </c>
    </row>
    <row r="6249" spans="1:41">
      <c r="A6249" t="s">
        <v>5683</v>
      </c>
      <c r="B6249" t="s">
        <v>3</v>
      </c>
      <c r="C6249" t="s">
        <v>6619</v>
      </c>
      <c r="D6249" t="s">
        <v>92</v>
      </c>
      <c r="E6249" t="s">
        <v>1019</v>
      </c>
      <c r="F6249" t="s">
        <v>94</v>
      </c>
      <c r="G6249" t="s">
        <v>95</v>
      </c>
      <c r="H6249">
        <v>4</v>
      </c>
      <c r="I6249" t="s">
        <v>96</v>
      </c>
      <c r="J6249" t="s">
        <v>97</v>
      </c>
      <c r="K6249">
        <v>1</v>
      </c>
      <c r="L6249">
        <v>4</v>
      </c>
      <c r="M6249" t="s">
        <v>122</v>
      </c>
      <c r="N6249">
        <v>0.90200000000000002</v>
      </c>
      <c r="O6249" t="s">
        <v>210</v>
      </c>
      <c r="Q6249" t="s">
        <v>2840</v>
      </c>
      <c r="R6249" t="s">
        <v>90</v>
      </c>
      <c r="S6249">
        <v>1</v>
      </c>
      <c r="T6249">
        <v>2</v>
      </c>
      <c r="U6249">
        <v>0</v>
      </c>
      <c r="V6249">
        <v>0</v>
      </c>
      <c r="W6249">
        <v>0</v>
      </c>
      <c r="X6249">
        <v>0</v>
      </c>
      <c r="Y6249">
        <v>1</v>
      </c>
      <c r="Z6249">
        <v>83.9</v>
      </c>
      <c r="AA6249">
        <v>76.900000000000006</v>
      </c>
      <c r="AB6249">
        <v>3.35</v>
      </c>
      <c r="AC6249">
        <v>1.66</v>
      </c>
      <c r="AD6249">
        <v>-0.876</v>
      </c>
      <c r="AE6249">
        <v>0.51100000000000001</v>
      </c>
      <c r="AF6249">
        <v>-1.123</v>
      </c>
      <c r="AG6249">
        <v>5.6139999999999999</v>
      </c>
      <c r="AH6249">
        <v>-9.11</v>
      </c>
      <c r="AI6249">
        <v>3.02</v>
      </c>
      <c r="AJ6249">
        <v>23.8</v>
      </c>
      <c r="AK6249">
        <v>24.2</v>
      </c>
      <c r="AL6249">
        <v>8.6</v>
      </c>
      <c r="AM6249">
        <v>251.38200000000001</v>
      </c>
      <c r="AN6249">
        <v>1710.03</v>
      </c>
      <c r="AO6249" t="s">
        <v>6623</v>
      </c>
    </row>
    <row r="6250" spans="1:41">
      <c r="A6250" t="s">
        <v>5683</v>
      </c>
      <c r="B6250" t="s">
        <v>3</v>
      </c>
      <c r="C6250" t="s">
        <v>6619</v>
      </c>
      <c r="D6250" t="s">
        <v>92</v>
      </c>
      <c r="E6250" t="s">
        <v>1019</v>
      </c>
      <c r="F6250" t="s">
        <v>94</v>
      </c>
      <c r="G6250" t="s">
        <v>95</v>
      </c>
      <c r="H6250">
        <v>5</v>
      </c>
      <c r="I6250" t="s">
        <v>127</v>
      </c>
      <c r="J6250" t="s">
        <v>104</v>
      </c>
      <c r="K6250">
        <v>1</v>
      </c>
      <c r="L6250">
        <v>5</v>
      </c>
      <c r="M6250" t="s">
        <v>122</v>
      </c>
      <c r="N6250">
        <v>0.91100000000000003</v>
      </c>
      <c r="O6250" t="s">
        <v>210</v>
      </c>
      <c r="Q6250" t="s">
        <v>2840</v>
      </c>
      <c r="R6250" t="s">
        <v>90</v>
      </c>
      <c r="S6250">
        <v>2</v>
      </c>
      <c r="T6250">
        <v>2</v>
      </c>
      <c r="U6250">
        <v>0</v>
      </c>
      <c r="V6250">
        <v>0</v>
      </c>
      <c r="W6250">
        <v>0</v>
      </c>
      <c r="X6250">
        <v>0</v>
      </c>
      <c r="Y6250">
        <v>1</v>
      </c>
      <c r="Z6250">
        <v>83.1</v>
      </c>
      <c r="AA6250">
        <v>76.3</v>
      </c>
      <c r="AB6250">
        <v>3.38</v>
      </c>
      <c r="AC6250">
        <v>1.65</v>
      </c>
      <c r="AD6250">
        <v>-0.92500000000000004</v>
      </c>
      <c r="AE6250">
        <v>1.8109999999999999</v>
      </c>
      <c r="AF6250">
        <v>-1.1950000000000001</v>
      </c>
      <c r="AG6250">
        <v>5.7709999999999999</v>
      </c>
      <c r="AH6250">
        <v>-7.67</v>
      </c>
      <c r="AI6250">
        <v>1.74</v>
      </c>
      <c r="AJ6250">
        <v>23.8</v>
      </c>
      <c r="AK6250">
        <v>19.600000000000001</v>
      </c>
      <c r="AL6250">
        <v>8.8000000000000007</v>
      </c>
      <c r="AM6250">
        <v>256.83600000000001</v>
      </c>
      <c r="AN6250">
        <v>1392.68</v>
      </c>
      <c r="AO6250" t="s">
        <v>6624</v>
      </c>
    </row>
    <row r="6251" spans="1:41">
      <c r="A6251" t="s">
        <v>5683</v>
      </c>
      <c r="B6251" t="s">
        <v>3</v>
      </c>
      <c r="C6251" t="s">
        <v>6619</v>
      </c>
      <c r="D6251" t="s">
        <v>92</v>
      </c>
      <c r="E6251" t="s">
        <v>1019</v>
      </c>
      <c r="F6251" t="s">
        <v>94</v>
      </c>
      <c r="G6251" t="s">
        <v>95</v>
      </c>
      <c r="H6251">
        <v>6</v>
      </c>
      <c r="I6251" t="s">
        <v>127</v>
      </c>
      <c r="J6251" t="s">
        <v>104</v>
      </c>
      <c r="K6251">
        <v>1</v>
      </c>
      <c r="L6251">
        <v>6</v>
      </c>
      <c r="M6251" t="s">
        <v>98</v>
      </c>
      <c r="N6251">
        <v>0.89700000000000002</v>
      </c>
      <c r="O6251" t="s">
        <v>210</v>
      </c>
      <c r="Q6251" t="s">
        <v>2840</v>
      </c>
      <c r="R6251" t="s">
        <v>90</v>
      </c>
      <c r="S6251">
        <v>2</v>
      </c>
      <c r="T6251">
        <v>2</v>
      </c>
      <c r="U6251">
        <v>0</v>
      </c>
      <c r="V6251">
        <v>0</v>
      </c>
      <c r="W6251">
        <v>0</v>
      </c>
      <c r="X6251">
        <v>0</v>
      </c>
      <c r="Y6251">
        <v>1</v>
      </c>
      <c r="Z6251">
        <v>92.3</v>
      </c>
      <c r="AA6251">
        <v>84.3</v>
      </c>
      <c r="AB6251">
        <v>3.38</v>
      </c>
      <c r="AC6251">
        <v>1.65</v>
      </c>
      <c r="AD6251">
        <v>-0.54400000000000004</v>
      </c>
      <c r="AE6251">
        <v>2.3149999999999999</v>
      </c>
      <c r="AF6251">
        <v>-1.3480000000000001</v>
      </c>
      <c r="AG6251">
        <v>5.6959999999999997</v>
      </c>
      <c r="AH6251">
        <v>-6.41</v>
      </c>
      <c r="AI6251">
        <v>8.7899999999999991</v>
      </c>
      <c r="AJ6251">
        <v>23.7</v>
      </c>
      <c r="AK6251">
        <v>31.7</v>
      </c>
      <c r="AL6251">
        <v>4.5</v>
      </c>
      <c r="AM6251">
        <v>215.96899999999999</v>
      </c>
      <c r="AN6251">
        <v>2146.5700000000002</v>
      </c>
      <c r="AO6251" t="s">
        <v>6625</v>
      </c>
    </row>
    <row r="6252" spans="1:41">
      <c r="A6252" t="s">
        <v>5683</v>
      </c>
      <c r="B6252" t="s">
        <v>3</v>
      </c>
      <c r="C6252" t="s">
        <v>6619</v>
      </c>
      <c r="D6252" t="s">
        <v>92</v>
      </c>
      <c r="E6252" t="s">
        <v>1019</v>
      </c>
      <c r="F6252" t="s">
        <v>94</v>
      </c>
      <c r="G6252" t="s">
        <v>95</v>
      </c>
      <c r="H6252">
        <v>7</v>
      </c>
      <c r="I6252" t="s">
        <v>96</v>
      </c>
      <c r="J6252" t="s">
        <v>97</v>
      </c>
      <c r="K6252">
        <v>1</v>
      </c>
      <c r="L6252">
        <v>7</v>
      </c>
      <c r="M6252" t="s">
        <v>122</v>
      </c>
      <c r="N6252">
        <v>0.9</v>
      </c>
      <c r="O6252" t="s">
        <v>210</v>
      </c>
      <c r="Q6252" t="s">
        <v>2840</v>
      </c>
      <c r="R6252" t="s">
        <v>90</v>
      </c>
      <c r="S6252">
        <v>2</v>
      </c>
      <c r="T6252">
        <v>2</v>
      </c>
      <c r="U6252">
        <v>0</v>
      </c>
      <c r="V6252">
        <v>0</v>
      </c>
      <c r="W6252">
        <v>0</v>
      </c>
      <c r="X6252">
        <v>0</v>
      </c>
      <c r="Y6252">
        <v>1</v>
      </c>
      <c r="Z6252">
        <v>83.2</v>
      </c>
      <c r="AA6252">
        <v>76.599999999999994</v>
      </c>
      <c r="AB6252">
        <v>3.28</v>
      </c>
      <c r="AC6252">
        <v>1.62</v>
      </c>
      <c r="AD6252">
        <v>-0.184</v>
      </c>
      <c r="AE6252">
        <v>0.8</v>
      </c>
      <c r="AF6252">
        <v>-0.97099999999999997</v>
      </c>
      <c r="AG6252">
        <v>5.6260000000000003</v>
      </c>
      <c r="AH6252">
        <v>-8.4700000000000006</v>
      </c>
      <c r="AI6252">
        <v>0.85</v>
      </c>
      <c r="AJ6252">
        <v>23.8</v>
      </c>
      <c r="AK6252">
        <v>20.2</v>
      </c>
      <c r="AL6252">
        <v>9.3000000000000007</v>
      </c>
      <c r="AM6252">
        <v>263.91199999999998</v>
      </c>
      <c r="AN6252">
        <v>1508.12</v>
      </c>
      <c r="AO6252" t="s">
        <v>6626</v>
      </c>
    </row>
    <row r="6253" spans="1:41">
      <c r="A6253" t="s">
        <v>5683</v>
      </c>
      <c r="B6253" t="s">
        <v>3</v>
      </c>
      <c r="C6253" t="s">
        <v>6619</v>
      </c>
      <c r="D6253" t="s">
        <v>92</v>
      </c>
      <c r="E6253" t="s">
        <v>1019</v>
      </c>
      <c r="F6253" t="s">
        <v>94</v>
      </c>
      <c r="G6253" t="s">
        <v>95</v>
      </c>
      <c r="H6253">
        <v>8</v>
      </c>
      <c r="I6253" t="s">
        <v>107</v>
      </c>
      <c r="J6253" t="s">
        <v>108</v>
      </c>
      <c r="K6253">
        <v>1</v>
      </c>
      <c r="L6253">
        <v>8</v>
      </c>
      <c r="M6253" t="s">
        <v>508</v>
      </c>
      <c r="N6253">
        <v>0.85199999999999998</v>
      </c>
      <c r="O6253" t="s">
        <v>210</v>
      </c>
      <c r="P6253" t="s">
        <v>141</v>
      </c>
      <c r="Q6253" t="s">
        <v>2840</v>
      </c>
      <c r="R6253" t="s">
        <v>90</v>
      </c>
      <c r="S6253">
        <v>3</v>
      </c>
      <c r="T6253">
        <v>2</v>
      </c>
      <c r="U6253">
        <v>0</v>
      </c>
      <c r="V6253">
        <v>0</v>
      </c>
      <c r="W6253">
        <v>0</v>
      </c>
      <c r="X6253">
        <v>0</v>
      </c>
      <c r="Y6253">
        <v>1</v>
      </c>
      <c r="Z6253">
        <v>90.5</v>
      </c>
      <c r="AA6253">
        <v>82.9</v>
      </c>
      <c r="AB6253">
        <v>3.38</v>
      </c>
      <c r="AC6253">
        <v>1.65</v>
      </c>
      <c r="AD6253">
        <v>-0.502</v>
      </c>
      <c r="AE6253">
        <v>1.1200000000000001</v>
      </c>
      <c r="AF6253">
        <v>-1.2150000000000001</v>
      </c>
      <c r="AG6253">
        <v>5.5510000000000002</v>
      </c>
      <c r="AH6253">
        <v>-8.01</v>
      </c>
      <c r="AI6253">
        <v>6.44</v>
      </c>
      <c r="AJ6253">
        <v>23.8</v>
      </c>
      <c r="AK6253">
        <v>30.2</v>
      </c>
      <c r="AL6253">
        <v>6</v>
      </c>
      <c r="AM6253">
        <v>231.03200000000001</v>
      </c>
      <c r="AN6253">
        <v>1986.22</v>
      </c>
      <c r="AO6253" t="s">
        <v>6627</v>
      </c>
    </row>
    <row r="6254" spans="1:41">
      <c r="A6254" t="s">
        <v>5683</v>
      </c>
      <c r="B6254" t="s">
        <v>3</v>
      </c>
      <c r="C6254" t="s">
        <v>6619</v>
      </c>
      <c r="D6254" t="s">
        <v>92</v>
      </c>
      <c r="E6254" t="s">
        <v>1019</v>
      </c>
      <c r="F6254" t="s">
        <v>94</v>
      </c>
      <c r="G6254" t="s">
        <v>95</v>
      </c>
      <c r="H6254">
        <v>9</v>
      </c>
      <c r="I6254" t="s">
        <v>96</v>
      </c>
      <c r="J6254" t="s">
        <v>97</v>
      </c>
      <c r="K6254">
        <v>2</v>
      </c>
      <c r="L6254">
        <v>1</v>
      </c>
      <c r="M6254" t="s">
        <v>98</v>
      </c>
      <c r="N6254">
        <v>0.91700000000000004</v>
      </c>
      <c r="O6254" t="s">
        <v>111</v>
      </c>
      <c r="Q6254" t="s">
        <v>1306</v>
      </c>
      <c r="R6254" t="s">
        <v>3</v>
      </c>
      <c r="S6254">
        <v>0</v>
      </c>
      <c r="T6254">
        <v>0</v>
      </c>
      <c r="U6254">
        <v>1</v>
      </c>
      <c r="V6254">
        <v>0</v>
      </c>
      <c r="W6254">
        <v>0</v>
      </c>
      <c r="X6254">
        <v>0</v>
      </c>
      <c r="Y6254">
        <v>1</v>
      </c>
      <c r="Z6254">
        <v>91.6</v>
      </c>
      <c r="AA6254">
        <v>83.6</v>
      </c>
      <c r="AB6254">
        <v>3.53</v>
      </c>
      <c r="AC6254">
        <v>1.51</v>
      </c>
      <c r="AD6254">
        <v>1.113</v>
      </c>
      <c r="AE6254">
        <v>2.8130000000000002</v>
      </c>
      <c r="AF6254">
        <v>-0.89500000000000002</v>
      </c>
      <c r="AG6254">
        <v>5.7910000000000004</v>
      </c>
      <c r="AH6254">
        <v>-5.99</v>
      </c>
      <c r="AI6254">
        <v>9.8000000000000007</v>
      </c>
      <c r="AJ6254">
        <v>23.7</v>
      </c>
      <c r="AK6254">
        <v>30.3</v>
      </c>
      <c r="AL6254">
        <v>4.0999999999999996</v>
      </c>
      <c r="AM6254">
        <v>211.328</v>
      </c>
      <c r="AN6254">
        <v>2248.48</v>
      </c>
      <c r="AO6254" t="s">
        <v>6628</v>
      </c>
    </row>
    <row r="6255" spans="1:41">
      <c r="A6255" t="s">
        <v>5683</v>
      </c>
      <c r="B6255" t="s">
        <v>3</v>
      </c>
      <c r="C6255" t="s">
        <v>6619</v>
      </c>
      <c r="D6255" t="s">
        <v>92</v>
      </c>
      <c r="E6255" t="s">
        <v>1019</v>
      </c>
      <c r="F6255" t="s">
        <v>94</v>
      </c>
      <c r="G6255" t="s">
        <v>95</v>
      </c>
      <c r="H6255">
        <v>10</v>
      </c>
      <c r="I6255" t="s">
        <v>107</v>
      </c>
      <c r="J6255" t="s">
        <v>108</v>
      </c>
      <c r="K6255">
        <v>2</v>
      </c>
      <c r="L6255">
        <v>2</v>
      </c>
      <c r="M6255" t="s">
        <v>98</v>
      </c>
      <c r="N6255">
        <v>0.876</v>
      </c>
      <c r="O6255" t="s">
        <v>111</v>
      </c>
      <c r="P6255" t="s">
        <v>112</v>
      </c>
      <c r="Q6255" t="s">
        <v>1306</v>
      </c>
      <c r="R6255" t="s">
        <v>3</v>
      </c>
      <c r="S6255">
        <v>1</v>
      </c>
      <c r="T6255">
        <v>0</v>
      </c>
      <c r="U6255">
        <v>1</v>
      </c>
      <c r="V6255">
        <v>0</v>
      </c>
      <c r="W6255">
        <v>0</v>
      </c>
      <c r="X6255">
        <v>0</v>
      </c>
      <c r="Y6255">
        <v>1</v>
      </c>
      <c r="Z6255">
        <v>91.8</v>
      </c>
      <c r="AA6255">
        <v>83.4</v>
      </c>
      <c r="AB6255">
        <v>3.73</v>
      </c>
      <c r="AC6255">
        <v>1.81</v>
      </c>
      <c r="AD6255">
        <v>0.85199999999999998</v>
      </c>
      <c r="AE6255">
        <v>2.452</v>
      </c>
      <c r="AF6255">
        <v>-0.94899999999999995</v>
      </c>
      <c r="AG6255">
        <v>5.7279999999999998</v>
      </c>
      <c r="AH6255">
        <v>-6.8</v>
      </c>
      <c r="AI6255">
        <v>7.93</v>
      </c>
      <c r="AJ6255">
        <v>23.7</v>
      </c>
      <c r="AK6255">
        <v>28.8</v>
      </c>
      <c r="AL6255">
        <v>4.9000000000000004</v>
      </c>
      <c r="AM6255">
        <v>220.471</v>
      </c>
      <c r="AN6255">
        <v>2034.04</v>
      </c>
      <c r="AO6255" t="s">
        <v>6629</v>
      </c>
    </row>
    <row r="6256" spans="1:41">
      <c r="A6256" t="s">
        <v>5683</v>
      </c>
      <c r="B6256" t="s">
        <v>3</v>
      </c>
      <c r="C6256" t="s">
        <v>6619</v>
      </c>
      <c r="D6256" t="s">
        <v>92</v>
      </c>
      <c r="E6256" t="s">
        <v>1019</v>
      </c>
      <c r="F6256" t="s">
        <v>94</v>
      </c>
      <c r="G6256" t="s">
        <v>95</v>
      </c>
      <c r="H6256">
        <v>11</v>
      </c>
      <c r="I6256" t="s">
        <v>96</v>
      </c>
      <c r="J6256" t="s">
        <v>97</v>
      </c>
      <c r="K6256">
        <v>3</v>
      </c>
      <c r="L6256">
        <v>1</v>
      </c>
      <c r="M6256" t="s">
        <v>508</v>
      </c>
      <c r="N6256">
        <v>0.92200000000000004</v>
      </c>
      <c r="O6256" t="s">
        <v>123</v>
      </c>
      <c r="Q6256" t="s">
        <v>100</v>
      </c>
      <c r="R6256" t="s">
        <v>90</v>
      </c>
      <c r="S6256">
        <v>0</v>
      </c>
      <c r="T6256">
        <v>0</v>
      </c>
      <c r="U6256">
        <v>2</v>
      </c>
      <c r="V6256">
        <v>0</v>
      </c>
      <c r="W6256">
        <v>0</v>
      </c>
      <c r="X6256">
        <v>0</v>
      </c>
      <c r="Y6256">
        <v>1</v>
      </c>
      <c r="Z6256">
        <v>91.9</v>
      </c>
      <c r="AA6256">
        <v>84</v>
      </c>
      <c r="AB6256">
        <v>3.33</v>
      </c>
      <c r="AC6256">
        <v>1.59</v>
      </c>
      <c r="AD6256">
        <v>0.121</v>
      </c>
      <c r="AE6256">
        <v>1.2769999999999999</v>
      </c>
      <c r="AF6256">
        <v>-1.306</v>
      </c>
      <c r="AG6256">
        <v>5.47</v>
      </c>
      <c r="AH6256">
        <v>-8.4600000000000009</v>
      </c>
      <c r="AI6256">
        <v>7.1</v>
      </c>
      <c r="AJ6256">
        <v>23.8</v>
      </c>
      <c r="AK6256">
        <v>33.4</v>
      </c>
      <c r="AL6256">
        <v>5.6</v>
      </c>
      <c r="AM6256">
        <v>229.863</v>
      </c>
      <c r="AN6256">
        <v>2164.86</v>
      </c>
      <c r="AO6256" t="s">
        <v>6630</v>
      </c>
    </row>
    <row r="6257" spans="1:41">
      <c r="A6257" t="s">
        <v>5683</v>
      </c>
      <c r="B6257" t="s">
        <v>3</v>
      </c>
      <c r="C6257" t="s">
        <v>6619</v>
      </c>
      <c r="D6257" t="s">
        <v>92</v>
      </c>
      <c r="E6257" t="s">
        <v>1019</v>
      </c>
      <c r="F6257" t="s">
        <v>94</v>
      </c>
      <c r="G6257" t="s">
        <v>95</v>
      </c>
      <c r="H6257">
        <v>12</v>
      </c>
      <c r="I6257" t="s">
        <v>103</v>
      </c>
      <c r="J6257" t="s">
        <v>104</v>
      </c>
      <c r="K6257">
        <v>3</v>
      </c>
      <c r="L6257">
        <v>2</v>
      </c>
      <c r="M6257" t="s">
        <v>98</v>
      </c>
      <c r="N6257">
        <v>0.90400000000000003</v>
      </c>
      <c r="O6257" t="s">
        <v>123</v>
      </c>
      <c r="Q6257" t="s">
        <v>100</v>
      </c>
      <c r="R6257" t="s">
        <v>90</v>
      </c>
      <c r="S6257">
        <v>1</v>
      </c>
      <c r="T6257">
        <v>0</v>
      </c>
      <c r="U6257">
        <v>2</v>
      </c>
      <c r="V6257">
        <v>0</v>
      </c>
      <c r="W6257">
        <v>0</v>
      </c>
      <c r="X6257">
        <v>0</v>
      </c>
      <c r="Y6257">
        <v>1</v>
      </c>
      <c r="Z6257">
        <v>92.1</v>
      </c>
      <c r="AA6257">
        <v>83.7</v>
      </c>
      <c r="AB6257">
        <v>3.35</v>
      </c>
      <c r="AC6257">
        <v>1.51</v>
      </c>
      <c r="AD6257">
        <v>-0.74</v>
      </c>
      <c r="AE6257">
        <v>1.9630000000000001</v>
      </c>
      <c r="AF6257">
        <v>-1.2769999999999999</v>
      </c>
      <c r="AG6257">
        <v>5.6180000000000003</v>
      </c>
      <c r="AH6257">
        <v>-6.29</v>
      </c>
      <c r="AI6257">
        <v>8.06</v>
      </c>
      <c r="AJ6257">
        <v>23.7</v>
      </c>
      <c r="AK6257">
        <v>29</v>
      </c>
      <c r="AL6257">
        <v>4.9000000000000004</v>
      </c>
      <c r="AM6257">
        <v>217.858</v>
      </c>
      <c r="AN6257">
        <v>1999.53</v>
      </c>
      <c r="AO6257" t="s">
        <v>6631</v>
      </c>
    </row>
    <row r="6258" spans="1:41">
      <c r="A6258" t="s">
        <v>5683</v>
      </c>
      <c r="B6258" t="s">
        <v>3</v>
      </c>
      <c r="C6258" t="s">
        <v>6619</v>
      </c>
      <c r="D6258" t="s">
        <v>92</v>
      </c>
      <c r="E6258" t="s">
        <v>1019</v>
      </c>
      <c r="F6258" t="s">
        <v>94</v>
      </c>
      <c r="G6258" t="s">
        <v>95</v>
      </c>
      <c r="H6258">
        <v>13</v>
      </c>
      <c r="I6258" t="s">
        <v>103</v>
      </c>
      <c r="J6258" t="s">
        <v>104</v>
      </c>
      <c r="K6258">
        <v>3</v>
      </c>
      <c r="L6258">
        <v>3</v>
      </c>
      <c r="M6258" t="s">
        <v>122</v>
      </c>
      <c r="N6258">
        <v>0.90200000000000002</v>
      </c>
      <c r="O6258" t="s">
        <v>123</v>
      </c>
      <c r="Q6258" t="s">
        <v>100</v>
      </c>
      <c r="R6258" t="s">
        <v>90</v>
      </c>
      <c r="S6258">
        <v>1</v>
      </c>
      <c r="T6258">
        <v>1</v>
      </c>
      <c r="U6258">
        <v>2</v>
      </c>
      <c r="V6258">
        <v>0</v>
      </c>
      <c r="W6258">
        <v>0</v>
      </c>
      <c r="X6258">
        <v>0</v>
      </c>
      <c r="Y6258">
        <v>1</v>
      </c>
      <c r="Z6258">
        <v>82.8</v>
      </c>
      <c r="AA6258">
        <v>76.099999999999994</v>
      </c>
      <c r="AB6258">
        <v>3.27</v>
      </c>
      <c r="AC6258">
        <v>1.47</v>
      </c>
      <c r="AD6258">
        <v>-0.12</v>
      </c>
      <c r="AE6258">
        <v>2.528</v>
      </c>
      <c r="AF6258">
        <v>-0.97599999999999998</v>
      </c>
      <c r="AG6258">
        <v>5.7679999999999998</v>
      </c>
      <c r="AH6258">
        <v>-7.82</v>
      </c>
      <c r="AI6258">
        <v>1.27</v>
      </c>
      <c r="AJ6258">
        <v>23.8</v>
      </c>
      <c r="AK6258">
        <v>19.3</v>
      </c>
      <c r="AL6258">
        <v>8.9</v>
      </c>
      <c r="AM6258">
        <v>260.38600000000002</v>
      </c>
      <c r="AN6258">
        <v>1403.41</v>
      </c>
      <c r="AO6258" t="s">
        <v>6632</v>
      </c>
    </row>
    <row r="6259" spans="1:41">
      <c r="A6259" t="s">
        <v>5683</v>
      </c>
      <c r="B6259" t="s">
        <v>3</v>
      </c>
      <c r="C6259" t="s">
        <v>6619</v>
      </c>
      <c r="D6259" t="s">
        <v>92</v>
      </c>
      <c r="E6259" t="s">
        <v>1019</v>
      </c>
      <c r="F6259" t="s">
        <v>94</v>
      </c>
      <c r="G6259" t="s">
        <v>95</v>
      </c>
      <c r="H6259">
        <v>14</v>
      </c>
      <c r="I6259" t="s">
        <v>96</v>
      </c>
      <c r="J6259" t="s">
        <v>97</v>
      </c>
      <c r="K6259">
        <v>3</v>
      </c>
      <c r="L6259">
        <v>4</v>
      </c>
      <c r="M6259" t="s">
        <v>122</v>
      </c>
      <c r="N6259">
        <v>0.90100000000000002</v>
      </c>
      <c r="O6259" t="s">
        <v>123</v>
      </c>
      <c r="Q6259" t="s">
        <v>100</v>
      </c>
      <c r="R6259" t="s">
        <v>90</v>
      </c>
      <c r="S6259">
        <v>1</v>
      </c>
      <c r="T6259">
        <v>2</v>
      </c>
      <c r="U6259">
        <v>2</v>
      </c>
      <c r="V6259">
        <v>0</v>
      </c>
      <c r="W6259">
        <v>0</v>
      </c>
      <c r="X6259">
        <v>0</v>
      </c>
      <c r="Y6259">
        <v>1</v>
      </c>
      <c r="Z6259">
        <v>84.7</v>
      </c>
      <c r="AA6259">
        <v>78.5</v>
      </c>
      <c r="AB6259">
        <v>3.25</v>
      </c>
      <c r="AC6259">
        <v>1.53</v>
      </c>
      <c r="AD6259">
        <v>0.89300000000000002</v>
      </c>
      <c r="AE6259">
        <v>-0.154</v>
      </c>
      <c r="AF6259">
        <v>-0.90700000000000003</v>
      </c>
      <c r="AG6259">
        <v>5.5419999999999998</v>
      </c>
      <c r="AH6259">
        <v>-7.92</v>
      </c>
      <c r="AI6259">
        <v>1.02</v>
      </c>
      <c r="AJ6259">
        <v>23.8</v>
      </c>
      <c r="AK6259">
        <v>19</v>
      </c>
      <c r="AL6259">
        <v>8.9</v>
      </c>
      <c r="AM6259">
        <v>262.32900000000001</v>
      </c>
      <c r="AN6259">
        <v>1448.98</v>
      </c>
      <c r="AO6259" t="s">
        <v>6633</v>
      </c>
    </row>
    <row r="6260" spans="1:41">
      <c r="A6260" t="s">
        <v>5683</v>
      </c>
      <c r="B6260" t="s">
        <v>3</v>
      </c>
      <c r="C6260" t="s">
        <v>6619</v>
      </c>
      <c r="D6260" t="s">
        <v>92</v>
      </c>
      <c r="E6260" t="s">
        <v>1019</v>
      </c>
      <c r="F6260" t="s">
        <v>94</v>
      </c>
      <c r="G6260" t="s">
        <v>95</v>
      </c>
      <c r="H6260">
        <v>15</v>
      </c>
      <c r="I6260" t="s">
        <v>147</v>
      </c>
      <c r="J6260" t="s">
        <v>104</v>
      </c>
      <c r="K6260">
        <v>3</v>
      </c>
      <c r="L6260">
        <v>5</v>
      </c>
      <c r="M6260" t="s">
        <v>122</v>
      </c>
      <c r="N6260">
        <v>0.89600000000000002</v>
      </c>
      <c r="O6260" t="s">
        <v>123</v>
      </c>
      <c r="Q6260" t="s">
        <v>100</v>
      </c>
      <c r="R6260" t="s">
        <v>90</v>
      </c>
      <c r="S6260">
        <v>2</v>
      </c>
      <c r="T6260">
        <v>2</v>
      </c>
      <c r="U6260">
        <v>2</v>
      </c>
      <c r="V6260">
        <v>0</v>
      </c>
      <c r="W6260">
        <v>0</v>
      </c>
      <c r="X6260">
        <v>0</v>
      </c>
      <c r="Y6260">
        <v>1</v>
      </c>
      <c r="Z6260">
        <v>84.1</v>
      </c>
      <c r="AA6260">
        <v>77.099999999999994</v>
      </c>
      <c r="AB6260">
        <v>3.44</v>
      </c>
      <c r="AC6260">
        <v>1.84</v>
      </c>
      <c r="AD6260">
        <v>-0.33500000000000002</v>
      </c>
      <c r="AE6260">
        <v>1.407</v>
      </c>
      <c r="AF6260">
        <v>-1.0649999999999999</v>
      </c>
      <c r="AG6260">
        <v>5.6859999999999999</v>
      </c>
      <c r="AH6260">
        <v>-9.19</v>
      </c>
      <c r="AI6260">
        <v>1.1000000000000001</v>
      </c>
      <c r="AJ6260">
        <v>23.8</v>
      </c>
      <c r="AK6260">
        <v>22.5</v>
      </c>
      <c r="AL6260">
        <v>9.1</v>
      </c>
      <c r="AM6260">
        <v>262.85300000000001</v>
      </c>
      <c r="AN6260">
        <v>1654.97</v>
      </c>
      <c r="AO6260" t="s">
        <v>6634</v>
      </c>
    </row>
    <row r="6261" spans="1:41">
      <c r="A6261" t="s">
        <v>5683</v>
      </c>
      <c r="B6261" t="s">
        <v>3</v>
      </c>
      <c r="C6261" t="s">
        <v>6619</v>
      </c>
      <c r="D6261" t="s">
        <v>92</v>
      </c>
      <c r="E6261" t="s">
        <v>1019</v>
      </c>
      <c r="F6261" t="s">
        <v>94</v>
      </c>
      <c r="G6261" t="s">
        <v>95</v>
      </c>
      <c r="H6261">
        <v>16</v>
      </c>
      <c r="I6261" t="s">
        <v>96</v>
      </c>
      <c r="J6261" t="s">
        <v>97</v>
      </c>
      <c r="K6261">
        <v>4</v>
      </c>
      <c r="L6261">
        <v>1</v>
      </c>
      <c r="M6261" t="s">
        <v>98</v>
      </c>
      <c r="N6261">
        <v>0.86499999999999999</v>
      </c>
      <c r="O6261" t="s">
        <v>156</v>
      </c>
      <c r="Q6261" t="s">
        <v>113</v>
      </c>
      <c r="R6261" t="s">
        <v>3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2</v>
      </c>
      <c r="Z6261">
        <v>91.9</v>
      </c>
      <c r="AA6261">
        <v>83.5</v>
      </c>
      <c r="AB6261">
        <v>3.16</v>
      </c>
      <c r="AC6261">
        <v>1.4</v>
      </c>
      <c r="AD6261">
        <v>2.004</v>
      </c>
      <c r="AE6261">
        <v>2.2109999999999999</v>
      </c>
      <c r="AF6261">
        <v>-0.748</v>
      </c>
      <c r="AG6261">
        <v>5.86</v>
      </c>
      <c r="AH6261">
        <v>-6.58</v>
      </c>
      <c r="AI6261">
        <v>10.54</v>
      </c>
      <c r="AJ6261">
        <v>23.7</v>
      </c>
      <c r="AK6261">
        <v>32.799999999999997</v>
      </c>
      <c r="AL6261">
        <v>4</v>
      </c>
      <c r="AM6261">
        <v>211.876</v>
      </c>
      <c r="AN6261">
        <v>2423.81</v>
      </c>
      <c r="AO6261" t="s">
        <v>6635</v>
      </c>
    </row>
    <row r="6262" spans="1:41">
      <c r="A6262" t="s">
        <v>5683</v>
      </c>
      <c r="B6262" t="s">
        <v>3</v>
      </c>
      <c r="C6262" t="s">
        <v>6619</v>
      </c>
      <c r="D6262" t="s">
        <v>92</v>
      </c>
      <c r="E6262" t="s">
        <v>1019</v>
      </c>
      <c r="F6262" t="s">
        <v>94</v>
      </c>
      <c r="G6262" t="s">
        <v>95</v>
      </c>
      <c r="H6262">
        <v>17</v>
      </c>
      <c r="I6262" t="s">
        <v>147</v>
      </c>
      <c r="J6262" t="s">
        <v>104</v>
      </c>
      <c r="K6262">
        <v>4</v>
      </c>
      <c r="L6262">
        <v>2</v>
      </c>
      <c r="M6262" t="s">
        <v>98</v>
      </c>
      <c r="N6262">
        <v>0.91600000000000004</v>
      </c>
      <c r="O6262" t="s">
        <v>156</v>
      </c>
      <c r="Q6262" t="s">
        <v>113</v>
      </c>
      <c r="R6262" t="s">
        <v>3</v>
      </c>
      <c r="S6262">
        <v>1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2</v>
      </c>
      <c r="Z6262">
        <v>91.1</v>
      </c>
      <c r="AA6262">
        <v>83</v>
      </c>
      <c r="AB6262">
        <v>3.01</v>
      </c>
      <c r="AC6262">
        <v>1.61</v>
      </c>
      <c r="AD6262">
        <v>0.46500000000000002</v>
      </c>
      <c r="AE6262">
        <v>2.9329999999999998</v>
      </c>
      <c r="AF6262">
        <v>-1.0309999999999999</v>
      </c>
      <c r="AG6262">
        <v>5.7610000000000001</v>
      </c>
      <c r="AH6262">
        <v>-6.31</v>
      </c>
      <c r="AI6262">
        <v>8.4499999999999993</v>
      </c>
      <c r="AJ6262">
        <v>23.7</v>
      </c>
      <c r="AK6262">
        <v>28.7</v>
      </c>
      <c r="AL6262">
        <v>4.7</v>
      </c>
      <c r="AM6262">
        <v>216.62</v>
      </c>
      <c r="AN6262">
        <v>2051.4499999999998</v>
      </c>
      <c r="AO6262" t="s">
        <v>6636</v>
      </c>
    </row>
    <row r="6263" spans="1:41">
      <c r="A6263" t="s">
        <v>5683</v>
      </c>
      <c r="B6263" t="s">
        <v>3</v>
      </c>
      <c r="C6263" t="s">
        <v>6619</v>
      </c>
      <c r="D6263" t="s">
        <v>92</v>
      </c>
      <c r="E6263" t="s">
        <v>1019</v>
      </c>
      <c r="F6263" t="s">
        <v>94</v>
      </c>
      <c r="G6263" t="s">
        <v>95</v>
      </c>
      <c r="H6263">
        <v>18</v>
      </c>
      <c r="I6263" t="s">
        <v>120</v>
      </c>
      <c r="J6263" t="s">
        <v>108</v>
      </c>
      <c r="K6263">
        <v>4</v>
      </c>
      <c r="L6263">
        <v>3</v>
      </c>
      <c r="M6263" t="s">
        <v>508</v>
      </c>
      <c r="N6263">
        <v>0.72199999999999998</v>
      </c>
      <c r="O6263" t="s">
        <v>156</v>
      </c>
      <c r="P6263" t="s">
        <v>109</v>
      </c>
      <c r="Q6263" t="s">
        <v>113</v>
      </c>
      <c r="R6263" t="s">
        <v>3</v>
      </c>
      <c r="S6263">
        <v>1</v>
      </c>
      <c r="T6263">
        <v>1</v>
      </c>
      <c r="U6263">
        <v>0</v>
      </c>
      <c r="V6263">
        <v>0</v>
      </c>
      <c r="W6263">
        <v>0</v>
      </c>
      <c r="X6263">
        <v>0</v>
      </c>
      <c r="Y6263">
        <v>2</v>
      </c>
      <c r="Z6263">
        <v>91.2</v>
      </c>
      <c r="AA6263">
        <v>82.9</v>
      </c>
      <c r="AB6263">
        <v>3.01</v>
      </c>
      <c r="AC6263">
        <v>1.61</v>
      </c>
      <c r="AD6263">
        <v>-0.93</v>
      </c>
      <c r="AE6263">
        <v>1.272</v>
      </c>
      <c r="AF6263">
        <v>-0.98899999999999999</v>
      </c>
      <c r="AG6263">
        <v>5.72</v>
      </c>
      <c r="AH6263">
        <v>-7.32</v>
      </c>
      <c r="AI6263">
        <v>8.68</v>
      </c>
      <c r="AJ6263">
        <v>23.7</v>
      </c>
      <c r="AK6263">
        <v>33.299999999999997</v>
      </c>
      <c r="AL6263">
        <v>5.2</v>
      </c>
      <c r="AM6263">
        <v>220.00700000000001</v>
      </c>
      <c r="AN6263">
        <v>2193.0300000000002</v>
      </c>
      <c r="AO6263" t="s">
        <v>6637</v>
      </c>
    </row>
    <row r="6264" spans="1:41">
      <c r="A6264" t="s">
        <v>5683</v>
      </c>
      <c r="B6264" t="s">
        <v>3</v>
      </c>
      <c r="C6264" t="s">
        <v>6619</v>
      </c>
      <c r="D6264" t="s">
        <v>92</v>
      </c>
      <c r="E6264" t="s">
        <v>1019</v>
      </c>
      <c r="F6264" t="s">
        <v>94</v>
      </c>
      <c r="G6264" t="s">
        <v>95</v>
      </c>
      <c r="H6264">
        <v>19</v>
      </c>
      <c r="I6264" t="s">
        <v>103</v>
      </c>
      <c r="J6264" t="s">
        <v>104</v>
      </c>
      <c r="K6264">
        <v>5</v>
      </c>
      <c r="L6264">
        <v>1</v>
      </c>
      <c r="M6264" t="s">
        <v>508</v>
      </c>
      <c r="N6264">
        <v>0.92100000000000004</v>
      </c>
      <c r="O6264" t="s">
        <v>231</v>
      </c>
      <c r="Q6264" t="s">
        <v>117</v>
      </c>
      <c r="R6264" t="s">
        <v>90</v>
      </c>
      <c r="S6264">
        <v>0</v>
      </c>
      <c r="T6264">
        <v>0</v>
      </c>
      <c r="U6264">
        <v>0</v>
      </c>
      <c r="V6264">
        <v>1</v>
      </c>
      <c r="W6264">
        <v>0</v>
      </c>
      <c r="X6264">
        <v>0</v>
      </c>
      <c r="Y6264">
        <v>2</v>
      </c>
      <c r="Z6264">
        <v>91.5</v>
      </c>
      <c r="AA6264">
        <v>83.8</v>
      </c>
      <c r="AB6264">
        <v>3.31</v>
      </c>
      <c r="AC6264">
        <v>1.45</v>
      </c>
      <c r="AD6264">
        <v>-0.499</v>
      </c>
      <c r="AE6264">
        <v>2.1120000000000001</v>
      </c>
      <c r="AF6264">
        <v>-1.3</v>
      </c>
      <c r="AG6264">
        <v>5.5590000000000002</v>
      </c>
      <c r="AH6264">
        <v>-9.06</v>
      </c>
      <c r="AI6264">
        <v>4.3499999999999996</v>
      </c>
      <c r="AJ6264">
        <v>23.8</v>
      </c>
      <c r="AK6264">
        <v>30.9</v>
      </c>
      <c r="AL6264">
        <v>6.7</v>
      </c>
      <c r="AM6264">
        <v>244.15799999999999</v>
      </c>
      <c r="AN6264">
        <v>1963.86</v>
      </c>
      <c r="AO6264" t="s">
        <v>6638</v>
      </c>
    </row>
    <row r="6265" spans="1:41">
      <c r="A6265" t="s">
        <v>5683</v>
      </c>
      <c r="B6265" t="s">
        <v>3</v>
      </c>
      <c r="C6265" t="s">
        <v>6619</v>
      </c>
      <c r="D6265" t="s">
        <v>92</v>
      </c>
      <c r="E6265" t="s">
        <v>1019</v>
      </c>
      <c r="F6265" t="s">
        <v>94</v>
      </c>
      <c r="G6265" t="s">
        <v>95</v>
      </c>
      <c r="H6265">
        <v>20</v>
      </c>
      <c r="I6265" t="s">
        <v>107</v>
      </c>
      <c r="J6265" t="s">
        <v>108</v>
      </c>
      <c r="K6265">
        <v>5</v>
      </c>
      <c r="L6265">
        <v>2</v>
      </c>
      <c r="M6265" t="s">
        <v>2547</v>
      </c>
      <c r="N6265">
        <v>0.94599999999999995</v>
      </c>
      <c r="O6265" t="s">
        <v>231</v>
      </c>
      <c r="P6265" t="s">
        <v>234</v>
      </c>
      <c r="Q6265" t="s">
        <v>117</v>
      </c>
      <c r="R6265" t="s">
        <v>90</v>
      </c>
      <c r="S6265">
        <v>0</v>
      </c>
      <c r="T6265">
        <v>1</v>
      </c>
      <c r="U6265">
        <v>0</v>
      </c>
      <c r="V6265">
        <v>1</v>
      </c>
      <c r="W6265">
        <v>0</v>
      </c>
      <c r="X6265">
        <v>0</v>
      </c>
      <c r="Y6265">
        <v>2</v>
      </c>
      <c r="Z6265">
        <v>88.3</v>
      </c>
      <c r="AA6265">
        <v>81</v>
      </c>
      <c r="AB6265">
        <v>3.68</v>
      </c>
      <c r="AC6265">
        <v>1.61</v>
      </c>
      <c r="AD6265">
        <v>0.59099999999999997</v>
      </c>
      <c r="AE6265">
        <v>3.1709999999999998</v>
      </c>
      <c r="AF6265">
        <v>-1.5329999999999999</v>
      </c>
      <c r="AG6265">
        <v>5.6420000000000003</v>
      </c>
      <c r="AH6265">
        <v>0.97</v>
      </c>
      <c r="AI6265">
        <v>6.77</v>
      </c>
      <c r="AJ6265">
        <v>23.8</v>
      </c>
      <c r="AK6265">
        <v>-7.3</v>
      </c>
      <c r="AL6265">
        <v>5.2</v>
      </c>
      <c r="AM6265">
        <v>171.92500000000001</v>
      </c>
      <c r="AN6265">
        <v>1300.1500000000001</v>
      </c>
      <c r="AO6265" t="s">
        <v>6639</v>
      </c>
    </row>
    <row r="6266" spans="1:41">
      <c r="A6266" t="s">
        <v>5683</v>
      </c>
      <c r="B6266" t="s">
        <v>3</v>
      </c>
      <c r="C6266" t="s">
        <v>6619</v>
      </c>
      <c r="D6266" t="s">
        <v>92</v>
      </c>
      <c r="E6266" t="s">
        <v>1019</v>
      </c>
      <c r="F6266" t="s">
        <v>94</v>
      </c>
      <c r="G6266" t="s">
        <v>95</v>
      </c>
      <c r="H6266">
        <v>21</v>
      </c>
      <c r="I6266" t="s">
        <v>96</v>
      </c>
      <c r="J6266" t="s">
        <v>97</v>
      </c>
      <c r="K6266">
        <v>6</v>
      </c>
      <c r="L6266">
        <v>1</v>
      </c>
      <c r="M6266" t="s">
        <v>508</v>
      </c>
      <c r="N6266">
        <v>0.91800000000000004</v>
      </c>
      <c r="O6266" t="s">
        <v>111</v>
      </c>
      <c r="Q6266" t="s">
        <v>124</v>
      </c>
      <c r="R6266" t="s">
        <v>3</v>
      </c>
      <c r="S6266">
        <v>0</v>
      </c>
      <c r="T6266">
        <v>0</v>
      </c>
      <c r="U6266">
        <v>1</v>
      </c>
      <c r="V6266">
        <v>1</v>
      </c>
      <c r="W6266">
        <v>0</v>
      </c>
      <c r="X6266">
        <v>0</v>
      </c>
      <c r="Y6266">
        <v>2</v>
      </c>
      <c r="Z6266">
        <v>91.1</v>
      </c>
      <c r="AA6266">
        <v>82.8</v>
      </c>
      <c r="AB6266">
        <v>3.55</v>
      </c>
      <c r="AC6266">
        <v>1.68</v>
      </c>
      <c r="AD6266">
        <v>-0.50700000000000001</v>
      </c>
      <c r="AE6266">
        <v>1.423</v>
      </c>
      <c r="AF6266">
        <v>-1.1519999999999999</v>
      </c>
      <c r="AG6266">
        <v>5.6029999999999998</v>
      </c>
      <c r="AH6266">
        <v>-10.66</v>
      </c>
      <c r="AI6266">
        <v>5.86</v>
      </c>
      <c r="AJ6266">
        <v>23.7</v>
      </c>
      <c r="AK6266">
        <v>36.9</v>
      </c>
      <c r="AL6266">
        <v>6.7</v>
      </c>
      <c r="AM6266">
        <v>241.05099999999999</v>
      </c>
      <c r="AN6266">
        <v>2343.6799999999998</v>
      </c>
      <c r="AO6266" t="s">
        <v>6640</v>
      </c>
    </row>
    <row r="6267" spans="1:41">
      <c r="A6267" t="s">
        <v>5683</v>
      </c>
      <c r="B6267" t="s">
        <v>3</v>
      </c>
      <c r="C6267" t="s">
        <v>6619</v>
      </c>
      <c r="D6267" t="s">
        <v>92</v>
      </c>
      <c r="E6267" t="s">
        <v>1019</v>
      </c>
      <c r="F6267" t="s">
        <v>94</v>
      </c>
      <c r="G6267" t="s">
        <v>95</v>
      </c>
      <c r="H6267">
        <v>22</v>
      </c>
      <c r="I6267" t="s">
        <v>96</v>
      </c>
      <c r="J6267" t="s">
        <v>97</v>
      </c>
      <c r="K6267">
        <v>6</v>
      </c>
      <c r="L6267">
        <v>2</v>
      </c>
      <c r="M6267" t="s">
        <v>122</v>
      </c>
      <c r="N6267">
        <v>0.89200000000000002</v>
      </c>
      <c r="O6267" t="s">
        <v>111</v>
      </c>
      <c r="Q6267" t="s">
        <v>124</v>
      </c>
      <c r="R6267" t="s">
        <v>3</v>
      </c>
      <c r="S6267">
        <v>1</v>
      </c>
      <c r="T6267">
        <v>0</v>
      </c>
      <c r="U6267">
        <v>1</v>
      </c>
      <c r="V6267">
        <v>1</v>
      </c>
      <c r="W6267">
        <v>0</v>
      </c>
      <c r="X6267">
        <v>0</v>
      </c>
      <c r="Y6267">
        <v>2</v>
      </c>
      <c r="Z6267">
        <v>84.8</v>
      </c>
      <c r="AA6267">
        <v>77</v>
      </c>
      <c r="AB6267">
        <v>3.57</v>
      </c>
      <c r="AC6267">
        <v>1.71</v>
      </c>
      <c r="AD6267">
        <v>-0.155</v>
      </c>
      <c r="AE6267">
        <v>1.0680000000000001</v>
      </c>
      <c r="AF6267">
        <v>-1.111</v>
      </c>
      <c r="AG6267">
        <v>5.6050000000000004</v>
      </c>
      <c r="AH6267">
        <v>-11.18</v>
      </c>
      <c r="AI6267">
        <v>1.32</v>
      </c>
      <c r="AJ6267">
        <v>23.7</v>
      </c>
      <c r="AK6267">
        <v>26.7</v>
      </c>
      <c r="AL6267">
        <v>9.3000000000000007</v>
      </c>
      <c r="AM6267">
        <v>263.03300000000002</v>
      </c>
      <c r="AN6267">
        <v>2006.14</v>
      </c>
      <c r="AO6267" t="s">
        <v>6641</v>
      </c>
    </row>
    <row r="6268" spans="1:41">
      <c r="A6268" t="s">
        <v>5683</v>
      </c>
      <c r="B6268" t="s">
        <v>3</v>
      </c>
      <c r="C6268" t="s">
        <v>6619</v>
      </c>
      <c r="D6268" t="s">
        <v>92</v>
      </c>
      <c r="E6268" t="s">
        <v>1019</v>
      </c>
      <c r="F6268" t="s">
        <v>94</v>
      </c>
      <c r="G6268" t="s">
        <v>95</v>
      </c>
      <c r="H6268">
        <v>23</v>
      </c>
      <c r="I6268" t="s">
        <v>96</v>
      </c>
      <c r="J6268" t="s">
        <v>97</v>
      </c>
      <c r="K6268">
        <v>6</v>
      </c>
      <c r="L6268">
        <v>3</v>
      </c>
      <c r="M6268" t="s">
        <v>508</v>
      </c>
      <c r="N6268">
        <v>0.92100000000000004</v>
      </c>
      <c r="O6268" t="s">
        <v>111</v>
      </c>
      <c r="Q6268" t="s">
        <v>124</v>
      </c>
      <c r="R6268" t="s">
        <v>3</v>
      </c>
      <c r="S6268">
        <v>2</v>
      </c>
      <c r="T6268">
        <v>0</v>
      </c>
      <c r="U6268">
        <v>1</v>
      </c>
      <c r="V6268">
        <v>1</v>
      </c>
      <c r="W6268">
        <v>0</v>
      </c>
      <c r="X6268">
        <v>0</v>
      </c>
      <c r="Y6268">
        <v>2</v>
      </c>
      <c r="Z6268">
        <v>93.3</v>
      </c>
      <c r="AA6268">
        <v>84.9</v>
      </c>
      <c r="AB6268">
        <v>3.57</v>
      </c>
      <c r="AC6268">
        <v>1.79</v>
      </c>
      <c r="AD6268">
        <v>1.423</v>
      </c>
      <c r="AE6268">
        <v>1.1639999999999999</v>
      </c>
      <c r="AF6268">
        <v>-1.01</v>
      </c>
      <c r="AG6268">
        <v>5.5289999999999999</v>
      </c>
      <c r="AH6268">
        <v>-7.94</v>
      </c>
      <c r="AI6268">
        <v>8.6300000000000008</v>
      </c>
      <c r="AJ6268">
        <v>23.7</v>
      </c>
      <c r="AK6268">
        <v>34.4</v>
      </c>
      <c r="AL6268">
        <v>4.9000000000000004</v>
      </c>
      <c r="AM6268">
        <v>222.501</v>
      </c>
      <c r="AN6268">
        <v>2318.81</v>
      </c>
      <c r="AO6268" t="s">
        <v>6642</v>
      </c>
    </row>
    <row r="6269" spans="1:41">
      <c r="A6269" t="s">
        <v>5683</v>
      </c>
      <c r="B6269" t="s">
        <v>3</v>
      </c>
      <c r="C6269" t="s">
        <v>6619</v>
      </c>
      <c r="D6269" t="s">
        <v>92</v>
      </c>
      <c r="E6269" t="s">
        <v>1019</v>
      </c>
      <c r="F6269" t="s">
        <v>94</v>
      </c>
      <c r="G6269" t="s">
        <v>95</v>
      </c>
      <c r="H6269">
        <v>24</v>
      </c>
      <c r="I6269" t="s">
        <v>107</v>
      </c>
      <c r="J6269" t="s">
        <v>108</v>
      </c>
      <c r="K6269">
        <v>6</v>
      </c>
      <c r="L6269">
        <v>4</v>
      </c>
      <c r="M6269" t="s">
        <v>508</v>
      </c>
      <c r="N6269">
        <v>0.72799999999999998</v>
      </c>
      <c r="O6269" t="s">
        <v>111</v>
      </c>
      <c r="P6269" t="s">
        <v>112</v>
      </c>
      <c r="Q6269" t="s">
        <v>124</v>
      </c>
      <c r="R6269" t="s">
        <v>3</v>
      </c>
      <c r="S6269">
        <v>3</v>
      </c>
      <c r="T6269">
        <v>0</v>
      </c>
      <c r="U6269">
        <v>1</v>
      </c>
      <c r="V6269">
        <v>1</v>
      </c>
      <c r="W6269">
        <v>0</v>
      </c>
      <c r="X6269">
        <v>0</v>
      </c>
      <c r="Y6269">
        <v>2</v>
      </c>
      <c r="Z6269">
        <v>91.3</v>
      </c>
      <c r="AA6269">
        <v>82.5</v>
      </c>
      <c r="AB6269">
        <v>3.53</v>
      </c>
      <c r="AC6269">
        <v>2.02</v>
      </c>
      <c r="AD6269">
        <v>-0.38400000000000001</v>
      </c>
      <c r="AE6269">
        <v>2.4510000000000001</v>
      </c>
      <c r="AF6269">
        <v>-1.1379999999999999</v>
      </c>
      <c r="AG6269">
        <v>5.6580000000000004</v>
      </c>
      <c r="AH6269">
        <v>-7.39</v>
      </c>
      <c r="AI6269">
        <v>7.13</v>
      </c>
      <c r="AJ6269">
        <v>23.7</v>
      </c>
      <c r="AK6269">
        <v>30</v>
      </c>
      <c r="AL6269">
        <v>5.5</v>
      </c>
      <c r="AM6269">
        <v>225.84</v>
      </c>
      <c r="AN6269">
        <v>1976.39</v>
      </c>
      <c r="AO6269" t="s">
        <v>6643</v>
      </c>
    </row>
    <row r="6270" spans="1:41">
      <c r="A6270" t="s">
        <v>5683</v>
      </c>
      <c r="B6270" t="s">
        <v>3</v>
      </c>
      <c r="C6270" t="s">
        <v>6619</v>
      </c>
      <c r="D6270" t="s">
        <v>92</v>
      </c>
      <c r="E6270" t="s">
        <v>1019</v>
      </c>
      <c r="F6270" t="s">
        <v>94</v>
      </c>
      <c r="G6270" t="s">
        <v>95</v>
      </c>
      <c r="H6270">
        <v>25</v>
      </c>
      <c r="I6270" t="s">
        <v>107</v>
      </c>
      <c r="J6270" t="s">
        <v>108</v>
      </c>
      <c r="K6270">
        <v>7</v>
      </c>
      <c r="L6270">
        <v>1</v>
      </c>
      <c r="M6270" t="s">
        <v>508</v>
      </c>
      <c r="N6270">
        <v>0.91300000000000003</v>
      </c>
      <c r="O6270" t="s">
        <v>263</v>
      </c>
      <c r="P6270" t="s">
        <v>141</v>
      </c>
      <c r="Q6270" t="s">
        <v>2868</v>
      </c>
      <c r="R6270" t="s">
        <v>3</v>
      </c>
      <c r="S6270">
        <v>0</v>
      </c>
      <c r="T6270">
        <v>0</v>
      </c>
      <c r="U6270">
        <v>2</v>
      </c>
      <c r="V6270">
        <v>1</v>
      </c>
      <c r="W6270">
        <v>0</v>
      </c>
      <c r="X6270">
        <v>0</v>
      </c>
      <c r="Y6270">
        <v>2</v>
      </c>
      <c r="Z6270">
        <v>92.9</v>
      </c>
      <c r="AA6270">
        <v>83.2</v>
      </c>
      <c r="AB6270">
        <v>3.35</v>
      </c>
      <c r="AC6270">
        <v>1.59</v>
      </c>
      <c r="AD6270">
        <v>-0.47099999999999997</v>
      </c>
      <c r="AE6270">
        <v>2.3479999999999999</v>
      </c>
      <c r="AF6270">
        <v>-1.1279999999999999</v>
      </c>
      <c r="AG6270">
        <v>5.5830000000000002</v>
      </c>
      <c r="AH6270">
        <v>-10.1</v>
      </c>
      <c r="AI6270">
        <v>7.84</v>
      </c>
      <c r="AJ6270">
        <v>23.6</v>
      </c>
      <c r="AK6270">
        <v>41.1</v>
      </c>
      <c r="AL6270">
        <v>5.8</v>
      </c>
      <c r="AM6270">
        <v>232.04499999999999</v>
      </c>
      <c r="AN6270">
        <v>2477.54</v>
      </c>
      <c r="AO6270" t="s">
        <v>6644</v>
      </c>
    </row>
    <row r="6271" spans="1:41">
      <c r="A6271" t="s">
        <v>5683</v>
      </c>
      <c r="B6271" t="s">
        <v>3</v>
      </c>
      <c r="C6271" t="s">
        <v>6619</v>
      </c>
      <c r="D6271" t="s">
        <v>92</v>
      </c>
      <c r="E6271" t="s">
        <v>1019</v>
      </c>
      <c r="F6271" t="s">
        <v>94</v>
      </c>
      <c r="G6271" t="s">
        <v>95</v>
      </c>
      <c r="H6271">
        <v>26</v>
      </c>
      <c r="I6271" t="s">
        <v>103</v>
      </c>
      <c r="J6271" t="s">
        <v>104</v>
      </c>
      <c r="K6271">
        <v>8</v>
      </c>
      <c r="L6271">
        <v>1</v>
      </c>
      <c r="M6271" t="s">
        <v>98</v>
      </c>
      <c r="N6271">
        <v>0.92500000000000004</v>
      </c>
      <c r="O6271" t="s">
        <v>111</v>
      </c>
      <c r="Q6271" t="s">
        <v>6645</v>
      </c>
      <c r="R6271" t="s">
        <v>3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3</v>
      </c>
      <c r="Z6271">
        <v>91.4</v>
      </c>
      <c r="AA6271">
        <v>83</v>
      </c>
      <c r="AB6271">
        <v>3.15</v>
      </c>
      <c r="AC6271">
        <v>1.29</v>
      </c>
      <c r="AD6271">
        <v>0.38800000000000001</v>
      </c>
      <c r="AE6271">
        <v>3.194</v>
      </c>
      <c r="AF6271">
        <v>-1.04</v>
      </c>
      <c r="AG6271">
        <v>5.7750000000000004</v>
      </c>
      <c r="AH6271">
        <v>-5.81</v>
      </c>
      <c r="AI6271">
        <v>8.43</v>
      </c>
      <c r="AJ6271">
        <v>23.7</v>
      </c>
      <c r="AK6271">
        <v>26.7</v>
      </c>
      <c r="AL6271">
        <v>4.5999999999999996</v>
      </c>
      <c r="AM6271">
        <v>214.44800000000001</v>
      </c>
      <c r="AN6271">
        <v>1989.26</v>
      </c>
      <c r="AO6271" t="s">
        <v>6646</v>
      </c>
    </row>
    <row r="6272" spans="1:41">
      <c r="A6272" t="s">
        <v>5683</v>
      </c>
      <c r="B6272" t="s">
        <v>3</v>
      </c>
      <c r="C6272" t="s">
        <v>6619</v>
      </c>
      <c r="D6272" t="s">
        <v>92</v>
      </c>
      <c r="E6272" t="s">
        <v>1019</v>
      </c>
      <c r="F6272" t="s">
        <v>94</v>
      </c>
      <c r="G6272" t="s">
        <v>95</v>
      </c>
      <c r="H6272">
        <v>27</v>
      </c>
      <c r="I6272" t="s">
        <v>107</v>
      </c>
      <c r="J6272" t="s">
        <v>108</v>
      </c>
      <c r="K6272">
        <v>8</v>
      </c>
      <c r="L6272">
        <v>2</v>
      </c>
      <c r="M6272" t="s">
        <v>115</v>
      </c>
      <c r="N6272">
        <v>0.64600000000000002</v>
      </c>
      <c r="O6272" t="s">
        <v>111</v>
      </c>
      <c r="P6272" t="s">
        <v>112</v>
      </c>
      <c r="Q6272" t="s">
        <v>6645</v>
      </c>
      <c r="R6272" t="s">
        <v>3</v>
      </c>
      <c r="S6272">
        <v>0</v>
      </c>
      <c r="T6272">
        <v>1</v>
      </c>
      <c r="U6272">
        <v>0</v>
      </c>
      <c r="V6272">
        <v>0</v>
      </c>
      <c r="W6272">
        <v>0</v>
      </c>
      <c r="X6272">
        <v>0</v>
      </c>
      <c r="Y6272">
        <v>3</v>
      </c>
      <c r="Z6272">
        <v>84.3</v>
      </c>
      <c r="AA6272">
        <v>78.2</v>
      </c>
      <c r="AB6272">
        <v>3.24</v>
      </c>
      <c r="AC6272">
        <v>2.0099999999999998</v>
      </c>
      <c r="AD6272">
        <v>0.76700000000000002</v>
      </c>
      <c r="AE6272">
        <v>2.1659999999999999</v>
      </c>
      <c r="AF6272">
        <v>-1.458</v>
      </c>
      <c r="AG6272">
        <v>5.7149999999999999</v>
      </c>
      <c r="AH6272">
        <v>4.72</v>
      </c>
      <c r="AI6272">
        <v>-2.0499999999999998</v>
      </c>
      <c r="AJ6272">
        <v>23.8</v>
      </c>
      <c r="AK6272">
        <v>-12.7</v>
      </c>
      <c r="AL6272">
        <v>9.6</v>
      </c>
      <c r="AM6272">
        <v>67.003</v>
      </c>
      <c r="AN6272">
        <v>929.88099999999997</v>
      </c>
      <c r="AO6272" t="s">
        <v>6647</v>
      </c>
    </row>
    <row r="6273" spans="1:41">
      <c r="A6273" t="s">
        <v>5683</v>
      </c>
      <c r="B6273" t="s">
        <v>3</v>
      </c>
      <c r="C6273" t="s">
        <v>6619</v>
      </c>
      <c r="D6273" t="s">
        <v>92</v>
      </c>
      <c r="E6273" t="s">
        <v>1019</v>
      </c>
      <c r="F6273" t="s">
        <v>94</v>
      </c>
      <c r="G6273" t="s">
        <v>95</v>
      </c>
      <c r="H6273">
        <v>28</v>
      </c>
      <c r="I6273" t="s">
        <v>103</v>
      </c>
      <c r="J6273" t="s">
        <v>104</v>
      </c>
      <c r="K6273">
        <v>9</v>
      </c>
      <c r="L6273">
        <v>1</v>
      </c>
      <c r="M6273" t="s">
        <v>98</v>
      </c>
      <c r="N6273">
        <v>0.94199999999999995</v>
      </c>
      <c r="O6273" t="s">
        <v>123</v>
      </c>
      <c r="Q6273" t="s">
        <v>6648</v>
      </c>
      <c r="R6273" t="s">
        <v>3</v>
      </c>
      <c r="S6273">
        <v>0</v>
      </c>
      <c r="T6273">
        <v>0</v>
      </c>
      <c r="U6273">
        <v>1</v>
      </c>
      <c r="V6273">
        <v>0</v>
      </c>
      <c r="W6273">
        <v>0</v>
      </c>
      <c r="X6273">
        <v>0</v>
      </c>
      <c r="Y6273">
        <v>3</v>
      </c>
      <c r="Z6273">
        <v>90.2</v>
      </c>
      <c r="AA6273">
        <v>81.400000000000006</v>
      </c>
      <c r="AB6273">
        <v>3.55</v>
      </c>
      <c r="AC6273">
        <v>1.59</v>
      </c>
      <c r="AD6273">
        <v>-0.39700000000000002</v>
      </c>
      <c r="AE6273">
        <v>3.319</v>
      </c>
      <c r="AF6273">
        <v>-0.93200000000000005</v>
      </c>
      <c r="AG6273">
        <v>5.7859999999999996</v>
      </c>
      <c r="AH6273">
        <v>-4.66</v>
      </c>
      <c r="AI6273">
        <v>7.75</v>
      </c>
      <c r="AJ6273">
        <v>23.7</v>
      </c>
      <c r="AK6273">
        <v>20.6</v>
      </c>
      <c r="AL6273">
        <v>4.9000000000000004</v>
      </c>
      <c r="AM6273">
        <v>210.85900000000001</v>
      </c>
      <c r="AN6273">
        <v>1720.91</v>
      </c>
      <c r="AO6273" t="s">
        <v>6649</v>
      </c>
    </row>
    <row r="6274" spans="1:41">
      <c r="A6274" t="s">
        <v>5683</v>
      </c>
      <c r="B6274" t="s">
        <v>3</v>
      </c>
      <c r="C6274" t="s">
        <v>6619</v>
      </c>
      <c r="D6274" t="s">
        <v>92</v>
      </c>
      <c r="E6274" t="s">
        <v>1019</v>
      </c>
      <c r="F6274" t="s">
        <v>94</v>
      </c>
      <c r="G6274" t="s">
        <v>95</v>
      </c>
      <c r="H6274">
        <v>29</v>
      </c>
      <c r="I6274" t="s">
        <v>147</v>
      </c>
      <c r="J6274" t="s">
        <v>104</v>
      </c>
      <c r="K6274">
        <v>9</v>
      </c>
      <c r="L6274">
        <v>2</v>
      </c>
      <c r="M6274" t="s">
        <v>98</v>
      </c>
      <c r="N6274">
        <v>0.85499999999999998</v>
      </c>
      <c r="O6274" t="s">
        <v>123</v>
      </c>
      <c r="Q6274" t="s">
        <v>6648</v>
      </c>
      <c r="R6274" t="s">
        <v>3</v>
      </c>
      <c r="S6274">
        <v>0</v>
      </c>
      <c r="T6274">
        <v>1</v>
      </c>
      <c r="U6274">
        <v>1</v>
      </c>
      <c r="V6274">
        <v>0</v>
      </c>
      <c r="W6274">
        <v>0</v>
      </c>
      <c r="X6274">
        <v>0</v>
      </c>
      <c r="Y6274">
        <v>3</v>
      </c>
      <c r="Z6274">
        <v>92.6</v>
      </c>
      <c r="AA6274">
        <v>83.8</v>
      </c>
      <c r="AB6274">
        <v>3.38</v>
      </c>
      <c r="AC6274">
        <v>1.5</v>
      </c>
      <c r="AD6274">
        <v>1.0089999999999999</v>
      </c>
      <c r="AE6274">
        <v>3.3879999999999999</v>
      </c>
      <c r="AF6274">
        <v>-0.86299999999999999</v>
      </c>
      <c r="AG6274">
        <v>5.7880000000000003</v>
      </c>
      <c r="AH6274">
        <v>-6.49</v>
      </c>
      <c r="AI6274">
        <v>10.24</v>
      </c>
      <c r="AJ6274">
        <v>23.7</v>
      </c>
      <c r="AK6274">
        <v>35.1</v>
      </c>
      <c r="AL6274">
        <v>3.9</v>
      </c>
      <c r="AM6274">
        <v>212.25700000000001</v>
      </c>
      <c r="AN6274">
        <v>2379.61</v>
      </c>
      <c r="AO6274" t="s">
        <v>6650</v>
      </c>
    </row>
    <row r="6275" spans="1:41">
      <c r="A6275" t="s">
        <v>5683</v>
      </c>
      <c r="B6275" t="s">
        <v>3</v>
      </c>
      <c r="C6275" t="s">
        <v>6619</v>
      </c>
      <c r="D6275" t="s">
        <v>92</v>
      </c>
      <c r="E6275" t="s">
        <v>1019</v>
      </c>
      <c r="F6275" t="s">
        <v>94</v>
      </c>
      <c r="G6275" t="s">
        <v>95</v>
      </c>
      <c r="H6275">
        <v>30</v>
      </c>
      <c r="I6275" t="s">
        <v>127</v>
      </c>
      <c r="J6275" t="s">
        <v>104</v>
      </c>
      <c r="K6275">
        <v>9</v>
      </c>
      <c r="L6275">
        <v>3</v>
      </c>
      <c r="M6275" t="s">
        <v>98</v>
      </c>
      <c r="N6275">
        <v>0.92900000000000005</v>
      </c>
      <c r="O6275" t="s">
        <v>123</v>
      </c>
      <c r="Q6275" t="s">
        <v>6648</v>
      </c>
      <c r="R6275" t="s">
        <v>3</v>
      </c>
      <c r="S6275">
        <v>0</v>
      </c>
      <c r="T6275">
        <v>2</v>
      </c>
      <c r="U6275">
        <v>1</v>
      </c>
      <c r="V6275">
        <v>0</v>
      </c>
      <c r="W6275">
        <v>0</v>
      </c>
      <c r="X6275">
        <v>0</v>
      </c>
      <c r="Y6275">
        <v>3</v>
      </c>
      <c r="Z6275">
        <v>92.2</v>
      </c>
      <c r="AA6275">
        <v>83.6</v>
      </c>
      <c r="AB6275">
        <v>3.38</v>
      </c>
      <c r="AC6275">
        <v>1.5</v>
      </c>
      <c r="AD6275">
        <v>0.94199999999999995</v>
      </c>
      <c r="AE6275">
        <v>3.0630000000000002</v>
      </c>
      <c r="AF6275">
        <v>-1.1759999999999999</v>
      </c>
      <c r="AG6275">
        <v>5.617</v>
      </c>
      <c r="AH6275">
        <v>-5</v>
      </c>
      <c r="AI6275">
        <v>10.95</v>
      </c>
      <c r="AJ6275">
        <v>23.7</v>
      </c>
      <c r="AK6275">
        <v>28.6</v>
      </c>
      <c r="AL6275">
        <v>3.4</v>
      </c>
      <c r="AM6275">
        <v>204.46600000000001</v>
      </c>
      <c r="AN6275">
        <v>2355.4699999999998</v>
      </c>
      <c r="AO6275" t="s">
        <v>6651</v>
      </c>
    </row>
    <row r="6276" spans="1:41">
      <c r="A6276" t="s">
        <v>5683</v>
      </c>
      <c r="B6276" t="s">
        <v>3</v>
      </c>
      <c r="C6276" t="s">
        <v>6619</v>
      </c>
      <c r="D6276" t="s">
        <v>92</v>
      </c>
      <c r="E6276" t="s">
        <v>1019</v>
      </c>
      <c r="F6276" t="s">
        <v>94</v>
      </c>
      <c r="G6276" t="s">
        <v>95</v>
      </c>
      <c r="H6276">
        <v>31</v>
      </c>
      <c r="I6276" t="s">
        <v>103</v>
      </c>
      <c r="J6276" t="s">
        <v>104</v>
      </c>
      <c r="K6276">
        <v>9</v>
      </c>
      <c r="L6276">
        <v>4</v>
      </c>
      <c r="M6276" t="s">
        <v>499</v>
      </c>
      <c r="N6276">
        <v>0.89200000000000002</v>
      </c>
      <c r="O6276" t="s">
        <v>123</v>
      </c>
      <c r="Q6276" t="s">
        <v>6648</v>
      </c>
      <c r="R6276" t="s">
        <v>3</v>
      </c>
      <c r="S6276">
        <v>0</v>
      </c>
      <c r="T6276">
        <v>2</v>
      </c>
      <c r="U6276">
        <v>1</v>
      </c>
      <c r="V6276">
        <v>0</v>
      </c>
      <c r="W6276">
        <v>0</v>
      </c>
      <c r="X6276">
        <v>0</v>
      </c>
      <c r="Y6276">
        <v>3</v>
      </c>
      <c r="Z6276">
        <v>77.599999999999994</v>
      </c>
      <c r="AA6276">
        <v>71</v>
      </c>
      <c r="AB6276">
        <v>3.48</v>
      </c>
      <c r="AC6276">
        <v>1.54</v>
      </c>
      <c r="AD6276">
        <v>0.749</v>
      </c>
      <c r="AE6276">
        <v>2.3149999999999999</v>
      </c>
      <c r="AF6276">
        <v>-1.159</v>
      </c>
      <c r="AG6276">
        <v>5.8620000000000001</v>
      </c>
      <c r="AH6276">
        <v>3.7</v>
      </c>
      <c r="AI6276">
        <v>-8.93</v>
      </c>
      <c r="AJ6276">
        <v>23.7</v>
      </c>
      <c r="AK6276">
        <v>-7</v>
      </c>
      <c r="AL6276">
        <v>13.8</v>
      </c>
      <c r="AM6276">
        <v>22.64</v>
      </c>
      <c r="AN6276">
        <v>1572.74</v>
      </c>
      <c r="AO6276" t="s">
        <v>6652</v>
      </c>
    </row>
    <row r="6277" spans="1:41">
      <c r="A6277" t="s">
        <v>5683</v>
      </c>
      <c r="B6277" t="s">
        <v>3</v>
      </c>
      <c r="C6277" t="s">
        <v>6619</v>
      </c>
      <c r="D6277" t="s">
        <v>92</v>
      </c>
      <c r="E6277" t="s">
        <v>1019</v>
      </c>
      <c r="F6277" t="s">
        <v>94</v>
      </c>
      <c r="G6277" t="s">
        <v>95</v>
      </c>
      <c r="H6277">
        <v>32</v>
      </c>
      <c r="I6277" t="s">
        <v>96</v>
      </c>
      <c r="J6277" t="s">
        <v>97</v>
      </c>
      <c r="K6277">
        <v>10</v>
      </c>
      <c r="L6277">
        <v>1</v>
      </c>
      <c r="M6277" t="s">
        <v>499</v>
      </c>
      <c r="N6277">
        <v>0.90400000000000003</v>
      </c>
      <c r="O6277" t="s">
        <v>111</v>
      </c>
      <c r="Q6277" t="s">
        <v>2840</v>
      </c>
      <c r="R6277" t="s">
        <v>90</v>
      </c>
      <c r="S6277">
        <v>0</v>
      </c>
      <c r="T6277">
        <v>0</v>
      </c>
      <c r="U6277">
        <v>2</v>
      </c>
      <c r="V6277">
        <v>0</v>
      </c>
      <c r="W6277">
        <v>0</v>
      </c>
      <c r="X6277">
        <v>0</v>
      </c>
      <c r="Y6277">
        <v>3</v>
      </c>
      <c r="Z6277">
        <v>74.7</v>
      </c>
      <c r="AA6277">
        <v>67.7</v>
      </c>
      <c r="AB6277">
        <v>3.25</v>
      </c>
      <c r="AC6277">
        <v>1.48</v>
      </c>
      <c r="AD6277">
        <v>-1.4490000000000001</v>
      </c>
      <c r="AE6277">
        <v>3.4550000000000001</v>
      </c>
      <c r="AF6277">
        <v>-1.38</v>
      </c>
      <c r="AG6277">
        <v>6.1239999999999997</v>
      </c>
      <c r="AH6277">
        <v>8.1999999999999993</v>
      </c>
      <c r="AI6277">
        <v>-10.63</v>
      </c>
      <c r="AJ6277">
        <v>23.7</v>
      </c>
      <c r="AK6277">
        <v>-11.8</v>
      </c>
      <c r="AL6277">
        <v>15.4</v>
      </c>
      <c r="AM6277">
        <v>37.804000000000002</v>
      </c>
      <c r="AN6277">
        <v>2088.9899999999998</v>
      </c>
      <c r="AO6277" t="s">
        <v>6653</v>
      </c>
    </row>
    <row r="6278" spans="1:41">
      <c r="A6278" t="s">
        <v>5683</v>
      </c>
      <c r="B6278" t="s">
        <v>3</v>
      </c>
      <c r="C6278" t="s">
        <v>6619</v>
      </c>
      <c r="D6278" t="s">
        <v>92</v>
      </c>
      <c r="E6278" t="s">
        <v>1019</v>
      </c>
      <c r="F6278" t="s">
        <v>94</v>
      </c>
      <c r="G6278" t="s">
        <v>95</v>
      </c>
      <c r="H6278">
        <v>33</v>
      </c>
      <c r="I6278" t="s">
        <v>96</v>
      </c>
      <c r="J6278" t="s">
        <v>97</v>
      </c>
      <c r="K6278">
        <v>10</v>
      </c>
      <c r="L6278">
        <v>2</v>
      </c>
      <c r="M6278" t="s">
        <v>98</v>
      </c>
      <c r="N6278">
        <v>0.91800000000000004</v>
      </c>
      <c r="O6278" t="s">
        <v>111</v>
      </c>
      <c r="Q6278" t="s">
        <v>2840</v>
      </c>
      <c r="R6278" t="s">
        <v>90</v>
      </c>
      <c r="S6278">
        <v>1</v>
      </c>
      <c r="T6278">
        <v>0</v>
      </c>
      <c r="U6278">
        <v>2</v>
      </c>
      <c r="V6278">
        <v>0</v>
      </c>
      <c r="W6278">
        <v>0</v>
      </c>
      <c r="X6278">
        <v>0</v>
      </c>
      <c r="Y6278">
        <v>3</v>
      </c>
      <c r="Z6278">
        <v>91.8</v>
      </c>
      <c r="AA6278">
        <v>83.3</v>
      </c>
      <c r="AB6278">
        <v>3.24</v>
      </c>
      <c r="AC6278">
        <v>1.48</v>
      </c>
      <c r="AD6278">
        <v>0.17699999999999999</v>
      </c>
      <c r="AE6278">
        <v>1.7809999999999999</v>
      </c>
      <c r="AF6278">
        <v>-1.02</v>
      </c>
      <c r="AG6278">
        <v>5.5869999999999997</v>
      </c>
      <c r="AH6278">
        <v>-4.96</v>
      </c>
      <c r="AI6278">
        <v>11.11</v>
      </c>
      <c r="AJ6278">
        <v>23.7</v>
      </c>
      <c r="AK6278">
        <v>28.9</v>
      </c>
      <c r="AL6278">
        <v>3.6</v>
      </c>
      <c r="AM6278">
        <v>203.98400000000001</v>
      </c>
      <c r="AN6278">
        <v>2368.9899999999998</v>
      </c>
      <c r="AO6278" t="s">
        <v>6654</v>
      </c>
    </row>
    <row r="6279" spans="1:41">
      <c r="A6279" t="s">
        <v>5683</v>
      </c>
      <c r="B6279" t="s">
        <v>3</v>
      </c>
      <c r="C6279" t="s">
        <v>6619</v>
      </c>
      <c r="D6279" t="s">
        <v>92</v>
      </c>
      <c r="E6279" t="s">
        <v>1019</v>
      </c>
      <c r="F6279" t="s">
        <v>94</v>
      </c>
      <c r="G6279" t="s">
        <v>95</v>
      </c>
      <c r="H6279">
        <v>34</v>
      </c>
      <c r="I6279" t="s">
        <v>127</v>
      </c>
      <c r="J6279" t="s">
        <v>104</v>
      </c>
      <c r="K6279">
        <v>10</v>
      </c>
      <c r="L6279">
        <v>3</v>
      </c>
      <c r="M6279" t="s">
        <v>98</v>
      </c>
      <c r="N6279">
        <v>0.75600000000000001</v>
      </c>
      <c r="O6279" t="s">
        <v>111</v>
      </c>
      <c r="Q6279" t="s">
        <v>2840</v>
      </c>
      <c r="R6279" t="s">
        <v>90</v>
      </c>
      <c r="S6279">
        <v>2</v>
      </c>
      <c r="T6279">
        <v>0</v>
      </c>
      <c r="U6279">
        <v>2</v>
      </c>
      <c r="V6279">
        <v>0</v>
      </c>
      <c r="W6279">
        <v>0</v>
      </c>
      <c r="X6279">
        <v>0</v>
      </c>
      <c r="Y6279">
        <v>3</v>
      </c>
      <c r="Z6279">
        <v>90.7</v>
      </c>
      <c r="AA6279">
        <v>81.900000000000006</v>
      </c>
      <c r="AB6279">
        <v>3.38</v>
      </c>
      <c r="AC6279">
        <v>1.65</v>
      </c>
      <c r="AD6279">
        <v>-7.0999999999999994E-2</v>
      </c>
      <c r="AE6279">
        <v>2.6070000000000002</v>
      </c>
      <c r="AF6279">
        <v>-1.1779999999999999</v>
      </c>
      <c r="AG6279">
        <v>5.7160000000000002</v>
      </c>
      <c r="AH6279">
        <v>-6.97</v>
      </c>
      <c r="AI6279">
        <v>8.57</v>
      </c>
      <c r="AJ6279">
        <v>23.7</v>
      </c>
      <c r="AK6279">
        <v>30.7</v>
      </c>
      <c r="AL6279">
        <v>5</v>
      </c>
      <c r="AM6279">
        <v>218.99100000000001</v>
      </c>
      <c r="AN6279">
        <v>2114.92</v>
      </c>
      <c r="AO6279" t="s">
        <v>6655</v>
      </c>
    </row>
    <row r="6280" spans="1:41">
      <c r="A6280" t="s">
        <v>5683</v>
      </c>
      <c r="B6280" t="s">
        <v>3</v>
      </c>
      <c r="C6280" t="s">
        <v>6619</v>
      </c>
      <c r="D6280" t="s">
        <v>92</v>
      </c>
      <c r="E6280" t="s">
        <v>1019</v>
      </c>
      <c r="F6280" t="s">
        <v>94</v>
      </c>
      <c r="G6280" t="s">
        <v>95</v>
      </c>
      <c r="H6280">
        <v>35</v>
      </c>
      <c r="I6280" t="s">
        <v>103</v>
      </c>
      <c r="J6280" t="s">
        <v>104</v>
      </c>
      <c r="K6280">
        <v>10</v>
      </c>
      <c r="L6280">
        <v>4</v>
      </c>
      <c r="M6280" t="s">
        <v>115</v>
      </c>
      <c r="N6280">
        <v>0.64</v>
      </c>
      <c r="O6280" t="s">
        <v>111</v>
      </c>
      <c r="Q6280" t="s">
        <v>2840</v>
      </c>
      <c r="R6280" t="s">
        <v>90</v>
      </c>
      <c r="S6280">
        <v>2</v>
      </c>
      <c r="T6280">
        <v>1</v>
      </c>
      <c r="U6280">
        <v>2</v>
      </c>
      <c r="V6280">
        <v>0</v>
      </c>
      <c r="W6280">
        <v>0</v>
      </c>
      <c r="X6280">
        <v>0</v>
      </c>
      <c r="Y6280">
        <v>3</v>
      </c>
      <c r="Z6280">
        <v>88</v>
      </c>
      <c r="AA6280">
        <v>82.1</v>
      </c>
      <c r="AB6280">
        <v>3.33</v>
      </c>
      <c r="AC6280">
        <v>1.28</v>
      </c>
      <c r="AD6280">
        <v>0.29299999999999998</v>
      </c>
      <c r="AE6280">
        <v>3.3780000000000001</v>
      </c>
      <c r="AF6280">
        <v>-1.319</v>
      </c>
      <c r="AG6280">
        <v>5.6379999999999999</v>
      </c>
      <c r="AH6280">
        <v>1.55</v>
      </c>
      <c r="AI6280">
        <v>4.9400000000000004</v>
      </c>
      <c r="AJ6280">
        <v>23.9</v>
      </c>
      <c r="AK6280">
        <v>-7.8</v>
      </c>
      <c r="AL6280">
        <v>5.7</v>
      </c>
      <c r="AM6280">
        <v>162.751</v>
      </c>
      <c r="AN6280">
        <v>1002.62</v>
      </c>
      <c r="AO6280" t="s">
        <v>6656</v>
      </c>
    </row>
    <row r="6281" spans="1:41">
      <c r="A6281" t="s">
        <v>5683</v>
      </c>
      <c r="B6281" t="s">
        <v>3</v>
      </c>
      <c r="C6281" t="s">
        <v>6619</v>
      </c>
      <c r="D6281" t="s">
        <v>92</v>
      </c>
      <c r="E6281" t="s">
        <v>1019</v>
      </c>
      <c r="F6281" t="s">
        <v>94</v>
      </c>
      <c r="G6281" t="s">
        <v>95</v>
      </c>
      <c r="H6281">
        <v>36</v>
      </c>
      <c r="I6281" t="s">
        <v>96</v>
      </c>
      <c r="J6281" t="s">
        <v>97</v>
      </c>
      <c r="K6281">
        <v>10</v>
      </c>
      <c r="L6281">
        <v>5</v>
      </c>
      <c r="M6281" t="s">
        <v>115</v>
      </c>
      <c r="N6281">
        <v>0.755</v>
      </c>
      <c r="O6281" t="s">
        <v>111</v>
      </c>
      <c r="Q6281" t="s">
        <v>2840</v>
      </c>
      <c r="R6281" t="s">
        <v>90</v>
      </c>
      <c r="S6281">
        <v>2</v>
      </c>
      <c r="T6281">
        <v>2</v>
      </c>
      <c r="U6281">
        <v>2</v>
      </c>
      <c r="V6281">
        <v>0</v>
      </c>
      <c r="W6281">
        <v>0</v>
      </c>
      <c r="X6281">
        <v>0</v>
      </c>
      <c r="Y6281">
        <v>3</v>
      </c>
      <c r="Z6281">
        <v>87.5</v>
      </c>
      <c r="AA6281">
        <v>80.3</v>
      </c>
      <c r="AB6281">
        <v>3.35</v>
      </c>
      <c r="AC6281">
        <v>1.42</v>
      </c>
      <c r="AD6281">
        <v>-1.016</v>
      </c>
      <c r="AE6281">
        <v>2.7309999999999999</v>
      </c>
      <c r="AF6281">
        <v>-1.718</v>
      </c>
      <c r="AG6281">
        <v>5.47</v>
      </c>
      <c r="AH6281">
        <v>3.36</v>
      </c>
      <c r="AI6281">
        <v>3.16</v>
      </c>
      <c r="AJ6281">
        <v>23.8</v>
      </c>
      <c r="AK6281">
        <v>-11.8</v>
      </c>
      <c r="AL6281">
        <v>6.8</v>
      </c>
      <c r="AM6281">
        <v>133.678</v>
      </c>
      <c r="AN6281">
        <v>868.69500000000005</v>
      </c>
      <c r="AO6281" t="s">
        <v>6657</v>
      </c>
    </row>
    <row r="6282" spans="1:41">
      <c r="A6282" t="s">
        <v>5683</v>
      </c>
      <c r="B6282" t="s">
        <v>3</v>
      </c>
      <c r="C6282" t="s">
        <v>6619</v>
      </c>
      <c r="D6282" t="s">
        <v>92</v>
      </c>
      <c r="E6282" t="s">
        <v>1019</v>
      </c>
      <c r="F6282" t="s">
        <v>94</v>
      </c>
      <c r="G6282" t="s">
        <v>95</v>
      </c>
      <c r="H6282">
        <v>37</v>
      </c>
      <c r="I6282" t="s">
        <v>107</v>
      </c>
      <c r="J6282" t="s">
        <v>108</v>
      </c>
      <c r="K6282">
        <v>10</v>
      </c>
      <c r="L6282">
        <v>6</v>
      </c>
      <c r="M6282" t="s">
        <v>122</v>
      </c>
      <c r="N6282">
        <v>0.89300000000000002</v>
      </c>
      <c r="O6282" t="s">
        <v>111</v>
      </c>
      <c r="P6282" t="s">
        <v>112</v>
      </c>
      <c r="Q6282" t="s">
        <v>2840</v>
      </c>
      <c r="R6282" t="s">
        <v>90</v>
      </c>
      <c r="S6282">
        <v>3</v>
      </c>
      <c r="T6282">
        <v>2</v>
      </c>
      <c r="U6282">
        <v>2</v>
      </c>
      <c r="V6282">
        <v>0</v>
      </c>
      <c r="W6282">
        <v>0</v>
      </c>
      <c r="X6282">
        <v>0</v>
      </c>
      <c r="Y6282">
        <v>3</v>
      </c>
      <c r="Z6282">
        <v>84.2</v>
      </c>
      <c r="AA6282">
        <v>78.099999999999994</v>
      </c>
      <c r="AB6282">
        <v>3.38</v>
      </c>
      <c r="AC6282">
        <v>1.65</v>
      </c>
      <c r="AD6282">
        <v>0.54400000000000004</v>
      </c>
      <c r="AE6282">
        <v>2.6019999999999999</v>
      </c>
      <c r="AF6282">
        <v>-0.95</v>
      </c>
      <c r="AG6282">
        <v>5.6980000000000004</v>
      </c>
      <c r="AH6282">
        <v>-8.6</v>
      </c>
      <c r="AI6282">
        <v>2.87</v>
      </c>
      <c r="AJ6282">
        <v>23.8</v>
      </c>
      <c r="AK6282">
        <v>23.5</v>
      </c>
      <c r="AL6282">
        <v>8</v>
      </c>
      <c r="AM6282">
        <v>251.24100000000001</v>
      </c>
      <c r="AN6282">
        <v>1655.99</v>
      </c>
      <c r="AO6282" t="s">
        <v>6658</v>
      </c>
    </row>
    <row r="6283" spans="1:41">
      <c r="A6283" t="s">
        <v>5683</v>
      </c>
      <c r="B6283" t="s">
        <v>3</v>
      </c>
      <c r="C6283" t="s">
        <v>6619</v>
      </c>
      <c r="D6283" t="s">
        <v>92</v>
      </c>
      <c r="E6283" t="s">
        <v>1019</v>
      </c>
      <c r="F6283" t="s">
        <v>94</v>
      </c>
      <c r="G6283" t="s">
        <v>95</v>
      </c>
      <c r="H6283">
        <v>38</v>
      </c>
      <c r="I6283" t="s">
        <v>127</v>
      </c>
      <c r="J6283" t="s">
        <v>104</v>
      </c>
      <c r="K6283">
        <v>11</v>
      </c>
      <c r="L6283">
        <v>1</v>
      </c>
      <c r="M6283" t="s">
        <v>98</v>
      </c>
      <c r="N6283">
        <v>0.69499999999999995</v>
      </c>
      <c r="O6283" t="s">
        <v>123</v>
      </c>
      <c r="Q6283" t="s">
        <v>1306</v>
      </c>
      <c r="R6283" t="s">
        <v>3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4</v>
      </c>
      <c r="Z6283">
        <v>92.2</v>
      </c>
      <c r="AA6283">
        <v>84.4</v>
      </c>
      <c r="AB6283">
        <v>3.73</v>
      </c>
      <c r="AC6283">
        <v>1.81</v>
      </c>
      <c r="AD6283">
        <v>-0.104</v>
      </c>
      <c r="AE6283">
        <v>2.1429999999999998</v>
      </c>
      <c r="AF6283">
        <v>-1.3169999999999999</v>
      </c>
      <c r="AG6283">
        <v>5.6440000000000001</v>
      </c>
      <c r="AH6283">
        <v>-7.16</v>
      </c>
      <c r="AI6283">
        <v>7.62</v>
      </c>
      <c r="AJ6283">
        <v>23.8</v>
      </c>
      <c r="AK6283">
        <v>31.2</v>
      </c>
      <c r="AL6283">
        <v>5.0999999999999996</v>
      </c>
      <c r="AM6283">
        <v>223.053</v>
      </c>
      <c r="AN6283">
        <v>2061.37</v>
      </c>
      <c r="AO6283" t="s">
        <v>6659</v>
      </c>
    </row>
    <row r="6284" spans="1:41">
      <c r="A6284" t="s">
        <v>5683</v>
      </c>
      <c r="B6284" t="s">
        <v>3</v>
      </c>
      <c r="C6284" t="s">
        <v>6619</v>
      </c>
      <c r="D6284" t="s">
        <v>92</v>
      </c>
      <c r="E6284" t="s">
        <v>1019</v>
      </c>
      <c r="F6284" t="s">
        <v>94</v>
      </c>
      <c r="G6284" t="s">
        <v>95</v>
      </c>
      <c r="H6284">
        <v>39</v>
      </c>
      <c r="I6284" t="s">
        <v>147</v>
      </c>
      <c r="J6284" t="s">
        <v>104</v>
      </c>
      <c r="K6284">
        <v>11</v>
      </c>
      <c r="L6284">
        <v>2</v>
      </c>
      <c r="M6284" t="s">
        <v>122</v>
      </c>
      <c r="N6284">
        <v>0.90500000000000003</v>
      </c>
      <c r="O6284" t="s">
        <v>123</v>
      </c>
      <c r="Q6284" t="s">
        <v>1306</v>
      </c>
      <c r="R6284" t="s">
        <v>3</v>
      </c>
      <c r="S6284">
        <v>0</v>
      </c>
      <c r="T6284">
        <v>1</v>
      </c>
      <c r="U6284">
        <v>0</v>
      </c>
      <c r="V6284">
        <v>0</v>
      </c>
      <c r="W6284">
        <v>0</v>
      </c>
      <c r="X6284">
        <v>0</v>
      </c>
      <c r="Y6284">
        <v>4</v>
      </c>
      <c r="Z6284">
        <v>84.1</v>
      </c>
      <c r="AA6284">
        <v>78.2</v>
      </c>
      <c r="AB6284">
        <v>3.73</v>
      </c>
      <c r="AC6284">
        <v>1.81</v>
      </c>
      <c r="AD6284">
        <v>0.63100000000000001</v>
      </c>
      <c r="AE6284">
        <v>1.1319999999999999</v>
      </c>
      <c r="AF6284">
        <v>-0.97399999999999998</v>
      </c>
      <c r="AG6284">
        <v>5.5780000000000003</v>
      </c>
      <c r="AH6284">
        <v>-7.21</v>
      </c>
      <c r="AI6284">
        <v>2.27</v>
      </c>
      <c r="AJ6284">
        <v>23.9</v>
      </c>
      <c r="AK6284">
        <v>18.8</v>
      </c>
      <c r="AL6284">
        <v>8.1999999999999993</v>
      </c>
      <c r="AM6284">
        <v>252.18</v>
      </c>
      <c r="AN6284">
        <v>1374.95</v>
      </c>
      <c r="AO6284" t="s">
        <v>6660</v>
      </c>
    </row>
    <row r="6285" spans="1:41">
      <c r="A6285" t="s">
        <v>5683</v>
      </c>
      <c r="B6285" t="s">
        <v>3</v>
      </c>
      <c r="C6285" t="s">
        <v>6619</v>
      </c>
      <c r="D6285" t="s">
        <v>92</v>
      </c>
      <c r="E6285" t="s">
        <v>1019</v>
      </c>
      <c r="F6285" t="s">
        <v>94</v>
      </c>
      <c r="G6285" t="s">
        <v>95</v>
      </c>
      <c r="H6285">
        <v>40</v>
      </c>
      <c r="I6285" t="s">
        <v>96</v>
      </c>
      <c r="J6285" t="s">
        <v>97</v>
      </c>
      <c r="K6285">
        <v>11</v>
      </c>
      <c r="L6285">
        <v>3</v>
      </c>
      <c r="M6285" t="s">
        <v>122</v>
      </c>
      <c r="N6285">
        <v>0.91200000000000003</v>
      </c>
      <c r="O6285" t="s">
        <v>123</v>
      </c>
      <c r="Q6285" t="s">
        <v>1306</v>
      </c>
      <c r="R6285" t="s">
        <v>3</v>
      </c>
      <c r="S6285">
        <v>0</v>
      </c>
      <c r="T6285">
        <v>2</v>
      </c>
      <c r="U6285">
        <v>0</v>
      </c>
      <c r="V6285">
        <v>0</v>
      </c>
      <c r="W6285">
        <v>0</v>
      </c>
      <c r="X6285">
        <v>0</v>
      </c>
      <c r="Y6285">
        <v>4</v>
      </c>
      <c r="Z6285">
        <v>84.7</v>
      </c>
      <c r="AA6285">
        <v>78.8</v>
      </c>
      <c r="AB6285">
        <v>3.29</v>
      </c>
      <c r="AC6285">
        <v>1.5</v>
      </c>
      <c r="AD6285">
        <v>0.40300000000000002</v>
      </c>
      <c r="AE6285">
        <v>0.42399999999999999</v>
      </c>
      <c r="AF6285">
        <v>-1</v>
      </c>
      <c r="AG6285">
        <v>5.5839999999999996</v>
      </c>
      <c r="AH6285">
        <v>-6.72</v>
      </c>
      <c r="AI6285">
        <v>3.43</v>
      </c>
      <c r="AJ6285">
        <v>23.9</v>
      </c>
      <c r="AK6285">
        <v>18.7</v>
      </c>
      <c r="AL6285">
        <v>7.7</v>
      </c>
      <c r="AM6285">
        <v>242.64599999999999</v>
      </c>
      <c r="AN6285">
        <v>1381.54</v>
      </c>
      <c r="AO6285" t="s">
        <v>6661</v>
      </c>
    </row>
    <row r="6286" spans="1:41">
      <c r="A6286" t="s">
        <v>5683</v>
      </c>
      <c r="B6286" t="s">
        <v>3</v>
      </c>
      <c r="C6286" t="s">
        <v>6619</v>
      </c>
      <c r="D6286" t="s">
        <v>92</v>
      </c>
      <c r="E6286" t="s">
        <v>1019</v>
      </c>
      <c r="F6286" t="s">
        <v>94</v>
      </c>
      <c r="G6286" t="s">
        <v>95</v>
      </c>
      <c r="H6286">
        <v>41</v>
      </c>
      <c r="I6286" t="s">
        <v>147</v>
      </c>
      <c r="J6286" t="s">
        <v>104</v>
      </c>
      <c r="K6286">
        <v>11</v>
      </c>
      <c r="L6286">
        <v>4</v>
      </c>
      <c r="M6286" t="s">
        <v>122</v>
      </c>
      <c r="N6286">
        <v>0.90300000000000002</v>
      </c>
      <c r="O6286" t="s">
        <v>123</v>
      </c>
      <c r="Q6286" t="s">
        <v>1306</v>
      </c>
      <c r="R6286" t="s">
        <v>3</v>
      </c>
      <c r="S6286">
        <v>1</v>
      </c>
      <c r="T6286">
        <v>2</v>
      </c>
      <c r="U6286">
        <v>0</v>
      </c>
      <c r="V6286">
        <v>0</v>
      </c>
      <c r="W6286">
        <v>0</v>
      </c>
      <c r="X6286">
        <v>0</v>
      </c>
      <c r="Y6286">
        <v>4</v>
      </c>
      <c r="Z6286">
        <v>84.7</v>
      </c>
      <c r="AA6286">
        <v>78.5</v>
      </c>
      <c r="AB6286">
        <v>3.73</v>
      </c>
      <c r="AC6286">
        <v>1.81</v>
      </c>
      <c r="AD6286">
        <v>0.48799999999999999</v>
      </c>
      <c r="AE6286">
        <v>0.57699999999999996</v>
      </c>
      <c r="AF6286">
        <v>-0.93100000000000005</v>
      </c>
      <c r="AG6286">
        <v>5.5449999999999999</v>
      </c>
      <c r="AH6286">
        <v>-7.26</v>
      </c>
      <c r="AI6286">
        <v>0.53</v>
      </c>
      <c r="AJ6286">
        <v>23.8</v>
      </c>
      <c r="AK6286">
        <v>17.5</v>
      </c>
      <c r="AL6286">
        <v>8.9</v>
      </c>
      <c r="AM6286">
        <v>265.47300000000001</v>
      </c>
      <c r="AN6286">
        <v>1322.13</v>
      </c>
      <c r="AO6286" t="s">
        <v>6662</v>
      </c>
    </row>
    <row r="6287" spans="1:41">
      <c r="A6287" t="s">
        <v>5683</v>
      </c>
      <c r="B6287" t="s">
        <v>3</v>
      </c>
      <c r="C6287" t="s">
        <v>6619</v>
      </c>
      <c r="D6287" t="s">
        <v>92</v>
      </c>
      <c r="E6287" t="s">
        <v>1019</v>
      </c>
      <c r="F6287" t="s">
        <v>94</v>
      </c>
      <c r="G6287" t="s">
        <v>95</v>
      </c>
      <c r="H6287">
        <v>42</v>
      </c>
      <c r="I6287" t="s">
        <v>103</v>
      </c>
      <c r="J6287" t="s">
        <v>104</v>
      </c>
      <c r="K6287">
        <v>12</v>
      </c>
      <c r="L6287">
        <v>1</v>
      </c>
      <c r="M6287" t="s">
        <v>499</v>
      </c>
      <c r="N6287">
        <v>0.90100000000000002</v>
      </c>
      <c r="O6287" t="s">
        <v>210</v>
      </c>
      <c r="Q6287" t="s">
        <v>100</v>
      </c>
      <c r="R6287" t="s">
        <v>90</v>
      </c>
      <c r="S6287">
        <v>0</v>
      </c>
      <c r="T6287">
        <v>0</v>
      </c>
      <c r="U6287">
        <v>1</v>
      </c>
      <c r="V6287">
        <v>0</v>
      </c>
      <c r="W6287">
        <v>0</v>
      </c>
      <c r="X6287">
        <v>0</v>
      </c>
      <c r="Y6287">
        <v>4</v>
      </c>
      <c r="Z6287">
        <v>76.2</v>
      </c>
      <c r="AA6287">
        <v>70.8</v>
      </c>
      <c r="AB6287">
        <v>3.4</v>
      </c>
      <c r="AC6287">
        <v>1.52</v>
      </c>
      <c r="AD6287">
        <v>-0.32700000000000001</v>
      </c>
      <c r="AE6287">
        <v>1.81</v>
      </c>
      <c r="AF6287">
        <v>-1.2629999999999999</v>
      </c>
      <c r="AG6287">
        <v>5.8940000000000001</v>
      </c>
      <c r="AH6287">
        <v>5.37</v>
      </c>
      <c r="AI6287">
        <v>-8.7200000000000006</v>
      </c>
      <c r="AJ6287">
        <v>23.8</v>
      </c>
      <c r="AK6287">
        <v>-9</v>
      </c>
      <c r="AL6287">
        <v>14</v>
      </c>
      <c r="AM6287">
        <v>31.808</v>
      </c>
      <c r="AN6287">
        <v>1661.9</v>
      </c>
      <c r="AO6287" t="s">
        <v>6663</v>
      </c>
    </row>
    <row r="6288" spans="1:41">
      <c r="A6288" t="s">
        <v>5683</v>
      </c>
      <c r="B6288" t="s">
        <v>3</v>
      </c>
      <c r="C6288" t="s">
        <v>6619</v>
      </c>
      <c r="D6288" t="s">
        <v>92</v>
      </c>
      <c r="E6288" t="s">
        <v>1019</v>
      </c>
      <c r="F6288" t="s">
        <v>94</v>
      </c>
      <c r="G6288" t="s">
        <v>95</v>
      </c>
      <c r="H6288">
        <v>43</v>
      </c>
      <c r="I6288" t="s">
        <v>96</v>
      </c>
      <c r="J6288" t="s">
        <v>97</v>
      </c>
      <c r="K6288">
        <v>12</v>
      </c>
      <c r="L6288">
        <v>2</v>
      </c>
      <c r="M6288" t="s">
        <v>122</v>
      </c>
      <c r="N6288">
        <v>0.89400000000000002</v>
      </c>
      <c r="O6288" t="s">
        <v>210</v>
      </c>
      <c r="Q6288" t="s">
        <v>100</v>
      </c>
      <c r="R6288" t="s">
        <v>90</v>
      </c>
      <c r="S6288">
        <v>0</v>
      </c>
      <c r="T6288">
        <v>1</v>
      </c>
      <c r="U6288">
        <v>1</v>
      </c>
      <c r="V6288">
        <v>0</v>
      </c>
      <c r="W6288">
        <v>0</v>
      </c>
      <c r="X6288">
        <v>0</v>
      </c>
      <c r="Y6288">
        <v>4</v>
      </c>
      <c r="Z6288">
        <v>84.2</v>
      </c>
      <c r="AA6288">
        <v>77</v>
      </c>
      <c r="AB6288">
        <v>3.36</v>
      </c>
      <c r="AC6288">
        <v>1.61</v>
      </c>
      <c r="AD6288">
        <v>0.69199999999999995</v>
      </c>
      <c r="AE6288">
        <v>1.79</v>
      </c>
      <c r="AF6288">
        <v>-0.93600000000000005</v>
      </c>
      <c r="AG6288">
        <v>5.6310000000000002</v>
      </c>
      <c r="AH6288">
        <v>-9.19</v>
      </c>
      <c r="AI6288">
        <v>2.21</v>
      </c>
      <c r="AJ6288">
        <v>23.7</v>
      </c>
      <c r="AK6288">
        <v>23</v>
      </c>
      <c r="AL6288">
        <v>8.6</v>
      </c>
      <c r="AM6288">
        <v>256.18</v>
      </c>
      <c r="AN6288">
        <v>1690.39</v>
      </c>
      <c r="AO6288" t="s">
        <v>6664</v>
      </c>
    </row>
    <row r="6289" spans="1:41">
      <c r="A6289" t="s">
        <v>5683</v>
      </c>
      <c r="B6289" t="s">
        <v>3</v>
      </c>
      <c r="C6289" t="s">
        <v>6619</v>
      </c>
      <c r="D6289" t="s">
        <v>92</v>
      </c>
      <c r="E6289" t="s">
        <v>1019</v>
      </c>
      <c r="F6289" t="s">
        <v>94</v>
      </c>
      <c r="G6289" t="s">
        <v>95</v>
      </c>
      <c r="H6289">
        <v>44</v>
      </c>
      <c r="I6289" t="s">
        <v>147</v>
      </c>
      <c r="J6289" t="s">
        <v>104</v>
      </c>
      <c r="K6289">
        <v>12</v>
      </c>
      <c r="L6289">
        <v>3</v>
      </c>
      <c r="M6289" t="s">
        <v>122</v>
      </c>
      <c r="N6289">
        <v>0.89900000000000002</v>
      </c>
      <c r="O6289" t="s">
        <v>210</v>
      </c>
      <c r="Q6289" t="s">
        <v>100</v>
      </c>
      <c r="R6289" t="s">
        <v>90</v>
      </c>
      <c r="S6289">
        <v>1</v>
      </c>
      <c r="T6289">
        <v>1</v>
      </c>
      <c r="U6289">
        <v>1</v>
      </c>
      <c r="V6289">
        <v>0</v>
      </c>
      <c r="W6289">
        <v>0</v>
      </c>
      <c r="X6289">
        <v>0</v>
      </c>
      <c r="Y6289">
        <v>4</v>
      </c>
      <c r="Z6289">
        <v>83</v>
      </c>
      <c r="AA6289">
        <v>75.7</v>
      </c>
      <c r="AB6289">
        <v>3.44</v>
      </c>
      <c r="AC6289">
        <v>1.84</v>
      </c>
      <c r="AD6289">
        <v>-0.39600000000000002</v>
      </c>
      <c r="AE6289">
        <v>1.988</v>
      </c>
      <c r="AF6289">
        <v>-1.0529999999999999</v>
      </c>
      <c r="AG6289">
        <v>5.673</v>
      </c>
      <c r="AH6289">
        <v>-9.26</v>
      </c>
      <c r="AI6289">
        <v>6.09</v>
      </c>
      <c r="AJ6289">
        <v>23.7</v>
      </c>
      <c r="AK6289">
        <v>27.9</v>
      </c>
      <c r="AL6289">
        <v>7.5</v>
      </c>
      <c r="AM6289">
        <v>236.47399999999999</v>
      </c>
      <c r="AN6289">
        <v>1954.41</v>
      </c>
      <c r="AO6289" t="s">
        <v>6665</v>
      </c>
    </row>
    <row r="6290" spans="1:41">
      <c r="A6290" t="s">
        <v>5683</v>
      </c>
      <c r="B6290" t="s">
        <v>3</v>
      </c>
      <c r="C6290" t="s">
        <v>6619</v>
      </c>
      <c r="D6290" t="s">
        <v>92</v>
      </c>
      <c r="E6290" t="s">
        <v>1019</v>
      </c>
      <c r="F6290" t="s">
        <v>94</v>
      </c>
      <c r="G6290" t="s">
        <v>95</v>
      </c>
      <c r="H6290">
        <v>45</v>
      </c>
      <c r="I6290" t="s">
        <v>96</v>
      </c>
      <c r="J6290" t="s">
        <v>97</v>
      </c>
      <c r="K6290">
        <v>12</v>
      </c>
      <c r="L6290">
        <v>4</v>
      </c>
      <c r="M6290" t="s">
        <v>122</v>
      </c>
      <c r="N6290">
        <v>0.89600000000000002</v>
      </c>
      <c r="O6290" t="s">
        <v>210</v>
      </c>
      <c r="Q6290" t="s">
        <v>100</v>
      </c>
      <c r="R6290" t="s">
        <v>90</v>
      </c>
      <c r="S6290">
        <v>1</v>
      </c>
      <c r="T6290">
        <v>2</v>
      </c>
      <c r="U6290">
        <v>1</v>
      </c>
      <c r="V6290">
        <v>0</v>
      </c>
      <c r="W6290">
        <v>0</v>
      </c>
      <c r="X6290">
        <v>0</v>
      </c>
      <c r="Y6290">
        <v>4</v>
      </c>
      <c r="Z6290">
        <v>83.8</v>
      </c>
      <c r="AA6290">
        <v>76.7</v>
      </c>
      <c r="AB6290">
        <v>3.31</v>
      </c>
      <c r="AC6290">
        <v>1.68</v>
      </c>
      <c r="AD6290">
        <v>-0.19500000000000001</v>
      </c>
      <c r="AE6290">
        <v>0.57599999999999996</v>
      </c>
      <c r="AF6290">
        <v>-1.0169999999999999</v>
      </c>
      <c r="AG6290">
        <v>5.5369999999999999</v>
      </c>
      <c r="AH6290">
        <v>-9.67</v>
      </c>
      <c r="AI6290">
        <v>3.69</v>
      </c>
      <c r="AJ6290">
        <v>23.8</v>
      </c>
      <c r="AK6290">
        <v>25.7</v>
      </c>
      <c r="AL6290">
        <v>8.4</v>
      </c>
      <c r="AM6290">
        <v>248.887</v>
      </c>
      <c r="AN6290">
        <v>1840.3</v>
      </c>
      <c r="AO6290" t="s">
        <v>6666</v>
      </c>
    </row>
    <row r="6291" spans="1:41">
      <c r="A6291" t="s">
        <v>5683</v>
      </c>
      <c r="B6291" t="s">
        <v>3</v>
      </c>
      <c r="C6291" t="s">
        <v>6619</v>
      </c>
      <c r="D6291" t="s">
        <v>92</v>
      </c>
      <c r="E6291" t="s">
        <v>1019</v>
      </c>
      <c r="F6291" t="s">
        <v>94</v>
      </c>
      <c r="G6291" t="s">
        <v>95</v>
      </c>
      <c r="H6291">
        <v>46</v>
      </c>
      <c r="I6291" t="s">
        <v>96</v>
      </c>
      <c r="J6291" t="s">
        <v>97</v>
      </c>
      <c r="K6291">
        <v>12</v>
      </c>
      <c r="L6291">
        <v>5</v>
      </c>
      <c r="M6291" t="s">
        <v>115</v>
      </c>
      <c r="N6291">
        <v>0.753</v>
      </c>
      <c r="O6291" t="s">
        <v>210</v>
      </c>
      <c r="Q6291" t="s">
        <v>100</v>
      </c>
      <c r="R6291" t="s">
        <v>90</v>
      </c>
      <c r="S6291">
        <v>2</v>
      </c>
      <c r="T6291">
        <v>2</v>
      </c>
      <c r="U6291">
        <v>1</v>
      </c>
      <c r="V6291">
        <v>0</v>
      </c>
      <c r="W6291">
        <v>0</v>
      </c>
      <c r="X6291">
        <v>0</v>
      </c>
      <c r="Y6291">
        <v>4</v>
      </c>
      <c r="Z6291">
        <v>87</v>
      </c>
      <c r="AA6291">
        <v>79.7</v>
      </c>
      <c r="AB6291">
        <v>3.36</v>
      </c>
      <c r="AC6291">
        <v>1.6</v>
      </c>
      <c r="AD6291">
        <v>-2.3519999999999999</v>
      </c>
      <c r="AE6291">
        <v>3.657</v>
      </c>
      <c r="AF6291">
        <v>-1.76</v>
      </c>
      <c r="AG6291">
        <v>5.6349999999999998</v>
      </c>
      <c r="AH6291">
        <v>3.37</v>
      </c>
      <c r="AI6291">
        <v>2.81</v>
      </c>
      <c r="AJ6291">
        <v>23.8</v>
      </c>
      <c r="AK6291">
        <v>-10.3</v>
      </c>
      <c r="AL6291">
        <v>6.9</v>
      </c>
      <c r="AM6291">
        <v>130.24</v>
      </c>
      <c r="AN6291">
        <v>821.35900000000004</v>
      </c>
      <c r="AO6291" t="s">
        <v>6667</v>
      </c>
    </row>
    <row r="6292" spans="1:41">
      <c r="A6292" t="s">
        <v>5683</v>
      </c>
      <c r="B6292" t="s">
        <v>3</v>
      </c>
      <c r="C6292" t="s">
        <v>6619</v>
      </c>
      <c r="D6292" t="s">
        <v>92</v>
      </c>
      <c r="E6292" t="s">
        <v>1019</v>
      </c>
      <c r="F6292" t="s">
        <v>94</v>
      </c>
      <c r="G6292" t="s">
        <v>95</v>
      </c>
      <c r="H6292">
        <v>47</v>
      </c>
      <c r="I6292" t="s">
        <v>107</v>
      </c>
      <c r="J6292" t="s">
        <v>108</v>
      </c>
      <c r="K6292">
        <v>12</v>
      </c>
      <c r="L6292">
        <v>6</v>
      </c>
      <c r="M6292" t="s">
        <v>122</v>
      </c>
      <c r="N6292">
        <v>0.90500000000000003</v>
      </c>
      <c r="O6292" t="s">
        <v>210</v>
      </c>
      <c r="P6292" t="s">
        <v>141</v>
      </c>
      <c r="Q6292" t="s">
        <v>100</v>
      </c>
      <c r="R6292" t="s">
        <v>90</v>
      </c>
      <c r="S6292">
        <v>3</v>
      </c>
      <c r="T6292">
        <v>2</v>
      </c>
      <c r="U6292">
        <v>1</v>
      </c>
      <c r="V6292">
        <v>0</v>
      </c>
      <c r="W6292">
        <v>0</v>
      </c>
      <c r="X6292">
        <v>0</v>
      </c>
      <c r="Y6292">
        <v>4</v>
      </c>
      <c r="Z6292">
        <v>83.1</v>
      </c>
      <c r="AA6292">
        <v>76.5</v>
      </c>
      <c r="AB6292">
        <v>3.44</v>
      </c>
      <c r="AC6292">
        <v>1.84</v>
      </c>
      <c r="AD6292">
        <v>-1.0649999999999999</v>
      </c>
      <c r="AE6292">
        <v>2.0190000000000001</v>
      </c>
      <c r="AF6292">
        <v>-1.0489999999999999</v>
      </c>
      <c r="AG6292">
        <v>5.75</v>
      </c>
      <c r="AH6292">
        <v>-8.4600000000000009</v>
      </c>
      <c r="AI6292">
        <v>2.8</v>
      </c>
      <c r="AJ6292">
        <v>23.8</v>
      </c>
      <c r="AK6292">
        <v>23</v>
      </c>
      <c r="AL6292">
        <v>8.4</v>
      </c>
      <c r="AM6292">
        <v>251.40299999999999</v>
      </c>
      <c r="AN6292">
        <v>1585.53</v>
      </c>
      <c r="AO6292" t="s">
        <v>6668</v>
      </c>
    </row>
    <row r="6293" spans="1:41">
      <c r="A6293" t="s">
        <v>5683</v>
      </c>
      <c r="B6293" t="s">
        <v>3</v>
      </c>
      <c r="C6293" t="s">
        <v>6619</v>
      </c>
      <c r="D6293" t="s">
        <v>92</v>
      </c>
      <c r="E6293" t="s">
        <v>1019</v>
      </c>
      <c r="F6293" t="s">
        <v>94</v>
      </c>
      <c r="G6293" t="s">
        <v>95</v>
      </c>
      <c r="H6293">
        <v>48</v>
      </c>
      <c r="I6293" t="s">
        <v>96</v>
      </c>
      <c r="J6293" t="s">
        <v>97</v>
      </c>
      <c r="K6293">
        <v>13</v>
      </c>
      <c r="L6293">
        <v>1</v>
      </c>
      <c r="M6293" t="s">
        <v>499</v>
      </c>
      <c r="N6293">
        <v>0.90100000000000002</v>
      </c>
      <c r="O6293" t="s">
        <v>231</v>
      </c>
      <c r="Q6293" t="s">
        <v>113</v>
      </c>
      <c r="R6293" t="s">
        <v>3</v>
      </c>
      <c r="S6293">
        <v>0</v>
      </c>
      <c r="T6293">
        <v>0</v>
      </c>
      <c r="U6293">
        <v>2</v>
      </c>
      <c r="V6293">
        <v>0</v>
      </c>
      <c r="W6293">
        <v>0</v>
      </c>
      <c r="X6293">
        <v>0</v>
      </c>
      <c r="Y6293">
        <v>4</v>
      </c>
      <c r="Z6293">
        <v>76.7</v>
      </c>
      <c r="AA6293">
        <v>70.400000000000006</v>
      </c>
      <c r="AB6293">
        <v>3.01</v>
      </c>
      <c r="AC6293">
        <v>1.31</v>
      </c>
      <c r="AD6293">
        <v>0.374</v>
      </c>
      <c r="AE6293">
        <v>1.5960000000000001</v>
      </c>
      <c r="AF6293">
        <v>-1.1779999999999999</v>
      </c>
      <c r="AG6293">
        <v>5.9749999999999996</v>
      </c>
      <c r="AH6293">
        <v>5.72</v>
      </c>
      <c r="AI6293">
        <v>-10.220000000000001</v>
      </c>
      <c r="AJ6293">
        <v>23.8</v>
      </c>
      <c r="AK6293">
        <v>-9.5</v>
      </c>
      <c r="AL6293">
        <v>14.8</v>
      </c>
      <c r="AM6293">
        <v>29.384</v>
      </c>
      <c r="AN6293">
        <v>1883.84</v>
      </c>
      <c r="AO6293" t="s">
        <v>6669</v>
      </c>
    </row>
    <row r="6294" spans="1:41">
      <c r="A6294" t="s">
        <v>5683</v>
      </c>
      <c r="B6294" t="s">
        <v>3</v>
      </c>
      <c r="C6294" t="s">
        <v>6619</v>
      </c>
      <c r="D6294" t="s">
        <v>92</v>
      </c>
      <c r="E6294" t="s">
        <v>1019</v>
      </c>
      <c r="F6294" t="s">
        <v>94</v>
      </c>
      <c r="G6294" t="s">
        <v>95</v>
      </c>
      <c r="H6294">
        <v>49</v>
      </c>
      <c r="I6294" t="s">
        <v>107</v>
      </c>
      <c r="J6294" t="s">
        <v>108</v>
      </c>
      <c r="K6294">
        <v>13</v>
      </c>
      <c r="L6294">
        <v>2</v>
      </c>
      <c r="M6294" t="s">
        <v>115</v>
      </c>
      <c r="N6294">
        <v>0.82399999999999995</v>
      </c>
      <c r="O6294" t="s">
        <v>231</v>
      </c>
      <c r="P6294" t="s">
        <v>234</v>
      </c>
      <c r="Q6294" t="s">
        <v>113</v>
      </c>
      <c r="R6294" t="s">
        <v>3</v>
      </c>
      <c r="S6294">
        <v>1</v>
      </c>
      <c r="T6294">
        <v>0</v>
      </c>
      <c r="U6294">
        <v>2</v>
      </c>
      <c r="V6294">
        <v>0</v>
      </c>
      <c r="W6294">
        <v>0</v>
      </c>
      <c r="X6294">
        <v>0</v>
      </c>
      <c r="Y6294">
        <v>4</v>
      </c>
      <c r="Z6294">
        <v>86.1</v>
      </c>
      <c r="AA6294">
        <v>79.400000000000006</v>
      </c>
      <c r="AB6294">
        <v>3.01</v>
      </c>
      <c r="AC6294">
        <v>1.61</v>
      </c>
      <c r="AD6294">
        <v>0.85</v>
      </c>
      <c r="AE6294">
        <v>1.423</v>
      </c>
      <c r="AF6294">
        <v>-1.1779999999999999</v>
      </c>
      <c r="AG6294">
        <v>5.5510000000000002</v>
      </c>
      <c r="AH6294">
        <v>1.3</v>
      </c>
      <c r="AI6294">
        <v>1.42</v>
      </c>
      <c r="AJ6294">
        <v>23.8</v>
      </c>
      <c r="AK6294">
        <v>-5.5</v>
      </c>
      <c r="AL6294">
        <v>7.8</v>
      </c>
      <c r="AM6294">
        <v>138.44300000000001</v>
      </c>
      <c r="AN6294">
        <v>361.714</v>
      </c>
      <c r="AO6294" t="s">
        <v>6670</v>
      </c>
    </row>
    <row r="6295" spans="1:41">
      <c r="A6295" t="s">
        <v>5683</v>
      </c>
      <c r="B6295" t="s">
        <v>3</v>
      </c>
      <c r="C6295" t="s">
        <v>6619</v>
      </c>
      <c r="D6295" t="s">
        <v>92</v>
      </c>
      <c r="E6295" t="s">
        <v>1019</v>
      </c>
      <c r="F6295" t="s">
        <v>94</v>
      </c>
      <c r="G6295" t="s">
        <v>95</v>
      </c>
      <c r="H6295">
        <v>50</v>
      </c>
      <c r="I6295" t="s">
        <v>96</v>
      </c>
      <c r="J6295" t="s">
        <v>97</v>
      </c>
      <c r="K6295">
        <v>14</v>
      </c>
      <c r="L6295">
        <v>1</v>
      </c>
      <c r="M6295" t="s">
        <v>499</v>
      </c>
      <c r="N6295">
        <v>0.90400000000000003</v>
      </c>
      <c r="O6295" t="s">
        <v>210</v>
      </c>
      <c r="Q6295" t="s">
        <v>117</v>
      </c>
      <c r="R6295" t="s">
        <v>90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5</v>
      </c>
      <c r="Z6295">
        <v>77.099999999999994</v>
      </c>
      <c r="AA6295">
        <v>71.099999999999994</v>
      </c>
      <c r="AB6295">
        <v>3.54</v>
      </c>
      <c r="AC6295">
        <v>1.64</v>
      </c>
      <c r="AD6295">
        <v>1.147</v>
      </c>
      <c r="AE6295">
        <v>1.887</v>
      </c>
      <c r="AF6295">
        <v>-1.3440000000000001</v>
      </c>
      <c r="AG6295">
        <v>5.9029999999999996</v>
      </c>
      <c r="AH6295">
        <v>7.16</v>
      </c>
      <c r="AI6295">
        <v>-10.57</v>
      </c>
      <c r="AJ6295">
        <v>23.8</v>
      </c>
      <c r="AK6295">
        <v>-12.1</v>
      </c>
      <c r="AL6295">
        <v>14.8</v>
      </c>
      <c r="AM6295">
        <v>34.267000000000003</v>
      </c>
      <c r="AN6295">
        <v>2076.71</v>
      </c>
      <c r="AO6295" t="s">
        <v>6671</v>
      </c>
    </row>
    <row r="6296" spans="1:41">
      <c r="A6296" t="s">
        <v>5683</v>
      </c>
      <c r="B6296" t="s">
        <v>3</v>
      </c>
      <c r="C6296" t="s">
        <v>6619</v>
      </c>
      <c r="D6296" t="s">
        <v>92</v>
      </c>
      <c r="E6296" t="s">
        <v>1019</v>
      </c>
      <c r="F6296" t="s">
        <v>94</v>
      </c>
      <c r="G6296" t="s">
        <v>95</v>
      </c>
      <c r="H6296">
        <v>51</v>
      </c>
      <c r="I6296" t="s">
        <v>107</v>
      </c>
      <c r="J6296" t="s">
        <v>108</v>
      </c>
      <c r="K6296">
        <v>14</v>
      </c>
      <c r="L6296">
        <v>2</v>
      </c>
      <c r="M6296" t="s">
        <v>2547</v>
      </c>
      <c r="N6296">
        <v>0.9</v>
      </c>
      <c r="O6296" t="s">
        <v>210</v>
      </c>
      <c r="P6296" t="s">
        <v>141</v>
      </c>
      <c r="Q6296" t="s">
        <v>117</v>
      </c>
      <c r="R6296" t="s">
        <v>90</v>
      </c>
      <c r="S6296">
        <v>1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5</v>
      </c>
      <c r="Z6296">
        <v>87.6</v>
      </c>
      <c r="AA6296">
        <v>79.900000000000006</v>
      </c>
      <c r="AB6296">
        <v>3.68</v>
      </c>
      <c r="AC6296">
        <v>1.61</v>
      </c>
      <c r="AD6296">
        <v>-0.17399999999999999</v>
      </c>
      <c r="AE6296">
        <v>2.706</v>
      </c>
      <c r="AF6296">
        <v>-1.357</v>
      </c>
      <c r="AG6296">
        <v>5.6269999999999998</v>
      </c>
      <c r="AH6296">
        <v>1.24</v>
      </c>
      <c r="AI6296">
        <v>3.41</v>
      </c>
      <c r="AJ6296">
        <v>23.7</v>
      </c>
      <c r="AK6296">
        <v>-5.5</v>
      </c>
      <c r="AL6296">
        <v>6.7</v>
      </c>
      <c r="AM6296">
        <v>160.327</v>
      </c>
      <c r="AN6296">
        <v>682.43600000000004</v>
      </c>
      <c r="AO6296" t="s">
        <v>6672</v>
      </c>
    </row>
    <row r="6297" spans="1:41">
      <c r="A6297" t="s">
        <v>5683</v>
      </c>
      <c r="B6297" t="s">
        <v>3</v>
      </c>
      <c r="C6297" t="s">
        <v>6619</v>
      </c>
      <c r="D6297" t="s">
        <v>92</v>
      </c>
      <c r="E6297" t="s">
        <v>1019</v>
      </c>
      <c r="F6297" t="s">
        <v>94</v>
      </c>
      <c r="G6297" t="s">
        <v>95</v>
      </c>
      <c r="H6297">
        <v>52</v>
      </c>
      <c r="I6297" t="s">
        <v>127</v>
      </c>
      <c r="J6297" t="s">
        <v>104</v>
      </c>
      <c r="K6297">
        <v>15</v>
      </c>
      <c r="L6297">
        <v>1</v>
      </c>
      <c r="M6297" t="s">
        <v>499</v>
      </c>
      <c r="N6297">
        <v>0.89900000000000002</v>
      </c>
      <c r="O6297" t="s">
        <v>123</v>
      </c>
      <c r="Q6297" t="s">
        <v>124</v>
      </c>
      <c r="R6297" t="s">
        <v>3</v>
      </c>
      <c r="S6297">
        <v>0</v>
      </c>
      <c r="T6297">
        <v>0</v>
      </c>
      <c r="U6297">
        <v>1</v>
      </c>
      <c r="V6297">
        <v>0</v>
      </c>
      <c r="W6297">
        <v>0</v>
      </c>
      <c r="X6297">
        <v>0</v>
      </c>
      <c r="Y6297">
        <v>5</v>
      </c>
      <c r="Z6297">
        <v>76.8</v>
      </c>
      <c r="AA6297">
        <v>70.3</v>
      </c>
      <c r="AB6297">
        <v>3.53</v>
      </c>
      <c r="AC6297">
        <v>2.02</v>
      </c>
      <c r="AD6297">
        <v>-0.10299999999999999</v>
      </c>
      <c r="AE6297">
        <v>2.972</v>
      </c>
      <c r="AF6297">
        <v>-1.4530000000000001</v>
      </c>
      <c r="AG6297">
        <v>6.056</v>
      </c>
      <c r="AH6297">
        <v>6.09</v>
      </c>
      <c r="AI6297">
        <v>-8.67</v>
      </c>
      <c r="AJ6297">
        <v>23.8</v>
      </c>
      <c r="AK6297">
        <v>-10.5</v>
      </c>
      <c r="AL6297">
        <v>13.9</v>
      </c>
      <c r="AM6297">
        <v>35.279000000000003</v>
      </c>
      <c r="AN6297">
        <v>1712.94</v>
      </c>
      <c r="AO6297" t="s">
        <v>6673</v>
      </c>
    </row>
    <row r="6298" spans="1:41">
      <c r="A6298" t="s">
        <v>5683</v>
      </c>
      <c r="B6298" t="s">
        <v>3</v>
      </c>
      <c r="C6298" t="s">
        <v>6619</v>
      </c>
      <c r="D6298" t="s">
        <v>92</v>
      </c>
      <c r="E6298" t="s">
        <v>1019</v>
      </c>
      <c r="F6298" t="s">
        <v>94</v>
      </c>
      <c r="G6298" t="s">
        <v>95</v>
      </c>
      <c r="H6298">
        <v>53</v>
      </c>
      <c r="I6298" t="s">
        <v>147</v>
      </c>
      <c r="J6298" t="s">
        <v>104</v>
      </c>
      <c r="K6298">
        <v>15</v>
      </c>
      <c r="L6298">
        <v>2</v>
      </c>
      <c r="M6298" t="s">
        <v>499</v>
      </c>
      <c r="N6298">
        <v>0.67700000000000005</v>
      </c>
      <c r="O6298" t="s">
        <v>123</v>
      </c>
      <c r="Q6298" t="s">
        <v>124</v>
      </c>
      <c r="R6298" t="s">
        <v>3</v>
      </c>
      <c r="S6298">
        <v>0</v>
      </c>
      <c r="T6298">
        <v>1</v>
      </c>
      <c r="U6298">
        <v>1</v>
      </c>
      <c r="V6298">
        <v>0</v>
      </c>
      <c r="W6298">
        <v>0</v>
      </c>
      <c r="X6298">
        <v>0</v>
      </c>
      <c r="Y6298">
        <v>5</v>
      </c>
      <c r="Z6298">
        <v>83.1</v>
      </c>
      <c r="AA6298">
        <v>77.8</v>
      </c>
      <c r="AB6298">
        <v>3.53</v>
      </c>
      <c r="AC6298">
        <v>2.02</v>
      </c>
      <c r="AD6298">
        <v>0.16300000000000001</v>
      </c>
      <c r="AE6298">
        <v>2.2789999999999999</v>
      </c>
      <c r="AF6298">
        <v>-1.488</v>
      </c>
      <c r="AG6298">
        <v>5.73</v>
      </c>
      <c r="AH6298">
        <v>3.3</v>
      </c>
      <c r="AI6298">
        <v>-0.64</v>
      </c>
      <c r="AJ6298">
        <v>23.9</v>
      </c>
      <c r="AK6298">
        <v>-9.3000000000000007</v>
      </c>
      <c r="AL6298">
        <v>9</v>
      </c>
      <c r="AM6298">
        <v>79.840999999999994</v>
      </c>
      <c r="AN6298">
        <v>606.62900000000002</v>
      </c>
      <c r="AO6298" t="s">
        <v>6674</v>
      </c>
    </row>
    <row r="6299" spans="1:41">
      <c r="A6299" t="s">
        <v>5683</v>
      </c>
      <c r="B6299" t="s">
        <v>3</v>
      </c>
      <c r="C6299" t="s">
        <v>6619</v>
      </c>
      <c r="D6299" t="s">
        <v>92</v>
      </c>
      <c r="E6299" t="s">
        <v>1019</v>
      </c>
      <c r="F6299" t="s">
        <v>94</v>
      </c>
      <c r="G6299" t="s">
        <v>95</v>
      </c>
      <c r="H6299">
        <v>54</v>
      </c>
      <c r="I6299" t="s">
        <v>96</v>
      </c>
      <c r="J6299" t="s">
        <v>97</v>
      </c>
      <c r="K6299">
        <v>15</v>
      </c>
      <c r="L6299">
        <v>3</v>
      </c>
      <c r="M6299" t="s">
        <v>122</v>
      </c>
      <c r="N6299">
        <v>0.89800000000000002</v>
      </c>
      <c r="O6299" t="s">
        <v>123</v>
      </c>
      <c r="Q6299" t="s">
        <v>124</v>
      </c>
      <c r="R6299" t="s">
        <v>3</v>
      </c>
      <c r="S6299">
        <v>0</v>
      </c>
      <c r="T6299">
        <v>2</v>
      </c>
      <c r="U6299">
        <v>1</v>
      </c>
      <c r="V6299">
        <v>0</v>
      </c>
      <c r="W6299">
        <v>0</v>
      </c>
      <c r="X6299">
        <v>0</v>
      </c>
      <c r="Y6299">
        <v>5</v>
      </c>
      <c r="Z6299">
        <v>84.1</v>
      </c>
      <c r="AA6299">
        <v>77.599999999999994</v>
      </c>
      <c r="AB6299">
        <v>3.37</v>
      </c>
      <c r="AC6299">
        <v>1.58</v>
      </c>
      <c r="AD6299">
        <v>1.339</v>
      </c>
      <c r="AE6299">
        <v>-0.55100000000000005</v>
      </c>
      <c r="AF6299">
        <v>-0.85099999999999998</v>
      </c>
      <c r="AG6299">
        <v>5.5789999999999997</v>
      </c>
      <c r="AH6299">
        <v>-8.5</v>
      </c>
      <c r="AI6299">
        <v>3.05</v>
      </c>
      <c r="AJ6299">
        <v>23.8</v>
      </c>
      <c r="AK6299">
        <v>21.2</v>
      </c>
      <c r="AL6299">
        <v>8.4</v>
      </c>
      <c r="AM6299">
        <v>249.982</v>
      </c>
      <c r="AN6299">
        <v>1619.1</v>
      </c>
      <c r="AO6299" t="s">
        <v>6675</v>
      </c>
    </row>
    <row r="6300" spans="1:41">
      <c r="A6300" t="s">
        <v>5683</v>
      </c>
      <c r="B6300" t="s">
        <v>3</v>
      </c>
      <c r="C6300" t="s">
        <v>6619</v>
      </c>
      <c r="D6300" t="s">
        <v>92</v>
      </c>
      <c r="E6300" t="s">
        <v>1019</v>
      </c>
      <c r="F6300" t="s">
        <v>94</v>
      </c>
      <c r="G6300" t="s">
        <v>95</v>
      </c>
      <c r="H6300">
        <v>55</v>
      </c>
      <c r="I6300" t="s">
        <v>96</v>
      </c>
      <c r="J6300" t="s">
        <v>97</v>
      </c>
      <c r="K6300">
        <v>15</v>
      </c>
      <c r="L6300">
        <v>4</v>
      </c>
      <c r="M6300" t="s">
        <v>122</v>
      </c>
      <c r="N6300">
        <v>0.88700000000000001</v>
      </c>
      <c r="O6300" t="s">
        <v>123</v>
      </c>
      <c r="Q6300" t="s">
        <v>124</v>
      </c>
      <c r="R6300" t="s">
        <v>3</v>
      </c>
      <c r="S6300">
        <v>1</v>
      </c>
      <c r="T6300">
        <v>2</v>
      </c>
      <c r="U6300">
        <v>1</v>
      </c>
      <c r="V6300">
        <v>0</v>
      </c>
      <c r="W6300">
        <v>0</v>
      </c>
      <c r="X6300">
        <v>0</v>
      </c>
      <c r="Y6300">
        <v>5</v>
      </c>
      <c r="Z6300">
        <v>85</v>
      </c>
      <c r="AA6300">
        <v>78.3</v>
      </c>
      <c r="AB6300">
        <v>3.46</v>
      </c>
      <c r="AC6300">
        <v>1.67</v>
      </c>
      <c r="AD6300">
        <v>0.98099999999999998</v>
      </c>
      <c r="AE6300">
        <v>-0.48399999999999999</v>
      </c>
      <c r="AF6300">
        <v>-0.77300000000000002</v>
      </c>
      <c r="AG6300">
        <v>5.5069999999999997</v>
      </c>
      <c r="AH6300">
        <v>-10.66</v>
      </c>
      <c r="AI6300">
        <v>4.71</v>
      </c>
      <c r="AJ6300">
        <v>23.8</v>
      </c>
      <c r="AK6300">
        <v>29.3</v>
      </c>
      <c r="AL6300">
        <v>8</v>
      </c>
      <c r="AM6300">
        <v>245.95500000000001</v>
      </c>
      <c r="AN6300">
        <v>2111.38</v>
      </c>
      <c r="AO6300" t="s">
        <v>6676</v>
      </c>
    </row>
    <row r="6301" spans="1:41">
      <c r="A6301" t="s">
        <v>5683</v>
      </c>
      <c r="B6301" t="s">
        <v>3</v>
      </c>
      <c r="C6301" t="s">
        <v>6619</v>
      </c>
      <c r="D6301" t="s">
        <v>92</v>
      </c>
      <c r="E6301" t="s">
        <v>1019</v>
      </c>
      <c r="F6301" t="s">
        <v>94</v>
      </c>
      <c r="G6301" t="s">
        <v>95</v>
      </c>
      <c r="H6301">
        <v>56</v>
      </c>
      <c r="I6301" t="s">
        <v>147</v>
      </c>
      <c r="J6301" t="s">
        <v>104</v>
      </c>
      <c r="K6301">
        <v>15</v>
      </c>
      <c r="L6301">
        <v>5</v>
      </c>
      <c r="M6301" t="s">
        <v>122</v>
      </c>
      <c r="N6301">
        <v>0.89200000000000002</v>
      </c>
      <c r="O6301" t="s">
        <v>123</v>
      </c>
      <c r="Q6301" t="s">
        <v>124</v>
      </c>
      <c r="R6301" t="s">
        <v>3</v>
      </c>
      <c r="S6301">
        <v>2</v>
      </c>
      <c r="T6301">
        <v>2</v>
      </c>
      <c r="U6301">
        <v>1</v>
      </c>
      <c r="V6301">
        <v>0</v>
      </c>
      <c r="W6301">
        <v>0</v>
      </c>
      <c r="X6301">
        <v>0</v>
      </c>
      <c r="Y6301">
        <v>5</v>
      </c>
      <c r="Z6301">
        <v>82.4</v>
      </c>
      <c r="AA6301">
        <v>74.8</v>
      </c>
      <c r="AB6301">
        <v>3.53</v>
      </c>
      <c r="AC6301">
        <v>2.02</v>
      </c>
      <c r="AD6301">
        <v>1.046</v>
      </c>
      <c r="AE6301">
        <v>2.4550000000000001</v>
      </c>
      <c r="AF6301">
        <v>-0.68300000000000005</v>
      </c>
      <c r="AG6301">
        <v>5.77</v>
      </c>
      <c r="AH6301">
        <v>-9.8800000000000008</v>
      </c>
      <c r="AI6301">
        <v>2.9</v>
      </c>
      <c r="AJ6301">
        <v>23.7</v>
      </c>
      <c r="AK6301">
        <v>24.2</v>
      </c>
      <c r="AL6301">
        <v>8.8000000000000007</v>
      </c>
      <c r="AM6301">
        <v>253.35</v>
      </c>
      <c r="AN6301">
        <v>1791.18</v>
      </c>
      <c r="AO6301" t="s">
        <v>6677</v>
      </c>
    </row>
    <row r="6302" spans="1:41">
      <c r="A6302" t="s">
        <v>5683</v>
      </c>
      <c r="B6302" t="s">
        <v>3</v>
      </c>
      <c r="C6302" t="s">
        <v>6619</v>
      </c>
      <c r="D6302" t="s">
        <v>92</v>
      </c>
      <c r="E6302" t="s">
        <v>1019</v>
      </c>
      <c r="F6302" t="s">
        <v>94</v>
      </c>
      <c r="G6302" t="s">
        <v>95</v>
      </c>
      <c r="H6302">
        <v>57</v>
      </c>
      <c r="I6302" t="s">
        <v>96</v>
      </c>
      <c r="J6302" t="s">
        <v>97</v>
      </c>
      <c r="K6302">
        <v>16</v>
      </c>
      <c r="L6302">
        <v>1</v>
      </c>
      <c r="M6302" t="s">
        <v>98</v>
      </c>
      <c r="N6302">
        <v>0.92700000000000005</v>
      </c>
      <c r="O6302" t="s">
        <v>99</v>
      </c>
      <c r="Q6302" t="s">
        <v>2868</v>
      </c>
      <c r="R6302" t="s">
        <v>3</v>
      </c>
      <c r="S6302">
        <v>0</v>
      </c>
      <c r="T6302">
        <v>0</v>
      </c>
      <c r="U6302">
        <v>2</v>
      </c>
      <c r="V6302">
        <v>0</v>
      </c>
      <c r="W6302">
        <v>0</v>
      </c>
      <c r="X6302">
        <v>0</v>
      </c>
      <c r="Y6302">
        <v>5</v>
      </c>
      <c r="Z6302">
        <v>91</v>
      </c>
      <c r="AA6302">
        <v>82.6</v>
      </c>
      <c r="AB6302">
        <v>3.09</v>
      </c>
      <c r="AC6302">
        <v>1.31</v>
      </c>
      <c r="AD6302">
        <v>0.69699999999999995</v>
      </c>
      <c r="AE6302">
        <v>2.4710000000000001</v>
      </c>
      <c r="AF6302">
        <v>-0.89300000000000002</v>
      </c>
      <c r="AG6302">
        <v>5.6429999999999998</v>
      </c>
      <c r="AH6302">
        <v>-5.45</v>
      </c>
      <c r="AI6302">
        <v>9.5399999999999991</v>
      </c>
      <c r="AJ6302">
        <v>23.7</v>
      </c>
      <c r="AK6302">
        <v>26.4</v>
      </c>
      <c r="AL6302">
        <v>4.3</v>
      </c>
      <c r="AM6302">
        <v>209.65700000000001</v>
      </c>
      <c r="AN6302">
        <v>2122.5500000000002</v>
      </c>
      <c r="AO6302" t="s">
        <v>6678</v>
      </c>
    </row>
    <row r="6303" spans="1:41">
      <c r="A6303" t="s">
        <v>5683</v>
      </c>
      <c r="B6303" t="s">
        <v>3</v>
      </c>
      <c r="C6303" t="s">
        <v>6619</v>
      </c>
      <c r="D6303" t="s">
        <v>92</v>
      </c>
      <c r="E6303" t="s">
        <v>1019</v>
      </c>
      <c r="F6303" t="s">
        <v>94</v>
      </c>
      <c r="G6303" t="s">
        <v>95</v>
      </c>
      <c r="H6303">
        <v>58</v>
      </c>
      <c r="I6303" t="s">
        <v>96</v>
      </c>
      <c r="J6303" t="s">
        <v>97</v>
      </c>
      <c r="K6303">
        <v>16</v>
      </c>
      <c r="L6303">
        <v>2</v>
      </c>
      <c r="M6303" t="s">
        <v>499</v>
      </c>
      <c r="N6303">
        <v>0.90100000000000002</v>
      </c>
      <c r="O6303" t="s">
        <v>99</v>
      </c>
      <c r="Q6303" t="s">
        <v>2868</v>
      </c>
      <c r="R6303" t="s">
        <v>3</v>
      </c>
      <c r="S6303">
        <v>1</v>
      </c>
      <c r="T6303">
        <v>0</v>
      </c>
      <c r="U6303">
        <v>2</v>
      </c>
      <c r="V6303">
        <v>0</v>
      </c>
      <c r="W6303">
        <v>0</v>
      </c>
      <c r="X6303">
        <v>0</v>
      </c>
      <c r="Y6303">
        <v>5</v>
      </c>
      <c r="Z6303">
        <v>76.8</v>
      </c>
      <c r="AA6303">
        <v>70.3</v>
      </c>
      <c r="AB6303">
        <v>3.16</v>
      </c>
      <c r="AC6303">
        <v>1.46</v>
      </c>
      <c r="AD6303">
        <v>1.083</v>
      </c>
      <c r="AE6303">
        <v>0.65300000000000002</v>
      </c>
      <c r="AF6303">
        <v>-1.2629999999999999</v>
      </c>
      <c r="AG6303">
        <v>5.7510000000000003</v>
      </c>
      <c r="AH6303">
        <v>6.15</v>
      </c>
      <c r="AI6303">
        <v>-10.18</v>
      </c>
      <c r="AJ6303">
        <v>23.8</v>
      </c>
      <c r="AK6303">
        <v>-10.4</v>
      </c>
      <c r="AL6303">
        <v>15</v>
      </c>
      <c r="AM6303">
        <v>31.271999999999998</v>
      </c>
      <c r="AN6303">
        <v>1900.4</v>
      </c>
      <c r="AO6303" t="s">
        <v>6679</v>
      </c>
    </row>
    <row r="6304" spans="1:41">
      <c r="A6304" t="s">
        <v>5683</v>
      </c>
      <c r="B6304" t="s">
        <v>3</v>
      </c>
      <c r="C6304" t="s">
        <v>6619</v>
      </c>
      <c r="D6304" t="s">
        <v>92</v>
      </c>
      <c r="E6304" t="s">
        <v>1019</v>
      </c>
      <c r="F6304" t="s">
        <v>94</v>
      </c>
      <c r="G6304" t="s">
        <v>95</v>
      </c>
      <c r="H6304">
        <v>59</v>
      </c>
      <c r="I6304" t="s">
        <v>107</v>
      </c>
      <c r="J6304" t="s">
        <v>108</v>
      </c>
      <c r="K6304">
        <v>16</v>
      </c>
      <c r="L6304">
        <v>3</v>
      </c>
      <c r="M6304" t="s">
        <v>98</v>
      </c>
      <c r="N6304">
        <v>0.92400000000000004</v>
      </c>
      <c r="O6304" t="s">
        <v>99</v>
      </c>
      <c r="P6304" t="s">
        <v>109</v>
      </c>
      <c r="Q6304" t="s">
        <v>2868</v>
      </c>
      <c r="R6304" t="s">
        <v>3</v>
      </c>
      <c r="S6304">
        <v>2</v>
      </c>
      <c r="T6304">
        <v>0</v>
      </c>
      <c r="U6304">
        <v>2</v>
      </c>
      <c r="V6304">
        <v>0</v>
      </c>
      <c r="W6304">
        <v>0</v>
      </c>
      <c r="X6304">
        <v>0</v>
      </c>
      <c r="Y6304">
        <v>5</v>
      </c>
      <c r="Z6304">
        <v>91.2</v>
      </c>
      <c r="AA6304">
        <v>83.2</v>
      </c>
      <c r="AB6304">
        <v>3.35</v>
      </c>
      <c r="AC6304">
        <v>1.59</v>
      </c>
      <c r="AD6304">
        <v>-0.876</v>
      </c>
      <c r="AE6304">
        <v>3.3090000000000002</v>
      </c>
      <c r="AF6304">
        <v>-1.1559999999999999</v>
      </c>
      <c r="AG6304">
        <v>5.8029999999999999</v>
      </c>
      <c r="AH6304">
        <v>-5.57</v>
      </c>
      <c r="AI6304">
        <v>6.05</v>
      </c>
      <c r="AJ6304">
        <v>23.7</v>
      </c>
      <c r="AK6304">
        <v>23.2</v>
      </c>
      <c r="AL6304">
        <v>5.4</v>
      </c>
      <c r="AM6304">
        <v>222.423</v>
      </c>
      <c r="AN6304">
        <v>1602.87</v>
      </c>
      <c r="AO6304" t="s">
        <v>6680</v>
      </c>
    </row>
    <row r="6305" spans="1:41">
      <c r="A6305" t="s">
        <v>5683</v>
      </c>
      <c r="B6305" t="s">
        <v>3</v>
      </c>
      <c r="C6305" t="s">
        <v>6619</v>
      </c>
      <c r="D6305" t="s">
        <v>92</v>
      </c>
      <c r="E6305" t="s">
        <v>1019</v>
      </c>
      <c r="F6305" t="s">
        <v>94</v>
      </c>
      <c r="G6305" t="s">
        <v>95</v>
      </c>
      <c r="H6305">
        <v>60</v>
      </c>
      <c r="I6305" t="s">
        <v>96</v>
      </c>
      <c r="J6305" t="s">
        <v>97</v>
      </c>
      <c r="K6305">
        <v>17</v>
      </c>
      <c r="L6305">
        <v>1</v>
      </c>
      <c r="M6305" t="s">
        <v>98</v>
      </c>
      <c r="N6305">
        <v>0.89300000000000002</v>
      </c>
      <c r="O6305" t="s">
        <v>210</v>
      </c>
      <c r="Q6305" t="s">
        <v>6645</v>
      </c>
      <c r="R6305" t="s">
        <v>3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6</v>
      </c>
      <c r="Z6305">
        <v>91.4</v>
      </c>
      <c r="AA6305">
        <v>84</v>
      </c>
      <c r="AB6305">
        <v>3.22</v>
      </c>
      <c r="AC6305">
        <v>1.28</v>
      </c>
      <c r="AD6305">
        <v>1.516</v>
      </c>
      <c r="AE6305">
        <v>0.92</v>
      </c>
      <c r="AF6305">
        <v>-0.95799999999999996</v>
      </c>
      <c r="AG6305">
        <v>5.5620000000000003</v>
      </c>
      <c r="AH6305">
        <v>-6.82</v>
      </c>
      <c r="AI6305">
        <v>8.8800000000000008</v>
      </c>
      <c r="AJ6305">
        <v>23.8</v>
      </c>
      <c r="AK6305">
        <v>29.7</v>
      </c>
      <c r="AL6305">
        <v>4.7</v>
      </c>
      <c r="AM6305">
        <v>217.37299999999999</v>
      </c>
      <c r="AN6305">
        <v>2192.06</v>
      </c>
      <c r="AO6305" t="s">
        <v>6681</v>
      </c>
    </row>
    <row r="6306" spans="1:41">
      <c r="A6306" t="s">
        <v>5683</v>
      </c>
      <c r="B6306" t="s">
        <v>3</v>
      </c>
      <c r="C6306" t="s">
        <v>6619</v>
      </c>
      <c r="D6306" t="s">
        <v>92</v>
      </c>
      <c r="E6306" t="s">
        <v>1019</v>
      </c>
      <c r="F6306" t="s">
        <v>94</v>
      </c>
      <c r="G6306" t="s">
        <v>95</v>
      </c>
      <c r="H6306">
        <v>61</v>
      </c>
      <c r="I6306" t="s">
        <v>96</v>
      </c>
      <c r="J6306" t="s">
        <v>97</v>
      </c>
      <c r="K6306">
        <v>17</v>
      </c>
      <c r="L6306">
        <v>2</v>
      </c>
      <c r="M6306" t="s">
        <v>98</v>
      </c>
      <c r="N6306">
        <v>0.88900000000000001</v>
      </c>
      <c r="O6306" t="s">
        <v>210</v>
      </c>
      <c r="Q6306" t="s">
        <v>6645</v>
      </c>
      <c r="R6306" t="s">
        <v>3</v>
      </c>
      <c r="S6306">
        <v>1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6</v>
      </c>
      <c r="Z6306">
        <v>91.4</v>
      </c>
      <c r="AA6306">
        <v>83.1</v>
      </c>
      <c r="AB6306">
        <v>3.15</v>
      </c>
      <c r="AC6306">
        <v>1.3</v>
      </c>
      <c r="AD6306">
        <v>-0.93799999999999994</v>
      </c>
      <c r="AE6306">
        <v>3.129</v>
      </c>
      <c r="AF6306">
        <v>-1.1619999999999999</v>
      </c>
      <c r="AG6306">
        <v>5.8079999999999998</v>
      </c>
      <c r="AH6306">
        <v>-6.8</v>
      </c>
      <c r="AI6306">
        <v>6.39</v>
      </c>
      <c r="AJ6306">
        <v>23.7</v>
      </c>
      <c r="AK6306">
        <v>28.2</v>
      </c>
      <c r="AL6306">
        <v>5.5</v>
      </c>
      <c r="AM6306">
        <v>226.60300000000001</v>
      </c>
      <c r="AN6306">
        <v>1814.64</v>
      </c>
      <c r="AO6306" t="s">
        <v>6682</v>
      </c>
    </row>
    <row r="6307" spans="1:41">
      <c r="A6307" t="s">
        <v>5683</v>
      </c>
      <c r="B6307" t="s">
        <v>3</v>
      </c>
      <c r="C6307" t="s">
        <v>6619</v>
      </c>
      <c r="D6307" t="s">
        <v>92</v>
      </c>
      <c r="E6307" t="s">
        <v>1019</v>
      </c>
      <c r="F6307" t="s">
        <v>94</v>
      </c>
      <c r="G6307" t="s">
        <v>95</v>
      </c>
      <c r="H6307">
        <v>62</v>
      </c>
      <c r="I6307" t="s">
        <v>103</v>
      </c>
      <c r="J6307" t="s">
        <v>104</v>
      </c>
      <c r="K6307">
        <v>17</v>
      </c>
      <c r="L6307">
        <v>3</v>
      </c>
      <c r="M6307" t="s">
        <v>98</v>
      </c>
      <c r="N6307">
        <v>0.91</v>
      </c>
      <c r="O6307" t="s">
        <v>210</v>
      </c>
      <c r="Q6307" t="s">
        <v>6645</v>
      </c>
      <c r="R6307" t="s">
        <v>3</v>
      </c>
      <c r="S6307">
        <v>2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6</v>
      </c>
      <c r="Z6307">
        <v>90.8</v>
      </c>
      <c r="AA6307">
        <v>82.2</v>
      </c>
      <c r="AB6307">
        <v>3.16</v>
      </c>
      <c r="AC6307">
        <v>1.28</v>
      </c>
      <c r="AD6307">
        <v>0.81899999999999995</v>
      </c>
      <c r="AE6307">
        <v>2.4239999999999999</v>
      </c>
      <c r="AF6307">
        <v>-0.79300000000000004</v>
      </c>
      <c r="AG6307">
        <v>5.7320000000000002</v>
      </c>
      <c r="AH6307">
        <v>-6.91</v>
      </c>
      <c r="AI6307">
        <v>6.3</v>
      </c>
      <c r="AJ6307">
        <v>23.7</v>
      </c>
      <c r="AK6307">
        <v>25.3</v>
      </c>
      <c r="AL6307">
        <v>5.7</v>
      </c>
      <c r="AM6307">
        <v>227.47200000000001</v>
      </c>
      <c r="AN6307">
        <v>1794.36</v>
      </c>
      <c r="AO6307" t="s">
        <v>6683</v>
      </c>
    </row>
    <row r="6308" spans="1:41">
      <c r="A6308" t="s">
        <v>5683</v>
      </c>
      <c r="B6308" t="s">
        <v>3</v>
      </c>
      <c r="C6308" t="s">
        <v>6619</v>
      </c>
      <c r="D6308" t="s">
        <v>92</v>
      </c>
      <c r="E6308" t="s">
        <v>1019</v>
      </c>
      <c r="F6308" t="s">
        <v>94</v>
      </c>
      <c r="G6308" t="s">
        <v>95</v>
      </c>
      <c r="H6308">
        <v>63</v>
      </c>
      <c r="I6308" t="s">
        <v>127</v>
      </c>
      <c r="J6308" t="s">
        <v>104</v>
      </c>
      <c r="K6308">
        <v>17</v>
      </c>
      <c r="L6308">
        <v>4</v>
      </c>
      <c r="M6308" t="s">
        <v>98</v>
      </c>
      <c r="N6308">
        <v>0.91900000000000004</v>
      </c>
      <c r="O6308" t="s">
        <v>210</v>
      </c>
      <c r="Q6308" t="s">
        <v>6645</v>
      </c>
      <c r="R6308" t="s">
        <v>3</v>
      </c>
      <c r="S6308">
        <v>2</v>
      </c>
      <c r="T6308">
        <v>1</v>
      </c>
      <c r="U6308">
        <v>0</v>
      </c>
      <c r="V6308">
        <v>0</v>
      </c>
      <c r="W6308">
        <v>0</v>
      </c>
      <c r="X6308">
        <v>0</v>
      </c>
      <c r="Y6308">
        <v>6</v>
      </c>
      <c r="Z6308">
        <v>91.2</v>
      </c>
      <c r="AA6308">
        <v>83.4</v>
      </c>
      <c r="AB6308">
        <v>3.24</v>
      </c>
      <c r="AC6308">
        <v>2.0099999999999998</v>
      </c>
      <c r="AD6308">
        <v>0.65500000000000003</v>
      </c>
      <c r="AE6308">
        <v>3.1789999999999998</v>
      </c>
      <c r="AF6308">
        <v>-0.9</v>
      </c>
      <c r="AG6308">
        <v>5.7030000000000003</v>
      </c>
      <c r="AH6308">
        <v>-5.84</v>
      </c>
      <c r="AI6308">
        <v>9.44</v>
      </c>
      <c r="AJ6308">
        <v>23.8</v>
      </c>
      <c r="AK6308">
        <v>29.7</v>
      </c>
      <c r="AL6308">
        <v>4.2</v>
      </c>
      <c r="AM6308">
        <v>211.636</v>
      </c>
      <c r="AN6308">
        <v>2170.9899999999998</v>
      </c>
      <c r="AO6308" t="s">
        <v>6684</v>
      </c>
    </row>
    <row r="6309" spans="1:41">
      <c r="A6309" t="s">
        <v>5683</v>
      </c>
      <c r="B6309" t="s">
        <v>3</v>
      </c>
      <c r="C6309" t="s">
        <v>6619</v>
      </c>
      <c r="D6309" t="s">
        <v>92</v>
      </c>
      <c r="E6309" t="s">
        <v>1019</v>
      </c>
      <c r="F6309" t="s">
        <v>94</v>
      </c>
      <c r="G6309" t="s">
        <v>95</v>
      </c>
      <c r="H6309">
        <v>64</v>
      </c>
      <c r="I6309" t="s">
        <v>107</v>
      </c>
      <c r="J6309" t="s">
        <v>108</v>
      </c>
      <c r="K6309">
        <v>17</v>
      </c>
      <c r="L6309">
        <v>5</v>
      </c>
      <c r="M6309" t="s">
        <v>122</v>
      </c>
      <c r="N6309">
        <v>0.88400000000000001</v>
      </c>
      <c r="O6309" t="s">
        <v>210</v>
      </c>
      <c r="P6309" t="s">
        <v>141</v>
      </c>
      <c r="Q6309" t="s">
        <v>6645</v>
      </c>
      <c r="R6309" t="s">
        <v>3</v>
      </c>
      <c r="S6309">
        <v>2</v>
      </c>
      <c r="T6309">
        <v>2</v>
      </c>
      <c r="U6309">
        <v>0</v>
      </c>
      <c r="V6309">
        <v>0</v>
      </c>
      <c r="W6309">
        <v>0</v>
      </c>
      <c r="X6309">
        <v>0</v>
      </c>
      <c r="Y6309">
        <v>6</v>
      </c>
      <c r="Z6309">
        <v>85.7</v>
      </c>
      <c r="AA6309">
        <v>79</v>
      </c>
      <c r="AB6309">
        <v>3.24</v>
      </c>
      <c r="AC6309">
        <v>2.0099999999999998</v>
      </c>
      <c r="AD6309">
        <v>1.0999999999999999E-2</v>
      </c>
      <c r="AE6309">
        <v>1.397</v>
      </c>
      <c r="AF6309">
        <v>-0.80800000000000005</v>
      </c>
      <c r="AG6309">
        <v>5.7229999999999999</v>
      </c>
      <c r="AH6309">
        <v>-10.82</v>
      </c>
      <c r="AI6309">
        <v>3.01</v>
      </c>
      <c r="AJ6309">
        <v>23.8</v>
      </c>
      <c r="AK6309">
        <v>29.5</v>
      </c>
      <c r="AL6309">
        <v>8.3000000000000007</v>
      </c>
      <c r="AM6309">
        <v>254.226</v>
      </c>
      <c r="AN6309">
        <v>2062.2399999999998</v>
      </c>
      <c r="AO6309" t="s">
        <v>6685</v>
      </c>
    </row>
    <row r="6310" spans="1:41">
      <c r="A6310" t="s">
        <v>5683</v>
      </c>
      <c r="B6310" t="s">
        <v>3</v>
      </c>
      <c r="C6310" t="s">
        <v>6619</v>
      </c>
      <c r="D6310" t="s">
        <v>92</v>
      </c>
      <c r="E6310" t="s">
        <v>1019</v>
      </c>
      <c r="F6310" t="s">
        <v>94</v>
      </c>
      <c r="G6310" t="s">
        <v>95</v>
      </c>
      <c r="H6310">
        <v>65</v>
      </c>
      <c r="I6310" t="s">
        <v>96</v>
      </c>
      <c r="J6310" t="s">
        <v>97</v>
      </c>
      <c r="K6310">
        <v>18</v>
      </c>
      <c r="L6310">
        <v>1</v>
      </c>
      <c r="M6310" t="s">
        <v>499</v>
      </c>
      <c r="N6310">
        <v>0.90600000000000003</v>
      </c>
      <c r="O6310" t="s">
        <v>123</v>
      </c>
      <c r="Q6310" t="s">
        <v>6686</v>
      </c>
      <c r="R6310" t="s">
        <v>90</v>
      </c>
      <c r="S6310">
        <v>0</v>
      </c>
      <c r="T6310">
        <v>0</v>
      </c>
      <c r="U6310">
        <v>1</v>
      </c>
      <c r="V6310">
        <v>0</v>
      </c>
      <c r="W6310">
        <v>0</v>
      </c>
      <c r="X6310">
        <v>0</v>
      </c>
      <c r="Y6310">
        <v>6</v>
      </c>
      <c r="Z6310">
        <v>75.7</v>
      </c>
      <c r="AA6310">
        <v>70.099999999999994</v>
      </c>
      <c r="AB6310">
        <v>3.53</v>
      </c>
      <c r="AC6310">
        <v>1.56</v>
      </c>
      <c r="AD6310">
        <v>1.216</v>
      </c>
      <c r="AE6310">
        <v>2.048</v>
      </c>
      <c r="AF6310">
        <v>-1.3089999999999999</v>
      </c>
      <c r="AG6310">
        <v>5.9740000000000002</v>
      </c>
      <c r="AH6310">
        <v>10.59</v>
      </c>
      <c r="AI6310">
        <v>-9.7100000000000009</v>
      </c>
      <c r="AJ6310">
        <v>23.8</v>
      </c>
      <c r="AK6310">
        <v>-17</v>
      </c>
      <c r="AL6310">
        <v>15.1</v>
      </c>
      <c r="AM6310">
        <v>47.655999999999999</v>
      </c>
      <c r="AN6310">
        <v>2302.69</v>
      </c>
      <c r="AO6310" t="s">
        <v>6687</v>
      </c>
    </row>
    <row r="6311" spans="1:41">
      <c r="A6311" t="s">
        <v>5683</v>
      </c>
      <c r="B6311" t="s">
        <v>3</v>
      </c>
      <c r="C6311" t="s">
        <v>6619</v>
      </c>
      <c r="D6311" t="s">
        <v>92</v>
      </c>
      <c r="E6311" t="s">
        <v>1019</v>
      </c>
      <c r="F6311" t="s">
        <v>94</v>
      </c>
      <c r="G6311" t="s">
        <v>95</v>
      </c>
      <c r="H6311">
        <v>66</v>
      </c>
      <c r="I6311" t="s">
        <v>127</v>
      </c>
      <c r="J6311" t="s">
        <v>104</v>
      </c>
      <c r="K6311">
        <v>18</v>
      </c>
      <c r="L6311">
        <v>2</v>
      </c>
      <c r="M6311" t="s">
        <v>2547</v>
      </c>
      <c r="N6311">
        <v>0.53200000000000003</v>
      </c>
      <c r="O6311" t="s">
        <v>123</v>
      </c>
      <c r="Q6311" t="s">
        <v>6686</v>
      </c>
      <c r="R6311" t="s">
        <v>90</v>
      </c>
      <c r="S6311">
        <v>1</v>
      </c>
      <c r="T6311">
        <v>0</v>
      </c>
      <c r="U6311">
        <v>1</v>
      </c>
      <c r="V6311">
        <v>0</v>
      </c>
      <c r="W6311">
        <v>0</v>
      </c>
      <c r="X6311">
        <v>0</v>
      </c>
      <c r="Y6311">
        <v>6</v>
      </c>
      <c r="Z6311">
        <v>86.4</v>
      </c>
      <c r="AA6311">
        <v>79</v>
      </c>
      <c r="AB6311">
        <v>3.41</v>
      </c>
      <c r="AC6311">
        <v>1.7</v>
      </c>
      <c r="AD6311">
        <v>0.63900000000000001</v>
      </c>
      <c r="AE6311">
        <v>2.4390000000000001</v>
      </c>
      <c r="AF6311">
        <v>-1.341</v>
      </c>
      <c r="AG6311">
        <v>5.665</v>
      </c>
      <c r="AH6311">
        <v>1.79</v>
      </c>
      <c r="AI6311">
        <v>4.74</v>
      </c>
      <c r="AJ6311">
        <v>23.7</v>
      </c>
      <c r="AK6311">
        <v>-8.6</v>
      </c>
      <c r="AL6311">
        <v>6.5</v>
      </c>
      <c r="AM6311">
        <v>159.446</v>
      </c>
      <c r="AN6311">
        <v>938.91</v>
      </c>
      <c r="AO6311" t="s">
        <v>6688</v>
      </c>
    </row>
    <row r="6312" spans="1:41">
      <c r="A6312" t="s">
        <v>5683</v>
      </c>
      <c r="B6312" t="s">
        <v>3</v>
      </c>
      <c r="C6312" t="s">
        <v>6619</v>
      </c>
      <c r="D6312" t="s">
        <v>92</v>
      </c>
      <c r="E6312" t="s">
        <v>1019</v>
      </c>
      <c r="F6312" t="s">
        <v>94</v>
      </c>
      <c r="G6312" t="s">
        <v>95</v>
      </c>
      <c r="H6312">
        <v>67</v>
      </c>
      <c r="I6312" t="s">
        <v>96</v>
      </c>
      <c r="J6312" t="s">
        <v>97</v>
      </c>
      <c r="K6312">
        <v>18</v>
      </c>
      <c r="L6312">
        <v>3</v>
      </c>
      <c r="M6312" t="s">
        <v>122</v>
      </c>
      <c r="N6312">
        <v>0.90100000000000002</v>
      </c>
      <c r="O6312" t="s">
        <v>123</v>
      </c>
      <c r="Q6312" t="s">
        <v>6686</v>
      </c>
      <c r="R6312" t="s">
        <v>90</v>
      </c>
      <c r="S6312">
        <v>1</v>
      </c>
      <c r="T6312">
        <v>1</v>
      </c>
      <c r="U6312">
        <v>1</v>
      </c>
      <c r="V6312">
        <v>0</v>
      </c>
      <c r="W6312">
        <v>0</v>
      </c>
      <c r="X6312">
        <v>0</v>
      </c>
      <c r="Y6312">
        <v>6</v>
      </c>
      <c r="Z6312">
        <v>82.6</v>
      </c>
      <c r="AA6312">
        <v>75.099999999999994</v>
      </c>
      <c r="AB6312">
        <v>3.53</v>
      </c>
      <c r="AC6312">
        <v>1.56</v>
      </c>
      <c r="AD6312">
        <v>-1.3839999999999999</v>
      </c>
      <c r="AE6312">
        <v>3.4969999999999999</v>
      </c>
      <c r="AF6312">
        <v>-1.2</v>
      </c>
      <c r="AG6312">
        <v>5.8019999999999996</v>
      </c>
      <c r="AH6312">
        <v>-9.18</v>
      </c>
      <c r="AI6312">
        <v>2.74</v>
      </c>
      <c r="AJ6312">
        <v>23.7</v>
      </c>
      <c r="AK6312">
        <v>24.7</v>
      </c>
      <c r="AL6312">
        <v>8.6</v>
      </c>
      <c r="AM6312">
        <v>253.09700000000001</v>
      </c>
      <c r="AN6312">
        <v>1676.48</v>
      </c>
      <c r="AO6312" t="s">
        <v>6689</v>
      </c>
    </row>
    <row r="6313" spans="1:41">
      <c r="A6313" t="s">
        <v>5683</v>
      </c>
      <c r="B6313" t="s">
        <v>3</v>
      </c>
      <c r="C6313" t="s">
        <v>6619</v>
      </c>
      <c r="D6313" t="s">
        <v>92</v>
      </c>
      <c r="E6313" t="s">
        <v>1019</v>
      </c>
      <c r="F6313" t="s">
        <v>94</v>
      </c>
      <c r="G6313" t="s">
        <v>95</v>
      </c>
      <c r="H6313">
        <v>68</v>
      </c>
      <c r="I6313" t="s">
        <v>127</v>
      </c>
      <c r="J6313" t="s">
        <v>104</v>
      </c>
      <c r="K6313">
        <v>18</v>
      </c>
      <c r="L6313">
        <v>4</v>
      </c>
      <c r="M6313" t="s">
        <v>122</v>
      </c>
      <c r="N6313">
        <v>0.90400000000000003</v>
      </c>
      <c r="O6313" t="s">
        <v>123</v>
      </c>
      <c r="Q6313" t="s">
        <v>6686</v>
      </c>
      <c r="R6313" t="s">
        <v>90</v>
      </c>
      <c r="S6313">
        <v>2</v>
      </c>
      <c r="T6313">
        <v>1</v>
      </c>
      <c r="U6313">
        <v>1</v>
      </c>
      <c r="V6313">
        <v>0</v>
      </c>
      <c r="W6313">
        <v>0</v>
      </c>
      <c r="X6313">
        <v>0</v>
      </c>
      <c r="Y6313">
        <v>6</v>
      </c>
      <c r="Z6313">
        <v>83.5</v>
      </c>
      <c r="AA6313">
        <v>76</v>
      </c>
      <c r="AB6313">
        <v>3.41</v>
      </c>
      <c r="AC6313">
        <v>1.7</v>
      </c>
      <c r="AD6313">
        <v>0.33600000000000002</v>
      </c>
      <c r="AE6313">
        <v>2.7949999999999999</v>
      </c>
      <c r="AF6313">
        <v>-1.073</v>
      </c>
      <c r="AG6313">
        <v>5.7789999999999999</v>
      </c>
      <c r="AH6313">
        <v>-7.96</v>
      </c>
      <c r="AI6313">
        <v>4.43</v>
      </c>
      <c r="AJ6313">
        <v>23.7</v>
      </c>
      <c r="AK6313">
        <v>22.3</v>
      </c>
      <c r="AL6313">
        <v>7.6</v>
      </c>
      <c r="AM6313">
        <v>240.65899999999999</v>
      </c>
      <c r="AN6313">
        <v>1616.41</v>
      </c>
      <c r="AO6313" t="s">
        <v>6690</v>
      </c>
    </row>
    <row r="6314" spans="1:41">
      <c r="A6314" t="s">
        <v>5683</v>
      </c>
      <c r="B6314" t="s">
        <v>3</v>
      </c>
      <c r="C6314" t="s">
        <v>6619</v>
      </c>
      <c r="D6314" t="s">
        <v>92</v>
      </c>
      <c r="E6314" t="s">
        <v>1019</v>
      </c>
      <c r="F6314" t="s">
        <v>94</v>
      </c>
      <c r="G6314" t="s">
        <v>95</v>
      </c>
      <c r="H6314">
        <v>69</v>
      </c>
      <c r="I6314" t="s">
        <v>103</v>
      </c>
      <c r="J6314" t="s">
        <v>104</v>
      </c>
      <c r="K6314">
        <v>18</v>
      </c>
      <c r="L6314">
        <v>5</v>
      </c>
      <c r="M6314" t="s">
        <v>115</v>
      </c>
      <c r="N6314">
        <v>0.90200000000000002</v>
      </c>
      <c r="O6314" t="s">
        <v>123</v>
      </c>
      <c r="Q6314" t="s">
        <v>6686</v>
      </c>
      <c r="R6314" t="s">
        <v>90</v>
      </c>
      <c r="S6314">
        <v>2</v>
      </c>
      <c r="T6314">
        <v>2</v>
      </c>
      <c r="U6314">
        <v>1</v>
      </c>
      <c r="V6314">
        <v>0</v>
      </c>
      <c r="W6314">
        <v>0</v>
      </c>
      <c r="X6314">
        <v>0</v>
      </c>
      <c r="Y6314">
        <v>6</v>
      </c>
      <c r="Z6314">
        <v>86.1</v>
      </c>
      <c r="AA6314">
        <v>79.900000000000006</v>
      </c>
      <c r="AB6314">
        <v>3.56</v>
      </c>
      <c r="AC6314">
        <v>1.6</v>
      </c>
      <c r="AD6314">
        <v>-0.88300000000000001</v>
      </c>
      <c r="AE6314">
        <v>2.8119999999999998</v>
      </c>
      <c r="AF6314">
        <v>-1.7050000000000001</v>
      </c>
      <c r="AG6314">
        <v>5.5519999999999996</v>
      </c>
      <c r="AH6314">
        <v>3.3</v>
      </c>
      <c r="AI6314">
        <v>3.08</v>
      </c>
      <c r="AJ6314">
        <v>23.8</v>
      </c>
      <c r="AK6314">
        <v>-11.4</v>
      </c>
      <c r="AL6314">
        <v>7</v>
      </c>
      <c r="AM6314">
        <v>133.40899999999999</v>
      </c>
      <c r="AN6314">
        <v>847.92399999999998</v>
      </c>
      <c r="AO6314" t="s">
        <v>6691</v>
      </c>
    </row>
    <row r="6315" spans="1:41">
      <c r="A6315" t="s">
        <v>5683</v>
      </c>
      <c r="B6315" t="s">
        <v>3</v>
      </c>
      <c r="C6315" t="s">
        <v>6619</v>
      </c>
      <c r="D6315" t="s">
        <v>92</v>
      </c>
      <c r="E6315" t="s">
        <v>1019</v>
      </c>
      <c r="F6315" t="s">
        <v>94</v>
      </c>
      <c r="G6315" t="s">
        <v>95</v>
      </c>
      <c r="H6315">
        <v>70</v>
      </c>
      <c r="I6315" t="s">
        <v>103</v>
      </c>
      <c r="J6315" t="s">
        <v>104</v>
      </c>
      <c r="K6315">
        <v>19</v>
      </c>
      <c r="L6315">
        <v>1</v>
      </c>
      <c r="M6315" t="s">
        <v>98</v>
      </c>
      <c r="N6315">
        <v>0.92900000000000005</v>
      </c>
      <c r="O6315" t="s">
        <v>123</v>
      </c>
      <c r="Q6315" t="s">
        <v>2840</v>
      </c>
      <c r="R6315" t="s">
        <v>90</v>
      </c>
      <c r="S6315">
        <v>0</v>
      </c>
      <c r="T6315">
        <v>0</v>
      </c>
      <c r="U6315">
        <v>2</v>
      </c>
      <c r="V6315">
        <v>0</v>
      </c>
      <c r="W6315">
        <v>0</v>
      </c>
      <c r="X6315">
        <v>0</v>
      </c>
      <c r="Y6315">
        <v>6</v>
      </c>
      <c r="Z6315">
        <v>91.2</v>
      </c>
      <c r="AA6315">
        <v>83.2</v>
      </c>
      <c r="AB6315">
        <v>3.39</v>
      </c>
      <c r="AC6315">
        <v>1.55</v>
      </c>
      <c r="AD6315">
        <v>1.4E-2</v>
      </c>
      <c r="AE6315">
        <v>1.9239999999999999</v>
      </c>
      <c r="AF6315">
        <v>-1.181</v>
      </c>
      <c r="AG6315">
        <v>5.5129999999999999</v>
      </c>
      <c r="AH6315">
        <v>-4.45</v>
      </c>
      <c r="AI6315">
        <v>9.0399999999999991</v>
      </c>
      <c r="AJ6315">
        <v>23.7</v>
      </c>
      <c r="AK6315">
        <v>21.4</v>
      </c>
      <c r="AL6315">
        <v>4.3</v>
      </c>
      <c r="AM6315">
        <v>206.072</v>
      </c>
      <c r="AN6315">
        <v>1960.7</v>
      </c>
      <c r="AO6315" t="s">
        <v>6692</v>
      </c>
    </row>
    <row r="6316" spans="1:41">
      <c r="A6316" t="s">
        <v>5683</v>
      </c>
      <c r="B6316" t="s">
        <v>3</v>
      </c>
      <c r="C6316" t="s">
        <v>6619</v>
      </c>
      <c r="D6316" t="s">
        <v>92</v>
      </c>
      <c r="E6316" t="s">
        <v>1019</v>
      </c>
      <c r="F6316" t="s">
        <v>94</v>
      </c>
      <c r="G6316" t="s">
        <v>95</v>
      </c>
      <c r="H6316">
        <v>71</v>
      </c>
      <c r="I6316" t="s">
        <v>147</v>
      </c>
      <c r="J6316" t="s">
        <v>104</v>
      </c>
      <c r="K6316">
        <v>19</v>
      </c>
      <c r="L6316">
        <v>2</v>
      </c>
      <c r="M6316" t="s">
        <v>499</v>
      </c>
      <c r="N6316">
        <v>0.89900000000000002</v>
      </c>
      <c r="O6316" t="s">
        <v>123</v>
      </c>
      <c r="Q6316" t="s">
        <v>2840</v>
      </c>
      <c r="R6316" t="s">
        <v>90</v>
      </c>
      <c r="S6316">
        <v>0</v>
      </c>
      <c r="T6316">
        <v>1</v>
      </c>
      <c r="U6316">
        <v>2</v>
      </c>
      <c r="V6316">
        <v>0</v>
      </c>
      <c r="W6316">
        <v>0</v>
      </c>
      <c r="X6316">
        <v>0</v>
      </c>
      <c r="Y6316">
        <v>6</v>
      </c>
      <c r="Z6316">
        <v>78.400000000000006</v>
      </c>
      <c r="AA6316">
        <v>72.5</v>
      </c>
      <c r="AB6316">
        <v>3.38</v>
      </c>
      <c r="AC6316">
        <v>1.65</v>
      </c>
      <c r="AD6316">
        <v>0.50800000000000001</v>
      </c>
      <c r="AE6316">
        <v>0.87</v>
      </c>
      <c r="AF6316">
        <v>-1.4419999999999999</v>
      </c>
      <c r="AG6316">
        <v>5.7910000000000004</v>
      </c>
      <c r="AH6316">
        <v>7.14</v>
      </c>
      <c r="AI6316">
        <v>-10.92</v>
      </c>
      <c r="AJ6316">
        <v>23.8</v>
      </c>
      <c r="AK6316">
        <v>-11.8</v>
      </c>
      <c r="AL6316">
        <v>14.7</v>
      </c>
      <c r="AM6316">
        <v>33.317999999999998</v>
      </c>
      <c r="AN6316">
        <v>2157.1</v>
      </c>
      <c r="AO6316" t="s">
        <v>6693</v>
      </c>
    </row>
    <row r="6317" spans="1:41">
      <c r="A6317" t="s">
        <v>5683</v>
      </c>
      <c r="B6317" t="s">
        <v>3</v>
      </c>
      <c r="C6317" t="s">
        <v>6619</v>
      </c>
      <c r="D6317" t="s">
        <v>92</v>
      </c>
      <c r="E6317" t="s">
        <v>1019</v>
      </c>
      <c r="F6317" t="s">
        <v>94</v>
      </c>
      <c r="G6317" t="s">
        <v>95</v>
      </c>
      <c r="H6317">
        <v>72</v>
      </c>
      <c r="I6317" t="s">
        <v>96</v>
      </c>
      <c r="J6317" t="s">
        <v>97</v>
      </c>
      <c r="K6317">
        <v>19</v>
      </c>
      <c r="L6317">
        <v>3</v>
      </c>
      <c r="M6317" t="s">
        <v>499</v>
      </c>
      <c r="N6317">
        <v>0.89700000000000002</v>
      </c>
      <c r="O6317" t="s">
        <v>123</v>
      </c>
      <c r="Q6317" t="s">
        <v>2840</v>
      </c>
      <c r="R6317" t="s">
        <v>90</v>
      </c>
      <c r="S6317">
        <v>0</v>
      </c>
      <c r="T6317">
        <v>2</v>
      </c>
      <c r="U6317">
        <v>2</v>
      </c>
      <c r="V6317">
        <v>0</v>
      </c>
      <c r="W6317">
        <v>0</v>
      </c>
      <c r="X6317">
        <v>0</v>
      </c>
      <c r="Y6317">
        <v>6</v>
      </c>
      <c r="Z6317">
        <v>78.599999999999994</v>
      </c>
      <c r="AA6317">
        <v>72.5</v>
      </c>
      <c r="AB6317">
        <v>3.35</v>
      </c>
      <c r="AC6317">
        <v>1.52</v>
      </c>
      <c r="AD6317">
        <v>0.76200000000000001</v>
      </c>
      <c r="AE6317">
        <v>0.629</v>
      </c>
      <c r="AF6317">
        <v>-1.367</v>
      </c>
      <c r="AG6317">
        <v>5.8049999999999997</v>
      </c>
      <c r="AH6317">
        <v>6.39</v>
      </c>
      <c r="AI6317">
        <v>-10.33</v>
      </c>
      <c r="AJ6317">
        <v>23.8</v>
      </c>
      <c r="AK6317">
        <v>-10.9</v>
      </c>
      <c r="AL6317">
        <v>14.5</v>
      </c>
      <c r="AM6317">
        <v>31.893999999999998</v>
      </c>
      <c r="AN6317">
        <v>2005.39</v>
      </c>
      <c r="AO6317" t="s">
        <v>6694</v>
      </c>
    </row>
    <row r="6318" spans="1:41">
      <c r="A6318" t="s">
        <v>5683</v>
      </c>
      <c r="B6318" t="s">
        <v>3</v>
      </c>
      <c r="C6318" t="s">
        <v>6619</v>
      </c>
      <c r="D6318" t="s">
        <v>92</v>
      </c>
      <c r="E6318" t="s">
        <v>1019</v>
      </c>
      <c r="F6318" t="s">
        <v>94</v>
      </c>
      <c r="G6318" t="s">
        <v>95</v>
      </c>
      <c r="H6318">
        <v>73</v>
      </c>
      <c r="I6318" t="s">
        <v>147</v>
      </c>
      <c r="J6318" t="s">
        <v>104</v>
      </c>
      <c r="K6318">
        <v>19</v>
      </c>
      <c r="L6318">
        <v>4</v>
      </c>
      <c r="M6318" t="s">
        <v>115</v>
      </c>
      <c r="N6318">
        <v>0.54400000000000004</v>
      </c>
      <c r="O6318" t="s">
        <v>123</v>
      </c>
      <c r="Q6318" t="s">
        <v>2840</v>
      </c>
      <c r="R6318" t="s">
        <v>90</v>
      </c>
      <c r="S6318">
        <v>1</v>
      </c>
      <c r="T6318">
        <v>2</v>
      </c>
      <c r="U6318">
        <v>2</v>
      </c>
      <c r="V6318">
        <v>0</v>
      </c>
      <c r="W6318">
        <v>0</v>
      </c>
      <c r="X6318">
        <v>0</v>
      </c>
      <c r="Y6318">
        <v>6</v>
      </c>
      <c r="Z6318">
        <v>86.3</v>
      </c>
      <c r="AA6318">
        <v>77.5</v>
      </c>
      <c r="AB6318">
        <v>3.38</v>
      </c>
      <c r="AC6318">
        <v>1.65</v>
      </c>
      <c r="AD6318">
        <v>-0.17199999999999999</v>
      </c>
      <c r="AE6318">
        <v>1.556</v>
      </c>
      <c r="AF6318">
        <v>-1.677</v>
      </c>
      <c r="AG6318">
        <v>5.4779999999999998</v>
      </c>
      <c r="AH6318">
        <v>4.58</v>
      </c>
      <c r="AI6318">
        <v>2.76</v>
      </c>
      <c r="AJ6318">
        <v>23.6</v>
      </c>
      <c r="AK6318">
        <v>-14.9</v>
      </c>
      <c r="AL6318">
        <v>7.8</v>
      </c>
      <c r="AM6318">
        <v>121.57899999999999</v>
      </c>
      <c r="AN6318">
        <v>961.92499999999995</v>
      </c>
      <c r="AO6318" t="s">
        <v>6695</v>
      </c>
    </row>
    <row r="6319" spans="1:41">
      <c r="A6319" t="s">
        <v>5683</v>
      </c>
      <c r="B6319" t="s">
        <v>3</v>
      </c>
      <c r="C6319" t="s">
        <v>6619</v>
      </c>
      <c r="D6319" t="s">
        <v>92</v>
      </c>
      <c r="E6319" t="s">
        <v>1019</v>
      </c>
      <c r="F6319" t="s">
        <v>94</v>
      </c>
      <c r="G6319" t="s">
        <v>95</v>
      </c>
      <c r="H6319">
        <v>74</v>
      </c>
      <c r="I6319" t="s">
        <v>103</v>
      </c>
      <c r="J6319" t="s">
        <v>104</v>
      </c>
      <c r="K6319">
        <v>20</v>
      </c>
      <c r="L6319">
        <v>1</v>
      </c>
      <c r="M6319" t="s">
        <v>98</v>
      </c>
      <c r="N6319">
        <v>0.92500000000000004</v>
      </c>
      <c r="O6319" t="s">
        <v>210</v>
      </c>
      <c r="Q6319" t="s">
        <v>1306</v>
      </c>
      <c r="R6319" t="s">
        <v>3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7</v>
      </c>
      <c r="Z6319">
        <v>90.1</v>
      </c>
      <c r="AA6319">
        <v>81.900000000000006</v>
      </c>
      <c r="AB6319">
        <v>3.28</v>
      </c>
      <c r="AC6319">
        <v>1.53</v>
      </c>
      <c r="AD6319">
        <v>0.49199999999999999</v>
      </c>
      <c r="AE6319">
        <v>2.2440000000000002</v>
      </c>
      <c r="AF6319">
        <v>-1.0680000000000001</v>
      </c>
      <c r="AG6319">
        <v>5.6349999999999998</v>
      </c>
      <c r="AH6319">
        <v>-5.34</v>
      </c>
      <c r="AI6319">
        <v>11.26</v>
      </c>
      <c r="AJ6319">
        <v>23.7</v>
      </c>
      <c r="AK6319">
        <v>29.3</v>
      </c>
      <c r="AL6319">
        <v>3.8</v>
      </c>
      <c r="AM6319">
        <v>205.279</v>
      </c>
      <c r="AN6319">
        <v>2387.2199999999998</v>
      </c>
      <c r="AO6319" t="s">
        <v>6696</v>
      </c>
    </row>
    <row r="6320" spans="1:41">
      <c r="A6320" t="s">
        <v>5683</v>
      </c>
      <c r="B6320" t="s">
        <v>3</v>
      </c>
      <c r="C6320" t="s">
        <v>6619</v>
      </c>
      <c r="D6320" t="s">
        <v>92</v>
      </c>
      <c r="E6320" t="s">
        <v>1019</v>
      </c>
      <c r="F6320" t="s">
        <v>94</v>
      </c>
      <c r="G6320" t="s">
        <v>95</v>
      </c>
      <c r="H6320">
        <v>75</v>
      </c>
      <c r="I6320" t="s">
        <v>96</v>
      </c>
      <c r="J6320" t="s">
        <v>97</v>
      </c>
      <c r="K6320">
        <v>20</v>
      </c>
      <c r="L6320">
        <v>2</v>
      </c>
      <c r="M6320" t="s">
        <v>122</v>
      </c>
      <c r="N6320">
        <v>0.90200000000000002</v>
      </c>
      <c r="O6320" t="s">
        <v>210</v>
      </c>
      <c r="Q6320" t="s">
        <v>1306</v>
      </c>
      <c r="R6320" t="s">
        <v>3</v>
      </c>
      <c r="S6320">
        <v>0</v>
      </c>
      <c r="T6320">
        <v>1</v>
      </c>
      <c r="U6320">
        <v>0</v>
      </c>
      <c r="V6320">
        <v>0</v>
      </c>
      <c r="W6320">
        <v>0</v>
      </c>
      <c r="X6320">
        <v>0</v>
      </c>
      <c r="Y6320">
        <v>7</v>
      </c>
      <c r="Z6320">
        <v>81</v>
      </c>
      <c r="AA6320">
        <v>74</v>
      </c>
      <c r="AB6320">
        <v>3.45</v>
      </c>
      <c r="AC6320">
        <v>1.54</v>
      </c>
      <c r="AD6320">
        <v>-1.29</v>
      </c>
      <c r="AE6320">
        <v>3.254</v>
      </c>
      <c r="AF6320">
        <v>-1.1299999999999999</v>
      </c>
      <c r="AG6320">
        <v>5.8360000000000003</v>
      </c>
      <c r="AH6320">
        <v>-7.28</v>
      </c>
      <c r="AI6320">
        <v>0.68</v>
      </c>
      <c r="AJ6320">
        <v>23.7</v>
      </c>
      <c r="AK6320">
        <v>17.600000000000001</v>
      </c>
      <c r="AL6320">
        <v>9.4</v>
      </c>
      <c r="AM6320">
        <v>264.27999999999997</v>
      </c>
      <c r="AN6320">
        <v>1258.05</v>
      </c>
      <c r="AO6320" t="s">
        <v>6697</v>
      </c>
    </row>
    <row r="6321" spans="1:41">
      <c r="A6321" t="s">
        <v>5683</v>
      </c>
      <c r="B6321" t="s">
        <v>3</v>
      </c>
      <c r="C6321" t="s">
        <v>6619</v>
      </c>
      <c r="D6321" t="s">
        <v>92</v>
      </c>
      <c r="E6321" t="s">
        <v>1019</v>
      </c>
      <c r="F6321" t="s">
        <v>94</v>
      </c>
      <c r="G6321" t="s">
        <v>95</v>
      </c>
      <c r="H6321">
        <v>76</v>
      </c>
      <c r="I6321" t="s">
        <v>96</v>
      </c>
      <c r="J6321" t="s">
        <v>97</v>
      </c>
      <c r="K6321">
        <v>20</v>
      </c>
      <c r="L6321">
        <v>3</v>
      </c>
      <c r="M6321" t="s">
        <v>122</v>
      </c>
      <c r="N6321">
        <v>0.90700000000000003</v>
      </c>
      <c r="O6321" t="s">
        <v>210</v>
      </c>
      <c r="Q6321" t="s">
        <v>1306</v>
      </c>
      <c r="R6321" t="s">
        <v>3</v>
      </c>
      <c r="S6321">
        <v>1</v>
      </c>
      <c r="T6321">
        <v>1</v>
      </c>
      <c r="U6321">
        <v>0</v>
      </c>
      <c r="V6321">
        <v>0</v>
      </c>
      <c r="W6321">
        <v>0</v>
      </c>
      <c r="X6321">
        <v>0</v>
      </c>
      <c r="Y6321">
        <v>7</v>
      </c>
      <c r="Z6321">
        <v>83.2</v>
      </c>
      <c r="AA6321">
        <v>76.2</v>
      </c>
      <c r="AB6321">
        <v>3.49</v>
      </c>
      <c r="AC6321">
        <v>1.46</v>
      </c>
      <c r="AD6321">
        <v>0.81200000000000006</v>
      </c>
      <c r="AE6321">
        <v>1.171</v>
      </c>
      <c r="AF6321">
        <v>-0.88300000000000001</v>
      </c>
      <c r="AG6321">
        <v>5.6029999999999998</v>
      </c>
      <c r="AH6321">
        <v>-7.76</v>
      </c>
      <c r="AI6321">
        <v>5.0199999999999996</v>
      </c>
      <c r="AJ6321">
        <v>23.8</v>
      </c>
      <c r="AK6321">
        <v>21.5</v>
      </c>
      <c r="AL6321">
        <v>7.6</v>
      </c>
      <c r="AM6321">
        <v>236.85900000000001</v>
      </c>
      <c r="AN6321">
        <v>1637.11</v>
      </c>
      <c r="AO6321" t="s">
        <v>6698</v>
      </c>
    </row>
    <row r="6322" spans="1:41">
      <c r="A6322" t="s">
        <v>5683</v>
      </c>
      <c r="B6322" t="s">
        <v>3</v>
      </c>
      <c r="C6322" t="s">
        <v>6619</v>
      </c>
      <c r="D6322" t="s">
        <v>92</v>
      </c>
      <c r="E6322" t="s">
        <v>1019</v>
      </c>
      <c r="F6322" t="s">
        <v>94</v>
      </c>
      <c r="G6322" t="s">
        <v>95</v>
      </c>
      <c r="H6322">
        <v>77</v>
      </c>
      <c r="I6322" t="s">
        <v>107</v>
      </c>
      <c r="J6322" t="s">
        <v>108</v>
      </c>
      <c r="K6322">
        <v>20</v>
      </c>
      <c r="L6322">
        <v>4</v>
      </c>
      <c r="M6322" t="s">
        <v>98</v>
      </c>
      <c r="N6322">
        <v>0.92</v>
      </c>
      <c r="O6322" t="s">
        <v>210</v>
      </c>
      <c r="P6322" t="s">
        <v>141</v>
      </c>
      <c r="Q6322" t="s">
        <v>1306</v>
      </c>
      <c r="R6322" t="s">
        <v>3</v>
      </c>
      <c r="S6322">
        <v>2</v>
      </c>
      <c r="T6322">
        <v>1</v>
      </c>
      <c r="U6322">
        <v>0</v>
      </c>
      <c r="V6322">
        <v>0</v>
      </c>
      <c r="W6322">
        <v>0</v>
      </c>
      <c r="X6322">
        <v>0</v>
      </c>
      <c r="Y6322">
        <v>7</v>
      </c>
      <c r="Z6322">
        <v>90.1</v>
      </c>
      <c r="AA6322">
        <v>81.900000000000006</v>
      </c>
      <c r="AB6322">
        <v>3.73</v>
      </c>
      <c r="AC6322">
        <v>1.81</v>
      </c>
      <c r="AD6322">
        <v>-0.23200000000000001</v>
      </c>
      <c r="AE6322">
        <v>2.6360000000000001</v>
      </c>
      <c r="AF6322">
        <v>-1.1259999999999999</v>
      </c>
      <c r="AG6322">
        <v>5.6740000000000004</v>
      </c>
      <c r="AH6322">
        <v>-6.29</v>
      </c>
      <c r="AI6322">
        <v>8.01</v>
      </c>
      <c r="AJ6322">
        <v>23.7</v>
      </c>
      <c r="AK6322">
        <v>27.2</v>
      </c>
      <c r="AL6322">
        <v>5.0999999999999996</v>
      </c>
      <c r="AM6322">
        <v>218.00299999999999</v>
      </c>
      <c r="AN6322">
        <v>1952.68</v>
      </c>
      <c r="AO6322" t="s">
        <v>6699</v>
      </c>
    </row>
    <row r="6323" spans="1:41">
      <c r="A6323" t="s">
        <v>5683</v>
      </c>
      <c r="B6323" t="s">
        <v>3</v>
      </c>
      <c r="C6323" t="s">
        <v>6619</v>
      </c>
      <c r="D6323" t="s">
        <v>92</v>
      </c>
      <c r="E6323" t="s">
        <v>1019</v>
      </c>
      <c r="F6323" t="s">
        <v>94</v>
      </c>
      <c r="G6323" t="s">
        <v>95</v>
      </c>
      <c r="H6323">
        <v>78</v>
      </c>
      <c r="I6323" t="s">
        <v>96</v>
      </c>
      <c r="J6323" t="s">
        <v>97</v>
      </c>
      <c r="K6323">
        <v>21</v>
      </c>
      <c r="L6323">
        <v>1</v>
      </c>
      <c r="M6323" t="s">
        <v>499</v>
      </c>
      <c r="N6323">
        <v>0.90300000000000002</v>
      </c>
      <c r="O6323" t="s">
        <v>123</v>
      </c>
      <c r="Q6323" t="s">
        <v>100</v>
      </c>
      <c r="R6323" t="s">
        <v>90</v>
      </c>
      <c r="S6323">
        <v>0</v>
      </c>
      <c r="T6323">
        <v>0</v>
      </c>
      <c r="U6323">
        <v>1</v>
      </c>
      <c r="V6323">
        <v>0</v>
      </c>
      <c r="W6323">
        <v>0</v>
      </c>
      <c r="X6323">
        <v>0</v>
      </c>
      <c r="Y6323">
        <v>7</v>
      </c>
      <c r="Z6323">
        <v>76.7</v>
      </c>
      <c r="AA6323">
        <v>70.099999999999994</v>
      </c>
      <c r="AB6323">
        <v>3.29</v>
      </c>
      <c r="AC6323">
        <v>1.36</v>
      </c>
      <c r="AD6323">
        <v>0.82099999999999995</v>
      </c>
      <c r="AE6323">
        <v>1.9159999999999999</v>
      </c>
      <c r="AF6323">
        <v>-1.232</v>
      </c>
      <c r="AG6323">
        <v>6.016</v>
      </c>
      <c r="AH6323">
        <v>8</v>
      </c>
      <c r="AI6323">
        <v>-10.14</v>
      </c>
      <c r="AJ6323">
        <v>23.7</v>
      </c>
      <c r="AK6323">
        <v>-13.1</v>
      </c>
      <c r="AL6323">
        <v>15</v>
      </c>
      <c r="AM6323">
        <v>38.436999999999998</v>
      </c>
      <c r="AN6323">
        <v>2066.64</v>
      </c>
      <c r="AO6323" t="s">
        <v>6700</v>
      </c>
    </row>
    <row r="6324" spans="1:41">
      <c r="A6324" t="s">
        <v>5683</v>
      </c>
      <c r="B6324" t="s">
        <v>3</v>
      </c>
      <c r="C6324" t="s">
        <v>6619</v>
      </c>
      <c r="D6324" t="s">
        <v>92</v>
      </c>
      <c r="E6324" t="s">
        <v>1019</v>
      </c>
      <c r="F6324" t="s">
        <v>94</v>
      </c>
      <c r="G6324" t="s">
        <v>95</v>
      </c>
      <c r="H6324">
        <v>79</v>
      </c>
      <c r="I6324" t="s">
        <v>103</v>
      </c>
      <c r="J6324" t="s">
        <v>104</v>
      </c>
      <c r="K6324">
        <v>21</v>
      </c>
      <c r="L6324">
        <v>2</v>
      </c>
      <c r="M6324" t="s">
        <v>499</v>
      </c>
      <c r="N6324">
        <v>0.90400000000000003</v>
      </c>
      <c r="O6324" t="s">
        <v>123</v>
      </c>
      <c r="Q6324" t="s">
        <v>100</v>
      </c>
      <c r="R6324" t="s">
        <v>90</v>
      </c>
      <c r="S6324">
        <v>1</v>
      </c>
      <c r="T6324">
        <v>0</v>
      </c>
      <c r="U6324">
        <v>1</v>
      </c>
      <c r="V6324">
        <v>0</v>
      </c>
      <c r="W6324">
        <v>0</v>
      </c>
      <c r="X6324">
        <v>0</v>
      </c>
      <c r="Y6324">
        <v>7</v>
      </c>
      <c r="Z6324">
        <v>76.2</v>
      </c>
      <c r="AA6324">
        <v>69.900000000000006</v>
      </c>
      <c r="AB6324">
        <v>3.31</v>
      </c>
      <c r="AC6324">
        <v>1.33</v>
      </c>
      <c r="AD6324">
        <v>-0.14799999999999999</v>
      </c>
      <c r="AE6324">
        <v>2.96</v>
      </c>
      <c r="AF6324">
        <v>-1.246</v>
      </c>
      <c r="AG6324">
        <v>6.0279999999999996</v>
      </c>
      <c r="AH6324">
        <v>9.25</v>
      </c>
      <c r="AI6324">
        <v>-9.4700000000000006</v>
      </c>
      <c r="AJ6324">
        <v>23.8</v>
      </c>
      <c r="AK6324">
        <v>-14.8</v>
      </c>
      <c r="AL6324">
        <v>14.6</v>
      </c>
      <c r="AM6324">
        <v>44.506999999999998</v>
      </c>
      <c r="AN6324">
        <v>2127.4299999999998</v>
      </c>
      <c r="AO6324" t="s">
        <v>6701</v>
      </c>
    </row>
    <row r="6325" spans="1:41">
      <c r="A6325" t="s">
        <v>5683</v>
      </c>
      <c r="B6325" t="s">
        <v>3</v>
      </c>
      <c r="C6325" t="s">
        <v>6619</v>
      </c>
      <c r="D6325" t="s">
        <v>92</v>
      </c>
      <c r="E6325" t="s">
        <v>1019</v>
      </c>
      <c r="F6325" t="s">
        <v>94</v>
      </c>
      <c r="G6325" t="s">
        <v>95</v>
      </c>
      <c r="H6325">
        <v>80</v>
      </c>
      <c r="I6325" t="s">
        <v>127</v>
      </c>
      <c r="J6325" t="s">
        <v>104</v>
      </c>
      <c r="K6325">
        <v>21</v>
      </c>
      <c r="L6325">
        <v>3</v>
      </c>
      <c r="M6325" t="s">
        <v>115</v>
      </c>
      <c r="N6325">
        <v>0.51400000000000001</v>
      </c>
      <c r="O6325" t="s">
        <v>123</v>
      </c>
      <c r="Q6325" t="s">
        <v>100</v>
      </c>
      <c r="R6325" t="s">
        <v>90</v>
      </c>
      <c r="S6325">
        <v>1</v>
      </c>
      <c r="T6325">
        <v>1</v>
      </c>
      <c r="U6325">
        <v>1</v>
      </c>
      <c r="V6325">
        <v>0</v>
      </c>
      <c r="W6325">
        <v>0</v>
      </c>
      <c r="X6325">
        <v>0</v>
      </c>
      <c r="Y6325">
        <v>7</v>
      </c>
      <c r="Z6325">
        <v>87.8</v>
      </c>
      <c r="AA6325">
        <v>80.7</v>
      </c>
      <c r="AB6325">
        <v>3.44</v>
      </c>
      <c r="AC6325">
        <v>1.84</v>
      </c>
      <c r="AD6325">
        <v>0.505</v>
      </c>
      <c r="AE6325">
        <v>1.9359999999999999</v>
      </c>
      <c r="AF6325">
        <v>-1.4359999999999999</v>
      </c>
      <c r="AG6325">
        <v>5.4370000000000003</v>
      </c>
      <c r="AH6325">
        <v>2.4</v>
      </c>
      <c r="AI6325">
        <v>3.42</v>
      </c>
      <c r="AJ6325">
        <v>23.8</v>
      </c>
      <c r="AK6325">
        <v>-10.1</v>
      </c>
      <c r="AL6325">
        <v>6.7</v>
      </c>
      <c r="AM6325">
        <v>145.27500000000001</v>
      </c>
      <c r="AN6325">
        <v>790.66300000000001</v>
      </c>
      <c r="AO6325" t="s">
        <v>6702</v>
      </c>
    </row>
    <row r="6326" spans="1:41">
      <c r="A6326" t="s">
        <v>5683</v>
      </c>
      <c r="B6326" t="s">
        <v>3</v>
      </c>
      <c r="C6326" t="s">
        <v>6619</v>
      </c>
      <c r="D6326" t="s">
        <v>92</v>
      </c>
      <c r="E6326" t="s">
        <v>1019</v>
      </c>
      <c r="F6326" t="s">
        <v>94</v>
      </c>
      <c r="G6326" t="s">
        <v>95</v>
      </c>
      <c r="H6326">
        <v>81</v>
      </c>
      <c r="I6326" t="s">
        <v>147</v>
      </c>
      <c r="J6326" t="s">
        <v>104</v>
      </c>
      <c r="K6326">
        <v>21</v>
      </c>
      <c r="L6326">
        <v>4</v>
      </c>
      <c r="M6326" t="s">
        <v>499</v>
      </c>
      <c r="N6326">
        <v>0.89500000000000002</v>
      </c>
      <c r="O6326" t="s">
        <v>123</v>
      </c>
      <c r="Q6326" t="s">
        <v>100</v>
      </c>
      <c r="R6326" t="s">
        <v>90</v>
      </c>
      <c r="S6326">
        <v>1</v>
      </c>
      <c r="T6326">
        <v>2</v>
      </c>
      <c r="U6326">
        <v>1</v>
      </c>
      <c r="V6326">
        <v>0</v>
      </c>
      <c r="W6326">
        <v>0</v>
      </c>
      <c r="X6326">
        <v>0</v>
      </c>
      <c r="Y6326">
        <v>7</v>
      </c>
      <c r="Z6326">
        <v>78.900000000000006</v>
      </c>
      <c r="AA6326">
        <v>72.3</v>
      </c>
      <c r="AB6326">
        <v>3.44</v>
      </c>
      <c r="AC6326">
        <v>1.84</v>
      </c>
      <c r="AD6326">
        <v>0.46</v>
      </c>
      <c r="AE6326">
        <v>0.96899999999999997</v>
      </c>
      <c r="AF6326">
        <v>-1.371</v>
      </c>
      <c r="AG6326">
        <v>5.7889999999999997</v>
      </c>
      <c r="AH6326">
        <v>6.76</v>
      </c>
      <c r="AI6326">
        <v>-10.5</v>
      </c>
      <c r="AJ6326">
        <v>23.8</v>
      </c>
      <c r="AK6326">
        <v>-11.4</v>
      </c>
      <c r="AL6326">
        <v>14.5</v>
      </c>
      <c r="AM6326">
        <v>32.912999999999997</v>
      </c>
      <c r="AN6326">
        <v>2057.37</v>
      </c>
      <c r="AO6326" t="s">
        <v>6703</v>
      </c>
    </row>
    <row r="6327" spans="1:41">
      <c r="A6327" t="s">
        <v>5683</v>
      </c>
      <c r="B6327" t="s">
        <v>3</v>
      </c>
      <c r="C6327" t="s">
        <v>6619</v>
      </c>
      <c r="D6327" t="s">
        <v>92</v>
      </c>
      <c r="E6327" t="s">
        <v>1019</v>
      </c>
      <c r="F6327" t="s">
        <v>94</v>
      </c>
      <c r="G6327" t="s">
        <v>95</v>
      </c>
      <c r="H6327">
        <v>82</v>
      </c>
      <c r="I6327" t="s">
        <v>96</v>
      </c>
      <c r="J6327" t="s">
        <v>97</v>
      </c>
      <c r="K6327">
        <v>22</v>
      </c>
      <c r="L6327">
        <v>1</v>
      </c>
      <c r="M6327" t="s">
        <v>115</v>
      </c>
      <c r="N6327">
        <v>0.66800000000000004</v>
      </c>
      <c r="O6327" t="s">
        <v>156</v>
      </c>
      <c r="Q6327" t="s">
        <v>113</v>
      </c>
      <c r="R6327" t="s">
        <v>3</v>
      </c>
      <c r="S6327">
        <v>0</v>
      </c>
      <c r="T6327">
        <v>0</v>
      </c>
      <c r="U6327">
        <v>2</v>
      </c>
      <c r="V6327">
        <v>0</v>
      </c>
      <c r="W6327">
        <v>0</v>
      </c>
      <c r="X6327">
        <v>0</v>
      </c>
      <c r="Y6327">
        <v>7</v>
      </c>
      <c r="Z6327">
        <v>83.6</v>
      </c>
      <c r="AA6327">
        <v>77.3</v>
      </c>
      <c r="AB6327">
        <v>3.16</v>
      </c>
      <c r="AC6327">
        <v>1.42</v>
      </c>
      <c r="AD6327">
        <v>-0.22600000000000001</v>
      </c>
      <c r="AE6327">
        <v>1.5369999999999999</v>
      </c>
      <c r="AF6327">
        <v>-1.262</v>
      </c>
      <c r="AG6327">
        <v>5.6340000000000003</v>
      </c>
      <c r="AH6327">
        <v>5.28</v>
      </c>
      <c r="AI6327">
        <v>-0.23</v>
      </c>
      <c r="AJ6327">
        <v>23.8</v>
      </c>
      <c r="AK6327">
        <v>-13.8</v>
      </c>
      <c r="AL6327">
        <v>9.1</v>
      </c>
      <c r="AM6327">
        <v>88.063999999999993</v>
      </c>
      <c r="AN6327">
        <v>945.68299999999999</v>
      </c>
      <c r="AO6327" t="s">
        <v>6704</v>
      </c>
    </row>
    <row r="6328" spans="1:41">
      <c r="A6328" t="s">
        <v>5683</v>
      </c>
      <c r="B6328" t="s">
        <v>3</v>
      </c>
      <c r="C6328" t="s">
        <v>6619</v>
      </c>
      <c r="D6328" t="s">
        <v>92</v>
      </c>
      <c r="E6328" t="s">
        <v>1019</v>
      </c>
      <c r="F6328" t="s">
        <v>94</v>
      </c>
      <c r="G6328" t="s">
        <v>95</v>
      </c>
      <c r="H6328">
        <v>83</v>
      </c>
      <c r="I6328" t="s">
        <v>120</v>
      </c>
      <c r="J6328" t="s">
        <v>108</v>
      </c>
      <c r="K6328">
        <v>22</v>
      </c>
      <c r="L6328">
        <v>2</v>
      </c>
      <c r="M6328" t="s">
        <v>98</v>
      </c>
      <c r="N6328">
        <v>0.93100000000000005</v>
      </c>
      <c r="O6328" t="s">
        <v>156</v>
      </c>
      <c r="P6328" t="s">
        <v>112</v>
      </c>
      <c r="Q6328" t="s">
        <v>113</v>
      </c>
      <c r="R6328" t="s">
        <v>3</v>
      </c>
      <c r="S6328">
        <v>1</v>
      </c>
      <c r="T6328">
        <v>0</v>
      </c>
      <c r="U6328">
        <v>2</v>
      </c>
      <c r="V6328">
        <v>0</v>
      </c>
      <c r="W6328">
        <v>0</v>
      </c>
      <c r="X6328">
        <v>0</v>
      </c>
      <c r="Y6328">
        <v>7</v>
      </c>
      <c r="Z6328">
        <v>90.2</v>
      </c>
      <c r="AA6328">
        <v>81.599999999999994</v>
      </c>
      <c r="AB6328">
        <v>3.01</v>
      </c>
      <c r="AC6328">
        <v>1.61</v>
      </c>
      <c r="AD6328">
        <v>-0.79500000000000004</v>
      </c>
      <c r="AE6328">
        <v>2.782</v>
      </c>
      <c r="AF6328">
        <v>-1.044</v>
      </c>
      <c r="AG6328">
        <v>5.7329999999999997</v>
      </c>
      <c r="AH6328">
        <v>-4.4800000000000004</v>
      </c>
      <c r="AI6328">
        <v>9.44</v>
      </c>
      <c r="AJ6328">
        <v>23.7</v>
      </c>
      <c r="AK6328">
        <v>23.2</v>
      </c>
      <c r="AL6328">
        <v>4.3</v>
      </c>
      <c r="AM6328">
        <v>205.309</v>
      </c>
      <c r="AN6328">
        <v>1995.38</v>
      </c>
      <c r="AO6328" t="s">
        <v>6705</v>
      </c>
    </row>
    <row r="6329" spans="1:41">
      <c r="A6329" t="s">
        <v>5683</v>
      </c>
      <c r="B6329" t="s">
        <v>3</v>
      </c>
      <c r="C6329" t="s">
        <v>6619</v>
      </c>
      <c r="D6329" t="s">
        <v>92</v>
      </c>
      <c r="E6329" t="s">
        <v>1019</v>
      </c>
      <c r="F6329" t="s">
        <v>94</v>
      </c>
      <c r="G6329" t="s">
        <v>95</v>
      </c>
      <c r="H6329">
        <v>84</v>
      </c>
      <c r="I6329" t="s">
        <v>147</v>
      </c>
      <c r="J6329" t="s">
        <v>104</v>
      </c>
      <c r="K6329">
        <v>23</v>
      </c>
      <c r="L6329">
        <v>1</v>
      </c>
      <c r="M6329" t="s">
        <v>115</v>
      </c>
      <c r="N6329">
        <v>0.60899999999999999</v>
      </c>
      <c r="O6329" t="s">
        <v>123</v>
      </c>
      <c r="Q6329" t="s">
        <v>117</v>
      </c>
      <c r="R6329" t="s">
        <v>90</v>
      </c>
      <c r="S6329">
        <v>0</v>
      </c>
      <c r="T6329">
        <v>0</v>
      </c>
      <c r="U6329">
        <v>2</v>
      </c>
      <c r="V6329">
        <v>1</v>
      </c>
      <c r="W6329">
        <v>0</v>
      </c>
      <c r="X6329">
        <v>0</v>
      </c>
      <c r="Y6329">
        <v>7</v>
      </c>
      <c r="Z6329">
        <v>87.8</v>
      </c>
      <c r="AA6329">
        <v>80.599999999999994</v>
      </c>
      <c r="AB6329">
        <v>3.68</v>
      </c>
      <c r="AC6329">
        <v>1.61</v>
      </c>
      <c r="AD6329">
        <v>0.68600000000000005</v>
      </c>
      <c r="AE6329">
        <v>2.198</v>
      </c>
      <c r="AF6329">
        <v>-1.4670000000000001</v>
      </c>
      <c r="AG6329">
        <v>5.5460000000000003</v>
      </c>
      <c r="AH6329">
        <v>2.2799999999999998</v>
      </c>
      <c r="AI6329">
        <v>2.78</v>
      </c>
      <c r="AJ6329">
        <v>23.8</v>
      </c>
      <c r="AK6329">
        <v>-9.6</v>
      </c>
      <c r="AL6329">
        <v>7</v>
      </c>
      <c r="AM6329">
        <v>141.119</v>
      </c>
      <c r="AN6329">
        <v>679.76099999999997</v>
      </c>
      <c r="AO6329" t="s">
        <v>6706</v>
      </c>
    </row>
    <row r="6330" spans="1:41">
      <c r="A6330" t="s">
        <v>5683</v>
      </c>
      <c r="B6330" t="s">
        <v>3</v>
      </c>
      <c r="C6330" t="s">
        <v>6619</v>
      </c>
      <c r="D6330" t="s">
        <v>92</v>
      </c>
      <c r="E6330" t="s">
        <v>1019</v>
      </c>
      <c r="F6330" t="s">
        <v>94</v>
      </c>
      <c r="G6330" t="s">
        <v>95</v>
      </c>
      <c r="H6330">
        <v>85</v>
      </c>
      <c r="I6330" t="s">
        <v>147</v>
      </c>
      <c r="J6330" t="s">
        <v>104</v>
      </c>
      <c r="K6330">
        <v>23</v>
      </c>
      <c r="L6330">
        <v>2</v>
      </c>
      <c r="M6330" t="s">
        <v>499</v>
      </c>
      <c r="N6330">
        <v>0.89600000000000002</v>
      </c>
      <c r="O6330" t="s">
        <v>123</v>
      </c>
      <c r="Q6330" t="s">
        <v>117</v>
      </c>
      <c r="R6330" t="s">
        <v>90</v>
      </c>
      <c r="S6330">
        <v>0</v>
      </c>
      <c r="T6330">
        <v>1</v>
      </c>
      <c r="U6330">
        <v>2</v>
      </c>
      <c r="V6330">
        <v>1</v>
      </c>
      <c r="W6330">
        <v>0</v>
      </c>
      <c r="X6330">
        <v>0</v>
      </c>
      <c r="Y6330">
        <v>7</v>
      </c>
      <c r="Z6330">
        <v>78.400000000000006</v>
      </c>
      <c r="AA6330">
        <v>71.900000000000006</v>
      </c>
      <c r="AB6330">
        <v>3.68</v>
      </c>
      <c r="AC6330">
        <v>1.61</v>
      </c>
      <c r="AD6330">
        <v>0.81899999999999995</v>
      </c>
      <c r="AE6330">
        <v>1.411</v>
      </c>
      <c r="AF6330">
        <v>-1.3380000000000001</v>
      </c>
      <c r="AG6330">
        <v>5.77</v>
      </c>
      <c r="AH6330">
        <v>6.39</v>
      </c>
      <c r="AI6330">
        <v>-9.1999999999999993</v>
      </c>
      <c r="AJ6330">
        <v>23.8</v>
      </c>
      <c r="AK6330">
        <v>-11.4</v>
      </c>
      <c r="AL6330">
        <v>14</v>
      </c>
      <c r="AM6330">
        <v>34.954999999999998</v>
      </c>
      <c r="AN6330">
        <v>1838.94</v>
      </c>
      <c r="AO6330" t="s">
        <v>6707</v>
      </c>
    </row>
    <row r="6331" spans="1:41">
      <c r="A6331" t="s">
        <v>5683</v>
      </c>
      <c r="B6331" t="s">
        <v>3</v>
      </c>
      <c r="C6331" t="s">
        <v>6619</v>
      </c>
      <c r="D6331" t="s">
        <v>92</v>
      </c>
      <c r="E6331" t="s">
        <v>1019</v>
      </c>
      <c r="F6331" t="s">
        <v>94</v>
      </c>
      <c r="G6331" t="s">
        <v>95</v>
      </c>
      <c r="H6331">
        <v>86</v>
      </c>
      <c r="I6331" t="s">
        <v>147</v>
      </c>
      <c r="J6331" t="s">
        <v>104</v>
      </c>
      <c r="K6331">
        <v>23</v>
      </c>
      <c r="L6331">
        <v>3</v>
      </c>
      <c r="M6331" t="s">
        <v>499</v>
      </c>
      <c r="N6331">
        <v>0.90100000000000002</v>
      </c>
      <c r="O6331" t="s">
        <v>123</v>
      </c>
      <c r="Q6331" t="s">
        <v>117</v>
      </c>
      <c r="R6331" t="s">
        <v>90</v>
      </c>
      <c r="S6331">
        <v>0</v>
      </c>
      <c r="T6331">
        <v>2</v>
      </c>
      <c r="U6331">
        <v>2</v>
      </c>
      <c r="V6331">
        <v>1</v>
      </c>
      <c r="W6331">
        <v>0</v>
      </c>
      <c r="X6331">
        <v>0</v>
      </c>
      <c r="Y6331">
        <v>7</v>
      </c>
      <c r="Z6331">
        <v>77.3</v>
      </c>
      <c r="AA6331">
        <v>72.099999999999994</v>
      </c>
      <c r="AB6331">
        <v>3.68</v>
      </c>
      <c r="AC6331">
        <v>1.61</v>
      </c>
      <c r="AD6331">
        <v>0.72299999999999998</v>
      </c>
      <c r="AE6331">
        <v>0.93700000000000006</v>
      </c>
      <c r="AF6331">
        <v>-1.294</v>
      </c>
      <c r="AG6331">
        <v>5.6980000000000004</v>
      </c>
      <c r="AH6331">
        <v>6.77</v>
      </c>
      <c r="AI6331">
        <v>-9.01</v>
      </c>
      <c r="AJ6331">
        <v>23.9</v>
      </c>
      <c r="AK6331">
        <v>-11.7</v>
      </c>
      <c r="AL6331">
        <v>14</v>
      </c>
      <c r="AM6331">
        <v>37.095999999999997</v>
      </c>
      <c r="AN6331">
        <v>1858.66</v>
      </c>
      <c r="AO6331" t="s">
        <v>6708</v>
      </c>
    </row>
    <row r="6332" spans="1:41">
      <c r="A6332" t="s">
        <v>5683</v>
      </c>
      <c r="B6332" t="s">
        <v>3</v>
      </c>
      <c r="C6332" t="s">
        <v>6619</v>
      </c>
      <c r="D6332" t="s">
        <v>92</v>
      </c>
      <c r="E6332" t="s">
        <v>1019</v>
      </c>
      <c r="F6332" t="s">
        <v>94</v>
      </c>
      <c r="G6332" t="s">
        <v>95</v>
      </c>
      <c r="H6332">
        <v>87</v>
      </c>
      <c r="I6332" t="s">
        <v>147</v>
      </c>
      <c r="J6332" t="s">
        <v>104</v>
      </c>
      <c r="K6332">
        <v>24</v>
      </c>
      <c r="L6332">
        <v>1</v>
      </c>
      <c r="M6332" t="s">
        <v>499</v>
      </c>
      <c r="N6332">
        <v>0.90200000000000002</v>
      </c>
      <c r="O6332" t="s">
        <v>123</v>
      </c>
      <c r="Q6332" t="s">
        <v>124</v>
      </c>
      <c r="R6332" t="s">
        <v>3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8</v>
      </c>
      <c r="Z6332">
        <v>76.7</v>
      </c>
      <c r="AA6332">
        <v>70.400000000000006</v>
      </c>
      <c r="AB6332">
        <v>3.53</v>
      </c>
      <c r="AC6332">
        <v>2.02</v>
      </c>
      <c r="AD6332">
        <v>0.51300000000000001</v>
      </c>
      <c r="AE6332">
        <v>1.125</v>
      </c>
      <c r="AF6332">
        <v>-1.2969999999999999</v>
      </c>
      <c r="AG6332">
        <v>5.9039999999999999</v>
      </c>
      <c r="AH6332">
        <v>6.24</v>
      </c>
      <c r="AI6332">
        <v>-10.61</v>
      </c>
      <c r="AJ6332">
        <v>23.8</v>
      </c>
      <c r="AK6332">
        <v>-10.199999999999999</v>
      </c>
      <c r="AL6332">
        <v>15</v>
      </c>
      <c r="AM6332">
        <v>30.577999999999999</v>
      </c>
      <c r="AN6332">
        <v>1972.38</v>
      </c>
      <c r="AO6332" t="s">
        <v>6709</v>
      </c>
    </row>
    <row r="6333" spans="1:41">
      <c r="A6333" t="s">
        <v>5683</v>
      </c>
      <c r="B6333" t="s">
        <v>3</v>
      </c>
      <c r="C6333" t="s">
        <v>6619</v>
      </c>
      <c r="D6333" t="s">
        <v>92</v>
      </c>
      <c r="E6333" t="s">
        <v>1019</v>
      </c>
      <c r="F6333" t="s">
        <v>94</v>
      </c>
      <c r="G6333" t="s">
        <v>95</v>
      </c>
      <c r="H6333">
        <v>88</v>
      </c>
      <c r="I6333" t="s">
        <v>96</v>
      </c>
      <c r="J6333" t="s">
        <v>97</v>
      </c>
      <c r="K6333">
        <v>24</v>
      </c>
      <c r="L6333">
        <v>2</v>
      </c>
      <c r="M6333" t="s">
        <v>499</v>
      </c>
      <c r="N6333">
        <v>0.90200000000000002</v>
      </c>
      <c r="O6333" t="s">
        <v>123</v>
      </c>
      <c r="Q6333" t="s">
        <v>124</v>
      </c>
      <c r="R6333" t="s">
        <v>3</v>
      </c>
      <c r="S6333">
        <v>0</v>
      </c>
      <c r="T6333">
        <v>1</v>
      </c>
      <c r="U6333">
        <v>0</v>
      </c>
      <c r="V6333">
        <v>0</v>
      </c>
      <c r="W6333">
        <v>0</v>
      </c>
      <c r="X6333">
        <v>0</v>
      </c>
      <c r="Y6333">
        <v>8</v>
      </c>
      <c r="Z6333">
        <v>77.7</v>
      </c>
      <c r="AA6333">
        <v>71</v>
      </c>
      <c r="AB6333">
        <v>3.51</v>
      </c>
      <c r="AC6333">
        <v>1.67</v>
      </c>
      <c r="AD6333">
        <v>1.3380000000000001</v>
      </c>
      <c r="AE6333">
        <v>1.0669999999999999</v>
      </c>
      <c r="AF6333">
        <v>-1.2529999999999999</v>
      </c>
      <c r="AG6333">
        <v>5.8209999999999997</v>
      </c>
      <c r="AH6333">
        <v>5.52</v>
      </c>
      <c r="AI6333">
        <v>-12.12</v>
      </c>
      <c r="AJ6333">
        <v>23.7</v>
      </c>
      <c r="AK6333">
        <v>-9.3000000000000007</v>
      </c>
      <c r="AL6333">
        <v>15.4</v>
      </c>
      <c r="AM6333">
        <v>24.58</v>
      </c>
      <c r="AN6333">
        <v>2151.12</v>
      </c>
      <c r="AO6333" t="s">
        <v>6710</v>
      </c>
    </row>
    <row r="6334" spans="1:41">
      <c r="A6334" t="s">
        <v>5683</v>
      </c>
      <c r="B6334" t="s">
        <v>3</v>
      </c>
      <c r="C6334" t="s">
        <v>6619</v>
      </c>
      <c r="D6334" t="s">
        <v>92</v>
      </c>
      <c r="E6334" t="s">
        <v>1019</v>
      </c>
      <c r="F6334" t="s">
        <v>94</v>
      </c>
      <c r="G6334" t="s">
        <v>95</v>
      </c>
      <c r="H6334">
        <v>89</v>
      </c>
      <c r="I6334" t="s">
        <v>147</v>
      </c>
      <c r="J6334" t="s">
        <v>104</v>
      </c>
      <c r="K6334">
        <v>24</v>
      </c>
      <c r="L6334">
        <v>3</v>
      </c>
      <c r="M6334" t="s">
        <v>122</v>
      </c>
      <c r="N6334">
        <v>0.89600000000000002</v>
      </c>
      <c r="O6334" t="s">
        <v>123</v>
      </c>
      <c r="Q6334" t="s">
        <v>124</v>
      </c>
      <c r="R6334" t="s">
        <v>3</v>
      </c>
      <c r="S6334">
        <v>1</v>
      </c>
      <c r="T6334">
        <v>1</v>
      </c>
      <c r="U6334">
        <v>0</v>
      </c>
      <c r="V6334">
        <v>0</v>
      </c>
      <c r="W6334">
        <v>0</v>
      </c>
      <c r="X6334">
        <v>0</v>
      </c>
      <c r="Y6334">
        <v>8</v>
      </c>
      <c r="Z6334">
        <v>82.5</v>
      </c>
      <c r="AA6334">
        <v>75.5</v>
      </c>
      <c r="AB6334">
        <v>3.53</v>
      </c>
      <c r="AC6334">
        <v>2.02</v>
      </c>
      <c r="AD6334">
        <v>-0.72599999999999998</v>
      </c>
      <c r="AE6334">
        <v>1.3049999999999999</v>
      </c>
      <c r="AF6334">
        <v>-0.95</v>
      </c>
      <c r="AG6334">
        <v>5.6859999999999999</v>
      </c>
      <c r="AH6334">
        <v>-9.65</v>
      </c>
      <c r="AI6334">
        <v>2.02</v>
      </c>
      <c r="AJ6334">
        <v>23.8</v>
      </c>
      <c r="AK6334">
        <v>23.9</v>
      </c>
      <c r="AL6334">
        <v>9.1999999999999993</v>
      </c>
      <c r="AM6334">
        <v>257.87700000000001</v>
      </c>
      <c r="AN6334">
        <v>1724.91</v>
      </c>
      <c r="AO6334" t="s">
        <v>6711</v>
      </c>
    </row>
    <row r="6335" spans="1:41">
      <c r="A6335" t="s">
        <v>5683</v>
      </c>
      <c r="B6335" t="s">
        <v>3</v>
      </c>
      <c r="C6335" t="s">
        <v>6619</v>
      </c>
      <c r="D6335" t="s">
        <v>92</v>
      </c>
      <c r="E6335" t="s">
        <v>1019</v>
      </c>
      <c r="F6335" t="s">
        <v>94</v>
      </c>
      <c r="G6335" t="s">
        <v>95</v>
      </c>
      <c r="H6335">
        <v>90</v>
      </c>
      <c r="I6335" t="s">
        <v>127</v>
      </c>
      <c r="J6335" t="s">
        <v>104</v>
      </c>
      <c r="K6335">
        <v>24</v>
      </c>
      <c r="L6335">
        <v>4</v>
      </c>
      <c r="M6335" t="s">
        <v>122</v>
      </c>
      <c r="N6335">
        <v>0.89500000000000002</v>
      </c>
      <c r="O6335" t="s">
        <v>123</v>
      </c>
      <c r="Q6335" t="s">
        <v>124</v>
      </c>
      <c r="R6335" t="s">
        <v>3</v>
      </c>
      <c r="S6335">
        <v>1</v>
      </c>
      <c r="T6335">
        <v>2</v>
      </c>
      <c r="U6335">
        <v>0</v>
      </c>
      <c r="V6335">
        <v>0</v>
      </c>
      <c r="W6335">
        <v>0</v>
      </c>
      <c r="X6335">
        <v>0</v>
      </c>
      <c r="Y6335">
        <v>8</v>
      </c>
      <c r="Z6335">
        <v>84.5</v>
      </c>
      <c r="AA6335">
        <v>76.900000000000006</v>
      </c>
      <c r="AB6335">
        <v>3.53</v>
      </c>
      <c r="AC6335">
        <v>2.02</v>
      </c>
      <c r="AD6335">
        <v>0.625</v>
      </c>
      <c r="AE6335">
        <v>1.752</v>
      </c>
      <c r="AF6335">
        <v>-0.69299999999999995</v>
      </c>
      <c r="AG6335">
        <v>5.7610000000000001</v>
      </c>
      <c r="AH6335">
        <v>-9.57</v>
      </c>
      <c r="AI6335">
        <v>6.52</v>
      </c>
      <c r="AJ6335">
        <v>23.7</v>
      </c>
      <c r="AK6335">
        <v>29.5</v>
      </c>
      <c r="AL6335">
        <v>7.2</v>
      </c>
      <c r="AM6335">
        <v>235.55500000000001</v>
      </c>
      <c r="AN6335">
        <v>2072.23</v>
      </c>
      <c r="AO6335" t="s">
        <v>6712</v>
      </c>
    </row>
    <row r="6336" spans="1:41">
      <c r="A6336" t="s">
        <v>5683</v>
      </c>
      <c r="B6336" t="s">
        <v>3</v>
      </c>
      <c r="C6336" t="s">
        <v>6619</v>
      </c>
      <c r="D6336" t="s">
        <v>92</v>
      </c>
      <c r="E6336" t="s">
        <v>1019</v>
      </c>
      <c r="F6336" t="s">
        <v>94</v>
      </c>
      <c r="G6336" t="s">
        <v>95</v>
      </c>
      <c r="H6336">
        <v>91</v>
      </c>
      <c r="I6336" t="s">
        <v>96</v>
      </c>
      <c r="J6336" t="s">
        <v>97</v>
      </c>
      <c r="K6336">
        <v>24</v>
      </c>
      <c r="L6336">
        <v>5</v>
      </c>
      <c r="M6336" t="s">
        <v>122</v>
      </c>
      <c r="N6336">
        <v>0.89500000000000002</v>
      </c>
      <c r="O6336" t="s">
        <v>123</v>
      </c>
      <c r="Q6336" t="s">
        <v>124</v>
      </c>
      <c r="R6336" t="s">
        <v>3</v>
      </c>
      <c r="S6336">
        <v>1</v>
      </c>
      <c r="T6336">
        <v>2</v>
      </c>
      <c r="U6336">
        <v>0</v>
      </c>
      <c r="V6336">
        <v>0</v>
      </c>
      <c r="W6336">
        <v>0</v>
      </c>
      <c r="X6336">
        <v>0</v>
      </c>
      <c r="Y6336">
        <v>8</v>
      </c>
      <c r="Z6336">
        <v>83.4</v>
      </c>
      <c r="AA6336">
        <v>76.2</v>
      </c>
      <c r="AB6336">
        <v>3.51</v>
      </c>
      <c r="AC6336">
        <v>1.68</v>
      </c>
      <c r="AD6336">
        <v>0.94799999999999995</v>
      </c>
      <c r="AE6336">
        <v>9.4E-2</v>
      </c>
      <c r="AF6336">
        <v>-0.79900000000000004</v>
      </c>
      <c r="AG6336">
        <v>5.5739999999999998</v>
      </c>
      <c r="AH6336">
        <v>-9.49</v>
      </c>
      <c r="AI6336">
        <v>5.08</v>
      </c>
      <c r="AJ6336">
        <v>23.7</v>
      </c>
      <c r="AK6336">
        <v>25.5</v>
      </c>
      <c r="AL6336">
        <v>8</v>
      </c>
      <c r="AM6336">
        <v>241.57</v>
      </c>
      <c r="AN6336">
        <v>1897.82</v>
      </c>
      <c r="AO6336" t="s">
        <v>6713</v>
      </c>
    </row>
    <row r="6337" spans="1:41">
      <c r="A6337" t="s">
        <v>5683</v>
      </c>
      <c r="B6337" t="s">
        <v>3</v>
      </c>
      <c r="C6337" t="s">
        <v>6619</v>
      </c>
      <c r="D6337" t="s">
        <v>92</v>
      </c>
      <c r="E6337" t="s">
        <v>1019</v>
      </c>
      <c r="F6337" t="s">
        <v>94</v>
      </c>
      <c r="G6337" t="s">
        <v>95</v>
      </c>
      <c r="H6337">
        <v>92</v>
      </c>
      <c r="I6337" t="s">
        <v>147</v>
      </c>
      <c r="J6337" t="s">
        <v>104</v>
      </c>
      <c r="K6337">
        <v>24</v>
      </c>
      <c r="L6337">
        <v>6</v>
      </c>
      <c r="M6337" t="s">
        <v>122</v>
      </c>
      <c r="N6337">
        <v>0.91200000000000003</v>
      </c>
      <c r="O6337" t="s">
        <v>123</v>
      </c>
      <c r="Q6337" t="s">
        <v>124</v>
      </c>
      <c r="R6337" t="s">
        <v>3</v>
      </c>
      <c r="S6337">
        <v>2</v>
      </c>
      <c r="T6337">
        <v>2</v>
      </c>
      <c r="U6337">
        <v>0</v>
      </c>
      <c r="V6337">
        <v>0</v>
      </c>
      <c r="W6337">
        <v>0</v>
      </c>
      <c r="X6337">
        <v>0</v>
      </c>
      <c r="Y6337">
        <v>8</v>
      </c>
      <c r="Z6337">
        <v>84.1</v>
      </c>
      <c r="AA6337">
        <v>77.400000000000006</v>
      </c>
      <c r="AB6337">
        <v>3.53</v>
      </c>
      <c r="AC6337">
        <v>2.02</v>
      </c>
      <c r="AD6337">
        <v>-0.313</v>
      </c>
      <c r="AE6337">
        <v>1.839</v>
      </c>
      <c r="AF6337">
        <v>-0.88800000000000001</v>
      </c>
      <c r="AG6337">
        <v>5.7080000000000002</v>
      </c>
      <c r="AH6337">
        <v>-7.2</v>
      </c>
      <c r="AI6337">
        <v>2.0099999999999998</v>
      </c>
      <c r="AJ6337">
        <v>23.8</v>
      </c>
      <c r="AK6337">
        <v>19</v>
      </c>
      <c r="AL6337">
        <v>8.4</v>
      </c>
      <c r="AM6337">
        <v>254.012</v>
      </c>
      <c r="AN6337">
        <v>1345.12</v>
      </c>
      <c r="AO6337" t="s">
        <v>6714</v>
      </c>
    </row>
    <row r="6338" spans="1:41">
      <c r="A6338" t="s">
        <v>5683</v>
      </c>
      <c r="B6338" t="s">
        <v>3</v>
      </c>
      <c r="C6338" t="s">
        <v>6619</v>
      </c>
      <c r="D6338" t="s">
        <v>92</v>
      </c>
      <c r="E6338" t="s">
        <v>1019</v>
      </c>
      <c r="F6338" t="s">
        <v>94</v>
      </c>
      <c r="G6338" t="s">
        <v>95</v>
      </c>
      <c r="H6338">
        <v>93</v>
      </c>
      <c r="I6338" t="s">
        <v>96</v>
      </c>
      <c r="J6338" t="s">
        <v>97</v>
      </c>
      <c r="K6338">
        <v>25</v>
      </c>
      <c r="L6338">
        <v>1</v>
      </c>
      <c r="M6338" t="s">
        <v>98</v>
      </c>
      <c r="N6338">
        <v>0.91700000000000004</v>
      </c>
      <c r="O6338" t="s">
        <v>156</v>
      </c>
      <c r="Q6338" t="s">
        <v>2868</v>
      </c>
      <c r="R6338" t="s">
        <v>3</v>
      </c>
      <c r="S6338">
        <v>0</v>
      </c>
      <c r="T6338">
        <v>0</v>
      </c>
      <c r="U6338">
        <v>1</v>
      </c>
      <c r="V6338">
        <v>0</v>
      </c>
      <c r="W6338">
        <v>0</v>
      </c>
      <c r="X6338">
        <v>0</v>
      </c>
      <c r="Y6338">
        <v>8</v>
      </c>
      <c r="Z6338">
        <v>91.7</v>
      </c>
      <c r="AA6338">
        <v>83.9</v>
      </c>
      <c r="AB6338">
        <v>3.07</v>
      </c>
      <c r="AC6338">
        <v>1.48</v>
      </c>
      <c r="AD6338">
        <v>1.1459999999999999</v>
      </c>
      <c r="AE6338">
        <v>1.6419999999999999</v>
      </c>
      <c r="AF6338">
        <v>-0.86499999999999999</v>
      </c>
      <c r="AG6338">
        <v>5.7229999999999999</v>
      </c>
      <c r="AH6338">
        <v>-5.75</v>
      </c>
      <c r="AI6338">
        <v>9.52</v>
      </c>
      <c r="AJ6338">
        <v>23.8</v>
      </c>
      <c r="AK6338">
        <v>27.6</v>
      </c>
      <c r="AL6338">
        <v>4.3</v>
      </c>
      <c r="AM6338">
        <v>211.01499999999999</v>
      </c>
      <c r="AN6338">
        <v>2178.4299999999998</v>
      </c>
      <c r="AO6338" t="s">
        <v>6715</v>
      </c>
    </row>
    <row r="6339" spans="1:41">
      <c r="A6339" t="s">
        <v>5683</v>
      </c>
      <c r="B6339" t="s">
        <v>3</v>
      </c>
      <c r="C6339" t="s">
        <v>6619</v>
      </c>
      <c r="D6339" t="s">
        <v>92</v>
      </c>
      <c r="E6339" t="s">
        <v>1019</v>
      </c>
      <c r="F6339" t="s">
        <v>94</v>
      </c>
      <c r="G6339" t="s">
        <v>95</v>
      </c>
      <c r="H6339">
        <v>94</v>
      </c>
      <c r="I6339" t="s">
        <v>96</v>
      </c>
      <c r="J6339" t="s">
        <v>97</v>
      </c>
      <c r="K6339">
        <v>25</v>
      </c>
      <c r="L6339">
        <v>2</v>
      </c>
      <c r="M6339" t="s">
        <v>98</v>
      </c>
      <c r="N6339">
        <v>0.93700000000000006</v>
      </c>
      <c r="O6339" t="s">
        <v>156</v>
      </c>
      <c r="Q6339" t="s">
        <v>2868</v>
      </c>
      <c r="R6339" t="s">
        <v>3</v>
      </c>
      <c r="S6339">
        <v>1</v>
      </c>
      <c r="T6339">
        <v>0</v>
      </c>
      <c r="U6339">
        <v>1</v>
      </c>
      <c r="V6339">
        <v>0</v>
      </c>
      <c r="W6339">
        <v>0</v>
      </c>
      <c r="X6339">
        <v>0</v>
      </c>
      <c r="Y6339">
        <v>8</v>
      </c>
      <c r="Z6339">
        <v>91.5</v>
      </c>
      <c r="AA6339">
        <v>84</v>
      </c>
      <c r="AB6339">
        <v>3.17</v>
      </c>
      <c r="AC6339">
        <v>1.51</v>
      </c>
      <c r="AD6339">
        <v>0.53700000000000003</v>
      </c>
      <c r="AE6339">
        <v>1.073</v>
      </c>
      <c r="AF6339">
        <v>-1.0780000000000001</v>
      </c>
      <c r="AG6339">
        <v>5.5019999999999998</v>
      </c>
      <c r="AH6339">
        <v>-3.76</v>
      </c>
      <c r="AI6339">
        <v>7.38</v>
      </c>
      <c r="AJ6339">
        <v>23.8</v>
      </c>
      <c r="AK6339">
        <v>15.2</v>
      </c>
      <c r="AL6339">
        <v>4.8</v>
      </c>
      <c r="AM6339">
        <v>206.887</v>
      </c>
      <c r="AN6339">
        <v>1625.22</v>
      </c>
      <c r="AO6339" t="s">
        <v>6716</v>
      </c>
    </row>
    <row r="6340" spans="1:41">
      <c r="A6340" t="s">
        <v>5683</v>
      </c>
      <c r="B6340" t="s">
        <v>3</v>
      </c>
      <c r="C6340" t="s">
        <v>6619</v>
      </c>
      <c r="D6340" t="s">
        <v>92</v>
      </c>
      <c r="E6340" t="s">
        <v>1019</v>
      </c>
      <c r="F6340" t="s">
        <v>94</v>
      </c>
      <c r="G6340" t="s">
        <v>95</v>
      </c>
      <c r="H6340">
        <v>95</v>
      </c>
      <c r="I6340" t="s">
        <v>120</v>
      </c>
      <c r="J6340" t="s">
        <v>108</v>
      </c>
      <c r="K6340">
        <v>25</v>
      </c>
      <c r="L6340">
        <v>3</v>
      </c>
      <c r="M6340" t="s">
        <v>98</v>
      </c>
      <c r="N6340">
        <v>0.93</v>
      </c>
      <c r="O6340" t="s">
        <v>156</v>
      </c>
      <c r="P6340" t="s">
        <v>109</v>
      </c>
      <c r="Q6340" t="s">
        <v>2868</v>
      </c>
      <c r="R6340" t="s">
        <v>3</v>
      </c>
      <c r="S6340">
        <v>2</v>
      </c>
      <c r="T6340">
        <v>0</v>
      </c>
      <c r="U6340">
        <v>1</v>
      </c>
      <c r="V6340">
        <v>0</v>
      </c>
      <c r="W6340">
        <v>0</v>
      </c>
      <c r="X6340">
        <v>0</v>
      </c>
      <c r="Y6340">
        <v>8</v>
      </c>
      <c r="Z6340">
        <v>91.6</v>
      </c>
      <c r="AA6340">
        <v>83.7</v>
      </c>
      <c r="AB6340">
        <v>3.35</v>
      </c>
      <c r="AC6340">
        <v>1.59</v>
      </c>
      <c r="AD6340">
        <v>0.53400000000000003</v>
      </c>
      <c r="AE6340">
        <v>2.3919999999999999</v>
      </c>
      <c r="AF6340">
        <v>-1.0229999999999999</v>
      </c>
      <c r="AG6340">
        <v>5.577</v>
      </c>
      <c r="AH6340">
        <v>-4.7699999999999996</v>
      </c>
      <c r="AI6340">
        <v>8.25</v>
      </c>
      <c r="AJ6340">
        <v>23.7</v>
      </c>
      <c r="AK6340">
        <v>21.7</v>
      </c>
      <c r="AL6340">
        <v>4.5</v>
      </c>
      <c r="AM6340">
        <v>209.88900000000001</v>
      </c>
      <c r="AN6340">
        <v>1868.68</v>
      </c>
      <c r="AO6340" t="s">
        <v>6717</v>
      </c>
    </row>
    <row r="6341" spans="1:41">
      <c r="A6341" t="s">
        <v>5683</v>
      </c>
      <c r="B6341" t="s">
        <v>3</v>
      </c>
      <c r="C6341" t="s">
        <v>6619</v>
      </c>
      <c r="D6341" t="s">
        <v>92</v>
      </c>
      <c r="E6341" t="s">
        <v>1019</v>
      </c>
      <c r="F6341" t="s">
        <v>94</v>
      </c>
      <c r="G6341" t="s">
        <v>95</v>
      </c>
      <c r="H6341">
        <v>96</v>
      </c>
      <c r="I6341" t="s">
        <v>103</v>
      </c>
      <c r="J6341" t="s">
        <v>104</v>
      </c>
      <c r="K6341">
        <v>26</v>
      </c>
      <c r="L6341">
        <v>1</v>
      </c>
      <c r="M6341" t="s">
        <v>122</v>
      </c>
      <c r="N6341">
        <v>0.89300000000000002</v>
      </c>
      <c r="O6341" t="s">
        <v>123</v>
      </c>
      <c r="Q6341" t="s">
        <v>6645</v>
      </c>
      <c r="R6341" t="s">
        <v>3</v>
      </c>
      <c r="S6341">
        <v>0</v>
      </c>
      <c r="T6341">
        <v>0</v>
      </c>
      <c r="U6341">
        <v>1</v>
      </c>
      <c r="V6341">
        <v>1</v>
      </c>
      <c r="W6341">
        <v>0</v>
      </c>
      <c r="X6341">
        <v>0</v>
      </c>
      <c r="Y6341">
        <v>8</v>
      </c>
      <c r="Z6341">
        <v>83</v>
      </c>
      <c r="AA6341">
        <v>75.7</v>
      </c>
      <c r="AB6341">
        <v>3.15</v>
      </c>
      <c r="AC6341">
        <v>1.24</v>
      </c>
      <c r="AD6341">
        <v>-0.153</v>
      </c>
      <c r="AE6341">
        <v>2.161</v>
      </c>
      <c r="AF6341">
        <v>-0.96399999999999997</v>
      </c>
      <c r="AG6341">
        <v>5.7060000000000004</v>
      </c>
      <c r="AH6341">
        <v>-9.9499999999999993</v>
      </c>
      <c r="AI6341">
        <v>1.91</v>
      </c>
      <c r="AJ6341">
        <v>23.7</v>
      </c>
      <c r="AK6341">
        <v>24.5</v>
      </c>
      <c r="AL6341">
        <v>9.1</v>
      </c>
      <c r="AM6341">
        <v>258.88299999999998</v>
      </c>
      <c r="AN6341">
        <v>1782.2</v>
      </c>
      <c r="AO6341" t="s">
        <v>6718</v>
      </c>
    </row>
    <row r="6342" spans="1:41">
      <c r="A6342" t="s">
        <v>5683</v>
      </c>
      <c r="B6342" t="s">
        <v>3</v>
      </c>
      <c r="C6342" t="s">
        <v>6619</v>
      </c>
      <c r="D6342" t="s">
        <v>92</v>
      </c>
      <c r="E6342" t="s">
        <v>1019</v>
      </c>
      <c r="F6342" t="s">
        <v>94</v>
      </c>
      <c r="G6342" t="s">
        <v>95</v>
      </c>
      <c r="H6342">
        <v>97</v>
      </c>
      <c r="I6342" t="s">
        <v>127</v>
      </c>
      <c r="J6342" t="s">
        <v>104</v>
      </c>
      <c r="K6342">
        <v>26</v>
      </c>
      <c r="L6342">
        <v>2</v>
      </c>
      <c r="M6342" t="s">
        <v>499</v>
      </c>
      <c r="N6342">
        <v>0.90400000000000003</v>
      </c>
      <c r="O6342" t="s">
        <v>123</v>
      </c>
      <c r="Q6342" t="s">
        <v>6645</v>
      </c>
      <c r="R6342" t="s">
        <v>3</v>
      </c>
      <c r="S6342">
        <v>0</v>
      </c>
      <c r="T6342">
        <v>1</v>
      </c>
      <c r="U6342">
        <v>1</v>
      </c>
      <c r="V6342">
        <v>1</v>
      </c>
      <c r="W6342">
        <v>0</v>
      </c>
      <c r="X6342">
        <v>0</v>
      </c>
      <c r="Y6342">
        <v>8</v>
      </c>
      <c r="Z6342">
        <v>76.400000000000006</v>
      </c>
      <c r="AA6342">
        <v>69.599999999999994</v>
      </c>
      <c r="AB6342">
        <v>3.24</v>
      </c>
      <c r="AC6342">
        <v>2.0099999999999998</v>
      </c>
      <c r="AD6342">
        <v>-0.33100000000000002</v>
      </c>
      <c r="AE6342">
        <v>1.7709999999999999</v>
      </c>
      <c r="AF6342">
        <v>-1.4650000000000001</v>
      </c>
      <c r="AG6342">
        <v>5.7629999999999999</v>
      </c>
      <c r="AH6342">
        <v>9.35</v>
      </c>
      <c r="AI6342">
        <v>-11.6</v>
      </c>
      <c r="AJ6342">
        <v>23.7</v>
      </c>
      <c r="AK6342">
        <v>-14</v>
      </c>
      <c r="AL6342">
        <v>15.7</v>
      </c>
      <c r="AM6342">
        <v>39.029000000000003</v>
      </c>
      <c r="AN6342">
        <v>2368.79</v>
      </c>
      <c r="AO6342" t="s">
        <v>6719</v>
      </c>
    </row>
    <row r="6343" spans="1:41">
      <c r="A6343" t="s">
        <v>5683</v>
      </c>
      <c r="B6343" t="s">
        <v>3</v>
      </c>
      <c r="C6343" t="s">
        <v>6619</v>
      </c>
      <c r="D6343" t="s">
        <v>92</v>
      </c>
      <c r="E6343" t="s">
        <v>1019</v>
      </c>
      <c r="F6343" t="s">
        <v>94</v>
      </c>
      <c r="G6343" t="s">
        <v>95</v>
      </c>
      <c r="H6343">
        <v>98</v>
      </c>
      <c r="I6343" t="s">
        <v>127</v>
      </c>
      <c r="J6343" t="s">
        <v>104</v>
      </c>
      <c r="K6343">
        <v>26</v>
      </c>
      <c r="L6343">
        <v>3</v>
      </c>
      <c r="M6343" t="s">
        <v>122</v>
      </c>
      <c r="N6343">
        <v>0.88800000000000001</v>
      </c>
      <c r="O6343" t="s">
        <v>123</v>
      </c>
      <c r="Q6343" t="s">
        <v>6645</v>
      </c>
      <c r="R6343" t="s">
        <v>3</v>
      </c>
      <c r="S6343">
        <v>0</v>
      </c>
      <c r="T6343">
        <v>2</v>
      </c>
      <c r="U6343">
        <v>1</v>
      </c>
      <c r="V6343">
        <v>1</v>
      </c>
      <c r="W6343">
        <v>0</v>
      </c>
      <c r="X6343">
        <v>0</v>
      </c>
      <c r="Y6343">
        <v>8</v>
      </c>
      <c r="Z6343">
        <v>82.8</v>
      </c>
      <c r="AA6343">
        <v>76</v>
      </c>
      <c r="AB6343">
        <v>3.24</v>
      </c>
      <c r="AC6343">
        <v>2.0099999999999998</v>
      </c>
      <c r="AD6343">
        <v>-0.95799999999999996</v>
      </c>
      <c r="AE6343">
        <v>1.38</v>
      </c>
      <c r="AF6343">
        <v>-0.98399999999999999</v>
      </c>
      <c r="AG6343">
        <v>5.5579999999999998</v>
      </c>
      <c r="AH6343">
        <v>-11.67</v>
      </c>
      <c r="AI6343">
        <v>-0.14000000000000001</v>
      </c>
      <c r="AJ6343">
        <v>23.8</v>
      </c>
      <c r="AK6343">
        <v>26.5</v>
      </c>
      <c r="AL6343">
        <v>10.199999999999999</v>
      </c>
      <c r="AM6343">
        <v>270.43400000000003</v>
      </c>
      <c r="AN6343">
        <v>2053.9299999999998</v>
      </c>
      <c r="AO6343" t="s">
        <v>6720</v>
      </c>
    </row>
    <row r="6344" spans="1:41">
      <c r="A6344" t="s">
        <v>5683</v>
      </c>
      <c r="B6344" t="s">
        <v>3</v>
      </c>
      <c r="C6344" t="s">
        <v>6619</v>
      </c>
      <c r="D6344" t="s">
        <v>92</v>
      </c>
      <c r="E6344" t="s">
        <v>1019</v>
      </c>
      <c r="F6344" t="s">
        <v>94</v>
      </c>
      <c r="G6344" t="s">
        <v>95</v>
      </c>
      <c r="H6344">
        <v>99</v>
      </c>
      <c r="I6344" t="s">
        <v>127</v>
      </c>
      <c r="J6344" t="s">
        <v>104</v>
      </c>
      <c r="K6344">
        <v>26</v>
      </c>
      <c r="L6344">
        <v>4</v>
      </c>
      <c r="M6344" t="s">
        <v>2547</v>
      </c>
      <c r="N6344">
        <v>0.92200000000000004</v>
      </c>
      <c r="O6344" t="s">
        <v>123</v>
      </c>
      <c r="Q6344" t="s">
        <v>6645</v>
      </c>
      <c r="R6344" t="s">
        <v>3</v>
      </c>
      <c r="S6344">
        <v>0</v>
      </c>
      <c r="T6344">
        <v>2</v>
      </c>
      <c r="U6344">
        <v>1</v>
      </c>
      <c r="V6344">
        <v>1</v>
      </c>
      <c r="W6344">
        <v>0</v>
      </c>
      <c r="X6344">
        <v>0</v>
      </c>
      <c r="Y6344">
        <v>8</v>
      </c>
      <c r="Z6344">
        <v>87.8</v>
      </c>
      <c r="AA6344">
        <v>80.3</v>
      </c>
      <c r="AB6344">
        <v>3.24</v>
      </c>
      <c r="AC6344">
        <v>2.0099999999999998</v>
      </c>
      <c r="AD6344">
        <v>-0.53700000000000003</v>
      </c>
      <c r="AE6344">
        <v>2.2679999999999998</v>
      </c>
      <c r="AF6344">
        <v>-1.474</v>
      </c>
      <c r="AG6344">
        <v>5.4429999999999996</v>
      </c>
      <c r="AH6344">
        <v>1.68</v>
      </c>
      <c r="AI6344">
        <v>4.32</v>
      </c>
      <c r="AJ6344">
        <v>23.8</v>
      </c>
      <c r="AK6344">
        <v>-7</v>
      </c>
      <c r="AL6344">
        <v>6.3</v>
      </c>
      <c r="AM6344">
        <v>158.97900000000001</v>
      </c>
      <c r="AN6344">
        <v>873.58500000000004</v>
      </c>
      <c r="AO6344" t="s">
        <v>6721</v>
      </c>
    </row>
    <row r="6345" spans="1:41">
      <c r="A6345" t="s">
        <v>5683</v>
      </c>
      <c r="B6345" t="s">
        <v>3</v>
      </c>
      <c r="C6345" t="s">
        <v>6619</v>
      </c>
      <c r="D6345" t="s">
        <v>92</v>
      </c>
      <c r="E6345" t="s">
        <v>1019</v>
      </c>
      <c r="F6345" t="s">
        <v>94</v>
      </c>
      <c r="G6345" t="s">
        <v>95</v>
      </c>
      <c r="H6345">
        <v>100</v>
      </c>
      <c r="I6345" t="s">
        <v>147</v>
      </c>
      <c r="J6345" t="s">
        <v>104</v>
      </c>
      <c r="K6345">
        <v>26</v>
      </c>
      <c r="L6345">
        <v>5</v>
      </c>
      <c r="M6345" t="s">
        <v>122</v>
      </c>
      <c r="N6345">
        <v>0.90100000000000002</v>
      </c>
      <c r="O6345" t="s">
        <v>123</v>
      </c>
      <c r="Q6345" t="s">
        <v>6645</v>
      </c>
      <c r="R6345" t="s">
        <v>3</v>
      </c>
      <c r="S6345">
        <v>0</v>
      </c>
      <c r="T6345">
        <v>2</v>
      </c>
      <c r="U6345">
        <v>1</v>
      </c>
      <c r="V6345">
        <v>1</v>
      </c>
      <c r="W6345">
        <v>0</v>
      </c>
      <c r="X6345">
        <v>0</v>
      </c>
      <c r="Y6345">
        <v>8</v>
      </c>
      <c r="Z6345">
        <v>83.3</v>
      </c>
      <c r="AA6345">
        <v>76.7</v>
      </c>
      <c r="AB6345">
        <v>3.24</v>
      </c>
      <c r="AC6345">
        <v>2.0099999999999998</v>
      </c>
      <c r="AD6345">
        <v>-1.089</v>
      </c>
      <c r="AE6345">
        <v>1.486</v>
      </c>
      <c r="AF6345">
        <v>-1.0640000000000001</v>
      </c>
      <c r="AG6345">
        <v>5.5720000000000001</v>
      </c>
      <c r="AH6345">
        <v>-8.75</v>
      </c>
      <c r="AI6345">
        <v>0.87</v>
      </c>
      <c r="AJ6345">
        <v>23.8</v>
      </c>
      <c r="AK6345">
        <v>21.7</v>
      </c>
      <c r="AL6345">
        <v>9.1999999999999993</v>
      </c>
      <c r="AM6345">
        <v>264.00099999999998</v>
      </c>
      <c r="AN6345">
        <v>1564.27</v>
      </c>
      <c r="AO6345" t="s">
        <v>6722</v>
      </c>
    </row>
    <row r="6346" spans="1:41">
      <c r="A6346" t="s">
        <v>5683</v>
      </c>
      <c r="B6346" t="s">
        <v>3</v>
      </c>
      <c r="C6346" t="s">
        <v>6619</v>
      </c>
      <c r="D6346" t="s">
        <v>92</v>
      </c>
      <c r="E6346" t="s">
        <v>1019</v>
      </c>
      <c r="F6346" t="s">
        <v>94</v>
      </c>
      <c r="G6346" t="s">
        <v>95</v>
      </c>
      <c r="H6346">
        <v>101</v>
      </c>
      <c r="I6346" t="s">
        <v>103</v>
      </c>
      <c r="J6346" t="s">
        <v>104</v>
      </c>
      <c r="K6346">
        <v>27</v>
      </c>
      <c r="L6346">
        <v>1</v>
      </c>
      <c r="M6346" t="s">
        <v>499</v>
      </c>
      <c r="N6346">
        <v>0.90700000000000003</v>
      </c>
      <c r="O6346" t="s">
        <v>123</v>
      </c>
      <c r="Q6346" t="s">
        <v>3832</v>
      </c>
      <c r="R6346" t="s">
        <v>90</v>
      </c>
      <c r="S6346">
        <v>0</v>
      </c>
      <c r="T6346">
        <v>0</v>
      </c>
      <c r="U6346">
        <v>2</v>
      </c>
      <c r="V6346">
        <v>1</v>
      </c>
      <c r="W6346">
        <v>0</v>
      </c>
      <c r="X6346">
        <v>0</v>
      </c>
      <c r="Y6346">
        <v>8</v>
      </c>
      <c r="Z6346">
        <v>76.2</v>
      </c>
      <c r="AA6346">
        <v>70.400000000000006</v>
      </c>
      <c r="AB6346">
        <v>3.04</v>
      </c>
      <c r="AC6346">
        <v>1.34</v>
      </c>
      <c r="AD6346">
        <v>0.36399999999999999</v>
      </c>
      <c r="AE6346">
        <v>3.0150000000000001</v>
      </c>
      <c r="AF6346">
        <v>-1.3939999999999999</v>
      </c>
      <c r="AG6346">
        <v>5.8810000000000002</v>
      </c>
      <c r="AH6346">
        <v>7.25</v>
      </c>
      <c r="AI6346">
        <v>-11.12</v>
      </c>
      <c r="AJ6346">
        <v>23.8</v>
      </c>
      <c r="AK6346">
        <v>-11.7</v>
      </c>
      <c r="AL6346">
        <v>15</v>
      </c>
      <c r="AM6346">
        <v>33.225999999999999</v>
      </c>
      <c r="AN6346">
        <v>2149.33</v>
      </c>
      <c r="AO6346" t="s">
        <v>6723</v>
      </c>
    </row>
    <row r="6347" spans="1:41">
      <c r="A6347" t="s">
        <v>5683</v>
      </c>
      <c r="B6347" t="s">
        <v>3</v>
      </c>
      <c r="C6347" t="s">
        <v>6619</v>
      </c>
      <c r="D6347" t="s">
        <v>92</v>
      </c>
      <c r="E6347" t="s">
        <v>1019</v>
      </c>
      <c r="F6347" t="s">
        <v>94</v>
      </c>
      <c r="G6347" t="s">
        <v>95</v>
      </c>
      <c r="H6347">
        <v>102</v>
      </c>
      <c r="I6347" t="s">
        <v>147</v>
      </c>
      <c r="J6347" t="s">
        <v>104</v>
      </c>
      <c r="K6347">
        <v>27</v>
      </c>
      <c r="L6347">
        <v>2</v>
      </c>
      <c r="M6347" t="s">
        <v>122</v>
      </c>
      <c r="N6347">
        <v>0.89500000000000002</v>
      </c>
      <c r="O6347" t="s">
        <v>123</v>
      </c>
      <c r="Q6347" t="s">
        <v>3832</v>
      </c>
      <c r="R6347" t="s">
        <v>90</v>
      </c>
      <c r="S6347">
        <v>0</v>
      </c>
      <c r="T6347">
        <v>1</v>
      </c>
      <c r="U6347">
        <v>2</v>
      </c>
      <c r="V6347">
        <v>1</v>
      </c>
      <c r="W6347">
        <v>0</v>
      </c>
      <c r="X6347">
        <v>0</v>
      </c>
      <c r="Y6347">
        <v>8</v>
      </c>
      <c r="Z6347">
        <v>81.3</v>
      </c>
      <c r="AA6347">
        <v>74.099999999999994</v>
      </c>
      <c r="AB6347">
        <v>3.25</v>
      </c>
      <c r="AC6347">
        <v>1.73</v>
      </c>
      <c r="AD6347">
        <v>-1.1719999999999999</v>
      </c>
      <c r="AE6347">
        <v>1.0900000000000001</v>
      </c>
      <c r="AF6347">
        <v>-1.234</v>
      </c>
      <c r="AG6347">
        <v>5.6369999999999996</v>
      </c>
      <c r="AH6347">
        <v>-10.11</v>
      </c>
      <c r="AI6347">
        <v>0.84</v>
      </c>
      <c r="AJ6347">
        <v>23.7</v>
      </c>
      <c r="AK6347">
        <v>23</v>
      </c>
      <c r="AL6347">
        <v>10</v>
      </c>
      <c r="AM6347">
        <v>264.96499999999997</v>
      </c>
      <c r="AN6347">
        <v>1736.44</v>
      </c>
      <c r="AO6347" t="s">
        <v>6724</v>
      </c>
    </row>
    <row r="6348" spans="1:41">
      <c r="A6348" t="s">
        <v>5683</v>
      </c>
      <c r="B6348" t="s">
        <v>3</v>
      </c>
      <c r="C6348" t="s">
        <v>6619</v>
      </c>
      <c r="D6348" t="s">
        <v>92</v>
      </c>
      <c r="E6348" t="s">
        <v>1019</v>
      </c>
      <c r="F6348" t="s">
        <v>94</v>
      </c>
      <c r="G6348" t="s">
        <v>95</v>
      </c>
      <c r="H6348">
        <v>103</v>
      </c>
      <c r="I6348" t="s">
        <v>159</v>
      </c>
      <c r="J6348" t="s">
        <v>97</v>
      </c>
      <c r="K6348">
        <v>27</v>
      </c>
      <c r="L6348">
        <v>3</v>
      </c>
      <c r="M6348" t="s">
        <v>122</v>
      </c>
      <c r="N6348">
        <v>0.89100000000000001</v>
      </c>
      <c r="O6348" t="s">
        <v>123</v>
      </c>
      <c r="Q6348" t="s">
        <v>3832</v>
      </c>
      <c r="R6348" t="s">
        <v>90</v>
      </c>
      <c r="S6348">
        <v>0</v>
      </c>
      <c r="T6348">
        <v>2</v>
      </c>
      <c r="U6348">
        <v>2</v>
      </c>
      <c r="V6348">
        <v>1</v>
      </c>
      <c r="W6348">
        <v>0</v>
      </c>
      <c r="X6348">
        <v>0</v>
      </c>
      <c r="Y6348">
        <v>8</v>
      </c>
      <c r="Z6348">
        <v>84.2</v>
      </c>
      <c r="AA6348">
        <v>77.8</v>
      </c>
      <c r="AB6348">
        <v>3.06</v>
      </c>
      <c r="AC6348">
        <v>1.46</v>
      </c>
      <c r="AD6348">
        <v>0.53800000000000003</v>
      </c>
      <c r="AE6348">
        <v>0.64600000000000002</v>
      </c>
      <c r="AF6348">
        <v>-1.1719999999999999</v>
      </c>
      <c r="AG6348">
        <v>5.4370000000000003</v>
      </c>
      <c r="AH6348">
        <v>-9.39</v>
      </c>
      <c r="AI6348">
        <v>4.2699999999999996</v>
      </c>
      <c r="AJ6348">
        <v>23.8</v>
      </c>
      <c r="AK6348">
        <v>25.9</v>
      </c>
      <c r="AL6348">
        <v>7.9</v>
      </c>
      <c r="AM6348">
        <v>245.32</v>
      </c>
      <c r="AN6348">
        <v>1863.55</v>
      </c>
      <c r="AO6348" t="s">
        <v>6725</v>
      </c>
    </row>
    <row r="6349" spans="1:41">
      <c r="A6349" t="s">
        <v>5683</v>
      </c>
      <c r="B6349" t="s">
        <v>3</v>
      </c>
      <c r="C6349" t="s">
        <v>6619</v>
      </c>
      <c r="D6349" t="s">
        <v>92</v>
      </c>
      <c r="E6349" t="s">
        <v>1019</v>
      </c>
      <c r="F6349" t="s">
        <v>94</v>
      </c>
      <c r="G6349" t="s">
        <v>95</v>
      </c>
      <c r="H6349">
        <v>104</v>
      </c>
      <c r="I6349" t="s">
        <v>96</v>
      </c>
      <c r="J6349" t="s">
        <v>97</v>
      </c>
      <c r="K6349">
        <v>27</v>
      </c>
      <c r="L6349">
        <v>4</v>
      </c>
      <c r="M6349" t="s">
        <v>115</v>
      </c>
      <c r="N6349">
        <v>0.78100000000000003</v>
      </c>
      <c r="O6349" t="s">
        <v>123</v>
      </c>
      <c r="Q6349" t="s">
        <v>3832</v>
      </c>
      <c r="R6349" t="s">
        <v>90</v>
      </c>
      <c r="S6349">
        <v>1</v>
      </c>
      <c r="T6349">
        <v>2</v>
      </c>
      <c r="U6349">
        <v>2</v>
      </c>
      <c r="V6349">
        <v>1</v>
      </c>
      <c r="W6349">
        <v>0</v>
      </c>
      <c r="X6349">
        <v>0</v>
      </c>
      <c r="Y6349">
        <v>8</v>
      </c>
      <c r="Z6349">
        <v>86.6</v>
      </c>
      <c r="AA6349">
        <v>80.8</v>
      </c>
      <c r="AB6349">
        <v>3.09</v>
      </c>
      <c r="AC6349">
        <v>1.46</v>
      </c>
      <c r="AD6349">
        <v>-1.8109999999999999</v>
      </c>
      <c r="AE6349">
        <v>2.6280000000000001</v>
      </c>
      <c r="AF6349">
        <v>-1.879</v>
      </c>
      <c r="AG6349">
        <v>5.3710000000000004</v>
      </c>
      <c r="AH6349">
        <v>0.13</v>
      </c>
      <c r="AI6349">
        <v>3.37</v>
      </c>
      <c r="AJ6349">
        <v>23.9</v>
      </c>
      <c r="AK6349">
        <v>-0.5</v>
      </c>
      <c r="AL6349">
        <v>6.6</v>
      </c>
      <c r="AM6349">
        <v>177.74</v>
      </c>
      <c r="AN6349">
        <v>645.86099999999999</v>
      </c>
      <c r="AO6349" t="s">
        <v>6726</v>
      </c>
    </row>
    <row r="6350" spans="1:41">
      <c r="A6350" t="s">
        <v>5683</v>
      </c>
      <c r="B6350" t="s">
        <v>3</v>
      </c>
      <c r="C6350" t="s">
        <v>6619</v>
      </c>
      <c r="D6350" t="s">
        <v>92</v>
      </c>
      <c r="E6350" t="s">
        <v>1019</v>
      </c>
      <c r="F6350" t="s">
        <v>94</v>
      </c>
      <c r="G6350" t="s">
        <v>95</v>
      </c>
      <c r="H6350">
        <v>105</v>
      </c>
      <c r="I6350" t="s">
        <v>130</v>
      </c>
      <c r="J6350" t="s">
        <v>104</v>
      </c>
      <c r="K6350">
        <v>27</v>
      </c>
      <c r="L6350">
        <v>5</v>
      </c>
      <c r="M6350" t="s">
        <v>122</v>
      </c>
      <c r="N6350">
        <v>0.876</v>
      </c>
      <c r="O6350" t="s">
        <v>123</v>
      </c>
      <c r="Q6350" t="s">
        <v>3832</v>
      </c>
      <c r="R6350" t="s">
        <v>90</v>
      </c>
      <c r="S6350">
        <v>2</v>
      </c>
      <c r="T6350">
        <v>2</v>
      </c>
      <c r="U6350">
        <v>2</v>
      </c>
      <c r="V6350">
        <v>1</v>
      </c>
      <c r="W6350">
        <v>0</v>
      </c>
      <c r="X6350">
        <v>0</v>
      </c>
      <c r="Y6350">
        <v>8</v>
      </c>
      <c r="Z6350">
        <v>83.9</v>
      </c>
      <c r="AA6350">
        <v>78.400000000000006</v>
      </c>
      <c r="AB6350">
        <v>3.25</v>
      </c>
      <c r="AC6350">
        <v>1.73</v>
      </c>
      <c r="AD6350">
        <v>8.5999999999999993E-2</v>
      </c>
      <c r="AE6350">
        <v>0.47699999999999998</v>
      </c>
      <c r="AF6350">
        <v>-1.101</v>
      </c>
      <c r="AG6350">
        <v>5.4829999999999997</v>
      </c>
      <c r="AH6350">
        <v>-10.4</v>
      </c>
      <c r="AI6350">
        <v>-0.21</v>
      </c>
      <c r="AJ6350">
        <v>23.9</v>
      </c>
      <c r="AK6350">
        <v>24.2</v>
      </c>
      <c r="AL6350">
        <v>9.6</v>
      </c>
      <c r="AM6350">
        <v>270.91699999999997</v>
      </c>
      <c r="AN6350">
        <v>1890.96</v>
      </c>
      <c r="AO6350" t="s">
        <v>6727</v>
      </c>
    </row>
    <row r="6351" spans="1:41">
      <c r="A6351" t="s">
        <v>5683</v>
      </c>
      <c r="B6351" t="s">
        <v>3</v>
      </c>
      <c r="C6351" t="s">
        <v>6619</v>
      </c>
      <c r="D6351" t="s">
        <v>92</v>
      </c>
      <c r="E6351" t="s">
        <v>1019</v>
      </c>
      <c r="F6351" t="s">
        <v>94</v>
      </c>
      <c r="G6351" t="s">
        <v>95</v>
      </c>
      <c r="H6351">
        <v>106</v>
      </c>
      <c r="I6351" t="s">
        <v>96</v>
      </c>
      <c r="J6351" t="s">
        <v>97</v>
      </c>
      <c r="K6351">
        <v>28</v>
      </c>
      <c r="L6351">
        <v>1</v>
      </c>
      <c r="M6351" t="s">
        <v>98</v>
      </c>
      <c r="N6351">
        <v>0.93200000000000005</v>
      </c>
      <c r="O6351" t="s">
        <v>210</v>
      </c>
      <c r="Q6351" t="s">
        <v>2840</v>
      </c>
      <c r="R6351" t="s">
        <v>90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9</v>
      </c>
      <c r="Z6351">
        <v>89</v>
      </c>
      <c r="AA6351">
        <v>79.900000000000006</v>
      </c>
      <c r="AB6351">
        <v>3.24</v>
      </c>
      <c r="AC6351">
        <v>1.52</v>
      </c>
      <c r="AD6351">
        <v>-1.607</v>
      </c>
      <c r="AE6351">
        <v>2.3170000000000002</v>
      </c>
      <c r="AF6351">
        <v>-1.37</v>
      </c>
      <c r="AG6351">
        <v>5.657</v>
      </c>
      <c r="AH6351">
        <v>-4.55</v>
      </c>
      <c r="AI6351">
        <v>9.7899999999999991</v>
      </c>
      <c r="AJ6351">
        <v>23.6</v>
      </c>
      <c r="AK6351">
        <v>23.2</v>
      </c>
      <c r="AL6351">
        <v>4.5999999999999996</v>
      </c>
      <c r="AM6351">
        <v>204.82499999999999</v>
      </c>
      <c r="AN6351">
        <v>2014.2</v>
      </c>
      <c r="AO6351" t="s">
        <v>6728</v>
      </c>
    </row>
    <row r="6352" spans="1:41">
      <c r="A6352" t="s">
        <v>5683</v>
      </c>
      <c r="B6352" t="s">
        <v>3</v>
      </c>
      <c r="C6352" t="s">
        <v>6619</v>
      </c>
      <c r="D6352" t="s">
        <v>92</v>
      </c>
      <c r="E6352" t="s">
        <v>1019</v>
      </c>
      <c r="F6352" t="s">
        <v>94</v>
      </c>
      <c r="G6352" t="s">
        <v>95</v>
      </c>
      <c r="H6352">
        <v>107</v>
      </c>
      <c r="I6352" t="s">
        <v>103</v>
      </c>
      <c r="J6352" t="s">
        <v>104</v>
      </c>
      <c r="K6352">
        <v>28</v>
      </c>
      <c r="L6352">
        <v>2</v>
      </c>
      <c r="M6352" t="s">
        <v>115</v>
      </c>
      <c r="N6352">
        <v>0.76</v>
      </c>
      <c r="O6352" t="s">
        <v>210</v>
      </c>
      <c r="Q6352" t="s">
        <v>2840</v>
      </c>
      <c r="R6352" t="s">
        <v>90</v>
      </c>
      <c r="S6352">
        <v>1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9</v>
      </c>
      <c r="Z6352">
        <v>85.9</v>
      </c>
      <c r="AA6352">
        <v>78</v>
      </c>
      <c r="AB6352">
        <v>3.36</v>
      </c>
      <c r="AC6352">
        <v>1.56</v>
      </c>
      <c r="AD6352">
        <v>8.4000000000000005E-2</v>
      </c>
      <c r="AE6352">
        <v>3.4820000000000002</v>
      </c>
      <c r="AF6352">
        <v>-1.4019999999999999</v>
      </c>
      <c r="AG6352">
        <v>5.6520000000000001</v>
      </c>
      <c r="AH6352">
        <v>2.61</v>
      </c>
      <c r="AI6352">
        <v>2.84</v>
      </c>
      <c r="AJ6352">
        <v>23.7</v>
      </c>
      <c r="AK6352">
        <v>-9.8000000000000007</v>
      </c>
      <c r="AL6352">
        <v>7.2</v>
      </c>
      <c r="AM6352">
        <v>137.92099999999999</v>
      </c>
      <c r="AN6352">
        <v>706.58600000000001</v>
      </c>
      <c r="AO6352" t="s">
        <v>6729</v>
      </c>
    </row>
    <row r="6353" spans="1:41">
      <c r="A6353" t="s">
        <v>5683</v>
      </c>
      <c r="B6353" t="s">
        <v>3</v>
      </c>
      <c r="C6353" t="s">
        <v>6619</v>
      </c>
      <c r="D6353" t="s">
        <v>92</v>
      </c>
      <c r="E6353" t="s">
        <v>1019</v>
      </c>
      <c r="F6353" t="s">
        <v>94</v>
      </c>
      <c r="G6353" t="s">
        <v>95</v>
      </c>
      <c r="H6353">
        <v>108</v>
      </c>
      <c r="I6353" t="s">
        <v>107</v>
      </c>
      <c r="J6353" t="s">
        <v>108</v>
      </c>
      <c r="K6353">
        <v>28</v>
      </c>
      <c r="L6353">
        <v>3</v>
      </c>
      <c r="M6353" t="s">
        <v>499</v>
      </c>
      <c r="N6353">
        <v>0.90500000000000003</v>
      </c>
      <c r="O6353" t="s">
        <v>210</v>
      </c>
      <c r="P6353" t="s">
        <v>141</v>
      </c>
      <c r="Q6353" t="s">
        <v>2840</v>
      </c>
      <c r="R6353" t="s">
        <v>90</v>
      </c>
      <c r="S6353">
        <v>1</v>
      </c>
      <c r="T6353">
        <v>1</v>
      </c>
      <c r="U6353">
        <v>0</v>
      </c>
      <c r="V6353">
        <v>0</v>
      </c>
      <c r="W6353">
        <v>0</v>
      </c>
      <c r="X6353">
        <v>0</v>
      </c>
      <c r="Y6353">
        <v>9</v>
      </c>
      <c r="Z6353">
        <v>75.5</v>
      </c>
      <c r="AA6353">
        <v>68.8</v>
      </c>
      <c r="AB6353">
        <v>3.38</v>
      </c>
      <c r="AC6353">
        <v>1.65</v>
      </c>
      <c r="AD6353">
        <v>-0.74199999999999999</v>
      </c>
      <c r="AE6353">
        <v>2.734</v>
      </c>
      <c r="AF6353">
        <v>-1.5189999999999999</v>
      </c>
      <c r="AG6353">
        <v>5.8719999999999999</v>
      </c>
      <c r="AH6353">
        <v>6.38</v>
      </c>
      <c r="AI6353">
        <v>-12.91</v>
      </c>
      <c r="AJ6353">
        <v>23.7</v>
      </c>
      <c r="AK6353">
        <v>-9.3000000000000007</v>
      </c>
      <c r="AL6353">
        <v>16</v>
      </c>
      <c r="AM6353">
        <v>26.422000000000001</v>
      </c>
      <c r="AN6353">
        <v>2268.34</v>
      </c>
      <c r="AO6353" t="s">
        <v>6730</v>
      </c>
    </row>
    <row r="6354" spans="1:41">
      <c r="A6354" t="s">
        <v>5683</v>
      </c>
      <c r="B6354" t="s">
        <v>3</v>
      </c>
      <c r="C6354" t="s">
        <v>6619</v>
      </c>
      <c r="D6354" t="s">
        <v>92</v>
      </c>
      <c r="E6354" t="s">
        <v>1019</v>
      </c>
      <c r="F6354" t="s">
        <v>94</v>
      </c>
      <c r="G6354" t="s">
        <v>95</v>
      </c>
      <c r="H6354">
        <v>109</v>
      </c>
      <c r="I6354" t="s">
        <v>96</v>
      </c>
      <c r="J6354" t="s">
        <v>97</v>
      </c>
      <c r="K6354">
        <v>29</v>
      </c>
      <c r="L6354">
        <v>1</v>
      </c>
      <c r="M6354" t="s">
        <v>499</v>
      </c>
      <c r="N6354">
        <v>0.90300000000000002</v>
      </c>
      <c r="O6354" t="s">
        <v>123</v>
      </c>
      <c r="Q6354" t="s">
        <v>1306</v>
      </c>
      <c r="R6354" t="s">
        <v>3</v>
      </c>
      <c r="S6354">
        <v>0</v>
      </c>
      <c r="T6354">
        <v>0</v>
      </c>
      <c r="U6354">
        <v>1</v>
      </c>
      <c r="V6354">
        <v>0</v>
      </c>
      <c r="W6354">
        <v>0</v>
      </c>
      <c r="X6354">
        <v>0</v>
      </c>
      <c r="Y6354">
        <v>9</v>
      </c>
      <c r="Z6354">
        <v>75.3</v>
      </c>
      <c r="AA6354">
        <v>67.5</v>
      </c>
      <c r="AB6354">
        <v>3.28</v>
      </c>
      <c r="AC6354">
        <v>1.5</v>
      </c>
      <c r="AD6354">
        <v>-1.571</v>
      </c>
      <c r="AE6354">
        <v>5.0250000000000004</v>
      </c>
      <c r="AF6354">
        <v>-1.49</v>
      </c>
      <c r="AG6354">
        <v>6.2</v>
      </c>
      <c r="AH6354">
        <v>8.9700000000000006</v>
      </c>
      <c r="AI6354">
        <v>-10.71</v>
      </c>
      <c r="AJ6354">
        <v>23.6</v>
      </c>
      <c r="AK6354">
        <v>-13.1</v>
      </c>
      <c r="AL6354">
        <v>15.2</v>
      </c>
      <c r="AM6354">
        <v>40.103000000000002</v>
      </c>
      <c r="AN6354">
        <v>2174.9699999999998</v>
      </c>
      <c r="AO6354" t="s">
        <v>6731</v>
      </c>
    </row>
    <row r="6355" spans="1:41">
      <c r="A6355" t="s">
        <v>5683</v>
      </c>
      <c r="B6355" t="s">
        <v>3</v>
      </c>
      <c r="C6355" t="s">
        <v>6619</v>
      </c>
      <c r="D6355" t="s">
        <v>92</v>
      </c>
      <c r="E6355" t="s">
        <v>1019</v>
      </c>
      <c r="F6355" t="s">
        <v>94</v>
      </c>
      <c r="G6355" t="s">
        <v>95</v>
      </c>
      <c r="H6355">
        <v>110</v>
      </c>
      <c r="I6355" t="s">
        <v>103</v>
      </c>
      <c r="J6355" t="s">
        <v>104</v>
      </c>
      <c r="K6355">
        <v>29</v>
      </c>
      <c r="L6355">
        <v>2</v>
      </c>
      <c r="M6355" t="s">
        <v>508</v>
      </c>
      <c r="N6355">
        <v>0.92100000000000004</v>
      </c>
      <c r="O6355" t="s">
        <v>123</v>
      </c>
      <c r="Q6355" t="s">
        <v>1306</v>
      </c>
      <c r="R6355" t="s">
        <v>3</v>
      </c>
      <c r="S6355">
        <v>1</v>
      </c>
      <c r="T6355">
        <v>0</v>
      </c>
      <c r="U6355">
        <v>1</v>
      </c>
      <c r="V6355">
        <v>0</v>
      </c>
      <c r="W6355">
        <v>0</v>
      </c>
      <c r="X6355">
        <v>0</v>
      </c>
      <c r="Y6355">
        <v>9</v>
      </c>
      <c r="Z6355">
        <v>91.5</v>
      </c>
      <c r="AA6355">
        <v>81.900000000000006</v>
      </c>
      <c r="AB6355">
        <v>3.55</v>
      </c>
      <c r="AC6355">
        <v>1.58</v>
      </c>
      <c r="AD6355">
        <v>0.79700000000000004</v>
      </c>
      <c r="AE6355">
        <v>3.1110000000000002</v>
      </c>
      <c r="AF6355">
        <v>-0.94399999999999995</v>
      </c>
      <c r="AG6355">
        <v>5.6760000000000002</v>
      </c>
      <c r="AH6355">
        <v>-8.25</v>
      </c>
      <c r="AI6355">
        <v>8.01</v>
      </c>
      <c r="AJ6355">
        <v>23.6</v>
      </c>
      <c r="AK6355">
        <v>33.6</v>
      </c>
      <c r="AL6355">
        <v>5.3</v>
      </c>
      <c r="AM6355">
        <v>225.67</v>
      </c>
      <c r="AN6355">
        <v>2199.7800000000002</v>
      </c>
      <c r="AO6355" t="s">
        <v>6732</v>
      </c>
    </row>
    <row r="6356" spans="1:41">
      <c r="A6356" t="s">
        <v>5683</v>
      </c>
      <c r="B6356" t="s">
        <v>3</v>
      </c>
      <c r="C6356" t="s">
        <v>6619</v>
      </c>
      <c r="D6356" t="s">
        <v>92</v>
      </c>
      <c r="E6356" t="s">
        <v>1019</v>
      </c>
      <c r="F6356" t="s">
        <v>94</v>
      </c>
      <c r="G6356" t="s">
        <v>95</v>
      </c>
      <c r="H6356">
        <v>111</v>
      </c>
      <c r="I6356" t="s">
        <v>96</v>
      </c>
      <c r="J6356" t="s">
        <v>97</v>
      </c>
      <c r="K6356">
        <v>29</v>
      </c>
      <c r="L6356">
        <v>3</v>
      </c>
      <c r="M6356" t="s">
        <v>122</v>
      </c>
      <c r="N6356">
        <v>0.89500000000000002</v>
      </c>
      <c r="O6356" t="s">
        <v>123</v>
      </c>
      <c r="Q6356" t="s">
        <v>1306</v>
      </c>
      <c r="R6356" t="s">
        <v>3</v>
      </c>
      <c r="S6356">
        <v>1</v>
      </c>
      <c r="T6356">
        <v>1</v>
      </c>
      <c r="U6356">
        <v>1</v>
      </c>
      <c r="V6356">
        <v>0</v>
      </c>
      <c r="W6356">
        <v>0</v>
      </c>
      <c r="X6356">
        <v>0</v>
      </c>
      <c r="Y6356">
        <v>9</v>
      </c>
      <c r="Z6356">
        <v>84</v>
      </c>
      <c r="AA6356">
        <v>76.2</v>
      </c>
      <c r="AB6356">
        <v>3.59</v>
      </c>
      <c r="AC6356">
        <v>1.59</v>
      </c>
      <c r="AD6356">
        <v>-0.73799999999999999</v>
      </c>
      <c r="AE6356">
        <v>1.28</v>
      </c>
      <c r="AF6356">
        <v>-1.0309999999999999</v>
      </c>
      <c r="AG6356">
        <v>5.601</v>
      </c>
      <c r="AH6356">
        <v>-11.16</v>
      </c>
      <c r="AI6356">
        <v>2.0699999999999998</v>
      </c>
      <c r="AJ6356">
        <v>23.7</v>
      </c>
      <c r="AK6356">
        <v>27.6</v>
      </c>
      <c r="AL6356">
        <v>9.1999999999999993</v>
      </c>
      <c r="AM6356">
        <v>259.25900000000001</v>
      </c>
      <c r="AN6356">
        <v>2002.37</v>
      </c>
      <c r="AO6356" t="s">
        <v>6733</v>
      </c>
    </row>
    <row r="6357" spans="1:41">
      <c r="A6357" t="s">
        <v>5683</v>
      </c>
      <c r="B6357" t="s">
        <v>3</v>
      </c>
      <c r="C6357" t="s">
        <v>6619</v>
      </c>
      <c r="D6357" t="s">
        <v>92</v>
      </c>
      <c r="E6357" t="s">
        <v>1019</v>
      </c>
      <c r="F6357" t="s">
        <v>94</v>
      </c>
      <c r="G6357" t="s">
        <v>95</v>
      </c>
      <c r="H6357">
        <v>112</v>
      </c>
      <c r="I6357" t="s">
        <v>127</v>
      </c>
      <c r="J6357" t="s">
        <v>104</v>
      </c>
      <c r="K6357">
        <v>29</v>
      </c>
      <c r="L6357">
        <v>4</v>
      </c>
      <c r="M6357" t="s">
        <v>122</v>
      </c>
      <c r="N6357">
        <v>0.89300000000000002</v>
      </c>
      <c r="O6357" t="s">
        <v>123</v>
      </c>
      <c r="Q6357" t="s">
        <v>1306</v>
      </c>
      <c r="R6357" t="s">
        <v>3</v>
      </c>
      <c r="S6357">
        <v>2</v>
      </c>
      <c r="T6357">
        <v>1</v>
      </c>
      <c r="U6357">
        <v>1</v>
      </c>
      <c r="V6357">
        <v>0</v>
      </c>
      <c r="W6357">
        <v>0</v>
      </c>
      <c r="X6357">
        <v>0</v>
      </c>
      <c r="Y6357">
        <v>9</v>
      </c>
      <c r="Z6357">
        <v>81.7</v>
      </c>
      <c r="AA6357">
        <v>74.3</v>
      </c>
      <c r="AB6357">
        <v>3.73</v>
      </c>
      <c r="AC6357">
        <v>1.81</v>
      </c>
      <c r="AD6357">
        <v>-0.495</v>
      </c>
      <c r="AE6357">
        <v>2.452</v>
      </c>
      <c r="AF6357">
        <v>-0.86</v>
      </c>
      <c r="AG6357">
        <v>5.8410000000000002</v>
      </c>
      <c r="AH6357">
        <v>-9.91</v>
      </c>
      <c r="AI6357">
        <v>0.74</v>
      </c>
      <c r="AJ6357">
        <v>23.7</v>
      </c>
      <c r="AK6357">
        <v>22.9</v>
      </c>
      <c r="AL6357">
        <v>9.6999999999999993</v>
      </c>
      <c r="AM6357">
        <v>265.41300000000001</v>
      </c>
      <c r="AN6357">
        <v>1712.42</v>
      </c>
      <c r="AO6357" t="s">
        <v>6734</v>
      </c>
    </row>
    <row r="6358" spans="1:41">
      <c r="A6358" t="s">
        <v>5683</v>
      </c>
      <c r="B6358" t="s">
        <v>3</v>
      </c>
      <c r="C6358" t="s">
        <v>6619</v>
      </c>
      <c r="D6358" t="s">
        <v>92</v>
      </c>
      <c r="E6358" t="s">
        <v>1019</v>
      </c>
      <c r="F6358" t="s">
        <v>94</v>
      </c>
      <c r="G6358" t="s">
        <v>95</v>
      </c>
      <c r="H6358">
        <v>113</v>
      </c>
      <c r="I6358" t="s">
        <v>96</v>
      </c>
      <c r="J6358" t="s">
        <v>97</v>
      </c>
      <c r="K6358">
        <v>29</v>
      </c>
      <c r="L6358">
        <v>5</v>
      </c>
      <c r="M6358" t="s">
        <v>499</v>
      </c>
      <c r="N6358">
        <v>0.89700000000000002</v>
      </c>
      <c r="O6358" t="s">
        <v>123</v>
      </c>
      <c r="Q6358" t="s">
        <v>1306</v>
      </c>
      <c r="R6358" t="s">
        <v>3</v>
      </c>
      <c r="S6358">
        <v>2</v>
      </c>
      <c r="T6358">
        <v>2</v>
      </c>
      <c r="U6358">
        <v>1</v>
      </c>
      <c r="V6358">
        <v>0</v>
      </c>
      <c r="W6358">
        <v>0</v>
      </c>
      <c r="X6358">
        <v>0</v>
      </c>
      <c r="Y6358">
        <v>9</v>
      </c>
      <c r="Z6358">
        <v>77.900000000000006</v>
      </c>
      <c r="AA6358">
        <v>70.400000000000006</v>
      </c>
      <c r="AB6358">
        <v>3.5</v>
      </c>
      <c r="AC6358">
        <v>1.5</v>
      </c>
      <c r="AD6358">
        <v>1.083</v>
      </c>
      <c r="AE6358">
        <v>1.0429999999999999</v>
      </c>
      <c r="AF6358">
        <v>-1.1879999999999999</v>
      </c>
      <c r="AG6358">
        <v>5.8159999999999998</v>
      </c>
      <c r="AH6358">
        <v>7.27</v>
      </c>
      <c r="AI6358">
        <v>-10.119999999999999</v>
      </c>
      <c r="AJ6358">
        <v>23.7</v>
      </c>
      <c r="AK6358">
        <v>-12.3</v>
      </c>
      <c r="AL6358">
        <v>14.9</v>
      </c>
      <c r="AM6358">
        <v>35.856999999999999</v>
      </c>
      <c r="AN6358">
        <v>1992.68</v>
      </c>
      <c r="AO6358" t="s">
        <v>6735</v>
      </c>
    </row>
    <row r="6359" spans="1:41">
      <c r="A6359" t="s">
        <v>5683</v>
      </c>
      <c r="B6359" t="s">
        <v>3</v>
      </c>
      <c r="C6359" t="s">
        <v>6619</v>
      </c>
      <c r="D6359" t="s">
        <v>92</v>
      </c>
      <c r="E6359" t="s">
        <v>1019</v>
      </c>
      <c r="F6359" t="s">
        <v>94</v>
      </c>
      <c r="G6359" t="s">
        <v>95</v>
      </c>
      <c r="H6359">
        <v>114</v>
      </c>
      <c r="I6359" t="s">
        <v>127</v>
      </c>
      <c r="J6359" t="s">
        <v>104</v>
      </c>
      <c r="K6359">
        <v>29</v>
      </c>
      <c r="L6359">
        <v>6</v>
      </c>
      <c r="M6359" t="s">
        <v>508</v>
      </c>
      <c r="N6359">
        <v>0.84399999999999997</v>
      </c>
      <c r="O6359" t="s">
        <v>123</v>
      </c>
      <c r="Q6359" t="s">
        <v>1306</v>
      </c>
      <c r="R6359" t="s">
        <v>3</v>
      </c>
      <c r="S6359">
        <v>3</v>
      </c>
      <c r="T6359">
        <v>2</v>
      </c>
      <c r="U6359">
        <v>1</v>
      </c>
      <c r="V6359">
        <v>0</v>
      </c>
      <c r="W6359">
        <v>0</v>
      </c>
      <c r="X6359">
        <v>0</v>
      </c>
      <c r="Y6359">
        <v>9</v>
      </c>
      <c r="Z6359">
        <v>91</v>
      </c>
      <c r="AA6359">
        <v>83.4</v>
      </c>
      <c r="AB6359">
        <v>3.73</v>
      </c>
      <c r="AC6359">
        <v>1.81</v>
      </c>
      <c r="AD6359">
        <v>0.44600000000000001</v>
      </c>
      <c r="AE6359">
        <v>2.2599999999999998</v>
      </c>
      <c r="AF6359">
        <v>-1.0489999999999999</v>
      </c>
      <c r="AG6359">
        <v>5.4850000000000003</v>
      </c>
      <c r="AH6359">
        <v>-7.65</v>
      </c>
      <c r="AI6359">
        <v>8.48</v>
      </c>
      <c r="AJ6359">
        <v>23.8</v>
      </c>
      <c r="AK6359">
        <v>34</v>
      </c>
      <c r="AL6359">
        <v>5</v>
      </c>
      <c r="AM6359">
        <v>221.917</v>
      </c>
      <c r="AN6359">
        <v>2228.88</v>
      </c>
      <c r="AO6359" t="s">
        <v>6736</v>
      </c>
    </row>
    <row r="6360" spans="1:41">
      <c r="A6360" t="s">
        <v>5683</v>
      </c>
      <c r="B6360" t="s">
        <v>3</v>
      </c>
      <c r="C6360" t="s">
        <v>6619</v>
      </c>
      <c r="D6360" t="s">
        <v>92</v>
      </c>
      <c r="E6360" t="s">
        <v>1019</v>
      </c>
      <c r="F6360" t="s">
        <v>94</v>
      </c>
      <c r="G6360" t="s">
        <v>95</v>
      </c>
      <c r="H6360">
        <v>115</v>
      </c>
      <c r="I6360" t="s">
        <v>147</v>
      </c>
      <c r="J6360" t="s">
        <v>104</v>
      </c>
      <c r="K6360">
        <v>29</v>
      </c>
      <c r="L6360">
        <v>7</v>
      </c>
      <c r="M6360" t="s">
        <v>122</v>
      </c>
      <c r="N6360">
        <v>0.91</v>
      </c>
      <c r="O6360" t="s">
        <v>123</v>
      </c>
      <c r="Q6360" t="s">
        <v>1306</v>
      </c>
      <c r="R6360" t="s">
        <v>3</v>
      </c>
      <c r="S6360">
        <v>3</v>
      </c>
      <c r="T6360">
        <v>2</v>
      </c>
      <c r="U6360">
        <v>1</v>
      </c>
      <c r="V6360">
        <v>0</v>
      </c>
      <c r="W6360">
        <v>0</v>
      </c>
      <c r="X6360">
        <v>0</v>
      </c>
      <c r="Y6360">
        <v>9</v>
      </c>
      <c r="Z6360">
        <v>83.3</v>
      </c>
      <c r="AA6360">
        <v>76.400000000000006</v>
      </c>
      <c r="AB6360">
        <v>3.73</v>
      </c>
      <c r="AC6360">
        <v>1.81</v>
      </c>
      <c r="AD6360">
        <v>0.255</v>
      </c>
      <c r="AE6360">
        <v>2.0920000000000001</v>
      </c>
      <c r="AF6360">
        <v>-0.73299999999999998</v>
      </c>
      <c r="AG6360">
        <v>5.625</v>
      </c>
      <c r="AH6360">
        <v>-7.63</v>
      </c>
      <c r="AI6360">
        <v>4.8099999999999996</v>
      </c>
      <c r="AJ6360">
        <v>23.8</v>
      </c>
      <c r="AK6360">
        <v>22.2</v>
      </c>
      <c r="AL6360">
        <v>7.5</v>
      </c>
      <c r="AM6360">
        <v>237.50200000000001</v>
      </c>
      <c r="AN6360">
        <v>1607.13</v>
      </c>
      <c r="AO6360" t="s">
        <v>6737</v>
      </c>
    </row>
    <row r="6361" spans="1:41">
      <c r="A6361" t="s">
        <v>5683</v>
      </c>
      <c r="B6361" t="s">
        <v>3</v>
      </c>
      <c r="C6361" t="s">
        <v>6619</v>
      </c>
      <c r="D6361" t="s">
        <v>92</v>
      </c>
      <c r="E6361" t="s">
        <v>1019</v>
      </c>
      <c r="F6361" t="s">
        <v>94</v>
      </c>
      <c r="G6361" t="s">
        <v>95</v>
      </c>
      <c r="H6361">
        <v>116</v>
      </c>
      <c r="I6361" t="s">
        <v>127</v>
      </c>
      <c r="J6361" t="s">
        <v>104</v>
      </c>
      <c r="K6361">
        <v>30</v>
      </c>
      <c r="L6361">
        <v>1</v>
      </c>
      <c r="M6361" t="s">
        <v>98</v>
      </c>
      <c r="N6361">
        <v>0.92200000000000004</v>
      </c>
      <c r="O6361" t="s">
        <v>143</v>
      </c>
      <c r="Q6361" t="s">
        <v>100</v>
      </c>
      <c r="R6361" t="s">
        <v>90</v>
      </c>
      <c r="S6361">
        <v>0</v>
      </c>
      <c r="T6361">
        <v>0</v>
      </c>
      <c r="U6361">
        <v>2</v>
      </c>
      <c r="V6361">
        <v>0</v>
      </c>
      <c r="W6361">
        <v>0</v>
      </c>
      <c r="X6361">
        <v>0</v>
      </c>
      <c r="Y6361">
        <v>9</v>
      </c>
      <c r="Z6361">
        <v>92</v>
      </c>
      <c r="AA6361">
        <v>84.8</v>
      </c>
      <c r="AB6361">
        <v>3.44</v>
      </c>
      <c r="AC6361">
        <v>1.84</v>
      </c>
      <c r="AD6361">
        <v>-0.45200000000000001</v>
      </c>
      <c r="AE6361">
        <v>2.1429999999999998</v>
      </c>
      <c r="AF6361">
        <v>-1.369</v>
      </c>
      <c r="AG6361">
        <v>5.4489999999999998</v>
      </c>
      <c r="AH6361">
        <v>-4.55</v>
      </c>
      <c r="AI6361">
        <v>7.12</v>
      </c>
      <c r="AJ6361">
        <v>23.8</v>
      </c>
      <c r="AK6361">
        <v>20.5</v>
      </c>
      <c r="AL6361">
        <v>4.7</v>
      </c>
      <c r="AM6361">
        <v>212.423</v>
      </c>
      <c r="AN6361">
        <v>1679.06</v>
      </c>
      <c r="AO6361" t="s">
        <v>6738</v>
      </c>
    </row>
    <row r="6362" spans="1:41">
      <c r="A6362" t="s">
        <v>5683</v>
      </c>
      <c r="B6362" t="s">
        <v>3</v>
      </c>
      <c r="C6362" t="s">
        <v>6619</v>
      </c>
      <c r="D6362" t="s">
        <v>92</v>
      </c>
      <c r="E6362" t="s">
        <v>1019</v>
      </c>
      <c r="F6362" t="s">
        <v>94</v>
      </c>
      <c r="G6362" t="s">
        <v>95</v>
      </c>
      <c r="H6362">
        <v>117</v>
      </c>
      <c r="I6362" t="s">
        <v>103</v>
      </c>
      <c r="J6362" t="s">
        <v>104</v>
      </c>
      <c r="K6362">
        <v>30</v>
      </c>
      <c r="L6362">
        <v>2</v>
      </c>
      <c r="M6362" t="s">
        <v>499</v>
      </c>
      <c r="N6362">
        <v>0.90400000000000003</v>
      </c>
      <c r="O6362" t="s">
        <v>143</v>
      </c>
      <c r="Q6362" t="s">
        <v>100</v>
      </c>
      <c r="R6362" t="s">
        <v>90</v>
      </c>
      <c r="S6362">
        <v>0</v>
      </c>
      <c r="T6362">
        <v>1</v>
      </c>
      <c r="U6362">
        <v>2</v>
      </c>
      <c r="V6362">
        <v>0</v>
      </c>
      <c r="W6362">
        <v>0</v>
      </c>
      <c r="X6362">
        <v>0</v>
      </c>
      <c r="Y6362">
        <v>9</v>
      </c>
      <c r="Z6362">
        <v>77.7</v>
      </c>
      <c r="AA6362">
        <v>71</v>
      </c>
      <c r="AB6362">
        <v>3.43</v>
      </c>
      <c r="AC6362">
        <v>1.5</v>
      </c>
      <c r="AD6362">
        <v>0.72299999999999998</v>
      </c>
      <c r="AE6362">
        <v>2.4950000000000001</v>
      </c>
      <c r="AF6362">
        <v>-1.3080000000000001</v>
      </c>
      <c r="AG6362">
        <v>5.7779999999999996</v>
      </c>
      <c r="AH6362">
        <v>8.17</v>
      </c>
      <c r="AI6362">
        <v>-11.62</v>
      </c>
      <c r="AJ6362">
        <v>23.7</v>
      </c>
      <c r="AK6362">
        <v>-13.2</v>
      </c>
      <c r="AL6362">
        <v>15.1</v>
      </c>
      <c r="AM6362">
        <v>35.25</v>
      </c>
      <c r="AN6362">
        <v>2308.9699999999998</v>
      </c>
      <c r="AO6362" t="s">
        <v>6739</v>
      </c>
    </row>
    <row r="6363" spans="1:41">
      <c r="A6363" t="s">
        <v>5683</v>
      </c>
      <c r="B6363" t="s">
        <v>3</v>
      </c>
      <c r="C6363" t="s">
        <v>6619</v>
      </c>
      <c r="D6363" t="s">
        <v>92</v>
      </c>
      <c r="E6363" t="s">
        <v>1019</v>
      </c>
      <c r="F6363" t="s">
        <v>94</v>
      </c>
      <c r="G6363" t="s">
        <v>95</v>
      </c>
      <c r="H6363">
        <v>118</v>
      </c>
      <c r="I6363" t="s">
        <v>96</v>
      </c>
      <c r="J6363" t="s">
        <v>97</v>
      </c>
      <c r="K6363">
        <v>30</v>
      </c>
      <c r="L6363">
        <v>3</v>
      </c>
      <c r="M6363" t="s">
        <v>122</v>
      </c>
      <c r="N6363">
        <v>0.89200000000000002</v>
      </c>
      <c r="O6363" t="s">
        <v>143</v>
      </c>
      <c r="Q6363" t="s">
        <v>100</v>
      </c>
      <c r="R6363" t="s">
        <v>90</v>
      </c>
      <c r="S6363">
        <v>0</v>
      </c>
      <c r="T6363">
        <v>2</v>
      </c>
      <c r="U6363">
        <v>2</v>
      </c>
      <c r="V6363">
        <v>0</v>
      </c>
      <c r="W6363">
        <v>0</v>
      </c>
      <c r="X6363">
        <v>0</v>
      </c>
      <c r="Y6363">
        <v>9</v>
      </c>
      <c r="Z6363">
        <v>83.3</v>
      </c>
      <c r="AA6363">
        <v>76.5</v>
      </c>
      <c r="AB6363">
        <v>3.38</v>
      </c>
      <c r="AC6363">
        <v>1.5</v>
      </c>
      <c r="AD6363">
        <v>3.9E-2</v>
      </c>
      <c r="AE6363">
        <v>0.77400000000000002</v>
      </c>
      <c r="AF6363">
        <v>-0.94399999999999995</v>
      </c>
      <c r="AG6363">
        <v>5.4960000000000004</v>
      </c>
      <c r="AH6363">
        <v>-9.7799999999999994</v>
      </c>
      <c r="AI6363">
        <v>2.75</v>
      </c>
      <c r="AJ6363">
        <v>23.8</v>
      </c>
      <c r="AK6363">
        <v>24.8</v>
      </c>
      <c r="AL6363">
        <v>8.8000000000000007</v>
      </c>
      <c r="AM6363">
        <v>254.00899999999999</v>
      </c>
      <c r="AN6363">
        <v>1802.43</v>
      </c>
      <c r="AO6363" t="s">
        <v>6740</v>
      </c>
    </row>
    <row r="6364" spans="1:41">
      <c r="A6364" t="s">
        <v>5683</v>
      </c>
      <c r="B6364" t="s">
        <v>3</v>
      </c>
      <c r="C6364" t="s">
        <v>6619</v>
      </c>
      <c r="D6364" t="s">
        <v>92</v>
      </c>
      <c r="E6364" t="s">
        <v>1019</v>
      </c>
      <c r="F6364" t="s">
        <v>94</v>
      </c>
      <c r="G6364" t="s">
        <v>95</v>
      </c>
      <c r="H6364">
        <v>119</v>
      </c>
      <c r="I6364" t="s">
        <v>96</v>
      </c>
      <c r="J6364" t="s">
        <v>97</v>
      </c>
      <c r="K6364">
        <v>30</v>
      </c>
      <c r="L6364">
        <v>4</v>
      </c>
      <c r="M6364" t="s">
        <v>115</v>
      </c>
      <c r="N6364">
        <v>0.871</v>
      </c>
      <c r="O6364" t="s">
        <v>143</v>
      </c>
      <c r="Q6364" t="s">
        <v>100</v>
      </c>
      <c r="R6364" t="s">
        <v>90</v>
      </c>
      <c r="S6364">
        <v>1</v>
      </c>
      <c r="T6364">
        <v>2</v>
      </c>
      <c r="U6364">
        <v>2</v>
      </c>
      <c r="V6364">
        <v>0</v>
      </c>
      <c r="W6364">
        <v>0</v>
      </c>
      <c r="X6364">
        <v>0</v>
      </c>
      <c r="Y6364">
        <v>9</v>
      </c>
      <c r="Z6364">
        <v>86</v>
      </c>
      <c r="AA6364">
        <v>79</v>
      </c>
      <c r="AB6364">
        <v>3.38</v>
      </c>
      <c r="AC6364">
        <v>1.7</v>
      </c>
      <c r="AD6364">
        <v>-1.677</v>
      </c>
      <c r="AE6364">
        <v>2.95</v>
      </c>
      <c r="AF6364">
        <v>-1.7769999999999999</v>
      </c>
      <c r="AG6364">
        <v>5.3739999999999997</v>
      </c>
      <c r="AH6364">
        <v>1.92</v>
      </c>
      <c r="AI6364">
        <v>0.83</v>
      </c>
      <c r="AJ6364">
        <v>23.8</v>
      </c>
      <c r="AK6364">
        <v>-5.6</v>
      </c>
      <c r="AL6364">
        <v>7.8</v>
      </c>
      <c r="AM6364">
        <v>114.6</v>
      </c>
      <c r="AN6364">
        <v>389.77100000000002</v>
      </c>
      <c r="AO6364" t="s">
        <v>6741</v>
      </c>
    </row>
    <row r="6365" spans="1:41">
      <c r="A6365" t="s">
        <v>5683</v>
      </c>
      <c r="B6365" t="s">
        <v>3</v>
      </c>
      <c r="C6365" t="s">
        <v>6619</v>
      </c>
      <c r="D6365" t="s">
        <v>92</v>
      </c>
      <c r="E6365" t="s">
        <v>1019</v>
      </c>
      <c r="F6365" t="s">
        <v>94</v>
      </c>
      <c r="G6365" t="s">
        <v>95</v>
      </c>
      <c r="H6365">
        <v>120</v>
      </c>
      <c r="I6365" t="s">
        <v>96</v>
      </c>
      <c r="J6365" t="s">
        <v>97</v>
      </c>
      <c r="K6365">
        <v>30</v>
      </c>
      <c r="L6365">
        <v>5</v>
      </c>
      <c r="M6365" t="s">
        <v>499</v>
      </c>
      <c r="N6365">
        <v>0.90100000000000002</v>
      </c>
      <c r="O6365" t="s">
        <v>143</v>
      </c>
      <c r="Q6365" t="s">
        <v>100</v>
      </c>
      <c r="R6365" t="s">
        <v>90</v>
      </c>
      <c r="S6365">
        <v>2</v>
      </c>
      <c r="T6365">
        <v>2</v>
      </c>
      <c r="U6365">
        <v>2</v>
      </c>
      <c r="V6365">
        <v>0</v>
      </c>
      <c r="W6365">
        <v>0</v>
      </c>
      <c r="X6365">
        <v>0</v>
      </c>
      <c r="Y6365">
        <v>9</v>
      </c>
      <c r="Z6365">
        <v>77.3</v>
      </c>
      <c r="AA6365">
        <v>70.900000000000006</v>
      </c>
      <c r="AB6365">
        <v>3.29</v>
      </c>
      <c r="AC6365">
        <v>1.49</v>
      </c>
      <c r="AD6365">
        <v>-1.054</v>
      </c>
      <c r="AE6365">
        <v>3.468</v>
      </c>
      <c r="AF6365">
        <v>-1.365</v>
      </c>
      <c r="AG6365">
        <v>5.94</v>
      </c>
      <c r="AH6365">
        <v>7.89</v>
      </c>
      <c r="AI6365">
        <v>-9.94</v>
      </c>
      <c r="AJ6365">
        <v>23.8</v>
      </c>
      <c r="AK6365">
        <v>-12.6</v>
      </c>
      <c r="AL6365">
        <v>14.3</v>
      </c>
      <c r="AM6365">
        <v>38.61</v>
      </c>
      <c r="AN6365">
        <v>2075.61</v>
      </c>
      <c r="AO6365" t="s">
        <v>6742</v>
      </c>
    </row>
    <row r="6366" spans="1:41">
      <c r="A6366" t="s">
        <v>5683</v>
      </c>
      <c r="B6366" t="s">
        <v>3</v>
      </c>
      <c r="C6366" t="s">
        <v>6619</v>
      </c>
      <c r="D6366" t="s">
        <v>92</v>
      </c>
      <c r="E6366" t="s">
        <v>1019</v>
      </c>
      <c r="F6366" t="s">
        <v>94</v>
      </c>
      <c r="G6366" t="s">
        <v>95</v>
      </c>
      <c r="H6366">
        <v>121</v>
      </c>
      <c r="I6366" t="s">
        <v>96</v>
      </c>
      <c r="J6366" t="s">
        <v>97</v>
      </c>
      <c r="K6366">
        <v>30</v>
      </c>
      <c r="L6366">
        <v>6</v>
      </c>
      <c r="M6366" t="s">
        <v>98</v>
      </c>
      <c r="N6366">
        <v>0.88700000000000001</v>
      </c>
      <c r="O6366" t="s">
        <v>143</v>
      </c>
      <c r="Q6366" t="s">
        <v>100</v>
      </c>
      <c r="R6366" t="s">
        <v>90</v>
      </c>
      <c r="S6366">
        <v>3</v>
      </c>
      <c r="T6366">
        <v>2</v>
      </c>
      <c r="U6366">
        <v>2</v>
      </c>
      <c r="V6366">
        <v>0</v>
      </c>
      <c r="W6366">
        <v>0</v>
      </c>
      <c r="X6366">
        <v>0</v>
      </c>
      <c r="Y6366">
        <v>9</v>
      </c>
      <c r="Z6366">
        <v>92.2</v>
      </c>
      <c r="AA6366">
        <v>84.4</v>
      </c>
      <c r="AB6366">
        <v>3.31</v>
      </c>
      <c r="AC6366">
        <v>1.63</v>
      </c>
      <c r="AD6366">
        <v>0.32100000000000001</v>
      </c>
      <c r="AE6366">
        <v>0.75800000000000001</v>
      </c>
      <c r="AF6366">
        <v>-1.026</v>
      </c>
      <c r="AG6366">
        <v>5.3789999999999996</v>
      </c>
      <c r="AH6366">
        <v>-6.83</v>
      </c>
      <c r="AI6366">
        <v>7.4</v>
      </c>
      <c r="AJ6366">
        <v>23.8</v>
      </c>
      <c r="AK6366">
        <v>28.3</v>
      </c>
      <c r="AL6366">
        <v>5.2</v>
      </c>
      <c r="AM6366">
        <v>222.554</v>
      </c>
      <c r="AN6366">
        <v>1980.95</v>
      </c>
      <c r="AO6366" t="s">
        <v>6743</v>
      </c>
    </row>
    <row r="6367" spans="1:41">
      <c r="A6367" t="s">
        <v>5683</v>
      </c>
      <c r="B6367" t="s">
        <v>3</v>
      </c>
      <c r="C6367" t="s">
        <v>6619</v>
      </c>
      <c r="D6367" t="s">
        <v>92</v>
      </c>
      <c r="E6367" t="s">
        <v>1019</v>
      </c>
      <c r="F6367" t="s">
        <v>94</v>
      </c>
      <c r="G6367" t="s">
        <v>95</v>
      </c>
      <c r="H6367">
        <v>122</v>
      </c>
      <c r="I6367" t="s">
        <v>103</v>
      </c>
      <c r="J6367" t="s">
        <v>104</v>
      </c>
      <c r="K6367">
        <v>31</v>
      </c>
      <c r="L6367">
        <v>1</v>
      </c>
      <c r="M6367" t="s">
        <v>115</v>
      </c>
      <c r="N6367">
        <v>0.627</v>
      </c>
      <c r="O6367" t="s">
        <v>123</v>
      </c>
      <c r="Q6367" t="s">
        <v>113</v>
      </c>
      <c r="R6367" t="s">
        <v>3</v>
      </c>
      <c r="S6367">
        <v>0</v>
      </c>
      <c r="T6367">
        <v>0</v>
      </c>
      <c r="U6367">
        <v>2</v>
      </c>
      <c r="V6367">
        <v>1</v>
      </c>
      <c r="W6367">
        <v>0</v>
      </c>
      <c r="X6367">
        <v>0</v>
      </c>
      <c r="Y6367">
        <v>9</v>
      </c>
      <c r="Z6367">
        <v>83.9</v>
      </c>
      <c r="AA6367">
        <v>79</v>
      </c>
      <c r="AB6367">
        <v>3.2</v>
      </c>
      <c r="AC6367">
        <v>1.44</v>
      </c>
      <c r="AD6367">
        <v>0.17799999999999999</v>
      </c>
      <c r="AE6367">
        <v>2.625</v>
      </c>
      <c r="AF6367">
        <v>-1.3779999999999999</v>
      </c>
      <c r="AG6367">
        <v>5.6319999999999997</v>
      </c>
      <c r="AH6367">
        <v>4.58</v>
      </c>
      <c r="AI6367">
        <v>-0.67</v>
      </c>
      <c r="AJ6367">
        <v>23.9</v>
      </c>
      <c r="AK6367">
        <v>-12.7</v>
      </c>
      <c r="AL6367">
        <v>8.8000000000000007</v>
      </c>
      <c r="AM6367">
        <v>82.311999999999998</v>
      </c>
      <c r="AN6367">
        <v>851.04</v>
      </c>
      <c r="AO6367" t="s">
        <v>6744</v>
      </c>
    </row>
    <row r="6368" spans="1:41">
      <c r="A6368" t="s">
        <v>5683</v>
      </c>
      <c r="B6368" t="s">
        <v>3</v>
      </c>
      <c r="C6368" t="s">
        <v>6619</v>
      </c>
      <c r="D6368" t="s">
        <v>92</v>
      </c>
      <c r="E6368" t="s">
        <v>1019</v>
      </c>
      <c r="F6368" t="s">
        <v>94</v>
      </c>
      <c r="G6368" t="s">
        <v>95</v>
      </c>
      <c r="H6368">
        <v>123</v>
      </c>
      <c r="I6368" t="s">
        <v>147</v>
      </c>
      <c r="J6368" t="s">
        <v>104</v>
      </c>
      <c r="K6368">
        <v>31</v>
      </c>
      <c r="L6368">
        <v>2</v>
      </c>
      <c r="M6368" t="s">
        <v>499</v>
      </c>
      <c r="N6368">
        <v>0.90300000000000002</v>
      </c>
      <c r="O6368" t="s">
        <v>123</v>
      </c>
      <c r="Q6368" t="s">
        <v>113</v>
      </c>
      <c r="R6368" t="s">
        <v>3</v>
      </c>
      <c r="S6368">
        <v>0</v>
      </c>
      <c r="T6368">
        <v>1</v>
      </c>
      <c r="U6368">
        <v>2</v>
      </c>
      <c r="V6368">
        <v>1</v>
      </c>
      <c r="W6368">
        <v>0</v>
      </c>
      <c r="X6368">
        <v>0</v>
      </c>
      <c r="Y6368">
        <v>9</v>
      </c>
      <c r="Z6368">
        <v>77.099999999999994</v>
      </c>
      <c r="AA6368">
        <v>70.3</v>
      </c>
      <c r="AB6368">
        <v>3.01</v>
      </c>
      <c r="AC6368">
        <v>1.61</v>
      </c>
      <c r="AD6368">
        <v>0.35699999999999998</v>
      </c>
      <c r="AE6368">
        <v>1.663</v>
      </c>
      <c r="AF6368">
        <v>-1.23</v>
      </c>
      <c r="AG6368">
        <v>5.8140000000000001</v>
      </c>
      <c r="AH6368">
        <v>6.72</v>
      </c>
      <c r="AI6368">
        <v>-12.73</v>
      </c>
      <c r="AJ6368">
        <v>23.7</v>
      </c>
      <c r="AK6368">
        <v>-10.3</v>
      </c>
      <c r="AL6368">
        <v>15.8</v>
      </c>
      <c r="AM6368">
        <v>27.931999999999999</v>
      </c>
      <c r="AN6368">
        <v>2305.79</v>
      </c>
      <c r="AO6368" t="s">
        <v>6745</v>
      </c>
    </row>
    <row r="6369" spans="1:41">
      <c r="A6369" t="s">
        <v>5683</v>
      </c>
      <c r="B6369" t="s">
        <v>3</v>
      </c>
      <c r="C6369" t="s">
        <v>6619</v>
      </c>
      <c r="D6369" t="s">
        <v>92</v>
      </c>
      <c r="E6369" t="s">
        <v>1019</v>
      </c>
      <c r="F6369" t="s">
        <v>94</v>
      </c>
      <c r="G6369" t="s">
        <v>95</v>
      </c>
      <c r="H6369">
        <v>124</v>
      </c>
      <c r="I6369" t="s">
        <v>205</v>
      </c>
      <c r="J6369" t="s">
        <v>104</v>
      </c>
      <c r="K6369">
        <v>31</v>
      </c>
      <c r="L6369">
        <v>3</v>
      </c>
      <c r="M6369" t="s">
        <v>499</v>
      </c>
      <c r="N6369">
        <v>0.90400000000000003</v>
      </c>
      <c r="O6369" t="s">
        <v>123</v>
      </c>
      <c r="Q6369" t="s">
        <v>113</v>
      </c>
      <c r="R6369" t="s">
        <v>3</v>
      </c>
      <c r="S6369">
        <v>0</v>
      </c>
      <c r="T6369">
        <v>2</v>
      </c>
      <c r="U6369">
        <v>2</v>
      </c>
      <c r="V6369">
        <v>1</v>
      </c>
      <c r="W6369">
        <v>0</v>
      </c>
      <c r="X6369">
        <v>0</v>
      </c>
      <c r="Y6369">
        <v>9</v>
      </c>
      <c r="Z6369">
        <v>77.400000000000006</v>
      </c>
      <c r="AA6369">
        <v>71.7</v>
      </c>
      <c r="AB6369">
        <v>3.01</v>
      </c>
      <c r="AC6369">
        <v>1.61</v>
      </c>
      <c r="AD6369">
        <v>4.4999999999999998E-2</v>
      </c>
      <c r="AE6369">
        <v>2.222</v>
      </c>
      <c r="AF6369">
        <v>-1.49</v>
      </c>
      <c r="AG6369">
        <v>5.7789999999999999</v>
      </c>
      <c r="AH6369">
        <v>7.66</v>
      </c>
      <c r="AI6369">
        <v>-11.37</v>
      </c>
      <c r="AJ6369">
        <v>23.8</v>
      </c>
      <c r="AK6369">
        <v>-12.3</v>
      </c>
      <c r="AL6369">
        <v>14.9</v>
      </c>
      <c r="AM6369">
        <v>34.125999999999998</v>
      </c>
      <c r="AN6369">
        <v>2254.92</v>
      </c>
      <c r="AO6369" t="s">
        <v>6746</v>
      </c>
    </row>
    <row r="6370" spans="1:41">
      <c r="A6370" t="s">
        <v>5683</v>
      </c>
      <c r="B6370" t="s">
        <v>3</v>
      </c>
      <c r="C6370" t="s">
        <v>6619</v>
      </c>
      <c r="D6370" t="s">
        <v>92</v>
      </c>
      <c r="E6370" t="s">
        <v>1019</v>
      </c>
      <c r="F6370" t="s">
        <v>94</v>
      </c>
      <c r="G6370" t="s">
        <v>95</v>
      </c>
      <c r="H6370">
        <v>125</v>
      </c>
      <c r="I6370" t="s">
        <v>96</v>
      </c>
      <c r="J6370" t="s">
        <v>97</v>
      </c>
      <c r="K6370">
        <v>31</v>
      </c>
      <c r="L6370">
        <v>4</v>
      </c>
      <c r="M6370" t="s">
        <v>122</v>
      </c>
      <c r="N6370">
        <v>0.89200000000000002</v>
      </c>
      <c r="O6370" t="s">
        <v>123</v>
      </c>
      <c r="Q6370" t="s">
        <v>113</v>
      </c>
      <c r="R6370" t="s">
        <v>3</v>
      </c>
      <c r="S6370">
        <v>0</v>
      </c>
      <c r="T6370">
        <v>2</v>
      </c>
      <c r="U6370">
        <v>2</v>
      </c>
      <c r="V6370">
        <v>1</v>
      </c>
      <c r="W6370">
        <v>0</v>
      </c>
      <c r="X6370">
        <v>0</v>
      </c>
      <c r="Y6370">
        <v>9</v>
      </c>
      <c r="Z6370">
        <v>84.8</v>
      </c>
      <c r="AA6370">
        <v>77.2</v>
      </c>
      <c r="AB6370">
        <v>3.12</v>
      </c>
      <c r="AC6370">
        <v>1.45</v>
      </c>
      <c r="AD6370">
        <v>8.6999999999999994E-2</v>
      </c>
      <c r="AE6370">
        <v>4.2000000000000003E-2</v>
      </c>
      <c r="AF6370">
        <v>-0.95299999999999996</v>
      </c>
      <c r="AG6370">
        <v>5.407</v>
      </c>
      <c r="AH6370">
        <v>-10.87</v>
      </c>
      <c r="AI6370">
        <v>3.55</v>
      </c>
      <c r="AJ6370">
        <v>23.7</v>
      </c>
      <c r="AK6370">
        <v>28.2</v>
      </c>
      <c r="AL6370">
        <v>8.6</v>
      </c>
      <c r="AM6370">
        <v>251.68899999999999</v>
      </c>
      <c r="AN6370">
        <v>2042.45</v>
      </c>
      <c r="AO6370" t="s">
        <v>6747</v>
      </c>
    </row>
    <row r="6371" spans="1:41">
      <c r="A6371" t="s">
        <v>5683</v>
      </c>
      <c r="B6371" t="s">
        <v>3</v>
      </c>
      <c r="C6371" t="s">
        <v>6619</v>
      </c>
      <c r="D6371" t="s">
        <v>92</v>
      </c>
      <c r="E6371" t="s">
        <v>1019</v>
      </c>
      <c r="F6371" t="s">
        <v>94</v>
      </c>
      <c r="G6371" t="s">
        <v>95</v>
      </c>
      <c r="H6371">
        <v>126</v>
      </c>
      <c r="I6371" t="s">
        <v>147</v>
      </c>
      <c r="J6371" t="s">
        <v>104</v>
      </c>
      <c r="K6371">
        <v>31</v>
      </c>
      <c r="L6371">
        <v>5</v>
      </c>
      <c r="M6371" t="s">
        <v>122</v>
      </c>
      <c r="N6371">
        <v>0.89200000000000002</v>
      </c>
      <c r="O6371" t="s">
        <v>123</v>
      </c>
      <c r="Q6371" t="s">
        <v>113</v>
      </c>
      <c r="R6371" t="s">
        <v>3</v>
      </c>
      <c r="S6371">
        <v>1</v>
      </c>
      <c r="T6371">
        <v>2</v>
      </c>
      <c r="U6371">
        <v>2</v>
      </c>
      <c r="V6371">
        <v>1</v>
      </c>
      <c r="W6371">
        <v>1</v>
      </c>
      <c r="X6371">
        <v>0</v>
      </c>
      <c r="Y6371">
        <v>9</v>
      </c>
      <c r="Z6371">
        <v>83.6</v>
      </c>
      <c r="AA6371">
        <v>76.8</v>
      </c>
      <c r="AB6371">
        <v>3.01</v>
      </c>
      <c r="AC6371">
        <v>1.61</v>
      </c>
      <c r="AD6371">
        <v>-0.69199999999999995</v>
      </c>
      <c r="AE6371">
        <v>1.9650000000000001</v>
      </c>
      <c r="AF6371">
        <v>-1.1990000000000001</v>
      </c>
      <c r="AG6371">
        <v>5.5110000000000001</v>
      </c>
      <c r="AH6371">
        <v>-10.35</v>
      </c>
      <c r="AI6371">
        <v>4.03</v>
      </c>
      <c r="AJ6371">
        <v>23.8</v>
      </c>
      <c r="AK6371">
        <v>28.9</v>
      </c>
      <c r="AL6371">
        <v>8.1999999999999993</v>
      </c>
      <c r="AM6371">
        <v>248.47800000000001</v>
      </c>
      <c r="AN6371">
        <v>1986.36</v>
      </c>
      <c r="AO6371" t="s">
        <v>6748</v>
      </c>
    </row>
    <row r="6372" spans="1:41">
      <c r="A6372" t="s">
        <v>5683</v>
      </c>
      <c r="B6372" t="s">
        <v>3</v>
      </c>
      <c r="C6372" t="s">
        <v>168</v>
      </c>
      <c r="D6372" t="s">
        <v>169</v>
      </c>
      <c r="E6372" t="s">
        <v>170</v>
      </c>
      <c r="F6372" t="s">
        <v>94</v>
      </c>
      <c r="G6372" t="s">
        <v>171</v>
      </c>
      <c r="H6372">
        <v>1</v>
      </c>
      <c r="I6372" t="s">
        <v>103</v>
      </c>
      <c r="J6372" t="s">
        <v>104</v>
      </c>
      <c r="K6372">
        <v>1</v>
      </c>
      <c r="L6372">
        <v>1</v>
      </c>
      <c r="M6372" t="s">
        <v>98</v>
      </c>
      <c r="N6372">
        <v>0.90500000000000003</v>
      </c>
      <c r="O6372" t="s">
        <v>156</v>
      </c>
      <c r="Q6372" t="s">
        <v>172</v>
      </c>
      <c r="R6372" t="s">
        <v>90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1</v>
      </c>
      <c r="Z6372">
        <v>91.4</v>
      </c>
      <c r="AA6372">
        <v>83.7</v>
      </c>
      <c r="AB6372">
        <v>3.21</v>
      </c>
      <c r="AC6372">
        <v>1.49</v>
      </c>
      <c r="AD6372">
        <v>-1.0409999999999999</v>
      </c>
      <c r="AE6372">
        <v>2.0179999999999998</v>
      </c>
      <c r="AF6372">
        <v>-1.615</v>
      </c>
      <c r="AG6372">
        <v>5.7140000000000004</v>
      </c>
      <c r="AH6372">
        <v>-5.8520000000000003</v>
      </c>
      <c r="AI6372">
        <v>9.907</v>
      </c>
      <c r="AJ6372">
        <v>23.8</v>
      </c>
      <c r="AK6372">
        <v>31.7</v>
      </c>
      <c r="AL6372">
        <v>4.2</v>
      </c>
      <c r="AM6372">
        <v>210.46700000000001</v>
      </c>
      <c r="AN6372">
        <v>2254.15</v>
      </c>
      <c r="AO6372" t="s">
        <v>6749</v>
      </c>
    </row>
    <row r="6373" spans="1:41">
      <c r="A6373" t="s">
        <v>5683</v>
      </c>
      <c r="B6373" t="s">
        <v>3</v>
      </c>
      <c r="C6373" t="s">
        <v>168</v>
      </c>
      <c r="D6373" t="s">
        <v>169</v>
      </c>
      <c r="E6373" t="s">
        <v>170</v>
      </c>
      <c r="F6373" t="s">
        <v>94</v>
      </c>
      <c r="G6373" t="s">
        <v>171</v>
      </c>
      <c r="H6373">
        <v>2</v>
      </c>
      <c r="I6373" t="s">
        <v>103</v>
      </c>
      <c r="J6373" t="s">
        <v>104</v>
      </c>
      <c r="K6373">
        <v>1</v>
      </c>
      <c r="L6373">
        <v>2</v>
      </c>
      <c r="M6373" t="s">
        <v>2547</v>
      </c>
      <c r="N6373">
        <v>0.91700000000000004</v>
      </c>
      <c r="O6373" t="s">
        <v>156</v>
      </c>
      <c r="Q6373" t="s">
        <v>172</v>
      </c>
      <c r="R6373" t="s">
        <v>90</v>
      </c>
      <c r="S6373">
        <v>0</v>
      </c>
      <c r="T6373">
        <v>1</v>
      </c>
      <c r="U6373">
        <v>0</v>
      </c>
      <c r="V6373">
        <v>0</v>
      </c>
      <c r="W6373">
        <v>0</v>
      </c>
      <c r="X6373">
        <v>0</v>
      </c>
      <c r="Y6373">
        <v>1</v>
      </c>
      <c r="Z6373">
        <v>89.4</v>
      </c>
      <c r="AA6373">
        <v>82.5</v>
      </c>
      <c r="AB6373">
        <v>3.21</v>
      </c>
      <c r="AC6373">
        <v>1.49</v>
      </c>
      <c r="AD6373">
        <v>0.628</v>
      </c>
      <c r="AE6373">
        <v>2.161</v>
      </c>
      <c r="AF6373">
        <v>-1.63</v>
      </c>
      <c r="AG6373">
        <v>5.56</v>
      </c>
      <c r="AH6373">
        <v>1.2230000000000001</v>
      </c>
      <c r="AI6373">
        <v>4.1230000000000002</v>
      </c>
      <c r="AJ6373">
        <v>23.8</v>
      </c>
      <c r="AK6373">
        <v>-7.1</v>
      </c>
      <c r="AL6373">
        <v>6.1</v>
      </c>
      <c r="AM6373">
        <v>163.642</v>
      </c>
      <c r="AN6373">
        <v>833.47799999999995</v>
      </c>
      <c r="AO6373" t="s">
        <v>6750</v>
      </c>
    </row>
    <row r="6374" spans="1:41">
      <c r="A6374" t="s">
        <v>5683</v>
      </c>
      <c r="B6374" t="s">
        <v>3</v>
      </c>
      <c r="C6374" t="s">
        <v>168</v>
      </c>
      <c r="D6374" t="s">
        <v>169</v>
      </c>
      <c r="E6374" t="s">
        <v>170</v>
      </c>
      <c r="F6374" t="s">
        <v>94</v>
      </c>
      <c r="G6374" t="s">
        <v>171</v>
      </c>
      <c r="H6374">
        <v>3</v>
      </c>
      <c r="I6374" t="s">
        <v>96</v>
      </c>
      <c r="J6374" t="s">
        <v>97</v>
      </c>
      <c r="K6374">
        <v>1</v>
      </c>
      <c r="L6374">
        <v>3</v>
      </c>
      <c r="M6374" t="s">
        <v>122</v>
      </c>
      <c r="N6374">
        <v>0.90700000000000003</v>
      </c>
      <c r="O6374" t="s">
        <v>156</v>
      </c>
      <c r="Q6374" t="s">
        <v>172</v>
      </c>
      <c r="R6374" t="s">
        <v>90</v>
      </c>
      <c r="S6374">
        <v>0</v>
      </c>
      <c r="T6374">
        <v>2</v>
      </c>
      <c r="U6374">
        <v>0</v>
      </c>
      <c r="V6374">
        <v>0</v>
      </c>
      <c r="W6374">
        <v>0</v>
      </c>
      <c r="X6374">
        <v>0</v>
      </c>
      <c r="Y6374">
        <v>1</v>
      </c>
      <c r="Z6374">
        <v>84.1</v>
      </c>
      <c r="AA6374">
        <v>77.7</v>
      </c>
      <c r="AB6374">
        <v>3.21</v>
      </c>
      <c r="AC6374">
        <v>1.49</v>
      </c>
      <c r="AD6374">
        <v>-0.11</v>
      </c>
      <c r="AE6374">
        <v>0.39</v>
      </c>
      <c r="AF6374">
        <v>-1.389</v>
      </c>
      <c r="AG6374">
        <v>5.5620000000000003</v>
      </c>
      <c r="AH6374">
        <v>-6.4039999999999999</v>
      </c>
      <c r="AI6374">
        <v>1.504</v>
      </c>
      <c r="AJ6374">
        <v>23.8</v>
      </c>
      <c r="AK6374">
        <v>15.8</v>
      </c>
      <c r="AL6374">
        <v>8.6</v>
      </c>
      <c r="AM6374">
        <v>256.37599999999998</v>
      </c>
      <c r="AN6374">
        <v>1183.45</v>
      </c>
      <c r="AO6374" t="s">
        <v>6751</v>
      </c>
    </row>
    <row r="6375" spans="1:41">
      <c r="A6375" t="s">
        <v>5683</v>
      </c>
      <c r="B6375" t="s">
        <v>3</v>
      </c>
      <c r="C6375" t="s">
        <v>168</v>
      </c>
      <c r="D6375" t="s">
        <v>169</v>
      </c>
      <c r="E6375" t="s">
        <v>170</v>
      </c>
      <c r="F6375" t="s">
        <v>94</v>
      </c>
      <c r="G6375" t="s">
        <v>171</v>
      </c>
      <c r="H6375">
        <v>4</v>
      </c>
      <c r="I6375" t="s">
        <v>120</v>
      </c>
      <c r="J6375" t="s">
        <v>108</v>
      </c>
      <c r="K6375">
        <v>1</v>
      </c>
      <c r="L6375">
        <v>4</v>
      </c>
      <c r="M6375" t="s">
        <v>122</v>
      </c>
      <c r="N6375">
        <v>0.91200000000000003</v>
      </c>
      <c r="O6375" t="s">
        <v>156</v>
      </c>
      <c r="P6375" t="s">
        <v>109</v>
      </c>
      <c r="Q6375" t="s">
        <v>172</v>
      </c>
      <c r="R6375" t="s">
        <v>90</v>
      </c>
      <c r="S6375">
        <v>1</v>
      </c>
      <c r="T6375">
        <v>2</v>
      </c>
      <c r="U6375">
        <v>0</v>
      </c>
      <c r="V6375">
        <v>0</v>
      </c>
      <c r="W6375">
        <v>0</v>
      </c>
      <c r="X6375">
        <v>0</v>
      </c>
      <c r="Y6375">
        <v>1</v>
      </c>
      <c r="Z6375">
        <v>84.5</v>
      </c>
      <c r="AA6375">
        <v>77.8</v>
      </c>
      <c r="AB6375">
        <v>3.21</v>
      </c>
      <c r="AC6375">
        <v>1.49</v>
      </c>
      <c r="AD6375">
        <v>2.1000000000000001E-2</v>
      </c>
      <c r="AE6375">
        <v>2.1970000000000001</v>
      </c>
      <c r="AF6375">
        <v>-1.264</v>
      </c>
      <c r="AG6375">
        <v>5.7439999999999998</v>
      </c>
      <c r="AH6375">
        <v>-6.8890000000000002</v>
      </c>
      <c r="AI6375">
        <v>3.625</v>
      </c>
      <c r="AJ6375">
        <v>23.8</v>
      </c>
      <c r="AK6375">
        <v>19.5</v>
      </c>
      <c r="AL6375">
        <v>7.6</v>
      </c>
      <c r="AM6375">
        <v>241.934</v>
      </c>
      <c r="AN6375">
        <v>1413.66</v>
      </c>
      <c r="AO6375" t="s">
        <v>6752</v>
      </c>
    </row>
    <row r="6376" spans="1:41">
      <c r="A6376" t="s">
        <v>5683</v>
      </c>
      <c r="B6376" t="s">
        <v>3</v>
      </c>
      <c r="C6376" t="s">
        <v>168</v>
      </c>
      <c r="D6376" t="s">
        <v>169</v>
      </c>
      <c r="E6376" t="s">
        <v>170</v>
      </c>
      <c r="F6376" t="s">
        <v>94</v>
      </c>
      <c r="G6376" t="s">
        <v>171</v>
      </c>
      <c r="H6376">
        <v>5</v>
      </c>
      <c r="I6376" t="s">
        <v>96</v>
      </c>
      <c r="J6376" t="s">
        <v>97</v>
      </c>
      <c r="K6376">
        <v>2</v>
      </c>
      <c r="L6376">
        <v>1</v>
      </c>
      <c r="M6376" t="s">
        <v>508</v>
      </c>
      <c r="N6376">
        <v>0.92</v>
      </c>
      <c r="O6376" t="s">
        <v>566</v>
      </c>
      <c r="Q6376" t="s">
        <v>180</v>
      </c>
      <c r="R6376" t="s">
        <v>90</v>
      </c>
      <c r="S6376">
        <v>0</v>
      </c>
      <c r="T6376">
        <v>0</v>
      </c>
      <c r="U6376">
        <v>0</v>
      </c>
      <c r="V6376">
        <v>1</v>
      </c>
      <c r="W6376">
        <v>0</v>
      </c>
      <c r="X6376">
        <v>0</v>
      </c>
      <c r="Y6376">
        <v>1</v>
      </c>
      <c r="Z6376">
        <v>91.3</v>
      </c>
      <c r="AA6376">
        <v>83.9</v>
      </c>
      <c r="AB6376">
        <v>3.3</v>
      </c>
      <c r="AC6376">
        <v>1.51</v>
      </c>
      <c r="AD6376">
        <v>-1.514</v>
      </c>
      <c r="AE6376">
        <v>1.6240000000000001</v>
      </c>
      <c r="AF6376">
        <v>-1.7869999999999999</v>
      </c>
      <c r="AG6376">
        <v>5.4539999999999997</v>
      </c>
      <c r="AH6376">
        <v>-9.6440000000000001</v>
      </c>
      <c r="AI6376">
        <v>3.6019999999999999</v>
      </c>
      <c r="AJ6376">
        <v>23.8</v>
      </c>
      <c r="AK6376">
        <v>31.6</v>
      </c>
      <c r="AL6376">
        <v>7.1</v>
      </c>
      <c r="AM6376">
        <v>249.303</v>
      </c>
      <c r="AN6376">
        <v>2011.94</v>
      </c>
      <c r="AO6376" t="s">
        <v>6753</v>
      </c>
    </row>
    <row r="6377" spans="1:41">
      <c r="A6377" t="s">
        <v>5683</v>
      </c>
      <c r="B6377" t="s">
        <v>3</v>
      </c>
      <c r="C6377" t="s">
        <v>168</v>
      </c>
      <c r="D6377" t="s">
        <v>169</v>
      </c>
      <c r="E6377" t="s">
        <v>170</v>
      </c>
      <c r="F6377" t="s">
        <v>94</v>
      </c>
      <c r="G6377" t="s">
        <v>171</v>
      </c>
      <c r="H6377">
        <v>6</v>
      </c>
      <c r="I6377" t="s">
        <v>194</v>
      </c>
      <c r="J6377" t="s">
        <v>108</v>
      </c>
      <c r="K6377">
        <v>2</v>
      </c>
      <c r="L6377">
        <v>2</v>
      </c>
      <c r="M6377" t="s">
        <v>2547</v>
      </c>
      <c r="N6377">
        <v>0.94199999999999995</v>
      </c>
      <c r="O6377" t="s">
        <v>566</v>
      </c>
      <c r="P6377" t="s">
        <v>112</v>
      </c>
      <c r="Q6377" t="s">
        <v>180</v>
      </c>
      <c r="R6377" t="s">
        <v>90</v>
      </c>
      <c r="S6377">
        <v>1</v>
      </c>
      <c r="T6377">
        <v>0</v>
      </c>
      <c r="U6377">
        <v>0</v>
      </c>
      <c r="V6377">
        <v>1</v>
      </c>
      <c r="W6377">
        <v>0</v>
      </c>
      <c r="X6377">
        <v>0</v>
      </c>
      <c r="Y6377">
        <v>1</v>
      </c>
      <c r="Z6377">
        <v>89.8</v>
      </c>
      <c r="AA6377">
        <v>83.1</v>
      </c>
      <c r="AB6377">
        <v>3.3</v>
      </c>
      <c r="AC6377">
        <v>1.51</v>
      </c>
      <c r="AD6377">
        <v>-2.4E-2</v>
      </c>
      <c r="AE6377">
        <v>3.2120000000000002</v>
      </c>
      <c r="AF6377">
        <v>-1.5289999999999999</v>
      </c>
      <c r="AG6377">
        <v>5.73</v>
      </c>
      <c r="AH6377">
        <v>1.74</v>
      </c>
      <c r="AI6377">
        <v>6.1360000000000001</v>
      </c>
      <c r="AJ6377">
        <v>23.8</v>
      </c>
      <c r="AK6377">
        <v>-9.6999999999999993</v>
      </c>
      <c r="AL6377">
        <v>5.0999999999999996</v>
      </c>
      <c r="AM6377">
        <v>164.27500000000001</v>
      </c>
      <c r="AN6377">
        <v>1245.97</v>
      </c>
      <c r="AO6377" t="s">
        <v>6754</v>
      </c>
    </row>
    <row r="6378" spans="1:41">
      <c r="A6378" t="s">
        <v>5683</v>
      </c>
      <c r="B6378" t="s">
        <v>3</v>
      </c>
      <c r="C6378" t="s">
        <v>168</v>
      </c>
      <c r="D6378" t="s">
        <v>169</v>
      </c>
      <c r="E6378" t="s">
        <v>170</v>
      </c>
      <c r="F6378" t="s">
        <v>94</v>
      </c>
      <c r="G6378" t="s">
        <v>171</v>
      </c>
      <c r="H6378">
        <v>7</v>
      </c>
      <c r="I6378" t="s">
        <v>147</v>
      </c>
      <c r="J6378" t="s">
        <v>104</v>
      </c>
      <c r="K6378">
        <v>3</v>
      </c>
      <c r="L6378">
        <v>1</v>
      </c>
      <c r="M6378" t="s">
        <v>122</v>
      </c>
      <c r="N6378">
        <v>0.91200000000000003</v>
      </c>
      <c r="O6378" t="s">
        <v>156</v>
      </c>
      <c r="Q6378" t="s">
        <v>185</v>
      </c>
      <c r="R6378" t="s">
        <v>90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1</v>
      </c>
      <c r="Y6378">
        <v>1</v>
      </c>
      <c r="Z6378">
        <v>84.7</v>
      </c>
      <c r="AA6378">
        <v>77.900000000000006</v>
      </c>
      <c r="AB6378">
        <v>3.5430000000000001</v>
      </c>
      <c r="AC6378">
        <v>1.8540000000000001</v>
      </c>
      <c r="AD6378">
        <v>-0.78</v>
      </c>
      <c r="AE6378">
        <v>1.78</v>
      </c>
      <c r="AF6378">
        <v>-1.663</v>
      </c>
      <c r="AG6378">
        <v>5.5720000000000001</v>
      </c>
      <c r="AH6378">
        <v>-7.0670000000000002</v>
      </c>
      <c r="AI6378">
        <v>3.0379999999999998</v>
      </c>
      <c r="AJ6378">
        <v>23.8</v>
      </c>
      <c r="AK6378">
        <v>19.7</v>
      </c>
      <c r="AL6378">
        <v>7.8</v>
      </c>
      <c r="AM6378">
        <v>246.41399999999999</v>
      </c>
      <c r="AN6378">
        <v>1396.77</v>
      </c>
      <c r="AO6378" t="s">
        <v>6755</v>
      </c>
    </row>
    <row r="6379" spans="1:41">
      <c r="A6379" t="s">
        <v>5683</v>
      </c>
      <c r="B6379" t="s">
        <v>3</v>
      </c>
      <c r="C6379" t="s">
        <v>168</v>
      </c>
      <c r="D6379" t="s">
        <v>169</v>
      </c>
      <c r="E6379" t="s">
        <v>170</v>
      </c>
      <c r="F6379" t="s">
        <v>94</v>
      </c>
      <c r="G6379" t="s">
        <v>171</v>
      </c>
      <c r="H6379">
        <v>8</v>
      </c>
      <c r="I6379" t="s">
        <v>103</v>
      </c>
      <c r="J6379" t="s">
        <v>104</v>
      </c>
      <c r="K6379">
        <v>3</v>
      </c>
      <c r="L6379">
        <v>2</v>
      </c>
      <c r="M6379" t="s">
        <v>499</v>
      </c>
      <c r="N6379">
        <v>0.89300000000000002</v>
      </c>
      <c r="O6379" t="s">
        <v>156</v>
      </c>
      <c r="Q6379" t="s">
        <v>185</v>
      </c>
      <c r="R6379" t="s">
        <v>90</v>
      </c>
      <c r="S6379">
        <v>0</v>
      </c>
      <c r="T6379">
        <v>1</v>
      </c>
      <c r="U6379">
        <v>0</v>
      </c>
      <c r="V6379">
        <v>0</v>
      </c>
      <c r="W6379">
        <v>0</v>
      </c>
      <c r="X6379">
        <v>1</v>
      </c>
      <c r="Y6379">
        <v>1</v>
      </c>
      <c r="Z6379">
        <v>79.900000000000006</v>
      </c>
      <c r="AA6379">
        <v>73.2</v>
      </c>
      <c r="AB6379">
        <v>3.5430000000000001</v>
      </c>
      <c r="AC6379">
        <v>1.8540000000000001</v>
      </c>
      <c r="AD6379">
        <v>-0.55000000000000004</v>
      </c>
      <c r="AE6379">
        <v>2.7989999999999999</v>
      </c>
      <c r="AF6379">
        <v>-1.8009999999999999</v>
      </c>
      <c r="AG6379">
        <v>5.9889999999999999</v>
      </c>
      <c r="AH6379">
        <v>6.319</v>
      </c>
      <c r="AI6379">
        <v>-10.473000000000001</v>
      </c>
      <c r="AJ6379">
        <v>23.8</v>
      </c>
      <c r="AK6379">
        <v>-10.9</v>
      </c>
      <c r="AL6379">
        <v>13.9</v>
      </c>
      <c r="AM6379">
        <v>31.236000000000001</v>
      </c>
      <c r="AN6379">
        <v>2056.9899999999998</v>
      </c>
      <c r="AO6379" t="s">
        <v>6756</v>
      </c>
    </row>
    <row r="6380" spans="1:41">
      <c r="A6380" t="s">
        <v>5683</v>
      </c>
      <c r="B6380" t="s">
        <v>3</v>
      </c>
      <c r="C6380" t="s">
        <v>168</v>
      </c>
      <c r="D6380" t="s">
        <v>169</v>
      </c>
      <c r="E6380" t="s">
        <v>170</v>
      </c>
      <c r="F6380" t="s">
        <v>94</v>
      </c>
      <c r="G6380" t="s">
        <v>171</v>
      </c>
      <c r="H6380">
        <v>9</v>
      </c>
      <c r="I6380" t="s">
        <v>120</v>
      </c>
      <c r="J6380" t="s">
        <v>108</v>
      </c>
      <c r="K6380">
        <v>3</v>
      </c>
      <c r="L6380">
        <v>3</v>
      </c>
      <c r="M6380" t="s">
        <v>122</v>
      </c>
      <c r="N6380">
        <v>0.91500000000000004</v>
      </c>
      <c r="O6380" t="s">
        <v>156</v>
      </c>
      <c r="P6380" t="s">
        <v>109</v>
      </c>
      <c r="Q6380" t="s">
        <v>185</v>
      </c>
      <c r="R6380" t="s">
        <v>90</v>
      </c>
      <c r="S6380">
        <v>0</v>
      </c>
      <c r="T6380">
        <v>2</v>
      </c>
      <c r="U6380">
        <v>0</v>
      </c>
      <c r="V6380">
        <v>0</v>
      </c>
      <c r="W6380">
        <v>0</v>
      </c>
      <c r="X6380">
        <v>1</v>
      </c>
      <c r="Y6380">
        <v>1</v>
      </c>
      <c r="Z6380">
        <v>84.3</v>
      </c>
      <c r="AA6380">
        <v>77.400000000000006</v>
      </c>
      <c r="AB6380">
        <v>3.5430000000000001</v>
      </c>
      <c r="AC6380">
        <v>1.8540000000000001</v>
      </c>
      <c r="AD6380">
        <v>-1.321</v>
      </c>
      <c r="AE6380">
        <v>2.0819999999999999</v>
      </c>
      <c r="AF6380">
        <v>-1.504</v>
      </c>
      <c r="AG6380">
        <v>5.6509999999999998</v>
      </c>
      <c r="AH6380">
        <v>-6.6210000000000004</v>
      </c>
      <c r="AI6380">
        <v>2.173</v>
      </c>
      <c r="AJ6380">
        <v>23.8</v>
      </c>
      <c r="AK6380">
        <v>18.2</v>
      </c>
      <c r="AL6380">
        <v>8.1999999999999993</v>
      </c>
      <c r="AM6380">
        <v>251.45599999999999</v>
      </c>
      <c r="AN6380">
        <v>1255.8499999999999</v>
      </c>
      <c r="AO6380" t="s">
        <v>6757</v>
      </c>
    </row>
    <row r="6381" spans="1:41">
      <c r="A6381" t="s">
        <v>5683</v>
      </c>
      <c r="B6381" t="s">
        <v>3</v>
      </c>
      <c r="C6381" t="s">
        <v>168</v>
      </c>
      <c r="D6381" t="s">
        <v>169</v>
      </c>
      <c r="E6381" t="s">
        <v>170</v>
      </c>
      <c r="F6381" t="s">
        <v>94</v>
      </c>
      <c r="G6381" t="s">
        <v>171</v>
      </c>
      <c r="H6381">
        <v>10</v>
      </c>
      <c r="I6381" t="s">
        <v>120</v>
      </c>
      <c r="J6381" t="s">
        <v>108</v>
      </c>
      <c r="K6381">
        <v>4</v>
      </c>
      <c r="L6381">
        <v>1</v>
      </c>
      <c r="M6381" t="s">
        <v>98</v>
      </c>
      <c r="N6381">
        <v>0.91600000000000004</v>
      </c>
      <c r="O6381" t="s">
        <v>156</v>
      </c>
      <c r="P6381" t="s">
        <v>141</v>
      </c>
      <c r="Q6381" t="s">
        <v>6758</v>
      </c>
      <c r="R6381" t="s">
        <v>90</v>
      </c>
      <c r="S6381">
        <v>0</v>
      </c>
      <c r="T6381">
        <v>0</v>
      </c>
      <c r="U6381">
        <v>1</v>
      </c>
      <c r="V6381">
        <v>1</v>
      </c>
      <c r="W6381">
        <v>0</v>
      </c>
      <c r="X6381">
        <v>0</v>
      </c>
      <c r="Y6381">
        <v>1</v>
      </c>
      <c r="Z6381">
        <v>93.1</v>
      </c>
      <c r="AA6381">
        <v>85.3</v>
      </c>
      <c r="AB6381">
        <v>3.31</v>
      </c>
      <c r="AC6381">
        <v>1.57</v>
      </c>
      <c r="AD6381">
        <v>-0.192</v>
      </c>
      <c r="AE6381">
        <v>1.768</v>
      </c>
      <c r="AF6381">
        <v>-1.397</v>
      </c>
      <c r="AG6381">
        <v>5.62</v>
      </c>
      <c r="AH6381">
        <v>-4.1079999999999997</v>
      </c>
      <c r="AI6381">
        <v>10.16</v>
      </c>
      <c r="AJ6381">
        <v>23.8</v>
      </c>
      <c r="AK6381">
        <v>24</v>
      </c>
      <c r="AL6381">
        <v>3.6</v>
      </c>
      <c r="AM6381">
        <v>201.93799999999999</v>
      </c>
      <c r="AN6381">
        <v>2187.7600000000002</v>
      </c>
      <c r="AO6381" t="s">
        <v>6759</v>
      </c>
    </row>
    <row r="6382" spans="1:41">
      <c r="A6382" t="s">
        <v>5683</v>
      </c>
      <c r="B6382" t="s">
        <v>3</v>
      </c>
      <c r="C6382" t="s">
        <v>168</v>
      </c>
      <c r="D6382" t="s">
        <v>169</v>
      </c>
      <c r="E6382" t="s">
        <v>170</v>
      </c>
      <c r="F6382" t="s">
        <v>94</v>
      </c>
      <c r="G6382" t="s">
        <v>171</v>
      </c>
      <c r="H6382">
        <v>11</v>
      </c>
      <c r="I6382" t="s">
        <v>103</v>
      </c>
      <c r="J6382" t="s">
        <v>104</v>
      </c>
      <c r="K6382">
        <v>5</v>
      </c>
      <c r="L6382">
        <v>1</v>
      </c>
      <c r="M6382" t="s">
        <v>499</v>
      </c>
      <c r="N6382">
        <v>0.89500000000000002</v>
      </c>
      <c r="O6382" t="s">
        <v>6760</v>
      </c>
      <c r="Q6382" t="s">
        <v>253</v>
      </c>
      <c r="R6382" t="s">
        <v>90</v>
      </c>
      <c r="S6382">
        <v>0</v>
      </c>
      <c r="T6382">
        <v>0</v>
      </c>
      <c r="U6382">
        <v>2</v>
      </c>
      <c r="V6382">
        <v>1</v>
      </c>
      <c r="W6382">
        <v>0</v>
      </c>
      <c r="X6382">
        <v>1</v>
      </c>
      <c r="Y6382">
        <v>1</v>
      </c>
      <c r="Z6382">
        <v>78.5</v>
      </c>
      <c r="AA6382">
        <v>71.599999999999994</v>
      </c>
      <c r="AB6382">
        <v>3.36</v>
      </c>
      <c r="AC6382">
        <v>1.51</v>
      </c>
      <c r="AD6382">
        <v>-7.4999999999999997E-2</v>
      </c>
      <c r="AE6382">
        <v>3.093</v>
      </c>
      <c r="AF6382">
        <v>-1.7290000000000001</v>
      </c>
      <c r="AG6382">
        <v>6.0359999999999996</v>
      </c>
      <c r="AH6382">
        <v>6.4790000000000001</v>
      </c>
      <c r="AI6382">
        <v>-8.9</v>
      </c>
      <c r="AJ6382">
        <v>23.7</v>
      </c>
      <c r="AK6382">
        <v>-11.6</v>
      </c>
      <c r="AL6382">
        <v>13.7</v>
      </c>
      <c r="AM6382">
        <v>36.223999999999997</v>
      </c>
      <c r="AN6382">
        <v>1812.44</v>
      </c>
      <c r="AO6382" t="s">
        <v>6761</v>
      </c>
    </row>
    <row r="6383" spans="1:41">
      <c r="A6383" t="s">
        <v>5683</v>
      </c>
      <c r="B6383" t="s">
        <v>3</v>
      </c>
      <c r="C6383" t="s">
        <v>168</v>
      </c>
      <c r="D6383" t="s">
        <v>169</v>
      </c>
      <c r="E6383" t="s">
        <v>170</v>
      </c>
      <c r="F6383" t="s">
        <v>94</v>
      </c>
      <c r="G6383" t="s">
        <v>171</v>
      </c>
      <c r="H6383">
        <v>12</v>
      </c>
      <c r="I6383" t="s">
        <v>147</v>
      </c>
      <c r="J6383" t="s">
        <v>104</v>
      </c>
      <c r="K6383">
        <v>5</v>
      </c>
      <c r="L6383">
        <v>2</v>
      </c>
      <c r="M6383" t="s">
        <v>122</v>
      </c>
      <c r="N6383">
        <v>0.89600000000000002</v>
      </c>
      <c r="O6383" t="s">
        <v>6760</v>
      </c>
      <c r="Q6383" t="s">
        <v>253</v>
      </c>
      <c r="R6383" t="s">
        <v>90</v>
      </c>
      <c r="S6383">
        <v>0</v>
      </c>
      <c r="T6383">
        <v>1</v>
      </c>
      <c r="U6383">
        <v>2</v>
      </c>
      <c r="V6383">
        <v>1</v>
      </c>
      <c r="W6383">
        <v>0</v>
      </c>
      <c r="X6383">
        <v>1</v>
      </c>
      <c r="Y6383">
        <v>1</v>
      </c>
      <c r="Z6383">
        <v>84.4</v>
      </c>
      <c r="AA6383">
        <v>77.3</v>
      </c>
      <c r="AB6383">
        <v>3.36</v>
      </c>
      <c r="AC6383">
        <v>1.51</v>
      </c>
      <c r="AD6383">
        <v>-0.378</v>
      </c>
      <c r="AE6383">
        <v>1.992</v>
      </c>
      <c r="AF6383">
        <v>-1.357</v>
      </c>
      <c r="AG6383">
        <v>5.681</v>
      </c>
      <c r="AH6383">
        <v>-9.0220000000000002</v>
      </c>
      <c r="AI6383">
        <v>1.9470000000000001</v>
      </c>
      <c r="AJ6383">
        <v>23.8</v>
      </c>
      <c r="AK6383">
        <v>23.1</v>
      </c>
      <c r="AL6383">
        <v>8.6</v>
      </c>
      <c r="AM6383">
        <v>257.53300000000002</v>
      </c>
      <c r="AN6383">
        <v>1658.49</v>
      </c>
      <c r="AO6383" t="s">
        <v>6762</v>
      </c>
    </row>
    <row r="6384" spans="1:41">
      <c r="A6384" t="s">
        <v>5683</v>
      </c>
      <c r="B6384" t="s">
        <v>3</v>
      </c>
      <c r="C6384" t="s">
        <v>168</v>
      </c>
      <c r="D6384" t="s">
        <v>169</v>
      </c>
      <c r="E6384" t="s">
        <v>170</v>
      </c>
      <c r="F6384" t="s">
        <v>94</v>
      </c>
      <c r="G6384" t="s">
        <v>171</v>
      </c>
      <c r="H6384">
        <v>13</v>
      </c>
      <c r="I6384" t="s">
        <v>194</v>
      </c>
      <c r="J6384" t="s">
        <v>108</v>
      </c>
      <c r="K6384">
        <v>5</v>
      </c>
      <c r="L6384">
        <v>3</v>
      </c>
      <c r="M6384" t="s">
        <v>98</v>
      </c>
      <c r="N6384">
        <v>0.93100000000000005</v>
      </c>
      <c r="O6384" t="s">
        <v>6760</v>
      </c>
      <c r="Q6384" t="s">
        <v>253</v>
      </c>
      <c r="R6384" t="s">
        <v>90</v>
      </c>
      <c r="S6384">
        <v>0</v>
      </c>
      <c r="T6384">
        <v>2</v>
      </c>
      <c r="U6384">
        <v>2</v>
      </c>
      <c r="V6384">
        <v>1</v>
      </c>
      <c r="W6384">
        <v>0</v>
      </c>
      <c r="X6384">
        <v>1</v>
      </c>
      <c r="Y6384">
        <v>1</v>
      </c>
      <c r="Z6384">
        <v>93</v>
      </c>
      <c r="AA6384">
        <v>84.1</v>
      </c>
      <c r="AB6384">
        <v>3.36</v>
      </c>
      <c r="AC6384">
        <v>1.51</v>
      </c>
      <c r="AD6384">
        <v>0.14899999999999999</v>
      </c>
      <c r="AE6384">
        <v>2.5830000000000002</v>
      </c>
      <c r="AF6384">
        <v>-1.462</v>
      </c>
      <c r="AG6384">
        <v>5.633</v>
      </c>
      <c r="AH6384">
        <v>-3.637</v>
      </c>
      <c r="AI6384">
        <v>9.9060000000000006</v>
      </c>
      <c r="AJ6384">
        <v>23.7</v>
      </c>
      <c r="AK6384">
        <v>19</v>
      </c>
      <c r="AL6384">
        <v>3.6</v>
      </c>
      <c r="AM6384">
        <v>200.08799999999999</v>
      </c>
      <c r="AN6384">
        <v>2075.09</v>
      </c>
      <c r="AO6384" t="s">
        <v>6763</v>
      </c>
    </row>
    <row r="6385" spans="1:41">
      <c r="A6385" t="s">
        <v>5683</v>
      </c>
      <c r="B6385" t="s">
        <v>3</v>
      </c>
      <c r="C6385" t="s">
        <v>168</v>
      </c>
      <c r="D6385" t="s">
        <v>169</v>
      </c>
      <c r="E6385" t="s">
        <v>170</v>
      </c>
      <c r="F6385" t="s">
        <v>94</v>
      </c>
      <c r="G6385" t="s">
        <v>171</v>
      </c>
      <c r="H6385">
        <v>14</v>
      </c>
      <c r="I6385" t="s">
        <v>96</v>
      </c>
      <c r="J6385" t="s">
        <v>97</v>
      </c>
      <c r="K6385">
        <v>6</v>
      </c>
      <c r="L6385">
        <v>1</v>
      </c>
      <c r="M6385" t="s">
        <v>98</v>
      </c>
      <c r="N6385">
        <v>0.85099999999999998</v>
      </c>
      <c r="O6385" t="s">
        <v>99</v>
      </c>
      <c r="Q6385" t="s">
        <v>1326</v>
      </c>
      <c r="R6385" t="s">
        <v>90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2</v>
      </c>
      <c r="Z6385">
        <v>91.8</v>
      </c>
      <c r="AA6385">
        <v>83.1</v>
      </c>
      <c r="AB6385">
        <v>3.67</v>
      </c>
      <c r="AC6385">
        <v>1.76</v>
      </c>
      <c r="AD6385">
        <v>-1.3959999999999999</v>
      </c>
      <c r="AE6385">
        <v>2.7160000000000002</v>
      </c>
      <c r="AF6385">
        <v>-1.5409999999999999</v>
      </c>
      <c r="AG6385">
        <v>5.6120000000000001</v>
      </c>
      <c r="AH6385">
        <v>-6.774</v>
      </c>
      <c r="AI6385">
        <v>7.484</v>
      </c>
      <c r="AJ6385">
        <v>23.7</v>
      </c>
      <c r="AK6385">
        <v>30.3</v>
      </c>
      <c r="AL6385">
        <v>5.2</v>
      </c>
      <c r="AM6385">
        <v>221.99</v>
      </c>
      <c r="AN6385">
        <v>1961.32</v>
      </c>
      <c r="AO6385" t="s">
        <v>6764</v>
      </c>
    </row>
    <row r="6386" spans="1:41">
      <c r="A6386" t="s">
        <v>5683</v>
      </c>
      <c r="B6386" t="s">
        <v>3</v>
      </c>
      <c r="C6386" t="s">
        <v>168</v>
      </c>
      <c r="D6386" t="s">
        <v>169</v>
      </c>
      <c r="E6386" t="s">
        <v>170</v>
      </c>
      <c r="F6386" t="s">
        <v>94</v>
      </c>
      <c r="G6386" t="s">
        <v>171</v>
      </c>
      <c r="H6386">
        <v>15</v>
      </c>
      <c r="I6386" t="s">
        <v>127</v>
      </c>
      <c r="J6386" t="s">
        <v>104</v>
      </c>
      <c r="K6386">
        <v>6</v>
      </c>
      <c r="L6386">
        <v>2</v>
      </c>
      <c r="M6386" t="s">
        <v>508</v>
      </c>
      <c r="N6386">
        <v>0.88</v>
      </c>
      <c r="O6386" t="s">
        <v>99</v>
      </c>
      <c r="Q6386" t="s">
        <v>1326</v>
      </c>
      <c r="R6386" t="s">
        <v>90</v>
      </c>
      <c r="S6386">
        <v>1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2</v>
      </c>
      <c r="Z6386">
        <v>90.8</v>
      </c>
      <c r="AA6386">
        <v>82.8</v>
      </c>
      <c r="AB6386">
        <v>3.67</v>
      </c>
      <c r="AC6386">
        <v>1.76</v>
      </c>
      <c r="AD6386">
        <v>-0.14499999999999999</v>
      </c>
      <c r="AE6386">
        <v>2.4</v>
      </c>
      <c r="AF6386">
        <v>-1.373</v>
      </c>
      <c r="AG6386">
        <v>5.5460000000000003</v>
      </c>
      <c r="AH6386">
        <v>-8.202</v>
      </c>
      <c r="AI6386">
        <v>4.7469999999999999</v>
      </c>
      <c r="AJ6386">
        <v>23.7</v>
      </c>
      <c r="AK6386">
        <v>28.1</v>
      </c>
      <c r="AL6386">
        <v>6.4</v>
      </c>
      <c r="AM6386">
        <v>239.71700000000001</v>
      </c>
      <c r="AN6386">
        <v>1832.9</v>
      </c>
      <c r="AO6386" t="s">
        <v>6765</v>
      </c>
    </row>
    <row r="6387" spans="1:41">
      <c r="A6387" t="s">
        <v>5683</v>
      </c>
      <c r="B6387" t="s">
        <v>3</v>
      </c>
      <c r="C6387" t="s">
        <v>168</v>
      </c>
      <c r="D6387" t="s">
        <v>169</v>
      </c>
      <c r="E6387" t="s">
        <v>170</v>
      </c>
      <c r="F6387" t="s">
        <v>94</v>
      </c>
      <c r="G6387" t="s">
        <v>171</v>
      </c>
      <c r="H6387">
        <v>16</v>
      </c>
      <c r="I6387" t="s">
        <v>96</v>
      </c>
      <c r="J6387" t="s">
        <v>97</v>
      </c>
      <c r="K6387">
        <v>6</v>
      </c>
      <c r="L6387">
        <v>3</v>
      </c>
      <c r="M6387" t="s">
        <v>98</v>
      </c>
      <c r="N6387">
        <v>0.92600000000000005</v>
      </c>
      <c r="O6387" t="s">
        <v>99</v>
      </c>
      <c r="Q6387" t="s">
        <v>1326</v>
      </c>
      <c r="R6387" t="s">
        <v>90</v>
      </c>
      <c r="S6387">
        <v>1</v>
      </c>
      <c r="T6387">
        <v>1</v>
      </c>
      <c r="U6387">
        <v>0</v>
      </c>
      <c r="V6387">
        <v>0</v>
      </c>
      <c r="W6387">
        <v>0</v>
      </c>
      <c r="X6387">
        <v>0</v>
      </c>
      <c r="Y6387">
        <v>2</v>
      </c>
      <c r="Z6387">
        <v>91.2</v>
      </c>
      <c r="AA6387">
        <v>82.4</v>
      </c>
      <c r="AB6387">
        <v>3.67</v>
      </c>
      <c r="AC6387">
        <v>1.76</v>
      </c>
      <c r="AD6387">
        <v>1.2869999999999999</v>
      </c>
      <c r="AE6387">
        <v>3.1120000000000001</v>
      </c>
      <c r="AF6387">
        <v>-0.86399999999999999</v>
      </c>
      <c r="AG6387">
        <v>5.8360000000000003</v>
      </c>
      <c r="AH6387">
        <v>-5.7320000000000002</v>
      </c>
      <c r="AI6387">
        <v>10.923</v>
      </c>
      <c r="AJ6387">
        <v>23.7</v>
      </c>
      <c r="AK6387">
        <v>30.5</v>
      </c>
      <c r="AL6387">
        <v>3.7</v>
      </c>
      <c r="AM6387">
        <v>207.596</v>
      </c>
      <c r="AN6387">
        <v>2377.6</v>
      </c>
      <c r="AO6387" t="s">
        <v>6766</v>
      </c>
    </row>
    <row r="6388" spans="1:41">
      <c r="A6388" t="s">
        <v>5683</v>
      </c>
      <c r="B6388" t="s">
        <v>3</v>
      </c>
      <c r="C6388" t="s">
        <v>168</v>
      </c>
      <c r="D6388" t="s">
        <v>169</v>
      </c>
      <c r="E6388" t="s">
        <v>170</v>
      </c>
      <c r="F6388" t="s">
        <v>94</v>
      </c>
      <c r="G6388" t="s">
        <v>171</v>
      </c>
      <c r="H6388">
        <v>17</v>
      </c>
      <c r="I6388" t="s">
        <v>127</v>
      </c>
      <c r="J6388" t="s">
        <v>104</v>
      </c>
      <c r="K6388">
        <v>6</v>
      </c>
      <c r="L6388">
        <v>4</v>
      </c>
      <c r="M6388" t="s">
        <v>122</v>
      </c>
      <c r="N6388">
        <v>0.91400000000000003</v>
      </c>
      <c r="O6388" t="s">
        <v>99</v>
      </c>
      <c r="Q6388" t="s">
        <v>1326</v>
      </c>
      <c r="R6388" t="s">
        <v>90</v>
      </c>
      <c r="S6388">
        <v>2</v>
      </c>
      <c r="T6388">
        <v>1</v>
      </c>
      <c r="U6388">
        <v>0</v>
      </c>
      <c r="V6388">
        <v>0</v>
      </c>
      <c r="W6388">
        <v>0</v>
      </c>
      <c r="X6388">
        <v>0</v>
      </c>
      <c r="Y6388">
        <v>2</v>
      </c>
      <c r="Z6388">
        <v>84.5</v>
      </c>
      <c r="AA6388">
        <v>76.8</v>
      </c>
      <c r="AB6388">
        <v>3.67</v>
      </c>
      <c r="AC6388">
        <v>1.76</v>
      </c>
      <c r="AD6388">
        <v>0.56899999999999995</v>
      </c>
      <c r="AE6388">
        <v>1.9950000000000001</v>
      </c>
      <c r="AF6388">
        <v>-1.147</v>
      </c>
      <c r="AG6388">
        <v>5.7140000000000004</v>
      </c>
      <c r="AH6388">
        <v>-6.8659999999999997</v>
      </c>
      <c r="AI6388">
        <v>7.5590000000000002</v>
      </c>
      <c r="AJ6388">
        <v>23.7</v>
      </c>
      <c r="AK6388">
        <v>22.6</v>
      </c>
      <c r="AL6388">
        <v>6.3</v>
      </c>
      <c r="AM6388">
        <v>222.06700000000001</v>
      </c>
      <c r="AN6388">
        <v>1828.32</v>
      </c>
      <c r="AO6388" t="s">
        <v>6767</v>
      </c>
    </row>
    <row r="6389" spans="1:41">
      <c r="A6389" t="s">
        <v>5683</v>
      </c>
      <c r="B6389" t="s">
        <v>3</v>
      </c>
      <c r="C6389" t="s">
        <v>168</v>
      </c>
      <c r="D6389" t="s">
        <v>169</v>
      </c>
      <c r="E6389" t="s">
        <v>170</v>
      </c>
      <c r="F6389" t="s">
        <v>94</v>
      </c>
      <c r="G6389" t="s">
        <v>171</v>
      </c>
      <c r="H6389">
        <v>18</v>
      </c>
      <c r="I6389" t="s">
        <v>107</v>
      </c>
      <c r="J6389" t="s">
        <v>108</v>
      </c>
      <c r="K6389">
        <v>6</v>
      </c>
      <c r="L6389">
        <v>5</v>
      </c>
      <c r="M6389" t="s">
        <v>2547</v>
      </c>
      <c r="N6389">
        <v>0.90100000000000002</v>
      </c>
      <c r="O6389" t="s">
        <v>99</v>
      </c>
      <c r="P6389" t="s">
        <v>109</v>
      </c>
      <c r="Q6389" t="s">
        <v>1326</v>
      </c>
      <c r="R6389" t="s">
        <v>90</v>
      </c>
      <c r="S6389">
        <v>2</v>
      </c>
      <c r="T6389">
        <v>2</v>
      </c>
      <c r="U6389">
        <v>0</v>
      </c>
      <c r="V6389">
        <v>0</v>
      </c>
      <c r="W6389">
        <v>0</v>
      </c>
      <c r="X6389">
        <v>0</v>
      </c>
      <c r="Y6389">
        <v>2</v>
      </c>
      <c r="Z6389">
        <v>88.7</v>
      </c>
      <c r="AA6389">
        <v>81.8</v>
      </c>
      <c r="AB6389">
        <v>3.67</v>
      </c>
      <c r="AC6389">
        <v>1.76</v>
      </c>
      <c r="AD6389">
        <v>0.16200000000000001</v>
      </c>
      <c r="AE6389">
        <v>2.2240000000000002</v>
      </c>
      <c r="AF6389">
        <v>-1.87</v>
      </c>
      <c r="AG6389">
        <v>5.4020000000000001</v>
      </c>
      <c r="AH6389">
        <v>1.423</v>
      </c>
      <c r="AI6389">
        <v>4.5570000000000004</v>
      </c>
      <c r="AJ6389">
        <v>23.8</v>
      </c>
      <c r="AK6389">
        <v>-7.7</v>
      </c>
      <c r="AL6389">
        <v>6</v>
      </c>
      <c r="AM6389">
        <v>162.81</v>
      </c>
      <c r="AN6389">
        <v>917.35500000000002</v>
      </c>
      <c r="AO6389" t="s">
        <v>6768</v>
      </c>
    </row>
    <row r="6390" spans="1:41">
      <c r="A6390" t="s">
        <v>5683</v>
      </c>
      <c r="B6390" t="s">
        <v>3</v>
      </c>
      <c r="C6390" t="s">
        <v>168</v>
      </c>
      <c r="D6390" t="s">
        <v>169</v>
      </c>
      <c r="E6390" t="s">
        <v>170</v>
      </c>
      <c r="F6390" t="s">
        <v>94</v>
      </c>
      <c r="G6390" t="s">
        <v>171</v>
      </c>
      <c r="H6390">
        <v>19</v>
      </c>
      <c r="I6390" t="s">
        <v>127</v>
      </c>
      <c r="J6390" t="s">
        <v>104</v>
      </c>
      <c r="K6390">
        <v>7</v>
      </c>
      <c r="L6390">
        <v>1</v>
      </c>
      <c r="M6390" t="s">
        <v>98</v>
      </c>
      <c r="N6390">
        <v>0.92200000000000004</v>
      </c>
      <c r="O6390" t="s">
        <v>123</v>
      </c>
      <c r="Q6390" t="s">
        <v>264</v>
      </c>
      <c r="R6390" t="s">
        <v>3</v>
      </c>
      <c r="S6390">
        <v>0</v>
      </c>
      <c r="T6390">
        <v>0</v>
      </c>
      <c r="U6390">
        <v>1</v>
      </c>
      <c r="V6390">
        <v>0</v>
      </c>
      <c r="W6390">
        <v>0</v>
      </c>
      <c r="X6390">
        <v>0</v>
      </c>
      <c r="Y6390">
        <v>2</v>
      </c>
      <c r="Z6390">
        <v>92.2</v>
      </c>
      <c r="AA6390">
        <v>83.4</v>
      </c>
      <c r="AB6390">
        <v>3.23</v>
      </c>
      <c r="AC6390">
        <v>1.43</v>
      </c>
      <c r="AD6390">
        <v>0.59599999999999997</v>
      </c>
      <c r="AE6390">
        <v>2.238</v>
      </c>
      <c r="AF6390">
        <v>-1.1140000000000001</v>
      </c>
      <c r="AG6390">
        <v>5.7969999999999997</v>
      </c>
      <c r="AH6390">
        <v>-5.2919999999999998</v>
      </c>
      <c r="AI6390">
        <v>10.603999999999999</v>
      </c>
      <c r="AJ6390">
        <v>23.7</v>
      </c>
      <c r="AK6390">
        <v>28.4</v>
      </c>
      <c r="AL6390">
        <v>3.8</v>
      </c>
      <c r="AM6390">
        <v>206.43199999999999</v>
      </c>
      <c r="AN6390">
        <v>2307.91</v>
      </c>
      <c r="AO6390" t="s">
        <v>6769</v>
      </c>
    </row>
    <row r="6391" spans="1:41">
      <c r="A6391" t="s">
        <v>5683</v>
      </c>
      <c r="B6391" t="s">
        <v>3</v>
      </c>
      <c r="C6391" t="s">
        <v>168</v>
      </c>
      <c r="D6391" t="s">
        <v>169</v>
      </c>
      <c r="E6391" t="s">
        <v>170</v>
      </c>
      <c r="F6391" t="s">
        <v>94</v>
      </c>
      <c r="G6391" t="s">
        <v>171</v>
      </c>
      <c r="H6391">
        <v>20</v>
      </c>
      <c r="I6391" t="s">
        <v>96</v>
      </c>
      <c r="J6391" t="s">
        <v>97</v>
      </c>
      <c r="K6391">
        <v>7</v>
      </c>
      <c r="L6391">
        <v>2</v>
      </c>
      <c r="M6391" t="s">
        <v>115</v>
      </c>
      <c r="N6391">
        <v>0.91200000000000003</v>
      </c>
      <c r="O6391" t="s">
        <v>123</v>
      </c>
      <c r="Q6391" t="s">
        <v>264</v>
      </c>
      <c r="R6391" t="s">
        <v>3</v>
      </c>
      <c r="S6391">
        <v>0</v>
      </c>
      <c r="T6391">
        <v>1</v>
      </c>
      <c r="U6391">
        <v>1</v>
      </c>
      <c r="V6391">
        <v>0</v>
      </c>
      <c r="W6391">
        <v>0</v>
      </c>
      <c r="X6391">
        <v>0</v>
      </c>
      <c r="Y6391">
        <v>2</v>
      </c>
      <c r="Z6391">
        <v>86.9</v>
      </c>
      <c r="AA6391">
        <v>81</v>
      </c>
      <c r="AB6391">
        <v>3.23</v>
      </c>
      <c r="AC6391">
        <v>1.43</v>
      </c>
      <c r="AD6391">
        <v>1.5369999999999999</v>
      </c>
      <c r="AE6391">
        <v>1.2470000000000001</v>
      </c>
      <c r="AF6391">
        <v>-1.5129999999999999</v>
      </c>
      <c r="AG6391">
        <v>5.6020000000000003</v>
      </c>
      <c r="AH6391">
        <v>5.3179999999999996</v>
      </c>
      <c r="AI6391">
        <v>5.1440000000000001</v>
      </c>
      <c r="AJ6391">
        <v>23.9</v>
      </c>
      <c r="AK6391">
        <v>-21.5</v>
      </c>
      <c r="AL6391">
        <v>6.6</v>
      </c>
      <c r="AM6391">
        <v>134.29900000000001</v>
      </c>
      <c r="AN6391">
        <v>1395.3</v>
      </c>
      <c r="AO6391" t="s">
        <v>6770</v>
      </c>
    </row>
    <row r="6392" spans="1:41">
      <c r="A6392" t="s">
        <v>5683</v>
      </c>
      <c r="B6392" t="s">
        <v>3</v>
      </c>
      <c r="C6392" t="s">
        <v>168</v>
      </c>
      <c r="D6392" t="s">
        <v>169</v>
      </c>
      <c r="E6392" t="s">
        <v>170</v>
      </c>
      <c r="F6392" t="s">
        <v>94</v>
      </c>
      <c r="G6392" t="s">
        <v>171</v>
      </c>
      <c r="H6392">
        <v>21</v>
      </c>
      <c r="I6392" t="s">
        <v>96</v>
      </c>
      <c r="J6392" t="s">
        <v>97</v>
      </c>
      <c r="K6392">
        <v>7</v>
      </c>
      <c r="L6392">
        <v>3</v>
      </c>
      <c r="M6392" t="s">
        <v>115</v>
      </c>
      <c r="N6392">
        <v>0.91400000000000003</v>
      </c>
      <c r="O6392" t="s">
        <v>123</v>
      </c>
      <c r="Q6392" t="s">
        <v>264</v>
      </c>
      <c r="R6392" t="s">
        <v>3</v>
      </c>
      <c r="S6392">
        <v>1</v>
      </c>
      <c r="T6392">
        <v>1</v>
      </c>
      <c r="U6392">
        <v>1</v>
      </c>
      <c r="V6392">
        <v>0</v>
      </c>
      <c r="W6392">
        <v>0</v>
      </c>
      <c r="X6392">
        <v>0</v>
      </c>
      <c r="Y6392">
        <v>2</v>
      </c>
      <c r="Z6392">
        <v>86.9</v>
      </c>
      <c r="AA6392">
        <v>79.8</v>
      </c>
      <c r="AB6392">
        <v>3.23</v>
      </c>
      <c r="AC6392">
        <v>1.43</v>
      </c>
      <c r="AD6392">
        <v>0.84599999999999997</v>
      </c>
      <c r="AE6392">
        <v>1.577</v>
      </c>
      <c r="AF6392">
        <v>-1.569</v>
      </c>
      <c r="AG6392">
        <v>5.758</v>
      </c>
      <c r="AH6392">
        <v>6.1529999999999996</v>
      </c>
      <c r="AI6392">
        <v>1.554</v>
      </c>
      <c r="AJ6392">
        <v>23.8</v>
      </c>
      <c r="AK6392">
        <v>-19.399999999999999</v>
      </c>
      <c r="AL6392">
        <v>8.1</v>
      </c>
      <c r="AM6392">
        <v>104.57599999999999</v>
      </c>
      <c r="AN6392">
        <v>1174.1400000000001</v>
      </c>
      <c r="AO6392" t="s">
        <v>6771</v>
      </c>
    </row>
    <row r="6393" spans="1:41">
      <c r="A6393" t="s">
        <v>5683</v>
      </c>
      <c r="B6393" t="s">
        <v>3</v>
      </c>
      <c r="C6393" t="s">
        <v>168</v>
      </c>
      <c r="D6393" t="s">
        <v>169</v>
      </c>
      <c r="E6393" t="s">
        <v>170</v>
      </c>
      <c r="F6393" t="s">
        <v>94</v>
      </c>
      <c r="G6393" t="s">
        <v>171</v>
      </c>
      <c r="H6393">
        <v>22</v>
      </c>
      <c r="I6393" t="s">
        <v>127</v>
      </c>
      <c r="J6393" t="s">
        <v>104</v>
      </c>
      <c r="K6393">
        <v>7</v>
      </c>
      <c r="L6393">
        <v>4</v>
      </c>
      <c r="M6393" t="s">
        <v>98</v>
      </c>
      <c r="N6393">
        <v>0.92100000000000004</v>
      </c>
      <c r="O6393" t="s">
        <v>123</v>
      </c>
      <c r="Q6393" t="s">
        <v>264</v>
      </c>
      <c r="R6393" t="s">
        <v>3</v>
      </c>
      <c r="S6393">
        <v>2</v>
      </c>
      <c r="T6393">
        <v>1</v>
      </c>
      <c r="U6393">
        <v>1</v>
      </c>
      <c r="V6393">
        <v>0</v>
      </c>
      <c r="W6393">
        <v>0</v>
      </c>
      <c r="X6393">
        <v>0</v>
      </c>
      <c r="Y6393">
        <v>2</v>
      </c>
      <c r="Z6393">
        <v>91.4</v>
      </c>
      <c r="AA6393">
        <v>83.6</v>
      </c>
      <c r="AB6393">
        <v>3.23</v>
      </c>
      <c r="AC6393">
        <v>1.43</v>
      </c>
      <c r="AD6393">
        <v>-1.0640000000000001</v>
      </c>
      <c r="AE6393">
        <v>2.8860000000000001</v>
      </c>
      <c r="AF6393">
        <v>-1.0960000000000001</v>
      </c>
      <c r="AG6393">
        <v>5.81</v>
      </c>
      <c r="AH6393">
        <v>-2.8319999999999999</v>
      </c>
      <c r="AI6393">
        <v>9.9879999999999995</v>
      </c>
      <c r="AJ6393">
        <v>23.7</v>
      </c>
      <c r="AK6393">
        <v>17.7</v>
      </c>
      <c r="AL6393">
        <v>3.6</v>
      </c>
      <c r="AM6393">
        <v>195.768</v>
      </c>
      <c r="AN6393">
        <v>2033.58</v>
      </c>
      <c r="AO6393" t="s">
        <v>6772</v>
      </c>
    </row>
    <row r="6394" spans="1:41">
      <c r="A6394" t="s">
        <v>5683</v>
      </c>
      <c r="B6394" t="s">
        <v>3</v>
      </c>
      <c r="C6394" t="s">
        <v>168</v>
      </c>
      <c r="D6394" t="s">
        <v>169</v>
      </c>
      <c r="E6394" t="s">
        <v>170</v>
      </c>
      <c r="F6394" t="s">
        <v>94</v>
      </c>
      <c r="G6394" t="s">
        <v>171</v>
      </c>
      <c r="H6394">
        <v>23</v>
      </c>
      <c r="I6394" t="s">
        <v>96</v>
      </c>
      <c r="J6394" t="s">
        <v>97</v>
      </c>
      <c r="K6394">
        <v>7</v>
      </c>
      <c r="L6394">
        <v>5</v>
      </c>
      <c r="M6394" t="s">
        <v>122</v>
      </c>
      <c r="N6394">
        <v>0.89300000000000002</v>
      </c>
      <c r="O6394" t="s">
        <v>123</v>
      </c>
      <c r="Q6394" t="s">
        <v>264</v>
      </c>
      <c r="R6394" t="s">
        <v>3</v>
      </c>
      <c r="S6394">
        <v>2</v>
      </c>
      <c r="T6394">
        <v>2</v>
      </c>
      <c r="U6394">
        <v>1</v>
      </c>
      <c r="V6394">
        <v>0</v>
      </c>
      <c r="W6394">
        <v>0</v>
      </c>
      <c r="X6394">
        <v>0</v>
      </c>
      <c r="Y6394">
        <v>2</v>
      </c>
      <c r="Z6394">
        <v>85.6</v>
      </c>
      <c r="AA6394">
        <v>78.400000000000006</v>
      </c>
      <c r="AB6394">
        <v>3.23</v>
      </c>
      <c r="AC6394">
        <v>1.43</v>
      </c>
      <c r="AD6394">
        <v>0.154</v>
      </c>
      <c r="AE6394">
        <v>0.20100000000000001</v>
      </c>
      <c r="AF6394">
        <v>-1.081</v>
      </c>
      <c r="AG6394">
        <v>5.5410000000000004</v>
      </c>
      <c r="AH6394">
        <v>-8.8130000000000006</v>
      </c>
      <c r="AI6394">
        <v>-6.6000000000000003E-2</v>
      </c>
      <c r="AJ6394">
        <v>23.8</v>
      </c>
      <c r="AK6394">
        <v>20.399999999999999</v>
      </c>
      <c r="AL6394">
        <v>9.3000000000000007</v>
      </c>
      <c r="AM6394">
        <v>270.125</v>
      </c>
      <c r="AN6394">
        <v>1594.58</v>
      </c>
      <c r="AO6394" t="s">
        <v>6773</v>
      </c>
    </row>
    <row r="6395" spans="1:41">
      <c r="A6395" t="s">
        <v>5683</v>
      </c>
      <c r="B6395" t="s">
        <v>3</v>
      </c>
      <c r="C6395" t="s">
        <v>168</v>
      </c>
      <c r="D6395" t="s">
        <v>169</v>
      </c>
      <c r="E6395" t="s">
        <v>170</v>
      </c>
      <c r="F6395" t="s">
        <v>94</v>
      </c>
      <c r="G6395" t="s">
        <v>171</v>
      </c>
      <c r="H6395">
        <v>24</v>
      </c>
      <c r="I6395" t="s">
        <v>103</v>
      </c>
      <c r="J6395" t="s">
        <v>104</v>
      </c>
      <c r="K6395">
        <v>7</v>
      </c>
      <c r="L6395">
        <v>6</v>
      </c>
      <c r="M6395" t="s">
        <v>98</v>
      </c>
      <c r="N6395">
        <v>0.87</v>
      </c>
      <c r="O6395" t="s">
        <v>123</v>
      </c>
      <c r="Q6395" t="s">
        <v>264</v>
      </c>
      <c r="R6395" t="s">
        <v>3</v>
      </c>
      <c r="S6395">
        <v>3</v>
      </c>
      <c r="T6395">
        <v>2</v>
      </c>
      <c r="U6395">
        <v>1</v>
      </c>
      <c r="V6395">
        <v>0</v>
      </c>
      <c r="W6395">
        <v>0</v>
      </c>
      <c r="X6395">
        <v>0</v>
      </c>
      <c r="Y6395">
        <v>2</v>
      </c>
      <c r="Z6395">
        <v>92.3</v>
      </c>
      <c r="AA6395">
        <v>84.2</v>
      </c>
      <c r="AB6395">
        <v>3.23</v>
      </c>
      <c r="AC6395">
        <v>1.43</v>
      </c>
      <c r="AD6395">
        <v>-1.0999999999999999E-2</v>
      </c>
      <c r="AE6395">
        <v>2.1059999999999999</v>
      </c>
      <c r="AF6395">
        <v>-1.2090000000000001</v>
      </c>
      <c r="AG6395">
        <v>5.6509999999999998</v>
      </c>
      <c r="AH6395">
        <v>-6.4089999999999998</v>
      </c>
      <c r="AI6395">
        <v>11.231</v>
      </c>
      <c r="AJ6395">
        <v>23.7</v>
      </c>
      <c r="AK6395">
        <v>38.299999999999997</v>
      </c>
      <c r="AL6395">
        <v>3.8</v>
      </c>
      <c r="AM6395">
        <v>209.62</v>
      </c>
      <c r="AN6395">
        <v>2547.7600000000002</v>
      </c>
      <c r="AO6395" t="s">
        <v>6774</v>
      </c>
    </row>
    <row r="6396" spans="1:41">
      <c r="A6396" t="s">
        <v>5683</v>
      </c>
      <c r="B6396" t="s">
        <v>3</v>
      </c>
      <c r="C6396" t="s">
        <v>168</v>
      </c>
      <c r="D6396" t="s">
        <v>169</v>
      </c>
      <c r="E6396" t="s">
        <v>170</v>
      </c>
      <c r="F6396" t="s">
        <v>94</v>
      </c>
      <c r="G6396" t="s">
        <v>171</v>
      </c>
      <c r="H6396">
        <v>25</v>
      </c>
      <c r="I6396" t="s">
        <v>96</v>
      </c>
      <c r="J6396" t="s">
        <v>97</v>
      </c>
      <c r="K6396">
        <v>8</v>
      </c>
      <c r="L6396">
        <v>1</v>
      </c>
      <c r="M6396" t="s">
        <v>499</v>
      </c>
      <c r="N6396">
        <v>0.89900000000000002</v>
      </c>
      <c r="O6396" t="s">
        <v>301</v>
      </c>
      <c r="Q6396" t="s">
        <v>1321</v>
      </c>
      <c r="R6396" t="s">
        <v>3</v>
      </c>
      <c r="S6396">
        <v>0</v>
      </c>
      <c r="T6396">
        <v>0</v>
      </c>
      <c r="U6396">
        <v>2</v>
      </c>
      <c r="V6396">
        <v>0</v>
      </c>
      <c r="W6396">
        <v>0</v>
      </c>
      <c r="X6396">
        <v>0</v>
      </c>
      <c r="Y6396">
        <v>2</v>
      </c>
      <c r="Z6396">
        <v>77.5</v>
      </c>
      <c r="AA6396">
        <v>71.8</v>
      </c>
      <c r="AB6396">
        <v>3.44</v>
      </c>
      <c r="AC6396">
        <v>1.64</v>
      </c>
      <c r="AD6396">
        <v>0.48499999999999999</v>
      </c>
      <c r="AE6396">
        <v>1.073</v>
      </c>
      <c r="AF6396">
        <v>-1.4390000000000001</v>
      </c>
      <c r="AG6396">
        <v>5.93</v>
      </c>
      <c r="AH6396">
        <v>8.032</v>
      </c>
      <c r="AI6396">
        <v>-9.1470000000000002</v>
      </c>
      <c r="AJ6396">
        <v>23.8</v>
      </c>
      <c r="AK6396">
        <v>-13.6</v>
      </c>
      <c r="AL6396">
        <v>14.3</v>
      </c>
      <c r="AM6396">
        <v>41.466000000000001</v>
      </c>
      <c r="AN6396">
        <v>1997.39</v>
      </c>
      <c r="AO6396" t="s">
        <v>6775</v>
      </c>
    </row>
    <row r="6397" spans="1:41">
      <c r="A6397" t="s">
        <v>5683</v>
      </c>
      <c r="B6397" t="s">
        <v>3</v>
      </c>
      <c r="C6397" t="s">
        <v>168</v>
      </c>
      <c r="D6397" t="s">
        <v>169</v>
      </c>
      <c r="E6397" t="s">
        <v>170</v>
      </c>
      <c r="F6397" t="s">
        <v>94</v>
      </c>
      <c r="G6397" t="s">
        <v>171</v>
      </c>
      <c r="H6397">
        <v>26</v>
      </c>
      <c r="I6397" t="s">
        <v>127</v>
      </c>
      <c r="J6397" t="s">
        <v>104</v>
      </c>
      <c r="K6397">
        <v>8</v>
      </c>
      <c r="L6397">
        <v>2</v>
      </c>
      <c r="M6397" t="s">
        <v>98</v>
      </c>
      <c r="N6397">
        <v>0.91600000000000004</v>
      </c>
      <c r="O6397" t="s">
        <v>301</v>
      </c>
      <c r="Q6397" t="s">
        <v>1321</v>
      </c>
      <c r="R6397" t="s">
        <v>3</v>
      </c>
      <c r="S6397">
        <v>1</v>
      </c>
      <c r="T6397">
        <v>0</v>
      </c>
      <c r="U6397">
        <v>2</v>
      </c>
      <c r="V6397">
        <v>0</v>
      </c>
      <c r="W6397">
        <v>0</v>
      </c>
      <c r="X6397">
        <v>0</v>
      </c>
      <c r="Y6397">
        <v>2</v>
      </c>
      <c r="Z6397">
        <v>91.7</v>
      </c>
      <c r="AA6397">
        <v>83.8</v>
      </c>
      <c r="AB6397">
        <v>3.44</v>
      </c>
      <c r="AC6397">
        <v>1.64</v>
      </c>
      <c r="AD6397">
        <v>-0.85199999999999998</v>
      </c>
      <c r="AE6397">
        <v>3.1419999999999999</v>
      </c>
      <c r="AF6397">
        <v>-1.246</v>
      </c>
      <c r="AG6397">
        <v>5.8179999999999996</v>
      </c>
      <c r="AH6397">
        <v>-4.6769999999999996</v>
      </c>
      <c r="AI6397">
        <v>10.019</v>
      </c>
      <c r="AJ6397">
        <v>23.7</v>
      </c>
      <c r="AK6397">
        <v>27.7</v>
      </c>
      <c r="AL6397">
        <v>3.8</v>
      </c>
      <c r="AM6397">
        <v>204.93199999999999</v>
      </c>
      <c r="AN6397">
        <v>2171.08</v>
      </c>
      <c r="AO6397" t="s">
        <v>6776</v>
      </c>
    </row>
    <row r="6398" spans="1:41">
      <c r="A6398" t="s">
        <v>5683</v>
      </c>
      <c r="B6398" t="s">
        <v>3</v>
      </c>
      <c r="C6398" t="s">
        <v>168</v>
      </c>
      <c r="D6398" t="s">
        <v>169</v>
      </c>
      <c r="E6398" t="s">
        <v>170</v>
      </c>
      <c r="F6398" t="s">
        <v>94</v>
      </c>
      <c r="G6398" t="s">
        <v>171</v>
      </c>
      <c r="H6398">
        <v>27</v>
      </c>
      <c r="I6398" t="s">
        <v>127</v>
      </c>
      <c r="J6398" t="s">
        <v>104</v>
      </c>
      <c r="K6398">
        <v>8</v>
      </c>
      <c r="L6398">
        <v>3</v>
      </c>
      <c r="M6398" t="s">
        <v>499</v>
      </c>
      <c r="N6398">
        <v>0.89800000000000002</v>
      </c>
      <c r="O6398" t="s">
        <v>301</v>
      </c>
      <c r="Q6398" t="s">
        <v>1321</v>
      </c>
      <c r="R6398" t="s">
        <v>3</v>
      </c>
      <c r="S6398">
        <v>1</v>
      </c>
      <c r="T6398">
        <v>1</v>
      </c>
      <c r="U6398">
        <v>2</v>
      </c>
      <c r="V6398">
        <v>0</v>
      </c>
      <c r="W6398">
        <v>0</v>
      </c>
      <c r="X6398">
        <v>0</v>
      </c>
      <c r="Y6398">
        <v>2</v>
      </c>
      <c r="Z6398">
        <v>78</v>
      </c>
      <c r="AA6398">
        <v>71.8</v>
      </c>
      <c r="AB6398">
        <v>3.44</v>
      </c>
      <c r="AC6398">
        <v>1.64</v>
      </c>
      <c r="AD6398">
        <v>-0.39600000000000002</v>
      </c>
      <c r="AE6398">
        <v>2.5979999999999999</v>
      </c>
      <c r="AF6398">
        <v>-1.5269999999999999</v>
      </c>
      <c r="AG6398">
        <v>6.0890000000000004</v>
      </c>
      <c r="AH6398">
        <v>6.0110000000000001</v>
      </c>
      <c r="AI6398">
        <v>-9.5470000000000006</v>
      </c>
      <c r="AJ6398">
        <v>23.8</v>
      </c>
      <c r="AK6398">
        <v>-10.199999999999999</v>
      </c>
      <c r="AL6398">
        <v>14</v>
      </c>
      <c r="AM6398">
        <v>32.348999999999997</v>
      </c>
      <c r="AN6398">
        <v>1858.9</v>
      </c>
      <c r="AO6398" t="s">
        <v>6777</v>
      </c>
    </row>
    <row r="6399" spans="1:41">
      <c r="A6399" t="s">
        <v>5683</v>
      </c>
      <c r="B6399" t="s">
        <v>3</v>
      </c>
      <c r="C6399" t="s">
        <v>168</v>
      </c>
      <c r="D6399" t="s">
        <v>169</v>
      </c>
      <c r="E6399" t="s">
        <v>170</v>
      </c>
      <c r="F6399" t="s">
        <v>94</v>
      </c>
      <c r="G6399" t="s">
        <v>171</v>
      </c>
      <c r="H6399">
        <v>28</v>
      </c>
      <c r="I6399" t="s">
        <v>194</v>
      </c>
      <c r="J6399" t="s">
        <v>108</v>
      </c>
      <c r="K6399">
        <v>8</v>
      </c>
      <c r="L6399">
        <v>4</v>
      </c>
      <c r="M6399" t="s">
        <v>98</v>
      </c>
      <c r="N6399">
        <v>0.92200000000000004</v>
      </c>
      <c r="O6399" t="s">
        <v>301</v>
      </c>
      <c r="P6399" t="s">
        <v>112</v>
      </c>
      <c r="Q6399" t="s">
        <v>1321</v>
      </c>
      <c r="R6399" t="s">
        <v>3</v>
      </c>
      <c r="S6399">
        <v>1</v>
      </c>
      <c r="T6399">
        <v>2</v>
      </c>
      <c r="U6399">
        <v>2</v>
      </c>
      <c r="V6399">
        <v>0</v>
      </c>
      <c r="W6399">
        <v>0</v>
      </c>
      <c r="X6399">
        <v>0</v>
      </c>
      <c r="Y6399">
        <v>2</v>
      </c>
      <c r="Z6399">
        <v>92.5</v>
      </c>
      <c r="AA6399">
        <v>84.8</v>
      </c>
      <c r="AB6399">
        <v>3.44</v>
      </c>
      <c r="AC6399">
        <v>1.64</v>
      </c>
      <c r="AD6399">
        <v>0.95299999999999996</v>
      </c>
      <c r="AE6399">
        <v>2.5630000000000002</v>
      </c>
      <c r="AF6399">
        <v>-1.3160000000000001</v>
      </c>
      <c r="AG6399">
        <v>5.5439999999999996</v>
      </c>
      <c r="AH6399">
        <v>-4.9589999999999996</v>
      </c>
      <c r="AI6399">
        <v>10.349</v>
      </c>
      <c r="AJ6399">
        <v>23.8</v>
      </c>
      <c r="AK6399">
        <v>27.7</v>
      </c>
      <c r="AL6399">
        <v>3.5</v>
      </c>
      <c r="AM6399">
        <v>205.51499999999999</v>
      </c>
      <c r="AN6399">
        <v>2281</v>
      </c>
      <c r="AO6399" t="s">
        <v>6778</v>
      </c>
    </row>
    <row r="6400" spans="1:41">
      <c r="A6400" t="s">
        <v>5683</v>
      </c>
      <c r="B6400" t="s">
        <v>3</v>
      </c>
      <c r="C6400" t="s">
        <v>168</v>
      </c>
      <c r="D6400" t="s">
        <v>169</v>
      </c>
      <c r="E6400" t="s">
        <v>170</v>
      </c>
      <c r="F6400" t="s">
        <v>94</v>
      </c>
      <c r="G6400" t="s">
        <v>171</v>
      </c>
      <c r="H6400">
        <v>29</v>
      </c>
      <c r="I6400" t="s">
        <v>147</v>
      </c>
      <c r="J6400" t="s">
        <v>104</v>
      </c>
      <c r="K6400">
        <v>9</v>
      </c>
      <c r="L6400">
        <v>1</v>
      </c>
      <c r="M6400" t="s">
        <v>98</v>
      </c>
      <c r="N6400">
        <v>0.89700000000000002</v>
      </c>
      <c r="O6400" t="s">
        <v>123</v>
      </c>
      <c r="Q6400" t="s">
        <v>2715</v>
      </c>
      <c r="R6400" t="s">
        <v>90</v>
      </c>
      <c r="S6400">
        <v>0</v>
      </c>
      <c r="T6400">
        <v>0</v>
      </c>
      <c r="U6400">
        <v>2</v>
      </c>
      <c r="V6400">
        <v>0</v>
      </c>
      <c r="W6400">
        <v>0</v>
      </c>
      <c r="X6400">
        <v>0</v>
      </c>
      <c r="Y6400">
        <v>2</v>
      </c>
      <c r="Z6400">
        <v>91.3</v>
      </c>
      <c r="AA6400">
        <v>83</v>
      </c>
      <c r="AB6400">
        <v>3.42</v>
      </c>
      <c r="AC6400">
        <v>1.63</v>
      </c>
      <c r="AD6400">
        <v>-0.56599999999999995</v>
      </c>
      <c r="AE6400">
        <v>3.1859999999999999</v>
      </c>
      <c r="AF6400">
        <v>-1.2569999999999999</v>
      </c>
      <c r="AG6400">
        <v>5.7679999999999998</v>
      </c>
      <c r="AH6400">
        <v>-6.4749999999999996</v>
      </c>
      <c r="AI6400">
        <v>8.7059999999999995</v>
      </c>
      <c r="AJ6400">
        <v>23.7</v>
      </c>
      <c r="AK6400">
        <v>31.3</v>
      </c>
      <c r="AL6400">
        <v>4.7</v>
      </c>
      <c r="AM6400">
        <v>216.50700000000001</v>
      </c>
      <c r="AN6400">
        <v>2107.2600000000002</v>
      </c>
      <c r="AO6400" t="s">
        <v>6779</v>
      </c>
    </row>
    <row r="6401" spans="1:41">
      <c r="A6401" t="s">
        <v>5683</v>
      </c>
      <c r="B6401" t="s">
        <v>3</v>
      </c>
      <c r="C6401" t="s">
        <v>168</v>
      </c>
      <c r="D6401" t="s">
        <v>169</v>
      </c>
      <c r="E6401" t="s">
        <v>170</v>
      </c>
      <c r="F6401" t="s">
        <v>94</v>
      </c>
      <c r="G6401" t="s">
        <v>171</v>
      </c>
      <c r="H6401">
        <v>30</v>
      </c>
      <c r="I6401" t="s">
        <v>103</v>
      </c>
      <c r="J6401" t="s">
        <v>104</v>
      </c>
      <c r="K6401">
        <v>9</v>
      </c>
      <c r="L6401">
        <v>2</v>
      </c>
      <c r="M6401" t="s">
        <v>499</v>
      </c>
      <c r="N6401">
        <v>0.88800000000000001</v>
      </c>
      <c r="O6401" t="s">
        <v>123</v>
      </c>
      <c r="Q6401" t="s">
        <v>2715</v>
      </c>
      <c r="R6401" t="s">
        <v>90</v>
      </c>
      <c r="S6401">
        <v>0</v>
      </c>
      <c r="T6401">
        <v>1</v>
      </c>
      <c r="U6401">
        <v>2</v>
      </c>
      <c r="V6401">
        <v>0</v>
      </c>
      <c r="W6401">
        <v>0</v>
      </c>
      <c r="X6401">
        <v>0</v>
      </c>
      <c r="Y6401">
        <v>2</v>
      </c>
      <c r="Z6401">
        <v>79</v>
      </c>
      <c r="AA6401">
        <v>72.8</v>
      </c>
      <c r="AB6401">
        <v>3.42</v>
      </c>
      <c r="AC6401">
        <v>1.63</v>
      </c>
      <c r="AD6401">
        <v>-0.93799999999999994</v>
      </c>
      <c r="AE6401">
        <v>2.8660000000000001</v>
      </c>
      <c r="AF6401">
        <v>-1.655</v>
      </c>
      <c r="AG6401">
        <v>6.0209999999999999</v>
      </c>
      <c r="AH6401">
        <v>8.7159999999999993</v>
      </c>
      <c r="AI6401">
        <v>-8.9390000000000001</v>
      </c>
      <c r="AJ6401">
        <v>23.8</v>
      </c>
      <c r="AK6401">
        <v>-14.8</v>
      </c>
      <c r="AL6401">
        <v>13.6</v>
      </c>
      <c r="AM6401">
        <v>44.453000000000003</v>
      </c>
      <c r="AN6401">
        <v>2093.31</v>
      </c>
      <c r="AO6401" t="s">
        <v>6780</v>
      </c>
    </row>
    <row r="6402" spans="1:41">
      <c r="A6402" t="s">
        <v>5683</v>
      </c>
      <c r="B6402" t="s">
        <v>3</v>
      </c>
      <c r="C6402" t="s">
        <v>168</v>
      </c>
      <c r="D6402" t="s">
        <v>169</v>
      </c>
      <c r="E6402" t="s">
        <v>170</v>
      </c>
      <c r="F6402" t="s">
        <v>94</v>
      </c>
      <c r="G6402" t="s">
        <v>171</v>
      </c>
      <c r="H6402">
        <v>31</v>
      </c>
      <c r="I6402" t="s">
        <v>96</v>
      </c>
      <c r="J6402" t="s">
        <v>97</v>
      </c>
      <c r="K6402">
        <v>9</v>
      </c>
      <c r="L6402">
        <v>3</v>
      </c>
      <c r="M6402" t="s">
        <v>499</v>
      </c>
      <c r="N6402">
        <v>0.88400000000000001</v>
      </c>
      <c r="O6402" t="s">
        <v>123</v>
      </c>
      <c r="Q6402" t="s">
        <v>2715</v>
      </c>
      <c r="R6402" t="s">
        <v>90</v>
      </c>
      <c r="S6402">
        <v>0</v>
      </c>
      <c r="T6402">
        <v>2</v>
      </c>
      <c r="U6402">
        <v>2</v>
      </c>
      <c r="V6402">
        <v>0</v>
      </c>
      <c r="W6402">
        <v>0</v>
      </c>
      <c r="X6402">
        <v>0</v>
      </c>
      <c r="Y6402">
        <v>2</v>
      </c>
      <c r="Z6402">
        <v>79</v>
      </c>
      <c r="AA6402">
        <v>72.900000000000006</v>
      </c>
      <c r="AB6402">
        <v>3.42</v>
      </c>
      <c r="AC6402">
        <v>1.63</v>
      </c>
      <c r="AD6402">
        <v>0.81</v>
      </c>
      <c r="AE6402">
        <v>-9.5000000000000001E-2</v>
      </c>
      <c r="AF6402">
        <v>-1.397</v>
      </c>
      <c r="AG6402">
        <v>5.8129999999999997</v>
      </c>
      <c r="AH6402">
        <v>8.9390000000000001</v>
      </c>
      <c r="AI6402">
        <v>-9.423</v>
      </c>
      <c r="AJ6402">
        <v>23.8</v>
      </c>
      <c r="AK6402">
        <v>-15.1</v>
      </c>
      <c r="AL6402">
        <v>14.4</v>
      </c>
      <c r="AM6402">
        <v>43.661999999999999</v>
      </c>
      <c r="AN6402">
        <v>2149.5300000000002</v>
      </c>
      <c r="AO6402" t="s">
        <v>6781</v>
      </c>
    </row>
    <row r="6403" spans="1:41">
      <c r="A6403" t="s">
        <v>5683</v>
      </c>
      <c r="B6403" t="s">
        <v>3</v>
      </c>
      <c r="C6403" t="s">
        <v>168</v>
      </c>
      <c r="D6403" t="s">
        <v>169</v>
      </c>
      <c r="E6403" t="s">
        <v>170</v>
      </c>
      <c r="F6403" t="s">
        <v>94</v>
      </c>
      <c r="G6403" t="s">
        <v>171</v>
      </c>
      <c r="H6403">
        <v>32</v>
      </c>
      <c r="I6403" t="s">
        <v>147</v>
      </c>
      <c r="J6403" t="s">
        <v>104</v>
      </c>
      <c r="K6403">
        <v>9</v>
      </c>
      <c r="L6403">
        <v>4</v>
      </c>
      <c r="M6403" t="s">
        <v>122</v>
      </c>
      <c r="N6403">
        <v>0.90800000000000003</v>
      </c>
      <c r="O6403" t="s">
        <v>123</v>
      </c>
      <c r="Q6403" t="s">
        <v>2715</v>
      </c>
      <c r="R6403" t="s">
        <v>90</v>
      </c>
      <c r="S6403">
        <v>1</v>
      </c>
      <c r="T6403">
        <v>2</v>
      </c>
      <c r="U6403">
        <v>2</v>
      </c>
      <c r="V6403">
        <v>0</v>
      </c>
      <c r="W6403">
        <v>0</v>
      </c>
      <c r="X6403">
        <v>0</v>
      </c>
      <c r="Y6403">
        <v>2</v>
      </c>
      <c r="Z6403">
        <v>85.4</v>
      </c>
      <c r="AA6403">
        <v>78.5</v>
      </c>
      <c r="AB6403">
        <v>3.42</v>
      </c>
      <c r="AC6403">
        <v>1.63</v>
      </c>
      <c r="AD6403">
        <v>-8.1000000000000003E-2</v>
      </c>
      <c r="AE6403">
        <v>1.6040000000000001</v>
      </c>
      <c r="AF6403">
        <v>-1.2210000000000001</v>
      </c>
      <c r="AG6403">
        <v>5.649</v>
      </c>
      <c r="AH6403">
        <v>-5.6159999999999997</v>
      </c>
      <c r="AI6403">
        <v>5.15</v>
      </c>
      <c r="AJ6403">
        <v>23.8</v>
      </c>
      <c r="AK6403">
        <v>17.5</v>
      </c>
      <c r="AL6403">
        <v>6.8</v>
      </c>
      <c r="AM6403">
        <v>227.21700000000001</v>
      </c>
      <c r="AN6403">
        <v>1396.62</v>
      </c>
      <c r="AO6403" t="s">
        <v>6782</v>
      </c>
    </row>
    <row r="6404" spans="1:41">
      <c r="A6404" t="s">
        <v>5683</v>
      </c>
      <c r="B6404" t="s">
        <v>3</v>
      </c>
      <c r="C6404" t="s">
        <v>168</v>
      </c>
      <c r="D6404" t="s">
        <v>169</v>
      </c>
      <c r="E6404" t="s">
        <v>170</v>
      </c>
      <c r="F6404" t="s">
        <v>94</v>
      </c>
      <c r="G6404" t="s">
        <v>171</v>
      </c>
      <c r="H6404">
        <v>33</v>
      </c>
      <c r="I6404" t="s">
        <v>96</v>
      </c>
      <c r="J6404" t="s">
        <v>97</v>
      </c>
      <c r="K6404">
        <v>10</v>
      </c>
      <c r="L6404">
        <v>1</v>
      </c>
      <c r="M6404" t="s">
        <v>98</v>
      </c>
      <c r="N6404">
        <v>0.92100000000000004</v>
      </c>
      <c r="O6404" t="s">
        <v>123</v>
      </c>
      <c r="Q6404" t="s">
        <v>172</v>
      </c>
      <c r="R6404" t="s">
        <v>90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3</v>
      </c>
      <c r="Z6404">
        <v>89.7</v>
      </c>
      <c r="AA6404">
        <v>82.3</v>
      </c>
      <c r="AB6404">
        <v>3.21</v>
      </c>
      <c r="AC6404">
        <v>1.49</v>
      </c>
      <c r="AD6404">
        <v>-2.0089999999999999</v>
      </c>
      <c r="AE6404">
        <v>1.8759999999999999</v>
      </c>
      <c r="AF6404">
        <v>-1.679</v>
      </c>
      <c r="AG6404">
        <v>5.4429999999999996</v>
      </c>
      <c r="AH6404">
        <v>-4.1280000000000001</v>
      </c>
      <c r="AI6404">
        <v>8.8680000000000003</v>
      </c>
      <c r="AJ6404">
        <v>23.8</v>
      </c>
      <c r="AK6404">
        <v>21.4</v>
      </c>
      <c r="AL6404">
        <v>4.5</v>
      </c>
      <c r="AM6404">
        <v>204.85400000000001</v>
      </c>
      <c r="AN6404">
        <v>1882.78</v>
      </c>
      <c r="AO6404" t="s">
        <v>6783</v>
      </c>
    </row>
    <row r="6405" spans="1:41">
      <c r="A6405" t="s">
        <v>5683</v>
      </c>
      <c r="B6405" t="s">
        <v>3</v>
      </c>
      <c r="C6405" t="s">
        <v>168</v>
      </c>
      <c r="D6405" t="s">
        <v>169</v>
      </c>
      <c r="E6405" t="s">
        <v>170</v>
      </c>
      <c r="F6405" t="s">
        <v>94</v>
      </c>
      <c r="G6405" t="s">
        <v>171</v>
      </c>
      <c r="H6405">
        <v>34</v>
      </c>
      <c r="I6405" t="s">
        <v>127</v>
      </c>
      <c r="J6405" t="s">
        <v>104</v>
      </c>
      <c r="K6405">
        <v>10</v>
      </c>
      <c r="L6405">
        <v>2</v>
      </c>
      <c r="M6405" t="s">
        <v>98</v>
      </c>
      <c r="N6405">
        <v>0.90400000000000003</v>
      </c>
      <c r="O6405" t="s">
        <v>123</v>
      </c>
      <c r="Q6405" t="s">
        <v>172</v>
      </c>
      <c r="R6405" t="s">
        <v>90</v>
      </c>
      <c r="S6405">
        <v>1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3</v>
      </c>
      <c r="Z6405">
        <v>90.8</v>
      </c>
      <c r="AA6405">
        <v>83.4</v>
      </c>
      <c r="AB6405">
        <v>3.21</v>
      </c>
      <c r="AC6405">
        <v>1.49</v>
      </c>
      <c r="AD6405">
        <v>0.14199999999999999</v>
      </c>
      <c r="AE6405">
        <v>2.5099999999999998</v>
      </c>
      <c r="AF6405">
        <v>-1.518</v>
      </c>
      <c r="AG6405">
        <v>5.5789999999999997</v>
      </c>
      <c r="AH6405">
        <v>-6.8609999999999998</v>
      </c>
      <c r="AI6405">
        <v>7.2720000000000002</v>
      </c>
      <c r="AJ6405">
        <v>23.8</v>
      </c>
      <c r="AK6405">
        <v>28.3</v>
      </c>
      <c r="AL6405">
        <v>5.2</v>
      </c>
      <c r="AM6405">
        <v>223.172</v>
      </c>
      <c r="AN6405">
        <v>1952.26</v>
      </c>
      <c r="AO6405" t="s">
        <v>6784</v>
      </c>
    </row>
    <row r="6406" spans="1:41">
      <c r="A6406" t="s">
        <v>5683</v>
      </c>
      <c r="B6406" t="s">
        <v>3</v>
      </c>
      <c r="C6406" t="s">
        <v>168</v>
      </c>
      <c r="D6406" t="s">
        <v>169</v>
      </c>
      <c r="E6406" t="s">
        <v>170</v>
      </c>
      <c r="F6406" t="s">
        <v>94</v>
      </c>
      <c r="G6406" t="s">
        <v>171</v>
      </c>
      <c r="H6406">
        <v>35</v>
      </c>
      <c r="I6406" t="s">
        <v>103</v>
      </c>
      <c r="J6406" t="s">
        <v>104</v>
      </c>
      <c r="K6406">
        <v>10</v>
      </c>
      <c r="L6406">
        <v>3</v>
      </c>
      <c r="M6406" t="s">
        <v>499</v>
      </c>
      <c r="N6406">
        <v>0.88500000000000001</v>
      </c>
      <c r="O6406" t="s">
        <v>123</v>
      </c>
      <c r="Q6406" t="s">
        <v>172</v>
      </c>
      <c r="R6406" t="s">
        <v>90</v>
      </c>
      <c r="S6406">
        <v>1</v>
      </c>
      <c r="T6406">
        <v>1</v>
      </c>
      <c r="U6406">
        <v>0</v>
      </c>
      <c r="V6406">
        <v>0</v>
      </c>
      <c r="W6406">
        <v>0</v>
      </c>
      <c r="X6406">
        <v>0</v>
      </c>
      <c r="Y6406">
        <v>3</v>
      </c>
      <c r="Z6406">
        <v>78.599999999999994</v>
      </c>
      <c r="AA6406">
        <v>71.8</v>
      </c>
      <c r="AB6406">
        <v>3.21</v>
      </c>
      <c r="AC6406">
        <v>1.49</v>
      </c>
      <c r="AD6406">
        <v>-0.59099999999999997</v>
      </c>
      <c r="AE6406">
        <v>2.0779999999999998</v>
      </c>
      <c r="AF6406">
        <v>-1.7090000000000001</v>
      </c>
      <c r="AG6406">
        <v>5.9509999999999996</v>
      </c>
      <c r="AH6406">
        <v>9.58</v>
      </c>
      <c r="AI6406">
        <v>-8.0289999999999999</v>
      </c>
      <c r="AJ6406">
        <v>23.7</v>
      </c>
      <c r="AK6406">
        <v>-16.399999999999999</v>
      </c>
      <c r="AL6406">
        <v>13.8</v>
      </c>
      <c r="AM6406">
        <v>50.231000000000002</v>
      </c>
      <c r="AN6406">
        <v>2057.41</v>
      </c>
      <c r="AO6406" t="s">
        <v>6785</v>
      </c>
    </row>
    <row r="6407" spans="1:41">
      <c r="A6407" t="s">
        <v>5683</v>
      </c>
      <c r="B6407" t="s">
        <v>3</v>
      </c>
      <c r="C6407" t="s">
        <v>168</v>
      </c>
      <c r="D6407" t="s">
        <v>169</v>
      </c>
      <c r="E6407" t="s">
        <v>170</v>
      </c>
      <c r="F6407" t="s">
        <v>94</v>
      </c>
      <c r="G6407" t="s">
        <v>171</v>
      </c>
      <c r="H6407">
        <v>36</v>
      </c>
      <c r="I6407" t="s">
        <v>147</v>
      </c>
      <c r="J6407" t="s">
        <v>104</v>
      </c>
      <c r="K6407">
        <v>10</v>
      </c>
      <c r="L6407">
        <v>4</v>
      </c>
      <c r="M6407" t="s">
        <v>499</v>
      </c>
      <c r="N6407">
        <v>0.88800000000000001</v>
      </c>
      <c r="O6407" t="s">
        <v>123</v>
      </c>
      <c r="Q6407" t="s">
        <v>172</v>
      </c>
      <c r="R6407" t="s">
        <v>90</v>
      </c>
      <c r="S6407">
        <v>1</v>
      </c>
      <c r="T6407">
        <v>2</v>
      </c>
      <c r="U6407">
        <v>0</v>
      </c>
      <c r="V6407">
        <v>0</v>
      </c>
      <c r="W6407">
        <v>0</v>
      </c>
      <c r="X6407">
        <v>0</v>
      </c>
      <c r="Y6407">
        <v>3</v>
      </c>
      <c r="Z6407">
        <v>79.5</v>
      </c>
      <c r="AA6407">
        <v>72.7</v>
      </c>
      <c r="AB6407">
        <v>3.21</v>
      </c>
      <c r="AC6407">
        <v>1.49</v>
      </c>
      <c r="AD6407">
        <v>0.79700000000000004</v>
      </c>
      <c r="AE6407">
        <v>1.7030000000000001</v>
      </c>
      <c r="AF6407">
        <v>-1.397</v>
      </c>
      <c r="AG6407">
        <v>5.8390000000000004</v>
      </c>
      <c r="AH6407">
        <v>8.8629999999999995</v>
      </c>
      <c r="AI6407">
        <v>-9.8019999999999996</v>
      </c>
      <c r="AJ6407">
        <v>23.7</v>
      </c>
      <c r="AK6407">
        <v>-15.2</v>
      </c>
      <c r="AL6407">
        <v>14.2</v>
      </c>
      <c r="AM6407">
        <v>42.28</v>
      </c>
      <c r="AN6407">
        <v>2195.7800000000002</v>
      </c>
      <c r="AO6407" t="s">
        <v>6786</v>
      </c>
    </row>
    <row r="6408" spans="1:41">
      <c r="A6408" t="s">
        <v>5683</v>
      </c>
      <c r="B6408" t="s">
        <v>3</v>
      </c>
      <c r="C6408" t="s">
        <v>168</v>
      </c>
      <c r="D6408" t="s">
        <v>169</v>
      </c>
      <c r="E6408" t="s">
        <v>170</v>
      </c>
      <c r="F6408" t="s">
        <v>94</v>
      </c>
      <c r="G6408" t="s">
        <v>171</v>
      </c>
      <c r="H6408">
        <v>37</v>
      </c>
      <c r="I6408" t="s">
        <v>96</v>
      </c>
      <c r="J6408" t="s">
        <v>97</v>
      </c>
      <c r="K6408">
        <v>11</v>
      </c>
      <c r="L6408">
        <v>1</v>
      </c>
      <c r="M6408" t="s">
        <v>2547</v>
      </c>
      <c r="N6408">
        <v>0.95799999999999996</v>
      </c>
      <c r="O6408" t="s">
        <v>143</v>
      </c>
      <c r="Q6408" t="s">
        <v>180</v>
      </c>
      <c r="R6408" t="s">
        <v>90</v>
      </c>
      <c r="S6408">
        <v>0</v>
      </c>
      <c r="T6408">
        <v>0</v>
      </c>
      <c r="U6408">
        <v>1</v>
      </c>
      <c r="V6408">
        <v>0</v>
      </c>
      <c r="W6408">
        <v>0</v>
      </c>
      <c r="X6408">
        <v>0</v>
      </c>
      <c r="Y6408">
        <v>3</v>
      </c>
      <c r="Z6408">
        <v>89.4</v>
      </c>
      <c r="AA6408">
        <v>81.7</v>
      </c>
      <c r="AB6408">
        <v>3.3</v>
      </c>
      <c r="AC6408">
        <v>1.51</v>
      </c>
      <c r="AD6408">
        <v>1.05</v>
      </c>
      <c r="AE6408">
        <v>1.8120000000000001</v>
      </c>
      <c r="AF6408">
        <v>-1.57</v>
      </c>
      <c r="AG6408">
        <v>5.407</v>
      </c>
      <c r="AH6408">
        <v>1.2270000000000001</v>
      </c>
      <c r="AI6408">
        <v>7.4290000000000003</v>
      </c>
      <c r="AJ6408">
        <v>23.7</v>
      </c>
      <c r="AK6408">
        <v>-9.6</v>
      </c>
      <c r="AL6408">
        <v>5</v>
      </c>
      <c r="AM6408">
        <v>170.67699999999999</v>
      </c>
      <c r="AN6408">
        <v>1438.29</v>
      </c>
      <c r="AO6408" t="s">
        <v>6787</v>
      </c>
    </row>
    <row r="6409" spans="1:41">
      <c r="A6409" t="s">
        <v>5683</v>
      </c>
      <c r="B6409" t="s">
        <v>3</v>
      </c>
      <c r="C6409" t="s">
        <v>168</v>
      </c>
      <c r="D6409" t="s">
        <v>169</v>
      </c>
      <c r="E6409" t="s">
        <v>170</v>
      </c>
      <c r="F6409" t="s">
        <v>94</v>
      </c>
      <c r="G6409" t="s">
        <v>171</v>
      </c>
      <c r="H6409">
        <v>38</v>
      </c>
      <c r="I6409" t="s">
        <v>96</v>
      </c>
      <c r="J6409" t="s">
        <v>97</v>
      </c>
      <c r="K6409">
        <v>11</v>
      </c>
      <c r="L6409">
        <v>2</v>
      </c>
      <c r="M6409" t="s">
        <v>2547</v>
      </c>
      <c r="N6409">
        <v>0.94299999999999995</v>
      </c>
      <c r="O6409" t="s">
        <v>143</v>
      </c>
      <c r="Q6409" t="s">
        <v>180</v>
      </c>
      <c r="R6409" t="s">
        <v>90</v>
      </c>
      <c r="S6409">
        <v>1</v>
      </c>
      <c r="T6409">
        <v>0</v>
      </c>
      <c r="U6409">
        <v>1</v>
      </c>
      <c r="V6409">
        <v>0</v>
      </c>
      <c r="W6409">
        <v>0</v>
      </c>
      <c r="X6409">
        <v>0</v>
      </c>
      <c r="Y6409">
        <v>3</v>
      </c>
      <c r="Z6409">
        <v>89.3</v>
      </c>
      <c r="AA6409">
        <v>81.599999999999994</v>
      </c>
      <c r="AB6409">
        <v>3.3</v>
      </c>
      <c r="AC6409">
        <v>1.51</v>
      </c>
      <c r="AD6409">
        <v>1.014</v>
      </c>
      <c r="AE6409">
        <v>1.643</v>
      </c>
      <c r="AF6409">
        <v>-1.284</v>
      </c>
      <c r="AG6409">
        <v>5.516</v>
      </c>
      <c r="AH6409">
        <v>3.802</v>
      </c>
      <c r="AI6409">
        <v>7.0919999999999996</v>
      </c>
      <c r="AJ6409">
        <v>23.7</v>
      </c>
      <c r="AK6409">
        <v>-19.399999999999999</v>
      </c>
      <c r="AL6409">
        <v>5.4</v>
      </c>
      <c r="AM6409">
        <v>151.952</v>
      </c>
      <c r="AN6409">
        <v>1532.64</v>
      </c>
      <c r="AO6409" t="s">
        <v>6788</v>
      </c>
    </row>
    <row r="6410" spans="1:41">
      <c r="A6410" t="s">
        <v>5683</v>
      </c>
      <c r="B6410" t="s">
        <v>3</v>
      </c>
      <c r="C6410" t="s">
        <v>168</v>
      </c>
      <c r="D6410" t="s">
        <v>169</v>
      </c>
      <c r="E6410" t="s">
        <v>170</v>
      </c>
      <c r="F6410" t="s">
        <v>94</v>
      </c>
      <c r="G6410" t="s">
        <v>171</v>
      </c>
      <c r="H6410">
        <v>39</v>
      </c>
      <c r="I6410" t="s">
        <v>96</v>
      </c>
      <c r="J6410" t="s">
        <v>97</v>
      </c>
      <c r="K6410">
        <v>11</v>
      </c>
      <c r="L6410">
        <v>3</v>
      </c>
      <c r="M6410" t="s">
        <v>508</v>
      </c>
      <c r="N6410">
        <v>0.91700000000000004</v>
      </c>
      <c r="O6410" t="s">
        <v>143</v>
      </c>
      <c r="Q6410" t="s">
        <v>180</v>
      </c>
      <c r="R6410" t="s">
        <v>90</v>
      </c>
      <c r="S6410">
        <v>2</v>
      </c>
      <c r="T6410">
        <v>0</v>
      </c>
      <c r="U6410">
        <v>1</v>
      </c>
      <c r="V6410">
        <v>0</v>
      </c>
      <c r="W6410">
        <v>0</v>
      </c>
      <c r="X6410">
        <v>0</v>
      </c>
      <c r="Y6410">
        <v>3</v>
      </c>
      <c r="Z6410">
        <v>92.2</v>
      </c>
      <c r="AA6410">
        <v>83.7</v>
      </c>
      <c r="AB6410">
        <v>3.3</v>
      </c>
      <c r="AC6410">
        <v>1.51</v>
      </c>
      <c r="AD6410">
        <v>-3.6999999999999998E-2</v>
      </c>
      <c r="AE6410">
        <v>1.7609999999999999</v>
      </c>
      <c r="AF6410">
        <v>-1.407</v>
      </c>
      <c r="AG6410">
        <v>5.4130000000000003</v>
      </c>
      <c r="AH6410">
        <v>-7.9370000000000003</v>
      </c>
      <c r="AI6410">
        <v>7.4790000000000001</v>
      </c>
      <c r="AJ6410">
        <v>23.7</v>
      </c>
      <c r="AK6410">
        <v>32.6</v>
      </c>
      <c r="AL6410">
        <v>5.4</v>
      </c>
      <c r="AM6410">
        <v>226.54499999999999</v>
      </c>
      <c r="AN6410">
        <v>2130.38</v>
      </c>
      <c r="AO6410" t="s">
        <v>6789</v>
      </c>
    </row>
    <row r="6411" spans="1:41">
      <c r="A6411" t="s">
        <v>5683</v>
      </c>
      <c r="B6411" t="s">
        <v>3</v>
      </c>
      <c r="C6411" t="s">
        <v>168</v>
      </c>
      <c r="D6411" t="s">
        <v>169</v>
      </c>
      <c r="E6411" t="s">
        <v>170</v>
      </c>
      <c r="F6411" t="s">
        <v>94</v>
      </c>
      <c r="G6411" t="s">
        <v>171</v>
      </c>
      <c r="H6411">
        <v>40</v>
      </c>
      <c r="I6411" t="s">
        <v>103</v>
      </c>
      <c r="J6411" t="s">
        <v>104</v>
      </c>
      <c r="K6411">
        <v>11</v>
      </c>
      <c r="L6411">
        <v>4</v>
      </c>
      <c r="M6411" t="s">
        <v>98</v>
      </c>
      <c r="N6411">
        <v>0.93300000000000005</v>
      </c>
      <c r="O6411" t="s">
        <v>143</v>
      </c>
      <c r="Q6411" t="s">
        <v>180</v>
      </c>
      <c r="R6411" t="s">
        <v>90</v>
      </c>
      <c r="S6411">
        <v>3</v>
      </c>
      <c r="T6411">
        <v>0</v>
      </c>
      <c r="U6411">
        <v>1</v>
      </c>
      <c r="V6411">
        <v>0</v>
      </c>
      <c r="W6411">
        <v>0</v>
      </c>
      <c r="X6411">
        <v>0</v>
      </c>
      <c r="Y6411">
        <v>3</v>
      </c>
      <c r="Z6411">
        <v>91.1</v>
      </c>
      <c r="AA6411">
        <v>82.6</v>
      </c>
      <c r="AB6411">
        <v>3.3</v>
      </c>
      <c r="AC6411">
        <v>1.51</v>
      </c>
      <c r="AD6411">
        <v>-0.503</v>
      </c>
      <c r="AE6411">
        <v>3.1339999999999999</v>
      </c>
      <c r="AF6411">
        <v>-1.234</v>
      </c>
      <c r="AG6411">
        <v>5.7549999999999999</v>
      </c>
      <c r="AH6411">
        <v>-3.8740000000000001</v>
      </c>
      <c r="AI6411">
        <v>10.561999999999999</v>
      </c>
      <c r="AJ6411">
        <v>23.7</v>
      </c>
      <c r="AK6411">
        <v>22.9</v>
      </c>
      <c r="AL6411">
        <v>3.6</v>
      </c>
      <c r="AM6411">
        <v>200.065</v>
      </c>
      <c r="AN6411">
        <v>2176.8000000000002</v>
      </c>
      <c r="AO6411" t="s">
        <v>6790</v>
      </c>
    </row>
    <row r="6412" spans="1:41">
      <c r="A6412" t="s">
        <v>5683</v>
      </c>
      <c r="B6412" t="s">
        <v>3</v>
      </c>
      <c r="C6412" t="s">
        <v>168</v>
      </c>
      <c r="D6412" t="s">
        <v>169</v>
      </c>
      <c r="E6412" t="s">
        <v>170</v>
      </c>
      <c r="F6412" t="s">
        <v>94</v>
      </c>
      <c r="G6412" t="s">
        <v>171</v>
      </c>
      <c r="H6412">
        <v>41</v>
      </c>
      <c r="I6412" t="s">
        <v>96</v>
      </c>
      <c r="J6412" t="s">
        <v>97</v>
      </c>
      <c r="K6412">
        <v>11</v>
      </c>
      <c r="L6412">
        <v>5</v>
      </c>
      <c r="M6412" t="s">
        <v>98</v>
      </c>
      <c r="N6412">
        <v>0.92600000000000005</v>
      </c>
      <c r="O6412" t="s">
        <v>143</v>
      </c>
      <c r="Q6412" t="s">
        <v>180</v>
      </c>
      <c r="R6412" t="s">
        <v>90</v>
      </c>
      <c r="S6412">
        <v>3</v>
      </c>
      <c r="T6412">
        <v>1</v>
      </c>
      <c r="U6412">
        <v>1</v>
      </c>
      <c r="V6412">
        <v>0</v>
      </c>
      <c r="W6412">
        <v>0</v>
      </c>
      <c r="X6412">
        <v>0</v>
      </c>
      <c r="Y6412">
        <v>3</v>
      </c>
      <c r="Z6412">
        <v>91.5</v>
      </c>
      <c r="AA6412">
        <v>82</v>
      </c>
      <c r="AB6412">
        <v>3.3</v>
      </c>
      <c r="AC6412">
        <v>1.51</v>
      </c>
      <c r="AD6412">
        <v>-1.2210000000000001</v>
      </c>
      <c r="AE6412">
        <v>2.7709999999999999</v>
      </c>
      <c r="AF6412">
        <v>-1.371</v>
      </c>
      <c r="AG6412">
        <v>5.67</v>
      </c>
      <c r="AH6412">
        <v>-4.7709999999999999</v>
      </c>
      <c r="AI6412">
        <v>9.5329999999999995</v>
      </c>
      <c r="AJ6412">
        <v>23.6</v>
      </c>
      <c r="AK6412">
        <v>25.5</v>
      </c>
      <c r="AL6412">
        <v>4.2</v>
      </c>
      <c r="AM6412">
        <v>206.48500000000001</v>
      </c>
      <c r="AN6412">
        <v>2043.51</v>
      </c>
      <c r="AO6412" t="s">
        <v>6791</v>
      </c>
    </row>
    <row r="6413" spans="1:41">
      <c r="A6413" t="s">
        <v>5683</v>
      </c>
      <c r="B6413" t="s">
        <v>3</v>
      </c>
      <c r="C6413" t="s">
        <v>168</v>
      </c>
      <c r="D6413" t="s">
        <v>169</v>
      </c>
      <c r="E6413" t="s">
        <v>170</v>
      </c>
      <c r="F6413" t="s">
        <v>94</v>
      </c>
      <c r="G6413" t="s">
        <v>171</v>
      </c>
      <c r="H6413">
        <v>42</v>
      </c>
      <c r="I6413" t="s">
        <v>103</v>
      </c>
      <c r="J6413" t="s">
        <v>104</v>
      </c>
      <c r="K6413">
        <v>12</v>
      </c>
      <c r="L6413">
        <v>1</v>
      </c>
      <c r="M6413" t="s">
        <v>499</v>
      </c>
      <c r="N6413">
        <v>0.90100000000000002</v>
      </c>
      <c r="O6413" t="s">
        <v>123</v>
      </c>
      <c r="Q6413" t="s">
        <v>185</v>
      </c>
      <c r="R6413" t="s">
        <v>90</v>
      </c>
      <c r="S6413">
        <v>0</v>
      </c>
      <c r="T6413">
        <v>0</v>
      </c>
      <c r="U6413">
        <v>1</v>
      </c>
      <c r="V6413">
        <v>1</v>
      </c>
      <c r="W6413">
        <v>0</v>
      </c>
      <c r="X6413">
        <v>0</v>
      </c>
      <c r="Y6413">
        <v>3</v>
      </c>
      <c r="Z6413">
        <v>77.400000000000006</v>
      </c>
      <c r="AA6413">
        <v>70.8</v>
      </c>
      <c r="AB6413">
        <v>3.5430000000000001</v>
      </c>
      <c r="AC6413">
        <v>1.8540000000000001</v>
      </c>
      <c r="AD6413">
        <v>-0.47399999999999998</v>
      </c>
      <c r="AE6413">
        <v>2.919</v>
      </c>
      <c r="AF6413">
        <v>-1.738</v>
      </c>
      <c r="AG6413">
        <v>6.032</v>
      </c>
      <c r="AH6413">
        <v>7.8</v>
      </c>
      <c r="AI6413">
        <v>-9.74</v>
      </c>
      <c r="AJ6413">
        <v>23.7</v>
      </c>
      <c r="AK6413">
        <v>-12.9</v>
      </c>
      <c r="AL6413">
        <v>14.4</v>
      </c>
      <c r="AM6413">
        <v>38.853999999999999</v>
      </c>
      <c r="AN6413">
        <v>2029.96</v>
      </c>
      <c r="AO6413" t="s">
        <v>6792</v>
      </c>
    </row>
    <row r="6414" spans="1:41">
      <c r="A6414" t="s">
        <v>5683</v>
      </c>
      <c r="B6414" t="s">
        <v>3</v>
      </c>
      <c r="C6414" t="s">
        <v>168</v>
      </c>
      <c r="D6414" t="s">
        <v>169</v>
      </c>
      <c r="E6414" t="s">
        <v>170</v>
      </c>
      <c r="F6414" t="s">
        <v>94</v>
      </c>
      <c r="G6414" t="s">
        <v>171</v>
      </c>
      <c r="H6414">
        <v>43</v>
      </c>
      <c r="I6414" t="s">
        <v>127</v>
      </c>
      <c r="J6414" t="s">
        <v>104</v>
      </c>
      <c r="K6414">
        <v>12</v>
      </c>
      <c r="L6414">
        <v>2</v>
      </c>
      <c r="M6414" t="s">
        <v>2547</v>
      </c>
      <c r="N6414">
        <v>0.96</v>
      </c>
      <c r="O6414" t="s">
        <v>123</v>
      </c>
      <c r="Q6414" t="s">
        <v>185</v>
      </c>
      <c r="R6414" t="s">
        <v>90</v>
      </c>
      <c r="S6414">
        <v>0</v>
      </c>
      <c r="T6414">
        <v>1</v>
      </c>
      <c r="U6414">
        <v>1</v>
      </c>
      <c r="V6414">
        <v>1</v>
      </c>
      <c r="W6414">
        <v>0</v>
      </c>
      <c r="X6414">
        <v>0</v>
      </c>
      <c r="Y6414">
        <v>3</v>
      </c>
      <c r="Z6414">
        <v>89</v>
      </c>
      <c r="AA6414">
        <v>81.599999999999994</v>
      </c>
      <c r="AB6414">
        <v>3.5430000000000001</v>
      </c>
      <c r="AC6414">
        <v>1.8540000000000001</v>
      </c>
      <c r="AD6414">
        <v>-0.61899999999999999</v>
      </c>
      <c r="AE6414">
        <v>2.6019999999999999</v>
      </c>
      <c r="AF6414">
        <v>-1.76</v>
      </c>
      <c r="AG6414">
        <v>5.6639999999999997</v>
      </c>
      <c r="AH6414">
        <v>3.3769999999999998</v>
      </c>
      <c r="AI6414">
        <v>10.241</v>
      </c>
      <c r="AJ6414">
        <v>23.8</v>
      </c>
      <c r="AK6414">
        <v>-21.5</v>
      </c>
      <c r="AL6414">
        <v>4</v>
      </c>
      <c r="AM6414">
        <v>161.82599999999999</v>
      </c>
      <c r="AN6414">
        <v>2061.6</v>
      </c>
      <c r="AO6414" t="s">
        <v>6793</v>
      </c>
    </row>
    <row r="6415" spans="1:41">
      <c r="A6415" t="s">
        <v>5683</v>
      </c>
      <c r="B6415" t="s">
        <v>3</v>
      </c>
      <c r="C6415" t="s">
        <v>168</v>
      </c>
      <c r="D6415" t="s">
        <v>169</v>
      </c>
      <c r="E6415" t="s">
        <v>170</v>
      </c>
      <c r="F6415" t="s">
        <v>94</v>
      </c>
      <c r="G6415" t="s">
        <v>171</v>
      </c>
      <c r="H6415">
        <v>44</v>
      </c>
      <c r="I6415" t="s">
        <v>147</v>
      </c>
      <c r="J6415" t="s">
        <v>104</v>
      </c>
      <c r="K6415">
        <v>12</v>
      </c>
      <c r="L6415">
        <v>3</v>
      </c>
      <c r="M6415" t="s">
        <v>499</v>
      </c>
      <c r="N6415">
        <v>0.89200000000000002</v>
      </c>
      <c r="O6415" t="s">
        <v>123</v>
      </c>
      <c r="Q6415" t="s">
        <v>185</v>
      </c>
      <c r="R6415" t="s">
        <v>90</v>
      </c>
      <c r="S6415">
        <v>0</v>
      </c>
      <c r="T6415">
        <v>2</v>
      </c>
      <c r="U6415">
        <v>1</v>
      </c>
      <c r="V6415">
        <v>1</v>
      </c>
      <c r="W6415">
        <v>0</v>
      </c>
      <c r="X6415">
        <v>0</v>
      </c>
      <c r="Y6415">
        <v>3</v>
      </c>
      <c r="Z6415">
        <v>77.900000000000006</v>
      </c>
      <c r="AA6415">
        <v>71.5</v>
      </c>
      <c r="AB6415">
        <v>3.5430000000000001</v>
      </c>
      <c r="AC6415">
        <v>1.8540000000000001</v>
      </c>
      <c r="AD6415">
        <v>0.59099999999999997</v>
      </c>
      <c r="AE6415">
        <v>2.1480000000000001</v>
      </c>
      <c r="AF6415">
        <v>-1.5429999999999999</v>
      </c>
      <c r="AG6415">
        <v>5.9880000000000004</v>
      </c>
      <c r="AH6415">
        <v>10.413</v>
      </c>
      <c r="AI6415">
        <v>-7.5960000000000001</v>
      </c>
      <c r="AJ6415">
        <v>23.8</v>
      </c>
      <c r="AK6415">
        <v>-18.2</v>
      </c>
      <c r="AL6415">
        <v>13.8</v>
      </c>
      <c r="AM6415">
        <v>54.095999999999997</v>
      </c>
      <c r="AN6415">
        <v>2114.46</v>
      </c>
      <c r="AO6415" t="s">
        <v>6794</v>
      </c>
    </row>
    <row r="6416" spans="1:41">
      <c r="A6416" t="s">
        <v>5683</v>
      </c>
      <c r="B6416" t="s">
        <v>3</v>
      </c>
      <c r="C6416" t="s">
        <v>168</v>
      </c>
      <c r="D6416" t="s">
        <v>169</v>
      </c>
      <c r="E6416" t="s">
        <v>170</v>
      </c>
      <c r="F6416" t="s">
        <v>94</v>
      </c>
      <c r="G6416" t="s">
        <v>171</v>
      </c>
      <c r="H6416">
        <v>45</v>
      </c>
      <c r="I6416" t="s">
        <v>96</v>
      </c>
      <c r="J6416" t="s">
        <v>97</v>
      </c>
      <c r="K6416">
        <v>13</v>
      </c>
      <c r="L6416">
        <v>1</v>
      </c>
      <c r="M6416" t="s">
        <v>2547</v>
      </c>
      <c r="N6416">
        <v>0.80700000000000005</v>
      </c>
      <c r="O6416" t="s">
        <v>143</v>
      </c>
      <c r="Q6416" t="s">
        <v>6758</v>
      </c>
      <c r="R6416" t="s">
        <v>90</v>
      </c>
      <c r="S6416">
        <v>0</v>
      </c>
      <c r="T6416">
        <v>0</v>
      </c>
      <c r="U6416">
        <v>2</v>
      </c>
      <c r="V6416">
        <v>1</v>
      </c>
      <c r="W6416">
        <v>0</v>
      </c>
      <c r="X6416">
        <v>0</v>
      </c>
      <c r="Y6416">
        <v>3</v>
      </c>
      <c r="Z6416">
        <v>88.1</v>
      </c>
      <c r="AA6416">
        <v>80.7</v>
      </c>
      <c r="AB6416">
        <v>3.31</v>
      </c>
      <c r="AC6416">
        <v>1.57</v>
      </c>
      <c r="AD6416">
        <v>1.0509999999999999</v>
      </c>
      <c r="AE6416">
        <v>1.776</v>
      </c>
      <c r="AF6416">
        <v>-1.51</v>
      </c>
      <c r="AG6416">
        <v>5.5190000000000001</v>
      </c>
      <c r="AH6416">
        <v>3.5590000000000002</v>
      </c>
      <c r="AI6416">
        <v>5.5380000000000003</v>
      </c>
      <c r="AJ6416">
        <v>23.8</v>
      </c>
      <c r="AK6416">
        <v>-16.399999999999999</v>
      </c>
      <c r="AL6416">
        <v>6.1</v>
      </c>
      <c r="AM6416">
        <v>147.483</v>
      </c>
      <c r="AN6416">
        <v>1240.31</v>
      </c>
      <c r="AO6416" t="s">
        <v>6795</v>
      </c>
    </row>
    <row r="6417" spans="1:41">
      <c r="A6417" t="s">
        <v>5683</v>
      </c>
      <c r="B6417" t="s">
        <v>3</v>
      </c>
      <c r="C6417" t="s">
        <v>168</v>
      </c>
      <c r="D6417" t="s">
        <v>169</v>
      </c>
      <c r="E6417" t="s">
        <v>170</v>
      </c>
      <c r="F6417" t="s">
        <v>94</v>
      </c>
      <c r="G6417" t="s">
        <v>171</v>
      </c>
      <c r="H6417">
        <v>46</v>
      </c>
      <c r="I6417" t="s">
        <v>159</v>
      </c>
      <c r="J6417" t="s">
        <v>97</v>
      </c>
      <c r="K6417">
        <v>13</v>
      </c>
      <c r="L6417">
        <v>2</v>
      </c>
      <c r="M6417" t="s">
        <v>122</v>
      </c>
      <c r="N6417">
        <v>0.90200000000000002</v>
      </c>
      <c r="O6417" t="s">
        <v>143</v>
      </c>
      <c r="Q6417" t="s">
        <v>6758</v>
      </c>
      <c r="R6417" t="s">
        <v>90</v>
      </c>
      <c r="S6417">
        <v>1</v>
      </c>
      <c r="T6417">
        <v>0</v>
      </c>
      <c r="U6417">
        <v>2</v>
      </c>
      <c r="V6417">
        <v>1</v>
      </c>
      <c r="W6417">
        <v>0</v>
      </c>
      <c r="X6417">
        <v>0</v>
      </c>
      <c r="Y6417">
        <v>3</v>
      </c>
      <c r="Z6417">
        <v>84.5</v>
      </c>
      <c r="AA6417">
        <v>77</v>
      </c>
      <c r="AB6417">
        <v>3.31</v>
      </c>
      <c r="AC6417">
        <v>1.57</v>
      </c>
      <c r="AD6417">
        <v>-0.51600000000000001</v>
      </c>
      <c r="AE6417">
        <v>0.79100000000000004</v>
      </c>
      <c r="AF6417">
        <v>-1.248</v>
      </c>
      <c r="AG6417">
        <v>5.5449999999999999</v>
      </c>
      <c r="AH6417">
        <v>-8.7409999999999997</v>
      </c>
      <c r="AI6417">
        <v>3.415</v>
      </c>
      <c r="AJ6417">
        <v>23.7</v>
      </c>
      <c r="AK6417">
        <v>23.5</v>
      </c>
      <c r="AL6417">
        <v>8.3000000000000007</v>
      </c>
      <c r="AM6417">
        <v>248.38800000000001</v>
      </c>
      <c r="AN6417">
        <v>1675.36</v>
      </c>
      <c r="AO6417" t="s">
        <v>6796</v>
      </c>
    </row>
    <row r="6418" spans="1:41">
      <c r="A6418" t="s">
        <v>5683</v>
      </c>
      <c r="B6418" t="s">
        <v>3</v>
      </c>
      <c r="C6418" t="s">
        <v>168</v>
      </c>
      <c r="D6418" t="s">
        <v>169</v>
      </c>
      <c r="E6418" t="s">
        <v>170</v>
      </c>
      <c r="F6418" t="s">
        <v>94</v>
      </c>
      <c r="G6418" t="s">
        <v>171</v>
      </c>
      <c r="H6418">
        <v>47</v>
      </c>
      <c r="I6418" t="s">
        <v>96</v>
      </c>
      <c r="J6418" t="s">
        <v>97</v>
      </c>
      <c r="K6418">
        <v>13</v>
      </c>
      <c r="L6418">
        <v>3</v>
      </c>
      <c r="M6418" t="s">
        <v>98</v>
      </c>
      <c r="N6418">
        <v>0.90700000000000003</v>
      </c>
      <c r="O6418" t="s">
        <v>143</v>
      </c>
      <c r="Q6418" t="s">
        <v>6758</v>
      </c>
      <c r="R6418" t="s">
        <v>90</v>
      </c>
      <c r="S6418">
        <v>2</v>
      </c>
      <c r="T6418">
        <v>0</v>
      </c>
      <c r="U6418">
        <v>2</v>
      </c>
      <c r="V6418">
        <v>1</v>
      </c>
      <c r="W6418">
        <v>0</v>
      </c>
      <c r="X6418">
        <v>0</v>
      </c>
      <c r="Y6418">
        <v>3</v>
      </c>
      <c r="Z6418">
        <v>91.9</v>
      </c>
      <c r="AA6418">
        <v>83.7</v>
      </c>
      <c r="AB6418">
        <v>3.31</v>
      </c>
      <c r="AC6418">
        <v>1.57</v>
      </c>
      <c r="AD6418">
        <v>-0.29699999999999999</v>
      </c>
      <c r="AE6418">
        <v>1.5209999999999999</v>
      </c>
      <c r="AF6418">
        <v>-1.343</v>
      </c>
      <c r="AG6418">
        <v>5.5419999999999998</v>
      </c>
      <c r="AH6418">
        <v>-5.89</v>
      </c>
      <c r="AI6418">
        <v>10.183999999999999</v>
      </c>
      <c r="AJ6418">
        <v>23.7</v>
      </c>
      <c r="AK6418">
        <v>31.4</v>
      </c>
      <c r="AL6418">
        <v>4.0999999999999996</v>
      </c>
      <c r="AM6418">
        <v>209.94200000000001</v>
      </c>
      <c r="AN6418">
        <v>2301.5100000000002</v>
      </c>
      <c r="AO6418" t="s">
        <v>6797</v>
      </c>
    </row>
    <row r="6419" spans="1:41">
      <c r="A6419" t="s">
        <v>5683</v>
      </c>
      <c r="B6419" t="s">
        <v>3</v>
      </c>
      <c r="C6419" t="s">
        <v>168</v>
      </c>
      <c r="D6419" t="s">
        <v>169</v>
      </c>
      <c r="E6419" t="s">
        <v>170</v>
      </c>
      <c r="F6419" t="s">
        <v>94</v>
      </c>
      <c r="G6419" t="s">
        <v>171</v>
      </c>
      <c r="H6419">
        <v>48</v>
      </c>
      <c r="I6419" t="s">
        <v>103</v>
      </c>
      <c r="J6419" t="s">
        <v>104</v>
      </c>
      <c r="K6419">
        <v>13</v>
      </c>
      <c r="L6419">
        <v>4</v>
      </c>
      <c r="M6419" t="s">
        <v>98</v>
      </c>
      <c r="N6419">
        <v>0.92500000000000004</v>
      </c>
      <c r="O6419" t="s">
        <v>143</v>
      </c>
      <c r="Q6419" t="s">
        <v>6758</v>
      </c>
      <c r="R6419" t="s">
        <v>90</v>
      </c>
      <c r="S6419">
        <v>3</v>
      </c>
      <c r="T6419">
        <v>0</v>
      </c>
      <c r="U6419">
        <v>2</v>
      </c>
      <c r="V6419">
        <v>1</v>
      </c>
      <c r="W6419">
        <v>0</v>
      </c>
      <c r="X6419">
        <v>0</v>
      </c>
      <c r="Y6419">
        <v>3</v>
      </c>
      <c r="Z6419">
        <v>90.4</v>
      </c>
      <c r="AA6419">
        <v>82.2</v>
      </c>
      <c r="AB6419">
        <v>3.31</v>
      </c>
      <c r="AC6419">
        <v>1.57</v>
      </c>
      <c r="AD6419">
        <v>-0.79900000000000004</v>
      </c>
      <c r="AE6419">
        <v>2.6549999999999998</v>
      </c>
      <c r="AF6419">
        <v>-1.3180000000000001</v>
      </c>
      <c r="AG6419">
        <v>5.6040000000000001</v>
      </c>
      <c r="AH6419">
        <v>-5.4610000000000003</v>
      </c>
      <c r="AI6419">
        <v>8.0589999999999993</v>
      </c>
      <c r="AJ6419">
        <v>23.7</v>
      </c>
      <c r="AK6419">
        <v>24.8</v>
      </c>
      <c r="AL6419">
        <v>4.9000000000000004</v>
      </c>
      <c r="AM6419">
        <v>213.983</v>
      </c>
      <c r="AN6419">
        <v>1871.79</v>
      </c>
      <c r="AO6419" t="s">
        <v>6798</v>
      </c>
    </row>
    <row r="6420" spans="1:41">
      <c r="A6420" t="s">
        <v>5683</v>
      </c>
      <c r="B6420" t="s">
        <v>3</v>
      </c>
      <c r="C6420" t="s">
        <v>168</v>
      </c>
      <c r="D6420" t="s">
        <v>169</v>
      </c>
      <c r="E6420" t="s">
        <v>170</v>
      </c>
      <c r="F6420" t="s">
        <v>94</v>
      </c>
      <c r="G6420" t="s">
        <v>171</v>
      </c>
      <c r="H6420">
        <v>49</v>
      </c>
      <c r="I6420" t="s">
        <v>127</v>
      </c>
      <c r="J6420" t="s">
        <v>104</v>
      </c>
      <c r="K6420">
        <v>13</v>
      </c>
      <c r="L6420">
        <v>5</v>
      </c>
      <c r="M6420" t="s">
        <v>98</v>
      </c>
      <c r="N6420">
        <v>0.92200000000000004</v>
      </c>
      <c r="O6420" t="s">
        <v>143</v>
      </c>
      <c r="Q6420" t="s">
        <v>6758</v>
      </c>
      <c r="R6420" t="s">
        <v>90</v>
      </c>
      <c r="S6420">
        <v>3</v>
      </c>
      <c r="T6420">
        <v>1</v>
      </c>
      <c r="U6420">
        <v>2</v>
      </c>
      <c r="V6420">
        <v>1</v>
      </c>
      <c r="W6420">
        <v>0</v>
      </c>
      <c r="X6420">
        <v>0</v>
      </c>
      <c r="Y6420">
        <v>3</v>
      </c>
      <c r="Z6420">
        <v>91.3</v>
      </c>
      <c r="AA6420">
        <v>82.7</v>
      </c>
      <c r="AB6420">
        <v>3.31</v>
      </c>
      <c r="AC6420">
        <v>1.57</v>
      </c>
      <c r="AD6420">
        <v>-0.19900000000000001</v>
      </c>
      <c r="AE6420">
        <v>3.14</v>
      </c>
      <c r="AF6420">
        <v>-1.169</v>
      </c>
      <c r="AG6420">
        <v>5.7640000000000002</v>
      </c>
      <c r="AH6420">
        <v>-5.5739999999999998</v>
      </c>
      <c r="AI6420">
        <v>9.4160000000000004</v>
      </c>
      <c r="AJ6420">
        <v>23.7</v>
      </c>
      <c r="AK6420">
        <v>28.4</v>
      </c>
      <c r="AL6420">
        <v>4.3</v>
      </c>
      <c r="AM6420">
        <v>210.51</v>
      </c>
      <c r="AN6420">
        <v>2119</v>
      </c>
      <c r="AO6420" t="s">
        <v>6799</v>
      </c>
    </row>
    <row r="6421" spans="1:41">
      <c r="A6421" t="s">
        <v>5683</v>
      </c>
      <c r="B6421" t="s">
        <v>3</v>
      </c>
      <c r="C6421" t="s">
        <v>168</v>
      </c>
      <c r="D6421" t="s">
        <v>169</v>
      </c>
      <c r="E6421" t="s">
        <v>170</v>
      </c>
      <c r="F6421" t="s">
        <v>94</v>
      </c>
      <c r="G6421" t="s">
        <v>171</v>
      </c>
      <c r="H6421">
        <v>50</v>
      </c>
      <c r="I6421" t="s">
        <v>205</v>
      </c>
      <c r="J6421" t="s">
        <v>104</v>
      </c>
      <c r="K6421">
        <v>13</v>
      </c>
      <c r="L6421">
        <v>6</v>
      </c>
      <c r="M6421" t="s">
        <v>122</v>
      </c>
      <c r="N6421">
        <v>0.89900000000000002</v>
      </c>
      <c r="O6421" t="s">
        <v>143</v>
      </c>
      <c r="Q6421" t="s">
        <v>6758</v>
      </c>
      <c r="R6421" t="s">
        <v>90</v>
      </c>
      <c r="S6421">
        <v>3</v>
      </c>
      <c r="T6421">
        <v>2</v>
      </c>
      <c r="U6421">
        <v>2</v>
      </c>
      <c r="V6421">
        <v>1</v>
      </c>
      <c r="W6421">
        <v>0</v>
      </c>
      <c r="X6421">
        <v>0</v>
      </c>
      <c r="Y6421">
        <v>3</v>
      </c>
      <c r="Z6421">
        <v>85.2</v>
      </c>
      <c r="AA6421">
        <v>77.8</v>
      </c>
      <c r="AB6421">
        <v>3.31</v>
      </c>
      <c r="AC6421">
        <v>1.57</v>
      </c>
      <c r="AD6421">
        <v>-0.48</v>
      </c>
      <c r="AE6421">
        <v>3.0169999999999999</v>
      </c>
      <c r="AF6421">
        <v>-1.21</v>
      </c>
      <c r="AG6421">
        <v>5.7969999999999997</v>
      </c>
      <c r="AH6421">
        <v>-6.3609999999999998</v>
      </c>
      <c r="AI6421">
        <v>0.79900000000000004</v>
      </c>
      <c r="AJ6421">
        <v>23.7</v>
      </c>
      <c r="AK6421">
        <v>16.399999999999999</v>
      </c>
      <c r="AL6421">
        <v>8.4</v>
      </c>
      <c r="AM6421">
        <v>262.41500000000002</v>
      </c>
      <c r="AN6421">
        <v>1162</v>
      </c>
      <c r="AO6421" t="s">
        <v>6800</v>
      </c>
    </row>
    <row r="6422" spans="1:41">
      <c r="A6422" t="s">
        <v>5683</v>
      </c>
      <c r="B6422" t="s">
        <v>3</v>
      </c>
      <c r="C6422" t="s">
        <v>168</v>
      </c>
      <c r="D6422" t="s">
        <v>169</v>
      </c>
      <c r="E6422" t="s">
        <v>170</v>
      </c>
      <c r="F6422" t="s">
        <v>94</v>
      </c>
      <c r="G6422" t="s">
        <v>171</v>
      </c>
      <c r="H6422">
        <v>51</v>
      </c>
      <c r="I6422" t="s">
        <v>96</v>
      </c>
      <c r="J6422" t="s">
        <v>97</v>
      </c>
      <c r="K6422">
        <v>13</v>
      </c>
      <c r="L6422">
        <v>7</v>
      </c>
      <c r="M6422" t="s">
        <v>122</v>
      </c>
      <c r="N6422">
        <v>0.91400000000000003</v>
      </c>
      <c r="O6422" t="s">
        <v>143</v>
      </c>
      <c r="Q6422" t="s">
        <v>6758</v>
      </c>
      <c r="R6422" t="s">
        <v>90</v>
      </c>
      <c r="S6422">
        <v>3</v>
      </c>
      <c r="T6422">
        <v>2</v>
      </c>
      <c r="U6422">
        <v>2</v>
      </c>
      <c r="V6422">
        <v>1</v>
      </c>
      <c r="W6422">
        <v>0</v>
      </c>
      <c r="X6422">
        <v>0</v>
      </c>
      <c r="Y6422">
        <v>3</v>
      </c>
      <c r="Z6422">
        <v>84.2</v>
      </c>
      <c r="AA6422">
        <v>77.3</v>
      </c>
      <c r="AB6422">
        <v>3.31</v>
      </c>
      <c r="AC6422">
        <v>1.57</v>
      </c>
      <c r="AD6422">
        <v>-1.0609999999999999</v>
      </c>
      <c r="AE6422">
        <v>3.786</v>
      </c>
      <c r="AF6422">
        <v>-1.228</v>
      </c>
      <c r="AG6422">
        <v>5.867</v>
      </c>
      <c r="AH6422">
        <v>-7.22</v>
      </c>
      <c r="AI6422">
        <v>5.7960000000000003</v>
      </c>
      <c r="AJ6422">
        <v>23.8</v>
      </c>
      <c r="AK6422">
        <v>24.4</v>
      </c>
      <c r="AL6422">
        <v>6.8</v>
      </c>
      <c r="AM6422">
        <v>231.00800000000001</v>
      </c>
      <c r="AN6422">
        <v>1677.24</v>
      </c>
      <c r="AO6422" t="s">
        <v>6801</v>
      </c>
    </row>
    <row r="6423" spans="1:41">
      <c r="A6423" t="s">
        <v>5683</v>
      </c>
      <c r="B6423" t="s">
        <v>3</v>
      </c>
      <c r="C6423" t="s">
        <v>168</v>
      </c>
      <c r="D6423" t="s">
        <v>169</v>
      </c>
      <c r="E6423" t="s">
        <v>170</v>
      </c>
      <c r="F6423" t="s">
        <v>94</v>
      </c>
      <c r="G6423" t="s">
        <v>171</v>
      </c>
      <c r="H6423">
        <v>52</v>
      </c>
      <c r="I6423" t="s">
        <v>96</v>
      </c>
      <c r="J6423" t="s">
        <v>97</v>
      </c>
      <c r="K6423">
        <v>14</v>
      </c>
      <c r="L6423">
        <v>1</v>
      </c>
      <c r="M6423" t="s">
        <v>499</v>
      </c>
      <c r="N6423">
        <v>0.88700000000000001</v>
      </c>
      <c r="O6423" t="s">
        <v>263</v>
      </c>
      <c r="Q6423" t="s">
        <v>253</v>
      </c>
      <c r="R6423" t="s">
        <v>90</v>
      </c>
      <c r="S6423">
        <v>0</v>
      </c>
      <c r="T6423">
        <v>0</v>
      </c>
      <c r="U6423">
        <v>2</v>
      </c>
      <c r="V6423">
        <v>1</v>
      </c>
      <c r="W6423">
        <v>1</v>
      </c>
      <c r="X6423">
        <v>0</v>
      </c>
      <c r="Y6423">
        <v>3</v>
      </c>
      <c r="Z6423">
        <v>79.3</v>
      </c>
      <c r="AA6423">
        <v>73</v>
      </c>
      <c r="AB6423">
        <v>3.36</v>
      </c>
      <c r="AC6423">
        <v>1.51</v>
      </c>
      <c r="AD6423">
        <v>0.88600000000000001</v>
      </c>
      <c r="AE6423">
        <v>2.35</v>
      </c>
      <c r="AF6423">
        <v>-1.591</v>
      </c>
      <c r="AG6423">
        <v>5.8819999999999997</v>
      </c>
      <c r="AH6423">
        <v>6.67</v>
      </c>
      <c r="AI6423">
        <v>-6.7519999999999998</v>
      </c>
      <c r="AJ6423">
        <v>23.8</v>
      </c>
      <c r="AK6423">
        <v>-13.2</v>
      </c>
      <c r="AL6423">
        <v>12.7</v>
      </c>
      <c r="AM6423">
        <v>44.881</v>
      </c>
      <c r="AN6423">
        <v>1591.14</v>
      </c>
      <c r="AO6423" t="s">
        <v>6802</v>
      </c>
    </row>
    <row r="6424" spans="1:41">
      <c r="A6424" t="s">
        <v>5683</v>
      </c>
      <c r="B6424" t="s">
        <v>3</v>
      </c>
      <c r="C6424" t="s">
        <v>168</v>
      </c>
      <c r="D6424" t="s">
        <v>169</v>
      </c>
      <c r="E6424" t="s">
        <v>170</v>
      </c>
      <c r="F6424" t="s">
        <v>94</v>
      </c>
      <c r="G6424" t="s">
        <v>171</v>
      </c>
      <c r="H6424">
        <v>53</v>
      </c>
      <c r="I6424" t="s">
        <v>127</v>
      </c>
      <c r="J6424" t="s">
        <v>104</v>
      </c>
      <c r="K6424">
        <v>14</v>
      </c>
      <c r="L6424">
        <v>2</v>
      </c>
      <c r="M6424" t="s">
        <v>98</v>
      </c>
      <c r="N6424">
        <v>0.92200000000000004</v>
      </c>
      <c r="O6424" t="s">
        <v>263</v>
      </c>
      <c r="Q6424" t="s">
        <v>253</v>
      </c>
      <c r="R6424" t="s">
        <v>90</v>
      </c>
      <c r="S6424">
        <v>1</v>
      </c>
      <c r="T6424">
        <v>0</v>
      </c>
      <c r="U6424">
        <v>2</v>
      </c>
      <c r="V6424">
        <v>1</v>
      </c>
      <c r="W6424">
        <v>1</v>
      </c>
      <c r="X6424">
        <v>0</v>
      </c>
      <c r="Y6424">
        <v>3</v>
      </c>
      <c r="Z6424">
        <v>92.3</v>
      </c>
      <c r="AA6424">
        <v>83.4</v>
      </c>
      <c r="AB6424">
        <v>3.36</v>
      </c>
      <c r="AC6424">
        <v>1.51</v>
      </c>
      <c r="AD6424">
        <v>-0.76</v>
      </c>
      <c r="AE6424">
        <v>3.2349999999999999</v>
      </c>
      <c r="AF6424">
        <v>-1.573</v>
      </c>
      <c r="AG6424">
        <v>5.625</v>
      </c>
      <c r="AH6424">
        <v>-5.0209999999999999</v>
      </c>
      <c r="AI6424">
        <v>10.061999999999999</v>
      </c>
      <c r="AJ6424">
        <v>23.7</v>
      </c>
      <c r="AK6424">
        <v>28.8</v>
      </c>
      <c r="AL6424">
        <v>3.8</v>
      </c>
      <c r="AM6424">
        <v>206.42400000000001</v>
      </c>
      <c r="AN6424">
        <v>2195.66</v>
      </c>
      <c r="AO6424" t="s">
        <v>6803</v>
      </c>
    </row>
    <row r="6425" spans="1:41">
      <c r="A6425" t="s">
        <v>5683</v>
      </c>
      <c r="B6425" t="s">
        <v>3</v>
      </c>
      <c r="C6425" t="s">
        <v>168</v>
      </c>
      <c r="D6425" t="s">
        <v>169</v>
      </c>
      <c r="E6425" t="s">
        <v>170</v>
      </c>
      <c r="F6425" t="s">
        <v>94</v>
      </c>
      <c r="G6425" t="s">
        <v>171</v>
      </c>
      <c r="H6425">
        <v>54</v>
      </c>
      <c r="I6425" t="s">
        <v>147</v>
      </c>
      <c r="J6425" t="s">
        <v>104</v>
      </c>
      <c r="K6425">
        <v>14</v>
      </c>
      <c r="L6425">
        <v>3</v>
      </c>
      <c r="M6425" t="s">
        <v>499</v>
      </c>
      <c r="N6425">
        <v>0.89</v>
      </c>
      <c r="O6425" t="s">
        <v>263</v>
      </c>
      <c r="Q6425" t="s">
        <v>253</v>
      </c>
      <c r="R6425" t="s">
        <v>90</v>
      </c>
      <c r="S6425">
        <v>1</v>
      </c>
      <c r="T6425">
        <v>1</v>
      </c>
      <c r="U6425">
        <v>2</v>
      </c>
      <c r="V6425">
        <v>1</v>
      </c>
      <c r="W6425">
        <v>1</v>
      </c>
      <c r="X6425">
        <v>0</v>
      </c>
      <c r="Y6425">
        <v>3</v>
      </c>
      <c r="Z6425">
        <v>78.5</v>
      </c>
      <c r="AA6425">
        <v>72.3</v>
      </c>
      <c r="AB6425">
        <v>3.36</v>
      </c>
      <c r="AC6425">
        <v>1.51</v>
      </c>
      <c r="AD6425">
        <v>0.59299999999999997</v>
      </c>
      <c r="AE6425">
        <v>2.0099999999999998</v>
      </c>
      <c r="AF6425">
        <v>-1.59</v>
      </c>
      <c r="AG6425">
        <v>5.8920000000000003</v>
      </c>
      <c r="AH6425">
        <v>10.930999999999999</v>
      </c>
      <c r="AI6425">
        <v>-9.9589999999999996</v>
      </c>
      <c r="AJ6425">
        <v>23.8</v>
      </c>
      <c r="AK6425">
        <v>-18.100000000000001</v>
      </c>
      <c r="AL6425">
        <v>14.6</v>
      </c>
      <c r="AM6425">
        <v>47.823999999999998</v>
      </c>
      <c r="AN6425">
        <v>2450.19</v>
      </c>
      <c r="AO6425" t="s">
        <v>6804</v>
      </c>
    </row>
    <row r="6426" spans="1:41">
      <c r="A6426" t="s">
        <v>5683</v>
      </c>
      <c r="B6426" t="s">
        <v>3</v>
      </c>
      <c r="C6426" t="s">
        <v>168</v>
      </c>
      <c r="D6426" t="s">
        <v>169</v>
      </c>
      <c r="E6426" t="s">
        <v>170</v>
      </c>
      <c r="F6426" t="s">
        <v>94</v>
      </c>
      <c r="G6426" t="s">
        <v>171</v>
      </c>
      <c r="H6426">
        <v>55</v>
      </c>
      <c r="I6426" t="s">
        <v>107</v>
      </c>
      <c r="J6426" t="s">
        <v>108</v>
      </c>
      <c r="K6426">
        <v>14</v>
      </c>
      <c r="L6426">
        <v>4</v>
      </c>
      <c r="M6426" t="s">
        <v>499</v>
      </c>
      <c r="N6426">
        <v>0.88900000000000001</v>
      </c>
      <c r="O6426" t="s">
        <v>263</v>
      </c>
      <c r="P6426" t="s">
        <v>141</v>
      </c>
      <c r="Q6426" t="s">
        <v>253</v>
      </c>
      <c r="R6426" t="s">
        <v>90</v>
      </c>
      <c r="S6426">
        <v>1</v>
      </c>
      <c r="T6426">
        <v>2</v>
      </c>
      <c r="U6426">
        <v>2</v>
      </c>
      <c r="V6426">
        <v>1</v>
      </c>
      <c r="W6426">
        <v>1</v>
      </c>
      <c r="X6426">
        <v>0</v>
      </c>
      <c r="Y6426">
        <v>3</v>
      </c>
      <c r="Z6426">
        <v>79.2</v>
      </c>
      <c r="AA6426">
        <v>72.3</v>
      </c>
      <c r="AB6426">
        <v>3.36</v>
      </c>
      <c r="AC6426">
        <v>1.51</v>
      </c>
      <c r="AD6426">
        <v>-0.72</v>
      </c>
      <c r="AE6426">
        <v>2.6190000000000002</v>
      </c>
      <c r="AF6426">
        <v>-1.8879999999999999</v>
      </c>
      <c r="AG6426">
        <v>5.9169999999999998</v>
      </c>
      <c r="AH6426">
        <v>8.9860000000000007</v>
      </c>
      <c r="AI6426">
        <v>-9.7680000000000007</v>
      </c>
      <c r="AJ6426">
        <v>23.7</v>
      </c>
      <c r="AK6426">
        <v>-15</v>
      </c>
      <c r="AL6426">
        <v>14.1</v>
      </c>
      <c r="AM6426">
        <v>42.773000000000003</v>
      </c>
      <c r="AN6426">
        <v>2204.87</v>
      </c>
      <c r="AO6426" t="s">
        <v>6805</v>
      </c>
    </row>
    <row r="6427" spans="1:41">
      <c r="A6427" t="s">
        <v>5683</v>
      </c>
      <c r="B6427" t="s">
        <v>3</v>
      </c>
      <c r="C6427" t="s">
        <v>168</v>
      </c>
      <c r="D6427" t="s">
        <v>169</v>
      </c>
      <c r="E6427" t="s">
        <v>170</v>
      </c>
      <c r="F6427" t="s">
        <v>94</v>
      </c>
      <c r="G6427" t="s">
        <v>171</v>
      </c>
      <c r="H6427">
        <v>56</v>
      </c>
      <c r="I6427" t="s">
        <v>96</v>
      </c>
      <c r="J6427" t="s">
        <v>97</v>
      </c>
      <c r="K6427">
        <v>15</v>
      </c>
      <c r="L6427">
        <v>1</v>
      </c>
      <c r="M6427" t="s">
        <v>499</v>
      </c>
      <c r="N6427">
        <v>0.90200000000000002</v>
      </c>
      <c r="O6427" t="s">
        <v>123</v>
      </c>
      <c r="Q6427" t="s">
        <v>1326</v>
      </c>
      <c r="R6427" t="s">
        <v>90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4</v>
      </c>
      <c r="Z6427">
        <v>76.900000000000006</v>
      </c>
      <c r="AA6427">
        <v>70.7</v>
      </c>
      <c r="AB6427">
        <v>3.67</v>
      </c>
      <c r="AC6427">
        <v>1.76</v>
      </c>
      <c r="AD6427">
        <v>0.85299999999999998</v>
      </c>
      <c r="AE6427">
        <v>1.8149999999999999</v>
      </c>
      <c r="AF6427">
        <v>-1.4219999999999999</v>
      </c>
      <c r="AG6427">
        <v>5.9710000000000001</v>
      </c>
      <c r="AH6427">
        <v>8.0830000000000002</v>
      </c>
      <c r="AI6427">
        <v>-9.0030000000000001</v>
      </c>
      <c r="AJ6427">
        <v>23.8</v>
      </c>
      <c r="AK6427">
        <v>-13.8</v>
      </c>
      <c r="AL6427">
        <v>14.4</v>
      </c>
      <c r="AM6427">
        <v>42.103999999999999</v>
      </c>
      <c r="AN6427">
        <v>1955.89</v>
      </c>
      <c r="AO6427" t="s">
        <v>6806</v>
      </c>
    </row>
    <row r="6428" spans="1:41">
      <c r="A6428" t="s">
        <v>5683</v>
      </c>
      <c r="B6428" t="s">
        <v>3</v>
      </c>
      <c r="C6428" t="s">
        <v>168</v>
      </c>
      <c r="D6428" t="s">
        <v>169</v>
      </c>
      <c r="E6428" t="s">
        <v>170</v>
      </c>
      <c r="F6428" t="s">
        <v>94</v>
      </c>
      <c r="G6428" t="s">
        <v>171</v>
      </c>
      <c r="H6428">
        <v>57</v>
      </c>
      <c r="I6428" t="s">
        <v>103</v>
      </c>
      <c r="J6428" t="s">
        <v>104</v>
      </c>
      <c r="K6428">
        <v>15</v>
      </c>
      <c r="L6428">
        <v>2</v>
      </c>
      <c r="M6428" t="s">
        <v>122</v>
      </c>
      <c r="N6428">
        <v>0.90700000000000003</v>
      </c>
      <c r="O6428" t="s">
        <v>123</v>
      </c>
      <c r="Q6428" t="s">
        <v>1326</v>
      </c>
      <c r="R6428" t="s">
        <v>90</v>
      </c>
      <c r="S6428">
        <v>1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4</v>
      </c>
      <c r="Z6428">
        <v>82.7</v>
      </c>
      <c r="AA6428">
        <v>75.8</v>
      </c>
      <c r="AB6428">
        <v>3.67</v>
      </c>
      <c r="AC6428">
        <v>1.76</v>
      </c>
      <c r="AD6428">
        <v>-0.68799999999999994</v>
      </c>
      <c r="AE6428">
        <v>2.58</v>
      </c>
      <c r="AF6428">
        <v>-1.0660000000000001</v>
      </c>
      <c r="AG6428">
        <v>5.8390000000000004</v>
      </c>
      <c r="AH6428">
        <v>-7.1470000000000002</v>
      </c>
      <c r="AI6428">
        <v>0.77300000000000002</v>
      </c>
      <c r="AJ6428">
        <v>23.8</v>
      </c>
      <c r="AK6428">
        <v>17.600000000000001</v>
      </c>
      <c r="AL6428">
        <v>9</v>
      </c>
      <c r="AM6428">
        <v>263.42700000000002</v>
      </c>
      <c r="AN6428">
        <v>1267.07</v>
      </c>
      <c r="AO6428" t="s">
        <v>6807</v>
      </c>
    </row>
    <row r="6429" spans="1:41">
      <c r="A6429" t="s">
        <v>5683</v>
      </c>
      <c r="B6429" t="s">
        <v>3</v>
      </c>
      <c r="C6429" t="s">
        <v>168</v>
      </c>
      <c r="D6429" t="s">
        <v>169</v>
      </c>
      <c r="E6429" t="s">
        <v>170</v>
      </c>
      <c r="F6429" t="s">
        <v>94</v>
      </c>
      <c r="G6429" t="s">
        <v>171</v>
      </c>
      <c r="H6429">
        <v>58</v>
      </c>
      <c r="I6429" t="s">
        <v>127</v>
      </c>
      <c r="J6429" t="s">
        <v>104</v>
      </c>
      <c r="K6429">
        <v>15</v>
      </c>
      <c r="L6429">
        <v>3</v>
      </c>
      <c r="M6429" t="s">
        <v>2547</v>
      </c>
      <c r="N6429">
        <v>0.69799999999999995</v>
      </c>
      <c r="O6429" t="s">
        <v>123</v>
      </c>
      <c r="Q6429" t="s">
        <v>1326</v>
      </c>
      <c r="R6429" t="s">
        <v>90</v>
      </c>
      <c r="S6429">
        <v>1</v>
      </c>
      <c r="T6429">
        <v>1</v>
      </c>
      <c r="U6429">
        <v>0</v>
      </c>
      <c r="V6429">
        <v>0</v>
      </c>
      <c r="W6429">
        <v>0</v>
      </c>
      <c r="X6429">
        <v>0</v>
      </c>
      <c r="Y6429">
        <v>4</v>
      </c>
      <c r="Z6429">
        <v>87.8</v>
      </c>
      <c r="AA6429">
        <v>80.3</v>
      </c>
      <c r="AB6429">
        <v>3.67</v>
      </c>
      <c r="AC6429">
        <v>1.76</v>
      </c>
      <c r="AD6429">
        <v>1.135</v>
      </c>
      <c r="AE6429">
        <v>2.2909999999999999</v>
      </c>
      <c r="AF6429">
        <v>-1.383</v>
      </c>
      <c r="AG6429">
        <v>5.6459999999999999</v>
      </c>
      <c r="AH6429">
        <v>3.2050000000000001</v>
      </c>
      <c r="AI6429">
        <v>4.8129999999999997</v>
      </c>
      <c r="AJ6429">
        <v>23.8</v>
      </c>
      <c r="AK6429">
        <v>-14.5</v>
      </c>
      <c r="AL6429">
        <v>6.3</v>
      </c>
      <c r="AM6429">
        <v>146.58500000000001</v>
      </c>
      <c r="AN6429">
        <v>1086.29</v>
      </c>
      <c r="AO6429" t="s">
        <v>6808</v>
      </c>
    </row>
    <row r="6430" spans="1:41">
      <c r="A6430" t="s">
        <v>5683</v>
      </c>
      <c r="B6430" t="s">
        <v>3</v>
      </c>
      <c r="C6430" t="s">
        <v>168</v>
      </c>
      <c r="D6430" t="s">
        <v>169</v>
      </c>
      <c r="E6430" t="s">
        <v>170</v>
      </c>
      <c r="F6430" t="s">
        <v>94</v>
      </c>
      <c r="G6430" t="s">
        <v>171</v>
      </c>
      <c r="H6430">
        <v>59</v>
      </c>
      <c r="I6430" t="s">
        <v>96</v>
      </c>
      <c r="J6430" t="s">
        <v>97</v>
      </c>
      <c r="K6430">
        <v>15</v>
      </c>
      <c r="L6430">
        <v>4</v>
      </c>
      <c r="M6430" t="s">
        <v>499</v>
      </c>
      <c r="N6430">
        <v>0.89400000000000002</v>
      </c>
      <c r="O6430" t="s">
        <v>123</v>
      </c>
      <c r="Q6430" t="s">
        <v>1326</v>
      </c>
      <c r="R6430" t="s">
        <v>90</v>
      </c>
      <c r="S6430">
        <v>1</v>
      </c>
      <c r="T6430">
        <v>2</v>
      </c>
      <c r="U6430">
        <v>0</v>
      </c>
      <c r="V6430">
        <v>0</v>
      </c>
      <c r="W6430">
        <v>0</v>
      </c>
      <c r="X6430">
        <v>0</v>
      </c>
      <c r="Y6430">
        <v>4</v>
      </c>
      <c r="Z6430">
        <v>78.3</v>
      </c>
      <c r="AA6430">
        <v>72.2</v>
      </c>
      <c r="AB6430">
        <v>3.67</v>
      </c>
      <c r="AC6430">
        <v>1.76</v>
      </c>
      <c r="AD6430">
        <v>0.443</v>
      </c>
      <c r="AE6430">
        <v>1.123</v>
      </c>
      <c r="AF6430">
        <v>-1.242</v>
      </c>
      <c r="AG6430">
        <v>5.8550000000000004</v>
      </c>
      <c r="AH6430">
        <v>3.8540000000000001</v>
      </c>
      <c r="AI6430">
        <v>-9.5129999999999999</v>
      </c>
      <c r="AJ6430">
        <v>23.8</v>
      </c>
      <c r="AK6430">
        <v>-7</v>
      </c>
      <c r="AL6430">
        <v>14</v>
      </c>
      <c r="AM6430">
        <v>22.17</v>
      </c>
      <c r="AN6430">
        <v>1692.34</v>
      </c>
      <c r="AO6430" t="s">
        <v>6809</v>
      </c>
    </row>
    <row r="6431" spans="1:41">
      <c r="A6431" t="s">
        <v>5683</v>
      </c>
      <c r="B6431" t="s">
        <v>3</v>
      </c>
      <c r="C6431" t="s">
        <v>168</v>
      </c>
      <c r="D6431" t="s">
        <v>169</v>
      </c>
      <c r="E6431" t="s">
        <v>170</v>
      </c>
      <c r="F6431" t="s">
        <v>94</v>
      </c>
      <c r="G6431" t="s">
        <v>171</v>
      </c>
      <c r="H6431">
        <v>60</v>
      </c>
      <c r="I6431" t="s">
        <v>147</v>
      </c>
      <c r="J6431" t="s">
        <v>104</v>
      </c>
      <c r="K6431">
        <v>15</v>
      </c>
      <c r="L6431">
        <v>5</v>
      </c>
      <c r="M6431" t="s">
        <v>2547</v>
      </c>
      <c r="N6431">
        <v>0.80800000000000005</v>
      </c>
      <c r="O6431" t="s">
        <v>123</v>
      </c>
      <c r="Q6431" t="s">
        <v>1326</v>
      </c>
      <c r="R6431" t="s">
        <v>90</v>
      </c>
      <c r="S6431">
        <v>2</v>
      </c>
      <c r="T6431">
        <v>2</v>
      </c>
      <c r="U6431">
        <v>0</v>
      </c>
      <c r="V6431">
        <v>0</v>
      </c>
      <c r="W6431">
        <v>0</v>
      </c>
      <c r="X6431">
        <v>0</v>
      </c>
      <c r="Y6431">
        <v>4</v>
      </c>
      <c r="Z6431">
        <v>88</v>
      </c>
      <c r="AA6431">
        <v>80.900000000000006</v>
      </c>
      <c r="AB6431">
        <v>3.67</v>
      </c>
      <c r="AC6431">
        <v>1.76</v>
      </c>
      <c r="AD6431">
        <v>-1.026</v>
      </c>
      <c r="AE6431">
        <v>2.5230000000000001</v>
      </c>
      <c r="AF6431">
        <v>-1.7649999999999999</v>
      </c>
      <c r="AG6431">
        <v>5.5250000000000004</v>
      </c>
      <c r="AH6431">
        <v>2.9119999999999999</v>
      </c>
      <c r="AI6431">
        <v>4.4950000000000001</v>
      </c>
      <c r="AJ6431">
        <v>23.8</v>
      </c>
      <c r="AK6431">
        <v>-11.4</v>
      </c>
      <c r="AL6431">
        <v>6.2</v>
      </c>
      <c r="AM6431">
        <v>147.321</v>
      </c>
      <c r="AN6431">
        <v>1016.79</v>
      </c>
      <c r="AO6431" t="s">
        <v>6810</v>
      </c>
    </row>
    <row r="6432" spans="1:41">
      <c r="A6432" t="s">
        <v>5683</v>
      </c>
      <c r="B6432" t="s">
        <v>3</v>
      </c>
      <c r="C6432" t="s">
        <v>168</v>
      </c>
      <c r="D6432" t="s">
        <v>169</v>
      </c>
      <c r="E6432" t="s">
        <v>170</v>
      </c>
      <c r="F6432" t="s">
        <v>94</v>
      </c>
      <c r="G6432" t="s">
        <v>171</v>
      </c>
      <c r="H6432">
        <v>61</v>
      </c>
      <c r="I6432" t="s">
        <v>127</v>
      </c>
      <c r="J6432" t="s">
        <v>104</v>
      </c>
      <c r="K6432">
        <v>16</v>
      </c>
      <c r="L6432">
        <v>1</v>
      </c>
      <c r="M6432" t="s">
        <v>499</v>
      </c>
      <c r="N6432">
        <v>0.89200000000000002</v>
      </c>
      <c r="O6432" t="s">
        <v>123</v>
      </c>
      <c r="Q6432" t="s">
        <v>264</v>
      </c>
      <c r="R6432" t="s">
        <v>3</v>
      </c>
      <c r="S6432">
        <v>0</v>
      </c>
      <c r="T6432">
        <v>0</v>
      </c>
      <c r="U6432">
        <v>1</v>
      </c>
      <c r="V6432">
        <v>0</v>
      </c>
      <c r="W6432">
        <v>0</v>
      </c>
      <c r="X6432">
        <v>0</v>
      </c>
      <c r="Y6432">
        <v>4</v>
      </c>
      <c r="Z6432">
        <v>78.2</v>
      </c>
      <c r="AA6432">
        <v>71.7</v>
      </c>
      <c r="AB6432">
        <v>3.23</v>
      </c>
      <c r="AC6432">
        <v>1.43</v>
      </c>
      <c r="AD6432">
        <v>0.22500000000000001</v>
      </c>
      <c r="AE6432">
        <v>2.645</v>
      </c>
      <c r="AF6432">
        <v>-1.5629999999999999</v>
      </c>
      <c r="AG6432">
        <v>5.9569999999999999</v>
      </c>
      <c r="AH6432">
        <v>7.67</v>
      </c>
      <c r="AI6432">
        <v>-6.8639999999999999</v>
      </c>
      <c r="AJ6432">
        <v>23.8</v>
      </c>
      <c r="AK6432">
        <v>-14.2</v>
      </c>
      <c r="AL6432">
        <v>13.1</v>
      </c>
      <c r="AM6432">
        <v>48.41</v>
      </c>
      <c r="AN6432">
        <v>1697.24</v>
      </c>
      <c r="AO6432" t="s">
        <v>6811</v>
      </c>
    </row>
    <row r="6433" spans="1:41">
      <c r="A6433" t="s">
        <v>5683</v>
      </c>
      <c r="B6433" t="s">
        <v>3</v>
      </c>
      <c r="C6433" t="s">
        <v>168</v>
      </c>
      <c r="D6433" t="s">
        <v>169</v>
      </c>
      <c r="E6433" t="s">
        <v>170</v>
      </c>
      <c r="F6433" t="s">
        <v>94</v>
      </c>
      <c r="G6433" t="s">
        <v>171</v>
      </c>
      <c r="H6433">
        <v>62</v>
      </c>
      <c r="I6433" t="s">
        <v>127</v>
      </c>
      <c r="J6433" t="s">
        <v>104</v>
      </c>
      <c r="K6433">
        <v>16</v>
      </c>
      <c r="L6433">
        <v>2</v>
      </c>
      <c r="M6433" t="s">
        <v>122</v>
      </c>
      <c r="N6433">
        <v>0.89700000000000002</v>
      </c>
      <c r="O6433" t="s">
        <v>123</v>
      </c>
      <c r="Q6433" t="s">
        <v>264</v>
      </c>
      <c r="R6433" t="s">
        <v>3</v>
      </c>
      <c r="S6433">
        <v>0</v>
      </c>
      <c r="T6433">
        <v>1</v>
      </c>
      <c r="U6433">
        <v>1</v>
      </c>
      <c r="V6433">
        <v>0</v>
      </c>
      <c r="W6433">
        <v>0</v>
      </c>
      <c r="X6433">
        <v>0</v>
      </c>
      <c r="Y6433">
        <v>4</v>
      </c>
      <c r="Z6433">
        <v>82.5</v>
      </c>
      <c r="AA6433">
        <v>75.400000000000006</v>
      </c>
      <c r="AB6433">
        <v>3.23</v>
      </c>
      <c r="AC6433">
        <v>1.43</v>
      </c>
      <c r="AD6433">
        <v>-7.1999999999999995E-2</v>
      </c>
      <c r="AE6433">
        <v>2.7930000000000001</v>
      </c>
      <c r="AF6433">
        <v>-1.0249999999999999</v>
      </c>
      <c r="AG6433">
        <v>5.8289999999999997</v>
      </c>
      <c r="AH6433">
        <v>-7.673</v>
      </c>
      <c r="AI6433">
        <v>-0.13</v>
      </c>
      <c r="AJ6433">
        <v>23.7</v>
      </c>
      <c r="AK6433">
        <v>17.5</v>
      </c>
      <c r="AL6433">
        <v>9.5</v>
      </c>
      <c r="AM6433">
        <v>270.59300000000002</v>
      </c>
      <c r="AN6433">
        <v>1343.99</v>
      </c>
      <c r="AO6433" t="s">
        <v>6812</v>
      </c>
    </row>
    <row r="6434" spans="1:41">
      <c r="A6434" t="s">
        <v>5683</v>
      </c>
      <c r="B6434" t="s">
        <v>3</v>
      </c>
      <c r="C6434" t="s">
        <v>168</v>
      </c>
      <c r="D6434" t="s">
        <v>169</v>
      </c>
      <c r="E6434" t="s">
        <v>170</v>
      </c>
      <c r="F6434" t="s">
        <v>94</v>
      </c>
      <c r="G6434" t="s">
        <v>171</v>
      </c>
      <c r="H6434">
        <v>63</v>
      </c>
      <c r="I6434" t="s">
        <v>147</v>
      </c>
      <c r="J6434" t="s">
        <v>104</v>
      </c>
      <c r="K6434">
        <v>16</v>
      </c>
      <c r="L6434">
        <v>3</v>
      </c>
      <c r="M6434" t="s">
        <v>122</v>
      </c>
      <c r="N6434">
        <v>0.91300000000000003</v>
      </c>
      <c r="O6434" t="s">
        <v>123</v>
      </c>
      <c r="Q6434" t="s">
        <v>264</v>
      </c>
      <c r="R6434" t="s">
        <v>3</v>
      </c>
      <c r="S6434">
        <v>0</v>
      </c>
      <c r="T6434">
        <v>2</v>
      </c>
      <c r="U6434">
        <v>1</v>
      </c>
      <c r="V6434">
        <v>0</v>
      </c>
      <c r="W6434">
        <v>0</v>
      </c>
      <c r="X6434">
        <v>0</v>
      </c>
      <c r="Y6434">
        <v>4</v>
      </c>
      <c r="Z6434">
        <v>83.4</v>
      </c>
      <c r="AA6434">
        <v>76.3</v>
      </c>
      <c r="AB6434">
        <v>3.23</v>
      </c>
      <c r="AC6434">
        <v>1.43</v>
      </c>
      <c r="AD6434">
        <v>-0.90800000000000003</v>
      </c>
      <c r="AE6434">
        <v>1.8089999999999999</v>
      </c>
      <c r="AF6434">
        <v>-0.996</v>
      </c>
      <c r="AG6434">
        <v>5.8440000000000003</v>
      </c>
      <c r="AH6434">
        <v>-6.1529999999999996</v>
      </c>
      <c r="AI6434">
        <v>0.92800000000000005</v>
      </c>
      <c r="AJ6434">
        <v>23.7</v>
      </c>
      <c r="AK6434">
        <v>15.5</v>
      </c>
      <c r="AL6434">
        <v>8.9</v>
      </c>
      <c r="AM6434">
        <v>260.97000000000003</v>
      </c>
      <c r="AN6434">
        <v>1100.99</v>
      </c>
      <c r="AO6434" t="s">
        <v>6813</v>
      </c>
    </row>
    <row r="6435" spans="1:41">
      <c r="A6435" t="s">
        <v>5683</v>
      </c>
      <c r="B6435" t="s">
        <v>3</v>
      </c>
      <c r="C6435" t="s">
        <v>168</v>
      </c>
      <c r="D6435" t="s">
        <v>169</v>
      </c>
      <c r="E6435" t="s">
        <v>170</v>
      </c>
      <c r="F6435" t="s">
        <v>94</v>
      </c>
      <c r="G6435" t="s">
        <v>171</v>
      </c>
      <c r="H6435">
        <v>64</v>
      </c>
      <c r="I6435" t="s">
        <v>127</v>
      </c>
      <c r="J6435" t="s">
        <v>104</v>
      </c>
      <c r="K6435">
        <v>17</v>
      </c>
      <c r="L6435">
        <v>1</v>
      </c>
      <c r="M6435" t="s">
        <v>499</v>
      </c>
      <c r="N6435">
        <v>0.90200000000000002</v>
      </c>
      <c r="O6435" t="s">
        <v>156</v>
      </c>
      <c r="Q6435" t="s">
        <v>1321</v>
      </c>
      <c r="R6435" t="s">
        <v>3</v>
      </c>
      <c r="S6435">
        <v>0</v>
      </c>
      <c r="T6435">
        <v>0</v>
      </c>
      <c r="U6435">
        <v>2</v>
      </c>
      <c r="V6435">
        <v>0</v>
      </c>
      <c r="W6435">
        <v>0</v>
      </c>
      <c r="X6435">
        <v>0</v>
      </c>
      <c r="Y6435">
        <v>4</v>
      </c>
      <c r="Z6435">
        <v>76.7</v>
      </c>
      <c r="AA6435">
        <v>70.3</v>
      </c>
      <c r="AB6435">
        <v>3.44</v>
      </c>
      <c r="AC6435">
        <v>1.64</v>
      </c>
      <c r="AD6435">
        <v>-0.55300000000000005</v>
      </c>
      <c r="AE6435">
        <v>1.899</v>
      </c>
      <c r="AF6435">
        <v>-1.43</v>
      </c>
      <c r="AG6435">
        <v>5.9980000000000002</v>
      </c>
      <c r="AH6435">
        <v>7.9390000000000001</v>
      </c>
      <c r="AI6435">
        <v>-10.692</v>
      </c>
      <c r="AJ6435">
        <v>23.8</v>
      </c>
      <c r="AK6435">
        <v>-12.3</v>
      </c>
      <c r="AL6435">
        <v>15.1</v>
      </c>
      <c r="AM6435">
        <v>36.749000000000002</v>
      </c>
      <c r="AN6435">
        <v>2140.66</v>
      </c>
      <c r="AO6435" t="s">
        <v>6814</v>
      </c>
    </row>
    <row r="6436" spans="1:41">
      <c r="A6436" t="s">
        <v>5683</v>
      </c>
      <c r="B6436" t="s">
        <v>3</v>
      </c>
      <c r="C6436" t="s">
        <v>168</v>
      </c>
      <c r="D6436" t="s">
        <v>169</v>
      </c>
      <c r="E6436" t="s">
        <v>170</v>
      </c>
      <c r="F6436" t="s">
        <v>94</v>
      </c>
      <c r="G6436" t="s">
        <v>171</v>
      </c>
      <c r="H6436">
        <v>65</v>
      </c>
      <c r="I6436" t="s">
        <v>96</v>
      </c>
      <c r="J6436" t="s">
        <v>97</v>
      </c>
      <c r="K6436">
        <v>17</v>
      </c>
      <c r="L6436">
        <v>2</v>
      </c>
      <c r="M6436" t="s">
        <v>115</v>
      </c>
      <c r="N6436">
        <v>0.80800000000000005</v>
      </c>
      <c r="O6436" t="s">
        <v>156</v>
      </c>
      <c r="Q6436" t="s">
        <v>1321</v>
      </c>
      <c r="R6436" t="s">
        <v>3</v>
      </c>
      <c r="S6436">
        <v>0</v>
      </c>
      <c r="T6436">
        <v>1</v>
      </c>
      <c r="U6436">
        <v>2</v>
      </c>
      <c r="V6436">
        <v>0</v>
      </c>
      <c r="W6436">
        <v>0</v>
      </c>
      <c r="X6436">
        <v>0</v>
      </c>
      <c r="Y6436">
        <v>4</v>
      </c>
      <c r="Z6436">
        <v>85.2</v>
      </c>
      <c r="AA6436">
        <v>78.8</v>
      </c>
      <c r="AB6436">
        <v>3.44</v>
      </c>
      <c r="AC6436">
        <v>1.64</v>
      </c>
      <c r="AD6436">
        <v>1.845</v>
      </c>
      <c r="AE6436">
        <v>1.1599999999999999</v>
      </c>
      <c r="AF6436">
        <v>-1.3240000000000001</v>
      </c>
      <c r="AG6436">
        <v>5.7039999999999997</v>
      </c>
      <c r="AH6436">
        <v>4.4119999999999999</v>
      </c>
      <c r="AI6436">
        <v>1.0029999999999999</v>
      </c>
      <c r="AJ6436">
        <v>23.8</v>
      </c>
      <c r="AK6436">
        <v>-14.4</v>
      </c>
      <c r="AL6436">
        <v>8.4</v>
      </c>
      <c r="AM6436">
        <v>103.396</v>
      </c>
      <c r="AN6436">
        <v>825.47299999999996</v>
      </c>
      <c r="AO6436" t="s">
        <v>6815</v>
      </c>
    </row>
    <row r="6437" spans="1:41">
      <c r="A6437" t="s">
        <v>5683</v>
      </c>
      <c r="B6437" t="s">
        <v>3</v>
      </c>
      <c r="C6437" t="s">
        <v>168</v>
      </c>
      <c r="D6437" t="s">
        <v>169</v>
      </c>
      <c r="E6437" t="s">
        <v>170</v>
      </c>
      <c r="F6437" t="s">
        <v>94</v>
      </c>
      <c r="G6437" t="s">
        <v>171</v>
      </c>
      <c r="H6437">
        <v>66</v>
      </c>
      <c r="I6437" t="s">
        <v>147</v>
      </c>
      <c r="J6437" t="s">
        <v>104</v>
      </c>
      <c r="K6437">
        <v>17</v>
      </c>
      <c r="L6437">
        <v>3</v>
      </c>
      <c r="M6437" t="s">
        <v>115</v>
      </c>
      <c r="N6437">
        <v>0.90500000000000003</v>
      </c>
      <c r="O6437" t="s">
        <v>156</v>
      </c>
      <c r="Q6437" t="s">
        <v>1321</v>
      </c>
      <c r="R6437" t="s">
        <v>3</v>
      </c>
      <c r="S6437">
        <v>1</v>
      </c>
      <c r="T6437">
        <v>1</v>
      </c>
      <c r="U6437">
        <v>2</v>
      </c>
      <c r="V6437">
        <v>0</v>
      </c>
      <c r="W6437">
        <v>0</v>
      </c>
      <c r="X6437">
        <v>0</v>
      </c>
      <c r="Y6437">
        <v>4</v>
      </c>
      <c r="Z6437">
        <v>85.8</v>
      </c>
      <c r="AA6437">
        <v>79.099999999999994</v>
      </c>
      <c r="AB6437">
        <v>3.44</v>
      </c>
      <c r="AC6437">
        <v>1.64</v>
      </c>
      <c r="AD6437">
        <v>0.93899999999999995</v>
      </c>
      <c r="AE6437">
        <v>1.5349999999999999</v>
      </c>
      <c r="AF6437">
        <v>-1.492</v>
      </c>
      <c r="AG6437">
        <v>5.6319999999999997</v>
      </c>
      <c r="AH6437">
        <v>6.6479999999999997</v>
      </c>
      <c r="AI6437">
        <v>-1.3919999999999999</v>
      </c>
      <c r="AJ6437">
        <v>23.8</v>
      </c>
      <c r="AK6437">
        <v>-17.899999999999999</v>
      </c>
      <c r="AL6437">
        <v>9.4</v>
      </c>
      <c r="AM6437">
        <v>78.563000000000002</v>
      </c>
      <c r="AN6437">
        <v>1241.21</v>
      </c>
      <c r="AO6437" t="s">
        <v>6816</v>
      </c>
    </row>
    <row r="6438" spans="1:41">
      <c r="A6438" t="s">
        <v>5683</v>
      </c>
      <c r="B6438" t="s">
        <v>3</v>
      </c>
      <c r="C6438" t="s">
        <v>168</v>
      </c>
      <c r="D6438" t="s">
        <v>169</v>
      </c>
      <c r="E6438" t="s">
        <v>170</v>
      </c>
      <c r="F6438" t="s">
        <v>94</v>
      </c>
      <c r="G6438" t="s">
        <v>171</v>
      </c>
      <c r="H6438">
        <v>67</v>
      </c>
      <c r="I6438" t="s">
        <v>120</v>
      </c>
      <c r="J6438" t="s">
        <v>108</v>
      </c>
      <c r="K6438">
        <v>17</v>
      </c>
      <c r="L6438">
        <v>4</v>
      </c>
      <c r="M6438" t="s">
        <v>115</v>
      </c>
      <c r="N6438">
        <v>0.90400000000000003</v>
      </c>
      <c r="O6438" t="s">
        <v>156</v>
      </c>
      <c r="P6438" t="s">
        <v>109</v>
      </c>
      <c r="Q6438" t="s">
        <v>1321</v>
      </c>
      <c r="R6438" t="s">
        <v>3</v>
      </c>
      <c r="S6438">
        <v>1</v>
      </c>
      <c r="T6438">
        <v>2</v>
      </c>
      <c r="U6438">
        <v>2</v>
      </c>
      <c r="V6438">
        <v>0</v>
      </c>
      <c r="W6438">
        <v>0</v>
      </c>
      <c r="X6438">
        <v>0</v>
      </c>
      <c r="Y6438">
        <v>4</v>
      </c>
      <c r="Z6438">
        <v>84.9</v>
      </c>
      <c r="AA6438">
        <v>78.8</v>
      </c>
      <c r="AB6438">
        <v>3.44</v>
      </c>
      <c r="AC6438">
        <v>1.64</v>
      </c>
      <c r="AD6438">
        <v>2.8000000000000001E-2</v>
      </c>
      <c r="AE6438">
        <v>1.1870000000000001</v>
      </c>
      <c r="AF6438">
        <v>-1.6140000000000001</v>
      </c>
      <c r="AG6438">
        <v>5.6260000000000003</v>
      </c>
      <c r="AH6438">
        <v>8.0299999999999994</v>
      </c>
      <c r="AI6438">
        <v>-1.2E-2</v>
      </c>
      <c r="AJ6438">
        <v>23.8</v>
      </c>
      <c r="AK6438">
        <v>-21.2</v>
      </c>
      <c r="AL6438">
        <v>9.1999999999999993</v>
      </c>
      <c r="AM6438">
        <v>90.251000000000005</v>
      </c>
      <c r="AN6438">
        <v>1464.1</v>
      </c>
      <c r="AO6438" t="s">
        <v>6817</v>
      </c>
    </row>
    <row r="6439" spans="1:41">
      <c r="A6439" t="s">
        <v>5683</v>
      </c>
      <c r="B6439" t="s">
        <v>3</v>
      </c>
      <c r="C6439" t="s">
        <v>168</v>
      </c>
      <c r="D6439" t="s">
        <v>169</v>
      </c>
      <c r="E6439" t="s">
        <v>170</v>
      </c>
      <c r="F6439" t="s">
        <v>94</v>
      </c>
      <c r="G6439" t="s">
        <v>171</v>
      </c>
      <c r="H6439">
        <v>68</v>
      </c>
      <c r="I6439" t="s">
        <v>96</v>
      </c>
      <c r="J6439" t="s">
        <v>97</v>
      </c>
      <c r="K6439">
        <v>18</v>
      </c>
      <c r="L6439">
        <v>1</v>
      </c>
      <c r="M6439" t="s">
        <v>115</v>
      </c>
      <c r="N6439">
        <v>0.58699999999999997</v>
      </c>
      <c r="O6439" t="s">
        <v>231</v>
      </c>
      <c r="Q6439" t="s">
        <v>2715</v>
      </c>
      <c r="R6439" t="s">
        <v>90</v>
      </c>
      <c r="S6439">
        <v>0</v>
      </c>
      <c r="T6439">
        <v>0</v>
      </c>
      <c r="U6439">
        <v>2</v>
      </c>
      <c r="V6439">
        <v>1</v>
      </c>
      <c r="W6439">
        <v>0</v>
      </c>
      <c r="X6439">
        <v>0</v>
      </c>
      <c r="Y6439">
        <v>4</v>
      </c>
      <c r="Z6439">
        <v>87.3</v>
      </c>
      <c r="AA6439">
        <v>80.400000000000006</v>
      </c>
      <c r="AB6439">
        <v>3.42</v>
      </c>
      <c r="AC6439">
        <v>1.63</v>
      </c>
      <c r="AD6439">
        <v>-0.214</v>
      </c>
      <c r="AE6439">
        <v>3.645</v>
      </c>
      <c r="AF6439">
        <v>-1.647</v>
      </c>
      <c r="AG6439">
        <v>5.7649999999999997</v>
      </c>
      <c r="AH6439">
        <v>1.9550000000000001</v>
      </c>
      <c r="AI6439">
        <v>3.875</v>
      </c>
      <c r="AJ6439">
        <v>23.8</v>
      </c>
      <c r="AK6439">
        <v>-8.5</v>
      </c>
      <c r="AL6439">
        <v>6.4</v>
      </c>
      <c r="AM6439">
        <v>153.48599999999999</v>
      </c>
      <c r="AN6439">
        <v>821.76700000000005</v>
      </c>
      <c r="AO6439" t="s">
        <v>6818</v>
      </c>
    </row>
    <row r="6440" spans="1:41">
      <c r="A6440" t="s">
        <v>5683</v>
      </c>
      <c r="B6440" t="s">
        <v>3</v>
      </c>
      <c r="C6440" t="s">
        <v>168</v>
      </c>
      <c r="D6440" t="s">
        <v>169</v>
      </c>
      <c r="E6440" t="s">
        <v>170</v>
      </c>
      <c r="F6440" t="s">
        <v>94</v>
      </c>
      <c r="G6440" t="s">
        <v>171</v>
      </c>
      <c r="H6440">
        <v>69</v>
      </c>
      <c r="I6440" t="s">
        <v>107</v>
      </c>
      <c r="J6440" t="s">
        <v>108</v>
      </c>
      <c r="K6440">
        <v>18</v>
      </c>
      <c r="L6440">
        <v>2</v>
      </c>
      <c r="M6440" t="s">
        <v>122</v>
      </c>
      <c r="N6440">
        <v>0.91600000000000004</v>
      </c>
      <c r="O6440" t="s">
        <v>231</v>
      </c>
      <c r="P6440" t="s">
        <v>234</v>
      </c>
      <c r="Q6440" t="s">
        <v>2715</v>
      </c>
      <c r="R6440" t="s">
        <v>90</v>
      </c>
      <c r="S6440">
        <v>1</v>
      </c>
      <c r="T6440">
        <v>0</v>
      </c>
      <c r="U6440">
        <v>2</v>
      </c>
      <c r="V6440">
        <v>1</v>
      </c>
      <c r="W6440">
        <v>0</v>
      </c>
      <c r="X6440">
        <v>0</v>
      </c>
      <c r="Y6440">
        <v>4</v>
      </c>
      <c r="Z6440">
        <v>83.6</v>
      </c>
      <c r="AA6440">
        <v>76.599999999999994</v>
      </c>
      <c r="AB6440">
        <v>3.42</v>
      </c>
      <c r="AC6440">
        <v>1.63</v>
      </c>
      <c r="AD6440">
        <v>-0.60499999999999998</v>
      </c>
      <c r="AE6440">
        <v>2.0670000000000002</v>
      </c>
      <c r="AF6440">
        <v>-1.0640000000000001</v>
      </c>
      <c r="AG6440">
        <v>5.7290000000000001</v>
      </c>
      <c r="AH6440">
        <v>-7.0490000000000004</v>
      </c>
      <c r="AI6440">
        <v>3.6739999999999999</v>
      </c>
      <c r="AJ6440">
        <v>23.8</v>
      </c>
      <c r="AK6440">
        <v>20</v>
      </c>
      <c r="AL6440">
        <v>7.8</v>
      </c>
      <c r="AM6440">
        <v>242.16</v>
      </c>
      <c r="AN6440">
        <v>1419.38</v>
      </c>
      <c r="AO6440" t="s">
        <v>6819</v>
      </c>
    </row>
    <row r="6441" spans="1:41">
      <c r="A6441" t="s">
        <v>5683</v>
      </c>
      <c r="B6441" t="s">
        <v>3</v>
      </c>
      <c r="C6441" t="s">
        <v>168</v>
      </c>
      <c r="D6441" t="s">
        <v>169</v>
      </c>
      <c r="E6441" t="s">
        <v>170</v>
      </c>
      <c r="F6441" t="s">
        <v>94</v>
      </c>
      <c r="G6441" t="s">
        <v>171</v>
      </c>
      <c r="H6441">
        <v>70</v>
      </c>
      <c r="I6441" t="s">
        <v>96</v>
      </c>
      <c r="J6441" t="s">
        <v>97</v>
      </c>
      <c r="K6441">
        <v>19</v>
      </c>
      <c r="L6441">
        <v>1</v>
      </c>
      <c r="M6441" t="s">
        <v>499</v>
      </c>
      <c r="N6441">
        <v>0.90800000000000003</v>
      </c>
      <c r="O6441" t="s">
        <v>111</v>
      </c>
      <c r="Q6441" t="s">
        <v>172</v>
      </c>
      <c r="R6441" t="s">
        <v>90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5</v>
      </c>
      <c r="Z6441">
        <v>75</v>
      </c>
      <c r="AA6441">
        <v>68.7</v>
      </c>
      <c r="AB6441">
        <v>3.21</v>
      </c>
      <c r="AC6441">
        <v>1.49</v>
      </c>
      <c r="AD6441">
        <v>-0.40500000000000003</v>
      </c>
      <c r="AE6441">
        <v>4.3209999999999997</v>
      </c>
      <c r="AF6441">
        <v>-1.611</v>
      </c>
      <c r="AG6441">
        <v>6.2649999999999997</v>
      </c>
      <c r="AH6441">
        <v>10.286</v>
      </c>
      <c r="AI6441">
        <v>-10.313000000000001</v>
      </c>
      <c r="AJ6441">
        <v>23.8</v>
      </c>
      <c r="AK6441">
        <v>-15.9</v>
      </c>
      <c r="AL6441">
        <v>15.2</v>
      </c>
      <c r="AM6441">
        <v>45.095999999999997</v>
      </c>
      <c r="AN6441">
        <v>2309.8200000000002</v>
      </c>
      <c r="AO6441" t="s">
        <v>6820</v>
      </c>
    </row>
    <row r="6442" spans="1:41">
      <c r="A6442" t="s">
        <v>5683</v>
      </c>
      <c r="B6442" t="s">
        <v>3</v>
      </c>
      <c r="C6442" t="s">
        <v>168</v>
      </c>
      <c r="D6442" t="s">
        <v>169</v>
      </c>
      <c r="E6442" t="s">
        <v>170</v>
      </c>
      <c r="F6442" t="s">
        <v>94</v>
      </c>
      <c r="G6442" t="s">
        <v>171</v>
      </c>
      <c r="H6442">
        <v>71</v>
      </c>
      <c r="I6442" t="s">
        <v>103</v>
      </c>
      <c r="J6442" t="s">
        <v>104</v>
      </c>
      <c r="K6442">
        <v>19</v>
      </c>
      <c r="L6442">
        <v>2</v>
      </c>
      <c r="M6442" t="s">
        <v>508</v>
      </c>
      <c r="N6442">
        <v>0.65600000000000003</v>
      </c>
      <c r="O6442" t="s">
        <v>111</v>
      </c>
      <c r="Q6442" t="s">
        <v>172</v>
      </c>
      <c r="R6442" t="s">
        <v>90</v>
      </c>
      <c r="S6442">
        <v>1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5</v>
      </c>
      <c r="Z6442">
        <v>89.3</v>
      </c>
      <c r="AA6442">
        <v>81.900000000000006</v>
      </c>
      <c r="AB6442">
        <v>3.21</v>
      </c>
      <c r="AC6442">
        <v>1.49</v>
      </c>
      <c r="AD6442">
        <v>-0.85499999999999998</v>
      </c>
      <c r="AE6442">
        <v>2.335</v>
      </c>
      <c r="AF6442">
        <v>-1.37</v>
      </c>
      <c r="AG6442">
        <v>5.6660000000000004</v>
      </c>
      <c r="AH6442">
        <v>-8.202</v>
      </c>
      <c r="AI6442">
        <v>6.4189999999999996</v>
      </c>
      <c r="AJ6442">
        <v>23.8</v>
      </c>
      <c r="AK6442">
        <v>31</v>
      </c>
      <c r="AL6442">
        <v>6.1</v>
      </c>
      <c r="AM6442">
        <v>231.76499999999999</v>
      </c>
      <c r="AN6442">
        <v>1992.34</v>
      </c>
      <c r="AO6442" t="s">
        <v>6821</v>
      </c>
    </row>
    <row r="6443" spans="1:41">
      <c r="A6443" t="s">
        <v>5683</v>
      </c>
      <c r="B6443" t="s">
        <v>3</v>
      </c>
      <c r="C6443" t="s">
        <v>168</v>
      </c>
      <c r="D6443" t="s">
        <v>169</v>
      </c>
      <c r="E6443" t="s">
        <v>170</v>
      </c>
      <c r="F6443" t="s">
        <v>94</v>
      </c>
      <c r="G6443" t="s">
        <v>171</v>
      </c>
      <c r="H6443">
        <v>72</v>
      </c>
      <c r="I6443" t="s">
        <v>103</v>
      </c>
      <c r="J6443" t="s">
        <v>104</v>
      </c>
      <c r="K6443">
        <v>19</v>
      </c>
      <c r="L6443">
        <v>3</v>
      </c>
      <c r="M6443" t="s">
        <v>499</v>
      </c>
      <c r="N6443">
        <v>0.9</v>
      </c>
      <c r="O6443" t="s">
        <v>111</v>
      </c>
      <c r="Q6443" t="s">
        <v>172</v>
      </c>
      <c r="R6443" t="s">
        <v>90</v>
      </c>
      <c r="S6443">
        <v>1</v>
      </c>
      <c r="T6443">
        <v>1</v>
      </c>
      <c r="U6443">
        <v>0</v>
      </c>
      <c r="V6443">
        <v>0</v>
      </c>
      <c r="W6443">
        <v>0</v>
      </c>
      <c r="X6443">
        <v>0</v>
      </c>
      <c r="Y6443">
        <v>5</v>
      </c>
      <c r="Z6443">
        <v>76.900000000000006</v>
      </c>
      <c r="AA6443">
        <v>70.3</v>
      </c>
      <c r="AB6443">
        <v>3.21</v>
      </c>
      <c r="AC6443">
        <v>1.49</v>
      </c>
      <c r="AD6443">
        <v>-0.93200000000000005</v>
      </c>
      <c r="AE6443">
        <v>2.9950000000000001</v>
      </c>
      <c r="AF6443">
        <v>-1.762</v>
      </c>
      <c r="AG6443">
        <v>6.0220000000000002</v>
      </c>
      <c r="AH6443">
        <v>10.084</v>
      </c>
      <c r="AI6443">
        <v>-9.266</v>
      </c>
      <c r="AJ6443">
        <v>23.7</v>
      </c>
      <c r="AK6443">
        <v>-16.100000000000001</v>
      </c>
      <c r="AL6443">
        <v>14.5</v>
      </c>
      <c r="AM6443">
        <v>47.598999999999997</v>
      </c>
      <c r="AN6443">
        <v>2214.7199999999998</v>
      </c>
      <c r="AO6443" t="s">
        <v>6822</v>
      </c>
    </row>
    <row r="6444" spans="1:41">
      <c r="A6444" t="s">
        <v>5683</v>
      </c>
      <c r="B6444" t="s">
        <v>3</v>
      </c>
      <c r="C6444" t="s">
        <v>168</v>
      </c>
      <c r="D6444" t="s">
        <v>169</v>
      </c>
      <c r="E6444" t="s">
        <v>170</v>
      </c>
      <c r="F6444" t="s">
        <v>94</v>
      </c>
      <c r="G6444" t="s">
        <v>171</v>
      </c>
      <c r="H6444">
        <v>73</v>
      </c>
      <c r="I6444" t="s">
        <v>96</v>
      </c>
      <c r="J6444" t="s">
        <v>97</v>
      </c>
      <c r="K6444">
        <v>19</v>
      </c>
      <c r="L6444">
        <v>4</v>
      </c>
      <c r="M6444" t="s">
        <v>499</v>
      </c>
      <c r="N6444">
        <v>0.89</v>
      </c>
      <c r="O6444" t="s">
        <v>111</v>
      </c>
      <c r="Q6444" t="s">
        <v>172</v>
      </c>
      <c r="R6444" t="s">
        <v>90</v>
      </c>
      <c r="S6444">
        <v>1</v>
      </c>
      <c r="T6444">
        <v>2</v>
      </c>
      <c r="U6444">
        <v>0</v>
      </c>
      <c r="V6444">
        <v>0</v>
      </c>
      <c r="W6444">
        <v>0</v>
      </c>
      <c r="X6444">
        <v>0</v>
      </c>
      <c r="Y6444">
        <v>5</v>
      </c>
      <c r="Z6444">
        <v>77.900000000000006</v>
      </c>
      <c r="AA6444">
        <v>71.400000000000006</v>
      </c>
      <c r="AB6444">
        <v>3.21</v>
      </c>
      <c r="AC6444">
        <v>1.49</v>
      </c>
      <c r="AD6444">
        <v>0.995</v>
      </c>
      <c r="AE6444">
        <v>1.0649999999999999</v>
      </c>
      <c r="AF6444">
        <v>-1.27</v>
      </c>
      <c r="AG6444">
        <v>5.9340000000000002</v>
      </c>
      <c r="AH6444">
        <v>10.551</v>
      </c>
      <c r="AI6444">
        <v>-8.1389999999999993</v>
      </c>
      <c r="AJ6444">
        <v>23.8</v>
      </c>
      <c r="AK6444">
        <v>-17.899999999999999</v>
      </c>
      <c r="AL6444">
        <v>14.3</v>
      </c>
      <c r="AM6444">
        <v>52.551000000000002</v>
      </c>
      <c r="AN6444">
        <v>2167.94</v>
      </c>
      <c r="AO6444" t="s">
        <v>6823</v>
      </c>
    </row>
    <row r="6445" spans="1:41">
      <c r="A6445" t="s">
        <v>5683</v>
      </c>
      <c r="B6445" t="s">
        <v>3</v>
      </c>
      <c r="C6445" t="s">
        <v>168</v>
      </c>
      <c r="D6445" t="s">
        <v>169</v>
      </c>
      <c r="E6445" t="s">
        <v>170</v>
      </c>
      <c r="F6445" t="s">
        <v>94</v>
      </c>
      <c r="G6445" t="s">
        <v>171</v>
      </c>
      <c r="H6445">
        <v>74</v>
      </c>
      <c r="I6445" t="s">
        <v>96</v>
      </c>
      <c r="J6445" t="s">
        <v>97</v>
      </c>
      <c r="K6445">
        <v>19</v>
      </c>
      <c r="L6445">
        <v>5</v>
      </c>
      <c r="M6445" t="s">
        <v>115</v>
      </c>
      <c r="N6445">
        <v>0.56000000000000005</v>
      </c>
      <c r="O6445" t="s">
        <v>111</v>
      </c>
      <c r="Q6445" t="s">
        <v>172</v>
      </c>
      <c r="R6445" t="s">
        <v>90</v>
      </c>
      <c r="S6445">
        <v>2</v>
      </c>
      <c r="T6445">
        <v>2</v>
      </c>
      <c r="U6445">
        <v>0</v>
      </c>
      <c r="V6445">
        <v>0</v>
      </c>
      <c r="W6445">
        <v>0</v>
      </c>
      <c r="X6445">
        <v>0</v>
      </c>
      <c r="Y6445">
        <v>5</v>
      </c>
      <c r="Z6445">
        <v>87.6</v>
      </c>
      <c r="AA6445">
        <v>80.8</v>
      </c>
      <c r="AB6445">
        <v>3.21</v>
      </c>
      <c r="AC6445">
        <v>1.49</v>
      </c>
      <c r="AD6445">
        <v>-0.14799999999999999</v>
      </c>
      <c r="AE6445">
        <v>1.663</v>
      </c>
      <c r="AF6445">
        <v>-1.82</v>
      </c>
      <c r="AG6445">
        <v>5.4029999999999996</v>
      </c>
      <c r="AH6445">
        <v>2.8860000000000001</v>
      </c>
      <c r="AI6445">
        <v>4.4130000000000003</v>
      </c>
      <c r="AJ6445">
        <v>23.8</v>
      </c>
      <c r="AK6445">
        <v>-11.9</v>
      </c>
      <c r="AL6445">
        <v>6.4</v>
      </c>
      <c r="AM6445">
        <v>147.08199999999999</v>
      </c>
      <c r="AN6445">
        <v>997.34100000000001</v>
      </c>
      <c r="AO6445" t="s">
        <v>6824</v>
      </c>
    </row>
    <row r="6446" spans="1:41">
      <c r="A6446" t="s">
        <v>5683</v>
      </c>
      <c r="B6446" t="s">
        <v>3</v>
      </c>
      <c r="C6446" t="s">
        <v>168</v>
      </c>
      <c r="D6446" t="s">
        <v>169</v>
      </c>
      <c r="E6446" t="s">
        <v>170</v>
      </c>
      <c r="F6446" t="s">
        <v>94</v>
      </c>
      <c r="G6446" t="s">
        <v>171</v>
      </c>
      <c r="H6446">
        <v>75</v>
      </c>
      <c r="I6446" t="s">
        <v>107</v>
      </c>
      <c r="J6446" t="s">
        <v>108</v>
      </c>
      <c r="K6446">
        <v>19</v>
      </c>
      <c r="L6446">
        <v>6</v>
      </c>
      <c r="M6446" t="s">
        <v>98</v>
      </c>
      <c r="N6446">
        <v>0.91300000000000003</v>
      </c>
      <c r="O6446" t="s">
        <v>111</v>
      </c>
      <c r="P6446" t="s">
        <v>112</v>
      </c>
      <c r="Q6446" t="s">
        <v>172</v>
      </c>
      <c r="R6446" t="s">
        <v>90</v>
      </c>
      <c r="S6446">
        <v>3</v>
      </c>
      <c r="T6446">
        <v>2</v>
      </c>
      <c r="U6446">
        <v>0</v>
      </c>
      <c r="V6446">
        <v>0</v>
      </c>
      <c r="W6446">
        <v>0</v>
      </c>
      <c r="X6446">
        <v>0</v>
      </c>
      <c r="Y6446">
        <v>5</v>
      </c>
      <c r="Z6446">
        <v>91</v>
      </c>
      <c r="AA6446">
        <v>83.4</v>
      </c>
      <c r="AB6446">
        <v>3.21</v>
      </c>
      <c r="AC6446">
        <v>1.49</v>
      </c>
      <c r="AD6446">
        <v>0.24099999999999999</v>
      </c>
      <c r="AE6446">
        <v>3.2829999999999999</v>
      </c>
      <c r="AF6446">
        <v>-1.2230000000000001</v>
      </c>
      <c r="AG6446">
        <v>5.6829999999999998</v>
      </c>
      <c r="AH6446">
        <v>-6.0469999999999997</v>
      </c>
      <c r="AI6446">
        <v>10.159000000000001</v>
      </c>
      <c r="AJ6446">
        <v>23.8</v>
      </c>
      <c r="AK6446">
        <v>33</v>
      </c>
      <c r="AL6446">
        <v>4</v>
      </c>
      <c r="AM6446">
        <v>210.661</v>
      </c>
      <c r="AN6446">
        <v>2312.58</v>
      </c>
      <c r="AO6446" t="s">
        <v>6825</v>
      </c>
    </row>
    <row r="6447" spans="1:41">
      <c r="A6447" t="s">
        <v>5683</v>
      </c>
      <c r="B6447" t="s">
        <v>3</v>
      </c>
      <c r="C6447" t="s">
        <v>168</v>
      </c>
      <c r="D6447" t="s">
        <v>169</v>
      </c>
      <c r="E6447" t="s">
        <v>170</v>
      </c>
      <c r="F6447" t="s">
        <v>94</v>
      </c>
      <c r="G6447" t="s">
        <v>171</v>
      </c>
      <c r="H6447">
        <v>76</v>
      </c>
      <c r="I6447" t="s">
        <v>103</v>
      </c>
      <c r="J6447" t="s">
        <v>104</v>
      </c>
      <c r="K6447">
        <v>20</v>
      </c>
      <c r="L6447">
        <v>1</v>
      </c>
      <c r="M6447" t="s">
        <v>499</v>
      </c>
      <c r="N6447">
        <v>0.90200000000000002</v>
      </c>
      <c r="O6447" t="s">
        <v>123</v>
      </c>
      <c r="Q6447" t="s">
        <v>180</v>
      </c>
      <c r="R6447" t="s">
        <v>90</v>
      </c>
      <c r="S6447">
        <v>0</v>
      </c>
      <c r="T6447">
        <v>0</v>
      </c>
      <c r="U6447">
        <v>1</v>
      </c>
      <c r="V6447">
        <v>0</v>
      </c>
      <c r="W6447">
        <v>0</v>
      </c>
      <c r="X6447">
        <v>0</v>
      </c>
      <c r="Y6447">
        <v>5</v>
      </c>
      <c r="Z6447">
        <v>76</v>
      </c>
      <c r="AA6447">
        <v>69.3</v>
      </c>
      <c r="AB6447">
        <v>3.3</v>
      </c>
      <c r="AC6447">
        <v>1.51</v>
      </c>
      <c r="AD6447">
        <v>-0.42</v>
      </c>
      <c r="AE6447">
        <v>3.65</v>
      </c>
      <c r="AF6447">
        <v>-1.516</v>
      </c>
      <c r="AG6447">
        <v>6.1719999999999997</v>
      </c>
      <c r="AH6447">
        <v>7.3730000000000002</v>
      </c>
      <c r="AI6447">
        <v>-9.3610000000000007</v>
      </c>
      <c r="AJ6447">
        <v>23.7</v>
      </c>
      <c r="AK6447">
        <v>-12</v>
      </c>
      <c r="AL6447">
        <v>14.5</v>
      </c>
      <c r="AM6447">
        <v>38.405000000000001</v>
      </c>
      <c r="AN6447">
        <v>1899.11</v>
      </c>
      <c r="AO6447" t="s">
        <v>6826</v>
      </c>
    </row>
    <row r="6448" spans="1:41">
      <c r="A6448" t="s">
        <v>5683</v>
      </c>
      <c r="B6448" t="s">
        <v>3</v>
      </c>
      <c r="C6448" t="s">
        <v>168</v>
      </c>
      <c r="D6448" t="s">
        <v>169</v>
      </c>
      <c r="E6448" t="s">
        <v>170</v>
      </c>
      <c r="F6448" t="s">
        <v>94</v>
      </c>
      <c r="G6448" t="s">
        <v>171</v>
      </c>
      <c r="H6448">
        <v>77</v>
      </c>
      <c r="I6448" t="s">
        <v>103</v>
      </c>
      <c r="J6448" t="s">
        <v>104</v>
      </c>
      <c r="K6448">
        <v>20</v>
      </c>
      <c r="L6448">
        <v>2</v>
      </c>
      <c r="M6448" t="s">
        <v>122</v>
      </c>
      <c r="N6448">
        <v>0.9</v>
      </c>
      <c r="O6448" t="s">
        <v>123</v>
      </c>
      <c r="Q6448" t="s">
        <v>180</v>
      </c>
      <c r="R6448" t="s">
        <v>90</v>
      </c>
      <c r="S6448">
        <v>0</v>
      </c>
      <c r="T6448">
        <v>1</v>
      </c>
      <c r="U6448">
        <v>1</v>
      </c>
      <c r="V6448">
        <v>0</v>
      </c>
      <c r="W6448">
        <v>0</v>
      </c>
      <c r="X6448">
        <v>0</v>
      </c>
      <c r="Y6448">
        <v>5</v>
      </c>
      <c r="Z6448">
        <v>82.9</v>
      </c>
      <c r="AA6448">
        <v>76.7</v>
      </c>
      <c r="AB6448">
        <v>3.3</v>
      </c>
      <c r="AC6448">
        <v>1.51</v>
      </c>
      <c r="AD6448">
        <v>-0.153</v>
      </c>
      <c r="AE6448">
        <v>2.452</v>
      </c>
      <c r="AF6448">
        <v>-1.0649999999999999</v>
      </c>
      <c r="AG6448">
        <v>5.7930000000000001</v>
      </c>
      <c r="AH6448">
        <v>-5.8970000000000002</v>
      </c>
      <c r="AI6448">
        <v>2.3380000000000001</v>
      </c>
      <c r="AJ6448">
        <v>23.8</v>
      </c>
      <c r="AK6448">
        <v>15.6</v>
      </c>
      <c r="AL6448">
        <v>8.1999999999999993</v>
      </c>
      <c r="AM6448">
        <v>247.95400000000001</v>
      </c>
      <c r="AN6448">
        <v>1136.57</v>
      </c>
      <c r="AO6448" t="s">
        <v>6827</v>
      </c>
    </row>
    <row r="6449" spans="1:41">
      <c r="A6449" t="s">
        <v>5683</v>
      </c>
      <c r="B6449" t="s">
        <v>3</v>
      </c>
      <c r="C6449" t="s">
        <v>168</v>
      </c>
      <c r="D6449" t="s">
        <v>169</v>
      </c>
      <c r="E6449" t="s">
        <v>170</v>
      </c>
      <c r="F6449" t="s">
        <v>94</v>
      </c>
      <c r="G6449" t="s">
        <v>171</v>
      </c>
      <c r="H6449">
        <v>78</v>
      </c>
      <c r="I6449" t="s">
        <v>130</v>
      </c>
      <c r="J6449" t="s">
        <v>104</v>
      </c>
      <c r="K6449">
        <v>20</v>
      </c>
      <c r="L6449">
        <v>3</v>
      </c>
      <c r="M6449" t="s">
        <v>122</v>
      </c>
      <c r="N6449">
        <v>0.88800000000000001</v>
      </c>
      <c r="O6449" t="s">
        <v>123</v>
      </c>
      <c r="Q6449" t="s">
        <v>180</v>
      </c>
      <c r="R6449" t="s">
        <v>90</v>
      </c>
      <c r="S6449">
        <v>0</v>
      </c>
      <c r="T6449">
        <v>2</v>
      </c>
      <c r="U6449">
        <v>1</v>
      </c>
      <c r="V6449">
        <v>0</v>
      </c>
      <c r="W6449">
        <v>0</v>
      </c>
      <c r="X6449">
        <v>0</v>
      </c>
      <c r="Y6449">
        <v>5</v>
      </c>
      <c r="Z6449">
        <v>82.8</v>
      </c>
      <c r="AA6449">
        <v>76.7</v>
      </c>
      <c r="AB6449">
        <v>3.3</v>
      </c>
      <c r="AC6449">
        <v>1.51</v>
      </c>
      <c r="AD6449">
        <v>0.26700000000000002</v>
      </c>
      <c r="AE6449">
        <v>0.95399999999999996</v>
      </c>
      <c r="AF6449">
        <v>-1.0109999999999999</v>
      </c>
      <c r="AG6449">
        <v>5.7549999999999999</v>
      </c>
      <c r="AH6449">
        <v>-5.5359999999999996</v>
      </c>
      <c r="AI6449">
        <v>1.4059999999999999</v>
      </c>
      <c r="AJ6449">
        <v>23.8</v>
      </c>
      <c r="AK6449">
        <v>13.4</v>
      </c>
      <c r="AL6449">
        <v>8.6999999999999993</v>
      </c>
      <c r="AM6449">
        <v>255.26400000000001</v>
      </c>
      <c r="AN6449">
        <v>1016.96</v>
      </c>
      <c r="AO6449" t="s">
        <v>6828</v>
      </c>
    </row>
    <row r="6450" spans="1:41">
      <c r="A6450" t="s">
        <v>5683</v>
      </c>
      <c r="B6450" t="s">
        <v>3</v>
      </c>
      <c r="C6450" t="s">
        <v>168</v>
      </c>
      <c r="D6450" t="s">
        <v>169</v>
      </c>
      <c r="E6450" t="s">
        <v>170</v>
      </c>
      <c r="F6450" t="s">
        <v>94</v>
      </c>
      <c r="G6450" t="s">
        <v>171</v>
      </c>
      <c r="H6450">
        <v>79</v>
      </c>
      <c r="I6450" t="s">
        <v>103</v>
      </c>
      <c r="J6450" t="s">
        <v>104</v>
      </c>
      <c r="K6450">
        <v>21</v>
      </c>
      <c r="L6450">
        <v>1</v>
      </c>
      <c r="M6450" t="s">
        <v>98</v>
      </c>
      <c r="N6450">
        <v>0.90700000000000003</v>
      </c>
      <c r="O6450" t="s">
        <v>123</v>
      </c>
      <c r="Q6450" t="s">
        <v>185</v>
      </c>
      <c r="R6450" t="s">
        <v>90</v>
      </c>
      <c r="S6450">
        <v>0</v>
      </c>
      <c r="T6450">
        <v>0</v>
      </c>
      <c r="U6450">
        <v>2</v>
      </c>
      <c r="V6450">
        <v>0</v>
      </c>
      <c r="W6450">
        <v>0</v>
      </c>
      <c r="X6450">
        <v>0</v>
      </c>
      <c r="Y6450">
        <v>5</v>
      </c>
      <c r="Z6450">
        <v>90.9</v>
      </c>
      <c r="AA6450">
        <v>83.2</v>
      </c>
      <c r="AB6450">
        <v>3.5430000000000001</v>
      </c>
      <c r="AC6450">
        <v>1.8540000000000001</v>
      </c>
      <c r="AD6450">
        <v>-0.82299999999999995</v>
      </c>
      <c r="AE6450">
        <v>1.7350000000000001</v>
      </c>
      <c r="AF6450">
        <v>-1.256</v>
      </c>
      <c r="AG6450">
        <v>5.5979999999999999</v>
      </c>
      <c r="AH6450">
        <v>-5.5670000000000002</v>
      </c>
      <c r="AI6450">
        <v>10.552</v>
      </c>
      <c r="AJ6450">
        <v>23.8</v>
      </c>
      <c r="AK6450">
        <v>31.6</v>
      </c>
      <c r="AL6450">
        <v>4</v>
      </c>
      <c r="AM6450">
        <v>207.72300000000001</v>
      </c>
      <c r="AN6450">
        <v>2322.4699999999998</v>
      </c>
      <c r="AO6450" t="s">
        <v>6829</v>
      </c>
    </row>
    <row r="6451" spans="1:41">
      <c r="A6451" t="s">
        <v>5683</v>
      </c>
      <c r="B6451" t="s">
        <v>3</v>
      </c>
      <c r="C6451" t="s">
        <v>168</v>
      </c>
      <c r="D6451" t="s">
        <v>169</v>
      </c>
      <c r="E6451" t="s">
        <v>170</v>
      </c>
      <c r="F6451" t="s">
        <v>94</v>
      </c>
      <c r="G6451" t="s">
        <v>171</v>
      </c>
      <c r="H6451">
        <v>80</v>
      </c>
      <c r="I6451" t="s">
        <v>96</v>
      </c>
      <c r="J6451" t="s">
        <v>97</v>
      </c>
      <c r="K6451">
        <v>21</v>
      </c>
      <c r="L6451">
        <v>2</v>
      </c>
      <c r="M6451" t="s">
        <v>499</v>
      </c>
      <c r="N6451">
        <v>0.89700000000000002</v>
      </c>
      <c r="O6451" t="s">
        <v>123</v>
      </c>
      <c r="Q6451" t="s">
        <v>185</v>
      </c>
      <c r="R6451" t="s">
        <v>90</v>
      </c>
      <c r="S6451">
        <v>0</v>
      </c>
      <c r="T6451">
        <v>1</v>
      </c>
      <c r="U6451">
        <v>2</v>
      </c>
      <c r="V6451">
        <v>0</v>
      </c>
      <c r="W6451">
        <v>0</v>
      </c>
      <c r="X6451">
        <v>0</v>
      </c>
      <c r="Y6451">
        <v>5</v>
      </c>
      <c r="Z6451">
        <v>78.7</v>
      </c>
      <c r="AA6451">
        <v>72.5</v>
      </c>
      <c r="AB6451">
        <v>3.5430000000000001</v>
      </c>
      <c r="AC6451">
        <v>1.8540000000000001</v>
      </c>
      <c r="AD6451">
        <v>2.1509999999999998</v>
      </c>
      <c r="AE6451">
        <v>0.78800000000000003</v>
      </c>
      <c r="AF6451">
        <v>-1.3009999999999999</v>
      </c>
      <c r="AG6451">
        <v>5.8330000000000002</v>
      </c>
      <c r="AH6451">
        <v>6.8380000000000001</v>
      </c>
      <c r="AI6451">
        <v>-9.1910000000000007</v>
      </c>
      <c r="AJ6451">
        <v>23.8</v>
      </c>
      <c r="AK6451">
        <v>-12.6</v>
      </c>
      <c r="AL6451">
        <v>14.1</v>
      </c>
      <c r="AM6451">
        <v>36.813000000000002</v>
      </c>
      <c r="AN6451">
        <v>1887.28</v>
      </c>
      <c r="AO6451" t="s">
        <v>6830</v>
      </c>
    </row>
    <row r="6452" spans="1:41">
      <c r="A6452" t="s">
        <v>5683</v>
      </c>
      <c r="B6452" t="s">
        <v>3</v>
      </c>
      <c r="C6452" t="s">
        <v>168</v>
      </c>
      <c r="D6452" t="s">
        <v>169</v>
      </c>
      <c r="E6452" t="s">
        <v>170</v>
      </c>
      <c r="F6452" t="s">
        <v>94</v>
      </c>
      <c r="G6452" t="s">
        <v>171</v>
      </c>
      <c r="H6452">
        <v>81</v>
      </c>
      <c r="I6452" t="s">
        <v>127</v>
      </c>
      <c r="J6452" t="s">
        <v>104</v>
      </c>
      <c r="K6452">
        <v>21</v>
      </c>
      <c r="L6452">
        <v>3</v>
      </c>
      <c r="M6452" t="s">
        <v>499</v>
      </c>
      <c r="N6452">
        <v>0.89800000000000002</v>
      </c>
      <c r="O6452" t="s">
        <v>123</v>
      </c>
      <c r="Q6452" t="s">
        <v>185</v>
      </c>
      <c r="R6452" t="s">
        <v>90</v>
      </c>
      <c r="S6452">
        <v>1</v>
      </c>
      <c r="T6452">
        <v>1</v>
      </c>
      <c r="U6452">
        <v>2</v>
      </c>
      <c r="V6452">
        <v>0</v>
      </c>
      <c r="W6452">
        <v>0</v>
      </c>
      <c r="X6452">
        <v>0</v>
      </c>
      <c r="Y6452">
        <v>5</v>
      </c>
      <c r="Z6452">
        <v>77.900000000000006</v>
      </c>
      <c r="AA6452">
        <v>71.400000000000006</v>
      </c>
      <c r="AB6452">
        <v>3.5430000000000001</v>
      </c>
      <c r="AC6452">
        <v>1.8540000000000001</v>
      </c>
      <c r="AD6452">
        <v>-0.442</v>
      </c>
      <c r="AE6452">
        <v>2.1240000000000001</v>
      </c>
      <c r="AF6452">
        <v>-1.4790000000000001</v>
      </c>
      <c r="AG6452">
        <v>5.9710000000000001</v>
      </c>
      <c r="AH6452">
        <v>8.0280000000000005</v>
      </c>
      <c r="AI6452">
        <v>-10.058</v>
      </c>
      <c r="AJ6452">
        <v>23.8</v>
      </c>
      <c r="AK6452">
        <v>-13</v>
      </c>
      <c r="AL6452">
        <v>14.5</v>
      </c>
      <c r="AM6452">
        <v>38.753999999999998</v>
      </c>
      <c r="AN6452">
        <v>2106.08</v>
      </c>
      <c r="AO6452" t="s">
        <v>6831</v>
      </c>
    </row>
    <row r="6453" spans="1:41">
      <c r="A6453" t="s">
        <v>5683</v>
      </c>
      <c r="B6453" t="s">
        <v>3</v>
      </c>
      <c r="C6453" t="s">
        <v>168</v>
      </c>
      <c r="D6453" t="s">
        <v>169</v>
      </c>
      <c r="E6453" t="s">
        <v>170</v>
      </c>
      <c r="F6453" t="s">
        <v>94</v>
      </c>
      <c r="G6453" t="s">
        <v>171</v>
      </c>
      <c r="H6453">
        <v>82</v>
      </c>
      <c r="I6453" t="s">
        <v>130</v>
      </c>
      <c r="J6453" t="s">
        <v>104</v>
      </c>
      <c r="K6453">
        <v>21</v>
      </c>
      <c r="L6453">
        <v>4</v>
      </c>
      <c r="M6453" t="s">
        <v>122</v>
      </c>
      <c r="N6453">
        <v>0.92</v>
      </c>
      <c r="O6453" t="s">
        <v>123</v>
      </c>
      <c r="Q6453" t="s">
        <v>185</v>
      </c>
      <c r="R6453" t="s">
        <v>90</v>
      </c>
      <c r="S6453">
        <v>1</v>
      </c>
      <c r="T6453">
        <v>2</v>
      </c>
      <c r="U6453">
        <v>2</v>
      </c>
      <c r="V6453">
        <v>0</v>
      </c>
      <c r="W6453">
        <v>0</v>
      </c>
      <c r="X6453">
        <v>0</v>
      </c>
      <c r="Y6453">
        <v>5</v>
      </c>
      <c r="Z6453">
        <v>83.4</v>
      </c>
      <c r="AA6453">
        <v>76.8</v>
      </c>
      <c r="AB6453">
        <v>3.5430000000000001</v>
      </c>
      <c r="AC6453">
        <v>1.8540000000000001</v>
      </c>
      <c r="AD6453">
        <v>-1.286</v>
      </c>
      <c r="AE6453">
        <v>0.76900000000000002</v>
      </c>
      <c r="AF6453">
        <v>-1.113</v>
      </c>
      <c r="AG6453">
        <v>5.55</v>
      </c>
      <c r="AH6453">
        <v>-6.7</v>
      </c>
      <c r="AI6453">
        <v>1.84</v>
      </c>
      <c r="AJ6453">
        <v>23.8</v>
      </c>
      <c r="AK6453">
        <v>17.7</v>
      </c>
      <c r="AL6453">
        <v>8.6999999999999993</v>
      </c>
      <c r="AM6453">
        <v>254.25399999999999</v>
      </c>
      <c r="AN6453">
        <v>1237.5899999999999</v>
      </c>
      <c r="AO6453" t="s">
        <v>6832</v>
      </c>
    </row>
    <row r="6454" spans="1:41">
      <c r="A6454" t="s">
        <v>5683</v>
      </c>
      <c r="B6454" t="s">
        <v>3</v>
      </c>
      <c r="C6454" t="s">
        <v>168</v>
      </c>
      <c r="D6454" t="s">
        <v>169</v>
      </c>
      <c r="E6454" t="s">
        <v>170</v>
      </c>
      <c r="F6454" t="s">
        <v>94</v>
      </c>
      <c r="G6454" t="s">
        <v>171</v>
      </c>
      <c r="H6454">
        <v>83</v>
      </c>
      <c r="I6454" t="s">
        <v>107</v>
      </c>
      <c r="J6454" t="s">
        <v>108</v>
      </c>
      <c r="K6454">
        <v>22</v>
      </c>
      <c r="L6454">
        <v>1</v>
      </c>
      <c r="M6454" t="s">
        <v>98</v>
      </c>
      <c r="N6454">
        <v>0.91400000000000003</v>
      </c>
      <c r="O6454" t="s">
        <v>231</v>
      </c>
      <c r="P6454" t="s">
        <v>234</v>
      </c>
      <c r="Q6454" t="s">
        <v>6758</v>
      </c>
      <c r="R6454" t="s">
        <v>90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6</v>
      </c>
      <c r="Z6454">
        <v>90.6</v>
      </c>
      <c r="AA6454">
        <v>82.3</v>
      </c>
      <c r="AB6454">
        <v>3.31</v>
      </c>
      <c r="AC6454">
        <v>1.57</v>
      </c>
      <c r="AD6454">
        <v>-0.42399999999999999</v>
      </c>
      <c r="AE6454">
        <v>2.61</v>
      </c>
      <c r="AF6454">
        <v>-1.4490000000000001</v>
      </c>
      <c r="AG6454">
        <v>5.6680000000000001</v>
      </c>
      <c r="AH6454">
        <v>-6.1740000000000004</v>
      </c>
      <c r="AI6454">
        <v>9.4239999999999995</v>
      </c>
      <c r="AJ6454">
        <v>23.7</v>
      </c>
      <c r="AK6454">
        <v>30.1</v>
      </c>
      <c r="AL6454">
        <v>4.5</v>
      </c>
      <c r="AM6454">
        <v>213.11199999999999</v>
      </c>
      <c r="AN6454">
        <v>2169.4699999999998</v>
      </c>
      <c r="AO6454" t="s">
        <v>6833</v>
      </c>
    </row>
    <row r="6455" spans="1:41">
      <c r="A6455" t="s">
        <v>5683</v>
      </c>
      <c r="B6455" t="s">
        <v>3</v>
      </c>
      <c r="C6455" t="s">
        <v>168</v>
      </c>
      <c r="D6455" t="s">
        <v>169</v>
      </c>
      <c r="E6455" t="s">
        <v>170</v>
      </c>
      <c r="F6455" t="s">
        <v>94</v>
      </c>
      <c r="G6455" t="s">
        <v>171</v>
      </c>
      <c r="H6455">
        <v>84</v>
      </c>
      <c r="I6455" t="s">
        <v>96</v>
      </c>
      <c r="J6455" t="s">
        <v>97</v>
      </c>
      <c r="K6455">
        <v>23</v>
      </c>
      <c r="L6455">
        <v>1</v>
      </c>
      <c r="M6455" t="s">
        <v>122</v>
      </c>
      <c r="N6455">
        <v>0.90800000000000003</v>
      </c>
      <c r="O6455" t="s">
        <v>156</v>
      </c>
      <c r="Q6455" t="s">
        <v>253</v>
      </c>
      <c r="R6455" t="s">
        <v>90</v>
      </c>
      <c r="S6455">
        <v>0</v>
      </c>
      <c r="T6455">
        <v>0</v>
      </c>
      <c r="U6455">
        <v>1</v>
      </c>
      <c r="V6455">
        <v>0</v>
      </c>
      <c r="W6455">
        <v>0</v>
      </c>
      <c r="X6455">
        <v>0</v>
      </c>
      <c r="Y6455">
        <v>6</v>
      </c>
      <c r="Z6455">
        <v>81.8</v>
      </c>
      <c r="AA6455">
        <v>75.5</v>
      </c>
      <c r="AB6455">
        <v>3.36</v>
      </c>
      <c r="AC6455">
        <v>1.51</v>
      </c>
      <c r="AD6455">
        <v>-0.94399999999999995</v>
      </c>
      <c r="AE6455">
        <v>3.4390000000000001</v>
      </c>
      <c r="AF6455">
        <v>-1.159</v>
      </c>
      <c r="AG6455">
        <v>5.9269999999999996</v>
      </c>
      <c r="AH6455">
        <v>-6.9649999999999999</v>
      </c>
      <c r="AI6455">
        <v>2.9590000000000001</v>
      </c>
      <c r="AJ6455">
        <v>23.8</v>
      </c>
      <c r="AK6455">
        <v>19.100000000000001</v>
      </c>
      <c r="AL6455">
        <v>8.1999999999999993</v>
      </c>
      <c r="AM6455">
        <v>246.631</v>
      </c>
      <c r="AN6455">
        <v>1336.05</v>
      </c>
      <c r="AO6455" t="s">
        <v>6834</v>
      </c>
    </row>
    <row r="6456" spans="1:41">
      <c r="A6456" t="s">
        <v>5683</v>
      </c>
      <c r="B6456" t="s">
        <v>3</v>
      </c>
      <c r="C6456" t="s">
        <v>168</v>
      </c>
      <c r="D6456" t="s">
        <v>169</v>
      </c>
      <c r="E6456" t="s">
        <v>170</v>
      </c>
      <c r="F6456" t="s">
        <v>94</v>
      </c>
      <c r="G6456" t="s">
        <v>171</v>
      </c>
      <c r="H6456">
        <v>85</v>
      </c>
      <c r="I6456" t="s">
        <v>96</v>
      </c>
      <c r="J6456" t="s">
        <v>97</v>
      </c>
      <c r="K6456">
        <v>23</v>
      </c>
      <c r="L6456">
        <v>2</v>
      </c>
      <c r="M6456" t="s">
        <v>122</v>
      </c>
      <c r="N6456">
        <v>0.90100000000000002</v>
      </c>
      <c r="O6456" t="s">
        <v>156</v>
      </c>
      <c r="Q6456" t="s">
        <v>253</v>
      </c>
      <c r="R6456" t="s">
        <v>90</v>
      </c>
      <c r="S6456">
        <v>1</v>
      </c>
      <c r="T6456">
        <v>0</v>
      </c>
      <c r="U6456">
        <v>1</v>
      </c>
      <c r="V6456">
        <v>0</v>
      </c>
      <c r="W6456">
        <v>0</v>
      </c>
      <c r="X6456">
        <v>0</v>
      </c>
      <c r="Y6456">
        <v>6</v>
      </c>
      <c r="Z6456">
        <v>82.2</v>
      </c>
      <c r="AA6456">
        <v>75.8</v>
      </c>
      <c r="AB6456">
        <v>3.36</v>
      </c>
      <c r="AC6456">
        <v>1.51</v>
      </c>
      <c r="AD6456">
        <v>-1.383</v>
      </c>
      <c r="AE6456">
        <v>2.3420000000000001</v>
      </c>
      <c r="AF6456">
        <v>-1.325</v>
      </c>
      <c r="AG6456">
        <v>5.7389999999999999</v>
      </c>
      <c r="AH6456">
        <v>-8.4510000000000005</v>
      </c>
      <c r="AI6456">
        <v>1.472</v>
      </c>
      <c r="AJ6456">
        <v>23.8</v>
      </c>
      <c r="AK6456">
        <v>21.4</v>
      </c>
      <c r="AL6456">
        <v>9</v>
      </c>
      <c r="AM6456">
        <v>259.78699999999998</v>
      </c>
      <c r="AN6456">
        <v>1513.26</v>
      </c>
      <c r="AO6456" t="s">
        <v>6835</v>
      </c>
    </row>
    <row r="6457" spans="1:41">
      <c r="A6457" t="s">
        <v>5683</v>
      </c>
      <c r="B6457" t="s">
        <v>3</v>
      </c>
      <c r="C6457" t="s">
        <v>168</v>
      </c>
      <c r="D6457" t="s">
        <v>169</v>
      </c>
      <c r="E6457" t="s">
        <v>170</v>
      </c>
      <c r="F6457" t="s">
        <v>94</v>
      </c>
      <c r="G6457" t="s">
        <v>171</v>
      </c>
      <c r="H6457">
        <v>86</v>
      </c>
      <c r="I6457" t="s">
        <v>96</v>
      </c>
      <c r="J6457" t="s">
        <v>97</v>
      </c>
      <c r="K6457">
        <v>23</v>
      </c>
      <c r="L6457">
        <v>3</v>
      </c>
      <c r="M6457" t="s">
        <v>98</v>
      </c>
      <c r="N6457">
        <v>0.89800000000000002</v>
      </c>
      <c r="O6457" t="s">
        <v>156</v>
      </c>
      <c r="Q6457" t="s">
        <v>253</v>
      </c>
      <c r="R6457" t="s">
        <v>90</v>
      </c>
      <c r="S6457">
        <v>2</v>
      </c>
      <c r="T6457">
        <v>0</v>
      </c>
      <c r="U6457">
        <v>1</v>
      </c>
      <c r="V6457">
        <v>0</v>
      </c>
      <c r="W6457">
        <v>0</v>
      </c>
      <c r="X6457">
        <v>0</v>
      </c>
      <c r="Y6457">
        <v>6</v>
      </c>
      <c r="Z6457">
        <v>90.2</v>
      </c>
      <c r="AA6457">
        <v>82.4</v>
      </c>
      <c r="AB6457">
        <v>3.36</v>
      </c>
      <c r="AC6457">
        <v>1.51</v>
      </c>
      <c r="AD6457">
        <v>-0.501</v>
      </c>
      <c r="AE6457">
        <v>0.58099999999999996</v>
      </c>
      <c r="AF6457">
        <v>-1.2689999999999999</v>
      </c>
      <c r="AG6457">
        <v>5.4169999999999998</v>
      </c>
      <c r="AH6457">
        <v>-6.82</v>
      </c>
      <c r="AI6457">
        <v>7.7690000000000001</v>
      </c>
      <c r="AJ6457">
        <v>23.7</v>
      </c>
      <c r="AK6457">
        <v>27.8</v>
      </c>
      <c r="AL6457">
        <v>5.5</v>
      </c>
      <c r="AM6457">
        <v>221.12</v>
      </c>
      <c r="AN6457">
        <v>1983.29</v>
      </c>
      <c r="AO6457" t="s">
        <v>6836</v>
      </c>
    </row>
    <row r="6458" spans="1:41">
      <c r="A6458" t="s">
        <v>5683</v>
      </c>
      <c r="B6458" t="s">
        <v>3</v>
      </c>
      <c r="C6458" t="s">
        <v>168</v>
      </c>
      <c r="D6458" t="s">
        <v>169</v>
      </c>
      <c r="E6458" t="s">
        <v>170</v>
      </c>
      <c r="F6458" t="s">
        <v>94</v>
      </c>
      <c r="G6458" t="s">
        <v>171</v>
      </c>
      <c r="H6458">
        <v>87</v>
      </c>
      <c r="I6458" t="s">
        <v>103</v>
      </c>
      <c r="J6458" t="s">
        <v>104</v>
      </c>
      <c r="K6458">
        <v>23</v>
      </c>
      <c r="L6458">
        <v>4</v>
      </c>
      <c r="M6458" t="s">
        <v>98</v>
      </c>
      <c r="N6458">
        <v>0.91800000000000004</v>
      </c>
      <c r="O6458" t="s">
        <v>156</v>
      </c>
      <c r="Q6458" t="s">
        <v>253</v>
      </c>
      <c r="R6458" t="s">
        <v>90</v>
      </c>
      <c r="S6458">
        <v>3</v>
      </c>
      <c r="T6458">
        <v>0</v>
      </c>
      <c r="U6458">
        <v>1</v>
      </c>
      <c r="V6458">
        <v>0</v>
      </c>
      <c r="W6458">
        <v>0</v>
      </c>
      <c r="X6458">
        <v>0</v>
      </c>
      <c r="Y6458">
        <v>6</v>
      </c>
      <c r="Z6458">
        <v>88.9</v>
      </c>
      <c r="AA6458">
        <v>81.599999999999994</v>
      </c>
      <c r="AB6458">
        <v>3.36</v>
      </c>
      <c r="AC6458">
        <v>1.51</v>
      </c>
      <c r="AD6458">
        <v>-0.19800000000000001</v>
      </c>
      <c r="AE6458">
        <v>1.9370000000000001</v>
      </c>
      <c r="AF6458">
        <v>-1.153</v>
      </c>
      <c r="AG6458">
        <v>5.6840000000000002</v>
      </c>
      <c r="AH6458">
        <v>-6.383</v>
      </c>
      <c r="AI6458">
        <v>9.1059999999999999</v>
      </c>
      <c r="AJ6458">
        <v>23.8</v>
      </c>
      <c r="AK6458">
        <v>29</v>
      </c>
      <c r="AL6458">
        <v>4.9000000000000004</v>
      </c>
      <c r="AM6458">
        <v>214.90100000000001</v>
      </c>
      <c r="AN6458">
        <v>2121.85</v>
      </c>
      <c r="AO6458" t="s">
        <v>6837</v>
      </c>
    </row>
    <row r="6459" spans="1:41">
      <c r="A6459" t="s">
        <v>5683</v>
      </c>
      <c r="B6459" t="s">
        <v>3</v>
      </c>
      <c r="C6459" t="s">
        <v>168</v>
      </c>
      <c r="D6459" t="s">
        <v>169</v>
      </c>
      <c r="E6459" t="s">
        <v>170</v>
      </c>
      <c r="F6459" t="s">
        <v>94</v>
      </c>
      <c r="G6459" t="s">
        <v>171</v>
      </c>
      <c r="H6459">
        <v>88</v>
      </c>
      <c r="I6459" t="s">
        <v>120</v>
      </c>
      <c r="J6459" t="s">
        <v>108</v>
      </c>
      <c r="K6459">
        <v>23</v>
      </c>
      <c r="L6459">
        <v>5</v>
      </c>
      <c r="M6459" t="s">
        <v>98</v>
      </c>
      <c r="N6459">
        <v>0.93799999999999994</v>
      </c>
      <c r="O6459" t="s">
        <v>156</v>
      </c>
      <c r="P6459" t="s">
        <v>112</v>
      </c>
      <c r="Q6459" t="s">
        <v>253</v>
      </c>
      <c r="R6459" t="s">
        <v>90</v>
      </c>
      <c r="S6459">
        <v>3</v>
      </c>
      <c r="T6459">
        <v>1</v>
      </c>
      <c r="U6459">
        <v>1</v>
      </c>
      <c r="V6459">
        <v>0</v>
      </c>
      <c r="W6459">
        <v>0</v>
      </c>
      <c r="X6459">
        <v>0</v>
      </c>
      <c r="Y6459">
        <v>6</v>
      </c>
      <c r="Z6459">
        <v>90.6</v>
      </c>
      <c r="AA6459">
        <v>82.6</v>
      </c>
      <c r="AB6459">
        <v>3.36</v>
      </c>
      <c r="AC6459">
        <v>1.51</v>
      </c>
      <c r="AD6459">
        <v>-0.17</v>
      </c>
      <c r="AE6459">
        <v>2.15</v>
      </c>
      <c r="AF6459">
        <v>-1.159</v>
      </c>
      <c r="AG6459">
        <v>5.59</v>
      </c>
      <c r="AH6459">
        <v>-3.5430000000000001</v>
      </c>
      <c r="AI6459">
        <v>8.423</v>
      </c>
      <c r="AJ6459">
        <v>23.7</v>
      </c>
      <c r="AK6459">
        <v>16.100000000000001</v>
      </c>
      <c r="AL6459">
        <v>4.5</v>
      </c>
      <c r="AM6459">
        <v>202.71</v>
      </c>
      <c r="AN6459">
        <v>1765.47</v>
      </c>
      <c r="AO6459" t="s">
        <v>6838</v>
      </c>
    </row>
    <row r="6460" spans="1:41">
      <c r="A6460" t="s">
        <v>5683</v>
      </c>
      <c r="B6460" t="s">
        <v>3</v>
      </c>
      <c r="C6460" t="s">
        <v>168</v>
      </c>
      <c r="D6460" t="s">
        <v>169</v>
      </c>
      <c r="E6460" t="s">
        <v>170</v>
      </c>
      <c r="F6460" t="s">
        <v>94</v>
      </c>
      <c r="G6460" t="s">
        <v>171</v>
      </c>
      <c r="H6460">
        <v>89</v>
      </c>
      <c r="I6460" t="s">
        <v>96</v>
      </c>
      <c r="J6460" t="s">
        <v>97</v>
      </c>
      <c r="K6460">
        <v>24</v>
      </c>
      <c r="L6460">
        <v>1</v>
      </c>
      <c r="M6460" t="s">
        <v>499</v>
      </c>
      <c r="N6460">
        <v>0.90100000000000002</v>
      </c>
      <c r="O6460" t="s">
        <v>1092</v>
      </c>
      <c r="Q6460" t="s">
        <v>1326</v>
      </c>
      <c r="R6460" t="s">
        <v>90</v>
      </c>
      <c r="S6460">
        <v>0</v>
      </c>
      <c r="T6460">
        <v>0</v>
      </c>
      <c r="U6460">
        <v>2</v>
      </c>
      <c r="V6460">
        <v>1</v>
      </c>
      <c r="W6460">
        <v>0</v>
      </c>
      <c r="X6460">
        <v>0</v>
      </c>
      <c r="Y6460">
        <v>6</v>
      </c>
      <c r="Z6460">
        <v>77.099999999999994</v>
      </c>
      <c r="AA6460">
        <v>71.400000000000006</v>
      </c>
      <c r="AB6460">
        <v>3.67</v>
      </c>
      <c r="AC6460">
        <v>1.76</v>
      </c>
      <c r="AD6460">
        <v>0.14699999999999999</v>
      </c>
      <c r="AE6460">
        <v>3.7090000000000001</v>
      </c>
      <c r="AF6460">
        <v>-1.6279999999999999</v>
      </c>
      <c r="AG6460">
        <v>6.02</v>
      </c>
      <c r="AH6460">
        <v>7.8090000000000002</v>
      </c>
      <c r="AI6460">
        <v>-8.2460000000000004</v>
      </c>
      <c r="AJ6460">
        <v>23.8</v>
      </c>
      <c r="AK6460">
        <v>-13.8</v>
      </c>
      <c r="AL6460">
        <v>13.6</v>
      </c>
      <c r="AM6460">
        <v>43.64</v>
      </c>
      <c r="AN6460">
        <v>1871.19</v>
      </c>
      <c r="AO6460" t="s">
        <v>6839</v>
      </c>
    </row>
    <row r="6461" spans="1:41">
      <c r="A6461" t="s">
        <v>5683</v>
      </c>
      <c r="B6461" t="s">
        <v>3</v>
      </c>
      <c r="C6461" t="s">
        <v>168</v>
      </c>
      <c r="D6461" t="s">
        <v>169</v>
      </c>
      <c r="E6461" t="s">
        <v>170</v>
      </c>
      <c r="F6461" t="s">
        <v>94</v>
      </c>
      <c r="G6461" t="s">
        <v>171</v>
      </c>
      <c r="H6461">
        <v>90</v>
      </c>
      <c r="I6461" t="s">
        <v>96</v>
      </c>
      <c r="J6461" t="s">
        <v>97</v>
      </c>
      <c r="K6461">
        <v>24</v>
      </c>
      <c r="L6461">
        <v>2</v>
      </c>
      <c r="M6461" t="s">
        <v>122</v>
      </c>
      <c r="N6461">
        <v>0.88800000000000001</v>
      </c>
      <c r="O6461" t="s">
        <v>1092</v>
      </c>
      <c r="Q6461" t="s">
        <v>1326</v>
      </c>
      <c r="R6461" t="s">
        <v>90</v>
      </c>
      <c r="S6461">
        <v>1</v>
      </c>
      <c r="T6461">
        <v>0</v>
      </c>
      <c r="U6461">
        <v>2</v>
      </c>
      <c r="V6461">
        <v>1</v>
      </c>
      <c r="W6461">
        <v>0</v>
      </c>
      <c r="X6461">
        <v>0</v>
      </c>
      <c r="Y6461">
        <v>6</v>
      </c>
      <c r="Z6461">
        <v>82.6</v>
      </c>
      <c r="AA6461">
        <v>76.400000000000006</v>
      </c>
      <c r="AB6461">
        <v>3.67</v>
      </c>
      <c r="AC6461">
        <v>1.76</v>
      </c>
      <c r="AD6461">
        <v>9.7000000000000003E-2</v>
      </c>
      <c r="AE6461">
        <v>1.611</v>
      </c>
      <c r="AF6461">
        <v>-1.256</v>
      </c>
      <c r="AG6461">
        <v>5.5519999999999996</v>
      </c>
      <c r="AH6461">
        <v>-5.47</v>
      </c>
      <c r="AI6461">
        <v>1.9970000000000001</v>
      </c>
      <c r="AJ6461">
        <v>23.8</v>
      </c>
      <c r="AK6461">
        <v>13.6</v>
      </c>
      <c r="AL6461">
        <v>8.4</v>
      </c>
      <c r="AM6461">
        <v>249.47900000000001</v>
      </c>
      <c r="AN6461">
        <v>1036.0899999999999</v>
      </c>
      <c r="AO6461" t="s">
        <v>6840</v>
      </c>
    </row>
    <row r="6462" spans="1:41">
      <c r="A6462" t="s">
        <v>5683</v>
      </c>
      <c r="B6462" t="s">
        <v>3</v>
      </c>
      <c r="C6462" t="s">
        <v>168</v>
      </c>
      <c r="D6462" t="s">
        <v>169</v>
      </c>
      <c r="E6462" t="s">
        <v>170</v>
      </c>
      <c r="F6462" t="s">
        <v>94</v>
      </c>
      <c r="G6462" t="s">
        <v>171</v>
      </c>
      <c r="H6462">
        <v>91</v>
      </c>
      <c r="I6462" t="s">
        <v>147</v>
      </c>
      <c r="J6462" t="s">
        <v>104</v>
      </c>
      <c r="K6462">
        <v>24</v>
      </c>
      <c r="L6462">
        <v>3</v>
      </c>
      <c r="M6462" t="s">
        <v>98</v>
      </c>
      <c r="N6462">
        <v>0.92100000000000004</v>
      </c>
      <c r="O6462" t="s">
        <v>1092</v>
      </c>
      <c r="Q6462" t="s">
        <v>1326</v>
      </c>
      <c r="R6462" t="s">
        <v>90</v>
      </c>
      <c r="S6462">
        <v>2</v>
      </c>
      <c r="T6462">
        <v>0</v>
      </c>
      <c r="U6462">
        <v>2</v>
      </c>
      <c r="V6462">
        <v>1</v>
      </c>
      <c r="W6462">
        <v>0</v>
      </c>
      <c r="X6462">
        <v>0</v>
      </c>
      <c r="Y6462">
        <v>6</v>
      </c>
      <c r="Z6462">
        <v>89.5</v>
      </c>
      <c r="AA6462">
        <v>82.6</v>
      </c>
      <c r="AB6462">
        <v>3.67</v>
      </c>
      <c r="AC6462">
        <v>1.76</v>
      </c>
      <c r="AD6462">
        <v>-1.036</v>
      </c>
      <c r="AE6462">
        <v>2.8290000000000002</v>
      </c>
      <c r="AF6462">
        <v>-1.474</v>
      </c>
      <c r="AG6462">
        <v>5.444</v>
      </c>
      <c r="AH6462">
        <v>-6.8819999999999997</v>
      </c>
      <c r="AI6462">
        <v>4.1459999999999999</v>
      </c>
      <c r="AJ6462">
        <v>23.8</v>
      </c>
      <c r="AK6462">
        <v>24.1</v>
      </c>
      <c r="AL6462">
        <v>6.4</v>
      </c>
      <c r="AM6462">
        <v>238.67500000000001</v>
      </c>
      <c r="AN6462">
        <v>1554.73</v>
      </c>
      <c r="AO6462" t="s">
        <v>6841</v>
      </c>
    </row>
    <row r="6463" spans="1:41">
      <c r="A6463" t="s">
        <v>5683</v>
      </c>
      <c r="B6463" t="s">
        <v>3</v>
      </c>
      <c r="C6463" t="s">
        <v>168</v>
      </c>
      <c r="D6463" t="s">
        <v>169</v>
      </c>
      <c r="E6463" t="s">
        <v>170</v>
      </c>
      <c r="F6463" t="s">
        <v>94</v>
      </c>
      <c r="G6463" t="s">
        <v>171</v>
      </c>
      <c r="H6463">
        <v>92</v>
      </c>
      <c r="I6463" t="s">
        <v>127</v>
      </c>
      <c r="J6463" t="s">
        <v>104</v>
      </c>
      <c r="K6463">
        <v>24</v>
      </c>
      <c r="L6463">
        <v>4</v>
      </c>
      <c r="M6463" t="s">
        <v>122</v>
      </c>
      <c r="N6463">
        <v>0.91500000000000004</v>
      </c>
      <c r="O6463" t="s">
        <v>1092</v>
      </c>
      <c r="Q6463" t="s">
        <v>1326</v>
      </c>
      <c r="R6463" t="s">
        <v>90</v>
      </c>
      <c r="S6463">
        <v>2</v>
      </c>
      <c r="T6463">
        <v>1</v>
      </c>
      <c r="U6463">
        <v>2</v>
      </c>
      <c r="V6463">
        <v>1</v>
      </c>
      <c r="W6463">
        <v>0</v>
      </c>
      <c r="X6463">
        <v>0</v>
      </c>
      <c r="Y6463">
        <v>6</v>
      </c>
      <c r="Z6463">
        <v>83.4</v>
      </c>
      <c r="AA6463">
        <v>76.7</v>
      </c>
      <c r="AB6463">
        <v>3.67</v>
      </c>
      <c r="AC6463">
        <v>1.76</v>
      </c>
      <c r="AD6463">
        <v>-0.112</v>
      </c>
      <c r="AE6463">
        <v>2.2999999999999998</v>
      </c>
      <c r="AF6463">
        <v>-1.099</v>
      </c>
      <c r="AG6463">
        <v>5.6870000000000003</v>
      </c>
      <c r="AH6463">
        <v>-6.1829999999999998</v>
      </c>
      <c r="AI6463">
        <v>4.4189999999999996</v>
      </c>
      <c r="AJ6463">
        <v>23.8</v>
      </c>
      <c r="AK6463">
        <v>18</v>
      </c>
      <c r="AL6463">
        <v>7.4</v>
      </c>
      <c r="AM6463">
        <v>234.14599999999999</v>
      </c>
      <c r="AN6463">
        <v>1362.14</v>
      </c>
      <c r="AO6463" t="s">
        <v>6842</v>
      </c>
    </row>
    <row r="6464" spans="1:41">
      <c r="A6464" t="s">
        <v>5683</v>
      </c>
      <c r="B6464" t="s">
        <v>3</v>
      </c>
      <c r="C6464" t="s">
        <v>168</v>
      </c>
      <c r="D6464" t="s">
        <v>169</v>
      </c>
      <c r="E6464" t="s">
        <v>170</v>
      </c>
      <c r="F6464" t="s">
        <v>94</v>
      </c>
      <c r="G6464" t="s">
        <v>171</v>
      </c>
      <c r="H6464">
        <v>93</v>
      </c>
      <c r="I6464" t="s">
        <v>107</v>
      </c>
      <c r="J6464" t="s">
        <v>108</v>
      </c>
      <c r="K6464">
        <v>24</v>
      </c>
      <c r="L6464">
        <v>5</v>
      </c>
      <c r="M6464" t="s">
        <v>499</v>
      </c>
      <c r="N6464">
        <v>0.89500000000000002</v>
      </c>
      <c r="O6464" t="s">
        <v>1092</v>
      </c>
      <c r="P6464" t="s">
        <v>109</v>
      </c>
      <c r="Q6464" t="s">
        <v>1326</v>
      </c>
      <c r="R6464" t="s">
        <v>90</v>
      </c>
      <c r="S6464">
        <v>2</v>
      </c>
      <c r="T6464">
        <v>2</v>
      </c>
      <c r="U6464">
        <v>2</v>
      </c>
      <c r="V6464">
        <v>1</v>
      </c>
      <c r="W6464">
        <v>0</v>
      </c>
      <c r="X6464">
        <v>0</v>
      </c>
      <c r="Y6464">
        <v>6</v>
      </c>
      <c r="Z6464">
        <v>78.2</v>
      </c>
      <c r="AA6464">
        <v>71.7</v>
      </c>
      <c r="AB6464">
        <v>3.67</v>
      </c>
      <c r="AC6464">
        <v>1.76</v>
      </c>
      <c r="AD6464">
        <v>-0.107</v>
      </c>
      <c r="AE6464">
        <v>3.5110000000000001</v>
      </c>
      <c r="AF6464">
        <v>-1.506</v>
      </c>
      <c r="AG6464">
        <v>5.88</v>
      </c>
      <c r="AH6464">
        <v>9.6189999999999998</v>
      </c>
      <c r="AI6464">
        <v>-8.3070000000000004</v>
      </c>
      <c r="AJ6464">
        <v>23.8</v>
      </c>
      <c r="AK6464">
        <v>-16.7</v>
      </c>
      <c r="AL6464">
        <v>13.7</v>
      </c>
      <c r="AM6464">
        <v>49.38</v>
      </c>
      <c r="AN6464">
        <v>2102.85</v>
      </c>
      <c r="AO6464" t="s">
        <v>6843</v>
      </c>
    </row>
    <row r="6465" spans="1:41">
      <c r="A6465" t="s">
        <v>5683</v>
      </c>
      <c r="B6465" t="s">
        <v>3</v>
      </c>
      <c r="C6465" t="s">
        <v>168</v>
      </c>
      <c r="D6465" t="s">
        <v>169</v>
      </c>
      <c r="E6465" t="s">
        <v>170</v>
      </c>
      <c r="F6465" t="s">
        <v>94</v>
      </c>
      <c r="G6465" t="s">
        <v>171</v>
      </c>
      <c r="H6465">
        <v>94</v>
      </c>
      <c r="I6465" t="s">
        <v>96</v>
      </c>
      <c r="J6465" t="s">
        <v>97</v>
      </c>
      <c r="K6465">
        <v>25</v>
      </c>
      <c r="L6465">
        <v>1</v>
      </c>
      <c r="M6465" t="s">
        <v>98</v>
      </c>
      <c r="N6465">
        <v>0.92400000000000004</v>
      </c>
      <c r="O6465" t="s">
        <v>210</v>
      </c>
      <c r="Q6465" t="s">
        <v>264</v>
      </c>
      <c r="R6465" t="s">
        <v>3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7</v>
      </c>
      <c r="Z6465">
        <v>89.4</v>
      </c>
      <c r="AA6465">
        <v>81.7</v>
      </c>
      <c r="AB6465">
        <v>3.23</v>
      </c>
      <c r="AC6465">
        <v>1.43</v>
      </c>
      <c r="AD6465">
        <v>-2.0579999999999998</v>
      </c>
      <c r="AE6465">
        <v>3.3719999999999999</v>
      </c>
      <c r="AF6465">
        <v>-1.502</v>
      </c>
      <c r="AG6465">
        <v>5.8090000000000002</v>
      </c>
      <c r="AH6465">
        <v>-4.8090000000000002</v>
      </c>
      <c r="AI6465">
        <v>8.2469999999999999</v>
      </c>
      <c r="AJ6465">
        <v>23.7</v>
      </c>
      <c r="AK6465">
        <v>24</v>
      </c>
      <c r="AL6465">
        <v>4.8</v>
      </c>
      <c r="AM6465">
        <v>210.11500000000001</v>
      </c>
      <c r="AN6465">
        <v>1828.24</v>
      </c>
      <c r="AO6465" t="s">
        <v>6844</v>
      </c>
    </row>
    <row r="6466" spans="1:41">
      <c r="A6466" t="s">
        <v>5683</v>
      </c>
      <c r="B6466" t="s">
        <v>3</v>
      </c>
      <c r="C6466" t="s">
        <v>168</v>
      </c>
      <c r="D6466" t="s">
        <v>169</v>
      </c>
      <c r="E6466" t="s">
        <v>170</v>
      </c>
      <c r="F6466" t="s">
        <v>94</v>
      </c>
      <c r="G6466" t="s">
        <v>171</v>
      </c>
      <c r="H6466">
        <v>95</v>
      </c>
      <c r="I6466" t="s">
        <v>103</v>
      </c>
      <c r="J6466" t="s">
        <v>104</v>
      </c>
      <c r="K6466">
        <v>25</v>
      </c>
      <c r="L6466">
        <v>2</v>
      </c>
      <c r="M6466" t="s">
        <v>98</v>
      </c>
      <c r="N6466">
        <v>0.91700000000000004</v>
      </c>
      <c r="O6466" t="s">
        <v>210</v>
      </c>
      <c r="Q6466" t="s">
        <v>264</v>
      </c>
      <c r="R6466" t="s">
        <v>3</v>
      </c>
      <c r="S6466">
        <v>1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7</v>
      </c>
      <c r="Z6466">
        <v>89.9</v>
      </c>
      <c r="AA6466">
        <v>82.8</v>
      </c>
      <c r="AB6466">
        <v>3.23</v>
      </c>
      <c r="AC6466">
        <v>1.43</v>
      </c>
      <c r="AD6466">
        <v>9.8000000000000004E-2</v>
      </c>
      <c r="AE6466">
        <v>1.7250000000000001</v>
      </c>
      <c r="AF6466">
        <v>-1.1040000000000001</v>
      </c>
      <c r="AG6466">
        <v>5.6529999999999996</v>
      </c>
      <c r="AH6466">
        <v>-5.6280000000000001</v>
      </c>
      <c r="AI6466">
        <v>9.5289999999999999</v>
      </c>
      <c r="AJ6466">
        <v>23.8</v>
      </c>
      <c r="AK6466">
        <v>27.5</v>
      </c>
      <c r="AL6466">
        <v>4.4000000000000004</v>
      </c>
      <c r="AM6466">
        <v>210.45599999999999</v>
      </c>
      <c r="AN6466">
        <v>2143.0300000000002</v>
      </c>
      <c r="AO6466" t="s">
        <v>6845</v>
      </c>
    </row>
    <row r="6467" spans="1:41">
      <c r="A6467" t="s">
        <v>5683</v>
      </c>
      <c r="B6467" t="s">
        <v>3</v>
      </c>
      <c r="C6467" t="s">
        <v>168</v>
      </c>
      <c r="D6467" t="s">
        <v>169</v>
      </c>
      <c r="E6467" t="s">
        <v>170</v>
      </c>
      <c r="F6467" t="s">
        <v>94</v>
      </c>
      <c r="G6467" t="s">
        <v>171</v>
      </c>
      <c r="H6467">
        <v>96</v>
      </c>
      <c r="I6467" t="s">
        <v>107</v>
      </c>
      <c r="J6467" t="s">
        <v>108</v>
      </c>
      <c r="K6467">
        <v>25</v>
      </c>
      <c r="L6467">
        <v>3</v>
      </c>
      <c r="M6467" t="s">
        <v>499</v>
      </c>
      <c r="N6467">
        <v>0.9</v>
      </c>
      <c r="O6467" t="s">
        <v>210</v>
      </c>
      <c r="P6467" t="s">
        <v>141</v>
      </c>
      <c r="Q6467" t="s">
        <v>264</v>
      </c>
      <c r="R6467" t="s">
        <v>3</v>
      </c>
      <c r="S6467">
        <v>1</v>
      </c>
      <c r="T6467">
        <v>1</v>
      </c>
      <c r="U6467">
        <v>0</v>
      </c>
      <c r="V6467">
        <v>0</v>
      </c>
      <c r="W6467">
        <v>0</v>
      </c>
      <c r="X6467">
        <v>0</v>
      </c>
      <c r="Y6467">
        <v>7</v>
      </c>
      <c r="Z6467">
        <v>76.900000000000006</v>
      </c>
      <c r="AA6467">
        <v>71.3</v>
      </c>
      <c r="AB6467">
        <v>3.23</v>
      </c>
      <c r="AC6467">
        <v>1.43</v>
      </c>
      <c r="AD6467">
        <v>0.13100000000000001</v>
      </c>
      <c r="AE6467">
        <v>2.3959999999999999</v>
      </c>
      <c r="AF6467">
        <v>-1.3779999999999999</v>
      </c>
      <c r="AG6467">
        <v>6.0049999999999999</v>
      </c>
      <c r="AH6467">
        <v>9.1110000000000007</v>
      </c>
      <c r="AI6467">
        <v>-7.9790000000000001</v>
      </c>
      <c r="AJ6467">
        <v>23.8</v>
      </c>
      <c r="AK6467">
        <v>-15.6</v>
      </c>
      <c r="AL6467">
        <v>13.9</v>
      </c>
      <c r="AM6467">
        <v>48.997</v>
      </c>
      <c r="AN6467">
        <v>1984.85</v>
      </c>
      <c r="AO6467" t="s">
        <v>6846</v>
      </c>
    </row>
    <row r="6468" spans="1:41">
      <c r="A6468" t="s">
        <v>5683</v>
      </c>
      <c r="B6468" t="s">
        <v>3</v>
      </c>
      <c r="C6468" t="s">
        <v>168</v>
      </c>
      <c r="D6468" t="s">
        <v>169</v>
      </c>
      <c r="E6468" t="s">
        <v>170</v>
      </c>
      <c r="F6468" t="s">
        <v>94</v>
      </c>
      <c r="G6468" t="s">
        <v>171</v>
      </c>
      <c r="H6468">
        <v>97</v>
      </c>
      <c r="I6468" t="s">
        <v>103</v>
      </c>
      <c r="J6468" t="s">
        <v>104</v>
      </c>
      <c r="K6468">
        <v>26</v>
      </c>
      <c r="L6468">
        <v>1</v>
      </c>
      <c r="M6468" t="s">
        <v>122</v>
      </c>
      <c r="N6468">
        <v>0.90100000000000002</v>
      </c>
      <c r="O6468" t="s">
        <v>143</v>
      </c>
      <c r="Q6468" t="s">
        <v>1321</v>
      </c>
      <c r="R6468" t="s">
        <v>3</v>
      </c>
      <c r="S6468">
        <v>0</v>
      </c>
      <c r="T6468">
        <v>0</v>
      </c>
      <c r="U6468">
        <v>1</v>
      </c>
      <c r="V6468">
        <v>0</v>
      </c>
      <c r="W6468">
        <v>0</v>
      </c>
      <c r="X6468">
        <v>0</v>
      </c>
      <c r="Y6468">
        <v>7</v>
      </c>
      <c r="Z6468">
        <v>81.2</v>
      </c>
      <c r="AA6468">
        <v>75.3</v>
      </c>
      <c r="AB6468">
        <v>3.44</v>
      </c>
      <c r="AC6468">
        <v>1.64</v>
      </c>
      <c r="AD6468">
        <v>9.8000000000000004E-2</v>
      </c>
      <c r="AE6468">
        <v>2.1160000000000001</v>
      </c>
      <c r="AF6468">
        <v>-1.018</v>
      </c>
      <c r="AG6468">
        <v>5.798</v>
      </c>
      <c r="AH6468">
        <v>-7.3390000000000004</v>
      </c>
      <c r="AI6468">
        <v>3.347</v>
      </c>
      <c r="AJ6468">
        <v>23.8</v>
      </c>
      <c r="AK6468">
        <v>19.2</v>
      </c>
      <c r="AL6468">
        <v>8.3000000000000007</v>
      </c>
      <c r="AM6468">
        <v>245.155</v>
      </c>
      <c r="AN6468">
        <v>1416.81</v>
      </c>
      <c r="AO6468" t="s">
        <v>6847</v>
      </c>
    </row>
    <row r="6469" spans="1:41">
      <c r="A6469" t="s">
        <v>5683</v>
      </c>
      <c r="B6469" t="s">
        <v>3</v>
      </c>
      <c r="C6469" t="s">
        <v>168</v>
      </c>
      <c r="D6469" t="s">
        <v>169</v>
      </c>
      <c r="E6469" t="s">
        <v>170</v>
      </c>
      <c r="F6469" t="s">
        <v>94</v>
      </c>
      <c r="G6469" t="s">
        <v>171</v>
      </c>
      <c r="H6469">
        <v>98</v>
      </c>
      <c r="I6469" t="s">
        <v>96</v>
      </c>
      <c r="J6469" t="s">
        <v>97</v>
      </c>
      <c r="K6469">
        <v>26</v>
      </c>
      <c r="L6469">
        <v>2</v>
      </c>
      <c r="M6469" t="s">
        <v>499</v>
      </c>
      <c r="N6469">
        <v>0.89500000000000002</v>
      </c>
      <c r="O6469" t="s">
        <v>143</v>
      </c>
      <c r="Q6469" t="s">
        <v>1321</v>
      </c>
      <c r="R6469" t="s">
        <v>3</v>
      </c>
      <c r="S6469">
        <v>0</v>
      </c>
      <c r="T6469">
        <v>1</v>
      </c>
      <c r="U6469">
        <v>1</v>
      </c>
      <c r="V6469">
        <v>0</v>
      </c>
      <c r="W6469">
        <v>0</v>
      </c>
      <c r="X6469">
        <v>0</v>
      </c>
      <c r="Y6469">
        <v>7</v>
      </c>
      <c r="Z6469">
        <v>78.3</v>
      </c>
      <c r="AA6469">
        <v>72.8</v>
      </c>
      <c r="AB6469">
        <v>3.44</v>
      </c>
      <c r="AC6469">
        <v>1.64</v>
      </c>
      <c r="AD6469">
        <v>1.0649999999999999</v>
      </c>
      <c r="AE6469">
        <v>0.40699999999999997</v>
      </c>
      <c r="AF6469">
        <v>-1.3260000000000001</v>
      </c>
      <c r="AG6469">
        <v>5.8360000000000003</v>
      </c>
      <c r="AH6469">
        <v>8.8640000000000008</v>
      </c>
      <c r="AI6469">
        <v>-10.202999999999999</v>
      </c>
      <c r="AJ6469">
        <v>23.8</v>
      </c>
      <c r="AK6469">
        <v>-14.7</v>
      </c>
      <c r="AL6469">
        <v>14.6</v>
      </c>
      <c r="AM6469">
        <v>41.139000000000003</v>
      </c>
      <c r="AN6469">
        <v>2240.4699999999998</v>
      </c>
      <c r="AO6469" t="s">
        <v>6848</v>
      </c>
    </row>
    <row r="6470" spans="1:41">
      <c r="A6470" t="s">
        <v>5683</v>
      </c>
      <c r="B6470" t="s">
        <v>3</v>
      </c>
      <c r="C6470" t="s">
        <v>168</v>
      </c>
      <c r="D6470" t="s">
        <v>169</v>
      </c>
      <c r="E6470" t="s">
        <v>170</v>
      </c>
      <c r="F6470" t="s">
        <v>94</v>
      </c>
      <c r="G6470" t="s">
        <v>171</v>
      </c>
      <c r="H6470">
        <v>99</v>
      </c>
      <c r="I6470" t="s">
        <v>96</v>
      </c>
      <c r="J6470" t="s">
        <v>97</v>
      </c>
      <c r="K6470">
        <v>26</v>
      </c>
      <c r="L6470">
        <v>3</v>
      </c>
      <c r="M6470" t="s">
        <v>122</v>
      </c>
      <c r="N6470">
        <v>0.90300000000000002</v>
      </c>
      <c r="O6470" t="s">
        <v>143</v>
      </c>
      <c r="Q6470" t="s">
        <v>1321</v>
      </c>
      <c r="R6470" t="s">
        <v>3</v>
      </c>
      <c r="S6470">
        <v>1</v>
      </c>
      <c r="T6470">
        <v>1</v>
      </c>
      <c r="U6470">
        <v>1</v>
      </c>
      <c r="V6470">
        <v>0</v>
      </c>
      <c r="W6470">
        <v>0</v>
      </c>
      <c r="X6470">
        <v>0</v>
      </c>
      <c r="Y6470">
        <v>7</v>
      </c>
      <c r="Z6470">
        <v>81.5</v>
      </c>
      <c r="AA6470">
        <v>75.099999999999994</v>
      </c>
      <c r="AB6470">
        <v>3.44</v>
      </c>
      <c r="AC6470">
        <v>1.64</v>
      </c>
      <c r="AD6470">
        <v>-1.952</v>
      </c>
      <c r="AE6470">
        <v>3.2029999999999998</v>
      </c>
      <c r="AF6470">
        <v>-1.111</v>
      </c>
      <c r="AG6470">
        <v>5.8689999999999998</v>
      </c>
      <c r="AH6470">
        <v>-6.2279999999999998</v>
      </c>
      <c r="AI6470">
        <v>0.57099999999999995</v>
      </c>
      <c r="AJ6470">
        <v>23.8</v>
      </c>
      <c r="AK6470">
        <v>16</v>
      </c>
      <c r="AL6470">
        <v>9.1999999999999993</v>
      </c>
      <c r="AM6470">
        <v>264.29199999999997</v>
      </c>
      <c r="AN6470">
        <v>1094.18</v>
      </c>
      <c r="AO6470" t="s">
        <v>6849</v>
      </c>
    </row>
    <row r="6471" spans="1:41">
      <c r="A6471" t="s">
        <v>5683</v>
      </c>
      <c r="B6471" t="s">
        <v>3</v>
      </c>
      <c r="C6471" t="s">
        <v>168</v>
      </c>
      <c r="D6471" t="s">
        <v>169</v>
      </c>
      <c r="E6471" t="s">
        <v>170</v>
      </c>
      <c r="F6471" t="s">
        <v>94</v>
      </c>
      <c r="G6471" t="s">
        <v>171</v>
      </c>
      <c r="H6471">
        <v>100</v>
      </c>
      <c r="I6471" t="s">
        <v>103</v>
      </c>
      <c r="J6471" t="s">
        <v>104</v>
      </c>
      <c r="K6471">
        <v>26</v>
      </c>
      <c r="L6471">
        <v>4</v>
      </c>
      <c r="M6471" t="s">
        <v>499</v>
      </c>
      <c r="N6471">
        <v>0.90100000000000002</v>
      </c>
      <c r="O6471" t="s">
        <v>143</v>
      </c>
      <c r="Q6471" t="s">
        <v>1321</v>
      </c>
      <c r="R6471" t="s">
        <v>3</v>
      </c>
      <c r="S6471">
        <v>2</v>
      </c>
      <c r="T6471">
        <v>1</v>
      </c>
      <c r="U6471">
        <v>1</v>
      </c>
      <c r="V6471">
        <v>0</v>
      </c>
      <c r="W6471">
        <v>0</v>
      </c>
      <c r="X6471">
        <v>0</v>
      </c>
      <c r="Y6471">
        <v>7</v>
      </c>
      <c r="Z6471">
        <v>76.900000000000006</v>
      </c>
      <c r="AA6471">
        <v>70.5</v>
      </c>
      <c r="AB6471">
        <v>3.44</v>
      </c>
      <c r="AC6471">
        <v>1.64</v>
      </c>
      <c r="AD6471">
        <v>-0.83499999999999996</v>
      </c>
      <c r="AE6471">
        <v>3.1</v>
      </c>
      <c r="AF6471">
        <v>-1.4059999999999999</v>
      </c>
      <c r="AG6471">
        <v>6.0940000000000003</v>
      </c>
      <c r="AH6471">
        <v>8.4440000000000008</v>
      </c>
      <c r="AI6471">
        <v>-9.8010000000000002</v>
      </c>
      <c r="AJ6471">
        <v>23.8</v>
      </c>
      <c r="AK6471">
        <v>-13.4</v>
      </c>
      <c r="AL6471">
        <v>14.5</v>
      </c>
      <c r="AM6471">
        <v>40.917000000000002</v>
      </c>
      <c r="AN6471">
        <v>2100.44</v>
      </c>
      <c r="AO6471" t="s">
        <v>6850</v>
      </c>
    </row>
    <row r="6472" spans="1:41">
      <c r="A6472" t="s">
        <v>5683</v>
      </c>
      <c r="B6472" t="s">
        <v>3</v>
      </c>
      <c r="C6472" t="s">
        <v>168</v>
      </c>
      <c r="D6472" t="s">
        <v>169</v>
      </c>
      <c r="E6472" t="s">
        <v>170</v>
      </c>
      <c r="F6472" t="s">
        <v>94</v>
      </c>
      <c r="G6472" t="s">
        <v>171</v>
      </c>
      <c r="H6472">
        <v>101</v>
      </c>
      <c r="I6472" t="s">
        <v>127</v>
      </c>
      <c r="J6472" t="s">
        <v>104</v>
      </c>
      <c r="K6472">
        <v>26</v>
      </c>
      <c r="L6472">
        <v>5</v>
      </c>
      <c r="M6472" t="s">
        <v>122</v>
      </c>
      <c r="N6472">
        <v>0.92</v>
      </c>
      <c r="O6472" t="s">
        <v>143</v>
      </c>
      <c r="Q6472" t="s">
        <v>1321</v>
      </c>
      <c r="R6472" t="s">
        <v>3</v>
      </c>
      <c r="S6472">
        <v>2</v>
      </c>
      <c r="T6472">
        <v>2</v>
      </c>
      <c r="U6472">
        <v>1</v>
      </c>
      <c r="V6472">
        <v>0</v>
      </c>
      <c r="W6472">
        <v>0</v>
      </c>
      <c r="X6472">
        <v>0</v>
      </c>
      <c r="Y6472">
        <v>7</v>
      </c>
      <c r="Z6472">
        <v>84.1</v>
      </c>
      <c r="AA6472">
        <v>77.3</v>
      </c>
      <c r="AB6472">
        <v>3.44</v>
      </c>
      <c r="AC6472">
        <v>1.64</v>
      </c>
      <c r="AD6472">
        <v>-4.1000000000000002E-2</v>
      </c>
      <c r="AE6472">
        <v>2.008</v>
      </c>
      <c r="AF6472">
        <v>-0.92300000000000004</v>
      </c>
      <c r="AG6472">
        <v>5.8</v>
      </c>
      <c r="AH6472">
        <v>-6.2290000000000001</v>
      </c>
      <c r="AI6472">
        <v>5.6859999999999999</v>
      </c>
      <c r="AJ6472">
        <v>23.8</v>
      </c>
      <c r="AK6472">
        <v>19.7</v>
      </c>
      <c r="AL6472">
        <v>6.9</v>
      </c>
      <c r="AM6472">
        <v>227.369</v>
      </c>
      <c r="AN6472">
        <v>1522.24</v>
      </c>
      <c r="AO6472" t="s">
        <v>6851</v>
      </c>
    </row>
    <row r="6473" spans="1:41">
      <c r="A6473" t="s">
        <v>5683</v>
      </c>
      <c r="B6473" t="s">
        <v>3</v>
      </c>
      <c r="C6473" t="s">
        <v>168</v>
      </c>
      <c r="D6473" t="s">
        <v>169</v>
      </c>
      <c r="E6473" t="s">
        <v>170</v>
      </c>
      <c r="F6473" t="s">
        <v>94</v>
      </c>
      <c r="G6473" t="s">
        <v>171</v>
      </c>
      <c r="H6473">
        <v>102</v>
      </c>
      <c r="I6473" t="s">
        <v>96</v>
      </c>
      <c r="J6473" t="s">
        <v>97</v>
      </c>
      <c r="K6473">
        <v>26</v>
      </c>
      <c r="L6473">
        <v>6</v>
      </c>
      <c r="M6473" t="s">
        <v>499</v>
      </c>
      <c r="N6473">
        <v>0.88800000000000001</v>
      </c>
      <c r="O6473" t="s">
        <v>143</v>
      </c>
      <c r="Q6473" t="s">
        <v>1321</v>
      </c>
      <c r="R6473" t="s">
        <v>3</v>
      </c>
      <c r="S6473">
        <v>2</v>
      </c>
      <c r="T6473">
        <v>2</v>
      </c>
      <c r="U6473">
        <v>1</v>
      </c>
      <c r="V6473">
        <v>0</v>
      </c>
      <c r="W6473">
        <v>0</v>
      </c>
      <c r="X6473">
        <v>0</v>
      </c>
      <c r="Y6473">
        <v>7</v>
      </c>
      <c r="Z6473">
        <v>79.5</v>
      </c>
      <c r="AA6473">
        <v>73.099999999999994</v>
      </c>
      <c r="AB6473">
        <v>3.44</v>
      </c>
      <c r="AC6473">
        <v>1.64</v>
      </c>
      <c r="AD6473">
        <v>2.073</v>
      </c>
      <c r="AE6473">
        <v>0.47599999999999998</v>
      </c>
      <c r="AF6473">
        <v>-1.163</v>
      </c>
      <c r="AG6473">
        <v>5.782</v>
      </c>
      <c r="AH6473">
        <v>8.0730000000000004</v>
      </c>
      <c r="AI6473">
        <v>-9.1809999999999992</v>
      </c>
      <c r="AJ6473">
        <v>23.8</v>
      </c>
      <c r="AK6473">
        <v>-14.6</v>
      </c>
      <c r="AL6473">
        <v>14.1</v>
      </c>
      <c r="AM6473">
        <v>41.497999999999998</v>
      </c>
      <c r="AN6473">
        <v>2028.79</v>
      </c>
      <c r="AO6473" t="s">
        <v>6852</v>
      </c>
    </row>
    <row r="6474" spans="1:41">
      <c r="A6474" t="s">
        <v>5683</v>
      </c>
      <c r="B6474" t="s">
        <v>3</v>
      </c>
      <c r="C6474" t="s">
        <v>168</v>
      </c>
      <c r="D6474" t="s">
        <v>169</v>
      </c>
      <c r="E6474" t="s">
        <v>170</v>
      </c>
      <c r="F6474" t="s">
        <v>94</v>
      </c>
      <c r="G6474" t="s">
        <v>171</v>
      </c>
      <c r="H6474">
        <v>103</v>
      </c>
      <c r="I6474" t="s">
        <v>96</v>
      </c>
      <c r="J6474" t="s">
        <v>97</v>
      </c>
      <c r="K6474">
        <v>26</v>
      </c>
      <c r="L6474">
        <v>7</v>
      </c>
      <c r="M6474" t="s">
        <v>98</v>
      </c>
      <c r="N6474">
        <v>0.91100000000000003</v>
      </c>
      <c r="O6474" t="s">
        <v>143</v>
      </c>
      <c r="Q6474" t="s">
        <v>1321</v>
      </c>
      <c r="R6474" t="s">
        <v>3</v>
      </c>
      <c r="S6474">
        <v>3</v>
      </c>
      <c r="T6474">
        <v>2</v>
      </c>
      <c r="U6474">
        <v>1</v>
      </c>
      <c r="V6474">
        <v>0</v>
      </c>
      <c r="W6474">
        <v>0</v>
      </c>
      <c r="X6474">
        <v>0</v>
      </c>
      <c r="Y6474">
        <v>7</v>
      </c>
      <c r="Z6474">
        <v>90.9</v>
      </c>
      <c r="AA6474">
        <v>83.1</v>
      </c>
      <c r="AB6474">
        <v>3.44</v>
      </c>
      <c r="AC6474">
        <v>1.64</v>
      </c>
      <c r="AD6474">
        <v>-1.177</v>
      </c>
      <c r="AE6474">
        <v>1.9930000000000001</v>
      </c>
      <c r="AF6474">
        <v>-1.167</v>
      </c>
      <c r="AG6474">
        <v>5.6440000000000001</v>
      </c>
      <c r="AH6474">
        <v>-5.4909999999999997</v>
      </c>
      <c r="AI6474">
        <v>8.3309999999999995</v>
      </c>
      <c r="AJ6474">
        <v>23.7</v>
      </c>
      <c r="AK6474">
        <v>26.5</v>
      </c>
      <c r="AL6474">
        <v>4.8</v>
      </c>
      <c r="AM6474">
        <v>213.25700000000001</v>
      </c>
      <c r="AN6474">
        <v>1938.82</v>
      </c>
      <c r="AO6474" t="s">
        <v>6853</v>
      </c>
    </row>
    <row r="6475" spans="1:41">
      <c r="A6475" t="s">
        <v>5683</v>
      </c>
      <c r="B6475" t="s">
        <v>3</v>
      </c>
      <c r="C6475" t="s">
        <v>168</v>
      </c>
      <c r="D6475" t="s">
        <v>169</v>
      </c>
      <c r="E6475" t="s">
        <v>170</v>
      </c>
      <c r="F6475" t="s">
        <v>94</v>
      </c>
      <c r="G6475" t="s">
        <v>171</v>
      </c>
      <c r="H6475">
        <v>104</v>
      </c>
      <c r="I6475" t="s">
        <v>107</v>
      </c>
      <c r="J6475" t="s">
        <v>108</v>
      </c>
      <c r="K6475">
        <v>27</v>
      </c>
      <c r="L6475">
        <v>1</v>
      </c>
      <c r="M6475" t="s">
        <v>2547</v>
      </c>
      <c r="N6475">
        <v>0.80800000000000005</v>
      </c>
      <c r="O6475" t="s">
        <v>136</v>
      </c>
      <c r="P6475" t="s">
        <v>141</v>
      </c>
      <c r="Q6475" t="s">
        <v>2715</v>
      </c>
      <c r="R6475" t="s">
        <v>90</v>
      </c>
      <c r="S6475">
        <v>0</v>
      </c>
      <c r="T6475">
        <v>0</v>
      </c>
      <c r="U6475">
        <v>2</v>
      </c>
      <c r="V6475">
        <v>1</v>
      </c>
      <c r="W6475">
        <v>0</v>
      </c>
      <c r="X6475">
        <v>0</v>
      </c>
      <c r="Y6475">
        <v>7</v>
      </c>
      <c r="Z6475">
        <v>88.1</v>
      </c>
      <c r="AA6475">
        <v>80.8</v>
      </c>
      <c r="AB6475">
        <v>3.42</v>
      </c>
      <c r="AC6475">
        <v>1.63</v>
      </c>
      <c r="AD6475">
        <v>1.0999999999999999E-2</v>
      </c>
      <c r="AE6475">
        <v>2.2650000000000001</v>
      </c>
      <c r="AF6475">
        <v>-1.579</v>
      </c>
      <c r="AG6475">
        <v>5.4409999999999998</v>
      </c>
      <c r="AH6475">
        <v>2.8159999999999998</v>
      </c>
      <c r="AI6475">
        <v>4.5890000000000004</v>
      </c>
      <c r="AJ6475">
        <v>23.8</v>
      </c>
      <c r="AK6475">
        <v>-12</v>
      </c>
      <c r="AL6475">
        <v>6.2</v>
      </c>
      <c r="AM6475">
        <v>148.71100000000001</v>
      </c>
      <c r="AN6475">
        <v>1019.72</v>
      </c>
      <c r="AO6475" t="s">
        <v>6854</v>
      </c>
    </row>
    <row r="6476" spans="1:41">
      <c r="A6476" t="s">
        <v>5683</v>
      </c>
      <c r="B6476" t="s">
        <v>3</v>
      </c>
      <c r="C6476" t="s">
        <v>3877</v>
      </c>
      <c r="D6476" t="s">
        <v>1390</v>
      </c>
      <c r="E6476" t="s">
        <v>3878</v>
      </c>
      <c r="F6476" t="s">
        <v>94</v>
      </c>
      <c r="G6476" t="s">
        <v>1391</v>
      </c>
      <c r="H6476">
        <v>1</v>
      </c>
      <c r="I6476" t="s">
        <v>147</v>
      </c>
      <c r="J6476" t="s">
        <v>104</v>
      </c>
      <c r="K6476">
        <v>1</v>
      </c>
      <c r="L6476">
        <v>1</v>
      </c>
      <c r="M6476" t="s">
        <v>508</v>
      </c>
      <c r="N6476">
        <v>0.92</v>
      </c>
      <c r="O6476" t="s">
        <v>123</v>
      </c>
      <c r="Q6476" t="s">
        <v>1401</v>
      </c>
      <c r="R6476" t="s">
        <v>90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1</v>
      </c>
      <c r="Z6476">
        <v>91.1</v>
      </c>
      <c r="AA6476">
        <v>82.7</v>
      </c>
      <c r="AB6476">
        <v>3.41</v>
      </c>
      <c r="AC6476">
        <v>1.46</v>
      </c>
      <c r="AD6476">
        <v>-0.05</v>
      </c>
      <c r="AE6476">
        <v>2.6640000000000001</v>
      </c>
      <c r="AF6476">
        <v>-0.91</v>
      </c>
      <c r="AG6476">
        <v>5.6150000000000002</v>
      </c>
      <c r="AH6476">
        <v>-8.1170000000000009</v>
      </c>
      <c r="AI6476">
        <v>7.5449999999999999</v>
      </c>
      <c r="AJ6476">
        <v>23.7</v>
      </c>
      <c r="AK6476">
        <v>33.700000000000003</v>
      </c>
      <c r="AL6476">
        <v>5.5</v>
      </c>
      <c r="AM6476">
        <v>226.935</v>
      </c>
      <c r="AN6476">
        <v>2141.48</v>
      </c>
      <c r="AO6476" t="s">
        <v>6855</v>
      </c>
    </row>
    <row r="6477" spans="1:41">
      <c r="A6477" t="s">
        <v>5683</v>
      </c>
      <c r="B6477" t="s">
        <v>3</v>
      </c>
      <c r="C6477" t="s">
        <v>3877</v>
      </c>
      <c r="D6477" t="s">
        <v>1390</v>
      </c>
      <c r="E6477" t="s">
        <v>3878</v>
      </c>
      <c r="F6477" t="s">
        <v>94</v>
      </c>
      <c r="G6477" t="s">
        <v>1391</v>
      </c>
      <c r="H6477">
        <v>2</v>
      </c>
      <c r="I6477" t="s">
        <v>96</v>
      </c>
      <c r="J6477" t="s">
        <v>97</v>
      </c>
      <c r="K6477">
        <v>1</v>
      </c>
      <c r="L6477">
        <v>2</v>
      </c>
      <c r="M6477" t="s">
        <v>508</v>
      </c>
      <c r="N6477">
        <v>0.92300000000000004</v>
      </c>
      <c r="O6477" t="s">
        <v>123</v>
      </c>
      <c r="Q6477" t="s">
        <v>1401</v>
      </c>
      <c r="R6477" t="s">
        <v>90</v>
      </c>
      <c r="S6477">
        <v>0</v>
      </c>
      <c r="T6477">
        <v>1</v>
      </c>
      <c r="U6477">
        <v>0</v>
      </c>
      <c r="V6477">
        <v>0</v>
      </c>
      <c r="W6477">
        <v>0</v>
      </c>
      <c r="X6477">
        <v>0</v>
      </c>
      <c r="Y6477">
        <v>1</v>
      </c>
      <c r="Z6477">
        <v>91.1</v>
      </c>
      <c r="AA6477">
        <v>82.4</v>
      </c>
      <c r="AB6477">
        <v>3.41</v>
      </c>
      <c r="AC6477">
        <v>1.46</v>
      </c>
      <c r="AD6477">
        <v>-1.7230000000000001</v>
      </c>
      <c r="AE6477">
        <v>3.0710000000000002</v>
      </c>
      <c r="AF6477">
        <v>-1.0860000000000001</v>
      </c>
      <c r="AG6477">
        <v>5.6479999999999997</v>
      </c>
      <c r="AH6477">
        <v>-8.1509999999999998</v>
      </c>
      <c r="AI6477">
        <v>6.6470000000000002</v>
      </c>
      <c r="AJ6477">
        <v>23.7</v>
      </c>
      <c r="AK6477">
        <v>33.799999999999997</v>
      </c>
      <c r="AL6477">
        <v>5.9</v>
      </c>
      <c r="AM6477">
        <v>230.62799999999999</v>
      </c>
      <c r="AN6477">
        <v>2024.3</v>
      </c>
      <c r="AO6477" t="s">
        <v>6856</v>
      </c>
    </row>
    <row r="6478" spans="1:41">
      <c r="A6478" t="s">
        <v>5683</v>
      </c>
      <c r="B6478" t="s">
        <v>3</v>
      </c>
      <c r="C6478" t="s">
        <v>3877</v>
      </c>
      <c r="D6478" t="s">
        <v>1390</v>
      </c>
      <c r="E6478" t="s">
        <v>3878</v>
      </c>
      <c r="F6478" t="s">
        <v>94</v>
      </c>
      <c r="G6478" t="s">
        <v>1391</v>
      </c>
      <c r="H6478">
        <v>3</v>
      </c>
      <c r="I6478" t="s">
        <v>147</v>
      </c>
      <c r="J6478" t="s">
        <v>104</v>
      </c>
      <c r="K6478">
        <v>1</v>
      </c>
      <c r="L6478">
        <v>3</v>
      </c>
      <c r="M6478" t="s">
        <v>508</v>
      </c>
      <c r="N6478">
        <v>0.91900000000000004</v>
      </c>
      <c r="O6478" t="s">
        <v>123</v>
      </c>
      <c r="Q6478" t="s">
        <v>1401</v>
      </c>
      <c r="R6478" t="s">
        <v>90</v>
      </c>
      <c r="S6478">
        <v>1</v>
      </c>
      <c r="T6478">
        <v>1</v>
      </c>
      <c r="U6478">
        <v>0</v>
      </c>
      <c r="V6478">
        <v>0</v>
      </c>
      <c r="W6478">
        <v>0</v>
      </c>
      <c r="X6478">
        <v>0</v>
      </c>
      <c r="Y6478">
        <v>1</v>
      </c>
      <c r="Z6478">
        <v>91.5</v>
      </c>
      <c r="AA6478">
        <v>83.4</v>
      </c>
      <c r="AB6478">
        <v>3.41</v>
      </c>
      <c r="AC6478">
        <v>1.46</v>
      </c>
      <c r="AD6478">
        <v>-0.94499999999999995</v>
      </c>
      <c r="AE6478">
        <v>3.1320000000000001</v>
      </c>
      <c r="AF6478">
        <v>-1.0740000000000001</v>
      </c>
      <c r="AG6478">
        <v>5.5490000000000004</v>
      </c>
      <c r="AH6478">
        <v>-8.8840000000000003</v>
      </c>
      <c r="AI6478">
        <v>7.3360000000000003</v>
      </c>
      <c r="AJ6478">
        <v>23.7</v>
      </c>
      <c r="AK6478">
        <v>37.799999999999997</v>
      </c>
      <c r="AL6478">
        <v>5.6</v>
      </c>
      <c r="AM6478">
        <v>230.29400000000001</v>
      </c>
      <c r="AN6478">
        <v>2247.71</v>
      </c>
      <c r="AO6478" t="s">
        <v>6857</v>
      </c>
    </row>
    <row r="6479" spans="1:41">
      <c r="A6479" t="s">
        <v>5683</v>
      </c>
      <c r="B6479" t="s">
        <v>3</v>
      </c>
      <c r="C6479" t="s">
        <v>3877</v>
      </c>
      <c r="D6479" t="s">
        <v>1390</v>
      </c>
      <c r="E6479" t="s">
        <v>3878</v>
      </c>
      <c r="F6479" t="s">
        <v>94</v>
      </c>
      <c r="G6479" t="s">
        <v>1391</v>
      </c>
      <c r="H6479">
        <v>4</v>
      </c>
      <c r="I6479" t="s">
        <v>127</v>
      </c>
      <c r="J6479" t="s">
        <v>104</v>
      </c>
      <c r="K6479">
        <v>1</v>
      </c>
      <c r="L6479">
        <v>4</v>
      </c>
      <c r="M6479" t="s">
        <v>122</v>
      </c>
      <c r="N6479">
        <v>0.89100000000000001</v>
      </c>
      <c r="O6479" t="s">
        <v>123</v>
      </c>
      <c r="Q6479" t="s">
        <v>1401</v>
      </c>
      <c r="R6479" t="s">
        <v>90</v>
      </c>
      <c r="S6479">
        <v>1</v>
      </c>
      <c r="T6479">
        <v>2</v>
      </c>
      <c r="U6479">
        <v>0</v>
      </c>
      <c r="V6479">
        <v>0</v>
      </c>
      <c r="W6479">
        <v>0</v>
      </c>
      <c r="X6479">
        <v>0</v>
      </c>
      <c r="Y6479">
        <v>1</v>
      </c>
      <c r="Z6479">
        <v>84.2</v>
      </c>
      <c r="AA6479">
        <v>77.7</v>
      </c>
      <c r="AB6479">
        <v>3.41</v>
      </c>
      <c r="AC6479">
        <v>1.46</v>
      </c>
      <c r="AD6479">
        <v>-0.28199999999999997</v>
      </c>
      <c r="AE6479">
        <v>1.76</v>
      </c>
      <c r="AF6479">
        <v>-0.83299999999999996</v>
      </c>
      <c r="AG6479">
        <v>5.5270000000000001</v>
      </c>
      <c r="AH6479">
        <v>-9.7240000000000002</v>
      </c>
      <c r="AI6479">
        <v>2.5649999999999999</v>
      </c>
      <c r="AJ6479">
        <v>23.8</v>
      </c>
      <c r="AK6479">
        <v>26</v>
      </c>
      <c r="AL6479">
        <v>8.5</v>
      </c>
      <c r="AM6479">
        <v>254.958</v>
      </c>
      <c r="AN6479">
        <v>1818.26</v>
      </c>
      <c r="AO6479" t="s">
        <v>6858</v>
      </c>
    </row>
    <row r="6480" spans="1:41">
      <c r="A6480" t="s">
        <v>5683</v>
      </c>
      <c r="B6480" t="s">
        <v>3</v>
      </c>
      <c r="C6480" t="s">
        <v>3877</v>
      </c>
      <c r="D6480" t="s">
        <v>1390</v>
      </c>
      <c r="E6480" t="s">
        <v>3878</v>
      </c>
      <c r="F6480" t="s">
        <v>94</v>
      </c>
      <c r="G6480" t="s">
        <v>1391</v>
      </c>
      <c r="H6480">
        <v>5</v>
      </c>
      <c r="I6480" t="s">
        <v>103</v>
      </c>
      <c r="J6480" t="s">
        <v>104</v>
      </c>
      <c r="K6480">
        <v>1</v>
      </c>
      <c r="L6480">
        <v>5</v>
      </c>
      <c r="M6480" t="s">
        <v>508</v>
      </c>
      <c r="N6480">
        <v>0.66700000000000004</v>
      </c>
      <c r="O6480" t="s">
        <v>123</v>
      </c>
      <c r="Q6480" t="s">
        <v>1401</v>
      </c>
      <c r="R6480" t="s">
        <v>90</v>
      </c>
      <c r="S6480">
        <v>1</v>
      </c>
      <c r="T6480">
        <v>2</v>
      </c>
      <c r="U6480">
        <v>0</v>
      </c>
      <c r="V6480">
        <v>0</v>
      </c>
      <c r="W6480">
        <v>0</v>
      </c>
      <c r="X6480">
        <v>0</v>
      </c>
      <c r="Y6480">
        <v>1</v>
      </c>
      <c r="Z6480">
        <v>92.1</v>
      </c>
      <c r="AA6480">
        <v>83.9</v>
      </c>
      <c r="AB6480">
        <v>3.41</v>
      </c>
      <c r="AC6480">
        <v>1.46</v>
      </c>
      <c r="AD6480">
        <v>-0.90900000000000003</v>
      </c>
      <c r="AE6480">
        <v>1.7450000000000001</v>
      </c>
      <c r="AF6480">
        <v>-1.109</v>
      </c>
      <c r="AG6480">
        <v>5.5060000000000002</v>
      </c>
      <c r="AH6480">
        <v>-7.5090000000000003</v>
      </c>
      <c r="AI6480">
        <v>6.077</v>
      </c>
      <c r="AJ6480">
        <v>23.7</v>
      </c>
      <c r="AK6480">
        <v>29.8</v>
      </c>
      <c r="AL6480">
        <v>5.8</v>
      </c>
      <c r="AM6480">
        <v>230.828</v>
      </c>
      <c r="AN6480">
        <v>1891.02</v>
      </c>
      <c r="AO6480" t="s">
        <v>6859</v>
      </c>
    </row>
    <row r="6481" spans="1:41">
      <c r="A6481" t="s">
        <v>5683</v>
      </c>
      <c r="B6481" t="s">
        <v>3</v>
      </c>
      <c r="C6481" t="s">
        <v>3877</v>
      </c>
      <c r="D6481" t="s">
        <v>1390</v>
      </c>
      <c r="E6481" t="s">
        <v>3878</v>
      </c>
      <c r="F6481" t="s">
        <v>94</v>
      </c>
      <c r="G6481" t="s">
        <v>1391</v>
      </c>
      <c r="H6481">
        <v>6</v>
      </c>
      <c r="I6481" t="s">
        <v>103</v>
      </c>
      <c r="J6481" t="s">
        <v>104</v>
      </c>
      <c r="K6481">
        <v>2</v>
      </c>
      <c r="L6481">
        <v>1</v>
      </c>
      <c r="M6481" t="s">
        <v>98</v>
      </c>
      <c r="N6481">
        <v>0.91600000000000004</v>
      </c>
      <c r="O6481" t="s">
        <v>123</v>
      </c>
      <c r="Q6481" t="s">
        <v>1403</v>
      </c>
      <c r="R6481" t="s">
        <v>3</v>
      </c>
      <c r="S6481">
        <v>0</v>
      </c>
      <c r="T6481">
        <v>0</v>
      </c>
      <c r="U6481">
        <v>1</v>
      </c>
      <c r="V6481">
        <v>0</v>
      </c>
      <c r="W6481">
        <v>0</v>
      </c>
      <c r="X6481">
        <v>0</v>
      </c>
      <c r="Y6481">
        <v>1</v>
      </c>
      <c r="Z6481">
        <v>93.1</v>
      </c>
      <c r="AA6481">
        <v>85.5</v>
      </c>
      <c r="AB6481">
        <v>3.61</v>
      </c>
      <c r="AC6481">
        <v>1.58</v>
      </c>
      <c r="AD6481">
        <v>0.90100000000000002</v>
      </c>
      <c r="AE6481">
        <v>1.768</v>
      </c>
      <c r="AF6481">
        <v>-0.97699999999999998</v>
      </c>
      <c r="AG6481">
        <v>5.4930000000000003</v>
      </c>
      <c r="AH6481">
        <v>-6.6230000000000002</v>
      </c>
      <c r="AI6481">
        <v>4.4340000000000002</v>
      </c>
      <c r="AJ6481">
        <v>23.8</v>
      </c>
      <c r="AK6481">
        <v>23.2</v>
      </c>
      <c r="AL6481">
        <v>5.9</v>
      </c>
      <c r="AM6481">
        <v>235.96100000000001</v>
      </c>
      <c r="AN6481">
        <v>1590.1</v>
      </c>
      <c r="AO6481" t="s">
        <v>6860</v>
      </c>
    </row>
    <row r="6482" spans="1:41">
      <c r="A6482" t="s">
        <v>5683</v>
      </c>
      <c r="B6482" t="s">
        <v>3</v>
      </c>
      <c r="C6482" t="s">
        <v>3877</v>
      </c>
      <c r="D6482" t="s">
        <v>1390</v>
      </c>
      <c r="E6482" t="s">
        <v>3878</v>
      </c>
      <c r="F6482" t="s">
        <v>94</v>
      </c>
      <c r="G6482" t="s">
        <v>1391</v>
      </c>
      <c r="H6482">
        <v>7</v>
      </c>
      <c r="I6482" t="s">
        <v>96</v>
      </c>
      <c r="J6482" t="s">
        <v>97</v>
      </c>
      <c r="K6482">
        <v>2</v>
      </c>
      <c r="L6482">
        <v>2</v>
      </c>
      <c r="M6482" t="s">
        <v>98</v>
      </c>
      <c r="N6482">
        <v>0.92800000000000005</v>
      </c>
      <c r="O6482" t="s">
        <v>123</v>
      </c>
      <c r="Q6482" t="s">
        <v>1403</v>
      </c>
      <c r="R6482" t="s">
        <v>3</v>
      </c>
      <c r="S6482">
        <v>0</v>
      </c>
      <c r="T6482">
        <v>1</v>
      </c>
      <c r="U6482">
        <v>1</v>
      </c>
      <c r="V6482">
        <v>0</v>
      </c>
      <c r="W6482">
        <v>0</v>
      </c>
      <c r="X6482">
        <v>0</v>
      </c>
      <c r="Y6482">
        <v>1</v>
      </c>
      <c r="Z6482">
        <v>93.3</v>
      </c>
      <c r="AA6482">
        <v>83.9</v>
      </c>
      <c r="AB6482">
        <v>3.61</v>
      </c>
      <c r="AC6482">
        <v>1.58</v>
      </c>
      <c r="AD6482">
        <v>1.9850000000000001</v>
      </c>
      <c r="AE6482">
        <v>2.073</v>
      </c>
      <c r="AF6482">
        <v>-0.66</v>
      </c>
      <c r="AG6482">
        <v>5.5720000000000001</v>
      </c>
      <c r="AH6482">
        <v>-6.516</v>
      </c>
      <c r="AI6482">
        <v>5.5880000000000001</v>
      </c>
      <c r="AJ6482">
        <v>23.6</v>
      </c>
      <c r="AK6482">
        <v>22.1</v>
      </c>
      <c r="AL6482">
        <v>5.6</v>
      </c>
      <c r="AM6482">
        <v>229.18100000000001</v>
      </c>
      <c r="AN6482">
        <v>1678.13</v>
      </c>
      <c r="AO6482" t="s">
        <v>6861</v>
      </c>
    </row>
    <row r="6483" spans="1:41">
      <c r="A6483" t="s">
        <v>5683</v>
      </c>
      <c r="B6483" t="s">
        <v>3</v>
      </c>
      <c r="C6483" t="s">
        <v>3877</v>
      </c>
      <c r="D6483" t="s">
        <v>1390</v>
      </c>
      <c r="E6483" t="s">
        <v>3878</v>
      </c>
      <c r="F6483" t="s">
        <v>94</v>
      </c>
      <c r="G6483" t="s">
        <v>1391</v>
      </c>
      <c r="H6483">
        <v>8</v>
      </c>
      <c r="I6483" t="s">
        <v>375</v>
      </c>
      <c r="J6483" t="s">
        <v>104</v>
      </c>
      <c r="K6483">
        <v>2</v>
      </c>
      <c r="L6483">
        <v>3</v>
      </c>
      <c r="M6483" t="s">
        <v>98</v>
      </c>
      <c r="N6483">
        <v>0.91400000000000003</v>
      </c>
      <c r="O6483" t="s">
        <v>123</v>
      </c>
      <c r="Q6483" t="s">
        <v>1403</v>
      </c>
      <c r="R6483" t="s">
        <v>3</v>
      </c>
      <c r="S6483">
        <v>1</v>
      </c>
      <c r="T6483">
        <v>1</v>
      </c>
      <c r="U6483">
        <v>1</v>
      </c>
      <c r="V6483">
        <v>0</v>
      </c>
      <c r="W6483">
        <v>0</v>
      </c>
      <c r="X6483">
        <v>0</v>
      </c>
      <c r="Y6483">
        <v>1</v>
      </c>
      <c r="Z6483">
        <v>92.9</v>
      </c>
      <c r="AA6483">
        <v>84.6</v>
      </c>
      <c r="AB6483">
        <v>3.61</v>
      </c>
      <c r="AC6483">
        <v>1.58</v>
      </c>
      <c r="AD6483">
        <v>0.49</v>
      </c>
      <c r="AE6483">
        <v>3.0790000000000002</v>
      </c>
      <c r="AF6483">
        <v>-0.85399999999999998</v>
      </c>
      <c r="AG6483">
        <v>5.68</v>
      </c>
      <c r="AH6483">
        <v>-6.327</v>
      </c>
      <c r="AI6483">
        <v>6.891</v>
      </c>
      <c r="AJ6483">
        <v>23.7</v>
      </c>
      <c r="AK6483">
        <v>27.2</v>
      </c>
      <c r="AL6483">
        <v>5</v>
      </c>
      <c r="AM6483">
        <v>222.38800000000001</v>
      </c>
      <c r="AN6483">
        <v>1852.84</v>
      </c>
      <c r="AO6483" t="s">
        <v>6862</v>
      </c>
    </row>
    <row r="6484" spans="1:41">
      <c r="A6484" t="s">
        <v>5683</v>
      </c>
      <c r="B6484" t="s">
        <v>3</v>
      </c>
      <c r="C6484" t="s">
        <v>3877</v>
      </c>
      <c r="D6484" t="s">
        <v>1390</v>
      </c>
      <c r="E6484" t="s">
        <v>3878</v>
      </c>
      <c r="F6484" t="s">
        <v>94</v>
      </c>
      <c r="G6484" t="s">
        <v>1391</v>
      </c>
      <c r="H6484">
        <v>9</v>
      </c>
      <c r="I6484" t="s">
        <v>147</v>
      </c>
      <c r="J6484" t="s">
        <v>104</v>
      </c>
      <c r="K6484">
        <v>2</v>
      </c>
      <c r="L6484">
        <v>4</v>
      </c>
      <c r="M6484" t="s">
        <v>122</v>
      </c>
      <c r="N6484">
        <v>0.89500000000000002</v>
      </c>
      <c r="O6484" t="s">
        <v>123</v>
      </c>
      <c r="Q6484" t="s">
        <v>1403</v>
      </c>
      <c r="R6484" t="s">
        <v>3</v>
      </c>
      <c r="S6484">
        <v>1</v>
      </c>
      <c r="T6484">
        <v>2</v>
      </c>
      <c r="U6484">
        <v>1</v>
      </c>
      <c r="V6484">
        <v>0</v>
      </c>
      <c r="W6484">
        <v>0</v>
      </c>
      <c r="X6484">
        <v>0</v>
      </c>
      <c r="Y6484">
        <v>1</v>
      </c>
      <c r="Z6484">
        <v>84</v>
      </c>
      <c r="AA6484">
        <v>77.2</v>
      </c>
      <c r="AB6484">
        <v>3.61</v>
      </c>
      <c r="AC6484">
        <v>1.58</v>
      </c>
      <c r="AD6484">
        <v>-0.85099999999999998</v>
      </c>
      <c r="AE6484">
        <v>1.5649999999999999</v>
      </c>
      <c r="AF6484">
        <v>-0.78800000000000003</v>
      </c>
      <c r="AG6484">
        <v>5.524</v>
      </c>
      <c r="AH6484">
        <v>-9.452</v>
      </c>
      <c r="AI6484">
        <v>-0.80200000000000005</v>
      </c>
      <c r="AJ6484">
        <v>23.8</v>
      </c>
      <c r="AK6484">
        <v>22.1</v>
      </c>
      <c r="AL6484">
        <v>9.8000000000000007</v>
      </c>
      <c r="AM6484">
        <v>274.55399999999997</v>
      </c>
      <c r="AN6484">
        <v>1695.43</v>
      </c>
      <c r="AO6484" t="s">
        <v>6863</v>
      </c>
    </row>
    <row r="6485" spans="1:41">
      <c r="A6485" t="s">
        <v>5683</v>
      </c>
      <c r="B6485" t="s">
        <v>3</v>
      </c>
      <c r="C6485" t="s">
        <v>3877</v>
      </c>
      <c r="D6485" t="s">
        <v>1390</v>
      </c>
      <c r="E6485" t="s">
        <v>3878</v>
      </c>
      <c r="F6485" t="s">
        <v>94</v>
      </c>
      <c r="G6485" t="s">
        <v>1391</v>
      </c>
      <c r="H6485">
        <v>10</v>
      </c>
      <c r="I6485" t="s">
        <v>107</v>
      </c>
      <c r="J6485" t="s">
        <v>108</v>
      </c>
      <c r="K6485">
        <v>3</v>
      </c>
      <c r="L6485">
        <v>1</v>
      </c>
      <c r="M6485" t="s">
        <v>98</v>
      </c>
      <c r="N6485">
        <v>0.91600000000000004</v>
      </c>
      <c r="O6485" t="s">
        <v>210</v>
      </c>
      <c r="P6485" t="s">
        <v>141</v>
      </c>
      <c r="Q6485" t="s">
        <v>1407</v>
      </c>
      <c r="R6485" t="s">
        <v>90</v>
      </c>
      <c r="S6485">
        <v>0</v>
      </c>
      <c r="T6485">
        <v>0</v>
      </c>
      <c r="U6485">
        <v>2</v>
      </c>
      <c r="V6485">
        <v>0</v>
      </c>
      <c r="W6485">
        <v>0</v>
      </c>
      <c r="X6485">
        <v>0</v>
      </c>
      <c r="Y6485">
        <v>1</v>
      </c>
      <c r="Z6485">
        <v>92.5</v>
      </c>
      <c r="AA6485">
        <v>84</v>
      </c>
      <c r="AB6485">
        <v>3.55</v>
      </c>
      <c r="AC6485">
        <v>1.55</v>
      </c>
      <c r="AD6485">
        <v>-0.24199999999999999</v>
      </c>
      <c r="AE6485">
        <v>2.0209999999999999</v>
      </c>
      <c r="AF6485">
        <v>-1.0029999999999999</v>
      </c>
      <c r="AG6485">
        <v>5.4859999999999998</v>
      </c>
      <c r="AH6485">
        <v>-6.016</v>
      </c>
      <c r="AI6485">
        <v>6.3780000000000001</v>
      </c>
      <c r="AJ6485">
        <v>23.7</v>
      </c>
      <c r="AK6485">
        <v>24.6</v>
      </c>
      <c r="AL6485">
        <v>5.3</v>
      </c>
      <c r="AM6485">
        <v>223.149</v>
      </c>
      <c r="AN6485">
        <v>1721.03</v>
      </c>
      <c r="AO6485" t="s">
        <v>6864</v>
      </c>
    </row>
    <row r="6486" spans="1:41">
      <c r="A6486" t="s">
        <v>5683</v>
      </c>
      <c r="B6486" t="s">
        <v>3</v>
      </c>
      <c r="C6486" t="s">
        <v>3877</v>
      </c>
      <c r="D6486" t="s">
        <v>1390</v>
      </c>
      <c r="E6486" t="s">
        <v>3878</v>
      </c>
      <c r="F6486" t="s">
        <v>94</v>
      </c>
      <c r="G6486" t="s">
        <v>1391</v>
      </c>
      <c r="H6486">
        <v>11</v>
      </c>
      <c r="I6486" t="s">
        <v>96</v>
      </c>
      <c r="J6486" t="s">
        <v>97</v>
      </c>
      <c r="K6486">
        <v>4</v>
      </c>
      <c r="L6486">
        <v>1</v>
      </c>
      <c r="M6486" t="s">
        <v>98</v>
      </c>
      <c r="N6486">
        <v>0.84399999999999997</v>
      </c>
      <c r="O6486" t="s">
        <v>301</v>
      </c>
      <c r="Q6486" t="s">
        <v>1413</v>
      </c>
      <c r="R6486" t="s">
        <v>90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2</v>
      </c>
      <c r="Z6486">
        <v>92.1</v>
      </c>
      <c r="AA6486">
        <v>84.1</v>
      </c>
      <c r="AB6486">
        <v>3.54</v>
      </c>
      <c r="AC6486">
        <v>1.63</v>
      </c>
      <c r="AD6486">
        <v>1.2989999999999999</v>
      </c>
      <c r="AE6486">
        <v>2.2389999999999999</v>
      </c>
      <c r="AF6486">
        <v>-0.86899999999999999</v>
      </c>
      <c r="AG6486">
        <v>5.5220000000000002</v>
      </c>
      <c r="AH6486">
        <v>-7.173</v>
      </c>
      <c r="AI6486">
        <v>6.2329999999999997</v>
      </c>
      <c r="AJ6486">
        <v>23.7</v>
      </c>
      <c r="AK6486">
        <v>27.1</v>
      </c>
      <c r="AL6486">
        <v>5.5</v>
      </c>
      <c r="AM6486">
        <v>228.82499999999999</v>
      </c>
      <c r="AN6486">
        <v>1868.34</v>
      </c>
      <c r="AO6486" t="s">
        <v>6865</v>
      </c>
    </row>
    <row r="6487" spans="1:41">
      <c r="A6487" t="s">
        <v>5683</v>
      </c>
      <c r="B6487" t="s">
        <v>3</v>
      </c>
      <c r="C6487" t="s">
        <v>3877</v>
      </c>
      <c r="D6487" t="s">
        <v>1390</v>
      </c>
      <c r="E6487" t="s">
        <v>3878</v>
      </c>
      <c r="F6487" t="s">
        <v>94</v>
      </c>
      <c r="G6487" t="s">
        <v>1391</v>
      </c>
      <c r="H6487">
        <v>12</v>
      </c>
      <c r="I6487" t="s">
        <v>96</v>
      </c>
      <c r="J6487" t="s">
        <v>97</v>
      </c>
      <c r="K6487">
        <v>4</v>
      </c>
      <c r="L6487">
        <v>2</v>
      </c>
      <c r="M6487" t="s">
        <v>508</v>
      </c>
      <c r="N6487">
        <v>0.91500000000000004</v>
      </c>
      <c r="O6487" t="s">
        <v>301</v>
      </c>
      <c r="Q6487" t="s">
        <v>1413</v>
      </c>
      <c r="R6487" t="s">
        <v>90</v>
      </c>
      <c r="S6487">
        <v>1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2</v>
      </c>
      <c r="Z6487">
        <v>91</v>
      </c>
      <c r="AA6487">
        <v>82.3</v>
      </c>
      <c r="AB6487">
        <v>3.54</v>
      </c>
      <c r="AC6487">
        <v>1.63</v>
      </c>
      <c r="AD6487">
        <v>0.70899999999999996</v>
      </c>
      <c r="AE6487">
        <v>3.2469999999999999</v>
      </c>
      <c r="AF6487">
        <v>-0.80900000000000005</v>
      </c>
      <c r="AG6487">
        <v>5.67</v>
      </c>
      <c r="AH6487">
        <v>-8.3849999999999998</v>
      </c>
      <c r="AI6487">
        <v>4.8019999999999996</v>
      </c>
      <c r="AJ6487">
        <v>23.7</v>
      </c>
      <c r="AK6487">
        <v>28.5</v>
      </c>
      <c r="AL6487">
        <v>6.3</v>
      </c>
      <c r="AM6487">
        <v>239.98599999999999</v>
      </c>
      <c r="AN6487">
        <v>1857.93</v>
      </c>
      <c r="AO6487" t="s">
        <v>6866</v>
      </c>
    </row>
    <row r="6488" spans="1:41">
      <c r="A6488" t="s">
        <v>5683</v>
      </c>
      <c r="B6488" t="s">
        <v>3</v>
      </c>
      <c r="C6488" t="s">
        <v>3877</v>
      </c>
      <c r="D6488" t="s">
        <v>1390</v>
      </c>
      <c r="E6488" t="s">
        <v>3878</v>
      </c>
      <c r="F6488" t="s">
        <v>94</v>
      </c>
      <c r="G6488" t="s">
        <v>1391</v>
      </c>
      <c r="H6488">
        <v>13</v>
      </c>
      <c r="I6488" t="s">
        <v>194</v>
      </c>
      <c r="J6488" t="s">
        <v>108</v>
      </c>
      <c r="K6488">
        <v>4</v>
      </c>
      <c r="L6488">
        <v>3</v>
      </c>
      <c r="M6488" t="s">
        <v>98</v>
      </c>
      <c r="N6488">
        <v>0.89800000000000002</v>
      </c>
      <c r="O6488" t="s">
        <v>301</v>
      </c>
      <c r="P6488" t="s">
        <v>112</v>
      </c>
      <c r="Q6488" t="s">
        <v>1413</v>
      </c>
      <c r="R6488" t="s">
        <v>90</v>
      </c>
      <c r="S6488">
        <v>2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2</v>
      </c>
      <c r="Z6488">
        <v>92.8</v>
      </c>
      <c r="AA6488">
        <v>83.9</v>
      </c>
      <c r="AB6488">
        <v>3.54</v>
      </c>
      <c r="AC6488">
        <v>1.63</v>
      </c>
      <c r="AD6488">
        <v>-0.51400000000000001</v>
      </c>
      <c r="AE6488">
        <v>2.7370000000000001</v>
      </c>
      <c r="AF6488">
        <v>-0.998</v>
      </c>
      <c r="AG6488">
        <v>5.556</v>
      </c>
      <c r="AH6488">
        <v>-6.508</v>
      </c>
      <c r="AI6488">
        <v>7.1440000000000001</v>
      </c>
      <c r="AJ6488">
        <v>23.7</v>
      </c>
      <c r="AK6488">
        <v>28.9</v>
      </c>
      <c r="AL6488">
        <v>5.0999999999999996</v>
      </c>
      <c r="AM6488">
        <v>222.16900000000001</v>
      </c>
      <c r="AN6488">
        <v>1896.1</v>
      </c>
      <c r="AO6488" t="s">
        <v>6867</v>
      </c>
    </row>
    <row r="6489" spans="1:41">
      <c r="A6489" t="s">
        <v>5683</v>
      </c>
      <c r="B6489" t="s">
        <v>3</v>
      </c>
      <c r="C6489" t="s">
        <v>3877</v>
      </c>
      <c r="D6489" t="s">
        <v>1390</v>
      </c>
      <c r="E6489" t="s">
        <v>3878</v>
      </c>
      <c r="F6489" t="s">
        <v>94</v>
      </c>
      <c r="G6489" t="s">
        <v>1391</v>
      </c>
      <c r="H6489">
        <v>14</v>
      </c>
      <c r="I6489" t="s">
        <v>96</v>
      </c>
      <c r="J6489" t="s">
        <v>97</v>
      </c>
      <c r="K6489">
        <v>5</v>
      </c>
      <c r="L6489">
        <v>1</v>
      </c>
      <c r="M6489" t="s">
        <v>98</v>
      </c>
      <c r="N6489">
        <v>0.91500000000000004</v>
      </c>
      <c r="O6489" t="s">
        <v>116</v>
      </c>
      <c r="Q6489" t="s">
        <v>1418</v>
      </c>
      <c r="R6489" t="s">
        <v>3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2</v>
      </c>
      <c r="Z6489">
        <v>90.8</v>
      </c>
      <c r="AA6489">
        <v>82.9</v>
      </c>
      <c r="AB6489">
        <v>3.01</v>
      </c>
      <c r="AC6489">
        <v>1.4</v>
      </c>
      <c r="AD6489">
        <v>-0.13800000000000001</v>
      </c>
      <c r="AE6489">
        <v>3.5720000000000001</v>
      </c>
      <c r="AF6489">
        <v>-0.93100000000000005</v>
      </c>
      <c r="AG6489">
        <v>5.72</v>
      </c>
      <c r="AH6489">
        <v>-6.8810000000000002</v>
      </c>
      <c r="AI6489">
        <v>4.7789999999999999</v>
      </c>
      <c r="AJ6489">
        <v>23.7</v>
      </c>
      <c r="AK6489">
        <v>25.1</v>
      </c>
      <c r="AL6489">
        <v>6</v>
      </c>
      <c r="AM6489">
        <v>234.982</v>
      </c>
      <c r="AN6489">
        <v>1625.33</v>
      </c>
      <c r="AO6489" t="s">
        <v>6868</v>
      </c>
    </row>
    <row r="6490" spans="1:41">
      <c r="A6490" t="s">
        <v>5683</v>
      </c>
      <c r="B6490" t="s">
        <v>3</v>
      </c>
      <c r="C6490" t="s">
        <v>3877</v>
      </c>
      <c r="D6490" t="s">
        <v>1390</v>
      </c>
      <c r="E6490" t="s">
        <v>3878</v>
      </c>
      <c r="F6490" t="s">
        <v>94</v>
      </c>
      <c r="G6490" t="s">
        <v>1391</v>
      </c>
      <c r="H6490">
        <v>15</v>
      </c>
      <c r="I6490" t="s">
        <v>127</v>
      </c>
      <c r="J6490" t="s">
        <v>104</v>
      </c>
      <c r="K6490">
        <v>5</v>
      </c>
      <c r="L6490">
        <v>2</v>
      </c>
      <c r="M6490" t="s">
        <v>98</v>
      </c>
      <c r="N6490">
        <v>0.90800000000000003</v>
      </c>
      <c r="O6490" t="s">
        <v>116</v>
      </c>
      <c r="Q6490" t="s">
        <v>1418</v>
      </c>
      <c r="R6490" t="s">
        <v>3</v>
      </c>
      <c r="S6490">
        <v>1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2</v>
      </c>
      <c r="Z6490">
        <v>91.2</v>
      </c>
      <c r="AA6490">
        <v>83</v>
      </c>
      <c r="AB6490">
        <v>3.01</v>
      </c>
      <c r="AC6490">
        <v>1.4</v>
      </c>
      <c r="AD6490">
        <v>-0.876</v>
      </c>
      <c r="AE6490">
        <v>2.9369999999999998</v>
      </c>
      <c r="AF6490">
        <v>-0.86899999999999999</v>
      </c>
      <c r="AG6490">
        <v>5.6130000000000004</v>
      </c>
      <c r="AH6490">
        <v>-6.5990000000000002</v>
      </c>
      <c r="AI6490">
        <v>5.8449999999999998</v>
      </c>
      <c r="AJ6490">
        <v>23.7</v>
      </c>
      <c r="AK6490">
        <v>26.7</v>
      </c>
      <c r="AL6490">
        <v>5.7</v>
      </c>
      <c r="AM6490">
        <v>228.26400000000001</v>
      </c>
      <c r="AN6490">
        <v>1711.26</v>
      </c>
      <c r="AO6490" t="s">
        <v>6869</v>
      </c>
    </row>
    <row r="6491" spans="1:41">
      <c r="A6491" t="s">
        <v>5683</v>
      </c>
      <c r="B6491" t="s">
        <v>3</v>
      </c>
      <c r="C6491" t="s">
        <v>3877</v>
      </c>
      <c r="D6491" t="s">
        <v>1390</v>
      </c>
      <c r="E6491" t="s">
        <v>3878</v>
      </c>
      <c r="F6491" t="s">
        <v>94</v>
      </c>
      <c r="G6491" t="s">
        <v>1391</v>
      </c>
      <c r="H6491">
        <v>16</v>
      </c>
      <c r="I6491" t="s">
        <v>127</v>
      </c>
      <c r="J6491" t="s">
        <v>104</v>
      </c>
      <c r="K6491">
        <v>5</v>
      </c>
      <c r="L6491">
        <v>3</v>
      </c>
      <c r="M6491" t="s">
        <v>122</v>
      </c>
      <c r="N6491">
        <v>0.91</v>
      </c>
      <c r="O6491" t="s">
        <v>116</v>
      </c>
      <c r="Q6491" t="s">
        <v>1418</v>
      </c>
      <c r="R6491" t="s">
        <v>3</v>
      </c>
      <c r="S6491">
        <v>1</v>
      </c>
      <c r="T6491">
        <v>1</v>
      </c>
      <c r="U6491">
        <v>0</v>
      </c>
      <c r="V6491">
        <v>0</v>
      </c>
      <c r="W6491">
        <v>0</v>
      </c>
      <c r="X6491">
        <v>0</v>
      </c>
      <c r="Y6491">
        <v>2</v>
      </c>
      <c r="Z6491">
        <v>83.3</v>
      </c>
      <c r="AA6491">
        <v>76.7</v>
      </c>
      <c r="AB6491">
        <v>3.01</v>
      </c>
      <c r="AC6491">
        <v>1.4</v>
      </c>
      <c r="AD6491">
        <v>-0.874</v>
      </c>
      <c r="AE6491">
        <v>2.12</v>
      </c>
      <c r="AF6491">
        <v>-0.96</v>
      </c>
      <c r="AG6491">
        <v>5.6429999999999998</v>
      </c>
      <c r="AH6491">
        <v>-7.0570000000000004</v>
      </c>
      <c r="AI6491">
        <v>0.59399999999999997</v>
      </c>
      <c r="AJ6491">
        <v>23.8</v>
      </c>
      <c r="AK6491">
        <v>17.7</v>
      </c>
      <c r="AL6491">
        <v>9</v>
      </c>
      <c r="AM6491">
        <v>264.79199999999997</v>
      </c>
      <c r="AN6491">
        <v>1263.1300000000001</v>
      </c>
      <c r="AO6491" t="s">
        <v>6870</v>
      </c>
    </row>
    <row r="6492" spans="1:41">
      <c r="A6492" t="s">
        <v>5683</v>
      </c>
      <c r="B6492" t="s">
        <v>3</v>
      </c>
      <c r="C6492" t="s">
        <v>3877</v>
      </c>
      <c r="D6492" t="s">
        <v>1390</v>
      </c>
      <c r="E6492" t="s">
        <v>3878</v>
      </c>
      <c r="F6492" t="s">
        <v>94</v>
      </c>
      <c r="G6492" t="s">
        <v>1391</v>
      </c>
      <c r="H6492">
        <v>17</v>
      </c>
      <c r="I6492" t="s">
        <v>96</v>
      </c>
      <c r="J6492" t="s">
        <v>97</v>
      </c>
      <c r="K6492">
        <v>5</v>
      </c>
      <c r="L6492">
        <v>4</v>
      </c>
      <c r="M6492" t="s">
        <v>122</v>
      </c>
      <c r="N6492">
        <v>0.90600000000000003</v>
      </c>
      <c r="O6492" t="s">
        <v>116</v>
      </c>
      <c r="Q6492" t="s">
        <v>1418</v>
      </c>
      <c r="R6492" t="s">
        <v>3</v>
      </c>
      <c r="S6492">
        <v>1</v>
      </c>
      <c r="T6492">
        <v>2</v>
      </c>
      <c r="U6492">
        <v>0</v>
      </c>
      <c r="V6492">
        <v>0</v>
      </c>
      <c r="W6492">
        <v>0</v>
      </c>
      <c r="X6492">
        <v>0</v>
      </c>
      <c r="Y6492">
        <v>2</v>
      </c>
      <c r="Z6492">
        <v>85</v>
      </c>
      <c r="AA6492">
        <v>77.599999999999994</v>
      </c>
      <c r="AB6492">
        <v>3.01</v>
      </c>
      <c r="AC6492">
        <v>1.4</v>
      </c>
      <c r="AD6492">
        <v>-0.46200000000000002</v>
      </c>
      <c r="AE6492">
        <v>0.434</v>
      </c>
      <c r="AF6492">
        <v>-0.84599999999999997</v>
      </c>
      <c r="AG6492">
        <v>5.593</v>
      </c>
      <c r="AH6492">
        <v>-8.1010000000000009</v>
      </c>
      <c r="AI6492">
        <v>-0.4</v>
      </c>
      <c r="AJ6492">
        <v>23.7</v>
      </c>
      <c r="AK6492">
        <v>18.899999999999999</v>
      </c>
      <c r="AL6492">
        <v>9.6</v>
      </c>
      <c r="AM6492">
        <v>272.48700000000002</v>
      </c>
      <c r="AN6492">
        <v>1449.77</v>
      </c>
      <c r="AO6492" t="s">
        <v>6871</v>
      </c>
    </row>
    <row r="6493" spans="1:41">
      <c r="A6493" t="s">
        <v>5683</v>
      </c>
      <c r="B6493" t="s">
        <v>3</v>
      </c>
      <c r="C6493" t="s">
        <v>3877</v>
      </c>
      <c r="D6493" t="s">
        <v>1390</v>
      </c>
      <c r="E6493" t="s">
        <v>3878</v>
      </c>
      <c r="F6493" t="s">
        <v>94</v>
      </c>
      <c r="G6493" t="s">
        <v>1391</v>
      </c>
      <c r="H6493">
        <v>18</v>
      </c>
      <c r="I6493" t="s">
        <v>96</v>
      </c>
      <c r="J6493" t="s">
        <v>97</v>
      </c>
      <c r="K6493">
        <v>5</v>
      </c>
      <c r="L6493">
        <v>5</v>
      </c>
      <c r="M6493" t="s">
        <v>122</v>
      </c>
      <c r="N6493">
        <v>0.89800000000000002</v>
      </c>
      <c r="O6493" t="s">
        <v>116</v>
      </c>
      <c r="Q6493" t="s">
        <v>1418</v>
      </c>
      <c r="R6493" t="s">
        <v>3</v>
      </c>
      <c r="S6493">
        <v>2</v>
      </c>
      <c r="T6493">
        <v>2</v>
      </c>
      <c r="U6493">
        <v>0</v>
      </c>
      <c r="V6493">
        <v>0</v>
      </c>
      <c r="W6493">
        <v>0</v>
      </c>
      <c r="X6493">
        <v>0</v>
      </c>
      <c r="Y6493">
        <v>2</v>
      </c>
      <c r="Z6493">
        <v>84</v>
      </c>
      <c r="AA6493">
        <v>77.7</v>
      </c>
      <c r="AB6493">
        <v>3.01</v>
      </c>
      <c r="AC6493">
        <v>1.4</v>
      </c>
      <c r="AD6493">
        <v>-0.68200000000000005</v>
      </c>
      <c r="AE6493">
        <v>0.74399999999999999</v>
      </c>
      <c r="AF6493">
        <v>-0.84099999999999997</v>
      </c>
      <c r="AG6493">
        <v>5.5140000000000002</v>
      </c>
      <c r="AH6493">
        <v>-9.0210000000000008</v>
      </c>
      <c r="AI6493">
        <v>0.81899999999999995</v>
      </c>
      <c r="AJ6493">
        <v>23.8</v>
      </c>
      <c r="AK6493">
        <v>22.4</v>
      </c>
      <c r="AL6493">
        <v>9.1999999999999993</v>
      </c>
      <c r="AM6493">
        <v>264.50599999999997</v>
      </c>
      <c r="AN6493">
        <v>1630.3</v>
      </c>
      <c r="AO6493" t="s">
        <v>6872</v>
      </c>
    </row>
    <row r="6494" spans="1:41">
      <c r="A6494" t="s">
        <v>5683</v>
      </c>
      <c r="B6494" t="s">
        <v>3</v>
      </c>
      <c r="C6494" t="s">
        <v>3877</v>
      </c>
      <c r="D6494" t="s">
        <v>1390</v>
      </c>
      <c r="E6494" t="s">
        <v>3878</v>
      </c>
      <c r="F6494" t="s">
        <v>94</v>
      </c>
      <c r="G6494" t="s">
        <v>1391</v>
      </c>
      <c r="H6494">
        <v>19</v>
      </c>
      <c r="I6494" t="s">
        <v>127</v>
      </c>
      <c r="J6494" t="s">
        <v>104</v>
      </c>
      <c r="K6494">
        <v>5</v>
      </c>
      <c r="L6494">
        <v>6</v>
      </c>
      <c r="M6494" t="s">
        <v>122</v>
      </c>
      <c r="N6494">
        <v>0.88700000000000001</v>
      </c>
      <c r="O6494" t="s">
        <v>116</v>
      </c>
      <c r="Q6494" t="s">
        <v>1418</v>
      </c>
      <c r="R6494" t="s">
        <v>3</v>
      </c>
      <c r="S6494">
        <v>3</v>
      </c>
      <c r="T6494">
        <v>2</v>
      </c>
      <c r="U6494">
        <v>0</v>
      </c>
      <c r="V6494">
        <v>0</v>
      </c>
      <c r="W6494">
        <v>0</v>
      </c>
      <c r="X6494">
        <v>0</v>
      </c>
      <c r="Y6494">
        <v>2</v>
      </c>
      <c r="Z6494">
        <v>85.4</v>
      </c>
      <c r="AA6494">
        <v>79</v>
      </c>
      <c r="AB6494">
        <v>3.01</v>
      </c>
      <c r="AC6494">
        <v>1.4</v>
      </c>
      <c r="AD6494">
        <v>0.66900000000000004</v>
      </c>
      <c r="AE6494">
        <v>0.57099999999999995</v>
      </c>
      <c r="AF6494">
        <v>-0.69</v>
      </c>
      <c r="AG6494">
        <v>5.4649999999999999</v>
      </c>
      <c r="AH6494">
        <v>-9.2620000000000005</v>
      </c>
      <c r="AI6494">
        <v>0.93899999999999995</v>
      </c>
      <c r="AJ6494">
        <v>23.8</v>
      </c>
      <c r="AK6494">
        <v>22.9</v>
      </c>
      <c r="AL6494">
        <v>8.9</v>
      </c>
      <c r="AM6494">
        <v>263.92</v>
      </c>
      <c r="AN6494">
        <v>1704.7</v>
      </c>
      <c r="AO6494" t="s">
        <v>6873</v>
      </c>
    </row>
    <row r="6495" spans="1:41">
      <c r="A6495" t="s">
        <v>5683</v>
      </c>
      <c r="B6495" t="s">
        <v>3</v>
      </c>
      <c r="C6495" t="s">
        <v>3877</v>
      </c>
      <c r="D6495" t="s">
        <v>1390</v>
      </c>
      <c r="E6495" t="s">
        <v>3878</v>
      </c>
      <c r="F6495" t="s">
        <v>94</v>
      </c>
      <c r="G6495" t="s">
        <v>1391</v>
      </c>
      <c r="H6495">
        <v>20</v>
      </c>
      <c r="I6495" t="s">
        <v>120</v>
      </c>
      <c r="J6495" t="s">
        <v>108</v>
      </c>
      <c r="K6495">
        <v>5</v>
      </c>
      <c r="L6495">
        <v>7</v>
      </c>
      <c r="M6495" t="s">
        <v>508</v>
      </c>
      <c r="N6495">
        <v>0.91</v>
      </c>
      <c r="O6495" t="s">
        <v>116</v>
      </c>
      <c r="Q6495" t="s">
        <v>1418</v>
      </c>
      <c r="R6495" t="s">
        <v>3</v>
      </c>
      <c r="S6495">
        <v>3</v>
      </c>
      <c r="T6495">
        <v>2</v>
      </c>
      <c r="U6495">
        <v>0</v>
      </c>
      <c r="V6495">
        <v>0</v>
      </c>
      <c r="W6495">
        <v>0</v>
      </c>
      <c r="X6495">
        <v>0</v>
      </c>
      <c r="Y6495">
        <v>2</v>
      </c>
      <c r="Z6495">
        <v>92.1</v>
      </c>
      <c r="AA6495">
        <v>84.3</v>
      </c>
      <c r="AB6495">
        <v>3.01</v>
      </c>
      <c r="AC6495">
        <v>1.4</v>
      </c>
      <c r="AD6495">
        <v>0.44700000000000001</v>
      </c>
      <c r="AE6495">
        <v>2.3050000000000002</v>
      </c>
      <c r="AF6495">
        <v>-0.77100000000000002</v>
      </c>
      <c r="AG6495">
        <v>5.5339999999999998</v>
      </c>
      <c r="AH6495">
        <v>-8.1389999999999993</v>
      </c>
      <c r="AI6495">
        <v>5.3760000000000003</v>
      </c>
      <c r="AJ6495">
        <v>23.8</v>
      </c>
      <c r="AK6495">
        <v>30.1</v>
      </c>
      <c r="AL6495">
        <v>6</v>
      </c>
      <c r="AM6495">
        <v>236.35900000000001</v>
      </c>
      <c r="AN6495">
        <v>1921.48</v>
      </c>
      <c r="AO6495" t="s">
        <v>6874</v>
      </c>
    </row>
    <row r="6496" spans="1:41">
      <c r="A6496" t="s">
        <v>5683</v>
      </c>
      <c r="B6496" t="s">
        <v>3</v>
      </c>
      <c r="C6496" t="s">
        <v>3877</v>
      </c>
      <c r="D6496" t="s">
        <v>1390</v>
      </c>
      <c r="E6496" t="s">
        <v>3878</v>
      </c>
      <c r="F6496" t="s">
        <v>94</v>
      </c>
      <c r="G6496" t="s">
        <v>1391</v>
      </c>
      <c r="H6496">
        <v>21</v>
      </c>
      <c r="I6496" t="s">
        <v>147</v>
      </c>
      <c r="J6496" t="s">
        <v>104</v>
      </c>
      <c r="K6496">
        <v>6</v>
      </c>
      <c r="L6496">
        <v>1</v>
      </c>
      <c r="M6496" t="s">
        <v>122</v>
      </c>
      <c r="N6496">
        <v>0.89500000000000002</v>
      </c>
      <c r="O6496" t="s">
        <v>156</v>
      </c>
      <c r="Q6496" t="s">
        <v>2999</v>
      </c>
      <c r="R6496" t="s">
        <v>90</v>
      </c>
      <c r="S6496">
        <v>0</v>
      </c>
      <c r="T6496">
        <v>0</v>
      </c>
      <c r="U6496">
        <v>0</v>
      </c>
      <c r="V6496">
        <v>1</v>
      </c>
      <c r="W6496">
        <v>0</v>
      </c>
      <c r="X6496">
        <v>0</v>
      </c>
      <c r="Y6496">
        <v>2</v>
      </c>
      <c r="Z6496">
        <v>83.8</v>
      </c>
      <c r="AA6496">
        <v>77.3</v>
      </c>
      <c r="AB6496">
        <v>3.01</v>
      </c>
      <c r="AC6496">
        <v>1.4</v>
      </c>
      <c r="AD6496">
        <v>-0.26600000000000001</v>
      </c>
      <c r="AE6496">
        <v>1.2010000000000001</v>
      </c>
      <c r="AF6496">
        <v>-1.014</v>
      </c>
      <c r="AG6496">
        <v>5.4729999999999999</v>
      </c>
      <c r="AH6496">
        <v>-8.7289999999999992</v>
      </c>
      <c r="AI6496">
        <v>-0.503</v>
      </c>
      <c r="AJ6496">
        <v>23.8</v>
      </c>
      <c r="AK6496">
        <v>20.2</v>
      </c>
      <c r="AL6496">
        <v>9.6</v>
      </c>
      <c r="AM6496">
        <v>272.97500000000002</v>
      </c>
      <c r="AN6496">
        <v>1565.84</v>
      </c>
      <c r="AO6496" t="s">
        <v>6875</v>
      </c>
    </row>
    <row r="6497" spans="1:41">
      <c r="A6497" t="s">
        <v>5683</v>
      </c>
      <c r="B6497" t="s">
        <v>3</v>
      </c>
      <c r="C6497" t="s">
        <v>3877</v>
      </c>
      <c r="D6497" t="s">
        <v>1390</v>
      </c>
      <c r="E6497" t="s">
        <v>3878</v>
      </c>
      <c r="F6497" t="s">
        <v>94</v>
      </c>
      <c r="G6497" t="s">
        <v>1391</v>
      </c>
      <c r="H6497">
        <v>22</v>
      </c>
      <c r="I6497" t="s">
        <v>127</v>
      </c>
      <c r="J6497" t="s">
        <v>104</v>
      </c>
      <c r="K6497">
        <v>6</v>
      </c>
      <c r="L6497">
        <v>2</v>
      </c>
      <c r="M6497" t="s">
        <v>499</v>
      </c>
      <c r="N6497">
        <v>0.89700000000000002</v>
      </c>
      <c r="O6497" t="s">
        <v>156</v>
      </c>
      <c r="Q6497" t="s">
        <v>2999</v>
      </c>
      <c r="R6497" t="s">
        <v>90</v>
      </c>
      <c r="S6497">
        <v>0</v>
      </c>
      <c r="T6497">
        <v>1</v>
      </c>
      <c r="U6497">
        <v>0</v>
      </c>
      <c r="V6497">
        <v>1</v>
      </c>
      <c r="W6497">
        <v>0</v>
      </c>
      <c r="X6497">
        <v>0</v>
      </c>
      <c r="Y6497">
        <v>2</v>
      </c>
      <c r="Z6497">
        <v>79.099999999999994</v>
      </c>
      <c r="AA6497">
        <v>73.599999999999994</v>
      </c>
      <c r="AB6497">
        <v>3.01</v>
      </c>
      <c r="AC6497">
        <v>1.4</v>
      </c>
      <c r="AD6497">
        <v>0.64700000000000002</v>
      </c>
      <c r="AE6497">
        <v>1.444</v>
      </c>
      <c r="AF6497">
        <v>-1.1970000000000001</v>
      </c>
      <c r="AG6497">
        <v>5.6020000000000003</v>
      </c>
      <c r="AH6497">
        <v>4.8369999999999997</v>
      </c>
      <c r="AI6497">
        <v>-9.9849999999999994</v>
      </c>
      <c r="AJ6497">
        <v>23.9</v>
      </c>
      <c r="AK6497">
        <v>-8.6999999999999993</v>
      </c>
      <c r="AL6497">
        <v>13.8</v>
      </c>
      <c r="AM6497">
        <v>25.971</v>
      </c>
      <c r="AN6497">
        <v>1871.23</v>
      </c>
      <c r="AO6497" t="s">
        <v>6876</v>
      </c>
    </row>
    <row r="6498" spans="1:41">
      <c r="A6498" t="s">
        <v>5683</v>
      </c>
      <c r="B6498" t="s">
        <v>3</v>
      </c>
      <c r="C6498" t="s">
        <v>3877</v>
      </c>
      <c r="D6498" t="s">
        <v>1390</v>
      </c>
      <c r="E6498" t="s">
        <v>3878</v>
      </c>
      <c r="F6498" t="s">
        <v>94</v>
      </c>
      <c r="G6498" t="s">
        <v>1391</v>
      </c>
      <c r="H6498">
        <v>23</v>
      </c>
      <c r="I6498" t="s">
        <v>96</v>
      </c>
      <c r="J6498" t="s">
        <v>97</v>
      </c>
      <c r="K6498">
        <v>6</v>
      </c>
      <c r="L6498">
        <v>3</v>
      </c>
      <c r="M6498" t="s">
        <v>508</v>
      </c>
      <c r="N6498">
        <v>0.70499999999999996</v>
      </c>
      <c r="O6498" t="s">
        <v>156</v>
      </c>
      <c r="Q6498" t="s">
        <v>2999</v>
      </c>
      <c r="R6498" t="s">
        <v>90</v>
      </c>
      <c r="S6498">
        <v>0</v>
      </c>
      <c r="T6498">
        <v>2</v>
      </c>
      <c r="U6498">
        <v>0</v>
      </c>
      <c r="V6498">
        <v>1</v>
      </c>
      <c r="W6498">
        <v>0</v>
      </c>
      <c r="X6498">
        <v>0</v>
      </c>
      <c r="Y6498">
        <v>2</v>
      </c>
      <c r="Z6498">
        <v>91.2</v>
      </c>
      <c r="AA6498">
        <v>82.3</v>
      </c>
      <c r="AB6498">
        <v>3.01</v>
      </c>
      <c r="AC6498">
        <v>1.4</v>
      </c>
      <c r="AD6498">
        <v>-1.857</v>
      </c>
      <c r="AE6498">
        <v>4.6950000000000003</v>
      </c>
      <c r="AF6498">
        <v>-1.5629999999999999</v>
      </c>
      <c r="AG6498">
        <v>5.3659999999999997</v>
      </c>
      <c r="AH6498">
        <v>-7.3410000000000002</v>
      </c>
      <c r="AI6498">
        <v>5.97</v>
      </c>
      <c r="AJ6498">
        <v>23.7</v>
      </c>
      <c r="AK6498">
        <v>31</v>
      </c>
      <c r="AL6498">
        <v>5.6</v>
      </c>
      <c r="AM6498">
        <v>230.68299999999999</v>
      </c>
      <c r="AN6498">
        <v>1825.29</v>
      </c>
      <c r="AO6498" t="s">
        <v>6877</v>
      </c>
    </row>
    <row r="6499" spans="1:41">
      <c r="A6499" t="s">
        <v>5683</v>
      </c>
      <c r="B6499" t="s">
        <v>3</v>
      </c>
      <c r="C6499" t="s">
        <v>3877</v>
      </c>
      <c r="D6499" t="s">
        <v>1390</v>
      </c>
      <c r="E6499" t="s">
        <v>3878</v>
      </c>
      <c r="F6499" t="s">
        <v>94</v>
      </c>
      <c r="G6499" t="s">
        <v>1391</v>
      </c>
      <c r="H6499">
        <v>24</v>
      </c>
      <c r="I6499" t="s">
        <v>120</v>
      </c>
      <c r="J6499" t="s">
        <v>108</v>
      </c>
      <c r="K6499">
        <v>6</v>
      </c>
      <c r="L6499">
        <v>4</v>
      </c>
      <c r="M6499" t="s">
        <v>122</v>
      </c>
      <c r="N6499">
        <v>0.89800000000000002</v>
      </c>
      <c r="O6499" t="s">
        <v>156</v>
      </c>
      <c r="P6499" t="s">
        <v>109</v>
      </c>
      <c r="Q6499" t="s">
        <v>2999</v>
      </c>
      <c r="R6499" t="s">
        <v>90</v>
      </c>
      <c r="S6499">
        <v>1</v>
      </c>
      <c r="T6499">
        <v>2</v>
      </c>
      <c r="U6499">
        <v>0</v>
      </c>
      <c r="V6499">
        <v>1</v>
      </c>
      <c r="W6499">
        <v>0</v>
      </c>
      <c r="X6499">
        <v>0</v>
      </c>
      <c r="Y6499">
        <v>2</v>
      </c>
      <c r="Z6499">
        <v>84.8</v>
      </c>
      <c r="AA6499">
        <v>77.3</v>
      </c>
      <c r="AB6499">
        <v>3.01</v>
      </c>
      <c r="AC6499">
        <v>1.4</v>
      </c>
      <c r="AD6499">
        <v>-1.2070000000000001</v>
      </c>
      <c r="AE6499">
        <v>1.839</v>
      </c>
      <c r="AF6499">
        <v>-1.1120000000000001</v>
      </c>
      <c r="AG6499">
        <v>5.3529999999999998</v>
      </c>
      <c r="AH6499">
        <v>-9.2439999999999998</v>
      </c>
      <c r="AI6499">
        <v>0.91400000000000003</v>
      </c>
      <c r="AJ6499">
        <v>23.7</v>
      </c>
      <c r="AK6499">
        <v>23.5</v>
      </c>
      <c r="AL6499">
        <v>9</v>
      </c>
      <c r="AM6499">
        <v>264.06</v>
      </c>
      <c r="AN6499">
        <v>1666.56</v>
      </c>
      <c r="AO6499" t="s">
        <v>6878</v>
      </c>
    </row>
    <row r="6500" spans="1:41">
      <c r="A6500" t="s">
        <v>5683</v>
      </c>
      <c r="B6500" t="s">
        <v>3</v>
      </c>
      <c r="C6500" t="s">
        <v>3877</v>
      </c>
      <c r="D6500" t="s">
        <v>1390</v>
      </c>
      <c r="E6500" t="s">
        <v>3878</v>
      </c>
      <c r="F6500" t="s">
        <v>94</v>
      </c>
      <c r="G6500" t="s">
        <v>1391</v>
      </c>
      <c r="H6500">
        <v>25</v>
      </c>
      <c r="I6500" t="s">
        <v>159</v>
      </c>
      <c r="J6500" t="s">
        <v>97</v>
      </c>
      <c r="K6500">
        <v>7</v>
      </c>
      <c r="L6500">
        <v>1</v>
      </c>
      <c r="M6500" t="s">
        <v>115</v>
      </c>
      <c r="N6500">
        <v>0.84599999999999997</v>
      </c>
      <c r="O6500" t="s">
        <v>111</v>
      </c>
      <c r="Q6500" t="s">
        <v>3004</v>
      </c>
      <c r="R6500" t="s">
        <v>3</v>
      </c>
      <c r="S6500">
        <v>0</v>
      </c>
      <c r="T6500">
        <v>0</v>
      </c>
      <c r="U6500">
        <v>0</v>
      </c>
      <c r="V6500">
        <v>1</v>
      </c>
      <c r="W6500">
        <v>1</v>
      </c>
      <c r="X6500">
        <v>0</v>
      </c>
      <c r="Y6500">
        <v>2</v>
      </c>
      <c r="Z6500">
        <v>86.6</v>
      </c>
      <c r="AA6500">
        <v>80.099999999999994</v>
      </c>
      <c r="AB6500">
        <v>3.18</v>
      </c>
      <c r="AC6500">
        <v>1.44</v>
      </c>
      <c r="AD6500">
        <v>0.46600000000000003</v>
      </c>
      <c r="AE6500">
        <v>2.1000000000000001E-2</v>
      </c>
      <c r="AF6500">
        <v>-1.43</v>
      </c>
      <c r="AG6500">
        <v>5.4249999999999998</v>
      </c>
      <c r="AH6500">
        <v>2.48</v>
      </c>
      <c r="AI6500">
        <v>2.8239999999999998</v>
      </c>
      <c r="AJ6500">
        <v>23.8</v>
      </c>
      <c r="AK6500">
        <v>-9.1999999999999993</v>
      </c>
      <c r="AL6500">
        <v>7.4</v>
      </c>
      <c r="AM6500">
        <v>139.16300000000001</v>
      </c>
      <c r="AN6500">
        <v>701.80200000000002</v>
      </c>
      <c r="AO6500" t="s">
        <v>6879</v>
      </c>
    </row>
    <row r="6501" spans="1:41">
      <c r="A6501" t="s">
        <v>5683</v>
      </c>
      <c r="B6501" t="s">
        <v>3</v>
      </c>
      <c r="C6501" t="s">
        <v>3877</v>
      </c>
      <c r="D6501" t="s">
        <v>1390</v>
      </c>
      <c r="E6501" t="s">
        <v>3878</v>
      </c>
      <c r="F6501" t="s">
        <v>94</v>
      </c>
      <c r="G6501" t="s">
        <v>1391</v>
      </c>
      <c r="H6501">
        <v>26</v>
      </c>
      <c r="I6501" t="s">
        <v>96</v>
      </c>
      <c r="J6501" t="s">
        <v>97</v>
      </c>
      <c r="K6501">
        <v>7</v>
      </c>
      <c r="L6501">
        <v>2</v>
      </c>
      <c r="M6501" t="s">
        <v>499</v>
      </c>
      <c r="N6501">
        <v>0.90200000000000002</v>
      </c>
      <c r="O6501" t="s">
        <v>111</v>
      </c>
      <c r="Q6501" t="s">
        <v>3004</v>
      </c>
      <c r="R6501" t="s">
        <v>3</v>
      </c>
      <c r="S6501">
        <v>1</v>
      </c>
      <c r="T6501">
        <v>0</v>
      </c>
      <c r="U6501">
        <v>0</v>
      </c>
      <c r="V6501">
        <v>1</v>
      </c>
      <c r="W6501">
        <v>1</v>
      </c>
      <c r="X6501">
        <v>0</v>
      </c>
      <c r="Y6501">
        <v>2</v>
      </c>
      <c r="Z6501">
        <v>77.5</v>
      </c>
      <c r="AA6501">
        <v>71.099999999999994</v>
      </c>
      <c r="AB6501">
        <v>3.18</v>
      </c>
      <c r="AC6501">
        <v>1.44</v>
      </c>
      <c r="AD6501">
        <v>-1.256</v>
      </c>
      <c r="AE6501">
        <v>3.016</v>
      </c>
      <c r="AF6501">
        <v>-1.49</v>
      </c>
      <c r="AG6501">
        <v>5.7229999999999999</v>
      </c>
      <c r="AH6501">
        <v>7.1280000000000001</v>
      </c>
      <c r="AI6501">
        <v>-11.836</v>
      </c>
      <c r="AJ6501">
        <v>23.8</v>
      </c>
      <c r="AK6501">
        <v>-10.8</v>
      </c>
      <c r="AL6501">
        <v>14.9</v>
      </c>
      <c r="AM6501">
        <v>31.178000000000001</v>
      </c>
      <c r="AN6501">
        <v>2260.73</v>
      </c>
      <c r="AO6501" t="s">
        <v>6880</v>
      </c>
    </row>
    <row r="6502" spans="1:41">
      <c r="A6502" t="s">
        <v>5683</v>
      </c>
      <c r="B6502" t="s">
        <v>3</v>
      </c>
      <c r="C6502" t="s">
        <v>3877</v>
      </c>
      <c r="D6502" t="s">
        <v>1390</v>
      </c>
      <c r="E6502" t="s">
        <v>3878</v>
      </c>
      <c r="F6502" t="s">
        <v>94</v>
      </c>
      <c r="G6502" t="s">
        <v>1391</v>
      </c>
      <c r="H6502">
        <v>27</v>
      </c>
      <c r="I6502" t="s">
        <v>127</v>
      </c>
      <c r="J6502" t="s">
        <v>104</v>
      </c>
      <c r="K6502">
        <v>7</v>
      </c>
      <c r="L6502">
        <v>3</v>
      </c>
      <c r="M6502" t="s">
        <v>508</v>
      </c>
      <c r="N6502">
        <v>0.82499999999999996</v>
      </c>
      <c r="O6502" t="s">
        <v>111</v>
      </c>
      <c r="Q6502" t="s">
        <v>3004</v>
      </c>
      <c r="R6502" t="s">
        <v>3</v>
      </c>
      <c r="S6502">
        <v>2</v>
      </c>
      <c r="T6502">
        <v>0</v>
      </c>
      <c r="U6502">
        <v>0</v>
      </c>
      <c r="V6502">
        <v>1</v>
      </c>
      <c r="W6502">
        <v>1</v>
      </c>
      <c r="X6502">
        <v>0</v>
      </c>
      <c r="Y6502">
        <v>2</v>
      </c>
      <c r="Z6502">
        <v>91</v>
      </c>
      <c r="AA6502">
        <v>82.9</v>
      </c>
      <c r="AB6502">
        <v>3.18</v>
      </c>
      <c r="AC6502">
        <v>1.44</v>
      </c>
      <c r="AD6502">
        <v>-0.216</v>
      </c>
      <c r="AE6502">
        <v>2.3380000000000001</v>
      </c>
      <c r="AF6502">
        <v>-1.099</v>
      </c>
      <c r="AG6502">
        <v>5.5529999999999999</v>
      </c>
      <c r="AH6502">
        <v>-7.6580000000000004</v>
      </c>
      <c r="AI6502">
        <v>7.08</v>
      </c>
      <c r="AJ6502">
        <v>23.7</v>
      </c>
      <c r="AK6502">
        <v>31.1</v>
      </c>
      <c r="AL6502">
        <v>5.5</v>
      </c>
      <c r="AM6502">
        <v>227.07499999999999</v>
      </c>
      <c r="AN6502">
        <v>2019.64</v>
      </c>
      <c r="AO6502" t="s">
        <v>6881</v>
      </c>
    </row>
    <row r="6503" spans="1:41">
      <c r="A6503" t="s">
        <v>5683</v>
      </c>
      <c r="B6503" t="s">
        <v>3</v>
      </c>
      <c r="C6503" t="s">
        <v>3877</v>
      </c>
      <c r="D6503" t="s">
        <v>1390</v>
      </c>
      <c r="E6503" t="s">
        <v>3878</v>
      </c>
      <c r="F6503" t="s">
        <v>94</v>
      </c>
      <c r="G6503" t="s">
        <v>1391</v>
      </c>
      <c r="H6503">
        <v>28</v>
      </c>
      <c r="I6503" t="s">
        <v>127</v>
      </c>
      <c r="J6503" t="s">
        <v>104</v>
      </c>
      <c r="K6503">
        <v>7</v>
      </c>
      <c r="L6503">
        <v>4</v>
      </c>
      <c r="M6503" t="s">
        <v>122</v>
      </c>
      <c r="N6503">
        <v>0.91300000000000003</v>
      </c>
      <c r="O6503" t="s">
        <v>111</v>
      </c>
      <c r="Q6503" t="s">
        <v>3004</v>
      </c>
      <c r="R6503" t="s">
        <v>3</v>
      </c>
      <c r="S6503">
        <v>2</v>
      </c>
      <c r="T6503">
        <v>1</v>
      </c>
      <c r="U6503">
        <v>0</v>
      </c>
      <c r="V6503">
        <v>1</v>
      </c>
      <c r="W6503">
        <v>1</v>
      </c>
      <c r="X6503">
        <v>0</v>
      </c>
      <c r="Y6503">
        <v>2</v>
      </c>
      <c r="Z6503">
        <v>84.6</v>
      </c>
      <c r="AA6503">
        <v>77.7</v>
      </c>
      <c r="AB6503">
        <v>3.18</v>
      </c>
      <c r="AC6503">
        <v>1.44</v>
      </c>
      <c r="AD6503">
        <v>-1.0289999999999999</v>
      </c>
      <c r="AE6503">
        <v>1.675</v>
      </c>
      <c r="AF6503">
        <v>-0.78600000000000003</v>
      </c>
      <c r="AG6503">
        <v>5.5579999999999998</v>
      </c>
      <c r="AH6503">
        <v>-6.6639999999999997</v>
      </c>
      <c r="AI6503">
        <v>0.159</v>
      </c>
      <c r="AJ6503">
        <v>23.8</v>
      </c>
      <c r="AK6503">
        <v>17</v>
      </c>
      <c r="AL6503">
        <v>9</v>
      </c>
      <c r="AM6503">
        <v>268.21800000000002</v>
      </c>
      <c r="AN6503">
        <v>1200.6199999999999</v>
      </c>
      <c r="AO6503" t="s">
        <v>6882</v>
      </c>
    </row>
    <row r="6504" spans="1:41">
      <c r="A6504" t="s">
        <v>5683</v>
      </c>
      <c r="B6504" t="s">
        <v>3</v>
      </c>
      <c r="C6504" t="s">
        <v>3877</v>
      </c>
      <c r="D6504" t="s">
        <v>1390</v>
      </c>
      <c r="E6504" t="s">
        <v>3878</v>
      </c>
      <c r="F6504" t="s">
        <v>94</v>
      </c>
      <c r="G6504" t="s">
        <v>1391</v>
      </c>
      <c r="H6504">
        <v>29</v>
      </c>
      <c r="I6504" t="s">
        <v>159</v>
      </c>
      <c r="J6504" t="s">
        <v>97</v>
      </c>
      <c r="K6504">
        <v>7</v>
      </c>
      <c r="L6504">
        <v>5</v>
      </c>
      <c r="M6504" t="s">
        <v>122</v>
      </c>
      <c r="N6504">
        <v>0.88900000000000001</v>
      </c>
      <c r="O6504" t="s">
        <v>111</v>
      </c>
      <c r="Q6504" t="s">
        <v>3004</v>
      </c>
      <c r="R6504" t="s">
        <v>3</v>
      </c>
      <c r="S6504">
        <v>2</v>
      </c>
      <c r="T6504">
        <v>2</v>
      </c>
      <c r="U6504">
        <v>0</v>
      </c>
      <c r="V6504">
        <v>1</v>
      </c>
      <c r="W6504">
        <v>1</v>
      </c>
      <c r="X6504">
        <v>0</v>
      </c>
      <c r="Y6504">
        <v>2</v>
      </c>
      <c r="Z6504">
        <v>85.3</v>
      </c>
      <c r="AA6504">
        <v>78.5</v>
      </c>
      <c r="AB6504">
        <v>3.18</v>
      </c>
      <c r="AC6504">
        <v>1.44</v>
      </c>
      <c r="AD6504">
        <v>0.48499999999999999</v>
      </c>
      <c r="AE6504">
        <v>1.9E-2</v>
      </c>
      <c r="AF6504">
        <v>-0.873</v>
      </c>
      <c r="AG6504">
        <v>5.3559999999999999</v>
      </c>
      <c r="AH6504">
        <v>-9.0220000000000002</v>
      </c>
      <c r="AI6504">
        <v>-1.8660000000000001</v>
      </c>
      <c r="AJ6504">
        <v>23.8</v>
      </c>
      <c r="AK6504">
        <v>19.399999999999999</v>
      </c>
      <c r="AL6504">
        <v>10</v>
      </c>
      <c r="AM6504">
        <v>281.39299999999997</v>
      </c>
      <c r="AN6504">
        <v>1665.06</v>
      </c>
      <c r="AO6504" t="s">
        <v>6883</v>
      </c>
    </row>
    <row r="6505" spans="1:41">
      <c r="A6505" t="s">
        <v>5683</v>
      </c>
      <c r="B6505" t="s">
        <v>3</v>
      </c>
      <c r="C6505" t="s">
        <v>3877</v>
      </c>
      <c r="D6505" t="s">
        <v>1390</v>
      </c>
      <c r="E6505" t="s">
        <v>3878</v>
      </c>
      <c r="F6505" t="s">
        <v>94</v>
      </c>
      <c r="G6505" t="s">
        <v>1391</v>
      </c>
      <c r="H6505">
        <v>30</v>
      </c>
      <c r="I6505" t="s">
        <v>107</v>
      </c>
      <c r="J6505" t="s">
        <v>108</v>
      </c>
      <c r="K6505">
        <v>7</v>
      </c>
      <c r="L6505">
        <v>6</v>
      </c>
      <c r="M6505" t="s">
        <v>98</v>
      </c>
      <c r="N6505">
        <v>0.66200000000000003</v>
      </c>
      <c r="O6505" t="s">
        <v>111</v>
      </c>
      <c r="P6505" t="s">
        <v>112</v>
      </c>
      <c r="Q6505" t="s">
        <v>3004</v>
      </c>
      <c r="R6505" t="s">
        <v>3</v>
      </c>
      <c r="S6505">
        <v>3</v>
      </c>
      <c r="T6505">
        <v>2</v>
      </c>
      <c r="U6505">
        <v>0</v>
      </c>
      <c r="V6505">
        <v>1</v>
      </c>
      <c r="W6505">
        <v>1</v>
      </c>
      <c r="X6505">
        <v>0</v>
      </c>
      <c r="Y6505">
        <v>2</v>
      </c>
      <c r="Z6505">
        <v>91.9</v>
      </c>
      <c r="AA6505">
        <v>83.1</v>
      </c>
      <c r="AB6505">
        <v>3.18</v>
      </c>
      <c r="AC6505">
        <v>1.44</v>
      </c>
      <c r="AD6505">
        <v>-0.248</v>
      </c>
      <c r="AE6505">
        <v>3.327</v>
      </c>
      <c r="AF6505">
        <v>-0.96799999999999997</v>
      </c>
      <c r="AG6505">
        <v>5.5279999999999996</v>
      </c>
      <c r="AH6505">
        <v>-7.0449999999999999</v>
      </c>
      <c r="AI6505">
        <v>7.093</v>
      </c>
      <c r="AJ6505">
        <v>23.7</v>
      </c>
      <c r="AK6505">
        <v>30.2</v>
      </c>
      <c r="AL6505">
        <v>5.2</v>
      </c>
      <c r="AM6505">
        <v>224.637</v>
      </c>
      <c r="AN6505">
        <v>1942.82</v>
      </c>
      <c r="AO6505" t="s">
        <v>6884</v>
      </c>
    </row>
    <row r="6506" spans="1:41">
      <c r="A6506" t="s">
        <v>5683</v>
      </c>
      <c r="B6506" t="s">
        <v>3</v>
      </c>
      <c r="C6506" t="s">
        <v>3877</v>
      </c>
      <c r="D6506" t="s">
        <v>1390</v>
      </c>
      <c r="E6506" t="s">
        <v>3878</v>
      </c>
      <c r="F6506" t="s">
        <v>94</v>
      </c>
      <c r="G6506" t="s">
        <v>1391</v>
      </c>
      <c r="H6506">
        <v>31</v>
      </c>
      <c r="I6506" t="s">
        <v>103</v>
      </c>
      <c r="J6506" t="s">
        <v>104</v>
      </c>
      <c r="K6506">
        <v>8</v>
      </c>
      <c r="L6506">
        <v>1</v>
      </c>
      <c r="M6506" t="s">
        <v>508</v>
      </c>
      <c r="N6506">
        <v>0.90800000000000003</v>
      </c>
      <c r="O6506" t="s">
        <v>156</v>
      </c>
      <c r="Q6506" t="s">
        <v>3006</v>
      </c>
      <c r="R6506" t="s">
        <v>90</v>
      </c>
      <c r="S6506">
        <v>0</v>
      </c>
      <c r="T6506">
        <v>0</v>
      </c>
      <c r="U6506">
        <v>1</v>
      </c>
      <c r="V6506">
        <v>1</v>
      </c>
      <c r="W6506">
        <v>1</v>
      </c>
      <c r="X6506">
        <v>0</v>
      </c>
      <c r="Y6506">
        <v>2</v>
      </c>
      <c r="Z6506">
        <v>90.9</v>
      </c>
      <c r="AA6506">
        <v>82.3</v>
      </c>
      <c r="AB6506">
        <v>3.07</v>
      </c>
      <c r="AC6506">
        <v>1.37</v>
      </c>
      <c r="AD6506">
        <v>-0.78300000000000003</v>
      </c>
      <c r="AE6506">
        <v>2.4409999999999998</v>
      </c>
      <c r="AF6506">
        <v>-1.274</v>
      </c>
      <c r="AG6506">
        <v>5.3869999999999996</v>
      </c>
      <c r="AH6506">
        <v>-8.56</v>
      </c>
      <c r="AI6506">
        <v>1.514</v>
      </c>
      <c r="AJ6506">
        <v>23.7</v>
      </c>
      <c r="AK6506">
        <v>25</v>
      </c>
      <c r="AL6506">
        <v>7.7</v>
      </c>
      <c r="AM6506">
        <v>259.697</v>
      </c>
      <c r="AN6506">
        <v>1664.23</v>
      </c>
      <c r="AO6506" t="s">
        <v>6885</v>
      </c>
    </row>
    <row r="6507" spans="1:41">
      <c r="A6507" t="s">
        <v>5683</v>
      </c>
      <c r="B6507" t="s">
        <v>3</v>
      </c>
      <c r="C6507" t="s">
        <v>3877</v>
      </c>
      <c r="D6507" t="s">
        <v>1390</v>
      </c>
      <c r="E6507" t="s">
        <v>3878</v>
      </c>
      <c r="F6507" t="s">
        <v>94</v>
      </c>
      <c r="G6507" t="s">
        <v>1391</v>
      </c>
      <c r="H6507">
        <v>32</v>
      </c>
      <c r="I6507" t="s">
        <v>96</v>
      </c>
      <c r="J6507" t="s">
        <v>97</v>
      </c>
      <c r="K6507">
        <v>8</v>
      </c>
      <c r="L6507">
        <v>2</v>
      </c>
      <c r="M6507" t="s">
        <v>508</v>
      </c>
      <c r="N6507">
        <v>0.92200000000000004</v>
      </c>
      <c r="O6507" t="s">
        <v>156</v>
      </c>
      <c r="Q6507" t="s">
        <v>3006</v>
      </c>
      <c r="R6507" t="s">
        <v>90</v>
      </c>
      <c r="S6507">
        <v>0</v>
      </c>
      <c r="T6507">
        <v>1</v>
      </c>
      <c r="U6507">
        <v>1</v>
      </c>
      <c r="V6507">
        <v>1</v>
      </c>
      <c r="W6507">
        <v>1</v>
      </c>
      <c r="X6507">
        <v>0</v>
      </c>
      <c r="Y6507">
        <v>2</v>
      </c>
      <c r="Z6507">
        <v>91.7</v>
      </c>
      <c r="AA6507">
        <v>82.8</v>
      </c>
      <c r="AB6507">
        <v>3.07</v>
      </c>
      <c r="AC6507">
        <v>1.37</v>
      </c>
      <c r="AD6507">
        <v>-1.079</v>
      </c>
      <c r="AE6507">
        <v>1.278</v>
      </c>
      <c r="AF6507">
        <v>-1.448</v>
      </c>
      <c r="AG6507">
        <v>5.1849999999999996</v>
      </c>
      <c r="AH6507">
        <v>-9.1370000000000005</v>
      </c>
      <c r="AI6507">
        <v>1.73</v>
      </c>
      <c r="AJ6507">
        <v>23.7</v>
      </c>
      <c r="AK6507">
        <v>26.6</v>
      </c>
      <c r="AL6507">
        <v>7.8</v>
      </c>
      <c r="AM6507">
        <v>259.029</v>
      </c>
      <c r="AN6507">
        <v>1786.61</v>
      </c>
      <c r="AO6507" t="s">
        <v>6886</v>
      </c>
    </row>
    <row r="6508" spans="1:41">
      <c r="A6508" t="s">
        <v>5683</v>
      </c>
      <c r="B6508" t="s">
        <v>3</v>
      </c>
      <c r="C6508" t="s">
        <v>3877</v>
      </c>
      <c r="D6508" t="s">
        <v>1390</v>
      </c>
      <c r="E6508" t="s">
        <v>3878</v>
      </c>
      <c r="F6508" t="s">
        <v>94</v>
      </c>
      <c r="G6508" t="s">
        <v>1391</v>
      </c>
      <c r="H6508">
        <v>33</v>
      </c>
      <c r="I6508" t="s">
        <v>127</v>
      </c>
      <c r="J6508" t="s">
        <v>104</v>
      </c>
      <c r="K6508">
        <v>8</v>
      </c>
      <c r="L6508">
        <v>3</v>
      </c>
      <c r="M6508" t="s">
        <v>122</v>
      </c>
      <c r="N6508">
        <v>0.89200000000000002</v>
      </c>
      <c r="O6508" t="s">
        <v>156</v>
      </c>
      <c r="Q6508" t="s">
        <v>3006</v>
      </c>
      <c r="R6508" t="s">
        <v>90</v>
      </c>
      <c r="S6508">
        <v>1</v>
      </c>
      <c r="T6508">
        <v>1</v>
      </c>
      <c r="U6508">
        <v>1</v>
      </c>
      <c r="V6508">
        <v>1</v>
      </c>
      <c r="W6508">
        <v>1</v>
      </c>
      <c r="X6508">
        <v>0</v>
      </c>
      <c r="Y6508">
        <v>2</v>
      </c>
      <c r="Z6508">
        <v>84.6</v>
      </c>
      <c r="AA6508">
        <v>76.8</v>
      </c>
      <c r="AB6508">
        <v>3.07</v>
      </c>
      <c r="AC6508">
        <v>1.37</v>
      </c>
      <c r="AD6508">
        <v>-0.52200000000000002</v>
      </c>
      <c r="AE6508">
        <v>1.359</v>
      </c>
      <c r="AF6508">
        <v>-1.379</v>
      </c>
      <c r="AG6508">
        <v>5.3239999999999998</v>
      </c>
      <c r="AH6508">
        <v>-10.948</v>
      </c>
      <c r="AI6508">
        <v>0.66900000000000004</v>
      </c>
      <c r="AJ6508">
        <v>23.7</v>
      </c>
      <c r="AK6508">
        <v>25.7</v>
      </c>
      <c r="AL6508">
        <v>9.5</v>
      </c>
      <c r="AM6508">
        <v>266.25099999999998</v>
      </c>
      <c r="AN6508">
        <v>1949.72</v>
      </c>
      <c r="AO6508" t="s">
        <v>6887</v>
      </c>
    </row>
    <row r="6509" spans="1:41">
      <c r="A6509" t="s">
        <v>5683</v>
      </c>
      <c r="B6509" t="s">
        <v>3</v>
      </c>
      <c r="C6509" t="s">
        <v>3877</v>
      </c>
      <c r="D6509" t="s">
        <v>1390</v>
      </c>
      <c r="E6509" t="s">
        <v>3878</v>
      </c>
      <c r="F6509" t="s">
        <v>94</v>
      </c>
      <c r="G6509" t="s">
        <v>1391</v>
      </c>
      <c r="H6509">
        <v>34</v>
      </c>
      <c r="I6509" t="s">
        <v>96</v>
      </c>
      <c r="J6509" t="s">
        <v>97</v>
      </c>
      <c r="K6509">
        <v>8</v>
      </c>
      <c r="L6509">
        <v>4</v>
      </c>
      <c r="M6509" t="s">
        <v>508</v>
      </c>
      <c r="N6509">
        <v>0.90300000000000002</v>
      </c>
      <c r="O6509" t="s">
        <v>156</v>
      </c>
      <c r="Q6509" t="s">
        <v>3006</v>
      </c>
      <c r="R6509" t="s">
        <v>90</v>
      </c>
      <c r="S6509">
        <v>1</v>
      </c>
      <c r="T6509">
        <v>2</v>
      </c>
      <c r="U6509">
        <v>1</v>
      </c>
      <c r="V6509">
        <v>1</v>
      </c>
      <c r="W6509">
        <v>1</v>
      </c>
      <c r="X6509">
        <v>0</v>
      </c>
      <c r="Y6509">
        <v>2</v>
      </c>
      <c r="Z6509">
        <v>92.3</v>
      </c>
      <c r="AA6509">
        <v>82.9</v>
      </c>
      <c r="AB6509">
        <v>3.07</v>
      </c>
      <c r="AC6509">
        <v>1.37</v>
      </c>
      <c r="AD6509">
        <v>-0.92</v>
      </c>
      <c r="AE6509">
        <v>2.5579999999999998</v>
      </c>
      <c r="AF6509">
        <v>-1.359</v>
      </c>
      <c r="AG6509">
        <v>5.3760000000000003</v>
      </c>
      <c r="AH6509">
        <v>-7.6050000000000004</v>
      </c>
      <c r="AI6509">
        <v>6.835</v>
      </c>
      <c r="AJ6509">
        <v>23.6</v>
      </c>
      <c r="AK6509">
        <v>31.3</v>
      </c>
      <c r="AL6509">
        <v>5.5</v>
      </c>
      <c r="AM6509">
        <v>227.88300000000001</v>
      </c>
      <c r="AN6509">
        <v>1978.62</v>
      </c>
      <c r="AO6509" t="s">
        <v>6888</v>
      </c>
    </row>
    <row r="6510" spans="1:41">
      <c r="A6510" t="s">
        <v>5683</v>
      </c>
      <c r="B6510" t="s">
        <v>3</v>
      </c>
      <c r="C6510" t="s">
        <v>3877</v>
      </c>
      <c r="D6510" t="s">
        <v>1390</v>
      </c>
      <c r="E6510" t="s">
        <v>3878</v>
      </c>
      <c r="F6510" t="s">
        <v>94</v>
      </c>
      <c r="G6510" t="s">
        <v>1391</v>
      </c>
      <c r="H6510">
        <v>35</v>
      </c>
      <c r="I6510" t="s">
        <v>194</v>
      </c>
      <c r="J6510" t="s">
        <v>108</v>
      </c>
      <c r="K6510">
        <v>8</v>
      </c>
      <c r="L6510">
        <v>5</v>
      </c>
      <c r="M6510" t="s">
        <v>2547</v>
      </c>
      <c r="N6510">
        <v>0.93600000000000005</v>
      </c>
      <c r="O6510" t="s">
        <v>156</v>
      </c>
      <c r="P6510" t="s">
        <v>141</v>
      </c>
      <c r="Q6510" t="s">
        <v>3006</v>
      </c>
      <c r="R6510" t="s">
        <v>90</v>
      </c>
      <c r="S6510">
        <v>2</v>
      </c>
      <c r="T6510">
        <v>2</v>
      </c>
      <c r="U6510">
        <v>1</v>
      </c>
      <c r="V6510">
        <v>1</v>
      </c>
      <c r="W6510">
        <v>1</v>
      </c>
      <c r="X6510">
        <v>0</v>
      </c>
      <c r="Y6510">
        <v>2</v>
      </c>
      <c r="Z6510">
        <v>88.4</v>
      </c>
      <c r="AA6510">
        <v>80.099999999999994</v>
      </c>
      <c r="AB6510">
        <v>3.07</v>
      </c>
      <c r="AC6510">
        <v>1.37</v>
      </c>
      <c r="AD6510">
        <v>-0.629</v>
      </c>
      <c r="AE6510">
        <v>2.1349999999999998</v>
      </c>
      <c r="AF6510">
        <v>-1.8759999999999999</v>
      </c>
      <c r="AG6510">
        <v>5.1539999999999999</v>
      </c>
      <c r="AH6510">
        <v>-0.47599999999999998</v>
      </c>
      <c r="AI6510">
        <v>0.20799999999999999</v>
      </c>
      <c r="AJ6510">
        <v>23.7</v>
      </c>
      <c r="AK6510">
        <v>0</v>
      </c>
      <c r="AL6510">
        <v>7.9</v>
      </c>
      <c r="AM6510">
        <v>241.976</v>
      </c>
      <c r="AN6510">
        <v>100.277</v>
      </c>
      <c r="AO6510" t="s">
        <v>6889</v>
      </c>
    </row>
    <row r="6511" spans="1:41">
      <c r="A6511" t="s">
        <v>5683</v>
      </c>
      <c r="B6511" t="s">
        <v>3</v>
      </c>
      <c r="C6511" t="s">
        <v>3877</v>
      </c>
      <c r="D6511" t="s">
        <v>1390</v>
      </c>
      <c r="E6511" t="s">
        <v>3878</v>
      </c>
      <c r="F6511" t="s">
        <v>94</v>
      </c>
      <c r="G6511" t="s">
        <v>1391</v>
      </c>
      <c r="H6511">
        <v>36</v>
      </c>
      <c r="I6511" t="s">
        <v>147</v>
      </c>
      <c r="J6511" t="s">
        <v>104</v>
      </c>
      <c r="K6511">
        <v>9</v>
      </c>
      <c r="L6511">
        <v>1</v>
      </c>
      <c r="M6511" t="s">
        <v>122</v>
      </c>
      <c r="N6511">
        <v>0.88800000000000001</v>
      </c>
      <c r="O6511" t="s">
        <v>301</v>
      </c>
      <c r="Q6511" t="s">
        <v>1392</v>
      </c>
      <c r="R6511" t="s">
        <v>90</v>
      </c>
      <c r="S6511">
        <v>0</v>
      </c>
      <c r="T6511">
        <v>0</v>
      </c>
      <c r="U6511">
        <v>1</v>
      </c>
      <c r="V6511">
        <v>1</v>
      </c>
      <c r="W6511">
        <v>1</v>
      </c>
      <c r="X6511">
        <v>0</v>
      </c>
      <c r="Y6511">
        <v>2</v>
      </c>
      <c r="Z6511">
        <v>83.9</v>
      </c>
      <c r="AA6511">
        <v>77</v>
      </c>
      <c r="AB6511">
        <v>3.49</v>
      </c>
      <c r="AC6511">
        <v>1.71</v>
      </c>
      <c r="AD6511">
        <v>-0.372</v>
      </c>
      <c r="AE6511">
        <v>1.929</v>
      </c>
      <c r="AF6511">
        <v>-0.88900000000000001</v>
      </c>
      <c r="AG6511">
        <v>5.5449999999999999</v>
      </c>
      <c r="AH6511">
        <v>-10.327999999999999</v>
      </c>
      <c r="AI6511">
        <v>-1.1890000000000001</v>
      </c>
      <c r="AJ6511">
        <v>23.8</v>
      </c>
      <c r="AK6511">
        <v>23.2</v>
      </c>
      <c r="AL6511">
        <v>10</v>
      </c>
      <c r="AM6511">
        <v>276.29599999999999</v>
      </c>
      <c r="AN6511">
        <v>1855.47</v>
      </c>
      <c r="AO6511" t="s">
        <v>6890</v>
      </c>
    </row>
    <row r="6512" spans="1:41">
      <c r="A6512" t="s">
        <v>5683</v>
      </c>
      <c r="B6512" t="s">
        <v>3</v>
      </c>
      <c r="C6512" t="s">
        <v>3877</v>
      </c>
      <c r="D6512" t="s">
        <v>1390</v>
      </c>
      <c r="E6512" t="s">
        <v>3878</v>
      </c>
      <c r="F6512" t="s">
        <v>94</v>
      </c>
      <c r="G6512" t="s">
        <v>1391</v>
      </c>
      <c r="H6512">
        <v>37</v>
      </c>
      <c r="I6512" t="s">
        <v>159</v>
      </c>
      <c r="J6512" t="s">
        <v>97</v>
      </c>
      <c r="K6512">
        <v>9</v>
      </c>
      <c r="L6512">
        <v>2</v>
      </c>
      <c r="M6512" t="s">
        <v>122</v>
      </c>
      <c r="N6512">
        <v>0.88800000000000001</v>
      </c>
      <c r="O6512" t="s">
        <v>301</v>
      </c>
      <c r="Q6512" t="s">
        <v>1392</v>
      </c>
      <c r="R6512" t="s">
        <v>90</v>
      </c>
      <c r="S6512">
        <v>0</v>
      </c>
      <c r="T6512">
        <v>1</v>
      </c>
      <c r="U6512">
        <v>1</v>
      </c>
      <c r="V6512">
        <v>1</v>
      </c>
      <c r="W6512">
        <v>1</v>
      </c>
      <c r="X6512">
        <v>0</v>
      </c>
      <c r="Y6512">
        <v>2</v>
      </c>
      <c r="Z6512">
        <v>84.9</v>
      </c>
      <c r="AA6512">
        <v>78.400000000000006</v>
      </c>
      <c r="AB6512">
        <v>3.49</v>
      </c>
      <c r="AC6512">
        <v>1.71</v>
      </c>
      <c r="AD6512">
        <v>-0.48599999999999999</v>
      </c>
      <c r="AE6512">
        <v>-0.13</v>
      </c>
      <c r="AF6512">
        <v>-0.95499999999999996</v>
      </c>
      <c r="AG6512">
        <v>5.4180000000000001</v>
      </c>
      <c r="AH6512">
        <v>-10.164</v>
      </c>
      <c r="AI6512">
        <v>-1.77</v>
      </c>
      <c r="AJ6512">
        <v>23.8</v>
      </c>
      <c r="AK6512">
        <v>22.3</v>
      </c>
      <c r="AL6512">
        <v>10.3</v>
      </c>
      <c r="AM6512">
        <v>279.61500000000001</v>
      </c>
      <c r="AN6512">
        <v>1861.35</v>
      </c>
      <c r="AO6512" t="s">
        <v>6891</v>
      </c>
    </row>
    <row r="6513" spans="1:41">
      <c r="A6513" t="s">
        <v>5683</v>
      </c>
      <c r="B6513" t="s">
        <v>3</v>
      </c>
      <c r="C6513" t="s">
        <v>3877</v>
      </c>
      <c r="D6513" t="s">
        <v>1390</v>
      </c>
      <c r="E6513" t="s">
        <v>3878</v>
      </c>
      <c r="F6513" t="s">
        <v>94</v>
      </c>
      <c r="G6513" t="s">
        <v>1391</v>
      </c>
      <c r="H6513">
        <v>38</v>
      </c>
      <c r="I6513" t="s">
        <v>194</v>
      </c>
      <c r="J6513" t="s">
        <v>108</v>
      </c>
      <c r="K6513">
        <v>9</v>
      </c>
      <c r="L6513">
        <v>3</v>
      </c>
      <c r="M6513" t="s">
        <v>122</v>
      </c>
      <c r="N6513">
        <v>0.89900000000000002</v>
      </c>
      <c r="O6513" t="s">
        <v>301</v>
      </c>
      <c r="P6513" t="s">
        <v>112</v>
      </c>
      <c r="Q6513" t="s">
        <v>1392</v>
      </c>
      <c r="R6513" t="s">
        <v>90</v>
      </c>
      <c r="S6513">
        <v>1</v>
      </c>
      <c r="T6513">
        <v>1</v>
      </c>
      <c r="U6513">
        <v>1</v>
      </c>
      <c r="V6513">
        <v>1</v>
      </c>
      <c r="W6513">
        <v>1</v>
      </c>
      <c r="X6513">
        <v>0</v>
      </c>
      <c r="Y6513">
        <v>2</v>
      </c>
      <c r="Z6513">
        <v>84.9</v>
      </c>
      <c r="AA6513">
        <v>77.5</v>
      </c>
      <c r="AB6513">
        <v>3.49</v>
      </c>
      <c r="AC6513">
        <v>1.71</v>
      </c>
      <c r="AD6513">
        <v>-2.7E-2</v>
      </c>
      <c r="AE6513">
        <v>1.464</v>
      </c>
      <c r="AF6513">
        <v>-0.95799999999999996</v>
      </c>
      <c r="AG6513">
        <v>5.383</v>
      </c>
      <c r="AH6513">
        <v>-8.5519999999999996</v>
      </c>
      <c r="AI6513">
        <v>1.5469999999999999</v>
      </c>
      <c r="AJ6513">
        <v>23.7</v>
      </c>
      <c r="AK6513">
        <v>21.7</v>
      </c>
      <c r="AL6513">
        <v>8.6999999999999993</v>
      </c>
      <c r="AM6513">
        <v>259.435</v>
      </c>
      <c r="AN6513">
        <v>1564.64</v>
      </c>
      <c r="AO6513" t="s">
        <v>6892</v>
      </c>
    </row>
    <row r="6514" spans="1:41">
      <c r="A6514" t="s">
        <v>5683</v>
      </c>
      <c r="B6514" t="s">
        <v>3</v>
      </c>
      <c r="C6514" t="s">
        <v>3877</v>
      </c>
      <c r="D6514" t="s">
        <v>1390</v>
      </c>
      <c r="E6514" t="s">
        <v>3878</v>
      </c>
      <c r="F6514" t="s">
        <v>94</v>
      </c>
      <c r="G6514" t="s">
        <v>1391</v>
      </c>
      <c r="H6514">
        <v>39</v>
      </c>
      <c r="I6514" t="s">
        <v>103</v>
      </c>
      <c r="J6514" t="s">
        <v>104</v>
      </c>
      <c r="K6514">
        <v>10</v>
      </c>
      <c r="L6514">
        <v>1</v>
      </c>
      <c r="M6514" t="s">
        <v>508</v>
      </c>
      <c r="N6514">
        <v>0.92200000000000004</v>
      </c>
      <c r="O6514" t="s">
        <v>99</v>
      </c>
      <c r="Q6514" t="s">
        <v>1401</v>
      </c>
      <c r="R6514" t="s">
        <v>90</v>
      </c>
      <c r="S6514">
        <v>0</v>
      </c>
      <c r="T6514">
        <v>0</v>
      </c>
      <c r="U6514">
        <v>1</v>
      </c>
      <c r="V6514">
        <v>0</v>
      </c>
      <c r="W6514">
        <v>0</v>
      </c>
      <c r="X6514">
        <v>0</v>
      </c>
      <c r="Y6514">
        <v>2</v>
      </c>
      <c r="Z6514">
        <v>91.2</v>
      </c>
      <c r="AA6514">
        <v>82.9</v>
      </c>
      <c r="AB6514">
        <v>3.41</v>
      </c>
      <c r="AC6514">
        <v>1.46</v>
      </c>
      <c r="AD6514">
        <v>-0.20799999999999999</v>
      </c>
      <c r="AE6514">
        <v>2.008</v>
      </c>
      <c r="AF6514">
        <v>-0.96099999999999997</v>
      </c>
      <c r="AG6514">
        <v>5.5389999999999997</v>
      </c>
      <c r="AH6514">
        <v>-8.7189999999999994</v>
      </c>
      <c r="AI6514">
        <v>6.2670000000000003</v>
      </c>
      <c r="AJ6514">
        <v>23.7</v>
      </c>
      <c r="AK6514">
        <v>32.700000000000003</v>
      </c>
      <c r="AL6514">
        <v>6.1</v>
      </c>
      <c r="AM6514">
        <v>234.11199999999999</v>
      </c>
      <c r="AN6514">
        <v>2076.4299999999998</v>
      </c>
      <c r="AO6514" t="s">
        <v>6893</v>
      </c>
    </row>
    <row r="6515" spans="1:41">
      <c r="A6515" t="s">
        <v>5683</v>
      </c>
      <c r="B6515" t="s">
        <v>3</v>
      </c>
      <c r="C6515" t="s">
        <v>3877</v>
      </c>
      <c r="D6515" t="s">
        <v>1390</v>
      </c>
      <c r="E6515" t="s">
        <v>3878</v>
      </c>
      <c r="F6515" t="s">
        <v>94</v>
      </c>
      <c r="G6515" t="s">
        <v>1391</v>
      </c>
      <c r="H6515">
        <v>40</v>
      </c>
      <c r="I6515" t="s">
        <v>107</v>
      </c>
      <c r="J6515" t="s">
        <v>108</v>
      </c>
      <c r="K6515">
        <v>10</v>
      </c>
      <c r="L6515">
        <v>2</v>
      </c>
      <c r="M6515" t="s">
        <v>499</v>
      </c>
      <c r="N6515">
        <v>0.89500000000000002</v>
      </c>
      <c r="O6515" t="s">
        <v>99</v>
      </c>
      <c r="P6515" t="s">
        <v>109</v>
      </c>
      <c r="Q6515" t="s">
        <v>1401</v>
      </c>
      <c r="R6515" t="s">
        <v>90</v>
      </c>
      <c r="S6515">
        <v>0</v>
      </c>
      <c r="T6515">
        <v>1</v>
      </c>
      <c r="U6515">
        <v>1</v>
      </c>
      <c r="V6515">
        <v>0</v>
      </c>
      <c r="W6515">
        <v>0</v>
      </c>
      <c r="X6515">
        <v>0</v>
      </c>
      <c r="Y6515">
        <v>2</v>
      </c>
      <c r="Z6515">
        <v>78.7</v>
      </c>
      <c r="AA6515">
        <v>72.3</v>
      </c>
      <c r="AB6515">
        <v>3.41</v>
      </c>
      <c r="AC6515">
        <v>1.46</v>
      </c>
      <c r="AD6515">
        <v>0.28899999999999998</v>
      </c>
      <c r="AE6515">
        <v>1.4379999999999999</v>
      </c>
      <c r="AF6515">
        <v>-1.2330000000000001</v>
      </c>
      <c r="AG6515">
        <v>5.67</v>
      </c>
      <c r="AH6515">
        <v>2.883</v>
      </c>
      <c r="AI6515">
        <v>-12.933</v>
      </c>
      <c r="AJ6515">
        <v>23.8</v>
      </c>
      <c r="AK6515">
        <v>-5</v>
      </c>
      <c r="AL6515">
        <v>15.1</v>
      </c>
      <c r="AM6515">
        <v>12.617000000000001</v>
      </c>
      <c r="AN6515">
        <v>2187.1799999999998</v>
      </c>
      <c r="AO6515" t="s">
        <v>6894</v>
      </c>
    </row>
    <row r="6516" spans="1:41">
      <c r="A6516" t="s">
        <v>5683</v>
      </c>
      <c r="B6516" t="s">
        <v>3</v>
      </c>
      <c r="C6516" t="s">
        <v>3877</v>
      </c>
      <c r="D6516" t="s">
        <v>1390</v>
      </c>
      <c r="E6516" t="s">
        <v>3878</v>
      </c>
      <c r="F6516" t="s">
        <v>94</v>
      </c>
      <c r="G6516" t="s">
        <v>1391</v>
      </c>
      <c r="H6516">
        <v>41</v>
      </c>
      <c r="I6516" t="s">
        <v>103</v>
      </c>
      <c r="J6516" t="s">
        <v>104</v>
      </c>
      <c r="K6516">
        <v>11</v>
      </c>
      <c r="L6516">
        <v>1</v>
      </c>
      <c r="M6516" t="s">
        <v>499</v>
      </c>
      <c r="N6516">
        <v>0.89300000000000002</v>
      </c>
      <c r="O6516" t="s">
        <v>210</v>
      </c>
      <c r="Q6516" t="s">
        <v>1403</v>
      </c>
      <c r="R6516" t="s">
        <v>3</v>
      </c>
      <c r="S6516">
        <v>0</v>
      </c>
      <c r="T6516">
        <v>0</v>
      </c>
      <c r="U6516">
        <v>2</v>
      </c>
      <c r="V6516">
        <v>0</v>
      </c>
      <c r="W6516">
        <v>0</v>
      </c>
      <c r="X6516">
        <v>0</v>
      </c>
      <c r="Y6516">
        <v>2</v>
      </c>
      <c r="Z6516">
        <v>77.8</v>
      </c>
      <c r="AA6516">
        <v>71.7</v>
      </c>
      <c r="AB6516">
        <v>3.61</v>
      </c>
      <c r="AC6516">
        <v>1.58</v>
      </c>
      <c r="AD6516">
        <v>0.878</v>
      </c>
      <c r="AE6516">
        <v>2.1779999999999999</v>
      </c>
      <c r="AF6516">
        <v>-1.1160000000000001</v>
      </c>
      <c r="AG6516">
        <v>5.7619999999999996</v>
      </c>
      <c r="AH6516">
        <v>4.4630000000000001</v>
      </c>
      <c r="AI6516">
        <v>-8.0619999999999994</v>
      </c>
      <c r="AJ6516">
        <v>23.8</v>
      </c>
      <c r="AK6516">
        <v>-8.5</v>
      </c>
      <c r="AL6516">
        <v>13.4</v>
      </c>
      <c r="AM6516">
        <v>29.137</v>
      </c>
      <c r="AN6516">
        <v>1514.66</v>
      </c>
      <c r="AO6516" t="s">
        <v>6895</v>
      </c>
    </row>
    <row r="6517" spans="1:41">
      <c r="A6517" t="s">
        <v>5683</v>
      </c>
      <c r="B6517" t="s">
        <v>3</v>
      </c>
      <c r="C6517" t="s">
        <v>3877</v>
      </c>
      <c r="D6517" t="s">
        <v>1390</v>
      </c>
      <c r="E6517" t="s">
        <v>3878</v>
      </c>
      <c r="F6517" t="s">
        <v>94</v>
      </c>
      <c r="G6517" t="s">
        <v>1391</v>
      </c>
      <c r="H6517">
        <v>42</v>
      </c>
      <c r="I6517" t="s">
        <v>96</v>
      </c>
      <c r="J6517" t="s">
        <v>97</v>
      </c>
      <c r="K6517">
        <v>11</v>
      </c>
      <c r="L6517">
        <v>2</v>
      </c>
      <c r="M6517" t="s">
        <v>499</v>
      </c>
      <c r="N6517">
        <v>0.89500000000000002</v>
      </c>
      <c r="O6517" t="s">
        <v>210</v>
      </c>
      <c r="Q6517" t="s">
        <v>1403</v>
      </c>
      <c r="R6517" t="s">
        <v>3</v>
      </c>
      <c r="S6517">
        <v>0</v>
      </c>
      <c r="T6517">
        <v>1</v>
      </c>
      <c r="U6517">
        <v>2</v>
      </c>
      <c r="V6517">
        <v>0</v>
      </c>
      <c r="W6517">
        <v>0</v>
      </c>
      <c r="X6517">
        <v>0</v>
      </c>
      <c r="Y6517">
        <v>2</v>
      </c>
      <c r="Z6517">
        <v>79</v>
      </c>
      <c r="AA6517">
        <v>73.099999999999994</v>
      </c>
      <c r="AB6517">
        <v>3.61</v>
      </c>
      <c r="AC6517">
        <v>1.58</v>
      </c>
      <c r="AD6517">
        <v>1.3460000000000001</v>
      </c>
      <c r="AE6517">
        <v>0.20899999999999999</v>
      </c>
      <c r="AF6517">
        <v>-1.0640000000000001</v>
      </c>
      <c r="AG6517">
        <v>5.601</v>
      </c>
      <c r="AH6517">
        <v>2.411</v>
      </c>
      <c r="AI6517">
        <v>-13.664999999999999</v>
      </c>
      <c r="AJ6517">
        <v>23.8</v>
      </c>
      <c r="AK6517">
        <v>-4.5</v>
      </c>
      <c r="AL6517">
        <v>15.5</v>
      </c>
      <c r="AM6517">
        <v>10.042</v>
      </c>
      <c r="AN6517">
        <v>2302.92</v>
      </c>
      <c r="AO6517" t="s">
        <v>6896</v>
      </c>
    </row>
    <row r="6518" spans="1:41">
      <c r="A6518" t="s">
        <v>5683</v>
      </c>
      <c r="B6518" t="s">
        <v>3</v>
      </c>
      <c r="C6518" t="s">
        <v>3877</v>
      </c>
      <c r="D6518" t="s">
        <v>1390</v>
      </c>
      <c r="E6518" t="s">
        <v>3878</v>
      </c>
      <c r="F6518" t="s">
        <v>94</v>
      </c>
      <c r="G6518" t="s">
        <v>1391</v>
      </c>
      <c r="H6518">
        <v>43</v>
      </c>
      <c r="I6518" t="s">
        <v>96</v>
      </c>
      <c r="J6518" t="s">
        <v>97</v>
      </c>
      <c r="K6518">
        <v>11</v>
      </c>
      <c r="L6518">
        <v>3</v>
      </c>
      <c r="M6518" t="s">
        <v>122</v>
      </c>
      <c r="N6518">
        <v>0.89900000000000002</v>
      </c>
      <c r="O6518" t="s">
        <v>210</v>
      </c>
      <c r="Q6518" t="s">
        <v>1403</v>
      </c>
      <c r="R6518" t="s">
        <v>3</v>
      </c>
      <c r="S6518">
        <v>1</v>
      </c>
      <c r="T6518">
        <v>1</v>
      </c>
      <c r="U6518">
        <v>2</v>
      </c>
      <c r="V6518">
        <v>0</v>
      </c>
      <c r="W6518">
        <v>0</v>
      </c>
      <c r="X6518">
        <v>0</v>
      </c>
      <c r="Y6518">
        <v>2</v>
      </c>
      <c r="Z6518">
        <v>84.8</v>
      </c>
      <c r="AA6518">
        <v>77.099999999999994</v>
      </c>
      <c r="AB6518">
        <v>3.61</v>
      </c>
      <c r="AC6518">
        <v>1.58</v>
      </c>
      <c r="AD6518">
        <v>-0.439</v>
      </c>
      <c r="AE6518">
        <v>3.7999999999999999E-2</v>
      </c>
      <c r="AF6518">
        <v>-0.92900000000000005</v>
      </c>
      <c r="AG6518">
        <v>5.3289999999999997</v>
      </c>
      <c r="AH6518">
        <v>-9.4339999999999993</v>
      </c>
      <c r="AI6518">
        <v>0.66400000000000003</v>
      </c>
      <c r="AJ6518">
        <v>23.7</v>
      </c>
      <c r="AK6518">
        <v>22.3</v>
      </c>
      <c r="AL6518">
        <v>9.5</v>
      </c>
      <c r="AM6518">
        <v>265.67500000000001</v>
      </c>
      <c r="AN6518">
        <v>1680.24</v>
      </c>
      <c r="AO6518" t="s">
        <v>6897</v>
      </c>
    </row>
    <row r="6519" spans="1:41">
      <c r="A6519" t="s">
        <v>5683</v>
      </c>
      <c r="B6519" t="s">
        <v>3</v>
      </c>
      <c r="C6519" t="s">
        <v>3877</v>
      </c>
      <c r="D6519" t="s">
        <v>1390</v>
      </c>
      <c r="E6519" t="s">
        <v>3878</v>
      </c>
      <c r="F6519" t="s">
        <v>94</v>
      </c>
      <c r="G6519" t="s">
        <v>1391</v>
      </c>
      <c r="H6519">
        <v>44</v>
      </c>
      <c r="I6519" t="s">
        <v>107</v>
      </c>
      <c r="J6519" t="s">
        <v>108</v>
      </c>
      <c r="K6519">
        <v>11</v>
      </c>
      <c r="L6519">
        <v>4</v>
      </c>
      <c r="M6519" t="s">
        <v>508</v>
      </c>
      <c r="N6519">
        <v>0.70599999999999996</v>
      </c>
      <c r="O6519" t="s">
        <v>210</v>
      </c>
      <c r="P6519" t="s">
        <v>141</v>
      </c>
      <c r="Q6519" t="s">
        <v>1403</v>
      </c>
      <c r="R6519" t="s">
        <v>3</v>
      </c>
      <c r="S6519">
        <v>2</v>
      </c>
      <c r="T6519">
        <v>1</v>
      </c>
      <c r="U6519">
        <v>2</v>
      </c>
      <c r="V6519">
        <v>0</v>
      </c>
      <c r="W6519">
        <v>0</v>
      </c>
      <c r="X6519">
        <v>0</v>
      </c>
      <c r="Y6519">
        <v>2</v>
      </c>
      <c r="Z6519">
        <v>90.1</v>
      </c>
      <c r="AA6519">
        <v>81.2</v>
      </c>
      <c r="AB6519">
        <v>3.61</v>
      </c>
      <c r="AC6519">
        <v>1.58</v>
      </c>
      <c r="AD6519">
        <v>0.21</v>
      </c>
      <c r="AE6519">
        <v>2.8879999999999999</v>
      </c>
      <c r="AF6519">
        <v>-0.89300000000000002</v>
      </c>
      <c r="AG6519">
        <v>5.5839999999999996</v>
      </c>
      <c r="AH6519">
        <v>-7.8659999999999997</v>
      </c>
      <c r="AI6519">
        <v>5.5270000000000001</v>
      </c>
      <c r="AJ6519">
        <v>23.7</v>
      </c>
      <c r="AK6519">
        <v>27.5</v>
      </c>
      <c r="AL6519">
        <v>6.2</v>
      </c>
      <c r="AM6519">
        <v>234.69800000000001</v>
      </c>
      <c r="AN6519">
        <v>1821.36</v>
      </c>
      <c r="AO6519" t="s">
        <v>6898</v>
      </c>
    </row>
    <row r="6520" spans="1:41">
      <c r="A6520" t="s">
        <v>5683</v>
      </c>
      <c r="B6520" t="s">
        <v>3</v>
      </c>
      <c r="C6520" t="s">
        <v>3877</v>
      </c>
      <c r="D6520" t="s">
        <v>1390</v>
      </c>
      <c r="E6520" t="s">
        <v>3878</v>
      </c>
      <c r="F6520" t="s">
        <v>94</v>
      </c>
      <c r="G6520" t="s">
        <v>1391</v>
      </c>
      <c r="H6520">
        <v>45</v>
      </c>
      <c r="I6520" t="s">
        <v>103</v>
      </c>
      <c r="J6520" t="s">
        <v>104</v>
      </c>
      <c r="K6520">
        <v>12</v>
      </c>
      <c r="L6520">
        <v>1</v>
      </c>
      <c r="M6520" t="s">
        <v>499</v>
      </c>
      <c r="N6520">
        <v>0.89200000000000002</v>
      </c>
      <c r="O6520" t="s">
        <v>123</v>
      </c>
      <c r="Q6520" t="s">
        <v>1407</v>
      </c>
      <c r="R6520" t="s">
        <v>90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3</v>
      </c>
      <c r="Z6520">
        <v>76.5</v>
      </c>
      <c r="AA6520">
        <v>70</v>
      </c>
      <c r="AB6520">
        <v>3.55</v>
      </c>
      <c r="AC6520">
        <v>1.55</v>
      </c>
      <c r="AD6520">
        <v>-0.47499999999999998</v>
      </c>
      <c r="AE6520">
        <v>1.905</v>
      </c>
      <c r="AF6520">
        <v>-1.385</v>
      </c>
      <c r="AG6520">
        <v>5.6989999999999998</v>
      </c>
      <c r="AH6520">
        <v>3.4750000000000001</v>
      </c>
      <c r="AI6520">
        <v>-9.0380000000000003</v>
      </c>
      <c r="AJ6520">
        <v>23.7</v>
      </c>
      <c r="AK6520">
        <v>-6</v>
      </c>
      <c r="AL6520">
        <v>14.1</v>
      </c>
      <c r="AM6520">
        <v>21.157</v>
      </c>
      <c r="AN6520">
        <v>1551.96</v>
      </c>
      <c r="AO6520" t="s">
        <v>6899</v>
      </c>
    </row>
    <row r="6521" spans="1:41">
      <c r="A6521" t="s">
        <v>5683</v>
      </c>
      <c r="B6521" t="s">
        <v>3</v>
      </c>
      <c r="C6521" t="s">
        <v>3877</v>
      </c>
      <c r="D6521" t="s">
        <v>1390</v>
      </c>
      <c r="E6521" t="s">
        <v>3878</v>
      </c>
      <c r="F6521" t="s">
        <v>94</v>
      </c>
      <c r="G6521" t="s">
        <v>1391</v>
      </c>
      <c r="H6521">
        <v>46</v>
      </c>
      <c r="I6521" t="s">
        <v>147</v>
      </c>
      <c r="J6521" t="s">
        <v>104</v>
      </c>
      <c r="K6521">
        <v>12</v>
      </c>
      <c r="L6521">
        <v>2</v>
      </c>
      <c r="M6521" t="s">
        <v>122</v>
      </c>
      <c r="N6521">
        <v>0.88500000000000001</v>
      </c>
      <c r="O6521" t="s">
        <v>123</v>
      </c>
      <c r="Q6521" t="s">
        <v>1407</v>
      </c>
      <c r="R6521" t="s">
        <v>90</v>
      </c>
      <c r="S6521">
        <v>0</v>
      </c>
      <c r="T6521">
        <v>1</v>
      </c>
      <c r="U6521">
        <v>0</v>
      </c>
      <c r="V6521">
        <v>0</v>
      </c>
      <c r="W6521">
        <v>0</v>
      </c>
      <c r="X6521">
        <v>0</v>
      </c>
      <c r="Y6521">
        <v>3</v>
      </c>
      <c r="Z6521">
        <v>82.7</v>
      </c>
      <c r="AA6521">
        <v>77.2</v>
      </c>
      <c r="AB6521">
        <v>3.55</v>
      </c>
      <c r="AC6521">
        <v>1.55</v>
      </c>
      <c r="AD6521">
        <v>0.49199999999999999</v>
      </c>
      <c r="AE6521">
        <v>0.67100000000000004</v>
      </c>
      <c r="AF6521">
        <v>-0.94399999999999995</v>
      </c>
      <c r="AG6521">
        <v>5.3460000000000001</v>
      </c>
      <c r="AH6521">
        <v>-8.3859999999999992</v>
      </c>
      <c r="AI6521">
        <v>0.245</v>
      </c>
      <c r="AJ6521">
        <v>23.9</v>
      </c>
      <c r="AK6521">
        <v>19.5</v>
      </c>
      <c r="AL6521">
        <v>9.3000000000000007</v>
      </c>
      <c r="AM6521">
        <v>267.98700000000002</v>
      </c>
      <c r="AN6521">
        <v>1502.12</v>
      </c>
      <c r="AO6521" t="s">
        <v>6900</v>
      </c>
    </row>
    <row r="6522" spans="1:41">
      <c r="A6522" t="s">
        <v>5683</v>
      </c>
      <c r="B6522" t="s">
        <v>3</v>
      </c>
      <c r="C6522" t="s">
        <v>3877</v>
      </c>
      <c r="D6522" t="s">
        <v>1390</v>
      </c>
      <c r="E6522" t="s">
        <v>3878</v>
      </c>
      <c r="F6522" t="s">
        <v>94</v>
      </c>
      <c r="G6522" t="s">
        <v>1391</v>
      </c>
      <c r="H6522">
        <v>47</v>
      </c>
      <c r="I6522" t="s">
        <v>96</v>
      </c>
      <c r="J6522" t="s">
        <v>97</v>
      </c>
      <c r="K6522">
        <v>12</v>
      </c>
      <c r="L6522">
        <v>3</v>
      </c>
      <c r="M6522" t="s">
        <v>122</v>
      </c>
      <c r="N6522">
        <v>0.88200000000000001</v>
      </c>
      <c r="O6522" t="s">
        <v>123</v>
      </c>
      <c r="Q6522" t="s">
        <v>1407</v>
      </c>
      <c r="R6522" t="s">
        <v>90</v>
      </c>
      <c r="S6522">
        <v>0</v>
      </c>
      <c r="T6522">
        <v>2</v>
      </c>
      <c r="U6522">
        <v>0</v>
      </c>
      <c r="V6522">
        <v>0</v>
      </c>
      <c r="W6522">
        <v>0</v>
      </c>
      <c r="X6522">
        <v>0</v>
      </c>
      <c r="Y6522">
        <v>3</v>
      </c>
      <c r="Z6522">
        <v>83.8</v>
      </c>
      <c r="AA6522">
        <v>77.2</v>
      </c>
      <c r="AB6522">
        <v>3.55</v>
      </c>
      <c r="AC6522">
        <v>1.55</v>
      </c>
      <c r="AD6522">
        <v>0.46600000000000003</v>
      </c>
      <c r="AE6522">
        <v>0.57699999999999996</v>
      </c>
      <c r="AF6522">
        <v>-0.77100000000000002</v>
      </c>
      <c r="AG6522">
        <v>5.468</v>
      </c>
      <c r="AH6522">
        <v>-11.545</v>
      </c>
      <c r="AI6522">
        <v>-0.77</v>
      </c>
      <c r="AJ6522">
        <v>23.8</v>
      </c>
      <c r="AK6522">
        <v>25.2</v>
      </c>
      <c r="AL6522">
        <v>10.199999999999999</v>
      </c>
      <c r="AM6522">
        <v>273.57499999999999</v>
      </c>
      <c r="AN6522">
        <v>2065.35</v>
      </c>
      <c r="AO6522" t="s">
        <v>6901</v>
      </c>
    </row>
    <row r="6523" spans="1:41">
      <c r="A6523" t="s">
        <v>5683</v>
      </c>
      <c r="B6523" t="s">
        <v>3</v>
      </c>
      <c r="C6523" t="s">
        <v>3877</v>
      </c>
      <c r="D6523" t="s">
        <v>1390</v>
      </c>
      <c r="E6523" t="s">
        <v>3878</v>
      </c>
      <c r="F6523" t="s">
        <v>94</v>
      </c>
      <c r="G6523" t="s">
        <v>1391</v>
      </c>
      <c r="H6523">
        <v>48</v>
      </c>
      <c r="I6523" t="s">
        <v>127</v>
      </c>
      <c r="J6523" t="s">
        <v>104</v>
      </c>
      <c r="K6523">
        <v>12</v>
      </c>
      <c r="L6523">
        <v>4</v>
      </c>
      <c r="M6523" t="s">
        <v>122</v>
      </c>
      <c r="N6523">
        <v>0.88900000000000001</v>
      </c>
      <c r="O6523" t="s">
        <v>123</v>
      </c>
      <c r="Q6523" t="s">
        <v>1407</v>
      </c>
      <c r="R6523" t="s">
        <v>90</v>
      </c>
      <c r="S6523">
        <v>1</v>
      </c>
      <c r="T6523">
        <v>2</v>
      </c>
      <c r="U6523">
        <v>0</v>
      </c>
      <c r="V6523">
        <v>0</v>
      </c>
      <c r="W6523">
        <v>0</v>
      </c>
      <c r="X6523">
        <v>0</v>
      </c>
      <c r="Y6523">
        <v>3</v>
      </c>
      <c r="Z6523">
        <v>83.5</v>
      </c>
      <c r="AA6523">
        <v>76.5</v>
      </c>
      <c r="AB6523">
        <v>3.55</v>
      </c>
      <c r="AC6523">
        <v>1.55</v>
      </c>
      <c r="AD6523">
        <v>0.124</v>
      </c>
      <c r="AE6523">
        <v>1.498</v>
      </c>
      <c r="AF6523">
        <v>-0.73799999999999999</v>
      </c>
      <c r="AG6523">
        <v>5.5229999999999997</v>
      </c>
      <c r="AH6523">
        <v>-9.2230000000000008</v>
      </c>
      <c r="AI6523">
        <v>-1.8089999999999999</v>
      </c>
      <c r="AJ6523">
        <v>23.8</v>
      </c>
      <c r="AK6523">
        <v>19.899999999999999</v>
      </c>
      <c r="AL6523">
        <v>10.199999999999999</v>
      </c>
      <c r="AM6523">
        <v>280.79899999999998</v>
      </c>
      <c r="AN6523">
        <v>1663.66</v>
      </c>
      <c r="AO6523" t="s">
        <v>6902</v>
      </c>
    </row>
    <row r="6524" spans="1:41">
      <c r="A6524" t="s">
        <v>5683</v>
      </c>
      <c r="B6524" t="s">
        <v>3</v>
      </c>
      <c r="C6524" t="s">
        <v>3877</v>
      </c>
      <c r="D6524" t="s">
        <v>1390</v>
      </c>
      <c r="E6524" t="s">
        <v>3878</v>
      </c>
      <c r="F6524" t="s">
        <v>94</v>
      </c>
      <c r="G6524" t="s">
        <v>1391</v>
      </c>
      <c r="H6524">
        <v>49</v>
      </c>
      <c r="I6524" t="s">
        <v>127</v>
      </c>
      <c r="J6524" t="s">
        <v>104</v>
      </c>
      <c r="K6524">
        <v>12</v>
      </c>
      <c r="L6524">
        <v>5</v>
      </c>
      <c r="M6524" t="s">
        <v>2547</v>
      </c>
      <c r="N6524">
        <v>0.57499999999999996</v>
      </c>
      <c r="O6524" t="s">
        <v>123</v>
      </c>
      <c r="Q6524" t="s">
        <v>1407</v>
      </c>
      <c r="R6524" t="s">
        <v>90</v>
      </c>
      <c r="S6524">
        <v>1</v>
      </c>
      <c r="T6524">
        <v>2</v>
      </c>
      <c r="U6524">
        <v>0</v>
      </c>
      <c r="V6524">
        <v>0</v>
      </c>
      <c r="W6524">
        <v>0</v>
      </c>
      <c r="X6524">
        <v>0</v>
      </c>
      <c r="Y6524">
        <v>3</v>
      </c>
      <c r="Z6524">
        <v>86.1</v>
      </c>
      <c r="AA6524">
        <v>78.7</v>
      </c>
      <c r="AB6524">
        <v>3.55</v>
      </c>
      <c r="AC6524">
        <v>1.55</v>
      </c>
      <c r="AD6524">
        <v>-0.63200000000000001</v>
      </c>
      <c r="AE6524">
        <v>2.528</v>
      </c>
      <c r="AF6524">
        <v>-1.5760000000000001</v>
      </c>
      <c r="AG6524">
        <v>5.3230000000000004</v>
      </c>
      <c r="AH6524">
        <v>3.9E-2</v>
      </c>
      <c r="AI6524">
        <v>4.375</v>
      </c>
      <c r="AJ6524">
        <v>23.7</v>
      </c>
      <c r="AK6524">
        <v>-1.3</v>
      </c>
      <c r="AL6524">
        <v>6.5</v>
      </c>
      <c r="AM6524">
        <v>179.499</v>
      </c>
      <c r="AN6524">
        <v>810.87300000000005</v>
      </c>
      <c r="AO6524" t="s">
        <v>6903</v>
      </c>
    </row>
    <row r="6525" spans="1:41">
      <c r="A6525" t="s">
        <v>5683</v>
      </c>
      <c r="B6525" t="s">
        <v>3</v>
      </c>
      <c r="C6525" t="s">
        <v>3877</v>
      </c>
      <c r="D6525" t="s">
        <v>1390</v>
      </c>
      <c r="E6525" t="s">
        <v>3878</v>
      </c>
      <c r="F6525" t="s">
        <v>94</v>
      </c>
      <c r="G6525" t="s">
        <v>1391</v>
      </c>
      <c r="H6525">
        <v>50</v>
      </c>
      <c r="I6525" t="s">
        <v>96</v>
      </c>
      <c r="J6525" t="s">
        <v>97</v>
      </c>
      <c r="K6525">
        <v>12</v>
      </c>
      <c r="L6525">
        <v>6</v>
      </c>
      <c r="M6525" t="s">
        <v>499</v>
      </c>
      <c r="N6525">
        <v>0.87</v>
      </c>
      <c r="O6525" t="s">
        <v>123</v>
      </c>
      <c r="Q6525" t="s">
        <v>1407</v>
      </c>
      <c r="R6525" t="s">
        <v>90</v>
      </c>
      <c r="S6525">
        <v>1</v>
      </c>
      <c r="T6525">
        <v>2</v>
      </c>
      <c r="U6525">
        <v>0</v>
      </c>
      <c r="V6525">
        <v>0</v>
      </c>
      <c r="W6525">
        <v>0</v>
      </c>
      <c r="X6525">
        <v>0</v>
      </c>
      <c r="Y6525">
        <v>3</v>
      </c>
      <c r="Z6525">
        <v>80.5</v>
      </c>
      <c r="AA6525">
        <v>74</v>
      </c>
      <c r="AB6525">
        <v>3.55</v>
      </c>
      <c r="AC6525">
        <v>1.55</v>
      </c>
      <c r="AD6525">
        <v>0.39300000000000002</v>
      </c>
      <c r="AE6525">
        <v>-0.5</v>
      </c>
      <c r="AF6525">
        <v>-1.266</v>
      </c>
      <c r="AG6525">
        <v>5.4560000000000004</v>
      </c>
      <c r="AH6525">
        <v>2.581</v>
      </c>
      <c r="AI6525">
        <v>-9.0459999999999994</v>
      </c>
      <c r="AJ6525">
        <v>23.8</v>
      </c>
      <c r="AK6525">
        <v>-5.2</v>
      </c>
      <c r="AL6525">
        <v>13.5</v>
      </c>
      <c r="AM6525">
        <v>16.010999999999999</v>
      </c>
      <c r="AN6525">
        <v>1578.69</v>
      </c>
      <c r="AO6525" t="s">
        <v>6904</v>
      </c>
    </row>
    <row r="6526" spans="1:41">
      <c r="A6526" t="s">
        <v>5683</v>
      </c>
      <c r="B6526" t="s">
        <v>3</v>
      </c>
      <c r="C6526" t="s">
        <v>3877</v>
      </c>
      <c r="D6526" t="s">
        <v>1390</v>
      </c>
      <c r="E6526" t="s">
        <v>3878</v>
      </c>
      <c r="F6526" t="s">
        <v>94</v>
      </c>
      <c r="G6526" t="s">
        <v>1391</v>
      </c>
      <c r="H6526">
        <v>51</v>
      </c>
      <c r="I6526" t="s">
        <v>127</v>
      </c>
      <c r="J6526" t="s">
        <v>104</v>
      </c>
      <c r="K6526">
        <v>12</v>
      </c>
      <c r="L6526">
        <v>7</v>
      </c>
      <c r="M6526" t="s">
        <v>122</v>
      </c>
      <c r="N6526">
        <v>0.88800000000000001</v>
      </c>
      <c r="O6526" t="s">
        <v>123</v>
      </c>
      <c r="Q6526" t="s">
        <v>1407</v>
      </c>
      <c r="R6526" t="s">
        <v>90</v>
      </c>
      <c r="S6526">
        <v>2</v>
      </c>
      <c r="T6526">
        <v>2</v>
      </c>
      <c r="U6526">
        <v>0</v>
      </c>
      <c r="V6526">
        <v>0</v>
      </c>
      <c r="W6526">
        <v>0</v>
      </c>
      <c r="X6526">
        <v>0</v>
      </c>
      <c r="Y6526">
        <v>3</v>
      </c>
      <c r="Z6526">
        <v>84.1</v>
      </c>
      <c r="AA6526">
        <v>76.7</v>
      </c>
      <c r="AB6526">
        <v>3.55</v>
      </c>
      <c r="AC6526">
        <v>1.55</v>
      </c>
      <c r="AD6526">
        <v>9.6000000000000002E-2</v>
      </c>
      <c r="AE6526">
        <v>2.0419999999999998</v>
      </c>
      <c r="AF6526">
        <v>-0.72199999999999998</v>
      </c>
      <c r="AG6526">
        <v>5.5789999999999997</v>
      </c>
      <c r="AH6526">
        <v>-11.066000000000001</v>
      </c>
      <c r="AI6526">
        <v>-1.075</v>
      </c>
      <c r="AJ6526">
        <v>23.7</v>
      </c>
      <c r="AK6526">
        <v>24.5</v>
      </c>
      <c r="AL6526">
        <v>10.1</v>
      </c>
      <c r="AM6526">
        <v>275.29500000000002</v>
      </c>
      <c r="AN6526">
        <v>1977.09</v>
      </c>
      <c r="AO6526" t="s">
        <v>6905</v>
      </c>
    </row>
    <row r="6527" spans="1:41">
      <c r="A6527" t="s">
        <v>5683</v>
      </c>
      <c r="B6527" t="s">
        <v>3</v>
      </c>
      <c r="C6527" t="s">
        <v>3877</v>
      </c>
      <c r="D6527" t="s">
        <v>1390</v>
      </c>
      <c r="E6527" t="s">
        <v>3878</v>
      </c>
      <c r="F6527" t="s">
        <v>94</v>
      </c>
      <c r="G6527" t="s">
        <v>1391</v>
      </c>
      <c r="H6527">
        <v>52</v>
      </c>
      <c r="I6527" t="s">
        <v>127</v>
      </c>
      <c r="J6527" t="s">
        <v>104</v>
      </c>
      <c r="K6527">
        <v>12</v>
      </c>
      <c r="L6527">
        <v>8</v>
      </c>
      <c r="M6527" t="s">
        <v>98</v>
      </c>
      <c r="N6527">
        <v>0.92</v>
      </c>
      <c r="O6527" t="s">
        <v>123</v>
      </c>
      <c r="Q6527" t="s">
        <v>1407</v>
      </c>
      <c r="R6527" t="s">
        <v>90</v>
      </c>
      <c r="S6527">
        <v>2</v>
      </c>
      <c r="T6527">
        <v>2</v>
      </c>
      <c r="U6527">
        <v>0</v>
      </c>
      <c r="V6527">
        <v>0</v>
      </c>
      <c r="W6527">
        <v>0</v>
      </c>
      <c r="X6527">
        <v>0</v>
      </c>
      <c r="Y6527">
        <v>3</v>
      </c>
      <c r="Z6527">
        <v>91.8</v>
      </c>
      <c r="AA6527">
        <v>82.9</v>
      </c>
      <c r="AB6527">
        <v>3.55</v>
      </c>
      <c r="AC6527">
        <v>1.55</v>
      </c>
      <c r="AD6527">
        <v>-0.78600000000000003</v>
      </c>
      <c r="AE6527">
        <v>2.5859999999999999</v>
      </c>
      <c r="AF6527">
        <v>-0.94099999999999995</v>
      </c>
      <c r="AG6527">
        <v>5.4809999999999999</v>
      </c>
      <c r="AH6527">
        <v>-5.694</v>
      </c>
      <c r="AI6527">
        <v>6.8220000000000001</v>
      </c>
      <c r="AJ6527">
        <v>23.7</v>
      </c>
      <c r="AK6527">
        <v>24.7</v>
      </c>
      <c r="AL6527">
        <v>5.2</v>
      </c>
      <c r="AM6527">
        <v>219.67699999999999</v>
      </c>
      <c r="AN6527">
        <v>1721.52</v>
      </c>
      <c r="AO6527" t="s">
        <v>6906</v>
      </c>
    </row>
    <row r="6528" spans="1:41">
      <c r="A6528" t="s">
        <v>5683</v>
      </c>
      <c r="B6528" t="s">
        <v>3</v>
      </c>
      <c r="C6528" t="s">
        <v>3877</v>
      </c>
      <c r="D6528" t="s">
        <v>1390</v>
      </c>
      <c r="E6528" t="s">
        <v>3878</v>
      </c>
      <c r="F6528" t="s">
        <v>94</v>
      </c>
      <c r="G6528" t="s">
        <v>1391</v>
      </c>
      <c r="H6528">
        <v>53</v>
      </c>
      <c r="I6528" t="s">
        <v>130</v>
      </c>
      <c r="J6528" t="s">
        <v>104</v>
      </c>
      <c r="K6528">
        <v>12</v>
      </c>
      <c r="L6528">
        <v>9</v>
      </c>
      <c r="M6528" t="s">
        <v>122</v>
      </c>
      <c r="N6528">
        <v>0.89400000000000002</v>
      </c>
      <c r="O6528" t="s">
        <v>123</v>
      </c>
      <c r="Q6528" t="s">
        <v>1407</v>
      </c>
      <c r="R6528" t="s">
        <v>90</v>
      </c>
      <c r="S6528">
        <v>2</v>
      </c>
      <c r="T6528">
        <v>2</v>
      </c>
      <c r="U6528">
        <v>0</v>
      </c>
      <c r="V6528">
        <v>0</v>
      </c>
      <c r="W6528">
        <v>0</v>
      </c>
      <c r="X6528">
        <v>0</v>
      </c>
      <c r="Y6528">
        <v>3</v>
      </c>
      <c r="Z6528">
        <v>84</v>
      </c>
      <c r="AA6528">
        <v>76.7</v>
      </c>
      <c r="AB6528">
        <v>3.55</v>
      </c>
      <c r="AC6528">
        <v>1.55</v>
      </c>
      <c r="AD6528">
        <v>-0.61099999999999999</v>
      </c>
      <c r="AE6528">
        <v>0.91800000000000004</v>
      </c>
      <c r="AF6528">
        <v>-0.81899999999999995</v>
      </c>
      <c r="AG6528">
        <v>5.4969999999999999</v>
      </c>
      <c r="AH6528">
        <v>-9.9459999999999997</v>
      </c>
      <c r="AI6528">
        <v>-1.3180000000000001</v>
      </c>
      <c r="AJ6528">
        <v>23.7</v>
      </c>
      <c r="AK6528">
        <v>22</v>
      </c>
      <c r="AL6528">
        <v>10.199999999999999</v>
      </c>
      <c r="AM6528">
        <v>277.26900000000001</v>
      </c>
      <c r="AN6528">
        <v>1776.81</v>
      </c>
      <c r="AO6528" t="s">
        <v>6907</v>
      </c>
    </row>
    <row r="6529" spans="1:41">
      <c r="A6529" t="s">
        <v>5683</v>
      </c>
      <c r="B6529" t="s">
        <v>3</v>
      </c>
      <c r="C6529" t="s">
        <v>3877</v>
      </c>
      <c r="D6529" t="s">
        <v>1390</v>
      </c>
      <c r="E6529" t="s">
        <v>3878</v>
      </c>
      <c r="F6529" t="s">
        <v>94</v>
      </c>
      <c r="G6529" t="s">
        <v>1391</v>
      </c>
      <c r="H6529">
        <v>54</v>
      </c>
      <c r="I6529" t="s">
        <v>147</v>
      </c>
      <c r="J6529" t="s">
        <v>104</v>
      </c>
      <c r="K6529">
        <v>13</v>
      </c>
      <c r="L6529">
        <v>1</v>
      </c>
      <c r="M6529" t="s">
        <v>2547</v>
      </c>
      <c r="N6529">
        <v>0.90100000000000002</v>
      </c>
      <c r="O6529" t="s">
        <v>143</v>
      </c>
      <c r="Q6529" t="s">
        <v>1413</v>
      </c>
      <c r="R6529" t="s">
        <v>90</v>
      </c>
      <c r="S6529">
        <v>0</v>
      </c>
      <c r="T6529">
        <v>0</v>
      </c>
      <c r="U6529">
        <v>1</v>
      </c>
      <c r="V6529">
        <v>0</v>
      </c>
      <c r="W6529">
        <v>0</v>
      </c>
      <c r="X6529">
        <v>0</v>
      </c>
      <c r="Y6529">
        <v>3</v>
      </c>
      <c r="Z6529">
        <v>87.7</v>
      </c>
      <c r="AA6529">
        <v>80</v>
      </c>
      <c r="AB6529">
        <v>3.54</v>
      </c>
      <c r="AC6529">
        <v>1.63</v>
      </c>
      <c r="AD6529">
        <v>0.68100000000000005</v>
      </c>
      <c r="AE6529">
        <v>2.0979999999999999</v>
      </c>
      <c r="AF6529">
        <v>-1.1579999999999999</v>
      </c>
      <c r="AG6529">
        <v>5.423</v>
      </c>
      <c r="AH6529">
        <v>-0.83299999999999996</v>
      </c>
      <c r="AI6529">
        <v>3.8210000000000002</v>
      </c>
      <c r="AJ6529">
        <v>23.7</v>
      </c>
      <c r="AK6529">
        <v>0.6</v>
      </c>
      <c r="AL6529">
        <v>6.6</v>
      </c>
      <c r="AM6529">
        <v>192.15600000000001</v>
      </c>
      <c r="AN6529">
        <v>735.84</v>
      </c>
      <c r="AO6529" t="s">
        <v>6908</v>
      </c>
    </row>
    <row r="6530" spans="1:41">
      <c r="A6530" t="s">
        <v>5683</v>
      </c>
      <c r="B6530" t="s">
        <v>3</v>
      </c>
      <c r="C6530" t="s">
        <v>3877</v>
      </c>
      <c r="D6530" t="s">
        <v>1390</v>
      </c>
      <c r="E6530" t="s">
        <v>3878</v>
      </c>
      <c r="F6530" t="s">
        <v>94</v>
      </c>
      <c r="G6530" t="s">
        <v>1391</v>
      </c>
      <c r="H6530">
        <v>55</v>
      </c>
      <c r="I6530" t="s">
        <v>147</v>
      </c>
      <c r="J6530" t="s">
        <v>104</v>
      </c>
      <c r="K6530">
        <v>13</v>
      </c>
      <c r="L6530">
        <v>2</v>
      </c>
      <c r="M6530" t="s">
        <v>499</v>
      </c>
      <c r="N6530">
        <v>0.89200000000000002</v>
      </c>
      <c r="O6530" t="s">
        <v>143</v>
      </c>
      <c r="Q6530" t="s">
        <v>1413</v>
      </c>
      <c r="R6530" t="s">
        <v>90</v>
      </c>
      <c r="S6530">
        <v>0</v>
      </c>
      <c r="T6530">
        <v>1</v>
      </c>
      <c r="U6530">
        <v>1</v>
      </c>
      <c r="V6530">
        <v>0</v>
      </c>
      <c r="W6530">
        <v>0</v>
      </c>
      <c r="X6530">
        <v>0</v>
      </c>
      <c r="Y6530">
        <v>3</v>
      </c>
      <c r="Z6530">
        <v>78.5</v>
      </c>
      <c r="AA6530">
        <v>72.599999999999994</v>
      </c>
      <c r="AB6530">
        <v>3.54</v>
      </c>
      <c r="AC6530">
        <v>1.63</v>
      </c>
      <c r="AD6530">
        <v>0.20599999999999999</v>
      </c>
      <c r="AE6530">
        <v>1.339</v>
      </c>
      <c r="AF6530">
        <v>-1.1220000000000001</v>
      </c>
      <c r="AG6530">
        <v>5.6630000000000003</v>
      </c>
      <c r="AH6530">
        <v>2.5379999999999998</v>
      </c>
      <c r="AI6530">
        <v>-10.183</v>
      </c>
      <c r="AJ6530">
        <v>23.8</v>
      </c>
      <c r="AK6530">
        <v>-4.7</v>
      </c>
      <c r="AL6530">
        <v>14</v>
      </c>
      <c r="AM6530">
        <v>14.066000000000001</v>
      </c>
      <c r="AN6530">
        <v>1742.01</v>
      </c>
      <c r="AO6530" t="s">
        <v>6909</v>
      </c>
    </row>
    <row r="6531" spans="1:41">
      <c r="A6531" t="s">
        <v>5683</v>
      </c>
      <c r="B6531" t="s">
        <v>3</v>
      </c>
      <c r="C6531" t="s">
        <v>3877</v>
      </c>
      <c r="D6531" t="s">
        <v>1390</v>
      </c>
      <c r="E6531" t="s">
        <v>3878</v>
      </c>
      <c r="F6531" t="s">
        <v>94</v>
      </c>
      <c r="G6531" t="s">
        <v>1391</v>
      </c>
      <c r="H6531">
        <v>56</v>
      </c>
      <c r="I6531" t="s">
        <v>96</v>
      </c>
      <c r="J6531" t="s">
        <v>97</v>
      </c>
      <c r="K6531">
        <v>13</v>
      </c>
      <c r="L6531">
        <v>3</v>
      </c>
      <c r="M6531" t="s">
        <v>499</v>
      </c>
      <c r="N6531">
        <v>0.89400000000000002</v>
      </c>
      <c r="O6531" t="s">
        <v>143</v>
      </c>
      <c r="Q6531" t="s">
        <v>1413</v>
      </c>
      <c r="R6531" t="s">
        <v>90</v>
      </c>
      <c r="S6531">
        <v>0</v>
      </c>
      <c r="T6531">
        <v>2</v>
      </c>
      <c r="U6531">
        <v>1</v>
      </c>
      <c r="V6531">
        <v>0</v>
      </c>
      <c r="W6531">
        <v>0</v>
      </c>
      <c r="X6531">
        <v>0</v>
      </c>
      <c r="Y6531">
        <v>3</v>
      </c>
      <c r="Z6531">
        <v>79.3</v>
      </c>
      <c r="AA6531">
        <v>72.8</v>
      </c>
      <c r="AB6531">
        <v>3.54</v>
      </c>
      <c r="AC6531">
        <v>1.63</v>
      </c>
      <c r="AD6531">
        <v>0.96899999999999997</v>
      </c>
      <c r="AE6531">
        <v>1.288</v>
      </c>
      <c r="AF6531">
        <v>-1.167</v>
      </c>
      <c r="AG6531">
        <v>5.6159999999999997</v>
      </c>
      <c r="AH6531">
        <v>3.581</v>
      </c>
      <c r="AI6531">
        <v>-11.022</v>
      </c>
      <c r="AJ6531">
        <v>23.8</v>
      </c>
      <c r="AK6531">
        <v>-6.7</v>
      </c>
      <c r="AL6531">
        <v>14.3</v>
      </c>
      <c r="AM6531">
        <v>18.079999999999998</v>
      </c>
      <c r="AN6531">
        <v>1927.38</v>
      </c>
      <c r="AO6531" t="s">
        <v>6910</v>
      </c>
    </row>
    <row r="6532" spans="1:41">
      <c r="A6532" t="s">
        <v>5683</v>
      </c>
      <c r="B6532" t="s">
        <v>3</v>
      </c>
      <c r="C6532" t="s">
        <v>3877</v>
      </c>
      <c r="D6532" t="s">
        <v>1390</v>
      </c>
      <c r="E6532" t="s">
        <v>3878</v>
      </c>
      <c r="F6532" t="s">
        <v>94</v>
      </c>
      <c r="G6532" t="s">
        <v>1391</v>
      </c>
      <c r="H6532">
        <v>57</v>
      </c>
      <c r="I6532" t="s">
        <v>127</v>
      </c>
      <c r="J6532" t="s">
        <v>104</v>
      </c>
      <c r="K6532">
        <v>13</v>
      </c>
      <c r="L6532">
        <v>4</v>
      </c>
      <c r="M6532" t="s">
        <v>122</v>
      </c>
      <c r="N6532">
        <v>0.91200000000000003</v>
      </c>
      <c r="O6532" t="s">
        <v>143</v>
      </c>
      <c r="Q6532" t="s">
        <v>1413</v>
      </c>
      <c r="R6532" t="s">
        <v>90</v>
      </c>
      <c r="S6532">
        <v>1</v>
      </c>
      <c r="T6532">
        <v>2</v>
      </c>
      <c r="U6532">
        <v>1</v>
      </c>
      <c r="V6532">
        <v>0</v>
      </c>
      <c r="W6532">
        <v>0</v>
      </c>
      <c r="X6532">
        <v>0</v>
      </c>
      <c r="Y6532">
        <v>3</v>
      </c>
      <c r="Z6532">
        <v>83.2</v>
      </c>
      <c r="AA6532">
        <v>75.8</v>
      </c>
      <c r="AB6532">
        <v>3.54</v>
      </c>
      <c r="AC6532">
        <v>1.63</v>
      </c>
      <c r="AD6532">
        <v>-1.45</v>
      </c>
      <c r="AE6532">
        <v>1.966</v>
      </c>
      <c r="AF6532">
        <v>-0.89800000000000002</v>
      </c>
      <c r="AG6532">
        <v>5.55</v>
      </c>
      <c r="AH6532">
        <v>-8.0890000000000004</v>
      </c>
      <c r="AI6532">
        <v>1.028</v>
      </c>
      <c r="AJ6532">
        <v>23.7</v>
      </c>
      <c r="AK6532">
        <v>20.6</v>
      </c>
      <c r="AL6532">
        <v>9.1</v>
      </c>
      <c r="AM6532">
        <v>262.41199999999998</v>
      </c>
      <c r="AN6532">
        <v>1434.56</v>
      </c>
      <c r="AO6532" t="s">
        <v>6911</v>
      </c>
    </row>
    <row r="6533" spans="1:41">
      <c r="A6533" t="s">
        <v>5683</v>
      </c>
      <c r="B6533" t="s">
        <v>3</v>
      </c>
      <c r="C6533" t="s">
        <v>3877</v>
      </c>
      <c r="D6533" t="s">
        <v>1390</v>
      </c>
      <c r="E6533" t="s">
        <v>3878</v>
      </c>
      <c r="F6533" t="s">
        <v>94</v>
      </c>
      <c r="G6533" t="s">
        <v>1391</v>
      </c>
      <c r="H6533">
        <v>58</v>
      </c>
      <c r="I6533" t="s">
        <v>96</v>
      </c>
      <c r="J6533" t="s">
        <v>97</v>
      </c>
      <c r="K6533">
        <v>13</v>
      </c>
      <c r="L6533">
        <v>5</v>
      </c>
      <c r="M6533" t="s">
        <v>499</v>
      </c>
      <c r="N6533">
        <v>0.89400000000000002</v>
      </c>
      <c r="O6533" t="s">
        <v>143</v>
      </c>
      <c r="Q6533" t="s">
        <v>1413</v>
      </c>
      <c r="R6533" t="s">
        <v>90</v>
      </c>
      <c r="S6533">
        <v>1</v>
      </c>
      <c r="T6533">
        <v>2</v>
      </c>
      <c r="U6533">
        <v>1</v>
      </c>
      <c r="V6533">
        <v>0</v>
      </c>
      <c r="W6533">
        <v>0</v>
      </c>
      <c r="X6533">
        <v>0</v>
      </c>
      <c r="Y6533">
        <v>3</v>
      </c>
      <c r="Z6533">
        <v>79.2</v>
      </c>
      <c r="AA6533">
        <v>72.7</v>
      </c>
      <c r="AB6533">
        <v>3.54</v>
      </c>
      <c r="AC6533">
        <v>1.63</v>
      </c>
      <c r="AD6533">
        <v>1.4079999999999999</v>
      </c>
      <c r="AE6533">
        <v>0.61499999999999999</v>
      </c>
      <c r="AF6533">
        <v>-1.07</v>
      </c>
      <c r="AG6533">
        <v>5.5810000000000004</v>
      </c>
      <c r="AH6533">
        <v>2.6389999999999998</v>
      </c>
      <c r="AI6533">
        <v>-12.923999999999999</v>
      </c>
      <c r="AJ6533">
        <v>23.8</v>
      </c>
      <c r="AK6533">
        <v>-5.0999999999999996</v>
      </c>
      <c r="AL6533">
        <v>15.2</v>
      </c>
      <c r="AM6533">
        <v>11.587</v>
      </c>
      <c r="AN6533">
        <v>2181.65</v>
      </c>
      <c r="AO6533" t="s">
        <v>6912</v>
      </c>
    </row>
    <row r="6534" spans="1:41">
      <c r="A6534" t="s">
        <v>5683</v>
      </c>
      <c r="B6534" t="s">
        <v>3</v>
      </c>
      <c r="C6534" t="s">
        <v>3877</v>
      </c>
      <c r="D6534" t="s">
        <v>1390</v>
      </c>
      <c r="E6534" t="s">
        <v>3878</v>
      </c>
      <c r="F6534" t="s">
        <v>94</v>
      </c>
      <c r="G6534" t="s">
        <v>1391</v>
      </c>
      <c r="H6534">
        <v>59</v>
      </c>
      <c r="I6534" t="s">
        <v>96</v>
      </c>
      <c r="J6534" t="s">
        <v>97</v>
      </c>
      <c r="K6534">
        <v>13</v>
      </c>
      <c r="L6534">
        <v>6</v>
      </c>
      <c r="M6534" t="s">
        <v>122</v>
      </c>
      <c r="N6534">
        <v>0.88600000000000001</v>
      </c>
      <c r="O6534" t="s">
        <v>143</v>
      </c>
      <c r="Q6534" t="s">
        <v>1413</v>
      </c>
      <c r="R6534" t="s">
        <v>90</v>
      </c>
      <c r="S6534">
        <v>2</v>
      </c>
      <c r="T6534">
        <v>2</v>
      </c>
      <c r="U6534">
        <v>1</v>
      </c>
      <c r="V6534">
        <v>0</v>
      </c>
      <c r="W6534">
        <v>0</v>
      </c>
      <c r="X6534">
        <v>0</v>
      </c>
      <c r="Y6534">
        <v>3</v>
      </c>
      <c r="Z6534">
        <v>83</v>
      </c>
      <c r="AA6534">
        <v>76.900000000000006</v>
      </c>
      <c r="AB6534">
        <v>3.54</v>
      </c>
      <c r="AC6534">
        <v>1.63</v>
      </c>
      <c r="AD6534">
        <v>0.16200000000000001</v>
      </c>
      <c r="AE6534">
        <v>1.5740000000000001</v>
      </c>
      <c r="AF6534">
        <v>-0.74299999999999999</v>
      </c>
      <c r="AG6534">
        <v>5.5720000000000001</v>
      </c>
      <c r="AH6534">
        <v>-9.4730000000000008</v>
      </c>
      <c r="AI6534">
        <v>0.375</v>
      </c>
      <c r="AJ6534">
        <v>23.8</v>
      </c>
      <c r="AK6534">
        <v>22.4</v>
      </c>
      <c r="AL6534">
        <v>9.4</v>
      </c>
      <c r="AM6534">
        <v>267.43400000000003</v>
      </c>
      <c r="AN6534">
        <v>1693.06</v>
      </c>
      <c r="AO6534" t="s">
        <v>6913</v>
      </c>
    </row>
    <row r="6535" spans="1:41">
      <c r="A6535" t="s">
        <v>5683</v>
      </c>
      <c r="B6535" t="s">
        <v>3</v>
      </c>
      <c r="C6535" t="s">
        <v>3877</v>
      </c>
      <c r="D6535" t="s">
        <v>1390</v>
      </c>
      <c r="E6535" t="s">
        <v>3878</v>
      </c>
      <c r="F6535" t="s">
        <v>94</v>
      </c>
      <c r="G6535" t="s">
        <v>1391</v>
      </c>
      <c r="H6535">
        <v>60</v>
      </c>
      <c r="I6535" t="s">
        <v>96</v>
      </c>
      <c r="J6535" t="s">
        <v>97</v>
      </c>
      <c r="K6535">
        <v>13</v>
      </c>
      <c r="L6535">
        <v>7</v>
      </c>
      <c r="M6535" t="s">
        <v>499</v>
      </c>
      <c r="N6535">
        <v>0.9</v>
      </c>
      <c r="O6535" t="s">
        <v>143</v>
      </c>
      <c r="Q6535" t="s">
        <v>1413</v>
      </c>
      <c r="R6535" t="s">
        <v>90</v>
      </c>
      <c r="S6535">
        <v>3</v>
      </c>
      <c r="T6535">
        <v>2</v>
      </c>
      <c r="U6535">
        <v>1</v>
      </c>
      <c r="V6535">
        <v>0</v>
      </c>
      <c r="W6535">
        <v>0</v>
      </c>
      <c r="X6535">
        <v>0</v>
      </c>
      <c r="Y6535">
        <v>3</v>
      </c>
      <c r="Z6535">
        <v>77.8</v>
      </c>
      <c r="AA6535">
        <v>71.099999999999994</v>
      </c>
      <c r="AB6535">
        <v>3.54</v>
      </c>
      <c r="AC6535">
        <v>1.63</v>
      </c>
      <c r="AD6535">
        <v>0.97599999999999998</v>
      </c>
      <c r="AE6535">
        <v>1.5209999999999999</v>
      </c>
      <c r="AF6535">
        <v>-0.96</v>
      </c>
      <c r="AG6535">
        <v>5.7690000000000001</v>
      </c>
      <c r="AH6535">
        <v>4.9249999999999998</v>
      </c>
      <c r="AI6535">
        <v>-11.29</v>
      </c>
      <c r="AJ6535">
        <v>23.7</v>
      </c>
      <c r="AK6535">
        <v>-8.4</v>
      </c>
      <c r="AL6535">
        <v>14.9</v>
      </c>
      <c r="AM6535">
        <v>23.675999999999998</v>
      </c>
      <c r="AN6535">
        <v>1998.04</v>
      </c>
      <c r="AO6535" t="s">
        <v>6914</v>
      </c>
    </row>
    <row r="6536" spans="1:41">
      <c r="A6536" t="s">
        <v>5683</v>
      </c>
      <c r="B6536" t="s">
        <v>3</v>
      </c>
      <c r="C6536" t="s">
        <v>3877</v>
      </c>
      <c r="D6536" t="s">
        <v>1390</v>
      </c>
      <c r="E6536" t="s">
        <v>3878</v>
      </c>
      <c r="F6536" t="s">
        <v>94</v>
      </c>
      <c r="G6536" t="s">
        <v>1391</v>
      </c>
      <c r="H6536">
        <v>61</v>
      </c>
      <c r="I6536" t="s">
        <v>96</v>
      </c>
      <c r="J6536" t="s">
        <v>97</v>
      </c>
      <c r="K6536">
        <v>14</v>
      </c>
      <c r="L6536">
        <v>1</v>
      </c>
      <c r="M6536" t="s">
        <v>115</v>
      </c>
      <c r="N6536">
        <v>0.68300000000000005</v>
      </c>
      <c r="O6536" t="s">
        <v>143</v>
      </c>
      <c r="Q6536" t="s">
        <v>1418</v>
      </c>
      <c r="R6536" t="s">
        <v>3</v>
      </c>
      <c r="S6536">
        <v>0</v>
      </c>
      <c r="T6536">
        <v>0</v>
      </c>
      <c r="U6536">
        <v>1</v>
      </c>
      <c r="V6536">
        <v>1</v>
      </c>
      <c r="W6536">
        <v>0</v>
      </c>
      <c r="X6536">
        <v>0</v>
      </c>
      <c r="Y6536">
        <v>3</v>
      </c>
      <c r="Z6536">
        <v>85.5</v>
      </c>
      <c r="AA6536">
        <v>78.900000000000006</v>
      </c>
      <c r="AB6536">
        <v>3.01</v>
      </c>
      <c r="AC6536">
        <v>1.4</v>
      </c>
      <c r="AD6536">
        <v>1.786</v>
      </c>
      <c r="AE6536">
        <v>0.95599999999999996</v>
      </c>
      <c r="AF6536">
        <v>-1.083</v>
      </c>
      <c r="AG6536">
        <v>5.3959999999999999</v>
      </c>
      <c r="AH6536">
        <v>2.1850000000000001</v>
      </c>
      <c r="AI6536">
        <v>-1.8680000000000001</v>
      </c>
      <c r="AJ6536">
        <v>23.8</v>
      </c>
      <c r="AK6536">
        <v>-7.4</v>
      </c>
      <c r="AL6536">
        <v>9.3000000000000007</v>
      </c>
      <c r="AM6536">
        <v>50.197000000000003</v>
      </c>
      <c r="AN6536">
        <v>518.25599999999997</v>
      </c>
      <c r="AO6536" t="s">
        <v>6915</v>
      </c>
    </row>
    <row r="6537" spans="1:41">
      <c r="A6537" t="s">
        <v>5683</v>
      </c>
      <c r="B6537" t="s">
        <v>3</v>
      </c>
      <c r="C6537" t="s">
        <v>3877</v>
      </c>
      <c r="D6537" t="s">
        <v>1390</v>
      </c>
      <c r="E6537" t="s">
        <v>3878</v>
      </c>
      <c r="F6537" t="s">
        <v>94</v>
      </c>
      <c r="G6537" t="s">
        <v>1391</v>
      </c>
      <c r="H6537">
        <v>62</v>
      </c>
      <c r="I6537" t="s">
        <v>96</v>
      </c>
      <c r="J6537" t="s">
        <v>97</v>
      </c>
      <c r="K6537">
        <v>14</v>
      </c>
      <c r="L6537">
        <v>2</v>
      </c>
      <c r="M6537" t="s">
        <v>98</v>
      </c>
      <c r="N6537">
        <v>0.92200000000000004</v>
      </c>
      <c r="O6537" t="s">
        <v>143</v>
      </c>
      <c r="Q6537" t="s">
        <v>1418</v>
      </c>
      <c r="R6537" t="s">
        <v>3</v>
      </c>
      <c r="S6537">
        <v>1</v>
      </c>
      <c r="T6537">
        <v>0</v>
      </c>
      <c r="U6537">
        <v>1</v>
      </c>
      <c r="V6537">
        <v>1</v>
      </c>
      <c r="W6537">
        <v>0</v>
      </c>
      <c r="X6537">
        <v>0</v>
      </c>
      <c r="Y6537">
        <v>3</v>
      </c>
      <c r="Z6537">
        <v>91.2</v>
      </c>
      <c r="AA6537">
        <v>82.3</v>
      </c>
      <c r="AB6537">
        <v>3.01</v>
      </c>
      <c r="AC6537">
        <v>1.4</v>
      </c>
      <c r="AD6537">
        <v>1.083</v>
      </c>
      <c r="AE6537">
        <v>1.8440000000000001</v>
      </c>
      <c r="AF6537">
        <v>-0.89200000000000002</v>
      </c>
      <c r="AG6537">
        <v>5.4409999999999998</v>
      </c>
      <c r="AH6537">
        <v>-6.8680000000000003</v>
      </c>
      <c r="AI6537">
        <v>5.5990000000000002</v>
      </c>
      <c r="AJ6537">
        <v>23.7</v>
      </c>
      <c r="AK6537">
        <v>23.4</v>
      </c>
      <c r="AL6537">
        <v>6</v>
      </c>
      <c r="AM6537">
        <v>230.602</v>
      </c>
      <c r="AN6537">
        <v>1699.19</v>
      </c>
      <c r="AO6537" t="s">
        <v>6916</v>
      </c>
    </row>
    <row r="6538" spans="1:41">
      <c r="A6538" t="s">
        <v>5683</v>
      </c>
      <c r="B6538" t="s">
        <v>3</v>
      </c>
      <c r="C6538" t="s">
        <v>3877</v>
      </c>
      <c r="D6538" t="s">
        <v>1390</v>
      </c>
      <c r="E6538" t="s">
        <v>3878</v>
      </c>
      <c r="F6538" t="s">
        <v>94</v>
      </c>
      <c r="G6538" t="s">
        <v>1391</v>
      </c>
      <c r="H6538">
        <v>63</v>
      </c>
      <c r="I6538" t="s">
        <v>96</v>
      </c>
      <c r="J6538" t="s">
        <v>97</v>
      </c>
      <c r="K6538">
        <v>14</v>
      </c>
      <c r="L6538">
        <v>3</v>
      </c>
      <c r="M6538" t="s">
        <v>98</v>
      </c>
      <c r="N6538">
        <v>0.94099999999999995</v>
      </c>
      <c r="O6538" t="s">
        <v>143</v>
      </c>
      <c r="Q6538" t="s">
        <v>1418</v>
      </c>
      <c r="R6538" t="s">
        <v>3</v>
      </c>
      <c r="S6538">
        <v>2</v>
      </c>
      <c r="T6538">
        <v>0</v>
      </c>
      <c r="U6538">
        <v>1</v>
      </c>
      <c r="V6538">
        <v>1</v>
      </c>
      <c r="W6538">
        <v>0</v>
      </c>
      <c r="X6538">
        <v>0</v>
      </c>
      <c r="Y6538">
        <v>3</v>
      </c>
      <c r="Z6538">
        <v>90.4</v>
      </c>
      <c r="AA6538">
        <v>82.6</v>
      </c>
      <c r="AB6538">
        <v>3.01</v>
      </c>
      <c r="AC6538">
        <v>1.4</v>
      </c>
      <c r="AD6538">
        <v>1.554</v>
      </c>
      <c r="AE6538">
        <v>1.744</v>
      </c>
      <c r="AF6538">
        <v>-0.72199999999999998</v>
      </c>
      <c r="AG6538">
        <v>5.46</v>
      </c>
      <c r="AH6538">
        <v>-5.0140000000000002</v>
      </c>
      <c r="AI6538">
        <v>7.9560000000000004</v>
      </c>
      <c r="AJ6538">
        <v>23.7</v>
      </c>
      <c r="AK6538">
        <v>19.899999999999999</v>
      </c>
      <c r="AL6538">
        <v>4.8</v>
      </c>
      <c r="AM6538">
        <v>212.08199999999999</v>
      </c>
      <c r="AN6538">
        <v>1814.08</v>
      </c>
      <c r="AO6538" t="s">
        <v>6917</v>
      </c>
    </row>
    <row r="6539" spans="1:41">
      <c r="A6539" t="s">
        <v>5683</v>
      </c>
      <c r="B6539" t="s">
        <v>3</v>
      </c>
      <c r="C6539" t="s">
        <v>3877</v>
      </c>
      <c r="D6539" t="s">
        <v>1390</v>
      </c>
      <c r="E6539" t="s">
        <v>3878</v>
      </c>
      <c r="F6539" t="s">
        <v>94</v>
      </c>
      <c r="G6539" t="s">
        <v>1391</v>
      </c>
      <c r="H6539">
        <v>64</v>
      </c>
      <c r="I6539" t="s">
        <v>96</v>
      </c>
      <c r="J6539" t="s">
        <v>97</v>
      </c>
      <c r="K6539">
        <v>14</v>
      </c>
      <c r="L6539">
        <v>4</v>
      </c>
      <c r="M6539" t="s">
        <v>98</v>
      </c>
      <c r="N6539">
        <v>0.92500000000000004</v>
      </c>
      <c r="O6539" t="s">
        <v>143</v>
      </c>
      <c r="Q6539" t="s">
        <v>1418</v>
      </c>
      <c r="R6539" t="s">
        <v>3</v>
      </c>
      <c r="S6539">
        <v>3</v>
      </c>
      <c r="T6539">
        <v>0</v>
      </c>
      <c r="U6539">
        <v>1</v>
      </c>
      <c r="V6539">
        <v>1</v>
      </c>
      <c r="W6539">
        <v>0</v>
      </c>
      <c r="X6539">
        <v>0</v>
      </c>
      <c r="Y6539">
        <v>3</v>
      </c>
      <c r="Z6539">
        <v>89.2</v>
      </c>
      <c r="AA6539">
        <v>81.8</v>
      </c>
      <c r="AB6539">
        <v>3.01</v>
      </c>
      <c r="AC6539">
        <v>1.4</v>
      </c>
      <c r="AD6539">
        <v>0.63800000000000001</v>
      </c>
      <c r="AE6539">
        <v>1.542</v>
      </c>
      <c r="AF6539">
        <v>-0.89900000000000002</v>
      </c>
      <c r="AG6539">
        <v>5.4169999999999998</v>
      </c>
      <c r="AH6539">
        <v>-7.2060000000000004</v>
      </c>
      <c r="AI6539">
        <v>5.3360000000000003</v>
      </c>
      <c r="AJ6539">
        <v>23.8</v>
      </c>
      <c r="AK6539">
        <v>24.4</v>
      </c>
      <c r="AL6539">
        <v>6.3</v>
      </c>
      <c r="AM6539">
        <v>233.261</v>
      </c>
      <c r="AN6539">
        <v>1710.89</v>
      </c>
      <c r="AO6539" t="s">
        <v>6918</v>
      </c>
    </row>
    <row r="6540" spans="1:41">
      <c r="A6540" t="s">
        <v>5683</v>
      </c>
      <c r="B6540" t="s">
        <v>3</v>
      </c>
      <c r="C6540" t="s">
        <v>3877</v>
      </c>
      <c r="D6540" t="s">
        <v>1390</v>
      </c>
      <c r="E6540" t="s">
        <v>3878</v>
      </c>
      <c r="F6540" t="s">
        <v>94</v>
      </c>
      <c r="G6540" t="s">
        <v>1391</v>
      </c>
      <c r="H6540">
        <v>65</v>
      </c>
      <c r="I6540" t="s">
        <v>194</v>
      </c>
      <c r="J6540" t="s">
        <v>108</v>
      </c>
      <c r="K6540">
        <v>15</v>
      </c>
      <c r="L6540">
        <v>1</v>
      </c>
      <c r="M6540" t="s">
        <v>115</v>
      </c>
      <c r="N6540">
        <v>0.52500000000000002</v>
      </c>
      <c r="O6540" t="s">
        <v>356</v>
      </c>
      <c r="P6540" t="s">
        <v>141</v>
      </c>
      <c r="Q6540" t="s">
        <v>2999</v>
      </c>
      <c r="R6540" t="s">
        <v>90</v>
      </c>
      <c r="S6540">
        <v>0</v>
      </c>
      <c r="T6540">
        <v>0</v>
      </c>
      <c r="U6540">
        <v>1</v>
      </c>
      <c r="V6540">
        <v>1</v>
      </c>
      <c r="W6540">
        <v>1</v>
      </c>
      <c r="X6540">
        <v>0</v>
      </c>
      <c r="Y6540">
        <v>3</v>
      </c>
      <c r="Z6540">
        <v>87.3</v>
      </c>
      <c r="AA6540">
        <v>80.099999999999994</v>
      </c>
      <c r="AB6540">
        <v>3.01</v>
      </c>
      <c r="AC6540">
        <v>1.4</v>
      </c>
      <c r="AD6540">
        <v>0.30199999999999999</v>
      </c>
      <c r="AE6540">
        <v>2.5950000000000002</v>
      </c>
      <c r="AF6540">
        <v>-1.3979999999999999</v>
      </c>
      <c r="AG6540">
        <v>5.4370000000000003</v>
      </c>
      <c r="AH6540">
        <v>0.61799999999999999</v>
      </c>
      <c r="AI6540">
        <v>1.742</v>
      </c>
      <c r="AJ6540">
        <v>23.8</v>
      </c>
      <c r="AK6540">
        <v>-3.6</v>
      </c>
      <c r="AL6540">
        <v>7.3</v>
      </c>
      <c r="AM6540">
        <v>160.91399999999999</v>
      </c>
      <c r="AN6540">
        <v>352.68299999999999</v>
      </c>
      <c r="AO6540" t="s">
        <v>6919</v>
      </c>
    </row>
    <row r="6541" spans="1:41">
      <c r="A6541" t="s">
        <v>5683</v>
      </c>
      <c r="B6541" t="s">
        <v>3</v>
      </c>
      <c r="C6541" t="s">
        <v>3877</v>
      </c>
      <c r="D6541" t="s">
        <v>1390</v>
      </c>
      <c r="E6541" t="s">
        <v>3878</v>
      </c>
      <c r="F6541" t="s">
        <v>94</v>
      </c>
      <c r="G6541" t="s">
        <v>1391</v>
      </c>
      <c r="H6541">
        <v>66</v>
      </c>
      <c r="I6541" t="s">
        <v>147</v>
      </c>
      <c r="J6541" t="s">
        <v>104</v>
      </c>
      <c r="K6541">
        <v>16</v>
      </c>
      <c r="L6541">
        <v>1</v>
      </c>
      <c r="M6541" t="s">
        <v>122</v>
      </c>
      <c r="N6541">
        <v>0.89100000000000001</v>
      </c>
      <c r="O6541" t="s">
        <v>3571</v>
      </c>
      <c r="Q6541" t="s">
        <v>3004</v>
      </c>
      <c r="R6541" t="s">
        <v>3</v>
      </c>
      <c r="S6541">
        <v>0</v>
      </c>
      <c r="T6541">
        <v>0</v>
      </c>
      <c r="U6541">
        <v>1</v>
      </c>
      <c r="V6541">
        <v>0</v>
      </c>
      <c r="W6541">
        <v>1</v>
      </c>
      <c r="X6541">
        <v>1</v>
      </c>
      <c r="Y6541">
        <v>3</v>
      </c>
      <c r="Z6541">
        <v>82.9</v>
      </c>
      <c r="AA6541">
        <v>75.900000000000006</v>
      </c>
      <c r="AB6541">
        <v>3.18</v>
      </c>
      <c r="AC6541">
        <v>1.44</v>
      </c>
      <c r="AD6541">
        <v>-0.14199999999999999</v>
      </c>
      <c r="AE6541">
        <v>1.766</v>
      </c>
      <c r="AF6541">
        <v>-1.0109999999999999</v>
      </c>
      <c r="AG6541">
        <v>5.4930000000000003</v>
      </c>
      <c r="AH6541">
        <v>-9.9730000000000008</v>
      </c>
      <c r="AI6541">
        <v>0.85</v>
      </c>
      <c r="AJ6541">
        <v>23.7</v>
      </c>
      <c r="AK6541">
        <v>23.5</v>
      </c>
      <c r="AL6541">
        <v>9.4</v>
      </c>
      <c r="AM6541">
        <v>264.84199999999998</v>
      </c>
      <c r="AN6541">
        <v>1762.5</v>
      </c>
      <c r="AO6541" t="s">
        <v>6920</v>
      </c>
    </row>
    <row r="6542" spans="1:41">
      <c r="A6542" t="s">
        <v>5683</v>
      </c>
      <c r="B6542" t="s">
        <v>3</v>
      </c>
      <c r="C6542" t="s">
        <v>3877</v>
      </c>
      <c r="D6542" t="s">
        <v>1390</v>
      </c>
      <c r="E6542" t="s">
        <v>3878</v>
      </c>
      <c r="F6542" t="s">
        <v>94</v>
      </c>
      <c r="G6542" t="s">
        <v>1391</v>
      </c>
      <c r="H6542">
        <v>67</v>
      </c>
      <c r="I6542" t="s">
        <v>96</v>
      </c>
      <c r="J6542" t="s">
        <v>97</v>
      </c>
      <c r="K6542">
        <v>16</v>
      </c>
      <c r="L6542">
        <v>2</v>
      </c>
      <c r="M6542" t="s">
        <v>122</v>
      </c>
      <c r="N6542">
        <v>0.88800000000000001</v>
      </c>
      <c r="O6542" t="s">
        <v>3571</v>
      </c>
      <c r="Q6542" t="s">
        <v>3004</v>
      </c>
      <c r="R6542" t="s">
        <v>3</v>
      </c>
      <c r="S6542">
        <v>0</v>
      </c>
      <c r="T6542">
        <v>1</v>
      </c>
      <c r="U6542">
        <v>1</v>
      </c>
      <c r="V6542">
        <v>0</v>
      </c>
      <c r="W6542">
        <v>1</v>
      </c>
      <c r="X6542">
        <v>1</v>
      </c>
      <c r="Y6542">
        <v>3</v>
      </c>
      <c r="Z6542">
        <v>83.8</v>
      </c>
      <c r="AA6542">
        <v>76.900000000000006</v>
      </c>
      <c r="AB6542">
        <v>3.18</v>
      </c>
      <c r="AC6542">
        <v>1.44</v>
      </c>
      <c r="AD6542">
        <v>0.34300000000000003</v>
      </c>
      <c r="AE6542">
        <v>1.04</v>
      </c>
      <c r="AF6542">
        <v>-0.88600000000000001</v>
      </c>
      <c r="AG6542">
        <v>5.5049999999999999</v>
      </c>
      <c r="AH6542">
        <v>-10.471</v>
      </c>
      <c r="AI6542">
        <v>1.1599999999999999</v>
      </c>
      <c r="AJ6542">
        <v>23.8</v>
      </c>
      <c r="AK6542">
        <v>24.9</v>
      </c>
      <c r="AL6542">
        <v>9.3000000000000007</v>
      </c>
      <c r="AM6542">
        <v>263.41300000000001</v>
      </c>
      <c r="AN6542">
        <v>1876.48</v>
      </c>
      <c r="AO6542" t="s">
        <v>6921</v>
      </c>
    </row>
    <row r="6543" spans="1:41">
      <c r="A6543" t="s">
        <v>5683</v>
      </c>
      <c r="B6543" t="s">
        <v>3</v>
      </c>
      <c r="C6543" t="s">
        <v>3877</v>
      </c>
      <c r="D6543" t="s">
        <v>1390</v>
      </c>
      <c r="E6543" t="s">
        <v>3878</v>
      </c>
      <c r="F6543" t="s">
        <v>94</v>
      </c>
      <c r="G6543" t="s">
        <v>1391</v>
      </c>
      <c r="H6543">
        <v>68</v>
      </c>
      <c r="I6543" t="s">
        <v>107</v>
      </c>
      <c r="J6543" t="s">
        <v>108</v>
      </c>
      <c r="K6543">
        <v>16</v>
      </c>
      <c r="L6543">
        <v>3</v>
      </c>
      <c r="M6543" t="s">
        <v>122</v>
      </c>
      <c r="N6543">
        <v>0.89</v>
      </c>
      <c r="O6543" t="s">
        <v>3571</v>
      </c>
      <c r="Q6543" t="s">
        <v>3004</v>
      </c>
      <c r="R6543" t="s">
        <v>3</v>
      </c>
      <c r="S6543">
        <v>1</v>
      </c>
      <c r="T6543">
        <v>1</v>
      </c>
      <c r="U6543">
        <v>1</v>
      </c>
      <c r="V6543">
        <v>0</v>
      </c>
      <c r="W6543">
        <v>1</v>
      </c>
      <c r="X6543">
        <v>1</v>
      </c>
      <c r="Y6543">
        <v>3</v>
      </c>
      <c r="Z6543">
        <v>84.1</v>
      </c>
      <c r="AA6543">
        <v>76.7</v>
      </c>
      <c r="AB6543">
        <v>3.18</v>
      </c>
      <c r="AC6543">
        <v>1.44</v>
      </c>
      <c r="AD6543">
        <v>7.5999999999999998E-2</v>
      </c>
      <c r="AE6543">
        <v>1.3740000000000001</v>
      </c>
      <c r="AF6543">
        <v>-0.80200000000000005</v>
      </c>
      <c r="AG6543">
        <v>5.4710000000000001</v>
      </c>
      <c r="AH6543">
        <v>-10.67</v>
      </c>
      <c r="AI6543">
        <v>-0.38900000000000001</v>
      </c>
      <c r="AJ6543">
        <v>23.7</v>
      </c>
      <c r="AK6543">
        <v>24.1</v>
      </c>
      <c r="AL6543">
        <v>9.9</v>
      </c>
      <c r="AM6543">
        <v>271.82299999999998</v>
      </c>
      <c r="AN6543">
        <v>1896.2</v>
      </c>
      <c r="AO6543" t="s">
        <v>6922</v>
      </c>
    </row>
    <row r="6544" spans="1:41">
      <c r="A6544" t="s">
        <v>5683</v>
      </c>
      <c r="B6544" t="s">
        <v>3</v>
      </c>
      <c r="C6544" t="s">
        <v>3877</v>
      </c>
      <c r="D6544" t="s">
        <v>1390</v>
      </c>
      <c r="E6544" t="s">
        <v>3878</v>
      </c>
      <c r="F6544" t="s">
        <v>94</v>
      </c>
      <c r="G6544" t="s">
        <v>1391</v>
      </c>
      <c r="H6544">
        <v>69</v>
      </c>
      <c r="I6544" t="s">
        <v>96</v>
      </c>
      <c r="J6544" t="s">
        <v>97</v>
      </c>
      <c r="K6544">
        <v>17</v>
      </c>
      <c r="L6544">
        <v>1</v>
      </c>
      <c r="M6544" t="s">
        <v>98</v>
      </c>
      <c r="N6544">
        <v>0.88700000000000001</v>
      </c>
      <c r="O6544" t="s">
        <v>123</v>
      </c>
      <c r="Q6544" t="s">
        <v>3006</v>
      </c>
      <c r="R6544" t="s">
        <v>90</v>
      </c>
      <c r="S6544">
        <v>0</v>
      </c>
      <c r="T6544">
        <v>0</v>
      </c>
      <c r="U6544">
        <v>2</v>
      </c>
      <c r="V6544">
        <v>1</v>
      </c>
      <c r="W6544">
        <v>0</v>
      </c>
      <c r="X6544">
        <v>1</v>
      </c>
      <c r="Y6544">
        <v>3</v>
      </c>
      <c r="Z6544">
        <v>89.3</v>
      </c>
      <c r="AA6544">
        <v>81.599999999999994</v>
      </c>
      <c r="AB6544">
        <v>3.07</v>
      </c>
      <c r="AC6544">
        <v>1.37</v>
      </c>
      <c r="AD6544">
        <v>-9.7000000000000003E-2</v>
      </c>
      <c r="AE6544">
        <v>1.337</v>
      </c>
      <c r="AF6544">
        <v>-0.95299999999999996</v>
      </c>
      <c r="AG6544">
        <v>5.3639999999999999</v>
      </c>
      <c r="AH6544">
        <v>-7</v>
      </c>
      <c r="AI6544">
        <v>9.77</v>
      </c>
      <c r="AJ6544">
        <v>23.7</v>
      </c>
      <c r="AK6544">
        <v>32.799999999999997</v>
      </c>
      <c r="AL6544">
        <v>4.8</v>
      </c>
      <c r="AM6544">
        <v>215.501</v>
      </c>
      <c r="AN6544">
        <v>2290.0700000000002</v>
      </c>
      <c r="AO6544" t="s">
        <v>6923</v>
      </c>
    </row>
    <row r="6545" spans="1:41">
      <c r="A6545" t="s">
        <v>5683</v>
      </c>
      <c r="B6545" t="s">
        <v>3</v>
      </c>
      <c r="C6545" t="s">
        <v>3877</v>
      </c>
      <c r="D6545" t="s">
        <v>1390</v>
      </c>
      <c r="E6545" t="s">
        <v>3878</v>
      </c>
      <c r="F6545" t="s">
        <v>94</v>
      </c>
      <c r="G6545" t="s">
        <v>1391</v>
      </c>
      <c r="H6545">
        <v>70</v>
      </c>
      <c r="I6545" t="s">
        <v>103</v>
      </c>
      <c r="J6545" t="s">
        <v>104</v>
      </c>
      <c r="K6545">
        <v>17</v>
      </c>
      <c r="L6545">
        <v>2</v>
      </c>
      <c r="M6545" t="s">
        <v>508</v>
      </c>
      <c r="N6545">
        <v>0.59399999999999997</v>
      </c>
      <c r="O6545" t="s">
        <v>123</v>
      </c>
      <c r="Q6545" t="s">
        <v>3006</v>
      </c>
      <c r="R6545" t="s">
        <v>90</v>
      </c>
      <c r="S6545">
        <v>1</v>
      </c>
      <c r="T6545">
        <v>0</v>
      </c>
      <c r="U6545">
        <v>2</v>
      </c>
      <c r="V6545">
        <v>1</v>
      </c>
      <c r="W6545">
        <v>0</v>
      </c>
      <c r="X6545">
        <v>1</v>
      </c>
      <c r="Y6545">
        <v>3</v>
      </c>
      <c r="Z6545">
        <v>89.7</v>
      </c>
      <c r="AA6545">
        <v>81.099999999999994</v>
      </c>
      <c r="AB6545">
        <v>3.07</v>
      </c>
      <c r="AC6545">
        <v>1.37</v>
      </c>
      <c r="AD6545">
        <v>-0.55500000000000005</v>
      </c>
      <c r="AE6545">
        <v>1.556</v>
      </c>
      <c r="AF6545">
        <v>-1.079</v>
      </c>
      <c r="AG6545">
        <v>5.335</v>
      </c>
      <c r="AH6545">
        <v>-7.4279999999999999</v>
      </c>
      <c r="AI6545">
        <v>8.984</v>
      </c>
      <c r="AJ6545">
        <v>23.7</v>
      </c>
      <c r="AK6545">
        <v>32.6</v>
      </c>
      <c r="AL6545">
        <v>5.2</v>
      </c>
      <c r="AM6545">
        <v>219.446</v>
      </c>
      <c r="AN6545">
        <v>2205.9499999999998</v>
      </c>
      <c r="AO6545" t="s">
        <v>6924</v>
      </c>
    </row>
    <row r="6546" spans="1:41">
      <c r="A6546" t="s">
        <v>5683</v>
      </c>
      <c r="B6546" t="s">
        <v>3</v>
      </c>
      <c r="C6546" t="s">
        <v>3877</v>
      </c>
      <c r="D6546" t="s">
        <v>1390</v>
      </c>
      <c r="E6546" t="s">
        <v>3878</v>
      </c>
      <c r="F6546" t="s">
        <v>94</v>
      </c>
      <c r="G6546" t="s">
        <v>1391</v>
      </c>
      <c r="H6546">
        <v>71</v>
      </c>
      <c r="I6546" t="s">
        <v>96</v>
      </c>
      <c r="J6546" t="s">
        <v>97</v>
      </c>
      <c r="K6546">
        <v>17</v>
      </c>
      <c r="L6546">
        <v>3</v>
      </c>
      <c r="M6546" t="s">
        <v>98</v>
      </c>
      <c r="N6546">
        <v>0.93100000000000005</v>
      </c>
      <c r="O6546" t="s">
        <v>123</v>
      </c>
      <c r="Q6546" t="s">
        <v>3006</v>
      </c>
      <c r="R6546" t="s">
        <v>90</v>
      </c>
      <c r="S6546">
        <v>1</v>
      </c>
      <c r="T6546">
        <v>1</v>
      </c>
      <c r="U6546">
        <v>2</v>
      </c>
      <c r="V6546">
        <v>1</v>
      </c>
      <c r="W6546">
        <v>0</v>
      </c>
      <c r="X6546">
        <v>1</v>
      </c>
      <c r="Y6546">
        <v>3</v>
      </c>
      <c r="Z6546">
        <v>89.7</v>
      </c>
      <c r="AA6546">
        <v>80.599999999999994</v>
      </c>
      <c r="AB6546">
        <v>3.07</v>
      </c>
      <c r="AC6546">
        <v>1.37</v>
      </c>
      <c r="AD6546">
        <v>-1.179</v>
      </c>
      <c r="AE6546">
        <v>3.4849999999999999</v>
      </c>
      <c r="AF6546">
        <v>-1.2490000000000001</v>
      </c>
      <c r="AG6546">
        <v>5.407</v>
      </c>
      <c r="AH6546">
        <v>-5.9880000000000004</v>
      </c>
      <c r="AI6546">
        <v>7.3529999999999998</v>
      </c>
      <c r="AJ6546">
        <v>23.6</v>
      </c>
      <c r="AK6546">
        <v>25.9</v>
      </c>
      <c r="AL6546">
        <v>5.3</v>
      </c>
      <c r="AM6546">
        <v>218.99100000000001</v>
      </c>
      <c r="AN6546">
        <v>1788.53</v>
      </c>
      <c r="AO6546" t="s">
        <v>6925</v>
      </c>
    </row>
    <row r="6547" spans="1:41">
      <c r="A6547" t="s">
        <v>5683</v>
      </c>
      <c r="B6547" t="s">
        <v>3</v>
      </c>
      <c r="C6547" t="s">
        <v>3877</v>
      </c>
      <c r="D6547" t="s">
        <v>1390</v>
      </c>
      <c r="E6547" t="s">
        <v>3878</v>
      </c>
      <c r="F6547" t="s">
        <v>94</v>
      </c>
      <c r="G6547" t="s">
        <v>1391</v>
      </c>
      <c r="H6547">
        <v>72</v>
      </c>
      <c r="I6547" t="s">
        <v>127</v>
      </c>
      <c r="J6547" t="s">
        <v>104</v>
      </c>
      <c r="K6547">
        <v>17</v>
      </c>
      <c r="L6547">
        <v>4</v>
      </c>
      <c r="M6547" t="s">
        <v>98</v>
      </c>
      <c r="N6547">
        <v>0.84799999999999998</v>
      </c>
      <c r="O6547" t="s">
        <v>123</v>
      </c>
      <c r="Q6547" t="s">
        <v>3006</v>
      </c>
      <c r="R6547" t="s">
        <v>90</v>
      </c>
      <c r="S6547">
        <v>2</v>
      </c>
      <c r="T6547">
        <v>1</v>
      </c>
      <c r="U6547">
        <v>2</v>
      </c>
      <c r="V6547">
        <v>1</v>
      </c>
      <c r="W6547">
        <v>0</v>
      </c>
      <c r="X6547">
        <v>1</v>
      </c>
      <c r="Y6547">
        <v>3</v>
      </c>
      <c r="Z6547">
        <v>89.7</v>
      </c>
      <c r="AA6547">
        <v>80.7</v>
      </c>
      <c r="AB6547">
        <v>3.07</v>
      </c>
      <c r="AC6547">
        <v>1.37</v>
      </c>
      <c r="AD6547">
        <v>-0.55400000000000005</v>
      </c>
      <c r="AE6547">
        <v>2.4590000000000001</v>
      </c>
      <c r="AF6547">
        <v>-1.1499999999999999</v>
      </c>
      <c r="AG6547">
        <v>5.4630000000000001</v>
      </c>
      <c r="AH6547">
        <v>-7.2270000000000003</v>
      </c>
      <c r="AI6547">
        <v>6.6609999999999996</v>
      </c>
      <c r="AJ6547">
        <v>23.6</v>
      </c>
      <c r="AK6547">
        <v>27.4</v>
      </c>
      <c r="AL6547">
        <v>5.9</v>
      </c>
      <c r="AM6547">
        <v>227.14599999999999</v>
      </c>
      <c r="AN6547">
        <v>1851.03</v>
      </c>
      <c r="AO6547" t="s">
        <v>6926</v>
      </c>
    </row>
    <row r="6548" spans="1:41">
      <c r="A6548" t="s">
        <v>5683</v>
      </c>
      <c r="B6548" t="s">
        <v>3</v>
      </c>
      <c r="C6548" t="s">
        <v>3877</v>
      </c>
      <c r="D6548" t="s">
        <v>1390</v>
      </c>
      <c r="E6548" t="s">
        <v>3878</v>
      </c>
      <c r="F6548" t="s">
        <v>94</v>
      </c>
      <c r="G6548" t="s">
        <v>1391</v>
      </c>
      <c r="H6548">
        <v>73</v>
      </c>
      <c r="I6548" t="s">
        <v>127</v>
      </c>
      <c r="J6548" t="s">
        <v>104</v>
      </c>
      <c r="K6548">
        <v>17</v>
      </c>
      <c r="L6548">
        <v>5</v>
      </c>
      <c r="M6548" t="s">
        <v>98</v>
      </c>
      <c r="N6548">
        <v>0.90700000000000003</v>
      </c>
      <c r="O6548" t="s">
        <v>123</v>
      </c>
      <c r="Q6548" t="s">
        <v>3006</v>
      </c>
      <c r="R6548" t="s">
        <v>90</v>
      </c>
      <c r="S6548">
        <v>2</v>
      </c>
      <c r="T6548">
        <v>2</v>
      </c>
      <c r="U6548">
        <v>2</v>
      </c>
      <c r="V6548">
        <v>1</v>
      </c>
      <c r="W6548">
        <v>0</v>
      </c>
      <c r="X6548">
        <v>1</v>
      </c>
      <c r="Y6548">
        <v>3</v>
      </c>
      <c r="Z6548">
        <v>89.9</v>
      </c>
      <c r="AA6548">
        <v>82.4</v>
      </c>
      <c r="AB6548">
        <v>3.07</v>
      </c>
      <c r="AC6548">
        <v>1.37</v>
      </c>
      <c r="AD6548">
        <v>-0.50600000000000001</v>
      </c>
      <c r="AE6548">
        <v>2.3130000000000002</v>
      </c>
      <c r="AF6548">
        <v>-1.2410000000000001</v>
      </c>
      <c r="AG6548">
        <v>5.35</v>
      </c>
      <c r="AH6548">
        <v>-6.8680000000000003</v>
      </c>
      <c r="AI6548">
        <v>7.0439999999999996</v>
      </c>
      <c r="AJ6548">
        <v>23.8</v>
      </c>
      <c r="AK6548">
        <v>28.2</v>
      </c>
      <c r="AL6548">
        <v>5.5</v>
      </c>
      <c r="AM6548">
        <v>224.10300000000001</v>
      </c>
      <c r="AN6548">
        <v>1898.39</v>
      </c>
      <c r="AO6548" t="s">
        <v>6927</v>
      </c>
    </row>
    <row r="6549" spans="1:41">
      <c r="A6549" t="s">
        <v>5683</v>
      </c>
      <c r="B6549" t="s">
        <v>3</v>
      </c>
      <c r="C6549" t="s">
        <v>3877</v>
      </c>
      <c r="D6549" t="s">
        <v>1390</v>
      </c>
      <c r="E6549" t="s">
        <v>3878</v>
      </c>
      <c r="F6549" t="s">
        <v>94</v>
      </c>
      <c r="G6549" t="s">
        <v>1391</v>
      </c>
      <c r="H6549">
        <v>74</v>
      </c>
      <c r="I6549" t="s">
        <v>127</v>
      </c>
      <c r="J6549" t="s">
        <v>104</v>
      </c>
      <c r="K6549">
        <v>17</v>
      </c>
      <c r="L6549">
        <v>6</v>
      </c>
      <c r="M6549" t="s">
        <v>122</v>
      </c>
      <c r="N6549">
        <v>0.9</v>
      </c>
      <c r="O6549" t="s">
        <v>123</v>
      </c>
      <c r="Q6549" t="s">
        <v>3006</v>
      </c>
      <c r="R6549" t="s">
        <v>90</v>
      </c>
      <c r="S6549">
        <v>2</v>
      </c>
      <c r="T6549">
        <v>2</v>
      </c>
      <c r="U6549">
        <v>2</v>
      </c>
      <c r="V6549">
        <v>1</v>
      </c>
      <c r="W6549">
        <v>0</v>
      </c>
      <c r="X6549">
        <v>1</v>
      </c>
      <c r="Y6549">
        <v>3</v>
      </c>
      <c r="Z6549">
        <v>83.2</v>
      </c>
      <c r="AA6549">
        <v>76.099999999999994</v>
      </c>
      <c r="AB6549">
        <v>3.07</v>
      </c>
      <c r="AC6549">
        <v>1.37</v>
      </c>
      <c r="AD6549">
        <v>-0.374</v>
      </c>
      <c r="AE6549">
        <v>2.722</v>
      </c>
      <c r="AF6549">
        <v>-1.0049999999999999</v>
      </c>
      <c r="AG6549">
        <v>5.5890000000000004</v>
      </c>
      <c r="AH6549">
        <v>-8.0839999999999996</v>
      </c>
      <c r="AI6549">
        <v>-3.3000000000000002E-2</v>
      </c>
      <c r="AJ6549">
        <v>23.8</v>
      </c>
      <c r="AK6549">
        <v>19.2</v>
      </c>
      <c r="AL6549">
        <v>9.3000000000000007</v>
      </c>
      <c r="AM6549">
        <v>269.88600000000002</v>
      </c>
      <c r="AN6549">
        <v>1430.44</v>
      </c>
      <c r="AO6549" t="s">
        <v>6928</v>
      </c>
    </row>
    <row r="6550" spans="1:41">
      <c r="A6550" t="s">
        <v>5683</v>
      </c>
      <c r="B6550" t="s">
        <v>3</v>
      </c>
      <c r="C6550" t="s">
        <v>3877</v>
      </c>
      <c r="D6550" t="s">
        <v>1390</v>
      </c>
      <c r="E6550" t="s">
        <v>3878</v>
      </c>
      <c r="F6550" t="s">
        <v>94</v>
      </c>
      <c r="G6550" t="s">
        <v>1391</v>
      </c>
      <c r="H6550">
        <v>75</v>
      </c>
      <c r="I6550" t="s">
        <v>147</v>
      </c>
      <c r="J6550" t="s">
        <v>104</v>
      </c>
      <c r="K6550">
        <v>17</v>
      </c>
      <c r="L6550">
        <v>7</v>
      </c>
      <c r="M6550" t="s">
        <v>499</v>
      </c>
      <c r="N6550">
        <v>0.89300000000000002</v>
      </c>
      <c r="O6550" t="s">
        <v>123</v>
      </c>
      <c r="Q6550" t="s">
        <v>3006</v>
      </c>
      <c r="R6550" t="s">
        <v>90</v>
      </c>
      <c r="S6550">
        <v>2</v>
      </c>
      <c r="T6550">
        <v>2</v>
      </c>
      <c r="U6550">
        <v>2</v>
      </c>
      <c r="V6550">
        <v>1</v>
      </c>
      <c r="W6550">
        <v>0</v>
      </c>
      <c r="X6550">
        <v>1</v>
      </c>
      <c r="Y6550">
        <v>3</v>
      </c>
      <c r="Z6550">
        <v>79.2</v>
      </c>
      <c r="AA6550">
        <v>73.2</v>
      </c>
      <c r="AB6550">
        <v>3.07</v>
      </c>
      <c r="AC6550">
        <v>1.37</v>
      </c>
      <c r="AD6550">
        <v>0.52400000000000002</v>
      </c>
      <c r="AE6550">
        <v>1.4430000000000001</v>
      </c>
      <c r="AF6550">
        <v>-1.129</v>
      </c>
      <c r="AG6550">
        <v>5.6580000000000004</v>
      </c>
      <c r="AH6550">
        <v>4.0670000000000002</v>
      </c>
      <c r="AI6550">
        <v>-9.7949999999999999</v>
      </c>
      <c r="AJ6550">
        <v>23.8</v>
      </c>
      <c r="AK6550">
        <v>-7.4</v>
      </c>
      <c r="AL6550">
        <v>13.7</v>
      </c>
      <c r="AM6550">
        <v>22.661000000000001</v>
      </c>
      <c r="AN6550">
        <v>1777.6</v>
      </c>
      <c r="AO6550" t="s">
        <v>6929</v>
      </c>
    </row>
    <row r="6551" spans="1:41">
      <c r="A6551" t="s">
        <v>5683</v>
      </c>
      <c r="B6551" t="s">
        <v>3</v>
      </c>
      <c r="C6551" t="s">
        <v>3877</v>
      </c>
      <c r="D6551" t="s">
        <v>1390</v>
      </c>
      <c r="E6551" t="s">
        <v>3878</v>
      </c>
      <c r="F6551" t="s">
        <v>94</v>
      </c>
      <c r="G6551" t="s">
        <v>1391</v>
      </c>
      <c r="H6551">
        <v>76</v>
      </c>
      <c r="I6551" t="s">
        <v>147</v>
      </c>
      <c r="J6551" t="s">
        <v>104</v>
      </c>
      <c r="K6551">
        <v>18</v>
      </c>
      <c r="L6551">
        <v>1</v>
      </c>
      <c r="M6551" t="s">
        <v>499</v>
      </c>
      <c r="N6551">
        <v>0.89100000000000001</v>
      </c>
      <c r="O6551" t="s">
        <v>301</v>
      </c>
      <c r="Q6551" t="s">
        <v>1392</v>
      </c>
      <c r="R6551" t="s">
        <v>90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4</v>
      </c>
      <c r="Z6551">
        <v>76</v>
      </c>
      <c r="AA6551">
        <v>69.8</v>
      </c>
      <c r="AB6551">
        <v>3.49</v>
      </c>
      <c r="AC6551">
        <v>1.71</v>
      </c>
      <c r="AD6551">
        <v>-0.122</v>
      </c>
      <c r="AE6551">
        <v>1.264</v>
      </c>
      <c r="AF6551">
        <v>-1.2849999999999999</v>
      </c>
      <c r="AG6551">
        <v>5.7629999999999999</v>
      </c>
      <c r="AH6551">
        <v>4.4939999999999998</v>
      </c>
      <c r="AI6551">
        <v>-6.75</v>
      </c>
      <c r="AJ6551">
        <v>23.8</v>
      </c>
      <c r="AK6551">
        <v>-8.1</v>
      </c>
      <c r="AL6551">
        <v>13.5</v>
      </c>
      <c r="AM6551">
        <v>33.893999999999998</v>
      </c>
      <c r="AN6551">
        <v>1292.95</v>
      </c>
      <c r="AO6551" t="s">
        <v>6930</v>
      </c>
    </row>
    <row r="6552" spans="1:41">
      <c r="A6552" t="s">
        <v>5683</v>
      </c>
      <c r="B6552" t="s">
        <v>3</v>
      </c>
      <c r="C6552" t="s">
        <v>3877</v>
      </c>
      <c r="D6552" t="s">
        <v>1390</v>
      </c>
      <c r="E6552" t="s">
        <v>3878</v>
      </c>
      <c r="F6552" t="s">
        <v>94</v>
      </c>
      <c r="G6552" t="s">
        <v>1391</v>
      </c>
      <c r="H6552">
        <v>77</v>
      </c>
      <c r="I6552" t="s">
        <v>127</v>
      </c>
      <c r="J6552" t="s">
        <v>104</v>
      </c>
      <c r="K6552">
        <v>18</v>
      </c>
      <c r="L6552">
        <v>2</v>
      </c>
      <c r="M6552" t="s">
        <v>499</v>
      </c>
      <c r="N6552">
        <v>0.90400000000000003</v>
      </c>
      <c r="O6552" t="s">
        <v>301</v>
      </c>
      <c r="Q6552" t="s">
        <v>1392</v>
      </c>
      <c r="R6552" t="s">
        <v>90</v>
      </c>
      <c r="S6552">
        <v>0</v>
      </c>
      <c r="T6552">
        <v>1</v>
      </c>
      <c r="U6552">
        <v>0</v>
      </c>
      <c r="V6552">
        <v>0</v>
      </c>
      <c r="W6552">
        <v>0</v>
      </c>
      <c r="X6552">
        <v>0</v>
      </c>
      <c r="Y6552">
        <v>4</v>
      </c>
      <c r="Z6552">
        <v>76.2</v>
      </c>
      <c r="AA6552">
        <v>70.3</v>
      </c>
      <c r="AB6552">
        <v>3.49</v>
      </c>
      <c r="AC6552">
        <v>1.71</v>
      </c>
      <c r="AD6552">
        <v>-0.14699999999999999</v>
      </c>
      <c r="AE6552">
        <v>1.39</v>
      </c>
      <c r="AF6552">
        <v>-1.155</v>
      </c>
      <c r="AG6552">
        <v>5.8159999999999998</v>
      </c>
      <c r="AH6552">
        <v>4.9610000000000003</v>
      </c>
      <c r="AI6552">
        <v>-11.847</v>
      </c>
      <c r="AJ6552">
        <v>23.8</v>
      </c>
      <c r="AK6552">
        <v>-7.7</v>
      </c>
      <c r="AL6552">
        <v>15.4</v>
      </c>
      <c r="AM6552">
        <v>22.821000000000002</v>
      </c>
      <c r="AN6552">
        <v>2062.5300000000002</v>
      </c>
      <c r="AO6552" t="s">
        <v>6931</v>
      </c>
    </row>
    <row r="6553" spans="1:41">
      <c r="A6553" t="s">
        <v>5683</v>
      </c>
      <c r="B6553" t="s">
        <v>3</v>
      </c>
      <c r="C6553" t="s">
        <v>3877</v>
      </c>
      <c r="D6553" t="s">
        <v>1390</v>
      </c>
      <c r="E6553" t="s">
        <v>3878</v>
      </c>
      <c r="F6553" t="s">
        <v>94</v>
      </c>
      <c r="G6553" t="s">
        <v>1391</v>
      </c>
      <c r="H6553">
        <v>78</v>
      </c>
      <c r="I6553" t="s">
        <v>96</v>
      </c>
      <c r="J6553" t="s">
        <v>97</v>
      </c>
      <c r="K6553">
        <v>18</v>
      </c>
      <c r="L6553">
        <v>3</v>
      </c>
      <c r="M6553" t="s">
        <v>122</v>
      </c>
      <c r="N6553">
        <v>0.60499999999999998</v>
      </c>
      <c r="O6553" t="s">
        <v>301</v>
      </c>
      <c r="Q6553" t="s">
        <v>1392</v>
      </c>
      <c r="R6553" t="s">
        <v>90</v>
      </c>
      <c r="S6553">
        <v>0</v>
      </c>
      <c r="T6553">
        <v>2</v>
      </c>
      <c r="U6553">
        <v>0</v>
      </c>
      <c r="V6553">
        <v>0</v>
      </c>
      <c r="W6553">
        <v>0</v>
      </c>
      <c r="X6553">
        <v>0</v>
      </c>
      <c r="Y6553">
        <v>4</v>
      </c>
      <c r="Z6553">
        <v>84.7</v>
      </c>
      <c r="AA6553">
        <v>77.5</v>
      </c>
      <c r="AB6553">
        <v>3.49</v>
      </c>
      <c r="AC6553">
        <v>1.71</v>
      </c>
      <c r="AD6553">
        <v>-1.675</v>
      </c>
      <c r="AE6553">
        <v>3.1930000000000001</v>
      </c>
      <c r="AF6553">
        <v>-1.974</v>
      </c>
      <c r="AG6553">
        <v>5.0979999999999999</v>
      </c>
      <c r="AH6553">
        <v>-0.878</v>
      </c>
      <c r="AI6553">
        <v>1.9690000000000001</v>
      </c>
      <c r="AJ6553">
        <v>23.8</v>
      </c>
      <c r="AK6553">
        <v>2.2999999999999998</v>
      </c>
      <c r="AL6553">
        <v>7.6</v>
      </c>
      <c r="AM6553">
        <v>203.529</v>
      </c>
      <c r="AN6553">
        <v>397.76799999999997</v>
      </c>
      <c r="AO6553" t="s">
        <v>6932</v>
      </c>
    </row>
    <row r="6554" spans="1:41">
      <c r="A6554" t="s">
        <v>5683</v>
      </c>
      <c r="B6554" t="s">
        <v>3</v>
      </c>
      <c r="C6554" t="s">
        <v>3877</v>
      </c>
      <c r="D6554" t="s">
        <v>1390</v>
      </c>
      <c r="E6554" t="s">
        <v>3878</v>
      </c>
      <c r="F6554" t="s">
        <v>94</v>
      </c>
      <c r="G6554" t="s">
        <v>1391</v>
      </c>
      <c r="H6554">
        <v>79</v>
      </c>
      <c r="I6554" t="s">
        <v>194</v>
      </c>
      <c r="J6554" t="s">
        <v>108</v>
      </c>
      <c r="K6554">
        <v>18</v>
      </c>
      <c r="L6554">
        <v>4</v>
      </c>
      <c r="M6554" t="s">
        <v>499</v>
      </c>
      <c r="N6554">
        <v>0.89900000000000002</v>
      </c>
      <c r="O6554" t="s">
        <v>301</v>
      </c>
      <c r="P6554" t="s">
        <v>112</v>
      </c>
      <c r="Q6554" t="s">
        <v>1392</v>
      </c>
      <c r="R6554" t="s">
        <v>90</v>
      </c>
      <c r="S6554">
        <v>1</v>
      </c>
      <c r="T6554">
        <v>2</v>
      </c>
      <c r="U6554">
        <v>0</v>
      </c>
      <c r="V6554">
        <v>0</v>
      </c>
      <c r="W6554">
        <v>0</v>
      </c>
      <c r="X6554">
        <v>0</v>
      </c>
      <c r="Y6554">
        <v>4</v>
      </c>
      <c r="Z6554">
        <v>77.099999999999994</v>
      </c>
      <c r="AA6554">
        <v>71</v>
      </c>
      <c r="AB6554">
        <v>3.49</v>
      </c>
      <c r="AC6554">
        <v>1.71</v>
      </c>
      <c r="AD6554">
        <v>-0.73</v>
      </c>
      <c r="AE6554">
        <v>2.38</v>
      </c>
      <c r="AF6554">
        <v>-1.3460000000000001</v>
      </c>
      <c r="AG6554">
        <v>5.8330000000000002</v>
      </c>
      <c r="AH6554">
        <v>5.4889999999999999</v>
      </c>
      <c r="AI6554">
        <v>-9.5090000000000003</v>
      </c>
      <c r="AJ6554">
        <v>23.8</v>
      </c>
      <c r="AK6554">
        <v>-9</v>
      </c>
      <c r="AL6554">
        <v>14.1</v>
      </c>
      <c r="AM6554">
        <v>30.145</v>
      </c>
      <c r="AN6554">
        <v>1791.91</v>
      </c>
      <c r="AO6554" t="s">
        <v>6933</v>
      </c>
    </row>
    <row r="6555" spans="1:41">
      <c r="A6555" t="s">
        <v>5683</v>
      </c>
      <c r="B6555" t="s">
        <v>3</v>
      </c>
      <c r="C6555" t="s">
        <v>3877</v>
      </c>
      <c r="D6555" t="s">
        <v>1390</v>
      </c>
      <c r="E6555" t="s">
        <v>3878</v>
      </c>
      <c r="F6555" t="s">
        <v>94</v>
      </c>
      <c r="G6555" t="s">
        <v>1391</v>
      </c>
      <c r="H6555">
        <v>80</v>
      </c>
      <c r="I6555" t="s">
        <v>103</v>
      </c>
      <c r="J6555" t="s">
        <v>104</v>
      </c>
      <c r="K6555">
        <v>19</v>
      </c>
      <c r="L6555">
        <v>1</v>
      </c>
      <c r="M6555" t="s">
        <v>98</v>
      </c>
      <c r="N6555">
        <v>0.85099999999999998</v>
      </c>
      <c r="O6555" t="s">
        <v>210</v>
      </c>
      <c r="Q6555" t="s">
        <v>1401</v>
      </c>
      <c r="R6555" t="s">
        <v>90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4</v>
      </c>
      <c r="Z6555">
        <v>89.2</v>
      </c>
      <c r="AA6555">
        <v>80.599999999999994</v>
      </c>
      <c r="AB6555">
        <v>3.41</v>
      </c>
      <c r="AC6555">
        <v>1.46</v>
      </c>
      <c r="AD6555">
        <v>-1.216</v>
      </c>
      <c r="AE6555">
        <v>2.4220000000000002</v>
      </c>
      <c r="AF6555">
        <v>-1.07</v>
      </c>
      <c r="AG6555">
        <v>5.4370000000000003</v>
      </c>
      <c r="AH6555">
        <v>-7.28</v>
      </c>
      <c r="AI6555">
        <v>6.6150000000000002</v>
      </c>
      <c r="AJ6555">
        <v>23.7</v>
      </c>
      <c r="AK6555">
        <v>28.4</v>
      </c>
      <c r="AL6555">
        <v>6</v>
      </c>
      <c r="AM6555">
        <v>227.553</v>
      </c>
      <c r="AN6555">
        <v>1850.9</v>
      </c>
      <c r="AO6555" t="s">
        <v>6934</v>
      </c>
    </row>
    <row r="6556" spans="1:41">
      <c r="A6556" t="s">
        <v>5683</v>
      </c>
      <c r="B6556" t="s">
        <v>3</v>
      </c>
      <c r="C6556" t="s">
        <v>3877</v>
      </c>
      <c r="D6556" t="s">
        <v>1390</v>
      </c>
      <c r="E6556" t="s">
        <v>3878</v>
      </c>
      <c r="F6556" t="s">
        <v>94</v>
      </c>
      <c r="G6556" t="s">
        <v>1391</v>
      </c>
      <c r="H6556">
        <v>81</v>
      </c>
      <c r="I6556" t="s">
        <v>103</v>
      </c>
      <c r="J6556" t="s">
        <v>104</v>
      </c>
      <c r="K6556">
        <v>19</v>
      </c>
      <c r="L6556">
        <v>2</v>
      </c>
      <c r="M6556" t="s">
        <v>98</v>
      </c>
      <c r="N6556">
        <v>0.9</v>
      </c>
      <c r="O6556" t="s">
        <v>210</v>
      </c>
      <c r="Q6556" t="s">
        <v>1401</v>
      </c>
      <c r="R6556" t="s">
        <v>90</v>
      </c>
      <c r="S6556">
        <v>0</v>
      </c>
      <c r="T6556">
        <v>1</v>
      </c>
      <c r="U6556">
        <v>0</v>
      </c>
      <c r="V6556">
        <v>0</v>
      </c>
      <c r="W6556">
        <v>0</v>
      </c>
      <c r="X6556">
        <v>0</v>
      </c>
      <c r="Y6556">
        <v>4</v>
      </c>
      <c r="Z6556">
        <v>89.8</v>
      </c>
      <c r="AA6556">
        <v>82</v>
      </c>
      <c r="AB6556">
        <v>3.41</v>
      </c>
      <c r="AC6556">
        <v>1.46</v>
      </c>
      <c r="AD6556">
        <v>-0.82</v>
      </c>
      <c r="AE6556">
        <v>2.0390000000000001</v>
      </c>
      <c r="AF6556">
        <v>-1.081</v>
      </c>
      <c r="AG6556">
        <v>5.3769999999999998</v>
      </c>
      <c r="AH6556">
        <v>-7.0860000000000003</v>
      </c>
      <c r="AI6556">
        <v>5.7249999999999996</v>
      </c>
      <c r="AJ6556">
        <v>23.7</v>
      </c>
      <c r="AK6556">
        <v>26.6</v>
      </c>
      <c r="AL6556">
        <v>6.1</v>
      </c>
      <c r="AM6556">
        <v>230.857</v>
      </c>
      <c r="AN6556">
        <v>1745.45</v>
      </c>
      <c r="AO6556" t="s">
        <v>6935</v>
      </c>
    </row>
    <row r="6557" spans="1:41">
      <c r="A6557" t="s">
        <v>5683</v>
      </c>
      <c r="B6557" t="s">
        <v>3</v>
      </c>
      <c r="C6557" t="s">
        <v>3877</v>
      </c>
      <c r="D6557" t="s">
        <v>1390</v>
      </c>
      <c r="E6557" t="s">
        <v>3878</v>
      </c>
      <c r="F6557" t="s">
        <v>94</v>
      </c>
      <c r="G6557" t="s">
        <v>1391</v>
      </c>
      <c r="H6557">
        <v>82</v>
      </c>
      <c r="I6557" t="s">
        <v>107</v>
      </c>
      <c r="J6557" t="s">
        <v>108</v>
      </c>
      <c r="K6557">
        <v>19</v>
      </c>
      <c r="L6557">
        <v>3</v>
      </c>
      <c r="M6557" t="s">
        <v>115</v>
      </c>
      <c r="N6557">
        <v>0.628</v>
      </c>
      <c r="O6557" t="s">
        <v>210</v>
      </c>
      <c r="P6557" t="s">
        <v>141</v>
      </c>
      <c r="Q6557" t="s">
        <v>1401</v>
      </c>
      <c r="R6557" t="s">
        <v>90</v>
      </c>
      <c r="S6557">
        <v>0</v>
      </c>
      <c r="T6557">
        <v>2</v>
      </c>
      <c r="U6557">
        <v>0</v>
      </c>
      <c r="V6557">
        <v>0</v>
      </c>
      <c r="W6557">
        <v>0</v>
      </c>
      <c r="X6557">
        <v>0</v>
      </c>
      <c r="Y6557">
        <v>4</v>
      </c>
      <c r="Z6557">
        <v>85.1</v>
      </c>
      <c r="AA6557">
        <v>77.900000000000006</v>
      </c>
      <c r="AB6557">
        <v>3.41</v>
      </c>
      <c r="AC6557">
        <v>1.46</v>
      </c>
      <c r="AD6557">
        <v>-0.755</v>
      </c>
      <c r="AE6557">
        <v>2.871</v>
      </c>
      <c r="AF6557">
        <v>-1.56</v>
      </c>
      <c r="AG6557">
        <v>5.3769999999999998</v>
      </c>
      <c r="AH6557">
        <v>0.873</v>
      </c>
      <c r="AI6557">
        <v>0.65</v>
      </c>
      <c r="AJ6557">
        <v>23.8</v>
      </c>
      <c r="AK6557">
        <v>-3.2</v>
      </c>
      <c r="AL6557">
        <v>8.1</v>
      </c>
      <c r="AM6557">
        <v>128.59399999999999</v>
      </c>
      <c r="AN6557">
        <v>202.68700000000001</v>
      </c>
      <c r="AO6557" t="s">
        <v>6936</v>
      </c>
    </row>
    <row r="6558" spans="1:41">
      <c r="A6558" t="s">
        <v>5683</v>
      </c>
      <c r="B6558" t="s">
        <v>3</v>
      </c>
      <c r="C6558" t="s">
        <v>3877</v>
      </c>
      <c r="D6558" t="s">
        <v>1390</v>
      </c>
      <c r="E6558" t="s">
        <v>3878</v>
      </c>
      <c r="F6558" t="s">
        <v>94</v>
      </c>
      <c r="G6558" t="s">
        <v>1391</v>
      </c>
      <c r="H6558">
        <v>83</v>
      </c>
      <c r="I6558" t="s">
        <v>107</v>
      </c>
      <c r="J6558" t="s">
        <v>108</v>
      </c>
      <c r="K6558">
        <v>20</v>
      </c>
      <c r="L6558">
        <v>1</v>
      </c>
      <c r="M6558" t="s">
        <v>98</v>
      </c>
      <c r="N6558">
        <v>0.95</v>
      </c>
      <c r="O6558" t="s">
        <v>111</v>
      </c>
      <c r="P6558" t="s">
        <v>112</v>
      </c>
      <c r="Q6558" t="s">
        <v>1403</v>
      </c>
      <c r="R6558" t="s">
        <v>3</v>
      </c>
      <c r="S6558">
        <v>0</v>
      </c>
      <c r="T6558">
        <v>0</v>
      </c>
      <c r="U6558">
        <v>1</v>
      </c>
      <c r="V6558">
        <v>0</v>
      </c>
      <c r="W6558">
        <v>0</v>
      </c>
      <c r="X6558">
        <v>0</v>
      </c>
      <c r="Y6558">
        <v>4</v>
      </c>
      <c r="Z6558">
        <v>89</v>
      </c>
      <c r="AA6558">
        <v>80.900000000000006</v>
      </c>
      <c r="AB6558">
        <v>3.61</v>
      </c>
      <c r="AC6558">
        <v>1.58</v>
      </c>
      <c r="AD6558">
        <v>0.27500000000000002</v>
      </c>
      <c r="AE6558">
        <v>3.2679999999999998</v>
      </c>
      <c r="AF6558">
        <v>-0.92100000000000004</v>
      </c>
      <c r="AG6558">
        <v>5.532</v>
      </c>
      <c r="AH6558">
        <v>-5.4720000000000004</v>
      </c>
      <c r="AI6558">
        <v>5.39</v>
      </c>
      <c r="AJ6558">
        <v>23.7</v>
      </c>
      <c r="AK6558">
        <v>19.3</v>
      </c>
      <c r="AL6558">
        <v>5.9</v>
      </c>
      <c r="AM6558">
        <v>225.2</v>
      </c>
      <c r="AN6558">
        <v>1454.48</v>
      </c>
      <c r="AO6558" t="s">
        <v>6937</v>
      </c>
    </row>
    <row r="6559" spans="1:41">
      <c r="A6559" t="s">
        <v>5683</v>
      </c>
      <c r="B6559" t="s">
        <v>3</v>
      </c>
      <c r="C6559" t="s">
        <v>3877</v>
      </c>
      <c r="D6559" t="s">
        <v>1390</v>
      </c>
      <c r="E6559" t="s">
        <v>3878</v>
      </c>
      <c r="F6559" t="s">
        <v>94</v>
      </c>
      <c r="G6559" t="s">
        <v>1391</v>
      </c>
      <c r="H6559">
        <v>84</v>
      </c>
      <c r="I6559" t="s">
        <v>96</v>
      </c>
      <c r="J6559" t="s">
        <v>97</v>
      </c>
      <c r="K6559">
        <v>21</v>
      </c>
      <c r="L6559">
        <v>1</v>
      </c>
      <c r="M6559" t="s">
        <v>499</v>
      </c>
      <c r="N6559">
        <v>0.89700000000000002</v>
      </c>
      <c r="O6559" t="s">
        <v>301</v>
      </c>
      <c r="Q6559" t="s">
        <v>1407</v>
      </c>
      <c r="R6559" t="s">
        <v>90</v>
      </c>
      <c r="S6559">
        <v>0</v>
      </c>
      <c r="T6559">
        <v>0</v>
      </c>
      <c r="U6559">
        <v>2</v>
      </c>
      <c r="V6559">
        <v>0</v>
      </c>
      <c r="W6559">
        <v>0</v>
      </c>
      <c r="X6559">
        <v>0</v>
      </c>
      <c r="Y6559">
        <v>4</v>
      </c>
      <c r="Z6559">
        <v>75.7</v>
      </c>
      <c r="AA6559">
        <v>69.7</v>
      </c>
      <c r="AB6559">
        <v>3.55</v>
      </c>
      <c r="AC6559">
        <v>1.55</v>
      </c>
      <c r="AD6559">
        <v>-0.26800000000000002</v>
      </c>
      <c r="AE6559">
        <v>1.5589999999999999</v>
      </c>
      <c r="AF6559">
        <v>-1.383</v>
      </c>
      <c r="AG6559">
        <v>5.6159999999999997</v>
      </c>
      <c r="AH6559">
        <v>5.98</v>
      </c>
      <c r="AI6559">
        <v>-6.7770000000000001</v>
      </c>
      <c r="AJ6559">
        <v>23.8</v>
      </c>
      <c r="AK6559">
        <v>-10.5</v>
      </c>
      <c r="AL6559">
        <v>13.6</v>
      </c>
      <c r="AM6559">
        <v>41.68</v>
      </c>
      <c r="AN6559">
        <v>1443.05</v>
      </c>
      <c r="AO6559" t="s">
        <v>6938</v>
      </c>
    </row>
    <row r="6560" spans="1:41">
      <c r="A6560" t="s">
        <v>5683</v>
      </c>
      <c r="B6560" t="s">
        <v>3</v>
      </c>
      <c r="C6560" t="s">
        <v>3877</v>
      </c>
      <c r="D6560" t="s">
        <v>1390</v>
      </c>
      <c r="E6560" t="s">
        <v>3878</v>
      </c>
      <c r="F6560" t="s">
        <v>94</v>
      </c>
      <c r="G6560" t="s">
        <v>1391</v>
      </c>
      <c r="H6560">
        <v>85</v>
      </c>
      <c r="I6560" t="s">
        <v>194</v>
      </c>
      <c r="J6560" t="s">
        <v>108</v>
      </c>
      <c r="K6560">
        <v>21</v>
      </c>
      <c r="L6560">
        <v>2</v>
      </c>
      <c r="M6560" t="s">
        <v>122</v>
      </c>
      <c r="N6560">
        <v>0.88400000000000001</v>
      </c>
      <c r="O6560" t="s">
        <v>301</v>
      </c>
      <c r="P6560" t="s">
        <v>109</v>
      </c>
      <c r="Q6560" t="s">
        <v>1407</v>
      </c>
      <c r="R6560" t="s">
        <v>90</v>
      </c>
      <c r="S6560">
        <v>1</v>
      </c>
      <c r="T6560">
        <v>0</v>
      </c>
      <c r="U6560">
        <v>2</v>
      </c>
      <c r="V6560">
        <v>0</v>
      </c>
      <c r="W6560">
        <v>0</v>
      </c>
      <c r="X6560">
        <v>0</v>
      </c>
      <c r="Y6560">
        <v>4</v>
      </c>
      <c r="Z6560">
        <v>82.4</v>
      </c>
      <c r="AA6560">
        <v>75.7</v>
      </c>
      <c r="AB6560">
        <v>3.55</v>
      </c>
      <c r="AC6560">
        <v>1.55</v>
      </c>
      <c r="AD6560">
        <v>-3.1E-2</v>
      </c>
      <c r="AE6560">
        <v>2.1619999999999999</v>
      </c>
      <c r="AF6560">
        <v>-1.0249999999999999</v>
      </c>
      <c r="AG6560">
        <v>5.5060000000000002</v>
      </c>
      <c r="AH6560">
        <v>-9.3130000000000006</v>
      </c>
      <c r="AI6560">
        <v>-1.3939999999999999</v>
      </c>
      <c r="AJ6560">
        <v>23.8</v>
      </c>
      <c r="AK6560">
        <v>20.100000000000001</v>
      </c>
      <c r="AL6560">
        <v>10.1</v>
      </c>
      <c r="AM6560">
        <v>278.20999999999998</v>
      </c>
      <c r="AN6560">
        <v>1653.18</v>
      </c>
      <c r="AO6560" t="s">
        <v>6939</v>
      </c>
    </row>
    <row r="6561" spans="1:41">
      <c r="A6561" t="s">
        <v>5683</v>
      </c>
      <c r="B6561" t="s">
        <v>3</v>
      </c>
      <c r="C6561" t="s">
        <v>3877</v>
      </c>
      <c r="D6561" t="s">
        <v>1390</v>
      </c>
      <c r="E6561" t="s">
        <v>3878</v>
      </c>
      <c r="F6561" t="s">
        <v>94</v>
      </c>
      <c r="G6561" t="s">
        <v>1391</v>
      </c>
      <c r="H6561">
        <v>86</v>
      </c>
      <c r="I6561" t="s">
        <v>96</v>
      </c>
      <c r="J6561" t="s">
        <v>97</v>
      </c>
      <c r="K6561">
        <v>22</v>
      </c>
      <c r="L6561">
        <v>1</v>
      </c>
      <c r="M6561" t="s">
        <v>122</v>
      </c>
      <c r="N6561">
        <v>0.876</v>
      </c>
      <c r="O6561" t="s">
        <v>143</v>
      </c>
      <c r="Q6561" t="s">
        <v>1413</v>
      </c>
      <c r="R6561" t="s">
        <v>90</v>
      </c>
      <c r="S6561">
        <v>0</v>
      </c>
      <c r="T6561">
        <v>0</v>
      </c>
      <c r="U6561">
        <v>2</v>
      </c>
      <c r="V6561">
        <v>0</v>
      </c>
      <c r="W6561">
        <v>0</v>
      </c>
      <c r="X6561">
        <v>0</v>
      </c>
      <c r="Y6561">
        <v>4</v>
      </c>
      <c r="Z6561">
        <v>86.1</v>
      </c>
      <c r="AA6561">
        <v>79.099999999999994</v>
      </c>
      <c r="AB6561">
        <v>3.54</v>
      </c>
      <c r="AC6561">
        <v>1.63</v>
      </c>
      <c r="AD6561">
        <v>1.0149999999999999</v>
      </c>
      <c r="AE6561">
        <v>1.0429999999999999</v>
      </c>
      <c r="AF6561">
        <v>-1.2589999999999999</v>
      </c>
      <c r="AG6561">
        <v>5.18</v>
      </c>
      <c r="AH6561">
        <v>-4.718</v>
      </c>
      <c r="AI6561">
        <v>4.8499999999999996</v>
      </c>
      <c r="AJ6561">
        <v>23.8</v>
      </c>
      <c r="AK6561">
        <v>13.4</v>
      </c>
      <c r="AL6561">
        <v>6.7</v>
      </c>
      <c r="AM6561">
        <v>223.934</v>
      </c>
      <c r="AN6561">
        <v>1249.21</v>
      </c>
      <c r="AO6561" t="s">
        <v>6940</v>
      </c>
    </row>
    <row r="6562" spans="1:41">
      <c r="A6562" t="s">
        <v>5683</v>
      </c>
      <c r="B6562" t="s">
        <v>3</v>
      </c>
      <c r="C6562" t="s">
        <v>3877</v>
      </c>
      <c r="D6562" t="s">
        <v>1390</v>
      </c>
      <c r="E6562" t="s">
        <v>3878</v>
      </c>
      <c r="F6562" t="s">
        <v>94</v>
      </c>
      <c r="G6562" t="s">
        <v>1391</v>
      </c>
      <c r="H6562">
        <v>87</v>
      </c>
      <c r="I6562" t="s">
        <v>96</v>
      </c>
      <c r="J6562" t="s">
        <v>97</v>
      </c>
      <c r="K6562">
        <v>22</v>
      </c>
      <c r="L6562">
        <v>2</v>
      </c>
      <c r="M6562" t="s">
        <v>122</v>
      </c>
      <c r="N6562">
        <v>0.46800000000000003</v>
      </c>
      <c r="O6562" t="s">
        <v>143</v>
      </c>
      <c r="Q6562" t="s">
        <v>1413</v>
      </c>
      <c r="R6562" t="s">
        <v>90</v>
      </c>
      <c r="S6562">
        <v>1</v>
      </c>
      <c r="T6562">
        <v>0</v>
      </c>
      <c r="U6562">
        <v>2</v>
      </c>
      <c r="V6562">
        <v>0</v>
      </c>
      <c r="W6562">
        <v>0</v>
      </c>
      <c r="X6562">
        <v>0</v>
      </c>
      <c r="Y6562">
        <v>4</v>
      </c>
      <c r="Z6562">
        <v>86.4</v>
      </c>
      <c r="AA6562">
        <v>79.5</v>
      </c>
      <c r="AB6562">
        <v>3.54</v>
      </c>
      <c r="AC6562">
        <v>1.63</v>
      </c>
      <c r="AD6562">
        <v>0.68600000000000005</v>
      </c>
      <c r="AE6562">
        <v>3.7749999999999999</v>
      </c>
      <c r="AF6562">
        <v>-1.0449999999999999</v>
      </c>
      <c r="AG6562">
        <v>5.5789999999999997</v>
      </c>
      <c r="AH6562">
        <v>-1.4830000000000001</v>
      </c>
      <c r="AI6562">
        <v>3.9550000000000001</v>
      </c>
      <c r="AJ6562">
        <v>23.8</v>
      </c>
      <c r="AK6562">
        <v>3.2</v>
      </c>
      <c r="AL6562">
        <v>6.4</v>
      </c>
      <c r="AM6562">
        <v>200.33500000000001</v>
      </c>
      <c r="AN6562">
        <v>792.63599999999997</v>
      </c>
      <c r="AO6562" t="s">
        <v>6941</v>
      </c>
    </row>
    <row r="6563" spans="1:41">
      <c r="A6563" t="s">
        <v>5683</v>
      </c>
      <c r="B6563" t="s">
        <v>3</v>
      </c>
      <c r="C6563" t="s">
        <v>3877</v>
      </c>
      <c r="D6563" t="s">
        <v>1390</v>
      </c>
      <c r="E6563" t="s">
        <v>3878</v>
      </c>
      <c r="F6563" t="s">
        <v>94</v>
      </c>
      <c r="G6563" t="s">
        <v>1391</v>
      </c>
      <c r="H6563">
        <v>88</v>
      </c>
      <c r="I6563" t="s">
        <v>96</v>
      </c>
      <c r="J6563" t="s">
        <v>97</v>
      </c>
      <c r="K6563">
        <v>22</v>
      </c>
      <c r="L6563">
        <v>3</v>
      </c>
      <c r="M6563" t="s">
        <v>122</v>
      </c>
      <c r="N6563">
        <v>0.88500000000000001</v>
      </c>
      <c r="O6563" t="s">
        <v>143</v>
      </c>
      <c r="Q6563" t="s">
        <v>1413</v>
      </c>
      <c r="R6563" t="s">
        <v>90</v>
      </c>
      <c r="S6563">
        <v>2</v>
      </c>
      <c r="T6563">
        <v>0</v>
      </c>
      <c r="U6563">
        <v>2</v>
      </c>
      <c r="V6563">
        <v>0</v>
      </c>
      <c r="W6563">
        <v>0</v>
      </c>
      <c r="X6563">
        <v>0</v>
      </c>
      <c r="Y6563">
        <v>4</v>
      </c>
      <c r="Z6563">
        <v>83.2</v>
      </c>
      <c r="AA6563">
        <v>76.5</v>
      </c>
      <c r="AB6563">
        <v>3.54</v>
      </c>
      <c r="AC6563">
        <v>1.63</v>
      </c>
      <c r="AD6563">
        <v>0.309</v>
      </c>
      <c r="AE6563">
        <v>1.2849999999999999</v>
      </c>
      <c r="AF6563">
        <v>-0.82699999999999996</v>
      </c>
      <c r="AG6563">
        <v>5.383</v>
      </c>
      <c r="AH6563">
        <v>-9.2970000000000006</v>
      </c>
      <c r="AI6563">
        <v>-1.891</v>
      </c>
      <c r="AJ6563">
        <v>23.8</v>
      </c>
      <c r="AK6563">
        <v>19.7</v>
      </c>
      <c r="AL6563">
        <v>10.3</v>
      </c>
      <c r="AM6563">
        <v>281.20400000000001</v>
      </c>
      <c r="AN6563">
        <v>1678.56</v>
      </c>
      <c r="AO6563" t="s">
        <v>6942</v>
      </c>
    </row>
    <row r="6564" spans="1:41">
      <c r="A6564" t="s">
        <v>5683</v>
      </c>
      <c r="B6564" t="s">
        <v>3</v>
      </c>
      <c r="C6564" t="s">
        <v>3877</v>
      </c>
      <c r="D6564" t="s">
        <v>1390</v>
      </c>
      <c r="E6564" t="s">
        <v>3878</v>
      </c>
      <c r="F6564" t="s">
        <v>94</v>
      </c>
      <c r="G6564" t="s">
        <v>1391</v>
      </c>
      <c r="H6564">
        <v>89</v>
      </c>
      <c r="I6564" t="s">
        <v>103</v>
      </c>
      <c r="J6564" t="s">
        <v>104</v>
      </c>
      <c r="K6564">
        <v>22</v>
      </c>
      <c r="L6564">
        <v>4</v>
      </c>
      <c r="M6564" t="s">
        <v>508</v>
      </c>
      <c r="N6564">
        <v>0.82699999999999996</v>
      </c>
      <c r="O6564" t="s">
        <v>143</v>
      </c>
      <c r="Q6564" t="s">
        <v>1413</v>
      </c>
      <c r="R6564" t="s">
        <v>90</v>
      </c>
      <c r="S6564">
        <v>3</v>
      </c>
      <c r="T6564">
        <v>0</v>
      </c>
      <c r="U6564">
        <v>2</v>
      </c>
      <c r="V6564">
        <v>0</v>
      </c>
      <c r="W6564">
        <v>0</v>
      </c>
      <c r="X6564">
        <v>0</v>
      </c>
      <c r="Y6564">
        <v>4</v>
      </c>
      <c r="Z6564">
        <v>89.5</v>
      </c>
      <c r="AA6564">
        <v>80.599999999999994</v>
      </c>
      <c r="AB6564">
        <v>3.54</v>
      </c>
      <c r="AC6564">
        <v>1.63</v>
      </c>
      <c r="AD6564">
        <v>0.68100000000000005</v>
      </c>
      <c r="AE6564">
        <v>2.19</v>
      </c>
      <c r="AF6564">
        <v>-0.86499999999999999</v>
      </c>
      <c r="AG6564">
        <v>5.4589999999999996</v>
      </c>
      <c r="AH6564">
        <v>-9.3339999999999996</v>
      </c>
      <c r="AI6564">
        <v>4.0540000000000003</v>
      </c>
      <c r="AJ6564">
        <v>23.7</v>
      </c>
      <c r="AK6564">
        <v>28.2</v>
      </c>
      <c r="AL6564">
        <v>7.2</v>
      </c>
      <c r="AM6564">
        <v>246.29599999999999</v>
      </c>
      <c r="AN6564">
        <v>1908.87</v>
      </c>
      <c r="AO6564" t="s">
        <v>6943</v>
      </c>
    </row>
    <row r="6565" spans="1:41">
      <c r="A6565" t="s">
        <v>5683</v>
      </c>
      <c r="B6565" t="s">
        <v>3</v>
      </c>
      <c r="C6565" t="s">
        <v>3877</v>
      </c>
      <c r="D6565" t="s">
        <v>1390</v>
      </c>
      <c r="E6565" t="s">
        <v>3878</v>
      </c>
      <c r="F6565" t="s">
        <v>94</v>
      </c>
      <c r="G6565" t="s">
        <v>1391</v>
      </c>
      <c r="H6565">
        <v>90</v>
      </c>
      <c r="I6565" t="s">
        <v>96</v>
      </c>
      <c r="J6565" t="s">
        <v>97</v>
      </c>
      <c r="K6565">
        <v>22</v>
      </c>
      <c r="L6565">
        <v>5</v>
      </c>
      <c r="M6565" t="s">
        <v>508</v>
      </c>
      <c r="N6565">
        <v>0.49099999999999999</v>
      </c>
      <c r="O6565" t="s">
        <v>143</v>
      </c>
      <c r="Q6565" t="s">
        <v>1413</v>
      </c>
      <c r="R6565" t="s">
        <v>90</v>
      </c>
      <c r="S6565">
        <v>3</v>
      </c>
      <c r="T6565">
        <v>1</v>
      </c>
      <c r="U6565">
        <v>2</v>
      </c>
      <c r="V6565">
        <v>0</v>
      </c>
      <c r="W6565">
        <v>0</v>
      </c>
      <c r="X6565">
        <v>0</v>
      </c>
      <c r="Y6565">
        <v>4</v>
      </c>
      <c r="Z6565">
        <v>89.3</v>
      </c>
      <c r="AA6565">
        <v>80.400000000000006</v>
      </c>
      <c r="AB6565">
        <v>3.54</v>
      </c>
      <c r="AC6565">
        <v>1.63</v>
      </c>
      <c r="AD6565">
        <v>2.1059999999999999</v>
      </c>
      <c r="AE6565">
        <v>2.581</v>
      </c>
      <c r="AF6565">
        <v>-0.46700000000000003</v>
      </c>
      <c r="AG6565">
        <v>5.617</v>
      </c>
      <c r="AH6565">
        <v>-8.3719999999999999</v>
      </c>
      <c r="AI6565">
        <v>8.98</v>
      </c>
      <c r="AJ6565">
        <v>23.7</v>
      </c>
      <c r="AK6565">
        <v>33</v>
      </c>
      <c r="AL6565">
        <v>5.2</v>
      </c>
      <c r="AM6565">
        <v>222.85300000000001</v>
      </c>
      <c r="AN6565">
        <v>2303.98</v>
      </c>
      <c r="AO6565" t="s">
        <v>6944</v>
      </c>
    </row>
    <row r="6566" spans="1:41">
      <c r="A6566" t="s">
        <v>5683</v>
      </c>
      <c r="B6566" t="s">
        <v>3</v>
      </c>
      <c r="C6566" t="s">
        <v>3877</v>
      </c>
      <c r="D6566" t="s">
        <v>1390</v>
      </c>
      <c r="E6566" t="s">
        <v>3878</v>
      </c>
      <c r="F6566" t="s">
        <v>94</v>
      </c>
      <c r="G6566" t="s">
        <v>1391</v>
      </c>
      <c r="H6566">
        <v>91</v>
      </c>
      <c r="I6566" t="s">
        <v>96</v>
      </c>
      <c r="J6566" t="s">
        <v>97</v>
      </c>
      <c r="K6566">
        <v>23</v>
      </c>
      <c r="L6566">
        <v>1</v>
      </c>
      <c r="M6566" t="s">
        <v>499</v>
      </c>
      <c r="N6566">
        <v>0.89800000000000002</v>
      </c>
      <c r="O6566" t="s">
        <v>263</v>
      </c>
      <c r="Q6566" t="s">
        <v>1418</v>
      </c>
      <c r="R6566" t="s">
        <v>3</v>
      </c>
      <c r="S6566">
        <v>0</v>
      </c>
      <c r="T6566">
        <v>0</v>
      </c>
      <c r="U6566">
        <v>2</v>
      </c>
      <c r="V6566">
        <v>1</v>
      </c>
      <c r="W6566">
        <v>0</v>
      </c>
      <c r="X6566">
        <v>0</v>
      </c>
      <c r="Y6566">
        <v>4</v>
      </c>
      <c r="Z6566">
        <v>77</v>
      </c>
      <c r="AA6566">
        <v>70.099999999999994</v>
      </c>
      <c r="AB6566">
        <v>3.01</v>
      </c>
      <c r="AC6566">
        <v>1.4</v>
      </c>
      <c r="AD6566">
        <v>5.8000000000000003E-2</v>
      </c>
      <c r="AE6566">
        <v>1.4810000000000001</v>
      </c>
      <c r="AF6566">
        <v>-1.26</v>
      </c>
      <c r="AG6566">
        <v>5.6920000000000002</v>
      </c>
      <c r="AH6566">
        <v>5.4279999999999999</v>
      </c>
      <c r="AI6566">
        <v>-10.105</v>
      </c>
      <c r="AJ6566">
        <v>23.7</v>
      </c>
      <c r="AK6566">
        <v>-9</v>
      </c>
      <c r="AL6566">
        <v>14.7</v>
      </c>
      <c r="AM6566">
        <v>28.382999999999999</v>
      </c>
      <c r="AN6566">
        <v>1833.76</v>
      </c>
      <c r="AO6566" t="s">
        <v>6945</v>
      </c>
    </row>
    <row r="6567" spans="1:41">
      <c r="A6567" t="s">
        <v>5683</v>
      </c>
      <c r="B6567" t="s">
        <v>3</v>
      </c>
      <c r="C6567" t="s">
        <v>3877</v>
      </c>
      <c r="D6567" t="s">
        <v>1390</v>
      </c>
      <c r="E6567" t="s">
        <v>3878</v>
      </c>
      <c r="F6567" t="s">
        <v>94</v>
      </c>
      <c r="G6567" t="s">
        <v>1391</v>
      </c>
      <c r="H6567">
        <v>92</v>
      </c>
      <c r="I6567" t="s">
        <v>127</v>
      </c>
      <c r="J6567" t="s">
        <v>104</v>
      </c>
      <c r="K6567">
        <v>23</v>
      </c>
      <c r="L6567">
        <v>2</v>
      </c>
      <c r="M6567" t="s">
        <v>98</v>
      </c>
      <c r="N6567">
        <v>0.89800000000000002</v>
      </c>
      <c r="O6567" t="s">
        <v>263</v>
      </c>
      <c r="Q6567" t="s">
        <v>1418</v>
      </c>
      <c r="R6567" t="s">
        <v>3</v>
      </c>
      <c r="S6567">
        <v>1</v>
      </c>
      <c r="T6567">
        <v>0</v>
      </c>
      <c r="U6567">
        <v>2</v>
      </c>
      <c r="V6567">
        <v>1</v>
      </c>
      <c r="W6567">
        <v>0</v>
      </c>
      <c r="X6567">
        <v>0</v>
      </c>
      <c r="Y6567">
        <v>4</v>
      </c>
      <c r="Z6567">
        <v>88.8</v>
      </c>
      <c r="AA6567">
        <v>80.3</v>
      </c>
      <c r="AB6567">
        <v>3.01</v>
      </c>
      <c r="AC6567">
        <v>1.4</v>
      </c>
      <c r="AD6567">
        <v>0.40400000000000003</v>
      </c>
      <c r="AE6567">
        <v>2.99</v>
      </c>
      <c r="AF6567">
        <v>-0.79200000000000004</v>
      </c>
      <c r="AG6567">
        <v>5.58</v>
      </c>
      <c r="AH6567">
        <v>-7.7949999999999999</v>
      </c>
      <c r="AI6567">
        <v>5.2409999999999997</v>
      </c>
      <c r="AJ6567">
        <v>23.7</v>
      </c>
      <c r="AK6567">
        <v>26.1</v>
      </c>
      <c r="AL6567">
        <v>6.5</v>
      </c>
      <c r="AM6567">
        <v>235.85900000000001</v>
      </c>
      <c r="AN6567">
        <v>1760.57</v>
      </c>
      <c r="AO6567" t="s">
        <v>6946</v>
      </c>
    </row>
    <row r="6568" spans="1:41">
      <c r="A6568" t="s">
        <v>5683</v>
      </c>
      <c r="B6568" t="s">
        <v>3</v>
      </c>
      <c r="C6568" t="s">
        <v>3877</v>
      </c>
      <c r="D6568" t="s">
        <v>1390</v>
      </c>
      <c r="E6568" t="s">
        <v>3878</v>
      </c>
      <c r="F6568" t="s">
        <v>94</v>
      </c>
      <c r="G6568" t="s">
        <v>1391</v>
      </c>
      <c r="H6568">
        <v>93</v>
      </c>
      <c r="I6568" t="s">
        <v>107</v>
      </c>
      <c r="J6568" t="s">
        <v>108</v>
      </c>
      <c r="K6568">
        <v>23</v>
      </c>
      <c r="L6568">
        <v>3</v>
      </c>
      <c r="M6568" t="s">
        <v>115</v>
      </c>
      <c r="N6568">
        <v>0.42499999999999999</v>
      </c>
      <c r="O6568" t="s">
        <v>263</v>
      </c>
      <c r="P6568" t="s">
        <v>141</v>
      </c>
      <c r="Q6568" t="s">
        <v>1418</v>
      </c>
      <c r="R6568" t="s">
        <v>3</v>
      </c>
      <c r="S6568">
        <v>1</v>
      </c>
      <c r="T6568">
        <v>1</v>
      </c>
      <c r="U6568">
        <v>2</v>
      </c>
      <c r="V6568">
        <v>1</v>
      </c>
      <c r="W6568">
        <v>0</v>
      </c>
      <c r="X6568">
        <v>0</v>
      </c>
      <c r="Y6568">
        <v>4</v>
      </c>
      <c r="Z6568">
        <v>84.2</v>
      </c>
      <c r="AA6568">
        <v>77</v>
      </c>
      <c r="AB6568">
        <v>3.01</v>
      </c>
      <c r="AC6568">
        <v>1.4</v>
      </c>
      <c r="AD6568">
        <v>6.5000000000000002E-2</v>
      </c>
      <c r="AE6568">
        <v>1.673</v>
      </c>
      <c r="AF6568">
        <v>-1.2809999999999999</v>
      </c>
      <c r="AG6568">
        <v>5.49</v>
      </c>
      <c r="AH6568">
        <v>2.2759999999999998</v>
      </c>
      <c r="AI6568">
        <v>-0.995</v>
      </c>
      <c r="AJ6568">
        <v>23.7</v>
      </c>
      <c r="AK6568">
        <v>-6.6</v>
      </c>
      <c r="AL6568">
        <v>9.1999999999999993</v>
      </c>
      <c r="AM6568">
        <v>67.423000000000002</v>
      </c>
      <c r="AN6568">
        <v>439.19099999999997</v>
      </c>
      <c r="AO6568" t="s">
        <v>6947</v>
      </c>
    </row>
    <row r="6569" spans="1:41">
      <c r="A6569" t="s">
        <v>6948</v>
      </c>
      <c r="B6569" t="s">
        <v>3</v>
      </c>
      <c r="C6569" t="s">
        <v>309</v>
      </c>
      <c r="D6569" t="s">
        <v>169</v>
      </c>
      <c r="E6569" t="s">
        <v>310</v>
      </c>
      <c r="F6569" t="s">
        <v>94</v>
      </c>
      <c r="G6569" t="s">
        <v>311</v>
      </c>
      <c r="H6569">
        <v>1</v>
      </c>
      <c r="I6569" t="s">
        <v>103</v>
      </c>
      <c r="J6569" t="s">
        <v>104</v>
      </c>
      <c r="K6569">
        <v>1</v>
      </c>
      <c r="L6569">
        <v>1</v>
      </c>
      <c r="M6569" t="s">
        <v>98</v>
      </c>
      <c r="N6569">
        <v>0.90300000000000002</v>
      </c>
      <c r="O6569" t="s">
        <v>123</v>
      </c>
      <c r="Q6569" t="s">
        <v>486</v>
      </c>
      <c r="R6569" t="s">
        <v>90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1</v>
      </c>
      <c r="Z6569">
        <v>88.5</v>
      </c>
      <c r="AA6569">
        <v>80.900000000000006</v>
      </c>
      <c r="AB6569">
        <v>2.83</v>
      </c>
      <c r="AC6569">
        <v>1.38</v>
      </c>
      <c r="AD6569">
        <v>0.23499999999999999</v>
      </c>
      <c r="AE6569">
        <v>1.92</v>
      </c>
      <c r="AF6569">
        <v>-1.7789999999999999</v>
      </c>
      <c r="AG6569">
        <v>5.7160000000000002</v>
      </c>
      <c r="AH6569">
        <v>-5.03</v>
      </c>
      <c r="AI6569">
        <v>13.27</v>
      </c>
      <c r="AJ6569">
        <v>23.8</v>
      </c>
      <c r="AK6569">
        <v>31.4</v>
      </c>
      <c r="AL6569">
        <v>3.2</v>
      </c>
      <c r="AM6569">
        <v>200.69</v>
      </c>
      <c r="AN6569">
        <v>2685.65</v>
      </c>
      <c r="AO6569" t="s">
        <v>6949</v>
      </c>
    </row>
    <row r="6570" spans="1:41">
      <c r="A6570" t="s">
        <v>6948</v>
      </c>
      <c r="B6570" t="s">
        <v>3</v>
      </c>
      <c r="C6570" t="s">
        <v>309</v>
      </c>
      <c r="D6570" t="s">
        <v>169</v>
      </c>
      <c r="E6570" t="s">
        <v>310</v>
      </c>
      <c r="F6570" t="s">
        <v>94</v>
      </c>
      <c r="G6570" t="s">
        <v>311</v>
      </c>
      <c r="H6570">
        <v>2</v>
      </c>
      <c r="I6570" t="s">
        <v>96</v>
      </c>
      <c r="J6570" t="s">
        <v>97</v>
      </c>
      <c r="K6570">
        <v>1</v>
      </c>
      <c r="L6570">
        <v>2</v>
      </c>
      <c r="M6570" t="s">
        <v>98</v>
      </c>
      <c r="N6570">
        <v>0.89900000000000002</v>
      </c>
      <c r="O6570" t="s">
        <v>123</v>
      </c>
      <c r="Q6570" t="s">
        <v>486</v>
      </c>
      <c r="R6570" t="s">
        <v>90</v>
      </c>
      <c r="S6570">
        <v>0</v>
      </c>
      <c r="T6570">
        <v>1</v>
      </c>
      <c r="U6570">
        <v>0</v>
      </c>
      <c r="V6570">
        <v>0</v>
      </c>
      <c r="W6570">
        <v>0</v>
      </c>
      <c r="X6570">
        <v>0</v>
      </c>
      <c r="Y6570">
        <v>1</v>
      </c>
      <c r="Z6570">
        <v>89.9</v>
      </c>
      <c r="AA6570">
        <v>82.2</v>
      </c>
      <c r="AB6570">
        <v>2.99</v>
      </c>
      <c r="AC6570">
        <v>1.59</v>
      </c>
      <c r="AD6570">
        <v>-1.373</v>
      </c>
      <c r="AE6570">
        <v>2.19</v>
      </c>
      <c r="AF6570">
        <v>-2.1269999999999998</v>
      </c>
      <c r="AG6570">
        <v>5.7679999999999998</v>
      </c>
      <c r="AH6570">
        <v>-2.79</v>
      </c>
      <c r="AI6570">
        <v>12.66</v>
      </c>
      <c r="AJ6570">
        <v>23.7</v>
      </c>
      <c r="AK6570">
        <v>19.8</v>
      </c>
      <c r="AL6570">
        <v>2.9</v>
      </c>
      <c r="AM6570">
        <v>192.398</v>
      </c>
      <c r="AN6570">
        <v>2494.0300000000002</v>
      </c>
      <c r="AO6570" t="s">
        <v>6950</v>
      </c>
    </row>
    <row r="6571" spans="1:41">
      <c r="A6571" t="s">
        <v>6948</v>
      </c>
      <c r="B6571" t="s">
        <v>3</v>
      </c>
      <c r="C6571" t="s">
        <v>309</v>
      </c>
      <c r="D6571" t="s">
        <v>169</v>
      </c>
      <c r="E6571" t="s">
        <v>310</v>
      </c>
      <c r="F6571" t="s">
        <v>94</v>
      </c>
      <c r="G6571" t="s">
        <v>311</v>
      </c>
      <c r="H6571">
        <v>3</v>
      </c>
      <c r="I6571" t="s">
        <v>147</v>
      </c>
      <c r="J6571" t="s">
        <v>104</v>
      </c>
      <c r="K6571">
        <v>1</v>
      </c>
      <c r="L6571">
        <v>3</v>
      </c>
      <c r="M6571" t="s">
        <v>98</v>
      </c>
      <c r="N6571">
        <v>0.91200000000000003</v>
      </c>
      <c r="O6571" t="s">
        <v>123</v>
      </c>
      <c r="Q6571" t="s">
        <v>486</v>
      </c>
      <c r="R6571" t="s">
        <v>90</v>
      </c>
      <c r="S6571">
        <v>1</v>
      </c>
      <c r="T6571">
        <v>1</v>
      </c>
      <c r="U6571">
        <v>0</v>
      </c>
      <c r="V6571">
        <v>0</v>
      </c>
      <c r="W6571">
        <v>0</v>
      </c>
      <c r="X6571">
        <v>0</v>
      </c>
      <c r="Y6571">
        <v>1</v>
      </c>
      <c r="Z6571">
        <v>89.6</v>
      </c>
      <c r="AA6571">
        <v>81.900000000000006</v>
      </c>
      <c r="AB6571">
        <v>3.03</v>
      </c>
      <c r="AC6571">
        <v>1.44</v>
      </c>
      <c r="AD6571">
        <v>-0.307</v>
      </c>
      <c r="AE6571">
        <v>1.9810000000000001</v>
      </c>
      <c r="AF6571">
        <v>-1.94</v>
      </c>
      <c r="AG6571">
        <v>5.7709999999999999</v>
      </c>
      <c r="AH6571">
        <v>-5.03</v>
      </c>
      <c r="AI6571">
        <v>12.29</v>
      </c>
      <c r="AJ6571">
        <v>23.7</v>
      </c>
      <c r="AK6571">
        <v>30.3</v>
      </c>
      <c r="AL6571">
        <v>3.4</v>
      </c>
      <c r="AM6571">
        <v>202.19399999999999</v>
      </c>
      <c r="AN6571">
        <v>2543.3000000000002</v>
      </c>
      <c r="AO6571" t="s">
        <v>6951</v>
      </c>
    </row>
    <row r="6572" spans="1:41">
      <c r="A6572" t="s">
        <v>6948</v>
      </c>
      <c r="B6572" t="s">
        <v>3</v>
      </c>
      <c r="C6572" t="s">
        <v>309</v>
      </c>
      <c r="D6572" t="s">
        <v>169</v>
      </c>
      <c r="E6572" t="s">
        <v>310</v>
      </c>
      <c r="F6572" t="s">
        <v>94</v>
      </c>
      <c r="G6572" t="s">
        <v>311</v>
      </c>
      <c r="H6572">
        <v>4</v>
      </c>
      <c r="I6572" t="s">
        <v>147</v>
      </c>
      <c r="J6572" t="s">
        <v>104</v>
      </c>
      <c r="K6572">
        <v>1</v>
      </c>
      <c r="L6572">
        <v>4</v>
      </c>
      <c r="M6572" t="s">
        <v>98</v>
      </c>
      <c r="N6572">
        <v>0.88800000000000001</v>
      </c>
      <c r="O6572" t="s">
        <v>123</v>
      </c>
      <c r="Q6572" t="s">
        <v>486</v>
      </c>
      <c r="R6572" t="s">
        <v>90</v>
      </c>
      <c r="S6572">
        <v>1</v>
      </c>
      <c r="T6572">
        <v>2</v>
      </c>
      <c r="U6572">
        <v>0</v>
      </c>
      <c r="V6572">
        <v>0</v>
      </c>
      <c r="W6572">
        <v>0</v>
      </c>
      <c r="X6572">
        <v>0</v>
      </c>
      <c r="Y6572">
        <v>1</v>
      </c>
      <c r="Z6572">
        <v>91</v>
      </c>
      <c r="AA6572">
        <v>83.1</v>
      </c>
      <c r="AB6572">
        <v>3.03</v>
      </c>
      <c r="AC6572">
        <v>1.44</v>
      </c>
      <c r="AD6572">
        <v>-1.4630000000000001</v>
      </c>
      <c r="AE6572">
        <v>2.0579999999999998</v>
      </c>
      <c r="AF6572">
        <v>-1.968</v>
      </c>
      <c r="AG6572">
        <v>5.6769999999999996</v>
      </c>
      <c r="AH6572">
        <v>-3.3</v>
      </c>
      <c r="AI6572">
        <v>8.02</v>
      </c>
      <c r="AJ6572">
        <v>23.7</v>
      </c>
      <c r="AK6572">
        <v>15.4</v>
      </c>
      <c r="AL6572">
        <v>4.5999999999999996</v>
      </c>
      <c r="AM6572">
        <v>202.233</v>
      </c>
      <c r="AN6572">
        <v>1685.78</v>
      </c>
      <c r="AO6572" t="s">
        <v>6952</v>
      </c>
    </row>
    <row r="6573" spans="1:41">
      <c r="A6573" t="s">
        <v>6948</v>
      </c>
      <c r="B6573" t="s">
        <v>3</v>
      </c>
      <c r="C6573" t="s">
        <v>309</v>
      </c>
      <c r="D6573" t="s">
        <v>169</v>
      </c>
      <c r="E6573" t="s">
        <v>310</v>
      </c>
      <c r="F6573" t="s">
        <v>94</v>
      </c>
      <c r="G6573" t="s">
        <v>311</v>
      </c>
      <c r="H6573">
        <v>5</v>
      </c>
      <c r="I6573" t="s">
        <v>103</v>
      </c>
      <c r="J6573" t="s">
        <v>104</v>
      </c>
      <c r="K6573">
        <v>2</v>
      </c>
      <c r="L6573">
        <v>1</v>
      </c>
      <c r="M6573" t="s">
        <v>98</v>
      </c>
      <c r="N6573">
        <v>0.89200000000000002</v>
      </c>
      <c r="O6573" t="s">
        <v>143</v>
      </c>
      <c r="Q6573" t="s">
        <v>471</v>
      </c>
      <c r="R6573" t="s">
        <v>3</v>
      </c>
      <c r="S6573">
        <v>0</v>
      </c>
      <c r="T6573">
        <v>0</v>
      </c>
      <c r="U6573">
        <v>1</v>
      </c>
      <c r="V6573">
        <v>0</v>
      </c>
      <c r="W6573">
        <v>0</v>
      </c>
      <c r="X6573">
        <v>0</v>
      </c>
      <c r="Y6573">
        <v>1</v>
      </c>
      <c r="Z6573">
        <v>89.7</v>
      </c>
      <c r="AA6573">
        <v>81.5</v>
      </c>
      <c r="AB6573">
        <v>3.24</v>
      </c>
      <c r="AC6573">
        <v>1.38</v>
      </c>
      <c r="AD6573">
        <v>0.28799999999999998</v>
      </c>
      <c r="AE6573">
        <v>1.871</v>
      </c>
      <c r="AF6573">
        <v>-1.7330000000000001</v>
      </c>
      <c r="AG6573">
        <v>5.6879999999999997</v>
      </c>
      <c r="AH6573">
        <v>-5.12</v>
      </c>
      <c r="AI6573">
        <v>8.8000000000000007</v>
      </c>
      <c r="AJ6573">
        <v>23.7</v>
      </c>
      <c r="AK6573">
        <v>21.1</v>
      </c>
      <c r="AL6573">
        <v>4.7</v>
      </c>
      <c r="AM6573">
        <v>210.071</v>
      </c>
      <c r="AN6573">
        <v>1939.08</v>
      </c>
      <c r="AO6573" t="s">
        <v>6953</v>
      </c>
    </row>
    <row r="6574" spans="1:41">
      <c r="A6574" t="s">
        <v>6948</v>
      </c>
      <c r="B6574" t="s">
        <v>3</v>
      </c>
      <c r="C6574" t="s">
        <v>309</v>
      </c>
      <c r="D6574" t="s">
        <v>169</v>
      </c>
      <c r="E6574" t="s">
        <v>310</v>
      </c>
      <c r="F6574" t="s">
        <v>94</v>
      </c>
      <c r="G6574" t="s">
        <v>311</v>
      </c>
      <c r="H6574">
        <v>6</v>
      </c>
      <c r="I6574" t="s">
        <v>96</v>
      </c>
      <c r="J6574" t="s">
        <v>97</v>
      </c>
      <c r="K6574">
        <v>2</v>
      </c>
      <c r="L6574">
        <v>2</v>
      </c>
      <c r="M6574" t="s">
        <v>2547</v>
      </c>
      <c r="N6574">
        <v>0.95899999999999996</v>
      </c>
      <c r="O6574" t="s">
        <v>143</v>
      </c>
      <c r="Q6574" t="s">
        <v>471</v>
      </c>
      <c r="R6574" t="s">
        <v>3</v>
      </c>
      <c r="S6574">
        <v>0</v>
      </c>
      <c r="T6574">
        <v>1</v>
      </c>
      <c r="U6574">
        <v>1</v>
      </c>
      <c r="V6574">
        <v>0</v>
      </c>
      <c r="W6574">
        <v>0</v>
      </c>
      <c r="X6574">
        <v>0</v>
      </c>
      <c r="Y6574">
        <v>1</v>
      </c>
      <c r="Z6574">
        <v>87.6</v>
      </c>
      <c r="AA6574">
        <v>79.900000000000006</v>
      </c>
      <c r="AB6574">
        <v>3.45</v>
      </c>
      <c r="AC6574">
        <v>1.49</v>
      </c>
      <c r="AD6574">
        <v>1.194</v>
      </c>
      <c r="AE6574">
        <v>2.0379999999999998</v>
      </c>
      <c r="AF6574">
        <v>-1.734</v>
      </c>
      <c r="AG6574">
        <v>5.694</v>
      </c>
      <c r="AH6574">
        <v>0.67</v>
      </c>
      <c r="AI6574">
        <v>8.3800000000000008</v>
      </c>
      <c r="AJ6574">
        <v>23.7</v>
      </c>
      <c r="AK6574">
        <v>-7.8</v>
      </c>
      <c r="AL6574">
        <v>4.9000000000000004</v>
      </c>
      <c r="AM6574">
        <v>175.43</v>
      </c>
      <c r="AN6574">
        <v>1568.54</v>
      </c>
      <c r="AO6574" t="s">
        <v>6954</v>
      </c>
    </row>
    <row r="6575" spans="1:41">
      <c r="A6575" t="s">
        <v>6948</v>
      </c>
      <c r="B6575" t="s">
        <v>3</v>
      </c>
      <c r="C6575" t="s">
        <v>309</v>
      </c>
      <c r="D6575" t="s">
        <v>169</v>
      </c>
      <c r="E6575" t="s">
        <v>310</v>
      </c>
      <c r="F6575" t="s">
        <v>94</v>
      </c>
      <c r="G6575" t="s">
        <v>311</v>
      </c>
      <c r="H6575">
        <v>7</v>
      </c>
      <c r="I6575" t="s">
        <v>96</v>
      </c>
      <c r="J6575" t="s">
        <v>97</v>
      </c>
      <c r="K6575">
        <v>2</v>
      </c>
      <c r="L6575">
        <v>3</v>
      </c>
      <c r="M6575" t="s">
        <v>98</v>
      </c>
      <c r="N6575">
        <v>0.91400000000000003</v>
      </c>
      <c r="O6575" t="s">
        <v>143</v>
      </c>
      <c r="Q6575" t="s">
        <v>471</v>
      </c>
      <c r="R6575" t="s">
        <v>3</v>
      </c>
      <c r="S6575">
        <v>1</v>
      </c>
      <c r="T6575">
        <v>1</v>
      </c>
      <c r="U6575">
        <v>1</v>
      </c>
      <c r="V6575">
        <v>0</v>
      </c>
      <c r="W6575">
        <v>0</v>
      </c>
      <c r="X6575">
        <v>0</v>
      </c>
      <c r="Y6575">
        <v>1</v>
      </c>
      <c r="Z6575">
        <v>90.2</v>
      </c>
      <c r="AA6575">
        <v>81.7</v>
      </c>
      <c r="AB6575">
        <v>3.45</v>
      </c>
      <c r="AC6575">
        <v>1.49</v>
      </c>
      <c r="AD6575">
        <v>-1.722</v>
      </c>
      <c r="AE6575">
        <v>3.1850000000000001</v>
      </c>
      <c r="AF6575">
        <v>-2.1509999999999998</v>
      </c>
      <c r="AG6575">
        <v>5.8680000000000003</v>
      </c>
      <c r="AH6575">
        <v>-2.61</v>
      </c>
      <c r="AI6575">
        <v>9.39</v>
      </c>
      <c r="AJ6575">
        <v>23.7</v>
      </c>
      <c r="AK6575">
        <v>13.6</v>
      </c>
      <c r="AL6575">
        <v>4</v>
      </c>
      <c r="AM6575">
        <v>195.447</v>
      </c>
      <c r="AN6575">
        <v>1866.03</v>
      </c>
      <c r="AO6575" t="s">
        <v>6955</v>
      </c>
    </row>
    <row r="6576" spans="1:41">
      <c r="A6576" t="s">
        <v>6948</v>
      </c>
      <c r="B6576" t="s">
        <v>3</v>
      </c>
      <c r="C6576" t="s">
        <v>309</v>
      </c>
      <c r="D6576" t="s">
        <v>169</v>
      </c>
      <c r="E6576" t="s">
        <v>310</v>
      </c>
      <c r="F6576" t="s">
        <v>94</v>
      </c>
      <c r="G6576" t="s">
        <v>311</v>
      </c>
      <c r="H6576">
        <v>8</v>
      </c>
      <c r="I6576" t="s">
        <v>96</v>
      </c>
      <c r="J6576" t="s">
        <v>97</v>
      </c>
      <c r="K6576">
        <v>2</v>
      </c>
      <c r="L6576">
        <v>4</v>
      </c>
      <c r="M6576" t="s">
        <v>122</v>
      </c>
      <c r="N6576">
        <v>0.90800000000000003</v>
      </c>
      <c r="O6576" t="s">
        <v>143</v>
      </c>
      <c r="Q6576" t="s">
        <v>471</v>
      </c>
      <c r="R6576" t="s">
        <v>3</v>
      </c>
      <c r="S6576">
        <v>2</v>
      </c>
      <c r="T6576">
        <v>1</v>
      </c>
      <c r="U6576">
        <v>1</v>
      </c>
      <c r="V6576">
        <v>0</v>
      </c>
      <c r="W6576">
        <v>0</v>
      </c>
      <c r="X6576">
        <v>0</v>
      </c>
      <c r="Y6576">
        <v>1</v>
      </c>
      <c r="Z6576">
        <v>78.400000000000006</v>
      </c>
      <c r="AA6576">
        <v>71.5</v>
      </c>
      <c r="AB6576">
        <v>3.48</v>
      </c>
      <c r="AC6576">
        <v>1.3</v>
      </c>
      <c r="AD6576">
        <v>-1.4419999999999999</v>
      </c>
      <c r="AE6576">
        <v>2.5870000000000002</v>
      </c>
      <c r="AF6576">
        <v>-1.8680000000000001</v>
      </c>
      <c r="AG6576">
        <v>5.7720000000000002</v>
      </c>
      <c r="AH6576">
        <v>-1.9</v>
      </c>
      <c r="AI6576">
        <v>6.9</v>
      </c>
      <c r="AJ6576">
        <v>23.7</v>
      </c>
      <c r="AK6576">
        <v>5.4</v>
      </c>
      <c r="AL6576">
        <v>7.3</v>
      </c>
      <c r="AM6576">
        <v>195.28</v>
      </c>
      <c r="AN6576">
        <v>1198.3</v>
      </c>
      <c r="AO6576" t="s">
        <v>6956</v>
      </c>
    </row>
    <row r="6577" spans="1:41">
      <c r="A6577" t="s">
        <v>6948</v>
      </c>
      <c r="B6577" t="s">
        <v>3</v>
      </c>
      <c r="C6577" t="s">
        <v>309</v>
      </c>
      <c r="D6577" t="s">
        <v>169</v>
      </c>
      <c r="E6577" t="s">
        <v>310</v>
      </c>
      <c r="F6577" t="s">
        <v>94</v>
      </c>
      <c r="G6577" t="s">
        <v>311</v>
      </c>
      <c r="H6577">
        <v>9</v>
      </c>
      <c r="I6577" t="s">
        <v>127</v>
      </c>
      <c r="J6577" t="s">
        <v>104</v>
      </c>
      <c r="K6577">
        <v>2</v>
      </c>
      <c r="L6577">
        <v>5</v>
      </c>
      <c r="M6577" t="s">
        <v>98</v>
      </c>
      <c r="N6577">
        <v>0.90100000000000002</v>
      </c>
      <c r="O6577" t="s">
        <v>143</v>
      </c>
      <c r="Q6577" t="s">
        <v>471</v>
      </c>
      <c r="R6577" t="s">
        <v>3</v>
      </c>
      <c r="S6577">
        <v>3</v>
      </c>
      <c r="T6577">
        <v>1</v>
      </c>
      <c r="U6577">
        <v>1</v>
      </c>
      <c r="V6577">
        <v>0</v>
      </c>
      <c r="W6577">
        <v>0</v>
      </c>
      <c r="X6577">
        <v>0</v>
      </c>
      <c r="Y6577">
        <v>1</v>
      </c>
      <c r="Z6577">
        <v>90.1</v>
      </c>
      <c r="AA6577">
        <v>81.900000000000006</v>
      </c>
      <c r="AB6577">
        <v>3.31</v>
      </c>
      <c r="AC6577">
        <v>1.51</v>
      </c>
      <c r="AD6577">
        <v>-4.2999999999999997E-2</v>
      </c>
      <c r="AE6577">
        <v>2.423</v>
      </c>
      <c r="AF6577">
        <v>-1.7230000000000001</v>
      </c>
      <c r="AG6577">
        <v>5.7729999999999997</v>
      </c>
      <c r="AH6577">
        <v>-6.66</v>
      </c>
      <c r="AI6577">
        <v>10.55</v>
      </c>
      <c r="AJ6577">
        <v>23.7</v>
      </c>
      <c r="AK6577">
        <v>33.4</v>
      </c>
      <c r="AL6577">
        <v>4.3</v>
      </c>
      <c r="AM6577">
        <v>212.15199999999999</v>
      </c>
      <c r="AN6577">
        <v>2389.25</v>
      </c>
      <c r="AO6577" t="s">
        <v>6957</v>
      </c>
    </row>
    <row r="6578" spans="1:41">
      <c r="A6578" t="s">
        <v>6948</v>
      </c>
      <c r="B6578" t="s">
        <v>3</v>
      </c>
      <c r="C6578" t="s">
        <v>309</v>
      </c>
      <c r="D6578" t="s">
        <v>169</v>
      </c>
      <c r="E6578" t="s">
        <v>310</v>
      </c>
      <c r="F6578" t="s">
        <v>94</v>
      </c>
      <c r="G6578" t="s">
        <v>311</v>
      </c>
      <c r="H6578">
        <v>10</v>
      </c>
      <c r="I6578" t="s">
        <v>96</v>
      </c>
      <c r="J6578" t="s">
        <v>97</v>
      </c>
      <c r="K6578">
        <v>2</v>
      </c>
      <c r="L6578">
        <v>6</v>
      </c>
      <c r="M6578" t="s">
        <v>98</v>
      </c>
      <c r="N6578">
        <v>0.92200000000000004</v>
      </c>
      <c r="O6578" t="s">
        <v>143</v>
      </c>
      <c r="Q6578" t="s">
        <v>471</v>
      </c>
      <c r="R6578" t="s">
        <v>3</v>
      </c>
      <c r="S6578">
        <v>3</v>
      </c>
      <c r="T6578">
        <v>2</v>
      </c>
      <c r="U6578">
        <v>1</v>
      </c>
      <c r="V6578">
        <v>0</v>
      </c>
      <c r="W6578">
        <v>0</v>
      </c>
      <c r="X6578">
        <v>0</v>
      </c>
      <c r="Y6578">
        <v>1</v>
      </c>
      <c r="Z6578">
        <v>89.7</v>
      </c>
      <c r="AA6578">
        <v>81.599999999999994</v>
      </c>
      <c r="AB6578">
        <v>3.42</v>
      </c>
      <c r="AC6578">
        <v>1.34</v>
      </c>
      <c r="AD6578">
        <v>1.5589999999999999</v>
      </c>
      <c r="AE6578">
        <v>2.3010000000000002</v>
      </c>
      <c r="AF6578">
        <v>-1.607</v>
      </c>
      <c r="AG6578">
        <v>5.6779999999999999</v>
      </c>
      <c r="AH6578">
        <v>-3.58</v>
      </c>
      <c r="AI6578">
        <v>8.0299999999999994</v>
      </c>
      <c r="AJ6578">
        <v>23.7</v>
      </c>
      <c r="AK6578">
        <v>11.5</v>
      </c>
      <c r="AL6578">
        <v>4.7</v>
      </c>
      <c r="AM6578">
        <v>203.91200000000001</v>
      </c>
      <c r="AN6578">
        <v>1677.05</v>
      </c>
      <c r="AO6578" t="s">
        <v>6958</v>
      </c>
    </row>
    <row r="6579" spans="1:41">
      <c r="A6579" t="s">
        <v>6948</v>
      </c>
      <c r="B6579" t="s">
        <v>3</v>
      </c>
      <c r="C6579" t="s">
        <v>309</v>
      </c>
      <c r="D6579" t="s">
        <v>169</v>
      </c>
      <c r="E6579" t="s">
        <v>310</v>
      </c>
      <c r="F6579" t="s">
        <v>94</v>
      </c>
      <c r="G6579" t="s">
        <v>311</v>
      </c>
      <c r="H6579">
        <v>11</v>
      </c>
      <c r="I6579" t="s">
        <v>194</v>
      </c>
      <c r="J6579" t="s">
        <v>108</v>
      </c>
      <c r="K6579">
        <v>3</v>
      </c>
      <c r="L6579">
        <v>1</v>
      </c>
      <c r="M6579" t="s">
        <v>98</v>
      </c>
      <c r="N6579">
        <v>0.85699999999999998</v>
      </c>
      <c r="O6579" t="s">
        <v>356</v>
      </c>
      <c r="P6579" t="s">
        <v>109</v>
      </c>
      <c r="Q6579" t="s">
        <v>496</v>
      </c>
      <c r="R6579" t="s">
        <v>90</v>
      </c>
      <c r="S6579">
        <v>0</v>
      </c>
      <c r="T6579">
        <v>0</v>
      </c>
      <c r="U6579">
        <v>1</v>
      </c>
      <c r="V6579">
        <v>1</v>
      </c>
      <c r="W6579">
        <v>0</v>
      </c>
      <c r="X6579">
        <v>0</v>
      </c>
      <c r="Y6579">
        <v>1</v>
      </c>
      <c r="Z6579">
        <v>89.9</v>
      </c>
      <c r="AA6579">
        <v>82</v>
      </c>
      <c r="AB6579">
        <v>3.4</v>
      </c>
      <c r="AC6579">
        <v>1.56</v>
      </c>
      <c r="AD6579">
        <v>0.36499999999999999</v>
      </c>
      <c r="AE6579">
        <v>2.5099999999999998</v>
      </c>
      <c r="AF6579">
        <v>-1.5209999999999999</v>
      </c>
      <c r="AG6579">
        <v>5.7169999999999996</v>
      </c>
      <c r="AH6579">
        <v>-1.94</v>
      </c>
      <c r="AI6579">
        <v>10.35</v>
      </c>
      <c r="AJ6579">
        <v>23.7</v>
      </c>
      <c r="AK6579">
        <v>7.8</v>
      </c>
      <c r="AL6579">
        <v>3.7</v>
      </c>
      <c r="AM6579">
        <v>190.58799999999999</v>
      </c>
      <c r="AN6579">
        <v>2019.74</v>
      </c>
      <c r="AO6579" t="s">
        <v>6959</v>
      </c>
    </row>
    <row r="6580" spans="1:41">
      <c r="A6580" t="s">
        <v>6948</v>
      </c>
      <c r="B6580" t="s">
        <v>3</v>
      </c>
      <c r="C6580" t="s">
        <v>309</v>
      </c>
      <c r="D6580" t="s">
        <v>169</v>
      </c>
      <c r="E6580" t="s">
        <v>310</v>
      </c>
      <c r="F6580" t="s">
        <v>94</v>
      </c>
      <c r="G6580" t="s">
        <v>311</v>
      </c>
      <c r="H6580">
        <v>12</v>
      </c>
      <c r="I6580" t="s">
        <v>103</v>
      </c>
      <c r="J6580" t="s">
        <v>104</v>
      </c>
      <c r="K6580">
        <v>4</v>
      </c>
      <c r="L6580">
        <v>1</v>
      </c>
      <c r="M6580" t="s">
        <v>98</v>
      </c>
      <c r="N6580">
        <v>0.91800000000000004</v>
      </c>
      <c r="O6580" t="s">
        <v>123</v>
      </c>
      <c r="Q6580" t="s">
        <v>500</v>
      </c>
      <c r="R6580" t="s">
        <v>3</v>
      </c>
      <c r="S6580">
        <v>0</v>
      </c>
      <c r="T6580">
        <v>0</v>
      </c>
      <c r="U6580">
        <v>1</v>
      </c>
      <c r="V6580">
        <v>0</v>
      </c>
      <c r="W6580">
        <v>1</v>
      </c>
      <c r="X6580">
        <v>0</v>
      </c>
      <c r="Y6580">
        <v>1</v>
      </c>
      <c r="Z6580">
        <v>90.7</v>
      </c>
      <c r="AA6580">
        <v>81.8</v>
      </c>
      <c r="AB6580">
        <v>3.43</v>
      </c>
      <c r="AC6580">
        <v>1.47</v>
      </c>
      <c r="AD6580">
        <v>-0.80600000000000005</v>
      </c>
      <c r="AE6580">
        <v>2.31</v>
      </c>
      <c r="AF6580">
        <v>-1.7889999999999999</v>
      </c>
      <c r="AG6580">
        <v>5.7649999999999997</v>
      </c>
      <c r="AH6580">
        <v>-3.13</v>
      </c>
      <c r="AI6580">
        <v>12.02</v>
      </c>
      <c r="AJ6580">
        <v>23.7</v>
      </c>
      <c r="AK6580">
        <v>19.399999999999999</v>
      </c>
      <c r="AL6580">
        <v>3.2</v>
      </c>
      <c r="AM6580">
        <v>194.53700000000001</v>
      </c>
      <c r="AN6580">
        <v>2375.31</v>
      </c>
      <c r="AO6580" t="s">
        <v>6960</v>
      </c>
    </row>
    <row r="6581" spans="1:41">
      <c r="A6581" t="s">
        <v>6948</v>
      </c>
      <c r="B6581" t="s">
        <v>3</v>
      </c>
      <c r="C6581" t="s">
        <v>309</v>
      </c>
      <c r="D6581" t="s">
        <v>169</v>
      </c>
      <c r="E6581" t="s">
        <v>310</v>
      </c>
      <c r="F6581" t="s">
        <v>94</v>
      </c>
      <c r="G6581" t="s">
        <v>311</v>
      </c>
      <c r="H6581">
        <v>13</v>
      </c>
      <c r="I6581" t="s">
        <v>147</v>
      </c>
      <c r="J6581" t="s">
        <v>104</v>
      </c>
      <c r="K6581">
        <v>4</v>
      </c>
      <c r="L6581">
        <v>2</v>
      </c>
      <c r="M6581" t="s">
        <v>499</v>
      </c>
      <c r="N6581">
        <v>0.90300000000000002</v>
      </c>
      <c r="O6581" t="s">
        <v>123</v>
      </c>
      <c r="Q6581" t="s">
        <v>500</v>
      </c>
      <c r="R6581" t="s">
        <v>3</v>
      </c>
      <c r="S6581">
        <v>0</v>
      </c>
      <c r="T6581">
        <v>1</v>
      </c>
      <c r="U6581">
        <v>1</v>
      </c>
      <c r="V6581">
        <v>0</v>
      </c>
      <c r="W6581">
        <v>1</v>
      </c>
      <c r="X6581">
        <v>0</v>
      </c>
      <c r="Y6581">
        <v>1</v>
      </c>
      <c r="Z6581">
        <v>74.3</v>
      </c>
      <c r="AA6581">
        <v>68.099999999999994</v>
      </c>
      <c r="AB6581">
        <v>3.46</v>
      </c>
      <c r="AC6581">
        <v>1.71</v>
      </c>
      <c r="AD6581">
        <v>1.2629999999999999</v>
      </c>
      <c r="AE6581">
        <v>2.2570000000000001</v>
      </c>
      <c r="AF6581">
        <v>-1.659</v>
      </c>
      <c r="AG6581">
        <v>6.0129999999999999</v>
      </c>
      <c r="AH6581">
        <v>16.14</v>
      </c>
      <c r="AI6581">
        <v>-1.59</v>
      </c>
      <c r="AJ6581">
        <v>23.8</v>
      </c>
      <c r="AK6581">
        <v>-29.5</v>
      </c>
      <c r="AL6581">
        <v>13.5</v>
      </c>
      <c r="AM6581">
        <v>84.6</v>
      </c>
      <c r="AN6581">
        <v>2535.42</v>
      </c>
      <c r="AO6581" t="s">
        <v>6961</v>
      </c>
    </row>
    <row r="6582" spans="1:41">
      <c r="A6582" t="s">
        <v>6948</v>
      </c>
      <c r="B6582" t="s">
        <v>3</v>
      </c>
      <c r="C6582" t="s">
        <v>309</v>
      </c>
      <c r="D6582" t="s">
        <v>169</v>
      </c>
      <c r="E6582" t="s">
        <v>310</v>
      </c>
      <c r="F6582" t="s">
        <v>94</v>
      </c>
      <c r="G6582" t="s">
        <v>311</v>
      </c>
      <c r="H6582">
        <v>14</v>
      </c>
      <c r="I6582" t="s">
        <v>147</v>
      </c>
      <c r="J6582" t="s">
        <v>104</v>
      </c>
      <c r="K6582">
        <v>4</v>
      </c>
      <c r="L6582">
        <v>3</v>
      </c>
      <c r="M6582" t="s">
        <v>499</v>
      </c>
      <c r="N6582">
        <v>0.88900000000000001</v>
      </c>
      <c r="O6582" t="s">
        <v>123</v>
      </c>
      <c r="Q6582" t="s">
        <v>500</v>
      </c>
      <c r="R6582" t="s">
        <v>3</v>
      </c>
      <c r="S6582">
        <v>0</v>
      </c>
      <c r="T6582">
        <v>2</v>
      </c>
      <c r="U6582">
        <v>1</v>
      </c>
      <c r="V6582">
        <v>0</v>
      </c>
      <c r="W6582">
        <v>1</v>
      </c>
      <c r="X6582">
        <v>0</v>
      </c>
      <c r="Y6582">
        <v>1</v>
      </c>
      <c r="Z6582">
        <v>76.900000000000006</v>
      </c>
      <c r="AA6582">
        <v>70.8</v>
      </c>
      <c r="AB6582">
        <v>3.46</v>
      </c>
      <c r="AC6582">
        <v>1.71</v>
      </c>
      <c r="AD6582">
        <v>0.99399999999999999</v>
      </c>
      <c r="AE6582">
        <v>2.02</v>
      </c>
      <c r="AF6582">
        <v>-1.639</v>
      </c>
      <c r="AG6582">
        <v>6.048</v>
      </c>
      <c r="AH6582">
        <v>13.47</v>
      </c>
      <c r="AI6582">
        <v>0.62</v>
      </c>
      <c r="AJ6582">
        <v>23.8</v>
      </c>
      <c r="AK6582">
        <v>-28.7</v>
      </c>
      <c r="AL6582">
        <v>11.6</v>
      </c>
      <c r="AM6582">
        <v>92.884</v>
      </c>
      <c r="AN6582">
        <v>2199.23</v>
      </c>
      <c r="AO6582" t="s">
        <v>6962</v>
      </c>
    </row>
    <row r="6583" spans="1:41">
      <c r="A6583" t="s">
        <v>6948</v>
      </c>
      <c r="B6583" t="s">
        <v>3</v>
      </c>
      <c r="C6583" t="s">
        <v>309</v>
      </c>
      <c r="D6583" t="s">
        <v>169</v>
      </c>
      <c r="E6583" t="s">
        <v>310</v>
      </c>
      <c r="F6583" t="s">
        <v>94</v>
      </c>
      <c r="G6583" t="s">
        <v>311</v>
      </c>
      <c r="H6583">
        <v>15</v>
      </c>
      <c r="I6583" t="s">
        <v>103</v>
      </c>
      <c r="J6583" t="s">
        <v>104</v>
      </c>
      <c r="K6583">
        <v>5</v>
      </c>
      <c r="L6583">
        <v>1</v>
      </c>
      <c r="M6583" t="s">
        <v>499</v>
      </c>
      <c r="N6583">
        <v>0.90300000000000002</v>
      </c>
      <c r="O6583" t="s">
        <v>123</v>
      </c>
      <c r="Q6583" t="s">
        <v>509</v>
      </c>
      <c r="R6583" t="s">
        <v>3</v>
      </c>
      <c r="S6583">
        <v>0</v>
      </c>
      <c r="T6583">
        <v>0</v>
      </c>
      <c r="U6583">
        <v>2</v>
      </c>
      <c r="V6583">
        <v>0</v>
      </c>
      <c r="W6583">
        <v>1</v>
      </c>
      <c r="X6583">
        <v>0</v>
      </c>
      <c r="Y6583">
        <v>1</v>
      </c>
      <c r="Z6583">
        <v>73.8</v>
      </c>
      <c r="AA6583">
        <v>67.2</v>
      </c>
      <c r="AB6583">
        <v>3.25</v>
      </c>
      <c r="AC6583">
        <v>1.45</v>
      </c>
      <c r="AD6583">
        <v>0.27600000000000002</v>
      </c>
      <c r="AE6583">
        <v>3.2170000000000001</v>
      </c>
      <c r="AF6583">
        <v>-1.823</v>
      </c>
      <c r="AG6583">
        <v>6.12</v>
      </c>
      <c r="AH6583">
        <v>13.68</v>
      </c>
      <c r="AI6583">
        <v>-1.98</v>
      </c>
      <c r="AJ6583">
        <v>23.7</v>
      </c>
      <c r="AK6583">
        <v>-25.1</v>
      </c>
      <c r="AL6583">
        <v>13.2</v>
      </c>
      <c r="AM6583">
        <v>82.049000000000007</v>
      </c>
      <c r="AN6583">
        <v>2142.0700000000002</v>
      </c>
      <c r="AO6583" t="s">
        <v>6963</v>
      </c>
    </row>
    <row r="6584" spans="1:41">
      <c r="A6584" t="s">
        <v>6948</v>
      </c>
      <c r="B6584" t="s">
        <v>3</v>
      </c>
      <c r="C6584" t="s">
        <v>309</v>
      </c>
      <c r="D6584" t="s">
        <v>169</v>
      </c>
      <c r="E6584" t="s">
        <v>310</v>
      </c>
      <c r="F6584" t="s">
        <v>94</v>
      </c>
      <c r="G6584" t="s">
        <v>311</v>
      </c>
      <c r="H6584">
        <v>16</v>
      </c>
      <c r="I6584" t="s">
        <v>96</v>
      </c>
      <c r="J6584" t="s">
        <v>97</v>
      </c>
      <c r="K6584">
        <v>5</v>
      </c>
      <c r="L6584">
        <v>2</v>
      </c>
      <c r="M6584" t="s">
        <v>122</v>
      </c>
      <c r="N6584">
        <v>0.90800000000000003</v>
      </c>
      <c r="O6584" t="s">
        <v>123</v>
      </c>
      <c r="Q6584" t="s">
        <v>509</v>
      </c>
      <c r="R6584" t="s">
        <v>3</v>
      </c>
      <c r="S6584">
        <v>0</v>
      </c>
      <c r="T6584">
        <v>1</v>
      </c>
      <c r="U6584">
        <v>2</v>
      </c>
      <c r="V6584">
        <v>0</v>
      </c>
      <c r="W6584">
        <v>1</v>
      </c>
      <c r="X6584">
        <v>0</v>
      </c>
      <c r="Y6584">
        <v>1</v>
      </c>
      <c r="Z6584">
        <v>78.8</v>
      </c>
      <c r="AA6584">
        <v>72</v>
      </c>
      <c r="AB6584">
        <v>3.21</v>
      </c>
      <c r="AC6584">
        <v>1.46</v>
      </c>
      <c r="AD6584">
        <v>0.73599999999999999</v>
      </c>
      <c r="AE6584">
        <v>1.6</v>
      </c>
      <c r="AF6584">
        <v>-1.603</v>
      </c>
      <c r="AG6584">
        <v>5.7190000000000003</v>
      </c>
      <c r="AH6584">
        <v>-3.36</v>
      </c>
      <c r="AI6584">
        <v>6.84</v>
      </c>
      <c r="AJ6584">
        <v>23.7</v>
      </c>
      <c r="AK6584">
        <v>7.7</v>
      </c>
      <c r="AL6584">
        <v>7.4</v>
      </c>
      <c r="AM6584">
        <v>205.977</v>
      </c>
      <c r="AN6584">
        <v>1280.82</v>
      </c>
      <c r="AO6584" t="s">
        <v>6964</v>
      </c>
    </row>
    <row r="6585" spans="1:41">
      <c r="A6585" t="s">
        <v>6948</v>
      </c>
      <c r="B6585" t="s">
        <v>3</v>
      </c>
      <c r="C6585" t="s">
        <v>309</v>
      </c>
      <c r="D6585" t="s">
        <v>169</v>
      </c>
      <c r="E6585" t="s">
        <v>310</v>
      </c>
      <c r="F6585" t="s">
        <v>94</v>
      </c>
      <c r="G6585" t="s">
        <v>311</v>
      </c>
      <c r="H6585">
        <v>17</v>
      </c>
      <c r="I6585" t="s">
        <v>103</v>
      </c>
      <c r="J6585" t="s">
        <v>104</v>
      </c>
      <c r="K6585">
        <v>5</v>
      </c>
      <c r="L6585">
        <v>3</v>
      </c>
      <c r="M6585" t="s">
        <v>98</v>
      </c>
      <c r="N6585">
        <v>0.91800000000000004</v>
      </c>
      <c r="O6585" t="s">
        <v>123</v>
      </c>
      <c r="Q6585" t="s">
        <v>509</v>
      </c>
      <c r="R6585" t="s">
        <v>3</v>
      </c>
      <c r="S6585">
        <v>1</v>
      </c>
      <c r="T6585">
        <v>1</v>
      </c>
      <c r="U6585">
        <v>2</v>
      </c>
      <c r="V6585">
        <v>0</v>
      </c>
      <c r="W6585">
        <v>1</v>
      </c>
      <c r="X6585">
        <v>0</v>
      </c>
      <c r="Y6585">
        <v>1</v>
      </c>
      <c r="Z6585">
        <v>90.6</v>
      </c>
      <c r="AA6585">
        <v>81.400000000000006</v>
      </c>
      <c r="AB6585">
        <v>3.25</v>
      </c>
      <c r="AC6585">
        <v>1.5</v>
      </c>
      <c r="AD6585">
        <v>-0.752</v>
      </c>
      <c r="AE6585">
        <v>2.306</v>
      </c>
      <c r="AF6585">
        <v>-1.653</v>
      </c>
      <c r="AG6585">
        <v>5.7830000000000004</v>
      </c>
      <c r="AH6585">
        <v>-2.73</v>
      </c>
      <c r="AI6585">
        <v>11.59</v>
      </c>
      <c r="AJ6585">
        <v>23.6</v>
      </c>
      <c r="AK6585">
        <v>15.7</v>
      </c>
      <c r="AL6585">
        <v>3.4</v>
      </c>
      <c r="AM6585">
        <v>193.214</v>
      </c>
      <c r="AN6585">
        <v>2263.67</v>
      </c>
      <c r="AO6585" t="s">
        <v>6965</v>
      </c>
    </row>
    <row r="6586" spans="1:41">
      <c r="A6586" t="s">
        <v>6948</v>
      </c>
      <c r="B6586" t="s">
        <v>3</v>
      </c>
      <c r="C6586" t="s">
        <v>309</v>
      </c>
      <c r="D6586" t="s">
        <v>169</v>
      </c>
      <c r="E6586" t="s">
        <v>310</v>
      </c>
      <c r="F6586" t="s">
        <v>94</v>
      </c>
      <c r="G6586" t="s">
        <v>311</v>
      </c>
      <c r="H6586">
        <v>18</v>
      </c>
      <c r="I6586" t="s">
        <v>127</v>
      </c>
      <c r="J6586" t="s">
        <v>104</v>
      </c>
      <c r="K6586">
        <v>5</v>
      </c>
      <c r="L6586">
        <v>4</v>
      </c>
      <c r="M6586" t="s">
        <v>499</v>
      </c>
      <c r="N6586">
        <v>0.88800000000000001</v>
      </c>
      <c r="O6586" t="s">
        <v>123</v>
      </c>
      <c r="Q6586" t="s">
        <v>509</v>
      </c>
      <c r="R6586" t="s">
        <v>3</v>
      </c>
      <c r="S6586">
        <v>1</v>
      </c>
      <c r="T6586">
        <v>2</v>
      </c>
      <c r="U6586">
        <v>2</v>
      </c>
      <c r="V6586">
        <v>0</v>
      </c>
      <c r="W6586">
        <v>1</v>
      </c>
      <c r="X6586">
        <v>0</v>
      </c>
      <c r="Y6586">
        <v>1</v>
      </c>
      <c r="Z6586">
        <v>77.3</v>
      </c>
      <c r="AA6586">
        <v>70.900000000000006</v>
      </c>
      <c r="AB6586">
        <v>3.21</v>
      </c>
      <c r="AC6586">
        <v>1.58</v>
      </c>
      <c r="AD6586">
        <v>0.73599999999999999</v>
      </c>
      <c r="AE6586">
        <v>2.5609999999999999</v>
      </c>
      <c r="AF6586">
        <v>-1.627</v>
      </c>
      <c r="AG6586">
        <v>6.0970000000000004</v>
      </c>
      <c r="AH6586">
        <v>18.100000000000001</v>
      </c>
      <c r="AI6586">
        <v>1.55</v>
      </c>
      <c r="AJ6586">
        <v>23.8</v>
      </c>
      <c r="AK6586">
        <v>-37.200000000000003</v>
      </c>
      <c r="AL6586">
        <v>12.1</v>
      </c>
      <c r="AM6586">
        <v>95.084999999999994</v>
      </c>
      <c r="AN6586">
        <v>2971.54</v>
      </c>
      <c r="AO6586" t="s">
        <v>6966</v>
      </c>
    </row>
    <row r="6587" spans="1:41">
      <c r="A6587" t="s">
        <v>6948</v>
      </c>
      <c r="B6587" t="s">
        <v>3</v>
      </c>
      <c r="C6587" t="s">
        <v>309</v>
      </c>
      <c r="D6587" t="s">
        <v>169</v>
      </c>
      <c r="E6587" t="s">
        <v>310</v>
      </c>
      <c r="F6587" t="s">
        <v>94</v>
      </c>
      <c r="G6587" t="s">
        <v>311</v>
      </c>
      <c r="H6587">
        <v>19</v>
      </c>
      <c r="I6587" t="s">
        <v>103</v>
      </c>
      <c r="J6587" t="s">
        <v>104</v>
      </c>
      <c r="K6587">
        <v>5</v>
      </c>
      <c r="L6587">
        <v>5</v>
      </c>
      <c r="M6587" t="s">
        <v>98</v>
      </c>
      <c r="N6587">
        <v>0.90600000000000003</v>
      </c>
      <c r="O6587" t="s">
        <v>123</v>
      </c>
      <c r="Q6587" t="s">
        <v>509</v>
      </c>
      <c r="R6587" t="s">
        <v>3</v>
      </c>
      <c r="S6587">
        <v>1</v>
      </c>
      <c r="T6587">
        <v>2</v>
      </c>
      <c r="U6587">
        <v>2</v>
      </c>
      <c r="V6587">
        <v>0</v>
      </c>
      <c r="W6587">
        <v>1</v>
      </c>
      <c r="X6587">
        <v>0</v>
      </c>
      <c r="Y6587">
        <v>1</v>
      </c>
      <c r="Z6587">
        <v>90.2</v>
      </c>
      <c r="AA6587">
        <v>81.8</v>
      </c>
      <c r="AB6587">
        <v>3.13</v>
      </c>
      <c r="AC6587">
        <v>1.48</v>
      </c>
      <c r="AD6587">
        <v>-0.73399999999999999</v>
      </c>
      <c r="AE6587">
        <v>2.0179999999999998</v>
      </c>
      <c r="AF6587">
        <v>-1.5409999999999999</v>
      </c>
      <c r="AG6587">
        <v>5.8540000000000001</v>
      </c>
      <c r="AH6587">
        <v>-4.0999999999999996</v>
      </c>
      <c r="AI6587">
        <v>11.57</v>
      </c>
      <c r="AJ6587">
        <v>23.7</v>
      </c>
      <c r="AK6587">
        <v>24.3</v>
      </c>
      <c r="AL6587">
        <v>3.6</v>
      </c>
      <c r="AM6587">
        <v>199.46100000000001</v>
      </c>
      <c r="AN6587">
        <v>2344.5700000000002</v>
      </c>
      <c r="AO6587" t="s">
        <v>6967</v>
      </c>
    </row>
    <row r="6588" spans="1:41">
      <c r="A6588" t="s">
        <v>6948</v>
      </c>
      <c r="B6588" t="s">
        <v>3</v>
      </c>
      <c r="C6588" t="s">
        <v>309</v>
      </c>
      <c r="D6588" t="s">
        <v>169</v>
      </c>
      <c r="E6588" t="s">
        <v>310</v>
      </c>
      <c r="F6588" t="s">
        <v>94</v>
      </c>
      <c r="G6588" t="s">
        <v>311</v>
      </c>
      <c r="H6588">
        <v>20</v>
      </c>
      <c r="I6588" t="s">
        <v>103</v>
      </c>
      <c r="J6588" t="s">
        <v>104</v>
      </c>
      <c r="K6588">
        <v>6</v>
      </c>
      <c r="L6588">
        <v>1</v>
      </c>
      <c r="M6588" t="s">
        <v>98</v>
      </c>
      <c r="N6588">
        <v>0.90700000000000003</v>
      </c>
      <c r="O6588" t="s">
        <v>123</v>
      </c>
      <c r="Q6588" t="s">
        <v>474</v>
      </c>
      <c r="R6588" t="s">
        <v>90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2</v>
      </c>
      <c r="Z6588">
        <v>88.4</v>
      </c>
      <c r="AA6588">
        <v>79.8</v>
      </c>
      <c r="AB6588">
        <v>2.91</v>
      </c>
      <c r="AC6588">
        <v>1.37</v>
      </c>
      <c r="AD6588">
        <v>0.55100000000000005</v>
      </c>
      <c r="AE6588">
        <v>2.589</v>
      </c>
      <c r="AF6588">
        <v>-1.752</v>
      </c>
      <c r="AG6588">
        <v>5.9</v>
      </c>
      <c r="AH6588">
        <v>-2.63</v>
      </c>
      <c r="AI6588">
        <v>11.88</v>
      </c>
      <c r="AJ6588">
        <v>23.7</v>
      </c>
      <c r="AK6588">
        <v>11</v>
      </c>
      <c r="AL6588">
        <v>3.5</v>
      </c>
      <c r="AM6588">
        <v>192.42400000000001</v>
      </c>
      <c r="AN6588">
        <v>2268.1999999999998</v>
      </c>
      <c r="AO6588" t="s">
        <v>6968</v>
      </c>
    </row>
    <row r="6589" spans="1:41">
      <c r="A6589" t="s">
        <v>6948</v>
      </c>
      <c r="B6589" t="s">
        <v>3</v>
      </c>
      <c r="C6589" t="s">
        <v>309</v>
      </c>
      <c r="D6589" t="s">
        <v>169</v>
      </c>
      <c r="E6589" t="s">
        <v>310</v>
      </c>
      <c r="F6589" t="s">
        <v>94</v>
      </c>
      <c r="G6589" t="s">
        <v>311</v>
      </c>
      <c r="H6589">
        <v>21</v>
      </c>
      <c r="I6589" t="s">
        <v>96</v>
      </c>
      <c r="J6589" t="s">
        <v>97</v>
      </c>
      <c r="K6589">
        <v>6</v>
      </c>
      <c r="L6589">
        <v>2</v>
      </c>
      <c r="M6589" t="s">
        <v>98</v>
      </c>
      <c r="N6589">
        <v>0.68400000000000005</v>
      </c>
      <c r="O6589" t="s">
        <v>123</v>
      </c>
      <c r="Q6589" t="s">
        <v>474</v>
      </c>
      <c r="R6589" t="s">
        <v>90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0</v>
      </c>
      <c r="Y6589">
        <v>2</v>
      </c>
      <c r="Z6589">
        <v>87.4</v>
      </c>
      <c r="AA6589">
        <v>80.2</v>
      </c>
      <c r="AB6589">
        <v>2.97</v>
      </c>
      <c r="AC6589">
        <v>1.43</v>
      </c>
      <c r="AD6589">
        <v>1.2889999999999999</v>
      </c>
      <c r="AE6589">
        <v>1.4530000000000001</v>
      </c>
      <c r="AF6589">
        <v>-1.7050000000000001</v>
      </c>
      <c r="AG6589">
        <v>5.6559999999999997</v>
      </c>
      <c r="AH6589">
        <v>-1.91</v>
      </c>
      <c r="AI6589">
        <v>7.89</v>
      </c>
      <c r="AJ6589">
        <v>23.8</v>
      </c>
      <c r="AK6589">
        <v>4</v>
      </c>
      <c r="AL6589">
        <v>5.0999999999999996</v>
      </c>
      <c r="AM6589">
        <v>193.55799999999999</v>
      </c>
      <c r="AN6589">
        <v>1520.04</v>
      </c>
      <c r="AO6589" t="s">
        <v>6969</v>
      </c>
    </row>
    <row r="6590" spans="1:41">
      <c r="A6590" t="s">
        <v>6948</v>
      </c>
      <c r="B6590" t="s">
        <v>3</v>
      </c>
      <c r="C6590" t="s">
        <v>309</v>
      </c>
      <c r="D6590" t="s">
        <v>169</v>
      </c>
      <c r="E6590" t="s">
        <v>310</v>
      </c>
      <c r="F6590" t="s">
        <v>94</v>
      </c>
      <c r="G6590" t="s">
        <v>311</v>
      </c>
      <c r="H6590">
        <v>22</v>
      </c>
      <c r="I6590" t="s">
        <v>96</v>
      </c>
      <c r="J6590" t="s">
        <v>97</v>
      </c>
      <c r="K6590">
        <v>6</v>
      </c>
      <c r="L6590">
        <v>3</v>
      </c>
      <c r="M6590" t="s">
        <v>122</v>
      </c>
      <c r="N6590">
        <v>0.90600000000000003</v>
      </c>
      <c r="O6590" t="s">
        <v>123</v>
      </c>
      <c r="Q6590" t="s">
        <v>474</v>
      </c>
      <c r="R6590" t="s">
        <v>90</v>
      </c>
      <c r="S6590">
        <v>1</v>
      </c>
      <c r="T6590">
        <v>1</v>
      </c>
      <c r="U6590">
        <v>0</v>
      </c>
      <c r="V6590">
        <v>0</v>
      </c>
      <c r="W6590">
        <v>0</v>
      </c>
      <c r="X6590">
        <v>0</v>
      </c>
      <c r="Y6590">
        <v>2</v>
      </c>
      <c r="Z6590">
        <v>78.900000000000006</v>
      </c>
      <c r="AA6590">
        <v>72.599999999999994</v>
      </c>
      <c r="AB6590">
        <v>2.98</v>
      </c>
      <c r="AC6590">
        <v>1.43</v>
      </c>
      <c r="AD6590">
        <v>-1.4630000000000001</v>
      </c>
      <c r="AE6590">
        <v>2.6579999999999999</v>
      </c>
      <c r="AF6590">
        <v>-2.0430000000000001</v>
      </c>
      <c r="AG6590">
        <v>5.806</v>
      </c>
      <c r="AH6590">
        <v>-4.43</v>
      </c>
      <c r="AI6590">
        <v>4.49</v>
      </c>
      <c r="AJ6590">
        <v>23.8</v>
      </c>
      <c r="AK6590">
        <v>11.7</v>
      </c>
      <c r="AL6590">
        <v>8.1</v>
      </c>
      <c r="AM6590">
        <v>224.27799999999999</v>
      </c>
      <c r="AN6590">
        <v>1070.77</v>
      </c>
      <c r="AO6590" t="s">
        <v>6970</v>
      </c>
    </row>
    <row r="6591" spans="1:41">
      <c r="A6591" t="s">
        <v>6948</v>
      </c>
      <c r="B6591" t="s">
        <v>3</v>
      </c>
      <c r="C6591" t="s">
        <v>309</v>
      </c>
      <c r="D6591" t="s">
        <v>169</v>
      </c>
      <c r="E6591" t="s">
        <v>310</v>
      </c>
      <c r="F6591" t="s">
        <v>94</v>
      </c>
      <c r="G6591" t="s">
        <v>311</v>
      </c>
      <c r="H6591">
        <v>23</v>
      </c>
      <c r="I6591" t="s">
        <v>103</v>
      </c>
      <c r="J6591" t="s">
        <v>104</v>
      </c>
      <c r="K6591">
        <v>6</v>
      </c>
      <c r="L6591">
        <v>4</v>
      </c>
      <c r="M6591" t="s">
        <v>98</v>
      </c>
      <c r="N6591">
        <v>0.80500000000000005</v>
      </c>
      <c r="O6591" t="s">
        <v>123</v>
      </c>
      <c r="Q6591" t="s">
        <v>474</v>
      </c>
      <c r="R6591" t="s">
        <v>90</v>
      </c>
      <c r="S6591">
        <v>2</v>
      </c>
      <c r="T6591">
        <v>1</v>
      </c>
      <c r="U6591">
        <v>0</v>
      </c>
      <c r="V6591">
        <v>0</v>
      </c>
      <c r="W6591">
        <v>0</v>
      </c>
      <c r="X6591">
        <v>0</v>
      </c>
      <c r="Y6591">
        <v>2</v>
      </c>
      <c r="Z6591">
        <v>89.4</v>
      </c>
      <c r="AA6591">
        <v>80.400000000000006</v>
      </c>
      <c r="AB6591">
        <v>2.93</v>
      </c>
      <c r="AC6591">
        <v>1.53</v>
      </c>
      <c r="AD6591">
        <v>-0.57499999999999996</v>
      </c>
      <c r="AE6591">
        <v>1.7370000000000001</v>
      </c>
      <c r="AF6591">
        <v>-1.891</v>
      </c>
      <c r="AG6591">
        <v>5.6769999999999996</v>
      </c>
      <c r="AH6591">
        <v>-5.47</v>
      </c>
      <c r="AI6591">
        <v>9.6</v>
      </c>
      <c r="AJ6591">
        <v>23.6</v>
      </c>
      <c r="AK6591">
        <v>24</v>
      </c>
      <c r="AL6591">
        <v>4.7</v>
      </c>
      <c r="AM6591">
        <v>209.57599999999999</v>
      </c>
      <c r="AN6591">
        <v>2070.71</v>
      </c>
      <c r="AO6591" t="s">
        <v>6971</v>
      </c>
    </row>
    <row r="6592" spans="1:41">
      <c r="A6592" t="s">
        <v>6948</v>
      </c>
      <c r="B6592" t="s">
        <v>3</v>
      </c>
      <c r="C6592" t="s">
        <v>309</v>
      </c>
      <c r="D6592" t="s">
        <v>169</v>
      </c>
      <c r="E6592" t="s">
        <v>310</v>
      </c>
      <c r="F6592" t="s">
        <v>94</v>
      </c>
      <c r="G6592" t="s">
        <v>311</v>
      </c>
      <c r="H6592">
        <v>24</v>
      </c>
      <c r="I6592" t="s">
        <v>147</v>
      </c>
      <c r="J6592" t="s">
        <v>104</v>
      </c>
      <c r="K6592">
        <v>6</v>
      </c>
      <c r="L6592">
        <v>5</v>
      </c>
      <c r="M6592" t="s">
        <v>122</v>
      </c>
      <c r="N6592">
        <v>0.90400000000000003</v>
      </c>
      <c r="O6592" t="s">
        <v>123</v>
      </c>
      <c r="Q6592" t="s">
        <v>474</v>
      </c>
      <c r="R6592" t="s">
        <v>90</v>
      </c>
      <c r="S6592">
        <v>2</v>
      </c>
      <c r="T6592">
        <v>2</v>
      </c>
      <c r="U6592">
        <v>0</v>
      </c>
      <c r="V6592">
        <v>0</v>
      </c>
      <c r="W6592">
        <v>0</v>
      </c>
      <c r="X6592">
        <v>0</v>
      </c>
      <c r="Y6592">
        <v>2</v>
      </c>
      <c r="Z6592">
        <v>79.599999999999994</v>
      </c>
      <c r="AA6592">
        <v>72.599999999999994</v>
      </c>
      <c r="AB6592">
        <v>3.07</v>
      </c>
      <c r="AC6592">
        <v>1.46</v>
      </c>
      <c r="AD6592">
        <v>-0.24299999999999999</v>
      </c>
      <c r="AE6592">
        <v>1.786</v>
      </c>
      <c r="AF6592">
        <v>-1.8109999999999999</v>
      </c>
      <c r="AG6592">
        <v>5.641</v>
      </c>
      <c r="AH6592">
        <v>-4.04</v>
      </c>
      <c r="AI6592">
        <v>5.05</v>
      </c>
      <c r="AJ6592">
        <v>23.7</v>
      </c>
      <c r="AK6592">
        <v>9.8000000000000007</v>
      </c>
      <c r="AL6592">
        <v>7.9</v>
      </c>
      <c r="AM6592">
        <v>218.32400000000001</v>
      </c>
      <c r="AN6592">
        <v>1095.92</v>
      </c>
      <c r="AO6592" t="s">
        <v>6972</v>
      </c>
    </row>
    <row r="6593" spans="1:41">
      <c r="A6593" t="s">
        <v>6948</v>
      </c>
      <c r="B6593" t="s">
        <v>3</v>
      </c>
      <c r="C6593" t="s">
        <v>309</v>
      </c>
      <c r="D6593" t="s">
        <v>169</v>
      </c>
      <c r="E6593" t="s">
        <v>310</v>
      </c>
      <c r="F6593" t="s">
        <v>94</v>
      </c>
      <c r="G6593" t="s">
        <v>311</v>
      </c>
      <c r="H6593">
        <v>25</v>
      </c>
      <c r="I6593" t="s">
        <v>96</v>
      </c>
      <c r="J6593" t="s">
        <v>97</v>
      </c>
      <c r="K6593">
        <v>7</v>
      </c>
      <c r="L6593">
        <v>1</v>
      </c>
      <c r="M6593" t="s">
        <v>98</v>
      </c>
      <c r="N6593">
        <v>0.91400000000000003</v>
      </c>
      <c r="O6593" t="s">
        <v>111</v>
      </c>
      <c r="Q6593" t="s">
        <v>521</v>
      </c>
      <c r="R6593" t="s">
        <v>3</v>
      </c>
      <c r="S6593">
        <v>0</v>
      </c>
      <c r="T6593">
        <v>0</v>
      </c>
      <c r="U6593">
        <v>1</v>
      </c>
      <c r="V6593">
        <v>0</v>
      </c>
      <c r="W6593">
        <v>0</v>
      </c>
      <c r="X6593">
        <v>0</v>
      </c>
      <c r="Y6593">
        <v>2</v>
      </c>
      <c r="Z6593">
        <v>89.3</v>
      </c>
      <c r="AA6593">
        <v>81.400000000000006</v>
      </c>
      <c r="AB6593">
        <v>3.71</v>
      </c>
      <c r="AC6593">
        <v>1.61</v>
      </c>
      <c r="AD6593">
        <v>0.86</v>
      </c>
      <c r="AE6593">
        <v>1.74</v>
      </c>
      <c r="AF6593">
        <v>-1.474</v>
      </c>
      <c r="AG6593">
        <v>5.7</v>
      </c>
      <c r="AH6593">
        <v>-3.71</v>
      </c>
      <c r="AI6593">
        <v>10.91</v>
      </c>
      <c r="AJ6593">
        <v>23.7</v>
      </c>
      <c r="AK6593">
        <v>17.2</v>
      </c>
      <c r="AL6593">
        <v>3.8</v>
      </c>
      <c r="AM6593">
        <v>198.72200000000001</v>
      </c>
      <c r="AN6593">
        <v>2192.12</v>
      </c>
      <c r="AO6593" t="s">
        <v>6973</v>
      </c>
    </row>
    <row r="6594" spans="1:41">
      <c r="A6594" t="s">
        <v>6948</v>
      </c>
      <c r="B6594" t="s">
        <v>3</v>
      </c>
      <c r="C6594" t="s">
        <v>309</v>
      </c>
      <c r="D6594" t="s">
        <v>169</v>
      </c>
      <c r="E6594" t="s">
        <v>310</v>
      </c>
      <c r="F6594" t="s">
        <v>94</v>
      </c>
      <c r="G6594" t="s">
        <v>311</v>
      </c>
      <c r="H6594">
        <v>26</v>
      </c>
      <c r="I6594" t="s">
        <v>147</v>
      </c>
      <c r="J6594" t="s">
        <v>104</v>
      </c>
      <c r="K6594">
        <v>7</v>
      </c>
      <c r="L6594">
        <v>2</v>
      </c>
      <c r="M6594" t="s">
        <v>122</v>
      </c>
      <c r="N6594">
        <v>0.90900000000000003</v>
      </c>
      <c r="O6594" t="s">
        <v>111</v>
      </c>
      <c r="Q6594" t="s">
        <v>521</v>
      </c>
      <c r="R6594" t="s">
        <v>3</v>
      </c>
      <c r="S6594">
        <v>1</v>
      </c>
      <c r="T6594">
        <v>0</v>
      </c>
      <c r="U6594">
        <v>1</v>
      </c>
      <c r="V6594">
        <v>0</v>
      </c>
      <c r="W6594">
        <v>0</v>
      </c>
      <c r="X6594">
        <v>0</v>
      </c>
      <c r="Y6594">
        <v>2</v>
      </c>
      <c r="Z6594">
        <v>77.400000000000006</v>
      </c>
      <c r="AA6594">
        <v>70.900000000000006</v>
      </c>
      <c r="AB6594">
        <v>3.45</v>
      </c>
      <c r="AC6594">
        <v>1.55</v>
      </c>
      <c r="AD6594">
        <v>-0.65300000000000002</v>
      </c>
      <c r="AE6594">
        <v>2.6709999999999998</v>
      </c>
      <c r="AF6594">
        <v>-1.782</v>
      </c>
      <c r="AG6594">
        <v>5.8040000000000003</v>
      </c>
      <c r="AH6594">
        <v>-2.74</v>
      </c>
      <c r="AI6594">
        <v>5.29</v>
      </c>
      <c r="AJ6594">
        <v>23.8</v>
      </c>
      <c r="AK6594">
        <v>6.5</v>
      </c>
      <c r="AL6594">
        <v>8.1</v>
      </c>
      <c r="AM6594">
        <v>207.096</v>
      </c>
      <c r="AN6594">
        <v>991.15800000000002</v>
      </c>
      <c r="AO6594" t="s">
        <v>6974</v>
      </c>
    </row>
    <row r="6595" spans="1:41">
      <c r="A6595" t="s">
        <v>6948</v>
      </c>
      <c r="B6595" t="s">
        <v>3</v>
      </c>
      <c r="C6595" t="s">
        <v>309</v>
      </c>
      <c r="D6595" t="s">
        <v>169</v>
      </c>
      <c r="E6595" t="s">
        <v>310</v>
      </c>
      <c r="F6595" t="s">
        <v>94</v>
      </c>
      <c r="G6595" t="s">
        <v>311</v>
      </c>
      <c r="H6595">
        <v>27</v>
      </c>
      <c r="I6595" t="s">
        <v>96</v>
      </c>
      <c r="J6595" t="s">
        <v>97</v>
      </c>
      <c r="K6595">
        <v>7</v>
      </c>
      <c r="L6595">
        <v>3</v>
      </c>
      <c r="M6595" t="s">
        <v>98</v>
      </c>
      <c r="N6595">
        <v>0.66800000000000004</v>
      </c>
      <c r="O6595" t="s">
        <v>111</v>
      </c>
      <c r="Q6595" t="s">
        <v>521</v>
      </c>
      <c r="R6595" t="s">
        <v>3</v>
      </c>
      <c r="S6595">
        <v>1</v>
      </c>
      <c r="T6595">
        <v>1</v>
      </c>
      <c r="U6595">
        <v>1</v>
      </c>
      <c r="V6595">
        <v>0</v>
      </c>
      <c r="W6595">
        <v>0</v>
      </c>
      <c r="X6595">
        <v>0</v>
      </c>
      <c r="Y6595">
        <v>2</v>
      </c>
      <c r="Z6595">
        <v>90.2</v>
      </c>
      <c r="AA6595">
        <v>82.4</v>
      </c>
      <c r="AB6595">
        <v>3.61</v>
      </c>
      <c r="AC6595">
        <v>1.59</v>
      </c>
      <c r="AD6595">
        <v>-0.27800000000000002</v>
      </c>
      <c r="AE6595">
        <v>1.6479999999999999</v>
      </c>
      <c r="AF6595">
        <v>-1.79</v>
      </c>
      <c r="AG6595">
        <v>5.6989999999999998</v>
      </c>
      <c r="AH6595">
        <v>-1.61</v>
      </c>
      <c r="AI6595">
        <v>9.4700000000000006</v>
      </c>
      <c r="AJ6595">
        <v>23.7</v>
      </c>
      <c r="AK6595">
        <v>5.9</v>
      </c>
      <c r="AL6595">
        <v>4.0999999999999996</v>
      </c>
      <c r="AM6595">
        <v>189.60300000000001</v>
      </c>
      <c r="AN6595">
        <v>1849.06</v>
      </c>
      <c r="AO6595" t="s">
        <v>6975</v>
      </c>
    </row>
    <row r="6596" spans="1:41">
      <c r="A6596" t="s">
        <v>6948</v>
      </c>
      <c r="B6596" t="s">
        <v>3</v>
      </c>
      <c r="C6596" t="s">
        <v>309</v>
      </c>
      <c r="D6596" t="s">
        <v>169</v>
      </c>
      <c r="E6596" t="s">
        <v>310</v>
      </c>
      <c r="F6596" t="s">
        <v>94</v>
      </c>
      <c r="G6596" t="s">
        <v>311</v>
      </c>
      <c r="H6596">
        <v>28</v>
      </c>
      <c r="I6596" t="s">
        <v>107</v>
      </c>
      <c r="J6596" t="s">
        <v>108</v>
      </c>
      <c r="K6596">
        <v>7</v>
      </c>
      <c r="L6596">
        <v>4</v>
      </c>
      <c r="M6596" t="s">
        <v>122</v>
      </c>
      <c r="N6596">
        <v>0.90800000000000003</v>
      </c>
      <c r="O6596" t="s">
        <v>111</v>
      </c>
      <c r="P6596" t="s">
        <v>112</v>
      </c>
      <c r="Q6596" t="s">
        <v>521</v>
      </c>
      <c r="R6596" t="s">
        <v>3</v>
      </c>
      <c r="S6596">
        <v>2</v>
      </c>
      <c r="T6596">
        <v>1</v>
      </c>
      <c r="U6596">
        <v>1</v>
      </c>
      <c r="V6596">
        <v>0</v>
      </c>
      <c r="W6596">
        <v>0</v>
      </c>
      <c r="X6596">
        <v>0</v>
      </c>
      <c r="Y6596">
        <v>2</v>
      </c>
      <c r="Z6596">
        <v>78.7</v>
      </c>
      <c r="AA6596">
        <v>72</v>
      </c>
      <c r="AB6596">
        <v>3.45</v>
      </c>
      <c r="AC6596">
        <v>1.55</v>
      </c>
      <c r="AD6596">
        <v>-9.8000000000000004E-2</v>
      </c>
      <c r="AE6596">
        <v>2.1179999999999999</v>
      </c>
      <c r="AF6596">
        <v>-1.72</v>
      </c>
      <c r="AG6596">
        <v>5.82</v>
      </c>
      <c r="AH6596">
        <v>-4.0999999999999996</v>
      </c>
      <c r="AI6596">
        <v>7.44</v>
      </c>
      <c r="AJ6596">
        <v>23.8</v>
      </c>
      <c r="AK6596">
        <v>11.1</v>
      </c>
      <c r="AL6596">
        <v>7.1</v>
      </c>
      <c r="AM6596">
        <v>208.65600000000001</v>
      </c>
      <c r="AN6596">
        <v>1430.6</v>
      </c>
      <c r="AO6596" t="s">
        <v>6976</v>
      </c>
    </row>
    <row r="6597" spans="1:41">
      <c r="A6597" t="s">
        <v>6948</v>
      </c>
      <c r="B6597" t="s">
        <v>3</v>
      </c>
      <c r="C6597" t="s">
        <v>309</v>
      </c>
      <c r="D6597" t="s">
        <v>169</v>
      </c>
      <c r="E6597" t="s">
        <v>310</v>
      </c>
      <c r="F6597" t="s">
        <v>94</v>
      </c>
      <c r="G6597" t="s">
        <v>311</v>
      </c>
      <c r="H6597">
        <v>29</v>
      </c>
      <c r="I6597" t="s">
        <v>103</v>
      </c>
      <c r="J6597" t="s">
        <v>104</v>
      </c>
      <c r="K6597">
        <v>8</v>
      </c>
      <c r="L6597">
        <v>1</v>
      </c>
      <c r="M6597" t="s">
        <v>98</v>
      </c>
      <c r="N6597">
        <v>0.91300000000000003</v>
      </c>
      <c r="O6597" t="s">
        <v>123</v>
      </c>
      <c r="Q6597" t="s">
        <v>1048</v>
      </c>
      <c r="R6597" t="s">
        <v>3</v>
      </c>
      <c r="S6597">
        <v>0</v>
      </c>
      <c r="T6597">
        <v>0</v>
      </c>
      <c r="U6597">
        <v>2</v>
      </c>
      <c r="V6597">
        <v>0</v>
      </c>
      <c r="W6597">
        <v>0</v>
      </c>
      <c r="X6597">
        <v>0</v>
      </c>
      <c r="Y6597">
        <v>2</v>
      </c>
      <c r="Z6597">
        <v>90.2</v>
      </c>
      <c r="AA6597">
        <v>82.8</v>
      </c>
      <c r="AB6597">
        <v>3.42</v>
      </c>
      <c r="AC6597">
        <v>1.48</v>
      </c>
      <c r="AD6597">
        <v>0.70399999999999996</v>
      </c>
      <c r="AE6597">
        <v>2.2839999999999998</v>
      </c>
      <c r="AF6597">
        <v>-1.641</v>
      </c>
      <c r="AG6597">
        <v>5.7830000000000004</v>
      </c>
      <c r="AH6597">
        <v>-4.37</v>
      </c>
      <c r="AI6597">
        <v>8.2799999999999994</v>
      </c>
      <c r="AJ6597">
        <v>23.8</v>
      </c>
      <c r="AK6597">
        <v>17.899999999999999</v>
      </c>
      <c r="AL6597">
        <v>4.5999999999999996</v>
      </c>
      <c r="AM6597">
        <v>207.70500000000001</v>
      </c>
      <c r="AN6597">
        <v>1814.12</v>
      </c>
      <c r="AO6597" t="s">
        <v>6977</v>
      </c>
    </row>
    <row r="6598" spans="1:41">
      <c r="A6598" t="s">
        <v>6948</v>
      </c>
      <c r="B6598" t="s">
        <v>3</v>
      </c>
      <c r="C6598" t="s">
        <v>309</v>
      </c>
      <c r="D6598" t="s">
        <v>169</v>
      </c>
      <c r="E6598" t="s">
        <v>310</v>
      </c>
      <c r="F6598" t="s">
        <v>94</v>
      </c>
      <c r="G6598" t="s">
        <v>311</v>
      </c>
      <c r="H6598">
        <v>30</v>
      </c>
      <c r="I6598" t="s">
        <v>147</v>
      </c>
      <c r="J6598" t="s">
        <v>104</v>
      </c>
      <c r="K6598">
        <v>8</v>
      </c>
      <c r="L6598">
        <v>2</v>
      </c>
      <c r="M6598" t="s">
        <v>499</v>
      </c>
      <c r="N6598">
        <v>0.90100000000000002</v>
      </c>
      <c r="O6598" t="s">
        <v>123</v>
      </c>
      <c r="Q6598" t="s">
        <v>1048</v>
      </c>
      <c r="R6598" t="s">
        <v>3</v>
      </c>
      <c r="S6598">
        <v>0</v>
      </c>
      <c r="T6598">
        <v>1</v>
      </c>
      <c r="U6598">
        <v>2</v>
      </c>
      <c r="V6598">
        <v>0</v>
      </c>
      <c r="W6598">
        <v>0</v>
      </c>
      <c r="X6598">
        <v>0</v>
      </c>
      <c r="Y6598">
        <v>2</v>
      </c>
      <c r="Z6598">
        <v>73.599999999999994</v>
      </c>
      <c r="AA6598">
        <v>67.7</v>
      </c>
      <c r="AB6598">
        <v>3.21</v>
      </c>
      <c r="AC6598">
        <v>1.58</v>
      </c>
      <c r="AD6598">
        <v>1.212</v>
      </c>
      <c r="AE6598">
        <v>1.077</v>
      </c>
      <c r="AF6598">
        <v>-1.8440000000000001</v>
      </c>
      <c r="AG6598">
        <v>6.0549999999999997</v>
      </c>
      <c r="AH6598">
        <v>10.51</v>
      </c>
      <c r="AI6598">
        <v>-5.34</v>
      </c>
      <c r="AJ6598">
        <v>23.8</v>
      </c>
      <c r="AK6598">
        <v>-18.2</v>
      </c>
      <c r="AL6598">
        <v>14.3</v>
      </c>
      <c r="AM6598">
        <v>63.348999999999997</v>
      </c>
      <c r="AN6598">
        <v>1818.16</v>
      </c>
      <c r="AO6598" t="s">
        <v>6978</v>
      </c>
    </row>
    <row r="6599" spans="1:41">
      <c r="A6599" t="s">
        <v>6948</v>
      </c>
      <c r="B6599" t="s">
        <v>3</v>
      </c>
      <c r="C6599" t="s">
        <v>309</v>
      </c>
      <c r="D6599" t="s">
        <v>169</v>
      </c>
      <c r="E6599" t="s">
        <v>310</v>
      </c>
      <c r="F6599" t="s">
        <v>94</v>
      </c>
      <c r="G6599" t="s">
        <v>311</v>
      </c>
      <c r="H6599">
        <v>31</v>
      </c>
      <c r="I6599" t="s">
        <v>147</v>
      </c>
      <c r="J6599" t="s">
        <v>104</v>
      </c>
      <c r="K6599">
        <v>8</v>
      </c>
      <c r="L6599">
        <v>3</v>
      </c>
      <c r="M6599" t="s">
        <v>499</v>
      </c>
      <c r="N6599">
        <v>0.72299999999999998</v>
      </c>
      <c r="O6599" t="s">
        <v>123</v>
      </c>
      <c r="Q6599" t="s">
        <v>1048</v>
      </c>
      <c r="R6599" t="s">
        <v>3</v>
      </c>
      <c r="S6599">
        <v>0</v>
      </c>
      <c r="T6599">
        <v>2</v>
      </c>
      <c r="U6599">
        <v>2</v>
      </c>
      <c r="V6599">
        <v>0</v>
      </c>
      <c r="W6599">
        <v>0</v>
      </c>
      <c r="X6599">
        <v>0</v>
      </c>
      <c r="Y6599">
        <v>2</v>
      </c>
      <c r="Z6599">
        <v>76.3</v>
      </c>
      <c r="AA6599">
        <v>69.900000000000006</v>
      </c>
      <c r="AB6599">
        <v>3.21</v>
      </c>
      <c r="AC6599">
        <v>1.58</v>
      </c>
      <c r="AD6599">
        <v>0.57799999999999996</v>
      </c>
      <c r="AE6599">
        <v>2.3029999999999999</v>
      </c>
      <c r="AF6599">
        <v>-1.7689999999999999</v>
      </c>
      <c r="AG6599">
        <v>5.9589999999999996</v>
      </c>
      <c r="AH6599">
        <v>10.16</v>
      </c>
      <c r="AI6599">
        <v>2.85</v>
      </c>
      <c r="AJ6599">
        <v>23.8</v>
      </c>
      <c r="AK6599">
        <v>-24.3</v>
      </c>
      <c r="AL6599">
        <v>10.4</v>
      </c>
      <c r="AM6599">
        <v>105.983</v>
      </c>
      <c r="AN6599">
        <v>1706.45</v>
      </c>
      <c r="AO6599" t="s">
        <v>6979</v>
      </c>
    </row>
    <row r="6600" spans="1:41">
      <c r="A6600" t="s">
        <v>6948</v>
      </c>
      <c r="B6600" t="s">
        <v>3</v>
      </c>
      <c r="C6600" t="s">
        <v>309</v>
      </c>
      <c r="D6600" t="s">
        <v>169</v>
      </c>
      <c r="E6600" t="s">
        <v>310</v>
      </c>
      <c r="F6600" t="s">
        <v>94</v>
      </c>
      <c r="G6600" t="s">
        <v>311</v>
      </c>
      <c r="H6600">
        <v>32</v>
      </c>
      <c r="I6600" t="s">
        <v>107</v>
      </c>
      <c r="J6600" t="s">
        <v>108</v>
      </c>
      <c r="K6600">
        <v>9</v>
      </c>
      <c r="L6600">
        <v>1</v>
      </c>
      <c r="M6600" t="s">
        <v>98</v>
      </c>
      <c r="N6600">
        <v>0.80900000000000005</v>
      </c>
      <c r="O6600" t="s">
        <v>210</v>
      </c>
      <c r="P6600" t="s">
        <v>141</v>
      </c>
      <c r="Q6600" t="s">
        <v>312</v>
      </c>
      <c r="R6600" t="s">
        <v>3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3</v>
      </c>
      <c r="Z6600">
        <v>89.3</v>
      </c>
      <c r="AA6600">
        <v>81.3</v>
      </c>
      <c r="AB6600">
        <v>3.22</v>
      </c>
      <c r="AC6600">
        <v>1.43</v>
      </c>
      <c r="AD6600">
        <v>0.39800000000000002</v>
      </c>
      <c r="AE6600">
        <v>1.486</v>
      </c>
      <c r="AF6600">
        <v>-1.538</v>
      </c>
      <c r="AG6600">
        <v>5.6669999999999998</v>
      </c>
      <c r="AH6600">
        <v>-1.74</v>
      </c>
      <c r="AI6600">
        <v>9.31</v>
      </c>
      <c r="AJ6600">
        <v>23.7</v>
      </c>
      <c r="AK6600">
        <v>5.3</v>
      </c>
      <c r="AL6600">
        <v>4.3</v>
      </c>
      <c r="AM6600">
        <v>190.523</v>
      </c>
      <c r="AN6600">
        <v>1797.75</v>
      </c>
      <c r="AO6600" t="s">
        <v>6980</v>
      </c>
    </row>
    <row r="6601" spans="1:41">
      <c r="A6601" t="s">
        <v>6948</v>
      </c>
      <c r="B6601" t="s">
        <v>3</v>
      </c>
      <c r="C6601" t="s">
        <v>309</v>
      </c>
      <c r="D6601" t="s">
        <v>169</v>
      </c>
      <c r="E6601" t="s">
        <v>310</v>
      </c>
      <c r="F6601" t="s">
        <v>94</v>
      </c>
      <c r="G6601" t="s">
        <v>311</v>
      </c>
      <c r="H6601">
        <v>33</v>
      </c>
      <c r="I6601" t="s">
        <v>103</v>
      </c>
      <c r="J6601" t="s">
        <v>104</v>
      </c>
      <c r="K6601">
        <v>10</v>
      </c>
      <c r="L6601">
        <v>1</v>
      </c>
      <c r="M6601" t="s">
        <v>98</v>
      </c>
      <c r="N6601">
        <v>0.90400000000000003</v>
      </c>
      <c r="O6601" t="s">
        <v>156</v>
      </c>
      <c r="Q6601" t="s">
        <v>486</v>
      </c>
      <c r="R6601" t="s">
        <v>90</v>
      </c>
      <c r="S6601">
        <v>0</v>
      </c>
      <c r="T6601">
        <v>0</v>
      </c>
      <c r="U6601">
        <v>1</v>
      </c>
      <c r="V6601">
        <v>0</v>
      </c>
      <c r="W6601">
        <v>0</v>
      </c>
      <c r="X6601">
        <v>0</v>
      </c>
      <c r="Y6601">
        <v>3</v>
      </c>
      <c r="Z6601">
        <v>88.3</v>
      </c>
      <c r="AA6601">
        <v>79.7</v>
      </c>
      <c r="AB6601">
        <v>2.61</v>
      </c>
      <c r="AC6601">
        <v>1.01</v>
      </c>
      <c r="AD6601">
        <v>0.81799999999999995</v>
      </c>
      <c r="AE6601">
        <v>2.581</v>
      </c>
      <c r="AF6601">
        <v>-1.639</v>
      </c>
      <c r="AG6601">
        <v>5.806</v>
      </c>
      <c r="AH6601">
        <v>-2.0499999999999998</v>
      </c>
      <c r="AI6601">
        <v>9.85</v>
      </c>
      <c r="AJ6601">
        <v>23.7</v>
      </c>
      <c r="AK6601">
        <v>5.7</v>
      </c>
      <c r="AL6601">
        <v>4.3</v>
      </c>
      <c r="AM6601">
        <v>191.71700000000001</v>
      </c>
      <c r="AN6601">
        <v>1873.13</v>
      </c>
      <c r="AO6601" t="s">
        <v>6981</v>
      </c>
    </row>
    <row r="6602" spans="1:41">
      <c r="A6602" t="s">
        <v>6948</v>
      </c>
      <c r="B6602" t="s">
        <v>3</v>
      </c>
      <c r="C6602" t="s">
        <v>309</v>
      </c>
      <c r="D6602" t="s">
        <v>169</v>
      </c>
      <c r="E6602" t="s">
        <v>310</v>
      </c>
      <c r="F6602" t="s">
        <v>94</v>
      </c>
      <c r="G6602" t="s">
        <v>311</v>
      </c>
      <c r="H6602">
        <v>34</v>
      </c>
      <c r="I6602" t="s">
        <v>127</v>
      </c>
      <c r="J6602" t="s">
        <v>104</v>
      </c>
      <c r="K6602">
        <v>10</v>
      </c>
      <c r="L6602">
        <v>2</v>
      </c>
      <c r="M6602" t="s">
        <v>122</v>
      </c>
      <c r="N6602">
        <v>0.90700000000000003</v>
      </c>
      <c r="O6602" t="s">
        <v>156</v>
      </c>
      <c r="Q6602" t="s">
        <v>486</v>
      </c>
      <c r="R6602" t="s">
        <v>90</v>
      </c>
      <c r="S6602">
        <v>0</v>
      </c>
      <c r="T6602">
        <v>1</v>
      </c>
      <c r="U6602">
        <v>1</v>
      </c>
      <c r="V6602">
        <v>0</v>
      </c>
      <c r="W6602">
        <v>0</v>
      </c>
      <c r="X6602">
        <v>0</v>
      </c>
      <c r="Y6602">
        <v>3</v>
      </c>
      <c r="Z6602">
        <v>77.900000000000006</v>
      </c>
      <c r="AA6602">
        <v>70.599999999999994</v>
      </c>
      <c r="AB6602">
        <v>3.03</v>
      </c>
      <c r="AC6602">
        <v>1.44</v>
      </c>
      <c r="AD6602">
        <v>0.152</v>
      </c>
      <c r="AE6602">
        <v>2.77</v>
      </c>
      <c r="AF6602">
        <v>-1.841</v>
      </c>
      <c r="AG6602">
        <v>5.8929999999999998</v>
      </c>
      <c r="AH6602">
        <v>-0.81</v>
      </c>
      <c r="AI6602">
        <v>9.07</v>
      </c>
      <c r="AJ6602">
        <v>23.7</v>
      </c>
      <c r="AK6602">
        <v>0.2</v>
      </c>
      <c r="AL6602">
        <v>6.6</v>
      </c>
      <c r="AM6602">
        <v>185.09899999999999</v>
      </c>
      <c r="AN6602">
        <v>1501.64</v>
      </c>
      <c r="AO6602" t="s">
        <v>6982</v>
      </c>
    </row>
    <row r="6603" spans="1:41">
      <c r="A6603" t="s">
        <v>6948</v>
      </c>
      <c r="B6603" t="s">
        <v>3</v>
      </c>
      <c r="C6603" t="s">
        <v>309</v>
      </c>
      <c r="D6603" t="s">
        <v>169</v>
      </c>
      <c r="E6603" t="s">
        <v>310</v>
      </c>
      <c r="F6603" t="s">
        <v>94</v>
      </c>
      <c r="G6603" t="s">
        <v>311</v>
      </c>
      <c r="H6603">
        <v>35</v>
      </c>
      <c r="I6603" t="s">
        <v>96</v>
      </c>
      <c r="J6603" t="s">
        <v>97</v>
      </c>
      <c r="K6603">
        <v>10</v>
      </c>
      <c r="L6603">
        <v>3</v>
      </c>
      <c r="M6603" t="s">
        <v>499</v>
      </c>
      <c r="N6603">
        <v>0.88400000000000001</v>
      </c>
      <c r="O6603" t="s">
        <v>156</v>
      </c>
      <c r="Q6603" t="s">
        <v>486</v>
      </c>
      <c r="R6603" t="s">
        <v>90</v>
      </c>
      <c r="S6603">
        <v>0</v>
      </c>
      <c r="T6603">
        <v>2</v>
      </c>
      <c r="U6603">
        <v>1</v>
      </c>
      <c r="V6603">
        <v>0</v>
      </c>
      <c r="W6603">
        <v>0</v>
      </c>
      <c r="X6603">
        <v>0</v>
      </c>
      <c r="Y6603">
        <v>3</v>
      </c>
      <c r="Z6603">
        <v>76.7</v>
      </c>
      <c r="AA6603">
        <v>70.099999999999994</v>
      </c>
      <c r="AB6603">
        <v>2.9</v>
      </c>
      <c r="AC6603">
        <v>1.52</v>
      </c>
      <c r="AD6603">
        <v>1.105</v>
      </c>
      <c r="AE6603">
        <v>1.1850000000000001</v>
      </c>
      <c r="AF6603">
        <v>-1.821</v>
      </c>
      <c r="AG6603">
        <v>6.07</v>
      </c>
      <c r="AH6603">
        <v>13.47</v>
      </c>
      <c r="AI6603">
        <v>1.1200000000000001</v>
      </c>
      <c r="AJ6603">
        <v>23.7</v>
      </c>
      <c r="AK6603">
        <v>-28.6</v>
      </c>
      <c r="AL6603">
        <v>11.8</v>
      </c>
      <c r="AM6603">
        <v>95.015000000000001</v>
      </c>
      <c r="AN6603">
        <v>2173.41</v>
      </c>
      <c r="AO6603" t="s">
        <v>6983</v>
      </c>
    </row>
    <row r="6604" spans="1:41">
      <c r="A6604" t="s">
        <v>6948</v>
      </c>
      <c r="B6604" t="s">
        <v>3</v>
      </c>
      <c r="C6604" t="s">
        <v>309</v>
      </c>
      <c r="D6604" t="s">
        <v>169</v>
      </c>
      <c r="E6604" t="s">
        <v>310</v>
      </c>
      <c r="F6604" t="s">
        <v>94</v>
      </c>
      <c r="G6604" t="s">
        <v>311</v>
      </c>
      <c r="H6604">
        <v>36</v>
      </c>
      <c r="I6604" t="s">
        <v>96</v>
      </c>
      <c r="J6604" t="s">
        <v>97</v>
      </c>
      <c r="K6604">
        <v>10</v>
      </c>
      <c r="L6604">
        <v>4</v>
      </c>
      <c r="M6604" t="s">
        <v>122</v>
      </c>
      <c r="N6604">
        <v>0.90800000000000003</v>
      </c>
      <c r="O6604" t="s">
        <v>156</v>
      </c>
      <c r="Q6604" t="s">
        <v>486</v>
      </c>
      <c r="R6604" t="s">
        <v>90</v>
      </c>
      <c r="S6604">
        <v>1</v>
      </c>
      <c r="T6604">
        <v>2</v>
      </c>
      <c r="U6604">
        <v>1</v>
      </c>
      <c r="V6604">
        <v>0</v>
      </c>
      <c r="W6604">
        <v>0</v>
      </c>
      <c r="X6604">
        <v>0</v>
      </c>
      <c r="Y6604">
        <v>3</v>
      </c>
      <c r="Z6604">
        <v>78.7</v>
      </c>
      <c r="AA6604">
        <v>72.099999999999994</v>
      </c>
      <c r="AB6604">
        <v>2.89</v>
      </c>
      <c r="AC6604">
        <v>1.54</v>
      </c>
      <c r="AD6604">
        <v>-1.5960000000000001</v>
      </c>
      <c r="AE6604">
        <v>1.5429999999999999</v>
      </c>
      <c r="AF6604">
        <v>-1.9770000000000001</v>
      </c>
      <c r="AG6604">
        <v>5.7</v>
      </c>
      <c r="AH6604">
        <v>-1.6</v>
      </c>
      <c r="AI6604">
        <v>9.76</v>
      </c>
      <c r="AJ6604">
        <v>23.8</v>
      </c>
      <c r="AK6604">
        <v>5.3</v>
      </c>
      <c r="AL6604">
        <v>6.2</v>
      </c>
      <c r="AM6604">
        <v>189.238</v>
      </c>
      <c r="AN6604">
        <v>1665.97</v>
      </c>
      <c r="AO6604" t="s">
        <v>6984</v>
      </c>
    </row>
    <row r="6605" spans="1:41">
      <c r="A6605" t="s">
        <v>6948</v>
      </c>
      <c r="B6605" t="s">
        <v>3</v>
      </c>
      <c r="C6605" t="s">
        <v>309</v>
      </c>
      <c r="D6605" t="s">
        <v>169</v>
      </c>
      <c r="E6605" t="s">
        <v>310</v>
      </c>
      <c r="F6605" t="s">
        <v>94</v>
      </c>
      <c r="G6605" t="s">
        <v>311</v>
      </c>
      <c r="H6605">
        <v>37</v>
      </c>
      <c r="I6605" t="s">
        <v>127</v>
      </c>
      <c r="J6605" t="s">
        <v>104</v>
      </c>
      <c r="K6605">
        <v>10</v>
      </c>
      <c r="L6605">
        <v>5</v>
      </c>
      <c r="M6605" t="s">
        <v>122</v>
      </c>
      <c r="N6605">
        <v>0.89200000000000002</v>
      </c>
      <c r="O6605" t="s">
        <v>156</v>
      </c>
      <c r="Q6605" t="s">
        <v>486</v>
      </c>
      <c r="R6605" t="s">
        <v>90</v>
      </c>
      <c r="S6605">
        <v>2</v>
      </c>
      <c r="T6605">
        <v>2</v>
      </c>
      <c r="U6605">
        <v>1</v>
      </c>
      <c r="V6605">
        <v>0</v>
      </c>
      <c r="W6605">
        <v>0</v>
      </c>
      <c r="X6605">
        <v>0</v>
      </c>
      <c r="Y6605">
        <v>3</v>
      </c>
      <c r="Z6605">
        <v>78.900000000000006</v>
      </c>
      <c r="AA6605">
        <v>72.099999999999994</v>
      </c>
      <c r="AB6605">
        <v>3.03</v>
      </c>
      <c r="AC6605">
        <v>1.44</v>
      </c>
      <c r="AD6605">
        <v>-0.77200000000000002</v>
      </c>
      <c r="AE6605">
        <v>0.95199999999999996</v>
      </c>
      <c r="AF6605">
        <v>-1.958</v>
      </c>
      <c r="AG6605">
        <v>5.5819999999999999</v>
      </c>
      <c r="AH6605">
        <v>-8.9600000000000009</v>
      </c>
      <c r="AI6605">
        <v>7.47</v>
      </c>
      <c r="AJ6605">
        <v>23.7</v>
      </c>
      <c r="AK6605">
        <v>25</v>
      </c>
      <c r="AL6605">
        <v>7.9</v>
      </c>
      <c r="AM6605">
        <v>229.971</v>
      </c>
      <c r="AN6605">
        <v>1955.91</v>
      </c>
      <c r="AO6605" t="s">
        <v>6985</v>
      </c>
    </row>
    <row r="6606" spans="1:41">
      <c r="A6606" t="s">
        <v>6948</v>
      </c>
      <c r="B6606" t="s">
        <v>3</v>
      </c>
      <c r="C6606" t="s">
        <v>309</v>
      </c>
      <c r="D6606" t="s">
        <v>169</v>
      </c>
      <c r="E6606" t="s">
        <v>310</v>
      </c>
      <c r="F6606" t="s">
        <v>94</v>
      </c>
      <c r="G6606" t="s">
        <v>311</v>
      </c>
      <c r="H6606">
        <v>38</v>
      </c>
      <c r="I6606" t="s">
        <v>96</v>
      </c>
      <c r="J6606" t="s">
        <v>97</v>
      </c>
      <c r="K6606">
        <v>10</v>
      </c>
      <c r="L6606">
        <v>6</v>
      </c>
      <c r="M6606" t="s">
        <v>98</v>
      </c>
      <c r="N6606">
        <v>0.91500000000000004</v>
      </c>
      <c r="O6606" t="s">
        <v>156</v>
      </c>
      <c r="Q6606" t="s">
        <v>486</v>
      </c>
      <c r="R6606" t="s">
        <v>90</v>
      </c>
      <c r="S6606">
        <v>2</v>
      </c>
      <c r="T6606">
        <v>2</v>
      </c>
      <c r="U6606">
        <v>1</v>
      </c>
      <c r="V6606">
        <v>0</v>
      </c>
      <c r="W6606">
        <v>0</v>
      </c>
      <c r="X6606">
        <v>0</v>
      </c>
      <c r="Y6606">
        <v>3</v>
      </c>
      <c r="Z6606">
        <v>90.3</v>
      </c>
      <c r="AA6606">
        <v>81.5</v>
      </c>
      <c r="AB6606">
        <v>2.96</v>
      </c>
      <c r="AC6606">
        <v>1.47</v>
      </c>
      <c r="AD6606">
        <v>1.611</v>
      </c>
      <c r="AE6606">
        <v>1.587</v>
      </c>
      <c r="AF6606">
        <v>-1.494</v>
      </c>
      <c r="AG6606">
        <v>5.6950000000000003</v>
      </c>
      <c r="AH6606">
        <v>-2.29</v>
      </c>
      <c r="AI6606">
        <v>11.87</v>
      </c>
      <c r="AJ6606">
        <v>23.7</v>
      </c>
      <c r="AK6606">
        <v>7.1</v>
      </c>
      <c r="AL6606">
        <v>3.3</v>
      </c>
      <c r="AM6606">
        <v>190.88800000000001</v>
      </c>
      <c r="AN6606">
        <v>2295.19</v>
      </c>
      <c r="AO6606" t="s">
        <v>6986</v>
      </c>
    </row>
    <row r="6607" spans="1:41">
      <c r="A6607" t="s">
        <v>6948</v>
      </c>
      <c r="B6607" t="s">
        <v>3</v>
      </c>
      <c r="C6607" t="s">
        <v>309</v>
      </c>
      <c r="D6607" t="s">
        <v>169</v>
      </c>
      <c r="E6607" t="s">
        <v>310</v>
      </c>
      <c r="F6607" t="s">
        <v>94</v>
      </c>
      <c r="G6607" t="s">
        <v>311</v>
      </c>
      <c r="H6607">
        <v>39</v>
      </c>
      <c r="I6607" t="s">
        <v>120</v>
      </c>
      <c r="J6607" t="s">
        <v>108</v>
      </c>
      <c r="K6607">
        <v>10</v>
      </c>
      <c r="L6607">
        <v>7</v>
      </c>
      <c r="M6607" t="s">
        <v>98</v>
      </c>
      <c r="N6607">
        <v>0.90300000000000002</v>
      </c>
      <c r="O6607" t="s">
        <v>156</v>
      </c>
      <c r="P6607" t="s">
        <v>141</v>
      </c>
      <c r="Q6607" t="s">
        <v>486</v>
      </c>
      <c r="R6607" t="s">
        <v>90</v>
      </c>
      <c r="S6607">
        <v>3</v>
      </c>
      <c r="T6607">
        <v>2</v>
      </c>
      <c r="U6607">
        <v>1</v>
      </c>
      <c r="V6607">
        <v>0</v>
      </c>
      <c r="W6607">
        <v>0</v>
      </c>
      <c r="X6607">
        <v>0</v>
      </c>
      <c r="Y6607">
        <v>3</v>
      </c>
      <c r="Z6607">
        <v>90.2</v>
      </c>
      <c r="AA6607">
        <v>81.099999999999994</v>
      </c>
      <c r="AB6607">
        <v>3.03</v>
      </c>
      <c r="AC6607">
        <v>1.44</v>
      </c>
      <c r="AD6607">
        <v>-0.64100000000000001</v>
      </c>
      <c r="AE6607">
        <v>2.6349999999999998</v>
      </c>
      <c r="AF6607">
        <v>-1.7430000000000001</v>
      </c>
      <c r="AG6607">
        <v>5.6859999999999999</v>
      </c>
      <c r="AH6607">
        <v>-3.68</v>
      </c>
      <c r="AI6607">
        <v>8.0500000000000007</v>
      </c>
      <c r="AJ6607">
        <v>23.6</v>
      </c>
      <c r="AK6607">
        <v>15.2</v>
      </c>
      <c r="AL6607">
        <v>4.8</v>
      </c>
      <c r="AM6607">
        <v>204.47399999999999</v>
      </c>
      <c r="AN6607">
        <v>1678.15</v>
      </c>
      <c r="AO6607" t="s">
        <v>6987</v>
      </c>
    </row>
    <row r="6608" spans="1:41">
      <c r="A6608" t="s">
        <v>6948</v>
      </c>
      <c r="B6608" t="s">
        <v>3</v>
      </c>
      <c r="C6608" t="s">
        <v>309</v>
      </c>
      <c r="D6608" t="s">
        <v>169</v>
      </c>
      <c r="E6608" t="s">
        <v>310</v>
      </c>
      <c r="F6608" t="s">
        <v>94</v>
      </c>
      <c r="G6608" t="s">
        <v>311</v>
      </c>
      <c r="H6608">
        <v>40</v>
      </c>
      <c r="I6608" t="s">
        <v>96</v>
      </c>
      <c r="J6608" t="s">
        <v>97</v>
      </c>
      <c r="K6608">
        <v>11</v>
      </c>
      <c r="L6608">
        <v>1</v>
      </c>
      <c r="M6608" t="s">
        <v>122</v>
      </c>
      <c r="N6608">
        <v>0.90900000000000003</v>
      </c>
      <c r="O6608" t="s">
        <v>210</v>
      </c>
      <c r="Q6608" t="s">
        <v>471</v>
      </c>
      <c r="R6608" t="s">
        <v>3</v>
      </c>
      <c r="S6608">
        <v>0</v>
      </c>
      <c r="T6608">
        <v>0</v>
      </c>
      <c r="U6608">
        <v>1</v>
      </c>
      <c r="V6608">
        <v>1</v>
      </c>
      <c r="W6608">
        <v>0</v>
      </c>
      <c r="X6608">
        <v>0</v>
      </c>
      <c r="Y6608">
        <v>3</v>
      </c>
      <c r="Z6608">
        <v>78.5</v>
      </c>
      <c r="AA6608">
        <v>71.3</v>
      </c>
      <c r="AB6608">
        <v>3.32</v>
      </c>
      <c r="AC6608">
        <v>1.35</v>
      </c>
      <c r="AD6608">
        <v>-0.53900000000000003</v>
      </c>
      <c r="AE6608">
        <v>1.518</v>
      </c>
      <c r="AF6608">
        <v>-1.6439999999999999</v>
      </c>
      <c r="AG6608">
        <v>5.6440000000000001</v>
      </c>
      <c r="AH6608">
        <v>-2.2799999999999998</v>
      </c>
      <c r="AI6608">
        <v>6.29</v>
      </c>
      <c r="AJ6608">
        <v>23.7</v>
      </c>
      <c r="AK6608">
        <v>5.4</v>
      </c>
      <c r="AL6608">
        <v>7.7</v>
      </c>
      <c r="AM6608">
        <v>199.77099999999999</v>
      </c>
      <c r="AN6608">
        <v>1114.31</v>
      </c>
      <c r="AO6608" t="s">
        <v>6988</v>
      </c>
    </row>
    <row r="6609" spans="1:41">
      <c r="A6609" t="s">
        <v>6948</v>
      </c>
      <c r="B6609" t="s">
        <v>3</v>
      </c>
      <c r="C6609" t="s">
        <v>309</v>
      </c>
      <c r="D6609" t="s">
        <v>169</v>
      </c>
      <c r="E6609" t="s">
        <v>310</v>
      </c>
      <c r="F6609" t="s">
        <v>94</v>
      </c>
      <c r="G6609" t="s">
        <v>311</v>
      </c>
      <c r="H6609">
        <v>41</v>
      </c>
      <c r="I6609" t="s">
        <v>96</v>
      </c>
      <c r="J6609" t="s">
        <v>97</v>
      </c>
      <c r="K6609">
        <v>11</v>
      </c>
      <c r="L6609">
        <v>2</v>
      </c>
      <c r="M6609" t="s">
        <v>98</v>
      </c>
      <c r="N6609">
        <v>0.86799999999999999</v>
      </c>
      <c r="O6609" t="s">
        <v>210</v>
      </c>
      <c r="Q6609" t="s">
        <v>471</v>
      </c>
      <c r="R6609" t="s">
        <v>3</v>
      </c>
      <c r="S6609">
        <v>1</v>
      </c>
      <c r="T6609">
        <v>0</v>
      </c>
      <c r="U6609">
        <v>1</v>
      </c>
      <c r="V6609">
        <v>1</v>
      </c>
      <c r="W6609">
        <v>0</v>
      </c>
      <c r="X6609">
        <v>0</v>
      </c>
      <c r="Y6609">
        <v>3</v>
      </c>
      <c r="Z6609">
        <v>87</v>
      </c>
      <c r="AA6609">
        <v>78.5</v>
      </c>
      <c r="AB6609">
        <v>3.28</v>
      </c>
      <c r="AC6609">
        <v>1.0900000000000001</v>
      </c>
      <c r="AD6609">
        <v>2.0390000000000001</v>
      </c>
      <c r="AE6609">
        <v>1.732</v>
      </c>
      <c r="AF6609">
        <v>-1.367</v>
      </c>
      <c r="AG6609">
        <v>5.6269999999999998</v>
      </c>
      <c r="AH6609">
        <v>-4.1500000000000004</v>
      </c>
      <c r="AI6609">
        <v>12.89</v>
      </c>
      <c r="AJ6609">
        <v>23.7</v>
      </c>
      <c r="AK6609">
        <v>17.600000000000001</v>
      </c>
      <c r="AL6609">
        <v>3.6</v>
      </c>
      <c r="AM6609">
        <v>197.78</v>
      </c>
      <c r="AN6609">
        <v>2474.71</v>
      </c>
      <c r="AO6609" t="s">
        <v>6989</v>
      </c>
    </row>
    <row r="6610" spans="1:41">
      <c r="A6610" t="s">
        <v>6948</v>
      </c>
      <c r="B6610" t="s">
        <v>3</v>
      </c>
      <c r="C6610" t="s">
        <v>309</v>
      </c>
      <c r="D6610" t="s">
        <v>169</v>
      </c>
      <c r="E6610" t="s">
        <v>310</v>
      </c>
      <c r="F6610" t="s">
        <v>94</v>
      </c>
      <c r="G6610" t="s">
        <v>311</v>
      </c>
      <c r="H6610">
        <v>42</v>
      </c>
      <c r="I6610" t="s">
        <v>127</v>
      </c>
      <c r="J6610" t="s">
        <v>104</v>
      </c>
      <c r="K6610">
        <v>11</v>
      </c>
      <c r="L6610">
        <v>3</v>
      </c>
      <c r="M6610" t="s">
        <v>122</v>
      </c>
      <c r="N6610">
        <v>0.90700000000000003</v>
      </c>
      <c r="O6610" t="s">
        <v>210</v>
      </c>
      <c r="Q6610" t="s">
        <v>471</v>
      </c>
      <c r="R6610" t="s">
        <v>3</v>
      </c>
      <c r="S6610">
        <v>2</v>
      </c>
      <c r="T6610">
        <v>0</v>
      </c>
      <c r="U6610">
        <v>1</v>
      </c>
      <c r="V6610">
        <v>1</v>
      </c>
      <c r="W6610">
        <v>0</v>
      </c>
      <c r="X6610">
        <v>0</v>
      </c>
      <c r="Y6610">
        <v>3</v>
      </c>
      <c r="Z6610">
        <v>78.599999999999994</v>
      </c>
      <c r="AA6610">
        <v>71.7</v>
      </c>
      <c r="AB6610">
        <v>3.31</v>
      </c>
      <c r="AC6610">
        <v>1.51</v>
      </c>
      <c r="AD6610">
        <v>-0.753</v>
      </c>
      <c r="AE6610">
        <v>2.5489999999999999</v>
      </c>
      <c r="AF6610">
        <v>-1.698</v>
      </c>
      <c r="AG6610">
        <v>5.6379999999999999</v>
      </c>
      <c r="AH6610">
        <v>-3.23</v>
      </c>
      <c r="AI6610">
        <v>4.95</v>
      </c>
      <c r="AJ6610">
        <v>23.7</v>
      </c>
      <c r="AK6610">
        <v>8</v>
      </c>
      <c r="AL6610">
        <v>8</v>
      </c>
      <c r="AM6610">
        <v>212.792</v>
      </c>
      <c r="AN6610">
        <v>992.90099999999995</v>
      </c>
      <c r="AO6610" t="s">
        <v>6990</v>
      </c>
    </row>
    <row r="6611" spans="1:41">
      <c r="A6611" t="s">
        <v>6948</v>
      </c>
      <c r="B6611" t="s">
        <v>3</v>
      </c>
      <c r="C6611" t="s">
        <v>309</v>
      </c>
      <c r="D6611" t="s">
        <v>169</v>
      </c>
      <c r="E6611" t="s">
        <v>310</v>
      </c>
      <c r="F6611" t="s">
        <v>94</v>
      </c>
      <c r="G6611" t="s">
        <v>311</v>
      </c>
      <c r="H6611">
        <v>43</v>
      </c>
      <c r="I6611" t="s">
        <v>103</v>
      </c>
      <c r="J6611" t="s">
        <v>104</v>
      </c>
      <c r="K6611">
        <v>11</v>
      </c>
      <c r="L6611">
        <v>4</v>
      </c>
      <c r="M6611" t="s">
        <v>499</v>
      </c>
      <c r="N6611">
        <v>0.89800000000000002</v>
      </c>
      <c r="O6611" t="s">
        <v>210</v>
      </c>
      <c r="Q6611" t="s">
        <v>471</v>
      </c>
      <c r="R6611" t="s">
        <v>3</v>
      </c>
      <c r="S6611">
        <v>2</v>
      </c>
      <c r="T6611">
        <v>1</v>
      </c>
      <c r="U6611">
        <v>1</v>
      </c>
      <c r="V6611">
        <v>1</v>
      </c>
      <c r="W6611">
        <v>0</v>
      </c>
      <c r="X6611">
        <v>0</v>
      </c>
      <c r="Y6611">
        <v>3</v>
      </c>
      <c r="Z6611">
        <v>71.599999999999994</v>
      </c>
      <c r="AA6611">
        <v>65.7</v>
      </c>
      <c r="AB6611">
        <v>3.24</v>
      </c>
      <c r="AC6611">
        <v>1.38</v>
      </c>
      <c r="AD6611">
        <v>-0.34899999999999998</v>
      </c>
      <c r="AE6611">
        <v>2.4830000000000001</v>
      </c>
      <c r="AF6611">
        <v>-1.929</v>
      </c>
      <c r="AG6611">
        <v>6.0259999999999998</v>
      </c>
      <c r="AH6611">
        <v>9.86</v>
      </c>
      <c r="AI6611">
        <v>-2.1800000000000002</v>
      </c>
      <c r="AJ6611">
        <v>23.8</v>
      </c>
      <c r="AK6611">
        <v>-17.600000000000001</v>
      </c>
      <c r="AL6611">
        <v>13.3</v>
      </c>
      <c r="AM6611">
        <v>77.927999999999997</v>
      </c>
      <c r="AN6611">
        <v>1528.08</v>
      </c>
      <c r="AO6611" t="s">
        <v>6991</v>
      </c>
    </row>
    <row r="6612" spans="1:41">
      <c r="A6612" t="s">
        <v>6948</v>
      </c>
      <c r="B6612" t="s">
        <v>3</v>
      </c>
      <c r="C6612" t="s">
        <v>309</v>
      </c>
      <c r="D6612" t="s">
        <v>169</v>
      </c>
      <c r="E6612" t="s">
        <v>310</v>
      </c>
      <c r="F6612" t="s">
        <v>94</v>
      </c>
      <c r="G6612" t="s">
        <v>311</v>
      </c>
      <c r="H6612">
        <v>44</v>
      </c>
      <c r="I6612" t="s">
        <v>107</v>
      </c>
      <c r="J6612" t="s">
        <v>108</v>
      </c>
      <c r="K6612">
        <v>11</v>
      </c>
      <c r="L6612">
        <v>5</v>
      </c>
      <c r="M6612" t="s">
        <v>122</v>
      </c>
      <c r="N6612">
        <v>0.90700000000000003</v>
      </c>
      <c r="O6612" t="s">
        <v>210</v>
      </c>
      <c r="P6612" t="s">
        <v>141</v>
      </c>
      <c r="Q6612" t="s">
        <v>471</v>
      </c>
      <c r="R6612" t="s">
        <v>3</v>
      </c>
      <c r="S6612">
        <v>2</v>
      </c>
      <c r="T6612">
        <v>2</v>
      </c>
      <c r="U6612">
        <v>1</v>
      </c>
      <c r="V6612">
        <v>1</v>
      </c>
      <c r="W6612">
        <v>0</v>
      </c>
      <c r="X6612">
        <v>0</v>
      </c>
      <c r="Y6612">
        <v>3</v>
      </c>
      <c r="Z6612">
        <v>79.2</v>
      </c>
      <c r="AA6612">
        <v>72.599999999999994</v>
      </c>
      <c r="AB6612">
        <v>3.32</v>
      </c>
      <c r="AC6612">
        <v>1.51</v>
      </c>
      <c r="AD6612">
        <v>-0.16500000000000001</v>
      </c>
      <c r="AE6612">
        <v>1.552</v>
      </c>
      <c r="AF6612">
        <v>-1.617</v>
      </c>
      <c r="AG6612">
        <v>5.7</v>
      </c>
      <c r="AH6612">
        <v>-0.95</v>
      </c>
      <c r="AI6612">
        <v>8.41</v>
      </c>
      <c r="AJ6612">
        <v>23.8</v>
      </c>
      <c r="AK6612">
        <v>1.6</v>
      </c>
      <c r="AL6612">
        <v>6.6</v>
      </c>
      <c r="AM6612">
        <v>186.37899999999999</v>
      </c>
      <c r="AN6612">
        <v>1436.74</v>
      </c>
      <c r="AO6612" t="s">
        <v>6992</v>
      </c>
    </row>
    <row r="6613" spans="1:41">
      <c r="A6613" t="s">
        <v>6948</v>
      </c>
      <c r="B6613" t="s">
        <v>3</v>
      </c>
      <c r="C6613" t="s">
        <v>309</v>
      </c>
      <c r="D6613" t="s">
        <v>169</v>
      </c>
      <c r="E6613" t="s">
        <v>310</v>
      </c>
      <c r="F6613" t="s">
        <v>94</v>
      </c>
      <c r="G6613" t="s">
        <v>311</v>
      </c>
      <c r="H6613">
        <v>45</v>
      </c>
      <c r="I6613" t="s">
        <v>96</v>
      </c>
      <c r="J6613" t="s">
        <v>97</v>
      </c>
      <c r="K6613">
        <v>12</v>
      </c>
      <c r="L6613">
        <v>1</v>
      </c>
      <c r="M6613" t="s">
        <v>499</v>
      </c>
      <c r="N6613">
        <v>0.83799999999999997</v>
      </c>
      <c r="O6613" t="s">
        <v>123</v>
      </c>
      <c r="Q6613" t="s">
        <v>496</v>
      </c>
      <c r="R6613" t="s">
        <v>90</v>
      </c>
      <c r="S6613">
        <v>0</v>
      </c>
      <c r="T6613">
        <v>0</v>
      </c>
      <c r="U6613">
        <v>2</v>
      </c>
      <c r="V6613">
        <v>0</v>
      </c>
      <c r="W6613">
        <v>1</v>
      </c>
      <c r="X6613">
        <v>0</v>
      </c>
      <c r="Y6613">
        <v>3</v>
      </c>
      <c r="Z6613">
        <v>73.7</v>
      </c>
      <c r="AA6613">
        <v>66.5</v>
      </c>
      <c r="AB6613">
        <v>3.18</v>
      </c>
      <c r="AC6613">
        <v>1.43</v>
      </c>
      <c r="AD6613">
        <v>1.3120000000000001</v>
      </c>
      <c r="AE6613">
        <v>1.113</v>
      </c>
      <c r="AF6613">
        <v>-1.69</v>
      </c>
      <c r="AG6613">
        <v>5.9109999999999996</v>
      </c>
      <c r="AH6613">
        <v>10.95</v>
      </c>
      <c r="AI6613">
        <v>2.04</v>
      </c>
      <c r="AJ6613">
        <v>23.7</v>
      </c>
      <c r="AK6613">
        <v>-23.2</v>
      </c>
      <c r="AL6613">
        <v>12</v>
      </c>
      <c r="AM6613">
        <v>100.867</v>
      </c>
      <c r="AN6613">
        <v>1697.17</v>
      </c>
      <c r="AO6613" t="s">
        <v>6993</v>
      </c>
    </row>
    <row r="6614" spans="1:41">
      <c r="A6614" t="s">
        <v>6948</v>
      </c>
      <c r="B6614" t="s">
        <v>3</v>
      </c>
      <c r="C6614" t="s">
        <v>309</v>
      </c>
      <c r="D6614" t="s">
        <v>169</v>
      </c>
      <c r="E6614" t="s">
        <v>310</v>
      </c>
      <c r="F6614" t="s">
        <v>94</v>
      </c>
      <c r="G6614" t="s">
        <v>311</v>
      </c>
      <c r="H6614">
        <v>46</v>
      </c>
      <c r="I6614" t="s">
        <v>96</v>
      </c>
      <c r="J6614" t="s">
        <v>97</v>
      </c>
      <c r="K6614">
        <v>12</v>
      </c>
      <c r="L6614">
        <v>2</v>
      </c>
      <c r="M6614" t="s">
        <v>98</v>
      </c>
      <c r="N6614">
        <v>0.92100000000000004</v>
      </c>
      <c r="O6614" t="s">
        <v>123</v>
      </c>
      <c r="Q6614" t="s">
        <v>496</v>
      </c>
      <c r="R6614" t="s">
        <v>90</v>
      </c>
      <c r="S6614">
        <v>1</v>
      </c>
      <c r="T6614">
        <v>0</v>
      </c>
      <c r="U6614">
        <v>2</v>
      </c>
      <c r="V6614">
        <v>0</v>
      </c>
      <c r="W6614">
        <v>1</v>
      </c>
      <c r="X6614">
        <v>0</v>
      </c>
      <c r="Y6614">
        <v>3</v>
      </c>
      <c r="Z6614">
        <v>90.5</v>
      </c>
      <c r="AA6614">
        <v>82</v>
      </c>
      <c r="AB6614">
        <v>3.23</v>
      </c>
      <c r="AC6614">
        <v>1.73</v>
      </c>
      <c r="AD6614">
        <v>1.2190000000000001</v>
      </c>
      <c r="AE6614">
        <v>2.194</v>
      </c>
      <c r="AF6614">
        <v>-1.347</v>
      </c>
      <c r="AG6614">
        <v>5.8140000000000001</v>
      </c>
      <c r="AH6614">
        <v>-3.36</v>
      </c>
      <c r="AI6614">
        <v>8.67</v>
      </c>
      <c r="AJ6614">
        <v>23.7</v>
      </c>
      <c r="AK6614">
        <v>12</v>
      </c>
      <c r="AL6614">
        <v>4.4000000000000004</v>
      </c>
      <c r="AM6614">
        <v>201.07499999999999</v>
      </c>
      <c r="AN6614">
        <v>1779.39</v>
      </c>
      <c r="AO6614" t="s">
        <v>6994</v>
      </c>
    </row>
    <row r="6615" spans="1:41">
      <c r="A6615" t="s">
        <v>6948</v>
      </c>
      <c r="B6615" t="s">
        <v>3</v>
      </c>
      <c r="C6615" t="s">
        <v>309</v>
      </c>
      <c r="D6615" t="s">
        <v>169</v>
      </c>
      <c r="E6615" t="s">
        <v>310</v>
      </c>
      <c r="F6615" t="s">
        <v>94</v>
      </c>
      <c r="G6615" t="s">
        <v>311</v>
      </c>
      <c r="H6615">
        <v>47</v>
      </c>
      <c r="I6615" t="s">
        <v>96</v>
      </c>
      <c r="J6615" t="s">
        <v>97</v>
      </c>
      <c r="K6615">
        <v>12</v>
      </c>
      <c r="L6615">
        <v>3</v>
      </c>
      <c r="M6615" t="s">
        <v>122</v>
      </c>
      <c r="N6615">
        <v>0.89600000000000002</v>
      </c>
      <c r="O6615" t="s">
        <v>123</v>
      </c>
      <c r="Q6615" t="s">
        <v>496</v>
      </c>
      <c r="R6615" t="s">
        <v>90</v>
      </c>
      <c r="S6615">
        <v>2</v>
      </c>
      <c r="T6615">
        <v>0</v>
      </c>
      <c r="U6615">
        <v>2</v>
      </c>
      <c r="V6615">
        <v>0</v>
      </c>
      <c r="W6615">
        <v>1</v>
      </c>
      <c r="X6615">
        <v>0</v>
      </c>
      <c r="Y6615">
        <v>3</v>
      </c>
      <c r="Z6615">
        <v>80.599999999999994</v>
      </c>
      <c r="AA6615">
        <v>72.900000000000006</v>
      </c>
      <c r="AB6615">
        <v>3.25</v>
      </c>
      <c r="AC6615">
        <v>1.69</v>
      </c>
      <c r="AD6615">
        <v>-0.81799999999999995</v>
      </c>
      <c r="AE6615">
        <v>4.0110000000000001</v>
      </c>
      <c r="AF6615">
        <v>-1.639</v>
      </c>
      <c r="AG6615">
        <v>5.95</v>
      </c>
      <c r="AH6615">
        <v>-2.0499999999999998</v>
      </c>
      <c r="AI6615">
        <v>10.59</v>
      </c>
      <c r="AJ6615">
        <v>23.7</v>
      </c>
      <c r="AK6615">
        <v>7.4</v>
      </c>
      <c r="AL6615">
        <v>5.2</v>
      </c>
      <c r="AM6615">
        <v>190.87899999999999</v>
      </c>
      <c r="AN6615">
        <v>1842.3</v>
      </c>
      <c r="AO6615" t="s">
        <v>6995</v>
      </c>
    </row>
    <row r="6616" spans="1:41">
      <c r="A6616" t="s">
        <v>6948</v>
      </c>
      <c r="B6616" t="s">
        <v>3</v>
      </c>
      <c r="C6616" t="s">
        <v>309</v>
      </c>
      <c r="D6616" t="s">
        <v>169</v>
      </c>
      <c r="E6616" t="s">
        <v>310</v>
      </c>
      <c r="F6616" t="s">
        <v>94</v>
      </c>
      <c r="G6616" t="s">
        <v>311</v>
      </c>
      <c r="H6616">
        <v>48</v>
      </c>
      <c r="I6616" t="s">
        <v>103</v>
      </c>
      <c r="J6616" t="s">
        <v>104</v>
      </c>
      <c r="K6616">
        <v>12</v>
      </c>
      <c r="L6616">
        <v>4</v>
      </c>
      <c r="M6616" t="s">
        <v>2547</v>
      </c>
      <c r="N6616">
        <v>0.995</v>
      </c>
      <c r="O6616" t="s">
        <v>123</v>
      </c>
      <c r="Q6616" t="s">
        <v>496</v>
      </c>
      <c r="R6616" t="s">
        <v>90</v>
      </c>
      <c r="S6616">
        <v>3</v>
      </c>
      <c r="T6616">
        <v>0</v>
      </c>
      <c r="U6616">
        <v>2</v>
      </c>
      <c r="V6616">
        <v>0</v>
      </c>
      <c r="W6616">
        <v>1</v>
      </c>
      <c r="X6616">
        <v>0</v>
      </c>
      <c r="Y6616">
        <v>3</v>
      </c>
      <c r="Z6616">
        <v>89.5</v>
      </c>
      <c r="AA6616">
        <v>81.5</v>
      </c>
      <c r="AB6616">
        <v>3.45</v>
      </c>
      <c r="AC6616">
        <v>1.59</v>
      </c>
      <c r="AD6616">
        <v>-0.71299999999999997</v>
      </c>
      <c r="AE6616">
        <v>2.2290000000000001</v>
      </c>
      <c r="AF6616">
        <v>-1.6679999999999999</v>
      </c>
      <c r="AG6616">
        <v>5.6280000000000001</v>
      </c>
      <c r="AH6616">
        <v>2.04</v>
      </c>
      <c r="AI6616">
        <v>8.02</v>
      </c>
      <c r="AJ6616">
        <v>23.7</v>
      </c>
      <c r="AK6616">
        <v>-11.3</v>
      </c>
      <c r="AL6616">
        <v>4.7</v>
      </c>
      <c r="AM6616">
        <v>165.77600000000001</v>
      </c>
      <c r="AN6616">
        <v>1579.08</v>
      </c>
      <c r="AO6616" t="s">
        <v>6996</v>
      </c>
    </row>
    <row r="6617" spans="1:41">
      <c r="A6617" t="s">
        <v>6948</v>
      </c>
      <c r="B6617" t="s">
        <v>3</v>
      </c>
      <c r="C6617" t="s">
        <v>309</v>
      </c>
      <c r="D6617" t="s">
        <v>169</v>
      </c>
      <c r="E6617" t="s">
        <v>310</v>
      </c>
      <c r="F6617" t="s">
        <v>94</v>
      </c>
      <c r="G6617" t="s">
        <v>311</v>
      </c>
      <c r="H6617">
        <v>49</v>
      </c>
      <c r="I6617" t="s">
        <v>127</v>
      </c>
      <c r="J6617" t="s">
        <v>104</v>
      </c>
      <c r="K6617">
        <v>12</v>
      </c>
      <c r="L6617">
        <v>5</v>
      </c>
      <c r="M6617" t="s">
        <v>98</v>
      </c>
      <c r="N6617">
        <v>0.495</v>
      </c>
      <c r="O6617" t="s">
        <v>123</v>
      </c>
      <c r="Q6617" t="s">
        <v>496</v>
      </c>
      <c r="R6617" t="s">
        <v>90</v>
      </c>
      <c r="S6617">
        <v>3</v>
      </c>
      <c r="T6617">
        <v>1</v>
      </c>
      <c r="U6617">
        <v>2</v>
      </c>
      <c r="V6617">
        <v>0</v>
      </c>
      <c r="W6617">
        <v>1</v>
      </c>
      <c r="X6617">
        <v>0</v>
      </c>
      <c r="Y6617">
        <v>3</v>
      </c>
      <c r="Z6617">
        <v>89.2</v>
      </c>
      <c r="AA6617">
        <v>81</v>
      </c>
      <c r="AB6617">
        <v>3.4</v>
      </c>
      <c r="AC6617">
        <v>1.56</v>
      </c>
      <c r="AD6617">
        <v>-0.154</v>
      </c>
      <c r="AE6617">
        <v>2.512</v>
      </c>
      <c r="AF6617">
        <v>-1.6970000000000001</v>
      </c>
      <c r="AG6617">
        <v>5.7469999999999999</v>
      </c>
      <c r="AH6617">
        <v>-0.28000000000000003</v>
      </c>
      <c r="AI6617">
        <v>7.69</v>
      </c>
      <c r="AJ6617">
        <v>23.7</v>
      </c>
      <c r="AK6617">
        <v>-1.4</v>
      </c>
      <c r="AL6617">
        <v>4.8</v>
      </c>
      <c r="AM6617">
        <v>182.08</v>
      </c>
      <c r="AN6617">
        <v>1457.4</v>
      </c>
      <c r="AO6617" t="s">
        <v>6997</v>
      </c>
    </row>
    <row r="6618" spans="1:41">
      <c r="A6618" t="s">
        <v>6948</v>
      </c>
      <c r="B6618" t="s">
        <v>3</v>
      </c>
      <c r="C6618" t="s">
        <v>309</v>
      </c>
      <c r="D6618" t="s">
        <v>169</v>
      </c>
      <c r="E6618" t="s">
        <v>310</v>
      </c>
      <c r="F6618" t="s">
        <v>94</v>
      </c>
      <c r="G6618" t="s">
        <v>311</v>
      </c>
      <c r="H6618">
        <v>50</v>
      </c>
      <c r="I6618" t="s">
        <v>147</v>
      </c>
      <c r="J6618" t="s">
        <v>104</v>
      </c>
      <c r="K6618">
        <v>12</v>
      </c>
      <c r="L6618">
        <v>6</v>
      </c>
      <c r="M6618" t="s">
        <v>122</v>
      </c>
      <c r="N6618">
        <v>0.90400000000000003</v>
      </c>
      <c r="O6618" t="s">
        <v>123</v>
      </c>
      <c r="Q6618" t="s">
        <v>496</v>
      </c>
      <c r="R6618" t="s">
        <v>90</v>
      </c>
      <c r="S6618">
        <v>3</v>
      </c>
      <c r="T6618">
        <v>2</v>
      </c>
      <c r="U6618">
        <v>2</v>
      </c>
      <c r="V6618">
        <v>0</v>
      </c>
      <c r="W6618">
        <v>1</v>
      </c>
      <c r="X6618">
        <v>0</v>
      </c>
      <c r="Y6618">
        <v>3</v>
      </c>
      <c r="Z6618">
        <v>80.400000000000006</v>
      </c>
      <c r="AA6618">
        <v>73</v>
      </c>
      <c r="AB6618">
        <v>3.4</v>
      </c>
      <c r="AC6618">
        <v>1.56</v>
      </c>
      <c r="AD6618">
        <v>0.439</v>
      </c>
      <c r="AE6618">
        <v>1.542</v>
      </c>
      <c r="AF6618">
        <v>-1.482</v>
      </c>
      <c r="AG6618">
        <v>5.5270000000000001</v>
      </c>
      <c r="AH6618">
        <v>-2.65</v>
      </c>
      <c r="AI6618">
        <v>7.74</v>
      </c>
      <c r="AJ6618">
        <v>23.7</v>
      </c>
      <c r="AK6618">
        <v>6.4</v>
      </c>
      <c r="AL6618">
        <v>6.7</v>
      </c>
      <c r="AM6618">
        <v>198.77</v>
      </c>
      <c r="AN6618">
        <v>1394.42</v>
      </c>
      <c r="AO6618" t="s">
        <v>6998</v>
      </c>
    </row>
    <row r="6619" spans="1:41">
      <c r="A6619" t="s">
        <v>6948</v>
      </c>
      <c r="B6619" t="s">
        <v>3</v>
      </c>
      <c r="C6619" t="s">
        <v>309</v>
      </c>
      <c r="D6619" t="s">
        <v>169</v>
      </c>
      <c r="E6619" t="s">
        <v>310</v>
      </c>
      <c r="F6619" t="s">
        <v>94</v>
      </c>
      <c r="G6619" t="s">
        <v>311</v>
      </c>
      <c r="H6619">
        <v>51</v>
      </c>
      <c r="I6619" t="s">
        <v>96</v>
      </c>
      <c r="J6619" t="s">
        <v>97</v>
      </c>
      <c r="K6619">
        <v>13</v>
      </c>
      <c r="L6619">
        <v>1</v>
      </c>
      <c r="M6619" t="s">
        <v>122</v>
      </c>
      <c r="N6619">
        <v>0.90800000000000003</v>
      </c>
      <c r="O6619" t="s">
        <v>123</v>
      </c>
      <c r="Q6619" t="s">
        <v>500</v>
      </c>
      <c r="R6619" t="s">
        <v>3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4</v>
      </c>
      <c r="Z6619">
        <v>76.7</v>
      </c>
      <c r="AA6619">
        <v>70.599999999999994</v>
      </c>
      <c r="AB6619">
        <v>3.4</v>
      </c>
      <c r="AC6619">
        <v>1.34</v>
      </c>
      <c r="AD6619">
        <v>-1.3779999999999999</v>
      </c>
      <c r="AE6619">
        <v>3.415</v>
      </c>
      <c r="AF6619">
        <v>-1.84</v>
      </c>
      <c r="AG6619">
        <v>5.8860000000000001</v>
      </c>
      <c r="AH6619">
        <v>-3.45</v>
      </c>
      <c r="AI6619">
        <v>4.82</v>
      </c>
      <c r="AJ6619">
        <v>23.8</v>
      </c>
      <c r="AK6619">
        <v>8.9</v>
      </c>
      <c r="AL6619">
        <v>8.3000000000000007</v>
      </c>
      <c r="AM6619">
        <v>215.28</v>
      </c>
      <c r="AN6619">
        <v>984.00099999999998</v>
      </c>
      <c r="AO6619" t="s">
        <v>6999</v>
      </c>
    </row>
    <row r="6620" spans="1:41">
      <c r="A6620" t="s">
        <v>6948</v>
      </c>
      <c r="B6620" t="s">
        <v>3</v>
      </c>
      <c r="C6620" t="s">
        <v>309</v>
      </c>
      <c r="D6620" t="s">
        <v>169</v>
      </c>
      <c r="E6620" t="s">
        <v>310</v>
      </c>
      <c r="F6620" t="s">
        <v>94</v>
      </c>
      <c r="G6620" t="s">
        <v>311</v>
      </c>
      <c r="H6620">
        <v>52</v>
      </c>
      <c r="I6620" t="s">
        <v>147</v>
      </c>
      <c r="J6620" t="s">
        <v>104</v>
      </c>
      <c r="K6620">
        <v>13</v>
      </c>
      <c r="L6620">
        <v>2</v>
      </c>
      <c r="M6620" t="s">
        <v>122</v>
      </c>
      <c r="N6620">
        <v>0.91100000000000003</v>
      </c>
      <c r="O6620" t="s">
        <v>123</v>
      </c>
      <c r="Q6620" t="s">
        <v>500</v>
      </c>
      <c r="R6620" t="s">
        <v>3</v>
      </c>
      <c r="S6620">
        <v>1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4</v>
      </c>
      <c r="Z6620">
        <v>77.2</v>
      </c>
      <c r="AA6620">
        <v>70</v>
      </c>
      <c r="AB6620">
        <v>3.46</v>
      </c>
      <c r="AC6620">
        <v>1.71</v>
      </c>
      <c r="AD6620">
        <v>-0.27</v>
      </c>
      <c r="AE6620">
        <v>1.5620000000000001</v>
      </c>
      <c r="AF6620">
        <v>-1.708</v>
      </c>
      <c r="AG6620">
        <v>5.7729999999999997</v>
      </c>
      <c r="AH6620">
        <v>-3.41</v>
      </c>
      <c r="AI6620">
        <v>10.42</v>
      </c>
      <c r="AJ6620">
        <v>23.7</v>
      </c>
      <c r="AK6620">
        <v>9.8000000000000007</v>
      </c>
      <c r="AL6620">
        <v>6.5</v>
      </c>
      <c r="AM6620">
        <v>198.005</v>
      </c>
      <c r="AN6620">
        <v>1787.54</v>
      </c>
      <c r="AO6620" t="s">
        <v>7000</v>
      </c>
    </row>
    <row r="6621" spans="1:41">
      <c r="A6621" t="s">
        <v>6948</v>
      </c>
      <c r="B6621" t="s">
        <v>3</v>
      </c>
      <c r="C6621" t="s">
        <v>309</v>
      </c>
      <c r="D6621" t="s">
        <v>169</v>
      </c>
      <c r="E6621" t="s">
        <v>310</v>
      </c>
      <c r="F6621" t="s">
        <v>94</v>
      </c>
      <c r="G6621" t="s">
        <v>311</v>
      </c>
      <c r="H6621">
        <v>53</v>
      </c>
      <c r="I6621" t="s">
        <v>96</v>
      </c>
      <c r="J6621" t="s">
        <v>97</v>
      </c>
      <c r="K6621">
        <v>13</v>
      </c>
      <c r="L6621">
        <v>3</v>
      </c>
      <c r="M6621" t="s">
        <v>122</v>
      </c>
      <c r="N6621">
        <v>0.91100000000000003</v>
      </c>
      <c r="O6621" t="s">
        <v>123</v>
      </c>
      <c r="Q6621" t="s">
        <v>500</v>
      </c>
      <c r="R6621" t="s">
        <v>3</v>
      </c>
      <c r="S6621">
        <v>1</v>
      </c>
      <c r="T6621">
        <v>1</v>
      </c>
      <c r="U6621">
        <v>0</v>
      </c>
      <c r="V6621">
        <v>0</v>
      </c>
      <c r="W6621">
        <v>0</v>
      </c>
      <c r="X6621">
        <v>0</v>
      </c>
      <c r="Y6621">
        <v>4</v>
      </c>
      <c r="Z6621">
        <v>77.7</v>
      </c>
      <c r="AA6621">
        <v>70.900000000000006</v>
      </c>
      <c r="AB6621">
        <v>3.46</v>
      </c>
      <c r="AC6621">
        <v>1.44</v>
      </c>
      <c r="AD6621">
        <v>0.48199999999999998</v>
      </c>
      <c r="AE6621">
        <v>0.89800000000000002</v>
      </c>
      <c r="AF6621">
        <v>-1.643</v>
      </c>
      <c r="AG6621">
        <v>5.641</v>
      </c>
      <c r="AH6621">
        <v>-2.66</v>
      </c>
      <c r="AI6621">
        <v>8.8000000000000007</v>
      </c>
      <c r="AJ6621">
        <v>23.7</v>
      </c>
      <c r="AK6621">
        <v>6.1</v>
      </c>
      <c r="AL6621">
        <v>7</v>
      </c>
      <c r="AM6621">
        <v>196.69900000000001</v>
      </c>
      <c r="AN6621">
        <v>1518.06</v>
      </c>
      <c r="AO6621" t="s">
        <v>7001</v>
      </c>
    </row>
    <row r="6622" spans="1:41">
      <c r="A6622" t="s">
        <v>6948</v>
      </c>
      <c r="B6622" t="s">
        <v>3</v>
      </c>
      <c r="C6622" t="s">
        <v>309</v>
      </c>
      <c r="D6622" t="s">
        <v>169</v>
      </c>
      <c r="E6622" t="s">
        <v>310</v>
      </c>
      <c r="F6622" t="s">
        <v>94</v>
      </c>
      <c r="G6622" t="s">
        <v>311</v>
      </c>
      <c r="H6622">
        <v>54</v>
      </c>
      <c r="I6622" t="s">
        <v>96</v>
      </c>
      <c r="J6622" t="s">
        <v>97</v>
      </c>
      <c r="K6622">
        <v>13</v>
      </c>
      <c r="L6622">
        <v>4</v>
      </c>
      <c r="M6622" t="s">
        <v>98</v>
      </c>
      <c r="N6622">
        <v>0.92400000000000004</v>
      </c>
      <c r="O6622" t="s">
        <v>123</v>
      </c>
      <c r="Q6622" t="s">
        <v>500</v>
      </c>
      <c r="R6622" t="s">
        <v>3</v>
      </c>
      <c r="S6622">
        <v>2</v>
      </c>
      <c r="T6622">
        <v>1</v>
      </c>
      <c r="U6622">
        <v>0</v>
      </c>
      <c r="V6622">
        <v>0</v>
      </c>
      <c r="W6622">
        <v>0</v>
      </c>
      <c r="X6622">
        <v>0</v>
      </c>
      <c r="Y6622">
        <v>4</v>
      </c>
      <c r="Z6622">
        <v>90</v>
      </c>
      <c r="AA6622">
        <v>81.599999999999994</v>
      </c>
      <c r="AB6622">
        <v>3.5</v>
      </c>
      <c r="AC6622">
        <v>1.49</v>
      </c>
      <c r="AD6622">
        <v>1.363</v>
      </c>
      <c r="AE6622">
        <v>1.7969999999999999</v>
      </c>
      <c r="AF6622">
        <v>-1.5149999999999999</v>
      </c>
      <c r="AG6622">
        <v>5.6219999999999999</v>
      </c>
      <c r="AH6622">
        <v>-3.98</v>
      </c>
      <c r="AI6622">
        <v>11.89</v>
      </c>
      <c r="AJ6622">
        <v>23.7</v>
      </c>
      <c r="AK6622">
        <v>19.5</v>
      </c>
      <c r="AL6622">
        <v>3.4</v>
      </c>
      <c r="AM6622">
        <v>198.46299999999999</v>
      </c>
      <c r="AN6622">
        <v>2388.8200000000002</v>
      </c>
      <c r="AO6622" t="s">
        <v>7002</v>
      </c>
    </row>
    <row r="6623" spans="1:41">
      <c r="A6623" t="s">
        <v>6948</v>
      </c>
      <c r="B6623" t="s">
        <v>3</v>
      </c>
      <c r="C6623" t="s">
        <v>309</v>
      </c>
      <c r="D6623" t="s">
        <v>169</v>
      </c>
      <c r="E6623" t="s">
        <v>310</v>
      </c>
      <c r="F6623" t="s">
        <v>94</v>
      </c>
      <c r="G6623" t="s">
        <v>311</v>
      </c>
      <c r="H6623">
        <v>55</v>
      </c>
      <c r="I6623" t="s">
        <v>103</v>
      </c>
      <c r="J6623" t="s">
        <v>104</v>
      </c>
      <c r="K6623">
        <v>13</v>
      </c>
      <c r="L6623">
        <v>5</v>
      </c>
      <c r="M6623" t="s">
        <v>98</v>
      </c>
      <c r="N6623">
        <v>0.91600000000000004</v>
      </c>
      <c r="O6623" t="s">
        <v>123</v>
      </c>
      <c r="Q6623" t="s">
        <v>500</v>
      </c>
      <c r="R6623" t="s">
        <v>3</v>
      </c>
      <c r="S6623">
        <v>3</v>
      </c>
      <c r="T6623">
        <v>1</v>
      </c>
      <c r="U6623">
        <v>0</v>
      </c>
      <c r="V6623">
        <v>0</v>
      </c>
      <c r="W6623">
        <v>0</v>
      </c>
      <c r="X6623">
        <v>0</v>
      </c>
      <c r="Y6623">
        <v>4</v>
      </c>
      <c r="Z6623">
        <v>89.9</v>
      </c>
      <c r="AA6623">
        <v>81.400000000000006</v>
      </c>
      <c r="AB6623">
        <v>3.37</v>
      </c>
      <c r="AC6623">
        <v>1.36</v>
      </c>
      <c r="AD6623">
        <v>0.61</v>
      </c>
      <c r="AE6623">
        <v>1.698</v>
      </c>
      <c r="AF6623">
        <v>-1.4970000000000001</v>
      </c>
      <c r="AG6623">
        <v>5.6550000000000002</v>
      </c>
      <c r="AH6623">
        <v>-4.5</v>
      </c>
      <c r="AI6623">
        <v>13.16</v>
      </c>
      <c r="AJ6623">
        <v>23.7</v>
      </c>
      <c r="AK6623">
        <v>27.5</v>
      </c>
      <c r="AL6623">
        <v>3.1</v>
      </c>
      <c r="AM6623">
        <v>198.81</v>
      </c>
      <c r="AN6623">
        <v>2641.46</v>
      </c>
      <c r="AO6623" t="s">
        <v>7003</v>
      </c>
    </row>
    <row r="6624" spans="1:41">
      <c r="A6624" t="s">
        <v>6948</v>
      </c>
      <c r="B6624" t="s">
        <v>3</v>
      </c>
      <c r="C6624" t="s">
        <v>309</v>
      </c>
      <c r="D6624" t="s">
        <v>169</v>
      </c>
      <c r="E6624" t="s">
        <v>310</v>
      </c>
      <c r="F6624" t="s">
        <v>94</v>
      </c>
      <c r="G6624" t="s">
        <v>311</v>
      </c>
      <c r="H6624">
        <v>56</v>
      </c>
      <c r="I6624" t="s">
        <v>147</v>
      </c>
      <c r="J6624" t="s">
        <v>104</v>
      </c>
      <c r="K6624">
        <v>13</v>
      </c>
      <c r="L6624">
        <v>6</v>
      </c>
      <c r="M6624" t="s">
        <v>499</v>
      </c>
      <c r="N6624">
        <v>0.90100000000000002</v>
      </c>
      <c r="O6624" t="s">
        <v>123</v>
      </c>
      <c r="Q6624" t="s">
        <v>500</v>
      </c>
      <c r="R6624" t="s">
        <v>3</v>
      </c>
      <c r="S6624">
        <v>3</v>
      </c>
      <c r="T6624">
        <v>2</v>
      </c>
      <c r="U6624">
        <v>0</v>
      </c>
      <c r="V6624">
        <v>0</v>
      </c>
      <c r="W6624">
        <v>0</v>
      </c>
      <c r="X6624">
        <v>0</v>
      </c>
      <c r="Y6624">
        <v>4</v>
      </c>
      <c r="Z6624">
        <v>73.8</v>
      </c>
      <c r="AA6624">
        <v>67.3</v>
      </c>
      <c r="AB6624">
        <v>3.46</v>
      </c>
      <c r="AC6624">
        <v>1.71</v>
      </c>
      <c r="AD6624">
        <v>0.81399999999999995</v>
      </c>
      <c r="AE6624">
        <v>1.5549999999999999</v>
      </c>
      <c r="AF6624">
        <v>-1.669</v>
      </c>
      <c r="AG6624">
        <v>5.9020000000000001</v>
      </c>
      <c r="AH6624">
        <v>14.08</v>
      </c>
      <c r="AI6624">
        <v>-1.49</v>
      </c>
      <c r="AJ6624">
        <v>23.7</v>
      </c>
      <c r="AK6624">
        <v>-25.7</v>
      </c>
      <c r="AL6624">
        <v>13.4</v>
      </c>
      <c r="AM6624">
        <v>84.206000000000003</v>
      </c>
      <c r="AN6624">
        <v>2183.4299999999998</v>
      </c>
      <c r="AO6624" t="s">
        <v>7004</v>
      </c>
    </row>
    <row r="6625" spans="1:41">
      <c r="A6625" t="s">
        <v>6948</v>
      </c>
      <c r="B6625" t="s">
        <v>3</v>
      </c>
      <c r="C6625" t="s">
        <v>309</v>
      </c>
      <c r="D6625" t="s">
        <v>169</v>
      </c>
      <c r="E6625" t="s">
        <v>310</v>
      </c>
      <c r="F6625" t="s">
        <v>94</v>
      </c>
      <c r="G6625" t="s">
        <v>311</v>
      </c>
      <c r="H6625">
        <v>57</v>
      </c>
      <c r="I6625" t="s">
        <v>127</v>
      </c>
      <c r="J6625" t="s">
        <v>104</v>
      </c>
      <c r="K6625">
        <v>14</v>
      </c>
      <c r="L6625">
        <v>1</v>
      </c>
      <c r="M6625" t="s">
        <v>499</v>
      </c>
      <c r="N6625">
        <v>0.89800000000000002</v>
      </c>
      <c r="O6625" t="s">
        <v>123</v>
      </c>
      <c r="Q6625" t="s">
        <v>509</v>
      </c>
      <c r="R6625" t="s">
        <v>3</v>
      </c>
      <c r="S6625">
        <v>0</v>
      </c>
      <c r="T6625">
        <v>0</v>
      </c>
      <c r="U6625">
        <v>1</v>
      </c>
      <c r="V6625">
        <v>0</v>
      </c>
      <c r="W6625">
        <v>0</v>
      </c>
      <c r="X6625">
        <v>0</v>
      </c>
      <c r="Y6625">
        <v>4</v>
      </c>
      <c r="Z6625">
        <v>71.900000000000006</v>
      </c>
      <c r="AA6625">
        <v>66.3</v>
      </c>
      <c r="AB6625">
        <v>3.21</v>
      </c>
      <c r="AC6625">
        <v>1.58</v>
      </c>
      <c r="AD6625">
        <v>-0.32400000000000001</v>
      </c>
      <c r="AE6625">
        <v>2.76</v>
      </c>
      <c r="AF6625">
        <v>-1.944</v>
      </c>
      <c r="AG6625">
        <v>6.1710000000000003</v>
      </c>
      <c r="AH6625">
        <v>11.63</v>
      </c>
      <c r="AI6625">
        <v>-0.61</v>
      </c>
      <c r="AJ6625">
        <v>23.8</v>
      </c>
      <c r="AK6625">
        <v>-21.6</v>
      </c>
      <c r="AL6625">
        <v>12.8</v>
      </c>
      <c r="AM6625">
        <v>87.341999999999999</v>
      </c>
      <c r="AN6625">
        <v>1783.45</v>
      </c>
      <c r="AO6625" t="s">
        <v>7005</v>
      </c>
    </row>
    <row r="6626" spans="1:41">
      <c r="A6626" t="s">
        <v>6948</v>
      </c>
      <c r="B6626" t="s">
        <v>3</v>
      </c>
      <c r="C6626" t="s">
        <v>309</v>
      </c>
      <c r="D6626" t="s">
        <v>169</v>
      </c>
      <c r="E6626" t="s">
        <v>310</v>
      </c>
      <c r="F6626" t="s">
        <v>94</v>
      </c>
      <c r="G6626" t="s">
        <v>311</v>
      </c>
      <c r="H6626">
        <v>58</v>
      </c>
      <c r="I6626" t="s">
        <v>147</v>
      </c>
      <c r="J6626" t="s">
        <v>104</v>
      </c>
      <c r="K6626">
        <v>14</v>
      </c>
      <c r="L6626">
        <v>2</v>
      </c>
      <c r="M6626" t="s">
        <v>122</v>
      </c>
      <c r="N6626">
        <v>0.90900000000000003</v>
      </c>
      <c r="O6626" t="s">
        <v>123</v>
      </c>
      <c r="Q6626" t="s">
        <v>509</v>
      </c>
      <c r="R6626" t="s">
        <v>3</v>
      </c>
      <c r="S6626">
        <v>0</v>
      </c>
      <c r="T6626">
        <v>1</v>
      </c>
      <c r="U6626">
        <v>1</v>
      </c>
      <c r="V6626">
        <v>0</v>
      </c>
      <c r="W6626">
        <v>0</v>
      </c>
      <c r="X6626">
        <v>0</v>
      </c>
      <c r="Y6626">
        <v>4</v>
      </c>
      <c r="Z6626">
        <v>77.599999999999994</v>
      </c>
      <c r="AA6626">
        <v>71</v>
      </c>
      <c r="AB6626">
        <v>3.21</v>
      </c>
      <c r="AC6626">
        <v>1.58</v>
      </c>
      <c r="AD6626">
        <v>-0.28100000000000003</v>
      </c>
      <c r="AE6626">
        <v>1.306</v>
      </c>
      <c r="AF6626">
        <v>-1.7210000000000001</v>
      </c>
      <c r="AG6626">
        <v>5.7969999999999997</v>
      </c>
      <c r="AH6626">
        <v>-4.17</v>
      </c>
      <c r="AI6626">
        <v>10.93</v>
      </c>
      <c r="AJ6626">
        <v>23.8</v>
      </c>
      <c r="AK6626">
        <v>13.3</v>
      </c>
      <c r="AL6626">
        <v>6.2</v>
      </c>
      <c r="AM6626">
        <v>200.78399999999999</v>
      </c>
      <c r="AN6626">
        <v>1936.51</v>
      </c>
      <c r="AO6626" t="s">
        <v>7006</v>
      </c>
    </row>
    <row r="6627" spans="1:41">
      <c r="A6627" t="s">
        <v>6948</v>
      </c>
      <c r="B6627" t="s">
        <v>3</v>
      </c>
      <c r="C6627" t="s">
        <v>309</v>
      </c>
      <c r="D6627" t="s">
        <v>169</v>
      </c>
      <c r="E6627" t="s">
        <v>310</v>
      </c>
      <c r="F6627" t="s">
        <v>94</v>
      </c>
      <c r="G6627" t="s">
        <v>311</v>
      </c>
      <c r="H6627">
        <v>59</v>
      </c>
      <c r="I6627" t="s">
        <v>147</v>
      </c>
      <c r="J6627" t="s">
        <v>104</v>
      </c>
      <c r="K6627">
        <v>14</v>
      </c>
      <c r="L6627">
        <v>3</v>
      </c>
      <c r="M6627" t="s">
        <v>499</v>
      </c>
      <c r="N6627">
        <v>0.89600000000000002</v>
      </c>
      <c r="O6627" t="s">
        <v>123</v>
      </c>
      <c r="Q6627" t="s">
        <v>509</v>
      </c>
      <c r="R6627" t="s">
        <v>3</v>
      </c>
      <c r="S6627">
        <v>0</v>
      </c>
      <c r="T6627">
        <v>2</v>
      </c>
      <c r="U6627">
        <v>1</v>
      </c>
      <c r="V6627">
        <v>0</v>
      </c>
      <c r="W6627">
        <v>0</v>
      </c>
      <c r="X6627">
        <v>0</v>
      </c>
      <c r="Y6627">
        <v>4</v>
      </c>
      <c r="Z6627">
        <v>77.099999999999994</v>
      </c>
      <c r="AA6627">
        <v>71.400000000000006</v>
      </c>
      <c r="AB6627">
        <v>3.21</v>
      </c>
      <c r="AC6627">
        <v>1.58</v>
      </c>
      <c r="AD6627">
        <v>1.1579999999999999</v>
      </c>
      <c r="AE6627">
        <v>1.2270000000000001</v>
      </c>
      <c r="AF6627">
        <v>-1.5740000000000001</v>
      </c>
      <c r="AG6627">
        <v>5.9749999999999996</v>
      </c>
      <c r="AH6627">
        <v>10.130000000000001</v>
      </c>
      <c r="AI6627">
        <v>-2.98</v>
      </c>
      <c r="AJ6627">
        <v>23.8</v>
      </c>
      <c r="AK6627">
        <v>-20.2</v>
      </c>
      <c r="AL6627">
        <v>12.3</v>
      </c>
      <c r="AM6627">
        <v>73.897999999999996</v>
      </c>
      <c r="AN6627">
        <v>1729.68</v>
      </c>
      <c r="AO6627" t="s">
        <v>7007</v>
      </c>
    </row>
    <row r="6628" spans="1:41">
      <c r="A6628" t="s">
        <v>6948</v>
      </c>
      <c r="B6628" t="s">
        <v>3</v>
      </c>
      <c r="C6628" t="s">
        <v>309</v>
      </c>
      <c r="D6628" t="s">
        <v>169</v>
      </c>
      <c r="E6628" t="s">
        <v>310</v>
      </c>
      <c r="F6628" t="s">
        <v>94</v>
      </c>
      <c r="G6628" t="s">
        <v>311</v>
      </c>
      <c r="H6628">
        <v>60</v>
      </c>
      <c r="I6628" t="s">
        <v>194</v>
      </c>
      <c r="J6628" t="s">
        <v>108</v>
      </c>
      <c r="K6628">
        <v>15</v>
      </c>
      <c r="L6628">
        <v>1</v>
      </c>
      <c r="M6628" t="s">
        <v>98</v>
      </c>
      <c r="N6628">
        <v>0.82499999999999996</v>
      </c>
      <c r="O6628" t="s">
        <v>301</v>
      </c>
      <c r="P6628" t="s">
        <v>112</v>
      </c>
      <c r="Q6628" t="s">
        <v>474</v>
      </c>
      <c r="R6628" t="s">
        <v>90</v>
      </c>
      <c r="S6628">
        <v>0</v>
      </c>
      <c r="T6628">
        <v>0</v>
      </c>
      <c r="U6628">
        <v>2</v>
      </c>
      <c r="V6628">
        <v>0</v>
      </c>
      <c r="W6628">
        <v>0</v>
      </c>
      <c r="X6628">
        <v>0</v>
      </c>
      <c r="Y6628">
        <v>4</v>
      </c>
      <c r="Z6628">
        <v>88.8</v>
      </c>
      <c r="AA6628">
        <v>81.599999999999994</v>
      </c>
      <c r="AB6628">
        <v>3.07</v>
      </c>
      <c r="AC6628">
        <v>1.46</v>
      </c>
      <c r="AD6628">
        <v>-0.222</v>
      </c>
      <c r="AE6628">
        <v>2.5030000000000001</v>
      </c>
      <c r="AF6628">
        <v>-1.8220000000000001</v>
      </c>
      <c r="AG6628">
        <v>5.7149999999999999</v>
      </c>
      <c r="AH6628">
        <v>-1.99</v>
      </c>
      <c r="AI6628">
        <v>12.43</v>
      </c>
      <c r="AJ6628">
        <v>23.8</v>
      </c>
      <c r="AK6628">
        <v>11.2</v>
      </c>
      <c r="AL6628">
        <v>3</v>
      </c>
      <c r="AM6628">
        <v>189.07499999999999</v>
      </c>
      <c r="AN6628">
        <v>2406.14</v>
      </c>
      <c r="AO6628" t="s">
        <v>7008</v>
      </c>
    </row>
    <row r="6629" spans="1:41">
      <c r="A6629" t="s">
        <v>6948</v>
      </c>
      <c r="B6629" t="s">
        <v>3</v>
      </c>
      <c r="C6629" t="s">
        <v>309</v>
      </c>
      <c r="D6629" t="s">
        <v>169</v>
      </c>
      <c r="E6629" t="s">
        <v>310</v>
      </c>
      <c r="F6629" t="s">
        <v>94</v>
      </c>
      <c r="G6629" t="s">
        <v>311</v>
      </c>
      <c r="H6629">
        <v>61</v>
      </c>
      <c r="I6629" t="s">
        <v>103</v>
      </c>
      <c r="J6629" t="s">
        <v>104</v>
      </c>
      <c r="K6629">
        <v>16</v>
      </c>
      <c r="L6629">
        <v>1</v>
      </c>
      <c r="M6629" t="s">
        <v>499</v>
      </c>
      <c r="N6629">
        <v>0.89700000000000002</v>
      </c>
      <c r="O6629" t="s">
        <v>156</v>
      </c>
      <c r="Q6629" t="s">
        <v>521</v>
      </c>
      <c r="R6629" t="s">
        <v>3</v>
      </c>
      <c r="S6629">
        <v>0</v>
      </c>
      <c r="T6629">
        <v>0</v>
      </c>
      <c r="U6629">
        <v>2</v>
      </c>
      <c r="V6629">
        <v>0</v>
      </c>
      <c r="W6629">
        <v>0</v>
      </c>
      <c r="X6629">
        <v>0</v>
      </c>
      <c r="Y6629">
        <v>4</v>
      </c>
      <c r="Z6629">
        <v>72.8</v>
      </c>
      <c r="AA6629">
        <v>67.599999999999994</v>
      </c>
      <c r="AB6629">
        <v>3.66</v>
      </c>
      <c r="AC6629">
        <v>1.59</v>
      </c>
      <c r="AD6629">
        <v>0.45700000000000002</v>
      </c>
      <c r="AE6629">
        <v>2.2629999999999999</v>
      </c>
      <c r="AF6629">
        <v>-1.7090000000000001</v>
      </c>
      <c r="AG6629">
        <v>6.1740000000000004</v>
      </c>
      <c r="AH6629">
        <v>11.58</v>
      </c>
      <c r="AI6629">
        <v>-0.73</v>
      </c>
      <c r="AJ6629">
        <v>23.8</v>
      </c>
      <c r="AK6629">
        <v>-22.2</v>
      </c>
      <c r="AL6629">
        <v>12.6</v>
      </c>
      <c r="AM6629">
        <v>86.736000000000004</v>
      </c>
      <c r="AN6629">
        <v>1807.8</v>
      </c>
      <c r="AO6629" t="s">
        <v>7009</v>
      </c>
    </row>
    <row r="6630" spans="1:41">
      <c r="A6630" t="s">
        <v>6948</v>
      </c>
      <c r="B6630" t="s">
        <v>3</v>
      </c>
      <c r="C6630" t="s">
        <v>309</v>
      </c>
      <c r="D6630" t="s">
        <v>169</v>
      </c>
      <c r="E6630" t="s">
        <v>310</v>
      </c>
      <c r="F6630" t="s">
        <v>94</v>
      </c>
      <c r="G6630" t="s">
        <v>311</v>
      </c>
      <c r="H6630">
        <v>62</v>
      </c>
      <c r="I6630" t="s">
        <v>103</v>
      </c>
      <c r="J6630" t="s">
        <v>104</v>
      </c>
      <c r="K6630">
        <v>16</v>
      </c>
      <c r="L6630">
        <v>2</v>
      </c>
      <c r="M6630" t="s">
        <v>98</v>
      </c>
      <c r="N6630">
        <v>0.57099999999999995</v>
      </c>
      <c r="O6630" t="s">
        <v>156</v>
      </c>
      <c r="Q6630" t="s">
        <v>521</v>
      </c>
      <c r="R6630" t="s">
        <v>3</v>
      </c>
      <c r="S6630">
        <v>0</v>
      </c>
      <c r="T6630">
        <v>1</v>
      </c>
      <c r="U6630">
        <v>2</v>
      </c>
      <c r="V6630">
        <v>0</v>
      </c>
      <c r="W6630">
        <v>0</v>
      </c>
      <c r="X6630">
        <v>0</v>
      </c>
      <c r="Y6630">
        <v>4</v>
      </c>
      <c r="Z6630">
        <v>88.9</v>
      </c>
      <c r="AA6630">
        <v>81.400000000000006</v>
      </c>
      <c r="AB6630">
        <v>3.57</v>
      </c>
      <c r="AC6630">
        <v>1.54</v>
      </c>
      <c r="AD6630">
        <v>-0.45300000000000001</v>
      </c>
      <c r="AE6630">
        <v>1.9730000000000001</v>
      </c>
      <c r="AF6630">
        <v>-1.6779999999999999</v>
      </c>
      <c r="AG6630">
        <v>5.7560000000000002</v>
      </c>
      <c r="AH6630">
        <v>-1.19</v>
      </c>
      <c r="AI6630">
        <v>9.6199999999999992</v>
      </c>
      <c r="AJ6630">
        <v>23.8</v>
      </c>
      <c r="AK6630">
        <v>4.2</v>
      </c>
      <c r="AL6630">
        <v>4.0999999999999996</v>
      </c>
      <c r="AM6630">
        <v>187.005</v>
      </c>
      <c r="AN6630">
        <v>1847.04</v>
      </c>
      <c r="AO6630" t="s">
        <v>7010</v>
      </c>
    </row>
    <row r="6631" spans="1:41">
      <c r="A6631" t="s">
        <v>6948</v>
      </c>
      <c r="B6631" t="s">
        <v>3</v>
      </c>
      <c r="C6631" t="s">
        <v>309</v>
      </c>
      <c r="D6631" t="s">
        <v>169</v>
      </c>
      <c r="E6631" t="s">
        <v>310</v>
      </c>
      <c r="F6631" t="s">
        <v>94</v>
      </c>
      <c r="G6631" t="s">
        <v>311</v>
      </c>
      <c r="H6631">
        <v>63</v>
      </c>
      <c r="I6631" t="s">
        <v>120</v>
      </c>
      <c r="J6631" t="s">
        <v>108</v>
      </c>
      <c r="K6631">
        <v>16</v>
      </c>
      <c r="L6631">
        <v>3</v>
      </c>
      <c r="M6631" t="s">
        <v>98</v>
      </c>
      <c r="N6631">
        <v>0.89800000000000002</v>
      </c>
      <c r="O6631" t="s">
        <v>156</v>
      </c>
      <c r="P6631" t="s">
        <v>109</v>
      </c>
      <c r="Q6631" t="s">
        <v>521</v>
      </c>
      <c r="R6631" t="s">
        <v>3</v>
      </c>
      <c r="S6631">
        <v>0</v>
      </c>
      <c r="T6631">
        <v>2</v>
      </c>
      <c r="U6631">
        <v>2</v>
      </c>
      <c r="V6631">
        <v>0</v>
      </c>
      <c r="W6631">
        <v>0</v>
      </c>
      <c r="X6631">
        <v>0</v>
      </c>
      <c r="Y6631">
        <v>4</v>
      </c>
      <c r="Z6631">
        <v>89.8</v>
      </c>
      <c r="AA6631">
        <v>81.7</v>
      </c>
      <c r="AB6631">
        <v>3.45</v>
      </c>
      <c r="AC6631">
        <v>1.55</v>
      </c>
      <c r="AD6631">
        <v>-0.91600000000000004</v>
      </c>
      <c r="AE6631">
        <v>2.3540000000000001</v>
      </c>
      <c r="AF6631">
        <v>-1.615</v>
      </c>
      <c r="AG6631">
        <v>5.8049999999999997</v>
      </c>
      <c r="AH6631">
        <v>-2.57</v>
      </c>
      <c r="AI6631">
        <v>9.5399999999999991</v>
      </c>
      <c r="AJ6631">
        <v>23.7</v>
      </c>
      <c r="AK6631">
        <v>12.6</v>
      </c>
      <c r="AL6631">
        <v>4.0999999999999996</v>
      </c>
      <c r="AM6631">
        <v>195.02199999999999</v>
      </c>
      <c r="AN6631">
        <v>1889.64</v>
      </c>
      <c r="AO6631" t="s">
        <v>7011</v>
      </c>
    </row>
    <row r="6632" spans="1:41">
      <c r="A6632" t="s">
        <v>6948</v>
      </c>
      <c r="B6632" t="s">
        <v>3</v>
      </c>
      <c r="C6632" t="s">
        <v>309</v>
      </c>
      <c r="D6632" t="s">
        <v>169</v>
      </c>
      <c r="E6632" t="s">
        <v>310</v>
      </c>
      <c r="F6632" t="s">
        <v>94</v>
      </c>
      <c r="G6632" t="s">
        <v>311</v>
      </c>
      <c r="H6632">
        <v>64</v>
      </c>
      <c r="I6632" t="s">
        <v>103</v>
      </c>
      <c r="J6632" t="s">
        <v>104</v>
      </c>
      <c r="K6632">
        <v>17</v>
      </c>
      <c r="L6632">
        <v>1</v>
      </c>
      <c r="M6632" t="s">
        <v>122</v>
      </c>
      <c r="N6632">
        <v>0.90400000000000003</v>
      </c>
      <c r="O6632" t="s">
        <v>356</v>
      </c>
      <c r="Q6632" t="s">
        <v>1048</v>
      </c>
      <c r="R6632" t="s">
        <v>3</v>
      </c>
      <c r="S6632">
        <v>0</v>
      </c>
      <c r="T6632">
        <v>0</v>
      </c>
      <c r="U6632">
        <v>2</v>
      </c>
      <c r="V6632">
        <v>1</v>
      </c>
      <c r="W6632">
        <v>0</v>
      </c>
      <c r="X6632">
        <v>0</v>
      </c>
      <c r="Y6632">
        <v>4</v>
      </c>
      <c r="Z6632">
        <v>79.5</v>
      </c>
      <c r="AA6632">
        <v>72.5</v>
      </c>
      <c r="AB6632">
        <v>3.51</v>
      </c>
      <c r="AC6632">
        <v>1.39</v>
      </c>
      <c r="AD6632">
        <v>-0.19500000000000001</v>
      </c>
      <c r="AE6632">
        <v>2.0270000000000001</v>
      </c>
      <c r="AF6632">
        <v>-1.589</v>
      </c>
      <c r="AG6632">
        <v>5.673</v>
      </c>
      <c r="AH6632">
        <v>-2.82</v>
      </c>
      <c r="AI6632">
        <v>4.54</v>
      </c>
      <c r="AJ6632">
        <v>23.7</v>
      </c>
      <c r="AK6632">
        <v>6.5</v>
      </c>
      <c r="AL6632">
        <v>8</v>
      </c>
      <c r="AM6632">
        <v>211.542</v>
      </c>
      <c r="AN6632">
        <v>906.76</v>
      </c>
      <c r="AO6632" t="s">
        <v>7012</v>
      </c>
    </row>
    <row r="6633" spans="1:41">
      <c r="A6633" t="s">
        <v>6948</v>
      </c>
      <c r="B6633" t="s">
        <v>3</v>
      </c>
      <c r="C6633" t="s">
        <v>309</v>
      </c>
      <c r="D6633" t="s">
        <v>169</v>
      </c>
      <c r="E6633" t="s">
        <v>310</v>
      </c>
      <c r="F6633" t="s">
        <v>94</v>
      </c>
      <c r="G6633" t="s">
        <v>311</v>
      </c>
      <c r="H6633">
        <v>65</v>
      </c>
      <c r="I6633" t="s">
        <v>120</v>
      </c>
      <c r="J6633" t="s">
        <v>108</v>
      </c>
      <c r="K6633">
        <v>17</v>
      </c>
      <c r="L6633">
        <v>2</v>
      </c>
      <c r="M6633" t="s">
        <v>122</v>
      </c>
      <c r="N6633">
        <v>0.90100000000000002</v>
      </c>
      <c r="O6633" t="s">
        <v>356</v>
      </c>
      <c r="P6633" t="s">
        <v>109</v>
      </c>
      <c r="Q6633" t="s">
        <v>1048</v>
      </c>
      <c r="R6633" t="s">
        <v>3</v>
      </c>
      <c r="S6633">
        <v>0</v>
      </c>
      <c r="T6633">
        <v>1</v>
      </c>
      <c r="U6633">
        <v>2</v>
      </c>
      <c r="V6633">
        <v>1</v>
      </c>
      <c r="W6633">
        <v>0</v>
      </c>
      <c r="X6633">
        <v>0</v>
      </c>
      <c r="Y6633">
        <v>4</v>
      </c>
      <c r="Z6633">
        <v>79.5</v>
      </c>
      <c r="AA6633">
        <v>73.400000000000006</v>
      </c>
      <c r="AB6633">
        <v>3.21</v>
      </c>
      <c r="AC6633">
        <v>1.58</v>
      </c>
      <c r="AD6633">
        <v>-0.09</v>
      </c>
      <c r="AE6633">
        <v>2.7109999999999999</v>
      </c>
      <c r="AF6633">
        <v>-1.514</v>
      </c>
      <c r="AG6633">
        <v>5.7629999999999999</v>
      </c>
      <c r="AH6633">
        <v>0.3</v>
      </c>
      <c r="AI6633">
        <v>7.38</v>
      </c>
      <c r="AJ6633">
        <v>23.8</v>
      </c>
      <c r="AK6633">
        <v>-2.5</v>
      </c>
      <c r="AL6633">
        <v>6.6</v>
      </c>
      <c r="AM6633">
        <v>177.685</v>
      </c>
      <c r="AN6633">
        <v>1271.8599999999999</v>
      </c>
      <c r="AO6633" t="s">
        <v>7013</v>
      </c>
    </row>
    <row r="6634" spans="1:41">
      <c r="A6634" t="s">
        <v>6948</v>
      </c>
      <c r="B6634" t="s">
        <v>3</v>
      </c>
      <c r="C6634" t="s">
        <v>309</v>
      </c>
      <c r="D6634" t="s">
        <v>169</v>
      </c>
      <c r="E6634" t="s">
        <v>310</v>
      </c>
      <c r="F6634" t="s">
        <v>94</v>
      </c>
      <c r="G6634" t="s">
        <v>311</v>
      </c>
      <c r="H6634">
        <v>66</v>
      </c>
      <c r="I6634" t="s">
        <v>147</v>
      </c>
      <c r="J6634" t="s">
        <v>104</v>
      </c>
      <c r="K6634">
        <v>18</v>
      </c>
      <c r="L6634">
        <v>1</v>
      </c>
      <c r="M6634" t="s">
        <v>499</v>
      </c>
      <c r="N6634">
        <v>0.90300000000000002</v>
      </c>
      <c r="O6634" t="s">
        <v>123</v>
      </c>
      <c r="Q6634" t="s">
        <v>312</v>
      </c>
      <c r="R6634" t="s">
        <v>3</v>
      </c>
      <c r="S6634">
        <v>0</v>
      </c>
      <c r="T6634">
        <v>0</v>
      </c>
      <c r="U6634">
        <v>2</v>
      </c>
      <c r="V6634">
        <v>0</v>
      </c>
      <c r="W6634">
        <v>1</v>
      </c>
      <c r="X6634">
        <v>1</v>
      </c>
      <c r="Y6634">
        <v>4</v>
      </c>
      <c r="Z6634">
        <v>72.599999999999994</v>
      </c>
      <c r="AA6634">
        <v>66.8</v>
      </c>
      <c r="AB6634">
        <v>3.22</v>
      </c>
      <c r="AC6634">
        <v>1.43</v>
      </c>
      <c r="AD6634">
        <v>-0.245</v>
      </c>
      <c r="AE6634">
        <v>2.7639999999999998</v>
      </c>
      <c r="AF6634">
        <v>-1.764</v>
      </c>
      <c r="AG6634">
        <v>6.1059999999999999</v>
      </c>
      <c r="AH6634">
        <v>12.64</v>
      </c>
      <c r="AI6634">
        <v>-2.12</v>
      </c>
      <c r="AJ6634">
        <v>23.8</v>
      </c>
      <c r="AK6634">
        <v>-22.6</v>
      </c>
      <c r="AL6634">
        <v>13.3</v>
      </c>
      <c r="AM6634">
        <v>80.775000000000006</v>
      </c>
      <c r="AN6634">
        <v>1976.32</v>
      </c>
      <c r="AO6634" t="s">
        <v>7014</v>
      </c>
    </row>
    <row r="6635" spans="1:41">
      <c r="A6635" t="s">
        <v>6948</v>
      </c>
      <c r="B6635" t="s">
        <v>3</v>
      </c>
      <c r="C6635" t="s">
        <v>309</v>
      </c>
      <c r="D6635" t="s">
        <v>169</v>
      </c>
      <c r="E6635" t="s">
        <v>310</v>
      </c>
      <c r="F6635" t="s">
        <v>94</v>
      </c>
      <c r="G6635" t="s">
        <v>311</v>
      </c>
      <c r="H6635">
        <v>67</v>
      </c>
      <c r="I6635" t="s">
        <v>147</v>
      </c>
      <c r="J6635" t="s">
        <v>104</v>
      </c>
      <c r="K6635">
        <v>18</v>
      </c>
      <c r="L6635">
        <v>2</v>
      </c>
      <c r="M6635" t="s">
        <v>122</v>
      </c>
      <c r="N6635">
        <v>0.90700000000000003</v>
      </c>
      <c r="O6635" t="s">
        <v>123</v>
      </c>
      <c r="Q6635" t="s">
        <v>312</v>
      </c>
      <c r="R6635" t="s">
        <v>3</v>
      </c>
      <c r="S6635">
        <v>0</v>
      </c>
      <c r="T6635">
        <v>1</v>
      </c>
      <c r="U6635">
        <v>2</v>
      </c>
      <c r="V6635">
        <v>0</v>
      </c>
      <c r="W6635">
        <v>1</v>
      </c>
      <c r="X6635">
        <v>1</v>
      </c>
      <c r="Y6635">
        <v>4</v>
      </c>
      <c r="Z6635">
        <v>79.3</v>
      </c>
      <c r="AA6635">
        <v>72.8</v>
      </c>
      <c r="AB6635">
        <v>3.22</v>
      </c>
      <c r="AC6635">
        <v>1.43</v>
      </c>
      <c r="AD6635">
        <v>0.499</v>
      </c>
      <c r="AE6635">
        <v>1.37</v>
      </c>
      <c r="AF6635">
        <v>-1.4810000000000001</v>
      </c>
      <c r="AG6635">
        <v>5.609</v>
      </c>
      <c r="AH6635">
        <v>-3.16</v>
      </c>
      <c r="AI6635">
        <v>6.3</v>
      </c>
      <c r="AJ6635">
        <v>23.8</v>
      </c>
      <c r="AK6635">
        <v>7.6</v>
      </c>
      <c r="AL6635">
        <v>7.4</v>
      </c>
      <c r="AM6635">
        <v>206.43299999999999</v>
      </c>
      <c r="AN6635">
        <v>1198.8599999999999</v>
      </c>
      <c r="AO6635" t="s">
        <v>7015</v>
      </c>
    </row>
    <row r="6636" spans="1:41">
      <c r="A6636" t="s">
        <v>6948</v>
      </c>
      <c r="B6636" t="s">
        <v>3</v>
      </c>
      <c r="C6636" t="s">
        <v>309</v>
      </c>
      <c r="D6636" t="s">
        <v>169</v>
      </c>
      <c r="E6636" t="s">
        <v>310</v>
      </c>
      <c r="F6636" t="s">
        <v>94</v>
      </c>
      <c r="G6636" t="s">
        <v>311</v>
      </c>
      <c r="H6636">
        <v>68</v>
      </c>
      <c r="I6636" t="s">
        <v>159</v>
      </c>
      <c r="J6636" t="s">
        <v>97</v>
      </c>
      <c r="K6636">
        <v>18</v>
      </c>
      <c r="L6636">
        <v>3</v>
      </c>
      <c r="M6636" t="s">
        <v>499</v>
      </c>
      <c r="N6636">
        <v>0.877</v>
      </c>
      <c r="O6636" t="s">
        <v>123</v>
      </c>
      <c r="Q6636" t="s">
        <v>312</v>
      </c>
      <c r="R6636" t="s">
        <v>3</v>
      </c>
      <c r="S6636">
        <v>0</v>
      </c>
      <c r="T6636">
        <v>2</v>
      </c>
      <c r="U6636">
        <v>2</v>
      </c>
      <c r="V6636">
        <v>0</v>
      </c>
      <c r="W6636">
        <v>1</v>
      </c>
      <c r="X6636">
        <v>1</v>
      </c>
      <c r="Y6636">
        <v>4</v>
      </c>
      <c r="Z6636">
        <v>75.8</v>
      </c>
      <c r="AA6636">
        <v>70.900000000000006</v>
      </c>
      <c r="AB6636">
        <v>3.17</v>
      </c>
      <c r="AC6636">
        <v>1.34</v>
      </c>
      <c r="AD6636">
        <v>1.774</v>
      </c>
      <c r="AE6636">
        <v>1.2509999999999999</v>
      </c>
      <c r="AF6636">
        <v>-1.329</v>
      </c>
      <c r="AG6636">
        <v>5.944</v>
      </c>
      <c r="AH6636">
        <v>12.05</v>
      </c>
      <c r="AI6636">
        <v>1.33</v>
      </c>
      <c r="AJ6636">
        <v>23.9</v>
      </c>
      <c r="AK6636">
        <v>-26.5</v>
      </c>
      <c r="AL6636">
        <v>11.2</v>
      </c>
      <c r="AM6636">
        <v>96.58</v>
      </c>
      <c r="AN6636">
        <v>1980.21</v>
      </c>
      <c r="AO6636" t="s">
        <v>7016</v>
      </c>
    </row>
    <row r="6637" spans="1:41">
      <c r="A6637" t="s">
        <v>6948</v>
      </c>
      <c r="B6637" t="s">
        <v>3</v>
      </c>
      <c r="C6637" t="s">
        <v>309</v>
      </c>
      <c r="D6637" t="s">
        <v>169</v>
      </c>
      <c r="E6637" t="s">
        <v>310</v>
      </c>
      <c r="F6637" t="s">
        <v>94</v>
      </c>
      <c r="G6637" t="s">
        <v>311</v>
      </c>
      <c r="H6637">
        <v>69</v>
      </c>
      <c r="I6637" t="s">
        <v>130</v>
      </c>
      <c r="J6637" t="s">
        <v>104</v>
      </c>
      <c r="K6637">
        <v>18</v>
      </c>
      <c r="L6637">
        <v>4</v>
      </c>
      <c r="M6637" t="s">
        <v>499</v>
      </c>
      <c r="N6637">
        <v>0.81200000000000006</v>
      </c>
      <c r="O6637" t="s">
        <v>123</v>
      </c>
      <c r="Q6637" t="s">
        <v>312</v>
      </c>
      <c r="R6637" t="s">
        <v>3</v>
      </c>
      <c r="S6637">
        <v>1</v>
      </c>
      <c r="T6637">
        <v>2</v>
      </c>
      <c r="U6637">
        <v>2</v>
      </c>
      <c r="V6637">
        <v>0</v>
      </c>
      <c r="W6637">
        <v>1</v>
      </c>
      <c r="X6637">
        <v>1</v>
      </c>
      <c r="Y6637">
        <v>4</v>
      </c>
      <c r="Z6637">
        <v>78.5</v>
      </c>
      <c r="AA6637">
        <v>72.099999999999994</v>
      </c>
      <c r="AB6637">
        <v>3.22</v>
      </c>
      <c r="AC6637">
        <v>1.43</v>
      </c>
      <c r="AD6637">
        <v>2.2370000000000001</v>
      </c>
      <c r="AE6637">
        <v>0.94</v>
      </c>
      <c r="AF6637">
        <v>-1.3029999999999999</v>
      </c>
      <c r="AG6637">
        <v>5.9109999999999996</v>
      </c>
      <c r="AH6637">
        <v>11.15</v>
      </c>
      <c r="AI6637">
        <v>2.0699999999999998</v>
      </c>
      <c r="AJ6637">
        <v>23.8</v>
      </c>
      <c r="AK6637">
        <v>-26.9</v>
      </c>
      <c r="AL6637">
        <v>10.6</v>
      </c>
      <c r="AM6637">
        <v>100.816</v>
      </c>
      <c r="AN6637">
        <v>1877.5</v>
      </c>
      <c r="AO6637" t="s">
        <v>7017</v>
      </c>
    </row>
    <row r="6638" spans="1:41">
      <c r="A6638" t="s">
        <v>6948</v>
      </c>
      <c r="B6638" t="s">
        <v>3</v>
      </c>
      <c r="C6638" t="s">
        <v>309</v>
      </c>
      <c r="D6638" t="s">
        <v>169</v>
      </c>
      <c r="E6638" t="s">
        <v>310</v>
      </c>
      <c r="F6638" t="s">
        <v>94</v>
      </c>
      <c r="G6638" t="s">
        <v>311</v>
      </c>
      <c r="H6638">
        <v>70</v>
      </c>
      <c r="I6638" t="s">
        <v>103</v>
      </c>
      <c r="J6638" t="s">
        <v>104</v>
      </c>
      <c r="K6638">
        <v>19</v>
      </c>
      <c r="L6638">
        <v>1</v>
      </c>
      <c r="M6638" t="s">
        <v>499</v>
      </c>
      <c r="N6638">
        <v>0.85699999999999998</v>
      </c>
      <c r="O6638" t="s">
        <v>231</v>
      </c>
      <c r="Q6638" t="s">
        <v>486</v>
      </c>
      <c r="R6638" t="s">
        <v>90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5</v>
      </c>
      <c r="Z6638">
        <v>69.5</v>
      </c>
      <c r="AA6638">
        <v>64.3</v>
      </c>
      <c r="AB6638">
        <v>2.66</v>
      </c>
      <c r="AC6638">
        <v>1.1499999999999999</v>
      </c>
      <c r="AD6638">
        <v>0.47799999999999998</v>
      </c>
      <c r="AE6638">
        <v>2.992</v>
      </c>
      <c r="AF6638">
        <v>-1.9279999999999999</v>
      </c>
      <c r="AG6638">
        <v>6.31</v>
      </c>
      <c r="AH6638">
        <v>11.38</v>
      </c>
      <c r="AI6638">
        <v>2.65</v>
      </c>
      <c r="AJ6638">
        <v>23.8</v>
      </c>
      <c r="AK6638">
        <v>-22.5</v>
      </c>
      <c r="AL6638">
        <v>12.3</v>
      </c>
      <c r="AM6638">
        <v>103.45099999999999</v>
      </c>
      <c r="AN6638">
        <v>1737.61</v>
      </c>
      <c r="AO6638" t="s">
        <v>7018</v>
      </c>
    </row>
    <row r="6639" spans="1:41">
      <c r="A6639" t="s">
        <v>6948</v>
      </c>
      <c r="B6639" t="s">
        <v>3</v>
      </c>
      <c r="C6639" t="s">
        <v>309</v>
      </c>
      <c r="D6639" t="s">
        <v>169</v>
      </c>
      <c r="E6639" t="s">
        <v>310</v>
      </c>
      <c r="F6639" t="s">
        <v>94</v>
      </c>
      <c r="G6639" t="s">
        <v>311</v>
      </c>
      <c r="H6639">
        <v>71</v>
      </c>
      <c r="I6639" t="s">
        <v>96</v>
      </c>
      <c r="J6639" t="s">
        <v>97</v>
      </c>
      <c r="K6639">
        <v>19</v>
      </c>
      <c r="L6639">
        <v>2</v>
      </c>
      <c r="M6639" t="s">
        <v>98</v>
      </c>
      <c r="N6639">
        <v>0.92400000000000004</v>
      </c>
      <c r="O6639" t="s">
        <v>231</v>
      </c>
      <c r="Q6639" t="s">
        <v>486</v>
      </c>
      <c r="R6639" t="s">
        <v>90</v>
      </c>
      <c r="S6639">
        <v>0</v>
      </c>
      <c r="T6639">
        <v>1</v>
      </c>
      <c r="U6639">
        <v>0</v>
      </c>
      <c r="V6639">
        <v>0</v>
      </c>
      <c r="W6639">
        <v>0</v>
      </c>
      <c r="X6639">
        <v>0</v>
      </c>
      <c r="Y6639">
        <v>5</v>
      </c>
      <c r="Z6639">
        <v>90.3</v>
      </c>
      <c r="AA6639">
        <v>81.8</v>
      </c>
      <c r="AB6639">
        <v>2.96</v>
      </c>
      <c r="AC6639">
        <v>1.41</v>
      </c>
      <c r="AD6639">
        <v>1.714</v>
      </c>
      <c r="AE6639">
        <v>2.8050000000000002</v>
      </c>
      <c r="AF6639">
        <v>-1.516</v>
      </c>
      <c r="AG6639">
        <v>5.8470000000000004</v>
      </c>
      <c r="AH6639">
        <v>-3.69</v>
      </c>
      <c r="AI6639">
        <v>13.51</v>
      </c>
      <c r="AJ6639">
        <v>23.7</v>
      </c>
      <c r="AK6639">
        <v>21.8</v>
      </c>
      <c r="AL6639">
        <v>2.6</v>
      </c>
      <c r="AM6639">
        <v>195.21</v>
      </c>
      <c r="AN6639">
        <v>2677.89</v>
      </c>
      <c r="AO6639" t="s">
        <v>7019</v>
      </c>
    </row>
    <row r="6640" spans="1:41">
      <c r="A6640" t="s">
        <v>6948</v>
      </c>
      <c r="B6640" t="s">
        <v>3</v>
      </c>
      <c r="C6640" t="s">
        <v>309</v>
      </c>
      <c r="D6640" t="s">
        <v>169</v>
      </c>
      <c r="E6640" t="s">
        <v>310</v>
      </c>
      <c r="F6640" t="s">
        <v>94</v>
      </c>
      <c r="G6640" t="s">
        <v>311</v>
      </c>
      <c r="H6640">
        <v>72</v>
      </c>
      <c r="I6640" t="s">
        <v>107</v>
      </c>
      <c r="J6640" t="s">
        <v>108</v>
      </c>
      <c r="K6640">
        <v>19</v>
      </c>
      <c r="L6640">
        <v>3</v>
      </c>
      <c r="M6640" t="s">
        <v>499</v>
      </c>
      <c r="N6640">
        <v>0.68600000000000005</v>
      </c>
      <c r="O6640" t="s">
        <v>231</v>
      </c>
      <c r="P6640" t="s">
        <v>234</v>
      </c>
      <c r="Q6640" t="s">
        <v>486</v>
      </c>
      <c r="R6640" t="s">
        <v>90</v>
      </c>
      <c r="S6640">
        <v>1</v>
      </c>
      <c r="T6640">
        <v>1</v>
      </c>
      <c r="U6640">
        <v>0</v>
      </c>
      <c r="V6640">
        <v>0</v>
      </c>
      <c r="W6640">
        <v>0</v>
      </c>
      <c r="X6640">
        <v>0</v>
      </c>
      <c r="Y6640">
        <v>5</v>
      </c>
      <c r="Z6640">
        <v>74.3</v>
      </c>
      <c r="AA6640">
        <v>67.8</v>
      </c>
      <c r="AB6640">
        <v>3.03</v>
      </c>
      <c r="AC6640">
        <v>1.44</v>
      </c>
      <c r="AD6640">
        <v>0.21</v>
      </c>
      <c r="AE6640">
        <v>3.2589999999999999</v>
      </c>
      <c r="AF6640">
        <v>-1.9159999999999999</v>
      </c>
      <c r="AG6640">
        <v>6.1230000000000002</v>
      </c>
      <c r="AH6640">
        <v>11.54</v>
      </c>
      <c r="AI6640">
        <v>4.4000000000000004</v>
      </c>
      <c r="AJ6640">
        <v>23.7</v>
      </c>
      <c r="AK6640">
        <v>-27.2</v>
      </c>
      <c r="AL6640">
        <v>10.5</v>
      </c>
      <c r="AM6640">
        <v>111.155</v>
      </c>
      <c r="AN6640">
        <v>1942.46</v>
      </c>
      <c r="AO6640" t="s">
        <v>7020</v>
      </c>
    </row>
    <row r="6641" spans="1:41">
      <c r="A6641" t="s">
        <v>6948</v>
      </c>
      <c r="B6641" t="s">
        <v>3</v>
      </c>
      <c r="C6641" t="s">
        <v>309</v>
      </c>
      <c r="D6641" t="s">
        <v>169</v>
      </c>
      <c r="E6641" t="s">
        <v>310</v>
      </c>
      <c r="F6641" t="s">
        <v>94</v>
      </c>
      <c r="G6641" t="s">
        <v>311</v>
      </c>
      <c r="H6641">
        <v>73</v>
      </c>
      <c r="I6641" t="s">
        <v>103</v>
      </c>
      <c r="J6641" t="s">
        <v>104</v>
      </c>
      <c r="K6641">
        <v>20</v>
      </c>
      <c r="L6641">
        <v>1</v>
      </c>
      <c r="M6641" t="s">
        <v>98</v>
      </c>
      <c r="N6641">
        <v>0.91200000000000003</v>
      </c>
      <c r="O6641" t="s">
        <v>111</v>
      </c>
      <c r="Q6641" t="s">
        <v>471</v>
      </c>
      <c r="R6641" t="s">
        <v>3</v>
      </c>
      <c r="S6641">
        <v>0</v>
      </c>
      <c r="T6641">
        <v>0</v>
      </c>
      <c r="U6641">
        <v>1</v>
      </c>
      <c r="V6641">
        <v>0</v>
      </c>
      <c r="W6641">
        <v>0</v>
      </c>
      <c r="X6641">
        <v>0</v>
      </c>
      <c r="Y6641">
        <v>5</v>
      </c>
      <c r="Z6641">
        <v>89.7</v>
      </c>
      <c r="AA6641">
        <v>82.2</v>
      </c>
      <c r="AB6641">
        <v>3.48</v>
      </c>
      <c r="AC6641">
        <v>1.42</v>
      </c>
      <c r="AD6641">
        <v>0.39100000000000001</v>
      </c>
      <c r="AE6641">
        <v>1.85</v>
      </c>
      <c r="AF6641">
        <v>-1.6140000000000001</v>
      </c>
      <c r="AG6641">
        <v>5.6980000000000004</v>
      </c>
      <c r="AH6641">
        <v>-4.47</v>
      </c>
      <c r="AI6641">
        <v>9.74</v>
      </c>
      <c r="AJ6641">
        <v>23.8</v>
      </c>
      <c r="AK6641">
        <v>20.6</v>
      </c>
      <c r="AL6641">
        <v>4.2</v>
      </c>
      <c r="AM6641">
        <v>204.55600000000001</v>
      </c>
      <c r="AN6641">
        <v>2060.09</v>
      </c>
      <c r="AO6641" t="s">
        <v>7021</v>
      </c>
    </row>
    <row r="6642" spans="1:41">
      <c r="A6642" t="s">
        <v>6948</v>
      </c>
      <c r="B6642" t="s">
        <v>3</v>
      </c>
      <c r="C6642" t="s">
        <v>309</v>
      </c>
      <c r="D6642" t="s">
        <v>169</v>
      </c>
      <c r="E6642" t="s">
        <v>310</v>
      </c>
      <c r="F6642" t="s">
        <v>94</v>
      </c>
      <c r="G6642" t="s">
        <v>311</v>
      </c>
      <c r="H6642">
        <v>74</v>
      </c>
      <c r="I6642" t="s">
        <v>96</v>
      </c>
      <c r="J6642" t="s">
        <v>97</v>
      </c>
      <c r="K6642">
        <v>20</v>
      </c>
      <c r="L6642">
        <v>2</v>
      </c>
      <c r="M6642" t="s">
        <v>98</v>
      </c>
      <c r="N6642">
        <v>0.91200000000000003</v>
      </c>
      <c r="O6642" t="s">
        <v>111</v>
      </c>
      <c r="Q6642" t="s">
        <v>471</v>
      </c>
      <c r="R6642" t="s">
        <v>3</v>
      </c>
      <c r="S6642">
        <v>0</v>
      </c>
      <c r="T6642">
        <v>1</v>
      </c>
      <c r="U6642">
        <v>1</v>
      </c>
      <c r="V6642">
        <v>0</v>
      </c>
      <c r="W6642">
        <v>0</v>
      </c>
      <c r="X6642">
        <v>0</v>
      </c>
      <c r="Y6642">
        <v>5</v>
      </c>
      <c r="Z6642">
        <v>88.9</v>
      </c>
      <c r="AA6642">
        <v>81.599999999999994</v>
      </c>
      <c r="AB6642">
        <v>3.25</v>
      </c>
      <c r="AC6642">
        <v>1.43</v>
      </c>
      <c r="AD6642">
        <v>1.857</v>
      </c>
      <c r="AE6642">
        <v>1.5920000000000001</v>
      </c>
      <c r="AF6642">
        <v>-1.218</v>
      </c>
      <c r="AG6642">
        <v>5.6479999999999997</v>
      </c>
      <c r="AH6642">
        <v>-4.25</v>
      </c>
      <c r="AI6642">
        <v>10.08</v>
      </c>
      <c r="AJ6642">
        <v>23.8</v>
      </c>
      <c r="AK6642">
        <v>17.600000000000001</v>
      </c>
      <c r="AL6642">
        <v>4.2</v>
      </c>
      <c r="AM6642">
        <v>202.78</v>
      </c>
      <c r="AN6642">
        <v>2084.1799999999998</v>
      </c>
      <c r="AO6642" t="s">
        <v>7022</v>
      </c>
    </row>
    <row r="6643" spans="1:41">
      <c r="A6643" t="s">
        <v>6948</v>
      </c>
      <c r="B6643" t="s">
        <v>3</v>
      </c>
      <c r="C6643" t="s">
        <v>309</v>
      </c>
      <c r="D6643" t="s">
        <v>169</v>
      </c>
      <c r="E6643" t="s">
        <v>310</v>
      </c>
      <c r="F6643" t="s">
        <v>94</v>
      </c>
      <c r="G6643" t="s">
        <v>311</v>
      </c>
      <c r="H6643">
        <v>75</v>
      </c>
      <c r="I6643" t="s">
        <v>107</v>
      </c>
      <c r="J6643" t="s">
        <v>108</v>
      </c>
      <c r="K6643">
        <v>20</v>
      </c>
      <c r="L6643">
        <v>3</v>
      </c>
      <c r="M6643" t="s">
        <v>122</v>
      </c>
      <c r="N6643">
        <v>0.89200000000000002</v>
      </c>
      <c r="O6643" t="s">
        <v>111</v>
      </c>
      <c r="P6643" t="s">
        <v>112</v>
      </c>
      <c r="Q6643" t="s">
        <v>471</v>
      </c>
      <c r="R6643" t="s">
        <v>3</v>
      </c>
      <c r="S6643">
        <v>1</v>
      </c>
      <c r="T6643">
        <v>1</v>
      </c>
      <c r="U6643">
        <v>1</v>
      </c>
      <c r="V6643">
        <v>0</v>
      </c>
      <c r="W6643">
        <v>0</v>
      </c>
      <c r="X6643">
        <v>0</v>
      </c>
      <c r="Y6643">
        <v>5</v>
      </c>
      <c r="Z6643">
        <v>79.7</v>
      </c>
      <c r="AA6643">
        <v>73.599999999999994</v>
      </c>
      <c r="AB6643">
        <v>3.32</v>
      </c>
      <c r="AC6643">
        <v>1.51</v>
      </c>
      <c r="AD6643">
        <v>-0.98599999999999999</v>
      </c>
      <c r="AE6643">
        <v>2.5590000000000002</v>
      </c>
      <c r="AF6643">
        <v>-1.8560000000000001</v>
      </c>
      <c r="AG6643">
        <v>5.726</v>
      </c>
      <c r="AH6643">
        <v>0.21</v>
      </c>
      <c r="AI6643">
        <v>3.7</v>
      </c>
      <c r="AJ6643">
        <v>23.8</v>
      </c>
      <c r="AK6643">
        <v>-1.3</v>
      </c>
      <c r="AL6643">
        <v>8</v>
      </c>
      <c r="AM6643">
        <v>176.839</v>
      </c>
      <c r="AN6643">
        <v>643.01800000000003</v>
      </c>
      <c r="AO6643" t="s">
        <v>7023</v>
      </c>
    </row>
    <row r="6644" spans="1:41">
      <c r="A6644" t="s">
        <v>6948</v>
      </c>
      <c r="B6644" t="s">
        <v>3</v>
      </c>
      <c r="C6644" t="s">
        <v>309</v>
      </c>
      <c r="D6644" t="s">
        <v>169</v>
      </c>
      <c r="E6644" t="s">
        <v>310</v>
      </c>
      <c r="F6644" t="s">
        <v>94</v>
      </c>
      <c r="G6644" t="s">
        <v>311</v>
      </c>
      <c r="H6644">
        <v>76</v>
      </c>
      <c r="I6644" t="s">
        <v>103</v>
      </c>
      <c r="J6644" t="s">
        <v>104</v>
      </c>
      <c r="K6644">
        <v>21</v>
      </c>
      <c r="L6644">
        <v>1</v>
      </c>
      <c r="M6644" t="s">
        <v>499</v>
      </c>
      <c r="N6644">
        <v>0.90200000000000002</v>
      </c>
      <c r="O6644" t="s">
        <v>143</v>
      </c>
      <c r="Q6644" t="s">
        <v>496</v>
      </c>
      <c r="R6644" t="s">
        <v>90</v>
      </c>
      <c r="S6644">
        <v>0</v>
      </c>
      <c r="T6644">
        <v>0</v>
      </c>
      <c r="U6644">
        <v>2</v>
      </c>
      <c r="V6644">
        <v>0</v>
      </c>
      <c r="W6644">
        <v>0</v>
      </c>
      <c r="X6644">
        <v>0</v>
      </c>
      <c r="Y6644">
        <v>5</v>
      </c>
      <c r="Z6644">
        <v>71</v>
      </c>
      <c r="AA6644">
        <v>65</v>
      </c>
      <c r="AB6644">
        <v>3.11</v>
      </c>
      <c r="AC6644">
        <v>1.56</v>
      </c>
      <c r="AD6644">
        <v>0.43099999999999999</v>
      </c>
      <c r="AE6644">
        <v>2.7130000000000001</v>
      </c>
      <c r="AF6644">
        <v>-1.954</v>
      </c>
      <c r="AG6644">
        <v>6.1459999999999999</v>
      </c>
      <c r="AH6644">
        <v>15.04</v>
      </c>
      <c r="AI6644">
        <v>-0.34</v>
      </c>
      <c r="AJ6644">
        <v>23.8</v>
      </c>
      <c r="AK6644">
        <v>-26.7</v>
      </c>
      <c r="AL6644">
        <v>13.7</v>
      </c>
      <c r="AM6644">
        <v>88.986000000000004</v>
      </c>
      <c r="AN6644">
        <v>2250.31</v>
      </c>
      <c r="AO6644" t="s">
        <v>7024</v>
      </c>
    </row>
    <row r="6645" spans="1:41">
      <c r="A6645" t="s">
        <v>6948</v>
      </c>
      <c r="B6645" t="s">
        <v>3</v>
      </c>
      <c r="C6645" t="s">
        <v>309</v>
      </c>
      <c r="D6645" t="s">
        <v>169</v>
      </c>
      <c r="E6645" t="s">
        <v>310</v>
      </c>
      <c r="F6645" t="s">
        <v>94</v>
      </c>
      <c r="G6645" t="s">
        <v>311</v>
      </c>
      <c r="H6645">
        <v>77</v>
      </c>
      <c r="I6645" t="s">
        <v>96</v>
      </c>
      <c r="J6645" t="s">
        <v>97</v>
      </c>
      <c r="K6645">
        <v>21</v>
      </c>
      <c r="L6645">
        <v>2</v>
      </c>
      <c r="M6645" t="s">
        <v>2547</v>
      </c>
      <c r="N6645">
        <v>0.997</v>
      </c>
      <c r="O6645" t="s">
        <v>143</v>
      </c>
      <c r="Q6645" t="s">
        <v>496</v>
      </c>
      <c r="R6645" t="s">
        <v>90</v>
      </c>
      <c r="S6645">
        <v>0</v>
      </c>
      <c r="T6645">
        <v>1</v>
      </c>
      <c r="U6645">
        <v>2</v>
      </c>
      <c r="V6645">
        <v>0</v>
      </c>
      <c r="W6645">
        <v>0</v>
      </c>
      <c r="X6645">
        <v>0</v>
      </c>
      <c r="Y6645">
        <v>5</v>
      </c>
      <c r="Z6645">
        <v>86.7</v>
      </c>
      <c r="AA6645">
        <v>81</v>
      </c>
      <c r="AB6645">
        <v>3.22</v>
      </c>
      <c r="AC6645">
        <v>1.65</v>
      </c>
      <c r="AD6645">
        <v>-2E-3</v>
      </c>
      <c r="AE6645">
        <v>1.2230000000000001</v>
      </c>
      <c r="AF6645">
        <v>-1.724</v>
      </c>
      <c r="AG6645">
        <v>5.702</v>
      </c>
      <c r="AH6645">
        <v>0.77</v>
      </c>
      <c r="AI6645">
        <v>8.23</v>
      </c>
      <c r="AJ6645">
        <v>23.9</v>
      </c>
      <c r="AK6645">
        <v>-5.6</v>
      </c>
      <c r="AL6645">
        <v>4.9000000000000004</v>
      </c>
      <c r="AM6645">
        <v>174.67099999999999</v>
      </c>
      <c r="AN6645">
        <v>1568.08</v>
      </c>
      <c r="AO6645" t="s">
        <v>7025</v>
      </c>
    </row>
    <row r="6646" spans="1:41">
      <c r="A6646" t="s">
        <v>6948</v>
      </c>
      <c r="B6646" t="s">
        <v>3</v>
      </c>
      <c r="C6646" t="s">
        <v>309</v>
      </c>
      <c r="D6646" t="s">
        <v>169</v>
      </c>
      <c r="E6646" t="s">
        <v>310</v>
      </c>
      <c r="F6646" t="s">
        <v>94</v>
      </c>
      <c r="G6646" t="s">
        <v>311</v>
      </c>
      <c r="H6646">
        <v>78</v>
      </c>
      <c r="I6646" t="s">
        <v>96</v>
      </c>
      <c r="J6646" t="s">
        <v>97</v>
      </c>
      <c r="K6646">
        <v>21</v>
      </c>
      <c r="L6646">
        <v>3</v>
      </c>
      <c r="M6646" t="s">
        <v>122</v>
      </c>
      <c r="N6646">
        <v>0.90500000000000003</v>
      </c>
      <c r="O6646" t="s">
        <v>143</v>
      </c>
      <c r="Q6646" t="s">
        <v>496</v>
      </c>
      <c r="R6646" t="s">
        <v>90</v>
      </c>
      <c r="S6646">
        <v>1</v>
      </c>
      <c r="T6646">
        <v>1</v>
      </c>
      <c r="U6646">
        <v>2</v>
      </c>
      <c r="V6646">
        <v>0</v>
      </c>
      <c r="W6646">
        <v>0</v>
      </c>
      <c r="X6646">
        <v>0</v>
      </c>
      <c r="Y6646">
        <v>5</v>
      </c>
      <c r="Z6646">
        <v>79.599999999999994</v>
      </c>
      <c r="AA6646">
        <v>74</v>
      </c>
      <c r="AB6646">
        <v>3.18</v>
      </c>
      <c r="AC6646">
        <v>1.74</v>
      </c>
      <c r="AD6646">
        <v>-1.5549999999999999</v>
      </c>
      <c r="AE6646">
        <v>2.1619999999999999</v>
      </c>
      <c r="AF6646">
        <v>-1.988</v>
      </c>
      <c r="AG6646">
        <v>5.7039999999999997</v>
      </c>
      <c r="AH6646">
        <v>-3.2</v>
      </c>
      <c r="AI6646">
        <v>5.68</v>
      </c>
      <c r="AJ6646">
        <v>23.8</v>
      </c>
      <c r="AK6646">
        <v>9.4</v>
      </c>
      <c r="AL6646">
        <v>7.3</v>
      </c>
      <c r="AM6646">
        <v>209.19800000000001</v>
      </c>
      <c r="AN6646">
        <v>1131.8399999999999</v>
      </c>
      <c r="AO6646" t="s">
        <v>7026</v>
      </c>
    </row>
    <row r="6647" spans="1:41">
      <c r="A6647" t="s">
        <v>6948</v>
      </c>
      <c r="B6647" t="s">
        <v>3</v>
      </c>
      <c r="C6647" t="s">
        <v>309</v>
      </c>
      <c r="D6647" t="s">
        <v>169</v>
      </c>
      <c r="E6647" t="s">
        <v>310</v>
      </c>
      <c r="F6647" t="s">
        <v>94</v>
      </c>
      <c r="G6647" t="s">
        <v>311</v>
      </c>
      <c r="H6647">
        <v>79</v>
      </c>
      <c r="I6647" t="s">
        <v>96</v>
      </c>
      <c r="J6647" t="s">
        <v>97</v>
      </c>
      <c r="K6647">
        <v>21</v>
      </c>
      <c r="L6647">
        <v>4</v>
      </c>
      <c r="M6647" t="s">
        <v>499</v>
      </c>
      <c r="N6647">
        <v>0.877</v>
      </c>
      <c r="O6647" t="s">
        <v>143</v>
      </c>
      <c r="Q6647" t="s">
        <v>496</v>
      </c>
      <c r="R6647" t="s">
        <v>90</v>
      </c>
      <c r="S6647">
        <v>2</v>
      </c>
      <c r="T6647">
        <v>1</v>
      </c>
      <c r="U6647">
        <v>2</v>
      </c>
      <c r="V6647">
        <v>0</v>
      </c>
      <c r="W6647">
        <v>0</v>
      </c>
      <c r="X6647">
        <v>0</v>
      </c>
      <c r="Y6647">
        <v>5</v>
      </c>
      <c r="Z6647">
        <v>73.900000000000006</v>
      </c>
      <c r="AA6647">
        <v>67.7</v>
      </c>
      <c r="AB6647">
        <v>3.15</v>
      </c>
      <c r="AC6647">
        <v>1.7</v>
      </c>
      <c r="AD6647">
        <v>1.07</v>
      </c>
      <c r="AE6647">
        <v>0.59699999999999998</v>
      </c>
      <c r="AF6647">
        <v>-1.782</v>
      </c>
      <c r="AG6647">
        <v>5.8550000000000004</v>
      </c>
      <c r="AH6647">
        <v>10.119999999999999</v>
      </c>
      <c r="AI6647">
        <v>0.13</v>
      </c>
      <c r="AJ6647">
        <v>23.8</v>
      </c>
      <c r="AK6647">
        <v>-20.5</v>
      </c>
      <c r="AL6647">
        <v>12.3</v>
      </c>
      <c r="AM6647">
        <v>91.117000000000004</v>
      </c>
      <c r="AN6647">
        <v>1566.96</v>
      </c>
      <c r="AO6647" t="s">
        <v>7027</v>
      </c>
    </row>
    <row r="6648" spans="1:41">
      <c r="A6648" t="s">
        <v>6948</v>
      </c>
      <c r="B6648" t="s">
        <v>3</v>
      </c>
      <c r="C6648" t="s">
        <v>309</v>
      </c>
      <c r="D6648" t="s">
        <v>169</v>
      </c>
      <c r="E6648" t="s">
        <v>310</v>
      </c>
      <c r="F6648" t="s">
        <v>94</v>
      </c>
      <c r="G6648" t="s">
        <v>311</v>
      </c>
      <c r="H6648">
        <v>80</v>
      </c>
      <c r="I6648" t="s">
        <v>96</v>
      </c>
      <c r="J6648" t="s">
        <v>97</v>
      </c>
      <c r="K6648">
        <v>21</v>
      </c>
      <c r="L6648">
        <v>5</v>
      </c>
      <c r="M6648" t="s">
        <v>122</v>
      </c>
      <c r="N6648">
        <v>0.90100000000000002</v>
      </c>
      <c r="O6648" t="s">
        <v>143</v>
      </c>
      <c r="Q6648" t="s">
        <v>496</v>
      </c>
      <c r="R6648" t="s">
        <v>90</v>
      </c>
      <c r="S6648">
        <v>3</v>
      </c>
      <c r="T6648">
        <v>1</v>
      </c>
      <c r="U6648">
        <v>2</v>
      </c>
      <c r="V6648">
        <v>0</v>
      </c>
      <c r="W6648">
        <v>0</v>
      </c>
      <c r="X6648">
        <v>0</v>
      </c>
      <c r="Y6648">
        <v>5</v>
      </c>
      <c r="Z6648">
        <v>78</v>
      </c>
      <c r="AA6648">
        <v>71.599999999999994</v>
      </c>
      <c r="AB6648">
        <v>3.19</v>
      </c>
      <c r="AC6648">
        <v>1.65</v>
      </c>
      <c r="AD6648">
        <v>-1.1479999999999999</v>
      </c>
      <c r="AE6648">
        <v>3.2429999999999999</v>
      </c>
      <c r="AF6648">
        <v>-1.8380000000000001</v>
      </c>
      <c r="AG6648">
        <v>5.8419999999999996</v>
      </c>
      <c r="AH6648">
        <v>-0.39</v>
      </c>
      <c r="AI6648">
        <v>4.47</v>
      </c>
      <c r="AJ6648">
        <v>23.8</v>
      </c>
      <c r="AK6648">
        <v>0.4</v>
      </c>
      <c r="AL6648">
        <v>8.1</v>
      </c>
      <c r="AM6648">
        <v>184.91499999999999</v>
      </c>
      <c r="AN6648">
        <v>757.56</v>
      </c>
      <c r="AO6648" t="s">
        <v>7028</v>
      </c>
    </row>
    <row r="6649" spans="1:41">
      <c r="A6649" t="s">
        <v>6948</v>
      </c>
      <c r="B6649" t="s">
        <v>3</v>
      </c>
      <c r="C6649" t="s">
        <v>309</v>
      </c>
      <c r="D6649" t="s">
        <v>169</v>
      </c>
      <c r="E6649" t="s">
        <v>310</v>
      </c>
      <c r="F6649" t="s">
        <v>94</v>
      </c>
      <c r="G6649" t="s">
        <v>311</v>
      </c>
      <c r="H6649">
        <v>81</v>
      </c>
      <c r="I6649" t="s">
        <v>103</v>
      </c>
      <c r="J6649" t="s">
        <v>104</v>
      </c>
      <c r="K6649">
        <v>22</v>
      </c>
      <c r="L6649">
        <v>1</v>
      </c>
      <c r="M6649" t="s">
        <v>98</v>
      </c>
      <c r="N6649">
        <v>0.91300000000000003</v>
      </c>
      <c r="O6649" t="s">
        <v>231</v>
      </c>
      <c r="Q6649" t="s">
        <v>500</v>
      </c>
      <c r="R6649" t="s">
        <v>3</v>
      </c>
      <c r="S6649">
        <v>0</v>
      </c>
      <c r="T6649">
        <v>0</v>
      </c>
      <c r="U6649">
        <v>2</v>
      </c>
      <c r="V6649">
        <v>1</v>
      </c>
      <c r="W6649">
        <v>0</v>
      </c>
      <c r="X6649">
        <v>0</v>
      </c>
      <c r="Y6649">
        <v>5</v>
      </c>
      <c r="Z6649">
        <v>89.8</v>
      </c>
      <c r="AA6649">
        <v>81.8</v>
      </c>
      <c r="AB6649">
        <v>3.51</v>
      </c>
      <c r="AC6649">
        <v>1.45</v>
      </c>
      <c r="AD6649">
        <v>-0.46700000000000003</v>
      </c>
      <c r="AE6649">
        <v>2.8260000000000001</v>
      </c>
      <c r="AF6649">
        <v>-1.6</v>
      </c>
      <c r="AG6649">
        <v>5.7619999999999996</v>
      </c>
      <c r="AH6649">
        <v>-3.13</v>
      </c>
      <c r="AI6649">
        <v>8.99</v>
      </c>
      <c r="AJ6649">
        <v>23.7</v>
      </c>
      <c r="AK6649">
        <v>14.4</v>
      </c>
      <c r="AL6649">
        <v>4.3</v>
      </c>
      <c r="AM6649">
        <v>199.10499999999999</v>
      </c>
      <c r="AN6649">
        <v>1824.7</v>
      </c>
      <c r="AO6649" t="s">
        <v>7029</v>
      </c>
    </row>
    <row r="6650" spans="1:41">
      <c r="A6650" t="s">
        <v>6948</v>
      </c>
      <c r="B6650" t="s">
        <v>3</v>
      </c>
      <c r="C6650" t="s">
        <v>309</v>
      </c>
      <c r="D6650" t="s">
        <v>169</v>
      </c>
      <c r="E6650" t="s">
        <v>310</v>
      </c>
      <c r="F6650" t="s">
        <v>94</v>
      </c>
      <c r="G6650" t="s">
        <v>311</v>
      </c>
      <c r="H6650">
        <v>82</v>
      </c>
      <c r="I6650" t="s">
        <v>159</v>
      </c>
      <c r="J6650" t="s">
        <v>97</v>
      </c>
      <c r="K6650">
        <v>22</v>
      </c>
      <c r="L6650">
        <v>2</v>
      </c>
      <c r="M6650" t="s">
        <v>2547</v>
      </c>
      <c r="N6650">
        <v>0.998</v>
      </c>
      <c r="O6650" t="s">
        <v>231</v>
      </c>
      <c r="Q6650" t="s">
        <v>500</v>
      </c>
      <c r="R6650" t="s">
        <v>3</v>
      </c>
      <c r="S6650">
        <v>0</v>
      </c>
      <c r="T6650">
        <v>1</v>
      </c>
      <c r="U6650">
        <v>2</v>
      </c>
      <c r="V6650">
        <v>1</v>
      </c>
      <c r="W6650">
        <v>0</v>
      </c>
      <c r="X6650">
        <v>0</v>
      </c>
      <c r="Y6650">
        <v>5</v>
      </c>
      <c r="Z6650">
        <v>87.8</v>
      </c>
      <c r="AA6650">
        <v>80.8</v>
      </c>
      <c r="AB6650">
        <v>3.43</v>
      </c>
      <c r="AC6650">
        <v>1.6</v>
      </c>
      <c r="AD6650">
        <v>1.782</v>
      </c>
      <c r="AE6650">
        <v>0.375</v>
      </c>
      <c r="AF6650">
        <v>-1.3109999999999999</v>
      </c>
      <c r="AG6650">
        <v>5.5730000000000004</v>
      </c>
      <c r="AH6650">
        <v>3.92</v>
      </c>
      <c r="AI6650">
        <v>10.130000000000001</v>
      </c>
      <c r="AJ6650">
        <v>23.8</v>
      </c>
      <c r="AK6650">
        <v>-24</v>
      </c>
      <c r="AL6650">
        <v>4.7</v>
      </c>
      <c r="AM6650">
        <v>158.92099999999999</v>
      </c>
      <c r="AN6650">
        <v>2040.96</v>
      </c>
      <c r="AO6650" t="s">
        <v>7030</v>
      </c>
    </row>
    <row r="6651" spans="1:41">
      <c r="A6651" t="s">
        <v>6948</v>
      </c>
      <c r="B6651" t="s">
        <v>3</v>
      </c>
      <c r="C6651" t="s">
        <v>309</v>
      </c>
      <c r="D6651" t="s">
        <v>169</v>
      </c>
      <c r="E6651" t="s">
        <v>310</v>
      </c>
      <c r="F6651" t="s">
        <v>94</v>
      </c>
      <c r="G6651" t="s">
        <v>311</v>
      </c>
      <c r="H6651">
        <v>83</v>
      </c>
      <c r="I6651" t="s">
        <v>96</v>
      </c>
      <c r="J6651" t="s">
        <v>97</v>
      </c>
      <c r="K6651">
        <v>22</v>
      </c>
      <c r="L6651">
        <v>3</v>
      </c>
      <c r="M6651" t="s">
        <v>499</v>
      </c>
      <c r="N6651">
        <v>0.89200000000000002</v>
      </c>
      <c r="O6651" t="s">
        <v>231</v>
      </c>
      <c r="Q6651" t="s">
        <v>500</v>
      </c>
      <c r="R6651" t="s">
        <v>3</v>
      </c>
      <c r="S6651">
        <v>1</v>
      </c>
      <c r="T6651">
        <v>1</v>
      </c>
      <c r="U6651">
        <v>2</v>
      </c>
      <c r="V6651">
        <v>1</v>
      </c>
      <c r="W6651">
        <v>0</v>
      </c>
      <c r="X6651">
        <v>0</v>
      </c>
      <c r="Y6651">
        <v>5</v>
      </c>
      <c r="Z6651">
        <v>76.599999999999994</v>
      </c>
      <c r="AA6651">
        <v>70.900000000000006</v>
      </c>
      <c r="AB6651">
        <v>3.36</v>
      </c>
      <c r="AC6651">
        <v>1.44</v>
      </c>
      <c r="AD6651">
        <v>1.1379999999999999</v>
      </c>
      <c r="AE6651">
        <v>0.96499999999999997</v>
      </c>
      <c r="AF6651">
        <v>-1.663</v>
      </c>
      <c r="AG6651">
        <v>5.8540000000000001</v>
      </c>
      <c r="AH6651">
        <v>12.74</v>
      </c>
      <c r="AI6651">
        <v>-0.18</v>
      </c>
      <c r="AJ6651">
        <v>23.8</v>
      </c>
      <c r="AK6651">
        <v>-26.4</v>
      </c>
      <c r="AL6651">
        <v>11.9</v>
      </c>
      <c r="AM6651">
        <v>89.436000000000007</v>
      </c>
      <c r="AN6651">
        <v>2074.27</v>
      </c>
      <c r="AO6651" t="s">
        <v>7031</v>
      </c>
    </row>
    <row r="6652" spans="1:41">
      <c r="A6652" t="s">
        <v>6948</v>
      </c>
      <c r="B6652" t="s">
        <v>3</v>
      </c>
      <c r="C6652" t="s">
        <v>309</v>
      </c>
      <c r="D6652" t="s">
        <v>169</v>
      </c>
      <c r="E6652" t="s">
        <v>310</v>
      </c>
      <c r="F6652" t="s">
        <v>94</v>
      </c>
      <c r="G6652" t="s">
        <v>311</v>
      </c>
      <c r="H6652">
        <v>84</v>
      </c>
      <c r="I6652" t="s">
        <v>147</v>
      </c>
      <c r="J6652" t="s">
        <v>104</v>
      </c>
      <c r="K6652">
        <v>22</v>
      </c>
      <c r="L6652">
        <v>4</v>
      </c>
      <c r="M6652" t="s">
        <v>122</v>
      </c>
      <c r="N6652">
        <v>0.91</v>
      </c>
      <c r="O6652" t="s">
        <v>231</v>
      </c>
      <c r="Q6652" t="s">
        <v>500</v>
      </c>
      <c r="R6652" t="s">
        <v>3</v>
      </c>
      <c r="S6652">
        <v>2</v>
      </c>
      <c r="T6652">
        <v>1</v>
      </c>
      <c r="U6652">
        <v>2</v>
      </c>
      <c r="V6652">
        <v>1</v>
      </c>
      <c r="W6652">
        <v>0</v>
      </c>
      <c r="X6652">
        <v>0</v>
      </c>
      <c r="Y6652">
        <v>5</v>
      </c>
      <c r="Z6652">
        <v>77.7</v>
      </c>
      <c r="AA6652">
        <v>71.400000000000006</v>
      </c>
      <c r="AB6652">
        <v>3.46</v>
      </c>
      <c r="AC6652">
        <v>1.71</v>
      </c>
      <c r="AD6652">
        <v>0.44800000000000001</v>
      </c>
      <c r="AE6652">
        <v>1.804</v>
      </c>
      <c r="AF6652">
        <v>-1.611</v>
      </c>
      <c r="AG6652">
        <v>5.73</v>
      </c>
      <c r="AH6652">
        <v>-5.13</v>
      </c>
      <c r="AI6652">
        <v>6.28</v>
      </c>
      <c r="AJ6652">
        <v>23.8</v>
      </c>
      <c r="AK6652">
        <v>12.7</v>
      </c>
      <c r="AL6652">
        <v>7.9</v>
      </c>
      <c r="AM6652">
        <v>218.97900000000001</v>
      </c>
      <c r="AN6652">
        <v>1352.17</v>
      </c>
      <c r="AO6652" t="s">
        <v>7032</v>
      </c>
    </row>
    <row r="6653" spans="1:41">
      <c r="A6653" t="s">
        <v>6948</v>
      </c>
      <c r="B6653" t="s">
        <v>3</v>
      </c>
      <c r="C6653" t="s">
        <v>309</v>
      </c>
      <c r="D6653" t="s">
        <v>169</v>
      </c>
      <c r="E6653" t="s">
        <v>310</v>
      </c>
      <c r="F6653" t="s">
        <v>94</v>
      </c>
      <c r="G6653" t="s">
        <v>311</v>
      </c>
      <c r="H6653">
        <v>85</v>
      </c>
      <c r="I6653" t="s">
        <v>107</v>
      </c>
      <c r="J6653" t="s">
        <v>108</v>
      </c>
      <c r="K6653">
        <v>22</v>
      </c>
      <c r="L6653">
        <v>5</v>
      </c>
      <c r="M6653" t="s">
        <v>499</v>
      </c>
      <c r="N6653">
        <v>0.82199999999999995</v>
      </c>
      <c r="O6653" t="s">
        <v>231</v>
      </c>
      <c r="P6653" t="s">
        <v>234</v>
      </c>
      <c r="Q6653" t="s">
        <v>500</v>
      </c>
      <c r="R6653" t="s">
        <v>3</v>
      </c>
      <c r="S6653">
        <v>2</v>
      </c>
      <c r="T6653">
        <v>2</v>
      </c>
      <c r="U6653">
        <v>2</v>
      </c>
      <c r="V6653">
        <v>1</v>
      </c>
      <c r="W6653">
        <v>1</v>
      </c>
      <c r="X6653">
        <v>0</v>
      </c>
      <c r="Y6653">
        <v>5</v>
      </c>
      <c r="Z6653">
        <v>78</v>
      </c>
      <c r="AA6653">
        <v>71</v>
      </c>
      <c r="AB6653">
        <v>3.46</v>
      </c>
      <c r="AC6653">
        <v>1.71</v>
      </c>
      <c r="AD6653">
        <v>0.307</v>
      </c>
      <c r="AE6653">
        <v>2.2290000000000001</v>
      </c>
      <c r="AF6653">
        <v>-1.577</v>
      </c>
      <c r="AG6653">
        <v>5.9539999999999997</v>
      </c>
      <c r="AH6653">
        <v>11.76</v>
      </c>
      <c r="AI6653">
        <v>2.27</v>
      </c>
      <c r="AJ6653">
        <v>23.7</v>
      </c>
      <c r="AK6653">
        <v>-27.4</v>
      </c>
      <c r="AL6653">
        <v>10.5</v>
      </c>
      <c r="AM6653">
        <v>101.21899999999999</v>
      </c>
      <c r="AN6653">
        <v>1963.55</v>
      </c>
      <c r="AO6653" t="s">
        <v>7033</v>
      </c>
    </row>
    <row r="6654" spans="1:41">
      <c r="A6654" t="s">
        <v>6948</v>
      </c>
      <c r="B6654" t="s">
        <v>3</v>
      </c>
      <c r="C6654" t="s">
        <v>309</v>
      </c>
      <c r="D6654" t="s">
        <v>169</v>
      </c>
      <c r="E6654" t="s">
        <v>310</v>
      </c>
      <c r="F6654" t="s">
        <v>94</v>
      </c>
      <c r="G6654" t="s">
        <v>311</v>
      </c>
      <c r="H6654">
        <v>86</v>
      </c>
      <c r="I6654" t="s">
        <v>96</v>
      </c>
      <c r="J6654" t="s">
        <v>97</v>
      </c>
      <c r="K6654">
        <v>23</v>
      </c>
      <c r="L6654">
        <v>1</v>
      </c>
      <c r="M6654" t="s">
        <v>98</v>
      </c>
      <c r="N6654">
        <v>0.83599999999999997</v>
      </c>
      <c r="O6654" t="s">
        <v>123</v>
      </c>
      <c r="Q6654" t="s">
        <v>509</v>
      </c>
      <c r="R6654" t="s">
        <v>3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6</v>
      </c>
      <c r="Z6654">
        <v>87.8</v>
      </c>
      <c r="AA6654">
        <v>79.8</v>
      </c>
      <c r="AB6654">
        <v>3.33</v>
      </c>
      <c r="AC6654">
        <v>1.49</v>
      </c>
      <c r="AD6654">
        <v>-1.1080000000000001</v>
      </c>
      <c r="AE6654">
        <v>2.7549999999999999</v>
      </c>
      <c r="AF6654">
        <v>-1.837</v>
      </c>
      <c r="AG6654">
        <v>5.8129999999999997</v>
      </c>
      <c r="AH6654">
        <v>-2.89</v>
      </c>
      <c r="AI6654">
        <v>9.1300000000000008</v>
      </c>
      <c r="AJ6654">
        <v>23.7</v>
      </c>
      <c r="AK6654">
        <v>12.8</v>
      </c>
      <c r="AL6654">
        <v>4.5999999999999996</v>
      </c>
      <c r="AM6654">
        <v>197.46100000000001</v>
      </c>
      <c r="AN6654">
        <v>1787.73</v>
      </c>
      <c r="AO6654" t="s">
        <v>7034</v>
      </c>
    </row>
    <row r="6655" spans="1:41">
      <c r="A6655" t="s">
        <v>6948</v>
      </c>
      <c r="B6655" t="s">
        <v>3</v>
      </c>
      <c r="C6655" t="s">
        <v>309</v>
      </c>
      <c r="D6655" t="s">
        <v>169</v>
      </c>
      <c r="E6655" t="s">
        <v>310</v>
      </c>
      <c r="F6655" t="s">
        <v>94</v>
      </c>
      <c r="G6655" t="s">
        <v>311</v>
      </c>
      <c r="H6655">
        <v>87</v>
      </c>
      <c r="I6655" t="s">
        <v>147</v>
      </c>
      <c r="J6655" t="s">
        <v>104</v>
      </c>
      <c r="K6655">
        <v>23</v>
      </c>
      <c r="L6655">
        <v>2</v>
      </c>
      <c r="M6655" t="s">
        <v>499</v>
      </c>
      <c r="N6655">
        <v>0.89100000000000001</v>
      </c>
      <c r="O6655" t="s">
        <v>123</v>
      </c>
      <c r="Q6655" t="s">
        <v>509</v>
      </c>
      <c r="R6655" t="s">
        <v>3</v>
      </c>
      <c r="S6655">
        <v>1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6</v>
      </c>
      <c r="Z6655">
        <v>70.5</v>
      </c>
      <c r="AA6655">
        <v>65</v>
      </c>
      <c r="AB6655">
        <v>3.21</v>
      </c>
      <c r="AC6655">
        <v>1.58</v>
      </c>
      <c r="AD6655">
        <v>1.085</v>
      </c>
      <c r="AE6655">
        <v>1.32</v>
      </c>
      <c r="AF6655">
        <v>-1.9590000000000001</v>
      </c>
      <c r="AG6655">
        <v>6.0510000000000002</v>
      </c>
      <c r="AH6655">
        <v>10.48</v>
      </c>
      <c r="AI6655">
        <v>-0.39</v>
      </c>
      <c r="AJ6655">
        <v>23.8</v>
      </c>
      <c r="AK6655">
        <v>-19.5</v>
      </c>
      <c r="AL6655">
        <v>13.4</v>
      </c>
      <c r="AM6655">
        <v>88.260999999999996</v>
      </c>
      <c r="AN6655">
        <v>1559.05</v>
      </c>
      <c r="AO6655" t="s">
        <v>7035</v>
      </c>
    </row>
    <row r="6656" spans="1:41">
      <c r="A6656" t="s">
        <v>6948</v>
      </c>
      <c r="B6656" t="s">
        <v>3</v>
      </c>
      <c r="C6656" t="s">
        <v>309</v>
      </c>
      <c r="D6656" t="s">
        <v>169</v>
      </c>
      <c r="E6656" t="s">
        <v>310</v>
      </c>
      <c r="F6656" t="s">
        <v>94</v>
      </c>
      <c r="G6656" t="s">
        <v>311</v>
      </c>
      <c r="H6656">
        <v>88</v>
      </c>
      <c r="I6656" t="s">
        <v>127</v>
      </c>
      <c r="J6656" t="s">
        <v>104</v>
      </c>
      <c r="K6656">
        <v>23</v>
      </c>
      <c r="L6656">
        <v>3</v>
      </c>
      <c r="M6656" t="s">
        <v>122</v>
      </c>
      <c r="N6656">
        <v>0.90800000000000003</v>
      </c>
      <c r="O6656" t="s">
        <v>123</v>
      </c>
      <c r="Q6656" t="s">
        <v>509</v>
      </c>
      <c r="R6656" t="s">
        <v>3</v>
      </c>
      <c r="S6656">
        <v>1</v>
      </c>
      <c r="T6656">
        <v>1</v>
      </c>
      <c r="U6656">
        <v>0</v>
      </c>
      <c r="V6656">
        <v>0</v>
      </c>
      <c r="W6656">
        <v>0</v>
      </c>
      <c r="X6656">
        <v>0</v>
      </c>
      <c r="Y6656">
        <v>6</v>
      </c>
      <c r="Z6656">
        <v>78.3</v>
      </c>
      <c r="AA6656">
        <v>71.900000000000006</v>
      </c>
      <c r="AB6656">
        <v>3.21</v>
      </c>
      <c r="AC6656">
        <v>1.58</v>
      </c>
      <c r="AD6656">
        <v>-1.121</v>
      </c>
      <c r="AE6656">
        <v>2.5019999999999998</v>
      </c>
      <c r="AF6656">
        <v>-1.9419999999999999</v>
      </c>
      <c r="AG6656">
        <v>5.8659999999999997</v>
      </c>
      <c r="AH6656">
        <v>-4.1100000000000003</v>
      </c>
      <c r="AI6656">
        <v>8.11</v>
      </c>
      <c r="AJ6656">
        <v>23.8</v>
      </c>
      <c r="AK6656">
        <v>12.5</v>
      </c>
      <c r="AL6656">
        <v>6.9</v>
      </c>
      <c r="AM6656">
        <v>206.72900000000001</v>
      </c>
      <c r="AN6656">
        <v>1530.1</v>
      </c>
      <c r="AO6656" t="s">
        <v>7036</v>
      </c>
    </row>
    <row r="6657" spans="1:41">
      <c r="A6657" t="s">
        <v>6948</v>
      </c>
      <c r="B6657" t="s">
        <v>3</v>
      </c>
      <c r="C6657" t="s">
        <v>309</v>
      </c>
      <c r="D6657" t="s">
        <v>169</v>
      </c>
      <c r="E6657" t="s">
        <v>310</v>
      </c>
      <c r="F6657" t="s">
        <v>94</v>
      </c>
      <c r="G6657" t="s">
        <v>311</v>
      </c>
      <c r="H6657">
        <v>89</v>
      </c>
      <c r="I6657" t="s">
        <v>147</v>
      </c>
      <c r="J6657" t="s">
        <v>104</v>
      </c>
      <c r="K6657">
        <v>23</v>
      </c>
      <c r="L6657">
        <v>4</v>
      </c>
      <c r="M6657" t="s">
        <v>122</v>
      </c>
      <c r="N6657">
        <v>0.88</v>
      </c>
      <c r="O6657" t="s">
        <v>123</v>
      </c>
      <c r="Q6657" t="s">
        <v>509</v>
      </c>
      <c r="R6657" t="s">
        <v>3</v>
      </c>
      <c r="S6657">
        <v>1</v>
      </c>
      <c r="T6657">
        <v>2</v>
      </c>
      <c r="U6657">
        <v>0</v>
      </c>
      <c r="V6657">
        <v>0</v>
      </c>
      <c r="W6657">
        <v>0</v>
      </c>
      <c r="X6657">
        <v>0</v>
      </c>
      <c r="Y6657">
        <v>6</v>
      </c>
      <c r="Z6657">
        <v>77.099999999999994</v>
      </c>
      <c r="AA6657">
        <v>71</v>
      </c>
      <c r="AB6657">
        <v>3.21</v>
      </c>
      <c r="AC6657">
        <v>1.58</v>
      </c>
      <c r="AD6657">
        <v>-1.4079999999999999</v>
      </c>
      <c r="AE6657">
        <v>3.3279999999999998</v>
      </c>
      <c r="AF6657">
        <v>-1.776</v>
      </c>
      <c r="AG6657">
        <v>5.952</v>
      </c>
      <c r="AH6657">
        <v>0.63</v>
      </c>
      <c r="AI6657">
        <v>2.75</v>
      </c>
      <c r="AJ6657">
        <v>23.8</v>
      </c>
      <c r="AK6657">
        <v>-1.9</v>
      </c>
      <c r="AL6657">
        <v>9</v>
      </c>
      <c r="AM6657">
        <v>167.39099999999999</v>
      </c>
      <c r="AN6657">
        <v>476.73</v>
      </c>
      <c r="AO6657" t="s">
        <v>7037</v>
      </c>
    </row>
    <row r="6658" spans="1:41">
      <c r="A6658" t="s">
        <v>6948</v>
      </c>
      <c r="B6658" t="s">
        <v>3</v>
      </c>
      <c r="C6658" t="s">
        <v>309</v>
      </c>
      <c r="D6658" t="s">
        <v>169</v>
      </c>
      <c r="E6658" t="s">
        <v>310</v>
      </c>
      <c r="F6658" t="s">
        <v>94</v>
      </c>
      <c r="G6658" t="s">
        <v>311</v>
      </c>
      <c r="H6658">
        <v>90</v>
      </c>
      <c r="I6658" t="s">
        <v>103</v>
      </c>
      <c r="J6658" t="s">
        <v>104</v>
      </c>
      <c r="K6658">
        <v>24</v>
      </c>
      <c r="L6658">
        <v>1</v>
      </c>
      <c r="M6658" t="s">
        <v>122</v>
      </c>
      <c r="N6658">
        <v>0.91</v>
      </c>
      <c r="O6658" t="s">
        <v>111</v>
      </c>
      <c r="Q6658" t="s">
        <v>474</v>
      </c>
      <c r="R6658" t="s">
        <v>90</v>
      </c>
      <c r="S6658">
        <v>0</v>
      </c>
      <c r="T6658">
        <v>0</v>
      </c>
      <c r="U6658">
        <v>1</v>
      </c>
      <c r="V6658">
        <v>0</v>
      </c>
      <c r="W6658">
        <v>0</v>
      </c>
      <c r="X6658">
        <v>0</v>
      </c>
      <c r="Y6658">
        <v>6</v>
      </c>
      <c r="Z6658">
        <v>77.599999999999994</v>
      </c>
      <c r="AA6658">
        <v>71.599999999999994</v>
      </c>
      <c r="AB6658">
        <v>2.96</v>
      </c>
      <c r="AC6658">
        <v>1.44</v>
      </c>
      <c r="AD6658">
        <v>-0.71199999999999997</v>
      </c>
      <c r="AE6658">
        <v>2.2839999999999998</v>
      </c>
      <c r="AF6658">
        <v>-1.873</v>
      </c>
      <c r="AG6658">
        <v>5.7910000000000004</v>
      </c>
      <c r="AH6658">
        <v>-4.2</v>
      </c>
      <c r="AI6658">
        <v>7.11</v>
      </c>
      <c r="AJ6658">
        <v>23.8</v>
      </c>
      <c r="AK6658">
        <v>11.7</v>
      </c>
      <c r="AL6658">
        <v>7.4</v>
      </c>
      <c r="AM6658">
        <v>210.38</v>
      </c>
      <c r="AN6658">
        <v>1385.82</v>
      </c>
      <c r="AO6658" t="s">
        <v>7038</v>
      </c>
    </row>
    <row r="6659" spans="1:41">
      <c r="A6659" t="s">
        <v>6948</v>
      </c>
      <c r="B6659" t="s">
        <v>3</v>
      </c>
      <c r="C6659" t="s">
        <v>309</v>
      </c>
      <c r="D6659" t="s">
        <v>169</v>
      </c>
      <c r="E6659" t="s">
        <v>310</v>
      </c>
      <c r="F6659" t="s">
        <v>94</v>
      </c>
      <c r="G6659" t="s">
        <v>311</v>
      </c>
      <c r="H6659">
        <v>91</v>
      </c>
      <c r="I6659" t="s">
        <v>96</v>
      </c>
      <c r="J6659" t="s">
        <v>97</v>
      </c>
      <c r="K6659">
        <v>24</v>
      </c>
      <c r="L6659">
        <v>2</v>
      </c>
      <c r="M6659" t="s">
        <v>122</v>
      </c>
      <c r="N6659">
        <v>0.91200000000000003</v>
      </c>
      <c r="O6659" t="s">
        <v>111</v>
      </c>
      <c r="Q6659" t="s">
        <v>474</v>
      </c>
      <c r="R6659" t="s">
        <v>90</v>
      </c>
      <c r="S6659">
        <v>0</v>
      </c>
      <c r="T6659">
        <v>1</v>
      </c>
      <c r="U6659">
        <v>1</v>
      </c>
      <c r="V6659">
        <v>0</v>
      </c>
      <c r="W6659">
        <v>0</v>
      </c>
      <c r="X6659">
        <v>0</v>
      </c>
      <c r="Y6659">
        <v>6</v>
      </c>
      <c r="Z6659">
        <v>77.400000000000006</v>
      </c>
      <c r="AA6659">
        <v>70.8</v>
      </c>
      <c r="AB6659">
        <v>2.93</v>
      </c>
      <c r="AC6659">
        <v>1.43</v>
      </c>
      <c r="AD6659">
        <v>0.214</v>
      </c>
      <c r="AE6659">
        <v>0.98599999999999999</v>
      </c>
      <c r="AF6659">
        <v>-1.7889999999999999</v>
      </c>
      <c r="AG6659">
        <v>5.5949999999999998</v>
      </c>
      <c r="AH6659">
        <v>-1.1200000000000001</v>
      </c>
      <c r="AI6659">
        <v>7.21</v>
      </c>
      <c r="AJ6659">
        <v>23.8</v>
      </c>
      <c r="AK6659">
        <v>1.3</v>
      </c>
      <c r="AL6659">
        <v>7.6</v>
      </c>
      <c r="AM6659">
        <v>188.74799999999999</v>
      </c>
      <c r="AN6659">
        <v>1205.28</v>
      </c>
      <c r="AO6659" t="s">
        <v>7039</v>
      </c>
    </row>
    <row r="6660" spans="1:41">
      <c r="A6660" t="s">
        <v>6948</v>
      </c>
      <c r="B6660" t="s">
        <v>3</v>
      </c>
      <c r="C6660" t="s">
        <v>309</v>
      </c>
      <c r="D6660" t="s">
        <v>169</v>
      </c>
      <c r="E6660" t="s">
        <v>310</v>
      </c>
      <c r="F6660" t="s">
        <v>94</v>
      </c>
      <c r="G6660" t="s">
        <v>311</v>
      </c>
      <c r="H6660">
        <v>92</v>
      </c>
      <c r="I6660" t="s">
        <v>96</v>
      </c>
      <c r="J6660" t="s">
        <v>97</v>
      </c>
      <c r="K6660">
        <v>24</v>
      </c>
      <c r="L6660">
        <v>3</v>
      </c>
      <c r="M6660" t="s">
        <v>98</v>
      </c>
      <c r="N6660">
        <v>0.755</v>
      </c>
      <c r="O6660" t="s">
        <v>111</v>
      </c>
      <c r="Q6660" t="s">
        <v>474</v>
      </c>
      <c r="R6660" t="s">
        <v>90</v>
      </c>
      <c r="S6660">
        <v>1</v>
      </c>
      <c r="T6660">
        <v>1</v>
      </c>
      <c r="U6660">
        <v>1</v>
      </c>
      <c r="V6660">
        <v>0</v>
      </c>
      <c r="W6660">
        <v>0</v>
      </c>
      <c r="X6660">
        <v>0</v>
      </c>
      <c r="Y6660">
        <v>6</v>
      </c>
      <c r="Z6660">
        <v>88.2</v>
      </c>
      <c r="AA6660">
        <v>80.099999999999994</v>
      </c>
      <c r="AB6660">
        <v>2.98</v>
      </c>
      <c r="AC6660">
        <v>1.38</v>
      </c>
      <c r="AD6660">
        <v>1.1879999999999999</v>
      </c>
      <c r="AE6660">
        <v>3.3069999999999999</v>
      </c>
      <c r="AF6660">
        <v>-1.548</v>
      </c>
      <c r="AG6660">
        <v>5.9249999999999998</v>
      </c>
      <c r="AH6660">
        <v>-0.39</v>
      </c>
      <c r="AI6660">
        <v>11.57</v>
      </c>
      <c r="AJ6660">
        <v>23.7</v>
      </c>
      <c r="AK6660">
        <v>-4.2</v>
      </c>
      <c r="AL6660">
        <v>3.4</v>
      </c>
      <c r="AM6660">
        <v>181.91300000000001</v>
      </c>
      <c r="AN6660">
        <v>2168.65</v>
      </c>
      <c r="AO6660" t="s">
        <v>7040</v>
      </c>
    </row>
    <row r="6661" spans="1:41">
      <c r="A6661" t="s">
        <v>6948</v>
      </c>
      <c r="B6661" t="s">
        <v>3</v>
      </c>
      <c r="C6661" t="s">
        <v>309</v>
      </c>
      <c r="D6661" t="s">
        <v>169</v>
      </c>
      <c r="E6661" t="s">
        <v>310</v>
      </c>
      <c r="F6661" t="s">
        <v>94</v>
      </c>
      <c r="G6661" t="s">
        <v>311</v>
      </c>
      <c r="H6661">
        <v>93</v>
      </c>
      <c r="I6661" t="s">
        <v>127</v>
      </c>
      <c r="J6661" t="s">
        <v>104</v>
      </c>
      <c r="K6661">
        <v>24</v>
      </c>
      <c r="L6661">
        <v>4</v>
      </c>
      <c r="M6661" t="s">
        <v>499</v>
      </c>
      <c r="N6661">
        <v>0.89500000000000002</v>
      </c>
      <c r="O6661" t="s">
        <v>111</v>
      </c>
      <c r="Q6661" t="s">
        <v>474</v>
      </c>
      <c r="R6661" t="s">
        <v>90</v>
      </c>
      <c r="S6661">
        <v>2</v>
      </c>
      <c r="T6661">
        <v>1</v>
      </c>
      <c r="U6661">
        <v>1</v>
      </c>
      <c r="V6661">
        <v>0</v>
      </c>
      <c r="W6661">
        <v>0</v>
      </c>
      <c r="X6661">
        <v>0</v>
      </c>
      <c r="Y6661">
        <v>6</v>
      </c>
      <c r="Z6661">
        <v>70.599999999999994</v>
      </c>
      <c r="AA6661">
        <v>64</v>
      </c>
      <c r="AB6661">
        <v>3.07</v>
      </c>
      <c r="AC6661">
        <v>1.46</v>
      </c>
      <c r="AD6661">
        <v>0.39300000000000002</v>
      </c>
      <c r="AE6661">
        <v>1.8540000000000001</v>
      </c>
      <c r="AF6661">
        <v>-1.8919999999999999</v>
      </c>
      <c r="AG6661">
        <v>5.9969999999999999</v>
      </c>
      <c r="AH6661">
        <v>11.35</v>
      </c>
      <c r="AI6661">
        <v>-0.64</v>
      </c>
      <c r="AJ6661">
        <v>23.7</v>
      </c>
      <c r="AK6661">
        <v>-20.3</v>
      </c>
      <c r="AL6661">
        <v>13.6</v>
      </c>
      <c r="AM6661">
        <v>87.138999999999996</v>
      </c>
      <c r="AN6661">
        <v>1668.57</v>
      </c>
      <c r="AO6661" t="s">
        <v>7041</v>
      </c>
    </row>
    <row r="6662" spans="1:41">
      <c r="A6662" t="s">
        <v>6948</v>
      </c>
      <c r="B6662" t="s">
        <v>3</v>
      </c>
      <c r="C6662" t="s">
        <v>309</v>
      </c>
      <c r="D6662" t="s">
        <v>169</v>
      </c>
      <c r="E6662" t="s">
        <v>310</v>
      </c>
      <c r="F6662" t="s">
        <v>94</v>
      </c>
      <c r="G6662" t="s">
        <v>311</v>
      </c>
      <c r="H6662">
        <v>94</v>
      </c>
      <c r="I6662" t="s">
        <v>127</v>
      </c>
      <c r="J6662" t="s">
        <v>104</v>
      </c>
      <c r="K6662">
        <v>24</v>
      </c>
      <c r="L6662">
        <v>5</v>
      </c>
      <c r="M6662" t="s">
        <v>98</v>
      </c>
      <c r="N6662">
        <v>0.92300000000000004</v>
      </c>
      <c r="O6662" t="s">
        <v>111</v>
      </c>
      <c r="Q6662" t="s">
        <v>474</v>
      </c>
      <c r="R6662" t="s">
        <v>90</v>
      </c>
      <c r="S6662">
        <v>2</v>
      </c>
      <c r="T6662">
        <v>2</v>
      </c>
      <c r="U6662">
        <v>1</v>
      </c>
      <c r="V6662">
        <v>0</v>
      </c>
      <c r="W6662">
        <v>0</v>
      </c>
      <c r="X6662">
        <v>0</v>
      </c>
      <c r="Y6662">
        <v>6</v>
      </c>
      <c r="Z6662">
        <v>90</v>
      </c>
      <c r="AA6662">
        <v>81.3</v>
      </c>
      <c r="AB6662">
        <v>3.07</v>
      </c>
      <c r="AC6662">
        <v>1.46</v>
      </c>
      <c r="AD6662">
        <v>0.41499999999999998</v>
      </c>
      <c r="AE6662">
        <v>2.5139999999999998</v>
      </c>
      <c r="AF6662">
        <v>-1.6240000000000001</v>
      </c>
      <c r="AG6662">
        <v>5.7610000000000001</v>
      </c>
      <c r="AH6662">
        <v>-3.42</v>
      </c>
      <c r="AI6662">
        <v>9.01</v>
      </c>
      <c r="AJ6662">
        <v>23.7</v>
      </c>
      <c r="AK6662">
        <v>13.4</v>
      </c>
      <c r="AL6662">
        <v>4.4000000000000004</v>
      </c>
      <c r="AM6662">
        <v>200.71</v>
      </c>
      <c r="AN6662">
        <v>1830.48</v>
      </c>
      <c r="AO6662" t="s">
        <v>7042</v>
      </c>
    </row>
    <row r="6663" spans="1:41">
      <c r="A6663" t="s">
        <v>6948</v>
      </c>
      <c r="B6663" t="s">
        <v>3</v>
      </c>
      <c r="C6663" t="s">
        <v>309</v>
      </c>
      <c r="D6663" t="s">
        <v>169</v>
      </c>
      <c r="E6663" t="s">
        <v>310</v>
      </c>
      <c r="F6663" t="s">
        <v>94</v>
      </c>
      <c r="G6663" t="s">
        <v>311</v>
      </c>
      <c r="H6663">
        <v>95</v>
      </c>
      <c r="I6663" t="s">
        <v>96</v>
      </c>
      <c r="J6663" t="s">
        <v>97</v>
      </c>
      <c r="K6663">
        <v>24</v>
      </c>
      <c r="L6663">
        <v>6</v>
      </c>
      <c r="M6663" t="s">
        <v>2547</v>
      </c>
      <c r="N6663">
        <v>0.625</v>
      </c>
      <c r="O6663" t="s">
        <v>111</v>
      </c>
      <c r="Q6663" t="s">
        <v>474</v>
      </c>
      <c r="R6663" t="s">
        <v>90</v>
      </c>
      <c r="S6663">
        <v>2</v>
      </c>
      <c r="T6663">
        <v>2</v>
      </c>
      <c r="U6663">
        <v>1</v>
      </c>
      <c r="V6663">
        <v>0</v>
      </c>
      <c r="W6663">
        <v>0</v>
      </c>
      <c r="X6663">
        <v>0</v>
      </c>
      <c r="Y6663">
        <v>6</v>
      </c>
      <c r="Z6663">
        <v>77.599999999999994</v>
      </c>
      <c r="AA6663">
        <v>70.900000000000006</v>
      </c>
      <c r="AB6663">
        <v>2.91</v>
      </c>
      <c r="AC6663">
        <v>1.35</v>
      </c>
      <c r="AD6663">
        <v>1.1850000000000001</v>
      </c>
      <c r="AE6663">
        <v>1.3109999999999999</v>
      </c>
      <c r="AF6663">
        <v>-1.752</v>
      </c>
      <c r="AG6663">
        <v>5.85</v>
      </c>
      <c r="AH6663">
        <v>10.18</v>
      </c>
      <c r="AI6663">
        <v>6.11</v>
      </c>
      <c r="AJ6663">
        <v>23.7</v>
      </c>
      <c r="AK6663">
        <v>-28.5</v>
      </c>
      <c r="AL6663">
        <v>9.1</v>
      </c>
      <c r="AM6663">
        <v>121.209</v>
      </c>
      <c r="AN6663">
        <v>1945.82</v>
      </c>
      <c r="AO6663" t="s">
        <v>7043</v>
      </c>
    </row>
    <row r="6664" spans="1:41">
      <c r="A6664" t="s">
        <v>6948</v>
      </c>
      <c r="B6664" t="s">
        <v>3</v>
      </c>
      <c r="C6664" t="s">
        <v>309</v>
      </c>
      <c r="D6664" t="s">
        <v>169</v>
      </c>
      <c r="E6664" t="s">
        <v>310</v>
      </c>
      <c r="F6664" t="s">
        <v>94</v>
      </c>
      <c r="G6664" t="s">
        <v>311</v>
      </c>
      <c r="H6664">
        <v>96</v>
      </c>
      <c r="I6664" t="s">
        <v>107</v>
      </c>
      <c r="J6664" t="s">
        <v>108</v>
      </c>
      <c r="K6664">
        <v>24</v>
      </c>
      <c r="L6664">
        <v>7</v>
      </c>
      <c r="M6664" t="s">
        <v>122</v>
      </c>
      <c r="N6664">
        <v>0.90600000000000003</v>
      </c>
      <c r="O6664" t="s">
        <v>111</v>
      </c>
      <c r="P6664" t="s">
        <v>112</v>
      </c>
      <c r="Q6664" t="s">
        <v>474</v>
      </c>
      <c r="R6664" t="s">
        <v>90</v>
      </c>
      <c r="S6664">
        <v>3</v>
      </c>
      <c r="T6664">
        <v>2</v>
      </c>
      <c r="U6664">
        <v>1</v>
      </c>
      <c r="V6664">
        <v>0</v>
      </c>
      <c r="W6664">
        <v>0</v>
      </c>
      <c r="X6664">
        <v>0</v>
      </c>
      <c r="Y6664">
        <v>6</v>
      </c>
      <c r="Z6664">
        <v>78.5</v>
      </c>
      <c r="AA6664">
        <v>72.3</v>
      </c>
      <c r="AB6664">
        <v>3.07</v>
      </c>
      <c r="AC6664">
        <v>1.46</v>
      </c>
      <c r="AD6664">
        <v>0.113</v>
      </c>
      <c r="AE6664">
        <v>3.069</v>
      </c>
      <c r="AF6664">
        <v>-1.758</v>
      </c>
      <c r="AG6664">
        <v>5.7990000000000004</v>
      </c>
      <c r="AH6664">
        <v>-3.08</v>
      </c>
      <c r="AI6664">
        <v>5.31</v>
      </c>
      <c r="AJ6664">
        <v>23.8</v>
      </c>
      <c r="AK6664">
        <v>7.2</v>
      </c>
      <c r="AL6664">
        <v>7.7</v>
      </c>
      <c r="AM6664">
        <v>209.87100000000001</v>
      </c>
      <c r="AN6664">
        <v>1040.82</v>
      </c>
      <c r="AO6664" t="s">
        <v>7044</v>
      </c>
    </row>
    <row r="6665" spans="1:41">
      <c r="A6665" t="s">
        <v>6948</v>
      </c>
      <c r="B6665" t="s">
        <v>3</v>
      </c>
      <c r="C6665" t="s">
        <v>309</v>
      </c>
      <c r="D6665" t="s">
        <v>169</v>
      </c>
      <c r="E6665" t="s">
        <v>310</v>
      </c>
      <c r="F6665" t="s">
        <v>94</v>
      </c>
      <c r="G6665" t="s">
        <v>311</v>
      </c>
      <c r="H6665">
        <v>97</v>
      </c>
      <c r="I6665" t="s">
        <v>147</v>
      </c>
      <c r="J6665" t="s">
        <v>104</v>
      </c>
      <c r="K6665">
        <v>25</v>
      </c>
      <c r="L6665">
        <v>1</v>
      </c>
      <c r="M6665" t="s">
        <v>499</v>
      </c>
      <c r="N6665">
        <v>0.89400000000000002</v>
      </c>
      <c r="O6665" t="s">
        <v>156</v>
      </c>
      <c r="Q6665" t="s">
        <v>521</v>
      </c>
      <c r="R6665" t="s">
        <v>3</v>
      </c>
      <c r="S6665">
        <v>0</v>
      </c>
      <c r="T6665">
        <v>0</v>
      </c>
      <c r="U6665">
        <v>2</v>
      </c>
      <c r="V6665">
        <v>0</v>
      </c>
      <c r="W6665">
        <v>0</v>
      </c>
      <c r="X6665">
        <v>0</v>
      </c>
      <c r="Y6665">
        <v>6</v>
      </c>
      <c r="Z6665">
        <v>72.099999999999994</v>
      </c>
      <c r="AA6665">
        <v>66.099999999999994</v>
      </c>
      <c r="AB6665">
        <v>3.45</v>
      </c>
      <c r="AC6665">
        <v>1.55</v>
      </c>
      <c r="AD6665">
        <v>-0.10199999999999999</v>
      </c>
      <c r="AE6665">
        <v>3.375</v>
      </c>
      <c r="AF6665">
        <v>-1.8080000000000001</v>
      </c>
      <c r="AG6665">
        <v>6.226</v>
      </c>
      <c r="AH6665">
        <v>13.04</v>
      </c>
      <c r="AI6665">
        <v>0.74</v>
      </c>
      <c r="AJ6665">
        <v>23.8</v>
      </c>
      <c r="AK6665">
        <v>-25.1</v>
      </c>
      <c r="AL6665">
        <v>12.5</v>
      </c>
      <c r="AM6665">
        <v>93.545000000000002</v>
      </c>
      <c r="AN6665">
        <v>1996.37</v>
      </c>
      <c r="AO6665" t="s">
        <v>7045</v>
      </c>
    </row>
    <row r="6666" spans="1:41">
      <c r="A6666" t="s">
        <v>6948</v>
      </c>
      <c r="B6666" t="s">
        <v>3</v>
      </c>
      <c r="C6666" t="s">
        <v>309</v>
      </c>
      <c r="D6666" t="s">
        <v>169</v>
      </c>
      <c r="E6666" t="s">
        <v>310</v>
      </c>
      <c r="F6666" t="s">
        <v>94</v>
      </c>
      <c r="G6666" t="s">
        <v>311</v>
      </c>
      <c r="H6666">
        <v>98</v>
      </c>
      <c r="I6666" t="s">
        <v>96</v>
      </c>
      <c r="J6666" t="s">
        <v>97</v>
      </c>
      <c r="K6666">
        <v>25</v>
      </c>
      <c r="L6666">
        <v>2</v>
      </c>
      <c r="M6666" t="s">
        <v>499</v>
      </c>
      <c r="N6666">
        <v>0.79800000000000004</v>
      </c>
      <c r="O6666" t="s">
        <v>156</v>
      </c>
      <c r="Q6666" t="s">
        <v>521</v>
      </c>
      <c r="R6666" t="s">
        <v>3</v>
      </c>
      <c r="S6666">
        <v>0</v>
      </c>
      <c r="T6666">
        <v>1</v>
      </c>
      <c r="U6666">
        <v>2</v>
      </c>
      <c r="V6666">
        <v>0</v>
      </c>
      <c r="W6666">
        <v>0</v>
      </c>
      <c r="X6666">
        <v>0</v>
      </c>
      <c r="Y6666">
        <v>6</v>
      </c>
      <c r="Z6666">
        <v>77.2</v>
      </c>
      <c r="AA6666">
        <v>70.7</v>
      </c>
      <c r="AB6666">
        <v>3.61</v>
      </c>
      <c r="AC6666">
        <v>1.59</v>
      </c>
      <c r="AD6666">
        <v>1.484</v>
      </c>
      <c r="AE6666">
        <v>1.5920000000000001</v>
      </c>
      <c r="AF6666">
        <v>-1.62</v>
      </c>
      <c r="AG6666">
        <v>6.093</v>
      </c>
      <c r="AH6666">
        <v>10.33</v>
      </c>
      <c r="AI6666">
        <v>1.84</v>
      </c>
      <c r="AJ6666">
        <v>23.8</v>
      </c>
      <c r="AK6666">
        <v>-24.4</v>
      </c>
      <c r="AL6666">
        <v>10.7</v>
      </c>
      <c r="AM6666">
        <v>100.404</v>
      </c>
      <c r="AN6666">
        <v>1706.89</v>
      </c>
      <c r="AO6666" t="s">
        <v>7046</v>
      </c>
    </row>
    <row r="6667" spans="1:41">
      <c r="A6667" t="s">
        <v>6948</v>
      </c>
      <c r="B6667" t="s">
        <v>3</v>
      </c>
      <c r="C6667" t="s">
        <v>309</v>
      </c>
      <c r="D6667" t="s">
        <v>169</v>
      </c>
      <c r="E6667" t="s">
        <v>310</v>
      </c>
      <c r="F6667" t="s">
        <v>94</v>
      </c>
      <c r="G6667" t="s">
        <v>311</v>
      </c>
      <c r="H6667">
        <v>99</v>
      </c>
      <c r="I6667" t="s">
        <v>120</v>
      </c>
      <c r="J6667" t="s">
        <v>108</v>
      </c>
      <c r="K6667">
        <v>25</v>
      </c>
      <c r="L6667">
        <v>3</v>
      </c>
      <c r="M6667" t="s">
        <v>98</v>
      </c>
      <c r="N6667">
        <v>0.77600000000000002</v>
      </c>
      <c r="O6667" t="s">
        <v>156</v>
      </c>
      <c r="P6667" t="s">
        <v>109</v>
      </c>
      <c r="Q6667" t="s">
        <v>521</v>
      </c>
      <c r="R6667" t="s">
        <v>3</v>
      </c>
      <c r="S6667">
        <v>1</v>
      </c>
      <c r="T6667">
        <v>1</v>
      </c>
      <c r="U6667">
        <v>2</v>
      </c>
      <c r="V6667">
        <v>0</v>
      </c>
      <c r="W6667">
        <v>0</v>
      </c>
      <c r="X6667">
        <v>0</v>
      </c>
      <c r="Y6667">
        <v>6</v>
      </c>
      <c r="Z6667">
        <v>88.4</v>
      </c>
      <c r="AA6667">
        <v>80.3</v>
      </c>
      <c r="AB6667">
        <v>3.45</v>
      </c>
      <c r="AC6667">
        <v>1.55</v>
      </c>
      <c r="AD6667">
        <v>-0.40899999999999997</v>
      </c>
      <c r="AE6667">
        <v>2.181</v>
      </c>
      <c r="AF6667">
        <v>-1.7010000000000001</v>
      </c>
      <c r="AG6667">
        <v>5.72</v>
      </c>
      <c r="AH6667">
        <v>-1.5</v>
      </c>
      <c r="AI6667">
        <v>6.04</v>
      </c>
      <c r="AJ6667">
        <v>23.7</v>
      </c>
      <c r="AK6667">
        <v>4</v>
      </c>
      <c r="AL6667">
        <v>5.7</v>
      </c>
      <c r="AM6667">
        <v>193.83500000000001</v>
      </c>
      <c r="AN6667">
        <v>1171.28</v>
      </c>
      <c r="AO6667" t="s">
        <v>7047</v>
      </c>
    </row>
    <row r="6668" spans="1:41">
      <c r="A6668" t="s">
        <v>6948</v>
      </c>
      <c r="B6668" t="s">
        <v>3</v>
      </c>
      <c r="C6668" t="s">
        <v>1070</v>
      </c>
      <c r="D6668" t="s">
        <v>1071</v>
      </c>
      <c r="E6668" t="s">
        <v>1072</v>
      </c>
      <c r="F6668" t="s">
        <v>94</v>
      </c>
      <c r="G6668" t="s">
        <v>1073</v>
      </c>
      <c r="H6668">
        <v>1</v>
      </c>
      <c r="I6668" t="s">
        <v>96</v>
      </c>
      <c r="J6668" t="s">
        <v>97</v>
      </c>
      <c r="K6668">
        <v>1</v>
      </c>
      <c r="L6668">
        <v>1</v>
      </c>
      <c r="M6668" t="s">
        <v>508</v>
      </c>
      <c r="N6668">
        <v>0.87</v>
      </c>
      <c r="O6668" t="s">
        <v>111</v>
      </c>
      <c r="Q6668" t="s">
        <v>1079</v>
      </c>
      <c r="R6668" t="s">
        <v>90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1</v>
      </c>
      <c r="Z6668">
        <v>90.3</v>
      </c>
      <c r="AA6668">
        <v>82.8</v>
      </c>
      <c r="AB6668">
        <v>3.78</v>
      </c>
      <c r="AC6668">
        <v>1.92</v>
      </c>
      <c r="AD6668">
        <v>1.359</v>
      </c>
      <c r="AE6668">
        <v>1.0780000000000001</v>
      </c>
      <c r="AF6668">
        <v>-1.5149999999999999</v>
      </c>
      <c r="AG6668">
        <v>5.5570000000000004</v>
      </c>
      <c r="AH6668">
        <v>-5.2</v>
      </c>
      <c r="AI6668">
        <v>8.69</v>
      </c>
      <c r="AJ6668">
        <v>23.8</v>
      </c>
      <c r="AK6668">
        <v>20.8</v>
      </c>
      <c r="AL6668">
        <v>4.7</v>
      </c>
      <c r="AM6668">
        <v>210.75299999999999</v>
      </c>
      <c r="AN6668">
        <v>1954.82</v>
      </c>
      <c r="AO6668" t="s">
        <v>7048</v>
      </c>
    </row>
    <row r="6669" spans="1:41">
      <c r="A6669" t="s">
        <v>6948</v>
      </c>
      <c r="B6669" t="s">
        <v>3</v>
      </c>
      <c r="C6669" t="s">
        <v>1070</v>
      </c>
      <c r="D6669" t="s">
        <v>1071</v>
      </c>
      <c r="E6669" t="s">
        <v>1072</v>
      </c>
      <c r="F6669" t="s">
        <v>94</v>
      </c>
      <c r="G6669" t="s">
        <v>1073</v>
      </c>
      <c r="H6669">
        <v>2</v>
      </c>
      <c r="I6669" t="s">
        <v>103</v>
      </c>
      <c r="J6669" t="s">
        <v>104</v>
      </c>
      <c r="K6669">
        <v>1</v>
      </c>
      <c r="L6669">
        <v>2</v>
      </c>
      <c r="M6669" t="s">
        <v>508</v>
      </c>
      <c r="N6669">
        <v>0.96799999999999997</v>
      </c>
      <c r="O6669" t="s">
        <v>111</v>
      </c>
      <c r="Q6669" t="s">
        <v>1079</v>
      </c>
      <c r="R6669" t="s">
        <v>90</v>
      </c>
      <c r="S6669">
        <v>1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1</v>
      </c>
      <c r="Z6669">
        <v>91.4</v>
      </c>
      <c r="AA6669">
        <v>82.9</v>
      </c>
      <c r="AB6669">
        <v>3.78</v>
      </c>
      <c r="AC6669">
        <v>2.04</v>
      </c>
      <c r="AD6669">
        <v>1.1240000000000001</v>
      </c>
      <c r="AE6669">
        <v>2.351</v>
      </c>
      <c r="AF6669">
        <v>-1.56</v>
      </c>
      <c r="AG6669">
        <v>5.5940000000000003</v>
      </c>
      <c r="AH6669">
        <v>-6.11</v>
      </c>
      <c r="AI6669">
        <v>7.34</v>
      </c>
      <c r="AJ6669">
        <v>23.7</v>
      </c>
      <c r="AK6669">
        <v>23.1</v>
      </c>
      <c r="AL6669">
        <v>5</v>
      </c>
      <c r="AM6669">
        <v>219.59399999999999</v>
      </c>
      <c r="AN6669">
        <v>1849.36</v>
      </c>
      <c r="AO6669" t="s">
        <v>7049</v>
      </c>
    </row>
    <row r="6670" spans="1:41">
      <c r="A6670" t="s">
        <v>6948</v>
      </c>
      <c r="B6670" t="s">
        <v>3</v>
      </c>
      <c r="C6670" t="s">
        <v>1070</v>
      </c>
      <c r="D6670" t="s">
        <v>1071</v>
      </c>
      <c r="E6670" t="s">
        <v>1072</v>
      </c>
      <c r="F6670" t="s">
        <v>94</v>
      </c>
      <c r="G6670" t="s">
        <v>1073</v>
      </c>
      <c r="H6670">
        <v>3</v>
      </c>
      <c r="I6670" t="s">
        <v>107</v>
      </c>
      <c r="J6670" t="s">
        <v>108</v>
      </c>
      <c r="K6670">
        <v>1</v>
      </c>
      <c r="L6670">
        <v>3</v>
      </c>
      <c r="M6670" t="s">
        <v>508</v>
      </c>
      <c r="N6670">
        <v>0.97599999999999998</v>
      </c>
      <c r="O6670" t="s">
        <v>111</v>
      </c>
      <c r="P6670" t="s">
        <v>112</v>
      </c>
      <c r="Q6670" t="s">
        <v>1079</v>
      </c>
      <c r="R6670" t="s">
        <v>90</v>
      </c>
      <c r="S6670">
        <v>1</v>
      </c>
      <c r="T6670">
        <v>1</v>
      </c>
      <c r="U6670">
        <v>0</v>
      </c>
      <c r="V6670">
        <v>0</v>
      </c>
      <c r="W6670">
        <v>0</v>
      </c>
      <c r="X6670">
        <v>0</v>
      </c>
      <c r="Y6670">
        <v>1</v>
      </c>
      <c r="Z6670">
        <v>91.1</v>
      </c>
      <c r="AA6670">
        <v>83.6</v>
      </c>
      <c r="AB6670">
        <v>3.18</v>
      </c>
      <c r="AC6670">
        <v>1.6</v>
      </c>
      <c r="AD6670">
        <v>0.71899999999999997</v>
      </c>
      <c r="AE6670">
        <v>2.6909999999999998</v>
      </c>
      <c r="AF6670">
        <v>-1.454</v>
      </c>
      <c r="AG6670">
        <v>5.665</v>
      </c>
      <c r="AH6670">
        <v>-8.76</v>
      </c>
      <c r="AI6670">
        <v>7.28</v>
      </c>
      <c r="AJ6670">
        <v>23.8</v>
      </c>
      <c r="AK6670">
        <v>34.700000000000003</v>
      </c>
      <c r="AL6670">
        <v>5.5</v>
      </c>
      <c r="AM6670">
        <v>230.12799999999999</v>
      </c>
      <c r="AN6670">
        <v>2228.5500000000002</v>
      </c>
      <c r="AO6670" t="s">
        <v>7050</v>
      </c>
    </row>
    <row r="6671" spans="1:41">
      <c r="A6671" t="s">
        <v>6948</v>
      </c>
      <c r="B6671" t="s">
        <v>3</v>
      </c>
      <c r="C6671" t="s">
        <v>1070</v>
      </c>
      <c r="D6671" t="s">
        <v>1071</v>
      </c>
      <c r="E6671" t="s">
        <v>1072</v>
      </c>
      <c r="F6671" t="s">
        <v>94</v>
      </c>
      <c r="G6671" t="s">
        <v>1073</v>
      </c>
      <c r="H6671">
        <v>4</v>
      </c>
      <c r="I6671" t="s">
        <v>103</v>
      </c>
      <c r="J6671" t="s">
        <v>104</v>
      </c>
      <c r="K6671">
        <v>2</v>
      </c>
      <c r="L6671">
        <v>1</v>
      </c>
      <c r="M6671" t="s">
        <v>508</v>
      </c>
      <c r="N6671">
        <v>0.92600000000000005</v>
      </c>
      <c r="O6671" t="s">
        <v>210</v>
      </c>
      <c r="Q6671" t="s">
        <v>1081</v>
      </c>
      <c r="R6671" t="s">
        <v>3</v>
      </c>
      <c r="S6671">
        <v>0</v>
      </c>
      <c r="T6671">
        <v>0</v>
      </c>
      <c r="U6671">
        <v>1</v>
      </c>
      <c r="V6671">
        <v>0</v>
      </c>
      <c r="W6671">
        <v>0</v>
      </c>
      <c r="X6671">
        <v>0</v>
      </c>
      <c r="Y6671">
        <v>1</v>
      </c>
      <c r="Z6671">
        <v>92</v>
      </c>
      <c r="AA6671">
        <v>84.2</v>
      </c>
      <c r="AB6671">
        <v>3.5</v>
      </c>
      <c r="AC6671">
        <v>1.71</v>
      </c>
      <c r="AD6671">
        <v>0.38600000000000001</v>
      </c>
      <c r="AE6671">
        <v>2.1859999999999999</v>
      </c>
      <c r="AF6671">
        <v>-1.4019999999999999</v>
      </c>
      <c r="AG6671">
        <v>5.6459999999999999</v>
      </c>
      <c r="AH6671">
        <v>-4.79</v>
      </c>
      <c r="AI6671">
        <v>5.66</v>
      </c>
      <c r="AJ6671">
        <v>23.8</v>
      </c>
      <c r="AK6671">
        <v>17.600000000000001</v>
      </c>
      <c r="AL6671">
        <v>5.4</v>
      </c>
      <c r="AM6671">
        <v>220.07599999999999</v>
      </c>
      <c r="AN6671">
        <v>1459.79</v>
      </c>
      <c r="AO6671" t="s">
        <v>7051</v>
      </c>
    </row>
    <row r="6672" spans="1:41">
      <c r="A6672" t="s">
        <v>6948</v>
      </c>
      <c r="B6672" t="s">
        <v>3</v>
      </c>
      <c r="C6672" t="s">
        <v>1070</v>
      </c>
      <c r="D6672" t="s">
        <v>1071</v>
      </c>
      <c r="E6672" t="s">
        <v>1072</v>
      </c>
      <c r="F6672" t="s">
        <v>94</v>
      </c>
      <c r="G6672" t="s">
        <v>1073</v>
      </c>
      <c r="H6672">
        <v>5</v>
      </c>
      <c r="I6672" t="s">
        <v>107</v>
      </c>
      <c r="J6672" t="s">
        <v>108</v>
      </c>
      <c r="K6672">
        <v>2</v>
      </c>
      <c r="L6672">
        <v>2</v>
      </c>
      <c r="M6672" t="s">
        <v>98</v>
      </c>
      <c r="N6672">
        <v>0.91400000000000003</v>
      </c>
      <c r="O6672" t="s">
        <v>210</v>
      </c>
      <c r="P6672" t="s">
        <v>141</v>
      </c>
      <c r="Q6672" t="s">
        <v>1081</v>
      </c>
      <c r="R6672" t="s">
        <v>3</v>
      </c>
      <c r="S6672">
        <v>0</v>
      </c>
      <c r="T6672">
        <v>1</v>
      </c>
      <c r="U6672">
        <v>1</v>
      </c>
      <c r="V6672">
        <v>0</v>
      </c>
      <c r="W6672">
        <v>0</v>
      </c>
      <c r="X6672">
        <v>0</v>
      </c>
      <c r="Y6672">
        <v>1</v>
      </c>
      <c r="Z6672">
        <v>88.6</v>
      </c>
      <c r="AA6672">
        <v>81.400000000000006</v>
      </c>
      <c r="AB6672">
        <v>3.67</v>
      </c>
      <c r="AC6672">
        <v>1.77</v>
      </c>
      <c r="AD6672">
        <v>0.125</v>
      </c>
      <c r="AE6672">
        <v>2.4009999999999998</v>
      </c>
      <c r="AF6672">
        <v>-1.415</v>
      </c>
      <c r="AG6672">
        <v>5.6769999999999996</v>
      </c>
      <c r="AH6672">
        <v>-2.29</v>
      </c>
      <c r="AI6672">
        <v>7.9</v>
      </c>
      <c r="AJ6672">
        <v>23.8</v>
      </c>
      <c r="AK6672">
        <v>8.4</v>
      </c>
      <c r="AL6672">
        <v>4.8</v>
      </c>
      <c r="AM6672">
        <v>196.04599999999999</v>
      </c>
      <c r="AN6672">
        <v>1569.04</v>
      </c>
      <c r="AO6672" t="s">
        <v>7052</v>
      </c>
    </row>
    <row r="6673" spans="1:41">
      <c r="A6673" t="s">
        <v>6948</v>
      </c>
      <c r="B6673" t="s">
        <v>3</v>
      </c>
      <c r="C6673" t="s">
        <v>1070</v>
      </c>
      <c r="D6673" t="s">
        <v>1071</v>
      </c>
      <c r="E6673" t="s">
        <v>1072</v>
      </c>
      <c r="F6673" t="s">
        <v>94</v>
      </c>
      <c r="G6673" t="s">
        <v>1073</v>
      </c>
      <c r="H6673">
        <v>6</v>
      </c>
      <c r="I6673" t="s">
        <v>96</v>
      </c>
      <c r="J6673" t="s">
        <v>97</v>
      </c>
      <c r="K6673">
        <v>3</v>
      </c>
      <c r="L6673">
        <v>1</v>
      </c>
      <c r="M6673" t="s">
        <v>508</v>
      </c>
      <c r="N6673">
        <v>0.96099999999999997</v>
      </c>
      <c r="O6673" t="s">
        <v>143</v>
      </c>
      <c r="Q6673" t="s">
        <v>4507</v>
      </c>
      <c r="R6673" t="s">
        <v>90</v>
      </c>
      <c r="S6673">
        <v>0</v>
      </c>
      <c r="T6673">
        <v>0</v>
      </c>
      <c r="U6673">
        <v>2</v>
      </c>
      <c r="V6673">
        <v>0</v>
      </c>
      <c r="W6673">
        <v>0</v>
      </c>
      <c r="X6673">
        <v>0</v>
      </c>
      <c r="Y6673">
        <v>1</v>
      </c>
      <c r="Z6673">
        <v>92.1</v>
      </c>
      <c r="AA6673">
        <v>84.2</v>
      </c>
      <c r="AB6673">
        <v>3.91</v>
      </c>
      <c r="AC6673">
        <v>1.89</v>
      </c>
      <c r="AD6673">
        <v>1.2749999999999999</v>
      </c>
      <c r="AE6673">
        <v>0.97799999999999998</v>
      </c>
      <c r="AF6673">
        <v>-1.3260000000000001</v>
      </c>
      <c r="AG6673">
        <v>5.4450000000000003</v>
      </c>
      <c r="AH6673">
        <v>-5.65</v>
      </c>
      <c r="AI6673">
        <v>7.13</v>
      </c>
      <c r="AJ6673">
        <v>23.7</v>
      </c>
      <c r="AK6673">
        <v>21.4</v>
      </c>
      <c r="AL6673">
        <v>5.0999999999999996</v>
      </c>
      <c r="AM6673">
        <v>218.23</v>
      </c>
      <c r="AN6673">
        <v>1784.7</v>
      </c>
      <c r="AO6673" t="s">
        <v>7053</v>
      </c>
    </row>
    <row r="6674" spans="1:41">
      <c r="A6674" t="s">
        <v>6948</v>
      </c>
      <c r="B6674" t="s">
        <v>3</v>
      </c>
      <c r="C6674" t="s">
        <v>1070</v>
      </c>
      <c r="D6674" t="s">
        <v>1071</v>
      </c>
      <c r="E6674" t="s">
        <v>1072</v>
      </c>
      <c r="F6674" t="s">
        <v>94</v>
      </c>
      <c r="G6674" t="s">
        <v>1073</v>
      </c>
      <c r="H6674">
        <v>7</v>
      </c>
      <c r="I6674" t="s">
        <v>96</v>
      </c>
      <c r="J6674" t="s">
        <v>97</v>
      </c>
      <c r="K6674">
        <v>3</v>
      </c>
      <c r="L6674">
        <v>2</v>
      </c>
      <c r="M6674" t="s">
        <v>122</v>
      </c>
      <c r="N6674">
        <v>0.88800000000000001</v>
      </c>
      <c r="O6674" t="s">
        <v>143</v>
      </c>
      <c r="Q6674" t="s">
        <v>4507</v>
      </c>
      <c r="R6674" t="s">
        <v>90</v>
      </c>
      <c r="S6674">
        <v>1</v>
      </c>
      <c r="T6674">
        <v>0</v>
      </c>
      <c r="U6674">
        <v>2</v>
      </c>
      <c r="V6674">
        <v>0</v>
      </c>
      <c r="W6674">
        <v>0</v>
      </c>
      <c r="X6674">
        <v>0</v>
      </c>
      <c r="Y6674">
        <v>1</v>
      </c>
      <c r="Z6674">
        <v>81.2</v>
      </c>
      <c r="AA6674">
        <v>74.2</v>
      </c>
      <c r="AB6674">
        <v>3.85</v>
      </c>
      <c r="AC6674">
        <v>1.83</v>
      </c>
      <c r="AD6674">
        <v>-0.52500000000000002</v>
      </c>
      <c r="AE6674">
        <v>3.0840000000000001</v>
      </c>
      <c r="AF6674">
        <v>-1.8129999999999999</v>
      </c>
      <c r="AG6674">
        <v>5.6420000000000003</v>
      </c>
      <c r="AH6674">
        <v>-7.76</v>
      </c>
      <c r="AI6674">
        <v>4.2699999999999996</v>
      </c>
      <c r="AJ6674">
        <v>23.7</v>
      </c>
      <c r="AK6674">
        <v>20.8</v>
      </c>
      <c r="AL6674">
        <v>8</v>
      </c>
      <c r="AM6674">
        <v>240.84399999999999</v>
      </c>
      <c r="AN6674">
        <v>1536.42</v>
      </c>
      <c r="AO6674" t="s">
        <v>7054</v>
      </c>
    </row>
    <row r="6675" spans="1:41">
      <c r="A6675" t="s">
        <v>6948</v>
      </c>
      <c r="B6675" t="s">
        <v>3</v>
      </c>
      <c r="C6675" t="s">
        <v>1070</v>
      </c>
      <c r="D6675" t="s">
        <v>1071</v>
      </c>
      <c r="E6675" t="s">
        <v>1072</v>
      </c>
      <c r="F6675" t="s">
        <v>94</v>
      </c>
      <c r="G6675" t="s">
        <v>1073</v>
      </c>
      <c r="H6675">
        <v>8</v>
      </c>
      <c r="I6675" t="s">
        <v>96</v>
      </c>
      <c r="J6675" t="s">
        <v>97</v>
      </c>
      <c r="K6675">
        <v>3</v>
      </c>
      <c r="L6675">
        <v>3</v>
      </c>
      <c r="M6675" t="s">
        <v>508</v>
      </c>
      <c r="N6675">
        <v>0.752</v>
      </c>
      <c r="O6675" t="s">
        <v>143</v>
      </c>
      <c r="Q6675" t="s">
        <v>4507</v>
      </c>
      <c r="R6675" t="s">
        <v>90</v>
      </c>
      <c r="S6675">
        <v>2</v>
      </c>
      <c r="T6675">
        <v>0</v>
      </c>
      <c r="U6675">
        <v>2</v>
      </c>
      <c r="V6675">
        <v>0</v>
      </c>
      <c r="W6675">
        <v>0</v>
      </c>
      <c r="X6675">
        <v>0</v>
      </c>
      <c r="Y6675">
        <v>1</v>
      </c>
      <c r="Z6675">
        <v>92.2</v>
      </c>
      <c r="AA6675">
        <v>83.6</v>
      </c>
      <c r="AB6675">
        <v>3.86</v>
      </c>
      <c r="AC6675">
        <v>1.96</v>
      </c>
      <c r="AD6675">
        <v>1.28</v>
      </c>
      <c r="AE6675">
        <v>1.359</v>
      </c>
      <c r="AF6675">
        <v>-1.2430000000000001</v>
      </c>
      <c r="AG6675">
        <v>5.5110000000000001</v>
      </c>
      <c r="AH6675">
        <v>-6.31</v>
      </c>
      <c r="AI6675">
        <v>9.5399999999999991</v>
      </c>
      <c r="AJ6675">
        <v>23.7</v>
      </c>
      <c r="AK6675">
        <v>28.5</v>
      </c>
      <c r="AL6675">
        <v>4.4000000000000004</v>
      </c>
      <c r="AM6675">
        <v>213.364</v>
      </c>
      <c r="AN6675">
        <v>2227.89</v>
      </c>
      <c r="AO6675" t="s">
        <v>7055</v>
      </c>
    </row>
    <row r="6676" spans="1:41">
      <c r="A6676" t="s">
        <v>6948</v>
      </c>
      <c r="B6676" t="s">
        <v>3</v>
      </c>
      <c r="C6676" t="s">
        <v>1070</v>
      </c>
      <c r="D6676" t="s">
        <v>1071</v>
      </c>
      <c r="E6676" t="s">
        <v>1072</v>
      </c>
      <c r="F6676" t="s">
        <v>94</v>
      </c>
      <c r="G6676" t="s">
        <v>1073</v>
      </c>
      <c r="H6676">
        <v>9</v>
      </c>
      <c r="I6676" t="s">
        <v>96</v>
      </c>
      <c r="J6676" t="s">
        <v>97</v>
      </c>
      <c r="K6676">
        <v>3</v>
      </c>
      <c r="L6676">
        <v>4</v>
      </c>
      <c r="M6676" t="s">
        <v>508</v>
      </c>
      <c r="N6676">
        <v>0.94499999999999995</v>
      </c>
      <c r="O6676" t="s">
        <v>143</v>
      </c>
      <c r="Q6676" t="s">
        <v>4507</v>
      </c>
      <c r="R6676" t="s">
        <v>90</v>
      </c>
      <c r="S6676">
        <v>3</v>
      </c>
      <c r="T6676">
        <v>0</v>
      </c>
      <c r="U6676">
        <v>2</v>
      </c>
      <c r="V6676">
        <v>0</v>
      </c>
      <c r="W6676">
        <v>0</v>
      </c>
      <c r="X6676">
        <v>0</v>
      </c>
      <c r="Y6676">
        <v>1</v>
      </c>
      <c r="Z6676">
        <v>92.2</v>
      </c>
      <c r="AA6676">
        <v>84.2</v>
      </c>
      <c r="AB6676">
        <v>3.88</v>
      </c>
      <c r="AC6676">
        <v>1.86</v>
      </c>
      <c r="AD6676">
        <v>0.501</v>
      </c>
      <c r="AE6676">
        <v>1.286</v>
      </c>
      <c r="AF6676">
        <v>-1.581</v>
      </c>
      <c r="AG6676">
        <v>5.5389999999999997</v>
      </c>
      <c r="AH6676">
        <v>-8.0399999999999991</v>
      </c>
      <c r="AI6676">
        <v>9.1300000000000008</v>
      </c>
      <c r="AJ6676">
        <v>23.7</v>
      </c>
      <c r="AK6676">
        <v>36.200000000000003</v>
      </c>
      <c r="AL6676">
        <v>4.8</v>
      </c>
      <c r="AM6676">
        <v>221.23</v>
      </c>
      <c r="AN6676">
        <v>2389.59</v>
      </c>
      <c r="AO6676" t="s">
        <v>7056</v>
      </c>
    </row>
    <row r="6677" spans="1:41">
      <c r="A6677" t="s">
        <v>6948</v>
      </c>
      <c r="B6677" t="s">
        <v>3</v>
      </c>
      <c r="C6677" t="s">
        <v>1070</v>
      </c>
      <c r="D6677" t="s">
        <v>1071</v>
      </c>
      <c r="E6677" t="s">
        <v>1072</v>
      </c>
      <c r="F6677" t="s">
        <v>94</v>
      </c>
      <c r="G6677" t="s">
        <v>1073</v>
      </c>
      <c r="H6677">
        <v>10</v>
      </c>
      <c r="I6677" t="s">
        <v>96</v>
      </c>
      <c r="J6677" t="s">
        <v>97</v>
      </c>
      <c r="K6677">
        <v>4</v>
      </c>
      <c r="L6677">
        <v>1</v>
      </c>
      <c r="M6677" t="s">
        <v>508</v>
      </c>
      <c r="N6677">
        <v>0.94899999999999995</v>
      </c>
      <c r="O6677" t="s">
        <v>143</v>
      </c>
      <c r="Q6677" t="s">
        <v>1093</v>
      </c>
      <c r="R6677" t="s">
        <v>3</v>
      </c>
      <c r="S6677">
        <v>0</v>
      </c>
      <c r="T6677">
        <v>0</v>
      </c>
      <c r="U6677">
        <v>2</v>
      </c>
      <c r="V6677">
        <v>1</v>
      </c>
      <c r="W6677">
        <v>0</v>
      </c>
      <c r="X6677">
        <v>0</v>
      </c>
      <c r="Y6677">
        <v>1</v>
      </c>
      <c r="Z6677">
        <v>91.7</v>
      </c>
      <c r="AA6677">
        <v>84.9</v>
      </c>
      <c r="AB6677">
        <v>3.63</v>
      </c>
      <c r="AC6677">
        <v>1.73</v>
      </c>
      <c r="AD6677">
        <v>1.484</v>
      </c>
      <c r="AE6677">
        <v>1.3380000000000001</v>
      </c>
      <c r="AF6677">
        <v>-1.4219999999999999</v>
      </c>
      <c r="AG6677">
        <v>5.5119999999999996</v>
      </c>
      <c r="AH6677">
        <v>-5.6</v>
      </c>
      <c r="AI6677">
        <v>6.96</v>
      </c>
      <c r="AJ6677">
        <v>23.8</v>
      </c>
      <c r="AK6677">
        <v>21.7</v>
      </c>
      <c r="AL6677">
        <v>5</v>
      </c>
      <c r="AM6677">
        <v>218.625</v>
      </c>
      <c r="AN6677">
        <v>1771.09</v>
      </c>
      <c r="AO6677" t="s">
        <v>7057</v>
      </c>
    </row>
    <row r="6678" spans="1:41">
      <c r="A6678" t="s">
        <v>6948</v>
      </c>
      <c r="B6678" t="s">
        <v>3</v>
      </c>
      <c r="C6678" t="s">
        <v>1070</v>
      </c>
      <c r="D6678" t="s">
        <v>1071</v>
      </c>
      <c r="E6678" t="s">
        <v>1072</v>
      </c>
      <c r="F6678" t="s">
        <v>94</v>
      </c>
      <c r="G6678" t="s">
        <v>1073</v>
      </c>
      <c r="H6678">
        <v>11</v>
      </c>
      <c r="I6678" t="s">
        <v>147</v>
      </c>
      <c r="J6678" t="s">
        <v>104</v>
      </c>
      <c r="K6678">
        <v>4</v>
      </c>
      <c r="L6678">
        <v>2</v>
      </c>
      <c r="M6678" t="s">
        <v>122</v>
      </c>
      <c r="N6678">
        <v>0.88900000000000001</v>
      </c>
      <c r="O6678" t="s">
        <v>143</v>
      </c>
      <c r="Q6678" t="s">
        <v>1093</v>
      </c>
      <c r="R6678" t="s">
        <v>3</v>
      </c>
      <c r="S6678">
        <v>1</v>
      </c>
      <c r="T6678">
        <v>0</v>
      </c>
      <c r="U6678">
        <v>2</v>
      </c>
      <c r="V6678">
        <v>1</v>
      </c>
      <c r="W6678">
        <v>0</v>
      </c>
      <c r="X6678">
        <v>0</v>
      </c>
      <c r="Y6678">
        <v>1</v>
      </c>
      <c r="Z6678">
        <v>80.7</v>
      </c>
      <c r="AA6678">
        <v>73.400000000000006</v>
      </c>
      <c r="AB6678">
        <v>3.47</v>
      </c>
      <c r="AC6678">
        <v>1.74</v>
      </c>
      <c r="AD6678">
        <v>0.14299999999999999</v>
      </c>
      <c r="AE6678">
        <v>2.3330000000000002</v>
      </c>
      <c r="AF6678">
        <v>-1.6140000000000001</v>
      </c>
      <c r="AG6678">
        <v>5.6050000000000004</v>
      </c>
      <c r="AH6678">
        <v>-3.75</v>
      </c>
      <c r="AI6678">
        <v>4.07</v>
      </c>
      <c r="AJ6678">
        <v>23.7</v>
      </c>
      <c r="AK6678">
        <v>8.6999999999999993</v>
      </c>
      <c r="AL6678">
        <v>8</v>
      </c>
      <c r="AM6678">
        <v>222.291</v>
      </c>
      <c r="AN6678">
        <v>949.25599999999997</v>
      </c>
      <c r="AO6678" t="s">
        <v>7058</v>
      </c>
    </row>
    <row r="6679" spans="1:41">
      <c r="A6679" t="s">
        <v>6948</v>
      </c>
      <c r="B6679" t="s">
        <v>3</v>
      </c>
      <c r="C6679" t="s">
        <v>1070</v>
      </c>
      <c r="D6679" t="s">
        <v>1071</v>
      </c>
      <c r="E6679" t="s">
        <v>1072</v>
      </c>
      <c r="F6679" t="s">
        <v>94</v>
      </c>
      <c r="G6679" t="s">
        <v>1073</v>
      </c>
      <c r="H6679">
        <v>12</v>
      </c>
      <c r="I6679" t="s">
        <v>96</v>
      </c>
      <c r="J6679" t="s">
        <v>97</v>
      </c>
      <c r="K6679">
        <v>4</v>
      </c>
      <c r="L6679">
        <v>3</v>
      </c>
      <c r="M6679" t="s">
        <v>122</v>
      </c>
      <c r="N6679">
        <v>0.90500000000000003</v>
      </c>
      <c r="O6679" t="s">
        <v>143</v>
      </c>
      <c r="Q6679" t="s">
        <v>1093</v>
      </c>
      <c r="R6679" t="s">
        <v>3</v>
      </c>
      <c r="S6679">
        <v>1</v>
      </c>
      <c r="T6679">
        <v>1</v>
      </c>
      <c r="U6679">
        <v>2</v>
      </c>
      <c r="V6679">
        <v>1</v>
      </c>
      <c r="W6679">
        <v>0</v>
      </c>
      <c r="X6679">
        <v>0</v>
      </c>
      <c r="Y6679">
        <v>1</v>
      </c>
      <c r="Z6679">
        <v>80.400000000000006</v>
      </c>
      <c r="AA6679">
        <v>75.099999999999994</v>
      </c>
      <c r="AB6679">
        <v>3.71</v>
      </c>
      <c r="AC6679">
        <v>1.93</v>
      </c>
      <c r="AD6679">
        <v>-1.0169999999999999</v>
      </c>
      <c r="AE6679">
        <v>2.468</v>
      </c>
      <c r="AF6679">
        <v>-1.629</v>
      </c>
      <c r="AG6679">
        <v>5.6429999999999998</v>
      </c>
      <c r="AH6679">
        <v>-5.0199999999999996</v>
      </c>
      <c r="AI6679">
        <v>5.85</v>
      </c>
      <c r="AJ6679">
        <v>23.9</v>
      </c>
      <c r="AK6679">
        <v>15.5</v>
      </c>
      <c r="AL6679">
        <v>7.1</v>
      </c>
      <c r="AM6679">
        <v>220.37899999999999</v>
      </c>
      <c r="AN6679">
        <v>1360.02</v>
      </c>
      <c r="AO6679" t="s">
        <v>7059</v>
      </c>
    </row>
    <row r="6680" spans="1:41">
      <c r="A6680" t="s">
        <v>6948</v>
      </c>
      <c r="B6680" t="s">
        <v>3</v>
      </c>
      <c r="C6680" t="s">
        <v>1070</v>
      </c>
      <c r="D6680" t="s">
        <v>1071</v>
      </c>
      <c r="E6680" t="s">
        <v>1072</v>
      </c>
      <c r="F6680" t="s">
        <v>94</v>
      </c>
      <c r="G6680" t="s">
        <v>1073</v>
      </c>
      <c r="H6680">
        <v>13</v>
      </c>
      <c r="I6680" t="s">
        <v>96</v>
      </c>
      <c r="J6680" t="s">
        <v>97</v>
      </c>
      <c r="K6680">
        <v>4</v>
      </c>
      <c r="L6680">
        <v>4</v>
      </c>
      <c r="M6680" t="s">
        <v>508</v>
      </c>
      <c r="N6680">
        <v>0.96499999999999997</v>
      </c>
      <c r="O6680" t="s">
        <v>143</v>
      </c>
      <c r="Q6680" t="s">
        <v>1093</v>
      </c>
      <c r="R6680" t="s">
        <v>3</v>
      </c>
      <c r="S6680">
        <v>2</v>
      </c>
      <c r="T6680">
        <v>1</v>
      </c>
      <c r="U6680">
        <v>2</v>
      </c>
      <c r="V6680">
        <v>1</v>
      </c>
      <c r="W6680">
        <v>0</v>
      </c>
      <c r="X6680">
        <v>0</v>
      </c>
      <c r="Y6680">
        <v>1</v>
      </c>
      <c r="Z6680">
        <v>92.5</v>
      </c>
      <c r="AA6680">
        <v>84.5</v>
      </c>
      <c r="AB6680">
        <v>3.77</v>
      </c>
      <c r="AC6680">
        <v>1.76</v>
      </c>
      <c r="AD6680">
        <v>1.3280000000000001</v>
      </c>
      <c r="AE6680">
        <v>2.468</v>
      </c>
      <c r="AF6680">
        <v>-1.337</v>
      </c>
      <c r="AG6680">
        <v>5.5990000000000002</v>
      </c>
      <c r="AH6680">
        <v>-5.46</v>
      </c>
      <c r="AI6680">
        <v>5.58</v>
      </c>
      <c r="AJ6680">
        <v>23.7</v>
      </c>
      <c r="AK6680">
        <v>19.3</v>
      </c>
      <c r="AL6680">
        <v>5.4</v>
      </c>
      <c r="AM6680">
        <v>224.178</v>
      </c>
      <c r="AN6680">
        <v>1544.38</v>
      </c>
      <c r="AO6680" t="s">
        <v>7060</v>
      </c>
    </row>
    <row r="6681" spans="1:41">
      <c r="A6681" t="s">
        <v>6948</v>
      </c>
      <c r="B6681" t="s">
        <v>3</v>
      </c>
      <c r="C6681" t="s">
        <v>1070</v>
      </c>
      <c r="D6681" t="s">
        <v>1071</v>
      </c>
      <c r="E6681" t="s">
        <v>1072</v>
      </c>
      <c r="F6681" t="s">
        <v>94</v>
      </c>
      <c r="G6681" t="s">
        <v>1073</v>
      </c>
      <c r="H6681">
        <v>14</v>
      </c>
      <c r="I6681" t="s">
        <v>96</v>
      </c>
      <c r="J6681" t="s">
        <v>97</v>
      </c>
      <c r="K6681">
        <v>4</v>
      </c>
      <c r="L6681">
        <v>5</v>
      </c>
      <c r="M6681" t="s">
        <v>122</v>
      </c>
      <c r="N6681">
        <v>0.89300000000000002</v>
      </c>
      <c r="O6681" t="s">
        <v>143</v>
      </c>
      <c r="Q6681" t="s">
        <v>1093</v>
      </c>
      <c r="R6681" t="s">
        <v>3</v>
      </c>
      <c r="S6681">
        <v>3</v>
      </c>
      <c r="T6681">
        <v>1</v>
      </c>
      <c r="U6681">
        <v>2</v>
      </c>
      <c r="V6681">
        <v>1</v>
      </c>
      <c r="W6681">
        <v>0</v>
      </c>
      <c r="X6681">
        <v>0</v>
      </c>
      <c r="Y6681">
        <v>1</v>
      </c>
      <c r="Z6681">
        <v>79.3</v>
      </c>
      <c r="AA6681">
        <v>72.3</v>
      </c>
      <c r="AB6681">
        <v>3.59</v>
      </c>
      <c r="AC6681">
        <v>1.86</v>
      </c>
      <c r="AD6681">
        <v>0.81399999999999995</v>
      </c>
      <c r="AE6681">
        <v>2.9380000000000002</v>
      </c>
      <c r="AF6681">
        <v>-1.536</v>
      </c>
      <c r="AG6681">
        <v>5.65</v>
      </c>
      <c r="AH6681">
        <v>-4.5199999999999996</v>
      </c>
      <c r="AI6681">
        <v>2.63</v>
      </c>
      <c r="AJ6681">
        <v>23.7</v>
      </c>
      <c r="AK6681">
        <v>9.4</v>
      </c>
      <c r="AL6681">
        <v>8.8000000000000007</v>
      </c>
      <c r="AM6681">
        <v>239.239</v>
      </c>
      <c r="AN6681">
        <v>882.63900000000001</v>
      </c>
      <c r="AO6681" t="s">
        <v>7061</v>
      </c>
    </row>
    <row r="6682" spans="1:41">
      <c r="A6682" t="s">
        <v>6948</v>
      </c>
      <c r="B6682" t="s">
        <v>3</v>
      </c>
      <c r="C6682" t="s">
        <v>1070</v>
      </c>
      <c r="D6682" t="s">
        <v>1071</v>
      </c>
      <c r="E6682" t="s">
        <v>1072</v>
      </c>
      <c r="F6682" t="s">
        <v>94</v>
      </c>
      <c r="G6682" t="s">
        <v>1073</v>
      </c>
      <c r="H6682">
        <v>15</v>
      </c>
      <c r="I6682" t="s">
        <v>127</v>
      </c>
      <c r="J6682" t="s">
        <v>104</v>
      </c>
      <c r="K6682">
        <v>5</v>
      </c>
      <c r="L6682">
        <v>1</v>
      </c>
      <c r="M6682" t="s">
        <v>499</v>
      </c>
      <c r="N6682">
        <v>0.88800000000000001</v>
      </c>
      <c r="O6682" t="s">
        <v>210</v>
      </c>
      <c r="Q6682" t="s">
        <v>3913</v>
      </c>
      <c r="R6682" t="s">
        <v>90</v>
      </c>
      <c r="S6682">
        <v>0</v>
      </c>
      <c r="T6682">
        <v>0</v>
      </c>
      <c r="U6682">
        <v>2</v>
      </c>
      <c r="V6682">
        <v>1</v>
      </c>
      <c r="W6682">
        <v>1</v>
      </c>
      <c r="X6682">
        <v>0</v>
      </c>
      <c r="Y6682">
        <v>1</v>
      </c>
      <c r="Z6682">
        <v>72.400000000000006</v>
      </c>
      <c r="AA6682">
        <v>68.099999999999994</v>
      </c>
      <c r="AB6682">
        <v>3.33</v>
      </c>
      <c r="AC6682">
        <v>1.6</v>
      </c>
      <c r="AD6682">
        <v>-0.11899999999999999</v>
      </c>
      <c r="AE6682">
        <v>2.1389999999999998</v>
      </c>
      <c r="AF6682">
        <v>-1.7230000000000001</v>
      </c>
      <c r="AG6682">
        <v>5.875</v>
      </c>
      <c r="AH6682">
        <v>6.17</v>
      </c>
      <c r="AI6682">
        <v>-4.9400000000000004</v>
      </c>
      <c r="AJ6682">
        <v>23.9</v>
      </c>
      <c r="AK6682">
        <v>-11</v>
      </c>
      <c r="AL6682">
        <v>13.4</v>
      </c>
      <c r="AM6682">
        <v>51.679000000000002</v>
      </c>
      <c r="AN6682">
        <v>1238.69</v>
      </c>
      <c r="AO6682" t="s">
        <v>7062</v>
      </c>
    </row>
    <row r="6683" spans="1:41">
      <c r="A6683" t="s">
        <v>6948</v>
      </c>
      <c r="B6683" t="s">
        <v>3</v>
      </c>
      <c r="C6683" t="s">
        <v>1070</v>
      </c>
      <c r="D6683" t="s">
        <v>1071</v>
      </c>
      <c r="E6683" t="s">
        <v>1072</v>
      </c>
      <c r="F6683" t="s">
        <v>94</v>
      </c>
      <c r="G6683" t="s">
        <v>1073</v>
      </c>
      <c r="H6683">
        <v>16</v>
      </c>
      <c r="I6683" t="s">
        <v>103</v>
      </c>
      <c r="J6683" t="s">
        <v>104</v>
      </c>
      <c r="K6683">
        <v>5</v>
      </c>
      <c r="L6683">
        <v>2</v>
      </c>
      <c r="M6683" t="s">
        <v>98</v>
      </c>
      <c r="N6683">
        <v>0.50800000000000001</v>
      </c>
      <c r="O6683" t="s">
        <v>210</v>
      </c>
      <c r="Q6683" t="s">
        <v>3913</v>
      </c>
      <c r="R6683" t="s">
        <v>90</v>
      </c>
      <c r="S6683">
        <v>0</v>
      </c>
      <c r="T6683">
        <v>1</v>
      </c>
      <c r="U6683">
        <v>2</v>
      </c>
      <c r="V6683">
        <v>1</v>
      </c>
      <c r="W6683">
        <v>1</v>
      </c>
      <c r="X6683">
        <v>0</v>
      </c>
      <c r="Y6683">
        <v>1</v>
      </c>
      <c r="Z6683">
        <v>92.4</v>
      </c>
      <c r="AA6683">
        <v>84.3</v>
      </c>
      <c r="AB6683">
        <v>3.79</v>
      </c>
      <c r="AC6683">
        <v>1.89</v>
      </c>
      <c r="AD6683">
        <v>0.95799999999999996</v>
      </c>
      <c r="AE6683">
        <v>3.12</v>
      </c>
      <c r="AF6683">
        <v>-1.298</v>
      </c>
      <c r="AG6683">
        <v>5.66</v>
      </c>
      <c r="AH6683">
        <v>-7.32</v>
      </c>
      <c r="AI6683">
        <v>9.6300000000000008</v>
      </c>
      <c r="AJ6683">
        <v>23.7</v>
      </c>
      <c r="AK6683">
        <v>36.799999999999997</v>
      </c>
      <c r="AL6683">
        <v>4.2</v>
      </c>
      <c r="AM6683">
        <v>217.12700000000001</v>
      </c>
      <c r="AN6683">
        <v>2389.42</v>
      </c>
      <c r="AO6683" t="s">
        <v>7063</v>
      </c>
    </row>
    <row r="6684" spans="1:41">
      <c r="A6684" t="s">
        <v>6948</v>
      </c>
      <c r="B6684" t="s">
        <v>3</v>
      </c>
      <c r="C6684" t="s">
        <v>1070</v>
      </c>
      <c r="D6684" t="s">
        <v>1071</v>
      </c>
      <c r="E6684" t="s">
        <v>1072</v>
      </c>
      <c r="F6684" t="s">
        <v>94</v>
      </c>
      <c r="G6684" t="s">
        <v>1073</v>
      </c>
      <c r="H6684">
        <v>17</v>
      </c>
      <c r="I6684" t="s">
        <v>96</v>
      </c>
      <c r="J6684" t="s">
        <v>97</v>
      </c>
      <c r="K6684">
        <v>5</v>
      </c>
      <c r="L6684">
        <v>3</v>
      </c>
      <c r="M6684" t="s">
        <v>122</v>
      </c>
      <c r="N6684">
        <v>0.9</v>
      </c>
      <c r="O6684" t="s">
        <v>210</v>
      </c>
      <c r="Q6684" t="s">
        <v>3913</v>
      </c>
      <c r="R6684" t="s">
        <v>90</v>
      </c>
      <c r="S6684">
        <v>0</v>
      </c>
      <c r="T6684">
        <v>2</v>
      </c>
      <c r="U6684">
        <v>2</v>
      </c>
      <c r="V6684">
        <v>1</v>
      </c>
      <c r="W6684">
        <v>1</v>
      </c>
      <c r="X6684">
        <v>0</v>
      </c>
      <c r="Y6684">
        <v>1</v>
      </c>
      <c r="Z6684">
        <v>80.3</v>
      </c>
      <c r="AA6684">
        <v>73.5</v>
      </c>
      <c r="AB6684">
        <v>3.66</v>
      </c>
      <c r="AC6684">
        <v>1.8</v>
      </c>
      <c r="AD6684">
        <v>-1.675</v>
      </c>
      <c r="AE6684">
        <v>2.036</v>
      </c>
      <c r="AF6684">
        <v>-1.8009999999999999</v>
      </c>
      <c r="AG6684">
        <v>5.4980000000000002</v>
      </c>
      <c r="AH6684">
        <v>-5.56</v>
      </c>
      <c r="AI6684">
        <v>7.27</v>
      </c>
      <c r="AJ6684">
        <v>23.8</v>
      </c>
      <c r="AK6684">
        <v>17.899999999999999</v>
      </c>
      <c r="AL6684">
        <v>7</v>
      </c>
      <c r="AM6684">
        <v>217.17699999999999</v>
      </c>
      <c r="AN6684">
        <v>1571.25</v>
      </c>
      <c r="AO6684" t="s">
        <v>7064</v>
      </c>
    </row>
    <row r="6685" spans="1:41">
      <c r="A6685" t="s">
        <v>6948</v>
      </c>
      <c r="B6685" t="s">
        <v>3</v>
      </c>
      <c r="C6685" t="s">
        <v>1070</v>
      </c>
      <c r="D6685" t="s">
        <v>1071</v>
      </c>
      <c r="E6685" t="s">
        <v>1072</v>
      </c>
      <c r="F6685" t="s">
        <v>94</v>
      </c>
      <c r="G6685" t="s">
        <v>1073</v>
      </c>
      <c r="H6685">
        <v>18</v>
      </c>
      <c r="I6685" t="s">
        <v>159</v>
      </c>
      <c r="J6685" t="s">
        <v>97</v>
      </c>
      <c r="K6685">
        <v>5</v>
      </c>
      <c r="L6685">
        <v>4</v>
      </c>
      <c r="M6685" t="s">
        <v>122</v>
      </c>
      <c r="N6685">
        <v>0.89200000000000002</v>
      </c>
      <c r="O6685" t="s">
        <v>210</v>
      </c>
      <c r="Q6685" t="s">
        <v>3913</v>
      </c>
      <c r="R6685" t="s">
        <v>90</v>
      </c>
      <c r="S6685">
        <v>1</v>
      </c>
      <c r="T6685">
        <v>2</v>
      </c>
      <c r="U6685">
        <v>2</v>
      </c>
      <c r="V6685">
        <v>1</v>
      </c>
      <c r="W6685">
        <v>1</v>
      </c>
      <c r="X6685">
        <v>0</v>
      </c>
      <c r="Y6685">
        <v>1</v>
      </c>
      <c r="Z6685">
        <v>80.099999999999994</v>
      </c>
      <c r="AA6685">
        <v>73.900000000000006</v>
      </c>
      <c r="AB6685">
        <v>3.71</v>
      </c>
      <c r="AC6685">
        <v>1.77</v>
      </c>
      <c r="AD6685">
        <v>0.50600000000000001</v>
      </c>
      <c r="AE6685">
        <v>0.22700000000000001</v>
      </c>
      <c r="AF6685">
        <v>-1.4850000000000001</v>
      </c>
      <c r="AG6685">
        <v>5.2309999999999999</v>
      </c>
      <c r="AH6685">
        <v>-7.62</v>
      </c>
      <c r="AI6685">
        <v>6.21</v>
      </c>
      <c r="AJ6685">
        <v>23.8</v>
      </c>
      <c r="AK6685">
        <v>20.6</v>
      </c>
      <c r="AL6685">
        <v>7.7</v>
      </c>
      <c r="AM6685">
        <v>230.55600000000001</v>
      </c>
      <c r="AN6685">
        <v>1689.66</v>
      </c>
      <c r="AO6685" t="s">
        <v>7065</v>
      </c>
    </row>
    <row r="6686" spans="1:41">
      <c r="A6686" t="s">
        <v>6948</v>
      </c>
      <c r="B6686" t="s">
        <v>3</v>
      </c>
      <c r="C6686" t="s">
        <v>1070</v>
      </c>
      <c r="D6686" t="s">
        <v>1071</v>
      </c>
      <c r="E6686" t="s">
        <v>1072</v>
      </c>
      <c r="F6686" t="s">
        <v>94</v>
      </c>
      <c r="G6686" t="s">
        <v>1073</v>
      </c>
      <c r="H6686">
        <v>19</v>
      </c>
      <c r="I6686" t="s">
        <v>107</v>
      </c>
      <c r="J6686" t="s">
        <v>108</v>
      </c>
      <c r="K6686">
        <v>5</v>
      </c>
      <c r="L6686">
        <v>5</v>
      </c>
      <c r="M6686" t="s">
        <v>508</v>
      </c>
      <c r="N6686">
        <v>0.98499999999999999</v>
      </c>
      <c r="O6686" t="s">
        <v>210</v>
      </c>
      <c r="P6686" t="s">
        <v>141</v>
      </c>
      <c r="Q6686" t="s">
        <v>3913</v>
      </c>
      <c r="R6686" t="s">
        <v>90</v>
      </c>
      <c r="S6686">
        <v>2</v>
      </c>
      <c r="T6686">
        <v>2</v>
      </c>
      <c r="U6686">
        <v>2</v>
      </c>
      <c r="V6686">
        <v>1</v>
      </c>
      <c r="W6686">
        <v>1</v>
      </c>
      <c r="X6686">
        <v>0</v>
      </c>
      <c r="Y6686">
        <v>1</v>
      </c>
      <c r="Z6686">
        <v>92.7</v>
      </c>
      <c r="AA6686">
        <v>83.3</v>
      </c>
      <c r="AB6686">
        <v>3.33</v>
      </c>
      <c r="AC6686">
        <v>1.6</v>
      </c>
      <c r="AD6686">
        <v>0.36399999999999999</v>
      </c>
      <c r="AE6686">
        <v>2.379</v>
      </c>
      <c r="AF6686">
        <v>-1.4319999999999999</v>
      </c>
      <c r="AG6686">
        <v>5.6059999999999999</v>
      </c>
      <c r="AH6686">
        <v>-7.3</v>
      </c>
      <c r="AI6686">
        <v>5.08</v>
      </c>
      <c r="AJ6686">
        <v>23.6</v>
      </c>
      <c r="AK6686">
        <v>25.2</v>
      </c>
      <c r="AL6686">
        <v>6</v>
      </c>
      <c r="AM6686">
        <v>234.97800000000001</v>
      </c>
      <c r="AN6686">
        <v>1727.27</v>
      </c>
      <c r="AO6686" t="s">
        <v>7066</v>
      </c>
    </row>
    <row r="6687" spans="1:41">
      <c r="A6687" t="s">
        <v>6948</v>
      </c>
      <c r="B6687" t="s">
        <v>3</v>
      </c>
      <c r="C6687" t="s">
        <v>1070</v>
      </c>
      <c r="D6687" t="s">
        <v>1071</v>
      </c>
      <c r="E6687" t="s">
        <v>1072</v>
      </c>
      <c r="F6687" t="s">
        <v>94</v>
      </c>
      <c r="G6687" t="s">
        <v>1073</v>
      </c>
      <c r="H6687">
        <v>20</v>
      </c>
      <c r="I6687" t="s">
        <v>103</v>
      </c>
      <c r="J6687" t="s">
        <v>104</v>
      </c>
      <c r="K6687">
        <v>6</v>
      </c>
      <c r="L6687">
        <v>1</v>
      </c>
      <c r="M6687" t="s">
        <v>98</v>
      </c>
      <c r="N6687">
        <v>0.83199999999999996</v>
      </c>
      <c r="O6687" t="s">
        <v>210</v>
      </c>
      <c r="Q6687" t="s">
        <v>3932</v>
      </c>
      <c r="R6687" t="s">
        <v>90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2</v>
      </c>
      <c r="Z6687">
        <v>90</v>
      </c>
      <c r="AA6687">
        <v>83.2</v>
      </c>
      <c r="AB6687">
        <v>2.94</v>
      </c>
      <c r="AC6687">
        <v>1.5</v>
      </c>
      <c r="AD6687">
        <v>-0.34300000000000003</v>
      </c>
      <c r="AE6687">
        <v>2.218</v>
      </c>
      <c r="AF6687">
        <v>-1.639</v>
      </c>
      <c r="AG6687">
        <v>5.6369999999999996</v>
      </c>
      <c r="AH6687">
        <v>-4.2300000000000004</v>
      </c>
      <c r="AI6687">
        <v>9.43</v>
      </c>
      <c r="AJ6687">
        <v>23.8</v>
      </c>
      <c r="AK6687">
        <v>21.4</v>
      </c>
      <c r="AL6687">
        <v>4.0999999999999996</v>
      </c>
      <c r="AM6687">
        <v>204.06299999999999</v>
      </c>
      <c r="AN6687">
        <v>2017.26</v>
      </c>
      <c r="AO6687" t="s">
        <v>7067</v>
      </c>
    </row>
    <row r="6688" spans="1:41">
      <c r="A6688" t="s">
        <v>6948</v>
      </c>
      <c r="B6688" t="s">
        <v>3</v>
      </c>
      <c r="C6688" t="s">
        <v>1070</v>
      </c>
      <c r="D6688" t="s">
        <v>1071</v>
      </c>
      <c r="E6688" t="s">
        <v>1072</v>
      </c>
      <c r="F6688" t="s">
        <v>94</v>
      </c>
      <c r="G6688" t="s">
        <v>1073</v>
      </c>
      <c r="H6688">
        <v>21</v>
      </c>
      <c r="I6688" t="s">
        <v>96</v>
      </c>
      <c r="J6688" t="s">
        <v>97</v>
      </c>
      <c r="K6688">
        <v>6</v>
      </c>
      <c r="L6688">
        <v>2</v>
      </c>
      <c r="M6688" t="s">
        <v>508</v>
      </c>
      <c r="N6688">
        <v>0.96499999999999997</v>
      </c>
      <c r="O6688" t="s">
        <v>210</v>
      </c>
      <c r="Q6688" t="s">
        <v>3932</v>
      </c>
      <c r="R6688" t="s">
        <v>90</v>
      </c>
      <c r="S6688">
        <v>0</v>
      </c>
      <c r="T6688">
        <v>1</v>
      </c>
      <c r="U6688">
        <v>0</v>
      </c>
      <c r="V6688">
        <v>0</v>
      </c>
      <c r="W6688">
        <v>0</v>
      </c>
      <c r="X6688">
        <v>0</v>
      </c>
      <c r="Y6688">
        <v>2</v>
      </c>
      <c r="Z6688">
        <v>89.5</v>
      </c>
      <c r="AA6688">
        <v>82.3</v>
      </c>
      <c r="AB6688">
        <v>3.25</v>
      </c>
      <c r="AC6688">
        <v>1.55</v>
      </c>
      <c r="AD6688">
        <v>-0.92100000000000004</v>
      </c>
      <c r="AE6688">
        <v>2.0329999999999999</v>
      </c>
      <c r="AF6688">
        <v>-1.7090000000000001</v>
      </c>
      <c r="AG6688">
        <v>5.69</v>
      </c>
      <c r="AH6688">
        <v>-5.71</v>
      </c>
      <c r="AI6688">
        <v>6.13</v>
      </c>
      <c r="AJ6688">
        <v>23.8</v>
      </c>
      <c r="AK6688">
        <v>21.8</v>
      </c>
      <c r="AL6688">
        <v>5.7</v>
      </c>
      <c r="AM6688">
        <v>222.75399999999999</v>
      </c>
      <c r="AN6688">
        <v>1610.76</v>
      </c>
      <c r="AO6688" t="s">
        <v>7068</v>
      </c>
    </row>
    <row r="6689" spans="1:41">
      <c r="A6689" t="s">
        <v>6948</v>
      </c>
      <c r="B6689" t="s">
        <v>3</v>
      </c>
      <c r="C6689" t="s">
        <v>1070</v>
      </c>
      <c r="D6689" t="s">
        <v>1071</v>
      </c>
      <c r="E6689" t="s">
        <v>1072</v>
      </c>
      <c r="F6689" t="s">
        <v>94</v>
      </c>
      <c r="G6689" t="s">
        <v>1073</v>
      </c>
      <c r="H6689">
        <v>22</v>
      </c>
      <c r="I6689" t="s">
        <v>96</v>
      </c>
      <c r="J6689" t="s">
        <v>97</v>
      </c>
      <c r="K6689">
        <v>6</v>
      </c>
      <c r="L6689">
        <v>3</v>
      </c>
      <c r="M6689" t="s">
        <v>508</v>
      </c>
      <c r="N6689">
        <v>0.85299999999999998</v>
      </c>
      <c r="O6689" t="s">
        <v>210</v>
      </c>
      <c r="Q6689" t="s">
        <v>3932</v>
      </c>
      <c r="R6689" t="s">
        <v>90</v>
      </c>
      <c r="S6689">
        <v>1</v>
      </c>
      <c r="T6689">
        <v>1</v>
      </c>
      <c r="U6689">
        <v>0</v>
      </c>
      <c r="V6689">
        <v>0</v>
      </c>
      <c r="W6689">
        <v>0</v>
      </c>
      <c r="X6689">
        <v>0</v>
      </c>
      <c r="Y6689">
        <v>2</v>
      </c>
      <c r="Z6689">
        <v>90.7</v>
      </c>
      <c r="AA6689">
        <v>83.1</v>
      </c>
      <c r="AB6689">
        <v>3.29</v>
      </c>
      <c r="AC6689">
        <v>1.62</v>
      </c>
      <c r="AD6689">
        <v>-0.94399999999999995</v>
      </c>
      <c r="AE6689">
        <v>1.7709999999999999</v>
      </c>
      <c r="AF6689">
        <v>-1.8109999999999999</v>
      </c>
      <c r="AG6689">
        <v>5.577</v>
      </c>
      <c r="AH6689">
        <v>-5.38</v>
      </c>
      <c r="AI6689">
        <v>7.05</v>
      </c>
      <c r="AJ6689">
        <v>23.8</v>
      </c>
      <c r="AK6689">
        <v>22.3</v>
      </c>
      <c r="AL6689">
        <v>5.2</v>
      </c>
      <c r="AM6689">
        <v>217.179</v>
      </c>
      <c r="AN6689">
        <v>1720.37</v>
      </c>
      <c r="AO6689" t="s">
        <v>7069</v>
      </c>
    </row>
    <row r="6690" spans="1:41">
      <c r="A6690" t="s">
        <v>6948</v>
      </c>
      <c r="B6690" t="s">
        <v>3</v>
      </c>
      <c r="C6690" t="s">
        <v>1070</v>
      </c>
      <c r="D6690" t="s">
        <v>1071</v>
      </c>
      <c r="E6690" t="s">
        <v>1072</v>
      </c>
      <c r="F6690" t="s">
        <v>94</v>
      </c>
      <c r="G6690" t="s">
        <v>1073</v>
      </c>
      <c r="H6690">
        <v>23</v>
      </c>
      <c r="I6690" t="s">
        <v>96</v>
      </c>
      <c r="J6690" t="s">
        <v>97</v>
      </c>
      <c r="K6690">
        <v>6</v>
      </c>
      <c r="L6690">
        <v>4</v>
      </c>
      <c r="M6690" t="s">
        <v>122</v>
      </c>
      <c r="N6690">
        <v>0.89700000000000002</v>
      </c>
      <c r="O6690" t="s">
        <v>210</v>
      </c>
      <c r="Q6690" t="s">
        <v>3932</v>
      </c>
      <c r="R6690" t="s">
        <v>90</v>
      </c>
      <c r="S6690">
        <v>2</v>
      </c>
      <c r="T6690">
        <v>1</v>
      </c>
      <c r="U6690">
        <v>0</v>
      </c>
      <c r="V6690">
        <v>0</v>
      </c>
      <c r="W6690">
        <v>0</v>
      </c>
      <c r="X6690">
        <v>0</v>
      </c>
      <c r="Y6690">
        <v>2</v>
      </c>
      <c r="Z6690">
        <v>80.400000000000006</v>
      </c>
      <c r="AA6690">
        <v>73.7</v>
      </c>
      <c r="AB6690">
        <v>3.28</v>
      </c>
      <c r="AC6690">
        <v>1.46</v>
      </c>
      <c r="AD6690">
        <v>0.24199999999999999</v>
      </c>
      <c r="AE6690">
        <v>1.643</v>
      </c>
      <c r="AF6690">
        <v>-1.5649999999999999</v>
      </c>
      <c r="AG6690">
        <v>5.5490000000000004</v>
      </c>
      <c r="AH6690">
        <v>-7</v>
      </c>
      <c r="AI6690">
        <v>8.1199999999999992</v>
      </c>
      <c r="AJ6690">
        <v>23.8</v>
      </c>
      <c r="AK6690">
        <v>21.5</v>
      </c>
      <c r="AL6690">
        <v>6.8</v>
      </c>
      <c r="AM6690">
        <v>220.58</v>
      </c>
      <c r="AN6690">
        <v>1845.89</v>
      </c>
      <c r="AO6690" t="s">
        <v>7070</v>
      </c>
    </row>
    <row r="6691" spans="1:41">
      <c r="A6691" t="s">
        <v>6948</v>
      </c>
      <c r="B6691" t="s">
        <v>3</v>
      </c>
      <c r="C6691" t="s">
        <v>1070</v>
      </c>
      <c r="D6691" t="s">
        <v>1071</v>
      </c>
      <c r="E6691" t="s">
        <v>1072</v>
      </c>
      <c r="F6691" t="s">
        <v>94</v>
      </c>
      <c r="G6691" t="s">
        <v>1073</v>
      </c>
      <c r="H6691">
        <v>24</v>
      </c>
      <c r="I6691" t="s">
        <v>127</v>
      </c>
      <c r="J6691" t="s">
        <v>104</v>
      </c>
      <c r="K6691">
        <v>6</v>
      </c>
      <c r="L6691">
        <v>5</v>
      </c>
      <c r="M6691" t="s">
        <v>508</v>
      </c>
      <c r="N6691">
        <v>0.95399999999999996</v>
      </c>
      <c r="O6691" t="s">
        <v>210</v>
      </c>
      <c r="Q6691" t="s">
        <v>3932</v>
      </c>
      <c r="R6691" t="s">
        <v>90</v>
      </c>
      <c r="S6691">
        <v>3</v>
      </c>
      <c r="T6691">
        <v>1</v>
      </c>
      <c r="U6691">
        <v>0</v>
      </c>
      <c r="V6691">
        <v>0</v>
      </c>
      <c r="W6691">
        <v>0</v>
      </c>
      <c r="X6691">
        <v>0</v>
      </c>
      <c r="Y6691">
        <v>2</v>
      </c>
      <c r="Z6691">
        <v>90.7</v>
      </c>
      <c r="AA6691">
        <v>82.3</v>
      </c>
      <c r="AB6691">
        <v>3.36</v>
      </c>
      <c r="AC6691">
        <v>1.58</v>
      </c>
      <c r="AD6691">
        <v>-0.36899999999999999</v>
      </c>
      <c r="AE6691">
        <v>2.931</v>
      </c>
      <c r="AF6691">
        <v>-1.7</v>
      </c>
      <c r="AG6691">
        <v>5.64</v>
      </c>
      <c r="AH6691">
        <v>-6.71</v>
      </c>
      <c r="AI6691">
        <v>7.54</v>
      </c>
      <c r="AJ6691">
        <v>23.7</v>
      </c>
      <c r="AK6691">
        <v>27.9</v>
      </c>
      <c r="AL6691">
        <v>5.2</v>
      </c>
      <c r="AM6691">
        <v>221.51400000000001</v>
      </c>
      <c r="AN6691">
        <v>1943.12</v>
      </c>
      <c r="AO6691" t="s">
        <v>7071</v>
      </c>
    </row>
    <row r="6692" spans="1:41">
      <c r="A6692" t="s">
        <v>6948</v>
      </c>
      <c r="B6692" t="s">
        <v>3</v>
      </c>
      <c r="C6692" t="s">
        <v>1070</v>
      </c>
      <c r="D6692" t="s">
        <v>1071</v>
      </c>
      <c r="E6692" t="s">
        <v>1072</v>
      </c>
      <c r="F6692" t="s">
        <v>94</v>
      </c>
      <c r="G6692" t="s">
        <v>1073</v>
      </c>
      <c r="H6692">
        <v>25</v>
      </c>
      <c r="I6692" t="s">
        <v>107</v>
      </c>
      <c r="J6692" t="s">
        <v>108</v>
      </c>
      <c r="K6692">
        <v>6</v>
      </c>
      <c r="L6692">
        <v>6</v>
      </c>
      <c r="M6692" t="s">
        <v>508</v>
      </c>
      <c r="N6692">
        <v>0.98399999999999999</v>
      </c>
      <c r="O6692" t="s">
        <v>210</v>
      </c>
      <c r="P6692" t="s">
        <v>141</v>
      </c>
      <c r="Q6692" t="s">
        <v>3932</v>
      </c>
      <c r="R6692" t="s">
        <v>90</v>
      </c>
      <c r="S6692">
        <v>3</v>
      </c>
      <c r="T6692">
        <v>2</v>
      </c>
      <c r="U6692">
        <v>0</v>
      </c>
      <c r="V6692">
        <v>0</v>
      </c>
      <c r="W6692">
        <v>0</v>
      </c>
      <c r="X6692">
        <v>0</v>
      </c>
      <c r="Y6692">
        <v>2</v>
      </c>
      <c r="Z6692">
        <v>91.6</v>
      </c>
      <c r="AA6692">
        <v>82.3</v>
      </c>
      <c r="AB6692">
        <v>3.36</v>
      </c>
      <c r="AC6692">
        <v>1.58</v>
      </c>
      <c r="AD6692">
        <v>-0.31</v>
      </c>
      <c r="AE6692">
        <v>2.0859999999999999</v>
      </c>
      <c r="AF6692">
        <v>-1.5649999999999999</v>
      </c>
      <c r="AG6692">
        <v>5.4889999999999999</v>
      </c>
      <c r="AH6692">
        <v>-6.84</v>
      </c>
      <c r="AI6692">
        <v>6.04</v>
      </c>
      <c r="AJ6692">
        <v>23.6</v>
      </c>
      <c r="AK6692">
        <v>25.1</v>
      </c>
      <c r="AL6692">
        <v>5.8</v>
      </c>
      <c r="AM6692">
        <v>228.34299999999999</v>
      </c>
      <c r="AN6692">
        <v>1751.55</v>
      </c>
      <c r="AO6692" t="s">
        <v>7072</v>
      </c>
    </row>
    <row r="6693" spans="1:41">
      <c r="A6693" t="s">
        <v>6948</v>
      </c>
      <c r="B6693" t="s">
        <v>3</v>
      </c>
      <c r="C6693" t="s">
        <v>1070</v>
      </c>
      <c r="D6693" t="s">
        <v>1071</v>
      </c>
      <c r="E6693" t="s">
        <v>1072</v>
      </c>
      <c r="F6693" t="s">
        <v>94</v>
      </c>
      <c r="G6693" t="s">
        <v>1073</v>
      </c>
      <c r="H6693">
        <v>26</v>
      </c>
      <c r="I6693" t="s">
        <v>96</v>
      </c>
      <c r="J6693" t="s">
        <v>97</v>
      </c>
      <c r="K6693">
        <v>7</v>
      </c>
      <c r="L6693">
        <v>1</v>
      </c>
      <c r="M6693" t="s">
        <v>508</v>
      </c>
      <c r="N6693">
        <v>0.97399999999999998</v>
      </c>
      <c r="O6693" t="s">
        <v>123</v>
      </c>
      <c r="Q6693" t="s">
        <v>3138</v>
      </c>
      <c r="R6693" t="s">
        <v>90</v>
      </c>
      <c r="S6693">
        <v>0</v>
      </c>
      <c r="T6693">
        <v>0</v>
      </c>
      <c r="U6693">
        <v>1</v>
      </c>
      <c r="V6693">
        <v>0</v>
      </c>
      <c r="W6693">
        <v>0</v>
      </c>
      <c r="X6693">
        <v>0</v>
      </c>
      <c r="Y6693">
        <v>2</v>
      </c>
      <c r="Z6693">
        <v>91.4</v>
      </c>
      <c r="AA6693">
        <v>83.4</v>
      </c>
      <c r="AB6693">
        <v>3.4</v>
      </c>
      <c r="AC6693">
        <v>1.58</v>
      </c>
      <c r="AD6693">
        <v>-5.7000000000000002E-2</v>
      </c>
      <c r="AE6693">
        <v>1.595</v>
      </c>
      <c r="AF6693">
        <v>-1.4670000000000001</v>
      </c>
      <c r="AG6693">
        <v>5.5620000000000003</v>
      </c>
      <c r="AH6693">
        <v>-8.07</v>
      </c>
      <c r="AI6693">
        <v>8.15</v>
      </c>
      <c r="AJ6693">
        <v>23.7</v>
      </c>
      <c r="AK6693">
        <v>34</v>
      </c>
      <c r="AL6693">
        <v>5.3</v>
      </c>
      <c r="AM6693">
        <v>224.56800000000001</v>
      </c>
      <c r="AN6693">
        <v>2231.23</v>
      </c>
      <c r="AO6693" t="s">
        <v>7073</v>
      </c>
    </row>
    <row r="6694" spans="1:41">
      <c r="A6694" t="s">
        <v>6948</v>
      </c>
      <c r="B6694" t="s">
        <v>3</v>
      </c>
      <c r="C6694" t="s">
        <v>1070</v>
      </c>
      <c r="D6694" t="s">
        <v>1071</v>
      </c>
      <c r="E6694" t="s">
        <v>1072</v>
      </c>
      <c r="F6694" t="s">
        <v>94</v>
      </c>
      <c r="G6694" t="s">
        <v>1073</v>
      </c>
      <c r="H6694">
        <v>27</v>
      </c>
      <c r="I6694" t="s">
        <v>103</v>
      </c>
      <c r="J6694" t="s">
        <v>104</v>
      </c>
      <c r="K6694">
        <v>7</v>
      </c>
      <c r="L6694">
        <v>2</v>
      </c>
      <c r="M6694" t="s">
        <v>98</v>
      </c>
      <c r="N6694">
        <v>0.81100000000000005</v>
      </c>
      <c r="O6694" t="s">
        <v>123</v>
      </c>
      <c r="Q6694" t="s">
        <v>3138</v>
      </c>
      <c r="R6694" t="s">
        <v>90</v>
      </c>
      <c r="S6694">
        <v>1</v>
      </c>
      <c r="T6694">
        <v>0</v>
      </c>
      <c r="U6694">
        <v>1</v>
      </c>
      <c r="V6694">
        <v>0</v>
      </c>
      <c r="W6694">
        <v>0</v>
      </c>
      <c r="X6694">
        <v>0</v>
      </c>
      <c r="Y6694">
        <v>2</v>
      </c>
      <c r="Z6694">
        <v>91.1</v>
      </c>
      <c r="AA6694">
        <v>84.1</v>
      </c>
      <c r="AB6694">
        <v>3.39</v>
      </c>
      <c r="AC6694">
        <v>1.65</v>
      </c>
      <c r="AD6694">
        <v>-0.17899999999999999</v>
      </c>
      <c r="AE6694">
        <v>2.403</v>
      </c>
      <c r="AF6694">
        <v>-1.627</v>
      </c>
      <c r="AG6694">
        <v>5.6379999999999999</v>
      </c>
      <c r="AH6694">
        <v>-5.64</v>
      </c>
      <c r="AI6694">
        <v>9.67</v>
      </c>
      <c r="AJ6694">
        <v>23.8</v>
      </c>
      <c r="AK6694">
        <v>29.8</v>
      </c>
      <c r="AL6694">
        <v>4.0999999999999996</v>
      </c>
      <c r="AM6694">
        <v>210.149</v>
      </c>
      <c r="AN6694">
        <v>2208.7600000000002</v>
      </c>
      <c r="AO6694" t="s">
        <v>7074</v>
      </c>
    </row>
    <row r="6695" spans="1:41">
      <c r="A6695" t="s">
        <v>6948</v>
      </c>
      <c r="B6695" t="s">
        <v>3</v>
      </c>
      <c r="C6695" t="s">
        <v>1070</v>
      </c>
      <c r="D6695" t="s">
        <v>1071</v>
      </c>
      <c r="E6695" t="s">
        <v>1072</v>
      </c>
      <c r="F6695" t="s">
        <v>94</v>
      </c>
      <c r="G6695" t="s">
        <v>1073</v>
      </c>
      <c r="H6695">
        <v>28</v>
      </c>
      <c r="I6695" t="s">
        <v>96</v>
      </c>
      <c r="J6695" t="s">
        <v>97</v>
      </c>
      <c r="K6695">
        <v>7</v>
      </c>
      <c r="L6695">
        <v>3</v>
      </c>
      <c r="M6695" t="s">
        <v>122</v>
      </c>
      <c r="N6695">
        <v>0.89600000000000002</v>
      </c>
      <c r="O6695" t="s">
        <v>123</v>
      </c>
      <c r="Q6695" t="s">
        <v>3138</v>
      </c>
      <c r="R6695" t="s">
        <v>90</v>
      </c>
      <c r="S6695">
        <v>1</v>
      </c>
      <c r="T6695">
        <v>1</v>
      </c>
      <c r="U6695">
        <v>1</v>
      </c>
      <c r="V6695">
        <v>0</v>
      </c>
      <c r="W6695">
        <v>0</v>
      </c>
      <c r="X6695">
        <v>0</v>
      </c>
      <c r="Y6695">
        <v>2</v>
      </c>
      <c r="Z6695">
        <v>80.2</v>
      </c>
      <c r="AA6695">
        <v>73.900000000000006</v>
      </c>
      <c r="AB6695">
        <v>3.36</v>
      </c>
      <c r="AC6695">
        <v>1.54</v>
      </c>
      <c r="AD6695">
        <v>-0.94199999999999995</v>
      </c>
      <c r="AE6695">
        <v>0.85499999999999998</v>
      </c>
      <c r="AF6695">
        <v>-1.696</v>
      </c>
      <c r="AG6695">
        <v>5.4809999999999999</v>
      </c>
      <c r="AH6695">
        <v>-6.38</v>
      </c>
      <c r="AI6695">
        <v>6.12</v>
      </c>
      <c r="AJ6695">
        <v>23.8</v>
      </c>
      <c r="AK6695">
        <v>18.3</v>
      </c>
      <c r="AL6695">
        <v>7.6</v>
      </c>
      <c r="AM6695">
        <v>225.95599999999999</v>
      </c>
      <c r="AN6695">
        <v>1521.71</v>
      </c>
      <c r="AO6695" t="s">
        <v>7075</v>
      </c>
    </row>
    <row r="6696" spans="1:41">
      <c r="A6696" t="s">
        <v>6948</v>
      </c>
      <c r="B6696" t="s">
        <v>3</v>
      </c>
      <c r="C6696" t="s">
        <v>1070</v>
      </c>
      <c r="D6696" t="s">
        <v>1071</v>
      </c>
      <c r="E6696" t="s">
        <v>1072</v>
      </c>
      <c r="F6696" t="s">
        <v>94</v>
      </c>
      <c r="G6696" t="s">
        <v>1073</v>
      </c>
      <c r="H6696">
        <v>29</v>
      </c>
      <c r="I6696" t="s">
        <v>127</v>
      </c>
      <c r="J6696" t="s">
        <v>104</v>
      </c>
      <c r="K6696">
        <v>7</v>
      </c>
      <c r="L6696">
        <v>4</v>
      </c>
      <c r="M6696" t="s">
        <v>122</v>
      </c>
      <c r="N6696">
        <v>0.9</v>
      </c>
      <c r="O6696" t="s">
        <v>123</v>
      </c>
      <c r="Q6696" t="s">
        <v>3138</v>
      </c>
      <c r="R6696" t="s">
        <v>90</v>
      </c>
      <c r="S6696">
        <v>2</v>
      </c>
      <c r="T6696">
        <v>1</v>
      </c>
      <c r="U6696">
        <v>1</v>
      </c>
      <c r="V6696">
        <v>0</v>
      </c>
      <c r="W6696">
        <v>0</v>
      </c>
      <c r="X6696">
        <v>0</v>
      </c>
      <c r="Y6696">
        <v>2</v>
      </c>
      <c r="Z6696">
        <v>79.3</v>
      </c>
      <c r="AA6696">
        <v>72.599999999999994</v>
      </c>
      <c r="AB6696">
        <v>3.15</v>
      </c>
      <c r="AC6696">
        <v>1.52</v>
      </c>
      <c r="AD6696">
        <v>0.19400000000000001</v>
      </c>
      <c r="AE6696">
        <v>3.1659999999999999</v>
      </c>
      <c r="AF6696">
        <v>-1.5649999999999999</v>
      </c>
      <c r="AG6696">
        <v>5.6619999999999999</v>
      </c>
      <c r="AH6696">
        <v>-4.51</v>
      </c>
      <c r="AI6696">
        <v>6.32</v>
      </c>
      <c r="AJ6696">
        <v>23.8</v>
      </c>
      <c r="AK6696">
        <v>12.1</v>
      </c>
      <c r="AL6696">
        <v>7.3</v>
      </c>
      <c r="AM6696">
        <v>215.321</v>
      </c>
      <c r="AN6696">
        <v>1321.63</v>
      </c>
      <c r="AO6696" t="s">
        <v>7076</v>
      </c>
    </row>
    <row r="6697" spans="1:41">
      <c r="A6697" t="s">
        <v>6948</v>
      </c>
      <c r="B6697" t="s">
        <v>3</v>
      </c>
      <c r="C6697" t="s">
        <v>1070</v>
      </c>
      <c r="D6697" t="s">
        <v>1071</v>
      </c>
      <c r="E6697" t="s">
        <v>1072</v>
      </c>
      <c r="F6697" t="s">
        <v>94</v>
      </c>
      <c r="G6697" t="s">
        <v>1073</v>
      </c>
      <c r="H6697">
        <v>30</v>
      </c>
      <c r="I6697" t="s">
        <v>147</v>
      </c>
      <c r="J6697" t="s">
        <v>104</v>
      </c>
      <c r="K6697">
        <v>7</v>
      </c>
      <c r="L6697">
        <v>5</v>
      </c>
      <c r="M6697" t="s">
        <v>122</v>
      </c>
      <c r="N6697">
        <v>0.89600000000000002</v>
      </c>
      <c r="O6697" t="s">
        <v>123</v>
      </c>
      <c r="Q6697" t="s">
        <v>3138</v>
      </c>
      <c r="R6697" t="s">
        <v>90</v>
      </c>
      <c r="S6697">
        <v>2</v>
      </c>
      <c r="T6697">
        <v>2</v>
      </c>
      <c r="U6697">
        <v>1</v>
      </c>
      <c r="V6697">
        <v>0</v>
      </c>
      <c r="W6697">
        <v>0</v>
      </c>
      <c r="X6697">
        <v>0</v>
      </c>
      <c r="Y6697">
        <v>2</v>
      </c>
      <c r="Z6697">
        <v>80.599999999999994</v>
      </c>
      <c r="AA6697">
        <v>73.7</v>
      </c>
      <c r="AB6697">
        <v>3.15</v>
      </c>
      <c r="AC6697">
        <v>1.52</v>
      </c>
      <c r="AD6697">
        <v>-1.7999999999999999E-2</v>
      </c>
      <c r="AE6697">
        <v>1.36</v>
      </c>
      <c r="AF6697">
        <v>-1.587</v>
      </c>
      <c r="AG6697">
        <v>5.4960000000000004</v>
      </c>
      <c r="AH6697">
        <v>-4.54</v>
      </c>
      <c r="AI6697">
        <v>6.96</v>
      </c>
      <c r="AJ6697">
        <v>23.7</v>
      </c>
      <c r="AK6697">
        <v>12.8</v>
      </c>
      <c r="AL6697">
        <v>7</v>
      </c>
      <c r="AM6697">
        <v>212.886</v>
      </c>
      <c r="AN6697">
        <v>1429.32</v>
      </c>
      <c r="AO6697" t="s">
        <v>7077</v>
      </c>
    </row>
    <row r="6698" spans="1:41">
      <c r="A6698" t="s">
        <v>6948</v>
      </c>
      <c r="B6698" t="s">
        <v>3</v>
      </c>
      <c r="C6698" t="s">
        <v>1070</v>
      </c>
      <c r="D6698" t="s">
        <v>1071</v>
      </c>
      <c r="E6698" t="s">
        <v>1072</v>
      </c>
      <c r="F6698" t="s">
        <v>94</v>
      </c>
      <c r="G6698" t="s">
        <v>1073</v>
      </c>
      <c r="H6698">
        <v>31</v>
      </c>
      <c r="I6698" t="s">
        <v>103</v>
      </c>
      <c r="J6698" t="s">
        <v>104</v>
      </c>
      <c r="K6698">
        <v>8</v>
      </c>
      <c r="L6698">
        <v>1</v>
      </c>
      <c r="M6698" t="s">
        <v>508</v>
      </c>
      <c r="N6698">
        <v>0.98499999999999999</v>
      </c>
      <c r="O6698" t="s">
        <v>210</v>
      </c>
      <c r="Q6698" t="s">
        <v>3145</v>
      </c>
      <c r="R6698" t="s">
        <v>90</v>
      </c>
      <c r="S6698">
        <v>0</v>
      </c>
      <c r="T6698">
        <v>0</v>
      </c>
      <c r="U6698">
        <v>2</v>
      </c>
      <c r="V6698">
        <v>0</v>
      </c>
      <c r="W6698">
        <v>0</v>
      </c>
      <c r="X6698">
        <v>0</v>
      </c>
      <c r="Y6698">
        <v>2</v>
      </c>
      <c r="Z6698">
        <v>91.4</v>
      </c>
      <c r="AA6698">
        <v>82.9</v>
      </c>
      <c r="AB6698">
        <v>3.31</v>
      </c>
      <c r="AC6698">
        <v>1.53</v>
      </c>
      <c r="AD6698">
        <v>-0.29599999999999999</v>
      </c>
      <c r="AE6698">
        <v>1.72</v>
      </c>
      <c r="AF6698">
        <v>-1.7310000000000001</v>
      </c>
      <c r="AG6698">
        <v>5.4550000000000001</v>
      </c>
      <c r="AH6698">
        <v>-7.56</v>
      </c>
      <c r="AI6698">
        <v>5.48</v>
      </c>
      <c r="AJ6698">
        <v>23.7</v>
      </c>
      <c r="AK6698">
        <v>26.6</v>
      </c>
      <c r="AL6698">
        <v>6.1</v>
      </c>
      <c r="AM6698">
        <v>233.85900000000001</v>
      </c>
      <c r="AN6698">
        <v>1803.51</v>
      </c>
      <c r="AO6698" t="s">
        <v>7078</v>
      </c>
    </row>
    <row r="6699" spans="1:41">
      <c r="A6699" t="s">
        <v>6948</v>
      </c>
      <c r="B6699" t="s">
        <v>3</v>
      </c>
      <c r="C6699" t="s">
        <v>1070</v>
      </c>
      <c r="D6699" t="s">
        <v>1071</v>
      </c>
      <c r="E6699" t="s">
        <v>1072</v>
      </c>
      <c r="F6699" t="s">
        <v>94</v>
      </c>
      <c r="G6699" t="s">
        <v>1073</v>
      </c>
      <c r="H6699">
        <v>32</v>
      </c>
      <c r="I6699" t="s">
        <v>103</v>
      </c>
      <c r="J6699" t="s">
        <v>104</v>
      </c>
      <c r="K6699">
        <v>8</v>
      </c>
      <c r="L6699">
        <v>2</v>
      </c>
      <c r="M6699" t="s">
        <v>98</v>
      </c>
      <c r="N6699">
        <v>0.623</v>
      </c>
      <c r="O6699" t="s">
        <v>210</v>
      </c>
      <c r="Q6699" t="s">
        <v>3145</v>
      </c>
      <c r="R6699" t="s">
        <v>90</v>
      </c>
      <c r="S6699">
        <v>0</v>
      </c>
      <c r="T6699">
        <v>1</v>
      </c>
      <c r="U6699">
        <v>2</v>
      </c>
      <c r="V6699">
        <v>0</v>
      </c>
      <c r="W6699">
        <v>0</v>
      </c>
      <c r="X6699">
        <v>0</v>
      </c>
      <c r="Y6699">
        <v>2</v>
      </c>
      <c r="Z6699">
        <v>92.3</v>
      </c>
      <c r="AA6699">
        <v>84.7</v>
      </c>
      <c r="AB6699">
        <v>3.53</v>
      </c>
      <c r="AC6699">
        <v>1.79</v>
      </c>
      <c r="AD6699">
        <v>-0.78300000000000003</v>
      </c>
      <c r="AE6699">
        <v>2.0339999999999998</v>
      </c>
      <c r="AF6699">
        <v>-1.6890000000000001</v>
      </c>
      <c r="AG6699">
        <v>5.5540000000000003</v>
      </c>
      <c r="AH6699">
        <v>-5.36</v>
      </c>
      <c r="AI6699">
        <v>7.22</v>
      </c>
      <c r="AJ6699">
        <v>23.8</v>
      </c>
      <c r="AK6699">
        <v>23.9</v>
      </c>
      <c r="AL6699">
        <v>4.9000000000000004</v>
      </c>
      <c r="AM6699">
        <v>216.44</v>
      </c>
      <c r="AN6699">
        <v>1783.23</v>
      </c>
      <c r="AO6699" t="s">
        <v>7079</v>
      </c>
    </row>
    <row r="6700" spans="1:41">
      <c r="A6700" t="s">
        <v>6948</v>
      </c>
      <c r="B6700" t="s">
        <v>3</v>
      </c>
      <c r="C6700" t="s">
        <v>1070</v>
      </c>
      <c r="D6700" t="s">
        <v>1071</v>
      </c>
      <c r="E6700" t="s">
        <v>1072</v>
      </c>
      <c r="F6700" t="s">
        <v>94</v>
      </c>
      <c r="G6700" t="s">
        <v>1073</v>
      </c>
      <c r="H6700">
        <v>33</v>
      </c>
      <c r="I6700" t="s">
        <v>96</v>
      </c>
      <c r="J6700" t="s">
        <v>97</v>
      </c>
      <c r="K6700">
        <v>8</v>
      </c>
      <c r="L6700">
        <v>3</v>
      </c>
      <c r="M6700" t="s">
        <v>98</v>
      </c>
      <c r="N6700">
        <v>0.91500000000000004</v>
      </c>
      <c r="O6700" t="s">
        <v>210</v>
      </c>
      <c r="Q6700" t="s">
        <v>3145</v>
      </c>
      <c r="R6700" t="s">
        <v>90</v>
      </c>
      <c r="S6700">
        <v>0</v>
      </c>
      <c r="T6700">
        <v>2</v>
      </c>
      <c r="U6700">
        <v>2</v>
      </c>
      <c r="V6700">
        <v>0</v>
      </c>
      <c r="W6700">
        <v>0</v>
      </c>
      <c r="X6700">
        <v>0</v>
      </c>
      <c r="Y6700">
        <v>2</v>
      </c>
      <c r="Z6700">
        <v>92</v>
      </c>
      <c r="AA6700">
        <v>83.5</v>
      </c>
      <c r="AB6700">
        <v>3.48</v>
      </c>
      <c r="AC6700">
        <v>1.7</v>
      </c>
      <c r="AD6700">
        <v>-1.452</v>
      </c>
      <c r="AE6700">
        <v>2.0369999999999999</v>
      </c>
      <c r="AF6700">
        <v>-1.552</v>
      </c>
      <c r="AG6700">
        <v>5.6070000000000002</v>
      </c>
      <c r="AH6700">
        <v>-3.73</v>
      </c>
      <c r="AI6700">
        <v>8.9600000000000009</v>
      </c>
      <c r="AJ6700">
        <v>23.7</v>
      </c>
      <c r="AK6700">
        <v>20</v>
      </c>
      <c r="AL6700">
        <v>4.2</v>
      </c>
      <c r="AM6700">
        <v>202.50700000000001</v>
      </c>
      <c r="AN6700">
        <v>1896.12</v>
      </c>
      <c r="AO6700" t="s">
        <v>7080</v>
      </c>
    </row>
    <row r="6701" spans="1:41">
      <c r="A6701" t="s">
        <v>6948</v>
      </c>
      <c r="B6701" t="s">
        <v>3</v>
      </c>
      <c r="C6701" t="s">
        <v>1070</v>
      </c>
      <c r="D6701" t="s">
        <v>1071</v>
      </c>
      <c r="E6701" t="s">
        <v>1072</v>
      </c>
      <c r="F6701" t="s">
        <v>94</v>
      </c>
      <c r="G6701" t="s">
        <v>1073</v>
      </c>
      <c r="H6701">
        <v>34</v>
      </c>
      <c r="I6701" t="s">
        <v>127</v>
      </c>
      <c r="J6701" t="s">
        <v>104</v>
      </c>
      <c r="K6701">
        <v>8</v>
      </c>
      <c r="L6701">
        <v>4</v>
      </c>
      <c r="M6701" t="s">
        <v>122</v>
      </c>
      <c r="N6701">
        <v>0.88500000000000001</v>
      </c>
      <c r="O6701" t="s">
        <v>210</v>
      </c>
      <c r="Q6701" t="s">
        <v>3145</v>
      </c>
      <c r="R6701" t="s">
        <v>90</v>
      </c>
      <c r="S6701">
        <v>1</v>
      </c>
      <c r="T6701">
        <v>2</v>
      </c>
      <c r="U6701">
        <v>2</v>
      </c>
      <c r="V6701">
        <v>0</v>
      </c>
      <c r="W6701">
        <v>0</v>
      </c>
      <c r="X6701">
        <v>0</v>
      </c>
      <c r="Y6701">
        <v>2</v>
      </c>
      <c r="Z6701">
        <v>81.3</v>
      </c>
      <c r="AA6701">
        <v>73.900000000000006</v>
      </c>
      <c r="AB6701">
        <v>3.37</v>
      </c>
      <c r="AC6701">
        <v>1.66</v>
      </c>
      <c r="AD6701">
        <v>-9.1999999999999998E-2</v>
      </c>
      <c r="AE6701">
        <v>1.5109999999999999</v>
      </c>
      <c r="AF6701">
        <v>-1.53</v>
      </c>
      <c r="AG6701">
        <v>5.5039999999999996</v>
      </c>
      <c r="AH6701">
        <v>-5.81</v>
      </c>
      <c r="AI6701">
        <v>7.59</v>
      </c>
      <c r="AJ6701">
        <v>23.7</v>
      </c>
      <c r="AK6701">
        <v>17.5</v>
      </c>
      <c r="AL6701">
        <v>6.8</v>
      </c>
      <c r="AM6701">
        <v>217.27199999999999</v>
      </c>
      <c r="AN6701">
        <v>1646.56</v>
      </c>
      <c r="AO6701" t="s">
        <v>7081</v>
      </c>
    </row>
    <row r="6702" spans="1:41">
      <c r="A6702" t="s">
        <v>6948</v>
      </c>
      <c r="B6702" t="s">
        <v>3</v>
      </c>
      <c r="C6702" t="s">
        <v>1070</v>
      </c>
      <c r="D6702" t="s">
        <v>1071</v>
      </c>
      <c r="E6702" t="s">
        <v>1072</v>
      </c>
      <c r="F6702" t="s">
        <v>94</v>
      </c>
      <c r="G6702" t="s">
        <v>1073</v>
      </c>
      <c r="H6702">
        <v>35</v>
      </c>
      <c r="I6702" t="s">
        <v>96</v>
      </c>
      <c r="J6702" t="s">
        <v>97</v>
      </c>
      <c r="K6702">
        <v>8</v>
      </c>
      <c r="L6702">
        <v>5</v>
      </c>
      <c r="M6702" t="s">
        <v>508</v>
      </c>
      <c r="N6702">
        <v>0.93100000000000005</v>
      </c>
      <c r="O6702" t="s">
        <v>210</v>
      </c>
      <c r="Q6702" t="s">
        <v>3145</v>
      </c>
      <c r="R6702" t="s">
        <v>90</v>
      </c>
      <c r="S6702">
        <v>1</v>
      </c>
      <c r="T6702">
        <v>2</v>
      </c>
      <c r="U6702">
        <v>2</v>
      </c>
      <c r="V6702">
        <v>0</v>
      </c>
      <c r="W6702">
        <v>0</v>
      </c>
      <c r="X6702">
        <v>0</v>
      </c>
      <c r="Y6702">
        <v>2</v>
      </c>
      <c r="Z6702">
        <v>92.5</v>
      </c>
      <c r="AA6702">
        <v>84.6</v>
      </c>
      <c r="AB6702">
        <v>3.51</v>
      </c>
      <c r="AC6702">
        <v>1.89</v>
      </c>
      <c r="AD6702">
        <v>1.286</v>
      </c>
      <c r="AE6702">
        <v>1.9119999999999999</v>
      </c>
      <c r="AF6702">
        <v>-1.27</v>
      </c>
      <c r="AG6702">
        <v>5.5659999999999998</v>
      </c>
      <c r="AH6702">
        <v>-7.95</v>
      </c>
      <c r="AI6702">
        <v>8.93</v>
      </c>
      <c r="AJ6702">
        <v>23.7</v>
      </c>
      <c r="AK6702">
        <v>35.799999999999997</v>
      </c>
      <c r="AL6702">
        <v>4.7</v>
      </c>
      <c r="AM6702">
        <v>221.572</v>
      </c>
      <c r="AN6702">
        <v>2363.08</v>
      </c>
      <c r="AO6702" t="s">
        <v>7082</v>
      </c>
    </row>
    <row r="6703" spans="1:41">
      <c r="A6703" t="s">
        <v>6948</v>
      </c>
      <c r="B6703" t="s">
        <v>3</v>
      </c>
      <c r="C6703" t="s">
        <v>1070</v>
      </c>
      <c r="D6703" t="s">
        <v>1071</v>
      </c>
      <c r="E6703" t="s">
        <v>1072</v>
      </c>
      <c r="F6703" t="s">
        <v>94</v>
      </c>
      <c r="G6703" t="s">
        <v>1073</v>
      </c>
      <c r="H6703">
        <v>36</v>
      </c>
      <c r="I6703" t="s">
        <v>96</v>
      </c>
      <c r="J6703" t="s">
        <v>97</v>
      </c>
      <c r="K6703">
        <v>8</v>
      </c>
      <c r="L6703">
        <v>6</v>
      </c>
      <c r="M6703" t="s">
        <v>122</v>
      </c>
      <c r="N6703">
        <v>0.88</v>
      </c>
      <c r="O6703" t="s">
        <v>210</v>
      </c>
      <c r="Q6703" t="s">
        <v>3145</v>
      </c>
      <c r="R6703" t="s">
        <v>90</v>
      </c>
      <c r="S6703">
        <v>2</v>
      </c>
      <c r="T6703">
        <v>2</v>
      </c>
      <c r="U6703">
        <v>2</v>
      </c>
      <c r="V6703">
        <v>0</v>
      </c>
      <c r="W6703">
        <v>0</v>
      </c>
      <c r="X6703">
        <v>0</v>
      </c>
      <c r="Y6703">
        <v>2</v>
      </c>
      <c r="Z6703">
        <v>80.599999999999994</v>
      </c>
      <c r="AA6703">
        <v>73.5</v>
      </c>
      <c r="AB6703">
        <v>3.48</v>
      </c>
      <c r="AC6703">
        <v>1.74</v>
      </c>
      <c r="AD6703">
        <v>0.88800000000000001</v>
      </c>
      <c r="AE6703">
        <v>2.0550000000000002</v>
      </c>
      <c r="AF6703">
        <v>-1.72</v>
      </c>
      <c r="AG6703">
        <v>5.516</v>
      </c>
      <c r="AH6703">
        <v>-8.4</v>
      </c>
      <c r="AI6703">
        <v>4.99</v>
      </c>
      <c r="AJ6703">
        <v>23.7</v>
      </c>
      <c r="AK6703">
        <v>21.1</v>
      </c>
      <c r="AL6703">
        <v>8.1</v>
      </c>
      <c r="AM6703">
        <v>239.02</v>
      </c>
      <c r="AN6703">
        <v>1673.26</v>
      </c>
      <c r="AO6703" t="s">
        <v>7083</v>
      </c>
    </row>
    <row r="6704" spans="1:41">
      <c r="A6704" t="s">
        <v>6948</v>
      </c>
      <c r="B6704" t="s">
        <v>3</v>
      </c>
      <c r="C6704" t="s">
        <v>1070</v>
      </c>
      <c r="D6704" t="s">
        <v>1071</v>
      </c>
      <c r="E6704" t="s">
        <v>1072</v>
      </c>
      <c r="F6704" t="s">
        <v>94</v>
      </c>
      <c r="G6704" t="s">
        <v>1073</v>
      </c>
      <c r="H6704">
        <v>37</v>
      </c>
      <c r="I6704" t="s">
        <v>107</v>
      </c>
      <c r="J6704" t="s">
        <v>108</v>
      </c>
      <c r="K6704">
        <v>8</v>
      </c>
      <c r="L6704">
        <v>7</v>
      </c>
      <c r="M6704" t="s">
        <v>508</v>
      </c>
      <c r="N6704">
        <v>0.67900000000000005</v>
      </c>
      <c r="O6704" t="s">
        <v>210</v>
      </c>
      <c r="P6704" t="s">
        <v>141</v>
      </c>
      <c r="Q6704" t="s">
        <v>3145</v>
      </c>
      <c r="R6704" t="s">
        <v>90</v>
      </c>
      <c r="S6704">
        <v>3</v>
      </c>
      <c r="T6704">
        <v>2</v>
      </c>
      <c r="U6704">
        <v>2</v>
      </c>
      <c r="V6704">
        <v>0</v>
      </c>
      <c r="W6704">
        <v>0</v>
      </c>
      <c r="X6704">
        <v>0</v>
      </c>
      <c r="Y6704">
        <v>2</v>
      </c>
      <c r="Z6704">
        <v>92.5</v>
      </c>
      <c r="AA6704">
        <v>83.7</v>
      </c>
      <c r="AB6704">
        <v>3.37</v>
      </c>
      <c r="AC6704">
        <v>1.66</v>
      </c>
      <c r="AD6704">
        <v>-1.175</v>
      </c>
      <c r="AE6704">
        <v>2.6219999999999999</v>
      </c>
      <c r="AF6704">
        <v>-1.651</v>
      </c>
      <c r="AG6704">
        <v>5.6050000000000004</v>
      </c>
      <c r="AH6704">
        <v>-7.02</v>
      </c>
      <c r="AI6704">
        <v>7.99</v>
      </c>
      <c r="AJ6704">
        <v>23.7</v>
      </c>
      <c r="AK6704">
        <v>32.299999999999997</v>
      </c>
      <c r="AL6704">
        <v>5</v>
      </c>
      <c r="AM6704">
        <v>221.18799999999999</v>
      </c>
      <c r="AN6704">
        <v>2079.0100000000002</v>
      </c>
      <c r="AO6704" t="s">
        <v>7084</v>
      </c>
    </row>
    <row r="6705" spans="1:41">
      <c r="A6705" t="s">
        <v>6948</v>
      </c>
      <c r="B6705" t="s">
        <v>3</v>
      </c>
      <c r="C6705" t="s">
        <v>1070</v>
      </c>
      <c r="D6705" t="s">
        <v>1071</v>
      </c>
      <c r="E6705" t="s">
        <v>1072</v>
      </c>
      <c r="F6705" t="s">
        <v>94</v>
      </c>
      <c r="G6705" t="s">
        <v>1073</v>
      </c>
      <c r="H6705">
        <v>38</v>
      </c>
      <c r="I6705" t="s">
        <v>96</v>
      </c>
      <c r="J6705" t="s">
        <v>97</v>
      </c>
      <c r="K6705">
        <v>9</v>
      </c>
      <c r="L6705">
        <v>1</v>
      </c>
      <c r="M6705" t="s">
        <v>98</v>
      </c>
      <c r="N6705">
        <v>0.60599999999999998</v>
      </c>
      <c r="O6705" t="s">
        <v>210</v>
      </c>
      <c r="Q6705" t="s">
        <v>1074</v>
      </c>
      <c r="R6705" t="s">
        <v>3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3</v>
      </c>
      <c r="Z6705">
        <v>91</v>
      </c>
      <c r="AA6705">
        <v>83.2</v>
      </c>
      <c r="AB6705">
        <v>3.17</v>
      </c>
      <c r="AC6705">
        <v>1.47</v>
      </c>
      <c r="AD6705">
        <v>0.74199999999999999</v>
      </c>
      <c r="AE6705">
        <v>1.8260000000000001</v>
      </c>
      <c r="AF6705">
        <v>-1.343</v>
      </c>
      <c r="AG6705">
        <v>5.5049999999999999</v>
      </c>
      <c r="AH6705">
        <v>-4.6900000000000004</v>
      </c>
      <c r="AI6705">
        <v>8.65</v>
      </c>
      <c r="AJ6705">
        <v>23.7</v>
      </c>
      <c r="AK6705">
        <v>20.399999999999999</v>
      </c>
      <c r="AL6705">
        <v>4.4000000000000004</v>
      </c>
      <c r="AM6705">
        <v>208.334</v>
      </c>
      <c r="AN6705">
        <v>1914.13</v>
      </c>
      <c r="AO6705" t="s">
        <v>7085</v>
      </c>
    </row>
    <row r="6706" spans="1:41">
      <c r="A6706" t="s">
        <v>6948</v>
      </c>
      <c r="B6706" t="s">
        <v>3</v>
      </c>
      <c r="C6706" t="s">
        <v>1070</v>
      </c>
      <c r="D6706" t="s">
        <v>1071</v>
      </c>
      <c r="E6706" t="s">
        <v>1072</v>
      </c>
      <c r="F6706" t="s">
        <v>94</v>
      </c>
      <c r="G6706" t="s">
        <v>1073</v>
      </c>
      <c r="H6706">
        <v>39</v>
      </c>
      <c r="I6706" t="s">
        <v>107</v>
      </c>
      <c r="J6706" t="s">
        <v>108</v>
      </c>
      <c r="K6706">
        <v>9</v>
      </c>
      <c r="L6706">
        <v>2</v>
      </c>
      <c r="M6706" t="s">
        <v>98</v>
      </c>
      <c r="N6706">
        <v>0.66200000000000003</v>
      </c>
      <c r="O6706" t="s">
        <v>210</v>
      </c>
      <c r="P6706" t="s">
        <v>141</v>
      </c>
      <c r="Q6706" t="s">
        <v>1074</v>
      </c>
      <c r="R6706" t="s">
        <v>3</v>
      </c>
      <c r="S6706">
        <v>1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3</v>
      </c>
      <c r="Z6706">
        <v>90.8</v>
      </c>
      <c r="AA6706">
        <v>83.9</v>
      </c>
      <c r="AB6706">
        <v>3.22</v>
      </c>
      <c r="AC6706">
        <v>1.64</v>
      </c>
      <c r="AD6706">
        <v>-0.33100000000000002</v>
      </c>
      <c r="AE6706">
        <v>2.19</v>
      </c>
      <c r="AF6706">
        <v>-1.452</v>
      </c>
      <c r="AG6706">
        <v>5.61</v>
      </c>
      <c r="AH6706">
        <v>-4.4800000000000004</v>
      </c>
      <c r="AI6706">
        <v>7.8</v>
      </c>
      <c r="AJ6706">
        <v>23.8</v>
      </c>
      <c r="AK6706">
        <v>20.399999999999999</v>
      </c>
      <c r="AL6706">
        <v>4.5999999999999996</v>
      </c>
      <c r="AM6706">
        <v>209.73599999999999</v>
      </c>
      <c r="AN6706">
        <v>1770.73</v>
      </c>
      <c r="AO6706" t="s">
        <v>7086</v>
      </c>
    </row>
    <row r="6707" spans="1:41">
      <c r="A6707" t="s">
        <v>6948</v>
      </c>
      <c r="B6707" t="s">
        <v>3</v>
      </c>
      <c r="C6707" t="s">
        <v>1070</v>
      </c>
      <c r="D6707" t="s">
        <v>1071</v>
      </c>
      <c r="E6707" t="s">
        <v>1072</v>
      </c>
      <c r="F6707" t="s">
        <v>94</v>
      </c>
      <c r="G6707" t="s">
        <v>1073</v>
      </c>
      <c r="H6707">
        <v>40</v>
      </c>
      <c r="I6707" t="s">
        <v>127</v>
      </c>
      <c r="J6707" t="s">
        <v>104</v>
      </c>
      <c r="K6707">
        <v>10</v>
      </c>
      <c r="L6707">
        <v>1</v>
      </c>
      <c r="M6707" t="s">
        <v>508</v>
      </c>
      <c r="N6707">
        <v>0.98</v>
      </c>
      <c r="O6707" t="s">
        <v>210</v>
      </c>
      <c r="Q6707" t="s">
        <v>1079</v>
      </c>
      <c r="R6707" t="s">
        <v>90</v>
      </c>
      <c r="S6707">
        <v>0</v>
      </c>
      <c r="T6707">
        <v>0</v>
      </c>
      <c r="U6707">
        <v>1</v>
      </c>
      <c r="V6707">
        <v>0</v>
      </c>
      <c r="W6707">
        <v>0</v>
      </c>
      <c r="X6707">
        <v>0</v>
      </c>
      <c r="Y6707">
        <v>3</v>
      </c>
      <c r="Z6707">
        <v>92.5</v>
      </c>
      <c r="AA6707">
        <v>82.2</v>
      </c>
      <c r="AB6707">
        <v>3.18</v>
      </c>
      <c r="AC6707">
        <v>1.6</v>
      </c>
      <c r="AD6707">
        <v>0.502</v>
      </c>
      <c r="AE6707">
        <v>3.2389999999999999</v>
      </c>
      <c r="AF6707">
        <v>-1.4179999999999999</v>
      </c>
      <c r="AG6707">
        <v>5.7009999999999996</v>
      </c>
      <c r="AH6707">
        <v>-9.69</v>
      </c>
      <c r="AI6707">
        <v>8.08</v>
      </c>
      <c r="AJ6707">
        <v>23.6</v>
      </c>
      <c r="AK6707">
        <v>38.700000000000003</v>
      </c>
      <c r="AL6707">
        <v>5.5</v>
      </c>
      <c r="AM6707">
        <v>230.03200000000001</v>
      </c>
      <c r="AN6707">
        <v>2419.67</v>
      </c>
      <c r="AO6707" t="s">
        <v>7087</v>
      </c>
    </row>
    <row r="6708" spans="1:41">
      <c r="A6708" t="s">
        <v>6948</v>
      </c>
      <c r="B6708" t="s">
        <v>3</v>
      </c>
      <c r="C6708" t="s">
        <v>1070</v>
      </c>
      <c r="D6708" t="s">
        <v>1071</v>
      </c>
      <c r="E6708" t="s">
        <v>1072</v>
      </c>
      <c r="F6708" t="s">
        <v>94</v>
      </c>
      <c r="G6708" t="s">
        <v>1073</v>
      </c>
      <c r="H6708">
        <v>41</v>
      </c>
      <c r="I6708" t="s">
        <v>130</v>
      </c>
      <c r="J6708" t="s">
        <v>104</v>
      </c>
      <c r="K6708">
        <v>10</v>
      </c>
      <c r="L6708">
        <v>2</v>
      </c>
      <c r="M6708" t="s">
        <v>122</v>
      </c>
      <c r="N6708">
        <v>0.89200000000000002</v>
      </c>
      <c r="O6708" t="s">
        <v>210</v>
      </c>
      <c r="Q6708" t="s">
        <v>1079</v>
      </c>
      <c r="R6708" t="s">
        <v>90</v>
      </c>
      <c r="S6708">
        <v>0</v>
      </c>
      <c r="T6708">
        <v>1</v>
      </c>
      <c r="U6708">
        <v>1</v>
      </c>
      <c r="V6708">
        <v>0</v>
      </c>
      <c r="W6708">
        <v>0</v>
      </c>
      <c r="X6708">
        <v>0</v>
      </c>
      <c r="Y6708">
        <v>3</v>
      </c>
      <c r="Z6708">
        <v>79.5</v>
      </c>
      <c r="AA6708">
        <v>72.900000000000006</v>
      </c>
      <c r="AB6708">
        <v>3.18</v>
      </c>
      <c r="AC6708">
        <v>1.6</v>
      </c>
      <c r="AD6708">
        <v>0.43</v>
      </c>
      <c r="AE6708">
        <v>0.874</v>
      </c>
      <c r="AF6708">
        <v>-1.742</v>
      </c>
      <c r="AG6708">
        <v>5.3849999999999998</v>
      </c>
      <c r="AH6708">
        <v>-5.86</v>
      </c>
      <c r="AI6708">
        <v>5.62</v>
      </c>
      <c r="AJ6708">
        <v>23.8</v>
      </c>
      <c r="AK6708">
        <v>14.6</v>
      </c>
      <c r="AL6708">
        <v>7.9</v>
      </c>
      <c r="AM6708">
        <v>225.898</v>
      </c>
      <c r="AN6708">
        <v>1376.14</v>
      </c>
      <c r="AO6708" t="s">
        <v>7088</v>
      </c>
    </row>
    <row r="6709" spans="1:41">
      <c r="A6709" t="s">
        <v>6948</v>
      </c>
      <c r="B6709" t="s">
        <v>3</v>
      </c>
      <c r="C6709" t="s">
        <v>1070</v>
      </c>
      <c r="D6709" t="s">
        <v>1071</v>
      </c>
      <c r="E6709" t="s">
        <v>1072</v>
      </c>
      <c r="F6709" t="s">
        <v>94</v>
      </c>
      <c r="G6709" t="s">
        <v>1073</v>
      </c>
      <c r="H6709">
        <v>42</v>
      </c>
      <c r="I6709" t="s">
        <v>107</v>
      </c>
      <c r="J6709" t="s">
        <v>108</v>
      </c>
      <c r="K6709">
        <v>10</v>
      </c>
      <c r="L6709">
        <v>3</v>
      </c>
      <c r="M6709" t="s">
        <v>122</v>
      </c>
      <c r="N6709">
        <v>0.89300000000000002</v>
      </c>
      <c r="O6709" t="s">
        <v>210</v>
      </c>
      <c r="P6709" t="s">
        <v>141</v>
      </c>
      <c r="Q6709" t="s">
        <v>1079</v>
      </c>
      <c r="R6709" t="s">
        <v>90</v>
      </c>
      <c r="S6709">
        <v>0</v>
      </c>
      <c r="T6709">
        <v>2</v>
      </c>
      <c r="U6709">
        <v>1</v>
      </c>
      <c r="V6709">
        <v>0</v>
      </c>
      <c r="W6709">
        <v>0</v>
      </c>
      <c r="X6709">
        <v>0</v>
      </c>
      <c r="Y6709">
        <v>3</v>
      </c>
      <c r="Z6709">
        <v>79.7</v>
      </c>
      <c r="AA6709">
        <v>73.8</v>
      </c>
      <c r="AB6709">
        <v>3.18</v>
      </c>
      <c r="AC6709">
        <v>1.6</v>
      </c>
      <c r="AD6709">
        <v>-0.187</v>
      </c>
      <c r="AE6709">
        <v>1.06</v>
      </c>
      <c r="AF6709">
        <v>-1.76</v>
      </c>
      <c r="AG6709">
        <v>5.3719999999999999</v>
      </c>
      <c r="AH6709">
        <v>-10.43</v>
      </c>
      <c r="AI6709">
        <v>5.33</v>
      </c>
      <c r="AJ6709">
        <v>23.8</v>
      </c>
      <c r="AK6709">
        <v>27.3</v>
      </c>
      <c r="AL6709">
        <v>8.5</v>
      </c>
      <c r="AM6709">
        <v>242.70400000000001</v>
      </c>
      <c r="AN6709">
        <v>2011.99</v>
      </c>
      <c r="AO6709" t="s">
        <v>7089</v>
      </c>
    </row>
    <row r="6710" spans="1:41">
      <c r="A6710" t="s">
        <v>6948</v>
      </c>
      <c r="B6710" t="s">
        <v>3</v>
      </c>
      <c r="C6710" t="s">
        <v>1070</v>
      </c>
      <c r="D6710" t="s">
        <v>1071</v>
      </c>
      <c r="E6710" t="s">
        <v>1072</v>
      </c>
      <c r="F6710" t="s">
        <v>94</v>
      </c>
      <c r="G6710" t="s">
        <v>1073</v>
      </c>
      <c r="H6710">
        <v>43</v>
      </c>
      <c r="I6710" t="s">
        <v>96</v>
      </c>
      <c r="J6710" t="s">
        <v>97</v>
      </c>
      <c r="K6710">
        <v>11</v>
      </c>
      <c r="L6710">
        <v>1</v>
      </c>
      <c r="M6710" t="s">
        <v>499</v>
      </c>
      <c r="N6710">
        <v>0.89500000000000002</v>
      </c>
      <c r="O6710" t="s">
        <v>143</v>
      </c>
      <c r="Q6710" t="s">
        <v>1081</v>
      </c>
      <c r="R6710" t="s">
        <v>3</v>
      </c>
      <c r="S6710">
        <v>0</v>
      </c>
      <c r="T6710">
        <v>0</v>
      </c>
      <c r="U6710">
        <v>2</v>
      </c>
      <c r="V6710">
        <v>0</v>
      </c>
      <c r="W6710">
        <v>0</v>
      </c>
      <c r="X6710">
        <v>0</v>
      </c>
      <c r="Y6710">
        <v>3</v>
      </c>
      <c r="Z6710">
        <v>72.7</v>
      </c>
      <c r="AA6710">
        <v>66.3</v>
      </c>
      <c r="AB6710">
        <v>3.32</v>
      </c>
      <c r="AC6710">
        <v>1.42</v>
      </c>
      <c r="AD6710">
        <v>0.32</v>
      </c>
      <c r="AE6710">
        <v>1.3580000000000001</v>
      </c>
      <c r="AF6710">
        <v>-1.62</v>
      </c>
      <c r="AG6710">
        <v>5.9530000000000003</v>
      </c>
      <c r="AH6710">
        <v>8.14</v>
      </c>
      <c r="AI6710">
        <v>-3.08</v>
      </c>
      <c r="AJ6710">
        <v>23.7</v>
      </c>
      <c r="AK6710">
        <v>-14.7</v>
      </c>
      <c r="AL6710">
        <v>13.5</v>
      </c>
      <c r="AM6710">
        <v>69.67</v>
      </c>
      <c r="AN6710">
        <v>1317.59</v>
      </c>
      <c r="AO6710" t="s">
        <v>7090</v>
      </c>
    </row>
    <row r="6711" spans="1:41">
      <c r="A6711" t="s">
        <v>6948</v>
      </c>
      <c r="B6711" t="s">
        <v>3</v>
      </c>
      <c r="C6711" t="s">
        <v>1070</v>
      </c>
      <c r="D6711" t="s">
        <v>1071</v>
      </c>
      <c r="E6711" t="s">
        <v>1072</v>
      </c>
      <c r="F6711" t="s">
        <v>94</v>
      </c>
      <c r="G6711" t="s">
        <v>1073</v>
      </c>
      <c r="H6711">
        <v>44</v>
      </c>
      <c r="I6711" t="s">
        <v>96</v>
      </c>
      <c r="J6711" t="s">
        <v>97</v>
      </c>
      <c r="K6711">
        <v>11</v>
      </c>
      <c r="L6711">
        <v>2</v>
      </c>
      <c r="M6711" t="s">
        <v>508</v>
      </c>
      <c r="N6711">
        <v>0.98499999999999999</v>
      </c>
      <c r="O6711" t="s">
        <v>143</v>
      </c>
      <c r="Q6711" t="s">
        <v>1081</v>
      </c>
      <c r="R6711" t="s">
        <v>3</v>
      </c>
      <c r="S6711">
        <v>1</v>
      </c>
      <c r="T6711">
        <v>0</v>
      </c>
      <c r="U6711">
        <v>2</v>
      </c>
      <c r="V6711">
        <v>0</v>
      </c>
      <c r="W6711">
        <v>0</v>
      </c>
      <c r="X6711">
        <v>0</v>
      </c>
      <c r="Y6711">
        <v>3</v>
      </c>
      <c r="Z6711">
        <v>91.4</v>
      </c>
      <c r="AA6711">
        <v>83.5</v>
      </c>
      <c r="AB6711">
        <v>3.37</v>
      </c>
      <c r="AC6711">
        <v>1.55</v>
      </c>
      <c r="AD6711">
        <v>0.27500000000000002</v>
      </c>
      <c r="AE6711">
        <v>1.6220000000000001</v>
      </c>
      <c r="AF6711">
        <v>-1.5369999999999999</v>
      </c>
      <c r="AG6711">
        <v>5.5220000000000002</v>
      </c>
      <c r="AH6711">
        <v>-9.2100000000000009</v>
      </c>
      <c r="AI6711">
        <v>5.0599999999999996</v>
      </c>
      <c r="AJ6711">
        <v>23.7</v>
      </c>
      <c r="AK6711">
        <v>31</v>
      </c>
      <c r="AL6711">
        <v>6.5</v>
      </c>
      <c r="AM6711">
        <v>241.00700000000001</v>
      </c>
      <c r="AN6711">
        <v>2043.73</v>
      </c>
      <c r="AO6711" t="s">
        <v>7091</v>
      </c>
    </row>
    <row r="6712" spans="1:41">
      <c r="A6712" t="s">
        <v>6948</v>
      </c>
      <c r="B6712" t="s">
        <v>3</v>
      </c>
      <c r="C6712" t="s">
        <v>1070</v>
      </c>
      <c r="D6712" t="s">
        <v>1071</v>
      </c>
      <c r="E6712" t="s">
        <v>1072</v>
      </c>
      <c r="F6712" t="s">
        <v>94</v>
      </c>
      <c r="G6712" t="s">
        <v>1073</v>
      </c>
      <c r="H6712">
        <v>45</v>
      </c>
      <c r="I6712" t="s">
        <v>96</v>
      </c>
      <c r="J6712" t="s">
        <v>97</v>
      </c>
      <c r="K6712">
        <v>11</v>
      </c>
      <c r="L6712">
        <v>3</v>
      </c>
      <c r="M6712" t="s">
        <v>508</v>
      </c>
      <c r="N6712">
        <v>0.84</v>
      </c>
      <c r="O6712" t="s">
        <v>143</v>
      </c>
      <c r="Q6712" t="s">
        <v>1081</v>
      </c>
      <c r="R6712" t="s">
        <v>3</v>
      </c>
      <c r="S6712">
        <v>2</v>
      </c>
      <c r="T6712">
        <v>0</v>
      </c>
      <c r="U6712">
        <v>2</v>
      </c>
      <c r="V6712">
        <v>0</v>
      </c>
      <c r="W6712">
        <v>0</v>
      </c>
      <c r="X6712">
        <v>0</v>
      </c>
      <c r="Y6712">
        <v>3</v>
      </c>
      <c r="Z6712">
        <v>91</v>
      </c>
      <c r="AA6712">
        <v>83.4</v>
      </c>
      <c r="AB6712">
        <v>3.34</v>
      </c>
      <c r="AC6712">
        <v>1.7</v>
      </c>
      <c r="AD6712">
        <v>0.158</v>
      </c>
      <c r="AE6712">
        <v>1.4930000000000001</v>
      </c>
      <c r="AF6712">
        <v>-1.2270000000000001</v>
      </c>
      <c r="AG6712">
        <v>5.577</v>
      </c>
      <c r="AH6712">
        <v>-5.47</v>
      </c>
      <c r="AI6712">
        <v>7.56</v>
      </c>
      <c r="AJ6712">
        <v>23.8</v>
      </c>
      <c r="AK6712">
        <v>22.9</v>
      </c>
      <c r="AL6712">
        <v>5</v>
      </c>
      <c r="AM6712">
        <v>215.74700000000001</v>
      </c>
      <c r="AN6712">
        <v>1817.06</v>
      </c>
      <c r="AO6712" t="s">
        <v>7092</v>
      </c>
    </row>
    <row r="6713" spans="1:41">
      <c r="A6713" t="s">
        <v>6948</v>
      </c>
      <c r="B6713" t="s">
        <v>3</v>
      </c>
      <c r="C6713" t="s">
        <v>1070</v>
      </c>
      <c r="D6713" t="s">
        <v>1071</v>
      </c>
      <c r="E6713" t="s">
        <v>1072</v>
      </c>
      <c r="F6713" t="s">
        <v>94</v>
      </c>
      <c r="G6713" t="s">
        <v>1073</v>
      </c>
      <c r="H6713">
        <v>46</v>
      </c>
      <c r="I6713" t="s">
        <v>96</v>
      </c>
      <c r="J6713" t="s">
        <v>97</v>
      </c>
      <c r="K6713">
        <v>11</v>
      </c>
      <c r="L6713">
        <v>4</v>
      </c>
      <c r="M6713" t="s">
        <v>508</v>
      </c>
      <c r="N6713">
        <v>0.98499999999999999</v>
      </c>
      <c r="O6713" t="s">
        <v>143</v>
      </c>
      <c r="Q6713" t="s">
        <v>1081</v>
      </c>
      <c r="R6713" t="s">
        <v>3</v>
      </c>
      <c r="S6713">
        <v>3</v>
      </c>
      <c r="T6713">
        <v>0</v>
      </c>
      <c r="U6713">
        <v>2</v>
      </c>
      <c r="V6713">
        <v>0</v>
      </c>
      <c r="W6713">
        <v>0</v>
      </c>
      <c r="X6713">
        <v>0</v>
      </c>
      <c r="Y6713">
        <v>3</v>
      </c>
      <c r="Z6713">
        <v>90.9</v>
      </c>
      <c r="AA6713">
        <v>82.4</v>
      </c>
      <c r="AB6713">
        <v>3.57</v>
      </c>
      <c r="AC6713">
        <v>1.75</v>
      </c>
      <c r="AD6713">
        <v>-0.16500000000000001</v>
      </c>
      <c r="AE6713">
        <v>1.5509999999999999</v>
      </c>
      <c r="AF6713">
        <v>-1.5580000000000001</v>
      </c>
      <c r="AG6713">
        <v>5.4480000000000004</v>
      </c>
      <c r="AH6713">
        <v>-6.8</v>
      </c>
      <c r="AI6713">
        <v>4.68</v>
      </c>
      <c r="AJ6713">
        <v>23.7</v>
      </c>
      <c r="AK6713">
        <v>22.5</v>
      </c>
      <c r="AL6713">
        <v>6.4</v>
      </c>
      <c r="AM6713">
        <v>235.23099999999999</v>
      </c>
      <c r="AN6713">
        <v>1584.1</v>
      </c>
      <c r="AO6713" t="s">
        <v>7093</v>
      </c>
    </row>
    <row r="6714" spans="1:41">
      <c r="A6714" t="s">
        <v>6948</v>
      </c>
      <c r="B6714" t="s">
        <v>3</v>
      </c>
      <c r="C6714" t="s">
        <v>1070</v>
      </c>
      <c r="D6714" t="s">
        <v>1071</v>
      </c>
      <c r="E6714" t="s">
        <v>1072</v>
      </c>
      <c r="F6714" t="s">
        <v>94</v>
      </c>
      <c r="G6714" t="s">
        <v>1073</v>
      </c>
      <c r="H6714">
        <v>47</v>
      </c>
      <c r="I6714" t="s">
        <v>103</v>
      </c>
      <c r="J6714" t="s">
        <v>104</v>
      </c>
      <c r="K6714">
        <v>12</v>
      </c>
      <c r="L6714">
        <v>1</v>
      </c>
      <c r="M6714" t="s">
        <v>122</v>
      </c>
      <c r="N6714">
        <v>0.89400000000000002</v>
      </c>
      <c r="O6714" t="s">
        <v>566</v>
      </c>
      <c r="Q6714" t="s">
        <v>4507</v>
      </c>
      <c r="R6714" t="s">
        <v>90</v>
      </c>
      <c r="S6714">
        <v>0</v>
      </c>
      <c r="T6714">
        <v>0</v>
      </c>
      <c r="U6714">
        <v>2</v>
      </c>
      <c r="V6714">
        <v>1</v>
      </c>
      <c r="W6714">
        <v>0</v>
      </c>
      <c r="X6714">
        <v>0</v>
      </c>
      <c r="Y6714">
        <v>3</v>
      </c>
      <c r="Z6714">
        <v>79.7</v>
      </c>
      <c r="AA6714">
        <v>73.099999999999994</v>
      </c>
      <c r="AB6714">
        <v>3.85</v>
      </c>
      <c r="AC6714">
        <v>1.87</v>
      </c>
      <c r="AD6714">
        <v>-0.48199999999999998</v>
      </c>
      <c r="AE6714">
        <v>2.1949999999999998</v>
      </c>
      <c r="AF6714">
        <v>-1.5660000000000001</v>
      </c>
      <c r="AG6714">
        <v>5.4480000000000004</v>
      </c>
      <c r="AH6714">
        <v>-7.51</v>
      </c>
      <c r="AI6714">
        <v>4.5199999999999996</v>
      </c>
      <c r="AJ6714">
        <v>23.8</v>
      </c>
      <c r="AK6714">
        <v>19.600000000000001</v>
      </c>
      <c r="AL6714">
        <v>8.3000000000000007</v>
      </c>
      <c r="AM6714">
        <v>238.648</v>
      </c>
      <c r="AN6714">
        <v>1495.55</v>
      </c>
      <c r="AO6714" t="s">
        <v>7094</v>
      </c>
    </row>
    <row r="6715" spans="1:41">
      <c r="A6715" t="s">
        <v>6948</v>
      </c>
      <c r="B6715" t="s">
        <v>3</v>
      </c>
      <c r="C6715" t="s">
        <v>1070</v>
      </c>
      <c r="D6715" t="s">
        <v>1071</v>
      </c>
      <c r="E6715" t="s">
        <v>1072</v>
      </c>
      <c r="F6715" t="s">
        <v>94</v>
      </c>
      <c r="G6715" t="s">
        <v>1073</v>
      </c>
      <c r="H6715">
        <v>48</v>
      </c>
      <c r="I6715" t="s">
        <v>194</v>
      </c>
      <c r="J6715" t="s">
        <v>108</v>
      </c>
      <c r="K6715">
        <v>12</v>
      </c>
      <c r="L6715">
        <v>2</v>
      </c>
      <c r="M6715" t="s">
        <v>499</v>
      </c>
      <c r="N6715">
        <v>0.89300000000000002</v>
      </c>
      <c r="O6715" t="s">
        <v>566</v>
      </c>
      <c r="P6715" t="s">
        <v>112</v>
      </c>
      <c r="Q6715" t="s">
        <v>4507</v>
      </c>
      <c r="R6715" t="s">
        <v>90</v>
      </c>
      <c r="S6715">
        <v>0</v>
      </c>
      <c r="T6715">
        <v>1</v>
      </c>
      <c r="U6715">
        <v>2</v>
      </c>
      <c r="V6715">
        <v>1</v>
      </c>
      <c r="W6715">
        <v>0</v>
      </c>
      <c r="X6715">
        <v>0</v>
      </c>
      <c r="Y6715">
        <v>3</v>
      </c>
      <c r="Z6715">
        <v>78</v>
      </c>
      <c r="AA6715">
        <v>71</v>
      </c>
      <c r="AB6715">
        <v>3.6</v>
      </c>
      <c r="AC6715">
        <v>1.86</v>
      </c>
      <c r="AD6715">
        <v>0.64400000000000002</v>
      </c>
      <c r="AE6715">
        <v>2.1269999999999998</v>
      </c>
      <c r="AF6715">
        <v>-1.4810000000000001</v>
      </c>
      <c r="AG6715">
        <v>5.8129999999999997</v>
      </c>
      <c r="AH6715">
        <v>10.3</v>
      </c>
      <c r="AI6715">
        <v>-0.98</v>
      </c>
      <c r="AJ6715">
        <v>23.7</v>
      </c>
      <c r="AK6715">
        <v>-22.1</v>
      </c>
      <c r="AL6715">
        <v>11.4</v>
      </c>
      <c r="AM6715">
        <v>84.884</v>
      </c>
      <c r="AN6715">
        <v>1692.17</v>
      </c>
      <c r="AO6715" t="s">
        <v>7095</v>
      </c>
    </row>
    <row r="6716" spans="1:41">
      <c r="A6716" t="s">
        <v>6948</v>
      </c>
      <c r="B6716" t="s">
        <v>3</v>
      </c>
      <c r="C6716" t="s">
        <v>1070</v>
      </c>
      <c r="D6716" t="s">
        <v>1071</v>
      </c>
      <c r="E6716" t="s">
        <v>1072</v>
      </c>
      <c r="F6716" t="s">
        <v>94</v>
      </c>
      <c r="G6716" t="s">
        <v>1073</v>
      </c>
      <c r="H6716">
        <v>49</v>
      </c>
      <c r="I6716" t="s">
        <v>96</v>
      </c>
      <c r="J6716" t="s">
        <v>97</v>
      </c>
      <c r="K6716">
        <v>13</v>
      </c>
      <c r="L6716">
        <v>1</v>
      </c>
      <c r="M6716" t="s">
        <v>499</v>
      </c>
      <c r="N6716">
        <v>0.81200000000000006</v>
      </c>
      <c r="O6716" t="s">
        <v>210</v>
      </c>
      <c r="Q6716" t="s">
        <v>1093</v>
      </c>
      <c r="R6716" t="s">
        <v>3</v>
      </c>
      <c r="S6716">
        <v>0</v>
      </c>
      <c r="T6716">
        <v>0</v>
      </c>
      <c r="U6716">
        <v>2</v>
      </c>
      <c r="V6716">
        <v>0</v>
      </c>
      <c r="W6716">
        <v>0</v>
      </c>
      <c r="X6716">
        <v>1</v>
      </c>
      <c r="Y6716">
        <v>3</v>
      </c>
      <c r="Z6716">
        <v>75.400000000000006</v>
      </c>
      <c r="AA6716">
        <v>69.900000000000006</v>
      </c>
      <c r="AB6716">
        <v>3.63</v>
      </c>
      <c r="AC6716">
        <v>1.74</v>
      </c>
      <c r="AD6716">
        <v>1.865</v>
      </c>
      <c r="AE6716">
        <v>2.27</v>
      </c>
      <c r="AF6716">
        <v>-1.4</v>
      </c>
      <c r="AG6716">
        <v>5.9720000000000004</v>
      </c>
      <c r="AH6716">
        <v>6.97</v>
      </c>
      <c r="AI6716">
        <v>0.66</v>
      </c>
      <c r="AJ6716">
        <v>23.8</v>
      </c>
      <c r="AK6716">
        <v>-16.600000000000001</v>
      </c>
      <c r="AL6716">
        <v>10.8</v>
      </c>
      <c r="AM6716">
        <v>95.909000000000006</v>
      </c>
      <c r="AN6716">
        <v>1131.18</v>
      </c>
      <c r="AO6716" t="s">
        <v>7096</v>
      </c>
    </row>
    <row r="6717" spans="1:41">
      <c r="A6717" t="s">
        <v>6948</v>
      </c>
      <c r="B6717" t="s">
        <v>3</v>
      </c>
      <c r="C6717" t="s">
        <v>1070</v>
      </c>
      <c r="D6717" t="s">
        <v>1071</v>
      </c>
      <c r="E6717" t="s">
        <v>1072</v>
      </c>
      <c r="F6717" t="s">
        <v>94</v>
      </c>
      <c r="G6717" t="s">
        <v>1073</v>
      </c>
      <c r="H6717">
        <v>50</v>
      </c>
      <c r="I6717" t="s">
        <v>127</v>
      </c>
      <c r="J6717" t="s">
        <v>104</v>
      </c>
      <c r="K6717">
        <v>13</v>
      </c>
      <c r="L6717">
        <v>2</v>
      </c>
      <c r="M6717" t="s">
        <v>122</v>
      </c>
      <c r="N6717">
        <v>0.89500000000000002</v>
      </c>
      <c r="O6717" t="s">
        <v>210</v>
      </c>
      <c r="Q6717" t="s">
        <v>1093</v>
      </c>
      <c r="R6717" t="s">
        <v>3</v>
      </c>
      <c r="S6717">
        <v>1</v>
      </c>
      <c r="T6717">
        <v>0</v>
      </c>
      <c r="U6717">
        <v>2</v>
      </c>
      <c r="V6717">
        <v>0</v>
      </c>
      <c r="W6717">
        <v>0</v>
      </c>
      <c r="X6717">
        <v>1</v>
      </c>
      <c r="Y6717">
        <v>3</v>
      </c>
      <c r="Z6717">
        <v>78.8</v>
      </c>
      <c r="AA6717">
        <v>72.099999999999994</v>
      </c>
      <c r="AB6717">
        <v>3.47</v>
      </c>
      <c r="AC6717">
        <v>1.74</v>
      </c>
      <c r="AD6717">
        <v>0.2</v>
      </c>
      <c r="AE6717">
        <v>2.1880000000000002</v>
      </c>
      <c r="AF6717">
        <v>-1.5660000000000001</v>
      </c>
      <c r="AG6717">
        <v>5.657</v>
      </c>
      <c r="AH6717">
        <v>-9.99</v>
      </c>
      <c r="AI6717">
        <v>6.7</v>
      </c>
      <c r="AJ6717">
        <v>23.7</v>
      </c>
      <c r="AK6717">
        <v>26.7</v>
      </c>
      <c r="AL6717">
        <v>8.1</v>
      </c>
      <c r="AM6717">
        <v>235.93899999999999</v>
      </c>
      <c r="AN6717">
        <v>2020.55</v>
      </c>
      <c r="AO6717" t="s">
        <v>7097</v>
      </c>
    </row>
    <row r="6718" spans="1:41">
      <c r="A6718" t="s">
        <v>6948</v>
      </c>
      <c r="B6718" t="s">
        <v>3</v>
      </c>
      <c r="C6718" t="s">
        <v>1070</v>
      </c>
      <c r="D6718" t="s">
        <v>1071</v>
      </c>
      <c r="E6718" t="s">
        <v>1072</v>
      </c>
      <c r="F6718" t="s">
        <v>94</v>
      </c>
      <c r="G6718" t="s">
        <v>1073</v>
      </c>
      <c r="H6718">
        <v>51</v>
      </c>
      <c r="I6718" t="s">
        <v>96</v>
      </c>
      <c r="J6718" t="s">
        <v>97</v>
      </c>
      <c r="K6718">
        <v>13</v>
      </c>
      <c r="L6718">
        <v>3</v>
      </c>
      <c r="M6718" t="s">
        <v>122</v>
      </c>
      <c r="N6718">
        <v>0.89900000000000002</v>
      </c>
      <c r="O6718" t="s">
        <v>210</v>
      </c>
      <c r="Q6718" t="s">
        <v>1093</v>
      </c>
      <c r="R6718" t="s">
        <v>3</v>
      </c>
      <c r="S6718">
        <v>1</v>
      </c>
      <c r="T6718">
        <v>1</v>
      </c>
      <c r="U6718">
        <v>2</v>
      </c>
      <c r="V6718">
        <v>0</v>
      </c>
      <c r="W6718">
        <v>0</v>
      </c>
      <c r="X6718">
        <v>1</v>
      </c>
      <c r="Y6718">
        <v>3</v>
      </c>
      <c r="Z6718">
        <v>78.5</v>
      </c>
      <c r="AA6718">
        <v>72.8</v>
      </c>
      <c r="AB6718">
        <v>3.64</v>
      </c>
      <c r="AC6718">
        <v>1.91</v>
      </c>
      <c r="AD6718">
        <v>0.67900000000000005</v>
      </c>
      <c r="AE6718">
        <v>1.51</v>
      </c>
      <c r="AF6718">
        <v>-1.528</v>
      </c>
      <c r="AG6718">
        <v>5.6159999999999997</v>
      </c>
      <c r="AH6718">
        <v>-7.67</v>
      </c>
      <c r="AI6718">
        <v>5.09</v>
      </c>
      <c r="AJ6718">
        <v>23.8</v>
      </c>
      <c r="AK6718">
        <v>19.3</v>
      </c>
      <c r="AL6718">
        <v>8.3000000000000007</v>
      </c>
      <c r="AM6718">
        <v>236.13200000000001</v>
      </c>
      <c r="AN6718">
        <v>1563.26</v>
      </c>
      <c r="AO6718" t="s">
        <v>7098</v>
      </c>
    </row>
    <row r="6719" spans="1:41">
      <c r="A6719" t="s">
        <v>6948</v>
      </c>
      <c r="B6719" t="s">
        <v>3</v>
      </c>
      <c r="C6719" t="s">
        <v>1070</v>
      </c>
      <c r="D6719" t="s">
        <v>1071</v>
      </c>
      <c r="E6719" t="s">
        <v>1072</v>
      </c>
      <c r="F6719" t="s">
        <v>94</v>
      </c>
      <c r="G6719" t="s">
        <v>1073</v>
      </c>
      <c r="H6719">
        <v>52</v>
      </c>
      <c r="I6719" t="s">
        <v>127</v>
      </c>
      <c r="J6719" t="s">
        <v>104</v>
      </c>
      <c r="K6719">
        <v>13</v>
      </c>
      <c r="L6719">
        <v>4</v>
      </c>
      <c r="M6719" t="s">
        <v>122</v>
      </c>
      <c r="N6719">
        <v>0.90300000000000002</v>
      </c>
      <c r="O6719" t="s">
        <v>210</v>
      </c>
      <c r="Q6719" t="s">
        <v>1093</v>
      </c>
      <c r="R6719" t="s">
        <v>3</v>
      </c>
      <c r="S6719">
        <v>2</v>
      </c>
      <c r="T6719">
        <v>1</v>
      </c>
      <c r="U6719">
        <v>2</v>
      </c>
      <c r="V6719">
        <v>0</v>
      </c>
      <c r="W6719">
        <v>0</v>
      </c>
      <c r="X6719">
        <v>1</v>
      </c>
      <c r="Y6719">
        <v>3</v>
      </c>
      <c r="Z6719">
        <v>79</v>
      </c>
      <c r="AA6719">
        <v>72</v>
      </c>
      <c r="AB6719">
        <v>3.47</v>
      </c>
      <c r="AC6719">
        <v>1.74</v>
      </c>
      <c r="AD6719">
        <v>0.53400000000000003</v>
      </c>
      <c r="AE6719">
        <v>2.38</v>
      </c>
      <c r="AF6719">
        <v>-1.4770000000000001</v>
      </c>
      <c r="AG6719">
        <v>5.6929999999999996</v>
      </c>
      <c r="AH6719">
        <v>-1.9</v>
      </c>
      <c r="AI6719">
        <v>8.3699999999999992</v>
      </c>
      <c r="AJ6719">
        <v>23.7</v>
      </c>
      <c r="AK6719">
        <v>4</v>
      </c>
      <c r="AL6719">
        <v>6.6</v>
      </c>
      <c r="AM6719">
        <v>192.70500000000001</v>
      </c>
      <c r="AN6719">
        <v>1445.85</v>
      </c>
      <c r="AO6719" t="s">
        <v>7099</v>
      </c>
    </row>
    <row r="6720" spans="1:41">
      <c r="A6720" t="s">
        <v>6948</v>
      </c>
      <c r="B6720" t="s">
        <v>3</v>
      </c>
      <c r="C6720" t="s">
        <v>1070</v>
      </c>
      <c r="D6720" t="s">
        <v>1071</v>
      </c>
      <c r="E6720" t="s">
        <v>1072</v>
      </c>
      <c r="F6720" t="s">
        <v>94</v>
      </c>
      <c r="G6720" t="s">
        <v>1073</v>
      </c>
      <c r="H6720">
        <v>53</v>
      </c>
      <c r="I6720" t="s">
        <v>159</v>
      </c>
      <c r="J6720" t="s">
        <v>97</v>
      </c>
      <c r="K6720">
        <v>13</v>
      </c>
      <c r="L6720">
        <v>5</v>
      </c>
      <c r="M6720" t="s">
        <v>122</v>
      </c>
      <c r="N6720">
        <v>0.89100000000000001</v>
      </c>
      <c r="O6720" t="s">
        <v>210</v>
      </c>
      <c r="Q6720" t="s">
        <v>1093</v>
      </c>
      <c r="R6720" t="s">
        <v>3</v>
      </c>
      <c r="S6720">
        <v>2</v>
      </c>
      <c r="T6720">
        <v>2</v>
      </c>
      <c r="U6720">
        <v>2</v>
      </c>
      <c r="V6720">
        <v>0</v>
      </c>
      <c r="W6720">
        <v>0</v>
      </c>
      <c r="X6720">
        <v>1</v>
      </c>
      <c r="Y6720">
        <v>3</v>
      </c>
      <c r="Z6720">
        <v>78.7</v>
      </c>
      <c r="AA6720">
        <v>72</v>
      </c>
      <c r="AB6720">
        <v>3.6</v>
      </c>
      <c r="AC6720">
        <v>1.78</v>
      </c>
      <c r="AD6720">
        <v>0.114</v>
      </c>
      <c r="AE6720">
        <v>0.73899999999999999</v>
      </c>
      <c r="AF6720">
        <v>-1.6020000000000001</v>
      </c>
      <c r="AG6720">
        <v>5.4560000000000004</v>
      </c>
      <c r="AH6720">
        <v>-8.07</v>
      </c>
      <c r="AI6720">
        <v>6.73</v>
      </c>
      <c r="AJ6720">
        <v>23.8</v>
      </c>
      <c r="AK6720">
        <v>21.3</v>
      </c>
      <c r="AL6720">
        <v>8</v>
      </c>
      <c r="AM6720">
        <v>229.92599999999999</v>
      </c>
      <c r="AN6720">
        <v>1758.36</v>
      </c>
      <c r="AO6720" t="s">
        <v>7100</v>
      </c>
    </row>
    <row r="6721" spans="1:41">
      <c r="A6721" t="s">
        <v>6948</v>
      </c>
      <c r="B6721" t="s">
        <v>3</v>
      </c>
      <c r="C6721" t="s">
        <v>1070</v>
      </c>
      <c r="D6721" t="s">
        <v>1071</v>
      </c>
      <c r="E6721" t="s">
        <v>1072</v>
      </c>
      <c r="F6721" t="s">
        <v>94</v>
      </c>
      <c r="G6721" t="s">
        <v>1073</v>
      </c>
      <c r="H6721">
        <v>54</v>
      </c>
      <c r="I6721" t="s">
        <v>107</v>
      </c>
      <c r="J6721" t="s">
        <v>108</v>
      </c>
      <c r="K6721">
        <v>13</v>
      </c>
      <c r="L6721">
        <v>6</v>
      </c>
      <c r="M6721" t="s">
        <v>508</v>
      </c>
      <c r="N6721">
        <v>0.98199999999999998</v>
      </c>
      <c r="O6721" t="s">
        <v>210</v>
      </c>
      <c r="P6721" t="s">
        <v>141</v>
      </c>
      <c r="Q6721" t="s">
        <v>1093</v>
      </c>
      <c r="R6721" t="s">
        <v>3</v>
      </c>
      <c r="S6721">
        <v>3</v>
      </c>
      <c r="T6721">
        <v>2</v>
      </c>
      <c r="U6721">
        <v>2</v>
      </c>
      <c r="V6721">
        <v>0</v>
      </c>
      <c r="W6721">
        <v>0</v>
      </c>
      <c r="X6721">
        <v>1</v>
      </c>
      <c r="Y6721">
        <v>3</v>
      </c>
      <c r="Z6721">
        <v>92.1</v>
      </c>
      <c r="AA6721">
        <v>84.3</v>
      </c>
      <c r="AB6721">
        <v>3.47</v>
      </c>
      <c r="AC6721">
        <v>1.74</v>
      </c>
      <c r="AD6721">
        <v>8.5000000000000006E-2</v>
      </c>
      <c r="AE6721">
        <v>2.141</v>
      </c>
      <c r="AF6721">
        <v>-1.518</v>
      </c>
      <c r="AG6721">
        <v>5.5309999999999997</v>
      </c>
      <c r="AH6721">
        <v>-7.48</v>
      </c>
      <c r="AI6721">
        <v>4.6500000000000004</v>
      </c>
      <c r="AJ6721">
        <v>23.8</v>
      </c>
      <c r="AK6721">
        <v>26.1</v>
      </c>
      <c r="AL6721">
        <v>6.1</v>
      </c>
      <c r="AM6721">
        <v>237.90100000000001</v>
      </c>
      <c r="AN6721">
        <v>1731.93</v>
      </c>
      <c r="AO6721" t="s">
        <v>7101</v>
      </c>
    </row>
    <row r="6722" spans="1:41">
      <c r="A6722" t="s">
        <v>6948</v>
      </c>
      <c r="B6722" t="s">
        <v>3</v>
      </c>
      <c r="C6722" t="s">
        <v>1070</v>
      </c>
      <c r="D6722" t="s">
        <v>1071</v>
      </c>
      <c r="E6722" t="s">
        <v>1072</v>
      </c>
      <c r="F6722" t="s">
        <v>94</v>
      </c>
      <c r="G6722" t="s">
        <v>1073</v>
      </c>
      <c r="H6722">
        <v>55</v>
      </c>
      <c r="I6722" t="s">
        <v>96</v>
      </c>
      <c r="J6722" t="s">
        <v>97</v>
      </c>
      <c r="K6722">
        <v>14</v>
      </c>
      <c r="L6722">
        <v>1</v>
      </c>
      <c r="M6722" t="s">
        <v>98</v>
      </c>
      <c r="N6722">
        <v>0.91300000000000003</v>
      </c>
      <c r="O6722" t="s">
        <v>566</v>
      </c>
      <c r="Q6722" t="s">
        <v>3913</v>
      </c>
      <c r="R6722" t="s">
        <v>90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4</v>
      </c>
      <c r="Z6722">
        <v>91.3</v>
      </c>
      <c r="AA6722">
        <v>82.8</v>
      </c>
      <c r="AB6722">
        <v>3.72</v>
      </c>
      <c r="AC6722">
        <v>1.71</v>
      </c>
      <c r="AD6722">
        <v>-1.363</v>
      </c>
      <c r="AE6722">
        <v>2.464</v>
      </c>
      <c r="AF6722">
        <v>-1.6220000000000001</v>
      </c>
      <c r="AG6722">
        <v>5.6070000000000002</v>
      </c>
      <c r="AH6722">
        <v>-3.78</v>
      </c>
      <c r="AI6722">
        <v>8.91</v>
      </c>
      <c r="AJ6722">
        <v>23.7</v>
      </c>
      <c r="AK6722">
        <v>19.600000000000001</v>
      </c>
      <c r="AL6722">
        <v>4.3</v>
      </c>
      <c r="AM6722">
        <v>202.86099999999999</v>
      </c>
      <c r="AN6722">
        <v>1875.99</v>
      </c>
      <c r="AO6722" t="s">
        <v>7102</v>
      </c>
    </row>
    <row r="6723" spans="1:41">
      <c r="A6723" t="s">
        <v>6948</v>
      </c>
      <c r="B6723" t="s">
        <v>3</v>
      </c>
      <c r="C6723" t="s">
        <v>1070</v>
      </c>
      <c r="D6723" t="s">
        <v>1071</v>
      </c>
      <c r="E6723" t="s">
        <v>1072</v>
      </c>
      <c r="F6723" t="s">
        <v>94</v>
      </c>
      <c r="G6723" t="s">
        <v>1073</v>
      </c>
      <c r="H6723">
        <v>56</v>
      </c>
      <c r="I6723" t="s">
        <v>103</v>
      </c>
      <c r="J6723" t="s">
        <v>104</v>
      </c>
      <c r="K6723">
        <v>14</v>
      </c>
      <c r="L6723">
        <v>2</v>
      </c>
      <c r="M6723" t="s">
        <v>508</v>
      </c>
      <c r="N6723">
        <v>0.54700000000000004</v>
      </c>
      <c r="O6723" t="s">
        <v>566</v>
      </c>
      <c r="Q6723" t="s">
        <v>3913</v>
      </c>
      <c r="R6723" t="s">
        <v>90</v>
      </c>
      <c r="S6723">
        <v>1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4</v>
      </c>
      <c r="Z6723">
        <v>90.2</v>
      </c>
      <c r="AA6723">
        <v>83.1</v>
      </c>
      <c r="AB6723">
        <v>3.8</v>
      </c>
      <c r="AC6723">
        <v>1.82</v>
      </c>
      <c r="AD6723">
        <v>0.88400000000000001</v>
      </c>
      <c r="AE6723">
        <v>3.0840000000000001</v>
      </c>
      <c r="AF6723">
        <v>-1.427</v>
      </c>
      <c r="AG6723">
        <v>5.6660000000000004</v>
      </c>
      <c r="AH6723">
        <v>-4.2300000000000004</v>
      </c>
      <c r="AI6723">
        <v>8.39</v>
      </c>
      <c r="AJ6723">
        <v>23.8</v>
      </c>
      <c r="AK6723">
        <v>18.3</v>
      </c>
      <c r="AL6723">
        <v>4.4000000000000004</v>
      </c>
      <c r="AM6723">
        <v>206.667</v>
      </c>
      <c r="AN6723">
        <v>1831.42</v>
      </c>
      <c r="AO6723" t="s">
        <v>7103</v>
      </c>
    </row>
    <row r="6724" spans="1:41">
      <c r="A6724" t="s">
        <v>6948</v>
      </c>
      <c r="B6724" t="s">
        <v>3</v>
      </c>
      <c r="C6724" t="s">
        <v>1070</v>
      </c>
      <c r="D6724" t="s">
        <v>1071</v>
      </c>
      <c r="E6724" t="s">
        <v>1072</v>
      </c>
      <c r="F6724" t="s">
        <v>94</v>
      </c>
      <c r="G6724" t="s">
        <v>1073</v>
      </c>
      <c r="H6724">
        <v>57</v>
      </c>
      <c r="I6724" t="s">
        <v>127</v>
      </c>
      <c r="J6724" t="s">
        <v>104</v>
      </c>
      <c r="K6724">
        <v>14</v>
      </c>
      <c r="L6724">
        <v>3</v>
      </c>
      <c r="M6724" t="s">
        <v>508</v>
      </c>
      <c r="N6724">
        <v>0.71599999999999997</v>
      </c>
      <c r="O6724" t="s">
        <v>566</v>
      </c>
      <c r="Q6724" t="s">
        <v>3913</v>
      </c>
      <c r="R6724" t="s">
        <v>90</v>
      </c>
      <c r="S6724">
        <v>1</v>
      </c>
      <c r="T6724">
        <v>1</v>
      </c>
      <c r="U6724">
        <v>0</v>
      </c>
      <c r="V6724">
        <v>0</v>
      </c>
      <c r="W6724">
        <v>0</v>
      </c>
      <c r="X6724">
        <v>0</v>
      </c>
      <c r="Y6724">
        <v>4</v>
      </c>
      <c r="Z6724">
        <v>91.3</v>
      </c>
      <c r="AA6724">
        <v>83.7</v>
      </c>
      <c r="AB6724">
        <v>3.33</v>
      </c>
      <c r="AC6724">
        <v>1.6</v>
      </c>
      <c r="AD6724">
        <v>-6.7000000000000004E-2</v>
      </c>
      <c r="AE6724">
        <v>2.4630000000000001</v>
      </c>
      <c r="AF6724">
        <v>-1.4630000000000001</v>
      </c>
      <c r="AG6724">
        <v>5.5709999999999997</v>
      </c>
      <c r="AH6724">
        <v>-5.83</v>
      </c>
      <c r="AI6724">
        <v>7.72</v>
      </c>
      <c r="AJ6724">
        <v>23.8</v>
      </c>
      <c r="AK6724">
        <v>25.6</v>
      </c>
      <c r="AL6724">
        <v>4.8</v>
      </c>
      <c r="AM6724">
        <v>216.917</v>
      </c>
      <c r="AN6724">
        <v>1895.8</v>
      </c>
      <c r="AO6724" t="s">
        <v>7104</v>
      </c>
    </row>
    <row r="6725" spans="1:41">
      <c r="A6725" t="s">
        <v>6948</v>
      </c>
      <c r="B6725" t="s">
        <v>3</v>
      </c>
      <c r="C6725" t="s">
        <v>1070</v>
      </c>
      <c r="D6725" t="s">
        <v>1071</v>
      </c>
      <c r="E6725" t="s">
        <v>1072</v>
      </c>
      <c r="F6725" t="s">
        <v>94</v>
      </c>
      <c r="G6725" t="s">
        <v>1073</v>
      </c>
      <c r="H6725">
        <v>58</v>
      </c>
      <c r="I6725" t="s">
        <v>120</v>
      </c>
      <c r="J6725" t="s">
        <v>108</v>
      </c>
      <c r="K6725">
        <v>14</v>
      </c>
      <c r="L6725">
        <v>4</v>
      </c>
      <c r="M6725" t="s">
        <v>508</v>
      </c>
      <c r="N6725">
        <v>0.92400000000000004</v>
      </c>
      <c r="O6725" t="s">
        <v>566</v>
      </c>
      <c r="P6725" t="s">
        <v>112</v>
      </c>
      <c r="Q6725" t="s">
        <v>3913</v>
      </c>
      <c r="R6725" t="s">
        <v>90</v>
      </c>
      <c r="S6725">
        <v>1</v>
      </c>
      <c r="T6725">
        <v>2</v>
      </c>
      <c r="U6725">
        <v>0</v>
      </c>
      <c r="V6725">
        <v>0</v>
      </c>
      <c r="W6725">
        <v>0</v>
      </c>
      <c r="X6725">
        <v>0</v>
      </c>
      <c r="Y6725">
        <v>4</v>
      </c>
      <c r="Z6725">
        <v>90.9</v>
      </c>
      <c r="AA6725">
        <v>84.6</v>
      </c>
      <c r="AB6725">
        <v>3.33</v>
      </c>
      <c r="AC6725">
        <v>1.6</v>
      </c>
      <c r="AD6725">
        <v>-0.20899999999999999</v>
      </c>
      <c r="AE6725">
        <v>3.5680000000000001</v>
      </c>
      <c r="AF6725">
        <v>-1.3460000000000001</v>
      </c>
      <c r="AG6725">
        <v>5.7089999999999996</v>
      </c>
      <c r="AH6725">
        <v>-5.22</v>
      </c>
      <c r="AI6725">
        <v>5.33</v>
      </c>
      <c r="AJ6725">
        <v>23.9</v>
      </c>
      <c r="AK6725">
        <v>20.8</v>
      </c>
      <c r="AL6725">
        <v>5.4</v>
      </c>
      <c r="AM6725">
        <v>224.19900000000001</v>
      </c>
      <c r="AN6725">
        <v>1483.46</v>
      </c>
      <c r="AO6725" t="s">
        <v>7105</v>
      </c>
    </row>
    <row r="6726" spans="1:41">
      <c r="A6726" t="s">
        <v>6948</v>
      </c>
      <c r="B6726" t="s">
        <v>3</v>
      </c>
      <c r="C6726" t="s">
        <v>1070</v>
      </c>
      <c r="D6726" t="s">
        <v>1071</v>
      </c>
      <c r="E6726" t="s">
        <v>1072</v>
      </c>
      <c r="F6726" t="s">
        <v>94</v>
      </c>
      <c r="G6726" t="s">
        <v>1073</v>
      </c>
      <c r="H6726">
        <v>59</v>
      </c>
      <c r="I6726" t="s">
        <v>96</v>
      </c>
      <c r="J6726" t="s">
        <v>97</v>
      </c>
      <c r="K6726">
        <v>15</v>
      </c>
      <c r="L6726">
        <v>1</v>
      </c>
      <c r="M6726" t="s">
        <v>508</v>
      </c>
      <c r="N6726">
        <v>0.70199999999999996</v>
      </c>
      <c r="O6726" t="s">
        <v>156</v>
      </c>
      <c r="Q6726" t="s">
        <v>3932</v>
      </c>
      <c r="R6726" t="s">
        <v>90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1</v>
      </c>
      <c r="Y6726">
        <v>4</v>
      </c>
      <c r="Z6726">
        <v>91.5</v>
      </c>
      <c r="AA6726">
        <v>82.8</v>
      </c>
      <c r="AB6726">
        <v>3.27</v>
      </c>
      <c r="AC6726">
        <v>1.56</v>
      </c>
      <c r="AD6726">
        <v>-1.0900000000000001</v>
      </c>
      <c r="AE6726">
        <v>3.0990000000000002</v>
      </c>
      <c r="AF6726">
        <v>-1.81</v>
      </c>
      <c r="AG6726">
        <v>5.6139999999999999</v>
      </c>
      <c r="AH6726">
        <v>-7.31</v>
      </c>
      <c r="AI6726">
        <v>8.68</v>
      </c>
      <c r="AJ6726">
        <v>23.7</v>
      </c>
      <c r="AK6726">
        <v>34.4</v>
      </c>
      <c r="AL6726">
        <v>4.8</v>
      </c>
      <c r="AM6726">
        <v>219.988</v>
      </c>
      <c r="AN6726">
        <v>2197.61</v>
      </c>
      <c r="AO6726" t="s">
        <v>7106</v>
      </c>
    </row>
    <row r="6727" spans="1:41">
      <c r="A6727" t="s">
        <v>6948</v>
      </c>
      <c r="B6727" t="s">
        <v>3</v>
      </c>
      <c r="C6727" t="s">
        <v>1070</v>
      </c>
      <c r="D6727" t="s">
        <v>1071</v>
      </c>
      <c r="E6727" t="s">
        <v>1072</v>
      </c>
      <c r="F6727" t="s">
        <v>94</v>
      </c>
      <c r="G6727" t="s">
        <v>1073</v>
      </c>
      <c r="H6727">
        <v>60</v>
      </c>
      <c r="I6727" t="s">
        <v>96</v>
      </c>
      <c r="J6727" t="s">
        <v>97</v>
      </c>
      <c r="K6727">
        <v>15</v>
      </c>
      <c r="L6727">
        <v>2</v>
      </c>
      <c r="M6727" t="s">
        <v>508</v>
      </c>
      <c r="N6727">
        <v>0.95099999999999996</v>
      </c>
      <c r="O6727" t="s">
        <v>156</v>
      </c>
      <c r="Q6727" t="s">
        <v>3932</v>
      </c>
      <c r="R6727" t="s">
        <v>90</v>
      </c>
      <c r="S6727">
        <v>1</v>
      </c>
      <c r="T6727">
        <v>0</v>
      </c>
      <c r="U6727">
        <v>0</v>
      </c>
      <c r="V6727">
        <v>0</v>
      </c>
      <c r="W6727">
        <v>0</v>
      </c>
      <c r="X6727">
        <v>1</v>
      </c>
      <c r="Y6727">
        <v>4</v>
      </c>
      <c r="Z6727">
        <v>91.2</v>
      </c>
      <c r="AA6727">
        <v>83.5</v>
      </c>
      <c r="AB6727">
        <v>3.31</v>
      </c>
      <c r="AC6727">
        <v>1.52</v>
      </c>
      <c r="AD6727">
        <v>-0.68400000000000005</v>
      </c>
      <c r="AE6727">
        <v>1.919</v>
      </c>
      <c r="AF6727">
        <v>-1.861</v>
      </c>
      <c r="AG6727">
        <v>5.4820000000000002</v>
      </c>
      <c r="AH6727">
        <v>-7.24</v>
      </c>
      <c r="AI6727">
        <v>7.56</v>
      </c>
      <c r="AJ6727">
        <v>23.8</v>
      </c>
      <c r="AK6727">
        <v>30.6</v>
      </c>
      <c r="AL6727">
        <v>5.2</v>
      </c>
      <c r="AM6727">
        <v>223.59800000000001</v>
      </c>
      <c r="AN6727">
        <v>2043.43</v>
      </c>
      <c r="AO6727" t="s">
        <v>7107</v>
      </c>
    </row>
    <row r="6728" spans="1:41">
      <c r="A6728" t="s">
        <v>6948</v>
      </c>
      <c r="B6728" t="s">
        <v>3</v>
      </c>
      <c r="C6728" t="s">
        <v>1070</v>
      </c>
      <c r="D6728" t="s">
        <v>1071</v>
      </c>
      <c r="E6728" t="s">
        <v>1072</v>
      </c>
      <c r="F6728" t="s">
        <v>94</v>
      </c>
      <c r="G6728" t="s">
        <v>1073</v>
      </c>
      <c r="H6728">
        <v>61</v>
      </c>
      <c r="I6728" t="s">
        <v>103</v>
      </c>
      <c r="J6728" t="s">
        <v>104</v>
      </c>
      <c r="K6728">
        <v>15</v>
      </c>
      <c r="L6728">
        <v>3</v>
      </c>
      <c r="M6728" t="s">
        <v>98</v>
      </c>
      <c r="N6728">
        <v>0.89800000000000002</v>
      </c>
      <c r="O6728" t="s">
        <v>156</v>
      </c>
      <c r="Q6728" t="s">
        <v>3932</v>
      </c>
      <c r="R6728" t="s">
        <v>90</v>
      </c>
      <c r="S6728">
        <v>2</v>
      </c>
      <c r="T6728">
        <v>0</v>
      </c>
      <c r="U6728">
        <v>0</v>
      </c>
      <c r="V6728">
        <v>0</v>
      </c>
      <c r="W6728">
        <v>0</v>
      </c>
      <c r="X6728">
        <v>1</v>
      </c>
      <c r="Y6728">
        <v>4</v>
      </c>
      <c r="Z6728">
        <v>91.5</v>
      </c>
      <c r="AA6728">
        <v>83.4</v>
      </c>
      <c r="AB6728">
        <v>3.28</v>
      </c>
      <c r="AC6728">
        <v>1.58</v>
      </c>
      <c r="AD6728">
        <v>-1.103</v>
      </c>
      <c r="AE6728">
        <v>2.3769999999999998</v>
      </c>
      <c r="AF6728">
        <v>-1.66</v>
      </c>
      <c r="AG6728">
        <v>5.5410000000000004</v>
      </c>
      <c r="AH6728">
        <v>-6.08</v>
      </c>
      <c r="AI6728">
        <v>10.27</v>
      </c>
      <c r="AJ6728">
        <v>23.7</v>
      </c>
      <c r="AK6728">
        <v>34</v>
      </c>
      <c r="AL6728">
        <v>4.0999999999999996</v>
      </c>
      <c r="AM6728">
        <v>210.547</v>
      </c>
      <c r="AN6728">
        <v>2330.0100000000002</v>
      </c>
      <c r="AO6728" t="s">
        <v>7108</v>
      </c>
    </row>
    <row r="6729" spans="1:41">
      <c r="A6729" t="s">
        <v>6948</v>
      </c>
      <c r="B6729" t="s">
        <v>3</v>
      </c>
      <c r="C6729" t="s">
        <v>1070</v>
      </c>
      <c r="D6729" t="s">
        <v>1071</v>
      </c>
      <c r="E6729" t="s">
        <v>1072</v>
      </c>
      <c r="F6729" t="s">
        <v>94</v>
      </c>
      <c r="G6729" t="s">
        <v>1073</v>
      </c>
      <c r="H6729">
        <v>62</v>
      </c>
      <c r="I6729" t="s">
        <v>127</v>
      </c>
      <c r="J6729" t="s">
        <v>104</v>
      </c>
      <c r="K6729">
        <v>15</v>
      </c>
      <c r="L6729">
        <v>4</v>
      </c>
      <c r="M6729" t="s">
        <v>508</v>
      </c>
      <c r="N6729">
        <v>0.94099999999999995</v>
      </c>
      <c r="O6729" t="s">
        <v>156</v>
      </c>
      <c r="Q6729" t="s">
        <v>3932</v>
      </c>
      <c r="R6729" t="s">
        <v>90</v>
      </c>
      <c r="S6729">
        <v>2</v>
      </c>
      <c r="T6729">
        <v>1</v>
      </c>
      <c r="U6729">
        <v>0</v>
      </c>
      <c r="V6729">
        <v>0</v>
      </c>
      <c r="W6729">
        <v>0</v>
      </c>
      <c r="X6729">
        <v>1</v>
      </c>
      <c r="Y6729">
        <v>4</v>
      </c>
      <c r="Z6729">
        <v>91.1</v>
      </c>
      <c r="AA6729">
        <v>84.3</v>
      </c>
      <c r="AB6729">
        <v>3.36</v>
      </c>
      <c r="AC6729">
        <v>1.58</v>
      </c>
      <c r="AD6729">
        <v>-5.8999999999999997E-2</v>
      </c>
      <c r="AE6729">
        <v>1.9550000000000001</v>
      </c>
      <c r="AF6729">
        <v>-1.621</v>
      </c>
      <c r="AG6729">
        <v>5.5170000000000003</v>
      </c>
      <c r="AH6729">
        <v>-6.48</v>
      </c>
      <c r="AI6729">
        <v>6.91</v>
      </c>
      <c r="AJ6729">
        <v>23.8</v>
      </c>
      <c r="AK6729">
        <v>26.8</v>
      </c>
      <c r="AL6729">
        <v>5.2</v>
      </c>
      <c r="AM6729">
        <v>223.02099999999999</v>
      </c>
      <c r="AN6729">
        <v>1870.38</v>
      </c>
      <c r="AO6729" t="s">
        <v>7109</v>
      </c>
    </row>
    <row r="6730" spans="1:41">
      <c r="A6730" t="s">
        <v>6948</v>
      </c>
      <c r="B6730" t="s">
        <v>3</v>
      </c>
      <c r="C6730" t="s">
        <v>1070</v>
      </c>
      <c r="D6730" t="s">
        <v>1071</v>
      </c>
      <c r="E6730" t="s">
        <v>1072</v>
      </c>
      <c r="F6730" t="s">
        <v>94</v>
      </c>
      <c r="G6730" t="s">
        <v>1073</v>
      </c>
      <c r="H6730">
        <v>63</v>
      </c>
      <c r="I6730" t="s">
        <v>120</v>
      </c>
      <c r="J6730" t="s">
        <v>108</v>
      </c>
      <c r="K6730">
        <v>15</v>
      </c>
      <c r="L6730">
        <v>5</v>
      </c>
      <c r="M6730" t="s">
        <v>508</v>
      </c>
      <c r="N6730">
        <v>0.96799999999999997</v>
      </c>
      <c r="O6730" t="s">
        <v>156</v>
      </c>
      <c r="P6730" t="s">
        <v>141</v>
      </c>
      <c r="Q6730" t="s">
        <v>3932</v>
      </c>
      <c r="R6730" t="s">
        <v>90</v>
      </c>
      <c r="S6730">
        <v>2</v>
      </c>
      <c r="T6730">
        <v>2</v>
      </c>
      <c r="U6730">
        <v>0</v>
      </c>
      <c r="V6730">
        <v>0</v>
      </c>
      <c r="W6730">
        <v>0</v>
      </c>
      <c r="X6730">
        <v>1</v>
      </c>
      <c r="Y6730">
        <v>4</v>
      </c>
      <c r="Z6730">
        <v>92.4</v>
      </c>
      <c r="AA6730">
        <v>83.7</v>
      </c>
      <c r="AB6730">
        <v>3.36</v>
      </c>
      <c r="AC6730">
        <v>1.58</v>
      </c>
      <c r="AD6730">
        <v>-0.56000000000000005</v>
      </c>
      <c r="AE6730">
        <v>1.944</v>
      </c>
      <c r="AF6730">
        <v>-1.526</v>
      </c>
      <c r="AG6730">
        <v>5.5030000000000001</v>
      </c>
      <c r="AH6730">
        <v>-4.72</v>
      </c>
      <c r="AI6730">
        <v>4.6100000000000003</v>
      </c>
      <c r="AJ6730">
        <v>23.7</v>
      </c>
      <c r="AK6730">
        <v>16.8</v>
      </c>
      <c r="AL6730">
        <v>5.9</v>
      </c>
      <c r="AM6730">
        <v>225.41300000000001</v>
      </c>
      <c r="AN6730">
        <v>1289.8900000000001</v>
      </c>
      <c r="AO6730" t="s">
        <v>7110</v>
      </c>
    </row>
    <row r="6731" spans="1:41">
      <c r="A6731" t="s">
        <v>6948</v>
      </c>
      <c r="B6731" t="s">
        <v>3</v>
      </c>
      <c r="C6731" t="s">
        <v>1070</v>
      </c>
      <c r="D6731" t="s">
        <v>1071</v>
      </c>
      <c r="E6731" t="s">
        <v>1072</v>
      </c>
      <c r="F6731" t="s">
        <v>94</v>
      </c>
      <c r="G6731" t="s">
        <v>1073</v>
      </c>
      <c r="H6731">
        <v>64</v>
      </c>
      <c r="I6731" t="s">
        <v>96</v>
      </c>
      <c r="J6731" t="s">
        <v>97</v>
      </c>
      <c r="K6731">
        <v>16</v>
      </c>
      <c r="L6731">
        <v>1</v>
      </c>
      <c r="M6731" t="s">
        <v>122</v>
      </c>
      <c r="N6731">
        <v>0.89300000000000002</v>
      </c>
      <c r="O6731" t="s">
        <v>111</v>
      </c>
      <c r="Q6731" t="s">
        <v>3138</v>
      </c>
      <c r="R6731" t="s">
        <v>90</v>
      </c>
      <c r="S6731">
        <v>0</v>
      </c>
      <c r="T6731">
        <v>0</v>
      </c>
      <c r="U6731">
        <v>0</v>
      </c>
      <c r="V6731">
        <v>1</v>
      </c>
      <c r="W6731">
        <v>0</v>
      </c>
      <c r="X6731">
        <v>0</v>
      </c>
      <c r="Y6731">
        <v>4</v>
      </c>
      <c r="Z6731">
        <v>80.400000000000006</v>
      </c>
      <c r="AA6731">
        <v>74.099999999999994</v>
      </c>
      <c r="AB6731">
        <v>3.31</v>
      </c>
      <c r="AC6731">
        <v>1.64</v>
      </c>
      <c r="AD6731">
        <v>-0.13600000000000001</v>
      </c>
      <c r="AE6731">
        <v>0.95299999999999996</v>
      </c>
      <c r="AF6731">
        <v>-1.5860000000000001</v>
      </c>
      <c r="AG6731">
        <v>5.3049999999999997</v>
      </c>
      <c r="AH6731">
        <v>-6.57</v>
      </c>
      <c r="AI6731">
        <v>5.37</v>
      </c>
      <c r="AJ6731">
        <v>23.8</v>
      </c>
      <c r="AK6731">
        <v>17.7</v>
      </c>
      <c r="AL6731">
        <v>7.8</v>
      </c>
      <c r="AM6731">
        <v>230.45500000000001</v>
      </c>
      <c r="AN6731">
        <v>1463.24</v>
      </c>
      <c r="AO6731" t="s">
        <v>7111</v>
      </c>
    </row>
    <row r="6732" spans="1:41">
      <c r="A6732" t="s">
        <v>6948</v>
      </c>
      <c r="B6732" t="s">
        <v>3</v>
      </c>
      <c r="C6732" t="s">
        <v>1070</v>
      </c>
      <c r="D6732" t="s">
        <v>1071</v>
      </c>
      <c r="E6732" t="s">
        <v>1072</v>
      </c>
      <c r="F6732" t="s">
        <v>94</v>
      </c>
      <c r="G6732" t="s">
        <v>1073</v>
      </c>
      <c r="H6732">
        <v>65</v>
      </c>
      <c r="I6732" t="s">
        <v>147</v>
      </c>
      <c r="J6732" t="s">
        <v>104</v>
      </c>
      <c r="K6732">
        <v>16</v>
      </c>
      <c r="L6732">
        <v>2</v>
      </c>
      <c r="M6732" t="s">
        <v>122</v>
      </c>
      <c r="N6732">
        <v>0.88900000000000001</v>
      </c>
      <c r="O6732" t="s">
        <v>111</v>
      </c>
      <c r="Q6732" t="s">
        <v>3138</v>
      </c>
      <c r="R6732" t="s">
        <v>90</v>
      </c>
      <c r="S6732">
        <v>1</v>
      </c>
      <c r="T6732">
        <v>0</v>
      </c>
      <c r="U6732">
        <v>0</v>
      </c>
      <c r="V6732">
        <v>1</v>
      </c>
      <c r="W6732">
        <v>0</v>
      </c>
      <c r="X6732">
        <v>0</v>
      </c>
      <c r="Y6732">
        <v>4</v>
      </c>
      <c r="Z6732">
        <v>81.099999999999994</v>
      </c>
      <c r="AA6732">
        <v>74.7</v>
      </c>
      <c r="AB6732">
        <v>3.15</v>
      </c>
      <c r="AC6732">
        <v>1.52</v>
      </c>
      <c r="AD6732">
        <v>0.56299999999999994</v>
      </c>
      <c r="AE6732">
        <v>0.86199999999999999</v>
      </c>
      <c r="AF6732">
        <v>-1.3520000000000001</v>
      </c>
      <c r="AG6732">
        <v>5.3609999999999998</v>
      </c>
      <c r="AH6732">
        <v>-5.72</v>
      </c>
      <c r="AI6732">
        <v>5.7</v>
      </c>
      <c r="AJ6732">
        <v>23.8</v>
      </c>
      <c r="AK6732">
        <v>15.5</v>
      </c>
      <c r="AL6732">
        <v>7.5</v>
      </c>
      <c r="AM6732">
        <v>224.798</v>
      </c>
      <c r="AN6732">
        <v>1405.13</v>
      </c>
      <c r="AO6732" t="s">
        <v>7112</v>
      </c>
    </row>
    <row r="6733" spans="1:41">
      <c r="A6733" t="s">
        <v>6948</v>
      </c>
      <c r="B6733" t="s">
        <v>3</v>
      </c>
      <c r="C6733" t="s">
        <v>1070</v>
      </c>
      <c r="D6733" t="s">
        <v>1071</v>
      </c>
      <c r="E6733" t="s">
        <v>1072</v>
      </c>
      <c r="F6733" t="s">
        <v>94</v>
      </c>
      <c r="G6733" t="s">
        <v>1073</v>
      </c>
      <c r="H6733">
        <v>66</v>
      </c>
      <c r="I6733" t="s">
        <v>103</v>
      </c>
      <c r="J6733" t="s">
        <v>104</v>
      </c>
      <c r="K6733">
        <v>16</v>
      </c>
      <c r="L6733">
        <v>3</v>
      </c>
      <c r="M6733" t="s">
        <v>508</v>
      </c>
      <c r="N6733">
        <v>0.97799999999999998</v>
      </c>
      <c r="O6733" t="s">
        <v>111</v>
      </c>
      <c r="Q6733" t="s">
        <v>3138</v>
      </c>
      <c r="R6733" t="s">
        <v>90</v>
      </c>
      <c r="S6733">
        <v>1</v>
      </c>
      <c r="T6733">
        <v>1</v>
      </c>
      <c r="U6733">
        <v>0</v>
      </c>
      <c r="V6733">
        <v>1</v>
      </c>
      <c r="W6733">
        <v>0</v>
      </c>
      <c r="X6733">
        <v>0</v>
      </c>
      <c r="Y6733">
        <v>4</v>
      </c>
      <c r="Z6733">
        <v>92</v>
      </c>
      <c r="AA6733">
        <v>83.5</v>
      </c>
      <c r="AB6733">
        <v>3.32</v>
      </c>
      <c r="AC6733">
        <v>1.62</v>
      </c>
      <c r="AD6733">
        <v>-0.1</v>
      </c>
      <c r="AE6733">
        <v>2.2410000000000001</v>
      </c>
      <c r="AF6733">
        <v>-1.5009999999999999</v>
      </c>
      <c r="AG6733">
        <v>5.4560000000000004</v>
      </c>
      <c r="AH6733">
        <v>-6.34</v>
      </c>
      <c r="AI6733">
        <v>5.48</v>
      </c>
      <c r="AJ6733">
        <v>23.7</v>
      </c>
      <c r="AK6733">
        <v>23.3</v>
      </c>
      <c r="AL6733">
        <v>5.7</v>
      </c>
      <c r="AM6733">
        <v>228.98599999999999</v>
      </c>
      <c r="AN6733">
        <v>1634.28</v>
      </c>
      <c r="AO6733" t="s">
        <v>7113</v>
      </c>
    </row>
    <row r="6734" spans="1:41">
      <c r="A6734" t="s">
        <v>6948</v>
      </c>
      <c r="B6734" t="s">
        <v>3</v>
      </c>
      <c r="C6734" t="s">
        <v>1070</v>
      </c>
      <c r="D6734" t="s">
        <v>1071</v>
      </c>
      <c r="E6734" t="s">
        <v>1072</v>
      </c>
      <c r="F6734" t="s">
        <v>94</v>
      </c>
      <c r="G6734" t="s">
        <v>1073</v>
      </c>
      <c r="H6734">
        <v>67</v>
      </c>
      <c r="I6734" t="s">
        <v>107</v>
      </c>
      <c r="J6734" t="s">
        <v>108</v>
      </c>
      <c r="K6734">
        <v>16</v>
      </c>
      <c r="L6734">
        <v>4</v>
      </c>
      <c r="M6734" t="s">
        <v>122</v>
      </c>
      <c r="N6734">
        <v>0.88</v>
      </c>
      <c r="O6734" t="s">
        <v>111</v>
      </c>
      <c r="P6734" t="s">
        <v>112</v>
      </c>
      <c r="Q6734" t="s">
        <v>3138</v>
      </c>
      <c r="R6734" t="s">
        <v>90</v>
      </c>
      <c r="S6734">
        <v>1</v>
      </c>
      <c r="T6734">
        <v>2</v>
      </c>
      <c r="U6734">
        <v>0</v>
      </c>
      <c r="V6734">
        <v>1</v>
      </c>
      <c r="W6734">
        <v>0</v>
      </c>
      <c r="X6734">
        <v>0</v>
      </c>
      <c r="Y6734">
        <v>4</v>
      </c>
      <c r="Z6734">
        <v>81.5</v>
      </c>
      <c r="AA6734">
        <v>74.5</v>
      </c>
      <c r="AB6734">
        <v>3.15</v>
      </c>
      <c r="AC6734">
        <v>1.52</v>
      </c>
      <c r="AD6734">
        <v>9.7000000000000003E-2</v>
      </c>
      <c r="AE6734">
        <v>1.5780000000000001</v>
      </c>
      <c r="AF6734">
        <v>-1.528</v>
      </c>
      <c r="AG6734">
        <v>5.3479999999999999</v>
      </c>
      <c r="AH6734">
        <v>-5.41</v>
      </c>
      <c r="AI6734">
        <v>4.49</v>
      </c>
      <c r="AJ6734">
        <v>23.7</v>
      </c>
      <c r="AK6734">
        <v>14</v>
      </c>
      <c r="AL6734">
        <v>7.8</v>
      </c>
      <c r="AM6734">
        <v>230.01599999999999</v>
      </c>
      <c r="AN6734">
        <v>1221.27</v>
      </c>
      <c r="AO6734" t="s">
        <v>7114</v>
      </c>
    </row>
    <row r="6735" spans="1:41">
      <c r="A6735" t="s">
        <v>6948</v>
      </c>
      <c r="B6735" t="s">
        <v>3</v>
      </c>
      <c r="C6735" t="s">
        <v>1070</v>
      </c>
      <c r="D6735" t="s">
        <v>1071</v>
      </c>
      <c r="E6735" t="s">
        <v>1072</v>
      </c>
      <c r="F6735" t="s">
        <v>94</v>
      </c>
      <c r="G6735" t="s">
        <v>1073</v>
      </c>
      <c r="H6735">
        <v>68</v>
      </c>
      <c r="I6735" t="s">
        <v>96</v>
      </c>
      <c r="J6735" t="s">
        <v>97</v>
      </c>
      <c r="K6735">
        <v>17</v>
      </c>
      <c r="L6735">
        <v>1</v>
      </c>
      <c r="M6735" t="s">
        <v>98</v>
      </c>
      <c r="N6735">
        <v>0.86299999999999999</v>
      </c>
      <c r="O6735" t="s">
        <v>99</v>
      </c>
      <c r="Q6735" t="s">
        <v>3145</v>
      </c>
      <c r="R6735" t="s">
        <v>90</v>
      </c>
      <c r="S6735">
        <v>0</v>
      </c>
      <c r="T6735">
        <v>0</v>
      </c>
      <c r="U6735">
        <v>1</v>
      </c>
      <c r="V6735">
        <v>1</v>
      </c>
      <c r="W6735">
        <v>0</v>
      </c>
      <c r="X6735">
        <v>0</v>
      </c>
      <c r="Y6735">
        <v>4</v>
      </c>
      <c r="Z6735">
        <v>90.6</v>
      </c>
      <c r="AA6735">
        <v>83.4</v>
      </c>
      <c r="AB6735">
        <v>3.58</v>
      </c>
      <c r="AC6735">
        <v>1.71</v>
      </c>
      <c r="AD6735">
        <v>-0.40899999999999997</v>
      </c>
      <c r="AE6735">
        <v>1.6879999999999999</v>
      </c>
      <c r="AF6735">
        <v>-1.335</v>
      </c>
      <c r="AG6735">
        <v>5.4370000000000003</v>
      </c>
      <c r="AH6735">
        <v>-3.41</v>
      </c>
      <c r="AI6735">
        <v>7.76</v>
      </c>
      <c r="AJ6735">
        <v>23.8</v>
      </c>
      <c r="AK6735">
        <v>15.2</v>
      </c>
      <c r="AL6735">
        <v>4.5999999999999996</v>
      </c>
      <c r="AM6735">
        <v>203.625</v>
      </c>
      <c r="AN6735">
        <v>1656.48</v>
      </c>
      <c r="AO6735" t="s">
        <v>7115</v>
      </c>
    </row>
    <row r="6736" spans="1:41">
      <c r="A6736" t="s">
        <v>6948</v>
      </c>
      <c r="B6736" t="s">
        <v>3</v>
      </c>
      <c r="C6736" t="s">
        <v>1070</v>
      </c>
      <c r="D6736" t="s">
        <v>1071</v>
      </c>
      <c r="E6736" t="s">
        <v>1072</v>
      </c>
      <c r="F6736" t="s">
        <v>94</v>
      </c>
      <c r="G6736" t="s">
        <v>1073</v>
      </c>
      <c r="H6736">
        <v>69</v>
      </c>
      <c r="I6736" t="s">
        <v>96</v>
      </c>
      <c r="J6736" t="s">
        <v>97</v>
      </c>
      <c r="K6736">
        <v>17</v>
      </c>
      <c r="L6736">
        <v>2</v>
      </c>
      <c r="M6736" t="s">
        <v>508</v>
      </c>
      <c r="N6736">
        <v>0.52800000000000002</v>
      </c>
      <c r="O6736" t="s">
        <v>99</v>
      </c>
      <c r="Q6736" t="s">
        <v>3145</v>
      </c>
      <c r="R6736" t="s">
        <v>90</v>
      </c>
      <c r="S6736">
        <v>1</v>
      </c>
      <c r="T6736">
        <v>0</v>
      </c>
      <c r="U6736">
        <v>1</v>
      </c>
      <c r="V6736">
        <v>1</v>
      </c>
      <c r="W6736">
        <v>0</v>
      </c>
      <c r="X6736">
        <v>0</v>
      </c>
      <c r="Y6736">
        <v>4</v>
      </c>
      <c r="Z6736">
        <v>91.7</v>
      </c>
      <c r="AA6736">
        <v>83.7</v>
      </c>
      <c r="AB6736">
        <v>3.66</v>
      </c>
      <c r="AC6736">
        <v>1.64</v>
      </c>
      <c r="AD6736">
        <v>0.35099999999999998</v>
      </c>
      <c r="AE6736">
        <v>1.0880000000000001</v>
      </c>
      <c r="AF6736">
        <v>-1.4790000000000001</v>
      </c>
      <c r="AG6736">
        <v>5.3440000000000003</v>
      </c>
      <c r="AH6736">
        <v>-5.19</v>
      </c>
      <c r="AI6736">
        <v>8.4</v>
      </c>
      <c r="AJ6736">
        <v>23.7</v>
      </c>
      <c r="AK6736">
        <v>22.5</v>
      </c>
      <c r="AL6736">
        <v>4.5999999999999996</v>
      </c>
      <c r="AM6736">
        <v>211.571</v>
      </c>
      <c r="AN6736">
        <v>1928.7</v>
      </c>
      <c r="AO6736" t="s">
        <v>7116</v>
      </c>
    </row>
    <row r="6737" spans="1:41">
      <c r="A6737" t="s">
        <v>6948</v>
      </c>
      <c r="B6737" t="s">
        <v>3</v>
      </c>
      <c r="C6737" t="s">
        <v>1070</v>
      </c>
      <c r="D6737" t="s">
        <v>1071</v>
      </c>
      <c r="E6737" t="s">
        <v>1072</v>
      </c>
      <c r="F6737" t="s">
        <v>94</v>
      </c>
      <c r="G6737" t="s">
        <v>1073</v>
      </c>
      <c r="H6737">
        <v>70</v>
      </c>
      <c r="I6737" t="s">
        <v>107</v>
      </c>
      <c r="J6737" t="s">
        <v>108</v>
      </c>
      <c r="K6737">
        <v>17</v>
      </c>
      <c r="L6737">
        <v>3</v>
      </c>
      <c r="M6737" t="s">
        <v>98</v>
      </c>
      <c r="N6737">
        <v>0.90500000000000003</v>
      </c>
      <c r="O6737" t="s">
        <v>99</v>
      </c>
      <c r="P6737" t="s">
        <v>109</v>
      </c>
      <c r="Q6737" t="s">
        <v>3145</v>
      </c>
      <c r="R6737" t="s">
        <v>90</v>
      </c>
      <c r="S6737">
        <v>2</v>
      </c>
      <c r="T6737">
        <v>0</v>
      </c>
      <c r="U6737">
        <v>1</v>
      </c>
      <c r="V6737">
        <v>1</v>
      </c>
      <c r="W6737">
        <v>0</v>
      </c>
      <c r="X6737">
        <v>0</v>
      </c>
      <c r="Y6737">
        <v>4</v>
      </c>
      <c r="Z6737">
        <v>92</v>
      </c>
      <c r="AA6737">
        <v>83.4</v>
      </c>
      <c r="AB6737">
        <v>3.37</v>
      </c>
      <c r="AC6737">
        <v>1.66</v>
      </c>
      <c r="AD6737">
        <v>-0.32600000000000001</v>
      </c>
      <c r="AE6737">
        <v>2.2189999999999999</v>
      </c>
      <c r="AF6737">
        <v>-1.5680000000000001</v>
      </c>
      <c r="AG6737">
        <v>5.4969999999999999</v>
      </c>
      <c r="AH6737">
        <v>-5.58</v>
      </c>
      <c r="AI6737">
        <v>10.72</v>
      </c>
      <c r="AJ6737">
        <v>23.7</v>
      </c>
      <c r="AK6737">
        <v>31.6</v>
      </c>
      <c r="AL6737">
        <v>3.8</v>
      </c>
      <c r="AM6737">
        <v>207.41</v>
      </c>
      <c r="AN6737">
        <v>2357.5</v>
      </c>
      <c r="AO6737" t="s">
        <v>7117</v>
      </c>
    </row>
    <row r="6738" spans="1:41">
      <c r="A6738" t="s">
        <v>6948</v>
      </c>
      <c r="B6738" t="s">
        <v>3</v>
      </c>
      <c r="C6738" t="s">
        <v>1070</v>
      </c>
      <c r="D6738" t="s">
        <v>1071</v>
      </c>
      <c r="E6738" t="s">
        <v>1072</v>
      </c>
      <c r="F6738" t="s">
        <v>94</v>
      </c>
      <c r="G6738" t="s">
        <v>1073</v>
      </c>
      <c r="H6738">
        <v>71</v>
      </c>
      <c r="I6738" t="s">
        <v>103</v>
      </c>
      <c r="J6738" t="s">
        <v>104</v>
      </c>
      <c r="K6738">
        <v>18</v>
      </c>
      <c r="L6738">
        <v>1</v>
      </c>
      <c r="M6738" t="s">
        <v>508</v>
      </c>
      <c r="N6738">
        <v>0.754</v>
      </c>
      <c r="O6738" t="s">
        <v>210</v>
      </c>
      <c r="Q6738" t="s">
        <v>1074</v>
      </c>
      <c r="R6738" t="s">
        <v>3</v>
      </c>
      <c r="S6738">
        <v>0</v>
      </c>
      <c r="T6738">
        <v>0</v>
      </c>
      <c r="U6738">
        <v>2</v>
      </c>
      <c r="V6738">
        <v>1</v>
      </c>
      <c r="W6738">
        <v>0</v>
      </c>
      <c r="X6738">
        <v>0</v>
      </c>
      <c r="Y6738">
        <v>4</v>
      </c>
      <c r="Z6738">
        <v>91.7</v>
      </c>
      <c r="AA6738">
        <v>83.5</v>
      </c>
      <c r="AB6738">
        <v>3.12</v>
      </c>
      <c r="AC6738">
        <v>1.45</v>
      </c>
      <c r="AD6738">
        <v>5.8999999999999997E-2</v>
      </c>
      <c r="AE6738">
        <v>2.3860000000000001</v>
      </c>
      <c r="AF6738">
        <v>-1.417</v>
      </c>
      <c r="AG6738">
        <v>5.4740000000000002</v>
      </c>
      <c r="AH6738">
        <v>-7.04</v>
      </c>
      <c r="AI6738">
        <v>8.73</v>
      </c>
      <c r="AJ6738">
        <v>23.7</v>
      </c>
      <c r="AK6738">
        <v>32.5</v>
      </c>
      <c r="AL6738">
        <v>4.7</v>
      </c>
      <c r="AM6738">
        <v>218.74799999999999</v>
      </c>
      <c r="AN6738">
        <v>2189.39</v>
      </c>
      <c r="AO6738" t="s">
        <v>7118</v>
      </c>
    </row>
    <row r="6739" spans="1:41">
      <c r="A6739" t="s">
        <v>6948</v>
      </c>
      <c r="B6739" t="s">
        <v>3</v>
      </c>
      <c r="C6739" t="s">
        <v>1070</v>
      </c>
      <c r="D6739" t="s">
        <v>1071</v>
      </c>
      <c r="E6739" t="s">
        <v>1072</v>
      </c>
      <c r="F6739" t="s">
        <v>94</v>
      </c>
      <c r="G6739" t="s">
        <v>1073</v>
      </c>
      <c r="H6739">
        <v>72</v>
      </c>
      <c r="I6739" t="s">
        <v>96</v>
      </c>
      <c r="J6739" t="s">
        <v>97</v>
      </c>
      <c r="K6739">
        <v>18</v>
      </c>
      <c r="L6739">
        <v>2</v>
      </c>
      <c r="M6739" t="s">
        <v>122</v>
      </c>
      <c r="N6739">
        <v>0.88400000000000001</v>
      </c>
      <c r="O6739" t="s">
        <v>210</v>
      </c>
      <c r="Q6739" t="s">
        <v>1074</v>
      </c>
      <c r="R6739" t="s">
        <v>3</v>
      </c>
      <c r="S6739">
        <v>0</v>
      </c>
      <c r="T6739">
        <v>1</v>
      </c>
      <c r="U6739">
        <v>2</v>
      </c>
      <c r="V6739">
        <v>1</v>
      </c>
      <c r="W6739">
        <v>0</v>
      </c>
      <c r="X6739">
        <v>0</v>
      </c>
      <c r="Y6739">
        <v>4</v>
      </c>
      <c r="Z6739">
        <v>80.7</v>
      </c>
      <c r="AA6739">
        <v>73.900000000000006</v>
      </c>
      <c r="AB6739">
        <v>3.25</v>
      </c>
      <c r="AC6739">
        <v>1.64</v>
      </c>
      <c r="AD6739">
        <v>-0.73799999999999999</v>
      </c>
      <c r="AE6739">
        <v>0.94399999999999995</v>
      </c>
      <c r="AF6739">
        <v>-1.5149999999999999</v>
      </c>
      <c r="AG6739">
        <v>5.3689999999999998</v>
      </c>
      <c r="AH6739">
        <v>-6.96</v>
      </c>
      <c r="AI6739">
        <v>4.22</v>
      </c>
      <c r="AJ6739">
        <v>23.8</v>
      </c>
      <c r="AK6739">
        <v>18.2</v>
      </c>
      <c r="AL6739">
        <v>8.3000000000000007</v>
      </c>
      <c r="AM6739">
        <v>238.452</v>
      </c>
      <c r="AN6739">
        <v>1399.82</v>
      </c>
      <c r="AO6739" t="s">
        <v>7119</v>
      </c>
    </row>
    <row r="6740" spans="1:41">
      <c r="A6740" t="s">
        <v>6948</v>
      </c>
      <c r="B6740" t="s">
        <v>3</v>
      </c>
      <c r="C6740" t="s">
        <v>1070</v>
      </c>
      <c r="D6740" t="s">
        <v>1071</v>
      </c>
      <c r="E6740" t="s">
        <v>1072</v>
      </c>
      <c r="F6740" t="s">
        <v>94</v>
      </c>
      <c r="G6740" t="s">
        <v>1073</v>
      </c>
      <c r="H6740">
        <v>73</v>
      </c>
      <c r="I6740" t="s">
        <v>96</v>
      </c>
      <c r="J6740" t="s">
        <v>97</v>
      </c>
      <c r="K6740">
        <v>18</v>
      </c>
      <c r="L6740">
        <v>3</v>
      </c>
      <c r="M6740" t="s">
        <v>122</v>
      </c>
      <c r="N6740">
        <v>0.88600000000000001</v>
      </c>
      <c r="O6740" t="s">
        <v>210</v>
      </c>
      <c r="Q6740" t="s">
        <v>1074</v>
      </c>
      <c r="R6740" t="s">
        <v>3</v>
      </c>
      <c r="S6740">
        <v>1</v>
      </c>
      <c r="T6740">
        <v>1</v>
      </c>
      <c r="U6740">
        <v>2</v>
      </c>
      <c r="V6740">
        <v>1</v>
      </c>
      <c r="W6740">
        <v>0</v>
      </c>
      <c r="X6740">
        <v>0</v>
      </c>
      <c r="Y6740">
        <v>4</v>
      </c>
      <c r="Z6740">
        <v>81.8</v>
      </c>
      <c r="AA6740">
        <v>74.5</v>
      </c>
      <c r="AB6740">
        <v>3.1</v>
      </c>
      <c r="AC6740">
        <v>1.6</v>
      </c>
      <c r="AD6740">
        <v>0.13</v>
      </c>
      <c r="AE6740">
        <v>1.254</v>
      </c>
      <c r="AF6740">
        <v>-1.38</v>
      </c>
      <c r="AG6740">
        <v>5.4470000000000001</v>
      </c>
      <c r="AH6740">
        <v>-3.44</v>
      </c>
      <c r="AI6740">
        <v>6.62</v>
      </c>
      <c r="AJ6740">
        <v>23.7</v>
      </c>
      <c r="AK6740">
        <v>9.4</v>
      </c>
      <c r="AL6740">
        <v>6.9</v>
      </c>
      <c r="AM6740">
        <v>207.25800000000001</v>
      </c>
      <c r="AN6740">
        <v>1297.78</v>
      </c>
      <c r="AO6740" t="s">
        <v>7120</v>
      </c>
    </row>
    <row r="6741" spans="1:41">
      <c r="A6741" t="s">
        <v>6948</v>
      </c>
      <c r="B6741" t="s">
        <v>3</v>
      </c>
      <c r="C6741" t="s">
        <v>1070</v>
      </c>
      <c r="D6741" t="s">
        <v>1071</v>
      </c>
      <c r="E6741" t="s">
        <v>1072</v>
      </c>
      <c r="F6741" t="s">
        <v>94</v>
      </c>
      <c r="G6741" t="s">
        <v>1073</v>
      </c>
      <c r="H6741">
        <v>74</v>
      </c>
      <c r="I6741" t="s">
        <v>107</v>
      </c>
      <c r="J6741" t="s">
        <v>108</v>
      </c>
      <c r="K6741">
        <v>18</v>
      </c>
      <c r="L6741">
        <v>4</v>
      </c>
      <c r="M6741" t="s">
        <v>508</v>
      </c>
      <c r="N6741">
        <v>0.88600000000000001</v>
      </c>
      <c r="O6741" t="s">
        <v>210</v>
      </c>
      <c r="P6741" t="s">
        <v>141</v>
      </c>
      <c r="Q6741" t="s">
        <v>1074</v>
      </c>
      <c r="R6741" t="s">
        <v>3</v>
      </c>
      <c r="S6741">
        <v>2</v>
      </c>
      <c r="T6741">
        <v>1</v>
      </c>
      <c r="U6741">
        <v>2</v>
      </c>
      <c r="V6741">
        <v>1</v>
      </c>
      <c r="W6741">
        <v>0</v>
      </c>
      <c r="X6741">
        <v>0</v>
      </c>
      <c r="Y6741">
        <v>4</v>
      </c>
      <c r="Z6741">
        <v>92.3</v>
      </c>
      <c r="AA6741">
        <v>84.7</v>
      </c>
      <c r="AB6741">
        <v>3.22</v>
      </c>
      <c r="AC6741">
        <v>1.64</v>
      </c>
      <c r="AD6741">
        <v>0.126</v>
      </c>
      <c r="AE6741">
        <v>2.4609999999999999</v>
      </c>
      <c r="AF6741">
        <v>-1.335</v>
      </c>
      <c r="AG6741">
        <v>5.5869999999999997</v>
      </c>
      <c r="AH6741">
        <v>-7.56</v>
      </c>
      <c r="AI6741">
        <v>7.63</v>
      </c>
      <c r="AJ6741">
        <v>23.8</v>
      </c>
      <c r="AK6741">
        <v>33.200000000000003</v>
      </c>
      <c r="AL6741">
        <v>5</v>
      </c>
      <c r="AM6741">
        <v>224.566</v>
      </c>
      <c r="AN6741">
        <v>2129.96</v>
      </c>
      <c r="AO6741" t="s">
        <v>7121</v>
      </c>
    </row>
    <row r="6742" spans="1:41">
      <c r="A6742" t="s">
        <v>6948</v>
      </c>
      <c r="B6742" t="s">
        <v>3</v>
      </c>
      <c r="C6742" t="s">
        <v>1070</v>
      </c>
      <c r="D6742" t="s">
        <v>1071</v>
      </c>
      <c r="E6742" t="s">
        <v>1072</v>
      </c>
      <c r="F6742" t="s">
        <v>94</v>
      </c>
      <c r="G6742" t="s">
        <v>1073</v>
      </c>
      <c r="H6742">
        <v>75</v>
      </c>
      <c r="I6742" t="s">
        <v>120</v>
      </c>
      <c r="J6742" t="s">
        <v>108</v>
      </c>
      <c r="K6742">
        <v>19</v>
      </c>
      <c r="L6742">
        <v>1</v>
      </c>
      <c r="M6742" t="s">
        <v>508</v>
      </c>
      <c r="N6742">
        <v>0.97099999999999997</v>
      </c>
      <c r="O6742" t="s">
        <v>356</v>
      </c>
      <c r="P6742" t="s">
        <v>112</v>
      </c>
      <c r="Q6742" t="s">
        <v>1079</v>
      </c>
      <c r="R6742" t="s">
        <v>90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5</v>
      </c>
      <c r="Z6742">
        <v>90.5</v>
      </c>
      <c r="AA6742">
        <v>81.400000000000006</v>
      </c>
      <c r="AB6742">
        <v>3.18</v>
      </c>
      <c r="AC6742">
        <v>1.6</v>
      </c>
      <c r="AD6742">
        <v>0.91400000000000003</v>
      </c>
      <c r="AE6742">
        <v>1.96</v>
      </c>
      <c r="AF6742">
        <v>-1.2969999999999999</v>
      </c>
      <c r="AG6742">
        <v>5.625</v>
      </c>
      <c r="AH6742">
        <v>-6.78</v>
      </c>
      <c r="AI6742">
        <v>9.15</v>
      </c>
      <c r="AJ6742">
        <v>23.6</v>
      </c>
      <c r="AK6742">
        <v>28.2</v>
      </c>
      <c r="AL6742">
        <v>4.8</v>
      </c>
      <c r="AM6742">
        <v>216.40600000000001</v>
      </c>
      <c r="AN6742">
        <v>2159.88</v>
      </c>
      <c r="AO6742" t="s">
        <v>7122</v>
      </c>
    </row>
    <row r="6743" spans="1:41">
      <c r="A6743" t="s">
        <v>6948</v>
      </c>
      <c r="B6743" t="s">
        <v>3</v>
      </c>
      <c r="C6743" t="s">
        <v>1070</v>
      </c>
      <c r="D6743" t="s">
        <v>1071</v>
      </c>
      <c r="E6743" t="s">
        <v>1072</v>
      </c>
      <c r="F6743" t="s">
        <v>94</v>
      </c>
      <c r="G6743" t="s">
        <v>1073</v>
      </c>
      <c r="H6743">
        <v>76</v>
      </c>
      <c r="I6743" t="s">
        <v>96</v>
      </c>
      <c r="J6743" t="s">
        <v>97</v>
      </c>
      <c r="K6743">
        <v>20</v>
      </c>
      <c r="L6743">
        <v>1</v>
      </c>
      <c r="M6743" t="s">
        <v>499</v>
      </c>
      <c r="N6743">
        <v>0.88100000000000001</v>
      </c>
      <c r="O6743" t="s">
        <v>111</v>
      </c>
      <c r="Q6743" t="s">
        <v>1081</v>
      </c>
      <c r="R6743" t="s">
        <v>3</v>
      </c>
      <c r="S6743">
        <v>0</v>
      </c>
      <c r="T6743">
        <v>0</v>
      </c>
      <c r="U6743">
        <v>0</v>
      </c>
      <c r="V6743">
        <v>0</v>
      </c>
      <c r="W6743">
        <v>1</v>
      </c>
      <c r="X6743">
        <v>0</v>
      </c>
      <c r="Y6743">
        <v>5</v>
      </c>
      <c r="Z6743">
        <v>74.5</v>
      </c>
      <c r="AA6743">
        <v>69.7</v>
      </c>
      <c r="AB6743">
        <v>3.24</v>
      </c>
      <c r="AC6743">
        <v>1.5</v>
      </c>
      <c r="AD6743">
        <v>1.1859999999999999</v>
      </c>
      <c r="AE6743">
        <v>2.016</v>
      </c>
      <c r="AF6743">
        <v>-1.796</v>
      </c>
      <c r="AG6743">
        <v>5.8</v>
      </c>
      <c r="AH6743">
        <v>6.68</v>
      </c>
      <c r="AI6743">
        <v>-5.85</v>
      </c>
      <c r="AJ6743">
        <v>23.9</v>
      </c>
      <c r="AK6743">
        <v>-12.6</v>
      </c>
      <c r="AL6743">
        <v>13.4</v>
      </c>
      <c r="AM6743">
        <v>49.084000000000003</v>
      </c>
      <c r="AN6743">
        <v>1419.38</v>
      </c>
      <c r="AO6743" t="s">
        <v>7123</v>
      </c>
    </row>
    <row r="6744" spans="1:41">
      <c r="A6744" t="s">
        <v>6948</v>
      </c>
      <c r="B6744" t="s">
        <v>3</v>
      </c>
      <c r="C6744" t="s">
        <v>1070</v>
      </c>
      <c r="D6744" t="s">
        <v>1071</v>
      </c>
      <c r="E6744" t="s">
        <v>1072</v>
      </c>
      <c r="F6744" t="s">
        <v>94</v>
      </c>
      <c r="G6744" t="s">
        <v>1073</v>
      </c>
      <c r="H6744">
        <v>77</v>
      </c>
      <c r="I6744" t="s">
        <v>96</v>
      </c>
      <c r="J6744" t="s">
        <v>97</v>
      </c>
      <c r="K6744">
        <v>20</v>
      </c>
      <c r="L6744">
        <v>2</v>
      </c>
      <c r="M6744" t="s">
        <v>499</v>
      </c>
      <c r="N6744">
        <v>0.88900000000000001</v>
      </c>
      <c r="O6744" t="s">
        <v>111</v>
      </c>
      <c r="Q6744" t="s">
        <v>1081</v>
      </c>
      <c r="R6744" t="s">
        <v>3</v>
      </c>
      <c r="S6744">
        <v>1</v>
      </c>
      <c r="T6744">
        <v>0</v>
      </c>
      <c r="U6744">
        <v>0</v>
      </c>
      <c r="V6744">
        <v>0</v>
      </c>
      <c r="W6744">
        <v>1</v>
      </c>
      <c r="X6744">
        <v>0</v>
      </c>
      <c r="Y6744">
        <v>5</v>
      </c>
      <c r="Z6744">
        <v>74</v>
      </c>
      <c r="AA6744">
        <v>67</v>
      </c>
      <c r="AB6744">
        <v>3.25</v>
      </c>
      <c r="AC6744">
        <v>1.5</v>
      </c>
      <c r="AD6744">
        <v>1.1060000000000001</v>
      </c>
      <c r="AE6744">
        <v>2.4169999999999998</v>
      </c>
      <c r="AF6744">
        <v>-1.6639999999999999</v>
      </c>
      <c r="AG6744">
        <v>5.851</v>
      </c>
      <c r="AH6744">
        <v>8.94</v>
      </c>
      <c r="AI6744">
        <v>-3.56</v>
      </c>
      <c r="AJ6744">
        <v>23.7</v>
      </c>
      <c r="AK6744">
        <v>-17</v>
      </c>
      <c r="AL6744">
        <v>13.3</v>
      </c>
      <c r="AM6744">
        <v>68.614999999999995</v>
      </c>
      <c r="AN6744">
        <v>1476.35</v>
      </c>
      <c r="AO6744" t="s">
        <v>7124</v>
      </c>
    </row>
    <row r="6745" spans="1:41">
      <c r="A6745" t="s">
        <v>6948</v>
      </c>
      <c r="B6745" t="s">
        <v>3</v>
      </c>
      <c r="C6745" t="s">
        <v>1070</v>
      </c>
      <c r="D6745" t="s">
        <v>1071</v>
      </c>
      <c r="E6745" t="s">
        <v>1072</v>
      </c>
      <c r="F6745" t="s">
        <v>94</v>
      </c>
      <c r="G6745" t="s">
        <v>1073</v>
      </c>
      <c r="H6745">
        <v>78</v>
      </c>
      <c r="I6745" t="s">
        <v>147</v>
      </c>
      <c r="J6745" t="s">
        <v>104</v>
      </c>
      <c r="K6745">
        <v>20</v>
      </c>
      <c r="L6745">
        <v>3</v>
      </c>
      <c r="M6745" t="s">
        <v>122</v>
      </c>
      <c r="N6745">
        <v>0.90200000000000002</v>
      </c>
      <c r="O6745" t="s">
        <v>111</v>
      </c>
      <c r="Q6745" t="s">
        <v>1081</v>
      </c>
      <c r="R6745" t="s">
        <v>3</v>
      </c>
      <c r="S6745">
        <v>2</v>
      </c>
      <c r="T6745">
        <v>0</v>
      </c>
      <c r="U6745">
        <v>0</v>
      </c>
      <c r="V6745">
        <v>0</v>
      </c>
      <c r="W6745">
        <v>1</v>
      </c>
      <c r="X6745">
        <v>0</v>
      </c>
      <c r="Y6745">
        <v>5</v>
      </c>
      <c r="Z6745">
        <v>79.3</v>
      </c>
      <c r="AA6745">
        <v>72.599999999999994</v>
      </c>
      <c r="AB6745">
        <v>3.28</v>
      </c>
      <c r="AC6745">
        <v>1.62</v>
      </c>
      <c r="AD6745">
        <v>-0.78400000000000003</v>
      </c>
      <c r="AE6745">
        <v>2.4750000000000001</v>
      </c>
      <c r="AF6745">
        <v>-1.393</v>
      </c>
      <c r="AG6745">
        <v>5.6260000000000003</v>
      </c>
      <c r="AH6745">
        <v>-2.9</v>
      </c>
      <c r="AI6745">
        <v>6.04</v>
      </c>
      <c r="AJ6745">
        <v>23.8</v>
      </c>
      <c r="AK6745">
        <v>8.1999999999999993</v>
      </c>
      <c r="AL6745">
        <v>7.4</v>
      </c>
      <c r="AM6745">
        <v>205.489</v>
      </c>
      <c r="AN6745">
        <v>1139.6400000000001</v>
      </c>
      <c r="AO6745" t="s">
        <v>7125</v>
      </c>
    </row>
    <row r="6746" spans="1:41">
      <c r="A6746" t="s">
        <v>6948</v>
      </c>
      <c r="B6746" t="s">
        <v>3</v>
      </c>
      <c r="C6746" t="s">
        <v>1070</v>
      </c>
      <c r="D6746" t="s">
        <v>1071</v>
      </c>
      <c r="E6746" t="s">
        <v>1072</v>
      </c>
      <c r="F6746" t="s">
        <v>94</v>
      </c>
      <c r="G6746" t="s">
        <v>1073</v>
      </c>
      <c r="H6746">
        <v>79</v>
      </c>
      <c r="I6746" t="s">
        <v>103</v>
      </c>
      <c r="J6746" t="s">
        <v>104</v>
      </c>
      <c r="K6746">
        <v>20</v>
      </c>
      <c r="L6746">
        <v>4</v>
      </c>
      <c r="M6746" t="s">
        <v>499</v>
      </c>
      <c r="N6746">
        <v>0.86599999999999999</v>
      </c>
      <c r="O6746" t="s">
        <v>111</v>
      </c>
      <c r="Q6746" t="s">
        <v>1081</v>
      </c>
      <c r="R6746" t="s">
        <v>3</v>
      </c>
      <c r="S6746">
        <v>2</v>
      </c>
      <c r="T6746">
        <v>1</v>
      </c>
      <c r="U6746">
        <v>0</v>
      </c>
      <c r="V6746">
        <v>0</v>
      </c>
      <c r="W6746">
        <v>1</v>
      </c>
      <c r="X6746">
        <v>0</v>
      </c>
      <c r="Y6746">
        <v>5</v>
      </c>
      <c r="Z6746">
        <v>74.099999999999994</v>
      </c>
      <c r="AA6746">
        <v>68.2</v>
      </c>
      <c r="AB6746">
        <v>3.33</v>
      </c>
      <c r="AC6746">
        <v>1.58</v>
      </c>
      <c r="AD6746">
        <v>-0.50700000000000001</v>
      </c>
      <c r="AE6746">
        <v>3.3820000000000001</v>
      </c>
      <c r="AF6746">
        <v>-1.784</v>
      </c>
      <c r="AG6746">
        <v>5.923</v>
      </c>
      <c r="AH6746">
        <v>7</v>
      </c>
      <c r="AI6746">
        <v>-1.84</v>
      </c>
      <c r="AJ6746">
        <v>23.8</v>
      </c>
      <c r="AK6746">
        <v>-14</v>
      </c>
      <c r="AL6746">
        <v>12</v>
      </c>
      <c r="AM6746">
        <v>75.766999999999996</v>
      </c>
      <c r="AN6746">
        <v>1141.75</v>
      </c>
      <c r="AO6746" t="s">
        <v>7126</v>
      </c>
    </row>
    <row r="6747" spans="1:41">
      <c r="A6747" t="s">
        <v>6948</v>
      </c>
      <c r="B6747" t="s">
        <v>3</v>
      </c>
      <c r="C6747" t="s">
        <v>1070</v>
      </c>
      <c r="D6747" t="s">
        <v>1071</v>
      </c>
      <c r="E6747" t="s">
        <v>1072</v>
      </c>
      <c r="F6747" t="s">
        <v>94</v>
      </c>
      <c r="G6747" t="s">
        <v>1073</v>
      </c>
      <c r="H6747">
        <v>80</v>
      </c>
      <c r="I6747" t="s">
        <v>107</v>
      </c>
      <c r="J6747" t="s">
        <v>108</v>
      </c>
      <c r="K6747">
        <v>20</v>
      </c>
      <c r="L6747">
        <v>5</v>
      </c>
      <c r="M6747" t="s">
        <v>122</v>
      </c>
      <c r="N6747">
        <v>0.90500000000000003</v>
      </c>
      <c r="O6747" t="s">
        <v>111</v>
      </c>
      <c r="P6747" t="s">
        <v>112</v>
      </c>
      <c r="Q6747" t="s">
        <v>1081</v>
      </c>
      <c r="R6747" t="s">
        <v>3</v>
      </c>
      <c r="S6747">
        <v>2</v>
      </c>
      <c r="T6747">
        <v>2</v>
      </c>
      <c r="U6747">
        <v>0</v>
      </c>
      <c r="V6747">
        <v>0</v>
      </c>
      <c r="W6747">
        <v>1</v>
      </c>
      <c r="X6747">
        <v>0</v>
      </c>
      <c r="Y6747">
        <v>5</v>
      </c>
      <c r="Z6747">
        <v>79</v>
      </c>
      <c r="AA6747">
        <v>73.5</v>
      </c>
      <c r="AB6747">
        <v>3.28</v>
      </c>
      <c r="AC6747">
        <v>1.62</v>
      </c>
      <c r="AD6747">
        <v>0.45300000000000001</v>
      </c>
      <c r="AE6747">
        <v>1.9359999999999999</v>
      </c>
      <c r="AF6747">
        <v>-1.234</v>
      </c>
      <c r="AG6747">
        <v>5.6210000000000004</v>
      </c>
      <c r="AH6747">
        <v>-2.04</v>
      </c>
      <c r="AI6747">
        <v>8.48</v>
      </c>
      <c r="AJ6747">
        <v>23.9</v>
      </c>
      <c r="AK6747">
        <v>5.6</v>
      </c>
      <c r="AL6747">
        <v>6.3</v>
      </c>
      <c r="AM6747">
        <v>193.46199999999999</v>
      </c>
      <c r="AN6747">
        <v>1502.4</v>
      </c>
      <c r="AO6747" t="s">
        <v>7127</v>
      </c>
    </row>
    <row r="6748" spans="1:41">
      <c r="A6748" t="s">
        <v>6948</v>
      </c>
      <c r="B6748" t="s">
        <v>3</v>
      </c>
      <c r="C6748" t="s">
        <v>1070</v>
      </c>
      <c r="D6748" t="s">
        <v>1071</v>
      </c>
      <c r="E6748" t="s">
        <v>1072</v>
      </c>
      <c r="F6748" t="s">
        <v>94</v>
      </c>
      <c r="G6748" t="s">
        <v>1073</v>
      </c>
      <c r="H6748">
        <v>81</v>
      </c>
      <c r="I6748" t="s">
        <v>103</v>
      </c>
      <c r="J6748" t="s">
        <v>104</v>
      </c>
      <c r="K6748">
        <v>21</v>
      </c>
      <c r="L6748">
        <v>1</v>
      </c>
      <c r="M6748" t="s">
        <v>98</v>
      </c>
      <c r="N6748">
        <v>0.91</v>
      </c>
      <c r="O6748" t="s">
        <v>210</v>
      </c>
      <c r="Q6748" t="s">
        <v>4507</v>
      </c>
      <c r="R6748" t="s">
        <v>90</v>
      </c>
      <c r="S6748">
        <v>0</v>
      </c>
      <c r="T6748">
        <v>0</v>
      </c>
      <c r="U6748">
        <v>1</v>
      </c>
      <c r="V6748">
        <v>0</v>
      </c>
      <c r="W6748">
        <v>1</v>
      </c>
      <c r="X6748">
        <v>0</v>
      </c>
      <c r="Y6748">
        <v>5</v>
      </c>
      <c r="Z6748">
        <v>91.1</v>
      </c>
      <c r="AA6748">
        <v>83.1</v>
      </c>
      <c r="AB6748">
        <v>3.84</v>
      </c>
      <c r="AC6748">
        <v>1.94</v>
      </c>
      <c r="AD6748">
        <v>-5.0999999999999997E-2</v>
      </c>
      <c r="AE6748">
        <v>2.673</v>
      </c>
      <c r="AF6748">
        <v>-1.3220000000000001</v>
      </c>
      <c r="AG6748">
        <v>5.6349999999999998</v>
      </c>
      <c r="AH6748">
        <v>-3.67</v>
      </c>
      <c r="AI6748">
        <v>9.11</v>
      </c>
      <c r="AJ6748">
        <v>23.7</v>
      </c>
      <c r="AK6748">
        <v>18</v>
      </c>
      <c r="AL6748">
        <v>4.0999999999999996</v>
      </c>
      <c r="AM6748">
        <v>201.83099999999999</v>
      </c>
      <c r="AN6748">
        <v>1912.84</v>
      </c>
      <c r="AO6748" t="s">
        <v>7128</v>
      </c>
    </row>
    <row r="6749" spans="1:41">
      <c r="A6749" t="s">
        <v>6948</v>
      </c>
      <c r="B6749" t="s">
        <v>3</v>
      </c>
      <c r="C6749" t="s">
        <v>1070</v>
      </c>
      <c r="D6749" t="s">
        <v>1071</v>
      </c>
      <c r="E6749" t="s">
        <v>1072</v>
      </c>
      <c r="F6749" t="s">
        <v>94</v>
      </c>
      <c r="G6749" t="s">
        <v>1073</v>
      </c>
      <c r="H6749">
        <v>82</v>
      </c>
      <c r="I6749" t="s">
        <v>96</v>
      </c>
      <c r="J6749" t="s">
        <v>97</v>
      </c>
      <c r="K6749">
        <v>21</v>
      </c>
      <c r="L6749">
        <v>2</v>
      </c>
      <c r="M6749" t="s">
        <v>508</v>
      </c>
      <c r="N6749">
        <v>0.93200000000000005</v>
      </c>
      <c r="O6749" t="s">
        <v>210</v>
      </c>
      <c r="Q6749" t="s">
        <v>4507</v>
      </c>
      <c r="R6749" t="s">
        <v>90</v>
      </c>
      <c r="S6749">
        <v>0</v>
      </c>
      <c r="T6749">
        <v>1</v>
      </c>
      <c r="U6749">
        <v>1</v>
      </c>
      <c r="V6749">
        <v>0</v>
      </c>
      <c r="W6749">
        <v>1</v>
      </c>
      <c r="X6749">
        <v>0</v>
      </c>
      <c r="Y6749">
        <v>5</v>
      </c>
      <c r="Z6749">
        <v>92.1</v>
      </c>
      <c r="AA6749">
        <v>84.4</v>
      </c>
      <c r="AB6749">
        <v>3.86</v>
      </c>
      <c r="AC6749">
        <v>1.91</v>
      </c>
      <c r="AD6749">
        <v>2.375</v>
      </c>
      <c r="AE6749">
        <v>3.3690000000000002</v>
      </c>
      <c r="AF6749">
        <v>-1.252</v>
      </c>
      <c r="AG6749">
        <v>5.6379999999999999</v>
      </c>
      <c r="AH6749">
        <v>-6.37</v>
      </c>
      <c r="AI6749">
        <v>7.44</v>
      </c>
      <c r="AJ6749">
        <v>23.8</v>
      </c>
      <c r="AK6749">
        <v>25.4</v>
      </c>
      <c r="AL6749">
        <v>4.7</v>
      </c>
      <c r="AM6749">
        <v>220.40199999999999</v>
      </c>
      <c r="AN6749">
        <v>1936.81</v>
      </c>
      <c r="AO6749" t="s">
        <v>7129</v>
      </c>
    </row>
    <row r="6750" spans="1:41">
      <c r="A6750" t="s">
        <v>6948</v>
      </c>
      <c r="B6750" t="s">
        <v>3</v>
      </c>
      <c r="C6750" t="s">
        <v>1070</v>
      </c>
      <c r="D6750" t="s">
        <v>1071</v>
      </c>
      <c r="E6750" t="s">
        <v>1072</v>
      </c>
      <c r="F6750" t="s">
        <v>94</v>
      </c>
      <c r="G6750" t="s">
        <v>1073</v>
      </c>
      <c r="H6750">
        <v>83</v>
      </c>
      <c r="I6750" t="s">
        <v>107</v>
      </c>
      <c r="J6750" t="s">
        <v>108</v>
      </c>
      <c r="K6750">
        <v>21</v>
      </c>
      <c r="L6750">
        <v>3</v>
      </c>
      <c r="M6750" t="s">
        <v>122</v>
      </c>
      <c r="N6750">
        <v>0.90400000000000003</v>
      </c>
      <c r="O6750" t="s">
        <v>210</v>
      </c>
      <c r="P6750" t="s">
        <v>141</v>
      </c>
      <c r="Q6750" t="s">
        <v>4507</v>
      </c>
      <c r="R6750" t="s">
        <v>90</v>
      </c>
      <c r="S6750">
        <v>1</v>
      </c>
      <c r="T6750">
        <v>1</v>
      </c>
      <c r="U6750">
        <v>1</v>
      </c>
      <c r="V6750">
        <v>0</v>
      </c>
      <c r="W6750">
        <v>1</v>
      </c>
      <c r="X6750">
        <v>0</v>
      </c>
      <c r="Y6750">
        <v>5</v>
      </c>
      <c r="Z6750">
        <v>79.7</v>
      </c>
      <c r="AA6750">
        <v>73.3</v>
      </c>
      <c r="AB6750">
        <v>3.6</v>
      </c>
      <c r="AC6750">
        <v>1.86</v>
      </c>
      <c r="AD6750">
        <v>-0.92100000000000004</v>
      </c>
      <c r="AE6750">
        <v>2.25</v>
      </c>
      <c r="AF6750">
        <v>-1.5149999999999999</v>
      </c>
      <c r="AG6750">
        <v>5.5369999999999999</v>
      </c>
      <c r="AH6750">
        <v>-6.55</v>
      </c>
      <c r="AI6750">
        <v>8.7200000000000006</v>
      </c>
      <c r="AJ6750">
        <v>23.8</v>
      </c>
      <c r="AK6750">
        <v>22.1</v>
      </c>
      <c r="AL6750">
        <v>6.6</v>
      </c>
      <c r="AM6750">
        <v>216.72300000000001</v>
      </c>
      <c r="AN6750">
        <v>1871.88</v>
      </c>
      <c r="AO6750" t="s">
        <v>7130</v>
      </c>
    </row>
    <row r="6751" spans="1:41">
      <c r="A6751" t="s">
        <v>6948</v>
      </c>
      <c r="B6751" t="s">
        <v>3</v>
      </c>
      <c r="C6751" t="s">
        <v>1070</v>
      </c>
      <c r="D6751" t="s">
        <v>1071</v>
      </c>
      <c r="E6751" t="s">
        <v>1072</v>
      </c>
      <c r="F6751" t="s">
        <v>94</v>
      </c>
      <c r="G6751" t="s">
        <v>1073</v>
      </c>
      <c r="H6751">
        <v>84</v>
      </c>
      <c r="I6751" t="s">
        <v>96</v>
      </c>
      <c r="J6751" t="s">
        <v>97</v>
      </c>
      <c r="K6751">
        <v>22</v>
      </c>
      <c r="L6751">
        <v>1</v>
      </c>
      <c r="M6751" t="s">
        <v>499</v>
      </c>
      <c r="N6751">
        <v>0.79600000000000004</v>
      </c>
      <c r="O6751" t="s">
        <v>143</v>
      </c>
      <c r="Q6751" t="s">
        <v>1093</v>
      </c>
      <c r="R6751" t="s">
        <v>3</v>
      </c>
      <c r="S6751">
        <v>0</v>
      </c>
      <c r="T6751">
        <v>0</v>
      </c>
      <c r="U6751">
        <v>2</v>
      </c>
      <c r="V6751">
        <v>0</v>
      </c>
      <c r="W6751">
        <v>0</v>
      </c>
      <c r="X6751">
        <v>1</v>
      </c>
      <c r="Y6751">
        <v>5</v>
      </c>
      <c r="Z6751">
        <v>76.2</v>
      </c>
      <c r="AA6751">
        <v>69.900000000000006</v>
      </c>
      <c r="AB6751">
        <v>3.65</v>
      </c>
      <c r="AC6751">
        <v>1.9</v>
      </c>
      <c r="AD6751">
        <v>0.46300000000000002</v>
      </c>
      <c r="AE6751">
        <v>1.474</v>
      </c>
      <c r="AF6751">
        <v>-1.585</v>
      </c>
      <c r="AG6751">
        <v>5.8410000000000002</v>
      </c>
      <c r="AH6751">
        <v>4.42</v>
      </c>
      <c r="AI6751">
        <v>-3.63</v>
      </c>
      <c r="AJ6751">
        <v>23.8</v>
      </c>
      <c r="AK6751">
        <v>-9.3000000000000007</v>
      </c>
      <c r="AL6751">
        <v>12.3</v>
      </c>
      <c r="AM6751">
        <v>51.066000000000003</v>
      </c>
      <c r="AN6751">
        <v>912.31399999999996</v>
      </c>
      <c r="AO6751" t="s">
        <v>7131</v>
      </c>
    </row>
    <row r="6752" spans="1:41">
      <c r="A6752" t="s">
        <v>6948</v>
      </c>
      <c r="B6752" t="s">
        <v>3</v>
      </c>
      <c r="C6752" t="s">
        <v>1070</v>
      </c>
      <c r="D6752" t="s">
        <v>1071</v>
      </c>
      <c r="E6752" t="s">
        <v>1072</v>
      </c>
      <c r="F6752" t="s">
        <v>94</v>
      </c>
      <c r="G6752" t="s">
        <v>1073</v>
      </c>
      <c r="H6752">
        <v>85</v>
      </c>
      <c r="I6752" t="s">
        <v>103</v>
      </c>
      <c r="J6752" t="s">
        <v>104</v>
      </c>
      <c r="K6752">
        <v>22</v>
      </c>
      <c r="L6752">
        <v>2</v>
      </c>
      <c r="M6752" t="s">
        <v>122</v>
      </c>
      <c r="N6752">
        <v>0.90500000000000003</v>
      </c>
      <c r="O6752" t="s">
        <v>143</v>
      </c>
      <c r="Q6752" t="s">
        <v>1093</v>
      </c>
      <c r="R6752" t="s">
        <v>3</v>
      </c>
      <c r="S6752">
        <v>1</v>
      </c>
      <c r="T6752">
        <v>0</v>
      </c>
      <c r="U6752">
        <v>2</v>
      </c>
      <c r="V6752">
        <v>0</v>
      </c>
      <c r="W6752">
        <v>0</v>
      </c>
      <c r="X6752">
        <v>1</v>
      </c>
      <c r="Y6752">
        <v>5</v>
      </c>
      <c r="Z6752">
        <v>78.5</v>
      </c>
      <c r="AA6752">
        <v>72.900000000000006</v>
      </c>
      <c r="AB6752">
        <v>3.57</v>
      </c>
      <c r="AC6752">
        <v>1.82</v>
      </c>
      <c r="AD6752">
        <v>-8.8999999999999996E-2</v>
      </c>
      <c r="AE6752">
        <v>2.7349999999999999</v>
      </c>
      <c r="AF6752">
        <v>-1.37</v>
      </c>
      <c r="AG6752">
        <v>5.76</v>
      </c>
      <c r="AH6752">
        <v>-3.58</v>
      </c>
      <c r="AI6752">
        <v>5.81</v>
      </c>
      <c r="AJ6752">
        <v>23.8</v>
      </c>
      <c r="AK6752">
        <v>9.6999999999999993</v>
      </c>
      <c r="AL6752">
        <v>7.5</v>
      </c>
      <c r="AM6752">
        <v>211.42500000000001</v>
      </c>
      <c r="AN6752">
        <v>1169.1400000000001</v>
      </c>
      <c r="AO6752" t="s">
        <v>7132</v>
      </c>
    </row>
    <row r="6753" spans="1:41">
      <c r="A6753" t="s">
        <v>6948</v>
      </c>
      <c r="B6753" t="s">
        <v>3</v>
      </c>
      <c r="C6753" t="s">
        <v>1070</v>
      </c>
      <c r="D6753" t="s">
        <v>1071</v>
      </c>
      <c r="E6753" t="s">
        <v>1072</v>
      </c>
      <c r="F6753" t="s">
        <v>94</v>
      </c>
      <c r="G6753" t="s">
        <v>1073</v>
      </c>
      <c r="H6753">
        <v>86</v>
      </c>
      <c r="I6753" t="s">
        <v>96</v>
      </c>
      <c r="J6753" t="s">
        <v>97</v>
      </c>
      <c r="K6753">
        <v>22</v>
      </c>
      <c r="L6753">
        <v>3</v>
      </c>
      <c r="M6753" t="s">
        <v>122</v>
      </c>
      <c r="N6753">
        <v>0.89800000000000002</v>
      </c>
      <c r="O6753" t="s">
        <v>143</v>
      </c>
      <c r="Q6753" t="s">
        <v>1093</v>
      </c>
      <c r="R6753" t="s">
        <v>3</v>
      </c>
      <c r="S6753">
        <v>1</v>
      </c>
      <c r="T6753">
        <v>1</v>
      </c>
      <c r="U6753">
        <v>2</v>
      </c>
      <c r="V6753">
        <v>0</v>
      </c>
      <c r="W6753">
        <v>0</v>
      </c>
      <c r="X6753">
        <v>1</v>
      </c>
      <c r="Y6753">
        <v>5</v>
      </c>
      <c r="Z6753">
        <v>78.8</v>
      </c>
      <c r="AA6753">
        <v>73.2</v>
      </c>
      <c r="AB6753">
        <v>3.72</v>
      </c>
      <c r="AC6753">
        <v>1.74</v>
      </c>
      <c r="AD6753">
        <v>-0.439</v>
      </c>
      <c r="AE6753">
        <v>0.95799999999999996</v>
      </c>
      <c r="AF6753">
        <v>-1.4970000000000001</v>
      </c>
      <c r="AG6753">
        <v>5.5720000000000001</v>
      </c>
      <c r="AH6753">
        <v>-6.15</v>
      </c>
      <c r="AI6753">
        <v>3.7</v>
      </c>
      <c r="AJ6753">
        <v>23.8</v>
      </c>
      <c r="AK6753">
        <v>15.2</v>
      </c>
      <c r="AL6753">
        <v>8.6999999999999993</v>
      </c>
      <c r="AM6753">
        <v>238.61199999999999</v>
      </c>
      <c r="AN6753">
        <v>1222.71</v>
      </c>
      <c r="AO6753" t="s">
        <v>7133</v>
      </c>
    </row>
    <row r="6754" spans="1:41">
      <c r="A6754" t="s">
        <v>6948</v>
      </c>
      <c r="B6754" t="s">
        <v>3</v>
      </c>
      <c r="C6754" t="s">
        <v>1070</v>
      </c>
      <c r="D6754" t="s">
        <v>1071</v>
      </c>
      <c r="E6754" t="s">
        <v>1072</v>
      </c>
      <c r="F6754" t="s">
        <v>94</v>
      </c>
      <c r="G6754" t="s">
        <v>1073</v>
      </c>
      <c r="H6754">
        <v>87</v>
      </c>
      <c r="I6754" t="s">
        <v>96</v>
      </c>
      <c r="J6754" t="s">
        <v>97</v>
      </c>
      <c r="K6754">
        <v>22</v>
      </c>
      <c r="L6754">
        <v>4</v>
      </c>
      <c r="M6754" t="s">
        <v>98</v>
      </c>
      <c r="N6754">
        <v>0.90400000000000003</v>
      </c>
      <c r="O6754" t="s">
        <v>143</v>
      </c>
      <c r="Q6754" t="s">
        <v>1093</v>
      </c>
      <c r="R6754" t="s">
        <v>3</v>
      </c>
      <c r="S6754">
        <v>2</v>
      </c>
      <c r="T6754">
        <v>1</v>
      </c>
      <c r="U6754">
        <v>2</v>
      </c>
      <c r="V6754">
        <v>0</v>
      </c>
      <c r="W6754">
        <v>0</v>
      </c>
      <c r="X6754">
        <v>1</v>
      </c>
      <c r="Y6754">
        <v>5</v>
      </c>
      <c r="Z6754">
        <v>91.1</v>
      </c>
      <c r="AA6754">
        <v>83.2</v>
      </c>
      <c r="AB6754">
        <v>3.69</v>
      </c>
      <c r="AC6754">
        <v>1.74</v>
      </c>
      <c r="AD6754">
        <v>1.2709999999999999</v>
      </c>
      <c r="AE6754">
        <v>1.821</v>
      </c>
      <c r="AF6754">
        <v>-1.242</v>
      </c>
      <c r="AG6754">
        <v>5.5419999999999998</v>
      </c>
      <c r="AH6754">
        <v>-2.46</v>
      </c>
      <c r="AI6754">
        <v>6.83</v>
      </c>
      <c r="AJ6754">
        <v>23.7</v>
      </c>
      <c r="AK6754">
        <v>7.2</v>
      </c>
      <c r="AL6754">
        <v>4.9000000000000004</v>
      </c>
      <c r="AM6754">
        <v>199.673</v>
      </c>
      <c r="AN6754">
        <v>1412.98</v>
      </c>
      <c r="AO6754" t="s">
        <v>7134</v>
      </c>
    </row>
    <row r="6755" spans="1:41">
      <c r="A6755" t="s">
        <v>6948</v>
      </c>
      <c r="B6755" t="s">
        <v>3</v>
      </c>
      <c r="C6755" t="s">
        <v>1070</v>
      </c>
      <c r="D6755" t="s">
        <v>1071</v>
      </c>
      <c r="E6755" t="s">
        <v>1072</v>
      </c>
      <c r="F6755" t="s">
        <v>94</v>
      </c>
      <c r="G6755" t="s">
        <v>1073</v>
      </c>
      <c r="H6755">
        <v>88</v>
      </c>
      <c r="I6755" t="s">
        <v>96</v>
      </c>
      <c r="J6755" t="s">
        <v>97</v>
      </c>
      <c r="K6755">
        <v>22</v>
      </c>
      <c r="L6755">
        <v>5</v>
      </c>
      <c r="M6755" t="s">
        <v>122</v>
      </c>
      <c r="N6755">
        <v>0.90200000000000002</v>
      </c>
      <c r="O6755" t="s">
        <v>143</v>
      </c>
      <c r="Q6755" t="s">
        <v>1093</v>
      </c>
      <c r="R6755" t="s">
        <v>3</v>
      </c>
      <c r="S6755">
        <v>3</v>
      </c>
      <c r="T6755">
        <v>1</v>
      </c>
      <c r="U6755">
        <v>2</v>
      </c>
      <c r="V6755">
        <v>0</v>
      </c>
      <c r="W6755">
        <v>0</v>
      </c>
      <c r="X6755">
        <v>1</v>
      </c>
      <c r="Y6755">
        <v>5</v>
      </c>
      <c r="Z6755">
        <v>78</v>
      </c>
      <c r="AA6755">
        <v>72.5</v>
      </c>
      <c r="AB6755">
        <v>3.53</v>
      </c>
      <c r="AC6755">
        <v>1.79</v>
      </c>
      <c r="AD6755">
        <v>-0.17100000000000001</v>
      </c>
      <c r="AE6755">
        <v>1.792</v>
      </c>
      <c r="AF6755">
        <v>-1.4319999999999999</v>
      </c>
      <c r="AG6755">
        <v>5.7110000000000003</v>
      </c>
      <c r="AH6755">
        <v>-1.87</v>
      </c>
      <c r="AI6755">
        <v>5.45</v>
      </c>
      <c r="AJ6755">
        <v>23.8</v>
      </c>
      <c r="AK6755">
        <v>4.4000000000000004</v>
      </c>
      <c r="AL6755">
        <v>7.8</v>
      </c>
      <c r="AM6755">
        <v>198.77799999999999</v>
      </c>
      <c r="AN6755">
        <v>980.58399999999995</v>
      </c>
      <c r="AO6755" t="s">
        <v>7135</v>
      </c>
    </row>
    <row r="6756" spans="1:41">
      <c r="A6756" t="s">
        <v>6948</v>
      </c>
      <c r="B6756" t="s">
        <v>3</v>
      </c>
      <c r="C6756" t="s">
        <v>1070</v>
      </c>
      <c r="D6756" t="s">
        <v>1071</v>
      </c>
      <c r="E6756" t="s">
        <v>1072</v>
      </c>
      <c r="F6756" t="s">
        <v>94</v>
      </c>
      <c r="G6756" t="s">
        <v>1073</v>
      </c>
      <c r="H6756">
        <v>89</v>
      </c>
      <c r="I6756" t="s">
        <v>96</v>
      </c>
      <c r="J6756" t="s">
        <v>97</v>
      </c>
      <c r="K6756">
        <v>23</v>
      </c>
      <c r="L6756">
        <v>1</v>
      </c>
      <c r="M6756" t="s">
        <v>122</v>
      </c>
      <c r="N6756">
        <v>0.9</v>
      </c>
      <c r="O6756" t="s">
        <v>210</v>
      </c>
      <c r="Q6756" t="s">
        <v>3913</v>
      </c>
      <c r="R6756" t="s">
        <v>90</v>
      </c>
      <c r="S6756">
        <v>0</v>
      </c>
      <c r="T6756">
        <v>0</v>
      </c>
      <c r="U6756">
        <v>2</v>
      </c>
      <c r="V6756">
        <v>1</v>
      </c>
      <c r="W6756">
        <v>0</v>
      </c>
      <c r="X6756">
        <v>1</v>
      </c>
      <c r="Y6756">
        <v>5</v>
      </c>
      <c r="Z6756">
        <v>79.5</v>
      </c>
      <c r="AA6756">
        <v>73.099999999999994</v>
      </c>
      <c r="AB6756">
        <v>3.87</v>
      </c>
      <c r="AC6756">
        <v>1.97</v>
      </c>
      <c r="AD6756">
        <v>-5.1999999999999998E-2</v>
      </c>
      <c r="AE6756">
        <v>4.1840000000000002</v>
      </c>
      <c r="AF6756">
        <v>-1.462</v>
      </c>
      <c r="AG6756">
        <v>5.74</v>
      </c>
      <c r="AH6756">
        <v>-3.73</v>
      </c>
      <c r="AI6756">
        <v>6.34</v>
      </c>
      <c r="AJ6756">
        <v>23.8</v>
      </c>
      <c r="AK6756">
        <v>10.6</v>
      </c>
      <c r="AL6756">
        <v>7</v>
      </c>
      <c r="AM6756">
        <v>210.27600000000001</v>
      </c>
      <c r="AN6756">
        <v>1264.6099999999999</v>
      </c>
      <c r="AO6756" t="s">
        <v>7136</v>
      </c>
    </row>
    <row r="6757" spans="1:41">
      <c r="A6757" t="s">
        <v>6948</v>
      </c>
      <c r="B6757" t="s">
        <v>3</v>
      </c>
      <c r="C6757" t="s">
        <v>1070</v>
      </c>
      <c r="D6757" t="s">
        <v>1071</v>
      </c>
      <c r="E6757" t="s">
        <v>1072</v>
      </c>
      <c r="F6757" t="s">
        <v>94</v>
      </c>
      <c r="G6757" t="s">
        <v>1073</v>
      </c>
      <c r="H6757">
        <v>90</v>
      </c>
      <c r="I6757" t="s">
        <v>107</v>
      </c>
      <c r="J6757" t="s">
        <v>108</v>
      </c>
      <c r="K6757">
        <v>23</v>
      </c>
      <c r="L6757">
        <v>2</v>
      </c>
      <c r="M6757" t="s">
        <v>122</v>
      </c>
      <c r="N6757">
        <v>0.90100000000000002</v>
      </c>
      <c r="O6757" t="s">
        <v>210</v>
      </c>
      <c r="P6757" t="s">
        <v>141</v>
      </c>
      <c r="Q6757" t="s">
        <v>3913</v>
      </c>
      <c r="R6757" t="s">
        <v>90</v>
      </c>
      <c r="S6757">
        <v>1</v>
      </c>
      <c r="T6757">
        <v>0</v>
      </c>
      <c r="U6757">
        <v>2</v>
      </c>
      <c r="V6757">
        <v>1</v>
      </c>
      <c r="W6757">
        <v>0</v>
      </c>
      <c r="X6757">
        <v>1</v>
      </c>
      <c r="Y6757">
        <v>5</v>
      </c>
      <c r="Z6757">
        <v>78.400000000000006</v>
      </c>
      <c r="AA6757">
        <v>71.8</v>
      </c>
      <c r="AB6757">
        <v>3.33</v>
      </c>
      <c r="AC6757">
        <v>1.6</v>
      </c>
      <c r="AD6757">
        <v>-0.13800000000000001</v>
      </c>
      <c r="AE6757">
        <v>2.9420000000000002</v>
      </c>
      <c r="AF6757">
        <v>-1.4350000000000001</v>
      </c>
      <c r="AG6757">
        <v>5.601</v>
      </c>
      <c r="AH6757">
        <v>-4.67</v>
      </c>
      <c r="AI6757">
        <v>7.15</v>
      </c>
      <c r="AJ6757">
        <v>23.8</v>
      </c>
      <c r="AK6757">
        <v>13.2</v>
      </c>
      <c r="AL6757">
        <v>7.2</v>
      </c>
      <c r="AM6757">
        <v>212.97</v>
      </c>
      <c r="AN6757">
        <v>1436.66</v>
      </c>
      <c r="AO6757" t="s">
        <v>7137</v>
      </c>
    </row>
    <row r="6758" spans="1:41">
      <c r="A6758" t="s">
        <v>6948</v>
      </c>
      <c r="B6758" t="s">
        <v>3</v>
      </c>
      <c r="C6758" t="s">
        <v>1070</v>
      </c>
      <c r="D6758" t="s">
        <v>1071</v>
      </c>
      <c r="E6758" t="s">
        <v>1072</v>
      </c>
      <c r="F6758" t="s">
        <v>94</v>
      </c>
      <c r="G6758" t="s">
        <v>1073</v>
      </c>
      <c r="H6758">
        <v>91</v>
      </c>
      <c r="I6758" t="s">
        <v>107</v>
      </c>
      <c r="J6758" t="s">
        <v>108</v>
      </c>
      <c r="K6758">
        <v>24</v>
      </c>
      <c r="L6758">
        <v>1</v>
      </c>
      <c r="M6758" t="s">
        <v>122</v>
      </c>
      <c r="N6758">
        <v>0.89900000000000002</v>
      </c>
      <c r="O6758" t="s">
        <v>210</v>
      </c>
      <c r="P6758" t="s">
        <v>141</v>
      </c>
      <c r="Q6758" t="s">
        <v>3932</v>
      </c>
      <c r="R6758" t="s">
        <v>90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6</v>
      </c>
      <c r="Z6758">
        <v>76.099999999999994</v>
      </c>
      <c r="AA6758">
        <v>69.7</v>
      </c>
      <c r="AB6758">
        <v>3.36</v>
      </c>
      <c r="AC6758">
        <v>1.58</v>
      </c>
      <c r="AD6758">
        <v>-0.69699999999999995</v>
      </c>
      <c r="AE6758">
        <v>2.2999999999999998</v>
      </c>
      <c r="AF6758">
        <v>-1.6160000000000001</v>
      </c>
      <c r="AG6758">
        <v>5.7270000000000003</v>
      </c>
      <c r="AH6758">
        <v>-4.9800000000000004</v>
      </c>
      <c r="AI6758">
        <v>4.84</v>
      </c>
      <c r="AJ6758">
        <v>23.8</v>
      </c>
      <c r="AK6758">
        <v>11.9</v>
      </c>
      <c r="AL6758">
        <v>8.8000000000000007</v>
      </c>
      <c r="AM6758">
        <v>225.47900000000001</v>
      </c>
      <c r="AN6758">
        <v>1130.1600000000001</v>
      </c>
      <c r="AO6758" t="s">
        <v>7138</v>
      </c>
    </row>
    <row r="6759" spans="1:41">
      <c r="A6759" t="s">
        <v>6948</v>
      </c>
      <c r="B6759" t="s">
        <v>3</v>
      </c>
      <c r="C6759" t="s">
        <v>1070</v>
      </c>
      <c r="D6759" t="s">
        <v>1071</v>
      </c>
      <c r="E6759" t="s">
        <v>1072</v>
      </c>
      <c r="F6759" t="s">
        <v>94</v>
      </c>
      <c r="G6759" t="s">
        <v>1073</v>
      </c>
      <c r="H6759">
        <v>92</v>
      </c>
      <c r="I6759" t="s">
        <v>96</v>
      </c>
      <c r="J6759" t="s">
        <v>97</v>
      </c>
      <c r="K6759">
        <v>25</v>
      </c>
      <c r="L6759">
        <v>1</v>
      </c>
      <c r="M6759" t="s">
        <v>508</v>
      </c>
      <c r="N6759">
        <v>0.91600000000000004</v>
      </c>
      <c r="O6759" t="s">
        <v>143</v>
      </c>
      <c r="Q6759" t="s">
        <v>3138</v>
      </c>
      <c r="R6759" t="s">
        <v>90</v>
      </c>
      <c r="S6759">
        <v>0</v>
      </c>
      <c r="T6759">
        <v>0</v>
      </c>
      <c r="U6759">
        <v>1</v>
      </c>
      <c r="V6759">
        <v>0</v>
      </c>
      <c r="W6759">
        <v>0</v>
      </c>
      <c r="X6759">
        <v>0</v>
      </c>
      <c r="Y6759">
        <v>6</v>
      </c>
      <c r="Z6759">
        <v>89.4</v>
      </c>
      <c r="AA6759">
        <v>80.099999999999994</v>
      </c>
      <c r="AB6759">
        <v>3.44</v>
      </c>
      <c r="AC6759">
        <v>1.61</v>
      </c>
      <c r="AD6759">
        <v>-1.516</v>
      </c>
      <c r="AE6759">
        <v>2.6890000000000001</v>
      </c>
      <c r="AF6759">
        <v>-1.792</v>
      </c>
      <c r="AG6759">
        <v>5.6950000000000003</v>
      </c>
      <c r="AH6759">
        <v>-5.71</v>
      </c>
      <c r="AI6759">
        <v>8.27</v>
      </c>
      <c r="AJ6759">
        <v>23.6</v>
      </c>
      <c r="AK6759">
        <v>24.8</v>
      </c>
      <c r="AL6759">
        <v>5.2</v>
      </c>
      <c r="AM6759">
        <v>214.505</v>
      </c>
      <c r="AN6759">
        <v>1878.95</v>
      </c>
      <c r="AO6759" t="s">
        <v>7139</v>
      </c>
    </row>
    <row r="6760" spans="1:41">
      <c r="A6760" t="s">
        <v>6948</v>
      </c>
      <c r="B6760" t="s">
        <v>3</v>
      </c>
      <c r="C6760" t="s">
        <v>1070</v>
      </c>
      <c r="D6760" t="s">
        <v>1071</v>
      </c>
      <c r="E6760" t="s">
        <v>1072</v>
      </c>
      <c r="F6760" t="s">
        <v>94</v>
      </c>
      <c r="G6760" t="s">
        <v>1073</v>
      </c>
      <c r="H6760">
        <v>93</v>
      </c>
      <c r="I6760" t="s">
        <v>147</v>
      </c>
      <c r="J6760" t="s">
        <v>104</v>
      </c>
      <c r="K6760">
        <v>25</v>
      </c>
      <c r="L6760">
        <v>2</v>
      </c>
      <c r="M6760" t="s">
        <v>122</v>
      </c>
      <c r="N6760">
        <v>0.89900000000000002</v>
      </c>
      <c r="O6760" t="s">
        <v>143</v>
      </c>
      <c r="Q6760" t="s">
        <v>3138</v>
      </c>
      <c r="R6760" t="s">
        <v>90</v>
      </c>
      <c r="S6760">
        <v>1</v>
      </c>
      <c r="T6760">
        <v>0</v>
      </c>
      <c r="U6760">
        <v>1</v>
      </c>
      <c r="V6760">
        <v>0</v>
      </c>
      <c r="W6760">
        <v>0</v>
      </c>
      <c r="X6760">
        <v>0</v>
      </c>
      <c r="Y6760">
        <v>6</v>
      </c>
      <c r="Z6760">
        <v>79.2</v>
      </c>
      <c r="AA6760">
        <v>72.8</v>
      </c>
      <c r="AB6760">
        <v>3.15</v>
      </c>
      <c r="AC6760">
        <v>1.52</v>
      </c>
      <c r="AD6760">
        <v>-0.73199999999999998</v>
      </c>
      <c r="AE6760">
        <v>1.5629999999999999</v>
      </c>
      <c r="AF6760">
        <v>-1.7969999999999999</v>
      </c>
      <c r="AG6760">
        <v>5.5419999999999998</v>
      </c>
      <c r="AH6760">
        <v>-7.16</v>
      </c>
      <c r="AI6760">
        <v>6.94</v>
      </c>
      <c r="AJ6760">
        <v>23.8</v>
      </c>
      <c r="AK6760">
        <v>20.6</v>
      </c>
      <c r="AL6760">
        <v>7.5</v>
      </c>
      <c r="AM6760">
        <v>225.65700000000001</v>
      </c>
      <c r="AN6760">
        <v>1694.69</v>
      </c>
      <c r="AO6760" t="s">
        <v>7140</v>
      </c>
    </row>
    <row r="6761" spans="1:41">
      <c r="A6761" t="s">
        <v>6948</v>
      </c>
      <c r="B6761" t="s">
        <v>3</v>
      </c>
      <c r="C6761" t="s">
        <v>1070</v>
      </c>
      <c r="D6761" t="s">
        <v>1071</v>
      </c>
      <c r="E6761" t="s">
        <v>1072</v>
      </c>
      <c r="F6761" t="s">
        <v>94</v>
      </c>
      <c r="G6761" t="s">
        <v>1073</v>
      </c>
      <c r="H6761">
        <v>94</v>
      </c>
      <c r="I6761" t="s">
        <v>96</v>
      </c>
      <c r="J6761" t="s">
        <v>97</v>
      </c>
      <c r="K6761">
        <v>25</v>
      </c>
      <c r="L6761">
        <v>3</v>
      </c>
      <c r="M6761" t="s">
        <v>98</v>
      </c>
      <c r="N6761">
        <v>0.70499999999999996</v>
      </c>
      <c r="O6761" t="s">
        <v>143</v>
      </c>
      <c r="Q6761" t="s">
        <v>3138</v>
      </c>
      <c r="R6761" t="s">
        <v>90</v>
      </c>
      <c r="S6761">
        <v>1</v>
      </c>
      <c r="T6761">
        <v>1</v>
      </c>
      <c r="U6761">
        <v>1</v>
      </c>
      <c r="V6761">
        <v>0</v>
      </c>
      <c r="W6761">
        <v>0</v>
      </c>
      <c r="X6761">
        <v>0</v>
      </c>
      <c r="Y6761">
        <v>6</v>
      </c>
      <c r="Z6761">
        <v>89.5</v>
      </c>
      <c r="AA6761">
        <v>82.2</v>
      </c>
      <c r="AB6761">
        <v>3.32</v>
      </c>
      <c r="AC6761">
        <v>1.66</v>
      </c>
      <c r="AD6761">
        <v>-1.401</v>
      </c>
      <c r="AE6761">
        <v>2.7530000000000001</v>
      </c>
      <c r="AF6761">
        <v>-1.8120000000000001</v>
      </c>
      <c r="AG6761">
        <v>5.6950000000000003</v>
      </c>
      <c r="AH6761">
        <v>-5.58</v>
      </c>
      <c r="AI6761">
        <v>9.51</v>
      </c>
      <c r="AJ6761">
        <v>23.8</v>
      </c>
      <c r="AK6761">
        <v>28.7</v>
      </c>
      <c r="AL6761">
        <v>4.4000000000000004</v>
      </c>
      <c r="AM6761">
        <v>210.31299999999999</v>
      </c>
      <c r="AN6761">
        <v>2124.63</v>
      </c>
      <c r="AO6761" t="s">
        <v>7141</v>
      </c>
    </row>
    <row r="6762" spans="1:41">
      <c r="A6762" t="s">
        <v>6948</v>
      </c>
      <c r="B6762" t="s">
        <v>3</v>
      </c>
      <c r="C6762" t="s">
        <v>1070</v>
      </c>
      <c r="D6762" t="s">
        <v>1071</v>
      </c>
      <c r="E6762" t="s">
        <v>1072</v>
      </c>
      <c r="F6762" t="s">
        <v>94</v>
      </c>
      <c r="G6762" t="s">
        <v>1073</v>
      </c>
      <c r="H6762">
        <v>95</v>
      </c>
      <c r="I6762" t="s">
        <v>103</v>
      </c>
      <c r="J6762" t="s">
        <v>104</v>
      </c>
      <c r="K6762">
        <v>25</v>
      </c>
      <c r="L6762">
        <v>4</v>
      </c>
      <c r="M6762" t="s">
        <v>508</v>
      </c>
      <c r="N6762">
        <v>0.98299999999999998</v>
      </c>
      <c r="O6762" t="s">
        <v>143</v>
      </c>
      <c r="Q6762" t="s">
        <v>3138</v>
      </c>
      <c r="R6762" t="s">
        <v>90</v>
      </c>
      <c r="S6762">
        <v>2</v>
      </c>
      <c r="T6762">
        <v>1</v>
      </c>
      <c r="U6762">
        <v>1</v>
      </c>
      <c r="V6762">
        <v>0</v>
      </c>
      <c r="W6762">
        <v>0</v>
      </c>
      <c r="X6762">
        <v>0</v>
      </c>
      <c r="Y6762">
        <v>6</v>
      </c>
      <c r="Z6762">
        <v>88.9</v>
      </c>
      <c r="AA6762">
        <v>80.599999999999994</v>
      </c>
      <c r="AB6762">
        <v>3.36</v>
      </c>
      <c r="AC6762">
        <v>1.62</v>
      </c>
      <c r="AD6762">
        <v>-0.78900000000000003</v>
      </c>
      <c r="AE6762">
        <v>1.863</v>
      </c>
      <c r="AF6762">
        <v>-1.804</v>
      </c>
      <c r="AG6762">
        <v>5.5229999999999997</v>
      </c>
      <c r="AH6762">
        <v>-8.18</v>
      </c>
      <c r="AI6762">
        <v>5.0999999999999996</v>
      </c>
      <c r="AJ6762">
        <v>23.7</v>
      </c>
      <c r="AK6762">
        <v>26.9</v>
      </c>
      <c r="AL6762">
        <v>6.7</v>
      </c>
      <c r="AM6762">
        <v>237.81700000000001</v>
      </c>
      <c r="AN6762">
        <v>1810.62</v>
      </c>
      <c r="AO6762" t="s">
        <v>7142</v>
      </c>
    </row>
    <row r="6763" spans="1:41">
      <c r="A6763" t="s">
        <v>6948</v>
      </c>
      <c r="B6763" t="s">
        <v>3</v>
      </c>
      <c r="C6763" t="s">
        <v>1070</v>
      </c>
      <c r="D6763" t="s">
        <v>1071</v>
      </c>
      <c r="E6763" t="s">
        <v>1072</v>
      </c>
      <c r="F6763" t="s">
        <v>94</v>
      </c>
      <c r="G6763" t="s">
        <v>1073</v>
      </c>
      <c r="H6763">
        <v>96</v>
      </c>
      <c r="I6763" t="s">
        <v>96</v>
      </c>
      <c r="J6763" t="s">
        <v>97</v>
      </c>
      <c r="K6763">
        <v>25</v>
      </c>
      <c r="L6763">
        <v>5</v>
      </c>
      <c r="M6763" t="s">
        <v>122</v>
      </c>
      <c r="N6763">
        <v>0.89300000000000002</v>
      </c>
      <c r="O6763" t="s">
        <v>143</v>
      </c>
      <c r="Q6763" t="s">
        <v>3138</v>
      </c>
      <c r="R6763" t="s">
        <v>90</v>
      </c>
      <c r="S6763">
        <v>2</v>
      </c>
      <c r="T6763">
        <v>2</v>
      </c>
      <c r="U6763">
        <v>1</v>
      </c>
      <c r="V6763">
        <v>0</v>
      </c>
      <c r="W6763">
        <v>0</v>
      </c>
      <c r="X6763">
        <v>0</v>
      </c>
      <c r="Y6763">
        <v>6</v>
      </c>
      <c r="Z6763">
        <v>78.599999999999994</v>
      </c>
      <c r="AA6763">
        <v>71.2</v>
      </c>
      <c r="AB6763">
        <v>3.36</v>
      </c>
      <c r="AC6763">
        <v>1.58</v>
      </c>
      <c r="AD6763">
        <v>0.379</v>
      </c>
      <c r="AE6763">
        <v>0.82099999999999995</v>
      </c>
      <c r="AF6763">
        <v>-1.4119999999999999</v>
      </c>
      <c r="AG6763">
        <v>5.5670000000000002</v>
      </c>
      <c r="AH6763">
        <v>-4.05</v>
      </c>
      <c r="AI6763">
        <v>6.05</v>
      </c>
      <c r="AJ6763">
        <v>23.7</v>
      </c>
      <c r="AK6763">
        <v>9.4</v>
      </c>
      <c r="AL6763">
        <v>8</v>
      </c>
      <c r="AM6763">
        <v>213.57400000000001</v>
      </c>
      <c r="AN6763">
        <v>1206.1300000000001</v>
      </c>
      <c r="AO6763" t="s">
        <v>7143</v>
      </c>
    </row>
    <row r="6764" spans="1:41">
      <c r="A6764" t="s">
        <v>6948</v>
      </c>
      <c r="B6764" t="s">
        <v>3</v>
      </c>
      <c r="C6764" t="s">
        <v>1070</v>
      </c>
      <c r="D6764" t="s">
        <v>1071</v>
      </c>
      <c r="E6764" t="s">
        <v>1072</v>
      </c>
      <c r="F6764" t="s">
        <v>94</v>
      </c>
      <c r="G6764" t="s">
        <v>1073</v>
      </c>
      <c r="H6764">
        <v>97</v>
      </c>
      <c r="I6764" t="s">
        <v>96</v>
      </c>
      <c r="J6764" t="s">
        <v>97</v>
      </c>
      <c r="K6764">
        <v>25</v>
      </c>
      <c r="L6764">
        <v>6</v>
      </c>
      <c r="M6764" t="s">
        <v>122</v>
      </c>
      <c r="N6764">
        <v>0.89900000000000002</v>
      </c>
      <c r="O6764" t="s">
        <v>143</v>
      </c>
      <c r="Q6764" t="s">
        <v>3138</v>
      </c>
      <c r="R6764" t="s">
        <v>90</v>
      </c>
      <c r="S6764">
        <v>3</v>
      </c>
      <c r="T6764">
        <v>2</v>
      </c>
      <c r="U6764">
        <v>1</v>
      </c>
      <c r="V6764">
        <v>0</v>
      </c>
      <c r="W6764">
        <v>0</v>
      </c>
      <c r="X6764">
        <v>0</v>
      </c>
      <c r="Y6764">
        <v>6</v>
      </c>
      <c r="Z6764">
        <v>76.900000000000006</v>
      </c>
      <c r="AA6764">
        <v>70.099999999999994</v>
      </c>
      <c r="AB6764">
        <v>3.27</v>
      </c>
      <c r="AC6764">
        <v>1.57</v>
      </c>
      <c r="AD6764">
        <v>-1.054</v>
      </c>
      <c r="AE6764">
        <v>4.5999999999999996</v>
      </c>
      <c r="AF6764">
        <v>-1.579</v>
      </c>
      <c r="AG6764">
        <v>5.8579999999999997</v>
      </c>
      <c r="AH6764">
        <v>-4.29</v>
      </c>
      <c r="AI6764">
        <v>6.21</v>
      </c>
      <c r="AJ6764">
        <v>23.7</v>
      </c>
      <c r="AK6764">
        <v>11.9</v>
      </c>
      <c r="AL6764">
        <v>7.7</v>
      </c>
      <c r="AM6764">
        <v>214.39500000000001</v>
      </c>
      <c r="AN6764">
        <v>1244.67</v>
      </c>
      <c r="AO6764" t="s">
        <v>7144</v>
      </c>
    </row>
    <row r="6765" spans="1:41">
      <c r="A6765" t="s">
        <v>6948</v>
      </c>
      <c r="B6765" t="s">
        <v>3</v>
      </c>
      <c r="C6765" t="s">
        <v>1070</v>
      </c>
      <c r="D6765" t="s">
        <v>1071</v>
      </c>
      <c r="E6765" t="s">
        <v>1072</v>
      </c>
      <c r="F6765" t="s">
        <v>94</v>
      </c>
      <c r="G6765" t="s">
        <v>1073</v>
      </c>
      <c r="H6765">
        <v>98</v>
      </c>
      <c r="I6765" t="s">
        <v>120</v>
      </c>
      <c r="J6765" t="s">
        <v>108</v>
      </c>
      <c r="K6765">
        <v>26</v>
      </c>
      <c r="L6765">
        <v>1</v>
      </c>
      <c r="M6765" t="s">
        <v>508</v>
      </c>
      <c r="N6765">
        <v>0.59499999999999997</v>
      </c>
      <c r="O6765" t="s">
        <v>156</v>
      </c>
      <c r="P6765" t="s">
        <v>109</v>
      </c>
      <c r="Q6765" t="s">
        <v>3145</v>
      </c>
      <c r="R6765" t="s">
        <v>90</v>
      </c>
      <c r="S6765">
        <v>0</v>
      </c>
      <c r="T6765">
        <v>0</v>
      </c>
      <c r="U6765">
        <v>1</v>
      </c>
      <c r="V6765">
        <v>1</v>
      </c>
      <c r="W6765">
        <v>0</v>
      </c>
      <c r="X6765">
        <v>0</v>
      </c>
      <c r="Y6765">
        <v>6</v>
      </c>
      <c r="Z6765">
        <v>90.1</v>
      </c>
      <c r="AA6765">
        <v>83</v>
      </c>
      <c r="AB6765">
        <v>3.37</v>
      </c>
      <c r="AC6765">
        <v>1.66</v>
      </c>
      <c r="AD6765">
        <v>0.123</v>
      </c>
      <c r="AE6765">
        <v>2.2000000000000002</v>
      </c>
      <c r="AF6765">
        <v>-1.4139999999999999</v>
      </c>
      <c r="AG6765">
        <v>5.665</v>
      </c>
      <c r="AH6765">
        <v>-4.78</v>
      </c>
      <c r="AI6765">
        <v>8.17</v>
      </c>
      <c r="AJ6765">
        <v>23.8</v>
      </c>
      <c r="AK6765">
        <v>21</v>
      </c>
      <c r="AL6765">
        <v>4.7</v>
      </c>
      <c r="AM6765">
        <v>210.18600000000001</v>
      </c>
      <c r="AN6765">
        <v>1839.47</v>
      </c>
      <c r="AO6765" t="s">
        <v>7145</v>
      </c>
    </row>
    <row r="6766" spans="1:41">
      <c r="A6766" t="s">
        <v>6948</v>
      </c>
      <c r="B6766" t="s">
        <v>3</v>
      </c>
      <c r="C6766" t="s">
        <v>397</v>
      </c>
      <c r="D6766" t="s">
        <v>169</v>
      </c>
      <c r="E6766" t="s">
        <v>228</v>
      </c>
      <c r="F6766" t="s">
        <v>94</v>
      </c>
      <c r="G6766" t="s">
        <v>371</v>
      </c>
      <c r="H6766">
        <v>1</v>
      </c>
      <c r="I6766" t="s">
        <v>96</v>
      </c>
      <c r="J6766" t="s">
        <v>97</v>
      </c>
      <c r="K6766">
        <v>1</v>
      </c>
      <c r="L6766">
        <v>1</v>
      </c>
      <c r="M6766" t="s">
        <v>98</v>
      </c>
      <c r="N6766">
        <v>0.88</v>
      </c>
      <c r="O6766" t="s">
        <v>210</v>
      </c>
      <c r="Q6766" t="s">
        <v>458</v>
      </c>
      <c r="R6766" t="s">
        <v>90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1</v>
      </c>
      <c r="Z6766">
        <v>88.6</v>
      </c>
      <c r="AA6766">
        <v>80.900000000000006</v>
      </c>
      <c r="AB6766">
        <v>3.45</v>
      </c>
      <c r="AC6766">
        <v>1.56</v>
      </c>
      <c r="AD6766">
        <v>-0.76400000000000001</v>
      </c>
      <c r="AE6766">
        <v>3.214</v>
      </c>
      <c r="AF6766">
        <v>-1.887</v>
      </c>
      <c r="AG6766">
        <v>5.8220000000000001</v>
      </c>
      <c r="AH6766">
        <v>-1.42</v>
      </c>
      <c r="AI6766">
        <v>8.17</v>
      </c>
      <c r="AJ6766">
        <v>23.7</v>
      </c>
      <c r="AK6766">
        <v>5</v>
      </c>
      <c r="AL6766">
        <v>4.5999999999999996</v>
      </c>
      <c r="AM6766">
        <v>189.82</v>
      </c>
      <c r="AN6766">
        <v>1573.53</v>
      </c>
      <c r="AO6766" t="s">
        <v>7146</v>
      </c>
    </row>
    <row r="6767" spans="1:41">
      <c r="A6767" t="s">
        <v>6948</v>
      </c>
      <c r="B6767" t="s">
        <v>3</v>
      </c>
      <c r="C6767" t="s">
        <v>397</v>
      </c>
      <c r="D6767" t="s">
        <v>169</v>
      </c>
      <c r="E6767" t="s">
        <v>228</v>
      </c>
      <c r="F6767" t="s">
        <v>94</v>
      </c>
      <c r="G6767" t="s">
        <v>371</v>
      </c>
      <c r="H6767">
        <v>2</v>
      </c>
      <c r="I6767" t="s">
        <v>103</v>
      </c>
      <c r="J6767" t="s">
        <v>104</v>
      </c>
      <c r="K6767">
        <v>1</v>
      </c>
      <c r="L6767">
        <v>2</v>
      </c>
      <c r="M6767" t="s">
        <v>508</v>
      </c>
      <c r="N6767">
        <v>0.53600000000000003</v>
      </c>
      <c r="O6767" t="s">
        <v>210</v>
      </c>
      <c r="Q6767" t="s">
        <v>458</v>
      </c>
      <c r="R6767" t="s">
        <v>90</v>
      </c>
      <c r="S6767">
        <v>1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1</v>
      </c>
      <c r="Z6767">
        <v>88.3</v>
      </c>
      <c r="AA6767">
        <v>81.400000000000006</v>
      </c>
      <c r="AB6767">
        <v>3.38</v>
      </c>
      <c r="AC6767">
        <v>1.64</v>
      </c>
      <c r="AD6767">
        <v>-0.52700000000000002</v>
      </c>
      <c r="AE6767">
        <v>3.2440000000000002</v>
      </c>
      <c r="AF6767">
        <v>-1.879</v>
      </c>
      <c r="AG6767">
        <v>5.8319999999999999</v>
      </c>
      <c r="AH6767">
        <v>-3.73</v>
      </c>
      <c r="AI6767">
        <v>8</v>
      </c>
      <c r="AJ6767">
        <v>23.8</v>
      </c>
      <c r="AK6767">
        <v>15.7</v>
      </c>
      <c r="AL6767">
        <v>4.8</v>
      </c>
      <c r="AM6767">
        <v>204.86</v>
      </c>
      <c r="AN6767">
        <v>1687.39</v>
      </c>
      <c r="AO6767" t="s">
        <v>7147</v>
      </c>
    </row>
    <row r="6768" spans="1:41">
      <c r="A6768" t="s">
        <v>6948</v>
      </c>
      <c r="B6768" t="s">
        <v>3</v>
      </c>
      <c r="C6768" t="s">
        <v>397</v>
      </c>
      <c r="D6768" t="s">
        <v>169</v>
      </c>
      <c r="E6768" t="s">
        <v>228</v>
      </c>
      <c r="F6768" t="s">
        <v>94</v>
      </c>
      <c r="G6768" t="s">
        <v>371</v>
      </c>
      <c r="H6768">
        <v>3</v>
      </c>
      <c r="I6768" t="s">
        <v>107</v>
      </c>
      <c r="J6768" t="s">
        <v>108</v>
      </c>
      <c r="K6768">
        <v>1</v>
      </c>
      <c r="L6768">
        <v>3</v>
      </c>
      <c r="M6768" t="s">
        <v>508</v>
      </c>
      <c r="N6768">
        <v>0.59499999999999997</v>
      </c>
      <c r="O6768" t="s">
        <v>210</v>
      </c>
      <c r="P6768" t="s">
        <v>141</v>
      </c>
      <c r="Q6768" t="s">
        <v>458</v>
      </c>
      <c r="R6768" t="s">
        <v>90</v>
      </c>
      <c r="S6768">
        <v>1</v>
      </c>
      <c r="T6768">
        <v>1</v>
      </c>
      <c r="U6768">
        <v>0</v>
      </c>
      <c r="V6768">
        <v>0</v>
      </c>
      <c r="W6768">
        <v>0</v>
      </c>
      <c r="X6768">
        <v>0</v>
      </c>
      <c r="Y6768">
        <v>1</v>
      </c>
      <c r="Z6768">
        <v>88.9</v>
      </c>
      <c r="AA6768">
        <v>81.900000000000006</v>
      </c>
      <c r="AB6768">
        <v>3.26</v>
      </c>
      <c r="AC6768">
        <v>1.53</v>
      </c>
      <c r="AD6768">
        <v>-0.57899999999999996</v>
      </c>
      <c r="AE6768">
        <v>2.758</v>
      </c>
      <c r="AF6768">
        <v>-1.794</v>
      </c>
      <c r="AG6768">
        <v>5.7329999999999997</v>
      </c>
      <c r="AH6768">
        <v>-4.16</v>
      </c>
      <c r="AI6768">
        <v>7.85</v>
      </c>
      <c r="AJ6768">
        <v>23.8</v>
      </c>
      <c r="AK6768">
        <v>17.8</v>
      </c>
      <c r="AL6768">
        <v>4.8</v>
      </c>
      <c r="AM6768">
        <v>207.79</v>
      </c>
      <c r="AN6768">
        <v>1707.98</v>
      </c>
      <c r="AO6768" t="s">
        <v>7148</v>
      </c>
    </row>
    <row r="6769" spans="1:41">
      <c r="A6769" t="s">
        <v>6948</v>
      </c>
      <c r="B6769" t="s">
        <v>3</v>
      </c>
      <c r="C6769" t="s">
        <v>397</v>
      </c>
      <c r="D6769" t="s">
        <v>169</v>
      </c>
      <c r="E6769" t="s">
        <v>228</v>
      </c>
      <c r="F6769" t="s">
        <v>94</v>
      </c>
      <c r="G6769" t="s">
        <v>371</v>
      </c>
      <c r="H6769">
        <v>4</v>
      </c>
      <c r="I6769" t="s">
        <v>96</v>
      </c>
      <c r="J6769" t="s">
        <v>97</v>
      </c>
      <c r="K6769">
        <v>2</v>
      </c>
      <c r="L6769">
        <v>1</v>
      </c>
      <c r="M6769" t="s">
        <v>508</v>
      </c>
      <c r="N6769">
        <v>0.874</v>
      </c>
      <c r="O6769" t="s">
        <v>210</v>
      </c>
      <c r="Q6769" t="s">
        <v>448</v>
      </c>
      <c r="R6769" t="s">
        <v>90</v>
      </c>
      <c r="S6769">
        <v>0</v>
      </c>
      <c r="T6769">
        <v>0</v>
      </c>
      <c r="U6769">
        <v>1</v>
      </c>
      <c r="V6769">
        <v>0</v>
      </c>
      <c r="W6769">
        <v>0</v>
      </c>
      <c r="X6769">
        <v>0</v>
      </c>
      <c r="Y6769">
        <v>1</v>
      </c>
      <c r="Z6769">
        <v>88.2</v>
      </c>
      <c r="AA6769">
        <v>80.400000000000006</v>
      </c>
      <c r="AB6769">
        <v>3.09</v>
      </c>
      <c r="AC6769">
        <v>1.46</v>
      </c>
      <c r="AD6769">
        <v>-1.508</v>
      </c>
      <c r="AE6769">
        <v>2.9129999999999998</v>
      </c>
      <c r="AF6769">
        <v>-2.0150000000000001</v>
      </c>
      <c r="AG6769">
        <v>5.7329999999999997</v>
      </c>
      <c r="AH6769">
        <v>-4.79</v>
      </c>
      <c r="AI6769">
        <v>7.4</v>
      </c>
      <c r="AJ6769">
        <v>23.7</v>
      </c>
      <c r="AK6769">
        <v>19.8</v>
      </c>
      <c r="AL6769">
        <v>5.3</v>
      </c>
      <c r="AM6769">
        <v>212.749</v>
      </c>
      <c r="AN6769">
        <v>1659.83</v>
      </c>
      <c r="AO6769" t="s">
        <v>7149</v>
      </c>
    </row>
    <row r="6770" spans="1:41">
      <c r="A6770" t="s">
        <v>6948</v>
      </c>
      <c r="B6770" t="s">
        <v>3</v>
      </c>
      <c r="C6770" t="s">
        <v>397</v>
      </c>
      <c r="D6770" t="s">
        <v>169</v>
      </c>
      <c r="E6770" t="s">
        <v>228</v>
      </c>
      <c r="F6770" t="s">
        <v>94</v>
      </c>
      <c r="G6770" t="s">
        <v>371</v>
      </c>
      <c r="H6770">
        <v>5</v>
      </c>
      <c r="I6770" t="s">
        <v>103</v>
      </c>
      <c r="J6770" t="s">
        <v>104</v>
      </c>
      <c r="K6770">
        <v>2</v>
      </c>
      <c r="L6770">
        <v>2</v>
      </c>
      <c r="M6770" t="s">
        <v>98</v>
      </c>
      <c r="N6770">
        <v>0.92500000000000004</v>
      </c>
      <c r="O6770" t="s">
        <v>210</v>
      </c>
      <c r="Q6770" t="s">
        <v>448</v>
      </c>
      <c r="R6770" t="s">
        <v>90</v>
      </c>
      <c r="S6770">
        <v>1</v>
      </c>
      <c r="T6770">
        <v>0</v>
      </c>
      <c r="U6770">
        <v>1</v>
      </c>
      <c r="V6770">
        <v>0</v>
      </c>
      <c r="W6770">
        <v>0</v>
      </c>
      <c r="X6770">
        <v>0</v>
      </c>
      <c r="Y6770">
        <v>1</v>
      </c>
      <c r="Z6770">
        <v>89.4</v>
      </c>
      <c r="AA6770">
        <v>81.7</v>
      </c>
      <c r="AB6770">
        <v>3.3</v>
      </c>
      <c r="AC6770">
        <v>1.51</v>
      </c>
      <c r="AD6770">
        <v>-1.073</v>
      </c>
      <c r="AE6770">
        <v>2.4460000000000002</v>
      </c>
      <c r="AF6770">
        <v>-2.0310000000000001</v>
      </c>
      <c r="AG6770">
        <v>5.6580000000000004</v>
      </c>
      <c r="AH6770">
        <v>-2.73</v>
      </c>
      <c r="AI6770">
        <v>10.82</v>
      </c>
      <c r="AJ6770">
        <v>23.7</v>
      </c>
      <c r="AK6770">
        <v>15</v>
      </c>
      <c r="AL6770">
        <v>3.6</v>
      </c>
      <c r="AM6770">
        <v>194.08099999999999</v>
      </c>
      <c r="AN6770">
        <v>2136.23</v>
      </c>
      <c r="AO6770" t="s">
        <v>7150</v>
      </c>
    </row>
    <row r="6771" spans="1:41">
      <c r="A6771" t="s">
        <v>6948</v>
      </c>
      <c r="B6771" t="s">
        <v>3</v>
      </c>
      <c r="C6771" t="s">
        <v>397</v>
      </c>
      <c r="D6771" t="s">
        <v>169</v>
      </c>
      <c r="E6771" t="s">
        <v>228</v>
      </c>
      <c r="F6771" t="s">
        <v>94</v>
      </c>
      <c r="G6771" t="s">
        <v>371</v>
      </c>
      <c r="H6771">
        <v>6</v>
      </c>
      <c r="I6771" t="s">
        <v>96</v>
      </c>
      <c r="J6771" t="s">
        <v>97</v>
      </c>
      <c r="K6771">
        <v>2</v>
      </c>
      <c r="L6771">
        <v>3</v>
      </c>
      <c r="M6771" t="s">
        <v>122</v>
      </c>
      <c r="N6771">
        <v>0.90400000000000003</v>
      </c>
      <c r="O6771" t="s">
        <v>210</v>
      </c>
      <c r="Q6771" t="s">
        <v>448</v>
      </c>
      <c r="R6771" t="s">
        <v>90</v>
      </c>
      <c r="S6771">
        <v>1</v>
      </c>
      <c r="T6771">
        <v>1</v>
      </c>
      <c r="U6771">
        <v>1</v>
      </c>
      <c r="V6771">
        <v>0</v>
      </c>
      <c r="W6771">
        <v>0</v>
      </c>
      <c r="X6771">
        <v>0</v>
      </c>
      <c r="Y6771">
        <v>1</v>
      </c>
      <c r="Z6771">
        <v>79.7</v>
      </c>
      <c r="AA6771">
        <v>72.8</v>
      </c>
      <c r="AB6771">
        <v>3.21</v>
      </c>
      <c r="AC6771">
        <v>1.51</v>
      </c>
      <c r="AD6771">
        <v>-0.46200000000000002</v>
      </c>
      <c r="AE6771">
        <v>0.97</v>
      </c>
      <c r="AF6771">
        <v>-1.853</v>
      </c>
      <c r="AG6771">
        <v>5.5640000000000001</v>
      </c>
      <c r="AH6771">
        <v>-3.04</v>
      </c>
      <c r="AI6771">
        <v>9.16</v>
      </c>
      <c r="AJ6771">
        <v>23.7</v>
      </c>
      <c r="AK6771">
        <v>9</v>
      </c>
      <c r="AL6771">
        <v>6.4</v>
      </c>
      <c r="AM6771">
        <v>198.274</v>
      </c>
      <c r="AN6771">
        <v>1638.21</v>
      </c>
      <c r="AO6771" t="s">
        <v>7151</v>
      </c>
    </row>
    <row r="6772" spans="1:41">
      <c r="A6772" t="s">
        <v>6948</v>
      </c>
      <c r="B6772" t="s">
        <v>3</v>
      </c>
      <c r="C6772" t="s">
        <v>397</v>
      </c>
      <c r="D6772" t="s">
        <v>169</v>
      </c>
      <c r="E6772" t="s">
        <v>228</v>
      </c>
      <c r="F6772" t="s">
        <v>94</v>
      </c>
      <c r="G6772" t="s">
        <v>371</v>
      </c>
      <c r="H6772">
        <v>7</v>
      </c>
      <c r="I6772" t="s">
        <v>127</v>
      </c>
      <c r="J6772" t="s">
        <v>104</v>
      </c>
      <c r="K6772">
        <v>2</v>
      </c>
      <c r="L6772">
        <v>4</v>
      </c>
      <c r="M6772" t="s">
        <v>98</v>
      </c>
      <c r="N6772">
        <v>0.93100000000000005</v>
      </c>
      <c r="O6772" t="s">
        <v>210</v>
      </c>
      <c r="Q6772" t="s">
        <v>448</v>
      </c>
      <c r="R6772" t="s">
        <v>90</v>
      </c>
      <c r="S6772">
        <v>2</v>
      </c>
      <c r="T6772">
        <v>1</v>
      </c>
      <c r="U6772">
        <v>1</v>
      </c>
      <c r="V6772">
        <v>0</v>
      </c>
      <c r="W6772">
        <v>0</v>
      </c>
      <c r="X6772">
        <v>0</v>
      </c>
      <c r="Y6772">
        <v>1</v>
      </c>
      <c r="Z6772">
        <v>88.5</v>
      </c>
      <c r="AA6772">
        <v>81</v>
      </c>
      <c r="AB6772">
        <v>3.17</v>
      </c>
      <c r="AC6772">
        <v>1.51</v>
      </c>
      <c r="AD6772">
        <v>0.40300000000000002</v>
      </c>
      <c r="AE6772">
        <v>2.0840000000000001</v>
      </c>
      <c r="AF6772">
        <v>-1.8959999999999999</v>
      </c>
      <c r="AG6772">
        <v>5.6429999999999998</v>
      </c>
      <c r="AH6772">
        <v>-3.44</v>
      </c>
      <c r="AI6772">
        <v>11.37</v>
      </c>
      <c r="AJ6772">
        <v>23.8</v>
      </c>
      <c r="AK6772">
        <v>16.7</v>
      </c>
      <c r="AL6772">
        <v>3.6</v>
      </c>
      <c r="AM6772">
        <v>196.785</v>
      </c>
      <c r="AN6772">
        <v>2251.7600000000002</v>
      </c>
      <c r="AO6772" t="s">
        <v>7152</v>
      </c>
    </row>
    <row r="6773" spans="1:41">
      <c r="A6773" t="s">
        <v>6948</v>
      </c>
      <c r="B6773" t="s">
        <v>3</v>
      </c>
      <c r="C6773" t="s">
        <v>397</v>
      </c>
      <c r="D6773" t="s">
        <v>169</v>
      </c>
      <c r="E6773" t="s">
        <v>228</v>
      </c>
      <c r="F6773" t="s">
        <v>94</v>
      </c>
      <c r="G6773" t="s">
        <v>371</v>
      </c>
      <c r="H6773">
        <v>8</v>
      </c>
      <c r="I6773" t="s">
        <v>127</v>
      </c>
      <c r="J6773" t="s">
        <v>104</v>
      </c>
      <c r="K6773">
        <v>2</v>
      </c>
      <c r="L6773">
        <v>5</v>
      </c>
      <c r="M6773" t="s">
        <v>122</v>
      </c>
      <c r="N6773">
        <v>0.90200000000000002</v>
      </c>
      <c r="O6773" t="s">
        <v>210</v>
      </c>
      <c r="Q6773" t="s">
        <v>448</v>
      </c>
      <c r="R6773" t="s">
        <v>90</v>
      </c>
      <c r="S6773">
        <v>2</v>
      </c>
      <c r="T6773">
        <v>2</v>
      </c>
      <c r="U6773">
        <v>1</v>
      </c>
      <c r="V6773">
        <v>0</v>
      </c>
      <c r="W6773">
        <v>0</v>
      </c>
      <c r="X6773">
        <v>0</v>
      </c>
      <c r="Y6773">
        <v>1</v>
      </c>
      <c r="Z6773">
        <v>78.3</v>
      </c>
      <c r="AA6773">
        <v>71.400000000000006</v>
      </c>
      <c r="AB6773">
        <v>3.17</v>
      </c>
      <c r="AC6773">
        <v>1.51</v>
      </c>
      <c r="AD6773">
        <v>-0.251</v>
      </c>
      <c r="AE6773">
        <v>1.468</v>
      </c>
      <c r="AF6773">
        <v>-1.9370000000000001</v>
      </c>
      <c r="AG6773">
        <v>5.5739999999999998</v>
      </c>
      <c r="AH6773">
        <v>-2.99</v>
      </c>
      <c r="AI6773">
        <v>6.65</v>
      </c>
      <c r="AJ6773">
        <v>23.7</v>
      </c>
      <c r="AK6773">
        <v>7</v>
      </c>
      <c r="AL6773">
        <v>7.6</v>
      </c>
      <c r="AM6773">
        <v>204.00700000000001</v>
      </c>
      <c r="AN6773">
        <v>1213.8399999999999</v>
      </c>
      <c r="AO6773" t="s">
        <v>7153</v>
      </c>
    </row>
    <row r="6774" spans="1:41">
      <c r="A6774" t="s">
        <v>6948</v>
      </c>
      <c r="B6774" t="s">
        <v>3</v>
      </c>
      <c r="C6774" t="s">
        <v>397</v>
      </c>
      <c r="D6774" t="s">
        <v>169</v>
      </c>
      <c r="E6774" t="s">
        <v>228</v>
      </c>
      <c r="F6774" t="s">
        <v>94</v>
      </c>
      <c r="G6774" t="s">
        <v>371</v>
      </c>
      <c r="H6774">
        <v>9</v>
      </c>
      <c r="I6774" t="s">
        <v>107</v>
      </c>
      <c r="J6774" t="s">
        <v>108</v>
      </c>
      <c r="K6774">
        <v>2</v>
      </c>
      <c r="L6774">
        <v>6</v>
      </c>
      <c r="M6774" t="s">
        <v>98</v>
      </c>
      <c r="N6774">
        <v>0.83699999999999997</v>
      </c>
      <c r="O6774" t="s">
        <v>210</v>
      </c>
      <c r="P6774" t="s">
        <v>141</v>
      </c>
      <c r="Q6774" t="s">
        <v>448</v>
      </c>
      <c r="R6774" t="s">
        <v>90</v>
      </c>
      <c r="S6774">
        <v>2</v>
      </c>
      <c r="T6774">
        <v>2</v>
      </c>
      <c r="U6774">
        <v>1</v>
      </c>
      <c r="V6774">
        <v>0</v>
      </c>
      <c r="W6774">
        <v>0</v>
      </c>
      <c r="X6774">
        <v>0</v>
      </c>
      <c r="Y6774">
        <v>1</v>
      </c>
      <c r="Z6774">
        <v>89.8</v>
      </c>
      <c r="AA6774">
        <v>81.599999999999994</v>
      </c>
      <c r="AB6774">
        <v>3.17</v>
      </c>
      <c r="AC6774">
        <v>1.51</v>
      </c>
      <c r="AD6774">
        <v>-0.76400000000000001</v>
      </c>
      <c r="AE6774">
        <v>2.085</v>
      </c>
      <c r="AF6774">
        <v>-1.831</v>
      </c>
      <c r="AG6774">
        <v>5.6669999999999998</v>
      </c>
      <c r="AH6774">
        <v>-3.35</v>
      </c>
      <c r="AI6774">
        <v>7.38</v>
      </c>
      <c r="AJ6774">
        <v>23.7</v>
      </c>
      <c r="AK6774">
        <v>13.2</v>
      </c>
      <c r="AL6774">
        <v>5</v>
      </c>
      <c r="AM6774">
        <v>204.29900000000001</v>
      </c>
      <c r="AN6774">
        <v>1546.21</v>
      </c>
      <c r="AO6774" t="s">
        <v>7154</v>
      </c>
    </row>
    <row r="6775" spans="1:41">
      <c r="A6775" t="s">
        <v>6948</v>
      </c>
      <c r="B6775" t="s">
        <v>3</v>
      </c>
      <c r="C6775" t="s">
        <v>397</v>
      </c>
      <c r="D6775" t="s">
        <v>169</v>
      </c>
      <c r="E6775" t="s">
        <v>228</v>
      </c>
      <c r="F6775" t="s">
        <v>94</v>
      </c>
      <c r="G6775" t="s">
        <v>371</v>
      </c>
      <c r="H6775">
        <v>10</v>
      </c>
      <c r="I6775" t="s">
        <v>96</v>
      </c>
      <c r="J6775" t="s">
        <v>97</v>
      </c>
      <c r="K6775">
        <v>3</v>
      </c>
      <c r="L6775">
        <v>1</v>
      </c>
      <c r="M6775" t="s">
        <v>98</v>
      </c>
      <c r="N6775">
        <v>0.92600000000000005</v>
      </c>
      <c r="O6775" t="s">
        <v>143</v>
      </c>
      <c r="Q6775" t="s">
        <v>372</v>
      </c>
      <c r="R6775" t="s">
        <v>90</v>
      </c>
      <c r="S6775">
        <v>0</v>
      </c>
      <c r="T6775">
        <v>0</v>
      </c>
      <c r="U6775">
        <v>2</v>
      </c>
      <c r="V6775">
        <v>0</v>
      </c>
      <c r="W6775">
        <v>0</v>
      </c>
      <c r="X6775">
        <v>0</v>
      </c>
      <c r="Y6775">
        <v>1</v>
      </c>
      <c r="Z6775">
        <v>89.7</v>
      </c>
      <c r="AA6775">
        <v>81.3</v>
      </c>
      <c r="AB6775">
        <v>3.47</v>
      </c>
      <c r="AC6775">
        <v>1.62</v>
      </c>
      <c r="AD6775">
        <v>-1.3169999999999999</v>
      </c>
      <c r="AE6775">
        <v>1.851</v>
      </c>
      <c r="AF6775">
        <v>-1.94</v>
      </c>
      <c r="AG6775">
        <v>5.5819999999999999</v>
      </c>
      <c r="AH6775">
        <v>-4.0999999999999996</v>
      </c>
      <c r="AI6775">
        <v>11.81</v>
      </c>
      <c r="AJ6775">
        <v>23.7</v>
      </c>
      <c r="AK6775">
        <v>24.8</v>
      </c>
      <c r="AL6775">
        <v>3.6</v>
      </c>
      <c r="AM6775">
        <v>199.083</v>
      </c>
      <c r="AN6775">
        <v>2374.36</v>
      </c>
      <c r="AO6775" t="s">
        <v>7155</v>
      </c>
    </row>
    <row r="6776" spans="1:41">
      <c r="A6776" t="s">
        <v>6948</v>
      </c>
      <c r="B6776" t="s">
        <v>3</v>
      </c>
      <c r="C6776" t="s">
        <v>397</v>
      </c>
      <c r="D6776" t="s">
        <v>169</v>
      </c>
      <c r="E6776" t="s">
        <v>228</v>
      </c>
      <c r="F6776" t="s">
        <v>94</v>
      </c>
      <c r="G6776" t="s">
        <v>371</v>
      </c>
      <c r="H6776">
        <v>11</v>
      </c>
      <c r="I6776" t="s">
        <v>103</v>
      </c>
      <c r="J6776" t="s">
        <v>104</v>
      </c>
      <c r="K6776">
        <v>3</v>
      </c>
      <c r="L6776">
        <v>2</v>
      </c>
      <c r="M6776" t="s">
        <v>98</v>
      </c>
      <c r="N6776">
        <v>0.93</v>
      </c>
      <c r="O6776" t="s">
        <v>143</v>
      </c>
      <c r="Q6776" t="s">
        <v>372</v>
      </c>
      <c r="R6776" t="s">
        <v>90</v>
      </c>
      <c r="S6776">
        <v>1</v>
      </c>
      <c r="T6776">
        <v>0</v>
      </c>
      <c r="U6776">
        <v>2</v>
      </c>
      <c r="V6776">
        <v>0</v>
      </c>
      <c r="W6776">
        <v>0</v>
      </c>
      <c r="X6776">
        <v>0</v>
      </c>
      <c r="Y6776">
        <v>1</v>
      </c>
      <c r="Z6776">
        <v>89.6</v>
      </c>
      <c r="AA6776">
        <v>80.8</v>
      </c>
      <c r="AB6776">
        <v>3.5</v>
      </c>
      <c r="AC6776">
        <v>1.77</v>
      </c>
      <c r="AD6776">
        <v>-0.96299999999999997</v>
      </c>
      <c r="AE6776">
        <v>2.6680000000000001</v>
      </c>
      <c r="AF6776">
        <v>-1.905</v>
      </c>
      <c r="AG6776">
        <v>5.7430000000000003</v>
      </c>
      <c r="AH6776">
        <v>-4.5599999999999996</v>
      </c>
      <c r="AI6776">
        <v>12.65</v>
      </c>
      <c r="AJ6776">
        <v>23.7</v>
      </c>
      <c r="AK6776">
        <v>29.3</v>
      </c>
      <c r="AL6776">
        <v>3.3</v>
      </c>
      <c r="AM6776">
        <v>199.74</v>
      </c>
      <c r="AN6776">
        <v>2539.29</v>
      </c>
      <c r="AO6776" t="s">
        <v>7156</v>
      </c>
    </row>
    <row r="6777" spans="1:41">
      <c r="A6777" t="s">
        <v>6948</v>
      </c>
      <c r="B6777" t="s">
        <v>3</v>
      </c>
      <c r="C6777" t="s">
        <v>397</v>
      </c>
      <c r="D6777" t="s">
        <v>169</v>
      </c>
      <c r="E6777" t="s">
        <v>228</v>
      </c>
      <c r="F6777" t="s">
        <v>94</v>
      </c>
      <c r="G6777" t="s">
        <v>371</v>
      </c>
      <c r="H6777">
        <v>12</v>
      </c>
      <c r="I6777" t="s">
        <v>96</v>
      </c>
      <c r="J6777" t="s">
        <v>97</v>
      </c>
      <c r="K6777">
        <v>3</v>
      </c>
      <c r="L6777">
        <v>3</v>
      </c>
      <c r="M6777" t="s">
        <v>98</v>
      </c>
      <c r="N6777">
        <v>0.92400000000000004</v>
      </c>
      <c r="O6777" t="s">
        <v>143</v>
      </c>
      <c r="Q6777" t="s">
        <v>372</v>
      </c>
      <c r="R6777" t="s">
        <v>90</v>
      </c>
      <c r="S6777">
        <v>1</v>
      </c>
      <c r="T6777">
        <v>1</v>
      </c>
      <c r="U6777">
        <v>2</v>
      </c>
      <c r="V6777">
        <v>0</v>
      </c>
      <c r="W6777">
        <v>0</v>
      </c>
      <c r="X6777">
        <v>0</v>
      </c>
      <c r="Y6777">
        <v>1</v>
      </c>
      <c r="Z6777">
        <v>90.5</v>
      </c>
      <c r="AA6777">
        <v>81.5</v>
      </c>
      <c r="AB6777">
        <v>3.56</v>
      </c>
      <c r="AC6777">
        <v>1.72</v>
      </c>
      <c r="AD6777">
        <v>-1.429</v>
      </c>
      <c r="AE6777">
        <v>1.466</v>
      </c>
      <c r="AF6777">
        <v>-1.9259999999999999</v>
      </c>
      <c r="AG6777">
        <v>5.5940000000000003</v>
      </c>
      <c r="AH6777">
        <v>-4.08</v>
      </c>
      <c r="AI6777">
        <v>12.22</v>
      </c>
      <c r="AJ6777">
        <v>23.7</v>
      </c>
      <c r="AK6777">
        <v>25.8</v>
      </c>
      <c r="AL6777">
        <v>3.5</v>
      </c>
      <c r="AM6777">
        <v>198.39</v>
      </c>
      <c r="AN6777">
        <v>2449.42</v>
      </c>
      <c r="AO6777" t="s">
        <v>7157</v>
      </c>
    </row>
    <row r="6778" spans="1:41">
      <c r="A6778" t="s">
        <v>6948</v>
      </c>
      <c r="B6778" t="s">
        <v>3</v>
      </c>
      <c r="C6778" t="s">
        <v>397</v>
      </c>
      <c r="D6778" t="s">
        <v>169</v>
      </c>
      <c r="E6778" t="s">
        <v>228</v>
      </c>
      <c r="F6778" t="s">
        <v>94</v>
      </c>
      <c r="G6778" t="s">
        <v>371</v>
      </c>
      <c r="H6778">
        <v>13</v>
      </c>
      <c r="I6778" t="s">
        <v>96</v>
      </c>
      <c r="J6778" t="s">
        <v>97</v>
      </c>
      <c r="K6778">
        <v>3</v>
      </c>
      <c r="L6778">
        <v>4</v>
      </c>
      <c r="M6778" t="s">
        <v>98</v>
      </c>
      <c r="N6778">
        <v>0.79200000000000004</v>
      </c>
      <c r="O6778" t="s">
        <v>143</v>
      </c>
      <c r="Q6778" t="s">
        <v>372</v>
      </c>
      <c r="R6778" t="s">
        <v>90</v>
      </c>
      <c r="S6778">
        <v>2</v>
      </c>
      <c r="T6778">
        <v>1</v>
      </c>
      <c r="U6778">
        <v>2</v>
      </c>
      <c r="V6778">
        <v>0</v>
      </c>
      <c r="W6778">
        <v>0</v>
      </c>
      <c r="X6778">
        <v>0</v>
      </c>
      <c r="Y6778">
        <v>1</v>
      </c>
      <c r="Z6778">
        <v>89.3</v>
      </c>
      <c r="AA6778">
        <v>81.5</v>
      </c>
      <c r="AB6778">
        <v>3.66</v>
      </c>
      <c r="AC6778">
        <v>1.76</v>
      </c>
      <c r="AD6778">
        <v>-1.64</v>
      </c>
      <c r="AE6778">
        <v>1.97</v>
      </c>
      <c r="AF6778">
        <v>-1.855</v>
      </c>
      <c r="AG6778">
        <v>5.6219999999999999</v>
      </c>
      <c r="AH6778">
        <v>-6.3</v>
      </c>
      <c r="AI6778">
        <v>10.94</v>
      </c>
      <c r="AJ6778">
        <v>23.7</v>
      </c>
      <c r="AK6778">
        <v>34.4</v>
      </c>
      <c r="AL6778">
        <v>4.3</v>
      </c>
      <c r="AM6778">
        <v>209.83699999999999</v>
      </c>
      <c r="AN6778">
        <v>2407.2399999999998</v>
      </c>
      <c r="AO6778" t="s">
        <v>7158</v>
      </c>
    </row>
    <row r="6779" spans="1:41">
      <c r="A6779" t="s">
        <v>6948</v>
      </c>
      <c r="B6779" t="s">
        <v>3</v>
      </c>
      <c r="C6779" t="s">
        <v>397</v>
      </c>
      <c r="D6779" t="s">
        <v>169</v>
      </c>
      <c r="E6779" t="s">
        <v>228</v>
      </c>
      <c r="F6779" t="s">
        <v>94</v>
      </c>
      <c r="G6779" t="s">
        <v>371</v>
      </c>
      <c r="H6779">
        <v>14</v>
      </c>
      <c r="I6779" t="s">
        <v>96</v>
      </c>
      <c r="J6779" t="s">
        <v>97</v>
      </c>
      <c r="K6779">
        <v>3</v>
      </c>
      <c r="L6779">
        <v>5</v>
      </c>
      <c r="M6779" t="s">
        <v>98</v>
      </c>
      <c r="N6779">
        <v>0.92900000000000005</v>
      </c>
      <c r="O6779" t="s">
        <v>143</v>
      </c>
      <c r="Q6779" t="s">
        <v>372</v>
      </c>
      <c r="R6779" t="s">
        <v>90</v>
      </c>
      <c r="S6779">
        <v>3</v>
      </c>
      <c r="T6779">
        <v>1</v>
      </c>
      <c r="U6779">
        <v>2</v>
      </c>
      <c r="V6779">
        <v>0</v>
      </c>
      <c r="W6779">
        <v>0</v>
      </c>
      <c r="X6779">
        <v>0</v>
      </c>
      <c r="Y6779">
        <v>1</v>
      </c>
      <c r="Z6779">
        <v>90.5</v>
      </c>
      <c r="AA6779">
        <v>81.8</v>
      </c>
      <c r="AB6779">
        <v>3.53</v>
      </c>
      <c r="AC6779">
        <v>1.79</v>
      </c>
      <c r="AD6779">
        <v>-0.81200000000000006</v>
      </c>
      <c r="AE6779">
        <v>1.581</v>
      </c>
      <c r="AF6779">
        <v>-1.903</v>
      </c>
      <c r="AG6779">
        <v>5.6139999999999999</v>
      </c>
      <c r="AH6779">
        <v>-3.47</v>
      </c>
      <c r="AI6779">
        <v>12.3</v>
      </c>
      <c r="AJ6779">
        <v>23.7</v>
      </c>
      <c r="AK6779">
        <v>21.4</v>
      </c>
      <c r="AL6779">
        <v>3.2</v>
      </c>
      <c r="AM6779">
        <v>195.679</v>
      </c>
      <c r="AN6779">
        <v>2442.15</v>
      </c>
      <c r="AO6779" t="s">
        <v>7159</v>
      </c>
    </row>
    <row r="6780" spans="1:41">
      <c r="A6780" t="s">
        <v>6948</v>
      </c>
      <c r="B6780" t="s">
        <v>3</v>
      </c>
      <c r="C6780" t="s">
        <v>397</v>
      </c>
      <c r="D6780" t="s">
        <v>169</v>
      </c>
      <c r="E6780" t="s">
        <v>228</v>
      </c>
      <c r="F6780" t="s">
        <v>94</v>
      </c>
      <c r="G6780" t="s">
        <v>371</v>
      </c>
      <c r="H6780">
        <v>15</v>
      </c>
      <c r="I6780" t="s">
        <v>96</v>
      </c>
      <c r="J6780" t="s">
        <v>97</v>
      </c>
      <c r="K6780">
        <v>4</v>
      </c>
      <c r="L6780">
        <v>1</v>
      </c>
      <c r="M6780" t="s">
        <v>98</v>
      </c>
      <c r="N6780">
        <v>0.91400000000000003</v>
      </c>
      <c r="O6780" t="s">
        <v>123</v>
      </c>
      <c r="Q6780" t="s">
        <v>394</v>
      </c>
      <c r="R6780" t="s">
        <v>90</v>
      </c>
      <c r="S6780">
        <v>0</v>
      </c>
      <c r="T6780">
        <v>0</v>
      </c>
      <c r="U6780">
        <v>2</v>
      </c>
      <c r="V6780">
        <v>1</v>
      </c>
      <c r="W6780">
        <v>0</v>
      </c>
      <c r="X6780">
        <v>0</v>
      </c>
      <c r="Y6780">
        <v>1</v>
      </c>
      <c r="Z6780">
        <v>91.2</v>
      </c>
      <c r="AA6780">
        <v>81.900000000000006</v>
      </c>
      <c r="AB6780">
        <v>3.77</v>
      </c>
      <c r="AC6780">
        <v>1.92</v>
      </c>
      <c r="AD6780">
        <v>1.129</v>
      </c>
      <c r="AE6780">
        <v>2.9769999999999999</v>
      </c>
      <c r="AF6780">
        <v>-1.415</v>
      </c>
      <c r="AG6780">
        <v>5.7130000000000001</v>
      </c>
      <c r="AH6780">
        <v>-6.09</v>
      </c>
      <c r="AI6780">
        <v>14.54</v>
      </c>
      <c r="AJ6780">
        <v>23.6</v>
      </c>
      <c r="AK6780">
        <v>46</v>
      </c>
      <c r="AL6780">
        <v>2.7</v>
      </c>
      <c r="AM6780">
        <v>202.67400000000001</v>
      </c>
      <c r="AN6780">
        <v>3018.36</v>
      </c>
      <c r="AO6780" t="s">
        <v>7160</v>
      </c>
    </row>
    <row r="6781" spans="1:41">
      <c r="A6781" t="s">
        <v>6948</v>
      </c>
      <c r="B6781" t="s">
        <v>3</v>
      </c>
      <c r="C6781" t="s">
        <v>397</v>
      </c>
      <c r="D6781" t="s">
        <v>169</v>
      </c>
      <c r="E6781" t="s">
        <v>228</v>
      </c>
      <c r="F6781" t="s">
        <v>94</v>
      </c>
      <c r="G6781" t="s">
        <v>371</v>
      </c>
      <c r="H6781">
        <v>16</v>
      </c>
      <c r="I6781" t="s">
        <v>127</v>
      </c>
      <c r="J6781" t="s">
        <v>104</v>
      </c>
      <c r="K6781">
        <v>4</v>
      </c>
      <c r="L6781">
        <v>2</v>
      </c>
      <c r="M6781" t="s">
        <v>122</v>
      </c>
      <c r="N6781">
        <v>0.89400000000000002</v>
      </c>
      <c r="O6781" t="s">
        <v>123</v>
      </c>
      <c r="Q6781" t="s">
        <v>394</v>
      </c>
      <c r="R6781" t="s">
        <v>90</v>
      </c>
      <c r="S6781">
        <v>1</v>
      </c>
      <c r="T6781">
        <v>0</v>
      </c>
      <c r="U6781">
        <v>2</v>
      </c>
      <c r="V6781">
        <v>1</v>
      </c>
      <c r="W6781">
        <v>0</v>
      </c>
      <c r="X6781">
        <v>0</v>
      </c>
      <c r="Y6781">
        <v>1</v>
      </c>
      <c r="Z6781">
        <v>79.900000000000006</v>
      </c>
      <c r="AA6781">
        <v>72.099999999999994</v>
      </c>
      <c r="AB6781">
        <v>3.34</v>
      </c>
      <c r="AC6781">
        <v>1.62</v>
      </c>
      <c r="AD6781">
        <v>-9.7000000000000003E-2</v>
      </c>
      <c r="AE6781">
        <v>2.4769999999999999</v>
      </c>
      <c r="AF6781">
        <v>-1.732</v>
      </c>
      <c r="AG6781">
        <v>5.59</v>
      </c>
      <c r="AH6781">
        <v>-6.91</v>
      </c>
      <c r="AI6781">
        <v>8.91</v>
      </c>
      <c r="AJ6781">
        <v>23.7</v>
      </c>
      <c r="AK6781">
        <v>21.3</v>
      </c>
      <c r="AL6781">
        <v>6.7</v>
      </c>
      <c r="AM6781">
        <v>217.625</v>
      </c>
      <c r="AN6781">
        <v>1897.14</v>
      </c>
      <c r="AO6781" t="s">
        <v>7161</v>
      </c>
    </row>
    <row r="6782" spans="1:41">
      <c r="A6782" t="s">
        <v>6948</v>
      </c>
      <c r="B6782" t="s">
        <v>3</v>
      </c>
      <c r="C6782" t="s">
        <v>397</v>
      </c>
      <c r="D6782" t="s">
        <v>169</v>
      </c>
      <c r="E6782" t="s">
        <v>228</v>
      </c>
      <c r="F6782" t="s">
        <v>94</v>
      </c>
      <c r="G6782" t="s">
        <v>371</v>
      </c>
      <c r="H6782">
        <v>17</v>
      </c>
      <c r="I6782" t="s">
        <v>147</v>
      </c>
      <c r="J6782" t="s">
        <v>104</v>
      </c>
      <c r="K6782">
        <v>4</v>
      </c>
      <c r="L6782">
        <v>3</v>
      </c>
      <c r="M6782" t="s">
        <v>122</v>
      </c>
      <c r="N6782">
        <v>0.90400000000000003</v>
      </c>
      <c r="O6782" t="s">
        <v>123</v>
      </c>
      <c r="Q6782" t="s">
        <v>394</v>
      </c>
      <c r="R6782" t="s">
        <v>90</v>
      </c>
      <c r="S6782">
        <v>1</v>
      </c>
      <c r="T6782">
        <v>1</v>
      </c>
      <c r="U6782">
        <v>2</v>
      </c>
      <c r="V6782">
        <v>1</v>
      </c>
      <c r="W6782">
        <v>0</v>
      </c>
      <c r="X6782">
        <v>0</v>
      </c>
      <c r="Y6782">
        <v>1</v>
      </c>
      <c r="Z6782">
        <v>78.099999999999994</v>
      </c>
      <c r="AA6782">
        <v>71.599999999999994</v>
      </c>
      <c r="AB6782">
        <v>3.34</v>
      </c>
      <c r="AC6782">
        <v>1.62</v>
      </c>
      <c r="AD6782">
        <v>-0.59199999999999997</v>
      </c>
      <c r="AE6782">
        <v>1.879</v>
      </c>
      <c r="AF6782">
        <v>-1.867</v>
      </c>
      <c r="AG6782">
        <v>5.53</v>
      </c>
      <c r="AH6782">
        <v>-2.65</v>
      </c>
      <c r="AI6782">
        <v>7.56</v>
      </c>
      <c r="AJ6782">
        <v>23.8</v>
      </c>
      <c r="AK6782">
        <v>7</v>
      </c>
      <c r="AL6782">
        <v>7.1</v>
      </c>
      <c r="AM6782">
        <v>199.17</v>
      </c>
      <c r="AN6782">
        <v>1342.2</v>
      </c>
      <c r="AO6782" t="s">
        <v>7162</v>
      </c>
    </row>
    <row r="6783" spans="1:41">
      <c r="A6783" t="s">
        <v>6948</v>
      </c>
      <c r="B6783" t="s">
        <v>3</v>
      </c>
      <c r="C6783" t="s">
        <v>397</v>
      </c>
      <c r="D6783" t="s">
        <v>169</v>
      </c>
      <c r="E6783" t="s">
        <v>228</v>
      </c>
      <c r="F6783" t="s">
        <v>94</v>
      </c>
      <c r="G6783" t="s">
        <v>371</v>
      </c>
      <c r="H6783">
        <v>18</v>
      </c>
      <c r="I6783" t="s">
        <v>147</v>
      </c>
      <c r="J6783" t="s">
        <v>104</v>
      </c>
      <c r="K6783">
        <v>4</v>
      </c>
      <c r="L6783">
        <v>4</v>
      </c>
      <c r="M6783" t="s">
        <v>122</v>
      </c>
      <c r="N6783">
        <v>0.90200000000000002</v>
      </c>
      <c r="O6783" t="s">
        <v>123</v>
      </c>
      <c r="Q6783" t="s">
        <v>394</v>
      </c>
      <c r="R6783" t="s">
        <v>90</v>
      </c>
      <c r="S6783">
        <v>1</v>
      </c>
      <c r="T6783">
        <v>2</v>
      </c>
      <c r="U6783">
        <v>2</v>
      </c>
      <c r="V6783">
        <v>1</v>
      </c>
      <c r="W6783">
        <v>0</v>
      </c>
      <c r="X6783">
        <v>0</v>
      </c>
      <c r="Y6783">
        <v>1</v>
      </c>
      <c r="Z6783">
        <v>78.7</v>
      </c>
      <c r="AA6783">
        <v>71.2</v>
      </c>
      <c r="AB6783">
        <v>3.34</v>
      </c>
      <c r="AC6783">
        <v>1.62</v>
      </c>
      <c r="AD6783">
        <v>4.8000000000000001E-2</v>
      </c>
      <c r="AE6783">
        <v>1.248</v>
      </c>
      <c r="AF6783">
        <v>-1.7250000000000001</v>
      </c>
      <c r="AG6783">
        <v>5.4850000000000003</v>
      </c>
      <c r="AH6783">
        <v>-3.6</v>
      </c>
      <c r="AI6783">
        <v>10.17</v>
      </c>
      <c r="AJ6783">
        <v>23.7</v>
      </c>
      <c r="AK6783">
        <v>10.3</v>
      </c>
      <c r="AL6783">
        <v>6.3</v>
      </c>
      <c r="AM6783">
        <v>199.375</v>
      </c>
      <c r="AN6783">
        <v>1788.21</v>
      </c>
      <c r="AO6783" t="s">
        <v>7163</v>
      </c>
    </row>
    <row r="6784" spans="1:41">
      <c r="A6784" t="s">
        <v>6948</v>
      </c>
      <c r="B6784" t="s">
        <v>3</v>
      </c>
      <c r="C6784" t="s">
        <v>397</v>
      </c>
      <c r="D6784" t="s">
        <v>169</v>
      </c>
      <c r="E6784" t="s">
        <v>228</v>
      </c>
      <c r="F6784" t="s">
        <v>94</v>
      </c>
      <c r="G6784" t="s">
        <v>371</v>
      </c>
      <c r="H6784">
        <v>19</v>
      </c>
      <c r="I6784" t="s">
        <v>96</v>
      </c>
      <c r="J6784" t="s">
        <v>97</v>
      </c>
      <c r="K6784">
        <v>5</v>
      </c>
      <c r="L6784">
        <v>1</v>
      </c>
      <c r="M6784" t="s">
        <v>98</v>
      </c>
      <c r="N6784">
        <v>0.91600000000000004</v>
      </c>
      <c r="O6784" t="s">
        <v>231</v>
      </c>
      <c r="Q6784" t="s">
        <v>410</v>
      </c>
      <c r="R6784" t="s">
        <v>3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2</v>
      </c>
      <c r="Z6784">
        <v>88.6</v>
      </c>
      <c r="AA6784">
        <v>80.599999999999994</v>
      </c>
      <c r="AB6784">
        <v>3.59</v>
      </c>
      <c r="AC6784">
        <v>1.63</v>
      </c>
      <c r="AD6784">
        <v>-1.5389999999999999</v>
      </c>
      <c r="AE6784">
        <v>3.3679999999999999</v>
      </c>
      <c r="AF6784">
        <v>-1.923</v>
      </c>
      <c r="AG6784">
        <v>5.8819999999999997</v>
      </c>
      <c r="AH6784">
        <v>-2.16</v>
      </c>
      <c r="AI6784">
        <v>10.19</v>
      </c>
      <c r="AJ6784">
        <v>23.7</v>
      </c>
      <c r="AK6784">
        <v>11.6</v>
      </c>
      <c r="AL6784">
        <v>3.9</v>
      </c>
      <c r="AM6784">
        <v>191.916</v>
      </c>
      <c r="AN6784">
        <v>1967.74</v>
      </c>
      <c r="AO6784" t="s">
        <v>7164</v>
      </c>
    </row>
    <row r="6785" spans="1:41">
      <c r="A6785" t="s">
        <v>6948</v>
      </c>
      <c r="B6785" t="s">
        <v>3</v>
      </c>
      <c r="C6785" t="s">
        <v>397</v>
      </c>
      <c r="D6785" t="s">
        <v>169</v>
      </c>
      <c r="E6785" t="s">
        <v>228</v>
      </c>
      <c r="F6785" t="s">
        <v>94</v>
      </c>
      <c r="G6785" t="s">
        <v>371</v>
      </c>
      <c r="H6785">
        <v>20</v>
      </c>
      <c r="I6785" t="s">
        <v>96</v>
      </c>
      <c r="J6785" t="s">
        <v>97</v>
      </c>
      <c r="K6785">
        <v>5</v>
      </c>
      <c r="L6785">
        <v>2</v>
      </c>
      <c r="M6785" t="s">
        <v>98</v>
      </c>
      <c r="N6785">
        <v>0.90500000000000003</v>
      </c>
      <c r="O6785" t="s">
        <v>231</v>
      </c>
      <c r="Q6785" t="s">
        <v>410</v>
      </c>
      <c r="R6785" t="s">
        <v>3</v>
      </c>
      <c r="S6785">
        <v>1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2</v>
      </c>
      <c r="Z6785">
        <v>88.5</v>
      </c>
      <c r="AA6785">
        <v>80.7</v>
      </c>
      <c r="AB6785">
        <v>3.53</v>
      </c>
      <c r="AC6785">
        <v>1.68</v>
      </c>
      <c r="AD6785">
        <v>-0.72899999999999998</v>
      </c>
      <c r="AE6785">
        <v>1.1890000000000001</v>
      </c>
      <c r="AF6785">
        <v>-1.8819999999999999</v>
      </c>
      <c r="AG6785">
        <v>5.6870000000000003</v>
      </c>
      <c r="AH6785">
        <v>-4.8499999999999996</v>
      </c>
      <c r="AI6785">
        <v>12.41</v>
      </c>
      <c r="AJ6785">
        <v>23.7</v>
      </c>
      <c r="AK6785">
        <v>27.8</v>
      </c>
      <c r="AL6785">
        <v>3.7</v>
      </c>
      <c r="AM6785">
        <v>201.29300000000001</v>
      </c>
      <c r="AN6785">
        <v>2507.5500000000002</v>
      </c>
      <c r="AO6785" t="s">
        <v>7165</v>
      </c>
    </row>
    <row r="6786" spans="1:41">
      <c r="A6786" t="s">
        <v>6948</v>
      </c>
      <c r="B6786" t="s">
        <v>3</v>
      </c>
      <c r="C6786" t="s">
        <v>397</v>
      </c>
      <c r="D6786" t="s">
        <v>169</v>
      </c>
      <c r="E6786" t="s">
        <v>228</v>
      </c>
      <c r="F6786" t="s">
        <v>94</v>
      </c>
      <c r="G6786" t="s">
        <v>371</v>
      </c>
      <c r="H6786">
        <v>21</v>
      </c>
      <c r="I6786" t="s">
        <v>127</v>
      </c>
      <c r="J6786" t="s">
        <v>104</v>
      </c>
      <c r="K6786">
        <v>5</v>
      </c>
      <c r="L6786">
        <v>3</v>
      </c>
      <c r="M6786" t="s">
        <v>98</v>
      </c>
      <c r="N6786">
        <v>0.92600000000000005</v>
      </c>
      <c r="O6786" t="s">
        <v>231</v>
      </c>
      <c r="Q6786" t="s">
        <v>410</v>
      </c>
      <c r="R6786" t="s">
        <v>3</v>
      </c>
      <c r="S6786">
        <v>2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2</v>
      </c>
      <c r="Z6786">
        <v>89.8</v>
      </c>
      <c r="AA6786">
        <v>81.400000000000006</v>
      </c>
      <c r="AB6786">
        <v>3.33</v>
      </c>
      <c r="AC6786">
        <v>1.52</v>
      </c>
      <c r="AD6786">
        <v>-0.48399999999999999</v>
      </c>
      <c r="AE6786">
        <v>2.278</v>
      </c>
      <c r="AF6786">
        <v>-1.6910000000000001</v>
      </c>
      <c r="AG6786">
        <v>5.694</v>
      </c>
      <c r="AH6786">
        <v>-2.67</v>
      </c>
      <c r="AI6786">
        <v>10.58</v>
      </c>
      <c r="AJ6786">
        <v>23.7</v>
      </c>
      <c r="AK6786">
        <v>13.3</v>
      </c>
      <c r="AL6786">
        <v>3.8</v>
      </c>
      <c r="AM6786">
        <v>194.107</v>
      </c>
      <c r="AN6786">
        <v>2077.9</v>
      </c>
      <c r="AO6786" t="s">
        <v>7166</v>
      </c>
    </row>
    <row r="6787" spans="1:41">
      <c r="A6787" t="s">
        <v>6948</v>
      </c>
      <c r="B6787" t="s">
        <v>3</v>
      </c>
      <c r="C6787" t="s">
        <v>397</v>
      </c>
      <c r="D6787" t="s">
        <v>169</v>
      </c>
      <c r="E6787" t="s">
        <v>228</v>
      </c>
      <c r="F6787" t="s">
        <v>94</v>
      </c>
      <c r="G6787" t="s">
        <v>371</v>
      </c>
      <c r="H6787">
        <v>22</v>
      </c>
      <c r="I6787" t="s">
        <v>147</v>
      </c>
      <c r="J6787" t="s">
        <v>104</v>
      </c>
      <c r="K6787">
        <v>5</v>
      </c>
      <c r="L6787">
        <v>4</v>
      </c>
      <c r="M6787" t="s">
        <v>122</v>
      </c>
      <c r="N6787">
        <v>0.90400000000000003</v>
      </c>
      <c r="O6787" t="s">
        <v>231</v>
      </c>
      <c r="Q6787" t="s">
        <v>410</v>
      </c>
      <c r="R6787" t="s">
        <v>3</v>
      </c>
      <c r="S6787">
        <v>2</v>
      </c>
      <c r="T6787">
        <v>1</v>
      </c>
      <c r="U6787">
        <v>0</v>
      </c>
      <c r="V6787">
        <v>0</v>
      </c>
      <c r="W6787">
        <v>0</v>
      </c>
      <c r="X6787">
        <v>0</v>
      </c>
      <c r="Y6787">
        <v>2</v>
      </c>
      <c r="Z6787">
        <v>77.900000000000006</v>
      </c>
      <c r="AA6787">
        <v>70.900000000000006</v>
      </c>
      <c r="AB6787">
        <v>3.33</v>
      </c>
      <c r="AC6787">
        <v>1.52</v>
      </c>
      <c r="AD6787">
        <v>0.81699999999999995</v>
      </c>
      <c r="AE6787">
        <v>2.4180000000000001</v>
      </c>
      <c r="AF6787">
        <v>-1.6459999999999999</v>
      </c>
      <c r="AG6787">
        <v>5.77</v>
      </c>
      <c r="AH6787">
        <v>-2.14</v>
      </c>
      <c r="AI6787">
        <v>7.52</v>
      </c>
      <c r="AJ6787">
        <v>23.7</v>
      </c>
      <c r="AK6787">
        <v>3.9</v>
      </c>
      <c r="AL6787">
        <v>7.2</v>
      </c>
      <c r="AM6787">
        <v>195.79599999999999</v>
      </c>
      <c r="AN6787">
        <v>1296.75</v>
      </c>
      <c r="AO6787" t="s">
        <v>7167</v>
      </c>
    </row>
    <row r="6788" spans="1:41">
      <c r="A6788" t="s">
        <v>6948</v>
      </c>
      <c r="B6788" t="s">
        <v>3</v>
      </c>
      <c r="C6788" t="s">
        <v>397</v>
      </c>
      <c r="D6788" t="s">
        <v>169</v>
      </c>
      <c r="E6788" t="s">
        <v>228</v>
      </c>
      <c r="F6788" t="s">
        <v>94</v>
      </c>
      <c r="G6788" t="s">
        <v>371</v>
      </c>
      <c r="H6788">
        <v>23</v>
      </c>
      <c r="I6788" t="s">
        <v>107</v>
      </c>
      <c r="J6788" t="s">
        <v>108</v>
      </c>
      <c r="K6788">
        <v>5</v>
      </c>
      <c r="L6788">
        <v>5</v>
      </c>
      <c r="M6788" t="s">
        <v>122</v>
      </c>
      <c r="N6788">
        <v>0.90400000000000003</v>
      </c>
      <c r="O6788" t="s">
        <v>231</v>
      </c>
      <c r="P6788" t="s">
        <v>234</v>
      </c>
      <c r="Q6788" t="s">
        <v>410</v>
      </c>
      <c r="R6788" t="s">
        <v>3</v>
      </c>
      <c r="S6788">
        <v>2</v>
      </c>
      <c r="T6788">
        <v>2</v>
      </c>
      <c r="U6788">
        <v>0</v>
      </c>
      <c r="V6788">
        <v>0</v>
      </c>
      <c r="W6788">
        <v>0</v>
      </c>
      <c r="X6788">
        <v>0</v>
      </c>
      <c r="Y6788">
        <v>2</v>
      </c>
      <c r="Z6788">
        <v>77.3</v>
      </c>
      <c r="AA6788">
        <v>70.8</v>
      </c>
      <c r="AB6788">
        <v>3.33</v>
      </c>
      <c r="AC6788">
        <v>1.52</v>
      </c>
      <c r="AD6788">
        <v>0.76400000000000001</v>
      </c>
      <c r="AE6788">
        <v>1.732</v>
      </c>
      <c r="AF6788">
        <v>-1.6419999999999999</v>
      </c>
      <c r="AG6788">
        <v>5.7229999999999999</v>
      </c>
      <c r="AH6788">
        <v>-2.35</v>
      </c>
      <c r="AI6788">
        <v>7.11</v>
      </c>
      <c r="AJ6788">
        <v>23.8</v>
      </c>
      <c r="AK6788">
        <v>4.5</v>
      </c>
      <c r="AL6788">
        <v>7.6</v>
      </c>
      <c r="AM6788">
        <v>198.16900000000001</v>
      </c>
      <c r="AN6788">
        <v>1237.55</v>
      </c>
      <c r="AO6788" t="s">
        <v>7168</v>
      </c>
    </row>
    <row r="6789" spans="1:41">
      <c r="A6789" t="s">
        <v>6948</v>
      </c>
      <c r="B6789" t="s">
        <v>3</v>
      </c>
      <c r="C6789" t="s">
        <v>397</v>
      </c>
      <c r="D6789" t="s">
        <v>169</v>
      </c>
      <c r="E6789" t="s">
        <v>228</v>
      </c>
      <c r="F6789" t="s">
        <v>94</v>
      </c>
      <c r="G6789" t="s">
        <v>371</v>
      </c>
      <c r="H6789">
        <v>24</v>
      </c>
      <c r="I6789" t="s">
        <v>96</v>
      </c>
      <c r="J6789" t="s">
        <v>97</v>
      </c>
      <c r="K6789">
        <v>6</v>
      </c>
      <c r="L6789">
        <v>1</v>
      </c>
      <c r="M6789" t="s">
        <v>2547</v>
      </c>
      <c r="N6789">
        <v>0.998</v>
      </c>
      <c r="O6789" t="s">
        <v>123</v>
      </c>
      <c r="Q6789" t="s">
        <v>465</v>
      </c>
      <c r="R6789" t="s">
        <v>3</v>
      </c>
      <c r="S6789">
        <v>0</v>
      </c>
      <c r="T6789">
        <v>0</v>
      </c>
      <c r="U6789">
        <v>1</v>
      </c>
      <c r="V6789">
        <v>0</v>
      </c>
      <c r="W6789">
        <v>0</v>
      </c>
      <c r="X6789">
        <v>0</v>
      </c>
      <c r="Y6789">
        <v>2</v>
      </c>
      <c r="Z6789">
        <v>89.4</v>
      </c>
      <c r="AA6789">
        <v>81.8</v>
      </c>
      <c r="AB6789">
        <v>3.62</v>
      </c>
      <c r="AC6789">
        <v>1.62</v>
      </c>
      <c r="AD6789">
        <v>-1.5069999999999999</v>
      </c>
      <c r="AE6789">
        <v>3.1949999999999998</v>
      </c>
      <c r="AF6789">
        <v>-1.8220000000000001</v>
      </c>
      <c r="AG6789">
        <v>5.8090000000000002</v>
      </c>
      <c r="AH6789">
        <v>0.53</v>
      </c>
      <c r="AI6789">
        <v>9.1</v>
      </c>
      <c r="AJ6789">
        <v>23.7</v>
      </c>
      <c r="AK6789">
        <v>-3.5</v>
      </c>
      <c r="AL6789">
        <v>4.0999999999999996</v>
      </c>
      <c r="AM6789">
        <v>176.66300000000001</v>
      </c>
      <c r="AN6789">
        <v>1748.07</v>
      </c>
      <c r="AO6789" t="s">
        <v>7169</v>
      </c>
    </row>
    <row r="6790" spans="1:41">
      <c r="A6790" t="s">
        <v>6948</v>
      </c>
      <c r="B6790" t="s">
        <v>3</v>
      </c>
      <c r="C6790" t="s">
        <v>397</v>
      </c>
      <c r="D6790" t="s">
        <v>169</v>
      </c>
      <c r="E6790" t="s">
        <v>228</v>
      </c>
      <c r="F6790" t="s">
        <v>94</v>
      </c>
      <c r="G6790" t="s">
        <v>371</v>
      </c>
      <c r="H6790">
        <v>25</v>
      </c>
      <c r="I6790" t="s">
        <v>96</v>
      </c>
      <c r="J6790" t="s">
        <v>97</v>
      </c>
      <c r="K6790">
        <v>6</v>
      </c>
      <c r="L6790">
        <v>2</v>
      </c>
      <c r="M6790" t="s">
        <v>98</v>
      </c>
      <c r="N6790">
        <v>0.91200000000000003</v>
      </c>
      <c r="O6790" t="s">
        <v>123</v>
      </c>
      <c r="Q6790" t="s">
        <v>465</v>
      </c>
      <c r="R6790" t="s">
        <v>3</v>
      </c>
      <c r="S6790">
        <v>1</v>
      </c>
      <c r="T6790">
        <v>0</v>
      </c>
      <c r="U6790">
        <v>1</v>
      </c>
      <c r="V6790">
        <v>0</v>
      </c>
      <c r="W6790">
        <v>0</v>
      </c>
      <c r="X6790">
        <v>0</v>
      </c>
      <c r="Y6790">
        <v>2</v>
      </c>
      <c r="Z6790">
        <v>89.5</v>
      </c>
      <c r="AA6790">
        <v>81.900000000000006</v>
      </c>
      <c r="AB6790">
        <v>3.67</v>
      </c>
      <c r="AC6790">
        <v>1.61</v>
      </c>
      <c r="AD6790">
        <v>0.75</v>
      </c>
      <c r="AE6790">
        <v>1.149</v>
      </c>
      <c r="AF6790">
        <v>-1.599</v>
      </c>
      <c r="AG6790">
        <v>5.577</v>
      </c>
      <c r="AH6790">
        <v>-3.45</v>
      </c>
      <c r="AI6790">
        <v>9.58</v>
      </c>
      <c r="AJ6790">
        <v>23.7</v>
      </c>
      <c r="AK6790">
        <v>13.9</v>
      </c>
      <c r="AL6790">
        <v>4.3</v>
      </c>
      <c r="AM6790">
        <v>199.72800000000001</v>
      </c>
      <c r="AN6790">
        <v>1946.54</v>
      </c>
      <c r="AO6790" t="s">
        <v>7170</v>
      </c>
    </row>
    <row r="6791" spans="1:41">
      <c r="A6791" t="s">
        <v>6948</v>
      </c>
      <c r="B6791" t="s">
        <v>3</v>
      </c>
      <c r="C6791" t="s">
        <v>397</v>
      </c>
      <c r="D6791" t="s">
        <v>169</v>
      </c>
      <c r="E6791" t="s">
        <v>228</v>
      </c>
      <c r="F6791" t="s">
        <v>94</v>
      </c>
      <c r="G6791" t="s">
        <v>371</v>
      </c>
      <c r="H6791">
        <v>26</v>
      </c>
      <c r="I6791" t="s">
        <v>103</v>
      </c>
      <c r="J6791" t="s">
        <v>104</v>
      </c>
      <c r="K6791">
        <v>6</v>
      </c>
      <c r="L6791">
        <v>3</v>
      </c>
      <c r="M6791" t="s">
        <v>2547</v>
      </c>
      <c r="N6791">
        <v>0.99099999999999999</v>
      </c>
      <c r="O6791" t="s">
        <v>123</v>
      </c>
      <c r="Q6791" t="s">
        <v>465</v>
      </c>
      <c r="R6791" t="s">
        <v>3</v>
      </c>
      <c r="S6791">
        <v>2</v>
      </c>
      <c r="T6791">
        <v>0</v>
      </c>
      <c r="U6791">
        <v>1</v>
      </c>
      <c r="V6791">
        <v>0</v>
      </c>
      <c r="W6791">
        <v>0</v>
      </c>
      <c r="X6791">
        <v>0</v>
      </c>
      <c r="Y6791">
        <v>2</v>
      </c>
      <c r="Z6791">
        <v>89.7</v>
      </c>
      <c r="AA6791">
        <v>82.2</v>
      </c>
      <c r="AB6791">
        <v>3.68</v>
      </c>
      <c r="AC6791">
        <v>1.61</v>
      </c>
      <c r="AD6791">
        <v>0.22</v>
      </c>
      <c r="AE6791">
        <v>2.0369999999999999</v>
      </c>
      <c r="AF6791">
        <v>-1.7410000000000001</v>
      </c>
      <c r="AG6791">
        <v>5.6749999999999998</v>
      </c>
      <c r="AH6791">
        <v>0.03</v>
      </c>
      <c r="AI6791">
        <v>10.97</v>
      </c>
      <c r="AJ6791">
        <v>23.8</v>
      </c>
      <c r="AK6791">
        <v>-4.5</v>
      </c>
      <c r="AL6791">
        <v>3.4</v>
      </c>
      <c r="AM6791">
        <v>179.822</v>
      </c>
      <c r="AN6791">
        <v>2107.91</v>
      </c>
      <c r="AO6791" t="s">
        <v>7171</v>
      </c>
    </row>
    <row r="6792" spans="1:41">
      <c r="A6792" t="s">
        <v>6948</v>
      </c>
      <c r="B6792" t="s">
        <v>3</v>
      </c>
      <c r="C6792" t="s">
        <v>397</v>
      </c>
      <c r="D6792" t="s">
        <v>169</v>
      </c>
      <c r="E6792" t="s">
        <v>228</v>
      </c>
      <c r="F6792" t="s">
        <v>94</v>
      </c>
      <c r="G6792" t="s">
        <v>371</v>
      </c>
      <c r="H6792">
        <v>27</v>
      </c>
      <c r="I6792" t="s">
        <v>103</v>
      </c>
      <c r="J6792" t="s">
        <v>104</v>
      </c>
      <c r="K6792">
        <v>6</v>
      </c>
      <c r="L6792">
        <v>4</v>
      </c>
      <c r="M6792" t="s">
        <v>98</v>
      </c>
      <c r="N6792">
        <v>0.84099999999999997</v>
      </c>
      <c r="O6792" t="s">
        <v>123</v>
      </c>
      <c r="Q6792" t="s">
        <v>465</v>
      </c>
      <c r="R6792" t="s">
        <v>3</v>
      </c>
      <c r="S6792">
        <v>2</v>
      </c>
      <c r="T6792">
        <v>1</v>
      </c>
      <c r="U6792">
        <v>1</v>
      </c>
      <c r="V6792">
        <v>0</v>
      </c>
      <c r="W6792">
        <v>0</v>
      </c>
      <c r="X6792">
        <v>0</v>
      </c>
      <c r="Y6792">
        <v>2</v>
      </c>
      <c r="Z6792">
        <v>90.3</v>
      </c>
      <c r="AA6792">
        <v>82.9</v>
      </c>
      <c r="AB6792">
        <v>3.67</v>
      </c>
      <c r="AC6792">
        <v>1.71</v>
      </c>
      <c r="AD6792">
        <v>0.75900000000000001</v>
      </c>
      <c r="AE6792">
        <v>1.8080000000000001</v>
      </c>
      <c r="AF6792">
        <v>-1.587</v>
      </c>
      <c r="AG6792">
        <v>5.6340000000000003</v>
      </c>
      <c r="AH6792">
        <v>-1.31</v>
      </c>
      <c r="AI6792">
        <v>11.96</v>
      </c>
      <c r="AJ6792">
        <v>23.8</v>
      </c>
      <c r="AK6792">
        <v>4</v>
      </c>
      <c r="AL6792">
        <v>3</v>
      </c>
      <c r="AM6792">
        <v>186.21299999999999</v>
      </c>
      <c r="AN6792">
        <v>2331.33</v>
      </c>
      <c r="AO6792" t="s">
        <v>7172</v>
      </c>
    </row>
    <row r="6793" spans="1:41">
      <c r="A6793" t="s">
        <v>6948</v>
      </c>
      <c r="B6793" t="s">
        <v>3</v>
      </c>
      <c r="C6793" t="s">
        <v>397</v>
      </c>
      <c r="D6793" t="s">
        <v>169</v>
      </c>
      <c r="E6793" t="s">
        <v>228</v>
      </c>
      <c r="F6793" t="s">
        <v>94</v>
      </c>
      <c r="G6793" t="s">
        <v>371</v>
      </c>
      <c r="H6793">
        <v>28</v>
      </c>
      <c r="I6793" t="s">
        <v>147</v>
      </c>
      <c r="J6793" t="s">
        <v>104</v>
      </c>
      <c r="K6793">
        <v>6</v>
      </c>
      <c r="L6793">
        <v>5</v>
      </c>
      <c r="M6793" t="s">
        <v>122</v>
      </c>
      <c r="N6793">
        <v>0.90400000000000003</v>
      </c>
      <c r="O6793" t="s">
        <v>123</v>
      </c>
      <c r="Q6793" t="s">
        <v>465</v>
      </c>
      <c r="R6793" t="s">
        <v>3</v>
      </c>
      <c r="S6793">
        <v>2</v>
      </c>
      <c r="T6793">
        <v>2</v>
      </c>
      <c r="U6793">
        <v>1</v>
      </c>
      <c r="V6793">
        <v>0</v>
      </c>
      <c r="W6793">
        <v>0</v>
      </c>
      <c r="X6793">
        <v>0</v>
      </c>
      <c r="Y6793">
        <v>2</v>
      </c>
      <c r="Z6793">
        <v>78.099999999999994</v>
      </c>
      <c r="AA6793">
        <v>71.900000000000006</v>
      </c>
      <c r="AB6793">
        <v>3.46</v>
      </c>
      <c r="AC6793">
        <v>1.61</v>
      </c>
      <c r="AD6793">
        <v>-8.1000000000000003E-2</v>
      </c>
      <c r="AE6793">
        <v>1.986</v>
      </c>
      <c r="AF6793">
        <v>-1.6719999999999999</v>
      </c>
      <c r="AG6793">
        <v>5.6710000000000003</v>
      </c>
      <c r="AH6793">
        <v>-2.0299999999999998</v>
      </c>
      <c r="AI6793">
        <v>7.18</v>
      </c>
      <c r="AJ6793">
        <v>23.8</v>
      </c>
      <c r="AK6793">
        <v>4.7</v>
      </c>
      <c r="AL6793">
        <v>7.2</v>
      </c>
      <c r="AM6793">
        <v>195.65299999999999</v>
      </c>
      <c r="AN6793">
        <v>1255.76</v>
      </c>
      <c r="AO6793" t="s">
        <v>7173</v>
      </c>
    </row>
    <row r="6794" spans="1:41">
      <c r="A6794" t="s">
        <v>6948</v>
      </c>
      <c r="B6794" t="s">
        <v>3</v>
      </c>
      <c r="C6794" t="s">
        <v>397</v>
      </c>
      <c r="D6794" t="s">
        <v>169</v>
      </c>
      <c r="E6794" t="s">
        <v>228</v>
      </c>
      <c r="F6794" t="s">
        <v>94</v>
      </c>
      <c r="G6794" t="s">
        <v>371</v>
      </c>
      <c r="H6794">
        <v>29</v>
      </c>
      <c r="I6794" t="s">
        <v>147</v>
      </c>
      <c r="J6794" t="s">
        <v>104</v>
      </c>
      <c r="K6794">
        <v>7</v>
      </c>
      <c r="L6794">
        <v>1</v>
      </c>
      <c r="M6794" t="s">
        <v>98</v>
      </c>
      <c r="N6794">
        <v>0.88700000000000001</v>
      </c>
      <c r="O6794" t="s">
        <v>111</v>
      </c>
      <c r="Q6794" t="s">
        <v>385</v>
      </c>
      <c r="R6794" t="s">
        <v>3</v>
      </c>
      <c r="S6794">
        <v>0</v>
      </c>
      <c r="T6794">
        <v>0</v>
      </c>
      <c r="U6794">
        <v>2</v>
      </c>
      <c r="V6794">
        <v>0</v>
      </c>
      <c r="W6794">
        <v>0</v>
      </c>
      <c r="X6794">
        <v>0</v>
      </c>
      <c r="Y6794">
        <v>2</v>
      </c>
      <c r="Z6794">
        <v>90.3</v>
      </c>
      <c r="AA6794">
        <v>82.7</v>
      </c>
      <c r="AB6794">
        <v>3.46</v>
      </c>
      <c r="AC6794">
        <v>1.6</v>
      </c>
      <c r="AD6794">
        <v>0.438</v>
      </c>
      <c r="AE6794">
        <v>3.0390000000000001</v>
      </c>
      <c r="AF6794">
        <v>-1.677</v>
      </c>
      <c r="AG6794">
        <v>5.7350000000000003</v>
      </c>
      <c r="AH6794">
        <v>-1.29</v>
      </c>
      <c r="AI6794">
        <v>9.36</v>
      </c>
      <c r="AJ6794">
        <v>23.8</v>
      </c>
      <c r="AK6794">
        <v>3.4</v>
      </c>
      <c r="AL6794">
        <v>3.8</v>
      </c>
      <c r="AM6794">
        <v>187.78100000000001</v>
      </c>
      <c r="AN6794">
        <v>1833.9</v>
      </c>
      <c r="AO6794" t="s">
        <v>7174</v>
      </c>
    </row>
    <row r="6795" spans="1:41">
      <c r="A6795" t="s">
        <v>6948</v>
      </c>
      <c r="B6795" t="s">
        <v>3</v>
      </c>
      <c r="C6795" t="s">
        <v>397</v>
      </c>
      <c r="D6795" t="s">
        <v>169</v>
      </c>
      <c r="E6795" t="s">
        <v>228</v>
      </c>
      <c r="F6795" t="s">
        <v>94</v>
      </c>
      <c r="G6795" t="s">
        <v>371</v>
      </c>
      <c r="H6795">
        <v>30</v>
      </c>
      <c r="I6795" t="s">
        <v>103</v>
      </c>
      <c r="J6795" t="s">
        <v>104</v>
      </c>
      <c r="K6795">
        <v>7</v>
      </c>
      <c r="L6795">
        <v>2</v>
      </c>
      <c r="M6795" t="s">
        <v>98</v>
      </c>
      <c r="N6795">
        <v>0.91800000000000004</v>
      </c>
      <c r="O6795" t="s">
        <v>111</v>
      </c>
      <c r="Q6795" t="s">
        <v>385</v>
      </c>
      <c r="R6795" t="s">
        <v>3</v>
      </c>
      <c r="S6795">
        <v>0</v>
      </c>
      <c r="T6795">
        <v>1</v>
      </c>
      <c r="U6795">
        <v>2</v>
      </c>
      <c r="V6795">
        <v>0</v>
      </c>
      <c r="W6795">
        <v>0</v>
      </c>
      <c r="X6795">
        <v>0</v>
      </c>
      <c r="Y6795">
        <v>2</v>
      </c>
      <c r="Z6795">
        <v>89.9</v>
      </c>
      <c r="AA6795">
        <v>81.7</v>
      </c>
      <c r="AB6795">
        <v>3.66</v>
      </c>
      <c r="AC6795">
        <v>1.82</v>
      </c>
      <c r="AD6795">
        <v>-0.69599999999999995</v>
      </c>
      <c r="AE6795">
        <v>1.9359999999999999</v>
      </c>
      <c r="AF6795">
        <v>-1.7330000000000001</v>
      </c>
      <c r="AG6795">
        <v>5.7080000000000002</v>
      </c>
      <c r="AH6795">
        <v>-2.2999999999999998</v>
      </c>
      <c r="AI6795">
        <v>10.78</v>
      </c>
      <c r="AJ6795">
        <v>23.7</v>
      </c>
      <c r="AK6795">
        <v>11.8</v>
      </c>
      <c r="AL6795">
        <v>3.7</v>
      </c>
      <c r="AM6795">
        <v>192.01400000000001</v>
      </c>
      <c r="AN6795">
        <v>2105.34</v>
      </c>
      <c r="AO6795" t="s">
        <v>7175</v>
      </c>
    </row>
    <row r="6796" spans="1:41">
      <c r="A6796" t="s">
        <v>6948</v>
      </c>
      <c r="B6796" t="s">
        <v>3</v>
      </c>
      <c r="C6796" t="s">
        <v>397</v>
      </c>
      <c r="D6796" t="s">
        <v>169</v>
      </c>
      <c r="E6796" t="s">
        <v>228</v>
      </c>
      <c r="F6796" t="s">
        <v>94</v>
      </c>
      <c r="G6796" t="s">
        <v>371</v>
      </c>
      <c r="H6796">
        <v>31</v>
      </c>
      <c r="I6796" t="s">
        <v>96</v>
      </c>
      <c r="J6796" t="s">
        <v>97</v>
      </c>
      <c r="K6796">
        <v>7</v>
      </c>
      <c r="L6796">
        <v>3</v>
      </c>
      <c r="M6796" t="s">
        <v>98</v>
      </c>
      <c r="N6796">
        <v>0.92100000000000004</v>
      </c>
      <c r="O6796" t="s">
        <v>111</v>
      </c>
      <c r="Q6796" t="s">
        <v>385</v>
      </c>
      <c r="R6796" t="s">
        <v>3</v>
      </c>
      <c r="S6796">
        <v>0</v>
      </c>
      <c r="T6796">
        <v>2</v>
      </c>
      <c r="U6796">
        <v>2</v>
      </c>
      <c r="V6796">
        <v>0</v>
      </c>
      <c r="W6796">
        <v>0</v>
      </c>
      <c r="X6796">
        <v>0</v>
      </c>
      <c r="Y6796">
        <v>2</v>
      </c>
      <c r="Z6796">
        <v>92</v>
      </c>
      <c r="AA6796">
        <v>83.5</v>
      </c>
      <c r="AB6796">
        <v>3.66</v>
      </c>
      <c r="AC6796">
        <v>1.75</v>
      </c>
      <c r="AD6796">
        <v>2.0550000000000002</v>
      </c>
      <c r="AE6796">
        <v>2.016</v>
      </c>
      <c r="AF6796">
        <v>-1.292</v>
      </c>
      <c r="AG6796">
        <v>5.7510000000000003</v>
      </c>
      <c r="AH6796">
        <v>-1.52</v>
      </c>
      <c r="AI6796">
        <v>13.14</v>
      </c>
      <c r="AJ6796">
        <v>23.7</v>
      </c>
      <c r="AK6796">
        <v>2.6</v>
      </c>
      <c r="AL6796">
        <v>2.4</v>
      </c>
      <c r="AM6796">
        <v>186.56100000000001</v>
      </c>
      <c r="AN6796">
        <v>2577.4</v>
      </c>
      <c r="AO6796" t="s">
        <v>7176</v>
      </c>
    </row>
    <row r="6797" spans="1:41">
      <c r="A6797" t="s">
        <v>6948</v>
      </c>
      <c r="B6797" t="s">
        <v>3</v>
      </c>
      <c r="C6797" t="s">
        <v>397</v>
      </c>
      <c r="D6797" t="s">
        <v>169</v>
      </c>
      <c r="E6797" t="s">
        <v>228</v>
      </c>
      <c r="F6797" t="s">
        <v>94</v>
      </c>
      <c r="G6797" t="s">
        <v>371</v>
      </c>
      <c r="H6797">
        <v>32</v>
      </c>
      <c r="I6797" t="s">
        <v>107</v>
      </c>
      <c r="J6797" t="s">
        <v>108</v>
      </c>
      <c r="K6797">
        <v>7</v>
      </c>
      <c r="L6797">
        <v>4</v>
      </c>
      <c r="M6797" t="s">
        <v>122</v>
      </c>
      <c r="N6797">
        <v>0.90300000000000002</v>
      </c>
      <c r="O6797" t="s">
        <v>111</v>
      </c>
      <c r="P6797" t="s">
        <v>112</v>
      </c>
      <c r="Q6797" t="s">
        <v>385</v>
      </c>
      <c r="R6797" t="s">
        <v>3</v>
      </c>
      <c r="S6797">
        <v>1</v>
      </c>
      <c r="T6797">
        <v>2</v>
      </c>
      <c r="U6797">
        <v>2</v>
      </c>
      <c r="V6797">
        <v>0</v>
      </c>
      <c r="W6797">
        <v>0</v>
      </c>
      <c r="X6797">
        <v>0</v>
      </c>
      <c r="Y6797">
        <v>2</v>
      </c>
      <c r="Z6797">
        <v>79.400000000000006</v>
      </c>
      <c r="AA6797">
        <v>72.5</v>
      </c>
      <c r="AB6797">
        <v>3.46</v>
      </c>
      <c r="AC6797">
        <v>1.6</v>
      </c>
      <c r="AD6797">
        <v>0.63500000000000001</v>
      </c>
      <c r="AE6797">
        <v>1.98</v>
      </c>
      <c r="AF6797">
        <v>-1.6339999999999999</v>
      </c>
      <c r="AG6797">
        <v>5.7359999999999998</v>
      </c>
      <c r="AH6797">
        <v>-1.78</v>
      </c>
      <c r="AI6797">
        <v>8.9499999999999993</v>
      </c>
      <c r="AJ6797">
        <v>23.7</v>
      </c>
      <c r="AK6797">
        <v>3.4</v>
      </c>
      <c r="AL6797">
        <v>6.3</v>
      </c>
      <c r="AM6797">
        <v>191.18700000000001</v>
      </c>
      <c r="AN6797">
        <v>1543.95</v>
      </c>
      <c r="AO6797" t="s">
        <v>7177</v>
      </c>
    </row>
    <row r="6798" spans="1:41">
      <c r="A6798" t="s">
        <v>6948</v>
      </c>
      <c r="B6798" t="s">
        <v>3</v>
      </c>
      <c r="C6798" t="s">
        <v>397</v>
      </c>
      <c r="D6798" t="s">
        <v>169</v>
      </c>
      <c r="E6798" t="s">
        <v>228</v>
      </c>
      <c r="F6798" t="s">
        <v>94</v>
      </c>
      <c r="G6798" t="s">
        <v>371</v>
      </c>
      <c r="H6798">
        <v>33</v>
      </c>
      <c r="I6798" t="s">
        <v>96</v>
      </c>
      <c r="J6798" t="s">
        <v>97</v>
      </c>
      <c r="K6798">
        <v>8</v>
      </c>
      <c r="L6798">
        <v>1</v>
      </c>
      <c r="M6798" t="s">
        <v>98</v>
      </c>
      <c r="N6798">
        <v>0.92</v>
      </c>
      <c r="O6798" t="s">
        <v>231</v>
      </c>
      <c r="Q6798" t="s">
        <v>663</v>
      </c>
      <c r="R6798" t="s">
        <v>3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3</v>
      </c>
      <c r="Z6798">
        <v>89.4</v>
      </c>
      <c r="AA6798">
        <v>81.599999999999994</v>
      </c>
      <c r="AB6798">
        <v>3.53</v>
      </c>
      <c r="AC6798">
        <v>1.52</v>
      </c>
      <c r="AD6798">
        <v>0.68</v>
      </c>
      <c r="AE6798">
        <v>1.756</v>
      </c>
      <c r="AF6798">
        <v>-1.5669999999999999</v>
      </c>
      <c r="AG6798">
        <v>5.59</v>
      </c>
      <c r="AH6798">
        <v>-4.32</v>
      </c>
      <c r="AI6798">
        <v>12.42</v>
      </c>
      <c r="AJ6798">
        <v>23.7</v>
      </c>
      <c r="AK6798">
        <v>24.8</v>
      </c>
      <c r="AL6798">
        <v>3.3</v>
      </c>
      <c r="AM6798">
        <v>199.136</v>
      </c>
      <c r="AN6798">
        <v>2509.33</v>
      </c>
      <c r="AO6798" t="s">
        <v>7178</v>
      </c>
    </row>
    <row r="6799" spans="1:41">
      <c r="A6799" t="s">
        <v>6948</v>
      </c>
      <c r="B6799" t="s">
        <v>3</v>
      </c>
      <c r="C6799" t="s">
        <v>397</v>
      </c>
      <c r="D6799" t="s">
        <v>169</v>
      </c>
      <c r="E6799" t="s">
        <v>228</v>
      </c>
      <c r="F6799" t="s">
        <v>94</v>
      </c>
      <c r="G6799" t="s">
        <v>371</v>
      </c>
      <c r="H6799">
        <v>34</v>
      </c>
      <c r="I6799" t="s">
        <v>96</v>
      </c>
      <c r="J6799" t="s">
        <v>97</v>
      </c>
      <c r="K6799">
        <v>8</v>
      </c>
      <c r="L6799">
        <v>2</v>
      </c>
      <c r="M6799" t="s">
        <v>98</v>
      </c>
      <c r="N6799">
        <v>0.74299999999999999</v>
      </c>
      <c r="O6799" t="s">
        <v>231</v>
      </c>
      <c r="Q6799" t="s">
        <v>663</v>
      </c>
      <c r="R6799" t="s">
        <v>3</v>
      </c>
      <c r="S6799">
        <v>1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3</v>
      </c>
      <c r="Z6799">
        <v>89.8</v>
      </c>
      <c r="AA6799">
        <v>81.400000000000006</v>
      </c>
      <c r="AB6799">
        <v>3.57</v>
      </c>
      <c r="AC6799">
        <v>1.42</v>
      </c>
      <c r="AD6799">
        <v>-1.4179999999999999</v>
      </c>
      <c r="AE6799">
        <v>1.8839999999999999</v>
      </c>
      <c r="AF6799">
        <v>-1.925</v>
      </c>
      <c r="AG6799">
        <v>5.6779999999999999</v>
      </c>
      <c r="AH6799">
        <v>-5.49</v>
      </c>
      <c r="AI6799">
        <v>9.9700000000000006</v>
      </c>
      <c r="AJ6799">
        <v>23.7</v>
      </c>
      <c r="AK6799">
        <v>27.5</v>
      </c>
      <c r="AL6799">
        <v>4.5</v>
      </c>
      <c r="AM6799">
        <v>208.71899999999999</v>
      </c>
      <c r="AN6799">
        <v>2163.77</v>
      </c>
      <c r="AO6799" t="s">
        <v>7179</v>
      </c>
    </row>
    <row r="6800" spans="1:41">
      <c r="A6800" t="s">
        <v>6948</v>
      </c>
      <c r="B6800" t="s">
        <v>3</v>
      </c>
      <c r="C6800" t="s">
        <v>397</v>
      </c>
      <c r="D6800" t="s">
        <v>169</v>
      </c>
      <c r="E6800" t="s">
        <v>228</v>
      </c>
      <c r="F6800" t="s">
        <v>94</v>
      </c>
      <c r="G6800" t="s">
        <v>371</v>
      </c>
      <c r="H6800">
        <v>35</v>
      </c>
      <c r="I6800" t="s">
        <v>107</v>
      </c>
      <c r="J6800" t="s">
        <v>108</v>
      </c>
      <c r="K6800">
        <v>8</v>
      </c>
      <c r="L6800">
        <v>3</v>
      </c>
      <c r="M6800" t="s">
        <v>98</v>
      </c>
      <c r="N6800">
        <v>0.92400000000000004</v>
      </c>
      <c r="O6800" t="s">
        <v>231</v>
      </c>
      <c r="P6800" t="s">
        <v>234</v>
      </c>
      <c r="Q6800" t="s">
        <v>663</v>
      </c>
      <c r="R6800" t="s">
        <v>3</v>
      </c>
      <c r="S6800">
        <v>2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3</v>
      </c>
      <c r="Z6800">
        <v>88.7</v>
      </c>
      <c r="AA6800">
        <v>80.900000000000006</v>
      </c>
      <c r="AB6800">
        <v>3.47</v>
      </c>
      <c r="AC6800">
        <v>1.61</v>
      </c>
      <c r="AD6800">
        <v>0.108</v>
      </c>
      <c r="AE6800">
        <v>2.4209999999999998</v>
      </c>
      <c r="AF6800">
        <v>-1.6819999999999999</v>
      </c>
      <c r="AG6800">
        <v>5.6950000000000003</v>
      </c>
      <c r="AH6800">
        <v>-3.6</v>
      </c>
      <c r="AI6800">
        <v>10.97</v>
      </c>
      <c r="AJ6800">
        <v>23.7</v>
      </c>
      <c r="AK6800">
        <v>17.8</v>
      </c>
      <c r="AL6800">
        <v>3.8</v>
      </c>
      <c r="AM6800">
        <v>198.11099999999999</v>
      </c>
      <c r="AN6800">
        <v>2185.5</v>
      </c>
      <c r="AO6800" t="s">
        <v>7180</v>
      </c>
    </row>
    <row r="6801" spans="1:41">
      <c r="A6801" t="s">
        <v>6948</v>
      </c>
      <c r="B6801" t="s">
        <v>3</v>
      </c>
      <c r="C6801" t="s">
        <v>397</v>
      </c>
      <c r="D6801" t="s">
        <v>169</v>
      </c>
      <c r="E6801" t="s">
        <v>228</v>
      </c>
      <c r="F6801" t="s">
        <v>94</v>
      </c>
      <c r="G6801" t="s">
        <v>371</v>
      </c>
      <c r="H6801">
        <v>36</v>
      </c>
      <c r="I6801" t="s">
        <v>103</v>
      </c>
      <c r="J6801" t="s">
        <v>104</v>
      </c>
      <c r="K6801">
        <v>9</v>
      </c>
      <c r="L6801">
        <v>1</v>
      </c>
      <c r="M6801" t="s">
        <v>2547</v>
      </c>
      <c r="N6801">
        <v>0.745</v>
      </c>
      <c r="O6801" t="s">
        <v>111</v>
      </c>
      <c r="Q6801" t="s">
        <v>1128</v>
      </c>
      <c r="R6801" t="s">
        <v>3</v>
      </c>
      <c r="S6801">
        <v>0</v>
      </c>
      <c r="T6801">
        <v>0</v>
      </c>
      <c r="U6801">
        <v>1</v>
      </c>
      <c r="V6801">
        <v>0</v>
      </c>
      <c r="W6801">
        <v>0</v>
      </c>
      <c r="X6801">
        <v>0</v>
      </c>
      <c r="Y6801">
        <v>3</v>
      </c>
      <c r="Z6801">
        <v>89.7</v>
      </c>
      <c r="AA6801">
        <v>81.599999999999994</v>
      </c>
      <c r="AB6801">
        <v>3.72</v>
      </c>
      <c r="AC6801">
        <v>1.67</v>
      </c>
      <c r="AD6801">
        <v>0.50900000000000001</v>
      </c>
      <c r="AE6801">
        <v>2.7559999999999998</v>
      </c>
      <c r="AF6801">
        <v>-1.7190000000000001</v>
      </c>
      <c r="AG6801">
        <v>5.83</v>
      </c>
      <c r="AH6801">
        <v>-0.84</v>
      </c>
      <c r="AI6801">
        <v>12.41</v>
      </c>
      <c r="AJ6801">
        <v>23.7</v>
      </c>
      <c r="AK6801">
        <v>0.2</v>
      </c>
      <c r="AL6801">
        <v>2.9</v>
      </c>
      <c r="AM6801">
        <v>183.851</v>
      </c>
      <c r="AN6801">
        <v>2375</v>
      </c>
      <c r="AO6801" t="s">
        <v>7181</v>
      </c>
    </row>
    <row r="6802" spans="1:41">
      <c r="A6802" t="s">
        <v>6948</v>
      </c>
      <c r="B6802" t="s">
        <v>3</v>
      </c>
      <c r="C6802" t="s">
        <v>397</v>
      </c>
      <c r="D6802" t="s">
        <v>169</v>
      </c>
      <c r="E6802" t="s">
        <v>228</v>
      </c>
      <c r="F6802" t="s">
        <v>94</v>
      </c>
      <c r="G6802" t="s">
        <v>371</v>
      </c>
      <c r="H6802">
        <v>37</v>
      </c>
      <c r="I6802" t="s">
        <v>96</v>
      </c>
      <c r="J6802" t="s">
        <v>97</v>
      </c>
      <c r="K6802">
        <v>9</v>
      </c>
      <c r="L6802">
        <v>2</v>
      </c>
      <c r="M6802" t="s">
        <v>98</v>
      </c>
      <c r="N6802">
        <v>0.92200000000000004</v>
      </c>
      <c r="O6802" t="s">
        <v>111</v>
      </c>
      <c r="Q6802" t="s">
        <v>1128</v>
      </c>
      <c r="R6802" t="s">
        <v>3</v>
      </c>
      <c r="S6802">
        <v>0</v>
      </c>
      <c r="T6802">
        <v>1</v>
      </c>
      <c r="U6802">
        <v>1</v>
      </c>
      <c r="V6802">
        <v>0</v>
      </c>
      <c r="W6802">
        <v>0</v>
      </c>
      <c r="X6802">
        <v>0</v>
      </c>
      <c r="Y6802">
        <v>3</v>
      </c>
      <c r="Z6802">
        <v>89.7</v>
      </c>
      <c r="AA6802">
        <v>81.400000000000006</v>
      </c>
      <c r="AB6802">
        <v>3.67</v>
      </c>
      <c r="AC6802">
        <v>1.61</v>
      </c>
      <c r="AD6802">
        <v>0.92600000000000005</v>
      </c>
      <c r="AE6802">
        <v>1.4330000000000001</v>
      </c>
      <c r="AF6802">
        <v>-1.546</v>
      </c>
      <c r="AG6802">
        <v>5.6109999999999998</v>
      </c>
      <c r="AH6802">
        <v>-3.92</v>
      </c>
      <c r="AI6802">
        <v>11.39</v>
      </c>
      <c r="AJ6802">
        <v>23.7</v>
      </c>
      <c r="AK6802">
        <v>18.5</v>
      </c>
      <c r="AL6802">
        <v>3.7</v>
      </c>
      <c r="AM6802">
        <v>198.90899999999999</v>
      </c>
      <c r="AN6802">
        <v>2287.56</v>
      </c>
      <c r="AO6802" t="s">
        <v>7182</v>
      </c>
    </row>
    <row r="6803" spans="1:41">
      <c r="A6803" t="s">
        <v>6948</v>
      </c>
      <c r="B6803" t="s">
        <v>3</v>
      </c>
      <c r="C6803" t="s">
        <v>397</v>
      </c>
      <c r="D6803" t="s">
        <v>169</v>
      </c>
      <c r="E6803" t="s">
        <v>228</v>
      </c>
      <c r="F6803" t="s">
        <v>94</v>
      </c>
      <c r="G6803" t="s">
        <v>371</v>
      </c>
      <c r="H6803">
        <v>38</v>
      </c>
      <c r="I6803" t="s">
        <v>96</v>
      </c>
      <c r="J6803" t="s">
        <v>97</v>
      </c>
      <c r="K6803">
        <v>9</v>
      </c>
      <c r="L6803">
        <v>3</v>
      </c>
      <c r="M6803" t="s">
        <v>122</v>
      </c>
      <c r="N6803">
        <v>0.88200000000000001</v>
      </c>
      <c r="O6803" t="s">
        <v>111</v>
      </c>
      <c r="Q6803" t="s">
        <v>1128</v>
      </c>
      <c r="R6803" t="s">
        <v>3</v>
      </c>
      <c r="S6803">
        <v>1</v>
      </c>
      <c r="T6803">
        <v>1</v>
      </c>
      <c r="U6803">
        <v>1</v>
      </c>
      <c r="V6803">
        <v>0</v>
      </c>
      <c r="W6803">
        <v>0</v>
      </c>
      <c r="X6803">
        <v>0</v>
      </c>
      <c r="Y6803">
        <v>3</v>
      </c>
      <c r="Z6803">
        <v>79.3</v>
      </c>
      <c r="AA6803">
        <v>72.099999999999994</v>
      </c>
      <c r="AB6803">
        <v>3.62</v>
      </c>
      <c r="AC6803">
        <v>1.51</v>
      </c>
      <c r="AD6803">
        <v>5.5E-2</v>
      </c>
      <c r="AE6803">
        <v>0.66100000000000003</v>
      </c>
      <c r="AF6803">
        <v>-1.871</v>
      </c>
      <c r="AG6803">
        <v>5.5910000000000002</v>
      </c>
      <c r="AH6803">
        <v>-6.48</v>
      </c>
      <c r="AI6803">
        <v>5.61</v>
      </c>
      <c r="AJ6803">
        <v>23.7</v>
      </c>
      <c r="AK6803">
        <v>15.8</v>
      </c>
      <c r="AL6803">
        <v>8.1999999999999993</v>
      </c>
      <c r="AM6803">
        <v>228.80699999999999</v>
      </c>
      <c r="AN6803">
        <v>1432.17</v>
      </c>
      <c r="AO6803" t="s">
        <v>7183</v>
      </c>
    </row>
    <row r="6804" spans="1:41">
      <c r="A6804" t="s">
        <v>6948</v>
      </c>
      <c r="B6804" t="s">
        <v>3</v>
      </c>
      <c r="C6804" t="s">
        <v>397</v>
      </c>
      <c r="D6804" t="s">
        <v>169</v>
      </c>
      <c r="E6804" t="s">
        <v>228</v>
      </c>
      <c r="F6804" t="s">
        <v>94</v>
      </c>
      <c r="G6804" t="s">
        <v>371</v>
      </c>
      <c r="H6804">
        <v>39</v>
      </c>
      <c r="I6804" t="s">
        <v>103</v>
      </c>
      <c r="J6804" t="s">
        <v>104</v>
      </c>
      <c r="K6804">
        <v>9</v>
      </c>
      <c r="L6804">
        <v>4</v>
      </c>
      <c r="M6804" t="s">
        <v>98</v>
      </c>
      <c r="N6804">
        <v>0.92800000000000005</v>
      </c>
      <c r="O6804" t="s">
        <v>111</v>
      </c>
      <c r="Q6804" t="s">
        <v>1128</v>
      </c>
      <c r="R6804" t="s">
        <v>3</v>
      </c>
      <c r="S6804">
        <v>2</v>
      </c>
      <c r="T6804">
        <v>1</v>
      </c>
      <c r="U6804">
        <v>1</v>
      </c>
      <c r="V6804">
        <v>0</v>
      </c>
      <c r="W6804">
        <v>0</v>
      </c>
      <c r="X6804">
        <v>0</v>
      </c>
      <c r="Y6804">
        <v>3</v>
      </c>
      <c r="Z6804">
        <v>89.1</v>
      </c>
      <c r="AA6804">
        <v>81.2</v>
      </c>
      <c r="AB6804">
        <v>3.67</v>
      </c>
      <c r="AC6804">
        <v>1.61</v>
      </c>
      <c r="AD6804">
        <v>0.49099999999999999</v>
      </c>
      <c r="AE6804">
        <v>1.68</v>
      </c>
      <c r="AF6804">
        <v>-1.5349999999999999</v>
      </c>
      <c r="AG6804">
        <v>5.7009999999999996</v>
      </c>
      <c r="AH6804">
        <v>-2.4</v>
      </c>
      <c r="AI6804">
        <v>12.36</v>
      </c>
      <c r="AJ6804">
        <v>23.7</v>
      </c>
      <c r="AK6804">
        <v>11.8</v>
      </c>
      <c r="AL6804">
        <v>3.2</v>
      </c>
      <c r="AM6804">
        <v>190.958</v>
      </c>
      <c r="AN6804">
        <v>2388.58</v>
      </c>
      <c r="AO6804" t="s">
        <v>7184</v>
      </c>
    </row>
    <row r="6805" spans="1:41">
      <c r="A6805" t="s">
        <v>6948</v>
      </c>
      <c r="B6805" t="s">
        <v>3</v>
      </c>
      <c r="C6805" t="s">
        <v>397</v>
      </c>
      <c r="D6805" t="s">
        <v>169</v>
      </c>
      <c r="E6805" t="s">
        <v>228</v>
      </c>
      <c r="F6805" t="s">
        <v>94</v>
      </c>
      <c r="G6805" t="s">
        <v>371</v>
      </c>
      <c r="H6805">
        <v>40</v>
      </c>
      <c r="I6805" t="s">
        <v>107</v>
      </c>
      <c r="J6805" t="s">
        <v>108</v>
      </c>
      <c r="K6805">
        <v>9</v>
      </c>
      <c r="L6805">
        <v>5</v>
      </c>
      <c r="M6805" t="s">
        <v>508</v>
      </c>
      <c r="N6805">
        <v>0.81899999999999995</v>
      </c>
      <c r="O6805" t="s">
        <v>111</v>
      </c>
      <c r="P6805" t="s">
        <v>112</v>
      </c>
      <c r="Q6805" t="s">
        <v>1128</v>
      </c>
      <c r="R6805" t="s">
        <v>3</v>
      </c>
      <c r="S6805">
        <v>2</v>
      </c>
      <c r="T6805">
        <v>2</v>
      </c>
      <c r="U6805">
        <v>1</v>
      </c>
      <c r="V6805">
        <v>0</v>
      </c>
      <c r="W6805">
        <v>0</v>
      </c>
      <c r="X6805">
        <v>0</v>
      </c>
      <c r="Y6805">
        <v>3</v>
      </c>
      <c r="Z6805">
        <v>90.2</v>
      </c>
      <c r="AA6805">
        <v>81.599999999999994</v>
      </c>
      <c r="AB6805">
        <v>3.64</v>
      </c>
      <c r="AC6805">
        <v>1.64</v>
      </c>
      <c r="AD6805">
        <v>0.30399999999999999</v>
      </c>
      <c r="AE6805">
        <v>2.1030000000000002</v>
      </c>
      <c r="AF6805">
        <v>-1.7230000000000001</v>
      </c>
      <c r="AG6805">
        <v>5.57</v>
      </c>
      <c r="AH6805">
        <v>-5.66</v>
      </c>
      <c r="AI6805">
        <v>9.17</v>
      </c>
      <c r="AJ6805">
        <v>23.7</v>
      </c>
      <c r="AK6805">
        <v>24.4</v>
      </c>
      <c r="AL6805">
        <v>4.5999999999999996</v>
      </c>
      <c r="AM6805">
        <v>211.55799999999999</v>
      </c>
      <c r="AN6805">
        <v>2054.23</v>
      </c>
      <c r="AO6805" t="s">
        <v>7185</v>
      </c>
    </row>
    <row r="6806" spans="1:41">
      <c r="A6806" t="s">
        <v>6948</v>
      </c>
      <c r="B6806" t="s">
        <v>3</v>
      </c>
      <c r="C6806" t="s">
        <v>397</v>
      </c>
      <c r="D6806" t="s">
        <v>169</v>
      </c>
      <c r="E6806" t="s">
        <v>228</v>
      </c>
      <c r="F6806" t="s">
        <v>94</v>
      </c>
      <c r="G6806" t="s">
        <v>371</v>
      </c>
      <c r="H6806">
        <v>41</v>
      </c>
      <c r="I6806" t="s">
        <v>96</v>
      </c>
      <c r="J6806" t="s">
        <v>97</v>
      </c>
      <c r="K6806">
        <v>10</v>
      </c>
      <c r="L6806">
        <v>1</v>
      </c>
      <c r="M6806" t="s">
        <v>98</v>
      </c>
      <c r="N6806">
        <v>0.89900000000000002</v>
      </c>
      <c r="O6806" t="s">
        <v>231</v>
      </c>
      <c r="Q6806" t="s">
        <v>458</v>
      </c>
      <c r="R6806" t="s">
        <v>90</v>
      </c>
      <c r="S6806">
        <v>0</v>
      </c>
      <c r="T6806">
        <v>0</v>
      </c>
      <c r="U6806">
        <v>2</v>
      </c>
      <c r="V6806">
        <v>0</v>
      </c>
      <c r="W6806">
        <v>0</v>
      </c>
      <c r="X6806">
        <v>0</v>
      </c>
      <c r="Y6806">
        <v>3</v>
      </c>
      <c r="Z6806">
        <v>89.8</v>
      </c>
      <c r="AA6806">
        <v>81.3</v>
      </c>
      <c r="AB6806">
        <v>3.44</v>
      </c>
      <c r="AC6806">
        <v>1.69</v>
      </c>
      <c r="AD6806">
        <v>-3.9E-2</v>
      </c>
      <c r="AE6806">
        <v>1.4630000000000001</v>
      </c>
      <c r="AF6806">
        <v>-1.744</v>
      </c>
      <c r="AG6806">
        <v>5.6070000000000002</v>
      </c>
      <c r="AH6806">
        <v>-4.53</v>
      </c>
      <c r="AI6806">
        <v>11.17</v>
      </c>
      <c r="AJ6806">
        <v>23.7</v>
      </c>
      <c r="AK6806">
        <v>22.9</v>
      </c>
      <c r="AL6806">
        <v>3.9</v>
      </c>
      <c r="AM6806">
        <v>202.02</v>
      </c>
      <c r="AN6806">
        <v>2287.56</v>
      </c>
      <c r="AO6806" t="s">
        <v>7186</v>
      </c>
    </row>
    <row r="6807" spans="1:41">
      <c r="A6807" t="s">
        <v>6948</v>
      </c>
      <c r="B6807" t="s">
        <v>3</v>
      </c>
      <c r="C6807" t="s">
        <v>397</v>
      </c>
      <c r="D6807" t="s">
        <v>169</v>
      </c>
      <c r="E6807" t="s">
        <v>228</v>
      </c>
      <c r="F6807" t="s">
        <v>94</v>
      </c>
      <c r="G6807" t="s">
        <v>371</v>
      </c>
      <c r="H6807">
        <v>42</v>
      </c>
      <c r="I6807" t="s">
        <v>107</v>
      </c>
      <c r="J6807" t="s">
        <v>108</v>
      </c>
      <c r="K6807">
        <v>10</v>
      </c>
      <c r="L6807">
        <v>2</v>
      </c>
      <c r="M6807" t="s">
        <v>98</v>
      </c>
      <c r="N6807">
        <v>0.93</v>
      </c>
      <c r="O6807" t="s">
        <v>231</v>
      </c>
      <c r="P6807" t="s">
        <v>234</v>
      </c>
      <c r="Q6807" t="s">
        <v>458</v>
      </c>
      <c r="R6807" t="s">
        <v>90</v>
      </c>
      <c r="S6807">
        <v>1</v>
      </c>
      <c r="T6807">
        <v>0</v>
      </c>
      <c r="U6807">
        <v>2</v>
      </c>
      <c r="V6807">
        <v>0</v>
      </c>
      <c r="W6807">
        <v>0</v>
      </c>
      <c r="X6807">
        <v>0</v>
      </c>
      <c r="Y6807">
        <v>3</v>
      </c>
      <c r="Z6807">
        <v>89.7</v>
      </c>
      <c r="AA6807">
        <v>80.900000000000006</v>
      </c>
      <c r="AB6807">
        <v>3.26</v>
      </c>
      <c r="AC6807">
        <v>1.53</v>
      </c>
      <c r="AD6807">
        <v>0.54300000000000004</v>
      </c>
      <c r="AE6807">
        <v>3.617</v>
      </c>
      <c r="AF6807">
        <v>-1.726</v>
      </c>
      <c r="AG6807">
        <v>5.766</v>
      </c>
      <c r="AH6807">
        <v>-2.66</v>
      </c>
      <c r="AI6807">
        <v>8.7200000000000006</v>
      </c>
      <c r="AJ6807">
        <v>23.7</v>
      </c>
      <c r="AK6807">
        <v>9.1</v>
      </c>
      <c r="AL6807">
        <v>4.3</v>
      </c>
      <c r="AM6807">
        <v>196.88</v>
      </c>
      <c r="AN6807">
        <v>1726.76</v>
      </c>
      <c r="AO6807" t="s">
        <v>7187</v>
      </c>
    </row>
    <row r="6808" spans="1:41">
      <c r="A6808" t="s">
        <v>6948</v>
      </c>
      <c r="B6808" t="s">
        <v>3</v>
      </c>
      <c r="C6808" t="s">
        <v>397</v>
      </c>
      <c r="D6808" t="s">
        <v>169</v>
      </c>
      <c r="E6808" t="s">
        <v>228</v>
      </c>
      <c r="F6808" t="s">
        <v>94</v>
      </c>
      <c r="G6808" t="s">
        <v>371</v>
      </c>
      <c r="H6808">
        <v>43</v>
      </c>
      <c r="I6808" t="s">
        <v>96</v>
      </c>
      <c r="J6808" t="s">
        <v>97</v>
      </c>
      <c r="K6808">
        <v>11</v>
      </c>
      <c r="L6808">
        <v>1</v>
      </c>
      <c r="M6808" t="s">
        <v>122</v>
      </c>
      <c r="N6808">
        <v>0.89</v>
      </c>
      <c r="O6808" t="s">
        <v>123</v>
      </c>
      <c r="Q6808" t="s">
        <v>448</v>
      </c>
      <c r="R6808" t="s">
        <v>90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4</v>
      </c>
      <c r="Z6808">
        <v>76</v>
      </c>
      <c r="AA6808">
        <v>70</v>
      </c>
      <c r="AB6808">
        <v>3.2</v>
      </c>
      <c r="AC6808">
        <v>1.4</v>
      </c>
      <c r="AD6808">
        <v>-1.2190000000000001</v>
      </c>
      <c r="AE6808">
        <v>3.0529999999999999</v>
      </c>
      <c r="AF6808">
        <v>-2.0379999999999998</v>
      </c>
      <c r="AG6808">
        <v>5.81</v>
      </c>
      <c r="AH6808">
        <v>-0.26</v>
      </c>
      <c r="AI6808">
        <v>6.45</v>
      </c>
      <c r="AJ6808">
        <v>23.8</v>
      </c>
      <c r="AK6808">
        <v>0</v>
      </c>
      <c r="AL6808">
        <v>7.8</v>
      </c>
      <c r="AM6808">
        <v>182.24700000000001</v>
      </c>
      <c r="AN6808">
        <v>1062.1300000000001</v>
      </c>
      <c r="AO6808" t="s">
        <v>7188</v>
      </c>
    </row>
    <row r="6809" spans="1:41">
      <c r="A6809" t="s">
        <v>6948</v>
      </c>
      <c r="B6809" t="s">
        <v>3</v>
      </c>
      <c r="C6809" t="s">
        <v>397</v>
      </c>
      <c r="D6809" t="s">
        <v>169</v>
      </c>
      <c r="E6809" t="s">
        <v>228</v>
      </c>
      <c r="F6809" t="s">
        <v>94</v>
      </c>
      <c r="G6809" t="s">
        <v>371</v>
      </c>
      <c r="H6809">
        <v>44</v>
      </c>
      <c r="I6809" t="s">
        <v>103</v>
      </c>
      <c r="J6809" t="s">
        <v>104</v>
      </c>
      <c r="K6809">
        <v>11</v>
      </c>
      <c r="L6809">
        <v>2</v>
      </c>
      <c r="M6809" t="s">
        <v>122</v>
      </c>
      <c r="N6809">
        <v>0.89900000000000002</v>
      </c>
      <c r="O6809" t="s">
        <v>123</v>
      </c>
      <c r="Q6809" t="s">
        <v>448</v>
      </c>
      <c r="R6809" t="s">
        <v>90</v>
      </c>
      <c r="S6809">
        <v>1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4</v>
      </c>
      <c r="Z6809">
        <v>74.900000000000006</v>
      </c>
      <c r="AA6809">
        <v>69.5</v>
      </c>
      <c r="AB6809">
        <v>3.21</v>
      </c>
      <c r="AC6809">
        <v>1.46</v>
      </c>
      <c r="AD6809">
        <v>-0.184</v>
      </c>
      <c r="AE6809">
        <v>2.5760000000000001</v>
      </c>
      <c r="AF6809">
        <v>-1.75</v>
      </c>
      <c r="AG6809">
        <v>5.7720000000000002</v>
      </c>
      <c r="AH6809">
        <v>-1.94</v>
      </c>
      <c r="AI6809">
        <v>5.78</v>
      </c>
      <c r="AJ6809">
        <v>23.8</v>
      </c>
      <c r="AK6809">
        <v>4</v>
      </c>
      <c r="AL6809">
        <v>8.4</v>
      </c>
      <c r="AM6809">
        <v>198.364</v>
      </c>
      <c r="AN6809">
        <v>996.09199999999998</v>
      </c>
      <c r="AO6809" t="s">
        <v>7189</v>
      </c>
    </row>
    <row r="6810" spans="1:41">
      <c r="A6810" t="s">
        <v>6948</v>
      </c>
      <c r="B6810" t="s">
        <v>3</v>
      </c>
      <c r="C6810" t="s">
        <v>397</v>
      </c>
      <c r="D6810" t="s">
        <v>169</v>
      </c>
      <c r="E6810" t="s">
        <v>228</v>
      </c>
      <c r="F6810" t="s">
        <v>94</v>
      </c>
      <c r="G6810" t="s">
        <v>371</v>
      </c>
      <c r="H6810">
        <v>45</v>
      </c>
      <c r="I6810" t="s">
        <v>96</v>
      </c>
      <c r="J6810" t="s">
        <v>97</v>
      </c>
      <c r="K6810">
        <v>11</v>
      </c>
      <c r="L6810">
        <v>3</v>
      </c>
      <c r="M6810" t="s">
        <v>122</v>
      </c>
      <c r="N6810">
        <v>0.89300000000000002</v>
      </c>
      <c r="O6810" t="s">
        <v>123</v>
      </c>
      <c r="Q6810" t="s">
        <v>448</v>
      </c>
      <c r="R6810" t="s">
        <v>90</v>
      </c>
      <c r="S6810">
        <v>1</v>
      </c>
      <c r="T6810">
        <v>1</v>
      </c>
      <c r="U6810">
        <v>0</v>
      </c>
      <c r="V6810">
        <v>0</v>
      </c>
      <c r="W6810">
        <v>0</v>
      </c>
      <c r="X6810">
        <v>0</v>
      </c>
      <c r="Y6810">
        <v>4</v>
      </c>
      <c r="Z6810">
        <v>74.900000000000006</v>
      </c>
      <c r="AA6810">
        <v>69.2</v>
      </c>
      <c r="AB6810">
        <v>3.08</v>
      </c>
      <c r="AC6810">
        <v>1.39</v>
      </c>
      <c r="AD6810">
        <v>-1.569</v>
      </c>
      <c r="AE6810">
        <v>2.484</v>
      </c>
      <c r="AF6810">
        <v>-1.9039999999999999</v>
      </c>
      <c r="AG6810">
        <v>5.84</v>
      </c>
      <c r="AH6810">
        <v>-1.66</v>
      </c>
      <c r="AI6810">
        <v>7.01</v>
      </c>
      <c r="AJ6810">
        <v>23.8</v>
      </c>
      <c r="AK6810">
        <v>4.3</v>
      </c>
      <c r="AL6810">
        <v>8</v>
      </c>
      <c r="AM6810">
        <v>193.17699999999999</v>
      </c>
      <c r="AN6810">
        <v>1168.43</v>
      </c>
      <c r="AO6810" t="s">
        <v>7190</v>
      </c>
    </row>
    <row r="6811" spans="1:41">
      <c r="A6811" t="s">
        <v>6948</v>
      </c>
      <c r="B6811" t="s">
        <v>3</v>
      </c>
      <c r="C6811" t="s">
        <v>397</v>
      </c>
      <c r="D6811" t="s">
        <v>169</v>
      </c>
      <c r="E6811" t="s">
        <v>228</v>
      </c>
      <c r="F6811" t="s">
        <v>94</v>
      </c>
      <c r="G6811" t="s">
        <v>371</v>
      </c>
      <c r="H6811">
        <v>46</v>
      </c>
      <c r="I6811" t="s">
        <v>103</v>
      </c>
      <c r="J6811" t="s">
        <v>104</v>
      </c>
      <c r="K6811">
        <v>11</v>
      </c>
      <c r="L6811">
        <v>4</v>
      </c>
      <c r="M6811" t="s">
        <v>98</v>
      </c>
      <c r="N6811">
        <v>0.90200000000000002</v>
      </c>
      <c r="O6811" t="s">
        <v>123</v>
      </c>
      <c r="Q6811" t="s">
        <v>448</v>
      </c>
      <c r="R6811" t="s">
        <v>90</v>
      </c>
      <c r="S6811">
        <v>2</v>
      </c>
      <c r="T6811">
        <v>1</v>
      </c>
      <c r="U6811">
        <v>0</v>
      </c>
      <c r="V6811">
        <v>0</v>
      </c>
      <c r="W6811">
        <v>0</v>
      </c>
      <c r="X6811">
        <v>0</v>
      </c>
      <c r="Y6811">
        <v>4</v>
      </c>
      <c r="Z6811">
        <v>89.5</v>
      </c>
      <c r="AA6811">
        <v>81.7</v>
      </c>
      <c r="AB6811">
        <v>3.1</v>
      </c>
      <c r="AC6811">
        <v>1.45</v>
      </c>
      <c r="AD6811">
        <v>-0.90400000000000003</v>
      </c>
      <c r="AE6811">
        <v>2.1349999999999998</v>
      </c>
      <c r="AF6811">
        <v>-1.8169999999999999</v>
      </c>
      <c r="AG6811">
        <v>5.6749999999999998</v>
      </c>
      <c r="AH6811">
        <v>-5.05</v>
      </c>
      <c r="AI6811">
        <v>11.58</v>
      </c>
      <c r="AJ6811">
        <v>23.7</v>
      </c>
      <c r="AK6811">
        <v>29.5</v>
      </c>
      <c r="AL6811">
        <v>3.7</v>
      </c>
      <c r="AM6811">
        <v>203.48</v>
      </c>
      <c r="AN6811">
        <v>2413.17</v>
      </c>
      <c r="AO6811" t="s">
        <v>7191</v>
      </c>
    </row>
    <row r="6812" spans="1:41">
      <c r="A6812" t="s">
        <v>6948</v>
      </c>
      <c r="B6812" t="s">
        <v>3</v>
      </c>
      <c r="C6812" t="s">
        <v>397</v>
      </c>
      <c r="D6812" t="s">
        <v>169</v>
      </c>
      <c r="E6812" t="s">
        <v>228</v>
      </c>
      <c r="F6812" t="s">
        <v>94</v>
      </c>
      <c r="G6812" t="s">
        <v>371</v>
      </c>
      <c r="H6812">
        <v>47</v>
      </c>
      <c r="I6812" t="s">
        <v>96</v>
      </c>
      <c r="J6812" t="s">
        <v>97</v>
      </c>
      <c r="K6812">
        <v>11</v>
      </c>
      <c r="L6812">
        <v>5</v>
      </c>
      <c r="M6812" t="s">
        <v>508</v>
      </c>
      <c r="N6812">
        <v>0.502</v>
      </c>
      <c r="O6812" t="s">
        <v>123</v>
      </c>
      <c r="Q6812" t="s">
        <v>448</v>
      </c>
      <c r="R6812" t="s">
        <v>90</v>
      </c>
      <c r="S6812">
        <v>2</v>
      </c>
      <c r="T6812">
        <v>2</v>
      </c>
      <c r="U6812">
        <v>0</v>
      </c>
      <c r="V6812">
        <v>0</v>
      </c>
      <c r="W6812">
        <v>0</v>
      </c>
      <c r="X6812">
        <v>0</v>
      </c>
      <c r="Y6812">
        <v>4</v>
      </c>
      <c r="Z6812">
        <v>89.6</v>
      </c>
      <c r="AA6812">
        <v>82</v>
      </c>
      <c r="AB6812">
        <v>3.01</v>
      </c>
      <c r="AC6812">
        <v>1.36</v>
      </c>
      <c r="AD6812">
        <v>0.78300000000000003</v>
      </c>
      <c r="AE6812">
        <v>2.2109999999999999</v>
      </c>
      <c r="AF6812">
        <v>-1.59</v>
      </c>
      <c r="AG6812">
        <v>5.7169999999999996</v>
      </c>
      <c r="AH6812">
        <v>-6.95</v>
      </c>
      <c r="AI6812">
        <v>12.15</v>
      </c>
      <c r="AJ6812">
        <v>23.8</v>
      </c>
      <c r="AK6812">
        <v>38.799999999999997</v>
      </c>
      <c r="AL6812">
        <v>3.8</v>
      </c>
      <c r="AM6812">
        <v>209.70599999999999</v>
      </c>
      <c r="AN6812">
        <v>2684.32</v>
      </c>
      <c r="AO6812" t="s">
        <v>7192</v>
      </c>
    </row>
    <row r="6813" spans="1:41">
      <c r="A6813" t="s">
        <v>6948</v>
      </c>
      <c r="B6813" t="s">
        <v>3</v>
      </c>
      <c r="C6813" t="s">
        <v>397</v>
      </c>
      <c r="D6813" t="s">
        <v>169</v>
      </c>
      <c r="E6813" t="s">
        <v>228</v>
      </c>
      <c r="F6813" t="s">
        <v>94</v>
      </c>
      <c r="G6813" t="s">
        <v>371</v>
      </c>
      <c r="H6813">
        <v>48</v>
      </c>
      <c r="I6813" t="s">
        <v>375</v>
      </c>
      <c r="J6813" t="s">
        <v>104</v>
      </c>
      <c r="K6813">
        <v>11</v>
      </c>
      <c r="L6813">
        <v>6</v>
      </c>
      <c r="M6813" t="s">
        <v>98</v>
      </c>
      <c r="N6813">
        <v>0.76600000000000001</v>
      </c>
      <c r="O6813" t="s">
        <v>123</v>
      </c>
      <c r="Q6813" t="s">
        <v>448</v>
      </c>
      <c r="R6813" t="s">
        <v>90</v>
      </c>
      <c r="S6813">
        <v>3</v>
      </c>
      <c r="T6813">
        <v>2</v>
      </c>
      <c r="U6813">
        <v>0</v>
      </c>
      <c r="V6813">
        <v>0</v>
      </c>
      <c r="W6813">
        <v>0</v>
      </c>
      <c r="X6813">
        <v>0</v>
      </c>
      <c r="Y6813">
        <v>4</v>
      </c>
      <c r="Z6813">
        <v>88.7</v>
      </c>
      <c r="AA6813">
        <v>81.3</v>
      </c>
      <c r="AB6813">
        <v>3.17</v>
      </c>
      <c r="AC6813">
        <v>1.51</v>
      </c>
      <c r="AD6813">
        <v>-0.46100000000000002</v>
      </c>
      <c r="AE6813">
        <v>2.835</v>
      </c>
      <c r="AF6813">
        <v>-1.6950000000000001</v>
      </c>
      <c r="AG6813">
        <v>5.67</v>
      </c>
      <c r="AH6813">
        <v>-4.08</v>
      </c>
      <c r="AI6813">
        <v>9.52</v>
      </c>
      <c r="AJ6813">
        <v>23.8</v>
      </c>
      <c r="AK6813">
        <v>19.600000000000001</v>
      </c>
      <c r="AL6813">
        <v>4.3</v>
      </c>
      <c r="AM6813">
        <v>203.07400000000001</v>
      </c>
      <c r="AN6813">
        <v>1975.26</v>
      </c>
      <c r="AO6813" t="s">
        <v>7193</v>
      </c>
    </row>
    <row r="6814" spans="1:41">
      <c r="A6814" t="s">
        <v>6948</v>
      </c>
      <c r="B6814" t="s">
        <v>3</v>
      </c>
      <c r="C6814" t="s">
        <v>397</v>
      </c>
      <c r="D6814" t="s">
        <v>169</v>
      </c>
      <c r="E6814" t="s">
        <v>228</v>
      </c>
      <c r="F6814" t="s">
        <v>94</v>
      </c>
      <c r="G6814" t="s">
        <v>371</v>
      </c>
      <c r="H6814">
        <v>49</v>
      </c>
      <c r="I6814" t="s">
        <v>103</v>
      </c>
      <c r="J6814" t="s">
        <v>104</v>
      </c>
      <c r="K6814">
        <v>12</v>
      </c>
      <c r="L6814">
        <v>1</v>
      </c>
      <c r="M6814" t="s">
        <v>98</v>
      </c>
      <c r="N6814">
        <v>0.89900000000000002</v>
      </c>
      <c r="O6814" t="s">
        <v>301</v>
      </c>
      <c r="Q6814" t="s">
        <v>372</v>
      </c>
      <c r="R6814" t="s">
        <v>90</v>
      </c>
      <c r="S6814">
        <v>0</v>
      </c>
      <c r="T6814">
        <v>0</v>
      </c>
      <c r="U6814">
        <v>1</v>
      </c>
      <c r="V6814">
        <v>0</v>
      </c>
      <c r="W6814">
        <v>0</v>
      </c>
      <c r="X6814">
        <v>0</v>
      </c>
      <c r="Y6814">
        <v>4</v>
      </c>
      <c r="Z6814">
        <v>89.6</v>
      </c>
      <c r="AA6814">
        <v>82.2</v>
      </c>
      <c r="AB6814">
        <v>3.6</v>
      </c>
      <c r="AC6814">
        <v>1.65</v>
      </c>
      <c r="AD6814">
        <v>-1.0209999999999999</v>
      </c>
      <c r="AE6814">
        <v>3.1659999999999999</v>
      </c>
      <c r="AF6814">
        <v>-1.8520000000000001</v>
      </c>
      <c r="AG6814">
        <v>5.7039999999999997</v>
      </c>
      <c r="AH6814">
        <v>-1.91</v>
      </c>
      <c r="AI6814">
        <v>12.41</v>
      </c>
      <c r="AJ6814">
        <v>23.8</v>
      </c>
      <c r="AK6814">
        <v>13.4</v>
      </c>
      <c r="AL6814">
        <v>2.8</v>
      </c>
      <c r="AM6814">
        <v>188.726</v>
      </c>
      <c r="AN6814">
        <v>2423.0100000000002</v>
      </c>
      <c r="AO6814" t="s">
        <v>7194</v>
      </c>
    </row>
    <row r="6815" spans="1:41">
      <c r="A6815" t="s">
        <v>6948</v>
      </c>
      <c r="B6815" t="s">
        <v>3</v>
      </c>
      <c r="C6815" t="s">
        <v>397</v>
      </c>
      <c r="D6815" t="s">
        <v>169</v>
      </c>
      <c r="E6815" t="s">
        <v>228</v>
      </c>
      <c r="F6815" t="s">
        <v>94</v>
      </c>
      <c r="G6815" t="s">
        <v>371</v>
      </c>
      <c r="H6815">
        <v>50</v>
      </c>
      <c r="I6815" t="s">
        <v>194</v>
      </c>
      <c r="J6815" t="s">
        <v>108</v>
      </c>
      <c r="K6815">
        <v>12</v>
      </c>
      <c r="L6815">
        <v>2</v>
      </c>
      <c r="M6815" t="s">
        <v>2547</v>
      </c>
      <c r="N6815">
        <v>0.58599999999999997</v>
      </c>
      <c r="O6815" t="s">
        <v>301</v>
      </c>
      <c r="P6815" t="s">
        <v>112</v>
      </c>
      <c r="Q6815" t="s">
        <v>372</v>
      </c>
      <c r="R6815" t="s">
        <v>90</v>
      </c>
      <c r="S6815">
        <v>0</v>
      </c>
      <c r="T6815">
        <v>1</v>
      </c>
      <c r="U6815">
        <v>1</v>
      </c>
      <c r="V6815">
        <v>0</v>
      </c>
      <c r="W6815">
        <v>0</v>
      </c>
      <c r="X6815">
        <v>0</v>
      </c>
      <c r="Y6815">
        <v>4</v>
      </c>
      <c r="Z6815">
        <v>90.3</v>
      </c>
      <c r="AA6815">
        <v>82.6</v>
      </c>
      <c r="AB6815">
        <v>3.27</v>
      </c>
      <c r="AC6815">
        <v>1.59</v>
      </c>
      <c r="AD6815">
        <v>-0.64600000000000002</v>
      </c>
      <c r="AE6815">
        <v>2.66</v>
      </c>
      <c r="AF6815">
        <v>-1.835</v>
      </c>
      <c r="AG6815">
        <v>5.665</v>
      </c>
      <c r="AH6815">
        <v>-0.92</v>
      </c>
      <c r="AI6815">
        <v>11.44</v>
      </c>
      <c r="AJ6815">
        <v>23.7</v>
      </c>
      <c r="AK6815">
        <v>3.7</v>
      </c>
      <c r="AL6815">
        <v>3.1</v>
      </c>
      <c r="AM6815">
        <v>184.57400000000001</v>
      </c>
      <c r="AN6815">
        <v>2221.37</v>
      </c>
      <c r="AO6815" t="s">
        <v>7195</v>
      </c>
    </row>
    <row r="6816" spans="1:41">
      <c r="A6816" t="s">
        <v>6948</v>
      </c>
      <c r="B6816" t="s">
        <v>3</v>
      </c>
      <c r="C6816" t="s">
        <v>397</v>
      </c>
      <c r="D6816" t="s">
        <v>169</v>
      </c>
      <c r="E6816" t="s">
        <v>228</v>
      </c>
      <c r="F6816" t="s">
        <v>94</v>
      </c>
      <c r="G6816" t="s">
        <v>371</v>
      </c>
      <c r="H6816">
        <v>51</v>
      </c>
      <c r="I6816" t="s">
        <v>96</v>
      </c>
      <c r="J6816" t="s">
        <v>97</v>
      </c>
      <c r="K6816">
        <v>13</v>
      </c>
      <c r="L6816">
        <v>1</v>
      </c>
      <c r="M6816" t="s">
        <v>98</v>
      </c>
      <c r="N6816">
        <v>0.91100000000000003</v>
      </c>
      <c r="O6816" t="s">
        <v>210</v>
      </c>
      <c r="Q6816" t="s">
        <v>394</v>
      </c>
      <c r="R6816" t="s">
        <v>90</v>
      </c>
      <c r="S6816">
        <v>0</v>
      </c>
      <c r="T6816">
        <v>0</v>
      </c>
      <c r="U6816">
        <v>1</v>
      </c>
      <c r="V6816">
        <v>0</v>
      </c>
      <c r="W6816">
        <v>0</v>
      </c>
      <c r="X6816">
        <v>0</v>
      </c>
      <c r="Y6816">
        <v>4</v>
      </c>
      <c r="Z6816">
        <v>90.1</v>
      </c>
      <c r="AA6816">
        <v>82.7</v>
      </c>
      <c r="AB6816">
        <v>3.87</v>
      </c>
      <c r="AC6816">
        <v>1.77</v>
      </c>
      <c r="AD6816">
        <v>0.16500000000000001</v>
      </c>
      <c r="AE6816">
        <v>1.756</v>
      </c>
      <c r="AF6816">
        <v>-1.696</v>
      </c>
      <c r="AG6816">
        <v>5.6589999999999998</v>
      </c>
      <c r="AH6816">
        <v>-3.76</v>
      </c>
      <c r="AI6816">
        <v>10.38</v>
      </c>
      <c r="AJ6816">
        <v>23.8</v>
      </c>
      <c r="AK6816">
        <v>18.7</v>
      </c>
      <c r="AL6816">
        <v>3.8</v>
      </c>
      <c r="AM6816">
        <v>199.84200000000001</v>
      </c>
      <c r="AN6816">
        <v>2134.44</v>
      </c>
      <c r="AO6816" t="s">
        <v>7196</v>
      </c>
    </row>
    <row r="6817" spans="1:41">
      <c r="A6817" t="s">
        <v>6948</v>
      </c>
      <c r="B6817" t="s">
        <v>3</v>
      </c>
      <c r="C6817" t="s">
        <v>397</v>
      </c>
      <c r="D6817" t="s">
        <v>169</v>
      </c>
      <c r="E6817" t="s">
        <v>228</v>
      </c>
      <c r="F6817" t="s">
        <v>94</v>
      </c>
      <c r="G6817" t="s">
        <v>371</v>
      </c>
      <c r="H6817">
        <v>52</v>
      </c>
      <c r="I6817" t="s">
        <v>107</v>
      </c>
      <c r="J6817" t="s">
        <v>108</v>
      </c>
      <c r="K6817">
        <v>13</v>
      </c>
      <c r="L6817">
        <v>2</v>
      </c>
      <c r="M6817" t="s">
        <v>122</v>
      </c>
      <c r="N6817">
        <v>0.90300000000000002</v>
      </c>
      <c r="O6817" t="s">
        <v>210</v>
      </c>
      <c r="P6817" t="s">
        <v>141</v>
      </c>
      <c r="Q6817" t="s">
        <v>394</v>
      </c>
      <c r="R6817" t="s">
        <v>90</v>
      </c>
      <c r="S6817">
        <v>1</v>
      </c>
      <c r="T6817">
        <v>0</v>
      </c>
      <c r="U6817">
        <v>1</v>
      </c>
      <c r="V6817">
        <v>0</v>
      </c>
      <c r="W6817">
        <v>0</v>
      </c>
      <c r="X6817">
        <v>0</v>
      </c>
      <c r="Y6817">
        <v>4</v>
      </c>
      <c r="Z6817">
        <v>78.7</v>
      </c>
      <c r="AA6817">
        <v>71.8</v>
      </c>
      <c r="AB6817">
        <v>3.34</v>
      </c>
      <c r="AC6817">
        <v>1.62</v>
      </c>
      <c r="AD6817">
        <v>-0.42299999999999999</v>
      </c>
      <c r="AE6817">
        <v>2.117</v>
      </c>
      <c r="AF6817">
        <v>-1.869</v>
      </c>
      <c r="AG6817">
        <v>5.6840000000000002</v>
      </c>
      <c r="AH6817">
        <v>-3.28</v>
      </c>
      <c r="AI6817">
        <v>7.62</v>
      </c>
      <c r="AJ6817">
        <v>23.7</v>
      </c>
      <c r="AK6817">
        <v>8.8000000000000007</v>
      </c>
      <c r="AL6817">
        <v>7</v>
      </c>
      <c r="AM6817">
        <v>203.12899999999999</v>
      </c>
      <c r="AN6817">
        <v>1393.61</v>
      </c>
      <c r="AO6817" t="s">
        <v>7197</v>
      </c>
    </row>
    <row r="6818" spans="1:41">
      <c r="A6818" t="s">
        <v>6948</v>
      </c>
      <c r="B6818" t="s">
        <v>3</v>
      </c>
      <c r="C6818" t="s">
        <v>397</v>
      </c>
      <c r="D6818" t="s">
        <v>169</v>
      </c>
      <c r="E6818" t="s">
        <v>228</v>
      </c>
      <c r="F6818" t="s">
        <v>94</v>
      </c>
      <c r="G6818" t="s">
        <v>371</v>
      </c>
      <c r="H6818">
        <v>53</v>
      </c>
      <c r="I6818" t="s">
        <v>107</v>
      </c>
      <c r="J6818" t="s">
        <v>108</v>
      </c>
      <c r="K6818">
        <v>14</v>
      </c>
      <c r="L6818">
        <v>1</v>
      </c>
      <c r="M6818" t="s">
        <v>122</v>
      </c>
      <c r="N6818">
        <v>0.9</v>
      </c>
      <c r="O6818" t="s">
        <v>111</v>
      </c>
      <c r="P6818" t="s">
        <v>112</v>
      </c>
      <c r="Q6818" t="s">
        <v>410</v>
      </c>
      <c r="R6818" t="s">
        <v>3</v>
      </c>
      <c r="S6818">
        <v>0</v>
      </c>
      <c r="T6818">
        <v>0</v>
      </c>
      <c r="U6818">
        <v>2</v>
      </c>
      <c r="V6818">
        <v>0</v>
      </c>
      <c r="W6818">
        <v>0</v>
      </c>
      <c r="X6818">
        <v>0</v>
      </c>
      <c r="Y6818">
        <v>4</v>
      </c>
      <c r="Z6818">
        <v>76.900000000000006</v>
      </c>
      <c r="AA6818">
        <v>70.3</v>
      </c>
      <c r="AB6818">
        <v>3.33</v>
      </c>
      <c r="AC6818">
        <v>1.52</v>
      </c>
      <c r="AD6818">
        <v>8.0000000000000002E-3</v>
      </c>
      <c r="AE6818">
        <v>1.71</v>
      </c>
      <c r="AF6818">
        <v>-1.7669999999999999</v>
      </c>
      <c r="AG6818">
        <v>5.7709999999999999</v>
      </c>
      <c r="AH6818">
        <v>-5.08</v>
      </c>
      <c r="AI6818">
        <v>7.37</v>
      </c>
      <c r="AJ6818">
        <v>23.7</v>
      </c>
      <c r="AK6818">
        <v>12.9</v>
      </c>
      <c r="AL6818">
        <v>7.8</v>
      </c>
      <c r="AM6818">
        <v>214.357</v>
      </c>
      <c r="AN6818">
        <v>1467.05</v>
      </c>
      <c r="AO6818" t="s">
        <v>7198</v>
      </c>
    </row>
    <row r="6819" spans="1:41">
      <c r="A6819" t="s">
        <v>6948</v>
      </c>
      <c r="B6819" t="s">
        <v>3</v>
      </c>
      <c r="C6819" t="s">
        <v>397</v>
      </c>
      <c r="D6819" t="s">
        <v>169</v>
      </c>
      <c r="E6819" t="s">
        <v>228</v>
      </c>
      <c r="F6819" t="s">
        <v>94</v>
      </c>
      <c r="G6819" t="s">
        <v>371</v>
      </c>
      <c r="H6819">
        <v>54</v>
      </c>
      <c r="I6819" t="s">
        <v>96</v>
      </c>
      <c r="J6819" t="s">
        <v>97</v>
      </c>
      <c r="K6819">
        <v>15</v>
      </c>
      <c r="L6819">
        <v>1</v>
      </c>
      <c r="M6819" t="s">
        <v>508</v>
      </c>
      <c r="N6819">
        <v>0.54900000000000004</v>
      </c>
      <c r="O6819" t="s">
        <v>356</v>
      </c>
      <c r="Q6819" t="s">
        <v>465</v>
      </c>
      <c r="R6819" t="s">
        <v>3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5</v>
      </c>
      <c r="Z6819">
        <v>88.5</v>
      </c>
      <c r="AA6819">
        <v>80.8</v>
      </c>
      <c r="AB6819">
        <v>3.67</v>
      </c>
      <c r="AC6819">
        <v>1.72</v>
      </c>
      <c r="AD6819">
        <v>1.0089999999999999</v>
      </c>
      <c r="AE6819">
        <v>2.242</v>
      </c>
      <c r="AF6819">
        <v>-1.5229999999999999</v>
      </c>
      <c r="AG6819">
        <v>5.71</v>
      </c>
      <c r="AH6819">
        <v>-4.55</v>
      </c>
      <c r="AI6819">
        <v>9.26</v>
      </c>
      <c r="AJ6819">
        <v>23.7</v>
      </c>
      <c r="AK6819">
        <v>18.3</v>
      </c>
      <c r="AL6819">
        <v>4.5</v>
      </c>
      <c r="AM6819">
        <v>206.048</v>
      </c>
      <c r="AN6819">
        <v>1948.61</v>
      </c>
      <c r="AO6819" t="s">
        <v>7199</v>
      </c>
    </row>
    <row r="6820" spans="1:41">
      <c r="A6820" t="s">
        <v>6948</v>
      </c>
      <c r="B6820" t="s">
        <v>3</v>
      </c>
      <c r="C6820" t="s">
        <v>397</v>
      </c>
      <c r="D6820" t="s">
        <v>169</v>
      </c>
      <c r="E6820" t="s">
        <v>228</v>
      </c>
      <c r="F6820" t="s">
        <v>94</v>
      </c>
      <c r="G6820" t="s">
        <v>371</v>
      </c>
      <c r="H6820">
        <v>55</v>
      </c>
      <c r="I6820" t="s">
        <v>120</v>
      </c>
      <c r="J6820" t="s">
        <v>108</v>
      </c>
      <c r="K6820">
        <v>15</v>
      </c>
      <c r="L6820">
        <v>2</v>
      </c>
      <c r="M6820" t="s">
        <v>122</v>
      </c>
      <c r="N6820">
        <v>0.89900000000000002</v>
      </c>
      <c r="O6820" t="s">
        <v>356</v>
      </c>
      <c r="P6820" t="s">
        <v>109</v>
      </c>
      <c r="Q6820" t="s">
        <v>465</v>
      </c>
      <c r="R6820" t="s">
        <v>3</v>
      </c>
      <c r="S6820">
        <v>1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5</v>
      </c>
      <c r="Z6820">
        <v>75.900000000000006</v>
      </c>
      <c r="AA6820">
        <v>69.099999999999994</v>
      </c>
      <c r="AB6820">
        <v>3.46</v>
      </c>
      <c r="AC6820">
        <v>1.61</v>
      </c>
      <c r="AD6820">
        <v>-0.58199999999999996</v>
      </c>
      <c r="AE6820">
        <v>2.42</v>
      </c>
      <c r="AF6820">
        <v>-1.825</v>
      </c>
      <c r="AG6820">
        <v>5.7919999999999998</v>
      </c>
      <c r="AH6820">
        <v>-4.17</v>
      </c>
      <c r="AI6820">
        <v>5.58</v>
      </c>
      <c r="AJ6820">
        <v>23.7</v>
      </c>
      <c r="AK6820">
        <v>9.6999999999999993</v>
      </c>
      <c r="AL6820">
        <v>8.6</v>
      </c>
      <c r="AM6820">
        <v>216.477</v>
      </c>
      <c r="AN6820">
        <v>1125.4100000000001</v>
      </c>
      <c r="AO6820" t="s">
        <v>7200</v>
      </c>
    </row>
    <row r="6821" spans="1:41">
      <c r="A6821" t="s">
        <v>6948</v>
      </c>
      <c r="B6821" t="s">
        <v>3</v>
      </c>
      <c r="C6821" t="s">
        <v>397</v>
      </c>
      <c r="D6821" t="s">
        <v>169</v>
      </c>
      <c r="E6821" t="s">
        <v>228</v>
      </c>
      <c r="F6821" t="s">
        <v>94</v>
      </c>
      <c r="G6821" t="s">
        <v>371</v>
      </c>
      <c r="H6821">
        <v>56</v>
      </c>
      <c r="I6821" t="s">
        <v>103</v>
      </c>
      <c r="J6821" t="s">
        <v>104</v>
      </c>
      <c r="K6821">
        <v>16</v>
      </c>
      <c r="L6821">
        <v>1</v>
      </c>
      <c r="M6821" t="s">
        <v>499</v>
      </c>
      <c r="N6821">
        <v>0.90200000000000002</v>
      </c>
      <c r="O6821" t="s">
        <v>231</v>
      </c>
      <c r="Q6821" t="s">
        <v>385</v>
      </c>
      <c r="R6821" t="s">
        <v>3</v>
      </c>
      <c r="S6821">
        <v>0</v>
      </c>
      <c r="T6821">
        <v>0</v>
      </c>
      <c r="U6821">
        <v>0</v>
      </c>
      <c r="V6821">
        <v>0</v>
      </c>
      <c r="W6821">
        <v>1</v>
      </c>
      <c r="X6821">
        <v>0</v>
      </c>
      <c r="Y6821">
        <v>5</v>
      </c>
      <c r="Z6821">
        <v>70.5</v>
      </c>
      <c r="AA6821">
        <v>64.400000000000006</v>
      </c>
      <c r="AB6821">
        <v>3.63</v>
      </c>
      <c r="AC6821">
        <v>1.72</v>
      </c>
      <c r="AD6821">
        <v>-0.57899999999999996</v>
      </c>
      <c r="AE6821">
        <v>2.2410000000000001</v>
      </c>
      <c r="AF6821">
        <v>-2.032</v>
      </c>
      <c r="AG6821">
        <v>6.1550000000000002</v>
      </c>
      <c r="AH6821">
        <v>11.78</v>
      </c>
      <c r="AI6821">
        <v>-2.5099999999999998</v>
      </c>
      <c r="AJ6821">
        <v>23.7</v>
      </c>
      <c r="AK6821">
        <v>-19.600000000000001</v>
      </c>
      <c r="AL6821">
        <v>14.2</v>
      </c>
      <c r="AM6821">
        <v>78.298000000000002</v>
      </c>
      <c r="AN6821">
        <v>1779.78</v>
      </c>
      <c r="AO6821" t="s">
        <v>7201</v>
      </c>
    </row>
    <row r="6822" spans="1:41">
      <c r="A6822" t="s">
        <v>6948</v>
      </c>
      <c r="B6822" t="s">
        <v>3</v>
      </c>
      <c r="C6822" t="s">
        <v>397</v>
      </c>
      <c r="D6822" t="s">
        <v>169</v>
      </c>
      <c r="E6822" t="s">
        <v>228</v>
      </c>
      <c r="F6822" t="s">
        <v>94</v>
      </c>
      <c r="G6822" t="s">
        <v>371</v>
      </c>
      <c r="H6822">
        <v>57</v>
      </c>
      <c r="I6822" t="s">
        <v>107</v>
      </c>
      <c r="J6822" t="s">
        <v>108</v>
      </c>
      <c r="K6822">
        <v>16</v>
      </c>
      <c r="L6822">
        <v>2</v>
      </c>
      <c r="M6822" t="s">
        <v>499</v>
      </c>
      <c r="N6822">
        <v>0.90400000000000003</v>
      </c>
      <c r="O6822" t="s">
        <v>231</v>
      </c>
      <c r="P6822" t="s">
        <v>234</v>
      </c>
      <c r="Q6822" t="s">
        <v>385</v>
      </c>
      <c r="R6822" t="s">
        <v>3</v>
      </c>
      <c r="S6822">
        <v>0</v>
      </c>
      <c r="T6822">
        <v>1</v>
      </c>
      <c r="U6822">
        <v>0</v>
      </c>
      <c r="V6822">
        <v>0</v>
      </c>
      <c r="W6822">
        <v>1</v>
      </c>
      <c r="X6822">
        <v>0</v>
      </c>
      <c r="Y6822">
        <v>5</v>
      </c>
      <c r="Z6822">
        <v>73.7</v>
      </c>
      <c r="AA6822">
        <v>67.8</v>
      </c>
      <c r="AB6822">
        <v>3.46</v>
      </c>
      <c r="AC6822">
        <v>1.6</v>
      </c>
      <c r="AD6822">
        <v>0.58799999999999997</v>
      </c>
      <c r="AE6822">
        <v>2.3769999999999998</v>
      </c>
      <c r="AF6822">
        <v>-1.744</v>
      </c>
      <c r="AG6822">
        <v>6.02</v>
      </c>
      <c r="AH6822">
        <v>13.29</v>
      </c>
      <c r="AI6822">
        <v>-1.42</v>
      </c>
      <c r="AJ6822">
        <v>23.8</v>
      </c>
      <c r="AK6822">
        <v>-24.9</v>
      </c>
      <c r="AL6822">
        <v>13</v>
      </c>
      <c r="AM6822">
        <v>84.188999999999993</v>
      </c>
      <c r="AN6822">
        <v>2087.1999999999998</v>
      </c>
      <c r="AO6822" t="s">
        <v>7202</v>
      </c>
    </row>
    <row r="6823" spans="1:41">
      <c r="A6823" t="s">
        <v>6948</v>
      </c>
      <c r="B6823" t="s">
        <v>3</v>
      </c>
      <c r="C6823" t="s">
        <v>397</v>
      </c>
      <c r="D6823" t="s">
        <v>169</v>
      </c>
      <c r="E6823" t="s">
        <v>228</v>
      </c>
      <c r="F6823" t="s">
        <v>94</v>
      </c>
      <c r="G6823" t="s">
        <v>371</v>
      </c>
      <c r="H6823">
        <v>58</v>
      </c>
      <c r="I6823" t="s">
        <v>120</v>
      </c>
      <c r="J6823" t="s">
        <v>108</v>
      </c>
      <c r="K6823">
        <v>17</v>
      </c>
      <c r="L6823">
        <v>1</v>
      </c>
      <c r="M6823" t="s">
        <v>98</v>
      </c>
      <c r="N6823">
        <v>0.84899999999999998</v>
      </c>
      <c r="O6823" t="s">
        <v>156</v>
      </c>
      <c r="P6823" t="s">
        <v>109</v>
      </c>
      <c r="Q6823" t="s">
        <v>663</v>
      </c>
      <c r="R6823" t="s">
        <v>3</v>
      </c>
      <c r="S6823">
        <v>0</v>
      </c>
      <c r="T6823">
        <v>0</v>
      </c>
      <c r="U6823">
        <v>1</v>
      </c>
      <c r="V6823">
        <v>0</v>
      </c>
      <c r="W6823">
        <v>1</v>
      </c>
      <c r="X6823">
        <v>0</v>
      </c>
      <c r="Y6823">
        <v>5</v>
      </c>
      <c r="Z6823">
        <v>89.8</v>
      </c>
      <c r="AA6823">
        <v>81</v>
      </c>
      <c r="AB6823">
        <v>3.47</v>
      </c>
      <c r="AC6823">
        <v>1.61</v>
      </c>
      <c r="AD6823">
        <v>0.379</v>
      </c>
      <c r="AE6823">
        <v>2.944</v>
      </c>
      <c r="AF6823">
        <v>-1.5349999999999999</v>
      </c>
      <c r="AG6823">
        <v>5.726</v>
      </c>
      <c r="AH6823">
        <v>-4.1399999999999997</v>
      </c>
      <c r="AI6823">
        <v>9.5</v>
      </c>
      <c r="AJ6823">
        <v>23.7</v>
      </c>
      <c r="AK6823">
        <v>18</v>
      </c>
      <c r="AL6823">
        <v>4.2</v>
      </c>
      <c r="AM6823">
        <v>203.435</v>
      </c>
      <c r="AN6823">
        <v>1962.82</v>
      </c>
      <c r="AO6823" t="s">
        <v>7203</v>
      </c>
    </row>
    <row r="6824" spans="1:41">
      <c r="A6824" t="s">
        <v>6948</v>
      </c>
      <c r="B6824" t="s">
        <v>3</v>
      </c>
      <c r="C6824" t="s">
        <v>397</v>
      </c>
      <c r="D6824" t="s">
        <v>169</v>
      </c>
      <c r="E6824" t="s">
        <v>228</v>
      </c>
      <c r="F6824" t="s">
        <v>94</v>
      </c>
      <c r="G6824" t="s">
        <v>371</v>
      </c>
      <c r="H6824">
        <v>59</v>
      </c>
      <c r="I6824" t="s">
        <v>96</v>
      </c>
      <c r="J6824" t="s">
        <v>97</v>
      </c>
      <c r="K6824">
        <v>18</v>
      </c>
      <c r="L6824">
        <v>1</v>
      </c>
      <c r="M6824" t="s">
        <v>122</v>
      </c>
      <c r="N6824">
        <v>0.90200000000000002</v>
      </c>
      <c r="O6824" t="s">
        <v>156</v>
      </c>
      <c r="Q6824" t="s">
        <v>1128</v>
      </c>
      <c r="R6824" t="s">
        <v>3</v>
      </c>
      <c r="S6824">
        <v>0</v>
      </c>
      <c r="T6824">
        <v>0</v>
      </c>
      <c r="U6824">
        <v>1</v>
      </c>
      <c r="V6824">
        <v>0</v>
      </c>
      <c r="W6824">
        <v>1</v>
      </c>
      <c r="X6824">
        <v>1</v>
      </c>
      <c r="Y6824">
        <v>5</v>
      </c>
      <c r="Z6824">
        <v>78.400000000000006</v>
      </c>
      <c r="AA6824">
        <v>71.8</v>
      </c>
      <c r="AB6824">
        <v>3.63</v>
      </c>
      <c r="AC6824">
        <v>1.78</v>
      </c>
      <c r="AD6824">
        <v>-1.018</v>
      </c>
      <c r="AE6824">
        <v>2.274</v>
      </c>
      <c r="AF6824">
        <v>-1.78</v>
      </c>
      <c r="AG6824">
        <v>5.694</v>
      </c>
      <c r="AH6824">
        <v>-4.17</v>
      </c>
      <c r="AI6824">
        <v>7.48</v>
      </c>
      <c r="AJ6824">
        <v>23.8</v>
      </c>
      <c r="AK6824">
        <v>12.3</v>
      </c>
      <c r="AL6824">
        <v>7.2</v>
      </c>
      <c r="AM6824">
        <v>208.96199999999999</v>
      </c>
      <c r="AN6824">
        <v>1437.57</v>
      </c>
      <c r="AO6824" t="s">
        <v>7204</v>
      </c>
    </row>
    <row r="6825" spans="1:41">
      <c r="A6825" t="s">
        <v>6948</v>
      </c>
      <c r="B6825" t="s">
        <v>3</v>
      </c>
      <c r="C6825" t="s">
        <v>397</v>
      </c>
      <c r="D6825" t="s">
        <v>169</v>
      </c>
      <c r="E6825" t="s">
        <v>228</v>
      </c>
      <c r="F6825" t="s">
        <v>94</v>
      </c>
      <c r="G6825" t="s">
        <v>371</v>
      </c>
      <c r="H6825">
        <v>60</v>
      </c>
      <c r="I6825" t="s">
        <v>127</v>
      </c>
      <c r="J6825" t="s">
        <v>104</v>
      </c>
      <c r="K6825">
        <v>18</v>
      </c>
      <c r="L6825">
        <v>2</v>
      </c>
      <c r="M6825" t="s">
        <v>98</v>
      </c>
      <c r="N6825">
        <v>0.85899999999999999</v>
      </c>
      <c r="O6825" t="s">
        <v>156</v>
      </c>
      <c r="Q6825" t="s">
        <v>1128</v>
      </c>
      <c r="R6825" t="s">
        <v>3</v>
      </c>
      <c r="S6825">
        <v>1</v>
      </c>
      <c r="T6825">
        <v>0</v>
      </c>
      <c r="U6825">
        <v>1</v>
      </c>
      <c r="V6825">
        <v>0</v>
      </c>
      <c r="W6825">
        <v>1</v>
      </c>
      <c r="X6825">
        <v>1</v>
      </c>
      <c r="Y6825">
        <v>5</v>
      </c>
      <c r="Z6825">
        <v>90.3</v>
      </c>
      <c r="AA6825">
        <v>81.8</v>
      </c>
      <c r="AB6825">
        <v>3.64</v>
      </c>
      <c r="AC6825">
        <v>1.64</v>
      </c>
      <c r="AD6825">
        <v>-3.6999999999999998E-2</v>
      </c>
      <c r="AE6825">
        <v>2.613</v>
      </c>
      <c r="AF6825">
        <v>-1.496</v>
      </c>
      <c r="AG6825">
        <v>5.7430000000000003</v>
      </c>
      <c r="AH6825">
        <v>-3.47</v>
      </c>
      <c r="AI6825">
        <v>7.84</v>
      </c>
      <c r="AJ6825">
        <v>23.7</v>
      </c>
      <c r="AK6825">
        <v>13.8</v>
      </c>
      <c r="AL6825">
        <v>4.7</v>
      </c>
      <c r="AM6825">
        <v>203.73</v>
      </c>
      <c r="AN6825">
        <v>1639.77</v>
      </c>
      <c r="AO6825" t="s">
        <v>7205</v>
      </c>
    </row>
    <row r="6826" spans="1:41">
      <c r="A6826" t="s">
        <v>6948</v>
      </c>
      <c r="B6826" t="s">
        <v>3</v>
      </c>
      <c r="C6826" t="s">
        <v>397</v>
      </c>
      <c r="D6826" t="s">
        <v>169</v>
      </c>
      <c r="E6826" t="s">
        <v>228</v>
      </c>
      <c r="F6826" t="s">
        <v>94</v>
      </c>
      <c r="G6826" t="s">
        <v>371</v>
      </c>
      <c r="H6826">
        <v>61</v>
      </c>
      <c r="I6826" t="s">
        <v>96</v>
      </c>
      <c r="J6826" t="s">
        <v>97</v>
      </c>
      <c r="K6826">
        <v>18</v>
      </c>
      <c r="L6826">
        <v>3</v>
      </c>
      <c r="M6826" t="s">
        <v>499</v>
      </c>
      <c r="N6826">
        <v>0.90100000000000002</v>
      </c>
      <c r="O6826" t="s">
        <v>156</v>
      </c>
      <c r="Q6826" t="s">
        <v>1128</v>
      </c>
      <c r="R6826" t="s">
        <v>3</v>
      </c>
      <c r="S6826">
        <v>1</v>
      </c>
      <c r="T6826">
        <v>1</v>
      </c>
      <c r="U6826">
        <v>1</v>
      </c>
      <c r="V6826">
        <v>0</v>
      </c>
      <c r="W6826">
        <v>1</v>
      </c>
      <c r="X6826">
        <v>1</v>
      </c>
      <c r="Y6826">
        <v>5</v>
      </c>
      <c r="Z6826">
        <v>73.400000000000006</v>
      </c>
      <c r="AA6826">
        <v>67.900000000000006</v>
      </c>
      <c r="AB6826">
        <v>3.54</v>
      </c>
      <c r="AC6826">
        <v>1.4</v>
      </c>
      <c r="AD6826">
        <v>0.47699999999999998</v>
      </c>
      <c r="AE6826">
        <v>1.1619999999999999</v>
      </c>
      <c r="AF6826">
        <v>-1.825</v>
      </c>
      <c r="AG6826">
        <v>5.8289999999999997</v>
      </c>
      <c r="AH6826">
        <v>10.58</v>
      </c>
      <c r="AI6826">
        <v>-2.0499999999999998</v>
      </c>
      <c r="AJ6826">
        <v>23.8</v>
      </c>
      <c r="AK6826">
        <v>-19.8</v>
      </c>
      <c r="AL6826">
        <v>13</v>
      </c>
      <c r="AM6826">
        <v>79.343000000000004</v>
      </c>
      <c r="AN6826">
        <v>1678.1</v>
      </c>
      <c r="AO6826" t="s">
        <v>7206</v>
      </c>
    </row>
    <row r="6827" spans="1:41">
      <c r="A6827" t="s">
        <v>6948</v>
      </c>
      <c r="B6827" t="s">
        <v>3</v>
      </c>
      <c r="C6827" t="s">
        <v>397</v>
      </c>
      <c r="D6827" t="s">
        <v>169</v>
      </c>
      <c r="E6827" t="s">
        <v>228</v>
      </c>
      <c r="F6827" t="s">
        <v>94</v>
      </c>
      <c r="G6827" t="s">
        <v>371</v>
      </c>
      <c r="H6827">
        <v>62</v>
      </c>
      <c r="I6827" t="s">
        <v>96</v>
      </c>
      <c r="J6827" t="s">
        <v>97</v>
      </c>
      <c r="K6827">
        <v>18</v>
      </c>
      <c r="L6827">
        <v>4</v>
      </c>
      <c r="M6827" t="s">
        <v>122</v>
      </c>
      <c r="N6827">
        <v>0.90600000000000003</v>
      </c>
      <c r="O6827" t="s">
        <v>156</v>
      </c>
      <c r="Q6827" t="s">
        <v>1128</v>
      </c>
      <c r="R6827" t="s">
        <v>3</v>
      </c>
      <c r="S6827">
        <v>2</v>
      </c>
      <c r="T6827">
        <v>1</v>
      </c>
      <c r="U6827">
        <v>1</v>
      </c>
      <c r="V6827">
        <v>0</v>
      </c>
      <c r="W6827">
        <v>1</v>
      </c>
      <c r="X6827">
        <v>1</v>
      </c>
      <c r="Y6827">
        <v>5</v>
      </c>
      <c r="Z6827">
        <v>78.400000000000006</v>
      </c>
      <c r="AA6827">
        <v>72.900000000000006</v>
      </c>
      <c r="AB6827">
        <v>3.52</v>
      </c>
      <c r="AC6827">
        <v>1.61</v>
      </c>
      <c r="AD6827">
        <v>0.53600000000000003</v>
      </c>
      <c r="AE6827">
        <v>1.8779999999999999</v>
      </c>
      <c r="AF6827">
        <v>-1.5620000000000001</v>
      </c>
      <c r="AG6827">
        <v>5.6059999999999999</v>
      </c>
      <c r="AH6827">
        <v>-2.27</v>
      </c>
      <c r="AI6827">
        <v>9.85</v>
      </c>
      <c r="AJ6827">
        <v>23.8</v>
      </c>
      <c r="AK6827">
        <v>6.3</v>
      </c>
      <c r="AL6827">
        <v>5.9</v>
      </c>
      <c r="AM6827">
        <v>192.88900000000001</v>
      </c>
      <c r="AN6827">
        <v>1725.56</v>
      </c>
      <c r="AO6827" t="s">
        <v>7207</v>
      </c>
    </row>
    <row r="6828" spans="1:41">
      <c r="A6828" t="s">
        <v>6948</v>
      </c>
      <c r="B6828" t="s">
        <v>3</v>
      </c>
      <c r="C6828" t="s">
        <v>397</v>
      </c>
      <c r="D6828" t="s">
        <v>169</v>
      </c>
      <c r="E6828" t="s">
        <v>228</v>
      </c>
      <c r="F6828" t="s">
        <v>94</v>
      </c>
      <c r="G6828" t="s">
        <v>371</v>
      </c>
      <c r="H6828">
        <v>63</v>
      </c>
      <c r="I6828" t="s">
        <v>194</v>
      </c>
      <c r="J6828" t="s">
        <v>108</v>
      </c>
      <c r="K6828">
        <v>18</v>
      </c>
      <c r="L6828">
        <v>5</v>
      </c>
      <c r="M6828" t="s">
        <v>122</v>
      </c>
      <c r="N6828">
        <v>0.90400000000000003</v>
      </c>
      <c r="O6828" t="s">
        <v>156</v>
      </c>
      <c r="P6828" t="s">
        <v>109</v>
      </c>
      <c r="Q6828" t="s">
        <v>1128</v>
      </c>
      <c r="R6828" t="s">
        <v>3</v>
      </c>
      <c r="S6828">
        <v>3</v>
      </c>
      <c r="T6828">
        <v>1</v>
      </c>
      <c r="U6828">
        <v>1</v>
      </c>
      <c r="V6828">
        <v>0</v>
      </c>
      <c r="W6828">
        <v>1</v>
      </c>
      <c r="X6828">
        <v>1</v>
      </c>
      <c r="Y6828">
        <v>5</v>
      </c>
      <c r="Z6828">
        <v>76.900000000000006</v>
      </c>
      <c r="AA6828">
        <v>70.5</v>
      </c>
      <c r="AB6828">
        <v>3.64</v>
      </c>
      <c r="AC6828">
        <v>1.64</v>
      </c>
      <c r="AD6828">
        <v>-0.435</v>
      </c>
      <c r="AE6828">
        <v>2.6789999999999998</v>
      </c>
      <c r="AF6828">
        <v>-1.621</v>
      </c>
      <c r="AG6828">
        <v>5.7679999999999998</v>
      </c>
      <c r="AH6828">
        <v>-3.06</v>
      </c>
      <c r="AI6828">
        <v>9.3699999999999992</v>
      </c>
      <c r="AJ6828">
        <v>23.8</v>
      </c>
      <c r="AK6828">
        <v>9</v>
      </c>
      <c r="AL6828">
        <v>6.6</v>
      </c>
      <c r="AM6828">
        <v>197.97200000000001</v>
      </c>
      <c r="AN6828">
        <v>1628.93</v>
      </c>
      <c r="AO6828" t="s">
        <v>7208</v>
      </c>
    </row>
    <row r="6829" spans="1:41">
      <c r="A6829" t="s">
        <v>6948</v>
      </c>
      <c r="B6829" t="s">
        <v>3</v>
      </c>
      <c r="C6829" t="s">
        <v>397</v>
      </c>
      <c r="D6829" t="s">
        <v>169</v>
      </c>
      <c r="E6829" t="s">
        <v>228</v>
      </c>
      <c r="F6829" t="s">
        <v>94</v>
      </c>
      <c r="G6829" t="s">
        <v>371</v>
      </c>
      <c r="H6829">
        <v>64</v>
      </c>
      <c r="I6829" t="s">
        <v>127</v>
      </c>
      <c r="J6829" t="s">
        <v>104</v>
      </c>
      <c r="K6829">
        <v>19</v>
      </c>
      <c r="L6829">
        <v>1</v>
      </c>
      <c r="M6829" t="s">
        <v>98</v>
      </c>
      <c r="N6829">
        <v>0.92600000000000005</v>
      </c>
      <c r="O6829" t="s">
        <v>566</v>
      </c>
      <c r="Q6829" t="s">
        <v>458</v>
      </c>
      <c r="R6829" t="s">
        <v>90</v>
      </c>
      <c r="S6829">
        <v>0</v>
      </c>
      <c r="T6829">
        <v>0</v>
      </c>
      <c r="U6829">
        <v>1</v>
      </c>
      <c r="V6829">
        <v>1</v>
      </c>
      <c r="W6829">
        <v>0</v>
      </c>
      <c r="X6829">
        <v>1</v>
      </c>
      <c r="Y6829">
        <v>5</v>
      </c>
      <c r="Z6829">
        <v>90</v>
      </c>
      <c r="AA6829">
        <v>82.5</v>
      </c>
      <c r="AB6829">
        <v>3.26</v>
      </c>
      <c r="AC6829">
        <v>1.53</v>
      </c>
      <c r="AD6829">
        <v>0.90700000000000003</v>
      </c>
      <c r="AE6829">
        <v>2.9020000000000001</v>
      </c>
      <c r="AF6829">
        <v>-1.512</v>
      </c>
      <c r="AG6829">
        <v>5.8109999999999999</v>
      </c>
      <c r="AH6829">
        <v>-2.13</v>
      </c>
      <c r="AI6829">
        <v>12.29</v>
      </c>
      <c r="AJ6829">
        <v>23.8</v>
      </c>
      <c r="AK6829">
        <v>10.6</v>
      </c>
      <c r="AL6829">
        <v>2.8</v>
      </c>
      <c r="AM6829">
        <v>189.809</v>
      </c>
      <c r="AN6829">
        <v>2411.0500000000002</v>
      </c>
      <c r="AO6829" t="s">
        <v>7209</v>
      </c>
    </row>
    <row r="6830" spans="1:41">
      <c r="A6830" t="s">
        <v>6948</v>
      </c>
      <c r="B6830" t="s">
        <v>3</v>
      </c>
      <c r="C6830" t="s">
        <v>397</v>
      </c>
      <c r="D6830" t="s">
        <v>169</v>
      </c>
      <c r="E6830" t="s">
        <v>228</v>
      </c>
      <c r="F6830" t="s">
        <v>94</v>
      </c>
      <c r="G6830" t="s">
        <v>371</v>
      </c>
      <c r="H6830">
        <v>65</v>
      </c>
      <c r="I6830" t="s">
        <v>96</v>
      </c>
      <c r="J6830" t="s">
        <v>97</v>
      </c>
      <c r="K6830">
        <v>19</v>
      </c>
      <c r="L6830">
        <v>2</v>
      </c>
      <c r="M6830" t="s">
        <v>98</v>
      </c>
      <c r="N6830">
        <v>0.93600000000000005</v>
      </c>
      <c r="O6830" t="s">
        <v>566</v>
      </c>
      <c r="Q6830" t="s">
        <v>458</v>
      </c>
      <c r="R6830" t="s">
        <v>90</v>
      </c>
      <c r="S6830">
        <v>0</v>
      </c>
      <c r="T6830">
        <v>1</v>
      </c>
      <c r="U6830">
        <v>1</v>
      </c>
      <c r="V6830">
        <v>1</v>
      </c>
      <c r="W6830">
        <v>0</v>
      </c>
      <c r="X6830">
        <v>1</v>
      </c>
      <c r="Y6830">
        <v>5</v>
      </c>
      <c r="Z6830">
        <v>89.8</v>
      </c>
      <c r="AA6830">
        <v>81.5</v>
      </c>
      <c r="AB6830">
        <v>3.42</v>
      </c>
      <c r="AC6830">
        <v>1.62</v>
      </c>
      <c r="AD6830">
        <v>1.3560000000000001</v>
      </c>
      <c r="AE6830">
        <v>2.75</v>
      </c>
      <c r="AF6830">
        <v>-1.484</v>
      </c>
      <c r="AG6830">
        <v>5.6859999999999999</v>
      </c>
      <c r="AH6830">
        <v>-2.25</v>
      </c>
      <c r="AI6830">
        <v>12.12</v>
      </c>
      <c r="AJ6830">
        <v>23.7</v>
      </c>
      <c r="AK6830">
        <v>8.9</v>
      </c>
      <c r="AL6830">
        <v>3</v>
      </c>
      <c r="AM6830">
        <v>190.495</v>
      </c>
      <c r="AN6830">
        <v>2349.6999999999998</v>
      </c>
      <c r="AO6830" t="s">
        <v>7210</v>
      </c>
    </row>
    <row r="6831" spans="1:41">
      <c r="A6831" t="s">
        <v>6948</v>
      </c>
      <c r="B6831" t="s">
        <v>3</v>
      </c>
      <c r="C6831" t="s">
        <v>397</v>
      </c>
      <c r="D6831" t="s">
        <v>169</v>
      </c>
      <c r="E6831" t="s">
        <v>228</v>
      </c>
      <c r="F6831" t="s">
        <v>94</v>
      </c>
      <c r="G6831" t="s">
        <v>371</v>
      </c>
      <c r="H6831">
        <v>66</v>
      </c>
      <c r="I6831" t="s">
        <v>103</v>
      </c>
      <c r="J6831" t="s">
        <v>104</v>
      </c>
      <c r="K6831">
        <v>19</v>
      </c>
      <c r="L6831">
        <v>3</v>
      </c>
      <c r="M6831" t="s">
        <v>122</v>
      </c>
      <c r="N6831">
        <v>0.90500000000000003</v>
      </c>
      <c r="O6831" t="s">
        <v>566</v>
      </c>
      <c r="Q6831" t="s">
        <v>458</v>
      </c>
      <c r="R6831" t="s">
        <v>90</v>
      </c>
      <c r="S6831">
        <v>1</v>
      </c>
      <c r="T6831">
        <v>1</v>
      </c>
      <c r="U6831">
        <v>1</v>
      </c>
      <c r="V6831">
        <v>1</v>
      </c>
      <c r="W6831">
        <v>0</v>
      </c>
      <c r="X6831">
        <v>1</v>
      </c>
      <c r="Y6831">
        <v>5</v>
      </c>
      <c r="Z6831">
        <v>78.8</v>
      </c>
      <c r="AA6831">
        <v>72.3</v>
      </c>
      <c r="AB6831">
        <v>3.46</v>
      </c>
      <c r="AC6831">
        <v>1.67</v>
      </c>
      <c r="AD6831">
        <v>-1.0369999999999999</v>
      </c>
      <c r="AE6831">
        <v>1.8720000000000001</v>
      </c>
      <c r="AF6831">
        <v>-1.9339999999999999</v>
      </c>
      <c r="AG6831">
        <v>5.6340000000000003</v>
      </c>
      <c r="AH6831">
        <v>-2.75</v>
      </c>
      <c r="AI6831">
        <v>8.48</v>
      </c>
      <c r="AJ6831">
        <v>23.8</v>
      </c>
      <c r="AK6831">
        <v>8.3000000000000007</v>
      </c>
      <c r="AL6831">
        <v>6.6</v>
      </c>
      <c r="AM6831">
        <v>197.851</v>
      </c>
      <c r="AN6831">
        <v>1507.5</v>
      </c>
      <c r="AO6831" t="s">
        <v>7211</v>
      </c>
    </row>
    <row r="6832" spans="1:41">
      <c r="A6832" t="s">
        <v>6948</v>
      </c>
      <c r="B6832" t="s">
        <v>3</v>
      </c>
      <c r="C6832" t="s">
        <v>397</v>
      </c>
      <c r="D6832" t="s">
        <v>169</v>
      </c>
      <c r="E6832" t="s">
        <v>228</v>
      </c>
      <c r="F6832" t="s">
        <v>94</v>
      </c>
      <c r="G6832" t="s">
        <v>371</v>
      </c>
      <c r="H6832">
        <v>67</v>
      </c>
      <c r="I6832" t="s">
        <v>96</v>
      </c>
      <c r="J6832" t="s">
        <v>97</v>
      </c>
      <c r="K6832">
        <v>19</v>
      </c>
      <c r="L6832">
        <v>4</v>
      </c>
      <c r="M6832" t="s">
        <v>122</v>
      </c>
      <c r="N6832">
        <v>0.89800000000000002</v>
      </c>
      <c r="O6832" t="s">
        <v>566</v>
      </c>
      <c r="Q6832" t="s">
        <v>458</v>
      </c>
      <c r="R6832" t="s">
        <v>90</v>
      </c>
      <c r="S6832">
        <v>1</v>
      </c>
      <c r="T6832">
        <v>2</v>
      </c>
      <c r="U6832">
        <v>1</v>
      </c>
      <c r="V6832">
        <v>1</v>
      </c>
      <c r="W6832">
        <v>0</v>
      </c>
      <c r="X6832">
        <v>1</v>
      </c>
      <c r="Y6832">
        <v>5</v>
      </c>
      <c r="Z6832">
        <v>79.400000000000006</v>
      </c>
      <c r="AA6832">
        <v>72.8</v>
      </c>
      <c r="AB6832">
        <v>3.38</v>
      </c>
      <c r="AC6832">
        <v>1.57</v>
      </c>
      <c r="AD6832">
        <v>-0.872</v>
      </c>
      <c r="AE6832">
        <v>1.79</v>
      </c>
      <c r="AF6832">
        <v>-1.73</v>
      </c>
      <c r="AG6832">
        <v>5.5880000000000001</v>
      </c>
      <c r="AH6832">
        <v>-5.47</v>
      </c>
      <c r="AI6832">
        <v>6.32</v>
      </c>
      <c r="AJ6832">
        <v>23.8</v>
      </c>
      <c r="AK6832">
        <v>15.5</v>
      </c>
      <c r="AL6832">
        <v>7.5</v>
      </c>
      <c r="AM6832">
        <v>220.636</v>
      </c>
      <c r="AN6832">
        <v>1421.83</v>
      </c>
      <c r="AO6832" t="s">
        <v>7212</v>
      </c>
    </row>
    <row r="6833" spans="1:41">
      <c r="A6833" t="s">
        <v>6948</v>
      </c>
      <c r="B6833" t="s">
        <v>3</v>
      </c>
      <c r="C6833" t="s">
        <v>397</v>
      </c>
      <c r="D6833" t="s">
        <v>169</v>
      </c>
      <c r="E6833" t="s">
        <v>228</v>
      </c>
      <c r="F6833" t="s">
        <v>94</v>
      </c>
      <c r="G6833" t="s">
        <v>371</v>
      </c>
      <c r="H6833">
        <v>68</v>
      </c>
      <c r="I6833" t="s">
        <v>194</v>
      </c>
      <c r="J6833" t="s">
        <v>108</v>
      </c>
      <c r="K6833">
        <v>19</v>
      </c>
      <c r="L6833">
        <v>5</v>
      </c>
      <c r="M6833" t="s">
        <v>122</v>
      </c>
      <c r="N6833">
        <v>0.89800000000000002</v>
      </c>
      <c r="O6833" t="s">
        <v>566</v>
      </c>
      <c r="P6833" t="s">
        <v>112</v>
      </c>
      <c r="Q6833" t="s">
        <v>458</v>
      </c>
      <c r="R6833" t="s">
        <v>90</v>
      </c>
      <c r="S6833">
        <v>2</v>
      </c>
      <c r="T6833">
        <v>2</v>
      </c>
      <c r="U6833">
        <v>1</v>
      </c>
      <c r="V6833">
        <v>1</v>
      </c>
      <c r="W6833">
        <v>0</v>
      </c>
      <c r="X6833">
        <v>1</v>
      </c>
      <c r="Y6833">
        <v>5</v>
      </c>
      <c r="Z6833">
        <v>79.400000000000006</v>
      </c>
      <c r="AA6833">
        <v>72.8</v>
      </c>
      <c r="AB6833">
        <v>3.38</v>
      </c>
      <c r="AC6833">
        <v>1.57</v>
      </c>
      <c r="AD6833">
        <v>-0.872</v>
      </c>
      <c r="AE6833">
        <v>1.79</v>
      </c>
      <c r="AF6833">
        <v>-1.73</v>
      </c>
      <c r="AG6833">
        <v>5.5880000000000001</v>
      </c>
      <c r="AH6833">
        <v>-5.47</v>
      </c>
      <c r="AI6833">
        <v>6.32</v>
      </c>
      <c r="AJ6833">
        <v>23.8</v>
      </c>
      <c r="AK6833">
        <v>15.5</v>
      </c>
      <c r="AL6833">
        <v>7.5</v>
      </c>
      <c r="AM6833">
        <v>220.636</v>
      </c>
      <c r="AN6833">
        <v>1421.83</v>
      </c>
      <c r="AO6833" t="s">
        <v>7212</v>
      </c>
    </row>
    <row r="6834" spans="1:41">
      <c r="A6834" t="s">
        <v>6948</v>
      </c>
      <c r="B6834" t="s">
        <v>3</v>
      </c>
      <c r="C6834" t="s">
        <v>397</v>
      </c>
      <c r="D6834" t="s">
        <v>169</v>
      </c>
      <c r="E6834" t="s">
        <v>228</v>
      </c>
      <c r="F6834" t="s">
        <v>94</v>
      </c>
      <c r="G6834" t="s">
        <v>371</v>
      </c>
      <c r="H6834">
        <v>69</v>
      </c>
      <c r="I6834" t="s">
        <v>2556</v>
      </c>
      <c r="J6834" t="s">
        <v>97</v>
      </c>
      <c r="K6834">
        <v>20</v>
      </c>
      <c r="L6834">
        <v>1</v>
      </c>
      <c r="M6834" t="s">
        <v>2557</v>
      </c>
      <c r="N6834">
        <v>0</v>
      </c>
      <c r="O6834" t="s">
        <v>210</v>
      </c>
      <c r="Q6834" t="s">
        <v>448</v>
      </c>
      <c r="R6834" t="s">
        <v>90</v>
      </c>
      <c r="S6834">
        <v>0</v>
      </c>
      <c r="T6834">
        <v>0</v>
      </c>
      <c r="U6834">
        <v>1</v>
      </c>
      <c r="V6834">
        <v>0</v>
      </c>
      <c r="W6834">
        <v>0</v>
      </c>
      <c r="X6834">
        <v>1</v>
      </c>
      <c r="Y6834">
        <v>5</v>
      </c>
      <c r="Z6834">
        <v>85.6</v>
      </c>
      <c r="AA6834">
        <v>78.2</v>
      </c>
      <c r="AB6834">
        <v>3.14</v>
      </c>
      <c r="AC6834">
        <v>1.4</v>
      </c>
      <c r="AD6834">
        <v>-2.1850000000000001</v>
      </c>
      <c r="AE6834">
        <v>3.649</v>
      </c>
      <c r="AF6834">
        <v>-1.756</v>
      </c>
      <c r="AG6834">
        <v>5.8879999999999999</v>
      </c>
      <c r="AH6834">
        <v>-0.48</v>
      </c>
      <c r="AI6834">
        <v>9.32</v>
      </c>
      <c r="AJ6834">
        <v>23.7</v>
      </c>
      <c r="AK6834">
        <v>3.1</v>
      </c>
      <c r="AL6834">
        <v>4.5999999999999996</v>
      </c>
      <c r="AM6834">
        <v>182.959</v>
      </c>
      <c r="AN6834">
        <v>1713.24</v>
      </c>
      <c r="AO6834" t="s">
        <v>7213</v>
      </c>
    </row>
    <row r="6835" spans="1:41">
      <c r="A6835" t="s">
        <v>6948</v>
      </c>
      <c r="B6835" t="s">
        <v>3</v>
      </c>
      <c r="C6835" t="s">
        <v>397</v>
      </c>
      <c r="D6835" t="s">
        <v>169</v>
      </c>
      <c r="E6835" t="s">
        <v>228</v>
      </c>
      <c r="F6835" t="s">
        <v>94</v>
      </c>
      <c r="G6835" t="s">
        <v>371</v>
      </c>
      <c r="H6835">
        <v>70</v>
      </c>
      <c r="I6835" t="s">
        <v>107</v>
      </c>
      <c r="J6835" t="s">
        <v>108</v>
      </c>
      <c r="K6835">
        <v>20</v>
      </c>
      <c r="L6835">
        <v>2</v>
      </c>
      <c r="M6835" t="s">
        <v>98</v>
      </c>
      <c r="N6835">
        <v>0.93200000000000005</v>
      </c>
      <c r="O6835" t="s">
        <v>210</v>
      </c>
      <c r="P6835" t="s">
        <v>141</v>
      </c>
      <c r="Q6835" t="s">
        <v>448</v>
      </c>
      <c r="R6835" t="s">
        <v>90</v>
      </c>
      <c r="S6835">
        <v>1</v>
      </c>
      <c r="T6835">
        <v>0</v>
      </c>
      <c r="U6835">
        <v>1</v>
      </c>
      <c r="V6835">
        <v>0</v>
      </c>
      <c r="W6835">
        <v>0</v>
      </c>
      <c r="X6835">
        <v>1</v>
      </c>
      <c r="Y6835">
        <v>5</v>
      </c>
      <c r="Z6835">
        <v>90.5</v>
      </c>
      <c r="AA6835">
        <v>83.1</v>
      </c>
      <c r="AB6835">
        <v>3.17</v>
      </c>
      <c r="AC6835">
        <v>1.51</v>
      </c>
      <c r="AD6835">
        <v>-0.49299999999999999</v>
      </c>
      <c r="AE6835">
        <v>3.0390000000000001</v>
      </c>
      <c r="AF6835">
        <v>-1.5649999999999999</v>
      </c>
      <c r="AG6835">
        <v>5.7229999999999999</v>
      </c>
      <c r="AH6835">
        <v>-3.38</v>
      </c>
      <c r="AI6835">
        <v>11.46</v>
      </c>
      <c r="AJ6835">
        <v>23.8</v>
      </c>
      <c r="AK6835">
        <v>22</v>
      </c>
      <c r="AL6835">
        <v>3.2</v>
      </c>
      <c r="AM6835">
        <v>196.37899999999999</v>
      </c>
      <c r="AN6835">
        <v>2330.61</v>
      </c>
      <c r="AO6835" t="s">
        <v>7214</v>
      </c>
    </row>
    <row r="6836" spans="1:41">
      <c r="A6836" t="s">
        <v>6948</v>
      </c>
      <c r="B6836" t="s">
        <v>3</v>
      </c>
      <c r="C6836" t="s">
        <v>397</v>
      </c>
      <c r="D6836" t="s">
        <v>169</v>
      </c>
      <c r="E6836" t="s">
        <v>228</v>
      </c>
      <c r="F6836" t="s">
        <v>94</v>
      </c>
      <c r="G6836" t="s">
        <v>371</v>
      </c>
      <c r="H6836">
        <v>71</v>
      </c>
      <c r="I6836" t="s">
        <v>96</v>
      </c>
      <c r="J6836" t="s">
        <v>97</v>
      </c>
      <c r="K6836">
        <v>21</v>
      </c>
      <c r="L6836">
        <v>1</v>
      </c>
      <c r="M6836" t="s">
        <v>499</v>
      </c>
      <c r="N6836">
        <v>0.9</v>
      </c>
      <c r="O6836" t="s">
        <v>111</v>
      </c>
      <c r="Q6836" t="s">
        <v>372</v>
      </c>
      <c r="R6836" t="s">
        <v>90</v>
      </c>
      <c r="S6836">
        <v>0</v>
      </c>
      <c r="T6836">
        <v>0</v>
      </c>
      <c r="U6836">
        <v>2</v>
      </c>
      <c r="V6836">
        <v>0</v>
      </c>
      <c r="W6836">
        <v>0</v>
      </c>
      <c r="X6836">
        <v>1</v>
      </c>
      <c r="Y6836">
        <v>5</v>
      </c>
      <c r="Z6836">
        <v>70.5</v>
      </c>
      <c r="AA6836">
        <v>65</v>
      </c>
      <c r="AB6836">
        <v>3.41</v>
      </c>
      <c r="AC6836">
        <v>1.66</v>
      </c>
      <c r="AD6836">
        <v>-0.54100000000000004</v>
      </c>
      <c r="AE6836">
        <v>1.26</v>
      </c>
      <c r="AF6836">
        <v>-2.169</v>
      </c>
      <c r="AG6836">
        <v>6.0620000000000003</v>
      </c>
      <c r="AH6836">
        <v>9.2100000000000009</v>
      </c>
      <c r="AI6836">
        <v>-6.73</v>
      </c>
      <c r="AJ6836">
        <v>23.8</v>
      </c>
      <c r="AK6836">
        <v>-14.1</v>
      </c>
      <c r="AL6836">
        <v>15.5</v>
      </c>
      <c r="AM6836">
        <v>54.116</v>
      </c>
      <c r="AN6836">
        <v>1690.51</v>
      </c>
      <c r="AO6836" t="s">
        <v>7215</v>
      </c>
    </row>
    <row r="6837" spans="1:41">
      <c r="A6837" t="s">
        <v>6948</v>
      </c>
      <c r="B6837" t="s">
        <v>3</v>
      </c>
      <c r="C6837" t="s">
        <v>397</v>
      </c>
      <c r="D6837" t="s">
        <v>169</v>
      </c>
      <c r="E6837" t="s">
        <v>228</v>
      </c>
      <c r="F6837" t="s">
        <v>94</v>
      </c>
      <c r="G6837" t="s">
        <v>371</v>
      </c>
      <c r="H6837">
        <v>72</v>
      </c>
      <c r="I6837" t="s">
        <v>103</v>
      </c>
      <c r="J6837" t="s">
        <v>104</v>
      </c>
      <c r="K6837">
        <v>21</v>
      </c>
      <c r="L6837">
        <v>2</v>
      </c>
      <c r="M6837" t="s">
        <v>122</v>
      </c>
      <c r="N6837">
        <v>0.90300000000000002</v>
      </c>
      <c r="O6837" t="s">
        <v>111</v>
      </c>
      <c r="Q6837" t="s">
        <v>372</v>
      </c>
      <c r="R6837" t="s">
        <v>90</v>
      </c>
      <c r="S6837">
        <v>1</v>
      </c>
      <c r="T6837">
        <v>0</v>
      </c>
      <c r="U6837">
        <v>2</v>
      </c>
      <c r="V6837">
        <v>0</v>
      </c>
      <c r="W6837">
        <v>0</v>
      </c>
      <c r="X6837">
        <v>1</v>
      </c>
      <c r="Y6837">
        <v>5</v>
      </c>
      <c r="Z6837">
        <v>76.599999999999994</v>
      </c>
      <c r="AA6837">
        <v>70.3</v>
      </c>
      <c r="AB6837">
        <v>3.43</v>
      </c>
      <c r="AC6837">
        <v>1.59</v>
      </c>
      <c r="AD6837">
        <v>-1.2290000000000001</v>
      </c>
      <c r="AE6837">
        <v>2.8149999999999999</v>
      </c>
      <c r="AF6837">
        <v>-1.968</v>
      </c>
      <c r="AG6837">
        <v>5.7560000000000002</v>
      </c>
      <c r="AH6837">
        <v>-2.87</v>
      </c>
      <c r="AI6837">
        <v>8.57</v>
      </c>
      <c r="AJ6837">
        <v>23.8</v>
      </c>
      <c r="AK6837">
        <v>8.4</v>
      </c>
      <c r="AL6837">
        <v>7</v>
      </c>
      <c r="AM6837">
        <v>198.374</v>
      </c>
      <c r="AN6837">
        <v>1489.18</v>
      </c>
      <c r="AO6837" t="s">
        <v>7216</v>
      </c>
    </row>
    <row r="6838" spans="1:41">
      <c r="A6838" t="s">
        <v>6948</v>
      </c>
      <c r="B6838" t="s">
        <v>3</v>
      </c>
      <c r="C6838" t="s">
        <v>397</v>
      </c>
      <c r="D6838" t="s">
        <v>169</v>
      </c>
      <c r="E6838" t="s">
        <v>228</v>
      </c>
      <c r="F6838" t="s">
        <v>94</v>
      </c>
      <c r="G6838" t="s">
        <v>371</v>
      </c>
      <c r="H6838">
        <v>73</v>
      </c>
      <c r="I6838" t="s">
        <v>107</v>
      </c>
      <c r="J6838" t="s">
        <v>108</v>
      </c>
      <c r="K6838">
        <v>21</v>
      </c>
      <c r="L6838">
        <v>3</v>
      </c>
      <c r="M6838" t="s">
        <v>98</v>
      </c>
      <c r="N6838">
        <v>0.89600000000000002</v>
      </c>
      <c r="O6838" t="s">
        <v>111</v>
      </c>
      <c r="P6838" t="s">
        <v>112</v>
      </c>
      <c r="Q6838" t="s">
        <v>372</v>
      </c>
      <c r="R6838" t="s">
        <v>90</v>
      </c>
      <c r="S6838">
        <v>1</v>
      </c>
      <c r="T6838">
        <v>1</v>
      </c>
      <c r="U6838">
        <v>2</v>
      </c>
      <c r="V6838">
        <v>0</v>
      </c>
      <c r="W6838">
        <v>0</v>
      </c>
      <c r="X6838">
        <v>1</v>
      </c>
      <c r="Y6838">
        <v>5</v>
      </c>
      <c r="Z6838">
        <v>89.7</v>
      </c>
      <c r="AA6838">
        <v>82</v>
      </c>
      <c r="AB6838">
        <v>3.27</v>
      </c>
      <c r="AC6838">
        <v>1.59</v>
      </c>
      <c r="AD6838">
        <v>-0.16800000000000001</v>
      </c>
      <c r="AE6838">
        <v>2.1890000000000001</v>
      </c>
      <c r="AF6838">
        <v>-1.8009999999999999</v>
      </c>
      <c r="AG6838">
        <v>5.782</v>
      </c>
      <c r="AH6838">
        <v>-3.85</v>
      </c>
      <c r="AI6838">
        <v>9.8699999999999992</v>
      </c>
      <c r="AJ6838">
        <v>23.7</v>
      </c>
      <c r="AK6838">
        <v>18.2</v>
      </c>
      <c r="AL6838">
        <v>4.0999999999999996</v>
      </c>
      <c r="AM6838">
        <v>201.233</v>
      </c>
      <c r="AN6838">
        <v>2031.37</v>
      </c>
      <c r="AO6838" t="s">
        <v>7217</v>
      </c>
    </row>
    <row r="6839" spans="1:41">
      <c r="A6839" t="s">
        <v>6948</v>
      </c>
      <c r="B6839" t="s">
        <v>3</v>
      </c>
      <c r="C6839" t="s">
        <v>397</v>
      </c>
      <c r="D6839" t="s">
        <v>169</v>
      </c>
      <c r="E6839" t="s">
        <v>228</v>
      </c>
      <c r="F6839" t="s">
        <v>94</v>
      </c>
      <c r="G6839" t="s">
        <v>371</v>
      </c>
      <c r="H6839">
        <v>74</v>
      </c>
      <c r="I6839" t="s">
        <v>96</v>
      </c>
      <c r="J6839" t="s">
        <v>97</v>
      </c>
      <c r="K6839">
        <v>22</v>
      </c>
      <c r="L6839">
        <v>1</v>
      </c>
      <c r="M6839" t="s">
        <v>122</v>
      </c>
      <c r="N6839">
        <v>0.89400000000000002</v>
      </c>
      <c r="O6839" t="s">
        <v>111</v>
      </c>
      <c r="Q6839" t="s">
        <v>394</v>
      </c>
      <c r="R6839" t="s">
        <v>90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6</v>
      </c>
      <c r="Z6839">
        <v>76.900000000000006</v>
      </c>
      <c r="AA6839">
        <v>69.8</v>
      </c>
      <c r="AB6839">
        <v>3.75</v>
      </c>
      <c r="AC6839">
        <v>1.72</v>
      </c>
      <c r="AD6839">
        <v>-1.2629999999999999</v>
      </c>
      <c r="AE6839">
        <v>2.774</v>
      </c>
      <c r="AF6839">
        <v>-1.98</v>
      </c>
      <c r="AG6839">
        <v>5.7610000000000001</v>
      </c>
      <c r="AH6839">
        <v>-0.48</v>
      </c>
      <c r="AI6839">
        <v>6.51</v>
      </c>
      <c r="AJ6839">
        <v>23.7</v>
      </c>
      <c r="AK6839">
        <v>0.6</v>
      </c>
      <c r="AL6839">
        <v>7.8</v>
      </c>
      <c r="AM6839">
        <v>184.15899999999999</v>
      </c>
      <c r="AN6839">
        <v>1068.71</v>
      </c>
      <c r="AO6839" t="s">
        <v>7218</v>
      </c>
    </row>
    <row r="6840" spans="1:41">
      <c r="A6840" t="s">
        <v>6948</v>
      </c>
      <c r="B6840" t="s">
        <v>3</v>
      </c>
      <c r="C6840" t="s">
        <v>397</v>
      </c>
      <c r="D6840" t="s">
        <v>169</v>
      </c>
      <c r="E6840" t="s">
        <v>228</v>
      </c>
      <c r="F6840" t="s">
        <v>94</v>
      </c>
      <c r="G6840" t="s">
        <v>371</v>
      </c>
      <c r="H6840">
        <v>75</v>
      </c>
      <c r="I6840" t="s">
        <v>96</v>
      </c>
      <c r="J6840" t="s">
        <v>97</v>
      </c>
      <c r="K6840">
        <v>22</v>
      </c>
      <c r="L6840">
        <v>2</v>
      </c>
      <c r="M6840" t="s">
        <v>122</v>
      </c>
      <c r="N6840">
        <v>0.90300000000000002</v>
      </c>
      <c r="O6840" t="s">
        <v>111</v>
      </c>
      <c r="Q6840" t="s">
        <v>394</v>
      </c>
      <c r="R6840" t="s">
        <v>90</v>
      </c>
      <c r="S6840">
        <v>1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6</v>
      </c>
      <c r="Z6840">
        <v>76.2</v>
      </c>
      <c r="AA6840">
        <v>69.599999999999994</v>
      </c>
      <c r="AB6840">
        <v>3.82</v>
      </c>
      <c r="AC6840">
        <v>1.88</v>
      </c>
      <c r="AD6840">
        <v>-0.53200000000000003</v>
      </c>
      <c r="AE6840">
        <v>1.52</v>
      </c>
      <c r="AF6840">
        <v>-1.859</v>
      </c>
      <c r="AG6840">
        <v>5.6470000000000002</v>
      </c>
      <c r="AH6840">
        <v>-3.77</v>
      </c>
      <c r="AI6840">
        <v>7.74</v>
      </c>
      <c r="AJ6840">
        <v>23.7</v>
      </c>
      <c r="AK6840">
        <v>9.6</v>
      </c>
      <c r="AL6840">
        <v>7.7</v>
      </c>
      <c r="AM6840">
        <v>205.78</v>
      </c>
      <c r="AN6840">
        <v>1398.38</v>
      </c>
      <c r="AO6840" t="s">
        <v>7219</v>
      </c>
    </row>
    <row r="6841" spans="1:41">
      <c r="A6841" t="s">
        <v>6948</v>
      </c>
      <c r="B6841" t="s">
        <v>3</v>
      </c>
      <c r="C6841" t="s">
        <v>397</v>
      </c>
      <c r="D6841" t="s">
        <v>169</v>
      </c>
      <c r="E6841" t="s">
        <v>228</v>
      </c>
      <c r="F6841" t="s">
        <v>94</v>
      </c>
      <c r="G6841" t="s">
        <v>371</v>
      </c>
      <c r="H6841">
        <v>76</v>
      </c>
      <c r="I6841" t="s">
        <v>96</v>
      </c>
      <c r="J6841" t="s">
        <v>97</v>
      </c>
      <c r="K6841">
        <v>22</v>
      </c>
      <c r="L6841">
        <v>3</v>
      </c>
      <c r="M6841" t="s">
        <v>98</v>
      </c>
      <c r="N6841">
        <v>0.92600000000000005</v>
      </c>
      <c r="O6841" t="s">
        <v>111</v>
      </c>
      <c r="Q6841" t="s">
        <v>394</v>
      </c>
      <c r="R6841" t="s">
        <v>90</v>
      </c>
      <c r="S6841">
        <v>2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6</v>
      </c>
      <c r="Z6841">
        <v>88.4</v>
      </c>
      <c r="AA6841">
        <v>81</v>
      </c>
      <c r="AB6841">
        <v>3.81</v>
      </c>
      <c r="AC6841">
        <v>1.82</v>
      </c>
      <c r="AD6841">
        <v>1.131</v>
      </c>
      <c r="AE6841">
        <v>2.3730000000000002</v>
      </c>
      <c r="AF6841">
        <v>-1.609</v>
      </c>
      <c r="AG6841">
        <v>5.6929999999999996</v>
      </c>
      <c r="AH6841">
        <v>-1.87</v>
      </c>
      <c r="AI6841">
        <v>11.69</v>
      </c>
      <c r="AJ6841">
        <v>23.8</v>
      </c>
      <c r="AK6841">
        <v>6.4</v>
      </c>
      <c r="AL6841">
        <v>3.3</v>
      </c>
      <c r="AM6841">
        <v>189.03299999999999</v>
      </c>
      <c r="AN6841">
        <v>2245.34</v>
      </c>
      <c r="AO6841" t="s">
        <v>7220</v>
      </c>
    </row>
    <row r="6842" spans="1:41">
      <c r="A6842" t="s">
        <v>6948</v>
      </c>
      <c r="B6842" t="s">
        <v>3</v>
      </c>
      <c r="C6842" t="s">
        <v>397</v>
      </c>
      <c r="D6842" t="s">
        <v>169</v>
      </c>
      <c r="E6842" t="s">
        <v>228</v>
      </c>
      <c r="F6842" t="s">
        <v>94</v>
      </c>
      <c r="G6842" t="s">
        <v>371</v>
      </c>
      <c r="H6842">
        <v>77</v>
      </c>
      <c r="I6842" t="s">
        <v>107</v>
      </c>
      <c r="J6842" t="s">
        <v>108</v>
      </c>
      <c r="K6842">
        <v>22</v>
      </c>
      <c r="L6842">
        <v>4</v>
      </c>
      <c r="M6842" t="s">
        <v>98</v>
      </c>
      <c r="N6842">
        <v>0.91500000000000004</v>
      </c>
      <c r="O6842" t="s">
        <v>111</v>
      </c>
      <c r="P6842" t="s">
        <v>112</v>
      </c>
      <c r="Q6842" t="s">
        <v>394</v>
      </c>
      <c r="R6842" t="s">
        <v>90</v>
      </c>
      <c r="S6842">
        <v>3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6</v>
      </c>
      <c r="Z6842">
        <v>88.5</v>
      </c>
      <c r="AA6842">
        <v>80.5</v>
      </c>
      <c r="AB6842">
        <v>3.34</v>
      </c>
      <c r="AC6842">
        <v>1.62</v>
      </c>
      <c r="AD6842">
        <v>0.63500000000000001</v>
      </c>
      <c r="AE6842">
        <v>2.605</v>
      </c>
      <c r="AF6842">
        <v>-1.6759999999999999</v>
      </c>
      <c r="AG6842">
        <v>5.6870000000000003</v>
      </c>
      <c r="AH6842">
        <v>-3.29</v>
      </c>
      <c r="AI6842">
        <v>9.2899999999999991</v>
      </c>
      <c r="AJ6842">
        <v>23.7</v>
      </c>
      <c r="AK6842">
        <v>12.5</v>
      </c>
      <c r="AL6842">
        <v>4.4000000000000004</v>
      </c>
      <c r="AM6842">
        <v>199.38300000000001</v>
      </c>
      <c r="AN6842">
        <v>1856.38</v>
      </c>
      <c r="AO6842" t="s">
        <v>7221</v>
      </c>
    </row>
    <row r="6843" spans="1:41">
      <c r="A6843" t="s">
        <v>6948</v>
      </c>
      <c r="B6843" t="s">
        <v>3</v>
      </c>
      <c r="C6843" t="s">
        <v>397</v>
      </c>
      <c r="D6843" t="s">
        <v>169</v>
      </c>
      <c r="E6843" t="s">
        <v>228</v>
      </c>
      <c r="F6843" t="s">
        <v>94</v>
      </c>
      <c r="G6843" t="s">
        <v>371</v>
      </c>
      <c r="H6843">
        <v>78</v>
      </c>
      <c r="I6843" t="s">
        <v>120</v>
      </c>
      <c r="J6843" t="s">
        <v>108</v>
      </c>
      <c r="K6843">
        <v>23</v>
      </c>
      <c r="L6843">
        <v>1</v>
      </c>
      <c r="M6843" t="s">
        <v>499</v>
      </c>
      <c r="N6843">
        <v>0.90200000000000002</v>
      </c>
      <c r="O6843" t="s">
        <v>356</v>
      </c>
      <c r="P6843" t="s">
        <v>112</v>
      </c>
      <c r="Q6843" t="s">
        <v>410</v>
      </c>
      <c r="R6843" t="s">
        <v>3</v>
      </c>
      <c r="S6843">
        <v>0</v>
      </c>
      <c r="T6843">
        <v>0</v>
      </c>
      <c r="U6843">
        <v>1</v>
      </c>
      <c r="V6843">
        <v>0</v>
      </c>
      <c r="W6843">
        <v>0</v>
      </c>
      <c r="X6843">
        <v>0</v>
      </c>
      <c r="Y6843">
        <v>6</v>
      </c>
      <c r="Z6843">
        <v>73.900000000000006</v>
      </c>
      <c r="AA6843">
        <v>67.400000000000006</v>
      </c>
      <c r="AB6843">
        <v>3.33</v>
      </c>
      <c r="AC6843">
        <v>1.52</v>
      </c>
      <c r="AD6843">
        <v>-9.2999999999999999E-2</v>
      </c>
      <c r="AE6843">
        <v>2.1869999999999998</v>
      </c>
      <c r="AF6843">
        <v>-1.931</v>
      </c>
      <c r="AG6843">
        <v>6.1429999999999998</v>
      </c>
      <c r="AH6843">
        <v>11.65</v>
      </c>
      <c r="AI6843">
        <v>-0.79</v>
      </c>
      <c r="AJ6843">
        <v>23.7</v>
      </c>
      <c r="AK6843">
        <v>-22.3</v>
      </c>
      <c r="AL6843">
        <v>12.6</v>
      </c>
      <c r="AM6843">
        <v>86.435000000000002</v>
      </c>
      <c r="AN6843">
        <v>1811.51</v>
      </c>
      <c r="AO6843" t="s">
        <v>7222</v>
      </c>
    </row>
    <row r="6844" spans="1:41">
      <c r="A6844" t="s">
        <v>6948</v>
      </c>
      <c r="B6844" t="s">
        <v>3</v>
      </c>
      <c r="C6844" t="s">
        <v>397</v>
      </c>
      <c r="D6844" t="s">
        <v>169</v>
      </c>
      <c r="E6844" t="s">
        <v>228</v>
      </c>
      <c r="F6844" t="s">
        <v>94</v>
      </c>
      <c r="G6844" t="s">
        <v>371</v>
      </c>
      <c r="H6844">
        <v>79</v>
      </c>
      <c r="I6844" t="s">
        <v>103</v>
      </c>
      <c r="J6844" t="s">
        <v>104</v>
      </c>
      <c r="K6844">
        <v>24</v>
      </c>
      <c r="L6844">
        <v>1</v>
      </c>
      <c r="M6844" t="s">
        <v>98</v>
      </c>
      <c r="N6844">
        <v>0.91600000000000004</v>
      </c>
      <c r="O6844" t="s">
        <v>210</v>
      </c>
      <c r="Q6844" t="s">
        <v>465</v>
      </c>
      <c r="R6844" t="s">
        <v>3</v>
      </c>
      <c r="S6844">
        <v>0</v>
      </c>
      <c r="T6844">
        <v>0</v>
      </c>
      <c r="U6844">
        <v>1</v>
      </c>
      <c r="V6844">
        <v>0</v>
      </c>
      <c r="W6844">
        <v>1</v>
      </c>
      <c r="X6844">
        <v>0</v>
      </c>
      <c r="Y6844">
        <v>6</v>
      </c>
      <c r="Z6844">
        <v>89.9</v>
      </c>
      <c r="AA6844">
        <v>82.1</v>
      </c>
      <c r="AB6844">
        <v>3.71</v>
      </c>
      <c r="AC6844">
        <v>1.67</v>
      </c>
      <c r="AD6844">
        <v>0.16600000000000001</v>
      </c>
      <c r="AE6844">
        <v>2.7149999999999999</v>
      </c>
      <c r="AF6844">
        <v>-1.5680000000000001</v>
      </c>
      <c r="AG6844">
        <v>5.7679999999999998</v>
      </c>
      <c r="AH6844">
        <v>-1.97</v>
      </c>
      <c r="AI6844">
        <v>11.21</v>
      </c>
      <c r="AJ6844">
        <v>23.7</v>
      </c>
      <c r="AK6844">
        <v>9.3000000000000007</v>
      </c>
      <c r="AL6844">
        <v>3.3</v>
      </c>
      <c r="AM6844">
        <v>189.922</v>
      </c>
      <c r="AN6844">
        <v>2187.92</v>
      </c>
      <c r="AO6844" t="s">
        <v>7223</v>
      </c>
    </row>
    <row r="6845" spans="1:41">
      <c r="A6845" t="s">
        <v>6948</v>
      </c>
      <c r="B6845" t="s">
        <v>3</v>
      </c>
      <c r="C6845" t="s">
        <v>397</v>
      </c>
      <c r="D6845" t="s">
        <v>169</v>
      </c>
      <c r="E6845" t="s">
        <v>228</v>
      </c>
      <c r="F6845" t="s">
        <v>94</v>
      </c>
      <c r="G6845" t="s">
        <v>371</v>
      </c>
      <c r="H6845">
        <v>80</v>
      </c>
      <c r="I6845" t="s">
        <v>107</v>
      </c>
      <c r="J6845" t="s">
        <v>108</v>
      </c>
      <c r="K6845">
        <v>24</v>
      </c>
      <c r="L6845">
        <v>2</v>
      </c>
      <c r="M6845" t="s">
        <v>98</v>
      </c>
      <c r="N6845">
        <v>0.92</v>
      </c>
      <c r="O6845" t="s">
        <v>210</v>
      </c>
      <c r="P6845" t="s">
        <v>141</v>
      </c>
      <c r="Q6845" t="s">
        <v>465</v>
      </c>
      <c r="R6845" t="s">
        <v>3</v>
      </c>
      <c r="S6845">
        <v>0</v>
      </c>
      <c r="T6845">
        <v>1</v>
      </c>
      <c r="U6845">
        <v>1</v>
      </c>
      <c r="V6845">
        <v>0</v>
      </c>
      <c r="W6845">
        <v>1</v>
      </c>
      <c r="X6845">
        <v>0</v>
      </c>
      <c r="Y6845">
        <v>6</v>
      </c>
      <c r="Z6845">
        <v>89.9</v>
      </c>
      <c r="AA6845">
        <v>82.3</v>
      </c>
      <c r="AB6845">
        <v>3.46</v>
      </c>
      <c r="AC6845">
        <v>1.61</v>
      </c>
      <c r="AD6845">
        <v>-0.34699999999999998</v>
      </c>
      <c r="AE6845">
        <v>2.9049999999999998</v>
      </c>
      <c r="AF6845">
        <v>-1.595</v>
      </c>
      <c r="AG6845">
        <v>5.6970000000000001</v>
      </c>
      <c r="AH6845">
        <v>-2.42</v>
      </c>
      <c r="AI6845">
        <v>9.5399999999999991</v>
      </c>
      <c r="AJ6845">
        <v>23.8</v>
      </c>
      <c r="AK6845">
        <v>11.5</v>
      </c>
      <c r="AL6845">
        <v>3.9</v>
      </c>
      <c r="AM6845">
        <v>194.17400000000001</v>
      </c>
      <c r="AN6845">
        <v>1898.89</v>
      </c>
      <c r="AO6845" t="s">
        <v>7224</v>
      </c>
    </row>
    <row r="6846" spans="1:41">
      <c r="A6846" t="s">
        <v>6948</v>
      </c>
      <c r="B6846" t="s">
        <v>3</v>
      </c>
      <c r="C6846" t="s">
        <v>397</v>
      </c>
      <c r="D6846" t="s">
        <v>169</v>
      </c>
      <c r="E6846" t="s">
        <v>228</v>
      </c>
      <c r="F6846" t="s">
        <v>94</v>
      </c>
      <c r="G6846" t="s">
        <v>371</v>
      </c>
      <c r="H6846">
        <v>81</v>
      </c>
      <c r="I6846" t="s">
        <v>103</v>
      </c>
      <c r="J6846" t="s">
        <v>104</v>
      </c>
      <c r="K6846">
        <v>25</v>
      </c>
      <c r="L6846">
        <v>1</v>
      </c>
      <c r="M6846" t="s">
        <v>499</v>
      </c>
      <c r="N6846">
        <v>0.90400000000000003</v>
      </c>
      <c r="O6846" t="s">
        <v>143</v>
      </c>
      <c r="Q6846" t="s">
        <v>385</v>
      </c>
      <c r="R6846" t="s">
        <v>3</v>
      </c>
      <c r="S6846">
        <v>0</v>
      </c>
      <c r="T6846">
        <v>0</v>
      </c>
      <c r="U6846">
        <v>2</v>
      </c>
      <c r="V6846">
        <v>0</v>
      </c>
      <c r="W6846">
        <v>0</v>
      </c>
      <c r="X6846">
        <v>1</v>
      </c>
      <c r="Y6846">
        <v>6</v>
      </c>
      <c r="Z6846">
        <v>74.2</v>
      </c>
      <c r="AA6846">
        <v>68.2</v>
      </c>
      <c r="AB6846">
        <v>3.79</v>
      </c>
      <c r="AC6846">
        <v>1.67</v>
      </c>
      <c r="AD6846">
        <v>-0.11600000000000001</v>
      </c>
      <c r="AE6846">
        <v>2.1960000000000002</v>
      </c>
      <c r="AF6846">
        <v>-1.829</v>
      </c>
      <c r="AG6846">
        <v>6.0039999999999996</v>
      </c>
      <c r="AH6846">
        <v>14.94</v>
      </c>
      <c r="AI6846">
        <v>-3.16</v>
      </c>
      <c r="AJ6846">
        <v>23.8</v>
      </c>
      <c r="AK6846">
        <v>-26</v>
      </c>
      <c r="AL6846">
        <v>13.7</v>
      </c>
      <c r="AM6846">
        <v>78.28</v>
      </c>
      <c r="AN6846">
        <v>2395.12</v>
      </c>
      <c r="AO6846" t="s">
        <v>7225</v>
      </c>
    </row>
    <row r="6847" spans="1:41">
      <c r="A6847" t="s">
        <v>6948</v>
      </c>
      <c r="B6847" t="s">
        <v>3</v>
      </c>
      <c r="C6847" t="s">
        <v>397</v>
      </c>
      <c r="D6847" t="s">
        <v>169</v>
      </c>
      <c r="E6847" t="s">
        <v>228</v>
      </c>
      <c r="F6847" t="s">
        <v>94</v>
      </c>
      <c r="G6847" t="s">
        <v>371</v>
      </c>
      <c r="H6847">
        <v>82</v>
      </c>
      <c r="I6847" t="s">
        <v>96</v>
      </c>
      <c r="J6847" t="s">
        <v>97</v>
      </c>
      <c r="K6847">
        <v>25</v>
      </c>
      <c r="L6847">
        <v>2</v>
      </c>
      <c r="M6847" t="s">
        <v>98</v>
      </c>
      <c r="N6847">
        <v>0.83699999999999997</v>
      </c>
      <c r="O6847" t="s">
        <v>143</v>
      </c>
      <c r="Q6847" t="s">
        <v>385</v>
      </c>
      <c r="R6847" t="s">
        <v>3</v>
      </c>
      <c r="S6847">
        <v>0</v>
      </c>
      <c r="T6847">
        <v>1</v>
      </c>
      <c r="U6847">
        <v>2</v>
      </c>
      <c r="V6847">
        <v>0</v>
      </c>
      <c r="W6847">
        <v>0</v>
      </c>
      <c r="X6847">
        <v>1</v>
      </c>
      <c r="Y6847">
        <v>6</v>
      </c>
      <c r="Z6847">
        <v>89.4</v>
      </c>
      <c r="AA6847">
        <v>81.400000000000006</v>
      </c>
      <c r="AB6847">
        <v>3.46</v>
      </c>
      <c r="AC6847">
        <v>1.6</v>
      </c>
      <c r="AD6847">
        <v>-1.901</v>
      </c>
      <c r="AE6847">
        <v>2.4830000000000001</v>
      </c>
      <c r="AF6847">
        <v>-1.8480000000000001</v>
      </c>
      <c r="AG6847">
        <v>5.7839999999999998</v>
      </c>
      <c r="AH6847">
        <v>-5.87</v>
      </c>
      <c r="AI6847">
        <v>10.56</v>
      </c>
      <c r="AJ6847">
        <v>23.7</v>
      </c>
      <c r="AK6847">
        <v>32.1</v>
      </c>
      <c r="AL6847">
        <v>4.3</v>
      </c>
      <c r="AM6847">
        <v>208.952</v>
      </c>
      <c r="AN6847">
        <v>2300.39</v>
      </c>
      <c r="AO6847" t="s">
        <v>7226</v>
      </c>
    </row>
    <row r="6848" spans="1:41">
      <c r="A6848" t="s">
        <v>6948</v>
      </c>
      <c r="B6848" t="s">
        <v>3</v>
      </c>
      <c r="C6848" t="s">
        <v>397</v>
      </c>
      <c r="D6848" t="s">
        <v>169</v>
      </c>
      <c r="E6848" t="s">
        <v>228</v>
      </c>
      <c r="F6848" t="s">
        <v>94</v>
      </c>
      <c r="G6848" t="s">
        <v>371</v>
      </c>
      <c r="H6848">
        <v>83</v>
      </c>
      <c r="I6848" t="s">
        <v>96</v>
      </c>
      <c r="J6848" t="s">
        <v>97</v>
      </c>
      <c r="K6848">
        <v>25</v>
      </c>
      <c r="L6848">
        <v>3</v>
      </c>
      <c r="M6848" t="s">
        <v>98</v>
      </c>
      <c r="N6848">
        <v>0.93300000000000005</v>
      </c>
      <c r="O6848" t="s">
        <v>143</v>
      </c>
      <c r="Q6848" t="s">
        <v>385</v>
      </c>
      <c r="R6848" t="s">
        <v>3</v>
      </c>
      <c r="S6848">
        <v>1</v>
      </c>
      <c r="T6848">
        <v>1</v>
      </c>
      <c r="U6848">
        <v>2</v>
      </c>
      <c r="V6848">
        <v>0</v>
      </c>
      <c r="W6848">
        <v>0</v>
      </c>
      <c r="X6848">
        <v>1</v>
      </c>
      <c r="Y6848">
        <v>6</v>
      </c>
      <c r="Z6848">
        <v>89.4</v>
      </c>
      <c r="AA6848">
        <v>81.2</v>
      </c>
      <c r="AB6848">
        <v>3.67</v>
      </c>
      <c r="AC6848">
        <v>1.75</v>
      </c>
      <c r="AD6848">
        <v>-1.8160000000000001</v>
      </c>
      <c r="AE6848">
        <v>2.4550000000000001</v>
      </c>
      <c r="AF6848">
        <v>-1.74</v>
      </c>
      <c r="AG6848">
        <v>5.8650000000000002</v>
      </c>
      <c r="AH6848">
        <v>-3.34</v>
      </c>
      <c r="AI6848">
        <v>13</v>
      </c>
      <c r="AJ6848">
        <v>23.7</v>
      </c>
      <c r="AK6848">
        <v>25.5</v>
      </c>
      <c r="AL6848">
        <v>3</v>
      </c>
      <c r="AM6848">
        <v>194.34800000000001</v>
      </c>
      <c r="AN6848">
        <v>2551.44</v>
      </c>
      <c r="AO6848" t="s">
        <v>7227</v>
      </c>
    </row>
    <row r="6849" spans="1:41">
      <c r="A6849" t="s">
        <v>6948</v>
      </c>
      <c r="B6849" t="s">
        <v>3</v>
      </c>
      <c r="C6849" t="s">
        <v>397</v>
      </c>
      <c r="D6849" t="s">
        <v>169</v>
      </c>
      <c r="E6849" t="s">
        <v>228</v>
      </c>
      <c r="F6849" t="s">
        <v>94</v>
      </c>
      <c r="G6849" t="s">
        <v>371</v>
      </c>
      <c r="H6849">
        <v>84</v>
      </c>
      <c r="I6849" t="s">
        <v>96</v>
      </c>
      <c r="J6849" t="s">
        <v>97</v>
      </c>
      <c r="K6849">
        <v>25</v>
      </c>
      <c r="L6849">
        <v>4</v>
      </c>
      <c r="M6849" t="s">
        <v>499</v>
      </c>
      <c r="N6849">
        <v>0.90100000000000002</v>
      </c>
      <c r="O6849" t="s">
        <v>143</v>
      </c>
      <c r="Q6849" t="s">
        <v>385</v>
      </c>
      <c r="R6849" t="s">
        <v>3</v>
      </c>
      <c r="S6849">
        <v>2</v>
      </c>
      <c r="T6849">
        <v>1</v>
      </c>
      <c r="U6849">
        <v>2</v>
      </c>
      <c r="V6849">
        <v>0</v>
      </c>
      <c r="W6849">
        <v>0</v>
      </c>
      <c r="X6849">
        <v>1</v>
      </c>
      <c r="Y6849">
        <v>6</v>
      </c>
      <c r="Z6849">
        <v>72.599999999999994</v>
      </c>
      <c r="AA6849">
        <v>66.900000000000006</v>
      </c>
      <c r="AB6849">
        <v>3.64</v>
      </c>
      <c r="AC6849">
        <v>1.76</v>
      </c>
      <c r="AD6849">
        <v>1.526</v>
      </c>
      <c r="AE6849">
        <v>1.9770000000000001</v>
      </c>
      <c r="AF6849">
        <v>-1.7390000000000001</v>
      </c>
      <c r="AG6849">
        <v>6.0259999999999998</v>
      </c>
      <c r="AH6849">
        <v>13.53</v>
      </c>
      <c r="AI6849">
        <v>-3.14</v>
      </c>
      <c r="AJ6849">
        <v>23.8</v>
      </c>
      <c r="AK6849">
        <v>-23.8</v>
      </c>
      <c r="AL6849">
        <v>14.1</v>
      </c>
      <c r="AM6849">
        <v>77.183999999999997</v>
      </c>
      <c r="AN6849">
        <v>2126.3000000000002</v>
      </c>
      <c r="AO6849" t="s">
        <v>7228</v>
      </c>
    </row>
    <row r="6850" spans="1:41">
      <c r="A6850" t="s">
        <v>6948</v>
      </c>
      <c r="B6850" t="s">
        <v>3</v>
      </c>
      <c r="C6850" t="s">
        <v>397</v>
      </c>
      <c r="D6850" t="s">
        <v>169</v>
      </c>
      <c r="E6850" t="s">
        <v>228</v>
      </c>
      <c r="F6850" t="s">
        <v>94</v>
      </c>
      <c r="G6850" t="s">
        <v>371</v>
      </c>
      <c r="H6850">
        <v>85</v>
      </c>
      <c r="I6850" t="s">
        <v>103</v>
      </c>
      <c r="J6850" t="s">
        <v>104</v>
      </c>
      <c r="K6850">
        <v>25</v>
      </c>
      <c r="L6850">
        <v>5</v>
      </c>
      <c r="M6850" t="s">
        <v>98</v>
      </c>
      <c r="N6850">
        <v>0.93500000000000005</v>
      </c>
      <c r="O6850" t="s">
        <v>143</v>
      </c>
      <c r="Q6850" t="s">
        <v>385</v>
      </c>
      <c r="R6850" t="s">
        <v>3</v>
      </c>
      <c r="S6850">
        <v>3</v>
      </c>
      <c r="T6850">
        <v>1</v>
      </c>
      <c r="U6850">
        <v>2</v>
      </c>
      <c r="V6850">
        <v>0</v>
      </c>
      <c r="W6850">
        <v>0</v>
      </c>
      <c r="X6850">
        <v>1</v>
      </c>
      <c r="Y6850">
        <v>6</v>
      </c>
      <c r="Z6850">
        <v>90.4</v>
      </c>
      <c r="AA6850">
        <v>81.599999999999994</v>
      </c>
      <c r="AB6850">
        <v>3.67</v>
      </c>
      <c r="AC6850">
        <v>1.72</v>
      </c>
      <c r="AD6850">
        <v>0.74199999999999999</v>
      </c>
      <c r="AE6850">
        <v>2.5659999999999998</v>
      </c>
      <c r="AF6850">
        <v>-1.494</v>
      </c>
      <c r="AG6850">
        <v>5.6989999999999998</v>
      </c>
      <c r="AH6850">
        <v>-3.89</v>
      </c>
      <c r="AI6850">
        <v>13.1</v>
      </c>
      <c r="AJ6850">
        <v>23.7</v>
      </c>
      <c r="AK6850">
        <v>24.4</v>
      </c>
      <c r="AL6850">
        <v>2.8</v>
      </c>
      <c r="AM6850">
        <v>196.48099999999999</v>
      </c>
      <c r="AN6850">
        <v>2608.44</v>
      </c>
      <c r="AO6850" t="s">
        <v>7229</v>
      </c>
    </row>
    <row r="6851" spans="1:41">
      <c r="A6851" t="s">
        <v>6948</v>
      </c>
      <c r="B6851" t="s">
        <v>3</v>
      </c>
      <c r="C6851" t="s">
        <v>397</v>
      </c>
      <c r="D6851" t="s">
        <v>169</v>
      </c>
      <c r="E6851" t="s">
        <v>228</v>
      </c>
      <c r="F6851" t="s">
        <v>94</v>
      </c>
      <c r="G6851" t="s">
        <v>371</v>
      </c>
      <c r="H6851">
        <v>86</v>
      </c>
      <c r="I6851" t="s">
        <v>96</v>
      </c>
      <c r="J6851" t="s">
        <v>97</v>
      </c>
      <c r="K6851">
        <v>25</v>
      </c>
      <c r="L6851">
        <v>6</v>
      </c>
      <c r="M6851" t="s">
        <v>508</v>
      </c>
      <c r="N6851">
        <v>0.77300000000000002</v>
      </c>
      <c r="O6851" t="s">
        <v>143</v>
      </c>
      <c r="Q6851" t="s">
        <v>385</v>
      </c>
      <c r="R6851" t="s">
        <v>3</v>
      </c>
      <c r="S6851">
        <v>3</v>
      </c>
      <c r="T6851">
        <v>2</v>
      </c>
      <c r="U6851">
        <v>2</v>
      </c>
      <c r="V6851">
        <v>0</v>
      </c>
      <c r="W6851">
        <v>0</v>
      </c>
      <c r="X6851">
        <v>1</v>
      </c>
      <c r="Y6851">
        <v>6</v>
      </c>
      <c r="Z6851">
        <v>91</v>
      </c>
      <c r="AA6851">
        <v>82.3</v>
      </c>
      <c r="AB6851">
        <v>3.71</v>
      </c>
      <c r="AC6851">
        <v>1.74</v>
      </c>
      <c r="AD6851">
        <v>1.0669999999999999</v>
      </c>
      <c r="AE6851">
        <v>2.1960000000000002</v>
      </c>
      <c r="AF6851">
        <v>-1.4770000000000001</v>
      </c>
      <c r="AG6851">
        <v>5.7030000000000003</v>
      </c>
      <c r="AH6851">
        <v>-6.63</v>
      </c>
      <c r="AI6851">
        <v>10.43</v>
      </c>
      <c r="AJ6851">
        <v>23.7</v>
      </c>
      <c r="AK6851">
        <v>31.5</v>
      </c>
      <c r="AL6851">
        <v>4.2</v>
      </c>
      <c r="AM6851">
        <v>212.334</v>
      </c>
      <c r="AN6851">
        <v>2373.9899999999998</v>
      </c>
      <c r="AO6851" t="s">
        <v>7230</v>
      </c>
    </row>
    <row r="6852" spans="1:41">
      <c r="A6852" t="s">
        <v>6948</v>
      </c>
      <c r="B6852" t="s">
        <v>3</v>
      </c>
      <c r="C6852" t="s">
        <v>397</v>
      </c>
      <c r="D6852" t="s">
        <v>169</v>
      </c>
      <c r="E6852" t="s">
        <v>228</v>
      </c>
      <c r="F6852" t="s">
        <v>94</v>
      </c>
      <c r="G6852" t="s">
        <v>371</v>
      </c>
      <c r="H6852">
        <v>87</v>
      </c>
      <c r="I6852" t="s">
        <v>103</v>
      </c>
      <c r="J6852" t="s">
        <v>104</v>
      </c>
      <c r="K6852">
        <v>26</v>
      </c>
      <c r="L6852">
        <v>1</v>
      </c>
      <c r="M6852" t="s">
        <v>499</v>
      </c>
      <c r="N6852">
        <v>0.90200000000000002</v>
      </c>
      <c r="O6852" t="s">
        <v>263</v>
      </c>
      <c r="Q6852" t="s">
        <v>663</v>
      </c>
      <c r="R6852" t="s">
        <v>3</v>
      </c>
      <c r="S6852">
        <v>0</v>
      </c>
      <c r="T6852">
        <v>0</v>
      </c>
      <c r="U6852">
        <v>2</v>
      </c>
      <c r="V6852">
        <v>1</v>
      </c>
      <c r="W6852">
        <v>0</v>
      </c>
      <c r="X6852">
        <v>1</v>
      </c>
      <c r="Y6852">
        <v>6</v>
      </c>
      <c r="Z6852">
        <v>72.3</v>
      </c>
      <c r="AA6852">
        <v>66.400000000000006</v>
      </c>
      <c r="AB6852">
        <v>3.52</v>
      </c>
      <c r="AC6852">
        <v>1.37</v>
      </c>
      <c r="AD6852">
        <v>0.24099999999999999</v>
      </c>
      <c r="AE6852">
        <v>1.8879999999999999</v>
      </c>
      <c r="AF6852">
        <v>-1.764</v>
      </c>
      <c r="AG6852">
        <v>5.891</v>
      </c>
      <c r="AH6852">
        <v>13.83</v>
      </c>
      <c r="AI6852">
        <v>-4.01</v>
      </c>
      <c r="AJ6852">
        <v>23.8</v>
      </c>
      <c r="AK6852">
        <v>-22.9</v>
      </c>
      <c r="AL6852">
        <v>14.5</v>
      </c>
      <c r="AM6852">
        <v>74.069000000000003</v>
      </c>
      <c r="AN6852">
        <v>2191.69</v>
      </c>
      <c r="AO6852" t="s">
        <v>7231</v>
      </c>
    </row>
    <row r="6853" spans="1:41">
      <c r="A6853" t="s">
        <v>6948</v>
      </c>
      <c r="B6853" t="s">
        <v>3</v>
      </c>
      <c r="C6853" t="s">
        <v>397</v>
      </c>
      <c r="D6853" t="s">
        <v>169</v>
      </c>
      <c r="E6853" t="s">
        <v>228</v>
      </c>
      <c r="F6853" t="s">
        <v>94</v>
      </c>
      <c r="G6853" t="s">
        <v>371</v>
      </c>
      <c r="H6853">
        <v>88</v>
      </c>
      <c r="I6853" t="s">
        <v>96</v>
      </c>
      <c r="J6853" t="s">
        <v>97</v>
      </c>
      <c r="K6853">
        <v>26</v>
      </c>
      <c r="L6853">
        <v>2</v>
      </c>
      <c r="M6853" t="s">
        <v>122</v>
      </c>
      <c r="N6853">
        <v>0.9</v>
      </c>
      <c r="O6853" t="s">
        <v>263</v>
      </c>
      <c r="Q6853" t="s">
        <v>663</v>
      </c>
      <c r="R6853" t="s">
        <v>3</v>
      </c>
      <c r="S6853">
        <v>0</v>
      </c>
      <c r="T6853">
        <v>1</v>
      </c>
      <c r="U6853">
        <v>2</v>
      </c>
      <c r="V6853">
        <v>1</v>
      </c>
      <c r="W6853">
        <v>0</v>
      </c>
      <c r="X6853">
        <v>1</v>
      </c>
      <c r="Y6853">
        <v>6</v>
      </c>
      <c r="Z6853">
        <v>77.400000000000006</v>
      </c>
      <c r="AA6853">
        <v>70.7</v>
      </c>
      <c r="AB6853">
        <v>3.52</v>
      </c>
      <c r="AC6853">
        <v>1.52</v>
      </c>
      <c r="AD6853">
        <v>-1.5840000000000001</v>
      </c>
      <c r="AE6853">
        <v>1.736</v>
      </c>
      <c r="AF6853">
        <v>-1.7749999999999999</v>
      </c>
      <c r="AG6853">
        <v>5.6070000000000002</v>
      </c>
      <c r="AH6853">
        <v>-5.36</v>
      </c>
      <c r="AI6853">
        <v>8.5299999999999994</v>
      </c>
      <c r="AJ6853">
        <v>23.7</v>
      </c>
      <c r="AK6853">
        <v>16.5</v>
      </c>
      <c r="AL6853">
        <v>7.3</v>
      </c>
      <c r="AM6853">
        <v>211.983</v>
      </c>
      <c r="AN6853">
        <v>1661.62</v>
      </c>
      <c r="AO6853" t="s">
        <v>7232</v>
      </c>
    </row>
    <row r="6854" spans="1:41">
      <c r="A6854" t="s">
        <v>6948</v>
      </c>
      <c r="B6854" t="s">
        <v>3</v>
      </c>
      <c r="C6854" t="s">
        <v>397</v>
      </c>
      <c r="D6854" t="s">
        <v>169</v>
      </c>
      <c r="E6854" t="s">
        <v>228</v>
      </c>
      <c r="F6854" t="s">
        <v>94</v>
      </c>
      <c r="G6854" t="s">
        <v>371</v>
      </c>
      <c r="H6854">
        <v>89</v>
      </c>
      <c r="I6854" t="s">
        <v>107</v>
      </c>
      <c r="J6854" t="s">
        <v>108</v>
      </c>
      <c r="K6854">
        <v>26</v>
      </c>
      <c r="L6854">
        <v>3</v>
      </c>
      <c r="M6854" t="s">
        <v>122</v>
      </c>
      <c r="N6854">
        <v>0.89600000000000002</v>
      </c>
      <c r="O6854" t="s">
        <v>263</v>
      </c>
      <c r="P6854" t="s">
        <v>141</v>
      </c>
      <c r="Q6854" t="s">
        <v>663</v>
      </c>
      <c r="R6854" t="s">
        <v>3</v>
      </c>
      <c r="S6854">
        <v>1</v>
      </c>
      <c r="T6854">
        <v>1</v>
      </c>
      <c r="U6854">
        <v>2</v>
      </c>
      <c r="V6854">
        <v>1</v>
      </c>
      <c r="W6854">
        <v>0</v>
      </c>
      <c r="X6854">
        <v>1</v>
      </c>
      <c r="Y6854">
        <v>6</v>
      </c>
      <c r="Z6854">
        <v>78.900000000000006</v>
      </c>
      <c r="AA6854">
        <v>71.900000000000006</v>
      </c>
      <c r="AB6854">
        <v>3.47</v>
      </c>
      <c r="AC6854">
        <v>1.61</v>
      </c>
      <c r="AD6854">
        <v>-0.53400000000000003</v>
      </c>
      <c r="AE6854">
        <v>2.8540000000000001</v>
      </c>
      <c r="AF6854">
        <v>-1.768</v>
      </c>
      <c r="AG6854">
        <v>5.6950000000000003</v>
      </c>
      <c r="AH6854">
        <v>-5.5</v>
      </c>
      <c r="AI6854">
        <v>5.4</v>
      </c>
      <c r="AJ6854">
        <v>23.7</v>
      </c>
      <c r="AK6854">
        <v>14.4</v>
      </c>
      <c r="AL6854">
        <v>7.9</v>
      </c>
      <c r="AM6854">
        <v>225.25800000000001</v>
      </c>
      <c r="AN6854">
        <v>1296.3599999999999</v>
      </c>
      <c r="AO6854" t="s">
        <v>7233</v>
      </c>
    </row>
    <row r="6855" spans="1:41">
      <c r="A6855" t="s">
        <v>6948</v>
      </c>
      <c r="B6855" t="s">
        <v>3</v>
      </c>
      <c r="C6855" t="s">
        <v>397</v>
      </c>
      <c r="D6855" t="s">
        <v>169</v>
      </c>
      <c r="E6855" t="s">
        <v>228</v>
      </c>
      <c r="F6855" t="s">
        <v>94</v>
      </c>
      <c r="G6855" t="s">
        <v>371</v>
      </c>
      <c r="H6855">
        <v>90</v>
      </c>
      <c r="I6855" t="s">
        <v>107</v>
      </c>
      <c r="J6855" t="s">
        <v>108</v>
      </c>
      <c r="K6855">
        <v>27</v>
      </c>
      <c r="L6855">
        <v>1</v>
      </c>
      <c r="M6855" t="s">
        <v>508</v>
      </c>
      <c r="N6855">
        <v>0.68799999999999994</v>
      </c>
      <c r="O6855" t="s">
        <v>111</v>
      </c>
      <c r="P6855" t="s">
        <v>112</v>
      </c>
      <c r="Q6855" t="s">
        <v>1128</v>
      </c>
      <c r="R6855" t="s">
        <v>3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7</v>
      </c>
      <c r="Z6855">
        <v>89.3</v>
      </c>
      <c r="AA6855">
        <v>80.8</v>
      </c>
      <c r="AB6855">
        <v>3.64</v>
      </c>
      <c r="AC6855">
        <v>1.64</v>
      </c>
      <c r="AD6855">
        <v>-1.4E-2</v>
      </c>
      <c r="AE6855">
        <v>2.5649999999999999</v>
      </c>
      <c r="AF6855">
        <v>-1.831</v>
      </c>
      <c r="AG6855">
        <v>5.7039999999999997</v>
      </c>
      <c r="AH6855">
        <v>-6.01</v>
      </c>
      <c r="AI6855">
        <v>10.38</v>
      </c>
      <c r="AJ6855">
        <v>23.7</v>
      </c>
      <c r="AK6855">
        <v>28.6</v>
      </c>
      <c r="AL6855">
        <v>4.3</v>
      </c>
      <c r="AM6855">
        <v>209.96</v>
      </c>
      <c r="AN6855">
        <v>2266.12</v>
      </c>
      <c r="AO6855" t="s">
        <v>7234</v>
      </c>
    </row>
    <row r="6856" spans="1:41">
      <c r="A6856" t="s">
        <v>6948</v>
      </c>
      <c r="B6856" t="s">
        <v>3</v>
      </c>
      <c r="C6856" t="s">
        <v>397</v>
      </c>
      <c r="D6856" t="s">
        <v>169</v>
      </c>
      <c r="E6856" t="s">
        <v>228</v>
      </c>
      <c r="F6856" t="s">
        <v>94</v>
      </c>
      <c r="G6856" t="s">
        <v>371</v>
      </c>
      <c r="H6856">
        <v>91</v>
      </c>
      <c r="I6856" t="s">
        <v>103</v>
      </c>
      <c r="J6856" t="s">
        <v>104</v>
      </c>
      <c r="K6856">
        <v>28</v>
      </c>
      <c r="L6856">
        <v>1</v>
      </c>
      <c r="M6856" t="s">
        <v>98</v>
      </c>
      <c r="N6856">
        <v>0.91200000000000003</v>
      </c>
      <c r="O6856" t="s">
        <v>210</v>
      </c>
      <c r="Q6856" t="s">
        <v>458</v>
      </c>
      <c r="R6856" t="s">
        <v>90</v>
      </c>
      <c r="S6856">
        <v>0</v>
      </c>
      <c r="T6856">
        <v>0</v>
      </c>
      <c r="U6856">
        <v>1</v>
      </c>
      <c r="V6856">
        <v>0</v>
      </c>
      <c r="W6856">
        <v>0</v>
      </c>
      <c r="X6856">
        <v>0</v>
      </c>
      <c r="Y6856">
        <v>7</v>
      </c>
      <c r="Z6856">
        <v>88.7</v>
      </c>
      <c r="AA6856">
        <v>80.7</v>
      </c>
      <c r="AB6856">
        <v>3.46</v>
      </c>
      <c r="AC6856">
        <v>1.72</v>
      </c>
      <c r="AD6856">
        <v>-0.45800000000000002</v>
      </c>
      <c r="AE6856">
        <v>2.5649999999999999</v>
      </c>
      <c r="AF6856">
        <v>-1.84</v>
      </c>
      <c r="AG6856">
        <v>5.7489999999999997</v>
      </c>
      <c r="AH6856">
        <v>-1.88</v>
      </c>
      <c r="AI6856">
        <v>9.9700000000000006</v>
      </c>
      <c r="AJ6856">
        <v>23.7</v>
      </c>
      <c r="AK6856">
        <v>7.6</v>
      </c>
      <c r="AL6856">
        <v>4</v>
      </c>
      <c r="AM6856">
        <v>190.60300000000001</v>
      </c>
      <c r="AN6856">
        <v>1916.93</v>
      </c>
      <c r="AO6856" t="s">
        <v>7235</v>
      </c>
    </row>
    <row r="6857" spans="1:41">
      <c r="A6857" t="s">
        <v>6948</v>
      </c>
      <c r="B6857" t="s">
        <v>3</v>
      </c>
      <c r="C6857" t="s">
        <v>397</v>
      </c>
      <c r="D6857" t="s">
        <v>169</v>
      </c>
      <c r="E6857" t="s">
        <v>228</v>
      </c>
      <c r="F6857" t="s">
        <v>94</v>
      </c>
      <c r="G6857" t="s">
        <v>371</v>
      </c>
      <c r="H6857">
        <v>92</v>
      </c>
      <c r="I6857" t="s">
        <v>96</v>
      </c>
      <c r="J6857" t="s">
        <v>97</v>
      </c>
      <c r="K6857">
        <v>28</v>
      </c>
      <c r="L6857">
        <v>2</v>
      </c>
      <c r="M6857" t="s">
        <v>2547</v>
      </c>
      <c r="N6857">
        <v>0.96499999999999997</v>
      </c>
      <c r="O6857" t="s">
        <v>210</v>
      </c>
      <c r="Q6857" t="s">
        <v>458</v>
      </c>
      <c r="R6857" t="s">
        <v>90</v>
      </c>
      <c r="S6857">
        <v>0</v>
      </c>
      <c r="T6857">
        <v>1</v>
      </c>
      <c r="U6857">
        <v>1</v>
      </c>
      <c r="V6857">
        <v>0</v>
      </c>
      <c r="W6857">
        <v>0</v>
      </c>
      <c r="X6857">
        <v>0</v>
      </c>
      <c r="Y6857">
        <v>7</v>
      </c>
      <c r="Z6857">
        <v>89.2</v>
      </c>
      <c r="AA6857">
        <v>81.099999999999994</v>
      </c>
      <c r="AB6857">
        <v>3.55</v>
      </c>
      <c r="AC6857">
        <v>1.66</v>
      </c>
      <c r="AD6857">
        <v>-1.321</v>
      </c>
      <c r="AE6857">
        <v>1.659</v>
      </c>
      <c r="AF6857">
        <v>-1.8879999999999999</v>
      </c>
      <c r="AG6857">
        <v>5.6390000000000002</v>
      </c>
      <c r="AH6857">
        <v>-0.5</v>
      </c>
      <c r="AI6857">
        <v>10.35</v>
      </c>
      <c r="AJ6857">
        <v>23.7</v>
      </c>
      <c r="AK6857">
        <v>1.7</v>
      </c>
      <c r="AL6857">
        <v>3.9</v>
      </c>
      <c r="AM6857">
        <v>182.756</v>
      </c>
      <c r="AN6857">
        <v>1961.96</v>
      </c>
      <c r="AO6857" t="s">
        <v>7236</v>
      </c>
    </row>
    <row r="6858" spans="1:41">
      <c r="A6858" t="s">
        <v>6948</v>
      </c>
      <c r="B6858" t="s">
        <v>3</v>
      </c>
      <c r="C6858" t="s">
        <v>397</v>
      </c>
      <c r="D6858" t="s">
        <v>169</v>
      </c>
      <c r="E6858" t="s">
        <v>228</v>
      </c>
      <c r="F6858" t="s">
        <v>94</v>
      </c>
      <c r="G6858" t="s">
        <v>371</v>
      </c>
      <c r="H6858">
        <v>93</v>
      </c>
      <c r="I6858" t="s">
        <v>127</v>
      </c>
      <c r="J6858" t="s">
        <v>104</v>
      </c>
      <c r="K6858">
        <v>28</v>
      </c>
      <c r="L6858">
        <v>3</v>
      </c>
      <c r="M6858" t="s">
        <v>98</v>
      </c>
      <c r="N6858">
        <v>0.92300000000000004</v>
      </c>
      <c r="O6858" t="s">
        <v>210</v>
      </c>
      <c r="Q6858" t="s">
        <v>458</v>
      </c>
      <c r="R6858" t="s">
        <v>90</v>
      </c>
      <c r="S6858">
        <v>1</v>
      </c>
      <c r="T6858">
        <v>1</v>
      </c>
      <c r="U6858">
        <v>1</v>
      </c>
      <c r="V6858">
        <v>0</v>
      </c>
      <c r="W6858">
        <v>0</v>
      </c>
      <c r="X6858">
        <v>0</v>
      </c>
      <c r="Y6858">
        <v>7</v>
      </c>
      <c r="Z6858">
        <v>87.8</v>
      </c>
      <c r="AA6858">
        <v>80.400000000000006</v>
      </c>
      <c r="AB6858">
        <v>3.26</v>
      </c>
      <c r="AC6858">
        <v>1.53</v>
      </c>
      <c r="AD6858">
        <v>0.23300000000000001</v>
      </c>
      <c r="AE6858">
        <v>3.2829999999999999</v>
      </c>
      <c r="AF6858">
        <v>-1.742</v>
      </c>
      <c r="AG6858">
        <v>5.8739999999999997</v>
      </c>
      <c r="AH6858">
        <v>-1.73</v>
      </c>
      <c r="AI6858">
        <v>10.4</v>
      </c>
      <c r="AJ6858">
        <v>23.8</v>
      </c>
      <c r="AK6858">
        <v>6.2</v>
      </c>
      <c r="AL6858">
        <v>3.8</v>
      </c>
      <c r="AM6858">
        <v>189.392</v>
      </c>
      <c r="AN6858">
        <v>1987.21</v>
      </c>
      <c r="AO6858" t="s">
        <v>7237</v>
      </c>
    </row>
    <row r="6859" spans="1:41">
      <c r="A6859" t="s">
        <v>6948</v>
      </c>
      <c r="B6859" t="s">
        <v>3</v>
      </c>
      <c r="C6859" t="s">
        <v>397</v>
      </c>
      <c r="D6859" t="s">
        <v>169</v>
      </c>
      <c r="E6859" t="s">
        <v>228</v>
      </c>
      <c r="F6859" t="s">
        <v>94</v>
      </c>
      <c r="G6859" t="s">
        <v>371</v>
      </c>
      <c r="H6859">
        <v>94</v>
      </c>
      <c r="I6859" t="s">
        <v>96</v>
      </c>
      <c r="J6859" t="s">
        <v>97</v>
      </c>
      <c r="K6859">
        <v>28</v>
      </c>
      <c r="L6859">
        <v>4</v>
      </c>
      <c r="M6859" t="s">
        <v>499</v>
      </c>
      <c r="N6859">
        <v>0.90400000000000003</v>
      </c>
      <c r="O6859" t="s">
        <v>210</v>
      </c>
      <c r="Q6859" t="s">
        <v>458</v>
      </c>
      <c r="R6859" t="s">
        <v>90</v>
      </c>
      <c r="S6859">
        <v>1</v>
      </c>
      <c r="T6859">
        <v>2</v>
      </c>
      <c r="U6859">
        <v>1</v>
      </c>
      <c r="V6859">
        <v>0</v>
      </c>
      <c r="W6859">
        <v>0</v>
      </c>
      <c r="X6859">
        <v>0</v>
      </c>
      <c r="Y6859">
        <v>7</v>
      </c>
      <c r="Z6859">
        <v>75.2</v>
      </c>
      <c r="AA6859">
        <v>69.400000000000006</v>
      </c>
      <c r="AB6859">
        <v>3.36</v>
      </c>
      <c r="AC6859">
        <v>1.65</v>
      </c>
      <c r="AD6859">
        <v>-3.7999999999999999E-2</v>
      </c>
      <c r="AE6859">
        <v>1.1779999999999999</v>
      </c>
      <c r="AF6859">
        <v>-1.954</v>
      </c>
      <c r="AG6859">
        <v>6.0069999999999997</v>
      </c>
      <c r="AH6859">
        <v>14.3</v>
      </c>
      <c r="AI6859">
        <v>0.2</v>
      </c>
      <c r="AJ6859">
        <v>23.8</v>
      </c>
      <c r="AK6859">
        <v>-28</v>
      </c>
      <c r="AL6859">
        <v>12.3</v>
      </c>
      <c r="AM6859">
        <v>91.042000000000002</v>
      </c>
      <c r="AN6859">
        <v>2280.23</v>
      </c>
      <c r="AO6859" t="s">
        <v>7238</v>
      </c>
    </row>
    <row r="6860" spans="1:41">
      <c r="A6860" t="s">
        <v>6948</v>
      </c>
      <c r="B6860" t="s">
        <v>3</v>
      </c>
      <c r="C6860" t="s">
        <v>397</v>
      </c>
      <c r="D6860" t="s">
        <v>169</v>
      </c>
      <c r="E6860" t="s">
        <v>228</v>
      </c>
      <c r="F6860" t="s">
        <v>94</v>
      </c>
      <c r="G6860" t="s">
        <v>371</v>
      </c>
      <c r="H6860">
        <v>95</v>
      </c>
      <c r="I6860" t="s">
        <v>107</v>
      </c>
      <c r="J6860" t="s">
        <v>108</v>
      </c>
      <c r="K6860">
        <v>28</v>
      </c>
      <c r="L6860">
        <v>5</v>
      </c>
      <c r="M6860" t="s">
        <v>122</v>
      </c>
      <c r="N6860">
        <v>0.89900000000000002</v>
      </c>
      <c r="O6860" t="s">
        <v>210</v>
      </c>
      <c r="P6860" t="s">
        <v>141</v>
      </c>
      <c r="Q6860" t="s">
        <v>458</v>
      </c>
      <c r="R6860" t="s">
        <v>90</v>
      </c>
      <c r="S6860">
        <v>2</v>
      </c>
      <c r="T6860">
        <v>2</v>
      </c>
      <c r="U6860">
        <v>1</v>
      </c>
      <c r="V6860">
        <v>0</v>
      </c>
      <c r="W6860">
        <v>0</v>
      </c>
      <c r="X6860">
        <v>0</v>
      </c>
      <c r="Y6860">
        <v>7</v>
      </c>
      <c r="Z6860">
        <v>79.099999999999994</v>
      </c>
      <c r="AA6860">
        <v>72.2</v>
      </c>
      <c r="AB6860">
        <v>3.26</v>
      </c>
      <c r="AC6860">
        <v>1.53</v>
      </c>
      <c r="AD6860">
        <v>-0.86399999999999999</v>
      </c>
      <c r="AE6860">
        <v>2.2210000000000001</v>
      </c>
      <c r="AF6860">
        <v>-1.988</v>
      </c>
      <c r="AG6860">
        <v>5.6589999999999998</v>
      </c>
      <c r="AH6860">
        <v>-4.62</v>
      </c>
      <c r="AI6860">
        <v>6.64</v>
      </c>
      <c r="AJ6860">
        <v>23.7</v>
      </c>
      <c r="AK6860">
        <v>12.8</v>
      </c>
      <c r="AL6860">
        <v>7.4</v>
      </c>
      <c r="AM6860">
        <v>214.62700000000001</v>
      </c>
      <c r="AN6860">
        <v>1365.09</v>
      </c>
      <c r="AO6860" t="s">
        <v>7239</v>
      </c>
    </row>
    <row r="6861" spans="1:41">
      <c r="A6861" t="s">
        <v>6948</v>
      </c>
      <c r="B6861" t="s">
        <v>3</v>
      </c>
      <c r="C6861" t="s">
        <v>397</v>
      </c>
      <c r="D6861" t="s">
        <v>169</v>
      </c>
      <c r="E6861" t="s">
        <v>228</v>
      </c>
      <c r="F6861" t="s">
        <v>94</v>
      </c>
      <c r="G6861" t="s">
        <v>371</v>
      </c>
      <c r="H6861">
        <v>96</v>
      </c>
      <c r="I6861" t="s">
        <v>96</v>
      </c>
      <c r="J6861" t="s">
        <v>97</v>
      </c>
      <c r="K6861">
        <v>29</v>
      </c>
      <c r="L6861">
        <v>1</v>
      </c>
      <c r="M6861" t="s">
        <v>122</v>
      </c>
      <c r="N6861">
        <v>0.89800000000000002</v>
      </c>
      <c r="O6861" t="s">
        <v>111</v>
      </c>
      <c r="Q6861" t="s">
        <v>448</v>
      </c>
      <c r="R6861" t="s">
        <v>90</v>
      </c>
      <c r="S6861">
        <v>0</v>
      </c>
      <c r="T6861">
        <v>0</v>
      </c>
      <c r="U6861">
        <v>2</v>
      </c>
      <c r="V6861">
        <v>0</v>
      </c>
      <c r="W6861">
        <v>0</v>
      </c>
      <c r="X6861">
        <v>0</v>
      </c>
      <c r="Y6861">
        <v>7</v>
      </c>
      <c r="Z6861">
        <v>77</v>
      </c>
      <c r="AA6861">
        <v>70.400000000000006</v>
      </c>
      <c r="AB6861">
        <v>3.25</v>
      </c>
      <c r="AC6861">
        <v>1.47</v>
      </c>
      <c r="AD6861">
        <v>-1.8420000000000001</v>
      </c>
      <c r="AE6861">
        <v>2.9039999999999999</v>
      </c>
      <c r="AF6861">
        <v>-2.044</v>
      </c>
      <c r="AG6861">
        <v>5.8040000000000003</v>
      </c>
      <c r="AH6861">
        <v>-6.14</v>
      </c>
      <c r="AI6861">
        <v>6.77</v>
      </c>
      <c r="AJ6861">
        <v>23.7</v>
      </c>
      <c r="AK6861">
        <v>17.3</v>
      </c>
      <c r="AL6861">
        <v>7.9</v>
      </c>
      <c r="AM6861">
        <v>221.99100000000001</v>
      </c>
      <c r="AN6861">
        <v>1503.83</v>
      </c>
      <c r="AO6861" t="s">
        <v>7240</v>
      </c>
    </row>
    <row r="6862" spans="1:41">
      <c r="A6862" t="s">
        <v>6948</v>
      </c>
      <c r="B6862" t="s">
        <v>3</v>
      </c>
      <c r="C6862" t="s">
        <v>397</v>
      </c>
      <c r="D6862" t="s">
        <v>169</v>
      </c>
      <c r="E6862" t="s">
        <v>228</v>
      </c>
      <c r="F6862" t="s">
        <v>94</v>
      </c>
      <c r="G6862" t="s">
        <v>371</v>
      </c>
      <c r="H6862">
        <v>97</v>
      </c>
      <c r="I6862" t="s">
        <v>107</v>
      </c>
      <c r="J6862" t="s">
        <v>108</v>
      </c>
      <c r="K6862">
        <v>29</v>
      </c>
      <c r="L6862">
        <v>2</v>
      </c>
      <c r="M6862" t="s">
        <v>98</v>
      </c>
      <c r="N6862">
        <v>0.93500000000000005</v>
      </c>
      <c r="O6862" t="s">
        <v>111</v>
      </c>
      <c r="P6862" t="s">
        <v>112</v>
      </c>
      <c r="Q6862" t="s">
        <v>448</v>
      </c>
      <c r="R6862" t="s">
        <v>90</v>
      </c>
      <c r="S6862">
        <v>1</v>
      </c>
      <c r="T6862">
        <v>0</v>
      </c>
      <c r="U6862">
        <v>2</v>
      </c>
      <c r="V6862">
        <v>0</v>
      </c>
      <c r="W6862">
        <v>0</v>
      </c>
      <c r="X6862">
        <v>0</v>
      </c>
      <c r="Y6862">
        <v>7</v>
      </c>
      <c r="Z6862">
        <v>88.3</v>
      </c>
      <c r="AA6862">
        <v>80.3</v>
      </c>
      <c r="AB6862">
        <v>3.17</v>
      </c>
      <c r="AC6862">
        <v>1.51</v>
      </c>
      <c r="AD6862">
        <v>-0.14499999999999999</v>
      </c>
      <c r="AE6862">
        <v>2.7589999999999999</v>
      </c>
      <c r="AF6862">
        <v>-1.913</v>
      </c>
      <c r="AG6862">
        <v>5.7050000000000001</v>
      </c>
      <c r="AH6862">
        <v>-2.89</v>
      </c>
      <c r="AI6862">
        <v>10.24</v>
      </c>
      <c r="AJ6862">
        <v>23.7</v>
      </c>
      <c r="AK6862">
        <v>12.5</v>
      </c>
      <c r="AL6862">
        <v>4</v>
      </c>
      <c r="AM6862">
        <v>195.71700000000001</v>
      </c>
      <c r="AN6862">
        <v>1999.24</v>
      </c>
      <c r="AO6862" t="s">
        <v>7241</v>
      </c>
    </row>
    <row r="6863" spans="1:41">
      <c r="A6863" t="s">
        <v>6948</v>
      </c>
      <c r="B6863" t="s">
        <v>3</v>
      </c>
      <c r="C6863" t="s">
        <v>1151</v>
      </c>
      <c r="D6863" t="s">
        <v>1152</v>
      </c>
      <c r="E6863" t="s">
        <v>1153</v>
      </c>
      <c r="F6863" t="s">
        <v>94</v>
      </c>
      <c r="G6863" t="s">
        <v>932</v>
      </c>
      <c r="H6863">
        <v>1</v>
      </c>
      <c r="I6863" t="s">
        <v>127</v>
      </c>
      <c r="J6863" t="s">
        <v>104</v>
      </c>
      <c r="K6863">
        <v>1</v>
      </c>
      <c r="L6863">
        <v>1</v>
      </c>
      <c r="M6863" t="s">
        <v>508</v>
      </c>
      <c r="N6863">
        <v>0.97399999999999998</v>
      </c>
      <c r="O6863" t="s">
        <v>123</v>
      </c>
      <c r="Q6863" t="s">
        <v>945</v>
      </c>
      <c r="R6863" t="s">
        <v>3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1</v>
      </c>
      <c r="Z6863">
        <v>89.3</v>
      </c>
      <c r="AA6863">
        <v>82.1</v>
      </c>
      <c r="AB6863">
        <v>3.35</v>
      </c>
      <c r="AC6863">
        <v>1.71</v>
      </c>
      <c r="AD6863">
        <v>0.34899999999999998</v>
      </c>
      <c r="AE6863">
        <v>2.694</v>
      </c>
      <c r="AF6863">
        <v>-1.56</v>
      </c>
      <c r="AG6863">
        <v>5.7880000000000003</v>
      </c>
      <c r="AH6863">
        <v>-7.8330000000000002</v>
      </c>
      <c r="AI6863">
        <v>7.077</v>
      </c>
      <c r="AJ6863">
        <v>23.8</v>
      </c>
      <c r="AK6863">
        <v>29.9</v>
      </c>
      <c r="AL6863">
        <v>5.6</v>
      </c>
      <c r="AM6863">
        <v>227.72800000000001</v>
      </c>
      <c r="AN6863">
        <v>2027.05</v>
      </c>
      <c r="AO6863" t="s">
        <v>7242</v>
      </c>
    </row>
    <row r="6864" spans="1:41">
      <c r="A6864" t="s">
        <v>6948</v>
      </c>
      <c r="B6864" t="s">
        <v>3</v>
      </c>
      <c r="C6864" t="s">
        <v>1151</v>
      </c>
      <c r="D6864" t="s">
        <v>1152</v>
      </c>
      <c r="E6864" t="s">
        <v>1153</v>
      </c>
      <c r="F6864" t="s">
        <v>94</v>
      </c>
      <c r="G6864" t="s">
        <v>932</v>
      </c>
      <c r="H6864">
        <v>2</v>
      </c>
      <c r="I6864" t="s">
        <v>103</v>
      </c>
      <c r="J6864" t="s">
        <v>104</v>
      </c>
      <c r="K6864">
        <v>1</v>
      </c>
      <c r="L6864">
        <v>2</v>
      </c>
      <c r="M6864" t="s">
        <v>508</v>
      </c>
      <c r="N6864">
        <v>0.97599999999999998</v>
      </c>
      <c r="O6864" t="s">
        <v>123</v>
      </c>
      <c r="Q6864" t="s">
        <v>945</v>
      </c>
      <c r="R6864" t="s">
        <v>3</v>
      </c>
      <c r="S6864">
        <v>0</v>
      </c>
      <c r="T6864">
        <v>1</v>
      </c>
      <c r="U6864">
        <v>0</v>
      </c>
      <c r="V6864">
        <v>0</v>
      </c>
      <c r="W6864">
        <v>0</v>
      </c>
      <c r="X6864">
        <v>0</v>
      </c>
      <c r="Y6864">
        <v>1</v>
      </c>
      <c r="Z6864">
        <v>90.4</v>
      </c>
      <c r="AA6864">
        <v>83.1</v>
      </c>
      <c r="AB6864">
        <v>3.35</v>
      </c>
      <c r="AC6864">
        <v>1.71</v>
      </c>
      <c r="AD6864">
        <v>0.997</v>
      </c>
      <c r="AE6864">
        <v>2.7719999999999998</v>
      </c>
      <c r="AF6864">
        <v>-1.3560000000000001</v>
      </c>
      <c r="AG6864">
        <v>5.8730000000000002</v>
      </c>
      <c r="AH6864">
        <v>-7.5650000000000004</v>
      </c>
      <c r="AI6864">
        <v>6.1950000000000003</v>
      </c>
      <c r="AJ6864">
        <v>23.8</v>
      </c>
      <c r="AK6864">
        <v>27.7</v>
      </c>
      <c r="AL6864">
        <v>5.7</v>
      </c>
      <c r="AM6864">
        <v>230.501</v>
      </c>
      <c r="AN6864">
        <v>1901.62</v>
      </c>
      <c r="AO6864" t="s">
        <v>7243</v>
      </c>
    </row>
    <row r="6865" spans="1:41">
      <c r="A6865" t="s">
        <v>6948</v>
      </c>
      <c r="B6865" t="s">
        <v>3</v>
      </c>
      <c r="C6865" t="s">
        <v>1151</v>
      </c>
      <c r="D6865" t="s">
        <v>1152</v>
      </c>
      <c r="E6865" t="s">
        <v>1153</v>
      </c>
      <c r="F6865" t="s">
        <v>94</v>
      </c>
      <c r="G6865" t="s">
        <v>932</v>
      </c>
      <c r="H6865">
        <v>3</v>
      </c>
      <c r="I6865" t="s">
        <v>147</v>
      </c>
      <c r="J6865" t="s">
        <v>104</v>
      </c>
      <c r="K6865">
        <v>1</v>
      </c>
      <c r="L6865">
        <v>3</v>
      </c>
      <c r="M6865" t="s">
        <v>122</v>
      </c>
      <c r="N6865">
        <v>0.90200000000000002</v>
      </c>
      <c r="O6865" t="s">
        <v>123</v>
      </c>
      <c r="Q6865" t="s">
        <v>945</v>
      </c>
      <c r="R6865" t="s">
        <v>3</v>
      </c>
      <c r="S6865">
        <v>0</v>
      </c>
      <c r="T6865">
        <v>2</v>
      </c>
      <c r="U6865">
        <v>0</v>
      </c>
      <c r="V6865">
        <v>0</v>
      </c>
      <c r="W6865">
        <v>0</v>
      </c>
      <c r="X6865">
        <v>0</v>
      </c>
      <c r="Y6865">
        <v>1</v>
      </c>
      <c r="Z6865">
        <v>78.599999999999994</v>
      </c>
      <c r="AA6865">
        <v>73.2</v>
      </c>
      <c r="AB6865">
        <v>3.35</v>
      </c>
      <c r="AC6865">
        <v>1.71</v>
      </c>
      <c r="AD6865">
        <v>-0.66</v>
      </c>
      <c r="AE6865">
        <v>1.6779999999999999</v>
      </c>
      <c r="AF6865">
        <v>-1.5189999999999999</v>
      </c>
      <c r="AG6865">
        <v>5.68</v>
      </c>
      <c r="AH6865">
        <v>-6.1120000000000001</v>
      </c>
      <c r="AI6865">
        <v>4.4980000000000002</v>
      </c>
      <c r="AJ6865">
        <v>23.9</v>
      </c>
      <c r="AK6865">
        <v>16</v>
      </c>
      <c r="AL6865">
        <v>8.3000000000000007</v>
      </c>
      <c r="AM6865">
        <v>233.31800000000001</v>
      </c>
      <c r="AN6865">
        <v>1296.5899999999999</v>
      </c>
      <c r="AO6865" t="s">
        <v>7244</v>
      </c>
    </row>
    <row r="6866" spans="1:41">
      <c r="A6866" t="s">
        <v>6948</v>
      </c>
      <c r="B6866" t="s">
        <v>3</v>
      </c>
      <c r="C6866" t="s">
        <v>1151</v>
      </c>
      <c r="D6866" t="s">
        <v>1152</v>
      </c>
      <c r="E6866" t="s">
        <v>1153</v>
      </c>
      <c r="F6866" t="s">
        <v>94</v>
      </c>
      <c r="G6866" t="s">
        <v>932</v>
      </c>
      <c r="H6866">
        <v>4</v>
      </c>
      <c r="I6866" t="s">
        <v>107</v>
      </c>
      <c r="J6866" t="s">
        <v>108</v>
      </c>
      <c r="K6866">
        <v>2</v>
      </c>
      <c r="L6866">
        <v>1</v>
      </c>
      <c r="M6866" t="s">
        <v>508</v>
      </c>
      <c r="N6866">
        <v>0.84899999999999998</v>
      </c>
      <c r="O6866" t="s">
        <v>231</v>
      </c>
      <c r="P6866" t="s">
        <v>234</v>
      </c>
      <c r="Q6866" t="s">
        <v>940</v>
      </c>
      <c r="R6866" t="s">
        <v>90</v>
      </c>
      <c r="S6866">
        <v>0</v>
      </c>
      <c r="T6866">
        <v>0</v>
      </c>
      <c r="U6866">
        <v>1</v>
      </c>
      <c r="V6866">
        <v>0</v>
      </c>
      <c r="W6866">
        <v>0</v>
      </c>
      <c r="X6866">
        <v>0</v>
      </c>
      <c r="Y6866">
        <v>1</v>
      </c>
      <c r="Z6866">
        <v>89.7</v>
      </c>
      <c r="AA6866">
        <v>82.6</v>
      </c>
      <c r="AB6866">
        <v>3.6</v>
      </c>
      <c r="AC6866">
        <v>1.7</v>
      </c>
      <c r="AD6866">
        <v>-0.80400000000000005</v>
      </c>
      <c r="AE6866">
        <v>2.2759999999999998</v>
      </c>
      <c r="AF6866">
        <v>-1.621</v>
      </c>
      <c r="AG6866">
        <v>5.6959999999999997</v>
      </c>
      <c r="AH6866">
        <v>-6.4009999999999998</v>
      </c>
      <c r="AI6866">
        <v>8.3800000000000008</v>
      </c>
      <c r="AJ6866">
        <v>23.8</v>
      </c>
      <c r="AK6866">
        <v>29</v>
      </c>
      <c r="AL6866">
        <v>4.9000000000000004</v>
      </c>
      <c r="AM6866">
        <v>217.232</v>
      </c>
      <c r="AN6866">
        <v>2040.32</v>
      </c>
      <c r="AO6866" t="s">
        <v>7245</v>
      </c>
    </row>
    <row r="6867" spans="1:41">
      <c r="A6867" t="s">
        <v>6948</v>
      </c>
      <c r="B6867" t="s">
        <v>3</v>
      </c>
      <c r="C6867" t="s">
        <v>1151</v>
      </c>
      <c r="D6867" t="s">
        <v>1152</v>
      </c>
      <c r="E6867" t="s">
        <v>1153</v>
      </c>
      <c r="F6867" t="s">
        <v>94</v>
      </c>
      <c r="G6867" t="s">
        <v>932</v>
      </c>
      <c r="H6867">
        <v>5</v>
      </c>
      <c r="I6867" t="s">
        <v>96</v>
      </c>
      <c r="J6867" t="s">
        <v>97</v>
      </c>
      <c r="K6867">
        <v>3</v>
      </c>
      <c r="L6867">
        <v>1</v>
      </c>
      <c r="M6867" t="s">
        <v>508</v>
      </c>
      <c r="N6867">
        <v>0.98199999999999998</v>
      </c>
      <c r="O6867" t="s">
        <v>356</v>
      </c>
      <c r="Q6867" t="s">
        <v>2249</v>
      </c>
      <c r="R6867" t="s">
        <v>3</v>
      </c>
      <c r="S6867">
        <v>0</v>
      </c>
      <c r="T6867">
        <v>0</v>
      </c>
      <c r="U6867">
        <v>2</v>
      </c>
      <c r="V6867">
        <v>0</v>
      </c>
      <c r="W6867">
        <v>0</v>
      </c>
      <c r="X6867">
        <v>0</v>
      </c>
      <c r="Y6867">
        <v>1</v>
      </c>
      <c r="Z6867">
        <v>89.3</v>
      </c>
      <c r="AA6867">
        <v>83</v>
      </c>
      <c r="AB6867">
        <v>3.29</v>
      </c>
      <c r="AC6867">
        <v>1.51</v>
      </c>
      <c r="AD6867">
        <v>2.262</v>
      </c>
      <c r="AE6867">
        <v>1.6850000000000001</v>
      </c>
      <c r="AF6867">
        <v>-1.353</v>
      </c>
      <c r="AG6867">
        <v>5.7030000000000003</v>
      </c>
      <c r="AH6867">
        <v>-9.07</v>
      </c>
      <c r="AI6867">
        <v>4.0149999999999997</v>
      </c>
      <c r="AJ6867">
        <v>23.9</v>
      </c>
      <c r="AK6867">
        <v>27.4</v>
      </c>
      <c r="AL6867">
        <v>6.9</v>
      </c>
      <c r="AM6867">
        <v>245.89699999999999</v>
      </c>
      <c r="AN6867">
        <v>1920.96</v>
      </c>
      <c r="AO6867" t="s">
        <v>7246</v>
      </c>
    </row>
    <row r="6868" spans="1:41">
      <c r="A6868" t="s">
        <v>6948</v>
      </c>
      <c r="B6868" t="s">
        <v>3</v>
      </c>
      <c r="C6868" t="s">
        <v>1151</v>
      </c>
      <c r="D6868" t="s">
        <v>1152</v>
      </c>
      <c r="E6868" t="s">
        <v>1153</v>
      </c>
      <c r="F6868" t="s">
        <v>94</v>
      </c>
      <c r="G6868" t="s">
        <v>932</v>
      </c>
      <c r="H6868">
        <v>6</v>
      </c>
      <c r="I6868" t="s">
        <v>120</v>
      </c>
      <c r="J6868" t="s">
        <v>108</v>
      </c>
      <c r="K6868">
        <v>3</v>
      </c>
      <c r="L6868">
        <v>2</v>
      </c>
      <c r="M6868" t="s">
        <v>508</v>
      </c>
      <c r="N6868">
        <v>0.98</v>
      </c>
      <c r="O6868" t="s">
        <v>356</v>
      </c>
      <c r="P6868" t="s">
        <v>109</v>
      </c>
      <c r="Q6868" t="s">
        <v>2249</v>
      </c>
      <c r="R6868" t="s">
        <v>3</v>
      </c>
      <c r="S6868">
        <v>1</v>
      </c>
      <c r="T6868">
        <v>0</v>
      </c>
      <c r="U6868">
        <v>2</v>
      </c>
      <c r="V6868">
        <v>0</v>
      </c>
      <c r="W6868">
        <v>0</v>
      </c>
      <c r="X6868">
        <v>0</v>
      </c>
      <c r="Y6868">
        <v>1</v>
      </c>
      <c r="Z6868">
        <v>89.5</v>
      </c>
      <c r="AA6868">
        <v>82.4</v>
      </c>
      <c r="AB6868">
        <v>3.29</v>
      </c>
      <c r="AC6868">
        <v>1.51</v>
      </c>
      <c r="AD6868">
        <v>0.54700000000000004</v>
      </c>
      <c r="AE6868">
        <v>2.367</v>
      </c>
      <c r="AF6868">
        <v>-1.5169999999999999</v>
      </c>
      <c r="AG6868">
        <v>5.7539999999999996</v>
      </c>
      <c r="AH6868">
        <v>-8.42</v>
      </c>
      <c r="AI6868">
        <v>5.1429999999999998</v>
      </c>
      <c r="AJ6868">
        <v>23.8</v>
      </c>
      <c r="AK6868">
        <v>28.2</v>
      </c>
      <c r="AL6868">
        <v>6.4</v>
      </c>
      <c r="AM6868">
        <v>238.37100000000001</v>
      </c>
      <c r="AN6868">
        <v>1899.09</v>
      </c>
      <c r="AO6868" t="s">
        <v>7247</v>
      </c>
    </row>
    <row r="6869" spans="1:41">
      <c r="A6869" t="s">
        <v>6948</v>
      </c>
      <c r="B6869" t="s">
        <v>3</v>
      </c>
      <c r="C6869" t="s">
        <v>1151</v>
      </c>
      <c r="D6869" t="s">
        <v>1152</v>
      </c>
      <c r="E6869" t="s">
        <v>1153</v>
      </c>
      <c r="F6869" t="s">
        <v>94</v>
      </c>
      <c r="G6869" t="s">
        <v>932</v>
      </c>
      <c r="H6869">
        <v>7</v>
      </c>
      <c r="I6869" t="s">
        <v>103</v>
      </c>
      <c r="J6869" t="s">
        <v>104</v>
      </c>
      <c r="K6869">
        <v>4</v>
      </c>
      <c r="L6869">
        <v>1</v>
      </c>
      <c r="M6869" t="s">
        <v>508</v>
      </c>
      <c r="N6869">
        <v>0.77500000000000002</v>
      </c>
      <c r="O6869" t="s">
        <v>156</v>
      </c>
      <c r="Q6869" t="s">
        <v>949</v>
      </c>
      <c r="R6869" t="s">
        <v>90</v>
      </c>
      <c r="S6869">
        <v>0</v>
      </c>
      <c r="T6869">
        <v>0</v>
      </c>
      <c r="U6869">
        <v>2</v>
      </c>
      <c r="V6869">
        <v>0</v>
      </c>
      <c r="W6869">
        <v>1</v>
      </c>
      <c r="X6869">
        <v>0</v>
      </c>
      <c r="Y6869">
        <v>1</v>
      </c>
      <c r="Z6869">
        <v>90.8</v>
      </c>
      <c r="AA6869">
        <v>83.8</v>
      </c>
      <c r="AB6869">
        <v>3.59</v>
      </c>
      <c r="AC6869">
        <v>1.73</v>
      </c>
      <c r="AD6869">
        <v>-0.70599999999999996</v>
      </c>
      <c r="AE6869">
        <v>1.9670000000000001</v>
      </c>
      <c r="AF6869">
        <v>-1.75</v>
      </c>
      <c r="AG6869">
        <v>5.6950000000000003</v>
      </c>
      <c r="AH6869">
        <v>-7.9470000000000001</v>
      </c>
      <c r="AI6869">
        <v>9.3049999999999997</v>
      </c>
      <c r="AJ6869">
        <v>23.8</v>
      </c>
      <c r="AK6869">
        <v>37.9</v>
      </c>
      <c r="AL6869">
        <v>4.8</v>
      </c>
      <c r="AM6869">
        <v>220.37299999999999</v>
      </c>
      <c r="AN6869">
        <v>2399.6799999999998</v>
      </c>
      <c r="AO6869" t="s">
        <v>7248</v>
      </c>
    </row>
    <row r="6870" spans="1:41">
      <c r="A6870" t="s">
        <v>6948</v>
      </c>
      <c r="B6870" t="s">
        <v>3</v>
      </c>
      <c r="C6870" t="s">
        <v>1151</v>
      </c>
      <c r="D6870" t="s">
        <v>1152</v>
      </c>
      <c r="E6870" t="s">
        <v>1153</v>
      </c>
      <c r="F6870" t="s">
        <v>94</v>
      </c>
      <c r="G6870" t="s">
        <v>932</v>
      </c>
      <c r="H6870">
        <v>8</v>
      </c>
      <c r="I6870" t="s">
        <v>96</v>
      </c>
      <c r="J6870" t="s">
        <v>97</v>
      </c>
      <c r="K6870">
        <v>4</v>
      </c>
      <c r="L6870">
        <v>2</v>
      </c>
      <c r="M6870" t="s">
        <v>98</v>
      </c>
      <c r="N6870">
        <v>0.90900000000000003</v>
      </c>
      <c r="O6870" t="s">
        <v>156</v>
      </c>
      <c r="Q6870" t="s">
        <v>949</v>
      </c>
      <c r="R6870" t="s">
        <v>90</v>
      </c>
      <c r="S6870">
        <v>0</v>
      </c>
      <c r="T6870">
        <v>1</v>
      </c>
      <c r="U6870">
        <v>2</v>
      </c>
      <c r="V6870">
        <v>0</v>
      </c>
      <c r="W6870">
        <v>1</v>
      </c>
      <c r="X6870">
        <v>0</v>
      </c>
      <c r="Y6870">
        <v>1</v>
      </c>
      <c r="Z6870">
        <v>90</v>
      </c>
      <c r="AA6870">
        <v>83.6</v>
      </c>
      <c r="AB6870">
        <v>3.59</v>
      </c>
      <c r="AC6870">
        <v>1.73</v>
      </c>
      <c r="AD6870">
        <v>-1.7030000000000001</v>
      </c>
      <c r="AE6870">
        <v>2.294</v>
      </c>
      <c r="AF6870">
        <v>-1.504</v>
      </c>
      <c r="AG6870">
        <v>5.7370000000000001</v>
      </c>
      <c r="AH6870">
        <v>-3.26</v>
      </c>
      <c r="AI6870">
        <v>9.41</v>
      </c>
      <c r="AJ6870">
        <v>23.8</v>
      </c>
      <c r="AK6870">
        <v>19</v>
      </c>
      <c r="AL6870">
        <v>4</v>
      </c>
      <c r="AM6870">
        <v>199.02600000000001</v>
      </c>
      <c r="AN6870">
        <v>1954.68</v>
      </c>
      <c r="AO6870" t="s">
        <v>7249</v>
      </c>
    </row>
    <row r="6871" spans="1:41">
      <c r="A6871" t="s">
        <v>6948</v>
      </c>
      <c r="B6871" t="s">
        <v>3</v>
      </c>
      <c r="C6871" t="s">
        <v>1151</v>
      </c>
      <c r="D6871" t="s">
        <v>1152</v>
      </c>
      <c r="E6871" t="s">
        <v>1153</v>
      </c>
      <c r="F6871" t="s">
        <v>94</v>
      </c>
      <c r="G6871" t="s">
        <v>932</v>
      </c>
      <c r="H6871">
        <v>9</v>
      </c>
      <c r="I6871" t="s">
        <v>96</v>
      </c>
      <c r="J6871" t="s">
        <v>97</v>
      </c>
      <c r="K6871">
        <v>4</v>
      </c>
      <c r="L6871">
        <v>3</v>
      </c>
      <c r="M6871" t="s">
        <v>122</v>
      </c>
      <c r="N6871">
        <v>0.90400000000000003</v>
      </c>
      <c r="O6871" t="s">
        <v>156</v>
      </c>
      <c r="Q6871" t="s">
        <v>949</v>
      </c>
      <c r="R6871" t="s">
        <v>90</v>
      </c>
      <c r="S6871">
        <v>1</v>
      </c>
      <c r="T6871">
        <v>1</v>
      </c>
      <c r="U6871">
        <v>2</v>
      </c>
      <c r="V6871">
        <v>0</v>
      </c>
      <c r="W6871">
        <v>1</v>
      </c>
      <c r="X6871">
        <v>0</v>
      </c>
      <c r="Y6871">
        <v>1</v>
      </c>
      <c r="Z6871">
        <v>79.099999999999994</v>
      </c>
      <c r="AA6871">
        <v>73.7</v>
      </c>
      <c r="AB6871">
        <v>3.59</v>
      </c>
      <c r="AC6871">
        <v>1.73</v>
      </c>
      <c r="AD6871">
        <v>-1.4279999999999999</v>
      </c>
      <c r="AE6871">
        <v>3.7309999999999999</v>
      </c>
      <c r="AF6871">
        <v>-1.653</v>
      </c>
      <c r="AG6871">
        <v>5.77</v>
      </c>
      <c r="AH6871">
        <v>-6.8029999999999999</v>
      </c>
      <c r="AI6871">
        <v>4.91</v>
      </c>
      <c r="AJ6871">
        <v>23.9</v>
      </c>
      <c r="AK6871">
        <v>19.600000000000001</v>
      </c>
      <c r="AL6871">
        <v>7.9</v>
      </c>
      <c r="AM6871">
        <v>233.887</v>
      </c>
      <c r="AN6871">
        <v>1452.81</v>
      </c>
      <c r="AO6871" t="s">
        <v>7250</v>
      </c>
    </row>
    <row r="6872" spans="1:41">
      <c r="A6872" t="s">
        <v>6948</v>
      </c>
      <c r="B6872" t="s">
        <v>3</v>
      </c>
      <c r="C6872" t="s">
        <v>1151</v>
      </c>
      <c r="D6872" t="s">
        <v>1152</v>
      </c>
      <c r="E6872" t="s">
        <v>1153</v>
      </c>
      <c r="F6872" t="s">
        <v>94</v>
      </c>
      <c r="G6872" t="s">
        <v>932</v>
      </c>
      <c r="H6872">
        <v>10</v>
      </c>
      <c r="I6872" t="s">
        <v>194</v>
      </c>
      <c r="J6872" t="s">
        <v>108</v>
      </c>
      <c r="K6872">
        <v>4</v>
      </c>
      <c r="L6872">
        <v>4</v>
      </c>
      <c r="M6872" t="s">
        <v>122</v>
      </c>
      <c r="N6872">
        <v>0.90400000000000003</v>
      </c>
      <c r="O6872" t="s">
        <v>156</v>
      </c>
      <c r="P6872" t="s">
        <v>109</v>
      </c>
      <c r="Q6872" t="s">
        <v>949</v>
      </c>
      <c r="R6872" t="s">
        <v>90</v>
      </c>
      <c r="S6872">
        <v>2</v>
      </c>
      <c r="T6872">
        <v>1</v>
      </c>
      <c r="U6872">
        <v>2</v>
      </c>
      <c r="V6872">
        <v>0</v>
      </c>
      <c r="W6872">
        <v>1</v>
      </c>
      <c r="X6872">
        <v>0</v>
      </c>
      <c r="Y6872">
        <v>1</v>
      </c>
      <c r="Z6872">
        <v>79.8</v>
      </c>
      <c r="AA6872">
        <v>74.5</v>
      </c>
      <c r="AB6872">
        <v>3.59</v>
      </c>
      <c r="AC6872">
        <v>1.73</v>
      </c>
      <c r="AD6872">
        <v>-0.99199999999999999</v>
      </c>
      <c r="AE6872">
        <v>2.988</v>
      </c>
      <c r="AF6872">
        <v>-1.621</v>
      </c>
      <c r="AG6872">
        <v>5.742</v>
      </c>
      <c r="AH6872">
        <v>-4.484</v>
      </c>
      <c r="AI6872">
        <v>5.9539999999999997</v>
      </c>
      <c r="AJ6872">
        <v>23.9</v>
      </c>
      <c r="AK6872">
        <v>13.7</v>
      </c>
      <c r="AL6872">
        <v>7.1</v>
      </c>
      <c r="AM6872">
        <v>216.73500000000001</v>
      </c>
      <c r="AN6872">
        <v>1305.29</v>
      </c>
      <c r="AO6872" t="s">
        <v>7251</v>
      </c>
    </row>
    <row r="6873" spans="1:41">
      <c r="A6873" t="s">
        <v>6948</v>
      </c>
      <c r="B6873" t="s">
        <v>3</v>
      </c>
      <c r="C6873" t="s">
        <v>1151</v>
      </c>
      <c r="D6873" t="s">
        <v>1152</v>
      </c>
      <c r="E6873" t="s">
        <v>1153</v>
      </c>
      <c r="F6873" t="s">
        <v>94</v>
      </c>
      <c r="G6873" t="s">
        <v>932</v>
      </c>
      <c r="H6873">
        <v>11</v>
      </c>
      <c r="I6873" t="s">
        <v>96</v>
      </c>
      <c r="J6873" t="s">
        <v>97</v>
      </c>
      <c r="K6873">
        <v>5</v>
      </c>
      <c r="L6873">
        <v>1</v>
      </c>
      <c r="M6873" t="s">
        <v>122</v>
      </c>
      <c r="N6873">
        <v>0.90500000000000003</v>
      </c>
      <c r="O6873" t="s">
        <v>123</v>
      </c>
      <c r="Q6873" t="s">
        <v>961</v>
      </c>
      <c r="R6873" t="s">
        <v>3</v>
      </c>
      <c r="S6873">
        <v>0</v>
      </c>
      <c r="T6873">
        <v>0</v>
      </c>
      <c r="U6873">
        <v>2</v>
      </c>
      <c r="V6873">
        <v>0</v>
      </c>
      <c r="W6873">
        <v>1</v>
      </c>
      <c r="X6873">
        <v>0</v>
      </c>
      <c r="Y6873">
        <v>1</v>
      </c>
      <c r="Z6873">
        <v>78.8</v>
      </c>
      <c r="AA6873">
        <v>73.8</v>
      </c>
      <c r="AB6873">
        <v>3.55</v>
      </c>
      <c r="AC6873">
        <v>1.65</v>
      </c>
      <c r="AD6873">
        <v>-0.50700000000000001</v>
      </c>
      <c r="AE6873">
        <v>3.6869999999999998</v>
      </c>
      <c r="AF6873">
        <v>-1.5840000000000001</v>
      </c>
      <c r="AG6873">
        <v>5.8540000000000001</v>
      </c>
      <c r="AH6873">
        <v>-6.4279999999999999</v>
      </c>
      <c r="AI6873">
        <v>7.492</v>
      </c>
      <c r="AJ6873">
        <v>23.9</v>
      </c>
      <c r="AK6873">
        <v>20.6</v>
      </c>
      <c r="AL6873">
        <v>6.8</v>
      </c>
      <c r="AM6873">
        <v>220.42500000000001</v>
      </c>
      <c r="AN6873">
        <v>1713.77</v>
      </c>
      <c r="AO6873" t="s">
        <v>7252</v>
      </c>
    </row>
    <row r="6874" spans="1:41">
      <c r="A6874" t="s">
        <v>6948</v>
      </c>
      <c r="B6874" t="s">
        <v>3</v>
      </c>
      <c r="C6874" t="s">
        <v>1151</v>
      </c>
      <c r="D6874" t="s">
        <v>1152</v>
      </c>
      <c r="E6874" t="s">
        <v>1153</v>
      </c>
      <c r="F6874" t="s">
        <v>94</v>
      </c>
      <c r="G6874" t="s">
        <v>932</v>
      </c>
      <c r="H6874">
        <v>12</v>
      </c>
      <c r="I6874" t="s">
        <v>147</v>
      </c>
      <c r="J6874" t="s">
        <v>104</v>
      </c>
      <c r="K6874">
        <v>5</v>
      </c>
      <c r="L6874">
        <v>2</v>
      </c>
      <c r="M6874" t="s">
        <v>508</v>
      </c>
      <c r="N6874">
        <v>0.91700000000000004</v>
      </c>
      <c r="O6874" t="s">
        <v>123</v>
      </c>
      <c r="Q6874" t="s">
        <v>961</v>
      </c>
      <c r="R6874" t="s">
        <v>3</v>
      </c>
      <c r="S6874">
        <v>1</v>
      </c>
      <c r="T6874">
        <v>0</v>
      </c>
      <c r="U6874">
        <v>2</v>
      </c>
      <c r="V6874">
        <v>0</v>
      </c>
      <c r="W6874">
        <v>1</v>
      </c>
      <c r="X6874">
        <v>0</v>
      </c>
      <c r="Y6874">
        <v>1</v>
      </c>
      <c r="Z6874">
        <v>91.2</v>
      </c>
      <c r="AA6874">
        <v>84.5</v>
      </c>
      <c r="AB6874">
        <v>3.55</v>
      </c>
      <c r="AC6874">
        <v>1.65</v>
      </c>
      <c r="AD6874">
        <v>0.248</v>
      </c>
      <c r="AE6874">
        <v>3.0230000000000001</v>
      </c>
      <c r="AF6874">
        <v>-1.3080000000000001</v>
      </c>
      <c r="AG6874">
        <v>5.75</v>
      </c>
      <c r="AH6874">
        <v>-6.524</v>
      </c>
      <c r="AI6874">
        <v>6.8789999999999996</v>
      </c>
      <c r="AJ6874">
        <v>23.8</v>
      </c>
      <c r="AK6874">
        <v>27.7</v>
      </c>
      <c r="AL6874">
        <v>5.0999999999999996</v>
      </c>
      <c r="AM6874">
        <v>223.316</v>
      </c>
      <c r="AN6874">
        <v>1880.94</v>
      </c>
      <c r="AO6874" t="s">
        <v>7253</v>
      </c>
    </row>
    <row r="6875" spans="1:41">
      <c r="A6875" t="s">
        <v>6948</v>
      </c>
      <c r="B6875" t="s">
        <v>3</v>
      </c>
      <c r="C6875" t="s">
        <v>1151</v>
      </c>
      <c r="D6875" t="s">
        <v>1152</v>
      </c>
      <c r="E6875" t="s">
        <v>1153</v>
      </c>
      <c r="F6875" t="s">
        <v>94</v>
      </c>
      <c r="G6875" t="s">
        <v>932</v>
      </c>
      <c r="H6875">
        <v>13</v>
      </c>
      <c r="I6875" t="s">
        <v>147</v>
      </c>
      <c r="J6875" t="s">
        <v>104</v>
      </c>
      <c r="K6875">
        <v>5</v>
      </c>
      <c r="L6875">
        <v>3</v>
      </c>
      <c r="M6875" t="s">
        <v>508</v>
      </c>
      <c r="N6875">
        <v>0.96</v>
      </c>
      <c r="O6875" t="s">
        <v>123</v>
      </c>
      <c r="Q6875" t="s">
        <v>961</v>
      </c>
      <c r="R6875" t="s">
        <v>3</v>
      </c>
      <c r="S6875">
        <v>1</v>
      </c>
      <c r="T6875">
        <v>1</v>
      </c>
      <c r="U6875">
        <v>2</v>
      </c>
      <c r="V6875">
        <v>0</v>
      </c>
      <c r="W6875">
        <v>1</v>
      </c>
      <c r="X6875">
        <v>0</v>
      </c>
      <c r="Y6875">
        <v>1</v>
      </c>
      <c r="Z6875">
        <v>91.5</v>
      </c>
      <c r="AA6875">
        <v>84.4</v>
      </c>
      <c r="AB6875">
        <v>3.55</v>
      </c>
      <c r="AC6875">
        <v>1.65</v>
      </c>
      <c r="AD6875">
        <v>0.499</v>
      </c>
      <c r="AE6875">
        <v>2.488</v>
      </c>
      <c r="AF6875">
        <v>-1.284</v>
      </c>
      <c r="AG6875">
        <v>5.702</v>
      </c>
      <c r="AH6875">
        <v>-8.6440000000000001</v>
      </c>
      <c r="AI6875">
        <v>7.907</v>
      </c>
      <c r="AJ6875">
        <v>23.8</v>
      </c>
      <c r="AK6875">
        <v>37</v>
      </c>
      <c r="AL6875">
        <v>5.2</v>
      </c>
      <c r="AM6875">
        <v>227.405</v>
      </c>
      <c r="AN6875">
        <v>2314.8000000000002</v>
      </c>
      <c r="AO6875" t="s">
        <v>7254</v>
      </c>
    </row>
    <row r="6876" spans="1:41">
      <c r="A6876" t="s">
        <v>6948</v>
      </c>
      <c r="B6876" t="s">
        <v>3</v>
      </c>
      <c r="C6876" t="s">
        <v>1151</v>
      </c>
      <c r="D6876" t="s">
        <v>1152</v>
      </c>
      <c r="E6876" t="s">
        <v>1153</v>
      </c>
      <c r="F6876" t="s">
        <v>94</v>
      </c>
      <c r="G6876" t="s">
        <v>932</v>
      </c>
      <c r="H6876">
        <v>14</v>
      </c>
      <c r="I6876" t="s">
        <v>127</v>
      </c>
      <c r="J6876" t="s">
        <v>104</v>
      </c>
      <c r="K6876">
        <v>5</v>
      </c>
      <c r="L6876">
        <v>4</v>
      </c>
      <c r="M6876" t="s">
        <v>508</v>
      </c>
      <c r="N6876">
        <v>0.96799999999999997</v>
      </c>
      <c r="O6876" t="s">
        <v>123</v>
      </c>
      <c r="Q6876" t="s">
        <v>961</v>
      </c>
      <c r="R6876" t="s">
        <v>3</v>
      </c>
      <c r="S6876">
        <v>1</v>
      </c>
      <c r="T6876">
        <v>2</v>
      </c>
      <c r="U6876">
        <v>2</v>
      </c>
      <c r="V6876">
        <v>0</v>
      </c>
      <c r="W6876">
        <v>1</v>
      </c>
      <c r="X6876">
        <v>0</v>
      </c>
      <c r="Y6876">
        <v>1</v>
      </c>
      <c r="Z6876">
        <v>90.9</v>
      </c>
      <c r="AA6876">
        <v>84.2</v>
      </c>
      <c r="AB6876">
        <v>3.55</v>
      </c>
      <c r="AC6876">
        <v>1.65</v>
      </c>
      <c r="AD6876">
        <v>0.57799999999999996</v>
      </c>
      <c r="AE6876">
        <v>2.302</v>
      </c>
      <c r="AF6876">
        <v>-1.3680000000000001</v>
      </c>
      <c r="AG6876">
        <v>5.7130000000000001</v>
      </c>
      <c r="AH6876">
        <v>-9.282</v>
      </c>
      <c r="AI6876">
        <v>7.9080000000000004</v>
      </c>
      <c r="AJ6876">
        <v>23.8</v>
      </c>
      <c r="AK6876">
        <v>38.700000000000003</v>
      </c>
      <c r="AL6876">
        <v>5.4</v>
      </c>
      <c r="AM6876">
        <v>229.422</v>
      </c>
      <c r="AN6876">
        <v>2404.9299999999998</v>
      </c>
      <c r="AO6876" t="s">
        <v>7255</v>
      </c>
    </row>
    <row r="6877" spans="1:41">
      <c r="A6877" t="s">
        <v>6948</v>
      </c>
      <c r="B6877" t="s">
        <v>3</v>
      </c>
      <c r="C6877" t="s">
        <v>1151</v>
      </c>
      <c r="D6877" t="s">
        <v>1152</v>
      </c>
      <c r="E6877" t="s">
        <v>1153</v>
      </c>
      <c r="F6877" t="s">
        <v>94</v>
      </c>
      <c r="G6877" t="s">
        <v>932</v>
      </c>
      <c r="H6877">
        <v>15</v>
      </c>
      <c r="I6877" t="s">
        <v>130</v>
      </c>
      <c r="J6877" t="s">
        <v>104</v>
      </c>
      <c r="K6877">
        <v>5</v>
      </c>
      <c r="L6877">
        <v>5</v>
      </c>
      <c r="M6877" t="s">
        <v>499</v>
      </c>
      <c r="N6877">
        <v>0.90300000000000002</v>
      </c>
      <c r="O6877" t="s">
        <v>123</v>
      </c>
      <c r="Q6877" t="s">
        <v>961</v>
      </c>
      <c r="R6877" t="s">
        <v>3</v>
      </c>
      <c r="S6877">
        <v>1</v>
      </c>
      <c r="T6877">
        <v>2</v>
      </c>
      <c r="U6877">
        <v>2</v>
      </c>
      <c r="V6877">
        <v>0</v>
      </c>
      <c r="W6877">
        <v>1</v>
      </c>
      <c r="X6877">
        <v>0</v>
      </c>
      <c r="Y6877">
        <v>1</v>
      </c>
      <c r="Z6877">
        <v>77.7</v>
      </c>
      <c r="AA6877">
        <v>72.3</v>
      </c>
      <c r="AB6877">
        <v>3.55</v>
      </c>
      <c r="AC6877">
        <v>1.65</v>
      </c>
      <c r="AD6877">
        <v>0.68600000000000005</v>
      </c>
      <c r="AE6877">
        <v>1.595</v>
      </c>
      <c r="AF6877">
        <v>-1.357</v>
      </c>
      <c r="AG6877">
        <v>5.8810000000000002</v>
      </c>
      <c r="AH6877">
        <v>10.766999999999999</v>
      </c>
      <c r="AI6877">
        <v>-6.7439999999999998</v>
      </c>
      <c r="AJ6877">
        <v>23.8</v>
      </c>
      <c r="AK6877">
        <v>-19.100000000000001</v>
      </c>
      <c r="AL6877">
        <v>13.5</v>
      </c>
      <c r="AM6877">
        <v>58.155999999999999</v>
      </c>
      <c r="AN6877">
        <v>2108.08</v>
      </c>
      <c r="AO6877" t="s">
        <v>7256</v>
      </c>
    </row>
    <row r="6878" spans="1:41">
      <c r="A6878" t="s">
        <v>6948</v>
      </c>
      <c r="B6878" t="s">
        <v>3</v>
      </c>
      <c r="C6878" t="s">
        <v>1151</v>
      </c>
      <c r="D6878" t="s">
        <v>1152</v>
      </c>
      <c r="E6878" t="s">
        <v>1153</v>
      </c>
      <c r="F6878" t="s">
        <v>94</v>
      </c>
      <c r="G6878" t="s">
        <v>932</v>
      </c>
      <c r="H6878">
        <v>16</v>
      </c>
      <c r="I6878" t="s">
        <v>107</v>
      </c>
      <c r="J6878" t="s">
        <v>108</v>
      </c>
      <c r="K6878">
        <v>6</v>
      </c>
      <c r="L6878">
        <v>1</v>
      </c>
      <c r="M6878" t="s">
        <v>508</v>
      </c>
      <c r="N6878">
        <v>0.50900000000000001</v>
      </c>
      <c r="O6878" t="s">
        <v>111</v>
      </c>
      <c r="P6878" t="s">
        <v>112</v>
      </c>
      <c r="Q6878" t="s">
        <v>1946</v>
      </c>
      <c r="R6878" t="s">
        <v>3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2</v>
      </c>
      <c r="Z6878">
        <v>89.1</v>
      </c>
      <c r="AA6878">
        <v>82.5</v>
      </c>
      <c r="AB6878">
        <v>3.51</v>
      </c>
      <c r="AC6878">
        <v>1.59</v>
      </c>
      <c r="AD6878">
        <v>6.5000000000000002E-2</v>
      </c>
      <c r="AE6878">
        <v>2.5880000000000001</v>
      </c>
      <c r="AF6878">
        <v>-1.3819999999999999</v>
      </c>
      <c r="AG6878">
        <v>5.8159999999999998</v>
      </c>
      <c r="AH6878">
        <v>-4.1580000000000004</v>
      </c>
      <c r="AI6878">
        <v>8.3079999999999998</v>
      </c>
      <c r="AJ6878">
        <v>23.8</v>
      </c>
      <c r="AK6878">
        <v>18.399999999999999</v>
      </c>
      <c r="AL6878">
        <v>4.5999999999999996</v>
      </c>
      <c r="AM6878">
        <v>206.47</v>
      </c>
      <c r="AN6878">
        <v>1797.4</v>
      </c>
      <c r="AO6878" t="s">
        <v>7257</v>
      </c>
    </row>
    <row r="6879" spans="1:41">
      <c r="A6879" t="s">
        <v>6948</v>
      </c>
      <c r="B6879" t="s">
        <v>3</v>
      </c>
      <c r="C6879" t="s">
        <v>1151</v>
      </c>
      <c r="D6879" t="s">
        <v>1152</v>
      </c>
      <c r="E6879" t="s">
        <v>1153</v>
      </c>
      <c r="F6879" t="s">
        <v>94</v>
      </c>
      <c r="G6879" t="s">
        <v>932</v>
      </c>
      <c r="H6879">
        <v>17</v>
      </c>
      <c r="I6879" t="s">
        <v>96</v>
      </c>
      <c r="J6879" t="s">
        <v>97</v>
      </c>
      <c r="K6879">
        <v>7</v>
      </c>
      <c r="L6879">
        <v>1</v>
      </c>
      <c r="M6879" t="s">
        <v>508</v>
      </c>
      <c r="N6879">
        <v>0.96099999999999997</v>
      </c>
      <c r="O6879" t="s">
        <v>231</v>
      </c>
      <c r="Q6879" t="s">
        <v>3235</v>
      </c>
      <c r="R6879" t="s">
        <v>90</v>
      </c>
      <c r="S6879">
        <v>0</v>
      </c>
      <c r="T6879">
        <v>0</v>
      </c>
      <c r="U6879">
        <v>1</v>
      </c>
      <c r="V6879">
        <v>0</v>
      </c>
      <c r="W6879">
        <v>0</v>
      </c>
      <c r="X6879">
        <v>0</v>
      </c>
      <c r="Y6879">
        <v>2</v>
      </c>
      <c r="Z6879">
        <v>89.1</v>
      </c>
      <c r="AA6879">
        <v>82.2</v>
      </c>
      <c r="AB6879">
        <v>3.56</v>
      </c>
      <c r="AC6879">
        <v>1.68</v>
      </c>
      <c r="AD6879">
        <v>-0.90400000000000003</v>
      </c>
      <c r="AE6879">
        <v>1.571</v>
      </c>
      <c r="AF6879">
        <v>-1.732</v>
      </c>
      <c r="AG6879">
        <v>5.6769999999999996</v>
      </c>
      <c r="AH6879">
        <v>-7.0430000000000001</v>
      </c>
      <c r="AI6879">
        <v>7.9580000000000002</v>
      </c>
      <c r="AJ6879">
        <v>23.8</v>
      </c>
      <c r="AK6879">
        <v>29.5</v>
      </c>
      <c r="AL6879">
        <v>5.4</v>
      </c>
      <c r="AM6879">
        <v>221.358</v>
      </c>
      <c r="AN6879">
        <v>2042.4</v>
      </c>
      <c r="AO6879" t="s">
        <v>7258</v>
      </c>
    </row>
    <row r="6880" spans="1:41">
      <c r="A6880" t="s">
        <v>6948</v>
      </c>
      <c r="B6880" t="s">
        <v>3</v>
      </c>
      <c r="C6880" t="s">
        <v>1151</v>
      </c>
      <c r="D6880" t="s">
        <v>1152</v>
      </c>
      <c r="E6880" t="s">
        <v>1153</v>
      </c>
      <c r="F6880" t="s">
        <v>94</v>
      </c>
      <c r="G6880" t="s">
        <v>932</v>
      </c>
      <c r="H6880">
        <v>18</v>
      </c>
      <c r="I6880" t="s">
        <v>103</v>
      </c>
      <c r="J6880" t="s">
        <v>104</v>
      </c>
      <c r="K6880">
        <v>7</v>
      </c>
      <c r="L6880">
        <v>2</v>
      </c>
      <c r="M6880" t="s">
        <v>508</v>
      </c>
      <c r="N6880">
        <v>0.58099999999999996</v>
      </c>
      <c r="O6880" t="s">
        <v>231</v>
      </c>
      <c r="Q6880" t="s">
        <v>3235</v>
      </c>
      <c r="R6880" t="s">
        <v>90</v>
      </c>
      <c r="S6880">
        <v>1</v>
      </c>
      <c r="T6880">
        <v>0</v>
      </c>
      <c r="U6880">
        <v>1</v>
      </c>
      <c r="V6880">
        <v>0</v>
      </c>
      <c r="W6880">
        <v>0</v>
      </c>
      <c r="X6880">
        <v>0</v>
      </c>
      <c r="Y6880">
        <v>2</v>
      </c>
      <c r="Z6880">
        <v>88.6</v>
      </c>
      <c r="AA6880">
        <v>81.599999999999994</v>
      </c>
      <c r="AB6880">
        <v>3.56</v>
      </c>
      <c r="AC6880">
        <v>1.68</v>
      </c>
      <c r="AD6880">
        <v>-9.2999999999999999E-2</v>
      </c>
      <c r="AE6880">
        <v>2.2010000000000001</v>
      </c>
      <c r="AF6880">
        <v>-1.6679999999999999</v>
      </c>
      <c r="AG6880">
        <v>5.6870000000000003</v>
      </c>
      <c r="AH6880">
        <v>-4.3970000000000002</v>
      </c>
      <c r="AI6880">
        <v>8.6229999999999993</v>
      </c>
      <c r="AJ6880">
        <v>23.8</v>
      </c>
      <c r="AK6880">
        <v>18.899999999999999</v>
      </c>
      <c r="AL6880">
        <v>4.7</v>
      </c>
      <c r="AM6880">
        <v>206.9</v>
      </c>
      <c r="AN6880">
        <v>1848.75</v>
      </c>
      <c r="AO6880" t="s">
        <v>7259</v>
      </c>
    </row>
    <row r="6881" spans="1:41">
      <c r="A6881" t="s">
        <v>6948</v>
      </c>
      <c r="B6881" t="s">
        <v>3</v>
      </c>
      <c r="C6881" t="s">
        <v>1151</v>
      </c>
      <c r="D6881" t="s">
        <v>1152</v>
      </c>
      <c r="E6881" t="s">
        <v>1153</v>
      </c>
      <c r="F6881" t="s">
        <v>94</v>
      </c>
      <c r="G6881" t="s">
        <v>932</v>
      </c>
      <c r="H6881">
        <v>19</v>
      </c>
      <c r="I6881" t="s">
        <v>107</v>
      </c>
      <c r="J6881" t="s">
        <v>108</v>
      </c>
      <c r="K6881">
        <v>7</v>
      </c>
      <c r="L6881">
        <v>3</v>
      </c>
      <c r="M6881" t="s">
        <v>98</v>
      </c>
      <c r="N6881">
        <v>0.88800000000000001</v>
      </c>
      <c r="O6881" t="s">
        <v>231</v>
      </c>
      <c r="P6881" t="s">
        <v>234</v>
      </c>
      <c r="Q6881" t="s">
        <v>3235</v>
      </c>
      <c r="R6881" t="s">
        <v>90</v>
      </c>
      <c r="S6881">
        <v>1</v>
      </c>
      <c r="T6881">
        <v>1</v>
      </c>
      <c r="U6881">
        <v>1</v>
      </c>
      <c r="V6881">
        <v>0</v>
      </c>
      <c r="W6881">
        <v>0</v>
      </c>
      <c r="X6881">
        <v>0</v>
      </c>
      <c r="Y6881">
        <v>2</v>
      </c>
      <c r="Z6881">
        <v>87.6</v>
      </c>
      <c r="AA6881">
        <v>81</v>
      </c>
      <c r="AB6881">
        <v>3.56</v>
      </c>
      <c r="AC6881">
        <v>1.68</v>
      </c>
      <c r="AD6881">
        <v>0.40300000000000002</v>
      </c>
      <c r="AE6881">
        <v>2.8180000000000001</v>
      </c>
      <c r="AF6881">
        <v>-1.5089999999999999</v>
      </c>
      <c r="AG6881">
        <v>5.7720000000000002</v>
      </c>
      <c r="AH6881">
        <v>-1.196</v>
      </c>
      <c r="AI6881">
        <v>4.3639999999999999</v>
      </c>
      <c r="AJ6881">
        <v>23.8</v>
      </c>
      <c r="AK6881">
        <v>2.2999999999999998</v>
      </c>
      <c r="AL6881">
        <v>6.1</v>
      </c>
      <c r="AM6881">
        <v>195.179</v>
      </c>
      <c r="AN6881">
        <v>863.28700000000003</v>
      </c>
      <c r="AO6881" t="s">
        <v>7260</v>
      </c>
    </row>
    <row r="6882" spans="1:41">
      <c r="A6882" t="s">
        <v>6948</v>
      </c>
      <c r="B6882" t="s">
        <v>3</v>
      </c>
      <c r="C6882" t="s">
        <v>1151</v>
      </c>
      <c r="D6882" t="s">
        <v>1152</v>
      </c>
      <c r="E6882" t="s">
        <v>1153</v>
      </c>
      <c r="F6882" t="s">
        <v>94</v>
      </c>
      <c r="G6882" t="s">
        <v>932</v>
      </c>
      <c r="H6882">
        <v>20</v>
      </c>
      <c r="I6882" t="s">
        <v>103</v>
      </c>
      <c r="J6882" t="s">
        <v>104</v>
      </c>
      <c r="K6882">
        <v>8</v>
      </c>
      <c r="L6882">
        <v>1</v>
      </c>
      <c r="M6882" t="s">
        <v>508</v>
      </c>
      <c r="N6882">
        <v>0.94199999999999995</v>
      </c>
      <c r="O6882" t="s">
        <v>123</v>
      </c>
      <c r="Q6882" t="s">
        <v>955</v>
      </c>
      <c r="R6882" t="s">
        <v>3</v>
      </c>
      <c r="S6882">
        <v>0</v>
      </c>
      <c r="T6882">
        <v>0</v>
      </c>
      <c r="U6882">
        <v>2</v>
      </c>
      <c r="V6882">
        <v>0</v>
      </c>
      <c r="W6882">
        <v>0</v>
      </c>
      <c r="X6882">
        <v>0</v>
      </c>
      <c r="Y6882">
        <v>2</v>
      </c>
      <c r="Z6882">
        <v>88.9</v>
      </c>
      <c r="AA6882">
        <v>82.5</v>
      </c>
      <c r="AB6882">
        <v>3.59</v>
      </c>
      <c r="AC6882">
        <v>1.72</v>
      </c>
      <c r="AD6882">
        <v>0.71699999999999997</v>
      </c>
      <c r="AE6882">
        <v>1.897</v>
      </c>
      <c r="AF6882">
        <v>-1.321</v>
      </c>
      <c r="AG6882">
        <v>5.7050000000000001</v>
      </c>
      <c r="AH6882">
        <v>-5.4930000000000003</v>
      </c>
      <c r="AI6882">
        <v>7.7119999999999997</v>
      </c>
      <c r="AJ6882">
        <v>23.8</v>
      </c>
      <c r="AK6882">
        <v>22.3</v>
      </c>
      <c r="AL6882">
        <v>5.0999999999999996</v>
      </c>
      <c r="AM6882">
        <v>215.31299999999999</v>
      </c>
      <c r="AN6882">
        <v>1829.95</v>
      </c>
      <c r="AO6882" t="s">
        <v>7261</v>
      </c>
    </row>
    <row r="6883" spans="1:41">
      <c r="A6883" t="s">
        <v>6948</v>
      </c>
      <c r="B6883" t="s">
        <v>3</v>
      </c>
      <c r="C6883" t="s">
        <v>1151</v>
      </c>
      <c r="D6883" t="s">
        <v>1152</v>
      </c>
      <c r="E6883" t="s">
        <v>1153</v>
      </c>
      <c r="F6883" t="s">
        <v>94</v>
      </c>
      <c r="G6883" t="s">
        <v>932</v>
      </c>
      <c r="H6883">
        <v>21</v>
      </c>
      <c r="I6883" t="s">
        <v>96</v>
      </c>
      <c r="J6883" t="s">
        <v>97</v>
      </c>
      <c r="K6883">
        <v>8</v>
      </c>
      <c r="L6883">
        <v>2</v>
      </c>
      <c r="M6883" t="s">
        <v>508</v>
      </c>
      <c r="N6883">
        <v>0.96799999999999997</v>
      </c>
      <c r="O6883" t="s">
        <v>123</v>
      </c>
      <c r="Q6883" t="s">
        <v>955</v>
      </c>
      <c r="R6883" t="s">
        <v>3</v>
      </c>
      <c r="S6883">
        <v>0</v>
      </c>
      <c r="T6883">
        <v>1</v>
      </c>
      <c r="U6883">
        <v>2</v>
      </c>
      <c r="V6883">
        <v>0</v>
      </c>
      <c r="W6883">
        <v>0</v>
      </c>
      <c r="X6883">
        <v>0</v>
      </c>
      <c r="Y6883">
        <v>2</v>
      </c>
      <c r="Z6883">
        <v>88.6</v>
      </c>
      <c r="AA6883">
        <v>81</v>
      </c>
      <c r="AB6883">
        <v>3.59</v>
      </c>
      <c r="AC6883">
        <v>1.72</v>
      </c>
      <c r="AD6883">
        <v>-2.21</v>
      </c>
      <c r="AE6883">
        <v>2.7170000000000001</v>
      </c>
      <c r="AF6883">
        <v>-1.8140000000000001</v>
      </c>
      <c r="AG6883">
        <v>5.7729999999999997</v>
      </c>
      <c r="AH6883">
        <v>-7.915</v>
      </c>
      <c r="AI6883">
        <v>6.7690000000000001</v>
      </c>
      <c r="AJ6883">
        <v>23.7</v>
      </c>
      <c r="AK6883">
        <v>31.2</v>
      </c>
      <c r="AL6883">
        <v>6.1</v>
      </c>
      <c r="AM6883">
        <v>229.279</v>
      </c>
      <c r="AN6883">
        <v>1970.75</v>
      </c>
      <c r="AO6883" t="s">
        <v>7262</v>
      </c>
    </row>
    <row r="6884" spans="1:41">
      <c r="A6884" t="s">
        <v>6948</v>
      </c>
      <c r="B6884" t="s">
        <v>3</v>
      </c>
      <c r="C6884" t="s">
        <v>1151</v>
      </c>
      <c r="D6884" t="s">
        <v>1152</v>
      </c>
      <c r="E6884" t="s">
        <v>1153</v>
      </c>
      <c r="F6884" t="s">
        <v>94</v>
      </c>
      <c r="G6884" t="s">
        <v>932</v>
      </c>
      <c r="H6884">
        <v>22</v>
      </c>
      <c r="I6884" t="s">
        <v>375</v>
      </c>
      <c r="J6884" t="s">
        <v>104</v>
      </c>
      <c r="K6884">
        <v>8</v>
      </c>
      <c r="L6884">
        <v>3</v>
      </c>
      <c r="M6884" t="s">
        <v>508</v>
      </c>
      <c r="N6884">
        <v>0.98299999999999998</v>
      </c>
      <c r="O6884" t="s">
        <v>123</v>
      </c>
      <c r="Q6884" t="s">
        <v>955</v>
      </c>
      <c r="R6884" t="s">
        <v>3</v>
      </c>
      <c r="S6884">
        <v>1</v>
      </c>
      <c r="T6884">
        <v>1</v>
      </c>
      <c r="U6884">
        <v>2</v>
      </c>
      <c r="V6884">
        <v>0</v>
      </c>
      <c r="W6884">
        <v>0</v>
      </c>
      <c r="X6884">
        <v>0</v>
      </c>
      <c r="Y6884">
        <v>2</v>
      </c>
      <c r="Z6884">
        <v>89.8</v>
      </c>
      <c r="AA6884">
        <v>82.2</v>
      </c>
      <c r="AB6884">
        <v>3.59</v>
      </c>
      <c r="AC6884">
        <v>1.72</v>
      </c>
      <c r="AD6884">
        <v>0.60099999999999998</v>
      </c>
      <c r="AE6884">
        <v>1.716</v>
      </c>
      <c r="AF6884">
        <v>-1.458</v>
      </c>
      <c r="AG6884">
        <v>5.6289999999999996</v>
      </c>
      <c r="AH6884">
        <v>-7.6050000000000004</v>
      </c>
      <c r="AI6884">
        <v>5.859</v>
      </c>
      <c r="AJ6884">
        <v>23.8</v>
      </c>
      <c r="AK6884">
        <v>26.2</v>
      </c>
      <c r="AL6884">
        <v>6.1</v>
      </c>
      <c r="AM6884">
        <v>232.185</v>
      </c>
      <c r="AN6884">
        <v>1840.04</v>
      </c>
      <c r="AO6884" t="s">
        <v>7263</v>
      </c>
    </row>
    <row r="6885" spans="1:41">
      <c r="A6885" t="s">
        <v>6948</v>
      </c>
      <c r="B6885" t="s">
        <v>3</v>
      </c>
      <c r="C6885" t="s">
        <v>1151</v>
      </c>
      <c r="D6885" t="s">
        <v>1152</v>
      </c>
      <c r="E6885" t="s">
        <v>1153</v>
      </c>
      <c r="F6885" t="s">
        <v>94</v>
      </c>
      <c r="G6885" t="s">
        <v>932</v>
      </c>
      <c r="H6885">
        <v>23</v>
      </c>
      <c r="I6885" t="s">
        <v>147</v>
      </c>
      <c r="J6885" t="s">
        <v>104</v>
      </c>
      <c r="K6885">
        <v>8</v>
      </c>
      <c r="L6885">
        <v>4</v>
      </c>
      <c r="M6885" t="s">
        <v>499</v>
      </c>
      <c r="N6885">
        <v>0.89800000000000002</v>
      </c>
      <c r="O6885" t="s">
        <v>123</v>
      </c>
      <c r="Q6885" t="s">
        <v>955</v>
      </c>
      <c r="R6885" t="s">
        <v>3</v>
      </c>
      <c r="S6885">
        <v>1</v>
      </c>
      <c r="T6885">
        <v>2</v>
      </c>
      <c r="U6885">
        <v>2</v>
      </c>
      <c r="V6885">
        <v>0</v>
      </c>
      <c r="W6885">
        <v>0</v>
      </c>
      <c r="X6885">
        <v>0</v>
      </c>
      <c r="Y6885">
        <v>2</v>
      </c>
      <c r="Z6885">
        <v>76.599999999999994</v>
      </c>
      <c r="AA6885">
        <v>70.900000000000006</v>
      </c>
      <c r="AB6885">
        <v>3.59</v>
      </c>
      <c r="AC6885">
        <v>1.72</v>
      </c>
      <c r="AD6885">
        <v>0.26</v>
      </c>
      <c r="AE6885">
        <v>1.3740000000000001</v>
      </c>
      <c r="AF6885">
        <v>-1.3959999999999999</v>
      </c>
      <c r="AG6885">
        <v>6.0430000000000001</v>
      </c>
      <c r="AH6885">
        <v>7.7439999999999998</v>
      </c>
      <c r="AI6885">
        <v>-7.5739999999999998</v>
      </c>
      <c r="AJ6885">
        <v>23.8</v>
      </c>
      <c r="AK6885">
        <v>-13.4</v>
      </c>
      <c r="AL6885">
        <v>13.8</v>
      </c>
      <c r="AM6885">
        <v>45.856999999999999</v>
      </c>
      <c r="AN6885">
        <v>1756.83</v>
      </c>
      <c r="AO6885" t="s">
        <v>7264</v>
      </c>
    </row>
    <row r="6886" spans="1:41">
      <c r="A6886" t="s">
        <v>6948</v>
      </c>
      <c r="B6886" t="s">
        <v>3</v>
      </c>
      <c r="C6886" t="s">
        <v>1151</v>
      </c>
      <c r="D6886" t="s">
        <v>1152</v>
      </c>
      <c r="E6886" t="s">
        <v>1153</v>
      </c>
      <c r="F6886" t="s">
        <v>94</v>
      </c>
      <c r="G6886" t="s">
        <v>932</v>
      </c>
      <c r="H6886">
        <v>24</v>
      </c>
      <c r="I6886" t="s">
        <v>103</v>
      </c>
      <c r="J6886" t="s">
        <v>104</v>
      </c>
      <c r="K6886">
        <v>9</v>
      </c>
      <c r="L6886">
        <v>1</v>
      </c>
      <c r="M6886" t="s">
        <v>508</v>
      </c>
      <c r="N6886">
        <v>0.871</v>
      </c>
      <c r="O6886" t="s">
        <v>111</v>
      </c>
      <c r="Q6886" t="s">
        <v>972</v>
      </c>
      <c r="R6886" t="s">
        <v>3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3</v>
      </c>
      <c r="Z6886">
        <v>89.9</v>
      </c>
      <c r="AA6886">
        <v>82.4</v>
      </c>
      <c r="AB6886">
        <v>3.24</v>
      </c>
      <c r="AC6886">
        <v>1.59</v>
      </c>
      <c r="AD6886">
        <v>0.31900000000000001</v>
      </c>
      <c r="AE6886">
        <v>2.0790000000000002</v>
      </c>
      <c r="AF6886">
        <v>-1.498</v>
      </c>
      <c r="AG6886">
        <v>5.7270000000000003</v>
      </c>
      <c r="AH6886">
        <v>-6.7149999999999999</v>
      </c>
      <c r="AI6886">
        <v>9.5730000000000004</v>
      </c>
      <c r="AJ6886">
        <v>23.8</v>
      </c>
      <c r="AK6886">
        <v>31.3</v>
      </c>
      <c r="AL6886">
        <v>4.5999999999999996</v>
      </c>
      <c r="AM6886">
        <v>214.92699999999999</v>
      </c>
      <c r="AN6886">
        <v>2254.8200000000002</v>
      </c>
      <c r="AO6886" t="s">
        <v>7265</v>
      </c>
    </row>
    <row r="6887" spans="1:41">
      <c r="A6887" t="s">
        <v>6948</v>
      </c>
      <c r="B6887" t="s">
        <v>3</v>
      </c>
      <c r="C6887" t="s">
        <v>1151</v>
      </c>
      <c r="D6887" t="s">
        <v>1152</v>
      </c>
      <c r="E6887" t="s">
        <v>1153</v>
      </c>
      <c r="F6887" t="s">
        <v>94</v>
      </c>
      <c r="G6887" t="s">
        <v>932</v>
      </c>
      <c r="H6887">
        <v>25</v>
      </c>
      <c r="I6887" t="s">
        <v>107</v>
      </c>
      <c r="J6887" t="s">
        <v>108</v>
      </c>
      <c r="K6887">
        <v>9</v>
      </c>
      <c r="L6887">
        <v>2</v>
      </c>
      <c r="M6887" t="s">
        <v>508</v>
      </c>
      <c r="N6887">
        <v>0.94799999999999995</v>
      </c>
      <c r="O6887" t="s">
        <v>111</v>
      </c>
      <c r="P6887" t="s">
        <v>112</v>
      </c>
      <c r="Q6887" t="s">
        <v>972</v>
      </c>
      <c r="R6887" t="s">
        <v>3</v>
      </c>
      <c r="S6887">
        <v>0</v>
      </c>
      <c r="T6887">
        <v>1</v>
      </c>
      <c r="U6887">
        <v>0</v>
      </c>
      <c r="V6887">
        <v>0</v>
      </c>
      <c r="W6887">
        <v>0</v>
      </c>
      <c r="X6887">
        <v>0</v>
      </c>
      <c r="Y6887">
        <v>3</v>
      </c>
      <c r="Z6887">
        <v>89.7</v>
      </c>
      <c r="AA6887">
        <v>82.8</v>
      </c>
      <c r="AB6887">
        <v>3.24</v>
      </c>
      <c r="AC6887">
        <v>1.59</v>
      </c>
      <c r="AD6887">
        <v>0.378</v>
      </c>
      <c r="AE6887">
        <v>3.5470000000000002</v>
      </c>
      <c r="AF6887">
        <v>-1.3819999999999999</v>
      </c>
      <c r="AG6887">
        <v>5.8520000000000003</v>
      </c>
      <c r="AH6887">
        <v>-6.5759999999999996</v>
      </c>
      <c r="AI6887">
        <v>7.3920000000000003</v>
      </c>
      <c r="AJ6887">
        <v>23.8</v>
      </c>
      <c r="AK6887">
        <v>27.4</v>
      </c>
      <c r="AL6887">
        <v>5.0999999999999996</v>
      </c>
      <c r="AM6887">
        <v>221.49299999999999</v>
      </c>
      <c r="AN6887">
        <v>1921.69</v>
      </c>
      <c r="AO6887" t="s">
        <v>7266</v>
      </c>
    </row>
    <row r="6888" spans="1:41">
      <c r="A6888" t="s">
        <v>6948</v>
      </c>
      <c r="B6888" t="s">
        <v>3</v>
      </c>
      <c r="C6888" t="s">
        <v>1151</v>
      </c>
      <c r="D6888" t="s">
        <v>1152</v>
      </c>
      <c r="E6888" t="s">
        <v>1153</v>
      </c>
      <c r="F6888" t="s">
        <v>94</v>
      </c>
      <c r="G6888" t="s">
        <v>932</v>
      </c>
      <c r="H6888">
        <v>26</v>
      </c>
      <c r="I6888" t="s">
        <v>127</v>
      </c>
      <c r="J6888" t="s">
        <v>104</v>
      </c>
      <c r="K6888">
        <v>10</v>
      </c>
      <c r="L6888">
        <v>1</v>
      </c>
      <c r="M6888" t="s">
        <v>122</v>
      </c>
      <c r="N6888">
        <v>0.89500000000000002</v>
      </c>
      <c r="O6888" t="s">
        <v>210</v>
      </c>
      <c r="Q6888" t="s">
        <v>945</v>
      </c>
      <c r="R6888" t="s">
        <v>3</v>
      </c>
      <c r="S6888">
        <v>0</v>
      </c>
      <c r="T6888">
        <v>0</v>
      </c>
      <c r="U6888">
        <v>1</v>
      </c>
      <c r="V6888">
        <v>0</v>
      </c>
      <c r="W6888">
        <v>0</v>
      </c>
      <c r="X6888">
        <v>0</v>
      </c>
      <c r="Y6888">
        <v>3</v>
      </c>
      <c r="Z6888">
        <v>78.900000000000006</v>
      </c>
      <c r="AA6888">
        <v>72.400000000000006</v>
      </c>
      <c r="AB6888">
        <v>3.35</v>
      </c>
      <c r="AC6888">
        <v>1.71</v>
      </c>
      <c r="AD6888">
        <v>0.51300000000000001</v>
      </c>
      <c r="AE6888">
        <v>3.1309999999999998</v>
      </c>
      <c r="AF6888">
        <v>-1.5229999999999999</v>
      </c>
      <c r="AG6888">
        <v>5.7290000000000001</v>
      </c>
      <c r="AH6888">
        <v>-6.4210000000000003</v>
      </c>
      <c r="AI6888">
        <v>3.2120000000000002</v>
      </c>
      <c r="AJ6888">
        <v>23.8</v>
      </c>
      <c r="AK6888">
        <v>14.9</v>
      </c>
      <c r="AL6888">
        <v>8.6999999999999993</v>
      </c>
      <c r="AM6888">
        <v>243.035</v>
      </c>
      <c r="AN6888">
        <v>1215.3599999999999</v>
      </c>
      <c r="AO6888" t="s">
        <v>7267</v>
      </c>
    </row>
    <row r="6889" spans="1:41">
      <c r="A6889" t="s">
        <v>6948</v>
      </c>
      <c r="B6889" t="s">
        <v>3</v>
      </c>
      <c r="C6889" t="s">
        <v>1151</v>
      </c>
      <c r="D6889" t="s">
        <v>1152</v>
      </c>
      <c r="E6889" t="s">
        <v>1153</v>
      </c>
      <c r="F6889" t="s">
        <v>94</v>
      </c>
      <c r="G6889" t="s">
        <v>932</v>
      </c>
      <c r="H6889">
        <v>27</v>
      </c>
      <c r="I6889" t="s">
        <v>107</v>
      </c>
      <c r="J6889" t="s">
        <v>108</v>
      </c>
      <c r="K6889">
        <v>10</v>
      </c>
      <c r="L6889">
        <v>2</v>
      </c>
      <c r="M6889" t="s">
        <v>508</v>
      </c>
      <c r="N6889">
        <v>0.80700000000000005</v>
      </c>
      <c r="O6889" t="s">
        <v>210</v>
      </c>
      <c r="P6889" t="s">
        <v>141</v>
      </c>
      <c r="Q6889" t="s">
        <v>945</v>
      </c>
      <c r="R6889" t="s">
        <v>3</v>
      </c>
      <c r="S6889">
        <v>0</v>
      </c>
      <c r="T6889">
        <v>1</v>
      </c>
      <c r="U6889">
        <v>1</v>
      </c>
      <c r="V6889">
        <v>0</v>
      </c>
      <c r="W6889">
        <v>0</v>
      </c>
      <c r="X6889">
        <v>0</v>
      </c>
      <c r="Y6889">
        <v>3</v>
      </c>
      <c r="Z6889">
        <v>88.2</v>
      </c>
      <c r="AA6889">
        <v>81.3</v>
      </c>
      <c r="AB6889">
        <v>3.35</v>
      </c>
      <c r="AC6889">
        <v>1.71</v>
      </c>
      <c r="AD6889">
        <v>0.20399999999999999</v>
      </c>
      <c r="AE6889">
        <v>3.1190000000000002</v>
      </c>
      <c r="AF6889">
        <v>-1.496</v>
      </c>
      <c r="AG6889">
        <v>5.8159999999999998</v>
      </c>
      <c r="AH6889">
        <v>-2.9710000000000001</v>
      </c>
      <c r="AI6889">
        <v>3.2709999999999999</v>
      </c>
      <c r="AJ6889">
        <v>23.8</v>
      </c>
      <c r="AK6889">
        <v>8.4</v>
      </c>
      <c r="AL6889">
        <v>6.5</v>
      </c>
      <c r="AM6889">
        <v>221.87</v>
      </c>
      <c r="AN6889">
        <v>844.68100000000004</v>
      </c>
      <c r="AO6889" t="s">
        <v>7268</v>
      </c>
    </row>
    <row r="6890" spans="1:41">
      <c r="A6890" t="s">
        <v>6948</v>
      </c>
      <c r="B6890" t="s">
        <v>3</v>
      </c>
      <c r="C6890" t="s">
        <v>1151</v>
      </c>
      <c r="D6890" t="s">
        <v>1152</v>
      </c>
      <c r="E6890" t="s">
        <v>1153</v>
      </c>
      <c r="F6890" t="s">
        <v>94</v>
      </c>
      <c r="G6890" t="s">
        <v>932</v>
      </c>
      <c r="H6890">
        <v>28</v>
      </c>
      <c r="I6890" t="s">
        <v>103</v>
      </c>
      <c r="J6890" t="s">
        <v>104</v>
      </c>
      <c r="K6890">
        <v>11</v>
      </c>
      <c r="L6890">
        <v>1</v>
      </c>
      <c r="M6890" t="s">
        <v>508</v>
      </c>
      <c r="N6890">
        <v>0.98399999999999999</v>
      </c>
      <c r="O6890" t="s">
        <v>123</v>
      </c>
      <c r="Q6890" t="s">
        <v>940</v>
      </c>
      <c r="R6890" t="s">
        <v>90</v>
      </c>
      <c r="S6890">
        <v>0</v>
      </c>
      <c r="T6890">
        <v>0</v>
      </c>
      <c r="U6890">
        <v>2</v>
      </c>
      <c r="V6890">
        <v>0</v>
      </c>
      <c r="W6890">
        <v>0</v>
      </c>
      <c r="X6890">
        <v>0</v>
      </c>
      <c r="Y6890">
        <v>3</v>
      </c>
      <c r="Z6890">
        <v>90.2</v>
      </c>
      <c r="AA6890">
        <v>82.1</v>
      </c>
      <c r="AB6890">
        <v>3.6</v>
      </c>
      <c r="AC6890">
        <v>1.7</v>
      </c>
      <c r="AD6890">
        <v>-1.0720000000000001</v>
      </c>
      <c r="AE6890">
        <v>2.1150000000000002</v>
      </c>
      <c r="AF6890">
        <v>-1.8360000000000001</v>
      </c>
      <c r="AG6890">
        <v>5.7140000000000004</v>
      </c>
      <c r="AH6890">
        <v>-12.718</v>
      </c>
      <c r="AI6890">
        <v>5.01</v>
      </c>
      <c r="AJ6890">
        <v>23.7</v>
      </c>
      <c r="AK6890">
        <v>40.1</v>
      </c>
      <c r="AL6890">
        <v>7.5</v>
      </c>
      <c r="AM6890">
        <v>248.33199999999999</v>
      </c>
      <c r="AN6890">
        <v>2613.3000000000002</v>
      </c>
      <c r="AO6890" t="s">
        <v>7269</v>
      </c>
    </row>
    <row r="6891" spans="1:41">
      <c r="A6891" t="s">
        <v>6948</v>
      </c>
      <c r="B6891" t="s">
        <v>3</v>
      </c>
      <c r="C6891" t="s">
        <v>1151</v>
      </c>
      <c r="D6891" t="s">
        <v>1152</v>
      </c>
      <c r="E6891" t="s">
        <v>1153</v>
      </c>
      <c r="F6891" t="s">
        <v>94</v>
      </c>
      <c r="G6891" t="s">
        <v>932</v>
      </c>
      <c r="H6891">
        <v>29</v>
      </c>
      <c r="I6891" t="s">
        <v>127</v>
      </c>
      <c r="J6891" t="s">
        <v>104</v>
      </c>
      <c r="K6891">
        <v>11</v>
      </c>
      <c r="L6891">
        <v>2</v>
      </c>
      <c r="M6891" t="s">
        <v>508</v>
      </c>
      <c r="N6891">
        <v>0.89</v>
      </c>
      <c r="O6891" t="s">
        <v>123</v>
      </c>
      <c r="Q6891" t="s">
        <v>940</v>
      </c>
      <c r="R6891" t="s">
        <v>90</v>
      </c>
      <c r="S6891">
        <v>0</v>
      </c>
      <c r="T6891">
        <v>1</v>
      </c>
      <c r="U6891">
        <v>2</v>
      </c>
      <c r="V6891">
        <v>0</v>
      </c>
      <c r="W6891">
        <v>0</v>
      </c>
      <c r="X6891">
        <v>0</v>
      </c>
      <c r="Y6891">
        <v>3</v>
      </c>
      <c r="Z6891">
        <v>86.3</v>
      </c>
      <c r="AA6891">
        <v>80</v>
      </c>
      <c r="AB6891">
        <v>3.6</v>
      </c>
      <c r="AC6891">
        <v>1.7</v>
      </c>
      <c r="AD6891">
        <v>0.187</v>
      </c>
      <c r="AE6891">
        <v>2.0310000000000001</v>
      </c>
      <c r="AF6891">
        <v>-1.536</v>
      </c>
      <c r="AG6891">
        <v>5.8319999999999999</v>
      </c>
      <c r="AH6891">
        <v>-4.1529999999999996</v>
      </c>
      <c r="AI6891">
        <v>2.4529999999999998</v>
      </c>
      <c r="AJ6891">
        <v>23.8</v>
      </c>
      <c r="AK6891">
        <v>11.2</v>
      </c>
      <c r="AL6891">
        <v>7.3</v>
      </c>
      <c r="AM6891">
        <v>238.96799999999999</v>
      </c>
      <c r="AN6891">
        <v>902.81299999999999</v>
      </c>
      <c r="AO6891" t="s">
        <v>7270</v>
      </c>
    </row>
    <row r="6892" spans="1:41">
      <c r="A6892" t="s">
        <v>6948</v>
      </c>
      <c r="B6892" t="s">
        <v>3</v>
      </c>
      <c r="C6892" t="s">
        <v>1151</v>
      </c>
      <c r="D6892" t="s">
        <v>1152</v>
      </c>
      <c r="E6892" t="s">
        <v>1153</v>
      </c>
      <c r="F6892" t="s">
        <v>94</v>
      </c>
      <c r="G6892" t="s">
        <v>932</v>
      </c>
      <c r="H6892">
        <v>30</v>
      </c>
      <c r="I6892" t="s">
        <v>147</v>
      </c>
      <c r="J6892" t="s">
        <v>104</v>
      </c>
      <c r="K6892">
        <v>11</v>
      </c>
      <c r="L6892">
        <v>3</v>
      </c>
      <c r="M6892" t="s">
        <v>122</v>
      </c>
      <c r="N6892">
        <v>0.9</v>
      </c>
      <c r="O6892" t="s">
        <v>123</v>
      </c>
      <c r="Q6892" t="s">
        <v>940</v>
      </c>
      <c r="R6892" t="s">
        <v>90</v>
      </c>
      <c r="S6892">
        <v>0</v>
      </c>
      <c r="T6892">
        <v>2</v>
      </c>
      <c r="U6892">
        <v>2</v>
      </c>
      <c r="V6892">
        <v>0</v>
      </c>
      <c r="W6892">
        <v>0</v>
      </c>
      <c r="X6892">
        <v>0</v>
      </c>
      <c r="Y6892">
        <v>3</v>
      </c>
      <c r="Z6892">
        <v>80.599999999999994</v>
      </c>
      <c r="AA6892">
        <v>74.599999999999994</v>
      </c>
      <c r="AB6892">
        <v>3.6</v>
      </c>
      <c r="AC6892">
        <v>1.7</v>
      </c>
      <c r="AD6892">
        <v>-0.68400000000000005</v>
      </c>
      <c r="AE6892">
        <v>1.875</v>
      </c>
      <c r="AF6892">
        <v>-1.5449999999999999</v>
      </c>
      <c r="AG6892">
        <v>5.7110000000000003</v>
      </c>
      <c r="AH6892">
        <v>-4.3490000000000002</v>
      </c>
      <c r="AI6892">
        <v>4.1100000000000003</v>
      </c>
      <c r="AJ6892">
        <v>23.8</v>
      </c>
      <c r="AK6892">
        <v>11.7</v>
      </c>
      <c r="AL6892">
        <v>7.9</v>
      </c>
      <c r="AM6892">
        <v>226.25700000000001</v>
      </c>
      <c r="AN6892">
        <v>1043.9100000000001</v>
      </c>
      <c r="AO6892" t="s">
        <v>7271</v>
      </c>
    </row>
    <row r="6893" spans="1:41">
      <c r="A6893" t="s">
        <v>6948</v>
      </c>
      <c r="B6893" t="s">
        <v>3</v>
      </c>
      <c r="C6893" t="s">
        <v>1151</v>
      </c>
      <c r="D6893" t="s">
        <v>1152</v>
      </c>
      <c r="E6893" t="s">
        <v>1153</v>
      </c>
      <c r="F6893" t="s">
        <v>94</v>
      </c>
      <c r="G6893" t="s">
        <v>932</v>
      </c>
      <c r="H6893">
        <v>31</v>
      </c>
      <c r="I6893" t="s">
        <v>103</v>
      </c>
      <c r="J6893" t="s">
        <v>104</v>
      </c>
      <c r="K6893">
        <v>12</v>
      </c>
      <c r="L6893">
        <v>1</v>
      </c>
      <c r="M6893" t="s">
        <v>499</v>
      </c>
      <c r="N6893">
        <v>0.89800000000000002</v>
      </c>
      <c r="O6893" t="s">
        <v>566</v>
      </c>
      <c r="Q6893" t="s">
        <v>2249</v>
      </c>
      <c r="R6893" t="s">
        <v>3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4</v>
      </c>
      <c r="Z6893">
        <v>72.3</v>
      </c>
      <c r="AA6893">
        <v>67.3</v>
      </c>
      <c r="AB6893">
        <v>3.29</v>
      </c>
      <c r="AC6893">
        <v>1.51</v>
      </c>
      <c r="AD6893">
        <v>0.28299999999999997</v>
      </c>
      <c r="AE6893">
        <v>3.2480000000000002</v>
      </c>
      <c r="AF6893">
        <v>-1.772</v>
      </c>
      <c r="AG6893">
        <v>6.1669999999999998</v>
      </c>
      <c r="AH6893">
        <v>9.1769999999999996</v>
      </c>
      <c r="AI6893">
        <v>-4.141</v>
      </c>
      <c r="AJ6893">
        <v>23.9</v>
      </c>
      <c r="AK6893">
        <v>-16.3</v>
      </c>
      <c r="AL6893">
        <v>13.5</v>
      </c>
      <c r="AM6893">
        <v>66.051000000000002</v>
      </c>
      <c r="AN6893">
        <v>1564.27</v>
      </c>
      <c r="AO6893" t="s">
        <v>7272</v>
      </c>
    </row>
    <row r="6894" spans="1:41">
      <c r="A6894" t="s">
        <v>6948</v>
      </c>
      <c r="B6894" t="s">
        <v>3</v>
      </c>
      <c r="C6894" t="s">
        <v>1151</v>
      </c>
      <c r="D6894" t="s">
        <v>1152</v>
      </c>
      <c r="E6894" t="s">
        <v>1153</v>
      </c>
      <c r="F6894" t="s">
        <v>94</v>
      </c>
      <c r="G6894" t="s">
        <v>932</v>
      </c>
      <c r="H6894">
        <v>32</v>
      </c>
      <c r="I6894" t="s">
        <v>96</v>
      </c>
      <c r="J6894" t="s">
        <v>97</v>
      </c>
      <c r="K6894">
        <v>12</v>
      </c>
      <c r="L6894">
        <v>2</v>
      </c>
      <c r="M6894" t="s">
        <v>122</v>
      </c>
      <c r="N6894">
        <v>0.88400000000000001</v>
      </c>
      <c r="O6894" t="s">
        <v>566</v>
      </c>
      <c r="Q6894" t="s">
        <v>2249</v>
      </c>
      <c r="R6894" t="s">
        <v>3</v>
      </c>
      <c r="S6894">
        <v>0</v>
      </c>
      <c r="T6894">
        <v>1</v>
      </c>
      <c r="U6894">
        <v>0</v>
      </c>
      <c r="V6894">
        <v>0</v>
      </c>
      <c r="W6894">
        <v>0</v>
      </c>
      <c r="X6894">
        <v>0</v>
      </c>
      <c r="Y6894">
        <v>4</v>
      </c>
      <c r="Z6894">
        <v>78.7</v>
      </c>
      <c r="AA6894">
        <v>72.5</v>
      </c>
      <c r="AB6894">
        <v>3.29</v>
      </c>
      <c r="AC6894">
        <v>1.51</v>
      </c>
      <c r="AD6894">
        <v>1.4370000000000001</v>
      </c>
      <c r="AE6894">
        <v>8.5000000000000006E-2</v>
      </c>
      <c r="AF6894">
        <v>-1.575</v>
      </c>
      <c r="AG6894">
        <v>5.4269999999999996</v>
      </c>
      <c r="AH6894">
        <v>-10.173</v>
      </c>
      <c r="AI6894">
        <v>4.18</v>
      </c>
      <c r="AJ6894">
        <v>23.8</v>
      </c>
      <c r="AK6894">
        <v>22.9</v>
      </c>
      <c r="AL6894">
        <v>9.1999999999999993</v>
      </c>
      <c r="AM6894">
        <v>247.39400000000001</v>
      </c>
      <c r="AN6894">
        <v>1844.48</v>
      </c>
      <c r="AO6894" t="s">
        <v>7273</v>
      </c>
    </row>
    <row r="6895" spans="1:41">
      <c r="A6895" t="s">
        <v>6948</v>
      </c>
      <c r="B6895" t="s">
        <v>3</v>
      </c>
      <c r="C6895" t="s">
        <v>1151</v>
      </c>
      <c r="D6895" t="s">
        <v>1152</v>
      </c>
      <c r="E6895" t="s">
        <v>1153</v>
      </c>
      <c r="F6895" t="s">
        <v>94</v>
      </c>
      <c r="G6895" t="s">
        <v>932</v>
      </c>
      <c r="H6895">
        <v>33</v>
      </c>
      <c r="I6895" t="s">
        <v>147</v>
      </c>
      <c r="J6895" t="s">
        <v>104</v>
      </c>
      <c r="K6895">
        <v>12</v>
      </c>
      <c r="L6895">
        <v>3</v>
      </c>
      <c r="M6895" t="s">
        <v>122</v>
      </c>
      <c r="N6895">
        <v>0.89900000000000002</v>
      </c>
      <c r="O6895" t="s">
        <v>566</v>
      </c>
      <c r="Q6895" t="s">
        <v>2249</v>
      </c>
      <c r="R6895" t="s">
        <v>3</v>
      </c>
      <c r="S6895">
        <v>1</v>
      </c>
      <c r="T6895">
        <v>1</v>
      </c>
      <c r="U6895">
        <v>0</v>
      </c>
      <c r="V6895">
        <v>0</v>
      </c>
      <c r="W6895">
        <v>0</v>
      </c>
      <c r="X6895">
        <v>0</v>
      </c>
      <c r="Y6895">
        <v>4</v>
      </c>
      <c r="Z6895">
        <v>79.3</v>
      </c>
      <c r="AA6895">
        <v>72.599999999999994</v>
      </c>
      <c r="AB6895">
        <v>3.29</v>
      </c>
      <c r="AC6895">
        <v>1.51</v>
      </c>
      <c r="AD6895">
        <v>0.28999999999999998</v>
      </c>
      <c r="AE6895">
        <v>2.2010000000000001</v>
      </c>
      <c r="AF6895">
        <v>-1.54</v>
      </c>
      <c r="AG6895">
        <v>5.7350000000000003</v>
      </c>
      <c r="AH6895">
        <v>-5.4130000000000003</v>
      </c>
      <c r="AI6895">
        <v>7.649</v>
      </c>
      <c r="AJ6895">
        <v>23.8</v>
      </c>
      <c r="AK6895">
        <v>15.4</v>
      </c>
      <c r="AL6895">
        <v>7</v>
      </c>
      <c r="AM6895">
        <v>215.09200000000001</v>
      </c>
      <c r="AN6895">
        <v>1589.06</v>
      </c>
      <c r="AO6895" t="s">
        <v>7274</v>
      </c>
    </row>
    <row r="6896" spans="1:41">
      <c r="A6896" t="s">
        <v>6948</v>
      </c>
      <c r="B6896" t="s">
        <v>3</v>
      </c>
      <c r="C6896" t="s">
        <v>1151</v>
      </c>
      <c r="D6896" t="s">
        <v>1152</v>
      </c>
      <c r="E6896" t="s">
        <v>1153</v>
      </c>
      <c r="F6896" t="s">
        <v>94</v>
      </c>
      <c r="G6896" t="s">
        <v>932</v>
      </c>
      <c r="H6896">
        <v>34</v>
      </c>
      <c r="I6896" t="s">
        <v>127</v>
      </c>
      <c r="J6896" t="s">
        <v>104</v>
      </c>
      <c r="K6896">
        <v>12</v>
      </c>
      <c r="L6896">
        <v>4</v>
      </c>
      <c r="M6896" t="s">
        <v>122</v>
      </c>
      <c r="N6896">
        <v>0.88600000000000001</v>
      </c>
      <c r="O6896" t="s">
        <v>566</v>
      </c>
      <c r="Q6896" t="s">
        <v>2249</v>
      </c>
      <c r="R6896" t="s">
        <v>3</v>
      </c>
      <c r="S6896">
        <v>1</v>
      </c>
      <c r="T6896">
        <v>2</v>
      </c>
      <c r="U6896">
        <v>0</v>
      </c>
      <c r="V6896">
        <v>0</v>
      </c>
      <c r="W6896">
        <v>0</v>
      </c>
      <c r="X6896">
        <v>0</v>
      </c>
      <c r="Y6896">
        <v>4</v>
      </c>
      <c r="Z6896">
        <v>81.3</v>
      </c>
      <c r="AA6896">
        <v>74.8</v>
      </c>
      <c r="AB6896">
        <v>3.29</v>
      </c>
      <c r="AC6896">
        <v>1.51</v>
      </c>
      <c r="AD6896">
        <v>0.16600000000000001</v>
      </c>
      <c r="AE6896">
        <v>1.012</v>
      </c>
      <c r="AF6896">
        <v>-1.2849999999999999</v>
      </c>
      <c r="AG6896">
        <v>5.6459999999999999</v>
      </c>
      <c r="AH6896">
        <v>-4.6820000000000004</v>
      </c>
      <c r="AI6896">
        <v>4.1210000000000004</v>
      </c>
      <c r="AJ6896">
        <v>23.8</v>
      </c>
      <c r="AK6896">
        <v>11.9</v>
      </c>
      <c r="AL6896">
        <v>8</v>
      </c>
      <c r="AM6896">
        <v>228.28700000000001</v>
      </c>
      <c r="AN6896">
        <v>1087.44</v>
      </c>
      <c r="AO6896" t="s">
        <v>7275</v>
      </c>
    </row>
    <row r="6897" spans="1:41">
      <c r="A6897" t="s">
        <v>6948</v>
      </c>
      <c r="B6897" t="s">
        <v>3</v>
      </c>
      <c r="C6897" t="s">
        <v>1151</v>
      </c>
      <c r="D6897" t="s">
        <v>1152</v>
      </c>
      <c r="E6897" t="s">
        <v>1153</v>
      </c>
      <c r="F6897" t="s">
        <v>94</v>
      </c>
      <c r="G6897" t="s">
        <v>932</v>
      </c>
      <c r="H6897">
        <v>35</v>
      </c>
      <c r="I6897" t="s">
        <v>96</v>
      </c>
      <c r="J6897" t="s">
        <v>97</v>
      </c>
      <c r="K6897">
        <v>12</v>
      </c>
      <c r="L6897">
        <v>5</v>
      </c>
      <c r="M6897" t="s">
        <v>508</v>
      </c>
      <c r="N6897">
        <v>0.89700000000000002</v>
      </c>
      <c r="O6897" t="s">
        <v>566</v>
      </c>
      <c r="Q6897" t="s">
        <v>2249</v>
      </c>
      <c r="R6897" t="s">
        <v>3</v>
      </c>
      <c r="S6897">
        <v>1</v>
      </c>
      <c r="T6897">
        <v>2</v>
      </c>
      <c r="U6897">
        <v>0</v>
      </c>
      <c r="V6897">
        <v>0</v>
      </c>
      <c r="W6897">
        <v>0</v>
      </c>
      <c r="X6897">
        <v>0</v>
      </c>
      <c r="Y6897">
        <v>4</v>
      </c>
      <c r="Z6897">
        <v>90.3</v>
      </c>
      <c r="AA6897">
        <v>82.9</v>
      </c>
      <c r="AB6897">
        <v>3.29</v>
      </c>
      <c r="AC6897">
        <v>1.51</v>
      </c>
      <c r="AD6897">
        <v>-0.41099999999999998</v>
      </c>
      <c r="AE6897">
        <v>5.4039999999999999</v>
      </c>
      <c r="AF6897">
        <v>-1.3580000000000001</v>
      </c>
      <c r="AG6897">
        <v>6.0869999999999997</v>
      </c>
      <c r="AH6897">
        <v>-6.7320000000000002</v>
      </c>
      <c r="AI6897">
        <v>7.0869999999999997</v>
      </c>
      <c r="AJ6897">
        <v>23.8</v>
      </c>
      <c r="AK6897">
        <v>29.7</v>
      </c>
      <c r="AL6897">
        <v>5.0999999999999996</v>
      </c>
      <c r="AM6897">
        <v>223.35900000000001</v>
      </c>
      <c r="AN6897">
        <v>1904.77</v>
      </c>
      <c r="AO6897" t="s">
        <v>7276</v>
      </c>
    </row>
    <row r="6898" spans="1:41">
      <c r="A6898" t="s">
        <v>6948</v>
      </c>
      <c r="B6898" t="s">
        <v>3</v>
      </c>
      <c r="C6898" t="s">
        <v>1151</v>
      </c>
      <c r="D6898" t="s">
        <v>1152</v>
      </c>
      <c r="E6898" t="s">
        <v>1153</v>
      </c>
      <c r="F6898" t="s">
        <v>94</v>
      </c>
      <c r="G6898" t="s">
        <v>932</v>
      </c>
      <c r="H6898">
        <v>36</v>
      </c>
      <c r="I6898" t="s">
        <v>96</v>
      </c>
      <c r="J6898" t="s">
        <v>97</v>
      </c>
      <c r="K6898">
        <v>12</v>
      </c>
      <c r="L6898">
        <v>6</v>
      </c>
      <c r="M6898" t="s">
        <v>122</v>
      </c>
      <c r="N6898">
        <v>0.877</v>
      </c>
      <c r="O6898" t="s">
        <v>566</v>
      </c>
      <c r="Q6898" t="s">
        <v>2249</v>
      </c>
      <c r="R6898" t="s">
        <v>3</v>
      </c>
      <c r="S6898">
        <v>2</v>
      </c>
      <c r="T6898">
        <v>2</v>
      </c>
      <c r="U6898">
        <v>0</v>
      </c>
      <c r="V6898">
        <v>0</v>
      </c>
      <c r="W6898">
        <v>0</v>
      </c>
      <c r="X6898">
        <v>0</v>
      </c>
      <c r="Y6898">
        <v>4</v>
      </c>
      <c r="Z6898">
        <v>81.7</v>
      </c>
      <c r="AA6898">
        <v>75.599999999999994</v>
      </c>
      <c r="AB6898">
        <v>3.29</v>
      </c>
      <c r="AC6898">
        <v>1.51</v>
      </c>
      <c r="AD6898">
        <v>0.47499999999999998</v>
      </c>
      <c r="AE6898">
        <v>1.212</v>
      </c>
      <c r="AF6898">
        <v>-1.357</v>
      </c>
      <c r="AG6898">
        <v>5.6609999999999996</v>
      </c>
      <c r="AH6898">
        <v>-8.4809999999999999</v>
      </c>
      <c r="AI6898">
        <v>4.7629999999999999</v>
      </c>
      <c r="AJ6898">
        <v>23.8</v>
      </c>
      <c r="AK6898">
        <v>22.9</v>
      </c>
      <c r="AL6898">
        <v>8</v>
      </c>
      <c r="AM6898">
        <v>240.41800000000001</v>
      </c>
      <c r="AN6898">
        <v>1712.28</v>
      </c>
      <c r="AO6898" t="s">
        <v>7277</v>
      </c>
    </row>
    <row r="6899" spans="1:41">
      <c r="A6899" t="s">
        <v>6948</v>
      </c>
      <c r="B6899" t="s">
        <v>3</v>
      </c>
      <c r="C6899" t="s">
        <v>1151</v>
      </c>
      <c r="D6899" t="s">
        <v>1152</v>
      </c>
      <c r="E6899" t="s">
        <v>1153</v>
      </c>
      <c r="F6899" t="s">
        <v>94</v>
      </c>
      <c r="G6899" t="s">
        <v>932</v>
      </c>
      <c r="H6899">
        <v>37</v>
      </c>
      <c r="I6899" t="s">
        <v>120</v>
      </c>
      <c r="J6899" t="s">
        <v>108</v>
      </c>
      <c r="K6899">
        <v>12</v>
      </c>
      <c r="L6899">
        <v>7</v>
      </c>
      <c r="M6899" t="s">
        <v>122</v>
      </c>
      <c r="N6899">
        <v>0.90200000000000002</v>
      </c>
      <c r="O6899" t="s">
        <v>566</v>
      </c>
      <c r="P6899" t="s">
        <v>112</v>
      </c>
      <c r="Q6899" t="s">
        <v>2249</v>
      </c>
      <c r="R6899" t="s">
        <v>3</v>
      </c>
      <c r="S6899">
        <v>3</v>
      </c>
      <c r="T6899">
        <v>2</v>
      </c>
      <c r="U6899">
        <v>0</v>
      </c>
      <c r="V6899">
        <v>0</v>
      </c>
      <c r="W6899">
        <v>0</v>
      </c>
      <c r="X6899">
        <v>0</v>
      </c>
      <c r="Y6899">
        <v>4</v>
      </c>
      <c r="Z6899">
        <v>80.5</v>
      </c>
      <c r="AA6899">
        <v>75.5</v>
      </c>
      <c r="AB6899">
        <v>3.29</v>
      </c>
      <c r="AC6899">
        <v>1.51</v>
      </c>
      <c r="AD6899">
        <v>1.238</v>
      </c>
      <c r="AE6899">
        <v>1.9059999999999999</v>
      </c>
      <c r="AF6899">
        <v>-1.2509999999999999</v>
      </c>
      <c r="AG6899">
        <v>5.6669999999999998</v>
      </c>
      <c r="AH6899">
        <v>-3.9849999999999999</v>
      </c>
      <c r="AI6899">
        <v>1.9350000000000001</v>
      </c>
      <c r="AJ6899">
        <v>23.9</v>
      </c>
      <c r="AK6899">
        <v>8.9</v>
      </c>
      <c r="AL6899">
        <v>8.5</v>
      </c>
      <c r="AM6899">
        <v>243.499</v>
      </c>
      <c r="AN6899">
        <v>782.346</v>
      </c>
      <c r="AO6899" t="s">
        <v>7278</v>
      </c>
    </row>
    <row r="6900" spans="1:41">
      <c r="A6900" t="s">
        <v>6948</v>
      </c>
      <c r="B6900" t="s">
        <v>3</v>
      </c>
      <c r="C6900" t="s">
        <v>1151</v>
      </c>
      <c r="D6900" t="s">
        <v>1152</v>
      </c>
      <c r="E6900" t="s">
        <v>1153</v>
      </c>
      <c r="F6900" t="s">
        <v>94</v>
      </c>
      <c r="G6900" t="s">
        <v>932</v>
      </c>
      <c r="H6900">
        <v>38</v>
      </c>
      <c r="I6900" t="s">
        <v>194</v>
      </c>
      <c r="J6900" t="s">
        <v>108</v>
      </c>
      <c r="K6900">
        <v>13</v>
      </c>
      <c r="L6900">
        <v>1</v>
      </c>
      <c r="M6900" t="s">
        <v>98</v>
      </c>
      <c r="N6900">
        <v>0.78100000000000003</v>
      </c>
      <c r="O6900" t="s">
        <v>356</v>
      </c>
      <c r="P6900" t="s">
        <v>109</v>
      </c>
      <c r="Q6900" t="s">
        <v>949</v>
      </c>
      <c r="R6900" t="s">
        <v>90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1</v>
      </c>
      <c r="Y6900">
        <v>4</v>
      </c>
      <c r="Z6900">
        <v>91.4</v>
      </c>
      <c r="AA6900">
        <v>84.4</v>
      </c>
      <c r="AB6900">
        <v>3.59</v>
      </c>
      <c r="AC6900">
        <v>1.73</v>
      </c>
      <c r="AD6900">
        <v>-0.17899999999999999</v>
      </c>
      <c r="AE6900">
        <v>2.6739999999999999</v>
      </c>
      <c r="AF6900">
        <v>-1.401</v>
      </c>
      <c r="AG6900">
        <v>5.7480000000000002</v>
      </c>
      <c r="AH6900">
        <v>-4.5860000000000003</v>
      </c>
      <c r="AI6900">
        <v>8.0589999999999993</v>
      </c>
      <c r="AJ6900">
        <v>23.8</v>
      </c>
      <c r="AK6900">
        <v>21.8</v>
      </c>
      <c r="AL6900">
        <v>4.4000000000000004</v>
      </c>
      <c r="AM6900">
        <v>209.52</v>
      </c>
      <c r="AN6900">
        <v>1835.79</v>
      </c>
      <c r="AO6900" t="s">
        <v>7279</v>
      </c>
    </row>
    <row r="6901" spans="1:41">
      <c r="A6901" t="s">
        <v>6948</v>
      </c>
      <c r="B6901" t="s">
        <v>3</v>
      </c>
      <c r="C6901" t="s">
        <v>1151</v>
      </c>
      <c r="D6901" t="s">
        <v>1152</v>
      </c>
      <c r="E6901" t="s">
        <v>1153</v>
      </c>
      <c r="F6901" t="s">
        <v>94</v>
      </c>
      <c r="G6901" t="s">
        <v>932</v>
      </c>
      <c r="H6901">
        <v>39</v>
      </c>
      <c r="I6901" t="s">
        <v>147</v>
      </c>
      <c r="J6901" t="s">
        <v>104</v>
      </c>
      <c r="K6901">
        <v>14</v>
      </c>
      <c r="L6901">
        <v>1</v>
      </c>
      <c r="M6901" t="s">
        <v>499</v>
      </c>
      <c r="N6901">
        <v>0.89600000000000002</v>
      </c>
      <c r="O6901" t="s">
        <v>210</v>
      </c>
      <c r="Q6901" t="s">
        <v>961</v>
      </c>
      <c r="R6901" t="s">
        <v>3</v>
      </c>
      <c r="S6901">
        <v>0</v>
      </c>
      <c r="T6901">
        <v>0</v>
      </c>
      <c r="U6901">
        <v>0</v>
      </c>
      <c r="V6901">
        <v>0</v>
      </c>
      <c r="W6901">
        <v>1</v>
      </c>
      <c r="X6901">
        <v>0</v>
      </c>
      <c r="Y6901">
        <v>4</v>
      </c>
      <c r="Z6901">
        <v>74.099999999999994</v>
      </c>
      <c r="AA6901">
        <v>69.3</v>
      </c>
      <c r="AB6901">
        <v>3.55</v>
      </c>
      <c r="AC6901">
        <v>1.65</v>
      </c>
      <c r="AD6901">
        <v>0.78500000000000003</v>
      </c>
      <c r="AE6901">
        <v>1.59</v>
      </c>
      <c r="AF6901">
        <v>-1.6739999999999999</v>
      </c>
      <c r="AG6901">
        <v>5.85</v>
      </c>
      <c r="AH6901">
        <v>8.0109999999999992</v>
      </c>
      <c r="AI6901">
        <v>-5.6619999999999999</v>
      </c>
      <c r="AJ6901">
        <v>23.9</v>
      </c>
      <c r="AK6901">
        <v>-14.4</v>
      </c>
      <c r="AL6901">
        <v>13.6</v>
      </c>
      <c r="AM6901">
        <v>55.042999999999999</v>
      </c>
      <c r="AN6901">
        <v>1559.47</v>
      </c>
      <c r="AO6901" t="s">
        <v>7280</v>
      </c>
    </row>
    <row r="6902" spans="1:41">
      <c r="A6902" t="s">
        <v>6948</v>
      </c>
      <c r="B6902" t="s">
        <v>3</v>
      </c>
      <c r="C6902" t="s">
        <v>1151</v>
      </c>
      <c r="D6902" t="s">
        <v>1152</v>
      </c>
      <c r="E6902" t="s">
        <v>1153</v>
      </c>
      <c r="F6902" t="s">
        <v>94</v>
      </c>
      <c r="G6902" t="s">
        <v>932</v>
      </c>
      <c r="H6902">
        <v>40</v>
      </c>
      <c r="I6902" t="s">
        <v>96</v>
      </c>
      <c r="J6902" t="s">
        <v>97</v>
      </c>
      <c r="K6902">
        <v>14</v>
      </c>
      <c r="L6902">
        <v>2</v>
      </c>
      <c r="M6902" t="s">
        <v>122</v>
      </c>
      <c r="N6902">
        <v>0.88700000000000001</v>
      </c>
      <c r="O6902" t="s">
        <v>210</v>
      </c>
      <c r="Q6902" t="s">
        <v>961</v>
      </c>
      <c r="R6902" t="s">
        <v>3</v>
      </c>
      <c r="S6902">
        <v>0</v>
      </c>
      <c r="T6902">
        <v>1</v>
      </c>
      <c r="U6902">
        <v>0</v>
      </c>
      <c r="V6902">
        <v>0</v>
      </c>
      <c r="W6902">
        <v>1</v>
      </c>
      <c r="X6902">
        <v>0</v>
      </c>
      <c r="Y6902">
        <v>4</v>
      </c>
      <c r="Z6902">
        <v>81.5</v>
      </c>
      <c r="AA6902">
        <v>75.400000000000006</v>
      </c>
      <c r="AB6902">
        <v>3.55</v>
      </c>
      <c r="AC6902">
        <v>1.65</v>
      </c>
      <c r="AD6902">
        <v>0.92</v>
      </c>
      <c r="AE6902">
        <v>1.165</v>
      </c>
      <c r="AF6902">
        <v>-1.1759999999999999</v>
      </c>
      <c r="AG6902">
        <v>5.5419999999999998</v>
      </c>
      <c r="AH6902">
        <v>-5.49</v>
      </c>
      <c r="AI6902">
        <v>4.5369999999999999</v>
      </c>
      <c r="AJ6902">
        <v>23.8</v>
      </c>
      <c r="AK6902">
        <v>14.2</v>
      </c>
      <c r="AL6902">
        <v>7.7</v>
      </c>
      <c r="AM6902">
        <v>230.11199999999999</v>
      </c>
      <c r="AN6902">
        <v>1251.45</v>
      </c>
      <c r="AO6902" t="s">
        <v>7281</v>
      </c>
    </row>
    <row r="6903" spans="1:41">
      <c r="A6903" t="s">
        <v>6948</v>
      </c>
      <c r="B6903" t="s">
        <v>3</v>
      </c>
      <c r="C6903" t="s">
        <v>1151</v>
      </c>
      <c r="D6903" t="s">
        <v>1152</v>
      </c>
      <c r="E6903" t="s">
        <v>1153</v>
      </c>
      <c r="F6903" t="s">
        <v>94</v>
      </c>
      <c r="G6903" t="s">
        <v>932</v>
      </c>
      <c r="H6903">
        <v>41</v>
      </c>
      <c r="I6903" t="s">
        <v>107</v>
      </c>
      <c r="J6903" t="s">
        <v>108</v>
      </c>
      <c r="K6903">
        <v>14</v>
      </c>
      <c r="L6903">
        <v>3</v>
      </c>
      <c r="M6903" t="s">
        <v>122</v>
      </c>
      <c r="N6903">
        <v>0.88800000000000001</v>
      </c>
      <c r="O6903" t="s">
        <v>210</v>
      </c>
      <c r="P6903" t="s">
        <v>141</v>
      </c>
      <c r="Q6903" t="s">
        <v>961</v>
      </c>
      <c r="R6903" t="s">
        <v>3</v>
      </c>
      <c r="S6903">
        <v>1</v>
      </c>
      <c r="T6903">
        <v>1</v>
      </c>
      <c r="U6903">
        <v>0</v>
      </c>
      <c r="V6903">
        <v>0</v>
      </c>
      <c r="W6903">
        <v>1</v>
      </c>
      <c r="X6903">
        <v>0</v>
      </c>
      <c r="Y6903">
        <v>4</v>
      </c>
      <c r="Z6903">
        <v>80.900000000000006</v>
      </c>
      <c r="AA6903">
        <v>74.2</v>
      </c>
      <c r="AB6903">
        <v>3.55</v>
      </c>
      <c r="AC6903">
        <v>1.65</v>
      </c>
      <c r="AD6903">
        <v>0.115</v>
      </c>
      <c r="AE6903">
        <v>1.4119999999999999</v>
      </c>
      <c r="AF6903">
        <v>-1.395</v>
      </c>
      <c r="AG6903">
        <v>5.5819999999999999</v>
      </c>
      <c r="AH6903">
        <v>-7.8380000000000001</v>
      </c>
      <c r="AI6903">
        <v>5.9509999999999996</v>
      </c>
      <c r="AJ6903">
        <v>23.8</v>
      </c>
      <c r="AK6903">
        <v>21.9</v>
      </c>
      <c r="AL6903">
        <v>7.7</v>
      </c>
      <c r="AM6903">
        <v>232.55</v>
      </c>
      <c r="AN6903">
        <v>1701.7</v>
      </c>
      <c r="AO6903" t="s">
        <v>7282</v>
      </c>
    </row>
    <row r="6904" spans="1:41">
      <c r="A6904" t="s">
        <v>6948</v>
      </c>
      <c r="B6904" t="s">
        <v>3</v>
      </c>
      <c r="C6904" t="s">
        <v>1151</v>
      </c>
      <c r="D6904" t="s">
        <v>1152</v>
      </c>
      <c r="E6904" t="s">
        <v>1153</v>
      </c>
      <c r="F6904" t="s">
        <v>94</v>
      </c>
      <c r="G6904" t="s">
        <v>932</v>
      </c>
      <c r="H6904">
        <v>42</v>
      </c>
      <c r="I6904" t="s">
        <v>103</v>
      </c>
      <c r="J6904" t="s">
        <v>104</v>
      </c>
      <c r="K6904">
        <v>15</v>
      </c>
      <c r="L6904">
        <v>1</v>
      </c>
      <c r="M6904" t="s">
        <v>122</v>
      </c>
      <c r="N6904">
        <v>0.90100000000000002</v>
      </c>
      <c r="O6904" t="s">
        <v>123</v>
      </c>
      <c r="Q6904" t="s">
        <v>1946</v>
      </c>
      <c r="R6904" t="s">
        <v>3</v>
      </c>
      <c r="S6904">
        <v>0</v>
      </c>
      <c r="T6904">
        <v>0</v>
      </c>
      <c r="U6904">
        <v>1</v>
      </c>
      <c r="V6904">
        <v>0</v>
      </c>
      <c r="W6904">
        <v>1</v>
      </c>
      <c r="X6904">
        <v>0</v>
      </c>
      <c r="Y6904">
        <v>4</v>
      </c>
      <c r="Z6904">
        <v>79.8</v>
      </c>
      <c r="AA6904">
        <v>73.5</v>
      </c>
      <c r="AB6904">
        <v>3.51</v>
      </c>
      <c r="AC6904">
        <v>1.59</v>
      </c>
      <c r="AD6904">
        <v>0.153</v>
      </c>
      <c r="AE6904">
        <v>2.1539999999999999</v>
      </c>
      <c r="AF6904">
        <v>-1.3640000000000001</v>
      </c>
      <c r="AG6904">
        <v>5.6470000000000002</v>
      </c>
      <c r="AH6904">
        <v>-5.4429999999999996</v>
      </c>
      <c r="AI6904">
        <v>6.8330000000000002</v>
      </c>
      <c r="AJ6904">
        <v>23.8</v>
      </c>
      <c r="AK6904">
        <v>15.7</v>
      </c>
      <c r="AL6904">
        <v>7.1</v>
      </c>
      <c r="AM6904">
        <v>218.32</v>
      </c>
      <c r="AN6904">
        <v>1501.11</v>
      </c>
      <c r="AO6904" t="s">
        <v>7283</v>
      </c>
    </row>
    <row r="6905" spans="1:41">
      <c r="A6905" t="s">
        <v>6948</v>
      </c>
      <c r="B6905" t="s">
        <v>3</v>
      </c>
      <c r="C6905" t="s">
        <v>1151</v>
      </c>
      <c r="D6905" t="s">
        <v>1152</v>
      </c>
      <c r="E6905" t="s">
        <v>1153</v>
      </c>
      <c r="F6905" t="s">
        <v>94</v>
      </c>
      <c r="G6905" t="s">
        <v>932</v>
      </c>
      <c r="H6905">
        <v>43</v>
      </c>
      <c r="I6905" t="s">
        <v>96</v>
      </c>
      <c r="J6905" t="s">
        <v>97</v>
      </c>
      <c r="K6905">
        <v>15</v>
      </c>
      <c r="L6905">
        <v>2</v>
      </c>
      <c r="M6905" t="s">
        <v>508</v>
      </c>
      <c r="N6905">
        <v>0.98199999999999998</v>
      </c>
      <c r="O6905" t="s">
        <v>123</v>
      </c>
      <c r="Q6905" t="s">
        <v>1946</v>
      </c>
      <c r="R6905" t="s">
        <v>3</v>
      </c>
      <c r="S6905">
        <v>0</v>
      </c>
      <c r="T6905">
        <v>1</v>
      </c>
      <c r="U6905">
        <v>1</v>
      </c>
      <c r="V6905">
        <v>0</v>
      </c>
      <c r="W6905">
        <v>1</v>
      </c>
      <c r="X6905">
        <v>0</v>
      </c>
      <c r="Y6905">
        <v>4</v>
      </c>
      <c r="Z6905">
        <v>91.2</v>
      </c>
      <c r="AA6905">
        <v>83.7</v>
      </c>
      <c r="AB6905">
        <v>3.51</v>
      </c>
      <c r="AC6905">
        <v>1.59</v>
      </c>
      <c r="AD6905">
        <v>1.355</v>
      </c>
      <c r="AE6905">
        <v>2.5819999999999999</v>
      </c>
      <c r="AF6905">
        <v>-1.2350000000000001</v>
      </c>
      <c r="AG6905">
        <v>5.7409999999999997</v>
      </c>
      <c r="AH6905">
        <v>-7.9660000000000002</v>
      </c>
      <c r="AI6905">
        <v>4.1840000000000002</v>
      </c>
      <c r="AJ6905">
        <v>23.8</v>
      </c>
      <c r="AK6905">
        <v>25.7</v>
      </c>
      <c r="AL6905">
        <v>6.4</v>
      </c>
      <c r="AM6905">
        <v>242.059</v>
      </c>
      <c r="AN6905">
        <v>1758.6</v>
      </c>
      <c r="AO6905" t="s">
        <v>7284</v>
      </c>
    </row>
    <row r="6906" spans="1:41">
      <c r="A6906" t="s">
        <v>6948</v>
      </c>
      <c r="B6906" t="s">
        <v>3</v>
      </c>
      <c r="C6906" t="s">
        <v>1151</v>
      </c>
      <c r="D6906" t="s">
        <v>1152</v>
      </c>
      <c r="E6906" t="s">
        <v>1153</v>
      </c>
      <c r="F6906" t="s">
        <v>94</v>
      </c>
      <c r="G6906" t="s">
        <v>932</v>
      </c>
      <c r="H6906">
        <v>44</v>
      </c>
      <c r="I6906" t="s">
        <v>147</v>
      </c>
      <c r="J6906" t="s">
        <v>104</v>
      </c>
      <c r="K6906">
        <v>15</v>
      </c>
      <c r="L6906">
        <v>3</v>
      </c>
      <c r="M6906" t="s">
        <v>122</v>
      </c>
      <c r="N6906">
        <v>0.89800000000000002</v>
      </c>
      <c r="O6906" t="s">
        <v>123</v>
      </c>
      <c r="Q6906" t="s">
        <v>1946</v>
      </c>
      <c r="R6906" t="s">
        <v>3</v>
      </c>
      <c r="S6906">
        <v>1</v>
      </c>
      <c r="T6906">
        <v>1</v>
      </c>
      <c r="U6906">
        <v>1</v>
      </c>
      <c r="V6906">
        <v>0</v>
      </c>
      <c r="W6906">
        <v>1</v>
      </c>
      <c r="X6906">
        <v>0</v>
      </c>
      <c r="Y6906">
        <v>4</v>
      </c>
      <c r="Z6906">
        <v>80</v>
      </c>
      <c r="AA6906">
        <v>73.900000000000006</v>
      </c>
      <c r="AB6906">
        <v>3.51</v>
      </c>
      <c r="AC6906">
        <v>1.59</v>
      </c>
      <c r="AD6906">
        <v>0.71699999999999997</v>
      </c>
      <c r="AE6906">
        <v>2.2839999999999998</v>
      </c>
      <c r="AF6906">
        <v>-1.3180000000000001</v>
      </c>
      <c r="AG6906">
        <v>5.65</v>
      </c>
      <c r="AH6906">
        <v>-5.835</v>
      </c>
      <c r="AI6906">
        <v>4.6950000000000003</v>
      </c>
      <c r="AJ6906">
        <v>23.8</v>
      </c>
      <c r="AK6906">
        <v>15</v>
      </c>
      <c r="AL6906">
        <v>7.9</v>
      </c>
      <c r="AM6906">
        <v>230.86099999999999</v>
      </c>
      <c r="AN6906">
        <v>1293.74</v>
      </c>
      <c r="AO6906" t="s">
        <v>7285</v>
      </c>
    </row>
    <row r="6907" spans="1:41">
      <c r="A6907" t="s">
        <v>6948</v>
      </c>
      <c r="B6907" t="s">
        <v>3</v>
      </c>
      <c r="C6907" t="s">
        <v>1151</v>
      </c>
      <c r="D6907" t="s">
        <v>1152</v>
      </c>
      <c r="E6907" t="s">
        <v>1153</v>
      </c>
      <c r="F6907" t="s">
        <v>94</v>
      </c>
      <c r="G6907" t="s">
        <v>932</v>
      </c>
      <c r="H6907">
        <v>45</v>
      </c>
      <c r="I6907" t="s">
        <v>103</v>
      </c>
      <c r="J6907" t="s">
        <v>104</v>
      </c>
      <c r="K6907">
        <v>15</v>
      </c>
      <c r="L6907">
        <v>4</v>
      </c>
      <c r="M6907" t="s">
        <v>98</v>
      </c>
      <c r="N6907">
        <v>0.85599999999999998</v>
      </c>
      <c r="O6907" t="s">
        <v>123</v>
      </c>
      <c r="Q6907" t="s">
        <v>1946</v>
      </c>
      <c r="R6907" t="s">
        <v>3</v>
      </c>
      <c r="S6907">
        <v>1</v>
      </c>
      <c r="T6907">
        <v>2</v>
      </c>
      <c r="U6907">
        <v>1</v>
      </c>
      <c r="V6907">
        <v>0</v>
      </c>
      <c r="W6907">
        <v>1</v>
      </c>
      <c r="X6907">
        <v>0</v>
      </c>
      <c r="Y6907">
        <v>4</v>
      </c>
      <c r="Z6907">
        <v>90.8</v>
      </c>
      <c r="AA6907">
        <v>83.3</v>
      </c>
      <c r="AB6907">
        <v>3.51</v>
      </c>
      <c r="AC6907">
        <v>1.59</v>
      </c>
      <c r="AD6907">
        <v>-0.105</v>
      </c>
      <c r="AE6907">
        <v>1.978</v>
      </c>
      <c r="AF6907">
        <v>-1.3740000000000001</v>
      </c>
      <c r="AG6907">
        <v>5.6959999999999997</v>
      </c>
      <c r="AH6907">
        <v>-4.0220000000000002</v>
      </c>
      <c r="AI6907">
        <v>8.6310000000000002</v>
      </c>
      <c r="AJ6907">
        <v>23.8</v>
      </c>
      <c r="AK6907">
        <v>18.7</v>
      </c>
      <c r="AL6907">
        <v>4.4000000000000004</v>
      </c>
      <c r="AM6907">
        <v>204.87799999999999</v>
      </c>
      <c r="AN6907">
        <v>1857.55</v>
      </c>
      <c r="AO6907" t="s">
        <v>7286</v>
      </c>
    </row>
    <row r="6908" spans="1:41">
      <c r="A6908" t="s">
        <v>6948</v>
      </c>
      <c r="B6908" t="s">
        <v>3</v>
      </c>
      <c r="C6908" t="s">
        <v>1151</v>
      </c>
      <c r="D6908" t="s">
        <v>1152</v>
      </c>
      <c r="E6908" t="s">
        <v>1153</v>
      </c>
      <c r="F6908" t="s">
        <v>94</v>
      </c>
      <c r="G6908" t="s">
        <v>932</v>
      </c>
      <c r="H6908">
        <v>46</v>
      </c>
      <c r="I6908" t="s">
        <v>96</v>
      </c>
      <c r="J6908" t="s">
        <v>97</v>
      </c>
      <c r="K6908">
        <v>16</v>
      </c>
      <c r="L6908">
        <v>1</v>
      </c>
      <c r="M6908" t="s">
        <v>499</v>
      </c>
      <c r="N6908">
        <v>0.89400000000000002</v>
      </c>
      <c r="O6908" t="s">
        <v>143</v>
      </c>
      <c r="Q6908" t="s">
        <v>3235</v>
      </c>
      <c r="R6908" t="s">
        <v>90</v>
      </c>
      <c r="S6908">
        <v>0</v>
      </c>
      <c r="T6908">
        <v>0</v>
      </c>
      <c r="U6908">
        <v>2</v>
      </c>
      <c r="V6908">
        <v>0</v>
      </c>
      <c r="W6908">
        <v>1</v>
      </c>
      <c r="X6908">
        <v>0</v>
      </c>
      <c r="Y6908">
        <v>4</v>
      </c>
      <c r="Z6908">
        <v>74.099999999999994</v>
      </c>
      <c r="AA6908">
        <v>68.099999999999994</v>
      </c>
      <c r="AB6908">
        <v>3.56</v>
      </c>
      <c r="AC6908">
        <v>1.68</v>
      </c>
      <c r="AD6908">
        <v>-0.46899999999999997</v>
      </c>
      <c r="AE6908">
        <v>1.641</v>
      </c>
      <c r="AF6908">
        <v>-1.7290000000000001</v>
      </c>
      <c r="AG6908">
        <v>5.8959999999999999</v>
      </c>
      <c r="AH6908">
        <v>6.649</v>
      </c>
      <c r="AI6908">
        <v>-7.9530000000000003</v>
      </c>
      <c r="AJ6908">
        <v>23.8</v>
      </c>
      <c r="AK6908">
        <v>-10.8</v>
      </c>
      <c r="AL6908">
        <v>14.6</v>
      </c>
      <c r="AM6908">
        <v>40.122999999999998</v>
      </c>
      <c r="AN6908">
        <v>1612.04</v>
      </c>
      <c r="AO6908" t="s">
        <v>7287</v>
      </c>
    </row>
    <row r="6909" spans="1:41">
      <c r="A6909" t="s">
        <v>6948</v>
      </c>
      <c r="B6909" t="s">
        <v>3</v>
      </c>
      <c r="C6909" t="s">
        <v>1151</v>
      </c>
      <c r="D6909" t="s">
        <v>1152</v>
      </c>
      <c r="E6909" t="s">
        <v>1153</v>
      </c>
      <c r="F6909" t="s">
        <v>94</v>
      </c>
      <c r="G6909" t="s">
        <v>932</v>
      </c>
      <c r="H6909">
        <v>47</v>
      </c>
      <c r="I6909" t="s">
        <v>96</v>
      </c>
      <c r="J6909" t="s">
        <v>97</v>
      </c>
      <c r="K6909">
        <v>16</v>
      </c>
      <c r="L6909">
        <v>2</v>
      </c>
      <c r="M6909" t="s">
        <v>508</v>
      </c>
      <c r="N6909">
        <v>0.96899999999999997</v>
      </c>
      <c r="O6909" t="s">
        <v>143</v>
      </c>
      <c r="Q6909" t="s">
        <v>3235</v>
      </c>
      <c r="R6909" t="s">
        <v>90</v>
      </c>
      <c r="S6909">
        <v>1</v>
      </c>
      <c r="T6909">
        <v>0</v>
      </c>
      <c r="U6909">
        <v>2</v>
      </c>
      <c r="V6909">
        <v>0</v>
      </c>
      <c r="W6909">
        <v>1</v>
      </c>
      <c r="X6909">
        <v>0</v>
      </c>
      <c r="Y6909">
        <v>4</v>
      </c>
      <c r="Z6909">
        <v>91.2</v>
      </c>
      <c r="AA6909">
        <v>83.5</v>
      </c>
      <c r="AB6909">
        <v>3.56</v>
      </c>
      <c r="AC6909">
        <v>1.68</v>
      </c>
      <c r="AD6909">
        <v>1.5920000000000001</v>
      </c>
      <c r="AE6909">
        <v>2.4420000000000002</v>
      </c>
      <c r="AF6909">
        <v>-1.145</v>
      </c>
      <c r="AG6909">
        <v>5.6890000000000001</v>
      </c>
      <c r="AH6909">
        <v>-4.2329999999999997</v>
      </c>
      <c r="AI6909">
        <v>3.9590000000000001</v>
      </c>
      <c r="AJ6909">
        <v>23.8</v>
      </c>
      <c r="AK6909">
        <v>12.3</v>
      </c>
      <c r="AL6909">
        <v>6</v>
      </c>
      <c r="AM6909">
        <v>226.62299999999999</v>
      </c>
      <c r="AN6909">
        <v>1131.23</v>
      </c>
      <c r="AO6909" t="s">
        <v>7288</v>
      </c>
    </row>
    <row r="6910" spans="1:41">
      <c r="A6910" t="s">
        <v>6948</v>
      </c>
      <c r="B6910" t="s">
        <v>3</v>
      </c>
      <c r="C6910" t="s">
        <v>1151</v>
      </c>
      <c r="D6910" t="s">
        <v>1152</v>
      </c>
      <c r="E6910" t="s">
        <v>1153</v>
      </c>
      <c r="F6910" t="s">
        <v>94</v>
      </c>
      <c r="G6910" t="s">
        <v>932</v>
      </c>
      <c r="H6910">
        <v>48</v>
      </c>
      <c r="I6910" t="s">
        <v>103</v>
      </c>
      <c r="J6910" t="s">
        <v>104</v>
      </c>
      <c r="K6910">
        <v>16</v>
      </c>
      <c r="L6910">
        <v>3</v>
      </c>
      <c r="M6910" t="s">
        <v>508</v>
      </c>
      <c r="N6910">
        <v>0.94699999999999995</v>
      </c>
      <c r="O6910" t="s">
        <v>143</v>
      </c>
      <c r="Q6910" t="s">
        <v>3235</v>
      </c>
      <c r="R6910" t="s">
        <v>90</v>
      </c>
      <c r="S6910">
        <v>2</v>
      </c>
      <c r="T6910">
        <v>0</v>
      </c>
      <c r="U6910">
        <v>2</v>
      </c>
      <c r="V6910">
        <v>0</v>
      </c>
      <c r="W6910">
        <v>1</v>
      </c>
      <c r="X6910">
        <v>0</v>
      </c>
      <c r="Y6910">
        <v>4</v>
      </c>
      <c r="Z6910">
        <v>90.7</v>
      </c>
      <c r="AA6910">
        <v>83.4</v>
      </c>
      <c r="AB6910">
        <v>3.56</v>
      </c>
      <c r="AC6910">
        <v>1.68</v>
      </c>
      <c r="AD6910">
        <v>-0.68700000000000006</v>
      </c>
      <c r="AE6910">
        <v>2.9319999999999999</v>
      </c>
      <c r="AF6910">
        <v>-1.5960000000000001</v>
      </c>
      <c r="AG6910">
        <v>5.7569999999999997</v>
      </c>
      <c r="AH6910">
        <v>-7.5279999999999996</v>
      </c>
      <c r="AI6910">
        <v>7.2080000000000002</v>
      </c>
      <c r="AJ6910">
        <v>23.8</v>
      </c>
      <c r="AK6910">
        <v>31.7</v>
      </c>
      <c r="AL6910">
        <v>5.4</v>
      </c>
      <c r="AM6910">
        <v>226.078</v>
      </c>
      <c r="AN6910">
        <v>2036.55</v>
      </c>
      <c r="AO6910" t="s">
        <v>7289</v>
      </c>
    </row>
    <row r="6911" spans="1:41">
      <c r="A6911" t="s">
        <v>6948</v>
      </c>
      <c r="B6911" t="s">
        <v>3</v>
      </c>
      <c r="C6911" t="s">
        <v>1151</v>
      </c>
      <c r="D6911" t="s">
        <v>1152</v>
      </c>
      <c r="E6911" t="s">
        <v>1153</v>
      </c>
      <c r="F6911" t="s">
        <v>94</v>
      </c>
      <c r="G6911" t="s">
        <v>932</v>
      </c>
      <c r="H6911">
        <v>49</v>
      </c>
      <c r="I6911" t="s">
        <v>96</v>
      </c>
      <c r="J6911" t="s">
        <v>97</v>
      </c>
      <c r="K6911">
        <v>16</v>
      </c>
      <c r="L6911">
        <v>4</v>
      </c>
      <c r="M6911" t="s">
        <v>122</v>
      </c>
      <c r="N6911">
        <v>0.9</v>
      </c>
      <c r="O6911" t="s">
        <v>143</v>
      </c>
      <c r="Q6911" t="s">
        <v>3235</v>
      </c>
      <c r="R6911" t="s">
        <v>90</v>
      </c>
      <c r="S6911">
        <v>2</v>
      </c>
      <c r="T6911">
        <v>1</v>
      </c>
      <c r="U6911">
        <v>2</v>
      </c>
      <c r="V6911">
        <v>0</v>
      </c>
      <c r="W6911">
        <v>1</v>
      </c>
      <c r="X6911">
        <v>0</v>
      </c>
      <c r="Y6911">
        <v>4</v>
      </c>
      <c r="Z6911">
        <v>80.8</v>
      </c>
      <c r="AA6911">
        <v>74.3</v>
      </c>
      <c r="AB6911">
        <v>3.56</v>
      </c>
      <c r="AC6911">
        <v>1.68</v>
      </c>
      <c r="AD6911">
        <v>-1.5720000000000001</v>
      </c>
      <c r="AE6911">
        <v>3.8220000000000001</v>
      </c>
      <c r="AF6911">
        <v>-1.4590000000000001</v>
      </c>
      <c r="AG6911">
        <v>5.782</v>
      </c>
      <c r="AH6911">
        <v>-2.7789999999999999</v>
      </c>
      <c r="AI6911">
        <v>6.06</v>
      </c>
      <c r="AJ6911">
        <v>23.8</v>
      </c>
      <c r="AK6911">
        <v>9.3000000000000007</v>
      </c>
      <c r="AL6911">
        <v>6.8</v>
      </c>
      <c r="AM6911">
        <v>204.45</v>
      </c>
      <c r="AN6911">
        <v>1165.24</v>
      </c>
      <c r="AO6911" t="s">
        <v>7290</v>
      </c>
    </row>
    <row r="6912" spans="1:41">
      <c r="A6912" t="s">
        <v>6948</v>
      </c>
      <c r="B6912" t="s">
        <v>3</v>
      </c>
      <c r="C6912" t="s">
        <v>1151</v>
      </c>
      <c r="D6912" t="s">
        <v>1152</v>
      </c>
      <c r="E6912" t="s">
        <v>1153</v>
      </c>
      <c r="F6912" t="s">
        <v>94</v>
      </c>
      <c r="G6912" t="s">
        <v>932</v>
      </c>
      <c r="H6912">
        <v>50</v>
      </c>
      <c r="I6912" t="s">
        <v>159</v>
      </c>
      <c r="J6912" t="s">
        <v>97</v>
      </c>
      <c r="K6912">
        <v>16</v>
      </c>
      <c r="L6912">
        <v>5</v>
      </c>
      <c r="M6912" t="s">
        <v>122</v>
      </c>
      <c r="N6912">
        <v>0.876</v>
      </c>
      <c r="O6912" t="s">
        <v>143</v>
      </c>
      <c r="Q6912" t="s">
        <v>3235</v>
      </c>
      <c r="R6912" t="s">
        <v>90</v>
      </c>
      <c r="S6912">
        <v>3</v>
      </c>
      <c r="T6912">
        <v>1</v>
      </c>
      <c r="U6912">
        <v>2</v>
      </c>
      <c r="V6912">
        <v>0</v>
      </c>
      <c r="W6912">
        <v>1</v>
      </c>
      <c r="X6912">
        <v>0</v>
      </c>
      <c r="Y6912">
        <v>4</v>
      </c>
      <c r="Z6912">
        <v>80.8</v>
      </c>
      <c r="AA6912">
        <v>74.599999999999994</v>
      </c>
      <c r="AB6912">
        <v>3.56</v>
      </c>
      <c r="AC6912">
        <v>1.68</v>
      </c>
      <c r="AD6912">
        <v>-0.27500000000000002</v>
      </c>
      <c r="AE6912">
        <v>0.193</v>
      </c>
      <c r="AF6912">
        <v>-1.444</v>
      </c>
      <c r="AG6912">
        <v>5.3979999999999997</v>
      </c>
      <c r="AH6912">
        <v>-8.7609999999999992</v>
      </c>
      <c r="AI6912">
        <v>2.6320000000000001</v>
      </c>
      <c r="AJ6912">
        <v>23.8</v>
      </c>
      <c r="AK6912">
        <v>21</v>
      </c>
      <c r="AL6912">
        <v>9.1</v>
      </c>
      <c r="AM6912">
        <v>252.96100000000001</v>
      </c>
      <c r="AN6912">
        <v>1579.42</v>
      </c>
      <c r="AO6912" t="s">
        <v>7291</v>
      </c>
    </row>
    <row r="6913" spans="1:41">
      <c r="A6913" t="s">
        <v>6948</v>
      </c>
      <c r="B6913" t="s">
        <v>3</v>
      </c>
      <c r="C6913" t="s">
        <v>1151</v>
      </c>
      <c r="D6913" t="s">
        <v>1152</v>
      </c>
      <c r="E6913" t="s">
        <v>1153</v>
      </c>
      <c r="F6913" t="s">
        <v>94</v>
      </c>
      <c r="G6913" t="s">
        <v>932</v>
      </c>
      <c r="H6913">
        <v>51</v>
      </c>
      <c r="I6913" t="s">
        <v>127</v>
      </c>
      <c r="J6913" t="s">
        <v>104</v>
      </c>
      <c r="K6913">
        <v>17</v>
      </c>
      <c r="L6913">
        <v>1</v>
      </c>
      <c r="M6913" t="s">
        <v>508</v>
      </c>
      <c r="N6913">
        <v>0.97699999999999998</v>
      </c>
      <c r="O6913" t="s">
        <v>143</v>
      </c>
      <c r="Q6913" t="s">
        <v>955</v>
      </c>
      <c r="R6913" t="s">
        <v>3</v>
      </c>
      <c r="S6913">
        <v>0</v>
      </c>
      <c r="T6913">
        <v>0</v>
      </c>
      <c r="U6913">
        <v>2</v>
      </c>
      <c r="V6913">
        <v>1</v>
      </c>
      <c r="W6913">
        <v>1</v>
      </c>
      <c r="X6913">
        <v>0</v>
      </c>
      <c r="Y6913">
        <v>4</v>
      </c>
      <c r="Z6913">
        <v>91.8</v>
      </c>
      <c r="AA6913">
        <v>84.4</v>
      </c>
      <c r="AB6913">
        <v>3.59</v>
      </c>
      <c r="AC6913">
        <v>1.72</v>
      </c>
      <c r="AD6913">
        <v>0.55600000000000005</v>
      </c>
      <c r="AE6913">
        <v>2.343</v>
      </c>
      <c r="AF6913">
        <v>-1.325</v>
      </c>
      <c r="AG6913">
        <v>5.6779999999999999</v>
      </c>
      <c r="AH6913">
        <v>-9.15</v>
      </c>
      <c r="AI6913">
        <v>6.81</v>
      </c>
      <c r="AJ6913">
        <v>23.8</v>
      </c>
      <c r="AK6913">
        <v>35.700000000000003</v>
      </c>
      <c r="AL6913">
        <v>5.7</v>
      </c>
      <c r="AM6913">
        <v>233.17599999999999</v>
      </c>
      <c r="AN6913">
        <v>2250.4699999999998</v>
      </c>
      <c r="AO6913" t="s">
        <v>7292</v>
      </c>
    </row>
    <row r="6914" spans="1:41">
      <c r="A6914" t="s">
        <v>6948</v>
      </c>
      <c r="B6914" t="s">
        <v>3</v>
      </c>
      <c r="C6914" t="s">
        <v>1151</v>
      </c>
      <c r="D6914" t="s">
        <v>1152</v>
      </c>
      <c r="E6914" t="s">
        <v>1153</v>
      </c>
      <c r="F6914" t="s">
        <v>94</v>
      </c>
      <c r="G6914" t="s">
        <v>932</v>
      </c>
      <c r="H6914">
        <v>52</v>
      </c>
      <c r="I6914" t="s">
        <v>127</v>
      </c>
      <c r="J6914" t="s">
        <v>104</v>
      </c>
      <c r="K6914">
        <v>17</v>
      </c>
      <c r="L6914">
        <v>2</v>
      </c>
      <c r="M6914" t="s">
        <v>122</v>
      </c>
      <c r="N6914">
        <v>0.90100000000000002</v>
      </c>
      <c r="O6914" t="s">
        <v>143</v>
      </c>
      <c r="Q6914" t="s">
        <v>955</v>
      </c>
      <c r="R6914" t="s">
        <v>3</v>
      </c>
      <c r="S6914">
        <v>0</v>
      </c>
      <c r="T6914">
        <v>1</v>
      </c>
      <c r="U6914">
        <v>2</v>
      </c>
      <c r="V6914">
        <v>1</v>
      </c>
      <c r="W6914">
        <v>1</v>
      </c>
      <c r="X6914">
        <v>0</v>
      </c>
      <c r="Y6914">
        <v>4</v>
      </c>
      <c r="Z6914">
        <v>80.3</v>
      </c>
      <c r="AA6914">
        <v>74.5</v>
      </c>
      <c r="AB6914">
        <v>3.59</v>
      </c>
      <c r="AC6914">
        <v>1.72</v>
      </c>
      <c r="AD6914">
        <v>-0.41599999999999998</v>
      </c>
      <c r="AE6914">
        <v>3.1280000000000001</v>
      </c>
      <c r="AF6914">
        <v>-1.31</v>
      </c>
      <c r="AG6914">
        <v>5.6779999999999999</v>
      </c>
      <c r="AH6914">
        <v>-6.2750000000000004</v>
      </c>
      <c r="AI6914">
        <v>3.3690000000000002</v>
      </c>
      <c r="AJ6914">
        <v>23.8</v>
      </c>
      <c r="AK6914">
        <v>16.600000000000001</v>
      </c>
      <c r="AL6914">
        <v>8.1999999999999993</v>
      </c>
      <c r="AM6914">
        <v>241.398</v>
      </c>
      <c r="AN6914">
        <v>1242.6400000000001</v>
      </c>
      <c r="AO6914" t="s">
        <v>7293</v>
      </c>
    </row>
    <row r="6915" spans="1:41">
      <c r="A6915" t="s">
        <v>6948</v>
      </c>
      <c r="B6915" t="s">
        <v>3</v>
      </c>
      <c r="C6915" t="s">
        <v>1151</v>
      </c>
      <c r="D6915" t="s">
        <v>1152</v>
      </c>
      <c r="E6915" t="s">
        <v>1153</v>
      </c>
      <c r="F6915" t="s">
        <v>94</v>
      </c>
      <c r="G6915" t="s">
        <v>932</v>
      </c>
      <c r="H6915">
        <v>53</v>
      </c>
      <c r="I6915" t="s">
        <v>96</v>
      </c>
      <c r="J6915" t="s">
        <v>97</v>
      </c>
      <c r="K6915">
        <v>17</v>
      </c>
      <c r="L6915">
        <v>3</v>
      </c>
      <c r="M6915" t="s">
        <v>499</v>
      </c>
      <c r="N6915">
        <v>0.89400000000000002</v>
      </c>
      <c r="O6915" t="s">
        <v>143</v>
      </c>
      <c r="Q6915" t="s">
        <v>955</v>
      </c>
      <c r="R6915" t="s">
        <v>3</v>
      </c>
      <c r="S6915">
        <v>0</v>
      </c>
      <c r="T6915">
        <v>2</v>
      </c>
      <c r="U6915">
        <v>2</v>
      </c>
      <c r="V6915">
        <v>1</v>
      </c>
      <c r="W6915">
        <v>1</v>
      </c>
      <c r="X6915">
        <v>0</v>
      </c>
      <c r="Y6915">
        <v>4</v>
      </c>
      <c r="Z6915">
        <v>77.400000000000006</v>
      </c>
      <c r="AA6915">
        <v>72.400000000000006</v>
      </c>
      <c r="AB6915">
        <v>3.59</v>
      </c>
      <c r="AC6915">
        <v>1.72</v>
      </c>
      <c r="AD6915">
        <v>0.98799999999999999</v>
      </c>
      <c r="AE6915">
        <v>1.163</v>
      </c>
      <c r="AF6915">
        <v>-1.3460000000000001</v>
      </c>
      <c r="AG6915">
        <v>5.8929999999999998</v>
      </c>
      <c r="AH6915">
        <v>8.0790000000000006</v>
      </c>
      <c r="AI6915">
        <v>-3.9220000000000002</v>
      </c>
      <c r="AJ6915">
        <v>23.9</v>
      </c>
      <c r="AK6915">
        <v>-16.2</v>
      </c>
      <c r="AL6915">
        <v>12.2</v>
      </c>
      <c r="AM6915">
        <v>64.435000000000002</v>
      </c>
      <c r="AN6915">
        <v>1492.47</v>
      </c>
      <c r="AO6915" t="s">
        <v>7294</v>
      </c>
    </row>
    <row r="6916" spans="1:41">
      <c r="A6916" t="s">
        <v>6948</v>
      </c>
      <c r="B6916" t="s">
        <v>3</v>
      </c>
      <c r="C6916" t="s">
        <v>1151</v>
      </c>
      <c r="D6916" t="s">
        <v>1152</v>
      </c>
      <c r="E6916" t="s">
        <v>1153</v>
      </c>
      <c r="F6916" t="s">
        <v>94</v>
      </c>
      <c r="G6916" t="s">
        <v>932</v>
      </c>
      <c r="H6916">
        <v>54</v>
      </c>
      <c r="I6916" t="s">
        <v>159</v>
      </c>
      <c r="J6916" t="s">
        <v>97</v>
      </c>
      <c r="K6916">
        <v>17</v>
      </c>
      <c r="L6916">
        <v>4</v>
      </c>
      <c r="M6916" t="s">
        <v>499</v>
      </c>
      <c r="N6916">
        <v>0.85</v>
      </c>
      <c r="O6916" t="s">
        <v>143</v>
      </c>
      <c r="Q6916" t="s">
        <v>955</v>
      </c>
      <c r="R6916" t="s">
        <v>3</v>
      </c>
      <c r="S6916">
        <v>1</v>
      </c>
      <c r="T6916">
        <v>2</v>
      </c>
      <c r="U6916">
        <v>2</v>
      </c>
      <c r="V6916">
        <v>1</v>
      </c>
      <c r="W6916">
        <v>1</v>
      </c>
      <c r="X6916">
        <v>0</v>
      </c>
      <c r="Y6916">
        <v>4</v>
      </c>
      <c r="Z6916">
        <v>77.900000000000006</v>
      </c>
      <c r="AA6916">
        <v>71.599999999999994</v>
      </c>
      <c r="AB6916">
        <v>3.59</v>
      </c>
      <c r="AC6916">
        <v>1.72</v>
      </c>
      <c r="AD6916">
        <v>0.93799999999999994</v>
      </c>
      <c r="AE6916">
        <v>0.64300000000000002</v>
      </c>
      <c r="AF6916">
        <v>-1.5720000000000001</v>
      </c>
      <c r="AG6916">
        <v>5.766</v>
      </c>
      <c r="AH6916">
        <v>5.1820000000000004</v>
      </c>
      <c r="AI6916">
        <v>-6.2610000000000001</v>
      </c>
      <c r="AJ6916">
        <v>23.8</v>
      </c>
      <c r="AK6916">
        <v>-10.3</v>
      </c>
      <c r="AL6916">
        <v>13</v>
      </c>
      <c r="AM6916">
        <v>39.872999999999998</v>
      </c>
      <c r="AN6916">
        <v>1324.82</v>
      </c>
      <c r="AO6916" t="s">
        <v>7295</v>
      </c>
    </row>
    <row r="6917" spans="1:41">
      <c r="A6917" t="s">
        <v>6948</v>
      </c>
      <c r="B6917" t="s">
        <v>3</v>
      </c>
      <c r="C6917" t="s">
        <v>1151</v>
      </c>
      <c r="D6917" t="s">
        <v>1152</v>
      </c>
      <c r="E6917" t="s">
        <v>1153</v>
      </c>
      <c r="F6917" t="s">
        <v>94</v>
      </c>
      <c r="G6917" t="s">
        <v>932</v>
      </c>
      <c r="H6917">
        <v>55</v>
      </c>
      <c r="I6917" t="s">
        <v>159</v>
      </c>
      <c r="J6917" t="s">
        <v>97</v>
      </c>
      <c r="K6917">
        <v>17</v>
      </c>
      <c r="L6917">
        <v>5</v>
      </c>
      <c r="M6917" t="s">
        <v>122</v>
      </c>
      <c r="N6917">
        <v>0.89200000000000002</v>
      </c>
      <c r="O6917" t="s">
        <v>143</v>
      </c>
      <c r="Q6917" t="s">
        <v>955</v>
      </c>
      <c r="R6917" t="s">
        <v>3</v>
      </c>
      <c r="S6917">
        <v>2</v>
      </c>
      <c r="T6917">
        <v>2</v>
      </c>
      <c r="U6917">
        <v>2</v>
      </c>
      <c r="V6917">
        <v>1</v>
      </c>
      <c r="W6917">
        <v>1</v>
      </c>
      <c r="X6917">
        <v>0</v>
      </c>
      <c r="Y6917">
        <v>4</v>
      </c>
      <c r="Z6917">
        <v>80.2</v>
      </c>
      <c r="AA6917">
        <v>74.5</v>
      </c>
      <c r="AB6917">
        <v>3.59</v>
      </c>
      <c r="AC6917">
        <v>1.72</v>
      </c>
      <c r="AD6917">
        <v>0.214</v>
      </c>
      <c r="AE6917">
        <v>0.52600000000000002</v>
      </c>
      <c r="AF6917">
        <v>-1.274</v>
      </c>
      <c r="AG6917">
        <v>5.5030000000000001</v>
      </c>
      <c r="AH6917">
        <v>-6.4850000000000003</v>
      </c>
      <c r="AI6917">
        <v>2.64</v>
      </c>
      <c r="AJ6917">
        <v>23.8</v>
      </c>
      <c r="AK6917">
        <v>15.5</v>
      </c>
      <c r="AL6917">
        <v>8.8000000000000007</v>
      </c>
      <c r="AM6917">
        <v>247.44800000000001</v>
      </c>
      <c r="AN6917">
        <v>1212.1400000000001</v>
      </c>
      <c r="AO6917" t="s">
        <v>7296</v>
      </c>
    </row>
    <row r="6918" spans="1:41">
      <c r="A6918" t="s">
        <v>6948</v>
      </c>
      <c r="B6918" t="s">
        <v>3</v>
      </c>
      <c r="C6918" t="s">
        <v>1151</v>
      </c>
      <c r="D6918" t="s">
        <v>1152</v>
      </c>
      <c r="E6918" t="s">
        <v>1153</v>
      </c>
      <c r="F6918" t="s">
        <v>94</v>
      </c>
      <c r="G6918" t="s">
        <v>932</v>
      </c>
      <c r="H6918">
        <v>56</v>
      </c>
      <c r="I6918" t="s">
        <v>96</v>
      </c>
      <c r="J6918" t="s">
        <v>97</v>
      </c>
      <c r="K6918">
        <v>17</v>
      </c>
      <c r="L6918">
        <v>6</v>
      </c>
      <c r="M6918" t="s">
        <v>508</v>
      </c>
      <c r="N6918">
        <v>0.95199999999999996</v>
      </c>
      <c r="O6918" t="s">
        <v>143</v>
      </c>
      <c r="Q6918" t="s">
        <v>955</v>
      </c>
      <c r="R6918" t="s">
        <v>3</v>
      </c>
      <c r="S6918">
        <v>3</v>
      </c>
      <c r="T6918">
        <v>2</v>
      </c>
      <c r="U6918">
        <v>2</v>
      </c>
      <c r="V6918">
        <v>1</v>
      </c>
      <c r="W6918">
        <v>1</v>
      </c>
      <c r="X6918">
        <v>0</v>
      </c>
      <c r="Y6918">
        <v>4</v>
      </c>
      <c r="Z6918">
        <v>91.9</v>
      </c>
      <c r="AA6918">
        <v>85.5</v>
      </c>
      <c r="AB6918">
        <v>3.59</v>
      </c>
      <c r="AC6918">
        <v>1.72</v>
      </c>
      <c r="AD6918">
        <v>1.655</v>
      </c>
      <c r="AE6918">
        <v>2.734</v>
      </c>
      <c r="AF6918">
        <v>-1.145</v>
      </c>
      <c r="AG6918">
        <v>5.7249999999999996</v>
      </c>
      <c r="AH6918">
        <v>-6.4550000000000001</v>
      </c>
      <c r="AI6918">
        <v>6.6310000000000002</v>
      </c>
      <c r="AJ6918">
        <v>23.8</v>
      </c>
      <c r="AK6918">
        <v>26.2</v>
      </c>
      <c r="AL6918">
        <v>5</v>
      </c>
      <c r="AM6918">
        <v>224.053</v>
      </c>
      <c r="AN6918">
        <v>1854.31</v>
      </c>
      <c r="AO6918" t="s">
        <v>7297</v>
      </c>
    </row>
    <row r="6919" spans="1:41">
      <c r="A6919" t="s">
        <v>6948</v>
      </c>
      <c r="B6919" t="s">
        <v>3</v>
      </c>
      <c r="C6919" t="s">
        <v>1151</v>
      </c>
      <c r="D6919" t="s">
        <v>1152</v>
      </c>
      <c r="E6919" t="s">
        <v>1153</v>
      </c>
      <c r="F6919" t="s">
        <v>94</v>
      </c>
      <c r="G6919" t="s">
        <v>932</v>
      </c>
      <c r="H6919">
        <v>57</v>
      </c>
      <c r="I6919" t="s">
        <v>147</v>
      </c>
      <c r="J6919" t="s">
        <v>104</v>
      </c>
      <c r="K6919">
        <v>18</v>
      </c>
      <c r="L6919">
        <v>1</v>
      </c>
      <c r="M6919" t="s">
        <v>122</v>
      </c>
      <c r="N6919">
        <v>0.89400000000000002</v>
      </c>
      <c r="O6919" t="s">
        <v>111</v>
      </c>
      <c r="Q6919" t="s">
        <v>972</v>
      </c>
      <c r="R6919" t="s">
        <v>3</v>
      </c>
      <c r="S6919">
        <v>0</v>
      </c>
      <c r="T6919">
        <v>0</v>
      </c>
      <c r="U6919">
        <v>2</v>
      </c>
      <c r="V6919">
        <v>1</v>
      </c>
      <c r="W6919">
        <v>1</v>
      </c>
      <c r="X6919">
        <v>1</v>
      </c>
      <c r="Y6919">
        <v>4</v>
      </c>
      <c r="Z6919">
        <v>80.599999999999994</v>
      </c>
      <c r="AA6919">
        <v>74.599999999999994</v>
      </c>
      <c r="AB6919">
        <v>3.24</v>
      </c>
      <c r="AC6919">
        <v>1.59</v>
      </c>
      <c r="AD6919">
        <v>0.35099999999999998</v>
      </c>
      <c r="AE6919">
        <v>0.85</v>
      </c>
      <c r="AF6919">
        <v>-1.4259999999999999</v>
      </c>
      <c r="AG6919">
        <v>5.5979999999999999</v>
      </c>
      <c r="AH6919">
        <v>-5.2</v>
      </c>
      <c r="AI6919">
        <v>4.1109999999999998</v>
      </c>
      <c r="AJ6919">
        <v>23.8</v>
      </c>
      <c r="AK6919">
        <v>13</v>
      </c>
      <c r="AL6919">
        <v>8.1</v>
      </c>
      <c r="AM6919">
        <v>231.315</v>
      </c>
      <c r="AN6919">
        <v>1152.3</v>
      </c>
      <c r="AO6919" t="s">
        <v>7298</v>
      </c>
    </row>
    <row r="6920" spans="1:41">
      <c r="A6920" t="s">
        <v>6948</v>
      </c>
      <c r="B6920" t="s">
        <v>3</v>
      </c>
      <c r="C6920" t="s">
        <v>1151</v>
      </c>
      <c r="D6920" t="s">
        <v>1152</v>
      </c>
      <c r="E6920" t="s">
        <v>1153</v>
      </c>
      <c r="F6920" t="s">
        <v>94</v>
      </c>
      <c r="G6920" t="s">
        <v>932</v>
      </c>
      <c r="H6920">
        <v>58</v>
      </c>
      <c r="I6920" t="s">
        <v>103</v>
      </c>
      <c r="J6920" t="s">
        <v>104</v>
      </c>
      <c r="K6920">
        <v>18</v>
      </c>
      <c r="L6920">
        <v>2</v>
      </c>
      <c r="M6920" t="s">
        <v>508</v>
      </c>
      <c r="N6920">
        <v>0.92600000000000005</v>
      </c>
      <c r="O6920" t="s">
        <v>111</v>
      </c>
      <c r="Q6920" t="s">
        <v>972</v>
      </c>
      <c r="R6920" t="s">
        <v>3</v>
      </c>
      <c r="S6920">
        <v>0</v>
      </c>
      <c r="T6920">
        <v>1</v>
      </c>
      <c r="U6920">
        <v>2</v>
      </c>
      <c r="V6920">
        <v>1</v>
      </c>
      <c r="W6920">
        <v>1</v>
      </c>
      <c r="X6920">
        <v>1</v>
      </c>
      <c r="Y6920">
        <v>4</v>
      </c>
      <c r="Z6920">
        <v>91.2</v>
      </c>
      <c r="AA6920">
        <v>84.1</v>
      </c>
      <c r="AB6920">
        <v>3.24</v>
      </c>
      <c r="AC6920">
        <v>1.59</v>
      </c>
      <c r="AD6920">
        <v>0.42499999999999999</v>
      </c>
      <c r="AE6920">
        <v>1.8029999999999999</v>
      </c>
      <c r="AF6920">
        <v>-1.373</v>
      </c>
      <c r="AG6920">
        <v>5.7130000000000001</v>
      </c>
      <c r="AH6920">
        <v>-7.2089999999999996</v>
      </c>
      <c r="AI6920">
        <v>8.2650000000000006</v>
      </c>
      <c r="AJ6920">
        <v>23.8</v>
      </c>
      <c r="AK6920">
        <v>31.7</v>
      </c>
      <c r="AL6920">
        <v>4.9000000000000004</v>
      </c>
      <c r="AM6920">
        <v>220.952</v>
      </c>
      <c r="AN6920">
        <v>2157.37</v>
      </c>
      <c r="AO6920" t="s">
        <v>7299</v>
      </c>
    </row>
    <row r="6921" spans="1:41">
      <c r="A6921" t="s">
        <v>6948</v>
      </c>
      <c r="B6921" t="s">
        <v>3</v>
      </c>
      <c r="C6921" t="s">
        <v>1151</v>
      </c>
      <c r="D6921" t="s">
        <v>1152</v>
      </c>
      <c r="E6921" t="s">
        <v>1153</v>
      </c>
      <c r="F6921" t="s">
        <v>94</v>
      </c>
      <c r="G6921" t="s">
        <v>932</v>
      </c>
      <c r="H6921">
        <v>59</v>
      </c>
      <c r="I6921" t="s">
        <v>159</v>
      </c>
      <c r="J6921" t="s">
        <v>97</v>
      </c>
      <c r="K6921">
        <v>18</v>
      </c>
      <c r="L6921">
        <v>3</v>
      </c>
      <c r="M6921" t="s">
        <v>122</v>
      </c>
      <c r="N6921">
        <v>0.88100000000000001</v>
      </c>
      <c r="O6921" t="s">
        <v>111</v>
      </c>
      <c r="Q6921" t="s">
        <v>972</v>
      </c>
      <c r="R6921" t="s">
        <v>3</v>
      </c>
      <c r="S6921">
        <v>0</v>
      </c>
      <c r="T6921">
        <v>2</v>
      </c>
      <c r="U6921">
        <v>2</v>
      </c>
      <c r="V6921">
        <v>1</v>
      </c>
      <c r="W6921">
        <v>1</v>
      </c>
      <c r="X6921">
        <v>1</v>
      </c>
      <c r="Y6921">
        <v>4</v>
      </c>
      <c r="Z6921">
        <v>82.4</v>
      </c>
      <c r="AA6921">
        <v>76.400000000000006</v>
      </c>
      <c r="AB6921">
        <v>3.24</v>
      </c>
      <c r="AC6921">
        <v>1.59</v>
      </c>
      <c r="AD6921">
        <v>0.67800000000000005</v>
      </c>
      <c r="AE6921">
        <v>0.82699999999999996</v>
      </c>
      <c r="AF6921">
        <v>-1.252</v>
      </c>
      <c r="AG6921">
        <v>5.609</v>
      </c>
      <c r="AH6921">
        <v>-5.9939999999999998</v>
      </c>
      <c r="AI6921">
        <v>6.4770000000000003</v>
      </c>
      <c r="AJ6921">
        <v>23.8</v>
      </c>
      <c r="AK6921">
        <v>17.899999999999999</v>
      </c>
      <c r="AL6921">
        <v>6.9</v>
      </c>
      <c r="AM6921">
        <v>222.56299999999999</v>
      </c>
      <c r="AN6921">
        <v>1571.17</v>
      </c>
      <c r="AO6921" t="s">
        <v>7300</v>
      </c>
    </row>
    <row r="6922" spans="1:41">
      <c r="A6922" t="s">
        <v>6948</v>
      </c>
      <c r="B6922" t="s">
        <v>3</v>
      </c>
      <c r="C6922" t="s">
        <v>1151</v>
      </c>
      <c r="D6922" t="s">
        <v>1152</v>
      </c>
      <c r="E6922" t="s">
        <v>1153</v>
      </c>
      <c r="F6922" t="s">
        <v>94</v>
      </c>
      <c r="G6922" t="s">
        <v>932</v>
      </c>
      <c r="H6922">
        <v>60</v>
      </c>
      <c r="I6922" t="s">
        <v>96</v>
      </c>
      <c r="J6922" t="s">
        <v>97</v>
      </c>
      <c r="K6922">
        <v>18</v>
      </c>
      <c r="L6922">
        <v>4</v>
      </c>
      <c r="M6922" t="s">
        <v>98</v>
      </c>
      <c r="N6922">
        <v>0.86899999999999999</v>
      </c>
      <c r="O6922" t="s">
        <v>111</v>
      </c>
      <c r="Q6922" t="s">
        <v>972</v>
      </c>
      <c r="R6922" t="s">
        <v>3</v>
      </c>
      <c r="S6922">
        <v>1</v>
      </c>
      <c r="T6922">
        <v>2</v>
      </c>
      <c r="U6922">
        <v>2</v>
      </c>
      <c r="V6922">
        <v>1</v>
      </c>
      <c r="W6922">
        <v>1</v>
      </c>
      <c r="X6922">
        <v>1</v>
      </c>
      <c r="Y6922">
        <v>4</v>
      </c>
      <c r="Z6922">
        <v>90.9</v>
      </c>
      <c r="AA6922">
        <v>84.9</v>
      </c>
      <c r="AB6922">
        <v>3.24</v>
      </c>
      <c r="AC6922">
        <v>1.59</v>
      </c>
      <c r="AD6922">
        <v>1.9590000000000001</v>
      </c>
      <c r="AE6922">
        <v>2.16</v>
      </c>
      <c r="AF6922">
        <v>-0.88</v>
      </c>
      <c r="AG6922">
        <v>5.7370000000000001</v>
      </c>
      <c r="AH6922">
        <v>-2.4510000000000001</v>
      </c>
      <c r="AI6922">
        <v>7.7560000000000002</v>
      </c>
      <c r="AJ6922">
        <v>23.9</v>
      </c>
      <c r="AK6922">
        <v>8.9</v>
      </c>
      <c r="AL6922">
        <v>4.3</v>
      </c>
      <c r="AM6922">
        <v>197.446</v>
      </c>
      <c r="AN6922">
        <v>1620.46</v>
      </c>
      <c r="AO6922" t="s">
        <v>7301</v>
      </c>
    </row>
    <row r="6923" spans="1:41">
      <c r="A6923" t="s">
        <v>6948</v>
      </c>
      <c r="B6923" t="s">
        <v>3</v>
      </c>
      <c r="C6923" t="s">
        <v>1151</v>
      </c>
      <c r="D6923" t="s">
        <v>1152</v>
      </c>
      <c r="E6923" t="s">
        <v>1153</v>
      </c>
      <c r="F6923" t="s">
        <v>94</v>
      </c>
      <c r="G6923" t="s">
        <v>932</v>
      </c>
      <c r="H6923">
        <v>61</v>
      </c>
      <c r="I6923" t="s">
        <v>107</v>
      </c>
      <c r="J6923" t="s">
        <v>108</v>
      </c>
      <c r="K6923">
        <v>18</v>
      </c>
      <c r="L6923">
        <v>5</v>
      </c>
      <c r="M6923" t="s">
        <v>508</v>
      </c>
      <c r="N6923">
        <v>0.95899999999999996</v>
      </c>
      <c r="O6923" t="s">
        <v>111</v>
      </c>
      <c r="P6923" t="s">
        <v>112</v>
      </c>
      <c r="Q6923" t="s">
        <v>972</v>
      </c>
      <c r="R6923" t="s">
        <v>3</v>
      </c>
      <c r="S6923">
        <v>2</v>
      </c>
      <c r="T6923">
        <v>2</v>
      </c>
      <c r="U6923">
        <v>2</v>
      </c>
      <c r="V6923">
        <v>1</v>
      </c>
      <c r="W6923">
        <v>1</v>
      </c>
      <c r="X6923">
        <v>1</v>
      </c>
      <c r="Y6923">
        <v>4</v>
      </c>
      <c r="Z6923">
        <v>91.3</v>
      </c>
      <c r="AA6923">
        <v>84.8</v>
      </c>
      <c r="AB6923">
        <v>3.24</v>
      </c>
      <c r="AC6923">
        <v>1.59</v>
      </c>
      <c r="AD6923">
        <v>0.19</v>
      </c>
      <c r="AE6923">
        <v>2.7090000000000001</v>
      </c>
      <c r="AF6923">
        <v>-1.2669999999999999</v>
      </c>
      <c r="AG6923">
        <v>5.7290000000000001</v>
      </c>
      <c r="AH6923">
        <v>-6.718</v>
      </c>
      <c r="AI6923">
        <v>5.6420000000000003</v>
      </c>
      <c r="AJ6923">
        <v>23.8</v>
      </c>
      <c r="AK6923">
        <v>26.2</v>
      </c>
      <c r="AL6923">
        <v>5.6</v>
      </c>
      <c r="AM6923">
        <v>229.77500000000001</v>
      </c>
      <c r="AN6923">
        <v>1744.43</v>
      </c>
      <c r="AO6923" t="s">
        <v>7302</v>
      </c>
    </row>
    <row r="6924" spans="1:41">
      <c r="A6924" t="s">
        <v>6948</v>
      </c>
      <c r="B6924" t="s">
        <v>3</v>
      </c>
      <c r="C6924" t="s">
        <v>1151</v>
      </c>
      <c r="D6924" t="s">
        <v>1152</v>
      </c>
      <c r="E6924" t="s">
        <v>1153</v>
      </c>
      <c r="F6924" t="s">
        <v>94</v>
      </c>
      <c r="G6924" t="s">
        <v>932</v>
      </c>
      <c r="H6924">
        <v>62</v>
      </c>
      <c r="I6924" t="s">
        <v>96</v>
      </c>
      <c r="J6924" t="s">
        <v>97</v>
      </c>
      <c r="K6924">
        <v>19</v>
      </c>
      <c r="L6924">
        <v>1</v>
      </c>
      <c r="M6924" t="s">
        <v>499</v>
      </c>
      <c r="N6924">
        <v>0.89500000000000002</v>
      </c>
      <c r="O6924" t="s">
        <v>210</v>
      </c>
      <c r="Q6924" t="s">
        <v>945</v>
      </c>
      <c r="R6924" t="s">
        <v>3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5</v>
      </c>
      <c r="Z6924">
        <v>71.2</v>
      </c>
      <c r="AA6924">
        <v>67</v>
      </c>
      <c r="AB6924">
        <v>3.35</v>
      </c>
      <c r="AC6924">
        <v>1.71</v>
      </c>
      <c r="AD6924">
        <v>1.5649999999999999</v>
      </c>
      <c r="AE6924">
        <v>1.246</v>
      </c>
      <c r="AF6924">
        <v>-1.6459999999999999</v>
      </c>
      <c r="AG6924">
        <v>5.9249999999999998</v>
      </c>
      <c r="AH6924">
        <v>7.7409999999999997</v>
      </c>
      <c r="AI6924">
        <v>-6.5860000000000003</v>
      </c>
      <c r="AJ6924">
        <v>23.9</v>
      </c>
      <c r="AK6924">
        <v>-13</v>
      </c>
      <c r="AL6924">
        <v>14.8</v>
      </c>
      <c r="AM6924">
        <v>49.899000000000001</v>
      </c>
      <c r="AN6924">
        <v>1555.17</v>
      </c>
      <c r="AO6924" t="s">
        <v>7303</v>
      </c>
    </row>
    <row r="6925" spans="1:41">
      <c r="A6925" t="s">
        <v>6948</v>
      </c>
      <c r="B6925" t="s">
        <v>3</v>
      </c>
      <c r="C6925" t="s">
        <v>1151</v>
      </c>
      <c r="D6925" t="s">
        <v>1152</v>
      </c>
      <c r="E6925" t="s">
        <v>1153</v>
      </c>
      <c r="F6925" t="s">
        <v>94</v>
      </c>
      <c r="G6925" t="s">
        <v>932</v>
      </c>
      <c r="H6925">
        <v>63</v>
      </c>
      <c r="I6925" t="s">
        <v>103</v>
      </c>
      <c r="J6925" t="s">
        <v>104</v>
      </c>
      <c r="K6925">
        <v>19</v>
      </c>
      <c r="L6925">
        <v>2</v>
      </c>
      <c r="M6925" t="s">
        <v>499</v>
      </c>
      <c r="N6925">
        <v>0.89300000000000002</v>
      </c>
      <c r="O6925" t="s">
        <v>210</v>
      </c>
      <c r="Q6925" t="s">
        <v>945</v>
      </c>
      <c r="R6925" t="s">
        <v>3</v>
      </c>
      <c r="S6925">
        <v>1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5</v>
      </c>
      <c r="Z6925">
        <v>72.599999999999994</v>
      </c>
      <c r="AA6925">
        <v>67.3</v>
      </c>
      <c r="AB6925">
        <v>3.35</v>
      </c>
      <c r="AC6925">
        <v>1.71</v>
      </c>
      <c r="AD6925">
        <v>0.161</v>
      </c>
      <c r="AE6925">
        <v>2.5049999999999999</v>
      </c>
      <c r="AF6925">
        <v>-1.8220000000000001</v>
      </c>
      <c r="AG6925">
        <v>6.0679999999999996</v>
      </c>
      <c r="AH6925">
        <v>7.3659999999999997</v>
      </c>
      <c r="AI6925">
        <v>-5.7610000000000001</v>
      </c>
      <c r="AJ6925">
        <v>23.8</v>
      </c>
      <c r="AK6925">
        <v>-12.8</v>
      </c>
      <c r="AL6925">
        <v>14</v>
      </c>
      <c r="AM6925">
        <v>52.280999999999999</v>
      </c>
      <c r="AN6925">
        <v>1445.6</v>
      </c>
      <c r="AO6925" t="s">
        <v>7304</v>
      </c>
    </row>
    <row r="6926" spans="1:41">
      <c r="A6926" t="s">
        <v>6948</v>
      </c>
      <c r="B6926" t="s">
        <v>3</v>
      </c>
      <c r="C6926" t="s">
        <v>1151</v>
      </c>
      <c r="D6926" t="s">
        <v>1152</v>
      </c>
      <c r="E6926" t="s">
        <v>1153</v>
      </c>
      <c r="F6926" t="s">
        <v>94</v>
      </c>
      <c r="G6926" t="s">
        <v>932</v>
      </c>
      <c r="H6926">
        <v>64</v>
      </c>
      <c r="I6926" t="s">
        <v>147</v>
      </c>
      <c r="J6926" t="s">
        <v>104</v>
      </c>
      <c r="K6926">
        <v>19</v>
      </c>
      <c r="L6926">
        <v>3</v>
      </c>
      <c r="M6926" t="s">
        <v>122</v>
      </c>
      <c r="N6926">
        <v>0.89100000000000001</v>
      </c>
      <c r="O6926" t="s">
        <v>210</v>
      </c>
      <c r="Q6926" t="s">
        <v>945</v>
      </c>
      <c r="R6926" t="s">
        <v>3</v>
      </c>
      <c r="S6926">
        <v>1</v>
      </c>
      <c r="T6926">
        <v>1</v>
      </c>
      <c r="U6926">
        <v>0</v>
      </c>
      <c r="V6926">
        <v>0</v>
      </c>
      <c r="W6926">
        <v>0</v>
      </c>
      <c r="X6926">
        <v>0</v>
      </c>
      <c r="Y6926">
        <v>5</v>
      </c>
      <c r="Z6926">
        <v>78.599999999999994</v>
      </c>
      <c r="AA6926">
        <v>72.5</v>
      </c>
      <c r="AB6926">
        <v>3.35</v>
      </c>
      <c r="AC6926">
        <v>1.71</v>
      </c>
      <c r="AD6926">
        <v>1.1259999999999999</v>
      </c>
      <c r="AE6926">
        <v>1.8080000000000001</v>
      </c>
      <c r="AF6926">
        <v>-1.57</v>
      </c>
      <c r="AG6926">
        <v>5.6050000000000004</v>
      </c>
      <c r="AH6926">
        <v>-8.6080000000000005</v>
      </c>
      <c r="AI6926">
        <v>3.2549999999999999</v>
      </c>
      <c r="AJ6926">
        <v>23.8</v>
      </c>
      <c r="AK6926">
        <v>19.399999999999999</v>
      </c>
      <c r="AL6926">
        <v>9.1</v>
      </c>
      <c r="AM6926">
        <v>248.964</v>
      </c>
      <c r="AN6926">
        <v>1551.99</v>
      </c>
      <c r="AO6926" t="s">
        <v>7305</v>
      </c>
    </row>
    <row r="6927" spans="1:41">
      <c r="A6927" t="s">
        <v>6948</v>
      </c>
      <c r="B6927" t="s">
        <v>3</v>
      </c>
      <c r="C6927" t="s">
        <v>1151</v>
      </c>
      <c r="D6927" t="s">
        <v>1152</v>
      </c>
      <c r="E6927" t="s">
        <v>1153</v>
      </c>
      <c r="F6927" t="s">
        <v>94</v>
      </c>
      <c r="G6927" t="s">
        <v>932</v>
      </c>
      <c r="H6927">
        <v>65</v>
      </c>
      <c r="I6927" t="s">
        <v>107</v>
      </c>
      <c r="J6927" t="s">
        <v>108</v>
      </c>
      <c r="K6927">
        <v>19</v>
      </c>
      <c r="L6927">
        <v>4</v>
      </c>
      <c r="M6927" t="s">
        <v>122</v>
      </c>
      <c r="N6927">
        <v>0.89600000000000002</v>
      </c>
      <c r="O6927" t="s">
        <v>210</v>
      </c>
      <c r="P6927" t="s">
        <v>141</v>
      </c>
      <c r="Q6927" t="s">
        <v>945</v>
      </c>
      <c r="R6927" t="s">
        <v>3</v>
      </c>
      <c r="S6927">
        <v>1</v>
      </c>
      <c r="T6927">
        <v>2</v>
      </c>
      <c r="U6927">
        <v>0</v>
      </c>
      <c r="V6927">
        <v>0</v>
      </c>
      <c r="W6927">
        <v>0</v>
      </c>
      <c r="X6927">
        <v>0</v>
      </c>
      <c r="Y6927">
        <v>5</v>
      </c>
      <c r="Z6927">
        <v>79</v>
      </c>
      <c r="AA6927">
        <v>72.8</v>
      </c>
      <c r="AB6927">
        <v>3.35</v>
      </c>
      <c r="AC6927">
        <v>1.71</v>
      </c>
      <c r="AD6927">
        <v>0.61299999999999999</v>
      </c>
      <c r="AE6927">
        <v>1.492</v>
      </c>
      <c r="AF6927">
        <v>-1.4159999999999999</v>
      </c>
      <c r="AG6927">
        <v>5.6589999999999998</v>
      </c>
      <c r="AH6927">
        <v>-6.6710000000000003</v>
      </c>
      <c r="AI6927">
        <v>5.3689999999999998</v>
      </c>
      <c r="AJ6927">
        <v>23.8</v>
      </c>
      <c r="AK6927">
        <v>16.899999999999999</v>
      </c>
      <c r="AL6927">
        <v>8.1</v>
      </c>
      <c r="AM6927">
        <v>230.88200000000001</v>
      </c>
      <c r="AN6927">
        <v>1452.02</v>
      </c>
      <c r="AO6927" t="s">
        <v>7306</v>
      </c>
    </row>
    <row r="6928" spans="1:41">
      <c r="A6928" t="s">
        <v>6948</v>
      </c>
      <c r="B6928" t="s">
        <v>3</v>
      </c>
      <c r="C6928" t="s">
        <v>1151</v>
      </c>
      <c r="D6928" t="s">
        <v>1152</v>
      </c>
      <c r="E6928" t="s">
        <v>1153</v>
      </c>
      <c r="F6928" t="s">
        <v>94</v>
      </c>
      <c r="G6928" t="s">
        <v>932</v>
      </c>
      <c r="H6928">
        <v>66</v>
      </c>
      <c r="I6928" t="s">
        <v>325</v>
      </c>
      <c r="J6928" t="s">
        <v>104</v>
      </c>
      <c r="K6928">
        <v>20</v>
      </c>
      <c r="L6928">
        <v>1</v>
      </c>
      <c r="M6928" t="s">
        <v>122</v>
      </c>
      <c r="N6928">
        <v>0.90300000000000002</v>
      </c>
      <c r="O6928" t="s">
        <v>111</v>
      </c>
      <c r="Q6928" t="s">
        <v>940</v>
      </c>
      <c r="R6928" t="s">
        <v>90</v>
      </c>
      <c r="S6928">
        <v>0</v>
      </c>
      <c r="T6928">
        <v>0</v>
      </c>
      <c r="U6928">
        <v>1</v>
      </c>
      <c r="V6928">
        <v>0</v>
      </c>
      <c r="W6928">
        <v>0</v>
      </c>
      <c r="X6928">
        <v>0</v>
      </c>
      <c r="Y6928">
        <v>5</v>
      </c>
      <c r="Z6928">
        <v>79</v>
      </c>
      <c r="AA6928">
        <v>72.599999999999994</v>
      </c>
      <c r="AB6928">
        <v>3.6</v>
      </c>
      <c r="AC6928">
        <v>1.7</v>
      </c>
      <c r="AD6928">
        <v>-6.8000000000000005E-2</v>
      </c>
      <c r="AE6928">
        <v>1.5640000000000001</v>
      </c>
      <c r="AF6928">
        <v>-1.524</v>
      </c>
      <c r="AG6928">
        <v>5.6689999999999996</v>
      </c>
      <c r="AH6928">
        <v>-3.5579999999999998</v>
      </c>
      <c r="AI6928">
        <v>6.0819999999999999</v>
      </c>
      <c r="AJ6928">
        <v>23.8</v>
      </c>
      <c r="AK6928">
        <v>9.1</v>
      </c>
      <c r="AL6928">
        <v>7.6</v>
      </c>
      <c r="AM6928">
        <v>210.10300000000001</v>
      </c>
      <c r="AN6928">
        <v>1196.04</v>
      </c>
      <c r="AO6928" t="s">
        <v>7307</v>
      </c>
    </row>
    <row r="6929" spans="1:41">
      <c r="A6929" t="s">
        <v>6948</v>
      </c>
      <c r="B6929" t="s">
        <v>3</v>
      </c>
      <c r="C6929" t="s">
        <v>1151</v>
      </c>
      <c r="D6929" t="s">
        <v>1152</v>
      </c>
      <c r="E6929" t="s">
        <v>1153</v>
      </c>
      <c r="F6929" t="s">
        <v>94</v>
      </c>
      <c r="G6929" t="s">
        <v>932</v>
      </c>
      <c r="H6929">
        <v>67</v>
      </c>
      <c r="I6929" t="s">
        <v>96</v>
      </c>
      <c r="J6929" t="s">
        <v>97</v>
      </c>
      <c r="K6929">
        <v>20</v>
      </c>
      <c r="L6929">
        <v>2</v>
      </c>
      <c r="M6929" t="s">
        <v>122</v>
      </c>
      <c r="N6929">
        <v>0.90100000000000002</v>
      </c>
      <c r="O6929" t="s">
        <v>111</v>
      </c>
      <c r="Q6929" t="s">
        <v>940</v>
      </c>
      <c r="R6929" t="s">
        <v>90</v>
      </c>
      <c r="S6929">
        <v>0</v>
      </c>
      <c r="T6929">
        <v>1</v>
      </c>
      <c r="U6929">
        <v>1</v>
      </c>
      <c r="V6929">
        <v>0</v>
      </c>
      <c r="W6929">
        <v>0</v>
      </c>
      <c r="X6929">
        <v>0</v>
      </c>
      <c r="Y6929">
        <v>5</v>
      </c>
      <c r="Z6929">
        <v>78.099999999999994</v>
      </c>
      <c r="AA6929">
        <v>72</v>
      </c>
      <c r="AB6929">
        <v>3.6</v>
      </c>
      <c r="AC6929">
        <v>1.7</v>
      </c>
      <c r="AD6929">
        <v>-1.458</v>
      </c>
      <c r="AE6929">
        <v>3.8559999999999999</v>
      </c>
      <c r="AF6929">
        <v>-1.6419999999999999</v>
      </c>
      <c r="AG6929">
        <v>5.8959999999999999</v>
      </c>
      <c r="AH6929">
        <v>-3.6850000000000001</v>
      </c>
      <c r="AI6929">
        <v>5.4950000000000001</v>
      </c>
      <c r="AJ6929">
        <v>23.8</v>
      </c>
      <c r="AK6929">
        <v>10.6</v>
      </c>
      <c r="AL6929">
        <v>7.7</v>
      </c>
      <c r="AM6929">
        <v>213.57900000000001</v>
      </c>
      <c r="AN6929">
        <v>1120.78</v>
      </c>
      <c r="AO6929" t="s">
        <v>7308</v>
      </c>
    </row>
    <row r="6930" spans="1:41">
      <c r="A6930" t="s">
        <v>6948</v>
      </c>
      <c r="B6930" t="s">
        <v>3</v>
      </c>
      <c r="C6930" t="s">
        <v>1151</v>
      </c>
      <c r="D6930" t="s">
        <v>1152</v>
      </c>
      <c r="E6930" t="s">
        <v>1153</v>
      </c>
      <c r="F6930" t="s">
        <v>94</v>
      </c>
      <c r="G6930" t="s">
        <v>932</v>
      </c>
      <c r="H6930">
        <v>68</v>
      </c>
      <c r="I6930" t="s">
        <v>96</v>
      </c>
      <c r="J6930" t="s">
        <v>97</v>
      </c>
      <c r="K6930">
        <v>20</v>
      </c>
      <c r="L6930">
        <v>3</v>
      </c>
      <c r="M6930" t="s">
        <v>508</v>
      </c>
      <c r="N6930">
        <v>0.92700000000000005</v>
      </c>
      <c r="O6930" t="s">
        <v>111</v>
      </c>
      <c r="Q6930" t="s">
        <v>940</v>
      </c>
      <c r="R6930" t="s">
        <v>90</v>
      </c>
      <c r="S6930">
        <v>1</v>
      </c>
      <c r="T6930">
        <v>1</v>
      </c>
      <c r="U6930">
        <v>1</v>
      </c>
      <c r="V6930">
        <v>0</v>
      </c>
      <c r="W6930">
        <v>0</v>
      </c>
      <c r="X6930">
        <v>0</v>
      </c>
      <c r="Y6930">
        <v>5</v>
      </c>
      <c r="Z6930">
        <v>86.6</v>
      </c>
      <c r="AA6930">
        <v>80.099999999999994</v>
      </c>
      <c r="AB6930">
        <v>3.6</v>
      </c>
      <c r="AC6930">
        <v>1.7</v>
      </c>
      <c r="AD6930">
        <v>1.208</v>
      </c>
      <c r="AE6930">
        <v>3.5470000000000002</v>
      </c>
      <c r="AF6930">
        <v>-1.577</v>
      </c>
      <c r="AG6930">
        <v>5.8339999999999996</v>
      </c>
      <c r="AH6930">
        <v>-6.0090000000000003</v>
      </c>
      <c r="AI6930">
        <v>4.92</v>
      </c>
      <c r="AJ6930">
        <v>23.8</v>
      </c>
      <c r="AK6930">
        <v>18.5</v>
      </c>
      <c r="AL6930">
        <v>6.3</v>
      </c>
      <c r="AM6930">
        <v>230.429</v>
      </c>
      <c r="AN6930">
        <v>1457.7</v>
      </c>
      <c r="AO6930" t="s">
        <v>7309</v>
      </c>
    </row>
    <row r="6931" spans="1:41">
      <c r="A6931" t="s">
        <v>6948</v>
      </c>
      <c r="B6931" t="s">
        <v>3</v>
      </c>
      <c r="C6931" t="s">
        <v>1151</v>
      </c>
      <c r="D6931" t="s">
        <v>1152</v>
      </c>
      <c r="E6931" t="s">
        <v>1153</v>
      </c>
      <c r="F6931" t="s">
        <v>94</v>
      </c>
      <c r="G6931" t="s">
        <v>932</v>
      </c>
      <c r="H6931">
        <v>69</v>
      </c>
      <c r="I6931" t="s">
        <v>107</v>
      </c>
      <c r="J6931" t="s">
        <v>108</v>
      </c>
      <c r="K6931">
        <v>20</v>
      </c>
      <c r="L6931">
        <v>4</v>
      </c>
      <c r="M6931" t="s">
        <v>122</v>
      </c>
      <c r="N6931">
        <v>0.89900000000000002</v>
      </c>
      <c r="O6931" t="s">
        <v>111</v>
      </c>
      <c r="P6931" t="s">
        <v>112</v>
      </c>
      <c r="Q6931" t="s">
        <v>940</v>
      </c>
      <c r="R6931" t="s">
        <v>90</v>
      </c>
      <c r="S6931">
        <v>2</v>
      </c>
      <c r="T6931">
        <v>1</v>
      </c>
      <c r="U6931">
        <v>1</v>
      </c>
      <c r="V6931">
        <v>0</v>
      </c>
      <c r="W6931">
        <v>0</v>
      </c>
      <c r="X6931">
        <v>0</v>
      </c>
      <c r="Y6931">
        <v>5</v>
      </c>
      <c r="Z6931">
        <v>78.7</v>
      </c>
      <c r="AA6931">
        <v>72</v>
      </c>
      <c r="AB6931">
        <v>3.6</v>
      </c>
      <c r="AC6931">
        <v>1.7</v>
      </c>
      <c r="AD6931">
        <v>-0.90800000000000003</v>
      </c>
      <c r="AE6931">
        <v>2.5139999999999998</v>
      </c>
      <c r="AF6931">
        <v>-1.8</v>
      </c>
      <c r="AG6931">
        <v>5.7110000000000003</v>
      </c>
      <c r="AH6931">
        <v>-4.33</v>
      </c>
      <c r="AI6931">
        <v>4.7930000000000001</v>
      </c>
      <c r="AJ6931">
        <v>23.8</v>
      </c>
      <c r="AK6931">
        <v>11.1</v>
      </c>
      <c r="AL6931">
        <v>8.1</v>
      </c>
      <c r="AM6931">
        <v>221.76499999999999</v>
      </c>
      <c r="AN6931">
        <v>1088.0899999999999</v>
      </c>
      <c r="AO6931" t="s">
        <v>7310</v>
      </c>
    </row>
    <row r="6932" spans="1:41">
      <c r="A6932" t="s">
        <v>6948</v>
      </c>
      <c r="B6932" t="s">
        <v>3</v>
      </c>
      <c r="C6932" t="s">
        <v>1151</v>
      </c>
      <c r="D6932" t="s">
        <v>1152</v>
      </c>
      <c r="E6932" t="s">
        <v>1153</v>
      </c>
      <c r="F6932" t="s">
        <v>94</v>
      </c>
      <c r="G6932" t="s">
        <v>932</v>
      </c>
      <c r="H6932">
        <v>70</v>
      </c>
      <c r="I6932" t="s">
        <v>103</v>
      </c>
      <c r="J6932" t="s">
        <v>104</v>
      </c>
      <c r="K6932">
        <v>21</v>
      </c>
      <c r="L6932">
        <v>1</v>
      </c>
      <c r="M6932" t="s">
        <v>508</v>
      </c>
      <c r="N6932">
        <v>0.97899999999999998</v>
      </c>
      <c r="O6932" t="s">
        <v>301</v>
      </c>
      <c r="Q6932" t="s">
        <v>2249</v>
      </c>
      <c r="R6932" t="s">
        <v>3</v>
      </c>
      <c r="S6932">
        <v>0</v>
      </c>
      <c r="T6932">
        <v>0</v>
      </c>
      <c r="U6932">
        <v>2</v>
      </c>
      <c r="V6932">
        <v>0</v>
      </c>
      <c r="W6932">
        <v>0</v>
      </c>
      <c r="X6932">
        <v>0</v>
      </c>
      <c r="Y6932">
        <v>5</v>
      </c>
      <c r="Z6932">
        <v>90.1</v>
      </c>
      <c r="AA6932">
        <v>82.7</v>
      </c>
      <c r="AB6932">
        <v>3.29</v>
      </c>
      <c r="AC6932">
        <v>1.51</v>
      </c>
      <c r="AD6932">
        <v>1.1240000000000001</v>
      </c>
      <c r="AE6932">
        <v>2.3199999999999998</v>
      </c>
      <c r="AF6932">
        <v>-1.44</v>
      </c>
      <c r="AG6932">
        <v>5.6239999999999997</v>
      </c>
      <c r="AH6932">
        <v>-6.1959999999999997</v>
      </c>
      <c r="AI6932">
        <v>4.7009999999999996</v>
      </c>
      <c r="AJ6932">
        <v>23.8</v>
      </c>
      <c r="AK6932">
        <v>19.899999999999999</v>
      </c>
      <c r="AL6932">
        <v>6.1</v>
      </c>
      <c r="AM6932">
        <v>232.56399999999999</v>
      </c>
      <c r="AN6932">
        <v>1502.06</v>
      </c>
      <c r="AO6932" t="s">
        <v>7311</v>
      </c>
    </row>
    <row r="6933" spans="1:41">
      <c r="A6933" t="s">
        <v>6948</v>
      </c>
      <c r="B6933" t="s">
        <v>3</v>
      </c>
      <c r="C6933" t="s">
        <v>1151</v>
      </c>
      <c r="D6933" t="s">
        <v>1152</v>
      </c>
      <c r="E6933" t="s">
        <v>1153</v>
      </c>
      <c r="F6933" t="s">
        <v>94</v>
      </c>
      <c r="G6933" t="s">
        <v>932</v>
      </c>
      <c r="H6933">
        <v>71</v>
      </c>
      <c r="I6933" t="s">
        <v>194</v>
      </c>
      <c r="J6933" t="s">
        <v>108</v>
      </c>
      <c r="K6933">
        <v>21</v>
      </c>
      <c r="L6933">
        <v>2</v>
      </c>
      <c r="M6933" t="s">
        <v>122</v>
      </c>
      <c r="N6933">
        <v>0.90200000000000002</v>
      </c>
      <c r="O6933" t="s">
        <v>301</v>
      </c>
      <c r="P6933" t="s">
        <v>112</v>
      </c>
      <c r="Q6933" t="s">
        <v>2249</v>
      </c>
      <c r="R6933" t="s">
        <v>3</v>
      </c>
      <c r="S6933">
        <v>0</v>
      </c>
      <c r="T6933">
        <v>1</v>
      </c>
      <c r="U6933">
        <v>2</v>
      </c>
      <c r="V6933">
        <v>0</v>
      </c>
      <c r="W6933">
        <v>0</v>
      </c>
      <c r="X6933">
        <v>0</v>
      </c>
      <c r="Y6933">
        <v>5</v>
      </c>
      <c r="Z6933">
        <v>79.7</v>
      </c>
      <c r="AA6933">
        <v>74.099999999999994</v>
      </c>
      <c r="AB6933">
        <v>3.29</v>
      </c>
      <c r="AC6933">
        <v>1.51</v>
      </c>
      <c r="AD6933">
        <v>0.441</v>
      </c>
      <c r="AE6933">
        <v>2.145</v>
      </c>
      <c r="AF6933">
        <v>-1.37</v>
      </c>
      <c r="AG6933">
        <v>5.8019999999999996</v>
      </c>
      <c r="AH6933">
        <v>-5.1420000000000003</v>
      </c>
      <c r="AI6933">
        <v>4.0869999999999997</v>
      </c>
      <c r="AJ6933">
        <v>23.8</v>
      </c>
      <c r="AK6933">
        <v>13</v>
      </c>
      <c r="AL6933">
        <v>8</v>
      </c>
      <c r="AM6933">
        <v>231.15700000000001</v>
      </c>
      <c r="AN6933">
        <v>1139.06</v>
      </c>
      <c r="AO6933" t="s">
        <v>7312</v>
      </c>
    </row>
    <row r="6934" spans="1:41">
      <c r="A6934" t="s">
        <v>6948</v>
      </c>
      <c r="B6934" t="s">
        <v>3</v>
      </c>
      <c r="C6934" t="s">
        <v>1151</v>
      </c>
      <c r="D6934" t="s">
        <v>1152</v>
      </c>
      <c r="E6934" t="s">
        <v>1153</v>
      </c>
      <c r="F6934" t="s">
        <v>94</v>
      </c>
      <c r="G6934" t="s">
        <v>932</v>
      </c>
      <c r="H6934">
        <v>72</v>
      </c>
      <c r="I6934" t="s">
        <v>147</v>
      </c>
      <c r="J6934" t="s">
        <v>104</v>
      </c>
      <c r="K6934">
        <v>22</v>
      </c>
      <c r="L6934">
        <v>1</v>
      </c>
      <c r="M6934" t="s">
        <v>499</v>
      </c>
      <c r="N6934">
        <v>0.89500000000000002</v>
      </c>
      <c r="O6934" t="s">
        <v>123</v>
      </c>
      <c r="Q6934" t="s">
        <v>949</v>
      </c>
      <c r="R6934" t="s">
        <v>90</v>
      </c>
      <c r="S6934">
        <v>0</v>
      </c>
      <c r="T6934">
        <v>0</v>
      </c>
      <c r="U6934">
        <v>2</v>
      </c>
      <c r="V6934">
        <v>0</v>
      </c>
      <c r="W6934">
        <v>0</v>
      </c>
      <c r="X6934">
        <v>0</v>
      </c>
      <c r="Y6934">
        <v>5</v>
      </c>
      <c r="Z6934">
        <v>71.099999999999994</v>
      </c>
      <c r="AA6934">
        <v>66.099999999999994</v>
      </c>
      <c r="AB6934">
        <v>3.59</v>
      </c>
      <c r="AC6934">
        <v>1.73</v>
      </c>
      <c r="AD6934">
        <v>0.70299999999999996</v>
      </c>
      <c r="AE6934">
        <v>1.8819999999999999</v>
      </c>
      <c r="AF6934">
        <v>-1.81</v>
      </c>
      <c r="AG6934">
        <v>6.0720000000000001</v>
      </c>
      <c r="AH6934">
        <v>7.4039999999999999</v>
      </c>
      <c r="AI6934">
        <v>-6.0460000000000003</v>
      </c>
      <c r="AJ6934">
        <v>23.8</v>
      </c>
      <c r="AK6934">
        <v>-12.4</v>
      </c>
      <c r="AL6934">
        <v>14.7</v>
      </c>
      <c r="AM6934">
        <v>51.08</v>
      </c>
      <c r="AN6934">
        <v>1444.26</v>
      </c>
      <c r="AO6934" t="s">
        <v>7313</v>
      </c>
    </row>
    <row r="6935" spans="1:41">
      <c r="A6935" t="s">
        <v>6948</v>
      </c>
      <c r="B6935" t="s">
        <v>3</v>
      </c>
      <c r="C6935" t="s">
        <v>1151</v>
      </c>
      <c r="D6935" t="s">
        <v>1152</v>
      </c>
      <c r="E6935" t="s">
        <v>1153</v>
      </c>
      <c r="F6935" t="s">
        <v>94</v>
      </c>
      <c r="G6935" t="s">
        <v>932</v>
      </c>
      <c r="H6935">
        <v>73</v>
      </c>
      <c r="I6935" t="s">
        <v>96</v>
      </c>
      <c r="J6935" t="s">
        <v>97</v>
      </c>
      <c r="K6935">
        <v>22</v>
      </c>
      <c r="L6935">
        <v>2</v>
      </c>
      <c r="M6935" t="s">
        <v>122</v>
      </c>
      <c r="N6935">
        <v>0.89800000000000002</v>
      </c>
      <c r="O6935" t="s">
        <v>123</v>
      </c>
      <c r="Q6935" t="s">
        <v>949</v>
      </c>
      <c r="R6935" t="s">
        <v>90</v>
      </c>
      <c r="S6935">
        <v>0</v>
      </c>
      <c r="T6935">
        <v>1</v>
      </c>
      <c r="U6935">
        <v>2</v>
      </c>
      <c r="V6935">
        <v>0</v>
      </c>
      <c r="W6935">
        <v>0</v>
      </c>
      <c r="X6935">
        <v>0</v>
      </c>
      <c r="Y6935">
        <v>5</v>
      </c>
      <c r="Z6935">
        <v>79.2</v>
      </c>
      <c r="AA6935">
        <v>73.599999999999994</v>
      </c>
      <c r="AB6935">
        <v>3.59</v>
      </c>
      <c r="AC6935">
        <v>1.73</v>
      </c>
      <c r="AD6935">
        <v>-0.69</v>
      </c>
      <c r="AE6935">
        <v>0.88600000000000001</v>
      </c>
      <c r="AF6935">
        <v>-1.6080000000000001</v>
      </c>
      <c r="AG6935">
        <v>5.57</v>
      </c>
      <c r="AH6935">
        <v>-4.9749999999999996</v>
      </c>
      <c r="AI6935">
        <v>2.19</v>
      </c>
      <c r="AJ6935">
        <v>23.8</v>
      </c>
      <c r="AK6935">
        <v>11.7</v>
      </c>
      <c r="AL6935">
        <v>9.1</v>
      </c>
      <c r="AM6935">
        <v>245.72399999999999</v>
      </c>
      <c r="AN6935">
        <v>930.52099999999996</v>
      </c>
      <c r="AO6935" t="s">
        <v>7314</v>
      </c>
    </row>
    <row r="6936" spans="1:41">
      <c r="A6936" t="s">
        <v>6948</v>
      </c>
      <c r="B6936" t="s">
        <v>3</v>
      </c>
      <c r="C6936" t="s">
        <v>1151</v>
      </c>
      <c r="D6936" t="s">
        <v>1152</v>
      </c>
      <c r="E6936" t="s">
        <v>1153</v>
      </c>
      <c r="F6936" t="s">
        <v>94</v>
      </c>
      <c r="G6936" t="s">
        <v>932</v>
      </c>
      <c r="H6936">
        <v>74</v>
      </c>
      <c r="I6936" t="s">
        <v>127</v>
      </c>
      <c r="J6936" t="s">
        <v>104</v>
      </c>
      <c r="K6936">
        <v>22</v>
      </c>
      <c r="L6936">
        <v>3</v>
      </c>
      <c r="M6936" t="s">
        <v>122</v>
      </c>
      <c r="N6936">
        <v>0.90200000000000002</v>
      </c>
      <c r="O6936" t="s">
        <v>123</v>
      </c>
      <c r="Q6936" t="s">
        <v>949</v>
      </c>
      <c r="R6936" t="s">
        <v>90</v>
      </c>
      <c r="S6936">
        <v>1</v>
      </c>
      <c r="T6936">
        <v>1</v>
      </c>
      <c r="U6936">
        <v>2</v>
      </c>
      <c r="V6936">
        <v>0</v>
      </c>
      <c r="W6936">
        <v>0</v>
      </c>
      <c r="X6936">
        <v>0</v>
      </c>
      <c r="Y6936">
        <v>5</v>
      </c>
      <c r="Z6936">
        <v>79.8</v>
      </c>
      <c r="AA6936">
        <v>74.400000000000006</v>
      </c>
      <c r="AB6936">
        <v>3.59</v>
      </c>
      <c r="AC6936">
        <v>1.73</v>
      </c>
      <c r="AD6936">
        <v>-0.72599999999999998</v>
      </c>
      <c r="AE6936">
        <v>2.0619999999999998</v>
      </c>
      <c r="AF6936">
        <v>-1.7150000000000001</v>
      </c>
      <c r="AG6936">
        <v>5.7220000000000004</v>
      </c>
      <c r="AH6936">
        <v>-5.6040000000000001</v>
      </c>
      <c r="AI6936">
        <v>3.3719999999999999</v>
      </c>
      <c r="AJ6936">
        <v>23.9</v>
      </c>
      <c r="AK6936">
        <v>14.5</v>
      </c>
      <c r="AL6936">
        <v>8.3000000000000007</v>
      </c>
      <c r="AM6936">
        <v>238.56</v>
      </c>
      <c r="AN6936">
        <v>1137.6099999999999</v>
      </c>
      <c r="AO6936" t="s">
        <v>7315</v>
      </c>
    </row>
    <row r="6937" spans="1:41">
      <c r="A6937" t="s">
        <v>6948</v>
      </c>
      <c r="B6937" t="s">
        <v>3</v>
      </c>
      <c r="C6937" t="s">
        <v>1151</v>
      </c>
      <c r="D6937" t="s">
        <v>1152</v>
      </c>
      <c r="E6937" t="s">
        <v>1153</v>
      </c>
      <c r="F6937" t="s">
        <v>94</v>
      </c>
      <c r="G6937" t="s">
        <v>932</v>
      </c>
      <c r="H6937">
        <v>75</v>
      </c>
      <c r="I6937" t="s">
        <v>103</v>
      </c>
      <c r="J6937" t="s">
        <v>104</v>
      </c>
      <c r="K6937">
        <v>22</v>
      </c>
      <c r="L6937">
        <v>4</v>
      </c>
      <c r="M6937" t="s">
        <v>508</v>
      </c>
      <c r="N6937">
        <v>0.90800000000000003</v>
      </c>
      <c r="O6937" t="s">
        <v>123</v>
      </c>
      <c r="Q6937" t="s">
        <v>949</v>
      </c>
      <c r="R6937" t="s">
        <v>90</v>
      </c>
      <c r="S6937">
        <v>1</v>
      </c>
      <c r="T6937">
        <v>2</v>
      </c>
      <c r="U6937">
        <v>2</v>
      </c>
      <c r="V6937">
        <v>0</v>
      </c>
      <c r="W6937">
        <v>0</v>
      </c>
      <c r="X6937">
        <v>0</v>
      </c>
      <c r="Y6937">
        <v>5</v>
      </c>
      <c r="Z6937">
        <v>89.9</v>
      </c>
      <c r="AA6937">
        <v>83.5</v>
      </c>
      <c r="AB6937">
        <v>3.59</v>
      </c>
      <c r="AC6937">
        <v>1.73</v>
      </c>
      <c r="AD6937">
        <v>-0.755</v>
      </c>
      <c r="AE6937">
        <v>1.54</v>
      </c>
      <c r="AF6937">
        <v>-1.534</v>
      </c>
      <c r="AG6937">
        <v>5.6580000000000004</v>
      </c>
      <c r="AH6937">
        <v>-5.2380000000000004</v>
      </c>
      <c r="AI6937">
        <v>6.61</v>
      </c>
      <c r="AJ6937">
        <v>23.8</v>
      </c>
      <c r="AK6937">
        <v>21.4</v>
      </c>
      <c r="AL6937">
        <v>5.4</v>
      </c>
      <c r="AM6937">
        <v>218.215</v>
      </c>
      <c r="AN6937">
        <v>1647.66</v>
      </c>
      <c r="AO6937" t="s">
        <v>7316</v>
      </c>
    </row>
    <row r="6938" spans="1:41">
      <c r="A6938" t="s">
        <v>6948</v>
      </c>
      <c r="B6938" t="s">
        <v>3</v>
      </c>
      <c r="C6938" t="s">
        <v>1151</v>
      </c>
      <c r="D6938" t="s">
        <v>1152</v>
      </c>
      <c r="E6938" t="s">
        <v>1153</v>
      </c>
      <c r="F6938" t="s">
        <v>94</v>
      </c>
      <c r="G6938" t="s">
        <v>932</v>
      </c>
      <c r="H6938">
        <v>76</v>
      </c>
      <c r="I6938" t="s">
        <v>103</v>
      </c>
      <c r="J6938" t="s">
        <v>104</v>
      </c>
      <c r="K6938">
        <v>23</v>
      </c>
      <c r="L6938">
        <v>1</v>
      </c>
      <c r="M6938" t="s">
        <v>508</v>
      </c>
      <c r="N6938">
        <v>0.98399999999999999</v>
      </c>
      <c r="O6938" t="s">
        <v>356</v>
      </c>
      <c r="Q6938" t="s">
        <v>961</v>
      </c>
      <c r="R6938" t="s">
        <v>3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6</v>
      </c>
      <c r="Z6938">
        <v>90.1</v>
      </c>
      <c r="AA6938">
        <v>82.6</v>
      </c>
      <c r="AB6938">
        <v>3.55</v>
      </c>
      <c r="AC6938">
        <v>1.65</v>
      </c>
      <c r="AD6938">
        <v>1.073</v>
      </c>
      <c r="AE6938">
        <v>2.2090000000000001</v>
      </c>
      <c r="AF6938">
        <v>-1.536</v>
      </c>
      <c r="AG6938">
        <v>5.6349999999999998</v>
      </c>
      <c r="AH6938">
        <v>-9.8249999999999993</v>
      </c>
      <c r="AI6938">
        <v>4.2329999999999997</v>
      </c>
      <c r="AJ6938">
        <v>23.8</v>
      </c>
      <c r="AK6938">
        <v>30.3</v>
      </c>
      <c r="AL6938">
        <v>6.9</v>
      </c>
      <c r="AM6938">
        <v>246.482</v>
      </c>
      <c r="AN6938">
        <v>2059.92</v>
      </c>
      <c r="AO6938" t="s">
        <v>7317</v>
      </c>
    </row>
    <row r="6939" spans="1:41">
      <c r="A6939" t="s">
        <v>6948</v>
      </c>
      <c r="B6939" t="s">
        <v>3</v>
      </c>
      <c r="C6939" t="s">
        <v>1151</v>
      </c>
      <c r="D6939" t="s">
        <v>1152</v>
      </c>
      <c r="E6939" t="s">
        <v>1153</v>
      </c>
      <c r="F6939" t="s">
        <v>94</v>
      </c>
      <c r="G6939" t="s">
        <v>932</v>
      </c>
      <c r="H6939">
        <v>77</v>
      </c>
      <c r="I6939" t="s">
        <v>96</v>
      </c>
      <c r="J6939" t="s">
        <v>97</v>
      </c>
      <c r="K6939">
        <v>23</v>
      </c>
      <c r="L6939">
        <v>2</v>
      </c>
      <c r="M6939" t="s">
        <v>2547</v>
      </c>
      <c r="N6939">
        <v>0.82299999999999995</v>
      </c>
      <c r="O6939" t="s">
        <v>356</v>
      </c>
      <c r="Q6939" t="s">
        <v>961</v>
      </c>
      <c r="R6939" t="s">
        <v>3</v>
      </c>
      <c r="S6939">
        <v>0</v>
      </c>
      <c r="T6939">
        <v>1</v>
      </c>
      <c r="U6939">
        <v>0</v>
      </c>
      <c r="V6939">
        <v>0</v>
      </c>
      <c r="W6939">
        <v>0</v>
      </c>
      <c r="X6939">
        <v>0</v>
      </c>
      <c r="Y6939">
        <v>6</v>
      </c>
      <c r="Z6939">
        <v>87.2</v>
      </c>
      <c r="AA6939">
        <v>80.3</v>
      </c>
      <c r="AB6939">
        <v>3.55</v>
      </c>
      <c r="AC6939">
        <v>1.65</v>
      </c>
      <c r="AD6939">
        <v>-1.4239999999999999</v>
      </c>
      <c r="AE6939">
        <v>2.8519999999999999</v>
      </c>
      <c r="AF6939">
        <v>-1.6890000000000001</v>
      </c>
      <c r="AG6939">
        <v>5.8209999999999997</v>
      </c>
      <c r="AH6939">
        <v>-0.17599999999999999</v>
      </c>
      <c r="AI6939">
        <v>7.407</v>
      </c>
      <c r="AJ6939">
        <v>23.8</v>
      </c>
      <c r="AK6939">
        <v>0.4</v>
      </c>
      <c r="AL6939">
        <v>5.0999999999999996</v>
      </c>
      <c r="AM6939">
        <v>181.352</v>
      </c>
      <c r="AN6939">
        <v>1397.58</v>
      </c>
      <c r="AO6939" t="s">
        <v>7318</v>
      </c>
    </row>
    <row r="6940" spans="1:41">
      <c r="A6940" t="s">
        <v>6948</v>
      </c>
      <c r="B6940" t="s">
        <v>3</v>
      </c>
      <c r="C6940" t="s">
        <v>1151</v>
      </c>
      <c r="D6940" t="s">
        <v>1152</v>
      </c>
      <c r="E6940" t="s">
        <v>1153</v>
      </c>
      <c r="F6940" t="s">
        <v>94</v>
      </c>
      <c r="G6940" t="s">
        <v>932</v>
      </c>
      <c r="H6940">
        <v>78</v>
      </c>
      <c r="I6940" t="s">
        <v>120</v>
      </c>
      <c r="J6940" t="s">
        <v>108</v>
      </c>
      <c r="K6940">
        <v>23</v>
      </c>
      <c r="L6940">
        <v>3</v>
      </c>
      <c r="M6940" t="s">
        <v>508</v>
      </c>
      <c r="N6940">
        <v>0.97599999999999998</v>
      </c>
      <c r="O6940" t="s">
        <v>356</v>
      </c>
      <c r="P6940" t="s">
        <v>109</v>
      </c>
      <c r="Q6940" t="s">
        <v>961</v>
      </c>
      <c r="R6940" t="s">
        <v>3</v>
      </c>
      <c r="S6940">
        <v>1</v>
      </c>
      <c r="T6940">
        <v>1</v>
      </c>
      <c r="U6940">
        <v>0</v>
      </c>
      <c r="V6940">
        <v>0</v>
      </c>
      <c r="W6940">
        <v>0</v>
      </c>
      <c r="X6940">
        <v>0</v>
      </c>
      <c r="Y6940">
        <v>6</v>
      </c>
      <c r="Z6940">
        <v>89.5</v>
      </c>
      <c r="AA6940">
        <v>82.2</v>
      </c>
      <c r="AB6940">
        <v>3.55</v>
      </c>
      <c r="AC6940">
        <v>1.65</v>
      </c>
      <c r="AD6940">
        <v>-0.28199999999999997</v>
      </c>
      <c r="AE6940">
        <v>2.5710000000000002</v>
      </c>
      <c r="AF6940">
        <v>-1.526</v>
      </c>
      <c r="AG6940">
        <v>5.6840000000000002</v>
      </c>
      <c r="AH6940">
        <v>-8.0359999999999996</v>
      </c>
      <c r="AI6940">
        <v>6.2930000000000001</v>
      </c>
      <c r="AJ6940">
        <v>23.8</v>
      </c>
      <c r="AK6940">
        <v>29.9</v>
      </c>
      <c r="AL6940">
        <v>6</v>
      </c>
      <c r="AM6940">
        <v>231.74299999999999</v>
      </c>
      <c r="AN6940">
        <v>1962.32</v>
      </c>
      <c r="AO6940" t="s">
        <v>7319</v>
      </c>
    </row>
    <row r="6941" spans="1:41">
      <c r="A6941" t="s">
        <v>6948</v>
      </c>
      <c r="B6941" t="s">
        <v>3</v>
      </c>
      <c r="C6941" t="s">
        <v>1151</v>
      </c>
      <c r="D6941" t="s">
        <v>1152</v>
      </c>
      <c r="E6941" t="s">
        <v>1153</v>
      </c>
      <c r="F6941" t="s">
        <v>94</v>
      </c>
      <c r="G6941" t="s">
        <v>932</v>
      </c>
      <c r="H6941">
        <v>79</v>
      </c>
      <c r="I6941" t="s">
        <v>96</v>
      </c>
      <c r="J6941" t="s">
        <v>97</v>
      </c>
      <c r="K6941">
        <v>24</v>
      </c>
      <c r="L6941">
        <v>1</v>
      </c>
      <c r="M6941" t="s">
        <v>122</v>
      </c>
      <c r="N6941">
        <v>0.90100000000000002</v>
      </c>
      <c r="O6941" t="s">
        <v>111</v>
      </c>
      <c r="Q6941" t="s">
        <v>1946</v>
      </c>
      <c r="R6941" t="s">
        <v>3</v>
      </c>
      <c r="S6941">
        <v>0</v>
      </c>
      <c r="T6941">
        <v>0</v>
      </c>
      <c r="U6941">
        <v>0</v>
      </c>
      <c r="V6941">
        <v>0</v>
      </c>
      <c r="W6941">
        <v>1</v>
      </c>
      <c r="X6941">
        <v>0</v>
      </c>
      <c r="Y6941">
        <v>6</v>
      </c>
      <c r="Z6941">
        <v>78.7</v>
      </c>
      <c r="AA6941">
        <v>72.599999999999994</v>
      </c>
      <c r="AB6941">
        <v>3.51</v>
      </c>
      <c r="AC6941">
        <v>1.59</v>
      </c>
      <c r="AD6941">
        <v>1.6339999999999999</v>
      </c>
      <c r="AE6941">
        <v>2.8029999999999999</v>
      </c>
      <c r="AF6941">
        <v>-1.3779999999999999</v>
      </c>
      <c r="AG6941">
        <v>5.6189999999999998</v>
      </c>
      <c r="AH6941">
        <v>-4.3920000000000003</v>
      </c>
      <c r="AI6941">
        <v>4.2770000000000001</v>
      </c>
      <c r="AJ6941">
        <v>23.8</v>
      </c>
      <c r="AK6941">
        <v>9.6</v>
      </c>
      <c r="AL6941">
        <v>8.1</v>
      </c>
      <c r="AM6941">
        <v>225.39599999999999</v>
      </c>
      <c r="AN6941">
        <v>1042.23</v>
      </c>
      <c r="AO6941" t="s">
        <v>7320</v>
      </c>
    </row>
    <row r="6942" spans="1:41">
      <c r="A6942" t="s">
        <v>6948</v>
      </c>
      <c r="B6942" t="s">
        <v>3</v>
      </c>
      <c r="C6942" t="s">
        <v>1151</v>
      </c>
      <c r="D6942" t="s">
        <v>1152</v>
      </c>
      <c r="E6942" t="s">
        <v>1153</v>
      </c>
      <c r="F6942" t="s">
        <v>94</v>
      </c>
      <c r="G6942" t="s">
        <v>932</v>
      </c>
      <c r="H6942">
        <v>80</v>
      </c>
      <c r="I6942" t="s">
        <v>96</v>
      </c>
      <c r="J6942" t="s">
        <v>97</v>
      </c>
      <c r="K6942">
        <v>24</v>
      </c>
      <c r="L6942">
        <v>2</v>
      </c>
      <c r="M6942" t="s">
        <v>508</v>
      </c>
      <c r="N6942">
        <v>0.495</v>
      </c>
      <c r="O6942" t="s">
        <v>111</v>
      </c>
      <c r="Q6942" t="s">
        <v>1946</v>
      </c>
      <c r="R6942" t="s">
        <v>3</v>
      </c>
      <c r="S6942">
        <v>1</v>
      </c>
      <c r="T6942">
        <v>0</v>
      </c>
      <c r="U6942">
        <v>0</v>
      </c>
      <c r="V6942">
        <v>0</v>
      </c>
      <c r="W6942">
        <v>1</v>
      </c>
      <c r="X6942">
        <v>0</v>
      </c>
      <c r="Y6942">
        <v>6</v>
      </c>
      <c r="Z6942">
        <v>90.5</v>
      </c>
      <c r="AA6942">
        <v>83.9</v>
      </c>
      <c r="AB6942">
        <v>3.51</v>
      </c>
      <c r="AC6942">
        <v>1.59</v>
      </c>
      <c r="AD6942">
        <v>1.712</v>
      </c>
      <c r="AE6942">
        <v>1.6759999999999999</v>
      </c>
      <c r="AF6942">
        <v>-1.19</v>
      </c>
      <c r="AG6942">
        <v>5.6710000000000003</v>
      </c>
      <c r="AH6942">
        <v>-3.4569999999999999</v>
      </c>
      <c r="AI6942">
        <v>6.9059999999999997</v>
      </c>
      <c r="AJ6942">
        <v>23.8</v>
      </c>
      <c r="AK6942">
        <v>12</v>
      </c>
      <c r="AL6942">
        <v>4.9000000000000004</v>
      </c>
      <c r="AM6942">
        <v>206.45400000000001</v>
      </c>
      <c r="AN6942">
        <v>1516.92</v>
      </c>
      <c r="AO6942" t="s">
        <v>7321</v>
      </c>
    </row>
    <row r="6943" spans="1:41">
      <c r="A6943" t="s">
        <v>6948</v>
      </c>
      <c r="B6943" t="s">
        <v>3</v>
      </c>
      <c r="C6943" t="s">
        <v>1151</v>
      </c>
      <c r="D6943" t="s">
        <v>1152</v>
      </c>
      <c r="E6943" t="s">
        <v>1153</v>
      </c>
      <c r="F6943" t="s">
        <v>94</v>
      </c>
      <c r="G6943" t="s">
        <v>932</v>
      </c>
      <c r="H6943">
        <v>81</v>
      </c>
      <c r="I6943" t="s">
        <v>107</v>
      </c>
      <c r="J6943" t="s">
        <v>108</v>
      </c>
      <c r="K6943">
        <v>24</v>
      </c>
      <c r="L6943">
        <v>3</v>
      </c>
      <c r="M6943" t="s">
        <v>499</v>
      </c>
      <c r="N6943">
        <v>0.9</v>
      </c>
      <c r="O6943" t="s">
        <v>111</v>
      </c>
      <c r="P6943" t="s">
        <v>112</v>
      </c>
      <c r="Q6943" t="s">
        <v>1946</v>
      </c>
      <c r="R6943" t="s">
        <v>3</v>
      </c>
      <c r="S6943">
        <v>2</v>
      </c>
      <c r="T6943">
        <v>0</v>
      </c>
      <c r="U6943">
        <v>0</v>
      </c>
      <c r="V6943">
        <v>0</v>
      </c>
      <c r="W6943">
        <v>1</v>
      </c>
      <c r="X6943">
        <v>0</v>
      </c>
      <c r="Y6943">
        <v>6</v>
      </c>
      <c r="Z6943">
        <v>71.8</v>
      </c>
      <c r="AA6943">
        <v>66.2</v>
      </c>
      <c r="AB6943">
        <v>3.51</v>
      </c>
      <c r="AC6943">
        <v>1.59</v>
      </c>
      <c r="AD6943">
        <v>-0.25800000000000001</v>
      </c>
      <c r="AE6943">
        <v>2.0059999999999998</v>
      </c>
      <c r="AF6943">
        <v>-1.6719999999999999</v>
      </c>
      <c r="AG6943">
        <v>5.9989999999999997</v>
      </c>
      <c r="AH6943">
        <v>8.5410000000000004</v>
      </c>
      <c r="AI6943">
        <v>-7.2270000000000003</v>
      </c>
      <c r="AJ6943">
        <v>23.8</v>
      </c>
      <c r="AK6943">
        <v>-13.4</v>
      </c>
      <c r="AL6943">
        <v>15.1</v>
      </c>
      <c r="AM6943">
        <v>50.024999999999999</v>
      </c>
      <c r="AN6943">
        <v>1695.86</v>
      </c>
      <c r="AO6943" t="s">
        <v>7322</v>
      </c>
    </row>
    <row r="6944" spans="1:41">
      <c r="A6944" t="s">
        <v>6948</v>
      </c>
      <c r="B6944" t="s">
        <v>3</v>
      </c>
      <c r="C6944" t="s">
        <v>1151</v>
      </c>
      <c r="D6944" t="s">
        <v>1152</v>
      </c>
      <c r="E6944" t="s">
        <v>1153</v>
      </c>
      <c r="F6944" t="s">
        <v>94</v>
      </c>
      <c r="G6944" t="s">
        <v>932</v>
      </c>
      <c r="H6944">
        <v>82</v>
      </c>
      <c r="I6944" t="s">
        <v>127</v>
      </c>
      <c r="J6944" t="s">
        <v>104</v>
      </c>
      <c r="K6944">
        <v>25</v>
      </c>
      <c r="L6944">
        <v>1</v>
      </c>
      <c r="M6944" t="s">
        <v>499</v>
      </c>
      <c r="N6944">
        <v>0.89700000000000002</v>
      </c>
      <c r="O6944" t="s">
        <v>231</v>
      </c>
      <c r="Q6944" t="s">
        <v>3235</v>
      </c>
      <c r="R6944" t="s">
        <v>90</v>
      </c>
      <c r="S6944">
        <v>0</v>
      </c>
      <c r="T6944">
        <v>0</v>
      </c>
      <c r="U6944">
        <v>1</v>
      </c>
      <c r="V6944">
        <v>0</v>
      </c>
      <c r="W6944">
        <v>1</v>
      </c>
      <c r="X6944">
        <v>0</v>
      </c>
      <c r="Y6944">
        <v>6</v>
      </c>
      <c r="Z6944">
        <v>71.599999999999994</v>
      </c>
      <c r="AA6944">
        <v>65.7</v>
      </c>
      <c r="AB6944">
        <v>3.56</v>
      </c>
      <c r="AC6944">
        <v>1.68</v>
      </c>
      <c r="AD6944">
        <v>0.58499999999999996</v>
      </c>
      <c r="AE6944">
        <v>1.6759999999999999</v>
      </c>
      <c r="AF6944">
        <v>-1.7869999999999999</v>
      </c>
      <c r="AG6944">
        <v>5.8769999999999998</v>
      </c>
      <c r="AH6944">
        <v>8.1129999999999995</v>
      </c>
      <c r="AI6944">
        <v>-6.73</v>
      </c>
      <c r="AJ6944">
        <v>23.8</v>
      </c>
      <c r="AK6944">
        <v>-13.3</v>
      </c>
      <c r="AL6944">
        <v>15.1</v>
      </c>
      <c r="AM6944">
        <v>50.607999999999997</v>
      </c>
      <c r="AN6944">
        <v>1578.83</v>
      </c>
      <c r="AO6944" t="s">
        <v>7323</v>
      </c>
    </row>
    <row r="6945" spans="1:41">
      <c r="A6945" t="s">
        <v>6948</v>
      </c>
      <c r="B6945" t="s">
        <v>3</v>
      </c>
      <c r="C6945" t="s">
        <v>1151</v>
      </c>
      <c r="D6945" t="s">
        <v>1152</v>
      </c>
      <c r="E6945" t="s">
        <v>1153</v>
      </c>
      <c r="F6945" t="s">
        <v>94</v>
      </c>
      <c r="G6945" t="s">
        <v>932</v>
      </c>
      <c r="H6945">
        <v>83</v>
      </c>
      <c r="I6945" t="s">
        <v>96</v>
      </c>
      <c r="J6945" t="s">
        <v>97</v>
      </c>
      <c r="K6945">
        <v>25</v>
      </c>
      <c r="L6945">
        <v>2</v>
      </c>
      <c r="M6945" t="s">
        <v>508</v>
      </c>
      <c r="N6945">
        <v>0.94599999999999995</v>
      </c>
      <c r="O6945" t="s">
        <v>231</v>
      </c>
      <c r="Q6945" t="s">
        <v>3235</v>
      </c>
      <c r="R6945" t="s">
        <v>90</v>
      </c>
      <c r="S6945">
        <v>0</v>
      </c>
      <c r="T6945">
        <v>1</v>
      </c>
      <c r="U6945">
        <v>1</v>
      </c>
      <c r="V6945">
        <v>0</v>
      </c>
      <c r="W6945">
        <v>1</v>
      </c>
      <c r="X6945">
        <v>0</v>
      </c>
      <c r="Y6945">
        <v>6</v>
      </c>
      <c r="Z6945">
        <v>90.9</v>
      </c>
      <c r="AA6945">
        <v>84.2</v>
      </c>
      <c r="AB6945">
        <v>3.56</v>
      </c>
      <c r="AC6945">
        <v>1.68</v>
      </c>
      <c r="AD6945">
        <v>1.0529999999999999</v>
      </c>
      <c r="AE6945">
        <v>1.919</v>
      </c>
      <c r="AF6945">
        <v>-1.2190000000000001</v>
      </c>
      <c r="AG6945">
        <v>5.6420000000000003</v>
      </c>
      <c r="AH6945">
        <v>-5.024</v>
      </c>
      <c r="AI6945">
        <v>6.0910000000000002</v>
      </c>
      <c r="AJ6945">
        <v>23.8</v>
      </c>
      <c r="AK6945">
        <v>18.8</v>
      </c>
      <c r="AL6945">
        <v>5.3</v>
      </c>
      <c r="AM6945">
        <v>219.32300000000001</v>
      </c>
      <c r="AN6945">
        <v>1557.21</v>
      </c>
      <c r="AO6945" t="s">
        <v>7324</v>
      </c>
    </row>
    <row r="6946" spans="1:41">
      <c r="A6946" t="s">
        <v>6948</v>
      </c>
      <c r="B6946" t="s">
        <v>3</v>
      </c>
      <c r="C6946" t="s">
        <v>1151</v>
      </c>
      <c r="D6946" t="s">
        <v>1152</v>
      </c>
      <c r="E6946" t="s">
        <v>1153</v>
      </c>
      <c r="F6946" t="s">
        <v>94</v>
      </c>
      <c r="G6946" t="s">
        <v>932</v>
      </c>
      <c r="H6946">
        <v>84</v>
      </c>
      <c r="I6946" t="s">
        <v>103</v>
      </c>
      <c r="J6946" t="s">
        <v>104</v>
      </c>
      <c r="K6946">
        <v>25</v>
      </c>
      <c r="L6946">
        <v>3</v>
      </c>
      <c r="M6946" t="s">
        <v>122</v>
      </c>
      <c r="N6946">
        <v>0.90200000000000002</v>
      </c>
      <c r="O6946" t="s">
        <v>231</v>
      </c>
      <c r="Q6946" t="s">
        <v>3235</v>
      </c>
      <c r="R6946" t="s">
        <v>90</v>
      </c>
      <c r="S6946">
        <v>1</v>
      </c>
      <c r="T6946">
        <v>1</v>
      </c>
      <c r="U6946">
        <v>1</v>
      </c>
      <c r="V6946">
        <v>0</v>
      </c>
      <c r="W6946">
        <v>1</v>
      </c>
      <c r="X6946">
        <v>0</v>
      </c>
      <c r="Y6946">
        <v>6</v>
      </c>
      <c r="Z6946">
        <v>80.3</v>
      </c>
      <c r="AA6946">
        <v>74</v>
      </c>
      <c r="AB6946">
        <v>3.56</v>
      </c>
      <c r="AC6946">
        <v>1.68</v>
      </c>
      <c r="AD6946">
        <v>-0.96799999999999997</v>
      </c>
      <c r="AE6946">
        <v>1.8819999999999999</v>
      </c>
      <c r="AF6946">
        <v>-1.478</v>
      </c>
      <c r="AG6946">
        <v>5.5640000000000001</v>
      </c>
      <c r="AH6946">
        <v>-3.7029999999999998</v>
      </c>
      <c r="AI6946">
        <v>5.2619999999999996</v>
      </c>
      <c r="AJ6946">
        <v>23.8</v>
      </c>
      <c r="AK6946">
        <v>10.6</v>
      </c>
      <c r="AL6946">
        <v>7.5</v>
      </c>
      <c r="AM6946">
        <v>214.86199999999999</v>
      </c>
      <c r="AN6946">
        <v>1115.1300000000001</v>
      </c>
      <c r="AO6946" t="s">
        <v>7325</v>
      </c>
    </row>
    <row r="6947" spans="1:41">
      <c r="A6947" t="s">
        <v>6948</v>
      </c>
      <c r="B6947" t="s">
        <v>3</v>
      </c>
      <c r="C6947" t="s">
        <v>1151</v>
      </c>
      <c r="D6947" t="s">
        <v>1152</v>
      </c>
      <c r="E6947" t="s">
        <v>1153</v>
      </c>
      <c r="F6947" t="s">
        <v>94</v>
      </c>
      <c r="G6947" t="s">
        <v>932</v>
      </c>
      <c r="H6947">
        <v>85</v>
      </c>
      <c r="I6947" t="s">
        <v>107</v>
      </c>
      <c r="J6947" t="s">
        <v>108</v>
      </c>
      <c r="K6947">
        <v>25</v>
      </c>
      <c r="L6947">
        <v>4</v>
      </c>
      <c r="M6947" t="s">
        <v>122</v>
      </c>
      <c r="N6947">
        <v>0.9</v>
      </c>
      <c r="O6947" t="s">
        <v>231</v>
      </c>
      <c r="P6947" t="s">
        <v>234</v>
      </c>
      <c r="Q6947" t="s">
        <v>3235</v>
      </c>
      <c r="R6947" t="s">
        <v>90</v>
      </c>
      <c r="S6947">
        <v>1</v>
      </c>
      <c r="T6947">
        <v>2</v>
      </c>
      <c r="U6947">
        <v>1</v>
      </c>
      <c r="V6947">
        <v>0</v>
      </c>
      <c r="W6947">
        <v>1</v>
      </c>
      <c r="X6947">
        <v>0</v>
      </c>
      <c r="Y6947">
        <v>6</v>
      </c>
      <c r="Z6947">
        <v>79.5</v>
      </c>
      <c r="AA6947">
        <v>73.599999999999994</v>
      </c>
      <c r="AB6947">
        <v>3.56</v>
      </c>
      <c r="AC6947">
        <v>1.68</v>
      </c>
      <c r="AD6947">
        <v>-2.8000000000000001E-2</v>
      </c>
      <c r="AE6947">
        <v>2.64</v>
      </c>
      <c r="AF6947">
        <v>-1.4870000000000001</v>
      </c>
      <c r="AG6947">
        <v>5.6749999999999998</v>
      </c>
      <c r="AH6947">
        <v>-5.7249999999999996</v>
      </c>
      <c r="AI6947">
        <v>3.4830000000000001</v>
      </c>
      <c r="AJ6947">
        <v>23.8</v>
      </c>
      <c r="AK6947">
        <v>14.3</v>
      </c>
      <c r="AL6947">
        <v>8.4</v>
      </c>
      <c r="AM6947">
        <v>238.28800000000001</v>
      </c>
      <c r="AN6947">
        <v>1154.02</v>
      </c>
      <c r="AO6947" t="s">
        <v>7326</v>
      </c>
    </row>
    <row r="6948" spans="1:41">
      <c r="A6948" t="s">
        <v>6948</v>
      </c>
      <c r="B6948" t="s">
        <v>3</v>
      </c>
      <c r="C6948" t="s">
        <v>1151</v>
      </c>
      <c r="D6948" t="s">
        <v>1152</v>
      </c>
      <c r="E6948" t="s">
        <v>1153</v>
      </c>
      <c r="F6948" t="s">
        <v>94</v>
      </c>
      <c r="G6948" t="s">
        <v>932</v>
      </c>
      <c r="H6948">
        <v>86</v>
      </c>
      <c r="I6948" t="s">
        <v>96</v>
      </c>
      <c r="J6948" t="s">
        <v>97</v>
      </c>
      <c r="K6948">
        <v>26</v>
      </c>
      <c r="L6948">
        <v>1</v>
      </c>
      <c r="M6948" t="s">
        <v>122</v>
      </c>
      <c r="N6948">
        <v>0.89100000000000001</v>
      </c>
      <c r="O6948" t="s">
        <v>231</v>
      </c>
      <c r="Q6948" t="s">
        <v>955</v>
      </c>
      <c r="R6948" t="s">
        <v>3</v>
      </c>
      <c r="S6948">
        <v>0</v>
      </c>
      <c r="T6948">
        <v>0</v>
      </c>
      <c r="U6948">
        <v>2</v>
      </c>
      <c r="V6948">
        <v>0</v>
      </c>
      <c r="W6948">
        <v>1</v>
      </c>
      <c r="X6948">
        <v>0</v>
      </c>
      <c r="Y6948">
        <v>6</v>
      </c>
      <c r="Z6948">
        <v>78.599999999999994</v>
      </c>
      <c r="AA6948">
        <v>72.2</v>
      </c>
      <c r="AB6948">
        <v>3.59</v>
      </c>
      <c r="AC6948">
        <v>1.72</v>
      </c>
      <c r="AD6948">
        <v>0.96699999999999997</v>
      </c>
      <c r="AE6948">
        <v>1.419</v>
      </c>
      <c r="AF6948">
        <v>-1.339</v>
      </c>
      <c r="AG6948">
        <v>5.5469999999999997</v>
      </c>
      <c r="AH6948">
        <v>-7.1580000000000004</v>
      </c>
      <c r="AI6948">
        <v>4.1970000000000001</v>
      </c>
      <c r="AJ6948">
        <v>23.8</v>
      </c>
      <c r="AK6948">
        <v>16.600000000000001</v>
      </c>
      <c r="AL6948">
        <v>8.6999999999999993</v>
      </c>
      <c r="AM6948">
        <v>239.28200000000001</v>
      </c>
      <c r="AN6948">
        <v>1393.23</v>
      </c>
      <c r="AO6948" t="s">
        <v>7327</v>
      </c>
    </row>
    <row r="6949" spans="1:41">
      <c r="A6949" t="s">
        <v>6948</v>
      </c>
      <c r="B6949" t="s">
        <v>3</v>
      </c>
      <c r="C6949" t="s">
        <v>1151</v>
      </c>
      <c r="D6949" t="s">
        <v>1152</v>
      </c>
      <c r="E6949" t="s">
        <v>1153</v>
      </c>
      <c r="F6949" t="s">
        <v>94</v>
      </c>
      <c r="G6949" t="s">
        <v>932</v>
      </c>
      <c r="H6949">
        <v>87</v>
      </c>
      <c r="I6949" t="s">
        <v>96</v>
      </c>
      <c r="J6949" t="s">
        <v>97</v>
      </c>
      <c r="K6949">
        <v>26</v>
      </c>
      <c r="L6949">
        <v>2</v>
      </c>
      <c r="M6949" t="s">
        <v>98</v>
      </c>
      <c r="N6949">
        <v>0.61099999999999999</v>
      </c>
      <c r="O6949" t="s">
        <v>231</v>
      </c>
      <c r="Q6949" t="s">
        <v>955</v>
      </c>
      <c r="R6949" t="s">
        <v>3</v>
      </c>
      <c r="S6949">
        <v>1</v>
      </c>
      <c r="T6949">
        <v>0</v>
      </c>
      <c r="U6949">
        <v>2</v>
      </c>
      <c r="V6949">
        <v>0</v>
      </c>
      <c r="W6949">
        <v>1</v>
      </c>
      <c r="X6949">
        <v>0</v>
      </c>
      <c r="Y6949">
        <v>6</v>
      </c>
      <c r="Z6949">
        <v>90.4</v>
      </c>
      <c r="AA6949">
        <v>83.3</v>
      </c>
      <c r="AB6949">
        <v>3.59</v>
      </c>
      <c r="AC6949">
        <v>1.72</v>
      </c>
      <c r="AD6949">
        <v>-0.16900000000000001</v>
      </c>
      <c r="AE6949">
        <v>1.0309999999999999</v>
      </c>
      <c r="AF6949">
        <v>-1.202</v>
      </c>
      <c r="AG6949">
        <v>5.6059999999999999</v>
      </c>
      <c r="AH6949">
        <v>-4.359</v>
      </c>
      <c r="AI6949">
        <v>7.73</v>
      </c>
      <c r="AJ6949">
        <v>23.8</v>
      </c>
      <c r="AK6949">
        <v>18.7</v>
      </c>
      <c r="AL6949">
        <v>4.9000000000000004</v>
      </c>
      <c r="AM6949">
        <v>209.285</v>
      </c>
      <c r="AN6949">
        <v>1726.94</v>
      </c>
      <c r="AO6949" t="s">
        <v>7328</v>
      </c>
    </row>
    <row r="6950" spans="1:41">
      <c r="A6950" t="s">
        <v>6948</v>
      </c>
      <c r="B6950" t="s">
        <v>3</v>
      </c>
      <c r="C6950" t="s">
        <v>1151</v>
      </c>
      <c r="D6950" t="s">
        <v>1152</v>
      </c>
      <c r="E6950" t="s">
        <v>1153</v>
      </c>
      <c r="F6950" t="s">
        <v>94</v>
      </c>
      <c r="G6950" t="s">
        <v>932</v>
      </c>
      <c r="H6950">
        <v>88</v>
      </c>
      <c r="I6950" t="s">
        <v>103</v>
      </c>
      <c r="J6950" t="s">
        <v>104</v>
      </c>
      <c r="K6950">
        <v>26</v>
      </c>
      <c r="L6950">
        <v>3</v>
      </c>
      <c r="M6950" t="s">
        <v>122</v>
      </c>
      <c r="N6950">
        <v>0.90400000000000003</v>
      </c>
      <c r="O6950" t="s">
        <v>231</v>
      </c>
      <c r="Q6950" t="s">
        <v>955</v>
      </c>
      <c r="R6950" t="s">
        <v>3</v>
      </c>
      <c r="S6950">
        <v>2</v>
      </c>
      <c r="T6950">
        <v>0</v>
      </c>
      <c r="U6950">
        <v>2</v>
      </c>
      <c r="V6950">
        <v>0</v>
      </c>
      <c r="W6950">
        <v>1</v>
      </c>
      <c r="X6950">
        <v>0</v>
      </c>
      <c r="Y6950">
        <v>6</v>
      </c>
      <c r="Z6950">
        <v>78.400000000000006</v>
      </c>
      <c r="AA6950">
        <v>72.8</v>
      </c>
      <c r="AB6950">
        <v>3.59</v>
      </c>
      <c r="AC6950">
        <v>1.72</v>
      </c>
      <c r="AD6950">
        <v>0.153</v>
      </c>
      <c r="AE6950">
        <v>1.6830000000000001</v>
      </c>
      <c r="AF6950">
        <v>-1.248</v>
      </c>
      <c r="AG6950">
        <v>5.673</v>
      </c>
      <c r="AH6950">
        <v>-2.4020000000000001</v>
      </c>
      <c r="AI6950">
        <v>5.0119999999999996</v>
      </c>
      <c r="AJ6950">
        <v>23.8</v>
      </c>
      <c r="AK6950">
        <v>5.7</v>
      </c>
      <c r="AL6950">
        <v>7.9</v>
      </c>
      <c r="AM6950">
        <v>205.35599999999999</v>
      </c>
      <c r="AN6950">
        <v>948.64800000000002</v>
      </c>
      <c r="AO6950" t="s">
        <v>7329</v>
      </c>
    </row>
    <row r="6951" spans="1:41">
      <c r="A6951" t="s">
        <v>6948</v>
      </c>
      <c r="B6951" t="s">
        <v>3</v>
      </c>
      <c r="C6951" t="s">
        <v>1151</v>
      </c>
      <c r="D6951" t="s">
        <v>1152</v>
      </c>
      <c r="E6951" t="s">
        <v>1153</v>
      </c>
      <c r="F6951" t="s">
        <v>94</v>
      </c>
      <c r="G6951" t="s">
        <v>932</v>
      </c>
      <c r="H6951">
        <v>89</v>
      </c>
      <c r="I6951" t="s">
        <v>107</v>
      </c>
      <c r="J6951" t="s">
        <v>108</v>
      </c>
      <c r="K6951">
        <v>26</v>
      </c>
      <c r="L6951">
        <v>4</v>
      </c>
      <c r="M6951" t="s">
        <v>98</v>
      </c>
      <c r="N6951">
        <v>0.79300000000000004</v>
      </c>
      <c r="O6951" t="s">
        <v>231</v>
      </c>
      <c r="P6951" t="s">
        <v>234</v>
      </c>
      <c r="Q6951" t="s">
        <v>955</v>
      </c>
      <c r="R6951" t="s">
        <v>3</v>
      </c>
      <c r="S6951">
        <v>2</v>
      </c>
      <c r="T6951">
        <v>1</v>
      </c>
      <c r="U6951">
        <v>2</v>
      </c>
      <c r="V6951">
        <v>0</v>
      </c>
      <c r="W6951">
        <v>1</v>
      </c>
      <c r="X6951">
        <v>0</v>
      </c>
      <c r="Y6951">
        <v>6</v>
      </c>
      <c r="Z6951">
        <v>90.1</v>
      </c>
      <c r="AA6951">
        <v>82.1</v>
      </c>
      <c r="AB6951">
        <v>3.59</v>
      </c>
      <c r="AC6951">
        <v>1.72</v>
      </c>
      <c r="AD6951">
        <v>-0.64300000000000002</v>
      </c>
      <c r="AE6951">
        <v>2.7959999999999998</v>
      </c>
      <c r="AF6951">
        <v>-1.375</v>
      </c>
      <c r="AG6951">
        <v>5.8220000000000001</v>
      </c>
      <c r="AH6951">
        <v>-4.7329999999999997</v>
      </c>
      <c r="AI6951">
        <v>8.9139999999999997</v>
      </c>
      <c r="AJ6951">
        <v>23.7</v>
      </c>
      <c r="AK6951">
        <v>22.9</v>
      </c>
      <c r="AL6951">
        <v>4.5</v>
      </c>
      <c r="AM6951">
        <v>207.85499999999999</v>
      </c>
      <c r="AN6951">
        <v>1941.26</v>
      </c>
      <c r="AO6951" t="s">
        <v>7330</v>
      </c>
    </row>
    <row r="6952" spans="1:41">
      <c r="A6952" t="s">
        <v>6948</v>
      </c>
      <c r="B6952" t="s">
        <v>3</v>
      </c>
      <c r="C6952" t="s">
        <v>1151</v>
      </c>
      <c r="D6952" t="s">
        <v>1152</v>
      </c>
      <c r="E6952" t="s">
        <v>1153</v>
      </c>
      <c r="F6952" t="s">
        <v>94</v>
      </c>
      <c r="G6952" t="s">
        <v>932</v>
      </c>
      <c r="H6952">
        <v>90</v>
      </c>
      <c r="I6952" t="s">
        <v>184</v>
      </c>
      <c r="J6952" t="s">
        <v>97</v>
      </c>
      <c r="K6952">
        <v>27</v>
      </c>
      <c r="L6952">
        <v>1</v>
      </c>
      <c r="M6952" t="s">
        <v>499</v>
      </c>
      <c r="N6952">
        <v>0.878</v>
      </c>
      <c r="O6952" t="s">
        <v>184</v>
      </c>
      <c r="Q6952" t="s">
        <v>972</v>
      </c>
      <c r="R6952" t="s">
        <v>3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7</v>
      </c>
      <c r="Z6952">
        <v>69.5</v>
      </c>
      <c r="AA6952">
        <v>64.2</v>
      </c>
      <c r="AB6952">
        <v>3.24</v>
      </c>
      <c r="AC6952">
        <v>1.59</v>
      </c>
      <c r="AD6952">
        <v>-1.4319999999999999</v>
      </c>
      <c r="AE6952">
        <v>4.016</v>
      </c>
      <c r="AF6952">
        <v>-1.98</v>
      </c>
      <c r="AG6952">
        <v>6.2270000000000003</v>
      </c>
      <c r="AH6952">
        <v>4.9420000000000002</v>
      </c>
      <c r="AI6952">
        <v>-5.31</v>
      </c>
      <c r="AJ6952">
        <v>23.8</v>
      </c>
      <c r="AK6952">
        <v>-7.9</v>
      </c>
      <c r="AL6952">
        <v>14.4</v>
      </c>
      <c r="AM6952">
        <v>43.33</v>
      </c>
      <c r="AN6952">
        <v>1072.1199999999999</v>
      </c>
      <c r="AO6952" t="s">
        <v>7331</v>
      </c>
    </row>
    <row r="6953" spans="1:41">
      <c r="A6953" t="s">
        <v>6948</v>
      </c>
      <c r="B6953" t="s">
        <v>3</v>
      </c>
      <c r="C6953" t="s">
        <v>1151</v>
      </c>
      <c r="D6953" t="s">
        <v>1152</v>
      </c>
      <c r="E6953" t="s">
        <v>1153</v>
      </c>
      <c r="F6953" t="s">
        <v>94</v>
      </c>
      <c r="G6953" t="s">
        <v>932</v>
      </c>
      <c r="H6953">
        <v>91</v>
      </c>
      <c r="I6953" t="s">
        <v>107</v>
      </c>
      <c r="J6953" t="s">
        <v>108</v>
      </c>
      <c r="K6953">
        <v>28</v>
      </c>
      <c r="L6953">
        <v>1</v>
      </c>
      <c r="M6953" t="s">
        <v>122</v>
      </c>
      <c r="N6953">
        <v>0.90600000000000003</v>
      </c>
      <c r="O6953" t="s">
        <v>136</v>
      </c>
      <c r="P6953" t="s">
        <v>141</v>
      </c>
      <c r="Q6953" t="s">
        <v>945</v>
      </c>
      <c r="R6953" t="s">
        <v>3</v>
      </c>
      <c r="S6953">
        <v>0</v>
      </c>
      <c r="T6953">
        <v>0</v>
      </c>
      <c r="U6953">
        <v>1</v>
      </c>
      <c r="V6953">
        <v>1</v>
      </c>
      <c r="W6953">
        <v>0</v>
      </c>
      <c r="X6953">
        <v>0</v>
      </c>
      <c r="Y6953">
        <v>7</v>
      </c>
      <c r="Z6953">
        <v>78.5</v>
      </c>
      <c r="AA6953">
        <v>73.3</v>
      </c>
      <c r="AB6953">
        <v>3.35</v>
      </c>
      <c r="AC6953">
        <v>1.71</v>
      </c>
      <c r="AD6953">
        <v>0.41699999999999998</v>
      </c>
      <c r="AE6953">
        <v>2.11</v>
      </c>
      <c r="AF6953">
        <v>-1.659</v>
      </c>
      <c r="AG6953">
        <v>5.7030000000000003</v>
      </c>
      <c r="AH6953">
        <v>-4.3330000000000002</v>
      </c>
      <c r="AI6953">
        <v>5.7510000000000003</v>
      </c>
      <c r="AJ6953">
        <v>23.9</v>
      </c>
      <c r="AK6953">
        <v>11.3</v>
      </c>
      <c r="AL6953">
        <v>7.6</v>
      </c>
      <c r="AM6953">
        <v>216.732</v>
      </c>
      <c r="AN6953">
        <v>1236.99</v>
      </c>
      <c r="AO6953" t="s">
        <v>7332</v>
      </c>
    </row>
    <row r="6954" spans="1:41">
      <c r="A6954" t="s">
        <v>6948</v>
      </c>
      <c r="B6954" t="s">
        <v>3</v>
      </c>
      <c r="C6954" t="s">
        <v>1151</v>
      </c>
      <c r="D6954" t="s">
        <v>1152</v>
      </c>
      <c r="E6954" t="s">
        <v>1153</v>
      </c>
      <c r="F6954" t="s">
        <v>94</v>
      </c>
      <c r="G6954" t="s">
        <v>932</v>
      </c>
      <c r="H6954">
        <v>92</v>
      </c>
      <c r="I6954" t="s">
        <v>103</v>
      </c>
      <c r="J6954" t="s">
        <v>104</v>
      </c>
      <c r="K6954">
        <v>29</v>
      </c>
      <c r="L6954">
        <v>1</v>
      </c>
      <c r="M6954" t="s">
        <v>508</v>
      </c>
      <c r="N6954">
        <v>0.96699999999999997</v>
      </c>
      <c r="O6954" t="s">
        <v>111</v>
      </c>
      <c r="Q6954" t="s">
        <v>940</v>
      </c>
      <c r="R6954" t="s">
        <v>90</v>
      </c>
      <c r="S6954">
        <v>0</v>
      </c>
      <c r="T6954">
        <v>0</v>
      </c>
      <c r="U6954">
        <v>2</v>
      </c>
      <c r="V6954">
        <v>0</v>
      </c>
      <c r="W6954">
        <v>0</v>
      </c>
      <c r="X6954">
        <v>0</v>
      </c>
      <c r="Y6954">
        <v>7</v>
      </c>
      <c r="Z6954">
        <v>89.5</v>
      </c>
      <c r="AA6954">
        <v>82.6</v>
      </c>
      <c r="AB6954">
        <v>3.6</v>
      </c>
      <c r="AC6954">
        <v>1.7</v>
      </c>
      <c r="AD6954">
        <v>-0.68200000000000005</v>
      </c>
      <c r="AE6954">
        <v>2.8410000000000002</v>
      </c>
      <c r="AF6954">
        <v>-1.6060000000000001</v>
      </c>
      <c r="AG6954">
        <v>5.6420000000000003</v>
      </c>
      <c r="AH6954">
        <v>-7.952</v>
      </c>
      <c r="AI6954">
        <v>6.7519999999999998</v>
      </c>
      <c r="AJ6954">
        <v>23.8</v>
      </c>
      <c r="AK6954">
        <v>31.4</v>
      </c>
      <c r="AL6954">
        <v>5.7</v>
      </c>
      <c r="AM6954">
        <v>229.48599999999999</v>
      </c>
      <c r="AN6954">
        <v>2018.05</v>
      </c>
      <c r="AO6954" t="s">
        <v>7333</v>
      </c>
    </row>
    <row r="6955" spans="1:41">
      <c r="A6955" t="s">
        <v>6948</v>
      </c>
      <c r="B6955" t="s">
        <v>3</v>
      </c>
      <c r="C6955" t="s">
        <v>1151</v>
      </c>
      <c r="D6955" t="s">
        <v>1152</v>
      </c>
      <c r="E6955" t="s">
        <v>1153</v>
      </c>
      <c r="F6955" t="s">
        <v>94</v>
      </c>
      <c r="G6955" t="s">
        <v>932</v>
      </c>
      <c r="H6955">
        <v>93</v>
      </c>
      <c r="I6955" t="s">
        <v>96</v>
      </c>
      <c r="J6955" t="s">
        <v>97</v>
      </c>
      <c r="K6955">
        <v>29</v>
      </c>
      <c r="L6955">
        <v>2</v>
      </c>
      <c r="M6955" t="s">
        <v>508</v>
      </c>
      <c r="N6955">
        <v>0.98</v>
      </c>
      <c r="O6955" t="s">
        <v>111</v>
      </c>
      <c r="Q6955" t="s">
        <v>940</v>
      </c>
      <c r="R6955" t="s">
        <v>90</v>
      </c>
      <c r="S6955">
        <v>0</v>
      </c>
      <c r="T6955">
        <v>1</v>
      </c>
      <c r="U6955">
        <v>2</v>
      </c>
      <c r="V6955">
        <v>0</v>
      </c>
      <c r="W6955">
        <v>0</v>
      </c>
      <c r="X6955">
        <v>0</v>
      </c>
      <c r="Y6955">
        <v>7</v>
      </c>
      <c r="Z6955">
        <v>88.9</v>
      </c>
      <c r="AA6955">
        <v>81.900000000000006</v>
      </c>
      <c r="AB6955">
        <v>3.6</v>
      </c>
      <c r="AC6955">
        <v>1.7</v>
      </c>
      <c r="AD6955">
        <v>-0.33100000000000002</v>
      </c>
      <c r="AE6955">
        <v>0.85099999999999998</v>
      </c>
      <c r="AF6955">
        <v>-1.57</v>
      </c>
      <c r="AG6955">
        <v>5.6</v>
      </c>
      <c r="AH6955">
        <v>-8.3640000000000008</v>
      </c>
      <c r="AI6955">
        <v>7.8680000000000003</v>
      </c>
      <c r="AJ6955">
        <v>23.8</v>
      </c>
      <c r="AK6955">
        <v>32.6</v>
      </c>
      <c r="AL6955">
        <v>5.8</v>
      </c>
      <c r="AM6955">
        <v>226.59100000000001</v>
      </c>
      <c r="AN6955">
        <v>2193.54</v>
      </c>
      <c r="AO6955" t="s">
        <v>7334</v>
      </c>
    </row>
    <row r="6956" spans="1:41">
      <c r="A6956" t="s">
        <v>6948</v>
      </c>
      <c r="B6956" t="s">
        <v>3</v>
      </c>
      <c r="C6956" t="s">
        <v>1151</v>
      </c>
      <c r="D6956" t="s">
        <v>1152</v>
      </c>
      <c r="E6956" t="s">
        <v>1153</v>
      </c>
      <c r="F6956" t="s">
        <v>94</v>
      </c>
      <c r="G6956" t="s">
        <v>932</v>
      </c>
      <c r="H6956">
        <v>94</v>
      </c>
      <c r="I6956" t="s">
        <v>107</v>
      </c>
      <c r="J6956" t="s">
        <v>108</v>
      </c>
      <c r="K6956">
        <v>29</v>
      </c>
      <c r="L6956">
        <v>3</v>
      </c>
      <c r="M6956" t="s">
        <v>508</v>
      </c>
      <c r="N6956">
        <v>0.9</v>
      </c>
      <c r="O6956" t="s">
        <v>111</v>
      </c>
      <c r="P6956" t="s">
        <v>112</v>
      </c>
      <c r="Q6956" t="s">
        <v>940</v>
      </c>
      <c r="R6956" t="s">
        <v>90</v>
      </c>
      <c r="S6956">
        <v>1</v>
      </c>
      <c r="T6956">
        <v>1</v>
      </c>
      <c r="U6956">
        <v>2</v>
      </c>
      <c r="V6956">
        <v>0</v>
      </c>
      <c r="W6956">
        <v>0</v>
      </c>
      <c r="X6956">
        <v>0</v>
      </c>
      <c r="Y6956">
        <v>7</v>
      </c>
      <c r="Z6956">
        <v>89</v>
      </c>
      <c r="AA6956">
        <v>82</v>
      </c>
      <c r="AB6956">
        <v>3.6</v>
      </c>
      <c r="AC6956">
        <v>1.7</v>
      </c>
      <c r="AD6956">
        <v>0.16200000000000001</v>
      </c>
      <c r="AE6956">
        <v>1.8029999999999999</v>
      </c>
      <c r="AF6956">
        <v>-1.397</v>
      </c>
      <c r="AG6956">
        <v>5.7270000000000003</v>
      </c>
      <c r="AH6956">
        <v>-6.3890000000000002</v>
      </c>
      <c r="AI6956">
        <v>9.4</v>
      </c>
      <c r="AJ6956">
        <v>23.8</v>
      </c>
      <c r="AK6956">
        <v>29.2</v>
      </c>
      <c r="AL6956">
        <v>4.7</v>
      </c>
      <c r="AM6956">
        <v>214.083</v>
      </c>
      <c r="AN6956">
        <v>2180.8200000000002</v>
      </c>
      <c r="AO6956" t="s">
        <v>7335</v>
      </c>
    </row>
    <row r="6957" spans="1:41">
      <c r="A6957" t="s">
        <v>6948</v>
      </c>
      <c r="B6957" t="s">
        <v>3</v>
      </c>
      <c r="C6957" t="s">
        <v>439</v>
      </c>
      <c r="D6957" t="s">
        <v>440</v>
      </c>
      <c r="E6957" t="s">
        <v>441</v>
      </c>
      <c r="F6957" t="s">
        <v>94</v>
      </c>
      <c r="G6957" t="s">
        <v>371</v>
      </c>
      <c r="H6957">
        <v>1</v>
      </c>
      <c r="I6957" t="s">
        <v>103</v>
      </c>
      <c r="J6957" t="s">
        <v>104</v>
      </c>
      <c r="K6957">
        <v>1</v>
      </c>
      <c r="L6957">
        <v>1</v>
      </c>
      <c r="M6957" t="s">
        <v>98</v>
      </c>
      <c r="N6957">
        <v>0.85799999999999998</v>
      </c>
      <c r="O6957" t="s">
        <v>123</v>
      </c>
      <c r="Q6957" t="s">
        <v>442</v>
      </c>
      <c r="R6957" t="s">
        <v>90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1</v>
      </c>
      <c r="Z6957">
        <v>89.6</v>
      </c>
      <c r="AA6957">
        <v>82.4</v>
      </c>
      <c r="AB6957">
        <v>3.41</v>
      </c>
      <c r="AC6957">
        <v>1.54</v>
      </c>
      <c r="AD6957">
        <v>-0.30599999999999999</v>
      </c>
      <c r="AE6957">
        <v>2.6120000000000001</v>
      </c>
      <c r="AF6957">
        <v>-1.8109999999999999</v>
      </c>
      <c r="AG6957">
        <v>5.8129999999999997</v>
      </c>
      <c r="AH6957">
        <v>-4.08</v>
      </c>
      <c r="AI6957">
        <v>9.81</v>
      </c>
      <c r="AJ6957">
        <v>23.8</v>
      </c>
      <c r="AK6957">
        <v>20.399999999999999</v>
      </c>
      <c r="AL6957">
        <v>4</v>
      </c>
      <c r="AM6957">
        <v>202.50200000000001</v>
      </c>
      <c r="AN6957">
        <v>2052.7199999999998</v>
      </c>
      <c r="AO6957" t="s">
        <v>7336</v>
      </c>
    </row>
    <row r="6958" spans="1:41">
      <c r="A6958" t="s">
        <v>6948</v>
      </c>
      <c r="B6958" t="s">
        <v>3</v>
      </c>
      <c r="C6958" t="s">
        <v>439</v>
      </c>
      <c r="D6958" t="s">
        <v>440</v>
      </c>
      <c r="E6958" t="s">
        <v>441</v>
      </c>
      <c r="F6958" t="s">
        <v>94</v>
      </c>
      <c r="G6958" t="s">
        <v>371</v>
      </c>
      <c r="H6958">
        <v>2</v>
      </c>
      <c r="I6958" t="s">
        <v>96</v>
      </c>
      <c r="J6958" t="s">
        <v>97</v>
      </c>
      <c r="K6958">
        <v>1</v>
      </c>
      <c r="L6958">
        <v>2</v>
      </c>
      <c r="M6958" t="s">
        <v>98</v>
      </c>
      <c r="N6958">
        <v>0.871</v>
      </c>
      <c r="O6958" t="s">
        <v>123</v>
      </c>
      <c r="Q6958" t="s">
        <v>442</v>
      </c>
      <c r="R6958" t="s">
        <v>90</v>
      </c>
      <c r="S6958">
        <v>0</v>
      </c>
      <c r="T6958">
        <v>1</v>
      </c>
      <c r="U6958">
        <v>0</v>
      </c>
      <c r="V6958">
        <v>0</v>
      </c>
      <c r="W6958">
        <v>0</v>
      </c>
      <c r="X6958">
        <v>0</v>
      </c>
      <c r="Y6958">
        <v>1</v>
      </c>
      <c r="Z6958">
        <v>89.8</v>
      </c>
      <c r="AA6958">
        <v>81.5</v>
      </c>
      <c r="AB6958">
        <v>3.51</v>
      </c>
      <c r="AC6958">
        <v>1.63</v>
      </c>
      <c r="AD6958">
        <v>-1.865</v>
      </c>
      <c r="AE6958">
        <v>1.5660000000000001</v>
      </c>
      <c r="AF6958">
        <v>-1.87</v>
      </c>
      <c r="AG6958">
        <v>5.742</v>
      </c>
      <c r="AH6958">
        <v>-5.47</v>
      </c>
      <c r="AI6958">
        <v>10.98</v>
      </c>
      <c r="AJ6958">
        <v>23.7</v>
      </c>
      <c r="AK6958">
        <v>30.5</v>
      </c>
      <c r="AL6958">
        <v>4.2</v>
      </c>
      <c r="AM6958">
        <v>206.40100000000001</v>
      </c>
      <c r="AN6958">
        <v>2333.16</v>
      </c>
      <c r="AO6958" t="s">
        <v>7337</v>
      </c>
    </row>
    <row r="6959" spans="1:41">
      <c r="A6959" t="s">
        <v>6948</v>
      </c>
      <c r="B6959" t="s">
        <v>3</v>
      </c>
      <c r="C6959" t="s">
        <v>439</v>
      </c>
      <c r="D6959" t="s">
        <v>440</v>
      </c>
      <c r="E6959" t="s">
        <v>441</v>
      </c>
      <c r="F6959" t="s">
        <v>94</v>
      </c>
      <c r="G6959" t="s">
        <v>371</v>
      </c>
      <c r="H6959">
        <v>3</v>
      </c>
      <c r="I6959" t="s">
        <v>147</v>
      </c>
      <c r="J6959" t="s">
        <v>104</v>
      </c>
      <c r="K6959">
        <v>1</v>
      </c>
      <c r="L6959">
        <v>3</v>
      </c>
      <c r="M6959" t="s">
        <v>122</v>
      </c>
      <c r="N6959">
        <v>0.90100000000000002</v>
      </c>
      <c r="O6959" t="s">
        <v>123</v>
      </c>
      <c r="Q6959" t="s">
        <v>442</v>
      </c>
      <c r="R6959" t="s">
        <v>90</v>
      </c>
      <c r="S6959">
        <v>1</v>
      </c>
      <c r="T6959">
        <v>1</v>
      </c>
      <c r="U6959">
        <v>0</v>
      </c>
      <c r="V6959">
        <v>0</v>
      </c>
      <c r="W6959">
        <v>0</v>
      </c>
      <c r="X6959">
        <v>0</v>
      </c>
      <c r="Y6959">
        <v>1</v>
      </c>
      <c r="Z6959">
        <v>79.7</v>
      </c>
      <c r="AA6959">
        <v>72.599999999999994</v>
      </c>
      <c r="AB6959">
        <v>3.38</v>
      </c>
      <c r="AC6959">
        <v>1.44</v>
      </c>
      <c r="AD6959">
        <v>-0.82499999999999996</v>
      </c>
      <c r="AE6959">
        <v>1.825</v>
      </c>
      <c r="AF6959">
        <v>-1.835</v>
      </c>
      <c r="AG6959">
        <v>5.6559999999999997</v>
      </c>
      <c r="AH6959">
        <v>-4.95</v>
      </c>
      <c r="AI6959">
        <v>9.7100000000000009</v>
      </c>
      <c r="AJ6959">
        <v>23.7</v>
      </c>
      <c r="AK6959">
        <v>16.7</v>
      </c>
      <c r="AL6959">
        <v>6.2</v>
      </c>
      <c r="AM6959">
        <v>206.89599999999999</v>
      </c>
      <c r="AN6959">
        <v>1847.41</v>
      </c>
      <c r="AO6959" t="s">
        <v>7338</v>
      </c>
    </row>
    <row r="6960" spans="1:41">
      <c r="A6960" t="s">
        <v>6948</v>
      </c>
      <c r="B6960" t="s">
        <v>3</v>
      </c>
      <c r="C6960" t="s">
        <v>439</v>
      </c>
      <c r="D6960" t="s">
        <v>440</v>
      </c>
      <c r="E6960" t="s">
        <v>441</v>
      </c>
      <c r="F6960" t="s">
        <v>94</v>
      </c>
      <c r="G6960" t="s">
        <v>371</v>
      </c>
      <c r="H6960">
        <v>4</v>
      </c>
      <c r="I6960" t="s">
        <v>147</v>
      </c>
      <c r="J6960" t="s">
        <v>104</v>
      </c>
      <c r="K6960">
        <v>1</v>
      </c>
      <c r="L6960">
        <v>4</v>
      </c>
      <c r="M6960" t="s">
        <v>122</v>
      </c>
      <c r="N6960">
        <v>0.9</v>
      </c>
      <c r="O6960" t="s">
        <v>123</v>
      </c>
      <c r="Q6960" t="s">
        <v>442</v>
      </c>
      <c r="R6960" t="s">
        <v>90</v>
      </c>
      <c r="S6960">
        <v>1</v>
      </c>
      <c r="T6960">
        <v>2</v>
      </c>
      <c r="U6960">
        <v>0</v>
      </c>
      <c r="V6960">
        <v>0</v>
      </c>
      <c r="W6960">
        <v>0</v>
      </c>
      <c r="X6960">
        <v>0</v>
      </c>
      <c r="Y6960">
        <v>1</v>
      </c>
      <c r="Z6960">
        <v>81.3</v>
      </c>
      <c r="AA6960">
        <v>74.7</v>
      </c>
      <c r="AB6960">
        <v>3.38</v>
      </c>
      <c r="AC6960">
        <v>1.44</v>
      </c>
      <c r="AD6960">
        <v>-1.0489999999999999</v>
      </c>
      <c r="AE6960">
        <v>1.667</v>
      </c>
      <c r="AF6960">
        <v>-1.734</v>
      </c>
      <c r="AG6960">
        <v>5.6970000000000001</v>
      </c>
      <c r="AH6960">
        <v>-5.54</v>
      </c>
      <c r="AI6960">
        <v>8.6300000000000008</v>
      </c>
      <c r="AJ6960">
        <v>23.8</v>
      </c>
      <c r="AK6960">
        <v>19.2</v>
      </c>
      <c r="AL6960">
        <v>6.3</v>
      </c>
      <c r="AM6960">
        <v>212.547</v>
      </c>
      <c r="AN6960">
        <v>1788.49</v>
      </c>
      <c r="AO6960" t="s">
        <v>7339</v>
      </c>
    </row>
    <row r="6961" spans="1:41">
      <c r="A6961" t="s">
        <v>6948</v>
      </c>
      <c r="B6961" t="s">
        <v>3</v>
      </c>
      <c r="C6961" t="s">
        <v>439</v>
      </c>
      <c r="D6961" t="s">
        <v>440</v>
      </c>
      <c r="E6961" t="s">
        <v>441</v>
      </c>
      <c r="F6961" t="s">
        <v>94</v>
      </c>
      <c r="G6961" t="s">
        <v>371</v>
      </c>
      <c r="H6961">
        <v>5</v>
      </c>
      <c r="I6961" t="s">
        <v>103</v>
      </c>
      <c r="J6961" t="s">
        <v>104</v>
      </c>
      <c r="K6961">
        <v>2</v>
      </c>
      <c r="L6961">
        <v>1</v>
      </c>
      <c r="M6961" t="s">
        <v>508</v>
      </c>
      <c r="N6961">
        <v>0.496</v>
      </c>
      <c r="O6961" t="s">
        <v>99</v>
      </c>
      <c r="Q6961" t="s">
        <v>448</v>
      </c>
      <c r="R6961" t="s">
        <v>90</v>
      </c>
      <c r="S6961">
        <v>0</v>
      </c>
      <c r="T6961">
        <v>0</v>
      </c>
      <c r="U6961">
        <v>1</v>
      </c>
      <c r="V6961">
        <v>0</v>
      </c>
      <c r="W6961">
        <v>0</v>
      </c>
      <c r="X6961">
        <v>0</v>
      </c>
      <c r="Y6961">
        <v>1</v>
      </c>
      <c r="Z6961">
        <v>89.5</v>
      </c>
      <c r="AA6961">
        <v>82.5</v>
      </c>
      <c r="AB6961">
        <v>3</v>
      </c>
      <c r="AC6961">
        <v>1.45</v>
      </c>
      <c r="AD6961">
        <v>0.38500000000000001</v>
      </c>
      <c r="AE6961">
        <v>2.331</v>
      </c>
      <c r="AF6961">
        <v>-1.6379999999999999</v>
      </c>
      <c r="AG6961">
        <v>5.7430000000000003</v>
      </c>
      <c r="AH6961">
        <v>-5.28</v>
      </c>
      <c r="AI6961">
        <v>10.1</v>
      </c>
      <c r="AJ6961">
        <v>23.8</v>
      </c>
      <c r="AK6961">
        <v>26.2</v>
      </c>
      <c r="AL6961">
        <v>4.0999999999999996</v>
      </c>
      <c r="AM6961">
        <v>207.49199999999999</v>
      </c>
      <c r="AN6961">
        <v>2202.2600000000002</v>
      </c>
      <c r="AO6961" t="s">
        <v>7340</v>
      </c>
    </row>
    <row r="6962" spans="1:41">
      <c r="A6962" t="s">
        <v>6948</v>
      </c>
      <c r="B6962" t="s">
        <v>3</v>
      </c>
      <c r="C6962" t="s">
        <v>439</v>
      </c>
      <c r="D6962" t="s">
        <v>440</v>
      </c>
      <c r="E6962" t="s">
        <v>441</v>
      </c>
      <c r="F6962" t="s">
        <v>94</v>
      </c>
      <c r="G6962" t="s">
        <v>371</v>
      </c>
      <c r="H6962">
        <v>6</v>
      </c>
      <c r="I6962" t="s">
        <v>96</v>
      </c>
      <c r="J6962" t="s">
        <v>97</v>
      </c>
      <c r="K6962">
        <v>2</v>
      </c>
      <c r="L6962">
        <v>2</v>
      </c>
      <c r="M6962" t="s">
        <v>508</v>
      </c>
      <c r="N6962">
        <v>0.64900000000000002</v>
      </c>
      <c r="O6962" t="s">
        <v>99</v>
      </c>
      <c r="Q6962" t="s">
        <v>448</v>
      </c>
      <c r="R6962" t="s">
        <v>90</v>
      </c>
      <c r="S6962">
        <v>0</v>
      </c>
      <c r="T6962">
        <v>1</v>
      </c>
      <c r="U6962">
        <v>1</v>
      </c>
      <c r="V6962">
        <v>0</v>
      </c>
      <c r="W6962">
        <v>0</v>
      </c>
      <c r="X6962">
        <v>0</v>
      </c>
      <c r="Y6962">
        <v>1</v>
      </c>
      <c r="Z6962">
        <v>91.2</v>
      </c>
      <c r="AA6962">
        <v>83.5</v>
      </c>
      <c r="AB6962">
        <v>2.97</v>
      </c>
      <c r="AC6962">
        <v>1.1299999999999999</v>
      </c>
      <c r="AD6962">
        <v>1.343</v>
      </c>
      <c r="AE6962">
        <v>2.1110000000000002</v>
      </c>
      <c r="AF6962">
        <v>-1.4319999999999999</v>
      </c>
      <c r="AG6962">
        <v>5.7549999999999999</v>
      </c>
      <c r="AH6962">
        <v>-6.7</v>
      </c>
      <c r="AI6962">
        <v>10.54</v>
      </c>
      <c r="AJ6962">
        <v>23.8</v>
      </c>
      <c r="AK6962">
        <v>33.6</v>
      </c>
      <c r="AL6962">
        <v>4.0999999999999996</v>
      </c>
      <c r="AM6962">
        <v>212.322</v>
      </c>
      <c r="AN6962">
        <v>2436.9899999999998</v>
      </c>
      <c r="AO6962" t="s">
        <v>7341</v>
      </c>
    </row>
    <row r="6963" spans="1:41">
      <c r="A6963" t="s">
        <v>6948</v>
      </c>
      <c r="B6963" t="s">
        <v>3</v>
      </c>
      <c r="C6963" t="s">
        <v>439</v>
      </c>
      <c r="D6963" t="s">
        <v>440</v>
      </c>
      <c r="E6963" t="s">
        <v>441</v>
      </c>
      <c r="F6963" t="s">
        <v>94</v>
      </c>
      <c r="G6963" t="s">
        <v>371</v>
      </c>
      <c r="H6963">
        <v>7</v>
      </c>
      <c r="I6963" t="s">
        <v>96</v>
      </c>
      <c r="J6963" t="s">
        <v>97</v>
      </c>
      <c r="K6963">
        <v>2</v>
      </c>
      <c r="L6963">
        <v>3</v>
      </c>
      <c r="M6963" t="s">
        <v>98</v>
      </c>
      <c r="N6963">
        <v>0.92300000000000004</v>
      </c>
      <c r="O6963" t="s">
        <v>99</v>
      </c>
      <c r="Q6963" t="s">
        <v>448</v>
      </c>
      <c r="R6963" t="s">
        <v>90</v>
      </c>
      <c r="S6963">
        <v>1</v>
      </c>
      <c r="T6963">
        <v>1</v>
      </c>
      <c r="U6963">
        <v>1</v>
      </c>
      <c r="V6963">
        <v>0</v>
      </c>
      <c r="W6963">
        <v>0</v>
      </c>
      <c r="X6963">
        <v>0</v>
      </c>
      <c r="Y6963">
        <v>1</v>
      </c>
      <c r="Z6963">
        <v>90.4</v>
      </c>
      <c r="AA6963">
        <v>82.7</v>
      </c>
      <c r="AB6963">
        <v>2.74</v>
      </c>
      <c r="AC6963">
        <v>1.31</v>
      </c>
      <c r="AD6963">
        <v>-0.35399999999999998</v>
      </c>
      <c r="AE6963">
        <v>1.5289999999999999</v>
      </c>
      <c r="AF6963">
        <v>-1.8</v>
      </c>
      <c r="AG6963">
        <v>5.6790000000000003</v>
      </c>
      <c r="AH6963">
        <v>-4.21</v>
      </c>
      <c r="AI6963">
        <v>12.04</v>
      </c>
      <c r="AJ6963">
        <v>23.7</v>
      </c>
      <c r="AK6963">
        <v>25.8</v>
      </c>
      <c r="AL6963">
        <v>3.3</v>
      </c>
      <c r="AM6963">
        <v>199.209</v>
      </c>
      <c r="AN6963">
        <v>2464.5700000000002</v>
      </c>
      <c r="AO6963" t="s">
        <v>7342</v>
      </c>
    </row>
    <row r="6964" spans="1:41">
      <c r="A6964" t="s">
        <v>6948</v>
      </c>
      <c r="B6964" t="s">
        <v>3</v>
      </c>
      <c r="C6964" t="s">
        <v>439</v>
      </c>
      <c r="D6964" t="s">
        <v>440</v>
      </c>
      <c r="E6964" t="s">
        <v>441</v>
      </c>
      <c r="F6964" t="s">
        <v>94</v>
      </c>
      <c r="G6964" t="s">
        <v>371</v>
      </c>
      <c r="H6964">
        <v>8</v>
      </c>
      <c r="I6964" t="s">
        <v>103</v>
      </c>
      <c r="J6964" t="s">
        <v>104</v>
      </c>
      <c r="K6964">
        <v>2</v>
      </c>
      <c r="L6964">
        <v>4</v>
      </c>
      <c r="M6964" t="s">
        <v>508</v>
      </c>
      <c r="N6964">
        <v>0.76500000000000001</v>
      </c>
      <c r="O6964" t="s">
        <v>99</v>
      </c>
      <c r="Q6964" t="s">
        <v>448</v>
      </c>
      <c r="R6964" t="s">
        <v>90</v>
      </c>
      <c r="S6964">
        <v>2</v>
      </c>
      <c r="T6964">
        <v>1</v>
      </c>
      <c r="U6964">
        <v>1</v>
      </c>
      <c r="V6964">
        <v>0</v>
      </c>
      <c r="W6964">
        <v>0</v>
      </c>
      <c r="X6964">
        <v>0</v>
      </c>
      <c r="Y6964">
        <v>1</v>
      </c>
      <c r="Z6964">
        <v>88.9</v>
      </c>
      <c r="AA6964">
        <v>81.2</v>
      </c>
      <c r="AB6964">
        <v>2.78</v>
      </c>
      <c r="AC6964">
        <v>1.23</v>
      </c>
      <c r="AD6964">
        <v>-0.39500000000000002</v>
      </c>
      <c r="AE6964">
        <v>1.9510000000000001</v>
      </c>
      <c r="AF6964">
        <v>-1.8240000000000001</v>
      </c>
      <c r="AG6964">
        <v>5.6660000000000004</v>
      </c>
      <c r="AH6964">
        <v>-5.27</v>
      </c>
      <c r="AI6964">
        <v>9.0299999999999994</v>
      </c>
      <c r="AJ6964">
        <v>23.7</v>
      </c>
      <c r="AK6964">
        <v>23</v>
      </c>
      <c r="AL6964">
        <v>4.7</v>
      </c>
      <c r="AM6964">
        <v>210.11799999999999</v>
      </c>
      <c r="AN6964">
        <v>1984</v>
      </c>
      <c r="AO6964" t="s">
        <v>7343</v>
      </c>
    </row>
    <row r="6965" spans="1:41">
      <c r="A6965" t="s">
        <v>6948</v>
      </c>
      <c r="B6965" t="s">
        <v>3</v>
      </c>
      <c r="C6965" t="s">
        <v>439</v>
      </c>
      <c r="D6965" t="s">
        <v>440</v>
      </c>
      <c r="E6965" t="s">
        <v>441</v>
      </c>
      <c r="F6965" t="s">
        <v>94</v>
      </c>
      <c r="G6965" t="s">
        <v>371</v>
      </c>
      <c r="H6965">
        <v>9</v>
      </c>
      <c r="I6965" t="s">
        <v>107</v>
      </c>
      <c r="J6965" t="s">
        <v>108</v>
      </c>
      <c r="K6965">
        <v>2</v>
      </c>
      <c r="L6965">
        <v>5</v>
      </c>
      <c r="M6965" t="s">
        <v>122</v>
      </c>
      <c r="N6965">
        <v>0.9</v>
      </c>
      <c r="O6965" t="s">
        <v>99</v>
      </c>
      <c r="P6965" t="s">
        <v>109</v>
      </c>
      <c r="Q6965" t="s">
        <v>448</v>
      </c>
      <c r="R6965" t="s">
        <v>90</v>
      </c>
      <c r="S6965">
        <v>2</v>
      </c>
      <c r="T6965">
        <v>2</v>
      </c>
      <c r="U6965">
        <v>1</v>
      </c>
      <c r="V6965">
        <v>0</v>
      </c>
      <c r="W6965">
        <v>0</v>
      </c>
      <c r="X6965">
        <v>0</v>
      </c>
      <c r="Y6965">
        <v>1</v>
      </c>
      <c r="Z6965">
        <v>81.099999999999994</v>
      </c>
      <c r="AA6965">
        <v>74.2</v>
      </c>
      <c r="AB6965">
        <v>3.06</v>
      </c>
      <c r="AC6965">
        <v>1.42</v>
      </c>
      <c r="AD6965">
        <v>-0.99199999999999999</v>
      </c>
      <c r="AE6965">
        <v>2.78</v>
      </c>
      <c r="AF6965">
        <v>-1.893</v>
      </c>
      <c r="AG6965">
        <v>5.7140000000000004</v>
      </c>
      <c r="AH6965">
        <v>-4.67</v>
      </c>
      <c r="AI6965">
        <v>8.7799999999999994</v>
      </c>
      <c r="AJ6965">
        <v>23.7</v>
      </c>
      <c r="AK6965">
        <v>16.3</v>
      </c>
      <c r="AL6965">
        <v>6</v>
      </c>
      <c r="AM6965">
        <v>207.858</v>
      </c>
      <c r="AN6965">
        <v>1727.42</v>
      </c>
      <c r="AO6965" t="s">
        <v>7344</v>
      </c>
    </row>
    <row r="6966" spans="1:41">
      <c r="A6966" t="s">
        <v>6948</v>
      </c>
      <c r="B6966" t="s">
        <v>3</v>
      </c>
      <c r="C6966" t="s">
        <v>439</v>
      </c>
      <c r="D6966" t="s">
        <v>440</v>
      </c>
      <c r="E6966" t="s">
        <v>441</v>
      </c>
      <c r="F6966" t="s">
        <v>94</v>
      </c>
      <c r="G6966" t="s">
        <v>371</v>
      </c>
      <c r="H6966">
        <v>10</v>
      </c>
      <c r="I6966" t="s">
        <v>96</v>
      </c>
      <c r="J6966" t="s">
        <v>97</v>
      </c>
      <c r="K6966">
        <v>3</v>
      </c>
      <c r="L6966">
        <v>1</v>
      </c>
      <c r="M6966" t="s">
        <v>98</v>
      </c>
      <c r="N6966">
        <v>0.91700000000000004</v>
      </c>
      <c r="O6966" t="s">
        <v>111</v>
      </c>
      <c r="Q6966" t="s">
        <v>372</v>
      </c>
      <c r="R6966" t="s">
        <v>90</v>
      </c>
      <c r="S6966">
        <v>0</v>
      </c>
      <c r="T6966">
        <v>0</v>
      </c>
      <c r="U6966">
        <v>2</v>
      </c>
      <c r="V6966">
        <v>0</v>
      </c>
      <c r="W6966">
        <v>0</v>
      </c>
      <c r="X6966">
        <v>0</v>
      </c>
      <c r="Y6966">
        <v>1</v>
      </c>
      <c r="Z6966">
        <v>90.1</v>
      </c>
      <c r="AA6966">
        <v>82.7</v>
      </c>
      <c r="AB6966">
        <v>3.46</v>
      </c>
      <c r="AC6966">
        <v>1.72</v>
      </c>
      <c r="AD6966">
        <v>-1.841</v>
      </c>
      <c r="AE6966">
        <v>1.9119999999999999</v>
      </c>
      <c r="AF6966">
        <v>-2.0089999999999999</v>
      </c>
      <c r="AG6966">
        <v>5.7080000000000002</v>
      </c>
      <c r="AH6966">
        <v>-3.41</v>
      </c>
      <c r="AI6966">
        <v>10.09</v>
      </c>
      <c r="AJ6966">
        <v>23.8</v>
      </c>
      <c r="AK6966">
        <v>19.5</v>
      </c>
      <c r="AL6966">
        <v>3.9</v>
      </c>
      <c r="AM6966">
        <v>198.57599999999999</v>
      </c>
      <c r="AN6966">
        <v>2062.31</v>
      </c>
      <c r="AO6966" t="s">
        <v>7345</v>
      </c>
    </row>
    <row r="6967" spans="1:41">
      <c r="A6967" t="s">
        <v>6948</v>
      </c>
      <c r="B6967" t="s">
        <v>3</v>
      </c>
      <c r="C6967" t="s">
        <v>439</v>
      </c>
      <c r="D6967" t="s">
        <v>440</v>
      </c>
      <c r="E6967" t="s">
        <v>441</v>
      </c>
      <c r="F6967" t="s">
        <v>94</v>
      </c>
      <c r="G6967" t="s">
        <v>371</v>
      </c>
      <c r="H6967">
        <v>11</v>
      </c>
      <c r="I6967" t="s">
        <v>96</v>
      </c>
      <c r="J6967" t="s">
        <v>97</v>
      </c>
      <c r="K6967">
        <v>3</v>
      </c>
      <c r="L6967">
        <v>2</v>
      </c>
      <c r="M6967" t="s">
        <v>122</v>
      </c>
      <c r="N6967">
        <v>0.90500000000000003</v>
      </c>
      <c r="O6967" t="s">
        <v>111</v>
      </c>
      <c r="Q6967" t="s">
        <v>372</v>
      </c>
      <c r="R6967" t="s">
        <v>90</v>
      </c>
      <c r="S6967">
        <v>1</v>
      </c>
      <c r="T6967">
        <v>0</v>
      </c>
      <c r="U6967">
        <v>2</v>
      </c>
      <c r="V6967">
        <v>0</v>
      </c>
      <c r="W6967">
        <v>0</v>
      </c>
      <c r="X6967">
        <v>0</v>
      </c>
      <c r="Y6967">
        <v>1</v>
      </c>
      <c r="Z6967">
        <v>78.8</v>
      </c>
      <c r="AA6967">
        <v>73</v>
      </c>
      <c r="AB6967">
        <v>3.41</v>
      </c>
      <c r="AC6967">
        <v>1.58</v>
      </c>
      <c r="AD6967">
        <v>-1.79</v>
      </c>
      <c r="AE6967">
        <v>2.254</v>
      </c>
      <c r="AF6967">
        <v>-1.986</v>
      </c>
      <c r="AG6967">
        <v>5.7290000000000001</v>
      </c>
      <c r="AH6967">
        <v>-3.56</v>
      </c>
      <c r="AI6967">
        <v>8.09</v>
      </c>
      <c r="AJ6967">
        <v>23.8</v>
      </c>
      <c r="AK6967">
        <v>11.9</v>
      </c>
      <c r="AL6967">
        <v>6.6</v>
      </c>
      <c r="AM6967">
        <v>203.61199999999999</v>
      </c>
      <c r="AN6967">
        <v>1513.86</v>
      </c>
      <c r="AO6967" t="s">
        <v>7346</v>
      </c>
    </row>
    <row r="6968" spans="1:41">
      <c r="A6968" t="s">
        <v>6948</v>
      </c>
      <c r="B6968" t="s">
        <v>3</v>
      </c>
      <c r="C6968" t="s">
        <v>439</v>
      </c>
      <c r="D6968" t="s">
        <v>440</v>
      </c>
      <c r="E6968" t="s">
        <v>441</v>
      </c>
      <c r="F6968" t="s">
        <v>94</v>
      </c>
      <c r="G6968" t="s">
        <v>371</v>
      </c>
      <c r="H6968">
        <v>12</v>
      </c>
      <c r="I6968" t="s">
        <v>96</v>
      </c>
      <c r="J6968" t="s">
        <v>97</v>
      </c>
      <c r="K6968">
        <v>3</v>
      </c>
      <c r="L6968">
        <v>3</v>
      </c>
      <c r="M6968" t="s">
        <v>98</v>
      </c>
      <c r="N6968">
        <v>0.872</v>
      </c>
      <c r="O6968" t="s">
        <v>111</v>
      </c>
      <c r="Q6968" t="s">
        <v>372</v>
      </c>
      <c r="R6968" t="s">
        <v>90</v>
      </c>
      <c r="S6968">
        <v>2</v>
      </c>
      <c r="T6968">
        <v>0</v>
      </c>
      <c r="U6968">
        <v>2</v>
      </c>
      <c r="V6968">
        <v>0</v>
      </c>
      <c r="W6968">
        <v>0</v>
      </c>
      <c r="X6968">
        <v>0</v>
      </c>
      <c r="Y6968">
        <v>1</v>
      </c>
      <c r="Z6968">
        <v>90.3</v>
      </c>
      <c r="AA6968">
        <v>82.9</v>
      </c>
      <c r="AB6968">
        <v>3.41</v>
      </c>
      <c r="AC6968">
        <v>1.63</v>
      </c>
      <c r="AD6968">
        <v>-0.20200000000000001</v>
      </c>
      <c r="AE6968">
        <v>1.417</v>
      </c>
      <c r="AF6968">
        <v>-1.833</v>
      </c>
      <c r="AG6968">
        <v>5.6849999999999996</v>
      </c>
      <c r="AH6968">
        <v>-5.03</v>
      </c>
      <c r="AI6968">
        <v>11</v>
      </c>
      <c r="AJ6968">
        <v>23.8</v>
      </c>
      <c r="AK6968">
        <v>27.4</v>
      </c>
      <c r="AL6968">
        <v>3.8</v>
      </c>
      <c r="AM6968">
        <v>204.48699999999999</v>
      </c>
      <c r="AN6968">
        <v>2344.88</v>
      </c>
      <c r="AO6968" t="s">
        <v>7347</v>
      </c>
    </row>
    <row r="6969" spans="1:41">
      <c r="A6969" t="s">
        <v>6948</v>
      </c>
      <c r="B6969" t="s">
        <v>3</v>
      </c>
      <c r="C6969" t="s">
        <v>439</v>
      </c>
      <c r="D6969" t="s">
        <v>440</v>
      </c>
      <c r="E6969" t="s">
        <v>441</v>
      </c>
      <c r="F6969" t="s">
        <v>94</v>
      </c>
      <c r="G6969" t="s">
        <v>371</v>
      </c>
      <c r="H6969">
        <v>13</v>
      </c>
      <c r="I6969" t="s">
        <v>103</v>
      </c>
      <c r="J6969" t="s">
        <v>104</v>
      </c>
      <c r="K6969">
        <v>3</v>
      </c>
      <c r="L6969">
        <v>4</v>
      </c>
      <c r="M6969" t="s">
        <v>98</v>
      </c>
      <c r="N6969">
        <v>0.71799999999999997</v>
      </c>
      <c r="O6969" t="s">
        <v>111</v>
      </c>
      <c r="Q6969" t="s">
        <v>372</v>
      </c>
      <c r="R6969" t="s">
        <v>90</v>
      </c>
      <c r="S6969">
        <v>3</v>
      </c>
      <c r="T6969">
        <v>0</v>
      </c>
      <c r="U6969">
        <v>2</v>
      </c>
      <c r="V6969">
        <v>0</v>
      </c>
      <c r="W6969">
        <v>0</v>
      </c>
      <c r="X6969">
        <v>0</v>
      </c>
      <c r="Y6969">
        <v>1</v>
      </c>
      <c r="Z6969">
        <v>88.7</v>
      </c>
      <c r="AA6969">
        <v>81.400000000000006</v>
      </c>
      <c r="AB6969">
        <v>3.41</v>
      </c>
      <c r="AC6969">
        <v>1.63</v>
      </c>
      <c r="AD6969">
        <v>-0.73599999999999999</v>
      </c>
      <c r="AE6969">
        <v>2.62</v>
      </c>
      <c r="AF6969">
        <v>-2.012</v>
      </c>
      <c r="AG6969">
        <v>5.7460000000000004</v>
      </c>
      <c r="AH6969">
        <v>-4.43</v>
      </c>
      <c r="AI6969">
        <v>9.8000000000000007</v>
      </c>
      <c r="AJ6969">
        <v>23.8</v>
      </c>
      <c r="AK6969">
        <v>21.7</v>
      </c>
      <c r="AL6969">
        <v>4.2</v>
      </c>
      <c r="AM6969">
        <v>204.23400000000001</v>
      </c>
      <c r="AN6969">
        <v>2052.4899999999998</v>
      </c>
      <c r="AO6969" t="s">
        <v>7348</v>
      </c>
    </row>
    <row r="6970" spans="1:41">
      <c r="A6970" t="s">
        <v>6948</v>
      </c>
      <c r="B6970" t="s">
        <v>3</v>
      </c>
      <c r="C6970" t="s">
        <v>439</v>
      </c>
      <c r="D6970" t="s">
        <v>440</v>
      </c>
      <c r="E6970" t="s">
        <v>441</v>
      </c>
      <c r="F6970" t="s">
        <v>94</v>
      </c>
      <c r="G6970" t="s">
        <v>371</v>
      </c>
      <c r="H6970">
        <v>14</v>
      </c>
      <c r="I6970" t="s">
        <v>107</v>
      </c>
      <c r="J6970" t="s">
        <v>108</v>
      </c>
      <c r="K6970">
        <v>3</v>
      </c>
      <c r="L6970">
        <v>5</v>
      </c>
      <c r="M6970" t="s">
        <v>508</v>
      </c>
      <c r="N6970">
        <v>0.63100000000000001</v>
      </c>
      <c r="O6970" t="s">
        <v>111</v>
      </c>
      <c r="P6970" t="s">
        <v>112</v>
      </c>
      <c r="Q6970" t="s">
        <v>372</v>
      </c>
      <c r="R6970" t="s">
        <v>90</v>
      </c>
      <c r="S6970">
        <v>3</v>
      </c>
      <c r="T6970">
        <v>1</v>
      </c>
      <c r="U6970">
        <v>2</v>
      </c>
      <c r="V6970">
        <v>0</v>
      </c>
      <c r="W6970">
        <v>0</v>
      </c>
      <c r="X6970">
        <v>0</v>
      </c>
      <c r="Y6970">
        <v>1</v>
      </c>
      <c r="Z6970">
        <v>90.5</v>
      </c>
      <c r="AA6970">
        <v>82.9</v>
      </c>
      <c r="AB6970">
        <v>3.34</v>
      </c>
      <c r="AC6970">
        <v>1.48</v>
      </c>
      <c r="AD6970">
        <v>0.48299999999999998</v>
      </c>
      <c r="AE6970">
        <v>2.4420000000000002</v>
      </c>
      <c r="AF6970">
        <v>-1.542</v>
      </c>
      <c r="AG6970">
        <v>5.7839999999999998</v>
      </c>
      <c r="AH6970">
        <v>-6.46</v>
      </c>
      <c r="AI6970">
        <v>10.01</v>
      </c>
      <c r="AJ6970">
        <v>23.8</v>
      </c>
      <c r="AK6970">
        <v>31.8</v>
      </c>
      <c r="AL6970">
        <v>4.3</v>
      </c>
      <c r="AM6970">
        <v>212.73500000000001</v>
      </c>
      <c r="AN6970">
        <v>2310.19</v>
      </c>
      <c r="AO6970" t="s">
        <v>7349</v>
      </c>
    </row>
    <row r="6971" spans="1:41">
      <c r="A6971" t="s">
        <v>6948</v>
      </c>
      <c r="B6971" t="s">
        <v>3</v>
      </c>
      <c r="C6971" t="s">
        <v>439</v>
      </c>
      <c r="D6971" t="s">
        <v>440</v>
      </c>
      <c r="E6971" t="s">
        <v>441</v>
      </c>
      <c r="F6971" t="s">
        <v>94</v>
      </c>
      <c r="G6971" t="s">
        <v>371</v>
      </c>
      <c r="H6971">
        <v>15</v>
      </c>
      <c r="I6971" t="s">
        <v>96</v>
      </c>
      <c r="J6971" t="s">
        <v>97</v>
      </c>
      <c r="K6971">
        <v>4</v>
      </c>
      <c r="L6971">
        <v>1</v>
      </c>
      <c r="M6971" t="s">
        <v>98</v>
      </c>
      <c r="N6971">
        <v>0.92500000000000004</v>
      </c>
      <c r="O6971" t="s">
        <v>231</v>
      </c>
      <c r="Q6971" t="s">
        <v>648</v>
      </c>
      <c r="R6971" t="s">
        <v>90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2</v>
      </c>
      <c r="Z6971">
        <v>88.7</v>
      </c>
      <c r="AA6971">
        <v>81.599999999999994</v>
      </c>
      <c r="AB6971">
        <v>3.41</v>
      </c>
      <c r="AC6971">
        <v>1.58</v>
      </c>
      <c r="AD6971">
        <v>-0.61</v>
      </c>
      <c r="AE6971">
        <v>3.556</v>
      </c>
      <c r="AF6971">
        <v>-1.8440000000000001</v>
      </c>
      <c r="AG6971">
        <v>5.7939999999999996</v>
      </c>
      <c r="AH6971">
        <v>-2.2999999999999998</v>
      </c>
      <c r="AI6971">
        <v>10.67</v>
      </c>
      <c r="AJ6971">
        <v>23.8</v>
      </c>
      <c r="AK6971">
        <v>12.2</v>
      </c>
      <c r="AL6971">
        <v>3.5</v>
      </c>
      <c r="AM6971">
        <v>192.13</v>
      </c>
      <c r="AN6971">
        <v>2091.65</v>
      </c>
      <c r="AO6971" t="s">
        <v>7350</v>
      </c>
    </row>
    <row r="6972" spans="1:41">
      <c r="A6972" t="s">
        <v>6948</v>
      </c>
      <c r="B6972" t="s">
        <v>3</v>
      </c>
      <c r="C6972" t="s">
        <v>439</v>
      </c>
      <c r="D6972" t="s">
        <v>440</v>
      </c>
      <c r="E6972" t="s">
        <v>441</v>
      </c>
      <c r="F6972" t="s">
        <v>94</v>
      </c>
      <c r="G6972" t="s">
        <v>371</v>
      </c>
      <c r="H6972">
        <v>16</v>
      </c>
      <c r="I6972" t="s">
        <v>103</v>
      </c>
      <c r="J6972" t="s">
        <v>104</v>
      </c>
      <c r="K6972">
        <v>4</v>
      </c>
      <c r="L6972">
        <v>2</v>
      </c>
      <c r="M6972" t="s">
        <v>508</v>
      </c>
      <c r="N6972">
        <v>0.56599999999999995</v>
      </c>
      <c r="O6972" t="s">
        <v>231</v>
      </c>
      <c r="Q6972" t="s">
        <v>648</v>
      </c>
      <c r="R6972" t="s">
        <v>90</v>
      </c>
      <c r="S6972">
        <v>1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2</v>
      </c>
      <c r="Z6972">
        <v>89.4</v>
      </c>
      <c r="AA6972">
        <v>82.6</v>
      </c>
      <c r="AB6972">
        <v>3.38</v>
      </c>
      <c r="AC6972">
        <v>1.5</v>
      </c>
      <c r="AD6972">
        <v>-1.014</v>
      </c>
      <c r="AE6972">
        <v>2.548</v>
      </c>
      <c r="AF6972">
        <v>-1.887</v>
      </c>
      <c r="AG6972">
        <v>5.7750000000000004</v>
      </c>
      <c r="AH6972">
        <v>-5.03</v>
      </c>
      <c r="AI6972">
        <v>8.49</v>
      </c>
      <c r="AJ6972">
        <v>23.8</v>
      </c>
      <c r="AK6972">
        <v>23.5</v>
      </c>
      <c r="AL6972">
        <v>4.5999999999999996</v>
      </c>
      <c r="AM6972">
        <v>210.50800000000001</v>
      </c>
      <c r="AN6972">
        <v>1911.67</v>
      </c>
      <c r="AO6972" t="s">
        <v>7351</v>
      </c>
    </row>
    <row r="6973" spans="1:41">
      <c r="A6973" t="s">
        <v>6948</v>
      </c>
      <c r="B6973" t="s">
        <v>3</v>
      </c>
      <c r="C6973" t="s">
        <v>439</v>
      </c>
      <c r="D6973" t="s">
        <v>440</v>
      </c>
      <c r="E6973" t="s">
        <v>441</v>
      </c>
      <c r="F6973" t="s">
        <v>94</v>
      </c>
      <c r="G6973" t="s">
        <v>371</v>
      </c>
      <c r="H6973">
        <v>17</v>
      </c>
      <c r="I6973" t="s">
        <v>96</v>
      </c>
      <c r="J6973" t="s">
        <v>97</v>
      </c>
      <c r="K6973">
        <v>4</v>
      </c>
      <c r="L6973">
        <v>3</v>
      </c>
      <c r="M6973" t="s">
        <v>122</v>
      </c>
      <c r="N6973">
        <v>0.90500000000000003</v>
      </c>
      <c r="O6973" t="s">
        <v>231</v>
      </c>
      <c r="Q6973" t="s">
        <v>648</v>
      </c>
      <c r="R6973" t="s">
        <v>90</v>
      </c>
      <c r="S6973">
        <v>1</v>
      </c>
      <c r="T6973">
        <v>1</v>
      </c>
      <c r="U6973">
        <v>0</v>
      </c>
      <c r="V6973">
        <v>0</v>
      </c>
      <c r="W6973">
        <v>0</v>
      </c>
      <c r="X6973">
        <v>0</v>
      </c>
      <c r="Y6973">
        <v>2</v>
      </c>
      <c r="Z6973">
        <v>78.7</v>
      </c>
      <c r="AA6973">
        <v>73.900000000000006</v>
      </c>
      <c r="AB6973">
        <v>3.28</v>
      </c>
      <c r="AC6973">
        <v>1.46</v>
      </c>
      <c r="AD6973">
        <v>-1.476</v>
      </c>
      <c r="AE6973">
        <v>2.5880000000000001</v>
      </c>
      <c r="AF6973">
        <v>-1.895</v>
      </c>
      <c r="AG6973">
        <v>5.726</v>
      </c>
      <c r="AH6973">
        <v>-3.84</v>
      </c>
      <c r="AI6973">
        <v>8.0500000000000007</v>
      </c>
      <c r="AJ6973">
        <v>23.9</v>
      </c>
      <c r="AK6973">
        <v>13.1</v>
      </c>
      <c r="AL6973">
        <v>6.5</v>
      </c>
      <c r="AM6973">
        <v>205.31299999999999</v>
      </c>
      <c r="AN6973">
        <v>1550.99</v>
      </c>
      <c r="AO6973" t="s">
        <v>7352</v>
      </c>
    </row>
    <row r="6974" spans="1:41">
      <c r="A6974" t="s">
        <v>6948</v>
      </c>
      <c r="B6974" t="s">
        <v>3</v>
      </c>
      <c r="C6974" t="s">
        <v>439</v>
      </c>
      <c r="D6974" t="s">
        <v>440</v>
      </c>
      <c r="E6974" t="s">
        <v>441</v>
      </c>
      <c r="F6974" t="s">
        <v>94</v>
      </c>
      <c r="G6974" t="s">
        <v>371</v>
      </c>
      <c r="H6974">
        <v>18</v>
      </c>
      <c r="I6974" t="s">
        <v>107</v>
      </c>
      <c r="J6974" t="s">
        <v>108</v>
      </c>
      <c r="K6974">
        <v>4</v>
      </c>
      <c r="L6974">
        <v>4</v>
      </c>
      <c r="M6974" t="s">
        <v>122</v>
      </c>
      <c r="N6974">
        <v>0.90400000000000003</v>
      </c>
      <c r="O6974" t="s">
        <v>231</v>
      </c>
      <c r="P6974" t="s">
        <v>234</v>
      </c>
      <c r="Q6974" t="s">
        <v>648</v>
      </c>
      <c r="R6974" t="s">
        <v>90</v>
      </c>
      <c r="S6974">
        <v>2</v>
      </c>
      <c r="T6974">
        <v>1</v>
      </c>
      <c r="U6974">
        <v>0</v>
      </c>
      <c r="V6974">
        <v>0</v>
      </c>
      <c r="W6974">
        <v>0</v>
      </c>
      <c r="X6974">
        <v>0</v>
      </c>
      <c r="Y6974">
        <v>2</v>
      </c>
      <c r="Z6974">
        <v>78.599999999999994</v>
      </c>
      <c r="AA6974">
        <v>73.2</v>
      </c>
      <c r="AB6974">
        <v>3.37</v>
      </c>
      <c r="AC6974">
        <v>1.63</v>
      </c>
      <c r="AD6974">
        <v>-1.0169999999999999</v>
      </c>
      <c r="AE6974">
        <v>2.8439999999999999</v>
      </c>
      <c r="AF6974">
        <v>-1.954</v>
      </c>
      <c r="AG6974">
        <v>5.81</v>
      </c>
      <c r="AH6974">
        <v>-2.29</v>
      </c>
      <c r="AI6974">
        <v>9.75</v>
      </c>
      <c r="AJ6974">
        <v>23.9</v>
      </c>
      <c r="AK6974">
        <v>7.9</v>
      </c>
      <c r="AL6974">
        <v>5.8</v>
      </c>
      <c r="AM6974">
        <v>193.15299999999999</v>
      </c>
      <c r="AN6974">
        <v>1722.33</v>
      </c>
      <c r="AO6974" t="s">
        <v>7353</v>
      </c>
    </row>
    <row r="6975" spans="1:41">
      <c r="A6975" t="s">
        <v>6948</v>
      </c>
      <c r="B6975" t="s">
        <v>3</v>
      </c>
      <c r="C6975" t="s">
        <v>439</v>
      </c>
      <c r="D6975" t="s">
        <v>440</v>
      </c>
      <c r="E6975" t="s">
        <v>441</v>
      </c>
      <c r="F6975" t="s">
        <v>94</v>
      </c>
      <c r="G6975" t="s">
        <v>371</v>
      </c>
      <c r="H6975">
        <v>19</v>
      </c>
      <c r="I6975" t="s">
        <v>147</v>
      </c>
      <c r="J6975" t="s">
        <v>104</v>
      </c>
      <c r="K6975">
        <v>5</v>
      </c>
      <c r="L6975">
        <v>1</v>
      </c>
      <c r="M6975" t="s">
        <v>98</v>
      </c>
      <c r="N6975">
        <v>0.83299999999999996</v>
      </c>
      <c r="O6975" t="s">
        <v>123</v>
      </c>
      <c r="Q6975" t="s">
        <v>465</v>
      </c>
      <c r="R6975" t="s">
        <v>3</v>
      </c>
      <c r="S6975">
        <v>0</v>
      </c>
      <c r="T6975">
        <v>0</v>
      </c>
      <c r="U6975">
        <v>1</v>
      </c>
      <c r="V6975">
        <v>0</v>
      </c>
      <c r="W6975">
        <v>0</v>
      </c>
      <c r="X6975">
        <v>0</v>
      </c>
      <c r="Y6975">
        <v>2</v>
      </c>
      <c r="Z6975">
        <v>89.2</v>
      </c>
      <c r="AA6975">
        <v>82.1</v>
      </c>
      <c r="AB6975">
        <v>3.6</v>
      </c>
      <c r="AC6975">
        <v>1.67</v>
      </c>
      <c r="AD6975">
        <v>-0.54200000000000004</v>
      </c>
      <c r="AE6975">
        <v>3.3290000000000002</v>
      </c>
      <c r="AF6975">
        <v>-1.859</v>
      </c>
      <c r="AG6975">
        <v>5.8360000000000003</v>
      </c>
      <c r="AH6975">
        <v>-1.46</v>
      </c>
      <c r="AI6975">
        <v>10.93</v>
      </c>
      <c r="AJ6975">
        <v>23.8</v>
      </c>
      <c r="AK6975">
        <v>7</v>
      </c>
      <c r="AL6975">
        <v>3.3</v>
      </c>
      <c r="AM6975">
        <v>187.56200000000001</v>
      </c>
      <c r="AN6975">
        <v>2124.69</v>
      </c>
      <c r="AO6975" t="s">
        <v>7354</v>
      </c>
    </row>
    <row r="6976" spans="1:41">
      <c r="A6976" t="s">
        <v>6948</v>
      </c>
      <c r="B6976" t="s">
        <v>3</v>
      </c>
      <c r="C6976" t="s">
        <v>439</v>
      </c>
      <c r="D6976" t="s">
        <v>440</v>
      </c>
      <c r="E6976" t="s">
        <v>441</v>
      </c>
      <c r="F6976" t="s">
        <v>94</v>
      </c>
      <c r="G6976" t="s">
        <v>371</v>
      </c>
      <c r="H6976">
        <v>20</v>
      </c>
      <c r="I6976" t="s">
        <v>96</v>
      </c>
      <c r="J6976" t="s">
        <v>97</v>
      </c>
      <c r="K6976">
        <v>5</v>
      </c>
      <c r="L6976">
        <v>2</v>
      </c>
      <c r="M6976" t="s">
        <v>98</v>
      </c>
      <c r="N6976">
        <v>0.88500000000000001</v>
      </c>
      <c r="O6976" t="s">
        <v>123</v>
      </c>
      <c r="Q6976" t="s">
        <v>465</v>
      </c>
      <c r="R6976" t="s">
        <v>3</v>
      </c>
      <c r="S6976">
        <v>0</v>
      </c>
      <c r="T6976">
        <v>1</v>
      </c>
      <c r="U6976">
        <v>1</v>
      </c>
      <c r="V6976">
        <v>0</v>
      </c>
      <c r="W6976">
        <v>0</v>
      </c>
      <c r="X6976">
        <v>0</v>
      </c>
      <c r="Y6976">
        <v>2</v>
      </c>
      <c r="Z6976">
        <v>89.3</v>
      </c>
      <c r="AA6976">
        <v>82</v>
      </c>
      <c r="AB6976">
        <v>3.43</v>
      </c>
      <c r="AC6976">
        <v>1.56</v>
      </c>
      <c r="AD6976">
        <v>-1</v>
      </c>
      <c r="AE6976">
        <v>1.129</v>
      </c>
      <c r="AF6976">
        <v>-1.966</v>
      </c>
      <c r="AG6976">
        <v>5.718</v>
      </c>
      <c r="AH6976">
        <v>-3.99</v>
      </c>
      <c r="AI6976">
        <v>9.82</v>
      </c>
      <c r="AJ6976">
        <v>23.8</v>
      </c>
      <c r="AK6976">
        <v>19.5</v>
      </c>
      <c r="AL6976">
        <v>4.3</v>
      </c>
      <c r="AM6976">
        <v>202.03800000000001</v>
      </c>
      <c r="AN6976">
        <v>2030.73</v>
      </c>
      <c r="AO6976" t="s">
        <v>7355</v>
      </c>
    </row>
    <row r="6977" spans="1:41">
      <c r="A6977" t="s">
        <v>6948</v>
      </c>
      <c r="B6977" t="s">
        <v>3</v>
      </c>
      <c r="C6977" t="s">
        <v>439</v>
      </c>
      <c r="D6977" t="s">
        <v>440</v>
      </c>
      <c r="E6977" t="s">
        <v>441</v>
      </c>
      <c r="F6977" t="s">
        <v>94</v>
      </c>
      <c r="G6977" t="s">
        <v>371</v>
      </c>
      <c r="H6977">
        <v>21</v>
      </c>
      <c r="I6977" t="s">
        <v>103</v>
      </c>
      <c r="J6977" t="s">
        <v>104</v>
      </c>
      <c r="K6977">
        <v>5</v>
      </c>
      <c r="L6977">
        <v>3</v>
      </c>
      <c r="M6977" t="s">
        <v>98</v>
      </c>
      <c r="N6977">
        <v>0.92500000000000004</v>
      </c>
      <c r="O6977" t="s">
        <v>123</v>
      </c>
      <c r="Q6977" t="s">
        <v>465</v>
      </c>
      <c r="R6977" t="s">
        <v>3</v>
      </c>
      <c r="S6977">
        <v>1</v>
      </c>
      <c r="T6977">
        <v>1</v>
      </c>
      <c r="U6977">
        <v>1</v>
      </c>
      <c r="V6977">
        <v>0</v>
      </c>
      <c r="W6977">
        <v>0</v>
      </c>
      <c r="X6977">
        <v>0</v>
      </c>
      <c r="Y6977">
        <v>2</v>
      </c>
      <c r="Z6977">
        <v>89.7</v>
      </c>
      <c r="AA6977">
        <v>82.3</v>
      </c>
      <c r="AB6977">
        <v>3.43</v>
      </c>
      <c r="AC6977">
        <v>1.52</v>
      </c>
      <c r="AD6977">
        <v>-1.3109999999999999</v>
      </c>
      <c r="AE6977">
        <v>2.5219999999999998</v>
      </c>
      <c r="AF6977">
        <v>-1.825</v>
      </c>
      <c r="AG6977">
        <v>5.7649999999999997</v>
      </c>
      <c r="AH6977">
        <v>-3.12</v>
      </c>
      <c r="AI6977">
        <v>10.99</v>
      </c>
      <c r="AJ6977">
        <v>23.8</v>
      </c>
      <c r="AK6977">
        <v>19.100000000000001</v>
      </c>
      <c r="AL6977">
        <v>3.5</v>
      </c>
      <c r="AM6977">
        <v>195.80099999999999</v>
      </c>
      <c r="AN6977">
        <v>2204.5</v>
      </c>
      <c r="AO6977" t="s">
        <v>7356</v>
      </c>
    </row>
    <row r="6978" spans="1:41">
      <c r="A6978" t="s">
        <v>6948</v>
      </c>
      <c r="B6978" t="s">
        <v>3</v>
      </c>
      <c r="C6978" t="s">
        <v>439</v>
      </c>
      <c r="D6978" t="s">
        <v>440</v>
      </c>
      <c r="E6978" t="s">
        <v>441</v>
      </c>
      <c r="F6978" t="s">
        <v>94</v>
      </c>
      <c r="G6978" t="s">
        <v>371</v>
      </c>
      <c r="H6978">
        <v>22</v>
      </c>
      <c r="I6978" t="s">
        <v>96</v>
      </c>
      <c r="J6978" t="s">
        <v>97</v>
      </c>
      <c r="K6978">
        <v>5</v>
      </c>
      <c r="L6978">
        <v>4</v>
      </c>
      <c r="M6978" t="s">
        <v>499</v>
      </c>
      <c r="N6978">
        <v>0.90400000000000003</v>
      </c>
      <c r="O6978" t="s">
        <v>123</v>
      </c>
      <c r="Q6978" t="s">
        <v>465</v>
      </c>
      <c r="R6978" t="s">
        <v>3</v>
      </c>
      <c r="S6978">
        <v>1</v>
      </c>
      <c r="T6978">
        <v>2</v>
      </c>
      <c r="U6978">
        <v>1</v>
      </c>
      <c r="V6978">
        <v>0</v>
      </c>
      <c r="W6978">
        <v>0</v>
      </c>
      <c r="X6978">
        <v>0</v>
      </c>
      <c r="Y6978">
        <v>2</v>
      </c>
      <c r="Z6978">
        <v>76.599999999999994</v>
      </c>
      <c r="AA6978">
        <v>71.400000000000006</v>
      </c>
      <c r="AB6978">
        <v>3.34</v>
      </c>
      <c r="AC6978">
        <v>1.52</v>
      </c>
      <c r="AD6978">
        <v>-6.3E-2</v>
      </c>
      <c r="AE6978">
        <v>1.5269999999999999</v>
      </c>
      <c r="AF6978">
        <v>-1.764</v>
      </c>
      <c r="AG6978">
        <v>5.976</v>
      </c>
      <c r="AH6978">
        <v>12.28</v>
      </c>
      <c r="AI6978">
        <v>-2.41</v>
      </c>
      <c r="AJ6978">
        <v>23.9</v>
      </c>
      <c r="AK6978">
        <v>-23.7</v>
      </c>
      <c r="AL6978">
        <v>12.3</v>
      </c>
      <c r="AM6978">
        <v>79.156999999999996</v>
      </c>
      <c r="AN6978">
        <v>2056.89</v>
      </c>
      <c r="AO6978" t="s">
        <v>7357</v>
      </c>
    </row>
    <row r="6979" spans="1:41">
      <c r="A6979" t="s">
        <v>6948</v>
      </c>
      <c r="B6979" t="s">
        <v>3</v>
      </c>
      <c r="C6979" t="s">
        <v>439</v>
      </c>
      <c r="D6979" t="s">
        <v>440</v>
      </c>
      <c r="E6979" t="s">
        <v>441</v>
      </c>
      <c r="F6979" t="s">
        <v>94</v>
      </c>
      <c r="G6979" t="s">
        <v>371</v>
      </c>
      <c r="H6979">
        <v>23</v>
      </c>
      <c r="I6979" t="s">
        <v>147</v>
      </c>
      <c r="J6979" t="s">
        <v>104</v>
      </c>
      <c r="K6979">
        <v>5</v>
      </c>
      <c r="L6979">
        <v>5</v>
      </c>
      <c r="M6979" t="s">
        <v>122</v>
      </c>
      <c r="N6979">
        <v>0.90700000000000003</v>
      </c>
      <c r="O6979" t="s">
        <v>123</v>
      </c>
      <c r="Q6979" t="s">
        <v>465</v>
      </c>
      <c r="R6979" t="s">
        <v>3</v>
      </c>
      <c r="S6979">
        <v>2</v>
      </c>
      <c r="T6979">
        <v>2</v>
      </c>
      <c r="U6979">
        <v>1</v>
      </c>
      <c r="V6979">
        <v>0</v>
      </c>
      <c r="W6979">
        <v>0</v>
      </c>
      <c r="X6979">
        <v>0</v>
      </c>
      <c r="Y6979">
        <v>2</v>
      </c>
      <c r="Z6979">
        <v>77.5</v>
      </c>
      <c r="AA6979">
        <v>72.2</v>
      </c>
      <c r="AB6979">
        <v>3.6</v>
      </c>
      <c r="AC6979">
        <v>1.67</v>
      </c>
      <c r="AD6979">
        <v>-0.34799999999999998</v>
      </c>
      <c r="AE6979">
        <v>1.8620000000000001</v>
      </c>
      <c r="AF6979">
        <v>-1.5820000000000001</v>
      </c>
      <c r="AG6979">
        <v>5.718</v>
      </c>
      <c r="AH6979">
        <v>-4.41</v>
      </c>
      <c r="AI6979">
        <v>9.8699999999999992</v>
      </c>
      <c r="AJ6979">
        <v>23.9</v>
      </c>
      <c r="AK6979">
        <v>14.6</v>
      </c>
      <c r="AL6979">
        <v>6.3</v>
      </c>
      <c r="AM6979">
        <v>203.93</v>
      </c>
      <c r="AN6979">
        <v>1828.36</v>
      </c>
      <c r="AO6979" t="s">
        <v>7358</v>
      </c>
    </row>
    <row r="6980" spans="1:41">
      <c r="A6980" t="s">
        <v>6948</v>
      </c>
      <c r="B6980" t="s">
        <v>3</v>
      </c>
      <c r="C6980" t="s">
        <v>439</v>
      </c>
      <c r="D6980" t="s">
        <v>440</v>
      </c>
      <c r="E6980" t="s">
        <v>441</v>
      </c>
      <c r="F6980" t="s">
        <v>94</v>
      </c>
      <c r="G6980" t="s">
        <v>371</v>
      </c>
      <c r="H6980">
        <v>24</v>
      </c>
      <c r="I6980" t="s">
        <v>96</v>
      </c>
      <c r="J6980" t="s">
        <v>97</v>
      </c>
      <c r="K6980">
        <v>6</v>
      </c>
      <c r="L6980">
        <v>1</v>
      </c>
      <c r="M6980" t="s">
        <v>508</v>
      </c>
      <c r="N6980">
        <v>0.66900000000000004</v>
      </c>
      <c r="O6980" t="s">
        <v>111</v>
      </c>
      <c r="Q6980" t="s">
        <v>385</v>
      </c>
      <c r="R6980" t="s">
        <v>3</v>
      </c>
      <c r="S6980">
        <v>0</v>
      </c>
      <c r="T6980">
        <v>0</v>
      </c>
      <c r="U6980">
        <v>2</v>
      </c>
      <c r="V6980">
        <v>0</v>
      </c>
      <c r="W6980">
        <v>0</v>
      </c>
      <c r="X6980">
        <v>0</v>
      </c>
      <c r="Y6980">
        <v>2</v>
      </c>
      <c r="Z6980">
        <v>89.6</v>
      </c>
      <c r="AA6980">
        <v>83.1</v>
      </c>
      <c r="AB6980">
        <v>3.52</v>
      </c>
      <c r="AC6980">
        <v>1.66</v>
      </c>
      <c r="AD6980">
        <v>1.1080000000000001</v>
      </c>
      <c r="AE6980">
        <v>1.675</v>
      </c>
      <c r="AF6980">
        <v>-1.496</v>
      </c>
      <c r="AG6980">
        <v>5.6950000000000003</v>
      </c>
      <c r="AH6980">
        <v>-4.4800000000000004</v>
      </c>
      <c r="AI6980">
        <v>8.75</v>
      </c>
      <c r="AJ6980">
        <v>23.8</v>
      </c>
      <c r="AK6980">
        <v>19.100000000000001</v>
      </c>
      <c r="AL6980">
        <v>4.5</v>
      </c>
      <c r="AM6980">
        <v>206.977</v>
      </c>
      <c r="AN6980">
        <v>1911.73</v>
      </c>
      <c r="AO6980" t="s">
        <v>7359</v>
      </c>
    </row>
    <row r="6981" spans="1:41">
      <c r="A6981" t="s">
        <v>6948</v>
      </c>
      <c r="B6981" t="s">
        <v>3</v>
      </c>
      <c r="C6981" t="s">
        <v>439</v>
      </c>
      <c r="D6981" t="s">
        <v>440</v>
      </c>
      <c r="E6981" t="s">
        <v>441</v>
      </c>
      <c r="F6981" t="s">
        <v>94</v>
      </c>
      <c r="G6981" t="s">
        <v>371</v>
      </c>
      <c r="H6981">
        <v>25</v>
      </c>
      <c r="I6981" t="s">
        <v>103</v>
      </c>
      <c r="J6981" t="s">
        <v>104</v>
      </c>
      <c r="K6981">
        <v>6</v>
      </c>
      <c r="L6981">
        <v>2</v>
      </c>
      <c r="M6981" t="s">
        <v>98</v>
      </c>
      <c r="N6981">
        <v>0.89700000000000002</v>
      </c>
      <c r="O6981" t="s">
        <v>111</v>
      </c>
      <c r="Q6981" t="s">
        <v>385</v>
      </c>
      <c r="R6981" t="s">
        <v>3</v>
      </c>
      <c r="S6981">
        <v>1</v>
      </c>
      <c r="T6981">
        <v>0</v>
      </c>
      <c r="U6981">
        <v>2</v>
      </c>
      <c r="V6981">
        <v>0</v>
      </c>
      <c r="W6981">
        <v>0</v>
      </c>
      <c r="X6981">
        <v>0</v>
      </c>
      <c r="Y6981">
        <v>2</v>
      </c>
      <c r="Z6981">
        <v>90.2</v>
      </c>
      <c r="AA6981">
        <v>83.3</v>
      </c>
      <c r="AB6981">
        <v>3.52</v>
      </c>
      <c r="AC6981">
        <v>1.61</v>
      </c>
      <c r="AD6981">
        <v>0.67400000000000004</v>
      </c>
      <c r="AE6981">
        <v>2.0569999999999999</v>
      </c>
      <c r="AF6981">
        <v>-1.5780000000000001</v>
      </c>
      <c r="AG6981">
        <v>5.6669999999999998</v>
      </c>
      <c r="AH6981">
        <v>-3.87</v>
      </c>
      <c r="AI6981">
        <v>10.61</v>
      </c>
      <c r="AJ6981">
        <v>23.8</v>
      </c>
      <c r="AK6981">
        <v>20.2</v>
      </c>
      <c r="AL6981">
        <v>3.6</v>
      </c>
      <c r="AM6981">
        <v>199.989</v>
      </c>
      <c r="AN6981">
        <v>2204.9699999999998</v>
      </c>
      <c r="AO6981" t="s">
        <v>7360</v>
      </c>
    </row>
    <row r="6982" spans="1:41">
      <c r="A6982" t="s">
        <v>6948</v>
      </c>
      <c r="B6982" t="s">
        <v>3</v>
      </c>
      <c r="C6982" t="s">
        <v>439</v>
      </c>
      <c r="D6982" t="s">
        <v>440</v>
      </c>
      <c r="E6982" t="s">
        <v>441</v>
      </c>
      <c r="F6982" t="s">
        <v>94</v>
      </c>
      <c r="G6982" t="s">
        <v>371</v>
      </c>
      <c r="H6982">
        <v>26</v>
      </c>
      <c r="I6982" t="s">
        <v>96</v>
      </c>
      <c r="J6982" t="s">
        <v>97</v>
      </c>
      <c r="K6982">
        <v>6</v>
      </c>
      <c r="L6982">
        <v>3</v>
      </c>
      <c r="M6982" t="s">
        <v>98</v>
      </c>
      <c r="N6982">
        <v>0.91600000000000004</v>
      </c>
      <c r="O6982" t="s">
        <v>111</v>
      </c>
      <c r="Q6982" t="s">
        <v>385</v>
      </c>
      <c r="R6982" t="s">
        <v>3</v>
      </c>
      <c r="S6982">
        <v>1</v>
      </c>
      <c r="T6982">
        <v>1</v>
      </c>
      <c r="U6982">
        <v>2</v>
      </c>
      <c r="V6982">
        <v>0</v>
      </c>
      <c r="W6982">
        <v>0</v>
      </c>
      <c r="X6982">
        <v>0</v>
      </c>
      <c r="Y6982">
        <v>2</v>
      </c>
      <c r="Z6982">
        <v>89.7</v>
      </c>
      <c r="AA6982">
        <v>82.4</v>
      </c>
      <c r="AB6982">
        <v>3.57</v>
      </c>
      <c r="AC6982">
        <v>1.7</v>
      </c>
      <c r="AD6982">
        <v>-2.411</v>
      </c>
      <c r="AE6982">
        <v>3.36</v>
      </c>
      <c r="AF6982">
        <v>-1.8149999999999999</v>
      </c>
      <c r="AG6982">
        <v>5.9630000000000001</v>
      </c>
      <c r="AH6982">
        <v>-3.87</v>
      </c>
      <c r="AI6982">
        <v>9.35</v>
      </c>
      <c r="AJ6982">
        <v>23.8</v>
      </c>
      <c r="AK6982">
        <v>22.3</v>
      </c>
      <c r="AL6982">
        <v>4.2</v>
      </c>
      <c r="AM6982">
        <v>202.41200000000001</v>
      </c>
      <c r="AN6982">
        <v>1955.01</v>
      </c>
      <c r="AO6982" t="s">
        <v>7361</v>
      </c>
    </row>
    <row r="6983" spans="1:41">
      <c r="A6983" t="s">
        <v>6948</v>
      </c>
      <c r="B6983" t="s">
        <v>3</v>
      </c>
      <c r="C6983" t="s">
        <v>439</v>
      </c>
      <c r="D6983" t="s">
        <v>440</v>
      </c>
      <c r="E6983" t="s">
        <v>441</v>
      </c>
      <c r="F6983" t="s">
        <v>94</v>
      </c>
      <c r="G6983" t="s">
        <v>371</v>
      </c>
      <c r="H6983">
        <v>27</v>
      </c>
      <c r="I6983" t="s">
        <v>107</v>
      </c>
      <c r="J6983" t="s">
        <v>108</v>
      </c>
      <c r="K6983">
        <v>6</v>
      </c>
      <c r="L6983">
        <v>4</v>
      </c>
      <c r="M6983" t="s">
        <v>98</v>
      </c>
      <c r="N6983">
        <v>0.91600000000000004</v>
      </c>
      <c r="O6983" t="s">
        <v>111</v>
      </c>
      <c r="P6983" t="s">
        <v>112</v>
      </c>
      <c r="Q6983" t="s">
        <v>385</v>
      </c>
      <c r="R6983" t="s">
        <v>3</v>
      </c>
      <c r="S6983">
        <v>2</v>
      </c>
      <c r="T6983">
        <v>1</v>
      </c>
      <c r="U6983">
        <v>2</v>
      </c>
      <c r="V6983">
        <v>0</v>
      </c>
      <c r="W6983">
        <v>0</v>
      </c>
      <c r="X6983">
        <v>0</v>
      </c>
      <c r="Y6983">
        <v>2</v>
      </c>
      <c r="Z6983">
        <v>89.6</v>
      </c>
      <c r="AA6983">
        <v>82.4</v>
      </c>
      <c r="AB6983">
        <v>3.46</v>
      </c>
      <c r="AC6983">
        <v>1.6</v>
      </c>
      <c r="AD6983">
        <v>-0.248</v>
      </c>
      <c r="AE6983">
        <v>2.48</v>
      </c>
      <c r="AF6983">
        <v>-1.661</v>
      </c>
      <c r="AG6983">
        <v>5.7279999999999998</v>
      </c>
      <c r="AH6983">
        <v>-3.21</v>
      </c>
      <c r="AI6983">
        <v>10.14</v>
      </c>
      <c r="AJ6983">
        <v>23.8</v>
      </c>
      <c r="AK6983">
        <v>16.399999999999999</v>
      </c>
      <c r="AL6983">
        <v>3.8</v>
      </c>
      <c r="AM6983">
        <v>197.511</v>
      </c>
      <c r="AN6983">
        <v>2054.9</v>
      </c>
      <c r="AO6983" t="s">
        <v>7362</v>
      </c>
    </row>
    <row r="6984" spans="1:41">
      <c r="A6984" t="s">
        <v>6948</v>
      </c>
      <c r="B6984" t="s">
        <v>3</v>
      </c>
      <c r="C6984" t="s">
        <v>439</v>
      </c>
      <c r="D6984" t="s">
        <v>440</v>
      </c>
      <c r="E6984" t="s">
        <v>441</v>
      </c>
      <c r="F6984" t="s">
        <v>94</v>
      </c>
      <c r="G6984" t="s">
        <v>371</v>
      </c>
      <c r="H6984">
        <v>28</v>
      </c>
      <c r="I6984" t="s">
        <v>96</v>
      </c>
      <c r="J6984" t="s">
        <v>97</v>
      </c>
      <c r="K6984">
        <v>7</v>
      </c>
      <c r="L6984">
        <v>1</v>
      </c>
      <c r="M6984" t="s">
        <v>98</v>
      </c>
      <c r="N6984">
        <v>0.71499999999999997</v>
      </c>
      <c r="O6984" t="s">
        <v>156</v>
      </c>
      <c r="Q6984" t="s">
        <v>855</v>
      </c>
      <c r="R6984" t="s">
        <v>90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3</v>
      </c>
      <c r="Z6984">
        <v>87.9</v>
      </c>
      <c r="AA6984">
        <v>81.2</v>
      </c>
      <c r="AB6984">
        <v>3.45</v>
      </c>
      <c r="AC6984">
        <v>1.49</v>
      </c>
      <c r="AD6984">
        <v>-2.024</v>
      </c>
      <c r="AE6984">
        <v>2.5630000000000002</v>
      </c>
      <c r="AF6984">
        <v>-2.0539999999999998</v>
      </c>
      <c r="AG6984">
        <v>5.8090000000000002</v>
      </c>
      <c r="AH6984">
        <v>-4.04</v>
      </c>
      <c r="AI6984">
        <v>9.68</v>
      </c>
      <c r="AJ6984">
        <v>23.8</v>
      </c>
      <c r="AK6984">
        <v>21.2</v>
      </c>
      <c r="AL6984">
        <v>4.3</v>
      </c>
      <c r="AM6984">
        <v>202.56100000000001</v>
      </c>
      <c r="AN6984">
        <v>1997.07</v>
      </c>
      <c r="AO6984" t="s">
        <v>7363</v>
      </c>
    </row>
    <row r="6985" spans="1:41">
      <c r="A6985" t="s">
        <v>6948</v>
      </c>
      <c r="B6985" t="s">
        <v>3</v>
      </c>
      <c r="C6985" t="s">
        <v>439</v>
      </c>
      <c r="D6985" t="s">
        <v>440</v>
      </c>
      <c r="E6985" t="s">
        <v>441</v>
      </c>
      <c r="F6985" t="s">
        <v>94</v>
      </c>
      <c r="G6985" t="s">
        <v>371</v>
      </c>
      <c r="H6985">
        <v>29</v>
      </c>
      <c r="I6985" t="s">
        <v>127</v>
      </c>
      <c r="J6985" t="s">
        <v>104</v>
      </c>
      <c r="K6985">
        <v>7</v>
      </c>
      <c r="L6985">
        <v>2</v>
      </c>
      <c r="M6985" t="s">
        <v>508</v>
      </c>
      <c r="N6985">
        <v>0.85599999999999998</v>
      </c>
      <c r="O6985" t="s">
        <v>156</v>
      </c>
      <c r="Q6985" t="s">
        <v>855</v>
      </c>
      <c r="R6985" t="s">
        <v>90</v>
      </c>
      <c r="S6985">
        <v>1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3</v>
      </c>
      <c r="Z6985">
        <v>89.6</v>
      </c>
      <c r="AA6985">
        <v>81.900000000000006</v>
      </c>
      <c r="AB6985">
        <v>3.24</v>
      </c>
      <c r="AC6985">
        <v>1.46</v>
      </c>
      <c r="AD6985">
        <v>0.38100000000000001</v>
      </c>
      <c r="AE6985">
        <v>1.885</v>
      </c>
      <c r="AF6985">
        <v>-1.6020000000000001</v>
      </c>
      <c r="AG6985">
        <v>5.7130000000000001</v>
      </c>
      <c r="AH6985">
        <v>-6.51</v>
      </c>
      <c r="AI6985">
        <v>10.08</v>
      </c>
      <c r="AJ6985">
        <v>23.7</v>
      </c>
      <c r="AK6985">
        <v>30.5</v>
      </c>
      <c r="AL6985">
        <v>4.5</v>
      </c>
      <c r="AM6985">
        <v>212.75200000000001</v>
      </c>
      <c r="AN6985">
        <v>2296.16</v>
      </c>
      <c r="AO6985" t="s">
        <v>7364</v>
      </c>
    </row>
    <row r="6986" spans="1:41">
      <c r="A6986" t="s">
        <v>6948</v>
      </c>
      <c r="B6986" t="s">
        <v>3</v>
      </c>
      <c r="C6986" t="s">
        <v>439</v>
      </c>
      <c r="D6986" t="s">
        <v>440</v>
      </c>
      <c r="E6986" t="s">
        <v>441</v>
      </c>
      <c r="F6986" t="s">
        <v>94</v>
      </c>
      <c r="G6986" t="s">
        <v>371</v>
      </c>
      <c r="H6986">
        <v>30</v>
      </c>
      <c r="I6986" t="s">
        <v>120</v>
      </c>
      <c r="J6986" t="s">
        <v>108</v>
      </c>
      <c r="K6986">
        <v>7</v>
      </c>
      <c r="L6986">
        <v>3</v>
      </c>
      <c r="M6986" t="s">
        <v>122</v>
      </c>
      <c r="N6986">
        <v>0.90600000000000003</v>
      </c>
      <c r="O6986" t="s">
        <v>156</v>
      </c>
      <c r="P6986" t="s">
        <v>109</v>
      </c>
      <c r="Q6986" t="s">
        <v>855</v>
      </c>
      <c r="R6986" t="s">
        <v>90</v>
      </c>
      <c r="S6986">
        <v>1</v>
      </c>
      <c r="T6986">
        <v>1</v>
      </c>
      <c r="U6986">
        <v>0</v>
      </c>
      <c r="V6986">
        <v>0</v>
      </c>
      <c r="W6986">
        <v>0</v>
      </c>
      <c r="X6986">
        <v>0</v>
      </c>
      <c r="Y6986">
        <v>3</v>
      </c>
      <c r="Z6986">
        <v>78.099999999999994</v>
      </c>
      <c r="AA6986">
        <v>72.099999999999994</v>
      </c>
      <c r="AB6986">
        <v>3.24</v>
      </c>
      <c r="AC6986">
        <v>1.46</v>
      </c>
      <c r="AD6986">
        <v>-1.0580000000000001</v>
      </c>
      <c r="AE6986">
        <v>2.2669999999999999</v>
      </c>
      <c r="AF6986">
        <v>-1.837</v>
      </c>
      <c r="AG6986">
        <v>5.7850000000000001</v>
      </c>
      <c r="AH6986">
        <v>-3.26</v>
      </c>
      <c r="AI6986">
        <v>9.9</v>
      </c>
      <c r="AJ6986">
        <v>23.8</v>
      </c>
      <c r="AK6986">
        <v>11.1</v>
      </c>
      <c r="AL6986">
        <v>6.1</v>
      </c>
      <c r="AM6986">
        <v>198.119</v>
      </c>
      <c r="AN6986">
        <v>1759.94</v>
      </c>
      <c r="AO6986" t="s">
        <v>7365</v>
      </c>
    </row>
    <row r="6987" spans="1:41">
      <c r="A6987" t="s">
        <v>6948</v>
      </c>
      <c r="B6987" t="s">
        <v>3</v>
      </c>
      <c r="C6987" t="s">
        <v>439</v>
      </c>
      <c r="D6987" t="s">
        <v>440</v>
      </c>
      <c r="E6987" t="s">
        <v>441</v>
      </c>
      <c r="F6987" t="s">
        <v>94</v>
      </c>
      <c r="G6987" t="s">
        <v>371</v>
      </c>
      <c r="H6987">
        <v>31</v>
      </c>
      <c r="I6987" t="s">
        <v>127</v>
      </c>
      <c r="J6987" t="s">
        <v>104</v>
      </c>
      <c r="K6987">
        <v>8</v>
      </c>
      <c r="L6987">
        <v>1</v>
      </c>
      <c r="M6987" t="s">
        <v>98</v>
      </c>
      <c r="N6987">
        <v>0.65800000000000003</v>
      </c>
      <c r="O6987" t="s">
        <v>123</v>
      </c>
      <c r="Q6987" t="s">
        <v>663</v>
      </c>
      <c r="R6987" t="s">
        <v>3</v>
      </c>
      <c r="S6987">
        <v>0</v>
      </c>
      <c r="T6987">
        <v>0</v>
      </c>
      <c r="U6987">
        <v>0</v>
      </c>
      <c r="V6987">
        <v>1</v>
      </c>
      <c r="W6987">
        <v>0</v>
      </c>
      <c r="X6987">
        <v>0</v>
      </c>
      <c r="Y6987">
        <v>3</v>
      </c>
      <c r="Z6987">
        <v>89.7</v>
      </c>
      <c r="AA6987">
        <v>82.5</v>
      </c>
      <c r="AB6987">
        <v>3.47</v>
      </c>
      <c r="AC6987">
        <v>1.61</v>
      </c>
      <c r="AD6987">
        <v>-0.70199999999999996</v>
      </c>
      <c r="AE6987">
        <v>2.5139999999999998</v>
      </c>
      <c r="AF6987">
        <v>-1.6910000000000001</v>
      </c>
      <c r="AG6987">
        <v>5.8319999999999999</v>
      </c>
      <c r="AH6987">
        <v>-4.49</v>
      </c>
      <c r="AI6987">
        <v>8.5</v>
      </c>
      <c r="AJ6987">
        <v>23.8</v>
      </c>
      <c r="AK6987">
        <v>20.8</v>
      </c>
      <c r="AL6987">
        <v>4.5999999999999996</v>
      </c>
      <c r="AM6987">
        <v>207.70699999999999</v>
      </c>
      <c r="AN6987">
        <v>1857.86</v>
      </c>
      <c r="AO6987" t="s">
        <v>7366</v>
      </c>
    </row>
    <row r="6988" spans="1:41">
      <c r="A6988" t="s">
        <v>6948</v>
      </c>
      <c r="B6988" t="s">
        <v>3</v>
      </c>
      <c r="C6988" t="s">
        <v>439</v>
      </c>
      <c r="D6988" t="s">
        <v>440</v>
      </c>
      <c r="E6988" t="s">
        <v>441</v>
      </c>
      <c r="F6988" t="s">
        <v>94</v>
      </c>
      <c r="G6988" t="s">
        <v>371</v>
      </c>
      <c r="H6988">
        <v>32</v>
      </c>
      <c r="I6988" t="s">
        <v>96</v>
      </c>
      <c r="J6988" t="s">
        <v>97</v>
      </c>
      <c r="K6988">
        <v>8</v>
      </c>
      <c r="L6988">
        <v>2</v>
      </c>
      <c r="M6988" t="s">
        <v>98</v>
      </c>
      <c r="N6988">
        <v>0.91300000000000003</v>
      </c>
      <c r="O6988" t="s">
        <v>123</v>
      </c>
      <c r="Q6988" t="s">
        <v>663</v>
      </c>
      <c r="R6988" t="s">
        <v>3</v>
      </c>
      <c r="S6988">
        <v>0</v>
      </c>
      <c r="T6988">
        <v>1</v>
      </c>
      <c r="U6988">
        <v>0</v>
      </c>
      <c r="V6988">
        <v>1</v>
      </c>
      <c r="W6988">
        <v>0</v>
      </c>
      <c r="X6988">
        <v>0</v>
      </c>
      <c r="Y6988">
        <v>3</v>
      </c>
      <c r="Z6988">
        <v>89.8</v>
      </c>
      <c r="AA6988">
        <v>83.5</v>
      </c>
      <c r="AB6988">
        <v>3.46</v>
      </c>
      <c r="AC6988">
        <v>1.6</v>
      </c>
      <c r="AD6988">
        <v>-1.9039999999999999</v>
      </c>
      <c r="AE6988">
        <v>2.0270000000000001</v>
      </c>
      <c r="AF6988">
        <v>-1.7769999999999999</v>
      </c>
      <c r="AG6988">
        <v>5.7409999999999997</v>
      </c>
      <c r="AH6988">
        <v>-3.49</v>
      </c>
      <c r="AI6988">
        <v>10.1</v>
      </c>
      <c r="AJ6988">
        <v>23.8</v>
      </c>
      <c r="AK6988">
        <v>21.1</v>
      </c>
      <c r="AL6988">
        <v>3.8</v>
      </c>
      <c r="AM6988">
        <v>199.00200000000001</v>
      </c>
      <c r="AN6988">
        <v>2091.56</v>
      </c>
      <c r="AO6988" t="s">
        <v>7367</v>
      </c>
    </row>
    <row r="6989" spans="1:41">
      <c r="A6989" t="s">
        <v>6948</v>
      </c>
      <c r="B6989" t="s">
        <v>3</v>
      </c>
      <c r="C6989" t="s">
        <v>439</v>
      </c>
      <c r="D6989" t="s">
        <v>440</v>
      </c>
      <c r="E6989" t="s">
        <v>441</v>
      </c>
      <c r="F6989" t="s">
        <v>94</v>
      </c>
      <c r="G6989" t="s">
        <v>371</v>
      </c>
      <c r="H6989">
        <v>33</v>
      </c>
      <c r="I6989" t="s">
        <v>103</v>
      </c>
      <c r="J6989" t="s">
        <v>104</v>
      </c>
      <c r="K6989">
        <v>8</v>
      </c>
      <c r="L6989">
        <v>3</v>
      </c>
      <c r="M6989" t="s">
        <v>499</v>
      </c>
      <c r="N6989">
        <v>0.90200000000000002</v>
      </c>
      <c r="O6989" t="s">
        <v>123</v>
      </c>
      <c r="Q6989" t="s">
        <v>663</v>
      </c>
      <c r="R6989" t="s">
        <v>3</v>
      </c>
      <c r="S6989">
        <v>1</v>
      </c>
      <c r="T6989">
        <v>1</v>
      </c>
      <c r="U6989">
        <v>0</v>
      </c>
      <c r="V6989">
        <v>1</v>
      </c>
      <c r="W6989">
        <v>0</v>
      </c>
      <c r="X6989">
        <v>0</v>
      </c>
      <c r="Y6989">
        <v>3</v>
      </c>
      <c r="Z6989">
        <v>72.5</v>
      </c>
      <c r="AA6989">
        <v>67.400000000000006</v>
      </c>
      <c r="AB6989">
        <v>3.29</v>
      </c>
      <c r="AC6989">
        <v>1.52</v>
      </c>
      <c r="AD6989">
        <v>0.249</v>
      </c>
      <c r="AE6989">
        <v>2.246</v>
      </c>
      <c r="AF6989">
        <v>-1.726</v>
      </c>
      <c r="AG6989">
        <v>5.8789999999999996</v>
      </c>
      <c r="AH6989">
        <v>10.89</v>
      </c>
      <c r="AI6989">
        <v>-1.47</v>
      </c>
      <c r="AJ6989">
        <v>23.9</v>
      </c>
      <c r="AK6989">
        <v>-20.399999999999999</v>
      </c>
      <c r="AL6989">
        <v>12.8</v>
      </c>
      <c r="AM6989">
        <v>82.643000000000001</v>
      </c>
      <c r="AN6989">
        <v>1709.83</v>
      </c>
      <c r="AO6989" t="s">
        <v>7368</v>
      </c>
    </row>
    <row r="6990" spans="1:41">
      <c r="A6990" t="s">
        <v>6948</v>
      </c>
      <c r="B6990" t="s">
        <v>3</v>
      </c>
      <c r="C6990" t="s">
        <v>439</v>
      </c>
      <c r="D6990" t="s">
        <v>440</v>
      </c>
      <c r="E6990" t="s">
        <v>441</v>
      </c>
      <c r="F6990" t="s">
        <v>94</v>
      </c>
      <c r="G6990" t="s">
        <v>371</v>
      </c>
      <c r="H6990">
        <v>34</v>
      </c>
      <c r="I6990" t="s">
        <v>96</v>
      </c>
      <c r="J6990" t="s">
        <v>97</v>
      </c>
      <c r="K6990">
        <v>8</v>
      </c>
      <c r="L6990">
        <v>4</v>
      </c>
      <c r="M6990" t="s">
        <v>98</v>
      </c>
      <c r="N6990">
        <v>0.504</v>
      </c>
      <c r="O6990" t="s">
        <v>123</v>
      </c>
      <c r="Q6990" t="s">
        <v>663</v>
      </c>
      <c r="R6990" t="s">
        <v>3</v>
      </c>
      <c r="S6990">
        <v>1</v>
      </c>
      <c r="T6990">
        <v>2</v>
      </c>
      <c r="U6990">
        <v>0</v>
      </c>
      <c r="V6990">
        <v>1</v>
      </c>
      <c r="W6990">
        <v>0</v>
      </c>
      <c r="X6990">
        <v>0</v>
      </c>
      <c r="Y6990">
        <v>3</v>
      </c>
      <c r="Z6990">
        <v>90.9</v>
      </c>
      <c r="AA6990">
        <v>83.7</v>
      </c>
      <c r="AB6990">
        <v>3.43</v>
      </c>
      <c r="AC6990">
        <v>1.6</v>
      </c>
      <c r="AD6990">
        <v>0.83499999999999996</v>
      </c>
      <c r="AE6990">
        <v>0.90300000000000002</v>
      </c>
      <c r="AF6990">
        <v>-1.413</v>
      </c>
      <c r="AG6990">
        <v>5.6580000000000004</v>
      </c>
      <c r="AH6990">
        <v>-6.6</v>
      </c>
      <c r="AI6990">
        <v>10.73</v>
      </c>
      <c r="AJ6990">
        <v>23.8</v>
      </c>
      <c r="AK6990">
        <v>33.799999999999997</v>
      </c>
      <c r="AL6990">
        <v>4.0999999999999996</v>
      </c>
      <c r="AM6990">
        <v>211.48500000000001</v>
      </c>
      <c r="AN6990">
        <v>2461.39</v>
      </c>
      <c r="AO6990" t="s">
        <v>7369</v>
      </c>
    </row>
    <row r="6991" spans="1:41">
      <c r="A6991" t="s">
        <v>6948</v>
      </c>
      <c r="B6991" t="s">
        <v>3</v>
      </c>
      <c r="C6991" t="s">
        <v>439</v>
      </c>
      <c r="D6991" t="s">
        <v>440</v>
      </c>
      <c r="E6991" t="s">
        <v>441</v>
      </c>
      <c r="F6991" t="s">
        <v>94</v>
      </c>
      <c r="G6991" t="s">
        <v>371</v>
      </c>
      <c r="H6991">
        <v>35</v>
      </c>
      <c r="I6991" t="s">
        <v>130</v>
      </c>
      <c r="J6991" t="s">
        <v>104</v>
      </c>
      <c r="K6991">
        <v>8</v>
      </c>
      <c r="L6991">
        <v>5</v>
      </c>
      <c r="M6991" t="s">
        <v>122</v>
      </c>
      <c r="N6991">
        <v>0.90300000000000002</v>
      </c>
      <c r="O6991" t="s">
        <v>123</v>
      </c>
      <c r="Q6991" t="s">
        <v>663</v>
      </c>
      <c r="R6991" t="s">
        <v>3</v>
      </c>
      <c r="S6991">
        <v>2</v>
      </c>
      <c r="T6991">
        <v>2</v>
      </c>
      <c r="U6991">
        <v>0</v>
      </c>
      <c r="V6991">
        <v>1</v>
      </c>
      <c r="W6991">
        <v>0</v>
      </c>
      <c r="X6991">
        <v>0</v>
      </c>
      <c r="Y6991">
        <v>3</v>
      </c>
      <c r="Z6991">
        <v>79.599999999999994</v>
      </c>
      <c r="AA6991">
        <v>73.900000000000006</v>
      </c>
      <c r="AB6991">
        <v>3.47</v>
      </c>
      <c r="AC6991">
        <v>1.61</v>
      </c>
      <c r="AD6991">
        <v>5.1999999999999998E-2</v>
      </c>
      <c r="AE6991">
        <v>0.79200000000000004</v>
      </c>
      <c r="AF6991">
        <v>-1.6870000000000001</v>
      </c>
      <c r="AG6991">
        <v>5.4690000000000003</v>
      </c>
      <c r="AH6991">
        <v>-5.0999999999999996</v>
      </c>
      <c r="AI6991">
        <v>7.34</v>
      </c>
      <c r="AJ6991">
        <v>23.8</v>
      </c>
      <c r="AK6991">
        <v>14.8</v>
      </c>
      <c r="AL6991">
        <v>7</v>
      </c>
      <c r="AM6991">
        <v>214.61</v>
      </c>
      <c r="AN6991">
        <v>1540.33</v>
      </c>
      <c r="AO6991" t="s">
        <v>7370</v>
      </c>
    </row>
    <row r="6992" spans="1:41">
      <c r="A6992" t="s">
        <v>6948</v>
      </c>
      <c r="B6992" t="s">
        <v>3</v>
      </c>
      <c r="C6992" t="s">
        <v>439</v>
      </c>
      <c r="D6992" t="s">
        <v>440</v>
      </c>
      <c r="E6992" t="s">
        <v>441</v>
      </c>
      <c r="F6992" t="s">
        <v>94</v>
      </c>
      <c r="G6992" t="s">
        <v>371</v>
      </c>
      <c r="H6992">
        <v>36</v>
      </c>
      <c r="I6992" t="s">
        <v>107</v>
      </c>
      <c r="J6992" t="s">
        <v>108</v>
      </c>
      <c r="K6992">
        <v>9</v>
      </c>
      <c r="L6992">
        <v>1</v>
      </c>
      <c r="M6992" t="s">
        <v>122</v>
      </c>
      <c r="N6992">
        <v>0.90300000000000002</v>
      </c>
      <c r="O6992" t="s">
        <v>326</v>
      </c>
      <c r="P6992" t="s">
        <v>234</v>
      </c>
      <c r="Q6992" t="s">
        <v>643</v>
      </c>
      <c r="R6992" t="s">
        <v>3</v>
      </c>
      <c r="S6992">
        <v>0</v>
      </c>
      <c r="T6992">
        <v>0</v>
      </c>
      <c r="U6992">
        <v>1</v>
      </c>
      <c r="V6992">
        <v>1</v>
      </c>
      <c r="W6992">
        <v>0</v>
      </c>
      <c r="X6992">
        <v>0</v>
      </c>
      <c r="Y6992">
        <v>3</v>
      </c>
      <c r="Z6992">
        <v>79.3</v>
      </c>
      <c r="AA6992">
        <v>73.2</v>
      </c>
      <c r="AB6992">
        <v>3.25</v>
      </c>
      <c r="AC6992">
        <v>1.41</v>
      </c>
      <c r="AD6992">
        <v>0.70399999999999996</v>
      </c>
      <c r="AE6992">
        <v>2.7839999999999998</v>
      </c>
      <c r="AF6992">
        <v>-1.5669999999999999</v>
      </c>
      <c r="AG6992">
        <v>5.7169999999999996</v>
      </c>
      <c r="AH6992">
        <v>-1.99</v>
      </c>
      <c r="AI6992">
        <v>8.1</v>
      </c>
      <c r="AJ6992">
        <v>23.8</v>
      </c>
      <c r="AK6992">
        <v>4.5</v>
      </c>
      <c r="AL6992">
        <v>6.4</v>
      </c>
      <c r="AM6992">
        <v>193.70400000000001</v>
      </c>
      <c r="AN6992">
        <v>1431.23</v>
      </c>
      <c r="AO6992" t="s">
        <v>7371</v>
      </c>
    </row>
    <row r="6993" spans="1:41">
      <c r="A6993" t="s">
        <v>6948</v>
      </c>
      <c r="B6993" t="s">
        <v>3</v>
      </c>
      <c r="C6993" t="s">
        <v>439</v>
      </c>
      <c r="D6993" t="s">
        <v>440</v>
      </c>
      <c r="E6993" t="s">
        <v>441</v>
      </c>
      <c r="F6993" t="s">
        <v>94</v>
      </c>
      <c r="G6993" t="s">
        <v>371</v>
      </c>
      <c r="H6993">
        <v>37</v>
      </c>
      <c r="I6993" t="s">
        <v>96</v>
      </c>
      <c r="J6993" t="s">
        <v>97</v>
      </c>
      <c r="K6993">
        <v>10</v>
      </c>
      <c r="L6993">
        <v>1</v>
      </c>
      <c r="M6993" t="s">
        <v>98</v>
      </c>
      <c r="N6993">
        <v>0.86599999999999999</v>
      </c>
      <c r="O6993" t="s">
        <v>156</v>
      </c>
      <c r="Q6993" t="s">
        <v>442</v>
      </c>
      <c r="R6993" t="s">
        <v>90</v>
      </c>
      <c r="S6993">
        <v>0</v>
      </c>
      <c r="T6993">
        <v>0</v>
      </c>
      <c r="U6993">
        <v>2</v>
      </c>
      <c r="V6993">
        <v>1</v>
      </c>
      <c r="W6993">
        <v>0</v>
      </c>
      <c r="X6993">
        <v>0</v>
      </c>
      <c r="Y6993">
        <v>3</v>
      </c>
      <c r="Z6993">
        <v>91.1</v>
      </c>
      <c r="AA6993">
        <v>83.4</v>
      </c>
      <c r="AB6993">
        <v>3.4</v>
      </c>
      <c r="AC6993">
        <v>1.58</v>
      </c>
      <c r="AD6993">
        <v>-0.55700000000000005</v>
      </c>
      <c r="AE6993">
        <v>1.7549999999999999</v>
      </c>
      <c r="AF6993">
        <v>-1.6259999999999999</v>
      </c>
      <c r="AG6993">
        <v>5.5949999999999998</v>
      </c>
      <c r="AH6993">
        <v>-5</v>
      </c>
      <c r="AI6993">
        <v>9.6</v>
      </c>
      <c r="AJ6993">
        <v>23.8</v>
      </c>
      <c r="AK6993">
        <v>25.6</v>
      </c>
      <c r="AL6993">
        <v>4.2</v>
      </c>
      <c r="AM6993">
        <v>207.41900000000001</v>
      </c>
      <c r="AN6993">
        <v>2112.75</v>
      </c>
      <c r="AO6993" t="s">
        <v>7372</v>
      </c>
    </row>
    <row r="6994" spans="1:41">
      <c r="A6994" t="s">
        <v>6948</v>
      </c>
      <c r="B6994" t="s">
        <v>3</v>
      </c>
      <c r="C6994" t="s">
        <v>439</v>
      </c>
      <c r="D6994" t="s">
        <v>440</v>
      </c>
      <c r="E6994" t="s">
        <v>441</v>
      </c>
      <c r="F6994" t="s">
        <v>94</v>
      </c>
      <c r="G6994" t="s">
        <v>371</v>
      </c>
      <c r="H6994">
        <v>38</v>
      </c>
      <c r="I6994" t="s">
        <v>120</v>
      </c>
      <c r="J6994" t="s">
        <v>108</v>
      </c>
      <c r="K6994">
        <v>10</v>
      </c>
      <c r="L6994">
        <v>2</v>
      </c>
      <c r="M6994" t="s">
        <v>98</v>
      </c>
      <c r="N6994">
        <v>0.879</v>
      </c>
      <c r="O6994" t="s">
        <v>156</v>
      </c>
      <c r="P6994" t="s">
        <v>141</v>
      </c>
      <c r="Q6994" t="s">
        <v>442</v>
      </c>
      <c r="R6994" t="s">
        <v>90</v>
      </c>
      <c r="S6994">
        <v>1</v>
      </c>
      <c r="T6994">
        <v>0</v>
      </c>
      <c r="U6994">
        <v>2</v>
      </c>
      <c r="V6994">
        <v>1</v>
      </c>
      <c r="W6994">
        <v>0</v>
      </c>
      <c r="X6994">
        <v>0</v>
      </c>
      <c r="Y6994">
        <v>3</v>
      </c>
      <c r="Z6994">
        <v>90.2</v>
      </c>
      <c r="AA6994">
        <v>84</v>
      </c>
      <c r="AB6994">
        <v>3.38</v>
      </c>
      <c r="AC6994">
        <v>1.44</v>
      </c>
      <c r="AD6994">
        <v>-0.19700000000000001</v>
      </c>
      <c r="AE6994">
        <v>1.7829999999999999</v>
      </c>
      <c r="AF6994">
        <v>-1.7150000000000001</v>
      </c>
      <c r="AG6994">
        <v>5.67</v>
      </c>
      <c r="AH6994">
        <v>-3.7</v>
      </c>
      <c r="AI6994">
        <v>9.56</v>
      </c>
      <c r="AJ6994">
        <v>23.9</v>
      </c>
      <c r="AK6994">
        <v>19.100000000000001</v>
      </c>
      <c r="AL6994">
        <v>3.9</v>
      </c>
      <c r="AM6994">
        <v>201.04499999999999</v>
      </c>
      <c r="AN6994">
        <v>2020.14</v>
      </c>
      <c r="AO6994" t="s">
        <v>7373</v>
      </c>
    </row>
    <row r="6995" spans="1:41">
      <c r="A6995" t="s">
        <v>6948</v>
      </c>
      <c r="B6995" t="s">
        <v>3</v>
      </c>
      <c r="C6995" t="s">
        <v>439</v>
      </c>
      <c r="D6995" t="s">
        <v>440</v>
      </c>
      <c r="E6995" t="s">
        <v>441</v>
      </c>
      <c r="F6995" t="s">
        <v>94</v>
      </c>
      <c r="G6995" t="s">
        <v>371</v>
      </c>
      <c r="H6995">
        <v>39</v>
      </c>
      <c r="I6995" t="s">
        <v>96</v>
      </c>
      <c r="J6995" t="s">
        <v>97</v>
      </c>
      <c r="K6995">
        <v>11</v>
      </c>
      <c r="L6995">
        <v>1</v>
      </c>
      <c r="M6995" t="s">
        <v>98</v>
      </c>
      <c r="N6995">
        <v>0.93200000000000005</v>
      </c>
      <c r="O6995" t="s">
        <v>263</v>
      </c>
      <c r="Q6995" t="s">
        <v>448</v>
      </c>
      <c r="R6995" t="s">
        <v>90</v>
      </c>
      <c r="S6995">
        <v>0</v>
      </c>
      <c r="T6995">
        <v>0</v>
      </c>
      <c r="U6995">
        <v>2</v>
      </c>
      <c r="V6995">
        <v>1</v>
      </c>
      <c r="W6995">
        <v>1</v>
      </c>
      <c r="X6995">
        <v>0</v>
      </c>
      <c r="Y6995">
        <v>3</v>
      </c>
      <c r="Z6995">
        <v>90.5</v>
      </c>
      <c r="AA6995">
        <v>82.8</v>
      </c>
      <c r="AB6995">
        <v>2.91</v>
      </c>
      <c r="AC6995">
        <v>1.27</v>
      </c>
      <c r="AD6995">
        <v>1.4359999999999999</v>
      </c>
      <c r="AE6995">
        <v>1.907</v>
      </c>
      <c r="AF6995">
        <v>-1.3240000000000001</v>
      </c>
      <c r="AG6995">
        <v>5.5970000000000004</v>
      </c>
      <c r="AH6995">
        <v>-3.16</v>
      </c>
      <c r="AI6995">
        <v>11.89</v>
      </c>
      <c r="AJ6995">
        <v>23.8</v>
      </c>
      <c r="AK6995">
        <v>16.2</v>
      </c>
      <c r="AL6995">
        <v>3.1</v>
      </c>
      <c r="AM6995">
        <v>194.851</v>
      </c>
      <c r="AN6995">
        <v>2379.6</v>
      </c>
      <c r="AO6995" t="s">
        <v>7374</v>
      </c>
    </row>
    <row r="6996" spans="1:41">
      <c r="A6996" t="s">
        <v>6948</v>
      </c>
      <c r="B6996" t="s">
        <v>3</v>
      </c>
      <c r="C6996" t="s">
        <v>439</v>
      </c>
      <c r="D6996" t="s">
        <v>440</v>
      </c>
      <c r="E6996" t="s">
        <v>441</v>
      </c>
      <c r="F6996" t="s">
        <v>94</v>
      </c>
      <c r="G6996" t="s">
        <v>371</v>
      </c>
      <c r="H6996">
        <v>40</v>
      </c>
      <c r="I6996" t="s">
        <v>103</v>
      </c>
      <c r="J6996" t="s">
        <v>104</v>
      </c>
      <c r="K6996">
        <v>11</v>
      </c>
      <c r="L6996">
        <v>2</v>
      </c>
      <c r="M6996" t="s">
        <v>122</v>
      </c>
      <c r="N6996">
        <v>0.90200000000000002</v>
      </c>
      <c r="O6996" t="s">
        <v>263</v>
      </c>
      <c r="Q6996" t="s">
        <v>448</v>
      </c>
      <c r="R6996" t="s">
        <v>90</v>
      </c>
      <c r="S6996">
        <v>1</v>
      </c>
      <c r="T6996">
        <v>0</v>
      </c>
      <c r="U6996">
        <v>2</v>
      </c>
      <c r="V6996">
        <v>1</v>
      </c>
      <c r="W6996">
        <v>1</v>
      </c>
      <c r="X6996">
        <v>0</v>
      </c>
      <c r="Y6996">
        <v>3</v>
      </c>
      <c r="Z6996">
        <v>80.599999999999994</v>
      </c>
      <c r="AA6996">
        <v>73.8</v>
      </c>
      <c r="AB6996">
        <v>2.82</v>
      </c>
      <c r="AC6996">
        <v>1.27</v>
      </c>
      <c r="AD6996">
        <v>-0.94199999999999995</v>
      </c>
      <c r="AE6996">
        <v>2.056</v>
      </c>
      <c r="AF6996">
        <v>-1.7010000000000001</v>
      </c>
      <c r="AG6996">
        <v>5.5759999999999996</v>
      </c>
      <c r="AH6996">
        <v>-4.28</v>
      </c>
      <c r="AI6996">
        <v>8.73</v>
      </c>
      <c r="AJ6996">
        <v>23.8</v>
      </c>
      <c r="AK6996">
        <v>14.6</v>
      </c>
      <c r="AL6996">
        <v>6.2</v>
      </c>
      <c r="AM6996">
        <v>205.96600000000001</v>
      </c>
      <c r="AN6996">
        <v>1678.4</v>
      </c>
      <c r="AO6996" t="s">
        <v>7375</v>
      </c>
    </row>
    <row r="6997" spans="1:41">
      <c r="A6997" t="s">
        <v>6948</v>
      </c>
      <c r="B6997" t="s">
        <v>3</v>
      </c>
      <c r="C6997" t="s">
        <v>439</v>
      </c>
      <c r="D6997" t="s">
        <v>440</v>
      </c>
      <c r="E6997" t="s">
        <v>441</v>
      </c>
      <c r="F6997" t="s">
        <v>94</v>
      </c>
      <c r="G6997" t="s">
        <v>371</v>
      </c>
      <c r="H6997">
        <v>41</v>
      </c>
      <c r="I6997" t="s">
        <v>147</v>
      </c>
      <c r="J6997" t="s">
        <v>104</v>
      </c>
      <c r="K6997">
        <v>11</v>
      </c>
      <c r="L6997">
        <v>3</v>
      </c>
      <c r="M6997" t="s">
        <v>98</v>
      </c>
      <c r="N6997">
        <v>0.91600000000000004</v>
      </c>
      <c r="O6997" t="s">
        <v>263</v>
      </c>
      <c r="Q6997" t="s">
        <v>448</v>
      </c>
      <c r="R6997" t="s">
        <v>90</v>
      </c>
      <c r="S6997">
        <v>1</v>
      </c>
      <c r="T6997">
        <v>1</v>
      </c>
      <c r="U6997">
        <v>2</v>
      </c>
      <c r="V6997">
        <v>1</v>
      </c>
      <c r="W6997">
        <v>1</v>
      </c>
      <c r="X6997">
        <v>0</v>
      </c>
      <c r="Y6997">
        <v>3</v>
      </c>
      <c r="Z6997">
        <v>90.9</v>
      </c>
      <c r="AA6997">
        <v>83.2</v>
      </c>
      <c r="AB6997">
        <v>3.06</v>
      </c>
      <c r="AC6997">
        <v>1.42</v>
      </c>
      <c r="AD6997">
        <v>-0.56999999999999995</v>
      </c>
      <c r="AE6997">
        <v>2.2850000000000001</v>
      </c>
      <c r="AF6997">
        <v>-1.6659999999999999</v>
      </c>
      <c r="AG6997">
        <v>5.5570000000000004</v>
      </c>
      <c r="AH6997">
        <v>-5.0199999999999996</v>
      </c>
      <c r="AI6997">
        <v>11.04</v>
      </c>
      <c r="AJ6997">
        <v>23.8</v>
      </c>
      <c r="AK6997">
        <v>29.9</v>
      </c>
      <c r="AL6997">
        <v>3.6</v>
      </c>
      <c r="AM6997">
        <v>204.35900000000001</v>
      </c>
      <c r="AN6997">
        <v>2364.7199999999998</v>
      </c>
      <c r="AO6997" t="s">
        <v>7376</v>
      </c>
    </row>
    <row r="6998" spans="1:41">
      <c r="A6998" t="s">
        <v>6948</v>
      </c>
      <c r="B6998" t="s">
        <v>3</v>
      </c>
      <c r="C6998" t="s">
        <v>439</v>
      </c>
      <c r="D6998" t="s">
        <v>440</v>
      </c>
      <c r="E6998" t="s">
        <v>441</v>
      </c>
      <c r="F6998" t="s">
        <v>94</v>
      </c>
      <c r="G6998" t="s">
        <v>371</v>
      </c>
      <c r="H6998">
        <v>42</v>
      </c>
      <c r="I6998" t="s">
        <v>107</v>
      </c>
      <c r="J6998" t="s">
        <v>108</v>
      </c>
      <c r="K6998">
        <v>11</v>
      </c>
      <c r="L6998">
        <v>4</v>
      </c>
      <c r="M6998" t="s">
        <v>98</v>
      </c>
      <c r="N6998">
        <v>0.92300000000000004</v>
      </c>
      <c r="O6998" t="s">
        <v>263</v>
      </c>
      <c r="P6998" t="s">
        <v>141</v>
      </c>
      <c r="Q6998" t="s">
        <v>448</v>
      </c>
      <c r="R6998" t="s">
        <v>90</v>
      </c>
      <c r="S6998">
        <v>1</v>
      </c>
      <c r="T6998">
        <v>2</v>
      </c>
      <c r="U6998">
        <v>2</v>
      </c>
      <c r="V6998">
        <v>1</v>
      </c>
      <c r="W6998">
        <v>1</v>
      </c>
      <c r="X6998">
        <v>0</v>
      </c>
      <c r="Y6998">
        <v>3</v>
      </c>
      <c r="Z6998">
        <v>93.2</v>
      </c>
      <c r="AA6998">
        <v>85.1</v>
      </c>
      <c r="AB6998">
        <v>3.06</v>
      </c>
      <c r="AC6998">
        <v>1.42</v>
      </c>
      <c r="AD6998">
        <v>-0.53</v>
      </c>
      <c r="AE6998">
        <v>1.5</v>
      </c>
      <c r="AF6998">
        <v>-1.536</v>
      </c>
      <c r="AG6998">
        <v>5.6550000000000002</v>
      </c>
      <c r="AH6998">
        <v>-2.23</v>
      </c>
      <c r="AI6998">
        <v>11.32</v>
      </c>
      <c r="AJ6998">
        <v>23.7</v>
      </c>
      <c r="AK6998">
        <v>14.3</v>
      </c>
      <c r="AL6998">
        <v>3</v>
      </c>
      <c r="AM6998">
        <v>191.096</v>
      </c>
      <c r="AN6998">
        <v>2295.4699999999998</v>
      </c>
      <c r="AO6998" t="s">
        <v>7377</v>
      </c>
    </row>
    <row r="6999" spans="1:41">
      <c r="A6999" t="s">
        <v>6948</v>
      </c>
      <c r="B6999" t="s">
        <v>3</v>
      </c>
      <c r="C6999" t="s">
        <v>439</v>
      </c>
      <c r="D6999" t="s">
        <v>440</v>
      </c>
      <c r="E6999" t="s">
        <v>441</v>
      </c>
      <c r="F6999" t="s">
        <v>94</v>
      </c>
      <c r="G6999" t="s">
        <v>371</v>
      </c>
      <c r="H6999">
        <v>43</v>
      </c>
      <c r="I6999" t="s">
        <v>103</v>
      </c>
      <c r="J6999" t="s">
        <v>104</v>
      </c>
      <c r="K6999">
        <v>12</v>
      </c>
      <c r="L6999">
        <v>1</v>
      </c>
      <c r="M6999" t="s">
        <v>122</v>
      </c>
      <c r="N6999">
        <v>0.90400000000000003</v>
      </c>
      <c r="O6999" t="s">
        <v>210</v>
      </c>
      <c r="Q6999" t="s">
        <v>372</v>
      </c>
      <c r="R6999" t="s">
        <v>90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4</v>
      </c>
      <c r="Z6999">
        <v>77.2</v>
      </c>
      <c r="AA6999">
        <v>71.400000000000006</v>
      </c>
      <c r="AB6999">
        <v>3.37</v>
      </c>
      <c r="AC6999">
        <v>1.67</v>
      </c>
      <c r="AD6999">
        <v>-0.60799999999999998</v>
      </c>
      <c r="AE6999">
        <v>2.9630000000000001</v>
      </c>
      <c r="AF6999">
        <v>-1.8959999999999999</v>
      </c>
      <c r="AG6999">
        <v>5.76</v>
      </c>
      <c r="AH6999">
        <v>-2.92</v>
      </c>
      <c r="AI6999">
        <v>9.2799999999999994</v>
      </c>
      <c r="AJ6999">
        <v>23.8</v>
      </c>
      <c r="AK6999">
        <v>8.9</v>
      </c>
      <c r="AL6999">
        <v>6.4</v>
      </c>
      <c r="AM6999">
        <v>197.36</v>
      </c>
      <c r="AN6999">
        <v>1631.16</v>
      </c>
      <c r="AO6999" t="s">
        <v>7378</v>
      </c>
    </row>
    <row r="7000" spans="1:41">
      <c r="A7000" t="s">
        <v>6948</v>
      </c>
      <c r="B7000" t="s">
        <v>3</v>
      </c>
      <c r="C7000" t="s">
        <v>439</v>
      </c>
      <c r="D7000" t="s">
        <v>440</v>
      </c>
      <c r="E7000" t="s">
        <v>441</v>
      </c>
      <c r="F7000" t="s">
        <v>94</v>
      </c>
      <c r="G7000" t="s">
        <v>371</v>
      </c>
      <c r="H7000">
        <v>44</v>
      </c>
      <c r="I7000" t="s">
        <v>103</v>
      </c>
      <c r="J7000" t="s">
        <v>104</v>
      </c>
      <c r="K7000">
        <v>12</v>
      </c>
      <c r="L7000">
        <v>2</v>
      </c>
      <c r="M7000" t="s">
        <v>499</v>
      </c>
      <c r="N7000">
        <v>0.90300000000000002</v>
      </c>
      <c r="O7000" t="s">
        <v>210</v>
      </c>
      <c r="Q7000" t="s">
        <v>372</v>
      </c>
      <c r="R7000" t="s">
        <v>90</v>
      </c>
      <c r="S7000">
        <v>0</v>
      </c>
      <c r="T7000">
        <v>1</v>
      </c>
      <c r="U7000">
        <v>0</v>
      </c>
      <c r="V7000">
        <v>0</v>
      </c>
      <c r="W7000">
        <v>0</v>
      </c>
      <c r="X7000">
        <v>0</v>
      </c>
      <c r="Y7000">
        <v>4</v>
      </c>
      <c r="Z7000">
        <v>74.099999999999994</v>
      </c>
      <c r="AA7000">
        <v>68.900000000000006</v>
      </c>
      <c r="AB7000">
        <v>3.41</v>
      </c>
      <c r="AC7000">
        <v>1.54</v>
      </c>
      <c r="AD7000">
        <v>-0.81</v>
      </c>
      <c r="AE7000">
        <v>1.9330000000000001</v>
      </c>
      <c r="AF7000">
        <v>-2.089</v>
      </c>
      <c r="AG7000">
        <v>6.0750000000000002</v>
      </c>
      <c r="AH7000">
        <v>10.63</v>
      </c>
      <c r="AI7000">
        <v>-0.9</v>
      </c>
      <c r="AJ7000">
        <v>23.8</v>
      </c>
      <c r="AK7000">
        <v>-20.7</v>
      </c>
      <c r="AL7000">
        <v>12.1</v>
      </c>
      <c r="AM7000">
        <v>85.492000000000004</v>
      </c>
      <c r="AN7000">
        <v>1696.69</v>
      </c>
      <c r="AO7000" t="s">
        <v>7379</v>
      </c>
    </row>
    <row r="7001" spans="1:41">
      <c r="A7001" t="s">
        <v>6948</v>
      </c>
      <c r="B7001" t="s">
        <v>3</v>
      </c>
      <c r="C7001" t="s">
        <v>439</v>
      </c>
      <c r="D7001" t="s">
        <v>440</v>
      </c>
      <c r="E7001" t="s">
        <v>441</v>
      </c>
      <c r="F7001" t="s">
        <v>94</v>
      </c>
      <c r="G7001" t="s">
        <v>371</v>
      </c>
      <c r="H7001">
        <v>45</v>
      </c>
      <c r="I7001" t="s">
        <v>127</v>
      </c>
      <c r="J7001" t="s">
        <v>104</v>
      </c>
      <c r="K7001">
        <v>12</v>
      </c>
      <c r="L7001">
        <v>3</v>
      </c>
      <c r="M7001" t="s">
        <v>98</v>
      </c>
      <c r="N7001">
        <v>0.91900000000000004</v>
      </c>
      <c r="O7001" t="s">
        <v>210</v>
      </c>
      <c r="Q7001" t="s">
        <v>372</v>
      </c>
      <c r="R7001" t="s">
        <v>90</v>
      </c>
      <c r="S7001">
        <v>0</v>
      </c>
      <c r="T7001">
        <v>2</v>
      </c>
      <c r="U7001">
        <v>0</v>
      </c>
      <c r="V7001">
        <v>0</v>
      </c>
      <c r="W7001">
        <v>0</v>
      </c>
      <c r="X7001">
        <v>0</v>
      </c>
      <c r="Y7001">
        <v>4</v>
      </c>
      <c r="Z7001">
        <v>90.1</v>
      </c>
      <c r="AA7001">
        <v>83.1</v>
      </c>
      <c r="AB7001">
        <v>3.34</v>
      </c>
      <c r="AC7001">
        <v>1.48</v>
      </c>
      <c r="AD7001">
        <v>0.46400000000000002</v>
      </c>
      <c r="AE7001">
        <v>2.88</v>
      </c>
      <c r="AF7001">
        <v>-1.546</v>
      </c>
      <c r="AG7001">
        <v>5.8579999999999997</v>
      </c>
      <c r="AH7001">
        <v>-3.83</v>
      </c>
      <c r="AI7001">
        <v>11.52</v>
      </c>
      <c r="AJ7001">
        <v>23.8</v>
      </c>
      <c r="AK7001">
        <v>22.8</v>
      </c>
      <c r="AL7001">
        <v>3.2</v>
      </c>
      <c r="AM7001">
        <v>198.3</v>
      </c>
      <c r="AN7001">
        <v>2365.84</v>
      </c>
      <c r="AO7001" t="s">
        <v>7380</v>
      </c>
    </row>
    <row r="7002" spans="1:41">
      <c r="A7002" t="s">
        <v>6948</v>
      </c>
      <c r="B7002" t="s">
        <v>3</v>
      </c>
      <c r="C7002" t="s">
        <v>439</v>
      </c>
      <c r="D7002" t="s">
        <v>440</v>
      </c>
      <c r="E7002" t="s">
        <v>441</v>
      </c>
      <c r="F7002" t="s">
        <v>94</v>
      </c>
      <c r="G7002" t="s">
        <v>371</v>
      </c>
      <c r="H7002">
        <v>46</v>
      </c>
      <c r="I7002" t="s">
        <v>96</v>
      </c>
      <c r="J7002" t="s">
        <v>97</v>
      </c>
      <c r="K7002">
        <v>12</v>
      </c>
      <c r="L7002">
        <v>4</v>
      </c>
      <c r="M7002" t="s">
        <v>122</v>
      </c>
      <c r="N7002">
        <v>0.90800000000000003</v>
      </c>
      <c r="O7002" t="s">
        <v>210</v>
      </c>
      <c r="Q7002" t="s">
        <v>372</v>
      </c>
      <c r="R7002" t="s">
        <v>90</v>
      </c>
      <c r="S7002">
        <v>0</v>
      </c>
      <c r="T7002">
        <v>2</v>
      </c>
      <c r="U7002">
        <v>0</v>
      </c>
      <c r="V7002">
        <v>0</v>
      </c>
      <c r="W7002">
        <v>0</v>
      </c>
      <c r="X7002">
        <v>0</v>
      </c>
      <c r="Y7002">
        <v>4</v>
      </c>
      <c r="Z7002">
        <v>79.599999999999994</v>
      </c>
      <c r="AA7002">
        <v>73.8</v>
      </c>
      <c r="AB7002">
        <v>3.37</v>
      </c>
      <c r="AC7002">
        <v>1.58</v>
      </c>
      <c r="AD7002">
        <v>-1.4339999999999999</v>
      </c>
      <c r="AE7002">
        <v>0.82</v>
      </c>
      <c r="AF7002">
        <v>-1.9490000000000001</v>
      </c>
      <c r="AG7002">
        <v>5.5579999999999998</v>
      </c>
      <c r="AH7002">
        <v>-3.88</v>
      </c>
      <c r="AI7002">
        <v>9.5500000000000007</v>
      </c>
      <c r="AJ7002">
        <v>23.8</v>
      </c>
      <c r="AK7002">
        <v>13.8</v>
      </c>
      <c r="AL7002">
        <v>6.1</v>
      </c>
      <c r="AM7002">
        <v>202.012</v>
      </c>
      <c r="AN7002">
        <v>1776.78</v>
      </c>
      <c r="AO7002" t="s">
        <v>7381</v>
      </c>
    </row>
    <row r="7003" spans="1:41">
      <c r="A7003" t="s">
        <v>6948</v>
      </c>
      <c r="B7003" t="s">
        <v>3</v>
      </c>
      <c r="C7003" t="s">
        <v>439</v>
      </c>
      <c r="D7003" t="s">
        <v>440</v>
      </c>
      <c r="E7003" t="s">
        <v>441</v>
      </c>
      <c r="F7003" t="s">
        <v>94</v>
      </c>
      <c r="G7003" t="s">
        <v>371</v>
      </c>
      <c r="H7003">
        <v>47</v>
      </c>
      <c r="I7003" t="s">
        <v>107</v>
      </c>
      <c r="J7003" t="s">
        <v>108</v>
      </c>
      <c r="K7003">
        <v>12</v>
      </c>
      <c r="L7003">
        <v>5</v>
      </c>
      <c r="M7003" t="s">
        <v>122</v>
      </c>
      <c r="N7003">
        <v>0.90500000000000003</v>
      </c>
      <c r="O7003" t="s">
        <v>210</v>
      </c>
      <c r="P7003" t="s">
        <v>141</v>
      </c>
      <c r="Q7003" t="s">
        <v>372</v>
      </c>
      <c r="R7003" t="s">
        <v>90</v>
      </c>
      <c r="S7003">
        <v>1</v>
      </c>
      <c r="T7003">
        <v>2</v>
      </c>
      <c r="U7003">
        <v>0</v>
      </c>
      <c r="V7003">
        <v>0</v>
      </c>
      <c r="W7003">
        <v>0</v>
      </c>
      <c r="X7003">
        <v>0</v>
      </c>
      <c r="Y7003">
        <v>4</v>
      </c>
      <c r="Z7003">
        <v>79.7</v>
      </c>
      <c r="AA7003">
        <v>73.599999999999994</v>
      </c>
      <c r="AB7003">
        <v>3.34</v>
      </c>
      <c r="AC7003">
        <v>1.48</v>
      </c>
      <c r="AD7003">
        <v>-1.623</v>
      </c>
      <c r="AE7003">
        <v>2.69</v>
      </c>
      <c r="AF7003">
        <v>-1.984</v>
      </c>
      <c r="AG7003">
        <v>5.7350000000000003</v>
      </c>
      <c r="AH7003">
        <v>-5.62</v>
      </c>
      <c r="AI7003">
        <v>9.1300000000000008</v>
      </c>
      <c r="AJ7003">
        <v>23.8</v>
      </c>
      <c r="AK7003">
        <v>20.100000000000001</v>
      </c>
      <c r="AL7003">
        <v>6.2</v>
      </c>
      <c r="AM7003">
        <v>211.43700000000001</v>
      </c>
      <c r="AN7003">
        <v>1849.11</v>
      </c>
      <c r="AO7003" t="s">
        <v>7382</v>
      </c>
    </row>
    <row r="7004" spans="1:41">
      <c r="A7004" t="s">
        <v>6948</v>
      </c>
      <c r="B7004" t="s">
        <v>3</v>
      </c>
      <c r="C7004" t="s">
        <v>439</v>
      </c>
      <c r="D7004" t="s">
        <v>440</v>
      </c>
      <c r="E7004" t="s">
        <v>441</v>
      </c>
      <c r="F7004" t="s">
        <v>94</v>
      </c>
      <c r="G7004" t="s">
        <v>371</v>
      </c>
      <c r="H7004">
        <v>48</v>
      </c>
      <c r="I7004" t="s">
        <v>107</v>
      </c>
      <c r="J7004" t="s">
        <v>108</v>
      </c>
      <c r="K7004">
        <v>13</v>
      </c>
      <c r="L7004">
        <v>1</v>
      </c>
      <c r="M7004" t="s">
        <v>122</v>
      </c>
      <c r="N7004">
        <v>0.90500000000000003</v>
      </c>
      <c r="O7004" t="s">
        <v>111</v>
      </c>
      <c r="P7004" t="s">
        <v>112</v>
      </c>
      <c r="Q7004" t="s">
        <v>648</v>
      </c>
      <c r="R7004" t="s">
        <v>90</v>
      </c>
      <c r="S7004">
        <v>0</v>
      </c>
      <c r="T7004">
        <v>0</v>
      </c>
      <c r="U7004">
        <v>1</v>
      </c>
      <c r="V7004">
        <v>0</v>
      </c>
      <c r="W7004">
        <v>0</v>
      </c>
      <c r="X7004">
        <v>0</v>
      </c>
      <c r="Y7004">
        <v>4</v>
      </c>
      <c r="Z7004">
        <v>77.5</v>
      </c>
      <c r="AA7004">
        <v>71.599999999999994</v>
      </c>
      <c r="AB7004">
        <v>3.37</v>
      </c>
      <c r="AC7004">
        <v>1.63</v>
      </c>
      <c r="AD7004">
        <v>-0.39800000000000002</v>
      </c>
      <c r="AE7004">
        <v>1.8440000000000001</v>
      </c>
      <c r="AF7004">
        <v>-1.8779999999999999</v>
      </c>
      <c r="AG7004">
        <v>5.694</v>
      </c>
      <c r="AH7004">
        <v>-4.6500000000000004</v>
      </c>
      <c r="AI7004">
        <v>7.96</v>
      </c>
      <c r="AJ7004">
        <v>23.8</v>
      </c>
      <c r="AK7004">
        <v>13.2</v>
      </c>
      <c r="AL7004">
        <v>7.2</v>
      </c>
      <c r="AM7004">
        <v>210.09299999999999</v>
      </c>
      <c r="AN7004">
        <v>1542.46</v>
      </c>
      <c r="AO7004" t="s">
        <v>7383</v>
      </c>
    </row>
    <row r="7005" spans="1:41">
      <c r="A7005" t="s">
        <v>6948</v>
      </c>
      <c r="B7005" t="s">
        <v>3</v>
      </c>
      <c r="C7005" t="s">
        <v>439</v>
      </c>
      <c r="D7005" t="s">
        <v>440</v>
      </c>
      <c r="E7005" t="s">
        <v>441</v>
      </c>
      <c r="F7005" t="s">
        <v>94</v>
      </c>
      <c r="G7005" t="s">
        <v>371</v>
      </c>
      <c r="H7005">
        <v>49</v>
      </c>
      <c r="I7005" t="s">
        <v>96</v>
      </c>
      <c r="J7005" t="s">
        <v>97</v>
      </c>
      <c r="K7005">
        <v>14</v>
      </c>
      <c r="L7005">
        <v>1</v>
      </c>
      <c r="M7005" t="s">
        <v>98</v>
      </c>
      <c r="N7005">
        <v>0.89600000000000002</v>
      </c>
      <c r="O7005" t="s">
        <v>301</v>
      </c>
      <c r="Q7005" t="s">
        <v>465</v>
      </c>
      <c r="R7005" t="s">
        <v>3</v>
      </c>
      <c r="S7005">
        <v>0</v>
      </c>
      <c r="T7005">
        <v>0</v>
      </c>
      <c r="U7005">
        <v>2</v>
      </c>
      <c r="V7005">
        <v>0</v>
      </c>
      <c r="W7005">
        <v>0</v>
      </c>
      <c r="X7005">
        <v>0</v>
      </c>
      <c r="Y7005">
        <v>4</v>
      </c>
      <c r="Z7005">
        <v>89.8</v>
      </c>
      <c r="AA7005">
        <v>83</v>
      </c>
      <c r="AB7005">
        <v>3.52</v>
      </c>
      <c r="AC7005">
        <v>1.51</v>
      </c>
      <c r="AD7005">
        <v>-0.86499999999999999</v>
      </c>
      <c r="AE7005">
        <v>1.353</v>
      </c>
      <c r="AF7005">
        <v>-1.8080000000000001</v>
      </c>
      <c r="AG7005">
        <v>5.6379999999999999</v>
      </c>
      <c r="AH7005">
        <v>-5.5</v>
      </c>
      <c r="AI7005">
        <v>11.87</v>
      </c>
      <c r="AJ7005">
        <v>23.8</v>
      </c>
      <c r="AK7005">
        <v>33.9</v>
      </c>
      <c r="AL7005">
        <v>3.6</v>
      </c>
      <c r="AM7005">
        <v>204.78100000000001</v>
      </c>
      <c r="AN7005">
        <v>2540.8000000000002</v>
      </c>
      <c r="AO7005" t="s">
        <v>7384</v>
      </c>
    </row>
    <row r="7006" spans="1:41">
      <c r="A7006" t="s">
        <v>6948</v>
      </c>
      <c r="B7006" t="s">
        <v>3</v>
      </c>
      <c r="C7006" t="s">
        <v>439</v>
      </c>
      <c r="D7006" t="s">
        <v>440</v>
      </c>
      <c r="E7006" t="s">
        <v>441</v>
      </c>
      <c r="F7006" t="s">
        <v>94</v>
      </c>
      <c r="G7006" t="s">
        <v>371</v>
      </c>
      <c r="H7006">
        <v>50</v>
      </c>
      <c r="I7006" t="s">
        <v>103</v>
      </c>
      <c r="J7006" t="s">
        <v>104</v>
      </c>
      <c r="K7006">
        <v>14</v>
      </c>
      <c r="L7006">
        <v>2</v>
      </c>
      <c r="M7006" t="s">
        <v>98</v>
      </c>
      <c r="N7006">
        <v>0.91900000000000004</v>
      </c>
      <c r="O7006" t="s">
        <v>301</v>
      </c>
      <c r="Q7006" t="s">
        <v>465</v>
      </c>
      <c r="R7006" t="s">
        <v>3</v>
      </c>
      <c r="S7006">
        <v>1</v>
      </c>
      <c r="T7006">
        <v>0</v>
      </c>
      <c r="U7006">
        <v>2</v>
      </c>
      <c r="V7006">
        <v>0</v>
      </c>
      <c r="W7006">
        <v>0</v>
      </c>
      <c r="X7006">
        <v>0</v>
      </c>
      <c r="Y7006">
        <v>4</v>
      </c>
      <c r="Z7006">
        <v>90.3</v>
      </c>
      <c r="AA7006">
        <v>83.5</v>
      </c>
      <c r="AB7006">
        <v>3.52</v>
      </c>
      <c r="AC7006">
        <v>1.52</v>
      </c>
      <c r="AD7006">
        <v>0.61099999999999999</v>
      </c>
      <c r="AE7006">
        <v>1.9910000000000001</v>
      </c>
      <c r="AF7006">
        <v>-1.5549999999999999</v>
      </c>
      <c r="AG7006">
        <v>5.6820000000000004</v>
      </c>
      <c r="AH7006">
        <v>-3.58</v>
      </c>
      <c r="AI7006">
        <v>11.43</v>
      </c>
      <c r="AJ7006">
        <v>23.8</v>
      </c>
      <c r="AK7006">
        <v>20.7</v>
      </c>
      <c r="AL7006">
        <v>3.2</v>
      </c>
      <c r="AM7006">
        <v>197.33199999999999</v>
      </c>
      <c r="AN7006">
        <v>2343.59</v>
      </c>
      <c r="AO7006" t="s">
        <v>7385</v>
      </c>
    </row>
    <row r="7007" spans="1:41">
      <c r="A7007" t="s">
        <v>6948</v>
      </c>
      <c r="B7007" t="s">
        <v>3</v>
      </c>
      <c r="C7007" t="s">
        <v>439</v>
      </c>
      <c r="D7007" t="s">
        <v>440</v>
      </c>
      <c r="E7007" t="s">
        <v>441</v>
      </c>
      <c r="F7007" t="s">
        <v>94</v>
      </c>
      <c r="G7007" t="s">
        <v>371</v>
      </c>
      <c r="H7007">
        <v>51</v>
      </c>
      <c r="I7007" t="s">
        <v>96</v>
      </c>
      <c r="J7007" t="s">
        <v>97</v>
      </c>
      <c r="K7007">
        <v>14</v>
      </c>
      <c r="L7007">
        <v>3</v>
      </c>
      <c r="M7007" t="s">
        <v>508</v>
      </c>
      <c r="N7007">
        <v>0.621</v>
      </c>
      <c r="O7007" t="s">
        <v>301</v>
      </c>
      <c r="Q7007" t="s">
        <v>465</v>
      </c>
      <c r="R7007" t="s">
        <v>3</v>
      </c>
      <c r="S7007">
        <v>1</v>
      </c>
      <c r="T7007">
        <v>1</v>
      </c>
      <c r="U7007">
        <v>2</v>
      </c>
      <c r="V7007">
        <v>0</v>
      </c>
      <c r="W7007">
        <v>0</v>
      </c>
      <c r="X7007">
        <v>0</v>
      </c>
      <c r="Y7007">
        <v>4</v>
      </c>
      <c r="Z7007">
        <v>90.8</v>
      </c>
      <c r="AA7007">
        <v>83.1</v>
      </c>
      <c r="AB7007">
        <v>3.48</v>
      </c>
      <c r="AC7007">
        <v>1.56</v>
      </c>
      <c r="AD7007">
        <v>1.1950000000000001</v>
      </c>
      <c r="AE7007">
        <v>2.5670000000000002</v>
      </c>
      <c r="AF7007">
        <v>-1.3959999999999999</v>
      </c>
      <c r="AG7007">
        <v>5.7679999999999998</v>
      </c>
      <c r="AH7007">
        <v>-6.25</v>
      </c>
      <c r="AI7007">
        <v>10.18</v>
      </c>
      <c r="AJ7007">
        <v>23.8</v>
      </c>
      <c r="AK7007">
        <v>30.8</v>
      </c>
      <c r="AL7007">
        <v>4.0999999999999996</v>
      </c>
      <c r="AM7007">
        <v>211.45599999999999</v>
      </c>
      <c r="AN7007">
        <v>2322.8200000000002</v>
      </c>
      <c r="AO7007" t="s">
        <v>7386</v>
      </c>
    </row>
    <row r="7008" spans="1:41">
      <c r="A7008" t="s">
        <v>6948</v>
      </c>
      <c r="B7008" t="s">
        <v>3</v>
      </c>
      <c r="C7008" t="s">
        <v>439</v>
      </c>
      <c r="D7008" t="s">
        <v>440</v>
      </c>
      <c r="E7008" t="s">
        <v>441</v>
      </c>
      <c r="F7008" t="s">
        <v>94</v>
      </c>
      <c r="G7008" t="s">
        <v>371</v>
      </c>
      <c r="H7008">
        <v>52</v>
      </c>
      <c r="I7008" t="s">
        <v>194</v>
      </c>
      <c r="J7008" t="s">
        <v>108</v>
      </c>
      <c r="K7008">
        <v>14</v>
      </c>
      <c r="L7008">
        <v>4</v>
      </c>
      <c r="M7008" t="s">
        <v>122</v>
      </c>
      <c r="N7008">
        <v>0.90400000000000003</v>
      </c>
      <c r="O7008" t="s">
        <v>301</v>
      </c>
      <c r="P7008" t="s">
        <v>112</v>
      </c>
      <c r="Q7008" t="s">
        <v>465</v>
      </c>
      <c r="R7008" t="s">
        <v>3</v>
      </c>
      <c r="S7008">
        <v>2</v>
      </c>
      <c r="T7008">
        <v>1</v>
      </c>
      <c r="U7008">
        <v>2</v>
      </c>
      <c r="V7008">
        <v>0</v>
      </c>
      <c r="W7008">
        <v>0</v>
      </c>
      <c r="X7008">
        <v>0</v>
      </c>
      <c r="Y7008">
        <v>4</v>
      </c>
      <c r="Z7008">
        <v>78.7</v>
      </c>
      <c r="AA7008">
        <v>73.099999999999994</v>
      </c>
      <c r="AB7008">
        <v>3.6</v>
      </c>
      <c r="AC7008">
        <v>1.67</v>
      </c>
      <c r="AD7008">
        <v>-0.34300000000000003</v>
      </c>
      <c r="AE7008">
        <v>2.6859999999999999</v>
      </c>
      <c r="AF7008">
        <v>-1.665</v>
      </c>
      <c r="AG7008">
        <v>5.806</v>
      </c>
      <c r="AH7008">
        <v>-5.05</v>
      </c>
      <c r="AI7008">
        <v>8.4700000000000006</v>
      </c>
      <c r="AJ7008">
        <v>23.8</v>
      </c>
      <c r="AK7008">
        <v>16.2</v>
      </c>
      <c r="AL7008">
        <v>6.5</v>
      </c>
      <c r="AM7008">
        <v>210.631</v>
      </c>
      <c r="AN7008">
        <v>1689.91</v>
      </c>
      <c r="AO7008" t="s">
        <v>7387</v>
      </c>
    </row>
    <row r="7009" spans="1:41">
      <c r="A7009" t="s">
        <v>6948</v>
      </c>
      <c r="B7009" t="s">
        <v>3</v>
      </c>
      <c r="C7009" t="s">
        <v>439</v>
      </c>
      <c r="D7009" t="s">
        <v>440</v>
      </c>
      <c r="E7009" t="s">
        <v>441</v>
      </c>
      <c r="F7009" t="s">
        <v>94</v>
      </c>
      <c r="G7009" t="s">
        <v>371</v>
      </c>
      <c r="H7009">
        <v>53</v>
      </c>
      <c r="I7009" t="s">
        <v>96</v>
      </c>
      <c r="J7009" t="s">
        <v>97</v>
      </c>
      <c r="K7009">
        <v>15</v>
      </c>
      <c r="L7009">
        <v>1</v>
      </c>
      <c r="M7009" t="s">
        <v>508</v>
      </c>
      <c r="N7009">
        <v>0.70499999999999996</v>
      </c>
      <c r="O7009" t="s">
        <v>210</v>
      </c>
      <c r="Q7009" t="s">
        <v>385</v>
      </c>
      <c r="R7009" t="s">
        <v>3</v>
      </c>
      <c r="S7009">
        <v>0</v>
      </c>
      <c r="T7009">
        <v>0</v>
      </c>
      <c r="U7009">
        <v>2</v>
      </c>
      <c r="V7009">
        <v>0</v>
      </c>
      <c r="W7009">
        <v>0</v>
      </c>
      <c r="X7009">
        <v>0</v>
      </c>
      <c r="Y7009">
        <v>4</v>
      </c>
      <c r="Z7009">
        <v>89.9</v>
      </c>
      <c r="AA7009">
        <v>83.1</v>
      </c>
      <c r="AB7009">
        <v>3.52</v>
      </c>
      <c r="AC7009">
        <v>1.66</v>
      </c>
      <c r="AD7009">
        <v>1.077</v>
      </c>
      <c r="AE7009">
        <v>1.038</v>
      </c>
      <c r="AF7009">
        <v>-1.5549999999999999</v>
      </c>
      <c r="AG7009">
        <v>5.64</v>
      </c>
      <c r="AH7009">
        <v>-5.2</v>
      </c>
      <c r="AI7009">
        <v>9.4700000000000006</v>
      </c>
      <c r="AJ7009">
        <v>23.8</v>
      </c>
      <c r="AK7009">
        <v>23.1</v>
      </c>
      <c r="AL7009">
        <v>4.4000000000000004</v>
      </c>
      <c r="AM7009">
        <v>208.65</v>
      </c>
      <c r="AN7009">
        <v>2095.63</v>
      </c>
      <c r="AO7009" t="s">
        <v>7388</v>
      </c>
    </row>
    <row r="7010" spans="1:41">
      <c r="A7010" t="s">
        <v>6948</v>
      </c>
      <c r="B7010" t="s">
        <v>3</v>
      </c>
      <c r="C7010" t="s">
        <v>439</v>
      </c>
      <c r="D7010" t="s">
        <v>440</v>
      </c>
      <c r="E7010" t="s">
        <v>441</v>
      </c>
      <c r="F7010" t="s">
        <v>94</v>
      </c>
      <c r="G7010" t="s">
        <v>371</v>
      </c>
      <c r="H7010">
        <v>54</v>
      </c>
      <c r="I7010" t="s">
        <v>96</v>
      </c>
      <c r="J7010" t="s">
        <v>97</v>
      </c>
      <c r="K7010">
        <v>15</v>
      </c>
      <c r="L7010">
        <v>2</v>
      </c>
      <c r="M7010" t="s">
        <v>98</v>
      </c>
      <c r="N7010">
        <v>0.79100000000000004</v>
      </c>
      <c r="O7010" t="s">
        <v>210</v>
      </c>
      <c r="Q7010" t="s">
        <v>385</v>
      </c>
      <c r="R7010" t="s">
        <v>3</v>
      </c>
      <c r="S7010">
        <v>1</v>
      </c>
      <c r="T7010">
        <v>0</v>
      </c>
      <c r="U7010">
        <v>2</v>
      </c>
      <c r="V7010">
        <v>0</v>
      </c>
      <c r="W7010">
        <v>0</v>
      </c>
      <c r="X7010">
        <v>0</v>
      </c>
      <c r="Y7010">
        <v>4</v>
      </c>
      <c r="Z7010">
        <v>90.7</v>
      </c>
      <c r="AA7010">
        <v>83.2</v>
      </c>
      <c r="AB7010">
        <v>3.57</v>
      </c>
      <c r="AC7010">
        <v>1.65</v>
      </c>
      <c r="AD7010">
        <v>-0.26</v>
      </c>
      <c r="AE7010">
        <v>0.82399999999999995</v>
      </c>
      <c r="AF7010">
        <v>-1.631</v>
      </c>
      <c r="AG7010">
        <v>5.6020000000000003</v>
      </c>
      <c r="AH7010">
        <v>-5.81</v>
      </c>
      <c r="AI7010">
        <v>10.55</v>
      </c>
      <c r="AJ7010">
        <v>23.8</v>
      </c>
      <c r="AK7010">
        <v>30.2</v>
      </c>
      <c r="AL7010">
        <v>4.0999999999999996</v>
      </c>
      <c r="AM7010">
        <v>208.76499999999999</v>
      </c>
      <c r="AN7010">
        <v>2339.13</v>
      </c>
      <c r="AO7010" t="s">
        <v>7389</v>
      </c>
    </row>
    <row r="7011" spans="1:41">
      <c r="A7011" t="s">
        <v>6948</v>
      </c>
      <c r="B7011" t="s">
        <v>3</v>
      </c>
      <c r="C7011" t="s">
        <v>439</v>
      </c>
      <c r="D7011" t="s">
        <v>440</v>
      </c>
      <c r="E7011" t="s">
        <v>441</v>
      </c>
      <c r="F7011" t="s">
        <v>94</v>
      </c>
      <c r="G7011" t="s">
        <v>371</v>
      </c>
      <c r="H7011">
        <v>55</v>
      </c>
      <c r="I7011" t="s">
        <v>96</v>
      </c>
      <c r="J7011" t="s">
        <v>97</v>
      </c>
      <c r="K7011">
        <v>15</v>
      </c>
      <c r="L7011">
        <v>3</v>
      </c>
      <c r="M7011" t="s">
        <v>98</v>
      </c>
      <c r="N7011">
        <v>0.84799999999999998</v>
      </c>
      <c r="O7011" t="s">
        <v>210</v>
      </c>
      <c r="Q7011" t="s">
        <v>385</v>
      </c>
      <c r="R7011" t="s">
        <v>3</v>
      </c>
      <c r="S7011">
        <v>2</v>
      </c>
      <c r="T7011">
        <v>0</v>
      </c>
      <c r="U7011">
        <v>2</v>
      </c>
      <c r="V7011">
        <v>0</v>
      </c>
      <c r="W7011">
        <v>0</v>
      </c>
      <c r="X7011">
        <v>0</v>
      </c>
      <c r="Y7011">
        <v>4</v>
      </c>
      <c r="Z7011">
        <v>90</v>
      </c>
      <c r="AA7011">
        <v>82.9</v>
      </c>
      <c r="AB7011">
        <v>3.57</v>
      </c>
      <c r="AC7011">
        <v>1.7</v>
      </c>
      <c r="AD7011">
        <v>0.65800000000000003</v>
      </c>
      <c r="AE7011">
        <v>1.038</v>
      </c>
      <c r="AF7011">
        <v>-1.5429999999999999</v>
      </c>
      <c r="AG7011">
        <v>5.5620000000000003</v>
      </c>
      <c r="AH7011">
        <v>-4.55</v>
      </c>
      <c r="AI7011">
        <v>10.54</v>
      </c>
      <c r="AJ7011">
        <v>23.8</v>
      </c>
      <c r="AK7011">
        <v>22.6</v>
      </c>
      <c r="AL7011">
        <v>3.9</v>
      </c>
      <c r="AM7011">
        <v>203.25700000000001</v>
      </c>
      <c r="AN7011">
        <v>2223.92</v>
      </c>
      <c r="AO7011" t="s">
        <v>7390</v>
      </c>
    </row>
    <row r="7012" spans="1:41">
      <c r="A7012" t="s">
        <v>6948</v>
      </c>
      <c r="B7012" t="s">
        <v>3</v>
      </c>
      <c r="C7012" t="s">
        <v>439</v>
      </c>
      <c r="D7012" t="s">
        <v>440</v>
      </c>
      <c r="E7012" t="s">
        <v>441</v>
      </c>
      <c r="F7012" t="s">
        <v>94</v>
      </c>
      <c r="G7012" t="s">
        <v>371</v>
      </c>
      <c r="H7012">
        <v>56</v>
      </c>
      <c r="I7012" t="s">
        <v>103</v>
      </c>
      <c r="J7012" t="s">
        <v>104</v>
      </c>
      <c r="K7012">
        <v>15</v>
      </c>
      <c r="L7012">
        <v>4</v>
      </c>
      <c r="M7012" t="s">
        <v>98</v>
      </c>
      <c r="N7012">
        <v>0.66200000000000003</v>
      </c>
      <c r="O7012" t="s">
        <v>210</v>
      </c>
      <c r="Q7012" t="s">
        <v>385</v>
      </c>
      <c r="R7012" t="s">
        <v>3</v>
      </c>
      <c r="S7012">
        <v>3</v>
      </c>
      <c r="T7012">
        <v>0</v>
      </c>
      <c r="U7012">
        <v>2</v>
      </c>
      <c r="V7012">
        <v>0</v>
      </c>
      <c r="W7012">
        <v>0</v>
      </c>
      <c r="X7012">
        <v>0</v>
      </c>
      <c r="Y7012">
        <v>4</v>
      </c>
      <c r="Z7012">
        <v>89.6</v>
      </c>
      <c r="AA7012">
        <v>81.599999999999994</v>
      </c>
      <c r="AB7012">
        <v>3.34</v>
      </c>
      <c r="AC7012">
        <v>1.65</v>
      </c>
      <c r="AD7012">
        <v>-0.249</v>
      </c>
      <c r="AE7012">
        <v>2.383</v>
      </c>
      <c r="AF7012">
        <v>-1.738</v>
      </c>
      <c r="AG7012">
        <v>5.5830000000000002</v>
      </c>
      <c r="AH7012">
        <v>-5.25</v>
      </c>
      <c r="AI7012">
        <v>9.99</v>
      </c>
      <c r="AJ7012">
        <v>23.7</v>
      </c>
      <c r="AK7012">
        <v>25.6</v>
      </c>
      <c r="AL7012">
        <v>4.2</v>
      </c>
      <c r="AM7012">
        <v>207.607</v>
      </c>
      <c r="AN7012">
        <v>2154.65</v>
      </c>
      <c r="AO7012" t="s">
        <v>7391</v>
      </c>
    </row>
    <row r="7013" spans="1:41">
      <c r="A7013" t="s">
        <v>6948</v>
      </c>
      <c r="B7013" t="s">
        <v>3</v>
      </c>
      <c r="C7013" t="s">
        <v>439</v>
      </c>
      <c r="D7013" t="s">
        <v>440</v>
      </c>
      <c r="E7013" t="s">
        <v>441</v>
      </c>
      <c r="F7013" t="s">
        <v>94</v>
      </c>
      <c r="G7013" t="s">
        <v>371</v>
      </c>
      <c r="H7013">
        <v>57</v>
      </c>
      <c r="I7013" t="s">
        <v>107</v>
      </c>
      <c r="J7013" t="s">
        <v>108</v>
      </c>
      <c r="K7013">
        <v>15</v>
      </c>
      <c r="L7013">
        <v>5</v>
      </c>
      <c r="M7013" t="s">
        <v>98</v>
      </c>
      <c r="N7013">
        <v>0.91200000000000003</v>
      </c>
      <c r="O7013" t="s">
        <v>210</v>
      </c>
      <c r="P7013" t="s">
        <v>141</v>
      </c>
      <c r="Q7013" t="s">
        <v>385</v>
      </c>
      <c r="R7013" t="s">
        <v>3</v>
      </c>
      <c r="S7013">
        <v>3</v>
      </c>
      <c r="T7013">
        <v>1</v>
      </c>
      <c r="U7013">
        <v>2</v>
      </c>
      <c r="V7013">
        <v>0</v>
      </c>
      <c r="W7013">
        <v>0</v>
      </c>
      <c r="X7013">
        <v>0</v>
      </c>
      <c r="Y7013">
        <v>4</v>
      </c>
      <c r="Z7013">
        <v>90.9</v>
      </c>
      <c r="AA7013">
        <v>82.7</v>
      </c>
      <c r="AB7013">
        <v>3.46</v>
      </c>
      <c r="AC7013">
        <v>1.6</v>
      </c>
      <c r="AD7013">
        <v>0.47299999999999998</v>
      </c>
      <c r="AE7013">
        <v>2.145</v>
      </c>
      <c r="AF7013">
        <v>-1.629</v>
      </c>
      <c r="AG7013">
        <v>5.625</v>
      </c>
      <c r="AH7013">
        <v>-4.45</v>
      </c>
      <c r="AI7013">
        <v>11.22</v>
      </c>
      <c r="AJ7013">
        <v>23.7</v>
      </c>
      <c r="AK7013">
        <v>24.2</v>
      </c>
      <c r="AL7013">
        <v>3.5</v>
      </c>
      <c r="AM7013">
        <v>201.56100000000001</v>
      </c>
      <c r="AN7013">
        <v>2334.96</v>
      </c>
      <c r="AO7013" t="s">
        <v>7392</v>
      </c>
    </row>
    <row r="7014" spans="1:41">
      <c r="A7014" t="s">
        <v>6948</v>
      </c>
      <c r="B7014" t="s">
        <v>3</v>
      </c>
      <c r="C7014" t="s">
        <v>439</v>
      </c>
      <c r="D7014" t="s">
        <v>440</v>
      </c>
      <c r="E7014" t="s">
        <v>441</v>
      </c>
      <c r="F7014" t="s">
        <v>94</v>
      </c>
      <c r="G7014" t="s">
        <v>371</v>
      </c>
      <c r="H7014">
        <v>58</v>
      </c>
      <c r="I7014" t="s">
        <v>96</v>
      </c>
      <c r="J7014" t="s">
        <v>97</v>
      </c>
      <c r="K7014">
        <v>16</v>
      </c>
      <c r="L7014">
        <v>1</v>
      </c>
      <c r="M7014" t="s">
        <v>508</v>
      </c>
      <c r="N7014">
        <v>0.54700000000000004</v>
      </c>
      <c r="O7014" t="s">
        <v>231</v>
      </c>
      <c r="Q7014" t="s">
        <v>855</v>
      </c>
      <c r="R7014" t="s">
        <v>90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5</v>
      </c>
      <c r="Z7014">
        <v>90.2</v>
      </c>
      <c r="AA7014">
        <v>82.8</v>
      </c>
      <c r="AB7014">
        <v>3.41</v>
      </c>
      <c r="AC7014">
        <v>1.58</v>
      </c>
      <c r="AD7014">
        <v>0.98799999999999999</v>
      </c>
      <c r="AE7014">
        <v>1.8660000000000001</v>
      </c>
      <c r="AF7014">
        <v>-1.65</v>
      </c>
      <c r="AG7014">
        <v>5.6580000000000004</v>
      </c>
      <c r="AH7014">
        <v>-6.32</v>
      </c>
      <c r="AI7014">
        <v>11.13</v>
      </c>
      <c r="AJ7014">
        <v>23.8</v>
      </c>
      <c r="AK7014">
        <v>32.9</v>
      </c>
      <c r="AL7014">
        <v>3.9</v>
      </c>
      <c r="AM7014">
        <v>209.49100000000001</v>
      </c>
      <c r="AN7014">
        <v>2478.58</v>
      </c>
      <c r="AO7014" t="s">
        <v>7393</v>
      </c>
    </row>
    <row r="7015" spans="1:41">
      <c r="A7015" t="s">
        <v>6948</v>
      </c>
      <c r="B7015" t="s">
        <v>3</v>
      </c>
      <c r="C7015" t="s">
        <v>439</v>
      </c>
      <c r="D7015" t="s">
        <v>440</v>
      </c>
      <c r="E7015" t="s">
        <v>441</v>
      </c>
      <c r="F7015" t="s">
        <v>94</v>
      </c>
      <c r="G7015" t="s">
        <v>371</v>
      </c>
      <c r="H7015">
        <v>59</v>
      </c>
      <c r="I7015" t="s">
        <v>103</v>
      </c>
      <c r="J7015" t="s">
        <v>104</v>
      </c>
      <c r="K7015">
        <v>16</v>
      </c>
      <c r="L7015">
        <v>2</v>
      </c>
      <c r="M7015" t="s">
        <v>98</v>
      </c>
      <c r="N7015">
        <v>0.92500000000000004</v>
      </c>
      <c r="O7015" t="s">
        <v>231</v>
      </c>
      <c r="Q7015" t="s">
        <v>855</v>
      </c>
      <c r="R7015" t="s">
        <v>90</v>
      </c>
      <c r="S7015">
        <v>1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5</v>
      </c>
      <c r="Z7015">
        <v>90.2</v>
      </c>
      <c r="AA7015">
        <v>82.6</v>
      </c>
      <c r="AB7015">
        <v>3.41</v>
      </c>
      <c r="AC7015">
        <v>1.44</v>
      </c>
      <c r="AD7015">
        <v>-0.76300000000000001</v>
      </c>
      <c r="AE7015">
        <v>1.901</v>
      </c>
      <c r="AF7015">
        <v>-1.819</v>
      </c>
      <c r="AG7015">
        <v>5.6230000000000002</v>
      </c>
      <c r="AH7015">
        <v>-2.97</v>
      </c>
      <c r="AI7015">
        <v>11.29</v>
      </c>
      <c r="AJ7015">
        <v>23.8</v>
      </c>
      <c r="AK7015">
        <v>17.399999999999999</v>
      </c>
      <c r="AL7015">
        <v>3.4</v>
      </c>
      <c r="AM7015">
        <v>194.70699999999999</v>
      </c>
      <c r="AN7015">
        <v>2255.06</v>
      </c>
      <c r="AO7015" t="s">
        <v>7394</v>
      </c>
    </row>
    <row r="7016" spans="1:41">
      <c r="A7016" t="s">
        <v>6948</v>
      </c>
      <c r="B7016" t="s">
        <v>3</v>
      </c>
      <c r="C7016" t="s">
        <v>439</v>
      </c>
      <c r="D7016" t="s">
        <v>440</v>
      </c>
      <c r="E7016" t="s">
        <v>441</v>
      </c>
      <c r="F7016" t="s">
        <v>94</v>
      </c>
      <c r="G7016" t="s">
        <v>371</v>
      </c>
      <c r="H7016">
        <v>60</v>
      </c>
      <c r="I7016" t="s">
        <v>107</v>
      </c>
      <c r="J7016" t="s">
        <v>108</v>
      </c>
      <c r="K7016">
        <v>16</v>
      </c>
      <c r="L7016">
        <v>3</v>
      </c>
      <c r="M7016" t="s">
        <v>98</v>
      </c>
      <c r="N7016">
        <v>0.83699999999999997</v>
      </c>
      <c r="O7016" t="s">
        <v>231</v>
      </c>
      <c r="P7016" t="s">
        <v>234</v>
      </c>
      <c r="Q7016" t="s">
        <v>855</v>
      </c>
      <c r="R7016" t="s">
        <v>90</v>
      </c>
      <c r="S7016">
        <v>1</v>
      </c>
      <c r="T7016">
        <v>1</v>
      </c>
      <c r="U7016">
        <v>0</v>
      </c>
      <c r="V7016">
        <v>0</v>
      </c>
      <c r="W7016">
        <v>0</v>
      </c>
      <c r="X7016">
        <v>0</v>
      </c>
      <c r="Y7016">
        <v>5</v>
      </c>
      <c r="Z7016">
        <v>89.6</v>
      </c>
      <c r="AA7016">
        <v>82.2</v>
      </c>
      <c r="AB7016">
        <v>3.24</v>
      </c>
      <c r="AC7016">
        <v>1.46</v>
      </c>
      <c r="AD7016">
        <v>-0.42</v>
      </c>
      <c r="AE7016">
        <v>3.3980000000000001</v>
      </c>
      <c r="AF7016">
        <v>-1.6659999999999999</v>
      </c>
      <c r="AG7016">
        <v>5.8029999999999999</v>
      </c>
      <c r="AH7016">
        <v>-3.74</v>
      </c>
      <c r="AI7016">
        <v>8.9499999999999993</v>
      </c>
      <c r="AJ7016">
        <v>23.8</v>
      </c>
      <c r="AK7016">
        <v>17.8</v>
      </c>
      <c r="AL7016">
        <v>4.2</v>
      </c>
      <c r="AM7016">
        <v>202.57400000000001</v>
      </c>
      <c r="AN7016">
        <v>1870.53</v>
      </c>
      <c r="AO7016" t="s">
        <v>7395</v>
      </c>
    </row>
    <row r="7017" spans="1:41">
      <c r="A7017" t="s">
        <v>6948</v>
      </c>
      <c r="B7017" t="s">
        <v>3</v>
      </c>
      <c r="C7017" t="s">
        <v>439</v>
      </c>
      <c r="D7017" t="s">
        <v>440</v>
      </c>
      <c r="E7017" t="s">
        <v>441</v>
      </c>
      <c r="F7017" t="s">
        <v>94</v>
      </c>
      <c r="G7017" t="s">
        <v>371</v>
      </c>
      <c r="H7017">
        <v>61</v>
      </c>
      <c r="I7017" t="s">
        <v>103</v>
      </c>
      <c r="J7017" t="s">
        <v>104</v>
      </c>
      <c r="K7017">
        <v>17</v>
      </c>
      <c r="L7017">
        <v>1</v>
      </c>
      <c r="M7017" t="s">
        <v>98</v>
      </c>
      <c r="N7017">
        <v>0.61899999999999999</v>
      </c>
      <c r="O7017" t="s">
        <v>231</v>
      </c>
      <c r="Q7017" t="s">
        <v>663</v>
      </c>
      <c r="R7017" t="s">
        <v>3</v>
      </c>
      <c r="S7017">
        <v>0</v>
      </c>
      <c r="T7017">
        <v>0</v>
      </c>
      <c r="U7017">
        <v>1</v>
      </c>
      <c r="V7017">
        <v>0</v>
      </c>
      <c r="W7017">
        <v>0</v>
      </c>
      <c r="X7017">
        <v>0</v>
      </c>
      <c r="Y7017">
        <v>5</v>
      </c>
      <c r="Z7017">
        <v>89.8</v>
      </c>
      <c r="AA7017">
        <v>82.9</v>
      </c>
      <c r="AB7017">
        <v>3.34</v>
      </c>
      <c r="AC7017">
        <v>1.52</v>
      </c>
      <c r="AD7017">
        <v>0.39300000000000002</v>
      </c>
      <c r="AE7017">
        <v>2.5150000000000001</v>
      </c>
      <c r="AF7017">
        <v>-1.6</v>
      </c>
      <c r="AG7017">
        <v>5.7329999999999997</v>
      </c>
      <c r="AH7017">
        <v>-5.2</v>
      </c>
      <c r="AI7017">
        <v>10.26</v>
      </c>
      <c r="AJ7017">
        <v>23.8</v>
      </c>
      <c r="AK7017">
        <v>26.9</v>
      </c>
      <c r="AL7017">
        <v>4</v>
      </c>
      <c r="AM7017">
        <v>206.79400000000001</v>
      </c>
      <c r="AN7017">
        <v>2234.87</v>
      </c>
      <c r="AO7017" t="s">
        <v>7396</v>
      </c>
    </row>
    <row r="7018" spans="1:41">
      <c r="A7018" t="s">
        <v>6948</v>
      </c>
      <c r="B7018" t="s">
        <v>3</v>
      </c>
      <c r="C7018" t="s">
        <v>439</v>
      </c>
      <c r="D7018" t="s">
        <v>440</v>
      </c>
      <c r="E7018" t="s">
        <v>441</v>
      </c>
      <c r="F7018" t="s">
        <v>94</v>
      </c>
      <c r="G7018" t="s">
        <v>371</v>
      </c>
      <c r="H7018">
        <v>62</v>
      </c>
      <c r="I7018" t="s">
        <v>96</v>
      </c>
      <c r="J7018" t="s">
        <v>97</v>
      </c>
      <c r="K7018">
        <v>17</v>
      </c>
      <c r="L7018">
        <v>2</v>
      </c>
      <c r="M7018" t="s">
        <v>98</v>
      </c>
      <c r="N7018">
        <v>0.63700000000000001</v>
      </c>
      <c r="O7018" t="s">
        <v>231</v>
      </c>
      <c r="Q7018" t="s">
        <v>663</v>
      </c>
      <c r="R7018" t="s">
        <v>3</v>
      </c>
      <c r="S7018">
        <v>0</v>
      </c>
      <c r="T7018">
        <v>1</v>
      </c>
      <c r="U7018">
        <v>1</v>
      </c>
      <c r="V7018">
        <v>0</v>
      </c>
      <c r="W7018">
        <v>0</v>
      </c>
      <c r="X7018">
        <v>0</v>
      </c>
      <c r="Y7018">
        <v>5</v>
      </c>
      <c r="Z7018">
        <v>91.1</v>
      </c>
      <c r="AA7018">
        <v>83.5</v>
      </c>
      <c r="AB7018">
        <v>3.39</v>
      </c>
      <c r="AC7018">
        <v>1.52</v>
      </c>
      <c r="AD7018">
        <v>1.4219999999999999</v>
      </c>
      <c r="AE7018">
        <v>2.7090000000000001</v>
      </c>
      <c r="AF7018">
        <v>-1.474</v>
      </c>
      <c r="AG7018">
        <v>5.7409999999999997</v>
      </c>
      <c r="AH7018">
        <v>-7.34</v>
      </c>
      <c r="AI7018">
        <v>11.99</v>
      </c>
      <c r="AJ7018">
        <v>23.8</v>
      </c>
      <c r="AK7018">
        <v>42.5</v>
      </c>
      <c r="AL7018">
        <v>3.7</v>
      </c>
      <c r="AM7018">
        <v>211.387</v>
      </c>
      <c r="AN7018">
        <v>2749.24</v>
      </c>
      <c r="AO7018" t="s">
        <v>7397</v>
      </c>
    </row>
    <row r="7019" spans="1:41">
      <c r="A7019" t="s">
        <v>6948</v>
      </c>
      <c r="B7019" t="s">
        <v>3</v>
      </c>
      <c r="C7019" t="s">
        <v>439</v>
      </c>
      <c r="D7019" t="s">
        <v>440</v>
      </c>
      <c r="E7019" t="s">
        <v>441</v>
      </c>
      <c r="F7019" t="s">
        <v>94</v>
      </c>
      <c r="G7019" t="s">
        <v>371</v>
      </c>
      <c r="H7019">
        <v>63</v>
      </c>
      <c r="I7019" t="s">
        <v>103</v>
      </c>
      <c r="J7019" t="s">
        <v>104</v>
      </c>
      <c r="K7019">
        <v>17</v>
      </c>
      <c r="L7019">
        <v>3</v>
      </c>
      <c r="M7019" t="s">
        <v>499</v>
      </c>
      <c r="N7019">
        <v>0.88200000000000001</v>
      </c>
      <c r="O7019" t="s">
        <v>231</v>
      </c>
      <c r="Q7019" t="s">
        <v>663</v>
      </c>
      <c r="R7019" t="s">
        <v>3</v>
      </c>
      <c r="S7019">
        <v>1</v>
      </c>
      <c r="T7019">
        <v>1</v>
      </c>
      <c r="U7019">
        <v>1</v>
      </c>
      <c r="V7019">
        <v>0</v>
      </c>
      <c r="W7019">
        <v>0</v>
      </c>
      <c r="X7019">
        <v>0</v>
      </c>
      <c r="Y7019">
        <v>5</v>
      </c>
      <c r="Z7019">
        <v>74.099999999999994</v>
      </c>
      <c r="AA7019">
        <v>68.7</v>
      </c>
      <c r="AB7019">
        <v>3.25</v>
      </c>
      <c r="AC7019">
        <v>1.47</v>
      </c>
      <c r="AD7019">
        <v>0.13500000000000001</v>
      </c>
      <c r="AE7019">
        <v>2.6230000000000002</v>
      </c>
      <c r="AF7019">
        <v>-1.851</v>
      </c>
      <c r="AG7019">
        <v>6.0209999999999999</v>
      </c>
      <c r="AH7019">
        <v>8.18</v>
      </c>
      <c r="AI7019">
        <v>0.08</v>
      </c>
      <c r="AJ7019">
        <v>23.8</v>
      </c>
      <c r="AK7019">
        <v>-17.399999999999999</v>
      </c>
      <c r="AL7019">
        <v>11.4</v>
      </c>
      <c r="AM7019">
        <v>90.97</v>
      </c>
      <c r="AN7019">
        <v>1302.24</v>
      </c>
      <c r="AO7019" t="s">
        <v>7398</v>
      </c>
    </row>
    <row r="7020" spans="1:41">
      <c r="A7020" t="s">
        <v>6948</v>
      </c>
      <c r="B7020" t="s">
        <v>3</v>
      </c>
      <c r="C7020" t="s">
        <v>439</v>
      </c>
      <c r="D7020" t="s">
        <v>440</v>
      </c>
      <c r="E7020" t="s">
        <v>441</v>
      </c>
      <c r="F7020" t="s">
        <v>94</v>
      </c>
      <c r="G7020" t="s">
        <v>371</v>
      </c>
      <c r="H7020">
        <v>64</v>
      </c>
      <c r="I7020" t="s">
        <v>96</v>
      </c>
      <c r="J7020" t="s">
        <v>97</v>
      </c>
      <c r="K7020">
        <v>17</v>
      </c>
      <c r="L7020">
        <v>4</v>
      </c>
      <c r="M7020" t="s">
        <v>499</v>
      </c>
      <c r="N7020">
        <v>0.89700000000000002</v>
      </c>
      <c r="O7020" t="s">
        <v>231</v>
      </c>
      <c r="Q7020" t="s">
        <v>663</v>
      </c>
      <c r="R7020" t="s">
        <v>3</v>
      </c>
      <c r="S7020">
        <v>1</v>
      </c>
      <c r="T7020">
        <v>2</v>
      </c>
      <c r="U7020">
        <v>1</v>
      </c>
      <c r="V7020">
        <v>0</v>
      </c>
      <c r="W7020">
        <v>0</v>
      </c>
      <c r="X7020">
        <v>0</v>
      </c>
      <c r="Y7020">
        <v>5</v>
      </c>
      <c r="Z7020">
        <v>76</v>
      </c>
      <c r="AA7020">
        <v>70.3</v>
      </c>
      <c r="AB7020">
        <v>3.29</v>
      </c>
      <c r="AC7020">
        <v>1.48</v>
      </c>
      <c r="AD7020">
        <v>0.66900000000000004</v>
      </c>
      <c r="AE7020">
        <v>0.92400000000000004</v>
      </c>
      <c r="AF7020">
        <v>-1.8029999999999999</v>
      </c>
      <c r="AG7020">
        <v>5.88</v>
      </c>
      <c r="AH7020">
        <v>9.26</v>
      </c>
      <c r="AI7020">
        <v>-2.04</v>
      </c>
      <c r="AJ7020">
        <v>23.8</v>
      </c>
      <c r="AK7020">
        <v>-18.7</v>
      </c>
      <c r="AL7020">
        <v>12.2</v>
      </c>
      <c r="AM7020">
        <v>77.929000000000002</v>
      </c>
      <c r="AN7020">
        <v>1528.82</v>
      </c>
      <c r="AO7020" t="s">
        <v>7399</v>
      </c>
    </row>
    <row r="7021" spans="1:41">
      <c r="A7021" t="s">
        <v>6948</v>
      </c>
      <c r="B7021" t="s">
        <v>3</v>
      </c>
      <c r="C7021" t="s">
        <v>439</v>
      </c>
      <c r="D7021" t="s">
        <v>440</v>
      </c>
      <c r="E7021" t="s">
        <v>441</v>
      </c>
      <c r="F7021" t="s">
        <v>94</v>
      </c>
      <c r="G7021" t="s">
        <v>371</v>
      </c>
      <c r="H7021">
        <v>65</v>
      </c>
      <c r="I7021" t="s">
        <v>107</v>
      </c>
      <c r="J7021" t="s">
        <v>108</v>
      </c>
      <c r="K7021">
        <v>17</v>
      </c>
      <c r="L7021">
        <v>5</v>
      </c>
      <c r="M7021" t="s">
        <v>98</v>
      </c>
      <c r="N7021">
        <v>0.84499999999999997</v>
      </c>
      <c r="O7021" t="s">
        <v>231</v>
      </c>
      <c r="P7021" t="s">
        <v>234</v>
      </c>
      <c r="Q7021" t="s">
        <v>663</v>
      </c>
      <c r="R7021" t="s">
        <v>3</v>
      </c>
      <c r="S7021">
        <v>2</v>
      </c>
      <c r="T7021">
        <v>2</v>
      </c>
      <c r="U7021">
        <v>1</v>
      </c>
      <c r="V7021">
        <v>0</v>
      </c>
      <c r="W7021">
        <v>0</v>
      </c>
      <c r="X7021">
        <v>0</v>
      </c>
      <c r="Y7021">
        <v>5</v>
      </c>
      <c r="Z7021">
        <v>89.4</v>
      </c>
      <c r="AA7021">
        <v>81.900000000000006</v>
      </c>
      <c r="AB7021">
        <v>3.47</v>
      </c>
      <c r="AC7021">
        <v>1.61</v>
      </c>
      <c r="AD7021">
        <v>-0.29599999999999999</v>
      </c>
      <c r="AE7021">
        <v>2.2759999999999998</v>
      </c>
      <c r="AF7021">
        <v>-1.623</v>
      </c>
      <c r="AG7021">
        <v>5.7249999999999996</v>
      </c>
      <c r="AH7021">
        <v>-1.46</v>
      </c>
      <c r="AI7021">
        <v>10.57</v>
      </c>
      <c r="AJ7021">
        <v>23.8</v>
      </c>
      <c r="AK7021">
        <v>6.2</v>
      </c>
      <c r="AL7021">
        <v>3.6</v>
      </c>
      <c r="AM7021">
        <v>187.80799999999999</v>
      </c>
      <c r="AN7021">
        <v>2046.17</v>
      </c>
      <c r="AO7021" t="s">
        <v>7400</v>
      </c>
    </row>
    <row r="7022" spans="1:41">
      <c r="A7022" t="s">
        <v>6948</v>
      </c>
      <c r="B7022" t="s">
        <v>3</v>
      </c>
      <c r="C7022" t="s">
        <v>439</v>
      </c>
      <c r="D7022" t="s">
        <v>440</v>
      </c>
      <c r="E7022" t="s">
        <v>441</v>
      </c>
      <c r="F7022" t="s">
        <v>94</v>
      </c>
      <c r="G7022" t="s">
        <v>371</v>
      </c>
      <c r="H7022">
        <v>66</v>
      </c>
      <c r="I7022" t="s">
        <v>103</v>
      </c>
      <c r="J7022" t="s">
        <v>104</v>
      </c>
      <c r="K7022">
        <v>18</v>
      </c>
      <c r="L7022">
        <v>1</v>
      </c>
      <c r="M7022" t="s">
        <v>98</v>
      </c>
      <c r="N7022">
        <v>0.89200000000000002</v>
      </c>
      <c r="O7022" t="s">
        <v>99</v>
      </c>
      <c r="Q7022" t="s">
        <v>643</v>
      </c>
      <c r="R7022" t="s">
        <v>3</v>
      </c>
      <c r="S7022">
        <v>0</v>
      </c>
      <c r="T7022">
        <v>0</v>
      </c>
      <c r="U7022">
        <v>2</v>
      </c>
      <c r="V7022">
        <v>0</v>
      </c>
      <c r="W7022">
        <v>0</v>
      </c>
      <c r="X7022">
        <v>0</v>
      </c>
      <c r="Y7022">
        <v>5</v>
      </c>
      <c r="Z7022">
        <v>90.1</v>
      </c>
      <c r="AA7022">
        <v>82.6</v>
      </c>
      <c r="AB7022">
        <v>3.03</v>
      </c>
      <c r="AC7022">
        <v>1.29</v>
      </c>
      <c r="AD7022">
        <v>2.1000000000000001E-2</v>
      </c>
      <c r="AE7022">
        <v>2.552</v>
      </c>
      <c r="AF7022">
        <v>-1.613</v>
      </c>
      <c r="AG7022">
        <v>5.7290000000000001</v>
      </c>
      <c r="AH7022">
        <v>-3.96</v>
      </c>
      <c r="AI7022">
        <v>9.92</v>
      </c>
      <c r="AJ7022">
        <v>23.8</v>
      </c>
      <c r="AK7022">
        <v>19.8</v>
      </c>
      <c r="AL7022">
        <v>3.9</v>
      </c>
      <c r="AM7022">
        <v>201.68799999999999</v>
      </c>
      <c r="AN7022">
        <v>2066.04</v>
      </c>
      <c r="AO7022" t="s">
        <v>7401</v>
      </c>
    </row>
    <row r="7023" spans="1:41">
      <c r="A7023" t="s">
        <v>6948</v>
      </c>
      <c r="B7023" t="s">
        <v>3</v>
      </c>
      <c r="C7023" t="s">
        <v>439</v>
      </c>
      <c r="D7023" t="s">
        <v>440</v>
      </c>
      <c r="E7023" t="s">
        <v>441</v>
      </c>
      <c r="F7023" t="s">
        <v>94</v>
      </c>
      <c r="G7023" t="s">
        <v>371</v>
      </c>
      <c r="H7023">
        <v>67</v>
      </c>
      <c r="I7023" t="s">
        <v>147</v>
      </c>
      <c r="J7023" t="s">
        <v>104</v>
      </c>
      <c r="K7023">
        <v>18</v>
      </c>
      <c r="L7023">
        <v>2</v>
      </c>
      <c r="M7023" t="s">
        <v>499</v>
      </c>
      <c r="N7023">
        <v>0.90200000000000002</v>
      </c>
      <c r="O7023" t="s">
        <v>99</v>
      </c>
      <c r="Q7023" t="s">
        <v>643</v>
      </c>
      <c r="R7023" t="s">
        <v>3</v>
      </c>
      <c r="S7023">
        <v>0</v>
      </c>
      <c r="T7023">
        <v>1</v>
      </c>
      <c r="U7023">
        <v>2</v>
      </c>
      <c r="V7023">
        <v>0</v>
      </c>
      <c r="W7023">
        <v>0</v>
      </c>
      <c r="X7023">
        <v>0</v>
      </c>
      <c r="Y7023">
        <v>5</v>
      </c>
      <c r="Z7023">
        <v>72.5</v>
      </c>
      <c r="AA7023">
        <v>66.8</v>
      </c>
      <c r="AB7023">
        <v>3.25</v>
      </c>
      <c r="AC7023">
        <v>1.41</v>
      </c>
      <c r="AD7023">
        <v>-0.51300000000000001</v>
      </c>
      <c r="AE7023">
        <v>1.478</v>
      </c>
      <c r="AF7023">
        <v>-1.974</v>
      </c>
      <c r="AG7023">
        <v>5.9429999999999996</v>
      </c>
      <c r="AH7023">
        <v>10.67</v>
      </c>
      <c r="AI7023">
        <v>-2.64</v>
      </c>
      <c r="AJ7023">
        <v>23.8</v>
      </c>
      <c r="AK7023">
        <v>-18.8</v>
      </c>
      <c r="AL7023">
        <v>13.5</v>
      </c>
      <c r="AM7023">
        <v>76.418000000000006</v>
      </c>
      <c r="AN7023">
        <v>1684.26</v>
      </c>
      <c r="AO7023" t="s">
        <v>7402</v>
      </c>
    </row>
    <row r="7024" spans="1:41">
      <c r="A7024" t="s">
        <v>6948</v>
      </c>
      <c r="B7024" t="s">
        <v>3</v>
      </c>
      <c r="C7024" t="s">
        <v>439</v>
      </c>
      <c r="D7024" t="s">
        <v>440</v>
      </c>
      <c r="E7024" t="s">
        <v>441</v>
      </c>
      <c r="F7024" t="s">
        <v>94</v>
      </c>
      <c r="G7024" t="s">
        <v>371</v>
      </c>
      <c r="H7024">
        <v>68</v>
      </c>
      <c r="I7024" t="s">
        <v>96</v>
      </c>
      <c r="J7024" t="s">
        <v>97</v>
      </c>
      <c r="K7024">
        <v>18</v>
      </c>
      <c r="L7024">
        <v>3</v>
      </c>
      <c r="M7024" t="s">
        <v>499</v>
      </c>
      <c r="N7024">
        <v>0.90200000000000002</v>
      </c>
      <c r="O7024" t="s">
        <v>99</v>
      </c>
      <c r="Q7024" t="s">
        <v>643</v>
      </c>
      <c r="R7024" t="s">
        <v>3</v>
      </c>
      <c r="S7024">
        <v>0</v>
      </c>
      <c r="T7024">
        <v>2</v>
      </c>
      <c r="U7024">
        <v>2</v>
      </c>
      <c r="V7024">
        <v>0</v>
      </c>
      <c r="W7024">
        <v>0</v>
      </c>
      <c r="X7024">
        <v>0</v>
      </c>
      <c r="Y7024">
        <v>5</v>
      </c>
      <c r="Z7024">
        <v>74.8</v>
      </c>
      <c r="AA7024">
        <v>69.7</v>
      </c>
      <c r="AB7024">
        <v>3.16</v>
      </c>
      <c r="AC7024">
        <v>1.53</v>
      </c>
      <c r="AD7024">
        <v>-0.28100000000000003</v>
      </c>
      <c r="AE7024">
        <v>0.94399999999999995</v>
      </c>
      <c r="AF7024">
        <v>-1.714</v>
      </c>
      <c r="AG7024">
        <v>6.0620000000000003</v>
      </c>
      <c r="AH7024">
        <v>11.53</v>
      </c>
      <c r="AI7024">
        <v>-3.14</v>
      </c>
      <c r="AJ7024">
        <v>23.9</v>
      </c>
      <c r="AK7024">
        <v>-20.9</v>
      </c>
      <c r="AL7024">
        <v>13</v>
      </c>
      <c r="AM7024">
        <v>75.028000000000006</v>
      </c>
      <c r="AN7024">
        <v>1909.81</v>
      </c>
      <c r="AO7024" t="s">
        <v>7403</v>
      </c>
    </row>
    <row r="7025" spans="1:41">
      <c r="A7025" t="s">
        <v>6948</v>
      </c>
      <c r="B7025" t="s">
        <v>3</v>
      </c>
      <c r="C7025" t="s">
        <v>439</v>
      </c>
      <c r="D7025" t="s">
        <v>440</v>
      </c>
      <c r="E7025" t="s">
        <v>441</v>
      </c>
      <c r="F7025" t="s">
        <v>94</v>
      </c>
      <c r="G7025" t="s">
        <v>371</v>
      </c>
      <c r="H7025">
        <v>69</v>
      </c>
      <c r="I7025" t="s">
        <v>96</v>
      </c>
      <c r="J7025" t="s">
        <v>97</v>
      </c>
      <c r="K7025">
        <v>18</v>
      </c>
      <c r="L7025">
        <v>4</v>
      </c>
      <c r="M7025" t="s">
        <v>508</v>
      </c>
      <c r="N7025">
        <v>0.77200000000000002</v>
      </c>
      <c r="O7025" t="s">
        <v>99</v>
      </c>
      <c r="Q7025" t="s">
        <v>643</v>
      </c>
      <c r="R7025" t="s">
        <v>3</v>
      </c>
      <c r="S7025">
        <v>1</v>
      </c>
      <c r="T7025">
        <v>2</v>
      </c>
      <c r="U7025">
        <v>2</v>
      </c>
      <c r="V7025">
        <v>0</v>
      </c>
      <c r="W7025">
        <v>0</v>
      </c>
      <c r="X7025">
        <v>0</v>
      </c>
      <c r="Y7025">
        <v>5</v>
      </c>
      <c r="Z7025">
        <v>90.8</v>
      </c>
      <c r="AA7025">
        <v>83.2</v>
      </c>
      <c r="AB7025">
        <v>3.12</v>
      </c>
      <c r="AC7025">
        <v>1.48</v>
      </c>
      <c r="AD7025">
        <v>0.64200000000000002</v>
      </c>
      <c r="AE7025">
        <v>1.38</v>
      </c>
      <c r="AF7025">
        <v>-1.5609999999999999</v>
      </c>
      <c r="AG7025">
        <v>5.5389999999999997</v>
      </c>
      <c r="AH7025">
        <v>-5.85</v>
      </c>
      <c r="AI7025">
        <v>9.1199999999999992</v>
      </c>
      <c r="AJ7025">
        <v>23.8</v>
      </c>
      <c r="AK7025">
        <v>26.2</v>
      </c>
      <c r="AL7025">
        <v>4.5</v>
      </c>
      <c r="AM7025">
        <v>212.571</v>
      </c>
      <c r="AN7025">
        <v>2106.4899999999998</v>
      </c>
      <c r="AO7025" t="s">
        <v>7404</v>
      </c>
    </row>
    <row r="7026" spans="1:41">
      <c r="A7026" t="s">
        <v>6948</v>
      </c>
      <c r="B7026" t="s">
        <v>3</v>
      </c>
      <c r="C7026" t="s">
        <v>439</v>
      </c>
      <c r="D7026" t="s">
        <v>440</v>
      </c>
      <c r="E7026" t="s">
        <v>441</v>
      </c>
      <c r="F7026" t="s">
        <v>94</v>
      </c>
      <c r="G7026" t="s">
        <v>371</v>
      </c>
      <c r="H7026">
        <v>70</v>
      </c>
      <c r="I7026" t="s">
        <v>107</v>
      </c>
      <c r="J7026" t="s">
        <v>108</v>
      </c>
      <c r="K7026">
        <v>18</v>
      </c>
      <c r="L7026">
        <v>5</v>
      </c>
      <c r="M7026" t="s">
        <v>122</v>
      </c>
      <c r="N7026">
        <v>0.90400000000000003</v>
      </c>
      <c r="O7026" t="s">
        <v>99</v>
      </c>
      <c r="P7026" t="s">
        <v>109</v>
      </c>
      <c r="Q7026" t="s">
        <v>643</v>
      </c>
      <c r="R7026" t="s">
        <v>3</v>
      </c>
      <c r="S7026">
        <v>2</v>
      </c>
      <c r="T7026">
        <v>2</v>
      </c>
      <c r="U7026">
        <v>2</v>
      </c>
      <c r="V7026">
        <v>0</v>
      </c>
      <c r="W7026">
        <v>0</v>
      </c>
      <c r="X7026">
        <v>0</v>
      </c>
      <c r="Y7026">
        <v>5</v>
      </c>
      <c r="Z7026">
        <v>79.900000000000006</v>
      </c>
      <c r="AA7026">
        <v>74</v>
      </c>
      <c r="AB7026">
        <v>3.25</v>
      </c>
      <c r="AC7026">
        <v>1.41</v>
      </c>
      <c r="AD7026">
        <v>-0.27100000000000002</v>
      </c>
      <c r="AE7026">
        <v>2.3450000000000002</v>
      </c>
      <c r="AF7026">
        <v>-1.724</v>
      </c>
      <c r="AG7026">
        <v>5.6559999999999997</v>
      </c>
      <c r="AH7026">
        <v>-2.65</v>
      </c>
      <c r="AI7026">
        <v>9.01</v>
      </c>
      <c r="AJ7026">
        <v>23.8</v>
      </c>
      <c r="AK7026">
        <v>8.4</v>
      </c>
      <c r="AL7026">
        <v>5.9</v>
      </c>
      <c r="AM7026">
        <v>196.3</v>
      </c>
      <c r="AN7026">
        <v>1630.26</v>
      </c>
      <c r="AO7026" t="s">
        <v>7405</v>
      </c>
    </row>
    <row r="7027" spans="1:41">
      <c r="A7027" t="s">
        <v>6948</v>
      </c>
      <c r="B7027" t="s">
        <v>3</v>
      </c>
      <c r="C7027" t="s">
        <v>439</v>
      </c>
      <c r="D7027" t="s">
        <v>440</v>
      </c>
      <c r="E7027" t="s">
        <v>441</v>
      </c>
      <c r="F7027" t="s">
        <v>94</v>
      </c>
      <c r="G7027" t="s">
        <v>371</v>
      </c>
      <c r="H7027">
        <v>71</v>
      </c>
      <c r="I7027" t="s">
        <v>103</v>
      </c>
      <c r="J7027" t="s">
        <v>104</v>
      </c>
      <c r="K7027">
        <v>19</v>
      </c>
      <c r="L7027">
        <v>1</v>
      </c>
      <c r="M7027" t="s">
        <v>98</v>
      </c>
      <c r="N7027">
        <v>0.85299999999999998</v>
      </c>
      <c r="O7027" t="s">
        <v>210</v>
      </c>
      <c r="Q7027" t="s">
        <v>442</v>
      </c>
      <c r="R7027" t="s">
        <v>90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6</v>
      </c>
      <c r="Z7027">
        <v>89.5</v>
      </c>
      <c r="AA7027">
        <v>81.900000000000006</v>
      </c>
      <c r="AB7027">
        <v>3.42</v>
      </c>
      <c r="AC7027">
        <v>1.54</v>
      </c>
      <c r="AD7027">
        <v>-7.0999999999999994E-2</v>
      </c>
      <c r="AE7027">
        <v>1.9570000000000001</v>
      </c>
      <c r="AF7027">
        <v>-1.603</v>
      </c>
      <c r="AG7027">
        <v>5.6429999999999998</v>
      </c>
      <c r="AH7027">
        <v>-5.76</v>
      </c>
      <c r="AI7027">
        <v>12.06</v>
      </c>
      <c r="AJ7027">
        <v>23.8</v>
      </c>
      <c r="AK7027">
        <v>33.700000000000003</v>
      </c>
      <c r="AL7027">
        <v>3.7</v>
      </c>
      <c r="AM7027">
        <v>205.434</v>
      </c>
      <c r="AN7027">
        <v>2559.5</v>
      </c>
      <c r="AO7027" t="s">
        <v>7406</v>
      </c>
    </row>
    <row r="7028" spans="1:41">
      <c r="A7028" t="s">
        <v>6948</v>
      </c>
      <c r="B7028" t="s">
        <v>3</v>
      </c>
      <c r="C7028" t="s">
        <v>439</v>
      </c>
      <c r="D7028" t="s">
        <v>440</v>
      </c>
      <c r="E7028" t="s">
        <v>441</v>
      </c>
      <c r="F7028" t="s">
        <v>94</v>
      </c>
      <c r="G7028" t="s">
        <v>371</v>
      </c>
      <c r="H7028">
        <v>72</v>
      </c>
      <c r="I7028" t="s">
        <v>103</v>
      </c>
      <c r="J7028" t="s">
        <v>104</v>
      </c>
      <c r="K7028">
        <v>19</v>
      </c>
      <c r="L7028">
        <v>2</v>
      </c>
      <c r="M7028" t="s">
        <v>499</v>
      </c>
      <c r="N7028">
        <v>0.90400000000000003</v>
      </c>
      <c r="O7028" t="s">
        <v>210</v>
      </c>
      <c r="Q7028" t="s">
        <v>442</v>
      </c>
      <c r="R7028" t="s">
        <v>90</v>
      </c>
      <c r="S7028">
        <v>0</v>
      </c>
      <c r="T7028">
        <v>1</v>
      </c>
      <c r="U7028">
        <v>0</v>
      </c>
      <c r="V7028">
        <v>0</v>
      </c>
      <c r="W7028">
        <v>0</v>
      </c>
      <c r="X7028">
        <v>0</v>
      </c>
      <c r="Y7028">
        <v>6</v>
      </c>
      <c r="Z7028">
        <v>74.099999999999994</v>
      </c>
      <c r="AA7028">
        <v>68.5</v>
      </c>
      <c r="AB7028">
        <v>3.51</v>
      </c>
      <c r="AC7028">
        <v>1.54</v>
      </c>
      <c r="AD7028">
        <v>-0.45800000000000002</v>
      </c>
      <c r="AE7028">
        <v>3.0990000000000002</v>
      </c>
      <c r="AF7028">
        <v>-1.956</v>
      </c>
      <c r="AG7028">
        <v>6.1210000000000004</v>
      </c>
      <c r="AH7028">
        <v>11.78</v>
      </c>
      <c r="AI7028">
        <v>-0.71</v>
      </c>
      <c r="AJ7028">
        <v>23.8</v>
      </c>
      <c r="AK7028">
        <v>-23.1</v>
      </c>
      <c r="AL7028">
        <v>12.2</v>
      </c>
      <c r="AM7028">
        <v>86.847999999999999</v>
      </c>
      <c r="AN7028">
        <v>1872.84</v>
      </c>
      <c r="AO7028" t="s">
        <v>7407</v>
      </c>
    </row>
    <row r="7029" spans="1:41">
      <c r="A7029" t="s">
        <v>6948</v>
      </c>
      <c r="B7029" t="s">
        <v>3</v>
      </c>
      <c r="C7029" t="s">
        <v>439</v>
      </c>
      <c r="D7029" t="s">
        <v>440</v>
      </c>
      <c r="E7029" t="s">
        <v>441</v>
      </c>
      <c r="F7029" t="s">
        <v>94</v>
      </c>
      <c r="G7029" t="s">
        <v>371</v>
      </c>
      <c r="H7029">
        <v>73</v>
      </c>
      <c r="I7029" t="s">
        <v>96</v>
      </c>
      <c r="J7029" t="s">
        <v>97</v>
      </c>
      <c r="K7029">
        <v>19</v>
      </c>
      <c r="L7029">
        <v>3</v>
      </c>
      <c r="M7029" t="s">
        <v>499</v>
      </c>
      <c r="N7029">
        <v>0.90300000000000002</v>
      </c>
      <c r="O7029" t="s">
        <v>210</v>
      </c>
      <c r="Q7029" t="s">
        <v>442</v>
      </c>
      <c r="R7029" t="s">
        <v>90</v>
      </c>
      <c r="S7029">
        <v>0</v>
      </c>
      <c r="T7029">
        <v>2</v>
      </c>
      <c r="U7029">
        <v>0</v>
      </c>
      <c r="V7029">
        <v>0</v>
      </c>
      <c r="W7029">
        <v>0</v>
      </c>
      <c r="X7029">
        <v>0</v>
      </c>
      <c r="Y7029">
        <v>6</v>
      </c>
      <c r="Z7029">
        <v>75.3</v>
      </c>
      <c r="AA7029">
        <v>70.3</v>
      </c>
      <c r="AB7029">
        <v>3.46</v>
      </c>
      <c r="AC7029">
        <v>1.5</v>
      </c>
      <c r="AD7029">
        <v>-0.80400000000000005</v>
      </c>
      <c r="AE7029">
        <v>1.1930000000000001</v>
      </c>
      <c r="AF7029">
        <v>-1.839</v>
      </c>
      <c r="AG7029">
        <v>5.931</v>
      </c>
      <c r="AH7029">
        <v>10.36</v>
      </c>
      <c r="AI7029">
        <v>-2.81</v>
      </c>
      <c r="AJ7029">
        <v>23.9</v>
      </c>
      <c r="AK7029">
        <v>-19.399999999999999</v>
      </c>
      <c r="AL7029">
        <v>12.5</v>
      </c>
      <c r="AM7029">
        <v>75.114000000000004</v>
      </c>
      <c r="AN7029">
        <v>1735.58</v>
      </c>
      <c r="AO7029" t="s">
        <v>7408</v>
      </c>
    </row>
    <row r="7030" spans="1:41">
      <c r="A7030" t="s">
        <v>6948</v>
      </c>
      <c r="B7030" t="s">
        <v>3</v>
      </c>
      <c r="C7030" t="s">
        <v>439</v>
      </c>
      <c r="D7030" t="s">
        <v>440</v>
      </c>
      <c r="E7030" t="s">
        <v>441</v>
      </c>
      <c r="F7030" t="s">
        <v>94</v>
      </c>
      <c r="G7030" t="s">
        <v>371</v>
      </c>
      <c r="H7030">
        <v>74</v>
      </c>
      <c r="I7030" t="s">
        <v>107</v>
      </c>
      <c r="J7030" t="s">
        <v>108</v>
      </c>
      <c r="K7030">
        <v>19</v>
      </c>
      <c r="L7030">
        <v>4</v>
      </c>
      <c r="M7030" t="s">
        <v>508</v>
      </c>
      <c r="N7030">
        <v>0.76400000000000001</v>
      </c>
      <c r="O7030" t="s">
        <v>210</v>
      </c>
      <c r="P7030" t="s">
        <v>141</v>
      </c>
      <c r="Q7030" t="s">
        <v>442</v>
      </c>
      <c r="R7030" t="s">
        <v>90</v>
      </c>
      <c r="S7030">
        <v>1</v>
      </c>
      <c r="T7030">
        <v>2</v>
      </c>
      <c r="U7030">
        <v>0</v>
      </c>
      <c r="V7030">
        <v>0</v>
      </c>
      <c r="W7030">
        <v>0</v>
      </c>
      <c r="X7030">
        <v>0</v>
      </c>
      <c r="Y7030">
        <v>6</v>
      </c>
      <c r="Z7030">
        <v>90.6</v>
      </c>
      <c r="AA7030">
        <v>83</v>
      </c>
      <c r="AB7030">
        <v>3.38</v>
      </c>
      <c r="AC7030">
        <v>1.44</v>
      </c>
      <c r="AD7030">
        <v>-0.19500000000000001</v>
      </c>
      <c r="AE7030">
        <v>2.1549999999999998</v>
      </c>
      <c r="AF7030">
        <v>-1.6779999999999999</v>
      </c>
      <c r="AG7030">
        <v>5.6210000000000004</v>
      </c>
      <c r="AH7030">
        <v>-5.89</v>
      </c>
      <c r="AI7030">
        <v>8.43</v>
      </c>
      <c r="AJ7030">
        <v>23.8</v>
      </c>
      <c r="AK7030">
        <v>26.3</v>
      </c>
      <c r="AL7030">
        <v>4.7</v>
      </c>
      <c r="AM7030">
        <v>214.77500000000001</v>
      </c>
      <c r="AN7030">
        <v>1997.26</v>
      </c>
      <c r="AO7030" t="s">
        <v>7409</v>
      </c>
    </row>
    <row r="7031" spans="1:41">
      <c r="A7031" t="s">
        <v>6948</v>
      </c>
      <c r="B7031" t="s">
        <v>3</v>
      </c>
      <c r="C7031" t="s">
        <v>439</v>
      </c>
      <c r="D7031" t="s">
        <v>440</v>
      </c>
      <c r="E7031" t="s">
        <v>441</v>
      </c>
      <c r="F7031" t="s">
        <v>94</v>
      </c>
      <c r="G7031" t="s">
        <v>371</v>
      </c>
      <c r="H7031">
        <v>75</v>
      </c>
      <c r="I7031" t="s">
        <v>103</v>
      </c>
      <c r="J7031" t="s">
        <v>104</v>
      </c>
      <c r="K7031">
        <v>20</v>
      </c>
      <c r="L7031">
        <v>1</v>
      </c>
      <c r="M7031" t="s">
        <v>98</v>
      </c>
      <c r="N7031">
        <v>0.91800000000000004</v>
      </c>
      <c r="O7031" t="s">
        <v>111</v>
      </c>
      <c r="Q7031" t="s">
        <v>448</v>
      </c>
      <c r="R7031" t="s">
        <v>90</v>
      </c>
      <c r="S7031">
        <v>0</v>
      </c>
      <c r="T7031">
        <v>0</v>
      </c>
      <c r="U7031">
        <v>1</v>
      </c>
      <c r="V7031">
        <v>0</v>
      </c>
      <c r="W7031">
        <v>0</v>
      </c>
      <c r="X7031">
        <v>0</v>
      </c>
      <c r="Y7031">
        <v>6</v>
      </c>
      <c r="Z7031">
        <v>90.7</v>
      </c>
      <c r="AA7031">
        <v>83.8</v>
      </c>
      <c r="AB7031">
        <v>2.87</v>
      </c>
      <c r="AC7031">
        <v>1.27</v>
      </c>
      <c r="AD7031">
        <v>-0.71299999999999997</v>
      </c>
      <c r="AE7031">
        <v>2.8980000000000001</v>
      </c>
      <c r="AF7031">
        <v>-1.8919999999999999</v>
      </c>
      <c r="AG7031">
        <v>5.6879999999999997</v>
      </c>
      <c r="AH7031">
        <v>-4.1399999999999997</v>
      </c>
      <c r="AI7031">
        <v>10.5</v>
      </c>
      <c r="AJ7031">
        <v>23.8</v>
      </c>
      <c r="AK7031">
        <v>24.6</v>
      </c>
      <c r="AL7031">
        <v>3.5</v>
      </c>
      <c r="AM7031">
        <v>201.429</v>
      </c>
      <c r="AN7031">
        <v>2218.48</v>
      </c>
      <c r="AO7031" t="s">
        <v>7410</v>
      </c>
    </row>
    <row r="7032" spans="1:41">
      <c r="A7032" t="s">
        <v>6948</v>
      </c>
      <c r="B7032" t="s">
        <v>3</v>
      </c>
      <c r="C7032" t="s">
        <v>439</v>
      </c>
      <c r="D7032" t="s">
        <v>440</v>
      </c>
      <c r="E7032" t="s">
        <v>441</v>
      </c>
      <c r="F7032" t="s">
        <v>94</v>
      </c>
      <c r="G7032" t="s">
        <v>371</v>
      </c>
      <c r="H7032">
        <v>76</v>
      </c>
      <c r="I7032" t="s">
        <v>96</v>
      </c>
      <c r="J7032" t="s">
        <v>97</v>
      </c>
      <c r="K7032">
        <v>20</v>
      </c>
      <c r="L7032">
        <v>2</v>
      </c>
      <c r="M7032" t="s">
        <v>98</v>
      </c>
      <c r="N7032">
        <v>0.83099999999999996</v>
      </c>
      <c r="O7032" t="s">
        <v>111</v>
      </c>
      <c r="Q7032" t="s">
        <v>448</v>
      </c>
      <c r="R7032" t="s">
        <v>90</v>
      </c>
      <c r="S7032">
        <v>0</v>
      </c>
      <c r="T7032">
        <v>1</v>
      </c>
      <c r="U7032">
        <v>1</v>
      </c>
      <c r="V7032">
        <v>0</v>
      </c>
      <c r="W7032">
        <v>0</v>
      </c>
      <c r="X7032">
        <v>0</v>
      </c>
      <c r="Y7032">
        <v>6</v>
      </c>
      <c r="Z7032">
        <v>90.7</v>
      </c>
      <c r="AA7032">
        <v>83</v>
      </c>
      <c r="AB7032">
        <v>2.83</v>
      </c>
      <c r="AC7032">
        <v>1.18</v>
      </c>
      <c r="AD7032">
        <v>-1.4610000000000001</v>
      </c>
      <c r="AE7032">
        <v>1.726</v>
      </c>
      <c r="AF7032">
        <v>-1.986</v>
      </c>
      <c r="AG7032">
        <v>5.58</v>
      </c>
      <c r="AH7032">
        <v>-5.22</v>
      </c>
      <c r="AI7032">
        <v>9.23</v>
      </c>
      <c r="AJ7032">
        <v>23.8</v>
      </c>
      <c r="AK7032">
        <v>26.2</v>
      </c>
      <c r="AL7032">
        <v>4.4000000000000004</v>
      </c>
      <c r="AM7032">
        <v>209.37700000000001</v>
      </c>
      <c r="AN7032">
        <v>2059.34</v>
      </c>
      <c r="AO7032" t="s">
        <v>7411</v>
      </c>
    </row>
    <row r="7033" spans="1:41">
      <c r="A7033" t="s">
        <v>6948</v>
      </c>
      <c r="B7033" t="s">
        <v>3</v>
      </c>
      <c r="C7033" t="s">
        <v>439</v>
      </c>
      <c r="D7033" t="s">
        <v>440</v>
      </c>
      <c r="E7033" t="s">
        <v>441</v>
      </c>
      <c r="F7033" t="s">
        <v>94</v>
      </c>
      <c r="G7033" t="s">
        <v>371</v>
      </c>
      <c r="H7033">
        <v>77</v>
      </c>
      <c r="I7033" t="s">
        <v>96</v>
      </c>
      <c r="J7033" t="s">
        <v>97</v>
      </c>
      <c r="K7033">
        <v>20</v>
      </c>
      <c r="L7033">
        <v>3</v>
      </c>
      <c r="M7033" t="s">
        <v>499</v>
      </c>
      <c r="N7033">
        <v>0.90100000000000002</v>
      </c>
      <c r="O7033" t="s">
        <v>111</v>
      </c>
      <c r="Q7033" t="s">
        <v>448</v>
      </c>
      <c r="R7033" t="s">
        <v>90</v>
      </c>
      <c r="S7033">
        <v>1</v>
      </c>
      <c r="T7033">
        <v>1</v>
      </c>
      <c r="U7033">
        <v>1</v>
      </c>
      <c r="V7033">
        <v>0</v>
      </c>
      <c r="W7033">
        <v>0</v>
      </c>
      <c r="X7033">
        <v>0</v>
      </c>
      <c r="Y7033">
        <v>6</v>
      </c>
      <c r="Z7033">
        <v>71.7</v>
      </c>
      <c r="AA7033">
        <v>66.7</v>
      </c>
      <c r="AB7033">
        <v>2.96</v>
      </c>
      <c r="AC7033">
        <v>1.31</v>
      </c>
      <c r="AD7033">
        <v>-0.42299999999999999</v>
      </c>
      <c r="AE7033">
        <v>1.3560000000000001</v>
      </c>
      <c r="AF7033">
        <v>-2.1259999999999999</v>
      </c>
      <c r="AG7033">
        <v>5.9349999999999996</v>
      </c>
      <c r="AH7033">
        <v>9.86</v>
      </c>
      <c r="AI7033">
        <v>-5.0999999999999996</v>
      </c>
      <c r="AJ7033">
        <v>23.9</v>
      </c>
      <c r="AK7033">
        <v>-16.2</v>
      </c>
      <c r="AL7033">
        <v>14.4</v>
      </c>
      <c r="AM7033">
        <v>62.960999999999999</v>
      </c>
      <c r="AN7033">
        <v>1695.21</v>
      </c>
      <c r="AO7033" t="s">
        <v>7412</v>
      </c>
    </row>
    <row r="7034" spans="1:41">
      <c r="A7034" t="s">
        <v>6948</v>
      </c>
      <c r="B7034" t="s">
        <v>3</v>
      </c>
      <c r="C7034" t="s">
        <v>439</v>
      </c>
      <c r="D7034" t="s">
        <v>440</v>
      </c>
      <c r="E7034" t="s">
        <v>441</v>
      </c>
      <c r="F7034" t="s">
        <v>94</v>
      </c>
      <c r="G7034" t="s">
        <v>371</v>
      </c>
      <c r="H7034">
        <v>78</v>
      </c>
      <c r="I7034" t="s">
        <v>127</v>
      </c>
      <c r="J7034" t="s">
        <v>104</v>
      </c>
      <c r="K7034">
        <v>20</v>
      </c>
      <c r="L7034">
        <v>4</v>
      </c>
      <c r="M7034" t="s">
        <v>122</v>
      </c>
      <c r="N7034">
        <v>0.90500000000000003</v>
      </c>
      <c r="O7034" t="s">
        <v>111</v>
      </c>
      <c r="Q7034" t="s">
        <v>448</v>
      </c>
      <c r="R7034" t="s">
        <v>90</v>
      </c>
      <c r="S7034">
        <v>2</v>
      </c>
      <c r="T7034">
        <v>1</v>
      </c>
      <c r="U7034">
        <v>1</v>
      </c>
      <c r="V7034">
        <v>0</v>
      </c>
      <c r="W7034">
        <v>0</v>
      </c>
      <c r="X7034">
        <v>0</v>
      </c>
      <c r="Y7034">
        <v>6</v>
      </c>
      <c r="Z7034">
        <v>78</v>
      </c>
      <c r="AA7034">
        <v>71.900000000000006</v>
      </c>
      <c r="AB7034">
        <v>3.06</v>
      </c>
      <c r="AC7034">
        <v>1.42</v>
      </c>
      <c r="AD7034">
        <v>-0.499</v>
      </c>
      <c r="AE7034">
        <v>1.6220000000000001</v>
      </c>
      <c r="AF7034">
        <v>-1.879</v>
      </c>
      <c r="AG7034">
        <v>5.6219999999999999</v>
      </c>
      <c r="AH7034">
        <v>-4.71</v>
      </c>
      <c r="AI7034">
        <v>9.07</v>
      </c>
      <c r="AJ7034">
        <v>23.8</v>
      </c>
      <c r="AK7034">
        <v>14.5</v>
      </c>
      <c r="AL7034">
        <v>6.7</v>
      </c>
      <c r="AM7034">
        <v>207.28</v>
      </c>
      <c r="AN7034">
        <v>1718.25</v>
      </c>
      <c r="AO7034" t="s">
        <v>7413</v>
      </c>
    </row>
    <row r="7035" spans="1:41">
      <c r="A7035" t="s">
        <v>6948</v>
      </c>
      <c r="B7035" t="s">
        <v>3</v>
      </c>
      <c r="C7035" t="s">
        <v>439</v>
      </c>
      <c r="D7035" t="s">
        <v>440</v>
      </c>
      <c r="E7035" t="s">
        <v>441</v>
      </c>
      <c r="F7035" t="s">
        <v>94</v>
      </c>
      <c r="G7035" t="s">
        <v>371</v>
      </c>
      <c r="H7035">
        <v>79</v>
      </c>
      <c r="I7035" t="s">
        <v>107</v>
      </c>
      <c r="J7035" t="s">
        <v>108</v>
      </c>
      <c r="K7035">
        <v>20</v>
      </c>
      <c r="L7035">
        <v>5</v>
      </c>
      <c r="M7035" t="s">
        <v>98</v>
      </c>
      <c r="N7035">
        <v>0.92900000000000005</v>
      </c>
      <c r="O7035" t="s">
        <v>111</v>
      </c>
      <c r="P7035" t="s">
        <v>112</v>
      </c>
      <c r="Q7035" t="s">
        <v>448</v>
      </c>
      <c r="R7035" t="s">
        <v>90</v>
      </c>
      <c r="S7035">
        <v>2</v>
      </c>
      <c r="T7035">
        <v>2</v>
      </c>
      <c r="U7035">
        <v>1</v>
      </c>
      <c r="V7035">
        <v>0</v>
      </c>
      <c r="W7035">
        <v>0</v>
      </c>
      <c r="X7035">
        <v>0</v>
      </c>
      <c r="Y7035">
        <v>6</v>
      </c>
      <c r="Z7035">
        <v>90.2</v>
      </c>
      <c r="AA7035">
        <v>82.3</v>
      </c>
      <c r="AB7035">
        <v>3.06</v>
      </c>
      <c r="AC7035">
        <v>1.42</v>
      </c>
      <c r="AD7035">
        <v>0.26800000000000002</v>
      </c>
      <c r="AE7035">
        <v>3.4580000000000002</v>
      </c>
      <c r="AF7035">
        <v>-1.629</v>
      </c>
      <c r="AG7035">
        <v>5.7679999999999998</v>
      </c>
      <c r="AH7035">
        <v>-2.2799999999999998</v>
      </c>
      <c r="AI7035">
        <v>10.93</v>
      </c>
      <c r="AJ7035">
        <v>23.7</v>
      </c>
      <c r="AK7035">
        <v>11</v>
      </c>
      <c r="AL7035">
        <v>3.3</v>
      </c>
      <c r="AM7035">
        <v>191.72399999999999</v>
      </c>
      <c r="AN7035">
        <v>2154.0500000000002</v>
      </c>
      <c r="AO7035" t="s">
        <v>7414</v>
      </c>
    </row>
    <row r="7036" spans="1:41">
      <c r="A7036" t="s">
        <v>6948</v>
      </c>
      <c r="B7036" t="s">
        <v>3</v>
      </c>
      <c r="C7036" t="s">
        <v>439</v>
      </c>
      <c r="D7036" t="s">
        <v>440</v>
      </c>
      <c r="E7036" t="s">
        <v>441</v>
      </c>
      <c r="F7036" t="s">
        <v>94</v>
      </c>
      <c r="G7036" t="s">
        <v>371</v>
      </c>
      <c r="H7036">
        <v>80</v>
      </c>
      <c r="I7036" t="s">
        <v>103</v>
      </c>
      <c r="J7036" t="s">
        <v>104</v>
      </c>
      <c r="K7036">
        <v>21</v>
      </c>
      <c r="L7036">
        <v>1</v>
      </c>
      <c r="M7036" t="s">
        <v>499</v>
      </c>
      <c r="N7036">
        <v>0.90100000000000002</v>
      </c>
      <c r="O7036" t="s">
        <v>156</v>
      </c>
      <c r="Q7036" t="s">
        <v>372</v>
      </c>
      <c r="R7036" t="s">
        <v>90</v>
      </c>
      <c r="S7036">
        <v>0</v>
      </c>
      <c r="T7036">
        <v>0</v>
      </c>
      <c r="U7036">
        <v>2</v>
      </c>
      <c r="V7036">
        <v>0</v>
      </c>
      <c r="W7036">
        <v>0</v>
      </c>
      <c r="X7036">
        <v>0</v>
      </c>
      <c r="Y7036">
        <v>6</v>
      </c>
      <c r="Z7036">
        <v>72.5</v>
      </c>
      <c r="AA7036">
        <v>67</v>
      </c>
      <c r="AB7036">
        <v>3.37</v>
      </c>
      <c r="AC7036">
        <v>1.44</v>
      </c>
      <c r="AD7036">
        <v>-0.60099999999999998</v>
      </c>
      <c r="AE7036">
        <v>2</v>
      </c>
      <c r="AF7036">
        <v>-2.161</v>
      </c>
      <c r="AG7036">
        <v>5.95</v>
      </c>
      <c r="AH7036">
        <v>9.3800000000000008</v>
      </c>
      <c r="AI7036">
        <v>-6.49</v>
      </c>
      <c r="AJ7036">
        <v>23.8</v>
      </c>
      <c r="AK7036">
        <v>-15.2</v>
      </c>
      <c r="AL7036">
        <v>14.6</v>
      </c>
      <c r="AM7036">
        <v>55.584000000000003</v>
      </c>
      <c r="AN7036">
        <v>1751.48</v>
      </c>
      <c r="AO7036" t="s">
        <v>7415</v>
      </c>
    </row>
    <row r="7037" spans="1:41">
      <c r="A7037" t="s">
        <v>6948</v>
      </c>
      <c r="B7037" t="s">
        <v>3</v>
      </c>
      <c r="C7037" t="s">
        <v>439</v>
      </c>
      <c r="D7037" t="s">
        <v>440</v>
      </c>
      <c r="E7037" t="s">
        <v>441</v>
      </c>
      <c r="F7037" t="s">
        <v>94</v>
      </c>
      <c r="G7037" t="s">
        <v>371</v>
      </c>
      <c r="H7037">
        <v>81</v>
      </c>
      <c r="I7037" t="s">
        <v>96</v>
      </c>
      <c r="J7037" t="s">
        <v>97</v>
      </c>
      <c r="K7037">
        <v>21</v>
      </c>
      <c r="L7037">
        <v>2</v>
      </c>
      <c r="M7037" t="s">
        <v>122</v>
      </c>
      <c r="N7037">
        <v>0.90300000000000002</v>
      </c>
      <c r="O7037" t="s">
        <v>156</v>
      </c>
      <c r="Q7037" t="s">
        <v>372</v>
      </c>
      <c r="R7037" t="s">
        <v>90</v>
      </c>
      <c r="S7037">
        <v>0</v>
      </c>
      <c r="T7037">
        <v>1</v>
      </c>
      <c r="U7037">
        <v>2</v>
      </c>
      <c r="V7037">
        <v>0</v>
      </c>
      <c r="W7037">
        <v>0</v>
      </c>
      <c r="X7037">
        <v>0</v>
      </c>
      <c r="Y7037">
        <v>6</v>
      </c>
      <c r="Z7037">
        <v>81.599999999999994</v>
      </c>
      <c r="AA7037">
        <v>76.2</v>
      </c>
      <c r="AB7037">
        <v>3.37</v>
      </c>
      <c r="AC7037">
        <v>1.54</v>
      </c>
      <c r="AD7037">
        <v>-0.98799999999999999</v>
      </c>
      <c r="AE7037">
        <v>0.999</v>
      </c>
      <c r="AF7037">
        <v>-2.0590000000000002</v>
      </c>
      <c r="AG7037">
        <v>5.4429999999999996</v>
      </c>
      <c r="AH7037">
        <v>-3.93</v>
      </c>
      <c r="AI7037">
        <v>6.27</v>
      </c>
      <c r="AJ7037">
        <v>23.9</v>
      </c>
      <c r="AK7037">
        <v>12.2</v>
      </c>
      <c r="AL7037">
        <v>6.8</v>
      </c>
      <c r="AM7037">
        <v>211.83500000000001</v>
      </c>
      <c r="AN7037">
        <v>1320.75</v>
      </c>
      <c r="AO7037" t="s">
        <v>7416</v>
      </c>
    </row>
    <row r="7038" spans="1:41">
      <c r="A7038" t="s">
        <v>6948</v>
      </c>
      <c r="B7038" t="s">
        <v>3</v>
      </c>
      <c r="C7038" t="s">
        <v>439</v>
      </c>
      <c r="D7038" t="s">
        <v>440</v>
      </c>
      <c r="E7038" t="s">
        <v>441</v>
      </c>
      <c r="F7038" t="s">
        <v>94</v>
      </c>
      <c r="G7038" t="s">
        <v>371</v>
      </c>
      <c r="H7038">
        <v>82</v>
      </c>
      <c r="I7038" t="s">
        <v>96</v>
      </c>
      <c r="J7038" t="s">
        <v>97</v>
      </c>
      <c r="K7038">
        <v>21</v>
      </c>
      <c r="L7038">
        <v>3</v>
      </c>
      <c r="M7038" t="s">
        <v>98</v>
      </c>
      <c r="N7038">
        <v>0.71399999999999997</v>
      </c>
      <c r="O7038" t="s">
        <v>156</v>
      </c>
      <c r="Q7038" t="s">
        <v>372</v>
      </c>
      <c r="R7038" t="s">
        <v>90</v>
      </c>
      <c r="S7038">
        <v>1</v>
      </c>
      <c r="T7038">
        <v>1</v>
      </c>
      <c r="U7038">
        <v>2</v>
      </c>
      <c r="V7038">
        <v>0</v>
      </c>
      <c r="W7038">
        <v>0</v>
      </c>
      <c r="X7038">
        <v>0</v>
      </c>
      <c r="Y7038">
        <v>6</v>
      </c>
      <c r="Z7038">
        <v>90.4</v>
      </c>
      <c r="AA7038">
        <v>83.2</v>
      </c>
      <c r="AB7038">
        <v>3.42</v>
      </c>
      <c r="AC7038">
        <v>1.54</v>
      </c>
      <c r="AD7038">
        <v>1.2769999999999999</v>
      </c>
      <c r="AE7038">
        <v>2.359</v>
      </c>
      <c r="AF7038">
        <v>-1.5469999999999999</v>
      </c>
      <c r="AG7038">
        <v>5.649</v>
      </c>
      <c r="AH7038">
        <v>-3.92</v>
      </c>
      <c r="AI7038">
        <v>8.8800000000000008</v>
      </c>
      <c r="AJ7038">
        <v>23.8</v>
      </c>
      <c r="AK7038">
        <v>16.2</v>
      </c>
      <c r="AL7038">
        <v>4.2</v>
      </c>
      <c r="AM7038">
        <v>203.70500000000001</v>
      </c>
      <c r="AN7038">
        <v>1888.91</v>
      </c>
      <c r="AO7038" t="s">
        <v>7417</v>
      </c>
    </row>
    <row r="7039" spans="1:41">
      <c r="A7039" t="s">
        <v>6948</v>
      </c>
      <c r="B7039" t="s">
        <v>3</v>
      </c>
      <c r="C7039" t="s">
        <v>439</v>
      </c>
      <c r="D7039" t="s">
        <v>440</v>
      </c>
      <c r="E7039" t="s">
        <v>441</v>
      </c>
      <c r="F7039" t="s">
        <v>94</v>
      </c>
      <c r="G7039" t="s">
        <v>371</v>
      </c>
      <c r="H7039">
        <v>83</v>
      </c>
      <c r="I7039" t="s">
        <v>120</v>
      </c>
      <c r="J7039" t="s">
        <v>108</v>
      </c>
      <c r="K7039">
        <v>21</v>
      </c>
      <c r="L7039">
        <v>4</v>
      </c>
      <c r="M7039" t="s">
        <v>122</v>
      </c>
      <c r="N7039">
        <v>0.90500000000000003</v>
      </c>
      <c r="O7039" t="s">
        <v>156</v>
      </c>
      <c r="P7039" t="s">
        <v>109</v>
      </c>
      <c r="Q7039" t="s">
        <v>372</v>
      </c>
      <c r="R7039" t="s">
        <v>90</v>
      </c>
      <c r="S7039">
        <v>2</v>
      </c>
      <c r="T7039">
        <v>1</v>
      </c>
      <c r="U7039">
        <v>2</v>
      </c>
      <c r="V7039">
        <v>0</v>
      </c>
      <c r="W7039">
        <v>0</v>
      </c>
      <c r="X7039">
        <v>0</v>
      </c>
      <c r="Y7039">
        <v>6</v>
      </c>
      <c r="Z7039">
        <v>78</v>
      </c>
      <c r="AA7039">
        <v>71.900000000000006</v>
      </c>
      <c r="AB7039">
        <v>3.34</v>
      </c>
      <c r="AC7039">
        <v>1.48</v>
      </c>
      <c r="AD7039">
        <v>-0.621</v>
      </c>
      <c r="AE7039">
        <v>1.7529999999999999</v>
      </c>
      <c r="AF7039">
        <v>-1.819</v>
      </c>
      <c r="AG7039">
        <v>5.6109999999999998</v>
      </c>
      <c r="AH7039">
        <v>-2.0499999999999998</v>
      </c>
      <c r="AI7039">
        <v>8.44</v>
      </c>
      <c r="AJ7039">
        <v>23.8</v>
      </c>
      <c r="AK7039">
        <v>5.6</v>
      </c>
      <c r="AL7039">
        <v>6.7</v>
      </c>
      <c r="AM7039">
        <v>193.572</v>
      </c>
      <c r="AN7039">
        <v>1461.71</v>
      </c>
      <c r="AO7039" t="s">
        <v>7418</v>
      </c>
    </row>
    <row r="7040" spans="1:41">
      <c r="A7040" t="s">
        <v>6948</v>
      </c>
      <c r="B7040" t="s">
        <v>3</v>
      </c>
      <c r="C7040" t="s">
        <v>439</v>
      </c>
      <c r="D7040" t="s">
        <v>440</v>
      </c>
      <c r="E7040" t="s">
        <v>441</v>
      </c>
      <c r="F7040" t="s">
        <v>94</v>
      </c>
      <c r="G7040" t="s">
        <v>371</v>
      </c>
      <c r="H7040">
        <v>84</v>
      </c>
      <c r="I7040" t="s">
        <v>103</v>
      </c>
      <c r="J7040" t="s">
        <v>104</v>
      </c>
      <c r="K7040">
        <v>22</v>
      </c>
      <c r="L7040">
        <v>1</v>
      </c>
      <c r="M7040" t="s">
        <v>98</v>
      </c>
      <c r="N7040">
        <v>0.67600000000000005</v>
      </c>
      <c r="O7040" t="s">
        <v>111</v>
      </c>
      <c r="Q7040" t="s">
        <v>648</v>
      </c>
      <c r="R7040" t="s">
        <v>90</v>
      </c>
      <c r="S7040">
        <v>0</v>
      </c>
      <c r="T7040">
        <v>0</v>
      </c>
      <c r="U7040">
        <v>2</v>
      </c>
      <c r="V7040">
        <v>1</v>
      </c>
      <c r="W7040">
        <v>0</v>
      </c>
      <c r="X7040">
        <v>0</v>
      </c>
      <c r="Y7040">
        <v>6</v>
      </c>
      <c r="Z7040">
        <v>90.3</v>
      </c>
      <c r="AA7040">
        <v>82.5</v>
      </c>
      <c r="AB7040">
        <v>3.46</v>
      </c>
      <c r="AC7040">
        <v>1.5</v>
      </c>
      <c r="AD7040">
        <v>-0.58499999999999996</v>
      </c>
      <c r="AE7040">
        <v>2.181</v>
      </c>
      <c r="AF7040">
        <v>-1.786</v>
      </c>
      <c r="AG7040">
        <v>5.532</v>
      </c>
      <c r="AH7040">
        <v>-4.63</v>
      </c>
      <c r="AI7040">
        <v>8.44</v>
      </c>
      <c r="AJ7040">
        <v>23.7</v>
      </c>
      <c r="AK7040">
        <v>20.8</v>
      </c>
      <c r="AL7040">
        <v>4.5999999999999996</v>
      </c>
      <c r="AM7040">
        <v>208.60900000000001</v>
      </c>
      <c r="AN7040">
        <v>1857.97</v>
      </c>
      <c r="AO7040" t="s">
        <v>7419</v>
      </c>
    </row>
    <row r="7041" spans="1:41">
      <c r="A7041" t="s">
        <v>6948</v>
      </c>
      <c r="B7041" t="s">
        <v>3</v>
      </c>
      <c r="C7041" t="s">
        <v>439</v>
      </c>
      <c r="D7041" t="s">
        <v>440</v>
      </c>
      <c r="E7041" t="s">
        <v>441</v>
      </c>
      <c r="F7041" t="s">
        <v>94</v>
      </c>
      <c r="G7041" t="s">
        <v>371</v>
      </c>
      <c r="H7041">
        <v>85</v>
      </c>
      <c r="I7041" t="s">
        <v>96</v>
      </c>
      <c r="J7041" t="s">
        <v>97</v>
      </c>
      <c r="K7041">
        <v>22</v>
      </c>
      <c r="L7041">
        <v>2</v>
      </c>
      <c r="M7041" t="s">
        <v>98</v>
      </c>
      <c r="N7041">
        <v>0.89300000000000002</v>
      </c>
      <c r="O7041" t="s">
        <v>111</v>
      </c>
      <c r="Q7041" t="s">
        <v>648</v>
      </c>
      <c r="R7041" t="s">
        <v>90</v>
      </c>
      <c r="S7041">
        <v>0</v>
      </c>
      <c r="T7041">
        <v>1</v>
      </c>
      <c r="U7041">
        <v>2</v>
      </c>
      <c r="V7041">
        <v>1</v>
      </c>
      <c r="W7041">
        <v>0</v>
      </c>
      <c r="X7041">
        <v>0</v>
      </c>
      <c r="Y7041">
        <v>6</v>
      </c>
      <c r="Z7041">
        <v>90.1</v>
      </c>
      <c r="AA7041">
        <v>82.8</v>
      </c>
      <c r="AB7041">
        <v>3.38</v>
      </c>
      <c r="AC7041">
        <v>1.5</v>
      </c>
      <c r="AD7041">
        <v>-1.704</v>
      </c>
      <c r="AE7041">
        <v>3.5059999999999998</v>
      </c>
      <c r="AF7041">
        <v>-1.7649999999999999</v>
      </c>
      <c r="AG7041">
        <v>5.78</v>
      </c>
      <c r="AH7041">
        <v>-4.07</v>
      </c>
      <c r="AI7041">
        <v>8.76</v>
      </c>
      <c r="AJ7041">
        <v>23.8</v>
      </c>
      <c r="AK7041">
        <v>21.7</v>
      </c>
      <c r="AL7041">
        <v>4.3</v>
      </c>
      <c r="AM7041">
        <v>204.83</v>
      </c>
      <c r="AN7041">
        <v>1878.31</v>
      </c>
      <c r="AO7041" t="s">
        <v>7420</v>
      </c>
    </row>
    <row r="7042" spans="1:41">
      <c r="A7042" t="s">
        <v>6948</v>
      </c>
      <c r="B7042" t="s">
        <v>3</v>
      </c>
      <c r="C7042" t="s">
        <v>439</v>
      </c>
      <c r="D7042" t="s">
        <v>440</v>
      </c>
      <c r="E7042" t="s">
        <v>441</v>
      </c>
      <c r="F7042" t="s">
        <v>94</v>
      </c>
      <c r="G7042" t="s">
        <v>371</v>
      </c>
      <c r="H7042">
        <v>86</v>
      </c>
      <c r="I7042" t="s">
        <v>127</v>
      </c>
      <c r="J7042" t="s">
        <v>104</v>
      </c>
      <c r="K7042">
        <v>22</v>
      </c>
      <c r="L7042">
        <v>3</v>
      </c>
      <c r="M7042" t="s">
        <v>508</v>
      </c>
      <c r="N7042">
        <v>0.68899999999999995</v>
      </c>
      <c r="O7042" t="s">
        <v>111</v>
      </c>
      <c r="Q7042" t="s">
        <v>648</v>
      </c>
      <c r="R7042" t="s">
        <v>90</v>
      </c>
      <c r="S7042">
        <v>1</v>
      </c>
      <c r="T7042">
        <v>1</v>
      </c>
      <c r="U7042">
        <v>2</v>
      </c>
      <c r="V7042">
        <v>1</v>
      </c>
      <c r="W7042">
        <v>0</v>
      </c>
      <c r="X7042">
        <v>0</v>
      </c>
      <c r="Y7042">
        <v>6</v>
      </c>
      <c r="Z7042">
        <v>90.2</v>
      </c>
      <c r="AA7042">
        <v>83.3</v>
      </c>
      <c r="AB7042">
        <v>3.37</v>
      </c>
      <c r="AC7042">
        <v>1.63</v>
      </c>
      <c r="AD7042">
        <v>9.6000000000000002E-2</v>
      </c>
      <c r="AE7042">
        <v>3.2410000000000001</v>
      </c>
      <c r="AF7042">
        <v>-1.4670000000000001</v>
      </c>
      <c r="AG7042">
        <v>5.8490000000000002</v>
      </c>
      <c r="AH7042">
        <v>-5.16</v>
      </c>
      <c r="AI7042">
        <v>8.18</v>
      </c>
      <c r="AJ7042">
        <v>23.8</v>
      </c>
      <c r="AK7042">
        <v>23.6</v>
      </c>
      <c r="AL7042">
        <v>4.5999999999999996</v>
      </c>
      <c r="AM7042">
        <v>212.14099999999999</v>
      </c>
      <c r="AN7042">
        <v>1890.97</v>
      </c>
      <c r="AO7042" t="s">
        <v>7421</v>
      </c>
    </row>
    <row r="7043" spans="1:41">
      <c r="A7043" t="s">
        <v>6948</v>
      </c>
      <c r="B7043" t="s">
        <v>3</v>
      </c>
      <c r="C7043" t="s">
        <v>439</v>
      </c>
      <c r="D7043" t="s">
        <v>440</v>
      </c>
      <c r="E7043" t="s">
        <v>441</v>
      </c>
      <c r="F7043" t="s">
        <v>94</v>
      </c>
      <c r="G7043" t="s">
        <v>371</v>
      </c>
      <c r="H7043">
        <v>87</v>
      </c>
      <c r="I7043" t="s">
        <v>96</v>
      </c>
      <c r="J7043" t="s">
        <v>97</v>
      </c>
      <c r="K7043">
        <v>22</v>
      </c>
      <c r="L7043">
        <v>4</v>
      </c>
      <c r="M7043" t="s">
        <v>98</v>
      </c>
      <c r="N7043">
        <v>0.84599999999999997</v>
      </c>
      <c r="O7043" t="s">
        <v>111</v>
      </c>
      <c r="Q7043" t="s">
        <v>648</v>
      </c>
      <c r="R7043" t="s">
        <v>90</v>
      </c>
      <c r="S7043">
        <v>1</v>
      </c>
      <c r="T7043">
        <v>2</v>
      </c>
      <c r="U7043">
        <v>2</v>
      </c>
      <c r="V7043">
        <v>1</v>
      </c>
      <c r="W7043">
        <v>0</v>
      </c>
      <c r="X7043">
        <v>0</v>
      </c>
      <c r="Y7043">
        <v>6</v>
      </c>
      <c r="Z7043">
        <v>91.6</v>
      </c>
      <c r="AA7043">
        <v>84.8</v>
      </c>
      <c r="AB7043">
        <v>3.33</v>
      </c>
      <c r="AC7043">
        <v>1.49</v>
      </c>
      <c r="AD7043">
        <v>-0.92900000000000005</v>
      </c>
      <c r="AE7043">
        <v>1.887</v>
      </c>
      <c r="AF7043">
        <v>-1.647</v>
      </c>
      <c r="AG7043">
        <v>5.5670000000000002</v>
      </c>
      <c r="AH7043">
        <v>-4.33</v>
      </c>
      <c r="AI7043">
        <v>7.77</v>
      </c>
      <c r="AJ7043">
        <v>23.8</v>
      </c>
      <c r="AK7043">
        <v>20.7</v>
      </c>
      <c r="AL7043">
        <v>4.5</v>
      </c>
      <c r="AM7043">
        <v>209.01</v>
      </c>
      <c r="AN7043">
        <v>1766.81</v>
      </c>
      <c r="AO7043" t="s">
        <v>7422</v>
      </c>
    </row>
    <row r="7044" spans="1:41">
      <c r="A7044" t="s">
        <v>6948</v>
      </c>
      <c r="B7044" t="s">
        <v>3</v>
      </c>
      <c r="C7044" t="s">
        <v>439</v>
      </c>
      <c r="D7044" t="s">
        <v>440</v>
      </c>
      <c r="E7044" t="s">
        <v>441</v>
      </c>
      <c r="F7044" t="s">
        <v>94</v>
      </c>
      <c r="G7044" t="s">
        <v>371</v>
      </c>
      <c r="H7044">
        <v>88</v>
      </c>
      <c r="I7044" t="s">
        <v>107</v>
      </c>
      <c r="J7044" t="s">
        <v>108</v>
      </c>
      <c r="K7044">
        <v>22</v>
      </c>
      <c r="L7044">
        <v>5</v>
      </c>
      <c r="M7044" t="s">
        <v>122</v>
      </c>
      <c r="N7044">
        <v>0.90400000000000003</v>
      </c>
      <c r="O7044" t="s">
        <v>111</v>
      </c>
      <c r="P7044" t="s">
        <v>112</v>
      </c>
      <c r="Q7044" t="s">
        <v>648</v>
      </c>
      <c r="R7044" t="s">
        <v>90</v>
      </c>
      <c r="S7044">
        <v>2</v>
      </c>
      <c r="T7044">
        <v>2</v>
      </c>
      <c r="U7044">
        <v>2</v>
      </c>
      <c r="V7044">
        <v>1</v>
      </c>
      <c r="W7044">
        <v>0</v>
      </c>
      <c r="X7044">
        <v>0</v>
      </c>
      <c r="Y7044">
        <v>6</v>
      </c>
      <c r="Z7044">
        <v>79.8</v>
      </c>
      <c r="AA7044">
        <v>74.5</v>
      </c>
      <c r="AB7044">
        <v>3.37</v>
      </c>
      <c r="AC7044">
        <v>1.63</v>
      </c>
      <c r="AD7044">
        <v>-0.52500000000000002</v>
      </c>
      <c r="AE7044">
        <v>2.2909999999999999</v>
      </c>
      <c r="AF7044">
        <v>-1.8839999999999999</v>
      </c>
      <c r="AG7044">
        <v>5.46</v>
      </c>
      <c r="AH7044">
        <v>-4.0999999999999996</v>
      </c>
      <c r="AI7044">
        <v>4.83</v>
      </c>
      <c r="AJ7044">
        <v>23.9</v>
      </c>
      <c r="AK7044">
        <v>11.2</v>
      </c>
      <c r="AL7044">
        <v>7.5</v>
      </c>
      <c r="AM7044">
        <v>219.99299999999999</v>
      </c>
      <c r="AN7044">
        <v>1108.5899999999999</v>
      </c>
      <c r="AO7044" t="s">
        <v>7423</v>
      </c>
    </row>
    <row r="7045" spans="1:41">
      <c r="A7045" t="s">
        <v>6948</v>
      </c>
      <c r="B7045" t="s">
        <v>3</v>
      </c>
      <c r="C7045" t="s">
        <v>439</v>
      </c>
      <c r="D7045" t="s">
        <v>440</v>
      </c>
      <c r="E7045" t="s">
        <v>441</v>
      </c>
      <c r="F7045" t="s">
        <v>94</v>
      </c>
      <c r="G7045" t="s">
        <v>371</v>
      </c>
      <c r="H7045">
        <v>89</v>
      </c>
      <c r="I7045" t="s">
        <v>103</v>
      </c>
      <c r="J7045" t="s">
        <v>104</v>
      </c>
      <c r="K7045">
        <v>23</v>
      </c>
      <c r="L7045">
        <v>1</v>
      </c>
      <c r="M7045" t="s">
        <v>98</v>
      </c>
      <c r="N7045">
        <v>0.86099999999999999</v>
      </c>
      <c r="O7045" t="s">
        <v>143</v>
      </c>
      <c r="Q7045" t="s">
        <v>465</v>
      </c>
      <c r="R7045" t="s">
        <v>3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7</v>
      </c>
      <c r="Z7045">
        <v>88.8</v>
      </c>
      <c r="AA7045">
        <v>80.8</v>
      </c>
      <c r="AB7045">
        <v>3.48</v>
      </c>
      <c r="AC7045">
        <v>1.56</v>
      </c>
      <c r="AD7045">
        <v>0.89800000000000002</v>
      </c>
      <c r="AE7045">
        <v>2.2690000000000001</v>
      </c>
      <c r="AF7045">
        <v>-1.5109999999999999</v>
      </c>
      <c r="AG7045">
        <v>5.7240000000000002</v>
      </c>
      <c r="AH7045">
        <v>-4.55</v>
      </c>
      <c r="AI7045">
        <v>11.34</v>
      </c>
      <c r="AJ7045">
        <v>23.7</v>
      </c>
      <c r="AK7045">
        <v>22.2</v>
      </c>
      <c r="AL7045">
        <v>3.8</v>
      </c>
      <c r="AM7045">
        <v>201.803</v>
      </c>
      <c r="AN7045">
        <v>2306.5</v>
      </c>
      <c r="AO7045" t="s">
        <v>7424</v>
      </c>
    </row>
    <row r="7046" spans="1:41">
      <c r="A7046" t="s">
        <v>6948</v>
      </c>
      <c r="B7046" t="s">
        <v>3</v>
      </c>
      <c r="C7046" t="s">
        <v>439</v>
      </c>
      <c r="D7046" t="s">
        <v>440</v>
      </c>
      <c r="E7046" t="s">
        <v>441</v>
      </c>
      <c r="F7046" t="s">
        <v>94</v>
      </c>
      <c r="G7046" t="s">
        <v>371</v>
      </c>
      <c r="H7046">
        <v>90</v>
      </c>
      <c r="I7046" t="s">
        <v>96</v>
      </c>
      <c r="J7046" t="s">
        <v>97</v>
      </c>
      <c r="K7046">
        <v>23</v>
      </c>
      <c r="L7046">
        <v>2</v>
      </c>
      <c r="M7046" t="s">
        <v>98</v>
      </c>
      <c r="N7046">
        <v>0.75600000000000001</v>
      </c>
      <c r="O7046" t="s">
        <v>143</v>
      </c>
      <c r="Q7046" t="s">
        <v>465</v>
      </c>
      <c r="R7046" t="s">
        <v>3</v>
      </c>
      <c r="S7046">
        <v>0</v>
      </c>
      <c r="T7046">
        <v>1</v>
      </c>
      <c r="U7046">
        <v>0</v>
      </c>
      <c r="V7046">
        <v>0</v>
      </c>
      <c r="W7046">
        <v>0</v>
      </c>
      <c r="X7046">
        <v>0</v>
      </c>
      <c r="Y7046">
        <v>7</v>
      </c>
      <c r="Z7046">
        <v>88.3</v>
      </c>
      <c r="AA7046">
        <v>80.2</v>
      </c>
      <c r="AB7046">
        <v>3.43</v>
      </c>
      <c r="AC7046">
        <v>1.47</v>
      </c>
      <c r="AD7046">
        <v>-1.5760000000000001</v>
      </c>
      <c r="AE7046">
        <v>2.262</v>
      </c>
      <c r="AF7046">
        <v>-1.9019999999999999</v>
      </c>
      <c r="AG7046">
        <v>5.73</v>
      </c>
      <c r="AH7046">
        <v>-4.49</v>
      </c>
      <c r="AI7046">
        <v>9.52</v>
      </c>
      <c r="AJ7046">
        <v>23.7</v>
      </c>
      <c r="AK7046">
        <v>21.5</v>
      </c>
      <c r="AL7046">
        <v>4.5999999999999996</v>
      </c>
      <c r="AM7046">
        <v>205.14099999999999</v>
      </c>
      <c r="AN7046">
        <v>1972.99</v>
      </c>
      <c r="AO7046" t="s">
        <v>7425</v>
      </c>
    </row>
    <row r="7047" spans="1:41">
      <c r="A7047" t="s">
        <v>6948</v>
      </c>
      <c r="B7047" t="s">
        <v>3</v>
      </c>
      <c r="C7047" t="s">
        <v>439</v>
      </c>
      <c r="D7047" t="s">
        <v>440</v>
      </c>
      <c r="E7047" t="s">
        <v>441</v>
      </c>
      <c r="F7047" t="s">
        <v>94</v>
      </c>
      <c r="G7047" t="s">
        <v>371</v>
      </c>
      <c r="H7047">
        <v>91</v>
      </c>
      <c r="I7047" t="s">
        <v>96</v>
      </c>
      <c r="J7047" t="s">
        <v>97</v>
      </c>
      <c r="K7047">
        <v>23</v>
      </c>
      <c r="L7047">
        <v>3</v>
      </c>
      <c r="M7047" t="s">
        <v>98</v>
      </c>
      <c r="N7047">
        <v>0.92</v>
      </c>
      <c r="O7047" t="s">
        <v>143</v>
      </c>
      <c r="Q7047" t="s">
        <v>465</v>
      </c>
      <c r="R7047" t="s">
        <v>3</v>
      </c>
      <c r="S7047">
        <v>1</v>
      </c>
      <c r="T7047">
        <v>1</v>
      </c>
      <c r="U7047">
        <v>0</v>
      </c>
      <c r="V7047">
        <v>0</v>
      </c>
      <c r="W7047">
        <v>0</v>
      </c>
      <c r="X7047">
        <v>0</v>
      </c>
      <c r="Y7047">
        <v>7</v>
      </c>
      <c r="Z7047">
        <v>88.4</v>
      </c>
      <c r="AA7047">
        <v>80.2</v>
      </c>
      <c r="AB7047">
        <v>3.43</v>
      </c>
      <c r="AC7047">
        <v>1.56</v>
      </c>
      <c r="AD7047">
        <v>-1.456</v>
      </c>
      <c r="AE7047">
        <v>2.3639999999999999</v>
      </c>
      <c r="AF7047">
        <v>-1.8109999999999999</v>
      </c>
      <c r="AG7047">
        <v>5.7220000000000004</v>
      </c>
      <c r="AH7047">
        <v>-3.79</v>
      </c>
      <c r="AI7047">
        <v>10.54</v>
      </c>
      <c r="AJ7047">
        <v>23.7</v>
      </c>
      <c r="AK7047">
        <v>20.100000000000001</v>
      </c>
      <c r="AL7047">
        <v>4.0999999999999996</v>
      </c>
      <c r="AM7047">
        <v>199.71700000000001</v>
      </c>
      <c r="AN7047">
        <v>2101.14</v>
      </c>
      <c r="AO7047" t="s">
        <v>7426</v>
      </c>
    </row>
    <row r="7048" spans="1:41">
      <c r="A7048" t="s">
        <v>6948</v>
      </c>
      <c r="B7048" t="s">
        <v>3</v>
      </c>
      <c r="C7048" t="s">
        <v>439</v>
      </c>
      <c r="D7048" t="s">
        <v>440</v>
      </c>
      <c r="E7048" t="s">
        <v>441</v>
      </c>
      <c r="F7048" t="s">
        <v>94</v>
      </c>
      <c r="G7048" t="s">
        <v>371</v>
      </c>
      <c r="H7048">
        <v>92</v>
      </c>
      <c r="I7048" t="s">
        <v>96</v>
      </c>
      <c r="J7048" t="s">
        <v>97</v>
      </c>
      <c r="K7048">
        <v>23</v>
      </c>
      <c r="L7048">
        <v>4</v>
      </c>
      <c r="M7048" t="s">
        <v>98</v>
      </c>
      <c r="N7048">
        <v>0.49199999999999999</v>
      </c>
      <c r="O7048" t="s">
        <v>143</v>
      </c>
      <c r="Q7048" t="s">
        <v>465</v>
      </c>
      <c r="R7048" t="s">
        <v>3</v>
      </c>
      <c r="S7048">
        <v>2</v>
      </c>
      <c r="T7048">
        <v>1</v>
      </c>
      <c r="U7048">
        <v>0</v>
      </c>
      <c r="V7048">
        <v>0</v>
      </c>
      <c r="W7048">
        <v>0</v>
      </c>
      <c r="X7048">
        <v>0</v>
      </c>
      <c r="Y7048">
        <v>7</v>
      </c>
      <c r="Z7048">
        <v>89.3</v>
      </c>
      <c r="AA7048">
        <v>81.099999999999994</v>
      </c>
      <c r="AB7048">
        <v>3.34</v>
      </c>
      <c r="AC7048">
        <v>1.52</v>
      </c>
      <c r="AD7048">
        <v>1.2</v>
      </c>
      <c r="AE7048">
        <v>1.8720000000000001</v>
      </c>
      <c r="AF7048">
        <v>-1.3979999999999999</v>
      </c>
      <c r="AG7048">
        <v>5.7</v>
      </c>
      <c r="AH7048">
        <v>-5.81</v>
      </c>
      <c r="AI7048">
        <v>11.55</v>
      </c>
      <c r="AJ7048">
        <v>23.7</v>
      </c>
      <c r="AK7048">
        <v>28.9</v>
      </c>
      <c r="AL7048">
        <v>3.9</v>
      </c>
      <c r="AM7048">
        <v>206.62899999999999</v>
      </c>
      <c r="AN7048">
        <v>2447.13</v>
      </c>
      <c r="AO7048" t="s">
        <v>7427</v>
      </c>
    </row>
    <row r="7049" spans="1:41">
      <c r="A7049" t="s">
        <v>6948</v>
      </c>
      <c r="B7049" t="s">
        <v>3</v>
      </c>
      <c r="C7049" t="s">
        <v>439</v>
      </c>
      <c r="D7049" t="s">
        <v>440</v>
      </c>
      <c r="E7049" t="s">
        <v>441</v>
      </c>
      <c r="F7049" t="s">
        <v>94</v>
      </c>
      <c r="G7049" t="s">
        <v>371</v>
      </c>
      <c r="H7049">
        <v>93</v>
      </c>
      <c r="I7049" t="s">
        <v>127</v>
      </c>
      <c r="J7049" t="s">
        <v>104</v>
      </c>
      <c r="K7049">
        <v>23</v>
      </c>
      <c r="L7049">
        <v>5</v>
      </c>
      <c r="M7049" t="s">
        <v>98</v>
      </c>
      <c r="N7049">
        <v>0.89100000000000001</v>
      </c>
      <c r="O7049" t="s">
        <v>143</v>
      </c>
      <c r="Q7049" t="s">
        <v>465</v>
      </c>
      <c r="R7049" t="s">
        <v>3</v>
      </c>
      <c r="S7049">
        <v>3</v>
      </c>
      <c r="T7049">
        <v>1</v>
      </c>
      <c r="U7049">
        <v>0</v>
      </c>
      <c r="V7049">
        <v>0</v>
      </c>
      <c r="W7049">
        <v>0</v>
      </c>
      <c r="X7049">
        <v>0</v>
      </c>
      <c r="Y7049">
        <v>7</v>
      </c>
      <c r="Z7049">
        <v>89.4</v>
      </c>
      <c r="AA7049">
        <v>81.3</v>
      </c>
      <c r="AB7049">
        <v>3.6</v>
      </c>
      <c r="AC7049">
        <v>1.67</v>
      </c>
      <c r="AD7049">
        <v>0.80400000000000005</v>
      </c>
      <c r="AE7049">
        <v>2.7730000000000001</v>
      </c>
      <c r="AF7049">
        <v>-1.613</v>
      </c>
      <c r="AG7049">
        <v>5.6790000000000003</v>
      </c>
      <c r="AH7049">
        <v>-4.26</v>
      </c>
      <c r="AI7049">
        <v>11.04</v>
      </c>
      <c r="AJ7049">
        <v>23.7</v>
      </c>
      <c r="AK7049">
        <v>20.9</v>
      </c>
      <c r="AL7049">
        <v>3.7</v>
      </c>
      <c r="AM7049">
        <v>201.02199999999999</v>
      </c>
      <c r="AN7049">
        <v>2250.38</v>
      </c>
      <c r="AO7049" t="s">
        <v>7428</v>
      </c>
    </row>
    <row r="7050" spans="1:41">
      <c r="A7050" t="s">
        <v>6948</v>
      </c>
      <c r="B7050" t="s">
        <v>3</v>
      </c>
      <c r="C7050" t="s">
        <v>439</v>
      </c>
      <c r="D7050" t="s">
        <v>440</v>
      </c>
      <c r="E7050" t="s">
        <v>441</v>
      </c>
      <c r="F7050" t="s">
        <v>94</v>
      </c>
      <c r="G7050" t="s">
        <v>371</v>
      </c>
      <c r="H7050">
        <v>94</v>
      </c>
      <c r="I7050" t="s">
        <v>96</v>
      </c>
      <c r="J7050" t="s">
        <v>97</v>
      </c>
      <c r="K7050">
        <v>23</v>
      </c>
      <c r="L7050">
        <v>6</v>
      </c>
      <c r="M7050" t="s">
        <v>98</v>
      </c>
      <c r="N7050">
        <v>0.67100000000000004</v>
      </c>
      <c r="O7050" t="s">
        <v>143</v>
      </c>
      <c r="Q7050" t="s">
        <v>465</v>
      </c>
      <c r="R7050" t="s">
        <v>3</v>
      </c>
      <c r="S7050">
        <v>3</v>
      </c>
      <c r="T7050">
        <v>2</v>
      </c>
      <c r="U7050">
        <v>0</v>
      </c>
      <c r="V7050">
        <v>0</v>
      </c>
      <c r="W7050">
        <v>0</v>
      </c>
      <c r="X7050">
        <v>0</v>
      </c>
      <c r="Y7050">
        <v>7</v>
      </c>
      <c r="Z7050">
        <v>88.8</v>
      </c>
      <c r="AA7050">
        <v>81.5</v>
      </c>
      <c r="AB7050">
        <v>3.3</v>
      </c>
      <c r="AC7050">
        <v>1.39</v>
      </c>
      <c r="AD7050">
        <v>1.645</v>
      </c>
      <c r="AE7050">
        <v>1.498</v>
      </c>
      <c r="AF7050">
        <v>-1.484</v>
      </c>
      <c r="AG7050">
        <v>5.516</v>
      </c>
      <c r="AH7050">
        <v>-4.7699999999999996</v>
      </c>
      <c r="AI7050">
        <v>10.94</v>
      </c>
      <c r="AJ7050">
        <v>23.8</v>
      </c>
      <c r="AK7050">
        <v>21.9</v>
      </c>
      <c r="AL7050">
        <v>3.9</v>
      </c>
      <c r="AM7050">
        <v>203.459</v>
      </c>
      <c r="AN7050">
        <v>2272.48</v>
      </c>
      <c r="AO7050" t="s">
        <v>7429</v>
      </c>
    </row>
    <row r="7051" spans="1:41">
      <c r="A7051" t="s">
        <v>6948</v>
      </c>
      <c r="B7051" t="s">
        <v>3</v>
      </c>
      <c r="C7051" t="s">
        <v>439</v>
      </c>
      <c r="D7051" t="s">
        <v>440</v>
      </c>
      <c r="E7051" t="s">
        <v>441</v>
      </c>
      <c r="F7051" t="s">
        <v>94</v>
      </c>
      <c r="G7051" t="s">
        <v>371</v>
      </c>
      <c r="H7051">
        <v>95</v>
      </c>
      <c r="I7051" t="s">
        <v>103</v>
      </c>
      <c r="J7051" t="s">
        <v>104</v>
      </c>
      <c r="K7051">
        <v>24</v>
      </c>
      <c r="L7051">
        <v>1</v>
      </c>
      <c r="M7051" t="s">
        <v>122</v>
      </c>
      <c r="N7051">
        <v>0.90200000000000002</v>
      </c>
      <c r="O7051" t="s">
        <v>156</v>
      </c>
      <c r="Q7051" t="s">
        <v>385</v>
      </c>
      <c r="R7051" t="s">
        <v>3</v>
      </c>
      <c r="S7051">
        <v>0</v>
      </c>
      <c r="T7051">
        <v>0</v>
      </c>
      <c r="U7051">
        <v>0</v>
      </c>
      <c r="V7051">
        <v>1</v>
      </c>
      <c r="W7051">
        <v>0</v>
      </c>
      <c r="X7051">
        <v>0</v>
      </c>
      <c r="Y7051">
        <v>7</v>
      </c>
      <c r="Z7051">
        <v>78.3</v>
      </c>
      <c r="AA7051">
        <v>72.3</v>
      </c>
      <c r="AB7051">
        <v>3.39</v>
      </c>
      <c r="AC7051">
        <v>1.56</v>
      </c>
      <c r="AD7051">
        <v>0.39600000000000002</v>
      </c>
      <c r="AE7051">
        <v>2.0609999999999999</v>
      </c>
      <c r="AF7051">
        <v>-1.4370000000000001</v>
      </c>
      <c r="AG7051">
        <v>5.6710000000000003</v>
      </c>
      <c r="AH7051">
        <v>-5.56</v>
      </c>
      <c r="AI7051">
        <v>6.89</v>
      </c>
      <c r="AJ7051">
        <v>23.8</v>
      </c>
      <c r="AK7051">
        <v>15.2</v>
      </c>
      <c r="AL7051">
        <v>7.4</v>
      </c>
      <c r="AM7051">
        <v>218.65</v>
      </c>
      <c r="AN7051">
        <v>1497.9</v>
      </c>
      <c r="AO7051" t="s">
        <v>7430</v>
      </c>
    </row>
    <row r="7052" spans="1:41">
      <c r="A7052" t="s">
        <v>6948</v>
      </c>
      <c r="B7052" t="s">
        <v>3</v>
      </c>
      <c r="C7052" t="s">
        <v>439</v>
      </c>
      <c r="D7052" t="s">
        <v>440</v>
      </c>
      <c r="E7052" t="s">
        <v>441</v>
      </c>
      <c r="F7052" t="s">
        <v>94</v>
      </c>
      <c r="G7052" t="s">
        <v>371</v>
      </c>
      <c r="H7052">
        <v>96</v>
      </c>
      <c r="I7052" t="s">
        <v>120</v>
      </c>
      <c r="J7052" t="s">
        <v>108</v>
      </c>
      <c r="K7052">
        <v>24</v>
      </c>
      <c r="L7052">
        <v>2</v>
      </c>
      <c r="M7052" t="s">
        <v>98</v>
      </c>
      <c r="N7052">
        <v>0.63900000000000001</v>
      </c>
      <c r="O7052" t="s">
        <v>156</v>
      </c>
      <c r="P7052" t="s">
        <v>109</v>
      </c>
      <c r="Q7052" t="s">
        <v>385</v>
      </c>
      <c r="R7052" t="s">
        <v>3</v>
      </c>
      <c r="S7052">
        <v>0</v>
      </c>
      <c r="T7052">
        <v>1</v>
      </c>
      <c r="U7052">
        <v>0</v>
      </c>
      <c r="V7052">
        <v>1</v>
      </c>
      <c r="W7052">
        <v>0</v>
      </c>
      <c r="X7052">
        <v>0</v>
      </c>
      <c r="Y7052">
        <v>7</v>
      </c>
      <c r="Z7052">
        <v>90.5</v>
      </c>
      <c r="AA7052">
        <v>83.1</v>
      </c>
      <c r="AB7052">
        <v>3.46</v>
      </c>
      <c r="AC7052">
        <v>1.6</v>
      </c>
      <c r="AD7052">
        <v>0.91</v>
      </c>
      <c r="AE7052">
        <v>2.7069999999999999</v>
      </c>
      <c r="AF7052">
        <v>-1.2849999999999999</v>
      </c>
      <c r="AG7052">
        <v>5.694</v>
      </c>
      <c r="AH7052">
        <v>-5.05</v>
      </c>
      <c r="AI7052">
        <v>9.65</v>
      </c>
      <c r="AJ7052">
        <v>23.8</v>
      </c>
      <c r="AK7052">
        <v>24.6</v>
      </c>
      <c r="AL7052">
        <v>4.0999999999999996</v>
      </c>
      <c r="AM7052">
        <v>207.52699999999999</v>
      </c>
      <c r="AN7052">
        <v>2120.66</v>
      </c>
      <c r="AO7052" t="s">
        <v>7431</v>
      </c>
    </row>
    <row r="7053" spans="1:41">
      <c r="A7053" t="s">
        <v>6948</v>
      </c>
      <c r="B7053" t="s">
        <v>3</v>
      </c>
      <c r="C7053" t="s">
        <v>439</v>
      </c>
      <c r="D7053" t="s">
        <v>440</v>
      </c>
      <c r="E7053" t="s">
        <v>441</v>
      </c>
      <c r="F7053" t="s">
        <v>94</v>
      </c>
      <c r="G7053" t="s">
        <v>371</v>
      </c>
      <c r="H7053">
        <v>97</v>
      </c>
      <c r="I7053" t="s">
        <v>96</v>
      </c>
      <c r="J7053" t="s">
        <v>97</v>
      </c>
      <c r="K7053">
        <v>25</v>
      </c>
      <c r="L7053">
        <v>1</v>
      </c>
      <c r="M7053" t="s">
        <v>122</v>
      </c>
      <c r="N7053">
        <v>0.90200000000000002</v>
      </c>
      <c r="O7053" t="s">
        <v>156</v>
      </c>
      <c r="Q7053" t="s">
        <v>855</v>
      </c>
      <c r="R7053" t="s">
        <v>90</v>
      </c>
      <c r="S7053">
        <v>0</v>
      </c>
      <c r="T7053">
        <v>0</v>
      </c>
      <c r="U7053">
        <v>0</v>
      </c>
      <c r="V7053">
        <v>1</v>
      </c>
      <c r="W7053">
        <v>0</v>
      </c>
      <c r="X7053">
        <v>1</v>
      </c>
      <c r="Y7053">
        <v>7</v>
      </c>
      <c r="Z7053">
        <v>80</v>
      </c>
      <c r="AA7053">
        <v>73.900000000000006</v>
      </c>
      <c r="AB7053">
        <v>3.4</v>
      </c>
      <c r="AC7053">
        <v>1.48</v>
      </c>
      <c r="AD7053">
        <v>-0.70199999999999996</v>
      </c>
      <c r="AE7053">
        <v>1.772</v>
      </c>
      <c r="AF7053">
        <v>-1.8879999999999999</v>
      </c>
      <c r="AG7053">
        <v>5.5010000000000003</v>
      </c>
      <c r="AH7053">
        <v>-5.54</v>
      </c>
      <c r="AI7053">
        <v>7.69</v>
      </c>
      <c r="AJ7053">
        <v>23.8</v>
      </c>
      <c r="AK7053">
        <v>17.3</v>
      </c>
      <c r="AL7053">
        <v>6.8</v>
      </c>
      <c r="AM7053">
        <v>215.55600000000001</v>
      </c>
      <c r="AN7053">
        <v>1637.08</v>
      </c>
      <c r="AO7053" t="s">
        <v>7432</v>
      </c>
    </row>
    <row r="7054" spans="1:41">
      <c r="A7054" t="s">
        <v>6948</v>
      </c>
      <c r="B7054" t="s">
        <v>3</v>
      </c>
      <c r="C7054" t="s">
        <v>439</v>
      </c>
      <c r="D7054" t="s">
        <v>440</v>
      </c>
      <c r="E7054" t="s">
        <v>441</v>
      </c>
      <c r="F7054" t="s">
        <v>94</v>
      </c>
      <c r="G7054" t="s">
        <v>371</v>
      </c>
      <c r="H7054">
        <v>98</v>
      </c>
      <c r="I7054" t="s">
        <v>194</v>
      </c>
      <c r="J7054" t="s">
        <v>108</v>
      </c>
      <c r="K7054">
        <v>25</v>
      </c>
      <c r="L7054">
        <v>2</v>
      </c>
      <c r="M7054" t="s">
        <v>98</v>
      </c>
      <c r="N7054">
        <v>0.92100000000000004</v>
      </c>
      <c r="O7054" t="s">
        <v>156</v>
      </c>
      <c r="P7054" t="s">
        <v>141</v>
      </c>
      <c r="Q7054" t="s">
        <v>855</v>
      </c>
      <c r="R7054" t="s">
        <v>90</v>
      </c>
      <c r="S7054">
        <v>1</v>
      </c>
      <c r="T7054">
        <v>0</v>
      </c>
      <c r="U7054">
        <v>0</v>
      </c>
      <c r="V7054">
        <v>1</v>
      </c>
      <c r="W7054">
        <v>0</v>
      </c>
      <c r="X7054">
        <v>1</v>
      </c>
      <c r="Y7054">
        <v>7</v>
      </c>
      <c r="Z7054">
        <v>89.9</v>
      </c>
      <c r="AA7054">
        <v>82.3</v>
      </c>
      <c r="AB7054">
        <v>3.24</v>
      </c>
      <c r="AC7054">
        <v>1.46</v>
      </c>
      <c r="AD7054">
        <v>-0.92600000000000005</v>
      </c>
      <c r="AE7054">
        <v>2.1509999999999998</v>
      </c>
      <c r="AF7054">
        <v>-1.655</v>
      </c>
      <c r="AG7054">
        <v>5.5970000000000004</v>
      </c>
      <c r="AH7054">
        <v>-2.94</v>
      </c>
      <c r="AI7054">
        <v>10.35</v>
      </c>
      <c r="AJ7054">
        <v>23.8</v>
      </c>
      <c r="AK7054">
        <v>16.2</v>
      </c>
      <c r="AL7054">
        <v>3.7</v>
      </c>
      <c r="AM7054">
        <v>195.80099999999999</v>
      </c>
      <c r="AN7054">
        <v>2074.3200000000002</v>
      </c>
      <c r="AO7054" t="s">
        <v>7433</v>
      </c>
    </row>
    <row r="7055" spans="1:41">
      <c r="A7055" t="s">
        <v>6948</v>
      </c>
      <c r="B7055" t="s">
        <v>3</v>
      </c>
      <c r="C7055" t="s">
        <v>439</v>
      </c>
      <c r="D7055" t="s">
        <v>440</v>
      </c>
      <c r="E7055" t="s">
        <v>441</v>
      </c>
      <c r="F7055" t="s">
        <v>94</v>
      </c>
      <c r="G7055" t="s">
        <v>371</v>
      </c>
      <c r="H7055">
        <v>99</v>
      </c>
      <c r="I7055" t="s">
        <v>103</v>
      </c>
      <c r="J7055" t="s">
        <v>104</v>
      </c>
      <c r="K7055">
        <v>26</v>
      </c>
      <c r="L7055">
        <v>1</v>
      </c>
      <c r="M7055" t="s">
        <v>122</v>
      </c>
      <c r="N7055">
        <v>0.90500000000000003</v>
      </c>
      <c r="O7055" t="s">
        <v>263</v>
      </c>
      <c r="Q7055" t="s">
        <v>663</v>
      </c>
      <c r="R7055" t="s">
        <v>3</v>
      </c>
      <c r="S7055">
        <v>0</v>
      </c>
      <c r="T7055">
        <v>0</v>
      </c>
      <c r="U7055">
        <v>0</v>
      </c>
      <c r="V7055">
        <v>1</v>
      </c>
      <c r="W7055">
        <v>1</v>
      </c>
      <c r="X7055">
        <v>0</v>
      </c>
      <c r="Y7055">
        <v>7</v>
      </c>
      <c r="Z7055">
        <v>78.3</v>
      </c>
      <c r="AA7055">
        <v>72.599999999999994</v>
      </c>
      <c r="AB7055">
        <v>3.42</v>
      </c>
      <c r="AC7055">
        <v>1.6</v>
      </c>
      <c r="AD7055">
        <v>-0.14499999999999999</v>
      </c>
      <c r="AE7055">
        <v>1.8120000000000001</v>
      </c>
      <c r="AF7055">
        <v>-1.6279999999999999</v>
      </c>
      <c r="AG7055">
        <v>5.633</v>
      </c>
      <c r="AH7055">
        <v>-4.67</v>
      </c>
      <c r="AI7055">
        <v>7.68</v>
      </c>
      <c r="AJ7055">
        <v>23.8</v>
      </c>
      <c r="AK7055">
        <v>13.6</v>
      </c>
      <c r="AL7055">
        <v>7</v>
      </c>
      <c r="AM7055">
        <v>211.13</v>
      </c>
      <c r="AN7055">
        <v>1526.86</v>
      </c>
      <c r="AO7055" t="s">
        <v>7434</v>
      </c>
    </row>
    <row r="7056" spans="1:41">
      <c r="A7056" t="s">
        <v>6948</v>
      </c>
      <c r="B7056" t="s">
        <v>3</v>
      </c>
      <c r="C7056" t="s">
        <v>439</v>
      </c>
      <c r="D7056" t="s">
        <v>440</v>
      </c>
      <c r="E7056" t="s">
        <v>441</v>
      </c>
      <c r="F7056" t="s">
        <v>94</v>
      </c>
      <c r="G7056" t="s">
        <v>371</v>
      </c>
      <c r="H7056">
        <v>100</v>
      </c>
      <c r="I7056" t="s">
        <v>96</v>
      </c>
      <c r="J7056" t="s">
        <v>97</v>
      </c>
      <c r="K7056">
        <v>26</v>
      </c>
      <c r="L7056">
        <v>2</v>
      </c>
      <c r="M7056" t="s">
        <v>499</v>
      </c>
      <c r="N7056">
        <v>0.90100000000000002</v>
      </c>
      <c r="O7056" t="s">
        <v>263</v>
      </c>
      <c r="Q7056" t="s">
        <v>663</v>
      </c>
      <c r="R7056" t="s">
        <v>3</v>
      </c>
      <c r="S7056">
        <v>0</v>
      </c>
      <c r="T7056">
        <v>1</v>
      </c>
      <c r="U7056">
        <v>0</v>
      </c>
      <c r="V7056">
        <v>1</v>
      </c>
      <c r="W7056">
        <v>1</v>
      </c>
      <c r="X7056">
        <v>0</v>
      </c>
      <c r="Y7056">
        <v>7</v>
      </c>
      <c r="Z7056">
        <v>72.8</v>
      </c>
      <c r="AA7056">
        <v>67.7</v>
      </c>
      <c r="AB7056">
        <v>3.34</v>
      </c>
      <c r="AC7056">
        <v>1.57</v>
      </c>
      <c r="AD7056">
        <v>1.157</v>
      </c>
      <c r="AE7056">
        <v>1.512</v>
      </c>
      <c r="AF7056">
        <v>-1.6839999999999999</v>
      </c>
      <c r="AG7056">
        <v>5.87</v>
      </c>
      <c r="AH7056">
        <v>11.16</v>
      </c>
      <c r="AI7056">
        <v>-0.77</v>
      </c>
      <c r="AJ7056">
        <v>23.9</v>
      </c>
      <c r="AK7056">
        <v>-21.6</v>
      </c>
      <c r="AL7056">
        <v>12.6</v>
      </c>
      <c r="AM7056">
        <v>86.406999999999996</v>
      </c>
      <c r="AN7056">
        <v>1742.06</v>
      </c>
      <c r="AO7056" t="s">
        <v>7435</v>
      </c>
    </row>
    <row r="7057" spans="1:41">
      <c r="A7057" t="s">
        <v>6948</v>
      </c>
      <c r="B7057" t="s">
        <v>3</v>
      </c>
      <c r="C7057" t="s">
        <v>439</v>
      </c>
      <c r="D7057" t="s">
        <v>440</v>
      </c>
      <c r="E7057" t="s">
        <v>441</v>
      </c>
      <c r="F7057" t="s">
        <v>94</v>
      </c>
      <c r="G7057" t="s">
        <v>371</v>
      </c>
      <c r="H7057">
        <v>101</v>
      </c>
      <c r="I7057" t="s">
        <v>96</v>
      </c>
      <c r="J7057" t="s">
        <v>97</v>
      </c>
      <c r="K7057">
        <v>26</v>
      </c>
      <c r="L7057">
        <v>3</v>
      </c>
      <c r="M7057" t="s">
        <v>122</v>
      </c>
      <c r="N7057">
        <v>0.90300000000000002</v>
      </c>
      <c r="O7057" t="s">
        <v>263</v>
      </c>
      <c r="Q7057" t="s">
        <v>663</v>
      </c>
      <c r="R7057" t="s">
        <v>3</v>
      </c>
      <c r="S7057">
        <v>1</v>
      </c>
      <c r="T7057">
        <v>1</v>
      </c>
      <c r="U7057">
        <v>0</v>
      </c>
      <c r="V7057">
        <v>1</v>
      </c>
      <c r="W7057">
        <v>1</v>
      </c>
      <c r="X7057">
        <v>0</v>
      </c>
      <c r="Y7057">
        <v>7</v>
      </c>
      <c r="Z7057">
        <v>77.900000000000006</v>
      </c>
      <c r="AA7057">
        <v>72.2</v>
      </c>
      <c r="AB7057">
        <v>3.39</v>
      </c>
      <c r="AC7057">
        <v>1.53</v>
      </c>
      <c r="AD7057">
        <v>-7.3999999999999996E-2</v>
      </c>
      <c r="AE7057">
        <v>3.3029999999999999</v>
      </c>
      <c r="AF7057">
        <v>-1.607</v>
      </c>
      <c r="AG7057">
        <v>5.7670000000000003</v>
      </c>
      <c r="AH7057">
        <v>-2.59</v>
      </c>
      <c r="AI7057">
        <v>8.59</v>
      </c>
      <c r="AJ7057">
        <v>23.8</v>
      </c>
      <c r="AK7057">
        <v>7.5</v>
      </c>
      <c r="AL7057">
        <v>6.4</v>
      </c>
      <c r="AM7057">
        <v>196.68899999999999</v>
      </c>
      <c r="AN7057">
        <v>1523.08</v>
      </c>
      <c r="AO7057" t="s">
        <v>7436</v>
      </c>
    </row>
    <row r="7058" spans="1:41">
      <c r="A7058" t="s">
        <v>6948</v>
      </c>
      <c r="B7058" t="s">
        <v>3</v>
      </c>
      <c r="C7058" t="s">
        <v>439</v>
      </c>
      <c r="D7058" t="s">
        <v>440</v>
      </c>
      <c r="E7058" t="s">
        <v>441</v>
      </c>
      <c r="F7058" t="s">
        <v>94</v>
      </c>
      <c r="G7058" t="s">
        <v>371</v>
      </c>
      <c r="H7058">
        <v>102</v>
      </c>
      <c r="I7058" t="s">
        <v>147</v>
      </c>
      <c r="J7058" t="s">
        <v>104</v>
      </c>
      <c r="K7058">
        <v>26</v>
      </c>
      <c r="L7058">
        <v>4</v>
      </c>
      <c r="M7058" t="s">
        <v>98</v>
      </c>
      <c r="N7058">
        <v>0.92300000000000004</v>
      </c>
      <c r="O7058" t="s">
        <v>263</v>
      </c>
      <c r="Q7058" t="s">
        <v>663</v>
      </c>
      <c r="R7058" t="s">
        <v>3</v>
      </c>
      <c r="S7058">
        <v>2</v>
      </c>
      <c r="T7058">
        <v>1</v>
      </c>
      <c r="U7058">
        <v>0</v>
      </c>
      <c r="V7058">
        <v>1</v>
      </c>
      <c r="W7058">
        <v>1</v>
      </c>
      <c r="X7058">
        <v>0</v>
      </c>
      <c r="Y7058">
        <v>7</v>
      </c>
      <c r="Z7058">
        <v>90.7</v>
      </c>
      <c r="AA7058">
        <v>83.2</v>
      </c>
      <c r="AB7058">
        <v>3.47</v>
      </c>
      <c r="AC7058">
        <v>1.61</v>
      </c>
      <c r="AD7058">
        <v>-0.51700000000000002</v>
      </c>
      <c r="AE7058">
        <v>3.48</v>
      </c>
      <c r="AF7058">
        <v>-1.518</v>
      </c>
      <c r="AG7058">
        <v>5.7489999999999997</v>
      </c>
      <c r="AH7058">
        <v>-2.2400000000000002</v>
      </c>
      <c r="AI7058">
        <v>10.78</v>
      </c>
      <c r="AJ7058">
        <v>23.8</v>
      </c>
      <c r="AK7058">
        <v>13.4</v>
      </c>
      <c r="AL7058">
        <v>3.2</v>
      </c>
      <c r="AM7058">
        <v>191.67</v>
      </c>
      <c r="AN7058">
        <v>2150.8000000000002</v>
      </c>
      <c r="AO7058" t="s">
        <v>7437</v>
      </c>
    </row>
    <row r="7059" spans="1:41">
      <c r="A7059" t="s">
        <v>6948</v>
      </c>
      <c r="B7059" t="s">
        <v>3</v>
      </c>
      <c r="C7059" t="s">
        <v>439</v>
      </c>
      <c r="D7059" t="s">
        <v>440</v>
      </c>
      <c r="E7059" t="s">
        <v>441</v>
      </c>
      <c r="F7059" t="s">
        <v>94</v>
      </c>
      <c r="G7059" t="s">
        <v>371</v>
      </c>
      <c r="H7059">
        <v>103</v>
      </c>
      <c r="I7059" t="s">
        <v>107</v>
      </c>
      <c r="J7059" t="s">
        <v>108</v>
      </c>
      <c r="K7059">
        <v>26</v>
      </c>
      <c r="L7059">
        <v>5</v>
      </c>
      <c r="M7059" t="s">
        <v>122</v>
      </c>
      <c r="N7059">
        <v>0.90200000000000002</v>
      </c>
      <c r="O7059" t="s">
        <v>263</v>
      </c>
      <c r="P7059" t="s">
        <v>141</v>
      </c>
      <c r="Q7059" t="s">
        <v>663</v>
      </c>
      <c r="R7059" t="s">
        <v>3</v>
      </c>
      <c r="S7059">
        <v>2</v>
      </c>
      <c r="T7059">
        <v>2</v>
      </c>
      <c r="U7059">
        <v>0</v>
      </c>
      <c r="V7059">
        <v>1</v>
      </c>
      <c r="W7059">
        <v>1</v>
      </c>
      <c r="X7059">
        <v>0</v>
      </c>
      <c r="Y7059">
        <v>7</v>
      </c>
      <c r="Z7059">
        <v>78.8</v>
      </c>
      <c r="AA7059">
        <v>72.599999999999994</v>
      </c>
      <c r="AB7059">
        <v>3.47</v>
      </c>
      <c r="AC7059">
        <v>1.61</v>
      </c>
      <c r="AD7059">
        <v>-0.47499999999999998</v>
      </c>
      <c r="AE7059">
        <v>3.49</v>
      </c>
      <c r="AF7059">
        <v>-1.5569999999999999</v>
      </c>
      <c r="AG7059">
        <v>5.6779999999999999</v>
      </c>
      <c r="AH7059">
        <v>-3.19</v>
      </c>
      <c r="AI7059">
        <v>8.01</v>
      </c>
      <c r="AJ7059">
        <v>23.8</v>
      </c>
      <c r="AK7059">
        <v>9.8000000000000007</v>
      </c>
      <c r="AL7059">
        <v>6.5</v>
      </c>
      <c r="AM7059">
        <v>201.602</v>
      </c>
      <c r="AN7059">
        <v>1471.41</v>
      </c>
      <c r="AO7059" t="s">
        <v>7438</v>
      </c>
    </row>
    <row r="7060" spans="1:41">
      <c r="A7060" t="s">
        <v>6948</v>
      </c>
      <c r="B7060" t="s">
        <v>3</v>
      </c>
      <c r="C7060" t="s">
        <v>439</v>
      </c>
      <c r="D7060" t="s">
        <v>440</v>
      </c>
      <c r="E7060" t="s">
        <v>441</v>
      </c>
      <c r="F7060" t="s">
        <v>94</v>
      </c>
      <c r="G7060" t="s">
        <v>371</v>
      </c>
      <c r="H7060">
        <v>104</v>
      </c>
      <c r="I7060" t="s">
        <v>96</v>
      </c>
      <c r="J7060" t="s">
        <v>97</v>
      </c>
      <c r="K7060">
        <v>27</v>
      </c>
      <c r="L7060">
        <v>1</v>
      </c>
      <c r="M7060" t="s">
        <v>98</v>
      </c>
      <c r="N7060">
        <v>0.91500000000000004</v>
      </c>
      <c r="O7060" t="s">
        <v>156</v>
      </c>
      <c r="Q7060" t="s">
        <v>643</v>
      </c>
      <c r="R7060" t="s">
        <v>3</v>
      </c>
      <c r="S7060">
        <v>0</v>
      </c>
      <c r="T7060">
        <v>0</v>
      </c>
      <c r="U7060">
        <v>1</v>
      </c>
      <c r="V7060">
        <v>1</v>
      </c>
      <c r="W7060">
        <v>0</v>
      </c>
      <c r="X7060">
        <v>1</v>
      </c>
      <c r="Y7060">
        <v>7</v>
      </c>
      <c r="Z7060">
        <v>90</v>
      </c>
      <c r="AA7060">
        <v>82.7</v>
      </c>
      <c r="AB7060">
        <v>3.07</v>
      </c>
      <c r="AC7060">
        <v>1.47</v>
      </c>
      <c r="AD7060">
        <v>-1.8660000000000001</v>
      </c>
      <c r="AE7060">
        <v>2.4809999999999999</v>
      </c>
      <c r="AF7060">
        <v>-1.7589999999999999</v>
      </c>
      <c r="AG7060">
        <v>5.68</v>
      </c>
      <c r="AH7060">
        <v>-3.29</v>
      </c>
      <c r="AI7060">
        <v>9.39</v>
      </c>
      <c r="AJ7060">
        <v>23.8</v>
      </c>
      <c r="AK7060">
        <v>18.399999999999999</v>
      </c>
      <c r="AL7060">
        <v>4.0999999999999996</v>
      </c>
      <c r="AM7060">
        <v>199.23400000000001</v>
      </c>
      <c r="AN7060">
        <v>1927.39</v>
      </c>
      <c r="AO7060" t="s">
        <v>7439</v>
      </c>
    </row>
    <row r="7061" spans="1:41">
      <c r="A7061" t="s">
        <v>6948</v>
      </c>
      <c r="B7061" t="s">
        <v>3</v>
      </c>
      <c r="C7061" t="s">
        <v>439</v>
      </c>
      <c r="D7061" t="s">
        <v>440</v>
      </c>
      <c r="E7061" t="s">
        <v>441</v>
      </c>
      <c r="F7061" t="s">
        <v>94</v>
      </c>
      <c r="G7061" t="s">
        <v>371</v>
      </c>
      <c r="H7061">
        <v>105</v>
      </c>
      <c r="I7061" t="s">
        <v>96</v>
      </c>
      <c r="J7061" t="s">
        <v>97</v>
      </c>
      <c r="K7061">
        <v>27</v>
      </c>
      <c r="L7061">
        <v>2</v>
      </c>
      <c r="M7061" t="s">
        <v>499</v>
      </c>
      <c r="N7061">
        <v>0.90300000000000002</v>
      </c>
      <c r="O7061" t="s">
        <v>156</v>
      </c>
      <c r="Q7061" t="s">
        <v>643</v>
      </c>
      <c r="R7061" t="s">
        <v>3</v>
      </c>
      <c r="S7061">
        <v>1</v>
      </c>
      <c r="T7061">
        <v>0</v>
      </c>
      <c r="U7061">
        <v>1</v>
      </c>
      <c r="V7061">
        <v>1</v>
      </c>
      <c r="W7061">
        <v>0</v>
      </c>
      <c r="X7061">
        <v>1</v>
      </c>
      <c r="Y7061">
        <v>7</v>
      </c>
      <c r="Z7061">
        <v>71.7</v>
      </c>
      <c r="AA7061">
        <v>66.3</v>
      </c>
      <c r="AB7061">
        <v>3.03</v>
      </c>
      <c r="AC7061">
        <v>1.47</v>
      </c>
      <c r="AD7061">
        <v>-1.202</v>
      </c>
      <c r="AE7061">
        <v>3.6829999999999998</v>
      </c>
      <c r="AF7061">
        <v>-1.9219999999999999</v>
      </c>
      <c r="AG7061">
        <v>6.1079999999999997</v>
      </c>
      <c r="AH7061">
        <v>10.47</v>
      </c>
      <c r="AI7061">
        <v>-2.42</v>
      </c>
      <c r="AJ7061">
        <v>23.8</v>
      </c>
      <c r="AK7061">
        <v>-18.5</v>
      </c>
      <c r="AL7061">
        <v>13.1</v>
      </c>
      <c r="AM7061">
        <v>77.322000000000003</v>
      </c>
      <c r="AN7061">
        <v>1652.64</v>
      </c>
      <c r="AO7061" t="s">
        <v>7440</v>
      </c>
    </row>
    <row r="7062" spans="1:41">
      <c r="A7062" t="s">
        <v>6948</v>
      </c>
      <c r="B7062" t="s">
        <v>3</v>
      </c>
      <c r="C7062" t="s">
        <v>439</v>
      </c>
      <c r="D7062" t="s">
        <v>440</v>
      </c>
      <c r="E7062" t="s">
        <v>441</v>
      </c>
      <c r="F7062" t="s">
        <v>94</v>
      </c>
      <c r="G7062" t="s">
        <v>371</v>
      </c>
      <c r="H7062">
        <v>106</v>
      </c>
      <c r="I7062" t="s">
        <v>127</v>
      </c>
      <c r="J7062" t="s">
        <v>104</v>
      </c>
      <c r="K7062">
        <v>27</v>
      </c>
      <c r="L7062">
        <v>3</v>
      </c>
      <c r="M7062" t="s">
        <v>98</v>
      </c>
      <c r="N7062">
        <v>0.874</v>
      </c>
      <c r="O7062" t="s">
        <v>156</v>
      </c>
      <c r="Q7062" t="s">
        <v>643</v>
      </c>
      <c r="R7062" t="s">
        <v>3</v>
      </c>
      <c r="S7062">
        <v>2</v>
      </c>
      <c r="T7062">
        <v>0</v>
      </c>
      <c r="U7062">
        <v>1</v>
      </c>
      <c r="V7062">
        <v>1</v>
      </c>
      <c r="W7062">
        <v>0</v>
      </c>
      <c r="X7062">
        <v>1</v>
      </c>
      <c r="Y7062">
        <v>7</v>
      </c>
      <c r="Z7062">
        <v>90</v>
      </c>
      <c r="AA7062">
        <v>82.9</v>
      </c>
      <c r="AB7062">
        <v>3.25</v>
      </c>
      <c r="AC7062">
        <v>1.41</v>
      </c>
      <c r="AD7062">
        <v>0.30199999999999999</v>
      </c>
      <c r="AE7062">
        <v>2.2530000000000001</v>
      </c>
      <c r="AF7062">
        <v>-1.45</v>
      </c>
      <c r="AG7062">
        <v>5.6349999999999998</v>
      </c>
      <c r="AH7062">
        <v>-4.47</v>
      </c>
      <c r="AI7062">
        <v>10.68</v>
      </c>
      <c r="AJ7062">
        <v>23.8</v>
      </c>
      <c r="AK7062">
        <v>24.4</v>
      </c>
      <c r="AL7062">
        <v>3.7</v>
      </c>
      <c r="AM7062">
        <v>202.65199999999999</v>
      </c>
      <c r="AN7062">
        <v>2248.9699999999998</v>
      </c>
      <c r="AO7062" t="s">
        <v>7441</v>
      </c>
    </row>
    <row r="7063" spans="1:41">
      <c r="A7063" t="s">
        <v>6948</v>
      </c>
      <c r="B7063" t="s">
        <v>3</v>
      </c>
      <c r="C7063" t="s">
        <v>439</v>
      </c>
      <c r="D7063" t="s">
        <v>440</v>
      </c>
      <c r="E7063" t="s">
        <v>441</v>
      </c>
      <c r="F7063" t="s">
        <v>94</v>
      </c>
      <c r="G7063" t="s">
        <v>371</v>
      </c>
      <c r="H7063">
        <v>107</v>
      </c>
      <c r="I7063" t="s">
        <v>194</v>
      </c>
      <c r="J7063" t="s">
        <v>108</v>
      </c>
      <c r="K7063">
        <v>27</v>
      </c>
      <c r="L7063">
        <v>4</v>
      </c>
      <c r="M7063" t="s">
        <v>98</v>
      </c>
      <c r="N7063">
        <v>0.91400000000000003</v>
      </c>
      <c r="O7063" t="s">
        <v>156</v>
      </c>
      <c r="P7063" t="s">
        <v>141</v>
      </c>
      <c r="Q7063" t="s">
        <v>643</v>
      </c>
      <c r="R7063" t="s">
        <v>3</v>
      </c>
      <c r="S7063">
        <v>2</v>
      </c>
      <c r="T7063">
        <v>1</v>
      </c>
      <c r="U7063">
        <v>1</v>
      </c>
      <c r="V7063">
        <v>1</v>
      </c>
      <c r="W7063">
        <v>0</v>
      </c>
      <c r="X7063">
        <v>1</v>
      </c>
      <c r="Y7063">
        <v>7</v>
      </c>
      <c r="Z7063">
        <v>89.8</v>
      </c>
      <c r="AA7063">
        <v>82.9</v>
      </c>
      <c r="AB7063">
        <v>3.25</v>
      </c>
      <c r="AC7063">
        <v>1.41</v>
      </c>
      <c r="AD7063">
        <v>-0.11899999999999999</v>
      </c>
      <c r="AE7063">
        <v>1.1890000000000001</v>
      </c>
      <c r="AF7063">
        <v>-1.4930000000000001</v>
      </c>
      <c r="AG7063">
        <v>5.5439999999999996</v>
      </c>
      <c r="AH7063">
        <v>-3.09</v>
      </c>
      <c r="AI7063">
        <v>10.130000000000001</v>
      </c>
      <c r="AJ7063">
        <v>23.8</v>
      </c>
      <c r="AK7063">
        <v>15.5</v>
      </c>
      <c r="AL7063">
        <v>3.9</v>
      </c>
      <c r="AM7063">
        <v>196.88900000000001</v>
      </c>
      <c r="AN7063">
        <v>2052.19</v>
      </c>
      <c r="AO7063" t="s">
        <v>7442</v>
      </c>
    </row>
    <row r="7064" spans="1:41">
      <c r="A7064" t="s">
        <v>6948</v>
      </c>
      <c r="B7064" t="s">
        <v>3</v>
      </c>
      <c r="C7064" t="s">
        <v>1221</v>
      </c>
      <c r="D7064" t="s">
        <v>227</v>
      </c>
      <c r="E7064" t="s">
        <v>639</v>
      </c>
      <c r="F7064" t="s">
        <v>94</v>
      </c>
      <c r="G7064" t="s">
        <v>229</v>
      </c>
      <c r="H7064">
        <v>1</v>
      </c>
      <c r="I7064" t="s">
        <v>96</v>
      </c>
      <c r="J7064" t="s">
        <v>97</v>
      </c>
      <c r="K7064">
        <v>1</v>
      </c>
      <c r="L7064">
        <v>1</v>
      </c>
      <c r="M7064" t="s">
        <v>98</v>
      </c>
      <c r="N7064">
        <v>0.92700000000000005</v>
      </c>
      <c r="O7064" t="s">
        <v>111</v>
      </c>
      <c r="Q7064" t="s">
        <v>242</v>
      </c>
      <c r="R7064" t="s">
        <v>90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1</v>
      </c>
      <c r="Z7064">
        <v>90.6</v>
      </c>
      <c r="AA7064">
        <v>82.1</v>
      </c>
      <c r="AB7064">
        <v>3.43</v>
      </c>
      <c r="AC7064">
        <v>1.58</v>
      </c>
      <c r="AD7064">
        <v>-1.4370000000000001</v>
      </c>
      <c r="AE7064">
        <v>3.1909999999999998</v>
      </c>
      <c r="AF7064">
        <v>-1.7909999999999999</v>
      </c>
      <c r="AG7064">
        <v>5.907</v>
      </c>
      <c r="AH7064">
        <v>-2.87</v>
      </c>
      <c r="AI7064">
        <v>10.130000000000001</v>
      </c>
      <c r="AJ7064">
        <v>23.7</v>
      </c>
      <c r="AK7064">
        <v>16.5</v>
      </c>
      <c r="AL7064">
        <v>3.7</v>
      </c>
      <c r="AM7064">
        <v>195.768</v>
      </c>
      <c r="AN7064">
        <v>2024.98</v>
      </c>
      <c r="AO7064" t="s">
        <v>7443</v>
      </c>
    </row>
    <row r="7065" spans="1:41">
      <c r="A7065" t="s">
        <v>6948</v>
      </c>
      <c r="B7065" t="s">
        <v>3</v>
      </c>
      <c r="C7065" t="s">
        <v>1221</v>
      </c>
      <c r="D7065" t="s">
        <v>227</v>
      </c>
      <c r="E7065" t="s">
        <v>639</v>
      </c>
      <c r="F7065" t="s">
        <v>94</v>
      </c>
      <c r="G7065" t="s">
        <v>229</v>
      </c>
      <c r="H7065">
        <v>2</v>
      </c>
      <c r="I7065" t="s">
        <v>96</v>
      </c>
      <c r="J7065" t="s">
        <v>97</v>
      </c>
      <c r="K7065">
        <v>1</v>
      </c>
      <c r="L7065">
        <v>2</v>
      </c>
      <c r="M7065" t="s">
        <v>98</v>
      </c>
      <c r="N7065">
        <v>0.90900000000000003</v>
      </c>
      <c r="O7065" t="s">
        <v>111</v>
      </c>
      <c r="Q7065" t="s">
        <v>242</v>
      </c>
      <c r="R7065" t="s">
        <v>90</v>
      </c>
      <c r="S7065">
        <v>1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1</v>
      </c>
      <c r="Z7065">
        <v>91</v>
      </c>
      <c r="AA7065">
        <v>82.4</v>
      </c>
      <c r="AB7065">
        <v>3.36</v>
      </c>
      <c r="AC7065">
        <v>1.59</v>
      </c>
      <c r="AD7065">
        <v>-1.157</v>
      </c>
      <c r="AE7065">
        <v>2.5920000000000001</v>
      </c>
      <c r="AF7065">
        <v>-1.754</v>
      </c>
      <c r="AG7065">
        <v>5.8739999999999997</v>
      </c>
      <c r="AH7065">
        <v>-1.87</v>
      </c>
      <c r="AI7065">
        <v>11.46</v>
      </c>
      <c r="AJ7065">
        <v>23.7</v>
      </c>
      <c r="AK7065">
        <v>11.6</v>
      </c>
      <c r="AL7065">
        <v>3.2</v>
      </c>
      <c r="AM7065">
        <v>189.227</v>
      </c>
      <c r="AN7065">
        <v>2239.54</v>
      </c>
      <c r="AO7065" t="s">
        <v>7444</v>
      </c>
    </row>
    <row r="7066" spans="1:41">
      <c r="A7066" t="s">
        <v>6948</v>
      </c>
      <c r="B7066" t="s">
        <v>3</v>
      </c>
      <c r="C7066" t="s">
        <v>1221</v>
      </c>
      <c r="D7066" t="s">
        <v>227</v>
      </c>
      <c r="E7066" t="s">
        <v>639</v>
      </c>
      <c r="F7066" t="s">
        <v>94</v>
      </c>
      <c r="G7066" t="s">
        <v>229</v>
      </c>
      <c r="H7066">
        <v>3</v>
      </c>
      <c r="I7066" t="s">
        <v>127</v>
      </c>
      <c r="J7066" t="s">
        <v>104</v>
      </c>
      <c r="K7066">
        <v>1</v>
      </c>
      <c r="L7066">
        <v>3</v>
      </c>
      <c r="M7066" t="s">
        <v>508</v>
      </c>
      <c r="N7066">
        <v>0.77800000000000002</v>
      </c>
      <c r="O7066" t="s">
        <v>111</v>
      </c>
      <c r="Q7066" t="s">
        <v>242</v>
      </c>
      <c r="R7066" t="s">
        <v>90</v>
      </c>
      <c r="S7066">
        <v>2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1</v>
      </c>
      <c r="Z7066">
        <v>91.4</v>
      </c>
      <c r="AA7066">
        <v>83.7</v>
      </c>
      <c r="AB7066">
        <v>3.3</v>
      </c>
      <c r="AC7066">
        <v>1.45</v>
      </c>
      <c r="AD7066">
        <v>-0.47199999999999998</v>
      </c>
      <c r="AE7066">
        <v>1.633</v>
      </c>
      <c r="AF7066">
        <v>-1.7250000000000001</v>
      </c>
      <c r="AG7066">
        <v>5.7939999999999996</v>
      </c>
      <c r="AH7066">
        <v>-8.19</v>
      </c>
      <c r="AI7066">
        <v>9.89</v>
      </c>
      <c r="AJ7066">
        <v>23.8</v>
      </c>
      <c r="AK7066">
        <v>39.5</v>
      </c>
      <c r="AL7066">
        <v>4.7</v>
      </c>
      <c r="AM7066">
        <v>219.50399999999999</v>
      </c>
      <c r="AN7066">
        <v>2509.9899999999998</v>
      </c>
      <c r="AO7066" t="s">
        <v>7445</v>
      </c>
    </row>
    <row r="7067" spans="1:41">
      <c r="A7067" t="s">
        <v>6948</v>
      </c>
      <c r="B7067" t="s">
        <v>3</v>
      </c>
      <c r="C7067" t="s">
        <v>1221</v>
      </c>
      <c r="D7067" t="s">
        <v>227</v>
      </c>
      <c r="E7067" t="s">
        <v>639</v>
      </c>
      <c r="F7067" t="s">
        <v>94</v>
      </c>
      <c r="G7067" t="s">
        <v>229</v>
      </c>
      <c r="H7067">
        <v>4</v>
      </c>
      <c r="I7067" t="s">
        <v>147</v>
      </c>
      <c r="J7067" t="s">
        <v>104</v>
      </c>
      <c r="K7067">
        <v>1</v>
      </c>
      <c r="L7067">
        <v>4</v>
      </c>
      <c r="M7067" t="s">
        <v>122</v>
      </c>
      <c r="N7067">
        <v>0.89600000000000002</v>
      </c>
      <c r="O7067" t="s">
        <v>111</v>
      </c>
      <c r="Q7067" t="s">
        <v>242</v>
      </c>
      <c r="R7067" t="s">
        <v>90</v>
      </c>
      <c r="S7067">
        <v>2</v>
      </c>
      <c r="T7067">
        <v>1</v>
      </c>
      <c r="U7067">
        <v>0</v>
      </c>
      <c r="V7067">
        <v>0</v>
      </c>
      <c r="W7067">
        <v>0</v>
      </c>
      <c r="X7067">
        <v>0</v>
      </c>
      <c r="Y7067">
        <v>1</v>
      </c>
      <c r="Z7067">
        <v>81.7</v>
      </c>
      <c r="AA7067">
        <v>74.8</v>
      </c>
      <c r="AB7067">
        <v>3.3</v>
      </c>
      <c r="AC7067">
        <v>1.45</v>
      </c>
      <c r="AD7067">
        <v>0.40699999999999997</v>
      </c>
      <c r="AE7067">
        <v>2.2890000000000001</v>
      </c>
      <c r="AF7067">
        <v>-1.617</v>
      </c>
      <c r="AG7067">
        <v>5.7489999999999997</v>
      </c>
      <c r="AH7067">
        <v>-2.99</v>
      </c>
      <c r="AI7067">
        <v>10.14</v>
      </c>
      <c r="AJ7067">
        <v>23.8</v>
      </c>
      <c r="AK7067">
        <v>9.6999999999999993</v>
      </c>
      <c r="AL7067">
        <v>5.3</v>
      </c>
      <c r="AM7067">
        <v>196.37100000000001</v>
      </c>
      <c r="AN7067">
        <v>1849.1</v>
      </c>
      <c r="AO7067" t="s">
        <v>7446</v>
      </c>
    </row>
    <row r="7068" spans="1:41">
      <c r="A7068" t="s">
        <v>6948</v>
      </c>
      <c r="B7068" t="s">
        <v>3</v>
      </c>
      <c r="C7068" t="s">
        <v>1221</v>
      </c>
      <c r="D7068" t="s">
        <v>227</v>
      </c>
      <c r="E7068" t="s">
        <v>639</v>
      </c>
      <c r="F7068" t="s">
        <v>94</v>
      </c>
      <c r="G7068" t="s">
        <v>229</v>
      </c>
      <c r="H7068">
        <v>5</v>
      </c>
      <c r="I7068" t="s">
        <v>127</v>
      </c>
      <c r="J7068" t="s">
        <v>104</v>
      </c>
      <c r="K7068">
        <v>1</v>
      </c>
      <c r="L7068">
        <v>5</v>
      </c>
      <c r="M7068" t="s">
        <v>122</v>
      </c>
      <c r="N7068">
        <v>0.90200000000000002</v>
      </c>
      <c r="O7068" t="s">
        <v>111</v>
      </c>
      <c r="Q7068" t="s">
        <v>242</v>
      </c>
      <c r="R7068" t="s">
        <v>90</v>
      </c>
      <c r="S7068">
        <v>2</v>
      </c>
      <c r="T7068">
        <v>2</v>
      </c>
      <c r="U7068">
        <v>0</v>
      </c>
      <c r="V7068">
        <v>0</v>
      </c>
      <c r="W7068">
        <v>0</v>
      </c>
      <c r="X7068">
        <v>0</v>
      </c>
      <c r="Y7068">
        <v>1</v>
      </c>
      <c r="Z7068">
        <v>81.5</v>
      </c>
      <c r="AA7068">
        <v>75.2</v>
      </c>
      <c r="AB7068">
        <v>3.3</v>
      </c>
      <c r="AC7068">
        <v>1.45</v>
      </c>
      <c r="AD7068">
        <v>-0.28000000000000003</v>
      </c>
      <c r="AE7068">
        <v>2.391</v>
      </c>
      <c r="AF7068">
        <v>-1.708</v>
      </c>
      <c r="AG7068">
        <v>5.7910000000000004</v>
      </c>
      <c r="AH7068">
        <v>-2.74</v>
      </c>
      <c r="AI7068">
        <v>9.43</v>
      </c>
      <c r="AJ7068">
        <v>23.8</v>
      </c>
      <c r="AK7068">
        <v>9.4</v>
      </c>
      <c r="AL7068">
        <v>5.5</v>
      </c>
      <c r="AM7068">
        <v>196.12899999999999</v>
      </c>
      <c r="AN7068">
        <v>1731.21</v>
      </c>
      <c r="AO7068" t="s">
        <v>7447</v>
      </c>
    </row>
    <row r="7069" spans="1:41">
      <c r="A7069" t="s">
        <v>6948</v>
      </c>
      <c r="B7069" t="s">
        <v>3</v>
      </c>
      <c r="C7069" t="s">
        <v>1221</v>
      </c>
      <c r="D7069" t="s">
        <v>227</v>
      </c>
      <c r="E7069" t="s">
        <v>639</v>
      </c>
      <c r="F7069" t="s">
        <v>94</v>
      </c>
      <c r="G7069" t="s">
        <v>229</v>
      </c>
      <c r="H7069">
        <v>6</v>
      </c>
      <c r="I7069" t="s">
        <v>107</v>
      </c>
      <c r="J7069" t="s">
        <v>108</v>
      </c>
      <c r="K7069">
        <v>1</v>
      </c>
      <c r="L7069">
        <v>6</v>
      </c>
      <c r="M7069" t="s">
        <v>122</v>
      </c>
      <c r="N7069">
        <v>0.86899999999999999</v>
      </c>
      <c r="O7069" t="s">
        <v>111</v>
      </c>
      <c r="P7069" t="s">
        <v>112</v>
      </c>
      <c r="Q7069" t="s">
        <v>242</v>
      </c>
      <c r="R7069" t="s">
        <v>90</v>
      </c>
      <c r="S7069">
        <v>2</v>
      </c>
      <c r="T7069">
        <v>2</v>
      </c>
      <c r="U7069">
        <v>0</v>
      </c>
      <c r="V7069">
        <v>0</v>
      </c>
      <c r="W7069">
        <v>0</v>
      </c>
      <c r="X7069">
        <v>0</v>
      </c>
      <c r="Y7069">
        <v>1</v>
      </c>
      <c r="Z7069">
        <v>82.4</v>
      </c>
      <c r="AA7069">
        <v>75.099999999999994</v>
      </c>
      <c r="AB7069">
        <v>3.3</v>
      </c>
      <c r="AC7069">
        <v>1.45</v>
      </c>
      <c r="AD7069">
        <v>0.128</v>
      </c>
      <c r="AE7069">
        <v>1.8160000000000001</v>
      </c>
      <c r="AF7069">
        <v>-1.716</v>
      </c>
      <c r="AG7069">
        <v>5.7190000000000003</v>
      </c>
      <c r="AH7069">
        <v>-4.53</v>
      </c>
      <c r="AI7069">
        <v>6.47</v>
      </c>
      <c r="AJ7069">
        <v>23.7</v>
      </c>
      <c r="AK7069">
        <v>12.8</v>
      </c>
      <c r="AL7069">
        <v>6.8</v>
      </c>
      <c r="AM7069">
        <v>214.774</v>
      </c>
      <c r="AN7069">
        <v>1384.86</v>
      </c>
      <c r="AO7069" t="s">
        <v>7448</v>
      </c>
    </row>
    <row r="7070" spans="1:41">
      <c r="A7070" t="s">
        <v>6948</v>
      </c>
      <c r="B7070" t="s">
        <v>3</v>
      </c>
      <c r="C7070" t="s">
        <v>1221</v>
      </c>
      <c r="D7070" t="s">
        <v>227</v>
      </c>
      <c r="E7070" t="s">
        <v>639</v>
      </c>
      <c r="F7070" t="s">
        <v>94</v>
      </c>
      <c r="G7070" t="s">
        <v>229</v>
      </c>
      <c r="H7070">
        <v>7</v>
      </c>
      <c r="I7070" t="s">
        <v>120</v>
      </c>
      <c r="J7070" t="s">
        <v>108</v>
      </c>
      <c r="K7070">
        <v>2</v>
      </c>
      <c r="L7070">
        <v>1</v>
      </c>
      <c r="M7070" t="s">
        <v>98</v>
      </c>
      <c r="N7070">
        <v>0.872</v>
      </c>
      <c r="O7070" t="s">
        <v>156</v>
      </c>
      <c r="P7070" t="s">
        <v>109</v>
      </c>
      <c r="Q7070" t="s">
        <v>294</v>
      </c>
      <c r="R7070" t="s">
        <v>90</v>
      </c>
      <c r="S7070">
        <v>0</v>
      </c>
      <c r="T7070">
        <v>0</v>
      </c>
      <c r="U7070">
        <v>1</v>
      </c>
      <c r="V7070">
        <v>0</v>
      </c>
      <c r="W7070">
        <v>0</v>
      </c>
      <c r="X7070">
        <v>0</v>
      </c>
      <c r="Y7070">
        <v>1</v>
      </c>
      <c r="Z7070">
        <v>89.9</v>
      </c>
      <c r="AA7070">
        <v>81.8</v>
      </c>
      <c r="AB7070">
        <v>3.56</v>
      </c>
      <c r="AC7070">
        <v>1.74</v>
      </c>
      <c r="AD7070">
        <v>-0.44</v>
      </c>
      <c r="AE7070">
        <v>2.2250000000000001</v>
      </c>
      <c r="AF7070">
        <v>-1.845</v>
      </c>
      <c r="AG7070">
        <v>5.8239999999999998</v>
      </c>
      <c r="AH7070">
        <v>-4.8099999999999996</v>
      </c>
      <c r="AI7070">
        <v>10.58</v>
      </c>
      <c r="AJ7070">
        <v>23.7</v>
      </c>
      <c r="AK7070">
        <v>24.8</v>
      </c>
      <c r="AL7070">
        <v>4</v>
      </c>
      <c r="AM7070">
        <v>204.36099999999999</v>
      </c>
      <c r="AN7070">
        <v>2223.02</v>
      </c>
      <c r="AO7070" t="s">
        <v>7449</v>
      </c>
    </row>
    <row r="7071" spans="1:41">
      <c r="A7071" t="s">
        <v>6948</v>
      </c>
      <c r="B7071" t="s">
        <v>3</v>
      </c>
      <c r="C7071" t="s">
        <v>1221</v>
      </c>
      <c r="D7071" t="s">
        <v>227</v>
      </c>
      <c r="E7071" t="s">
        <v>639</v>
      </c>
      <c r="F7071" t="s">
        <v>94</v>
      </c>
      <c r="G7071" t="s">
        <v>229</v>
      </c>
      <c r="H7071">
        <v>8</v>
      </c>
      <c r="I7071" t="s">
        <v>127</v>
      </c>
      <c r="J7071" t="s">
        <v>104</v>
      </c>
      <c r="K7071">
        <v>3</v>
      </c>
      <c r="L7071">
        <v>1</v>
      </c>
      <c r="M7071" t="s">
        <v>499</v>
      </c>
      <c r="N7071">
        <v>0.90300000000000002</v>
      </c>
      <c r="O7071" t="s">
        <v>123</v>
      </c>
      <c r="Q7071" t="s">
        <v>1005</v>
      </c>
      <c r="R7071" t="s">
        <v>3</v>
      </c>
      <c r="S7071">
        <v>0</v>
      </c>
      <c r="T7071">
        <v>0</v>
      </c>
      <c r="U7071">
        <v>1</v>
      </c>
      <c r="V7071">
        <v>1</v>
      </c>
      <c r="W7071">
        <v>0</v>
      </c>
      <c r="X7071">
        <v>0</v>
      </c>
      <c r="Y7071">
        <v>1</v>
      </c>
      <c r="Z7071">
        <v>73.3</v>
      </c>
      <c r="AA7071">
        <v>67.599999999999994</v>
      </c>
      <c r="AB7071">
        <v>3.66</v>
      </c>
      <c r="AC7071">
        <v>1.81</v>
      </c>
      <c r="AD7071">
        <v>-0.20300000000000001</v>
      </c>
      <c r="AE7071">
        <v>2.7</v>
      </c>
      <c r="AF7071">
        <v>-1.8879999999999999</v>
      </c>
      <c r="AG7071">
        <v>6.05</v>
      </c>
      <c r="AH7071">
        <v>11.13</v>
      </c>
      <c r="AI7071">
        <v>-1.62</v>
      </c>
      <c r="AJ7071">
        <v>23.8</v>
      </c>
      <c r="AK7071">
        <v>-20.9</v>
      </c>
      <c r="AL7071">
        <v>12.7</v>
      </c>
      <c r="AM7071">
        <v>82.037000000000006</v>
      </c>
      <c r="AN7071">
        <v>1755.88</v>
      </c>
      <c r="AO7071" t="s">
        <v>7450</v>
      </c>
    </row>
    <row r="7072" spans="1:41">
      <c r="A7072" t="s">
        <v>6948</v>
      </c>
      <c r="B7072" t="s">
        <v>3</v>
      </c>
      <c r="C7072" t="s">
        <v>1221</v>
      </c>
      <c r="D7072" t="s">
        <v>227</v>
      </c>
      <c r="E7072" t="s">
        <v>639</v>
      </c>
      <c r="F7072" t="s">
        <v>94</v>
      </c>
      <c r="G7072" t="s">
        <v>229</v>
      </c>
      <c r="H7072">
        <v>9</v>
      </c>
      <c r="I7072" t="s">
        <v>147</v>
      </c>
      <c r="J7072" t="s">
        <v>104</v>
      </c>
      <c r="K7072">
        <v>3</v>
      </c>
      <c r="L7072">
        <v>2</v>
      </c>
      <c r="M7072" t="s">
        <v>122</v>
      </c>
      <c r="N7072">
        <v>0.90100000000000002</v>
      </c>
      <c r="O7072" t="s">
        <v>123</v>
      </c>
      <c r="Q7072" t="s">
        <v>1005</v>
      </c>
      <c r="R7072" t="s">
        <v>3</v>
      </c>
      <c r="S7072">
        <v>0</v>
      </c>
      <c r="T7072">
        <v>1</v>
      </c>
      <c r="U7072">
        <v>1</v>
      </c>
      <c r="V7072">
        <v>1</v>
      </c>
      <c r="W7072">
        <v>0</v>
      </c>
      <c r="X7072">
        <v>0</v>
      </c>
      <c r="Y7072">
        <v>1</v>
      </c>
      <c r="Z7072">
        <v>80.2</v>
      </c>
      <c r="AA7072">
        <v>72.8</v>
      </c>
      <c r="AB7072">
        <v>3.66</v>
      </c>
      <c r="AC7072">
        <v>1.81</v>
      </c>
      <c r="AD7072">
        <v>0.32</v>
      </c>
      <c r="AE7072">
        <v>2.8570000000000002</v>
      </c>
      <c r="AF7072">
        <v>-1.679</v>
      </c>
      <c r="AG7072">
        <v>5.8869999999999996</v>
      </c>
      <c r="AH7072">
        <v>-3.57</v>
      </c>
      <c r="AI7072">
        <v>10.5</v>
      </c>
      <c r="AJ7072">
        <v>23.7</v>
      </c>
      <c r="AK7072">
        <v>11.4</v>
      </c>
      <c r="AL7072">
        <v>5.6</v>
      </c>
      <c r="AM7072">
        <v>198.66900000000001</v>
      </c>
      <c r="AN7072">
        <v>1888.28</v>
      </c>
      <c r="AO7072" t="s">
        <v>7451</v>
      </c>
    </row>
    <row r="7073" spans="1:41">
      <c r="A7073" t="s">
        <v>6948</v>
      </c>
      <c r="B7073" t="s">
        <v>3</v>
      </c>
      <c r="C7073" t="s">
        <v>1221</v>
      </c>
      <c r="D7073" t="s">
        <v>227</v>
      </c>
      <c r="E7073" t="s">
        <v>639</v>
      </c>
      <c r="F7073" t="s">
        <v>94</v>
      </c>
      <c r="G7073" t="s">
        <v>229</v>
      </c>
      <c r="H7073">
        <v>10</v>
      </c>
      <c r="I7073" t="s">
        <v>147</v>
      </c>
      <c r="J7073" t="s">
        <v>104</v>
      </c>
      <c r="K7073">
        <v>3</v>
      </c>
      <c r="L7073">
        <v>3</v>
      </c>
      <c r="M7073" t="s">
        <v>122</v>
      </c>
      <c r="N7073">
        <v>0.875</v>
      </c>
      <c r="O7073" t="s">
        <v>123</v>
      </c>
      <c r="Q7073" t="s">
        <v>1005</v>
      </c>
      <c r="R7073" t="s">
        <v>3</v>
      </c>
      <c r="S7073">
        <v>0</v>
      </c>
      <c r="T7073">
        <v>2</v>
      </c>
      <c r="U7073">
        <v>1</v>
      </c>
      <c r="V7073">
        <v>1</v>
      </c>
      <c r="W7073">
        <v>0</v>
      </c>
      <c r="X7073">
        <v>0</v>
      </c>
      <c r="Y7073">
        <v>1</v>
      </c>
      <c r="Z7073">
        <v>82</v>
      </c>
      <c r="AA7073">
        <v>73.8</v>
      </c>
      <c r="AB7073">
        <v>3.66</v>
      </c>
      <c r="AC7073">
        <v>1.81</v>
      </c>
      <c r="AD7073">
        <v>5.0000000000000001E-3</v>
      </c>
      <c r="AE7073">
        <v>2.1669999999999998</v>
      </c>
      <c r="AF7073">
        <v>-1.462</v>
      </c>
      <c r="AG7073">
        <v>5.7119999999999997</v>
      </c>
      <c r="AH7073">
        <v>-7.83</v>
      </c>
      <c r="AI7073">
        <v>11.03</v>
      </c>
      <c r="AJ7073">
        <v>23.6</v>
      </c>
      <c r="AK7073">
        <v>29</v>
      </c>
      <c r="AL7073">
        <v>5.8</v>
      </c>
      <c r="AM7073">
        <v>215.238</v>
      </c>
      <c r="AN7073">
        <v>2326.9499999999998</v>
      </c>
      <c r="AO7073" t="s">
        <v>7452</v>
      </c>
    </row>
    <row r="7074" spans="1:41">
      <c r="A7074" t="s">
        <v>6948</v>
      </c>
      <c r="B7074" t="s">
        <v>3</v>
      </c>
      <c r="C7074" t="s">
        <v>1221</v>
      </c>
      <c r="D7074" t="s">
        <v>227</v>
      </c>
      <c r="E7074" t="s">
        <v>639</v>
      </c>
      <c r="F7074" t="s">
        <v>94</v>
      </c>
      <c r="G7074" t="s">
        <v>229</v>
      </c>
      <c r="H7074">
        <v>11</v>
      </c>
      <c r="I7074" t="s">
        <v>96</v>
      </c>
      <c r="J7074" t="s">
        <v>97</v>
      </c>
      <c r="K7074">
        <v>4</v>
      </c>
      <c r="L7074">
        <v>1</v>
      </c>
      <c r="M7074" t="s">
        <v>98</v>
      </c>
      <c r="N7074">
        <v>0.86399999999999999</v>
      </c>
      <c r="O7074" t="s">
        <v>210</v>
      </c>
      <c r="Q7074" t="s">
        <v>1012</v>
      </c>
      <c r="R7074" t="s">
        <v>3</v>
      </c>
      <c r="S7074">
        <v>0</v>
      </c>
      <c r="T7074">
        <v>0</v>
      </c>
      <c r="U7074">
        <v>2</v>
      </c>
      <c r="V7074">
        <v>1</v>
      </c>
      <c r="W7074">
        <v>0</v>
      </c>
      <c r="X7074">
        <v>0</v>
      </c>
      <c r="Y7074">
        <v>1</v>
      </c>
      <c r="Z7074">
        <v>91.5</v>
      </c>
      <c r="AA7074">
        <v>83</v>
      </c>
      <c r="AB7074">
        <v>3.55</v>
      </c>
      <c r="AC7074">
        <v>1.68</v>
      </c>
      <c r="AD7074">
        <v>-0.11899999999999999</v>
      </c>
      <c r="AE7074">
        <v>1.5</v>
      </c>
      <c r="AF7074">
        <v>-1.4890000000000001</v>
      </c>
      <c r="AG7074">
        <v>5.76</v>
      </c>
      <c r="AH7074">
        <v>-8.07</v>
      </c>
      <c r="AI7074">
        <v>13.25</v>
      </c>
      <c r="AJ7074">
        <v>23.7</v>
      </c>
      <c r="AK7074">
        <v>49.8</v>
      </c>
      <c r="AL7074">
        <v>3.8</v>
      </c>
      <c r="AM7074">
        <v>211.261</v>
      </c>
      <c r="AN7074">
        <v>3004.2</v>
      </c>
      <c r="AO7074" t="s">
        <v>7453</v>
      </c>
    </row>
    <row r="7075" spans="1:41">
      <c r="A7075" t="s">
        <v>6948</v>
      </c>
      <c r="B7075" t="s">
        <v>3</v>
      </c>
      <c r="C7075" t="s">
        <v>1221</v>
      </c>
      <c r="D7075" t="s">
        <v>227</v>
      </c>
      <c r="E7075" t="s">
        <v>639</v>
      </c>
      <c r="F7075" t="s">
        <v>94</v>
      </c>
      <c r="G7075" t="s">
        <v>229</v>
      </c>
      <c r="H7075">
        <v>12</v>
      </c>
      <c r="I7075" t="s">
        <v>159</v>
      </c>
      <c r="J7075" t="s">
        <v>97</v>
      </c>
      <c r="K7075">
        <v>4</v>
      </c>
      <c r="L7075">
        <v>2</v>
      </c>
      <c r="M7075" t="s">
        <v>122</v>
      </c>
      <c r="N7075">
        <v>0.90200000000000002</v>
      </c>
      <c r="O7075" t="s">
        <v>210</v>
      </c>
      <c r="Q7075" t="s">
        <v>1012</v>
      </c>
      <c r="R7075" t="s">
        <v>3</v>
      </c>
      <c r="S7075">
        <v>1</v>
      </c>
      <c r="T7075">
        <v>0</v>
      </c>
      <c r="U7075">
        <v>2</v>
      </c>
      <c r="V7075">
        <v>1</v>
      </c>
      <c r="W7075">
        <v>0</v>
      </c>
      <c r="X7075">
        <v>0</v>
      </c>
      <c r="Y7075">
        <v>1</v>
      </c>
      <c r="Z7075">
        <v>80.2</v>
      </c>
      <c r="AA7075">
        <v>74.099999999999994</v>
      </c>
      <c r="AB7075">
        <v>3.4</v>
      </c>
      <c r="AC7075">
        <v>1.63</v>
      </c>
      <c r="AD7075">
        <v>0.93500000000000005</v>
      </c>
      <c r="AE7075">
        <v>0.63800000000000001</v>
      </c>
      <c r="AF7075">
        <v>-1.6020000000000001</v>
      </c>
      <c r="AG7075">
        <v>5.6849999999999996</v>
      </c>
      <c r="AH7075">
        <v>-5.12</v>
      </c>
      <c r="AI7075">
        <v>10.37</v>
      </c>
      <c r="AJ7075">
        <v>23.8</v>
      </c>
      <c r="AK7075">
        <v>16.899999999999999</v>
      </c>
      <c r="AL7075">
        <v>5.8</v>
      </c>
      <c r="AM7075">
        <v>206.179</v>
      </c>
      <c r="AN7075">
        <v>1996.98</v>
      </c>
      <c r="AO7075" t="s">
        <v>7454</v>
      </c>
    </row>
    <row r="7076" spans="1:41">
      <c r="A7076" t="s">
        <v>6948</v>
      </c>
      <c r="B7076" t="s">
        <v>3</v>
      </c>
      <c r="C7076" t="s">
        <v>1221</v>
      </c>
      <c r="D7076" t="s">
        <v>227</v>
      </c>
      <c r="E7076" t="s">
        <v>639</v>
      </c>
      <c r="F7076" t="s">
        <v>94</v>
      </c>
      <c r="G7076" t="s">
        <v>229</v>
      </c>
      <c r="H7076">
        <v>13</v>
      </c>
      <c r="I7076" t="s">
        <v>96</v>
      </c>
      <c r="J7076" t="s">
        <v>97</v>
      </c>
      <c r="K7076">
        <v>4</v>
      </c>
      <c r="L7076">
        <v>3</v>
      </c>
      <c r="M7076" t="s">
        <v>98</v>
      </c>
      <c r="N7076">
        <v>0.92400000000000004</v>
      </c>
      <c r="O7076" t="s">
        <v>210</v>
      </c>
      <c r="Q7076" t="s">
        <v>1012</v>
      </c>
      <c r="R7076" t="s">
        <v>3</v>
      </c>
      <c r="S7076">
        <v>2</v>
      </c>
      <c r="T7076">
        <v>0</v>
      </c>
      <c r="U7076">
        <v>2</v>
      </c>
      <c r="V7076">
        <v>1</v>
      </c>
      <c r="W7076">
        <v>0</v>
      </c>
      <c r="X7076">
        <v>0</v>
      </c>
      <c r="Y7076">
        <v>1</v>
      </c>
      <c r="Z7076">
        <v>91.3</v>
      </c>
      <c r="AA7076">
        <v>82.5</v>
      </c>
      <c r="AB7076">
        <v>3.48</v>
      </c>
      <c r="AC7076">
        <v>1.63</v>
      </c>
      <c r="AD7076">
        <v>-1.5880000000000001</v>
      </c>
      <c r="AE7076">
        <v>1.7470000000000001</v>
      </c>
      <c r="AF7076">
        <v>-1.5269999999999999</v>
      </c>
      <c r="AG7076">
        <v>5.7549999999999999</v>
      </c>
      <c r="AH7076">
        <v>-3.76</v>
      </c>
      <c r="AI7076">
        <v>11.48</v>
      </c>
      <c r="AJ7076">
        <v>23.7</v>
      </c>
      <c r="AK7076">
        <v>24.6</v>
      </c>
      <c r="AL7076">
        <v>3.5</v>
      </c>
      <c r="AM7076">
        <v>198.06</v>
      </c>
      <c r="AN7076">
        <v>2326.42</v>
      </c>
      <c r="AO7076" t="s">
        <v>7455</v>
      </c>
    </row>
    <row r="7077" spans="1:41">
      <c r="A7077" t="s">
        <v>6948</v>
      </c>
      <c r="B7077" t="s">
        <v>3</v>
      </c>
      <c r="C7077" t="s">
        <v>1221</v>
      </c>
      <c r="D7077" t="s">
        <v>227</v>
      </c>
      <c r="E7077" t="s">
        <v>639</v>
      </c>
      <c r="F7077" t="s">
        <v>94</v>
      </c>
      <c r="G7077" t="s">
        <v>229</v>
      </c>
      <c r="H7077">
        <v>14</v>
      </c>
      <c r="I7077" t="s">
        <v>107</v>
      </c>
      <c r="J7077" t="s">
        <v>108</v>
      </c>
      <c r="K7077">
        <v>4</v>
      </c>
      <c r="L7077">
        <v>4</v>
      </c>
      <c r="M7077" t="s">
        <v>122</v>
      </c>
      <c r="N7077">
        <v>0.90400000000000003</v>
      </c>
      <c r="O7077" t="s">
        <v>210</v>
      </c>
      <c r="P7077" t="s">
        <v>141</v>
      </c>
      <c r="Q7077" t="s">
        <v>1012</v>
      </c>
      <c r="R7077" t="s">
        <v>3</v>
      </c>
      <c r="S7077">
        <v>3</v>
      </c>
      <c r="T7077">
        <v>0</v>
      </c>
      <c r="U7077">
        <v>2</v>
      </c>
      <c r="V7077">
        <v>1</v>
      </c>
      <c r="W7077">
        <v>0</v>
      </c>
      <c r="X7077">
        <v>0</v>
      </c>
      <c r="Y7077">
        <v>1</v>
      </c>
      <c r="Z7077">
        <v>80.099999999999994</v>
      </c>
      <c r="AA7077">
        <v>73.599999999999994</v>
      </c>
      <c r="AB7077">
        <v>3.4</v>
      </c>
      <c r="AC7077">
        <v>1.63</v>
      </c>
      <c r="AD7077">
        <v>-0.32700000000000001</v>
      </c>
      <c r="AE7077">
        <v>2.3149999999999999</v>
      </c>
      <c r="AF7077">
        <v>-1.627</v>
      </c>
      <c r="AG7077">
        <v>5.7569999999999997</v>
      </c>
      <c r="AH7077">
        <v>-3.27</v>
      </c>
      <c r="AI7077">
        <v>9.43</v>
      </c>
      <c r="AJ7077">
        <v>23.8</v>
      </c>
      <c r="AK7077">
        <v>10.8</v>
      </c>
      <c r="AL7077">
        <v>5.9</v>
      </c>
      <c r="AM7077">
        <v>199.011</v>
      </c>
      <c r="AN7077">
        <v>1720.55</v>
      </c>
      <c r="AO7077" t="s">
        <v>7456</v>
      </c>
    </row>
    <row r="7078" spans="1:41">
      <c r="A7078" t="s">
        <v>6948</v>
      </c>
      <c r="B7078" t="s">
        <v>3</v>
      </c>
      <c r="C7078" t="s">
        <v>1221</v>
      </c>
      <c r="D7078" t="s">
        <v>227</v>
      </c>
      <c r="E7078" t="s">
        <v>639</v>
      </c>
      <c r="F7078" t="s">
        <v>94</v>
      </c>
      <c r="G7078" t="s">
        <v>229</v>
      </c>
      <c r="H7078">
        <v>15</v>
      </c>
      <c r="I7078" t="s">
        <v>96</v>
      </c>
      <c r="J7078" t="s">
        <v>97</v>
      </c>
      <c r="K7078">
        <v>5</v>
      </c>
      <c r="L7078">
        <v>1</v>
      </c>
      <c r="M7078" t="s">
        <v>499</v>
      </c>
      <c r="N7078">
        <v>0.89800000000000002</v>
      </c>
      <c r="O7078" t="s">
        <v>210</v>
      </c>
      <c r="Q7078" t="s">
        <v>1222</v>
      </c>
      <c r="R7078" t="s">
        <v>90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2</v>
      </c>
      <c r="Z7078">
        <v>73.400000000000006</v>
      </c>
      <c r="AA7078">
        <v>67.3</v>
      </c>
      <c r="AB7078">
        <v>3.11</v>
      </c>
      <c r="AC7078">
        <v>1.67</v>
      </c>
      <c r="AD7078">
        <v>1.286</v>
      </c>
      <c r="AE7078">
        <v>0.88800000000000001</v>
      </c>
      <c r="AF7078">
        <v>-1.68</v>
      </c>
      <c r="AG7078">
        <v>6.0110000000000001</v>
      </c>
      <c r="AH7078">
        <v>9.51</v>
      </c>
      <c r="AI7078">
        <v>-3.3</v>
      </c>
      <c r="AJ7078">
        <v>23.8</v>
      </c>
      <c r="AK7078">
        <v>-17.5</v>
      </c>
      <c r="AL7078">
        <v>13.6</v>
      </c>
      <c r="AM7078">
        <v>71.204999999999998</v>
      </c>
      <c r="AN7078">
        <v>1544.66</v>
      </c>
      <c r="AO7078" t="s">
        <v>7457</v>
      </c>
    </row>
    <row r="7079" spans="1:41">
      <c r="A7079" t="s">
        <v>6948</v>
      </c>
      <c r="B7079" t="s">
        <v>3</v>
      </c>
      <c r="C7079" t="s">
        <v>1221</v>
      </c>
      <c r="D7079" t="s">
        <v>227</v>
      </c>
      <c r="E7079" t="s">
        <v>639</v>
      </c>
      <c r="F7079" t="s">
        <v>94</v>
      </c>
      <c r="G7079" t="s">
        <v>229</v>
      </c>
      <c r="H7079">
        <v>16</v>
      </c>
      <c r="I7079" t="s">
        <v>103</v>
      </c>
      <c r="J7079" t="s">
        <v>104</v>
      </c>
      <c r="K7079">
        <v>5</v>
      </c>
      <c r="L7079">
        <v>2</v>
      </c>
      <c r="M7079" t="s">
        <v>499</v>
      </c>
      <c r="N7079">
        <v>0.88100000000000001</v>
      </c>
      <c r="O7079" t="s">
        <v>210</v>
      </c>
      <c r="Q7079" t="s">
        <v>1222</v>
      </c>
      <c r="R7079" t="s">
        <v>90</v>
      </c>
      <c r="S7079">
        <v>1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2</v>
      </c>
      <c r="Z7079">
        <v>74.3</v>
      </c>
      <c r="AA7079">
        <v>68.599999999999994</v>
      </c>
      <c r="AB7079">
        <v>3.11</v>
      </c>
      <c r="AC7079">
        <v>1.56</v>
      </c>
      <c r="AD7079">
        <v>3.6999999999999998E-2</v>
      </c>
      <c r="AE7079">
        <v>2.2109999999999999</v>
      </c>
      <c r="AF7079">
        <v>-1.796</v>
      </c>
      <c r="AG7079">
        <v>6.19</v>
      </c>
      <c r="AH7079">
        <v>7.72</v>
      </c>
      <c r="AI7079">
        <v>0.17</v>
      </c>
      <c r="AJ7079">
        <v>23.8</v>
      </c>
      <c r="AK7079">
        <v>-16.399999999999999</v>
      </c>
      <c r="AL7079">
        <v>11.4</v>
      </c>
      <c r="AM7079">
        <v>91.724000000000004</v>
      </c>
      <c r="AN7079">
        <v>1222.24</v>
      </c>
      <c r="AO7079" t="s">
        <v>7458</v>
      </c>
    </row>
    <row r="7080" spans="1:41">
      <c r="A7080" t="s">
        <v>6948</v>
      </c>
      <c r="B7080" t="s">
        <v>3</v>
      </c>
      <c r="C7080" t="s">
        <v>1221</v>
      </c>
      <c r="D7080" t="s">
        <v>227</v>
      </c>
      <c r="E7080" t="s">
        <v>639</v>
      </c>
      <c r="F7080" t="s">
        <v>94</v>
      </c>
      <c r="G7080" t="s">
        <v>229</v>
      </c>
      <c r="H7080">
        <v>17</v>
      </c>
      <c r="I7080" t="s">
        <v>107</v>
      </c>
      <c r="J7080" t="s">
        <v>108</v>
      </c>
      <c r="K7080">
        <v>5</v>
      </c>
      <c r="L7080">
        <v>3</v>
      </c>
      <c r="M7080" t="s">
        <v>122</v>
      </c>
      <c r="N7080">
        <v>0.90200000000000002</v>
      </c>
      <c r="O7080" t="s">
        <v>210</v>
      </c>
      <c r="P7080" t="s">
        <v>141</v>
      </c>
      <c r="Q7080" t="s">
        <v>1222</v>
      </c>
      <c r="R7080" t="s">
        <v>90</v>
      </c>
      <c r="S7080">
        <v>1</v>
      </c>
      <c r="T7080">
        <v>1</v>
      </c>
      <c r="U7080">
        <v>0</v>
      </c>
      <c r="V7080">
        <v>0</v>
      </c>
      <c r="W7080">
        <v>0</v>
      </c>
      <c r="X7080">
        <v>0</v>
      </c>
      <c r="Y7080">
        <v>2</v>
      </c>
      <c r="Z7080">
        <v>81.099999999999994</v>
      </c>
      <c r="AA7080">
        <v>75.400000000000006</v>
      </c>
      <c r="AB7080">
        <v>3.27</v>
      </c>
      <c r="AC7080">
        <v>1.61</v>
      </c>
      <c r="AD7080">
        <v>0.08</v>
      </c>
      <c r="AE7080">
        <v>2.6709999999999998</v>
      </c>
      <c r="AF7080">
        <v>-1.7110000000000001</v>
      </c>
      <c r="AG7080">
        <v>5.8860000000000001</v>
      </c>
      <c r="AH7080">
        <v>-3.36</v>
      </c>
      <c r="AI7080">
        <v>9.2799999999999994</v>
      </c>
      <c r="AJ7080">
        <v>23.9</v>
      </c>
      <c r="AK7080">
        <v>11.6</v>
      </c>
      <c r="AL7080">
        <v>5.5</v>
      </c>
      <c r="AM7080">
        <v>199.77500000000001</v>
      </c>
      <c r="AN7080">
        <v>1747.22</v>
      </c>
      <c r="AO7080" t="s">
        <v>7459</v>
      </c>
    </row>
    <row r="7081" spans="1:41">
      <c r="A7081" t="s">
        <v>6948</v>
      </c>
      <c r="B7081" t="s">
        <v>3</v>
      </c>
      <c r="C7081" t="s">
        <v>1221</v>
      </c>
      <c r="D7081" t="s">
        <v>227</v>
      </c>
      <c r="E7081" t="s">
        <v>639</v>
      </c>
      <c r="F7081" t="s">
        <v>94</v>
      </c>
      <c r="G7081" t="s">
        <v>229</v>
      </c>
      <c r="H7081">
        <v>18</v>
      </c>
      <c r="I7081" t="s">
        <v>96</v>
      </c>
      <c r="J7081" t="s">
        <v>97</v>
      </c>
      <c r="K7081">
        <v>6</v>
      </c>
      <c r="L7081">
        <v>1</v>
      </c>
      <c r="M7081" t="s">
        <v>499</v>
      </c>
      <c r="N7081">
        <v>0.88600000000000001</v>
      </c>
      <c r="O7081" t="s">
        <v>156</v>
      </c>
      <c r="Q7081" t="s">
        <v>268</v>
      </c>
      <c r="R7081" t="s">
        <v>3</v>
      </c>
      <c r="S7081">
        <v>0</v>
      </c>
      <c r="T7081">
        <v>0</v>
      </c>
      <c r="U7081">
        <v>1</v>
      </c>
      <c r="V7081">
        <v>0</v>
      </c>
      <c r="W7081">
        <v>0</v>
      </c>
      <c r="X7081">
        <v>0</v>
      </c>
      <c r="Y7081">
        <v>2</v>
      </c>
      <c r="Z7081">
        <v>72.8</v>
      </c>
      <c r="AA7081">
        <v>67.599999999999994</v>
      </c>
      <c r="AB7081">
        <v>3.57</v>
      </c>
      <c r="AC7081">
        <v>1.58</v>
      </c>
      <c r="AD7081">
        <v>1.266</v>
      </c>
      <c r="AE7081">
        <v>1.5089999999999999</v>
      </c>
      <c r="AF7081">
        <v>-1.659</v>
      </c>
      <c r="AG7081">
        <v>6.15</v>
      </c>
      <c r="AH7081">
        <v>7.79</v>
      </c>
      <c r="AI7081">
        <v>-0.34</v>
      </c>
      <c r="AJ7081">
        <v>23.8</v>
      </c>
      <c r="AK7081">
        <v>-16.100000000000001</v>
      </c>
      <c r="AL7081">
        <v>12.1</v>
      </c>
      <c r="AM7081">
        <v>87.945999999999998</v>
      </c>
      <c r="AN7081">
        <v>1210.81</v>
      </c>
      <c r="AO7081" t="s">
        <v>7460</v>
      </c>
    </row>
    <row r="7082" spans="1:41">
      <c r="A7082" t="s">
        <v>6948</v>
      </c>
      <c r="B7082" t="s">
        <v>3</v>
      </c>
      <c r="C7082" t="s">
        <v>1221</v>
      </c>
      <c r="D7082" t="s">
        <v>227</v>
      </c>
      <c r="E7082" t="s">
        <v>639</v>
      </c>
      <c r="F7082" t="s">
        <v>94</v>
      </c>
      <c r="G7082" t="s">
        <v>229</v>
      </c>
      <c r="H7082">
        <v>19</v>
      </c>
      <c r="I7082" t="s">
        <v>120</v>
      </c>
      <c r="J7082" t="s">
        <v>108</v>
      </c>
      <c r="K7082">
        <v>6</v>
      </c>
      <c r="L7082">
        <v>2</v>
      </c>
      <c r="M7082" t="s">
        <v>122</v>
      </c>
      <c r="N7082">
        <v>0.90500000000000003</v>
      </c>
      <c r="O7082" t="s">
        <v>156</v>
      </c>
      <c r="P7082" t="s">
        <v>109</v>
      </c>
      <c r="Q7082" t="s">
        <v>268</v>
      </c>
      <c r="R7082" t="s">
        <v>3</v>
      </c>
      <c r="S7082">
        <v>1</v>
      </c>
      <c r="T7082">
        <v>0</v>
      </c>
      <c r="U7082">
        <v>1</v>
      </c>
      <c r="V7082">
        <v>0</v>
      </c>
      <c r="W7082">
        <v>0</v>
      </c>
      <c r="X7082">
        <v>0</v>
      </c>
      <c r="Y7082">
        <v>2</v>
      </c>
      <c r="Z7082">
        <v>79.5</v>
      </c>
      <c r="AA7082">
        <v>73.7</v>
      </c>
      <c r="AB7082">
        <v>3.61</v>
      </c>
      <c r="AC7082">
        <v>1.58</v>
      </c>
      <c r="AD7082">
        <v>-0.14000000000000001</v>
      </c>
      <c r="AE7082">
        <v>1.851</v>
      </c>
      <c r="AF7082">
        <v>-1.7190000000000001</v>
      </c>
      <c r="AG7082">
        <v>5.806</v>
      </c>
      <c r="AH7082">
        <v>-5.28</v>
      </c>
      <c r="AI7082">
        <v>9.19</v>
      </c>
      <c r="AJ7082">
        <v>23.8</v>
      </c>
      <c r="AK7082">
        <v>17.5</v>
      </c>
      <c r="AL7082">
        <v>6.3</v>
      </c>
      <c r="AM7082">
        <v>209.739</v>
      </c>
      <c r="AN7082">
        <v>1829.34</v>
      </c>
      <c r="AO7082" t="s">
        <v>7461</v>
      </c>
    </row>
    <row r="7083" spans="1:41">
      <c r="A7083" t="s">
        <v>6948</v>
      </c>
      <c r="B7083" t="s">
        <v>3</v>
      </c>
      <c r="C7083" t="s">
        <v>1221</v>
      </c>
      <c r="D7083" t="s">
        <v>227</v>
      </c>
      <c r="E7083" t="s">
        <v>639</v>
      </c>
      <c r="F7083" t="s">
        <v>94</v>
      </c>
      <c r="G7083" t="s">
        <v>229</v>
      </c>
      <c r="H7083">
        <v>20</v>
      </c>
      <c r="I7083" t="s">
        <v>96</v>
      </c>
      <c r="J7083" t="s">
        <v>97</v>
      </c>
      <c r="K7083">
        <v>7</v>
      </c>
      <c r="L7083">
        <v>1</v>
      </c>
      <c r="M7083" t="s">
        <v>508</v>
      </c>
      <c r="N7083">
        <v>0.95499999999999996</v>
      </c>
      <c r="O7083" t="s">
        <v>143</v>
      </c>
      <c r="Q7083" t="s">
        <v>277</v>
      </c>
      <c r="R7083" t="s">
        <v>90</v>
      </c>
      <c r="S7083">
        <v>0</v>
      </c>
      <c r="T7083">
        <v>0</v>
      </c>
      <c r="U7083">
        <v>1</v>
      </c>
      <c r="V7083">
        <v>1</v>
      </c>
      <c r="W7083">
        <v>0</v>
      </c>
      <c r="X7083">
        <v>0</v>
      </c>
      <c r="Y7083">
        <v>2</v>
      </c>
      <c r="Z7083">
        <v>89.1</v>
      </c>
      <c r="AA7083">
        <v>81.7</v>
      </c>
      <c r="AB7083">
        <v>3.7</v>
      </c>
      <c r="AC7083">
        <v>1.76</v>
      </c>
      <c r="AD7083">
        <v>-1.952</v>
      </c>
      <c r="AE7083">
        <v>3.0470000000000002</v>
      </c>
      <c r="AF7083">
        <v>-1.8540000000000001</v>
      </c>
      <c r="AG7083">
        <v>5.9260000000000002</v>
      </c>
      <c r="AH7083">
        <v>-7.13</v>
      </c>
      <c r="AI7083">
        <v>7.01</v>
      </c>
      <c r="AJ7083">
        <v>23.8</v>
      </c>
      <c r="AK7083">
        <v>29.4</v>
      </c>
      <c r="AL7083">
        <v>5.7</v>
      </c>
      <c r="AM7083">
        <v>225.30799999999999</v>
      </c>
      <c r="AN7083">
        <v>1910.68</v>
      </c>
      <c r="AO7083" t="s">
        <v>7462</v>
      </c>
    </row>
    <row r="7084" spans="1:41">
      <c r="A7084" t="s">
        <v>6948</v>
      </c>
      <c r="B7084" t="s">
        <v>3</v>
      </c>
      <c r="C7084" t="s">
        <v>1221</v>
      </c>
      <c r="D7084" t="s">
        <v>227</v>
      </c>
      <c r="E7084" t="s">
        <v>639</v>
      </c>
      <c r="F7084" t="s">
        <v>94</v>
      </c>
      <c r="G7084" t="s">
        <v>229</v>
      </c>
      <c r="H7084">
        <v>21</v>
      </c>
      <c r="I7084" t="s">
        <v>96</v>
      </c>
      <c r="J7084" t="s">
        <v>97</v>
      </c>
      <c r="K7084">
        <v>7</v>
      </c>
      <c r="L7084">
        <v>2</v>
      </c>
      <c r="M7084" t="s">
        <v>98</v>
      </c>
      <c r="N7084">
        <v>0.92600000000000005</v>
      </c>
      <c r="O7084" t="s">
        <v>143</v>
      </c>
      <c r="Q7084" t="s">
        <v>277</v>
      </c>
      <c r="R7084" t="s">
        <v>90</v>
      </c>
      <c r="S7084">
        <v>1</v>
      </c>
      <c r="T7084">
        <v>0</v>
      </c>
      <c r="U7084">
        <v>1</v>
      </c>
      <c r="V7084">
        <v>1</v>
      </c>
      <c r="W7084">
        <v>0</v>
      </c>
      <c r="X7084">
        <v>0</v>
      </c>
      <c r="Y7084">
        <v>2</v>
      </c>
      <c r="Z7084">
        <v>91.8</v>
      </c>
      <c r="AA7084">
        <v>84</v>
      </c>
      <c r="AB7084">
        <v>3.7</v>
      </c>
      <c r="AC7084">
        <v>1.79</v>
      </c>
      <c r="AD7084">
        <v>-1.26</v>
      </c>
      <c r="AE7084">
        <v>1.7749999999999999</v>
      </c>
      <c r="AF7084">
        <v>-1.8320000000000001</v>
      </c>
      <c r="AG7084">
        <v>5.7889999999999997</v>
      </c>
      <c r="AH7084">
        <v>-2.95</v>
      </c>
      <c r="AI7084">
        <v>11.68</v>
      </c>
      <c r="AJ7084">
        <v>23.7</v>
      </c>
      <c r="AK7084">
        <v>20.3</v>
      </c>
      <c r="AL7084">
        <v>3.1</v>
      </c>
      <c r="AM7084">
        <v>194.12299999999999</v>
      </c>
      <c r="AN7084">
        <v>2365.71</v>
      </c>
      <c r="AO7084" t="s">
        <v>7463</v>
      </c>
    </row>
    <row r="7085" spans="1:41">
      <c r="A7085" t="s">
        <v>6948</v>
      </c>
      <c r="B7085" t="s">
        <v>3</v>
      </c>
      <c r="C7085" t="s">
        <v>1221</v>
      </c>
      <c r="D7085" t="s">
        <v>227</v>
      </c>
      <c r="E7085" t="s">
        <v>639</v>
      </c>
      <c r="F7085" t="s">
        <v>94</v>
      </c>
      <c r="G7085" t="s">
        <v>229</v>
      </c>
      <c r="H7085">
        <v>22</v>
      </c>
      <c r="I7085" t="s">
        <v>96</v>
      </c>
      <c r="J7085" t="s">
        <v>97</v>
      </c>
      <c r="K7085">
        <v>7</v>
      </c>
      <c r="L7085">
        <v>3</v>
      </c>
      <c r="M7085" t="s">
        <v>122</v>
      </c>
      <c r="N7085">
        <v>0.89800000000000002</v>
      </c>
      <c r="O7085" t="s">
        <v>143</v>
      </c>
      <c r="Q7085" t="s">
        <v>277</v>
      </c>
      <c r="R7085" t="s">
        <v>90</v>
      </c>
      <c r="S7085">
        <v>2</v>
      </c>
      <c r="T7085">
        <v>0</v>
      </c>
      <c r="U7085">
        <v>1</v>
      </c>
      <c r="V7085">
        <v>1</v>
      </c>
      <c r="W7085">
        <v>0</v>
      </c>
      <c r="X7085">
        <v>0</v>
      </c>
      <c r="Y7085">
        <v>2</v>
      </c>
      <c r="Z7085">
        <v>81.599999999999994</v>
      </c>
      <c r="AA7085">
        <v>75.7</v>
      </c>
      <c r="AB7085">
        <v>3.59</v>
      </c>
      <c r="AC7085">
        <v>1.79</v>
      </c>
      <c r="AD7085">
        <v>-0.13200000000000001</v>
      </c>
      <c r="AE7085">
        <v>1.383</v>
      </c>
      <c r="AF7085">
        <v>-1.7450000000000001</v>
      </c>
      <c r="AG7085">
        <v>5.6509999999999998</v>
      </c>
      <c r="AH7085">
        <v>-2.23</v>
      </c>
      <c r="AI7085">
        <v>5.52</v>
      </c>
      <c r="AJ7085">
        <v>23.8</v>
      </c>
      <c r="AK7085">
        <v>5.6</v>
      </c>
      <c r="AL7085">
        <v>7</v>
      </c>
      <c r="AM7085">
        <v>201.78899999999999</v>
      </c>
      <c r="AN7085">
        <v>1054.1300000000001</v>
      </c>
      <c r="AO7085" t="s">
        <v>7464</v>
      </c>
    </row>
    <row r="7086" spans="1:41">
      <c r="A7086" t="s">
        <v>6948</v>
      </c>
      <c r="B7086" t="s">
        <v>3</v>
      </c>
      <c r="C7086" t="s">
        <v>1221</v>
      </c>
      <c r="D7086" t="s">
        <v>227</v>
      </c>
      <c r="E7086" t="s">
        <v>639</v>
      </c>
      <c r="F7086" t="s">
        <v>94</v>
      </c>
      <c r="G7086" t="s">
        <v>229</v>
      </c>
      <c r="H7086">
        <v>23</v>
      </c>
      <c r="I7086" t="s">
        <v>96</v>
      </c>
      <c r="J7086" t="s">
        <v>97</v>
      </c>
      <c r="K7086">
        <v>7</v>
      </c>
      <c r="L7086">
        <v>4</v>
      </c>
      <c r="M7086" t="s">
        <v>98</v>
      </c>
      <c r="N7086">
        <v>0.91700000000000004</v>
      </c>
      <c r="O7086" t="s">
        <v>143</v>
      </c>
      <c r="Q7086" t="s">
        <v>277</v>
      </c>
      <c r="R7086" t="s">
        <v>90</v>
      </c>
      <c r="S7086">
        <v>3</v>
      </c>
      <c r="T7086">
        <v>0</v>
      </c>
      <c r="U7086">
        <v>1</v>
      </c>
      <c r="V7086">
        <v>1</v>
      </c>
      <c r="W7086">
        <v>0</v>
      </c>
      <c r="X7086">
        <v>0</v>
      </c>
      <c r="Y7086">
        <v>2</v>
      </c>
      <c r="Z7086">
        <v>91.8</v>
      </c>
      <c r="AA7086">
        <v>84.8</v>
      </c>
      <c r="AB7086">
        <v>3.73</v>
      </c>
      <c r="AC7086">
        <v>1.86</v>
      </c>
      <c r="AD7086">
        <v>-1.696</v>
      </c>
      <c r="AE7086">
        <v>1.923</v>
      </c>
      <c r="AF7086">
        <v>-1.841</v>
      </c>
      <c r="AG7086">
        <v>5.8029999999999999</v>
      </c>
      <c r="AH7086">
        <v>-2.58</v>
      </c>
      <c r="AI7086">
        <v>10.57</v>
      </c>
      <c r="AJ7086">
        <v>23.8</v>
      </c>
      <c r="AK7086">
        <v>17.3</v>
      </c>
      <c r="AL7086">
        <v>3.3</v>
      </c>
      <c r="AM7086">
        <v>193.684</v>
      </c>
      <c r="AN7086">
        <v>2161.17</v>
      </c>
      <c r="AO7086" t="s">
        <v>7465</v>
      </c>
    </row>
    <row r="7087" spans="1:41">
      <c r="A7087" t="s">
        <v>6948</v>
      </c>
      <c r="B7087" t="s">
        <v>3</v>
      </c>
      <c r="C7087" t="s">
        <v>1221</v>
      </c>
      <c r="D7087" t="s">
        <v>227</v>
      </c>
      <c r="E7087" t="s">
        <v>639</v>
      </c>
      <c r="F7087" t="s">
        <v>94</v>
      </c>
      <c r="G7087" t="s">
        <v>229</v>
      </c>
      <c r="H7087">
        <v>24</v>
      </c>
      <c r="I7087" t="s">
        <v>159</v>
      </c>
      <c r="J7087" t="s">
        <v>97</v>
      </c>
      <c r="K7087">
        <v>8</v>
      </c>
      <c r="L7087">
        <v>1</v>
      </c>
      <c r="M7087" t="s">
        <v>122</v>
      </c>
      <c r="N7087">
        <v>0.89500000000000002</v>
      </c>
      <c r="O7087" t="s">
        <v>143</v>
      </c>
      <c r="Q7087" t="s">
        <v>232</v>
      </c>
      <c r="R7087" t="s">
        <v>3</v>
      </c>
      <c r="S7087">
        <v>0</v>
      </c>
      <c r="T7087">
        <v>0</v>
      </c>
      <c r="U7087">
        <v>1</v>
      </c>
      <c r="V7087">
        <v>1</v>
      </c>
      <c r="W7087">
        <v>1</v>
      </c>
      <c r="X7087">
        <v>0</v>
      </c>
      <c r="Y7087">
        <v>2</v>
      </c>
      <c r="Z7087">
        <v>81.8</v>
      </c>
      <c r="AA7087">
        <v>75.2</v>
      </c>
      <c r="AB7087">
        <v>3.43</v>
      </c>
      <c r="AC7087">
        <v>1.64</v>
      </c>
      <c r="AD7087">
        <v>0.50700000000000001</v>
      </c>
      <c r="AE7087">
        <v>0.75800000000000001</v>
      </c>
      <c r="AF7087">
        <v>-1.5549999999999999</v>
      </c>
      <c r="AG7087">
        <v>5.6669999999999998</v>
      </c>
      <c r="AH7087">
        <v>-1.79</v>
      </c>
      <c r="AI7087">
        <v>10.039999999999999</v>
      </c>
      <c r="AJ7087">
        <v>23.8</v>
      </c>
      <c r="AK7087">
        <v>4.5</v>
      </c>
      <c r="AL7087">
        <v>5.5</v>
      </c>
      <c r="AM7087">
        <v>190.042</v>
      </c>
      <c r="AN7087">
        <v>1786.22</v>
      </c>
      <c r="AO7087" t="s">
        <v>7466</v>
      </c>
    </row>
    <row r="7088" spans="1:41">
      <c r="A7088" t="s">
        <v>6948</v>
      </c>
      <c r="B7088" t="s">
        <v>3</v>
      </c>
      <c r="C7088" t="s">
        <v>1221</v>
      </c>
      <c r="D7088" t="s">
        <v>227</v>
      </c>
      <c r="E7088" t="s">
        <v>639</v>
      </c>
      <c r="F7088" t="s">
        <v>94</v>
      </c>
      <c r="G7088" t="s">
        <v>229</v>
      </c>
      <c r="H7088">
        <v>25</v>
      </c>
      <c r="I7088" t="s">
        <v>96</v>
      </c>
      <c r="J7088" t="s">
        <v>97</v>
      </c>
      <c r="K7088">
        <v>8</v>
      </c>
      <c r="L7088">
        <v>2</v>
      </c>
      <c r="M7088" t="s">
        <v>122</v>
      </c>
      <c r="N7088">
        <v>0.89400000000000002</v>
      </c>
      <c r="O7088" t="s">
        <v>143</v>
      </c>
      <c r="Q7088" t="s">
        <v>232</v>
      </c>
      <c r="R7088" t="s">
        <v>3</v>
      </c>
      <c r="S7088">
        <v>1</v>
      </c>
      <c r="T7088">
        <v>0</v>
      </c>
      <c r="U7088">
        <v>1</v>
      </c>
      <c r="V7088">
        <v>1</v>
      </c>
      <c r="W7088">
        <v>1</v>
      </c>
      <c r="X7088">
        <v>0</v>
      </c>
      <c r="Y7088">
        <v>2</v>
      </c>
      <c r="Z7088">
        <v>81.5</v>
      </c>
      <c r="AA7088">
        <v>74.599999999999994</v>
      </c>
      <c r="AB7088">
        <v>3.4</v>
      </c>
      <c r="AC7088">
        <v>1.59</v>
      </c>
      <c r="AD7088">
        <v>1.1919999999999999</v>
      </c>
      <c r="AE7088">
        <v>1.1870000000000001</v>
      </c>
      <c r="AF7088">
        <v>-1.4930000000000001</v>
      </c>
      <c r="AG7088">
        <v>5.6980000000000004</v>
      </c>
      <c r="AH7088">
        <v>-3.29</v>
      </c>
      <c r="AI7088">
        <v>10.55</v>
      </c>
      <c r="AJ7088">
        <v>23.8</v>
      </c>
      <c r="AK7088">
        <v>9.9</v>
      </c>
      <c r="AL7088">
        <v>5.4</v>
      </c>
      <c r="AM7088">
        <v>197.26</v>
      </c>
      <c r="AN7088">
        <v>1921.08</v>
      </c>
      <c r="AO7088" t="s">
        <v>7467</v>
      </c>
    </row>
    <row r="7089" spans="1:41">
      <c r="A7089" t="s">
        <v>6948</v>
      </c>
      <c r="B7089" t="s">
        <v>3</v>
      </c>
      <c r="C7089" t="s">
        <v>1221</v>
      </c>
      <c r="D7089" t="s">
        <v>227</v>
      </c>
      <c r="E7089" t="s">
        <v>639</v>
      </c>
      <c r="F7089" t="s">
        <v>94</v>
      </c>
      <c r="G7089" t="s">
        <v>229</v>
      </c>
      <c r="H7089">
        <v>26</v>
      </c>
      <c r="I7089" t="s">
        <v>103</v>
      </c>
      <c r="J7089" t="s">
        <v>104</v>
      </c>
      <c r="K7089">
        <v>8</v>
      </c>
      <c r="L7089">
        <v>3</v>
      </c>
      <c r="M7089" t="s">
        <v>98</v>
      </c>
      <c r="N7089">
        <v>0.93400000000000005</v>
      </c>
      <c r="O7089" t="s">
        <v>143</v>
      </c>
      <c r="Q7089" t="s">
        <v>232</v>
      </c>
      <c r="R7089" t="s">
        <v>3</v>
      </c>
      <c r="S7089">
        <v>2</v>
      </c>
      <c r="T7089">
        <v>0</v>
      </c>
      <c r="U7089">
        <v>1</v>
      </c>
      <c r="V7089">
        <v>1</v>
      </c>
      <c r="W7089">
        <v>1</v>
      </c>
      <c r="X7089">
        <v>0</v>
      </c>
      <c r="Y7089">
        <v>2</v>
      </c>
      <c r="Z7089">
        <v>90.6</v>
      </c>
      <c r="AA7089">
        <v>82</v>
      </c>
      <c r="AB7089">
        <v>3.54</v>
      </c>
      <c r="AC7089">
        <v>1.71</v>
      </c>
      <c r="AD7089">
        <v>0.36</v>
      </c>
      <c r="AE7089">
        <v>1.821</v>
      </c>
      <c r="AF7089">
        <v>-1.595</v>
      </c>
      <c r="AG7089">
        <v>5.7779999999999996</v>
      </c>
      <c r="AH7089">
        <v>-3.44</v>
      </c>
      <c r="AI7089">
        <v>13.36</v>
      </c>
      <c r="AJ7089">
        <v>23.7</v>
      </c>
      <c r="AK7089">
        <v>22.1</v>
      </c>
      <c r="AL7089">
        <v>2.8</v>
      </c>
      <c r="AM7089">
        <v>194.38800000000001</v>
      </c>
      <c r="AN7089">
        <v>2640.02</v>
      </c>
      <c r="AO7089" t="s">
        <v>7468</v>
      </c>
    </row>
    <row r="7090" spans="1:41">
      <c r="A7090" t="s">
        <v>6948</v>
      </c>
      <c r="B7090" t="s">
        <v>3</v>
      </c>
      <c r="C7090" t="s">
        <v>1221</v>
      </c>
      <c r="D7090" t="s">
        <v>227</v>
      </c>
      <c r="E7090" t="s">
        <v>639</v>
      </c>
      <c r="F7090" t="s">
        <v>94</v>
      </c>
      <c r="G7090" t="s">
        <v>229</v>
      </c>
      <c r="H7090">
        <v>27</v>
      </c>
      <c r="I7090" t="s">
        <v>103</v>
      </c>
      <c r="J7090" t="s">
        <v>104</v>
      </c>
      <c r="K7090">
        <v>8</v>
      </c>
      <c r="L7090">
        <v>4</v>
      </c>
      <c r="M7090" t="s">
        <v>98</v>
      </c>
      <c r="N7090">
        <v>0.89100000000000001</v>
      </c>
      <c r="O7090" t="s">
        <v>143</v>
      </c>
      <c r="Q7090" t="s">
        <v>232</v>
      </c>
      <c r="R7090" t="s">
        <v>3</v>
      </c>
      <c r="S7090">
        <v>2</v>
      </c>
      <c r="T7090">
        <v>1</v>
      </c>
      <c r="U7090">
        <v>1</v>
      </c>
      <c r="V7090">
        <v>1</v>
      </c>
      <c r="W7090">
        <v>1</v>
      </c>
      <c r="X7090">
        <v>0</v>
      </c>
      <c r="Y7090">
        <v>2</v>
      </c>
      <c r="Z7090">
        <v>91.2</v>
      </c>
      <c r="AA7090">
        <v>82.5</v>
      </c>
      <c r="AB7090">
        <v>3.47</v>
      </c>
      <c r="AC7090">
        <v>1.65</v>
      </c>
      <c r="AD7090">
        <v>-0.72099999999999997</v>
      </c>
      <c r="AE7090">
        <v>2.2989999999999999</v>
      </c>
      <c r="AF7090">
        <v>-1.69</v>
      </c>
      <c r="AG7090">
        <v>5.7430000000000003</v>
      </c>
      <c r="AH7090">
        <v>-4.0599999999999996</v>
      </c>
      <c r="AI7090">
        <v>9.01</v>
      </c>
      <c r="AJ7090">
        <v>23.7</v>
      </c>
      <c r="AK7090">
        <v>19.399999999999999</v>
      </c>
      <c r="AL7090">
        <v>4.3</v>
      </c>
      <c r="AM7090">
        <v>204.14699999999999</v>
      </c>
      <c r="AN7090">
        <v>1905.38</v>
      </c>
      <c r="AO7090" t="s">
        <v>7469</v>
      </c>
    </row>
    <row r="7091" spans="1:41">
      <c r="A7091" t="s">
        <v>6948</v>
      </c>
      <c r="B7091" t="s">
        <v>3</v>
      </c>
      <c r="C7091" t="s">
        <v>1221</v>
      </c>
      <c r="D7091" t="s">
        <v>227</v>
      </c>
      <c r="E7091" t="s">
        <v>639</v>
      </c>
      <c r="F7091" t="s">
        <v>94</v>
      </c>
      <c r="G7091" t="s">
        <v>229</v>
      </c>
      <c r="H7091">
        <v>28</v>
      </c>
      <c r="I7091" t="s">
        <v>96</v>
      </c>
      <c r="J7091" t="s">
        <v>97</v>
      </c>
      <c r="K7091">
        <v>8</v>
      </c>
      <c r="L7091">
        <v>5</v>
      </c>
      <c r="M7091" t="s">
        <v>499</v>
      </c>
      <c r="N7091">
        <v>0.67900000000000005</v>
      </c>
      <c r="O7091" t="s">
        <v>143</v>
      </c>
      <c r="Q7091" t="s">
        <v>232</v>
      </c>
      <c r="R7091" t="s">
        <v>3</v>
      </c>
      <c r="S7091">
        <v>2</v>
      </c>
      <c r="T7091">
        <v>2</v>
      </c>
      <c r="U7091">
        <v>1</v>
      </c>
      <c r="V7091">
        <v>1</v>
      </c>
      <c r="W7091">
        <v>1</v>
      </c>
      <c r="X7091">
        <v>0</v>
      </c>
      <c r="Y7091">
        <v>2</v>
      </c>
      <c r="Z7091">
        <v>79.400000000000006</v>
      </c>
      <c r="AA7091">
        <v>73</v>
      </c>
      <c r="AB7091">
        <v>3.37</v>
      </c>
      <c r="AC7091">
        <v>1.61</v>
      </c>
      <c r="AD7091">
        <v>1.7849999999999999</v>
      </c>
      <c r="AE7091">
        <v>2.2690000000000001</v>
      </c>
      <c r="AF7091">
        <v>-1.4530000000000001</v>
      </c>
      <c r="AG7091">
        <v>6.0149999999999997</v>
      </c>
      <c r="AH7091">
        <v>6.78</v>
      </c>
      <c r="AI7091">
        <v>0.97</v>
      </c>
      <c r="AJ7091">
        <v>23.8</v>
      </c>
      <c r="AK7091">
        <v>-18</v>
      </c>
      <c r="AL7091">
        <v>9.9</v>
      </c>
      <c r="AM7091">
        <v>98.611000000000004</v>
      </c>
      <c r="AN7091">
        <v>1156.3599999999999</v>
      </c>
      <c r="AO7091" t="s">
        <v>7470</v>
      </c>
    </row>
    <row r="7092" spans="1:41">
      <c r="A7092" t="s">
        <v>6948</v>
      </c>
      <c r="B7092" t="s">
        <v>3</v>
      </c>
      <c r="C7092" t="s">
        <v>1221</v>
      </c>
      <c r="D7092" t="s">
        <v>227</v>
      </c>
      <c r="E7092" t="s">
        <v>639</v>
      </c>
      <c r="F7092" t="s">
        <v>94</v>
      </c>
      <c r="G7092" t="s">
        <v>229</v>
      </c>
      <c r="H7092">
        <v>29</v>
      </c>
      <c r="I7092" t="s">
        <v>127</v>
      </c>
      <c r="J7092" t="s">
        <v>104</v>
      </c>
      <c r="K7092">
        <v>8</v>
      </c>
      <c r="L7092">
        <v>6</v>
      </c>
      <c r="M7092" t="s">
        <v>499</v>
      </c>
      <c r="N7092">
        <v>0.89800000000000002</v>
      </c>
      <c r="O7092" t="s">
        <v>143</v>
      </c>
      <c r="Q7092" t="s">
        <v>232</v>
      </c>
      <c r="R7092" t="s">
        <v>3</v>
      </c>
      <c r="S7092">
        <v>3</v>
      </c>
      <c r="T7092">
        <v>2</v>
      </c>
      <c r="U7092">
        <v>1</v>
      </c>
      <c r="V7092">
        <v>1</v>
      </c>
      <c r="W7092">
        <v>1</v>
      </c>
      <c r="X7092">
        <v>0</v>
      </c>
      <c r="Y7092">
        <v>2</v>
      </c>
      <c r="Z7092">
        <v>75.099999999999994</v>
      </c>
      <c r="AA7092">
        <v>68.400000000000006</v>
      </c>
      <c r="AB7092">
        <v>3.39</v>
      </c>
      <c r="AC7092">
        <v>1.59</v>
      </c>
      <c r="AD7092">
        <v>2E-3</v>
      </c>
      <c r="AE7092">
        <v>2.9340000000000002</v>
      </c>
      <c r="AF7092">
        <v>-1.875</v>
      </c>
      <c r="AG7092">
        <v>6.1239999999999997</v>
      </c>
      <c r="AH7092">
        <v>10.78</v>
      </c>
      <c r="AI7092">
        <v>-0.16</v>
      </c>
      <c r="AJ7092">
        <v>23.7</v>
      </c>
      <c r="AK7092">
        <v>-22.1</v>
      </c>
      <c r="AL7092">
        <v>11.8</v>
      </c>
      <c r="AM7092">
        <v>89.462999999999994</v>
      </c>
      <c r="AN7092">
        <v>1702.41</v>
      </c>
      <c r="AO7092" t="s">
        <v>7471</v>
      </c>
    </row>
    <row r="7093" spans="1:41">
      <c r="A7093" t="s">
        <v>6948</v>
      </c>
      <c r="B7093" t="s">
        <v>3</v>
      </c>
      <c r="C7093" t="s">
        <v>1221</v>
      </c>
      <c r="D7093" t="s">
        <v>227</v>
      </c>
      <c r="E7093" t="s">
        <v>639</v>
      </c>
      <c r="F7093" t="s">
        <v>94</v>
      </c>
      <c r="G7093" t="s">
        <v>229</v>
      </c>
      <c r="H7093">
        <v>30</v>
      </c>
      <c r="I7093" t="s">
        <v>96</v>
      </c>
      <c r="J7093" t="s">
        <v>97</v>
      </c>
      <c r="K7093">
        <v>8</v>
      </c>
      <c r="L7093">
        <v>7</v>
      </c>
      <c r="M7093" t="s">
        <v>122</v>
      </c>
      <c r="N7093">
        <v>0.9</v>
      </c>
      <c r="O7093" t="s">
        <v>143</v>
      </c>
      <c r="Q7093" t="s">
        <v>232</v>
      </c>
      <c r="R7093" t="s">
        <v>3</v>
      </c>
      <c r="S7093">
        <v>3</v>
      </c>
      <c r="T7093">
        <v>2</v>
      </c>
      <c r="U7093">
        <v>1</v>
      </c>
      <c r="V7093">
        <v>1</v>
      </c>
      <c r="W7093">
        <v>1</v>
      </c>
      <c r="X7093">
        <v>0</v>
      </c>
      <c r="Y7093">
        <v>2</v>
      </c>
      <c r="Z7093">
        <v>80.900000000000006</v>
      </c>
      <c r="AA7093">
        <v>74.400000000000006</v>
      </c>
      <c r="AB7093">
        <v>3.39</v>
      </c>
      <c r="AC7093">
        <v>1.59</v>
      </c>
      <c r="AD7093">
        <v>1.0429999999999999</v>
      </c>
      <c r="AE7093">
        <v>1.542</v>
      </c>
      <c r="AF7093">
        <v>-1.46</v>
      </c>
      <c r="AG7093">
        <v>5.6970000000000001</v>
      </c>
      <c r="AH7093">
        <v>-4.32</v>
      </c>
      <c r="AI7093">
        <v>10.67</v>
      </c>
      <c r="AJ7093">
        <v>23.8</v>
      </c>
      <c r="AK7093">
        <v>14.6</v>
      </c>
      <c r="AL7093">
        <v>5.4</v>
      </c>
      <c r="AM7093">
        <v>201.917</v>
      </c>
      <c r="AN7093">
        <v>1998.78</v>
      </c>
      <c r="AO7093" t="s">
        <v>7472</v>
      </c>
    </row>
    <row r="7094" spans="1:41">
      <c r="A7094" t="s">
        <v>6948</v>
      </c>
      <c r="B7094" t="s">
        <v>3</v>
      </c>
      <c r="C7094" t="s">
        <v>1221</v>
      </c>
      <c r="D7094" t="s">
        <v>227</v>
      </c>
      <c r="E7094" t="s">
        <v>639</v>
      </c>
      <c r="F7094" t="s">
        <v>94</v>
      </c>
      <c r="G7094" t="s">
        <v>229</v>
      </c>
      <c r="H7094">
        <v>31</v>
      </c>
      <c r="I7094" t="s">
        <v>147</v>
      </c>
      <c r="J7094" t="s">
        <v>104</v>
      </c>
      <c r="K7094">
        <v>9</v>
      </c>
      <c r="L7094">
        <v>1</v>
      </c>
      <c r="M7094" t="s">
        <v>499</v>
      </c>
      <c r="N7094">
        <v>0.86599999999999999</v>
      </c>
      <c r="O7094" t="s">
        <v>123</v>
      </c>
      <c r="Q7094" t="s">
        <v>1244</v>
      </c>
      <c r="R7094" t="s">
        <v>3</v>
      </c>
      <c r="S7094">
        <v>0</v>
      </c>
      <c r="T7094">
        <v>0</v>
      </c>
      <c r="U7094">
        <v>1</v>
      </c>
      <c r="V7094">
        <v>1</v>
      </c>
      <c r="W7094">
        <v>1</v>
      </c>
      <c r="X7094">
        <v>1</v>
      </c>
      <c r="Y7094">
        <v>2</v>
      </c>
      <c r="Z7094">
        <v>73.2</v>
      </c>
      <c r="AA7094">
        <v>68.3</v>
      </c>
      <c r="AB7094">
        <v>3.35</v>
      </c>
      <c r="AC7094">
        <v>1.41</v>
      </c>
      <c r="AD7094">
        <v>0.56200000000000006</v>
      </c>
      <c r="AE7094">
        <v>0.90400000000000003</v>
      </c>
      <c r="AF7094">
        <v>-1.851</v>
      </c>
      <c r="AG7094">
        <v>6.0519999999999996</v>
      </c>
      <c r="AH7094">
        <v>4.8600000000000003</v>
      </c>
      <c r="AI7094">
        <v>-2.81</v>
      </c>
      <c r="AJ7094">
        <v>23.9</v>
      </c>
      <c r="AK7094">
        <v>-9.8000000000000007</v>
      </c>
      <c r="AL7094">
        <v>12.7</v>
      </c>
      <c r="AM7094">
        <v>60.505000000000003</v>
      </c>
      <c r="AN7094">
        <v>875.75599999999997</v>
      </c>
      <c r="AO7094" t="s">
        <v>7473</v>
      </c>
    </row>
    <row r="7095" spans="1:41">
      <c r="A7095" t="s">
        <v>6948</v>
      </c>
      <c r="B7095" t="s">
        <v>3</v>
      </c>
      <c r="C7095" t="s">
        <v>1221</v>
      </c>
      <c r="D7095" t="s">
        <v>227</v>
      </c>
      <c r="E7095" t="s">
        <v>639</v>
      </c>
      <c r="F7095" t="s">
        <v>94</v>
      </c>
      <c r="G7095" t="s">
        <v>229</v>
      </c>
      <c r="H7095">
        <v>32</v>
      </c>
      <c r="I7095" t="s">
        <v>103</v>
      </c>
      <c r="J7095" t="s">
        <v>104</v>
      </c>
      <c r="K7095">
        <v>9</v>
      </c>
      <c r="L7095">
        <v>2</v>
      </c>
      <c r="M7095" t="s">
        <v>98</v>
      </c>
      <c r="N7095">
        <v>0.89600000000000002</v>
      </c>
      <c r="O7095" t="s">
        <v>123</v>
      </c>
      <c r="Q7095" t="s">
        <v>1244</v>
      </c>
      <c r="R7095" t="s">
        <v>3</v>
      </c>
      <c r="S7095">
        <v>0</v>
      </c>
      <c r="T7095">
        <v>1</v>
      </c>
      <c r="U7095">
        <v>1</v>
      </c>
      <c r="V7095">
        <v>1</v>
      </c>
      <c r="W7095">
        <v>1</v>
      </c>
      <c r="X7095">
        <v>1</v>
      </c>
      <c r="Y7095">
        <v>2</v>
      </c>
      <c r="Z7095">
        <v>91.7</v>
      </c>
      <c r="AA7095">
        <v>85.4</v>
      </c>
      <c r="AB7095">
        <v>3.45</v>
      </c>
      <c r="AC7095">
        <v>1.55</v>
      </c>
      <c r="AD7095">
        <v>0.91100000000000003</v>
      </c>
      <c r="AE7095">
        <v>2.57</v>
      </c>
      <c r="AF7095">
        <v>-1.5640000000000001</v>
      </c>
      <c r="AG7095">
        <v>5.9089999999999998</v>
      </c>
      <c r="AH7095">
        <v>-4.84</v>
      </c>
      <c r="AI7095">
        <v>11.28</v>
      </c>
      <c r="AJ7095">
        <v>23.9</v>
      </c>
      <c r="AK7095">
        <v>30.8</v>
      </c>
      <c r="AL7095">
        <v>3.2</v>
      </c>
      <c r="AM7095">
        <v>203.13399999999999</v>
      </c>
      <c r="AN7095">
        <v>2460.92</v>
      </c>
      <c r="AO7095" t="s">
        <v>7474</v>
      </c>
    </row>
    <row r="7096" spans="1:41">
      <c r="A7096" t="s">
        <v>6948</v>
      </c>
      <c r="B7096" t="s">
        <v>3</v>
      </c>
      <c r="C7096" t="s">
        <v>1221</v>
      </c>
      <c r="D7096" t="s">
        <v>227</v>
      </c>
      <c r="E7096" t="s">
        <v>639</v>
      </c>
      <c r="F7096" t="s">
        <v>94</v>
      </c>
      <c r="G7096" t="s">
        <v>229</v>
      </c>
      <c r="H7096">
        <v>33</v>
      </c>
      <c r="I7096" t="s">
        <v>96</v>
      </c>
      <c r="J7096" t="s">
        <v>97</v>
      </c>
      <c r="K7096">
        <v>9</v>
      </c>
      <c r="L7096">
        <v>3</v>
      </c>
      <c r="M7096" t="s">
        <v>499</v>
      </c>
      <c r="N7096">
        <v>0.89300000000000002</v>
      </c>
      <c r="O7096" t="s">
        <v>123</v>
      </c>
      <c r="Q7096" t="s">
        <v>1244</v>
      </c>
      <c r="R7096" t="s">
        <v>3</v>
      </c>
      <c r="S7096">
        <v>0</v>
      </c>
      <c r="T7096">
        <v>2</v>
      </c>
      <c r="U7096">
        <v>1</v>
      </c>
      <c r="V7096">
        <v>1</v>
      </c>
      <c r="W7096">
        <v>1</v>
      </c>
      <c r="X7096">
        <v>1</v>
      </c>
      <c r="Y7096">
        <v>2</v>
      </c>
      <c r="Z7096">
        <v>78.099999999999994</v>
      </c>
      <c r="AA7096">
        <v>72.8</v>
      </c>
      <c r="AB7096">
        <v>3.27</v>
      </c>
      <c r="AC7096">
        <v>1.48</v>
      </c>
      <c r="AD7096">
        <v>0.871</v>
      </c>
      <c r="AE7096">
        <v>1.631</v>
      </c>
      <c r="AF7096">
        <v>-1.444</v>
      </c>
      <c r="AG7096">
        <v>6.0949999999999998</v>
      </c>
      <c r="AH7096">
        <v>9.17</v>
      </c>
      <c r="AI7096">
        <v>-1.35</v>
      </c>
      <c r="AJ7096">
        <v>23.9</v>
      </c>
      <c r="AK7096">
        <v>-20</v>
      </c>
      <c r="AL7096">
        <v>11.2</v>
      </c>
      <c r="AM7096">
        <v>81.992999999999995</v>
      </c>
      <c r="AN7096">
        <v>1554.95</v>
      </c>
      <c r="AO7096" t="s">
        <v>7475</v>
      </c>
    </row>
    <row r="7097" spans="1:41">
      <c r="A7097" t="s">
        <v>6948</v>
      </c>
      <c r="B7097" t="s">
        <v>3</v>
      </c>
      <c r="C7097" t="s">
        <v>1221</v>
      </c>
      <c r="D7097" t="s">
        <v>227</v>
      </c>
      <c r="E7097" t="s">
        <v>639</v>
      </c>
      <c r="F7097" t="s">
        <v>94</v>
      </c>
      <c r="G7097" t="s">
        <v>229</v>
      </c>
      <c r="H7097">
        <v>34</v>
      </c>
      <c r="I7097" t="s">
        <v>96</v>
      </c>
      <c r="J7097" t="s">
        <v>97</v>
      </c>
      <c r="K7097">
        <v>9</v>
      </c>
      <c r="L7097">
        <v>4</v>
      </c>
      <c r="M7097" t="s">
        <v>98</v>
      </c>
      <c r="N7097">
        <v>0.92800000000000005</v>
      </c>
      <c r="O7097" t="s">
        <v>123</v>
      </c>
      <c r="Q7097" t="s">
        <v>1244</v>
      </c>
      <c r="R7097" t="s">
        <v>3</v>
      </c>
      <c r="S7097">
        <v>1</v>
      </c>
      <c r="T7097">
        <v>2</v>
      </c>
      <c r="U7097">
        <v>1</v>
      </c>
      <c r="V7097">
        <v>1</v>
      </c>
      <c r="W7097">
        <v>1</v>
      </c>
      <c r="X7097">
        <v>1</v>
      </c>
      <c r="Y7097">
        <v>2</v>
      </c>
      <c r="Z7097">
        <v>92.4</v>
      </c>
      <c r="AA7097">
        <v>85.2</v>
      </c>
      <c r="AB7097">
        <v>3.41</v>
      </c>
      <c r="AC7097">
        <v>1.44</v>
      </c>
      <c r="AD7097">
        <v>-1.256</v>
      </c>
      <c r="AE7097">
        <v>2.48</v>
      </c>
      <c r="AF7097">
        <v>-1.8839999999999999</v>
      </c>
      <c r="AG7097">
        <v>5.8689999999999998</v>
      </c>
      <c r="AH7097">
        <v>-3.09</v>
      </c>
      <c r="AI7097">
        <v>9.8000000000000007</v>
      </c>
      <c r="AJ7097">
        <v>23.8</v>
      </c>
      <c r="AK7097">
        <v>18.7</v>
      </c>
      <c r="AL7097">
        <v>3.5</v>
      </c>
      <c r="AM7097">
        <v>197.41499999999999</v>
      </c>
      <c r="AN7097">
        <v>2052.54</v>
      </c>
      <c r="AO7097" t="s">
        <v>7476</v>
      </c>
    </row>
    <row r="7098" spans="1:41">
      <c r="A7098" t="s">
        <v>6948</v>
      </c>
      <c r="B7098" t="s">
        <v>3</v>
      </c>
      <c r="C7098" t="s">
        <v>1221</v>
      </c>
      <c r="D7098" t="s">
        <v>227</v>
      </c>
      <c r="E7098" t="s">
        <v>639</v>
      </c>
      <c r="F7098" t="s">
        <v>94</v>
      </c>
      <c r="G7098" t="s">
        <v>229</v>
      </c>
      <c r="H7098">
        <v>35</v>
      </c>
      <c r="I7098" t="s">
        <v>127</v>
      </c>
      <c r="J7098" t="s">
        <v>104</v>
      </c>
      <c r="K7098">
        <v>9</v>
      </c>
      <c r="L7098">
        <v>5</v>
      </c>
      <c r="M7098" t="s">
        <v>98</v>
      </c>
      <c r="N7098">
        <v>0.93700000000000006</v>
      </c>
      <c r="O7098" t="s">
        <v>123</v>
      </c>
      <c r="Q7098" t="s">
        <v>1244</v>
      </c>
      <c r="R7098" t="s">
        <v>3</v>
      </c>
      <c r="S7098">
        <v>2</v>
      </c>
      <c r="T7098">
        <v>2</v>
      </c>
      <c r="U7098">
        <v>1</v>
      </c>
      <c r="V7098">
        <v>1</v>
      </c>
      <c r="W7098">
        <v>1</v>
      </c>
      <c r="X7098">
        <v>1</v>
      </c>
      <c r="Y7098">
        <v>2</v>
      </c>
      <c r="Z7098">
        <v>92.4</v>
      </c>
      <c r="AA7098">
        <v>84.3</v>
      </c>
      <c r="AB7098">
        <v>3.35</v>
      </c>
      <c r="AC7098">
        <v>1.41</v>
      </c>
      <c r="AD7098">
        <v>-6.9000000000000006E-2</v>
      </c>
      <c r="AE7098">
        <v>2.9169999999999998</v>
      </c>
      <c r="AF7098">
        <v>-1.595</v>
      </c>
      <c r="AG7098">
        <v>5.8929999999999998</v>
      </c>
      <c r="AH7098">
        <v>-4.68</v>
      </c>
      <c r="AI7098">
        <v>12.19</v>
      </c>
      <c r="AJ7098">
        <v>23.7</v>
      </c>
      <c r="AK7098">
        <v>33.200000000000003</v>
      </c>
      <c r="AL7098">
        <v>2.9</v>
      </c>
      <c r="AM7098">
        <v>200.94300000000001</v>
      </c>
      <c r="AN7098">
        <v>2579.61</v>
      </c>
      <c r="AO7098" t="s">
        <v>7477</v>
      </c>
    </row>
    <row r="7099" spans="1:41">
      <c r="A7099" t="s">
        <v>6948</v>
      </c>
      <c r="B7099" t="s">
        <v>3</v>
      </c>
      <c r="C7099" t="s">
        <v>1221</v>
      </c>
      <c r="D7099" t="s">
        <v>227</v>
      </c>
      <c r="E7099" t="s">
        <v>639</v>
      </c>
      <c r="F7099" t="s">
        <v>94</v>
      </c>
      <c r="G7099" t="s">
        <v>229</v>
      </c>
      <c r="H7099">
        <v>36</v>
      </c>
      <c r="I7099" t="s">
        <v>127</v>
      </c>
      <c r="J7099" t="s">
        <v>104</v>
      </c>
      <c r="K7099">
        <v>9</v>
      </c>
      <c r="L7099">
        <v>6</v>
      </c>
      <c r="M7099" t="s">
        <v>122</v>
      </c>
      <c r="N7099">
        <v>0.877</v>
      </c>
      <c r="O7099" t="s">
        <v>123</v>
      </c>
      <c r="Q7099" t="s">
        <v>1244</v>
      </c>
      <c r="R7099" t="s">
        <v>3</v>
      </c>
      <c r="S7099">
        <v>2</v>
      </c>
      <c r="T7099">
        <v>2</v>
      </c>
      <c r="U7099">
        <v>1</v>
      </c>
      <c r="V7099">
        <v>1</v>
      </c>
      <c r="W7099">
        <v>1</v>
      </c>
      <c r="X7099">
        <v>1</v>
      </c>
      <c r="Y7099">
        <v>2</v>
      </c>
      <c r="Z7099">
        <v>82.5</v>
      </c>
      <c r="AA7099">
        <v>75.099999999999994</v>
      </c>
      <c r="AB7099">
        <v>3.35</v>
      </c>
      <c r="AC7099">
        <v>1.41</v>
      </c>
      <c r="AD7099">
        <v>0.11600000000000001</v>
      </c>
      <c r="AE7099">
        <v>2.415</v>
      </c>
      <c r="AF7099">
        <v>-1.4770000000000001</v>
      </c>
      <c r="AG7099">
        <v>5.7489999999999997</v>
      </c>
      <c r="AH7099">
        <v>-5.15</v>
      </c>
      <c r="AI7099">
        <v>8.0500000000000007</v>
      </c>
      <c r="AJ7099">
        <v>23.7</v>
      </c>
      <c r="AK7099">
        <v>16.7</v>
      </c>
      <c r="AL7099">
        <v>6.2</v>
      </c>
      <c r="AM7099">
        <v>212.44800000000001</v>
      </c>
      <c r="AN7099">
        <v>1677.07</v>
      </c>
      <c r="AO7099" t="s">
        <v>7478</v>
      </c>
    </row>
    <row r="7100" spans="1:41">
      <c r="A7100" t="s">
        <v>6948</v>
      </c>
      <c r="B7100" t="s">
        <v>3</v>
      </c>
      <c r="C7100" t="s">
        <v>1221</v>
      </c>
      <c r="D7100" t="s">
        <v>227</v>
      </c>
      <c r="E7100" t="s">
        <v>639</v>
      </c>
      <c r="F7100" t="s">
        <v>94</v>
      </c>
      <c r="G7100" t="s">
        <v>229</v>
      </c>
      <c r="H7100">
        <v>37</v>
      </c>
      <c r="I7100" t="s">
        <v>147</v>
      </c>
      <c r="J7100" t="s">
        <v>104</v>
      </c>
      <c r="K7100">
        <v>9</v>
      </c>
      <c r="L7100">
        <v>7</v>
      </c>
      <c r="M7100" t="s">
        <v>98</v>
      </c>
      <c r="N7100">
        <v>0.88200000000000001</v>
      </c>
      <c r="O7100" t="s">
        <v>123</v>
      </c>
      <c r="Q7100" t="s">
        <v>1244</v>
      </c>
      <c r="R7100" t="s">
        <v>3</v>
      </c>
      <c r="S7100">
        <v>2</v>
      </c>
      <c r="T7100">
        <v>2</v>
      </c>
      <c r="U7100">
        <v>1</v>
      </c>
      <c r="V7100">
        <v>1</v>
      </c>
      <c r="W7100">
        <v>1</v>
      </c>
      <c r="X7100">
        <v>1</v>
      </c>
      <c r="Y7100">
        <v>2</v>
      </c>
      <c r="Z7100">
        <v>92</v>
      </c>
      <c r="AA7100">
        <v>84.3</v>
      </c>
      <c r="AB7100">
        <v>3.35</v>
      </c>
      <c r="AC7100">
        <v>1.41</v>
      </c>
      <c r="AD7100">
        <v>-0.94299999999999995</v>
      </c>
      <c r="AE7100">
        <v>2.4510000000000001</v>
      </c>
      <c r="AF7100">
        <v>-1.5860000000000001</v>
      </c>
      <c r="AG7100">
        <v>5.827</v>
      </c>
      <c r="AH7100">
        <v>-1.32</v>
      </c>
      <c r="AI7100">
        <v>10.78</v>
      </c>
      <c r="AJ7100">
        <v>23.8</v>
      </c>
      <c r="AK7100">
        <v>7.9</v>
      </c>
      <c r="AL7100">
        <v>3.1</v>
      </c>
      <c r="AM7100">
        <v>186.94300000000001</v>
      </c>
      <c r="AN7100">
        <v>2145.25</v>
      </c>
      <c r="AO7100" t="s">
        <v>7479</v>
      </c>
    </row>
    <row r="7101" spans="1:41">
      <c r="A7101" t="s">
        <v>6948</v>
      </c>
      <c r="B7101" t="s">
        <v>3</v>
      </c>
      <c r="C7101" t="s">
        <v>1221</v>
      </c>
      <c r="D7101" t="s">
        <v>227</v>
      </c>
      <c r="E7101" t="s">
        <v>639</v>
      </c>
      <c r="F7101" t="s">
        <v>94</v>
      </c>
      <c r="G7101" t="s">
        <v>229</v>
      </c>
      <c r="H7101">
        <v>38</v>
      </c>
      <c r="I7101" t="s">
        <v>147</v>
      </c>
      <c r="J7101" t="s">
        <v>104</v>
      </c>
      <c r="K7101">
        <v>10</v>
      </c>
      <c r="L7101">
        <v>1</v>
      </c>
      <c r="M7101" t="s">
        <v>122</v>
      </c>
      <c r="N7101">
        <v>0.89300000000000002</v>
      </c>
      <c r="O7101" t="s">
        <v>231</v>
      </c>
      <c r="Q7101" t="s">
        <v>242</v>
      </c>
      <c r="R7101" t="s">
        <v>90</v>
      </c>
      <c r="S7101">
        <v>0</v>
      </c>
      <c r="T7101">
        <v>0</v>
      </c>
      <c r="U7101">
        <v>2</v>
      </c>
      <c r="V7101">
        <v>1</v>
      </c>
      <c r="W7101">
        <v>1</v>
      </c>
      <c r="X7101">
        <v>1</v>
      </c>
      <c r="Y7101">
        <v>2</v>
      </c>
      <c r="Z7101">
        <v>81.8</v>
      </c>
      <c r="AA7101">
        <v>74.7</v>
      </c>
      <c r="AB7101">
        <v>3.3</v>
      </c>
      <c r="AC7101">
        <v>1.45</v>
      </c>
      <c r="AD7101">
        <v>0.27200000000000002</v>
      </c>
      <c r="AE7101">
        <v>2.19</v>
      </c>
      <c r="AF7101">
        <v>-1.6539999999999999</v>
      </c>
      <c r="AG7101">
        <v>5.7750000000000004</v>
      </c>
      <c r="AH7101">
        <v>-3.31</v>
      </c>
      <c r="AI7101">
        <v>9.09</v>
      </c>
      <c r="AJ7101">
        <v>23.7</v>
      </c>
      <c r="AK7101">
        <v>10.3</v>
      </c>
      <c r="AL7101">
        <v>5.8</v>
      </c>
      <c r="AM7101">
        <v>199.904</v>
      </c>
      <c r="AN7101">
        <v>1690.75</v>
      </c>
      <c r="AO7101" t="s">
        <v>7480</v>
      </c>
    </row>
    <row r="7102" spans="1:41">
      <c r="A7102" t="s">
        <v>6948</v>
      </c>
      <c r="B7102" t="s">
        <v>3</v>
      </c>
      <c r="C7102" t="s">
        <v>1221</v>
      </c>
      <c r="D7102" t="s">
        <v>227</v>
      </c>
      <c r="E7102" t="s">
        <v>639</v>
      </c>
      <c r="F7102" t="s">
        <v>94</v>
      </c>
      <c r="G7102" t="s">
        <v>229</v>
      </c>
      <c r="H7102">
        <v>39</v>
      </c>
      <c r="I7102" t="s">
        <v>147</v>
      </c>
      <c r="J7102" t="s">
        <v>104</v>
      </c>
      <c r="K7102">
        <v>10</v>
      </c>
      <c r="L7102">
        <v>2</v>
      </c>
      <c r="M7102" t="s">
        <v>98</v>
      </c>
      <c r="N7102">
        <v>0.93100000000000005</v>
      </c>
      <c r="O7102" t="s">
        <v>231</v>
      </c>
      <c r="Q7102" t="s">
        <v>242</v>
      </c>
      <c r="R7102" t="s">
        <v>90</v>
      </c>
      <c r="S7102">
        <v>0</v>
      </c>
      <c r="T7102">
        <v>1</v>
      </c>
      <c r="U7102">
        <v>2</v>
      </c>
      <c r="V7102">
        <v>1</v>
      </c>
      <c r="W7102">
        <v>1</v>
      </c>
      <c r="X7102">
        <v>1</v>
      </c>
      <c r="Y7102">
        <v>2</v>
      </c>
      <c r="Z7102">
        <v>93</v>
      </c>
      <c r="AA7102">
        <v>85.1</v>
      </c>
      <c r="AB7102">
        <v>3.3</v>
      </c>
      <c r="AC7102">
        <v>1.45</v>
      </c>
      <c r="AD7102">
        <v>-0.77600000000000002</v>
      </c>
      <c r="AE7102">
        <v>2.3929999999999998</v>
      </c>
      <c r="AF7102">
        <v>-1.4630000000000001</v>
      </c>
      <c r="AG7102">
        <v>5.8620000000000001</v>
      </c>
      <c r="AH7102">
        <v>-2.72</v>
      </c>
      <c r="AI7102">
        <v>10.93</v>
      </c>
      <c r="AJ7102">
        <v>23.8</v>
      </c>
      <c r="AK7102">
        <v>18.3</v>
      </c>
      <c r="AL7102">
        <v>3.1</v>
      </c>
      <c r="AM7102">
        <v>193.91300000000001</v>
      </c>
      <c r="AN7102">
        <v>2243.4899999999998</v>
      </c>
      <c r="AO7102" t="s">
        <v>7481</v>
      </c>
    </row>
    <row r="7103" spans="1:41">
      <c r="A7103" t="s">
        <v>6948</v>
      </c>
      <c r="B7103" t="s">
        <v>3</v>
      </c>
      <c r="C7103" t="s">
        <v>1221</v>
      </c>
      <c r="D7103" t="s">
        <v>227</v>
      </c>
      <c r="E7103" t="s">
        <v>639</v>
      </c>
      <c r="F7103" t="s">
        <v>94</v>
      </c>
      <c r="G7103" t="s">
        <v>229</v>
      </c>
      <c r="H7103">
        <v>40</v>
      </c>
      <c r="I7103" t="s">
        <v>127</v>
      </c>
      <c r="J7103" t="s">
        <v>104</v>
      </c>
      <c r="K7103">
        <v>10</v>
      </c>
      <c r="L7103">
        <v>3</v>
      </c>
      <c r="M7103" t="s">
        <v>98</v>
      </c>
      <c r="N7103">
        <v>0.90200000000000002</v>
      </c>
      <c r="O7103" t="s">
        <v>231</v>
      </c>
      <c r="Q7103" t="s">
        <v>242</v>
      </c>
      <c r="R7103" t="s">
        <v>90</v>
      </c>
      <c r="S7103">
        <v>0</v>
      </c>
      <c r="T7103">
        <v>2</v>
      </c>
      <c r="U7103">
        <v>2</v>
      </c>
      <c r="V7103">
        <v>1</v>
      </c>
      <c r="W7103">
        <v>1</v>
      </c>
      <c r="X7103">
        <v>1</v>
      </c>
      <c r="Y7103">
        <v>2</v>
      </c>
      <c r="Z7103">
        <v>92.3</v>
      </c>
      <c r="AA7103">
        <v>85.4</v>
      </c>
      <c r="AB7103">
        <v>3.3</v>
      </c>
      <c r="AC7103">
        <v>1.45</v>
      </c>
      <c r="AD7103">
        <v>-0.629</v>
      </c>
      <c r="AE7103">
        <v>3.3370000000000002</v>
      </c>
      <c r="AF7103">
        <v>-1.6990000000000001</v>
      </c>
      <c r="AG7103">
        <v>5.8490000000000002</v>
      </c>
      <c r="AH7103">
        <v>-4.05</v>
      </c>
      <c r="AI7103">
        <v>8.09</v>
      </c>
      <c r="AJ7103">
        <v>23.8</v>
      </c>
      <c r="AK7103">
        <v>20.7</v>
      </c>
      <c r="AL7103">
        <v>4.0999999999999996</v>
      </c>
      <c r="AM7103">
        <v>206.50299999999999</v>
      </c>
      <c r="AN7103">
        <v>1815.48</v>
      </c>
      <c r="AO7103" t="s">
        <v>7482</v>
      </c>
    </row>
    <row r="7104" spans="1:41">
      <c r="A7104" t="s">
        <v>6948</v>
      </c>
      <c r="B7104" t="s">
        <v>3</v>
      </c>
      <c r="C7104" t="s">
        <v>1221</v>
      </c>
      <c r="D7104" t="s">
        <v>227</v>
      </c>
      <c r="E7104" t="s">
        <v>639</v>
      </c>
      <c r="F7104" t="s">
        <v>94</v>
      </c>
      <c r="G7104" t="s">
        <v>229</v>
      </c>
      <c r="H7104">
        <v>41</v>
      </c>
      <c r="I7104" t="s">
        <v>127</v>
      </c>
      <c r="J7104" t="s">
        <v>104</v>
      </c>
      <c r="K7104">
        <v>10</v>
      </c>
      <c r="L7104">
        <v>4</v>
      </c>
      <c r="M7104" t="s">
        <v>499</v>
      </c>
      <c r="N7104">
        <v>0.90300000000000002</v>
      </c>
      <c r="O7104" t="s">
        <v>231</v>
      </c>
      <c r="Q7104" t="s">
        <v>242</v>
      </c>
      <c r="R7104" t="s">
        <v>90</v>
      </c>
      <c r="S7104">
        <v>0</v>
      </c>
      <c r="T7104">
        <v>2</v>
      </c>
      <c r="U7104">
        <v>2</v>
      </c>
      <c r="V7104">
        <v>1</v>
      </c>
      <c r="W7104">
        <v>1</v>
      </c>
      <c r="X7104">
        <v>1</v>
      </c>
      <c r="Y7104">
        <v>2</v>
      </c>
      <c r="Z7104">
        <v>77.8</v>
      </c>
      <c r="AA7104">
        <v>71.400000000000006</v>
      </c>
      <c r="AB7104">
        <v>3.3</v>
      </c>
      <c r="AC7104">
        <v>1.45</v>
      </c>
      <c r="AD7104">
        <v>-1.0249999999999999</v>
      </c>
      <c r="AE7104">
        <v>1.476</v>
      </c>
      <c r="AF7104">
        <v>-1.8140000000000001</v>
      </c>
      <c r="AG7104">
        <v>6.04</v>
      </c>
      <c r="AH7104">
        <v>10.63</v>
      </c>
      <c r="AI7104">
        <v>-2.31</v>
      </c>
      <c r="AJ7104">
        <v>23.8</v>
      </c>
      <c r="AK7104">
        <v>-20.7</v>
      </c>
      <c r="AL7104">
        <v>12</v>
      </c>
      <c r="AM7104">
        <v>78.022000000000006</v>
      </c>
      <c r="AN7104">
        <v>1785.98</v>
      </c>
      <c r="AO7104" t="s">
        <v>7483</v>
      </c>
    </row>
    <row r="7105" spans="1:41">
      <c r="A7105" t="s">
        <v>6948</v>
      </c>
      <c r="B7105" t="s">
        <v>3</v>
      </c>
      <c r="C7105" t="s">
        <v>1221</v>
      </c>
      <c r="D7105" t="s">
        <v>227</v>
      </c>
      <c r="E7105" t="s">
        <v>639</v>
      </c>
      <c r="F7105" t="s">
        <v>94</v>
      </c>
      <c r="G7105" t="s">
        <v>229</v>
      </c>
      <c r="H7105">
        <v>42</v>
      </c>
      <c r="I7105" t="s">
        <v>96</v>
      </c>
      <c r="J7105" t="s">
        <v>97</v>
      </c>
      <c r="K7105">
        <v>10</v>
      </c>
      <c r="L7105">
        <v>5</v>
      </c>
      <c r="M7105" t="s">
        <v>98</v>
      </c>
      <c r="N7105">
        <v>0.91300000000000003</v>
      </c>
      <c r="O7105" t="s">
        <v>231</v>
      </c>
      <c r="Q7105" t="s">
        <v>242</v>
      </c>
      <c r="R7105" t="s">
        <v>90</v>
      </c>
      <c r="S7105">
        <v>0</v>
      </c>
      <c r="T7105">
        <v>2</v>
      </c>
      <c r="U7105">
        <v>2</v>
      </c>
      <c r="V7105">
        <v>1</v>
      </c>
      <c r="W7105">
        <v>1</v>
      </c>
      <c r="X7105">
        <v>1</v>
      </c>
      <c r="Y7105">
        <v>2</v>
      </c>
      <c r="Z7105">
        <v>92.1</v>
      </c>
      <c r="AA7105">
        <v>84.1</v>
      </c>
      <c r="AB7105">
        <v>3.3</v>
      </c>
      <c r="AC7105">
        <v>1.55</v>
      </c>
      <c r="AD7105">
        <v>-1.0169999999999999</v>
      </c>
      <c r="AE7105">
        <v>5.2949999999999999</v>
      </c>
      <c r="AF7105">
        <v>-1.865</v>
      </c>
      <c r="AG7105">
        <v>5.9939999999999998</v>
      </c>
      <c r="AH7105">
        <v>-5.2</v>
      </c>
      <c r="AI7105">
        <v>8.82</v>
      </c>
      <c r="AJ7105">
        <v>23.7</v>
      </c>
      <c r="AK7105">
        <v>28.8</v>
      </c>
      <c r="AL7105">
        <v>4</v>
      </c>
      <c r="AM7105">
        <v>210.39599999999999</v>
      </c>
      <c r="AN7105">
        <v>2024.14</v>
      </c>
      <c r="AO7105" t="s">
        <v>7484</v>
      </c>
    </row>
    <row r="7106" spans="1:41">
      <c r="A7106" t="s">
        <v>6948</v>
      </c>
      <c r="B7106" t="s">
        <v>3</v>
      </c>
      <c r="C7106" t="s">
        <v>1221</v>
      </c>
      <c r="D7106" t="s">
        <v>227</v>
      </c>
      <c r="E7106" t="s">
        <v>639</v>
      </c>
      <c r="F7106" t="s">
        <v>94</v>
      </c>
      <c r="G7106" t="s">
        <v>229</v>
      </c>
      <c r="H7106">
        <v>43</v>
      </c>
      <c r="I7106" t="s">
        <v>96</v>
      </c>
      <c r="J7106" t="s">
        <v>97</v>
      </c>
      <c r="K7106">
        <v>10</v>
      </c>
      <c r="L7106">
        <v>6</v>
      </c>
      <c r="M7106" t="s">
        <v>98</v>
      </c>
      <c r="N7106">
        <v>0.54500000000000004</v>
      </c>
      <c r="O7106" t="s">
        <v>231</v>
      </c>
      <c r="Q7106" t="s">
        <v>242</v>
      </c>
      <c r="R7106" t="s">
        <v>90</v>
      </c>
      <c r="S7106">
        <v>1</v>
      </c>
      <c r="T7106">
        <v>2</v>
      </c>
      <c r="U7106">
        <v>2</v>
      </c>
      <c r="V7106">
        <v>1</v>
      </c>
      <c r="W7106">
        <v>1</v>
      </c>
      <c r="X7106">
        <v>1</v>
      </c>
      <c r="Y7106">
        <v>2</v>
      </c>
      <c r="Z7106">
        <v>93.1</v>
      </c>
      <c r="AA7106">
        <v>84.1</v>
      </c>
      <c r="AB7106">
        <v>3.36</v>
      </c>
      <c r="AC7106">
        <v>1.52</v>
      </c>
      <c r="AD7106">
        <v>-1.8440000000000001</v>
      </c>
      <c r="AE7106">
        <v>3.3690000000000002</v>
      </c>
      <c r="AF7106">
        <v>-1.7689999999999999</v>
      </c>
      <c r="AG7106">
        <v>5.93</v>
      </c>
      <c r="AH7106">
        <v>-0.36</v>
      </c>
      <c r="AI7106">
        <v>10.99</v>
      </c>
      <c r="AJ7106">
        <v>23.7</v>
      </c>
      <c r="AK7106">
        <v>3</v>
      </c>
      <c r="AL7106">
        <v>2.9</v>
      </c>
      <c r="AM7106">
        <v>181.84800000000001</v>
      </c>
      <c r="AN7106">
        <v>2165.4299999999998</v>
      </c>
      <c r="AO7106" t="s">
        <v>7485</v>
      </c>
    </row>
    <row r="7107" spans="1:41">
      <c r="A7107" t="s">
        <v>6948</v>
      </c>
      <c r="B7107" t="s">
        <v>3</v>
      </c>
      <c r="C7107" t="s">
        <v>1221</v>
      </c>
      <c r="D7107" t="s">
        <v>227</v>
      </c>
      <c r="E7107" t="s">
        <v>639</v>
      </c>
      <c r="F7107" t="s">
        <v>94</v>
      </c>
      <c r="G7107" t="s">
        <v>229</v>
      </c>
      <c r="H7107">
        <v>44</v>
      </c>
      <c r="I7107" t="s">
        <v>107</v>
      </c>
      <c r="J7107" t="s">
        <v>108</v>
      </c>
      <c r="K7107">
        <v>10</v>
      </c>
      <c r="L7107">
        <v>7</v>
      </c>
      <c r="M7107" t="s">
        <v>499</v>
      </c>
      <c r="N7107">
        <v>0.85099999999999998</v>
      </c>
      <c r="O7107" t="s">
        <v>231</v>
      </c>
      <c r="P7107" t="s">
        <v>234</v>
      </c>
      <c r="Q7107" t="s">
        <v>242</v>
      </c>
      <c r="R7107" t="s">
        <v>90</v>
      </c>
      <c r="S7107">
        <v>2</v>
      </c>
      <c r="T7107">
        <v>2</v>
      </c>
      <c r="U7107">
        <v>2</v>
      </c>
      <c r="V7107">
        <v>1</v>
      </c>
      <c r="W7107">
        <v>1</v>
      </c>
      <c r="X7107">
        <v>1</v>
      </c>
      <c r="Y7107">
        <v>2</v>
      </c>
      <c r="Z7107">
        <v>76.599999999999994</v>
      </c>
      <c r="AA7107">
        <v>70.7</v>
      </c>
      <c r="AB7107">
        <v>3.3</v>
      </c>
      <c r="AC7107">
        <v>1.45</v>
      </c>
      <c r="AD7107">
        <v>0.47499999999999998</v>
      </c>
      <c r="AE7107">
        <v>3.0739999999999998</v>
      </c>
      <c r="AF7107">
        <v>-1.5760000000000001</v>
      </c>
      <c r="AG7107">
        <v>6.0970000000000004</v>
      </c>
      <c r="AH7107">
        <v>7.31</v>
      </c>
      <c r="AI7107">
        <v>-1.58</v>
      </c>
      <c r="AJ7107">
        <v>23.8</v>
      </c>
      <c r="AK7107">
        <v>-15.9</v>
      </c>
      <c r="AL7107">
        <v>11.3</v>
      </c>
      <c r="AM7107">
        <v>78.234999999999999</v>
      </c>
      <c r="AN7107">
        <v>1222.48</v>
      </c>
      <c r="AO7107" t="s">
        <v>7486</v>
      </c>
    </row>
    <row r="7108" spans="1:41">
      <c r="A7108" t="s">
        <v>6948</v>
      </c>
      <c r="B7108" t="s">
        <v>3</v>
      </c>
      <c r="C7108" t="s">
        <v>1221</v>
      </c>
      <c r="D7108" t="s">
        <v>227</v>
      </c>
      <c r="E7108" t="s">
        <v>639</v>
      </c>
      <c r="F7108" t="s">
        <v>94</v>
      </c>
      <c r="G7108" t="s">
        <v>229</v>
      </c>
      <c r="H7108">
        <v>45</v>
      </c>
      <c r="I7108" t="s">
        <v>103</v>
      </c>
      <c r="J7108" t="s">
        <v>104</v>
      </c>
      <c r="K7108">
        <v>11</v>
      </c>
      <c r="L7108">
        <v>1</v>
      </c>
      <c r="M7108" t="s">
        <v>98</v>
      </c>
      <c r="N7108">
        <v>0.81200000000000006</v>
      </c>
      <c r="O7108" t="s">
        <v>156</v>
      </c>
      <c r="Q7108" t="s">
        <v>294</v>
      </c>
      <c r="R7108" t="s">
        <v>90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3</v>
      </c>
      <c r="Z7108">
        <v>90.4</v>
      </c>
      <c r="AA7108">
        <v>82.8</v>
      </c>
      <c r="AB7108">
        <v>3.6</v>
      </c>
      <c r="AC7108">
        <v>1.74</v>
      </c>
      <c r="AD7108">
        <v>0.09</v>
      </c>
      <c r="AE7108">
        <v>2.8380000000000001</v>
      </c>
      <c r="AF7108">
        <v>-1.804</v>
      </c>
      <c r="AG7108">
        <v>5.8140000000000001</v>
      </c>
      <c r="AH7108">
        <v>-5.46</v>
      </c>
      <c r="AI7108">
        <v>10.72</v>
      </c>
      <c r="AJ7108">
        <v>23.8</v>
      </c>
      <c r="AK7108">
        <v>29.6</v>
      </c>
      <c r="AL7108">
        <v>3.8</v>
      </c>
      <c r="AM7108">
        <v>206.91300000000001</v>
      </c>
      <c r="AN7108">
        <v>2334.35</v>
      </c>
      <c r="AO7108" t="s">
        <v>7487</v>
      </c>
    </row>
    <row r="7109" spans="1:41">
      <c r="A7109" t="s">
        <v>6948</v>
      </c>
      <c r="B7109" t="s">
        <v>3</v>
      </c>
      <c r="C7109" t="s">
        <v>1221</v>
      </c>
      <c r="D7109" t="s">
        <v>227</v>
      </c>
      <c r="E7109" t="s">
        <v>639</v>
      </c>
      <c r="F7109" t="s">
        <v>94</v>
      </c>
      <c r="G7109" t="s">
        <v>229</v>
      </c>
      <c r="H7109">
        <v>46</v>
      </c>
      <c r="I7109" t="s">
        <v>120</v>
      </c>
      <c r="J7109" t="s">
        <v>108</v>
      </c>
      <c r="K7109">
        <v>11</v>
      </c>
      <c r="L7109">
        <v>2</v>
      </c>
      <c r="M7109" t="s">
        <v>98</v>
      </c>
      <c r="N7109">
        <v>0.54200000000000004</v>
      </c>
      <c r="O7109" t="s">
        <v>156</v>
      </c>
      <c r="P7109" t="s">
        <v>109</v>
      </c>
      <c r="Q7109" t="s">
        <v>294</v>
      </c>
      <c r="R7109" t="s">
        <v>90</v>
      </c>
      <c r="S7109">
        <v>0</v>
      </c>
      <c r="T7109">
        <v>1</v>
      </c>
      <c r="U7109">
        <v>0</v>
      </c>
      <c r="V7109">
        <v>0</v>
      </c>
      <c r="W7109">
        <v>0</v>
      </c>
      <c r="X7109">
        <v>0</v>
      </c>
      <c r="Y7109">
        <v>3</v>
      </c>
      <c r="Z7109">
        <v>88.8</v>
      </c>
      <c r="AA7109">
        <v>80.8</v>
      </c>
      <c r="AB7109">
        <v>3.56</v>
      </c>
      <c r="AC7109">
        <v>1.74</v>
      </c>
      <c r="AD7109">
        <v>0.125</v>
      </c>
      <c r="AE7109">
        <v>2.2410000000000001</v>
      </c>
      <c r="AF7109">
        <v>-1.5149999999999999</v>
      </c>
      <c r="AG7109">
        <v>5.7850000000000001</v>
      </c>
      <c r="AH7109">
        <v>-0.82</v>
      </c>
      <c r="AI7109">
        <v>9.5500000000000007</v>
      </c>
      <c r="AJ7109">
        <v>23.7</v>
      </c>
      <c r="AK7109">
        <v>1.2</v>
      </c>
      <c r="AL7109">
        <v>4.2</v>
      </c>
      <c r="AM7109">
        <v>184.904</v>
      </c>
      <c r="AN7109">
        <v>1810.02</v>
      </c>
      <c r="AO7109" t="s">
        <v>7488</v>
      </c>
    </row>
    <row r="7110" spans="1:41">
      <c r="A7110" t="s">
        <v>6948</v>
      </c>
      <c r="B7110" t="s">
        <v>3</v>
      </c>
      <c r="C7110" t="s">
        <v>1221</v>
      </c>
      <c r="D7110" t="s">
        <v>227</v>
      </c>
      <c r="E7110" t="s">
        <v>639</v>
      </c>
      <c r="F7110" t="s">
        <v>94</v>
      </c>
      <c r="G7110" t="s">
        <v>229</v>
      </c>
      <c r="H7110">
        <v>47</v>
      </c>
      <c r="I7110" t="s">
        <v>96</v>
      </c>
      <c r="J7110" t="s">
        <v>97</v>
      </c>
      <c r="K7110">
        <v>12</v>
      </c>
      <c r="L7110">
        <v>1</v>
      </c>
      <c r="M7110" t="s">
        <v>499</v>
      </c>
      <c r="N7110">
        <v>0.90500000000000003</v>
      </c>
      <c r="O7110" t="s">
        <v>136</v>
      </c>
      <c r="Q7110" t="s">
        <v>1005</v>
      </c>
      <c r="R7110" t="s">
        <v>3</v>
      </c>
      <c r="S7110">
        <v>0</v>
      </c>
      <c r="T7110">
        <v>0</v>
      </c>
      <c r="U7110">
        <v>1</v>
      </c>
      <c r="V7110">
        <v>1</v>
      </c>
      <c r="W7110">
        <v>0</v>
      </c>
      <c r="X7110">
        <v>0</v>
      </c>
      <c r="Y7110">
        <v>3</v>
      </c>
      <c r="Z7110">
        <v>75.7</v>
      </c>
      <c r="AA7110">
        <v>69.8</v>
      </c>
      <c r="AB7110">
        <v>3.49</v>
      </c>
      <c r="AC7110">
        <v>1.68</v>
      </c>
      <c r="AD7110">
        <v>-1.61</v>
      </c>
      <c r="AE7110">
        <v>2.1909999999999998</v>
      </c>
      <c r="AF7110">
        <v>-1.883</v>
      </c>
      <c r="AG7110">
        <v>6.0019999999999998</v>
      </c>
      <c r="AH7110">
        <v>10.87</v>
      </c>
      <c r="AI7110">
        <v>-3.11</v>
      </c>
      <c r="AJ7110">
        <v>23.8</v>
      </c>
      <c r="AK7110">
        <v>-19.8</v>
      </c>
      <c r="AL7110">
        <v>12.6</v>
      </c>
      <c r="AM7110">
        <v>74.298000000000002</v>
      </c>
      <c r="AN7110">
        <v>1821.23</v>
      </c>
      <c r="AO7110" t="s">
        <v>7489</v>
      </c>
    </row>
    <row r="7111" spans="1:41">
      <c r="A7111" t="s">
        <v>6948</v>
      </c>
      <c r="B7111" t="s">
        <v>3</v>
      </c>
      <c r="C7111" t="s">
        <v>1221</v>
      </c>
      <c r="D7111" t="s">
        <v>227</v>
      </c>
      <c r="E7111" t="s">
        <v>639</v>
      </c>
      <c r="F7111" t="s">
        <v>94</v>
      </c>
      <c r="G7111" t="s">
        <v>229</v>
      </c>
      <c r="H7111">
        <v>48</v>
      </c>
      <c r="I7111" t="s">
        <v>96</v>
      </c>
      <c r="J7111" t="s">
        <v>97</v>
      </c>
      <c r="K7111">
        <v>12</v>
      </c>
      <c r="L7111">
        <v>2</v>
      </c>
      <c r="M7111" t="s">
        <v>98</v>
      </c>
      <c r="N7111">
        <v>0.9</v>
      </c>
      <c r="O7111" t="s">
        <v>136</v>
      </c>
      <c r="Q7111" t="s">
        <v>1005</v>
      </c>
      <c r="R7111" t="s">
        <v>3</v>
      </c>
      <c r="S7111">
        <v>1</v>
      </c>
      <c r="T7111">
        <v>0</v>
      </c>
      <c r="U7111">
        <v>1</v>
      </c>
      <c r="V7111">
        <v>1</v>
      </c>
      <c r="W7111">
        <v>0</v>
      </c>
      <c r="X7111">
        <v>0</v>
      </c>
      <c r="Y7111">
        <v>3</v>
      </c>
      <c r="Z7111">
        <v>92.2</v>
      </c>
      <c r="AA7111">
        <v>83.9</v>
      </c>
      <c r="AB7111">
        <v>3.46</v>
      </c>
      <c r="AC7111">
        <v>1.66</v>
      </c>
      <c r="AD7111">
        <v>-1.625</v>
      </c>
      <c r="AE7111">
        <v>2.9089999999999998</v>
      </c>
      <c r="AF7111">
        <v>-1.6850000000000001</v>
      </c>
      <c r="AG7111">
        <v>5.8819999999999997</v>
      </c>
      <c r="AH7111">
        <v>-4.5999999999999996</v>
      </c>
      <c r="AI7111">
        <v>8.1</v>
      </c>
      <c r="AJ7111">
        <v>23.7</v>
      </c>
      <c r="AK7111">
        <v>23.3</v>
      </c>
      <c r="AL7111">
        <v>4.5</v>
      </c>
      <c r="AM7111">
        <v>209.44200000000001</v>
      </c>
      <c r="AN7111">
        <v>1830.55</v>
      </c>
      <c r="AO7111" t="s">
        <v>7490</v>
      </c>
    </row>
    <row r="7112" spans="1:41">
      <c r="A7112" t="s">
        <v>6948</v>
      </c>
      <c r="B7112" t="s">
        <v>3</v>
      </c>
      <c r="C7112" t="s">
        <v>1221</v>
      </c>
      <c r="D7112" t="s">
        <v>227</v>
      </c>
      <c r="E7112" t="s">
        <v>639</v>
      </c>
      <c r="F7112" t="s">
        <v>94</v>
      </c>
      <c r="G7112" t="s">
        <v>229</v>
      </c>
      <c r="H7112">
        <v>49</v>
      </c>
      <c r="I7112" t="s">
        <v>107</v>
      </c>
      <c r="J7112" t="s">
        <v>108</v>
      </c>
      <c r="K7112">
        <v>12</v>
      </c>
      <c r="L7112">
        <v>3</v>
      </c>
      <c r="M7112" t="s">
        <v>98</v>
      </c>
      <c r="N7112">
        <v>0.86699999999999999</v>
      </c>
      <c r="O7112" t="s">
        <v>136</v>
      </c>
      <c r="P7112" t="s">
        <v>141</v>
      </c>
      <c r="Q7112" t="s">
        <v>1005</v>
      </c>
      <c r="R7112" t="s">
        <v>3</v>
      </c>
      <c r="S7112">
        <v>2</v>
      </c>
      <c r="T7112">
        <v>0</v>
      </c>
      <c r="U7112">
        <v>1</v>
      </c>
      <c r="V7112">
        <v>1</v>
      </c>
      <c r="W7112">
        <v>0</v>
      </c>
      <c r="X7112">
        <v>0</v>
      </c>
      <c r="Y7112">
        <v>3</v>
      </c>
      <c r="Z7112">
        <v>90.6</v>
      </c>
      <c r="AA7112">
        <v>82.6</v>
      </c>
      <c r="AB7112">
        <v>3.66</v>
      </c>
      <c r="AC7112">
        <v>1.81</v>
      </c>
      <c r="AD7112">
        <v>0.13700000000000001</v>
      </c>
      <c r="AE7112">
        <v>1.6120000000000001</v>
      </c>
      <c r="AF7112">
        <v>-1.42</v>
      </c>
      <c r="AG7112">
        <v>5.7960000000000003</v>
      </c>
      <c r="AH7112">
        <v>-4.91</v>
      </c>
      <c r="AI7112">
        <v>10.45</v>
      </c>
      <c r="AJ7112">
        <v>23.7</v>
      </c>
      <c r="AK7112">
        <v>24.9</v>
      </c>
      <c r="AL7112">
        <v>4</v>
      </c>
      <c r="AM7112">
        <v>205.07499999999999</v>
      </c>
      <c r="AN7112">
        <v>2226.0100000000002</v>
      </c>
      <c r="AO7112" t="s">
        <v>7491</v>
      </c>
    </row>
    <row r="7113" spans="1:41">
      <c r="A7113" t="s">
        <v>6948</v>
      </c>
      <c r="B7113" t="s">
        <v>3</v>
      </c>
      <c r="C7113" t="s">
        <v>1221</v>
      </c>
      <c r="D7113" t="s">
        <v>227</v>
      </c>
      <c r="E7113" t="s">
        <v>639</v>
      </c>
      <c r="F7113" t="s">
        <v>94</v>
      </c>
      <c r="G7113" t="s">
        <v>229</v>
      </c>
      <c r="H7113">
        <v>50</v>
      </c>
      <c r="I7113" t="s">
        <v>96</v>
      </c>
      <c r="J7113" t="s">
        <v>97</v>
      </c>
      <c r="K7113">
        <v>13</v>
      </c>
      <c r="L7113">
        <v>1</v>
      </c>
      <c r="M7113" t="s">
        <v>122</v>
      </c>
      <c r="N7113">
        <v>0.90400000000000003</v>
      </c>
      <c r="O7113" t="s">
        <v>143</v>
      </c>
      <c r="Q7113" t="s">
        <v>1012</v>
      </c>
      <c r="R7113" t="s">
        <v>3</v>
      </c>
      <c r="S7113">
        <v>0</v>
      </c>
      <c r="T7113">
        <v>0</v>
      </c>
      <c r="U7113">
        <v>2</v>
      </c>
      <c r="V7113">
        <v>0</v>
      </c>
      <c r="W7113">
        <v>0</v>
      </c>
      <c r="X7113">
        <v>0</v>
      </c>
      <c r="Y7113">
        <v>3</v>
      </c>
      <c r="Z7113">
        <v>80.3</v>
      </c>
      <c r="AA7113">
        <v>74.3</v>
      </c>
      <c r="AB7113">
        <v>3.56</v>
      </c>
      <c r="AC7113">
        <v>1.7</v>
      </c>
      <c r="AD7113">
        <v>0.47</v>
      </c>
      <c r="AE7113">
        <v>1.429</v>
      </c>
      <c r="AF7113">
        <v>-1.758</v>
      </c>
      <c r="AG7113">
        <v>5.7839999999999998</v>
      </c>
      <c r="AH7113">
        <v>-2.59</v>
      </c>
      <c r="AI7113">
        <v>8.5299999999999994</v>
      </c>
      <c r="AJ7113">
        <v>23.8</v>
      </c>
      <c r="AK7113">
        <v>6.9</v>
      </c>
      <c r="AL7113">
        <v>6.2</v>
      </c>
      <c r="AM7113">
        <v>196.82300000000001</v>
      </c>
      <c r="AN7113">
        <v>1546.28</v>
      </c>
      <c r="AO7113" t="s">
        <v>7492</v>
      </c>
    </row>
    <row r="7114" spans="1:41">
      <c r="A7114" t="s">
        <v>6948</v>
      </c>
      <c r="B7114" t="s">
        <v>3</v>
      </c>
      <c r="C7114" t="s">
        <v>1221</v>
      </c>
      <c r="D7114" t="s">
        <v>227</v>
      </c>
      <c r="E7114" t="s">
        <v>639</v>
      </c>
      <c r="F7114" t="s">
        <v>94</v>
      </c>
      <c r="G7114" t="s">
        <v>229</v>
      </c>
      <c r="H7114">
        <v>51</v>
      </c>
      <c r="I7114" t="s">
        <v>96</v>
      </c>
      <c r="J7114" t="s">
        <v>97</v>
      </c>
      <c r="K7114">
        <v>13</v>
      </c>
      <c r="L7114">
        <v>2</v>
      </c>
      <c r="M7114" t="s">
        <v>98</v>
      </c>
      <c r="N7114">
        <v>0.66700000000000004</v>
      </c>
      <c r="O7114" t="s">
        <v>143</v>
      </c>
      <c r="Q7114" t="s">
        <v>1012</v>
      </c>
      <c r="R7114" t="s">
        <v>3</v>
      </c>
      <c r="S7114">
        <v>1</v>
      </c>
      <c r="T7114">
        <v>0</v>
      </c>
      <c r="U7114">
        <v>2</v>
      </c>
      <c r="V7114">
        <v>0</v>
      </c>
      <c r="W7114">
        <v>0</v>
      </c>
      <c r="X7114">
        <v>0</v>
      </c>
      <c r="Y7114">
        <v>3</v>
      </c>
      <c r="Z7114">
        <v>91.2</v>
      </c>
      <c r="AA7114">
        <v>84.3</v>
      </c>
      <c r="AB7114">
        <v>3.49</v>
      </c>
      <c r="AC7114">
        <v>1.66</v>
      </c>
      <c r="AD7114">
        <v>0.99299999999999999</v>
      </c>
      <c r="AE7114">
        <v>1.32</v>
      </c>
      <c r="AF7114">
        <v>-1.407</v>
      </c>
      <c r="AG7114">
        <v>5.851</v>
      </c>
      <c r="AH7114">
        <v>-6.36</v>
      </c>
      <c r="AI7114">
        <v>10.85</v>
      </c>
      <c r="AJ7114">
        <v>23.8</v>
      </c>
      <c r="AK7114">
        <v>34.1</v>
      </c>
      <c r="AL7114">
        <v>3.9</v>
      </c>
      <c r="AM7114">
        <v>210.25899999999999</v>
      </c>
      <c r="AN7114">
        <v>2479.0700000000002</v>
      </c>
      <c r="AO7114" t="s">
        <v>7493</v>
      </c>
    </row>
    <row r="7115" spans="1:41">
      <c r="A7115" t="s">
        <v>6948</v>
      </c>
      <c r="B7115" t="s">
        <v>3</v>
      </c>
      <c r="C7115" t="s">
        <v>1221</v>
      </c>
      <c r="D7115" t="s">
        <v>227</v>
      </c>
      <c r="E7115" t="s">
        <v>639</v>
      </c>
      <c r="F7115" t="s">
        <v>94</v>
      </c>
      <c r="G7115" t="s">
        <v>229</v>
      </c>
      <c r="H7115">
        <v>52</v>
      </c>
      <c r="I7115" t="s">
        <v>96</v>
      </c>
      <c r="J7115" t="s">
        <v>97</v>
      </c>
      <c r="K7115">
        <v>13</v>
      </c>
      <c r="L7115">
        <v>3</v>
      </c>
      <c r="M7115" t="s">
        <v>98</v>
      </c>
      <c r="N7115">
        <v>0.876</v>
      </c>
      <c r="O7115" t="s">
        <v>143</v>
      </c>
      <c r="Q7115" t="s">
        <v>1012</v>
      </c>
      <c r="R7115" t="s">
        <v>3</v>
      </c>
      <c r="S7115">
        <v>2</v>
      </c>
      <c r="T7115">
        <v>0</v>
      </c>
      <c r="U7115">
        <v>2</v>
      </c>
      <c r="V7115">
        <v>0</v>
      </c>
      <c r="W7115">
        <v>0</v>
      </c>
      <c r="X7115">
        <v>0</v>
      </c>
      <c r="Y7115">
        <v>3</v>
      </c>
      <c r="Z7115">
        <v>91.2</v>
      </c>
      <c r="AA7115">
        <v>83.9</v>
      </c>
      <c r="AB7115">
        <v>3.49</v>
      </c>
      <c r="AC7115">
        <v>1.7</v>
      </c>
      <c r="AD7115">
        <v>1.1020000000000001</v>
      </c>
      <c r="AE7115">
        <v>1.258</v>
      </c>
      <c r="AF7115">
        <v>-1.3540000000000001</v>
      </c>
      <c r="AG7115">
        <v>5.7080000000000002</v>
      </c>
      <c r="AH7115">
        <v>-4.2300000000000004</v>
      </c>
      <c r="AI7115">
        <v>10.08</v>
      </c>
      <c r="AJ7115">
        <v>23.8</v>
      </c>
      <c r="AK7115">
        <v>20.399999999999999</v>
      </c>
      <c r="AL7115">
        <v>3.9</v>
      </c>
      <c r="AM7115">
        <v>202.667</v>
      </c>
      <c r="AN7115">
        <v>2142.04</v>
      </c>
      <c r="AO7115" t="s">
        <v>7494</v>
      </c>
    </row>
    <row r="7116" spans="1:41">
      <c r="A7116" t="s">
        <v>6948</v>
      </c>
      <c r="B7116" t="s">
        <v>3</v>
      </c>
      <c r="C7116" t="s">
        <v>1221</v>
      </c>
      <c r="D7116" t="s">
        <v>227</v>
      </c>
      <c r="E7116" t="s">
        <v>639</v>
      </c>
      <c r="F7116" t="s">
        <v>94</v>
      </c>
      <c r="G7116" t="s">
        <v>229</v>
      </c>
      <c r="H7116">
        <v>53</v>
      </c>
      <c r="I7116" t="s">
        <v>96</v>
      </c>
      <c r="J7116" t="s">
        <v>97</v>
      </c>
      <c r="K7116">
        <v>13</v>
      </c>
      <c r="L7116">
        <v>4</v>
      </c>
      <c r="M7116" t="s">
        <v>98</v>
      </c>
      <c r="N7116">
        <v>0.88300000000000001</v>
      </c>
      <c r="O7116" t="s">
        <v>143</v>
      </c>
      <c r="Q7116" t="s">
        <v>1012</v>
      </c>
      <c r="R7116" t="s">
        <v>3</v>
      </c>
      <c r="S7116">
        <v>3</v>
      </c>
      <c r="T7116">
        <v>0</v>
      </c>
      <c r="U7116">
        <v>2</v>
      </c>
      <c r="V7116">
        <v>0</v>
      </c>
      <c r="W7116">
        <v>0</v>
      </c>
      <c r="X7116">
        <v>0</v>
      </c>
      <c r="Y7116">
        <v>3</v>
      </c>
      <c r="Z7116">
        <v>90.9</v>
      </c>
      <c r="AA7116">
        <v>82.7</v>
      </c>
      <c r="AB7116">
        <v>3.38</v>
      </c>
      <c r="AC7116">
        <v>1.63</v>
      </c>
      <c r="AD7116">
        <v>1.395</v>
      </c>
      <c r="AE7116">
        <v>3.157</v>
      </c>
      <c r="AF7116">
        <v>-1.4890000000000001</v>
      </c>
      <c r="AG7116">
        <v>5.9</v>
      </c>
      <c r="AH7116">
        <v>-4.33</v>
      </c>
      <c r="AI7116">
        <v>10.8</v>
      </c>
      <c r="AJ7116">
        <v>23.7</v>
      </c>
      <c r="AK7116">
        <v>21.5</v>
      </c>
      <c r="AL7116">
        <v>3.5</v>
      </c>
      <c r="AM7116">
        <v>201.77500000000001</v>
      </c>
      <c r="AN7116">
        <v>2253.25</v>
      </c>
      <c r="AO7116" t="s">
        <v>7495</v>
      </c>
    </row>
    <row r="7117" spans="1:41">
      <c r="A7117" t="s">
        <v>6948</v>
      </c>
      <c r="B7117" t="s">
        <v>3</v>
      </c>
      <c r="C7117" t="s">
        <v>1221</v>
      </c>
      <c r="D7117" t="s">
        <v>227</v>
      </c>
      <c r="E7117" t="s">
        <v>639</v>
      </c>
      <c r="F7117" t="s">
        <v>94</v>
      </c>
      <c r="G7117" t="s">
        <v>229</v>
      </c>
      <c r="H7117">
        <v>54</v>
      </c>
      <c r="I7117" t="s">
        <v>159</v>
      </c>
      <c r="J7117" t="s">
        <v>97</v>
      </c>
      <c r="K7117">
        <v>14</v>
      </c>
      <c r="L7117">
        <v>1</v>
      </c>
      <c r="M7117" t="s">
        <v>499</v>
      </c>
      <c r="N7117">
        <v>0.90100000000000002</v>
      </c>
      <c r="O7117" t="s">
        <v>210</v>
      </c>
      <c r="Q7117" t="s">
        <v>1222</v>
      </c>
      <c r="R7117" t="s">
        <v>90</v>
      </c>
      <c r="S7117">
        <v>0</v>
      </c>
      <c r="T7117">
        <v>0</v>
      </c>
      <c r="U7117">
        <v>2</v>
      </c>
      <c r="V7117">
        <v>1</v>
      </c>
      <c r="W7117">
        <v>0</v>
      </c>
      <c r="X7117">
        <v>0</v>
      </c>
      <c r="Y7117">
        <v>3</v>
      </c>
      <c r="Z7117">
        <v>73.400000000000006</v>
      </c>
      <c r="AA7117">
        <v>67.3</v>
      </c>
      <c r="AB7117">
        <v>3.27</v>
      </c>
      <c r="AC7117">
        <v>1.71</v>
      </c>
      <c r="AD7117">
        <v>0.63800000000000001</v>
      </c>
      <c r="AE7117">
        <v>0.95599999999999996</v>
      </c>
      <c r="AF7117">
        <v>-1.7410000000000001</v>
      </c>
      <c r="AG7117">
        <v>6.0019999999999998</v>
      </c>
      <c r="AH7117">
        <v>11.11</v>
      </c>
      <c r="AI7117">
        <v>0.13</v>
      </c>
      <c r="AJ7117">
        <v>23.8</v>
      </c>
      <c r="AK7117">
        <v>-21.8</v>
      </c>
      <c r="AL7117">
        <v>12.5</v>
      </c>
      <c r="AM7117">
        <v>91.025000000000006</v>
      </c>
      <c r="AN7117">
        <v>1711.99</v>
      </c>
      <c r="AO7117" t="s">
        <v>7496</v>
      </c>
    </row>
    <row r="7118" spans="1:41">
      <c r="A7118" t="s">
        <v>6948</v>
      </c>
      <c r="B7118" t="s">
        <v>3</v>
      </c>
      <c r="C7118" t="s">
        <v>1221</v>
      </c>
      <c r="D7118" t="s">
        <v>227</v>
      </c>
      <c r="E7118" t="s">
        <v>639</v>
      </c>
      <c r="F7118" t="s">
        <v>94</v>
      </c>
      <c r="G7118" t="s">
        <v>229</v>
      </c>
      <c r="H7118">
        <v>55</v>
      </c>
      <c r="I7118" t="s">
        <v>103</v>
      </c>
      <c r="J7118" t="s">
        <v>104</v>
      </c>
      <c r="K7118">
        <v>14</v>
      </c>
      <c r="L7118">
        <v>2</v>
      </c>
      <c r="M7118" t="s">
        <v>98</v>
      </c>
      <c r="N7118">
        <v>0.92100000000000004</v>
      </c>
      <c r="O7118" t="s">
        <v>210</v>
      </c>
      <c r="Q7118" t="s">
        <v>1222</v>
      </c>
      <c r="R7118" t="s">
        <v>90</v>
      </c>
      <c r="S7118">
        <v>1</v>
      </c>
      <c r="T7118">
        <v>0</v>
      </c>
      <c r="U7118">
        <v>2</v>
      </c>
      <c r="V7118">
        <v>1</v>
      </c>
      <c r="W7118">
        <v>0</v>
      </c>
      <c r="X7118">
        <v>0</v>
      </c>
      <c r="Y7118">
        <v>3</v>
      </c>
      <c r="Z7118">
        <v>90.7</v>
      </c>
      <c r="AA7118">
        <v>82.4</v>
      </c>
      <c r="AB7118">
        <v>3.26</v>
      </c>
      <c r="AC7118">
        <v>1.78</v>
      </c>
      <c r="AD7118">
        <v>-0.47099999999999997</v>
      </c>
      <c r="AE7118">
        <v>2.0670000000000002</v>
      </c>
      <c r="AF7118">
        <v>-1.718</v>
      </c>
      <c r="AG7118">
        <v>5.774</v>
      </c>
      <c r="AH7118">
        <v>-4.1399999999999997</v>
      </c>
      <c r="AI7118">
        <v>11.03</v>
      </c>
      <c r="AJ7118">
        <v>23.7</v>
      </c>
      <c r="AK7118">
        <v>23.1</v>
      </c>
      <c r="AL7118">
        <v>3.6</v>
      </c>
      <c r="AM7118">
        <v>200.505</v>
      </c>
      <c r="AN7118">
        <v>2270.12</v>
      </c>
      <c r="AO7118" t="s">
        <v>7497</v>
      </c>
    </row>
    <row r="7119" spans="1:41">
      <c r="A7119" t="s">
        <v>6948</v>
      </c>
      <c r="B7119" t="s">
        <v>3</v>
      </c>
      <c r="C7119" t="s">
        <v>1221</v>
      </c>
      <c r="D7119" t="s">
        <v>227</v>
      </c>
      <c r="E7119" t="s">
        <v>639</v>
      </c>
      <c r="F7119" t="s">
        <v>94</v>
      </c>
      <c r="G7119" t="s">
        <v>229</v>
      </c>
      <c r="H7119">
        <v>56</v>
      </c>
      <c r="I7119" t="s">
        <v>96</v>
      </c>
      <c r="J7119" t="s">
        <v>97</v>
      </c>
      <c r="K7119">
        <v>14</v>
      </c>
      <c r="L7119">
        <v>3</v>
      </c>
      <c r="M7119" t="s">
        <v>98</v>
      </c>
      <c r="N7119">
        <v>0.875</v>
      </c>
      <c r="O7119" t="s">
        <v>210</v>
      </c>
      <c r="Q7119" t="s">
        <v>1222</v>
      </c>
      <c r="R7119" t="s">
        <v>90</v>
      </c>
      <c r="S7119">
        <v>1</v>
      </c>
      <c r="T7119">
        <v>1</v>
      </c>
      <c r="U7119">
        <v>2</v>
      </c>
      <c r="V7119">
        <v>1</v>
      </c>
      <c r="W7119">
        <v>0</v>
      </c>
      <c r="X7119">
        <v>0</v>
      </c>
      <c r="Y7119">
        <v>3</v>
      </c>
      <c r="Z7119">
        <v>90.9</v>
      </c>
      <c r="AA7119">
        <v>82.8</v>
      </c>
      <c r="AB7119">
        <v>3.23</v>
      </c>
      <c r="AC7119">
        <v>1.75</v>
      </c>
      <c r="AD7119">
        <v>0.82299999999999995</v>
      </c>
      <c r="AE7119">
        <v>1.7</v>
      </c>
      <c r="AF7119">
        <v>-1.5049999999999999</v>
      </c>
      <c r="AG7119">
        <v>5.7270000000000003</v>
      </c>
      <c r="AH7119">
        <v>-5.14</v>
      </c>
      <c r="AI7119">
        <v>11.34</v>
      </c>
      <c r="AJ7119">
        <v>23.7</v>
      </c>
      <c r="AK7119">
        <v>27.3</v>
      </c>
      <c r="AL7119">
        <v>3.6</v>
      </c>
      <c r="AM7119">
        <v>204.28299999999999</v>
      </c>
      <c r="AN7119">
        <v>2406.39</v>
      </c>
      <c r="AO7119" t="s">
        <v>7498</v>
      </c>
    </row>
    <row r="7120" spans="1:41">
      <c r="A7120" t="s">
        <v>6948</v>
      </c>
      <c r="B7120" t="s">
        <v>3</v>
      </c>
      <c r="C7120" t="s">
        <v>1221</v>
      </c>
      <c r="D7120" t="s">
        <v>227</v>
      </c>
      <c r="E7120" t="s">
        <v>639</v>
      </c>
      <c r="F7120" t="s">
        <v>94</v>
      </c>
      <c r="G7120" t="s">
        <v>229</v>
      </c>
      <c r="H7120">
        <v>57</v>
      </c>
      <c r="I7120" t="s">
        <v>147</v>
      </c>
      <c r="J7120" t="s">
        <v>104</v>
      </c>
      <c r="K7120">
        <v>14</v>
      </c>
      <c r="L7120">
        <v>4</v>
      </c>
      <c r="M7120" t="s">
        <v>122</v>
      </c>
      <c r="N7120">
        <v>0.89900000000000002</v>
      </c>
      <c r="O7120" t="s">
        <v>210</v>
      </c>
      <c r="Q7120" t="s">
        <v>1222</v>
      </c>
      <c r="R7120" t="s">
        <v>90</v>
      </c>
      <c r="S7120">
        <v>2</v>
      </c>
      <c r="T7120">
        <v>1</v>
      </c>
      <c r="U7120">
        <v>2</v>
      </c>
      <c r="V7120">
        <v>1</v>
      </c>
      <c r="W7120">
        <v>0</v>
      </c>
      <c r="X7120">
        <v>0</v>
      </c>
      <c r="Y7120">
        <v>3</v>
      </c>
      <c r="Z7120">
        <v>81.3</v>
      </c>
      <c r="AA7120">
        <v>74.7</v>
      </c>
      <c r="AB7120">
        <v>3.27</v>
      </c>
      <c r="AC7120">
        <v>1.61</v>
      </c>
      <c r="AD7120">
        <v>-5.6000000000000001E-2</v>
      </c>
      <c r="AE7120">
        <v>1.1559999999999999</v>
      </c>
      <c r="AF7120">
        <v>-1.64</v>
      </c>
      <c r="AG7120">
        <v>5.6139999999999999</v>
      </c>
      <c r="AH7120">
        <v>-3.87</v>
      </c>
      <c r="AI7120">
        <v>9.19</v>
      </c>
      <c r="AJ7120">
        <v>23.8</v>
      </c>
      <c r="AK7120">
        <v>12.7</v>
      </c>
      <c r="AL7120">
        <v>5.9</v>
      </c>
      <c r="AM7120">
        <v>202.732</v>
      </c>
      <c r="AN7120">
        <v>1736.83</v>
      </c>
      <c r="AO7120" t="s">
        <v>7499</v>
      </c>
    </row>
    <row r="7121" spans="1:41">
      <c r="A7121" t="s">
        <v>6948</v>
      </c>
      <c r="B7121" t="s">
        <v>3</v>
      </c>
      <c r="C7121" t="s">
        <v>1221</v>
      </c>
      <c r="D7121" t="s">
        <v>227</v>
      </c>
      <c r="E7121" t="s">
        <v>639</v>
      </c>
      <c r="F7121" t="s">
        <v>94</v>
      </c>
      <c r="G7121" t="s">
        <v>229</v>
      </c>
      <c r="H7121">
        <v>58</v>
      </c>
      <c r="I7121" t="s">
        <v>107</v>
      </c>
      <c r="J7121" t="s">
        <v>108</v>
      </c>
      <c r="K7121">
        <v>14</v>
      </c>
      <c r="L7121">
        <v>5</v>
      </c>
      <c r="M7121" t="s">
        <v>122</v>
      </c>
      <c r="N7121">
        <v>0.90300000000000002</v>
      </c>
      <c r="O7121" t="s">
        <v>210</v>
      </c>
      <c r="P7121" t="s">
        <v>141</v>
      </c>
      <c r="Q7121" t="s">
        <v>1222</v>
      </c>
      <c r="R7121" t="s">
        <v>90</v>
      </c>
      <c r="S7121">
        <v>2</v>
      </c>
      <c r="T7121">
        <v>2</v>
      </c>
      <c r="U7121">
        <v>2</v>
      </c>
      <c r="V7121">
        <v>1</v>
      </c>
      <c r="W7121">
        <v>0</v>
      </c>
      <c r="X7121">
        <v>0</v>
      </c>
      <c r="Y7121">
        <v>3</v>
      </c>
      <c r="Z7121">
        <v>80.400000000000006</v>
      </c>
      <c r="AA7121">
        <v>73.8</v>
      </c>
      <c r="AB7121">
        <v>3.27</v>
      </c>
      <c r="AC7121">
        <v>1.61</v>
      </c>
      <c r="AD7121">
        <v>-0.73299999999999998</v>
      </c>
      <c r="AE7121">
        <v>1.907</v>
      </c>
      <c r="AF7121">
        <v>-1.595</v>
      </c>
      <c r="AG7121">
        <v>5.7480000000000002</v>
      </c>
      <c r="AH7121">
        <v>-4.83</v>
      </c>
      <c r="AI7121">
        <v>9.5399999999999991</v>
      </c>
      <c r="AJ7121">
        <v>23.8</v>
      </c>
      <c r="AK7121">
        <v>17.100000000000001</v>
      </c>
      <c r="AL7121">
        <v>6</v>
      </c>
      <c r="AM7121">
        <v>206.73099999999999</v>
      </c>
      <c r="AN7121">
        <v>1844.24</v>
      </c>
      <c r="AO7121" t="s">
        <v>7500</v>
      </c>
    </row>
    <row r="7122" spans="1:41">
      <c r="A7122" t="s">
        <v>6948</v>
      </c>
      <c r="B7122" t="s">
        <v>3</v>
      </c>
      <c r="C7122" t="s">
        <v>1221</v>
      </c>
      <c r="D7122" t="s">
        <v>227</v>
      </c>
      <c r="E7122" t="s">
        <v>639</v>
      </c>
      <c r="F7122" t="s">
        <v>94</v>
      </c>
      <c r="G7122" t="s">
        <v>229</v>
      </c>
      <c r="H7122">
        <v>59</v>
      </c>
      <c r="I7122" t="s">
        <v>103</v>
      </c>
      <c r="J7122" t="s">
        <v>104</v>
      </c>
      <c r="K7122">
        <v>15</v>
      </c>
      <c r="L7122">
        <v>1</v>
      </c>
      <c r="M7122" t="s">
        <v>98</v>
      </c>
      <c r="N7122">
        <v>0.92900000000000005</v>
      </c>
      <c r="O7122" t="s">
        <v>111</v>
      </c>
      <c r="Q7122" t="s">
        <v>268</v>
      </c>
      <c r="R7122" t="s">
        <v>3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4</v>
      </c>
      <c r="Z7122">
        <v>90.4</v>
      </c>
      <c r="AA7122">
        <v>83.2</v>
      </c>
      <c r="AB7122">
        <v>3.62</v>
      </c>
      <c r="AC7122">
        <v>1.72</v>
      </c>
      <c r="AD7122">
        <v>0.58499999999999996</v>
      </c>
      <c r="AE7122">
        <v>2.1589999999999998</v>
      </c>
      <c r="AF7122">
        <v>-1.516</v>
      </c>
      <c r="AG7122">
        <v>5.8319999999999999</v>
      </c>
      <c r="AH7122">
        <v>-4.29</v>
      </c>
      <c r="AI7122">
        <v>13.33</v>
      </c>
      <c r="AJ7122">
        <v>23.8</v>
      </c>
      <c r="AK7122">
        <v>31.2</v>
      </c>
      <c r="AL7122">
        <v>2.7</v>
      </c>
      <c r="AM7122">
        <v>197.77</v>
      </c>
      <c r="AN7122">
        <v>2728.32</v>
      </c>
      <c r="AO7122" t="s">
        <v>7501</v>
      </c>
    </row>
    <row r="7123" spans="1:41">
      <c r="A7123" t="s">
        <v>6948</v>
      </c>
      <c r="B7123" t="s">
        <v>3</v>
      </c>
      <c r="C7123" t="s">
        <v>1221</v>
      </c>
      <c r="D7123" t="s">
        <v>227</v>
      </c>
      <c r="E7123" t="s">
        <v>639</v>
      </c>
      <c r="F7123" t="s">
        <v>94</v>
      </c>
      <c r="G7123" t="s">
        <v>229</v>
      </c>
      <c r="H7123">
        <v>60</v>
      </c>
      <c r="I7123" t="s">
        <v>147</v>
      </c>
      <c r="J7123" t="s">
        <v>104</v>
      </c>
      <c r="K7123">
        <v>15</v>
      </c>
      <c r="L7123">
        <v>2</v>
      </c>
      <c r="M7123" t="s">
        <v>122</v>
      </c>
      <c r="N7123">
        <v>0.88800000000000001</v>
      </c>
      <c r="O7123" t="s">
        <v>111</v>
      </c>
      <c r="Q7123" t="s">
        <v>268</v>
      </c>
      <c r="R7123" t="s">
        <v>3</v>
      </c>
      <c r="S7123">
        <v>0</v>
      </c>
      <c r="T7123">
        <v>1</v>
      </c>
      <c r="U7123">
        <v>0</v>
      </c>
      <c r="V7123">
        <v>0</v>
      </c>
      <c r="W7123">
        <v>0</v>
      </c>
      <c r="X7123">
        <v>0</v>
      </c>
      <c r="Y7123">
        <v>4</v>
      </c>
      <c r="Z7123">
        <v>82.6</v>
      </c>
      <c r="AA7123">
        <v>75.8</v>
      </c>
      <c r="AB7123">
        <v>3.61</v>
      </c>
      <c r="AC7123">
        <v>1.58</v>
      </c>
      <c r="AD7123">
        <v>-0.83199999999999996</v>
      </c>
      <c r="AE7123">
        <v>0.89</v>
      </c>
      <c r="AF7123">
        <v>-1.641</v>
      </c>
      <c r="AG7123">
        <v>5.7560000000000002</v>
      </c>
      <c r="AH7123">
        <v>-5</v>
      </c>
      <c r="AI7123">
        <v>9.17</v>
      </c>
      <c r="AJ7123">
        <v>23.8</v>
      </c>
      <c r="AK7123">
        <v>18.2</v>
      </c>
      <c r="AL7123">
        <v>5.9</v>
      </c>
      <c r="AM7123">
        <v>208.49700000000001</v>
      </c>
      <c r="AN7123">
        <v>1844.04</v>
      </c>
      <c r="AO7123" t="s">
        <v>7502</v>
      </c>
    </row>
    <row r="7124" spans="1:41">
      <c r="A7124" t="s">
        <v>6948</v>
      </c>
      <c r="B7124" t="s">
        <v>3</v>
      </c>
      <c r="C7124" t="s">
        <v>1221</v>
      </c>
      <c r="D7124" t="s">
        <v>227</v>
      </c>
      <c r="E7124" t="s">
        <v>639</v>
      </c>
      <c r="F7124" t="s">
        <v>94</v>
      </c>
      <c r="G7124" t="s">
        <v>229</v>
      </c>
      <c r="H7124">
        <v>61</v>
      </c>
      <c r="I7124" t="s">
        <v>107</v>
      </c>
      <c r="J7124" t="s">
        <v>108</v>
      </c>
      <c r="K7124">
        <v>15</v>
      </c>
      <c r="L7124">
        <v>3</v>
      </c>
      <c r="M7124" t="s">
        <v>499</v>
      </c>
      <c r="N7124">
        <v>0.90500000000000003</v>
      </c>
      <c r="O7124" t="s">
        <v>111</v>
      </c>
      <c r="P7124" t="s">
        <v>112</v>
      </c>
      <c r="Q7124" t="s">
        <v>268</v>
      </c>
      <c r="R7124" t="s">
        <v>3</v>
      </c>
      <c r="S7124">
        <v>0</v>
      </c>
      <c r="T7124">
        <v>2</v>
      </c>
      <c r="U7124">
        <v>0</v>
      </c>
      <c r="V7124">
        <v>0</v>
      </c>
      <c r="W7124">
        <v>0</v>
      </c>
      <c r="X7124">
        <v>0</v>
      </c>
      <c r="Y7124">
        <v>4</v>
      </c>
      <c r="Z7124">
        <v>77.8</v>
      </c>
      <c r="AA7124">
        <v>71.2</v>
      </c>
      <c r="AB7124">
        <v>3.61</v>
      </c>
      <c r="AC7124">
        <v>1.58</v>
      </c>
      <c r="AD7124">
        <v>0.87</v>
      </c>
      <c r="AE7124">
        <v>2.1379999999999999</v>
      </c>
      <c r="AF7124">
        <v>-1.4550000000000001</v>
      </c>
      <c r="AG7124">
        <v>6.1</v>
      </c>
      <c r="AH7124">
        <v>14.96</v>
      </c>
      <c r="AI7124">
        <v>-0.55000000000000004</v>
      </c>
      <c r="AJ7124">
        <v>23.7</v>
      </c>
      <c r="AK7124">
        <v>-30.3</v>
      </c>
      <c r="AL7124">
        <v>12.1</v>
      </c>
      <c r="AM7124">
        <v>88.125</v>
      </c>
      <c r="AN7124">
        <v>2450.52</v>
      </c>
      <c r="AO7124" t="s">
        <v>7503</v>
      </c>
    </row>
    <row r="7125" spans="1:41">
      <c r="A7125" t="s">
        <v>6948</v>
      </c>
      <c r="B7125" t="s">
        <v>3</v>
      </c>
      <c r="C7125" t="s">
        <v>1221</v>
      </c>
      <c r="D7125" t="s">
        <v>227</v>
      </c>
      <c r="E7125" t="s">
        <v>639</v>
      </c>
      <c r="F7125" t="s">
        <v>94</v>
      </c>
      <c r="G7125" t="s">
        <v>229</v>
      </c>
      <c r="H7125">
        <v>62</v>
      </c>
      <c r="I7125" t="s">
        <v>96</v>
      </c>
      <c r="J7125" t="s">
        <v>97</v>
      </c>
      <c r="K7125">
        <v>16</v>
      </c>
      <c r="L7125">
        <v>1</v>
      </c>
      <c r="M7125" t="s">
        <v>98</v>
      </c>
      <c r="N7125">
        <v>0.89500000000000002</v>
      </c>
      <c r="O7125" t="s">
        <v>143</v>
      </c>
      <c r="Q7125" t="s">
        <v>277</v>
      </c>
      <c r="R7125" t="s">
        <v>90</v>
      </c>
      <c r="S7125">
        <v>0</v>
      </c>
      <c r="T7125">
        <v>0</v>
      </c>
      <c r="U7125">
        <v>1</v>
      </c>
      <c r="V7125">
        <v>0</v>
      </c>
      <c r="W7125">
        <v>0</v>
      </c>
      <c r="X7125">
        <v>0</v>
      </c>
      <c r="Y7125">
        <v>4</v>
      </c>
      <c r="Z7125">
        <v>91.5</v>
      </c>
      <c r="AA7125">
        <v>84.3</v>
      </c>
      <c r="AB7125">
        <v>3.78</v>
      </c>
      <c r="AC7125">
        <v>1.97</v>
      </c>
      <c r="AD7125">
        <v>1.6719999999999999</v>
      </c>
      <c r="AE7125">
        <v>1.7070000000000001</v>
      </c>
      <c r="AF7125">
        <v>-1.2729999999999999</v>
      </c>
      <c r="AG7125">
        <v>5.82</v>
      </c>
      <c r="AH7125">
        <v>-4.7</v>
      </c>
      <c r="AI7125">
        <v>11.65</v>
      </c>
      <c r="AJ7125">
        <v>23.8</v>
      </c>
      <c r="AK7125">
        <v>27.1</v>
      </c>
      <c r="AL7125">
        <v>3.2</v>
      </c>
      <c r="AM7125">
        <v>201.916</v>
      </c>
      <c r="AN7125">
        <v>2476.6999999999998</v>
      </c>
      <c r="AO7125" t="s">
        <v>7504</v>
      </c>
    </row>
    <row r="7126" spans="1:41">
      <c r="A7126" t="s">
        <v>6948</v>
      </c>
      <c r="B7126" t="s">
        <v>3</v>
      </c>
      <c r="C7126" t="s">
        <v>1221</v>
      </c>
      <c r="D7126" t="s">
        <v>227</v>
      </c>
      <c r="E7126" t="s">
        <v>639</v>
      </c>
      <c r="F7126" t="s">
        <v>94</v>
      </c>
      <c r="G7126" t="s">
        <v>229</v>
      </c>
      <c r="H7126">
        <v>63</v>
      </c>
      <c r="I7126" t="s">
        <v>96</v>
      </c>
      <c r="J7126" t="s">
        <v>97</v>
      </c>
      <c r="K7126">
        <v>16</v>
      </c>
      <c r="L7126">
        <v>2</v>
      </c>
      <c r="M7126" t="s">
        <v>508</v>
      </c>
      <c r="N7126">
        <v>0.85799999999999998</v>
      </c>
      <c r="O7126" t="s">
        <v>143</v>
      </c>
      <c r="Q7126" t="s">
        <v>277</v>
      </c>
      <c r="R7126" t="s">
        <v>90</v>
      </c>
      <c r="S7126">
        <v>1</v>
      </c>
      <c r="T7126">
        <v>0</v>
      </c>
      <c r="U7126">
        <v>1</v>
      </c>
      <c r="V7126">
        <v>0</v>
      </c>
      <c r="W7126">
        <v>0</v>
      </c>
      <c r="X7126">
        <v>0</v>
      </c>
      <c r="Y7126">
        <v>4</v>
      </c>
      <c r="Z7126">
        <v>91</v>
      </c>
      <c r="AA7126">
        <v>85</v>
      </c>
      <c r="AB7126">
        <v>3.68</v>
      </c>
      <c r="AC7126">
        <v>1.84</v>
      </c>
      <c r="AD7126">
        <v>0.76400000000000001</v>
      </c>
      <c r="AE7126">
        <v>1.5629999999999999</v>
      </c>
      <c r="AF7126">
        <v>-1.7190000000000001</v>
      </c>
      <c r="AG7126">
        <v>5.7190000000000003</v>
      </c>
      <c r="AH7126">
        <v>-9.06</v>
      </c>
      <c r="AI7126">
        <v>10.83</v>
      </c>
      <c r="AJ7126">
        <v>23.9</v>
      </c>
      <c r="AK7126">
        <v>46.9</v>
      </c>
      <c r="AL7126">
        <v>4.5</v>
      </c>
      <c r="AM7126">
        <v>219.79900000000001</v>
      </c>
      <c r="AN7126">
        <v>2812.31</v>
      </c>
      <c r="AO7126" t="s">
        <v>7505</v>
      </c>
    </row>
    <row r="7127" spans="1:41">
      <c r="A7127" t="s">
        <v>6948</v>
      </c>
      <c r="B7127" t="s">
        <v>3</v>
      </c>
      <c r="C7127" t="s">
        <v>1221</v>
      </c>
      <c r="D7127" t="s">
        <v>227</v>
      </c>
      <c r="E7127" t="s">
        <v>639</v>
      </c>
      <c r="F7127" t="s">
        <v>94</v>
      </c>
      <c r="G7127" t="s">
        <v>229</v>
      </c>
      <c r="H7127">
        <v>64</v>
      </c>
      <c r="I7127" t="s">
        <v>96</v>
      </c>
      <c r="J7127" t="s">
        <v>97</v>
      </c>
      <c r="K7127">
        <v>16</v>
      </c>
      <c r="L7127">
        <v>3</v>
      </c>
      <c r="M7127" t="s">
        <v>98</v>
      </c>
      <c r="N7127">
        <v>0.81200000000000006</v>
      </c>
      <c r="O7127" t="s">
        <v>143</v>
      </c>
      <c r="Q7127" t="s">
        <v>277</v>
      </c>
      <c r="R7127" t="s">
        <v>90</v>
      </c>
      <c r="S7127">
        <v>2</v>
      </c>
      <c r="T7127">
        <v>0</v>
      </c>
      <c r="U7127">
        <v>1</v>
      </c>
      <c r="V7127">
        <v>0</v>
      </c>
      <c r="W7127">
        <v>0</v>
      </c>
      <c r="X7127">
        <v>0</v>
      </c>
      <c r="Y7127">
        <v>4</v>
      </c>
      <c r="Z7127">
        <v>91.1</v>
      </c>
      <c r="AA7127">
        <v>83.3</v>
      </c>
      <c r="AB7127">
        <v>3.78</v>
      </c>
      <c r="AC7127">
        <v>1.87</v>
      </c>
      <c r="AD7127">
        <v>8.2000000000000003E-2</v>
      </c>
      <c r="AE7127">
        <v>1.5469999999999999</v>
      </c>
      <c r="AF7127">
        <v>-1.66</v>
      </c>
      <c r="AG7127">
        <v>5.7249999999999996</v>
      </c>
      <c r="AH7127">
        <v>-6.45</v>
      </c>
      <c r="AI7127">
        <v>11.24</v>
      </c>
      <c r="AJ7127">
        <v>23.7</v>
      </c>
      <c r="AK7127">
        <v>35.299999999999997</v>
      </c>
      <c r="AL7127">
        <v>3.9</v>
      </c>
      <c r="AM7127">
        <v>209.77099999999999</v>
      </c>
      <c r="AN7127">
        <v>2520.58</v>
      </c>
      <c r="AO7127" t="s">
        <v>7506</v>
      </c>
    </row>
    <row r="7128" spans="1:41">
      <c r="A7128" t="s">
        <v>6948</v>
      </c>
      <c r="B7128" t="s">
        <v>3</v>
      </c>
      <c r="C7128" t="s">
        <v>1221</v>
      </c>
      <c r="D7128" t="s">
        <v>227</v>
      </c>
      <c r="E7128" t="s">
        <v>639</v>
      </c>
      <c r="F7128" t="s">
        <v>94</v>
      </c>
      <c r="G7128" t="s">
        <v>229</v>
      </c>
      <c r="H7128">
        <v>65</v>
      </c>
      <c r="I7128" t="s">
        <v>103</v>
      </c>
      <c r="J7128" t="s">
        <v>104</v>
      </c>
      <c r="K7128">
        <v>16</v>
      </c>
      <c r="L7128">
        <v>4</v>
      </c>
      <c r="M7128" t="s">
        <v>98</v>
      </c>
      <c r="N7128">
        <v>0.89400000000000002</v>
      </c>
      <c r="O7128" t="s">
        <v>143</v>
      </c>
      <c r="Q7128" t="s">
        <v>277</v>
      </c>
      <c r="R7128" t="s">
        <v>90</v>
      </c>
      <c r="S7128">
        <v>3</v>
      </c>
      <c r="T7128">
        <v>0</v>
      </c>
      <c r="U7128">
        <v>1</v>
      </c>
      <c r="V7128">
        <v>0</v>
      </c>
      <c r="W7128">
        <v>0</v>
      </c>
      <c r="X7128">
        <v>0</v>
      </c>
      <c r="Y7128">
        <v>4</v>
      </c>
      <c r="Z7128">
        <v>89.6</v>
      </c>
      <c r="AA7128">
        <v>81.900000000000006</v>
      </c>
      <c r="AB7128">
        <v>3.78</v>
      </c>
      <c r="AC7128">
        <v>1.94</v>
      </c>
      <c r="AD7128">
        <v>-0.25900000000000001</v>
      </c>
      <c r="AE7128">
        <v>1.885</v>
      </c>
      <c r="AF7128">
        <v>-1.7769999999999999</v>
      </c>
      <c r="AG7128">
        <v>5.8049999999999997</v>
      </c>
      <c r="AH7128">
        <v>-5.2</v>
      </c>
      <c r="AI7128">
        <v>12.08</v>
      </c>
      <c r="AJ7128">
        <v>23.7</v>
      </c>
      <c r="AK7128">
        <v>30.6</v>
      </c>
      <c r="AL7128">
        <v>3.6</v>
      </c>
      <c r="AM7128">
        <v>203.23699999999999</v>
      </c>
      <c r="AN7128">
        <v>2517.9</v>
      </c>
      <c r="AO7128" t="s">
        <v>7507</v>
      </c>
    </row>
    <row r="7129" spans="1:41">
      <c r="A7129" t="s">
        <v>6948</v>
      </c>
      <c r="B7129" t="s">
        <v>3</v>
      </c>
      <c r="C7129" t="s">
        <v>1221</v>
      </c>
      <c r="D7129" t="s">
        <v>227</v>
      </c>
      <c r="E7129" t="s">
        <v>639</v>
      </c>
      <c r="F7129" t="s">
        <v>94</v>
      </c>
      <c r="G7129" t="s">
        <v>229</v>
      </c>
      <c r="H7129">
        <v>66</v>
      </c>
      <c r="I7129" t="s">
        <v>96</v>
      </c>
      <c r="J7129" t="s">
        <v>97</v>
      </c>
      <c r="K7129">
        <v>16</v>
      </c>
      <c r="L7129">
        <v>5</v>
      </c>
      <c r="M7129" t="s">
        <v>98</v>
      </c>
      <c r="N7129">
        <v>0.91</v>
      </c>
      <c r="O7129" t="s">
        <v>143</v>
      </c>
      <c r="Q7129" t="s">
        <v>277</v>
      </c>
      <c r="R7129" t="s">
        <v>90</v>
      </c>
      <c r="S7129">
        <v>3</v>
      </c>
      <c r="T7129">
        <v>1</v>
      </c>
      <c r="U7129">
        <v>1</v>
      </c>
      <c r="V7129">
        <v>0</v>
      </c>
      <c r="W7129">
        <v>0</v>
      </c>
      <c r="X7129">
        <v>0</v>
      </c>
      <c r="Y7129">
        <v>4</v>
      </c>
      <c r="Z7129">
        <v>91.1</v>
      </c>
      <c r="AA7129">
        <v>82.8</v>
      </c>
      <c r="AB7129">
        <v>3.78</v>
      </c>
      <c r="AC7129">
        <v>1.87</v>
      </c>
      <c r="AD7129">
        <v>0.86799999999999999</v>
      </c>
      <c r="AE7129">
        <v>1.831</v>
      </c>
      <c r="AF7129">
        <v>-1.415</v>
      </c>
      <c r="AG7129">
        <v>5.7190000000000003</v>
      </c>
      <c r="AH7129">
        <v>-3.92</v>
      </c>
      <c r="AI7129">
        <v>10.24</v>
      </c>
      <c r="AJ7129">
        <v>23.7</v>
      </c>
      <c r="AK7129">
        <v>18.2</v>
      </c>
      <c r="AL7129">
        <v>3.8</v>
      </c>
      <c r="AM7129">
        <v>200.88900000000001</v>
      </c>
      <c r="AN7129">
        <v>2119.65</v>
      </c>
      <c r="AO7129" t="s">
        <v>7508</v>
      </c>
    </row>
    <row r="7130" spans="1:41">
      <c r="A7130" t="s">
        <v>6948</v>
      </c>
      <c r="B7130" t="s">
        <v>3</v>
      </c>
      <c r="C7130" t="s">
        <v>1221</v>
      </c>
      <c r="D7130" t="s">
        <v>227</v>
      </c>
      <c r="E7130" t="s">
        <v>639</v>
      </c>
      <c r="F7130" t="s">
        <v>94</v>
      </c>
      <c r="G7130" t="s">
        <v>229</v>
      </c>
      <c r="H7130">
        <v>67</v>
      </c>
      <c r="I7130" t="s">
        <v>96</v>
      </c>
      <c r="J7130" t="s">
        <v>97</v>
      </c>
      <c r="K7130">
        <v>17</v>
      </c>
      <c r="L7130">
        <v>1</v>
      </c>
      <c r="M7130" t="s">
        <v>122</v>
      </c>
      <c r="N7130">
        <v>0.89700000000000002</v>
      </c>
      <c r="O7130" t="s">
        <v>123</v>
      </c>
      <c r="Q7130" t="s">
        <v>232</v>
      </c>
      <c r="R7130" t="s">
        <v>3</v>
      </c>
      <c r="S7130">
        <v>0</v>
      </c>
      <c r="T7130">
        <v>0</v>
      </c>
      <c r="U7130">
        <v>1</v>
      </c>
      <c r="V7130">
        <v>1</v>
      </c>
      <c r="W7130">
        <v>0</v>
      </c>
      <c r="X7130">
        <v>0</v>
      </c>
      <c r="Y7130">
        <v>4</v>
      </c>
      <c r="Z7130">
        <v>82.2</v>
      </c>
      <c r="AA7130">
        <v>76.5</v>
      </c>
      <c r="AB7130">
        <v>3.51</v>
      </c>
      <c r="AC7130">
        <v>1.69</v>
      </c>
      <c r="AD7130">
        <v>0.67</v>
      </c>
      <c r="AE7130">
        <v>1.33</v>
      </c>
      <c r="AF7130">
        <v>-1.3979999999999999</v>
      </c>
      <c r="AG7130">
        <v>5.7629999999999999</v>
      </c>
      <c r="AH7130">
        <v>-4.58</v>
      </c>
      <c r="AI7130">
        <v>10.32</v>
      </c>
      <c r="AJ7130">
        <v>23.8</v>
      </c>
      <c r="AK7130">
        <v>17.5</v>
      </c>
      <c r="AL7130">
        <v>5.2</v>
      </c>
      <c r="AM7130">
        <v>203.846</v>
      </c>
      <c r="AN7130">
        <v>2019</v>
      </c>
      <c r="AO7130" t="s">
        <v>7509</v>
      </c>
    </row>
    <row r="7131" spans="1:41">
      <c r="A7131" t="s">
        <v>6948</v>
      </c>
      <c r="B7131" t="s">
        <v>3</v>
      </c>
      <c r="C7131" t="s">
        <v>1221</v>
      </c>
      <c r="D7131" t="s">
        <v>227</v>
      </c>
      <c r="E7131" t="s">
        <v>639</v>
      </c>
      <c r="F7131" t="s">
        <v>94</v>
      </c>
      <c r="G7131" t="s">
        <v>229</v>
      </c>
      <c r="H7131">
        <v>68</v>
      </c>
      <c r="I7131" t="s">
        <v>96</v>
      </c>
      <c r="J7131" t="s">
        <v>97</v>
      </c>
      <c r="K7131">
        <v>17</v>
      </c>
      <c r="L7131">
        <v>2</v>
      </c>
      <c r="M7131" t="s">
        <v>122</v>
      </c>
      <c r="N7131">
        <v>0.89200000000000002</v>
      </c>
      <c r="O7131" t="s">
        <v>123</v>
      </c>
      <c r="Q7131" t="s">
        <v>232</v>
      </c>
      <c r="R7131" t="s">
        <v>3</v>
      </c>
      <c r="S7131">
        <v>1</v>
      </c>
      <c r="T7131">
        <v>0</v>
      </c>
      <c r="U7131">
        <v>1</v>
      </c>
      <c r="V7131">
        <v>1</v>
      </c>
      <c r="W7131">
        <v>0</v>
      </c>
      <c r="X7131">
        <v>0</v>
      </c>
      <c r="Y7131">
        <v>4</v>
      </c>
      <c r="Z7131">
        <v>81.8</v>
      </c>
      <c r="AA7131">
        <v>76.3</v>
      </c>
      <c r="AB7131">
        <v>3.34</v>
      </c>
      <c r="AC7131">
        <v>1.59</v>
      </c>
      <c r="AD7131">
        <v>0.59799999999999998</v>
      </c>
      <c r="AE7131">
        <v>5.2999999999999999E-2</v>
      </c>
      <c r="AF7131">
        <v>-1.627</v>
      </c>
      <c r="AG7131">
        <v>5.5650000000000004</v>
      </c>
      <c r="AH7131">
        <v>-6.73</v>
      </c>
      <c r="AI7131">
        <v>8.31</v>
      </c>
      <c r="AJ7131">
        <v>23.9</v>
      </c>
      <c r="AK7131">
        <v>21.9</v>
      </c>
      <c r="AL7131">
        <v>6.4</v>
      </c>
      <c r="AM7131">
        <v>218.83799999999999</v>
      </c>
      <c r="AN7131">
        <v>1898.54</v>
      </c>
      <c r="AO7131" t="s">
        <v>7510</v>
      </c>
    </row>
    <row r="7132" spans="1:41">
      <c r="A7132" t="s">
        <v>6948</v>
      </c>
      <c r="B7132" t="s">
        <v>3</v>
      </c>
      <c r="C7132" t="s">
        <v>1221</v>
      </c>
      <c r="D7132" t="s">
        <v>227</v>
      </c>
      <c r="E7132" t="s">
        <v>639</v>
      </c>
      <c r="F7132" t="s">
        <v>94</v>
      </c>
      <c r="G7132" t="s">
        <v>229</v>
      </c>
      <c r="H7132">
        <v>69</v>
      </c>
      <c r="I7132" t="s">
        <v>127</v>
      </c>
      <c r="J7132" t="s">
        <v>104</v>
      </c>
      <c r="K7132">
        <v>17</v>
      </c>
      <c r="L7132">
        <v>3</v>
      </c>
      <c r="M7132" t="s">
        <v>98</v>
      </c>
      <c r="N7132">
        <v>0.92800000000000005</v>
      </c>
      <c r="O7132" t="s">
        <v>123</v>
      </c>
      <c r="Q7132" t="s">
        <v>232</v>
      </c>
      <c r="R7132" t="s">
        <v>3</v>
      </c>
      <c r="S7132">
        <v>2</v>
      </c>
      <c r="T7132">
        <v>0</v>
      </c>
      <c r="U7132">
        <v>1</v>
      </c>
      <c r="V7132">
        <v>1</v>
      </c>
      <c r="W7132">
        <v>1</v>
      </c>
      <c r="X7132">
        <v>0</v>
      </c>
      <c r="Y7132">
        <v>4</v>
      </c>
      <c r="Z7132">
        <v>91.8</v>
      </c>
      <c r="AA7132">
        <v>84.5</v>
      </c>
      <c r="AB7132">
        <v>3.39</v>
      </c>
      <c r="AC7132">
        <v>1.59</v>
      </c>
      <c r="AD7132">
        <v>-0.34799999999999998</v>
      </c>
      <c r="AE7132">
        <v>2.609</v>
      </c>
      <c r="AF7132">
        <v>-1.675</v>
      </c>
      <c r="AG7132">
        <v>5.87</v>
      </c>
      <c r="AH7132">
        <v>-5.74</v>
      </c>
      <c r="AI7132">
        <v>11.88</v>
      </c>
      <c r="AJ7132">
        <v>23.8</v>
      </c>
      <c r="AK7132">
        <v>38.4</v>
      </c>
      <c r="AL7132">
        <v>3.3</v>
      </c>
      <c r="AM7132">
        <v>205.71199999999999</v>
      </c>
      <c r="AN7132">
        <v>2613.7800000000002</v>
      </c>
      <c r="AO7132" t="s">
        <v>7511</v>
      </c>
    </row>
    <row r="7133" spans="1:41">
      <c r="A7133" t="s">
        <v>6948</v>
      </c>
      <c r="B7133" t="s">
        <v>3</v>
      </c>
      <c r="C7133" t="s">
        <v>1221</v>
      </c>
      <c r="D7133" t="s">
        <v>227</v>
      </c>
      <c r="E7133" t="s">
        <v>639</v>
      </c>
      <c r="F7133" t="s">
        <v>94</v>
      </c>
      <c r="G7133" t="s">
        <v>229</v>
      </c>
      <c r="H7133">
        <v>70</v>
      </c>
      <c r="I7133" t="s">
        <v>127</v>
      </c>
      <c r="J7133" t="s">
        <v>104</v>
      </c>
      <c r="K7133">
        <v>17</v>
      </c>
      <c r="L7133">
        <v>4</v>
      </c>
      <c r="M7133" t="s">
        <v>122</v>
      </c>
      <c r="N7133">
        <v>0.90300000000000002</v>
      </c>
      <c r="O7133" t="s">
        <v>123</v>
      </c>
      <c r="Q7133" t="s">
        <v>232</v>
      </c>
      <c r="R7133" t="s">
        <v>3</v>
      </c>
      <c r="S7133">
        <v>2</v>
      </c>
      <c r="T7133">
        <v>1</v>
      </c>
      <c r="U7133">
        <v>1</v>
      </c>
      <c r="V7133">
        <v>1</v>
      </c>
      <c r="W7133">
        <v>1</v>
      </c>
      <c r="X7133">
        <v>0</v>
      </c>
      <c r="Y7133">
        <v>4</v>
      </c>
      <c r="Z7133">
        <v>79.7</v>
      </c>
      <c r="AA7133">
        <v>73.900000000000006</v>
      </c>
      <c r="AB7133">
        <v>3.39</v>
      </c>
      <c r="AC7133">
        <v>1.59</v>
      </c>
      <c r="AD7133">
        <v>0.36</v>
      </c>
      <c r="AE7133">
        <v>3.1619999999999999</v>
      </c>
      <c r="AF7133">
        <v>-1.476</v>
      </c>
      <c r="AG7133">
        <v>5.8029999999999999</v>
      </c>
      <c r="AH7133">
        <v>-2.67</v>
      </c>
      <c r="AI7133">
        <v>6.49</v>
      </c>
      <c r="AJ7133">
        <v>23.8</v>
      </c>
      <c r="AK7133">
        <v>7</v>
      </c>
      <c r="AL7133">
        <v>6.8</v>
      </c>
      <c r="AM7133">
        <v>202.15199999999999</v>
      </c>
      <c r="AN7133">
        <v>1219.03</v>
      </c>
      <c r="AO7133" t="s">
        <v>7512</v>
      </c>
    </row>
    <row r="7134" spans="1:41">
      <c r="A7134" t="s">
        <v>6948</v>
      </c>
      <c r="B7134" t="s">
        <v>3</v>
      </c>
      <c r="C7134" t="s">
        <v>1221</v>
      </c>
      <c r="D7134" t="s">
        <v>227</v>
      </c>
      <c r="E7134" t="s">
        <v>639</v>
      </c>
      <c r="F7134" t="s">
        <v>94</v>
      </c>
      <c r="G7134" t="s">
        <v>229</v>
      </c>
      <c r="H7134">
        <v>71</v>
      </c>
      <c r="I7134" t="s">
        <v>159</v>
      </c>
      <c r="J7134" t="s">
        <v>97</v>
      </c>
      <c r="K7134">
        <v>17</v>
      </c>
      <c r="L7134">
        <v>5</v>
      </c>
      <c r="M7134" t="s">
        <v>122</v>
      </c>
      <c r="N7134">
        <v>0.88900000000000001</v>
      </c>
      <c r="O7134" t="s">
        <v>123</v>
      </c>
      <c r="Q7134" t="s">
        <v>232</v>
      </c>
      <c r="R7134" t="s">
        <v>3</v>
      </c>
      <c r="S7134">
        <v>2</v>
      </c>
      <c r="T7134">
        <v>2</v>
      </c>
      <c r="U7134">
        <v>1</v>
      </c>
      <c r="V7134">
        <v>1</v>
      </c>
      <c r="W7134">
        <v>1</v>
      </c>
      <c r="X7134">
        <v>0</v>
      </c>
      <c r="Y7134">
        <v>4</v>
      </c>
      <c r="Z7134">
        <v>82.2</v>
      </c>
      <c r="AA7134">
        <v>76.599999999999994</v>
      </c>
      <c r="AB7134">
        <v>3.45</v>
      </c>
      <c r="AC7134">
        <v>1.65</v>
      </c>
      <c r="AD7134">
        <v>1.2490000000000001</v>
      </c>
      <c r="AE7134">
        <v>0.32700000000000001</v>
      </c>
      <c r="AF7134">
        <v>-1.288</v>
      </c>
      <c r="AG7134">
        <v>5.5910000000000002</v>
      </c>
      <c r="AH7134">
        <v>-5.68</v>
      </c>
      <c r="AI7134">
        <v>8.35</v>
      </c>
      <c r="AJ7134">
        <v>23.9</v>
      </c>
      <c r="AK7134">
        <v>18.5</v>
      </c>
      <c r="AL7134">
        <v>6.2</v>
      </c>
      <c r="AM7134">
        <v>214.08199999999999</v>
      </c>
      <c r="AN7134">
        <v>1803.58</v>
      </c>
      <c r="AO7134" t="s">
        <v>7513</v>
      </c>
    </row>
    <row r="7135" spans="1:41">
      <c r="A7135" t="s">
        <v>6948</v>
      </c>
      <c r="B7135" t="s">
        <v>3</v>
      </c>
      <c r="C7135" t="s">
        <v>1221</v>
      </c>
      <c r="D7135" t="s">
        <v>227</v>
      </c>
      <c r="E7135" t="s">
        <v>639</v>
      </c>
      <c r="F7135" t="s">
        <v>94</v>
      </c>
      <c r="G7135" t="s">
        <v>229</v>
      </c>
      <c r="H7135">
        <v>72</v>
      </c>
      <c r="I7135" t="s">
        <v>147</v>
      </c>
      <c r="J7135" t="s">
        <v>104</v>
      </c>
      <c r="K7135">
        <v>17</v>
      </c>
      <c r="L7135">
        <v>6</v>
      </c>
      <c r="M7135" t="s">
        <v>122</v>
      </c>
      <c r="N7135">
        <v>0.9</v>
      </c>
      <c r="O7135" t="s">
        <v>123</v>
      </c>
      <c r="Q7135" t="s">
        <v>232</v>
      </c>
      <c r="R7135" t="s">
        <v>3</v>
      </c>
      <c r="S7135">
        <v>3</v>
      </c>
      <c r="T7135">
        <v>2</v>
      </c>
      <c r="U7135">
        <v>1</v>
      </c>
      <c r="V7135">
        <v>1</v>
      </c>
      <c r="W7135">
        <v>1</v>
      </c>
      <c r="X7135">
        <v>0</v>
      </c>
      <c r="Y7135">
        <v>4</v>
      </c>
      <c r="Z7135">
        <v>80.8</v>
      </c>
      <c r="AA7135">
        <v>74.8</v>
      </c>
      <c r="AB7135">
        <v>3.39</v>
      </c>
      <c r="AC7135">
        <v>1.59</v>
      </c>
      <c r="AD7135">
        <v>1.1619999999999999</v>
      </c>
      <c r="AE7135">
        <v>1.865</v>
      </c>
      <c r="AF7135">
        <v>-1.3720000000000001</v>
      </c>
      <c r="AG7135">
        <v>5.7350000000000003</v>
      </c>
      <c r="AH7135">
        <v>-3.66</v>
      </c>
      <c r="AI7135">
        <v>6.87</v>
      </c>
      <c r="AJ7135">
        <v>23.8</v>
      </c>
      <c r="AK7135">
        <v>9.6999999999999993</v>
      </c>
      <c r="AL7135">
        <v>6.7</v>
      </c>
      <c r="AM7135">
        <v>207.87899999999999</v>
      </c>
      <c r="AN7135">
        <v>1362.45</v>
      </c>
      <c r="AO7135" t="s">
        <v>7514</v>
      </c>
    </row>
    <row r="7136" spans="1:41">
      <c r="A7136" t="s">
        <v>6948</v>
      </c>
      <c r="B7136" t="s">
        <v>3</v>
      </c>
      <c r="C7136" t="s">
        <v>1221</v>
      </c>
      <c r="D7136" t="s">
        <v>227</v>
      </c>
      <c r="E7136" t="s">
        <v>639</v>
      </c>
      <c r="F7136" t="s">
        <v>94</v>
      </c>
      <c r="G7136" t="s">
        <v>229</v>
      </c>
      <c r="H7136">
        <v>73</v>
      </c>
      <c r="I7136" t="s">
        <v>107</v>
      </c>
      <c r="J7136" t="s">
        <v>108</v>
      </c>
      <c r="K7136">
        <v>18</v>
      </c>
      <c r="L7136">
        <v>1</v>
      </c>
      <c r="M7136" t="s">
        <v>122</v>
      </c>
      <c r="N7136">
        <v>0.90200000000000002</v>
      </c>
      <c r="O7136" t="s">
        <v>99</v>
      </c>
      <c r="P7136" t="s">
        <v>109</v>
      </c>
      <c r="Q7136" t="s">
        <v>1244</v>
      </c>
      <c r="R7136" t="s">
        <v>3</v>
      </c>
      <c r="S7136">
        <v>0</v>
      </c>
      <c r="T7136">
        <v>0</v>
      </c>
      <c r="U7136">
        <v>2</v>
      </c>
      <c r="V7136">
        <v>0</v>
      </c>
      <c r="W7136">
        <v>1</v>
      </c>
      <c r="X7136">
        <v>0</v>
      </c>
      <c r="Y7136">
        <v>4</v>
      </c>
      <c r="Z7136">
        <v>79.5</v>
      </c>
      <c r="AA7136">
        <v>72.7</v>
      </c>
      <c r="AB7136">
        <v>3.35</v>
      </c>
      <c r="AC7136">
        <v>1.41</v>
      </c>
      <c r="AD7136">
        <v>-0.89600000000000002</v>
      </c>
      <c r="AE7136">
        <v>2.5539999999999998</v>
      </c>
      <c r="AF7136">
        <v>-1.431</v>
      </c>
      <c r="AG7136">
        <v>5.7949999999999999</v>
      </c>
      <c r="AH7136">
        <v>-1.94</v>
      </c>
      <c r="AI7136">
        <v>6.83</v>
      </c>
      <c r="AJ7136">
        <v>23.7</v>
      </c>
      <c r="AK7136">
        <v>5.6</v>
      </c>
      <c r="AL7136">
        <v>7</v>
      </c>
      <c r="AM7136">
        <v>195.76499999999999</v>
      </c>
      <c r="AN7136">
        <v>1210.44</v>
      </c>
      <c r="AO7136" t="s">
        <v>7515</v>
      </c>
    </row>
    <row r="7137" spans="1:41">
      <c r="A7137" t="s">
        <v>6948</v>
      </c>
      <c r="B7137" t="s">
        <v>3</v>
      </c>
      <c r="C7137" t="s">
        <v>1221</v>
      </c>
      <c r="D7137" t="s">
        <v>227</v>
      </c>
      <c r="E7137" t="s">
        <v>639</v>
      </c>
      <c r="F7137" t="s">
        <v>94</v>
      </c>
      <c r="G7137" t="s">
        <v>229</v>
      </c>
      <c r="H7137">
        <v>74</v>
      </c>
      <c r="I7137" t="s">
        <v>103</v>
      </c>
      <c r="J7137" t="s">
        <v>104</v>
      </c>
      <c r="K7137">
        <v>19</v>
      </c>
      <c r="L7137">
        <v>1</v>
      </c>
      <c r="M7137" t="s">
        <v>508</v>
      </c>
      <c r="N7137">
        <v>0.754</v>
      </c>
      <c r="O7137" t="s">
        <v>143</v>
      </c>
      <c r="Q7137" t="s">
        <v>242</v>
      </c>
      <c r="R7137" t="s">
        <v>90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5</v>
      </c>
      <c r="Z7137">
        <v>89.1</v>
      </c>
      <c r="AA7137">
        <v>81.3</v>
      </c>
      <c r="AB7137">
        <v>3.48</v>
      </c>
      <c r="AC7137">
        <v>1.54</v>
      </c>
      <c r="AD7137">
        <v>-0.47099999999999997</v>
      </c>
      <c r="AE7137">
        <v>2.593</v>
      </c>
      <c r="AF7137">
        <v>-1.6919999999999999</v>
      </c>
      <c r="AG7137">
        <v>5.9379999999999997</v>
      </c>
      <c r="AH7137">
        <v>-5.41</v>
      </c>
      <c r="AI7137">
        <v>8.89</v>
      </c>
      <c r="AJ7137">
        <v>23.7</v>
      </c>
      <c r="AK7137">
        <v>24.1</v>
      </c>
      <c r="AL7137">
        <v>4.7</v>
      </c>
      <c r="AM7137">
        <v>211.20500000000001</v>
      </c>
      <c r="AN7137">
        <v>1980.58</v>
      </c>
      <c r="AO7137" t="s">
        <v>7516</v>
      </c>
    </row>
    <row r="7138" spans="1:41">
      <c r="A7138" t="s">
        <v>6948</v>
      </c>
      <c r="B7138" t="s">
        <v>3</v>
      </c>
      <c r="C7138" t="s">
        <v>1221</v>
      </c>
      <c r="D7138" t="s">
        <v>227</v>
      </c>
      <c r="E7138" t="s">
        <v>639</v>
      </c>
      <c r="F7138" t="s">
        <v>94</v>
      </c>
      <c r="G7138" t="s">
        <v>229</v>
      </c>
      <c r="H7138">
        <v>75</v>
      </c>
      <c r="I7138" t="s">
        <v>96</v>
      </c>
      <c r="J7138" t="s">
        <v>97</v>
      </c>
      <c r="K7138">
        <v>19</v>
      </c>
      <c r="L7138">
        <v>2</v>
      </c>
      <c r="M7138" t="s">
        <v>508</v>
      </c>
      <c r="N7138">
        <v>0.95099999999999996</v>
      </c>
      <c r="O7138" t="s">
        <v>143</v>
      </c>
      <c r="Q7138" t="s">
        <v>242</v>
      </c>
      <c r="R7138" t="s">
        <v>90</v>
      </c>
      <c r="S7138">
        <v>0</v>
      </c>
      <c r="T7138">
        <v>1</v>
      </c>
      <c r="U7138">
        <v>0</v>
      </c>
      <c r="V7138">
        <v>0</v>
      </c>
      <c r="W7138">
        <v>0</v>
      </c>
      <c r="X7138">
        <v>0</v>
      </c>
      <c r="Y7138">
        <v>5</v>
      </c>
      <c r="Z7138">
        <v>88.8</v>
      </c>
      <c r="AA7138">
        <v>81.8</v>
      </c>
      <c r="AB7138">
        <v>3.44</v>
      </c>
      <c r="AC7138">
        <v>1.53</v>
      </c>
      <c r="AD7138">
        <v>-1.4079999999999999</v>
      </c>
      <c r="AE7138">
        <v>1.4990000000000001</v>
      </c>
      <c r="AF7138">
        <v>-1.595</v>
      </c>
      <c r="AG7138">
        <v>5.9080000000000004</v>
      </c>
      <c r="AH7138">
        <v>-5.78</v>
      </c>
      <c r="AI7138">
        <v>7.19</v>
      </c>
      <c r="AJ7138">
        <v>23.8</v>
      </c>
      <c r="AK7138">
        <v>23.6</v>
      </c>
      <c r="AL7138">
        <v>5.6</v>
      </c>
      <c r="AM7138">
        <v>218.59</v>
      </c>
      <c r="AN7138">
        <v>1762.09</v>
      </c>
      <c r="AO7138" t="s">
        <v>7517</v>
      </c>
    </row>
    <row r="7139" spans="1:41">
      <c r="A7139" t="s">
        <v>6948</v>
      </c>
      <c r="B7139" t="s">
        <v>3</v>
      </c>
      <c r="C7139" t="s">
        <v>1221</v>
      </c>
      <c r="D7139" t="s">
        <v>227</v>
      </c>
      <c r="E7139" t="s">
        <v>639</v>
      </c>
      <c r="F7139" t="s">
        <v>94</v>
      </c>
      <c r="G7139" t="s">
        <v>229</v>
      </c>
      <c r="H7139">
        <v>76</v>
      </c>
      <c r="I7139" t="s">
        <v>96</v>
      </c>
      <c r="J7139" t="s">
        <v>97</v>
      </c>
      <c r="K7139">
        <v>19</v>
      </c>
      <c r="L7139">
        <v>3</v>
      </c>
      <c r="M7139" t="s">
        <v>98</v>
      </c>
      <c r="N7139">
        <v>0.875</v>
      </c>
      <c r="O7139" t="s">
        <v>143</v>
      </c>
      <c r="Q7139" t="s">
        <v>242</v>
      </c>
      <c r="R7139" t="s">
        <v>90</v>
      </c>
      <c r="S7139">
        <v>1</v>
      </c>
      <c r="T7139">
        <v>1</v>
      </c>
      <c r="U7139">
        <v>0</v>
      </c>
      <c r="V7139">
        <v>0</v>
      </c>
      <c r="W7139">
        <v>0</v>
      </c>
      <c r="X7139">
        <v>0</v>
      </c>
      <c r="Y7139">
        <v>5</v>
      </c>
      <c r="Z7139">
        <v>90.9</v>
      </c>
      <c r="AA7139">
        <v>83</v>
      </c>
      <c r="AB7139">
        <v>3.44</v>
      </c>
      <c r="AC7139">
        <v>1.49</v>
      </c>
      <c r="AD7139">
        <v>-1.466</v>
      </c>
      <c r="AE7139">
        <v>2.3719999999999999</v>
      </c>
      <c r="AF7139">
        <v>-1.6719999999999999</v>
      </c>
      <c r="AG7139">
        <v>5.82</v>
      </c>
      <c r="AH7139">
        <v>-5.55</v>
      </c>
      <c r="AI7139">
        <v>9.6199999999999992</v>
      </c>
      <c r="AJ7139">
        <v>23.7</v>
      </c>
      <c r="AK7139">
        <v>29.5</v>
      </c>
      <c r="AL7139">
        <v>4.3</v>
      </c>
      <c r="AM7139">
        <v>209.88300000000001</v>
      </c>
      <c r="AN7139">
        <v>2157.84</v>
      </c>
      <c r="AO7139" t="s">
        <v>7518</v>
      </c>
    </row>
    <row r="7140" spans="1:41">
      <c r="A7140" t="s">
        <v>6948</v>
      </c>
      <c r="B7140" t="s">
        <v>3</v>
      </c>
      <c r="C7140" t="s">
        <v>1221</v>
      </c>
      <c r="D7140" t="s">
        <v>227</v>
      </c>
      <c r="E7140" t="s">
        <v>639</v>
      </c>
      <c r="F7140" t="s">
        <v>94</v>
      </c>
      <c r="G7140" t="s">
        <v>229</v>
      </c>
      <c r="H7140">
        <v>77</v>
      </c>
      <c r="I7140" t="s">
        <v>96</v>
      </c>
      <c r="J7140" t="s">
        <v>97</v>
      </c>
      <c r="K7140">
        <v>19</v>
      </c>
      <c r="L7140">
        <v>4</v>
      </c>
      <c r="M7140" t="s">
        <v>98</v>
      </c>
      <c r="N7140">
        <v>0.67</v>
      </c>
      <c r="O7140" t="s">
        <v>143</v>
      </c>
      <c r="Q7140" t="s">
        <v>242</v>
      </c>
      <c r="R7140" t="s">
        <v>90</v>
      </c>
      <c r="S7140">
        <v>2</v>
      </c>
      <c r="T7140">
        <v>1</v>
      </c>
      <c r="U7140">
        <v>0</v>
      </c>
      <c r="V7140">
        <v>0</v>
      </c>
      <c r="W7140">
        <v>0</v>
      </c>
      <c r="X7140">
        <v>0</v>
      </c>
      <c r="Y7140">
        <v>5</v>
      </c>
      <c r="Z7140">
        <v>89.8</v>
      </c>
      <c r="AA7140">
        <v>82.4</v>
      </c>
      <c r="AB7140">
        <v>3.47</v>
      </c>
      <c r="AC7140">
        <v>1.66</v>
      </c>
      <c r="AD7140">
        <v>-0.82499999999999996</v>
      </c>
      <c r="AE7140">
        <v>1.59</v>
      </c>
      <c r="AF7140">
        <v>-1.629</v>
      </c>
      <c r="AG7140">
        <v>5.7309999999999999</v>
      </c>
      <c r="AH7140">
        <v>-5.27</v>
      </c>
      <c r="AI7140">
        <v>9.42</v>
      </c>
      <c r="AJ7140">
        <v>23.8</v>
      </c>
      <c r="AK7140">
        <v>25.5</v>
      </c>
      <c r="AL7140">
        <v>4.5</v>
      </c>
      <c r="AM7140">
        <v>209.09899999999999</v>
      </c>
      <c r="AN7140">
        <v>2076.87</v>
      </c>
      <c r="AO7140" t="s">
        <v>7519</v>
      </c>
    </row>
    <row r="7141" spans="1:41">
      <c r="A7141" t="s">
        <v>6948</v>
      </c>
      <c r="B7141" t="s">
        <v>3</v>
      </c>
      <c r="C7141" t="s">
        <v>1221</v>
      </c>
      <c r="D7141" t="s">
        <v>227</v>
      </c>
      <c r="E7141" t="s">
        <v>639</v>
      </c>
      <c r="F7141" t="s">
        <v>94</v>
      </c>
      <c r="G7141" t="s">
        <v>229</v>
      </c>
      <c r="H7141">
        <v>78</v>
      </c>
      <c r="I7141" t="s">
        <v>103</v>
      </c>
      <c r="J7141" t="s">
        <v>104</v>
      </c>
      <c r="K7141">
        <v>19</v>
      </c>
      <c r="L7141">
        <v>5</v>
      </c>
      <c r="M7141" t="s">
        <v>98</v>
      </c>
      <c r="N7141">
        <v>0.72399999999999998</v>
      </c>
      <c r="O7141" t="s">
        <v>143</v>
      </c>
      <c r="Q7141" t="s">
        <v>242</v>
      </c>
      <c r="R7141" t="s">
        <v>90</v>
      </c>
      <c r="S7141">
        <v>3</v>
      </c>
      <c r="T7141">
        <v>1</v>
      </c>
      <c r="U7141">
        <v>0</v>
      </c>
      <c r="V7141">
        <v>0</v>
      </c>
      <c r="W7141">
        <v>0</v>
      </c>
      <c r="X7141">
        <v>0</v>
      </c>
      <c r="Y7141">
        <v>5</v>
      </c>
      <c r="Z7141">
        <v>89.6</v>
      </c>
      <c r="AA7141">
        <v>82.4</v>
      </c>
      <c r="AB7141">
        <v>3.41</v>
      </c>
      <c r="AC7141">
        <v>1.52</v>
      </c>
      <c r="AD7141">
        <v>-0.95899999999999996</v>
      </c>
      <c r="AE7141">
        <v>2.8260000000000001</v>
      </c>
      <c r="AF7141">
        <v>-1.7909999999999999</v>
      </c>
      <c r="AG7141">
        <v>5.8289999999999997</v>
      </c>
      <c r="AH7141">
        <v>-7.16</v>
      </c>
      <c r="AI7141">
        <v>11.28</v>
      </c>
      <c r="AJ7141">
        <v>23.8</v>
      </c>
      <c r="AK7141">
        <v>40.299999999999997</v>
      </c>
      <c r="AL7141">
        <v>4.2</v>
      </c>
      <c r="AM7141">
        <v>212.29599999999999</v>
      </c>
      <c r="AN7141">
        <v>2580.4699999999998</v>
      </c>
      <c r="AO7141" t="s">
        <v>7520</v>
      </c>
    </row>
    <row r="7142" spans="1:41">
      <c r="A7142" t="s">
        <v>6948</v>
      </c>
      <c r="B7142" t="s">
        <v>3</v>
      </c>
      <c r="C7142" t="s">
        <v>1221</v>
      </c>
      <c r="D7142" t="s">
        <v>227</v>
      </c>
      <c r="E7142" t="s">
        <v>639</v>
      </c>
      <c r="F7142" t="s">
        <v>94</v>
      </c>
      <c r="G7142" t="s">
        <v>229</v>
      </c>
      <c r="H7142">
        <v>79</v>
      </c>
      <c r="I7142" t="s">
        <v>96</v>
      </c>
      <c r="J7142" t="s">
        <v>97</v>
      </c>
      <c r="K7142">
        <v>19</v>
      </c>
      <c r="L7142">
        <v>6</v>
      </c>
      <c r="M7142" t="s">
        <v>98</v>
      </c>
      <c r="N7142">
        <v>0.871</v>
      </c>
      <c r="O7142" t="s">
        <v>143</v>
      </c>
      <c r="Q7142" t="s">
        <v>242</v>
      </c>
      <c r="R7142" t="s">
        <v>90</v>
      </c>
      <c r="S7142">
        <v>3</v>
      </c>
      <c r="T7142">
        <v>2</v>
      </c>
      <c r="U7142">
        <v>0</v>
      </c>
      <c r="V7142">
        <v>0</v>
      </c>
      <c r="W7142">
        <v>0</v>
      </c>
      <c r="X7142">
        <v>0</v>
      </c>
      <c r="Y7142">
        <v>5</v>
      </c>
      <c r="Z7142">
        <v>89.1</v>
      </c>
      <c r="AA7142">
        <v>81.3</v>
      </c>
      <c r="AB7142">
        <v>3.44</v>
      </c>
      <c r="AC7142">
        <v>1.53</v>
      </c>
      <c r="AD7142">
        <v>-1.5449999999999999</v>
      </c>
      <c r="AE7142">
        <v>2.5630000000000002</v>
      </c>
      <c r="AF7142">
        <v>-1.5529999999999999</v>
      </c>
      <c r="AG7142">
        <v>5.7590000000000003</v>
      </c>
      <c r="AH7142">
        <v>-3.96</v>
      </c>
      <c r="AI7142">
        <v>9.0399999999999991</v>
      </c>
      <c r="AJ7142">
        <v>23.7</v>
      </c>
      <c r="AK7142">
        <v>19.899999999999999</v>
      </c>
      <c r="AL7142">
        <v>4.5</v>
      </c>
      <c r="AM7142">
        <v>203.548</v>
      </c>
      <c r="AN7142">
        <v>1878.62</v>
      </c>
      <c r="AO7142" t="s">
        <v>7521</v>
      </c>
    </row>
    <row r="7143" spans="1:41">
      <c r="A7143" t="s">
        <v>6948</v>
      </c>
      <c r="B7143" t="s">
        <v>3</v>
      </c>
      <c r="C7143" t="s">
        <v>1221</v>
      </c>
      <c r="D7143" t="s">
        <v>227</v>
      </c>
      <c r="E7143" t="s">
        <v>639</v>
      </c>
      <c r="F7143" t="s">
        <v>94</v>
      </c>
      <c r="G7143" t="s">
        <v>229</v>
      </c>
      <c r="H7143">
        <v>80</v>
      </c>
      <c r="I7143" t="s">
        <v>127</v>
      </c>
      <c r="J7143" t="s">
        <v>104</v>
      </c>
      <c r="K7143">
        <v>20</v>
      </c>
      <c r="L7143">
        <v>1</v>
      </c>
      <c r="M7143" t="s">
        <v>122</v>
      </c>
      <c r="N7143">
        <v>0.90600000000000003</v>
      </c>
      <c r="O7143" t="s">
        <v>210</v>
      </c>
      <c r="Q7143" t="s">
        <v>294</v>
      </c>
      <c r="R7143" t="s">
        <v>90</v>
      </c>
      <c r="S7143">
        <v>0</v>
      </c>
      <c r="T7143">
        <v>0</v>
      </c>
      <c r="U7143">
        <v>0</v>
      </c>
      <c r="V7143">
        <v>1</v>
      </c>
      <c r="W7143">
        <v>0</v>
      </c>
      <c r="X7143">
        <v>0</v>
      </c>
      <c r="Y7143">
        <v>5</v>
      </c>
      <c r="Z7143">
        <v>80.8</v>
      </c>
      <c r="AA7143">
        <v>75.3</v>
      </c>
      <c r="AB7143">
        <v>3.56</v>
      </c>
      <c r="AC7143">
        <v>1.74</v>
      </c>
      <c r="AD7143">
        <v>-0.57199999999999995</v>
      </c>
      <c r="AE7143">
        <v>2.6920000000000002</v>
      </c>
      <c r="AF7143">
        <v>-1.7789999999999999</v>
      </c>
      <c r="AG7143">
        <v>5.8120000000000003</v>
      </c>
      <c r="AH7143">
        <v>-6.35</v>
      </c>
      <c r="AI7143">
        <v>8.6999999999999993</v>
      </c>
      <c r="AJ7143">
        <v>23.9</v>
      </c>
      <c r="AK7143">
        <v>22.5</v>
      </c>
      <c r="AL7143">
        <v>6.1</v>
      </c>
      <c r="AM7143">
        <v>215.958</v>
      </c>
      <c r="AN7143">
        <v>1902.76</v>
      </c>
      <c r="AO7143" t="s">
        <v>7522</v>
      </c>
    </row>
    <row r="7144" spans="1:41">
      <c r="A7144" t="s">
        <v>6948</v>
      </c>
      <c r="B7144" t="s">
        <v>3</v>
      </c>
      <c r="C7144" t="s">
        <v>1221</v>
      </c>
      <c r="D7144" t="s">
        <v>227</v>
      </c>
      <c r="E7144" t="s">
        <v>639</v>
      </c>
      <c r="F7144" t="s">
        <v>94</v>
      </c>
      <c r="G7144" t="s">
        <v>229</v>
      </c>
      <c r="H7144">
        <v>81</v>
      </c>
      <c r="I7144" t="s">
        <v>103</v>
      </c>
      <c r="J7144" t="s">
        <v>104</v>
      </c>
      <c r="K7144">
        <v>20</v>
      </c>
      <c r="L7144">
        <v>2</v>
      </c>
      <c r="M7144" t="s">
        <v>508</v>
      </c>
      <c r="N7144">
        <v>0.49099999999999999</v>
      </c>
      <c r="O7144" t="s">
        <v>210</v>
      </c>
      <c r="Q7144" t="s">
        <v>294</v>
      </c>
      <c r="R7144" t="s">
        <v>90</v>
      </c>
      <c r="S7144">
        <v>0</v>
      </c>
      <c r="T7144">
        <v>1</v>
      </c>
      <c r="U7144">
        <v>0</v>
      </c>
      <c r="V7144">
        <v>1</v>
      </c>
      <c r="W7144">
        <v>0</v>
      </c>
      <c r="X7144">
        <v>0</v>
      </c>
      <c r="Y7144">
        <v>5</v>
      </c>
      <c r="Z7144">
        <v>89</v>
      </c>
      <c r="AA7144">
        <v>82.4</v>
      </c>
      <c r="AB7144">
        <v>3.5</v>
      </c>
      <c r="AC7144">
        <v>1.8</v>
      </c>
      <c r="AD7144">
        <v>-0.97799999999999998</v>
      </c>
      <c r="AE7144">
        <v>3.0219999999999998</v>
      </c>
      <c r="AF7144">
        <v>-1.7709999999999999</v>
      </c>
      <c r="AG7144">
        <v>5.915</v>
      </c>
      <c r="AH7144">
        <v>-9.06</v>
      </c>
      <c r="AI7144">
        <v>12.19</v>
      </c>
      <c r="AJ7144">
        <v>23.8</v>
      </c>
      <c r="AK7144">
        <v>50.8</v>
      </c>
      <c r="AL7144">
        <v>4.4000000000000004</v>
      </c>
      <c r="AM7144">
        <v>216.52699999999999</v>
      </c>
      <c r="AN7144">
        <v>2936.9</v>
      </c>
      <c r="AO7144" t="s">
        <v>7523</v>
      </c>
    </row>
    <row r="7145" spans="1:41">
      <c r="A7145" t="s">
        <v>6948</v>
      </c>
      <c r="B7145" t="s">
        <v>3</v>
      </c>
      <c r="C7145" t="s">
        <v>1221</v>
      </c>
      <c r="D7145" t="s">
        <v>227</v>
      </c>
      <c r="E7145" t="s">
        <v>639</v>
      </c>
      <c r="F7145" t="s">
        <v>94</v>
      </c>
      <c r="G7145" t="s">
        <v>229</v>
      </c>
      <c r="H7145">
        <v>82</v>
      </c>
      <c r="I7145" t="s">
        <v>96</v>
      </c>
      <c r="J7145" t="s">
        <v>97</v>
      </c>
      <c r="K7145">
        <v>20</v>
      </c>
      <c r="L7145">
        <v>3</v>
      </c>
      <c r="M7145" t="s">
        <v>2547</v>
      </c>
      <c r="N7145">
        <v>0.89800000000000002</v>
      </c>
      <c r="O7145" t="s">
        <v>210</v>
      </c>
      <c r="Q7145" t="s">
        <v>294</v>
      </c>
      <c r="R7145" t="s">
        <v>90</v>
      </c>
      <c r="S7145">
        <v>0</v>
      </c>
      <c r="T7145">
        <v>2</v>
      </c>
      <c r="U7145">
        <v>0</v>
      </c>
      <c r="V7145">
        <v>1</v>
      </c>
      <c r="W7145">
        <v>0</v>
      </c>
      <c r="X7145">
        <v>0</v>
      </c>
      <c r="Y7145">
        <v>5</v>
      </c>
      <c r="Z7145">
        <v>92</v>
      </c>
      <c r="AA7145">
        <v>83.3</v>
      </c>
      <c r="AB7145">
        <v>3.43</v>
      </c>
      <c r="AC7145">
        <v>1.65</v>
      </c>
      <c r="AD7145">
        <v>-1.66</v>
      </c>
      <c r="AE7145">
        <v>3.2490000000000001</v>
      </c>
      <c r="AF7145">
        <v>-1.569</v>
      </c>
      <c r="AG7145">
        <v>5.8890000000000002</v>
      </c>
      <c r="AH7145">
        <v>-0.14000000000000001</v>
      </c>
      <c r="AI7145">
        <v>8</v>
      </c>
      <c r="AJ7145">
        <v>23.7</v>
      </c>
      <c r="AK7145">
        <v>0.9</v>
      </c>
      <c r="AL7145">
        <v>4.2</v>
      </c>
      <c r="AM7145">
        <v>181.005</v>
      </c>
      <c r="AN7145">
        <v>1562.16</v>
      </c>
      <c r="AO7145" t="s">
        <v>7524</v>
      </c>
    </row>
    <row r="7146" spans="1:41">
      <c r="A7146" t="s">
        <v>6948</v>
      </c>
      <c r="B7146" t="s">
        <v>3</v>
      </c>
      <c r="C7146" t="s">
        <v>1221</v>
      </c>
      <c r="D7146" t="s">
        <v>227</v>
      </c>
      <c r="E7146" t="s">
        <v>639</v>
      </c>
      <c r="F7146" t="s">
        <v>94</v>
      </c>
      <c r="G7146" t="s">
        <v>229</v>
      </c>
      <c r="H7146">
        <v>83</v>
      </c>
      <c r="I7146" t="s">
        <v>107</v>
      </c>
      <c r="J7146" t="s">
        <v>108</v>
      </c>
      <c r="K7146">
        <v>20</v>
      </c>
      <c r="L7146">
        <v>4</v>
      </c>
      <c r="M7146" t="s">
        <v>122</v>
      </c>
      <c r="N7146">
        <v>0.89700000000000002</v>
      </c>
      <c r="O7146" t="s">
        <v>210</v>
      </c>
      <c r="P7146" t="s">
        <v>141</v>
      </c>
      <c r="Q7146" t="s">
        <v>294</v>
      </c>
      <c r="R7146" t="s">
        <v>90</v>
      </c>
      <c r="S7146">
        <v>1</v>
      </c>
      <c r="T7146">
        <v>2</v>
      </c>
      <c r="U7146">
        <v>0</v>
      </c>
      <c r="V7146">
        <v>1</v>
      </c>
      <c r="W7146">
        <v>0</v>
      </c>
      <c r="X7146">
        <v>0</v>
      </c>
      <c r="Y7146">
        <v>5</v>
      </c>
      <c r="Z7146">
        <v>81.7</v>
      </c>
      <c r="AA7146">
        <v>75.099999999999994</v>
      </c>
      <c r="AB7146">
        <v>3.56</v>
      </c>
      <c r="AC7146">
        <v>1.74</v>
      </c>
      <c r="AD7146">
        <v>-0.51</v>
      </c>
      <c r="AE7146">
        <v>2.2290000000000001</v>
      </c>
      <c r="AF7146">
        <v>-1.627</v>
      </c>
      <c r="AG7146">
        <v>5.7869999999999999</v>
      </c>
      <c r="AH7146">
        <v>-4.68</v>
      </c>
      <c r="AI7146">
        <v>7.57</v>
      </c>
      <c r="AJ7146">
        <v>23.8</v>
      </c>
      <c r="AK7146">
        <v>15.2</v>
      </c>
      <c r="AL7146">
        <v>6.4</v>
      </c>
      <c r="AM7146">
        <v>211.52600000000001</v>
      </c>
      <c r="AN7146">
        <v>1563.03</v>
      </c>
      <c r="AO7146" t="s">
        <v>7525</v>
      </c>
    </row>
    <row r="7147" spans="1:41">
      <c r="A7147" t="s">
        <v>6948</v>
      </c>
      <c r="B7147" t="s">
        <v>3</v>
      </c>
      <c r="C7147" t="s">
        <v>1221</v>
      </c>
      <c r="D7147" t="s">
        <v>227</v>
      </c>
      <c r="E7147" t="s">
        <v>639</v>
      </c>
      <c r="F7147" t="s">
        <v>94</v>
      </c>
      <c r="G7147" t="s">
        <v>229</v>
      </c>
      <c r="H7147">
        <v>84</v>
      </c>
      <c r="I7147" t="s">
        <v>103</v>
      </c>
      <c r="J7147" t="s">
        <v>104</v>
      </c>
      <c r="K7147">
        <v>21</v>
      </c>
      <c r="L7147">
        <v>1</v>
      </c>
      <c r="M7147" t="s">
        <v>98</v>
      </c>
      <c r="N7147">
        <v>0.83599999999999997</v>
      </c>
      <c r="O7147" t="s">
        <v>123</v>
      </c>
      <c r="Q7147" t="s">
        <v>1005</v>
      </c>
      <c r="R7147" t="s">
        <v>3</v>
      </c>
      <c r="S7147">
        <v>0</v>
      </c>
      <c r="T7147">
        <v>0</v>
      </c>
      <c r="U7147">
        <v>1</v>
      </c>
      <c r="V7147">
        <v>0</v>
      </c>
      <c r="W7147">
        <v>1</v>
      </c>
      <c r="X7147">
        <v>0</v>
      </c>
      <c r="Y7147">
        <v>5</v>
      </c>
      <c r="Z7147">
        <v>90.8</v>
      </c>
      <c r="AA7147">
        <v>82.8</v>
      </c>
      <c r="AB7147">
        <v>3.58</v>
      </c>
      <c r="AC7147">
        <v>1.78</v>
      </c>
      <c r="AD7147">
        <v>0.82199999999999995</v>
      </c>
      <c r="AE7147">
        <v>2.3250000000000002</v>
      </c>
      <c r="AF7147">
        <v>-1.3260000000000001</v>
      </c>
      <c r="AG7147">
        <v>5.782</v>
      </c>
      <c r="AH7147">
        <v>-4.96</v>
      </c>
      <c r="AI7147">
        <v>10.36</v>
      </c>
      <c r="AJ7147">
        <v>23.7</v>
      </c>
      <c r="AK7147">
        <v>24.9</v>
      </c>
      <c r="AL7147">
        <v>3.9</v>
      </c>
      <c r="AM7147">
        <v>205.47200000000001</v>
      </c>
      <c r="AN7147">
        <v>2224.88</v>
      </c>
      <c r="AO7147" t="s">
        <v>7526</v>
      </c>
    </row>
    <row r="7148" spans="1:41">
      <c r="A7148" t="s">
        <v>6948</v>
      </c>
      <c r="B7148" t="s">
        <v>3</v>
      </c>
      <c r="C7148" t="s">
        <v>1221</v>
      </c>
      <c r="D7148" t="s">
        <v>227</v>
      </c>
      <c r="E7148" t="s">
        <v>639</v>
      </c>
      <c r="F7148" t="s">
        <v>94</v>
      </c>
      <c r="G7148" t="s">
        <v>229</v>
      </c>
      <c r="H7148">
        <v>85</v>
      </c>
      <c r="I7148" t="s">
        <v>103</v>
      </c>
      <c r="J7148" t="s">
        <v>104</v>
      </c>
      <c r="K7148">
        <v>21</v>
      </c>
      <c r="L7148">
        <v>2</v>
      </c>
      <c r="M7148" t="s">
        <v>98</v>
      </c>
      <c r="N7148">
        <v>0.86299999999999999</v>
      </c>
      <c r="O7148" t="s">
        <v>123</v>
      </c>
      <c r="Q7148" t="s">
        <v>1005</v>
      </c>
      <c r="R7148" t="s">
        <v>3</v>
      </c>
      <c r="S7148">
        <v>0</v>
      </c>
      <c r="T7148">
        <v>1</v>
      </c>
      <c r="U7148">
        <v>1</v>
      </c>
      <c r="V7148">
        <v>0</v>
      </c>
      <c r="W7148">
        <v>1</v>
      </c>
      <c r="X7148">
        <v>0</v>
      </c>
      <c r="Y7148">
        <v>5</v>
      </c>
      <c r="Z7148">
        <v>90.9</v>
      </c>
      <c r="AA7148">
        <v>82.8</v>
      </c>
      <c r="AB7148">
        <v>3.54</v>
      </c>
      <c r="AC7148">
        <v>1.72</v>
      </c>
      <c r="AD7148">
        <v>0.84799999999999998</v>
      </c>
      <c r="AE7148">
        <v>2.5939999999999999</v>
      </c>
      <c r="AF7148">
        <v>-1.371</v>
      </c>
      <c r="AG7148">
        <v>5.79</v>
      </c>
      <c r="AH7148">
        <v>-4.82</v>
      </c>
      <c r="AI7148">
        <v>10.55</v>
      </c>
      <c r="AJ7148">
        <v>23.7</v>
      </c>
      <c r="AK7148">
        <v>24.8</v>
      </c>
      <c r="AL7148">
        <v>3.7</v>
      </c>
      <c r="AM7148">
        <v>204.49100000000001</v>
      </c>
      <c r="AN7148">
        <v>2247.23</v>
      </c>
      <c r="AO7148" t="s">
        <v>7527</v>
      </c>
    </row>
    <row r="7149" spans="1:41">
      <c r="A7149" t="s">
        <v>6948</v>
      </c>
      <c r="B7149" t="s">
        <v>3</v>
      </c>
      <c r="C7149" t="s">
        <v>1221</v>
      </c>
      <c r="D7149" t="s">
        <v>227</v>
      </c>
      <c r="E7149" t="s">
        <v>639</v>
      </c>
      <c r="F7149" t="s">
        <v>94</v>
      </c>
      <c r="G7149" t="s">
        <v>229</v>
      </c>
      <c r="H7149">
        <v>86</v>
      </c>
      <c r="I7149" t="s">
        <v>96</v>
      </c>
      <c r="J7149" t="s">
        <v>97</v>
      </c>
      <c r="K7149">
        <v>21</v>
      </c>
      <c r="L7149">
        <v>3</v>
      </c>
      <c r="M7149" t="s">
        <v>499</v>
      </c>
      <c r="N7149">
        <v>0.88500000000000001</v>
      </c>
      <c r="O7149" t="s">
        <v>123</v>
      </c>
      <c r="Q7149" t="s">
        <v>1005</v>
      </c>
      <c r="R7149" t="s">
        <v>3</v>
      </c>
      <c r="S7149">
        <v>0</v>
      </c>
      <c r="T7149">
        <v>2</v>
      </c>
      <c r="U7149">
        <v>1</v>
      </c>
      <c r="V7149">
        <v>0</v>
      </c>
      <c r="W7149">
        <v>1</v>
      </c>
      <c r="X7149">
        <v>0</v>
      </c>
      <c r="Y7149">
        <v>5</v>
      </c>
      <c r="Z7149">
        <v>76.900000000000006</v>
      </c>
      <c r="AA7149">
        <v>70.8</v>
      </c>
      <c r="AB7149">
        <v>3.48</v>
      </c>
      <c r="AC7149">
        <v>1.72</v>
      </c>
      <c r="AD7149">
        <v>1.83</v>
      </c>
      <c r="AE7149">
        <v>0.86499999999999999</v>
      </c>
      <c r="AF7149">
        <v>-1.454</v>
      </c>
      <c r="AG7149">
        <v>6.0170000000000003</v>
      </c>
      <c r="AH7149">
        <v>8.57</v>
      </c>
      <c r="AI7149">
        <v>-1.33</v>
      </c>
      <c r="AJ7149">
        <v>23.8</v>
      </c>
      <c r="AK7149">
        <v>-18.600000000000001</v>
      </c>
      <c r="AL7149">
        <v>11.8</v>
      </c>
      <c r="AM7149">
        <v>81.591999999999999</v>
      </c>
      <c r="AN7149">
        <v>1404.86</v>
      </c>
      <c r="AO7149" t="s">
        <v>7528</v>
      </c>
    </row>
    <row r="7150" spans="1:41">
      <c r="A7150" t="s">
        <v>6948</v>
      </c>
      <c r="B7150" t="s">
        <v>3</v>
      </c>
      <c r="C7150" t="s">
        <v>1221</v>
      </c>
      <c r="D7150" t="s">
        <v>227</v>
      </c>
      <c r="E7150" t="s">
        <v>639</v>
      </c>
      <c r="F7150" t="s">
        <v>94</v>
      </c>
      <c r="G7150" t="s">
        <v>229</v>
      </c>
      <c r="H7150">
        <v>87</v>
      </c>
      <c r="I7150" t="s">
        <v>159</v>
      </c>
      <c r="J7150" t="s">
        <v>97</v>
      </c>
      <c r="K7150">
        <v>21</v>
      </c>
      <c r="L7150">
        <v>4</v>
      </c>
      <c r="M7150" t="s">
        <v>499</v>
      </c>
      <c r="N7150">
        <v>0.90200000000000002</v>
      </c>
      <c r="O7150" t="s">
        <v>123</v>
      </c>
      <c r="Q7150" t="s">
        <v>1005</v>
      </c>
      <c r="R7150" t="s">
        <v>3</v>
      </c>
      <c r="S7150">
        <v>1</v>
      </c>
      <c r="T7150">
        <v>2</v>
      </c>
      <c r="U7150">
        <v>1</v>
      </c>
      <c r="V7150">
        <v>0</v>
      </c>
      <c r="W7150">
        <v>1</v>
      </c>
      <c r="X7150">
        <v>1</v>
      </c>
      <c r="Y7150">
        <v>5</v>
      </c>
      <c r="Z7150">
        <v>77.7</v>
      </c>
      <c r="AA7150">
        <v>71.5</v>
      </c>
      <c r="AB7150">
        <v>3.48</v>
      </c>
      <c r="AC7150">
        <v>1.68</v>
      </c>
      <c r="AD7150">
        <v>1.1819999999999999</v>
      </c>
      <c r="AE7150">
        <v>0.622</v>
      </c>
      <c r="AF7150">
        <v>-1.5940000000000001</v>
      </c>
      <c r="AG7150">
        <v>6.0359999999999996</v>
      </c>
      <c r="AH7150">
        <v>12.93</v>
      </c>
      <c r="AI7150">
        <v>-1.18</v>
      </c>
      <c r="AJ7150">
        <v>23.8</v>
      </c>
      <c r="AK7150">
        <v>-26.2</v>
      </c>
      <c r="AL7150">
        <v>12.2</v>
      </c>
      <c r="AM7150">
        <v>85.027000000000001</v>
      </c>
      <c r="AN7150">
        <v>2123.6</v>
      </c>
      <c r="AO7150" t="s">
        <v>7529</v>
      </c>
    </row>
    <row r="7151" spans="1:41">
      <c r="A7151" t="s">
        <v>6948</v>
      </c>
      <c r="B7151" t="s">
        <v>3</v>
      </c>
      <c r="C7151" t="s">
        <v>1221</v>
      </c>
      <c r="D7151" t="s">
        <v>227</v>
      </c>
      <c r="E7151" t="s">
        <v>639</v>
      </c>
      <c r="F7151" t="s">
        <v>94</v>
      </c>
      <c r="G7151" t="s">
        <v>229</v>
      </c>
      <c r="H7151">
        <v>88</v>
      </c>
      <c r="I7151" t="s">
        <v>96</v>
      </c>
      <c r="J7151" t="s">
        <v>97</v>
      </c>
      <c r="K7151">
        <v>21</v>
      </c>
      <c r="L7151">
        <v>5</v>
      </c>
      <c r="M7151" t="s">
        <v>122</v>
      </c>
      <c r="N7151">
        <v>0.90600000000000003</v>
      </c>
      <c r="O7151" t="s">
        <v>123</v>
      </c>
      <c r="Q7151" t="s">
        <v>1005</v>
      </c>
      <c r="R7151" t="s">
        <v>3</v>
      </c>
      <c r="S7151">
        <v>2</v>
      </c>
      <c r="T7151">
        <v>2</v>
      </c>
      <c r="U7151">
        <v>1</v>
      </c>
      <c r="V7151">
        <v>0</v>
      </c>
      <c r="W7151">
        <v>1</v>
      </c>
      <c r="X7151">
        <v>1</v>
      </c>
      <c r="Y7151">
        <v>5</v>
      </c>
      <c r="Z7151">
        <v>79.900000000000006</v>
      </c>
      <c r="AA7151">
        <v>74.5</v>
      </c>
      <c r="AB7151">
        <v>3.55</v>
      </c>
      <c r="AC7151">
        <v>1.58</v>
      </c>
      <c r="AD7151">
        <v>0.70299999999999996</v>
      </c>
      <c r="AE7151">
        <v>1.4870000000000001</v>
      </c>
      <c r="AF7151">
        <v>-1.5620000000000001</v>
      </c>
      <c r="AG7151">
        <v>5.7140000000000004</v>
      </c>
      <c r="AH7151">
        <v>-2.63</v>
      </c>
      <c r="AI7151">
        <v>7.63</v>
      </c>
      <c r="AJ7151">
        <v>23.9</v>
      </c>
      <c r="AK7151">
        <v>7</v>
      </c>
      <c r="AL7151">
        <v>6.5</v>
      </c>
      <c r="AM7151">
        <v>198.85599999999999</v>
      </c>
      <c r="AN7151">
        <v>1408.64</v>
      </c>
      <c r="AO7151" t="s">
        <v>7530</v>
      </c>
    </row>
    <row r="7152" spans="1:41">
      <c r="A7152" t="s">
        <v>6948</v>
      </c>
      <c r="B7152" t="s">
        <v>3</v>
      </c>
      <c r="C7152" t="s">
        <v>1221</v>
      </c>
      <c r="D7152" t="s">
        <v>227</v>
      </c>
      <c r="E7152" t="s">
        <v>639</v>
      </c>
      <c r="F7152" t="s">
        <v>94</v>
      </c>
      <c r="G7152" t="s">
        <v>229</v>
      </c>
      <c r="H7152">
        <v>89</v>
      </c>
      <c r="I7152" t="s">
        <v>103</v>
      </c>
      <c r="J7152" t="s">
        <v>104</v>
      </c>
      <c r="K7152">
        <v>21</v>
      </c>
      <c r="L7152">
        <v>6</v>
      </c>
      <c r="M7152" t="s">
        <v>98</v>
      </c>
      <c r="N7152">
        <v>0.91300000000000003</v>
      </c>
      <c r="O7152" t="s">
        <v>123</v>
      </c>
      <c r="Q7152" t="s">
        <v>1005</v>
      </c>
      <c r="R7152" t="s">
        <v>3</v>
      </c>
      <c r="S7152">
        <v>3</v>
      </c>
      <c r="T7152">
        <v>2</v>
      </c>
      <c r="U7152">
        <v>1</v>
      </c>
      <c r="V7152">
        <v>0</v>
      </c>
      <c r="W7152">
        <v>1</v>
      </c>
      <c r="X7152">
        <v>1</v>
      </c>
      <c r="Y7152">
        <v>5</v>
      </c>
      <c r="Z7152">
        <v>91.2</v>
      </c>
      <c r="AA7152">
        <v>83.4</v>
      </c>
      <c r="AB7152">
        <v>3.52</v>
      </c>
      <c r="AC7152">
        <v>1.79</v>
      </c>
      <c r="AD7152">
        <v>0.78600000000000003</v>
      </c>
      <c r="AE7152">
        <v>2.2389999999999999</v>
      </c>
      <c r="AF7152">
        <v>-1.4730000000000001</v>
      </c>
      <c r="AG7152">
        <v>5.798</v>
      </c>
      <c r="AH7152">
        <v>-5.47</v>
      </c>
      <c r="AI7152">
        <v>12.61</v>
      </c>
      <c r="AJ7152">
        <v>23.8</v>
      </c>
      <c r="AK7152">
        <v>35.6</v>
      </c>
      <c r="AL7152">
        <v>3.1</v>
      </c>
      <c r="AM7152">
        <v>203.39500000000001</v>
      </c>
      <c r="AN7152">
        <v>2682.64</v>
      </c>
      <c r="AO7152" t="s">
        <v>7531</v>
      </c>
    </row>
    <row r="7153" spans="1:41">
      <c r="A7153" t="s">
        <v>6948</v>
      </c>
      <c r="B7153" t="s">
        <v>3</v>
      </c>
      <c r="C7153" t="s">
        <v>1221</v>
      </c>
      <c r="D7153" t="s">
        <v>227</v>
      </c>
      <c r="E7153" t="s">
        <v>639</v>
      </c>
      <c r="F7153" t="s">
        <v>94</v>
      </c>
      <c r="G7153" t="s">
        <v>229</v>
      </c>
      <c r="H7153">
        <v>90</v>
      </c>
      <c r="I7153" t="s">
        <v>103</v>
      </c>
      <c r="J7153" t="s">
        <v>104</v>
      </c>
      <c r="K7153">
        <v>22</v>
      </c>
      <c r="L7153">
        <v>1</v>
      </c>
      <c r="M7153" t="s">
        <v>98</v>
      </c>
      <c r="N7153">
        <v>0.93200000000000005</v>
      </c>
      <c r="O7153" t="s">
        <v>99</v>
      </c>
      <c r="Q7153" t="s">
        <v>1012</v>
      </c>
      <c r="R7153" t="s">
        <v>3</v>
      </c>
      <c r="S7153">
        <v>0</v>
      </c>
      <c r="T7153">
        <v>0</v>
      </c>
      <c r="U7153">
        <v>2</v>
      </c>
      <c r="V7153">
        <v>0</v>
      </c>
      <c r="W7153">
        <v>0</v>
      </c>
      <c r="X7153">
        <v>1</v>
      </c>
      <c r="Y7153">
        <v>5</v>
      </c>
      <c r="Z7153">
        <v>90.7</v>
      </c>
      <c r="AA7153">
        <v>82.4</v>
      </c>
      <c r="AB7153">
        <v>3.55</v>
      </c>
      <c r="AC7153">
        <v>1.75</v>
      </c>
      <c r="AD7153">
        <v>-0.9</v>
      </c>
      <c r="AE7153">
        <v>2.589</v>
      </c>
      <c r="AF7153">
        <v>-1.679</v>
      </c>
      <c r="AG7153">
        <v>5.8529999999999998</v>
      </c>
      <c r="AH7153">
        <v>-3.07</v>
      </c>
      <c r="AI7153">
        <v>12.49</v>
      </c>
      <c r="AJ7153">
        <v>23.7</v>
      </c>
      <c r="AK7153">
        <v>21.8</v>
      </c>
      <c r="AL7153">
        <v>2.9</v>
      </c>
      <c r="AM7153">
        <v>193.77799999999999</v>
      </c>
      <c r="AN7153">
        <v>2479.88</v>
      </c>
      <c r="AO7153" t="s">
        <v>7532</v>
      </c>
    </row>
    <row r="7154" spans="1:41">
      <c r="A7154" t="s">
        <v>6948</v>
      </c>
      <c r="B7154" t="s">
        <v>3</v>
      </c>
      <c r="C7154" t="s">
        <v>1221</v>
      </c>
      <c r="D7154" t="s">
        <v>227</v>
      </c>
      <c r="E7154" t="s">
        <v>639</v>
      </c>
      <c r="F7154" t="s">
        <v>94</v>
      </c>
      <c r="G7154" t="s">
        <v>229</v>
      </c>
      <c r="H7154">
        <v>91</v>
      </c>
      <c r="I7154" t="s">
        <v>96</v>
      </c>
      <c r="J7154" t="s">
        <v>97</v>
      </c>
      <c r="K7154">
        <v>22</v>
      </c>
      <c r="L7154">
        <v>2</v>
      </c>
      <c r="M7154" t="s">
        <v>98</v>
      </c>
      <c r="N7154">
        <v>0.56499999999999995</v>
      </c>
      <c r="O7154" t="s">
        <v>99</v>
      </c>
      <c r="Q7154" t="s">
        <v>1012</v>
      </c>
      <c r="R7154" t="s">
        <v>3</v>
      </c>
      <c r="S7154">
        <v>0</v>
      </c>
      <c r="T7154">
        <v>1</v>
      </c>
      <c r="U7154">
        <v>2</v>
      </c>
      <c r="V7154">
        <v>0</v>
      </c>
      <c r="W7154">
        <v>0</v>
      </c>
      <c r="X7154">
        <v>1</v>
      </c>
      <c r="Y7154">
        <v>5</v>
      </c>
      <c r="Z7154">
        <v>91</v>
      </c>
      <c r="AA7154">
        <v>82.2</v>
      </c>
      <c r="AB7154">
        <v>3.44</v>
      </c>
      <c r="AC7154">
        <v>1.63</v>
      </c>
      <c r="AD7154">
        <v>1.591</v>
      </c>
      <c r="AE7154">
        <v>3.2469999999999999</v>
      </c>
      <c r="AF7154">
        <v>-1.24</v>
      </c>
      <c r="AG7154">
        <v>5.8959999999999999</v>
      </c>
      <c r="AH7154">
        <v>-6.69</v>
      </c>
      <c r="AI7154">
        <v>11.46</v>
      </c>
      <c r="AJ7154">
        <v>23.7</v>
      </c>
      <c r="AK7154">
        <v>35.5</v>
      </c>
      <c r="AL7154">
        <v>3.7</v>
      </c>
      <c r="AM7154">
        <v>210.185</v>
      </c>
      <c r="AN7154">
        <v>2550.8000000000002</v>
      </c>
      <c r="AO7154" t="s">
        <v>7533</v>
      </c>
    </row>
    <row r="7155" spans="1:41">
      <c r="A7155" t="s">
        <v>6948</v>
      </c>
      <c r="B7155" t="s">
        <v>3</v>
      </c>
      <c r="C7155" t="s">
        <v>1221</v>
      </c>
      <c r="D7155" t="s">
        <v>227</v>
      </c>
      <c r="E7155" t="s">
        <v>639</v>
      </c>
      <c r="F7155" t="s">
        <v>94</v>
      </c>
      <c r="G7155" t="s">
        <v>229</v>
      </c>
      <c r="H7155">
        <v>92</v>
      </c>
      <c r="I7155" t="s">
        <v>107</v>
      </c>
      <c r="J7155" t="s">
        <v>108</v>
      </c>
      <c r="K7155">
        <v>22</v>
      </c>
      <c r="L7155">
        <v>3</v>
      </c>
      <c r="M7155" t="s">
        <v>122</v>
      </c>
      <c r="N7155">
        <v>0.90400000000000003</v>
      </c>
      <c r="O7155" t="s">
        <v>99</v>
      </c>
      <c r="P7155" t="s">
        <v>109</v>
      </c>
      <c r="Q7155" t="s">
        <v>1012</v>
      </c>
      <c r="R7155" t="s">
        <v>3</v>
      </c>
      <c r="S7155">
        <v>1</v>
      </c>
      <c r="T7155">
        <v>1</v>
      </c>
      <c r="U7155">
        <v>2</v>
      </c>
      <c r="V7155">
        <v>0</v>
      </c>
      <c r="W7155">
        <v>0</v>
      </c>
      <c r="X7155">
        <v>1</v>
      </c>
      <c r="Y7155">
        <v>5</v>
      </c>
      <c r="Z7155">
        <v>78.900000000000006</v>
      </c>
      <c r="AA7155">
        <v>73.599999999999994</v>
      </c>
      <c r="AB7155">
        <v>3.4</v>
      </c>
      <c r="AC7155">
        <v>1.63</v>
      </c>
      <c r="AD7155">
        <v>0.29599999999999999</v>
      </c>
      <c r="AE7155">
        <v>2.823</v>
      </c>
      <c r="AF7155">
        <v>-1.647</v>
      </c>
      <c r="AG7155">
        <v>5.8760000000000003</v>
      </c>
      <c r="AH7155">
        <v>-4.51</v>
      </c>
      <c r="AI7155">
        <v>6.86</v>
      </c>
      <c r="AJ7155">
        <v>23.9</v>
      </c>
      <c r="AK7155">
        <v>12.9</v>
      </c>
      <c r="AL7155">
        <v>7</v>
      </c>
      <c r="AM7155">
        <v>213.09100000000001</v>
      </c>
      <c r="AN7155">
        <v>1418.47</v>
      </c>
      <c r="AO7155" t="s">
        <v>7534</v>
      </c>
    </row>
    <row r="7156" spans="1:41">
      <c r="A7156" t="s">
        <v>6948</v>
      </c>
      <c r="B7156" t="s">
        <v>3</v>
      </c>
      <c r="C7156" t="s">
        <v>7535</v>
      </c>
      <c r="D7156" t="s">
        <v>169</v>
      </c>
      <c r="E7156" t="s">
        <v>3878</v>
      </c>
      <c r="F7156" t="s">
        <v>94</v>
      </c>
      <c r="G7156" t="s">
        <v>229</v>
      </c>
      <c r="H7156">
        <v>1</v>
      </c>
      <c r="I7156" t="s">
        <v>103</v>
      </c>
      <c r="J7156" t="s">
        <v>104</v>
      </c>
      <c r="K7156">
        <v>1</v>
      </c>
      <c r="L7156">
        <v>1</v>
      </c>
      <c r="M7156" t="s">
        <v>98</v>
      </c>
      <c r="N7156">
        <v>0.89200000000000002</v>
      </c>
      <c r="O7156" t="s">
        <v>210</v>
      </c>
      <c r="Q7156" t="s">
        <v>242</v>
      </c>
      <c r="R7156" t="s">
        <v>90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1</v>
      </c>
      <c r="Z7156">
        <v>89.5</v>
      </c>
      <c r="AA7156">
        <v>81.400000000000006</v>
      </c>
      <c r="AB7156">
        <v>3.54</v>
      </c>
      <c r="AC7156">
        <v>1.58</v>
      </c>
      <c r="AD7156">
        <v>-0.80200000000000005</v>
      </c>
      <c r="AE7156">
        <v>2.972</v>
      </c>
      <c r="AF7156">
        <v>-1.7310000000000001</v>
      </c>
      <c r="AG7156">
        <v>5.7469999999999999</v>
      </c>
      <c r="AH7156">
        <v>-1.59</v>
      </c>
      <c r="AI7156">
        <v>8.2799999999999994</v>
      </c>
      <c r="AJ7156">
        <v>23.7</v>
      </c>
      <c r="AK7156">
        <v>6.2</v>
      </c>
      <c r="AL7156">
        <v>4.5</v>
      </c>
      <c r="AM7156">
        <v>190.798</v>
      </c>
      <c r="AN7156">
        <v>1607.91</v>
      </c>
      <c r="AO7156" t="s">
        <v>7536</v>
      </c>
    </row>
    <row r="7157" spans="1:41">
      <c r="A7157" t="s">
        <v>6948</v>
      </c>
      <c r="B7157" t="s">
        <v>3</v>
      </c>
      <c r="C7157" t="s">
        <v>7535</v>
      </c>
      <c r="D7157" t="s">
        <v>169</v>
      </c>
      <c r="E7157" t="s">
        <v>3878</v>
      </c>
      <c r="F7157" t="s">
        <v>94</v>
      </c>
      <c r="G7157" t="s">
        <v>229</v>
      </c>
      <c r="H7157">
        <v>2</v>
      </c>
      <c r="I7157" t="s">
        <v>96</v>
      </c>
      <c r="J7157" t="s">
        <v>97</v>
      </c>
      <c r="K7157">
        <v>1</v>
      </c>
      <c r="L7157">
        <v>2</v>
      </c>
      <c r="M7157" t="s">
        <v>98</v>
      </c>
      <c r="N7157">
        <v>0.90400000000000003</v>
      </c>
      <c r="O7157" t="s">
        <v>210</v>
      </c>
      <c r="Q7157" t="s">
        <v>242</v>
      </c>
      <c r="R7157" t="s">
        <v>90</v>
      </c>
      <c r="S7157">
        <v>0</v>
      </c>
      <c r="T7157">
        <v>1</v>
      </c>
      <c r="U7157">
        <v>0</v>
      </c>
      <c r="V7157">
        <v>0</v>
      </c>
      <c r="W7157">
        <v>0</v>
      </c>
      <c r="X7157">
        <v>0</v>
      </c>
      <c r="Y7157">
        <v>1</v>
      </c>
      <c r="Z7157">
        <v>90.6</v>
      </c>
      <c r="AA7157">
        <v>82.6</v>
      </c>
      <c r="AB7157">
        <v>3.54</v>
      </c>
      <c r="AC7157">
        <v>1.59</v>
      </c>
      <c r="AD7157">
        <v>-1.4219999999999999</v>
      </c>
      <c r="AE7157">
        <v>2.363</v>
      </c>
      <c r="AF7157">
        <v>-1.9690000000000001</v>
      </c>
      <c r="AG7157">
        <v>5.6740000000000004</v>
      </c>
      <c r="AH7157">
        <v>-2.81</v>
      </c>
      <c r="AI7157">
        <v>7.8</v>
      </c>
      <c r="AJ7157">
        <v>23.7</v>
      </c>
      <c r="AK7157">
        <v>12.7</v>
      </c>
      <c r="AL7157">
        <v>4.5999999999999996</v>
      </c>
      <c r="AM7157">
        <v>199.71799999999999</v>
      </c>
      <c r="AN7157">
        <v>1602.27</v>
      </c>
      <c r="AO7157" t="s">
        <v>7537</v>
      </c>
    </row>
    <row r="7158" spans="1:41">
      <c r="A7158" t="s">
        <v>6948</v>
      </c>
      <c r="B7158" t="s">
        <v>3</v>
      </c>
      <c r="C7158" t="s">
        <v>7535</v>
      </c>
      <c r="D7158" t="s">
        <v>169</v>
      </c>
      <c r="E7158" t="s">
        <v>3878</v>
      </c>
      <c r="F7158" t="s">
        <v>94</v>
      </c>
      <c r="G7158" t="s">
        <v>229</v>
      </c>
      <c r="H7158">
        <v>3</v>
      </c>
      <c r="I7158" t="s">
        <v>103</v>
      </c>
      <c r="J7158" t="s">
        <v>104</v>
      </c>
      <c r="K7158">
        <v>1</v>
      </c>
      <c r="L7158">
        <v>3</v>
      </c>
      <c r="M7158" t="s">
        <v>98</v>
      </c>
      <c r="N7158">
        <v>0.92100000000000004</v>
      </c>
      <c r="O7158" t="s">
        <v>210</v>
      </c>
      <c r="Q7158" t="s">
        <v>242</v>
      </c>
      <c r="R7158" t="s">
        <v>90</v>
      </c>
      <c r="S7158">
        <v>1</v>
      </c>
      <c r="T7158">
        <v>1</v>
      </c>
      <c r="U7158">
        <v>0</v>
      </c>
      <c r="V7158">
        <v>0</v>
      </c>
      <c r="W7158">
        <v>0</v>
      </c>
      <c r="X7158">
        <v>0</v>
      </c>
      <c r="Y7158">
        <v>1</v>
      </c>
      <c r="Z7158">
        <v>90.5</v>
      </c>
      <c r="AA7158">
        <v>82.9</v>
      </c>
      <c r="AB7158">
        <v>3.49</v>
      </c>
      <c r="AC7158">
        <v>1.53</v>
      </c>
      <c r="AD7158">
        <v>-1.157</v>
      </c>
      <c r="AE7158">
        <v>2.3410000000000002</v>
      </c>
      <c r="AF7158">
        <v>-1.861</v>
      </c>
      <c r="AG7158">
        <v>5.7060000000000004</v>
      </c>
      <c r="AH7158">
        <v>-2.95</v>
      </c>
      <c r="AI7158">
        <v>10.15</v>
      </c>
      <c r="AJ7158">
        <v>23.8</v>
      </c>
      <c r="AK7158">
        <v>16.5</v>
      </c>
      <c r="AL7158">
        <v>3.7</v>
      </c>
      <c r="AM7158">
        <v>196.15600000000001</v>
      </c>
      <c r="AN7158">
        <v>2052.7399999999998</v>
      </c>
      <c r="AO7158" t="s">
        <v>7538</v>
      </c>
    </row>
    <row r="7159" spans="1:41">
      <c r="A7159" t="s">
        <v>6948</v>
      </c>
      <c r="B7159" t="s">
        <v>3</v>
      </c>
      <c r="C7159" t="s">
        <v>7535</v>
      </c>
      <c r="D7159" t="s">
        <v>169</v>
      </c>
      <c r="E7159" t="s">
        <v>3878</v>
      </c>
      <c r="F7159" t="s">
        <v>94</v>
      </c>
      <c r="G7159" t="s">
        <v>229</v>
      </c>
      <c r="H7159">
        <v>4</v>
      </c>
      <c r="I7159" t="s">
        <v>96</v>
      </c>
      <c r="J7159" t="s">
        <v>97</v>
      </c>
      <c r="K7159">
        <v>1</v>
      </c>
      <c r="L7159">
        <v>4</v>
      </c>
      <c r="M7159" t="s">
        <v>98</v>
      </c>
      <c r="N7159">
        <v>0.92300000000000004</v>
      </c>
      <c r="O7159" t="s">
        <v>210</v>
      </c>
      <c r="Q7159" t="s">
        <v>242</v>
      </c>
      <c r="R7159" t="s">
        <v>90</v>
      </c>
      <c r="S7159">
        <v>1</v>
      </c>
      <c r="T7159">
        <v>2</v>
      </c>
      <c r="U7159">
        <v>0</v>
      </c>
      <c r="V7159">
        <v>0</v>
      </c>
      <c r="W7159">
        <v>0</v>
      </c>
      <c r="X7159">
        <v>0</v>
      </c>
      <c r="Y7159">
        <v>1</v>
      </c>
      <c r="Z7159">
        <v>91.7</v>
      </c>
      <c r="AA7159">
        <v>83.2</v>
      </c>
      <c r="AB7159">
        <v>3.44</v>
      </c>
      <c r="AC7159">
        <v>1.54</v>
      </c>
      <c r="AD7159">
        <v>-2.5339999999999998</v>
      </c>
      <c r="AE7159">
        <v>2.883</v>
      </c>
      <c r="AF7159">
        <v>-1.903</v>
      </c>
      <c r="AG7159">
        <v>5.7549999999999999</v>
      </c>
      <c r="AH7159">
        <v>-2.65</v>
      </c>
      <c r="AI7159">
        <v>9.5299999999999994</v>
      </c>
      <c r="AJ7159">
        <v>23.7</v>
      </c>
      <c r="AK7159">
        <v>17</v>
      </c>
      <c r="AL7159">
        <v>3.8</v>
      </c>
      <c r="AM7159">
        <v>195.46199999999999</v>
      </c>
      <c r="AN7159">
        <v>1927.37</v>
      </c>
      <c r="AO7159" t="s">
        <v>7539</v>
      </c>
    </row>
    <row r="7160" spans="1:41">
      <c r="A7160" t="s">
        <v>6948</v>
      </c>
      <c r="B7160" t="s">
        <v>3</v>
      </c>
      <c r="C7160" t="s">
        <v>7535</v>
      </c>
      <c r="D7160" t="s">
        <v>169</v>
      </c>
      <c r="E7160" t="s">
        <v>3878</v>
      </c>
      <c r="F7160" t="s">
        <v>94</v>
      </c>
      <c r="G7160" t="s">
        <v>229</v>
      </c>
      <c r="H7160">
        <v>5</v>
      </c>
      <c r="I7160" t="s">
        <v>107</v>
      </c>
      <c r="J7160" t="s">
        <v>108</v>
      </c>
      <c r="K7160">
        <v>1</v>
      </c>
      <c r="L7160">
        <v>5</v>
      </c>
      <c r="M7160" t="s">
        <v>98</v>
      </c>
      <c r="N7160">
        <v>0.621</v>
      </c>
      <c r="O7160" t="s">
        <v>210</v>
      </c>
      <c r="P7160" t="s">
        <v>141</v>
      </c>
      <c r="Q7160" t="s">
        <v>242</v>
      </c>
      <c r="R7160" t="s">
        <v>90</v>
      </c>
      <c r="S7160">
        <v>2</v>
      </c>
      <c r="T7160">
        <v>2</v>
      </c>
      <c r="U7160">
        <v>0</v>
      </c>
      <c r="V7160">
        <v>0</v>
      </c>
      <c r="W7160">
        <v>0</v>
      </c>
      <c r="X7160">
        <v>0</v>
      </c>
      <c r="Y7160">
        <v>1</v>
      </c>
      <c r="Z7160">
        <v>90.5</v>
      </c>
      <c r="AA7160">
        <v>82.8</v>
      </c>
      <c r="AB7160">
        <v>3.36</v>
      </c>
      <c r="AC7160">
        <v>1.55</v>
      </c>
      <c r="AD7160">
        <v>-1.141</v>
      </c>
      <c r="AE7160">
        <v>3.1720000000000002</v>
      </c>
      <c r="AF7160">
        <v>-1.7849999999999999</v>
      </c>
      <c r="AG7160">
        <v>5.7629999999999999</v>
      </c>
      <c r="AH7160">
        <v>-0.94</v>
      </c>
      <c r="AI7160">
        <v>9.25</v>
      </c>
      <c r="AJ7160">
        <v>23.7</v>
      </c>
      <c r="AK7160">
        <v>4.2</v>
      </c>
      <c r="AL7160">
        <v>3.8</v>
      </c>
      <c r="AM7160">
        <v>185.762</v>
      </c>
      <c r="AN7160">
        <v>1805.47</v>
      </c>
      <c r="AO7160" t="s">
        <v>7540</v>
      </c>
    </row>
    <row r="7161" spans="1:41">
      <c r="A7161" t="s">
        <v>6948</v>
      </c>
      <c r="B7161" t="s">
        <v>3</v>
      </c>
      <c r="C7161" t="s">
        <v>7535</v>
      </c>
      <c r="D7161" t="s">
        <v>169</v>
      </c>
      <c r="E7161" t="s">
        <v>3878</v>
      </c>
      <c r="F7161" t="s">
        <v>94</v>
      </c>
      <c r="G7161" t="s">
        <v>229</v>
      </c>
      <c r="H7161">
        <v>6</v>
      </c>
      <c r="I7161" t="s">
        <v>96</v>
      </c>
      <c r="J7161" t="s">
        <v>97</v>
      </c>
      <c r="K7161">
        <v>2</v>
      </c>
      <c r="L7161">
        <v>1</v>
      </c>
      <c r="M7161" t="s">
        <v>98</v>
      </c>
      <c r="N7161">
        <v>0.92100000000000004</v>
      </c>
      <c r="O7161" t="s">
        <v>210</v>
      </c>
      <c r="Q7161" t="s">
        <v>294</v>
      </c>
      <c r="R7161" t="s">
        <v>90</v>
      </c>
      <c r="S7161">
        <v>0</v>
      </c>
      <c r="T7161">
        <v>0</v>
      </c>
      <c r="U7161">
        <v>1</v>
      </c>
      <c r="V7161">
        <v>0</v>
      </c>
      <c r="W7161">
        <v>0</v>
      </c>
      <c r="X7161">
        <v>0</v>
      </c>
      <c r="Y7161">
        <v>1</v>
      </c>
      <c r="Z7161">
        <v>90.7</v>
      </c>
      <c r="AA7161">
        <v>82.3</v>
      </c>
      <c r="AB7161">
        <v>3.67</v>
      </c>
      <c r="AC7161">
        <v>1.83</v>
      </c>
      <c r="AD7161">
        <v>0.95</v>
      </c>
      <c r="AE7161">
        <v>3.2829999999999999</v>
      </c>
      <c r="AF7161">
        <v>-1.4510000000000001</v>
      </c>
      <c r="AG7161">
        <v>5.8019999999999996</v>
      </c>
      <c r="AH7161">
        <v>-3.06</v>
      </c>
      <c r="AI7161">
        <v>9.23</v>
      </c>
      <c r="AJ7161">
        <v>23.7</v>
      </c>
      <c r="AK7161">
        <v>12.3</v>
      </c>
      <c r="AL7161">
        <v>4</v>
      </c>
      <c r="AM7161">
        <v>198.28</v>
      </c>
      <c r="AN7161">
        <v>1875.57</v>
      </c>
      <c r="AO7161" t="s">
        <v>7541</v>
      </c>
    </row>
    <row r="7162" spans="1:41">
      <c r="A7162" t="s">
        <v>6948</v>
      </c>
      <c r="B7162" t="s">
        <v>3</v>
      </c>
      <c r="C7162" t="s">
        <v>7535</v>
      </c>
      <c r="D7162" t="s">
        <v>169</v>
      </c>
      <c r="E7162" t="s">
        <v>3878</v>
      </c>
      <c r="F7162" t="s">
        <v>94</v>
      </c>
      <c r="G7162" t="s">
        <v>229</v>
      </c>
      <c r="H7162">
        <v>7</v>
      </c>
      <c r="I7162" t="s">
        <v>127</v>
      </c>
      <c r="J7162" t="s">
        <v>104</v>
      </c>
      <c r="K7162">
        <v>2</v>
      </c>
      <c r="L7162">
        <v>2</v>
      </c>
      <c r="M7162" t="s">
        <v>122</v>
      </c>
      <c r="N7162">
        <v>0.90100000000000002</v>
      </c>
      <c r="O7162" t="s">
        <v>210</v>
      </c>
      <c r="Q7162" t="s">
        <v>294</v>
      </c>
      <c r="R7162" t="s">
        <v>90</v>
      </c>
      <c r="S7162">
        <v>1</v>
      </c>
      <c r="T7162">
        <v>0</v>
      </c>
      <c r="U7162">
        <v>1</v>
      </c>
      <c r="V7162">
        <v>0</v>
      </c>
      <c r="W7162">
        <v>0</v>
      </c>
      <c r="X7162">
        <v>0</v>
      </c>
      <c r="Y7162">
        <v>1</v>
      </c>
      <c r="Z7162">
        <v>79.8</v>
      </c>
      <c r="AA7162">
        <v>73</v>
      </c>
      <c r="AB7162">
        <v>3.33</v>
      </c>
      <c r="AC7162">
        <v>1.49</v>
      </c>
      <c r="AD7162">
        <v>0.17</v>
      </c>
      <c r="AE7162">
        <v>2.69</v>
      </c>
      <c r="AF7162">
        <v>-1.8029999999999999</v>
      </c>
      <c r="AG7162">
        <v>5.7080000000000002</v>
      </c>
      <c r="AH7162">
        <v>-1.96</v>
      </c>
      <c r="AI7162">
        <v>6.71</v>
      </c>
      <c r="AJ7162">
        <v>23.8</v>
      </c>
      <c r="AK7162">
        <v>4.0999999999999996</v>
      </c>
      <c r="AL7162">
        <v>6.9</v>
      </c>
      <c r="AM7162">
        <v>196.137</v>
      </c>
      <c r="AN7162">
        <v>1196.31</v>
      </c>
      <c r="AO7162" t="s">
        <v>7542</v>
      </c>
    </row>
    <row r="7163" spans="1:41">
      <c r="A7163" t="s">
        <v>6948</v>
      </c>
      <c r="B7163" t="s">
        <v>3</v>
      </c>
      <c r="C7163" t="s">
        <v>7535</v>
      </c>
      <c r="D7163" t="s">
        <v>169</v>
      </c>
      <c r="E7163" t="s">
        <v>3878</v>
      </c>
      <c r="F7163" t="s">
        <v>94</v>
      </c>
      <c r="G7163" t="s">
        <v>229</v>
      </c>
      <c r="H7163">
        <v>8</v>
      </c>
      <c r="I7163" t="s">
        <v>96</v>
      </c>
      <c r="J7163" t="s">
        <v>97</v>
      </c>
      <c r="K7163">
        <v>2</v>
      </c>
      <c r="L7163">
        <v>3</v>
      </c>
      <c r="M7163" t="s">
        <v>122</v>
      </c>
      <c r="N7163">
        <v>0.9</v>
      </c>
      <c r="O7163" t="s">
        <v>210</v>
      </c>
      <c r="Q7163" t="s">
        <v>294</v>
      </c>
      <c r="R7163" t="s">
        <v>90</v>
      </c>
      <c r="S7163">
        <v>1</v>
      </c>
      <c r="T7163">
        <v>1</v>
      </c>
      <c r="U7163">
        <v>1</v>
      </c>
      <c r="V7163">
        <v>0</v>
      </c>
      <c r="W7163">
        <v>0</v>
      </c>
      <c r="X7163">
        <v>0</v>
      </c>
      <c r="Y7163">
        <v>1</v>
      </c>
      <c r="Z7163">
        <v>80</v>
      </c>
      <c r="AA7163">
        <v>73.8</v>
      </c>
      <c r="AB7163">
        <v>3.52</v>
      </c>
      <c r="AC7163">
        <v>1.62</v>
      </c>
      <c r="AD7163">
        <v>0.52700000000000002</v>
      </c>
      <c r="AE7163">
        <v>0.27300000000000002</v>
      </c>
      <c r="AF7163">
        <v>-1.649</v>
      </c>
      <c r="AG7163">
        <v>5.4850000000000003</v>
      </c>
      <c r="AH7163">
        <v>-5.23</v>
      </c>
      <c r="AI7163">
        <v>8.59</v>
      </c>
      <c r="AJ7163">
        <v>23.8</v>
      </c>
      <c r="AK7163">
        <v>15.5</v>
      </c>
      <c r="AL7163">
        <v>6.6</v>
      </c>
      <c r="AM7163">
        <v>211.155</v>
      </c>
      <c r="AN7163">
        <v>1725.85</v>
      </c>
      <c r="AO7163" t="s">
        <v>7543</v>
      </c>
    </row>
    <row r="7164" spans="1:41">
      <c r="A7164" t="s">
        <v>6948</v>
      </c>
      <c r="B7164" t="s">
        <v>3</v>
      </c>
      <c r="C7164" t="s">
        <v>7535</v>
      </c>
      <c r="D7164" t="s">
        <v>169</v>
      </c>
      <c r="E7164" t="s">
        <v>3878</v>
      </c>
      <c r="F7164" t="s">
        <v>94</v>
      </c>
      <c r="G7164" t="s">
        <v>229</v>
      </c>
      <c r="H7164">
        <v>9</v>
      </c>
      <c r="I7164" t="s">
        <v>107</v>
      </c>
      <c r="J7164" t="s">
        <v>108</v>
      </c>
      <c r="K7164">
        <v>2</v>
      </c>
      <c r="L7164">
        <v>4</v>
      </c>
      <c r="M7164" t="s">
        <v>98</v>
      </c>
      <c r="N7164">
        <v>0.91700000000000004</v>
      </c>
      <c r="O7164" t="s">
        <v>210</v>
      </c>
      <c r="P7164" t="s">
        <v>141</v>
      </c>
      <c r="Q7164" t="s">
        <v>294</v>
      </c>
      <c r="R7164" t="s">
        <v>90</v>
      </c>
      <c r="S7164">
        <v>2</v>
      </c>
      <c r="T7164">
        <v>1</v>
      </c>
      <c r="U7164">
        <v>1</v>
      </c>
      <c r="V7164">
        <v>0</v>
      </c>
      <c r="W7164">
        <v>0</v>
      </c>
      <c r="X7164">
        <v>0</v>
      </c>
      <c r="Y7164">
        <v>1</v>
      </c>
      <c r="Z7164">
        <v>90.2</v>
      </c>
      <c r="AA7164">
        <v>82.2</v>
      </c>
      <c r="AB7164">
        <v>3.33</v>
      </c>
      <c r="AC7164">
        <v>1.49</v>
      </c>
      <c r="AD7164">
        <v>0.48</v>
      </c>
      <c r="AE7164">
        <v>2.6779999999999999</v>
      </c>
      <c r="AF7164">
        <v>-1.6479999999999999</v>
      </c>
      <c r="AG7164">
        <v>5.7169999999999996</v>
      </c>
      <c r="AH7164">
        <v>-1.67</v>
      </c>
      <c r="AI7164">
        <v>9.0500000000000007</v>
      </c>
      <c r="AJ7164">
        <v>23.7</v>
      </c>
      <c r="AK7164">
        <v>5</v>
      </c>
      <c r="AL7164">
        <v>4.0999999999999996</v>
      </c>
      <c r="AM7164">
        <v>190.405</v>
      </c>
      <c r="AN7164">
        <v>1772.4</v>
      </c>
      <c r="AO7164" t="s">
        <v>7544</v>
      </c>
    </row>
    <row r="7165" spans="1:41">
      <c r="A7165" t="s">
        <v>6948</v>
      </c>
      <c r="B7165" t="s">
        <v>3</v>
      </c>
      <c r="C7165" t="s">
        <v>7535</v>
      </c>
      <c r="D7165" t="s">
        <v>169</v>
      </c>
      <c r="E7165" t="s">
        <v>3878</v>
      </c>
      <c r="F7165" t="s">
        <v>94</v>
      </c>
      <c r="G7165" t="s">
        <v>229</v>
      </c>
      <c r="H7165">
        <v>10</v>
      </c>
      <c r="I7165" t="s">
        <v>96</v>
      </c>
      <c r="J7165" t="s">
        <v>97</v>
      </c>
      <c r="K7165">
        <v>3</v>
      </c>
      <c r="L7165">
        <v>1</v>
      </c>
      <c r="M7165" t="s">
        <v>98</v>
      </c>
      <c r="N7165">
        <v>0.92600000000000005</v>
      </c>
      <c r="O7165" t="s">
        <v>210</v>
      </c>
      <c r="Q7165" t="s">
        <v>1005</v>
      </c>
      <c r="R7165" t="s">
        <v>3</v>
      </c>
      <c r="S7165">
        <v>0</v>
      </c>
      <c r="T7165">
        <v>0</v>
      </c>
      <c r="U7165">
        <v>2</v>
      </c>
      <c r="V7165">
        <v>0</v>
      </c>
      <c r="W7165">
        <v>0</v>
      </c>
      <c r="X7165">
        <v>0</v>
      </c>
      <c r="Y7165">
        <v>1</v>
      </c>
      <c r="Z7165">
        <v>90.8</v>
      </c>
      <c r="AA7165">
        <v>82.9</v>
      </c>
      <c r="AB7165">
        <v>4.0199999999999996</v>
      </c>
      <c r="AC7165">
        <v>1.95</v>
      </c>
      <c r="AD7165">
        <v>1.206</v>
      </c>
      <c r="AE7165">
        <v>3.06</v>
      </c>
      <c r="AF7165">
        <v>-1.458</v>
      </c>
      <c r="AG7165">
        <v>5.8440000000000003</v>
      </c>
      <c r="AH7165">
        <v>-1.73</v>
      </c>
      <c r="AI7165">
        <v>9.0299999999999994</v>
      </c>
      <c r="AJ7165">
        <v>23.7</v>
      </c>
      <c r="AK7165">
        <v>4.5</v>
      </c>
      <c r="AL7165">
        <v>3.9</v>
      </c>
      <c r="AM7165">
        <v>190.81700000000001</v>
      </c>
      <c r="AN7165">
        <v>1785.87</v>
      </c>
      <c r="AO7165" t="s">
        <v>7545</v>
      </c>
    </row>
    <row r="7166" spans="1:41">
      <c r="A7166" t="s">
        <v>6948</v>
      </c>
      <c r="B7166" t="s">
        <v>3</v>
      </c>
      <c r="C7166" t="s">
        <v>7535</v>
      </c>
      <c r="D7166" t="s">
        <v>169</v>
      </c>
      <c r="E7166" t="s">
        <v>3878</v>
      </c>
      <c r="F7166" t="s">
        <v>94</v>
      </c>
      <c r="G7166" t="s">
        <v>229</v>
      </c>
      <c r="H7166">
        <v>11</v>
      </c>
      <c r="I7166" t="s">
        <v>96</v>
      </c>
      <c r="J7166" t="s">
        <v>97</v>
      </c>
      <c r="K7166">
        <v>3</v>
      </c>
      <c r="L7166">
        <v>2</v>
      </c>
      <c r="M7166" t="s">
        <v>98</v>
      </c>
      <c r="N7166">
        <v>0.92700000000000005</v>
      </c>
      <c r="O7166" t="s">
        <v>210</v>
      </c>
      <c r="Q7166" t="s">
        <v>1005</v>
      </c>
      <c r="R7166" t="s">
        <v>3</v>
      </c>
      <c r="S7166">
        <v>1</v>
      </c>
      <c r="T7166">
        <v>0</v>
      </c>
      <c r="U7166">
        <v>2</v>
      </c>
      <c r="V7166">
        <v>0</v>
      </c>
      <c r="W7166">
        <v>0</v>
      </c>
      <c r="X7166">
        <v>0</v>
      </c>
      <c r="Y7166">
        <v>1</v>
      </c>
      <c r="Z7166">
        <v>91</v>
      </c>
      <c r="AA7166">
        <v>83.5</v>
      </c>
      <c r="AB7166">
        <v>3.83</v>
      </c>
      <c r="AC7166">
        <v>1.81</v>
      </c>
      <c r="AD7166">
        <v>0.88600000000000001</v>
      </c>
      <c r="AE7166">
        <v>1.7430000000000001</v>
      </c>
      <c r="AF7166">
        <v>-1.5980000000000001</v>
      </c>
      <c r="AG7166">
        <v>5.7430000000000003</v>
      </c>
      <c r="AH7166">
        <v>-2.8</v>
      </c>
      <c r="AI7166">
        <v>10.74</v>
      </c>
      <c r="AJ7166">
        <v>23.8</v>
      </c>
      <c r="AK7166">
        <v>12.9</v>
      </c>
      <c r="AL7166">
        <v>3.4</v>
      </c>
      <c r="AM7166">
        <v>194.54499999999999</v>
      </c>
      <c r="AN7166">
        <v>2166.19</v>
      </c>
      <c r="AO7166" t="s">
        <v>7546</v>
      </c>
    </row>
    <row r="7167" spans="1:41">
      <c r="A7167" t="s">
        <v>6948</v>
      </c>
      <c r="B7167" t="s">
        <v>3</v>
      </c>
      <c r="C7167" t="s">
        <v>7535</v>
      </c>
      <c r="D7167" t="s">
        <v>169</v>
      </c>
      <c r="E7167" t="s">
        <v>3878</v>
      </c>
      <c r="F7167" t="s">
        <v>94</v>
      </c>
      <c r="G7167" t="s">
        <v>229</v>
      </c>
      <c r="H7167">
        <v>12</v>
      </c>
      <c r="I7167" t="s">
        <v>107</v>
      </c>
      <c r="J7167" t="s">
        <v>108</v>
      </c>
      <c r="K7167">
        <v>3</v>
      </c>
      <c r="L7167">
        <v>3</v>
      </c>
      <c r="M7167" t="s">
        <v>98</v>
      </c>
      <c r="N7167">
        <v>0.85899999999999999</v>
      </c>
      <c r="O7167" t="s">
        <v>210</v>
      </c>
      <c r="P7167" t="s">
        <v>141</v>
      </c>
      <c r="Q7167" t="s">
        <v>1005</v>
      </c>
      <c r="R7167" t="s">
        <v>3</v>
      </c>
      <c r="S7167">
        <v>2</v>
      </c>
      <c r="T7167">
        <v>0</v>
      </c>
      <c r="U7167">
        <v>2</v>
      </c>
      <c r="V7167">
        <v>0</v>
      </c>
      <c r="W7167">
        <v>0</v>
      </c>
      <c r="X7167">
        <v>0</v>
      </c>
      <c r="Y7167">
        <v>1</v>
      </c>
      <c r="Z7167">
        <v>90.9</v>
      </c>
      <c r="AA7167">
        <v>83.2</v>
      </c>
      <c r="AB7167">
        <v>3.49</v>
      </c>
      <c r="AC7167">
        <v>1.7</v>
      </c>
      <c r="AD7167">
        <v>0.59899999999999998</v>
      </c>
      <c r="AE7167">
        <v>2.6419999999999999</v>
      </c>
      <c r="AF7167">
        <v>-1.5129999999999999</v>
      </c>
      <c r="AG7167">
        <v>5.7569999999999997</v>
      </c>
      <c r="AH7167">
        <v>-3.22</v>
      </c>
      <c r="AI7167">
        <v>7.87</v>
      </c>
      <c r="AJ7167">
        <v>23.8</v>
      </c>
      <c r="AK7167">
        <v>12.6</v>
      </c>
      <c r="AL7167">
        <v>4.5</v>
      </c>
      <c r="AM7167">
        <v>202.16</v>
      </c>
      <c r="AN7167">
        <v>1658.2</v>
      </c>
      <c r="AO7167" t="s">
        <v>7547</v>
      </c>
    </row>
    <row r="7168" spans="1:41">
      <c r="A7168" t="s">
        <v>6948</v>
      </c>
      <c r="B7168" t="s">
        <v>3</v>
      </c>
      <c r="C7168" t="s">
        <v>7535</v>
      </c>
      <c r="D7168" t="s">
        <v>169</v>
      </c>
      <c r="E7168" t="s">
        <v>3878</v>
      </c>
      <c r="F7168" t="s">
        <v>94</v>
      </c>
      <c r="G7168" t="s">
        <v>229</v>
      </c>
      <c r="H7168">
        <v>13</v>
      </c>
      <c r="I7168" t="s">
        <v>103</v>
      </c>
      <c r="J7168" t="s">
        <v>104</v>
      </c>
      <c r="K7168">
        <v>4</v>
      </c>
      <c r="L7168">
        <v>1</v>
      </c>
      <c r="M7168" t="s">
        <v>98</v>
      </c>
      <c r="N7168">
        <v>0.92500000000000004</v>
      </c>
      <c r="O7168" t="s">
        <v>210</v>
      </c>
      <c r="Q7168" t="s">
        <v>1222</v>
      </c>
      <c r="R7168" t="s">
        <v>90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2</v>
      </c>
      <c r="Z7168">
        <v>90.2</v>
      </c>
      <c r="AA7168">
        <v>82.3</v>
      </c>
      <c r="AB7168">
        <v>3.4</v>
      </c>
      <c r="AC7168">
        <v>1.75</v>
      </c>
      <c r="AD7168">
        <v>0.45300000000000001</v>
      </c>
      <c r="AE7168">
        <v>2.4060000000000001</v>
      </c>
      <c r="AF7168">
        <v>-1.5589999999999999</v>
      </c>
      <c r="AG7168">
        <v>5.6959999999999997</v>
      </c>
      <c r="AH7168">
        <v>-3.28</v>
      </c>
      <c r="AI7168">
        <v>10.32</v>
      </c>
      <c r="AJ7168">
        <v>23.7</v>
      </c>
      <c r="AK7168">
        <v>15.5</v>
      </c>
      <c r="AL7168">
        <v>3.7</v>
      </c>
      <c r="AM7168">
        <v>197.584</v>
      </c>
      <c r="AN7168">
        <v>2084.81</v>
      </c>
      <c r="AO7168" t="s">
        <v>7548</v>
      </c>
    </row>
    <row r="7169" spans="1:41">
      <c r="A7169" t="s">
        <v>6948</v>
      </c>
      <c r="B7169" t="s">
        <v>3</v>
      </c>
      <c r="C7169" t="s">
        <v>7535</v>
      </c>
      <c r="D7169" t="s">
        <v>169</v>
      </c>
      <c r="E7169" t="s">
        <v>3878</v>
      </c>
      <c r="F7169" t="s">
        <v>94</v>
      </c>
      <c r="G7169" t="s">
        <v>229</v>
      </c>
      <c r="H7169">
        <v>14</v>
      </c>
      <c r="I7169" t="s">
        <v>147</v>
      </c>
      <c r="J7169" t="s">
        <v>104</v>
      </c>
      <c r="K7169">
        <v>4</v>
      </c>
      <c r="L7169">
        <v>2</v>
      </c>
      <c r="M7169" t="s">
        <v>98</v>
      </c>
      <c r="N7169">
        <v>0.85599999999999998</v>
      </c>
      <c r="O7169" t="s">
        <v>210</v>
      </c>
      <c r="Q7169" t="s">
        <v>1222</v>
      </c>
      <c r="R7169" t="s">
        <v>90</v>
      </c>
      <c r="S7169">
        <v>0</v>
      </c>
      <c r="T7169">
        <v>1</v>
      </c>
      <c r="U7169">
        <v>0</v>
      </c>
      <c r="V7169">
        <v>0</v>
      </c>
      <c r="W7169">
        <v>0</v>
      </c>
      <c r="X7169">
        <v>0</v>
      </c>
      <c r="Y7169">
        <v>2</v>
      </c>
      <c r="Z7169">
        <v>90.3</v>
      </c>
      <c r="AA7169">
        <v>82.3</v>
      </c>
      <c r="AB7169">
        <v>3.23</v>
      </c>
      <c r="AC7169">
        <v>1.58</v>
      </c>
      <c r="AD7169">
        <v>6.7000000000000004E-2</v>
      </c>
      <c r="AE7169">
        <v>3.1549999999999998</v>
      </c>
      <c r="AF7169">
        <v>-1.5720000000000001</v>
      </c>
      <c r="AG7169">
        <v>5.8369999999999997</v>
      </c>
      <c r="AH7169">
        <v>-1.31</v>
      </c>
      <c r="AI7169">
        <v>10.210000000000001</v>
      </c>
      <c r="AJ7169">
        <v>23.7</v>
      </c>
      <c r="AK7169">
        <v>4.5999999999999996</v>
      </c>
      <c r="AL7169">
        <v>3.5</v>
      </c>
      <c r="AM7169">
        <v>187.25200000000001</v>
      </c>
      <c r="AN7169">
        <v>1986.4</v>
      </c>
      <c r="AO7169" t="s">
        <v>7549</v>
      </c>
    </row>
    <row r="7170" spans="1:41">
      <c r="A7170" t="s">
        <v>6948</v>
      </c>
      <c r="B7170" t="s">
        <v>3</v>
      </c>
      <c r="C7170" t="s">
        <v>7535</v>
      </c>
      <c r="D7170" t="s">
        <v>169</v>
      </c>
      <c r="E7170" t="s">
        <v>3878</v>
      </c>
      <c r="F7170" t="s">
        <v>94</v>
      </c>
      <c r="G7170" t="s">
        <v>229</v>
      </c>
      <c r="H7170">
        <v>15</v>
      </c>
      <c r="I7170" t="s">
        <v>127</v>
      </c>
      <c r="J7170" t="s">
        <v>104</v>
      </c>
      <c r="K7170">
        <v>4</v>
      </c>
      <c r="L7170">
        <v>3</v>
      </c>
      <c r="M7170" t="s">
        <v>98</v>
      </c>
      <c r="N7170">
        <v>0.90900000000000003</v>
      </c>
      <c r="O7170" t="s">
        <v>210</v>
      </c>
      <c r="Q7170" t="s">
        <v>1222</v>
      </c>
      <c r="R7170" t="s">
        <v>90</v>
      </c>
      <c r="S7170">
        <v>0</v>
      </c>
      <c r="T7170">
        <v>2</v>
      </c>
      <c r="U7170">
        <v>0</v>
      </c>
      <c r="V7170">
        <v>0</v>
      </c>
      <c r="W7170">
        <v>0</v>
      </c>
      <c r="X7170">
        <v>0</v>
      </c>
      <c r="Y7170">
        <v>2</v>
      </c>
      <c r="Z7170">
        <v>91.5</v>
      </c>
      <c r="AA7170">
        <v>82.9</v>
      </c>
      <c r="AB7170">
        <v>3.23</v>
      </c>
      <c r="AC7170">
        <v>1.58</v>
      </c>
      <c r="AD7170">
        <v>5.0000000000000001E-3</v>
      </c>
      <c r="AE7170">
        <v>2.8519999999999999</v>
      </c>
      <c r="AF7170">
        <v>-1.673</v>
      </c>
      <c r="AG7170">
        <v>5.734</v>
      </c>
      <c r="AH7170">
        <v>-3.77</v>
      </c>
      <c r="AI7170">
        <v>9.19</v>
      </c>
      <c r="AJ7170">
        <v>23.7</v>
      </c>
      <c r="AK7170">
        <v>17.600000000000001</v>
      </c>
      <c r="AL7170">
        <v>4</v>
      </c>
      <c r="AM7170">
        <v>202.20099999999999</v>
      </c>
      <c r="AN7170">
        <v>1928.26</v>
      </c>
      <c r="AO7170" t="s">
        <v>7550</v>
      </c>
    </row>
    <row r="7171" spans="1:41">
      <c r="A7171" t="s">
        <v>6948</v>
      </c>
      <c r="B7171" t="s">
        <v>3</v>
      </c>
      <c r="C7171" t="s">
        <v>7535</v>
      </c>
      <c r="D7171" t="s">
        <v>169</v>
      </c>
      <c r="E7171" t="s">
        <v>3878</v>
      </c>
      <c r="F7171" t="s">
        <v>94</v>
      </c>
      <c r="G7171" t="s">
        <v>229</v>
      </c>
      <c r="H7171">
        <v>16</v>
      </c>
      <c r="I7171" t="s">
        <v>96</v>
      </c>
      <c r="J7171" t="s">
        <v>97</v>
      </c>
      <c r="K7171">
        <v>4</v>
      </c>
      <c r="L7171">
        <v>4</v>
      </c>
      <c r="M7171" t="s">
        <v>122</v>
      </c>
      <c r="N7171">
        <v>0.89200000000000002</v>
      </c>
      <c r="O7171" t="s">
        <v>210</v>
      </c>
      <c r="Q7171" t="s">
        <v>1222</v>
      </c>
      <c r="R7171" t="s">
        <v>90</v>
      </c>
      <c r="S7171">
        <v>0</v>
      </c>
      <c r="T7171">
        <v>2</v>
      </c>
      <c r="U7171">
        <v>0</v>
      </c>
      <c r="V7171">
        <v>0</v>
      </c>
      <c r="W7171">
        <v>0</v>
      </c>
      <c r="X7171">
        <v>0</v>
      </c>
      <c r="Y7171">
        <v>2</v>
      </c>
      <c r="Z7171">
        <v>81.8</v>
      </c>
      <c r="AA7171">
        <v>74.900000000000006</v>
      </c>
      <c r="AB7171">
        <v>3.36</v>
      </c>
      <c r="AC7171">
        <v>1.6</v>
      </c>
      <c r="AD7171">
        <v>-1.613</v>
      </c>
      <c r="AE7171">
        <v>3.069</v>
      </c>
      <c r="AF7171">
        <v>-1.9019999999999999</v>
      </c>
      <c r="AG7171">
        <v>5.7160000000000002</v>
      </c>
      <c r="AH7171">
        <v>-0.1</v>
      </c>
      <c r="AI7171">
        <v>6.25</v>
      </c>
      <c r="AJ7171">
        <v>23.7</v>
      </c>
      <c r="AK7171">
        <v>0</v>
      </c>
      <c r="AL7171">
        <v>6.6</v>
      </c>
      <c r="AM7171">
        <v>180.923</v>
      </c>
      <c r="AN7171">
        <v>1100.29</v>
      </c>
      <c r="AO7171" t="s">
        <v>7551</v>
      </c>
    </row>
    <row r="7172" spans="1:41">
      <c r="A7172" t="s">
        <v>6948</v>
      </c>
      <c r="B7172" t="s">
        <v>3</v>
      </c>
      <c r="C7172" t="s">
        <v>7535</v>
      </c>
      <c r="D7172" t="s">
        <v>169</v>
      </c>
      <c r="E7172" t="s">
        <v>3878</v>
      </c>
      <c r="F7172" t="s">
        <v>94</v>
      </c>
      <c r="G7172" t="s">
        <v>229</v>
      </c>
      <c r="H7172">
        <v>17</v>
      </c>
      <c r="I7172" t="s">
        <v>127</v>
      </c>
      <c r="J7172" t="s">
        <v>104</v>
      </c>
      <c r="K7172">
        <v>4</v>
      </c>
      <c r="L7172">
        <v>5</v>
      </c>
      <c r="M7172" t="s">
        <v>98</v>
      </c>
      <c r="N7172">
        <v>0.89200000000000002</v>
      </c>
      <c r="O7172" t="s">
        <v>210</v>
      </c>
      <c r="Q7172" t="s">
        <v>1222</v>
      </c>
      <c r="R7172" t="s">
        <v>90</v>
      </c>
      <c r="S7172">
        <v>1</v>
      </c>
      <c r="T7172">
        <v>2</v>
      </c>
      <c r="U7172">
        <v>0</v>
      </c>
      <c r="V7172">
        <v>0</v>
      </c>
      <c r="W7172">
        <v>0</v>
      </c>
      <c r="X7172">
        <v>0</v>
      </c>
      <c r="Y7172">
        <v>2</v>
      </c>
      <c r="Z7172">
        <v>91</v>
      </c>
      <c r="AA7172">
        <v>83.3</v>
      </c>
      <c r="AB7172">
        <v>3.23</v>
      </c>
      <c r="AC7172">
        <v>1.58</v>
      </c>
      <c r="AD7172">
        <v>8.0000000000000002E-3</v>
      </c>
      <c r="AE7172">
        <v>3.032</v>
      </c>
      <c r="AF7172">
        <v>-1.528</v>
      </c>
      <c r="AG7172">
        <v>5.7859999999999996</v>
      </c>
      <c r="AH7172">
        <v>-1.36</v>
      </c>
      <c r="AI7172">
        <v>8.93</v>
      </c>
      <c r="AJ7172">
        <v>23.8</v>
      </c>
      <c r="AK7172">
        <v>4.8</v>
      </c>
      <c r="AL7172">
        <v>3.9</v>
      </c>
      <c r="AM7172">
        <v>188.62299999999999</v>
      </c>
      <c r="AN7172">
        <v>1765.09</v>
      </c>
      <c r="AO7172" t="s">
        <v>7552</v>
      </c>
    </row>
    <row r="7173" spans="1:41">
      <c r="A7173" t="s">
        <v>6948</v>
      </c>
      <c r="B7173" t="s">
        <v>3</v>
      </c>
      <c r="C7173" t="s">
        <v>7535</v>
      </c>
      <c r="D7173" t="s">
        <v>169</v>
      </c>
      <c r="E7173" t="s">
        <v>3878</v>
      </c>
      <c r="F7173" t="s">
        <v>94</v>
      </c>
      <c r="G7173" t="s">
        <v>229</v>
      </c>
      <c r="H7173">
        <v>18</v>
      </c>
      <c r="I7173" t="s">
        <v>96</v>
      </c>
      <c r="J7173" t="s">
        <v>97</v>
      </c>
      <c r="K7173">
        <v>4</v>
      </c>
      <c r="L7173">
        <v>6</v>
      </c>
      <c r="M7173" t="s">
        <v>98</v>
      </c>
      <c r="N7173">
        <v>0.86699999999999999</v>
      </c>
      <c r="O7173" t="s">
        <v>210</v>
      </c>
      <c r="Q7173" t="s">
        <v>1222</v>
      </c>
      <c r="R7173" t="s">
        <v>90</v>
      </c>
      <c r="S7173">
        <v>1</v>
      </c>
      <c r="T7173">
        <v>2</v>
      </c>
      <c r="U7173">
        <v>0</v>
      </c>
      <c r="V7173">
        <v>0</v>
      </c>
      <c r="W7173">
        <v>0</v>
      </c>
      <c r="X7173">
        <v>0</v>
      </c>
      <c r="Y7173">
        <v>2</v>
      </c>
      <c r="Z7173">
        <v>91</v>
      </c>
      <c r="AA7173">
        <v>82.5</v>
      </c>
      <c r="AB7173">
        <v>3.43</v>
      </c>
      <c r="AC7173">
        <v>1.74</v>
      </c>
      <c r="AD7173">
        <v>0.95599999999999996</v>
      </c>
      <c r="AE7173">
        <v>2.5960000000000001</v>
      </c>
      <c r="AF7173">
        <v>-1.57</v>
      </c>
      <c r="AG7173">
        <v>5.734</v>
      </c>
      <c r="AH7173">
        <v>-4.53</v>
      </c>
      <c r="AI7173">
        <v>10.27</v>
      </c>
      <c r="AJ7173">
        <v>23.7</v>
      </c>
      <c r="AK7173">
        <v>21.4</v>
      </c>
      <c r="AL7173">
        <v>3.8</v>
      </c>
      <c r="AM7173">
        <v>203.696</v>
      </c>
      <c r="AN7173">
        <v>2165.25</v>
      </c>
      <c r="AO7173" t="s">
        <v>7553</v>
      </c>
    </row>
    <row r="7174" spans="1:41">
      <c r="A7174" t="s">
        <v>6948</v>
      </c>
      <c r="B7174" t="s">
        <v>3</v>
      </c>
      <c r="C7174" t="s">
        <v>7535</v>
      </c>
      <c r="D7174" t="s">
        <v>169</v>
      </c>
      <c r="E7174" t="s">
        <v>3878</v>
      </c>
      <c r="F7174" t="s">
        <v>94</v>
      </c>
      <c r="G7174" t="s">
        <v>229</v>
      </c>
      <c r="H7174">
        <v>19</v>
      </c>
      <c r="I7174" t="s">
        <v>107</v>
      </c>
      <c r="J7174" t="s">
        <v>108</v>
      </c>
      <c r="K7174">
        <v>4</v>
      </c>
      <c r="L7174">
        <v>7</v>
      </c>
      <c r="M7174" t="s">
        <v>122</v>
      </c>
      <c r="N7174">
        <v>0.89400000000000002</v>
      </c>
      <c r="O7174" t="s">
        <v>210</v>
      </c>
      <c r="P7174" t="s">
        <v>141</v>
      </c>
      <c r="Q7174" t="s">
        <v>1222</v>
      </c>
      <c r="R7174" t="s">
        <v>90</v>
      </c>
      <c r="S7174">
        <v>2</v>
      </c>
      <c r="T7174">
        <v>2</v>
      </c>
      <c r="U7174">
        <v>0</v>
      </c>
      <c r="V7174">
        <v>0</v>
      </c>
      <c r="W7174">
        <v>0</v>
      </c>
      <c r="X7174">
        <v>0</v>
      </c>
      <c r="Y7174">
        <v>2</v>
      </c>
      <c r="Z7174">
        <v>81.5</v>
      </c>
      <c r="AA7174">
        <v>74.099999999999994</v>
      </c>
      <c r="AB7174">
        <v>3.23</v>
      </c>
      <c r="AC7174">
        <v>1.58</v>
      </c>
      <c r="AD7174">
        <v>-0.56599999999999995</v>
      </c>
      <c r="AE7174">
        <v>2.11</v>
      </c>
      <c r="AF7174">
        <v>-1.798</v>
      </c>
      <c r="AG7174">
        <v>5.633</v>
      </c>
      <c r="AH7174">
        <v>-4.59</v>
      </c>
      <c r="AI7174">
        <v>8.82</v>
      </c>
      <c r="AJ7174">
        <v>23.7</v>
      </c>
      <c r="AK7174">
        <v>15.3</v>
      </c>
      <c r="AL7174">
        <v>6.1</v>
      </c>
      <c r="AM7174">
        <v>207.35300000000001</v>
      </c>
      <c r="AN7174">
        <v>1720.98</v>
      </c>
      <c r="AO7174" t="s">
        <v>7554</v>
      </c>
    </row>
    <row r="7175" spans="1:41">
      <c r="A7175" t="s">
        <v>6948</v>
      </c>
      <c r="B7175" t="s">
        <v>3</v>
      </c>
      <c r="C7175" t="s">
        <v>7535</v>
      </c>
      <c r="D7175" t="s">
        <v>169</v>
      </c>
      <c r="E7175" t="s">
        <v>3878</v>
      </c>
      <c r="F7175" t="s">
        <v>94</v>
      </c>
      <c r="G7175" t="s">
        <v>229</v>
      </c>
      <c r="H7175">
        <v>20</v>
      </c>
      <c r="I7175" t="s">
        <v>107</v>
      </c>
      <c r="J7175" t="s">
        <v>108</v>
      </c>
      <c r="K7175">
        <v>5</v>
      </c>
      <c r="L7175">
        <v>1</v>
      </c>
      <c r="M7175" t="s">
        <v>98</v>
      </c>
      <c r="N7175">
        <v>0.92100000000000004</v>
      </c>
      <c r="O7175" t="s">
        <v>210</v>
      </c>
      <c r="P7175" t="s">
        <v>141</v>
      </c>
      <c r="Q7175" t="s">
        <v>268</v>
      </c>
      <c r="R7175" t="s">
        <v>3</v>
      </c>
      <c r="S7175">
        <v>0</v>
      </c>
      <c r="T7175">
        <v>0</v>
      </c>
      <c r="U7175">
        <v>1</v>
      </c>
      <c r="V7175">
        <v>0</v>
      </c>
      <c r="W7175">
        <v>0</v>
      </c>
      <c r="X7175">
        <v>0</v>
      </c>
      <c r="Y7175">
        <v>2</v>
      </c>
      <c r="Z7175">
        <v>90.5</v>
      </c>
      <c r="AA7175">
        <v>81.7</v>
      </c>
      <c r="AB7175">
        <v>3.53</v>
      </c>
      <c r="AC7175">
        <v>1.58</v>
      </c>
      <c r="AD7175">
        <v>0.84599999999999997</v>
      </c>
      <c r="AE7175">
        <v>1.762</v>
      </c>
      <c r="AF7175">
        <v>-1.5329999999999999</v>
      </c>
      <c r="AG7175">
        <v>5.6550000000000002</v>
      </c>
      <c r="AH7175">
        <v>-3.82</v>
      </c>
      <c r="AI7175">
        <v>10.84</v>
      </c>
      <c r="AJ7175">
        <v>23.7</v>
      </c>
      <c r="AK7175">
        <v>17.3</v>
      </c>
      <c r="AL7175">
        <v>3.8</v>
      </c>
      <c r="AM7175">
        <v>199.351</v>
      </c>
      <c r="AN7175">
        <v>2190.79</v>
      </c>
      <c r="AO7175" t="s">
        <v>7555</v>
      </c>
    </row>
    <row r="7176" spans="1:41">
      <c r="A7176" t="s">
        <v>6948</v>
      </c>
      <c r="B7176" t="s">
        <v>3</v>
      </c>
      <c r="C7176" t="s">
        <v>7535</v>
      </c>
      <c r="D7176" t="s">
        <v>169</v>
      </c>
      <c r="E7176" t="s">
        <v>3878</v>
      </c>
      <c r="F7176" t="s">
        <v>94</v>
      </c>
      <c r="G7176" t="s">
        <v>229</v>
      </c>
      <c r="H7176">
        <v>21</v>
      </c>
      <c r="I7176" t="s">
        <v>103</v>
      </c>
      <c r="J7176" t="s">
        <v>104</v>
      </c>
      <c r="K7176">
        <v>6</v>
      </c>
      <c r="L7176">
        <v>1</v>
      </c>
      <c r="M7176" t="s">
        <v>98</v>
      </c>
      <c r="N7176">
        <v>0.90100000000000002</v>
      </c>
      <c r="O7176" t="s">
        <v>111</v>
      </c>
      <c r="Q7176" t="s">
        <v>277</v>
      </c>
      <c r="R7176" t="s">
        <v>90</v>
      </c>
      <c r="S7176">
        <v>0</v>
      </c>
      <c r="T7176">
        <v>0</v>
      </c>
      <c r="U7176">
        <v>2</v>
      </c>
      <c r="V7176">
        <v>0</v>
      </c>
      <c r="W7176">
        <v>0</v>
      </c>
      <c r="X7176">
        <v>0</v>
      </c>
      <c r="Y7176">
        <v>2</v>
      </c>
      <c r="Z7176">
        <v>90.1</v>
      </c>
      <c r="AA7176">
        <v>81.8</v>
      </c>
      <c r="AB7176">
        <v>4</v>
      </c>
      <c r="AC7176">
        <v>1.84</v>
      </c>
      <c r="AD7176">
        <v>0.72</v>
      </c>
      <c r="AE7176">
        <v>2.5790000000000002</v>
      </c>
      <c r="AF7176">
        <v>-1.627</v>
      </c>
      <c r="AG7176">
        <v>5.766</v>
      </c>
      <c r="AH7176">
        <v>-4.3899999999999997</v>
      </c>
      <c r="AI7176">
        <v>11.21</v>
      </c>
      <c r="AJ7176">
        <v>23.7</v>
      </c>
      <c r="AK7176">
        <v>22.5</v>
      </c>
      <c r="AL7176">
        <v>3.6</v>
      </c>
      <c r="AM7176">
        <v>201.33500000000001</v>
      </c>
      <c r="AN7176">
        <v>2302.9699999999998</v>
      </c>
      <c r="AO7176" t="s">
        <v>7556</v>
      </c>
    </row>
    <row r="7177" spans="1:41">
      <c r="A7177" t="s">
        <v>6948</v>
      </c>
      <c r="B7177" t="s">
        <v>3</v>
      </c>
      <c r="C7177" t="s">
        <v>7535</v>
      </c>
      <c r="D7177" t="s">
        <v>169</v>
      </c>
      <c r="E7177" t="s">
        <v>3878</v>
      </c>
      <c r="F7177" t="s">
        <v>94</v>
      </c>
      <c r="G7177" t="s">
        <v>229</v>
      </c>
      <c r="H7177">
        <v>22</v>
      </c>
      <c r="I7177" t="s">
        <v>107</v>
      </c>
      <c r="J7177" t="s">
        <v>108</v>
      </c>
      <c r="K7177">
        <v>6</v>
      </c>
      <c r="L7177">
        <v>2</v>
      </c>
      <c r="M7177" t="s">
        <v>98</v>
      </c>
      <c r="N7177">
        <v>0.93</v>
      </c>
      <c r="O7177" t="s">
        <v>111</v>
      </c>
      <c r="P7177" t="s">
        <v>112</v>
      </c>
      <c r="Q7177" t="s">
        <v>277</v>
      </c>
      <c r="R7177" t="s">
        <v>90</v>
      </c>
      <c r="S7177">
        <v>0</v>
      </c>
      <c r="T7177">
        <v>1</v>
      </c>
      <c r="U7177">
        <v>2</v>
      </c>
      <c r="V7177">
        <v>0</v>
      </c>
      <c r="W7177">
        <v>0</v>
      </c>
      <c r="X7177">
        <v>0</v>
      </c>
      <c r="Y7177">
        <v>2</v>
      </c>
      <c r="Z7177">
        <v>90.8</v>
      </c>
      <c r="AA7177">
        <v>82</v>
      </c>
      <c r="AB7177">
        <v>3.77</v>
      </c>
      <c r="AC7177">
        <v>1.87</v>
      </c>
      <c r="AD7177">
        <v>0.14099999999999999</v>
      </c>
      <c r="AE7177">
        <v>2.1320000000000001</v>
      </c>
      <c r="AF7177">
        <v>-1.5880000000000001</v>
      </c>
      <c r="AG7177">
        <v>5.6769999999999996</v>
      </c>
      <c r="AH7177">
        <v>-3.37</v>
      </c>
      <c r="AI7177">
        <v>11.35</v>
      </c>
      <c r="AJ7177">
        <v>23.7</v>
      </c>
      <c r="AK7177">
        <v>17.8</v>
      </c>
      <c r="AL7177">
        <v>3.4</v>
      </c>
      <c r="AM7177">
        <v>196.49600000000001</v>
      </c>
      <c r="AN7177">
        <v>2268.42</v>
      </c>
      <c r="AO7177" t="s">
        <v>7557</v>
      </c>
    </row>
    <row r="7178" spans="1:41">
      <c r="A7178" t="s">
        <v>6948</v>
      </c>
      <c r="B7178" t="s">
        <v>3</v>
      </c>
      <c r="C7178" t="s">
        <v>7535</v>
      </c>
      <c r="D7178" t="s">
        <v>169</v>
      </c>
      <c r="E7178" t="s">
        <v>3878</v>
      </c>
      <c r="F7178" t="s">
        <v>94</v>
      </c>
      <c r="G7178" t="s">
        <v>229</v>
      </c>
      <c r="H7178">
        <v>23</v>
      </c>
      <c r="I7178" t="s">
        <v>103</v>
      </c>
      <c r="J7178" t="s">
        <v>104</v>
      </c>
      <c r="K7178">
        <v>7</v>
      </c>
      <c r="L7178">
        <v>1</v>
      </c>
      <c r="M7178" t="s">
        <v>98</v>
      </c>
      <c r="N7178">
        <v>0.52</v>
      </c>
      <c r="O7178" t="s">
        <v>156</v>
      </c>
      <c r="Q7178" t="s">
        <v>1044</v>
      </c>
      <c r="R7178" t="s">
        <v>3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3</v>
      </c>
      <c r="Z7178">
        <v>89</v>
      </c>
      <c r="AA7178">
        <v>81.8</v>
      </c>
      <c r="AB7178">
        <v>3.47</v>
      </c>
      <c r="AC7178">
        <v>1.59</v>
      </c>
      <c r="AD7178">
        <v>1.0189999999999999</v>
      </c>
      <c r="AE7178">
        <v>2.5379999999999998</v>
      </c>
      <c r="AF7178">
        <v>-1.6539999999999999</v>
      </c>
      <c r="AG7178">
        <v>5.7460000000000004</v>
      </c>
      <c r="AH7178">
        <v>-0.43</v>
      </c>
      <c r="AI7178">
        <v>9.3800000000000008</v>
      </c>
      <c r="AJ7178">
        <v>23.8</v>
      </c>
      <c r="AK7178">
        <v>-2.4</v>
      </c>
      <c r="AL7178">
        <v>4.0999999999999996</v>
      </c>
      <c r="AM7178">
        <v>182.6</v>
      </c>
      <c r="AN7178">
        <v>1797.04</v>
      </c>
      <c r="AO7178" t="s">
        <v>7558</v>
      </c>
    </row>
    <row r="7179" spans="1:41">
      <c r="A7179" t="s">
        <v>6948</v>
      </c>
      <c r="B7179" t="s">
        <v>3</v>
      </c>
      <c r="C7179" t="s">
        <v>7535</v>
      </c>
      <c r="D7179" t="s">
        <v>169</v>
      </c>
      <c r="E7179" t="s">
        <v>3878</v>
      </c>
      <c r="F7179" t="s">
        <v>94</v>
      </c>
      <c r="G7179" t="s">
        <v>229</v>
      </c>
      <c r="H7179">
        <v>24</v>
      </c>
      <c r="I7179" t="s">
        <v>147</v>
      </c>
      <c r="J7179" t="s">
        <v>104</v>
      </c>
      <c r="K7179">
        <v>7</v>
      </c>
      <c r="L7179">
        <v>2</v>
      </c>
      <c r="M7179" t="s">
        <v>122</v>
      </c>
      <c r="N7179">
        <v>0.90200000000000002</v>
      </c>
      <c r="O7179" t="s">
        <v>156</v>
      </c>
      <c r="Q7179" t="s">
        <v>1044</v>
      </c>
      <c r="R7179" t="s">
        <v>3</v>
      </c>
      <c r="S7179">
        <v>0</v>
      </c>
      <c r="T7179">
        <v>1</v>
      </c>
      <c r="U7179">
        <v>0</v>
      </c>
      <c r="V7179">
        <v>0</v>
      </c>
      <c r="W7179">
        <v>0</v>
      </c>
      <c r="X7179">
        <v>0</v>
      </c>
      <c r="Y7179">
        <v>3</v>
      </c>
      <c r="Z7179">
        <v>80.3</v>
      </c>
      <c r="AA7179">
        <v>73.7</v>
      </c>
      <c r="AB7179">
        <v>3.45</v>
      </c>
      <c r="AC7179">
        <v>1.58</v>
      </c>
      <c r="AD7179">
        <v>8.8999999999999996E-2</v>
      </c>
      <c r="AE7179">
        <v>1.6759999999999999</v>
      </c>
      <c r="AF7179">
        <v>-1.7010000000000001</v>
      </c>
      <c r="AG7179">
        <v>5.8019999999999996</v>
      </c>
      <c r="AH7179">
        <v>-1.02</v>
      </c>
      <c r="AI7179">
        <v>8.92</v>
      </c>
      <c r="AJ7179">
        <v>23.8</v>
      </c>
      <c r="AK7179">
        <v>1.6</v>
      </c>
      <c r="AL7179">
        <v>6.1</v>
      </c>
      <c r="AM7179">
        <v>186.45699999999999</v>
      </c>
      <c r="AN7179">
        <v>1546.9</v>
      </c>
      <c r="AO7179" t="s">
        <v>7559</v>
      </c>
    </row>
    <row r="7180" spans="1:41">
      <c r="A7180" t="s">
        <v>6948</v>
      </c>
      <c r="B7180" t="s">
        <v>3</v>
      </c>
      <c r="C7180" t="s">
        <v>7535</v>
      </c>
      <c r="D7180" t="s">
        <v>169</v>
      </c>
      <c r="E7180" t="s">
        <v>3878</v>
      </c>
      <c r="F7180" t="s">
        <v>94</v>
      </c>
      <c r="G7180" t="s">
        <v>229</v>
      </c>
      <c r="H7180">
        <v>25</v>
      </c>
      <c r="I7180" t="s">
        <v>120</v>
      </c>
      <c r="J7180" t="s">
        <v>108</v>
      </c>
      <c r="K7180">
        <v>7</v>
      </c>
      <c r="L7180">
        <v>3</v>
      </c>
      <c r="M7180" t="s">
        <v>122</v>
      </c>
      <c r="N7180">
        <v>0.89900000000000002</v>
      </c>
      <c r="O7180" t="s">
        <v>156</v>
      </c>
      <c r="P7180" t="s">
        <v>112</v>
      </c>
      <c r="Q7180" t="s">
        <v>1044</v>
      </c>
      <c r="R7180" t="s">
        <v>3</v>
      </c>
      <c r="S7180">
        <v>0</v>
      </c>
      <c r="T7180">
        <v>2</v>
      </c>
      <c r="U7180">
        <v>0</v>
      </c>
      <c r="V7180">
        <v>0</v>
      </c>
      <c r="W7180">
        <v>0</v>
      </c>
      <c r="X7180">
        <v>0</v>
      </c>
      <c r="Y7180">
        <v>3</v>
      </c>
      <c r="Z7180">
        <v>81.099999999999994</v>
      </c>
      <c r="AA7180">
        <v>74.400000000000006</v>
      </c>
      <c r="AB7180">
        <v>3.45</v>
      </c>
      <c r="AC7180">
        <v>1.58</v>
      </c>
      <c r="AD7180">
        <v>0.443</v>
      </c>
      <c r="AE7180">
        <v>1.361</v>
      </c>
      <c r="AF7180">
        <v>-1.736</v>
      </c>
      <c r="AG7180">
        <v>5.569</v>
      </c>
      <c r="AH7180">
        <v>-2.92</v>
      </c>
      <c r="AI7180">
        <v>8.94</v>
      </c>
      <c r="AJ7180">
        <v>23.8</v>
      </c>
      <c r="AK7180">
        <v>8.1999999999999993</v>
      </c>
      <c r="AL7180">
        <v>6</v>
      </c>
      <c r="AM7180">
        <v>197.99799999999999</v>
      </c>
      <c r="AN7180">
        <v>1633</v>
      </c>
      <c r="AO7180" t="s">
        <v>7560</v>
      </c>
    </row>
    <row r="7181" spans="1:41">
      <c r="A7181" t="s">
        <v>6948</v>
      </c>
      <c r="B7181" t="s">
        <v>3</v>
      </c>
      <c r="C7181" t="s">
        <v>7535</v>
      </c>
      <c r="D7181" t="s">
        <v>169</v>
      </c>
      <c r="E7181" t="s">
        <v>3878</v>
      </c>
      <c r="F7181" t="s">
        <v>94</v>
      </c>
      <c r="G7181" t="s">
        <v>229</v>
      </c>
      <c r="H7181">
        <v>26</v>
      </c>
      <c r="I7181" t="s">
        <v>127</v>
      </c>
      <c r="J7181" t="s">
        <v>104</v>
      </c>
      <c r="K7181">
        <v>8</v>
      </c>
      <c r="L7181">
        <v>1</v>
      </c>
      <c r="M7181" t="s">
        <v>2547</v>
      </c>
      <c r="N7181">
        <v>0.93200000000000005</v>
      </c>
      <c r="O7181" t="s">
        <v>263</v>
      </c>
      <c r="Q7181" t="s">
        <v>1034</v>
      </c>
      <c r="R7181" t="s">
        <v>90</v>
      </c>
      <c r="S7181">
        <v>0</v>
      </c>
      <c r="T7181">
        <v>0</v>
      </c>
      <c r="U7181">
        <v>0</v>
      </c>
      <c r="V7181">
        <v>1</v>
      </c>
      <c r="W7181">
        <v>0</v>
      </c>
      <c r="X7181">
        <v>0</v>
      </c>
      <c r="Y7181">
        <v>3</v>
      </c>
      <c r="Z7181">
        <v>90.9</v>
      </c>
      <c r="AA7181">
        <v>82.4</v>
      </c>
      <c r="AB7181">
        <v>3.63</v>
      </c>
      <c r="AC7181">
        <v>1.76</v>
      </c>
      <c r="AD7181">
        <v>-0.55300000000000005</v>
      </c>
      <c r="AE7181">
        <v>2.9489999999999998</v>
      </c>
      <c r="AF7181">
        <v>-1.786</v>
      </c>
      <c r="AG7181">
        <v>5.7770000000000001</v>
      </c>
      <c r="AH7181">
        <v>-0.39</v>
      </c>
      <c r="AI7181">
        <v>10.57</v>
      </c>
      <c r="AJ7181">
        <v>23.7</v>
      </c>
      <c r="AK7181">
        <v>-0.5</v>
      </c>
      <c r="AL7181">
        <v>3.4</v>
      </c>
      <c r="AM7181">
        <v>182.10599999999999</v>
      </c>
      <c r="AN7181">
        <v>2040.16</v>
      </c>
      <c r="AO7181" t="s">
        <v>7561</v>
      </c>
    </row>
    <row r="7182" spans="1:41">
      <c r="A7182" t="s">
        <v>6948</v>
      </c>
      <c r="B7182" t="s">
        <v>3</v>
      </c>
      <c r="C7182" t="s">
        <v>7535</v>
      </c>
      <c r="D7182" t="s">
        <v>169</v>
      </c>
      <c r="E7182" t="s">
        <v>3878</v>
      </c>
      <c r="F7182" t="s">
        <v>94</v>
      </c>
      <c r="G7182" t="s">
        <v>229</v>
      </c>
      <c r="H7182">
        <v>27</v>
      </c>
      <c r="I7182" t="s">
        <v>96</v>
      </c>
      <c r="J7182" t="s">
        <v>97</v>
      </c>
      <c r="K7182">
        <v>8</v>
      </c>
      <c r="L7182">
        <v>2</v>
      </c>
      <c r="M7182" t="s">
        <v>98</v>
      </c>
      <c r="N7182">
        <v>0.92400000000000004</v>
      </c>
      <c r="O7182" t="s">
        <v>263</v>
      </c>
      <c r="Q7182" t="s">
        <v>1034</v>
      </c>
      <c r="R7182" t="s">
        <v>90</v>
      </c>
      <c r="S7182">
        <v>0</v>
      </c>
      <c r="T7182">
        <v>1</v>
      </c>
      <c r="U7182">
        <v>0</v>
      </c>
      <c r="V7182">
        <v>1</v>
      </c>
      <c r="W7182">
        <v>0</v>
      </c>
      <c r="X7182">
        <v>0</v>
      </c>
      <c r="Y7182">
        <v>3</v>
      </c>
      <c r="Z7182">
        <v>90</v>
      </c>
      <c r="AA7182">
        <v>82</v>
      </c>
      <c r="AB7182">
        <v>3.66</v>
      </c>
      <c r="AC7182">
        <v>1.65</v>
      </c>
      <c r="AD7182">
        <v>1.036</v>
      </c>
      <c r="AE7182">
        <v>3.49</v>
      </c>
      <c r="AF7182">
        <v>-1.609</v>
      </c>
      <c r="AG7182">
        <v>5.8339999999999996</v>
      </c>
      <c r="AH7182">
        <v>-1.56</v>
      </c>
      <c r="AI7182">
        <v>8.61</v>
      </c>
      <c r="AJ7182">
        <v>23.7</v>
      </c>
      <c r="AK7182">
        <v>3.3</v>
      </c>
      <c r="AL7182">
        <v>4.2</v>
      </c>
      <c r="AM7182">
        <v>190.19800000000001</v>
      </c>
      <c r="AN7182">
        <v>1682.46</v>
      </c>
      <c r="AO7182" t="s">
        <v>7562</v>
      </c>
    </row>
    <row r="7183" spans="1:41">
      <c r="A7183" t="s">
        <v>6948</v>
      </c>
      <c r="B7183" t="s">
        <v>3</v>
      </c>
      <c r="C7183" t="s">
        <v>7535</v>
      </c>
      <c r="D7183" t="s">
        <v>169</v>
      </c>
      <c r="E7183" t="s">
        <v>3878</v>
      </c>
      <c r="F7183" t="s">
        <v>94</v>
      </c>
      <c r="G7183" t="s">
        <v>229</v>
      </c>
      <c r="H7183">
        <v>28</v>
      </c>
      <c r="I7183" t="s">
        <v>107</v>
      </c>
      <c r="J7183" t="s">
        <v>108</v>
      </c>
      <c r="K7183">
        <v>8</v>
      </c>
      <c r="L7183">
        <v>3</v>
      </c>
      <c r="M7183" t="s">
        <v>122</v>
      </c>
      <c r="N7183">
        <v>0.90100000000000002</v>
      </c>
      <c r="O7183" t="s">
        <v>263</v>
      </c>
      <c r="P7183" t="s">
        <v>141</v>
      </c>
      <c r="Q7183" t="s">
        <v>1034</v>
      </c>
      <c r="R7183" t="s">
        <v>90</v>
      </c>
      <c r="S7183">
        <v>1</v>
      </c>
      <c r="T7183">
        <v>1</v>
      </c>
      <c r="U7183">
        <v>0</v>
      </c>
      <c r="V7183">
        <v>1</v>
      </c>
      <c r="W7183">
        <v>0</v>
      </c>
      <c r="X7183">
        <v>0</v>
      </c>
      <c r="Y7183">
        <v>3</v>
      </c>
      <c r="Z7183">
        <v>80.7</v>
      </c>
      <c r="AA7183">
        <v>73.599999999999994</v>
      </c>
      <c r="AB7183">
        <v>3.63</v>
      </c>
      <c r="AC7183">
        <v>1.76</v>
      </c>
      <c r="AD7183">
        <v>-1.7290000000000001</v>
      </c>
      <c r="AE7183">
        <v>2.6360000000000001</v>
      </c>
      <c r="AF7183">
        <v>-2.081</v>
      </c>
      <c r="AG7183">
        <v>5.6689999999999996</v>
      </c>
      <c r="AH7183">
        <v>-1.73</v>
      </c>
      <c r="AI7183">
        <v>8.25</v>
      </c>
      <c r="AJ7183">
        <v>23.7</v>
      </c>
      <c r="AK7183">
        <v>5.8</v>
      </c>
      <c r="AL7183">
        <v>6.2</v>
      </c>
      <c r="AM7183">
        <v>191.78200000000001</v>
      </c>
      <c r="AN7183">
        <v>1452.99</v>
      </c>
      <c r="AO7183" t="s">
        <v>7563</v>
      </c>
    </row>
    <row r="7184" spans="1:41">
      <c r="A7184" t="s">
        <v>6948</v>
      </c>
      <c r="B7184" t="s">
        <v>3</v>
      </c>
      <c r="C7184" t="s">
        <v>7535</v>
      </c>
      <c r="D7184" t="s">
        <v>169</v>
      </c>
      <c r="E7184" t="s">
        <v>3878</v>
      </c>
      <c r="F7184" t="s">
        <v>94</v>
      </c>
      <c r="G7184" t="s">
        <v>229</v>
      </c>
      <c r="H7184">
        <v>29</v>
      </c>
      <c r="I7184" t="s">
        <v>127</v>
      </c>
      <c r="J7184" t="s">
        <v>104</v>
      </c>
      <c r="K7184">
        <v>9</v>
      </c>
      <c r="L7184">
        <v>1</v>
      </c>
      <c r="M7184" t="s">
        <v>98</v>
      </c>
      <c r="N7184">
        <v>0.83699999999999997</v>
      </c>
      <c r="O7184" t="s">
        <v>123</v>
      </c>
      <c r="Q7184" t="s">
        <v>232</v>
      </c>
      <c r="R7184" t="s">
        <v>3</v>
      </c>
      <c r="S7184">
        <v>0</v>
      </c>
      <c r="T7184">
        <v>0</v>
      </c>
      <c r="U7184">
        <v>2</v>
      </c>
      <c r="V7184">
        <v>1</v>
      </c>
      <c r="W7184">
        <v>0</v>
      </c>
      <c r="X7184">
        <v>0</v>
      </c>
      <c r="Y7184">
        <v>3</v>
      </c>
      <c r="Z7184">
        <v>90.3</v>
      </c>
      <c r="AA7184">
        <v>81.8</v>
      </c>
      <c r="AB7184">
        <v>3.47</v>
      </c>
      <c r="AC7184">
        <v>1.53</v>
      </c>
      <c r="AD7184">
        <v>0.63300000000000001</v>
      </c>
      <c r="AE7184">
        <v>3.4020000000000001</v>
      </c>
      <c r="AF7184">
        <v>-1.675</v>
      </c>
      <c r="AG7184">
        <v>5.7789999999999999</v>
      </c>
      <c r="AH7184">
        <v>-1.01</v>
      </c>
      <c r="AI7184">
        <v>9.6</v>
      </c>
      <c r="AJ7184">
        <v>23.7</v>
      </c>
      <c r="AK7184">
        <v>0.8</v>
      </c>
      <c r="AL7184">
        <v>3.8</v>
      </c>
      <c r="AM7184">
        <v>185.99700000000001</v>
      </c>
      <c r="AN7184">
        <v>1850.27</v>
      </c>
      <c r="AO7184" t="s">
        <v>7564</v>
      </c>
    </row>
    <row r="7185" spans="1:41">
      <c r="A7185" t="s">
        <v>6948</v>
      </c>
      <c r="B7185" t="s">
        <v>3</v>
      </c>
      <c r="C7185" t="s">
        <v>7535</v>
      </c>
      <c r="D7185" t="s">
        <v>169</v>
      </c>
      <c r="E7185" t="s">
        <v>3878</v>
      </c>
      <c r="F7185" t="s">
        <v>94</v>
      </c>
      <c r="G7185" t="s">
        <v>229</v>
      </c>
      <c r="H7185">
        <v>30</v>
      </c>
      <c r="I7185" t="s">
        <v>96</v>
      </c>
      <c r="J7185" t="s">
        <v>97</v>
      </c>
      <c r="K7185">
        <v>9</v>
      </c>
      <c r="L7185">
        <v>2</v>
      </c>
      <c r="M7185" t="s">
        <v>98</v>
      </c>
      <c r="N7185">
        <v>0.92500000000000004</v>
      </c>
      <c r="O7185" t="s">
        <v>123</v>
      </c>
      <c r="Q7185" t="s">
        <v>232</v>
      </c>
      <c r="R7185" t="s">
        <v>3</v>
      </c>
      <c r="S7185">
        <v>0</v>
      </c>
      <c r="T7185">
        <v>1</v>
      </c>
      <c r="U7185">
        <v>2</v>
      </c>
      <c r="V7185">
        <v>1</v>
      </c>
      <c r="W7185">
        <v>0</v>
      </c>
      <c r="X7185">
        <v>0</v>
      </c>
      <c r="Y7185">
        <v>3</v>
      </c>
      <c r="Z7185">
        <v>90.4</v>
      </c>
      <c r="AA7185">
        <v>82.3</v>
      </c>
      <c r="AB7185">
        <v>3.61</v>
      </c>
      <c r="AC7185">
        <v>1.54</v>
      </c>
      <c r="AD7185">
        <v>1.641</v>
      </c>
      <c r="AE7185">
        <v>0.52500000000000002</v>
      </c>
      <c r="AF7185">
        <v>-1.4730000000000001</v>
      </c>
      <c r="AG7185">
        <v>5.5739999999999998</v>
      </c>
      <c r="AH7185">
        <v>-3.98</v>
      </c>
      <c r="AI7185">
        <v>12.13</v>
      </c>
      <c r="AJ7185">
        <v>23.7</v>
      </c>
      <c r="AK7185">
        <v>19.2</v>
      </c>
      <c r="AL7185">
        <v>3.4</v>
      </c>
      <c r="AM7185">
        <v>198.12100000000001</v>
      </c>
      <c r="AN7185">
        <v>2446.41</v>
      </c>
      <c r="AO7185" t="s">
        <v>7565</v>
      </c>
    </row>
    <row r="7186" spans="1:41">
      <c r="A7186" t="s">
        <v>6948</v>
      </c>
      <c r="B7186" t="s">
        <v>3</v>
      </c>
      <c r="C7186" t="s">
        <v>7535</v>
      </c>
      <c r="D7186" t="s">
        <v>169</v>
      </c>
      <c r="E7186" t="s">
        <v>3878</v>
      </c>
      <c r="F7186" t="s">
        <v>94</v>
      </c>
      <c r="G7186" t="s">
        <v>229</v>
      </c>
      <c r="H7186">
        <v>31</v>
      </c>
      <c r="I7186" t="s">
        <v>96</v>
      </c>
      <c r="J7186" t="s">
        <v>97</v>
      </c>
      <c r="K7186">
        <v>9</v>
      </c>
      <c r="L7186">
        <v>3</v>
      </c>
      <c r="M7186" t="s">
        <v>122</v>
      </c>
      <c r="N7186">
        <v>0.89700000000000002</v>
      </c>
      <c r="O7186" t="s">
        <v>123</v>
      </c>
      <c r="Q7186" t="s">
        <v>232</v>
      </c>
      <c r="R7186" t="s">
        <v>3</v>
      </c>
      <c r="S7186">
        <v>1</v>
      </c>
      <c r="T7186">
        <v>1</v>
      </c>
      <c r="U7186">
        <v>2</v>
      </c>
      <c r="V7186">
        <v>1</v>
      </c>
      <c r="W7186">
        <v>0</v>
      </c>
      <c r="X7186">
        <v>0</v>
      </c>
      <c r="Y7186">
        <v>3</v>
      </c>
      <c r="Z7186">
        <v>80.599999999999994</v>
      </c>
      <c r="AA7186">
        <v>73.8</v>
      </c>
      <c r="AB7186">
        <v>3.56</v>
      </c>
      <c r="AC7186">
        <v>1.65</v>
      </c>
      <c r="AD7186">
        <v>0.49</v>
      </c>
      <c r="AE7186">
        <v>0.108</v>
      </c>
      <c r="AF7186">
        <v>-1.704</v>
      </c>
      <c r="AG7186">
        <v>5.5019999999999998</v>
      </c>
      <c r="AH7186">
        <v>-2.86</v>
      </c>
      <c r="AI7186">
        <v>7.17</v>
      </c>
      <c r="AJ7186">
        <v>23.8</v>
      </c>
      <c r="AK7186">
        <v>6.7</v>
      </c>
      <c r="AL7186">
        <v>7</v>
      </c>
      <c r="AM7186">
        <v>201.624</v>
      </c>
      <c r="AN7186">
        <v>1323.26</v>
      </c>
      <c r="AO7186" t="s">
        <v>7566</v>
      </c>
    </row>
    <row r="7187" spans="1:41">
      <c r="A7187" t="s">
        <v>6948</v>
      </c>
      <c r="B7187" t="s">
        <v>3</v>
      </c>
      <c r="C7187" t="s">
        <v>7535</v>
      </c>
      <c r="D7187" t="s">
        <v>169</v>
      </c>
      <c r="E7187" t="s">
        <v>3878</v>
      </c>
      <c r="F7187" t="s">
        <v>94</v>
      </c>
      <c r="G7187" t="s">
        <v>229</v>
      </c>
      <c r="H7187">
        <v>32</v>
      </c>
      <c r="I7187" t="s">
        <v>147</v>
      </c>
      <c r="J7187" t="s">
        <v>104</v>
      </c>
      <c r="K7187">
        <v>9</v>
      </c>
      <c r="L7187">
        <v>4</v>
      </c>
      <c r="M7187" t="s">
        <v>122</v>
      </c>
      <c r="N7187">
        <v>0.90100000000000002</v>
      </c>
      <c r="O7187" t="s">
        <v>123</v>
      </c>
      <c r="Q7187" t="s">
        <v>232</v>
      </c>
      <c r="R7187" t="s">
        <v>3</v>
      </c>
      <c r="S7187">
        <v>2</v>
      </c>
      <c r="T7187">
        <v>1</v>
      </c>
      <c r="U7187">
        <v>2</v>
      </c>
      <c r="V7187">
        <v>1</v>
      </c>
      <c r="W7187">
        <v>0</v>
      </c>
      <c r="X7187">
        <v>0</v>
      </c>
      <c r="Y7187">
        <v>3</v>
      </c>
      <c r="Z7187">
        <v>80.5</v>
      </c>
      <c r="AA7187">
        <v>73.7</v>
      </c>
      <c r="AB7187">
        <v>3.47</v>
      </c>
      <c r="AC7187">
        <v>1.53</v>
      </c>
      <c r="AD7187">
        <v>0.14799999999999999</v>
      </c>
      <c r="AE7187">
        <v>1.669</v>
      </c>
      <c r="AF7187">
        <v>-1.8160000000000001</v>
      </c>
      <c r="AG7187">
        <v>5.6529999999999996</v>
      </c>
      <c r="AH7187">
        <v>-1.71</v>
      </c>
      <c r="AI7187">
        <v>8.1</v>
      </c>
      <c r="AJ7187">
        <v>23.8</v>
      </c>
      <c r="AK7187">
        <v>3.6</v>
      </c>
      <c r="AL7187">
        <v>6.4</v>
      </c>
      <c r="AM7187">
        <v>191.83799999999999</v>
      </c>
      <c r="AN7187">
        <v>1425.07</v>
      </c>
      <c r="AO7187" t="s">
        <v>7567</v>
      </c>
    </row>
    <row r="7188" spans="1:41">
      <c r="A7188" t="s">
        <v>6948</v>
      </c>
      <c r="B7188" t="s">
        <v>3</v>
      </c>
      <c r="C7188" t="s">
        <v>7535</v>
      </c>
      <c r="D7188" t="s">
        <v>169</v>
      </c>
      <c r="E7188" t="s">
        <v>3878</v>
      </c>
      <c r="F7188" t="s">
        <v>94</v>
      </c>
      <c r="G7188" t="s">
        <v>229</v>
      </c>
      <c r="H7188">
        <v>33</v>
      </c>
      <c r="I7188" t="s">
        <v>96</v>
      </c>
      <c r="J7188" t="s">
        <v>97</v>
      </c>
      <c r="K7188">
        <v>9</v>
      </c>
      <c r="L7188">
        <v>5</v>
      </c>
      <c r="M7188" t="s">
        <v>98</v>
      </c>
      <c r="N7188">
        <v>0.92300000000000004</v>
      </c>
      <c r="O7188" t="s">
        <v>123</v>
      </c>
      <c r="Q7188" t="s">
        <v>232</v>
      </c>
      <c r="R7188" t="s">
        <v>3</v>
      </c>
      <c r="S7188">
        <v>2</v>
      </c>
      <c r="T7188">
        <v>2</v>
      </c>
      <c r="U7188">
        <v>2</v>
      </c>
      <c r="V7188">
        <v>1</v>
      </c>
      <c r="W7188">
        <v>0</v>
      </c>
      <c r="X7188">
        <v>0</v>
      </c>
      <c r="Y7188">
        <v>3</v>
      </c>
      <c r="Z7188">
        <v>91.3</v>
      </c>
      <c r="AA7188">
        <v>83.1</v>
      </c>
      <c r="AB7188">
        <v>3.55</v>
      </c>
      <c r="AC7188">
        <v>1.49</v>
      </c>
      <c r="AD7188">
        <v>-1.1499999999999999</v>
      </c>
      <c r="AE7188">
        <v>1.931</v>
      </c>
      <c r="AF7188">
        <v>-1.79</v>
      </c>
      <c r="AG7188">
        <v>5.7190000000000003</v>
      </c>
      <c r="AH7188">
        <v>-2.75</v>
      </c>
      <c r="AI7188">
        <v>10.89</v>
      </c>
      <c r="AJ7188">
        <v>23.7</v>
      </c>
      <c r="AK7188">
        <v>16.5</v>
      </c>
      <c r="AL7188">
        <v>3.4</v>
      </c>
      <c r="AM7188">
        <v>194.096</v>
      </c>
      <c r="AN7188">
        <v>2182.52</v>
      </c>
      <c r="AO7188" t="s">
        <v>7568</v>
      </c>
    </row>
    <row r="7189" spans="1:41">
      <c r="A7189" t="s">
        <v>6948</v>
      </c>
      <c r="B7189" t="s">
        <v>3</v>
      </c>
      <c r="C7189" t="s">
        <v>7535</v>
      </c>
      <c r="D7189" t="s">
        <v>169</v>
      </c>
      <c r="E7189" t="s">
        <v>3878</v>
      </c>
      <c r="F7189" t="s">
        <v>94</v>
      </c>
      <c r="G7189" t="s">
        <v>229</v>
      </c>
      <c r="H7189">
        <v>34</v>
      </c>
      <c r="I7189" t="s">
        <v>103</v>
      </c>
      <c r="J7189" t="s">
        <v>104</v>
      </c>
      <c r="K7189">
        <v>9</v>
      </c>
      <c r="L7189">
        <v>6</v>
      </c>
      <c r="M7189" t="s">
        <v>98</v>
      </c>
      <c r="N7189">
        <v>0.92700000000000005</v>
      </c>
      <c r="O7189" t="s">
        <v>123</v>
      </c>
      <c r="Q7189" t="s">
        <v>232</v>
      </c>
      <c r="R7189" t="s">
        <v>3</v>
      </c>
      <c r="S7189">
        <v>3</v>
      </c>
      <c r="T7189">
        <v>2</v>
      </c>
      <c r="U7189">
        <v>2</v>
      </c>
      <c r="V7189">
        <v>1</v>
      </c>
      <c r="W7189">
        <v>0</v>
      </c>
      <c r="X7189">
        <v>0</v>
      </c>
      <c r="Y7189">
        <v>3</v>
      </c>
      <c r="Z7189">
        <v>91.5</v>
      </c>
      <c r="AA7189">
        <v>83.2</v>
      </c>
      <c r="AB7189">
        <v>3.57</v>
      </c>
      <c r="AC7189">
        <v>1.54</v>
      </c>
      <c r="AD7189">
        <v>0.73899999999999999</v>
      </c>
      <c r="AE7189">
        <v>1.925</v>
      </c>
      <c r="AF7189">
        <v>-1.4350000000000001</v>
      </c>
      <c r="AG7189">
        <v>5.6920000000000002</v>
      </c>
      <c r="AH7189">
        <v>-2.27</v>
      </c>
      <c r="AI7189">
        <v>9.67</v>
      </c>
      <c r="AJ7189">
        <v>23.7</v>
      </c>
      <c r="AK7189">
        <v>8.6</v>
      </c>
      <c r="AL7189">
        <v>3.8</v>
      </c>
      <c r="AM7189">
        <v>193.12799999999999</v>
      </c>
      <c r="AN7189">
        <v>1931.55</v>
      </c>
      <c r="AO7189" t="s">
        <v>7569</v>
      </c>
    </row>
    <row r="7190" spans="1:41">
      <c r="A7190" t="s">
        <v>6948</v>
      </c>
      <c r="B7190" t="s">
        <v>3</v>
      </c>
      <c r="C7190" t="s">
        <v>7535</v>
      </c>
      <c r="D7190" t="s">
        <v>169</v>
      </c>
      <c r="E7190" t="s">
        <v>3878</v>
      </c>
      <c r="F7190" t="s">
        <v>94</v>
      </c>
      <c r="G7190" t="s">
        <v>229</v>
      </c>
      <c r="H7190">
        <v>35</v>
      </c>
      <c r="I7190" t="s">
        <v>147</v>
      </c>
      <c r="J7190" t="s">
        <v>104</v>
      </c>
      <c r="K7190">
        <v>10</v>
      </c>
      <c r="L7190">
        <v>1</v>
      </c>
      <c r="M7190" t="s">
        <v>122</v>
      </c>
      <c r="N7190">
        <v>0.90300000000000002</v>
      </c>
      <c r="O7190" t="s">
        <v>111</v>
      </c>
      <c r="Q7190" t="s">
        <v>242</v>
      </c>
      <c r="R7190" t="s">
        <v>90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4</v>
      </c>
      <c r="Z7190">
        <v>79.8</v>
      </c>
      <c r="AA7190">
        <v>73.099999999999994</v>
      </c>
      <c r="AB7190">
        <v>3.36</v>
      </c>
      <c r="AC7190">
        <v>1.55</v>
      </c>
      <c r="AD7190">
        <v>-0.34300000000000003</v>
      </c>
      <c r="AE7190">
        <v>2.073</v>
      </c>
      <c r="AF7190">
        <v>-1.9490000000000001</v>
      </c>
      <c r="AG7190">
        <v>5.7060000000000004</v>
      </c>
      <c r="AH7190">
        <v>-2.58</v>
      </c>
      <c r="AI7190">
        <v>7.12</v>
      </c>
      <c r="AJ7190">
        <v>23.8</v>
      </c>
      <c r="AK7190">
        <v>6.6</v>
      </c>
      <c r="AL7190">
        <v>6.9</v>
      </c>
      <c r="AM7190">
        <v>199.774</v>
      </c>
      <c r="AN7190">
        <v>1294.81</v>
      </c>
      <c r="AO7190" t="s">
        <v>7570</v>
      </c>
    </row>
    <row r="7191" spans="1:41">
      <c r="A7191" t="s">
        <v>6948</v>
      </c>
      <c r="B7191" t="s">
        <v>3</v>
      </c>
      <c r="C7191" t="s">
        <v>7535</v>
      </c>
      <c r="D7191" t="s">
        <v>169</v>
      </c>
      <c r="E7191" t="s">
        <v>3878</v>
      </c>
      <c r="F7191" t="s">
        <v>94</v>
      </c>
      <c r="G7191" t="s">
        <v>229</v>
      </c>
      <c r="H7191">
        <v>36</v>
      </c>
      <c r="I7191" t="s">
        <v>96</v>
      </c>
      <c r="J7191" t="s">
        <v>97</v>
      </c>
      <c r="K7191">
        <v>10</v>
      </c>
      <c r="L7191">
        <v>2</v>
      </c>
      <c r="M7191" t="s">
        <v>98</v>
      </c>
      <c r="N7191">
        <v>0.91200000000000003</v>
      </c>
      <c r="O7191" t="s">
        <v>111</v>
      </c>
      <c r="Q7191" t="s">
        <v>242</v>
      </c>
      <c r="R7191" t="s">
        <v>90</v>
      </c>
      <c r="S7191">
        <v>0</v>
      </c>
      <c r="T7191">
        <v>1</v>
      </c>
      <c r="U7191">
        <v>0</v>
      </c>
      <c r="V7191">
        <v>0</v>
      </c>
      <c r="W7191">
        <v>0</v>
      </c>
      <c r="X7191">
        <v>0</v>
      </c>
      <c r="Y7191">
        <v>4</v>
      </c>
      <c r="Z7191">
        <v>90.9</v>
      </c>
      <c r="AA7191">
        <v>82.8</v>
      </c>
      <c r="AB7191">
        <v>3.53</v>
      </c>
      <c r="AC7191">
        <v>1.56</v>
      </c>
      <c r="AD7191">
        <v>-0.88300000000000001</v>
      </c>
      <c r="AE7191">
        <v>1.0840000000000001</v>
      </c>
      <c r="AF7191">
        <v>-1.8779999999999999</v>
      </c>
      <c r="AG7191">
        <v>5.6040000000000001</v>
      </c>
      <c r="AH7191">
        <v>-4.03</v>
      </c>
      <c r="AI7191">
        <v>10.63</v>
      </c>
      <c r="AJ7191">
        <v>23.7</v>
      </c>
      <c r="AK7191">
        <v>21.7</v>
      </c>
      <c r="AL7191">
        <v>3.9</v>
      </c>
      <c r="AM7191">
        <v>200.67</v>
      </c>
      <c r="AN7191">
        <v>2195.2800000000002</v>
      </c>
      <c r="AO7191" t="s">
        <v>7571</v>
      </c>
    </row>
    <row r="7192" spans="1:41">
      <c r="A7192" t="s">
        <v>6948</v>
      </c>
      <c r="B7192" t="s">
        <v>3</v>
      </c>
      <c r="C7192" t="s">
        <v>7535</v>
      </c>
      <c r="D7192" t="s">
        <v>169</v>
      </c>
      <c r="E7192" t="s">
        <v>3878</v>
      </c>
      <c r="F7192" t="s">
        <v>94</v>
      </c>
      <c r="G7192" t="s">
        <v>229</v>
      </c>
      <c r="H7192">
        <v>37</v>
      </c>
      <c r="I7192" t="s">
        <v>96</v>
      </c>
      <c r="J7192" t="s">
        <v>97</v>
      </c>
      <c r="K7192">
        <v>10</v>
      </c>
      <c r="L7192">
        <v>3</v>
      </c>
      <c r="M7192" t="s">
        <v>98</v>
      </c>
      <c r="N7192">
        <v>0.91900000000000004</v>
      </c>
      <c r="O7192" t="s">
        <v>111</v>
      </c>
      <c r="Q7192" t="s">
        <v>242</v>
      </c>
      <c r="R7192" t="s">
        <v>90</v>
      </c>
      <c r="S7192">
        <v>1</v>
      </c>
      <c r="T7192">
        <v>1</v>
      </c>
      <c r="U7192">
        <v>0</v>
      </c>
      <c r="V7192">
        <v>0</v>
      </c>
      <c r="W7192">
        <v>0</v>
      </c>
      <c r="X7192">
        <v>0</v>
      </c>
      <c r="Y7192">
        <v>4</v>
      </c>
      <c r="Z7192">
        <v>91.6</v>
      </c>
      <c r="AA7192">
        <v>83.2</v>
      </c>
      <c r="AB7192">
        <v>3.49</v>
      </c>
      <c r="AC7192">
        <v>1.54</v>
      </c>
      <c r="AD7192">
        <v>-1.329</v>
      </c>
      <c r="AE7192">
        <v>3.1970000000000001</v>
      </c>
      <c r="AF7192">
        <v>-2.0179999999999998</v>
      </c>
      <c r="AG7192">
        <v>5.7640000000000002</v>
      </c>
      <c r="AH7192">
        <v>-4.41</v>
      </c>
      <c r="AI7192">
        <v>9.4499999999999993</v>
      </c>
      <c r="AJ7192">
        <v>23.7</v>
      </c>
      <c r="AK7192">
        <v>23.9</v>
      </c>
      <c r="AL7192">
        <v>4</v>
      </c>
      <c r="AM7192">
        <v>204.89500000000001</v>
      </c>
      <c r="AN7192">
        <v>2032.95</v>
      </c>
      <c r="AO7192" t="s">
        <v>7572</v>
      </c>
    </row>
    <row r="7193" spans="1:41">
      <c r="A7193" t="s">
        <v>6948</v>
      </c>
      <c r="B7193" t="s">
        <v>3</v>
      </c>
      <c r="C7193" t="s">
        <v>7535</v>
      </c>
      <c r="D7193" t="s">
        <v>169</v>
      </c>
      <c r="E7193" t="s">
        <v>3878</v>
      </c>
      <c r="F7193" t="s">
        <v>94</v>
      </c>
      <c r="G7193" t="s">
        <v>229</v>
      </c>
      <c r="H7193">
        <v>38</v>
      </c>
      <c r="I7193" t="s">
        <v>147</v>
      </c>
      <c r="J7193" t="s">
        <v>104</v>
      </c>
      <c r="K7193">
        <v>10</v>
      </c>
      <c r="L7193">
        <v>4</v>
      </c>
      <c r="M7193" t="s">
        <v>122</v>
      </c>
      <c r="N7193">
        <v>0.90100000000000002</v>
      </c>
      <c r="O7193" t="s">
        <v>111</v>
      </c>
      <c r="Q7193" t="s">
        <v>242</v>
      </c>
      <c r="R7193" t="s">
        <v>90</v>
      </c>
      <c r="S7193">
        <v>2</v>
      </c>
      <c r="T7193">
        <v>1</v>
      </c>
      <c r="U7193">
        <v>0</v>
      </c>
      <c r="V7193">
        <v>0</v>
      </c>
      <c r="W7193">
        <v>0</v>
      </c>
      <c r="X7193">
        <v>0</v>
      </c>
      <c r="Y7193">
        <v>4</v>
      </c>
      <c r="Z7193">
        <v>80.5</v>
      </c>
      <c r="AA7193">
        <v>73.7</v>
      </c>
      <c r="AB7193">
        <v>3.36</v>
      </c>
      <c r="AC7193">
        <v>1.55</v>
      </c>
      <c r="AD7193">
        <v>0.03</v>
      </c>
      <c r="AE7193">
        <v>2.0819999999999999</v>
      </c>
      <c r="AF7193">
        <v>-1.895</v>
      </c>
      <c r="AG7193">
        <v>5.7030000000000003</v>
      </c>
      <c r="AH7193">
        <v>-2.78</v>
      </c>
      <c r="AI7193">
        <v>8.82</v>
      </c>
      <c r="AJ7193">
        <v>23.8</v>
      </c>
      <c r="AK7193">
        <v>7.8</v>
      </c>
      <c r="AL7193">
        <v>6.1</v>
      </c>
      <c r="AM7193">
        <v>197.38399999999999</v>
      </c>
      <c r="AN7193">
        <v>1593.22</v>
      </c>
      <c r="AO7193" t="s">
        <v>7573</v>
      </c>
    </row>
    <row r="7194" spans="1:41">
      <c r="A7194" t="s">
        <v>6948</v>
      </c>
      <c r="B7194" t="s">
        <v>3</v>
      </c>
      <c r="C7194" t="s">
        <v>7535</v>
      </c>
      <c r="D7194" t="s">
        <v>169</v>
      </c>
      <c r="E7194" t="s">
        <v>3878</v>
      </c>
      <c r="F7194" t="s">
        <v>94</v>
      </c>
      <c r="G7194" t="s">
        <v>229</v>
      </c>
      <c r="H7194">
        <v>39</v>
      </c>
      <c r="I7194" t="s">
        <v>107</v>
      </c>
      <c r="J7194" t="s">
        <v>108</v>
      </c>
      <c r="K7194">
        <v>10</v>
      </c>
      <c r="L7194">
        <v>5</v>
      </c>
      <c r="M7194" t="s">
        <v>98</v>
      </c>
      <c r="N7194">
        <v>0.92700000000000005</v>
      </c>
      <c r="O7194" t="s">
        <v>111</v>
      </c>
      <c r="P7194" t="s">
        <v>112</v>
      </c>
      <c r="Q7194" t="s">
        <v>242</v>
      </c>
      <c r="R7194" t="s">
        <v>90</v>
      </c>
      <c r="S7194">
        <v>2</v>
      </c>
      <c r="T7194">
        <v>2</v>
      </c>
      <c r="U7194">
        <v>0</v>
      </c>
      <c r="V7194">
        <v>0</v>
      </c>
      <c r="W7194">
        <v>0</v>
      </c>
      <c r="X7194">
        <v>0</v>
      </c>
      <c r="Y7194">
        <v>4</v>
      </c>
      <c r="Z7194">
        <v>91.1</v>
      </c>
      <c r="AA7194">
        <v>82.9</v>
      </c>
      <c r="AB7194">
        <v>3.36</v>
      </c>
      <c r="AC7194">
        <v>1.55</v>
      </c>
      <c r="AD7194">
        <v>0.42599999999999999</v>
      </c>
      <c r="AE7194">
        <v>1.379</v>
      </c>
      <c r="AF7194">
        <v>-1.61</v>
      </c>
      <c r="AG7194">
        <v>5.52</v>
      </c>
      <c r="AH7194">
        <v>-2.58</v>
      </c>
      <c r="AI7194">
        <v>10.51</v>
      </c>
      <c r="AJ7194">
        <v>23.7</v>
      </c>
      <c r="AK7194">
        <v>11.3</v>
      </c>
      <c r="AL7194">
        <v>3.6</v>
      </c>
      <c r="AM7194">
        <v>193.74</v>
      </c>
      <c r="AN7194">
        <v>2092.7399999999998</v>
      </c>
      <c r="AO7194" t="s">
        <v>7574</v>
      </c>
    </row>
    <row r="7195" spans="1:41">
      <c r="A7195" t="s">
        <v>6948</v>
      </c>
      <c r="B7195" t="s">
        <v>3</v>
      </c>
      <c r="C7195" t="s">
        <v>7535</v>
      </c>
      <c r="D7195" t="s">
        <v>169</v>
      </c>
      <c r="E7195" t="s">
        <v>3878</v>
      </c>
      <c r="F7195" t="s">
        <v>94</v>
      </c>
      <c r="G7195" t="s">
        <v>229</v>
      </c>
      <c r="H7195">
        <v>40</v>
      </c>
      <c r="I7195" t="s">
        <v>103</v>
      </c>
      <c r="J7195" t="s">
        <v>104</v>
      </c>
      <c r="K7195">
        <v>11</v>
      </c>
      <c r="L7195">
        <v>1</v>
      </c>
      <c r="M7195" t="s">
        <v>499</v>
      </c>
      <c r="N7195">
        <v>0.90100000000000002</v>
      </c>
      <c r="O7195" t="s">
        <v>231</v>
      </c>
      <c r="Q7195" t="s">
        <v>294</v>
      </c>
      <c r="R7195" t="s">
        <v>90</v>
      </c>
      <c r="S7195">
        <v>0</v>
      </c>
      <c r="T7195">
        <v>0</v>
      </c>
      <c r="U7195">
        <v>1</v>
      </c>
      <c r="V7195">
        <v>0</v>
      </c>
      <c r="W7195">
        <v>0</v>
      </c>
      <c r="X7195">
        <v>0</v>
      </c>
      <c r="Y7195">
        <v>4</v>
      </c>
      <c r="Z7195">
        <v>71</v>
      </c>
      <c r="AA7195">
        <v>65.099999999999994</v>
      </c>
      <c r="AB7195">
        <v>3.54</v>
      </c>
      <c r="AC7195">
        <v>1.61</v>
      </c>
      <c r="AD7195">
        <v>-7.8E-2</v>
      </c>
      <c r="AE7195">
        <v>2.1869999999999998</v>
      </c>
      <c r="AF7195">
        <v>-2.0209999999999999</v>
      </c>
      <c r="AG7195">
        <v>6.0179999999999998</v>
      </c>
      <c r="AH7195">
        <v>10.69</v>
      </c>
      <c r="AI7195">
        <v>-2.8</v>
      </c>
      <c r="AJ7195">
        <v>23.8</v>
      </c>
      <c r="AK7195">
        <v>-18.399999999999999</v>
      </c>
      <c r="AL7195">
        <v>14</v>
      </c>
      <c r="AM7195">
        <v>75.656000000000006</v>
      </c>
      <c r="AN7195">
        <v>1650.68</v>
      </c>
      <c r="AO7195" t="s">
        <v>7575</v>
      </c>
    </row>
    <row r="7196" spans="1:41">
      <c r="A7196" t="s">
        <v>6948</v>
      </c>
      <c r="B7196" t="s">
        <v>3</v>
      </c>
      <c r="C7196" t="s">
        <v>7535</v>
      </c>
      <c r="D7196" t="s">
        <v>169</v>
      </c>
      <c r="E7196" t="s">
        <v>3878</v>
      </c>
      <c r="F7196" t="s">
        <v>94</v>
      </c>
      <c r="G7196" t="s">
        <v>229</v>
      </c>
      <c r="H7196">
        <v>41</v>
      </c>
      <c r="I7196" t="s">
        <v>107</v>
      </c>
      <c r="J7196" t="s">
        <v>108</v>
      </c>
      <c r="K7196">
        <v>11</v>
      </c>
      <c r="L7196">
        <v>2</v>
      </c>
      <c r="M7196" t="s">
        <v>122</v>
      </c>
      <c r="N7196">
        <v>0.90100000000000002</v>
      </c>
      <c r="O7196" t="s">
        <v>231</v>
      </c>
      <c r="P7196" t="s">
        <v>234</v>
      </c>
      <c r="Q7196" t="s">
        <v>294</v>
      </c>
      <c r="R7196" t="s">
        <v>90</v>
      </c>
      <c r="S7196">
        <v>0</v>
      </c>
      <c r="T7196">
        <v>1</v>
      </c>
      <c r="U7196">
        <v>1</v>
      </c>
      <c r="V7196">
        <v>0</v>
      </c>
      <c r="W7196">
        <v>0</v>
      </c>
      <c r="X7196">
        <v>0</v>
      </c>
      <c r="Y7196">
        <v>4</v>
      </c>
      <c r="Z7196">
        <v>79.3</v>
      </c>
      <c r="AA7196">
        <v>72.099999999999994</v>
      </c>
      <c r="AB7196">
        <v>3.33</v>
      </c>
      <c r="AC7196">
        <v>1.49</v>
      </c>
      <c r="AD7196">
        <v>-0.21199999999999999</v>
      </c>
      <c r="AE7196">
        <v>2.7490000000000001</v>
      </c>
      <c r="AF7196">
        <v>-1.956</v>
      </c>
      <c r="AG7196">
        <v>5.7240000000000002</v>
      </c>
      <c r="AH7196">
        <v>-2.57</v>
      </c>
      <c r="AI7196">
        <v>7.21</v>
      </c>
      <c r="AJ7196">
        <v>23.7</v>
      </c>
      <c r="AK7196">
        <v>6.2</v>
      </c>
      <c r="AL7196">
        <v>7</v>
      </c>
      <c r="AM7196">
        <v>199.47300000000001</v>
      </c>
      <c r="AN7196">
        <v>1290.8499999999999</v>
      </c>
      <c r="AO7196" t="s">
        <v>7576</v>
      </c>
    </row>
    <row r="7197" spans="1:41">
      <c r="A7197" t="s">
        <v>6948</v>
      </c>
      <c r="B7197" t="s">
        <v>3</v>
      </c>
      <c r="C7197" t="s">
        <v>7535</v>
      </c>
      <c r="D7197" t="s">
        <v>169</v>
      </c>
      <c r="E7197" t="s">
        <v>3878</v>
      </c>
      <c r="F7197" t="s">
        <v>94</v>
      </c>
      <c r="G7197" t="s">
        <v>229</v>
      </c>
      <c r="H7197">
        <v>42</v>
      </c>
      <c r="I7197" t="s">
        <v>96</v>
      </c>
      <c r="J7197" t="s">
        <v>97</v>
      </c>
      <c r="K7197">
        <v>12</v>
      </c>
      <c r="L7197">
        <v>1</v>
      </c>
      <c r="M7197" t="s">
        <v>98</v>
      </c>
      <c r="N7197">
        <v>0.81599999999999995</v>
      </c>
      <c r="O7197" t="s">
        <v>356</v>
      </c>
      <c r="Q7197" t="s">
        <v>1005</v>
      </c>
      <c r="R7197" t="s">
        <v>3</v>
      </c>
      <c r="S7197">
        <v>0</v>
      </c>
      <c r="T7197">
        <v>0</v>
      </c>
      <c r="U7197">
        <v>2</v>
      </c>
      <c r="V7197">
        <v>0</v>
      </c>
      <c r="W7197">
        <v>0</v>
      </c>
      <c r="X7197">
        <v>0</v>
      </c>
      <c r="Y7197">
        <v>4</v>
      </c>
      <c r="Z7197">
        <v>91.7</v>
      </c>
      <c r="AA7197">
        <v>83</v>
      </c>
      <c r="AB7197">
        <v>4.09</v>
      </c>
      <c r="AC7197">
        <v>1.78</v>
      </c>
      <c r="AD7197">
        <v>0.65500000000000003</v>
      </c>
      <c r="AE7197">
        <v>1.01</v>
      </c>
      <c r="AF7197">
        <v>-1.597</v>
      </c>
      <c r="AG7197">
        <v>5.5410000000000004</v>
      </c>
      <c r="AH7197">
        <v>-5.05</v>
      </c>
      <c r="AI7197">
        <v>10.31</v>
      </c>
      <c r="AJ7197">
        <v>23.7</v>
      </c>
      <c r="AK7197">
        <v>23.8</v>
      </c>
      <c r="AL7197">
        <v>4</v>
      </c>
      <c r="AM7197">
        <v>205.99600000000001</v>
      </c>
      <c r="AN7197">
        <v>2219.4499999999998</v>
      </c>
      <c r="AO7197" t="s">
        <v>7577</v>
      </c>
    </row>
    <row r="7198" spans="1:41">
      <c r="A7198" t="s">
        <v>6948</v>
      </c>
      <c r="B7198" t="s">
        <v>3</v>
      </c>
      <c r="C7198" t="s">
        <v>7535</v>
      </c>
      <c r="D7198" t="s">
        <v>169</v>
      </c>
      <c r="E7198" t="s">
        <v>3878</v>
      </c>
      <c r="F7198" t="s">
        <v>94</v>
      </c>
      <c r="G7198" t="s">
        <v>229</v>
      </c>
      <c r="H7198">
        <v>43</v>
      </c>
      <c r="I7198" t="s">
        <v>96</v>
      </c>
      <c r="J7198" t="s">
        <v>97</v>
      </c>
      <c r="K7198">
        <v>12</v>
      </c>
      <c r="L7198">
        <v>2</v>
      </c>
      <c r="M7198" t="s">
        <v>122</v>
      </c>
      <c r="N7198">
        <v>0.89900000000000002</v>
      </c>
      <c r="O7198" t="s">
        <v>356</v>
      </c>
      <c r="Q7198" t="s">
        <v>1005</v>
      </c>
      <c r="R7198" t="s">
        <v>3</v>
      </c>
      <c r="S7198">
        <v>1</v>
      </c>
      <c r="T7198">
        <v>0</v>
      </c>
      <c r="U7198">
        <v>2</v>
      </c>
      <c r="V7198">
        <v>0</v>
      </c>
      <c r="W7198">
        <v>0</v>
      </c>
      <c r="X7198">
        <v>0</v>
      </c>
      <c r="Y7198">
        <v>4</v>
      </c>
      <c r="Z7198">
        <v>80.400000000000006</v>
      </c>
      <c r="AA7198">
        <v>73.8</v>
      </c>
      <c r="AB7198">
        <v>3.77</v>
      </c>
      <c r="AC7198">
        <v>1.8</v>
      </c>
      <c r="AD7198">
        <v>0.88400000000000001</v>
      </c>
      <c r="AE7198">
        <v>1.1910000000000001</v>
      </c>
      <c r="AF7198">
        <v>-1.613</v>
      </c>
      <c r="AG7198">
        <v>5.5810000000000004</v>
      </c>
      <c r="AH7198">
        <v>-4.04</v>
      </c>
      <c r="AI7198">
        <v>7.98</v>
      </c>
      <c r="AJ7198">
        <v>23.8</v>
      </c>
      <c r="AK7198">
        <v>10.9</v>
      </c>
      <c r="AL7198">
        <v>6.6</v>
      </c>
      <c r="AM7198">
        <v>206.71</v>
      </c>
      <c r="AN7198">
        <v>1538.94</v>
      </c>
      <c r="AO7198" t="s">
        <v>7578</v>
      </c>
    </row>
    <row r="7199" spans="1:41">
      <c r="A7199" t="s">
        <v>6948</v>
      </c>
      <c r="B7199" t="s">
        <v>3</v>
      </c>
      <c r="C7199" t="s">
        <v>7535</v>
      </c>
      <c r="D7199" t="s">
        <v>169</v>
      </c>
      <c r="E7199" t="s">
        <v>3878</v>
      </c>
      <c r="F7199" t="s">
        <v>94</v>
      </c>
      <c r="G7199" t="s">
        <v>229</v>
      </c>
      <c r="H7199">
        <v>44</v>
      </c>
      <c r="I7199" t="s">
        <v>147</v>
      </c>
      <c r="J7199" t="s">
        <v>104</v>
      </c>
      <c r="K7199">
        <v>12</v>
      </c>
      <c r="L7199">
        <v>3</v>
      </c>
      <c r="M7199" t="s">
        <v>122</v>
      </c>
      <c r="N7199">
        <v>0.90200000000000002</v>
      </c>
      <c r="O7199" t="s">
        <v>356</v>
      </c>
      <c r="Q7199" t="s">
        <v>1005</v>
      </c>
      <c r="R7199" t="s">
        <v>3</v>
      </c>
      <c r="S7199">
        <v>2</v>
      </c>
      <c r="T7199">
        <v>0</v>
      </c>
      <c r="U7199">
        <v>2</v>
      </c>
      <c r="V7199">
        <v>0</v>
      </c>
      <c r="W7199">
        <v>0</v>
      </c>
      <c r="X7199">
        <v>0</v>
      </c>
      <c r="Y7199">
        <v>4</v>
      </c>
      <c r="Z7199">
        <v>79</v>
      </c>
      <c r="AA7199">
        <v>72.3</v>
      </c>
      <c r="AB7199">
        <v>3.49</v>
      </c>
      <c r="AC7199">
        <v>1.7</v>
      </c>
      <c r="AD7199">
        <v>-0.34699999999999998</v>
      </c>
      <c r="AE7199">
        <v>1.988</v>
      </c>
      <c r="AF7199">
        <v>-1.724</v>
      </c>
      <c r="AG7199">
        <v>5.6669999999999998</v>
      </c>
      <c r="AH7199">
        <v>-3.5</v>
      </c>
      <c r="AI7199">
        <v>6.78</v>
      </c>
      <c r="AJ7199">
        <v>23.8</v>
      </c>
      <c r="AK7199">
        <v>9.3000000000000007</v>
      </c>
      <c r="AL7199">
        <v>7.3</v>
      </c>
      <c r="AM7199">
        <v>207.126</v>
      </c>
      <c r="AN7199">
        <v>1290.01</v>
      </c>
      <c r="AO7199" t="s">
        <v>7579</v>
      </c>
    </row>
    <row r="7200" spans="1:41">
      <c r="A7200" t="s">
        <v>6948</v>
      </c>
      <c r="B7200" t="s">
        <v>3</v>
      </c>
      <c r="C7200" t="s">
        <v>7535</v>
      </c>
      <c r="D7200" t="s">
        <v>169</v>
      </c>
      <c r="E7200" t="s">
        <v>3878</v>
      </c>
      <c r="F7200" t="s">
        <v>94</v>
      </c>
      <c r="G7200" t="s">
        <v>229</v>
      </c>
      <c r="H7200">
        <v>45</v>
      </c>
      <c r="I7200" t="s">
        <v>120</v>
      </c>
      <c r="J7200" t="s">
        <v>108</v>
      </c>
      <c r="K7200">
        <v>12</v>
      </c>
      <c r="L7200">
        <v>4</v>
      </c>
      <c r="M7200" t="s">
        <v>508</v>
      </c>
      <c r="N7200">
        <v>0.60199999999999998</v>
      </c>
      <c r="O7200" t="s">
        <v>356</v>
      </c>
      <c r="P7200" t="s">
        <v>109</v>
      </c>
      <c r="Q7200" t="s">
        <v>1005</v>
      </c>
      <c r="R7200" t="s">
        <v>3</v>
      </c>
      <c r="S7200">
        <v>2</v>
      </c>
      <c r="T7200">
        <v>1</v>
      </c>
      <c r="U7200">
        <v>2</v>
      </c>
      <c r="V7200">
        <v>0</v>
      </c>
      <c r="W7200">
        <v>0</v>
      </c>
      <c r="X7200">
        <v>0</v>
      </c>
      <c r="Y7200">
        <v>4</v>
      </c>
      <c r="Z7200">
        <v>91.7</v>
      </c>
      <c r="AA7200">
        <v>83.3</v>
      </c>
      <c r="AB7200">
        <v>3.49</v>
      </c>
      <c r="AC7200">
        <v>1.7</v>
      </c>
      <c r="AD7200">
        <v>0.46899999999999997</v>
      </c>
      <c r="AE7200">
        <v>1.895</v>
      </c>
      <c r="AF7200">
        <v>-1.623</v>
      </c>
      <c r="AG7200">
        <v>5.6520000000000001</v>
      </c>
      <c r="AH7200">
        <v>-6.11</v>
      </c>
      <c r="AI7200">
        <v>9.3699999999999992</v>
      </c>
      <c r="AJ7200">
        <v>23.7</v>
      </c>
      <c r="AK7200">
        <v>28.2</v>
      </c>
      <c r="AL7200">
        <v>4.4000000000000004</v>
      </c>
      <c r="AM7200">
        <v>212.98</v>
      </c>
      <c r="AN7200">
        <v>2173.9499999999998</v>
      </c>
      <c r="AO7200" t="s">
        <v>7580</v>
      </c>
    </row>
    <row r="7201" spans="1:41">
      <c r="A7201" t="s">
        <v>6948</v>
      </c>
      <c r="B7201" t="s">
        <v>3</v>
      </c>
      <c r="C7201" t="s">
        <v>7535</v>
      </c>
      <c r="D7201" t="s">
        <v>169</v>
      </c>
      <c r="E7201" t="s">
        <v>3878</v>
      </c>
      <c r="F7201" t="s">
        <v>94</v>
      </c>
      <c r="G7201" t="s">
        <v>229</v>
      </c>
      <c r="H7201">
        <v>46</v>
      </c>
      <c r="I7201" t="s">
        <v>96</v>
      </c>
      <c r="J7201" t="s">
        <v>97</v>
      </c>
      <c r="K7201">
        <v>13</v>
      </c>
      <c r="L7201">
        <v>1</v>
      </c>
      <c r="M7201" t="s">
        <v>499</v>
      </c>
      <c r="N7201">
        <v>0.89500000000000002</v>
      </c>
      <c r="O7201" t="s">
        <v>143</v>
      </c>
      <c r="Q7201" t="s">
        <v>1222</v>
      </c>
      <c r="R7201" t="s">
        <v>90</v>
      </c>
      <c r="S7201">
        <v>0</v>
      </c>
      <c r="T7201">
        <v>0</v>
      </c>
      <c r="U7201">
        <v>2</v>
      </c>
      <c r="V7201">
        <v>0</v>
      </c>
      <c r="W7201">
        <v>1</v>
      </c>
      <c r="X7201">
        <v>0</v>
      </c>
      <c r="Y7201">
        <v>4</v>
      </c>
      <c r="Z7201">
        <v>71.599999999999994</v>
      </c>
      <c r="AA7201">
        <v>65.7</v>
      </c>
      <c r="AB7201">
        <v>3.43</v>
      </c>
      <c r="AC7201">
        <v>1.62</v>
      </c>
      <c r="AD7201">
        <v>0.69299999999999995</v>
      </c>
      <c r="AE7201">
        <v>1.4330000000000001</v>
      </c>
      <c r="AF7201">
        <v>-1.855</v>
      </c>
      <c r="AG7201">
        <v>5.8760000000000003</v>
      </c>
      <c r="AH7201">
        <v>9.0299999999999994</v>
      </c>
      <c r="AI7201">
        <v>-0.46</v>
      </c>
      <c r="AJ7201">
        <v>23.8</v>
      </c>
      <c r="AK7201">
        <v>-17.399999999999999</v>
      </c>
      <c r="AL7201">
        <v>12.8</v>
      </c>
      <c r="AM7201">
        <v>87.537999999999997</v>
      </c>
      <c r="AN7201">
        <v>1364.78</v>
      </c>
      <c r="AO7201" t="s">
        <v>7581</v>
      </c>
    </row>
    <row r="7202" spans="1:41">
      <c r="A7202" t="s">
        <v>6948</v>
      </c>
      <c r="B7202" t="s">
        <v>3</v>
      </c>
      <c r="C7202" t="s">
        <v>7535</v>
      </c>
      <c r="D7202" t="s">
        <v>169</v>
      </c>
      <c r="E7202" t="s">
        <v>3878</v>
      </c>
      <c r="F7202" t="s">
        <v>94</v>
      </c>
      <c r="G7202" t="s">
        <v>229</v>
      </c>
      <c r="H7202">
        <v>47</v>
      </c>
      <c r="I7202" t="s">
        <v>96</v>
      </c>
      <c r="J7202" t="s">
        <v>97</v>
      </c>
      <c r="K7202">
        <v>13</v>
      </c>
      <c r="L7202">
        <v>2</v>
      </c>
      <c r="M7202" t="s">
        <v>98</v>
      </c>
      <c r="N7202">
        <v>0.92300000000000004</v>
      </c>
      <c r="O7202" t="s">
        <v>143</v>
      </c>
      <c r="Q7202" t="s">
        <v>1222</v>
      </c>
      <c r="R7202" t="s">
        <v>90</v>
      </c>
      <c r="S7202">
        <v>1</v>
      </c>
      <c r="T7202">
        <v>0</v>
      </c>
      <c r="U7202">
        <v>2</v>
      </c>
      <c r="V7202">
        <v>0</v>
      </c>
      <c r="W7202">
        <v>1</v>
      </c>
      <c r="X7202">
        <v>0</v>
      </c>
      <c r="Y7202">
        <v>4</v>
      </c>
      <c r="Z7202">
        <v>91.8</v>
      </c>
      <c r="AA7202">
        <v>83</v>
      </c>
      <c r="AB7202">
        <v>3.56</v>
      </c>
      <c r="AC7202">
        <v>1.76</v>
      </c>
      <c r="AD7202">
        <v>1.3520000000000001</v>
      </c>
      <c r="AE7202">
        <v>1.4610000000000001</v>
      </c>
      <c r="AF7202">
        <v>-1.5109999999999999</v>
      </c>
      <c r="AG7202">
        <v>5.548</v>
      </c>
      <c r="AH7202">
        <v>-4.26</v>
      </c>
      <c r="AI7202">
        <v>12.17</v>
      </c>
      <c r="AJ7202">
        <v>23.7</v>
      </c>
      <c r="AK7202">
        <v>22.9</v>
      </c>
      <c r="AL7202">
        <v>3.1</v>
      </c>
      <c r="AM7202">
        <v>199.23500000000001</v>
      </c>
      <c r="AN7202">
        <v>2493.4</v>
      </c>
      <c r="AO7202" t="s">
        <v>7582</v>
      </c>
    </row>
    <row r="7203" spans="1:41">
      <c r="A7203" t="s">
        <v>6948</v>
      </c>
      <c r="B7203" t="s">
        <v>3</v>
      </c>
      <c r="C7203" t="s">
        <v>7535</v>
      </c>
      <c r="D7203" t="s">
        <v>169</v>
      </c>
      <c r="E7203" t="s">
        <v>3878</v>
      </c>
      <c r="F7203" t="s">
        <v>94</v>
      </c>
      <c r="G7203" t="s">
        <v>229</v>
      </c>
      <c r="H7203">
        <v>48</v>
      </c>
      <c r="I7203" t="s">
        <v>96</v>
      </c>
      <c r="J7203" t="s">
        <v>97</v>
      </c>
      <c r="K7203">
        <v>13</v>
      </c>
      <c r="L7203">
        <v>3</v>
      </c>
      <c r="M7203" t="s">
        <v>98</v>
      </c>
      <c r="N7203">
        <v>0.91</v>
      </c>
      <c r="O7203" t="s">
        <v>143</v>
      </c>
      <c r="Q7203" t="s">
        <v>1222</v>
      </c>
      <c r="R7203" t="s">
        <v>90</v>
      </c>
      <c r="S7203">
        <v>2</v>
      </c>
      <c r="T7203">
        <v>0</v>
      </c>
      <c r="U7203">
        <v>2</v>
      </c>
      <c r="V7203">
        <v>0</v>
      </c>
      <c r="W7203">
        <v>1</v>
      </c>
      <c r="X7203">
        <v>0</v>
      </c>
      <c r="Y7203">
        <v>4</v>
      </c>
      <c r="Z7203">
        <v>91.1</v>
      </c>
      <c r="AA7203">
        <v>82.6</v>
      </c>
      <c r="AB7203">
        <v>3.55</v>
      </c>
      <c r="AC7203">
        <v>1.69</v>
      </c>
      <c r="AD7203">
        <v>-0.34399999999999997</v>
      </c>
      <c r="AE7203">
        <v>1.7130000000000001</v>
      </c>
      <c r="AF7203">
        <v>-1.724</v>
      </c>
      <c r="AG7203">
        <v>5.5529999999999999</v>
      </c>
      <c r="AH7203">
        <v>-4.57</v>
      </c>
      <c r="AI7203">
        <v>10.92</v>
      </c>
      <c r="AJ7203">
        <v>23.7</v>
      </c>
      <c r="AK7203">
        <v>25</v>
      </c>
      <c r="AL7203">
        <v>3.7</v>
      </c>
      <c r="AM7203">
        <v>202.631</v>
      </c>
      <c r="AN7203">
        <v>2285.7600000000002</v>
      </c>
      <c r="AO7203" t="s">
        <v>7583</v>
      </c>
    </row>
    <row r="7204" spans="1:41">
      <c r="A7204" t="s">
        <v>6948</v>
      </c>
      <c r="B7204" t="s">
        <v>3</v>
      </c>
      <c r="C7204" t="s">
        <v>7535</v>
      </c>
      <c r="D7204" t="s">
        <v>169</v>
      </c>
      <c r="E7204" t="s">
        <v>3878</v>
      </c>
      <c r="F7204" t="s">
        <v>94</v>
      </c>
      <c r="G7204" t="s">
        <v>229</v>
      </c>
      <c r="H7204">
        <v>49</v>
      </c>
      <c r="I7204" t="s">
        <v>96</v>
      </c>
      <c r="J7204" t="s">
        <v>97</v>
      </c>
      <c r="K7204">
        <v>13</v>
      </c>
      <c r="L7204">
        <v>4</v>
      </c>
      <c r="M7204" t="s">
        <v>122</v>
      </c>
      <c r="N7204">
        <v>0.90200000000000002</v>
      </c>
      <c r="O7204" t="s">
        <v>143</v>
      </c>
      <c r="Q7204" t="s">
        <v>1222</v>
      </c>
      <c r="R7204" t="s">
        <v>90</v>
      </c>
      <c r="S7204">
        <v>3</v>
      </c>
      <c r="T7204">
        <v>0</v>
      </c>
      <c r="U7204">
        <v>2</v>
      </c>
      <c r="V7204">
        <v>0</v>
      </c>
      <c r="W7204">
        <v>1</v>
      </c>
      <c r="X7204">
        <v>0</v>
      </c>
      <c r="Y7204">
        <v>4</v>
      </c>
      <c r="Z7204">
        <v>79.5</v>
      </c>
      <c r="AA7204">
        <v>72.8</v>
      </c>
      <c r="AB7204">
        <v>3.55</v>
      </c>
      <c r="AC7204">
        <v>1.59</v>
      </c>
      <c r="AD7204">
        <v>1.0089999999999999</v>
      </c>
      <c r="AE7204">
        <v>1.3919999999999999</v>
      </c>
      <c r="AF7204">
        <v>-1.722</v>
      </c>
      <c r="AG7204">
        <v>5.5110000000000001</v>
      </c>
      <c r="AH7204">
        <v>-3.25</v>
      </c>
      <c r="AI7204">
        <v>7.72</v>
      </c>
      <c r="AJ7204">
        <v>23.8</v>
      </c>
      <c r="AK7204">
        <v>7.6</v>
      </c>
      <c r="AL7204">
        <v>6.9</v>
      </c>
      <c r="AM7204">
        <v>202.67699999999999</v>
      </c>
      <c r="AN7204">
        <v>1422.65</v>
      </c>
      <c r="AO7204" t="s">
        <v>7584</v>
      </c>
    </row>
    <row r="7205" spans="1:41">
      <c r="A7205" t="s">
        <v>6948</v>
      </c>
      <c r="B7205" t="s">
        <v>3</v>
      </c>
      <c r="C7205" t="s">
        <v>7535</v>
      </c>
      <c r="D7205" t="s">
        <v>169</v>
      </c>
      <c r="E7205" t="s">
        <v>3878</v>
      </c>
      <c r="F7205" t="s">
        <v>94</v>
      </c>
      <c r="G7205" t="s">
        <v>229</v>
      </c>
      <c r="H7205">
        <v>50</v>
      </c>
      <c r="I7205" t="s">
        <v>159</v>
      </c>
      <c r="J7205" t="s">
        <v>97</v>
      </c>
      <c r="K7205">
        <v>14</v>
      </c>
      <c r="L7205">
        <v>1</v>
      </c>
      <c r="M7205" t="s">
        <v>499</v>
      </c>
      <c r="N7205">
        <v>0.89800000000000002</v>
      </c>
      <c r="O7205" t="s">
        <v>263</v>
      </c>
      <c r="Q7205" t="s">
        <v>268</v>
      </c>
      <c r="R7205" t="s">
        <v>3</v>
      </c>
      <c r="S7205">
        <v>0</v>
      </c>
      <c r="T7205">
        <v>0</v>
      </c>
      <c r="U7205">
        <v>2</v>
      </c>
      <c r="V7205">
        <v>1</v>
      </c>
      <c r="W7205">
        <v>1</v>
      </c>
      <c r="X7205">
        <v>0</v>
      </c>
      <c r="Y7205">
        <v>4</v>
      </c>
      <c r="Z7205">
        <v>72.7</v>
      </c>
      <c r="AA7205">
        <v>66.900000000000006</v>
      </c>
      <c r="AB7205">
        <v>3.76</v>
      </c>
      <c r="AC7205">
        <v>1.65</v>
      </c>
      <c r="AD7205">
        <v>1.4990000000000001</v>
      </c>
      <c r="AE7205">
        <v>0.44900000000000001</v>
      </c>
      <c r="AF7205">
        <v>-1.83</v>
      </c>
      <c r="AG7205">
        <v>5.8879999999999999</v>
      </c>
      <c r="AH7205">
        <v>9.26</v>
      </c>
      <c r="AI7205">
        <v>-5.58</v>
      </c>
      <c r="AJ7205">
        <v>23.8</v>
      </c>
      <c r="AK7205">
        <v>-15.9</v>
      </c>
      <c r="AL7205">
        <v>14.7</v>
      </c>
      <c r="AM7205">
        <v>59.209000000000003</v>
      </c>
      <c r="AN7205">
        <v>1642.06</v>
      </c>
      <c r="AO7205" t="s">
        <v>7585</v>
      </c>
    </row>
    <row r="7206" spans="1:41">
      <c r="A7206" t="s">
        <v>6948</v>
      </c>
      <c r="B7206" t="s">
        <v>3</v>
      </c>
      <c r="C7206" t="s">
        <v>7535</v>
      </c>
      <c r="D7206" t="s">
        <v>169</v>
      </c>
      <c r="E7206" t="s">
        <v>3878</v>
      </c>
      <c r="F7206" t="s">
        <v>94</v>
      </c>
      <c r="G7206" t="s">
        <v>229</v>
      </c>
      <c r="H7206">
        <v>51</v>
      </c>
      <c r="I7206" t="s">
        <v>147</v>
      </c>
      <c r="J7206" t="s">
        <v>104</v>
      </c>
      <c r="K7206">
        <v>14</v>
      </c>
      <c r="L7206">
        <v>2</v>
      </c>
      <c r="M7206" t="s">
        <v>122</v>
      </c>
      <c r="N7206">
        <v>0.90400000000000003</v>
      </c>
      <c r="O7206" t="s">
        <v>263</v>
      </c>
      <c r="Q7206" t="s">
        <v>268</v>
      </c>
      <c r="R7206" t="s">
        <v>3</v>
      </c>
      <c r="S7206">
        <v>1</v>
      </c>
      <c r="T7206">
        <v>0</v>
      </c>
      <c r="U7206">
        <v>2</v>
      </c>
      <c r="V7206">
        <v>1</v>
      </c>
      <c r="W7206">
        <v>1</v>
      </c>
      <c r="X7206">
        <v>0</v>
      </c>
      <c r="Y7206">
        <v>4</v>
      </c>
      <c r="Z7206">
        <v>78.5</v>
      </c>
      <c r="AA7206">
        <v>72.599999999999994</v>
      </c>
      <c r="AB7206">
        <v>3.53</v>
      </c>
      <c r="AC7206">
        <v>1.58</v>
      </c>
      <c r="AD7206">
        <v>-0.313</v>
      </c>
      <c r="AE7206">
        <v>1.903</v>
      </c>
      <c r="AF7206">
        <v>-1.7430000000000001</v>
      </c>
      <c r="AG7206">
        <v>5.6829999999999998</v>
      </c>
      <c r="AH7206">
        <v>-2.06</v>
      </c>
      <c r="AI7206">
        <v>5.96</v>
      </c>
      <c r="AJ7206">
        <v>23.8</v>
      </c>
      <c r="AK7206">
        <v>4.9000000000000004</v>
      </c>
      <c r="AL7206">
        <v>7.5</v>
      </c>
      <c r="AM7206">
        <v>198.904</v>
      </c>
      <c r="AN7206">
        <v>1073.5</v>
      </c>
      <c r="AO7206" t="s">
        <v>7586</v>
      </c>
    </row>
    <row r="7207" spans="1:41">
      <c r="A7207" t="s">
        <v>6948</v>
      </c>
      <c r="B7207" t="s">
        <v>3</v>
      </c>
      <c r="C7207" t="s">
        <v>7535</v>
      </c>
      <c r="D7207" t="s">
        <v>169</v>
      </c>
      <c r="E7207" t="s">
        <v>3878</v>
      </c>
      <c r="F7207" t="s">
        <v>94</v>
      </c>
      <c r="G7207" t="s">
        <v>229</v>
      </c>
      <c r="H7207">
        <v>52</v>
      </c>
      <c r="I7207" t="s">
        <v>147</v>
      </c>
      <c r="J7207" t="s">
        <v>104</v>
      </c>
      <c r="K7207">
        <v>14</v>
      </c>
      <c r="L7207">
        <v>3</v>
      </c>
      <c r="M7207" t="s">
        <v>122</v>
      </c>
      <c r="N7207">
        <v>0.90200000000000002</v>
      </c>
      <c r="O7207" t="s">
        <v>263</v>
      </c>
      <c r="Q7207" t="s">
        <v>268</v>
      </c>
      <c r="R7207" t="s">
        <v>3</v>
      </c>
      <c r="S7207">
        <v>1</v>
      </c>
      <c r="T7207">
        <v>1</v>
      </c>
      <c r="U7207">
        <v>2</v>
      </c>
      <c r="V7207">
        <v>1</v>
      </c>
      <c r="W7207">
        <v>1</v>
      </c>
      <c r="X7207">
        <v>0</v>
      </c>
      <c r="Y7207">
        <v>4</v>
      </c>
      <c r="Z7207">
        <v>79.7</v>
      </c>
      <c r="AA7207">
        <v>73.3</v>
      </c>
      <c r="AB7207">
        <v>3.53</v>
      </c>
      <c r="AC7207">
        <v>1.58</v>
      </c>
      <c r="AD7207">
        <v>3.5000000000000003E-2</v>
      </c>
      <c r="AE7207">
        <v>2.238</v>
      </c>
      <c r="AF7207">
        <v>-1.6850000000000001</v>
      </c>
      <c r="AG7207">
        <v>5.6559999999999997</v>
      </c>
      <c r="AH7207">
        <v>-1.65</v>
      </c>
      <c r="AI7207">
        <v>5.96</v>
      </c>
      <c r="AJ7207">
        <v>23.8</v>
      </c>
      <c r="AK7207">
        <v>3.4</v>
      </c>
      <c r="AL7207">
        <v>7.2</v>
      </c>
      <c r="AM7207">
        <v>195.31</v>
      </c>
      <c r="AN7207">
        <v>1063.1199999999999</v>
      </c>
      <c r="AO7207" t="s">
        <v>7587</v>
      </c>
    </row>
    <row r="7208" spans="1:41">
      <c r="A7208" t="s">
        <v>6948</v>
      </c>
      <c r="B7208" t="s">
        <v>3</v>
      </c>
      <c r="C7208" t="s">
        <v>7535</v>
      </c>
      <c r="D7208" t="s">
        <v>169</v>
      </c>
      <c r="E7208" t="s">
        <v>3878</v>
      </c>
      <c r="F7208" t="s">
        <v>94</v>
      </c>
      <c r="G7208" t="s">
        <v>229</v>
      </c>
      <c r="H7208">
        <v>53</v>
      </c>
      <c r="I7208" t="s">
        <v>107</v>
      </c>
      <c r="J7208" t="s">
        <v>108</v>
      </c>
      <c r="K7208">
        <v>14</v>
      </c>
      <c r="L7208">
        <v>4</v>
      </c>
      <c r="M7208" t="s">
        <v>122</v>
      </c>
      <c r="N7208">
        <v>0.89900000000000002</v>
      </c>
      <c r="O7208" t="s">
        <v>263</v>
      </c>
      <c r="P7208" t="s">
        <v>141</v>
      </c>
      <c r="Q7208" t="s">
        <v>268</v>
      </c>
      <c r="R7208" t="s">
        <v>3</v>
      </c>
      <c r="S7208">
        <v>1</v>
      </c>
      <c r="T7208">
        <v>2</v>
      </c>
      <c r="U7208">
        <v>2</v>
      </c>
      <c r="V7208">
        <v>1</v>
      </c>
      <c r="W7208">
        <v>1</v>
      </c>
      <c r="X7208">
        <v>0</v>
      </c>
      <c r="Y7208">
        <v>4</v>
      </c>
      <c r="Z7208">
        <v>80.099999999999994</v>
      </c>
      <c r="AA7208">
        <v>73.2</v>
      </c>
      <c r="AB7208">
        <v>3.53</v>
      </c>
      <c r="AC7208">
        <v>1.58</v>
      </c>
      <c r="AD7208">
        <v>0.49</v>
      </c>
      <c r="AE7208">
        <v>1.64</v>
      </c>
      <c r="AF7208">
        <v>-1.63</v>
      </c>
      <c r="AG7208">
        <v>5.617</v>
      </c>
      <c r="AH7208">
        <v>-2.64</v>
      </c>
      <c r="AI7208">
        <v>6</v>
      </c>
      <c r="AJ7208">
        <v>23.7</v>
      </c>
      <c r="AK7208">
        <v>5.8</v>
      </c>
      <c r="AL7208">
        <v>7.3</v>
      </c>
      <c r="AM7208">
        <v>203.542</v>
      </c>
      <c r="AN7208">
        <v>1122.28</v>
      </c>
      <c r="AO7208" t="s">
        <v>7588</v>
      </c>
    </row>
    <row r="7209" spans="1:41">
      <c r="A7209" t="s">
        <v>6948</v>
      </c>
      <c r="B7209" t="s">
        <v>3</v>
      </c>
      <c r="C7209" t="s">
        <v>7535</v>
      </c>
      <c r="D7209" t="s">
        <v>169</v>
      </c>
      <c r="E7209" t="s">
        <v>3878</v>
      </c>
      <c r="F7209" t="s">
        <v>94</v>
      </c>
      <c r="G7209" t="s">
        <v>229</v>
      </c>
      <c r="H7209">
        <v>54</v>
      </c>
      <c r="I7209" t="s">
        <v>127</v>
      </c>
      <c r="J7209" t="s">
        <v>104</v>
      </c>
      <c r="K7209">
        <v>15</v>
      </c>
      <c r="L7209">
        <v>1</v>
      </c>
      <c r="M7209" t="s">
        <v>2547</v>
      </c>
      <c r="N7209">
        <v>0.61399999999999999</v>
      </c>
      <c r="O7209" t="s">
        <v>156</v>
      </c>
      <c r="Q7209" t="s">
        <v>277</v>
      </c>
      <c r="R7209" t="s">
        <v>90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5</v>
      </c>
      <c r="Z7209">
        <v>88.5</v>
      </c>
      <c r="AA7209">
        <v>80.7</v>
      </c>
      <c r="AB7209">
        <v>3.77</v>
      </c>
      <c r="AC7209">
        <v>1.87</v>
      </c>
      <c r="AD7209">
        <v>0.30099999999999999</v>
      </c>
      <c r="AE7209">
        <v>3.8559999999999999</v>
      </c>
      <c r="AF7209">
        <v>-1.7030000000000001</v>
      </c>
      <c r="AG7209">
        <v>5.9089999999999998</v>
      </c>
      <c r="AH7209">
        <v>-0.35</v>
      </c>
      <c r="AI7209">
        <v>7.94</v>
      </c>
      <c r="AJ7209">
        <v>23.7</v>
      </c>
      <c r="AK7209">
        <v>-1.7</v>
      </c>
      <c r="AL7209">
        <v>4.5999999999999996</v>
      </c>
      <c r="AM7209">
        <v>182.501</v>
      </c>
      <c r="AN7209">
        <v>1506.65</v>
      </c>
      <c r="AO7209" t="s">
        <v>7589</v>
      </c>
    </row>
    <row r="7210" spans="1:41">
      <c r="A7210" t="s">
        <v>6948</v>
      </c>
      <c r="B7210" t="s">
        <v>3</v>
      </c>
      <c r="C7210" t="s">
        <v>7535</v>
      </c>
      <c r="D7210" t="s">
        <v>169</v>
      </c>
      <c r="E7210" t="s">
        <v>3878</v>
      </c>
      <c r="F7210" t="s">
        <v>94</v>
      </c>
      <c r="G7210" t="s">
        <v>229</v>
      </c>
      <c r="H7210">
        <v>55</v>
      </c>
      <c r="I7210" t="s">
        <v>120</v>
      </c>
      <c r="J7210" t="s">
        <v>108</v>
      </c>
      <c r="K7210">
        <v>15</v>
      </c>
      <c r="L7210">
        <v>2</v>
      </c>
      <c r="M7210" t="s">
        <v>2547</v>
      </c>
      <c r="N7210">
        <v>0.90200000000000002</v>
      </c>
      <c r="O7210" t="s">
        <v>156</v>
      </c>
      <c r="P7210" t="s">
        <v>109</v>
      </c>
      <c r="Q7210" t="s">
        <v>277</v>
      </c>
      <c r="R7210" t="s">
        <v>90</v>
      </c>
      <c r="S7210">
        <v>0</v>
      </c>
      <c r="T7210">
        <v>1</v>
      </c>
      <c r="U7210">
        <v>0</v>
      </c>
      <c r="V7210">
        <v>0</v>
      </c>
      <c r="W7210">
        <v>0</v>
      </c>
      <c r="X7210">
        <v>0</v>
      </c>
      <c r="Y7210">
        <v>5</v>
      </c>
      <c r="Z7210">
        <v>89</v>
      </c>
      <c r="AA7210">
        <v>82</v>
      </c>
      <c r="AB7210">
        <v>3.77</v>
      </c>
      <c r="AC7210">
        <v>1.87</v>
      </c>
      <c r="AD7210">
        <v>0.41699999999999998</v>
      </c>
      <c r="AE7210">
        <v>2.5150000000000001</v>
      </c>
      <c r="AF7210">
        <v>-1.7130000000000001</v>
      </c>
      <c r="AG7210">
        <v>5.6749999999999998</v>
      </c>
      <c r="AH7210">
        <v>-0.3</v>
      </c>
      <c r="AI7210">
        <v>9.66</v>
      </c>
      <c r="AJ7210">
        <v>23.8</v>
      </c>
      <c r="AK7210">
        <v>-2.2000000000000002</v>
      </c>
      <c r="AL7210">
        <v>3.9</v>
      </c>
      <c r="AM7210">
        <v>181.78100000000001</v>
      </c>
      <c r="AN7210">
        <v>1856.35</v>
      </c>
      <c r="AO7210" t="s">
        <v>7590</v>
      </c>
    </row>
    <row r="7211" spans="1:41">
      <c r="A7211" t="s">
        <v>6948</v>
      </c>
      <c r="B7211" t="s">
        <v>3</v>
      </c>
      <c r="C7211" t="s">
        <v>7535</v>
      </c>
      <c r="D7211" t="s">
        <v>169</v>
      </c>
      <c r="E7211" t="s">
        <v>3878</v>
      </c>
      <c r="F7211" t="s">
        <v>94</v>
      </c>
      <c r="G7211" t="s">
        <v>229</v>
      </c>
      <c r="H7211">
        <v>56</v>
      </c>
      <c r="I7211" t="s">
        <v>103</v>
      </c>
      <c r="J7211" t="s">
        <v>104</v>
      </c>
      <c r="K7211">
        <v>16</v>
      </c>
      <c r="L7211">
        <v>1</v>
      </c>
      <c r="M7211" t="s">
        <v>98</v>
      </c>
      <c r="N7211">
        <v>0.79500000000000004</v>
      </c>
      <c r="O7211" t="s">
        <v>210</v>
      </c>
      <c r="Q7211" t="s">
        <v>1044</v>
      </c>
      <c r="R7211" t="s">
        <v>3</v>
      </c>
      <c r="S7211">
        <v>0</v>
      </c>
      <c r="T7211">
        <v>0</v>
      </c>
      <c r="U7211">
        <v>0</v>
      </c>
      <c r="V7211">
        <v>1</v>
      </c>
      <c r="W7211">
        <v>0</v>
      </c>
      <c r="X7211">
        <v>0</v>
      </c>
      <c r="Y7211">
        <v>5</v>
      </c>
      <c r="Z7211">
        <v>90.4</v>
      </c>
      <c r="AA7211">
        <v>82.6</v>
      </c>
      <c r="AB7211">
        <v>3.66</v>
      </c>
      <c r="AC7211">
        <v>1.59</v>
      </c>
      <c r="AD7211">
        <v>0.66800000000000004</v>
      </c>
      <c r="AE7211">
        <v>2.6339999999999999</v>
      </c>
      <c r="AF7211">
        <v>-1.571</v>
      </c>
      <c r="AG7211">
        <v>5.7469999999999999</v>
      </c>
      <c r="AH7211">
        <v>-1.1499999999999999</v>
      </c>
      <c r="AI7211">
        <v>11.57</v>
      </c>
      <c r="AJ7211">
        <v>23.7</v>
      </c>
      <c r="AK7211">
        <v>2.7</v>
      </c>
      <c r="AL7211">
        <v>3</v>
      </c>
      <c r="AM7211">
        <v>185.63300000000001</v>
      </c>
      <c r="AN7211">
        <v>2248.23</v>
      </c>
      <c r="AO7211" t="s">
        <v>7591</v>
      </c>
    </row>
    <row r="7212" spans="1:41">
      <c r="A7212" t="s">
        <v>6948</v>
      </c>
      <c r="B7212" t="s">
        <v>3</v>
      </c>
      <c r="C7212" t="s">
        <v>7535</v>
      </c>
      <c r="D7212" t="s">
        <v>169</v>
      </c>
      <c r="E7212" t="s">
        <v>3878</v>
      </c>
      <c r="F7212" t="s">
        <v>94</v>
      </c>
      <c r="G7212" t="s">
        <v>229</v>
      </c>
      <c r="H7212">
        <v>57</v>
      </c>
      <c r="I7212" t="s">
        <v>147</v>
      </c>
      <c r="J7212" t="s">
        <v>104</v>
      </c>
      <c r="K7212">
        <v>16</v>
      </c>
      <c r="L7212">
        <v>2</v>
      </c>
      <c r="M7212" t="s">
        <v>499</v>
      </c>
      <c r="N7212">
        <v>0.89600000000000002</v>
      </c>
      <c r="O7212" t="s">
        <v>210</v>
      </c>
      <c r="Q7212" t="s">
        <v>1044</v>
      </c>
      <c r="R7212" t="s">
        <v>3</v>
      </c>
      <c r="S7212">
        <v>0</v>
      </c>
      <c r="T7212">
        <v>1</v>
      </c>
      <c r="U7212">
        <v>0</v>
      </c>
      <c r="V7212">
        <v>1</v>
      </c>
      <c r="W7212">
        <v>0</v>
      </c>
      <c r="X7212">
        <v>0</v>
      </c>
      <c r="Y7212">
        <v>5</v>
      </c>
      <c r="Z7212">
        <v>75.7</v>
      </c>
      <c r="AA7212">
        <v>69.599999999999994</v>
      </c>
      <c r="AB7212">
        <v>3.45</v>
      </c>
      <c r="AC7212">
        <v>1.58</v>
      </c>
      <c r="AD7212">
        <v>0.57999999999999996</v>
      </c>
      <c r="AE7212">
        <v>2.548</v>
      </c>
      <c r="AF7212">
        <v>-1.6850000000000001</v>
      </c>
      <c r="AG7212">
        <v>5.9269999999999996</v>
      </c>
      <c r="AH7212">
        <v>10.72</v>
      </c>
      <c r="AI7212">
        <v>0.26</v>
      </c>
      <c r="AJ7212">
        <v>23.8</v>
      </c>
      <c r="AK7212">
        <v>-23</v>
      </c>
      <c r="AL7212">
        <v>11.4</v>
      </c>
      <c r="AM7212">
        <v>91.707999999999998</v>
      </c>
      <c r="AN7212">
        <v>1723.55</v>
      </c>
      <c r="AO7212" t="s">
        <v>7592</v>
      </c>
    </row>
    <row r="7213" spans="1:41">
      <c r="A7213" t="s">
        <v>6948</v>
      </c>
      <c r="B7213" t="s">
        <v>3</v>
      </c>
      <c r="C7213" t="s">
        <v>7535</v>
      </c>
      <c r="D7213" t="s">
        <v>169</v>
      </c>
      <c r="E7213" t="s">
        <v>3878</v>
      </c>
      <c r="F7213" t="s">
        <v>94</v>
      </c>
      <c r="G7213" t="s">
        <v>229</v>
      </c>
      <c r="H7213">
        <v>58</v>
      </c>
      <c r="I7213" t="s">
        <v>107</v>
      </c>
      <c r="J7213" t="s">
        <v>108</v>
      </c>
      <c r="K7213">
        <v>16</v>
      </c>
      <c r="L7213">
        <v>3</v>
      </c>
      <c r="M7213" t="s">
        <v>499</v>
      </c>
      <c r="N7213">
        <v>0.90300000000000002</v>
      </c>
      <c r="O7213" t="s">
        <v>210</v>
      </c>
      <c r="P7213" t="s">
        <v>141</v>
      </c>
      <c r="Q7213" t="s">
        <v>1044</v>
      </c>
      <c r="R7213" t="s">
        <v>3</v>
      </c>
      <c r="S7213">
        <v>0</v>
      </c>
      <c r="T7213">
        <v>2</v>
      </c>
      <c r="U7213">
        <v>0</v>
      </c>
      <c r="V7213">
        <v>1</v>
      </c>
      <c r="W7213">
        <v>0</v>
      </c>
      <c r="X7213">
        <v>0</v>
      </c>
      <c r="Y7213">
        <v>5</v>
      </c>
      <c r="Z7213">
        <v>76.3</v>
      </c>
      <c r="AA7213">
        <v>70.3</v>
      </c>
      <c r="AB7213">
        <v>3.45</v>
      </c>
      <c r="AC7213">
        <v>1.58</v>
      </c>
      <c r="AD7213">
        <v>0.108</v>
      </c>
      <c r="AE7213">
        <v>2.1240000000000001</v>
      </c>
      <c r="AF7213">
        <v>-1.819</v>
      </c>
      <c r="AG7213">
        <v>5.9669999999999996</v>
      </c>
      <c r="AH7213">
        <v>11.67</v>
      </c>
      <c r="AI7213">
        <v>-0.85</v>
      </c>
      <c r="AJ7213">
        <v>23.8</v>
      </c>
      <c r="AK7213">
        <v>-23.8</v>
      </c>
      <c r="AL7213">
        <v>11.8</v>
      </c>
      <c r="AM7213">
        <v>86.137</v>
      </c>
      <c r="AN7213">
        <v>1896.49</v>
      </c>
      <c r="AO7213" t="s">
        <v>7593</v>
      </c>
    </row>
    <row r="7214" spans="1:41">
      <c r="A7214" t="s">
        <v>6948</v>
      </c>
      <c r="B7214" t="s">
        <v>3</v>
      </c>
      <c r="C7214" t="s">
        <v>7535</v>
      </c>
      <c r="D7214" t="s">
        <v>169</v>
      </c>
      <c r="E7214" t="s">
        <v>3878</v>
      </c>
      <c r="F7214" t="s">
        <v>94</v>
      </c>
      <c r="G7214" t="s">
        <v>229</v>
      </c>
      <c r="H7214">
        <v>59</v>
      </c>
      <c r="I7214" t="s">
        <v>103</v>
      </c>
      <c r="J7214" t="s">
        <v>104</v>
      </c>
      <c r="K7214">
        <v>17</v>
      </c>
      <c r="L7214">
        <v>1</v>
      </c>
      <c r="M7214" t="s">
        <v>98</v>
      </c>
      <c r="N7214">
        <v>0.92700000000000005</v>
      </c>
      <c r="O7214" t="s">
        <v>231</v>
      </c>
      <c r="Q7214" t="s">
        <v>1034</v>
      </c>
      <c r="R7214" t="s">
        <v>90</v>
      </c>
      <c r="S7214">
        <v>0</v>
      </c>
      <c r="T7214">
        <v>0</v>
      </c>
      <c r="U7214">
        <v>1</v>
      </c>
      <c r="V7214">
        <v>0</v>
      </c>
      <c r="W7214">
        <v>1</v>
      </c>
      <c r="X7214">
        <v>0</v>
      </c>
      <c r="Y7214">
        <v>5</v>
      </c>
      <c r="Z7214">
        <v>90.1</v>
      </c>
      <c r="AA7214">
        <v>81.900000000000006</v>
      </c>
      <c r="AB7214">
        <v>3.78</v>
      </c>
      <c r="AC7214">
        <v>1.74</v>
      </c>
      <c r="AD7214">
        <v>0.436</v>
      </c>
      <c r="AE7214">
        <v>2.226</v>
      </c>
      <c r="AF7214">
        <v>-1.7430000000000001</v>
      </c>
      <c r="AG7214">
        <v>5.6820000000000004</v>
      </c>
      <c r="AH7214">
        <v>-2.25</v>
      </c>
      <c r="AI7214">
        <v>8.67</v>
      </c>
      <c r="AJ7214">
        <v>23.7</v>
      </c>
      <c r="AK7214">
        <v>7.4</v>
      </c>
      <c r="AL7214">
        <v>4.4000000000000004</v>
      </c>
      <c r="AM7214">
        <v>194.45</v>
      </c>
      <c r="AN7214">
        <v>1715.89</v>
      </c>
      <c r="AO7214" t="s">
        <v>7594</v>
      </c>
    </row>
    <row r="7215" spans="1:41">
      <c r="A7215" t="s">
        <v>6948</v>
      </c>
      <c r="B7215" t="s">
        <v>3</v>
      </c>
      <c r="C7215" t="s">
        <v>7535</v>
      </c>
      <c r="D7215" t="s">
        <v>169</v>
      </c>
      <c r="E7215" t="s">
        <v>3878</v>
      </c>
      <c r="F7215" t="s">
        <v>94</v>
      </c>
      <c r="G7215" t="s">
        <v>229</v>
      </c>
      <c r="H7215">
        <v>60</v>
      </c>
      <c r="I7215" t="s">
        <v>127</v>
      </c>
      <c r="J7215" t="s">
        <v>104</v>
      </c>
      <c r="K7215">
        <v>17</v>
      </c>
      <c r="L7215">
        <v>2</v>
      </c>
      <c r="M7215" t="s">
        <v>98</v>
      </c>
      <c r="N7215">
        <v>0.92500000000000004</v>
      </c>
      <c r="O7215" t="s">
        <v>231</v>
      </c>
      <c r="Q7215" t="s">
        <v>1034</v>
      </c>
      <c r="R7215" t="s">
        <v>90</v>
      </c>
      <c r="S7215">
        <v>0</v>
      </c>
      <c r="T7215">
        <v>1</v>
      </c>
      <c r="U7215">
        <v>1</v>
      </c>
      <c r="V7215">
        <v>0</v>
      </c>
      <c r="W7215">
        <v>1</v>
      </c>
      <c r="X7215">
        <v>0</v>
      </c>
      <c r="Y7215">
        <v>5</v>
      </c>
      <c r="Z7215">
        <v>90.9</v>
      </c>
      <c r="AA7215">
        <v>82</v>
      </c>
      <c r="AB7215">
        <v>3.63</v>
      </c>
      <c r="AC7215">
        <v>1.76</v>
      </c>
      <c r="AD7215">
        <v>-0.20499999999999999</v>
      </c>
      <c r="AE7215">
        <v>3.206</v>
      </c>
      <c r="AF7215">
        <v>-1.7589999999999999</v>
      </c>
      <c r="AG7215">
        <v>5.7519999999999998</v>
      </c>
      <c r="AH7215">
        <v>-2.04</v>
      </c>
      <c r="AI7215">
        <v>8.3000000000000007</v>
      </c>
      <c r="AJ7215">
        <v>23.7</v>
      </c>
      <c r="AK7215">
        <v>7.3</v>
      </c>
      <c r="AL7215">
        <v>4.3</v>
      </c>
      <c r="AM7215">
        <v>193.74199999999999</v>
      </c>
      <c r="AN7215">
        <v>1641.24</v>
      </c>
      <c r="AO7215" t="s">
        <v>7595</v>
      </c>
    </row>
    <row r="7216" spans="1:41">
      <c r="A7216" t="s">
        <v>6948</v>
      </c>
      <c r="B7216" t="s">
        <v>3</v>
      </c>
      <c r="C7216" t="s">
        <v>7535</v>
      </c>
      <c r="D7216" t="s">
        <v>169</v>
      </c>
      <c r="E7216" t="s">
        <v>3878</v>
      </c>
      <c r="F7216" t="s">
        <v>94</v>
      </c>
      <c r="G7216" t="s">
        <v>229</v>
      </c>
      <c r="H7216">
        <v>61</v>
      </c>
      <c r="I7216" t="s">
        <v>96</v>
      </c>
      <c r="J7216" t="s">
        <v>97</v>
      </c>
      <c r="K7216">
        <v>17</v>
      </c>
      <c r="L7216">
        <v>3</v>
      </c>
      <c r="M7216" t="s">
        <v>499</v>
      </c>
      <c r="N7216">
        <v>0.90200000000000002</v>
      </c>
      <c r="O7216" t="s">
        <v>231</v>
      </c>
      <c r="Q7216" t="s">
        <v>1034</v>
      </c>
      <c r="R7216" t="s">
        <v>90</v>
      </c>
      <c r="S7216">
        <v>0</v>
      </c>
      <c r="T7216">
        <v>2</v>
      </c>
      <c r="U7216">
        <v>1</v>
      </c>
      <c r="V7216">
        <v>0</v>
      </c>
      <c r="W7216">
        <v>1</v>
      </c>
      <c r="X7216">
        <v>0</v>
      </c>
      <c r="Y7216">
        <v>5</v>
      </c>
      <c r="Z7216">
        <v>77.400000000000006</v>
      </c>
      <c r="AA7216">
        <v>71.400000000000006</v>
      </c>
      <c r="AB7216">
        <v>3.7</v>
      </c>
      <c r="AC7216">
        <v>1.74</v>
      </c>
      <c r="AD7216">
        <v>-1.5569999999999999</v>
      </c>
      <c r="AE7216">
        <v>2.9609999999999999</v>
      </c>
      <c r="AF7216">
        <v>-2.145</v>
      </c>
      <c r="AG7216">
        <v>5.9180000000000001</v>
      </c>
      <c r="AH7216">
        <v>11.06</v>
      </c>
      <c r="AI7216">
        <v>-0.12</v>
      </c>
      <c r="AJ7216">
        <v>23.8</v>
      </c>
      <c r="AK7216">
        <v>-23.5</v>
      </c>
      <c r="AL7216">
        <v>11</v>
      </c>
      <c r="AM7216">
        <v>89.695999999999998</v>
      </c>
      <c r="AN7216">
        <v>1831.19</v>
      </c>
      <c r="AO7216" t="s">
        <v>7596</v>
      </c>
    </row>
    <row r="7217" spans="1:41">
      <c r="A7217" t="s">
        <v>6948</v>
      </c>
      <c r="B7217" t="s">
        <v>3</v>
      </c>
      <c r="C7217" t="s">
        <v>7535</v>
      </c>
      <c r="D7217" t="s">
        <v>169</v>
      </c>
      <c r="E7217" t="s">
        <v>3878</v>
      </c>
      <c r="F7217" t="s">
        <v>94</v>
      </c>
      <c r="G7217" t="s">
        <v>229</v>
      </c>
      <c r="H7217">
        <v>62</v>
      </c>
      <c r="I7217" t="s">
        <v>107</v>
      </c>
      <c r="J7217" t="s">
        <v>108</v>
      </c>
      <c r="K7217">
        <v>17</v>
      </c>
      <c r="L7217">
        <v>4</v>
      </c>
      <c r="M7217" t="s">
        <v>98</v>
      </c>
      <c r="N7217">
        <v>0.92900000000000005</v>
      </c>
      <c r="O7217" t="s">
        <v>231</v>
      </c>
      <c r="P7217" t="s">
        <v>234</v>
      </c>
      <c r="Q7217" t="s">
        <v>1034</v>
      </c>
      <c r="R7217" t="s">
        <v>90</v>
      </c>
      <c r="S7217">
        <v>1</v>
      </c>
      <c r="T7217">
        <v>2</v>
      </c>
      <c r="U7217">
        <v>1</v>
      </c>
      <c r="V7217">
        <v>0</v>
      </c>
      <c r="W7217">
        <v>1</v>
      </c>
      <c r="X7217">
        <v>0</v>
      </c>
      <c r="Y7217">
        <v>5</v>
      </c>
      <c r="Z7217">
        <v>90.3</v>
      </c>
      <c r="AA7217">
        <v>82.5</v>
      </c>
      <c r="AB7217">
        <v>3.63</v>
      </c>
      <c r="AC7217">
        <v>1.76</v>
      </c>
      <c r="AD7217">
        <v>0.58399999999999996</v>
      </c>
      <c r="AE7217">
        <v>3.0910000000000002</v>
      </c>
      <c r="AF7217">
        <v>-1.605</v>
      </c>
      <c r="AG7217">
        <v>5.8170000000000002</v>
      </c>
      <c r="AH7217">
        <v>-2.41</v>
      </c>
      <c r="AI7217">
        <v>9.9600000000000009</v>
      </c>
      <c r="AJ7217">
        <v>23.7</v>
      </c>
      <c r="AK7217">
        <v>10.1</v>
      </c>
      <c r="AL7217">
        <v>3.7</v>
      </c>
      <c r="AM7217">
        <v>193.55</v>
      </c>
      <c r="AN7217">
        <v>1981.27</v>
      </c>
      <c r="AO7217" t="s">
        <v>7597</v>
      </c>
    </row>
    <row r="7218" spans="1:41">
      <c r="A7218" t="s">
        <v>6948</v>
      </c>
      <c r="B7218" t="s">
        <v>3</v>
      </c>
      <c r="C7218" t="s">
        <v>7535</v>
      </c>
      <c r="D7218" t="s">
        <v>169</v>
      </c>
      <c r="E7218" t="s">
        <v>3878</v>
      </c>
      <c r="F7218" t="s">
        <v>94</v>
      </c>
      <c r="G7218" t="s">
        <v>229</v>
      </c>
      <c r="H7218">
        <v>63</v>
      </c>
      <c r="I7218" t="s">
        <v>103</v>
      </c>
      <c r="J7218" t="s">
        <v>104</v>
      </c>
      <c r="K7218">
        <v>18</v>
      </c>
      <c r="L7218">
        <v>1</v>
      </c>
      <c r="M7218" t="s">
        <v>499</v>
      </c>
      <c r="N7218">
        <v>0.90400000000000003</v>
      </c>
      <c r="O7218" t="s">
        <v>156</v>
      </c>
      <c r="Q7218" t="s">
        <v>232</v>
      </c>
      <c r="R7218" t="s">
        <v>3</v>
      </c>
      <c r="S7218">
        <v>0</v>
      </c>
      <c r="T7218">
        <v>0</v>
      </c>
      <c r="U7218">
        <v>2</v>
      </c>
      <c r="V7218">
        <v>0</v>
      </c>
      <c r="W7218">
        <v>1</v>
      </c>
      <c r="X7218">
        <v>0</v>
      </c>
      <c r="Y7218">
        <v>5</v>
      </c>
      <c r="Z7218">
        <v>72.099999999999994</v>
      </c>
      <c r="AA7218">
        <v>66</v>
      </c>
      <c r="AB7218">
        <v>3.45</v>
      </c>
      <c r="AC7218">
        <v>1.58</v>
      </c>
      <c r="AD7218">
        <v>0.214</v>
      </c>
      <c r="AE7218">
        <v>2.9740000000000002</v>
      </c>
      <c r="AF7218">
        <v>-1.9930000000000001</v>
      </c>
      <c r="AG7218">
        <v>6.0170000000000003</v>
      </c>
      <c r="AH7218">
        <v>13.86</v>
      </c>
      <c r="AI7218">
        <v>-1.6</v>
      </c>
      <c r="AJ7218">
        <v>23.8</v>
      </c>
      <c r="AK7218">
        <v>-24.8</v>
      </c>
      <c r="AL7218">
        <v>13.6</v>
      </c>
      <c r="AM7218">
        <v>83.685000000000002</v>
      </c>
      <c r="AN7218">
        <v>2120.4699999999998</v>
      </c>
      <c r="AO7218" t="s">
        <v>7598</v>
      </c>
    </row>
    <row r="7219" spans="1:41">
      <c r="A7219" t="s">
        <v>6948</v>
      </c>
      <c r="B7219" t="s">
        <v>3</v>
      </c>
      <c r="C7219" t="s">
        <v>7535</v>
      </c>
      <c r="D7219" t="s">
        <v>169</v>
      </c>
      <c r="E7219" t="s">
        <v>3878</v>
      </c>
      <c r="F7219" t="s">
        <v>94</v>
      </c>
      <c r="G7219" t="s">
        <v>229</v>
      </c>
      <c r="H7219">
        <v>64</v>
      </c>
      <c r="I7219" t="s">
        <v>96</v>
      </c>
      <c r="J7219" t="s">
        <v>97</v>
      </c>
      <c r="K7219">
        <v>18</v>
      </c>
      <c r="L7219">
        <v>2</v>
      </c>
      <c r="M7219" t="s">
        <v>499</v>
      </c>
      <c r="N7219">
        <v>0.9</v>
      </c>
      <c r="O7219" t="s">
        <v>156</v>
      </c>
      <c r="Q7219" t="s">
        <v>232</v>
      </c>
      <c r="R7219" t="s">
        <v>3</v>
      </c>
      <c r="S7219">
        <v>0</v>
      </c>
      <c r="T7219">
        <v>1</v>
      </c>
      <c r="U7219">
        <v>2</v>
      </c>
      <c r="V7219">
        <v>0</v>
      </c>
      <c r="W7219">
        <v>1</v>
      </c>
      <c r="X7219">
        <v>0</v>
      </c>
      <c r="Y7219">
        <v>5</v>
      </c>
      <c r="Z7219">
        <v>76.3</v>
      </c>
      <c r="AA7219">
        <v>70.099999999999994</v>
      </c>
      <c r="AB7219">
        <v>3.56</v>
      </c>
      <c r="AC7219">
        <v>1.65</v>
      </c>
      <c r="AD7219">
        <v>0.27600000000000002</v>
      </c>
      <c r="AE7219">
        <v>3.625</v>
      </c>
      <c r="AF7219">
        <v>-1.758</v>
      </c>
      <c r="AG7219">
        <v>5.9880000000000004</v>
      </c>
      <c r="AH7219">
        <v>12.56</v>
      </c>
      <c r="AI7219">
        <v>1.19</v>
      </c>
      <c r="AJ7219">
        <v>23.8</v>
      </c>
      <c r="AK7219">
        <v>-27.7</v>
      </c>
      <c r="AL7219">
        <v>11.1</v>
      </c>
      <c r="AM7219">
        <v>95.697000000000003</v>
      </c>
      <c r="AN7219">
        <v>2051.6799999999998</v>
      </c>
      <c r="AO7219" t="s">
        <v>7599</v>
      </c>
    </row>
    <row r="7220" spans="1:41">
      <c r="A7220" t="s">
        <v>6948</v>
      </c>
      <c r="B7220" t="s">
        <v>3</v>
      </c>
      <c r="C7220" t="s">
        <v>7535</v>
      </c>
      <c r="D7220" t="s">
        <v>169</v>
      </c>
      <c r="E7220" t="s">
        <v>3878</v>
      </c>
      <c r="F7220" t="s">
        <v>94</v>
      </c>
      <c r="G7220" t="s">
        <v>229</v>
      </c>
      <c r="H7220">
        <v>65</v>
      </c>
      <c r="I7220" t="s">
        <v>147</v>
      </c>
      <c r="J7220" t="s">
        <v>104</v>
      </c>
      <c r="K7220">
        <v>18</v>
      </c>
      <c r="L7220">
        <v>3</v>
      </c>
      <c r="M7220" t="s">
        <v>122</v>
      </c>
      <c r="N7220">
        <v>0.89900000000000002</v>
      </c>
      <c r="O7220" t="s">
        <v>156</v>
      </c>
      <c r="Q7220" t="s">
        <v>232</v>
      </c>
      <c r="R7220" t="s">
        <v>3</v>
      </c>
      <c r="S7220">
        <v>1</v>
      </c>
      <c r="T7220">
        <v>1</v>
      </c>
      <c r="U7220">
        <v>2</v>
      </c>
      <c r="V7220">
        <v>0</v>
      </c>
      <c r="W7220">
        <v>1</v>
      </c>
      <c r="X7220">
        <v>0</v>
      </c>
      <c r="Y7220">
        <v>5</v>
      </c>
      <c r="Z7220">
        <v>79.099999999999994</v>
      </c>
      <c r="AA7220">
        <v>72.599999999999994</v>
      </c>
      <c r="AB7220">
        <v>3.47</v>
      </c>
      <c r="AC7220">
        <v>1.53</v>
      </c>
      <c r="AD7220">
        <v>-0.76700000000000002</v>
      </c>
      <c r="AE7220">
        <v>1.7589999999999999</v>
      </c>
      <c r="AF7220">
        <v>-1.73</v>
      </c>
      <c r="AG7220">
        <v>5.609</v>
      </c>
      <c r="AH7220">
        <v>-0.94</v>
      </c>
      <c r="AI7220">
        <v>6.8</v>
      </c>
      <c r="AJ7220">
        <v>23.8</v>
      </c>
      <c r="AK7220">
        <v>1.9</v>
      </c>
      <c r="AL7220">
        <v>7.2</v>
      </c>
      <c r="AM7220">
        <v>187.827</v>
      </c>
      <c r="AN7220">
        <v>1166.67</v>
      </c>
      <c r="AO7220" t="s">
        <v>7600</v>
      </c>
    </row>
    <row r="7221" spans="1:41">
      <c r="A7221" t="s">
        <v>6948</v>
      </c>
      <c r="B7221" t="s">
        <v>3</v>
      </c>
      <c r="C7221" t="s">
        <v>7535</v>
      </c>
      <c r="D7221" t="s">
        <v>169</v>
      </c>
      <c r="E7221" t="s">
        <v>3878</v>
      </c>
      <c r="F7221" t="s">
        <v>94</v>
      </c>
      <c r="G7221" t="s">
        <v>229</v>
      </c>
      <c r="H7221">
        <v>66</v>
      </c>
      <c r="I7221" t="s">
        <v>159</v>
      </c>
      <c r="J7221" t="s">
        <v>97</v>
      </c>
      <c r="K7221">
        <v>18</v>
      </c>
      <c r="L7221">
        <v>4</v>
      </c>
      <c r="M7221" t="s">
        <v>499</v>
      </c>
      <c r="N7221">
        <v>0.89900000000000002</v>
      </c>
      <c r="O7221" t="s">
        <v>156</v>
      </c>
      <c r="Q7221" t="s">
        <v>232</v>
      </c>
      <c r="R7221" t="s">
        <v>3</v>
      </c>
      <c r="S7221">
        <v>1</v>
      </c>
      <c r="T7221">
        <v>2</v>
      </c>
      <c r="U7221">
        <v>2</v>
      </c>
      <c r="V7221">
        <v>0</v>
      </c>
      <c r="W7221">
        <v>1</v>
      </c>
      <c r="X7221">
        <v>0</v>
      </c>
      <c r="Y7221">
        <v>5</v>
      </c>
      <c r="Z7221">
        <v>76.900000000000006</v>
      </c>
      <c r="AA7221">
        <v>70.599999999999994</v>
      </c>
      <c r="AB7221">
        <v>3.45</v>
      </c>
      <c r="AC7221">
        <v>1.59</v>
      </c>
      <c r="AD7221">
        <v>3.2440000000000002</v>
      </c>
      <c r="AE7221">
        <v>0.19500000000000001</v>
      </c>
      <c r="AF7221">
        <v>-1.3280000000000001</v>
      </c>
      <c r="AG7221">
        <v>5.7729999999999997</v>
      </c>
      <c r="AH7221">
        <v>12.57</v>
      </c>
      <c r="AI7221">
        <v>-0.43</v>
      </c>
      <c r="AJ7221">
        <v>23.8</v>
      </c>
      <c r="AK7221">
        <v>-26.5</v>
      </c>
      <c r="AL7221">
        <v>12.3</v>
      </c>
      <c r="AM7221">
        <v>88.317999999999998</v>
      </c>
      <c r="AN7221">
        <v>2017.41</v>
      </c>
      <c r="AO7221" t="s">
        <v>7601</v>
      </c>
    </row>
    <row r="7222" spans="1:41">
      <c r="A7222" t="s">
        <v>6948</v>
      </c>
      <c r="B7222" t="s">
        <v>3</v>
      </c>
      <c r="C7222" t="s">
        <v>7535</v>
      </c>
      <c r="D7222" t="s">
        <v>169</v>
      </c>
      <c r="E7222" t="s">
        <v>3878</v>
      </c>
      <c r="F7222" t="s">
        <v>94</v>
      </c>
      <c r="G7222" t="s">
        <v>229</v>
      </c>
      <c r="H7222">
        <v>67</v>
      </c>
      <c r="I7222" t="s">
        <v>96</v>
      </c>
      <c r="J7222" t="s">
        <v>97</v>
      </c>
      <c r="K7222">
        <v>18</v>
      </c>
      <c r="L7222">
        <v>5</v>
      </c>
      <c r="M7222" t="s">
        <v>122</v>
      </c>
      <c r="N7222">
        <v>0.90500000000000003</v>
      </c>
      <c r="O7222" t="s">
        <v>156</v>
      </c>
      <c r="Q7222" t="s">
        <v>232</v>
      </c>
      <c r="R7222" t="s">
        <v>3</v>
      </c>
      <c r="S7222">
        <v>2</v>
      </c>
      <c r="T7222">
        <v>2</v>
      </c>
      <c r="U7222">
        <v>2</v>
      </c>
      <c r="V7222">
        <v>0</v>
      </c>
      <c r="W7222">
        <v>1</v>
      </c>
      <c r="X7222">
        <v>0</v>
      </c>
      <c r="Y7222">
        <v>5</v>
      </c>
      <c r="Z7222">
        <v>79.599999999999994</v>
      </c>
      <c r="AA7222">
        <v>73.599999999999994</v>
      </c>
      <c r="AB7222">
        <v>3.41</v>
      </c>
      <c r="AC7222">
        <v>1.55</v>
      </c>
      <c r="AD7222">
        <v>-0.73699999999999999</v>
      </c>
      <c r="AE7222">
        <v>1.5229999999999999</v>
      </c>
      <c r="AF7222">
        <v>-1.718</v>
      </c>
      <c r="AG7222">
        <v>5.5910000000000002</v>
      </c>
      <c r="AH7222">
        <v>-2.5</v>
      </c>
      <c r="AI7222">
        <v>6.64</v>
      </c>
      <c r="AJ7222">
        <v>23.8</v>
      </c>
      <c r="AK7222">
        <v>7</v>
      </c>
      <c r="AL7222">
        <v>7.1</v>
      </c>
      <c r="AM7222">
        <v>200.49299999999999</v>
      </c>
      <c r="AN7222">
        <v>1222.1199999999999</v>
      </c>
      <c r="AO7222" t="s">
        <v>7602</v>
      </c>
    </row>
    <row r="7223" spans="1:41">
      <c r="A7223" t="s">
        <v>6948</v>
      </c>
      <c r="B7223" t="s">
        <v>3</v>
      </c>
      <c r="C7223" t="s">
        <v>7535</v>
      </c>
      <c r="D7223" t="s">
        <v>169</v>
      </c>
      <c r="E7223" t="s">
        <v>3878</v>
      </c>
      <c r="F7223" t="s">
        <v>94</v>
      </c>
      <c r="G7223" t="s">
        <v>229</v>
      </c>
      <c r="H7223">
        <v>68</v>
      </c>
      <c r="I7223" t="s">
        <v>127</v>
      </c>
      <c r="J7223" t="s">
        <v>104</v>
      </c>
      <c r="K7223">
        <v>18</v>
      </c>
      <c r="L7223">
        <v>6</v>
      </c>
      <c r="M7223" t="s">
        <v>122</v>
      </c>
      <c r="N7223">
        <v>0.90400000000000003</v>
      </c>
      <c r="O7223" t="s">
        <v>156</v>
      </c>
      <c r="Q7223" t="s">
        <v>232</v>
      </c>
      <c r="R7223" t="s">
        <v>3</v>
      </c>
      <c r="S7223">
        <v>3</v>
      </c>
      <c r="T7223">
        <v>2</v>
      </c>
      <c r="U7223">
        <v>2</v>
      </c>
      <c r="V7223">
        <v>0</v>
      </c>
      <c r="W7223">
        <v>1</v>
      </c>
      <c r="X7223">
        <v>0</v>
      </c>
      <c r="Y7223">
        <v>5</v>
      </c>
      <c r="Z7223">
        <v>78.8</v>
      </c>
      <c r="AA7223">
        <v>72.099999999999994</v>
      </c>
      <c r="AB7223">
        <v>3.47</v>
      </c>
      <c r="AC7223">
        <v>1.53</v>
      </c>
      <c r="AD7223">
        <v>0.80500000000000005</v>
      </c>
      <c r="AE7223">
        <v>1.0149999999999999</v>
      </c>
      <c r="AF7223">
        <v>-1.7430000000000001</v>
      </c>
      <c r="AG7223">
        <v>5.4770000000000003</v>
      </c>
      <c r="AH7223">
        <v>-1.84</v>
      </c>
      <c r="AI7223">
        <v>7.89</v>
      </c>
      <c r="AJ7223">
        <v>23.7</v>
      </c>
      <c r="AK7223">
        <v>3.1</v>
      </c>
      <c r="AL7223">
        <v>7</v>
      </c>
      <c r="AM7223">
        <v>193.047</v>
      </c>
      <c r="AN7223">
        <v>1360.79</v>
      </c>
      <c r="AO7223" t="s">
        <v>7603</v>
      </c>
    </row>
    <row r="7224" spans="1:41">
      <c r="A7224" t="s">
        <v>6948</v>
      </c>
      <c r="B7224" t="s">
        <v>3</v>
      </c>
      <c r="C7224" t="s">
        <v>7535</v>
      </c>
      <c r="D7224" t="s">
        <v>169</v>
      </c>
      <c r="E7224" t="s">
        <v>3878</v>
      </c>
      <c r="F7224" t="s">
        <v>94</v>
      </c>
      <c r="G7224" t="s">
        <v>229</v>
      </c>
      <c r="H7224">
        <v>69</v>
      </c>
      <c r="I7224" t="s">
        <v>120</v>
      </c>
      <c r="J7224" t="s">
        <v>108</v>
      </c>
      <c r="K7224">
        <v>18</v>
      </c>
      <c r="L7224">
        <v>7</v>
      </c>
      <c r="M7224" t="s">
        <v>122</v>
      </c>
      <c r="N7224">
        <v>0.90400000000000003</v>
      </c>
      <c r="O7224" t="s">
        <v>156</v>
      </c>
      <c r="P7224" t="s">
        <v>141</v>
      </c>
      <c r="Q7224" t="s">
        <v>232</v>
      </c>
      <c r="R7224" t="s">
        <v>3</v>
      </c>
      <c r="S7224">
        <v>3</v>
      </c>
      <c r="T7224">
        <v>2</v>
      </c>
      <c r="U7224">
        <v>2</v>
      </c>
      <c r="V7224">
        <v>0</v>
      </c>
      <c r="W7224">
        <v>1</v>
      </c>
      <c r="X7224">
        <v>0</v>
      </c>
      <c r="Y7224">
        <v>5</v>
      </c>
      <c r="Z7224">
        <v>79.2</v>
      </c>
      <c r="AA7224">
        <v>73.099999999999994</v>
      </c>
      <c r="AB7224">
        <v>3.47</v>
      </c>
      <c r="AC7224">
        <v>1.53</v>
      </c>
      <c r="AD7224">
        <v>-4.8000000000000001E-2</v>
      </c>
      <c r="AE7224">
        <v>2.2610000000000001</v>
      </c>
      <c r="AF7224">
        <v>-1.538</v>
      </c>
      <c r="AG7224">
        <v>5.657</v>
      </c>
      <c r="AH7224">
        <v>-1.91</v>
      </c>
      <c r="AI7224">
        <v>7.81</v>
      </c>
      <c r="AJ7224">
        <v>23.8</v>
      </c>
      <c r="AK7224">
        <v>4.9000000000000004</v>
      </c>
      <c r="AL7224">
        <v>6.6</v>
      </c>
      <c r="AM7224">
        <v>193.66499999999999</v>
      </c>
      <c r="AN7224">
        <v>1377.31</v>
      </c>
      <c r="AO7224" t="s">
        <v>7604</v>
      </c>
    </row>
    <row r="7225" spans="1:41">
      <c r="A7225" t="s">
        <v>6948</v>
      </c>
      <c r="B7225" t="s">
        <v>3</v>
      </c>
      <c r="C7225" t="s">
        <v>7535</v>
      </c>
      <c r="D7225" t="s">
        <v>169</v>
      </c>
      <c r="E7225" t="s">
        <v>3878</v>
      </c>
      <c r="F7225" t="s">
        <v>94</v>
      </c>
      <c r="G7225" t="s">
        <v>229</v>
      </c>
      <c r="H7225">
        <v>70</v>
      </c>
      <c r="I7225" t="s">
        <v>107</v>
      </c>
      <c r="J7225" t="s">
        <v>108</v>
      </c>
      <c r="K7225">
        <v>19</v>
      </c>
      <c r="L7225">
        <v>1</v>
      </c>
      <c r="M7225" t="s">
        <v>122</v>
      </c>
      <c r="N7225">
        <v>0.90200000000000002</v>
      </c>
      <c r="O7225" t="s">
        <v>111</v>
      </c>
      <c r="P7225" t="s">
        <v>112</v>
      </c>
      <c r="Q7225" t="s">
        <v>242</v>
      </c>
      <c r="R7225" t="s">
        <v>90</v>
      </c>
      <c r="S7225">
        <v>0</v>
      </c>
      <c r="T7225">
        <v>0</v>
      </c>
      <c r="U7225">
        <v>2</v>
      </c>
      <c r="V7225">
        <v>1</v>
      </c>
      <c r="W7225">
        <v>0</v>
      </c>
      <c r="X7225">
        <v>1</v>
      </c>
      <c r="Y7225">
        <v>5</v>
      </c>
      <c r="Z7225">
        <v>79.3</v>
      </c>
      <c r="AA7225">
        <v>72.7</v>
      </c>
      <c r="AB7225">
        <v>3.36</v>
      </c>
      <c r="AC7225">
        <v>1.55</v>
      </c>
      <c r="AD7225">
        <v>-0.09</v>
      </c>
      <c r="AE7225">
        <v>1.2250000000000001</v>
      </c>
      <c r="AF7225">
        <v>-1.8180000000000001</v>
      </c>
      <c r="AG7225">
        <v>5.4370000000000003</v>
      </c>
      <c r="AH7225">
        <v>-1.0900000000000001</v>
      </c>
      <c r="AI7225">
        <v>8</v>
      </c>
      <c r="AJ7225">
        <v>23.8</v>
      </c>
      <c r="AK7225">
        <v>1.7</v>
      </c>
      <c r="AL7225">
        <v>6.7</v>
      </c>
      <c r="AM7225">
        <v>187.73500000000001</v>
      </c>
      <c r="AN7225">
        <v>1371.16</v>
      </c>
      <c r="AO7225" t="s">
        <v>7605</v>
      </c>
    </row>
    <row r="7226" spans="1:41">
      <c r="A7226" t="s">
        <v>6948</v>
      </c>
      <c r="B7226" t="s">
        <v>3</v>
      </c>
      <c r="C7226" t="s">
        <v>7535</v>
      </c>
      <c r="D7226" t="s">
        <v>169</v>
      </c>
      <c r="E7226" t="s">
        <v>3878</v>
      </c>
      <c r="F7226" t="s">
        <v>94</v>
      </c>
      <c r="G7226" t="s">
        <v>229</v>
      </c>
      <c r="H7226">
        <v>71</v>
      </c>
      <c r="I7226" t="s">
        <v>103</v>
      </c>
      <c r="J7226" t="s">
        <v>104</v>
      </c>
      <c r="K7226">
        <v>20</v>
      </c>
      <c r="L7226">
        <v>1</v>
      </c>
      <c r="M7226" t="s">
        <v>122</v>
      </c>
      <c r="N7226">
        <v>0.90400000000000003</v>
      </c>
      <c r="O7226" t="s">
        <v>231</v>
      </c>
      <c r="Q7226" t="s">
        <v>294</v>
      </c>
      <c r="R7226" t="s">
        <v>90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6</v>
      </c>
      <c r="Z7226">
        <v>78.2</v>
      </c>
      <c r="AA7226">
        <v>72</v>
      </c>
      <c r="AB7226">
        <v>3.56</v>
      </c>
      <c r="AC7226">
        <v>1.57</v>
      </c>
      <c r="AD7226">
        <v>-0.49</v>
      </c>
      <c r="AE7226">
        <v>1.6990000000000001</v>
      </c>
      <c r="AF7226">
        <v>-1.9590000000000001</v>
      </c>
      <c r="AG7226">
        <v>5.6230000000000002</v>
      </c>
      <c r="AH7226">
        <v>-1.83</v>
      </c>
      <c r="AI7226">
        <v>7.29</v>
      </c>
      <c r="AJ7226">
        <v>23.8</v>
      </c>
      <c r="AK7226">
        <v>4.3</v>
      </c>
      <c r="AL7226">
        <v>7.1</v>
      </c>
      <c r="AM7226">
        <v>193.95699999999999</v>
      </c>
      <c r="AN7226">
        <v>1266.8599999999999</v>
      </c>
      <c r="AO7226" t="s">
        <v>7606</v>
      </c>
    </row>
    <row r="7227" spans="1:41">
      <c r="A7227" t="s">
        <v>6948</v>
      </c>
      <c r="B7227" t="s">
        <v>3</v>
      </c>
      <c r="C7227" t="s">
        <v>7535</v>
      </c>
      <c r="D7227" t="s">
        <v>169</v>
      </c>
      <c r="E7227" t="s">
        <v>3878</v>
      </c>
      <c r="F7227" t="s">
        <v>94</v>
      </c>
      <c r="G7227" t="s">
        <v>229</v>
      </c>
      <c r="H7227">
        <v>72</v>
      </c>
      <c r="I7227" t="s">
        <v>96</v>
      </c>
      <c r="J7227" t="s">
        <v>97</v>
      </c>
      <c r="K7227">
        <v>20</v>
      </c>
      <c r="L7227">
        <v>2</v>
      </c>
      <c r="M7227" t="s">
        <v>98</v>
      </c>
      <c r="N7227">
        <v>0.74199999999999999</v>
      </c>
      <c r="O7227" t="s">
        <v>231</v>
      </c>
      <c r="Q7227" t="s">
        <v>294</v>
      </c>
      <c r="R7227" t="s">
        <v>90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0</v>
      </c>
      <c r="Y7227">
        <v>6</v>
      </c>
      <c r="Z7227">
        <v>89.5</v>
      </c>
      <c r="AA7227">
        <v>81.900000000000006</v>
      </c>
      <c r="AB7227">
        <v>3.51</v>
      </c>
      <c r="AC7227">
        <v>1.65</v>
      </c>
      <c r="AD7227">
        <v>1.1970000000000001</v>
      </c>
      <c r="AE7227">
        <v>3.9870000000000001</v>
      </c>
      <c r="AF7227">
        <v>-1.5720000000000001</v>
      </c>
      <c r="AG7227">
        <v>5.8570000000000002</v>
      </c>
      <c r="AH7227">
        <v>-4.45</v>
      </c>
      <c r="AI7227">
        <v>10.81</v>
      </c>
      <c r="AJ7227">
        <v>23.8</v>
      </c>
      <c r="AK7227">
        <v>22.7</v>
      </c>
      <c r="AL7227">
        <v>3.5</v>
      </c>
      <c r="AM7227">
        <v>202.30099999999999</v>
      </c>
      <c r="AN7227">
        <v>2246.19</v>
      </c>
      <c r="AO7227" t="s">
        <v>7607</v>
      </c>
    </row>
    <row r="7228" spans="1:41">
      <c r="A7228" t="s">
        <v>6948</v>
      </c>
      <c r="B7228" t="s">
        <v>3</v>
      </c>
      <c r="C7228" t="s">
        <v>7535</v>
      </c>
      <c r="D7228" t="s">
        <v>169</v>
      </c>
      <c r="E7228" t="s">
        <v>3878</v>
      </c>
      <c r="F7228" t="s">
        <v>94</v>
      </c>
      <c r="G7228" t="s">
        <v>229</v>
      </c>
      <c r="H7228">
        <v>73</v>
      </c>
      <c r="I7228" t="s">
        <v>103</v>
      </c>
      <c r="J7228" t="s">
        <v>104</v>
      </c>
      <c r="K7228">
        <v>20</v>
      </c>
      <c r="L7228">
        <v>3</v>
      </c>
      <c r="M7228" t="s">
        <v>98</v>
      </c>
      <c r="N7228">
        <v>0.91800000000000004</v>
      </c>
      <c r="O7228" t="s">
        <v>231</v>
      </c>
      <c r="Q7228" t="s">
        <v>294</v>
      </c>
      <c r="R7228" t="s">
        <v>90</v>
      </c>
      <c r="S7228">
        <v>1</v>
      </c>
      <c r="T7228">
        <v>1</v>
      </c>
      <c r="U7228">
        <v>0</v>
      </c>
      <c r="V7228">
        <v>0</v>
      </c>
      <c r="W7228">
        <v>0</v>
      </c>
      <c r="X7228">
        <v>0</v>
      </c>
      <c r="Y7228">
        <v>6</v>
      </c>
      <c r="Z7228">
        <v>90.6</v>
      </c>
      <c r="AA7228">
        <v>82.8</v>
      </c>
      <c r="AB7228">
        <v>3.69</v>
      </c>
      <c r="AC7228">
        <v>1.79</v>
      </c>
      <c r="AD7228">
        <v>-0.20799999999999999</v>
      </c>
      <c r="AE7228">
        <v>1.8759999999999999</v>
      </c>
      <c r="AF7228">
        <v>-1.9590000000000001</v>
      </c>
      <c r="AG7228">
        <v>5.6449999999999996</v>
      </c>
      <c r="AH7228">
        <v>-3.86</v>
      </c>
      <c r="AI7228">
        <v>10.78</v>
      </c>
      <c r="AJ7228">
        <v>23.7</v>
      </c>
      <c r="AK7228">
        <v>20.399999999999999</v>
      </c>
      <c r="AL7228">
        <v>3.6</v>
      </c>
      <c r="AM7228">
        <v>199.63</v>
      </c>
      <c r="AN7228">
        <v>2216.66</v>
      </c>
      <c r="AO7228" t="s">
        <v>7608</v>
      </c>
    </row>
    <row r="7229" spans="1:41">
      <c r="A7229" t="s">
        <v>6948</v>
      </c>
      <c r="B7229" t="s">
        <v>3</v>
      </c>
      <c r="C7229" t="s">
        <v>7535</v>
      </c>
      <c r="D7229" t="s">
        <v>169</v>
      </c>
      <c r="E7229" t="s">
        <v>3878</v>
      </c>
      <c r="F7229" t="s">
        <v>94</v>
      </c>
      <c r="G7229" t="s">
        <v>229</v>
      </c>
      <c r="H7229">
        <v>74</v>
      </c>
      <c r="I7229" t="s">
        <v>96</v>
      </c>
      <c r="J7229" t="s">
        <v>97</v>
      </c>
      <c r="K7229">
        <v>20</v>
      </c>
      <c r="L7229">
        <v>4</v>
      </c>
      <c r="M7229" t="s">
        <v>98</v>
      </c>
      <c r="N7229">
        <v>0.92300000000000004</v>
      </c>
      <c r="O7229" t="s">
        <v>231</v>
      </c>
      <c r="Q7229" t="s">
        <v>294</v>
      </c>
      <c r="R7229" t="s">
        <v>90</v>
      </c>
      <c r="S7229">
        <v>1</v>
      </c>
      <c r="T7229">
        <v>2</v>
      </c>
      <c r="U7229">
        <v>0</v>
      </c>
      <c r="V7229">
        <v>0</v>
      </c>
      <c r="W7229">
        <v>0</v>
      </c>
      <c r="X7229">
        <v>0</v>
      </c>
      <c r="Y7229">
        <v>6</v>
      </c>
      <c r="Z7229">
        <v>90</v>
      </c>
      <c r="AA7229">
        <v>81.7</v>
      </c>
      <c r="AB7229">
        <v>3.51</v>
      </c>
      <c r="AC7229">
        <v>1.8</v>
      </c>
      <c r="AD7229">
        <v>1.3009999999999999</v>
      </c>
      <c r="AE7229">
        <v>3.1909999999999998</v>
      </c>
      <c r="AF7229">
        <v>-1.5449999999999999</v>
      </c>
      <c r="AG7229">
        <v>5.7539999999999996</v>
      </c>
      <c r="AH7229">
        <v>-2.93</v>
      </c>
      <c r="AI7229">
        <v>9.16</v>
      </c>
      <c r="AJ7229">
        <v>23.7</v>
      </c>
      <c r="AK7229">
        <v>10.199999999999999</v>
      </c>
      <c r="AL7229">
        <v>4.0999999999999996</v>
      </c>
      <c r="AM7229">
        <v>197.66800000000001</v>
      </c>
      <c r="AN7229">
        <v>1838.54</v>
      </c>
      <c r="AO7229" t="s">
        <v>7609</v>
      </c>
    </row>
    <row r="7230" spans="1:41">
      <c r="A7230" t="s">
        <v>6948</v>
      </c>
      <c r="B7230" t="s">
        <v>3</v>
      </c>
      <c r="C7230" t="s">
        <v>7535</v>
      </c>
      <c r="D7230" t="s">
        <v>169</v>
      </c>
      <c r="E7230" t="s">
        <v>3878</v>
      </c>
      <c r="F7230" t="s">
        <v>94</v>
      </c>
      <c r="G7230" t="s">
        <v>229</v>
      </c>
      <c r="H7230">
        <v>75</v>
      </c>
      <c r="I7230" t="s">
        <v>107</v>
      </c>
      <c r="J7230" t="s">
        <v>108</v>
      </c>
      <c r="K7230">
        <v>20</v>
      </c>
      <c r="L7230">
        <v>5</v>
      </c>
      <c r="M7230" t="s">
        <v>98</v>
      </c>
      <c r="N7230">
        <v>0.49399999999999999</v>
      </c>
      <c r="O7230" t="s">
        <v>231</v>
      </c>
      <c r="P7230" t="s">
        <v>234</v>
      </c>
      <c r="Q7230" t="s">
        <v>294</v>
      </c>
      <c r="R7230" t="s">
        <v>90</v>
      </c>
      <c r="S7230">
        <v>2</v>
      </c>
      <c r="T7230">
        <v>2</v>
      </c>
      <c r="U7230">
        <v>0</v>
      </c>
      <c r="V7230">
        <v>0</v>
      </c>
      <c r="W7230">
        <v>0</v>
      </c>
      <c r="X7230">
        <v>0</v>
      </c>
      <c r="Y7230">
        <v>6</v>
      </c>
      <c r="Z7230">
        <v>90.3</v>
      </c>
      <c r="AA7230">
        <v>82.6</v>
      </c>
      <c r="AB7230">
        <v>3.33</v>
      </c>
      <c r="AC7230">
        <v>1.49</v>
      </c>
      <c r="AD7230">
        <v>0.70099999999999996</v>
      </c>
      <c r="AE7230">
        <v>2.0419999999999998</v>
      </c>
      <c r="AF7230">
        <v>-1.587</v>
      </c>
      <c r="AG7230">
        <v>5.6429999999999998</v>
      </c>
      <c r="AH7230">
        <v>-5.13</v>
      </c>
      <c r="AI7230">
        <v>9.4700000000000006</v>
      </c>
      <c r="AJ7230">
        <v>23.7</v>
      </c>
      <c r="AK7230">
        <v>23.3</v>
      </c>
      <c r="AL7230">
        <v>4.3</v>
      </c>
      <c r="AM7230">
        <v>208.34100000000001</v>
      </c>
      <c r="AN7230">
        <v>2080.42</v>
      </c>
      <c r="AO7230" t="s">
        <v>7610</v>
      </c>
    </row>
    <row r="7231" spans="1:41">
      <c r="A7231" t="s">
        <v>6948</v>
      </c>
      <c r="B7231" t="s">
        <v>3</v>
      </c>
      <c r="C7231" t="s">
        <v>7535</v>
      </c>
      <c r="D7231" t="s">
        <v>169</v>
      </c>
      <c r="E7231" t="s">
        <v>3878</v>
      </c>
      <c r="F7231" t="s">
        <v>94</v>
      </c>
      <c r="G7231" t="s">
        <v>229</v>
      </c>
      <c r="H7231">
        <v>76</v>
      </c>
      <c r="I7231" t="s">
        <v>103</v>
      </c>
      <c r="J7231" t="s">
        <v>104</v>
      </c>
      <c r="K7231">
        <v>21</v>
      </c>
      <c r="L7231">
        <v>1</v>
      </c>
      <c r="M7231" t="s">
        <v>98</v>
      </c>
      <c r="N7231">
        <v>0.91400000000000003</v>
      </c>
      <c r="O7231" t="s">
        <v>99</v>
      </c>
      <c r="Q7231" t="s">
        <v>1005</v>
      </c>
      <c r="R7231" t="s">
        <v>3</v>
      </c>
      <c r="S7231">
        <v>0</v>
      </c>
      <c r="T7231">
        <v>0</v>
      </c>
      <c r="U7231">
        <v>1</v>
      </c>
      <c r="V7231">
        <v>0</v>
      </c>
      <c r="W7231">
        <v>0</v>
      </c>
      <c r="X7231">
        <v>0</v>
      </c>
      <c r="Y7231">
        <v>6</v>
      </c>
      <c r="Z7231">
        <v>89.9</v>
      </c>
      <c r="AA7231">
        <v>82.3</v>
      </c>
      <c r="AB7231">
        <v>3.71</v>
      </c>
      <c r="AC7231">
        <v>1.79</v>
      </c>
      <c r="AD7231">
        <v>-0.56499999999999995</v>
      </c>
      <c r="AE7231">
        <v>2.476</v>
      </c>
      <c r="AF7231">
        <v>-1.96</v>
      </c>
      <c r="AG7231">
        <v>5.7009999999999996</v>
      </c>
      <c r="AH7231">
        <v>-2.4700000000000002</v>
      </c>
      <c r="AI7231">
        <v>8.5399999999999991</v>
      </c>
      <c r="AJ7231">
        <v>23.8</v>
      </c>
      <c r="AK7231">
        <v>10.3</v>
      </c>
      <c r="AL7231">
        <v>4.4000000000000004</v>
      </c>
      <c r="AM7231">
        <v>196.08799999999999</v>
      </c>
      <c r="AN7231">
        <v>1713.43</v>
      </c>
      <c r="AO7231" t="s">
        <v>7611</v>
      </c>
    </row>
    <row r="7232" spans="1:41">
      <c r="A7232" t="s">
        <v>6948</v>
      </c>
      <c r="B7232" t="s">
        <v>3</v>
      </c>
      <c r="C7232" t="s">
        <v>7535</v>
      </c>
      <c r="D7232" t="s">
        <v>169</v>
      </c>
      <c r="E7232" t="s">
        <v>3878</v>
      </c>
      <c r="F7232" t="s">
        <v>94</v>
      </c>
      <c r="G7232" t="s">
        <v>229</v>
      </c>
      <c r="H7232">
        <v>77</v>
      </c>
      <c r="I7232" t="s">
        <v>96</v>
      </c>
      <c r="J7232" t="s">
        <v>97</v>
      </c>
      <c r="K7232">
        <v>21</v>
      </c>
      <c r="L7232">
        <v>2</v>
      </c>
      <c r="M7232" t="s">
        <v>122</v>
      </c>
      <c r="N7232">
        <v>0.89700000000000002</v>
      </c>
      <c r="O7232" t="s">
        <v>99</v>
      </c>
      <c r="Q7232" t="s">
        <v>1005</v>
      </c>
      <c r="R7232" t="s">
        <v>3</v>
      </c>
      <c r="S7232">
        <v>0</v>
      </c>
      <c r="T7232">
        <v>1</v>
      </c>
      <c r="U7232">
        <v>1</v>
      </c>
      <c r="V7232">
        <v>0</v>
      </c>
      <c r="W7232">
        <v>0</v>
      </c>
      <c r="X7232">
        <v>0</v>
      </c>
      <c r="Y7232">
        <v>6</v>
      </c>
      <c r="Z7232">
        <v>79.7</v>
      </c>
      <c r="AA7232">
        <v>73</v>
      </c>
      <c r="AB7232">
        <v>3.76</v>
      </c>
      <c r="AC7232">
        <v>1.74</v>
      </c>
      <c r="AD7232">
        <v>0.48299999999999998</v>
      </c>
      <c r="AE7232">
        <v>0.879</v>
      </c>
      <c r="AF7232">
        <v>-1.7909999999999999</v>
      </c>
      <c r="AG7232">
        <v>5.5720000000000001</v>
      </c>
      <c r="AH7232">
        <v>-4.6399999999999997</v>
      </c>
      <c r="AI7232">
        <v>6.87</v>
      </c>
      <c r="AJ7232">
        <v>23.8</v>
      </c>
      <c r="AK7232">
        <v>11.8</v>
      </c>
      <c r="AL7232">
        <v>7.3</v>
      </c>
      <c r="AM7232">
        <v>213.85300000000001</v>
      </c>
      <c r="AN7232">
        <v>1407.65</v>
      </c>
      <c r="AO7232" t="s">
        <v>7612</v>
      </c>
    </row>
    <row r="7233" spans="1:41">
      <c r="A7233" t="s">
        <v>6948</v>
      </c>
      <c r="B7233" t="s">
        <v>3</v>
      </c>
      <c r="C7233" t="s">
        <v>7535</v>
      </c>
      <c r="D7233" t="s">
        <v>169</v>
      </c>
      <c r="E7233" t="s">
        <v>3878</v>
      </c>
      <c r="F7233" t="s">
        <v>94</v>
      </c>
      <c r="G7233" t="s">
        <v>229</v>
      </c>
      <c r="H7233">
        <v>78</v>
      </c>
      <c r="I7233" t="s">
        <v>147</v>
      </c>
      <c r="J7233" t="s">
        <v>104</v>
      </c>
      <c r="K7233">
        <v>21</v>
      </c>
      <c r="L7233">
        <v>3</v>
      </c>
      <c r="M7233" t="s">
        <v>122</v>
      </c>
      <c r="N7233">
        <v>0.90100000000000002</v>
      </c>
      <c r="O7233" t="s">
        <v>99</v>
      </c>
      <c r="Q7233" t="s">
        <v>1005</v>
      </c>
      <c r="R7233" t="s">
        <v>3</v>
      </c>
      <c r="S7233">
        <v>1</v>
      </c>
      <c r="T7233">
        <v>1</v>
      </c>
      <c r="U7233">
        <v>1</v>
      </c>
      <c r="V7233">
        <v>0</v>
      </c>
      <c r="W7233">
        <v>0</v>
      </c>
      <c r="X7233">
        <v>0</v>
      </c>
      <c r="Y7233">
        <v>6</v>
      </c>
      <c r="Z7233">
        <v>80</v>
      </c>
      <c r="AA7233">
        <v>73.599999999999994</v>
      </c>
      <c r="AB7233">
        <v>3.68</v>
      </c>
      <c r="AC7233">
        <v>1.7</v>
      </c>
      <c r="AD7233">
        <v>0.29699999999999999</v>
      </c>
      <c r="AE7233">
        <v>1.7310000000000001</v>
      </c>
      <c r="AF7233">
        <v>-1.7310000000000001</v>
      </c>
      <c r="AG7233">
        <v>5.6689999999999996</v>
      </c>
      <c r="AH7233">
        <v>-3.98</v>
      </c>
      <c r="AI7233">
        <v>6.96</v>
      </c>
      <c r="AJ7233">
        <v>23.8</v>
      </c>
      <c r="AK7233">
        <v>10.7</v>
      </c>
      <c r="AL7233">
        <v>7</v>
      </c>
      <c r="AM7233">
        <v>209.56899999999999</v>
      </c>
      <c r="AN7233">
        <v>1378.73</v>
      </c>
      <c r="AO7233" t="s">
        <v>7613</v>
      </c>
    </row>
    <row r="7234" spans="1:41">
      <c r="A7234" t="s">
        <v>6948</v>
      </c>
      <c r="B7234" t="s">
        <v>3</v>
      </c>
      <c r="C7234" t="s">
        <v>7535</v>
      </c>
      <c r="D7234" t="s">
        <v>169</v>
      </c>
      <c r="E7234" t="s">
        <v>3878</v>
      </c>
      <c r="F7234" t="s">
        <v>94</v>
      </c>
      <c r="G7234" t="s">
        <v>229</v>
      </c>
      <c r="H7234">
        <v>79</v>
      </c>
      <c r="I7234" t="s">
        <v>127</v>
      </c>
      <c r="J7234" t="s">
        <v>104</v>
      </c>
      <c r="K7234">
        <v>21</v>
      </c>
      <c r="L7234">
        <v>4</v>
      </c>
      <c r="M7234" t="s">
        <v>98</v>
      </c>
      <c r="N7234">
        <v>0.92900000000000005</v>
      </c>
      <c r="O7234" t="s">
        <v>99</v>
      </c>
      <c r="Q7234" t="s">
        <v>1005</v>
      </c>
      <c r="R7234" t="s">
        <v>3</v>
      </c>
      <c r="S7234">
        <v>1</v>
      </c>
      <c r="T7234">
        <v>2</v>
      </c>
      <c r="U7234">
        <v>1</v>
      </c>
      <c r="V7234">
        <v>0</v>
      </c>
      <c r="W7234">
        <v>0</v>
      </c>
      <c r="X7234">
        <v>0</v>
      </c>
      <c r="Y7234">
        <v>6</v>
      </c>
      <c r="Z7234">
        <v>90.9</v>
      </c>
      <c r="AA7234">
        <v>83.1</v>
      </c>
      <c r="AB7234">
        <v>3.68</v>
      </c>
      <c r="AC7234">
        <v>1.7</v>
      </c>
      <c r="AD7234">
        <v>-0.85099999999999998</v>
      </c>
      <c r="AE7234">
        <v>2.5270000000000001</v>
      </c>
      <c r="AF7234">
        <v>-1.7509999999999999</v>
      </c>
      <c r="AG7234">
        <v>5.718</v>
      </c>
      <c r="AH7234">
        <v>-4.26</v>
      </c>
      <c r="AI7234">
        <v>11.25</v>
      </c>
      <c r="AJ7234">
        <v>23.7</v>
      </c>
      <c r="AK7234">
        <v>26.5</v>
      </c>
      <c r="AL7234">
        <v>3.4</v>
      </c>
      <c r="AM7234">
        <v>200.654</v>
      </c>
      <c r="AN7234">
        <v>2339.71</v>
      </c>
      <c r="AO7234" t="s">
        <v>7614</v>
      </c>
    </row>
    <row r="7235" spans="1:41">
      <c r="A7235" t="s">
        <v>6948</v>
      </c>
      <c r="B7235" t="s">
        <v>3</v>
      </c>
      <c r="C7235" t="s">
        <v>7535</v>
      </c>
      <c r="D7235" t="s">
        <v>169</v>
      </c>
      <c r="E7235" t="s">
        <v>3878</v>
      </c>
      <c r="F7235" t="s">
        <v>94</v>
      </c>
      <c r="G7235" t="s">
        <v>229</v>
      </c>
      <c r="H7235">
        <v>80</v>
      </c>
      <c r="I7235" t="s">
        <v>107</v>
      </c>
      <c r="J7235" t="s">
        <v>108</v>
      </c>
      <c r="K7235">
        <v>21</v>
      </c>
      <c r="L7235">
        <v>5</v>
      </c>
      <c r="M7235" t="s">
        <v>122</v>
      </c>
      <c r="N7235">
        <v>0.90300000000000002</v>
      </c>
      <c r="O7235" t="s">
        <v>99</v>
      </c>
      <c r="P7235" t="s">
        <v>109</v>
      </c>
      <c r="Q7235" t="s">
        <v>1005</v>
      </c>
      <c r="R7235" t="s">
        <v>3</v>
      </c>
      <c r="S7235">
        <v>1</v>
      </c>
      <c r="T7235">
        <v>2</v>
      </c>
      <c r="U7235">
        <v>1</v>
      </c>
      <c r="V7235">
        <v>0</v>
      </c>
      <c r="W7235">
        <v>0</v>
      </c>
      <c r="X7235">
        <v>0</v>
      </c>
      <c r="Y7235">
        <v>6</v>
      </c>
      <c r="Z7235">
        <v>79.599999999999994</v>
      </c>
      <c r="AA7235">
        <v>72.8</v>
      </c>
      <c r="AB7235">
        <v>3.68</v>
      </c>
      <c r="AC7235">
        <v>1.7</v>
      </c>
      <c r="AD7235">
        <v>1.4999999999999999E-2</v>
      </c>
      <c r="AE7235">
        <v>2.0310000000000001</v>
      </c>
      <c r="AF7235">
        <v>-1.7450000000000001</v>
      </c>
      <c r="AG7235">
        <v>5.5819999999999999</v>
      </c>
      <c r="AH7235">
        <v>-1.97</v>
      </c>
      <c r="AI7235">
        <v>8.0299999999999994</v>
      </c>
      <c r="AJ7235">
        <v>23.8</v>
      </c>
      <c r="AK7235">
        <v>4.7</v>
      </c>
      <c r="AL7235">
        <v>6.6</v>
      </c>
      <c r="AM7235">
        <v>193.732</v>
      </c>
      <c r="AN7235">
        <v>1408.17</v>
      </c>
      <c r="AO7235" t="s">
        <v>7615</v>
      </c>
    </row>
    <row r="7236" spans="1:41">
      <c r="A7236" t="s">
        <v>6948</v>
      </c>
      <c r="B7236" t="s">
        <v>3</v>
      </c>
      <c r="C7236" t="s">
        <v>7535</v>
      </c>
      <c r="D7236" t="s">
        <v>169</v>
      </c>
      <c r="E7236" t="s">
        <v>3878</v>
      </c>
      <c r="F7236" t="s">
        <v>94</v>
      </c>
      <c r="G7236" t="s">
        <v>229</v>
      </c>
      <c r="H7236">
        <v>81</v>
      </c>
      <c r="I7236" t="s">
        <v>103</v>
      </c>
      <c r="J7236" t="s">
        <v>104</v>
      </c>
      <c r="K7236">
        <v>22</v>
      </c>
      <c r="L7236">
        <v>1</v>
      </c>
      <c r="M7236" t="s">
        <v>122</v>
      </c>
      <c r="N7236">
        <v>0.90100000000000002</v>
      </c>
      <c r="O7236" t="s">
        <v>123</v>
      </c>
      <c r="Q7236" t="s">
        <v>1222</v>
      </c>
      <c r="R7236" t="s">
        <v>90</v>
      </c>
      <c r="S7236">
        <v>0</v>
      </c>
      <c r="T7236">
        <v>0</v>
      </c>
      <c r="U7236">
        <v>2</v>
      </c>
      <c r="V7236">
        <v>0</v>
      </c>
      <c r="W7236">
        <v>0</v>
      </c>
      <c r="X7236">
        <v>0</v>
      </c>
      <c r="Y7236">
        <v>6</v>
      </c>
      <c r="Z7236">
        <v>77.900000000000006</v>
      </c>
      <c r="AA7236">
        <v>70.599999999999994</v>
      </c>
      <c r="AB7236">
        <v>3.44</v>
      </c>
      <c r="AC7236">
        <v>1.74</v>
      </c>
      <c r="AD7236">
        <v>-4.0000000000000001E-3</v>
      </c>
      <c r="AE7236">
        <v>2.802</v>
      </c>
      <c r="AF7236">
        <v>-1.8220000000000001</v>
      </c>
      <c r="AG7236">
        <v>5.7240000000000002</v>
      </c>
      <c r="AH7236">
        <v>-0.56999999999999995</v>
      </c>
      <c r="AI7236">
        <v>8.74</v>
      </c>
      <c r="AJ7236">
        <v>23.7</v>
      </c>
      <c r="AK7236">
        <v>-0.4</v>
      </c>
      <c r="AL7236">
        <v>6.7</v>
      </c>
      <c r="AM7236">
        <v>183.73</v>
      </c>
      <c r="AN7236">
        <v>1446.63</v>
      </c>
      <c r="AO7236" t="s">
        <v>7616</v>
      </c>
    </row>
    <row r="7237" spans="1:41">
      <c r="A7237" t="s">
        <v>6948</v>
      </c>
      <c r="B7237" t="s">
        <v>3</v>
      </c>
      <c r="C7237" t="s">
        <v>7535</v>
      </c>
      <c r="D7237" t="s">
        <v>169</v>
      </c>
      <c r="E7237" t="s">
        <v>3878</v>
      </c>
      <c r="F7237" t="s">
        <v>94</v>
      </c>
      <c r="G7237" t="s">
        <v>229</v>
      </c>
      <c r="H7237">
        <v>82</v>
      </c>
      <c r="I7237" t="s">
        <v>147</v>
      </c>
      <c r="J7237" t="s">
        <v>104</v>
      </c>
      <c r="K7237">
        <v>22</v>
      </c>
      <c r="L7237">
        <v>2</v>
      </c>
      <c r="M7237" t="s">
        <v>122</v>
      </c>
      <c r="N7237">
        <v>0.90300000000000002</v>
      </c>
      <c r="O7237" t="s">
        <v>123</v>
      </c>
      <c r="Q7237" t="s">
        <v>1222</v>
      </c>
      <c r="R7237" t="s">
        <v>90</v>
      </c>
      <c r="S7237">
        <v>0</v>
      </c>
      <c r="T7237">
        <v>1</v>
      </c>
      <c r="U7237">
        <v>2</v>
      </c>
      <c r="V7237">
        <v>0</v>
      </c>
      <c r="W7237">
        <v>0</v>
      </c>
      <c r="X7237">
        <v>0</v>
      </c>
      <c r="Y7237">
        <v>6</v>
      </c>
      <c r="Z7237">
        <v>79.599999999999994</v>
      </c>
      <c r="AA7237">
        <v>72.8</v>
      </c>
      <c r="AB7237">
        <v>3.23</v>
      </c>
      <c r="AC7237">
        <v>1.58</v>
      </c>
      <c r="AD7237">
        <v>-0.46700000000000003</v>
      </c>
      <c r="AE7237">
        <v>1.026</v>
      </c>
      <c r="AF7237">
        <v>-1.996</v>
      </c>
      <c r="AG7237">
        <v>5.5279999999999996</v>
      </c>
      <c r="AH7237">
        <v>-2.8</v>
      </c>
      <c r="AI7237">
        <v>8.0399999999999991</v>
      </c>
      <c r="AJ7237">
        <v>23.7</v>
      </c>
      <c r="AK7237">
        <v>7.5</v>
      </c>
      <c r="AL7237">
        <v>6.8</v>
      </c>
      <c r="AM7237">
        <v>199.08600000000001</v>
      </c>
      <c r="AN7237">
        <v>1445.44</v>
      </c>
      <c r="AO7237" t="s">
        <v>7617</v>
      </c>
    </row>
    <row r="7238" spans="1:41">
      <c r="A7238" t="s">
        <v>6948</v>
      </c>
      <c r="B7238" t="s">
        <v>3</v>
      </c>
      <c r="C7238" t="s">
        <v>7535</v>
      </c>
      <c r="D7238" t="s">
        <v>169</v>
      </c>
      <c r="E7238" t="s">
        <v>3878</v>
      </c>
      <c r="F7238" t="s">
        <v>94</v>
      </c>
      <c r="G7238" t="s">
        <v>229</v>
      </c>
      <c r="H7238">
        <v>83</v>
      </c>
      <c r="I7238" t="s">
        <v>96</v>
      </c>
      <c r="J7238" t="s">
        <v>97</v>
      </c>
      <c r="K7238">
        <v>22</v>
      </c>
      <c r="L7238">
        <v>3</v>
      </c>
      <c r="M7238" t="s">
        <v>98</v>
      </c>
      <c r="N7238">
        <v>0.91700000000000004</v>
      </c>
      <c r="O7238" t="s">
        <v>123</v>
      </c>
      <c r="Q7238" t="s">
        <v>1222</v>
      </c>
      <c r="R7238" t="s">
        <v>90</v>
      </c>
      <c r="S7238">
        <v>0</v>
      </c>
      <c r="T7238">
        <v>2</v>
      </c>
      <c r="U7238">
        <v>2</v>
      </c>
      <c r="V7238">
        <v>0</v>
      </c>
      <c r="W7238">
        <v>0</v>
      </c>
      <c r="X7238">
        <v>0</v>
      </c>
      <c r="Y7238">
        <v>6</v>
      </c>
      <c r="Z7238">
        <v>89.7</v>
      </c>
      <c r="AA7238">
        <v>82.4</v>
      </c>
      <c r="AB7238">
        <v>3.43</v>
      </c>
      <c r="AC7238">
        <v>1.67</v>
      </c>
      <c r="AD7238">
        <v>1.7130000000000001</v>
      </c>
      <c r="AE7238">
        <v>2.5329999999999999</v>
      </c>
      <c r="AF7238">
        <v>-1.508</v>
      </c>
      <c r="AG7238">
        <v>5.694</v>
      </c>
      <c r="AH7238">
        <v>-1.21</v>
      </c>
      <c r="AI7238">
        <v>8.81</v>
      </c>
      <c r="AJ7238">
        <v>23.8</v>
      </c>
      <c r="AK7238">
        <v>0.8</v>
      </c>
      <c r="AL7238">
        <v>4.2</v>
      </c>
      <c r="AM7238">
        <v>187.77799999999999</v>
      </c>
      <c r="AN7238">
        <v>1714.87</v>
      </c>
      <c r="AO7238" t="s">
        <v>7618</v>
      </c>
    </row>
    <row r="7239" spans="1:41">
      <c r="A7239" t="s">
        <v>6948</v>
      </c>
      <c r="B7239" t="s">
        <v>3</v>
      </c>
      <c r="C7239" t="s">
        <v>7535</v>
      </c>
      <c r="D7239" t="s">
        <v>169</v>
      </c>
      <c r="E7239" t="s">
        <v>3878</v>
      </c>
      <c r="F7239" t="s">
        <v>94</v>
      </c>
      <c r="G7239" t="s">
        <v>229</v>
      </c>
      <c r="H7239">
        <v>84</v>
      </c>
      <c r="I7239" t="s">
        <v>96</v>
      </c>
      <c r="J7239" t="s">
        <v>97</v>
      </c>
      <c r="K7239">
        <v>22</v>
      </c>
      <c r="L7239">
        <v>4</v>
      </c>
      <c r="M7239" t="s">
        <v>98</v>
      </c>
      <c r="N7239">
        <v>0.92100000000000004</v>
      </c>
      <c r="O7239" t="s">
        <v>123</v>
      </c>
      <c r="Q7239" t="s">
        <v>1222</v>
      </c>
      <c r="R7239" t="s">
        <v>90</v>
      </c>
      <c r="S7239">
        <v>1</v>
      </c>
      <c r="T7239">
        <v>2</v>
      </c>
      <c r="U7239">
        <v>2</v>
      </c>
      <c r="V7239">
        <v>0</v>
      </c>
      <c r="W7239">
        <v>0</v>
      </c>
      <c r="X7239">
        <v>0</v>
      </c>
      <c r="Y7239">
        <v>6</v>
      </c>
      <c r="Z7239">
        <v>91.5</v>
      </c>
      <c r="AA7239">
        <v>83.1</v>
      </c>
      <c r="AB7239">
        <v>3.44</v>
      </c>
      <c r="AC7239">
        <v>1.68</v>
      </c>
      <c r="AD7239">
        <v>-1.151</v>
      </c>
      <c r="AE7239">
        <v>1.4279999999999999</v>
      </c>
      <c r="AF7239">
        <v>-1.8380000000000001</v>
      </c>
      <c r="AG7239">
        <v>5.6660000000000004</v>
      </c>
      <c r="AH7239">
        <v>-2.62</v>
      </c>
      <c r="AI7239">
        <v>11.35</v>
      </c>
      <c r="AJ7239">
        <v>23.7</v>
      </c>
      <c r="AK7239">
        <v>16</v>
      </c>
      <c r="AL7239">
        <v>3.3</v>
      </c>
      <c r="AM7239">
        <v>192.964</v>
      </c>
      <c r="AN7239">
        <v>2260.11</v>
      </c>
      <c r="AO7239" t="s">
        <v>7619</v>
      </c>
    </row>
    <row r="7240" spans="1:41">
      <c r="A7240" t="s">
        <v>6948</v>
      </c>
      <c r="B7240" t="s">
        <v>3</v>
      </c>
      <c r="C7240" t="s">
        <v>7535</v>
      </c>
      <c r="D7240" t="s">
        <v>169</v>
      </c>
      <c r="E7240" t="s">
        <v>3878</v>
      </c>
      <c r="F7240" t="s">
        <v>94</v>
      </c>
      <c r="G7240" t="s">
        <v>229</v>
      </c>
      <c r="H7240">
        <v>85</v>
      </c>
      <c r="I7240" t="s">
        <v>127</v>
      </c>
      <c r="J7240" t="s">
        <v>104</v>
      </c>
      <c r="K7240">
        <v>22</v>
      </c>
      <c r="L7240">
        <v>5</v>
      </c>
      <c r="M7240" t="s">
        <v>122</v>
      </c>
      <c r="N7240">
        <v>0.90100000000000002</v>
      </c>
      <c r="O7240" t="s">
        <v>123</v>
      </c>
      <c r="Q7240" t="s">
        <v>1222</v>
      </c>
      <c r="R7240" t="s">
        <v>90</v>
      </c>
      <c r="S7240">
        <v>2</v>
      </c>
      <c r="T7240">
        <v>2</v>
      </c>
      <c r="U7240">
        <v>2</v>
      </c>
      <c r="V7240">
        <v>0</v>
      </c>
      <c r="W7240">
        <v>0</v>
      </c>
      <c r="X7240">
        <v>0</v>
      </c>
      <c r="Y7240">
        <v>6</v>
      </c>
      <c r="Z7240">
        <v>80.7</v>
      </c>
      <c r="AA7240">
        <v>73.5</v>
      </c>
      <c r="AB7240">
        <v>3.23</v>
      </c>
      <c r="AC7240">
        <v>1.58</v>
      </c>
      <c r="AD7240">
        <v>-0.17599999999999999</v>
      </c>
      <c r="AE7240">
        <v>1.0089999999999999</v>
      </c>
      <c r="AF7240">
        <v>-1.891</v>
      </c>
      <c r="AG7240">
        <v>5.5259999999999998</v>
      </c>
      <c r="AH7240">
        <v>-1.39</v>
      </c>
      <c r="AI7240">
        <v>9.36</v>
      </c>
      <c r="AJ7240">
        <v>23.7</v>
      </c>
      <c r="AK7240">
        <v>2.9</v>
      </c>
      <c r="AL7240">
        <v>6</v>
      </c>
      <c r="AM7240">
        <v>188.40299999999999</v>
      </c>
      <c r="AN7240">
        <v>1622.17</v>
      </c>
      <c r="AO7240" t="s">
        <v>7620</v>
      </c>
    </row>
    <row r="7241" spans="1:41">
      <c r="A7241" t="s">
        <v>6948</v>
      </c>
      <c r="B7241" t="s">
        <v>3</v>
      </c>
      <c r="C7241" t="s">
        <v>7535</v>
      </c>
      <c r="D7241" t="s">
        <v>169</v>
      </c>
      <c r="E7241" t="s">
        <v>3878</v>
      </c>
      <c r="F7241" t="s">
        <v>94</v>
      </c>
      <c r="G7241" t="s">
        <v>229</v>
      </c>
      <c r="H7241">
        <v>86</v>
      </c>
      <c r="I7241" t="s">
        <v>147</v>
      </c>
      <c r="J7241" t="s">
        <v>104</v>
      </c>
      <c r="K7241">
        <v>22</v>
      </c>
      <c r="L7241">
        <v>6</v>
      </c>
      <c r="M7241" t="s">
        <v>122</v>
      </c>
      <c r="N7241">
        <v>0.90100000000000002</v>
      </c>
      <c r="O7241" t="s">
        <v>123</v>
      </c>
      <c r="Q7241" t="s">
        <v>1222</v>
      </c>
      <c r="R7241" t="s">
        <v>90</v>
      </c>
      <c r="S7241">
        <v>2</v>
      </c>
      <c r="T7241">
        <v>2</v>
      </c>
      <c r="U7241">
        <v>2</v>
      </c>
      <c r="V7241">
        <v>0</v>
      </c>
      <c r="W7241">
        <v>0</v>
      </c>
      <c r="X7241">
        <v>0</v>
      </c>
      <c r="Y7241">
        <v>6</v>
      </c>
      <c r="Z7241">
        <v>79.7</v>
      </c>
      <c r="AA7241">
        <v>73</v>
      </c>
      <c r="AB7241">
        <v>3.23</v>
      </c>
      <c r="AC7241">
        <v>1.58</v>
      </c>
      <c r="AD7241">
        <v>0.65900000000000003</v>
      </c>
      <c r="AE7241">
        <v>1.4350000000000001</v>
      </c>
      <c r="AF7241">
        <v>-1.742</v>
      </c>
      <c r="AG7241">
        <v>5.49</v>
      </c>
      <c r="AH7241">
        <v>-3.5</v>
      </c>
      <c r="AI7241">
        <v>7.06</v>
      </c>
      <c r="AJ7241">
        <v>23.8</v>
      </c>
      <c r="AK7241">
        <v>8.6</v>
      </c>
      <c r="AL7241">
        <v>7.1</v>
      </c>
      <c r="AM7241">
        <v>206.208</v>
      </c>
      <c r="AN7241">
        <v>1343.75</v>
      </c>
      <c r="AO7241" t="s">
        <v>7621</v>
      </c>
    </row>
    <row r="7242" spans="1:41">
      <c r="A7242" t="s">
        <v>6948</v>
      </c>
      <c r="B7242" t="s">
        <v>3</v>
      </c>
      <c r="C7242" t="s">
        <v>7535</v>
      </c>
      <c r="D7242" t="s">
        <v>169</v>
      </c>
      <c r="E7242" t="s">
        <v>3878</v>
      </c>
      <c r="F7242" t="s">
        <v>94</v>
      </c>
      <c r="G7242" t="s">
        <v>229</v>
      </c>
      <c r="H7242">
        <v>87</v>
      </c>
      <c r="I7242" t="s">
        <v>103</v>
      </c>
      <c r="J7242" t="s">
        <v>104</v>
      </c>
      <c r="K7242">
        <v>23</v>
      </c>
      <c r="L7242">
        <v>1</v>
      </c>
      <c r="M7242" t="s">
        <v>98</v>
      </c>
      <c r="N7242">
        <v>0.92700000000000005</v>
      </c>
      <c r="O7242" t="s">
        <v>231</v>
      </c>
      <c r="Q7242" t="s">
        <v>268</v>
      </c>
      <c r="R7242" t="s">
        <v>3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7</v>
      </c>
      <c r="Z7242">
        <v>88.4</v>
      </c>
      <c r="AA7242">
        <v>80</v>
      </c>
      <c r="AB7242">
        <v>3.9</v>
      </c>
      <c r="AC7242">
        <v>1.74</v>
      </c>
      <c r="AD7242">
        <v>-0.19500000000000001</v>
      </c>
      <c r="AE7242">
        <v>3.0259999999999998</v>
      </c>
      <c r="AF7242">
        <v>-1.8160000000000001</v>
      </c>
      <c r="AG7242">
        <v>5.7969999999999997</v>
      </c>
      <c r="AH7242">
        <v>-2.12</v>
      </c>
      <c r="AI7242">
        <v>10.84</v>
      </c>
      <c r="AJ7242">
        <v>23.7</v>
      </c>
      <c r="AK7242">
        <v>8.9</v>
      </c>
      <c r="AL7242">
        <v>3.7</v>
      </c>
      <c r="AM7242">
        <v>191.01900000000001</v>
      </c>
      <c r="AN7242">
        <v>2066.9299999999998</v>
      </c>
      <c r="AO7242" t="s">
        <v>7622</v>
      </c>
    </row>
    <row r="7243" spans="1:41">
      <c r="A7243" t="s">
        <v>6948</v>
      </c>
      <c r="B7243" t="s">
        <v>3</v>
      </c>
      <c r="C7243" t="s">
        <v>7535</v>
      </c>
      <c r="D7243" t="s">
        <v>169</v>
      </c>
      <c r="E7243" t="s">
        <v>3878</v>
      </c>
      <c r="F7243" t="s">
        <v>94</v>
      </c>
      <c r="G7243" t="s">
        <v>229</v>
      </c>
      <c r="H7243">
        <v>88</v>
      </c>
      <c r="I7243" t="s">
        <v>147</v>
      </c>
      <c r="J7243" t="s">
        <v>104</v>
      </c>
      <c r="K7243">
        <v>23</v>
      </c>
      <c r="L7243">
        <v>2</v>
      </c>
      <c r="M7243" t="s">
        <v>98</v>
      </c>
      <c r="N7243">
        <v>0.70599999999999996</v>
      </c>
      <c r="O7243" t="s">
        <v>231</v>
      </c>
      <c r="Q7243" t="s">
        <v>268</v>
      </c>
      <c r="R7243" t="s">
        <v>3</v>
      </c>
      <c r="S7243">
        <v>0</v>
      </c>
      <c r="T7243">
        <v>1</v>
      </c>
      <c r="U7243">
        <v>0</v>
      </c>
      <c r="V7243">
        <v>0</v>
      </c>
      <c r="W7243">
        <v>0</v>
      </c>
      <c r="X7243">
        <v>0</v>
      </c>
      <c r="Y7243">
        <v>7</v>
      </c>
      <c r="Z7243">
        <v>89.2</v>
      </c>
      <c r="AA7243">
        <v>80.599999999999994</v>
      </c>
      <c r="AB7243">
        <v>3.78</v>
      </c>
      <c r="AC7243">
        <v>1.58</v>
      </c>
      <c r="AD7243">
        <v>-0.26200000000000001</v>
      </c>
      <c r="AE7243">
        <v>3.177</v>
      </c>
      <c r="AF7243">
        <v>-1.7350000000000001</v>
      </c>
      <c r="AG7243">
        <v>5.8440000000000003</v>
      </c>
      <c r="AH7243">
        <v>-1.26</v>
      </c>
      <c r="AI7243">
        <v>11.09</v>
      </c>
      <c r="AJ7243">
        <v>23.7</v>
      </c>
      <c r="AK7243">
        <v>4.4000000000000004</v>
      </c>
      <c r="AL7243">
        <v>3.5</v>
      </c>
      <c r="AM7243">
        <v>186.46899999999999</v>
      </c>
      <c r="AN7243">
        <v>2104.92</v>
      </c>
      <c r="AO7243" t="s">
        <v>7623</v>
      </c>
    </row>
    <row r="7244" spans="1:41">
      <c r="A7244" t="s">
        <v>6948</v>
      </c>
      <c r="B7244" t="s">
        <v>3</v>
      </c>
      <c r="C7244" t="s">
        <v>7535</v>
      </c>
      <c r="D7244" t="s">
        <v>169</v>
      </c>
      <c r="E7244" t="s">
        <v>3878</v>
      </c>
      <c r="F7244" t="s">
        <v>94</v>
      </c>
      <c r="G7244" t="s">
        <v>229</v>
      </c>
      <c r="H7244">
        <v>89</v>
      </c>
      <c r="I7244" t="s">
        <v>127</v>
      </c>
      <c r="J7244" t="s">
        <v>104</v>
      </c>
      <c r="K7244">
        <v>23</v>
      </c>
      <c r="L7244">
        <v>3</v>
      </c>
      <c r="M7244" t="s">
        <v>499</v>
      </c>
      <c r="N7244">
        <v>0.90300000000000002</v>
      </c>
      <c r="O7244" t="s">
        <v>231</v>
      </c>
      <c r="Q7244" t="s">
        <v>268</v>
      </c>
      <c r="R7244" t="s">
        <v>3</v>
      </c>
      <c r="S7244">
        <v>0</v>
      </c>
      <c r="T7244">
        <v>2</v>
      </c>
      <c r="U7244">
        <v>0</v>
      </c>
      <c r="V7244">
        <v>0</v>
      </c>
      <c r="W7244">
        <v>0</v>
      </c>
      <c r="X7244">
        <v>0</v>
      </c>
      <c r="Y7244">
        <v>7</v>
      </c>
      <c r="Z7244">
        <v>75.400000000000006</v>
      </c>
      <c r="AA7244">
        <v>69.3</v>
      </c>
      <c r="AB7244">
        <v>3.78</v>
      </c>
      <c r="AC7244">
        <v>1.58</v>
      </c>
      <c r="AD7244">
        <v>-5.7000000000000002E-2</v>
      </c>
      <c r="AE7244">
        <v>1.518</v>
      </c>
      <c r="AF7244">
        <v>-1.877</v>
      </c>
      <c r="AG7244">
        <v>5.9359999999999999</v>
      </c>
      <c r="AH7244">
        <v>12.24</v>
      </c>
      <c r="AI7244">
        <v>-0.04</v>
      </c>
      <c r="AJ7244">
        <v>23.8</v>
      </c>
      <c r="AK7244">
        <v>-24.6</v>
      </c>
      <c r="AL7244">
        <v>12</v>
      </c>
      <c r="AM7244">
        <v>90.114999999999995</v>
      </c>
      <c r="AN7244">
        <v>1953.68</v>
      </c>
      <c r="AO7244" t="s">
        <v>7624</v>
      </c>
    </row>
    <row r="7245" spans="1:41">
      <c r="A7245" t="s">
        <v>6948</v>
      </c>
      <c r="B7245" t="s">
        <v>3</v>
      </c>
      <c r="C7245" t="s">
        <v>7535</v>
      </c>
      <c r="D7245" t="s">
        <v>169</v>
      </c>
      <c r="E7245" t="s">
        <v>3878</v>
      </c>
      <c r="F7245" t="s">
        <v>94</v>
      </c>
      <c r="G7245" t="s">
        <v>229</v>
      </c>
      <c r="H7245">
        <v>90</v>
      </c>
      <c r="I7245" t="s">
        <v>107</v>
      </c>
      <c r="J7245" t="s">
        <v>108</v>
      </c>
      <c r="K7245">
        <v>23</v>
      </c>
      <c r="L7245">
        <v>4</v>
      </c>
      <c r="M7245" t="s">
        <v>98</v>
      </c>
      <c r="N7245">
        <v>0.92100000000000004</v>
      </c>
      <c r="O7245" t="s">
        <v>231</v>
      </c>
      <c r="P7245" t="s">
        <v>234</v>
      </c>
      <c r="Q7245" t="s">
        <v>268</v>
      </c>
      <c r="R7245" t="s">
        <v>3</v>
      </c>
      <c r="S7245">
        <v>0</v>
      </c>
      <c r="T7245">
        <v>2</v>
      </c>
      <c r="U7245">
        <v>0</v>
      </c>
      <c r="V7245">
        <v>0</v>
      </c>
      <c r="W7245">
        <v>0</v>
      </c>
      <c r="X7245">
        <v>0</v>
      </c>
      <c r="Y7245">
        <v>7</v>
      </c>
      <c r="Z7245">
        <v>89.7</v>
      </c>
      <c r="AA7245">
        <v>82</v>
      </c>
      <c r="AB7245">
        <v>3.78</v>
      </c>
      <c r="AC7245">
        <v>1.58</v>
      </c>
      <c r="AD7245">
        <v>-1.0649999999999999</v>
      </c>
      <c r="AE7245">
        <v>2.7149999999999999</v>
      </c>
      <c r="AF7245">
        <v>-1.992</v>
      </c>
      <c r="AG7245">
        <v>5.72</v>
      </c>
      <c r="AH7245">
        <v>-2.48</v>
      </c>
      <c r="AI7245">
        <v>10.46</v>
      </c>
      <c r="AJ7245">
        <v>23.7</v>
      </c>
      <c r="AK7245">
        <v>13.3</v>
      </c>
      <c r="AL7245">
        <v>3.6</v>
      </c>
      <c r="AM7245">
        <v>193.28899999999999</v>
      </c>
      <c r="AN7245">
        <v>2065.8200000000002</v>
      </c>
      <c r="AO7245" t="s">
        <v>7625</v>
      </c>
    </row>
    <row r="7246" spans="1:41">
      <c r="A7246" t="s">
        <v>6948</v>
      </c>
      <c r="B7246" t="s">
        <v>3</v>
      </c>
      <c r="C7246" t="s">
        <v>7535</v>
      </c>
      <c r="D7246" t="s">
        <v>169</v>
      </c>
      <c r="E7246" t="s">
        <v>3878</v>
      </c>
      <c r="F7246" t="s">
        <v>94</v>
      </c>
      <c r="G7246" t="s">
        <v>229</v>
      </c>
      <c r="H7246">
        <v>91</v>
      </c>
      <c r="I7246" t="s">
        <v>147</v>
      </c>
      <c r="J7246" t="s">
        <v>104</v>
      </c>
      <c r="K7246">
        <v>24</v>
      </c>
      <c r="L7246">
        <v>1</v>
      </c>
      <c r="M7246" t="s">
        <v>122</v>
      </c>
      <c r="N7246">
        <v>0.90200000000000002</v>
      </c>
      <c r="O7246" t="s">
        <v>210</v>
      </c>
      <c r="Q7246" t="s">
        <v>277</v>
      </c>
      <c r="R7246" t="s">
        <v>90</v>
      </c>
      <c r="S7246">
        <v>0</v>
      </c>
      <c r="T7246">
        <v>0</v>
      </c>
      <c r="U7246">
        <v>1</v>
      </c>
      <c r="V7246">
        <v>0</v>
      </c>
      <c r="W7246">
        <v>0</v>
      </c>
      <c r="X7246">
        <v>0</v>
      </c>
      <c r="Y7246">
        <v>7</v>
      </c>
      <c r="Z7246">
        <v>78.2</v>
      </c>
      <c r="AA7246">
        <v>71.7</v>
      </c>
      <c r="AB7246">
        <v>3.77</v>
      </c>
      <c r="AC7246">
        <v>1.87</v>
      </c>
      <c r="AD7246">
        <v>-1.119</v>
      </c>
      <c r="AE7246">
        <v>2.6589999999999998</v>
      </c>
      <c r="AF7246">
        <v>-2.0179999999999998</v>
      </c>
      <c r="AG7246">
        <v>5.7830000000000004</v>
      </c>
      <c r="AH7246">
        <v>-1.72</v>
      </c>
      <c r="AI7246">
        <v>7.31</v>
      </c>
      <c r="AJ7246">
        <v>23.8</v>
      </c>
      <c r="AK7246">
        <v>4.5</v>
      </c>
      <c r="AL7246">
        <v>7.1</v>
      </c>
      <c r="AM7246">
        <v>193.17400000000001</v>
      </c>
      <c r="AN7246">
        <v>1262.01</v>
      </c>
      <c r="AO7246" t="s">
        <v>7626</v>
      </c>
    </row>
    <row r="7247" spans="1:41">
      <c r="A7247" t="s">
        <v>6948</v>
      </c>
      <c r="B7247" t="s">
        <v>3</v>
      </c>
      <c r="C7247" t="s">
        <v>7535</v>
      </c>
      <c r="D7247" t="s">
        <v>169</v>
      </c>
      <c r="E7247" t="s">
        <v>3878</v>
      </c>
      <c r="F7247" t="s">
        <v>94</v>
      </c>
      <c r="G7247" t="s">
        <v>229</v>
      </c>
      <c r="H7247">
        <v>92</v>
      </c>
      <c r="I7247" t="s">
        <v>96</v>
      </c>
      <c r="J7247" t="s">
        <v>97</v>
      </c>
      <c r="K7247">
        <v>24</v>
      </c>
      <c r="L7247">
        <v>2</v>
      </c>
      <c r="M7247" t="s">
        <v>98</v>
      </c>
      <c r="N7247">
        <v>0.93500000000000005</v>
      </c>
      <c r="O7247" t="s">
        <v>210</v>
      </c>
      <c r="Q7247" t="s">
        <v>277</v>
      </c>
      <c r="R7247" t="s">
        <v>90</v>
      </c>
      <c r="S7247">
        <v>0</v>
      </c>
      <c r="T7247">
        <v>1</v>
      </c>
      <c r="U7247">
        <v>1</v>
      </c>
      <c r="V7247">
        <v>0</v>
      </c>
      <c r="W7247">
        <v>0</v>
      </c>
      <c r="X7247">
        <v>0</v>
      </c>
      <c r="Y7247">
        <v>7</v>
      </c>
      <c r="Z7247">
        <v>89.4</v>
      </c>
      <c r="AA7247">
        <v>81.5</v>
      </c>
      <c r="AB7247">
        <v>4.05</v>
      </c>
      <c r="AC7247">
        <v>2.04</v>
      </c>
      <c r="AD7247">
        <v>1.1719999999999999</v>
      </c>
      <c r="AE7247">
        <v>2.524</v>
      </c>
      <c r="AF7247">
        <v>-1.641</v>
      </c>
      <c r="AG7247">
        <v>5.7</v>
      </c>
      <c r="AH7247">
        <v>-3.28</v>
      </c>
      <c r="AI7247">
        <v>11.69</v>
      </c>
      <c r="AJ7247">
        <v>23.7</v>
      </c>
      <c r="AK7247">
        <v>15.6</v>
      </c>
      <c r="AL7247">
        <v>3.3</v>
      </c>
      <c r="AM7247">
        <v>195.64</v>
      </c>
      <c r="AN7247">
        <v>2313.77</v>
      </c>
      <c r="AO7247" t="s">
        <v>7627</v>
      </c>
    </row>
    <row r="7248" spans="1:41">
      <c r="A7248" t="s">
        <v>6948</v>
      </c>
      <c r="B7248" t="s">
        <v>3</v>
      </c>
      <c r="C7248" t="s">
        <v>7535</v>
      </c>
      <c r="D7248" t="s">
        <v>169</v>
      </c>
      <c r="E7248" t="s">
        <v>3878</v>
      </c>
      <c r="F7248" t="s">
        <v>94</v>
      </c>
      <c r="G7248" t="s">
        <v>229</v>
      </c>
      <c r="H7248">
        <v>93</v>
      </c>
      <c r="I7248" t="s">
        <v>96</v>
      </c>
      <c r="J7248" t="s">
        <v>97</v>
      </c>
      <c r="K7248">
        <v>24</v>
      </c>
      <c r="L7248">
        <v>3</v>
      </c>
      <c r="M7248" t="s">
        <v>98</v>
      </c>
      <c r="N7248">
        <v>0.83899999999999997</v>
      </c>
      <c r="O7248" t="s">
        <v>210</v>
      </c>
      <c r="Q7248" t="s">
        <v>277</v>
      </c>
      <c r="R7248" t="s">
        <v>90</v>
      </c>
      <c r="S7248">
        <v>1</v>
      </c>
      <c r="T7248">
        <v>1</v>
      </c>
      <c r="U7248">
        <v>1</v>
      </c>
      <c r="V7248">
        <v>0</v>
      </c>
      <c r="W7248">
        <v>0</v>
      </c>
      <c r="X7248">
        <v>0</v>
      </c>
      <c r="Y7248">
        <v>7</v>
      </c>
      <c r="Z7248">
        <v>89.8</v>
      </c>
      <c r="AA7248">
        <v>81.900000000000006</v>
      </c>
      <c r="AB7248">
        <v>3.9</v>
      </c>
      <c r="AC7248">
        <v>1.94</v>
      </c>
      <c r="AD7248">
        <v>1.0409999999999999</v>
      </c>
      <c r="AE7248">
        <v>2.2909999999999999</v>
      </c>
      <c r="AF7248">
        <v>-1.667</v>
      </c>
      <c r="AG7248">
        <v>5.6909999999999998</v>
      </c>
      <c r="AH7248">
        <v>-4.17</v>
      </c>
      <c r="AI7248">
        <v>10.06</v>
      </c>
      <c r="AJ7248">
        <v>23.7</v>
      </c>
      <c r="AK7248">
        <v>18.2</v>
      </c>
      <c r="AL7248">
        <v>4</v>
      </c>
      <c r="AM7248">
        <v>202.41900000000001</v>
      </c>
      <c r="AN7248">
        <v>2084.4</v>
      </c>
      <c r="AO7248" t="s">
        <v>7628</v>
      </c>
    </row>
    <row r="7249" spans="1:41">
      <c r="A7249" t="s">
        <v>6948</v>
      </c>
      <c r="B7249" t="s">
        <v>3</v>
      </c>
      <c r="C7249" t="s">
        <v>7535</v>
      </c>
      <c r="D7249" t="s">
        <v>169</v>
      </c>
      <c r="E7249" t="s">
        <v>3878</v>
      </c>
      <c r="F7249" t="s">
        <v>94</v>
      </c>
      <c r="G7249" t="s">
        <v>229</v>
      </c>
      <c r="H7249">
        <v>94</v>
      </c>
      <c r="I7249" t="s">
        <v>127</v>
      </c>
      <c r="J7249" t="s">
        <v>104</v>
      </c>
      <c r="K7249">
        <v>24</v>
      </c>
      <c r="L7249">
        <v>4</v>
      </c>
      <c r="M7249" t="s">
        <v>122</v>
      </c>
      <c r="N7249">
        <v>0.90500000000000003</v>
      </c>
      <c r="O7249" t="s">
        <v>210</v>
      </c>
      <c r="Q7249" t="s">
        <v>277</v>
      </c>
      <c r="R7249" t="s">
        <v>90</v>
      </c>
      <c r="S7249">
        <v>2</v>
      </c>
      <c r="T7249">
        <v>1</v>
      </c>
      <c r="U7249">
        <v>1</v>
      </c>
      <c r="V7249">
        <v>0</v>
      </c>
      <c r="W7249">
        <v>0</v>
      </c>
      <c r="X7249">
        <v>0</v>
      </c>
      <c r="Y7249">
        <v>7</v>
      </c>
      <c r="Z7249">
        <v>78.400000000000006</v>
      </c>
      <c r="AA7249">
        <v>72</v>
      </c>
      <c r="AB7249">
        <v>3.77</v>
      </c>
      <c r="AC7249">
        <v>1.87</v>
      </c>
      <c r="AD7249">
        <v>0.47099999999999997</v>
      </c>
      <c r="AE7249">
        <v>2.1880000000000002</v>
      </c>
      <c r="AF7249">
        <v>-1.8080000000000001</v>
      </c>
      <c r="AG7249">
        <v>5.665</v>
      </c>
      <c r="AH7249">
        <v>-1.92</v>
      </c>
      <c r="AI7249">
        <v>8.66</v>
      </c>
      <c r="AJ7249">
        <v>23.8</v>
      </c>
      <c r="AK7249">
        <v>4</v>
      </c>
      <c r="AL7249">
        <v>6.5</v>
      </c>
      <c r="AM7249">
        <v>192.38900000000001</v>
      </c>
      <c r="AN7249">
        <v>1493.53</v>
      </c>
      <c r="AO7249" t="s">
        <v>7629</v>
      </c>
    </row>
    <row r="7250" spans="1:41">
      <c r="A7250" t="s">
        <v>6948</v>
      </c>
      <c r="B7250" t="s">
        <v>3</v>
      </c>
      <c r="C7250" t="s">
        <v>7535</v>
      </c>
      <c r="D7250" t="s">
        <v>169</v>
      </c>
      <c r="E7250" t="s">
        <v>3878</v>
      </c>
      <c r="F7250" t="s">
        <v>94</v>
      </c>
      <c r="G7250" t="s">
        <v>229</v>
      </c>
      <c r="H7250">
        <v>95</v>
      </c>
      <c r="I7250" t="s">
        <v>107</v>
      </c>
      <c r="J7250" t="s">
        <v>108</v>
      </c>
      <c r="K7250">
        <v>24</v>
      </c>
      <c r="L7250">
        <v>5</v>
      </c>
      <c r="M7250" t="s">
        <v>122</v>
      </c>
      <c r="N7250">
        <v>0.90600000000000003</v>
      </c>
      <c r="O7250" t="s">
        <v>210</v>
      </c>
      <c r="P7250" t="s">
        <v>141</v>
      </c>
      <c r="Q7250" t="s">
        <v>277</v>
      </c>
      <c r="R7250" t="s">
        <v>90</v>
      </c>
      <c r="S7250">
        <v>2</v>
      </c>
      <c r="T7250">
        <v>2</v>
      </c>
      <c r="U7250">
        <v>1</v>
      </c>
      <c r="V7250">
        <v>0</v>
      </c>
      <c r="W7250">
        <v>0</v>
      </c>
      <c r="X7250">
        <v>0</v>
      </c>
      <c r="Y7250">
        <v>7</v>
      </c>
      <c r="Z7250">
        <v>79.2</v>
      </c>
      <c r="AA7250">
        <v>72.900000000000006</v>
      </c>
      <c r="AB7250">
        <v>3.77</v>
      </c>
      <c r="AC7250">
        <v>1.87</v>
      </c>
      <c r="AD7250">
        <v>-0.73499999999999999</v>
      </c>
      <c r="AE7250">
        <v>1.232</v>
      </c>
      <c r="AF7250">
        <v>-1.9430000000000001</v>
      </c>
      <c r="AG7250">
        <v>5.532</v>
      </c>
      <c r="AH7250">
        <v>-2.95</v>
      </c>
      <c r="AI7250">
        <v>8.9600000000000009</v>
      </c>
      <c r="AJ7250">
        <v>23.8</v>
      </c>
      <c r="AK7250">
        <v>9</v>
      </c>
      <c r="AL7250">
        <v>6.4</v>
      </c>
      <c r="AM7250">
        <v>198.12899999999999</v>
      </c>
      <c r="AN7250">
        <v>1606.28</v>
      </c>
      <c r="AO7250" t="s">
        <v>7630</v>
      </c>
    </row>
    <row r="7251" spans="1:41">
      <c r="A7251" t="s">
        <v>6948</v>
      </c>
      <c r="B7251" t="s">
        <v>3</v>
      </c>
      <c r="C7251" t="s">
        <v>7535</v>
      </c>
      <c r="D7251" t="s">
        <v>169</v>
      </c>
      <c r="E7251" t="s">
        <v>3878</v>
      </c>
      <c r="F7251" t="s">
        <v>94</v>
      </c>
      <c r="G7251" t="s">
        <v>229</v>
      </c>
      <c r="H7251">
        <v>96</v>
      </c>
      <c r="I7251" t="s">
        <v>107</v>
      </c>
      <c r="J7251" t="s">
        <v>108</v>
      </c>
      <c r="K7251">
        <v>25</v>
      </c>
      <c r="L7251">
        <v>1</v>
      </c>
      <c r="M7251" t="s">
        <v>122</v>
      </c>
      <c r="N7251">
        <v>0.89600000000000002</v>
      </c>
      <c r="O7251" t="s">
        <v>210</v>
      </c>
      <c r="P7251" t="s">
        <v>141</v>
      </c>
      <c r="Q7251" t="s">
        <v>1044</v>
      </c>
      <c r="R7251" t="s">
        <v>3</v>
      </c>
      <c r="S7251">
        <v>0</v>
      </c>
      <c r="T7251">
        <v>0</v>
      </c>
      <c r="U7251">
        <v>2</v>
      </c>
      <c r="V7251">
        <v>0</v>
      </c>
      <c r="W7251">
        <v>0</v>
      </c>
      <c r="X7251">
        <v>0</v>
      </c>
      <c r="Y7251">
        <v>7</v>
      </c>
      <c r="Z7251">
        <v>78.5</v>
      </c>
      <c r="AA7251">
        <v>71.8</v>
      </c>
      <c r="AB7251">
        <v>3.45</v>
      </c>
      <c r="AC7251">
        <v>1.58</v>
      </c>
      <c r="AD7251">
        <v>0.48099999999999998</v>
      </c>
      <c r="AE7251">
        <v>2.0960000000000001</v>
      </c>
      <c r="AF7251">
        <v>-1.7410000000000001</v>
      </c>
      <c r="AG7251">
        <v>5.6950000000000003</v>
      </c>
      <c r="AH7251">
        <v>0.7</v>
      </c>
      <c r="AI7251">
        <v>7.86</v>
      </c>
      <c r="AJ7251">
        <v>23.7</v>
      </c>
      <c r="AK7251">
        <v>-4.7</v>
      </c>
      <c r="AL7251">
        <v>6.9</v>
      </c>
      <c r="AM7251">
        <v>174.971</v>
      </c>
      <c r="AN7251">
        <v>1324.12</v>
      </c>
      <c r="AO7251" t="s">
        <v>7631</v>
      </c>
    </row>
    <row r="7252" spans="1:41">
      <c r="A7252" t="s">
        <v>6948</v>
      </c>
      <c r="B7252" t="s">
        <v>3</v>
      </c>
      <c r="C7252" t="s">
        <v>7535</v>
      </c>
      <c r="D7252" t="s">
        <v>169</v>
      </c>
      <c r="E7252" t="s">
        <v>3878</v>
      </c>
      <c r="F7252" t="s">
        <v>94</v>
      </c>
      <c r="G7252" t="s">
        <v>229</v>
      </c>
      <c r="H7252">
        <v>97</v>
      </c>
      <c r="I7252" t="s">
        <v>96</v>
      </c>
      <c r="J7252" t="s">
        <v>97</v>
      </c>
      <c r="K7252">
        <v>26</v>
      </c>
      <c r="L7252">
        <v>1</v>
      </c>
      <c r="M7252" t="s">
        <v>98</v>
      </c>
      <c r="N7252">
        <v>0.59299999999999997</v>
      </c>
      <c r="O7252" t="s">
        <v>231</v>
      </c>
      <c r="Q7252" t="s">
        <v>1034</v>
      </c>
      <c r="R7252" t="s">
        <v>90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8</v>
      </c>
      <c r="Z7252">
        <v>88.3</v>
      </c>
      <c r="AA7252">
        <v>81.3</v>
      </c>
      <c r="AB7252">
        <v>3.83</v>
      </c>
      <c r="AC7252">
        <v>1.81</v>
      </c>
      <c r="AD7252">
        <v>0.92700000000000005</v>
      </c>
      <c r="AE7252">
        <v>2.1349999999999998</v>
      </c>
      <c r="AF7252">
        <v>-1.5269999999999999</v>
      </c>
      <c r="AG7252">
        <v>5.7220000000000004</v>
      </c>
      <c r="AH7252">
        <v>-3.77</v>
      </c>
      <c r="AI7252">
        <v>8.24</v>
      </c>
      <c r="AJ7252">
        <v>23.8</v>
      </c>
      <c r="AK7252">
        <v>14.1</v>
      </c>
      <c r="AL7252">
        <v>4.8</v>
      </c>
      <c r="AM7252">
        <v>204.495</v>
      </c>
      <c r="AN7252">
        <v>1724.8</v>
      </c>
      <c r="AO7252" t="s">
        <v>7632</v>
      </c>
    </row>
    <row r="7253" spans="1:41">
      <c r="A7253" t="s">
        <v>6948</v>
      </c>
      <c r="B7253" t="s">
        <v>3</v>
      </c>
      <c r="C7253" t="s">
        <v>7535</v>
      </c>
      <c r="D7253" t="s">
        <v>169</v>
      </c>
      <c r="E7253" t="s">
        <v>3878</v>
      </c>
      <c r="F7253" t="s">
        <v>94</v>
      </c>
      <c r="G7253" t="s">
        <v>229</v>
      </c>
      <c r="H7253">
        <v>98</v>
      </c>
      <c r="I7253" t="s">
        <v>127</v>
      </c>
      <c r="J7253" t="s">
        <v>104</v>
      </c>
      <c r="K7253">
        <v>26</v>
      </c>
      <c r="L7253">
        <v>2</v>
      </c>
      <c r="M7253" t="s">
        <v>508</v>
      </c>
      <c r="N7253">
        <v>0.67300000000000004</v>
      </c>
      <c r="O7253" t="s">
        <v>231</v>
      </c>
      <c r="Q7253" t="s">
        <v>1034</v>
      </c>
      <c r="R7253" t="s">
        <v>90</v>
      </c>
      <c r="S7253">
        <v>1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8</v>
      </c>
      <c r="Z7253">
        <v>89.1</v>
      </c>
      <c r="AA7253">
        <v>81.7</v>
      </c>
      <c r="AB7253">
        <v>3.63</v>
      </c>
      <c r="AC7253">
        <v>1.76</v>
      </c>
      <c r="AD7253">
        <v>-0.65500000000000003</v>
      </c>
      <c r="AE7253">
        <v>3.117</v>
      </c>
      <c r="AF7253">
        <v>-1.7889999999999999</v>
      </c>
      <c r="AG7253">
        <v>5.77</v>
      </c>
      <c r="AH7253">
        <v>-4.6500000000000004</v>
      </c>
      <c r="AI7253">
        <v>8.17</v>
      </c>
      <c r="AJ7253">
        <v>23.8</v>
      </c>
      <c r="AK7253">
        <v>20.5</v>
      </c>
      <c r="AL7253">
        <v>4.7</v>
      </c>
      <c r="AM7253">
        <v>209.52600000000001</v>
      </c>
      <c r="AN7253">
        <v>1801.69</v>
      </c>
      <c r="AO7253" t="s">
        <v>7633</v>
      </c>
    </row>
    <row r="7254" spans="1:41">
      <c r="A7254" t="s">
        <v>6948</v>
      </c>
      <c r="B7254" t="s">
        <v>3</v>
      </c>
      <c r="C7254" t="s">
        <v>7535</v>
      </c>
      <c r="D7254" t="s">
        <v>169</v>
      </c>
      <c r="E7254" t="s">
        <v>3878</v>
      </c>
      <c r="F7254" t="s">
        <v>94</v>
      </c>
      <c r="G7254" t="s">
        <v>229</v>
      </c>
      <c r="H7254">
        <v>99</v>
      </c>
      <c r="I7254" t="s">
        <v>127</v>
      </c>
      <c r="J7254" t="s">
        <v>104</v>
      </c>
      <c r="K7254">
        <v>26</v>
      </c>
      <c r="L7254">
        <v>3</v>
      </c>
      <c r="M7254" t="s">
        <v>98</v>
      </c>
      <c r="N7254">
        <v>0.93200000000000005</v>
      </c>
      <c r="O7254" t="s">
        <v>231</v>
      </c>
      <c r="Q7254" t="s">
        <v>1034</v>
      </c>
      <c r="R7254" t="s">
        <v>90</v>
      </c>
      <c r="S7254">
        <v>1</v>
      </c>
      <c r="T7254">
        <v>1</v>
      </c>
      <c r="U7254">
        <v>0</v>
      </c>
      <c r="V7254">
        <v>0</v>
      </c>
      <c r="W7254">
        <v>0</v>
      </c>
      <c r="X7254">
        <v>0</v>
      </c>
      <c r="Y7254">
        <v>8</v>
      </c>
      <c r="Z7254">
        <v>88.8</v>
      </c>
      <c r="AA7254">
        <v>81</v>
      </c>
      <c r="AB7254">
        <v>3.63</v>
      </c>
      <c r="AC7254">
        <v>1.76</v>
      </c>
      <c r="AD7254">
        <v>0.58099999999999996</v>
      </c>
      <c r="AE7254">
        <v>2.2010000000000001</v>
      </c>
      <c r="AF7254">
        <v>-1.651</v>
      </c>
      <c r="AG7254">
        <v>5.7640000000000002</v>
      </c>
      <c r="AH7254">
        <v>-2.62</v>
      </c>
      <c r="AI7254">
        <v>9.43</v>
      </c>
      <c r="AJ7254">
        <v>23.7</v>
      </c>
      <c r="AK7254">
        <v>9.6</v>
      </c>
      <c r="AL7254">
        <v>4.3</v>
      </c>
      <c r="AM7254">
        <v>195.46299999999999</v>
      </c>
      <c r="AN7254">
        <v>1853.64</v>
      </c>
      <c r="AO7254" t="s">
        <v>7634</v>
      </c>
    </row>
    <row r="7255" spans="1:41">
      <c r="A7255" t="s">
        <v>6948</v>
      </c>
      <c r="B7255" t="s">
        <v>3</v>
      </c>
      <c r="C7255" t="s">
        <v>7535</v>
      </c>
      <c r="D7255" t="s">
        <v>169</v>
      </c>
      <c r="E7255" t="s">
        <v>3878</v>
      </c>
      <c r="F7255" t="s">
        <v>94</v>
      </c>
      <c r="G7255" t="s">
        <v>229</v>
      </c>
      <c r="H7255">
        <v>100</v>
      </c>
      <c r="I7255" t="s">
        <v>127</v>
      </c>
      <c r="J7255" t="s">
        <v>104</v>
      </c>
      <c r="K7255">
        <v>26</v>
      </c>
      <c r="L7255">
        <v>4</v>
      </c>
      <c r="M7255" t="s">
        <v>2547</v>
      </c>
      <c r="N7255">
        <v>0.69599999999999995</v>
      </c>
      <c r="O7255" t="s">
        <v>231</v>
      </c>
      <c r="Q7255" t="s">
        <v>1034</v>
      </c>
      <c r="R7255" t="s">
        <v>90</v>
      </c>
      <c r="S7255">
        <v>1</v>
      </c>
      <c r="T7255">
        <v>2</v>
      </c>
      <c r="U7255">
        <v>0</v>
      </c>
      <c r="V7255">
        <v>0</v>
      </c>
      <c r="W7255">
        <v>0</v>
      </c>
      <c r="X7255">
        <v>0</v>
      </c>
      <c r="Y7255">
        <v>8</v>
      </c>
      <c r="Z7255">
        <v>90.4</v>
      </c>
      <c r="AA7255">
        <v>82.1</v>
      </c>
      <c r="AB7255">
        <v>3.63</v>
      </c>
      <c r="AC7255">
        <v>1.76</v>
      </c>
      <c r="AD7255">
        <v>-1.3169999999999999</v>
      </c>
      <c r="AE7255">
        <v>3.1970000000000001</v>
      </c>
      <c r="AF7255">
        <v>-1.7849999999999999</v>
      </c>
      <c r="AG7255">
        <v>5.81</v>
      </c>
      <c r="AH7255">
        <v>-0.76</v>
      </c>
      <c r="AI7255">
        <v>9.7200000000000006</v>
      </c>
      <c r="AJ7255">
        <v>23.7</v>
      </c>
      <c r="AK7255">
        <v>3.5</v>
      </c>
      <c r="AL7255">
        <v>3.7</v>
      </c>
      <c r="AM7255">
        <v>184.46</v>
      </c>
      <c r="AN7255">
        <v>1876.38</v>
      </c>
      <c r="AO7255" t="s">
        <v>7635</v>
      </c>
    </row>
    <row r="7256" spans="1:41">
      <c r="A7256" t="s">
        <v>6948</v>
      </c>
      <c r="B7256" t="s">
        <v>3</v>
      </c>
      <c r="C7256" t="s">
        <v>7535</v>
      </c>
      <c r="D7256" t="s">
        <v>169</v>
      </c>
      <c r="E7256" t="s">
        <v>3878</v>
      </c>
      <c r="F7256" t="s">
        <v>94</v>
      </c>
      <c r="G7256" t="s">
        <v>229</v>
      </c>
      <c r="H7256">
        <v>101</v>
      </c>
      <c r="I7256" t="s">
        <v>107</v>
      </c>
      <c r="J7256" t="s">
        <v>108</v>
      </c>
      <c r="K7256">
        <v>26</v>
      </c>
      <c r="L7256">
        <v>5</v>
      </c>
      <c r="M7256" t="s">
        <v>122</v>
      </c>
      <c r="N7256">
        <v>0.90100000000000002</v>
      </c>
      <c r="O7256" t="s">
        <v>231</v>
      </c>
      <c r="P7256" t="s">
        <v>234</v>
      </c>
      <c r="Q7256" t="s">
        <v>1034</v>
      </c>
      <c r="R7256" t="s">
        <v>90</v>
      </c>
      <c r="S7256">
        <v>1</v>
      </c>
      <c r="T7256">
        <v>2</v>
      </c>
      <c r="U7256">
        <v>0</v>
      </c>
      <c r="V7256">
        <v>0</v>
      </c>
      <c r="W7256">
        <v>0</v>
      </c>
      <c r="X7256">
        <v>0</v>
      </c>
      <c r="Y7256">
        <v>8</v>
      </c>
      <c r="Z7256">
        <v>79.900000000000006</v>
      </c>
      <c r="AA7256">
        <v>73.599999999999994</v>
      </c>
      <c r="AB7256">
        <v>3.63</v>
      </c>
      <c r="AC7256">
        <v>1.76</v>
      </c>
      <c r="AD7256">
        <v>-0.434</v>
      </c>
      <c r="AE7256">
        <v>1.45</v>
      </c>
      <c r="AF7256">
        <v>-1.794</v>
      </c>
      <c r="AG7256">
        <v>5.532</v>
      </c>
      <c r="AH7256">
        <v>-4.32</v>
      </c>
      <c r="AI7256">
        <v>6.27</v>
      </c>
      <c r="AJ7256">
        <v>23.8</v>
      </c>
      <c r="AK7256">
        <v>11.9</v>
      </c>
      <c r="AL7256">
        <v>7.3</v>
      </c>
      <c r="AM7256">
        <v>214.339</v>
      </c>
      <c r="AN7256">
        <v>1308.24</v>
      </c>
      <c r="AO7256" t="s">
        <v>7636</v>
      </c>
    </row>
    <row r="7257" spans="1:41">
      <c r="A7257" t="s">
        <v>6948</v>
      </c>
      <c r="B7257" t="s">
        <v>3</v>
      </c>
      <c r="C7257" t="s">
        <v>7535</v>
      </c>
      <c r="D7257" t="s">
        <v>169</v>
      </c>
      <c r="E7257" t="s">
        <v>3878</v>
      </c>
      <c r="F7257" t="s">
        <v>94</v>
      </c>
      <c r="G7257" t="s">
        <v>229</v>
      </c>
      <c r="H7257">
        <v>102</v>
      </c>
      <c r="I7257" t="s">
        <v>147</v>
      </c>
      <c r="J7257" t="s">
        <v>104</v>
      </c>
      <c r="K7257">
        <v>27</v>
      </c>
      <c r="L7257">
        <v>1</v>
      </c>
      <c r="M7257" t="s">
        <v>122</v>
      </c>
      <c r="N7257">
        <v>0.9</v>
      </c>
      <c r="O7257" t="s">
        <v>111</v>
      </c>
      <c r="Q7257" t="s">
        <v>232</v>
      </c>
      <c r="R7257" t="s">
        <v>3</v>
      </c>
      <c r="S7257">
        <v>0</v>
      </c>
      <c r="T7257">
        <v>0</v>
      </c>
      <c r="U7257">
        <v>1</v>
      </c>
      <c r="V7257">
        <v>0</v>
      </c>
      <c r="W7257">
        <v>0</v>
      </c>
      <c r="X7257">
        <v>0</v>
      </c>
      <c r="Y7257">
        <v>8</v>
      </c>
      <c r="Z7257">
        <v>77.400000000000006</v>
      </c>
      <c r="AA7257">
        <v>72</v>
      </c>
      <c r="AB7257">
        <v>3.47</v>
      </c>
      <c r="AC7257">
        <v>1.53</v>
      </c>
      <c r="AD7257">
        <v>0.24</v>
      </c>
      <c r="AE7257">
        <v>1.2909999999999999</v>
      </c>
      <c r="AF7257">
        <v>-1.7629999999999999</v>
      </c>
      <c r="AG7257">
        <v>5.7169999999999996</v>
      </c>
      <c r="AH7257">
        <v>-1.31</v>
      </c>
      <c r="AI7257">
        <v>6.35</v>
      </c>
      <c r="AJ7257">
        <v>23.8</v>
      </c>
      <c r="AK7257">
        <v>2.2000000000000002</v>
      </c>
      <c r="AL7257">
        <v>7.6</v>
      </c>
      <c r="AM7257">
        <v>191.59800000000001</v>
      </c>
      <c r="AN7257">
        <v>1091.73</v>
      </c>
      <c r="AO7257" t="s">
        <v>7637</v>
      </c>
    </row>
    <row r="7258" spans="1:41">
      <c r="A7258" t="s">
        <v>6948</v>
      </c>
      <c r="B7258" t="s">
        <v>3</v>
      </c>
      <c r="C7258" t="s">
        <v>7535</v>
      </c>
      <c r="D7258" t="s">
        <v>169</v>
      </c>
      <c r="E7258" t="s">
        <v>3878</v>
      </c>
      <c r="F7258" t="s">
        <v>94</v>
      </c>
      <c r="G7258" t="s">
        <v>229</v>
      </c>
      <c r="H7258">
        <v>103</v>
      </c>
      <c r="I7258" t="s">
        <v>107</v>
      </c>
      <c r="J7258" t="s">
        <v>108</v>
      </c>
      <c r="K7258">
        <v>27</v>
      </c>
      <c r="L7258">
        <v>2</v>
      </c>
      <c r="M7258" t="s">
        <v>98</v>
      </c>
      <c r="N7258">
        <v>0.92100000000000004</v>
      </c>
      <c r="O7258" t="s">
        <v>111</v>
      </c>
      <c r="P7258" t="s">
        <v>112</v>
      </c>
      <c r="Q7258" t="s">
        <v>232</v>
      </c>
      <c r="R7258" t="s">
        <v>3</v>
      </c>
      <c r="S7258">
        <v>0</v>
      </c>
      <c r="T7258">
        <v>1</v>
      </c>
      <c r="U7258">
        <v>1</v>
      </c>
      <c r="V7258">
        <v>0</v>
      </c>
      <c r="W7258">
        <v>0</v>
      </c>
      <c r="X7258">
        <v>0</v>
      </c>
      <c r="Y7258">
        <v>8</v>
      </c>
      <c r="Z7258">
        <v>89.8</v>
      </c>
      <c r="AA7258">
        <v>82.1</v>
      </c>
      <c r="AB7258">
        <v>3.47</v>
      </c>
      <c r="AC7258">
        <v>1.53</v>
      </c>
      <c r="AD7258">
        <v>-0.30199999999999999</v>
      </c>
      <c r="AE7258">
        <v>2.3969999999999998</v>
      </c>
      <c r="AF7258">
        <v>-1.722</v>
      </c>
      <c r="AG7258">
        <v>5.81</v>
      </c>
      <c r="AH7258">
        <v>-2.2999999999999998</v>
      </c>
      <c r="AI7258">
        <v>10.84</v>
      </c>
      <c r="AJ7258">
        <v>23.7</v>
      </c>
      <c r="AK7258">
        <v>11.5</v>
      </c>
      <c r="AL7258">
        <v>3.5</v>
      </c>
      <c r="AM7258">
        <v>191.928</v>
      </c>
      <c r="AN7258">
        <v>2128.87</v>
      </c>
      <c r="AO7258" t="s">
        <v>7638</v>
      </c>
    </row>
    <row r="7259" spans="1:41">
      <c r="A7259" t="s">
        <v>6948</v>
      </c>
      <c r="B7259" t="s">
        <v>3</v>
      </c>
      <c r="C7259" t="s">
        <v>7535</v>
      </c>
      <c r="D7259" t="s">
        <v>169</v>
      </c>
      <c r="E7259" t="s">
        <v>3878</v>
      </c>
      <c r="F7259" t="s">
        <v>94</v>
      </c>
      <c r="G7259" t="s">
        <v>229</v>
      </c>
      <c r="H7259">
        <v>104</v>
      </c>
      <c r="I7259" t="s">
        <v>103</v>
      </c>
      <c r="J7259" t="s">
        <v>104</v>
      </c>
      <c r="K7259">
        <v>28</v>
      </c>
      <c r="L7259">
        <v>1</v>
      </c>
      <c r="M7259" t="s">
        <v>122</v>
      </c>
      <c r="N7259">
        <v>0.90300000000000002</v>
      </c>
      <c r="O7259" t="s">
        <v>111</v>
      </c>
      <c r="Q7259" t="s">
        <v>242</v>
      </c>
      <c r="R7259" t="s">
        <v>90</v>
      </c>
      <c r="S7259">
        <v>0</v>
      </c>
      <c r="T7259">
        <v>0</v>
      </c>
      <c r="U7259">
        <v>2</v>
      </c>
      <c r="V7259">
        <v>0</v>
      </c>
      <c r="W7259">
        <v>0</v>
      </c>
      <c r="X7259">
        <v>0</v>
      </c>
      <c r="Y7259">
        <v>8</v>
      </c>
      <c r="Z7259">
        <v>79.2</v>
      </c>
      <c r="AA7259">
        <v>73</v>
      </c>
      <c r="AB7259">
        <v>3.6</v>
      </c>
      <c r="AC7259">
        <v>1.38</v>
      </c>
      <c r="AD7259">
        <v>-0.17399999999999999</v>
      </c>
      <c r="AE7259">
        <v>1.9810000000000001</v>
      </c>
      <c r="AF7259">
        <v>-1.7969999999999999</v>
      </c>
      <c r="AG7259">
        <v>5.7270000000000003</v>
      </c>
      <c r="AH7259">
        <v>-1.42</v>
      </c>
      <c r="AI7259">
        <v>7.94</v>
      </c>
      <c r="AJ7259">
        <v>23.8</v>
      </c>
      <c r="AK7259">
        <v>3.1</v>
      </c>
      <c r="AL7259">
        <v>6.6</v>
      </c>
      <c r="AM7259">
        <v>190.042</v>
      </c>
      <c r="AN7259">
        <v>1378.44</v>
      </c>
      <c r="AO7259" t="s">
        <v>7639</v>
      </c>
    </row>
    <row r="7260" spans="1:41">
      <c r="A7260" t="s">
        <v>6948</v>
      </c>
      <c r="B7260" t="s">
        <v>3</v>
      </c>
      <c r="C7260" t="s">
        <v>7535</v>
      </c>
      <c r="D7260" t="s">
        <v>169</v>
      </c>
      <c r="E7260" t="s">
        <v>3878</v>
      </c>
      <c r="F7260" t="s">
        <v>94</v>
      </c>
      <c r="G7260" t="s">
        <v>229</v>
      </c>
      <c r="H7260">
        <v>105</v>
      </c>
      <c r="I7260" t="s">
        <v>127</v>
      </c>
      <c r="J7260" t="s">
        <v>104</v>
      </c>
      <c r="K7260">
        <v>28</v>
      </c>
      <c r="L7260">
        <v>2</v>
      </c>
      <c r="M7260" t="s">
        <v>122</v>
      </c>
      <c r="N7260">
        <v>0.90400000000000003</v>
      </c>
      <c r="O7260" t="s">
        <v>111</v>
      </c>
      <c r="Q7260" t="s">
        <v>242</v>
      </c>
      <c r="R7260" t="s">
        <v>90</v>
      </c>
      <c r="S7260">
        <v>0</v>
      </c>
      <c r="T7260">
        <v>1</v>
      </c>
      <c r="U7260">
        <v>2</v>
      </c>
      <c r="V7260">
        <v>0</v>
      </c>
      <c r="W7260">
        <v>0</v>
      </c>
      <c r="X7260">
        <v>0</v>
      </c>
      <c r="Y7260">
        <v>8</v>
      </c>
      <c r="Z7260">
        <v>79.099999999999994</v>
      </c>
      <c r="AA7260">
        <v>72.5</v>
      </c>
      <c r="AB7260">
        <v>3.36</v>
      </c>
      <c r="AC7260">
        <v>1.55</v>
      </c>
      <c r="AD7260">
        <v>-0.49199999999999999</v>
      </c>
      <c r="AE7260">
        <v>2.2869999999999999</v>
      </c>
      <c r="AF7260">
        <v>-1.85</v>
      </c>
      <c r="AG7260">
        <v>5.7110000000000003</v>
      </c>
      <c r="AH7260">
        <v>-2.91</v>
      </c>
      <c r="AI7260">
        <v>7.96</v>
      </c>
      <c r="AJ7260">
        <v>23.8</v>
      </c>
      <c r="AK7260">
        <v>8.1999999999999993</v>
      </c>
      <c r="AL7260">
        <v>6.7</v>
      </c>
      <c r="AM7260">
        <v>199.965</v>
      </c>
      <c r="AN7260">
        <v>1437.71</v>
      </c>
      <c r="AO7260" t="s">
        <v>7640</v>
      </c>
    </row>
    <row r="7261" spans="1:41">
      <c r="A7261" t="s">
        <v>6948</v>
      </c>
      <c r="B7261" t="s">
        <v>3</v>
      </c>
      <c r="C7261" t="s">
        <v>7535</v>
      </c>
      <c r="D7261" t="s">
        <v>169</v>
      </c>
      <c r="E7261" t="s">
        <v>3878</v>
      </c>
      <c r="F7261" t="s">
        <v>94</v>
      </c>
      <c r="G7261" t="s">
        <v>229</v>
      </c>
      <c r="H7261">
        <v>106</v>
      </c>
      <c r="I7261" t="s">
        <v>96</v>
      </c>
      <c r="J7261" t="s">
        <v>97</v>
      </c>
      <c r="K7261">
        <v>28</v>
      </c>
      <c r="L7261">
        <v>3</v>
      </c>
      <c r="M7261" t="s">
        <v>98</v>
      </c>
      <c r="N7261">
        <v>0.88300000000000001</v>
      </c>
      <c r="O7261" t="s">
        <v>111</v>
      </c>
      <c r="Q7261" t="s">
        <v>242</v>
      </c>
      <c r="R7261" t="s">
        <v>90</v>
      </c>
      <c r="S7261">
        <v>0</v>
      </c>
      <c r="T7261">
        <v>2</v>
      </c>
      <c r="U7261">
        <v>2</v>
      </c>
      <c r="V7261">
        <v>0</v>
      </c>
      <c r="W7261">
        <v>0</v>
      </c>
      <c r="X7261">
        <v>0</v>
      </c>
      <c r="Y7261">
        <v>8</v>
      </c>
      <c r="Z7261">
        <v>90.6</v>
      </c>
      <c r="AA7261">
        <v>82.3</v>
      </c>
      <c r="AB7261">
        <v>3.49</v>
      </c>
      <c r="AC7261">
        <v>1.53</v>
      </c>
      <c r="AD7261">
        <v>-1.1930000000000001</v>
      </c>
      <c r="AE7261">
        <v>2.972</v>
      </c>
      <c r="AF7261">
        <v>-1.9410000000000001</v>
      </c>
      <c r="AG7261">
        <v>5.8449999999999998</v>
      </c>
      <c r="AH7261">
        <v>-1.46</v>
      </c>
      <c r="AI7261">
        <v>8.57</v>
      </c>
      <c r="AJ7261">
        <v>23.7</v>
      </c>
      <c r="AK7261">
        <v>6.2</v>
      </c>
      <c r="AL7261">
        <v>4.2</v>
      </c>
      <c r="AM7261">
        <v>189.60499999999999</v>
      </c>
      <c r="AN7261">
        <v>1675.5</v>
      </c>
      <c r="AO7261" t="s">
        <v>7641</v>
      </c>
    </row>
    <row r="7262" spans="1:41">
      <c r="A7262" t="s">
        <v>6948</v>
      </c>
      <c r="B7262" t="s">
        <v>3</v>
      </c>
      <c r="C7262" t="s">
        <v>7535</v>
      </c>
      <c r="D7262" t="s">
        <v>169</v>
      </c>
      <c r="E7262" t="s">
        <v>3878</v>
      </c>
      <c r="F7262" t="s">
        <v>94</v>
      </c>
      <c r="G7262" t="s">
        <v>229</v>
      </c>
      <c r="H7262">
        <v>107</v>
      </c>
      <c r="I7262" t="s">
        <v>107</v>
      </c>
      <c r="J7262" t="s">
        <v>108</v>
      </c>
      <c r="K7262">
        <v>28</v>
      </c>
      <c r="L7262">
        <v>4</v>
      </c>
      <c r="M7262" t="s">
        <v>122</v>
      </c>
      <c r="N7262">
        <v>0.89900000000000002</v>
      </c>
      <c r="O7262" t="s">
        <v>111</v>
      </c>
      <c r="P7262" t="s">
        <v>112</v>
      </c>
      <c r="Q7262" t="s">
        <v>242</v>
      </c>
      <c r="R7262" t="s">
        <v>90</v>
      </c>
      <c r="S7262">
        <v>1</v>
      </c>
      <c r="T7262">
        <v>2</v>
      </c>
      <c r="U7262">
        <v>2</v>
      </c>
      <c r="V7262">
        <v>0</v>
      </c>
      <c r="W7262">
        <v>0</v>
      </c>
      <c r="X7262">
        <v>0</v>
      </c>
      <c r="Y7262">
        <v>8</v>
      </c>
      <c r="Z7262">
        <v>80.7</v>
      </c>
      <c r="AA7262">
        <v>74</v>
      </c>
      <c r="AB7262">
        <v>3.36</v>
      </c>
      <c r="AC7262">
        <v>1.55</v>
      </c>
      <c r="AD7262">
        <v>0.67600000000000005</v>
      </c>
      <c r="AE7262">
        <v>0.94699999999999995</v>
      </c>
      <c r="AF7262">
        <v>-1.6439999999999999</v>
      </c>
      <c r="AG7262">
        <v>5.5910000000000002</v>
      </c>
      <c r="AH7262">
        <v>-2.7</v>
      </c>
      <c r="AI7262">
        <v>7.34</v>
      </c>
      <c r="AJ7262">
        <v>23.8</v>
      </c>
      <c r="AK7262">
        <v>6.4</v>
      </c>
      <c r="AL7262">
        <v>6.8</v>
      </c>
      <c r="AM7262">
        <v>200.04499999999999</v>
      </c>
      <c r="AN7262">
        <v>1349.89</v>
      </c>
      <c r="AO7262" t="s">
        <v>7642</v>
      </c>
    </row>
    <row r="7263" spans="1:41">
      <c r="A7263" t="s">
        <v>6948</v>
      </c>
      <c r="B7263" t="s">
        <v>3</v>
      </c>
      <c r="C7263" t="s">
        <v>7535</v>
      </c>
      <c r="D7263" t="s">
        <v>169</v>
      </c>
      <c r="E7263" t="s">
        <v>3878</v>
      </c>
      <c r="F7263" t="s">
        <v>94</v>
      </c>
      <c r="G7263" t="s">
        <v>229</v>
      </c>
      <c r="H7263">
        <v>108</v>
      </c>
      <c r="I7263" t="s">
        <v>103</v>
      </c>
      <c r="J7263" t="s">
        <v>104</v>
      </c>
      <c r="K7263">
        <v>29</v>
      </c>
      <c r="L7263">
        <v>1</v>
      </c>
      <c r="M7263" t="s">
        <v>98</v>
      </c>
      <c r="N7263">
        <v>0.92900000000000005</v>
      </c>
      <c r="O7263" t="s">
        <v>231</v>
      </c>
      <c r="Q7263" t="s">
        <v>294</v>
      </c>
      <c r="R7263" t="s">
        <v>90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9</v>
      </c>
      <c r="Z7263">
        <v>88.7</v>
      </c>
      <c r="AA7263">
        <v>81.3</v>
      </c>
      <c r="AB7263">
        <v>3.64</v>
      </c>
      <c r="AC7263">
        <v>1.64</v>
      </c>
      <c r="AD7263">
        <v>0.50600000000000001</v>
      </c>
      <c r="AE7263">
        <v>3.01</v>
      </c>
      <c r="AF7263">
        <v>-1.8009999999999999</v>
      </c>
      <c r="AG7263">
        <v>5.7389999999999999</v>
      </c>
      <c r="AH7263">
        <v>-2.16</v>
      </c>
      <c r="AI7263">
        <v>9.08</v>
      </c>
      <c r="AJ7263">
        <v>23.8</v>
      </c>
      <c r="AK7263">
        <v>7.4</v>
      </c>
      <c r="AL7263">
        <v>4.2</v>
      </c>
      <c r="AM7263">
        <v>193.35400000000001</v>
      </c>
      <c r="AN7263">
        <v>1777.96</v>
      </c>
      <c r="AO7263" t="s">
        <v>7643</v>
      </c>
    </row>
    <row r="7264" spans="1:41">
      <c r="A7264" t="s">
        <v>6948</v>
      </c>
      <c r="B7264" t="s">
        <v>3</v>
      </c>
      <c r="C7264" t="s">
        <v>7535</v>
      </c>
      <c r="D7264" t="s">
        <v>169</v>
      </c>
      <c r="E7264" t="s">
        <v>3878</v>
      </c>
      <c r="F7264" t="s">
        <v>94</v>
      </c>
      <c r="G7264" t="s">
        <v>229</v>
      </c>
      <c r="H7264">
        <v>109</v>
      </c>
      <c r="I7264" t="s">
        <v>127</v>
      </c>
      <c r="J7264" t="s">
        <v>104</v>
      </c>
      <c r="K7264">
        <v>29</v>
      </c>
      <c r="L7264">
        <v>2</v>
      </c>
      <c r="M7264" t="s">
        <v>98</v>
      </c>
      <c r="N7264">
        <v>0.92800000000000005</v>
      </c>
      <c r="O7264" t="s">
        <v>231</v>
      </c>
      <c r="Q7264" t="s">
        <v>294</v>
      </c>
      <c r="R7264" t="s">
        <v>90</v>
      </c>
      <c r="S7264">
        <v>0</v>
      </c>
      <c r="T7264">
        <v>1</v>
      </c>
      <c r="U7264">
        <v>0</v>
      </c>
      <c r="V7264">
        <v>0</v>
      </c>
      <c r="W7264">
        <v>0</v>
      </c>
      <c r="X7264">
        <v>0</v>
      </c>
      <c r="Y7264">
        <v>9</v>
      </c>
      <c r="Z7264">
        <v>89.8</v>
      </c>
      <c r="AA7264">
        <v>82.1</v>
      </c>
      <c r="AB7264">
        <v>3.33</v>
      </c>
      <c r="AC7264">
        <v>1.49</v>
      </c>
      <c r="AD7264">
        <v>0.76800000000000002</v>
      </c>
      <c r="AE7264">
        <v>2.2719999999999998</v>
      </c>
      <c r="AF7264">
        <v>-1.7170000000000001</v>
      </c>
      <c r="AG7264">
        <v>5.6959999999999997</v>
      </c>
      <c r="AH7264">
        <v>-2.09</v>
      </c>
      <c r="AI7264">
        <v>10.59</v>
      </c>
      <c r="AJ7264">
        <v>23.8</v>
      </c>
      <c r="AK7264">
        <v>7.7</v>
      </c>
      <c r="AL7264">
        <v>3.6</v>
      </c>
      <c r="AM7264">
        <v>191.12100000000001</v>
      </c>
      <c r="AN7264">
        <v>2073.61</v>
      </c>
      <c r="AO7264" t="s">
        <v>7644</v>
      </c>
    </row>
    <row r="7265" spans="1:41">
      <c r="A7265" t="s">
        <v>6948</v>
      </c>
      <c r="B7265" t="s">
        <v>3</v>
      </c>
      <c r="C7265" t="s">
        <v>7535</v>
      </c>
      <c r="D7265" t="s">
        <v>169</v>
      </c>
      <c r="E7265" t="s">
        <v>3878</v>
      </c>
      <c r="F7265" t="s">
        <v>94</v>
      </c>
      <c r="G7265" t="s">
        <v>229</v>
      </c>
      <c r="H7265">
        <v>110</v>
      </c>
      <c r="I7265" t="s">
        <v>107</v>
      </c>
      <c r="J7265" t="s">
        <v>108</v>
      </c>
      <c r="K7265">
        <v>29</v>
      </c>
      <c r="L7265">
        <v>3</v>
      </c>
      <c r="M7265" t="s">
        <v>98</v>
      </c>
      <c r="N7265">
        <v>0.92400000000000004</v>
      </c>
      <c r="O7265" t="s">
        <v>231</v>
      </c>
      <c r="P7265" t="s">
        <v>234</v>
      </c>
      <c r="Q7265" t="s">
        <v>294</v>
      </c>
      <c r="R7265" t="s">
        <v>90</v>
      </c>
      <c r="S7265">
        <v>0</v>
      </c>
      <c r="T7265">
        <v>2</v>
      </c>
      <c r="U7265">
        <v>0</v>
      </c>
      <c r="V7265">
        <v>0</v>
      </c>
      <c r="W7265">
        <v>0</v>
      </c>
      <c r="X7265">
        <v>0</v>
      </c>
      <c r="Y7265">
        <v>9</v>
      </c>
      <c r="Z7265">
        <v>89.8</v>
      </c>
      <c r="AA7265">
        <v>82.5</v>
      </c>
      <c r="AB7265">
        <v>3.33</v>
      </c>
      <c r="AC7265">
        <v>1.49</v>
      </c>
      <c r="AD7265">
        <v>0.79100000000000004</v>
      </c>
      <c r="AE7265">
        <v>3.169</v>
      </c>
      <c r="AF7265">
        <v>-1.623</v>
      </c>
      <c r="AG7265">
        <v>5.7089999999999996</v>
      </c>
      <c r="AH7265">
        <v>-2.36</v>
      </c>
      <c r="AI7265">
        <v>9.32</v>
      </c>
      <c r="AJ7265">
        <v>23.8</v>
      </c>
      <c r="AK7265">
        <v>9</v>
      </c>
      <c r="AL7265">
        <v>3.9</v>
      </c>
      <c r="AM7265">
        <v>194.14400000000001</v>
      </c>
      <c r="AN7265">
        <v>1859.98</v>
      </c>
      <c r="AO7265" t="s">
        <v>7645</v>
      </c>
    </row>
    <row r="7266" spans="1:41">
      <c r="A7266" t="s">
        <v>6948</v>
      </c>
      <c r="B7266" t="s">
        <v>3</v>
      </c>
      <c r="C7266" t="s">
        <v>7535</v>
      </c>
      <c r="D7266" t="s">
        <v>169</v>
      </c>
      <c r="E7266" t="s">
        <v>3878</v>
      </c>
      <c r="F7266" t="s">
        <v>94</v>
      </c>
      <c r="G7266" t="s">
        <v>229</v>
      </c>
      <c r="H7266">
        <v>111</v>
      </c>
      <c r="I7266" t="s">
        <v>103</v>
      </c>
      <c r="J7266" t="s">
        <v>104</v>
      </c>
      <c r="K7266">
        <v>30</v>
      </c>
      <c r="L7266">
        <v>1</v>
      </c>
      <c r="M7266" t="s">
        <v>122</v>
      </c>
      <c r="N7266">
        <v>0.90500000000000003</v>
      </c>
      <c r="O7266" t="s">
        <v>123</v>
      </c>
      <c r="Q7266" t="s">
        <v>1005</v>
      </c>
      <c r="R7266" t="s">
        <v>3</v>
      </c>
      <c r="S7266">
        <v>0</v>
      </c>
      <c r="T7266">
        <v>0</v>
      </c>
      <c r="U7266">
        <v>1</v>
      </c>
      <c r="V7266">
        <v>0</v>
      </c>
      <c r="W7266">
        <v>0</v>
      </c>
      <c r="X7266">
        <v>0</v>
      </c>
      <c r="Y7266">
        <v>9</v>
      </c>
      <c r="Z7266">
        <v>77.8</v>
      </c>
      <c r="AA7266">
        <v>71.7</v>
      </c>
      <c r="AB7266">
        <v>3.96</v>
      </c>
      <c r="AC7266">
        <v>1.76</v>
      </c>
      <c r="AD7266">
        <v>0.68799999999999994</v>
      </c>
      <c r="AE7266">
        <v>1.883</v>
      </c>
      <c r="AF7266">
        <v>-1.736</v>
      </c>
      <c r="AG7266">
        <v>5.7270000000000003</v>
      </c>
      <c r="AH7266">
        <v>-1.94</v>
      </c>
      <c r="AI7266">
        <v>7.84</v>
      </c>
      <c r="AJ7266">
        <v>23.8</v>
      </c>
      <c r="AK7266">
        <v>3.8</v>
      </c>
      <c r="AL7266">
        <v>7</v>
      </c>
      <c r="AM7266">
        <v>193.78399999999999</v>
      </c>
      <c r="AN7266">
        <v>1354.92</v>
      </c>
      <c r="AO7266" t="s">
        <v>7646</v>
      </c>
    </row>
    <row r="7267" spans="1:41">
      <c r="A7267" t="s">
        <v>6948</v>
      </c>
      <c r="B7267" t="s">
        <v>3</v>
      </c>
      <c r="C7267" t="s">
        <v>7535</v>
      </c>
      <c r="D7267" t="s">
        <v>169</v>
      </c>
      <c r="E7267" t="s">
        <v>3878</v>
      </c>
      <c r="F7267" t="s">
        <v>94</v>
      </c>
      <c r="G7267" t="s">
        <v>229</v>
      </c>
      <c r="H7267">
        <v>112</v>
      </c>
      <c r="I7267" t="s">
        <v>96</v>
      </c>
      <c r="J7267" t="s">
        <v>97</v>
      </c>
      <c r="K7267">
        <v>30</v>
      </c>
      <c r="L7267">
        <v>2</v>
      </c>
      <c r="M7267" t="s">
        <v>122</v>
      </c>
      <c r="N7267">
        <v>0.88500000000000001</v>
      </c>
      <c r="O7267" t="s">
        <v>123</v>
      </c>
      <c r="Q7267" t="s">
        <v>1005</v>
      </c>
      <c r="R7267" t="s">
        <v>3</v>
      </c>
      <c r="S7267">
        <v>0</v>
      </c>
      <c r="T7267">
        <v>1</v>
      </c>
      <c r="U7267">
        <v>1</v>
      </c>
      <c r="V7267">
        <v>0</v>
      </c>
      <c r="W7267">
        <v>0</v>
      </c>
      <c r="X7267">
        <v>0</v>
      </c>
      <c r="Y7267">
        <v>9</v>
      </c>
      <c r="Z7267">
        <v>78.7</v>
      </c>
      <c r="AA7267">
        <v>73.2</v>
      </c>
      <c r="AB7267">
        <v>3.81</v>
      </c>
      <c r="AC7267">
        <v>1.79</v>
      </c>
      <c r="AD7267">
        <v>0.58499999999999996</v>
      </c>
      <c r="AE7267">
        <v>6.7000000000000004E-2</v>
      </c>
      <c r="AF7267">
        <v>-1.7490000000000001</v>
      </c>
      <c r="AG7267">
        <v>5.6029999999999998</v>
      </c>
      <c r="AH7267">
        <v>0.12</v>
      </c>
      <c r="AI7267">
        <v>7.47</v>
      </c>
      <c r="AJ7267">
        <v>23.8</v>
      </c>
      <c r="AK7267">
        <v>-2.4</v>
      </c>
      <c r="AL7267">
        <v>7.1</v>
      </c>
      <c r="AM7267">
        <v>179.12299999999999</v>
      </c>
      <c r="AN7267">
        <v>1274.3599999999999</v>
      </c>
      <c r="AO7267" t="s">
        <v>7647</v>
      </c>
    </row>
    <row r="7268" spans="1:41">
      <c r="A7268" t="s">
        <v>6948</v>
      </c>
      <c r="B7268" t="s">
        <v>3</v>
      </c>
      <c r="C7268" t="s">
        <v>7535</v>
      </c>
      <c r="D7268" t="s">
        <v>169</v>
      </c>
      <c r="E7268" t="s">
        <v>3878</v>
      </c>
      <c r="F7268" t="s">
        <v>94</v>
      </c>
      <c r="G7268" t="s">
        <v>229</v>
      </c>
      <c r="H7268">
        <v>113</v>
      </c>
      <c r="I7268" t="s">
        <v>147</v>
      </c>
      <c r="J7268" t="s">
        <v>104</v>
      </c>
      <c r="K7268">
        <v>30</v>
      </c>
      <c r="L7268">
        <v>3</v>
      </c>
      <c r="M7268" t="s">
        <v>122</v>
      </c>
      <c r="N7268">
        <v>0.89600000000000002</v>
      </c>
      <c r="O7268" t="s">
        <v>123</v>
      </c>
      <c r="Q7268" t="s">
        <v>1005</v>
      </c>
      <c r="R7268" t="s">
        <v>3</v>
      </c>
      <c r="S7268">
        <v>1</v>
      </c>
      <c r="T7268">
        <v>1</v>
      </c>
      <c r="U7268">
        <v>1</v>
      </c>
      <c r="V7268">
        <v>0</v>
      </c>
      <c r="W7268">
        <v>0</v>
      </c>
      <c r="X7268">
        <v>0</v>
      </c>
      <c r="Y7268">
        <v>9</v>
      </c>
      <c r="Z7268">
        <v>77.8</v>
      </c>
      <c r="AA7268">
        <v>71.099999999999994</v>
      </c>
      <c r="AB7268">
        <v>3.68</v>
      </c>
      <c r="AC7268">
        <v>1.7</v>
      </c>
      <c r="AD7268">
        <v>-1.278</v>
      </c>
      <c r="AE7268">
        <v>3.3809999999999998</v>
      </c>
      <c r="AF7268">
        <v>-1.861</v>
      </c>
      <c r="AG7268">
        <v>5.7430000000000003</v>
      </c>
      <c r="AH7268">
        <v>-0.12</v>
      </c>
      <c r="AI7268">
        <v>6.95</v>
      </c>
      <c r="AJ7268">
        <v>23.7</v>
      </c>
      <c r="AK7268">
        <v>-0.3</v>
      </c>
      <c r="AL7268">
        <v>7.2</v>
      </c>
      <c r="AM7268">
        <v>180.959</v>
      </c>
      <c r="AN7268">
        <v>1160.71</v>
      </c>
      <c r="AO7268" t="s">
        <v>7648</v>
      </c>
    </row>
    <row r="7269" spans="1:41">
      <c r="A7269" t="s">
        <v>6948</v>
      </c>
      <c r="B7269" t="s">
        <v>3</v>
      </c>
      <c r="C7269" t="s">
        <v>7535</v>
      </c>
      <c r="D7269" t="s">
        <v>169</v>
      </c>
      <c r="E7269" t="s">
        <v>3878</v>
      </c>
      <c r="F7269" t="s">
        <v>94</v>
      </c>
      <c r="G7269" t="s">
        <v>229</v>
      </c>
      <c r="H7269">
        <v>114</v>
      </c>
      <c r="I7269" t="s">
        <v>127</v>
      </c>
      <c r="J7269" t="s">
        <v>104</v>
      </c>
      <c r="K7269">
        <v>30</v>
      </c>
      <c r="L7269">
        <v>4</v>
      </c>
      <c r="M7269" t="s">
        <v>2547</v>
      </c>
      <c r="N7269">
        <v>0.82299999999999995</v>
      </c>
      <c r="O7269" t="s">
        <v>123</v>
      </c>
      <c r="Q7269" t="s">
        <v>1005</v>
      </c>
      <c r="R7269" t="s">
        <v>3</v>
      </c>
      <c r="S7269">
        <v>1</v>
      </c>
      <c r="T7269">
        <v>2</v>
      </c>
      <c r="U7269">
        <v>1</v>
      </c>
      <c r="V7269">
        <v>0</v>
      </c>
      <c r="W7269">
        <v>0</v>
      </c>
      <c r="X7269">
        <v>0</v>
      </c>
      <c r="Y7269">
        <v>9</v>
      </c>
      <c r="Z7269">
        <v>90.5</v>
      </c>
      <c r="AA7269">
        <v>82.7</v>
      </c>
      <c r="AB7269">
        <v>3.68</v>
      </c>
      <c r="AC7269">
        <v>1.7</v>
      </c>
      <c r="AD7269">
        <v>0.70699999999999996</v>
      </c>
      <c r="AE7269">
        <v>2.6230000000000002</v>
      </c>
      <c r="AF7269">
        <v>-1.446</v>
      </c>
      <c r="AG7269">
        <v>5.7939999999999996</v>
      </c>
      <c r="AH7269">
        <v>-0.42</v>
      </c>
      <c r="AI7269">
        <v>10.18</v>
      </c>
      <c r="AJ7269">
        <v>23.7</v>
      </c>
      <c r="AK7269">
        <v>-2.1</v>
      </c>
      <c r="AL7269">
        <v>3.6</v>
      </c>
      <c r="AM7269">
        <v>182.328</v>
      </c>
      <c r="AN7269">
        <v>1971.95</v>
      </c>
      <c r="AO7269" t="s">
        <v>7649</v>
      </c>
    </row>
    <row r="7270" spans="1:41">
      <c r="A7270" t="s">
        <v>6948</v>
      </c>
      <c r="B7270" t="s">
        <v>3</v>
      </c>
      <c r="C7270" t="s">
        <v>7535</v>
      </c>
      <c r="D7270" t="s">
        <v>169</v>
      </c>
      <c r="E7270" t="s">
        <v>3878</v>
      </c>
      <c r="F7270" t="s">
        <v>94</v>
      </c>
      <c r="G7270" t="s">
        <v>229</v>
      </c>
      <c r="H7270">
        <v>115</v>
      </c>
      <c r="I7270" t="s">
        <v>96</v>
      </c>
      <c r="J7270" t="s">
        <v>97</v>
      </c>
      <c r="K7270">
        <v>30</v>
      </c>
      <c r="L7270">
        <v>5</v>
      </c>
      <c r="M7270" t="s">
        <v>499</v>
      </c>
      <c r="N7270">
        <v>0.89800000000000002</v>
      </c>
      <c r="O7270" t="s">
        <v>123</v>
      </c>
      <c r="Q7270" t="s">
        <v>1005</v>
      </c>
      <c r="R7270" t="s">
        <v>3</v>
      </c>
      <c r="S7270">
        <v>1</v>
      </c>
      <c r="T7270">
        <v>2</v>
      </c>
      <c r="U7270">
        <v>1</v>
      </c>
      <c r="V7270">
        <v>0</v>
      </c>
      <c r="W7270">
        <v>0</v>
      </c>
      <c r="X7270">
        <v>0</v>
      </c>
      <c r="Y7270">
        <v>9</v>
      </c>
      <c r="Z7270">
        <v>74.400000000000006</v>
      </c>
      <c r="AA7270">
        <v>68.599999999999994</v>
      </c>
      <c r="AB7270">
        <v>3.72</v>
      </c>
      <c r="AC7270">
        <v>1.64</v>
      </c>
      <c r="AD7270">
        <v>2.0960000000000001</v>
      </c>
      <c r="AE7270">
        <v>-0.193</v>
      </c>
      <c r="AF7270">
        <v>-1.67</v>
      </c>
      <c r="AG7270">
        <v>5.8739999999999997</v>
      </c>
      <c r="AH7270">
        <v>9.27</v>
      </c>
      <c r="AI7270">
        <v>-4.1900000000000004</v>
      </c>
      <c r="AJ7270">
        <v>23.8</v>
      </c>
      <c r="AK7270">
        <v>-17.2</v>
      </c>
      <c r="AL7270">
        <v>13.8</v>
      </c>
      <c r="AM7270">
        <v>65.991</v>
      </c>
      <c r="AN7270">
        <v>1580.78</v>
      </c>
      <c r="AO7270" t="s">
        <v>7650</v>
      </c>
    </row>
    <row r="7271" spans="1:41">
      <c r="A7271" t="s">
        <v>6948</v>
      </c>
      <c r="B7271" t="s">
        <v>3</v>
      </c>
      <c r="C7271" t="s">
        <v>7535</v>
      </c>
      <c r="D7271" t="s">
        <v>169</v>
      </c>
      <c r="E7271" t="s">
        <v>3878</v>
      </c>
      <c r="F7271" t="s">
        <v>94</v>
      </c>
      <c r="G7271" t="s">
        <v>229</v>
      </c>
      <c r="H7271">
        <v>116</v>
      </c>
      <c r="I7271" t="s">
        <v>127</v>
      </c>
      <c r="J7271" t="s">
        <v>104</v>
      </c>
      <c r="K7271">
        <v>30</v>
      </c>
      <c r="L7271">
        <v>6</v>
      </c>
      <c r="M7271" t="s">
        <v>122</v>
      </c>
      <c r="N7271">
        <v>0.90200000000000002</v>
      </c>
      <c r="O7271" t="s">
        <v>123</v>
      </c>
      <c r="Q7271" t="s">
        <v>1005</v>
      </c>
      <c r="R7271" t="s">
        <v>3</v>
      </c>
      <c r="S7271">
        <v>2</v>
      </c>
      <c r="T7271">
        <v>2</v>
      </c>
      <c r="U7271">
        <v>1</v>
      </c>
      <c r="V7271">
        <v>0</v>
      </c>
      <c r="W7271">
        <v>0</v>
      </c>
      <c r="X7271">
        <v>0</v>
      </c>
      <c r="Y7271">
        <v>9</v>
      </c>
      <c r="Z7271">
        <v>79.400000000000006</v>
      </c>
      <c r="AA7271">
        <v>73.400000000000006</v>
      </c>
      <c r="AB7271">
        <v>3.68</v>
      </c>
      <c r="AC7271">
        <v>1.7</v>
      </c>
      <c r="AD7271">
        <v>8.5000000000000006E-2</v>
      </c>
      <c r="AE7271">
        <v>1.234</v>
      </c>
      <c r="AF7271">
        <v>-1.754</v>
      </c>
      <c r="AG7271">
        <v>5.5869999999999997</v>
      </c>
      <c r="AH7271">
        <v>-2.1800000000000002</v>
      </c>
      <c r="AI7271">
        <v>4.34</v>
      </c>
      <c r="AJ7271">
        <v>23.8</v>
      </c>
      <c r="AK7271">
        <v>4.5</v>
      </c>
      <c r="AL7271">
        <v>8</v>
      </c>
      <c r="AM7271">
        <v>206.364</v>
      </c>
      <c r="AN7271">
        <v>834.44600000000003</v>
      </c>
      <c r="AO7271" t="s">
        <v>7651</v>
      </c>
    </row>
    <row r="7272" spans="1:41">
      <c r="A7272" t="s">
        <v>6948</v>
      </c>
      <c r="B7272" t="s">
        <v>3</v>
      </c>
      <c r="C7272" t="s">
        <v>7535</v>
      </c>
      <c r="D7272" t="s">
        <v>169</v>
      </c>
      <c r="E7272" t="s">
        <v>3878</v>
      </c>
      <c r="F7272" t="s">
        <v>94</v>
      </c>
      <c r="G7272" t="s">
        <v>229</v>
      </c>
      <c r="H7272">
        <v>117</v>
      </c>
      <c r="I7272" t="s">
        <v>147</v>
      </c>
      <c r="J7272" t="s">
        <v>104</v>
      </c>
      <c r="K7272">
        <v>30</v>
      </c>
      <c r="L7272">
        <v>7</v>
      </c>
      <c r="M7272" t="s">
        <v>2547</v>
      </c>
      <c r="N7272">
        <v>0.998</v>
      </c>
      <c r="O7272" t="s">
        <v>123</v>
      </c>
      <c r="Q7272" t="s">
        <v>1005</v>
      </c>
      <c r="R7272" t="s">
        <v>3</v>
      </c>
      <c r="S7272">
        <v>2</v>
      </c>
      <c r="T7272">
        <v>2</v>
      </c>
      <c r="U7272">
        <v>1</v>
      </c>
      <c r="V7272">
        <v>0</v>
      </c>
      <c r="W7272">
        <v>0</v>
      </c>
      <c r="X7272">
        <v>0</v>
      </c>
      <c r="Y7272">
        <v>9</v>
      </c>
      <c r="Z7272">
        <v>89.9</v>
      </c>
      <c r="AA7272">
        <v>82</v>
      </c>
      <c r="AB7272">
        <v>3.68</v>
      </c>
      <c r="AC7272">
        <v>1.7</v>
      </c>
      <c r="AD7272">
        <v>0.44</v>
      </c>
      <c r="AE7272">
        <v>2.6509999999999998</v>
      </c>
      <c r="AF7272">
        <v>-1.7829999999999999</v>
      </c>
      <c r="AG7272">
        <v>5.7619999999999996</v>
      </c>
      <c r="AH7272">
        <v>0.95</v>
      </c>
      <c r="AI7272">
        <v>11.94</v>
      </c>
      <c r="AJ7272">
        <v>23.7</v>
      </c>
      <c r="AK7272">
        <v>-12.8</v>
      </c>
      <c r="AL7272">
        <v>3.1</v>
      </c>
      <c r="AM7272">
        <v>175.46199999999999</v>
      </c>
      <c r="AN7272">
        <v>2296.36</v>
      </c>
      <c r="AO7272" t="s">
        <v>7652</v>
      </c>
    </row>
    <row r="7273" spans="1:41">
      <c r="A7273" t="s">
        <v>6948</v>
      </c>
      <c r="B7273" t="s">
        <v>3</v>
      </c>
      <c r="C7273" t="s">
        <v>7535</v>
      </c>
      <c r="D7273" t="s">
        <v>169</v>
      </c>
      <c r="E7273" t="s">
        <v>3878</v>
      </c>
      <c r="F7273" t="s">
        <v>94</v>
      </c>
      <c r="G7273" t="s">
        <v>229</v>
      </c>
      <c r="H7273">
        <v>118</v>
      </c>
      <c r="I7273" t="s">
        <v>96</v>
      </c>
      <c r="J7273" t="s">
        <v>97</v>
      </c>
      <c r="K7273">
        <v>31</v>
      </c>
      <c r="L7273">
        <v>1</v>
      </c>
      <c r="M7273" t="s">
        <v>499</v>
      </c>
      <c r="N7273">
        <v>0.9</v>
      </c>
      <c r="O7273" t="s">
        <v>210</v>
      </c>
      <c r="Q7273" t="s">
        <v>1222</v>
      </c>
      <c r="R7273" t="s">
        <v>90</v>
      </c>
      <c r="S7273">
        <v>0</v>
      </c>
      <c r="T7273">
        <v>0</v>
      </c>
      <c r="U7273">
        <v>2</v>
      </c>
      <c r="V7273">
        <v>0</v>
      </c>
      <c r="W7273">
        <v>0</v>
      </c>
      <c r="X7273">
        <v>0</v>
      </c>
      <c r="Y7273">
        <v>9</v>
      </c>
      <c r="Z7273">
        <v>70.7</v>
      </c>
      <c r="AA7273">
        <v>65.400000000000006</v>
      </c>
      <c r="AB7273">
        <v>3.27</v>
      </c>
      <c r="AC7273">
        <v>1.45</v>
      </c>
      <c r="AD7273">
        <v>-4.0000000000000001E-3</v>
      </c>
      <c r="AE7273">
        <v>1.0129999999999999</v>
      </c>
      <c r="AF7273">
        <v>-2.048</v>
      </c>
      <c r="AG7273">
        <v>5.98</v>
      </c>
      <c r="AH7273">
        <v>11.8</v>
      </c>
      <c r="AI7273">
        <v>-3.39</v>
      </c>
      <c r="AJ7273">
        <v>23.8</v>
      </c>
      <c r="AK7273">
        <v>-19.5</v>
      </c>
      <c r="AL7273">
        <v>14.5</v>
      </c>
      <c r="AM7273">
        <v>74.278000000000006</v>
      </c>
      <c r="AN7273">
        <v>1834.82</v>
      </c>
      <c r="AO7273" t="s">
        <v>7653</v>
      </c>
    </row>
    <row r="7274" spans="1:41">
      <c r="A7274" t="s">
        <v>6948</v>
      </c>
      <c r="B7274" t="s">
        <v>3</v>
      </c>
      <c r="C7274" t="s">
        <v>7535</v>
      </c>
      <c r="D7274" t="s">
        <v>169</v>
      </c>
      <c r="E7274" t="s">
        <v>3878</v>
      </c>
      <c r="F7274" t="s">
        <v>94</v>
      </c>
      <c r="G7274" t="s">
        <v>229</v>
      </c>
      <c r="H7274">
        <v>119</v>
      </c>
      <c r="I7274" t="s">
        <v>147</v>
      </c>
      <c r="J7274" t="s">
        <v>104</v>
      </c>
      <c r="K7274">
        <v>31</v>
      </c>
      <c r="L7274">
        <v>2</v>
      </c>
      <c r="M7274" t="s">
        <v>122</v>
      </c>
      <c r="N7274">
        <v>0.90400000000000003</v>
      </c>
      <c r="O7274" t="s">
        <v>210</v>
      </c>
      <c r="Q7274" t="s">
        <v>1222</v>
      </c>
      <c r="R7274" t="s">
        <v>90</v>
      </c>
      <c r="S7274">
        <v>1</v>
      </c>
      <c r="T7274">
        <v>0</v>
      </c>
      <c r="U7274">
        <v>2</v>
      </c>
      <c r="V7274">
        <v>0</v>
      </c>
      <c r="W7274">
        <v>0</v>
      </c>
      <c r="X7274">
        <v>0</v>
      </c>
      <c r="Y7274">
        <v>9</v>
      </c>
      <c r="Z7274">
        <v>79.400000000000006</v>
      </c>
      <c r="AA7274">
        <v>72.5</v>
      </c>
      <c r="AB7274">
        <v>3.23</v>
      </c>
      <c r="AC7274">
        <v>1.58</v>
      </c>
      <c r="AD7274">
        <v>0.20499999999999999</v>
      </c>
      <c r="AE7274">
        <v>1.0680000000000001</v>
      </c>
      <c r="AF7274">
        <v>-1.9</v>
      </c>
      <c r="AG7274">
        <v>5.5670000000000002</v>
      </c>
      <c r="AH7274">
        <v>-2.4700000000000002</v>
      </c>
      <c r="AI7274">
        <v>9.17</v>
      </c>
      <c r="AJ7274">
        <v>23.7</v>
      </c>
      <c r="AK7274">
        <v>6.1</v>
      </c>
      <c r="AL7274">
        <v>6.4</v>
      </c>
      <c r="AM7274">
        <v>195.01</v>
      </c>
      <c r="AN7274">
        <v>1604.52</v>
      </c>
      <c r="AO7274" t="s">
        <v>7654</v>
      </c>
    </row>
    <row r="7275" spans="1:41">
      <c r="A7275" t="s">
        <v>6948</v>
      </c>
      <c r="B7275" t="s">
        <v>3</v>
      </c>
      <c r="C7275" t="s">
        <v>7535</v>
      </c>
      <c r="D7275" t="s">
        <v>169</v>
      </c>
      <c r="E7275" t="s">
        <v>3878</v>
      </c>
      <c r="F7275" t="s">
        <v>94</v>
      </c>
      <c r="G7275" t="s">
        <v>229</v>
      </c>
      <c r="H7275">
        <v>120</v>
      </c>
      <c r="I7275" t="s">
        <v>107</v>
      </c>
      <c r="J7275" t="s">
        <v>108</v>
      </c>
      <c r="K7275">
        <v>31</v>
      </c>
      <c r="L7275">
        <v>3</v>
      </c>
      <c r="M7275" t="s">
        <v>508</v>
      </c>
      <c r="N7275">
        <v>0.97299999999999998</v>
      </c>
      <c r="O7275" t="s">
        <v>210</v>
      </c>
      <c r="P7275" t="s">
        <v>141</v>
      </c>
      <c r="Q7275" t="s">
        <v>1222</v>
      </c>
      <c r="R7275" t="s">
        <v>90</v>
      </c>
      <c r="S7275">
        <v>1</v>
      </c>
      <c r="T7275">
        <v>1</v>
      </c>
      <c r="U7275">
        <v>2</v>
      </c>
      <c r="V7275">
        <v>0</v>
      </c>
      <c r="W7275">
        <v>0</v>
      </c>
      <c r="X7275">
        <v>0</v>
      </c>
      <c r="Y7275">
        <v>9</v>
      </c>
      <c r="Z7275">
        <v>89.6</v>
      </c>
      <c r="AA7275">
        <v>81.900000000000006</v>
      </c>
      <c r="AB7275">
        <v>3.23</v>
      </c>
      <c r="AC7275">
        <v>1.58</v>
      </c>
      <c r="AD7275">
        <v>0.29099999999999998</v>
      </c>
      <c r="AE7275">
        <v>2.1579999999999999</v>
      </c>
      <c r="AF7275">
        <v>-1.68</v>
      </c>
      <c r="AG7275">
        <v>5.7249999999999996</v>
      </c>
      <c r="AH7275">
        <v>-6.02</v>
      </c>
      <c r="AI7275">
        <v>6.7</v>
      </c>
      <c r="AJ7275">
        <v>23.7</v>
      </c>
      <c r="AK7275">
        <v>22.1</v>
      </c>
      <c r="AL7275">
        <v>5.5</v>
      </c>
      <c r="AM7275">
        <v>221.767</v>
      </c>
      <c r="AN7275">
        <v>1723.05</v>
      </c>
      <c r="AO7275" t="s">
        <v>7655</v>
      </c>
    </row>
    <row r="7276" spans="1:41">
      <c r="A7276" t="s">
        <v>6948</v>
      </c>
      <c r="B7276" t="s">
        <v>3</v>
      </c>
      <c r="C7276" t="s">
        <v>3418</v>
      </c>
      <c r="D7276" t="s">
        <v>1152</v>
      </c>
      <c r="E7276" t="s">
        <v>3419</v>
      </c>
      <c r="F7276" t="s">
        <v>94</v>
      </c>
      <c r="G7276" t="s">
        <v>932</v>
      </c>
      <c r="H7276">
        <v>1</v>
      </c>
      <c r="I7276" t="s">
        <v>96</v>
      </c>
      <c r="J7276" t="s">
        <v>97</v>
      </c>
      <c r="K7276">
        <v>1</v>
      </c>
      <c r="L7276">
        <v>1</v>
      </c>
      <c r="M7276" t="s">
        <v>508</v>
      </c>
      <c r="N7276">
        <v>0.996</v>
      </c>
      <c r="O7276" t="s">
        <v>123</v>
      </c>
      <c r="Q7276" t="s">
        <v>945</v>
      </c>
      <c r="R7276" t="s">
        <v>3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1</v>
      </c>
      <c r="Z7276">
        <v>90.3</v>
      </c>
      <c r="AA7276">
        <v>83.1</v>
      </c>
      <c r="AB7276">
        <v>3.31</v>
      </c>
      <c r="AC7276">
        <v>1.56</v>
      </c>
      <c r="AD7276">
        <v>1.532</v>
      </c>
      <c r="AE7276">
        <v>1.3240000000000001</v>
      </c>
      <c r="AF7276">
        <v>-1.4</v>
      </c>
      <c r="AG7276">
        <v>5.6130000000000004</v>
      </c>
      <c r="AH7276">
        <v>-9.69</v>
      </c>
      <c r="AI7276">
        <v>7.89</v>
      </c>
      <c r="AJ7276">
        <v>23.8</v>
      </c>
      <c r="AK7276">
        <v>36.700000000000003</v>
      </c>
      <c r="AL7276">
        <v>5.7</v>
      </c>
      <c r="AM7276">
        <v>230.684</v>
      </c>
      <c r="AN7276">
        <v>2422.5100000000002</v>
      </c>
      <c r="AO7276" t="s">
        <v>7656</v>
      </c>
    </row>
    <row r="7277" spans="1:41">
      <c r="A7277" t="s">
        <v>6948</v>
      </c>
      <c r="B7277" t="s">
        <v>3</v>
      </c>
      <c r="C7277" t="s">
        <v>3418</v>
      </c>
      <c r="D7277" t="s">
        <v>1152</v>
      </c>
      <c r="E7277" t="s">
        <v>3419</v>
      </c>
      <c r="F7277" t="s">
        <v>94</v>
      </c>
      <c r="G7277" t="s">
        <v>932</v>
      </c>
      <c r="H7277">
        <v>2</v>
      </c>
      <c r="I7277" t="s">
        <v>96</v>
      </c>
      <c r="J7277" t="s">
        <v>97</v>
      </c>
      <c r="K7277">
        <v>1</v>
      </c>
      <c r="L7277">
        <v>2</v>
      </c>
      <c r="M7277" t="s">
        <v>508</v>
      </c>
      <c r="N7277">
        <v>0.998</v>
      </c>
      <c r="O7277" t="s">
        <v>123</v>
      </c>
      <c r="Q7277" t="s">
        <v>945</v>
      </c>
      <c r="R7277" t="s">
        <v>3</v>
      </c>
      <c r="S7277">
        <v>1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1</v>
      </c>
      <c r="Z7277">
        <v>91.5</v>
      </c>
      <c r="AA7277">
        <v>84.2</v>
      </c>
      <c r="AB7277">
        <v>3.32</v>
      </c>
      <c r="AC7277">
        <v>1.53</v>
      </c>
      <c r="AD7277">
        <v>0.94</v>
      </c>
      <c r="AE7277">
        <v>1.5940000000000001</v>
      </c>
      <c r="AF7277">
        <v>-1.5069999999999999</v>
      </c>
      <c r="AG7277">
        <v>5.5960000000000001</v>
      </c>
      <c r="AH7277">
        <v>-8.81</v>
      </c>
      <c r="AI7277">
        <v>8.0399999999999991</v>
      </c>
      <c r="AJ7277">
        <v>23.8</v>
      </c>
      <c r="AK7277">
        <v>36.1</v>
      </c>
      <c r="AL7277">
        <v>5.3</v>
      </c>
      <c r="AM7277">
        <v>227.46299999999999</v>
      </c>
      <c r="AN7277">
        <v>2344.65</v>
      </c>
      <c r="AO7277" t="s">
        <v>7657</v>
      </c>
    </row>
    <row r="7278" spans="1:41">
      <c r="A7278" t="s">
        <v>6948</v>
      </c>
      <c r="B7278" t="s">
        <v>3</v>
      </c>
      <c r="C7278" t="s">
        <v>3418</v>
      </c>
      <c r="D7278" t="s">
        <v>1152</v>
      </c>
      <c r="E7278" t="s">
        <v>3419</v>
      </c>
      <c r="F7278" t="s">
        <v>94</v>
      </c>
      <c r="G7278" t="s">
        <v>932</v>
      </c>
      <c r="H7278">
        <v>3</v>
      </c>
      <c r="I7278" t="s">
        <v>127</v>
      </c>
      <c r="J7278" t="s">
        <v>104</v>
      </c>
      <c r="K7278">
        <v>1</v>
      </c>
      <c r="L7278">
        <v>3</v>
      </c>
      <c r="M7278" t="s">
        <v>508</v>
      </c>
      <c r="N7278">
        <v>0.996</v>
      </c>
      <c r="O7278" t="s">
        <v>123</v>
      </c>
      <c r="Q7278" t="s">
        <v>945</v>
      </c>
      <c r="R7278" t="s">
        <v>3</v>
      </c>
      <c r="S7278">
        <v>2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1</v>
      </c>
      <c r="Z7278">
        <v>90</v>
      </c>
      <c r="AA7278">
        <v>82</v>
      </c>
      <c r="AB7278">
        <v>3.17</v>
      </c>
      <c r="AC7278">
        <v>1.64</v>
      </c>
      <c r="AD7278">
        <v>0.95799999999999996</v>
      </c>
      <c r="AE7278">
        <v>2.0510000000000002</v>
      </c>
      <c r="AF7278">
        <v>-1.4350000000000001</v>
      </c>
      <c r="AG7278">
        <v>5.6740000000000004</v>
      </c>
      <c r="AH7278">
        <v>-7.63</v>
      </c>
      <c r="AI7278">
        <v>8.1300000000000008</v>
      </c>
      <c r="AJ7278">
        <v>23.7</v>
      </c>
      <c r="AK7278">
        <v>30</v>
      </c>
      <c r="AL7278">
        <v>5.3</v>
      </c>
      <c r="AM7278">
        <v>223.03800000000001</v>
      </c>
      <c r="AN7278">
        <v>2134.08</v>
      </c>
      <c r="AO7278" t="s">
        <v>7658</v>
      </c>
    </row>
    <row r="7279" spans="1:41">
      <c r="A7279" t="s">
        <v>6948</v>
      </c>
      <c r="B7279" t="s">
        <v>3</v>
      </c>
      <c r="C7279" t="s">
        <v>3418</v>
      </c>
      <c r="D7279" t="s">
        <v>1152</v>
      </c>
      <c r="E7279" t="s">
        <v>3419</v>
      </c>
      <c r="F7279" t="s">
        <v>94</v>
      </c>
      <c r="G7279" t="s">
        <v>932</v>
      </c>
      <c r="H7279">
        <v>4</v>
      </c>
      <c r="I7279" t="s">
        <v>103</v>
      </c>
      <c r="J7279" t="s">
        <v>104</v>
      </c>
      <c r="K7279">
        <v>1</v>
      </c>
      <c r="L7279">
        <v>4</v>
      </c>
      <c r="M7279" t="s">
        <v>508</v>
      </c>
      <c r="N7279">
        <v>0.99399999999999999</v>
      </c>
      <c r="O7279" t="s">
        <v>123</v>
      </c>
      <c r="Q7279" t="s">
        <v>945</v>
      </c>
      <c r="R7279" t="s">
        <v>3</v>
      </c>
      <c r="S7279">
        <v>2</v>
      </c>
      <c r="T7279">
        <v>1</v>
      </c>
      <c r="U7279">
        <v>0</v>
      </c>
      <c r="V7279">
        <v>0</v>
      </c>
      <c r="W7279">
        <v>0</v>
      </c>
      <c r="X7279">
        <v>0</v>
      </c>
      <c r="Y7279">
        <v>1</v>
      </c>
      <c r="Z7279">
        <v>91.7</v>
      </c>
      <c r="AA7279">
        <v>83.9</v>
      </c>
      <c r="AB7279">
        <v>3.27</v>
      </c>
      <c r="AC7279">
        <v>1.53</v>
      </c>
      <c r="AD7279">
        <v>-0.92600000000000005</v>
      </c>
      <c r="AE7279">
        <v>1.8740000000000001</v>
      </c>
      <c r="AF7279">
        <v>-1.629</v>
      </c>
      <c r="AG7279">
        <v>5.7030000000000003</v>
      </c>
      <c r="AH7279">
        <v>-8.19</v>
      </c>
      <c r="AI7279">
        <v>8.89</v>
      </c>
      <c r="AJ7279">
        <v>23.8</v>
      </c>
      <c r="AK7279">
        <v>37.9</v>
      </c>
      <c r="AL7279">
        <v>5</v>
      </c>
      <c r="AM7279">
        <v>222.52799999999999</v>
      </c>
      <c r="AN7279">
        <v>2368.8000000000002</v>
      </c>
      <c r="AO7279" t="s">
        <v>7659</v>
      </c>
    </row>
    <row r="7280" spans="1:41">
      <c r="A7280" t="s">
        <v>6948</v>
      </c>
      <c r="B7280" t="s">
        <v>3</v>
      </c>
      <c r="C7280" t="s">
        <v>3418</v>
      </c>
      <c r="D7280" t="s">
        <v>1152</v>
      </c>
      <c r="E7280" t="s">
        <v>3419</v>
      </c>
      <c r="F7280" t="s">
        <v>94</v>
      </c>
      <c r="G7280" t="s">
        <v>932</v>
      </c>
      <c r="H7280">
        <v>5</v>
      </c>
      <c r="I7280" t="s">
        <v>127</v>
      </c>
      <c r="J7280" t="s">
        <v>104</v>
      </c>
      <c r="K7280">
        <v>1</v>
      </c>
      <c r="L7280">
        <v>5</v>
      </c>
      <c r="M7280" t="s">
        <v>122</v>
      </c>
      <c r="N7280">
        <v>0.89600000000000002</v>
      </c>
      <c r="O7280" t="s">
        <v>123</v>
      </c>
      <c r="Q7280" t="s">
        <v>945</v>
      </c>
      <c r="R7280" t="s">
        <v>3</v>
      </c>
      <c r="S7280">
        <v>2</v>
      </c>
      <c r="T7280">
        <v>2</v>
      </c>
      <c r="U7280">
        <v>0</v>
      </c>
      <c r="V7280">
        <v>0</v>
      </c>
      <c r="W7280">
        <v>0</v>
      </c>
      <c r="X7280">
        <v>0</v>
      </c>
      <c r="Y7280">
        <v>1</v>
      </c>
      <c r="Z7280">
        <v>81.599999999999994</v>
      </c>
      <c r="AA7280">
        <v>74.2</v>
      </c>
      <c r="AB7280">
        <v>3.17</v>
      </c>
      <c r="AC7280">
        <v>1.64</v>
      </c>
      <c r="AD7280">
        <v>-0.27100000000000002</v>
      </c>
      <c r="AE7280">
        <v>1.978</v>
      </c>
      <c r="AF7280">
        <v>-1.5740000000000001</v>
      </c>
      <c r="AG7280">
        <v>5.702</v>
      </c>
      <c r="AH7280">
        <v>-9.14</v>
      </c>
      <c r="AI7280">
        <v>6.37</v>
      </c>
      <c r="AJ7280">
        <v>23.7</v>
      </c>
      <c r="AK7280">
        <v>26.1</v>
      </c>
      <c r="AL7280">
        <v>7.6</v>
      </c>
      <c r="AM7280">
        <v>234.92099999999999</v>
      </c>
      <c r="AN7280">
        <v>1924.32</v>
      </c>
      <c r="AO7280" t="s">
        <v>7660</v>
      </c>
    </row>
    <row r="7281" spans="1:41">
      <c r="A7281" t="s">
        <v>6948</v>
      </c>
      <c r="B7281" t="s">
        <v>3</v>
      </c>
      <c r="C7281" t="s">
        <v>3418</v>
      </c>
      <c r="D7281" t="s">
        <v>1152</v>
      </c>
      <c r="E7281" t="s">
        <v>3419</v>
      </c>
      <c r="F7281" t="s">
        <v>94</v>
      </c>
      <c r="G7281" t="s">
        <v>932</v>
      </c>
      <c r="H7281">
        <v>6</v>
      </c>
      <c r="I7281" t="s">
        <v>375</v>
      </c>
      <c r="J7281" t="s">
        <v>104</v>
      </c>
      <c r="K7281">
        <v>1</v>
      </c>
      <c r="L7281">
        <v>6</v>
      </c>
      <c r="M7281" t="s">
        <v>122</v>
      </c>
      <c r="N7281">
        <v>0.90300000000000002</v>
      </c>
      <c r="O7281" t="s">
        <v>123</v>
      </c>
      <c r="Q7281" t="s">
        <v>945</v>
      </c>
      <c r="R7281" t="s">
        <v>3</v>
      </c>
      <c r="S7281">
        <v>2</v>
      </c>
      <c r="T7281">
        <v>2</v>
      </c>
      <c r="U7281">
        <v>0</v>
      </c>
      <c r="V7281">
        <v>0</v>
      </c>
      <c r="W7281">
        <v>0</v>
      </c>
      <c r="X7281">
        <v>0</v>
      </c>
      <c r="Y7281">
        <v>1</v>
      </c>
      <c r="Z7281">
        <v>79.3</v>
      </c>
      <c r="AA7281">
        <v>73.099999999999994</v>
      </c>
      <c r="AB7281">
        <v>3.17</v>
      </c>
      <c r="AC7281">
        <v>1.64</v>
      </c>
      <c r="AD7281">
        <v>-0.69299999999999995</v>
      </c>
      <c r="AE7281">
        <v>3.7330000000000001</v>
      </c>
      <c r="AF7281">
        <v>-1.5229999999999999</v>
      </c>
      <c r="AG7281">
        <v>5.9269999999999996</v>
      </c>
      <c r="AH7281">
        <v>-3.56</v>
      </c>
      <c r="AI7281">
        <v>5.41</v>
      </c>
      <c r="AJ7281">
        <v>23.8</v>
      </c>
      <c r="AK7281">
        <v>10</v>
      </c>
      <c r="AL7281">
        <v>7.4</v>
      </c>
      <c r="AM7281">
        <v>213.05099999999999</v>
      </c>
      <c r="AN7281">
        <v>1113.94</v>
      </c>
      <c r="AO7281" t="s">
        <v>7661</v>
      </c>
    </row>
    <row r="7282" spans="1:41">
      <c r="A7282" t="s">
        <v>6948</v>
      </c>
      <c r="B7282" t="s">
        <v>3</v>
      </c>
      <c r="C7282" t="s">
        <v>3418</v>
      </c>
      <c r="D7282" t="s">
        <v>1152</v>
      </c>
      <c r="E7282" t="s">
        <v>3419</v>
      </c>
      <c r="F7282" t="s">
        <v>94</v>
      </c>
      <c r="G7282" t="s">
        <v>932</v>
      </c>
      <c r="H7282">
        <v>7</v>
      </c>
      <c r="I7282" t="s">
        <v>147</v>
      </c>
      <c r="J7282" t="s">
        <v>104</v>
      </c>
      <c r="K7282">
        <v>2</v>
      </c>
      <c r="L7282">
        <v>1</v>
      </c>
      <c r="M7282" t="s">
        <v>98</v>
      </c>
      <c r="N7282">
        <v>0.84199999999999997</v>
      </c>
      <c r="O7282" t="s">
        <v>231</v>
      </c>
      <c r="Q7282" t="s">
        <v>940</v>
      </c>
      <c r="R7282" t="s">
        <v>90</v>
      </c>
      <c r="S7282">
        <v>0</v>
      </c>
      <c r="T7282">
        <v>0</v>
      </c>
      <c r="U7282">
        <v>1</v>
      </c>
      <c r="V7282">
        <v>0</v>
      </c>
      <c r="W7282">
        <v>0</v>
      </c>
      <c r="X7282">
        <v>0</v>
      </c>
      <c r="Y7282">
        <v>1</v>
      </c>
      <c r="Z7282">
        <v>90.3</v>
      </c>
      <c r="AA7282">
        <v>82.8</v>
      </c>
      <c r="AB7282">
        <v>3.51</v>
      </c>
      <c r="AC7282">
        <v>1.6</v>
      </c>
      <c r="AD7282">
        <v>-0.29099999999999998</v>
      </c>
      <c r="AE7282">
        <v>3.6030000000000002</v>
      </c>
      <c r="AF7282">
        <v>-1.6279999999999999</v>
      </c>
      <c r="AG7282">
        <v>5.8120000000000003</v>
      </c>
      <c r="AH7282">
        <v>-5.58</v>
      </c>
      <c r="AI7282">
        <v>9.1</v>
      </c>
      <c r="AJ7282">
        <v>23.8</v>
      </c>
      <c r="AK7282">
        <v>27.6</v>
      </c>
      <c r="AL7282">
        <v>4.3</v>
      </c>
      <c r="AM7282">
        <v>211.422</v>
      </c>
      <c r="AN7282">
        <v>2073.73</v>
      </c>
      <c r="AO7282" t="s">
        <v>7662</v>
      </c>
    </row>
    <row r="7283" spans="1:41">
      <c r="A7283" t="s">
        <v>6948</v>
      </c>
      <c r="B7283" t="s">
        <v>3</v>
      </c>
      <c r="C7283" t="s">
        <v>3418</v>
      </c>
      <c r="D7283" t="s">
        <v>1152</v>
      </c>
      <c r="E7283" t="s">
        <v>3419</v>
      </c>
      <c r="F7283" t="s">
        <v>94</v>
      </c>
      <c r="G7283" t="s">
        <v>932</v>
      </c>
      <c r="H7283">
        <v>8</v>
      </c>
      <c r="I7283" t="s">
        <v>96</v>
      </c>
      <c r="J7283" t="s">
        <v>97</v>
      </c>
      <c r="K7283">
        <v>2</v>
      </c>
      <c r="L7283">
        <v>2</v>
      </c>
      <c r="M7283" t="s">
        <v>2547</v>
      </c>
      <c r="N7283">
        <v>0.96</v>
      </c>
      <c r="O7283" t="s">
        <v>231</v>
      </c>
      <c r="Q7283" t="s">
        <v>940</v>
      </c>
      <c r="R7283" t="s">
        <v>90</v>
      </c>
      <c r="S7283">
        <v>0</v>
      </c>
      <c r="T7283">
        <v>1</v>
      </c>
      <c r="U7283">
        <v>1</v>
      </c>
      <c r="V7283">
        <v>0</v>
      </c>
      <c r="W7283">
        <v>0</v>
      </c>
      <c r="X7283">
        <v>0</v>
      </c>
      <c r="Y7283">
        <v>1</v>
      </c>
      <c r="Z7283">
        <v>87.8</v>
      </c>
      <c r="AA7283">
        <v>81</v>
      </c>
      <c r="AB7283">
        <v>3.57</v>
      </c>
      <c r="AC7283">
        <v>1.67</v>
      </c>
      <c r="AD7283">
        <v>1.754</v>
      </c>
      <c r="AE7283">
        <v>3.3849999999999998</v>
      </c>
      <c r="AF7283">
        <v>-1.321</v>
      </c>
      <c r="AG7283">
        <v>5.8959999999999999</v>
      </c>
      <c r="AH7283">
        <v>-0.77</v>
      </c>
      <c r="AI7283">
        <v>4.3499999999999996</v>
      </c>
      <c r="AJ7283">
        <v>23.8</v>
      </c>
      <c r="AK7283">
        <v>-0.7</v>
      </c>
      <c r="AL7283">
        <v>6.1</v>
      </c>
      <c r="AM7283">
        <v>189.983</v>
      </c>
      <c r="AN7283">
        <v>842.62</v>
      </c>
      <c r="AO7283" t="s">
        <v>7663</v>
      </c>
    </row>
    <row r="7284" spans="1:41">
      <c r="A7284" t="s">
        <v>6948</v>
      </c>
      <c r="B7284" t="s">
        <v>3</v>
      </c>
      <c r="C7284" t="s">
        <v>3418</v>
      </c>
      <c r="D7284" t="s">
        <v>1152</v>
      </c>
      <c r="E7284" t="s">
        <v>3419</v>
      </c>
      <c r="F7284" t="s">
        <v>94</v>
      </c>
      <c r="G7284" t="s">
        <v>932</v>
      </c>
      <c r="H7284">
        <v>9</v>
      </c>
      <c r="I7284" t="s">
        <v>107</v>
      </c>
      <c r="J7284" t="s">
        <v>108</v>
      </c>
      <c r="K7284">
        <v>2</v>
      </c>
      <c r="L7284">
        <v>3</v>
      </c>
      <c r="M7284" t="s">
        <v>122</v>
      </c>
      <c r="N7284">
        <v>0.90200000000000002</v>
      </c>
      <c r="O7284" t="s">
        <v>231</v>
      </c>
      <c r="P7284" t="s">
        <v>234</v>
      </c>
      <c r="Q7284" t="s">
        <v>940</v>
      </c>
      <c r="R7284" t="s">
        <v>90</v>
      </c>
      <c r="S7284">
        <v>1</v>
      </c>
      <c r="T7284">
        <v>1</v>
      </c>
      <c r="U7284">
        <v>1</v>
      </c>
      <c r="V7284">
        <v>0</v>
      </c>
      <c r="W7284">
        <v>0</v>
      </c>
      <c r="X7284">
        <v>0</v>
      </c>
      <c r="Y7284">
        <v>1</v>
      </c>
      <c r="Z7284">
        <v>80.900000000000006</v>
      </c>
      <c r="AA7284">
        <v>74.400000000000006</v>
      </c>
      <c r="AB7284">
        <v>3.51</v>
      </c>
      <c r="AC7284">
        <v>1.6</v>
      </c>
      <c r="AD7284">
        <v>-0.215</v>
      </c>
      <c r="AE7284">
        <v>2.274</v>
      </c>
      <c r="AF7284">
        <v>-1.627</v>
      </c>
      <c r="AG7284">
        <v>5.649</v>
      </c>
      <c r="AH7284">
        <v>-5.24</v>
      </c>
      <c r="AI7284">
        <v>6.44</v>
      </c>
      <c r="AJ7284">
        <v>23.8</v>
      </c>
      <c r="AK7284">
        <v>15.4</v>
      </c>
      <c r="AL7284">
        <v>7</v>
      </c>
      <c r="AM7284">
        <v>218.90299999999999</v>
      </c>
      <c r="AN7284">
        <v>1445.3</v>
      </c>
      <c r="AO7284" t="s">
        <v>7664</v>
      </c>
    </row>
    <row r="7285" spans="1:41">
      <c r="A7285" t="s">
        <v>6948</v>
      </c>
      <c r="B7285" t="s">
        <v>3</v>
      </c>
      <c r="C7285" t="s">
        <v>3418</v>
      </c>
      <c r="D7285" t="s">
        <v>1152</v>
      </c>
      <c r="E7285" t="s">
        <v>3419</v>
      </c>
      <c r="F7285" t="s">
        <v>94</v>
      </c>
      <c r="G7285" t="s">
        <v>932</v>
      </c>
      <c r="H7285">
        <v>10</v>
      </c>
      <c r="I7285" t="s">
        <v>96</v>
      </c>
      <c r="J7285" t="s">
        <v>97</v>
      </c>
      <c r="K7285">
        <v>3</v>
      </c>
      <c r="L7285">
        <v>1</v>
      </c>
      <c r="M7285" t="s">
        <v>98</v>
      </c>
      <c r="N7285">
        <v>0.56899999999999995</v>
      </c>
      <c r="O7285" t="s">
        <v>156</v>
      </c>
      <c r="Q7285" t="s">
        <v>2249</v>
      </c>
      <c r="R7285" t="s">
        <v>3</v>
      </c>
      <c r="S7285">
        <v>0</v>
      </c>
      <c r="T7285">
        <v>0</v>
      </c>
      <c r="U7285">
        <v>2</v>
      </c>
      <c r="V7285">
        <v>0</v>
      </c>
      <c r="W7285">
        <v>0</v>
      </c>
      <c r="X7285">
        <v>0</v>
      </c>
      <c r="Y7285">
        <v>1</v>
      </c>
      <c r="Z7285">
        <v>91</v>
      </c>
      <c r="AA7285">
        <v>84.5</v>
      </c>
      <c r="AB7285">
        <v>3.5</v>
      </c>
      <c r="AC7285">
        <v>1.59</v>
      </c>
      <c r="AD7285">
        <v>1.47</v>
      </c>
      <c r="AE7285">
        <v>1.7070000000000001</v>
      </c>
      <c r="AF7285">
        <v>-1.252</v>
      </c>
      <c r="AG7285">
        <v>5.7050000000000001</v>
      </c>
      <c r="AH7285">
        <v>-4.5599999999999996</v>
      </c>
      <c r="AI7285">
        <v>7.9</v>
      </c>
      <c r="AJ7285">
        <v>23.8</v>
      </c>
      <c r="AK7285">
        <v>19</v>
      </c>
      <c r="AL7285">
        <v>4.5999999999999996</v>
      </c>
      <c r="AM7285">
        <v>209.89</v>
      </c>
      <c r="AN7285">
        <v>1805.19</v>
      </c>
      <c r="AO7285" t="s">
        <v>7665</v>
      </c>
    </row>
    <row r="7286" spans="1:41">
      <c r="A7286" t="s">
        <v>6948</v>
      </c>
      <c r="B7286" t="s">
        <v>3</v>
      </c>
      <c r="C7286" t="s">
        <v>3418</v>
      </c>
      <c r="D7286" t="s">
        <v>1152</v>
      </c>
      <c r="E7286" t="s">
        <v>3419</v>
      </c>
      <c r="F7286" t="s">
        <v>94</v>
      </c>
      <c r="G7286" t="s">
        <v>932</v>
      </c>
      <c r="H7286">
        <v>11</v>
      </c>
      <c r="I7286" t="s">
        <v>96</v>
      </c>
      <c r="J7286" t="s">
        <v>97</v>
      </c>
      <c r="K7286">
        <v>3</v>
      </c>
      <c r="L7286">
        <v>2</v>
      </c>
      <c r="M7286" t="s">
        <v>98</v>
      </c>
      <c r="N7286">
        <v>0.92700000000000005</v>
      </c>
      <c r="O7286" t="s">
        <v>156</v>
      </c>
      <c r="Q7286" t="s">
        <v>2249</v>
      </c>
      <c r="R7286" t="s">
        <v>3</v>
      </c>
      <c r="S7286">
        <v>1</v>
      </c>
      <c r="T7286">
        <v>0</v>
      </c>
      <c r="U7286">
        <v>2</v>
      </c>
      <c r="V7286">
        <v>0</v>
      </c>
      <c r="W7286">
        <v>0</v>
      </c>
      <c r="X7286">
        <v>0</v>
      </c>
      <c r="Y7286">
        <v>1</v>
      </c>
      <c r="Z7286">
        <v>90.4</v>
      </c>
      <c r="AA7286">
        <v>82.7</v>
      </c>
      <c r="AB7286">
        <v>3.45</v>
      </c>
      <c r="AC7286">
        <v>1.51</v>
      </c>
      <c r="AD7286">
        <v>-1.9330000000000001</v>
      </c>
      <c r="AE7286">
        <v>2.6829999999999998</v>
      </c>
      <c r="AF7286">
        <v>-1.86</v>
      </c>
      <c r="AG7286">
        <v>5.8179999999999996</v>
      </c>
      <c r="AH7286">
        <v>-2.54</v>
      </c>
      <c r="AI7286">
        <v>8.52</v>
      </c>
      <c r="AJ7286">
        <v>23.7</v>
      </c>
      <c r="AK7286">
        <v>13.4</v>
      </c>
      <c r="AL7286">
        <v>4.3</v>
      </c>
      <c r="AM7286">
        <v>196.50899999999999</v>
      </c>
      <c r="AN7286">
        <v>1723.1</v>
      </c>
      <c r="AO7286" t="s">
        <v>7666</v>
      </c>
    </row>
    <row r="7287" spans="1:41">
      <c r="A7287" t="s">
        <v>6948</v>
      </c>
      <c r="B7287" t="s">
        <v>3</v>
      </c>
      <c r="C7287" t="s">
        <v>3418</v>
      </c>
      <c r="D7287" t="s">
        <v>1152</v>
      </c>
      <c r="E7287" t="s">
        <v>3419</v>
      </c>
      <c r="F7287" t="s">
        <v>94</v>
      </c>
      <c r="G7287" t="s">
        <v>932</v>
      </c>
      <c r="H7287">
        <v>12</v>
      </c>
      <c r="I7287" t="s">
        <v>103</v>
      </c>
      <c r="J7287" t="s">
        <v>104</v>
      </c>
      <c r="K7287">
        <v>3</v>
      </c>
      <c r="L7287">
        <v>3</v>
      </c>
      <c r="M7287" t="s">
        <v>499</v>
      </c>
      <c r="N7287">
        <v>0.83299999999999996</v>
      </c>
      <c r="O7287" t="s">
        <v>156</v>
      </c>
      <c r="Q7287" t="s">
        <v>2249</v>
      </c>
      <c r="R7287" t="s">
        <v>3</v>
      </c>
      <c r="S7287">
        <v>2</v>
      </c>
      <c r="T7287">
        <v>0</v>
      </c>
      <c r="U7287">
        <v>2</v>
      </c>
      <c r="V7287">
        <v>0</v>
      </c>
      <c r="W7287">
        <v>0</v>
      </c>
      <c r="X7287">
        <v>0</v>
      </c>
      <c r="Y7287">
        <v>1</v>
      </c>
      <c r="Z7287">
        <v>74.7</v>
      </c>
      <c r="AA7287">
        <v>69.3</v>
      </c>
      <c r="AB7287">
        <v>3.49</v>
      </c>
      <c r="AC7287">
        <v>1.59</v>
      </c>
      <c r="AD7287">
        <v>0.22800000000000001</v>
      </c>
      <c r="AE7287">
        <v>2.5870000000000002</v>
      </c>
      <c r="AF7287">
        <v>-1.645</v>
      </c>
      <c r="AG7287">
        <v>6.0670000000000002</v>
      </c>
      <c r="AH7287">
        <v>7.09</v>
      </c>
      <c r="AI7287">
        <v>-1.39</v>
      </c>
      <c r="AJ7287">
        <v>23.8</v>
      </c>
      <c r="AK7287">
        <v>-14.8</v>
      </c>
      <c r="AL7287">
        <v>11.7</v>
      </c>
      <c r="AM7287">
        <v>79.352000000000004</v>
      </c>
      <c r="AN7287">
        <v>1156.17</v>
      </c>
      <c r="AO7287" t="s">
        <v>7667</v>
      </c>
    </row>
    <row r="7288" spans="1:41">
      <c r="A7288" t="s">
        <v>6948</v>
      </c>
      <c r="B7288" t="s">
        <v>3</v>
      </c>
      <c r="C7288" t="s">
        <v>3418</v>
      </c>
      <c r="D7288" t="s">
        <v>1152</v>
      </c>
      <c r="E7288" t="s">
        <v>3419</v>
      </c>
      <c r="F7288" t="s">
        <v>94</v>
      </c>
      <c r="G7288" t="s">
        <v>932</v>
      </c>
      <c r="H7288">
        <v>13</v>
      </c>
      <c r="I7288" t="s">
        <v>103</v>
      </c>
      <c r="J7288" t="s">
        <v>104</v>
      </c>
      <c r="K7288">
        <v>3</v>
      </c>
      <c r="L7288">
        <v>4</v>
      </c>
      <c r="M7288" t="s">
        <v>122</v>
      </c>
      <c r="N7288">
        <v>0.90300000000000002</v>
      </c>
      <c r="O7288" t="s">
        <v>156</v>
      </c>
      <c r="Q7288" t="s">
        <v>2249</v>
      </c>
      <c r="R7288" t="s">
        <v>3</v>
      </c>
      <c r="S7288">
        <v>2</v>
      </c>
      <c r="T7288">
        <v>1</v>
      </c>
      <c r="U7288">
        <v>2</v>
      </c>
      <c r="V7288">
        <v>0</v>
      </c>
      <c r="W7288">
        <v>0</v>
      </c>
      <c r="X7288">
        <v>0</v>
      </c>
      <c r="Y7288">
        <v>1</v>
      </c>
      <c r="Z7288">
        <v>80</v>
      </c>
      <c r="AA7288">
        <v>74</v>
      </c>
      <c r="AB7288">
        <v>3.49</v>
      </c>
      <c r="AC7288">
        <v>1.62</v>
      </c>
      <c r="AD7288">
        <v>0.19</v>
      </c>
      <c r="AE7288">
        <v>1.823</v>
      </c>
      <c r="AF7288">
        <v>-1.4039999999999999</v>
      </c>
      <c r="AG7288">
        <v>5.6689999999999996</v>
      </c>
      <c r="AH7288">
        <v>-4.55</v>
      </c>
      <c r="AI7288">
        <v>10.42</v>
      </c>
      <c r="AJ7288">
        <v>23.8</v>
      </c>
      <c r="AK7288">
        <v>16.399999999999999</v>
      </c>
      <c r="AL7288">
        <v>5.6</v>
      </c>
      <c r="AM7288">
        <v>203.48</v>
      </c>
      <c r="AN7288">
        <v>1967.88</v>
      </c>
      <c r="AO7288" t="s">
        <v>7668</v>
      </c>
    </row>
    <row r="7289" spans="1:41">
      <c r="A7289" t="s">
        <v>6948</v>
      </c>
      <c r="B7289" t="s">
        <v>3</v>
      </c>
      <c r="C7289" t="s">
        <v>3418</v>
      </c>
      <c r="D7289" t="s">
        <v>1152</v>
      </c>
      <c r="E7289" t="s">
        <v>3419</v>
      </c>
      <c r="F7289" t="s">
        <v>94</v>
      </c>
      <c r="G7289" t="s">
        <v>932</v>
      </c>
      <c r="H7289">
        <v>14</v>
      </c>
      <c r="I7289" t="s">
        <v>120</v>
      </c>
      <c r="J7289" t="s">
        <v>108</v>
      </c>
      <c r="K7289">
        <v>3</v>
      </c>
      <c r="L7289">
        <v>5</v>
      </c>
      <c r="M7289" t="s">
        <v>98</v>
      </c>
      <c r="N7289">
        <v>0.86199999999999999</v>
      </c>
      <c r="O7289" t="s">
        <v>156</v>
      </c>
      <c r="P7289" t="s">
        <v>141</v>
      </c>
      <c r="Q7289" t="s">
        <v>2249</v>
      </c>
      <c r="R7289" t="s">
        <v>3</v>
      </c>
      <c r="S7289">
        <v>2</v>
      </c>
      <c r="T7289">
        <v>2</v>
      </c>
      <c r="U7289">
        <v>2</v>
      </c>
      <c r="V7289">
        <v>0</v>
      </c>
      <c r="W7289">
        <v>0</v>
      </c>
      <c r="X7289">
        <v>0</v>
      </c>
      <c r="Y7289">
        <v>1</v>
      </c>
      <c r="Z7289">
        <v>90.3</v>
      </c>
      <c r="AA7289">
        <v>83.6</v>
      </c>
      <c r="AB7289">
        <v>3.48</v>
      </c>
      <c r="AC7289">
        <v>1.62</v>
      </c>
      <c r="AD7289">
        <v>-0.379</v>
      </c>
      <c r="AE7289">
        <v>2.0470000000000002</v>
      </c>
      <c r="AF7289">
        <v>-1.5229999999999999</v>
      </c>
      <c r="AG7289">
        <v>5.7430000000000003</v>
      </c>
      <c r="AH7289">
        <v>-5.44</v>
      </c>
      <c r="AI7289">
        <v>10.29</v>
      </c>
      <c r="AJ7289">
        <v>23.8</v>
      </c>
      <c r="AK7289">
        <v>29.9</v>
      </c>
      <c r="AL7289">
        <v>4</v>
      </c>
      <c r="AM7289">
        <v>207.74</v>
      </c>
      <c r="AN7289">
        <v>2279.2800000000002</v>
      </c>
      <c r="AO7289" t="s">
        <v>7669</v>
      </c>
    </row>
    <row r="7290" spans="1:41">
      <c r="A7290" t="s">
        <v>6948</v>
      </c>
      <c r="B7290" t="s">
        <v>3</v>
      </c>
      <c r="C7290" t="s">
        <v>3418</v>
      </c>
      <c r="D7290" t="s">
        <v>1152</v>
      </c>
      <c r="E7290" t="s">
        <v>3419</v>
      </c>
      <c r="F7290" t="s">
        <v>94</v>
      </c>
      <c r="G7290" t="s">
        <v>932</v>
      </c>
      <c r="H7290">
        <v>15</v>
      </c>
      <c r="I7290" t="s">
        <v>103</v>
      </c>
      <c r="J7290" t="s">
        <v>104</v>
      </c>
      <c r="K7290">
        <v>4</v>
      </c>
      <c r="L7290">
        <v>1</v>
      </c>
      <c r="M7290" t="s">
        <v>122</v>
      </c>
      <c r="N7290">
        <v>0.90200000000000002</v>
      </c>
      <c r="O7290" t="s">
        <v>123</v>
      </c>
      <c r="Q7290" t="s">
        <v>2252</v>
      </c>
      <c r="R7290" t="s">
        <v>3</v>
      </c>
      <c r="S7290">
        <v>0</v>
      </c>
      <c r="T7290">
        <v>0</v>
      </c>
      <c r="U7290">
        <v>2</v>
      </c>
      <c r="V7290">
        <v>1</v>
      </c>
      <c r="W7290">
        <v>0</v>
      </c>
      <c r="X7290">
        <v>0</v>
      </c>
      <c r="Y7290">
        <v>1</v>
      </c>
      <c r="Z7290">
        <v>80.599999999999994</v>
      </c>
      <c r="AA7290">
        <v>74.400000000000006</v>
      </c>
      <c r="AB7290">
        <v>3.33</v>
      </c>
      <c r="AC7290">
        <v>1.46</v>
      </c>
      <c r="AD7290">
        <v>-0.28999999999999998</v>
      </c>
      <c r="AE7290">
        <v>3.3159999999999998</v>
      </c>
      <c r="AF7290">
        <v>-1.4510000000000001</v>
      </c>
      <c r="AG7290">
        <v>5.8310000000000004</v>
      </c>
      <c r="AH7290">
        <v>-7.41</v>
      </c>
      <c r="AI7290">
        <v>5.07</v>
      </c>
      <c r="AJ7290">
        <v>23.8</v>
      </c>
      <c r="AK7290">
        <v>21</v>
      </c>
      <c r="AL7290">
        <v>7.7</v>
      </c>
      <c r="AM7290">
        <v>235.36500000000001</v>
      </c>
      <c r="AN7290">
        <v>1564.43</v>
      </c>
      <c r="AO7290" t="s">
        <v>7670</v>
      </c>
    </row>
    <row r="7291" spans="1:41">
      <c r="A7291" t="s">
        <v>6948</v>
      </c>
      <c r="B7291" t="s">
        <v>3</v>
      </c>
      <c r="C7291" t="s">
        <v>3418</v>
      </c>
      <c r="D7291" t="s">
        <v>1152</v>
      </c>
      <c r="E7291" t="s">
        <v>3419</v>
      </c>
      <c r="F7291" t="s">
        <v>94</v>
      </c>
      <c r="G7291" t="s">
        <v>932</v>
      </c>
      <c r="H7291">
        <v>16</v>
      </c>
      <c r="I7291" t="s">
        <v>147</v>
      </c>
      <c r="J7291" t="s">
        <v>104</v>
      </c>
      <c r="K7291">
        <v>4</v>
      </c>
      <c r="L7291">
        <v>2</v>
      </c>
      <c r="M7291" t="s">
        <v>122</v>
      </c>
      <c r="N7291">
        <v>0.90300000000000002</v>
      </c>
      <c r="O7291" t="s">
        <v>123</v>
      </c>
      <c r="Q7291" t="s">
        <v>2252</v>
      </c>
      <c r="R7291" t="s">
        <v>3</v>
      </c>
      <c r="S7291">
        <v>0</v>
      </c>
      <c r="T7291">
        <v>1</v>
      </c>
      <c r="U7291">
        <v>2</v>
      </c>
      <c r="V7291">
        <v>1</v>
      </c>
      <c r="W7291">
        <v>0</v>
      </c>
      <c r="X7291">
        <v>0</v>
      </c>
      <c r="Y7291">
        <v>1</v>
      </c>
      <c r="Z7291">
        <v>80.5</v>
      </c>
      <c r="AA7291">
        <v>74.099999999999994</v>
      </c>
      <c r="AB7291">
        <v>3.28</v>
      </c>
      <c r="AC7291">
        <v>1.52</v>
      </c>
      <c r="AD7291">
        <v>0.36099999999999999</v>
      </c>
      <c r="AE7291">
        <v>1.67</v>
      </c>
      <c r="AF7291">
        <v>-1.266</v>
      </c>
      <c r="AG7291">
        <v>5.6390000000000002</v>
      </c>
      <c r="AH7291">
        <v>-7.47</v>
      </c>
      <c r="AI7291">
        <v>5.18</v>
      </c>
      <c r="AJ7291">
        <v>23.8</v>
      </c>
      <c r="AK7291">
        <v>20</v>
      </c>
      <c r="AL7291">
        <v>7.9</v>
      </c>
      <c r="AM7291">
        <v>234.982</v>
      </c>
      <c r="AN7291">
        <v>1569.87</v>
      </c>
      <c r="AO7291" t="s">
        <v>7671</v>
      </c>
    </row>
    <row r="7292" spans="1:41">
      <c r="A7292" t="s">
        <v>6948</v>
      </c>
      <c r="B7292" t="s">
        <v>3</v>
      </c>
      <c r="C7292" t="s">
        <v>3418</v>
      </c>
      <c r="D7292" t="s">
        <v>1152</v>
      </c>
      <c r="E7292" t="s">
        <v>3419</v>
      </c>
      <c r="F7292" t="s">
        <v>94</v>
      </c>
      <c r="G7292" t="s">
        <v>932</v>
      </c>
      <c r="H7292">
        <v>17</v>
      </c>
      <c r="I7292" t="s">
        <v>147</v>
      </c>
      <c r="J7292" t="s">
        <v>104</v>
      </c>
      <c r="K7292">
        <v>4</v>
      </c>
      <c r="L7292">
        <v>3</v>
      </c>
      <c r="M7292" t="s">
        <v>122</v>
      </c>
      <c r="N7292">
        <v>0.90300000000000002</v>
      </c>
      <c r="O7292" t="s">
        <v>123</v>
      </c>
      <c r="Q7292" t="s">
        <v>2252</v>
      </c>
      <c r="R7292" t="s">
        <v>3</v>
      </c>
      <c r="S7292">
        <v>0</v>
      </c>
      <c r="T7292">
        <v>2</v>
      </c>
      <c r="U7292">
        <v>2</v>
      </c>
      <c r="V7292">
        <v>1</v>
      </c>
      <c r="W7292">
        <v>0</v>
      </c>
      <c r="X7292">
        <v>0</v>
      </c>
      <c r="Y7292">
        <v>1</v>
      </c>
      <c r="Z7292">
        <v>80.7</v>
      </c>
      <c r="AA7292">
        <v>74.7</v>
      </c>
      <c r="AB7292">
        <v>3.28</v>
      </c>
      <c r="AC7292">
        <v>1.52</v>
      </c>
      <c r="AD7292">
        <v>0.56000000000000005</v>
      </c>
      <c r="AE7292">
        <v>1.167</v>
      </c>
      <c r="AF7292">
        <v>-1.1339999999999999</v>
      </c>
      <c r="AG7292">
        <v>5.5880000000000001</v>
      </c>
      <c r="AH7292">
        <v>-4.71</v>
      </c>
      <c r="AI7292">
        <v>5.71</v>
      </c>
      <c r="AJ7292">
        <v>23.8</v>
      </c>
      <c r="AK7292">
        <v>12.9</v>
      </c>
      <c r="AL7292">
        <v>7.4</v>
      </c>
      <c r="AM7292">
        <v>219.30199999999999</v>
      </c>
      <c r="AN7292">
        <v>1290.56</v>
      </c>
      <c r="AO7292" t="s">
        <v>7672</v>
      </c>
    </row>
    <row r="7293" spans="1:41">
      <c r="A7293" t="s">
        <v>6948</v>
      </c>
      <c r="B7293" t="s">
        <v>3</v>
      </c>
      <c r="C7293" t="s">
        <v>3418</v>
      </c>
      <c r="D7293" t="s">
        <v>1152</v>
      </c>
      <c r="E7293" t="s">
        <v>3419</v>
      </c>
      <c r="F7293" t="s">
        <v>94</v>
      </c>
      <c r="G7293" t="s">
        <v>932</v>
      </c>
      <c r="H7293">
        <v>18</v>
      </c>
      <c r="I7293" t="s">
        <v>96</v>
      </c>
      <c r="J7293" t="s">
        <v>97</v>
      </c>
      <c r="K7293">
        <v>5</v>
      </c>
      <c r="L7293">
        <v>1</v>
      </c>
      <c r="M7293" t="s">
        <v>508</v>
      </c>
      <c r="N7293">
        <v>0.997</v>
      </c>
      <c r="O7293" t="s">
        <v>231</v>
      </c>
      <c r="Q7293" t="s">
        <v>961</v>
      </c>
      <c r="R7293" t="s">
        <v>3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2</v>
      </c>
      <c r="Z7293">
        <v>89.6</v>
      </c>
      <c r="AA7293">
        <v>82.3</v>
      </c>
      <c r="AB7293">
        <v>3.53</v>
      </c>
      <c r="AC7293">
        <v>1.56</v>
      </c>
      <c r="AD7293">
        <v>1.111</v>
      </c>
      <c r="AE7293">
        <v>1.9530000000000001</v>
      </c>
      <c r="AF7293">
        <v>-1.5389999999999999</v>
      </c>
      <c r="AG7293">
        <v>5.6740000000000004</v>
      </c>
      <c r="AH7293">
        <v>-7.87</v>
      </c>
      <c r="AI7293">
        <v>9.65</v>
      </c>
      <c r="AJ7293">
        <v>23.8</v>
      </c>
      <c r="AK7293">
        <v>34.799999999999997</v>
      </c>
      <c r="AL7293">
        <v>4.8</v>
      </c>
      <c r="AM7293">
        <v>219.05500000000001</v>
      </c>
      <c r="AN7293">
        <v>2397.16</v>
      </c>
      <c r="AO7293" t="s">
        <v>7673</v>
      </c>
    </row>
    <row r="7294" spans="1:41">
      <c r="A7294" t="s">
        <v>6948</v>
      </c>
      <c r="B7294" t="s">
        <v>3</v>
      </c>
      <c r="C7294" t="s">
        <v>3418</v>
      </c>
      <c r="D7294" t="s">
        <v>1152</v>
      </c>
      <c r="E7294" t="s">
        <v>3419</v>
      </c>
      <c r="F7294" t="s">
        <v>94</v>
      </c>
      <c r="G7294" t="s">
        <v>932</v>
      </c>
      <c r="H7294">
        <v>19</v>
      </c>
      <c r="I7294" t="s">
        <v>103</v>
      </c>
      <c r="J7294" t="s">
        <v>104</v>
      </c>
      <c r="K7294">
        <v>5</v>
      </c>
      <c r="L7294">
        <v>2</v>
      </c>
      <c r="M7294" t="s">
        <v>508</v>
      </c>
      <c r="N7294">
        <v>0.99399999999999999</v>
      </c>
      <c r="O7294" t="s">
        <v>231</v>
      </c>
      <c r="Q7294" t="s">
        <v>961</v>
      </c>
      <c r="R7294" t="s">
        <v>3</v>
      </c>
      <c r="S7294">
        <v>1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2</v>
      </c>
      <c r="Z7294">
        <v>89</v>
      </c>
      <c r="AA7294">
        <v>82.3</v>
      </c>
      <c r="AB7294">
        <v>3.44</v>
      </c>
      <c r="AC7294">
        <v>1.59</v>
      </c>
      <c r="AD7294">
        <v>-0.67700000000000005</v>
      </c>
      <c r="AE7294">
        <v>2.8540000000000001</v>
      </c>
      <c r="AF7294">
        <v>-1.62</v>
      </c>
      <c r="AG7294">
        <v>5.8780000000000001</v>
      </c>
      <c r="AH7294">
        <v>-7.59</v>
      </c>
      <c r="AI7294">
        <v>9.89</v>
      </c>
      <c r="AJ7294">
        <v>23.8</v>
      </c>
      <c r="AK7294">
        <v>37.200000000000003</v>
      </c>
      <c r="AL7294">
        <v>4.7</v>
      </c>
      <c r="AM7294">
        <v>217.38200000000001</v>
      </c>
      <c r="AN7294">
        <v>2403.4</v>
      </c>
      <c r="AO7294" t="s">
        <v>7674</v>
      </c>
    </row>
    <row r="7295" spans="1:41">
      <c r="A7295" t="s">
        <v>6948</v>
      </c>
      <c r="B7295" t="s">
        <v>3</v>
      </c>
      <c r="C7295" t="s">
        <v>3418</v>
      </c>
      <c r="D7295" t="s">
        <v>1152</v>
      </c>
      <c r="E7295" t="s">
        <v>3419</v>
      </c>
      <c r="F7295" t="s">
        <v>94</v>
      </c>
      <c r="G7295" t="s">
        <v>932</v>
      </c>
      <c r="H7295">
        <v>20</v>
      </c>
      <c r="I7295" t="s">
        <v>107</v>
      </c>
      <c r="J7295" t="s">
        <v>108</v>
      </c>
      <c r="K7295">
        <v>5</v>
      </c>
      <c r="L7295">
        <v>3</v>
      </c>
      <c r="M7295" t="s">
        <v>508</v>
      </c>
      <c r="N7295">
        <v>0.99299999999999999</v>
      </c>
      <c r="O7295" t="s">
        <v>231</v>
      </c>
      <c r="P7295" t="s">
        <v>234</v>
      </c>
      <c r="Q7295" t="s">
        <v>961</v>
      </c>
      <c r="R7295" t="s">
        <v>3</v>
      </c>
      <c r="S7295">
        <v>1</v>
      </c>
      <c r="T7295">
        <v>1</v>
      </c>
      <c r="U7295">
        <v>0</v>
      </c>
      <c r="V7295">
        <v>0</v>
      </c>
      <c r="W7295">
        <v>0</v>
      </c>
      <c r="X7295">
        <v>0</v>
      </c>
      <c r="Y7295">
        <v>2</v>
      </c>
      <c r="Z7295">
        <v>89.1</v>
      </c>
      <c r="AA7295">
        <v>81.8</v>
      </c>
      <c r="AB7295">
        <v>3.36</v>
      </c>
      <c r="AC7295">
        <v>1.59</v>
      </c>
      <c r="AD7295">
        <v>-0.53800000000000003</v>
      </c>
      <c r="AE7295">
        <v>2.1960000000000002</v>
      </c>
      <c r="AF7295">
        <v>-1.7509999999999999</v>
      </c>
      <c r="AG7295">
        <v>5.73</v>
      </c>
      <c r="AH7295">
        <v>-7.32</v>
      </c>
      <c r="AI7295">
        <v>9.4600000000000009</v>
      </c>
      <c r="AJ7295">
        <v>23.8</v>
      </c>
      <c r="AK7295">
        <v>33.5</v>
      </c>
      <c r="AL7295">
        <v>4.9000000000000004</v>
      </c>
      <c r="AM7295">
        <v>217.58600000000001</v>
      </c>
      <c r="AN7295">
        <v>2288.5100000000002</v>
      </c>
      <c r="AO7295" t="s">
        <v>7675</v>
      </c>
    </row>
    <row r="7296" spans="1:41">
      <c r="A7296" t="s">
        <v>6948</v>
      </c>
      <c r="B7296" t="s">
        <v>3</v>
      </c>
      <c r="C7296" t="s">
        <v>3418</v>
      </c>
      <c r="D7296" t="s">
        <v>1152</v>
      </c>
      <c r="E7296" t="s">
        <v>3419</v>
      </c>
      <c r="F7296" t="s">
        <v>94</v>
      </c>
      <c r="G7296" t="s">
        <v>932</v>
      </c>
      <c r="H7296">
        <v>21</v>
      </c>
      <c r="I7296" t="s">
        <v>103</v>
      </c>
      <c r="J7296" t="s">
        <v>104</v>
      </c>
      <c r="K7296">
        <v>6</v>
      </c>
      <c r="L7296">
        <v>1</v>
      </c>
      <c r="M7296" t="s">
        <v>122</v>
      </c>
      <c r="N7296">
        <v>0.90500000000000003</v>
      </c>
      <c r="O7296" t="s">
        <v>123</v>
      </c>
      <c r="Q7296" t="s">
        <v>1946</v>
      </c>
      <c r="R7296" t="s">
        <v>3</v>
      </c>
      <c r="S7296">
        <v>0</v>
      </c>
      <c r="T7296">
        <v>0</v>
      </c>
      <c r="U7296">
        <v>1</v>
      </c>
      <c r="V7296">
        <v>0</v>
      </c>
      <c r="W7296">
        <v>0</v>
      </c>
      <c r="X7296">
        <v>0</v>
      </c>
      <c r="Y7296">
        <v>2</v>
      </c>
      <c r="Z7296">
        <v>78.599999999999994</v>
      </c>
      <c r="AA7296">
        <v>71.8</v>
      </c>
      <c r="AB7296">
        <v>3.43</v>
      </c>
      <c r="AC7296">
        <v>1.63</v>
      </c>
      <c r="AD7296">
        <v>-0.56200000000000006</v>
      </c>
      <c r="AE7296">
        <v>2.1429999999999998</v>
      </c>
      <c r="AF7296">
        <v>-1.61</v>
      </c>
      <c r="AG7296">
        <v>5.7789999999999999</v>
      </c>
      <c r="AH7296">
        <v>-6.46</v>
      </c>
      <c r="AI7296">
        <v>6.98</v>
      </c>
      <c r="AJ7296">
        <v>23.7</v>
      </c>
      <c r="AK7296">
        <v>18.100000000000001</v>
      </c>
      <c r="AL7296">
        <v>7.6</v>
      </c>
      <c r="AM7296">
        <v>222.541</v>
      </c>
      <c r="AN7296">
        <v>1592.3</v>
      </c>
      <c r="AO7296" t="s">
        <v>7676</v>
      </c>
    </row>
    <row r="7297" spans="1:41">
      <c r="A7297" t="s">
        <v>6948</v>
      </c>
      <c r="B7297" t="s">
        <v>3</v>
      </c>
      <c r="C7297" t="s">
        <v>3418</v>
      </c>
      <c r="D7297" t="s">
        <v>1152</v>
      </c>
      <c r="E7297" t="s">
        <v>3419</v>
      </c>
      <c r="F7297" t="s">
        <v>94</v>
      </c>
      <c r="G7297" t="s">
        <v>932</v>
      </c>
      <c r="H7297">
        <v>22</v>
      </c>
      <c r="I7297" t="s">
        <v>147</v>
      </c>
      <c r="J7297" t="s">
        <v>104</v>
      </c>
      <c r="K7297">
        <v>6</v>
      </c>
      <c r="L7297">
        <v>2</v>
      </c>
      <c r="M7297" t="s">
        <v>122</v>
      </c>
      <c r="N7297">
        <v>0.90500000000000003</v>
      </c>
      <c r="O7297" t="s">
        <v>123</v>
      </c>
      <c r="Q7297" t="s">
        <v>1946</v>
      </c>
      <c r="R7297" t="s">
        <v>3</v>
      </c>
      <c r="S7297">
        <v>0</v>
      </c>
      <c r="T7297">
        <v>1</v>
      </c>
      <c r="U7297">
        <v>1</v>
      </c>
      <c r="V7297">
        <v>0</v>
      </c>
      <c r="W7297">
        <v>0</v>
      </c>
      <c r="X7297">
        <v>0</v>
      </c>
      <c r="Y7297">
        <v>2</v>
      </c>
      <c r="Z7297">
        <v>78.599999999999994</v>
      </c>
      <c r="AA7297">
        <v>72.099999999999994</v>
      </c>
      <c r="AB7297">
        <v>3.55</v>
      </c>
      <c r="AC7297">
        <v>1.63</v>
      </c>
      <c r="AD7297">
        <v>3.5999999999999997E-2</v>
      </c>
      <c r="AE7297">
        <v>2.0640000000000001</v>
      </c>
      <c r="AF7297">
        <v>-1.52</v>
      </c>
      <c r="AG7297">
        <v>5.6920000000000002</v>
      </c>
      <c r="AH7297">
        <v>-6.41</v>
      </c>
      <c r="AI7297">
        <v>7.08</v>
      </c>
      <c r="AJ7297">
        <v>23.8</v>
      </c>
      <c r="AK7297">
        <v>17.8</v>
      </c>
      <c r="AL7297">
        <v>7.5</v>
      </c>
      <c r="AM7297">
        <v>221.93100000000001</v>
      </c>
      <c r="AN7297">
        <v>1606.46</v>
      </c>
      <c r="AO7297" t="s">
        <v>7677</v>
      </c>
    </row>
    <row r="7298" spans="1:41">
      <c r="A7298" t="s">
        <v>6948</v>
      </c>
      <c r="B7298" t="s">
        <v>3</v>
      </c>
      <c r="C7298" t="s">
        <v>3418</v>
      </c>
      <c r="D7298" t="s">
        <v>1152</v>
      </c>
      <c r="E7298" t="s">
        <v>3419</v>
      </c>
      <c r="F7298" t="s">
        <v>94</v>
      </c>
      <c r="G7298" t="s">
        <v>932</v>
      </c>
      <c r="H7298">
        <v>23</v>
      </c>
      <c r="I7298" t="s">
        <v>96</v>
      </c>
      <c r="J7298" t="s">
        <v>97</v>
      </c>
      <c r="K7298">
        <v>6</v>
      </c>
      <c r="L7298">
        <v>3</v>
      </c>
      <c r="M7298" t="s">
        <v>499</v>
      </c>
      <c r="N7298">
        <v>0.89900000000000002</v>
      </c>
      <c r="O7298" t="s">
        <v>123</v>
      </c>
      <c r="Q7298" t="s">
        <v>1946</v>
      </c>
      <c r="R7298" t="s">
        <v>3</v>
      </c>
      <c r="S7298">
        <v>0</v>
      </c>
      <c r="T7298">
        <v>2</v>
      </c>
      <c r="U7298">
        <v>1</v>
      </c>
      <c r="V7298">
        <v>0</v>
      </c>
      <c r="W7298">
        <v>0</v>
      </c>
      <c r="X7298">
        <v>0</v>
      </c>
      <c r="Y7298">
        <v>2</v>
      </c>
      <c r="Z7298">
        <v>77.5</v>
      </c>
      <c r="AA7298">
        <v>71.5</v>
      </c>
      <c r="AB7298">
        <v>3.48</v>
      </c>
      <c r="AC7298">
        <v>1.62</v>
      </c>
      <c r="AD7298">
        <v>0.92600000000000005</v>
      </c>
      <c r="AE7298">
        <v>0.52500000000000002</v>
      </c>
      <c r="AF7298">
        <v>-1.3959999999999999</v>
      </c>
      <c r="AG7298">
        <v>5.9109999999999996</v>
      </c>
      <c r="AH7298">
        <v>9.69</v>
      </c>
      <c r="AI7298">
        <v>-5.96</v>
      </c>
      <c r="AJ7298">
        <v>23.8</v>
      </c>
      <c r="AK7298">
        <v>-17.5</v>
      </c>
      <c r="AL7298">
        <v>13.4</v>
      </c>
      <c r="AM7298">
        <v>58.671999999999997</v>
      </c>
      <c r="AN7298">
        <v>1855.36</v>
      </c>
      <c r="AO7298" t="s">
        <v>7678</v>
      </c>
    </row>
    <row r="7299" spans="1:41">
      <c r="A7299" t="s">
        <v>6948</v>
      </c>
      <c r="B7299" t="s">
        <v>3</v>
      </c>
      <c r="C7299" t="s">
        <v>3418</v>
      </c>
      <c r="D7299" t="s">
        <v>1152</v>
      </c>
      <c r="E7299" t="s">
        <v>3419</v>
      </c>
      <c r="F7299" t="s">
        <v>94</v>
      </c>
      <c r="G7299" t="s">
        <v>932</v>
      </c>
      <c r="H7299">
        <v>24</v>
      </c>
      <c r="I7299" t="s">
        <v>147</v>
      </c>
      <c r="J7299" t="s">
        <v>104</v>
      </c>
      <c r="K7299">
        <v>6</v>
      </c>
      <c r="L7299">
        <v>4</v>
      </c>
      <c r="M7299" t="s">
        <v>122</v>
      </c>
      <c r="N7299">
        <v>0.90300000000000002</v>
      </c>
      <c r="O7299" t="s">
        <v>123</v>
      </c>
      <c r="Q7299" t="s">
        <v>1946</v>
      </c>
      <c r="R7299" t="s">
        <v>3</v>
      </c>
      <c r="S7299">
        <v>1</v>
      </c>
      <c r="T7299">
        <v>2</v>
      </c>
      <c r="U7299">
        <v>1</v>
      </c>
      <c r="V7299">
        <v>0</v>
      </c>
      <c r="W7299">
        <v>0</v>
      </c>
      <c r="X7299">
        <v>0</v>
      </c>
      <c r="Y7299">
        <v>2</v>
      </c>
      <c r="Z7299">
        <v>80.400000000000006</v>
      </c>
      <c r="AA7299">
        <v>73.599999999999994</v>
      </c>
      <c r="AB7299">
        <v>3.55</v>
      </c>
      <c r="AC7299">
        <v>1.63</v>
      </c>
      <c r="AD7299">
        <v>-0.127</v>
      </c>
      <c r="AE7299">
        <v>1.2450000000000001</v>
      </c>
      <c r="AF7299">
        <v>-1.62</v>
      </c>
      <c r="AG7299">
        <v>5.6</v>
      </c>
      <c r="AH7299">
        <v>-6.4</v>
      </c>
      <c r="AI7299">
        <v>7.49</v>
      </c>
      <c r="AJ7299">
        <v>23.8</v>
      </c>
      <c r="AK7299">
        <v>18.899999999999999</v>
      </c>
      <c r="AL7299">
        <v>7.1</v>
      </c>
      <c r="AM7299">
        <v>220.30699999999999</v>
      </c>
      <c r="AN7299">
        <v>1689.2</v>
      </c>
      <c r="AO7299" t="s">
        <v>7679</v>
      </c>
    </row>
    <row r="7300" spans="1:41">
      <c r="A7300" t="s">
        <v>6948</v>
      </c>
      <c r="B7300" t="s">
        <v>3</v>
      </c>
      <c r="C7300" t="s">
        <v>3418</v>
      </c>
      <c r="D7300" t="s">
        <v>1152</v>
      </c>
      <c r="E7300" t="s">
        <v>3419</v>
      </c>
      <c r="F7300" t="s">
        <v>94</v>
      </c>
      <c r="G7300" t="s">
        <v>932</v>
      </c>
      <c r="H7300">
        <v>25</v>
      </c>
      <c r="I7300" t="s">
        <v>147</v>
      </c>
      <c r="J7300" t="s">
        <v>104</v>
      </c>
      <c r="K7300">
        <v>7</v>
      </c>
      <c r="L7300">
        <v>1</v>
      </c>
      <c r="M7300" t="s">
        <v>508</v>
      </c>
      <c r="N7300">
        <v>0.996</v>
      </c>
      <c r="O7300" t="s">
        <v>123</v>
      </c>
      <c r="Q7300" t="s">
        <v>2263</v>
      </c>
      <c r="R7300" t="s">
        <v>90</v>
      </c>
      <c r="S7300">
        <v>0</v>
      </c>
      <c r="T7300">
        <v>0</v>
      </c>
      <c r="U7300">
        <v>2</v>
      </c>
      <c r="V7300">
        <v>0</v>
      </c>
      <c r="W7300">
        <v>0</v>
      </c>
      <c r="X7300">
        <v>0</v>
      </c>
      <c r="Y7300">
        <v>2</v>
      </c>
      <c r="Z7300">
        <v>90.9</v>
      </c>
      <c r="AA7300">
        <v>83</v>
      </c>
      <c r="AB7300">
        <v>3.34</v>
      </c>
      <c r="AC7300">
        <v>1.72</v>
      </c>
      <c r="AD7300">
        <v>-0.434</v>
      </c>
      <c r="AE7300">
        <v>2.3769999999999998</v>
      </c>
      <c r="AF7300">
        <v>-1.895</v>
      </c>
      <c r="AG7300">
        <v>5.6079999999999997</v>
      </c>
      <c r="AH7300">
        <v>-7.8</v>
      </c>
      <c r="AI7300">
        <v>9.25</v>
      </c>
      <c r="AJ7300">
        <v>23.7</v>
      </c>
      <c r="AK7300">
        <v>36.200000000000003</v>
      </c>
      <c r="AL7300">
        <v>4.8</v>
      </c>
      <c r="AM7300">
        <v>219.999</v>
      </c>
      <c r="AN7300">
        <v>2350.1999999999998</v>
      </c>
      <c r="AO7300" t="s">
        <v>7680</v>
      </c>
    </row>
    <row r="7301" spans="1:41">
      <c r="A7301" t="s">
        <v>6948</v>
      </c>
      <c r="B7301" t="s">
        <v>3</v>
      </c>
      <c r="C7301" t="s">
        <v>3418</v>
      </c>
      <c r="D7301" t="s">
        <v>1152</v>
      </c>
      <c r="E7301" t="s">
        <v>3419</v>
      </c>
      <c r="F7301" t="s">
        <v>94</v>
      </c>
      <c r="G7301" t="s">
        <v>932</v>
      </c>
      <c r="H7301">
        <v>26</v>
      </c>
      <c r="I7301" t="s">
        <v>96</v>
      </c>
      <c r="J7301" t="s">
        <v>97</v>
      </c>
      <c r="K7301">
        <v>7</v>
      </c>
      <c r="L7301">
        <v>2</v>
      </c>
      <c r="M7301" t="s">
        <v>508</v>
      </c>
      <c r="N7301">
        <v>0.99399999999999999</v>
      </c>
      <c r="O7301" t="s">
        <v>123</v>
      </c>
      <c r="Q7301" t="s">
        <v>2263</v>
      </c>
      <c r="R7301" t="s">
        <v>90</v>
      </c>
      <c r="S7301">
        <v>0</v>
      </c>
      <c r="T7301">
        <v>1</v>
      </c>
      <c r="U7301">
        <v>2</v>
      </c>
      <c r="V7301">
        <v>0</v>
      </c>
      <c r="W7301">
        <v>0</v>
      </c>
      <c r="X7301">
        <v>0</v>
      </c>
      <c r="Y7301">
        <v>2</v>
      </c>
      <c r="Z7301">
        <v>91.3</v>
      </c>
      <c r="AA7301">
        <v>84.2</v>
      </c>
      <c r="AB7301">
        <v>3.04</v>
      </c>
      <c r="AC7301">
        <v>1.34</v>
      </c>
      <c r="AD7301">
        <v>2.0550000000000002</v>
      </c>
      <c r="AE7301">
        <v>1.887</v>
      </c>
      <c r="AF7301">
        <v>-1.1419999999999999</v>
      </c>
      <c r="AG7301">
        <v>5.6719999999999997</v>
      </c>
      <c r="AH7301">
        <v>-7.41</v>
      </c>
      <c r="AI7301">
        <v>9.09</v>
      </c>
      <c r="AJ7301">
        <v>23.8</v>
      </c>
      <c r="AK7301">
        <v>33</v>
      </c>
      <c r="AL7301">
        <v>4.5999999999999996</v>
      </c>
      <c r="AM7301">
        <v>219.06800000000001</v>
      </c>
      <c r="AN7301">
        <v>2308</v>
      </c>
      <c r="AO7301" t="s">
        <v>7681</v>
      </c>
    </row>
    <row r="7302" spans="1:41">
      <c r="A7302" t="s">
        <v>6948</v>
      </c>
      <c r="B7302" t="s">
        <v>3</v>
      </c>
      <c r="C7302" t="s">
        <v>3418</v>
      </c>
      <c r="D7302" t="s">
        <v>1152</v>
      </c>
      <c r="E7302" t="s">
        <v>3419</v>
      </c>
      <c r="F7302" t="s">
        <v>94</v>
      </c>
      <c r="G7302" t="s">
        <v>932</v>
      </c>
      <c r="H7302">
        <v>27</v>
      </c>
      <c r="I7302" t="s">
        <v>147</v>
      </c>
      <c r="J7302" t="s">
        <v>104</v>
      </c>
      <c r="K7302">
        <v>7</v>
      </c>
      <c r="L7302">
        <v>3</v>
      </c>
      <c r="M7302" t="s">
        <v>122</v>
      </c>
      <c r="N7302">
        <v>0.90300000000000002</v>
      </c>
      <c r="O7302" t="s">
        <v>123</v>
      </c>
      <c r="Q7302" t="s">
        <v>2263</v>
      </c>
      <c r="R7302" t="s">
        <v>90</v>
      </c>
      <c r="S7302">
        <v>1</v>
      </c>
      <c r="T7302">
        <v>1</v>
      </c>
      <c r="U7302">
        <v>2</v>
      </c>
      <c r="V7302">
        <v>0</v>
      </c>
      <c r="W7302">
        <v>0</v>
      </c>
      <c r="X7302">
        <v>0</v>
      </c>
      <c r="Y7302">
        <v>2</v>
      </c>
      <c r="Z7302">
        <v>79.8</v>
      </c>
      <c r="AA7302">
        <v>73.099999999999994</v>
      </c>
      <c r="AB7302">
        <v>3.34</v>
      </c>
      <c r="AC7302">
        <v>1.72</v>
      </c>
      <c r="AD7302">
        <v>-0.59599999999999997</v>
      </c>
      <c r="AE7302">
        <v>2.0569999999999999</v>
      </c>
      <c r="AF7302">
        <v>-1.5129999999999999</v>
      </c>
      <c r="AG7302">
        <v>5.6449999999999996</v>
      </c>
      <c r="AH7302">
        <v>-4.0999999999999996</v>
      </c>
      <c r="AI7302">
        <v>8.42</v>
      </c>
      <c r="AJ7302">
        <v>23.8</v>
      </c>
      <c r="AK7302">
        <v>13.2</v>
      </c>
      <c r="AL7302">
        <v>6.5</v>
      </c>
      <c r="AM7302">
        <v>205.83500000000001</v>
      </c>
      <c r="AN7302">
        <v>1601.72</v>
      </c>
      <c r="AO7302" t="s">
        <v>7682</v>
      </c>
    </row>
    <row r="7303" spans="1:41">
      <c r="A7303" t="s">
        <v>6948</v>
      </c>
      <c r="B7303" t="s">
        <v>3</v>
      </c>
      <c r="C7303" t="s">
        <v>3418</v>
      </c>
      <c r="D7303" t="s">
        <v>1152</v>
      </c>
      <c r="E7303" t="s">
        <v>3419</v>
      </c>
      <c r="F7303" t="s">
        <v>94</v>
      </c>
      <c r="G7303" t="s">
        <v>932</v>
      </c>
      <c r="H7303">
        <v>28</v>
      </c>
      <c r="I7303" t="s">
        <v>103</v>
      </c>
      <c r="J7303" t="s">
        <v>104</v>
      </c>
      <c r="K7303">
        <v>7</v>
      </c>
      <c r="L7303">
        <v>4</v>
      </c>
      <c r="M7303" t="s">
        <v>508</v>
      </c>
      <c r="N7303">
        <v>0.92900000000000005</v>
      </c>
      <c r="O7303" t="s">
        <v>123</v>
      </c>
      <c r="Q7303" t="s">
        <v>2263</v>
      </c>
      <c r="R7303" t="s">
        <v>90</v>
      </c>
      <c r="S7303">
        <v>1</v>
      </c>
      <c r="T7303">
        <v>2</v>
      </c>
      <c r="U7303">
        <v>2</v>
      </c>
      <c r="V7303">
        <v>0</v>
      </c>
      <c r="W7303">
        <v>0</v>
      </c>
      <c r="X7303">
        <v>0</v>
      </c>
      <c r="Y7303">
        <v>2</v>
      </c>
      <c r="Z7303">
        <v>92.6</v>
      </c>
      <c r="AA7303">
        <v>84.6</v>
      </c>
      <c r="AB7303">
        <v>3.03</v>
      </c>
      <c r="AC7303">
        <v>1.41</v>
      </c>
      <c r="AD7303">
        <v>-1.155</v>
      </c>
      <c r="AE7303">
        <v>2.1440000000000001</v>
      </c>
      <c r="AF7303">
        <v>-1.5940000000000001</v>
      </c>
      <c r="AG7303">
        <v>5.758</v>
      </c>
      <c r="AH7303">
        <v>-7.51</v>
      </c>
      <c r="AI7303">
        <v>10.29</v>
      </c>
      <c r="AJ7303">
        <v>23.7</v>
      </c>
      <c r="AK7303">
        <v>41.2</v>
      </c>
      <c r="AL7303">
        <v>4.3</v>
      </c>
      <c r="AM7303">
        <v>216.03800000000001</v>
      </c>
      <c r="AN7303">
        <v>2519.7800000000002</v>
      </c>
      <c r="AO7303" t="s">
        <v>7683</v>
      </c>
    </row>
    <row r="7304" spans="1:41">
      <c r="A7304" t="s">
        <v>6948</v>
      </c>
      <c r="B7304" t="s">
        <v>3</v>
      </c>
      <c r="C7304" t="s">
        <v>3418</v>
      </c>
      <c r="D7304" t="s">
        <v>1152</v>
      </c>
      <c r="E7304" t="s">
        <v>3419</v>
      </c>
      <c r="F7304" t="s">
        <v>94</v>
      </c>
      <c r="G7304" t="s">
        <v>932</v>
      </c>
      <c r="H7304">
        <v>29</v>
      </c>
      <c r="I7304" t="s">
        <v>103</v>
      </c>
      <c r="J7304" t="s">
        <v>104</v>
      </c>
      <c r="K7304">
        <v>8</v>
      </c>
      <c r="L7304">
        <v>1</v>
      </c>
      <c r="M7304" t="s">
        <v>508</v>
      </c>
      <c r="N7304">
        <v>0.997</v>
      </c>
      <c r="O7304" t="s">
        <v>123</v>
      </c>
      <c r="Q7304" t="s">
        <v>933</v>
      </c>
      <c r="R7304" t="s">
        <v>3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3</v>
      </c>
      <c r="Z7304">
        <v>90.2</v>
      </c>
      <c r="AA7304">
        <v>83.1</v>
      </c>
      <c r="AB7304">
        <v>3.32</v>
      </c>
      <c r="AC7304">
        <v>1.51</v>
      </c>
      <c r="AD7304">
        <v>0.20599999999999999</v>
      </c>
      <c r="AE7304">
        <v>2.5499999999999998</v>
      </c>
      <c r="AF7304">
        <v>-1.587</v>
      </c>
      <c r="AG7304">
        <v>5.7850000000000001</v>
      </c>
      <c r="AH7304">
        <v>-7.71</v>
      </c>
      <c r="AI7304">
        <v>8.3800000000000008</v>
      </c>
      <c r="AJ7304">
        <v>23.8</v>
      </c>
      <c r="AK7304">
        <v>33.5</v>
      </c>
      <c r="AL7304">
        <v>5.0999999999999996</v>
      </c>
      <c r="AM7304">
        <v>222.47800000000001</v>
      </c>
      <c r="AN7304">
        <v>2216.5100000000002</v>
      </c>
      <c r="AO7304" t="s">
        <v>7684</v>
      </c>
    </row>
    <row r="7305" spans="1:41">
      <c r="A7305" t="s">
        <v>6948</v>
      </c>
      <c r="B7305" t="s">
        <v>3</v>
      </c>
      <c r="C7305" t="s">
        <v>3418</v>
      </c>
      <c r="D7305" t="s">
        <v>1152</v>
      </c>
      <c r="E7305" t="s">
        <v>3419</v>
      </c>
      <c r="F7305" t="s">
        <v>94</v>
      </c>
      <c r="G7305" t="s">
        <v>932</v>
      </c>
      <c r="H7305">
        <v>30</v>
      </c>
      <c r="I7305" t="s">
        <v>96</v>
      </c>
      <c r="J7305" t="s">
        <v>97</v>
      </c>
      <c r="K7305">
        <v>8</v>
      </c>
      <c r="L7305">
        <v>2</v>
      </c>
      <c r="M7305" t="s">
        <v>122</v>
      </c>
      <c r="N7305">
        <v>0.68700000000000006</v>
      </c>
      <c r="O7305" t="s">
        <v>123</v>
      </c>
      <c r="Q7305" t="s">
        <v>933</v>
      </c>
      <c r="R7305" t="s">
        <v>3</v>
      </c>
      <c r="S7305">
        <v>0</v>
      </c>
      <c r="T7305">
        <v>1</v>
      </c>
      <c r="U7305">
        <v>0</v>
      </c>
      <c r="V7305">
        <v>0</v>
      </c>
      <c r="W7305">
        <v>0</v>
      </c>
      <c r="X7305">
        <v>0</v>
      </c>
      <c r="Y7305">
        <v>3</v>
      </c>
      <c r="Z7305">
        <v>73.5</v>
      </c>
      <c r="AA7305">
        <v>68.3</v>
      </c>
      <c r="AB7305">
        <v>3.33</v>
      </c>
      <c r="AC7305">
        <v>1.55</v>
      </c>
      <c r="AD7305">
        <v>0.73899999999999999</v>
      </c>
      <c r="AE7305">
        <v>3.3580000000000001</v>
      </c>
      <c r="AF7305">
        <v>-1.601</v>
      </c>
      <c r="AG7305">
        <v>6.1740000000000004</v>
      </c>
      <c r="AH7305">
        <v>5.32</v>
      </c>
      <c r="AI7305">
        <v>-3.97</v>
      </c>
      <c r="AJ7305">
        <v>23.8</v>
      </c>
      <c r="AK7305">
        <v>-10.6</v>
      </c>
      <c r="AL7305">
        <v>12.8</v>
      </c>
      <c r="AM7305">
        <v>53.728000000000002</v>
      </c>
      <c r="AN7305">
        <v>1043.42</v>
      </c>
      <c r="AO7305" t="s">
        <v>7685</v>
      </c>
    </row>
    <row r="7306" spans="1:41">
      <c r="A7306" t="s">
        <v>6948</v>
      </c>
      <c r="B7306" t="s">
        <v>3</v>
      </c>
      <c r="C7306" t="s">
        <v>3418</v>
      </c>
      <c r="D7306" t="s">
        <v>1152</v>
      </c>
      <c r="E7306" t="s">
        <v>3419</v>
      </c>
      <c r="F7306" t="s">
        <v>94</v>
      </c>
      <c r="G7306" t="s">
        <v>932</v>
      </c>
      <c r="H7306">
        <v>31</v>
      </c>
      <c r="I7306" t="s">
        <v>147</v>
      </c>
      <c r="J7306" t="s">
        <v>104</v>
      </c>
      <c r="K7306">
        <v>8</v>
      </c>
      <c r="L7306">
        <v>3</v>
      </c>
      <c r="M7306" t="s">
        <v>122</v>
      </c>
      <c r="N7306">
        <v>0.61699999999999999</v>
      </c>
      <c r="O7306" t="s">
        <v>123</v>
      </c>
      <c r="Q7306" t="s">
        <v>933</v>
      </c>
      <c r="R7306" t="s">
        <v>3</v>
      </c>
      <c r="S7306">
        <v>1</v>
      </c>
      <c r="T7306">
        <v>1</v>
      </c>
      <c r="U7306">
        <v>0</v>
      </c>
      <c r="V7306">
        <v>0</v>
      </c>
      <c r="W7306">
        <v>0</v>
      </c>
      <c r="X7306">
        <v>0</v>
      </c>
      <c r="Y7306">
        <v>3</v>
      </c>
      <c r="Z7306">
        <v>71.599999999999994</v>
      </c>
      <c r="AA7306">
        <v>65.900000000000006</v>
      </c>
      <c r="AB7306">
        <v>3.54</v>
      </c>
      <c r="AC7306">
        <v>1.63</v>
      </c>
      <c r="AD7306">
        <v>0.54500000000000004</v>
      </c>
      <c r="AE7306">
        <v>2.5819999999999999</v>
      </c>
      <c r="AF7306">
        <v>-1.7589999999999999</v>
      </c>
      <c r="AG7306">
        <v>6.1529999999999996</v>
      </c>
      <c r="AH7306">
        <v>5.14</v>
      </c>
      <c r="AI7306">
        <v>-2.74</v>
      </c>
      <c r="AJ7306">
        <v>23.8</v>
      </c>
      <c r="AK7306">
        <v>-10.1</v>
      </c>
      <c r="AL7306">
        <v>13.1</v>
      </c>
      <c r="AM7306">
        <v>62.557000000000002</v>
      </c>
      <c r="AN7306">
        <v>880.01800000000003</v>
      </c>
      <c r="AO7306" t="s">
        <v>7686</v>
      </c>
    </row>
    <row r="7307" spans="1:41">
      <c r="A7307" t="s">
        <v>6948</v>
      </c>
      <c r="B7307" t="s">
        <v>3</v>
      </c>
      <c r="C7307" t="s">
        <v>3418</v>
      </c>
      <c r="D7307" t="s">
        <v>1152</v>
      </c>
      <c r="E7307" t="s">
        <v>3419</v>
      </c>
      <c r="F7307" t="s">
        <v>94</v>
      </c>
      <c r="G7307" t="s">
        <v>932</v>
      </c>
      <c r="H7307">
        <v>32</v>
      </c>
      <c r="I7307" t="s">
        <v>147</v>
      </c>
      <c r="J7307" t="s">
        <v>104</v>
      </c>
      <c r="K7307">
        <v>8</v>
      </c>
      <c r="L7307">
        <v>4</v>
      </c>
      <c r="M7307" t="s">
        <v>122</v>
      </c>
      <c r="N7307">
        <v>0.90500000000000003</v>
      </c>
      <c r="O7307" t="s">
        <v>123</v>
      </c>
      <c r="Q7307" t="s">
        <v>933</v>
      </c>
      <c r="R7307" t="s">
        <v>3</v>
      </c>
      <c r="S7307">
        <v>1</v>
      </c>
      <c r="T7307">
        <v>2</v>
      </c>
      <c r="U7307">
        <v>0</v>
      </c>
      <c r="V7307">
        <v>0</v>
      </c>
      <c r="W7307">
        <v>0</v>
      </c>
      <c r="X7307">
        <v>0</v>
      </c>
      <c r="Y7307">
        <v>3</v>
      </c>
      <c r="Z7307">
        <v>78.5</v>
      </c>
      <c r="AA7307">
        <v>72.5</v>
      </c>
      <c r="AB7307">
        <v>3.54</v>
      </c>
      <c r="AC7307">
        <v>1.63</v>
      </c>
      <c r="AD7307">
        <v>0.312</v>
      </c>
      <c r="AE7307">
        <v>1.2509999999999999</v>
      </c>
      <c r="AF7307">
        <v>-1.395</v>
      </c>
      <c r="AG7307">
        <v>5.6760000000000002</v>
      </c>
      <c r="AH7307">
        <v>-6.04</v>
      </c>
      <c r="AI7307">
        <v>6.56</v>
      </c>
      <c r="AJ7307">
        <v>23.8</v>
      </c>
      <c r="AK7307">
        <v>16.2</v>
      </c>
      <c r="AL7307">
        <v>7.7</v>
      </c>
      <c r="AM7307">
        <v>222.398</v>
      </c>
      <c r="AN7307">
        <v>1506.31</v>
      </c>
      <c r="AO7307" t="s">
        <v>7687</v>
      </c>
    </row>
    <row r="7308" spans="1:41">
      <c r="A7308" t="s">
        <v>6948</v>
      </c>
      <c r="B7308" t="s">
        <v>3</v>
      </c>
      <c r="C7308" t="s">
        <v>3418</v>
      </c>
      <c r="D7308" t="s">
        <v>1152</v>
      </c>
      <c r="E7308" t="s">
        <v>3419</v>
      </c>
      <c r="F7308" t="s">
        <v>94</v>
      </c>
      <c r="G7308" t="s">
        <v>932</v>
      </c>
      <c r="H7308">
        <v>33</v>
      </c>
      <c r="I7308" t="s">
        <v>103</v>
      </c>
      <c r="J7308" t="s">
        <v>104</v>
      </c>
      <c r="K7308">
        <v>9</v>
      </c>
      <c r="L7308">
        <v>1</v>
      </c>
      <c r="M7308" t="s">
        <v>499</v>
      </c>
      <c r="N7308">
        <v>0.751</v>
      </c>
      <c r="O7308" t="s">
        <v>210</v>
      </c>
      <c r="Q7308" t="s">
        <v>2273</v>
      </c>
      <c r="R7308" t="s">
        <v>3</v>
      </c>
      <c r="S7308">
        <v>0</v>
      </c>
      <c r="T7308">
        <v>0</v>
      </c>
      <c r="U7308">
        <v>1</v>
      </c>
      <c r="V7308">
        <v>0</v>
      </c>
      <c r="W7308">
        <v>0</v>
      </c>
      <c r="X7308">
        <v>0</v>
      </c>
      <c r="Y7308">
        <v>3</v>
      </c>
      <c r="Z7308">
        <v>72.2</v>
      </c>
      <c r="AA7308">
        <v>66.599999999999994</v>
      </c>
      <c r="AB7308">
        <v>3.05</v>
      </c>
      <c r="AC7308">
        <v>1.3</v>
      </c>
      <c r="AD7308">
        <v>0.42899999999999999</v>
      </c>
      <c r="AE7308">
        <v>2.4529999999999998</v>
      </c>
      <c r="AF7308">
        <v>-1.613</v>
      </c>
      <c r="AG7308">
        <v>6.08</v>
      </c>
      <c r="AH7308">
        <v>6.66</v>
      </c>
      <c r="AI7308">
        <v>-2.09</v>
      </c>
      <c r="AJ7308">
        <v>23.8</v>
      </c>
      <c r="AK7308">
        <v>-12.9</v>
      </c>
      <c r="AL7308">
        <v>12.8</v>
      </c>
      <c r="AM7308">
        <v>73.088999999999999</v>
      </c>
      <c r="AN7308">
        <v>1069.25</v>
      </c>
      <c r="AO7308" t="s">
        <v>7688</v>
      </c>
    </row>
    <row r="7309" spans="1:41">
      <c r="A7309" t="s">
        <v>6948</v>
      </c>
      <c r="B7309" t="s">
        <v>3</v>
      </c>
      <c r="C7309" t="s">
        <v>3418</v>
      </c>
      <c r="D7309" t="s">
        <v>1152</v>
      </c>
      <c r="E7309" t="s">
        <v>3419</v>
      </c>
      <c r="F7309" t="s">
        <v>94</v>
      </c>
      <c r="G7309" t="s">
        <v>932</v>
      </c>
      <c r="H7309">
        <v>34</v>
      </c>
      <c r="I7309" t="s">
        <v>96</v>
      </c>
      <c r="J7309" t="s">
        <v>97</v>
      </c>
      <c r="K7309">
        <v>9</v>
      </c>
      <c r="L7309">
        <v>2</v>
      </c>
      <c r="M7309" t="s">
        <v>98</v>
      </c>
      <c r="N7309">
        <v>0.90400000000000003</v>
      </c>
      <c r="O7309" t="s">
        <v>210</v>
      </c>
      <c r="Q7309" t="s">
        <v>2273</v>
      </c>
      <c r="R7309" t="s">
        <v>3</v>
      </c>
      <c r="S7309">
        <v>0</v>
      </c>
      <c r="T7309">
        <v>1</v>
      </c>
      <c r="U7309">
        <v>1</v>
      </c>
      <c r="V7309">
        <v>0</v>
      </c>
      <c r="W7309">
        <v>0</v>
      </c>
      <c r="X7309">
        <v>0</v>
      </c>
      <c r="Y7309">
        <v>3</v>
      </c>
      <c r="Z7309">
        <v>89.9</v>
      </c>
      <c r="AA7309">
        <v>83.2</v>
      </c>
      <c r="AB7309">
        <v>3.14</v>
      </c>
      <c r="AC7309">
        <v>1.45</v>
      </c>
      <c r="AD7309">
        <v>-0.68400000000000005</v>
      </c>
      <c r="AE7309">
        <v>1.74</v>
      </c>
      <c r="AF7309">
        <v>-1.571</v>
      </c>
      <c r="AG7309">
        <v>5.694</v>
      </c>
      <c r="AH7309">
        <v>-4.57</v>
      </c>
      <c r="AI7309">
        <v>10.51</v>
      </c>
      <c r="AJ7309">
        <v>23.8</v>
      </c>
      <c r="AK7309">
        <v>25.8</v>
      </c>
      <c r="AL7309">
        <v>3.9</v>
      </c>
      <c r="AM7309">
        <v>203.39599999999999</v>
      </c>
      <c r="AN7309">
        <v>2233.19</v>
      </c>
      <c r="AO7309" t="s">
        <v>7689</v>
      </c>
    </row>
    <row r="7310" spans="1:41">
      <c r="A7310" t="s">
        <v>6948</v>
      </c>
      <c r="B7310" t="s">
        <v>3</v>
      </c>
      <c r="C7310" t="s">
        <v>3418</v>
      </c>
      <c r="D7310" t="s">
        <v>1152</v>
      </c>
      <c r="E7310" t="s">
        <v>3419</v>
      </c>
      <c r="F7310" t="s">
        <v>94</v>
      </c>
      <c r="G7310" t="s">
        <v>932</v>
      </c>
      <c r="H7310">
        <v>35</v>
      </c>
      <c r="I7310" t="s">
        <v>96</v>
      </c>
      <c r="J7310" t="s">
        <v>97</v>
      </c>
      <c r="K7310">
        <v>9</v>
      </c>
      <c r="L7310">
        <v>3</v>
      </c>
      <c r="M7310" t="s">
        <v>499</v>
      </c>
      <c r="N7310">
        <v>0.87</v>
      </c>
      <c r="O7310" t="s">
        <v>210</v>
      </c>
      <c r="Q7310" t="s">
        <v>2273</v>
      </c>
      <c r="R7310" t="s">
        <v>3</v>
      </c>
      <c r="S7310">
        <v>1</v>
      </c>
      <c r="T7310">
        <v>1</v>
      </c>
      <c r="U7310">
        <v>1</v>
      </c>
      <c r="V7310">
        <v>0</v>
      </c>
      <c r="W7310">
        <v>0</v>
      </c>
      <c r="X7310">
        <v>0</v>
      </c>
      <c r="Y7310">
        <v>3</v>
      </c>
      <c r="Z7310">
        <v>74.599999999999994</v>
      </c>
      <c r="AA7310">
        <v>69.900000000000006</v>
      </c>
      <c r="AB7310">
        <v>3</v>
      </c>
      <c r="AC7310">
        <v>1.36</v>
      </c>
      <c r="AD7310">
        <v>0.84399999999999997</v>
      </c>
      <c r="AE7310">
        <v>1.6659999999999999</v>
      </c>
      <c r="AF7310">
        <v>-1.452</v>
      </c>
      <c r="AG7310">
        <v>6.0640000000000001</v>
      </c>
      <c r="AH7310">
        <v>7.39</v>
      </c>
      <c r="AI7310">
        <v>-1.73</v>
      </c>
      <c r="AJ7310">
        <v>23.9</v>
      </c>
      <c r="AK7310">
        <v>-15.2</v>
      </c>
      <c r="AL7310">
        <v>11.9</v>
      </c>
      <c r="AM7310">
        <v>77.281999999999996</v>
      </c>
      <c r="AN7310">
        <v>1222.99</v>
      </c>
      <c r="AO7310" t="s">
        <v>7690</v>
      </c>
    </row>
    <row r="7311" spans="1:41">
      <c r="A7311" t="s">
        <v>6948</v>
      </c>
      <c r="B7311" t="s">
        <v>3</v>
      </c>
      <c r="C7311" t="s">
        <v>3418</v>
      </c>
      <c r="D7311" t="s">
        <v>1152</v>
      </c>
      <c r="E7311" t="s">
        <v>3419</v>
      </c>
      <c r="F7311" t="s">
        <v>94</v>
      </c>
      <c r="G7311" t="s">
        <v>932</v>
      </c>
      <c r="H7311">
        <v>36</v>
      </c>
      <c r="I7311" t="s">
        <v>147</v>
      </c>
      <c r="J7311" t="s">
        <v>104</v>
      </c>
      <c r="K7311">
        <v>9</v>
      </c>
      <c r="L7311">
        <v>4</v>
      </c>
      <c r="M7311" t="s">
        <v>122</v>
      </c>
      <c r="N7311">
        <v>0.90300000000000002</v>
      </c>
      <c r="O7311" t="s">
        <v>210</v>
      </c>
      <c r="Q7311" t="s">
        <v>2273</v>
      </c>
      <c r="R7311" t="s">
        <v>3</v>
      </c>
      <c r="S7311">
        <v>2</v>
      </c>
      <c r="T7311">
        <v>1</v>
      </c>
      <c r="U7311">
        <v>1</v>
      </c>
      <c r="V7311">
        <v>0</v>
      </c>
      <c r="W7311">
        <v>0</v>
      </c>
      <c r="X7311">
        <v>0</v>
      </c>
      <c r="Y7311">
        <v>3</v>
      </c>
      <c r="Z7311">
        <v>80.099999999999994</v>
      </c>
      <c r="AA7311">
        <v>73.8</v>
      </c>
      <c r="AB7311">
        <v>3.21</v>
      </c>
      <c r="AC7311">
        <v>1.44</v>
      </c>
      <c r="AD7311">
        <v>-0.23699999999999999</v>
      </c>
      <c r="AE7311">
        <v>2.3319999999999999</v>
      </c>
      <c r="AF7311">
        <v>-1.538</v>
      </c>
      <c r="AG7311">
        <v>5.7060000000000004</v>
      </c>
      <c r="AH7311">
        <v>-5.22</v>
      </c>
      <c r="AI7311">
        <v>7.4</v>
      </c>
      <c r="AJ7311">
        <v>23.8</v>
      </c>
      <c r="AK7311">
        <v>16</v>
      </c>
      <c r="AL7311">
        <v>6.8</v>
      </c>
      <c r="AM7311">
        <v>215.02</v>
      </c>
      <c r="AN7311">
        <v>1564.06</v>
      </c>
      <c r="AO7311" t="s">
        <v>7691</v>
      </c>
    </row>
    <row r="7312" spans="1:41">
      <c r="A7312" t="s">
        <v>6948</v>
      </c>
      <c r="B7312" t="s">
        <v>3</v>
      </c>
      <c r="C7312" t="s">
        <v>3418</v>
      </c>
      <c r="D7312" t="s">
        <v>1152</v>
      </c>
      <c r="E7312" t="s">
        <v>3419</v>
      </c>
      <c r="F7312" t="s">
        <v>94</v>
      </c>
      <c r="G7312" t="s">
        <v>932</v>
      </c>
      <c r="H7312">
        <v>37</v>
      </c>
      <c r="I7312" t="s">
        <v>107</v>
      </c>
      <c r="J7312" t="s">
        <v>108</v>
      </c>
      <c r="K7312">
        <v>9</v>
      </c>
      <c r="L7312">
        <v>5</v>
      </c>
      <c r="M7312" t="s">
        <v>508</v>
      </c>
      <c r="N7312">
        <v>0.98</v>
      </c>
      <c r="O7312" t="s">
        <v>210</v>
      </c>
      <c r="P7312" t="s">
        <v>141</v>
      </c>
      <c r="Q7312" t="s">
        <v>2273</v>
      </c>
      <c r="R7312" t="s">
        <v>3</v>
      </c>
      <c r="S7312">
        <v>2</v>
      </c>
      <c r="T7312">
        <v>2</v>
      </c>
      <c r="U7312">
        <v>1</v>
      </c>
      <c r="V7312">
        <v>0</v>
      </c>
      <c r="W7312">
        <v>0</v>
      </c>
      <c r="X7312">
        <v>0</v>
      </c>
      <c r="Y7312">
        <v>3</v>
      </c>
      <c r="Z7312">
        <v>92.5</v>
      </c>
      <c r="AA7312">
        <v>84.9</v>
      </c>
      <c r="AB7312">
        <v>3.21</v>
      </c>
      <c r="AC7312">
        <v>1.44</v>
      </c>
      <c r="AD7312">
        <v>0.157</v>
      </c>
      <c r="AE7312">
        <v>1.6719999999999999</v>
      </c>
      <c r="AF7312">
        <v>-1.3069999999999999</v>
      </c>
      <c r="AG7312">
        <v>5.6230000000000002</v>
      </c>
      <c r="AH7312">
        <v>-6.76</v>
      </c>
      <c r="AI7312">
        <v>8.35</v>
      </c>
      <c r="AJ7312">
        <v>23.8</v>
      </c>
      <c r="AK7312">
        <v>31.3</v>
      </c>
      <c r="AL7312">
        <v>4.7</v>
      </c>
      <c r="AM7312">
        <v>218.863</v>
      </c>
      <c r="AN7312">
        <v>2133.6799999999998</v>
      </c>
      <c r="AO7312" t="s">
        <v>7692</v>
      </c>
    </row>
    <row r="7313" spans="1:41">
      <c r="A7313" t="s">
        <v>6948</v>
      </c>
      <c r="B7313" t="s">
        <v>3</v>
      </c>
      <c r="C7313" t="s">
        <v>3418</v>
      </c>
      <c r="D7313" t="s">
        <v>1152</v>
      </c>
      <c r="E7313" t="s">
        <v>3419</v>
      </c>
      <c r="F7313" t="s">
        <v>94</v>
      </c>
      <c r="G7313" t="s">
        <v>932</v>
      </c>
      <c r="H7313">
        <v>38</v>
      </c>
      <c r="I7313" t="s">
        <v>103</v>
      </c>
      <c r="J7313" t="s">
        <v>104</v>
      </c>
      <c r="K7313">
        <v>10</v>
      </c>
      <c r="L7313">
        <v>1</v>
      </c>
      <c r="M7313" t="s">
        <v>122</v>
      </c>
      <c r="N7313">
        <v>0.90400000000000003</v>
      </c>
      <c r="O7313" t="s">
        <v>210</v>
      </c>
      <c r="Q7313" t="s">
        <v>945</v>
      </c>
      <c r="R7313" t="s">
        <v>3</v>
      </c>
      <c r="S7313">
        <v>0</v>
      </c>
      <c r="T7313">
        <v>0</v>
      </c>
      <c r="U7313">
        <v>2</v>
      </c>
      <c r="V7313">
        <v>0</v>
      </c>
      <c r="W7313">
        <v>0</v>
      </c>
      <c r="X7313">
        <v>0</v>
      </c>
      <c r="Y7313">
        <v>3</v>
      </c>
      <c r="Z7313">
        <v>79.900000000000006</v>
      </c>
      <c r="AA7313">
        <v>73.900000000000006</v>
      </c>
      <c r="AB7313">
        <v>3.33</v>
      </c>
      <c r="AC7313">
        <v>1.55</v>
      </c>
      <c r="AD7313">
        <v>0.57499999999999996</v>
      </c>
      <c r="AE7313">
        <v>2.4540000000000002</v>
      </c>
      <c r="AF7313">
        <v>-1.337</v>
      </c>
      <c r="AG7313">
        <v>5.7430000000000003</v>
      </c>
      <c r="AH7313">
        <v>-6.45</v>
      </c>
      <c r="AI7313">
        <v>6.79</v>
      </c>
      <c r="AJ7313">
        <v>23.8</v>
      </c>
      <c r="AK7313">
        <v>18.7</v>
      </c>
      <c r="AL7313">
        <v>7.1</v>
      </c>
      <c r="AM7313">
        <v>223.32499999999999</v>
      </c>
      <c r="AN7313">
        <v>1617.85</v>
      </c>
      <c r="AO7313" t="s">
        <v>7693</v>
      </c>
    </row>
    <row r="7314" spans="1:41">
      <c r="A7314" t="s">
        <v>6948</v>
      </c>
      <c r="B7314" t="s">
        <v>3</v>
      </c>
      <c r="C7314" t="s">
        <v>3418</v>
      </c>
      <c r="D7314" t="s">
        <v>1152</v>
      </c>
      <c r="E7314" t="s">
        <v>3419</v>
      </c>
      <c r="F7314" t="s">
        <v>94</v>
      </c>
      <c r="G7314" t="s">
        <v>932</v>
      </c>
      <c r="H7314">
        <v>39</v>
      </c>
      <c r="I7314" t="s">
        <v>96</v>
      </c>
      <c r="J7314" t="s">
        <v>97</v>
      </c>
      <c r="K7314">
        <v>10</v>
      </c>
      <c r="L7314">
        <v>2</v>
      </c>
      <c r="M7314" t="s">
        <v>122</v>
      </c>
      <c r="N7314">
        <v>0.90500000000000003</v>
      </c>
      <c r="O7314" t="s">
        <v>210</v>
      </c>
      <c r="Q7314" t="s">
        <v>945</v>
      </c>
      <c r="R7314" t="s">
        <v>3</v>
      </c>
      <c r="S7314">
        <v>0</v>
      </c>
      <c r="T7314">
        <v>1</v>
      </c>
      <c r="U7314">
        <v>2</v>
      </c>
      <c r="V7314">
        <v>0</v>
      </c>
      <c r="W7314">
        <v>0</v>
      </c>
      <c r="X7314">
        <v>0</v>
      </c>
      <c r="Y7314">
        <v>3</v>
      </c>
      <c r="Z7314">
        <v>78.5</v>
      </c>
      <c r="AA7314">
        <v>72.400000000000006</v>
      </c>
      <c r="AB7314">
        <v>3.42</v>
      </c>
      <c r="AC7314">
        <v>1.57</v>
      </c>
      <c r="AD7314">
        <v>-0.57699999999999996</v>
      </c>
      <c r="AE7314">
        <v>0.751</v>
      </c>
      <c r="AF7314">
        <v>-1.448</v>
      </c>
      <c r="AG7314">
        <v>5.681</v>
      </c>
      <c r="AH7314">
        <v>-6.7</v>
      </c>
      <c r="AI7314">
        <v>8.56</v>
      </c>
      <c r="AJ7314">
        <v>23.8</v>
      </c>
      <c r="AK7314">
        <v>20.5</v>
      </c>
      <c r="AL7314">
        <v>7.2</v>
      </c>
      <c r="AM7314">
        <v>217.88399999999999</v>
      </c>
      <c r="AN7314">
        <v>1831.89</v>
      </c>
      <c r="AO7314" t="s">
        <v>7694</v>
      </c>
    </row>
    <row r="7315" spans="1:41">
      <c r="A7315" t="s">
        <v>6948</v>
      </c>
      <c r="B7315" t="s">
        <v>3</v>
      </c>
      <c r="C7315" t="s">
        <v>3418</v>
      </c>
      <c r="D7315" t="s">
        <v>1152</v>
      </c>
      <c r="E7315" t="s">
        <v>3419</v>
      </c>
      <c r="F7315" t="s">
        <v>94</v>
      </c>
      <c r="G7315" t="s">
        <v>932</v>
      </c>
      <c r="H7315">
        <v>40</v>
      </c>
      <c r="I7315" t="s">
        <v>127</v>
      </c>
      <c r="J7315" t="s">
        <v>104</v>
      </c>
      <c r="K7315">
        <v>10</v>
      </c>
      <c r="L7315">
        <v>3</v>
      </c>
      <c r="M7315" t="s">
        <v>122</v>
      </c>
      <c r="N7315">
        <v>0.90500000000000003</v>
      </c>
      <c r="O7315" t="s">
        <v>210</v>
      </c>
      <c r="Q7315" t="s">
        <v>945</v>
      </c>
      <c r="R7315" t="s">
        <v>3</v>
      </c>
      <c r="S7315">
        <v>1</v>
      </c>
      <c r="T7315">
        <v>1</v>
      </c>
      <c r="U7315">
        <v>2</v>
      </c>
      <c r="V7315">
        <v>0</v>
      </c>
      <c r="W7315">
        <v>0</v>
      </c>
      <c r="X7315">
        <v>0</v>
      </c>
      <c r="Y7315">
        <v>3</v>
      </c>
      <c r="Z7315">
        <v>78.099999999999994</v>
      </c>
      <c r="AA7315">
        <v>72.599999999999994</v>
      </c>
      <c r="AB7315">
        <v>3.17</v>
      </c>
      <c r="AC7315">
        <v>1.64</v>
      </c>
      <c r="AD7315">
        <v>-0.44400000000000001</v>
      </c>
      <c r="AE7315">
        <v>2.9750000000000001</v>
      </c>
      <c r="AF7315">
        <v>-1.4370000000000001</v>
      </c>
      <c r="AG7315">
        <v>5.8120000000000003</v>
      </c>
      <c r="AH7315">
        <v>-5.68</v>
      </c>
      <c r="AI7315">
        <v>5.05</v>
      </c>
      <c r="AJ7315">
        <v>23.8</v>
      </c>
      <c r="AK7315">
        <v>15.3</v>
      </c>
      <c r="AL7315">
        <v>8</v>
      </c>
      <c r="AM7315">
        <v>228.04</v>
      </c>
      <c r="AN7315">
        <v>1294.79</v>
      </c>
      <c r="AO7315" t="s">
        <v>7695</v>
      </c>
    </row>
    <row r="7316" spans="1:41">
      <c r="A7316" t="s">
        <v>6948</v>
      </c>
      <c r="B7316" t="s">
        <v>3</v>
      </c>
      <c r="C7316" t="s">
        <v>3418</v>
      </c>
      <c r="D7316" t="s">
        <v>1152</v>
      </c>
      <c r="E7316" t="s">
        <v>3419</v>
      </c>
      <c r="F7316" t="s">
        <v>94</v>
      </c>
      <c r="G7316" t="s">
        <v>932</v>
      </c>
      <c r="H7316">
        <v>41</v>
      </c>
      <c r="I7316" t="s">
        <v>107</v>
      </c>
      <c r="J7316" t="s">
        <v>108</v>
      </c>
      <c r="K7316">
        <v>10</v>
      </c>
      <c r="L7316">
        <v>4</v>
      </c>
      <c r="M7316" t="s">
        <v>98</v>
      </c>
      <c r="N7316">
        <v>0.86</v>
      </c>
      <c r="O7316" t="s">
        <v>210</v>
      </c>
      <c r="P7316" t="s">
        <v>141</v>
      </c>
      <c r="Q7316" t="s">
        <v>945</v>
      </c>
      <c r="R7316" t="s">
        <v>3</v>
      </c>
      <c r="S7316">
        <v>1</v>
      </c>
      <c r="T7316">
        <v>2</v>
      </c>
      <c r="U7316">
        <v>2</v>
      </c>
      <c r="V7316">
        <v>0</v>
      </c>
      <c r="W7316">
        <v>0</v>
      </c>
      <c r="X7316">
        <v>0</v>
      </c>
      <c r="Y7316">
        <v>3</v>
      </c>
      <c r="Z7316">
        <v>91.3</v>
      </c>
      <c r="AA7316">
        <v>84.7</v>
      </c>
      <c r="AB7316">
        <v>3.17</v>
      </c>
      <c r="AC7316">
        <v>1.64</v>
      </c>
      <c r="AD7316">
        <v>0.64200000000000002</v>
      </c>
      <c r="AE7316">
        <v>1.899</v>
      </c>
      <c r="AF7316">
        <v>-1.2050000000000001</v>
      </c>
      <c r="AG7316">
        <v>5.7619999999999996</v>
      </c>
      <c r="AH7316">
        <v>-4.6399999999999997</v>
      </c>
      <c r="AI7316">
        <v>10.210000000000001</v>
      </c>
      <c r="AJ7316">
        <v>23.8</v>
      </c>
      <c r="AK7316">
        <v>25.6</v>
      </c>
      <c r="AL7316">
        <v>3.7</v>
      </c>
      <c r="AM7316">
        <v>204.38</v>
      </c>
      <c r="AN7316">
        <v>2224.8000000000002</v>
      </c>
      <c r="AO7316" t="s">
        <v>7696</v>
      </c>
    </row>
    <row r="7317" spans="1:41">
      <c r="A7317" t="s">
        <v>6948</v>
      </c>
      <c r="B7317" t="s">
        <v>3</v>
      </c>
      <c r="C7317" t="s">
        <v>3418</v>
      </c>
      <c r="D7317" t="s">
        <v>1152</v>
      </c>
      <c r="E7317" t="s">
        <v>3419</v>
      </c>
      <c r="F7317" t="s">
        <v>94</v>
      </c>
      <c r="G7317" t="s">
        <v>932</v>
      </c>
      <c r="H7317">
        <v>42</v>
      </c>
      <c r="I7317" t="s">
        <v>96</v>
      </c>
      <c r="J7317" t="s">
        <v>97</v>
      </c>
      <c r="K7317">
        <v>11</v>
      </c>
      <c r="L7317">
        <v>1</v>
      </c>
      <c r="M7317" t="s">
        <v>122</v>
      </c>
      <c r="N7317">
        <v>0.90400000000000003</v>
      </c>
      <c r="O7317" t="s">
        <v>566</v>
      </c>
      <c r="Q7317" t="s">
        <v>940</v>
      </c>
      <c r="R7317" t="s">
        <v>90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4</v>
      </c>
      <c r="Z7317">
        <v>79.400000000000006</v>
      </c>
      <c r="AA7317">
        <v>73.2</v>
      </c>
      <c r="AB7317">
        <v>3.71</v>
      </c>
      <c r="AC7317">
        <v>1.6</v>
      </c>
      <c r="AD7317">
        <v>-1.0049999999999999</v>
      </c>
      <c r="AE7317">
        <v>3.6030000000000002</v>
      </c>
      <c r="AF7317">
        <v>-1.798</v>
      </c>
      <c r="AG7317">
        <v>5.8330000000000002</v>
      </c>
      <c r="AH7317">
        <v>-5.57</v>
      </c>
      <c r="AI7317">
        <v>7.81</v>
      </c>
      <c r="AJ7317">
        <v>23.8</v>
      </c>
      <c r="AK7317">
        <v>18.100000000000001</v>
      </c>
      <c r="AL7317">
        <v>6.7</v>
      </c>
      <c r="AM7317">
        <v>215.31</v>
      </c>
      <c r="AN7317">
        <v>1647</v>
      </c>
      <c r="AO7317" t="s">
        <v>7697</v>
      </c>
    </row>
    <row r="7318" spans="1:41">
      <c r="A7318" t="s">
        <v>6948</v>
      </c>
      <c r="B7318" t="s">
        <v>3</v>
      </c>
      <c r="C7318" t="s">
        <v>3418</v>
      </c>
      <c r="D7318" t="s">
        <v>1152</v>
      </c>
      <c r="E7318" t="s">
        <v>3419</v>
      </c>
      <c r="F7318" t="s">
        <v>94</v>
      </c>
      <c r="G7318" t="s">
        <v>932</v>
      </c>
      <c r="H7318">
        <v>43</v>
      </c>
      <c r="I7318" t="s">
        <v>127</v>
      </c>
      <c r="J7318" t="s">
        <v>104</v>
      </c>
      <c r="K7318">
        <v>11</v>
      </c>
      <c r="L7318">
        <v>2</v>
      </c>
      <c r="M7318" t="s">
        <v>122</v>
      </c>
      <c r="N7318">
        <v>0.90400000000000003</v>
      </c>
      <c r="O7318" t="s">
        <v>566</v>
      </c>
      <c r="Q7318" t="s">
        <v>940</v>
      </c>
      <c r="R7318" t="s">
        <v>90</v>
      </c>
      <c r="S7318">
        <v>1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4</v>
      </c>
      <c r="Z7318">
        <v>78.900000000000006</v>
      </c>
      <c r="AA7318">
        <v>72.900000000000006</v>
      </c>
      <c r="AB7318">
        <v>3.51</v>
      </c>
      <c r="AC7318">
        <v>1.6</v>
      </c>
      <c r="AD7318">
        <v>-0.123</v>
      </c>
      <c r="AE7318">
        <v>3.1509999999999998</v>
      </c>
      <c r="AF7318">
        <v>-1.5269999999999999</v>
      </c>
      <c r="AG7318">
        <v>5.7759999999999998</v>
      </c>
      <c r="AH7318">
        <v>-3.98</v>
      </c>
      <c r="AI7318">
        <v>5.96</v>
      </c>
      <c r="AJ7318">
        <v>23.8</v>
      </c>
      <c r="AK7318">
        <v>10.9</v>
      </c>
      <c r="AL7318">
        <v>7.4</v>
      </c>
      <c r="AM7318">
        <v>213.52099999999999</v>
      </c>
      <c r="AN7318">
        <v>1227.17</v>
      </c>
      <c r="AO7318" t="s">
        <v>7698</v>
      </c>
    </row>
    <row r="7319" spans="1:41">
      <c r="A7319" t="s">
        <v>6948</v>
      </c>
      <c r="B7319" t="s">
        <v>3</v>
      </c>
      <c r="C7319" t="s">
        <v>3418</v>
      </c>
      <c r="D7319" t="s">
        <v>1152</v>
      </c>
      <c r="E7319" t="s">
        <v>3419</v>
      </c>
      <c r="F7319" t="s">
        <v>94</v>
      </c>
      <c r="G7319" t="s">
        <v>932</v>
      </c>
      <c r="H7319">
        <v>44</v>
      </c>
      <c r="I7319" t="s">
        <v>120</v>
      </c>
      <c r="J7319" t="s">
        <v>108</v>
      </c>
      <c r="K7319">
        <v>11</v>
      </c>
      <c r="L7319">
        <v>3</v>
      </c>
      <c r="M7319" t="s">
        <v>122</v>
      </c>
      <c r="N7319">
        <v>0.90500000000000003</v>
      </c>
      <c r="O7319" t="s">
        <v>566</v>
      </c>
      <c r="P7319" t="s">
        <v>109</v>
      </c>
      <c r="Q7319" t="s">
        <v>940</v>
      </c>
      <c r="R7319" t="s">
        <v>90</v>
      </c>
      <c r="S7319">
        <v>1</v>
      </c>
      <c r="T7319">
        <v>1</v>
      </c>
      <c r="U7319">
        <v>0</v>
      </c>
      <c r="V7319">
        <v>0</v>
      </c>
      <c r="W7319">
        <v>0</v>
      </c>
      <c r="X7319">
        <v>0</v>
      </c>
      <c r="Y7319">
        <v>4</v>
      </c>
      <c r="Z7319">
        <v>78.599999999999994</v>
      </c>
      <c r="AA7319">
        <v>72.900000000000006</v>
      </c>
      <c r="AB7319">
        <v>3.51</v>
      </c>
      <c r="AC7319">
        <v>1.6</v>
      </c>
      <c r="AD7319">
        <v>-0.89400000000000002</v>
      </c>
      <c r="AE7319">
        <v>2.758</v>
      </c>
      <c r="AF7319">
        <v>-1.766</v>
      </c>
      <c r="AG7319">
        <v>5.7359999999999998</v>
      </c>
      <c r="AH7319">
        <v>-8.33</v>
      </c>
      <c r="AI7319">
        <v>5.23</v>
      </c>
      <c r="AJ7319">
        <v>23.8</v>
      </c>
      <c r="AK7319">
        <v>22.5</v>
      </c>
      <c r="AL7319">
        <v>8.1999999999999993</v>
      </c>
      <c r="AM7319">
        <v>237.59899999999999</v>
      </c>
      <c r="AN7319">
        <v>1675.67</v>
      </c>
      <c r="AO7319" t="s">
        <v>7699</v>
      </c>
    </row>
    <row r="7320" spans="1:41">
      <c r="A7320" t="s">
        <v>6948</v>
      </c>
      <c r="B7320" t="s">
        <v>3</v>
      </c>
      <c r="C7320" t="s">
        <v>3418</v>
      </c>
      <c r="D7320" t="s">
        <v>1152</v>
      </c>
      <c r="E7320" t="s">
        <v>3419</v>
      </c>
      <c r="F7320" t="s">
        <v>94</v>
      </c>
      <c r="G7320" t="s">
        <v>932</v>
      </c>
      <c r="H7320">
        <v>45</v>
      </c>
      <c r="I7320" t="s">
        <v>96</v>
      </c>
      <c r="J7320" t="s">
        <v>97</v>
      </c>
      <c r="K7320">
        <v>12</v>
      </c>
      <c r="L7320">
        <v>1</v>
      </c>
      <c r="M7320" t="s">
        <v>122</v>
      </c>
      <c r="N7320">
        <v>0.75</v>
      </c>
      <c r="O7320" t="s">
        <v>143</v>
      </c>
      <c r="Q7320" t="s">
        <v>2249</v>
      </c>
      <c r="R7320" t="s">
        <v>3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1</v>
      </c>
      <c r="Y7320">
        <v>4</v>
      </c>
      <c r="Z7320">
        <v>76.3</v>
      </c>
      <c r="AA7320">
        <v>69.900000000000006</v>
      </c>
      <c r="AB7320">
        <v>3.56</v>
      </c>
      <c r="AC7320">
        <v>1.67</v>
      </c>
      <c r="AD7320">
        <v>-0.158</v>
      </c>
      <c r="AE7320">
        <v>4.125</v>
      </c>
      <c r="AF7320">
        <v>-1.8620000000000001</v>
      </c>
      <c r="AG7320">
        <v>6.1449999999999996</v>
      </c>
      <c r="AH7320">
        <v>6.02</v>
      </c>
      <c r="AI7320">
        <v>2.75</v>
      </c>
      <c r="AJ7320">
        <v>23.8</v>
      </c>
      <c r="AK7320">
        <v>-15.6</v>
      </c>
      <c r="AL7320">
        <v>9.5</v>
      </c>
      <c r="AM7320">
        <v>114.99</v>
      </c>
      <c r="AN7320">
        <v>1080.06</v>
      </c>
      <c r="AO7320" t="s">
        <v>7700</v>
      </c>
    </row>
    <row r="7321" spans="1:41">
      <c r="A7321" t="s">
        <v>6948</v>
      </c>
      <c r="B7321" t="s">
        <v>3</v>
      </c>
      <c r="C7321" t="s">
        <v>3418</v>
      </c>
      <c r="D7321" t="s">
        <v>1152</v>
      </c>
      <c r="E7321" t="s">
        <v>3419</v>
      </c>
      <c r="F7321" t="s">
        <v>94</v>
      </c>
      <c r="G7321" t="s">
        <v>932</v>
      </c>
      <c r="H7321">
        <v>46</v>
      </c>
      <c r="I7321" t="s">
        <v>96</v>
      </c>
      <c r="J7321" t="s">
        <v>97</v>
      </c>
      <c r="K7321">
        <v>12</v>
      </c>
      <c r="L7321">
        <v>2</v>
      </c>
      <c r="M7321" t="s">
        <v>499</v>
      </c>
      <c r="N7321">
        <v>0.89800000000000002</v>
      </c>
      <c r="O7321" t="s">
        <v>143</v>
      </c>
      <c r="Q7321" t="s">
        <v>2249</v>
      </c>
      <c r="R7321" t="s">
        <v>3</v>
      </c>
      <c r="S7321">
        <v>1</v>
      </c>
      <c r="T7321">
        <v>0</v>
      </c>
      <c r="U7321">
        <v>0</v>
      </c>
      <c r="V7321">
        <v>0</v>
      </c>
      <c r="W7321">
        <v>0</v>
      </c>
      <c r="X7321">
        <v>1</v>
      </c>
      <c r="Y7321">
        <v>4</v>
      </c>
      <c r="Z7321">
        <v>77.5</v>
      </c>
      <c r="AA7321">
        <v>71.2</v>
      </c>
      <c r="AB7321">
        <v>3.49</v>
      </c>
      <c r="AC7321">
        <v>1.62</v>
      </c>
      <c r="AD7321">
        <v>0.70699999999999996</v>
      </c>
      <c r="AE7321">
        <v>2.09</v>
      </c>
      <c r="AF7321">
        <v>-1.544</v>
      </c>
      <c r="AG7321">
        <v>5.9790000000000001</v>
      </c>
      <c r="AH7321">
        <v>9.69</v>
      </c>
      <c r="AI7321">
        <v>-5.34</v>
      </c>
      <c r="AJ7321">
        <v>23.8</v>
      </c>
      <c r="AK7321">
        <v>-18.2</v>
      </c>
      <c r="AL7321">
        <v>13</v>
      </c>
      <c r="AM7321">
        <v>61.375</v>
      </c>
      <c r="AN7321">
        <v>1807.77</v>
      </c>
      <c r="AO7321" t="s">
        <v>7701</v>
      </c>
    </row>
    <row r="7322" spans="1:41">
      <c r="A7322" t="s">
        <v>6948</v>
      </c>
      <c r="B7322" t="s">
        <v>3</v>
      </c>
      <c r="C7322" t="s">
        <v>3418</v>
      </c>
      <c r="D7322" t="s">
        <v>1152</v>
      </c>
      <c r="E7322" t="s">
        <v>3419</v>
      </c>
      <c r="F7322" t="s">
        <v>94</v>
      </c>
      <c r="G7322" t="s">
        <v>932</v>
      </c>
      <c r="H7322">
        <v>47</v>
      </c>
      <c r="I7322" t="s">
        <v>96</v>
      </c>
      <c r="J7322" t="s">
        <v>97</v>
      </c>
      <c r="K7322">
        <v>12</v>
      </c>
      <c r="L7322">
        <v>3</v>
      </c>
      <c r="M7322" t="s">
        <v>508</v>
      </c>
      <c r="N7322">
        <v>0.996</v>
      </c>
      <c r="O7322" t="s">
        <v>143</v>
      </c>
      <c r="Q7322" t="s">
        <v>2249</v>
      </c>
      <c r="R7322" t="s">
        <v>3</v>
      </c>
      <c r="S7322">
        <v>2</v>
      </c>
      <c r="T7322">
        <v>0</v>
      </c>
      <c r="U7322">
        <v>0</v>
      </c>
      <c r="V7322">
        <v>0</v>
      </c>
      <c r="W7322">
        <v>0</v>
      </c>
      <c r="X7322">
        <v>1</v>
      </c>
      <c r="Y7322">
        <v>4</v>
      </c>
      <c r="Z7322">
        <v>91.4</v>
      </c>
      <c r="AA7322">
        <v>83.3</v>
      </c>
      <c r="AB7322">
        <v>3.49</v>
      </c>
      <c r="AC7322">
        <v>1.7</v>
      </c>
      <c r="AD7322">
        <v>0.72299999999999998</v>
      </c>
      <c r="AE7322">
        <v>1.8620000000000001</v>
      </c>
      <c r="AF7322">
        <v>-1.4450000000000001</v>
      </c>
      <c r="AG7322">
        <v>5.657</v>
      </c>
      <c r="AH7322">
        <v>-10.15</v>
      </c>
      <c r="AI7322">
        <v>7.97</v>
      </c>
      <c r="AJ7322">
        <v>23.7</v>
      </c>
      <c r="AK7322">
        <v>39.5</v>
      </c>
      <c r="AL7322">
        <v>5.7</v>
      </c>
      <c r="AM7322">
        <v>231.71299999999999</v>
      </c>
      <c r="AN7322">
        <v>2506.48</v>
      </c>
      <c r="AO7322" t="s">
        <v>7702</v>
      </c>
    </row>
    <row r="7323" spans="1:41">
      <c r="A7323" t="s">
        <v>6948</v>
      </c>
      <c r="B7323" t="s">
        <v>3</v>
      </c>
      <c r="C7323" t="s">
        <v>3418</v>
      </c>
      <c r="D7323" t="s">
        <v>1152</v>
      </c>
      <c r="E7323" t="s">
        <v>3419</v>
      </c>
      <c r="F7323" t="s">
        <v>94</v>
      </c>
      <c r="G7323" t="s">
        <v>932</v>
      </c>
      <c r="H7323">
        <v>48</v>
      </c>
      <c r="I7323" t="s">
        <v>96</v>
      </c>
      <c r="J7323" t="s">
        <v>97</v>
      </c>
      <c r="K7323">
        <v>12</v>
      </c>
      <c r="L7323">
        <v>4</v>
      </c>
      <c r="M7323" t="s">
        <v>122</v>
      </c>
      <c r="N7323">
        <v>0.90300000000000002</v>
      </c>
      <c r="O7323" t="s">
        <v>143</v>
      </c>
      <c r="Q7323" t="s">
        <v>2249</v>
      </c>
      <c r="R7323" t="s">
        <v>3</v>
      </c>
      <c r="S7323">
        <v>3</v>
      </c>
      <c r="T7323">
        <v>0</v>
      </c>
      <c r="U7323">
        <v>0</v>
      </c>
      <c r="V7323">
        <v>0</v>
      </c>
      <c r="W7323">
        <v>0</v>
      </c>
      <c r="X7323">
        <v>1</v>
      </c>
      <c r="Y7323">
        <v>4</v>
      </c>
      <c r="Z7323">
        <v>80.5</v>
      </c>
      <c r="AA7323">
        <v>74.099999999999994</v>
      </c>
      <c r="AB7323">
        <v>3.45</v>
      </c>
      <c r="AC7323">
        <v>1.62</v>
      </c>
      <c r="AD7323">
        <v>-1.331</v>
      </c>
      <c r="AE7323">
        <v>2.7930000000000001</v>
      </c>
      <c r="AF7323">
        <v>-1.6519999999999999</v>
      </c>
      <c r="AG7323">
        <v>5.7</v>
      </c>
      <c r="AH7323">
        <v>-7.18</v>
      </c>
      <c r="AI7323">
        <v>4.9800000000000004</v>
      </c>
      <c r="AJ7323">
        <v>23.8</v>
      </c>
      <c r="AK7323">
        <v>20.6</v>
      </c>
      <c r="AL7323">
        <v>7.8</v>
      </c>
      <c r="AM7323">
        <v>234.94399999999999</v>
      </c>
      <c r="AN7323">
        <v>1512.81</v>
      </c>
      <c r="AO7323" t="s">
        <v>7703</v>
      </c>
    </row>
    <row r="7324" spans="1:41">
      <c r="A7324" t="s">
        <v>6948</v>
      </c>
      <c r="B7324" t="s">
        <v>3</v>
      </c>
      <c r="C7324" t="s">
        <v>3418</v>
      </c>
      <c r="D7324" t="s">
        <v>1152</v>
      </c>
      <c r="E7324" t="s">
        <v>3419</v>
      </c>
      <c r="F7324" t="s">
        <v>94</v>
      </c>
      <c r="G7324" t="s">
        <v>932</v>
      </c>
      <c r="H7324">
        <v>49</v>
      </c>
      <c r="I7324" t="s">
        <v>194</v>
      </c>
      <c r="J7324" t="s">
        <v>108</v>
      </c>
      <c r="K7324">
        <v>13</v>
      </c>
      <c r="L7324">
        <v>1</v>
      </c>
      <c r="M7324" t="s">
        <v>499</v>
      </c>
      <c r="N7324">
        <v>0.88800000000000001</v>
      </c>
      <c r="O7324" t="s">
        <v>263</v>
      </c>
      <c r="Q7324" t="s">
        <v>2252</v>
      </c>
      <c r="R7324" t="s">
        <v>3</v>
      </c>
      <c r="S7324">
        <v>0</v>
      </c>
      <c r="T7324">
        <v>0</v>
      </c>
      <c r="U7324">
        <v>0</v>
      </c>
      <c r="V7324">
        <v>1</v>
      </c>
      <c r="W7324">
        <v>0</v>
      </c>
      <c r="X7324">
        <v>1</v>
      </c>
      <c r="Y7324">
        <v>4</v>
      </c>
      <c r="Z7324">
        <v>74.3</v>
      </c>
      <c r="AA7324">
        <v>68.7</v>
      </c>
      <c r="AB7324">
        <v>3.28</v>
      </c>
      <c r="AC7324">
        <v>1.52</v>
      </c>
      <c r="AD7324">
        <v>0.377</v>
      </c>
      <c r="AE7324">
        <v>1.496</v>
      </c>
      <c r="AF7324">
        <v>-1.7050000000000001</v>
      </c>
      <c r="AG7324">
        <v>5.75</v>
      </c>
      <c r="AH7324">
        <v>8.6199999999999992</v>
      </c>
      <c r="AI7324">
        <v>-1.48</v>
      </c>
      <c r="AJ7324">
        <v>23.8</v>
      </c>
      <c r="AK7324">
        <v>-17.2</v>
      </c>
      <c r="AL7324">
        <v>12.2</v>
      </c>
      <c r="AM7324">
        <v>80.638999999999996</v>
      </c>
      <c r="AN7324">
        <v>1383.85</v>
      </c>
      <c r="AO7324" t="s">
        <v>7704</v>
      </c>
    </row>
    <row r="7325" spans="1:41">
      <c r="A7325" t="s">
        <v>6948</v>
      </c>
      <c r="B7325" t="s">
        <v>3</v>
      </c>
      <c r="C7325" t="s">
        <v>3418</v>
      </c>
      <c r="D7325" t="s">
        <v>1152</v>
      </c>
      <c r="E7325" t="s">
        <v>3419</v>
      </c>
      <c r="F7325" t="s">
        <v>94</v>
      </c>
      <c r="G7325" t="s">
        <v>932</v>
      </c>
      <c r="H7325">
        <v>50</v>
      </c>
      <c r="I7325" t="s">
        <v>127</v>
      </c>
      <c r="J7325" t="s">
        <v>104</v>
      </c>
      <c r="K7325">
        <v>14</v>
      </c>
      <c r="L7325">
        <v>1</v>
      </c>
      <c r="M7325" t="s">
        <v>98</v>
      </c>
      <c r="N7325">
        <v>0.89600000000000002</v>
      </c>
      <c r="O7325" t="s">
        <v>123</v>
      </c>
      <c r="Q7325" t="s">
        <v>961</v>
      </c>
      <c r="R7325" t="s">
        <v>3</v>
      </c>
      <c r="S7325">
        <v>0</v>
      </c>
      <c r="T7325">
        <v>0</v>
      </c>
      <c r="U7325">
        <v>1</v>
      </c>
      <c r="V7325">
        <v>1</v>
      </c>
      <c r="W7325">
        <v>0</v>
      </c>
      <c r="X7325">
        <v>0</v>
      </c>
      <c r="Y7325">
        <v>4</v>
      </c>
      <c r="Z7325">
        <v>91.5</v>
      </c>
      <c r="AA7325">
        <v>83</v>
      </c>
      <c r="AB7325">
        <v>3.36</v>
      </c>
      <c r="AC7325">
        <v>1.59</v>
      </c>
      <c r="AD7325">
        <v>-0.48699999999999999</v>
      </c>
      <c r="AE7325">
        <v>2.4430000000000001</v>
      </c>
      <c r="AF7325">
        <v>-1.4910000000000001</v>
      </c>
      <c r="AG7325">
        <v>5.7679999999999998</v>
      </c>
      <c r="AH7325">
        <v>-4.83</v>
      </c>
      <c r="AI7325">
        <v>10.029999999999999</v>
      </c>
      <c r="AJ7325">
        <v>23.7</v>
      </c>
      <c r="AK7325">
        <v>25.8</v>
      </c>
      <c r="AL7325">
        <v>4</v>
      </c>
      <c r="AM7325">
        <v>205.625</v>
      </c>
      <c r="AN7325">
        <v>2161.1799999999998</v>
      </c>
      <c r="AO7325" t="s">
        <v>7705</v>
      </c>
    </row>
    <row r="7326" spans="1:41">
      <c r="A7326" t="s">
        <v>6948</v>
      </c>
      <c r="B7326" t="s">
        <v>3</v>
      </c>
      <c r="C7326" t="s">
        <v>3418</v>
      </c>
      <c r="D7326" t="s">
        <v>1152</v>
      </c>
      <c r="E7326" t="s">
        <v>3419</v>
      </c>
      <c r="F7326" t="s">
        <v>94</v>
      </c>
      <c r="G7326" t="s">
        <v>932</v>
      </c>
      <c r="H7326">
        <v>51</v>
      </c>
      <c r="I7326" t="s">
        <v>96</v>
      </c>
      <c r="J7326" t="s">
        <v>97</v>
      </c>
      <c r="K7326">
        <v>14</v>
      </c>
      <c r="L7326">
        <v>2</v>
      </c>
      <c r="M7326" t="s">
        <v>499</v>
      </c>
      <c r="N7326">
        <v>0.86699999999999999</v>
      </c>
      <c r="O7326" t="s">
        <v>123</v>
      </c>
      <c r="Q7326" t="s">
        <v>961</v>
      </c>
      <c r="R7326" t="s">
        <v>3</v>
      </c>
      <c r="S7326">
        <v>0</v>
      </c>
      <c r="T7326">
        <v>1</v>
      </c>
      <c r="U7326">
        <v>1</v>
      </c>
      <c r="V7326">
        <v>1</v>
      </c>
      <c r="W7326">
        <v>0</v>
      </c>
      <c r="X7326">
        <v>0</v>
      </c>
      <c r="Y7326">
        <v>4</v>
      </c>
      <c r="Z7326">
        <v>77.099999999999994</v>
      </c>
      <c r="AA7326">
        <v>70</v>
      </c>
      <c r="AB7326">
        <v>3.29</v>
      </c>
      <c r="AC7326">
        <v>1.43</v>
      </c>
      <c r="AD7326">
        <v>0.622</v>
      </c>
      <c r="AE7326">
        <v>3.2109999999999999</v>
      </c>
      <c r="AF7326">
        <v>-1.538</v>
      </c>
      <c r="AG7326">
        <v>5.9870000000000001</v>
      </c>
      <c r="AH7326">
        <v>8.3699999999999992</v>
      </c>
      <c r="AI7326">
        <v>-1.71</v>
      </c>
      <c r="AJ7326">
        <v>23.7</v>
      </c>
      <c r="AK7326">
        <v>-18</v>
      </c>
      <c r="AL7326">
        <v>11.5</v>
      </c>
      <c r="AM7326">
        <v>78.867000000000004</v>
      </c>
      <c r="AN7326">
        <v>1380.91</v>
      </c>
      <c r="AO7326" t="s">
        <v>7706</v>
      </c>
    </row>
    <row r="7327" spans="1:41">
      <c r="A7327" t="s">
        <v>6948</v>
      </c>
      <c r="B7327" t="s">
        <v>3</v>
      </c>
      <c r="C7327" t="s">
        <v>3418</v>
      </c>
      <c r="D7327" t="s">
        <v>1152</v>
      </c>
      <c r="E7327" t="s">
        <v>3419</v>
      </c>
      <c r="F7327" t="s">
        <v>94</v>
      </c>
      <c r="G7327" t="s">
        <v>932</v>
      </c>
      <c r="H7327">
        <v>52</v>
      </c>
      <c r="I7327" t="s">
        <v>96</v>
      </c>
      <c r="J7327" t="s">
        <v>97</v>
      </c>
      <c r="K7327">
        <v>14</v>
      </c>
      <c r="L7327">
        <v>3</v>
      </c>
      <c r="M7327" t="s">
        <v>122</v>
      </c>
      <c r="N7327">
        <v>0.9</v>
      </c>
      <c r="O7327" t="s">
        <v>123</v>
      </c>
      <c r="Q7327" t="s">
        <v>961</v>
      </c>
      <c r="R7327" t="s">
        <v>3</v>
      </c>
      <c r="S7327">
        <v>1</v>
      </c>
      <c r="T7327">
        <v>1</v>
      </c>
      <c r="U7327">
        <v>1</v>
      </c>
      <c r="V7327">
        <v>1</v>
      </c>
      <c r="W7327">
        <v>1</v>
      </c>
      <c r="X7327">
        <v>0</v>
      </c>
      <c r="Y7327">
        <v>4</v>
      </c>
      <c r="Z7327">
        <v>80.099999999999994</v>
      </c>
      <c r="AA7327">
        <v>74.2</v>
      </c>
      <c r="AB7327">
        <v>3.36</v>
      </c>
      <c r="AC7327">
        <v>1.53</v>
      </c>
      <c r="AD7327">
        <v>-0.77700000000000002</v>
      </c>
      <c r="AE7327">
        <v>3.625</v>
      </c>
      <c r="AF7327">
        <v>-1.4359999999999999</v>
      </c>
      <c r="AG7327">
        <v>5.82</v>
      </c>
      <c r="AH7327">
        <v>-2.09</v>
      </c>
      <c r="AI7327">
        <v>7.06</v>
      </c>
      <c r="AJ7327">
        <v>23.8</v>
      </c>
      <c r="AK7327">
        <v>6.6</v>
      </c>
      <c r="AL7327">
        <v>6.5</v>
      </c>
      <c r="AM7327">
        <v>196.39</v>
      </c>
      <c r="AN7327">
        <v>1286.45</v>
      </c>
      <c r="AO7327" t="s">
        <v>7707</v>
      </c>
    </row>
    <row r="7328" spans="1:41">
      <c r="A7328" t="s">
        <v>6948</v>
      </c>
      <c r="B7328" t="s">
        <v>3</v>
      </c>
      <c r="C7328" t="s">
        <v>3418</v>
      </c>
      <c r="D7328" t="s">
        <v>1152</v>
      </c>
      <c r="E7328" t="s">
        <v>3419</v>
      </c>
      <c r="F7328" t="s">
        <v>94</v>
      </c>
      <c r="G7328" t="s">
        <v>932</v>
      </c>
      <c r="H7328">
        <v>53</v>
      </c>
      <c r="I7328" t="s">
        <v>147</v>
      </c>
      <c r="J7328" t="s">
        <v>104</v>
      </c>
      <c r="K7328">
        <v>14</v>
      </c>
      <c r="L7328">
        <v>4</v>
      </c>
      <c r="M7328" t="s">
        <v>122</v>
      </c>
      <c r="N7328">
        <v>0.90100000000000002</v>
      </c>
      <c r="O7328" t="s">
        <v>123</v>
      </c>
      <c r="Q7328" t="s">
        <v>961</v>
      </c>
      <c r="R7328" t="s">
        <v>3</v>
      </c>
      <c r="S7328">
        <v>2</v>
      </c>
      <c r="T7328">
        <v>1</v>
      </c>
      <c r="U7328">
        <v>1</v>
      </c>
      <c r="V7328">
        <v>1</v>
      </c>
      <c r="W7328">
        <v>1</v>
      </c>
      <c r="X7328">
        <v>0</v>
      </c>
      <c r="Y7328">
        <v>4</v>
      </c>
      <c r="Z7328">
        <v>81.099999999999994</v>
      </c>
      <c r="AA7328">
        <v>75.099999999999994</v>
      </c>
      <c r="AB7328">
        <v>3.36</v>
      </c>
      <c r="AC7328">
        <v>1.59</v>
      </c>
      <c r="AD7328">
        <v>1.149</v>
      </c>
      <c r="AE7328">
        <v>1.1140000000000001</v>
      </c>
      <c r="AF7328">
        <v>-1.2529999999999999</v>
      </c>
      <c r="AG7328">
        <v>5.4530000000000003</v>
      </c>
      <c r="AH7328">
        <v>-5.65</v>
      </c>
      <c r="AI7328">
        <v>6.83</v>
      </c>
      <c r="AJ7328">
        <v>23.8</v>
      </c>
      <c r="AK7328">
        <v>16.2</v>
      </c>
      <c r="AL7328">
        <v>6.9</v>
      </c>
      <c r="AM7328">
        <v>219.387</v>
      </c>
      <c r="AN7328">
        <v>1553.93</v>
      </c>
      <c r="AO7328" t="s">
        <v>7708</v>
      </c>
    </row>
    <row r="7329" spans="1:41">
      <c r="A7329" t="s">
        <v>6948</v>
      </c>
      <c r="B7329" t="s">
        <v>3</v>
      </c>
      <c r="C7329" t="s">
        <v>3418</v>
      </c>
      <c r="D7329" t="s">
        <v>1152</v>
      </c>
      <c r="E7329" t="s">
        <v>3419</v>
      </c>
      <c r="F7329" t="s">
        <v>94</v>
      </c>
      <c r="G7329" t="s">
        <v>932</v>
      </c>
      <c r="H7329">
        <v>54</v>
      </c>
      <c r="I7329" t="s">
        <v>103</v>
      </c>
      <c r="J7329" t="s">
        <v>104</v>
      </c>
      <c r="K7329">
        <v>14</v>
      </c>
      <c r="L7329">
        <v>5</v>
      </c>
      <c r="M7329" t="s">
        <v>122</v>
      </c>
      <c r="N7329">
        <v>0.9</v>
      </c>
      <c r="O7329" t="s">
        <v>123</v>
      </c>
      <c r="Q7329" t="s">
        <v>961</v>
      </c>
      <c r="R7329" t="s">
        <v>3</v>
      </c>
      <c r="S7329">
        <v>2</v>
      </c>
      <c r="T7329">
        <v>2</v>
      </c>
      <c r="U7329">
        <v>1</v>
      </c>
      <c r="V7329">
        <v>1</v>
      </c>
      <c r="W7329">
        <v>1</v>
      </c>
      <c r="X7329">
        <v>0</v>
      </c>
      <c r="Y7329">
        <v>4</v>
      </c>
      <c r="Z7329">
        <v>81.599999999999994</v>
      </c>
      <c r="AA7329">
        <v>74.900000000000006</v>
      </c>
      <c r="AB7329">
        <v>3.38</v>
      </c>
      <c r="AC7329">
        <v>1.5</v>
      </c>
      <c r="AD7329">
        <v>-0.85399999999999998</v>
      </c>
      <c r="AE7329">
        <v>2.351</v>
      </c>
      <c r="AF7329">
        <v>-1.3720000000000001</v>
      </c>
      <c r="AG7329">
        <v>5.6470000000000002</v>
      </c>
      <c r="AH7329">
        <v>-5.1100000000000003</v>
      </c>
      <c r="AI7329">
        <v>5.98</v>
      </c>
      <c r="AJ7329">
        <v>23.8</v>
      </c>
      <c r="AK7329">
        <v>15.8</v>
      </c>
      <c r="AL7329">
        <v>7.1</v>
      </c>
      <c r="AM7329">
        <v>220.251</v>
      </c>
      <c r="AN7329">
        <v>1379.72</v>
      </c>
      <c r="AO7329" t="s">
        <v>7709</v>
      </c>
    </row>
    <row r="7330" spans="1:41">
      <c r="A7330" t="s">
        <v>6948</v>
      </c>
      <c r="B7330" t="s">
        <v>3</v>
      </c>
      <c r="C7330" t="s">
        <v>3418</v>
      </c>
      <c r="D7330" t="s">
        <v>1152</v>
      </c>
      <c r="E7330" t="s">
        <v>3419</v>
      </c>
      <c r="F7330" t="s">
        <v>94</v>
      </c>
      <c r="G7330" t="s">
        <v>932</v>
      </c>
      <c r="H7330">
        <v>55</v>
      </c>
      <c r="I7330" t="s">
        <v>96</v>
      </c>
      <c r="J7330" t="s">
        <v>97</v>
      </c>
      <c r="K7330">
        <v>15</v>
      </c>
      <c r="L7330">
        <v>1</v>
      </c>
      <c r="M7330" t="s">
        <v>499</v>
      </c>
      <c r="N7330">
        <v>0.89800000000000002</v>
      </c>
      <c r="O7330" t="s">
        <v>231</v>
      </c>
      <c r="Q7330" t="s">
        <v>1946</v>
      </c>
      <c r="R7330" t="s">
        <v>3</v>
      </c>
      <c r="S7330">
        <v>0</v>
      </c>
      <c r="T7330">
        <v>0</v>
      </c>
      <c r="U7330">
        <v>2</v>
      </c>
      <c r="V7330">
        <v>0</v>
      </c>
      <c r="W7330">
        <v>1</v>
      </c>
      <c r="X7330">
        <v>0</v>
      </c>
      <c r="Y7330">
        <v>4</v>
      </c>
      <c r="Z7330">
        <v>74.599999999999994</v>
      </c>
      <c r="AA7330">
        <v>69.2</v>
      </c>
      <c r="AB7330">
        <v>3.6</v>
      </c>
      <c r="AC7330">
        <v>1.65</v>
      </c>
      <c r="AD7330">
        <v>1.8109999999999999</v>
      </c>
      <c r="AE7330">
        <v>1.4179999999999999</v>
      </c>
      <c r="AF7330">
        <v>-1.3560000000000001</v>
      </c>
      <c r="AG7330">
        <v>5.8040000000000003</v>
      </c>
      <c r="AH7330">
        <v>10.14</v>
      </c>
      <c r="AI7330">
        <v>-5</v>
      </c>
      <c r="AJ7330">
        <v>23.8</v>
      </c>
      <c r="AK7330">
        <v>-18.399999999999999</v>
      </c>
      <c r="AL7330">
        <v>13.7</v>
      </c>
      <c r="AM7330">
        <v>64.046000000000006</v>
      </c>
      <c r="AN7330">
        <v>1788.22</v>
      </c>
      <c r="AO7330" t="s">
        <v>7710</v>
      </c>
    </row>
    <row r="7331" spans="1:41">
      <c r="A7331" t="s">
        <v>6948</v>
      </c>
      <c r="B7331" t="s">
        <v>3</v>
      </c>
      <c r="C7331" t="s">
        <v>3418</v>
      </c>
      <c r="D7331" t="s">
        <v>1152</v>
      </c>
      <c r="E7331" t="s">
        <v>3419</v>
      </c>
      <c r="F7331" t="s">
        <v>94</v>
      </c>
      <c r="G7331" t="s">
        <v>932</v>
      </c>
      <c r="H7331">
        <v>56</v>
      </c>
      <c r="I7331" t="s">
        <v>107</v>
      </c>
      <c r="J7331" t="s">
        <v>108</v>
      </c>
      <c r="K7331">
        <v>15</v>
      </c>
      <c r="L7331">
        <v>2</v>
      </c>
      <c r="M7331" t="s">
        <v>499</v>
      </c>
      <c r="N7331">
        <v>0.85599999999999998</v>
      </c>
      <c r="O7331" t="s">
        <v>231</v>
      </c>
      <c r="P7331" t="s">
        <v>234</v>
      </c>
      <c r="Q7331" t="s">
        <v>1946</v>
      </c>
      <c r="R7331" t="s">
        <v>3</v>
      </c>
      <c r="S7331">
        <v>1</v>
      </c>
      <c r="T7331">
        <v>0</v>
      </c>
      <c r="U7331">
        <v>2</v>
      </c>
      <c r="V7331">
        <v>0</v>
      </c>
      <c r="W7331">
        <v>1</v>
      </c>
      <c r="X7331">
        <v>0</v>
      </c>
      <c r="Y7331">
        <v>4</v>
      </c>
      <c r="Z7331">
        <v>75.7</v>
      </c>
      <c r="AA7331">
        <v>69.3</v>
      </c>
      <c r="AB7331">
        <v>3.55</v>
      </c>
      <c r="AC7331">
        <v>1.63</v>
      </c>
      <c r="AD7331">
        <v>2.4E-2</v>
      </c>
      <c r="AE7331">
        <v>2.3079999999999998</v>
      </c>
      <c r="AF7331">
        <v>-1.7749999999999999</v>
      </c>
      <c r="AG7331">
        <v>5.827</v>
      </c>
      <c r="AH7331">
        <v>7.15</v>
      </c>
      <c r="AI7331">
        <v>-3.17</v>
      </c>
      <c r="AJ7331">
        <v>23.7</v>
      </c>
      <c r="AK7331">
        <v>-14.2</v>
      </c>
      <c r="AL7331">
        <v>12.3</v>
      </c>
      <c r="AM7331">
        <v>66.481999999999999</v>
      </c>
      <c r="AN7331">
        <v>1246.1199999999999</v>
      </c>
      <c r="AO7331" t="s">
        <v>7711</v>
      </c>
    </row>
    <row r="7332" spans="1:41">
      <c r="A7332" t="s">
        <v>6948</v>
      </c>
      <c r="B7332" t="s">
        <v>3</v>
      </c>
      <c r="C7332" t="s">
        <v>3418</v>
      </c>
      <c r="D7332" t="s">
        <v>1152</v>
      </c>
      <c r="E7332" t="s">
        <v>3419</v>
      </c>
      <c r="F7332" t="s">
        <v>94</v>
      </c>
      <c r="G7332" t="s">
        <v>932</v>
      </c>
      <c r="H7332">
        <v>57</v>
      </c>
      <c r="I7332" t="s">
        <v>96</v>
      </c>
      <c r="J7332" t="s">
        <v>97</v>
      </c>
      <c r="K7332">
        <v>16</v>
      </c>
      <c r="L7332">
        <v>1</v>
      </c>
      <c r="M7332" t="s">
        <v>508</v>
      </c>
      <c r="N7332">
        <v>0.98699999999999999</v>
      </c>
      <c r="O7332" t="s">
        <v>143</v>
      </c>
      <c r="Q7332" t="s">
        <v>2263</v>
      </c>
      <c r="R7332" t="s">
        <v>90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5</v>
      </c>
      <c r="Z7332">
        <v>89.8</v>
      </c>
      <c r="AA7332">
        <v>82.2</v>
      </c>
      <c r="AB7332">
        <v>3.2</v>
      </c>
      <c r="AC7332">
        <v>1.44</v>
      </c>
      <c r="AD7332">
        <v>-1.7829999999999999</v>
      </c>
      <c r="AE7332">
        <v>1.889</v>
      </c>
      <c r="AF7332">
        <v>-1.8680000000000001</v>
      </c>
      <c r="AG7332">
        <v>5.6609999999999996</v>
      </c>
      <c r="AH7332">
        <v>-7.13</v>
      </c>
      <c r="AI7332">
        <v>6.92</v>
      </c>
      <c r="AJ7332">
        <v>23.8</v>
      </c>
      <c r="AK7332">
        <v>28.8</v>
      </c>
      <c r="AL7332">
        <v>5.7</v>
      </c>
      <c r="AM7332">
        <v>225.67599999999999</v>
      </c>
      <c r="AN7332">
        <v>1906.77</v>
      </c>
      <c r="AO7332" t="s">
        <v>7712</v>
      </c>
    </row>
    <row r="7333" spans="1:41">
      <c r="A7333" t="s">
        <v>6948</v>
      </c>
      <c r="B7333" t="s">
        <v>3</v>
      </c>
      <c r="C7333" t="s">
        <v>3418</v>
      </c>
      <c r="D7333" t="s">
        <v>1152</v>
      </c>
      <c r="E7333" t="s">
        <v>3419</v>
      </c>
      <c r="F7333" t="s">
        <v>94</v>
      </c>
      <c r="G7333" t="s">
        <v>932</v>
      </c>
      <c r="H7333">
        <v>58</v>
      </c>
      <c r="I7333" t="s">
        <v>96</v>
      </c>
      <c r="J7333" t="s">
        <v>97</v>
      </c>
      <c r="K7333">
        <v>16</v>
      </c>
      <c r="L7333">
        <v>2</v>
      </c>
      <c r="M7333" t="s">
        <v>508</v>
      </c>
      <c r="N7333">
        <v>0.99299999999999999</v>
      </c>
      <c r="O7333" t="s">
        <v>143</v>
      </c>
      <c r="Q7333" t="s">
        <v>2263</v>
      </c>
      <c r="R7333" t="s">
        <v>90</v>
      </c>
      <c r="S7333">
        <v>1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5</v>
      </c>
      <c r="Z7333">
        <v>89.9</v>
      </c>
      <c r="AA7333">
        <v>82.8</v>
      </c>
      <c r="AB7333">
        <v>3.13</v>
      </c>
      <c r="AC7333">
        <v>1.51</v>
      </c>
      <c r="AD7333">
        <v>-0.99099999999999999</v>
      </c>
      <c r="AE7333">
        <v>1.4430000000000001</v>
      </c>
      <c r="AF7333">
        <v>-1.7390000000000001</v>
      </c>
      <c r="AG7333">
        <v>5.6139999999999999</v>
      </c>
      <c r="AH7333">
        <v>-8.41</v>
      </c>
      <c r="AI7333">
        <v>7.76</v>
      </c>
      <c r="AJ7333">
        <v>23.8</v>
      </c>
      <c r="AK7333">
        <v>34.4</v>
      </c>
      <c r="AL7333">
        <v>5.6</v>
      </c>
      <c r="AM7333">
        <v>227.14500000000001</v>
      </c>
      <c r="AN7333">
        <v>2211.7600000000002</v>
      </c>
      <c r="AO7333" t="s">
        <v>7713</v>
      </c>
    </row>
    <row r="7334" spans="1:41">
      <c r="A7334" t="s">
        <v>6948</v>
      </c>
      <c r="B7334" t="s">
        <v>3</v>
      </c>
      <c r="C7334" t="s">
        <v>3418</v>
      </c>
      <c r="D7334" t="s">
        <v>1152</v>
      </c>
      <c r="E7334" t="s">
        <v>3419</v>
      </c>
      <c r="F7334" t="s">
        <v>94</v>
      </c>
      <c r="G7334" t="s">
        <v>932</v>
      </c>
      <c r="H7334">
        <v>59</v>
      </c>
      <c r="I7334" t="s">
        <v>127</v>
      </c>
      <c r="J7334" t="s">
        <v>104</v>
      </c>
      <c r="K7334">
        <v>16</v>
      </c>
      <c r="L7334">
        <v>3</v>
      </c>
      <c r="M7334" t="s">
        <v>508</v>
      </c>
      <c r="N7334">
        <v>0.99299999999999999</v>
      </c>
      <c r="O7334" t="s">
        <v>143</v>
      </c>
      <c r="Q7334" t="s">
        <v>2263</v>
      </c>
      <c r="R7334" t="s">
        <v>90</v>
      </c>
      <c r="S7334">
        <v>2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5</v>
      </c>
      <c r="Z7334">
        <v>90</v>
      </c>
      <c r="AA7334">
        <v>81.599999999999994</v>
      </c>
      <c r="AB7334">
        <v>3.34</v>
      </c>
      <c r="AC7334">
        <v>1.72</v>
      </c>
      <c r="AD7334">
        <v>-0.32200000000000001</v>
      </c>
      <c r="AE7334">
        <v>2.5680000000000001</v>
      </c>
      <c r="AF7334">
        <v>-1.6919999999999999</v>
      </c>
      <c r="AG7334">
        <v>5.6630000000000003</v>
      </c>
      <c r="AH7334">
        <v>-7.68</v>
      </c>
      <c r="AI7334">
        <v>8.56</v>
      </c>
      <c r="AJ7334">
        <v>23.7</v>
      </c>
      <c r="AK7334">
        <v>32.6</v>
      </c>
      <c r="AL7334">
        <v>5.2</v>
      </c>
      <c r="AM7334">
        <v>221.75399999999999</v>
      </c>
      <c r="AN7334">
        <v>2192.2399999999998</v>
      </c>
      <c r="AO7334" t="s">
        <v>7714</v>
      </c>
    </row>
    <row r="7335" spans="1:41">
      <c r="A7335" t="s">
        <v>6948</v>
      </c>
      <c r="B7335" t="s">
        <v>3</v>
      </c>
      <c r="C7335" t="s">
        <v>3418</v>
      </c>
      <c r="D7335" t="s">
        <v>1152</v>
      </c>
      <c r="E7335" t="s">
        <v>3419</v>
      </c>
      <c r="F7335" t="s">
        <v>94</v>
      </c>
      <c r="G7335" t="s">
        <v>932</v>
      </c>
      <c r="H7335">
        <v>60</v>
      </c>
      <c r="I7335" t="s">
        <v>96</v>
      </c>
      <c r="J7335" t="s">
        <v>97</v>
      </c>
      <c r="K7335">
        <v>16</v>
      </c>
      <c r="L7335">
        <v>4</v>
      </c>
      <c r="M7335" t="s">
        <v>122</v>
      </c>
      <c r="N7335">
        <v>0.9</v>
      </c>
      <c r="O7335" t="s">
        <v>143</v>
      </c>
      <c r="Q7335" t="s">
        <v>2263</v>
      </c>
      <c r="R7335" t="s">
        <v>90</v>
      </c>
      <c r="S7335">
        <v>2</v>
      </c>
      <c r="T7335">
        <v>1</v>
      </c>
      <c r="U7335">
        <v>0</v>
      </c>
      <c r="V7335">
        <v>0</v>
      </c>
      <c r="W7335">
        <v>0</v>
      </c>
      <c r="X7335">
        <v>0</v>
      </c>
      <c r="Y7335">
        <v>5</v>
      </c>
      <c r="Z7335">
        <v>81.3</v>
      </c>
      <c r="AA7335">
        <v>75.3</v>
      </c>
      <c r="AB7335">
        <v>3.14</v>
      </c>
      <c r="AC7335">
        <v>1.28</v>
      </c>
      <c r="AD7335">
        <v>0.45700000000000002</v>
      </c>
      <c r="AE7335">
        <v>0.496</v>
      </c>
      <c r="AF7335">
        <v>-1.492</v>
      </c>
      <c r="AG7335">
        <v>5.51</v>
      </c>
      <c r="AH7335">
        <v>-8.42</v>
      </c>
      <c r="AI7335">
        <v>7.01</v>
      </c>
      <c r="AJ7335">
        <v>23.8</v>
      </c>
      <c r="AK7335">
        <v>24.9</v>
      </c>
      <c r="AL7335">
        <v>7.3</v>
      </c>
      <c r="AM7335">
        <v>230.03299999999999</v>
      </c>
      <c r="AN7335">
        <v>1920.64</v>
      </c>
      <c r="AO7335" t="s">
        <v>7715</v>
      </c>
    </row>
    <row r="7336" spans="1:41">
      <c r="A7336" t="s">
        <v>6948</v>
      </c>
      <c r="B7336" t="s">
        <v>3</v>
      </c>
      <c r="C7336" t="s">
        <v>3418</v>
      </c>
      <c r="D7336" t="s">
        <v>1152</v>
      </c>
      <c r="E7336" t="s">
        <v>3419</v>
      </c>
      <c r="F7336" t="s">
        <v>94</v>
      </c>
      <c r="G7336" t="s">
        <v>932</v>
      </c>
      <c r="H7336">
        <v>61</v>
      </c>
      <c r="I7336" t="s">
        <v>127</v>
      </c>
      <c r="J7336" t="s">
        <v>104</v>
      </c>
      <c r="K7336">
        <v>16</v>
      </c>
      <c r="L7336">
        <v>5</v>
      </c>
      <c r="M7336" t="s">
        <v>508</v>
      </c>
      <c r="N7336">
        <v>0.996</v>
      </c>
      <c r="O7336" t="s">
        <v>143</v>
      </c>
      <c r="Q7336" t="s">
        <v>2263</v>
      </c>
      <c r="R7336" t="s">
        <v>90</v>
      </c>
      <c r="S7336">
        <v>3</v>
      </c>
      <c r="T7336">
        <v>1</v>
      </c>
      <c r="U7336">
        <v>0</v>
      </c>
      <c r="V7336">
        <v>0</v>
      </c>
      <c r="W7336">
        <v>0</v>
      </c>
      <c r="X7336">
        <v>0</v>
      </c>
      <c r="Y7336">
        <v>5</v>
      </c>
      <c r="Z7336">
        <v>90.2</v>
      </c>
      <c r="AA7336">
        <v>82.6</v>
      </c>
      <c r="AB7336">
        <v>3.34</v>
      </c>
      <c r="AC7336">
        <v>1.72</v>
      </c>
      <c r="AD7336">
        <v>0.23</v>
      </c>
      <c r="AE7336">
        <v>2.5979999999999999</v>
      </c>
      <c r="AF7336">
        <v>-1.5629999999999999</v>
      </c>
      <c r="AG7336">
        <v>5.681</v>
      </c>
      <c r="AH7336">
        <v>-7.95</v>
      </c>
      <c r="AI7336">
        <v>11.1</v>
      </c>
      <c r="AJ7336">
        <v>23.8</v>
      </c>
      <c r="AK7336">
        <v>41.8</v>
      </c>
      <c r="AL7336">
        <v>4.3</v>
      </c>
      <c r="AM7336">
        <v>215.51300000000001</v>
      </c>
      <c r="AN7336">
        <v>2642.58</v>
      </c>
      <c r="AO7336" t="s">
        <v>7716</v>
      </c>
    </row>
    <row r="7337" spans="1:41">
      <c r="A7337" t="s">
        <v>6948</v>
      </c>
      <c r="B7337" t="s">
        <v>3</v>
      </c>
      <c r="C7337" t="s">
        <v>3418</v>
      </c>
      <c r="D7337" t="s">
        <v>1152</v>
      </c>
      <c r="E7337" t="s">
        <v>3419</v>
      </c>
      <c r="F7337" t="s">
        <v>94</v>
      </c>
      <c r="G7337" t="s">
        <v>932</v>
      </c>
      <c r="H7337">
        <v>62</v>
      </c>
      <c r="I7337" t="s">
        <v>96</v>
      </c>
      <c r="J7337" t="s">
        <v>97</v>
      </c>
      <c r="K7337">
        <v>16</v>
      </c>
      <c r="L7337">
        <v>6</v>
      </c>
      <c r="M7337" t="s">
        <v>508</v>
      </c>
      <c r="N7337">
        <v>0.998</v>
      </c>
      <c r="O7337" t="s">
        <v>143</v>
      </c>
      <c r="Q7337" t="s">
        <v>2263</v>
      </c>
      <c r="R7337" t="s">
        <v>90</v>
      </c>
      <c r="S7337">
        <v>3</v>
      </c>
      <c r="T7337">
        <v>2</v>
      </c>
      <c r="U7337">
        <v>0</v>
      </c>
      <c r="V7337">
        <v>0</v>
      </c>
      <c r="W7337">
        <v>0</v>
      </c>
      <c r="X7337">
        <v>0</v>
      </c>
      <c r="Y7337">
        <v>5</v>
      </c>
      <c r="Z7337">
        <v>90.7</v>
      </c>
      <c r="AA7337">
        <v>83.4</v>
      </c>
      <c r="AB7337">
        <v>3.11</v>
      </c>
      <c r="AC7337">
        <v>1.34</v>
      </c>
      <c r="AD7337">
        <v>1.677</v>
      </c>
      <c r="AE7337">
        <v>2.758</v>
      </c>
      <c r="AF7337">
        <v>-1.292</v>
      </c>
      <c r="AG7337">
        <v>5.5919999999999996</v>
      </c>
      <c r="AH7337">
        <v>-9.8699999999999992</v>
      </c>
      <c r="AI7337">
        <v>8</v>
      </c>
      <c r="AJ7337">
        <v>23.8</v>
      </c>
      <c r="AK7337">
        <v>39.200000000000003</v>
      </c>
      <c r="AL7337">
        <v>5.5</v>
      </c>
      <c r="AM7337">
        <v>230.81700000000001</v>
      </c>
      <c r="AN7337">
        <v>2480.5700000000002</v>
      </c>
      <c r="AO7337" t="s">
        <v>7717</v>
      </c>
    </row>
    <row r="7338" spans="1:41">
      <c r="A7338" t="s">
        <v>6948</v>
      </c>
      <c r="B7338" t="s">
        <v>3</v>
      </c>
      <c r="C7338" t="s">
        <v>3418</v>
      </c>
      <c r="D7338" t="s">
        <v>1152</v>
      </c>
      <c r="E7338" t="s">
        <v>3419</v>
      </c>
      <c r="F7338" t="s">
        <v>94</v>
      </c>
      <c r="G7338" t="s">
        <v>932</v>
      </c>
      <c r="H7338">
        <v>63</v>
      </c>
      <c r="I7338" t="s">
        <v>147</v>
      </c>
      <c r="J7338" t="s">
        <v>104</v>
      </c>
      <c r="K7338">
        <v>17</v>
      </c>
      <c r="L7338">
        <v>1</v>
      </c>
      <c r="M7338" t="s">
        <v>508</v>
      </c>
      <c r="N7338">
        <v>0.996</v>
      </c>
      <c r="O7338" t="s">
        <v>116</v>
      </c>
      <c r="Q7338" t="s">
        <v>933</v>
      </c>
      <c r="R7338" t="s">
        <v>3</v>
      </c>
      <c r="S7338">
        <v>0</v>
      </c>
      <c r="T7338">
        <v>0</v>
      </c>
      <c r="U7338">
        <v>0</v>
      </c>
      <c r="V7338">
        <v>1</v>
      </c>
      <c r="W7338">
        <v>0</v>
      </c>
      <c r="X7338">
        <v>0</v>
      </c>
      <c r="Y7338">
        <v>5</v>
      </c>
      <c r="Z7338">
        <v>91</v>
      </c>
      <c r="AA7338">
        <v>82.5</v>
      </c>
      <c r="AB7338">
        <v>3.54</v>
      </c>
      <c r="AC7338">
        <v>1.63</v>
      </c>
      <c r="AD7338">
        <v>5.3999999999999999E-2</v>
      </c>
      <c r="AE7338">
        <v>3.81</v>
      </c>
      <c r="AF7338">
        <v>-1.4730000000000001</v>
      </c>
      <c r="AG7338">
        <v>5.7930000000000001</v>
      </c>
      <c r="AH7338">
        <v>-7.68</v>
      </c>
      <c r="AI7338">
        <v>8.2899999999999991</v>
      </c>
      <c r="AJ7338">
        <v>23.7</v>
      </c>
      <c r="AK7338">
        <v>33.9</v>
      </c>
      <c r="AL7338">
        <v>5</v>
      </c>
      <c r="AM7338">
        <v>222.68600000000001</v>
      </c>
      <c r="AN7338">
        <v>2184.13</v>
      </c>
      <c r="AO7338" t="s">
        <v>7718</v>
      </c>
    </row>
    <row r="7339" spans="1:41">
      <c r="A7339" t="s">
        <v>6948</v>
      </c>
      <c r="B7339" t="s">
        <v>3</v>
      </c>
      <c r="C7339" t="s">
        <v>3418</v>
      </c>
      <c r="D7339" t="s">
        <v>1152</v>
      </c>
      <c r="E7339" t="s">
        <v>3419</v>
      </c>
      <c r="F7339" t="s">
        <v>94</v>
      </c>
      <c r="G7339" t="s">
        <v>932</v>
      </c>
      <c r="H7339">
        <v>64</v>
      </c>
      <c r="I7339" t="s">
        <v>127</v>
      </c>
      <c r="J7339" t="s">
        <v>104</v>
      </c>
      <c r="K7339">
        <v>17</v>
      </c>
      <c r="L7339">
        <v>2</v>
      </c>
      <c r="M7339" t="s">
        <v>508</v>
      </c>
      <c r="N7339">
        <v>0.92500000000000004</v>
      </c>
      <c r="O7339" t="s">
        <v>116</v>
      </c>
      <c r="Q7339" t="s">
        <v>933</v>
      </c>
      <c r="R7339" t="s">
        <v>3</v>
      </c>
      <c r="S7339">
        <v>0</v>
      </c>
      <c r="T7339">
        <v>1</v>
      </c>
      <c r="U7339">
        <v>0</v>
      </c>
      <c r="V7339">
        <v>1</v>
      </c>
      <c r="W7339">
        <v>0</v>
      </c>
      <c r="X7339">
        <v>0</v>
      </c>
      <c r="Y7339">
        <v>5</v>
      </c>
      <c r="Z7339">
        <v>89.6</v>
      </c>
      <c r="AA7339">
        <v>82.9</v>
      </c>
      <c r="AB7339">
        <v>3.54</v>
      </c>
      <c r="AC7339">
        <v>1.63</v>
      </c>
      <c r="AD7339">
        <v>0.52700000000000002</v>
      </c>
      <c r="AE7339">
        <v>3.0179999999999998</v>
      </c>
      <c r="AF7339">
        <v>-1.2929999999999999</v>
      </c>
      <c r="AG7339">
        <v>5.7480000000000002</v>
      </c>
      <c r="AH7339">
        <v>-6.38</v>
      </c>
      <c r="AI7339">
        <v>9.09</v>
      </c>
      <c r="AJ7339">
        <v>23.8</v>
      </c>
      <c r="AK7339">
        <v>30.2</v>
      </c>
      <c r="AL7339">
        <v>4.5</v>
      </c>
      <c r="AM7339">
        <v>214.92400000000001</v>
      </c>
      <c r="AN7339">
        <v>2160.59</v>
      </c>
      <c r="AO7339" t="s">
        <v>7719</v>
      </c>
    </row>
    <row r="7340" spans="1:41">
      <c r="A7340" t="s">
        <v>6948</v>
      </c>
      <c r="B7340" t="s">
        <v>3</v>
      </c>
      <c r="C7340" t="s">
        <v>3418</v>
      </c>
      <c r="D7340" t="s">
        <v>1152</v>
      </c>
      <c r="E7340" t="s">
        <v>3419</v>
      </c>
      <c r="F7340" t="s">
        <v>94</v>
      </c>
      <c r="G7340" t="s">
        <v>932</v>
      </c>
      <c r="H7340">
        <v>65</v>
      </c>
      <c r="I7340" t="s">
        <v>120</v>
      </c>
      <c r="J7340" t="s">
        <v>108</v>
      </c>
      <c r="K7340">
        <v>17</v>
      </c>
      <c r="L7340">
        <v>3</v>
      </c>
      <c r="M7340" t="s">
        <v>122</v>
      </c>
      <c r="N7340">
        <v>0.85699999999999998</v>
      </c>
      <c r="O7340" t="s">
        <v>116</v>
      </c>
      <c r="Q7340" t="s">
        <v>933</v>
      </c>
      <c r="R7340" t="s">
        <v>3</v>
      </c>
      <c r="S7340">
        <v>0</v>
      </c>
      <c r="T7340">
        <v>2</v>
      </c>
      <c r="U7340">
        <v>0</v>
      </c>
      <c r="V7340">
        <v>1</v>
      </c>
      <c r="W7340">
        <v>0</v>
      </c>
      <c r="X7340">
        <v>0</v>
      </c>
      <c r="Y7340">
        <v>5</v>
      </c>
      <c r="Z7340">
        <v>83.4</v>
      </c>
      <c r="AA7340">
        <v>76.8</v>
      </c>
      <c r="AB7340">
        <v>3.54</v>
      </c>
      <c r="AC7340">
        <v>1.63</v>
      </c>
      <c r="AD7340">
        <v>-5.8000000000000003E-2</v>
      </c>
      <c r="AE7340">
        <v>1.786</v>
      </c>
      <c r="AF7340">
        <v>-1.464</v>
      </c>
      <c r="AG7340">
        <v>5.5819999999999999</v>
      </c>
      <c r="AH7340">
        <v>-4.58</v>
      </c>
      <c r="AI7340">
        <v>5.0599999999999996</v>
      </c>
      <c r="AJ7340">
        <v>23.8</v>
      </c>
      <c r="AK7340">
        <v>13.2</v>
      </c>
      <c r="AL7340">
        <v>7</v>
      </c>
      <c r="AM7340">
        <v>221.892</v>
      </c>
      <c r="AN7340">
        <v>1225.24</v>
      </c>
      <c r="AO7340" t="s">
        <v>7720</v>
      </c>
    </row>
    <row r="7341" spans="1:41">
      <c r="A7341" t="s">
        <v>6948</v>
      </c>
      <c r="B7341" t="s">
        <v>3</v>
      </c>
      <c r="C7341" t="s">
        <v>3418</v>
      </c>
      <c r="D7341" t="s">
        <v>1152</v>
      </c>
      <c r="E7341" t="s">
        <v>3419</v>
      </c>
      <c r="F7341" t="s">
        <v>94</v>
      </c>
      <c r="G7341" t="s">
        <v>932</v>
      </c>
      <c r="H7341">
        <v>66</v>
      </c>
      <c r="I7341" t="s">
        <v>194</v>
      </c>
      <c r="J7341" t="s">
        <v>108</v>
      </c>
      <c r="K7341">
        <v>18</v>
      </c>
      <c r="L7341">
        <v>1</v>
      </c>
      <c r="M7341" t="s">
        <v>122</v>
      </c>
      <c r="N7341">
        <v>0.90200000000000002</v>
      </c>
      <c r="O7341" t="s">
        <v>136</v>
      </c>
      <c r="Q7341" t="s">
        <v>2273</v>
      </c>
      <c r="R7341" t="s">
        <v>3</v>
      </c>
      <c r="S7341">
        <v>0</v>
      </c>
      <c r="T7341">
        <v>0</v>
      </c>
      <c r="U7341">
        <v>1</v>
      </c>
      <c r="V7341">
        <v>1</v>
      </c>
      <c r="W7341">
        <v>0</v>
      </c>
      <c r="X7341">
        <v>1</v>
      </c>
      <c r="Y7341">
        <v>5</v>
      </c>
      <c r="Z7341">
        <v>80.7</v>
      </c>
      <c r="AA7341">
        <v>74.5</v>
      </c>
      <c r="AB7341">
        <v>3.21</v>
      </c>
      <c r="AC7341">
        <v>1.44</v>
      </c>
      <c r="AD7341">
        <v>0.129</v>
      </c>
      <c r="AE7341">
        <v>2.4849999999999999</v>
      </c>
      <c r="AF7341">
        <v>-1.6080000000000001</v>
      </c>
      <c r="AG7341">
        <v>5.6719999999999997</v>
      </c>
      <c r="AH7341">
        <v>-8.25</v>
      </c>
      <c r="AI7341">
        <v>5.52</v>
      </c>
      <c r="AJ7341">
        <v>23.8</v>
      </c>
      <c r="AK7341">
        <v>23</v>
      </c>
      <c r="AL7341">
        <v>7.7</v>
      </c>
      <c r="AM7341">
        <v>235.971</v>
      </c>
      <c r="AN7341">
        <v>1727.99</v>
      </c>
      <c r="AO7341" t="s">
        <v>7721</v>
      </c>
    </row>
    <row r="7342" spans="1:41">
      <c r="A7342" t="s">
        <v>6948</v>
      </c>
      <c r="B7342" t="s">
        <v>3</v>
      </c>
      <c r="C7342" t="s">
        <v>3418</v>
      </c>
      <c r="D7342" t="s">
        <v>1152</v>
      </c>
      <c r="E7342" t="s">
        <v>3419</v>
      </c>
      <c r="F7342" t="s">
        <v>94</v>
      </c>
      <c r="G7342" t="s">
        <v>932</v>
      </c>
      <c r="H7342">
        <v>67</v>
      </c>
      <c r="I7342" t="s">
        <v>96</v>
      </c>
      <c r="J7342" t="s">
        <v>97</v>
      </c>
      <c r="K7342">
        <v>19</v>
      </c>
      <c r="L7342">
        <v>1</v>
      </c>
      <c r="M7342" t="s">
        <v>508</v>
      </c>
      <c r="N7342">
        <v>0.997</v>
      </c>
      <c r="O7342" t="s">
        <v>111</v>
      </c>
      <c r="Q7342" t="s">
        <v>945</v>
      </c>
      <c r="R7342" t="s">
        <v>3</v>
      </c>
      <c r="S7342">
        <v>0</v>
      </c>
      <c r="T7342">
        <v>0</v>
      </c>
      <c r="U7342">
        <v>2</v>
      </c>
      <c r="V7342">
        <v>0</v>
      </c>
      <c r="W7342">
        <v>0</v>
      </c>
      <c r="X7342">
        <v>0</v>
      </c>
      <c r="Y7342">
        <v>5</v>
      </c>
      <c r="Z7342">
        <v>90.7</v>
      </c>
      <c r="AA7342">
        <v>82.5</v>
      </c>
      <c r="AB7342">
        <v>3.52</v>
      </c>
      <c r="AC7342">
        <v>1.68</v>
      </c>
      <c r="AD7342">
        <v>1.028</v>
      </c>
      <c r="AE7342">
        <v>3.2770000000000001</v>
      </c>
      <c r="AF7342">
        <v>-1.34</v>
      </c>
      <c r="AG7342">
        <v>5.6870000000000003</v>
      </c>
      <c r="AH7342">
        <v>-7.58</v>
      </c>
      <c r="AI7342">
        <v>5.8</v>
      </c>
      <c r="AJ7342">
        <v>23.7</v>
      </c>
      <c r="AK7342">
        <v>26.8</v>
      </c>
      <c r="AL7342">
        <v>5.8</v>
      </c>
      <c r="AM7342">
        <v>232.37200000000001</v>
      </c>
      <c r="AN7342">
        <v>1841.6</v>
      </c>
      <c r="AO7342" t="s">
        <v>7722</v>
      </c>
    </row>
    <row r="7343" spans="1:41">
      <c r="A7343" t="s">
        <v>6948</v>
      </c>
      <c r="B7343" t="s">
        <v>3</v>
      </c>
      <c r="C7343" t="s">
        <v>3418</v>
      </c>
      <c r="D7343" t="s">
        <v>1152</v>
      </c>
      <c r="E7343" t="s">
        <v>3419</v>
      </c>
      <c r="F7343" t="s">
        <v>94</v>
      </c>
      <c r="G7343" t="s">
        <v>932</v>
      </c>
      <c r="H7343">
        <v>68</v>
      </c>
      <c r="I7343" t="s">
        <v>96</v>
      </c>
      <c r="J7343" t="s">
        <v>97</v>
      </c>
      <c r="K7343">
        <v>19</v>
      </c>
      <c r="L7343">
        <v>2</v>
      </c>
      <c r="M7343" t="s">
        <v>122</v>
      </c>
      <c r="N7343">
        <v>0.89100000000000001</v>
      </c>
      <c r="O7343" t="s">
        <v>111</v>
      </c>
      <c r="Q7343" t="s">
        <v>945</v>
      </c>
      <c r="R7343" t="s">
        <v>3</v>
      </c>
      <c r="S7343">
        <v>1</v>
      </c>
      <c r="T7343">
        <v>0</v>
      </c>
      <c r="U7343">
        <v>2</v>
      </c>
      <c r="V7343">
        <v>0</v>
      </c>
      <c r="W7343">
        <v>0</v>
      </c>
      <c r="X7343">
        <v>0</v>
      </c>
      <c r="Y7343">
        <v>5</v>
      </c>
      <c r="Z7343">
        <v>81.900000000000006</v>
      </c>
      <c r="AA7343">
        <v>75.3</v>
      </c>
      <c r="AB7343">
        <v>3.36</v>
      </c>
      <c r="AC7343">
        <v>1.44</v>
      </c>
      <c r="AD7343">
        <v>1.611</v>
      </c>
      <c r="AE7343">
        <v>1.4710000000000001</v>
      </c>
      <c r="AF7343">
        <v>-1.333</v>
      </c>
      <c r="AG7343">
        <v>5.6210000000000004</v>
      </c>
      <c r="AH7343">
        <v>-5.89</v>
      </c>
      <c r="AI7343">
        <v>4.3600000000000003</v>
      </c>
      <c r="AJ7343">
        <v>23.8</v>
      </c>
      <c r="AK7343">
        <v>14.3</v>
      </c>
      <c r="AL7343">
        <v>7.8</v>
      </c>
      <c r="AM7343">
        <v>233.166</v>
      </c>
      <c r="AN7343">
        <v>1283.5</v>
      </c>
      <c r="AO7343" t="s">
        <v>7723</v>
      </c>
    </row>
    <row r="7344" spans="1:41">
      <c r="A7344" t="s">
        <v>6948</v>
      </c>
      <c r="B7344" t="s">
        <v>3</v>
      </c>
      <c r="C7344" t="s">
        <v>3418</v>
      </c>
      <c r="D7344" t="s">
        <v>1152</v>
      </c>
      <c r="E7344" t="s">
        <v>3419</v>
      </c>
      <c r="F7344" t="s">
        <v>94</v>
      </c>
      <c r="G7344" t="s">
        <v>932</v>
      </c>
      <c r="H7344">
        <v>69</v>
      </c>
      <c r="I7344" t="s">
        <v>127</v>
      </c>
      <c r="J7344" t="s">
        <v>104</v>
      </c>
      <c r="K7344">
        <v>19</v>
      </c>
      <c r="L7344">
        <v>3</v>
      </c>
      <c r="M7344" t="s">
        <v>98</v>
      </c>
      <c r="N7344">
        <v>0.84399999999999997</v>
      </c>
      <c r="O7344" t="s">
        <v>111</v>
      </c>
      <c r="Q7344" t="s">
        <v>945</v>
      </c>
      <c r="R7344" t="s">
        <v>3</v>
      </c>
      <c r="S7344">
        <v>2</v>
      </c>
      <c r="T7344">
        <v>0</v>
      </c>
      <c r="U7344">
        <v>2</v>
      </c>
      <c r="V7344">
        <v>0</v>
      </c>
      <c r="W7344">
        <v>0</v>
      </c>
      <c r="X7344">
        <v>0</v>
      </c>
      <c r="Y7344">
        <v>5</v>
      </c>
      <c r="Z7344">
        <v>90.3</v>
      </c>
      <c r="AA7344">
        <v>82.1</v>
      </c>
      <c r="AB7344">
        <v>3.17</v>
      </c>
      <c r="AC7344">
        <v>1.64</v>
      </c>
      <c r="AD7344">
        <v>0.749</v>
      </c>
      <c r="AE7344">
        <v>2.5750000000000002</v>
      </c>
      <c r="AF7344">
        <v>-1.3779999999999999</v>
      </c>
      <c r="AG7344">
        <v>5.7519999999999998</v>
      </c>
      <c r="AH7344">
        <v>-5.12</v>
      </c>
      <c r="AI7344">
        <v>9.4600000000000009</v>
      </c>
      <c r="AJ7344">
        <v>23.7</v>
      </c>
      <c r="AK7344">
        <v>23.2</v>
      </c>
      <c r="AL7344">
        <v>4.3</v>
      </c>
      <c r="AM7344">
        <v>208.33600000000001</v>
      </c>
      <c r="AN7344">
        <v>2065.9</v>
      </c>
      <c r="AO7344" t="s">
        <v>7724</v>
      </c>
    </row>
    <row r="7345" spans="1:41">
      <c r="A7345" t="s">
        <v>6948</v>
      </c>
      <c r="B7345" t="s">
        <v>3</v>
      </c>
      <c r="C7345" t="s">
        <v>3418</v>
      </c>
      <c r="D7345" t="s">
        <v>1152</v>
      </c>
      <c r="E7345" t="s">
        <v>3419</v>
      </c>
      <c r="F7345" t="s">
        <v>94</v>
      </c>
      <c r="G7345" t="s">
        <v>932</v>
      </c>
      <c r="H7345">
        <v>70</v>
      </c>
      <c r="I7345" t="s">
        <v>103</v>
      </c>
      <c r="J7345" t="s">
        <v>104</v>
      </c>
      <c r="K7345">
        <v>19</v>
      </c>
      <c r="L7345">
        <v>4</v>
      </c>
      <c r="M7345" t="s">
        <v>122</v>
      </c>
      <c r="N7345">
        <v>0.67200000000000004</v>
      </c>
      <c r="O7345" t="s">
        <v>111</v>
      </c>
      <c r="Q7345" t="s">
        <v>945</v>
      </c>
      <c r="R7345" t="s">
        <v>3</v>
      </c>
      <c r="S7345">
        <v>2</v>
      </c>
      <c r="T7345">
        <v>1</v>
      </c>
      <c r="U7345">
        <v>2</v>
      </c>
      <c r="V7345">
        <v>0</v>
      </c>
      <c r="W7345">
        <v>0</v>
      </c>
      <c r="X7345">
        <v>0</v>
      </c>
      <c r="Y7345">
        <v>5</v>
      </c>
      <c r="Z7345">
        <v>73.3</v>
      </c>
      <c r="AA7345">
        <v>67.8</v>
      </c>
      <c r="AB7345">
        <v>3.33</v>
      </c>
      <c r="AC7345">
        <v>1.49</v>
      </c>
      <c r="AD7345">
        <v>-0.36</v>
      </c>
      <c r="AE7345">
        <v>3.198</v>
      </c>
      <c r="AF7345">
        <v>-1.679</v>
      </c>
      <c r="AG7345">
        <v>6.0209999999999999</v>
      </c>
      <c r="AH7345">
        <v>4.76</v>
      </c>
      <c r="AI7345">
        <v>-2.78</v>
      </c>
      <c r="AJ7345">
        <v>23.8</v>
      </c>
      <c r="AK7345">
        <v>-9.4</v>
      </c>
      <c r="AL7345">
        <v>12.3</v>
      </c>
      <c r="AM7345">
        <v>60.316000000000003</v>
      </c>
      <c r="AN7345">
        <v>862.09500000000003</v>
      </c>
      <c r="AO7345" t="s">
        <v>7725</v>
      </c>
    </row>
    <row r="7346" spans="1:41">
      <c r="A7346" t="s">
        <v>6948</v>
      </c>
      <c r="B7346" t="s">
        <v>3</v>
      </c>
      <c r="C7346" t="s">
        <v>3418</v>
      </c>
      <c r="D7346" t="s">
        <v>1152</v>
      </c>
      <c r="E7346" t="s">
        <v>3419</v>
      </c>
      <c r="F7346" t="s">
        <v>94</v>
      </c>
      <c r="G7346" t="s">
        <v>932</v>
      </c>
      <c r="H7346">
        <v>71</v>
      </c>
      <c r="I7346" t="s">
        <v>107</v>
      </c>
      <c r="J7346" t="s">
        <v>108</v>
      </c>
      <c r="K7346">
        <v>19</v>
      </c>
      <c r="L7346">
        <v>5</v>
      </c>
      <c r="M7346" t="s">
        <v>122</v>
      </c>
      <c r="N7346">
        <v>0.83199999999999996</v>
      </c>
      <c r="O7346" t="s">
        <v>111</v>
      </c>
      <c r="P7346" t="s">
        <v>112</v>
      </c>
      <c r="Q7346" t="s">
        <v>945</v>
      </c>
      <c r="R7346" t="s">
        <v>3</v>
      </c>
      <c r="S7346">
        <v>2</v>
      </c>
      <c r="T7346">
        <v>2</v>
      </c>
      <c r="U7346">
        <v>2</v>
      </c>
      <c r="V7346">
        <v>0</v>
      </c>
      <c r="W7346">
        <v>0</v>
      </c>
      <c r="X7346">
        <v>0</v>
      </c>
      <c r="Y7346">
        <v>5</v>
      </c>
      <c r="Z7346">
        <v>83.5</v>
      </c>
      <c r="AA7346">
        <v>76.8</v>
      </c>
      <c r="AB7346">
        <v>3.17</v>
      </c>
      <c r="AC7346">
        <v>1.64</v>
      </c>
      <c r="AD7346">
        <v>0.67500000000000004</v>
      </c>
      <c r="AE7346">
        <v>2.1520000000000001</v>
      </c>
      <c r="AF7346">
        <v>-1.298</v>
      </c>
      <c r="AG7346">
        <v>5.63</v>
      </c>
      <c r="AH7346">
        <v>-7.16</v>
      </c>
      <c r="AI7346">
        <v>6.62</v>
      </c>
      <c r="AJ7346">
        <v>23.8</v>
      </c>
      <c r="AK7346">
        <v>22.4</v>
      </c>
      <c r="AL7346">
        <v>6.7</v>
      </c>
      <c r="AM7346">
        <v>227.05600000000001</v>
      </c>
      <c r="AN7346">
        <v>1750.25</v>
      </c>
      <c r="AO7346" t="s">
        <v>7726</v>
      </c>
    </row>
    <row r="7347" spans="1:41">
      <c r="A7347" t="s">
        <v>6948</v>
      </c>
      <c r="B7347" t="s">
        <v>3</v>
      </c>
      <c r="C7347" t="s">
        <v>3418</v>
      </c>
      <c r="D7347" t="s">
        <v>1152</v>
      </c>
      <c r="E7347" t="s">
        <v>3419</v>
      </c>
      <c r="F7347" t="s">
        <v>94</v>
      </c>
      <c r="G7347" t="s">
        <v>932</v>
      </c>
      <c r="H7347">
        <v>72</v>
      </c>
      <c r="I7347" t="s">
        <v>103</v>
      </c>
      <c r="J7347" t="s">
        <v>104</v>
      </c>
      <c r="K7347">
        <v>20</v>
      </c>
      <c r="L7347">
        <v>1</v>
      </c>
      <c r="M7347" t="s">
        <v>499</v>
      </c>
      <c r="N7347">
        <v>0.878</v>
      </c>
      <c r="O7347" t="s">
        <v>356</v>
      </c>
      <c r="Q7347" t="s">
        <v>940</v>
      </c>
      <c r="R7347" t="s">
        <v>90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6</v>
      </c>
      <c r="Z7347">
        <v>71.2</v>
      </c>
      <c r="AA7347">
        <v>66.099999999999994</v>
      </c>
      <c r="AB7347">
        <v>3.44</v>
      </c>
      <c r="AC7347">
        <v>1.72</v>
      </c>
      <c r="AD7347">
        <v>-0.91200000000000003</v>
      </c>
      <c r="AE7347">
        <v>2.5960000000000001</v>
      </c>
      <c r="AF7347">
        <v>-1.8620000000000001</v>
      </c>
      <c r="AG7347">
        <v>6.056</v>
      </c>
      <c r="AH7347">
        <v>7.72</v>
      </c>
      <c r="AI7347">
        <v>-5.41</v>
      </c>
      <c r="AJ7347">
        <v>23.8</v>
      </c>
      <c r="AK7347">
        <v>-12.6</v>
      </c>
      <c r="AL7347">
        <v>14.3</v>
      </c>
      <c r="AM7347">
        <v>55.323999999999998</v>
      </c>
      <c r="AN7347">
        <v>1432.59</v>
      </c>
      <c r="AO7347" t="s">
        <v>7727</v>
      </c>
    </row>
    <row r="7348" spans="1:41">
      <c r="A7348" t="s">
        <v>6948</v>
      </c>
      <c r="B7348" t="s">
        <v>3</v>
      </c>
      <c r="C7348" t="s">
        <v>3418</v>
      </c>
      <c r="D7348" t="s">
        <v>1152</v>
      </c>
      <c r="E7348" t="s">
        <v>3419</v>
      </c>
      <c r="F7348" t="s">
        <v>94</v>
      </c>
      <c r="G7348" t="s">
        <v>932</v>
      </c>
      <c r="H7348">
        <v>73</v>
      </c>
      <c r="I7348" t="s">
        <v>127</v>
      </c>
      <c r="J7348" t="s">
        <v>104</v>
      </c>
      <c r="K7348">
        <v>20</v>
      </c>
      <c r="L7348">
        <v>2</v>
      </c>
      <c r="M7348" t="s">
        <v>2547</v>
      </c>
      <c r="N7348">
        <v>0.55200000000000005</v>
      </c>
      <c r="O7348" t="s">
        <v>356</v>
      </c>
      <c r="Q7348" t="s">
        <v>940</v>
      </c>
      <c r="R7348" t="s">
        <v>90</v>
      </c>
      <c r="S7348">
        <v>0</v>
      </c>
      <c r="T7348">
        <v>1</v>
      </c>
      <c r="U7348">
        <v>0</v>
      </c>
      <c r="V7348">
        <v>0</v>
      </c>
      <c r="W7348">
        <v>0</v>
      </c>
      <c r="X7348">
        <v>0</v>
      </c>
      <c r="Y7348">
        <v>6</v>
      </c>
      <c r="Z7348">
        <v>87.8</v>
      </c>
      <c r="AA7348">
        <v>81.5</v>
      </c>
      <c r="AB7348">
        <v>3.51</v>
      </c>
      <c r="AC7348">
        <v>1.6</v>
      </c>
      <c r="AD7348">
        <v>0.51300000000000001</v>
      </c>
      <c r="AE7348">
        <v>1.8080000000000001</v>
      </c>
      <c r="AF7348">
        <v>-1.4079999999999999</v>
      </c>
      <c r="AG7348">
        <v>5.7270000000000003</v>
      </c>
      <c r="AH7348">
        <v>-1.23</v>
      </c>
      <c r="AI7348">
        <v>4.5599999999999996</v>
      </c>
      <c r="AJ7348">
        <v>23.8</v>
      </c>
      <c r="AK7348">
        <v>2.5</v>
      </c>
      <c r="AL7348">
        <v>6.1</v>
      </c>
      <c r="AM7348">
        <v>194.928</v>
      </c>
      <c r="AN7348">
        <v>904.27099999999996</v>
      </c>
      <c r="AO7348" t="s">
        <v>7728</v>
      </c>
    </row>
    <row r="7349" spans="1:41">
      <c r="A7349" t="s">
        <v>6948</v>
      </c>
      <c r="B7349" t="s">
        <v>3</v>
      </c>
      <c r="C7349" t="s">
        <v>3418</v>
      </c>
      <c r="D7349" t="s">
        <v>1152</v>
      </c>
      <c r="E7349" t="s">
        <v>3419</v>
      </c>
      <c r="F7349" t="s">
        <v>94</v>
      </c>
      <c r="G7349" t="s">
        <v>932</v>
      </c>
      <c r="H7349">
        <v>74</v>
      </c>
      <c r="I7349" t="s">
        <v>96</v>
      </c>
      <c r="J7349" t="s">
        <v>97</v>
      </c>
      <c r="K7349">
        <v>20</v>
      </c>
      <c r="L7349">
        <v>3</v>
      </c>
      <c r="M7349" t="s">
        <v>98</v>
      </c>
      <c r="N7349">
        <v>0.875</v>
      </c>
      <c r="O7349" t="s">
        <v>356</v>
      </c>
      <c r="Q7349" t="s">
        <v>940</v>
      </c>
      <c r="R7349" t="s">
        <v>90</v>
      </c>
      <c r="S7349">
        <v>0</v>
      </c>
      <c r="T7349">
        <v>2</v>
      </c>
      <c r="U7349">
        <v>0</v>
      </c>
      <c r="V7349">
        <v>0</v>
      </c>
      <c r="W7349">
        <v>0</v>
      </c>
      <c r="X7349">
        <v>0</v>
      </c>
      <c r="Y7349">
        <v>6</v>
      </c>
      <c r="Z7349">
        <v>91.2</v>
      </c>
      <c r="AA7349">
        <v>83.4</v>
      </c>
      <c r="AB7349">
        <v>3.61</v>
      </c>
      <c r="AC7349">
        <v>1.58</v>
      </c>
      <c r="AD7349">
        <v>-1.1819999999999999</v>
      </c>
      <c r="AE7349">
        <v>4.1189999999999998</v>
      </c>
      <c r="AF7349">
        <v>-1.552</v>
      </c>
      <c r="AG7349">
        <v>5.9160000000000004</v>
      </c>
      <c r="AH7349">
        <v>-3.9</v>
      </c>
      <c r="AI7349">
        <v>11.94</v>
      </c>
      <c r="AJ7349">
        <v>23.8</v>
      </c>
      <c r="AK7349">
        <v>30</v>
      </c>
      <c r="AL7349">
        <v>2.9</v>
      </c>
      <c r="AM7349">
        <v>198.02</v>
      </c>
      <c r="AN7349">
        <v>2459.98</v>
      </c>
      <c r="AO7349" t="s">
        <v>7729</v>
      </c>
    </row>
    <row r="7350" spans="1:41">
      <c r="A7350" t="s">
        <v>6948</v>
      </c>
      <c r="B7350" t="s">
        <v>3</v>
      </c>
      <c r="C7350" t="s">
        <v>3418</v>
      </c>
      <c r="D7350" t="s">
        <v>1152</v>
      </c>
      <c r="E7350" t="s">
        <v>3419</v>
      </c>
      <c r="F7350" t="s">
        <v>94</v>
      </c>
      <c r="G7350" t="s">
        <v>932</v>
      </c>
      <c r="H7350">
        <v>75</v>
      </c>
      <c r="I7350" t="s">
        <v>96</v>
      </c>
      <c r="J7350" t="s">
        <v>97</v>
      </c>
      <c r="K7350">
        <v>20</v>
      </c>
      <c r="L7350">
        <v>4</v>
      </c>
      <c r="M7350" t="s">
        <v>508</v>
      </c>
      <c r="N7350">
        <v>0.68600000000000005</v>
      </c>
      <c r="O7350" t="s">
        <v>356</v>
      </c>
      <c r="Q7350" t="s">
        <v>940</v>
      </c>
      <c r="R7350" t="s">
        <v>90</v>
      </c>
      <c r="S7350">
        <v>1</v>
      </c>
      <c r="T7350">
        <v>2</v>
      </c>
      <c r="U7350">
        <v>0</v>
      </c>
      <c r="V7350">
        <v>0</v>
      </c>
      <c r="W7350">
        <v>0</v>
      </c>
      <c r="X7350">
        <v>0</v>
      </c>
      <c r="Y7350">
        <v>6</v>
      </c>
      <c r="Z7350">
        <v>91.9</v>
      </c>
      <c r="AA7350">
        <v>83.7</v>
      </c>
      <c r="AB7350">
        <v>3.56</v>
      </c>
      <c r="AC7350">
        <v>1.62</v>
      </c>
      <c r="AD7350">
        <v>-1.073</v>
      </c>
      <c r="AE7350">
        <v>1.58</v>
      </c>
      <c r="AF7350">
        <v>-1.661</v>
      </c>
      <c r="AG7350">
        <v>5.5880000000000001</v>
      </c>
      <c r="AH7350">
        <v>-6.59</v>
      </c>
      <c r="AI7350">
        <v>10.19</v>
      </c>
      <c r="AJ7350">
        <v>23.7</v>
      </c>
      <c r="AK7350">
        <v>35.200000000000003</v>
      </c>
      <c r="AL7350">
        <v>4.3</v>
      </c>
      <c r="AM7350">
        <v>212.786</v>
      </c>
      <c r="AN7350">
        <v>2371.4299999999998</v>
      </c>
      <c r="AO7350" t="s">
        <v>7730</v>
      </c>
    </row>
    <row r="7351" spans="1:41">
      <c r="A7351" t="s">
        <v>6948</v>
      </c>
      <c r="B7351" t="s">
        <v>3</v>
      </c>
      <c r="C7351" t="s">
        <v>3418</v>
      </c>
      <c r="D7351" t="s">
        <v>1152</v>
      </c>
      <c r="E7351" t="s">
        <v>3419</v>
      </c>
      <c r="F7351" t="s">
        <v>94</v>
      </c>
      <c r="G7351" t="s">
        <v>932</v>
      </c>
      <c r="H7351">
        <v>76</v>
      </c>
      <c r="I7351" t="s">
        <v>120</v>
      </c>
      <c r="J7351" t="s">
        <v>108</v>
      </c>
      <c r="K7351">
        <v>20</v>
      </c>
      <c r="L7351">
        <v>5</v>
      </c>
      <c r="M7351" t="s">
        <v>122</v>
      </c>
      <c r="N7351">
        <v>0.9</v>
      </c>
      <c r="O7351" t="s">
        <v>356</v>
      </c>
      <c r="P7351" t="s">
        <v>109</v>
      </c>
      <c r="Q7351" t="s">
        <v>940</v>
      </c>
      <c r="R7351" t="s">
        <v>90</v>
      </c>
      <c r="S7351">
        <v>2</v>
      </c>
      <c r="T7351">
        <v>2</v>
      </c>
      <c r="U7351">
        <v>0</v>
      </c>
      <c r="V7351">
        <v>0</v>
      </c>
      <c r="W7351">
        <v>0</v>
      </c>
      <c r="X7351">
        <v>0</v>
      </c>
      <c r="Y7351">
        <v>6</v>
      </c>
      <c r="Z7351">
        <v>81.5</v>
      </c>
      <c r="AA7351">
        <v>75.5</v>
      </c>
      <c r="AB7351">
        <v>3.51</v>
      </c>
      <c r="AC7351">
        <v>1.6</v>
      </c>
      <c r="AD7351">
        <v>-0.17699999999999999</v>
      </c>
      <c r="AE7351">
        <v>2.7160000000000002</v>
      </c>
      <c r="AF7351">
        <v>-1.6910000000000001</v>
      </c>
      <c r="AG7351">
        <v>5.6890000000000001</v>
      </c>
      <c r="AH7351">
        <v>-5.96</v>
      </c>
      <c r="AI7351">
        <v>3.36</v>
      </c>
      <c r="AJ7351">
        <v>23.8</v>
      </c>
      <c r="AK7351">
        <v>15.6</v>
      </c>
      <c r="AL7351">
        <v>8</v>
      </c>
      <c r="AM7351">
        <v>240.20699999999999</v>
      </c>
      <c r="AN7351">
        <v>1208.8399999999999</v>
      </c>
      <c r="AO7351" t="s">
        <v>7731</v>
      </c>
    </row>
    <row r="7352" spans="1:41">
      <c r="A7352" t="s">
        <v>6948</v>
      </c>
      <c r="B7352" t="s">
        <v>3</v>
      </c>
      <c r="C7352" t="s">
        <v>3418</v>
      </c>
      <c r="D7352" t="s">
        <v>1152</v>
      </c>
      <c r="E7352" t="s">
        <v>3419</v>
      </c>
      <c r="F7352" t="s">
        <v>94</v>
      </c>
      <c r="G7352" t="s">
        <v>932</v>
      </c>
      <c r="H7352">
        <v>77</v>
      </c>
      <c r="I7352" t="s">
        <v>96</v>
      </c>
      <c r="J7352" t="s">
        <v>97</v>
      </c>
      <c r="K7352">
        <v>21</v>
      </c>
      <c r="L7352">
        <v>1</v>
      </c>
      <c r="M7352" t="s">
        <v>499</v>
      </c>
      <c r="N7352">
        <v>0.89900000000000002</v>
      </c>
      <c r="O7352" t="s">
        <v>111</v>
      </c>
      <c r="Q7352" t="s">
        <v>2249</v>
      </c>
      <c r="R7352" t="s">
        <v>3</v>
      </c>
      <c r="S7352">
        <v>0</v>
      </c>
      <c r="T7352">
        <v>0</v>
      </c>
      <c r="U7352">
        <v>0</v>
      </c>
      <c r="V7352">
        <v>0</v>
      </c>
      <c r="W7352">
        <v>1</v>
      </c>
      <c r="X7352">
        <v>0</v>
      </c>
      <c r="Y7352">
        <v>6</v>
      </c>
      <c r="Z7352">
        <v>75.099999999999994</v>
      </c>
      <c r="AA7352">
        <v>69.5</v>
      </c>
      <c r="AB7352">
        <v>3.38</v>
      </c>
      <c r="AC7352">
        <v>1.56</v>
      </c>
      <c r="AD7352">
        <v>1.0429999999999999</v>
      </c>
      <c r="AE7352">
        <v>1.8280000000000001</v>
      </c>
      <c r="AF7352">
        <v>-1.4930000000000001</v>
      </c>
      <c r="AG7352">
        <v>5.7759999999999998</v>
      </c>
      <c r="AH7352">
        <v>10.28</v>
      </c>
      <c r="AI7352">
        <v>-2.0699999999999998</v>
      </c>
      <c r="AJ7352">
        <v>23.8</v>
      </c>
      <c r="AK7352">
        <v>-20.399999999999999</v>
      </c>
      <c r="AL7352">
        <v>12.4</v>
      </c>
      <c r="AM7352">
        <v>78.915000000000006</v>
      </c>
      <c r="AN7352">
        <v>1678.3</v>
      </c>
      <c r="AO7352" t="s">
        <v>7732</v>
      </c>
    </row>
    <row r="7353" spans="1:41">
      <c r="A7353" t="s">
        <v>6948</v>
      </c>
      <c r="B7353" t="s">
        <v>3</v>
      </c>
      <c r="C7353" t="s">
        <v>3418</v>
      </c>
      <c r="D7353" t="s">
        <v>1152</v>
      </c>
      <c r="E7353" t="s">
        <v>3419</v>
      </c>
      <c r="F7353" t="s">
        <v>94</v>
      </c>
      <c r="G7353" t="s">
        <v>932</v>
      </c>
      <c r="H7353">
        <v>78</v>
      </c>
      <c r="I7353" t="s">
        <v>107</v>
      </c>
      <c r="J7353" t="s">
        <v>108</v>
      </c>
      <c r="K7353">
        <v>21</v>
      </c>
      <c r="L7353">
        <v>2</v>
      </c>
      <c r="M7353" t="s">
        <v>499</v>
      </c>
      <c r="N7353">
        <v>0.88200000000000001</v>
      </c>
      <c r="O7353" t="s">
        <v>111</v>
      </c>
      <c r="P7353" t="s">
        <v>112</v>
      </c>
      <c r="Q7353" t="s">
        <v>2249</v>
      </c>
      <c r="R7353" t="s">
        <v>3</v>
      </c>
      <c r="S7353">
        <v>1</v>
      </c>
      <c r="T7353">
        <v>0</v>
      </c>
      <c r="U7353">
        <v>0</v>
      </c>
      <c r="V7353">
        <v>0</v>
      </c>
      <c r="W7353">
        <v>1</v>
      </c>
      <c r="X7353">
        <v>0</v>
      </c>
      <c r="Y7353">
        <v>6</v>
      </c>
      <c r="Z7353">
        <v>74.8</v>
      </c>
      <c r="AA7353">
        <v>68.8</v>
      </c>
      <c r="AB7353">
        <v>3.48</v>
      </c>
      <c r="AC7353">
        <v>1.62</v>
      </c>
      <c r="AD7353">
        <v>0.68700000000000006</v>
      </c>
      <c r="AE7353">
        <v>2.84</v>
      </c>
      <c r="AF7353">
        <v>-1.4430000000000001</v>
      </c>
      <c r="AG7353">
        <v>6.0119999999999996</v>
      </c>
      <c r="AH7353">
        <v>8.75</v>
      </c>
      <c r="AI7353">
        <v>-2.75</v>
      </c>
      <c r="AJ7353">
        <v>23.8</v>
      </c>
      <c r="AK7353">
        <v>-17.2</v>
      </c>
      <c r="AL7353">
        <v>12.4</v>
      </c>
      <c r="AM7353">
        <v>72.894000000000005</v>
      </c>
      <c r="AN7353">
        <v>1455.83</v>
      </c>
      <c r="AO7353" t="s">
        <v>7733</v>
      </c>
    </row>
    <row r="7354" spans="1:41">
      <c r="A7354" t="s">
        <v>6948</v>
      </c>
      <c r="B7354" t="s">
        <v>3</v>
      </c>
      <c r="C7354" t="s">
        <v>3418</v>
      </c>
      <c r="D7354" t="s">
        <v>1152</v>
      </c>
      <c r="E7354" t="s">
        <v>3419</v>
      </c>
      <c r="F7354" t="s">
        <v>94</v>
      </c>
      <c r="G7354" t="s">
        <v>932</v>
      </c>
      <c r="H7354">
        <v>79</v>
      </c>
      <c r="I7354" t="s">
        <v>96</v>
      </c>
      <c r="J7354" t="s">
        <v>97</v>
      </c>
      <c r="K7354">
        <v>22</v>
      </c>
      <c r="L7354">
        <v>1</v>
      </c>
      <c r="M7354" t="s">
        <v>122</v>
      </c>
      <c r="N7354">
        <v>0.90100000000000002</v>
      </c>
      <c r="O7354" t="s">
        <v>356</v>
      </c>
      <c r="Q7354" t="s">
        <v>2252</v>
      </c>
      <c r="R7354" t="s">
        <v>3</v>
      </c>
      <c r="S7354">
        <v>0</v>
      </c>
      <c r="T7354">
        <v>0</v>
      </c>
      <c r="U7354">
        <v>1</v>
      </c>
      <c r="V7354">
        <v>0</v>
      </c>
      <c r="W7354">
        <v>1</v>
      </c>
      <c r="X7354">
        <v>0</v>
      </c>
      <c r="Y7354">
        <v>6</v>
      </c>
      <c r="Z7354">
        <v>80.900000000000006</v>
      </c>
      <c r="AA7354">
        <v>74.599999999999994</v>
      </c>
      <c r="AB7354">
        <v>3.42</v>
      </c>
      <c r="AC7354">
        <v>1.56</v>
      </c>
      <c r="AD7354">
        <v>-6.0000000000000001E-3</v>
      </c>
      <c r="AE7354">
        <v>1.2070000000000001</v>
      </c>
      <c r="AF7354">
        <v>-1.4970000000000001</v>
      </c>
      <c r="AG7354">
        <v>5.4489999999999998</v>
      </c>
      <c r="AH7354">
        <v>-3.64</v>
      </c>
      <c r="AI7354">
        <v>8.42</v>
      </c>
      <c r="AJ7354">
        <v>23.8</v>
      </c>
      <c r="AK7354">
        <v>11.5</v>
      </c>
      <c r="AL7354">
        <v>6.2</v>
      </c>
      <c r="AM7354">
        <v>203.244</v>
      </c>
      <c r="AN7354">
        <v>1599.44</v>
      </c>
      <c r="AO7354" t="s">
        <v>7734</v>
      </c>
    </row>
    <row r="7355" spans="1:41">
      <c r="A7355" t="s">
        <v>6948</v>
      </c>
      <c r="B7355" t="s">
        <v>3</v>
      </c>
      <c r="C7355" t="s">
        <v>3418</v>
      </c>
      <c r="D7355" t="s">
        <v>1152</v>
      </c>
      <c r="E7355" t="s">
        <v>3419</v>
      </c>
      <c r="F7355" t="s">
        <v>94</v>
      </c>
      <c r="G7355" t="s">
        <v>932</v>
      </c>
      <c r="H7355">
        <v>80</v>
      </c>
      <c r="I7355" t="s">
        <v>103</v>
      </c>
      <c r="J7355" t="s">
        <v>104</v>
      </c>
      <c r="K7355">
        <v>22</v>
      </c>
      <c r="L7355">
        <v>2</v>
      </c>
      <c r="M7355" t="s">
        <v>98</v>
      </c>
      <c r="N7355">
        <v>0.84899999999999998</v>
      </c>
      <c r="O7355" t="s">
        <v>356</v>
      </c>
      <c r="Q7355" t="s">
        <v>2252</v>
      </c>
      <c r="R7355" t="s">
        <v>3</v>
      </c>
      <c r="S7355">
        <v>1</v>
      </c>
      <c r="T7355">
        <v>0</v>
      </c>
      <c r="U7355">
        <v>1</v>
      </c>
      <c r="V7355">
        <v>0</v>
      </c>
      <c r="W7355">
        <v>1</v>
      </c>
      <c r="X7355">
        <v>0</v>
      </c>
      <c r="Y7355">
        <v>6</v>
      </c>
      <c r="Z7355">
        <v>91.2</v>
      </c>
      <c r="AA7355">
        <v>83.4</v>
      </c>
      <c r="AB7355">
        <v>3.42</v>
      </c>
      <c r="AC7355">
        <v>1.54</v>
      </c>
      <c r="AD7355">
        <v>-0.66400000000000003</v>
      </c>
      <c r="AE7355">
        <v>2.2570000000000001</v>
      </c>
      <c r="AF7355">
        <v>-1.641</v>
      </c>
      <c r="AG7355">
        <v>5.6159999999999997</v>
      </c>
      <c r="AH7355">
        <v>-5.56</v>
      </c>
      <c r="AI7355">
        <v>8.8000000000000007</v>
      </c>
      <c r="AJ7355">
        <v>23.8</v>
      </c>
      <c r="AK7355">
        <v>26.9</v>
      </c>
      <c r="AL7355">
        <v>4.5</v>
      </c>
      <c r="AM7355">
        <v>212.15799999999999</v>
      </c>
      <c r="AN7355">
        <v>2032.96</v>
      </c>
      <c r="AO7355" t="s">
        <v>7735</v>
      </c>
    </row>
    <row r="7356" spans="1:41">
      <c r="A7356" t="s">
        <v>6948</v>
      </c>
      <c r="B7356" t="s">
        <v>3</v>
      </c>
      <c r="C7356" t="s">
        <v>3418</v>
      </c>
      <c r="D7356" t="s">
        <v>1152</v>
      </c>
      <c r="E7356" t="s">
        <v>3419</v>
      </c>
      <c r="F7356" t="s">
        <v>94</v>
      </c>
      <c r="G7356" t="s">
        <v>932</v>
      </c>
      <c r="H7356">
        <v>81</v>
      </c>
      <c r="I7356" t="s">
        <v>194</v>
      </c>
      <c r="J7356" t="s">
        <v>108</v>
      </c>
      <c r="K7356">
        <v>22</v>
      </c>
      <c r="L7356">
        <v>3</v>
      </c>
      <c r="M7356" t="s">
        <v>98</v>
      </c>
      <c r="N7356">
        <v>0.73599999999999999</v>
      </c>
      <c r="O7356" t="s">
        <v>356</v>
      </c>
      <c r="P7356" t="s">
        <v>112</v>
      </c>
      <c r="Q7356" t="s">
        <v>2252</v>
      </c>
      <c r="R7356" t="s">
        <v>3</v>
      </c>
      <c r="S7356">
        <v>1</v>
      </c>
      <c r="T7356">
        <v>1</v>
      </c>
      <c r="U7356">
        <v>1</v>
      </c>
      <c r="V7356">
        <v>0</v>
      </c>
      <c r="W7356">
        <v>1</v>
      </c>
      <c r="X7356">
        <v>0</v>
      </c>
      <c r="Y7356">
        <v>6</v>
      </c>
      <c r="Z7356">
        <v>91</v>
      </c>
      <c r="AA7356">
        <v>83.2</v>
      </c>
      <c r="AB7356">
        <v>3.28</v>
      </c>
      <c r="AC7356">
        <v>1.52</v>
      </c>
      <c r="AD7356">
        <v>-0.13200000000000001</v>
      </c>
      <c r="AE7356">
        <v>1.964</v>
      </c>
      <c r="AF7356">
        <v>-1.514</v>
      </c>
      <c r="AG7356">
        <v>5.5789999999999997</v>
      </c>
      <c r="AH7356">
        <v>-6.09</v>
      </c>
      <c r="AI7356">
        <v>10.01</v>
      </c>
      <c r="AJ7356">
        <v>23.7</v>
      </c>
      <c r="AK7356">
        <v>31.2</v>
      </c>
      <c r="AL7356">
        <v>4.2</v>
      </c>
      <c r="AM7356">
        <v>211.21600000000001</v>
      </c>
      <c r="AN7356">
        <v>2280.9299999999998</v>
      </c>
      <c r="AO7356" t="s">
        <v>7736</v>
      </c>
    </row>
    <row r="7357" spans="1:41">
      <c r="A7357" t="s">
        <v>6948</v>
      </c>
      <c r="B7357" t="s">
        <v>3</v>
      </c>
      <c r="C7357" t="s">
        <v>3418</v>
      </c>
      <c r="D7357" t="s">
        <v>1152</v>
      </c>
      <c r="E7357" t="s">
        <v>3419</v>
      </c>
      <c r="F7357" t="s">
        <v>94</v>
      </c>
      <c r="G7357" t="s">
        <v>932</v>
      </c>
      <c r="H7357">
        <v>82</v>
      </c>
      <c r="I7357" t="s">
        <v>159</v>
      </c>
      <c r="J7357" t="s">
        <v>97</v>
      </c>
      <c r="K7357">
        <v>23</v>
      </c>
      <c r="L7357">
        <v>1</v>
      </c>
      <c r="M7357" t="s">
        <v>499</v>
      </c>
      <c r="N7357">
        <v>0.84499999999999997</v>
      </c>
      <c r="O7357" t="s">
        <v>231</v>
      </c>
      <c r="Q7357" t="s">
        <v>961</v>
      </c>
      <c r="R7357" t="s">
        <v>3</v>
      </c>
      <c r="S7357">
        <v>0</v>
      </c>
      <c r="T7357">
        <v>0</v>
      </c>
      <c r="U7357">
        <v>1</v>
      </c>
      <c r="V7357">
        <v>0</v>
      </c>
      <c r="W7357">
        <v>1</v>
      </c>
      <c r="X7357">
        <v>0</v>
      </c>
      <c r="Y7357">
        <v>6</v>
      </c>
      <c r="Z7357">
        <v>75.599999999999994</v>
      </c>
      <c r="AA7357">
        <v>70.099999999999994</v>
      </c>
      <c r="AB7357">
        <v>3.49</v>
      </c>
      <c r="AC7357">
        <v>1.59</v>
      </c>
      <c r="AD7357">
        <v>1.5489999999999999</v>
      </c>
      <c r="AE7357">
        <v>0.85899999999999999</v>
      </c>
      <c r="AF7357">
        <v>-1.6220000000000001</v>
      </c>
      <c r="AG7357">
        <v>5.6909999999999998</v>
      </c>
      <c r="AH7357">
        <v>6.89</v>
      </c>
      <c r="AI7357">
        <v>-2.71</v>
      </c>
      <c r="AJ7357">
        <v>23.8</v>
      </c>
      <c r="AK7357">
        <v>-14.4</v>
      </c>
      <c r="AL7357">
        <v>12.2</v>
      </c>
      <c r="AM7357">
        <v>68.947000000000003</v>
      </c>
      <c r="AN7357">
        <v>1188.1300000000001</v>
      </c>
      <c r="AO7357" t="s">
        <v>7737</v>
      </c>
    </row>
    <row r="7358" spans="1:41">
      <c r="A7358" t="s">
        <v>6948</v>
      </c>
      <c r="B7358" t="s">
        <v>3</v>
      </c>
      <c r="C7358" t="s">
        <v>3418</v>
      </c>
      <c r="D7358" t="s">
        <v>1152</v>
      </c>
      <c r="E7358" t="s">
        <v>3419</v>
      </c>
      <c r="F7358" t="s">
        <v>94</v>
      </c>
      <c r="G7358" t="s">
        <v>932</v>
      </c>
      <c r="H7358">
        <v>83</v>
      </c>
      <c r="I7358" t="s">
        <v>107</v>
      </c>
      <c r="J7358" t="s">
        <v>108</v>
      </c>
      <c r="K7358">
        <v>23</v>
      </c>
      <c r="L7358">
        <v>2</v>
      </c>
      <c r="M7358" t="s">
        <v>499</v>
      </c>
      <c r="N7358">
        <v>0.874</v>
      </c>
      <c r="O7358" t="s">
        <v>231</v>
      </c>
      <c r="P7358" t="s">
        <v>234</v>
      </c>
      <c r="Q7358" t="s">
        <v>961</v>
      </c>
      <c r="R7358" t="s">
        <v>3</v>
      </c>
      <c r="S7358">
        <v>1</v>
      </c>
      <c r="T7358">
        <v>0</v>
      </c>
      <c r="U7358">
        <v>1</v>
      </c>
      <c r="V7358">
        <v>0</v>
      </c>
      <c r="W7358">
        <v>1</v>
      </c>
      <c r="X7358">
        <v>0</v>
      </c>
      <c r="Y7358">
        <v>6</v>
      </c>
      <c r="Z7358">
        <v>75.599999999999994</v>
      </c>
      <c r="AA7358">
        <v>69.900000000000006</v>
      </c>
      <c r="AB7358">
        <v>3.36</v>
      </c>
      <c r="AC7358">
        <v>1.59</v>
      </c>
      <c r="AD7358">
        <v>0.54300000000000004</v>
      </c>
      <c r="AE7358">
        <v>1.79</v>
      </c>
      <c r="AF7358">
        <v>-1.591</v>
      </c>
      <c r="AG7358">
        <v>5.82</v>
      </c>
      <c r="AH7358">
        <v>7.47</v>
      </c>
      <c r="AI7358">
        <v>-4.24</v>
      </c>
      <c r="AJ7358">
        <v>23.8</v>
      </c>
      <c r="AK7358">
        <v>-14.4</v>
      </c>
      <c r="AL7358">
        <v>12.7</v>
      </c>
      <c r="AM7358">
        <v>60.750999999999998</v>
      </c>
      <c r="AN7358">
        <v>1379.82</v>
      </c>
      <c r="AO7358" t="s">
        <v>7738</v>
      </c>
    </row>
    <row r="7359" spans="1:41">
      <c r="A7359" t="s">
        <v>6948</v>
      </c>
      <c r="B7359" t="s">
        <v>3</v>
      </c>
      <c r="C7359" t="s">
        <v>3418</v>
      </c>
      <c r="D7359" t="s">
        <v>1152</v>
      </c>
      <c r="E7359" t="s">
        <v>3419</v>
      </c>
      <c r="F7359" t="s">
        <v>94</v>
      </c>
      <c r="G7359" t="s">
        <v>932</v>
      </c>
      <c r="H7359">
        <v>84</v>
      </c>
      <c r="I7359" t="s">
        <v>96</v>
      </c>
      <c r="J7359" t="s">
        <v>97</v>
      </c>
      <c r="K7359">
        <v>24</v>
      </c>
      <c r="L7359">
        <v>1</v>
      </c>
      <c r="M7359" t="s">
        <v>508</v>
      </c>
      <c r="N7359">
        <v>0.997</v>
      </c>
      <c r="O7359" t="s">
        <v>143</v>
      </c>
      <c r="Q7359" t="s">
        <v>1946</v>
      </c>
      <c r="R7359" t="s">
        <v>3</v>
      </c>
      <c r="S7359">
        <v>0</v>
      </c>
      <c r="T7359">
        <v>0</v>
      </c>
      <c r="U7359">
        <v>2</v>
      </c>
      <c r="V7359">
        <v>0</v>
      </c>
      <c r="W7359">
        <v>1</v>
      </c>
      <c r="X7359">
        <v>0</v>
      </c>
      <c r="Y7359">
        <v>6</v>
      </c>
      <c r="Z7359">
        <v>91.4</v>
      </c>
      <c r="AA7359">
        <v>84.1</v>
      </c>
      <c r="AB7359">
        <v>3.55</v>
      </c>
      <c r="AC7359">
        <v>1.7</v>
      </c>
      <c r="AD7359">
        <v>1.2709999999999999</v>
      </c>
      <c r="AE7359">
        <v>1.911</v>
      </c>
      <c r="AF7359">
        <v>-1.399</v>
      </c>
      <c r="AG7359">
        <v>5.5129999999999999</v>
      </c>
      <c r="AH7359">
        <v>-10.34</v>
      </c>
      <c r="AI7359">
        <v>7.07</v>
      </c>
      <c r="AJ7359">
        <v>23.8</v>
      </c>
      <c r="AK7359">
        <v>38.700000000000003</v>
      </c>
      <c r="AL7359">
        <v>5.9</v>
      </c>
      <c r="AM7359">
        <v>235.495</v>
      </c>
      <c r="AN7359">
        <v>2461.5100000000002</v>
      </c>
      <c r="AO7359" t="s">
        <v>7739</v>
      </c>
    </row>
    <row r="7360" spans="1:41">
      <c r="A7360" t="s">
        <v>6948</v>
      </c>
      <c r="B7360" t="s">
        <v>3</v>
      </c>
      <c r="C7360" t="s">
        <v>3418</v>
      </c>
      <c r="D7360" t="s">
        <v>1152</v>
      </c>
      <c r="E7360" t="s">
        <v>3419</v>
      </c>
      <c r="F7360" t="s">
        <v>94</v>
      </c>
      <c r="G7360" t="s">
        <v>932</v>
      </c>
      <c r="H7360">
        <v>85</v>
      </c>
      <c r="I7360" t="s">
        <v>159</v>
      </c>
      <c r="J7360" t="s">
        <v>97</v>
      </c>
      <c r="K7360">
        <v>24</v>
      </c>
      <c r="L7360">
        <v>2</v>
      </c>
      <c r="M7360" t="s">
        <v>122</v>
      </c>
      <c r="N7360">
        <v>0.89400000000000002</v>
      </c>
      <c r="O7360" t="s">
        <v>143</v>
      </c>
      <c r="Q7360" t="s">
        <v>1946</v>
      </c>
      <c r="R7360" t="s">
        <v>3</v>
      </c>
      <c r="S7360">
        <v>1</v>
      </c>
      <c r="T7360">
        <v>0</v>
      </c>
      <c r="U7360">
        <v>2</v>
      </c>
      <c r="V7360">
        <v>0</v>
      </c>
      <c r="W7360">
        <v>1</v>
      </c>
      <c r="X7360">
        <v>0</v>
      </c>
      <c r="Y7360">
        <v>6</v>
      </c>
      <c r="Z7360">
        <v>82.1</v>
      </c>
      <c r="AA7360">
        <v>76</v>
      </c>
      <c r="AB7360">
        <v>3.55</v>
      </c>
      <c r="AC7360">
        <v>1.63</v>
      </c>
      <c r="AD7360">
        <v>0.35299999999999998</v>
      </c>
      <c r="AE7360">
        <v>0.73599999999999999</v>
      </c>
      <c r="AF7360">
        <v>-1.512</v>
      </c>
      <c r="AG7360">
        <v>5.4489999999999998</v>
      </c>
      <c r="AH7360">
        <v>-4</v>
      </c>
      <c r="AI7360">
        <v>7.96</v>
      </c>
      <c r="AJ7360">
        <v>23.8</v>
      </c>
      <c r="AK7360">
        <v>12.5</v>
      </c>
      <c r="AL7360">
        <v>6.2</v>
      </c>
      <c r="AM7360">
        <v>206.51499999999999</v>
      </c>
      <c r="AN7360">
        <v>1580.03</v>
      </c>
      <c r="AO7360" t="s">
        <v>7740</v>
      </c>
    </row>
    <row r="7361" spans="1:41">
      <c r="A7361" t="s">
        <v>6948</v>
      </c>
      <c r="B7361" t="s">
        <v>3</v>
      </c>
      <c r="C7361" t="s">
        <v>3418</v>
      </c>
      <c r="D7361" t="s">
        <v>1152</v>
      </c>
      <c r="E7361" t="s">
        <v>3419</v>
      </c>
      <c r="F7361" t="s">
        <v>94</v>
      </c>
      <c r="G7361" t="s">
        <v>932</v>
      </c>
      <c r="H7361">
        <v>86</v>
      </c>
      <c r="I7361" t="s">
        <v>96</v>
      </c>
      <c r="J7361" t="s">
        <v>97</v>
      </c>
      <c r="K7361">
        <v>24</v>
      </c>
      <c r="L7361">
        <v>3</v>
      </c>
      <c r="M7361" t="s">
        <v>122</v>
      </c>
      <c r="N7361">
        <v>0.89900000000000002</v>
      </c>
      <c r="O7361" t="s">
        <v>143</v>
      </c>
      <c r="Q7361" t="s">
        <v>1946</v>
      </c>
      <c r="R7361" t="s">
        <v>3</v>
      </c>
      <c r="S7361">
        <v>2</v>
      </c>
      <c r="T7361">
        <v>0</v>
      </c>
      <c r="U7361">
        <v>2</v>
      </c>
      <c r="V7361">
        <v>0</v>
      </c>
      <c r="W7361">
        <v>1</v>
      </c>
      <c r="X7361">
        <v>0</v>
      </c>
      <c r="Y7361">
        <v>6</v>
      </c>
      <c r="Z7361">
        <v>81.400000000000006</v>
      </c>
      <c r="AA7361">
        <v>75.400000000000006</v>
      </c>
      <c r="AB7361">
        <v>3.56</v>
      </c>
      <c r="AC7361">
        <v>1.69</v>
      </c>
      <c r="AD7361">
        <v>1.02</v>
      </c>
      <c r="AE7361">
        <v>2.19</v>
      </c>
      <c r="AF7361">
        <v>-1.3740000000000001</v>
      </c>
      <c r="AG7361">
        <v>5.6050000000000004</v>
      </c>
      <c r="AH7361">
        <v>-6.69</v>
      </c>
      <c r="AI7361">
        <v>4.72</v>
      </c>
      <c r="AJ7361">
        <v>23.8</v>
      </c>
      <c r="AK7361">
        <v>17.899999999999999</v>
      </c>
      <c r="AL7361">
        <v>7.6</v>
      </c>
      <c r="AM7361">
        <v>234.49</v>
      </c>
      <c r="AN7361">
        <v>1442.46</v>
      </c>
      <c r="AO7361" t="s">
        <v>7741</v>
      </c>
    </row>
    <row r="7362" spans="1:41">
      <c r="A7362" t="s">
        <v>6948</v>
      </c>
      <c r="B7362" t="s">
        <v>3</v>
      </c>
      <c r="C7362" t="s">
        <v>3418</v>
      </c>
      <c r="D7362" t="s">
        <v>1152</v>
      </c>
      <c r="E7362" t="s">
        <v>3419</v>
      </c>
      <c r="F7362" t="s">
        <v>94</v>
      </c>
      <c r="G7362" t="s">
        <v>932</v>
      </c>
      <c r="H7362">
        <v>87</v>
      </c>
      <c r="I7362" t="s">
        <v>96</v>
      </c>
      <c r="J7362" t="s">
        <v>97</v>
      </c>
      <c r="K7362">
        <v>24</v>
      </c>
      <c r="L7362">
        <v>4</v>
      </c>
      <c r="M7362" t="s">
        <v>508</v>
      </c>
      <c r="N7362">
        <v>0.997</v>
      </c>
      <c r="O7362" t="s">
        <v>143</v>
      </c>
      <c r="Q7362" t="s">
        <v>1946</v>
      </c>
      <c r="R7362" t="s">
        <v>3</v>
      </c>
      <c r="S7362">
        <v>3</v>
      </c>
      <c r="T7362">
        <v>0</v>
      </c>
      <c r="U7362">
        <v>2</v>
      </c>
      <c r="V7362">
        <v>0</v>
      </c>
      <c r="W7362">
        <v>1</v>
      </c>
      <c r="X7362">
        <v>0</v>
      </c>
      <c r="Y7362">
        <v>6</v>
      </c>
      <c r="Z7362">
        <v>91.7</v>
      </c>
      <c r="AA7362">
        <v>84.3</v>
      </c>
      <c r="AB7362">
        <v>3.4</v>
      </c>
      <c r="AC7362">
        <v>1.53</v>
      </c>
      <c r="AD7362">
        <v>0.89700000000000002</v>
      </c>
      <c r="AE7362">
        <v>1.786</v>
      </c>
      <c r="AF7362">
        <v>-1.35</v>
      </c>
      <c r="AG7362">
        <v>5.6150000000000002</v>
      </c>
      <c r="AH7362">
        <v>-6.81</v>
      </c>
      <c r="AI7362">
        <v>6.8</v>
      </c>
      <c r="AJ7362">
        <v>23.8</v>
      </c>
      <c r="AK7362">
        <v>26.6</v>
      </c>
      <c r="AL7362">
        <v>5.3</v>
      </c>
      <c r="AM7362">
        <v>224.84899999999999</v>
      </c>
      <c r="AN7362">
        <v>1894.24</v>
      </c>
      <c r="AO7362" t="s">
        <v>7742</v>
      </c>
    </row>
    <row r="7363" spans="1:41">
      <c r="A7363" t="s">
        <v>6948</v>
      </c>
      <c r="B7363" t="s">
        <v>3</v>
      </c>
      <c r="C7363" t="s">
        <v>3418</v>
      </c>
      <c r="D7363" t="s">
        <v>1152</v>
      </c>
      <c r="E7363" t="s">
        <v>3419</v>
      </c>
      <c r="F7363" t="s">
        <v>94</v>
      </c>
      <c r="G7363" t="s">
        <v>932</v>
      </c>
      <c r="H7363">
        <v>88</v>
      </c>
      <c r="I7363" t="s">
        <v>147</v>
      </c>
      <c r="J7363" t="s">
        <v>104</v>
      </c>
      <c r="K7363">
        <v>25</v>
      </c>
      <c r="L7363">
        <v>1</v>
      </c>
      <c r="M7363" t="s">
        <v>122</v>
      </c>
      <c r="N7363">
        <v>0.88300000000000001</v>
      </c>
      <c r="O7363" t="s">
        <v>156</v>
      </c>
      <c r="Q7363" t="s">
        <v>2263</v>
      </c>
      <c r="R7363" t="s">
        <v>90</v>
      </c>
      <c r="S7363">
        <v>0</v>
      </c>
      <c r="T7363">
        <v>0</v>
      </c>
      <c r="U7363">
        <v>2</v>
      </c>
      <c r="V7363">
        <v>1</v>
      </c>
      <c r="W7363">
        <v>1</v>
      </c>
      <c r="X7363">
        <v>0</v>
      </c>
      <c r="Y7363">
        <v>6</v>
      </c>
      <c r="Z7363">
        <v>82.8</v>
      </c>
      <c r="AA7363">
        <v>76.2</v>
      </c>
      <c r="AB7363">
        <v>3.34</v>
      </c>
      <c r="AC7363">
        <v>1.72</v>
      </c>
      <c r="AD7363">
        <v>-0.63500000000000001</v>
      </c>
      <c r="AE7363">
        <v>1.3340000000000001</v>
      </c>
      <c r="AF7363">
        <v>-1.669</v>
      </c>
      <c r="AG7363">
        <v>5.4320000000000004</v>
      </c>
      <c r="AH7363">
        <v>-8.74</v>
      </c>
      <c r="AI7363">
        <v>5.51</v>
      </c>
      <c r="AJ7363">
        <v>23.8</v>
      </c>
      <c r="AK7363">
        <v>25.6</v>
      </c>
      <c r="AL7363">
        <v>7.6</v>
      </c>
      <c r="AM7363">
        <v>237.56100000000001</v>
      </c>
      <c r="AN7363">
        <v>1834.82</v>
      </c>
      <c r="AO7363" t="s">
        <v>7743</v>
      </c>
    </row>
    <row r="7364" spans="1:41">
      <c r="A7364" t="s">
        <v>6948</v>
      </c>
      <c r="B7364" t="s">
        <v>3</v>
      </c>
      <c r="C7364" t="s">
        <v>3418</v>
      </c>
      <c r="D7364" t="s">
        <v>1152</v>
      </c>
      <c r="E7364" t="s">
        <v>3419</v>
      </c>
      <c r="F7364" t="s">
        <v>94</v>
      </c>
      <c r="G7364" t="s">
        <v>932</v>
      </c>
      <c r="H7364">
        <v>89</v>
      </c>
      <c r="I7364" t="s">
        <v>194</v>
      </c>
      <c r="J7364" t="s">
        <v>108</v>
      </c>
      <c r="K7364">
        <v>25</v>
      </c>
      <c r="L7364">
        <v>2</v>
      </c>
      <c r="M7364" t="s">
        <v>122</v>
      </c>
      <c r="N7364">
        <v>0.89700000000000002</v>
      </c>
      <c r="O7364" t="s">
        <v>156</v>
      </c>
      <c r="P7364" t="s">
        <v>109</v>
      </c>
      <c r="Q7364" t="s">
        <v>2263</v>
      </c>
      <c r="R7364" t="s">
        <v>90</v>
      </c>
      <c r="S7364">
        <v>0</v>
      </c>
      <c r="T7364">
        <v>1</v>
      </c>
      <c r="U7364">
        <v>2</v>
      </c>
      <c r="V7364">
        <v>1</v>
      </c>
      <c r="W7364">
        <v>1</v>
      </c>
      <c r="X7364">
        <v>0</v>
      </c>
      <c r="Y7364">
        <v>6</v>
      </c>
      <c r="Z7364">
        <v>82.2</v>
      </c>
      <c r="AA7364">
        <v>76</v>
      </c>
      <c r="AB7364">
        <v>3.34</v>
      </c>
      <c r="AC7364">
        <v>1.72</v>
      </c>
      <c r="AD7364">
        <v>-0.84599999999999997</v>
      </c>
      <c r="AE7364">
        <v>1.89</v>
      </c>
      <c r="AF7364">
        <v>-1.7130000000000001</v>
      </c>
      <c r="AG7364">
        <v>5.5</v>
      </c>
      <c r="AH7364">
        <v>-6.33</v>
      </c>
      <c r="AI7364">
        <v>5.54</v>
      </c>
      <c r="AJ7364">
        <v>23.8</v>
      </c>
      <c r="AK7364">
        <v>19.2</v>
      </c>
      <c r="AL7364">
        <v>7.2</v>
      </c>
      <c r="AM7364">
        <v>228.548</v>
      </c>
      <c r="AN7364">
        <v>1496.41</v>
      </c>
      <c r="AO7364" t="s">
        <v>7744</v>
      </c>
    </row>
    <row r="7365" spans="1:41">
      <c r="A7365" t="s">
        <v>6948</v>
      </c>
      <c r="B7365" t="s">
        <v>3</v>
      </c>
      <c r="C7365" t="s">
        <v>132</v>
      </c>
      <c r="D7365" t="s">
        <v>133</v>
      </c>
      <c r="E7365" t="s">
        <v>134</v>
      </c>
      <c r="F7365" t="s">
        <v>94</v>
      </c>
      <c r="G7365" t="s">
        <v>135</v>
      </c>
      <c r="H7365">
        <v>1</v>
      </c>
      <c r="I7365" t="s">
        <v>127</v>
      </c>
      <c r="J7365" t="s">
        <v>104</v>
      </c>
      <c r="K7365">
        <v>1</v>
      </c>
      <c r="L7365">
        <v>1</v>
      </c>
      <c r="O7365" t="s">
        <v>231</v>
      </c>
      <c r="Q7365" t="s">
        <v>153</v>
      </c>
      <c r="R7365" t="s">
        <v>3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1</v>
      </c>
    </row>
    <row r="7366" spans="1:41">
      <c r="A7366" t="s">
        <v>6948</v>
      </c>
      <c r="B7366" t="s">
        <v>3</v>
      </c>
      <c r="C7366" t="s">
        <v>132</v>
      </c>
      <c r="D7366" t="s">
        <v>133</v>
      </c>
      <c r="E7366" t="s">
        <v>134</v>
      </c>
      <c r="F7366" t="s">
        <v>94</v>
      </c>
      <c r="G7366" t="s">
        <v>135</v>
      </c>
      <c r="H7366">
        <v>2</v>
      </c>
      <c r="I7366" t="s">
        <v>127</v>
      </c>
      <c r="J7366" t="s">
        <v>104</v>
      </c>
      <c r="K7366">
        <v>1</v>
      </c>
      <c r="L7366">
        <v>2</v>
      </c>
      <c r="O7366" t="s">
        <v>231</v>
      </c>
      <c r="Q7366" t="s">
        <v>153</v>
      </c>
      <c r="R7366" t="s">
        <v>3</v>
      </c>
      <c r="S7366">
        <v>0</v>
      </c>
      <c r="T7366">
        <v>1</v>
      </c>
      <c r="U7366">
        <v>0</v>
      </c>
      <c r="V7366">
        <v>0</v>
      </c>
      <c r="W7366">
        <v>0</v>
      </c>
      <c r="X7366">
        <v>0</v>
      </c>
      <c r="Y7366">
        <v>1</v>
      </c>
    </row>
    <row r="7367" spans="1:41">
      <c r="A7367" t="s">
        <v>6948</v>
      </c>
      <c r="B7367" t="s">
        <v>3</v>
      </c>
      <c r="C7367" t="s">
        <v>132</v>
      </c>
      <c r="D7367" t="s">
        <v>133</v>
      </c>
      <c r="E7367" t="s">
        <v>134</v>
      </c>
      <c r="F7367" t="s">
        <v>94</v>
      </c>
      <c r="G7367" t="s">
        <v>135</v>
      </c>
      <c r="H7367">
        <v>3</v>
      </c>
      <c r="I7367" t="s">
        <v>107</v>
      </c>
      <c r="J7367" t="s">
        <v>108</v>
      </c>
      <c r="K7367">
        <v>1</v>
      </c>
      <c r="L7367">
        <v>3</v>
      </c>
      <c r="O7367" t="s">
        <v>231</v>
      </c>
      <c r="P7367" t="s">
        <v>234</v>
      </c>
      <c r="Q7367" t="s">
        <v>153</v>
      </c>
      <c r="R7367" t="s">
        <v>3</v>
      </c>
      <c r="S7367">
        <v>0</v>
      </c>
      <c r="T7367">
        <v>2</v>
      </c>
      <c r="U7367">
        <v>0</v>
      </c>
      <c r="V7367">
        <v>0</v>
      </c>
      <c r="W7367">
        <v>0</v>
      </c>
      <c r="X7367">
        <v>0</v>
      </c>
      <c r="Y7367">
        <v>1</v>
      </c>
    </row>
    <row r="7368" spans="1:41">
      <c r="A7368" t="s">
        <v>6948</v>
      </c>
      <c r="B7368" t="s">
        <v>3</v>
      </c>
      <c r="C7368" t="s">
        <v>132</v>
      </c>
      <c r="D7368" t="s">
        <v>133</v>
      </c>
      <c r="E7368" t="s">
        <v>134</v>
      </c>
      <c r="F7368" t="s">
        <v>94</v>
      </c>
      <c r="G7368" t="s">
        <v>135</v>
      </c>
      <c r="H7368">
        <v>4</v>
      </c>
      <c r="I7368" t="s">
        <v>103</v>
      </c>
      <c r="J7368" t="s">
        <v>104</v>
      </c>
      <c r="K7368">
        <v>2</v>
      </c>
      <c r="L7368">
        <v>1</v>
      </c>
      <c r="O7368" t="s">
        <v>99</v>
      </c>
      <c r="Q7368" t="s">
        <v>157</v>
      </c>
      <c r="R7368" t="s">
        <v>3</v>
      </c>
      <c r="S7368">
        <v>0</v>
      </c>
      <c r="T7368">
        <v>0</v>
      </c>
      <c r="U7368">
        <v>1</v>
      </c>
      <c r="V7368">
        <v>0</v>
      </c>
      <c r="W7368">
        <v>0</v>
      </c>
      <c r="X7368">
        <v>0</v>
      </c>
      <c r="Y7368">
        <v>1</v>
      </c>
    </row>
    <row r="7369" spans="1:41">
      <c r="A7369" t="s">
        <v>6948</v>
      </c>
      <c r="B7369" t="s">
        <v>3</v>
      </c>
      <c r="C7369" t="s">
        <v>132</v>
      </c>
      <c r="D7369" t="s">
        <v>133</v>
      </c>
      <c r="E7369" t="s">
        <v>134</v>
      </c>
      <c r="F7369" t="s">
        <v>94</v>
      </c>
      <c r="G7369" t="s">
        <v>135</v>
      </c>
      <c r="H7369">
        <v>5</v>
      </c>
      <c r="I7369" t="s">
        <v>127</v>
      </c>
      <c r="J7369" t="s">
        <v>104</v>
      </c>
      <c r="K7369">
        <v>2</v>
      </c>
      <c r="L7369">
        <v>2</v>
      </c>
      <c r="O7369" t="s">
        <v>99</v>
      </c>
      <c r="Q7369" t="s">
        <v>157</v>
      </c>
      <c r="R7369" t="s">
        <v>3</v>
      </c>
      <c r="S7369">
        <v>0</v>
      </c>
      <c r="T7369">
        <v>1</v>
      </c>
      <c r="U7369">
        <v>1</v>
      </c>
      <c r="V7369">
        <v>0</v>
      </c>
      <c r="W7369">
        <v>0</v>
      </c>
      <c r="X7369">
        <v>0</v>
      </c>
      <c r="Y7369">
        <v>1</v>
      </c>
    </row>
    <row r="7370" spans="1:41">
      <c r="A7370" t="s">
        <v>6948</v>
      </c>
      <c r="B7370" t="s">
        <v>3</v>
      </c>
      <c r="C7370" t="s">
        <v>132</v>
      </c>
      <c r="D7370" t="s">
        <v>133</v>
      </c>
      <c r="E7370" t="s">
        <v>134</v>
      </c>
      <c r="F7370" t="s">
        <v>94</v>
      </c>
      <c r="G7370" t="s">
        <v>135</v>
      </c>
      <c r="H7370">
        <v>6</v>
      </c>
      <c r="I7370" t="s">
        <v>107</v>
      </c>
      <c r="J7370" t="s">
        <v>108</v>
      </c>
      <c r="K7370">
        <v>2</v>
      </c>
      <c r="L7370">
        <v>3</v>
      </c>
      <c r="O7370" t="s">
        <v>99</v>
      </c>
      <c r="P7370" t="s">
        <v>109</v>
      </c>
      <c r="Q7370" t="s">
        <v>157</v>
      </c>
      <c r="R7370" t="s">
        <v>3</v>
      </c>
      <c r="S7370">
        <v>0</v>
      </c>
      <c r="T7370">
        <v>2</v>
      </c>
      <c r="U7370">
        <v>1</v>
      </c>
      <c r="V7370">
        <v>0</v>
      </c>
      <c r="W7370">
        <v>0</v>
      </c>
      <c r="X7370">
        <v>0</v>
      </c>
      <c r="Y7370">
        <v>1</v>
      </c>
    </row>
    <row r="7371" spans="1:41">
      <c r="A7371" t="s">
        <v>6948</v>
      </c>
      <c r="B7371" t="s">
        <v>3</v>
      </c>
      <c r="C7371" t="s">
        <v>132</v>
      </c>
      <c r="D7371" t="s">
        <v>133</v>
      </c>
      <c r="E7371" t="s">
        <v>134</v>
      </c>
      <c r="F7371" t="s">
        <v>94</v>
      </c>
      <c r="G7371" t="s">
        <v>135</v>
      </c>
      <c r="H7371">
        <v>7</v>
      </c>
      <c r="I7371" t="s">
        <v>96</v>
      </c>
      <c r="J7371" t="s">
        <v>97</v>
      </c>
      <c r="K7371">
        <v>3</v>
      </c>
      <c r="L7371">
        <v>1</v>
      </c>
      <c r="O7371" t="s">
        <v>111</v>
      </c>
      <c r="Q7371" t="s">
        <v>163</v>
      </c>
      <c r="R7371" t="s">
        <v>90</v>
      </c>
      <c r="S7371">
        <v>0</v>
      </c>
      <c r="T7371">
        <v>0</v>
      </c>
      <c r="U7371">
        <v>2</v>
      </c>
      <c r="V7371">
        <v>0</v>
      </c>
      <c r="W7371">
        <v>0</v>
      </c>
      <c r="X7371">
        <v>0</v>
      </c>
      <c r="Y7371">
        <v>1</v>
      </c>
    </row>
    <row r="7372" spans="1:41">
      <c r="A7372" t="s">
        <v>6948</v>
      </c>
      <c r="B7372" t="s">
        <v>3</v>
      </c>
      <c r="C7372" t="s">
        <v>132</v>
      </c>
      <c r="D7372" t="s">
        <v>133</v>
      </c>
      <c r="E7372" t="s">
        <v>134</v>
      </c>
      <c r="F7372" t="s">
        <v>94</v>
      </c>
      <c r="G7372" t="s">
        <v>135</v>
      </c>
      <c r="H7372">
        <v>8</v>
      </c>
      <c r="I7372" t="s">
        <v>103</v>
      </c>
      <c r="J7372" t="s">
        <v>104</v>
      </c>
      <c r="K7372">
        <v>3</v>
      </c>
      <c r="L7372">
        <v>2</v>
      </c>
      <c r="O7372" t="s">
        <v>111</v>
      </c>
      <c r="Q7372" t="s">
        <v>163</v>
      </c>
      <c r="R7372" t="s">
        <v>90</v>
      </c>
      <c r="S7372">
        <v>1</v>
      </c>
      <c r="T7372">
        <v>0</v>
      </c>
      <c r="U7372">
        <v>2</v>
      </c>
      <c r="V7372">
        <v>0</v>
      </c>
      <c r="W7372">
        <v>0</v>
      </c>
      <c r="X7372">
        <v>0</v>
      </c>
      <c r="Y7372">
        <v>1</v>
      </c>
    </row>
    <row r="7373" spans="1:41">
      <c r="A7373" t="s">
        <v>6948</v>
      </c>
      <c r="B7373" t="s">
        <v>3</v>
      </c>
      <c r="C7373" t="s">
        <v>132</v>
      </c>
      <c r="D7373" t="s">
        <v>133</v>
      </c>
      <c r="E7373" t="s">
        <v>134</v>
      </c>
      <c r="F7373" t="s">
        <v>94</v>
      </c>
      <c r="G7373" t="s">
        <v>135</v>
      </c>
      <c r="H7373">
        <v>9</v>
      </c>
      <c r="I7373" t="s">
        <v>96</v>
      </c>
      <c r="J7373" t="s">
        <v>97</v>
      </c>
      <c r="K7373">
        <v>3</v>
      </c>
      <c r="L7373">
        <v>3</v>
      </c>
      <c r="O7373" t="s">
        <v>111</v>
      </c>
      <c r="Q7373" t="s">
        <v>163</v>
      </c>
      <c r="R7373" t="s">
        <v>90</v>
      </c>
      <c r="S7373">
        <v>1</v>
      </c>
      <c r="T7373">
        <v>1</v>
      </c>
      <c r="U7373">
        <v>2</v>
      </c>
      <c r="V7373">
        <v>0</v>
      </c>
      <c r="W7373">
        <v>0</v>
      </c>
      <c r="X7373">
        <v>0</v>
      </c>
      <c r="Y7373">
        <v>1</v>
      </c>
    </row>
    <row r="7374" spans="1:41">
      <c r="A7374" t="s">
        <v>6948</v>
      </c>
      <c r="B7374" t="s">
        <v>3</v>
      </c>
      <c r="C7374" t="s">
        <v>132</v>
      </c>
      <c r="D7374" t="s">
        <v>133</v>
      </c>
      <c r="E7374" t="s">
        <v>134</v>
      </c>
      <c r="F7374" t="s">
        <v>94</v>
      </c>
      <c r="G7374" t="s">
        <v>135</v>
      </c>
      <c r="H7374">
        <v>10</v>
      </c>
      <c r="I7374" t="s">
        <v>147</v>
      </c>
      <c r="J7374" t="s">
        <v>104</v>
      </c>
      <c r="K7374">
        <v>3</v>
      </c>
      <c r="L7374">
        <v>4</v>
      </c>
      <c r="O7374" t="s">
        <v>111</v>
      </c>
      <c r="Q7374" t="s">
        <v>163</v>
      </c>
      <c r="R7374" t="s">
        <v>90</v>
      </c>
      <c r="S7374">
        <v>2</v>
      </c>
      <c r="T7374">
        <v>1</v>
      </c>
      <c r="U7374">
        <v>2</v>
      </c>
      <c r="V7374">
        <v>0</v>
      </c>
      <c r="W7374">
        <v>0</v>
      </c>
      <c r="X7374">
        <v>0</v>
      </c>
      <c r="Y7374">
        <v>1</v>
      </c>
    </row>
    <row r="7375" spans="1:41">
      <c r="A7375" t="s">
        <v>6948</v>
      </c>
      <c r="B7375" t="s">
        <v>3</v>
      </c>
      <c r="C7375" t="s">
        <v>132</v>
      </c>
      <c r="D7375" t="s">
        <v>133</v>
      </c>
      <c r="E7375" t="s">
        <v>134</v>
      </c>
      <c r="F7375" t="s">
        <v>94</v>
      </c>
      <c r="G7375" t="s">
        <v>135</v>
      </c>
      <c r="H7375">
        <v>11</v>
      </c>
      <c r="I7375" t="s">
        <v>127</v>
      </c>
      <c r="J7375" t="s">
        <v>104</v>
      </c>
      <c r="K7375">
        <v>3</v>
      </c>
      <c r="L7375">
        <v>5</v>
      </c>
      <c r="O7375" t="s">
        <v>111</v>
      </c>
      <c r="Q7375" t="s">
        <v>163</v>
      </c>
      <c r="R7375" t="s">
        <v>90</v>
      </c>
      <c r="S7375">
        <v>2</v>
      </c>
      <c r="T7375">
        <v>2</v>
      </c>
      <c r="U7375">
        <v>2</v>
      </c>
      <c r="V7375">
        <v>0</v>
      </c>
      <c r="W7375">
        <v>0</v>
      </c>
      <c r="X7375">
        <v>0</v>
      </c>
      <c r="Y7375">
        <v>1</v>
      </c>
    </row>
    <row r="7376" spans="1:41">
      <c r="A7376" t="s">
        <v>6948</v>
      </c>
      <c r="B7376" t="s">
        <v>3</v>
      </c>
      <c r="C7376" t="s">
        <v>132</v>
      </c>
      <c r="D7376" t="s">
        <v>133</v>
      </c>
      <c r="E7376" t="s">
        <v>134</v>
      </c>
      <c r="F7376" t="s">
        <v>94</v>
      </c>
      <c r="G7376" t="s">
        <v>135</v>
      </c>
      <c r="H7376">
        <v>12</v>
      </c>
      <c r="I7376" t="s">
        <v>107</v>
      </c>
      <c r="J7376" t="s">
        <v>108</v>
      </c>
      <c r="K7376">
        <v>3</v>
      </c>
      <c r="L7376">
        <v>6</v>
      </c>
      <c r="O7376" t="s">
        <v>111</v>
      </c>
      <c r="P7376" t="s">
        <v>112</v>
      </c>
      <c r="Q7376" t="s">
        <v>163</v>
      </c>
      <c r="R7376" t="s">
        <v>90</v>
      </c>
      <c r="S7376">
        <v>2</v>
      </c>
      <c r="T7376">
        <v>2</v>
      </c>
      <c r="U7376">
        <v>2</v>
      </c>
      <c r="V7376">
        <v>0</v>
      </c>
      <c r="W7376">
        <v>0</v>
      </c>
      <c r="X7376">
        <v>0</v>
      </c>
      <c r="Y7376">
        <v>1</v>
      </c>
    </row>
    <row r="7377" spans="1:25">
      <c r="A7377" t="s">
        <v>6948</v>
      </c>
      <c r="B7377" t="s">
        <v>3</v>
      </c>
      <c r="C7377" t="s">
        <v>132</v>
      </c>
      <c r="D7377" t="s">
        <v>133</v>
      </c>
      <c r="E7377" t="s">
        <v>134</v>
      </c>
      <c r="F7377" t="s">
        <v>94</v>
      </c>
      <c r="G7377" t="s">
        <v>135</v>
      </c>
      <c r="H7377">
        <v>13</v>
      </c>
      <c r="I7377" t="s">
        <v>103</v>
      </c>
      <c r="J7377" t="s">
        <v>104</v>
      </c>
      <c r="K7377">
        <v>4</v>
      </c>
      <c r="L7377">
        <v>1</v>
      </c>
      <c r="O7377" t="s">
        <v>123</v>
      </c>
      <c r="Q7377" t="s">
        <v>2364</v>
      </c>
      <c r="R7377" t="s">
        <v>3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2</v>
      </c>
    </row>
    <row r="7378" spans="1:25">
      <c r="A7378" t="s">
        <v>6948</v>
      </c>
      <c r="B7378" t="s">
        <v>3</v>
      </c>
      <c r="C7378" t="s">
        <v>132</v>
      </c>
      <c r="D7378" t="s">
        <v>133</v>
      </c>
      <c r="E7378" t="s">
        <v>134</v>
      </c>
      <c r="F7378" t="s">
        <v>94</v>
      </c>
      <c r="G7378" t="s">
        <v>135</v>
      </c>
      <c r="H7378">
        <v>14</v>
      </c>
      <c r="I7378" t="s">
        <v>127</v>
      </c>
      <c r="J7378" t="s">
        <v>104</v>
      </c>
      <c r="K7378">
        <v>4</v>
      </c>
      <c r="L7378">
        <v>2</v>
      </c>
      <c r="O7378" t="s">
        <v>123</v>
      </c>
      <c r="Q7378" t="s">
        <v>2364</v>
      </c>
      <c r="R7378" t="s">
        <v>3</v>
      </c>
      <c r="S7378">
        <v>0</v>
      </c>
      <c r="T7378">
        <v>1</v>
      </c>
      <c r="U7378">
        <v>0</v>
      </c>
      <c r="V7378">
        <v>0</v>
      </c>
      <c r="W7378">
        <v>0</v>
      </c>
      <c r="X7378">
        <v>0</v>
      </c>
      <c r="Y7378">
        <v>2</v>
      </c>
    </row>
    <row r="7379" spans="1:25">
      <c r="A7379" t="s">
        <v>6948</v>
      </c>
      <c r="B7379" t="s">
        <v>3</v>
      </c>
      <c r="C7379" t="s">
        <v>132</v>
      </c>
      <c r="D7379" t="s">
        <v>133</v>
      </c>
      <c r="E7379" t="s">
        <v>134</v>
      </c>
      <c r="F7379" t="s">
        <v>94</v>
      </c>
      <c r="G7379" t="s">
        <v>135</v>
      </c>
      <c r="H7379">
        <v>15</v>
      </c>
      <c r="I7379" t="s">
        <v>96</v>
      </c>
      <c r="J7379" t="s">
        <v>97</v>
      </c>
      <c r="K7379">
        <v>4</v>
      </c>
      <c r="L7379">
        <v>3</v>
      </c>
      <c r="O7379" t="s">
        <v>123</v>
      </c>
      <c r="Q7379" t="s">
        <v>2364</v>
      </c>
      <c r="R7379" t="s">
        <v>3</v>
      </c>
      <c r="S7379">
        <v>0</v>
      </c>
      <c r="T7379">
        <v>2</v>
      </c>
      <c r="U7379">
        <v>0</v>
      </c>
      <c r="V7379">
        <v>0</v>
      </c>
      <c r="W7379">
        <v>0</v>
      </c>
      <c r="X7379">
        <v>0</v>
      </c>
      <c r="Y7379">
        <v>2</v>
      </c>
    </row>
    <row r="7380" spans="1:25">
      <c r="A7380" t="s">
        <v>6948</v>
      </c>
      <c r="B7380" t="s">
        <v>3</v>
      </c>
      <c r="C7380" t="s">
        <v>132</v>
      </c>
      <c r="D7380" t="s">
        <v>133</v>
      </c>
      <c r="E7380" t="s">
        <v>134</v>
      </c>
      <c r="F7380" t="s">
        <v>94</v>
      </c>
      <c r="G7380" t="s">
        <v>135</v>
      </c>
      <c r="H7380">
        <v>16</v>
      </c>
      <c r="I7380" t="s">
        <v>147</v>
      </c>
      <c r="J7380" t="s">
        <v>104</v>
      </c>
      <c r="K7380">
        <v>4</v>
      </c>
      <c r="L7380">
        <v>4</v>
      </c>
      <c r="O7380" t="s">
        <v>123</v>
      </c>
      <c r="Q7380" t="s">
        <v>2364</v>
      </c>
      <c r="R7380" t="s">
        <v>3</v>
      </c>
      <c r="S7380">
        <v>1</v>
      </c>
      <c r="T7380">
        <v>2</v>
      </c>
      <c r="U7380">
        <v>0</v>
      </c>
      <c r="V7380">
        <v>0</v>
      </c>
      <c r="W7380">
        <v>0</v>
      </c>
      <c r="X7380">
        <v>0</v>
      </c>
      <c r="Y7380">
        <v>2</v>
      </c>
    </row>
    <row r="7381" spans="1:25">
      <c r="A7381" t="s">
        <v>6948</v>
      </c>
      <c r="B7381" t="s">
        <v>3</v>
      </c>
      <c r="C7381" t="s">
        <v>132</v>
      </c>
      <c r="D7381" t="s">
        <v>133</v>
      </c>
      <c r="E7381" t="s">
        <v>134</v>
      </c>
      <c r="F7381" t="s">
        <v>94</v>
      </c>
      <c r="G7381" t="s">
        <v>135</v>
      </c>
      <c r="H7381">
        <v>17</v>
      </c>
      <c r="I7381" t="s">
        <v>96</v>
      </c>
      <c r="J7381" t="s">
        <v>97</v>
      </c>
      <c r="K7381">
        <v>5</v>
      </c>
      <c r="L7381">
        <v>1</v>
      </c>
      <c r="O7381" t="s">
        <v>111</v>
      </c>
      <c r="Q7381" t="s">
        <v>2368</v>
      </c>
      <c r="R7381" t="s">
        <v>90</v>
      </c>
      <c r="S7381">
        <v>0</v>
      </c>
      <c r="T7381">
        <v>0</v>
      </c>
      <c r="U7381">
        <v>1</v>
      </c>
      <c r="V7381">
        <v>0</v>
      </c>
      <c r="W7381">
        <v>0</v>
      </c>
      <c r="X7381">
        <v>0</v>
      </c>
      <c r="Y7381">
        <v>2</v>
      </c>
    </row>
    <row r="7382" spans="1:25">
      <c r="A7382" t="s">
        <v>6948</v>
      </c>
      <c r="B7382" t="s">
        <v>3</v>
      </c>
      <c r="C7382" t="s">
        <v>132</v>
      </c>
      <c r="D7382" t="s">
        <v>133</v>
      </c>
      <c r="E7382" t="s">
        <v>134</v>
      </c>
      <c r="F7382" t="s">
        <v>94</v>
      </c>
      <c r="G7382" t="s">
        <v>135</v>
      </c>
      <c r="H7382">
        <v>18</v>
      </c>
      <c r="I7382" t="s">
        <v>96</v>
      </c>
      <c r="J7382" t="s">
        <v>97</v>
      </c>
      <c r="K7382">
        <v>5</v>
      </c>
      <c r="L7382">
        <v>2</v>
      </c>
      <c r="O7382" t="s">
        <v>111</v>
      </c>
      <c r="Q7382" t="s">
        <v>2368</v>
      </c>
      <c r="R7382" t="s">
        <v>90</v>
      </c>
      <c r="S7382">
        <v>1</v>
      </c>
      <c r="T7382">
        <v>0</v>
      </c>
      <c r="U7382">
        <v>1</v>
      </c>
      <c r="V7382">
        <v>0</v>
      </c>
      <c r="W7382">
        <v>0</v>
      </c>
      <c r="X7382">
        <v>0</v>
      </c>
      <c r="Y7382">
        <v>2</v>
      </c>
    </row>
    <row r="7383" spans="1:25">
      <c r="A7383" t="s">
        <v>6948</v>
      </c>
      <c r="B7383" t="s">
        <v>3</v>
      </c>
      <c r="C7383" t="s">
        <v>132</v>
      </c>
      <c r="D7383" t="s">
        <v>133</v>
      </c>
      <c r="E7383" t="s">
        <v>134</v>
      </c>
      <c r="F7383" t="s">
        <v>94</v>
      </c>
      <c r="G7383" t="s">
        <v>135</v>
      </c>
      <c r="H7383">
        <v>19</v>
      </c>
      <c r="I7383" t="s">
        <v>96</v>
      </c>
      <c r="J7383" t="s">
        <v>97</v>
      </c>
      <c r="K7383">
        <v>5</v>
      </c>
      <c r="L7383">
        <v>3</v>
      </c>
      <c r="O7383" t="s">
        <v>111</v>
      </c>
      <c r="Q7383" t="s">
        <v>2368</v>
      </c>
      <c r="R7383" t="s">
        <v>90</v>
      </c>
      <c r="S7383">
        <v>2</v>
      </c>
      <c r="T7383">
        <v>0</v>
      </c>
      <c r="U7383">
        <v>1</v>
      </c>
      <c r="V7383">
        <v>0</v>
      </c>
      <c r="W7383">
        <v>0</v>
      </c>
      <c r="X7383">
        <v>0</v>
      </c>
      <c r="Y7383">
        <v>2</v>
      </c>
    </row>
    <row r="7384" spans="1:25">
      <c r="A7384" t="s">
        <v>6948</v>
      </c>
      <c r="B7384" t="s">
        <v>3</v>
      </c>
      <c r="C7384" t="s">
        <v>132</v>
      </c>
      <c r="D7384" t="s">
        <v>133</v>
      </c>
      <c r="E7384" t="s">
        <v>134</v>
      </c>
      <c r="F7384" t="s">
        <v>94</v>
      </c>
      <c r="G7384" t="s">
        <v>135</v>
      </c>
      <c r="H7384">
        <v>20</v>
      </c>
      <c r="I7384" t="s">
        <v>107</v>
      </c>
      <c r="J7384" t="s">
        <v>108</v>
      </c>
      <c r="K7384">
        <v>5</v>
      </c>
      <c r="L7384">
        <v>4</v>
      </c>
      <c r="O7384" t="s">
        <v>111</v>
      </c>
      <c r="P7384" t="s">
        <v>112</v>
      </c>
      <c r="Q7384" t="s">
        <v>2368</v>
      </c>
      <c r="R7384" t="s">
        <v>90</v>
      </c>
      <c r="S7384">
        <v>3</v>
      </c>
      <c r="T7384">
        <v>0</v>
      </c>
      <c r="U7384">
        <v>1</v>
      </c>
      <c r="V7384">
        <v>0</v>
      </c>
      <c r="W7384">
        <v>0</v>
      </c>
      <c r="X7384">
        <v>0</v>
      </c>
      <c r="Y7384">
        <v>2</v>
      </c>
    </row>
    <row r="7385" spans="1:25">
      <c r="A7385" t="s">
        <v>6948</v>
      </c>
      <c r="B7385" t="s">
        <v>3</v>
      </c>
      <c r="C7385" t="s">
        <v>132</v>
      </c>
      <c r="D7385" t="s">
        <v>133</v>
      </c>
      <c r="E7385" t="s">
        <v>134</v>
      </c>
      <c r="F7385" t="s">
        <v>94</v>
      </c>
      <c r="G7385" t="s">
        <v>135</v>
      </c>
      <c r="H7385">
        <v>21</v>
      </c>
      <c r="I7385" t="s">
        <v>103</v>
      </c>
      <c r="J7385" t="s">
        <v>104</v>
      </c>
      <c r="K7385">
        <v>6</v>
      </c>
      <c r="L7385">
        <v>1</v>
      </c>
      <c r="O7385" t="s">
        <v>210</v>
      </c>
      <c r="Q7385" t="s">
        <v>2376</v>
      </c>
      <c r="R7385" t="s">
        <v>90</v>
      </c>
      <c r="S7385">
        <v>0</v>
      </c>
      <c r="T7385">
        <v>0</v>
      </c>
      <c r="U7385">
        <v>2</v>
      </c>
      <c r="V7385">
        <v>0</v>
      </c>
      <c r="W7385">
        <v>0</v>
      </c>
      <c r="X7385">
        <v>0</v>
      </c>
      <c r="Y7385">
        <v>2</v>
      </c>
    </row>
    <row r="7386" spans="1:25">
      <c r="A7386" t="s">
        <v>6948</v>
      </c>
      <c r="B7386" t="s">
        <v>3</v>
      </c>
      <c r="C7386" t="s">
        <v>132</v>
      </c>
      <c r="D7386" t="s">
        <v>133</v>
      </c>
      <c r="E7386" t="s">
        <v>134</v>
      </c>
      <c r="F7386" t="s">
        <v>94</v>
      </c>
      <c r="G7386" t="s">
        <v>135</v>
      </c>
      <c r="H7386">
        <v>22</v>
      </c>
      <c r="I7386" t="s">
        <v>107</v>
      </c>
      <c r="J7386" t="s">
        <v>108</v>
      </c>
      <c r="K7386">
        <v>6</v>
      </c>
      <c r="L7386">
        <v>2</v>
      </c>
      <c r="O7386" t="s">
        <v>210</v>
      </c>
      <c r="P7386" t="s">
        <v>141</v>
      </c>
      <c r="Q7386" t="s">
        <v>2376</v>
      </c>
      <c r="R7386" t="s">
        <v>90</v>
      </c>
      <c r="S7386">
        <v>0</v>
      </c>
      <c r="T7386">
        <v>1</v>
      </c>
      <c r="U7386">
        <v>2</v>
      </c>
      <c r="V7386">
        <v>0</v>
      </c>
      <c r="W7386">
        <v>0</v>
      </c>
      <c r="X7386">
        <v>0</v>
      </c>
      <c r="Y7386">
        <v>2</v>
      </c>
    </row>
    <row r="7387" spans="1:25">
      <c r="A7387" t="s">
        <v>6948</v>
      </c>
      <c r="B7387" t="s">
        <v>3</v>
      </c>
      <c r="C7387" t="s">
        <v>132</v>
      </c>
      <c r="D7387" t="s">
        <v>133</v>
      </c>
      <c r="E7387" t="s">
        <v>134</v>
      </c>
      <c r="F7387" t="s">
        <v>94</v>
      </c>
      <c r="G7387" t="s">
        <v>135</v>
      </c>
      <c r="H7387">
        <v>23</v>
      </c>
      <c r="I7387" t="s">
        <v>103</v>
      </c>
      <c r="J7387" t="s">
        <v>104</v>
      </c>
      <c r="K7387">
        <v>7</v>
      </c>
      <c r="L7387">
        <v>1</v>
      </c>
      <c r="O7387" t="s">
        <v>123</v>
      </c>
      <c r="Q7387" t="s">
        <v>2378</v>
      </c>
      <c r="R7387" t="s">
        <v>3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3</v>
      </c>
    </row>
    <row r="7388" spans="1:25">
      <c r="A7388" t="s">
        <v>6948</v>
      </c>
      <c r="B7388" t="s">
        <v>3</v>
      </c>
      <c r="C7388" t="s">
        <v>132</v>
      </c>
      <c r="D7388" t="s">
        <v>133</v>
      </c>
      <c r="E7388" t="s">
        <v>134</v>
      </c>
      <c r="F7388" t="s">
        <v>94</v>
      </c>
      <c r="G7388" t="s">
        <v>135</v>
      </c>
      <c r="H7388">
        <v>24</v>
      </c>
      <c r="I7388" t="s">
        <v>96</v>
      </c>
      <c r="J7388" t="s">
        <v>97</v>
      </c>
      <c r="K7388">
        <v>7</v>
      </c>
      <c r="L7388">
        <v>2</v>
      </c>
      <c r="O7388" t="s">
        <v>123</v>
      </c>
      <c r="Q7388" t="s">
        <v>2378</v>
      </c>
      <c r="R7388" t="s">
        <v>3</v>
      </c>
      <c r="S7388">
        <v>0</v>
      </c>
      <c r="T7388">
        <v>1</v>
      </c>
      <c r="U7388">
        <v>0</v>
      </c>
      <c r="V7388">
        <v>0</v>
      </c>
      <c r="W7388">
        <v>0</v>
      </c>
      <c r="X7388">
        <v>0</v>
      </c>
      <c r="Y7388">
        <v>3</v>
      </c>
    </row>
    <row r="7389" spans="1:25">
      <c r="A7389" t="s">
        <v>6948</v>
      </c>
      <c r="B7389" t="s">
        <v>3</v>
      </c>
      <c r="C7389" t="s">
        <v>132</v>
      </c>
      <c r="D7389" t="s">
        <v>133</v>
      </c>
      <c r="E7389" t="s">
        <v>134</v>
      </c>
      <c r="F7389" t="s">
        <v>94</v>
      </c>
      <c r="G7389" t="s">
        <v>135</v>
      </c>
      <c r="H7389">
        <v>25</v>
      </c>
      <c r="I7389" t="s">
        <v>127</v>
      </c>
      <c r="J7389" t="s">
        <v>104</v>
      </c>
      <c r="K7389">
        <v>7</v>
      </c>
      <c r="L7389">
        <v>3</v>
      </c>
      <c r="O7389" t="s">
        <v>123</v>
      </c>
      <c r="Q7389" t="s">
        <v>2378</v>
      </c>
      <c r="R7389" t="s">
        <v>3</v>
      </c>
      <c r="S7389">
        <v>1</v>
      </c>
      <c r="T7389">
        <v>1</v>
      </c>
      <c r="U7389">
        <v>0</v>
      </c>
      <c r="V7389">
        <v>0</v>
      </c>
      <c r="W7389">
        <v>0</v>
      </c>
      <c r="X7389">
        <v>0</v>
      </c>
      <c r="Y7389">
        <v>3</v>
      </c>
    </row>
    <row r="7390" spans="1:25">
      <c r="A7390" t="s">
        <v>6948</v>
      </c>
      <c r="B7390" t="s">
        <v>3</v>
      </c>
      <c r="C7390" t="s">
        <v>132</v>
      </c>
      <c r="D7390" t="s">
        <v>133</v>
      </c>
      <c r="E7390" t="s">
        <v>134</v>
      </c>
      <c r="F7390" t="s">
        <v>94</v>
      </c>
      <c r="G7390" t="s">
        <v>135</v>
      </c>
      <c r="H7390">
        <v>26</v>
      </c>
      <c r="I7390" t="s">
        <v>147</v>
      </c>
      <c r="J7390" t="s">
        <v>104</v>
      </c>
      <c r="K7390">
        <v>7</v>
      </c>
      <c r="L7390">
        <v>4</v>
      </c>
      <c r="O7390" t="s">
        <v>123</v>
      </c>
      <c r="Q7390" t="s">
        <v>2378</v>
      </c>
      <c r="R7390" t="s">
        <v>3</v>
      </c>
      <c r="S7390">
        <v>1</v>
      </c>
      <c r="T7390">
        <v>2</v>
      </c>
      <c r="U7390">
        <v>0</v>
      </c>
      <c r="V7390">
        <v>0</v>
      </c>
      <c r="W7390">
        <v>0</v>
      </c>
      <c r="X7390">
        <v>0</v>
      </c>
      <c r="Y7390">
        <v>3</v>
      </c>
    </row>
    <row r="7391" spans="1:25">
      <c r="A7391" t="s">
        <v>6948</v>
      </c>
      <c r="B7391" t="s">
        <v>3</v>
      </c>
      <c r="C7391" t="s">
        <v>132</v>
      </c>
      <c r="D7391" t="s">
        <v>133</v>
      </c>
      <c r="E7391" t="s">
        <v>134</v>
      </c>
      <c r="F7391" t="s">
        <v>94</v>
      </c>
      <c r="G7391" t="s">
        <v>135</v>
      </c>
      <c r="H7391">
        <v>27</v>
      </c>
      <c r="I7391" t="s">
        <v>96</v>
      </c>
      <c r="J7391" t="s">
        <v>97</v>
      </c>
      <c r="K7391">
        <v>8</v>
      </c>
      <c r="L7391">
        <v>1</v>
      </c>
      <c r="O7391" t="s">
        <v>143</v>
      </c>
      <c r="Q7391" t="s">
        <v>137</v>
      </c>
      <c r="R7391" t="s">
        <v>90</v>
      </c>
      <c r="S7391">
        <v>0</v>
      </c>
      <c r="T7391">
        <v>0</v>
      </c>
      <c r="U7391">
        <v>1</v>
      </c>
      <c r="V7391">
        <v>0</v>
      </c>
      <c r="W7391">
        <v>0</v>
      </c>
      <c r="X7391">
        <v>0</v>
      </c>
      <c r="Y7391">
        <v>3</v>
      </c>
    </row>
    <row r="7392" spans="1:25">
      <c r="A7392" t="s">
        <v>6948</v>
      </c>
      <c r="B7392" t="s">
        <v>3</v>
      </c>
      <c r="C7392" t="s">
        <v>132</v>
      </c>
      <c r="D7392" t="s">
        <v>133</v>
      </c>
      <c r="E7392" t="s">
        <v>134</v>
      </c>
      <c r="F7392" t="s">
        <v>94</v>
      </c>
      <c r="G7392" t="s">
        <v>135</v>
      </c>
      <c r="H7392">
        <v>28</v>
      </c>
      <c r="I7392" t="s">
        <v>96</v>
      </c>
      <c r="J7392" t="s">
        <v>97</v>
      </c>
      <c r="K7392">
        <v>8</v>
      </c>
      <c r="L7392">
        <v>2</v>
      </c>
      <c r="O7392" t="s">
        <v>143</v>
      </c>
      <c r="Q7392" t="s">
        <v>137</v>
      </c>
      <c r="R7392" t="s">
        <v>90</v>
      </c>
      <c r="S7392">
        <v>1</v>
      </c>
      <c r="T7392">
        <v>0</v>
      </c>
      <c r="U7392">
        <v>1</v>
      </c>
      <c r="V7392">
        <v>0</v>
      </c>
      <c r="W7392">
        <v>0</v>
      </c>
      <c r="X7392">
        <v>0</v>
      </c>
      <c r="Y7392">
        <v>3</v>
      </c>
    </row>
    <row r="7393" spans="1:41">
      <c r="A7393" t="s">
        <v>6948</v>
      </c>
      <c r="B7393" t="s">
        <v>3</v>
      </c>
      <c r="C7393" t="s">
        <v>132</v>
      </c>
      <c r="D7393" t="s">
        <v>133</v>
      </c>
      <c r="E7393" t="s">
        <v>134</v>
      </c>
      <c r="F7393" t="s">
        <v>94</v>
      </c>
      <c r="G7393" t="s">
        <v>135</v>
      </c>
      <c r="H7393">
        <v>29</v>
      </c>
      <c r="I7393" t="s">
        <v>96</v>
      </c>
      <c r="J7393" t="s">
        <v>97</v>
      </c>
      <c r="K7393">
        <v>8</v>
      </c>
      <c r="L7393">
        <v>3</v>
      </c>
      <c r="O7393" t="s">
        <v>143</v>
      </c>
      <c r="Q7393" t="s">
        <v>137</v>
      </c>
      <c r="R7393" t="s">
        <v>90</v>
      </c>
      <c r="S7393">
        <v>2</v>
      </c>
      <c r="T7393">
        <v>0</v>
      </c>
      <c r="U7393">
        <v>1</v>
      </c>
      <c r="V7393">
        <v>0</v>
      </c>
      <c r="W7393">
        <v>0</v>
      </c>
      <c r="X7393">
        <v>0</v>
      </c>
      <c r="Y7393">
        <v>3</v>
      </c>
    </row>
    <row r="7394" spans="1:41">
      <c r="A7394" t="s">
        <v>6948</v>
      </c>
      <c r="B7394" t="s">
        <v>3</v>
      </c>
      <c r="C7394" t="s">
        <v>132</v>
      </c>
      <c r="D7394" t="s">
        <v>133</v>
      </c>
      <c r="E7394" t="s">
        <v>134</v>
      </c>
      <c r="F7394" t="s">
        <v>94</v>
      </c>
      <c r="G7394" t="s">
        <v>135</v>
      </c>
      <c r="H7394">
        <v>30</v>
      </c>
      <c r="I7394" t="s">
        <v>103</v>
      </c>
      <c r="J7394" t="s">
        <v>104</v>
      </c>
      <c r="K7394">
        <v>8</v>
      </c>
      <c r="L7394">
        <v>4</v>
      </c>
      <c r="O7394" t="s">
        <v>143</v>
      </c>
      <c r="Q7394" t="s">
        <v>137</v>
      </c>
      <c r="R7394" t="s">
        <v>90</v>
      </c>
      <c r="S7394">
        <v>3</v>
      </c>
      <c r="T7394">
        <v>0</v>
      </c>
      <c r="U7394">
        <v>1</v>
      </c>
      <c r="V7394">
        <v>0</v>
      </c>
      <c r="W7394">
        <v>0</v>
      </c>
      <c r="X7394">
        <v>0</v>
      </c>
      <c r="Y7394">
        <v>3</v>
      </c>
    </row>
    <row r="7395" spans="1:41">
      <c r="A7395" t="s">
        <v>6948</v>
      </c>
      <c r="B7395" t="s">
        <v>3</v>
      </c>
      <c r="C7395" t="s">
        <v>132</v>
      </c>
      <c r="D7395" t="s">
        <v>133</v>
      </c>
      <c r="E7395" t="s">
        <v>134</v>
      </c>
      <c r="F7395" t="s">
        <v>94</v>
      </c>
      <c r="G7395" t="s">
        <v>135</v>
      </c>
      <c r="H7395">
        <v>31</v>
      </c>
      <c r="I7395" t="s">
        <v>96</v>
      </c>
      <c r="J7395" t="s">
        <v>97</v>
      </c>
      <c r="K7395">
        <v>8</v>
      </c>
      <c r="L7395">
        <v>5</v>
      </c>
      <c r="O7395" t="s">
        <v>143</v>
      </c>
      <c r="Q7395" t="s">
        <v>137</v>
      </c>
      <c r="R7395" t="s">
        <v>90</v>
      </c>
      <c r="S7395">
        <v>3</v>
      </c>
      <c r="T7395">
        <v>1</v>
      </c>
      <c r="U7395">
        <v>1</v>
      </c>
      <c r="V7395">
        <v>0</v>
      </c>
      <c r="W7395">
        <v>0</v>
      </c>
      <c r="X7395">
        <v>0</v>
      </c>
      <c r="Y7395">
        <v>3</v>
      </c>
    </row>
    <row r="7396" spans="1:41">
      <c r="A7396" t="s">
        <v>6948</v>
      </c>
      <c r="B7396" t="s">
        <v>3</v>
      </c>
      <c r="C7396" t="s">
        <v>132</v>
      </c>
      <c r="D7396" t="s">
        <v>133</v>
      </c>
      <c r="E7396" t="s">
        <v>134</v>
      </c>
      <c r="F7396" t="s">
        <v>94</v>
      </c>
      <c r="G7396" t="s">
        <v>135</v>
      </c>
      <c r="H7396">
        <v>32</v>
      </c>
      <c r="I7396" t="s">
        <v>147</v>
      </c>
      <c r="J7396" t="s">
        <v>104</v>
      </c>
      <c r="K7396">
        <v>9</v>
      </c>
      <c r="L7396">
        <v>1</v>
      </c>
      <c r="O7396" t="s">
        <v>231</v>
      </c>
      <c r="Q7396" t="s">
        <v>144</v>
      </c>
      <c r="R7396" t="s">
        <v>3</v>
      </c>
      <c r="S7396">
        <v>0</v>
      </c>
      <c r="T7396">
        <v>0</v>
      </c>
      <c r="U7396">
        <v>1</v>
      </c>
      <c r="V7396">
        <v>1</v>
      </c>
      <c r="W7396">
        <v>0</v>
      </c>
      <c r="X7396">
        <v>0</v>
      </c>
      <c r="Y7396">
        <v>3</v>
      </c>
    </row>
    <row r="7397" spans="1:41">
      <c r="A7397" t="s">
        <v>6948</v>
      </c>
      <c r="B7397" t="s">
        <v>3</v>
      </c>
      <c r="C7397" t="s">
        <v>132</v>
      </c>
      <c r="D7397" t="s">
        <v>133</v>
      </c>
      <c r="E7397" t="s">
        <v>134</v>
      </c>
      <c r="F7397" t="s">
        <v>94</v>
      </c>
      <c r="G7397" t="s">
        <v>135</v>
      </c>
      <c r="H7397">
        <v>33</v>
      </c>
      <c r="I7397" t="s">
        <v>96</v>
      </c>
      <c r="J7397" t="s">
        <v>97</v>
      </c>
      <c r="K7397">
        <v>9</v>
      </c>
      <c r="L7397">
        <v>2</v>
      </c>
      <c r="O7397" t="s">
        <v>231</v>
      </c>
      <c r="Q7397" t="s">
        <v>144</v>
      </c>
      <c r="R7397" t="s">
        <v>3</v>
      </c>
      <c r="S7397">
        <v>0</v>
      </c>
      <c r="T7397">
        <v>1</v>
      </c>
      <c r="U7397">
        <v>1</v>
      </c>
      <c r="V7397">
        <v>1</v>
      </c>
      <c r="W7397">
        <v>0</v>
      </c>
      <c r="X7397">
        <v>0</v>
      </c>
      <c r="Y7397">
        <v>3</v>
      </c>
    </row>
    <row r="7398" spans="1:41">
      <c r="A7398" t="s">
        <v>6948</v>
      </c>
      <c r="B7398" t="s">
        <v>3</v>
      </c>
      <c r="C7398" t="s">
        <v>132</v>
      </c>
      <c r="D7398" t="s">
        <v>133</v>
      </c>
      <c r="E7398" t="s">
        <v>134</v>
      </c>
      <c r="F7398" t="s">
        <v>94</v>
      </c>
      <c r="G7398" t="s">
        <v>135</v>
      </c>
      <c r="H7398">
        <v>34</v>
      </c>
      <c r="I7398" t="s">
        <v>103</v>
      </c>
      <c r="J7398" t="s">
        <v>104</v>
      </c>
      <c r="K7398">
        <v>9</v>
      </c>
      <c r="L7398">
        <v>3</v>
      </c>
      <c r="O7398" t="s">
        <v>231</v>
      </c>
      <c r="Q7398" t="s">
        <v>144</v>
      </c>
      <c r="R7398" t="s">
        <v>3</v>
      </c>
      <c r="S7398">
        <v>1</v>
      </c>
      <c r="T7398">
        <v>1</v>
      </c>
      <c r="U7398">
        <v>1</v>
      </c>
      <c r="V7398">
        <v>1</v>
      </c>
      <c r="W7398">
        <v>0</v>
      </c>
      <c r="X7398">
        <v>0</v>
      </c>
      <c r="Y7398">
        <v>3</v>
      </c>
    </row>
    <row r="7399" spans="1:41">
      <c r="A7399" t="s">
        <v>6948</v>
      </c>
      <c r="B7399" t="s">
        <v>3</v>
      </c>
      <c r="C7399" t="s">
        <v>132</v>
      </c>
      <c r="D7399" t="s">
        <v>133</v>
      </c>
      <c r="E7399" t="s">
        <v>134</v>
      </c>
      <c r="F7399" t="s">
        <v>94</v>
      </c>
      <c r="G7399" t="s">
        <v>135</v>
      </c>
      <c r="H7399">
        <v>35</v>
      </c>
      <c r="I7399" t="s">
        <v>159</v>
      </c>
      <c r="J7399" t="s">
        <v>97</v>
      </c>
      <c r="K7399">
        <v>9</v>
      </c>
      <c r="L7399">
        <v>4</v>
      </c>
      <c r="O7399" t="s">
        <v>231</v>
      </c>
      <c r="Q7399" t="s">
        <v>144</v>
      </c>
      <c r="R7399" t="s">
        <v>3</v>
      </c>
      <c r="S7399">
        <v>1</v>
      </c>
      <c r="T7399">
        <v>2</v>
      </c>
      <c r="U7399">
        <v>1</v>
      </c>
      <c r="V7399">
        <v>1</v>
      </c>
      <c r="W7399">
        <v>0</v>
      </c>
      <c r="X7399">
        <v>0</v>
      </c>
      <c r="Y7399">
        <v>3</v>
      </c>
    </row>
    <row r="7400" spans="1:41">
      <c r="A7400" t="s">
        <v>6948</v>
      </c>
      <c r="B7400" t="s">
        <v>3</v>
      </c>
      <c r="C7400" t="s">
        <v>132</v>
      </c>
      <c r="D7400" t="s">
        <v>133</v>
      </c>
      <c r="E7400" t="s">
        <v>134</v>
      </c>
      <c r="F7400" t="s">
        <v>94</v>
      </c>
      <c r="G7400" t="s">
        <v>135</v>
      </c>
      <c r="H7400">
        <v>36</v>
      </c>
      <c r="I7400" t="s">
        <v>96</v>
      </c>
      <c r="J7400" t="s">
        <v>97</v>
      </c>
      <c r="K7400">
        <v>9</v>
      </c>
      <c r="L7400">
        <v>5</v>
      </c>
      <c r="O7400" t="s">
        <v>231</v>
      </c>
      <c r="Q7400" t="s">
        <v>144</v>
      </c>
      <c r="R7400" t="s">
        <v>3</v>
      </c>
      <c r="S7400">
        <v>2</v>
      </c>
      <c r="T7400">
        <v>2</v>
      </c>
      <c r="U7400">
        <v>1</v>
      </c>
      <c r="V7400">
        <v>1</v>
      </c>
      <c r="W7400">
        <v>0</v>
      </c>
      <c r="X7400">
        <v>0</v>
      </c>
      <c r="Y7400">
        <v>3</v>
      </c>
    </row>
    <row r="7401" spans="1:41">
      <c r="A7401" t="s">
        <v>6948</v>
      </c>
      <c r="B7401" t="s">
        <v>3</v>
      </c>
      <c r="C7401" t="s">
        <v>132</v>
      </c>
      <c r="D7401" t="s">
        <v>133</v>
      </c>
      <c r="E7401" t="s">
        <v>134</v>
      </c>
      <c r="F7401" t="s">
        <v>94</v>
      </c>
      <c r="G7401" t="s">
        <v>135</v>
      </c>
      <c r="H7401">
        <v>37</v>
      </c>
      <c r="I7401" t="s">
        <v>107</v>
      </c>
      <c r="J7401" t="s">
        <v>108</v>
      </c>
      <c r="K7401">
        <v>9</v>
      </c>
      <c r="L7401">
        <v>6</v>
      </c>
      <c r="O7401" t="s">
        <v>231</v>
      </c>
      <c r="P7401" t="s">
        <v>234</v>
      </c>
      <c r="Q7401" t="s">
        <v>144</v>
      </c>
      <c r="R7401" t="s">
        <v>3</v>
      </c>
      <c r="S7401">
        <v>3</v>
      </c>
      <c r="T7401">
        <v>2</v>
      </c>
      <c r="U7401">
        <v>1</v>
      </c>
      <c r="V7401">
        <v>1</v>
      </c>
      <c r="W7401">
        <v>0</v>
      </c>
      <c r="X7401">
        <v>0</v>
      </c>
      <c r="Y7401">
        <v>3</v>
      </c>
    </row>
    <row r="7402" spans="1:41">
      <c r="A7402" t="s">
        <v>6948</v>
      </c>
      <c r="B7402" t="s">
        <v>3</v>
      </c>
      <c r="C7402" t="s">
        <v>132</v>
      </c>
      <c r="D7402" t="s">
        <v>133</v>
      </c>
      <c r="E7402" t="s">
        <v>134</v>
      </c>
      <c r="F7402" t="s">
        <v>94</v>
      </c>
      <c r="G7402" t="s">
        <v>135</v>
      </c>
      <c r="H7402">
        <v>38</v>
      </c>
      <c r="I7402" t="s">
        <v>127</v>
      </c>
      <c r="J7402" t="s">
        <v>104</v>
      </c>
      <c r="K7402">
        <v>10</v>
      </c>
      <c r="L7402">
        <v>1</v>
      </c>
      <c r="O7402" t="s">
        <v>156</v>
      </c>
      <c r="Q7402" t="s">
        <v>153</v>
      </c>
      <c r="R7402" t="s">
        <v>3</v>
      </c>
      <c r="S7402">
        <v>0</v>
      </c>
      <c r="T7402">
        <v>0</v>
      </c>
      <c r="U7402">
        <v>2</v>
      </c>
      <c r="V7402">
        <v>1</v>
      </c>
      <c r="W7402">
        <v>0</v>
      </c>
      <c r="X7402">
        <v>0</v>
      </c>
      <c r="Y7402">
        <v>3</v>
      </c>
    </row>
    <row r="7403" spans="1:41">
      <c r="A7403" t="s">
        <v>6948</v>
      </c>
      <c r="B7403" t="s">
        <v>3</v>
      </c>
      <c r="C7403" t="s">
        <v>132</v>
      </c>
      <c r="D7403" t="s">
        <v>133</v>
      </c>
      <c r="E7403" t="s">
        <v>134</v>
      </c>
      <c r="F7403" t="s">
        <v>94</v>
      </c>
      <c r="G7403" t="s">
        <v>135</v>
      </c>
      <c r="H7403">
        <v>39</v>
      </c>
      <c r="I7403" t="s">
        <v>120</v>
      </c>
      <c r="J7403" t="s">
        <v>108</v>
      </c>
      <c r="K7403">
        <v>10</v>
      </c>
      <c r="L7403">
        <v>2</v>
      </c>
      <c r="O7403" t="s">
        <v>156</v>
      </c>
      <c r="P7403" t="s">
        <v>109</v>
      </c>
      <c r="Q7403" t="s">
        <v>153</v>
      </c>
      <c r="R7403" t="s">
        <v>3</v>
      </c>
      <c r="S7403">
        <v>0</v>
      </c>
      <c r="T7403">
        <v>1</v>
      </c>
      <c r="U7403">
        <v>2</v>
      </c>
      <c r="V7403">
        <v>1</v>
      </c>
      <c r="W7403">
        <v>0</v>
      </c>
      <c r="X7403">
        <v>0</v>
      </c>
      <c r="Y7403">
        <v>3</v>
      </c>
    </row>
    <row r="7404" spans="1:41">
      <c r="A7404" t="s">
        <v>6948</v>
      </c>
      <c r="B7404" t="s">
        <v>3</v>
      </c>
      <c r="C7404" t="s">
        <v>132</v>
      </c>
      <c r="D7404" t="s">
        <v>133</v>
      </c>
      <c r="E7404" t="s">
        <v>134</v>
      </c>
      <c r="F7404" t="s">
        <v>94</v>
      </c>
      <c r="G7404" t="s">
        <v>135</v>
      </c>
      <c r="H7404">
        <v>40</v>
      </c>
      <c r="I7404" t="s">
        <v>159</v>
      </c>
      <c r="J7404" t="s">
        <v>97</v>
      </c>
      <c r="K7404">
        <v>11</v>
      </c>
      <c r="L7404">
        <v>1</v>
      </c>
      <c r="O7404" t="s">
        <v>263</v>
      </c>
      <c r="Q7404" t="s">
        <v>157</v>
      </c>
      <c r="R7404" t="s">
        <v>3</v>
      </c>
      <c r="S7404">
        <v>0</v>
      </c>
      <c r="T7404">
        <v>0</v>
      </c>
      <c r="U7404">
        <v>2</v>
      </c>
      <c r="V7404">
        <v>1</v>
      </c>
      <c r="W7404">
        <v>1</v>
      </c>
      <c r="X7404">
        <v>0</v>
      </c>
      <c r="Y7404">
        <v>3</v>
      </c>
    </row>
    <row r="7405" spans="1:41">
      <c r="A7405" t="s">
        <v>6948</v>
      </c>
      <c r="B7405" t="s">
        <v>3</v>
      </c>
      <c r="C7405" t="s">
        <v>132</v>
      </c>
      <c r="D7405" t="s">
        <v>133</v>
      </c>
      <c r="E7405" t="s">
        <v>134</v>
      </c>
      <c r="F7405" t="s">
        <v>94</v>
      </c>
      <c r="G7405" t="s">
        <v>135</v>
      </c>
      <c r="H7405">
        <v>41</v>
      </c>
      <c r="I7405" t="s">
        <v>107</v>
      </c>
      <c r="J7405" t="s">
        <v>108</v>
      </c>
      <c r="K7405">
        <v>11</v>
      </c>
      <c r="L7405">
        <v>2</v>
      </c>
      <c r="O7405" t="s">
        <v>263</v>
      </c>
      <c r="P7405" t="s">
        <v>141</v>
      </c>
      <c r="Q7405" t="s">
        <v>157</v>
      </c>
      <c r="R7405" t="s">
        <v>3</v>
      </c>
      <c r="S7405">
        <v>1</v>
      </c>
      <c r="T7405">
        <v>0</v>
      </c>
      <c r="U7405">
        <v>2</v>
      </c>
      <c r="V7405">
        <v>1</v>
      </c>
      <c r="W7405">
        <v>1</v>
      </c>
      <c r="X7405">
        <v>0</v>
      </c>
      <c r="Y7405">
        <v>3</v>
      </c>
    </row>
    <row r="7406" spans="1:41">
      <c r="A7406" t="s">
        <v>6948</v>
      </c>
      <c r="B7406" t="s">
        <v>3</v>
      </c>
      <c r="C7406" t="s">
        <v>132</v>
      </c>
      <c r="D7406" t="s">
        <v>133</v>
      </c>
      <c r="E7406" t="s">
        <v>134</v>
      </c>
      <c r="F7406" t="s">
        <v>94</v>
      </c>
      <c r="G7406" t="s">
        <v>135</v>
      </c>
      <c r="H7406">
        <v>42</v>
      </c>
      <c r="I7406" t="s">
        <v>127</v>
      </c>
      <c r="J7406" t="s">
        <v>104</v>
      </c>
      <c r="K7406">
        <v>12</v>
      </c>
      <c r="L7406">
        <v>1</v>
      </c>
      <c r="M7406" t="s">
        <v>508</v>
      </c>
      <c r="N7406">
        <v>0.54900000000000004</v>
      </c>
      <c r="O7406" t="s">
        <v>123</v>
      </c>
      <c r="Q7406" t="s">
        <v>163</v>
      </c>
      <c r="R7406" t="s">
        <v>90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4</v>
      </c>
      <c r="Z7406">
        <v>90.8</v>
      </c>
      <c r="AA7406">
        <v>84.1</v>
      </c>
      <c r="AB7406">
        <v>3.34</v>
      </c>
      <c r="AC7406">
        <v>1.35</v>
      </c>
      <c r="AD7406">
        <v>0.99199999999999999</v>
      </c>
      <c r="AE7406">
        <v>2.7189999999999999</v>
      </c>
      <c r="AF7406">
        <v>-1.5840000000000001</v>
      </c>
      <c r="AG7406">
        <v>5.85</v>
      </c>
      <c r="AH7406">
        <v>-5.45</v>
      </c>
      <c r="AI7406">
        <v>8.57</v>
      </c>
      <c r="AJ7406">
        <v>23.8</v>
      </c>
      <c r="AK7406">
        <v>24.8</v>
      </c>
      <c r="AL7406">
        <v>4.4000000000000004</v>
      </c>
      <c r="AM7406">
        <v>212.346</v>
      </c>
      <c r="AN7406">
        <v>2004.04</v>
      </c>
      <c r="AO7406" t="s">
        <v>7745</v>
      </c>
    </row>
    <row r="7407" spans="1:41">
      <c r="A7407" t="s">
        <v>6948</v>
      </c>
      <c r="B7407" t="s">
        <v>3</v>
      </c>
      <c r="C7407" t="s">
        <v>132</v>
      </c>
      <c r="D7407" t="s">
        <v>133</v>
      </c>
      <c r="E7407" t="s">
        <v>134</v>
      </c>
      <c r="F7407" t="s">
        <v>94</v>
      </c>
      <c r="G7407" t="s">
        <v>135</v>
      </c>
      <c r="H7407">
        <v>43</v>
      </c>
      <c r="I7407" t="s">
        <v>96</v>
      </c>
      <c r="J7407" t="s">
        <v>97</v>
      </c>
      <c r="K7407">
        <v>12</v>
      </c>
      <c r="L7407">
        <v>2</v>
      </c>
      <c r="M7407" t="s">
        <v>122</v>
      </c>
      <c r="N7407">
        <v>0.90400000000000003</v>
      </c>
      <c r="O7407" t="s">
        <v>123</v>
      </c>
      <c r="Q7407" t="s">
        <v>163</v>
      </c>
      <c r="R7407" t="s">
        <v>90</v>
      </c>
      <c r="S7407">
        <v>0</v>
      </c>
      <c r="T7407">
        <v>1</v>
      </c>
      <c r="U7407">
        <v>0</v>
      </c>
      <c r="V7407">
        <v>0</v>
      </c>
      <c r="W7407">
        <v>0</v>
      </c>
      <c r="X7407">
        <v>0</v>
      </c>
      <c r="Y7407">
        <v>4</v>
      </c>
      <c r="Z7407">
        <v>80.400000000000006</v>
      </c>
      <c r="AA7407">
        <v>76.099999999999994</v>
      </c>
      <c r="AB7407">
        <v>3.23</v>
      </c>
      <c r="AC7407">
        <v>1.44</v>
      </c>
      <c r="AD7407">
        <v>-2.8170000000000002</v>
      </c>
      <c r="AE7407">
        <v>2.2010000000000001</v>
      </c>
      <c r="AF7407">
        <v>-1.919</v>
      </c>
      <c r="AG7407">
        <v>5.73</v>
      </c>
      <c r="AH7407">
        <v>-5.66</v>
      </c>
      <c r="AI7407">
        <v>5.71</v>
      </c>
      <c r="AJ7407">
        <v>24</v>
      </c>
      <c r="AK7407">
        <v>18.7</v>
      </c>
      <c r="AL7407">
        <v>7.1</v>
      </c>
      <c r="AM7407">
        <v>224.499</v>
      </c>
      <c r="AN7407">
        <v>1437.1</v>
      </c>
      <c r="AO7407" t="s">
        <v>7746</v>
      </c>
    </row>
    <row r="7408" spans="1:41">
      <c r="A7408" t="s">
        <v>6948</v>
      </c>
      <c r="B7408" t="s">
        <v>3</v>
      </c>
      <c r="C7408" t="s">
        <v>132</v>
      </c>
      <c r="D7408" t="s">
        <v>133</v>
      </c>
      <c r="E7408" t="s">
        <v>134</v>
      </c>
      <c r="F7408" t="s">
        <v>94</v>
      </c>
      <c r="G7408" t="s">
        <v>135</v>
      </c>
      <c r="H7408">
        <v>44</v>
      </c>
      <c r="I7408" t="s">
        <v>147</v>
      </c>
      <c r="J7408" t="s">
        <v>104</v>
      </c>
      <c r="K7408">
        <v>12</v>
      </c>
      <c r="L7408">
        <v>3</v>
      </c>
      <c r="M7408" t="s">
        <v>122</v>
      </c>
      <c r="N7408">
        <v>0.90200000000000002</v>
      </c>
      <c r="O7408" t="s">
        <v>123</v>
      </c>
      <c r="Q7408" t="s">
        <v>163</v>
      </c>
      <c r="R7408" t="s">
        <v>90</v>
      </c>
      <c r="S7408">
        <v>1</v>
      </c>
      <c r="T7408">
        <v>1</v>
      </c>
      <c r="U7408">
        <v>0</v>
      </c>
      <c r="V7408">
        <v>0</v>
      </c>
      <c r="W7408">
        <v>0</v>
      </c>
      <c r="X7408">
        <v>0</v>
      </c>
      <c r="Y7408">
        <v>4</v>
      </c>
      <c r="Z7408">
        <v>80.900000000000006</v>
      </c>
      <c r="AA7408">
        <v>75.5</v>
      </c>
      <c r="AB7408">
        <v>3.34</v>
      </c>
      <c r="AC7408">
        <v>1.35</v>
      </c>
      <c r="AD7408">
        <v>0.92300000000000004</v>
      </c>
      <c r="AE7408">
        <v>1.879</v>
      </c>
      <c r="AF7408">
        <v>-1.7310000000000001</v>
      </c>
      <c r="AG7408">
        <v>5.67</v>
      </c>
      <c r="AH7408">
        <v>-6.37</v>
      </c>
      <c r="AI7408">
        <v>7.05</v>
      </c>
      <c r="AJ7408">
        <v>23.9</v>
      </c>
      <c r="AK7408">
        <v>19.100000000000001</v>
      </c>
      <c r="AL7408">
        <v>6.8</v>
      </c>
      <c r="AM7408">
        <v>221.89699999999999</v>
      </c>
      <c r="AN7408">
        <v>1679.56</v>
      </c>
      <c r="AO7408" t="s">
        <v>7747</v>
      </c>
    </row>
    <row r="7409" spans="1:41">
      <c r="A7409" t="s">
        <v>6948</v>
      </c>
      <c r="B7409" t="s">
        <v>3</v>
      </c>
      <c r="C7409" t="s">
        <v>132</v>
      </c>
      <c r="D7409" t="s">
        <v>133</v>
      </c>
      <c r="E7409" t="s">
        <v>134</v>
      </c>
      <c r="F7409" t="s">
        <v>94</v>
      </c>
      <c r="G7409" t="s">
        <v>135</v>
      </c>
      <c r="H7409">
        <v>45</v>
      </c>
      <c r="I7409" t="s">
        <v>96</v>
      </c>
      <c r="J7409" t="s">
        <v>97</v>
      </c>
      <c r="K7409">
        <v>12</v>
      </c>
      <c r="L7409">
        <v>4</v>
      </c>
      <c r="M7409" t="s">
        <v>122</v>
      </c>
      <c r="N7409">
        <v>0.90400000000000003</v>
      </c>
      <c r="O7409" t="s">
        <v>123</v>
      </c>
      <c r="Q7409" t="s">
        <v>163</v>
      </c>
      <c r="R7409" t="s">
        <v>90</v>
      </c>
      <c r="S7409">
        <v>1</v>
      </c>
      <c r="T7409">
        <v>2</v>
      </c>
      <c r="U7409">
        <v>0</v>
      </c>
      <c r="V7409">
        <v>0</v>
      </c>
      <c r="W7409">
        <v>0</v>
      </c>
      <c r="X7409">
        <v>0</v>
      </c>
      <c r="Y7409">
        <v>4</v>
      </c>
      <c r="Z7409">
        <v>80.8</v>
      </c>
      <c r="AA7409">
        <v>75.400000000000006</v>
      </c>
      <c r="AB7409">
        <v>3.1</v>
      </c>
      <c r="AC7409">
        <v>1.41</v>
      </c>
      <c r="AD7409">
        <v>-2.11</v>
      </c>
      <c r="AE7409">
        <v>1.704</v>
      </c>
      <c r="AF7409">
        <v>-1.863</v>
      </c>
      <c r="AG7409">
        <v>5.7</v>
      </c>
      <c r="AH7409">
        <v>-5.84</v>
      </c>
      <c r="AI7409">
        <v>6.4</v>
      </c>
      <c r="AJ7409">
        <v>23.9</v>
      </c>
      <c r="AK7409">
        <v>19.100000000000001</v>
      </c>
      <c r="AL7409">
        <v>7.1</v>
      </c>
      <c r="AM7409">
        <v>222.166</v>
      </c>
      <c r="AN7409">
        <v>1529.25</v>
      </c>
      <c r="AO7409" t="s">
        <v>7748</v>
      </c>
    </row>
    <row r="7410" spans="1:41">
      <c r="A7410" t="s">
        <v>6948</v>
      </c>
      <c r="B7410" t="s">
        <v>3</v>
      </c>
      <c r="C7410" t="s">
        <v>132</v>
      </c>
      <c r="D7410" t="s">
        <v>133</v>
      </c>
      <c r="E7410" t="s">
        <v>134</v>
      </c>
      <c r="F7410" t="s">
        <v>94</v>
      </c>
      <c r="G7410" t="s">
        <v>135</v>
      </c>
      <c r="H7410">
        <v>46</v>
      </c>
      <c r="I7410" t="s">
        <v>147</v>
      </c>
      <c r="J7410" t="s">
        <v>104</v>
      </c>
      <c r="K7410">
        <v>12</v>
      </c>
      <c r="L7410">
        <v>5</v>
      </c>
      <c r="M7410" t="s">
        <v>122</v>
      </c>
      <c r="N7410">
        <v>0.90400000000000003</v>
      </c>
      <c r="O7410" t="s">
        <v>123</v>
      </c>
      <c r="Q7410" t="s">
        <v>163</v>
      </c>
      <c r="R7410" t="s">
        <v>90</v>
      </c>
      <c r="S7410">
        <v>2</v>
      </c>
      <c r="T7410">
        <v>2</v>
      </c>
      <c r="U7410">
        <v>0</v>
      </c>
      <c r="V7410">
        <v>0</v>
      </c>
      <c r="W7410">
        <v>0</v>
      </c>
      <c r="X7410">
        <v>0</v>
      </c>
      <c r="Y7410">
        <v>4</v>
      </c>
      <c r="Z7410">
        <v>80.400000000000006</v>
      </c>
      <c r="AA7410">
        <v>75.3</v>
      </c>
      <c r="AB7410">
        <v>3.34</v>
      </c>
      <c r="AC7410">
        <v>1.35</v>
      </c>
      <c r="AD7410">
        <v>0.65</v>
      </c>
      <c r="AE7410">
        <v>0.94099999999999995</v>
      </c>
      <c r="AF7410">
        <v>-1.5489999999999999</v>
      </c>
      <c r="AG7410">
        <v>5.641</v>
      </c>
      <c r="AH7410">
        <v>-5.54</v>
      </c>
      <c r="AI7410">
        <v>6.54</v>
      </c>
      <c r="AJ7410">
        <v>23.9</v>
      </c>
      <c r="AK7410">
        <v>16.100000000000001</v>
      </c>
      <c r="AL7410">
        <v>7</v>
      </c>
      <c r="AM7410">
        <v>220.01900000000001</v>
      </c>
      <c r="AN7410">
        <v>1508.03</v>
      </c>
      <c r="AO7410" t="s">
        <v>7749</v>
      </c>
    </row>
    <row r="7411" spans="1:41">
      <c r="A7411" t="s">
        <v>6948</v>
      </c>
      <c r="B7411" t="s">
        <v>3</v>
      </c>
      <c r="C7411" t="s">
        <v>132</v>
      </c>
      <c r="D7411" t="s">
        <v>133</v>
      </c>
      <c r="E7411" t="s">
        <v>134</v>
      </c>
      <c r="F7411" t="s">
        <v>94</v>
      </c>
      <c r="G7411" t="s">
        <v>135</v>
      </c>
      <c r="H7411">
        <v>47</v>
      </c>
      <c r="I7411" t="s">
        <v>107</v>
      </c>
      <c r="J7411" t="s">
        <v>108</v>
      </c>
      <c r="K7411">
        <v>13</v>
      </c>
      <c r="L7411">
        <v>1</v>
      </c>
      <c r="M7411" t="s">
        <v>122</v>
      </c>
      <c r="N7411">
        <v>0.90500000000000003</v>
      </c>
      <c r="O7411" t="s">
        <v>111</v>
      </c>
      <c r="P7411" t="s">
        <v>112</v>
      </c>
      <c r="Q7411" t="s">
        <v>2364</v>
      </c>
      <c r="R7411" t="s">
        <v>3</v>
      </c>
      <c r="S7411">
        <v>0</v>
      </c>
      <c r="T7411">
        <v>0</v>
      </c>
      <c r="U7411">
        <v>1</v>
      </c>
      <c r="V7411">
        <v>0</v>
      </c>
      <c r="W7411">
        <v>0</v>
      </c>
      <c r="X7411">
        <v>0</v>
      </c>
      <c r="Y7411">
        <v>4</v>
      </c>
      <c r="Z7411">
        <v>79.3</v>
      </c>
      <c r="AA7411">
        <v>74</v>
      </c>
      <c r="AB7411">
        <v>3.58</v>
      </c>
      <c r="AC7411">
        <v>1.87</v>
      </c>
      <c r="AD7411">
        <v>-0.28399999999999997</v>
      </c>
      <c r="AE7411">
        <v>1.4410000000000001</v>
      </c>
      <c r="AF7411">
        <v>-1.581</v>
      </c>
      <c r="AG7411">
        <v>5.7309999999999999</v>
      </c>
      <c r="AH7411">
        <v>-7.59</v>
      </c>
      <c r="AI7411">
        <v>6.09</v>
      </c>
      <c r="AJ7411">
        <v>23.9</v>
      </c>
      <c r="AK7411">
        <v>21.5</v>
      </c>
      <c r="AL7411">
        <v>7.7</v>
      </c>
      <c r="AM7411">
        <v>231.01400000000001</v>
      </c>
      <c r="AN7411">
        <v>1683.16</v>
      </c>
      <c r="AO7411" t="s">
        <v>7750</v>
      </c>
    </row>
    <row r="7412" spans="1:41">
      <c r="A7412" t="s">
        <v>6948</v>
      </c>
      <c r="B7412" t="s">
        <v>3</v>
      </c>
      <c r="C7412" t="s">
        <v>132</v>
      </c>
      <c r="D7412" t="s">
        <v>133</v>
      </c>
      <c r="E7412" t="s">
        <v>134</v>
      </c>
      <c r="F7412" t="s">
        <v>94</v>
      </c>
      <c r="G7412" t="s">
        <v>135</v>
      </c>
      <c r="H7412">
        <v>48</v>
      </c>
      <c r="I7412" t="s">
        <v>127</v>
      </c>
      <c r="J7412" t="s">
        <v>104</v>
      </c>
      <c r="K7412">
        <v>14</v>
      </c>
      <c r="L7412">
        <v>1</v>
      </c>
      <c r="M7412" t="s">
        <v>98</v>
      </c>
      <c r="N7412">
        <v>0.85499999999999998</v>
      </c>
      <c r="O7412" t="s">
        <v>99</v>
      </c>
      <c r="Q7412" t="s">
        <v>2368</v>
      </c>
      <c r="R7412" t="s">
        <v>90</v>
      </c>
      <c r="S7412">
        <v>0</v>
      </c>
      <c r="T7412">
        <v>0</v>
      </c>
      <c r="U7412">
        <v>2</v>
      </c>
      <c r="V7412">
        <v>0</v>
      </c>
      <c r="W7412">
        <v>0</v>
      </c>
      <c r="X7412">
        <v>0</v>
      </c>
      <c r="Y7412">
        <v>4</v>
      </c>
      <c r="Z7412">
        <v>91.4</v>
      </c>
      <c r="AA7412">
        <v>84.3</v>
      </c>
      <c r="AB7412">
        <v>3.44</v>
      </c>
      <c r="AC7412">
        <v>1.66</v>
      </c>
      <c r="AD7412">
        <v>-1.387</v>
      </c>
      <c r="AE7412">
        <v>2.9049999999999998</v>
      </c>
      <c r="AF7412">
        <v>-1.839</v>
      </c>
      <c r="AG7412">
        <v>5.7080000000000002</v>
      </c>
      <c r="AH7412">
        <v>-5.89</v>
      </c>
      <c r="AI7412">
        <v>8.5</v>
      </c>
      <c r="AJ7412">
        <v>23.8</v>
      </c>
      <c r="AK7412">
        <v>29.8</v>
      </c>
      <c r="AL7412">
        <v>4.5</v>
      </c>
      <c r="AM7412">
        <v>214.57900000000001</v>
      </c>
      <c r="AN7412">
        <v>2045.51</v>
      </c>
      <c r="AO7412" t="s">
        <v>7751</v>
      </c>
    </row>
    <row r="7413" spans="1:41">
      <c r="A7413" t="s">
        <v>6948</v>
      </c>
      <c r="B7413" t="s">
        <v>3</v>
      </c>
      <c r="C7413" t="s">
        <v>132</v>
      </c>
      <c r="D7413" t="s">
        <v>133</v>
      </c>
      <c r="E7413" t="s">
        <v>134</v>
      </c>
      <c r="F7413" t="s">
        <v>94</v>
      </c>
      <c r="G7413" t="s">
        <v>135</v>
      </c>
      <c r="H7413">
        <v>49</v>
      </c>
      <c r="I7413" t="s">
        <v>96</v>
      </c>
      <c r="J7413" t="s">
        <v>97</v>
      </c>
      <c r="K7413">
        <v>14</v>
      </c>
      <c r="L7413">
        <v>2</v>
      </c>
      <c r="M7413" t="s">
        <v>98</v>
      </c>
      <c r="N7413">
        <v>0.93</v>
      </c>
      <c r="O7413" t="s">
        <v>99</v>
      </c>
      <c r="Q7413" t="s">
        <v>2368</v>
      </c>
      <c r="R7413" t="s">
        <v>90</v>
      </c>
      <c r="S7413">
        <v>0</v>
      </c>
      <c r="T7413">
        <v>1</v>
      </c>
      <c r="U7413">
        <v>2</v>
      </c>
      <c r="V7413">
        <v>0</v>
      </c>
      <c r="W7413">
        <v>0</v>
      </c>
      <c r="X7413">
        <v>0</v>
      </c>
      <c r="Y7413">
        <v>4</v>
      </c>
      <c r="Z7413">
        <v>88.5</v>
      </c>
      <c r="AA7413">
        <v>81.599999999999994</v>
      </c>
      <c r="AB7413">
        <v>3.25</v>
      </c>
      <c r="AC7413">
        <v>1.66</v>
      </c>
      <c r="AD7413">
        <v>-0.187</v>
      </c>
      <c r="AE7413">
        <v>4.0010000000000003</v>
      </c>
      <c r="AF7413">
        <v>-1.65</v>
      </c>
      <c r="AG7413">
        <v>5.9589999999999996</v>
      </c>
      <c r="AH7413">
        <v>-3.01</v>
      </c>
      <c r="AI7413">
        <v>4.33</v>
      </c>
      <c r="AJ7413">
        <v>23.8</v>
      </c>
      <c r="AK7413">
        <v>9.6</v>
      </c>
      <c r="AL7413">
        <v>6</v>
      </c>
      <c r="AM7413">
        <v>214.547</v>
      </c>
      <c r="AN7413">
        <v>1011.8</v>
      </c>
      <c r="AO7413" t="s">
        <v>7752</v>
      </c>
    </row>
    <row r="7414" spans="1:41">
      <c r="A7414" t="s">
        <v>6948</v>
      </c>
      <c r="B7414" t="s">
        <v>3</v>
      </c>
      <c r="C7414" t="s">
        <v>132</v>
      </c>
      <c r="D7414" t="s">
        <v>133</v>
      </c>
      <c r="E7414" t="s">
        <v>134</v>
      </c>
      <c r="F7414" t="s">
        <v>94</v>
      </c>
      <c r="G7414" t="s">
        <v>135</v>
      </c>
      <c r="H7414">
        <v>50</v>
      </c>
      <c r="I7414" t="s">
        <v>96</v>
      </c>
      <c r="J7414" t="s">
        <v>97</v>
      </c>
      <c r="K7414">
        <v>14</v>
      </c>
      <c r="L7414">
        <v>3</v>
      </c>
      <c r="M7414" t="s">
        <v>122</v>
      </c>
      <c r="N7414">
        <v>0.90300000000000002</v>
      </c>
      <c r="O7414" t="s">
        <v>99</v>
      </c>
      <c r="Q7414" t="s">
        <v>2368</v>
      </c>
      <c r="R7414" t="s">
        <v>90</v>
      </c>
      <c r="S7414">
        <v>1</v>
      </c>
      <c r="T7414">
        <v>1</v>
      </c>
      <c r="U7414">
        <v>2</v>
      </c>
      <c r="V7414">
        <v>0</v>
      </c>
      <c r="W7414">
        <v>0</v>
      </c>
      <c r="X7414">
        <v>0</v>
      </c>
      <c r="Y7414">
        <v>4</v>
      </c>
      <c r="Z7414">
        <v>81.099999999999994</v>
      </c>
      <c r="AA7414">
        <v>75.400000000000006</v>
      </c>
      <c r="AB7414">
        <v>3.19</v>
      </c>
      <c r="AC7414">
        <v>1.57</v>
      </c>
      <c r="AD7414">
        <v>-0.14599999999999999</v>
      </c>
      <c r="AE7414">
        <v>0.90500000000000003</v>
      </c>
      <c r="AF7414">
        <v>-1.607</v>
      </c>
      <c r="AG7414">
        <v>5.585</v>
      </c>
      <c r="AH7414">
        <v>-4.78</v>
      </c>
      <c r="AI7414">
        <v>6.26</v>
      </c>
      <c r="AJ7414">
        <v>23.8</v>
      </c>
      <c r="AK7414">
        <v>14</v>
      </c>
      <c r="AL7414">
        <v>7.1</v>
      </c>
      <c r="AM7414">
        <v>217.14400000000001</v>
      </c>
      <c r="AN7414">
        <v>1385.9</v>
      </c>
      <c r="AO7414" t="s">
        <v>7753</v>
      </c>
    </row>
    <row r="7415" spans="1:41">
      <c r="A7415" t="s">
        <v>6948</v>
      </c>
      <c r="B7415" t="s">
        <v>3</v>
      </c>
      <c r="C7415" t="s">
        <v>132</v>
      </c>
      <c r="D7415" t="s">
        <v>133</v>
      </c>
      <c r="E7415" t="s">
        <v>134</v>
      </c>
      <c r="F7415" t="s">
        <v>94</v>
      </c>
      <c r="G7415" t="s">
        <v>135</v>
      </c>
      <c r="H7415">
        <v>51</v>
      </c>
      <c r="I7415" t="s">
        <v>103</v>
      </c>
      <c r="J7415" t="s">
        <v>104</v>
      </c>
      <c r="K7415">
        <v>14</v>
      </c>
      <c r="L7415">
        <v>4</v>
      </c>
      <c r="M7415" t="s">
        <v>499</v>
      </c>
      <c r="N7415">
        <v>0.88800000000000001</v>
      </c>
      <c r="O7415" t="s">
        <v>99</v>
      </c>
      <c r="Q7415" t="s">
        <v>2368</v>
      </c>
      <c r="R7415" t="s">
        <v>90</v>
      </c>
      <c r="S7415">
        <v>2</v>
      </c>
      <c r="T7415">
        <v>1</v>
      </c>
      <c r="U7415">
        <v>2</v>
      </c>
      <c r="V7415">
        <v>0</v>
      </c>
      <c r="W7415">
        <v>0</v>
      </c>
      <c r="X7415">
        <v>0</v>
      </c>
      <c r="Y7415">
        <v>4</v>
      </c>
      <c r="Z7415">
        <v>71.7</v>
      </c>
      <c r="AA7415">
        <v>67.099999999999994</v>
      </c>
      <c r="AB7415">
        <v>3.12</v>
      </c>
      <c r="AC7415">
        <v>1.53</v>
      </c>
      <c r="AD7415">
        <v>-0.222</v>
      </c>
      <c r="AE7415">
        <v>3.0590000000000002</v>
      </c>
      <c r="AF7415">
        <v>-1.9590000000000001</v>
      </c>
      <c r="AG7415">
        <v>6.0940000000000003</v>
      </c>
      <c r="AH7415">
        <v>9.44</v>
      </c>
      <c r="AI7415">
        <v>-3.41</v>
      </c>
      <c r="AJ7415">
        <v>23.9</v>
      </c>
      <c r="AK7415">
        <v>-16.8</v>
      </c>
      <c r="AL7415">
        <v>13.4</v>
      </c>
      <c r="AM7415">
        <v>70.489000000000004</v>
      </c>
      <c r="AN7415">
        <v>1556.75</v>
      </c>
      <c r="AO7415" t="s">
        <v>7754</v>
      </c>
    </row>
    <row r="7416" spans="1:41">
      <c r="A7416" t="s">
        <v>6948</v>
      </c>
      <c r="B7416" t="s">
        <v>3</v>
      </c>
      <c r="C7416" t="s">
        <v>132</v>
      </c>
      <c r="D7416" t="s">
        <v>133</v>
      </c>
      <c r="E7416" t="s">
        <v>134</v>
      </c>
      <c r="F7416" t="s">
        <v>94</v>
      </c>
      <c r="G7416" t="s">
        <v>135</v>
      </c>
      <c r="H7416">
        <v>52</v>
      </c>
      <c r="I7416" t="s">
        <v>107</v>
      </c>
      <c r="J7416" t="s">
        <v>108</v>
      </c>
      <c r="K7416">
        <v>14</v>
      </c>
      <c r="L7416">
        <v>5</v>
      </c>
      <c r="M7416" t="s">
        <v>508</v>
      </c>
      <c r="N7416">
        <v>0.46600000000000003</v>
      </c>
      <c r="O7416" t="s">
        <v>99</v>
      </c>
      <c r="P7416" t="s">
        <v>109</v>
      </c>
      <c r="Q7416" t="s">
        <v>2368</v>
      </c>
      <c r="R7416" t="s">
        <v>90</v>
      </c>
      <c r="S7416">
        <v>2</v>
      </c>
      <c r="T7416">
        <v>2</v>
      </c>
      <c r="U7416">
        <v>2</v>
      </c>
      <c r="V7416">
        <v>0</v>
      </c>
      <c r="W7416">
        <v>0</v>
      </c>
      <c r="X7416">
        <v>0</v>
      </c>
      <c r="Y7416">
        <v>4</v>
      </c>
      <c r="Z7416">
        <v>91</v>
      </c>
      <c r="AA7416">
        <v>84.8</v>
      </c>
      <c r="AB7416">
        <v>3.44</v>
      </c>
      <c r="AC7416">
        <v>1.66</v>
      </c>
      <c r="AD7416">
        <v>0.35499999999999998</v>
      </c>
      <c r="AE7416">
        <v>2.3719999999999999</v>
      </c>
      <c r="AF7416">
        <v>-1.5389999999999999</v>
      </c>
      <c r="AG7416">
        <v>5.6509999999999998</v>
      </c>
      <c r="AH7416">
        <v>-5.38</v>
      </c>
      <c r="AI7416">
        <v>7.47</v>
      </c>
      <c r="AJ7416">
        <v>23.9</v>
      </c>
      <c r="AK7416">
        <v>23.7</v>
      </c>
      <c r="AL7416">
        <v>4.7</v>
      </c>
      <c r="AM7416">
        <v>215.572</v>
      </c>
      <c r="AN7416">
        <v>1831.58</v>
      </c>
      <c r="AO7416" t="s">
        <v>7755</v>
      </c>
    </row>
    <row r="7417" spans="1:41">
      <c r="A7417" t="s">
        <v>6948</v>
      </c>
      <c r="B7417" t="s">
        <v>3</v>
      </c>
      <c r="C7417" t="s">
        <v>132</v>
      </c>
      <c r="D7417" t="s">
        <v>133</v>
      </c>
      <c r="E7417" t="s">
        <v>134</v>
      </c>
      <c r="F7417" t="s">
        <v>94</v>
      </c>
      <c r="G7417" t="s">
        <v>135</v>
      </c>
      <c r="H7417">
        <v>53</v>
      </c>
      <c r="I7417" t="s">
        <v>127</v>
      </c>
      <c r="J7417" t="s">
        <v>104</v>
      </c>
      <c r="K7417">
        <v>15</v>
      </c>
      <c r="L7417">
        <v>1</v>
      </c>
      <c r="M7417" t="s">
        <v>122</v>
      </c>
      <c r="N7417">
        <v>0.90400000000000003</v>
      </c>
      <c r="O7417" t="s">
        <v>301</v>
      </c>
      <c r="Q7417" t="s">
        <v>2376</v>
      </c>
      <c r="R7417" t="s">
        <v>90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5</v>
      </c>
      <c r="Z7417">
        <v>78.400000000000006</v>
      </c>
      <c r="AA7417">
        <v>72.599999999999994</v>
      </c>
      <c r="AB7417">
        <v>3.51</v>
      </c>
      <c r="AC7417">
        <v>1.63</v>
      </c>
      <c r="AD7417">
        <v>-0.71099999999999997</v>
      </c>
      <c r="AE7417">
        <v>2.35</v>
      </c>
      <c r="AF7417">
        <v>-1.8460000000000001</v>
      </c>
      <c r="AG7417">
        <v>5.6909999999999998</v>
      </c>
      <c r="AH7417">
        <v>-4.28</v>
      </c>
      <c r="AI7417">
        <v>6.34</v>
      </c>
      <c r="AJ7417">
        <v>23.8</v>
      </c>
      <c r="AK7417">
        <v>11.9</v>
      </c>
      <c r="AL7417">
        <v>7.4</v>
      </c>
      <c r="AM7417">
        <v>213.792</v>
      </c>
      <c r="AN7417">
        <v>1301.8599999999999</v>
      </c>
      <c r="AO7417" t="s">
        <v>7756</v>
      </c>
    </row>
    <row r="7418" spans="1:41">
      <c r="A7418" t="s">
        <v>6948</v>
      </c>
      <c r="B7418" t="s">
        <v>3</v>
      </c>
      <c r="C7418" t="s">
        <v>132</v>
      </c>
      <c r="D7418" t="s">
        <v>133</v>
      </c>
      <c r="E7418" t="s">
        <v>134</v>
      </c>
      <c r="F7418" t="s">
        <v>94</v>
      </c>
      <c r="G7418" t="s">
        <v>135</v>
      </c>
      <c r="H7418">
        <v>54</v>
      </c>
      <c r="I7418" t="s">
        <v>103</v>
      </c>
      <c r="J7418" t="s">
        <v>104</v>
      </c>
      <c r="K7418">
        <v>15</v>
      </c>
      <c r="L7418">
        <v>2</v>
      </c>
      <c r="M7418" t="s">
        <v>98</v>
      </c>
      <c r="N7418">
        <v>0.73299999999999998</v>
      </c>
      <c r="O7418" t="s">
        <v>301</v>
      </c>
      <c r="Q7418" t="s">
        <v>2376</v>
      </c>
      <c r="R7418" t="s">
        <v>90</v>
      </c>
      <c r="S7418">
        <v>0</v>
      </c>
      <c r="T7418">
        <v>1</v>
      </c>
      <c r="U7418">
        <v>0</v>
      </c>
      <c r="V7418">
        <v>0</v>
      </c>
      <c r="W7418">
        <v>0</v>
      </c>
      <c r="X7418">
        <v>0</v>
      </c>
      <c r="Y7418">
        <v>5</v>
      </c>
      <c r="Z7418">
        <v>91.5</v>
      </c>
      <c r="AA7418">
        <v>84.9</v>
      </c>
      <c r="AB7418">
        <v>3.25</v>
      </c>
      <c r="AC7418">
        <v>1.63</v>
      </c>
      <c r="AD7418">
        <v>-1.1120000000000001</v>
      </c>
      <c r="AE7418">
        <v>2.4300000000000002</v>
      </c>
      <c r="AF7418">
        <v>-1.9</v>
      </c>
      <c r="AG7418">
        <v>5.6520000000000001</v>
      </c>
      <c r="AH7418">
        <v>-5.99</v>
      </c>
      <c r="AI7418">
        <v>8.06</v>
      </c>
      <c r="AJ7418">
        <v>23.8</v>
      </c>
      <c r="AK7418">
        <v>29</v>
      </c>
      <c r="AL7418">
        <v>4.5999999999999996</v>
      </c>
      <c r="AM7418">
        <v>216.51499999999999</v>
      </c>
      <c r="AN7418">
        <v>1999.11</v>
      </c>
      <c r="AO7418" t="s">
        <v>7757</v>
      </c>
    </row>
    <row r="7419" spans="1:41">
      <c r="A7419" t="s">
        <v>6948</v>
      </c>
      <c r="B7419" t="s">
        <v>3</v>
      </c>
      <c r="C7419" t="s">
        <v>132</v>
      </c>
      <c r="D7419" t="s">
        <v>133</v>
      </c>
      <c r="E7419" t="s">
        <v>134</v>
      </c>
      <c r="F7419" t="s">
        <v>94</v>
      </c>
      <c r="G7419" t="s">
        <v>135</v>
      </c>
      <c r="H7419">
        <v>55</v>
      </c>
      <c r="I7419" t="s">
        <v>96</v>
      </c>
      <c r="J7419" t="s">
        <v>97</v>
      </c>
      <c r="K7419">
        <v>15</v>
      </c>
      <c r="L7419">
        <v>3</v>
      </c>
      <c r="M7419" t="s">
        <v>122</v>
      </c>
      <c r="N7419">
        <v>0.89900000000000002</v>
      </c>
      <c r="O7419" t="s">
        <v>301</v>
      </c>
      <c r="Q7419" t="s">
        <v>2376</v>
      </c>
      <c r="R7419" t="s">
        <v>90</v>
      </c>
      <c r="S7419">
        <v>0</v>
      </c>
      <c r="T7419">
        <v>2</v>
      </c>
      <c r="U7419">
        <v>0</v>
      </c>
      <c r="V7419">
        <v>0</v>
      </c>
      <c r="W7419">
        <v>0</v>
      </c>
      <c r="X7419">
        <v>0</v>
      </c>
      <c r="Y7419">
        <v>5</v>
      </c>
      <c r="Z7419">
        <v>82.3</v>
      </c>
      <c r="AA7419">
        <v>76.8</v>
      </c>
      <c r="AB7419">
        <v>3.15</v>
      </c>
      <c r="AC7419">
        <v>1.63</v>
      </c>
      <c r="AD7419">
        <v>-1.1240000000000001</v>
      </c>
      <c r="AE7419">
        <v>0.90100000000000002</v>
      </c>
      <c r="AF7419">
        <v>-1.776</v>
      </c>
      <c r="AG7419">
        <v>5.5540000000000003</v>
      </c>
      <c r="AH7419">
        <v>-6.21</v>
      </c>
      <c r="AI7419">
        <v>4.8099999999999996</v>
      </c>
      <c r="AJ7419">
        <v>23.9</v>
      </c>
      <c r="AK7419">
        <v>18.399999999999999</v>
      </c>
      <c r="AL7419">
        <v>7.5</v>
      </c>
      <c r="AM7419">
        <v>231.935</v>
      </c>
      <c r="AN7419">
        <v>1406.97</v>
      </c>
      <c r="AO7419" t="s">
        <v>7758</v>
      </c>
    </row>
    <row r="7420" spans="1:41">
      <c r="A7420" t="s">
        <v>6948</v>
      </c>
      <c r="B7420" t="s">
        <v>3</v>
      </c>
      <c r="C7420" t="s">
        <v>132</v>
      </c>
      <c r="D7420" t="s">
        <v>133</v>
      </c>
      <c r="E7420" t="s">
        <v>134</v>
      </c>
      <c r="F7420" t="s">
        <v>94</v>
      </c>
      <c r="G7420" t="s">
        <v>135</v>
      </c>
      <c r="H7420">
        <v>56</v>
      </c>
      <c r="I7420" t="s">
        <v>96</v>
      </c>
      <c r="J7420" t="s">
        <v>97</v>
      </c>
      <c r="K7420">
        <v>15</v>
      </c>
      <c r="L7420">
        <v>4</v>
      </c>
      <c r="M7420" t="s">
        <v>98</v>
      </c>
      <c r="N7420">
        <v>0.88900000000000001</v>
      </c>
      <c r="O7420" t="s">
        <v>301</v>
      </c>
      <c r="Q7420" t="s">
        <v>2376</v>
      </c>
      <c r="R7420" t="s">
        <v>90</v>
      </c>
      <c r="S7420">
        <v>1</v>
      </c>
      <c r="T7420">
        <v>2</v>
      </c>
      <c r="U7420">
        <v>0</v>
      </c>
      <c r="V7420">
        <v>0</v>
      </c>
      <c r="W7420">
        <v>0</v>
      </c>
      <c r="X7420">
        <v>0</v>
      </c>
      <c r="Y7420">
        <v>5</v>
      </c>
      <c r="Z7420">
        <v>90.9</v>
      </c>
      <c r="AA7420">
        <v>84.2</v>
      </c>
      <c r="AB7420">
        <v>3.08</v>
      </c>
      <c r="AC7420">
        <v>1.62</v>
      </c>
      <c r="AD7420">
        <v>-1.6080000000000001</v>
      </c>
      <c r="AE7420">
        <v>2.9870000000000001</v>
      </c>
      <c r="AF7420">
        <v>-1.8149999999999999</v>
      </c>
      <c r="AG7420">
        <v>5.7</v>
      </c>
      <c r="AH7420">
        <v>-4.75</v>
      </c>
      <c r="AI7420">
        <v>8.4700000000000006</v>
      </c>
      <c r="AJ7420">
        <v>23.8</v>
      </c>
      <c r="AK7420">
        <v>25</v>
      </c>
      <c r="AL7420">
        <v>4.3</v>
      </c>
      <c r="AM7420">
        <v>209.15799999999999</v>
      </c>
      <c r="AN7420">
        <v>1921.55</v>
      </c>
      <c r="AO7420" t="s">
        <v>7759</v>
      </c>
    </row>
    <row r="7421" spans="1:41">
      <c r="A7421" t="s">
        <v>6948</v>
      </c>
      <c r="B7421" t="s">
        <v>3</v>
      </c>
      <c r="C7421" t="s">
        <v>132</v>
      </c>
      <c r="D7421" t="s">
        <v>133</v>
      </c>
      <c r="E7421" t="s">
        <v>134</v>
      </c>
      <c r="F7421" t="s">
        <v>94</v>
      </c>
      <c r="G7421" t="s">
        <v>135</v>
      </c>
      <c r="H7421">
        <v>57</v>
      </c>
      <c r="I7421" t="s">
        <v>127</v>
      </c>
      <c r="J7421" t="s">
        <v>104</v>
      </c>
      <c r="K7421">
        <v>15</v>
      </c>
      <c r="L7421">
        <v>5</v>
      </c>
      <c r="M7421" t="s">
        <v>508</v>
      </c>
      <c r="N7421">
        <v>0.997</v>
      </c>
      <c r="O7421" t="s">
        <v>301</v>
      </c>
      <c r="Q7421" t="s">
        <v>2376</v>
      </c>
      <c r="R7421" t="s">
        <v>90</v>
      </c>
      <c r="S7421">
        <v>2</v>
      </c>
      <c r="T7421">
        <v>2</v>
      </c>
      <c r="U7421">
        <v>0</v>
      </c>
      <c r="V7421">
        <v>0</v>
      </c>
      <c r="W7421">
        <v>0</v>
      </c>
      <c r="X7421">
        <v>0</v>
      </c>
      <c r="Y7421">
        <v>5</v>
      </c>
      <c r="Z7421">
        <v>91</v>
      </c>
      <c r="AA7421">
        <v>84.8</v>
      </c>
      <c r="AB7421">
        <v>3.51</v>
      </c>
      <c r="AC7421">
        <v>1.63</v>
      </c>
      <c r="AD7421">
        <v>-0.66100000000000003</v>
      </c>
      <c r="AE7421">
        <v>2.7690000000000001</v>
      </c>
      <c r="AF7421">
        <v>-1.7130000000000001</v>
      </c>
      <c r="AG7421">
        <v>5.7169999999999996</v>
      </c>
      <c r="AH7421">
        <v>-7.37</v>
      </c>
      <c r="AI7421">
        <v>6.5</v>
      </c>
      <c r="AJ7421">
        <v>23.9</v>
      </c>
      <c r="AK7421">
        <v>30.7</v>
      </c>
      <c r="AL7421">
        <v>5.4</v>
      </c>
      <c r="AM7421">
        <v>228.42</v>
      </c>
      <c r="AN7421">
        <v>1954.68</v>
      </c>
      <c r="AO7421" t="s">
        <v>7760</v>
      </c>
    </row>
    <row r="7422" spans="1:41">
      <c r="A7422" t="s">
        <v>6948</v>
      </c>
      <c r="B7422" t="s">
        <v>3</v>
      </c>
      <c r="C7422" t="s">
        <v>132</v>
      </c>
      <c r="D7422" t="s">
        <v>133</v>
      </c>
      <c r="E7422" t="s">
        <v>134</v>
      </c>
      <c r="F7422" t="s">
        <v>94</v>
      </c>
      <c r="G7422" t="s">
        <v>135</v>
      </c>
      <c r="H7422">
        <v>58</v>
      </c>
      <c r="I7422" t="s">
        <v>194</v>
      </c>
      <c r="J7422" t="s">
        <v>108</v>
      </c>
      <c r="K7422">
        <v>15</v>
      </c>
      <c r="L7422">
        <v>6</v>
      </c>
      <c r="M7422" t="s">
        <v>122</v>
      </c>
      <c r="N7422">
        <v>0.90400000000000003</v>
      </c>
      <c r="O7422" t="s">
        <v>301</v>
      </c>
      <c r="P7422" t="s">
        <v>112</v>
      </c>
      <c r="Q7422" t="s">
        <v>2376</v>
      </c>
      <c r="R7422" t="s">
        <v>90</v>
      </c>
      <c r="S7422">
        <v>2</v>
      </c>
      <c r="T7422">
        <v>2</v>
      </c>
      <c r="U7422">
        <v>0</v>
      </c>
      <c r="V7422">
        <v>0</v>
      </c>
      <c r="W7422">
        <v>0</v>
      </c>
      <c r="X7422">
        <v>0</v>
      </c>
      <c r="Y7422">
        <v>5</v>
      </c>
      <c r="Z7422">
        <v>80</v>
      </c>
      <c r="AA7422">
        <v>74.599999999999994</v>
      </c>
      <c r="AB7422">
        <v>3.51</v>
      </c>
      <c r="AC7422">
        <v>1.63</v>
      </c>
      <c r="AD7422">
        <v>-1.0999999999999999E-2</v>
      </c>
      <c r="AE7422">
        <v>1.681</v>
      </c>
      <c r="AF7422">
        <v>-1.637</v>
      </c>
      <c r="AG7422">
        <v>5.5910000000000002</v>
      </c>
      <c r="AH7422">
        <v>-4.7300000000000004</v>
      </c>
      <c r="AI7422">
        <v>6.19</v>
      </c>
      <c r="AJ7422">
        <v>23.9</v>
      </c>
      <c r="AK7422">
        <v>13.6</v>
      </c>
      <c r="AL7422">
        <v>7.1</v>
      </c>
      <c r="AM7422">
        <v>217.17099999999999</v>
      </c>
      <c r="AN7422">
        <v>1360.06</v>
      </c>
      <c r="AO7422" t="s">
        <v>7761</v>
      </c>
    </row>
    <row r="7423" spans="1:41">
      <c r="A7423" t="s">
        <v>6948</v>
      </c>
      <c r="B7423" t="s">
        <v>3</v>
      </c>
      <c r="C7423" t="s">
        <v>132</v>
      </c>
      <c r="D7423" t="s">
        <v>133</v>
      </c>
      <c r="E7423" t="s">
        <v>134</v>
      </c>
      <c r="F7423" t="s">
        <v>94</v>
      </c>
      <c r="G7423" t="s">
        <v>135</v>
      </c>
      <c r="H7423">
        <v>59</v>
      </c>
      <c r="I7423" t="s">
        <v>96</v>
      </c>
      <c r="J7423" t="s">
        <v>97</v>
      </c>
      <c r="K7423">
        <v>16</v>
      </c>
      <c r="L7423">
        <v>1</v>
      </c>
      <c r="M7423" t="s">
        <v>98</v>
      </c>
      <c r="N7423">
        <v>0.90100000000000002</v>
      </c>
      <c r="O7423" t="s">
        <v>123</v>
      </c>
      <c r="Q7423" t="s">
        <v>2378</v>
      </c>
      <c r="R7423" t="s">
        <v>3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5</v>
      </c>
      <c r="Z7423">
        <v>90.6</v>
      </c>
      <c r="AA7423">
        <v>84.1</v>
      </c>
      <c r="AB7423">
        <v>3.66</v>
      </c>
      <c r="AC7423">
        <v>1.76</v>
      </c>
      <c r="AD7423">
        <v>-1.4370000000000001</v>
      </c>
      <c r="AE7423">
        <v>2.5379999999999998</v>
      </c>
      <c r="AF7423">
        <v>-1.8129999999999999</v>
      </c>
      <c r="AG7423">
        <v>5.7080000000000002</v>
      </c>
      <c r="AH7423">
        <v>-3.35</v>
      </c>
      <c r="AI7423">
        <v>9.66</v>
      </c>
      <c r="AJ7423">
        <v>23.8</v>
      </c>
      <c r="AK7423">
        <v>19.600000000000001</v>
      </c>
      <c r="AL7423">
        <v>3.8</v>
      </c>
      <c r="AM7423">
        <v>199.03700000000001</v>
      </c>
      <c r="AN7423">
        <v>2019.26</v>
      </c>
      <c r="AO7423" t="s">
        <v>7762</v>
      </c>
    </row>
    <row r="7424" spans="1:41">
      <c r="A7424" t="s">
        <v>6948</v>
      </c>
      <c r="B7424" t="s">
        <v>3</v>
      </c>
      <c r="C7424" t="s">
        <v>132</v>
      </c>
      <c r="D7424" t="s">
        <v>133</v>
      </c>
      <c r="E7424" t="s">
        <v>134</v>
      </c>
      <c r="F7424" t="s">
        <v>94</v>
      </c>
      <c r="G7424" t="s">
        <v>135</v>
      </c>
      <c r="H7424">
        <v>60</v>
      </c>
      <c r="I7424" t="s">
        <v>103</v>
      </c>
      <c r="J7424" t="s">
        <v>104</v>
      </c>
      <c r="K7424">
        <v>16</v>
      </c>
      <c r="L7424">
        <v>2</v>
      </c>
      <c r="M7424" t="s">
        <v>499</v>
      </c>
      <c r="N7424">
        <v>0.79100000000000004</v>
      </c>
      <c r="O7424" t="s">
        <v>123</v>
      </c>
      <c r="Q7424" t="s">
        <v>2378</v>
      </c>
      <c r="R7424" t="s">
        <v>3</v>
      </c>
      <c r="S7424">
        <v>1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5</v>
      </c>
      <c r="Z7424">
        <v>71.3</v>
      </c>
      <c r="AA7424">
        <v>66.3</v>
      </c>
      <c r="AB7424">
        <v>3.6</v>
      </c>
      <c r="AC7424">
        <v>1.67</v>
      </c>
      <c r="AD7424">
        <v>0.75</v>
      </c>
      <c r="AE7424">
        <v>2.141</v>
      </c>
      <c r="AF7424">
        <v>-1.853</v>
      </c>
      <c r="AG7424">
        <v>6.1559999999999997</v>
      </c>
      <c r="AH7424">
        <v>7.25</v>
      </c>
      <c r="AI7424">
        <v>-2.91</v>
      </c>
      <c r="AJ7424">
        <v>23.8</v>
      </c>
      <c r="AK7424">
        <v>-13.5</v>
      </c>
      <c r="AL7424">
        <v>13.4</v>
      </c>
      <c r="AM7424">
        <v>68.567999999999998</v>
      </c>
      <c r="AN7424">
        <v>1189.83</v>
      </c>
      <c r="AO7424" t="s">
        <v>7763</v>
      </c>
    </row>
    <row r="7425" spans="1:41">
      <c r="A7425" t="s">
        <v>6948</v>
      </c>
      <c r="B7425" t="s">
        <v>3</v>
      </c>
      <c r="C7425" t="s">
        <v>132</v>
      </c>
      <c r="D7425" t="s">
        <v>133</v>
      </c>
      <c r="E7425" t="s">
        <v>134</v>
      </c>
      <c r="F7425" t="s">
        <v>94</v>
      </c>
      <c r="G7425" t="s">
        <v>135</v>
      </c>
      <c r="H7425">
        <v>61</v>
      </c>
      <c r="I7425" t="s">
        <v>103</v>
      </c>
      <c r="J7425" t="s">
        <v>104</v>
      </c>
      <c r="K7425">
        <v>16</v>
      </c>
      <c r="L7425">
        <v>3</v>
      </c>
      <c r="M7425" t="s">
        <v>499</v>
      </c>
      <c r="N7425">
        <v>0.88900000000000001</v>
      </c>
      <c r="O7425" t="s">
        <v>123</v>
      </c>
      <c r="Q7425" t="s">
        <v>2378</v>
      </c>
      <c r="R7425" t="s">
        <v>3</v>
      </c>
      <c r="S7425">
        <v>1</v>
      </c>
      <c r="T7425">
        <v>1</v>
      </c>
      <c r="U7425">
        <v>0</v>
      </c>
      <c r="V7425">
        <v>0</v>
      </c>
      <c r="W7425">
        <v>0</v>
      </c>
      <c r="X7425">
        <v>0</v>
      </c>
      <c r="Y7425">
        <v>5</v>
      </c>
      <c r="Z7425">
        <v>76.7</v>
      </c>
      <c r="AA7425">
        <v>71.5</v>
      </c>
      <c r="AB7425">
        <v>3.54</v>
      </c>
      <c r="AC7425">
        <v>1.57</v>
      </c>
      <c r="AD7425">
        <v>-0.03</v>
      </c>
      <c r="AE7425">
        <v>2.1920000000000002</v>
      </c>
      <c r="AF7425">
        <v>-1.9179999999999999</v>
      </c>
      <c r="AG7425">
        <v>6.0570000000000004</v>
      </c>
      <c r="AH7425">
        <v>8.09</v>
      </c>
      <c r="AI7425">
        <v>-2.71</v>
      </c>
      <c r="AJ7425">
        <v>23.9</v>
      </c>
      <c r="AK7425">
        <v>-16.600000000000001</v>
      </c>
      <c r="AL7425">
        <v>11.8</v>
      </c>
      <c r="AM7425">
        <v>71.808999999999997</v>
      </c>
      <c r="AN7425">
        <v>1408.14</v>
      </c>
      <c r="AO7425" t="s">
        <v>7764</v>
      </c>
    </row>
    <row r="7426" spans="1:41">
      <c r="A7426" t="s">
        <v>6948</v>
      </c>
      <c r="B7426" t="s">
        <v>3</v>
      </c>
      <c r="C7426" t="s">
        <v>132</v>
      </c>
      <c r="D7426" t="s">
        <v>133</v>
      </c>
      <c r="E7426" t="s">
        <v>134</v>
      </c>
      <c r="F7426" t="s">
        <v>94</v>
      </c>
      <c r="G7426" t="s">
        <v>135</v>
      </c>
      <c r="H7426">
        <v>62</v>
      </c>
      <c r="I7426" t="s">
        <v>127</v>
      </c>
      <c r="J7426" t="s">
        <v>104</v>
      </c>
      <c r="K7426">
        <v>16</v>
      </c>
      <c r="L7426">
        <v>4</v>
      </c>
      <c r="M7426" t="s">
        <v>499</v>
      </c>
      <c r="N7426">
        <v>0.89600000000000002</v>
      </c>
      <c r="O7426" t="s">
        <v>123</v>
      </c>
      <c r="Q7426" t="s">
        <v>2378</v>
      </c>
      <c r="R7426" t="s">
        <v>3</v>
      </c>
      <c r="S7426">
        <v>1</v>
      </c>
      <c r="T7426">
        <v>2</v>
      </c>
      <c r="U7426">
        <v>0</v>
      </c>
      <c r="V7426">
        <v>0</v>
      </c>
      <c r="W7426">
        <v>0</v>
      </c>
      <c r="X7426">
        <v>0</v>
      </c>
      <c r="Y7426">
        <v>5</v>
      </c>
      <c r="Z7426">
        <v>75.8</v>
      </c>
      <c r="AA7426">
        <v>70.2</v>
      </c>
      <c r="AB7426">
        <v>3.66</v>
      </c>
      <c r="AC7426">
        <v>1.76</v>
      </c>
      <c r="AD7426">
        <v>-0.216</v>
      </c>
      <c r="AE7426">
        <v>1.708</v>
      </c>
      <c r="AF7426">
        <v>-1.8009999999999999</v>
      </c>
      <c r="AG7426">
        <v>6.008</v>
      </c>
      <c r="AH7426">
        <v>9.35</v>
      </c>
      <c r="AI7426">
        <v>-3.05</v>
      </c>
      <c r="AJ7426">
        <v>23.8</v>
      </c>
      <c r="AK7426">
        <v>-17.899999999999999</v>
      </c>
      <c r="AL7426">
        <v>12.4</v>
      </c>
      <c r="AM7426">
        <v>72.236000000000004</v>
      </c>
      <c r="AN7426">
        <v>1588.32</v>
      </c>
      <c r="AO7426" t="s">
        <v>7765</v>
      </c>
    </row>
    <row r="7427" spans="1:41">
      <c r="A7427" t="s">
        <v>6948</v>
      </c>
      <c r="B7427" t="s">
        <v>3</v>
      </c>
      <c r="C7427" t="s">
        <v>132</v>
      </c>
      <c r="D7427" t="s">
        <v>133</v>
      </c>
      <c r="E7427" t="s">
        <v>134</v>
      </c>
      <c r="F7427" t="s">
        <v>94</v>
      </c>
      <c r="G7427" t="s">
        <v>135</v>
      </c>
      <c r="H7427">
        <v>63</v>
      </c>
      <c r="I7427" t="s">
        <v>127</v>
      </c>
      <c r="J7427" t="s">
        <v>104</v>
      </c>
      <c r="K7427">
        <v>16</v>
      </c>
      <c r="L7427">
        <v>5</v>
      </c>
      <c r="M7427" t="s">
        <v>122</v>
      </c>
      <c r="N7427">
        <v>0.90400000000000003</v>
      </c>
      <c r="O7427" t="s">
        <v>123</v>
      </c>
      <c r="Q7427" t="s">
        <v>2378</v>
      </c>
      <c r="R7427" t="s">
        <v>3</v>
      </c>
      <c r="S7427">
        <v>1</v>
      </c>
      <c r="T7427">
        <v>2</v>
      </c>
      <c r="U7427">
        <v>0</v>
      </c>
      <c r="V7427">
        <v>0</v>
      </c>
      <c r="W7427">
        <v>0</v>
      </c>
      <c r="X7427">
        <v>0</v>
      </c>
      <c r="Y7427">
        <v>5</v>
      </c>
      <c r="Z7427">
        <v>80.599999999999994</v>
      </c>
      <c r="AA7427">
        <v>75</v>
      </c>
      <c r="AB7427">
        <v>3.66</v>
      </c>
      <c r="AC7427">
        <v>1.76</v>
      </c>
      <c r="AD7427">
        <v>-0.60899999999999999</v>
      </c>
      <c r="AE7427">
        <v>1.4550000000000001</v>
      </c>
      <c r="AF7427">
        <v>-1.488</v>
      </c>
      <c r="AG7427">
        <v>5.7830000000000004</v>
      </c>
      <c r="AH7427">
        <v>-5.9</v>
      </c>
      <c r="AI7427">
        <v>7.54</v>
      </c>
      <c r="AJ7427">
        <v>23.9</v>
      </c>
      <c r="AK7427">
        <v>19.100000000000001</v>
      </c>
      <c r="AL7427">
        <v>6.7</v>
      </c>
      <c r="AM7427">
        <v>217.82599999999999</v>
      </c>
      <c r="AN7427">
        <v>1677.89</v>
      </c>
      <c r="AO7427" t="s">
        <v>7766</v>
      </c>
    </row>
    <row r="7428" spans="1:41">
      <c r="A7428" t="s">
        <v>6948</v>
      </c>
      <c r="B7428" t="s">
        <v>3</v>
      </c>
      <c r="C7428" t="s">
        <v>132</v>
      </c>
      <c r="D7428" t="s">
        <v>133</v>
      </c>
      <c r="E7428" t="s">
        <v>134</v>
      </c>
      <c r="F7428" t="s">
        <v>94</v>
      </c>
      <c r="G7428" t="s">
        <v>135</v>
      </c>
      <c r="H7428">
        <v>64</v>
      </c>
      <c r="I7428" t="s">
        <v>147</v>
      </c>
      <c r="J7428" t="s">
        <v>104</v>
      </c>
      <c r="K7428">
        <v>16</v>
      </c>
      <c r="L7428">
        <v>6</v>
      </c>
      <c r="M7428" t="s">
        <v>98</v>
      </c>
      <c r="N7428">
        <v>0.88800000000000001</v>
      </c>
      <c r="O7428" t="s">
        <v>123</v>
      </c>
      <c r="Q7428" t="s">
        <v>2378</v>
      </c>
      <c r="R7428" t="s">
        <v>3</v>
      </c>
      <c r="S7428">
        <v>1</v>
      </c>
      <c r="T7428">
        <v>2</v>
      </c>
      <c r="U7428">
        <v>0</v>
      </c>
      <c r="V7428">
        <v>0</v>
      </c>
      <c r="W7428">
        <v>0</v>
      </c>
      <c r="X7428">
        <v>0</v>
      </c>
      <c r="Y7428">
        <v>5</v>
      </c>
      <c r="Z7428">
        <v>90.8</v>
      </c>
      <c r="AA7428">
        <v>83.5</v>
      </c>
      <c r="AB7428">
        <v>3.66</v>
      </c>
      <c r="AC7428">
        <v>1.76</v>
      </c>
      <c r="AD7428">
        <v>-0.48899999999999999</v>
      </c>
      <c r="AE7428">
        <v>2.9769999999999999</v>
      </c>
      <c r="AF7428">
        <v>-1.7130000000000001</v>
      </c>
      <c r="AG7428">
        <v>5.8369999999999997</v>
      </c>
      <c r="AH7428">
        <v>-3.55</v>
      </c>
      <c r="AI7428">
        <v>9.9700000000000006</v>
      </c>
      <c r="AJ7428">
        <v>23.8</v>
      </c>
      <c r="AK7428">
        <v>19.5</v>
      </c>
      <c r="AL7428">
        <v>3.7</v>
      </c>
      <c r="AM7428">
        <v>199.53299999999999</v>
      </c>
      <c r="AN7428">
        <v>2071.9</v>
      </c>
      <c r="AO7428" t="s">
        <v>7767</v>
      </c>
    </row>
    <row r="7429" spans="1:41">
      <c r="A7429" t="s">
        <v>6948</v>
      </c>
      <c r="B7429" t="s">
        <v>3</v>
      </c>
      <c r="C7429" t="s">
        <v>132</v>
      </c>
      <c r="D7429" t="s">
        <v>133</v>
      </c>
      <c r="E7429" t="s">
        <v>134</v>
      </c>
      <c r="F7429" t="s">
        <v>94</v>
      </c>
      <c r="G7429" t="s">
        <v>135</v>
      </c>
      <c r="H7429">
        <v>65</v>
      </c>
      <c r="I7429" t="s">
        <v>96</v>
      </c>
      <c r="J7429" t="s">
        <v>97</v>
      </c>
      <c r="K7429">
        <v>17</v>
      </c>
      <c r="L7429">
        <v>1</v>
      </c>
      <c r="M7429" t="s">
        <v>499</v>
      </c>
      <c r="N7429">
        <v>0.89500000000000002</v>
      </c>
      <c r="O7429" t="s">
        <v>143</v>
      </c>
      <c r="Q7429" t="s">
        <v>137</v>
      </c>
      <c r="R7429" t="s">
        <v>90</v>
      </c>
      <c r="S7429">
        <v>0</v>
      </c>
      <c r="T7429">
        <v>0</v>
      </c>
      <c r="U7429">
        <v>1</v>
      </c>
      <c r="V7429">
        <v>0</v>
      </c>
      <c r="W7429">
        <v>0</v>
      </c>
      <c r="X7429">
        <v>0</v>
      </c>
      <c r="Y7429">
        <v>5</v>
      </c>
      <c r="Z7429">
        <v>72</v>
      </c>
      <c r="AA7429">
        <v>66.900000000000006</v>
      </c>
      <c r="AB7429">
        <v>3.35</v>
      </c>
      <c r="AC7429">
        <v>1.65</v>
      </c>
      <c r="AD7429">
        <v>-1.4339999999999999</v>
      </c>
      <c r="AE7429">
        <v>3.996</v>
      </c>
      <c r="AF7429">
        <v>-2.0110000000000001</v>
      </c>
      <c r="AG7429">
        <v>6.3019999999999996</v>
      </c>
      <c r="AH7429">
        <v>10.210000000000001</v>
      </c>
      <c r="AI7429">
        <v>-5.19</v>
      </c>
      <c r="AJ7429">
        <v>23.8</v>
      </c>
      <c r="AK7429">
        <v>-16.8</v>
      </c>
      <c r="AL7429">
        <v>14</v>
      </c>
      <c r="AM7429">
        <v>63.347000000000001</v>
      </c>
      <c r="AN7429">
        <v>1775.19</v>
      </c>
      <c r="AO7429" t="s">
        <v>7768</v>
      </c>
    </row>
    <row r="7430" spans="1:41">
      <c r="A7430" t="s">
        <v>6948</v>
      </c>
      <c r="B7430" t="s">
        <v>3</v>
      </c>
      <c r="C7430" t="s">
        <v>132</v>
      </c>
      <c r="D7430" t="s">
        <v>133</v>
      </c>
      <c r="E7430" t="s">
        <v>134</v>
      </c>
      <c r="F7430" t="s">
        <v>94</v>
      </c>
      <c r="G7430" t="s">
        <v>135</v>
      </c>
      <c r="H7430">
        <v>66</v>
      </c>
      <c r="I7430" t="s">
        <v>96</v>
      </c>
      <c r="J7430" t="s">
        <v>97</v>
      </c>
      <c r="K7430">
        <v>17</v>
      </c>
      <c r="L7430">
        <v>2</v>
      </c>
      <c r="M7430" t="s">
        <v>499</v>
      </c>
      <c r="N7430">
        <v>0.89400000000000002</v>
      </c>
      <c r="O7430" t="s">
        <v>143</v>
      </c>
      <c r="Q7430" t="s">
        <v>137</v>
      </c>
      <c r="R7430" t="s">
        <v>90</v>
      </c>
      <c r="S7430">
        <v>1</v>
      </c>
      <c r="T7430">
        <v>0</v>
      </c>
      <c r="U7430">
        <v>1</v>
      </c>
      <c r="V7430">
        <v>0</v>
      </c>
      <c r="W7430">
        <v>0</v>
      </c>
      <c r="X7430">
        <v>0</v>
      </c>
      <c r="Y7430">
        <v>5</v>
      </c>
      <c r="Z7430">
        <v>70.400000000000006</v>
      </c>
      <c r="AA7430">
        <v>65.8</v>
      </c>
      <c r="AB7430">
        <v>3.32</v>
      </c>
      <c r="AC7430">
        <v>1.65</v>
      </c>
      <c r="AD7430">
        <v>-1.9179999999999999</v>
      </c>
      <c r="AE7430">
        <v>3.1560000000000001</v>
      </c>
      <c r="AF7430">
        <v>-2.1160000000000001</v>
      </c>
      <c r="AG7430">
        <v>6.141</v>
      </c>
      <c r="AH7430">
        <v>8.98</v>
      </c>
      <c r="AI7430">
        <v>-6.74</v>
      </c>
      <c r="AJ7430">
        <v>23.9</v>
      </c>
      <c r="AK7430">
        <v>-13.6</v>
      </c>
      <c r="AL7430">
        <v>14.9</v>
      </c>
      <c r="AM7430">
        <v>53.372999999999998</v>
      </c>
      <c r="AN7430">
        <v>1702.9</v>
      </c>
      <c r="AO7430" t="s">
        <v>7769</v>
      </c>
    </row>
    <row r="7431" spans="1:41">
      <c r="A7431" t="s">
        <v>6948</v>
      </c>
      <c r="B7431" t="s">
        <v>3</v>
      </c>
      <c r="C7431" t="s">
        <v>132</v>
      </c>
      <c r="D7431" t="s">
        <v>133</v>
      </c>
      <c r="E7431" t="s">
        <v>134</v>
      </c>
      <c r="F7431" t="s">
        <v>94</v>
      </c>
      <c r="G7431" t="s">
        <v>135</v>
      </c>
      <c r="H7431">
        <v>67</v>
      </c>
      <c r="I7431" t="s">
        <v>96</v>
      </c>
      <c r="J7431" t="s">
        <v>97</v>
      </c>
      <c r="K7431">
        <v>17</v>
      </c>
      <c r="L7431">
        <v>3</v>
      </c>
      <c r="M7431" t="s">
        <v>98</v>
      </c>
      <c r="N7431">
        <v>0.89</v>
      </c>
      <c r="O7431" t="s">
        <v>143</v>
      </c>
      <c r="Q7431" t="s">
        <v>137</v>
      </c>
      <c r="R7431" t="s">
        <v>90</v>
      </c>
      <c r="S7431">
        <v>2</v>
      </c>
      <c r="T7431">
        <v>0</v>
      </c>
      <c r="U7431">
        <v>1</v>
      </c>
      <c r="V7431">
        <v>0</v>
      </c>
      <c r="W7431">
        <v>0</v>
      </c>
      <c r="X7431">
        <v>0</v>
      </c>
      <c r="Y7431">
        <v>5</v>
      </c>
      <c r="Z7431">
        <v>90.5</v>
      </c>
      <c r="AA7431">
        <v>84</v>
      </c>
      <c r="AB7431">
        <v>3.32</v>
      </c>
      <c r="AC7431">
        <v>1.65</v>
      </c>
      <c r="AD7431">
        <v>-1.6060000000000001</v>
      </c>
      <c r="AE7431">
        <v>2.6349999999999998</v>
      </c>
      <c r="AF7431">
        <v>-1.9930000000000001</v>
      </c>
      <c r="AG7431">
        <v>5.6749999999999998</v>
      </c>
      <c r="AH7431">
        <v>-4.92</v>
      </c>
      <c r="AI7431">
        <v>8.66</v>
      </c>
      <c r="AJ7431">
        <v>23.8</v>
      </c>
      <c r="AK7431">
        <v>25.4</v>
      </c>
      <c r="AL7431">
        <v>4.4000000000000004</v>
      </c>
      <c r="AM7431">
        <v>209.50399999999999</v>
      </c>
      <c r="AN7431">
        <v>1963.67</v>
      </c>
      <c r="AO7431" t="s">
        <v>7770</v>
      </c>
    </row>
    <row r="7432" spans="1:41">
      <c r="A7432" t="s">
        <v>6948</v>
      </c>
      <c r="B7432" t="s">
        <v>3</v>
      </c>
      <c r="C7432" t="s">
        <v>132</v>
      </c>
      <c r="D7432" t="s">
        <v>133</v>
      </c>
      <c r="E7432" t="s">
        <v>134</v>
      </c>
      <c r="F7432" t="s">
        <v>94</v>
      </c>
      <c r="G7432" t="s">
        <v>135</v>
      </c>
      <c r="H7432">
        <v>68</v>
      </c>
      <c r="I7432" t="s">
        <v>96</v>
      </c>
      <c r="J7432" t="s">
        <v>97</v>
      </c>
      <c r="K7432">
        <v>17</v>
      </c>
      <c r="L7432">
        <v>4</v>
      </c>
      <c r="M7432" t="s">
        <v>98</v>
      </c>
      <c r="N7432">
        <v>0.86499999999999999</v>
      </c>
      <c r="O7432" t="s">
        <v>143</v>
      </c>
      <c r="Q7432" t="s">
        <v>137</v>
      </c>
      <c r="R7432" t="s">
        <v>90</v>
      </c>
      <c r="S7432">
        <v>3</v>
      </c>
      <c r="T7432">
        <v>0</v>
      </c>
      <c r="U7432">
        <v>1</v>
      </c>
      <c r="V7432">
        <v>0</v>
      </c>
      <c r="W7432">
        <v>0</v>
      </c>
      <c r="X7432">
        <v>0</v>
      </c>
      <c r="Y7432">
        <v>5</v>
      </c>
      <c r="Z7432">
        <v>90.2</v>
      </c>
      <c r="AA7432">
        <v>83.8</v>
      </c>
      <c r="AB7432">
        <v>3.22</v>
      </c>
      <c r="AC7432">
        <v>1.65</v>
      </c>
      <c r="AD7432">
        <v>-1.651</v>
      </c>
      <c r="AE7432">
        <v>3.0990000000000002</v>
      </c>
      <c r="AF7432">
        <v>-1.986</v>
      </c>
      <c r="AG7432">
        <v>5.7649999999999997</v>
      </c>
      <c r="AH7432">
        <v>-5.54</v>
      </c>
      <c r="AI7432">
        <v>8.24</v>
      </c>
      <c r="AJ7432">
        <v>23.8</v>
      </c>
      <c r="AK7432">
        <v>27.4</v>
      </c>
      <c r="AL7432">
        <v>4.5999999999999996</v>
      </c>
      <c r="AM7432">
        <v>213.804</v>
      </c>
      <c r="AN7432">
        <v>1954.44</v>
      </c>
      <c r="AO7432" t="s">
        <v>7771</v>
      </c>
    </row>
    <row r="7433" spans="1:41">
      <c r="A7433" t="s">
        <v>6948</v>
      </c>
      <c r="B7433" t="s">
        <v>3</v>
      </c>
      <c r="C7433" t="s">
        <v>132</v>
      </c>
      <c r="D7433" t="s">
        <v>133</v>
      </c>
      <c r="E7433" t="s">
        <v>134</v>
      </c>
      <c r="F7433" t="s">
        <v>94</v>
      </c>
      <c r="G7433" t="s">
        <v>135</v>
      </c>
      <c r="H7433">
        <v>69</v>
      </c>
      <c r="I7433" t="s">
        <v>107</v>
      </c>
      <c r="J7433" t="s">
        <v>108</v>
      </c>
      <c r="K7433">
        <v>18</v>
      </c>
      <c r="L7433">
        <v>1</v>
      </c>
      <c r="M7433" t="s">
        <v>122</v>
      </c>
      <c r="N7433">
        <v>0.90200000000000002</v>
      </c>
      <c r="O7433" t="s">
        <v>1092</v>
      </c>
      <c r="P7433" t="s">
        <v>109</v>
      </c>
      <c r="Q7433" t="s">
        <v>144</v>
      </c>
      <c r="R7433" t="s">
        <v>3</v>
      </c>
      <c r="S7433">
        <v>0</v>
      </c>
      <c r="T7433">
        <v>0</v>
      </c>
      <c r="U7433">
        <v>2</v>
      </c>
      <c r="V7433">
        <v>1</v>
      </c>
      <c r="W7433">
        <v>0</v>
      </c>
      <c r="X7433">
        <v>0</v>
      </c>
      <c r="Y7433">
        <v>5</v>
      </c>
      <c r="Z7433">
        <v>80.3</v>
      </c>
      <c r="AA7433">
        <v>74.099999999999994</v>
      </c>
      <c r="AB7433">
        <v>3.42</v>
      </c>
      <c r="AC7433">
        <v>1.4</v>
      </c>
      <c r="AD7433">
        <v>-0.54600000000000004</v>
      </c>
      <c r="AE7433">
        <v>2.7280000000000002</v>
      </c>
      <c r="AF7433">
        <v>-1.621</v>
      </c>
      <c r="AG7433">
        <v>5.819</v>
      </c>
      <c r="AH7433">
        <v>-4.0199999999999996</v>
      </c>
      <c r="AI7433">
        <v>7.93</v>
      </c>
      <c r="AJ7433">
        <v>23.8</v>
      </c>
      <c r="AK7433">
        <v>13</v>
      </c>
      <c r="AL7433">
        <v>6.4</v>
      </c>
      <c r="AM7433">
        <v>206.74199999999999</v>
      </c>
      <c r="AN7433">
        <v>1544.6</v>
      </c>
      <c r="AO7433" t="s">
        <v>7772</v>
      </c>
    </row>
    <row r="7434" spans="1:41">
      <c r="A7434" t="s">
        <v>6948</v>
      </c>
      <c r="B7434" t="s">
        <v>3</v>
      </c>
      <c r="C7434" t="s">
        <v>132</v>
      </c>
      <c r="D7434" t="s">
        <v>133</v>
      </c>
      <c r="E7434" t="s">
        <v>134</v>
      </c>
      <c r="F7434" t="s">
        <v>94</v>
      </c>
      <c r="G7434" t="s">
        <v>135</v>
      </c>
      <c r="H7434">
        <v>70</v>
      </c>
      <c r="I7434" t="s">
        <v>107</v>
      </c>
      <c r="J7434" t="s">
        <v>108</v>
      </c>
      <c r="K7434">
        <v>19</v>
      </c>
      <c r="L7434">
        <v>1</v>
      </c>
      <c r="M7434" t="s">
        <v>98</v>
      </c>
      <c r="N7434">
        <v>0.90300000000000002</v>
      </c>
      <c r="O7434" t="s">
        <v>231</v>
      </c>
      <c r="P7434" t="s">
        <v>234</v>
      </c>
      <c r="Q7434" t="s">
        <v>153</v>
      </c>
      <c r="R7434" t="s">
        <v>3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6</v>
      </c>
      <c r="Z7434">
        <v>89</v>
      </c>
      <c r="AA7434">
        <v>82</v>
      </c>
      <c r="AB7434">
        <v>3.46</v>
      </c>
      <c r="AC7434">
        <v>1.5</v>
      </c>
      <c r="AD7434">
        <v>-0.78100000000000003</v>
      </c>
      <c r="AE7434">
        <v>2.9660000000000002</v>
      </c>
      <c r="AF7434">
        <v>-1.917</v>
      </c>
      <c r="AG7434">
        <v>5.8419999999999996</v>
      </c>
      <c r="AH7434">
        <v>-4.66</v>
      </c>
      <c r="AI7434">
        <v>10.94</v>
      </c>
      <c r="AJ7434">
        <v>23.8</v>
      </c>
      <c r="AK7434">
        <v>26.6</v>
      </c>
      <c r="AL7434">
        <v>3.7</v>
      </c>
      <c r="AM7434">
        <v>203.005</v>
      </c>
      <c r="AN7434">
        <v>2288.6799999999998</v>
      </c>
      <c r="AO7434" t="s">
        <v>7773</v>
      </c>
    </row>
    <row r="7435" spans="1:41">
      <c r="A7435" t="s">
        <v>6948</v>
      </c>
      <c r="B7435" t="s">
        <v>3</v>
      </c>
      <c r="C7435" t="s">
        <v>132</v>
      </c>
      <c r="D7435" t="s">
        <v>133</v>
      </c>
      <c r="E7435" t="s">
        <v>134</v>
      </c>
      <c r="F7435" t="s">
        <v>94</v>
      </c>
      <c r="G7435" t="s">
        <v>135</v>
      </c>
      <c r="H7435">
        <v>71</v>
      </c>
      <c r="I7435" t="s">
        <v>96</v>
      </c>
      <c r="J7435" t="s">
        <v>97</v>
      </c>
      <c r="K7435">
        <v>20</v>
      </c>
      <c r="L7435">
        <v>1</v>
      </c>
      <c r="M7435" t="s">
        <v>98</v>
      </c>
      <c r="N7435">
        <v>0.88700000000000001</v>
      </c>
      <c r="O7435" t="s">
        <v>111</v>
      </c>
      <c r="Q7435" t="s">
        <v>157</v>
      </c>
      <c r="R7435" t="s">
        <v>3</v>
      </c>
      <c r="S7435">
        <v>0</v>
      </c>
      <c r="T7435">
        <v>0</v>
      </c>
      <c r="U7435">
        <v>1</v>
      </c>
      <c r="V7435">
        <v>0</v>
      </c>
      <c r="W7435">
        <v>0</v>
      </c>
      <c r="X7435">
        <v>0</v>
      </c>
      <c r="Y7435">
        <v>6</v>
      </c>
      <c r="Z7435">
        <v>89.5</v>
      </c>
      <c r="AA7435">
        <v>83.1</v>
      </c>
      <c r="AB7435">
        <v>3.25</v>
      </c>
      <c r="AC7435">
        <v>1.38</v>
      </c>
      <c r="AD7435">
        <v>-1.5189999999999999</v>
      </c>
      <c r="AE7435">
        <v>2.8980000000000001</v>
      </c>
      <c r="AF7435">
        <v>-1.8440000000000001</v>
      </c>
      <c r="AG7435">
        <v>5.8949999999999996</v>
      </c>
      <c r="AH7435">
        <v>-5.69</v>
      </c>
      <c r="AI7435">
        <v>10.17</v>
      </c>
      <c r="AJ7435">
        <v>23.8</v>
      </c>
      <c r="AK7435">
        <v>32</v>
      </c>
      <c r="AL7435">
        <v>4.0999999999999996</v>
      </c>
      <c r="AM7435">
        <v>209.131</v>
      </c>
      <c r="AN7435">
        <v>2274.35</v>
      </c>
      <c r="AO7435" t="s">
        <v>7774</v>
      </c>
    </row>
    <row r="7436" spans="1:41">
      <c r="A7436" t="s">
        <v>6948</v>
      </c>
      <c r="B7436" t="s">
        <v>3</v>
      </c>
      <c r="C7436" t="s">
        <v>132</v>
      </c>
      <c r="D7436" t="s">
        <v>133</v>
      </c>
      <c r="E7436" t="s">
        <v>134</v>
      </c>
      <c r="F7436" t="s">
        <v>94</v>
      </c>
      <c r="G7436" t="s">
        <v>135</v>
      </c>
      <c r="H7436">
        <v>72</v>
      </c>
      <c r="I7436" t="s">
        <v>103</v>
      </c>
      <c r="J7436" t="s">
        <v>104</v>
      </c>
      <c r="K7436">
        <v>20</v>
      </c>
      <c r="L7436">
        <v>2</v>
      </c>
      <c r="M7436" t="s">
        <v>98</v>
      </c>
      <c r="N7436">
        <v>0.79</v>
      </c>
      <c r="O7436" t="s">
        <v>111</v>
      </c>
      <c r="Q7436" t="s">
        <v>157</v>
      </c>
      <c r="R7436" t="s">
        <v>3</v>
      </c>
      <c r="S7436">
        <v>1</v>
      </c>
      <c r="T7436">
        <v>0</v>
      </c>
      <c r="U7436">
        <v>1</v>
      </c>
      <c r="V7436">
        <v>0</v>
      </c>
      <c r="W7436">
        <v>0</v>
      </c>
      <c r="X7436">
        <v>0</v>
      </c>
      <c r="Y7436">
        <v>6</v>
      </c>
      <c r="Z7436">
        <v>90.2</v>
      </c>
      <c r="AA7436">
        <v>82.5</v>
      </c>
      <c r="AB7436">
        <v>3.46</v>
      </c>
      <c r="AC7436">
        <v>1.52</v>
      </c>
      <c r="AD7436">
        <v>4.2999999999999997E-2</v>
      </c>
      <c r="AE7436">
        <v>3.3679999999999999</v>
      </c>
      <c r="AF7436">
        <v>-1.5349999999999999</v>
      </c>
      <c r="AG7436">
        <v>5.7619999999999996</v>
      </c>
      <c r="AH7436">
        <v>-6.13</v>
      </c>
      <c r="AI7436">
        <v>10.39</v>
      </c>
      <c r="AJ7436">
        <v>23.8</v>
      </c>
      <c r="AK7436">
        <v>32.700000000000003</v>
      </c>
      <c r="AL7436">
        <v>4</v>
      </c>
      <c r="AM7436">
        <v>210.46</v>
      </c>
      <c r="AN7436">
        <v>2334.64</v>
      </c>
      <c r="AO7436" t="s">
        <v>7775</v>
      </c>
    </row>
    <row r="7437" spans="1:41">
      <c r="A7437" t="s">
        <v>6948</v>
      </c>
      <c r="B7437" t="s">
        <v>3</v>
      </c>
      <c r="C7437" t="s">
        <v>132</v>
      </c>
      <c r="D7437" t="s">
        <v>133</v>
      </c>
      <c r="E7437" t="s">
        <v>134</v>
      </c>
      <c r="F7437" t="s">
        <v>94</v>
      </c>
      <c r="G7437" t="s">
        <v>135</v>
      </c>
      <c r="H7437">
        <v>73</v>
      </c>
      <c r="I7437" t="s">
        <v>96</v>
      </c>
      <c r="J7437" t="s">
        <v>97</v>
      </c>
      <c r="K7437">
        <v>20</v>
      </c>
      <c r="L7437">
        <v>3</v>
      </c>
      <c r="M7437" t="s">
        <v>508</v>
      </c>
      <c r="N7437">
        <v>0.98799999999999999</v>
      </c>
      <c r="O7437" t="s">
        <v>111</v>
      </c>
      <c r="Q7437" t="s">
        <v>157</v>
      </c>
      <c r="R7437" t="s">
        <v>3</v>
      </c>
      <c r="S7437">
        <v>1</v>
      </c>
      <c r="T7437">
        <v>1</v>
      </c>
      <c r="U7437">
        <v>1</v>
      </c>
      <c r="V7437">
        <v>0</v>
      </c>
      <c r="W7437">
        <v>0</v>
      </c>
      <c r="X7437">
        <v>0</v>
      </c>
      <c r="Y7437">
        <v>6</v>
      </c>
      <c r="Z7437">
        <v>90.6</v>
      </c>
      <c r="AA7437">
        <v>82.9</v>
      </c>
      <c r="AB7437">
        <v>3.46</v>
      </c>
      <c r="AC7437">
        <v>1.52</v>
      </c>
      <c r="AD7437">
        <v>-1.258</v>
      </c>
      <c r="AE7437">
        <v>2.093</v>
      </c>
      <c r="AF7437">
        <v>-1.7549999999999999</v>
      </c>
      <c r="AG7437">
        <v>5.7389999999999999</v>
      </c>
      <c r="AH7437">
        <v>-7.03</v>
      </c>
      <c r="AI7437">
        <v>9.27</v>
      </c>
      <c r="AJ7437">
        <v>23.8</v>
      </c>
      <c r="AK7437">
        <v>34.1</v>
      </c>
      <c r="AL7437">
        <v>4.8</v>
      </c>
      <c r="AM7437">
        <v>217.04300000000001</v>
      </c>
      <c r="AN7437">
        <v>2256.1</v>
      </c>
      <c r="AO7437" t="s">
        <v>7776</v>
      </c>
    </row>
    <row r="7438" spans="1:41">
      <c r="A7438" t="s">
        <v>6948</v>
      </c>
      <c r="B7438" t="s">
        <v>3</v>
      </c>
      <c r="C7438" t="s">
        <v>132</v>
      </c>
      <c r="D7438" t="s">
        <v>133</v>
      </c>
      <c r="E7438" t="s">
        <v>134</v>
      </c>
      <c r="F7438" t="s">
        <v>94</v>
      </c>
      <c r="G7438" t="s">
        <v>135</v>
      </c>
      <c r="H7438">
        <v>74</v>
      </c>
      <c r="I7438" t="s">
        <v>107</v>
      </c>
      <c r="J7438" t="s">
        <v>108</v>
      </c>
      <c r="K7438">
        <v>20</v>
      </c>
      <c r="L7438">
        <v>4</v>
      </c>
      <c r="M7438" t="s">
        <v>98</v>
      </c>
      <c r="N7438">
        <v>0.79800000000000004</v>
      </c>
      <c r="O7438" t="s">
        <v>111</v>
      </c>
      <c r="P7438" t="s">
        <v>112</v>
      </c>
      <c r="Q7438" t="s">
        <v>157</v>
      </c>
      <c r="R7438" t="s">
        <v>3</v>
      </c>
      <c r="S7438">
        <v>2</v>
      </c>
      <c r="T7438">
        <v>1</v>
      </c>
      <c r="U7438">
        <v>1</v>
      </c>
      <c r="V7438">
        <v>0</v>
      </c>
      <c r="W7438">
        <v>0</v>
      </c>
      <c r="X7438">
        <v>0</v>
      </c>
      <c r="Y7438">
        <v>6</v>
      </c>
      <c r="Z7438">
        <v>90.6</v>
      </c>
      <c r="AA7438">
        <v>82.9</v>
      </c>
      <c r="AB7438">
        <v>3.46</v>
      </c>
      <c r="AC7438">
        <v>1.52</v>
      </c>
      <c r="AD7438">
        <v>-7.5999999999999998E-2</v>
      </c>
      <c r="AE7438">
        <v>2.9020000000000001</v>
      </c>
      <c r="AF7438">
        <v>-1.61</v>
      </c>
      <c r="AG7438">
        <v>5.77</v>
      </c>
      <c r="AH7438">
        <v>-6.38</v>
      </c>
      <c r="AI7438">
        <v>11.31</v>
      </c>
      <c r="AJ7438">
        <v>23.8</v>
      </c>
      <c r="AK7438">
        <v>37</v>
      </c>
      <c r="AL7438">
        <v>3.8</v>
      </c>
      <c r="AM7438">
        <v>209.351</v>
      </c>
      <c r="AN7438">
        <v>2523.14</v>
      </c>
      <c r="AO7438" t="s">
        <v>7777</v>
      </c>
    </row>
    <row r="7439" spans="1:41">
      <c r="A7439" t="s">
        <v>6948</v>
      </c>
      <c r="B7439" t="s">
        <v>3</v>
      </c>
      <c r="C7439" t="s">
        <v>132</v>
      </c>
      <c r="D7439" t="s">
        <v>133</v>
      </c>
      <c r="E7439" t="s">
        <v>134</v>
      </c>
      <c r="F7439" t="s">
        <v>94</v>
      </c>
      <c r="G7439" t="s">
        <v>135</v>
      </c>
      <c r="H7439">
        <v>75</v>
      </c>
      <c r="I7439" t="s">
        <v>127</v>
      </c>
      <c r="J7439" t="s">
        <v>104</v>
      </c>
      <c r="K7439">
        <v>21</v>
      </c>
      <c r="L7439">
        <v>1</v>
      </c>
      <c r="M7439" t="s">
        <v>98</v>
      </c>
      <c r="N7439">
        <v>0.59</v>
      </c>
      <c r="O7439" t="s">
        <v>356</v>
      </c>
      <c r="Q7439" t="s">
        <v>163</v>
      </c>
      <c r="R7439" t="s">
        <v>90</v>
      </c>
      <c r="S7439">
        <v>0</v>
      </c>
      <c r="T7439">
        <v>0</v>
      </c>
      <c r="U7439">
        <v>2</v>
      </c>
      <c r="V7439">
        <v>0</v>
      </c>
      <c r="W7439">
        <v>0</v>
      </c>
      <c r="X7439">
        <v>0</v>
      </c>
      <c r="Y7439">
        <v>6</v>
      </c>
      <c r="Z7439">
        <v>90.6</v>
      </c>
      <c r="AA7439">
        <v>82.6</v>
      </c>
      <c r="AB7439">
        <v>3.34</v>
      </c>
      <c r="AC7439">
        <v>1.35</v>
      </c>
      <c r="AD7439">
        <v>0.72299999999999998</v>
      </c>
      <c r="AE7439">
        <v>3.1429999999999998</v>
      </c>
      <c r="AF7439">
        <v>-1.6339999999999999</v>
      </c>
      <c r="AG7439">
        <v>5.8540000000000001</v>
      </c>
      <c r="AH7439">
        <v>-6.4</v>
      </c>
      <c r="AI7439">
        <v>11.28</v>
      </c>
      <c r="AJ7439">
        <v>23.7</v>
      </c>
      <c r="AK7439">
        <v>35.200000000000003</v>
      </c>
      <c r="AL7439">
        <v>3.8</v>
      </c>
      <c r="AM7439">
        <v>209.465</v>
      </c>
      <c r="AN7439">
        <v>2508.9</v>
      </c>
      <c r="AO7439" t="s">
        <v>7778</v>
      </c>
    </row>
    <row r="7440" spans="1:41">
      <c r="A7440" t="s">
        <v>6948</v>
      </c>
      <c r="B7440" t="s">
        <v>3</v>
      </c>
      <c r="C7440" t="s">
        <v>132</v>
      </c>
      <c r="D7440" t="s">
        <v>133</v>
      </c>
      <c r="E7440" t="s">
        <v>134</v>
      </c>
      <c r="F7440" t="s">
        <v>94</v>
      </c>
      <c r="G7440" t="s">
        <v>135</v>
      </c>
      <c r="H7440">
        <v>76</v>
      </c>
      <c r="I7440" t="s">
        <v>120</v>
      </c>
      <c r="J7440" t="s">
        <v>108</v>
      </c>
      <c r="K7440">
        <v>21</v>
      </c>
      <c r="L7440">
        <v>2</v>
      </c>
      <c r="M7440" t="s">
        <v>98</v>
      </c>
      <c r="N7440">
        <v>0.76400000000000001</v>
      </c>
      <c r="O7440" t="s">
        <v>356</v>
      </c>
      <c r="P7440" t="s">
        <v>109</v>
      </c>
      <c r="Q7440" t="s">
        <v>163</v>
      </c>
      <c r="R7440" t="s">
        <v>90</v>
      </c>
      <c r="S7440">
        <v>0</v>
      </c>
      <c r="T7440">
        <v>1</v>
      </c>
      <c r="U7440">
        <v>2</v>
      </c>
      <c r="V7440">
        <v>0</v>
      </c>
      <c r="W7440">
        <v>0</v>
      </c>
      <c r="X7440">
        <v>0</v>
      </c>
      <c r="Y7440">
        <v>6</v>
      </c>
      <c r="Z7440">
        <v>91.2</v>
      </c>
      <c r="AA7440">
        <v>83.7</v>
      </c>
      <c r="AB7440">
        <v>3.34</v>
      </c>
      <c r="AC7440">
        <v>1.35</v>
      </c>
      <c r="AD7440">
        <v>0.74</v>
      </c>
      <c r="AE7440">
        <v>1.5189999999999999</v>
      </c>
      <c r="AF7440">
        <v>-1.4750000000000001</v>
      </c>
      <c r="AG7440">
        <v>5.6719999999999997</v>
      </c>
      <c r="AH7440">
        <v>-5.48</v>
      </c>
      <c r="AI7440">
        <v>10.18</v>
      </c>
      <c r="AJ7440">
        <v>23.8</v>
      </c>
      <c r="AK7440">
        <v>27.4</v>
      </c>
      <c r="AL7440">
        <v>4</v>
      </c>
      <c r="AM7440">
        <v>208.18</v>
      </c>
      <c r="AN7440">
        <v>2260.35</v>
      </c>
      <c r="AO7440" t="s">
        <v>7779</v>
      </c>
    </row>
    <row r="7441" spans="1:41">
      <c r="A7441" t="s">
        <v>6948</v>
      </c>
      <c r="B7441" t="s">
        <v>3</v>
      </c>
      <c r="C7441" t="s">
        <v>132</v>
      </c>
      <c r="D7441" t="s">
        <v>133</v>
      </c>
      <c r="E7441" t="s">
        <v>134</v>
      </c>
      <c r="F7441" t="s">
        <v>94</v>
      </c>
      <c r="G7441" t="s">
        <v>135</v>
      </c>
      <c r="H7441">
        <v>77</v>
      </c>
      <c r="I7441" t="s">
        <v>194</v>
      </c>
      <c r="J7441" t="s">
        <v>108</v>
      </c>
      <c r="K7441">
        <v>22</v>
      </c>
      <c r="L7441">
        <v>1</v>
      </c>
      <c r="M7441" t="s">
        <v>98</v>
      </c>
      <c r="N7441">
        <v>0.81200000000000006</v>
      </c>
      <c r="O7441" t="s">
        <v>156</v>
      </c>
      <c r="P7441" t="s">
        <v>141</v>
      </c>
      <c r="Q7441" t="s">
        <v>2364</v>
      </c>
      <c r="R7441" t="s">
        <v>3</v>
      </c>
      <c r="S7441">
        <v>0</v>
      </c>
      <c r="T7441">
        <v>0</v>
      </c>
      <c r="U7441">
        <v>2</v>
      </c>
      <c r="V7441">
        <v>0</v>
      </c>
      <c r="W7441">
        <v>1</v>
      </c>
      <c r="X7441">
        <v>0</v>
      </c>
      <c r="Y7441">
        <v>6</v>
      </c>
      <c r="Z7441">
        <v>92.1</v>
      </c>
      <c r="AA7441">
        <v>84.4</v>
      </c>
      <c r="AB7441">
        <v>3.58</v>
      </c>
      <c r="AC7441">
        <v>1.87</v>
      </c>
      <c r="AD7441">
        <v>-0.20599999999999999</v>
      </c>
      <c r="AE7441">
        <v>2.605</v>
      </c>
      <c r="AF7441">
        <v>-1.5960000000000001</v>
      </c>
      <c r="AG7441">
        <v>5.7590000000000003</v>
      </c>
      <c r="AH7441">
        <v>-6.21</v>
      </c>
      <c r="AI7441">
        <v>10.220000000000001</v>
      </c>
      <c r="AJ7441">
        <v>23.8</v>
      </c>
      <c r="AK7441">
        <v>34.5</v>
      </c>
      <c r="AL7441">
        <v>4</v>
      </c>
      <c r="AM7441">
        <v>211.202</v>
      </c>
      <c r="AN7441">
        <v>2364.8000000000002</v>
      </c>
      <c r="AO7441" t="s">
        <v>7780</v>
      </c>
    </row>
    <row r="7442" spans="1:41">
      <c r="A7442" t="s">
        <v>6948</v>
      </c>
      <c r="B7442" t="s">
        <v>3</v>
      </c>
      <c r="C7442" t="s">
        <v>132</v>
      </c>
      <c r="D7442" t="s">
        <v>133</v>
      </c>
      <c r="E7442" t="s">
        <v>134</v>
      </c>
      <c r="F7442" t="s">
        <v>94</v>
      </c>
      <c r="G7442" t="s">
        <v>135</v>
      </c>
      <c r="H7442">
        <v>78</v>
      </c>
      <c r="I7442" t="s">
        <v>96</v>
      </c>
      <c r="J7442" t="s">
        <v>97</v>
      </c>
      <c r="K7442">
        <v>23</v>
      </c>
      <c r="L7442">
        <v>1</v>
      </c>
      <c r="M7442" t="s">
        <v>98</v>
      </c>
      <c r="N7442">
        <v>0.83499999999999996</v>
      </c>
      <c r="O7442" t="s">
        <v>276</v>
      </c>
      <c r="Q7442" t="s">
        <v>2368</v>
      </c>
      <c r="R7442" t="s">
        <v>90</v>
      </c>
      <c r="S7442">
        <v>0</v>
      </c>
      <c r="T7442">
        <v>0</v>
      </c>
      <c r="U7442">
        <v>2</v>
      </c>
      <c r="V7442">
        <v>0</v>
      </c>
      <c r="W7442">
        <v>1</v>
      </c>
      <c r="X7442">
        <v>0</v>
      </c>
      <c r="Y7442">
        <v>6</v>
      </c>
      <c r="Z7442">
        <v>92.4</v>
      </c>
      <c r="AA7442">
        <v>85.5</v>
      </c>
      <c r="AB7442">
        <v>3.42</v>
      </c>
      <c r="AC7442">
        <v>1.66</v>
      </c>
      <c r="AD7442">
        <v>-0.63500000000000001</v>
      </c>
      <c r="AE7442">
        <v>0.95799999999999996</v>
      </c>
      <c r="AF7442">
        <v>-1.667</v>
      </c>
      <c r="AG7442">
        <v>5.5430000000000001</v>
      </c>
      <c r="AH7442">
        <v>-5.89</v>
      </c>
      <c r="AI7442">
        <v>10.220000000000001</v>
      </c>
      <c r="AJ7442">
        <v>23.8</v>
      </c>
      <c r="AK7442">
        <v>33.4</v>
      </c>
      <c r="AL7442">
        <v>4</v>
      </c>
      <c r="AM7442">
        <v>209.869</v>
      </c>
      <c r="AN7442">
        <v>2358.38</v>
      </c>
      <c r="AO7442" t="s">
        <v>7781</v>
      </c>
    </row>
    <row r="7443" spans="1:41">
      <c r="A7443" t="s">
        <v>6948</v>
      </c>
      <c r="B7443" t="s">
        <v>3</v>
      </c>
      <c r="C7443" t="s">
        <v>132</v>
      </c>
      <c r="D7443" t="s">
        <v>133</v>
      </c>
      <c r="E7443" t="s">
        <v>134</v>
      </c>
      <c r="F7443" t="s">
        <v>94</v>
      </c>
      <c r="G7443" t="s">
        <v>135</v>
      </c>
      <c r="H7443">
        <v>79</v>
      </c>
      <c r="I7443" t="s">
        <v>96</v>
      </c>
      <c r="J7443" t="s">
        <v>97</v>
      </c>
      <c r="K7443">
        <v>23</v>
      </c>
      <c r="L7443">
        <v>2</v>
      </c>
      <c r="M7443" t="s">
        <v>98</v>
      </c>
      <c r="N7443">
        <v>0.86399999999999999</v>
      </c>
      <c r="O7443" t="s">
        <v>276</v>
      </c>
      <c r="Q7443" t="s">
        <v>2368</v>
      </c>
      <c r="R7443" t="s">
        <v>90</v>
      </c>
      <c r="S7443">
        <v>1</v>
      </c>
      <c r="T7443">
        <v>0</v>
      </c>
      <c r="U7443">
        <v>2</v>
      </c>
      <c r="V7443">
        <v>0</v>
      </c>
      <c r="W7443">
        <v>1</v>
      </c>
      <c r="X7443">
        <v>0</v>
      </c>
      <c r="Y7443">
        <v>6</v>
      </c>
      <c r="Z7443">
        <v>92.2</v>
      </c>
      <c r="AA7443">
        <v>85.5</v>
      </c>
      <c r="AB7443">
        <v>3.38</v>
      </c>
      <c r="AC7443">
        <v>1.66</v>
      </c>
      <c r="AD7443">
        <v>-1.012</v>
      </c>
      <c r="AE7443">
        <v>2.492</v>
      </c>
      <c r="AF7443">
        <v>-1.7989999999999999</v>
      </c>
      <c r="AG7443">
        <v>5.6950000000000003</v>
      </c>
      <c r="AH7443">
        <v>-5.19</v>
      </c>
      <c r="AI7443">
        <v>10.08</v>
      </c>
      <c r="AJ7443">
        <v>23.8</v>
      </c>
      <c r="AK7443">
        <v>31.5</v>
      </c>
      <c r="AL7443">
        <v>3.7</v>
      </c>
      <c r="AM7443">
        <v>207.16499999999999</v>
      </c>
      <c r="AN7443">
        <v>2274.56</v>
      </c>
      <c r="AO7443" t="s">
        <v>7782</v>
      </c>
    </row>
    <row r="7444" spans="1:41">
      <c r="A7444" t="s">
        <v>6948</v>
      </c>
      <c r="B7444" t="s">
        <v>3</v>
      </c>
      <c r="C7444" t="s">
        <v>132</v>
      </c>
      <c r="D7444" t="s">
        <v>133</v>
      </c>
      <c r="E7444" t="s">
        <v>134</v>
      </c>
      <c r="F7444" t="s">
        <v>94</v>
      </c>
      <c r="G7444" t="s">
        <v>135</v>
      </c>
      <c r="H7444">
        <v>80</v>
      </c>
      <c r="I7444" t="s">
        <v>279</v>
      </c>
      <c r="J7444" t="s">
        <v>97</v>
      </c>
      <c r="K7444">
        <v>23</v>
      </c>
      <c r="L7444">
        <v>3</v>
      </c>
      <c r="M7444" t="s">
        <v>280</v>
      </c>
      <c r="N7444">
        <v>0</v>
      </c>
      <c r="O7444" t="s">
        <v>276</v>
      </c>
      <c r="Q7444" t="s">
        <v>2368</v>
      </c>
      <c r="R7444" t="s">
        <v>90</v>
      </c>
      <c r="S7444">
        <v>2</v>
      </c>
      <c r="T7444">
        <v>0</v>
      </c>
      <c r="U7444">
        <v>2</v>
      </c>
      <c r="V7444">
        <v>0</v>
      </c>
      <c r="W7444">
        <v>1</v>
      </c>
      <c r="X7444">
        <v>0</v>
      </c>
      <c r="Y7444">
        <v>6</v>
      </c>
      <c r="Z7444">
        <v>69.8</v>
      </c>
      <c r="AA7444">
        <v>65.400000000000006</v>
      </c>
      <c r="AB7444">
        <v>3.93</v>
      </c>
      <c r="AC7444">
        <v>1.66</v>
      </c>
      <c r="AD7444">
        <v>-4.9370000000000003</v>
      </c>
      <c r="AE7444">
        <v>2.7410000000000001</v>
      </c>
      <c r="AF7444">
        <v>-2.448</v>
      </c>
      <c r="AG7444">
        <v>6.3019999999999996</v>
      </c>
      <c r="AH7444">
        <v>-2.37</v>
      </c>
      <c r="AI7444">
        <v>7.36</v>
      </c>
      <c r="AJ7444">
        <v>23.9</v>
      </c>
      <c r="AK7444">
        <v>7.3</v>
      </c>
      <c r="AL7444">
        <v>9.3000000000000007</v>
      </c>
      <c r="AM7444">
        <v>197.68100000000001</v>
      </c>
      <c r="AN7444">
        <v>1184.71</v>
      </c>
      <c r="AO7444" t="s">
        <v>7783</v>
      </c>
    </row>
    <row r="7445" spans="1:41">
      <c r="A7445" t="s">
        <v>6948</v>
      </c>
      <c r="B7445" t="s">
        <v>3</v>
      </c>
      <c r="C7445" t="s">
        <v>132</v>
      </c>
      <c r="D7445" t="s">
        <v>133</v>
      </c>
      <c r="E7445" t="s">
        <v>134</v>
      </c>
      <c r="F7445" t="s">
        <v>94</v>
      </c>
      <c r="G7445" t="s">
        <v>135</v>
      </c>
      <c r="H7445">
        <v>81</v>
      </c>
      <c r="I7445" t="s">
        <v>279</v>
      </c>
      <c r="J7445" t="s">
        <v>97</v>
      </c>
      <c r="K7445">
        <v>23</v>
      </c>
      <c r="L7445">
        <v>4</v>
      </c>
      <c r="M7445" t="s">
        <v>280</v>
      </c>
      <c r="N7445">
        <v>0</v>
      </c>
      <c r="O7445" t="s">
        <v>276</v>
      </c>
      <c r="Q7445" t="s">
        <v>2368</v>
      </c>
      <c r="R7445" t="s">
        <v>90</v>
      </c>
      <c r="S7445">
        <v>3</v>
      </c>
      <c r="T7445">
        <v>0</v>
      </c>
      <c r="U7445">
        <v>2</v>
      </c>
      <c r="V7445">
        <v>0</v>
      </c>
      <c r="W7445">
        <v>1</v>
      </c>
      <c r="X7445">
        <v>0</v>
      </c>
      <c r="Y7445">
        <v>6</v>
      </c>
      <c r="Z7445">
        <v>71.2</v>
      </c>
      <c r="AA7445">
        <v>66.599999999999994</v>
      </c>
      <c r="AB7445">
        <v>3.97</v>
      </c>
      <c r="AC7445">
        <v>1.68</v>
      </c>
      <c r="AD7445">
        <v>-5.2859999999999996</v>
      </c>
      <c r="AE7445">
        <v>3.4420000000000002</v>
      </c>
      <c r="AF7445">
        <v>-2.5139999999999998</v>
      </c>
      <c r="AG7445">
        <v>6.37</v>
      </c>
      <c r="AH7445">
        <v>-3.31</v>
      </c>
      <c r="AI7445">
        <v>7.12</v>
      </c>
      <c r="AJ7445">
        <v>23.9</v>
      </c>
      <c r="AK7445">
        <v>10.199999999999999</v>
      </c>
      <c r="AL7445">
        <v>8.9</v>
      </c>
      <c r="AM7445">
        <v>204.751</v>
      </c>
      <c r="AN7445">
        <v>1225.9100000000001</v>
      </c>
      <c r="AO7445" t="s">
        <v>7784</v>
      </c>
    </row>
    <row r="7446" spans="1:41">
      <c r="A7446" t="s">
        <v>6948</v>
      </c>
      <c r="B7446" t="s">
        <v>3</v>
      </c>
      <c r="C7446" t="s">
        <v>132</v>
      </c>
      <c r="D7446" t="s">
        <v>133</v>
      </c>
      <c r="E7446" t="s">
        <v>134</v>
      </c>
      <c r="F7446" t="s">
        <v>94</v>
      </c>
      <c r="G7446" t="s">
        <v>135</v>
      </c>
      <c r="H7446">
        <v>82</v>
      </c>
      <c r="I7446" t="s">
        <v>96</v>
      </c>
      <c r="J7446" t="s">
        <v>97</v>
      </c>
      <c r="K7446">
        <v>24</v>
      </c>
      <c r="L7446">
        <v>1</v>
      </c>
      <c r="M7446" t="s">
        <v>98</v>
      </c>
      <c r="N7446">
        <v>0.64800000000000002</v>
      </c>
      <c r="O7446" t="s">
        <v>617</v>
      </c>
      <c r="Q7446" t="s">
        <v>2376</v>
      </c>
      <c r="R7446" t="s">
        <v>90</v>
      </c>
      <c r="S7446">
        <v>0</v>
      </c>
      <c r="T7446">
        <v>0</v>
      </c>
      <c r="U7446">
        <v>2</v>
      </c>
      <c r="V7446">
        <v>1</v>
      </c>
      <c r="W7446">
        <v>1</v>
      </c>
      <c r="X7446">
        <v>0</v>
      </c>
      <c r="Y7446">
        <v>6</v>
      </c>
      <c r="Z7446">
        <v>90.9</v>
      </c>
      <c r="AA7446">
        <v>84</v>
      </c>
      <c r="AB7446">
        <v>3.21</v>
      </c>
      <c r="AC7446">
        <v>1.63</v>
      </c>
      <c r="AD7446">
        <v>0.96099999999999997</v>
      </c>
      <c r="AE7446">
        <v>2.504</v>
      </c>
      <c r="AF7446">
        <v>-1.5149999999999999</v>
      </c>
      <c r="AG7446">
        <v>5.7119999999999997</v>
      </c>
      <c r="AH7446">
        <v>-5.49</v>
      </c>
      <c r="AI7446">
        <v>10.25</v>
      </c>
      <c r="AJ7446">
        <v>23.8</v>
      </c>
      <c r="AK7446">
        <v>29</v>
      </c>
      <c r="AL7446">
        <v>3.8</v>
      </c>
      <c r="AM7446">
        <v>208.08199999999999</v>
      </c>
      <c r="AN7446">
        <v>2290.42</v>
      </c>
      <c r="AO7446" t="s">
        <v>7785</v>
      </c>
    </row>
    <row r="7447" spans="1:41">
      <c r="A7447" t="s">
        <v>6948</v>
      </c>
      <c r="B7447" t="s">
        <v>3</v>
      </c>
      <c r="C7447" t="s">
        <v>132</v>
      </c>
      <c r="D7447" t="s">
        <v>133</v>
      </c>
      <c r="E7447" t="s">
        <v>134</v>
      </c>
      <c r="F7447" t="s">
        <v>94</v>
      </c>
      <c r="G7447" t="s">
        <v>135</v>
      </c>
      <c r="H7447">
        <v>83</v>
      </c>
      <c r="I7447" t="s">
        <v>127</v>
      </c>
      <c r="J7447" t="s">
        <v>104</v>
      </c>
      <c r="K7447">
        <v>24</v>
      </c>
      <c r="L7447">
        <v>2</v>
      </c>
      <c r="M7447" t="s">
        <v>98</v>
      </c>
      <c r="N7447">
        <v>0.75600000000000001</v>
      </c>
      <c r="O7447" t="s">
        <v>617</v>
      </c>
      <c r="Q7447" t="s">
        <v>2376</v>
      </c>
      <c r="R7447" t="s">
        <v>90</v>
      </c>
      <c r="S7447">
        <v>1</v>
      </c>
      <c r="T7447">
        <v>0</v>
      </c>
      <c r="U7447">
        <v>2</v>
      </c>
      <c r="V7447">
        <v>1</v>
      </c>
      <c r="W7447">
        <v>1</v>
      </c>
      <c r="X7447">
        <v>0</v>
      </c>
      <c r="Y7447">
        <v>6</v>
      </c>
      <c r="Z7447">
        <v>91.4</v>
      </c>
      <c r="AA7447">
        <v>85</v>
      </c>
      <c r="AB7447">
        <v>3.51</v>
      </c>
      <c r="AC7447">
        <v>1.63</v>
      </c>
      <c r="AD7447">
        <v>-1.0640000000000001</v>
      </c>
      <c r="AE7447">
        <v>2.4670000000000001</v>
      </c>
      <c r="AF7447">
        <v>-1.798</v>
      </c>
      <c r="AG7447">
        <v>5.657</v>
      </c>
      <c r="AH7447">
        <v>-6.37</v>
      </c>
      <c r="AI7447">
        <v>9.6300000000000008</v>
      </c>
      <c r="AJ7447">
        <v>23.8</v>
      </c>
      <c r="AK7447">
        <v>35.1</v>
      </c>
      <c r="AL7447">
        <v>4.2</v>
      </c>
      <c r="AM7447">
        <v>213.36600000000001</v>
      </c>
      <c r="AN7447">
        <v>2302.81</v>
      </c>
      <c r="AO7447" t="s">
        <v>7786</v>
      </c>
    </row>
    <row r="7448" spans="1:41">
      <c r="A7448" t="s">
        <v>6948</v>
      </c>
      <c r="B7448" t="s">
        <v>3</v>
      </c>
      <c r="C7448" t="s">
        <v>132</v>
      </c>
      <c r="D7448" t="s">
        <v>133</v>
      </c>
      <c r="E7448" t="s">
        <v>134</v>
      </c>
      <c r="F7448" t="s">
        <v>94</v>
      </c>
      <c r="G7448" t="s">
        <v>135</v>
      </c>
      <c r="H7448">
        <v>84</v>
      </c>
      <c r="I7448" t="s">
        <v>127</v>
      </c>
      <c r="J7448" t="s">
        <v>104</v>
      </c>
      <c r="K7448">
        <v>24</v>
      </c>
      <c r="L7448">
        <v>3</v>
      </c>
      <c r="M7448" t="s">
        <v>98</v>
      </c>
      <c r="N7448">
        <v>0.873</v>
      </c>
      <c r="O7448" t="s">
        <v>617</v>
      </c>
      <c r="Q7448" t="s">
        <v>2376</v>
      </c>
      <c r="R7448" t="s">
        <v>90</v>
      </c>
      <c r="S7448">
        <v>1</v>
      </c>
      <c r="T7448">
        <v>1</v>
      </c>
      <c r="U7448">
        <v>2</v>
      </c>
      <c r="V7448">
        <v>1</v>
      </c>
      <c r="W7448">
        <v>1</v>
      </c>
      <c r="X7448">
        <v>0</v>
      </c>
      <c r="Y7448">
        <v>6</v>
      </c>
      <c r="Z7448">
        <v>91.1</v>
      </c>
      <c r="AA7448">
        <v>83.9</v>
      </c>
      <c r="AB7448">
        <v>3.51</v>
      </c>
      <c r="AC7448">
        <v>1.63</v>
      </c>
      <c r="AD7448">
        <v>-0.16400000000000001</v>
      </c>
      <c r="AE7448">
        <v>3.66</v>
      </c>
      <c r="AF7448">
        <v>-1.71</v>
      </c>
      <c r="AG7448">
        <v>5.7370000000000001</v>
      </c>
      <c r="AH7448">
        <v>-4</v>
      </c>
      <c r="AI7448">
        <v>9.34</v>
      </c>
      <c r="AJ7448">
        <v>23.8</v>
      </c>
      <c r="AK7448">
        <v>21.2</v>
      </c>
      <c r="AL7448">
        <v>3.8</v>
      </c>
      <c r="AM7448">
        <v>203.101</v>
      </c>
      <c r="AN7448">
        <v>2003.95</v>
      </c>
      <c r="AO7448" t="s">
        <v>7787</v>
      </c>
    </row>
    <row r="7449" spans="1:41">
      <c r="A7449" t="s">
        <v>6948</v>
      </c>
      <c r="B7449" t="s">
        <v>3</v>
      </c>
      <c r="C7449" t="s">
        <v>132</v>
      </c>
      <c r="D7449" t="s">
        <v>133</v>
      </c>
      <c r="E7449" t="s">
        <v>134</v>
      </c>
      <c r="F7449" t="s">
        <v>94</v>
      </c>
      <c r="G7449" t="s">
        <v>135</v>
      </c>
      <c r="H7449">
        <v>85</v>
      </c>
      <c r="I7449" t="s">
        <v>96</v>
      </c>
      <c r="J7449" t="s">
        <v>97</v>
      </c>
      <c r="K7449">
        <v>25</v>
      </c>
      <c r="L7449">
        <v>1</v>
      </c>
      <c r="M7449" t="s">
        <v>499</v>
      </c>
      <c r="N7449">
        <v>0.89500000000000002</v>
      </c>
      <c r="O7449" t="s">
        <v>111</v>
      </c>
      <c r="Q7449" t="s">
        <v>2376</v>
      </c>
      <c r="R7449" t="s">
        <v>90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7</v>
      </c>
      <c r="Z7449">
        <v>70.2</v>
      </c>
      <c r="AA7449">
        <v>65.599999999999994</v>
      </c>
      <c r="AB7449">
        <v>3.11</v>
      </c>
      <c r="AC7449">
        <v>1.52</v>
      </c>
      <c r="AD7449">
        <v>-1.0269999999999999</v>
      </c>
      <c r="AE7449">
        <v>1.6339999999999999</v>
      </c>
      <c r="AF7449">
        <v>-2.1110000000000002</v>
      </c>
      <c r="AG7449">
        <v>5.9619999999999997</v>
      </c>
      <c r="AH7449">
        <v>8.89</v>
      </c>
      <c r="AI7449">
        <v>-4.08</v>
      </c>
      <c r="AJ7449">
        <v>23.9</v>
      </c>
      <c r="AK7449">
        <v>-14.6</v>
      </c>
      <c r="AL7449">
        <v>14.2</v>
      </c>
      <c r="AM7449">
        <v>65.739000000000004</v>
      </c>
      <c r="AN7449">
        <v>1473.09</v>
      </c>
      <c r="AO7449" t="s">
        <v>7788</v>
      </c>
    </row>
    <row r="7450" spans="1:41">
      <c r="A7450" t="s">
        <v>6948</v>
      </c>
      <c r="B7450" t="s">
        <v>3</v>
      </c>
      <c r="C7450" t="s">
        <v>132</v>
      </c>
      <c r="D7450" t="s">
        <v>133</v>
      </c>
      <c r="E7450" t="s">
        <v>134</v>
      </c>
      <c r="F7450" t="s">
        <v>94</v>
      </c>
      <c r="G7450" t="s">
        <v>135</v>
      </c>
      <c r="H7450">
        <v>86</v>
      </c>
      <c r="I7450" t="s">
        <v>96</v>
      </c>
      <c r="J7450" t="s">
        <v>97</v>
      </c>
      <c r="K7450">
        <v>25</v>
      </c>
      <c r="L7450">
        <v>2</v>
      </c>
      <c r="M7450" t="s">
        <v>508</v>
      </c>
      <c r="N7450">
        <v>0.997</v>
      </c>
      <c r="O7450" t="s">
        <v>111</v>
      </c>
      <c r="Q7450" t="s">
        <v>2376</v>
      </c>
      <c r="R7450" t="s">
        <v>90</v>
      </c>
      <c r="S7450">
        <v>1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7</v>
      </c>
      <c r="Z7450">
        <v>89.7</v>
      </c>
      <c r="AA7450">
        <v>82.1</v>
      </c>
      <c r="AB7450">
        <v>3.11</v>
      </c>
      <c r="AC7450">
        <v>1.63</v>
      </c>
      <c r="AD7450">
        <v>0.70099999999999996</v>
      </c>
      <c r="AE7450">
        <v>2.109</v>
      </c>
      <c r="AF7450">
        <v>-1.569</v>
      </c>
      <c r="AG7450">
        <v>5.7069999999999999</v>
      </c>
      <c r="AH7450">
        <v>-7.57</v>
      </c>
      <c r="AI7450">
        <v>8.82</v>
      </c>
      <c r="AJ7450">
        <v>23.8</v>
      </c>
      <c r="AK7450">
        <v>31.8</v>
      </c>
      <c r="AL7450">
        <v>5</v>
      </c>
      <c r="AM7450">
        <v>220.51400000000001</v>
      </c>
      <c r="AN7450">
        <v>2230.94</v>
      </c>
      <c r="AO7450" t="s">
        <v>7789</v>
      </c>
    </row>
    <row r="7451" spans="1:41">
      <c r="A7451" t="s">
        <v>6948</v>
      </c>
      <c r="B7451" t="s">
        <v>3</v>
      </c>
      <c r="C7451" t="s">
        <v>132</v>
      </c>
      <c r="D7451" t="s">
        <v>133</v>
      </c>
      <c r="E7451" t="s">
        <v>134</v>
      </c>
      <c r="F7451" t="s">
        <v>94</v>
      </c>
      <c r="G7451" t="s">
        <v>135</v>
      </c>
      <c r="H7451">
        <v>87</v>
      </c>
      <c r="I7451" t="s">
        <v>375</v>
      </c>
      <c r="J7451" t="s">
        <v>104</v>
      </c>
      <c r="K7451">
        <v>25</v>
      </c>
      <c r="L7451">
        <v>3</v>
      </c>
      <c r="M7451" t="s">
        <v>98</v>
      </c>
      <c r="N7451">
        <v>0.85599999999999998</v>
      </c>
      <c r="O7451" t="s">
        <v>111</v>
      </c>
      <c r="Q7451" t="s">
        <v>2376</v>
      </c>
      <c r="R7451" t="s">
        <v>90</v>
      </c>
      <c r="S7451">
        <v>2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7</v>
      </c>
      <c r="Z7451">
        <v>88.8</v>
      </c>
      <c r="AA7451">
        <v>82.2</v>
      </c>
      <c r="AB7451">
        <v>3.51</v>
      </c>
      <c r="AC7451">
        <v>1.63</v>
      </c>
      <c r="AD7451">
        <v>-0.46200000000000002</v>
      </c>
      <c r="AE7451">
        <v>2.2080000000000002</v>
      </c>
      <c r="AF7451">
        <v>-1.6659999999999999</v>
      </c>
      <c r="AG7451">
        <v>5.6150000000000002</v>
      </c>
      <c r="AH7451">
        <v>-5.38</v>
      </c>
      <c r="AI7451">
        <v>10.11</v>
      </c>
      <c r="AJ7451">
        <v>23.8</v>
      </c>
      <c r="AK7451">
        <v>27.7</v>
      </c>
      <c r="AL7451">
        <v>4.2</v>
      </c>
      <c r="AM7451">
        <v>207.916</v>
      </c>
      <c r="AN7451">
        <v>2207.73</v>
      </c>
      <c r="AO7451" t="s">
        <v>7790</v>
      </c>
    </row>
    <row r="7452" spans="1:41">
      <c r="A7452" t="s">
        <v>6948</v>
      </c>
      <c r="B7452" t="s">
        <v>3</v>
      </c>
      <c r="C7452" t="s">
        <v>132</v>
      </c>
      <c r="D7452" t="s">
        <v>133</v>
      </c>
      <c r="E7452" t="s">
        <v>134</v>
      </c>
      <c r="F7452" t="s">
        <v>94</v>
      </c>
      <c r="G7452" t="s">
        <v>135</v>
      </c>
      <c r="H7452">
        <v>88</v>
      </c>
      <c r="I7452" t="s">
        <v>127</v>
      </c>
      <c r="J7452" t="s">
        <v>104</v>
      </c>
      <c r="K7452">
        <v>25</v>
      </c>
      <c r="L7452">
        <v>4</v>
      </c>
      <c r="M7452" t="s">
        <v>98</v>
      </c>
      <c r="N7452">
        <v>0.90600000000000003</v>
      </c>
      <c r="O7452" t="s">
        <v>111</v>
      </c>
      <c r="Q7452" t="s">
        <v>2376</v>
      </c>
      <c r="R7452" t="s">
        <v>90</v>
      </c>
      <c r="S7452">
        <v>2</v>
      </c>
      <c r="T7452">
        <v>1</v>
      </c>
      <c r="U7452">
        <v>0</v>
      </c>
      <c r="V7452">
        <v>0</v>
      </c>
      <c r="W7452">
        <v>0</v>
      </c>
      <c r="X7452">
        <v>0</v>
      </c>
      <c r="Y7452">
        <v>7</v>
      </c>
      <c r="Z7452">
        <v>90.3</v>
      </c>
      <c r="AA7452">
        <v>82.8</v>
      </c>
      <c r="AB7452">
        <v>3.51</v>
      </c>
      <c r="AC7452">
        <v>1.63</v>
      </c>
      <c r="AD7452">
        <v>-1.018</v>
      </c>
      <c r="AE7452">
        <v>2.2069999999999999</v>
      </c>
      <c r="AF7452">
        <v>-1.738</v>
      </c>
      <c r="AG7452">
        <v>5.6180000000000003</v>
      </c>
      <c r="AH7452">
        <v>-4.55</v>
      </c>
      <c r="AI7452">
        <v>8.9499999999999993</v>
      </c>
      <c r="AJ7452">
        <v>23.8</v>
      </c>
      <c r="AK7452">
        <v>22.4</v>
      </c>
      <c r="AL7452">
        <v>4.4000000000000004</v>
      </c>
      <c r="AM7452">
        <v>206.822</v>
      </c>
      <c r="AN7452">
        <v>1947.2</v>
      </c>
      <c r="AO7452" t="s">
        <v>7791</v>
      </c>
    </row>
    <row r="7453" spans="1:41">
      <c r="A7453" t="s">
        <v>6948</v>
      </c>
      <c r="B7453" t="s">
        <v>3</v>
      </c>
      <c r="C7453" t="s">
        <v>132</v>
      </c>
      <c r="D7453" t="s">
        <v>133</v>
      </c>
      <c r="E7453" t="s">
        <v>134</v>
      </c>
      <c r="F7453" t="s">
        <v>94</v>
      </c>
      <c r="G7453" t="s">
        <v>135</v>
      </c>
      <c r="H7453">
        <v>89</v>
      </c>
      <c r="I7453" t="s">
        <v>96</v>
      </c>
      <c r="J7453" t="s">
        <v>97</v>
      </c>
      <c r="K7453">
        <v>25</v>
      </c>
      <c r="L7453">
        <v>5</v>
      </c>
      <c r="M7453" t="s">
        <v>508</v>
      </c>
      <c r="N7453">
        <v>0.997</v>
      </c>
      <c r="O7453" t="s">
        <v>111</v>
      </c>
      <c r="Q7453" t="s">
        <v>2376</v>
      </c>
      <c r="R7453" t="s">
        <v>90</v>
      </c>
      <c r="S7453">
        <v>2</v>
      </c>
      <c r="T7453">
        <v>2</v>
      </c>
      <c r="U7453">
        <v>0</v>
      </c>
      <c r="V7453">
        <v>0</v>
      </c>
      <c r="W7453">
        <v>0</v>
      </c>
      <c r="X7453">
        <v>0</v>
      </c>
      <c r="Y7453">
        <v>7</v>
      </c>
      <c r="Z7453">
        <v>90.6</v>
      </c>
      <c r="AA7453">
        <v>81.900000000000006</v>
      </c>
      <c r="AB7453">
        <v>3.15</v>
      </c>
      <c r="AC7453">
        <v>1.63</v>
      </c>
      <c r="AD7453">
        <v>1.0660000000000001</v>
      </c>
      <c r="AE7453">
        <v>4.0439999999999996</v>
      </c>
      <c r="AF7453">
        <v>-1.4410000000000001</v>
      </c>
      <c r="AG7453">
        <v>5.859</v>
      </c>
      <c r="AH7453">
        <v>-7.25</v>
      </c>
      <c r="AI7453">
        <v>8.27</v>
      </c>
      <c r="AJ7453">
        <v>23.7</v>
      </c>
      <c r="AK7453">
        <v>30.2</v>
      </c>
      <c r="AL7453">
        <v>4.9000000000000004</v>
      </c>
      <c r="AM7453">
        <v>221.09899999999999</v>
      </c>
      <c r="AN7453">
        <v>2108.6999999999998</v>
      </c>
      <c r="AO7453" t="s">
        <v>7792</v>
      </c>
    </row>
    <row r="7454" spans="1:41">
      <c r="A7454" t="s">
        <v>6948</v>
      </c>
      <c r="B7454" t="s">
        <v>3</v>
      </c>
      <c r="C7454" t="s">
        <v>132</v>
      </c>
      <c r="D7454" t="s">
        <v>133</v>
      </c>
      <c r="E7454" t="s">
        <v>134</v>
      </c>
      <c r="F7454" t="s">
        <v>94</v>
      </c>
      <c r="G7454" t="s">
        <v>135</v>
      </c>
      <c r="H7454">
        <v>90</v>
      </c>
      <c r="I7454" t="s">
        <v>127</v>
      </c>
      <c r="J7454" t="s">
        <v>104</v>
      </c>
      <c r="K7454">
        <v>25</v>
      </c>
      <c r="L7454">
        <v>6</v>
      </c>
      <c r="M7454" t="s">
        <v>98</v>
      </c>
      <c r="N7454">
        <v>0.89500000000000002</v>
      </c>
      <c r="O7454" t="s">
        <v>111</v>
      </c>
      <c r="Q7454" t="s">
        <v>2376</v>
      </c>
      <c r="R7454" t="s">
        <v>90</v>
      </c>
      <c r="S7454">
        <v>3</v>
      </c>
      <c r="T7454">
        <v>2</v>
      </c>
      <c r="U7454">
        <v>0</v>
      </c>
      <c r="V7454">
        <v>0</v>
      </c>
      <c r="W7454">
        <v>0</v>
      </c>
      <c r="X7454">
        <v>0</v>
      </c>
      <c r="Y7454">
        <v>7</v>
      </c>
      <c r="Z7454">
        <v>90.8</v>
      </c>
      <c r="AA7454">
        <v>83</v>
      </c>
      <c r="AB7454">
        <v>3.51</v>
      </c>
      <c r="AC7454">
        <v>1.63</v>
      </c>
      <c r="AD7454">
        <v>-0.72799999999999998</v>
      </c>
      <c r="AE7454">
        <v>2.3130000000000002</v>
      </c>
      <c r="AF7454">
        <v>-1.696</v>
      </c>
      <c r="AG7454">
        <v>5.6559999999999997</v>
      </c>
      <c r="AH7454">
        <v>-4.7300000000000004</v>
      </c>
      <c r="AI7454">
        <v>10.07</v>
      </c>
      <c r="AJ7454">
        <v>23.7</v>
      </c>
      <c r="AK7454">
        <v>25.6</v>
      </c>
      <c r="AL7454">
        <v>4</v>
      </c>
      <c r="AM7454">
        <v>205.047</v>
      </c>
      <c r="AN7454">
        <v>2162.11</v>
      </c>
      <c r="AO7454" t="s">
        <v>7793</v>
      </c>
    </row>
    <row r="7455" spans="1:41">
      <c r="A7455" t="s">
        <v>6948</v>
      </c>
      <c r="B7455" t="s">
        <v>3</v>
      </c>
      <c r="C7455" t="s">
        <v>132</v>
      </c>
      <c r="D7455" t="s">
        <v>133</v>
      </c>
      <c r="E7455" t="s">
        <v>134</v>
      </c>
      <c r="F7455" t="s">
        <v>94</v>
      </c>
      <c r="G7455" t="s">
        <v>135</v>
      </c>
      <c r="H7455">
        <v>91</v>
      </c>
      <c r="I7455" t="s">
        <v>107</v>
      </c>
      <c r="J7455" t="s">
        <v>108</v>
      </c>
      <c r="K7455">
        <v>25</v>
      </c>
      <c r="L7455">
        <v>7</v>
      </c>
      <c r="M7455" t="s">
        <v>98</v>
      </c>
      <c r="N7455">
        <v>0.84799999999999998</v>
      </c>
      <c r="O7455" t="s">
        <v>111</v>
      </c>
      <c r="P7455" t="s">
        <v>112</v>
      </c>
      <c r="Q7455" t="s">
        <v>2376</v>
      </c>
      <c r="R7455" t="s">
        <v>90</v>
      </c>
      <c r="S7455">
        <v>3</v>
      </c>
      <c r="T7455">
        <v>2</v>
      </c>
      <c r="U7455">
        <v>0</v>
      </c>
      <c r="V7455">
        <v>0</v>
      </c>
      <c r="W7455">
        <v>0</v>
      </c>
      <c r="X7455">
        <v>0</v>
      </c>
      <c r="Y7455">
        <v>7</v>
      </c>
      <c r="Z7455">
        <v>90.3</v>
      </c>
      <c r="AA7455">
        <v>83.2</v>
      </c>
      <c r="AB7455">
        <v>3.51</v>
      </c>
      <c r="AC7455">
        <v>1.63</v>
      </c>
      <c r="AD7455">
        <v>-0.20799999999999999</v>
      </c>
      <c r="AE7455">
        <v>2.8079999999999998</v>
      </c>
      <c r="AF7455">
        <v>-1.6479999999999999</v>
      </c>
      <c r="AG7455">
        <v>5.6429999999999998</v>
      </c>
      <c r="AH7455">
        <v>-5.08</v>
      </c>
      <c r="AI7455">
        <v>8.3800000000000008</v>
      </c>
      <c r="AJ7455">
        <v>23.8</v>
      </c>
      <c r="AK7455">
        <v>23.5</v>
      </c>
      <c r="AL7455">
        <v>4.5</v>
      </c>
      <c r="AM7455">
        <v>211.11</v>
      </c>
      <c r="AN7455">
        <v>1912.84</v>
      </c>
      <c r="AO7455" t="s">
        <v>7794</v>
      </c>
    </row>
    <row r="7456" spans="1:41">
      <c r="A7456" t="s">
        <v>6948</v>
      </c>
      <c r="B7456" t="s">
        <v>3</v>
      </c>
      <c r="C7456" t="s">
        <v>132</v>
      </c>
      <c r="D7456" t="s">
        <v>133</v>
      </c>
      <c r="E7456" t="s">
        <v>134</v>
      </c>
      <c r="F7456" t="s">
        <v>94</v>
      </c>
      <c r="G7456" t="s">
        <v>135</v>
      </c>
      <c r="H7456">
        <v>92</v>
      </c>
      <c r="I7456" t="s">
        <v>127</v>
      </c>
      <c r="J7456" t="s">
        <v>104</v>
      </c>
      <c r="K7456">
        <v>26</v>
      </c>
      <c r="L7456">
        <v>1</v>
      </c>
      <c r="M7456" t="s">
        <v>98</v>
      </c>
      <c r="N7456">
        <v>0.90300000000000002</v>
      </c>
      <c r="O7456" t="s">
        <v>143</v>
      </c>
      <c r="Q7456" t="s">
        <v>2378</v>
      </c>
      <c r="R7456" t="s">
        <v>3</v>
      </c>
      <c r="S7456">
        <v>0</v>
      </c>
      <c r="T7456">
        <v>0</v>
      </c>
      <c r="U7456">
        <v>1</v>
      </c>
      <c r="V7456">
        <v>0</v>
      </c>
      <c r="W7456">
        <v>0</v>
      </c>
      <c r="X7456">
        <v>0</v>
      </c>
      <c r="Y7456">
        <v>7</v>
      </c>
      <c r="Z7456">
        <v>89.9</v>
      </c>
      <c r="AA7456">
        <v>82.8</v>
      </c>
      <c r="AB7456">
        <v>3.66</v>
      </c>
      <c r="AC7456">
        <v>1.76</v>
      </c>
      <c r="AD7456">
        <v>-0.214</v>
      </c>
      <c r="AE7456">
        <v>2.5390000000000001</v>
      </c>
      <c r="AF7456">
        <v>-1.6819999999999999</v>
      </c>
      <c r="AG7456">
        <v>5.8090000000000002</v>
      </c>
      <c r="AH7456">
        <v>-3.35</v>
      </c>
      <c r="AI7456">
        <v>10.84</v>
      </c>
      <c r="AJ7456">
        <v>23.8</v>
      </c>
      <c r="AK7456">
        <v>18.8</v>
      </c>
      <c r="AL7456">
        <v>3.5</v>
      </c>
      <c r="AM7456">
        <v>197.102</v>
      </c>
      <c r="AN7456">
        <v>2202.9299999999998</v>
      </c>
      <c r="AO7456" t="s">
        <v>7795</v>
      </c>
    </row>
    <row r="7457" spans="1:41">
      <c r="A7457" t="s">
        <v>6948</v>
      </c>
      <c r="B7457" t="s">
        <v>3</v>
      </c>
      <c r="C7457" t="s">
        <v>132</v>
      </c>
      <c r="D7457" t="s">
        <v>133</v>
      </c>
      <c r="E7457" t="s">
        <v>134</v>
      </c>
      <c r="F7457" t="s">
        <v>94</v>
      </c>
      <c r="G7457" t="s">
        <v>135</v>
      </c>
      <c r="H7457">
        <v>93</v>
      </c>
      <c r="I7457" t="s">
        <v>147</v>
      </c>
      <c r="J7457" t="s">
        <v>104</v>
      </c>
      <c r="K7457">
        <v>26</v>
      </c>
      <c r="L7457">
        <v>2</v>
      </c>
      <c r="M7457" t="s">
        <v>122</v>
      </c>
      <c r="N7457">
        <v>0.89800000000000002</v>
      </c>
      <c r="O7457" t="s">
        <v>143</v>
      </c>
      <c r="Q7457" t="s">
        <v>2378</v>
      </c>
      <c r="R7457" t="s">
        <v>3</v>
      </c>
      <c r="S7457">
        <v>0</v>
      </c>
      <c r="T7457">
        <v>1</v>
      </c>
      <c r="U7457">
        <v>1</v>
      </c>
      <c r="V7457">
        <v>0</v>
      </c>
      <c r="W7457">
        <v>0</v>
      </c>
      <c r="X7457">
        <v>0</v>
      </c>
      <c r="Y7457">
        <v>7</v>
      </c>
      <c r="Z7457">
        <v>81.900000000000006</v>
      </c>
      <c r="AA7457">
        <v>75.599999999999994</v>
      </c>
      <c r="AB7457">
        <v>3.66</v>
      </c>
      <c r="AC7457">
        <v>1.76</v>
      </c>
      <c r="AD7457">
        <v>-0.40400000000000003</v>
      </c>
      <c r="AE7457">
        <v>1.149</v>
      </c>
      <c r="AF7457">
        <v>-1.58</v>
      </c>
      <c r="AG7457">
        <v>5.665</v>
      </c>
      <c r="AH7457">
        <v>-5.0199999999999996</v>
      </c>
      <c r="AI7457">
        <v>7.49</v>
      </c>
      <c r="AJ7457">
        <v>23.8</v>
      </c>
      <c r="AK7457">
        <v>16.100000000000001</v>
      </c>
      <c r="AL7457">
        <v>6.5</v>
      </c>
      <c r="AM7457">
        <v>213.68899999999999</v>
      </c>
      <c r="AN7457">
        <v>1589.93</v>
      </c>
      <c r="AO7457" t="s">
        <v>7796</v>
      </c>
    </row>
    <row r="7458" spans="1:41">
      <c r="A7458" t="s">
        <v>6948</v>
      </c>
      <c r="B7458" t="s">
        <v>3</v>
      </c>
      <c r="C7458" t="s">
        <v>132</v>
      </c>
      <c r="D7458" t="s">
        <v>133</v>
      </c>
      <c r="E7458" t="s">
        <v>134</v>
      </c>
      <c r="F7458" t="s">
        <v>94</v>
      </c>
      <c r="G7458" t="s">
        <v>135</v>
      </c>
      <c r="H7458">
        <v>94</v>
      </c>
      <c r="I7458" t="s">
        <v>127</v>
      </c>
      <c r="J7458" t="s">
        <v>104</v>
      </c>
      <c r="K7458">
        <v>26</v>
      </c>
      <c r="L7458">
        <v>3</v>
      </c>
      <c r="M7458" t="s">
        <v>122</v>
      </c>
      <c r="N7458">
        <v>0.9</v>
      </c>
      <c r="O7458" t="s">
        <v>143</v>
      </c>
      <c r="Q7458" t="s">
        <v>2378</v>
      </c>
      <c r="R7458" t="s">
        <v>3</v>
      </c>
      <c r="S7458">
        <v>0</v>
      </c>
      <c r="T7458">
        <v>2</v>
      </c>
      <c r="U7458">
        <v>1</v>
      </c>
      <c r="V7458">
        <v>0</v>
      </c>
      <c r="W7458">
        <v>0</v>
      </c>
      <c r="X7458">
        <v>0</v>
      </c>
      <c r="Y7458">
        <v>7</v>
      </c>
      <c r="Z7458">
        <v>81.5</v>
      </c>
      <c r="AA7458">
        <v>75.8</v>
      </c>
      <c r="AB7458">
        <v>3.66</v>
      </c>
      <c r="AC7458">
        <v>1.76</v>
      </c>
      <c r="AD7458">
        <v>1.0069999999999999</v>
      </c>
      <c r="AE7458">
        <v>2.08</v>
      </c>
      <c r="AF7458">
        <v>-1.361</v>
      </c>
      <c r="AG7458">
        <v>5.7519999999999998</v>
      </c>
      <c r="AH7458">
        <v>-4.12</v>
      </c>
      <c r="AI7458">
        <v>10.84</v>
      </c>
      <c r="AJ7458">
        <v>23.8</v>
      </c>
      <c r="AK7458">
        <v>15.7</v>
      </c>
      <c r="AL7458">
        <v>5</v>
      </c>
      <c r="AM7458">
        <v>200.703</v>
      </c>
      <c r="AN7458">
        <v>2057.4499999999998</v>
      </c>
      <c r="AO7458" t="s">
        <v>7797</v>
      </c>
    </row>
    <row r="7459" spans="1:41">
      <c r="A7459" t="s">
        <v>6948</v>
      </c>
      <c r="B7459" t="s">
        <v>3</v>
      </c>
      <c r="C7459" t="s">
        <v>132</v>
      </c>
      <c r="D7459" t="s">
        <v>133</v>
      </c>
      <c r="E7459" t="s">
        <v>134</v>
      </c>
      <c r="F7459" t="s">
        <v>94</v>
      </c>
      <c r="G7459" t="s">
        <v>135</v>
      </c>
      <c r="H7459">
        <v>95</v>
      </c>
      <c r="I7459" t="s">
        <v>96</v>
      </c>
      <c r="J7459" t="s">
        <v>97</v>
      </c>
      <c r="K7459">
        <v>26</v>
      </c>
      <c r="L7459">
        <v>4</v>
      </c>
      <c r="M7459" t="s">
        <v>98</v>
      </c>
      <c r="N7459">
        <v>0.88300000000000001</v>
      </c>
      <c r="O7459" t="s">
        <v>143</v>
      </c>
      <c r="Q7459" t="s">
        <v>2378</v>
      </c>
      <c r="R7459" t="s">
        <v>3</v>
      </c>
      <c r="S7459">
        <v>0</v>
      </c>
      <c r="T7459">
        <v>2</v>
      </c>
      <c r="U7459">
        <v>1</v>
      </c>
      <c r="V7459">
        <v>0</v>
      </c>
      <c r="W7459">
        <v>0</v>
      </c>
      <c r="X7459">
        <v>0</v>
      </c>
      <c r="Y7459">
        <v>7</v>
      </c>
      <c r="Z7459">
        <v>90.2</v>
      </c>
      <c r="AA7459">
        <v>83.9</v>
      </c>
      <c r="AB7459">
        <v>3.66</v>
      </c>
      <c r="AC7459">
        <v>1.76</v>
      </c>
      <c r="AD7459">
        <v>-1.28</v>
      </c>
      <c r="AE7459">
        <v>3.2879999999999998</v>
      </c>
      <c r="AF7459">
        <v>-1.7809999999999999</v>
      </c>
      <c r="AG7459">
        <v>5.8739999999999997</v>
      </c>
      <c r="AH7459">
        <v>-4.87</v>
      </c>
      <c r="AI7459">
        <v>7.71</v>
      </c>
      <c r="AJ7459">
        <v>23.9</v>
      </c>
      <c r="AK7459">
        <v>23.4</v>
      </c>
      <c r="AL7459">
        <v>4.7</v>
      </c>
      <c r="AM7459">
        <v>212.10499999999999</v>
      </c>
      <c r="AN7459">
        <v>1799.23</v>
      </c>
      <c r="AO7459" t="s">
        <v>7798</v>
      </c>
    </row>
    <row r="7460" spans="1:41">
      <c r="A7460" t="s">
        <v>6948</v>
      </c>
      <c r="B7460" t="s">
        <v>3</v>
      </c>
      <c r="C7460" t="s">
        <v>132</v>
      </c>
      <c r="D7460" t="s">
        <v>133</v>
      </c>
      <c r="E7460" t="s">
        <v>134</v>
      </c>
      <c r="F7460" t="s">
        <v>94</v>
      </c>
      <c r="G7460" t="s">
        <v>135</v>
      </c>
      <c r="H7460">
        <v>96</v>
      </c>
      <c r="I7460" t="s">
        <v>96</v>
      </c>
      <c r="J7460" t="s">
        <v>97</v>
      </c>
      <c r="K7460">
        <v>26</v>
      </c>
      <c r="L7460">
        <v>5</v>
      </c>
      <c r="M7460" t="s">
        <v>499</v>
      </c>
      <c r="N7460">
        <v>0.876</v>
      </c>
      <c r="O7460" t="s">
        <v>143</v>
      </c>
      <c r="Q7460" t="s">
        <v>2378</v>
      </c>
      <c r="R7460" t="s">
        <v>3</v>
      </c>
      <c r="S7460">
        <v>1</v>
      </c>
      <c r="T7460">
        <v>2</v>
      </c>
      <c r="U7460">
        <v>1</v>
      </c>
      <c r="V7460">
        <v>0</v>
      </c>
      <c r="W7460">
        <v>0</v>
      </c>
      <c r="X7460">
        <v>0</v>
      </c>
      <c r="Y7460">
        <v>7</v>
      </c>
      <c r="Z7460">
        <v>76</v>
      </c>
      <c r="AA7460">
        <v>70.7</v>
      </c>
      <c r="AB7460">
        <v>3.66</v>
      </c>
      <c r="AC7460">
        <v>1.77</v>
      </c>
      <c r="AD7460">
        <v>1.59</v>
      </c>
      <c r="AE7460">
        <v>0.88300000000000001</v>
      </c>
      <c r="AF7460">
        <v>-1.569</v>
      </c>
      <c r="AG7460">
        <v>5.9210000000000003</v>
      </c>
      <c r="AH7460">
        <v>7.55</v>
      </c>
      <c r="AI7460">
        <v>-0.49</v>
      </c>
      <c r="AJ7460">
        <v>23.9</v>
      </c>
      <c r="AK7460">
        <v>-16.899999999999999</v>
      </c>
      <c r="AL7460">
        <v>11.3</v>
      </c>
      <c r="AM7460">
        <v>86.766000000000005</v>
      </c>
      <c r="AN7460">
        <v>1229.21</v>
      </c>
      <c r="AO7460" t="s">
        <v>7799</v>
      </c>
    </row>
    <row r="7461" spans="1:41">
      <c r="A7461" t="s">
        <v>6948</v>
      </c>
      <c r="B7461" t="s">
        <v>3</v>
      </c>
      <c r="C7461" t="s">
        <v>132</v>
      </c>
      <c r="D7461" t="s">
        <v>133</v>
      </c>
      <c r="E7461" t="s">
        <v>134</v>
      </c>
      <c r="F7461" t="s">
        <v>94</v>
      </c>
      <c r="G7461" t="s">
        <v>135</v>
      </c>
      <c r="H7461">
        <v>97</v>
      </c>
      <c r="I7461" t="s">
        <v>127</v>
      </c>
      <c r="J7461" t="s">
        <v>104</v>
      </c>
      <c r="K7461">
        <v>26</v>
      </c>
      <c r="L7461">
        <v>6</v>
      </c>
      <c r="M7461" t="s">
        <v>122</v>
      </c>
      <c r="N7461">
        <v>0.90300000000000002</v>
      </c>
      <c r="O7461" t="s">
        <v>143</v>
      </c>
      <c r="Q7461" t="s">
        <v>2378</v>
      </c>
      <c r="R7461" t="s">
        <v>3</v>
      </c>
      <c r="S7461">
        <v>2</v>
      </c>
      <c r="T7461">
        <v>2</v>
      </c>
      <c r="U7461">
        <v>1</v>
      </c>
      <c r="V7461">
        <v>0</v>
      </c>
      <c r="W7461">
        <v>0</v>
      </c>
      <c r="X7461">
        <v>0</v>
      </c>
      <c r="Y7461">
        <v>7</v>
      </c>
      <c r="Z7461">
        <v>80.3</v>
      </c>
      <c r="AA7461">
        <v>74.3</v>
      </c>
      <c r="AB7461">
        <v>3.66</v>
      </c>
      <c r="AC7461">
        <v>1.76</v>
      </c>
      <c r="AD7461">
        <v>-0.38100000000000001</v>
      </c>
      <c r="AE7461">
        <v>2.214</v>
      </c>
      <c r="AF7461">
        <v>-1.458</v>
      </c>
      <c r="AG7461">
        <v>5.84</v>
      </c>
      <c r="AH7461">
        <v>-4.28</v>
      </c>
      <c r="AI7461">
        <v>6.54</v>
      </c>
      <c r="AJ7461">
        <v>23.8</v>
      </c>
      <c r="AK7461">
        <v>12.8</v>
      </c>
      <c r="AL7461">
        <v>7</v>
      </c>
      <c r="AM7461">
        <v>213.001</v>
      </c>
      <c r="AN7461">
        <v>1359.56</v>
      </c>
      <c r="AO7461" t="s">
        <v>7800</v>
      </c>
    </row>
    <row r="7462" spans="1:41">
      <c r="A7462" t="s">
        <v>6948</v>
      </c>
      <c r="B7462" t="s">
        <v>3</v>
      </c>
      <c r="C7462" t="s">
        <v>132</v>
      </c>
      <c r="D7462" t="s">
        <v>133</v>
      </c>
      <c r="E7462" t="s">
        <v>134</v>
      </c>
      <c r="F7462" t="s">
        <v>94</v>
      </c>
      <c r="G7462" t="s">
        <v>135</v>
      </c>
      <c r="H7462">
        <v>98</v>
      </c>
      <c r="I7462" t="s">
        <v>96</v>
      </c>
      <c r="J7462" t="s">
        <v>97</v>
      </c>
      <c r="K7462">
        <v>26</v>
      </c>
      <c r="L7462">
        <v>7</v>
      </c>
      <c r="M7462" t="s">
        <v>98</v>
      </c>
      <c r="N7462">
        <v>0.89300000000000002</v>
      </c>
      <c r="O7462" t="s">
        <v>143</v>
      </c>
      <c r="Q7462" t="s">
        <v>2378</v>
      </c>
      <c r="R7462" t="s">
        <v>3</v>
      </c>
      <c r="S7462">
        <v>2</v>
      </c>
      <c r="T7462">
        <v>2</v>
      </c>
      <c r="U7462">
        <v>1</v>
      </c>
      <c r="V7462">
        <v>0</v>
      </c>
      <c r="W7462">
        <v>0</v>
      </c>
      <c r="X7462">
        <v>0</v>
      </c>
      <c r="Y7462">
        <v>7</v>
      </c>
      <c r="Z7462">
        <v>90.1</v>
      </c>
      <c r="AA7462">
        <v>83.1</v>
      </c>
      <c r="AB7462">
        <v>3.71</v>
      </c>
      <c r="AC7462">
        <v>1.8</v>
      </c>
      <c r="AD7462">
        <v>-1.137</v>
      </c>
      <c r="AE7462">
        <v>3.6480000000000001</v>
      </c>
      <c r="AF7462">
        <v>-1.5940000000000001</v>
      </c>
      <c r="AG7462">
        <v>5.8869999999999996</v>
      </c>
      <c r="AH7462">
        <v>-4.51</v>
      </c>
      <c r="AI7462">
        <v>9.59</v>
      </c>
      <c r="AJ7462">
        <v>23.8</v>
      </c>
      <c r="AK7462">
        <v>25.3</v>
      </c>
      <c r="AL7462">
        <v>4</v>
      </c>
      <c r="AM7462">
        <v>205.08099999999999</v>
      </c>
      <c r="AN7462">
        <v>2069.9</v>
      </c>
      <c r="AO7462" t="s">
        <v>7801</v>
      </c>
    </row>
    <row r="7463" spans="1:41">
      <c r="A7463" t="s">
        <v>6948</v>
      </c>
      <c r="B7463" t="s">
        <v>3</v>
      </c>
      <c r="C7463" t="s">
        <v>132</v>
      </c>
      <c r="D7463" t="s">
        <v>133</v>
      </c>
      <c r="E7463" t="s">
        <v>134</v>
      </c>
      <c r="F7463" t="s">
        <v>94</v>
      </c>
      <c r="G7463" t="s">
        <v>135</v>
      </c>
      <c r="H7463">
        <v>99</v>
      </c>
      <c r="I7463" t="s">
        <v>127</v>
      </c>
      <c r="J7463" t="s">
        <v>104</v>
      </c>
      <c r="K7463">
        <v>26</v>
      </c>
      <c r="L7463">
        <v>8</v>
      </c>
      <c r="M7463" t="s">
        <v>122</v>
      </c>
      <c r="N7463">
        <v>0.78200000000000003</v>
      </c>
      <c r="O7463" t="s">
        <v>143</v>
      </c>
      <c r="Q7463" t="s">
        <v>2378</v>
      </c>
      <c r="R7463" t="s">
        <v>3</v>
      </c>
      <c r="S7463">
        <v>3</v>
      </c>
      <c r="T7463">
        <v>2</v>
      </c>
      <c r="U7463">
        <v>1</v>
      </c>
      <c r="V7463">
        <v>0</v>
      </c>
      <c r="W7463">
        <v>0</v>
      </c>
      <c r="X7463">
        <v>0</v>
      </c>
      <c r="Y7463">
        <v>7</v>
      </c>
      <c r="Z7463">
        <v>71.900000000000006</v>
      </c>
      <c r="AA7463">
        <v>67</v>
      </c>
      <c r="AB7463">
        <v>3.66</v>
      </c>
      <c r="AC7463">
        <v>1.76</v>
      </c>
      <c r="AD7463">
        <v>-0.252</v>
      </c>
      <c r="AE7463">
        <v>3.2839999999999998</v>
      </c>
      <c r="AF7463">
        <v>-1.8080000000000001</v>
      </c>
      <c r="AG7463">
        <v>6.0629999999999997</v>
      </c>
      <c r="AH7463">
        <v>4.49</v>
      </c>
      <c r="AI7463">
        <v>7.0000000000000007E-2</v>
      </c>
      <c r="AJ7463">
        <v>23.9</v>
      </c>
      <c r="AK7463">
        <v>-9.6</v>
      </c>
      <c r="AL7463">
        <v>11.5</v>
      </c>
      <c r="AM7463">
        <v>91.771000000000001</v>
      </c>
      <c r="AN7463">
        <v>699.173</v>
      </c>
      <c r="AO7463" t="s">
        <v>7802</v>
      </c>
    </row>
    <row r="7464" spans="1:41">
      <c r="A7464" t="s">
        <v>6948</v>
      </c>
      <c r="B7464" t="s">
        <v>3</v>
      </c>
      <c r="C7464" t="s">
        <v>132</v>
      </c>
      <c r="D7464" t="s">
        <v>133</v>
      </c>
      <c r="E7464" t="s">
        <v>134</v>
      </c>
      <c r="F7464" t="s">
        <v>94</v>
      </c>
      <c r="G7464" t="s">
        <v>135</v>
      </c>
      <c r="H7464">
        <v>100</v>
      </c>
      <c r="I7464" t="s">
        <v>96</v>
      </c>
      <c r="J7464" t="s">
        <v>97</v>
      </c>
      <c r="K7464">
        <v>26</v>
      </c>
      <c r="L7464">
        <v>9</v>
      </c>
      <c r="M7464" t="s">
        <v>122</v>
      </c>
      <c r="N7464">
        <v>0.90300000000000002</v>
      </c>
      <c r="O7464" t="s">
        <v>143</v>
      </c>
      <c r="Q7464" t="s">
        <v>2378</v>
      </c>
      <c r="R7464" t="s">
        <v>3</v>
      </c>
      <c r="S7464">
        <v>3</v>
      </c>
      <c r="T7464">
        <v>2</v>
      </c>
      <c r="U7464">
        <v>1</v>
      </c>
      <c r="V7464">
        <v>0</v>
      </c>
      <c r="W7464">
        <v>0</v>
      </c>
      <c r="X7464">
        <v>0</v>
      </c>
      <c r="Y7464">
        <v>7</v>
      </c>
      <c r="Z7464">
        <v>80.599999999999994</v>
      </c>
      <c r="AA7464">
        <v>74.7</v>
      </c>
      <c r="AB7464">
        <v>3.73</v>
      </c>
      <c r="AC7464">
        <v>1.83</v>
      </c>
      <c r="AD7464">
        <v>-6.8000000000000005E-2</v>
      </c>
      <c r="AE7464">
        <v>1.3240000000000001</v>
      </c>
      <c r="AF7464">
        <v>-1.5660000000000001</v>
      </c>
      <c r="AG7464">
        <v>5.6689999999999996</v>
      </c>
      <c r="AH7464">
        <v>-4.96</v>
      </c>
      <c r="AI7464">
        <v>6.88</v>
      </c>
      <c r="AJ7464">
        <v>23.8</v>
      </c>
      <c r="AK7464">
        <v>14.8</v>
      </c>
      <c r="AL7464">
        <v>6.9</v>
      </c>
      <c r="AM7464">
        <v>215.57599999999999</v>
      </c>
      <c r="AN7464">
        <v>1480.17</v>
      </c>
      <c r="AO7464" t="s">
        <v>7803</v>
      </c>
    </row>
    <row r="7465" spans="1:41">
      <c r="A7465" t="s">
        <v>6948</v>
      </c>
      <c r="B7465" t="s">
        <v>3</v>
      </c>
      <c r="C7465" t="s">
        <v>1331</v>
      </c>
      <c r="D7465" t="s">
        <v>169</v>
      </c>
      <c r="E7465" t="s">
        <v>1332</v>
      </c>
      <c r="F7465" t="s">
        <v>94</v>
      </c>
      <c r="G7465" t="s">
        <v>171</v>
      </c>
      <c r="H7465">
        <v>1</v>
      </c>
      <c r="I7465" t="s">
        <v>96</v>
      </c>
      <c r="J7465" t="s">
        <v>97</v>
      </c>
      <c r="K7465">
        <v>1</v>
      </c>
      <c r="L7465">
        <v>1</v>
      </c>
      <c r="M7465" t="s">
        <v>98</v>
      </c>
      <c r="N7465">
        <v>0.94199999999999995</v>
      </c>
      <c r="O7465" t="s">
        <v>210</v>
      </c>
      <c r="Q7465" t="s">
        <v>172</v>
      </c>
      <c r="R7465" t="s">
        <v>90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1</v>
      </c>
      <c r="Z7465">
        <v>88.4</v>
      </c>
      <c r="AA7465">
        <v>80.3</v>
      </c>
      <c r="AB7465">
        <v>3.23</v>
      </c>
      <c r="AC7465">
        <v>1.49</v>
      </c>
      <c r="AD7465">
        <v>-1.6419999999999999</v>
      </c>
      <c r="AE7465">
        <v>3.992</v>
      </c>
      <c r="AF7465">
        <v>-2.1419999999999999</v>
      </c>
      <c r="AG7465">
        <v>5.9450000000000003</v>
      </c>
      <c r="AH7465">
        <v>-1.96</v>
      </c>
      <c r="AI7465">
        <v>9.14</v>
      </c>
      <c r="AJ7465">
        <v>23.7</v>
      </c>
      <c r="AK7465">
        <v>9.4</v>
      </c>
      <c r="AL7465">
        <v>4.2</v>
      </c>
      <c r="AM7465">
        <v>192.02</v>
      </c>
      <c r="AN7465">
        <v>1761.55</v>
      </c>
      <c r="AO7465" t="s">
        <v>7804</v>
      </c>
    </row>
    <row r="7466" spans="1:41">
      <c r="A7466" t="s">
        <v>6948</v>
      </c>
      <c r="B7466" t="s">
        <v>3</v>
      </c>
      <c r="C7466" t="s">
        <v>1331</v>
      </c>
      <c r="D7466" t="s">
        <v>169</v>
      </c>
      <c r="E7466" t="s">
        <v>1332</v>
      </c>
      <c r="F7466" t="s">
        <v>94</v>
      </c>
      <c r="G7466" t="s">
        <v>171</v>
      </c>
      <c r="H7466">
        <v>2</v>
      </c>
      <c r="I7466" t="s">
        <v>96</v>
      </c>
      <c r="J7466" t="s">
        <v>97</v>
      </c>
      <c r="K7466">
        <v>1</v>
      </c>
      <c r="L7466">
        <v>2</v>
      </c>
      <c r="M7466" t="s">
        <v>98</v>
      </c>
      <c r="N7466">
        <v>0.93100000000000005</v>
      </c>
      <c r="O7466" t="s">
        <v>210</v>
      </c>
      <c r="Q7466" t="s">
        <v>172</v>
      </c>
      <c r="R7466" t="s">
        <v>90</v>
      </c>
      <c r="S7466">
        <v>1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1</v>
      </c>
      <c r="Z7466">
        <v>88.7</v>
      </c>
      <c r="AA7466">
        <v>80.8</v>
      </c>
      <c r="AB7466">
        <v>3.35</v>
      </c>
      <c r="AC7466">
        <v>1.49</v>
      </c>
      <c r="AD7466">
        <v>-0.59299999999999997</v>
      </c>
      <c r="AE7466">
        <v>3.677</v>
      </c>
      <c r="AF7466">
        <v>-2.0089999999999999</v>
      </c>
      <c r="AG7466">
        <v>5.93</v>
      </c>
      <c r="AH7466">
        <v>-1.76</v>
      </c>
      <c r="AI7466">
        <v>9.56</v>
      </c>
      <c r="AJ7466">
        <v>23.7</v>
      </c>
      <c r="AK7466">
        <v>7</v>
      </c>
      <c r="AL7466">
        <v>4</v>
      </c>
      <c r="AM7466">
        <v>190.37899999999999</v>
      </c>
      <c r="AN7466">
        <v>1842.9</v>
      </c>
      <c r="AO7466" t="s">
        <v>7805</v>
      </c>
    </row>
    <row r="7467" spans="1:41">
      <c r="A7467" t="s">
        <v>6948</v>
      </c>
      <c r="B7467" t="s">
        <v>3</v>
      </c>
      <c r="C7467" t="s">
        <v>1331</v>
      </c>
      <c r="D7467" t="s">
        <v>169</v>
      </c>
      <c r="E7467" t="s">
        <v>1332</v>
      </c>
      <c r="F7467" t="s">
        <v>94</v>
      </c>
      <c r="G7467" t="s">
        <v>171</v>
      </c>
      <c r="H7467">
        <v>3</v>
      </c>
      <c r="I7467" t="s">
        <v>103</v>
      </c>
      <c r="J7467" t="s">
        <v>104</v>
      </c>
      <c r="K7467">
        <v>1</v>
      </c>
      <c r="L7467">
        <v>3</v>
      </c>
      <c r="M7467" t="s">
        <v>508</v>
      </c>
      <c r="N7467">
        <v>0.95</v>
      </c>
      <c r="O7467" t="s">
        <v>210</v>
      </c>
      <c r="Q7467" t="s">
        <v>172</v>
      </c>
      <c r="R7467" t="s">
        <v>90</v>
      </c>
      <c r="S7467">
        <v>2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1</v>
      </c>
      <c r="Z7467">
        <v>88.5</v>
      </c>
      <c r="AA7467">
        <v>80.400000000000006</v>
      </c>
      <c r="AB7467">
        <v>3.28</v>
      </c>
      <c r="AC7467">
        <v>1.42</v>
      </c>
      <c r="AD7467">
        <v>-0.71699999999999997</v>
      </c>
      <c r="AE7467">
        <v>2.653</v>
      </c>
      <c r="AF7467">
        <v>-1.9530000000000001</v>
      </c>
      <c r="AG7467">
        <v>5.6950000000000003</v>
      </c>
      <c r="AH7467">
        <v>-4.55</v>
      </c>
      <c r="AI7467">
        <v>6.76</v>
      </c>
      <c r="AJ7467">
        <v>23.7</v>
      </c>
      <c r="AK7467">
        <v>16.8</v>
      </c>
      <c r="AL7467">
        <v>5.5</v>
      </c>
      <c r="AM7467">
        <v>213.74600000000001</v>
      </c>
      <c r="AN7467">
        <v>1533.58</v>
      </c>
      <c r="AO7467" t="s">
        <v>7806</v>
      </c>
    </row>
    <row r="7468" spans="1:41">
      <c r="A7468" t="s">
        <v>6948</v>
      </c>
      <c r="B7468" t="s">
        <v>3</v>
      </c>
      <c r="C7468" t="s">
        <v>1331</v>
      </c>
      <c r="D7468" t="s">
        <v>169</v>
      </c>
      <c r="E7468" t="s">
        <v>1332</v>
      </c>
      <c r="F7468" t="s">
        <v>94</v>
      </c>
      <c r="G7468" t="s">
        <v>171</v>
      </c>
      <c r="H7468">
        <v>4</v>
      </c>
      <c r="I7468" t="s">
        <v>107</v>
      </c>
      <c r="J7468" t="s">
        <v>108</v>
      </c>
      <c r="K7468">
        <v>1</v>
      </c>
      <c r="L7468">
        <v>4</v>
      </c>
      <c r="M7468" t="s">
        <v>98</v>
      </c>
      <c r="N7468">
        <v>0.89</v>
      </c>
      <c r="O7468" t="s">
        <v>210</v>
      </c>
      <c r="P7468" t="s">
        <v>141</v>
      </c>
      <c r="Q7468" t="s">
        <v>172</v>
      </c>
      <c r="R7468" t="s">
        <v>90</v>
      </c>
      <c r="S7468">
        <v>2</v>
      </c>
      <c r="T7468">
        <v>1</v>
      </c>
      <c r="U7468">
        <v>0</v>
      </c>
      <c r="V7468">
        <v>0</v>
      </c>
      <c r="W7468">
        <v>0</v>
      </c>
      <c r="X7468">
        <v>0</v>
      </c>
      <c r="Y7468">
        <v>1</v>
      </c>
      <c r="Z7468">
        <v>89.9</v>
      </c>
      <c r="AA7468">
        <v>81.599999999999994</v>
      </c>
      <c r="AB7468">
        <v>3.21</v>
      </c>
      <c r="AC7468">
        <v>1.49</v>
      </c>
      <c r="AD7468">
        <v>9.9000000000000005E-2</v>
      </c>
      <c r="AE7468">
        <v>1.841</v>
      </c>
      <c r="AF7468">
        <v>-1.86</v>
      </c>
      <c r="AG7468">
        <v>5.6059999999999999</v>
      </c>
      <c r="AH7468">
        <v>-4.0999999999999996</v>
      </c>
      <c r="AI7468">
        <v>8.18</v>
      </c>
      <c r="AJ7468">
        <v>23.7</v>
      </c>
      <c r="AK7468">
        <v>15.8</v>
      </c>
      <c r="AL7468">
        <v>4.8</v>
      </c>
      <c r="AM7468">
        <v>206.51499999999999</v>
      </c>
      <c r="AN7468">
        <v>1744.47</v>
      </c>
      <c r="AO7468" t="s">
        <v>7807</v>
      </c>
    </row>
    <row r="7469" spans="1:41">
      <c r="A7469" t="s">
        <v>6948</v>
      </c>
      <c r="B7469" t="s">
        <v>3</v>
      </c>
      <c r="C7469" t="s">
        <v>1331</v>
      </c>
      <c r="D7469" t="s">
        <v>169</v>
      </c>
      <c r="E7469" t="s">
        <v>1332</v>
      </c>
      <c r="F7469" t="s">
        <v>94</v>
      </c>
      <c r="G7469" t="s">
        <v>171</v>
      </c>
      <c r="H7469">
        <v>5</v>
      </c>
      <c r="I7469" t="s">
        <v>103</v>
      </c>
      <c r="J7469" t="s">
        <v>104</v>
      </c>
      <c r="K7469">
        <v>2</v>
      </c>
      <c r="L7469">
        <v>1</v>
      </c>
      <c r="M7469" t="s">
        <v>508</v>
      </c>
      <c r="N7469">
        <v>0.78800000000000003</v>
      </c>
      <c r="O7469" t="s">
        <v>156</v>
      </c>
      <c r="Q7469" t="s">
        <v>180</v>
      </c>
      <c r="R7469" t="s">
        <v>90</v>
      </c>
      <c r="S7469">
        <v>0</v>
      </c>
      <c r="T7469">
        <v>0</v>
      </c>
      <c r="U7469">
        <v>1</v>
      </c>
      <c r="V7469">
        <v>0</v>
      </c>
      <c r="W7469">
        <v>0</v>
      </c>
      <c r="X7469">
        <v>0</v>
      </c>
      <c r="Y7469">
        <v>1</v>
      </c>
      <c r="Z7469">
        <v>89.7</v>
      </c>
      <c r="AA7469">
        <v>80.7</v>
      </c>
      <c r="AB7469">
        <v>3.43</v>
      </c>
      <c r="AC7469">
        <v>1.59</v>
      </c>
      <c r="AD7469">
        <v>0.71799999999999997</v>
      </c>
      <c r="AE7469">
        <v>1.96</v>
      </c>
      <c r="AF7469">
        <v>-1.62</v>
      </c>
      <c r="AG7469">
        <v>5.726</v>
      </c>
      <c r="AH7469">
        <v>-5.58</v>
      </c>
      <c r="AI7469">
        <v>10.76</v>
      </c>
      <c r="AJ7469">
        <v>23.6</v>
      </c>
      <c r="AK7469">
        <v>25.5</v>
      </c>
      <c r="AL7469">
        <v>4.2</v>
      </c>
      <c r="AM7469">
        <v>207.31800000000001</v>
      </c>
      <c r="AN7469">
        <v>2281.0700000000002</v>
      </c>
      <c r="AO7469" t="s">
        <v>7808</v>
      </c>
    </row>
    <row r="7470" spans="1:41">
      <c r="A7470" t="s">
        <v>6948</v>
      </c>
      <c r="B7470" t="s">
        <v>3</v>
      </c>
      <c r="C7470" t="s">
        <v>1331</v>
      </c>
      <c r="D7470" t="s">
        <v>169</v>
      </c>
      <c r="E7470" t="s">
        <v>1332</v>
      </c>
      <c r="F7470" t="s">
        <v>94</v>
      </c>
      <c r="G7470" t="s">
        <v>171</v>
      </c>
      <c r="H7470">
        <v>6</v>
      </c>
      <c r="I7470" t="s">
        <v>120</v>
      </c>
      <c r="J7470" t="s">
        <v>108</v>
      </c>
      <c r="K7470">
        <v>2</v>
      </c>
      <c r="L7470">
        <v>2</v>
      </c>
      <c r="M7470" t="s">
        <v>2547</v>
      </c>
      <c r="N7470">
        <v>0.998</v>
      </c>
      <c r="O7470" t="s">
        <v>156</v>
      </c>
      <c r="P7470" t="s">
        <v>141</v>
      </c>
      <c r="Q7470" t="s">
        <v>180</v>
      </c>
      <c r="R7470" t="s">
        <v>90</v>
      </c>
      <c r="S7470">
        <v>0</v>
      </c>
      <c r="T7470">
        <v>1</v>
      </c>
      <c r="U7470">
        <v>1</v>
      </c>
      <c r="V7470">
        <v>0</v>
      </c>
      <c r="W7470">
        <v>0</v>
      </c>
      <c r="X7470">
        <v>0</v>
      </c>
      <c r="Y7470">
        <v>1</v>
      </c>
      <c r="Z7470">
        <v>90.9</v>
      </c>
      <c r="AA7470">
        <v>82.3</v>
      </c>
      <c r="AB7470">
        <v>3.3</v>
      </c>
      <c r="AC7470">
        <v>1.51</v>
      </c>
      <c r="AD7470">
        <v>0.58799999999999997</v>
      </c>
      <c r="AE7470">
        <v>2.5379999999999998</v>
      </c>
      <c r="AF7470">
        <v>-1.9490000000000001</v>
      </c>
      <c r="AG7470">
        <v>5.6669999999999998</v>
      </c>
      <c r="AH7470">
        <v>1.01</v>
      </c>
      <c r="AI7470">
        <v>10.95</v>
      </c>
      <c r="AJ7470">
        <v>23.7</v>
      </c>
      <c r="AK7470">
        <v>-13.1</v>
      </c>
      <c r="AL7470">
        <v>3.4</v>
      </c>
      <c r="AM7470">
        <v>174.72900000000001</v>
      </c>
      <c r="AN7470">
        <v>2113.8200000000002</v>
      </c>
      <c r="AO7470" t="s">
        <v>7809</v>
      </c>
    </row>
    <row r="7471" spans="1:41">
      <c r="A7471" t="s">
        <v>6948</v>
      </c>
      <c r="B7471" t="s">
        <v>3</v>
      </c>
      <c r="C7471" t="s">
        <v>1331</v>
      </c>
      <c r="D7471" t="s">
        <v>169</v>
      </c>
      <c r="E7471" t="s">
        <v>1332</v>
      </c>
      <c r="F7471" t="s">
        <v>94</v>
      </c>
      <c r="G7471" t="s">
        <v>171</v>
      </c>
      <c r="H7471">
        <v>7</v>
      </c>
      <c r="I7471" t="s">
        <v>96</v>
      </c>
      <c r="J7471" t="s">
        <v>97</v>
      </c>
      <c r="K7471">
        <v>3</v>
      </c>
      <c r="L7471">
        <v>1</v>
      </c>
      <c r="M7471" t="s">
        <v>98</v>
      </c>
      <c r="N7471">
        <v>0.9</v>
      </c>
      <c r="O7471" t="s">
        <v>143</v>
      </c>
      <c r="Q7471" t="s">
        <v>185</v>
      </c>
      <c r="R7471" t="s">
        <v>90</v>
      </c>
      <c r="S7471">
        <v>0</v>
      </c>
      <c r="T7471">
        <v>0</v>
      </c>
      <c r="U7471">
        <v>1</v>
      </c>
      <c r="V7471">
        <v>1</v>
      </c>
      <c r="W7471">
        <v>0</v>
      </c>
      <c r="X7471">
        <v>0</v>
      </c>
      <c r="Y7471">
        <v>1</v>
      </c>
      <c r="Z7471">
        <v>90.2</v>
      </c>
      <c r="AA7471">
        <v>82</v>
      </c>
      <c r="AB7471">
        <v>3.17</v>
      </c>
      <c r="AC7471">
        <v>1.37</v>
      </c>
      <c r="AD7471">
        <v>-1.361</v>
      </c>
      <c r="AE7471">
        <v>3.504</v>
      </c>
      <c r="AF7471">
        <v>-2.0070000000000001</v>
      </c>
      <c r="AG7471">
        <v>5.8129999999999997</v>
      </c>
      <c r="AH7471">
        <v>-4.8899999999999997</v>
      </c>
      <c r="AI7471">
        <v>10.17</v>
      </c>
      <c r="AJ7471">
        <v>23.7</v>
      </c>
      <c r="AK7471">
        <v>27.2</v>
      </c>
      <c r="AL7471">
        <v>4</v>
      </c>
      <c r="AM7471">
        <v>205.60599999999999</v>
      </c>
      <c r="AN7471">
        <v>2168.91</v>
      </c>
      <c r="AO7471" t="s">
        <v>7810</v>
      </c>
    </row>
    <row r="7472" spans="1:41">
      <c r="A7472" t="s">
        <v>6948</v>
      </c>
      <c r="B7472" t="s">
        <v>3</v>
      </c>
      <c r="C7472" t="s">
        <v>1331</v>
      </c>
      <c r="D7472" t="s">
        <v>169</v>
      </c>
      <c r="E7472" t="s">
        <v>1332</v>
      </c>
      <c r="F7472" t="s">
        <v>94</v>
      </c>
      <c r="G7472" t="s">
        <v>171</v>
      </c>
      <c r="H7472">
        <v>8</v>
      </c>
      <c r="I7472" t="s">
        <v>96</v>
      </c>
      <c r="J7472" t="s">
        <v>97</v>
      </c>
      <c r="K7472">
        <v>3</v>
      </c>
      <c r="L7472">
        <v>2</v>
      </c>
      <c r="M7472" t="s">
        <v>122</v>
      </c>
      <c r="N7472">
        <v>0.89600000000000002</v>
      </c>
      <c r="O7472" t="s">
        <v>143</v>
      </c>
      <c r="Q7472" t="s">
        <v>185</v>
      </c>
      <c r="R7472" t="s">
        <v>90</v>
      </c>
      <c r="S7472">
        <v>1</v>
      </c>
      <c r="T7472">
        <v>0</v>
      </c>
      <c r="U7472">
        <v>1</v>
      </c>
      <c r="V7472">
        <v>1</v>
      </c>
      <c r="W7472">
        <v>0</v>
      </c>
      <c r="X7472">
        <v>0</v>
      </c>
      <c r="Y7472">
        <v>1</v>
      </c>
      <c r="Z7472">
        <v>81.8</v>
      </c>
      <c r="AA7472">
        <v>74.7</v>
      </c>
      <c r="AB7472">
        <v>3.24</v>
      </c>
      <c r="AC7472">
        <v>1.32</v>
      </c>
      <c r="AD7472">
        <v>-1.4810000000000001</v>
      </c>
      <c r="AE7472">
        <v>2.7669999999999999</v>
      </c>
      <c r="AF7472">
        <v>-2.1269999999999998</v>
      </c>
      <c r="AG7472">
        <v>5.7709999999999999</v>
      </c>
      <c r="AH7472">
        <v>-4.76</v>
      </c>
      <c r="AI7472">
        <v>7.66</v>
      </c>
      <c r="AJ7472">
        <v>23.7</v>
      </c>
      <c r="AK7472">
        <v>16.100000000000001</v>
      </c>
      <c r="AL7472">
        <v>6.4</v>
      </c>
      <c r="AM7472">
        <v>211.71100000000001</v>
      </c>
      <c r="AN7472">
        <v>1576.19</v>
      </c>
      <c r="AO7472" t="s">
        <v>7811</v>
      </c>
    </row>
    <row r="7473" spans="1:41">
      <c r="A7473" t="s">
        <v>6948</v>
      </c>
      <c r="B7473" t="s">
        <v>3</v>
      </c>
      <c r="C7473" t="s">
        <v>1331</v>
      </c>
      <c r="D7473" t="s">
        <v>169</v>
      </c>
      <c r="E7473" t="s">
        <v>1332</v>
      </c>
      <c r="F7473" t="s">
        <v>94</v>
      </c>
      <c r="G7473" t="s">
        <v>171</v>
      </c>
      <c r="H7473">
        <v>9</v>
      </c>
      <c r="I7473" t="s">
        <v>96</v>
      </c>
      <c r="J7473" t="s">
        <v>97</v>
      </c>
      <c r="K7473">
        <v>3</v>
      </c>
      <c r="L7473">
        <v>3</v>
      </c>
      <c r="M7473" t="s">
        <v>98</v>
      </c>
      <c r="N7473">
        <v>0.90100000000000002</v>
      </c>
      <c r="O7473" t="s">
        <v>143</v>
      </c>
      <c r="Q7473" t="s">
        <v>185</v>
      </c>
      <c r="R7473" t="s">
        <v>90</v>
      </c>
      <c r="S7473">
        <v>2</v>
      </c>
      <c r="T7473">
        <v>0</v>
      </c>
      <c r="U7473">
        <v>1</v>
      </c>
      <c r="V7473">
        <v>1</v>
      </c>
      <c r="W7473">
        <v>0</v>
      </c>
      <c r="X7473">
        <v>0</v>
      </c>
      <c r="Y7473">
        <v>1</v>
      </c>
      <c r="Z7473">
        <v>90.1</v>
      </c>
      <c r="AA7473">
        <v>81.400000000000006</v>
      </c>
      <c r="AB7473">
        <v>3.07</v>
      </c>
      <c r="AC7473">
        <v>1.43</v>
      </c>
      <c r="AD7473">
        <v>-1.246</v>
      </c>
      <c r="AE7473">
        <v>3.2759999999999998</v>
      </c>
      <c r="AF7473">
        <v>-1.946</v>
      </c>
      <c r="AG7473">
        <v>5.7750000000000004</v>
      </c>
      <c r="AH7473">
        <v>-4.75</v>
      </c>
      <c r="AI7473">
        <v>10.51</v>
      </c>
      <c r="AJ7473">
        <v>23.7</v>
      </c>
      <c r="AK7473">
        <v>26.3</v>
      </c>
      <c r="AL7473">
        <v>3.9</v>
      </c>
      <c r="AM7473">
        <v>204.255</v>
      </c>
      <c r="AN7473">
        <v>2196.4699999999998</v>
      </c>
      <c r="AO7473" t="s">
        <v>7812</v>
      </c>
    </row>
    <row r="7474" spans="1:41">
      <c r="A7474" t="s">
        <v>6948</v>
      </c>
      <c r="B7474" t="s">
        <v>3</v>
      </c>
      <c r="C7474" t="s">
        <v>1331</v>
      </c>
      <c r="D7474" t="s">
        <v>169</v>
      </c>
      <c r="E7474" t="s">
        <v>1332</v>
      </c>
      <c r="F7474" t="s">
        <v>94</v>
      </c>
      <c r="G7474" t="s">
        <v>171</v>
      </c>
      <c r="H7474">
        <v>10</v>
      </c>
      <c r="I7474" t="s">
        <v>96</v>
      </c>
      <c r="J7474" t="s">
        <v>97</v>
      </c>
      <c r="K7474">
        <v>3</v>
      </c>
      <c r="L7474">
        <v>4</v>
      </c>
      <c r="M7474" t="s">
        <v>98</v>
      </c>
      <c r="N7474">
        <v>0.91</v>
      </c>
      <c r="O7474" t="s">
        <v>143</v>
      </c>
      <c r="Q7474" t="s">
        <v>185</v>
      </c>
      <c r="R7474" t="s">
        <v>90</v>
      </c>
      <c r="S7474">
        <v>3</v>
      </c>
      <c r="T7474">
        <v>0</v>
      </c>
      <c r="U7474">
        <v>1</v>
      </c>
      <c r="V7474">
        <v>1</v>
      </c>
      <c r="W7474">
        <v>0</v>
      </c>
      <c r="X7474">
        <v>0</v>
      </c>
      <c r="Y7474">
        <v>1</v>
      </c>
      <c r="Z7474">
        <v>91.2</v>
      </c>
      <c r="AA7474">
        <v>83</v>
      </c>
      <c r="AB7474">
        <v>3.25</v>
      </c>
      <c r="AC7474">
        <v>1.49</v>
      </c>
      <c r="AD7474">
        <v>-2.0640000000000001</v>
      </c>
      <c r="AE7474">
        <v>2.5070000000000001</v>
      </c>
      <c r="AF7474">
        <v>-2.0089999999999999</v>
      </c>
      <c r="AG7474">
        <v>5.6420000000000003</v>
      </c>
      <c r="AH7474">
        <v>-3.53</v>
      </c>
      <c r="AI7474">
        <v>10.32</v>
      </c>
      <c r="AJ7474">
        <v>23.7</v>
      </c>
      <c r="AK7474">
        <v>21.9</v>
      </c>
      <c r="AL7474">
        <v>3.7</v>
      </c>
      <c r="AM7474">
        <v>198.822</v>
      </c>
      <c r="AN7474">
        <v>2120.7199999999998</v>
      </c>
      <c r="AO7474" t="s">
        <v>7813</v>
      </c>
    </row>
    <row r="7475" spans="1:41">
      <c r="A7475" t="s">
        <v>6948</v>
      </c>
      <c r="B7475" t="s">
        <v>3</v>
      </c>
      <c r="C7475" t="s">
        <v>1331</v>
      </c>
      <c r="D7475" t="s">
        <v>169</v>
      </c>
      <c r="E7475" t="s">
        <v>1332</v>
      </c>
      <c r="F7475" t="s">
        <v>94</v>
      </c>
      <c r="G7475" t="s">
        <v>171</v>
      </c>
      <c r="H7475">
        <v>11</v>
      </c>
      <c r="I7475" t="s">
        <v>147</v>
      </c>
      <c r="J7475" t="s">
        <v>104</v>
      </c>
      <c r="K7475">
        <v>4</v>
      </c>
      <c r="L7475">
        <v>1</v>
      </c>
      <c r="M7475" t="s">
        <v>122</v>
      </c>
      <c r="N7475">
        <v>0.89300000000000002</v>
      </c>
      <c r="O7475" t="s">
        <v>136</v>
      </c>
      <c r="Q7475" t="s">
        <v>6758</v>
      </c>
      <c r="R7475" t="s">
        <v>90</v>
      </c>
      <c r="S7475">
        <v>0</v>
      </c>
      <c r="T7475">
        <v>0</v>
      </c>
      <c r="U7475">
        <v>2</v>
      </c>
      <c r="V7475">
        <v>1</v>
      </c>
      <c r="W7475">
        <v>1</v>
      </c>
      <c r="X7475">
        <v>0</v>
      </c>
      <c r="Y7475">
        <v>1</v>
      </c>
      <c r="Z7475">
        <v>81.900000000000006</v>
      </c>
      <c r="AA7475">
        <v>74.7</v>
      </c>
      <c r="AB7475">
        <v>3.31</v>
      </c>
      <c r="AC7475">
        <v>1.57</v>
      </c>
      <c r="AD7475">
        <v>-0.67200000000000004</v>
      </c>
      <c r="AE7475">
        <v>2.5379999999999998</v>
      </c>
      <c r="AF7475">
        <v>-1.835</v>
      </c>
      <c r="AG7475">
        <v>5.657</v>
      </c>
      <c r="AH7475">
        <v>-4.0999999999999996</v>
      </c>
      <c r="AI7475">
        <v>7.11</v>
      </c>
      <c r="AJ7475">
        <v>23.7</v>
      </c>
      <c r="AK7475">
        <v>12.7</v>
      </c>
      <c r="AL7475">
        <v>6.5</v>
      </c>
      <c r="AM7475">
        <v>209.79499999999999</v>
      </c>
      <c r="AN7475">
        <v>1436.24</v>
      </c>
      <c r="AO7475" t="s">
        <v>7814</v>
      </c>
    </row>
    <row r="7476" spans="1:41">
      <c r="A7476" t="s">
        <v>6948</v>
      </c>
      <c r="B7476" t="s">
        <v>3</v>
      </c>
      <c r="C7476" t="s">
        <v>1331</v>
      </c>
      <c r="D7476" t="s">
        <v>169</v>
      </c>
      <c r="E7476" t="s">
        <v>1332</v>
      </c>
      <c r="F7476" t="s">
        <v>94</v>
      </c>
      <c r="G7476" t="s">
        <v>171</v>
      </c>
      <c r="H7476">
        <v>12</v>
      </c>
      <c r="I7476" t="s">
        <v>96</v>
      </c>
      <c r="J7476" t="s">
        <v>97</v>
      </c>
      <c r="K7476">
        <v>4</v>
      </c>
      <c r="L7476">
        <v>2</v>
      </c>
      <c r="M7476" t="s">
        <v>122</v>
      </c>
      <c r="N7476">
        <v>0.9</v>
      </c>
      <c r="O7476" t="s">
        <v>136</v>
      </c>
      <c r="Q7476" t="s">
        <v>6758</v>
      </c>
      <c r="R7476" t="s">
        <v>90</v>
      </c>
      <c r="S7476">
        <v>0</v>
      </c>
      <c r="T7476">
        <v>1</v>
      </c>
      <c r="U7476">
        <v>2</v>
      </c>
      <c r="V7476">
        <v>1</v>
      </c>
      <c r="W7476">
        <v>1</v>
      </c>
      <c r="X7476">
        <v>0</v>
      </c>
      <c r="Y7476">
        <v>1</v>
      </c>
      <c r="Z7476">
        <v>81.2</v>
      </c>
      <c r="AA7476">
        <v>74.099999999999994</v>
      </c>
      <c r="AB7476">
        <v>3.29</v>
      </c>
      <c r="AC7476">
        <v>1.39</v>
      </c>
      <c r="AD7476">
        <v>-1.0960000000000001</v>
      </c>
      <c r="AE7476">
        <v>1.726</v>
      </c>
      <c r="AF7476">
        <v>-1.859</v>
      </c>
      <c r="AG7476">
        <v>5.6130000000000004</v>
      </c>
      <c r="AH7476">
        <v>-3.93</v>
      </c>
      <c r="AI7476">
        <v>5.41</v>
      </c>
      <c r="AJ7476">
        <v>23.7</v>
      </c>
      <c r="AK7476">
        <v>11</v>
      </c>
      <c r="AL7476">
        <v>7.4</v>
      </c>
      <c r="AM7476">
        <v>215.73500000000001</v>
      </c>
      <c r="AN7476">
        <v>1157.83</v>
      </c>
      <c r="AO7476" t="s">
        <v>7815</v>
      </c>
    </row>
    <row r="7477" spans="1:41">
      <c r="A7477" t="s">
        <v>6948</v>
      </c>
      <c r="B7477" t="s">
        <v>3</v>
      </c>
      <c r="C7477" t="s">
        <v>1331</v>
      </c>
      <c r="D7477" t="s">
        <v>169</v>
      </c>
      <c r="E7477" t="s">
        <v>1332</v>
      </c>
      <c r="F7477" t="s">
        <v>94</v>
      </c>
      <c r="G7477" t="s">
        <v>171</v>
      </c>
      <c r="H7477">
        <v>13</v>
      </c>
      <c r="I7477" t="s">
        <v>103</v>
      </c>
      <c r="J7477" t="s">
        <v>104</v>
      </c>
      <c r="K7477">
        <v>4</v>
      </c>
      <c r="L7477">
        <v>3</v>
      </c>
      <c r="M7477" t="s">
        <v>122</v>
      </c>
      <c r="N7477">
        <v>0.89700000000000002</v>
      </c>
      <c r="O7477" t="s">
        <v>136</v>
      </c>
      <c r="Q7477" t="s">
        <v>6758</v>
      </c>
      <c r="R7477" t="s">
        <v>90</v>
      </c>
      <c r="S7477">
        <v>1</v>
      </c>
      <c r="T7477">
        <v>1</v>
      </c>
      <c r="U7477">
        <v>2</v>
      </c>
      <c r="V7477">
        <v>1</v>
      </c>
      <c r="W7477">
        <v>1</v>
      </c>
      <c r="X7477">
        <v>0</v>
      </c>
      <c r="Y7477">
        <v>1</v>
      </c>
      <c r="Z7477">
        <v>81.3</v>
      </c>
      <c r="AA7477">
        <v>74</v>
      </c>
      <c r="AB7477">
        <v>3.4</v>
      </c>
      <c r="AC7477">
        <v>1.59</v>
      </c>
      <c r="AD7477">
        <v>-0.215</v>
      </c>
      <c r="AE7477">
        <v>3.2890000000000001</v>
      </c>
      <c r="AF7477">
        <v>-1.732</v>
      </c>
      <c r="AG7477">
        <v>5.6669999999999998</v>
      </c>
      <c r="AH7477">
        <v>-4.5999999999999996</v>
      </c>
      <c r="AI7477">
        <v>7.97</v>
      </c>
      <c r="AJ7477">
        <v>23.7</v>
      </c>
      <c r="AK7477">
        <v>14.6</v>
      </c>
      <c r="AL7477">
        <v>6.2</v>
      </c>
      <c r="AM7477">
        <v>209.857</v>
      </c>
      <c r="AN7477">
        <v>1596.79</v>
      </c>
      <c r="AO7477" t="s">
        <v>7816</v>
      </c>
    </row>
    <row r="7478" spans="1:41">
      <c r="A7478" t="s">
        <v>6948</v>
      </c>
      <c r="B7478" t="s">
        <v>3</v>
      </c>
      <c r="C7478" t="s">
        <v>1331</v>
      </c>
      <c r="D7478" t="s">
        <v>169</v>
      </c>
      <c r="E7478" t="s">
        <v>1332</v>
      </c>
      <c r="F7478" t="s">
        <v>94</v>
      </c>
      <c r="G7478" t="s">
        <v>171</v>
      </c>
      <c r="H7478">
        <v>14</v>
      </c>
      <c r="I7478" t="s">
        <v>107</v>
      </c>
      <c r="J7478" t="s">
        <v>108</v>
      </c>
      <c r="K7478">
        <v>4</v>
      </c>
      <c r="L7478">
        <v>4</v>
      </c>
      <c r="M7478" t="s">
        <v>122</v>
      </c>
      <c r="N7478">
        <v>0.873</v>
      </c>
      <c r="O7478" t="s">
        <v>136</v>
      </c>
      <c r="P7478" t="s">
        <v>141</v>
      </c>
      <c r="Q7478" t="s">
        <v>6758</v>
      </c>
      <c r="R7478" t="s">
        <v>90</v>
      </c>
      <c r="S7478">
        <v>1</v>
      </c>
      <c r="T7478">
        <v>2</v>
      </c>
      <c r="U7478">
        <v>2</v>
      </c>
      <c r="V7478">
        <v>1</v>
      </c>
      <c r="W7478">
        <v>1</v>
      </c>
      <c r="X7478">
        <v>0</v>
      </c>
      <c r="Y7478">
        <v>1</v>
      </c>
      <c r="Z7478">
        <v>83</v>
      </c>
      <c r="AA7478">
        <v>75.7</v>
      </c>
      <c r="AB7478">
        <v>3.31</v>
      </c>
      <c r="AC7478">
        <v>1.57</v>
      </c>
      <c r="AD7478">
        <v>-1.375</v>
      </c>
      <c r="AE7478">
        <v>2.11</v>
      </c>
      <c r="AF7478">
        <v>-1.84</v>
      </c>
      <c r="AG7478">
        <v>5.6340000000000003</v>
      </c>
      <c r="AH7478">
        <v>-3.71</v>
      </c>
      <c r="AI7478">
        <v>6.28</v>
      </c>
      <c r="AJ7478">
        <v>23.7</v>
      </c>
      <c r="AK7478">
        <v>12</v>
      </c>
      <c r="AL7478">
        <v>6.7</v>
      </c>
      <c r="AM7478">
        <v>210.4</v>
      </c>
      <c r="AN7478">
        <v>1292.47</v>
      </c>
      <c r="AO7478" t="s">
        <v>7817</v>
      </c>
    </row>
    <row r="7479" spans="1:41">
      <c r="A7479" t="s">
        <v>6948</v>
      </c>
      <c r="B7479" t="s">
        <v>3</v>
      </c>
      <c r="C7479" t="s">
        <v>1331</v>
      </c>
      <c r="D7479" t="s">
        <v>169</v>
      </c>
      <c r="E7479" t="s">
        <v>1332</v>
      </c>
      <c r="F7479" t="s">
        <v>94</v>
      </c>
      <c r="G7479" t="s">
        <v>171</v>
      </c>
      <c r="H7479">
        <v>15</v>
      </c>
      <c r="I7479" t="s">
        <v>96</v>
      </c>
      <c r="J7479" t="s">
        <v>97</v>
      </c>
      <c r="K7479">
        <v>5</v>
      </c>
      <c r="L7479">
        <v>1</v>
      </c>
      <c r="M7479" t="s">
        <v>98</v>
      </c>
      <c r="N7479">
        <v>0.88500000000000001</v>
      </c>
      <c r="O7479" t="s">
        <v>123</v>
      </c>
      <c r="Q7479" t="s">
        <v>253</v>
      </c>
      <c r="R7479" t="s">
        <v>90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2</v>
      </c>
      <c r="Z7479">
        <v>90.9</v>
      </c>
      <c r="AA7479">
        <v>82.6</v>
      </c>
      <c r="AB7479">
        <v>3.35</v>
      </c>
      <c r="AC7479">
        <v>1.49</v>
      </c>
      <c r="AD7479">
        <v>0.247</v>
      </c>
      <c r="AE7479">
        <v>3.35</v>
      </c>
      <c r="AF7479">
        <v>-1.776</v>
      </c>
      <c r="AG7479">
        <v>5.7770000000000001</v>
      </c>
      <c r="AH7479">
        <v>-2.87</v>
      </c>
      <c r="AI7479">
        <v>10.25</v>
      </c>
      <c r="AJ7479">
        <v>23.7</v>
      </c>
      <c r="AK7479">
        <v>13.6</v>
      </c>
      <c r="AL7479">
        <v>3.5</v>
      </c>
      <c r="AM7479">
        <v>195.59399999999999</v>
      </c>
      <c r="AN7479">
        <v>2059.85</v>
      </c>
      <c r="AO7479" t="s">
        <v>7818</v>
      </c>
    </row>
    <row r="7480" spans="1:41">
      <c r="A7480" t="s">
        <v>6948</v>
      </c>
      <c r="B7480" t="s">
        <v>3</v>
      </c>
      <c r="C7480" t="s">
        <v>1331</v>
      </c>
      <c r="D7480" t="s">
        <v>169</v>
      </c>
      <c r="E7480" t="s">
        <v>1332</v>
      </c>
      <c r="F7480" t="s">
        <v>94</v>
      </c>
      <c r="G7480" t="s">
        <v>171</v>
      </c>
      <c r="H7480">
        <v>16</v>
      </c>
      <c r="I7480" t="s">
        <v>103</v>
      </c>
      <c r="J7480" t="s">
        <v>104</v>
      </c>
      <c r="K7480">
        <v>5</v>
      </c>
      <c r="L7480">
        <v>2</v>
      </c>
      <c r="M7480" t="s">
        <v>122</v>
      </c>
      <c r="N7480">
        <v>0.90100000000000002</v>
      </c>
      <c r="O7480" t="s">
        <v>123</v>
      </c>
      <c r="Q7480" t="s">
        <v>253</v>
      </c>
      <c r="R7480" t="s">
        <v>90</v>
      </c>
      <c r="S7480">
        <v>1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2</v>
      </c>
      <c r="Z7480">
        <v>80.400000000000006</v>
      </c>
      <c r="AA7480">
        <v>73.2</v>
      </c>
      <c r="AB7480">
        <v>3.22</v>
      </c>
      <c r="AC7480">
        <v>1.6</v>
      </c>
      <c r="AD7480">
        <v>-0.35799999999999998</v>
      </c>
      <c r="AE7480">
        <v>3.1030000000000002</v>
      </c>
      <c r="AF7480">
        <v>-1.8959999999999999</v>
      </c>
      <c r="AG7480">
        <v>5.8209999999999997</v>
      </c>
      <c r="AH7480">
        <v>-3.82</v>
      </c>
      <c r="AI7480">
        <v>7.61</v>
      </c>
      <c r="AJ7480">
        <v>23.7</v>
      </c>
      <c r="AK7480">
        <v>11.1</v>
      </c>
      <c r="AL7480">
        <v>6.6</v>
      </c>
      <c r="AM7480">
        <v>206.50299999999999</v>
      </c>
      <c r="AN7480">
        <v>1460.51</v>
      </c>
      <c r="AO7480" t="s">
        <v>7819</v>
      </c>
    </row>
    <row r="7481" spans="1:41">
      <c r="A7481" t="s">
        <v>6948</v>
      </c>
      <c r="B7481" t="s">
        <v>3</v>
      </c>
      <c r="C7481" t="s">
        <v>1331</v>
      </c>
      <c r="D7481" t="s">
        <v>169</v>
      </c>
      <c r="E7481" t="s">
        <v>1332</v>
      </c>
      <c r="F7481" t="s">
        <v>94</v>
      </c>
      <c r="G7481" t="s">
        <v>171</v>
      </c>
      <c r="H7481">
        <v>17</v>
      </c>
      <c r="I7481" t="s">
        <v>96</v>
      </c>
      <c r="J7481" t="s">
        <v>97</v>
      </c>
      <c r="K7481">
        <v>5</v>
      </c>
      <c r="L7481">
        <v>3</v>
      </c>
      <c r="M7481" t="s">
        <v>499</v>
      </c>
      <c r="N7481">
        <v>0.90300000000000002</v>
      </c>
      <c r="O7481" t="s">
        <v>123</v>
      </c>
      <c r="Q7481" t="s">
        <v>253</v>
      </c>
      <c r="R7481" t="s">
        <v>90</v>
      </c>
      <c r="S7481">
        <v>1</v>
      </c>
      <c r="T7481">
        <v>1</v>
      </c>
      <c r="U7481">
        <v>0</v>
      </c>
      <c r="V7481">
        <v>0</v>
      </c>
      <c r="W7481">
        <v>0</v>
      </c>
      <c r="X7481">
        <v>0</v>
      </c>
      <c r="Y7481">
        <v>2</v>
      </c>
      <c r="Z7481">
        <v>75.7</v>
      </c>
      <c r="AA7481">
        <v>69.400000000000006</v>
      </c>
      <c r="AB7481">
        <v>3.2</v>
      </c>
      <c r="AC7481">
        <v>1.47</v>
      </c>
      <c r="AD7481">
        <v>0.107</v>
      </c>
      <c r="AE7481">
        <v>3.3580000000000001</v>
      </c>
      <c r="AF7481">
        <v>-2.004</v>
      </c>
      <c r="AG7481">
        <v>6.1779999999999999</v>
      </c>
      <c r="AH7481">
        <v>11.98</v>
      </c>
      <c r="AI7481">
        <v>-1.4</v>
      </c>
      <c r="AJ7481">
        <v>23.8</v>
      </c>
      <c r="AK7481">
        <v>-24</v>
      </c>
      <c r="AL7481">
        <v>12.2</v>
      </c>
      <c r="AM7481">
        <v>83.635999999999996</v>
      </c>
      <c r="AN7481">
        <v>1935.27</v>
      </c>
      <c r="AO7481" t="s">
        <v>7820</v>
      </c>
    </row>
    <row r="7482" spans="1:41">
      <c r="A7482" t="s">
        <v>6948</v>
      </c>
      <c r="B7482" t="s">
        <v>3</v>
      </c>
      <c r="C7482" t="s">
        <v>1331</v>
      </c>
      <c r="D7482" t="s">
        <v>169</v>
      </c>
      <c r="E7482" t="s">
        <v>1332</v>
      </c>
      <c r="F7482" t="s">
        <v>94</v>
      </c>
      <c r="G7482" t="s">
        <v>171</v>
      </c>
      <c r="H7482">
        <v>18</v>
      </c>
      <c r="I7482" t="s">
        <v>147</v>
      </c>
      <c r="J7482" t="s">
        <v>104</v>
      </c>
      <c r="K7482">
        <v>5</v>
      </c>
      <c r="L7482">
        <v>4</v>
      </c>
      <c r="M7482" t="s">
        <v>122</v>
      </c>
      <c r="N7482">
        <v>0.89100000000000001</v>
      </c>
      <c r="O7482" t="s">
        <v>123</v>
      </c>
      <c r="Q7482" t="s">
        <v>253</v>
      </c>
      <c r="R7482" t="s">
        <v>90</v>
      </c>
      <c r="S7482">
        <v>2</v>
      </c>
      <c r="T7482">
        <v>1</v>
      </c>
      <c r="U7482">
        <v>0</v>
      </c>
      <c r="V7482">
        <v>0</v>
      </c>
      <c r="W7482">
        <v>0</v>
      </c>
      <c r="X7482">
        <v>0</v>
      </c>
      <c r="Y7482">
        <v>2</v>
      </c>
      <c r="Z7482">
        <v>81.3</v>
      </c>
      <c r="AA7482">
        <v>74</v>
      </c>
      <c r="AB7482">
        <v>3.36</v>
      </c>
      <c r="AC7482">
        <v>1.51</v>
      </c>
      <c r="AD7482">
        <v>-0.47699999999999998</v>
      </c>
      <c r="AE7482">
        <v>2.9359999999999999</v>
      </c>
      <c r="AF7482">
        <v>-1.81</v>
      </c>
      <c r="AG7482">
        <v>5.8339999999999996</v>
      </c>
      <c r="AH7482">
        <v>-0.67</v>
      </c>
      <c r="AI7482">
        <v>8.44</v>
      </c>
      <c r="AJ7482">
        <v>23.7</v>
      </c>
      <c r="AK7482">
        <v>0.7</v>
      </c>
      <c r="AL7482">
        <v>6</v>
      </c>
      <c r="AM7482">
        <v>184.51499999999999</v>
      </c>
      <c r="AN7482">
        <v>1466.36</v>
      </c>
      <c r="AO7482" t="s">
        <v>7821</v>
      </c>
    </row>
    <row r="7483" spans="1:41">
      <c r="A7483" t="s">
        <v>6948</v>
      </c>
      <c r="B7483" t="s">
        <v>3</v>
      </c>
      <c r="C7483" t="s">
        <v>1331</v>
      </c>
      <c r="D7483" t="s">
        <v>169</v>
      </c>
      <c r="E7483" t="s">
        <v>1332</v>
      </c>
      <c r="F7483" t="s">
        <v>94</v>
      </c>
      <c r="G7483" t="s">
        <v>171</v>
      </c>
      <c r="H7483">
        <v>19</v>
      </c>
      <c r="I7483" t="s">
        <v>147</v>
      </c>
      <c r="J7483" t="s">
        <v>104</v>
      </c>
      <c r="K7483">
        <v>5</v>
      </c>
      <c r="L7483">
        <v>5</v>
      </c>
      <c r="M7483" t="s">
        <v>122</v>
      </c>
      <c r="N7483">
        <v>0.88900000000000001</v>
      </c>
      <c r="O7483" t="s">
        <v>123</v>
      </c>
      <c r="Q7483" t="s">
        <v>253</v>
      </c>
      <c r="R7483" t="s">
        <v>90</v>
      </c>
      <c r="S7483">
        <v>2</v>
      </c>
      <c r="T7483">
        <v>2</v>
      </c>
      <c r="U7483">
        <v>0</v>
      </c>
      <c r="V7483">
        <v>0</v>
      </c>
      <c r="W7483">
        <v>0</v>
      </c>
      <c r="X7483">
        <v>0</v>
      </c>
      <c r="Y7483">
        <v>2</v>
      </c>
      <c r="Z7483">
        <v>81.5</v>
      </c>
      <c r="AA7483">
        <v>73.8</v>
      </c>
      <c r="AB7483">
        <v>3.36</v>
      </c>
      <c r="AC7483">
        <v>1.51</v>
      </c>
      <c r="AD7483">
        <v>-0.312</v>
      </c>
      <c r="AE7483">
        <v>2.7519999999999998</v>
      </c>
      <c r="AF7483">
        <v>-1.9119999999999999</v>
      </c>
      <c r="AG7483">
        <v>5.7489999999999997</v>
      </c>
      <c r="AH7483">
        <v>-2.6</v>
      </c>
      <c r="AI7483">
        <v>9.57</v>
      </c>
      <c r="AJ7483">
        <v>23.7</v>
      </c>
      <c r="AK7483">
        <v>7.9</v>
      </c>
      <c r="AL7483">
        <v>5.6</v>
      </c>
      <c r="AM7483">
        <v>195.13399999999999</v>
      </c>
      <c r="AN7483">
        <v>1713.15</v>
      </c>
      <c r="AO7483" t="s">
        <v>7822</v>
      </c>
    </row>
    <row r="7484" spans="1:41">
      <c r="A7484" t="s">
        <v>6948</v>
      </c>
      <c r="B7484" t="s">
        <v>3</v>
      </c>
      <c r="C7484" t="s">
        <v>1331</v>
      </c>
      <c r="D7484" t="s">
        <v>169</v>
      </c>
      <c r="E7484" t="s">
        <v>1332</v>
      </c>
      <c r="F7484" t="s">
        <v>94</v>
      </c>
      <c r="G7484" t="s">
        <v>171</v>
      </c>
      <c r="H7484">
        <v>20</v>
      </c>
      <c r="I7484" t="s">
        <v>96</v>
      </c>
      <c r="J7484" t="s">
        <v>97</v>
      </c>
      <c r="K7484">
        <v>6</v>
      </c>
      <c r="L7484">
        <v>1</v>
      </c>
      <c r="M7484" t="s">
        <v>499</v>
      </c>
      <c r="N7484">
        <v>0.90200000000000002</v>
      </c>
      <c r="O7484" t="s">
        <v>123</v>
      </c>
      <c r="Q7484" t="s">
        <v>1326</v>
      </c>
      <c r="R7484" t="s">
        <v>90</v>
      </c>
      <c r="S7484">
        <v>0</v>
      </c>
      <c r="T7484">
        <v>0</v>
      </c>
      <c r="U7484">
        <v>1</v>
      </c>
      <c r="V7484">
        <v>0</v>
      </c>
      <c r="W7484">
        <v>0</v>
      </c>
      <c r="X7484">
        <v>0</v>
      </c>
      <c r="Y7484">
        <v>2</v>
      </c>
      <c r="Z7484">
        <v>71.3</v>
      </c>
      <c r="AA7484">
        <v>65.400000000000006</v>
      </c>
      <c r="AB7484">
        <v>3.38</v>
      </c>
      <c r="AC7484">
        <v>1.53</v>
      </c>
      <c r="AD7484">
        <v>0.48499999999999999</v>
      </c>
      <c r="AE7484">
        <v>1.5680000000000001</v>
      </c>
      <c r="AF7484">
        <v>-1.988</v>
      </c>
      <c r="AG7484">
        <v>6.0229999999999997</v>
      </c>
      <c r="AH7484">
        <v>13.82</v>
      </c>
      <c r="AI7484">
        <v>-1.96</v>
      </c>
      <c r="AJ7484">
        <v>23.8</v>
      </c>
      <c r="AK7484">
        <v>-23.7</v>
      </c>
      <c r="AL7484">
        <v>14.2</v>
      </c>
      <c r="AM7484">
        <v>82.218999999999994</v>
      </c>
      <c r="AN7484">
        <v>2089.29</v>
      </c>
      <c r="AO7484" t="s">
        <v>7823</v>
      </c>
    </row>
    <row r="7485" spans="1:41">
      <c r="A7485" t="s">
        <v>6948</v>
      </c>
      <c r="B7485" t="s">
        <v>3</v>
      </c>
      <c r="C7485" t="s">
        <v>1331</v>
      </c>
      <c r="D7485" t="s">
        <v>169</v>
      </c>
      <c r="E7485" t="s">
        <v>1332</v>
      </c>
      <c r="F7485" t="s">
        <v>94</v>
      </c>
      <c r="G7485" t="s">
        <v>171</v>
      </c>
      <c r="H7485">
        <v>21</v>
      </c>
      <c r="I7485" t="s">
        <v>127</v>
      </c>
      <c r="J7485" t="s">
        <v>104</v>
      </c>
      <c r="K7485">
        <v>6</v>
      </c>
      <c r="L7485">
        <v>2</v>
      </c>
      <c r="M7485" t="s">
        <v>98</v>
      </c>
      <c r="N7485">
        <v>0.91200000000000003</v>
      </c>
      <c r="O7485" t="s">
        <v>123</v>
      </c>
      <c r="Q7485" t="s">
        <v>1326</v>
      </c>
      <c r="R7485" t="s">
        <v>90</v>
      </c>
      <c r="S7485">
        <v>1</v>
      </c>
      <c r="T7485">
        <v>0</v>
      </c>
      <c r="U7485">
        <v>1</v>
      </c>
      <c r="V7485">
        <v>0</v>
      </c>
      <c r="W7485">
        <v>0</v>
      </c>
      <c r="X7485">
        <v>0</v>
      </c>
      <c r="Y7485">
        <v>2</v>
      </c>
      <c r="Z7485">
        <v>90.8</v>
      </c>
      <c r="AA7485">
        <v>82.9</v>
      </c>
      <c r="AB7485">
        <v>3.67</v>
      </c>
      <c r="AC7485">
        <v>1.76</v>
      </c>
      <c r="AD7485">
        <v>-0.77900000000000003</v>
      </c>
      <c r="AE7485">
        <v>1.9390000000000001</v>
      </c>
      <c r="AF7485">
        <v>-2.0209999999999999</v>
      </c>
      <c r="AG7485">
        <v>5.665</v>
      </c>
      <c r="AH7485">
        <v>-2.39</v>
      </c>
      <c r="AI7485">
        <v>10</v>
      </c>
      <c r="AJ7485">
        <v>23.7</v>
      </c>
      <c r="AK7485">
        <v>11.6</v>
      </c>
      <c r="AL7485">
        <v>3.8</v>
      </c>
      <c r="AM7485">
        <v>193.392</v>
      </c>
      <c r="AN7485">
        <v>1993.61</v>
      </c>
      <c r="AO7485" t="s">
        <v>7824</v>
      </c>
    </row>
    <row r="7486" spans="1:41">
      <c r="A7486" t="s">
        <v>6948</v>
      </c>
      <c r="B7486" t="s">
        <v>3</v>
      </c>
      <c r="C7486" t="s">
        <v>1331</v>
      </c>
      <c r="D7486" t="s">
        <v>169</v>
      </c>
      <c r="E7486" t="s">
        <v>1332</v>
      </c>
      <c r="F7486" t="s">
        <v>94</v>
      </c>
      <c r="G7486" t="s">
        <v>171</v>
      </c>
      <c r="H7486">
        <v>22</v>
      </c>
      <c r="I7486" t="s">
        <v>375</v>
      </c>
      <c r="J7486" t="s">
        <v>104</v>
      </c>
      <c r="K7486">
        <v>6</v>
      </c>
      <c r="L7486">
        <v>3</v>
      </c>
      <c r="M7486" t="s">
        <v>98</v>
      </c>
      <c r="N7486">
        <v>0.90400000000000003</v>
      </c>
      <c r="O7486" t="s">
        <v>123</v>
      </c>
      <c r="Q7486" t="s">
        <v>1326</v>
      </c>
      <c r="R7486" t="s">
        <v>90</v>
      </c>
      <c r="S7486">
        <v>1</v>
      </c>
      <c r="T7486">
        <v>1</v>
      </c>
      <c r="U7486">
        <v>1</v>
      </c>
      <c r="V7486">
        <v>0</v>
      </c>
      <c r="W7486">
        <v>0</v>
      </c>
      <c r="X7486">
        <v>0</v>
      </c>
      <c r="Y7486">
        <v>2</v>
      </c>
      <c r="Z7486">
        <v>90.3</v>
      </c>
      <c r="AA7486">
        <v>82.4</v>
      </c>
      <c r="AB7486">
        <v>3.67</v>
      </c>
      <c r="AC7486">
        <v>1.76</v>
      </c>
      <c r="AD7486">
        <v>0.20200000000000001</v>
      </c>
      <c r="AE7486">
        <v>2.4430000000000001</v>
      </c>
      <c r="AF7486">
        <v>-1.736</v>
      </c>
      <c r="AG7486">
        <v>5.7619999999999996</v>
      </c>
      <c r="AH7486">
        <v>-2.83</v>
      </c>
      <c r="AI7486">
        <v>9.8699999999999992</v>
      </c>
      <c r="AJ7486">
        <v>23.7</v>
      </c>
      <c r="AK7486">
        <v>12.5</v>
      </c>
      <c r="AL7486">
        <v>3.9</v>
      </c>
      <c r="AM7486">
        <v>195.95599999999999</v>
      </c>
      <c r="AN7486">
        <v>1979.48</v>
      </c>
      <c r="AO7486" t="s">
        <v>7825</v>
      </c>
    </row>
    <row r="7487" spans="1:41">
      <c r="A7487" t="s">
        <v>6948</v>
      </c>
      <c r="B7487" t="s">
        <v>3</v>
      </c>
      <c r="C7487" t="s">
        <v>1331</v>
      </c>
      <c r="D7487" t="s">
        <v>169</v>
      </c>
      <c r="E7487" t="s">
        <v>1332</v>
      </c>
      <c r="F7487" t="s">
        <v>94</v>
      </c>
      <c r="G7487" t="s">
        <v>171</v>
      </c>
      <c r="H7487">
        <v>23</v>
      </c>
      <c r="I7487" t="s">
        <v>147</v>
      </c>
      <c r="J7487" t="s">
        <v>104</v>
      </c>
      <c r="K7487">
        <v>6</v>
      </c>
      <c r="L7487">
        <v>4</v>
      </c>
      <c r="M7487" t="s">
        <v>499</v>
      </c>
      <c r="N7487">
        <v>0.90300000000000002</v>
      </c>
      <c r="O7487" t="s">
        <v>123</v>
      </c>
      <c r="Q7487" t="s">
        <v>1326</v>
      </c>
      <c r="R7487" t="s">
        <v>90</v>
      </c>
      <c r="S7487">
        <v>1</v>
      </c>
      <c r="T7487">
        <v>2</v>
      </c>
      <c r="U7487">
        <v>1</v>
      </c>
      <c r="V7487">
        <v>0</v>
      </c>
      <c r="W7487">
        <v>0</v>
      </c>
      <c r="X7487">
        <v>0</v>
      </c>
      <c r="Y7487">
        <v>2</v>
      </c>
      <c r="Z7487">
        <v>77.2</v>
      </c>
      <c r="AA7487">
        <v>70.900000000000006</v>
      </c>
      <c r="AB7487">
        <v>3.67</v>
      </c>
      <c r="AC7487">
        <v>1.76</v>
      </c>
      <c r="AD7487">
        <v>-1.0289999999999999</v>
      </c>
      <c r="AE7487">
        <v>1.7050000000000001</v>
      </c>
      <c r="AF7487">
        <v>-2.1240000000000001</v>
      </c>
      <c r="AG7487">
        <v>5.9370000000000003</v>
      </c>
      <c r="AH7487">
        <v>12.1</v>
      </c>
      <c r="AI7487">
        <v>-1.32</v>
      </c>
      <c r="AJ7487">
        <v>23.8</v>
      </c>
      <c r="AK7487">
        <v>-24</v>
      </c>
      <c r="AL7487">
        <v>11.9</v>
      </c>
      <c r="AM7487">
        <v>84.045000000000002</v>
      </c>
      <c r="AN7487">
        <v>1988.49</v>
      </c>
      <c r="AO7487" t="s">
        <v>7826</v>
      </c>
    </row>
    <row r="7488" spans="1:41">
      <c r="A7488" t="s">
        <v>6948</v>
      </c>
      <c r="B7488" t="s">
        <v>3</v>
      </c>
      <c r="C7488" t="s">
        <v>1331</v>
      </c>
      <c r="D7488" t="s">
        <v>169</v>
      </c>
      <c r="E7488" t="s">
        <v>1332</v>
      </c>
      <c r="F7488" t="s">
        <v>94</v>
      </c>
      <c r="G7488" t="s">
        <v>171</v>
      </c>
      <c r="H7488">
        <v>24</v>
      </c>
      <c r="I7488" t="s">
        <v>96</v>
      </c>
      <c r="J7488" t="s">
        <v>97</v>
      </c>
      <c r="K7488">
        <v>7</v>
      </c>
      <c r="L7488">
        <v>1</v>
      </c>
      <c r="M7488" t="s">
        <v>98</v>
      </c>
      <c r="N7488">
        <v>0.90900000000000003</v>
      </c>
      <c r="O7488" t="s">
        <v>111</v>
      </c>
      <c r="Q7488" t="s">
        <v>264</v>
      </c>
      <c r="R7488" t="s">
        <v>3</v>
      </c>
      <c r="S7488">
        <v>0</v>
      </c>
      <c r="T7488">
        <v>0</v>
      </c>
      <c r="U7488">
        <v>2</v>
      </c>
      <c r="V7488">
        <v>0</v>
      </c>
      <c r="W7488">
        <v>0</v>
      </c>
      <c r="X7488">
        <v>0</v>
      </c>
      <c r="Y7488">
        <v>2</v>
      </c>
      <c r="Z7488">
        <v>90.6</v>
      </c>
      <c r="AA7488">
        <v>82</v>
      </c>
      <c r="AB7488">
        <v>3.41</v>
      </c>
      <c r="AC7488">
        <v>1.57</v>
      </c>
      <c r="AD7488">
        <v>-0.57899999999999996</v>
      </c>
      <c r="AE7488">
        <v>1.1339999999999999</v>
      </c>
      <c r="AF7488">
        <v>-1.853</v>
      </c>
      <c r="AG7488">
        <v>5.5720000000000001</v>
      </c>
      <c r="AH7488">
        <v>-4.47</v>
      </c>
      <c r="AI7488">
        <v>10.92</v>
      </c>
      <c r="AJ7488">
        <v>23.7</v>
      </c>
      <c r="AK7488">
        <v>23.2</v>
      </c>
      <c r="AL7488">
        <v>3.9</v>
      </c>
      <c r="AM7488">
        <v>202.16800000000001</v>
      </c>
      <c r="AN7488">
        <v>2254.63</v>
      </c>
      <c r="AO7488" t="s">
        <v>7827</v>
      </c>
    </row>
    <row r="7489" spans="1:41">
      <c r="A7489" t="s">
        <v>6948</v>
      </c>
      <c r="B7489" t="s">
        <v>3</v>
      </c>
      <c r="C7489" t="s">
        <v>1331</v>
      </c>
      <c r="D7489" t="s">
        <v>169</v>
      </c>
      <c r="E7489" t="s">
        <v>1332</v>
      </c>
      <c r="F7489" t="s">
        <v>94</v>
      </c>
      <c r="G7489" t="s">
        <v>171</v>
      </c>
      <c r="H7489">
        <v>25</v>
      </c>
      <c r="I7489" t="s">
        <v>96</v>
      </c>
      <c r="J7489" t="s">
        <v>97</v>
      </c>
      <c r="K7489">
        <v>7</v>
      </c>
      <c r="L7489">
        <v>2</v>
      </c>
      <c r="M7489" t="s">
        <v>98</v>
      </c>
      <c r="N7489">
        <v>0.89500000000000002</v>
      </c>
      <c r="O7489" t="s">
        <v>111</v>
      </c>
      <c r="Q7489" t="s">
        <v>264</v>
      </c>
      <c r="R7489" t="s">
        <v>3</v>
      </c>
      <c r="S7489">
        <v>1</v>
      </c>
      <c r="T7489">
        <v>0</v>
      </c>
      <c r="U7489">
        <v>2</v>
      </c>
      <c r="V7489">
        <v>0</v>
      </c>
      <c r="W7489">
        <v>0</v>
      </c>
      <c r="X7489">
        <v>0</v>
      </c>
      <c r="Y7489">
        <v>2</v>
      </c>
      <c r="Z7489">
        <v>91.1</v>
      </c>
      <c r="AA7489">
        <v>83.3</v>
      </c>
      <c r="AB7489">
        <v>3.46</v>
      </c>
      <c r="AC7489">
        <v>1.46</v>
      </c>
      <c r="AD7489">
        <v>-6.7000000000000004E-2</v>
      </c>
      <c r="AE7489">
        <v>0.87</v>
      </c>
      <c r="AF7489">
        <v>-1.871</v>
      </c>
      <c r="AG7489">
        <v>5.5060000000000002</v>
      </c>
      <c r="AH7489">
        <v>-4.3499999999999996</v>
      </c>
      <c r="AI7489">
        <v>10.72</v>
      </c>
      <c r="AJ7489">
        <v>23.7</v>
      </c>
      <c r="AK7489">
        <v>22.5</v>
      </c>
      <c r="AL7489">
        <v>3.8</v>
      </c>
      <c r="AM7489">
        <v>202.01300000000001</v>
      </c>
      <c r="AN7489">
        <v>2247.34</v>
      </c>
      <c r="AO7489" t="s">
        <v>7828</v>
      </c>
    </row>
    <row r="7490" spans="1:41">
      <c r="A7490" t="s">
        <v>6948</v>
      </c>
      <c r="B7490" t="s">
        <v>3</v>
      </c>
      <c r="C7490" t="s">
        <v>1331</v>
      </c>
      <c r="D7490" t="s">
        <v>169</v>
      </c>
      <c r="E7490" t="s">
        <v>1332</v>
      </c>
      <c r="F7490" t="s">
        <v>94</v>
      </c>
      <c r="G7490" t="s">
        <v>171</v>
      </c>
      <c r="H7490">
        <v>26</v>
      </c>
      <c r="I7490" t="s">
        <v>107</v>
      </c>
      <c r="J7490" t="s">
        <v>108</v>
      </c>
      <c r="K7490">
        <v>7</v>
      </c>
      <c r="L7490">
        <v>3</v>
      </c>
      <c r="M7490" t="s">
        <v>98</v>
      </c>
      <c r="N7490">
        <v>0.89900000000000002</v>
      </c>
      <c r="O7490" t="s">
        <v>111</v>
      </c>
      <c r="P7490" t="s">
        <v>112</v>
      </c>
      <c r="Q7490" t="s">
        <v>264</v>
      </c>
      <c r="R7490" t="s">
        <v>3</v>
      </c>
      <c r="S7490">
        <v>2</v>
      </c>
      <c r="T7490">
        <v>0</v>
      </c>
      <c r="U7490">
        <v>2</v>
      </c>
      <c r="V7490">
        <v>0</v>
      </c>
      <c r="W7490">
        <v>0</v>
      </c>
      <c r="X7490">
        <v>0</v>
      </c>
      <c r="Y7490">
        <v>2</v>
      </c>
      <c r="Z7490">
        <v>91</v>
      </c>
      <c r="AA7490">
        <v>82.8</v>
      </c>
      <c r="AB7490">
        <v>3.23</v>
      </c>
      <c r="AC7490">
        <v>1.43</v>
      </c>
      <c r="AD7490">
        <v>-0.56699999999999995</v>
      </c>
      <c r="AE7490">
        <v>2.3580000000000001</v>
      </c>
      <c r="AF7490">
        <v>-1.756</v>
      </c>
      <c r="AG7490">
        <v>5.6719999999999997</v>
      </c>
      <c r="AH7490">
        <v>-3.98</v>
      </c>
      <c r="AI7490">
        <v>9.4700000000000006</v>
      </c>
      <c r="AJ7490">
        <v>23.7</v>
      </c>
      <c r="AK7490">
        <v>19.8</v>
      </c>
      <c r="AL7490">
        <v>4.0999999999999996</v>
      </c>
      <c r="AM7490">
        <v>202.71100000000001</v>
      </c>
      <c r="AN7490">
        <v>1991.75</v>
      </c>
      <c r="AO7490" t="s">
        <v>7829</v>
      </c>
    </row>
    <row r="7491" spans="1:41">
      <c r="A7491" t="s">
        <v>6948</v>
      </c>
      <c r="B7491" t="s">
        <v>3</v>
      </c>
      <c r="C7491" t="s">
        <v>1331</v>
      </c>
      <c r="D7491" t="s">
        <v>169</v>
      </c>
      <c r="E7491" t="s">
        <v>1332</v>
      </c>
      <c r="F7491" t="s">
        <v>94</v>
      </c>
      <c r="G7491" t="s">
        <v>171</v>
      </c>
      <c r="H7491">
        <v>27</v>
      </c>
      <c r="I7491" t="s">
        <v>103</v>
      </c>
      <c r="J7491" t="s">
        <v>104</v>
      </c>
      <c r="K7491">
        <v>8</v>
      </c>
      <c r="L7491">
        <v>1</v>
      </c>
      <c r="M7491" t="s">
        <v>98</v>
      </c>
      <c r="N7491">
        <v>0.89900000000000002</v>
      </c>
      <c r="O7491" t="s">
        <v>111</v>
      </c>
      <c r="Q7491" t="s">
        <v>1333</v>
      </c>
      <c r="R7491" t="s">
        <v>3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3</v>
      </c>
      <c r="Z7491">
        <v>90.3</v>
      </c>
      <c r="AA7491">
        <v>83.4</v>
      </c>
      <c r="AB7491">
        <v>3.53</v>
      </c>
      <c r="AC7491">
        <v>1.69</v>
      </c>
      <c r="AD7491">
        <v>3.7999999999999999E-2</v>
      </c>
      <c r="AE7491">
        <v>1.925</v>
      </c>
      <c r="AF7491">
        <v>-1.6539999999999999</v>
      </c>
      <c r="AG7491">
        <v>5.66</v>
      </c>
      <c r="AH7491">
        <v>-3.56</v>
      </c>
      <c r="AI7491">
        <v>10.97</v>
      </c>
      <c r="AJ7491">
        <v>23.8</v>
      </c>
      <c r="AK7491">
        <v>20.100000000000001</v>
      </c>
      <c r="AL7491">
        <v>3.4</v>
      </c>
      <c r="AM7491">
        <v>197.90199999999999</v>
      </c>
      <c r="AN7491">
        <v>2252.91</v>
      </c>
      <c r="AO7491" t="s">
        <v>7830</v>
      </c>
    </row>
    <row r="7492" spans="1:41">
      <c r="A7492" t="s">
        <v>6948</v>
      </c>
      <c r="B7492" t="s">
        <v>3</v>
      </c>
      <c r="C7492" t="s">
        <v>1331</v>
      </c>
      <c r="D7492" t="s">
        <v>169</v>
      </c>
      <c r="E7492" t="s">
        <v>1332</v>
      </c>
      <c r="F7492" t="s">
        <v>94</v>
      </c>
      <c r="G7492" t="s">
        <v>171</v>
      </c>
      <c r="H7492">
        <v>28</v>
      </c>
      <c r="I7492" t="s">
        <v>96</v>
      </c>
      <c r="J7492" t="s">
        <v>97</v>
      </c>
      <c r="K7492">
        <v>8</v>
      </c>
      <c r="L7492">
        <v>2</v>
      </c>
      <c r="M7492" t="s">
        <v>499</v>
      </c>
      <c r="N7492">
        <v>0.89600000000000002</v>
      </c>
      <c r="O7492" t="s">
        <v>111</v>
      </c>
      <c r="Q7492" t="s">
        <v>1333</v>
      </c>
      <c r="R7492" t="s">
        <v>3</v>
      </c>
      <c r="S7492">
        <v>0</v>
      </c>
      <c r="T7492">
        <v>1</v>
      </c>
      <c r="U7492">
        <v>0</v>
      </c>
      <c r="V7492">
        <v>0</v>
      </c>
      <c r="W7492">
        <v>0</v>
      </c>
      <c r="X7492">
        <v>0</v>
      </c>
      <c r="Y7492">
        <v>3</v>
      </c>
      <c r="Z7492">
        <v>74.599999999999994</v>
      </c>
      <c r="AA7492">
        <v>68.400000000000006</v>
      </c>
      <c r="AB7492">
        <v>3.5</v>
      </c>
      <c r="AC7492">
        <v>1.59</v>
      </c>
      <c r="AD7492">
        <v>-1.2889999999999999</v>
      </c>
      <c r="AE7492">
        <v>4.8449999999999998</v>
      </c>
      <c r="AF7492">
        <v>-2.0289999999999999</v>
      </c>
      <c r="AG7492">
        <v>6.4210000000000003</v>
      </c>
      <c r="AH7492">
        <v>10.76</v>
      </c>
      <c r="AI7492">
        <v>-3.28</v>
      </c>
      <c r="AJ7492">
        <v>23.8</v>
      </c>
      <c r="AK7492">
        <v>-19.8</v>
      </c>
      <c r="AL7492">
        <v>12.7</v>
      </c>
      <c r="AM7492">
        <v>73.343000000000004</v>
      </c>
      <c r="AN7492">
        <v>1785.46</v>
      </c>
      <c r="AO7492" t="s">
        <v>7831</v>
      </c>
    </row>
    <row r="7493" spans="1:41">
      <c r="A7493" t="s">
        <v>6948</v>
      </c>
      <c r="B7493" t="s">
        <v>3</v>
      </c>
      <c r="C7493" t="s">
        <v>1331</v>
      </c>
      <c r="D7493" t="s">
        <v>169</v>
      </c>
      <c r="E7493" t="s">
        <v>1332</v>
      </c>
      <c r="F7493" t="s">
        <v>94</v>
      </c>
      <c r="G7493" t="s">
        <v>171</v>
      </c>
      <c r="H7493">
        <v>29</v>
      </c>
      <c r="I7493" t="s">
        <v>103</v>
      </c>
      <c r="J7493" t="s">
        <v>104</v>
      </c>
      <c r="K7493">
        <v>8</v>
      </c>
      <c r="L7493">
        <v>3</v>
      </c>
      <c r="M7493" t="s">
        <v>98</v>
      </c>
      <c r="N7493">
        <v>0.90800000000000003</v>
      </c>
      <c r="O7493" t="s">
        <v>111</v>
      </c>
      <c r="Q7493" t="s">
        <v>1333</v>
      </c>
      <c r="R7493" t="s">
        <v>3</v>
      </c>
      <c r="S7493">
        <v>1</v>
      </c>
      <c r="T7493">
        <v>1</v>
      </c>
      <c r="U7493">
        <v>0</v>
      </c>
      <c r="V7493">
        <v>0</v>
      </c>
      <c r="W7493">
        <v>0</v>
      </c>
      <c r="X7493">
        <v>0</v>
      </c>
      <c r="Y7493">
        <v>3</v>
      </c>
      <c r="Z7493">
        <v>90.9</v>
      </c>
      <c r="AA7493">
        <v>83</v>
      </c>
      <c r="AB7493">
        <v>3.54</v>
      </c>
      <c r="AC7493">
        <v>1.74</v>
      </c>
      <c r="AD7493">
        <v>-0.53700000000000003</v>
      </c>
      <c r="AE7493">
        <v>2.056</v>
      </c>
      <c r="AF7493">
        <v>-1.9059999999999999</v>
      </c>
      <c r="AG7493">
        <v>5.6740000000000004</v>
      </c>
      <c r="AH7493">
        <v>-1.85</v>
      </c>
      <c r="AI7493">
        <v>10.87</v>
      </c>
      <c r="AJ7493">
        <v>23.7</v>
      </c>
      <c r="AK7493">
        <v>9.1999999999999993</v>
      </c>
      <c r="AL7493">
        <v>3.3</v>
      </c>
      <c r="AM7493">
        <v>189.61099999999999</v>
      </c>
      <c r="AN7493">
        <v>2143.02</v>
      </c>
      <c r="AO7493" t="s">
        <v>7832</v>
      </c>
    </row>
    <row r="7494" spans="1:41">
      <c r="A7494" t="s">
        <v>6948</v>
      </c>
      <c r="B7494" t="s">
        <v>3</v>
      </c>
      <c r="C7494" t="s">
        <v>1331</v>
      </c>
      <c r="D7494" t="s">
        <v>169</v>
      </c>
      <c r="E7494" t="s">
        <v>1332</v>
      </c>
      <c r="F7494" t="s">
        <v>94</v>
      </c>
      <c r="G7494" t="s">
        <v>171</v>
      </c>
      <c r="H7494">
        <v>30</v>
      </c>
      <c r="I7494" t="s">
        <v>107</v>
      </c>
      <c r="J7494" t="s">
        <v>108</v>
      </c>
      <c r="K7494">
        <v>8</v>
      </c>
      <c r="L7494">
        <v>4</v>
      </c>
      <c r="M7494" t="s">
        <v>499</v>
      </c>
      <c r="N7494">
        <v>0.90500000000000003</v>
      </c>
      <c r="O7494" t="s">
        <v>111</v>
      </c>
      <c r="P7494" t="s">
        <v>112</v>
      </c>
      <c r="Q7494" t="s">
        <v>1333</v>
      </c>
      <c r="R7494" t="s">
        <v>3</v>
      </c>
      <c r="S7494">
        <v>1</v>
      </c>
      <c r="T7494">
        <v>2</v>
      </c>
      <c r="U7494">
        <v>0</v>
      </c>
      <c r="V7494">
        <v>0</v>
      </c>
      <c r="W7494">
        <v>0</v>
      </c>
      <c r="X7494">
        <v>0</v>
      </c>
      <c r="Y7494">
        <v>3</v>
      </c>
      <c r="Z7494">
        <v>76.7</v>
      </c>
      <c r="AA7494">
        <v>70.8</v>
      </c>
      <c r="AB7494">
        <v>3.28</v>
      </c>
      <c r="AC7494">
        <v>1.49</v>
      </c>
      <c r="AD7494">
        <v>0.42299999999999999</v>
      </c>
      <c r="AE7494">
        <v>1.5589999999999999</v>
      </c>
      <c r="AF7494">
        <v>-1.778</v>
      </c>
      <c r="AG7494">
        <v>5.9710000000000001</v>
      </c>
      <c r="AH7494">
        <v>14.47</v>
      </c>
      <c r="AI7494">
        <v>-1.56</v>
      </c>
      <c r="AJ7494">
        <v>23.8</v>
      </c>
      <c r="AK7494">
        <v>-28</v>
      </c>
      <c r="AL7494">
        <v>12.6</v>
      </c>
      <c r="AM7494">
        <v>84.075999999999993</v>
      </c>
      <c r="AN7494">
        <v>2368.56</v>
      </c>
      <c r="AO7494" t="s">
        <v>7833</v>
      </c>
    </row>
    <row r="7495" spans="1:41">
      <c r="A7495" t="s">
        <v>6948</v>
      </c>
      <c r="B7495" t="s">
        <v>3</v>
      </c>
      <c r="C7495" t="s">
        <v>1331</v>
      </c>
      <c r="D7495" t="s">
        <v>169</v>
      </c>
      <c r="E7495" t="s">
        <v>1332</v>
      </c>
      <c r="F7495" t="s">
        <v>94</v>
      </c>
      <c r="G7495" t="s">
        <v>171</v>
      </c>
      <c r="H7495">
        <v>31</v>
      </c>
      <c r="I7495" t="s">
        <v>107</v>
      </c>
      <c r="J7495" t="s">
        <v>108</v>
      </c>
      <c r="K7495">
        <v>9</v>
      </c>
      <c r="L7495">
        <v>1</v>
      </c>
      <c r="M7495" t="s">
        <v>98</v>
      </c>
      <c r="N7495">
        <v>0.9</v>
      </c>
      <c r="O7495" t="s">
        <v>111</v>
      </c>
      <c r="P7495" t="s">
        <v>112</v>
      </c>
      <c r="Q7495" t="s">
        <v>1337</v>
      </c>
      <c r="R7495" t="s">
        <v>3</v>
      </c>
      <c r="S7495">
        <v>0</v>
      </c>
      <c r="T7495">
        <v>0</v>
      </c>
      <c r="U7495">
        <v>1</v>
      </c>
      <c r="V7495">
        <v>0</v>
      </c>
      <c r="W7495">
        <v>0</v>
      </c>
      <c r="X7495">
        <v>0</v>
      </c>
      <c r="Y7495">
        <v>3</v>
      </c>
      <c r="Z7495">
        <v>90.2</v>
      </c>
      <c r="AA7495">
        <v>83</v>
      </c>
      <c r="AB7495">
        <v>3.34</v>
      </c>
      <c r="AC7495">
        <v>1.45</v>
      </c>
      <c r="AD7495">
        <v>-0.442</v>
      </c>
      <c r="AE7495">
        <v>1.984</v>
      </c>
      <c r="AF7495">
        <v>-1.7290000000000001</v>
      </c>
      <c r="AG7495">
        <v>5.718</v>
      </c>
      <c r="AH7495">
        <v>-3.98</v>
      </c>
      <c r="AI7495">
        <v>10.85</v>
      </c>
      <c r="AJ7495">
        <v>23.8</v>
      </c>
      <c r="AK7495">
        <v>22.6</v>
      </c>
      <c r="AL7495">
        <v>3.6</v>
      </c>
      <c r="AM7495">
        <v>200.07300000000001</v>
      </c>
      <c r="AN7495">
        <v>2245.37</v>
      </c>
      <c r="AO7495" t="s">
        <v>7834</v>
      </c>
    </row>
    <row r="7496" spans="1:41">
      <c r="A7496" t="s">
        <v>6948</v>
      </c>
      <c r="B7496" t="s">
        <v>3</v>
      </c>
      <c r="C7496" t="s">
        <v>1331</v>
      </c>
      <c r="D7496" t="s">
        <v>169</v>
      </c>
      <c r="E7496" t="s">
        <v>1332</v>
      </c>
      <c r="F7496" t="s">
        <v>94</v>
      </c>
      <c r="G7496" t="s">
        <v>171</v>
      </c>
      <c r="H7496">
        <v>32</v>
      </c>
      <c r="I7496" t="s">
        <v>103</v>
      </c>
      <c r="J7496" t="s">
        <v>104</v>
      </c>
      <c r="K7496">
        <v>10</v>
      </c>
      <c r="L7496">
        <v>1</v>
      </c>
      <c r="M7496" t="s">
        <v>98</v>
      </c>
      <c r="N7496">
        <v>0.90900000000000003</v>
      </c>
      <c r="O7496" t="s">
        <v>210</v>
      </c>
      <c r="Q7496" t="s">
        <v>172</v>
      </c>
      <c r="R7496" t="s">
        <v>90</v>
      </c>
      <c r="S7496">
        <v>0</v>
      </c>
      <c r="T7496">
        <v>0</v>
      </c>
      <c r="U7496">
        <v>2</v>
      </c>
      <c r="V7496">
        <v>0</v>
      </c>
      <c r="W7496">
        <v>0</v>
      </c>
      <c r="X7496">
        <v>0</v>
      </c>
      <c r="Y7496">
        <v>3</v>
      </c>
      <c r="Z7496">
        <v>90.9</v>
      </c>
      <c r="AA7496">
        <v>83.4</v>
      </c>
      <c r="AB7496">
        <v>3.32</v>
      </c>
      <c r="AC7496">
        <v>1.57</v>
      </c>
      <c r="AD7496">
        <v>-0.72499999999999998</v>
      </c>
      <c r="AE7496">
        <v>1.633</v>
      </c>
      <c r="AF7496">
        <v>-1.917</v>
      </c>
      <c r="AG7496">
        <v>5.569</v>
      </c>
      <c r="AH7496">
        <v>-2.4300000000000002</v>
      </c>
      <c r="AI7496">
        <v>11.17</v>
      </c>
      <c r="AJ7496">
        <v>23.8</v>
      </c>
      <c r="AK7496">
        <v>14</v>
      </c>
      <c r="AL7496">
        <v>3.3</v>
      </c>
      <c r="AM7496">
        <v>192.226</v>
      </c>
      <c r="AN7496">
        <v>2230.81</v>
      </c>
      <c r="AO7496" t="s">
        <v>7835</v>
      </c>
    </row>
    <row r="7497" spans="1:41">
      <c r="A7497" t="s">
        <v>6948</v>
      </c>
      <c r="B7497" t="s">
        <v>3</v>
      </c>
      <c r="C7497" t="s">
        <v>1331</v>
      </c>
      <c r="D7497" t="s">
        <v>169</v>
      </c>
      <c r="E7497" t="s">
        <v>1332</v>
      </c>
      <c r="F7497" t="s">
        <v>94</v>
      </c>
      <c r="G7497" t="s">
        <v>171</v>
      </c>
      <c r="H7497">
        <v>33</v>
      </c>
      <c r="I7497" t="s">
        <v>96</v>
      </c>
      <c r="J7497" t="s">
        <v>97</v>
      </c>
      <c r="K7497">
        <v>10</v>
      </c>
      <c r="L7497">
        <v>2</v>
      </c>
      <c r="M7497" t="s">
        <v>2547</v>
      </c>
      <c r="N7497">
        <v>0.95899999999999996</v>
      </c>
      <c r="O7497" t="s">
        <v>210</v>
      </c>
      <c r="Q7497" t="s">
        <v>172</v>
      </c>
      <c r="R7497" t="s">
        <v>90</v>
      </c>
      <c r="S7497">
        <v>0</v>
      </c>
      <c r="T7497">
        <v>1</v>
      </c>
      <c r="U7497">
        <v>2</v>
      </c>
      <c r="V7497">
        <v>0</v>
      </c>
      <c r="W7497">
        <v>0</v>
      </c>
      <c r="X7497">
        <v>0</v>
      </c>
      <c r="Y7497">
        <v>3</v>
      </c>
      <c r="Z7497">
        <v>89</v>
      </c>
      <c r="AA7497">
        <v>81.599999999999994</v>
      </c>
      <c r="AB7497">
        <v>3.28</v>
      </c>
      <c r="AC7497">
        <v>1.55</v>
      </c>
      <c r="AD7497">
        <v>0.49299999999999999</v>
      </c>
      <c r="AE7497">
        <v>1.66</v>
      </c>
      <c r="AF7497">
        <v>-1.7629999999999999</v>
      </c>
      <c r="AG7497">
        <v>5.6840000000000002</v>
      </c>
      <c r="AH7497">
        <v>-0.55000000000000004</v>
      </c>
      <c r="AI7497">
        <v>7.24</v>
      </c>
      <c r="AJ7497">
        <v>23.8</v>
      </c>
      <c r="AK7497">
        <v>-0.9</v>
      </c>
      <c r="AL7497">
        <v>5.0999999999999996</v>
      </c>
      <c r="AM7497">
        <v>184.34</v>
      </c>
      <c r="AN7497">
        <v>1385.63</v>
      </c>
      <c r="AO7497" t="s">
        <v>7836</v>
      </c>
    </row>
    <row r="7498" spans="1:41">
      <c r="A7498" t="s">
        <v>6948</v>
      </c>
      <c r="B7498" t="s">
        <v>3</v>
      </c>
      <c r="C7498" t="s">
        <v>1331</v>
      </c>
      <c r="D7498" t="s">
        <v>169</v>
      </c>
      <c r="E7498" t="s">
        <v>1332</v>
      </c>
      <c r="F7498" t="s">
        <v>94</v>
      </c>
      <c r="G7498" t="s">
        <v>171</v>
      </c>
      <c r="H7498">
        <v>34</v>
      </c>
      <c r="I7498" t="s">
        <v>96</v>
      </c>
      <c r="J7498" t="s">
        <v>97</v>
      </c>
      <c r="K7498">
        <v>10</v>
      </c>
      <c r="L7498">
        <v>3</v>
      </c>
      <c r="M7498" t="s">
        <v>98</v>
      </c>
      <c r="N7498">
        <v>0.90700000000000003</v>
      </c>
      <c r="O7498" t="s">
        <v>210</v>
      </c>
      <c r="Q7498" t="s">
        <v>172</v>
      </c>
      <c r="R7498" t="s">
        <v>90</v>
      </c>
      <c r="S7498">
        <v>1</v>
      </c>
      <c r="T7498">
        <v>1</v>
      </c>
      <c r="U7498">
        <v>2</v>
      </c>
      <c r="V7498">
        <v>0</v>
      </c>
      <c r="W7498">
        <v>0</v>
      </c>
      <c r="X7498">
        <v>0</v>
      </c>
      <c r="Y7498">
        <v>3</v>
      </c>
      <c r="Z7498">
        <v>91.4</v>
      </c>
      <c r="AA7498">
        <v>83.8</v>
      </c>
      <c r="AB7498">
        <v>3.17</v>
      </c>
      <c r="AC7498">
        <v>1.47</v>
      </c>
      <c r="AD7498">
        <v>-1.6140000000000001</v>
      </c>
      <c r="AE7498">
        <v>2.0699999999999998</v>
      </c>
      <c r="AF7498">
        <v>-1.9039999999999999</v>
      </c>
      <c r="AG7498">
        <v>5.6059999999999999</v>
      </c>
      <c r="AH7498">
        <v>-2.66</v>
      </c>
      <c r="AI7498">
        <v>9.82</v>
      </c>
      <c r="AJ7498">
        <v>23.8</v>
      </c>
      <c r="AK7498">
        <v>15.6</v>
      </c>
      <c r="AL7498">
        <v>3.7</v>
      </c>
      <c r="AM7498">
        <v>195.1</v>
      </c>
      <c r="AN7498">
        <v>1997.19</v>
      </c>
      <c r="AO7498" t="s">
        <v>7837</v>
      </c>
    </row>
    <row r="7499" spans="1:41">
      <c r="A7499" t="s">
        <v>6948</v>
      </c>
      <c r="B7499" t="s">
        <v>3</v>
      </c>
      <c r="C7499" t="s">
        <v>1331</v>
      </c>
      <c r="D7499" t="s">
        <v>169</v>
      </c>
      <c r="E7499" t="s">
        <v>1332</v>
      </c>
      <c r="F7499" t="s">
        <v>94</v>
      </c>
      <c r="G7499" t="s">
        <v>171</v>
      </c>
      <c r="H7499">
        <v>35</v>
      </c>
      <c r="I7499" t="s">
        <v>107</v>
      </c>
      <c r="J7499" t="s">
        <v>108</v>
      </c>
      <c r="K7499">
        <v>10</v>
      </c>
      <c r="L7499">
        <v>4</v>
      </c>
      <c r="M7499" t="s">
        <v>122</v>
      </c>
      <c r="N7499">
        <v>0.89600000000000002</v>
      </c>
      <c r="O7499" t="s">
        <v>210</v>
      </c>
      <c r="P7499" t="s">
        <v>141</v>
      </c>
      <c r="Q7499" t="s">
        <v>172</v>
      </c>
      <c r="R7499" t="s">
        <v>90</v>
      </c>
      <c r="S7499">
        <v>2</v>
      </c>
      <c r="T7499">
        <v>1</v>
      </c>
      <c r="U7499">
        <v>2</v>
      </c>
      <c r="V7499">
        <v>0</v>
      </c>
      <c r="W7499">
        <v>0</v>
      </c>
      <c r="X7499">
        <v>0</v>
      </c>
      <c r="Y7499">
        <v>3</v>
      </c>
      <c r="Z7499">
        <v>81.400000000000006</v>
      </c>
      <c r="AA7499">
        <v>75.3</v>
      </c>
      <c r="AB7499">
        <v>3.21</v>
      </c>
      <c r="AC7499">
        <v>1.49</v>
      </c>
      <c r="AD7499">
        <v>-0.30199999999999999</v>
      </c>
      <c r="AE7499">
        <v>2.6230000000000002</v>
      </c>
      <c r="AF7499">
        <v>-1.843</v>
      </c>
      <c r="AG7499">
        <v>5.8070000000000004</v>
      </c>
      <c r="AH7499">
        <v>-2.21</v>
      </c>
      <c r="AI7499">
        <v>5.29</v>
      </c>
      <c r="AJ7499">
        <v>23.8</v>
      </c>
      <c r="AK7499">
        <v>5.6</v>
      </c>
      <c r="AL7499">
        <v>7</v>
      </c>
      <c r="AM7499">
        <v>202.48</v>
      </c>
      <c r="AN7499">
        <v>1014.72</v>
      </c>
      <c r="AO7499" t="s">
        <v>7838</v>
      </c>
    </row>
    <row r="7500" spans="1:41">
      <c r="A7500" t="s">
        <v>6948</v>
      </c>
      <c r="B7500" t="s">
        <v>3</v>
      </c>
      <c r="C7500" t="s">
        <v>1331</v>
      </c>
      <c r="D7500" t="s">
        <v>169</v>
      </c>
      <c r="E7500" t="s">
        <v>1332</v>
      </c>
      <c r="F7500" t="s">
        <v>94</v>
      </c>
      <c r="G7500" t="s">
        <v>171</v>
      </c>
      <c r="H7500">
        <v>36</v>
      </c>
      <c r="I7500" t="s">
        <v>103</v>
      </c>
      <c r="J7500" t="s">
        <v>104</v>
      </c>
      <c r="K7500">
        <v>11</v>
      </c>
      <c r="L7500">
        <v>1</v>
      </c>
      <c r="M7500" t="s">
        <v>122</v>
      </c>
      <c r="N7500">
        <v>0.90300000000000002</v>
      </c>
      <c r="O7500" t="s">
        <v>111</v>
      </c>
      <c r="Q7500" t="s">
        <v>180</v>
      </c>
      <c r="R7500" t="s">
        <v>90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4</v>
      </c>
      <c r="Z7500">
        <v>79.3</v>
      </c>
      <c r="AA7500">
        <v>72.5</v>
      </c>
      <c r="AB7500">
        <v>3.53</v>
      </c>
      <c r="AC7500">
        <v>1.58</v>
      </c>
      <c r="AD7500">
        <v>-1.0820000000000001</v>
      </c>
      <c r="AE7500">
        <v>2.7850000000000001</v>
      </c>
      <c r="AF7500">
        <v>-1.974</v>
      </c>
      <c r="AG7500">
        <v>5.7809999999999997</v>
      </c>
      <c r="AH7500">
        <v>-3.92</v>
      </c>
      <c r="AI7500">
        <v>7.51</v>
      </c>
      <c r="AJ7500">
        <v>23.7</v>
      </c>
      <c r="AK7500">
        <v>11.8</v>
      </c>
      <c r="AL7500">
        <v>6.9</v>
      </c>
      <c r="AM7500">
        <v>207.357</v>
      </c>
      <c r="AN7500">
        <v>1439.2</v>
      </c>
      <c r="AO7500" t="s">
        <v>7839</v>
      </c>
    </row>
    <row r="7501" spans="1:41">
      <c r="A7501" t="s">
        <v>6948</v>
      </c>
      <c r="B7501" t="s">
        <v>3</v>
      </c>
      <c r="C7501" t="s">
        <v>1331</v>
      </c>
      <c r="D7501" t="s">
        <v>169</v>
      </c>
      <c r="E7501" t="s">
        <v>1332</v>
      </c>
      <c r="F7501" t="s">
        <v>94</v>
      </c>
      <c r="G7501" t="s">
        <v>171</v>
      </c>
      <c r="H7501">
        <v>37</v>
      </c>
      <c r="I7501" t="s">
        <v>107</v>
      </c>
      <c r="J7501" t="s">
        <v>108</v>
      </c>
      <c r="K7501">
        <v>11</v>
      </c>
      <c r="L7501">
        <v>2</v>
      </c>
      <c r="M7501" t="s">
        <v>122</v>
      </c>
      <c r="N7501">
        <v>0.89200000000000002</v>
      </c>
      <c r="O7501" t="s">
        <v>111</v>
      </c>
      <c r="P7501" t="s">
        <v>112</v>
      </c>
      <c r="Q7501" t="s">
        <v>180</v>
      </c>
      <c r="R7501" t="s">
        <v>90</v>
      </c>
      <c r="S7501">
        <v>0</v>
      </c>
      <c r="T7501">
        <v>1</v>
      </c>
      <c r="U7501">
        <v>0</v>
      </c>
      <c r="V7501">
        <v>0</v>
      </c>
      <c r="W7501">
        <v>0</v>
      </c>
      <c r="X7501">
        <v>0</v>
      </c>
      <c r="Y7501">
        <v>4</v>
      </c>
      <c r="Z7501">
        <v>81.8</v>
      </c>
      <c r="AA7501">
        <v>75</v>
      </c>
      <c r="AB7501">
        <v>3.3</v>
      </c>
      <c r="AC7501">
        <v>1.51</v>
      </c>
      <c r="AD7501">
        <v>-0.48299999999999998</v>
      </c>
      <c r="AE7501">
        <v>1.762</v>
      </c>
      <c r="AF7501">
        <v>-1.9970000000000001</v>
      </c>
      <c r="AG7501">
        <v>5.6859999999999999</v>
      </c>
      <c r="AH7501">
        <v>-3.05</v>
      </c>
      <c r="AI7501">
        <v>8.67</v>
      </c>
      <c r="AJ7501">
        <v>23.8</v>
      </c>
      <c r="AK7501">
        <v>9.6</v>
      </c>
      <c r="AL7501">
        <v>5.9</v>
      </c>
      <c r="AM7501">
        <v>199.24</v>
      </c>
      <c r="AN7501">
        <v>1610.71</v>
      </c>
      <c r="AO7501" t="s">
        <v>7840</v>
      </c>
    </row>
    <row r="7502" spans="1:41">
      <c r="A7502" t="s">
        <v>6948</v>
      </c>
      <c r="B7502" t="s">
        <v>3</v>
      </c>
      <c r="C7502" t="s">
        <v>1331</v>
      </c>
      <c r="D7502" t="s">
        <v>169</v>
      </c>
      <c r="E7502" t="s">
        <v>1332</v>
      </c>
      <c r="F7502" t="s">
        <v>94</v>
      </c>
      <c r="G7502" t="s">
        <v>171</v>
      </c>
      <c r="H7502">
        <v>38</v>
      </c>
      <c r="I7502" t="s">
        <v>96</v>
      </c>
      <c r="J7502" t="s">
        <v>97</v>
      </c>
      <c r="K7502">
        <v>12</v>
      </c>
      <c r="L7502">
        <v>1</v>
      </c>
      <c r="M7502" t="s">
        <v>499</v>
      </c>
      <c r="N7502">
        <v>0.84099999999999997</v>
      </c>
      <c r="O7502" t="s">
        <v>210</v>
      </c>
      <c r="Q7502" t="s">
        <v>185</v>
      </c>
      <c r="R7502" t="s">
        <v>90</v>
      </c>
      <c r="S7502">
        <v>0</v>
      </c>
      <c r="T7502">
        <v>0</v>
      </c>
      <c r="U7502">
        <v>1</v>
      </c>
      <c r="V7502">
        <v>0</v>
      </c>
      <c r="W7502">
        <v>0</v>
      </c>
      <c r="X7502">
        <v>0</v>
      </c>
      <c r="Y7502">
        <v>4</v>
      </c>
      <c r="Z7502">
        <v>72</v>
      </c>
      <c r="AA7502">
        <v>65.3</v>
      </c>
      <c r="AB7502">
        <v>3.12</v>
      </c>
      <c r="AC7502">
        <v>1.44</v>
      </c>
      <c r="AD7502">
        <v>1.01</v>
      </c>
      <c r="AE7502">
        <v>2.8759999999999999</v>
      </c>
      <c r="AF7502">
        <v>-1.9419999999999999</v>
      </c>
      <c r="AG7502">
        <v>6.1159999999999997</v>
      </c>
      <c r="AH7502">
        <v>8.84</v>
      </c>
      <c r="AI7502">
        <v>2.38</v>
      </c>
      <c r="AJ7502">
        <v>23.7</v>
      </c>
      <c r="AK7502">
        <v>-19.399999999999999</v>
      </c>
      <c r="AL7502">
        <v>11.6</v>
      </c>
      <c r="AM7502">
        <v>105.456</v>
      </c>
      <c r="AN7502">
        <v>1380.15</v>
      </c>
      <c r="AO7502" t="s">
        <v>7841</v>
      </c>
    </row>
    <row r="7503" spans="1:41">
      <c r="A7503" t="s">
        <v>6948</v>
      </c>
      <c r="B7503" t="s">
        <v>3</v>
      </c>
      <c r="C7503" t="s">
        <v>1331</v>
      </c>
      <c r="D7503" t="s">
        <v>169</v>
      </c>
      <c r="E7503" t="s">
        <v>1332</v>
      </c>
      <c r="F7503" t="s">
        <v>94</v>
      </c>
      <c r="G7503" t="s">
        <v>171</v>
      </c>
      <c r="H7503">
        <v>39</v>
      </c>
      <c r="I7503" t="s">
        <v>103</v>
      </c>
      <c r="J7503" t="s">
        <v>104</v>
      </c>
      <c r="K7503">
        <v>12</v>
      </c>
      <c r="L7503">
        <v>2</v>
      </c>
      <c r="M7503" t="s">
        <v>499</v>
      </c>
      <c r="N7503">
        <v>0.89600000000000002</v>
      </c>
      <c r="O7503" t="s">
        <v>210</v>
      </c>
      <c r="Q7503" t="s">
        <v>185</v>
      </c>
      <c r="R7503" t="s">
        <v>90</v>
      </c>
      <c r="S7503">
        <v>1</v>
      </c>
      <c r="T7503">
        <v>0</v>
      </c>
      <c r="U7503">
        <v>1</v>
      </c>
      <c r="V7503">
        <v>0</v>
      </c>
      <c r="W7503">
        <v>0</v>
      </c>
      <c r="X7503">
        <v>0</v>
      </c>
      <c r="Y7503">
        <v>4</v>
      </c>
      <c r="Z7503">
        <v>70</v>
      </c>
      <c r="AA7503">
        <v>63.7</v>
      </c>
      <c r="AB7503">
        <v>3.12</v>
      </c>
      <c r="AC7503">
        <v>1.37</v>
      </c>
      <c r="AD7503">
        <v>7.0999999999999994E-2</v>
      </c>
      <c r="AE7503">
        <v>2.4289999999999998</v>
      </c>
      <c r="AF7503">
        <v>-2.133</v>
      </c>
      <c r="AG7503">
        <v>6.0640000000000001</v>
      </c>
      <c r="AH7503">
        <v>11.15</v>
      </c>
      <c r="AI7503">
        <v>-2.08</v>
      </c>
      <c r="AJ7503">
        <v>23.7</v>
      </c>
      <c r="AK7503">
        <v>-19.100000000000001</v>
      </c>
      <c r="AL7503">
        <v>14.2</v>
      </c>
      <c r="AM7503">
        <v>79.766999999999996</v>
      </c>
      <c r="AN7503">
        <v>1656.89</v>
      </c>
      <c r="AO7503" t="s">
        <v>7842</v>
      </c>
    </row>
    <row r="7504" spans="1:41">
      <c r="A7504" t="s">
        <v>6948</v>
      </c>
      <c r="B7504" t="s">
        <v>3</v>
      </c>
      <c r="C7504" t="s">
        <v>1331</v>
      </c>
      <c r="D7504" t="s">
        <v>169</v>
      </c>
      <c r="E7504" t="s">
        <v>1332</v>
      </c>
      <c r="F7504" t="s">
        <v>94</v>
      </c>
      <c r="G7504" t="s">
        <v>171</v>
      </c>
      <c r="H7504">
        <v>40</v>
      </c>
      <c r="I7504" t="s">
        <v>127</v>
      </c>
      <c r="J7504" t="s">
        <v>104</v>
      </c>
      <c r="K7504">
        <v>12</v>
      </c>
      <c r="L7504">
        <v>3</v>
      </c>
      <c r="M7504" t="s">
        <v>122</v>
      </c>
      <c r="N7504">
        <v>0.90100000000000002</v>
      </c>
      <c r="O7504" t="s">
        <v>210</v>
      </c>
      <c r="Q7504" t="s">
        <v>185</v>
      </c>
      <c r="R7504" t="s">
        <v>90</v>
      </c>
      <c r="S7504">
        <v>1</v>
      </c>
      <c r="T7504">
        <v>1</v>
      </c>
      <c r="U7504">
        <v>1</v>
      </c>
      <c r="V7504">
        <v>0</v>
      </c>
      <c r="W7504">
        <v>0</v>
      </c>
      <c r="X7504">
        <v>0</v>
      </c>
      <c r="Y7504">
        <v>4</v>
      </c>
      <c r="Z7504">
        <v>79.400000000000006</v>
      </c>
      <c r="AA7504">
        <v>72.400000000000006</v>
      </c>
      <c r="AB7504">
        <v>3.54</v>
      </c>
      <c r="AC7504">
        <v>1.85</v>
      </c>
      <c r="AD7504">
        <v>-0.157</v>
      </c>
      <c r="AE7504">
        <v>2.5859999999999999</v>
      </c>
      <c r="AF7504">
        <v>-1.9410000000000001</v>
      </c>
      <c r="AG7504">
        <v>5.7430000000000003</v>
      </c>
      <c r="AH7504">
        <v>-2.61</v>
      </c>
      <c r="AI7504">
        <v>6.58</v>
      </c>
      <c r="AJ7504">
        <v>23.7</v>
      </c>
      <c r="AK7504">
        <v>6.1</v>
      </c>
      <c r="AL7504">
        <v>7.2</v>
      </c>
      <c r="AM7504">
        <v>201.47</v>
      </c>
      <c r="AN7504">
        <v>1198.57</v>
      </c>
      <c r="AO7504" t="s">
        <v>7843</v>
      </c>
    </row>
    <row r="7505" spans="1:41">
      <c r="A7505" t="s">
        <v>6948</v>
      </c>
      <c r="B7505" t="s">
        <v>3</v>
      </c>
      <c r="C7505" t="s">
        <v>1331</v>
      </c>
      <c r="D7505" t="s">
        <v>169</v>
      </c>
      <c r="E7505" t="s">
        <v>1332</v>
      </c>
      <c r="F7505" t="s">
        <v>94</v>
      </c>
      <c r="G7505" t="s">
        <v>171</v>
      </c>
      <c r="H7505">
        <v>41</v>
      </c>
      <c r="I7505" t="s">
        <v>96</v>
      </c>
      <c r="J7505" t="s">
        <v>97</v>
      </c>
      <c r="K7505">
        <v>12</v>
      </c>
      <c r="L7505">
        <v>4</v>
      </c>
      <c r="M7505" t="s">
        <v>98</v>
      </c>
      <c r="N7505">
        <v>0.88900000000000001</v>
      </c>
      <c r="O7505" t="s">
        <v>210</v>
      </c>
      <c r="Q7505" t="s">
        <v>185</v>
      </c>
      <c r="R7505" t="s">
        <v>90</v>
      </c>
      <c r="S7505">
        <v>1</v>
      </c>
      <c r="T7505">
        <v>2</v>
      </c>
      <c r="U7505">
        <v>1</v>
      </c>
      <c r="V7505">
        <v>0</v>
      </c>
      <c r="W7505">
        <v>0</v>
      </c>
      <c r="X7505">
        <v>0</v>
      </c>
      <c r="Y7505">
        <v>4</v>
      </c>
      <c r="Z7505">
        <v>91.8</v>
      </c>
      <c r="AA7505">
        <v>84.9</v>
      </c>
      <c r="AB7505">
        <v>3.16</v>
      </c>
      <c r="AC7505">
        <v>1.46</v>
      </c>
      <c r="AD7505">
        <v>-1.71</v>
      </c>
      <c r="AE7505">
        <v>2.3029999999999999</v>
      </c>
      <c r="AF7505">
        <v>-1.9730000000000001</v>
      </c>
      <c r="AG7505">
        <v>5.6829999999999998</v>
      </c>
      <c r="AH7505">
        <v>-3.86</v>
      </c>
      <c r="AI7505">
        <v>9.4499999999999993</v>
      </c>
      <c r="AJ7505">
        <v>23.8</v>
      </c>
      <c r="AK7505">
        <v>22.6</v>
      </c>
      <c r="AL7505">
        <v>3.8</v>
      </c>
      <c r="AM7505">
        <v>202.12100000000001</v>
      </c>
      <c r="AN7505">
        <v>2031.38</v>
      </c>
      <c r="AO7505" t="s">
        <v>7844</v>
      </c>
    </row>
    <row r="7506" spans="1:41">
      <c r="A7506" t="s">
        <v>6948</v>
      </c>
      <c r="B7506" t="s">
        <v>3</v>
      </c>
      <c r="C7506" t="s">
        <v>1331</v>
      </c>
      <c r="D7506" t="s">
        <v>169</v>
      </c>
      <c r="E7506" t="s">
        <v>1332</v>
      </c>
      <c r="F7506" t="s">
        <v>94</v>
      </c>
      <c r="G7506" t="s">
        <v>171</v>
      </c>
      <c r="H7506">
        <v>42</v>
      </c>
      <c r="I7506" t="s">
        <v>107</v>
      </c>
      <c r="J7506" t="s">
        <v>108</v>
      </c>
      <c r="K7506">
        <v>12</v>
      </c>
      <c r="L7506">
        <v>5</v>
      </c>
      <c r="M7506" t="s">
        <v>122</v>
      </c>
      <c r="N7506">
        <v>0.89400000000000002</v>
      </c>
      <c r="O7506" t="s">
        <v>210</v>
      </c>
      <c r="P7506" t="s">
        <v>141</v>
      </c>
      <c r="Q7506" t="s">
        <v>185</v>
      </c>
      <c r="R7506" t="s">
        <v>90</v>
      </c>
      <c r="S7506">
        <v>2</v>
      </c>
      <c r="T7506">
        <v>2</v>
      </c>
      <c r="U7506">
        <v>1</v>
      </c>
      <c r="V7506">
        <v>0</v>
      </c>
      <c r="W7506">
        <v>0</v>
      </c>
      <c r="X7506">
        <v>0</v>
      </c>
      <c r="Y7506">
        <v>4</v>
      </c>
      <c r="Z7506">
        <v>82.5</v>
      </c>
      <c r="AA7506">
        <v>76.7</v>
      </c>
      <c r="AB7506">
        <v>3.54</v>
      </c>
      <c r="AC7506">
        <v>1.85</v>
      </c>
      <c r="AD7506">
        <v>-0.77800000000000002</v>
      </c>
      <c r="AE7506">
        <v>1.2210000000000001</v>
      </c>
      <c r="AF7506">
        <v>-1.6819999999999999</v>
      </c>
      <c r="AG7506">
        <v>5.5579999999999998</v>
      </c>
      <c r="AH7506">
        <v>-4.51</v>
      </c>
      <c r="AI7506">
        <v>8.01</v>
      </c>
      <c r="AJ7506">
        <v>23.8</v>
      </c>
      <c r="AK7506">
        <v>16</v>
      </c>
      <c r="AL7506">
        <v>6</v>
      </c>
      <c r="AM7506">
        <v>209.221</v>
      </c>
      <c r="AN7506">
        <v>1648.75</v>
      </c>
      <c r="AO7506" t="s">
        <v>7845</v>
      </c>
    </row>
    <row r="7507" spans="1:41">
      <c r="A7507" t="s">
        <v>6948</v>
      </c>
      <c r="B7507" t="s">
        <v>3</v>
      </c>
      <c r="C7507" t="s">
        <v>1331</v>
      </c>
      <c r="D7507" t="s">
        <v>169</v>
      </c>
      <c r="E7507" t="s">
        <v>1332</v>
      </c>
      <c r="F7507" t="s">
        <v>94</v>
      </c>
      <c r="G7507" t="s">
        <v>171</v>
      </c>
      <c r="H7507">
        <v>43</v>
      </c>
      <c r="I7507" t="s">
        <v>103</v>
      </c>
      <c r="J7507" t="s">
        <v>104</v>
      </c>
      <c r="K7507">
        <v>13</v>
      </c>
      <c r="L7507">
        <v>1</v>
      </c>
      <c r="M7507" t="s">
        <v>508</v>
      </c>
      <c r="N7507">
        <v>0.66200000000000003</v>
      </c>
      <c r="O7507" t="s">
        <v>356</v>
      </c>
      <c r="Q7507" t="s">
        <v>6758</v>
      </c>
      <c r="R7507" t="s">
        <v>90</v>
      </c>
      <c r="S7507">
        <v>0</v>
      </c>
      <c r="T7507">
        <v>0</v>
      </c>
      <c r="U7507">
        <v>2</v>
      </c>
      <c r="V7507">
        <v>0</v>
      </c>
      <c r="W7507">
        <v>0</v>
      </c>
      <c r="X7507">
        <v>0</v>
      </c>
      <c r="Y7507">
        <v>4</v>
      </c>
      <c r="Z7507">
        <v>91</v>
      </c>
      <c r="AA7507">
        <v>83.4</v>
      </c>
      <c r="AB7507">
        <v>3.37</v>
      </c>
      <c r="AC7507">
        <v>1.67</v>
      </c>
      <c r="AD7507">
        <v>-0.58099999999999996</v>
      </c>
      <c r="AE7507">
        <v>2.09</v>
      </c>
      <c r="AF7507">
        <v>-1.831</v>
      </c>
      <c r="AG7507">
        <v>5.5709999999999997</v>
      </c>
      <c r="AH7507">
        <v>-6.86</v>
      </c>
      <c r="AI7507">
        <v>10.7</v>
      </c>
      <c r="AJ7507">
        <v>23.8</v>
      </c>
      <c r="AK7507">
        <v>37.4</v>
      </c>
      <c r="AL7507">
        <v>4.0999999999999996</v>
      </c>
      <c r="AM7507">
        <v>212.54900000000001</v>
      </c>
      <c r="AN7507">
        <v>2482.19</v>
      </c>
      <c r="AO7507" t="s">
        <v>7846</v>
      </c>
    </row>
    <row r="7508" spans="1:41">
      <c r="A7508" t="s">
        <v>6948</v>
      </c>
      <c r="B7508" t="s">
        <v>3</v>
      </c>
      <c r="C7508" t="s">
        <v>1331</v>
      </c>
      <c r="D7508" t="s">
        <v>169</v>
      </c>
      <c r="E7508" t="s">
        <v>1332</v>
      </c>
      <c r="F7508" t="s">
        <v>94</v>
      </c>
      <c r="G7508" t="s">
        <v>171</v>
      </c>
      <c r="H7508">
        <v>44</v>
      </c>
      <c r="I7508" t="s">
        <v>96</v>
      </c>
      <c r="J7508" t="s">
        <v>97</v>
      </c>
      <c r="K7508">
        <v>13</v>
      </c>
      <c r="L7508">
        <v>2</v>
      </c>
      <c r="M7508" t="s">
        <v>98</v>
      </c>
      <c r="N7508">
        <v>0.84899999999999998</v>
      </c>
      <c r="O7508" t="s">
        <v>356</v>
      </c>
      <c r="Q7508" t="s">
        <v>6758</v>
      </c>
      <c r="R7508" t="s">
        <v>90</v>
      </c>
      <c r="S7508">
        <v>0</v>
      </c>
      <c r="T7508">
        <v>1</v>
      </c>
      <c r="U7508">
        <v>2</v>
      </c>
      <c r="V7508">
        <v>0</v>
      </c>
      <c r="W7508">
        <v>0</v>
      </c>
      <c r="X7508">
        <v>0</v>
      </c>
      <c r="Y7508">
        <v>4</v>
      </c>
      <c r="Z7508">
        <v>91.2</v>
      </c>
      <c r="AA7508">
        <v>83.6</v>
      </c>
      <c r="AB7508">
        <v>3.39</v>
      </c>
      <c r="AC7508">
        <v>1.49</v>
      </c>
      <c r="AD7508">
        <v>1.044</v>
      </c>
      <c r="AE7508">
        <v>2.7869999999999999</v>
      </c>
      <c r="AF7508">
        <v>-1.4</v>
      </c>
      <c r="AG7508">
        <v>5.7510000000000003</v>
      </c>
      <c r="AH7508">
        <v>-5.28</v>
      </c>
      <c r="AI7508">
        <v>13.03</v>
      </c>
      <c r="AJ7508">
        <v>23.8</v>
      </c>
      <c r="AK7508">
        <v>37.4</v>
      </c>
      <c r="AL7508">
        <v>2.9</v>
      </c>
      <c r="AM7508">
        <v>202.018</v>
      </c>
      <c r="AN7508">
        <v>2753.58</v>
      </c>
      <c r="AO7508" t="s">
        <v>7847</v>
      </c>
    </row>
    <row r="7509" spans="1:41">
      <c r="A7509" t="s">
        <v>6948</v>
      </c>
      <c r="B7509" t="s">
        <v>3</v>
      </c>
      <c r="C7509" t="s">
        <v>1331</v>
      </c>
      <c r="D7509" t="s">
        <v>169</v>
      </c>
      <c r="E7509" t="s">
        <v>1332</v>
      </c>
      <c r="F7509" t="s">
        <v>94</v>
      </c>
      <c r="G7509" t="s">
        <v>171</v>
      </c>
      <c r="H7509">
        <v>45</v>
      </c>
      <c r="I7509" t="s">
        <v>127</v>
      </c>
      <c r="J7509" t="s">
        <v>104</v>
      </c>
      <c r="K7509">
        <v>13</v>
      </c>
      <c r="L7509">
        <v>3</v>
      </c>
      <c r="M7509" t="s">
        <v>122</v>
      </c>
      <c r="N7509">
        <v>0.89800000000000002</v>
      </c>
      <c r="O7509" t="s">
        <v>356</v>
      </c>
      <c r="Q7509" t="s">
        <v>6758</v>
      </c>
      <c r="R7509" t="s">
        <v>90</v>
      </c>
      <c r="S7509">
        <v>1</v>
      </c>
      <c r="T7509">
        <v>1</v>
      </c>
      <c r="U7509">
        <v>2</v>
      </c>
      <c r="V7509">
        <v>0</v>
      </c>
      <c r="W7509">
        <v>0</v>
      </c>
      <c r="X7509">
        <v>0</v>
      </c>
      <c r="Y7509">
        <v>4</v>
      </c>
      <c r="Z7509">
        <v>81.7</v>
      </c>
      <c r="AA7509">
        <v>75.3</v>
      </c>
      <c r="AB7509">
        <v>3.31</v>
      </c>
      <c r="AC7509">
        <v>1.57</v>
      </c>
      <c r="AD7509">
        <v>-0.495</v>
      </c>
      <c r="AE7509">
        <v>1.702</v>
      </c>
      <c r="AF7509">
        <v>-1.79</v>
      </c>
      <c r="AG7509">
        <v>5.6319999999999997</v>
      </c>
      <c r="AH7509">
        <v>-4.79</v>
      </c>
      <c r="AI7509">
        <v>7.93</v>
      </c>
      <c r="AJ7509">
        <v>23.8</v>
      </c>
      <c r="AK7509">
        <v>15.8</v>
      </c>
      <c r="AL7509">
        <v>6.3</v>
      </c>
      <c r="AM7509">
        <v>210.98099999999999</v>
      </c>
      <c r="AN7509">
        <v>1631.33</v>
      </c>
      <c r="AO7509" t="s">
        <v>7848</v>
      </c>
    </row>
    <row r="7510" spans="1:41">
      <c r="A7510" t="s">
        <v>6948</v>
      </c>
      <c r="B7510" t="s">
        <v>3</v>
      </c>
      <c r="C7510" t="s">
        <v>1331</v>
      </c>
      <c r="D7510" t="s">
        <v>169</v>
      </c>
      <c r="E7510" t="s">
        <v>1332</v>
      </c>
      <c r="F7510" t="s">
        <v>94</v>
      </c>
      <c r="G7510" t="s">
        <v>171</v>
      </c>
      <c r="H7510">
        <v>46</v>
      </c>
      <c r="I7510" t="s">
        <v>120</v>
      </c>
      <c r="J7510" t="s">
        <v>108</v>
      </c>
      <c r="K7510">
        <v>13</v>
      </c>
      <c r="L7510">
        <v>4</v>
      </c>
      <c r="M7510" t="s">
        <v>499</v>
      </c>
      <c r="N7510">
        <v>0.90100000000000002</v>
      </c>
      <c r="O7510" t="s">
        <v>356</v>
      </c>
      <c r="P7510" t="s">
        <v>112</v>
      </c>
      <c r="Q7510" t="s">
        <v>6758</v>
      </c>
      <c r="R7510" t="s">
        <v>90</v>
      </c>
      <c r="S7510">
        <v>1</v>
      </c>
      <c r="T7510">
        <v>2</v>
      </c>
      <c r="U7510">
        <v>2</v>
      </c>
      <c r="V7510">
        <v>0</v>
      </c>
      <c r="W7510">
        <v>0</v>
      </c>
      <c r="X7510">
        <v>0</v>
      </c>
      <c r="Y7510">
        <v>4</v>
      </c>
      <c r="Z7510">
        <v>77.400000000000006</v>
      </c>
      <c r="AA7510">
        <v>71</v>
      </c>
      <c r="AB7510">
        <v>3.31</v>
      </c>
      <c r="AC7510">
        <v>1.57</v>
      </c>
      <c r="AD7510">
        <v>0.32800000000000001</v>
      </c>
      <c r="AE7510">
        <v>2.722</v>
      </c>
      <c r="AF7510">
        <v>-1.85</v>
      </c>
      <c r="AG7510">
        <v>6.0540000000000003</v>
      </c>
      <c r="AH7510">
        <v>12.15</v>
      </c>
      <c r="AI7510">
        <v>2.78</v>
      </c>
      <c r="AJ7510">
        <v>23.8</v>
      </c>
      <c r="AK7510">
        <v>-28.8</v>
      </c>
      <c r="AL7510">
        <v>10.4</v>
      </c>
      <c r="AM7510">
        <v>103.16800000000001</v>
      </c>
      <c r="AN7510">
        <v>2050.14</v>
      </c>
      <c r="AO7510" t="s">
        <v>7849</v>
      </c>
    </row>
    <row r="7511" spans="1:41">
      <c r="A7511" t="s">
        <v>6948</v>
      </c>
      <c r="B7511" t="s">
        <v>3</v>
      </c>
      <c r="C7511" t="s">
        <v>1331</v>
      </c>
      <c r="D7511" t="s">
        <v>169</v>
      </c>
      <c r="E7511" t="s">
        <v>1332</v>
      </c>
      <c r="F7511" t="s">
        <v>94</v>
      </c>
      <c r="G7511" t="s">
        <v>171</v>
      </c>
      <c r="H7511">
        <v>47</v>
      </c>
      <c r="I7511" t="s">
        <v>96</v>
      </c>
      <c r="J7511" t="s">
        <v>97</v>
      </c>
      <c r="K7511">
        <v>14</v>
      </c>
      <c r="L7511">
        <v>1</v>
      </c>
      <c r="M7511" t="s">
        <v>122</v>
      </c>
      <c r="N7511">
        <v>0.89900000000000002</v>
      </c>
      <c r="O7511" t="s">
        <v>143</v>
      </c>
      <c r="Q7511" t="s">
        <v>253</v>
      </c>
      <c r="R7511" t="s">
        <v>90</v>
      </c>
      <c r="S7511">
        <v>0</v>
      </c>
      <c r="T7511">
        <v>0</v>
      </c>
      <c r="U7511">
        <v>2</v>
      </c>
      <c r="V7511">
        <v>0</v>
      </c>
      <c r="W7511">
        <v>1</v>
      </c>
      <c r="X7511">
        <v>0</v>
      </c>
      <c r="Y7511">
        <v>4</v>
      </c>
      <c r="Z7511">
        <v>80.599999999999994</v>
      </c>
      <c r="AA7511">
        <v>74.3</v>
      </c>
      <c r="AB7511">
        <v>3.25</v>
      </c>
      <c r="AC7511">
        <v>1.71</v>
      </c>
      <c r="AD7511">
        <v>-1.5649999999999999</v>
      </c>
      <c r="AE7511">
        <v>2.8410000000000002</v>
      </c>
      <c r="AF7511">
        <v>-1.9490000000000001</v>
      </c>
      <c r="AG7511">
        <v>5.7389999999999999</v>
      </c>
      <c r="AH7511">
        <v>-1.87</v>
      </c>
      <c r="AI7511">
        <v>6.55</v>
      </c>
      <c r="AJ7511">
        <v>23.8</v>
      </c>
      <c r="AK7511">
        <v>5.8</v>
      </c>
      <c r="AL7511">
        <v>6.7</v>
      </c>
      <c r="AM7511">
        <v>195.833</v>
      </c>
      <c r="AN7511">
        <v>1189.75</v>
      </c>
      <c r="AO7511" t="s">
        <v>7850</v>
      </c>
    </row>
    <row r="7512" spans="1:41">
      <c r="A7512" t="s">
        <v>6948</v>
      </c>
      <c r="B7512" t="s">
        <v>3</v>
      </c>
      <c r="C7512" t="s">
        <v>1331</v>
      </c>
      <c r="D7512" t="s">
        <v>169</v>
      </c>
      <c r="E7512" t="s">
        <v>1332</v>
      </c>
      <c r="F7512" t="s">
        <v>94</v>
      </c>
      <c r="G7512" t="s">
        <v>171</v>
      </c>
      <c r="H7512">
        <v>48</v>
      </c>
      <c r="I7512" t="s">
        <v>96</v>
      </c>
      <c r="J7512" t="s">
        <v>97</v>
      </c>
      <c r="K7512">
        <v>14</v>
      </c>
      <c r="L7512">
        <v>2</v>
      </c>
      <c r="M7512" t="s">
        <v>122</v>
      </c>
      <c r="N7512">
        <v>0.90200000000000002</v>
      </c>
      <c r="O7512" t="s">
        <v>143</v>
      </c>
      <c r="Q7512" t="s">
        <v>253</v>
      </c>
      <c r="R7512" t="s">
        <v>90</v>
      </c>
      <c r="S7512">
        <v>1</v>
      </c>
      <c r="T7512">
        <v>0</v>
      </c>
      <c r="U7512">
        <v>2</v>
      </c>
      <c r="V7512">
        <v>0</v>
      </c>
      <c r="W7512">
        <v>1</v>
      </c>
      <c r="X7512">
        <v>0</v>
      </c>
      <c r="Y7512">
        <v>4</v>
      </c>
      <c r="Z7512">
        <v>80.599999999999994</v>
      </c>
      <c r="AA7512">
        <v>74.5</v>
      </c>
      <c r="AB7512">
        <v>3.22</v>
      </c>
      <c r="AC7512">
        <v>1.67</v>
      </c>
      <c r="AD7512">
        <v>-1.2090000000000001</v>
      </c>
      <c r="AE7512">
        <v>2.2120000000000002</v>
      </c>
      <c r="AF7512">
        <v>-1.9359999999999999</v>
      </c>
      <c r="AG7512">
        <v>5.5880000000000001</v>
      </c>
      <c r="AH7512">
        <v>-3.53</v>
      </c>
      <c r="AI7512">
        <v>5.04</v>
      </c>
      <c r="AJ7512">
        <v>23.8</v>
      </c>
      <c r="AK7512">
        <v>10</v>
      </c>
      <c r="AL7512">
        <v>7.4</v>
      </c>
      <c r="AM7512">
        <v>214.74799999999999</v>
      </c>
      <c r="AN7512">
        <v>1075.3800000000001</v>
      </c>
      <c r="AO7512" t="s">
        <v>7851</v>
      </c>
    </row>
    <row r="7513" spans="1:41">
      <c r="A7513" t="s">
        <v>6948</v>
      </c>
      <c r="B7513" t="s">
        <v>3</v>
      </c>
      <c r="C7513" t="s">
        <v>1331</v>
      </c>
      <c r="D7513" t="s">
        <v>169</v>
      </c>
      <c r="E7513" t="s">
        <v>1332</v>
      </c>
      <c r="F7513" t="s">
        <v>94</v>
      </c>
      <c r="G7513" t="s">
        <v>171</v>
      </c>
      <c r="H7513">
        <v>49</v>
      </c>
      <c r="I7513" t="s">
        <v>159</v>
      </c>
      <c r="J7513" t="s">
        <v>97</v>
      </c>
      <c r="K7513">
        <v>14</v>
      </c>
      <c r="L7513">
        <v>3</v>
      </c>
      <c r="M7513" t="s">
        <v>122</v>
      </c>
      <c r="N7513">
        <v>0.9</v>
      </c>
      <c r="O7513" t="s">
        <v>143</v>
      </c>
      <c r="Q7513" t="s">
        <v>253</v>
      </c>
      <c r="R7513" t="s">
        <v>90</v>
      </c>
      <c r="S7513">
        <v>2</v>
      </c>
      <c r="T7513">
        <v>0</v>
      </c>
      <c r="U7513">
        <v>2</v>
      </c>
      <c r="V7513">
        <v>0</v>
      </c>
      <c r="W7513">
        <v>1</v>
      </c>
      <c r="X7513">
        <v>0</v>
      </c>
      <c r="Y7513">
        <v>4</v>
      </c>
      <c r="Z7513">
        <v>81.400000000000006</v>
      </c>
      <c r="AA7513">
        <v>75.3</v>
      </c>
      <c r="AB7513">
        <v>3.19</v>
      </c>
      <c r="AC7513">
        <v>1.69</v>
      </c>
      <c r="AD7513">
        <v>0.38400000000000001</v>
      </c>
      <c r="AE7513">
        <v>0.372</v>
      </c>
      <c r="AF7513">
        <v>-1.702</v>
      </c>
      <c r="AG7513">
        <v>5.3819999999999997</v>
      </c>
      <c r="AH7513">
        <v>-4.22</v>
      </c>
      <c r="AI7513">
        <v>7.66</v>
      </c>
      <c r="AJ7513">
        <v>23.8</v>
      </c>
      <c r="AK7513">
        <v>12.4</v>
      </c>
      <c r="AL7513">
        <v>6.5</v>
      </c>
      <c r="AM7513">
        <v>208.66499999999999</v>
      </c>
      <c r="AN7513">
        <v>1535.82</v>
      </c>
      <c r="AO7513" t="s">
        <v>7852</v>
      </c>
    </row>
    <row r="7514" spans="1:41">
      <c r="A7514" t="s">
        <v>6948</v>
      </c>
      <c r="B7514" t="s">
        <v>3</v>
      </c>
      <c r="C7514" t="s">
        <v>1331</v>
      </c>
      <c r="D7514" t="s">
        <v>169</v>
      </c>
      <c r="E7514" t="s">
        <v>1332</v>
      </c>
      <c r="F7514" t="s">
        <v>94</v>
      </c>
      <c r="G7514" t="s">
        <v>171</v>
      </c>
      <c r="H7514">
        <v>50</v>
      </c>
      <c r="I7514" t="s">
        <v>103</v>
      </c>
      <c r="J7514" t="s">
        <v>104</v>
      </c>
      <c r="K7514">
        <v>14</v>
      </c>
      <c r="L7514">
        <v>4</v>
      </c>
      <c r="M7514" t="s">
        <v>122</v>
      </c>
      <c r="N7514">
        <v>0.90300000000000002</v>
      </c>
      <c r="O7514" t="s">
        <v>143</v>
      </c>
      <c r="Q7514" t="s">
        <v>253</v>
      </c>
      <c r="R7514" t="s">
        <v>90</v>
      </c>
      <c r="S7514">
        <v>3</v>
      </c>
      <c r="T7514">
        <v>0</v>
      </c>
      <c r="U7514">
        <v>2</v>
      </c>
      <c r="V7514">
        <v>0</v>
      </c>
      <c r="W7514">
        <v>1</v>
      </c>
      <c r="X7514">
        <v>0</v>
      </c>
      <c r="Y7514">
        <v>4</v>
      </c>
      <c r="Z7514">
        <v>80.2</v>
      </c>
      <c r="AA7514">
        <v>73.8</v>
      </c>
      <c r="AB7514">
        <v>3.07</v>
      </c>
      <c r="AC7514">
        <v>1.52</v>
      </c>
      <c r="AD7514">
        <v>-9.7000000000000003E-2</v>
      </c>
      <c r="AE7514">
        <v>1.6220000000000001</v>
      </c>
      <c r="AF7514">
        <v>-1.7450000000000001</v>
      </c>
      <c r="AG7514">
        <v>5.556</v>
      </c>
      <c r="AH7514">
        <v>-3.97</v>
      </c>
      <c r="AI7514">
        <v>7.89</v>
      </c>
      <c r="AJ7514">
        <v>23.8</v>
      </c>
      <c r="AK7514">
        <v>11.8</v>
      </c>
      <c r="AL7514">
        <v>6.6</v>
      </c>
      <c r="AM7514">
        <v>206.56800000000001</v>
      </c>
      <c r="AN7514">
        <v>1524.21</v>
      </c>
      <c r="AO7514" t="s">
        <v>7853</v>
      </c>
    </row>
    <row r="7515" spans="1:41">
      <c r="A7515" t="s">
        <v>6948</v>
      </c>
      <c r="B7515" t="s">
        <v>3</v>
      </c>
      <c r="C7515" t="s">
        <v>1331</v>
      </c>
      <c r="D7515" t="s">
        <v>169</v>
      </c>
      <c r="E7515" t="s">
        <v>1332</v>
      </c>
      <c r="F7515" t="s">
        <v>94</v>
      </c>
      <c r="G7515" t="s">
        <v>171</v>
      </c>
      <c r="H7515">
        <v>51</v>
      </c>
      <c r="I7515" t="s">
        <v>96</v>
      </c>
      <c r="J7515" t="s">
        <v>97</v>
      </c>
      <c r="K7515">
        <v>14</v>
      </c>
      <c r="L7515">
        <v>5</v>
      </c>
      <c r="M7515" t="s">
        <v>98</v>
      </c>
      <c r="N7515">
        <v>0.88800000000000001</v>
      </c>
      <c r="O7515" t="s">
        <v>143</v>
      </c>
      <c r="Q7515" t="s">
        <v>253</v>
      </c>
      <c r="R7515" t="s">
        <v>90</v>
      </c>
      <c r="S7515">
        <v>3</v>
      </c>
      <c r="T7515">
        <v>1</v>
      </c>
      <c r="U7515">
        <v>2</v>
      </c>
      <c r="V7515">
        <v>0</v>
      </c>
      <c r="W7515">
        <v>1</v>
      </c>
      <c r="X7515">
        <v>0</v>
      </c>
      <c r="Y7515">
        <v>4</v>
      </c>
      <c r="Z7515">
        <v>92.2</v>
      </c>
      <c r="AA7515">
        <v>84.1</v>
      </c>
      <c r="AB7515">
        <v>3.25</v>
      </c>
      <c r="AC7515">
        <v>1.76</v>
      </c>
      <c r="AD7515">
        <v>-2.2109999999999999</v>
      </c>
      <c r="AE7515">
        <v>0.91600000000000004</v>
      </c>
      <c r="AF7515">
        <v>-1.984</v>
      </c>
      <c r="AG7515">
        <v>5.4939999999999998</v>
      </c>
      <c r="AH7515">
        <v>-5.18</v>
      </c>
      <c r="AI7515">
        <v>10.43</v>
      </c>
      <c r="AJ7515">
        <v>23.7</v>
      </c>
      <c r="AK7515">
        <v>30.6</v>
      </c>
      <c r="AL7515">
        <v>4</v>
      </c>
      <c r="AM7515">
        <v>206.30500000000001</v>
      </c>
      <c r="AN7515">
        <v>2283.92</v>
      </c>
      <c r="AO7515" t="s">
        <v>7854</v>
      </c>
    </row>
    <row r="7516" spans="1:41">
      <c r="A7516" t="s">
        <v>6948</v>
      </c>
      <c r="B7516" t="s">
        <v>3</v>
      </c>
      <c r="C7516" t="s">
        <v>1331</v>
      </c>
      <c r="D7516" t="s">
        <v>169</v>
      </c>
      <c r="E7516" t="s">
        <v>1332</v>
      </c>
      <c r="F7516" t="s">
        <v>94</v>
      </c>
      <c r="G7516" t="s">
        <v>171</v>
      </c>
      <c r="H7516">
        <v>52</v>
      </c>
      <c r="I7516" t="s">
        <v>96</v>
      </c>
      <c r="J7516" t="s">
        <v>97</v>
      </c>
      <c r="K7516">
        <v>15</v>
      </c>
      <c r="L7516">
        <v>1</v>
      </c>
      <c r="M7516" t="s">
        <v>98</v>
      </c>
      <c r="N7516">
        <v>0.90900000000000003</v>
      </c>
      <c r="O7516" t="s">
        <v>123</v>
      </c>
      <c r="Q7516" t="s">
        <v>1326</v>
      </c>
      <c r="R7516" t="s">
        <v>90</v>
      </c>
      <c r="S7516">
        <v>0</v>
      </c>
      <c r="T7516">
        <v>0</v>
      </c>
      <c r="U7516">
        <v>2</v>
      </c>
      <c r="V7516">
        <v>1</v>
      </c>
      <c r="W7516">
        <v>1</v>
      </c>
      <c r="X7516">
        <v>0</v>
      </c>
      <c r="Y7516">
        <v>4</v>
      </c>
      <c r="Z7516">
        <v>92</v>
      </c>
      <c r="AA7516">
        <v>83.4</v>
      </c>
      <c r="AB7516">
        <v>3.47</v>
      </c>
      <c r="AC7516">
        <v>1.67</v>
      </c>
      <c r="AD7516">
        <v>-1.4219999999999999</v>
      </c>
      <c r="AE7516">
        <v>2.8090000000000002</v>
      </c>
      <c r="AF7516">
        <v>-1.974</v>
      </c>
      <c r="AG7516">
        <v>5.6619999999999999</v>
      </c>
      <c r="AH7516">
        <v>-2.91</v>
      </c>
      <c r="AI7516">
        <v>7.53</v>
      </c>
      <c r="AJ7516">
        <v>23.7</v>
      </c>
      <c r="AK7516">
        <v>13.4</v>
      </c>
      <c r="AL7516">
        <v>4.5</v>
      </c>
      <c r="AM7516">
        <v>200.99299999999999</v>
      </c>
      <c r="AN7516">
        <v>1575.9</v>
      </c>
      <c r="AO7516" t="s">
        <v>7855</v>
      </c>
    </row>
    <row r="7517" spans="1:41">
      <c r="A7517" t="s">
        <v>6948</v>
      </c>
      <c r="B7517" t="s">
        <v>3</v>
      </c>
      <c r="C7517" t="s">
        <v>1331</v>
      </c>
      <c r="D7517" t="s">
        <v>169</v>
      </c>
      <c r="E7517" t="s">
        <v>1332</v>
      </c>
      <c r="F7517" t="s">
        <v>94</v>
      </c>
      <c r="G7517" t="s">
        <v>171</v>
      </c>
      <c r="H7517">
        <v>53</v>
      </c>
      <c r="I7517" t="s">
        <v>96</v>
      </c>
      <c r="J7517" t="s">
        <v>97</v>
      </c>
      <c r="K7517">
        <v>15</v>
      </c>
      <c r="L7517">
        <v>2</v>
      </c>
      <c r="M7517" t="s">
        <v>98</v>
      </c>
      <c r="N7517">
        <v>0.89700000000000002</v>
      </c>
      <c r="O7517" t="s">
        <v>123</v>
      </c>
      <c r="Q7517" t="s">
        <v>1326</v>
      </c>
      <c r="R7517" t="s">
        <v>90</v>
      </c>
      <c r="S7517">
        <v>1</v>
      </c>
      <c r="T7517">
        <v>0</v>
      </c>
      <c r="U7517">
        <v>2</v>
      </c>
      <c r="V7517">
        <v>1</v>
      </c>
      <c r="W7517">
        <v>1</v>
      </c>
      <c r="X7517">
        <v>0</v>
      </c>
      <c r="Y7517">
        <v>4</v>
      </c>
      <c r="Z7517">
        <v>92.3</v>
      </c>
      <c r="AA7517">
        <v>83.6</v>
      </c>
      <c r="AB7517">
        <v>3.42</v>
      </c>
      <c r="AC7517">
        <v>1.57</v>
      </c>
      <c r="AD7517">
        <v>-0.63700000000000001</v>
      </c>
      <c r="AE7517">
        <v>1.357</v>
      </c>
      <c r="AF7517">
        <v>-1.8360000000000001</v>
      </c>
      <c r="AG7517">
        <v>5.5069999999999997</v>
      </c>
      <c r="AH7517">
        <v>-2.65</v>
      </c>
      <c r="AI7517">
        <v>11</v>
      </c>
      <c r="AJ7517">
        <v>23.7</v>
      </c>
      <c r="AK7517">
        <v>14.8</v>
      </c>
      <c r="AL7517">
        <v>3.3</v>
      </c>
      <c r="AM7517">
        <v>193.488</v>
      </c>
      <c r="AN7517">
        <v>2209.92</v>
      </c>
      <c r="AO7517" t="s">
        <v>7856</v>
      </c>
    </row>
    <row r="7518" spans="1:41">
      <c r="A7518" t="s">
        <v>6948</v>
      </c>
      <c r="B7518" t="s">
        <v>3</v>
      </c>
      <c r="C7518" t="s">
        <v>1331</v>
      </c>
      <c r="D7518" t="s">
        <v>169</v>
      </c>
      <c r="E7518" t="s">
        <v>1332</v>
      </c>
      <c r="F7518" t="s">
        <v>94</v>
      </c>
      <c r="G7518" t="s">
        <v>171</v>
      </c>
      <c r="H7518">
        <v>54</v>
      </c>
      <c r="I7518" t="s">
        <v>147</v>
      </c>
      <c r="J7518" t="s">
        <v>104</v>
      </c>
      <c r="K7518">
        <v>15</v>
      </c>
      <c r="L7518">
        <v>3</v>
      </c>
      <c r="M7518" t="s">
        <v>122</v>
      </c>
      <c r="N7518">
        <v>0.83599999999999997</v>
      </c>
      <c r="O7518" t="s">
        <v>123</v>
      </c>
      <c r="Q7518" t="s">
        <v>1326</v>
      </c>
      <c r="R7518" t="s">
        <v>90</v>
      </c>
      <c r="S7518">
        <v>2</v>
      </c>
      <c r="T7518">
        <v>0</v>
      </c>
      <c r="U7518">
        <v>2</v>
      </c>
      <c r="V7518">
        <v>1</v>
      </c>
      <c r="W7518">
        <v>1</v>
      </c>
      <c r="X7518">
        <v>0</v>
      </c>
      <c r="Y7518">
        <v>4</v>
      </c>
      <c r="Z7518">
        <v>82.5</v>
      </c>
      <c r="AA7518">
        <v>75.2</v>
      </c>
      <c r="AB7518">
        <v>3.67</v>
      </c>
      <c r="AC7518">
        <v>1.76</v>
      </c>
      <c r="AD7518">
        <v>0.72399999999999998</v>
      </c>
      <c r="AE7518">
        <v>1.7410000000000001</v>
      </c>
      <c r="AF7518">
        <v>-1.649</v>
      </c>
      <c r="AG7518">
        <v>5.601</v>
      </c>
      <c r="AH7518">
        <v>-1.66</v>
      </c>
      <c r="AI7518">
        <v>9.57</v>
      </c>
      <c r="AJ7518">
        <v>23.7</v>
      </c>
      <c r="AK7518">
        <v>3.4</v>
      </c>
      <c r="AL7518">
        <v>5.4</v>
      </c>
      <c r="AM7518">
        <v>189.81700000000001</v>
      </c>
      <c r="AN7518">
        <v>1704.81</v>
      </c>
      <c r="AO7518" t="s">
        <v>7857</v>
      </c>
    </row>
    <row r="7519" spans="1:41">
      <c r="A7519" t="s">
        <v>6948</v>
      </c>
      <c r="B7519" t="s">
        <v>3</v>
      </c>
      <c r="C7519" t="s">
        <v>1331</v>
      </c>
      <c r="D7519" t="s">
        <v>169</v>
      </c>
      <c r="E7519" t="s">
        <v>1332</v>
      </c>
      <c r="F7519" t="s">
        <v>94</v>
      </c>
      <c r="G7519" t="s">
        <v>171</v>
      </c>
      <c r="H7519">
        <v>55</v>
      </c>
      <c r="I7519" t="s">
        <v>127</v>
      </c>
      <c r="J7519" t="s">
        <v>104</v>
      </c>
      <c r="K7519">
        <v>15</v>
      </c>
      <c r="L7519">
        <v>4</v>
      </c>
      <c r="M7519" t="s">
        <v>122</v>
      </c>
      <c r="N7519">
        <v>0.75</v>
      </c>
      <c r="O7519" t="s">
        <v>123</v>
      </c>
      <c r="Q7519" t="s">
        <v>1326</v>
      </c>
      <c r="R7519" t="s">
        <v>90</v>
      </c>
      <c r="S7519">
        <v>2</v>
      </c>
      <c r="T7519">
        <v>1</v>
      </c>
      <c r="U7519">
        <v>2</v>
      </c>
      <c r="V7519">
        <v>1</v>
      </c>
      <c r="W7519">
        <v>1</v>
      </c>
      <c r="X7519">
        <v>0</v>
      </c>
      <c r="Y7519">
        <v>4</v>
      </c>
      <c r="Z7519">
        <v>83.2</v>
      </c>
      <c r="AA7519">
        <v>75.8</v>
      </c>
      <c r="AB7519">
        <v>3.67</v>
      </c>
      <c r="AC7519">
        <v>1.76</v>
      </c>
      <c r="AD7519">
        <v>-0.623</v>
      </c>
      <c r="AE7519">
        <v>2.0089999999999999</v>
      </c>
      <c r="AF7519">
        <v>-1.7270000000000001</v>
      </c>
      <c r="AG7519">
        <v>5.5430000000000001</v>
      </c>
      <c r="AH7519">
        <v>-1.0900000000000001</v>
      </c>
      <c r="AI7519">
        <v>8.93</v>
      </c>
      <c r="AJ7519">
        <v>23.7</v>
      </c>
      <c r="AK7519">
        <v>2.8</v>
      </c>
      <c r="AL7519">
        <v>5.5</v>
      </c>
      <c r="AM7519">
        <v>186.93199999999999</v>
      </c>
      <c r="AN7519">
        <v>1593.9</v>
      </c>
      <c r="AO7519" t="s">
        <v>7858</v>
      </c>
    </row>
    <row r="7520" spans="1:41">
      <c r="A7520" t="s">
        <v>6948</v>
      </c>
      <c r="B7520" t="s">
        <v>3</v>
      </c>
      <c r="C7520" t="s">
        <v>1331</v>
      </c>
      <c r="D7520" t="s">
        <v>169</v>
      </c>
      <c r="E7520" t="s">
        <v>1332</v>
      </c>
      <c r="F7520" t="s">
        <v>94</v>
      </c>
      <c r="G7520" t="s">
        <v>171</v>
      </c>
      <c r="H7520">
        <v>56</v>
      </c>
      <c r="I7520" t="s">
        <v>96</v>
      </c>
      <c r="J7520" t="s">
        <v>97</v>
      </c>
      <c r="K7520">
        <v>15</v>
      </c>
      <c r="L7520">
        <v>5</v>
      </c>
      <c r="M7520" t="s">
        <v>98</v>
      </c>
      <c r="N7520">
        <v>0.89700000000000002</v>
      </c>
      <c r="O7520" t="s">
        <v>123</v>
      </c>
      <c r="Q7520" t="s">
        <v>1326</v>
      </c>
      <c r="R7520" t="s">
        <v>90</v>
      </c>
      <c r="S7520">
        <v>2</v>
      </c>
      <c r="T7520">
        <v>2</v>
      </c>
      <c r="U7520">
        <v>2</v>
      </c>
      <c r="V7520">
        <v>1</v>
      </c>
      <c r="W7520">
        <v>1</v>
      </c>
      <c r="X7520">
        <v>0</v>
      </c>
      <c r="Y7520">
        <v>4</v>
      </c>
      <c r="Z7520">
        <v>91.8</v>
      </c>
      <c r="AA7520">
        <v>83.8</v>
      </c>
      <c r="AB7520">
        <v>3.47</v>
      </c>
      <c r="AC7520">
        <v>1.51</v>
      </c>
      <c r="AD7520">
        <v>-2.052</v>
      </c>
      <c r="AE7520">
        <v>3.4870000000000001</v>
      </c>
      <c r="AF7520">
        <v>-1.9930000000000001</v>
      </c>
      <c r="AG7520">
        <v>5.7690000000000001</v>
      </c>
      <c r="AH7520">
        <v>-2</v>
      </c>
      <c r="AI7520">
        <v>9.35</v>
      </c>
      <c r="AJ7520">
        <v>23.7</v>
      </c>
      <c r="AK7520">
        <v>12.5</v>
      </c>
      <c r="AL7520">
        <v>3.6</v>
      </c>
      <c r="AM7520">
        <v>192.041</v>
      </c>
      <c r="AN7520">
        <v>1880.94</v>
      </c>
      <c r="AO7520" t="s">
        <v>7859</v>
      </c>
    </row>
    <row r="7521" spans="1:41">
      <c r="A7521" t="s">
        <v>6948</v>
      </c>
      <c r="B7521" t="s">
        <v>3</v>
      </c>
      <c r="C7521" t="s">
        <v>1331</v>
      </c>
      <c r="D7521" t="s">
        <v>169</v>
      </c>
      <c r="E7521" t="s">
        <v>1332</v>
      </c>
      <c r="F7521" t="s">
        <v>94</v>
      </c>
      <c r="G7521" t="s">
        <v>171</v>
      </c>
      <c r="H7521">
        <v>57</v>
      </c>
      <c r="I7521" t="s">
        <v>147</v>
      </c>
      <c r="J7521" t="s">
        <v>104</v>
      </c>
      <c r="K7521">
        <v>15</v>
      </c>
      <c r="L7521">
        <v>6</v>
      </c>
      <c r="M7521" t="s">
        <v>122</v>
      </c>
      <c r="N7521">
        <v>0.88800000000000001</v>
      </c>
      <c r="O7521" t="s">
        <v>123</v>
      </c>
      <c r="Q7521" t="s">
        <v>1326</v>
      </c>
      <c r="R7521" t="s">
        <v>90</v>
      </c>
      <c r="S7521">
        <v>3</v>
      </c>
      <c r="T7521">
        <v>2</v>
      </c>
      <c r="U7521">
        <v>2</v>
      </c>
      <c r="V7521">
        <v>1</v>
      </c>
      <c r="W7521">
        <v>1</v>
      </c>
      <c r="X7521">
        <v>0</v>
      </c>
      <c r="Y7521">
        <v>4</v>
      </c>
      <c r="Z7521">
        <v>82.5</v>
      </c>
      <c r="AA7521">
        <v>76.099999999999994</v>
      </c>
      <c r="AB7521">
        <v>3.67</v>
      </c>
      <c r="AC7521">
        <v>1.76</v>
      </c>
      <c r="AD7521">
        <v>-0.215</v>
      </c>
      <c r="AE7521">
        <v>1.3140000000000001</v>
      </c>
      <c r="AF7521">
        <v>-1.579</v>
      </c>
      <c r="AG7521">
        <v>5.5780000000000003</v>
      </c>
      <c r="AH7521">
        <v>-3.69</v>
      </c>
      <c r="AI7521">
        <v>6.74</v>
      </c>
      <c r="AJ7521">
        <v>23.8</v>
      </c>
      <c r="AK7521">
        <v>11.3</v>
      </c>
      <c r="AL7521">
        <v>6.5</v>
      </c>
      <c r="AM7521">
        <v>208.52799999999999</v>
      </c>
      <c r="AN7521">
        <v>1367.46</v>
      </c>
      <c r="AO7521" t="s">
        <v>7860</v>
      </c>
    </row>
    <row r="7522" spans="1:41">
      <c r="A7522" t="s">
        <v>6948</v>
      </c>
      <c r="B7522" t="s">
        <v>3</v>
      </c>
      <c r="C7522" t="s">
        <v>1331</v>
      </c>
      <c r="D7522" t="s">
        <v>169</v>
      </c>
      <c r="E7522" t="s">
        <v>1332</v>
      </c>
      <c r="F7522" t="s">
        <v>94</v>
      </c>
      <c r="G7522" t="s">
        <v>171</v>
      </c>
      <c r="H7522">
        <v>58</v>
      </c>
      <c r="I7522" t="s">
        <v>103</v>
      </c>
      <c r="J7522" t="s">
        <v>104</v>
      </c>
      <c r="K7522">
        <v>16</v>
      </c>
      <c r="L7522">
        <v>1</v>
      </c>
      <c r="M7522" t="s">
        <v>499</v>
      </c>
      <c r="N7522">
        <v>0.89400000000000002</v>
      </c>
      <c r="O7522" t="s">
        <v>210</v>
      </c>
      <c r="Q7522" t="s">
        <v>264</v>
      </c>
      <c r="R7522" t="s">
        <v>3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5</v>
      </c>
      <c r="Z7522">
        <v>70.8</v>
      </c>
      <c r="AA7522">
        <v>65.3</v>
      </c>
      <c r="AB7522">
        <v>3.44</v>
      </c>
      <c r="AC7522">
        <v>1.52</v>
      </c>
      <c r="AD7522">
        <v>0.33900000000000002</v>
      </c>
      <c r="AE7522">
        <v>2.77</v>
      </c>
      <c r="AF7522">
        <v>-2.0299999999999998</v>
      </c>
      <c r="AG7522">
        <v>6.1710000000000003</v>
      </c>
      <c r="AH7522">
        <v>10.49</v>
      </c>
      <c r="AI7522">
        <v>-4.72</v>
      </c>
      <c r="AJ7522">
        <v>23.8</v>
      </c>
      <c r="AK7522">
        <v>-17.5</v>
      </c>
      <c r="AL7522">
        <v>14.6</v>
      </c>
      <c r="AM7522">
        <v>66.084999999999994</v>
      </c>
      <c r="AN7522">
        <v>1723.02</v>
      </c>
      <c r="AO7522" t="s">
        <v>7861</v>
      </c>
    </row>
    <row r="7523" spans="1:41">
      <c r="A7523" t="s">
        <v>6948</v>
      </c>
      <c r="B7523" t="s">
        <v>3</v>
      </c>
      <c r="C7523" t="s">
        <v>1331</v>
      </c>
      <c r="D7523" t="s">
        <v>169</v>
      </c>
      <c r="E7523" t="s">
        <v>1332</v>
      </c>
      <c r="F7523" t="s">
        <v>94</v>
      </c>
      <c r="G7523" t="s">
        <v>171</v>
      </c>
      <c r="H7523">
        <v>59</v>
      </c>
      <c r="I7523" t="s">
        <v>127</v>
      </c>
      <c r="J7523" t="s">
        <v>104</v>
      </c>
      <c r="K7523">
        <v>16</v>
      </c>
      <c r="L7523">
        <v>2</v>
      </c>
      <c r="M7523" t="s">
        <v>499</v>
      </c>
      <c r="N7523">
        <v>0.90500000000000003</v>
      </c>
      <c r="O7523" t="s">
        <v>210</v>
      </c>
      <c r="Q7523" t="s">
        <v>264</v>
      </c>
      <c r="R7523" t="s">
        <v>3</v>
      </c>
      <c r="S7523">
        <v>0</v>
      </c>
      <c r="T7523">
        <v>1</v>
      </c>
      <c r="U7523">
        <v>0</v>
      </c>
      <c r="V7523">
        <v>0</v>
      </c>
      <c r="W7523">
        <v>0</v>
      </c>
      <c r="X7523">
        <v>0</v>
      </c>
      <c r="Y7523">
        <v>5</v>
      </c>
      <c r="Z7523">
        <v>75.7</v>
      </c>
      <c r="AA7523">
        <v>69.599999999999994</v>
      </c>
      <c r="AB7523">
        <v>3.23</v>
      </c>
      <c r="AC7523">
        <v>1.43</v>
      </c>
      <c r="AD7523">
        <v>1.0740000000000001</v>
      </c>
      <c r="AE7523">
        <v>1.6910000000000001</v>
      </c>
      <c r="AF7523">
        <v>-1.7410000000000001</v>
      </c>
      <c r="AG7523">
        <v>6.0369999999999999</v>
      </c>
      <c r="AH7523">
        <v>13.3</v>
      </c>
      <c r="AI7523">
        <v>-0.73</v>
      </c>
      <c r="AJ7523">
        <v>23.8</v>
      </c>
      <c r="AK7523">
        <v>-26.5</v>
      </c>
      <c r="AL7523">
        <v>12.4</v>
      </c>
      <c r="AM7523">
        <v>87.123999999999995</v>
      </c>
      <c r="AN7523">
        <v>2127.44</v>
      </c>
      <c r="AO7523" t="s">
        <v>7862</v>
      </c>
    </row>
    <row r="7524" spans="1:41">
      <c r="A7524" t="s">
        <v>6948</v>
      </c>
      <c r="B7524" t="s">
        <v>3</v>
      </c>
      <c r="C7524" t="s">
        <v>1331</v>
      </c>
      <c r="D7524" t="s">
        <v>169</v>
      </c>
      <c r="E7524" t="s">
        <v>1332</v>
      </c>
      <c r="F7524" t="s">
        <v>94</v>
      </c>
      <c r="G7524" t="s">
        <v>171</v>
      </c>
      <c r="H7524">
        <v>60</v>
      </c>
      <c r="I7524" t="s">
        <v>107</v>
      </c>
      <c r="J7524" t="s">
        <v>108</v>
      </c>
      <c r="K7524">
        <v>16</v>
      </c>
      <c r="L7524">
        <v>3</v>
      </c>
      <c r="M7524" t="s">
        <v>98</v>
      </c>
      <c r="N7524">
        <v>0.51500000000000001</v>
      </c>
      <c r="O7524" t="s">
        <v>210</v>
      </c>
      <c r="P7524" t="s">
        <v>141</v>
      </c>
      <c r="Q7524" t="s">
        <v>264</v>
      </c>
      <c r="R7524" t="s">
        <v>3</v>
      </c>
      <c r="S7524">
        <v>0</v>
      </c>
      <c r="T7524">
        <v>2</v>
      </c>
      <c r="U7524">
        <v>0</v>
      </c>
      <c r="V7524">
        <v>0</v>
      </c>
      <c r="W7524">
        <v>0</v>
      </c>
      <c r="X7524">
        <v>0</v>
      </c>
      <c r="Y7524">
        <v>5</v>
      </c>
      <c r="Z7524">
        <v>91.2</v>
      </c>
      <c r="AA7524">
        <v>84.3</v>
      </c>
      <c r="AB7524">
        <v>3.23</v>
      </c>
      <c r="AC7524">
        <v>1.43</v>
      </c>
      <c r="AD7524">
        <v>0.33500000000000002</v>
      </c>
      <c r="AE7524">
        <v>2.883</v>
      </c>
      <c r="AF7524">
        <v>-1.4810000000000001</v>
      </c>
      <c r="AG7524">
        <v>5.8449999999999998</v>
      </c>
      <c r="AH7524">
        <v>-5.66</v>
      </c>
      <c r="AI7524">
        <v>7.9</v>
      </c>
      <c r="AJ7524">
        <v>23.8</v>
      </c>
      <c r="AK7524">
        <v>25.6</v>
      </c>
      <c r="AL7524">
        <v>4.5999999999999996</v>
      </c>
      <c r="AM7524">
        <v>215.476</v>
      </c>
      <c r="AN7524">
        <v>1921.56</v>
      </c>
      <c r="AO7524" t="s">
        <v>7863</v>
      </c>
    </row>
    <row r="7525" spans="1:41">
      <c r="A7525" t="s">
        <v>6948</v>
      </c>
      <c r="B7525" t="s">
        <v>3</v>
      </c>
      <c r="C7525" t="s">
        <v>1331</v>
      </c>
      <c r="D7525" t="s">
        <v>169</v>
      </c>
      <c r="E7525" t="s">
        <v>1332</v>
      </c>
      <c r="F7525" t="s">
        <v>94</v>
      </c>
      <c r="G7525" t="s">
        <v>171</v>
      </c>
      <c r="H7525">
        <v>61</v>
      </c>
      <c r="I7525" t="s">
        <v>107</v>
      </c>
      <c r="J7525" t="s">
        <v>108</v>
      </c>
      <c r="K7525">
        <v>17</v>
      </c>
      <c r="L7525">
        <v>1</v>
      </c>
      <c r="M7525" t="s">
        <v>499</v>
      </c>
      <c r="N7525">
        <v>0.9</v>
      </c>
      <c r="O7525" t="s">
        <v>231</v>
      </c>
      <c r="P7525" t="s">
        <v>234</v>
      </c>
      <c r="Q7525" t="s">
        <v>1333</v>
      </c>
      <c r="R7525" t="s">
        <v>3</v>
      </c>
      <c r="S7525">
        <v>0</v>
      </c>
      <c r="T7525">
        <v>0</v>
      </c>
      <c r="U7525">
        <v>1</v>
      </c>
      <c r="V7525">
        <v>0</v>
      </c>
      <c r="W7525">
        <v>0</v>
      </c>
      <c r="X7525">
        <v>0</v>
      </c>
      <c r="Y7525">
        <v>5</v>
      </c>
      <c r="Z7525">
        <v>70.8</v>
      </c>
      <c r="AA7525">
        <v>65.7</v>
      </c>
      <c r="AB7525">
        <v>3.28</v>
      </c>
      <c r="AC7525">
        <v>1.49</v>
      </c>
      <c r="AD7525">
        <v>0.64300000000000002</v>
      </c>
      <c r="AE7525">
        <v>2.1520000000000001</v>
      </c>
      <c r="AF7525">
        <v>-1.984</v>
      </c>
      <c r="AG7525">
        <v>6.1130000000000004</v>
      </c>
      <c r="AH7525">
        <v>12.15</v>
      </c>
      <c r="AI7525">
        <v>-4.9400000000000004</v>
      </c>
      <c r="AJ7525">
        <v>23.8</v>
      </c>
      <c r="AK7525">
        <v>-19.8</v>
      </c>
      <c r="AL7525">
        <v>14.9</v>
      </c>
      <c r="AM7525">
        <v>68.137</v>
      </c>
      <c r="AN7525">
        <v>1974.81</v>
      </c>
      <c r="AO7525" t="s">
        <v>7864</v>
      </c>
    </row>
    <row r="7526" spans="1:41">
      <c r="A7526" t="s">
        <v>6948</v>
      </c>
      <c r="B7526" t="s">
        <v>3</v>
      </c>
      <c r="C7526" t="s">
        <v>1331</v>
      </c>
      <c r="D7526" t="s">
        <v>169</v>
      </c>
      <c r="E7526" t="s">
        <v>1332</v>
      </c>
      <c r="F7526" t="s">
        <v>94</v>
      </c>
      <c r="G7526" t="s">
        <v>171</v>
      </c>
      <c r="H7526">
        <v>62</v>
      </c>
      <c r="I7526" t="s">
        <v>96</v>
      </c>
      <c r="J7526" t="s">
        <v>97</v>
      </c>
      <c r="K7526">
        <v>18</v>
      </c>
      <c r="L7526">
        <v>1</v>
      </c>
      <c r="M7526" t="s">
        <v>98</v>
      </c>
      <c r="N7526">
        <v>0.53900000000000003</v>
      </c>
      <c r="O7526" t="s">
        <v>156</v>
      </c>
      <c r="Q7526" t="s">
        <v>1337</v>
      </c>
      <c r="R7526" t="s">
        <v>3</v>
      </c>
      <c r="S7526">
        <v>0</v>
      </c>
      <c r="T7526">
        <v>0</v>
      </c>
      <c r="U7526">
        <v>2</v>
      </c>
      <c r="V7526">
        <v>0</v>
      </c>
      <c r="W7526">
        <v>0</v>
      </c>
      <c r="X7526">
        <v>0</v>
      </c>
      <c r="Y7526">
        <v>5</v>
      </c>
      <c r="Z7526">
        <v>91</v>
      </c>
      <c r="AA7526">
        <v>82.9</v>
      </c>
      <c r="AB7526">
        <v>3.35</v>
      </c>
      <c r="AC7526">
        <v>1.46</v>
      </c>
      <c r="AD7526">
        <v>0.58499999999999996</v>
      </c>
      <c r="AE7526">
        <v>3.6339999999999999</v>
      </c>
      <c r="AF7526">
        <v>-1.571</v>
      </c>
      <c r="AG7526">
        <v>5.8289999999999997</v>
      </c>
      <c r="AH7526">
        <v>-6.79</v>
      </c>
      <c r="AI7526">
        <v>11.14</v>
      </c>
      <c r="AJ7526">
        <v>23.7</v>
      </c>
      <c r="AK7526">
        <v>38</v>
      </c>
      <c r="AL7526">
        <v>3.8</v>
      </c>
      <c r="AM7526">
        <v>211.28700000000001</v>
      </c>
      <c r="AN7526">
        <v>2533.42</v>
      </c>
      <c r="AO7526" t="s">
        <v>7865</v>
      </c>
    </row>
    <row r="7527" spans="1:41">
      <c r="A7527" t="s">
        <v>6948</v>
      </c>
      <c r="B7527" t="s">
        <v>3</v>
      </c>
      <c r="C7527" t="s">
        <v>1331</v>
      </c>
      <c r="D7527" t="s">
        <v>169</v>
      </c>
      <c r="E7527" t="s">
        <v>1332</v>
      </c>
      <c r="F7527" t="s">
        <v>94</v>
      </c>
      <c r="G7527" t="s">
        <v>171</v>
      </c>
      <c r="H7527">
        <v>63</v>
      </c>
      <c r="I7527" t="s">
        <v>127</v>
      </c>
      <c r="J7527" t="s">
        <v>104</v>
      </c>
      <c r="K7527">
        <v>18</v>
      </c>
      <c r="L7527">
        <v>2</v>
      </c>
      <c r="M7527" t="s">
        <v>98</v>
      </c>
      <c r="N7527">
        <v>0.88600000000000001</v>
      </c>
      <c r="O7527" t="s">
        <v>156</v>
      </c>
      <c r="Q7527" t="s">
        <v>1337</v>
      </c>
      <c r="R7527" t="s">
        <v>3</v>
      </c>
      <c r="S7527">
        <v>1</v>
      </c>
      <c r="T7527">
        <v>0</v>
      </c>
      <c r="U7527">
        <v>2</v>
      </c>
      <c r="V7527">
        <v>0</v>
      </c>
      <c r="W7527">
        <v>0</v>
      </c>
      <c r="X7527">
        <v>0</v>
      </c>
      <c r="Y7527">
        <v>5</v>
      </c>
      <c r="Z7527">
        <v>91.1</v>
      </c>
      <c r="AA7527">
        <v>83.8</v>
      </c>
      <c r="AB7527">
        <v>3.34</v>
      </c>
      <c r="AC7527">
        <v>1.45</v>
      </c>
      <c r="AD7527">
        <v>-0.58299999999999996</v>
      </c>
      <c r="AE7527">
        <v>2.0939999999999999</v>
      </c>
      <c r="AF7527">
        <v>-1.879</v>
      </c>
      <c r="AG7527">
        <v>5.6509999999999998</v>
      </c>
      <c r="AH7527">
        <v>-3.91</v>
      </c>
      <c r="AI7527">
        <v>11.3</v>
      </c>
      <c r="AJ7527">
        <v>23.8</v>
      </c>
      <c r="AK7527">
        <v>24.4</v>
      </c>
      <c r="AL7527">
        <v>3.3</v>
      </c>
      <c r="AM7527">
        <v>199.01</v>
      </c>
      <c r="AN7527">
        <v>2347.5100000000002</v>
      </c>
      <c r="AO7527" t="s">
        <v>7866</v>
      </c>
    </row>
    <row r="7528" spans="1:41">
      <c r="A7528" t="s">
        <v>6948</v>
      </c>
      <c r="B7528" t="s">
        <v>3</v>
      </c>
      <c r="C7528" t="s">
        <v>1331</v>
      </c>
      <c r="D7528" t="s">
        <v>169</v>
      </c>
      <c r="E7528" t="s">
        <v>1332</v>
      </c>
      <c r="F7528" t="s">
        <v>94</v>
      </c>
      <c r="G7528" t="s">
        <v>171</v>
      </c>
      <c r="H7528">
        <v>64</v>
      </c>
      <c r="I7528" t="s">
        <v>96</v>
      </c>
      <c r="J7528" t="s">
        <v>97</v>
      </c>
      <c r="K7528">
        <v>18</v>
      </c>
      <c r="L7528">
        <v>3</v>
      </c>
      <c r="M7528" t="s">
        <v>122</v>
      </c>
      <c r="N7528">
        <v>0.90200000000000002</v>
      </c>
      <c r="O7528" t="s">
        <v>156</v>
      </c>
      <c r="Q7528" t="s">
        <v>1337</v>
      </c>
      <c r="R7528" t="s">
        <v>3</v>
      </c>
      <c r="S7528">
        <v>1</v>
      </c>
      <c r="T7528">
        <v>1</v>
      </c>
      <c r="U7528">
        <v>2</v>
      </c>
      <c r="V7528">
        <v>0</v>
      </c>
      <c r="W7528">
        <v>0</v>
      </c>
      <c r="X7528">
        <v>0</v>
      </c>
      <c r="Y7528">
        <v>5</v>
      </c>
      <c r="Z7528">
        <v>79.599999999999994</v>
      </c>
      <c r="AA7528">
        <v>73.7</v>
      </c>
      <c r="AB7528">
        <v>3.36</v>
      </c>
      <c r="AC7528">
        <v>1.57</v>
      </c>
      <c r="AD7528">
        <v>1.55</v>
      </c>
      <c r="AE7528">
        <v>1.9</v>
      </c>
      <c r="AF7528">
        <v>-1.4359999999999999</v>
      </c>
      <c r="AG7528">
        <v>5.6980000000000004</v>
      </c>
      <c r="AH7528">
        <v>-2.64</v>
      </c>
      <c r="AI7528">
        <v>9.94</v>
      </c>
      <c r="AJ7528">
        <v>23.8</v>
      </c>
      <c r="AK7528">
        <v>6.9</v>
      </c>
      <c r="AL7528">
        <v>5.7</v>
      </c>
      <c r="AM7528">
        <v>194.78299999999999</v>
      </c>
      <c r="AN7528">
        <v>1773.56</v>
      </c>
      <c r="AO7528" t="s">
        <v>7867</v>
      </c>
    </row>
    <row r="7529" spans="1:41">
      <c r="A7529" t="s">
        <v>6948</v>
      </c>
      <c r="B7529" t="s">
        <v>3</v>
      </c>
      <c r="C7529" t="s">
        <v>1331</v>
      </c>
      <c r="D7529" t="s">
        <v>169</v>
      </c>
      <c r="E7529" t="s">
        <v>1332</v>
      </c>
      <c r="F7529" t="s">
        <v>94</v>
      </c>
      <c r="G7529" t="s">
        <v>171</v>
      </c>
      <c r="H7529">
        <v>65</v>
      </c>
      <c r="I7529" t="s">
        <v>103</v>
      </c>
      <c r="J7529" t="s">
        <v>104</v>
      </c>
      <c r="K7529">
        <v>18</v>
      </c>
      <c r="L7529">
        <v>4</v>
      </c>
      <c r="M7529" t="s">
        <v>98</v>
      </c>
      <c r="N7529">
        <v>0.879</v>
      </c>
      <c r="O7529" t="s">
        <v>156</v>
      </c>
      <c r="Q7529" t="s">
        <v>1337</v>
      </c>
      <c r="R7529" t="s">
        <v>3</v>
      </c>
      <c r="S7529">
        <v>2</v>
      </c>
      <c r="T7529">
        <v>1</v>
      </c>
      <c r="U7529">
        <v>2</v>
      </c>
      <c r="V7529">
        <v>0</v>
      </c>
      <c r="W7529">
        <v>0</v>
      </c>
      <c r="X7529">
        <v>0</v>
      </c>
      <c r="Y7529">
        <v>5</v>
      </c>
      <c r="Z7529">
        <v>91.3</v>
      </c>
      <c r="AA7529">
        <v>83.8</v>
      </c>
      <c r="AB7529">
        <v>3.35</v>
      </c>
      <c r="AC7529">
        <v>1.52</v>
      </c>
      <c r="AD7529">
        <v>0.82199999999999995</v>
      </c>
      <c r="AE7529">
        <v>1.9770000000000001</v>
      </c>
      <c r="AF7529">
        <v>-1.609</v>
      </c>
      <c r="AG7529">
        <v>5.6289999999999996</v>
      </c>
      <c r="AH7529">
        <v>-3.78</v>
      </c>
      <c r="AI7529">
        <v>10.220000000000001</v>
      </c>
      <c r="AJ7529">
        <v>23.8</v>
      </c>
      <c r="AK7529">
        <v>18.600000000000001</v>
      </c>
      <c r="AL7529">
        <v>3.6</v>
      </c>
      <c r="AM7529">
        <v>200.21600000000001</v>
      </c>
      <c r="AN7529">
        <v>2136.09</v>
      </c>
      <c r="AO7529" t="s">
        <v>7868</v>
      </c>
    </row>
    <row r="7530" spans="1:41">
      <c r="A7530" t="s">
        <v>6948</v>
      </c>
      <c r="B7530" t="s">
        <v>3</v>
      </c>
      <c r="C7530" t="s">
        <v>1331</v>
      </c>
      <c r="D7530" t="s">
        <v>169</v>
      </c>
      <c r="E7530" t="s">
        <v>1332</v>
      </c>
      <c r="F7530" t="s">
        <v>94</v>
      </c>
      <c r="G7530" t="s">
        <v>171</v>
      </c>
      <c r="H7530">
        <v>66</v>
      </c>
      <c r="I7530" t="s">
        <v>127</v>
      </c>
      <c r="J7530" t="s">
        <v>104</v>
      </c>
      <c r="K7530">
        <v>18</v>
      </c>
      <c r="L7530">
        <v>5</v>
      </c>
      <c r="M7530" t="s">
        <v>122</v>
      </c>
      <c r="N7530">
        <v>0.89600000000000002</v>
      </c>
      <c r="O7530" t="s">
        <v>156</v>
      </c>
      <c r="Q7530" t="s">
        <v>1337</v>
      </c>
      <c r="R7530" t="s">
        <v>3</v>
      </c>
      <c r="S7530">
        <v>2</v>
      </c>
      <c r="T7530">
        <v>2</v>
      </c>
      <c r="U7530">
        <v>2</v>
      </c>
      <c r="V7530">
        <v>0</v>
      </c>
      <c r="W7530">
        <v>0</v>
      </c>
      <c r="X7530">
        <v>0</v>
      </c>
      <c r="Y7530">
        <v>5</v>
      </c>
      <c r="Z7530">
        <v>81.900000000000006</v>
      </c>
      <c r="AA7530">
        <v>75.599999999999994</v>
      </c>
      <c r="AB7530">
        <v>3.34</v>
      </c>
      <c r="AC7530">
        <v>1.45</v>
      </c>
      <c r="AD7530">
        <v>-0.45</v>
      </c>
      <c r="AE7530">
        <v>2.2469999999999999</v>
      </c>
      <c r="AF7530">
        <v>-1.6339999999999999</v>
      </c>
      <c r="AG7530">
        <v>5.7720000000000002</v>
      </c>
      <c r="AH7530">
        <v>-3.62</v>
      </c>
      <c r="AI7530">
        <v>7.49</v>
      </c>
      <c r="AJ7530">
        <v>23.8</v>
      </c>
      <c r="AK7530">
        <v>11.8</v>
      </c>
      <c r="AL7530">
        <v>6.2</v>
      </c>
      <c r="AM7530">
        <v>205.65299999999999</v>
      </c>
      <c r="AN7530">
        <v>1474.24</v>
      </c>
      <c r="AO7530" t="s">
        <v>7869</v>
      </c>
    </row>
    <row r="7531" spans="1:41">
      <c r="A7531" t="s">
        <v>6948</v>
      </c>
      <c r="B7531" t="s">
        <v>3</v>
      </c>
      <c r="C7531" t="s">
        <v>1331</v>
      </c>
      <c r="D7531" t="s">
        <v>169</v>
      </c>
      <c r="E7531" t="s">
        <v>1332</v>
      </c>
      <c r="F7531" t="s">
        <v>94</v>
      </c>
      <c r="G7531" t="s">
        <v>171</v>
      </c>
      <c r="H7531">
        <v>67</v>
      </c>
      <c r="I7531" t="s">
        <v>120</v>
      </c>
      <c r="J7531" t="s">
        <v>108</v>
      </c>
      <c r="K7531">
        <v>18</v>
      </c>
      <c r="L7531">
        <v>6</v>
      </c>
      <c r="M7531" t="s">
        <v>122</v>
      </c>
      <c r="N7531">
        <v>0.90300000000000002</v>
      </c>
      <c r="O7531" t="s">
        <v>156</v>
      </c>
      <c r="P7531" t="s">
        <v>109</v>
      </c>
      <c r="Q7531" t="s">
        <v>1337</v>
      </c>
      <c r="R7531" t="s">
        <v>3</v>
      </c>
      <c r="S7531">
        <v>2</v>
      </c>
      <c r="T7531">
        <v>2</v>
      </c>
      <c r="U7531">
        <v>2</v>
      </c>
      <c r="V7531">
        <v>0</v>
      </c>
      <c r="W7531">
        <v>0</v>
      </c>
      <c r="X7531">
        <v>0</v>
      </c>
      <c r="Y7531">
        <v>5</v>
      </c>
      <c r="Z7531">
        <v>80.2</v>
      </c>
      <c r="AA7531">
        <v>73.900000000000006</v>
      </c>
      <c r="AB7531">
        <v>3.34</v>
      </c>
      <c r="AC7531">
        <v>1.45</v>
      </c>
      <c r="AD7531">
        <v>0.76900000000000002</v>
      </c>
      <c r="AE7531">
        <v>2.1160000000000001</v>
      </c>
      <c r="AF7531">
        <v>-1.4219999999999999</v>
      </c>
      <c r="AG7531">
        <v>5.798</v>
      </c>
      <c r="AH7531">
        <v>-5.79</v>
      </c>
      <c r="AI7531">
        <v>5.84</v>
      </c>
      <c r="AJ7531">
        <v>23.8</v>
      </c>
      <c r="AK7531">
        <v>15.5</v>
      </c>
      <c r="AL7531">
        <v>7.4</v>
      </c>
      <c r="AM7531">
        <v>224.49100000000001</v>
      </c>
      <c r="AN7531">
        <v>1419.45</v>
      </c>
      <c r="AO7531" t="s">
        <v>7870</v>
      </c>
    </row>
    <row r="7532" spans="1:41">
      <c r="A7532" t="s">
        <v>6948</v>
      </c>
      <c r="B7532" t="s">
        <v>3</v>
      </c>
      <c r="C7532" t="s">
        <v>1331</v>
      </c>
      <c r="D7532" t="s">
        <v>169</v>
      </c>
      <c r="E7532" t="s">
        <v>1332</v>
      </c>
      <c r="F7532" t="s">
        <v>94</v>
      </c>
      <c r="G7532" t="s">
        <v>171</v>
      </c>
      <c r="H7532">
        <v>68</v>
      </c>
      <c r="I7532" t="s">
        <v>96</v>
      </c>
      <c r="J7532" t="s">
        <v>97</v>
      </c>
      <c r="K7532">
        <v>19</v>
      </c>
      <c r="L7532">
        <v>1</v>
      </c>
      <c r="M7532" t="s">
        <v>98</v>
      </c>
      <c r="N7532">
        <v>0.89100000000000001</v>
      </c>
      <c r="O7532" t="s">
        <v>111</v>
      </c>
      <c r="Q7532" t="s">
        <v>172</v>
      </c>
      <c r="R7532" t="s">
        <v>90</v>
      </c>
      <c r="S7532">
        <v>0</v>
      </c>
      <c r="T7532">
        <v>0</v>
      </c>
      <c r="U7532">
        <v>2</v>
      </c>
      <c r="V7532">
        <v>1</v>
      </c>
      <c r="W7532">
        <v>0</v>
      </c>
      <c r="X7532">
        <v>0</v>
      </c>
      <c r="Y7532">
        <v>5</v>
      </c>
      <c r="Z7532">
        <v>91.3</v>
      </c>
      <c r="AA7532">
        <v>83.1</v>
      </c>
      <c r="AB7532">
        <v>3.15</v>
      </c>
      <c r="AC7532">
        <v>1.57</v>
      </c>
      <c r="AD7532">
        <v>-1.141</v>
      </c>
      <c r="AE7532">
        <v>2.9049999999999998</v>
      </c>
      <c r="AF7532">
        <v>-1.9810000000000001</v>
      </c>
      <c r="AG7532">
        <v>5.6150000000000002</v>
      </c>
      <c r="AH7532">
        <v>-4.1500000000000004</v>
      </c>
      <c r="AI7532">
        <v>9.65</v>
      </c>
      <c r="AJ7532">
        <v>23.7</v>
      </c>
      <c r="AK7532">
        <v>22.5</v>
      </c>
      <c r="AL7532">
        <v>3.9</v>
      </c>
      <c r="AM7532">
        <v>203.2</v>
      </c>
      <c r="AN7532">
        <v>2043.63</v>
      </c>
      <c r="AO7532" t="s">
        <v>7871</v>
      </c>
    </row>
    <row r="7533" spans="1:41">
      <c r="A7533" t="s">
        <v>6948</v>
      </c>
      <c r="B7533" t="s">
        <v>3</v>
      </c>
      <c r="C7533" t="s">
        <v>1331</v>
      </c>
      <c r="D7533" t="s">
        <v>169</v>
      </c>
      <c r="E7533" t="s">
        <v>1332</v>
      </c>
      <c r="F7533" t="s">
        <v>94</v>
      </c>
      <c r="G7533" t="s">
        <v>171</v>
      </c>
      <c r="H7533">
        <v>69</v>
      </c>
      <c r="I7533" t="s">
        <v>127</v>
      </c>
      <c r="J7533" t="s">
        <v>104</v>
      </c>
      <c r="K7533">
        <v>19</v>
      </c>
      <c r="L7533">
        <v>2</v>
      </c>
      <c r="M7533" t="s">
        <v>98</v>
      </c>
      <c r="N7533">
        <v>0.89600000000000002</v>
      </c>
      <c r="O7533" t="s">
        <v>111</v>
      </c>
      <c r="Q7533" t="s">
        <v>172</v>
      </c>
      <c r="R7533" t="s">
        <v>90</v>
      </c>
      <c r="S7533">
        <v>1</v>
      </c>
      <c r="T7533">
        <v>0</v>
      </c>
      <c r="U7533">
        <v>2</v>
      </c>
      <c r="V7533">
        <v>1</v>
      </c>
      <c r="W7533">
        <v>0</v>
      </c>
      <c r="X7533">
        <v>0</v>
      </c>
      <c r="Y7533">
        <v>5</v>
      </c>
      <c r="Z7533">
        <v>90.5</v>
      </c>
      <c r="AA7533">
        <v>82.7</v>
      </c>
      <c r="AB7533">
        <v>3.21</v>
      </c>
      <c r="AC7533">
        <v>1.49</v>
      </c>
      <c r="AD7533">
        <v>-0.71099999999999997</v>
      </c>
      <c r="AE7533">
        <v>2.7109999999999999</v>
      </c>
      <c r="AF7533">
        <v>-1.867</v>
      </c>
      <c r="AG7533">
        <v>5.6829999999999998</v>
      </c>
      <c r="AH7533">
        <v>-4.0999999999999996</v>
      </c>
      <c r="AI7533">
        <v>9.4</v>
      </c>
      <c r="AJ7533">
        <v>23.7</v>
      </c>
      <c r="AK7533">
        <v>20.6</v>
      </c>
      <c r="AL7533">
        <v>4.0999999999999996</v>
      </c>
      <c r="AM7533">
        <v>203.45099999999999</v>
      </c>
      <c r="AN7533">
        <v>1987.44</v>
      </c>
      <c r="AO7533" t="s">
        <v>7872</v>
      </c>
    </row>
    <row r="7534" spans="1:41">
      <c r="A7534" t="s">
        <v>6948</v>
      </c>
      <c r="B7534" t="s">
        <v>3</v>
      </c>
      <c r="C7534" t="s">
        <v>1331</v>
      </c>
      <c r="D7534" t="s">
        <v>169</v>
      </c>
      <c r="E7534" t="s">
        <v>1332</v>
      </c>
      <c r="F7534" t="s">
        <v>94</v>
      </c>
      <c r="G7534" t="s">
        <v>171</v>
      </c>
      <c r="H7534">
        <v>70</v>
      </c>
      <c r="I7534" t="s">
        <v>96</v>
      </c>
      <c r="J7534" t="s">
        <v>97</v>
      </c>
      <c r="K7534">
        <v>19</v>
      </c>
      <c r="L7534">
        <v>3</v>
      </c>
      <c r="M7534" t="s">
        <v>98</v>
      </c>
      <c r="N7534">
        <v>0.89600000000000002</v>
      </c>
      <c r="O7534" t="s">
        <v>111</v>
      </c>
      <c r="Q7534" t="s">
        <v>172</v>
      </c>
      <c r="R7534" t="s">
        <v>90</v>
      </c>
      <c r="S7534">
        <v>1</v>
      </c>
      <c r="T7534">
        <v>1</v>
      </c>
      <c r="U7534">
        <v>2</v>
      </c>
      <c r="V7534">
        <v>1</v>
      </c>
      <c r="W7534">
        <v>0</v>
      </c>
      <c r="X7534">
        <v>0</v>
      </c>
      <c r="Y7534">
        <v>5</v>
      </c>
      <c r="Z7534">
        <v>91.7</v>
      </c>
      <c r="AA7534">
        <v>84</v>
      </c>
      <c r="AB7534">
        <v>3.35</v>
      </c>
      <c r="AC7534">
        <v>1.51</v>
      </c>
      <c r="AD7534">
        <v>-2.012</v>
      </c>
      <c r="AE7534">
        <v>2.7709999999999999</v>
      </c>
      <c r="AF7534">
        <v>-1.9390000000000001</v>
      </c>
      <c r="AG7534">
        <v>5.64</v>
      </c>
      <c r="AH7534">
        <v>-3.08</v>
      </c>
      <c r="AI7534">
        <v>9.99</v>
      </c>
      <c r="AJ7534">
        <v>23.8</v>
      </c>
      <c r="AK7534">
        <v>19.8</v>
      </c>
      <c r="AL7534">
        <v>3.6</v>
      </c>
      <c r="AM7534">
        <v>197.06</v>
      </c>
      <c r="AN7534">
        <v>2060.25</v>
      </c>
      <c r="AO7534" t="s">
        <v>7873</v>
      </c>
    </row>
    <row r="7535" spans="1:41">
      <c r="A7535" t="s">
        <v>6948</v>
      </c>
      <c r="B7535" t="s">
        <v>3</v>
      </c>
      <c r="C7535" t="s">
        <v>1331</v>
      </c>
      <c r="D7535" t="s">
        <v>169</v>
      </c>
      <c r="E7535" t="s">
        <v>1332</v>
      </c>
      <c r="F7535" t="s">
        <v>94</v>
      </c>
      <c r="G7535" t="s">
        <v>171</v>
      </c>
      <c r="H7535">
        <v>71</v>
      </c>
      <c r="I7535" t="s">
        <v>96</v>
      </c>
      <c r="J7535" t="s">
        <v>97</v>
      </c>
      <c r="K7535">
        <v>19</v>
      </c>
      <c r="L7535">
        <v>4</v>
      </c>
      <c r="M7535" t="s">
        <v>122</v>
      </c>
      <c r="N7535">
        <v>0.90100000000000002</v>
      </c>
      <c r="O7535" t="s">
        <v>111</v>
      </c>
      <c r="Q7535" t="s">
        <v>172</v>
      </c>
      <c r="R7535" t="s">
        <v>90</v>
      </c>
      <c r="S7535">
        <v>2</v>
      </c>
      <c r="T7535">
        <v>1</v>
      </c>
      <c r="U7535">
        <v>2</v>
      </c>
      <c r="V7535">
        <v>1</v>
      </c>
      <c r="W7535">
        <v>0</v>
      </c>
      <c r="X7535">
        <v>0</v>
      </c>
      <c r="Y7535">
        <v>5</v>
      </c>
      <c r="Z7535">
        <v>80.900000000000006</v>
      </c>
      <c r="AA7535">
        <v>74.599999999999994</v>
      </c>
      <c r="AB7535">
        <v>3.37</v>
      </c>
      <c r="AC7535">
        <v>1.68</v>
      </c>
      <c r="AD7535">
        <v>-0.80900000000000005</v>
      </c>
      <c r="AE7535">
        <v>1.302</v>
      </c>
      <c r="AF7535">
        <v>-1.829</v>
      </c>
      <c r="AG7535">
        <v>5.6260000000000003</v>
      </c>
      <c r="AH7535">
        <v>-3.3</v>
      </c>
      <c r="AI7535">
        <v>7.44</v>
      </c>
      <c r="AJ7535">
        <v>23.8</v>
      </c>
      <c r="AK7535">
        <v>10.199999999999999</v>
      </c>
      <c r="AL7535">
        <v>6.6</v>
      </c>
      <c r="AM7535">
        <v>203.80199999999999</v>
      </c>
      <c r="AN7535">
        <v>1419.32</v>
      </c>
      <c r="AO7535" t="s">
        <v>7874</v>
      </c>
    </row>
    <row r="7536" spans="1:41">
      <c r="A7536" t="s">
        <v>6948</v>
      </c>
      <c r="B7536" t="s">
        <v>3</v>
      </c>
      <c r="C7536" t="s">
        <v>1331</v>
      </c>
      <c r="D7536" t="s">
        <v>169</v>
      </c>
      <c r="E7536" t="s">
        <v>1332</v>
      </c>
      <c r="F7536" t="s">
        <v>94</v>
      </c>
      <c r="G7536" t="s">
        <v>171</v>
      </c>
      <c r="H7536">
        <v>72</v>
      </c>
      <c r="I7536" t="s">
        <v>127</v>
      </c>
      <c r="J7536" t="s">
        <v>104</v>
      </c>
      <c r="K7536">
        <v>19</v>
      </c>
      <c r="L7536">
        <v>5</v>
      </c>
      <c r="M7536" t="s">
        <v>98</v>
      </c>
      <c r="N7536">
        <v>0.88800000000000001</v>
      </c>
      <c r="O7536" t="s">
        <v>111</v>
      </c>
      <c r="Q7536" t="s">
        <v>172</v>
      </c>
      <c r="R7536" t="s">
        <v>90</v>
      </c>
      <c r="S7536">
        <v>3</v>
      </c>
      <c r="T7536">
        <v>1</v>
      </c>
      <c r="U7536">
        <v>2</v>
      </c>
      <c r="V7536">
        <v>1</v>
      </c>
      <c r="W7536">
        <v>0</v>
      </c>
      <c r="X7536">
        <v>0</v>
      </c>
      <c r="Y7536">
        <v>5</v>
      </c>
      <c r="Z7536">
        <v>91.7</v>
      </c>
      <c r="AA7536">
        <v>84.1</v>
      </c>
      <c r="AB7536">
        <v>3.21</v>
      </c>
      <c r="AC7536">
        <v>1.49</v>
      </c>
      <c r="AD7536">
        <v>-0.89600000000000002</v>
      </c>
      <c r="AE7536">
        <v>2.6269999999999998</v>
      </c>
      <c r="AF7536">
        <v>-1.728</v>
      </c>
      <c r="AG7536">
        <v>5.577</v>
      </c>
      <c r="AH7536">
        <v>-3.44</v>
      </c>
      <c r="AI7536">
        <v>8.8800000000000008</v>
      </c>
      <c r="AJ7536">
        <v>23.8</v>
      </c>
      <c r="AK7536">
        <v>17.899999999999999</v>
      </c>
      <c r="AL7536">
        <v>4</v>
      </c>
      <c r="AM7536">
        <v>201.08</v>
      </c>
      <c r="AN7536">
        <v>1877.47</v>
      </c>
      <c r="AO7536" t="s">
        <v>7875</v>
      </c>
    </row>
    <row r="7537" spans="1:41">
      <c r="A7537" t="s">
        <v>6948</v>
      </c>
      <c r="B7537" t="s">
        <v>3</v>
      </c>
      <c r="C7537" t="s">
        <v>1331</v>
      </c>
      <c r="D7537" t="s">
        <v>169</v>
      </c>
      <c r="E7537" t="s">
        <v>1332</v>
      </c>
      <c r="F7537" t="s">
        <v>94</v>
      </c>
      <c r="G7537" t="s">
        <v>171</v>
      </c>
      <c r="H7537">
        <v>73</v>
      </c>
      <c r="I7537" t="s">
        <v>107</v>
      </c>
      <c r="J7537" t="s">
        <v>108</v>
      </c>
      <c r="K7537">
        <v>19</v>
      </c>
      <c r="L7537">
        <v>6</v>
      </c>
      <c r="M7537" t="s">
        <v>98</v>
      </c>
      <c r="N7537">
        <v>0.86899999999999999</v>
      </c>
      <c r="O7537" t="s">
        <v>111</v>
      </c>
      <c r="P7537" t="s">
        <v>112</v>
      </c>
      <c r="Q7537" t="s">
        <v>172</v>
      </c>
      <c r="R7537" t="s">
        <v>90</v>
      </c>
      <c r="S7537">
        <v>3</v>
      </c>
      <c r="T7537">
        <v>2</v>
      </c>
      <c r="U7537">
        <v>2</v>
      </c>
      <c r="V7537">
        <v>1</v>
      </c>
      <c r="W7537">
        <v>0</v>
      </c>
      <c r="X7537">
        <v>0</v>
      </c>
      <c r="Y7537">
        <v>5</v>
      </c>
      <c r="Z7537">
        <v>92.5</v>
      </c>
      <c r="AA7537">
        <v>84.1</v>
      </c>
      <c r="AB7537">
        <v>3.21</v>
      </c>
      <c r="AC7537">
        <v>1.49</v>
      </c>
      <c r="AD7537">
        <v>0.60599999999999998</v>
      </c>
      <c r="AE7537">
        <v>3.0019999999999998</v>
      </c>
      <c r="AF7537">
        <v>-1.425</v>
      </c>
      <c r="AG7537">
        <v>5.6479999999999997</v>
      </c>
      <c r="AH7537">
        <v>-3.73</v>
      </c>
      <c r="AI7537">
        <v>10.07</v>
      </c>
      <c r="AJ7537">
        <v>23.7</v>
      </c>
      <c r="AK7537">
        <v>19.5</v>
      </c>
      <c r="AL7537">
        <v>3.5</v>
      </c>
      <c r="AM7537">
        <v>200.24100000000001</v>
      </c>
      <c r="AN7537">
        <v>2115.0100000000002</v>
      </c>
      <c r="AO7537" t="s">
        <v>7876</v>
      </c>
    </row>
    <row r="7538" spans="1:41">
      <c r="A7538" t="s">
        <v>6948</v>
      </c>
      <c r="B7538" t="s">
        <v>3</v>
      </c>
      <c r="C7538" t="s">
        <v>1331</v>
      </c>
      <c r="D7538" t="s">
        <v>169</v>
      </c>
      <c r="E7538" t="s">
        <v>1332</v>
      </c>
      <c r="F7538" t="s">
        <v>94</v>
      </c>
      <c r="G7538" t="s">
        <v>171</v>
      </c>
      <c r="H7538">
        <v>74</v>
      </c>
      <c r="I7538" t="s">
        <v>107</v>
      </c>
      <c r="J7538" t="s">
        <v>108</v>
      </c>
      <c r="K7538">
        <v>20</v>
      </c>
      <c r="L7538">
        <v>1</v>
      </c>
      <c r="M7538" t="s">
        <v>98</v>
      </c>
      <c r="N7538">
        <v>0.90200000000000002</v>
      </c>
      <c r="O7538" t="s">
        <v>111</v>
      </c>
      <c r="P7538" t="s">
        <v>112</v>
      </c>
      <c r="Q7538" t="s">
        <v>180</v>
      </c>
      <c r="R7538" t="s">
        <v>90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6</v>
      </c>
      <c r="Z7538">
        <v>89</v>
      </c>
      <c r="AA7538">
        <v>81.5</v>
      </c>
      <c r="AB7538">
        <v>3.3</v>
      </c>
      <c r="AC7538">
        <v>1.51</v>
      </c>
      <c r="AD7538">
        <v>-0.67900000000000005</v>
      </c>
      <c r="AE7538">
        <v>3.4209999999999998</v>
      </c>
      <c r="AF7538">
        <v>-1.7989999999999999</v>
      </c>
      <c r="AG7538">
        <v>5.8159999999999998</v>
      </c>
      <c r="AH7538">
        <v>-4.67</v>
      </c>
      <c r="AI7538">
        <v>8.84</v>
      </c>
      <c r="AJ7538">
        <v>23.8</v>
      </c>
      <c r="AK7538">
        <v>21.8</v>
      </c>
      <c r="AL7538">
        <v>4.5</v>
      </c>
      <c r="AM7538">
        <v>207.72499999999999</v>
      </c>
      <c r="AN7538">
        <v>1912.84</v>
      </c>
      <c r="AO7538" t="s">
        <v>7877</v>
      </c>
    </row>
    <row r="7539" spans="1:41">
      <c r="A7539" t="s">
        <v>6948</v>
      </c>
      <c r="B7539" t="s">
        <v>3</v>
      </c>
      <c r="C7539" t="s">
        <v>1331</v>
      </c>
      <c r="D7539" t="s">
        <v>169</v>
      </c>
      <c r="E7539" t="s">
        <v>1332</v>
      </c>
      <c r="F7539" t="s">
        <v>94</v>
      </c>
      <c r="G7539" t="s">
        <v>171</v>
      </c>
      <c r="H7539">
        <v>75</v>
      </c>
      <c r="I7539" t="s">
        <v>96</v>
      </c>
      <c r="J7539" t="s">
        <v>97</v>
      </c>
      <c r="K7539">
        <v>21</v>
      </c>
      <c r="L7539">
        <v>1</v>
      </c>
      <c r="M7539" t="s">
        <v>122</v>
      </c>
      <c r="N7539">
        <v>0.90100000000000002</v>
      </c>
      <c r="O7539" t="s">
        <v>231</v>
      </c>
      <c r="Q7539" t="s">
        <v>185</v>
      </c>
      <c r="R7539" t="s">
        <v>90</v>
      </c>
      <c r="S7539">
        <v>0</v>
      </c>
      <c r="T7539">
        <v>0</v>
      </c>
      <c r="U7539">
        <v>1</v>
      </c>
      <c r="V7539">
        <v>0</v>
      </c>
      <c r="W7539">
        <v>0</v>
      </c>
      <c r="X7539">
        <v>0</v>
      </c>
      <c r="Y7539">
        <v>6</v>
      </c>
      <c r="Z7539">
        <v>79.099999999999994</v>
      </c>
      <c r="AA7539">
        <v>72</v>
      </c>
      <c r="AB7539">
        <v>3.22</v>
      </c>
      <c r="AC7539">
        <v>1.36</v>
      </c>
      <c r="AD7539">
        <v>-1.5109999999999999</v>
      </c>
      <c r="AE7539">
        <v>4.2030000000000003</v>
      </c>
      <c r="AF7539">
        <v>-2.0070000000000001</v>
      </c>
      <c r="AG7539">
        <v>5.8259999999999996</v>
      </c>
      <c r="AH7539">
        <v>-2.95</v>
      </c>
      <c r="AI7539">
        <v>5.51</v>
      </c>
      <c r="AJ7539">
        <v>23.7</v>
      </c>
      <c r="AK7539">
        <v>8.3000000000000007</v>
      </c>
      <c r="AL7539">
        <v>7.5</v>
      </c>
      <c r="AM7539">
        <v>207.911</v>
      </c>
      <c r="AN7539">
        <v>1058.57</v>
      </c>
      <c r="AO7539" t="s">
        <v>7878</v>
      </c>
    </row>
    <row r="7540" spans="1:41">
      <c r="A7540" t="s">
        <v>6948</v>
      </c>
      <c r="B7540" t="s">
        <v>3</v>
      </c>
      <c r="C7540" t="s">
        <v>1331</v>
      </c>
      <c r="D7540" t="s">
        <v>169</v>
      </c>
      <c r="E7540" t="s">
        <v>1332</v>
      </c>
      <c r="F7540" t="s">
        <v>94</v>
      </c>
      <c r="G7540" t="s">
        <v>171</v>
      </c>
      <c r="H7540">
        <v>76</v>
      </c>
      <c r="I7540" t="s">
        <v>127</v>
      </c>
      <c r="J7540" t="s">
        <v>104</v>
      </c>
      <c r="K7540">
        <v>21</v>
      </c>
      <c r="L7540">
        <v>2</v>
      </c>
      <c r="M7540" t="s">
        <v>122</v>
      </c>
      <c r="N7540">
        <v>0.90200000000000002</v>
      </c>
      <c r="O7540" t="s">
        <v>231</v>
      </c>
      <c r="Q7540" t="s">
        <v>185</v>
      </c>
      <c r="R7540" t="s">
        <v>90</v>
      </c>
      <c r="S7540">
        <v>1</v>
      </c>
      <c r="T7540">
        <v>0</v>
      </c>
      <c r="U7540">
        <v>1</v>
      </c>
      <c r="V7540">
        <v>0</v>
      </c>
      <c r="W7540">
        <v>0</v>
      </c>
      <c r="X7540">
        <v>0</v>
      </c>
      <c r="Y7540">
        <v>6</v>
      </c>
      <c r="Z7540">
        <v>78.8</v>
      </c>
      <c r="AA7540">
        <v>72.400000000000006</v>
      </c>
      <c r="AB7540">
        <v>3.54</v>
      </c>
      <c r="AC7540">
        <v>1.85</v>
      </c>
      <c r="AD7540">
        <v>-0.67900000000000005</v>
      </c>
      <c r="AE7540">
        <v>3.1280000000000001</v>
      </c>
      <c r="AF7540">
        <v>-1.8819999999999999</v>
      </c>
      <c r="AG7540">
        <v>5.7409999999999997</v>
      </c>
      <c r="AH7540">
        <v>-3</v>
      </c>
      <c r="AI7540">
        <v>9.35</v>
      </c>
      <c r="AJ7540">
        <v>23.8</v>
      </c>
      <c r="AK7540">
        <v>9.6</v>
      </c>
      <c r="AL7540">
        <v>6.1</v>
      </c>
      <c r="AM7540">
        <v>197.70400000000001</v>
      </c>
      <c r="AN7540">
        <v>1668.61</v>
      </c>
      <c r="AO7540" t="s">
        <v>7879</v>
      </c>
    </row>
    <row r="7541" spans="1:41">
      <c r="A7541" t="s">
        <v>6948</v>
      </c>
      <c r="B7541" t="s">
        <v>3</v>
      </c>
      <c r="C7541" t="s">
        <v>1331</v>
      </c>
      <c r="D7541" t="s">
        <v>169</v>
      </c>
      <c r="E7541" t="s">
        <v>1332</v>
      </c>
      <c r="F7541" t="s">
        <v>94</v>
      </c>
      <c r="G7541" t="s">
        <v>171</v>
      </c>
      <c r="H7541">
        <v>77</v>
      </c>
      <c r="I7541" t="s">
        <v>96</v>
      </c>
      <c r="J7541" t="s">
        <v>97</v>
      </c>
      <c r="K7541">
        <v>21</v>
      </c>
      <c r="L7541">
        <v>3</v>
      </c>
      <c r="M7541" t="s">
        <v>98</v>
      </c>
      <c r="N7541">
        <v>0.90700000000000003</v>
      </c>
      <c r="O7541" t="s">
        <v>231</v>
      </c>
      <c r="Q7541" t="s">
        <v>185</v>
      </c>
      <c r="R7541" t="s">
        <v>90</v>
      </c>
      <c r="S7541">
        <v>1</v>
      </c>
      <c r="T7541">
        <v>1</v>
      </c>
      <c r="U7541">
        <v>1</v>
      </c>
      <c r="V7541">
        <v>0</v>
      </c>
      <c r="W7541">
        <v>0</v>
      </c>
      <c r="X7541">
        <v>0</v>
      </c>
      <c r="Y7541">
        <v>6</v>
      </c>
      <c r="Z7541">
        <v>91.1</v>
      </c>
      <c r="AA7541">
        <v>83.2</v>
      </c>
      <c r="AB7541">
        <v>3.15</v>
      </c>
      <c r="AC7541">
        <v>1.56</v>
      </c>
      <c r="AD7541">
        <v>-0.70399999999999996</v>
      </c>
      <c r="AE7541">
        <v>1.3160000000000001</v>
      </c>
      <c r="AF7541">
        <v>-1.9850000000000001</v>
      </c>
      <c r="AG7541">
        <v>5.452</v>
      </c>
      <c r="AH7541">
        <v>-2.85</v>
      </c>
      <c r="AI7541">
        <v>10.72</v>
      </c>
      <c r="AJ7541">
        <v>23.7</v>
      </c>
      <c r="AK7541">
        <v>15.3</v>
      </c>
      <c r="AL7541">
        <v>3.5</v>
      </c>
      <c r="AM7541">
        <v>194.815</v>
      </c>
      <c r="AN7541">
        <v>2156.63</v>
      </c>
      <c r="AO7541" t="s">
        <v>7880</v>
      </c>
    </row>
    <row r="7542" spans="1:41">
      <c r="A7542" t="s">
        <v>6948</v>
      </c>
      <c r="B7542" t="s">
        <v>3</v>
      </c>
      <c r="C7542" t="s">
        <v>1331</v>
      </c>
      <c r="D7542" t="s">
        <v>169</v>
      </c>
      <c r="E7542" t="s">
        <v>1332</v>
      </c>
      <c r="F7542" t="s">
        <v>94</v>
      </c>
      <c r="G7542" t="s">
        <v>171</v>
      </c>
      <c r="H7542">
        <v>78</v>
      </c>
      <c r="I7542" t="s">
        <v>107</v>
      </c>
      <c r="J7542" t="s">
        <v>108</v>
      </c>
      <c r="K7542">
        <v>21</v>
      </c>
      <c r="L7542">
        <v>4</v>
      </c>
      <c r="M7542" t="s">
        <v>122</v>
      </c>
      <c r="N7542">
        <v>0.9</v>
      </c>
      <c r="O7542" t="s">
        <v>231</v>
      </c>
      <c r="P7542" t="s">
        <v>234</v>
      </c>
      <c r="Q7542" t="s">
        <v>185</v>
      </c>
      <c r="R7542" t="s">
        <v>90</v>
      </c>
      <c r="S7542">
        <v>2</v>
      </c>
      <c r="T7542">
        <v>1</v>
      </c>
      <c r="U7542">
        <v>1</v>
      </c>
      <c r="V7542">
        <v>0</v>
      </c>
      <c r="W7542">
        <v>0</v>
      </c>
      <c r="X7542">
        <v>0</v>
      </c>
      <c r="Y7542">
        <v>6</v>
      </c>
      <c r="Z7542">
        <v>80.900000000000006</v>
      </c>
      <c r="AA7542">
        <v>74.400000000000006</v>
      </c>
      <c r="AB7542">
        <v>3.54</v>
      </c>
      <c r="AC7542">
        <v>1.85</v>
      </c>
      <c r="AD7542">
        <v>-0.67900000000000005</v>
      </c>
      <c r="AE7542">
        <v>1.8720000000000001</v>
      </c>
      <c r="AF7542">
        <v>-1.8240000000000001</v>
      </c>
      <c r="AG7542">
        <v>5.6929999999999996</v>
      </c>
      <c r="AH7542">
        <v>-3.64</v>
      </c>
      <c r="AI7542">
        <v>8.4700000000000006</v>
      </c>
      <c r="AJ7542">
        <v>23.8</v>
      </c>
      <c r="AK7542">
        <v>11.9</v>
      </c>
      <c r="AL7542">
        <v>6.2</v>
      </c>
      <c r="AM7542">
        <v>203.12700000000001</v>
      </c>
      <c r="AN7542">
        <v>1605.42</v>
      </c>
      <c r="AO7542" t="s">
        <v>7881</v>
      </c>
    </row>
    <row r="7543" spans="1:41">
      <c r="A7543" t="s">
        <v>6948</v>
      </c>
      <c r="B7543" t="s">
        <v>3</v>
      </c>
      <c r="C7543" t="s">
        <v>1331</v>
      </c>
      <c r="D7543" t="s">
        <v>169</v>
      </c>
      <c r="E7543" t="s">
        <v>1332</v>
      </c>
      <c r="F7543" t="s">
        <v>94</v>
      </c>
      <c r="G7543" t="s">
        <v>171</v>
      </c>
      <c r="H7543">
        <v>79</v>
      </c>
      <c r="I7543" t="s">
        <v>96</v>
      </c>
      <c r="J7543" t="s">
        <v>97</v>
      </c>
      <c r="K7543">
        <v>22</v>
      </c>
      <c r="L7543">
        <v>1</v>
      </c>
      <c r="M7543" t="s">
        <v>98</v>
      </c>
      <c r="N7543">
        <v>0.90900000000000003</v>
      </c>
      <c r="O7543" t="s">
        <v>123</v>
      </c>
      <c r="Q7543" t="s">
        <v>6758</v>
      </c>
      <c r="R7543" t="s">
        <v>90</v>
      </c>
      <c r="S7543">
        <v>0</v>
      </c>
      <c r="T7543">
        <v>0</v>
      </c>
      <c r="U7543">
        <v>2</v>
      </c>
      <c r="V7543">
        <v>0</v>
      </c>
      <c r="W7543">
        <v>0</v>
      </c>
      <c r="X7543">
        <v>0</v>
      </c>
      <c r="Y7543">
        <v>6</v>
      </c>
      <c r="Z7543">
        <v>91.1</v>
      </c>
      <c r="AA7543">
        <v>83.3</v>
      </c>
      <c r="AB7543">
        <v>3.48</v>
      </c>
      <c r="AC7543">
        <v>1.63</v>
      </c>
      <c r="AD7543">
        <v>-1.097</v>
      </c>
      <c r="AE7543">
        <v>1.4359999999999999</v>
      </c>
      <c r="AF7543">
        <v>-1.8740000000000001</v>
      </c>
      <c r="AG7543">
        <v>5.5439999999999996</v>
      </c>
      <c r="AH7543">
        <v>-3.97</v>
      </c>
      <c r="AI7543">
        <v>10.17</v>
      </c>
      <c r="AJ7543">
        <v>23.7</v>
      </c>
      <c r="AK7543">
        <v>21.7</v>
      </c>
      <c r="AL7543">
        <v>3.9</v>
      </c>
      <c r="AM7543">
        <v>201.24</v>
      </c>
      <c r="AN7543">
        <v>2125.4699999999998</v>
      </c>
      <c r="AO7543" t="s">
        <v>7882</v>
      </c>
    </row>
    <row r="7544" spans="1:41">
      <c r="A7544" t="s">
        <v>6948</v>
      </c>
      <c r="B7544" t="s">
        <v>3</v>
      </c>
      <c r="C7544" t="s">
        <v>1331</v>
      </c>
      <c r="D7544" t="s">
        <v>169</v>
      </c>
      <c r="E7544" t="s">
        <v>1332</v>
      </c>
      <c r="F7544" t="s">
        <v>94</v>
      </c>
      <c r="G7544" t="s">
        <v>171</v>
      </c>
      <c r="H7544">
        <v>80</v>
      </c>
      <c r="I7544" t="s">
        <v>127</v>
      </c>
      <c r="J7544" t="s">
        <v>104</v>
      </c>
      <c r="K7544">
        <v>22</v>
      </c>
      <c r="L7544">
        <v>2</v>
      </c>
      <c r="M7544" t="s">
        <v>122</v>
      </c>
      <c r="N7544">
        <v>0.90200000000000002</v>
      </c>
      <c r="O7544" t="s">
        <v>123</v>
      </c>
      <c r="Q7544" t="s">
        <v>6758</v>
      </c>
      <c r="R7544" t="s">
        <v>90</v>
      </c>
      <c r="S7544">
        <v>1</v>
      </c>
      <c r="T7544">
        <v>0</v>
      </c>
      <c r="U7544">
        <v>2</v>
      </c>
      <c r="V7544">
        <v>0</v>
      </c>
      <c r="W7544">
        <v>0</v>
      </c>
      <c r="X7544">
        <v>0</v>
      </c>
      <c r="Y7544">
        <v>6</v>
      </c>
      <c r="Z7544">
        <v>79.7</v>
      </c>
      <c r="AA7544">
        <v>73.099999999999994</v>
      </c>
      <c r="AB7544">
        <v>3.31</v>
      </c>
      <c r="AC7544">
        <v>1.57</v>
      </c>
      <c r="AD7544">
        <v>-1.073</v>
      </c>
      <c r="AE7544">
        <v>1.39</v>
      </c>
      <c r="AF7544">
        <v>-1.8620000000000001</v>
      </c>
      <c r="AG7544">
        <v>5.6269999999999998</v>
      </c>
      <c r="AH7544">
        <v>-3.27</v>
      </c>
      <c r="AI7544">
        <v>7.21</v>
      </c>
      <c r="AJ7544">
        <v>23.8</v>
      </c>
      <c r="AK7544">
        <v>9.6</v>
      </c>
      <c r="AL7544">
        <v>7</v>
      </c>
      <c r="AM7544">
        <v>204.22</v>
      </c>
      <c r="AN7544">
        <v>1351.73</v>
      </c>
      <c r="AO7544" t="s">
        <v>7883</v>
      </c>
    </row>
    <row r="7545" spans="1:41">
      <c r="A7545" t="s">
        <v>6948</v>
      </c>
      <c r="B7545" t="s">
        <v>3</v>
      </c>
      <c r="C7545" t="s">
        <v>1331</v>
      </c>
      <c r="D7545" t="s">
        <v>169</v>
      </c>
      <c r="E7545" t="s">
        <v>1332</v>
      </c>
      <c r="F7545" t="s">
        <v>94</v>
      </c>
      <c r="G7545" t="s">
        <v>171</v>
      </c>
      <c r="H7545">
        <v>81</v>
      </c>
      <c r="I7545" t="s">
        <v>147</v>
      </c>
      <c r="J7545" t="s">
        <v>104</v>
      </c>
      <c r="K7545">
        <v>22</v>
      </c>
      <c r="L7545">
        <v>3</v>
      </c>
      <c r="M7545" t="s">
        <v>122</v>
      </c>
      <c r="N7545">
        <v>0.9</v>
      </c>
      <c r="O7545" t="s">
        <v>123</v>
      </c>
      <c r="Q7545" t="s">
        <v>6758</v>
      </c>
      <c r="R7545" t="s">
        <v>90</v>
      </c>
      <c r="S7545">
        <v>1</v>
      </c>
      <c r="T7545">
        <v>1</v>
      </c>
      <c r="U7545">
        <v>2</v>
      </c>
      <c r="V7545">
        <v>0</v>
      </c>
      <c r="W7545">
        <v>0</v>
      </c>
      <c r="X7545">
        <v>0</v>
      </c>
      <c r="Y7545">
        <v>6</v>
      </c>
      <c r="Z7545">
        <v>79.7</v>
      </c>
      <c r="AA7545">
        <v>72.599999999999994</v>
      </c>
      <c r="AB7545">
        <v>3.31</v>
      </c>
      <c r="AC7545">
        <v>1.57</v>
      </c>
      <c r="AD7545">
        <v>0.29599999999999999</v>
      </c>
      <c r="AE7545">
        <v>1.8620000000000001</v>
      </c>
      <c r="AF7545">
        <v>-1.7090000000000001</v>
      </c>
      <c r="AG7545">
        <v>5.6929999999999996</v>
      </c>
      <c r="AH7545">
        <v>-1.92</v>
      </c>
      <c r="AI7545">
        <v>8.85</v>
      </c>
      <c r="AJ7545">
        <v>23.7</v>
      </c>
      <c r="AK7545">
        <v>4.2</v>
      </c>
      <c r="AL7545">
        <v>6.3</v>
      </c>
      <c r="AM7545">
        <v>192.161</v>
      </c>
      <c r="AN7545">
        <v>1534.63</v>
      </c>
      <c r="AO7545" t="s">
        <v>7884</v>
      </c>
    </row>
    <row r="7546" spans="1:41">
      <c r="A7546" t="s">
        <v>6948</v>
      </c>
      <c r="B7546" t="s">
        <v>3</v>
      </c>
      <c r="C7546" t="s">
        <v>1331</v>
      </c>
      <c r="D7546" t="s">
        <v>169</v>
      </c>
      <c r="E7546" t="s">
        <v>1332</v>
      </c>
      <c r="F7546" t="s">
        <v>94</v>
      </c>
      <c r="G7546" t="s">
        <v>171</v>
      </c>
      <c r="H7546">
        <v>82</v>
      </c>
      <c r="I7546" t="s">
        <v>96</v>
      </c>
      <c r="J7546" t="s">
        <v>97</v>
      </c>
      <c r="K7546">
        <v>22</v>
      </c>
      <c r="L7546">
        <v>4</v>
      </c>
      <c r="M7546" t="s">
        <v>122</v>
      </c>
      <c r="N7546">
        <v>0.9</v>
      </c>
      <c r="O7546" t="s">
        <v>123</v>
      </c>
      <c r="Q7546" t="s">
        <v>6758</v>
      </c>
      <c r="R7546" t="s">
        <v>90</v>
      </c>
      <c r="S7546">
        <v>1</v>
      </c>
      <c r="T7546">
        <v>2</v>
      </c>
      <c r="U7546">
        <v>2</v>
      </c>
      <c r="V7546">
        <v>0</v>
      </c>
      <c r="W7546">
        <v>0</v>
      </c>
      <c r="X7546">
        <v>0</v>
      </c>
      <c r="Y7546">
        <v>6</v>
      </c>
      <c r="Z7546">
        <v>80.3</v>
      </c>
      <c r="AA7546">
        <v>73.099999999999994</v>
      </c>
      <c r="AB7546">
        <v>3.35</v>
      </c>
      <c r="AC7546">
        <v>1.5</v>
      </c>
      <c r="AD7546">
        <v>-0.48899999999999999</v>
      </c>
      <c r="AE7546">
        <v>0.309</v>
      </c>
      <c r="AF7546">
        <v>-1.6759999999999999</v>
      </c>
      <c r="AG7546">
        <v>5.5140000000000002</v>
      </c>
      <c r="AH7546">
        <v>-2.1</v>
      </c>
      <c r="AI7546">
        <v>8.36</v>
      </c>
      <c r="AJ7546">
        <v>23.7</v>
      </c>
      <c r="AK7546">
        <v>5.6</v>
      </c>
      <c r="AL7546">
        <v>6.7</v>
      </c>
      <c r="AM7546">
        <v>193.98400000000001</v>
      </c>
      <c r="AN7546">
        <v>1466.2</v>
      </c>
      <c r="AO7546" t="s">
        <v>7885</v>
      </c>
    </row>
    <row r="7547" spans="1:41">
      <c r="A7547" t="s">
        <v>6948</v>
      </c>
      <c r="B7547" t="s">
        <v>3</v>
      </c>
      <c r="C7547" t="s">
        <v>1331</v>
      </c>
      <c r="D7547" t="s">
        <v>169</v>
      </c>
      <c r="E7547" t="s">
        <v>1332</v>
      </c>
      <c r="F7547" t="s">
        <v>94</v>
      </c>
      <c r="G7547" t="s">
        <v>171</v>
      </c>
      <c r="H7547">
        <v>83</v>
      </c>
      <c r="I7547" t="s">
        <v>147</v>
      </c>
      <c r="J7547" t="s">
        <v>104</v>
      </c>
      <c r="K7547">
        <v>22</v>
      </c>
      <c r="L7547">
        <v>5</v>
      </c>
      <c r="M7547" t="s">
        <v>122</v>
      </c>
      <c r="N7547">
        <v>0.90200000000000002</v>
      </c>
      <c r="O7547" t="s">
        <v>123</v>
      </c>
      <c r="Q7547" t="s">
        <v>6758</v>
      </c>
      <c r="R7547" t="s">
        <v>90</v>
      </c>
      <c r="S7547">
        <v>2</v>
      </c>
      <c r="T7547">
        <v>2</v>
      </c>
      <c r="U7547">
        <v>2</v>
      </c>
      <c r="V7547">
        <v>0</v>
      </c>
      <c r="W7547">
        <v>0</v>
      </c>
      <c r="X7547">
        <v>0</v>
      </c>
      <c r="Y7547">
        <v>6</v>
      </c>
      <c r="Z7547">
        <v>79.900000000000006</v>
      </c>
      <c r="AA7547">
        <v>73.900000000000006</v>
      </c>
      <c r="AB7547">
        <v>3.31</v>
      </c>
      <c r="AC7547">
        <v>1.57</v>
      </c>
      <c r="AD7547">
        <v>-0.4</v>
      </c>
      <c r="AE7547">
        <v>1.4419999999999999</v>
      </c>
      <c r="AF7547">
        <v>-1.829</v>
      </c>
      <c r="AG7547">
        <v>5.6420000000000003</v>
      </c>
      <c r="AH7547">
        <v>-3.17</v>
      </c>
      <c r="AI7547">
        <v>5.7</v>
      </c>
      <c r="AJ7547">
        <v>23.8</v>
      </c>
      <c r="AK7547">
        <v>8.3000000000000007</v>
      </c>
      <c r="AL7547">
        <v>7.4</v>
      </c>
      <c r="AM7547">
        <v>208.839</v>
      </c>
      <c r="AN7547">
        <v>1128.9000000000001</v>
      </c>
      <c r="AO7547" t="s">
        <v>7886</v>
      </c>
    </row>
    <row r="7548" spans="1:41">
      <c r="A7548" t="s">
        <v>6948</v>
      </c>
      <c r="B7548" t="s">
        <v>3</v>
      </c>
      <c r="C7548" t="s">
        <v>1331</v>
      </c>
      <c r="D7548" t="s">
        <v>169</v>
      </c>
      <c r="E7548" t="s">
        <v>1332</v>
      </c>
      <c r="F7548" t="s">
        <v>94</v>
      </c>
      <c r="G7548" t="s">
        <v>171</v>
      </c>
      <c r="H7548">
        <v>84</v>
      </c>
      <c r="I7548" t="s">
        <v>96</v>
      </c>
      <c r="J7548" t="s">
        <v>97</v>
      </c>
      <c r="K7548">
        <v>23</v>
      </c>
      <c r="L7548">
        <v>1</v>
      </c>
      <c r="M7548" t="s">
        <v>98</v>
      </c>
      <c r="N7548">
        <v>0.90800000000000003</v>
      </c>
      <c r="O7548" t="s">
        <v>111</v>
      </c>
      <c r="Q7548" t="s">
        <v>253</v>
      </c>
      <c r="R7548" t="s">
        <v>90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7</v>
      </c>
      <c r="Z7548">
        <v>89.6</v>
      </c>
      <c r="AA7548">
        <v>82.1</v>
      </c>
      <c r="AB7548">
        <v>3.3</v>
      </c>
      <c r="AC7548">
        <v>1.66</v>
      </c>
      <c r="AD7548">
        <v>-1.228</v>
      </c>
      <c r="AE7548">
        <v>2.5059999999999998</v>
      </c>
      <c r="AF7548">
        <v>-1.992</v>
      </c>
      <c r="AG7548">
        <v>5.7240000000000002</v>
      </c>
      <c r="AH7548">
        <v>-1.44</v>
      </c>
      <c r="AI7548">
        <v>9.1300000000000008</v>
      </c>
      <c r="AJ7548">
        <v>23.8</v>
      </c>
      <c r="AK7548">
        <v>6.4</v>
      </c>
      <c r="AL7548">
        <v>4.0999999999999996</v>
      </c>
      <c r="AM7548">
        <v>188.90100000000001</v>
      </c>
      <c r="AN7548">
        <v>1779.72</v>
      </c>
      <c r="AO7548" t="s">
        <v>7887</v>
      </c>
    </row>
    <row r="7549" spans="1:41">
      <c r="A7549" t="s">
        <v>6948</v>
      </c>
      <c r="B7549" t="s">
        <v>3</v>
      </c>
      <c r="C7549" t="s">
        <v>1331</v>
      </c>
      <c r="D7549" t="s">
        <v>169</v>
      </c>
      <c r="E7549" t="s">
        <v>1332</v>
      </c>
      <c r="F7549" t="s">
        <v>94</v>
      </c>
      <c r="G7549" t="s">
        <v>171</v>
      </c>
      <c r="H7549">
        <v>85</v>
      </c>
      <c r="I7549" t="s">
        <v>96</v>
      </c>
      <c r="J7549" t="s">
        <v>97</v>
      </c>
      <c r="K7549">
        <v>23</v>
      </c>
      <c r="L7549">
        <v>2</v>
      </c>
      <c r="M7549" t="s">
        <v>122</v>
      </c>
      <c r="N7549">
        <v>0.90100000000000002</v>
      </c>
      <c r="O7549" t="s">
        <v>111</v>
      </c>
      <c r="Q7549" t="s">
        <v>253</v>
      </c>
      <c r="R7549" t="s">
        <v>90</v>
      </c>
      <c r="S7549">
        <v>1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7</v>
      </c>
      <c r="Z7549">
        <v>80.099999999999994</v>
      </c>
      <c r="AA7549">
        <v>73.5</v>
      </c>
      <c r="AB7549">
        <v>3.22</v>
      </c>
      <c r="AC7549">
        <v>1.52</v>
      </c>
      <c r="AD7549">
        <v>-0.59799999999999998</v>
      </c>
      <c r="AE7549">
        <v>3.5219999999999998</v>
      </c>
      <c r="AF7549">
        <v>-1.929</v>
      </c>
      <c r="AG7549">
        <v>5.8470000000000004</v>
      </c>
      <c r="AH7549">
        <v>-3.14</v>
      </c>
      <c r="AI7549">
        <v>6.15</v>
      </c>
      <c r="AJ7549">
        <v>23.8</v>
      </c>
      <c r="AK7549">
        <v>8.6</v>
      </c>
      <c r="AL7549">
        <v>7</v>
      </c>
      <c r="AM7549">
        <v>206.84800000000001</v>
      </c>
      <c r="AN7549">
        <v>1191.4000000000001</v>
      </c>
      <c r="AO7549" t="s">
        <v>7888</v>
      </c>
    </row>
    <row r="7550" spans="1:41">
      <c r="A7550" t="s">
        <v>6948</v>
      </c>
      <c r="B7550" t="s">
        <v>3</v>
      </c>
      <c r="C7550" t="s">
        <v>1331</v>
      </c>
      <c r="D7550" t="s">
        <v>169</v>
      </c>
      <c r="E7550" t="s">
        <v>1332</v>
      </c>
      <c r="F7550" t="s">
        <v>94</v>
      </c>
      <c r="G7550" t="s">
        <v>171</v>
      </c>
      <c r="H7550">
        <v>86</v>
      </c>
      <c r="I7550" t="s">
        <v>96</v>
      </c>
      <c r="J7550" t="s">
        <v>97</v>
      </c>
      <c r="K7550">
        <v>23</v>
      </c>
      <c r="L7550">
        <v>3</v>
      </c>
      <c r="M7550" t="s">
        <v>98</v>
      </c>
      <c r="N7550">
        <v>0.9</v>
      </c>
      <c r="O7550" t="s">
        <v>111</v>
      </c>
      <c r="Q7550" t="s">
        <v>253</v>
      </c>
      <c r="R7550" t="s">
        <v>90</v>
      </c>
      <c r="S7550">
        <v>2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7</v>
      </c>
      <c r="Z7550">
        <v>90.3</v>
      </c>
      <c r="AA7550">
        <v>82.5</v>
      </c>
      <c r="AB7550">
        <v>3.2</v>
      </c>
      <c r="AC7550">
        <v>1.71</v>
      </c>
      <c r="AD7550">
        <v>-1.4410000000000001</v>
      </c>
      <c r="AE7550">
        <v>3.0369999999999999</v>
      </c>
      <c r="AF7550">
        <v>-1.98</v>
      </c>
      <c r="AG7550">
        <v>5.7210000000000001</v>
      </c>
      <c r="AH7550">
        <v>-4.3899999999999997</v>
      </c>
      <c r="AI7550">
        <v>10.1</v>
      </c>
      <c r="AJ7550">
        <v>23.7</v>
      </c>
      <c r="AK7550">
        <v>24.8</v>
      </c>
      <c r="AL7550">
        <v>3.9</v>
      </c>
      <c r="AM7550">
        <v>203.38</v>
      </c>
      <c r="AN7550">
        <v>2131.35</v>
      </c>
      <c r="AO7550" t="s">
        <v>7889</v>
      </c>
    </row>
    <row r="7551" spans="1:41">
      <c r="A7551" t="s">
        <v>6948</v>
      </c>
      <c r="B7551" t="s">
        <v>3</v>
      </c>
      <c r="C7551" t="s">
        <v>1331</v>
      </c>
      <c r="D7551" t="s">
        <v>169</v>
      </c>
      <c r="E7551" t="s">
        <v>1332</v>
      </c>
      <c r="F7551" t="s">
        <v>94</v>
      </c>
      <c r="G7551" t="s">
        <v>171</v>
      </c>
      <c r="H7551">
        <v>87</v>
      </c>
      <c r="I7551" t="s">
        <v>103</v>
      </c>
      <c r="J7551" t="s">
        <v>104</v>
      </c>
      <c r="K7551">
        <v>23</v>
      </c>
      <c r="L7551">
        <v>4</v>
      </c>
      <c r="M7551" t="s">
        <v>98</v>
      </c>
      <c r="N7551">
        <v>0.92500000000000004</v>
      </c>
      <c r="O7551" t="s">
        <v>111</v>
      </c>
      <c r="Q7551" t="s">
        <v>253</v>
      </c>
      <c r="R7551" t="s">
        <v>90</v>
      </c>
      <c r="S7551">
        <v>3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7</v>
      </c>
      <c r="Z7551">
        <v>89.7</v>
      </c>
      <c r="AA7551">
        <v>81.7</v>
      </c>
      <c r="AB7551">
        <v>3.2</v>
      </c>
      <c r="AC7551">
        <v>1.55</v>
      </c>
      <c r="AD7551">
        <v>-1.4999999999999999E-2</v>
      </c>
      <c r="AE7551">
        <v>2.0670000000000002</v>
      </c>
      <c r="AF7551">
        <v>-1.8380000000000001</v>
      </c>
      <c r="AG7551">
        <v>5.5830000000000002</v>
      </c>
      <c r="AH7551">
        <v>-1.79</v>
      </c>
      <c r="AI7551">
        <v>9.86</v>
      </c>
      <c r="AJ7551">
        <v>23.7</v>
      </c>
      <c r="AK7551">
        <v>6.5</v>
      </c>
      <c r="AL7551">
        <v>3.9</v>
      </c>
      <c r="AM7551">
        <v>190.25700000000001</v>
      </c>
      <c r="AN7551">
        <v>1916.16</v>
      </c>
      <c r="AO7551" t="s">
        <v>7890</v>
      </c>
    </row>
    <row r="7552" spans="1:41">
      <c r="A7552" t="s">
        <v>6948</v>
      </c>
      <c r="B7552" t="s">
        <v>3</v>
      </c>
      <c r="C7552" t="s">
        <v>1331</v>
      </c>
      <c r="D7552" t="s">
        <v>169</v>
      </c>
      <c r="E7552" t="s">
        <v>1332</v>
      </c>
      <c r="F7552" t="s">
        <v>94</v>
      </c>
      <c r="G7552" t="s">
        <v>171</v>
      </c>
      <c r="H7552">
        <v>88</v>
      </c>
      <c r="I7552" t="s">
        <v>107</v>
      </c>
      <c r="J7552" t="s">
        <v>108</v>
      </c>
      <c r="K7552">
        <v>23</v>
      </c>
      <c r="L7552">
        <v>5</v>
      </c>
      <c r="M7552" t="s">
        <v>98</v>
      </c>
      <c r="N7552">
        <v>0.877</v>
      </c>
      <c r="O7552" t="s">
        <v>111</v>
      </c>
      <c r="P7552" t="s">
        <v>112</v>
      </c>
      <c r="Q7552" t="s">
        <v>253</v>
      </c>
      <c r="R7552" t="s">
        <v>90</v>
      </c>
      <c r="S7552">
        <v>3</v>
      </c>
      <c r="T7552">
        <v>1</v>
      </c>
      <c r="U7552">
        <v>0</v>
      </c>
      <c r="V7552">
        <v>0</v>
      </c>
      <c r="W7552">
        <v>0</v>
      </c>
      <c r="X7552">
        <v>0</v>
      </c>
      <c r="Y7552">
        <v>7</v>
      </c>
      <c r="Z7552">
        <v>91.2</v>
      </c>
      <c r="AA7552">
        <v>83.3</v>
      </c>
      <c r="AB7552">
        <v>3.36</v>
      </c>
      <c r="AC7552">
        <v>1.51</v>
      </c>
      <c r="AD7552">
        <v>-5.7000000000000002E-2</v>
      </c>
      <c r="AE7552">
        <v>3.2189999999999999</v>
      </c>
      <c r="AF7552">
        <v>-1.63</v>
      </c>
      <c r="AG7552">
        <v>5.702</v>
      </c>
      <c r="AH7552">
        <v>-3.9</v>
      </c>
      <c r="AI7552">
        <v>10.33</v>
      </c>
      <c r="AJ7552">
        <v>23.7</v>
      </c>
      <c r="AK7552">
        <v>21.6</v>
      </c>
      <c r="AL7552">
        <v>3.5</v>
      </c>
      <c r="AM7552">
        <v>200.58099999999999</v>
      </c>
      <c r="AN7552">
        <v>2156.65</v>
      </c>
      <c r="AO7552" t="s">
        <v>7891</v>
      </c>
    </row>
    <row r="7553" spans="1:41">
      <c r="A7553" t="s">
        <v>6948</v>
      </c>
      <c r="B7553" t="s">
        <v>3</v>
      </c>
      <c r="C7553" t="s">
        <v>1331</v>
      </c>
      <c r="D7553" t="s">
        <v>169</v>
      </c>
      <c r="E7553" t="s">
        <v>1332</v>
      </c>
      <c r="F7553" t="s">
        <v>94</v>
      </c>
      <c r="G7553" t="s">
        <v>171</v>
      </c>
      <c r="H7553">
        <v>89</v>
      </c>
      <c r="I7553" t="s">
        <v>96</v>
      </c>
      <c r="J7553" t="s">
        <v>97</v>
      </c>
      <c r="K7553">
        <v>24</v>
      </c>
      <c r="L7553">
        <v>1</v>
      </c>
      <c r="M7553" t="s">
        <v>98</v>
      </c>
      <c r="N7553">
        <v>0.90900000000000003</v>
      </c>
      <c r="O7553" t="s">
        <v>123</v>
      </c>
      <c r="Q7553" t="s">
        <v>1326</v>
      </c>
      <c r="R7553" t="s">
        <v>90</v>
      </c>
      <c r="S7553">
        <v>0</v>
      </c>
      <c r="T7553">
        <v>0</v>
      </c>
      <c r="U7553">
        <v>1</v>
      </c>
      <c r="V7553">
        <v>0</v>
      </c>
      <c r="W7553">
        <v>0</v>
      </c>
      <c r="X7553">
        <v>0</v>
      </c>
      <c r="Y7553">
        <v>7</v>
      </c>
      <c r="Z7553">
        <v>90.5</v>
      </c>
      <c r="AA7553">
        <v>82.7</v>
      </c>
      <c r="AB7553">
        <v>3.36</v>
      </c>
      <c r="AC7553">
        <v>1.61</v>
      </c>
      <c r="AD7553">
        <v>-1.4770000000000001</v>
      </c>
      <c r="AE7553">
        <v>2.653</v>
      </c>
      <c r="AF7553">
        <v>-2.06</v>
      </c>
      <c r="AG7553">
        <v>5.6909999999999998</v>
      </c>
      <c r="AH7553">
        <v>-1.63</v>
      </c>
      <c r="AI7553">
        <v>9.1999999999999993</v>
      </c>
      <c r="AJ7553">
        <v>23.7</v>
      </c>
      <c r="AK7553">
        <v>8.1</v>
      </c>
      <c r="AL7553">
        <v>4</v>
      </c>
      <c r="AM7553">
        <v>189.97300000000001</v>
      </c>
      <c r="AN7553">
        <v>1811.6</v>
      </c>
      <c r="AO7553" t="s">
        <v>7892</v>
      </c>
    </row>
    <row r="7554" spans="1:41">
      <c r="A7554" t="s">
        <v>6948</v>
      </c>
      <c r="B7554" t="s">
        <v>3</v>
      </c>
      <c r="C7554" t="s">
        <v>1331</v>
      </c>
      <c r="D7554" t="s">
        <v>169</v>
      </c>
      <c r="E7554" t="s">
        <v>1332</v>
      </c>
      <c r="F7554" t="s">
        <v>94</v>
      </c>
      <c r="G7554" t="s">
        <v>171</v>
      </c>
      <c r="H7554">
        <v>90</v>
      </c>
      <c r="I7554" t="s">
        <v>127</v>
      </c>
      <c r="J7554" t="s">
        <v>104</v>
      </c>
      <c r="K7554">
        <v>24</v>
      </c>
      <c r="L7554">
        <v>2</v>
      </c>
      <c r="M7554" t="s">
        <v>98</v>
      </c>
      <c r="N7554">
        <v>0.874</v>
      </c>
      <c r="O7554" t="s">
        <v>123</v>
      </c>
      <c r="Q7554" t="s">
        <v>1326</v>
      </c>
      <c r="R7554" t="s">
        <v>90</v>
      </c>
      <c r="S7554">
        <v>1</v>
      </c>
      <c r="T7554">
        <v>0</v>
      </c>
      <c r="U7554">
        <v>1</v>
      </c>
      <c r="V7554">
        <v>0</v>
      </c>
      <c r="W7554">
        <v>0</v>
      </c>
      <c r="X7554">
        <v>0</v>
      </c>
      <c r="Y7554">
        <v>7</v>
      </c>
      <c r="Z7554">
        <v>90.8</v>
      </c>
      <c r="AA7554">
        <v>82.9</v>
      </c>
      <c r="AB7554">
        <v>3.43</v>
      </c>
      <c r="AC7554">
        <v>1.69</v>
      </c>
      <c r="AD7554">
        <v>0.51800000000000002</v>
      </c>
      <c r="AE7554">
        <v>2.343</v>
      </c>
      <c r="AF7554">
        <v>-1.673</v>
      </c>
      <c r="AG7554">
        <v>5.6210000000000004</v>
      </c>
      <c r="AH7554">
        <v>-4.46</v>
      </c>
      <c r="AI7554">
        <v>10.199999999999999</v>
      </c>
      <c r="AJ7554">
        <v>23.7</v>
      </c>
      <c r="AK7554">
        <v>22.1</v>
      </c>
      <c r="AL7554">
        <v>3.8</v>
      </c>
      <c r="AM7554">
        <v>203.512</v>
      </c>
      <c r="AN7554">
        <v>2158.79</v>
      </c>
      <c r="AO7554" t="s">
        <v>7893</v>
      </c>
    </row>
    <row r="7555" spans="1:41">
      <c r="A7555" t="s">
        <v>6948</v>
      </c>
      <c r="B7555" t="s">
        <v>3</v>
      </c>
      <c r="C7555" t="s">
        <v>1331</v>
      </c>
      <c r="D7555" t="s">
        <v>169</v>
      </c>
      <c r="E7555" t="s">
        <v>1332</v>
      </c>
      <c r="F7555" t="s">
        <v>94</v>
      </c>
      <c r="G7555" t="s">
        <v>171</v>
      </c>
      <c r="H7555">
        <v>91</v>
      </c>
      <c r="I7555" t="s">
        <v>147</v>
      </c>
      <c r="J7555" t="s">
        <v>104</v>
      </c>
      <c r="K7555">
        <v>24</v>
      </c>
      <c r="L7555">
        <v>3</v>
      </c>
      <c r="M7555" t="s">
        <v>122</v>
      </c>
      <c r="N7555">
        <v>0.90200000000000002</v>
      </c>
      <c r="O7555" t="s">
        <v>123</v>
      </c>
      <c r="Q7555" t="s">
        <v>1326</v>
      </c>
      <c r="R7555" t="s">
        <v>90</v>
      </c>
      <c r="S7555">
        <v>1</v>
      </c>
      <c r="T7555">
        <v>1</v>
      </c>
      <c r="U7555">
        <v>1</v>
      </c>
      <c r="V7555">
        <v>0</v>
      </c>
      <c r="W7555">
        <v>0</v>
      </c>
      <c r="X7555">
        <v>0</v>
      </c>
      <c r="Y7555">
        <v>7</v>
      </c>
      <c r="Z7555">
        <v>79.2</v>
      </c>
      <c r="AA7555">
        <v>72.5</v>
      </c>
      <c r="AB7555">
        <v>3.43</v>
      </c>
      <c r="AC7555">
        <v>1.69</v>
      </c>
      <c r="AD7555">
        <v>-1.077</v>
      </c>
      <c r="AE7555">
        <v>3.19</v>
      </c>
      <c r="AF7555">
        <v>-1.98</v>
      </c>
      <c r="AG7555">
        <v>5.7679999999999998</v>
      </c>
      <c r="AH7555">
        <v>-3.01</v>
      </c>
      <c r="AI7555">
        <v>6.11</v>
      </c>
      <c r="AJ7555">
        <v>23.7</v>
      </c>
      <c r="AK7555">
        <v>8.3000000000000007</v>
      </c>
      <c r="AL7555">
        <v>7.3</v>
      </c>
      <c r="AM7555">
        <v>206.023</v>
      </c>
      <c r="AN7555">
        <v>1159.5999999999999</v>
      </c>
      <c r="AO7555" t="s">
        <v>7894</v>
      </c>
    </row>
    <row r="7556" spans="1:41">
      <c r="A7556" t="s">
        <v>6948</v>
      </c>
      <c r="B7556" t="s">
        <v>3</v>
      </c>
      <c r="C7556" t="s">
        <v>1331</v>
      </c>
      <c r="D7556" t="s">
        <v>169</v>
      </c>
      <c r="E7556" t="s">
        <v>1332</v>
      </c>
      <c r="F7556" t="s">
        <v>94</v>
      </c>
      <c r="G7556" t="s">
        <v>171</v>
      </c>
      <c r="H7556">
        <v>92</v>
      </c>
      <c r="I7556" t="s">
        <v>147</v>
      </c>
      <c r="J7556" t="s">
        <v>104</v>
      </c>
      <c r="K7556">
        <v>24</v>
      </c>
      <c r="L7556">
        <v>4</v>
      </c>
      <c r="M7556" t="s">
        <v>98</v>
      </c>
      <c r="N7556">
        <v>0.88700000000000001</v>
      </c>
      <c r="O7556" t="s">
        <v>123</v>
      </c>
      <c r="Q7556" t="s">
        <v>1326</v>
      </c>
      <c r="R7556" t="s">
        <v>90</v>
      </c>
      <c r="S7556">
        <v>1</v>
      </c>
      <c r="T7556">
        <v>2</v>
      </c>
      <c r="U7556">
        <v>1</v>
      </c>
      <c r="V7556">
        <v>0</v>
      </c>
      <c r="W7556">
        <v>0</v>
      </c>
      <c r="X7556">
        <v>0</v>
      </c>
      <c r="Y7556">
        <v>7</v>
      </c>
      <c r="Z7556">
        <v>91.8</v>
      </c>
      <c r="AA7556">
        <v>83.6</v>
      </c>
      <c r="AB7556">
        <v>3.43</v>
      </c>
      <c r="AC7556">
        <v>1.69</v>
      </c>
      <c r="AD7556">
        <v>0.58399999999999996</v>
      </c>
      <c r="AE7556">
        <v>2.96</v>
      </c>
      <c r="AF7556">
        <v>-1.569</v>
      </c>
      <c r="AG7556">
        <v>5.69</v>
      </c>
      <c r="AH7556">
        <v>-2.93</v>
      </c>
      <c r="AI7556">
        <v>6.63</v>
      </c>
      <c r="AJ7556">
        <v>23.7</v>
      </c>
      <c r="AK7556">
        <v>10</v>
      </c>
      <c r="AL7556">
        <v>4.8</v>
      </c>
      <c r="AM7556">
        <v>203.732</v>
      </c>
      <c r="AN7556">
        <v>1419.75</v>
      </c>
      <c r="AO7556" t="s">
        <v>7895</v>
      </c>
    </row>
    <row r="7557" spans="1:41">
      <c r="A7557" t="s">
        <v>6948</v>
      </c>
      <c r="B7557" t="s">
        <v>3</v>
      </c>
      <c r="C7557" t="s">
        <v>1331</v>
      </c>
      <c r="D7557" t="s">
        <v>169</v>
      </c>
      <c r="E7557" t="s">
        <v>1332</v>
      </c>
      <c r="F7557" t="s">
        <v>94</v>
      </c>
      <c r="G7557" t="s">
        <v>171</v>
      </c>
      <c r="H7557">
        <v>93</v>
      </c>
      <c r="I7557" t="s">
        <v>147</v>
      </c>
      <c r="J7557" t="s">
        <v>104</v>
      </c>
      <c r="K7557">
        <v>25</v>
      </c>
      <c r="L7557">
        <v>1</v>
      </c>
      <c r="M7557" t="s">
        <v>98</v>
      </c>
      <c r="N7557">
        <v>0.91800000000000004</v>
      </c>
      <c r="O7557" t="s">
        <v>123</v>
      </c>
      <c r="Q7557" t="s">
        <v>264</v>
      </c>
      <c r="R7557" t="s">
        <v>3</v>
      </c>
      <c r="S7557">
        <v>0</v>
      </c>
      <c r="T7557">
        <v>0</v>
      </c>
      <c r="U7557">
        <v>2</v>
      </c>
      <c r="V7557">
        <v>0</v>
      </c>
      <c r="W7557">
        <v>0</v>
      </c>
      <c r="X7557">
        <v>0</v>
      </c>
      <c r="Y7557">
        <v>7</v>
      </c>
      <c r="Z7557">
        <v>90.3</v>
      </c>
      <c r="AA7557">
        <v>82.2</v>
      </c>
      <c r="AB7557">
        <v>3.23</v>
      </c>
      <c r="AC7557">
        <v>1.43</v>
      </c>
      <c r="AD7557">
        <v>-4.2000000000000003E-2</v>
      </c>
      <c r="AE7557">
        <v>2.84</v>
      </c>
      <c r="AF7557">
        <v>-1.742</v>
      </c>
      <c r="AG7557">
        <v>5.7549999999999999</v>
      </c>
      <c r="AH7557">
        <v>-1.98</v>
      </c>
      <c r="AI7557">
        <v>7.67</v>
      </c>
      <c r="AJ7557">
        <v>23.7</v>
      </c>
      <c r="AK7557">
        <v>6.6</v>
      </c>
      <c r="AL7557">
        <v>4.5999999999999996</v>
      </c>
      <c r="AM7557">
        <v>194.393</v>
      </c>
      <c r="AN7557">
        <v>1525.64</v>
      </c>
      <c r="AO7557" t="s">
        <v>7896</v>
      </c>
    </row>
    <row r="7558" spans="1:41">
      <c r="A7558" t="s">
        <v>6948</v>
      </c>
      <c r="B7558" t="s">
        <v>3</v>
      </c>
      <c r="C7558" t="s">
        <v>1331</v>
      </c>
      <c r="D7558" t="s">
        <v>169</v>
      </c>
      <c r="E7558" t="s">
        <v>1332</v>
      </c>
      <c r="F7558" t="s">
        <v>94</v>
      </c>
      <c r="G7558" t="s">
        <v>171</v>
      </c>
      <c r="H7558">
        <v>94</v>
      </c>
      <c r="I7558" t="s">
        <v>127</v>
      </c>
      <c r="J7558" t="s">
        <v>104</v>
      </c>
      <c r="K7558">
        <v>25</v>
      </c>
      <c r="L7558">
        <v>2</v>
      </c>
      <c r="M7558" t="s">
        <v>98</v>
      </c>
      <c r="N7558">
        <v>0.90400000000000003</v>
      </c>
      <c r="O7558" t="s">
        <v>123</v>
      </c>
      <c r="Q7558" t="s">
        <v>264</v>
      </c>
      <c r="R7558" t="s">
        <v>3</v>
      </c>
      <c r="S7558">
        <v>0</v>
      </c>
      <c r="T7558">
        <v>1</v>
      </c>
      <c r="U7558">
        <v>2</v>
      </c>
      <c r="V7558">
        <v>0</v>
      </c>
      <c r="W7558">
        <v>0</v>
      </c>
      <c r="X7558">
        <v>0</v>
      </c>
      <c r="Y7558">
        <v>7</v>
      </c>
      <c r="Z7558">
        <v>90.5</v>
      </c>
      <c r="AA7558">
        <v>82.5</v>
      </c>
      <c r="AB7558">
        <v>3.23</v>
      </c>
      <c r="AC7558">
        <v>1.43</v>
      </c>
      <c r="AD7558">
        <v>-0.98899999999999999</v>
      </c>
      <c r="AE7558">
        <v>2.0529999999999999</v>
      </c>
      <c r="AF7558">
        <v>-1.8069999999999999</v>
      </c>
      <c r="AG7558">
        <v>5.6440000000000001</v>
      </c>
      <c r="AH7558">
        <v>-1.51</v>
      </c>
      <c r="AI7558">
        <v>7.83</v>
      </c>
      <c r="AJ7558">
        <v>23.7</v>
      </c>
      <c r="AK7558">
        <v>5.9</v>
      </c>
      <c r="AL7558">
        <v>4.5999999999999996</v>
      </c>
      <c r="AM7558">
        <v>190.81800000000001</v>
      </c>
      <c r="AN7558">
        <v>1540.12</v>
      </c>
      <c r="AO7558" t="s">
        <v>7897</v>
      </c>
    </row>
    <row r="7559" spans="1:41">
      <c r="A7559" t="s">
        <v>6948</v>
      </c>
      <c r="B7559" t="s">
        <v>3</v>
      </c>
      <c r="C7559" t="s">
        <v>1331</v>
      </c>
      <c r="D7559" t="s">
        <v>169</v>
      </c>
      <c r="E7559" t="s">
        <v>1332</v>
      </c>
      <c r="F7559" t="s">
        <v>94</v>
      </c>
      <c r="G7559" t="s">
        <v>171</v>
      </c>
      <c r="H7559">
        <v>95</v>
      </c>
      <c r="I7559" t="s">
        <v>147</v>
      </c>
      <c r="J7559" t="s">
        <v>104</v>
      </c>
      <c r="K7559">
        <v>25</v>
      </c>
      <c r="L7559">
        <v>3</v>
      </c>
      <c r="M7559" t="s">
        <v>122</v>
      </c>
      <c r="N7559">
        <v>0.89600000000000002</v>
      </c>
      <c r="O7559" t="s">
        <v>123</v>
      </c>
      <c r="Q7559" t="s">
        <v>264</v>
      </c>
      <c r="R7559" t="s">
        <v>3</v>
      </c>
      <c r="S7559">
        <v>0</v>
      </c>
      <c r="T7559">
        <v>2</v>
      </c>
      <c r="U7559">
        <v>2</v>
      </c>
      <c r="V7559">
        <v>0</v>
      </c>
      <c r="W7559">
        <v>0</v>
      </c>
      <c r="X7559">
        <v>0</v>
      </c>
      <c r="Y7559">
        <v>7</v>
      </c>
      <c r="Z7559">
        <v>81.099999999999994</v>
      </c>
      <c r="AA7559">
        <v>74.2</v>
      </c>
      <c r="AB7559">
        <v>3.23</v>
      </c>
      <c r="AC7559">
        <v>1.43</v>
      </c>
      <c r="AD7559">
        <v>-3.5000000000000003E-2</v>
      </c>
      <c r="AE7559">
        <v>1.84</v>
      </c>
      <c r="AF7559">
        <v>-1.633</v>
      </c>
      <c r="AG7559">
        <v>5.6870000000000003</v>
      </c>
      <c r="AH7559">
        <v>-2.34</v>
      </c>
      <c r="AI7559">
        <v>9.26</v>
      </c>
      <c r="AJ7559">
        <v>23.8</v>
      </c>
      <c r="AK7559">
        <v>6.9</v>
      </c>
      <c r="AL7559">
        <v>5.8</v>
      </c>
      <c r="AM7559">
        <v>194.10300000000001</v>
      </c>
      <c r="AN7559">
        <v>1656.45</v>
      </c>
      <c r="AO7559" t="s">
        <v>7898</v>
      </c>
    </row>
    <row r="7560" spans="1:41">
      <c r="A7560" t="s">
        <v>7899</v>
      </c>
      <c r="B7560" t="s">
        <v>90</v>
      </c>
      <c r="C7560" t="s">
        <v>292</v>
      </c>
      <c r="D7560" t="s">
        <v>169</v>
      </c>
      <c r="E7560" t="s">
        <v>93</v>
      </c>
      <c r="F7560" t="s">
        <v>94</v>
      </c>
      <c r="G7560" t="s">
        <v>229</v>
      </c>
      <c r="H7560">
        <v>1</v>
      </c>
      <c r="I7560" t="s">
        <v>103</v>
      </c>
      <c r="J7560" t="s">
        <v>104</v>
      </c>
      <c r="K7560">
        <v>1</v>
      </c>
      <c r="L7560">
        <v>1</v>
      </c>
      <c r="M7560" t="s">
        <v>499</v>
      </c>
      <c r="N7560">
        <v>0.86799999999999999</v>
      </c>
      <c r="O7560" t="s">
        <v>231</v>
      </c>
      <c r="Q7560" t="s">
        <v>1222</v>
      </c>
      <c r="R7560" t="s">
        <v>90</v>
      </c>
      <c r="S7560">
        <v>0</v>
      </c>
      <c r="T7560">
        <v>0</v>
      </c>
      <c r="U7560">
        <v>2</v>
      </c>
      <c r="V7560">
        <v>0</v>
      </c>
      <c r="W7560">
        <v>0</v>
      </c>
      <c r="X7560">
        <v>0</v>
      </c>
      <c r="Y7560">
        <v>9</v>
      </c>
      <c r="Z7560">
        <v>71.900000000000006</v>
      </c>
      <c r="AA7560">
        <v>66.599999999999994</v>
      </c>
      <c r="AB7560">
        <v>3.34</v>
      </c>
      <c r="AC7560">
        <v>1.64</v>
      </c>
      <c r="AD7560">
        <v>-0.78600000000000003</v>
      </c>
      <c r="AE7560">
        <v>2.2050000000000001</v>
      </c>
      <c r="AF7560">
        <v>2.286</v>
      </c>
      <c r="AG7560">
        <v>6.3230000000000004</v>
      </c>
      <c r="AH7560">
        <v>-5.3</v>
      </c>
      <c r="AI7560">
        <v>-9.23</v>
      </c>
      <c r="AJ7560">
        <v>23.8</v>
      </c>
      <c r="AK7560">
        <v>8.9</v>
      </c>
      <c r="AL7560">
        <v>15.6</v>
      </c>
      <c r="AM7560">
        <v>329.959</v>
      </c>
      <c r="AN7560">
        <v>1614.1</v>
      </c>
      <c r="AO7560" t="s">
        <v>7900</v>
      </c>
    </row>
    <row r="7561" spans="1:41">
      <c r="A7561" t="s">
        <v>7899</v>
      </c>
      <c r="B7561" t="s">
        <v>90</v>
      </c>
      <c r="C7561" t="s">
        <v>292</v>
      </c>
      <c r="D7561" t="s">
        <v>169</v>
      </c>
      <c r="E7561" t="s">
        <v>93</v>
      </c>
      <c r="F7561" t="s">
        <v>94</v>
      </c>
      <c r="G7561" t="s">
        <v>229</v>
      </c>
      <c r="H7561">
        <v>2</v>
      </c>
      <c r="I7561" t="s">
        <v>107</v>
      </c>
      <c r="J7561" t="s">
        <v>108</v>
      </c>
      <c r="K7561">
        <v>1</v>
      </c>
      <c r="L7561">
        <v>2</v>
      </c>
      <c r="M7561" t="s">
        <v>98</v>
      </c>
      <c r="N7561">
        <v>0.90400000000000003</v>
      </c>
      <c r="O7561" t="s">
        <v>231</v>
      </c>
      <c r="P7561" t="s">
        <v>234</v>
      </c>
      <c r="Q7561" t="s">
        <v>1222</v>
      </c>
      <c r="R7561" t="s">
        <v>90</v>
      </c>
      <c r="S7561">
        <v>0</v>
      </c>
      <c r="T7561">
        <v>1</v>
      </c>
      <c r="U7561">
        <v>2</v>
      </c>
      <c r="V7561">
        <v>0</v>
      </c>
      <c r="W7561">
        <v>0</v>
      </c>
      <c r="X7561">
        <v>0</v>
      </c>
      <c r="Y7561">
        <v>9</v>
      </c>
      <c r="Z7561">
        <v>91.4</v>
      </c>
      <c r="AA7561">
        <v>83.6</v>
      </c>
      <c r="AB7561">
        <v>3.09</v>
      </c>
      <c r="AC7561">
        <v>1.38</v>
      </c>
      <c r="AD7561">
        <v>-0.71799999999999997</v>
      </c>
      <c r="AE7561">
        <v>2.2440000000000002</v>
      </c>
      <c r="AF7561">
        <v>2.073</v>
      </c>
      <c r="AG7561">
        <v>6.0490000000000004</v>
      </c>
      <c r="AH7561">
        <v>6.38</v>
      </c>
      <c r="AI7561">
        <v>13.48</v>
      </c>
      <c r="AJ7561">
        <v>23.7</v>
      </c>
      <c r="AK7561">
        <v>-43.4</v>
      </c>
      <c r="AL7561">
        <v>3.1</v>
      </c>
      <c r="AM7561">
        <v>154.73699999999999</v>
      </c>
      <c r="AN7561">
        <v>2913.77</v>
      </c>
      <c r="AO7561" t="s">
        <v>7901</v>
      </c>
    </row>
    <row r="7562" spans="1:41">
      <c r="A7562" t="s">
        <v>7899</v>
      </c>
      <c r="B7562" t="s">
        <v>90</v>
      </c>
      <c r="C7562" t="s">
        <v>1018</v>
      </c>
      <c r="D7562" t="s">
        <v>169</v>
      </c>
      <c r="E7562" t="s">
        <v>1019</v>
      </c>
      <c r="F7562" t="s">
        <v>94</v>
      </c>
      <c r="G7562" t="s">
        <v>229</v>
      </c>
      <c r="H7562">
        <v>1</v>
      </c>
      <c r="I7562" t="s">
        <v>103</v>
      </c>
      <c r="J7562" t="s">
        <v>104</v>
      </c>
      <c r="K7562">
        <v>1</v>
      </c>
      <c r="L7562">
        <v>1</v>
      </c>
      <c r="M7562" t="s">
        <v>98</v>
      </c>
      <c r="N7562">
        <v>0.92100000000000004</v>
      </c>
      <c r="O7562" t="s">
        <v>231</v>
      </c>
      <c r="Q7562" t="s">
        <v>242</v>
      </c>
      <c r="R7562" t="s">
        <v>3</v>
      </c>
      <c r="S7562">
        <v>0</v>
      </c>
      <c r="T7562">
        <v>0</v>
      </c>
      <c r="U7562">
        <v>1</v>
      </c>
      <c r="V7562">
        <v>0</v>
      </c>
      <c r="W7562">
        <v>1</v>
      </c>
      <c r="X7562">
        <v>0</v>
      </c>
      <c r="Y7562">
        <v>7</v>
      </c>
      <c r="Z7562">
        <v>92.7</v>
      </c>
      <c r="AA7562">
        <v>84</v>
      </c>
      <c r="AB7562">
        <v>3.43</v>
      </c>
      <c r="AC7562">
        <v>1.52</v>
      </c>
      <c r="AD7562">
        <v>-0.52200000000000002</v>
      </c>
      <c r="AE7562">
        <v>2.5219999999999998</v>
      </c>
      <c r="AF7562">
        <v>2.2999999999999998</v>
      </c>
      <c r="AG7562">
        <v>6.1619999999999999</v>
      </c>
      <c r="AH7562">
        <v>5.04</v>
      </c>
      <c r="AI7562">
        <v>-2.97</v>
      </c>
      <c r="AJ7562">
        <v>23.7</v>
      </c>
      <c r="AK7562">
        <v>-59.7</v>
      </c>
      <c r="AL7562">
        <v>5.5</v>
      </c>
      <c r="AM7562">
        <v>131.77799999999999</v>
      </c>
      <c r="AN7562">
        <v>3482.16</v>
      </c>
      <c r="AO7562" t="s">
        <v>7902</v>
      </c>
    </row>
    <row r="7563" spans="1:41">
      <c r="A7563" t="s">
        <v>7899</v>
      </c>
      <c r="B7563" t="s">
        <v>90</v>
      </c>
      <c r="C7563" t="s">
        <v>1018</v>
      </c>
      <c r="D7563" t="s">
        <v>169</v>
      </c>
      <c r="E7563" t="s">
        <v>1019</v>
      </c>
      <c r="F7563" t="s">
        <v>94</v>
      </c>
      <c r="G7563" t="s">
        <v>229</v>
      </c>
      <c r="H7563">
        <v>2</v>
      </c>
      <c r="I7563" t="s">
        <v>159</v>
      </c>
      <c r="J7563" t="s">
        <v>97</v>
      </c>
      <c r="K7563">
        <v>1</v>
      </c>
      <c r="L7563">
        <v>2</v>
      </c>
      <c r="M7563" t="s">
        <v>499</v>
      </c>
      <c r="N7563">
        <v>0.80900000000000005</v>
      </c>
      <c r="O7563" t="s">
        <v>231</v>
      </c>
      <c r="Q7563" t="s">
        <v>242</v>
      </c>
      <c r="R7563" t="s">
        <v>3</v>
      </c>
      <c r="S7563">
        <v>0</v>
      </c>
      <c r="T7563">
        <v>1</v>
      </c>
      <c r="U7563">
        <v>1</v>
      </c>
      <c r="V7563">
        <v>0</v>
      </c>
      <c r="W7563">
        <v>1</v>
      </c>
      <c r="X7563">
        <v>0</v>
      </c>
      <c r="Y7563">
        <v>7</v>
      </c>
      <c r="Z7563">
        <v>74.599999999999994</v>
      </c>
      <c r="AA7563">
        <v>69.3</v>
      </c>
      <c r="AB7563">
        <v>3.42</v>
      </c>
      <c r="AC7563">
        <v>1.45</v>
      </c>
      <c r="AD7563">
        <v>-1.5309999999999999</v>
      </c>
      <c r="AE7563">
        <v>-0.40500000000000003</v>
      </c>
      <c r="AF7563">
        <v>2.1949999999999998</v>
      </c>
      <c r="AG7563">
        <v>6.1669999999999998</v>
      </c>
      <c r="AH7563">
        <v>-0.86</v>
      </c>
      <c r="AI7563">
        <v>-14.97</v>
      </c>
      <c r="AJ7563">
        <v>23.8</v>
      </c>
      <c r="AK7563">
        <v>3.3</v>
      </c>
      <c r="AL7563">
        <v>14.2</v>
      </c>
      <c r="AM7563">
        <v>351.77199999999999</v>
      </c>
      <c r="AN7563">
        <v>1136.4000000000001</v>
      </c>
      <c r="AO7563" t="s">
        <v>7903</v>
      </c>
    </row>
    <row r="7564" spans="1:41">
      <c r="A7564" t="s">
        <v>7899</v>
      </c>
      <c r="B7564" t="s">
        <v>90</v>
      </c>
      <c r="C7564" t="s">
        <v>1018</v>
      </c>
      <c r="D7564" t="s">
        <v>169</v>
      </c>
      <c r="E7564" t="s">
        <v>1019</v>
      </c>
      <c r="F7564" t="s">
        <v>94</v>
      </c>
      <c r="G7564" t="s">
        <v>229</v>
      </c>
      <c r="H7564">
        <v>3</v>
      </c>
      <c r="I7564" t="s">
        <v>147</v>
      </c>
      <c r="J7564" t="s">
        <v>104</v>
      </c>
      <c r="K7564">
        <v>1</v>
      </c>
      <c r="L7564">
        <v>3</v>
      </c>
      <c r="M7564" t="s">
        <v>122</v>
      </c>
      <c r="N7564">
        <v>0.77300000000000002</v>
      </c>
      <c r="O7564" t="s">
        <v>231</v>
      </c>
      <c r="Q7564" t="s">
        <v>242</v>
      </c>
      <c r="R7564" t="s">
        <v>3</v>
      </c>
      <c r="S7564">
        <v>1</v>
      </c>
      <c r="T7564">
        <v>1</v>
      </c>
      <c r="U7564">
        <v>1</v>
      </c>
      <c r="V7564">
        <v>0</v>
      </c>
      <c r="W7564">
        <v>1</v>
      </c>
      <c r="X7564">
        <v>0</v>
      </c>
      <c r="Y7564">
        <v>7</v>
      </c>
      <c r="Z7564">
        <v>84.2</v>
      </c>
      <c r="AA7564">
        <v>77.8</v>
      </c>
      <c r="AB7564">
        <v>3.34</v>
      </c>
      <c r="AC7564">
        <v>1.45</v>
      </c>
      <c r="AD7564">
        <v>0.624</v>
      </c>
      <c r="AE7564">
        <v>1.9570000000000001</v>
      </c>
      <c r="AF7564">
        <v>2.4180000000000001</v>
      </c>
      <c r="AG7564">
        <v>6.1539999999999999</v>
      </c>
      <c r="AH7564">
        <v>5.55</v>
      </c>
      <c r="AI7564">
        <v>-5.71</v>
      </c>
      <c r="AJ7564">
        <v>23.8</v>
      </c>
      <c r="AK7564">
        <v>-44.2</v>
      </c>
      <c r="AL7564">
        <v>7.5</v>
      </c>
      <c r="AM7564">
        <v>121.29600000000001</v>
      </c>
      <c r="AN7564">
        <v>2952.24</v>
      </c>
      <c r="AO7564" t="s">
        <v>7904</v>
      </c>
    </row>
    <row r="7565" spans="1:41">
      <c r="A7565" t="s">
        <v>7899</v>
      </c>
      <c r="B7565" t="s">
        <v>90</v>
      </c>
      <c r="C7565" t="s">
        <v>1018</v>
      </c>
      <c r="D7565" t="s">
        <v>169</v>
      </c>
      <c r="E7565" t="s">
        <v>1019</v>
      </c>
      <c r="F7565" t="s">
        <v>94</v>
      </c>
      <c r="G7565" t="s">
        <v>229</v>
      </c>
      <c r="H7565">
        <v>4</v>
      </c>
      <c r="I7565" t="s">
        <v>96</v>
      </c>
      <c r="J7565" t="s">
        <v>97</v>
      </c>
      <c r="K7565">
        <v>1</v>
      </c>
      <c r="L7565">
        <v>4</v>
      </c>
      <c r="M7565" t="s">
        <v>122</v>
      </c>
      <c r="N7565">
        <v>0.70699999999999996</v>
      </c>
      <c r="O7565" t="s">
        <v>231</v>
      </c>
      <c r="Q7565" t="s">
        <v>242</v>
      </c>
      <c r="R7565" t="s">
        <v>3</v>
      </c>
      <c r="S7565">
        <v>1</v>
      </c>
      <c r="T7565">
        <v>2</v>
      </c>
      <c r="U7565">
        <v>1</v>
      </c>
      <c r="V7565">
        <v>0</v>
      </c>
      <c r="W7565">
        <v>1</v>
      </c>
      <c r="X7565">
        <v>0</v>
      </c>
      <c r="Y7565">
        <v>7</v>
      </c>
      <c r="Z7565">
        <v>83.5</v>
      </c>
      <c r="AA7565">
        <v>75.5</v>
      </c>
      <c r="AB7565">
        <v>3.42</v>
      </c>
      <c r="AC7565">
        <v>1.45</v>
      </c>
      <c r="AD7565">
        <v>8.1000000000000003E-2</v>
      </c>
      <c r="AE7565">
        <v>1.016</v>
      </c>
      <c r="AF7565">
        <v>2.3319999999999999</v>
      </c>
      <c r="AG7565">
        <v>6.0110000000000001</v>
      </c>
      <c r="AH7565">
        <v>6.04</v>
      </c>
      <c r="AI7565">
        <v>-7.47</v>
      </c>
      <c r="AJ7565">
        <v>23.7</v>
      </c>
      <c r="AK7565">
        <v>-38.9</v>
      </c>
      <c r="AL7565">
        <v>9</v>
      </c>
      <c r="AM7565">
        <v>110.622</v>
      </c>
      <c r="AN7565">
        <v>2888.59</v>
      </c>
      <c r="AO7565" t="s">
        <v>7905</v>
      </c>
    </row>
    <row r="7566" spans="1:41">
      <c r="A7566" t="s">
        <v>7899</v>
      </c>
      <c r="B7566" t="s">
        <v>90</v>
      </c>
      <c r="C7566" t="s">
        <v>1018</v>
      </c>
      <c r="D7566" t="s">
        <v>169</v>
      </c>
      <c r="E7566" t="s">
        <v>1019</v>
      </c>
      <c r="F7566" t="s">
        <v>94</v>
      </c>
      <c r="G7566" t="s">
        <v>229</v>
      </c>
      <c r="H7566">
        <v>5</v>
      </c>
      <c r="I7566" t="s">
        <v>107</v>
      </c>
      <c r="J7566" t="s">
        <v>108</v>
      </c>
      <c r="K7566">
        <v>1</v>
      </c>
      <c r="L7566">
        <v>5</v>
      </c>
      <c r="M7566" t="s">
        <v>98</v>
      </c>
      <c r="N7566">
        <v>0.92</v>
      </c>
      <c r="O7566" t="s">
        <v>231</v>
      </c>
      <c r="P7566" t="s">
        <v>234</v>
      </c>
      <c r="Q7566" t="s">
        <v>242</v>
      </c>
      <c r="R7566" t="s">
        <v>3</v>
      </c>
      <c r="S7566">
        <v>2</v>
      </c>
      <c r="T7566">
        <v>2</v>
      </c>
      <c r="U7566">
        <v>1</v>
      </c>
      <c r="V7566">
        <v>0</v>
      </c>
      <c r="W7566">
        <v>1</v>
      </c>
      <c r="X7566">
        <v>0</v>
      </c>
      <c r="Y7566">
        <v>7</v>
      </c>
      <c r="Z7566">
        <v>92.9</v>
      </c>
      <c r="AA7566">
        <v>84.2</v>
      </c>
      <c r="AB7566">
        <v>3.34</v>
      </c>
      <c r="AC7566">
        <v>1.45</v>
      </c>
      <c r="AD7566">
        <v>-1.042</v>
      </c>
      <c r="AE7566">
        <v>3.4809999999999999</v>
      </c>
      <c r="AF7566">
        <v>2.1469999999999998</v>
      </c>
      <c r="AG7566">
        <v>6.3630000000000004</v>
      </c>
      <c r="AH7566">
        <v>2.36</v>
      </c>
      <c r="AI7566">
        <v>-1.47</v>
      </c>
      <c r="AJ7566">
        <v>23.7</v>
      </c>
      <c r="AK7566">
        <v>-58.3</v>
      </c>
      <c r="AL7566">
        <v>2.6</v>
      </c>
      <c r="AM7566">
        <v>155.334</v>
      </c>
      <c r="AN7566">
        <v>3254.99</v>
      </c>
      <c r="AO7566" t="s">
        <v>7906</v>
      </c>
    </row>
    <row r="7567" spans="1:41">
      <c r="A7567" t="s">
        <v>7899</v>
      </c>
      <c r="B7567" t="s">
        <v>90</v>
      </c>
      <c r="C7567" t="s">
        <v>1018</v>
      </c>
      <c r="D7567" t="s">
        <v>169</v>
      </c>
      <c r="E7567" t="s">
        <v>1019</v>
      </c>
      <c r="F7567" t="s">
        <v>94</v>
      </c>
      <c r="G7567" t="s">
        <v>229</v>
      </c>
      <c r="H7567">
        <v>6</v>
      </c>
      <c r="I7567" t="s">
        <v>103</v>
      </c>
      <c r="J7567" t="s">
        <v>104</v>
      </c>
      <c r="K7567">
        <v>2</v>
      </c>
      <c r="L7567">
        <v>1</v>
      </c>
      <c r="M7567" t="s">
        <v>499</v>
      </c>
      <c r="N7567">
        <v>0.84299999999999997</v>
      </c>
      <c r="O7567" t="s">
        <v>156</v>
      </c>
      <c r="Q7567" t="s">
        <v>294</v>
      </c>
      <c r="R7567" t="s">
        <v>90</v>
      </c>
      <c r="S7567">
        <v>0</v>
      </c>
      <c r="T7567">
        <v>0</v>
      </c>
      <c r="U7567">
        <v>2</v>
      </c>
      <c r="V7567">
        <v>0</v>
      </c>
      <c r="W7567">
        <v>1</v>
      </c>
      <c r="X7567">
        <v>0</v>
      </c>
      <c r="Y7567">
        <v>7</v>
      </c>
      <c r="Z7567">
        <v>72.7</v>
      </c>
      <c r="AA7567">
        <v>66.3</v>
      </c>
      <c r="AB7567">
        <v>3.52</v>
      </c>
      <c r="AC7567">
        <v>1.72</v>
      </c>
      <c r="AD7567">
        <v>-0.41199999999999998</v>
      </c>
      <c r="AE7567">
        <v>2.5529999999999999</v>
      </c>
      <c r="AF7567">
        <v>2.4910000000000001</v>
      </c>
      <c r="AG7567">
        <v>6.3879999999999999</v>
      </c>
      <c r="AH7567">
        <v>-1.31</v>
      </c>
      <c r="AI7567">
        <v>-16.84</v>
      </c>
      <c r="AJ7567">
        <v>23.7</v>
      </c>
      <c r="AK7567">
        <v>4.4000000000000004</v>
      </c>
      <c r="AL7567">
        <v>15.9</v>
      </c>
      <c r="AM7567">
        <v>348.61099999999999</v>
      </c>
      <c r="AN7567">
        <v>1640.51</v>
      </c>
      <c r="AO7567" t="s">
        <v>7907</v>
      </c>
    </row>
    <row r="7568" spans="1:41">
      <c r="A7568" t="s">
        <v>7899</v>
      </c>
      <c r="B7568" t="s">
        <v>90</v>
      </c>
      <c r="C7568" t="s">
        <v>1018</v>
      </c>
      <c r="D7568" t="s">
        <v>169</v>
      </c>
      <c r="E7568" t="s">
        <v>1019</v>
      </c>
      <c r="F7568" t="s">
        <v>94</v>
      </c>
      <c r="G7568" t="s">
        <v>229</v>
      </c>
      <c r="H7568">
        <v>7</v>
      </c>
      <c r="I7568" t="s">
        <v>103</v>
      </c>
      <c r="J7568" t="s">
        <v>104</v>
      </c>
      <c r="K7568">
        <v>2</v>
      </c>
      <c r="L7568">
        <v>2</v>
      </c>
      <c r="M7568" t="s">
        <v>98</v>
      </c>
      <c r="N7568">
        <v>0.91800000000000004</v>
      </c>
      <c r="O7568" t="s">
        <v>156</v>
      </c>
      <c r="Q7568" t="s">
        <v>294</v>
      </c>
      <c r="R7568" t="s">
        <v>90</v>
      </c>
      <c r="S7568">
        <v>0</v>
      </c>
      <c r="T7568">
        <v>1</v>
      </c>
      <c r="U7568">
        <v>2</v>
      </c>
      <c r="V7568">
        <v>0</v>
      </c>
      <c r="W7568">
        <v>1</v>
      </c>
      <c r="X7568">
        <v>0</v>
      </c>
      <c r="Y7568">
        <v>7</v>
      </c>
      <c r="Z7568">
        <v>92.4</v>
      </c>
      <c r="AA7568">
        <v>84.5</v>
      </c>
      <c r="AB7568">
        <v>3.57</v>
      </c>
      <c r="AC7568">
        <v>1.78</v>
      </c>
      <c r="AD7568">
        <v>-0.77900000000000003</v>
      </c>
      <c r="AE7568">
        <v>2.899</v>
      </c>
      <c r="AF7568">
        <v>2.1749999999999998</v>
      </c>
      <c r="AG7568">
        <v>6.218</v>
      </c>
      <c r="AH7568">
        <v>3.56</v>
      </c>
      <c r="AI7568">
        <v>-2.98</v>
      </c>
      <c r="AJ7568">
        <v>23.7</v>
      </c>
      <c r="AK7568">
        <v>-50.2</v>
      </c>
      <c r="AL7568">
        <v>4.4000000000000004</v>
      </c>
      <c r="AM7568">
        <v>140.08500000000001</v>
      </c>
      <c r="AN7568">
        <v>2954.6</v>
      </c>
      <c r="AO7568" t="s">
        <v>7908</v>
      </c>
    </row>
    <row r="7569" spans="1:41">
      <c r="A7569" t="s">
        <v>7899</v>
      </c>
      <c r="B7569" t="s">
        <v>90</v>
      </c>
      <c r="C7569" t="s">
        <v>1018</v>
      </c>
      <c r="D7569" t="s">
        <v>169</v>
      </c>
      <c r="E7569" t="s">
        <v>1019</v>
      </c>
      <c r="F7569" t="s">
        <v>94</v>
      </c>
      <c r="G7569" t="s">
        <v>229</v>
      </c>
      <c r="H7569">
        <v>8</v>
      </c>
      <c r="I7569" t="s">
        <v>159</v>
      </c>
      <c r="J7569" t="s">
        <v>97</v>
      </c>
      <c r="K7569">
        <v>2</v>
      </c>
      <c r="L7569">
        <v>3</v>
      </c>
      <c r="M7569" t="s">
        <v>115</v>
      </c>
      <c r="N7569">
        <v>0.50700000000000001</v>
      </c>
      <c r="O7569" t="s">
        <v>156</v>
      </c>
      <c r="Q7569" t="s">
        <v>294</v>
      </c>
      <c r="R7569" t="s">
        <v>90</v>
      </c>
      <c r="S7569">
        <v>0</v>
      </c>
      <c r="T7569">
        <v>2</v>
      </c>
      <c r="U7569">
        <v>2</v>
      </c>
      <c r="V7569">
        <v>0</v>
      </c>
      <c r="W7569">
        <v>1</v>
      </c>
      <c r="X7569">
        <v>0</v>
      </c>
      <c r="Y7569">
        <v>7</v>
      </c>
      <c r="Z7569">
        <v>84.4</v>
      </c>
      <c r="AA7569">
        <v>77</v>
      </c>
      <c r="AB7569">
        <v>3.52</v>
      </c>
      <c r="AC7569">
        <v>1.81</v>
      </c>
      <c r="AD7569">
        <v>-1.877</v>
      </c>
      <c r="AE7569">
        <v>0.48499999999999999</v>
      </c>
      <c r="AF7569">
        <v>2.2080000000000002</v>
      </c>
      <c r="AG7569">
        <v>6.1079999999999997</v>
      </c>
      <c r="AH7569">
        <v>7.0000000000000007E-2</v>
      </c>
      <c r="AI7569">
        <v>-9.24</v>
      </c>
      <c r="AJ7569">
        <v>23.7</v>
      </c>
      <c r="AK7569">
        <v>-0.4</v>
      </c>
      <c r="AL7569">
        <v>8.6999999999999993</v>
      </c>
      <c r="AM7569">
        <v>123.977</v>
      </c>
      <c r="AN7569">
        <v>346.83100000000002</v>
      </c>
      <c r="AO7569" t="s">
        <v>7909</v>
      </c>
    </row>
    <row r="7570" spans="1:41">
      <c r="A7570" t="s">
        <v>7899</v>
      </c>
      <c r="B7570" t="s">
        <v>90</v>
      </c>
      <c r="C7570" t="s">
        <v>1018</v>
      </c>
      <c r="D7570" t="s">
        <v>169</v>
      </c>
      <c r="E7570" t="s">
        <v>1019</v>
      </c>
      <c r="F7570" t="s">
        <v>94</v>
      </c>
      <c r="G7570" t="s">
        <v>229</v>
      </c>
      <c r="H7570">
        <v>9</v>
      </c>
      <c r="I7570" t="s">
        <v>96</v>
      </c>
      <c r="J7570" t="s">
        <v>97</v>
      </c>
      <c r="K7570">
        <v>2</v>
      </c>
      <c r="L7570">
        <v>4</v>
      </c>
      <c r="M7570" t="s">
        <v>98</v>
      </c>
      <c r="N7570">
        <v>0.92300000000000004</v>
      </c>
      <c r="O7570" t="s">
        <v>156</v>
      </c>
      <c r="Q7570" t="s">
        <v>294</v>
      </c>
      <c r="R7570" t="s">
        <v>90</v>
      </c>
      <c r="S7570">
        <v>1</v>
      </c>
      <c r="T7570">
        <v>2</v>
      </c>
      <c r="U7570">
        <v>2</v>
      </c>
      <c r="V7570">
        <v>0</v>
      </c>
      <c r="W7570">
        <v>1</v>
      </c>
      <c r="X7570">
        <v>0</v>
      </c>
      <c r="Y7570">
        <v>7</v>
      </c>
      <c r="Z7570">
        <v>93.6</v>
      </c>
      <c r="AA7570">
        <v>84.7</v>
      </c>
      <c r="AB7570">
        <v>3.57</v>
      </c>
      <c r="AC7570">
        <v>1.86</v>
      </c>
      <c r="AD7570">
        <v>0.28699999999999998</v>
      </c>
      <c r="AE7570">
        <v>1.641</v>
      </c>
      <c r="AF7570">
        <v>2.3279999999999998</v>
      </c>
      <c r="AG7570">
        <v>6.1150000000000002</v>
      </c>
      <c r="AH7570">
        <v>3.32</v>
      </c>
      <c r="AI7570">
        <v>-2.5499999999999998</v>
      </c>
      <c r="AJ7570">
        <v>23.7</v>
      </c>
      <c r="AK7570">
        <v>-52.5</v>
      </c>
      <c r="AL7570">
        <v>3.9</v>
      </c>
      <c r="AM7570">
        <v>145.595</v>
      </c>
      <c r="AN7570">
        <v>3078.07</v>
      </c>
      <c r="AO7570" t="s">
        <v>7910</v>
      </c>
    </row>
    <row r="7571" spans="1:41">
      <c r="A7571" t="s">
        <v>7899</v>
      </c>
      <c r="B7571" t="s">
        <v>90</v>
      </c>
      <c r="C7571" t="s">
        <v>1018</v>
      </c>
      <c r="D7571" t="s">
        <v>169</v>
      </c>
      <c r="E7571" t="s">
        <v>1019</v>
      </c>
      <c r="F7571" t="s">
        <v>94</v>
      </c>
      <c r="G7571" t="s">
        <v>229</v>
      </c>
      <c r="H7571">
        <v>10</v>
      </c>
      <c r="I7571" t="s">
        <v>107</v>
      </c>
      <c r="J7571" t="s">
        <v>108</v>
      </c>
      <c r="K7571">
        <v>2</v>
      </c>
      <c r="L7571">
        <v>5</v>
      </c>
      <c r="M7571" t="s">
        <v>98</v>
      </c>
      <c r="N7571">
        <v>0.92</v>
      </c>
      <c r="O7571" t="s">
        <v>156</v>
      </c>
      <c r="Q7571" t="s">
        <v>294</v>
      </c>
      <c r="R7571" t="s">
        <v>90</v>
      </c>
      <c r="S7571">
        <v>2</v>
      </c>
      <c r="T7571">
        <v>2</v>
      </c>
      <c r="U7571">
        <v>2</v>
      </c>
      <c r="V7571">
        <v>0</v>
      </c>
      <c r="W7571">
        <v>1</v>
      </c>
      <c r="X7571">
        <v>0</v>
      </c>
      <c r="Y7571">
        <v>7</v>
      </c>
      <c r="Z7571">
        <v>92.6</v>
      </c>
      <c r="AA7571">
        <v>84.7</v>
      </c>
      <c r="AB7571">
        <v>3.52</v>
      </c>
      <c r="AC7571">
        <v>1.55</v>
      </c>
      <c r="AD7571">
        <v>-7.0000000000000001E-3</v>
      </c>
      <c r="AE7571">
        <v>1.7350000000000001</v>
      </c>
      <c r="AF7571">
        <v>2.2970000000000002</v>
      </c>
      <c r="AG7571">
        <v>6.048</v>
      </c>
      <c r="AH7571">
        <v>3.34</v>
      </c>
      <c r="AI7571">
        <v>-2.75</v>
      </c>
      <c r="AJ7571">
        <v>23.7</v>
      </c>
      <c r="AK7571">
        <v>-50.6</v>
      </c>
      <c r="AL7571">
        <v>4.0999999999999996</v>
      </c>
      <c r="AM7571">
        <v>144.32900000000001</v>
      </c>
      <c r="AN7571">
        <v>2997.8</v>
      </c>
      <c r="AO7571" t="s">
        <v>7911</v>
      </c>
    </row>
    <row r="7572" spans="1:41">
      <c r="A7572" t="s">
        <v>7899</v>
      </c>
      <c r="B7572" t="s">
        <v>90</v>
      </c>
      <c r="C7572" t="s">
        <v>309</v>
      </c>
      <c r="D7572" t="s">
        <v>169</v>
      </c>
      <c r="E7572" t="s">
        <v>310</v>
      </c>
      <c r="F7572" t="s">
        <v>94</v>
      </c>
      <c r="G7572" t="s">
        <v>311</v>
      </c>
      <c r="H7572">
        <v>1</v>
      </c>
      <c r="I7572" t="s">
        <v>103</v>
      </c>
      <c r="J7572" t="s">
        <v>104</v>
      </c>
      <c r="K7572">
        <v>1</v>
      </c>
      <c r="L7572">
        <v>1</v>
      </c>
      <c r="M7572" t="s">
        <v>98</v>
      </c>
      <c r="N7572">
        <v>0.876</v>
      </c>
      <c r="O7572" t="s">
        <v>123</v>
      </c>
      <c r="Q7572" t="s">
        <v>486</v>
      </c>
      <c r="R7572" t="s">
        <v>3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7</v>
      </c>
      <c r="Z7572">
        <v>89.8</v>
      </c>
      <c r="AA7572">
        <v>82.7</v>
      </c>
      <c r="AB7572">
        <v>3.14</v>
      </c>
      <c r="AC7572">
        <v>1.3</v>
      </c>
      <c r="AD7572">
        <v>4.9000000000000002E-2</v>
      </c>
      <c r="AE7572">
        <v>1.651</v>
      </c>
      <c r="AF7572">
        <v>2.2930000000000001</v>
      </c>
      <c r="AG7572">
        <v>6.0739999999999998</v>
      </c>
      <c r="AH7572">
        <v>9.98</v>
      </c>
      <c r="AI7572">
        <v>9.52</v>
      </c>
      <c r="AJ7572">
        <v>23.8</v>
      </c>
      <c r="AK7572">
        <v>-41.9</v>
      </c>
      <c r="AL7572">
        <v>5.4</v>
      </c>
      <c r="AM7572">
        <v>133.76400000000001</v>
      </c>
      <c r="AN7572">
        <v>2661.48</v>
      </c>
      <c r="AO7572" t="s">
        <v>7912</v>
      </c>
    </row>
    <row r="7573" spans="1:41">
      <c r="A7573" t="s">
        <v>7899</v>
      </c>
      <c r="B7573" t="s">
        <v>90</v>
      </c>
      <c r="C7573" t="s">
        <v>309</v>
      </c>
      <c r="D7573" t="s">
        <v>169</v>
      </c>
      <c r="E7573" t="s">
        <v>310</v>
      </c>
      <c r="F7573" t="s">
        <v>94</v>
      </c>
      <c r="G7573" t="s">
        <v>311</v>
      </c>
      <c r="H7573">
        <v>2</v>
      </c>
      <c r="I7573" t="s">
        <v>127</v>
      </c>
      <c r="J7573" t="s">
        <v>104</v>
      </c>
      <c r="K7573">
        <v>1</v>
      </c>
      <c r="L7573">
        <v>2</v>
      </c>
      <c r="M7573" t="s">
        <v>98</v>
      </c>
      <c r="N7573">
        <v>0.91600000000000004</v>
      </c>
      <c r="O7573" t="s">
        <v>123</v>
      </c>
      <c r="Q7573" t="s">
        <v>486</v>
      </c>
      <c r="R7573" t="s">
        <v>3</v>
      </c>
      <c r="S7573">
        <v>0</v>
      </c>
      <c r="T7573">
        <v>1</v>
      </c>
      <c r="U7573">
        <v>0</v>
      </c>
      <c r="V7573">
        <v>0</v>
      </c>
      <c r="W7573">
        <v>0</v>
      </c>
      <c r="X7573">
        <v>0</v>
      </c>
      <c r="Y7573">
        <v>7</v>
      </c>
      <c r="Z7573">
        <v>91.8</v>
      </c>
      <c r="AA7573">
        <v>82.9</v>
      </c>
      <c r="AB7573">
        <v>3.03</v>
      </c>
      <c r="AC7573">
        <v>1.44</v>
      </c>
      <c r="AD7573">
        <v>0.77700000000000002</v>
      </c>
      <c r="AE7573">
        <v>2.7469999999999999</v>
      </c>
      <c r="AF7573">
        <v>2.4359999999999999</v>
      </c>
      <c r="AG7573">
        <v>6.1509999999999998</v>
      </c>
      <c r="AH7573">
        <v>12.01</v>
      </c>
      <c r="AI7573">
        <v>12.54</v>
      </c>
      <c r="AJ7573">
        <v>23.7</v>
      </c>
      <c r="AK7573">
        <v>-59.3</v>
      </c>
      <c r="AL7573">
        <v>5.0999999999999996</v>
      </c>
      <c r="AM7573">
        <v>136.35</v>
      </c>
      <c r="AN7573">
        <v>3360.92</v>
      </c>
      <c r="AO7573" t="s">
        <v>7913</v>
      </c>
    </row>
    <row r="7574" spans="1:41">
      <c r="A7574" t="s">
        <v>7899</v>
      </c>
      <c r="B7574" t="s">
        <v>90</v>
      </c>
      <c r="C7574" t="s">
        <v>309</v>
      </c>
      <c r="D7574" t="s">
        <v>169</v>
      </c>
      <c r="E7574" t="s">
        <v>310</v>
      </c>
      <c r="F7574" t="s">
        <v>94</v>
      </c>
      <c r="G7574" t="s">
        <v>311</v>
      </c>
      <c r="H7574">
        <v>3</v>
      </c>
      <c r="I7574" t="s">
        <v>96</v>
      </c>
      <c r="J7574" t="s">
        <v>97</v>
      </c>
      <c r="K7574">
        <v>1</v>
      </c>
      <c r="L7574">
        <v>3</v>
      </c>
      <c r="M7574" t="s">
        <v>122</v>
      </c>
      <c r="N7574">
        <v>0.42899999999999999</v>
      </c>
      <c r="O7574" t="s">
        <v>123</v>
      </c>
      <c r="Q7574" t="s">
        <v>486</v>
      </c>
      <c r="R7574" t="s">
        <v>3</v>
      </c>
      <c r="S7574">
        <v>0</v>
      </c>
      <c r="T7574">
        <v>2</v>
      </c>
      <c r="U7574">
        <v>0</v>
      </c>
      <c r="V7574">
        <v>0</v>
      </c>
      <c r="W7574">
        <v>0</v>
      </c>
      <c r="X7574">
        <v>0</v>
      </c>
      <c r="Y7574">
        <v>7</v>
      </c>
      <c r="Z7574">
        <v>84.1</v>
      </c>
      <c r="AA7574">
        <v>76.900000000000006</v>
      </c>
      <c r="AB7574">
        <v>3.2</v>
      </c>
      <c r="AC7574">
        <v>1.3</v>
      </c>
      <c r="AD7574">
        <v>-1.4650000000000001</v>
      </c>
      <c r="AE7574">
        <v>-7.6999999999999999E-2</v>
      </c>
      <c r="AF7574">
        <v>2.2799999999999998</v>
      </c>
      <c r="AG7574">
        <v>5.9950000000000001</v>
      </c>
      <c r="AH7574">
        <v>1.81</v>
      </c>
      <c r="AI7574">
        <v>1.28</v>
      </c>
      <c r="AJ7574">
        <v>23.8</v>
      </c>
      <c r="AK7574">
        <v>-1.3</v>
      </c>
      <c r="AL7574">
        <v>8.6999999999999993</v>
      </c>
      <c r="AM7574">
        <v>126.289</v>
      </c>
      <c r="AN7574">
        <v>396.00599999999997</v>
      </c>
      <c r="AO7574" t="s">
        <v>7914</v>
      </c>
    </row>
    <row r="7575" spans="1:41">
      <c r="A7575" t="s">
        <v>7899</v>
      </c>
      <c r="B7575" t="s">
        <v>90</v>
      </c>
      <c r="C7575" t="s">
        <v>309</v>
      </c>
      <c r="D7575" t="s">
        <v>169</v>
      </c>
      <c r="E7575" t="s">
        <v>310</v>
      </c>
      <c r="F7575" t="s">
        <v>94</v>
      </c>
      <c r="G7575" t="s">
        <v>311</v>
      </c>
      <c r="H7575">
        <v>4</v>
      </c>
      <c r="I7575" t="s">
        <v>96</v>
      </c>
      <c r="J7575" t="s">
        <v>97</v>
      </c>
      <c r="K7575">
        <v>1</v>
      </c>
      <c r="L7575">
        <v>4</v>
      </c>
      <c r="M7575" t="s">
        <v>122</v>
      </c>
      <c r="N7575">
        <v>0.84199999999999997</v>
      </c>
      <c r="O7575" t="s">
        <v>123</v>
      </c>
      <c r="Q7575" t="s">
        <v>486</v>
      </c>
      <c r="R7575" t="s">
        <v>3</v>
      </c>
      <c r="S7575">
        <v>1</v>
      </c>
      <c r="T7575">
        <v>2</v>
      </c>
      <c r="U7575">
        <v>0</v>
      </c>
      <c r="V7575">
        <v>0</v>
      </c>
      <c r="W7575">
        <v>0</v>
      </c>
      <c r="X7575">
        <v>0</v>
      </c>
      <c r="Y7575">
        <v>7</v>
      </c>
      <c r="Z7575">
        <v>84</v>
      </c>
      <c r="AA7575">
        <v>77</v>
      </c>
      <c r="AB7575">
        <v>3.1</v>
      </c>
      <c r="AC7575">
        <v>1.4</v>
      </c>
      <c r="AD7575">
        <v>-1.4510000000000001</v>
      </c>
      <c r="AE7575">
        <v>0.97599999999999998</v>
      </c>
      <c r="AF7575">
        <v>2.2290000000000001</v>
      </c>
      <c r="AG7575">
        <v>6.1189999999999998</v>
      </c>
      <c r="AH7575">
        <v>4.91</v>
      </c>
      <c r="AI7575">
        <v>4.76</v>
      </c>
      <c r="AJ7575">
        <v>23.8</v>
      </c>
      <c r="AK7575">
        <v>-11.3</v>
      </c>
      <c r="AL7575">
        <v>7.3</v>
      </c>
      <c r="AM7575">
        <v>134.42400000000001</v>
      </c>
      <c r="AN7575">
        <v>1222.43</v>
      </c>
      <c r="AO7575" t="s">
        <v>7915</v>
      </c>
    </row>
    <row r="7576" spans="1:41">
      <c r="A7576" t="s">
        <v>7899</v>
      </c>
      <c r="B7576" t="s">
        <v>90</v>
      </c>
      <c r="C7576" t="s">
        <v>309</v>
      </c>
      <c r="D7576" t="s">
        <v>169</v>
      </c>
      <c r="E7576" t="s">
        <v>310</v>
      </c>
      <c r="F7576" t="s">
        <v>94</v>
      </c>
      <c r="G7576" t="s">
        <v>311</v>
      </c>
      <c r="H7576">
        <v>5</v>
      </c>
      <c r="I7576" t="s">
        <v>147</v>
      </c>
      <c r="J7576" t="s">
        <v>104</v>
      </c>
      <c r="K7576">
        <v>1</v>
      </c>
      <c r="L7576">
        <v>5</v>
      </c>
      <c r="M7576" t="s">
        <v>499</v>
      </c>
      <c r="N7576">
        <v>0.84299999999999997</v>
      </c>
      <c r="O7576" t="s">
        <v>123</v>
      </c>
      <c r="Q7576" t="s">
        <v>486</v>
      </c>
      <c r="R7576" t="s">
        <v>3</v>
      </c>
      <c r="S7576">
        <v>2</v>
      </c>
      <c r="T7576">
        <v>2</v>
      </c>
      <c r="U7576">
        <v>0</v>
      </c>
      <c r="V7576">
        <v>0</v>
      </c>
      <c r="W7576">
        <v>0</v>
      </c>
      <c r="X7576">
        <v>0</v>
      </c>
      <c r="Y7576">
        <v>7</v>
      </c>
      <c r="Z7576">
        <v>70.900000000000006</v>
      </c>
      <c r="AA7576">
        <v>64.599999999999994</v>
      </c>
      <c r="AB7576">
        <v>3.03</v>
      </c>
      <c r="AC7576">
        <v>1.44</v>
      </c>
      <c r="AD7576">
        <v>0.34300000000000003</v>
      </c>
      <c r="AE7576">
        <v>2.145</v>
      </c>
      <c r="AF7576">
        <v>2.5049999999999999</v>
      </c>
      <c r="AG7576">
        <v>6.4989999999999997</v>
      </c>
      <c r="AH7576">
        <v>-1</v>
      </c>
      <c r="AI7576">
        <v>-4.1900000000000004</v>
      </c>
      <c r="AJ7576">
        <v>23.7</v>
      </c>
      <c r="AK7576">
        <v>2.8</v>
      </c>
      <c r="AL7576">
        <v>14</v>
      </c>
      <c r="AM7576">
        <v>346.42200000000003</v>
      </c>
      <c r="AN7576">
        <v>628.40499999999997</v>
      </c>
      <c r="AO7576" t="s">
        <v>7916</v>
      </c>
    </row>
    <row r="7577" spans="1:41">
      <c r="A7577" t="s">
        <v>7899</v>
      </c>
      <c r="B7577" t="s">
        <v>90</v>
      </c>
      <c r="C7577" t="s">
        <v>309</v>
      </c>
      <c r="D7577" t="s">
        <v>169</v>
      </c>
      <c r="E7577" t="s">
        <v>310</v>
      </c>
      <c r="F7577" t="s">
        <v>94</v>
      </c>
      <c r="G7577" t="s">
        <v>311</v>
      </c>
      <c r="H7577">
        <v>6</v>
      </c>
      <c r="I7577" t="s">
        <v>96</v>
      </c>
      <c r="J7577" t="s">
        <v>97</v>
      </c>
      <c r="K7577">
        <v>2</v>
      </c>
      <c r="L7577">
        <v>1</v>
      </c>
      <c r="M7577" t="s">
        <v>122</v>
      </c>
      <c r="N7577">
        <v>0.89</v>
      </c>
      <c r="O7577" t="s">
        <v>143</v>
      </c>
      <c r="Q7577" t="s">
        <v>471</v>
      </c>
      <c r="R7577" t="s">
        <v>3</v>
      </c>
      <c r="S7577">
        <v>0</v>
      </c>
      <c r="T7577">
        <v>0</v>
      </c>
      <c r="U7577">
        <v>1</v>
      </c>
      <c r="V7577">
        <v>0</v>
      </c>
      <c r="W7577">
        <v>0</v>
      </c>
      <c r="X7577">
        <v>0</v>
      </c>
      <c r="Y7577">
        <v>7</v>
      </c>
      <c r="Z7577">
        <v>84.8</v>
      </c>
      <c r="AA7577">
        <v>77.900000000000006</v>
      </c>
      <c r="AB7577">
        <v>3.5</v>
      </c>
      <c r="AC7577">
        <v>1.44</v>
      </c>
      <c r="AD7577">
        <v>0.54800000000000004</v>
      </c>
      <c r="AE7577">
        <v>1.59</v>
      </c>
      <c r="AF7577">
        <v>2.3340000000000001</v>
      </c>
      <c r="AG7577">
        <v>6.1180000000000003</v>
      </c>
      <c r="AH7577">
        <v>12.54</v>
      </c>
      <c r="AI7577">
        <v>10.029999999999999</v>
      </c>
      <c r="AJ7577">
        <v>23.8</v>
      </c>
      <c r="AK7577">
        <v>-44.4</v>
      </c>
      <c r="AL7577">
        <v>6.7</v>
      </c>
      <c r="AM7577">
        <v>128.78399999999999</v>
      </c>
      <c r="AN7577">
        <v>2914.46</v>
      </c>
      <c r="AO7577" t="s">
        <v>7917</v>
      </c>
    </row>
    <row r="7578" spans="1:41">
      <c r="A7578" t="s">
        <v>7899</v>
      </c>
      <c r="B7578" t="s">
        <v>90</v>
      </c>
      <c r="C7578" t="s">
        <v>309</v>
      </c>
      <c r="D7578" t="s">
        <v>169</v>
      </c>
      <c r="E7578" t="s">
        <v>310</v>
      </c>
      <c r="F7578" t="s">
        <v>94</v>
      </c>
      <c r="G7578" t="s">
        <v>311</v>
      </c>
      <c r="H7578">
        <v>7</v>
      </c>
      <c r="I7578" t="s">
        <v>96</v>
      </c>
      <c r="J7578" t="s">
        <v>97</v>
      </c>
      <c r="K7578">
        <v>2</v>
      </c>
      <c r="L7578">
        <v>2</v>
      </c>
      <c r="M7578" t="s">
        <v>98</v>
      </c>
      <c r="N7578">
        <v>0.88300000000000001</v>
      </c>
      <c r="O7578" t="s">
        <v>143</v>
      </c>
      <c r="Q7578" t="s">
        <v>471</v>
      </c>
      <c r="R7578" t="s">
        <v>3</v>
      </c>
      <c r="S7578">
        <v>1</v>
      </c>
      <c r="T7578">
        <v>0</v>
      </c>
      <c r="U7578">
        <v>1</v>
      </c>
      <c r="V7578">
        <v>0</v>
      </c>
      <c r="W7578">
        <v>0</v>
      </c>
      <c r="X7578">
        <v>0</v>
      </c>
      <c r="Y7578">
        <v>7</v>
      </c>
      <c r="Z7578">
        <v>91.1</v>
      </c>
      <c r="AA7578">
        <v>84</v>
      </c>
      <c r="AB7578">
        <v>3.41</v>
      </c>
      <c r="AC7578">
        <v>1.5</v>
      </c>
      <c r="AD7578">
        <v>-0.31</v>
      </c>
      <c r="AE7578">
        <v>3.85</v>
      </c>
      <c r="AF7578">
        <v>2.2719999999999998</v>
      </c>
      <c r="AG7578">
        <v>6.274</v>
      </c>
      <c r="AH7578">
        <v>6.2</v>
      </c>
      <c r="AI7578">
        <v>8.85</v>
      </c>
      <c r="AJ7578">
        <v>23.8</v>
      </c>
      <c r="AK7578">
        <v>-29.1</v>
      </c>
      <c r="AL7578">
        <v>4.3</v>
      </c>
      <c r="AM7578">
        <v>145.13</v>
      </c>
      <c r="AN7578">
        <v>2128.7399999999998</v>
      </c>
      <c r="AO7578" t="s">
        <v>7918</v>
      </c>
    </row>
    <row r="7579" spans="1:41">
      <c r="A7579" t="s">
        <v>7899</v>
      </c>
      <c r="B7579" t="s">
        <v>90</v>
      </c>
      <c r="C7579" t="s">
        <v>309</v>
      </c>
      <c r="D7579" t="s">
        <v>169</v>
      </c>
      <c r="E7579" t="s">
        <v>310</v>
      </c>
      <c r="F7579" t="s">
        <v>94</v>
      </c>
      <c r="G7579" t="s">
        <v>311</v>
      </c>
      <c r="H7579">
        <v>8</v>
      </c>
      <c r="I7579" t="s">
        <v>127</v>
      </c>
      <c r="J7579" t="s">
        <v>104</v>
      </c>
      <c r="K7579">
        <v>2</v>
      </c>
      <c r="L7579">
        <v>3</v>
      </c>
      <c r="M7579" t="s">
        <v>122</v>
      </c>
      <c r="N7579">
        <v>0.91900000000000004</v>
      </c>
      <c r="O7579" t="s">
        <v>143</v>
      </c>
      <c r="Q7579" t="s">
        <v>471</v>
      </c>
      <c r="R7579" t="s">
        <v>3</v>
      </c>
      <c r="S7579">
        <v>2</v>
      </c>
      <c r="T7579">
        <v>0</v>
      </c>
      <c r="U7579">
        <v>1</v>
      </c>
      <c r="V7579">
        <v>0</v>
      </c>
      <c r="W7579">
        <v>0</v>
      </c>
      <c r="X7579">
        <v>0</v>
      </c>
      <c r="Y7579">
        <v>7</v>
      </c>
      <c r="Z7579">
        <v>83.9</v>
      </c>
      <c r="AA7579">
        <v>76.900000000000006</v>
      </c>
      <c r="AB7579">
        <v>3.32</v>
      </c>
      <c r="AC7579">
        <v>1.51</v>
      </c>
      <c r="AD7579">
        <v>-0.13600000000000001</v>
      </c>
      <c r="AE7579">
        <v>2.0390000000000001</v>
      </c>
      <c r="AF7579">
        <v>2.2330000000000001</v>
      </c>
      <c r="AG7579">
        <v>6.0979999999999999</v>
      </c>
      <c r="AH7579">
        <v>12.06</v>
      </c>
      <c r="AI7579">
        <v>8.6999999999999993</v>
      </c>
      <c r="AJ7579">
        <v>23.8</v>
      </c>
      <c r="AK7579">
        <v>-39</v>
      </c>
      <c r="AL7579">
        <v>7</v>
      </c>
      <c r="AM7579">
        <v>125.95099999999999</v>
      </c>
      <c r="AN7579">
        <v>2664.72</v>
      </c>
      <c r="AO7579" t="s">
        <v>7919</v>
      </c>
    </row>
    <row r="7580" spans="1:41">
      <c r="A7580" t="s">
        <v>7899</v>
      </c>
      <c r="B7580" t="s">
        <v>90</v>
      </c>
      <c r="C7580" t="s">
        <v>309</v>
      </c>
      <c r="D7580" t="s">
        <v>169</v>
      </c>
      <c r="E7580" t="s">
        <v>310</v>
      </c>
      <c r="F7580" t="s">
        <v>94</v>
      </c>
      <c r="G7580" t="s">
        <v>311</v>
      </c>
      <c r="H7580">
        <v>9</v>
      </c>
      <c r="I7580" t="s">
        <v>96</v>
      </c>
      <c r="J7580" t="s">
        <v>97</v>
      </c>
      <c r="K7580">
        <v>2</v>
      </c>
      <c r="L7580">
        <v>4</v>
      </c>
      <c r="M7580" t="s">
        <v>499</v>
      </c>
      <c r="N7580">
        <v>0.85</v>
      </c>
      <c r="O7580" t="s">
        <v>143</v>
      </c>
      <c r="Q7580" t="s">
        <v>471</v>
      </c>
      <c r="R7580" t="s">
        <v>3</v>
      </c>
      <c r="S7580">
        <v>2</v>
      </c>
      <c r="T7580">
        <v>1</v>
      </c>
      <c r="U7580">
        <v>1</v>
      </c>
      <c r="V7580">
        <v>0</v>
      </c>
      <c r="W7580">
        <v>0</v>
      </c>
      <c r="X7580">
        <v>0</v>
      </c>
      <c r="Y7580">
        <v>7</v>
      </c>
      <c r="Z7580">
        <v>71.2</v>
      </c>
      <c r="AA7580">
        <v>65.5</v>
      </c>
      <c r="AB7580">
        <v>3.41</v>
      </c>
      <c r="AC7580">
        <v>1.34</v>
      </c>
      <c r="AD7580">
        <v>0.79200000000000004</v>
      </c>
      <c r="AE7580">
        <v>1.5069999999999999</v>
      </c>
      <c r="AF7580">
        <v>2.4119999999999999</v>
      </c>
      <c r="AG7580">
        <v>6.4089999999999998</v>
      </c>
      <c r="AH7580">
        <v>-2.4</v>
      </c>
      <c r="AI7580">
        <v>-7.87</v>
      </c>
      <c r="AJ7580">
        <v>23.8</v>
      </c>
      <c r="AK7580">
        <v>4.3</v>
      </c>
      <c r="AL7580">
        <v>15.4</v>
      </c>
      <c r="AM7580">
        <v>342.89499999999998</v>
      </c>
      <c r="AN7580">
        <v>1222.48</v>
      </c>
      <c r="AO7580" t="s">
        <v>7920</v>
      </c>
    </row>
    <row r="7581" spans="1:41">
      <c r="A7581" t="s">
        <v>7899</v>
      </c>
      <c r="B7581" t="s">
        <v>90</v>
      </c>
      <c r="C7581" t="s">
        <v>309</v>
      </c>
      <c r="D7581" t="s">
        <v>169</v>
      </c>
      <c r="E7581" t="s">
        <v>310</v>
      </c>
      <c r="F7581" t="s">
        <v>94</v>
      </c>
      <c r="G7581" t="s">
        <v>311</v>
      </c>
      <c r="H7581">
        <v>10</v>
      </c>
      <c r="I7581" t="s">
        <v>96</v>
      </c>
      <c r="J7581" t="s">
        <v>97</v>
      </c>
      <c r="K7581">
        <v>2</v>
      </c>
      <c r="L7581">
        <v>5</v>
      </c>
      <c r="M7581" t="s">
        <v>98</v>
      </c>
      <c r="N7581">
        <v>0.91</v>
      </c>
      <c r="O7581" t="s">
        <v>143</v>
      </c>
      <c r="Q7581" t="s">
        <v>471</v>
      </c>
      <c r="R7581" t="s">
        <v>3</v>
      </c>
      <c r="S7581">
        <v>3</v>
      </c>
      <c r="T7581">
        <v>1</v>
      </c>
      <c r="U7581">
        <v>1</v>
      </c>
      <c r="V7581">
        <v>0</v>
      </c>
      <c r="W7581">
        <v>0</v>
      </c>
      <c r="X7581">
        <v>0</v>
      </c>
      <c r="Y7581">
        <v>7</v>
      </c>
      <c r="Z7581">
        <v>91.1</v>
      </c>
      <c r="AA7581">
        <v>83.2</v>
      </c>
      <c r="AB7581">
        <v>3.45</v>
      </c>
      <c r="AC7581">
        <v>1.48</v>
      </c>
      <c r="AD7581">
        <v>-1.405</v>
      </c>
      <c r="AE7581">
        <v>1.0649999999999999</v>
      </c>
      <c r="AF7581">
        <v>2.1160000000000001</v>
      </c>
      <c r="AG7581">
        <v>6.03</v>
      </c>
      <c r="AH7581">
        <v>9.01</v>
      </c>
      <c r="AI7581">
        <v>14.43</v>
      </c>
      <c r="AJ7581">
        <v>23.7</v>
      </c>
      <c r="AK7581">
        <v>-55</v>
      </c>
      <c r="AL7581">
        <v>3.7</v>
      </c>
      <c r="AM7581">
        <v>148.095</v>
      </c>
      <c r="AN7581">
        <v>3297.15</v>
      </c>
      <c r="AO7581" t="s">
        <v>7921</v>
      </c>
    </row>
    <row r="7582" spans="1:41">
      <c r="A7582" t="s">
        <v>7899</v>
      </c>
      <c r="B7582" t="s">
        <v>90</v>
      </c>
      <c r="C7582" t="s">
        <v>309</v>
      </c>
      <c r="D7582" t="s">
        <v>169</v>
      </c>
      <c r="E7582" t="s">
        <v>310</v>
      </c>
      <c r="F7582" t="s">
        <v>94</v>
      </c>
      <c r="G7582" t="s">
        <v>311</v>
      </c>
      <c r="H7582">
        <v>11</v>
      </c>
      <c r="I7582" t="s">
        <v>96</v>
      </c>
      <c r="J7582" t="s">
        <v>97</v>
      </c>
      <c r="K7582">
        <v>3</v>
      </c>
      <c r="L7582">
        <v>1</v>
      </c>
      <c r="M7582" t="s">
        <v>98</v>
      </c>
      <c r="N7582">
        <v>0.91900000000000004</v>
      </c>
      <c r="O7582" t="s">
        <v>136</v>
      </c>
      <c r="Q7582" t="s">
        <v>496</v>
      </c>
      <c r="R7582" t="s">
        <v>90</v>
      </c>
      <c r="S7582">
        <v>0</v>
      </c>
      <c r="T7582">
        <v>0</v>
      </c>
      <c r="U7582">
        <v>2</v>
      </c>
      <c r="V7582">
        <v>1</v>
      </c>
      <c r="W7582">
        <v>0</v>
      </c>
      <c r="X7582">
        <v>0</v>
      </c>
      <c r="Y7582">
        <v>7</v>
      </c>
      <c r="Z7582">
        <v>93.2</v>
      </c>
      <c r="AA7582">
        <v>84.5</v>
      </c>
      <c r="AB7582">
        <v>3.25</v>
      </c>
      <c r="AC7582">
        <v>1.77</v>
      </c>
      <c r="AD7582">
        <v>0.13</v>
      </c>
      <c r="AE7582">
        <v>1.827</v>
      </c>
      <c r="AF7582">
        <v>2.1579999999999999</v>
      </c>
      <c r="AG7582">
        <v>6.069</v>
      </c>
      <c r="AH7582">
        <v>7.31</v>
      </c>
      <c r="AI7582">
        <v>14.09</v>
      </c>
      <c r="AJ7582">
        <v>23.7</v>
      </c>
      <c r="AK7582">
        <v>-53.3</v>
      </c>
      <c r="AL7582">
        <v>3.2</v>
      </c>
      <c r="AM7582">
        <v>152.64599999999999</v>
      </c>
      <c r="AN7582">
        <v>3132.25</v>
      </c>
      <c r="AO7582" t="s">
        <v>7922</v>
      </c>
    </row>
    <row r="7583" spans="1:41">
      <c r="A7583" t="s">
        <v>7899</v>
      </c>
      <c r="B7583" t="s">
        <v>90</v>
      </c>
      <c r="C7583" t="s">
        <v>309</v>
      </c>
      <c r="D7583" t="s">
        <v>169</v>
      </c>
      <c r="E7583" t="s">
        <v>310</v>
      </c>
      <c r="F7583" t="s">
        <v>94</v>
      </c>
      <c r="G7583" t="s">
        <v>311</v>
      </c>
      <c r="H7583">
        <v>12</v>
      </c>
      <c r="I7583" t="s">
        <v>107</v>
      </c>
      <c r="J7583" t="s">
        <v>108</v>
      </c>
      <c r="K7583">
        <v>3</v>
      </c>
      <c r="L7583">
        <v>2</v>
      </c>
      <c r="M7583" t="s">
        <v>98</v>
      </c>
      <c r="N7583">
        <v>0.92100000000000004</v>
      </c>
      <c r="O7583" t="s">
        <v>136</v>
      </c>
      <c r="P7583" t="s">
        <v>141</v>
      </c>
      <c r="Q7583" t="s">
        <v>496</v>
      </c>
      <c r="R7583" t="s">
        <v>90</v>
      </c>
      <c r="S7583">
        <v>1</v>
      </c>
      <c r="T7583">
        <v>0</v>
      </c>
      <c r="U7583">
        <v>2</v>
      </c>
      <c r="V7583">
        <v>1</v>
      </c>
      <c r="W7583">
        <v>0</v>
      </c>
      <c r="X7583">
        <v>0</v>
      </c>
      <c r="Y7583">
        <v>7</v>
      </c>
      <c r="Z7583">
        <v>93.4</v>
      </c>
      <c r="AA7583">
        <v>84.8</v>
      </c>
      <c r="AB7583">
        <v>3.4</v>
      </c>
      <c r="AC7583">
        <v>1.56</v>
      </c>
      <c r="AD7583">
        <v>5.8999999999999997E-2</v>
      </c>
      <c r="AE7583">
        <v>1.6850000000000001</v>
      </c>
      <c r="AF7583">
        <v>2.1920000000000002</v>
      </c>
      <c r="AG7583">
        <v>6.0410000000000004</v>
      </c>
      <c r="AH7583">
        <v>9.93</v>
      </c>
      <c r="AI7583">
        <v>10.59</v>
      </c>
      <c r="AJ7583">
        <v>23.7</v>
      </c>
      <c r="AK7583">
        <v>-47.5</v>
      </c>
      <c r="AL7583">
        <v>4.8</v>
      </c>
      <c r="AM7583">
        <v>136.94499999999999</v>
      </c>
      <c r="AN7583">
        <v>2867.55</v>
      </c>
      <c r="AO7583" t="s">
        <v>7923</v>
      </c>
    </row>
    <row r="7584" spans="1:41">
      <c r="A7584" t="s">
        <v>7899</v>
      </c>
      <c r="B7584" t="s">
        <v>90</v>
      </c>
      <c r="C7584" t="s">
        <v>1057</v>
      </c>
      <c r="D7584" t="s">
        <v>322</v>
      </c>
      <c r="E7584" t="s">
        <v>1058</v>
      </c>
      <c r="F7584" t="s">
        <v>94</v>
      </c>
      <c r="G7584" t="s">
        <v>324</v>
      </c>
      <c r="H7584">
        <v>1</v>
      </c>
      <c r="I7584" t="s">
        <v>103</v>
      </c>
      <c r="J7584" t="s">
        <v>104</v>
      </c>
      <c r="K7584">
        <v>1</v>
      </c>
      <c r="L7584">
        <v>1</v>
      </c>
      <c r="M7584" t="s">
        <v>499</v>
      </c>
      <c r="N7584">
        <v>0.86799999999999999</v>
      </c>
      <c r="O7584" t="s">
        <v>210</v>
      </c>
      <c r="Q7584" t="s">
        <v>327</v>
      </c>
      <c r="R7584" t="s">
        <v>90</v>
      </c>
      <c r="S7584">
        <v>0</v>
      </c>
      <c r="T7584">
        <v>0</v>
      </c>
      <c r="U7584">
        <v>1</v>
      </c>
      <c r="V7584">
        <v>0</v>
      </c>
      <c r="W7584">
        <v>1</v>
      </c>
      <c r="X7584">
        <v>0</v>
      </c>
      <c r="Y7584">
        <v>8</v>
      </c>
      <c r="Z7584">
        <v>71.8</v>
      </c>
      <c r="AA7584">
        <v>66.099999999999994</v>
      </c>
      <c r="AB7584">
        <v>3.63</v>
      </c>
      <c r="AC7584">
        <v>1.8</v>
      </c>
      <c r="AD7584">
        <v>-0.89600000000000002</v>
      </c>
      <c r="AE7584">
        <v>2.9140000000000001</v>
      </c>
      <c r="AF7584">
        <v>2.415</v>
      </c>
      <c r="AG7584">
        <v>6.2839999999999998</v>
      </c>
      <c r="AH7584">
        <v>-4.6440000000000001</v>
      </c>
      <c r="AI7584">
        <v>-6.4669999999999996</v>
      </c>
      <c r="AJ7584">
        <v>23.8</v>
      </c>
      <c r="AK7584">
        <v>8.8000000000000007</v>
      </c>
      <c r="AL7584">
        <v>14.5</v>
      </c>
      <c r="AM7584">
        <v>324.029</v>
      </c>
      <c r="AN7584">
        <v>1201.23</v>
      </c>
      <c r="AO7584" t="s">
        <v>7924</v>
      </c>
    </row>
    <row r="7585" spans="1:41">
      <c r="A7585" t="s">
        <v>7899</v>
      </c>
      <c r="B7585" t="s">
        <v>90</v>
      </c>
      <c r="C7585" t="s">
        <v>1057</v>
      </c>
      <c r="D7585" t="s">
        <v>322</v>
      </c>
      <c r="E7585" t="s">
        <v>1058</v>
      </c>
      <c r="F7585" t="s">
        <v>94</v>
      </c>
      <c r="G7585" t="s">
        <v>324</v>
      </c>
      <c r="H7585">
        <v>2</v>
      </c>
      <c r="I7585" t="s">
        <v>96</v>
      </c>
      <c r="J7585" t="s">
        <v>97</v>
      </c>
      <c r="K7585">
        <v>1</v>
      </c>
      <c r="L7585">
        <v>2</v>
      </c>
      <c r="M7585" t="s">
        <v>499</v>
      </c>
      <c r="N7585">
        <v>0.86199999999999999</v>
      </c>
      <c r="O7585" t="s">
        <v>210</v>
      </c>
      <c r="Q7585" t="s">
        <v>327</v>
      </c>
      <c r="R7585" t="s">
        <v>90</v>
      </c>
      <c r="S7585">
        <v>0</v>
      </c>
      <c r="T7585">
        <v>1</v>
      </c>
      <c r="U7585">
        <v>1</v>
      </c>
      <c r="V7585">
        <v>0</v>
      </c>
      <c r="W7585">
        <v>1</v>
      </c>
      <c r="X7585">
        <v>0</v>
      </c>
      <c r="Y7585">
        <v>8</v>
      </c>
      <c r="Z7585">
        <v>73.599999999999994</v>
      </c>
      <c r="AA7585">
        <v>68</v>
      </c>
      <c r="AB7585">
        <v>3.63</v>
      </c>
      <c r="AC7585">
        <v>1.8</v>
      </c>
      <c r="AD7585">
        <v>-1.6930000000000001</v>
      </c>
      <c r="AE7585">
        <v>1.4730000000000001</v>
      </c>
      <c r="AF7585">
        <v>2.1160000000000001</v>
      </c>
      <c r="AG7585">
        <v>6.1</v>
      </c>
      <c r="AH7585">
        <v>-5.82</v>
      </c>
      <c r="AI7585">
        <v>-7.109</v>
      </c>
      <c r="AJ7585">
        <v>23.8</v>
      </c>
      <c r="AK7585">
        <v>10.9</v>
      </c>
      <c r="AL7585">
        <v>14.5</v>
      </c>
      <c r="AM7585">
        <v>320.44</v>
      </c>
      <c r="AN7585">
        <v>1419.2</v>
      </c>
      <c r="AO7585" t="s">
        <v>7925</v>
      </c>
    </row>
    <row r="7586" spans="1:41">
      <c r="A7586" t="s">
        <v>7899</v>
      </c>
      <c r="B7586" t="s">
        <v>90</v>
      </c>
      <c r="C7586" t="s">
        <v>1057</v>
      </c>
      <c r="D7586" t="s">
        <v>322</v>
      </c>
      <c r="E7586" t="s">
        <v>1058</v>
      </c>
      <c r="F7586" t="s">
        <v>94</v>
      </c>
      <c r="G7586" t="s">
        <v>324</v>
      </c>
      <c r="H7586">
        <v>3</v>
      </c>
      <c r="I7586" t="s">
        <v>127</v>
      </c>
      <c r="J7586" t="s">
        <v>104</v>
      </c>
      <c r="K7586">
        <v>1</v>
      </c>
      <c r="L7586">
        <v>3</v>
      </c>
      <c r="M7586" t="s">
        <v>98</v>
      </c>
      <c r="N7586">
        <v>0.88900000000000001</v>
      </c>
      <c r="O7586" t="s">
        <v>210</v>
      </c>
      <c r="Q7586" t="s">
        <v>327</v>
      </c>
      <c r="R7586" t="s">
        <v>90</v>
      </c>
      <c r="S7586">
        <v>1</v>
      </c>
      <c r="T7586">
        <v>1</v>
      </c>
      <c r="U7586">
        <v>1</v>
      </c>
      <c r="V7586">
        <v>0</v>
      </c>
      <c r="W7586">
        <v>1</v>
      </c>
      <c r="X7586">
        <v>0</v>
      </c>
      <c r="Y7586">
        <v>8</v>
      </c>
      <c r="Z7586">
        <v>90.6</v>
      </c>
      <c r="AA7586">
        <v>82.5</v>
      </c>
      <c r="AB7586">
        <v>3.63</v>
      </c>
      <c r="AC7586">
        <v>1.8</v>
      </c>
      <c r="AD7586">
        <v>0.28499999999999998</v>
      </c>
      <c r="AE7586">
        <v>2.5219999999999998</v>
      </c>
      <c r="AF7586">
        <v>2.298</v>
      </c>
      <c r="AG7586">
        <v>5.9320000000000004</v>
      </c>
      <c r="AH7586">
        <v>6.9850000000000003</v>
      </c>
      <c r="AI7586">
        <v>10.983000000000001</v>
      </c>
      <c r="AJ7586">
        <v>23.7</v>
      </c>
      <c r="AK7586">
        <v>-36.299999999999997</v>
      </c>
      <c r="AL7586">
        <v>4.0999999999999996</v>
      </c>
      <c r="AM7586">
        <v>147.64400000000001</v>
      </c>
      <c r="AN7586">
        <v>2510.75</v>
      </c>
      <c r="AO7586" t="s">
        <v>7926</v>
      </c>
    </row>
    <row r="7587" spans="1:41">
      <c r="A7587" t="s">
        <v>7899</v>
      </c>
      <c r="B7587" t="s">
        <v>90</v>
      </c>
      <c r="C7587" t="s">
        <v>1057</v>
      </c>
      <c r="D7587" t="s">
        <v>322</v>
      </c>
      <c r="E7587" t="s">
        <v>1058</v>
      </c>
      <c r="F7587" t="s">
        <v>94</v>
      </c>
      <c r="G7587" t="s">
        <v>324</v>
      </c>
      <c r="H7587">
        <v>4</v>
      </c>
      <c r="I7587" t="s">
        <v>127</v>
      </c>
      <c r="J7587" t="s">
        <v>104</v>
      </c>
      <c r="K7587">
        <v>1</v>
      </c>
      <c r="L7587">
        <v>4</v>
      </c>
      <c r="M7587" t="s">
        <v>98</v>
      </c>
      <c r="N7587">
        <v>0.91800000000000004</v>
      </c>
      <c r="O7587" t="s">
        <v>210</v>
      </c>
      <c r="Q7587" t="s">
        <v>327</v>
      </c>
      <c r="R7587" t="s">
        <v>90</v>
      </c>
      <c r="S7587">
        <v>1</v>
      </c>
      <c r="T7587">
        <v>2</v>
      </c>
      <c r="U7587">
        <v>1</v>
      </c>
      <c r="V7587">
        <v>0</v>
      </c>
      <c r="W7587">
        <v>1</v>
      </c>
      <c r="X7587">
        <v>0</v>
      </c>
      <c r="Y7587">
        <v>8</v>
      </c>
      <c r="Z7587">
        <v>93.6</v>
      </c>
      <c r="AA7587">
        <v>85.9</v>
      </c>
      <c r="AB7587">
        <v>3.63</v>
      </c>
      <c r="AC7587">
        <v>1.8</v>
      </c>
      <c r="AD7587">
        <v>0.218</v>
      </c>
      <c r="AE7587">
        <v>2.2519999999999998</v>
      </c>
      <c r="AF7587">
        <v>2.4119999999999999</v>
      </c>
      <c r="AG7587">
        <v>5.9279999999999999</v>
      </c>
      <c r="AH7587">
        <v>6.2110000000000003</v>
      </c>
      <c r="AI7587">
        <v>8.5830000000000002</v>
      </c>
      <c r="AJ7587">
        <v>23.8</v>
      </c>
      <c r="AK7587">
        <v>-29.7</v>
      </c>
      <c r="AL7587">
        <v>4.3</v>
      </c>
      <c r="AM7587">
        <v>144.233</v>
      </c>
      <c r="AN7587">
        <v>2128.11</v>
      </c>
      <c r="AO7587" t="s">
        <v>7927</v>
      </c>
    </row>
    <row r="7588" spans="1:41">
      <c r="A7588" t="s">
        <v>7899</v>
      </c>
      <c r="B7588" t="s">
        <v>90</v>
      </c>
      <c r="C7588" t="s">
        <v>1057</v>
      </c>
      <c r="D7588" t="s">
        <v>322</v>
      </c>
      <c r="E7588" t="s">
        <v>1058</v>
      </c>
      <c r="F7588" t="s">
        <v>94</v>
      </c>
      <c r="G7588" t="s">
        <v>324</v>
      </c>
      <c r="H7588">
        <v>5</v>
      </c>
      <c r="I7588" t="s">
        <v>159</v>
      </c>
      <c r="J7588" t="s">
        <v>97</v>
      </c>
      <c r="K7588">
        <v>1</v>
      </c>
      <c r="L7588">
        <v>5</v>
      </c>
      <c r="M7588" t="s">
        <v>115</v>
      </c>
      <c r="N7588">
        <v>0.83099999999999996</v>
      </c>
      <c r="O7588" t="s">
        <v>210</v>
      </c>
      <c r="Q7588" t="s">
        <v>327</v>
      </c>
      <c r="R7588" t="s">
        <v>90</v>
      </c>
      <c r="S7588">
        <v>1</v>
      </c>
      <c r="T7588">
        <v>2</v>
      </c>
      <c r="U7588">
        <v>1</v>
      </c>
      <c r="V7588">
        <v>0</v>
      </c>
      <c r="W7588">
        <v>1</v>
      </c>
      <c r="X7588">
        <v>0</v>
      </c>
      <c r="Y7588">
        <v>8</v>
      </c>
      <c r="Z7588">
        <v>82.8</v>
      </c>
      <c r="AA7588">
        <v>76.900000000000006</v>
      </c>
      <c r="AB7588">
        <v>3.63</v>
      </c>
      <c r="AC7588">
        <v>1.8</v>
      </c>
      <c r="AD7588">
        <v>-2.1930000000000001</v>
      </c>
      <c r="AE7588">
        <v>0.69</v>
      </c>
      <c r="AF7588">
        <v>2.165</v>
      </c>
      <c r="AG7588">
        <v>5.8890000000000002</v>
      </c>
      <c r="AH7588">
        <v>-0.245</v>
      </c>
      <c r="AI7588">
        <v>4.5330000000000004</v>
      </c>
      <c r="AJ7588">
        <v>23.8</v>
      </c>
      <c r="AK7588">
        <v>4.5999999999999996</v>
      </c>
      <c r="AL7588">
        <v>7.4</v>
      </c>
      <c r="AM7588">
        <v>183.059</v>
      </c>
      <c r="AN7588">
        <v>813.88</v>
      </c>
      <c r="AO7588" t="s">
        <v>7928</v>
      </c>
    </row>
    <row r="7589" spans="1:41">
      <c r="A7589" t="s">
        <v>7899</v>
      </c>
      <c r="B7589" t="s">
        <v>90</v>
      </c>
      <c r="C7589" t="s">
        <v>1057</v>
      </c>
      <c r="D7589" t="s">
        <v>322</v>
      </c>
      <c r="E7589" t="s">
        <v>1058</v>
      </c>
      <c r="F7589" t="s">
        <v>94</v>
      </c>
      <c r="G7589" t="s">
        <v>324</v>
      </c>
      <c r="H7589">
        <v>6</v>
      </c>
      <c r="I7589" t="s">
        <v>107</v>
      </c>
      <c r="J7589" t="s">
        <v>108</v>
      </c>
      <c r="K7589">
        <v>1</v>
      </c>
      <c r="L7589">
        <v>6</v>
      </c>
      <c r="M7589" t="s">
        <v>98</v>
      </c>
      <c r="N7589">
        <v>0.91800000000000004</v>
      </c>
      <c r="O7589" t="s">
        <v>210</v>
      </c>
      <c r="P7589" t="s">
        <v>141</v>
      </c>
      <c r="Q7589" t="s">
        <v>327</v>
      </c>
      <c r="R7589" t="s">
        <v>90</v>
      </c>
      <c r="S7589">
        <v>2</v>
      </c>
      <c r="T7589">
        <v>2</v>
      </c>
      <c r="U7589">
        <v>1</v>
      </c>
      <c r="V7589">
        <v>0</v>
      </c>
      <c r="W7589">
        <v>1</v>
      </c>
      <c r="X7589">
        <v>0</v>
      </c>
      <c r="Y7589">
        <v>8</v>
      </c>
      <c r="Z7589">
        <v>93.2</v>
      </c>
      <c r="AA7589">
        <v>85.1</v>
      </c>
      <c r="AB7589">
        <v>3.63</v>
      </c>
      <c r="AC7589">
        <v>1.8</v>
      </c>
      <c r="AD7589">
        <v>-0.13800000000000001</v>
      </c>
      <c r="AE7589">
        <v>2.3719999999999999</v>
      </c>
      <c r="AF7589">
        <v>2.4350000000000001</v>
      </c>
      <c r="AG7589">
        <v>5.7869999999999999</v>
      </c>
      <c r="AH7589">
        <v>7.0060000000000002</v>
      </c>
      <c r="AI7589">
        <v>8.1310000000000002</v>
      </c>
      <c r="AJ7589">
        <v>23.7</v>
      </c>
      <c r="AK7589">
        <v>-30.6</v>
      </c>
      <c r="AL7589">
        <v>4.7</v>
      </c>
      <c r="AM7589">
        <v>139.392</v>
      </c>
      <c r="AN7589">
        <v>2133.65</v>
      </c>
      <c r="AO7589" t="s">
        <v>7929</v>
      </c>
    </row>
    <row r="7590" spans="1:41">
      <c r="A7590" t="s">
        <v>7899</v>
      </c>
      <c r="B7590" t="s">
        <v>90</v>
      </c>
      <c r="C7590" t="s">
        <v>1057</v>
      </c>
      <c r="D7590" t="s">
        <v>322</v>
      </c>
      <c r="E7590" t="s">
        <v>1058</v>
      </c>
      <c r="F7590" t="s">
        <v>94</v>
      </c>
      <c r="G7590" t="s">
        <v>324</v>
      </c>
      <c r="H7590">
        <v>7</v>
      </c>
      <c r="I7590" t="s">
        <v>279</v>
      </c>
      <c r="J7590" t="s">
        <v>97</v>
      </c>
      <c r="K7590">
        <v>2</v>
      </c>
      <c r="L7590">
        <v>1</v>
      </c>
      <c r="M7590" t="s">
        <v>280</v>
      </c>
      <c r="N7590">
        <v>0</v>
      </c>
      <c r="O7590" t="s">
        <v>276</v>
      </c>
      <c r="Q7590" t="s">
        <v>361</v>
      </c>
      <c r="R7590" t="s">
        <v>3</v>
      </c>
      <c r="S7590">
        <v>0</v>
      </c>
      <c r="T7590">
        <v>0</v>
      </c>
      <c r="U7590">
        <v>2</v>
      </c>
      <c r="V7590">
        <v>0</v>
      </c>
      <c r="W7590">
        <v>0</v>
      </c>
      <c r="X7590">
        <v>1</v>
      </c>
      <c r="Y7590">
        <v>8</v>
      </c>
      <c r="Z7590">
        <v>75.5</v>
      </c>
      <c r="AA7590">
        <v>68.5</v>
      </c>
      <c r="AB7590">
        <v>3.52</v>
      </c>
      <c r="AC7590">
        <v>1.62</v>
      </c>
      <c r="AD7590">
        <v>5.6449999999999996</v>
      </c>
      <c r="AE7590">
        <v>6.6429999999999998</v>
      </c>
      <c r="AF7590">
        <v>3.1659999999999999</v>
      </c>
      <c r="AG7590">
        <v>6.9290000000000003</v>
      </c>
      <c r="AH7590">
        <v>4.2619999999999996</v>
      </c>
      <c r="AI7590">
        <v>8.2799999999999994</v>
      </c>
      <c r="AJ7590">
        <v>23.7</v>
      </c>
      <c r="AK7590">
        <v>-16</v>
      </c>
      <c r="AL7590">
        <v>7.4</v>
      </c>
      <c r="AM7590">
        <v>152.935</v>
      </c>
      <c r="AN7590">
        <v>1496.1</v>
      </c>
      <c r="AO7590" t="s">
        <v>7930</v>
      </c>
    </row>
    <row r="7591" spans="1:41">
      <c r="A7591" t="s">
        <v>7899</v>
      </c>
      <c r="B7591" t="s">
        <v>90</v>
      </c>
      <c r="C7591" t="s">
        <v>1057</v>
      </c>
      <c r="D7591" t="s">
        <v>322</v>
      </c>
      <c r="E7591" t="s">
        <v>1058</v>
      </c>
      <c r="F7591" t="s">
        <v>94</v>
      </c>
      <c r="G7591" t="s">
        <v>324</v>
      </c>
      <c r="H7591">
        <v>8</v>
      </c>
      <c r="I7591" t="s">
        <v>279</v>
      </c>
      <c r="J7591" t="s">
        <v>97</v>
      </c>
      <c r="K7591">
        <v>2</v>
      </c>
      <c r="L7591">
        <v>2</v>
      </c>
      <c r="M7591" t="s">
        <v>280</v>
      </c>
      <c r="N7591">
        <v>0</v>
      </c>
      <c r="O7591" t="s">
        <v>276</v>
      </c>
      <c r="Q7591" t="s">
        <v>361</v>
      </c>
      <c r="R7591" t="s">
        <v>3</v>
      </c>
      <c r="S7591">
        <v>1</v>
      </c>
      <c r="T7591">
        <v>0</v>
      </c>
      <c r="U7591">
        <v>2</v>
      </c>
      <c r="V7591">
        <v>0</v>
      </c>
      <c r="W7591">
        <v>0</v>
      </c>
      <c r="X7591">
        <v>1</v>
      </c>
      <c r="Y7591">
        <v>8</v>
      </c>
      <c r="Z7591">
        <v>75.3</v>
      </c>
      <c r="AA7591">
        <v>68</v>
      </c>
      <c r="AB7591">
        <v>3.52</v>
      </c>
      <c r="AC7591">
        <v>1.62</v>
      </c>
      <c r="AD7591">
        <v>5.7839999999999998</v>
      </c>
      <c r="AE7591">
        <v>5.9779999999999998</v>
      </c>
      <c r="AF7591">
        <v>3.169</v>
      </c>
      <c r="AG7591">
        <v>6.915</v>
      </c>
      <c r="AH7591">
        <v>0.94899999999999995</v>
      </c>
      <c r="AI7591">
        <v>9.9600000000000009</v>
      </c>
      <c r="AJ7591">
        <v>23.7</v>
      </c>
      <c r="AK7591">
        <v>-6.6</v>
      </c>
      <c r="AL7591">
        <v>6.7</v>
      </c>
      <c r="AM7591">
        <v>174.59</v>
      </c>
      <c r="AN7591">
        <v>1596.37</v>
      </c>
      <c r="AO7591" t="s">
        <v>7931</v>
      </c>
    </row>
    <row r="7592" spans="1:41">
      <c r="A7592" t="s">
        <v>7899</v>
      </c>
      <c r="B7592" t="s">
        <v>90</v>
      </c>
      <c r="C7592" t="s">
        <v>1057</v>
      </c>
      <c r="D7592" t="s">
        <v>322</v>
      </c>
      <c r="E7592" t="s">
        <v>1058</v>
      </c>
      <c r="F7592" t="s">
        <v>94</v>
      </c>
      <c r="G7592" t="s">
        <v>324</v>
      </c>
      <c r="H7592">
        <v>9</v>
      </c>
      <c r="I7592" t="s">
        <v>279</v>
      </c>
      <c r="J7592" t="s">
        <v>97</v>
      </c>
      <c r="K7592">
        <v>2</v>
      </c>
      <c r="L7592">
        <v>3</v>
      </c>
      <c r="M7592" t="s">
        <v>280</v>
      </c>
      <c r="N7592">
        <v>0</v>
      </c>
      <c r="O7592" t="s">
        <v>276</v>
      </c>
      <c r="Q7592" t="s">
        <v>361</v>
      </c>
      <c r="R7592" t="s">
        <v>3</v>
      </c>
      <c r="S7592">
        <v>2</v>
      </c>
      <c r="T7592">
        <v>0</v>
      </c>
      <c r="U7592">
        <v>2</v>
      </c>
      <c r="V7592">
        <v>0</v>
      </c>
      <c r="W7592">
        <v>0</v>
      </c>
      <c r="X7592">
        <v>1</v>
      </c>
      <c r="Y7592">
        <v>8</v>
      </c>
      <c r="Z7592">
        <v>75.5</v>
      </c>
      <c r="AA7592">
        <v>68.599999999999994</v>
      </c>
      <c r="AB7592">
        <v>3.52</v>
      </c>
      <c r="AC7592">
        <v>1.62</v>
      </c>
      <c r="AD7592">
        <v>5.9</v>
      </c>
      <c r="AE7592">
        <v>4.633</v>
      </c>
      <c r="AF7592">
        <v>3.1789999999999998</v>
      </c>
      <c r="AG7592">
        <v>6.6840000000000002</v>
      </c>
      <c r="AH7592">
        <v>0.92200000000000004</v>
      </c>
      <c r="AI7592">
        <v>10.462</v>
      </c>
      <c r="AJ7592">
        <v>23.7</v>
      </c>
      <c r="AK7592">
        <v>-6.6</v>
      </c>
      <c r="AL7592">
        <v>6.5</v>
      </c>
      <c r="AM7592">
        <v>174.99100000000001</v>
      </c>
      <c r="AN7592">
        <v>1687.36</v>
      </c>
      <c r="AO7592" t="s">
        <v>7932</v>
      </c>
    </row>
    <row r="7593" spans="1:41">
      <c r="A7593" t="s">
        <v>7899</v>
      </c>
      <c r="B7593" t="s">
        <v>90</v>
      </c>
      <c r="C7593" t="s">
        <v>1057</v>
      </c>
      <c r="D7593" t="s">
        <v>322</v>
      </c>
      <c r="E7593" t="s">
        <v>1058</v>
      </c>
      <c r="F7593" t="s">
        <v>94</v>
      </c>
      <c r="G7593" t="s">
        <v>324</v>
      </c>
      <c r="H7593">
        <v>10</v>
      </c>
      <c r="I7593" t="s">
        <v>279</v>
      </c>
      <c r="J7593" t="s">
        <v>97</v>
      </c>
      <c r="K7593">
        <v>2</v>
      </c>
      <c r="L7593">
        <v>4</v>
      </c>
      <c r="M7593" t="s">
        <v>280</v>
      </c>
      <c r="N7593">
        <v>0</v>
      </c>
      <c r="O7593" t="s">
        <v>276</v>
      </c>
      <c r="Q7593" t="s">
        <v>361</v>
      </c>
      <c r="R7593" t="s">
        <v>3</v>
      </c>
      <c r="S7593">
        <v>3</v>
      </c>
      <c r="T7593">
        <v>0</v>
      </c>
      <c r="U7593">
        <v>2</v>
      </c>
      <c r="V7593">
        <v>0</v>
      </c>
      <c r="W7593">
        <v>0</v>
      </c>
      <c r="X7593">
        <v>1</v>
      </c>
      <c r="Y7593">
        <v>8</v>
      </c>
      <c r="Z7593">
        <v>72.8</v>
      </c>
      <c r="AA7593">
        <v>66.8</v>
      </c>
      <c r="AB7593">
        <v>3.52</v>
      </c>
      <c r="AC7593">
        <v>1.62</v>
      </c>
      <c r="AD7593">
        <v>7.4359999999999999</v>
      </c>
      <c r="AE7593">
        <v>5.2030000000000003</v>
      </c>
      <c r="AF7593">
        <v>3.5579999999999998</v>
      </c>
      <c r="AG7593">
        <v>6.8520000000000003</v>
      </c>
      <c r="AH7593">
        <v>2.7290000000000001</v>
      </c>
      <c r="AI7593">
        <v>8.8629999999999995</v>
      </c>
      <c r="AJ7593">
        <v>23.8</v>
      </c>
      <c r="AK7593">
        <v>-11.4</v>
      </c>
      <c r="AL7593">
        <v>7.9</v>
      </c>
      <c r="AM7593">
        <v>163.00299999999999</v>
      </c>
      <c r="AN7593">
        <v>1451.05</v>
      </c>
      <c r="AO7593" t="s">
        <v>7933</v>
      </c>
    </row>
    <row r="7594" spans="1:41">
      <c r="A7594" t="s">
        <v>7899</v>
      </c>
      <c r="B7594" t="s">
        <v>90</v>
      </c>
      <c r="C7594" t="s">
        <v>1057</v>
      </c>
      <c r="D7594" t="s">
        <v>322</v>
      </c>
      <c r="E7594" t="s">
        <v>1058</v>
      </c>
      <c r="F7594" t="s">
        <v>94</v>
      </c>
      <c r="G7594" t="s">
        <v>324</v>
      </c>
      <c r="H7594">
        <v>11</v>
      </c>
      <c r="I7594" t="s">
        <v>96</v>
      </c>
      <c r="J7594" t="s">
        <v>97</v>
      </c>
      <c r="K7594">
        <v>3</v>
      </c>
      <c r="L7594">
        <v>1</v>
      </c>
      <c r="M7594" t="s">
        <v>499</v>
      </c>
      <c r="N7594">
        <v>0.86299999999999999</v>
      </c>
      <c r="O7594" t="s">
        <v>156</v>
      </c>
      <c r="Q7594" t="s">
        <v>367</v>
      </c>
      <c r="R7594" t="s">
        <v>90</v>
      </c>
      <c r="S7594">
        <v>0</v>
      </c>
      <c r="T7594">
        <v>0</v>
      </c>
      <c r="U7594">
        <v>2</v>
      </c>
      <c r="V7594">
        <v>1</v>
      </c>
      <c r="W7594">
        <v>0</v>
      </c>
      <c r="X7594">
        <v>1</v>
      </c>
      <c r="Y7594">
        <v>8</v>
      </c>
      <c r="Z7594">
        <v>72.2</v>
      </c>
      <c r="AA7594">
        <v>65.900000000000006</v>
      </c>
      <c r="AB7594">
        <v>3.49</v>
      </c>
      <c r="AC7594">
        <v>1.7</v>
      </c>
      <c r="AD7594">
        <v>-0.182</v>
      </c>
      <c r="AE7594">
        <v>3.714</v>
      </c>
      <c r="AF7594">
        <v>2.4140000000000001</v>
      </c>
      <c r="AG7594">
        <v>6.4009999999999998</v>
      </c>
      <c r="AH7594">
        <v>-4.8899999999999997</v>
      </c>
      <c r="AI7594">
        <v>-10.146000000000001</v>
      </c>
      <c r="AJ7594">
        <v>23.7</v>
      </c>
      <c r="AK7594">
        <v>8.1999999999999993</v>
      </c>
      <c r="AL7594">
        <v>15.8</v>
      </c>
      <c r="AM7594">
        <v>334.12</v>
      </c>
      <c r="AN7594">
        <v>1699.69</v>
      </c>
      <c r="AO7594" t="s">
        <v>7934</v>
      </c>
    </row>
    <row r="7595" spans="1:41">
      <c r="A7595" t="s">
        <v>7899</v>
      </c>
      <c r="B7595" t="s">
        <v>90</v>
      </c>
      <c r="C7595" t="s">
        <v>1057</v>
      </c>
      <c r="D7595" t="s">
        <v>322</v>
      </c>
      <c r="E7595" t="s">
        <v>1058</v>
      </c>
      <c r="F7595" t="s">
        <v>94</v>
      </c>
      <c r="G7595" t="s">
        <v>324</v>
      </c>
      <c r="H7595">
        <v>12</v>
      </c>
      <c r="I7595" t="s">
        <v>96</v>
      </c>
      <c r="J7595" t="s">
        <v>97</v>
      </c>
      <c r="K7595">
        <v>3</v>
      </c>
      <c r="L7595">
        <v>2</v>
      </c>
      <c r="M7595" t="s">
        <v>499</v>
      </c>
      <c r="N7595">
        <v>0.86699999999999999</v>
      </c>
      <c r="O7595" t="s">
        <v>156</v>
      </c>
      <c r="Q7595" t="s">
        <v>367</v>
      </c>
      <c r="R7595" t="s">
        <v>90</v>
      </c>
      <c r="S7595">
        <v>1</v>
      </c>
      <c r="T7595">
        <v>0</v>
      </c>
      <c r="U7595">
        <v>2</v>
      </c>
      <c r="V7595">
        <v>1</v>
      </c>
      <c r="W7595">
        <v>0</v>
      </c>
      <c r="X7595">
        <v>1</v>
      </c>
      <c r="Y7595">
        <v>8</v>
      </c>
      <c r="Z7595">
        <v>71.3</v>
      </c>
      <c r="AA7595">
        <v>65.599999999999994</v>
      </c>
      <c r="AB7595">
        <v>3.49</v>
      </c>
      <c r="AC7595">
        <v>1.7</v>
      </c>
      <c r="AD7595">
        <v>0.44600000000000001</v>
      </c>
      <c r="AE7595">
        <v>1.68</v>
      </c>
      <c r="AF7595">
        <v>2.4300000000000002</v>
      </c>
      <c r="AG7595">
        <v>6.1230000000000002</v>
      </c>
      <c r="AH7595">
        <v>-7.0469999999999997</v>
      </c>
      <c r="AI7595">
        <v>-8.8390000000000004</v>
      </c>
      <c r="AJ7595">
        <v>23.8</v>
      </c>
      <c r="AK7595">
        <v>10.9</v>
      </c>
      <c r="AL7595">
        <v>15.9</v>
      </c>
      <c r="AM7595">
        <v>321.221</v>
      </c>
      <c r="AN7595">
        <v>1689.48</v>
      </c>
      <c r="AO7595" t="s">
        <v>7935</v>
      </c>
    </row>
    <row r="7596" spans="1:41">
      <c r="A7596" t="s">
        <v>7899</v>
      </c>
      <c r="B7596" t="s">
        <v>90</v>
      </c>
      <c r="C7596" t="s">
        <v>1057</v>
      </c>
      <c r="D7596" t="s">
        <v>322</v>
      </c>
      <c r="E7596" t="s">
        <v>1058</v>
      </c>
      <c r="F7596" t="s">
        <v>94</v>
      </c>
      <c r="G7596" t="s">
        <v>324</v>
      </c>
      <c r="H7596">
        <v>13</v>
      </c>
      <c r="I7596" t="s">
        <v>147</v>
      </c>
      <c r="J7596" t="s">
        <v>104</v>
      </c>
      <c r="K7596">
        <v>3</v>
      </c>
      <c r="L7596">
        <v>3</v>
      </c>
      <c r="M7596" t="s">
        <v>98</v>
      </c>
      <c r="N7596">
        <v>0.91700000000000004</v>
      </c>
      <c r="O7596" t="s">
        <v>156</v>
      </c>
      <c r="Q7596" t="s">
        <v>367</v>
      </c>
      <c r="R7596" t="s">
        <v>90</v>
      </c>
      <c r="S7596">
        <v>2</v>
      </c>
      <c r="T7596">
        <v>0</v>
      </c>
      <c r="U7596">
        <v>2</v>
      </c>
      <c r="V7596">
        <v>1</v>
      </c>
      <c r="W7596">
        <v>0</v>
      </c>
      <c r="X7596">
        <v>1</v>
      </c>
      <c r="Y7596">
        <v>8</v>
      </c>
      <c r="Z7596">
        <v>93.4</v>
      </c>
      <c r="AA7596">
        <v>84.8</v>
      </c>
      <c r="AB7596">
        <v>3.49</v>
      </c>
      <c r="AC7596">
        <v>1.7</v>
      </c>
      <c r="AD7596">
        <v>0.02</v>
      </c>
      <c r="AE7596">
        <v>3.8849999999999998</v>
      </c>
      <c r="AF7596">
        <v>2.278</v>
      </c>
      <c r="AG7596">
        <v>6.0739999999999998</v>
      </c>
      <c r="AH7596">
        <v>5.8289999999999997</v>
      </c>
      <c r="AI7596">
        <v>9.9710000000000001</v>
      </c>
      <c r="AJ7596">
        <v>23.7</v>
      </c>
      <c r="AK7596">
        <v>-31.9</v>
      </c>
      <c r="AL7596">
        <v>3.7</v>
      </c>
      <c r="AM7596">
        <v>149.78899999999999</v>
      </c>
      <c r="AN7596">
        <v>2295.6999999999998</v>
      </c>
      <c r="AO7596" t="s">
        <v>7936</v>
      </c>
    </row>
    <row r="7597" spans="1:41">
      <c r="A7597" t="s">
        <v>7899</v>
      </c>
      <c r="B7597" t="s">
        <v>90</v>
      </c>
      <c r="C7597" t="s">
        <v>1057</v>
      </c>
      <c r="D7597" t="s">
        <v>322</v>
      </c>
      <c r="E7597" t="s">
        <v>1058</v>
      </c>
      <c r="F7597" t="s">
        <v>94</v>
      </c>
      <c r="G7597" t="s">
        <v>324</v>
      </c>
      <c r="H7597">
        <v>14</v>
      </c>
      <c r="I7597" t="s">
        <v>159</v>
      </c>
      <c r="J7597" t="s">
        <v>97</v>
      </c>
      <c r="K7597">
        <v>3</v>
      </c>
      <c r="L7597">
        <v>4</v>
      </c>
      <c r="M7597" t="s">
        <v>115</v>
      </c>
      <c r="N7597">
        <v>0.88</v>
      </c>
      <c r="O7597" t="s">
        <v>156</v>
      </c>
      <c r="Q7597" t="s">
        <v>367</v>
      </c>
      <c r="R7597" t="s">
        <v>90</v>
      </c>
      <c r="S7597">
        <v>2</v>
      </c>
      <c r="T7597">
        <v>1</v>
      </c>
      <c r="U7597">
        <v>2</v>
      </c>
      <c r="V7597">
        <v>1</v>
      </c>
      <c r="W7597">
        <v>1</v>
      </c>
      <c r="X7597">
        <v>1</v>
      </c>
      <c r="Y7597">
        <v>8</v>
      </c>
      <c r="Z7597">
        <v>83.7</v>
      </c>
      <c r="AA7597">
        <v>76.900000000000006</v>
      </c>
      <c r="AB7597">
        <v>3.49</v>
      </c>
      <c r="AC7597">
        <v>1.7</v>
      </c>
      <c r="AD7597">
        <v>-1.135</v>
      </c>
      <c r="AE7597">
        <v>0.34100000000000003</v>
      </c>
      <c r="AF7597">
        <v>2.407</v>
      </c>
      <c r="AG7597">
        <v>5.8040000000000003</v>
      </c>
      <c r="AH7597">
        <v>-2.5099999999999998</v>
      </c>
      <c r="AI7597">
        <v>3.2450000000000001</v>
      </c>
      <c r="AJ7597">
        <v>23.8</v>
      </c>
      <c r="AK7597">
        <v>10.3</v>
      </c>
      <c r="AL7597">
        <v>8</v>
      </c>
      <c r="AM7597">
        <v>217.30500000000001</v>
      </c>
      <c r="AN7597">
        <v>733.06399999999996</v>
      </c>
      <c r="AO7597" t="s">
        <v>7937</v>
      </c>
    </row>
    <row r="7598" spans="1:41">
      <c r="A7598" t="s">
        <v>7899</v>
      </c>
      <c r="B7598" t="s">
        <v>90</v>
      </c>
      <c r="C7598" t="s">
        <v>1057</v>
      </c>
      <c r="D7598" t="s">
        <v>322</v>
      </c>
      <c r="E7598" t="s">
        <v>1058</v>
      </c>
      <c r="F7598" t="s">
        <v>94</v>
      </c>
      <c r="G7598" t="s">
        <v>324</v>
      </c>
      <c r="H7598">
        <v>15</v>
      </c>
      <c r="I7598" t="s">
        <v>127</v>
      </c>
      <c r="J7598" t="s">
        <v>104</v>
      </c>
      <c r="K7598">
        <v>3</v>
      </c>
      <c r="L7598">
        <v>5</v>
      </c>
      <c r="M7598" t="s">
        <v>98</v>
      </c>
      <c r="N7598">
        <v>0.91400000000000003</v>
      </c>
      <c r="O7598" t="s">
        <v>156</v>
      </c>
      <c r="Q7598" t="s">
        <v>367</v>
      </c>
      <c r="R7598" t="s">
        <v>90</v>
      </c>
      <c r="S7598">
        <v>3</v>
      </c>
      <c r="T7598">
        <v>1</v>
      </c>
      <c r="U7598">
        <v>2</v>
      </c>
      <c r="V7598">
        <v>1</v>
      </c>
      <c r="W7598">
        <v>1</v>
      </c>
      <c r="X7598">
        <v>1</v>
      </c>
      <c r="Y7598">
        <v>8</v>
      </c>
      <c r="Z7598">
        <v>92.8</v>
      </c>
      <c r="AA7598">
        <v>84.6</v>
      </c>
      <c r="AB7598">
        <v>3.49</v>
      </c>
      <c r="AC7598">
        <v>1.7</v>
      </c>
      <c r="AD7598">
        <v>-0.27600000000000002</v>
      </c>
      <c r="AE7598">
        <v>2.4780000000000002</v>
      </c>
      <c r="AF7598">
        <v>2.3919999999999999</v>
      </c>
      <c r="AG7598">
        <v>5.875</v>
      </c>
      <c r="AH7598">
        <v>5.327</v>
      </c>
      <c r="AI7598">
        <v>9.9380000000000006</v>
      </c>
      <c r="AJ7598">
        <v>23.7</v>
      </c>
      <c r="AK7598">
        <v>-26.7</v>
      </c>
      <c r="AL7598">
        <v>3.8</v>
      </c>
      <c r="AM7598">
        <v>151.90600000000001</v>
      </c>
      <c r="AN7598">
        <v>2229.3000000000002</v>
      </c>
      <c r="AO7598" t="s">
        <v>7938</v>
      </c>
    </row>
    <row r="7599" spans="1:41">
      <c r="A7599" t="s">
        <v>7899</v>
      </c>
      <c r="B7599" t="s">
        <v>90</v>
      </c>
      <c r="C7599" t="s">
        <v>1057</v>
      </c>
      <c r="D7599" t="s">
        <v>322</v>
      </c>
      <c r="E7599" t="s">
        <v>1058</v>
      </c>
      <c r="F7599" t="s">
        <v>94</v>
      </c>
      <c r="G7599" t="s">
        <v>324</v>
      </c>
      <c r="H7599">
        <v>16</v>
      </c>
      <c r="I7599" t="s">
        <v>194</v>
      </c>
      <c r="J7599" t="s">
        <v>108</v>
      </c>
      <c r="K7599">
        <v>3</v>
      </c>
      <c r="L7599">
        <v>6</v>
      </c>
      <c r="M7599" t="s">
        <v>98</v>
      </c>
      <c r="N7599">
        <v>0.91800000000000004</v>
      </c>
      <c r="O7599" t="s">
        <v>156</v>
      </c>
      <c r="P7599" t="s">
        <v>109</v>
      </c>
      <c r="Q7599" t="s">
        <v>367</v>
      </c>
      <c r="R7599" t="s">
        <v>90</v>
      </c>
      <c r="S7599">
        <v>3</v>
      </c>
      <c r="T7599">
        <v>2</v>
      </c>
      <c r="U7599">
        <v>2</v>
      </c>
      <c r="V7599">
        <v>1</v>
      </c>
      <c r="W7599">
        <v>1</v>
      </c>
      <c r="X7599">
        <v>1</v>
      </c>
      <c r="Y7599">
        <v>8</v>
      </c>
      <c r="Z7599">
        <v>93.9</v>
      </c>
      <c r="AA7599">
        <v>85.8</v>
      </c>
      <c r="AB7599">
        <v>3.49</v>
      </c>
      <c r="AC7599">
        <v>1.7</v>
      </c>
      <c r="AD7599">
        <v>-0.28299999999999997</v>
      </c>
      <c r="AE7599">
        <v>2.3279999999999998</v>
      </c>
      <c r="AF7599">
        <v>2.246</v>
      </c>
      <c r="AG7599">
        <v>5.9720000000000004</v>
      </c>
      <c r="AH7599">
        <v>4.5789999999999997</v>
      </c>
      <c r="AI7599">
        <v>9.0579999999999998</v>
      </c>
      <c r="AJ7599">
        <v>23.7</v>
      </c>
      <c r="AK7599">
        <v>-22</v>
      </c>
      <c r="AL7599">
        <v>3.9</v>
      </c>
      <c r="AM7599">
        <v>153.28200000000001</v>
      </c>
      <c r="AN7599">
        <v>2036.1</v>
      </c>
      <c r="AO7599" t="s">
        <v>7939</v>
      </c>
    </row>
    <row r="7600" spans="1:41">
      <c r="A7600" t="s">
        <v>7899</v>
      </c>
      <c r="B7600" t="s">
        <v>90</v>
      </c>
      <c r="C7600" t="s">
        <v>1070</v>
      </c>
      <c r="D7600" t="s">
        <v>1071</v>
      </c>
      <c r="E7600" t="s">
        <v>1072</v>
      </c>
      <c r="F7600" t="s">
        <v>94</v>
      </c>
      <c r="G7600" t="s">
        <v>1073</v>
      </c>
      <c r="H7600">
        <v>1</v>
      </c>
      <c r="I7600" t="s">
        <v>194</v>
      </c>
      <c r="J7600" t="s">
        <v>108</v>
      </c>
      <c r="K7600">
        <v>1</v>
      </c>
      <c r="L7600">
        <v>1</v>
      </c>
      <c r="M7600" t="s">
        <v>98</v>
      </c>
      <c r="N7600">
        <v>0.88600000000000001</v>
      </c>
      <c r="O7600" t="s">
        <v>156</v>
      </c>
      <c r="P7600" t="s">
        <v>109</v>
      </c>
      <c r="Q7600" t="s">
        <v>3913</v>
      </c>
      <c r="R7600" t="s">
        <v>90</v>
      </c>
      <c r="S7600">
        <v>0</v>
      </c>
      <c r="T7600">
        <v>0</v>
      </c>
      <c r="U7600">
        <v>2</v>
      </c>
      <c r="V7600">
        <v>1</v>
      </c>
      <c r="W7600">
        <v>0</v>
      </c>
      <c r="X7600">
        <v>1</v>
      </c>
      <c r="Y7600">
        <v>7</v>
      </c>
      <c r="Z7600">
        <v>90.2</v>
      </c>
      <c r="AA7600">
        <v>82.8</v>
      </c>
      <c r="AB7600">
        <v>3.33</v>
      </c>
      <c r="AC7600">
        <v>1.6</v>
      </c>
      <c r="AD7600">
        <v>0.32100000000000001</v>
      </c>
      <c r="AE7600">
        <v>2.0579999999999998</v>
      </c>
      <c r="AF7600">
        <v>2.4180000000000001</v>
      </c>
      <c r="AG7600">
        <v>5.9660000000000002</v>
      </c>
      <c r="AH7600">
        <v>7.84</v>
      </c>
      <c r="AI7600">
        <v>3.96</v>
      </c>
      <c r="AJ7600">
        <v>23.8</v>
      </c>
      <c r="AK7600">
        <v>-24.5</v>
      </c>
      <c r="AL7600">
        <v>6.7</v>
      </c>
      <c r="AM7600">
        <v>117.01900000000001</v>
      </c>
      <c r="AN7600">
        <v>1695.49</v>
      </c>
      <c r="AO7600" t="s">
        <v>7940</v>
      </c>
    </row>
    <row r="7601" spans="1:41">
      <c r="A7601" t="s">
        <v>7899</v>
      </c>
      <c r="B7601" t="s">
        <v>90</v>
      </c>
      <c r="C7601" t="s">
        <v>1070</v>
      </c>
      <c r="D7601" t="s">
        <v>1071</v>
      </c>
      <c r="E7601" t="s">
        <v>1072</v>
      </c>
      <c r="F7601" t="s">
        <v>94</v>
      </c>
      <c r="G7601" t="s">
        <v>1073</v>
      </c>
      <c r="H7601">
        <v>2</v>
      </c>
      <c r="I7601" t="s">
        <v>159</v>
      </c>
      <c r="J7601" t="s">
        <v>97</v>
      </c>
      <c r="K7601">
        <v>2</v>
      </c>
      <c r="L7601">
        <v>1</v>
      </c>
      <c r="M7601" t="s">
        <v>499</v>
      </c>
      <c r="N7601">
        <v>0.85699999999999998</v>
      </c>
      <c r="O7601" t="s">
        <v>123</v>
      </c>
      <c r="Q7601" t="s">
        <v>3915</v>
      </c>
      <c r="R7601" t="s">
        <v>3</v>
      </c>
      <c r="S7601">
        <v>0</v>
      </c>
      <c r="T7601">
        <v>0</v>
      </c>
      <c r="U7601">
        <v>2</v>
      </c>
      <c r="V7601">
        <v>1</v>
      </c>
      <c r="W7601">
        <v>0</v>
      </c>
      <c r="X7601">
        <v>1</v>
      </c>
      <c r="Y7601">
        <v>7</v>
      </c>
      <c r="Z7601">
        <v>72</v>
      </c>
      <c r="AA7601">
        <v>66.7</v>
      </c>
      <c r="AB7601">
        <v>3.21</v>
      </c>
      <c r="AC7601">
        <v>1.51</v>
      </c>
      <c r="AD7601">
        <v>-0.93600000000000005</v>
      </c>
      <c r="AE7601">
        <v>7.0999999999999994E-2</v>
      </c>
      <c r="AF7601">
        <v>2.4889999999999999</v>
      </c>
      <c r="AG7601">
        <v>6.1379999999999999</v>
      </c>
      <c r="AH7601">
        <v>-1.89</v>
      </c>
      <c r="AI7601">
        <v>-8.8000000000000007</v>
      </c>
      <c r="AJ7601">
        <v>23.8</v>
      </c>
      <c r="AK7601">
        <v>4.2</v>
      </c>
      <c r="AL7601">
        <v>15.6</v>
      </c>
      <c r="AM7601">
        <v>347.78399999999999</v>
      </c>
      <c r="AN7601">
        <v>1351.78</v>
      </c>
      <c r="AO7601" t="s">
        <v>7941</v>
      </c>
    </row>
    <row r="7602" spans="1:41">
      <c r="A7602" t="s">
        <v>7899</v>
      </c>
      <c r="B7602" t="s">
        <v>90</v>
      </c>
      <c r="C7602" t="s">
        <v>1070</v>
      </c>
      <c r="D7602" t="s">
        <v>1071</v>
      </c>
      <c r="E7602" t="s">
        <v>1072</v>
      </c>
      <c r="F7602" t="s">
        <v>94</v>
      </c>
      <c r="G7602" t="s">
        <v>1073</v>
      </c>
      <c r="H7602">
        <v>3</v>
      </c>
      <c r="I7602" t="s">
        <v>96</v>
      </c>
      <c r="J7602" t="s">
        <v>97</v>
      </c>
      <c r="K7602">
        <v>2</v>
      </c>
      <c r="L7602">
        <v>2</v>
      </c>
      <c r="M7602" t="s">
        <v>98</v>
      </c>
      <c r="N7602">
        <v>0.90200000000000002</v>
      </c>
      <c r="O7602" t="s">
        <v>123</v>
      </c>
      <c r="Q7602" t="s">
        <v>3915</v>
      </c>
      <c r="R7602" t="s">
        <v>3</v>
      </c>
      <c r="S7602">
        <v>1</v>
      </c>
      <c r="T7602">
        <v>0</v>
      </c>
      <c r="U7602">
        <v>2</v>
      </c>
      <c r="V7602">
        <v>1</v>
      </c>
      <c r="W7602">
        <v>0</v>
      </c>
      <c r="X7602">
        <v>1</v>
      </c>
      <c r="Y7602">
        <v>7</v>
      </c>
      <c r="Z7602">
        <v>91.1</v>
      </c>
      <c r="AA7602">
        <v>84.7</v>
      </c>
      <c r="AB7602">
        <v>3.28</v>
      </c>
      <c r="AC7602">
        <v>1.47</v>
      </c>
      <c r="AD7602">
        <v>0.79800000000000004</v>
      </c>
      <c r="AE7602">
        <v>0.63100000000000001</v>
      </c>
      <c r="AF7602">
        <v>2.6120000000000001</v>
      </c>
      <c r="AG7602">
        <v>5.8390000000000004</v>
      </c>
      <c r="AH7602">
        <v>9.5299999999999994</v>
      </c>
      <c r="AI7602">
        <v>5.9</v>
      </c>
      <c r="AJ7602">
        <v>23.8</v>
      </c>
      <c r="AK7602">
        <v>-34</v>
      </c>
      <c r="AL7602">
        <v>6.3</v>
      </c>
      <c r="AM7602">
        <v>121.952</v>
      </c>
      <c r="AN7602">
        <v>2209.9499999999998</v>
      </c>
      <c r="AO7602" t="s">
        <v>7942</v>
      </c>
    </row>
    <row r="7603" spans="1:41">
      <c r="A7603" t="s">
        <v>7899</v>
      </c>
      <c r="B7603" t="s">
        <v>90</v>
      </c>
      <c r="C7603" t="s">
        <v>1070</v>
      </c>
      <c r="D7603" t="s">
        <v>1071</v>
      </c>
      <c r="E7603" t="s">
        <v>1072</v>
      </c>
      <c r="F7603" t="s">
        <v>94</v>
      </c>
      <c r="G7603" t="s">
        <v>1073</v>
      </c>
      <c r="H7603">
        <v>4</v>
      </c>
      <c r="I7603" t="s">
        <v>147</v>
      </c>
      <c r="J7603" t="s">
        <v>104</v>
      </c>
      <c r="K7603">
        <v>2</v>
      </c>
      <c r="L7603">
        <v>3</v>
      </c>
      <c r="M7603" t="s">
        <v>122</v>
      </c>
      <c r="N7603">
        <v>0.87</v>
      </c>
      <c r="O7603" t="s">
        <v>123</v>
      </c>
      <c r="Q7603" t="s">
        <v>3915</v>
      </c>
      <c r="R7603" t="s">
        <v>3</v>
      </c>
      <c r="S7603">
        <v>2</v>
      </c>
      <c r="T7603">
        <v>0</v>
      </c>
      <c r="U7603">
        <v>2</v>
      </c>
      <c r="V7603">
        <v>1</v>
      </c>
      <c r="W7603">
        <v>0</v>
      </c>
      <c r="X7603">
        <v>1</v>
      </c>
      <c r="Y7603">
        <v>7</v>
      </c>
      <c r="Z7603">
        <v>84.8</v>
      </c>
      <c r="AA7603">
        <v>78</v>
      </c>
      <c r="AB7603">
        <v>3.31</v>
      </c>
      <c r="AC7603">
        <v>1.5</v>
      </c>
      <c r="AD7603">
        <v>0.77900000000000003</v>
      </c>
      <c r="AE7603">
        <v>2.2879999999999998</v>
      </c>
      <c r="AF7603">
        <v>2.3759999999999999</v>
      </c>
      <c r="AG7603">
        <v>6.0570000000000004</v>
      </c>
      <c r="AH7603">
        <v>6.78</v>
      </c>
      <c r="AI7603">
        <v>2.63</v>
      </c>
      <c r="AJ7603">
        <v>23.8</v>
      </c>
      <c r="AK7603">
        <v>-18</v>
      </c>
      <c r="AL7603">
        <v>7.9</v>
      </c>
      <c r="AM7603">
        <v>111.598</v>
      </c>
      <c r="AN7603">
        <v>1321.79</v>
      </c>
      <c r="AO7603" t="s">
        <v>7943</v>
      </c>
    </row>
    <row r="7604" spans="1:41">
      <c r="A7604" t="s">
        <v>7899</v>
      </c>
      <c r="B7604" t="s">
        <v>90</v>
      </c>
      <c r="C7604" t="s">
        <v>1070</v>
      </c>
      <c r="D7604" t="s">
        <v>1071</v>
      </c>
      <c r="E7604" t="s">
        <v>1072</v>
      </c>
      <c r="F7604" t="s">
        <v>94</v>
      </c>
      <c r="G7604" t="s">
        <v>1073</v>
      </c>
      <c r="H7604">
        <v>5</v>
      </c>
      <c r="I7604" t="s">
        <v>159</v>
      </c>
      <c r="J7604" t="s">
        <v>97</v>
      </c>
      <c r="K7604">
        <v>2</v>
      </c>
      <c r="L7604">
        <v>4</v>
      </c>
      <c r="M7604" t="s">
        <v>122</v>
      </c>
      <c r="N7604">
        <v>0.56999999999999995</v>
      </c>
      <c r="O7604" t="s">
        <v>123</v>
      </c>
      <c r="Q7604" t="s">
        <v>3915</v>
      </c>
      <c r="R7604" t="s">
        <v>3</v>
      </c>
      <c r="S7604">
        <v>2</v>
      </c>
      <c r="T7604">
        <v>1</v>
      </c>
      <c r="U7604">
        <v>2</v>
      </c>
      <c r="V7604">
        <v>1</v>
      </c>
      <c r="W7604">
        <v>0</v>
      </c>
      <c r="X7604">
        <v>1</v>
      </c>
      <c r="Y7604">
        <v>7</v>
      </c>
      <c r="Z7604">
        <v>85.8</v>
      </c>
      <c r="AA7604">
        <v>77.900000000000006</v>
      </c>
      <c r="AB7604">
        <v>3.26</v>
      </c>
      <c r="AC7604">
        <v>1.47</v>
      </c>
      <c r="AD7604">
        <v>0.31900000000000001</v>
      </c>
      <c r="AE7604">
        <v>0.623</v>
      </c>
      <c r="AF7604">
        <v>2.302</v>
      </c>
      <c r="AG7604">
        <v>5.8970000000000002</v>
      </c>
      <c r="AH7604">
        <v>7.75</v>
      </c>
      <c r="AI7604">
        <v>3.41</v>
      </c>
      <c r="AJ7604">
        <v>23.7</v>
      </c>
      <c r="AK7604">
        <v>-20</v>
      </c>
      <c r="AL7604">
        <v>8</v>
      </c>
      <c r="AM7604">
        <v>114.04300000000001</v>
      </c>
      <c r="AN7604">
        <v>1525.31</v>
      </c>
      <c r="AO7604" t="s">
        <v>7944</v>
      </c>
    </row>
    <row r="7605" spans="1:41">
      <c r="A7605" t="s">
        <v>7899</v>
      </c>
      <c r="B7605" t="s">
        <v>90</v>
      </c>
      <c r="C7605" t="s">
        <v>1070</v>
      </c>
      <c r="D7605" t="s">
        <v>1071</v>
      </c>
      <c r="E7605" t="s">
        <v>1072</v>
      </c>
      <c r="F7605" t="s">
        <v>94</v>
      </c>
      <c r="G7605" t="s">
        <v>1073</v>
      </c>
      <c r="H7605">
        <v>6</v>
      </c>
      <c r="I7605" t="s">
        <v>147</v>
      </c>
      <c r="J7605" t="s">
        <v>104</v>
      </c>
      <c r="K7605">
        <v>2</v>
      </c>
      <c r="L7605">
        <v>5</v>
      </c>
      <c r="M7605" t="s">
        <v>98</v>
      </c>
      <c r="N7605">
        <v>0.91200000000000003</v>
      </c>
      <c r="O7605" t="s">
        <v>123</v>
      </c>
      <c r="Q7605" t="s">
        <v>3915</v>
      </c>
      <c r="R7605" t="s">
        <v>3</v>
      </c>
      <c r="S7605">
        <v>3</v>
      </c>
      <c r="T7605">
        <v>1</v>
      </c>
      <c r="U7605">
        <v>2</v>
      </c>
      <c r="V7605">
        <v>1</v>
      </c>
      <c r="W7605">
        <v>0</v>
      </c>
      <c r="X7605">
        <v>1</v>
      </c>
      <c r="Y7605">
        <v>7</v>
      </c>
      <c r="Z7605">
        <v>91.7</v>
      </c>
      <c r="AA7605">
        <v>83.2</v>
      </c>
      <c r="AB7605">
        <v>3.31</v>
      </c>
      <c r="AC7605">
        <v>1.5</v>
      </c>
      <c r="AD7605">
        <v>-1.034</v>
      </c>
      <c r="AE7605">
        <v>2.2429999999999999</v>
      </c>
      <c r="AF7605">
        <v>2.3839999999999999</v>
      </c>
      <c r="AG7605">
        <v>6.0679999999999996</v>
      </c>
      <c r="AH7605">
        <v>6.45</v>
      </c>
      <c r="AI7605">
        <v>8.73</v>
      </c>
      <c r="AJ7605">
        <v>23.7</v>
      </c>
      <c r="AK7605">
        <v>-25.8</v>
      </c>
      <c r="AL7605">
        <v>4.5999999999999996</v>
      </c>
      <c r="AM7605">
        <v>143.66999999999999</v>
      </c>
      <c r="AN7605">
        <v>2103.84</v>
      </c>
      <c r="AO7605" t="s">
        <v>7945</v>
      </c>
    </row>
    <row r="7606" spans="1:41">
      <c r="A7606" t="s">
        <v>7899</v>
      </c>
      <c r="B7606" t="s">
        <v>90</v>
      </c>
      <c r="C7606" t="s">
        <v>1070</v>
      </c>
      <c r="D7606" t="s">
        <v>1071</v>
      </c>
      <c r="E7606" t="s">
        <v>1072</v>
      </c>
      <c r="F7606" t="s">
        <v>94</v>
      </c>
      <c r="G7606" t="s">
        <v>1073</v>
      </c>
      <c r="H7606">
        <v>7</v>
      </c>
      <c r="I7606" t="s">
        <v>103</v>
      </c>
      <c r="J7606" t="s">
        <v>104</v>
      </c>
      <c r="K7606">
        <v>2</v>
      </c>
      <c r="L7606">
        <v>6</v>
      </c>
      <c r="M7606" t="s">
        <v>122</v>
      </c>
      <c r="N7606">
        <v>0.88</v>
      </c>
      <c r="O7606" t="s">
        <v>123</v>
      </c>
      <c r="Q7606" t="s">
        <v>3915</v>
      </c>
      <c r="R7606" t="s">
        <v>3</v>
      </c>
      <c r="S7606">
        <v>3</v>
      </c>
      <c r="T7606">
        <v>2</v>
      </c>
      <c r="U7606">
        <v>2</v>
      </c>
      <c r="V7606">
        <v>1</v>
      </c>
      <c r="W7606">
        <v>0</v>
      </c>
      <c r="X7606">
        <v>1</v>
      </c>
      <c r="Y7606">
        <v>7</v>
      </c>
      <c r="Z7606">
        <v>84.8</v>
      </c>
      <c r="AA7606">
        <v>77.599999999999994</v>
      </c>
      <c r="AB7606">
        <v>3.35</v>
      </c>
      <c r="AC7606">
        <v>1.42</v>
      </c>
      <c r="AD7606">
        <v>0.23799999999999999</v>
      </c>
      <c r="AE7606">
        <v>2.0070000000000001</v>
      </c>
      <c r="AF7606">
        <v>2.5070000000000001</v>
      </c>
      <c r="AG7606">
        <v>5.9740000000000002</v>
      </c>
      <c r="AH7606">
        <v>8.19</v>
      </c>
      <c r="AI7606">
        <v>7.08</v>
      </c>
      <c r="AJ7606">
        <v>23.8</v>
      </c>
      <c r="AK7606">
        <v>-26.1</v>
      </c>
      <c r="AL7606">
        <v>6.5</v>
      </c>
      <c r="AM7606">
        <v>131.053</v>
      </c>
      <c r="AN7606">
        <v>1959.1</v>
      </c>
      <c r="AO7606" t="s">
        <v>7946</v>
      </c>
    </row>
    <row r="7607" spans="1:41">
      <c r="A7607" t="s">
        <v>7899</v>
      </c>
      <c r="B7607" t="s">
        <v>90</v>
      </c>
      <c r="C7607" t="s">
        <v>369</v>
      </c>
      <c r="D7607" t="s">
        <v>169</v>
      </c>
      <c r="E7607" t="s">
        <v>370</v>
      </c>
      <c r="F7607" t="s">
        <v>94</v>
      </c>
      <c r="G7607" t="s">
        <v>371</v>
      </c>
      <c r="H7607">
        <v>1</v>
      </c>
      <c r="I7607" t="s">
        <v>96</v>
      </c>
      <c r="J7607" t="s">
        <v>97</v>
      </c>
      <c r="K7607">
        <v>1</v>
      </c>
      <c r="L7607">
        <v>1</v>
      </c>
      <c r="M7607" t="s">
        <v>98</v>
      </c>
      <c r="N7607">
        <v>0.9</v>
      </c>
      <c r="O7607" t="s">
        <v>111</v>
      </c>
      <c r="Q7607" t="s">
        <v>442</v>
      </c>
      <c r="R7607" t="s">
        <v>90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9</v>
      </c>
      <c r="Z7607">
        <v>91.2</v>
      </c>
      <c r="AA7607">
        <v>83.4</v>
      </c>
      <c r="AB7607">
        <v>3.24</v>
      </c>
      <c r="AC7607">
        <v>1.32</v>
      </c>
      <c r="AD7607">
        <v>2.0569999999999999</v>
      </c>
      <c r="AE7607">
        <v>3.2829999999999999</v>
      </c>
      <c r="AF7607">
        <v>2.48</v>
      </c>
      <c r="AG7607">
        <v>6.327</v>
      </c>
      <c r="AH7607">
        <v>13</v>
      </c>
      <c r="AI7607">
        <v>9.42</v>
      </c>
      <c r="AJ7607">
        <v>23.8</v>
      </c>
      <c r="AK7607">
        <v>-53.4</v>
      </c>
      <c r="AL7607">
        <v>6.2</v>
      </c>
      <c r="AM7607">
        <v>126.04900000000001</v>
      </c>
      <c r="AN7607">
        <v>3130.38</v>
      </c>
      <c r="AO7607" t="s">
        <v>7947</v>
      </c>
    </row>
    <row r="7608" spans="1:41">
      <c r="A7608" t="s">
        <v>7899</v>
      </c>
      <c r="B7608" t="s">
        <v>90</v>
      </c>
      <c r="C7608" t="s">
        <v>369</v>
      </c>
      <c r="D7608" t="s">
        <v>169</v>
      </c>
      <c r="E7608" t="s">
        <v>370</v>
      </c>
      <c r="F7608" t="s">
        <v>94</v>
      </c>
      <c r="G7608" t="s">
        <v>371</v>
      </c>
      <c r="H7608">
        <v>2</v>
      </c>
      <c r="I7608" t="s">
        <v>96</v>
      </c>
      <c r="J7608" t="s">
        <v>97</v>
      </c>
      <c r="K7608">
        <v>1</v>
      </c>
      <c r="L7608">
        <v>2</v>
      </c>
      <c r="M7608" t="s">
        <v>98</v>
      </c>
      <c r="N7608">
        <v>0.91500000000000004</v>
      </c>
      <c r="O7608" t="s">
        <v>111</v>
      </c>
      <c r="Q7608" t="s">
        <v>442</v>
      </c>
      <c r="R7608" t="s">
        <v>90</v>
      </c>
      <c r="S7608">
        <v>1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9</v>
      </c>
      <c r="Z7608">
        <v>92.2</v>
      </c>
      <c r="AA7608">
        <v>83.8</v>
      </c>
      <c r="AB7608">
        <v>3.24</v>
      </c>
      <c r="AC7608">
        <v>1.38</v>
      </c>
      <c r="AD7608">
        <v>-1.3680000000000001</v>
      </c>
      <c r="AE7608">
        <v>2.0950000000000002</v>
      </c>
      <c r="AF7608">
        <v>2.032</v>
      </c>
      <c r="AG7608">
        <v>6.1440000000000001</v>
      </c>
      <c r="AH7608">
        <v>7.2</v>
      </c>
      <c r="AI7608">
        <v>10.71</v>
      </c>
      <c r="AJ7608">
        <v>23.7</v>
      </c>
      <c r="AK7608">
        <v>-35</v>
      </c>
      <c r="AL7608">
        <v>4.0999999999999996</v>
      </c>
      <c r="AM7608">
        <v>146.18700000000001</v>
      </c>
      <c r="AN7608">
        <v>2522.3000000000002</v>
      </c>
      <c r="AO7608" t="s">
        <v>7948</v>
      </c>
    </row>
    <row r="7609" spans="1:41">
      <c r="A7609" t="s">
        <v>7899</v>
      </c>
      <c r="B7609" t="s">
        <v>90</v>
      </c>
      <c r="C7609" t="s">
        <v>369</v>
      </c>
      <c r="D7609" t="s">
        <v>169</v>
      </c>
      <c r="E7609" t="s">
        <v>370</v>
      </c>
      <c r="F7609" t="s">
        <v>94</v>
      </c>
      <c r="G7609" t="s">
        <v>371</v>
      </c>
      <c r="H7609">
        <v>3</v>
      </c>
      <c r="I7609" t="s">
        <v>103</v>
      </c>
      <c r="J7609" t="s">
        <v>104</v>
      </c>
      <c r="K7609">
        <v>1</v>
      </c>
      <c r="L7609">
        <v>3</v>
      </c>
      <c r="M7609" t="s">
        <v>98</v>
      </c>
      <c r="N7609">
        <v>0.91500000000000004</v>
      </c>
      <c r="O7609" t="s">
        <v>111</v>
      </c>
      <c r="Q7609" t="s">
        <v>442</v>
      </c>
      <c r="R7609" t="s">
        <v>90</v>
      </c>
      <c r="S7609">
        <v>2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9</v>
      </c>
      <c r="Z7609">
        <v>92.1</v>
      </c>
      <c r="AA7609">
        <v>84.2</v>
      </c>
      <c r="AB7609">
        <v>3.16</v>
      </c>
      <c r="AC7609">
        <v>1.36</v>
      </c>
      <c r="AD7609">
        <v>0.755</v>
      </c>
      <c r="AE7609">
        <v>3.0880000000000001</v>
      </c>
      <c r="AF7609">
        <v>2.306</v>
      </c>
      <c r="AG7609">
        <v>6.1870000000000003</v>
      </c>
      <c r="AH7609">
        <v>11.95</v>
      </c>
      <c r="AI7609">
        <v>7.17</v>
      </c>
      <c r="AJ7609">
        <v>23.7</v>
      </c>
      <c r="AK7609">
        <v>-44.9</v>
      </c>
      <c r="AL7609">
        <v>6.3</v>
      </c>
      <c r="AM7609">
        <v>121.104</v>
      </c>
      <c r="AN7609">
        <v>2744.03</v>
      </c>
      <c r="AO7609" t="s">
        <v>7949</v>
      </c>
    </row>
    <row r="7610" spans="1:41">
      <c r="A7610" t="s">
        <v>7899</v>
      </c>
      <c r="B7610" t="s">
        <v>90</v>
      </c>
      <c r="C7610" t="s">
        <v>369</v>
      </c>
      <c r="D7610" t="s">
        <v>169</v>
      </c>
      <c r="E7610" t="s">
        <v>370</v>
      </c>
      <c r="F7610" t="s">
        <v>94</v>
      </c>
      <c r="G7610" t="s">
        <v>371</v>
      </c>
      <c r="H7610">
        <v>4</v>
      </c>
      <c r="I7610" t="s">
        <v>127</v>
      </c>
      <c r="J7610" t="s">
        <v>104</v>
      </c>
      <c r="K7610">
        <v>1</v>
      </c>
      <c r="L7610">
        <v>4</v>
      </c>
      <c r="M7610" t="s">
        <v>98</v>
      </c>
      <c r="N7610">
        <v>0.91600000000000004</v>
      </c>
      <c r="O7610" t="s">
        <v>111</v>
      </c>
      <c r="Q7610" t="s">
        <v>442</v>
      </c>
      <c r="R7610" t="s">
        <v>90</v>
      </c>
      <c r="S7610">
        <v>2</v>
      </c>
      <c r="T7610">
        <v>1</v>
      </c>
      <c r="U7610">
        <v>0</v>
      </c>
      <c r="V7610">
        <v>0</v>
      </c>
      <c r="W7610">
        <v>0</v>
      </c>
      <c r="X7610">
        <v>0</v>
      </c>
      <c r="Y7610">
        <v>9</v>
      </c>
      <c r="Z7610">
        <v>91.7</v>
      </c>
      <c r="AA7610">
        <v>82.8</v>
      </c>
      <c r="AB7610">
        <v>3.42</v>
      </c>
      <c r="AC7610">
        <v>1.53</v>
      </c>
      <c r="AD7610">
        <v>0.89300000000000002</v>
      </c>
      <c r="AE7610">
        <v>3.1680000000000001</v>
      </c>
      <c r="AF7610">
        <v>2.4169999999999998</v>
      </c>
      <c r="AG7610">
        <v>6.1550000000000002</v>
      </c>
      <c r="AH7610">
        <v>12.75</v>
      </c>
      <c r="AI7610">
        <v>5.76</v>
      </c>
      <c r="AJ7610">
        <v>23.7</v>
      </c>
      <c r="AK7610">
        <v>-42.1</v>
      </c>
      <c r="AL7610">
        <v>7</v>
      </c>
      <c r="AM7610">
        <v>114.453</v>
      </c>
      <c r="AN7610">
        <v>2700.06</v>
      </c>
      <c r="AO7610" t="s">
        <v>7950</v>
      </c>
    </row>
    <row r="7611" spans="1:41">
      <c r="A7611" t="s">
        <v>7899</v>
      </c>
      <c r="B7611" t="s">
        <v>90</v>
      </c>
      <c r="C7611" t="s">
        <v>369</v>
      </c>
      <c r="D7611" t="s">
        <v>169</v>
      </c>
      <c r="E7611" t="s">
        <v>370</v>
      </c>
      <c r="F7611" t="s">
        <v>94</v>
      </c>
      <c r="G7611" t="s">
        <v>371</v>
      </c>
      <c r="H7611">
        <v>5</v>
      </c>
      <c r="I7611" t="s">
        <v>127</v>
      </c>
      <c r="J7611" t="s">
        <v>104</v>
      </c>
      <c r="K7611">
        <v>1</v>
      </c>
      <c r="L7611">
        <v>5</v>
      </c>
      <c r="M7611" t="s">
        <v>98</v>
      </c>
      <c r="N7611">
        <v>0.92100000000000004</v>
      </c>
      <c r="O7611" t="s">
        <v>111</v>
      </c>
      <c r="Q7611" t="s">
        <v>442</v>
      </c>
      <c r="R7611" t="s">
        <v>90</v>
      </c>
      <c r="S7611">
        <v>2</v>
      </c>
      <c r="T7611">
        <v>2</v>
      </c>
      <c r="U7611">
        <v>0</v>
      </c>
      <c r="V7611">
        <v>0</v>
      </c>
      <c r="W7611">
        <v>0</v>
      </c>
      <c r="X7611">
        <v>0</v>
      </c>
      <c r="Y7611">
        <v>9</v>
      </c>
      <c r="Z7611">
        <v>93.6</v>
      </c>
      <c r="AA7611">
        <v>85.6</v>
      </c>
      <c r="AB7611">
        <v>3.42</v>
      </c>
      <c r="AC7611">
        <v>1.53</v>
      </c>
      <c r="AD7611">
        <v>-5.5E-2</v>
      </c>
      <c r="AE7611">
        <v>2.9940000000000002</v>
      </c>
      <c r="AF7611">
        <v>2.2480000000000002</v>
      </c>
      <c r="AG7611">
        <v>6.1260000000000003</v>
      </c>
      <c r="AH7611">
        <v>12.38</v>
      </c>
      <c r="AI7611">
        <v>8.17</v>
      </c>
      <c r="AJ7611">
        <v>23.7</v>
      </c>
      <c r="AK7611">
        <v>-49.4</v>
      </c>
      <c r="AL7611">
        <v>5.9</v>
      </c>
      <c r="AM7611">
        <v>123.56399999999999</v>
      </c>
      <c r="AN7611">
        <v>2967.08</v>
      </c>
      <c r="AO7611" t="s">
        <v>7951</v>
      </c>
    </row>
    <row r="7612" spans="1:41">
      <c r="A7612" t="s">
        <v>7899</v>
      </c>
      <c r="B7612" t="s">
        <v>90</v>
      </c>
      <c r="C7612" t="s">
        <v>369</v>
      </c>
      <c r="D7612" t="s">
        <v>169</v>
      </c>
      <c r="E7612" t="s">
        <v>370</v>
      </c>
      <c r="F7612" t="s">
        <v>94</v>
      </c>
      <c r="G7612" t="s">
        <v>371</v>
      </c>
      <c r="H7612">
        <v>6</v>
      </c>
      <c r="I7612" t="s">
        <v>96</v>
      </c>
      <c r="J7612" t="s">
        <v>97</v>
      </c>
      <c r="K7612">
        <v>1</v>
      </c>
      <c r="L7612">
        <v>6</v>
      </c>
      <c r="M7612" t="s">
        <v>98</v>
      </c>
      <c r="N7612">
        <v>0.92200000000000004</v>
      </c>
      <c r="O7612" t="s">
        <v>111</v>
      </c>
      <c r="Q7612" t="s">
        <v>442</v>
      </c>
      <c r="R7612" t="s">
        <v>90</v>
      </c>
      <c r="S7612">
        <v>2</v>
      </c>
      <c r="T7612">
        <v>2</v>
      </c>
      <c r="U7612">
        <v>0</v>
      </c>
      <c r="V7612">
        <v>0</v>
      </c>
      <c r="W7612">
        <v>0</v>
      </c>
      <c r="X7612">
        <v>0</v>
      </c>
      <c r="Y7612">
        <v>9</v>
      </c>
      <c r="Z7612">
        <v>93.9</v>
      </c>
      <c r="AA7612">
        <v>85.3</v>
      </c>
      <c r="AB7612">
        <v>3.34</v>
      </c>
      <c r="AC7612">
        <v>1.41</v>
      </c>
      <c r="AD7612">
        <v>0.96199999999999997</v>
      </c>
      <c r="AE7612">
        <v>1.591</v>
      </c>
      <c r="AF7612">
        <v>2.3119999999999998</v>
      </c>
      <c r="AG7612">
        <v>6.0430000000000001</v>
      </c>
      <c r="AH7612">
        <v>12</v>
      </c>
      <c r="AI7612">
        <v>10.5</v>
      </c>
      <c r="AJ7612">
        <v>23.7</v>
      </c>
      <c r="AK7612">
        <v>-54.3</v>
      </c>
      <c r="AL7612">
        <v>5.5</v>
      </c>
      <c r="AM7612">
        <v>131.27699999999999</v>
      </c>
      <c r="AN7612">
        <v>3168.59</v>
      </c>
      <c r="AO7612" t="s">
        <v>7952</v>
      </c>
    </row>
    <row r="7613" spans="1:41">
      <c r="A7613" t="s">
        <v>7899</v>
      </c>
      <c r="B7613" t="s">
        <v>90</v>
      </c>
      <c r="C7613" t="s">
        <v>369</v>
      </c>
      <c r="D7613" t="s">
        <v>169</v>
      </c>
      <c r="E7613" t="s">
        <v>370</v>
      </c>
      <c r="F7613" t="s">
        <v>94</v>
      </c>
      <c r="G7613" t="s">
        <v>371</v>
      </c>
      <c r="H7613">
        <v>7</v>
      </c>
      <c r="I7613" t="s">
        <v>127</v>
      </c>
      <c r="J7613" t="s">
        <v>104</v>
      </c>
      <c r="K7613">
        <v>1</v>
      </c>
      <c r="L7613">
        <v>7</v>
      </c>
      <c r="M7613" t="s">
        <v>98</v>
      </c>
      <c r="N7613">
        <v>0.92100000000000004</v>
      </c>
      <c r="O7613" t="s">
        <v>111</v>
      </c>
      <c r="Q7613" t="s">
        <v>442</v>
      </c>
      <c r="R7613" t="s">
        <v>90</v>
      </c>
      <c r="S7613">
        <v>3</v>
      </c>
      <c r="T7613">
        <v>2</v>
      </c>
      <c r="U7613">
        <v>0</v>
      </c>
      <c r="V7613">
        <v>0</v>
      </c>
      <c r="W7613">
        <v>0</v>
      </c>
      <c r="X7613">
        <v>0</v>
      </c>
      <c r="Y7613">
        <v>9</v>
      </c>
      <c r="Z7613">
        <v>93</v>
      </c>
      <c r="AA7613">
        <v>84.2</v>
      </c>
      <c r="AB7613">
        <v>3.42</v>
      </c>
      <c r="AC7613">
        <v>1.53</v>
      </c>
      <c r="AD7613">
        <v>0.90900000000000003</v>
      </c>
      <c r="AE7613">
        <v>2.2040000000000002</v>
      </c>
      <c r="AF7613">
        <v>2.3119999999999998</v>
      </c>
      <c r="AG7613">
        <v>6.1360000000000001</v>
      </c>
      <c r="AH7613">
        <v>11.98</v>
      </c>
      <c r="AI7613">
        <v>9.64</v>
      </c>
      <c r="AJ7613">
        <v>23.7</v>
      </c>
      <c r="AK7613">
        <v>-50.7</v>
      </c>
      <c r="AL7613">
        <v>5.7</v>
      </c>
      <c r="AM7613">
        <v>128.93700000000001</v>
      </c>
      <c r="AN7613">
        <v>3016.09</v>
      </c>
      <c r="AO7613" t="s">
        <v>7953</v>
      </c>
    </row>
    <row r="7614" spans="1:41">
      <c r="A7614" t="s">
        <v>7899</v>
      </c>
      <c r="B7614" t="s">
        <v>90</v>
      </c>
      <c r="C7614" t="s">
        <v>369</v>
      </c>
      <c r="D7614" t="s">
        <v>169</v>
      </c>
      <c r="E7614" t="s">
        <v>370</v>
      </c>
      <c r="F7614" t="s">
        <v>94</v>
      </c>
      <c r="G7614" t="s">
        <v>371</v>
      </c>
      <c r="H7614">
        <v>8</v>
      </c>
      <c r="I7614" t="s">
        <v>107</v>
      </c>
      <c r="J7614" t="s">
        <v>108</v>
      </c>
      <c r="K7614">
        <v>1</v>
      </c>
      <c r="L7614">
        <v>8</v>
      </c>
      <c r="M7614" t="s">
        <v>98</v>
      </c>
      <c r="N7614">
        <v>0.91300000000000003</v>
      </c>
      <c r="O7614" t="s">
        <v>111</v>
      </c>
      <c r="P7614" t="s">
        <v>112</v>
      </c>
      <c r="Q7614" t="s">
        <v>442</v>
      </c>
      <c r="R7614" t="s">
        <v>90</v>
      </c>
      <c r="S7614">
        <v>3</v>
      </c>
      <c r="T7614">
        <v>2</v>
      </c>
      <c r="U7614">
        <v>0</v>
      </c>
      <c r="V7614">
        <v>0</v>
      </c>
      <c r="W7614">
        <v>0</v>
      </c>
      <c r="X7614">
        <v>0</v>
      </c>
      <c r="Y7614">
        <v>9</v>
      </c>
      <c r="Z7614">
        <v>92.6</v>
      </c>
      <c r="AA7614">
        <v>84.6</v>
      </c>
      <c r="AB7614">
        <v>3.42</v>
      </c>
      <c r="AC7614">
        <v>1.53</v>
      </c>
      <c r="AD7614">
        <v>-0.08</v>
      </c>
      <c r="AE7614">
        <v>2.278</v>
      </c>
      <c r="AF7614">
        <v>2.254</v>
      </c>
      <c r="AG7614">
        <v>6.1429999999999998</v>
      </c>
      <c r="AH7614">
        <v>5.52</v>
      </c>
      <c r="AI7614">
        <v>13.75</v>
      </c>
      <c r="AJ7614">
        <v>23.7</v>
      </c>
      <c r="AK7614">
        <v>-43</v>
      </c>
      <c r="AL7614">
        <v>2.7</v>
      </c>
      <c r="AM7614">
        <v>158.18899999999999</v>
      </c>
      <c r="AN7614">
        <v>2929.73</v>
      </c>
      <c r="AO7614" t="s">
        <v>7954</v>
      </c>
    </row>
    <row r="7615" spans="1:41">
      <c r="A7615" t="s">
        <v>7899</v>
      </c>
      <c r="B7615" t="s">
        <v>90</v>
      </c>
      <c r="C7615" t="s">
        <v>369</v>
      </c>
      <c r="D7615" t="s">
        <v>169</v>
      </c>
      <c r="E7615" t="s">
        <v>370</v>
      </c>
      <c r="F7615" t="s">
        <v>94</v>
      </c>
      <c r="G7615" t="s">
        <v>371</v>
      </c>
      <c r="H7615">
        <v>9</v>
      </c>
      <c r="I7615" t="s">
        <v>103</v>
      </c>
      <c r="J7615" t="s">
        <v>104</v>
      </c>
      <c r="K7615">
        <v>2</v>
      </c>
      <c r="L7615">
        <v>1</v>
      </c>
      <c r="M7615" t="s">
        <v>122</v>
      </c>
      <c r="N7615">
        <v>0.86699999999999999</v>
      </c>
      <c r="O7615" t="s">
        <v>210</v>
      </c>
      <c r="Q7615" t="s">
        <v>465</v>
      </c>
      <c r="R7615" t="s">
        <v>3</v>
      </c>
      <c r="S7615">
        <v>0</v>
      </c>
      <c r="T7615">
        <v>0</v>
      </c>
      <c r="U7615">
        <v>1</v>
      </c>
      <c r="V7615">
        <v>0</v>
      </c>
      <c r="W7615">
        <v>0</v>
      </c>
      <c r="X7615">
        <v>0</v>
      </c>
      <c r="Y7615">
        <v>9</v>
      </c>
      <c r="Z7615">
        <v>85</v>
      </c>
      <c r="AA7615">
        <v>78</v>
      </c>
      <c r="AB7615">
        <v>3.49</v>
      </c>
      <c r="AC7615">
        <v>1.6</v>
      </c>
      <c r="AD7615">
        <v>-2.5000000000000001E-2</v>
      </c>
      <c r="AE7615">
        <v>2.9990000000000001</v>
      </c>
      <c r="AF7615">
        <v>2.4020000000000001</v>
      </c>
      <c r="AG7615">
        <v>6.1260000000000003</v>
      </c>
      <c r="AH7615">
        <v>11.72</v>
      </c>
      <c r="AI7615">
        <v>4.6900000000000004</v>
      </c>
      <c r="AJ7615">
        <v>23.8</v>
      </c>
      <c r="AK7615">
        <v>-32.799999999999997</v>
      </c>
      <c r="AL7615">
        <v>7.9</v>
      </c>
      <c r="AM7615">
        <v>112.015</v>
      </c>
      <c r="AN7615">
        <v>2297.63</v>
      </c>
      <c r="AO7615" t="s">
        <v>7955</v>
      </c>
    </row>
    <row r="7616" spans="1:41">
      <c r="A7616" t="s">
        <v>7899</v>
      </c>
      <c r="B7616" t="s">
        <v>90</v>
      </c>
      <c r="C7616" t="s">
        <v>369</v>
      </c>
      <c r="D7616" t="s">
        <v>169</v>
      </c>
      <c r="E7616" t="s">
        <v>370</v>
      </c>
      <c r="F7616" t="s">
        <v>94</v>
      </c>
      <c r="G7616" t="s">
        <v>371</v>
      </c>
      <c r="H7616">
        <v>10</v>
      </c>
      <c r="I7616" t="s">
        <v>107</v>
      </c>
      <c r="J7616" t="s">
        <v>108</v>
      </c>
      <c r="K7616">
        <v>2</v>
      </c>
      <c r="L7616">
        <v>2</v>
      </c>
      <c r="M7616" t="s">
        <v>122</v>
      </c>
      <c r="N7616">
        <v>0.92700000000000005</v>
      </c>
      <c r="O7616" t="s">
        <v>210</v>
      </c>
      <c r="P7616" t="s">
        <v>141</v>
      </c>
      <c r="Q7616" t="s">
        <v>465</v>
      </c>
      <c r="R7616" t="s">
        <v>3</v>
      </c>
      <c r="S7616">
        <v>0</v>
      </c>
      <c r="T7616">
        <v>1</v>
      </c>
      <c r="U7616">
        <v>1</v>
      </c>
      <c r="V7616">
        <v>0</v>
      </c>
      <c r="W7616">
        <v>0</v>
      </c>
      <c r="X7616">
        <v>0</v>
      </c>
      <c r="Y7616">
        <v>9</v>
      </c>
      <c r="Z7616">
        <v>83.9</v>
      </c>
      <c r="AA7616">
        <v>77.5</v>
      </c>
      <c r="AB7616">
        <v>3.46</v>
      </c>
      <c r="AC7616">
        <v>1.61</v>
      </c>
      <c r="AD7616">
        <v>0.4</v>
      </c>
      <c r="AE7616">
        <v>1.885</v>
      </c>
      <c r="AF7616">
        <v>2.3940000000000001</v>
      </c>
      <c r="AG7616">
        <v>6.133</v>
      </c>
      <c r="AH7616">
        <v>11.66</v>
      </c>
      <c r="AI7616">
        <v>7.2</v>
      </c>
      <c r="AJ7616">
        <v>23.8</v>
      </c>
      <c r="AK7616">
        <v>-36.1</v>
      </c>
      <c r="AL7616">
        <v>7.3</v>
      </c>
      <c r="AM7616">
        <v>121.84099999999999</v>
      </c>
      <c r="AN7616">
        <v>2475.37</v>
      </c>
      <c r="AO7616" t="s">
        <v>7956</v>
      </c>
    </row>
    <row r="7617" spans="1:41">
      <c r="A7617" t="s">
        <v>7899</v>
      </c>
      <c r="B7617" t="s">
        <v>90</v>
      </c>
      <c r="C7617" t="s">
        <v>369</v>
      </c>
      <c r="D7617" t="s">
        <v>169</v>
      </c>
      <c r="E7617" t="s">
        <v>370</v>
      </c>
      <c r="F7617" t="s">
        <v>94</v>
      </c>
      <c r="G7617" t="s">
        <v>371</v>
      </c>
      <c r="H7617">
        <v>11</v>
      </c>
      <c r="I7617" t="s">
        <v>107</v>
      </c>
      <c r="J7617" t="s">
        <v>108</v>
      </c>
      <c r="K7617">
        <v>3</v>
      </c>
      <c r="L7617">
        <v>1</v>
      </c>
      <c r="M7617" t="s">
        <v>499</v>
      </c>
      <c r="N7617">
        <v>0.85499999999999998</v>
      </c>
      <c r="O7617" t="s">
        <v>210</v>
      </c>
      <c r="P7617" t="s">
        <v>141</v>
      </c>
      <c r="Q7617" t="s">
        <v>648</v>
      </c>
      <c r="R7617" t="s">
        <v>90</v>
      </c>
      <c r="S7617">
        <v>0</v>
      </c>
      <c r="T7617">
        <v>0</v>
      </c>
      <c r="U7617">
        <v>2</v>
      </c>
      <c r="V7617">
        <v>0</v>
      </c>
      <c r="W7617">
        <v>0</v>
      </c>
      <c r="X7617">
        <v>0</v>
      </c>
      <c r="Y7617">
        <v>9</v>
      </c>
      <c r="Z7617">
        <v>72.2</v>
      </c>
      <c r="AA7617">
        <v>66</v>
      </c>
      <c r="AB7617">
        <v>3.37</v>
      </c>
      <c r="AC7617">
        <v>1.63</v>
      </c>
      <c r="AD7617">
        <v>1.353</v>
      </c>
      <c r="AE7617">
        <v>3.3290000000000002</v>
      </c>
      <c r="AF7617">
        <v>2.5430000000000001</v>
      </c>
      <c r="AG7617">
        <v>6.5129999999999999</v>
      </c>
      <c r="AH7617">
        <v>-3.29</v>
      </c>
      <c r="AI7617">
        <v>-9.44</v>
      </c>
      <c r="AJ7617">
        <v>23.7</v>
      </c>
      <c r="AK7617">
        <v>5.3</v>
      </c>
      <c r="AL7617">
        <v>15.4</v>
      </c>
      <c r="AM7617">
        <v>340.66500000000002</v>
      </c>
      <c r="AN7617">
        <v>1509.66</v>
      </c>
      <c r="AO7617" t="s">
        <v>7957</v>
      </c>
    </row>
    <row r="7618" spans="1:41">
      <c r="A7618" t="s">
        <v>7899</v>
      </c>
      <c r="B7618" t="s">
        <v>90</v>
      </c>
      <c r="C7618" t="s">
        <v>369</v>
      </c>
      <c r="D7618" t="s">
        <v>169</v>
      </c>
      <c r="E7618" t="s">
        <v>370</v>
      </c>
      <c r="F7618" t="s">
        <v>94</v>
      </c>
      <c r="G7618" t="s">
        <v>371</v>
      </c>
      <c r="H7618">
        <v>12</v>
      </c>
      <c r="I7618" t="s">
        <v>96</v>
      </c>
      <c r="J7618" t="s">
        <v>97</v>
      </c>
      <c r="K7618">
        <v>4</v>
      </c>
      <c r="L7618">
        <v>1</v>
      </c>
      <c r="M7618" t="s">
        <v>98</v>
      </c>
      <c r="N7618">
        <v>0.88300000000000001</v>
      </c>
      <c r="O7618" t="s">
        <v>123</v>
      </c>
      <c r="Q7618" t="s">
        <v>394</v>
      </c>
      <c r="R7618" t="s">
        <v>90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10</v>
      </c>
      <c r="Z7618">
        <v>90.1</v>
      </c>
      <c r="AA7618">
        <v>82.2</v>
      </c>
      <c r="AB7618">
        <v>3.49</v>
      </c>
      <c r="AC7618">
        <v>1.63</v>
      </c>
      <c r="AD7618">
        <v>1.665</v>
      </c>
      <c r="AE7618">
        <v>2.419</v>
      </c>
      <c r="AF7618">
        <v>2.403</v>
      </c>
      <c r="AG7618">
        <v>6.181</v>
      </c>
      <c r="AH7618">
        <v>10.25</v>
      </c>
      <c r="AI7618">
        <v>8.76</v>
      </c>
      <c r="AJ7618">
        <v>23.7</v>
      </c>
      <c r="AK7618">
        <v>-42.1</v>
      </c>
      <c r="AL7618">
        <v>5.8</v>
      </c>
      <c r="AM7618">
        <v>130.68299999999999</v>
      </c>
      <c r="AN7618">
        <v>2584.9499999999998</v>
      </c>
      <c r="AO7618" t="s">
        <v>7958</v>
      </c>
    </row>
    <row r="7619" spans="1:41">
      <c r="A7619" t="s">
        <v>7899</v>
      </c>
      <c r="B7619" t="s">
        <v>90</v>
      </c>
      <c r="C7619" t="s">
        <v>369</v>
      </c>
      <c r="D7619" t="s">
        <v>169</v>
      </c>
      <c r="E7619" t="s">
        <v>370</v>
      </c>
      <c r="F7619" t="s">
        <v>94</v>
      </c>
      <c r="G7619" t="s">
        <v>371</v>
      </c>
      <c r="H7619">
        <v>13</v>
      </c>
      <c r="I7619" t="s">
        <v>103</v>
      </c>
      <c r="J7619" t="s">
        <v>104</v>
      </c>
      <c r="K7619">
        <v>4</v>
      </c>
      <c r="L7619">
        <v>2</v>
      </c>
      <c r="M7619" t="s">
        <v>499</v>
      </c>
      <c r="N7619">
        <v>0.85899999999999999</v>
      </c>
      <c r="O7619" t="s">
        <v>123</v>
      </c>
      <c r="Q7619" t="s">
        <v>394</v>
      </c>
      <c r="R7619" t="s">
        <v>90</v>
      </c>
      <c r="S7619">
        <v>1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10</v>
      </c>
      <c r="Z7619">
        <v>71.099999999999994</v>
      </c>
      <c r="AA7619">
        <v>65.400000000000006</v>
      </c>
      <c r="AB7619">
        <v>3.4</v>
      </c>
      <c r="AC7619">
        <v>1.42</v>
      </c>
      <c r="AD7619">
        <v>-0.41699999999999998</v>
      </c>
      <c r="AE7619">
        <v>2.5009999999999999</v>
      </c>
      <c r="AF7619">
        <v>2.23</v>
      </c>
      <c r="AG7619">
        <v>6.4729999999999999</v>
      </c>
      <c r="AH7619">
        <v>-2.89</v>
      </c>
      <c r="AI7619">
        <v>-10.34</v>
      </c>
      <c r="AJ7619">
        <v>23.8</v>
      </c>
      <c r="AK7619">
        <v>5.2</v>
      </c>
      <c r="AL7619">
        <v>16.2</v>
      </c>
      <c r="AM7619">
        <v>344.274</v>
      </c>
      <c r="AN7619">
        <v>1598.31</v>
      </c>
      <c r="AO7619" t="s">
        <v>7959</v>
      </c>
    </row>
    <row r="7620" spans="1:41">
      <c r="A7620" t="s">
        <v>7899</v>
      </c>
      <c r="B7620" t="s">
        <v>90</v>
      </c>
      <c r="C7620" t="s">
        <v>369</v>
      </c>
      <c r="D7620" t="s">
        <v>169</v>
      </c>
      <c r="E7620" t="s">
        <v>370</v>
      </c>
      <c r="F7620" t="s">
        <v>94</v>
      </c>
      <c r="G7620" t="s">
        <v>371</v>
      </c>
      <c r="H7620">
        <v>14</v>
      </c>
      <c r="I7620" t="s">
        <v>96</v>
      </c>
      <c r="J7620" t="s">
        <v>97</v>
      </c>
      <c r="K7620">
        <v>4</v>
      </c>
      <c r="L7620">
        <v>3</v>
      </c>
      <c r="M7620" t="s">
        <v>499</v>
      </c>
      <c r="N7620">
        <v>0.86699999999999999</v>
      </c>
      <c r="O7620" t="s">
        <v>123</v>
      </c>
      <c r="Q7620" t="s">
        <v>394</v>
      </c>
      <c r="R7620" t="s">
        <v>90</v>
      </c>
      <c r="S7620">
        <v>1</v>
      </c>
      <c r="T7620">
        <v>1</v>
      </c>
      <c r="U7620">
        <v>0</v>
      </c>
      <c r="V7620">
        <v>0</v>
      </c>
      <c r="W7620">
        <v>0</v>
      </c>
      <c r="X7620">
        <v>0</v>
      </c>
      <c r="Y7620">
        <v>10</v>
      </c>
      <c r="Z7620">
        <v>69.599999999999994</v>
      </c>
      <c r="AA7620">
        <v>63.6</v>
      </c>
      <c r="AB7620">
        <v>3.54</v>
      </c>
      <c r="AC7620">
        <v>1.68</v>
      </c>
      <c r="AD7620">
        <v>1.4330000000000001</v>
      </c>
      <c r="AE7620">
        <v>3.37</v>
      </c>
      <c r="AF7620">
        <v>2.4969999999999999</v>
      </c>
      <c r="AG7620">
        <v>6.5289999999999999</v>
      </c>
      <c r="AH7620">
        <v>-6.09</v>
      </c>
      <c r="AI7620">
        <v>-8.24</v>
      </c>
      <c r="AJ7620">
        <v>23.7</v>
      </c>
      <c r="AK7620">
        <v>9</v>
      </c>
      <c r="AL7620">
        <v>16</v>
      </c>
      <c r="AM7620">
        <v>323.29199999999997</v>
      </c>
      <c r="AN7620">
        <v>1491.47</v>
      </c>
      <c r="AO7620" t="s">
        <v>7960</v>
      </c>
    </row>
    <row r="7621" spans="1:41">
      <c r="A7621" t="s">
        <v>7899</v>
      </c>
      <c r="B7621" t="s">
        <v>90</v>
      </c>
      <c r="C7621" t="s">
        <v>369</v>
      </c>
      <c r="D7621" t="s">
        <v>169</v>
      </c>
      <c r="E7621" t="s">
        <v>370</v>
      </c>
      <c r="F7621" t="s">
        <v>94</v>
      </c>
      <c r="G7621" t="s">
        <v>371</v>
      </c>
      <c r="H7621">
        <v>15</v>
      </c>
      <c r="I7621" t="s">
        <v>127</v>
      </c>
      <c r="J7621" t="s">
        <v>104</v>
      </c>
      <c r="K7621">
        <v>4</v>
      </c>
      <c r="L7621">
        <v>4</v>
      </c>
      <c r="M7621" t="s">
        <v>499</v>
      </c>
      <c r="N7621">
        <v>0.85699999999999998</v>
      </c>
      <c r="O7621" t="s">
        <v>123</v>
      </c>
      <c r="Q7621" t="s">
        <v>394</v>
      </c>
      <c r="R7621" t="s">
        <v>90</v>
      </c>
      <c r="S7621">
        <v>2</v>
      </c>
      <c r="T7621">
        <v>1</v>
      </c>
      <c r="U7621">
        <v>0</v>
      </c>
      <c r="V7621">
        <v>0</v>
      </c>
      <c r="W7621">
        <v>0</v>
      </c>
      <c r="X7621">
        <v>0</v>
      </c>
      <c r="Y7621">
        <v>10</v>
      </c>
      <c r="Z7621">
        <v>71.599999999999994</v>
      </c>
      <c r="AA7621">
        <v>66</v>
      </c>
      <c r="AB7621">
        <v>3.54</v>
      </c>
      <c r="AC7621">
        <v>1.68</v>
      </c>
      <c r="AD7621">
        <v>-0.433</v>
      </c>
      <c r="AE7621">
        <v>2.1619999999999999</v>
      </c>
      <c r="AF7621">
        <v>2.3639999999999999</v>
      </c>
      <c r="AG7621">
        <v>6.3959999999999999</v>
      </c>
      <c r="AH7621">
        <v>-2.0699999999999998</v>
      </c>
      <c r="AI7621">
        <v>-10.51</v>
      </c>
      <c r="AJ7621">
        <v>23.8</v>
      </c>
      <c r="AK7621">
        <v>4.0999999999999996</v>
      </c>
      <c r="AL7621">
        <v>16.100000000000001</v>
      </c>
      <c r="AM7621">
        <v>348.79700000000003</v>
      </c>
      <c r="AN7621">
        <v>1606.61</v>
      </c>
      <c r="AO7621" t="s">
        <v>7961</v>
      </c>
    </row>
    <row r="7622" spans="1:41">
      <c r="A7622" t="s">
        <v>7899</v>
      </c>
      <c r="B7622" t="s">
        <v>90</v>
      </c>
      <c r="C7622" t="s">
        <v>369</v>
      </c>
      <c r="D7622" t="s">
        <v>169</v>
      </c>
      <c r="E7622" t="s">
        <v>370</v>
      </c>
      <c r="F7622" t="s">
        <v>94</v>
      </c>
      <c r="G7622" t="s">
        <v>371</v>
      </c>
      <c r="H7622">
        <v>16</v>
      </c>
      <c r="I7622" t="s">
        <v>103</v>
      </c>
      <c r="J7622" t="s">
        <v>104</v>
      </c>
      <c r="K7622">
        <v>4</v>
      </c>
      <c r="L7622">
        <v>5</v>
      </c>
      <c r="M7622" t="s">
        <v>122</v>
      </c>
      <c r="N7622">
        <v>0.91400000000000003</v>
      </c>
      <c r="O7622" t="s">
        <v>123</v>
      </c>
      <c r="Q7622" t="s">
        <v>394</v>
      </c>
      <c r="R7622" t="s">
        <v>90</v>
      </c>
      <c r="S7622">
        <v>2</v>
      </c>
      <c r="T7622">
        <v>2</v>
      </c>
      <c r="U7622">
        <v>0</v>
      </c>
      <c r="V7622">
        <v>0</v>
      </c>
      <c r="W7622">
        <v>0</v>
      </c>
      <c r="X7622">
        <v>0</v>
      </c>
      <c r="Y7622">
        <v>10</v>
      </c>
      <c r="Z7622">
        <v>84</v>
      </c>
      <c r="AA7622">
        <v>76.900000000000006</v>
      </c>
      <c r="AB7622">
        <v>3.6</v>
      </c>
      <c r="AC7622">
        <v>1.61</v>
      </c>
      <c r="AD7622">
        <v>0.36099999999999999</v>
      </c>
      <c r="AE7622">
        <v>2.39</v>
      </c>
      <c r="AF7622">
        <v>2.3439999999999999</v>
      </c>
      <c r="AG7622">
        <v>6.077</v>
      </c>
      <c r="AH7622">
        <v>12.43</v>
      </c>
      <c r="AI7622">
        <v>5.22</v>
      </c>
      <c r="AJ7622">
        <v>23.7</v>
      </c>
      <c r="AK7622">
        <v>-34.200000000000003</v>
      </c>
      <c r="AL7622">
        <v>8.1</v>
      </c>
      <c r="AM7622">
        <v>112.96599999999999</v>
      </c>
      <c r="AN7622">
        <v>2412.2600000000002</v>
      </c>
      <c r="AO7622" t="s">
        <v>7962</v>
      </c>
    </row>
    <row r="7623" spans="1:41">
      <c r="A7623" t="s">
        <v>7899</v>
      </c>
      <c r="B7623" t="s">
        <v>90</v>
      </c>
      <c r="C7623" t="s">
        <v>392</v>
      </c>
      <c r="D7623" t="s">
        <v>169</v>
      </c>
      <c r="E7623" t="s">
        <v>393</v>
      </c>
      <c r="F7623" t="s">
        <v>94</v>
      </c>
      <c r="G7623" t="s">
        <v>371</v>
      </c>
      <c r="H7623">
        <v>1</v>
      </c>
      <c r="I7623" t="s">
        <v>103</v>
      </c>
      <c r="J7623" t="s">
        <v>104</v>
      </c>
      <c r="K7623">
        <v>1</v>
      </c>
      <c r="L7623">
        <v>1</v>
      </c>
      <c r="M7623" t="s">
        <v>98</v>
      </c>
      <c r="N7623">
        <v>0.90100000000000002</v>
      </c>
      <c r="O7623" t="s">
        <v>143</v>
      </c>
      <c r="Q7623" t="s">
        <v>372</v>
      </c>
      <c r="R7623" t="s">
        <v>90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9</v>
      </c>
      <c r="Z7623">
        <v>91.5</v>
      </c>
      <c r="AA7623">
        <v>83.7</v>
      </c>
      <c r="AB7623">
        <v>3.36</v>
      </c>
      <c r="AC7623">
        <v>1.61</v>
      </c>
      <c r="AD7623">
        <v>0.251</v>
      </c>
      <c r="AE7623">
        <v>3.31</v>
      </c>
      <c r="AF7623">
        <v>2.262</v>
      </c>
      <c r="AG7623">
        <v>6.24</v>
      </c>
      <c r="AH7623">
        <v>7.38</v>
      </c>
      <c r="AI7623">
        <v>11.42</v>
      </c>
      <c r="AJ7623">
        <v>23.8</v>
      </c>
      <c r="AK7623">
        <v>-42.2</v>
      </c>
      <c r="AL7623">
        <v>3.9</v>
      </c>
      <c r="AM7623">
        <v>147.227</v>
      </c>
      <c r="AN7623">
        <v>2664.48</v>
      </c>
      <c r="AO7623" t="s">
        <v>7963</v>
      </c>
    </row>
    <row r="7624" spans="1:41">
      <c r="A7624" t="s">
        <v>7899</v>
      </c>
      <c r="B7624" t="s">
        <v>90</v>
      </c>
      <c r="C7624" t="s">
        <v>392</v>
      </c>
      <c r="D7624" t="s">
        <v>169</v>
      </c>
      <c r="E7624" t="s">
        <v>393</v>
      </c>
      <c r="F7624" t="s">
        <v>94</v>
      </c>
      <c r="G7624" t="s">
        <v>371</v>
      </c>
      <c r="H7624">
        <v>2</v>
      </c>
      <c r="I7624" t="s">
        <v>103</v>
      </c>
      <c r="J7624" t="s">
        <v>104</v>
      </c>
      <c r="K7624">
        <v>1</v>
      </c>
      <c r="L7624">
        <v>2</v>
      </c>
      <c r="M7624" t="s">
        <v>499</v>
      </c>
      <c r="N7624">
        <v>0.86799999999999999</v>
      </c>
      <c r="O7624" t="s">
        <v>143</v>
      </c>
      <c r="Q7624" t="s">
        <v>372</v>
      </c>
      <c r="R7624" t="s">
        <v>90</v>
      </c>
      <c r="S7624">
        <v>0</v>
      </c>
      <c r="T7624">
        <v>1</v>
      </c>
      <c r="U7624">
        <v>0</v>
      </c>
      <c r="V7624">
        <v>0</v>
      </c>
      <c r="W7624">
        <v>0</v>
      </c>
      <c r="X7624">
        <v>0</v>
      </c>
      <c r="Y7624">
        <v>9</v>
      </c>
      <c r="Z7624">
        <v>70.8</v>
      </c>
      <c r="AA7624">
        <v>65.2</v>
      </c>
      <c r="AB7624">
        <v>3.38</v>
      </c>
      <c r="AC7624">
        <v>1.64</v>
      </c>
      <c r="AD7624">
        <v>-0.42899999999999999</v>
      </c>
      <c r="AE7624">
        <v>3.2650000000000001</v>
      </c>
      <c r="AF7624">
        <v>2.3359999999999999</v>
      </c>
      <c r="AG7624">
        <v>6.5110000000000001</v>
      </c>
      <c r="AH7624">
        <v>-5.38</v>
      </c>
      <c r="AI7624">
        <v>-8.8699999999999992</v>
      </c>
      <c r="AJ7624">
        <v>23.8</v>
      </c>
      <c r="AK7624">
        <v>8.9</v>
      </c>
      <c r="AL7624">
        <v>15.7</v>
      </c>
      <c r="AM7624">
        <v>328.55799999999999</v>
      </c>
      <c r="AN7624">
        <v>1546.54</v>
      </c>
      <c r="AO7624" t="s">
        <v>7964</v>
      </c>
    </row>
    <row r="7625" spans="1:41">
      <c r="A7625" t="s">
        <v>7899</v>
      </c>
      <c r="B7625" t="s">
        <v>90</v>
      </c>
      <c r="C7625" t="s">
        <v>392</v>
      </c>
      <c r="D7625" t="s">
        <v>169</v>
      </c>
      <c r="E7625" t="s">
        <v>393</v>
      </c>
      <c r="F7625" t="s">
        <v>94</v>
      </c>
      <c r="G7625" t="s">
        <v>371</v>
      </c>
      <c r="H7625">
        <v>3</v>
      </c>
      <c r="I7625" t="s">
        <v>96</v>
      </c>
      <c r="J7625" t="s">
        <v>97</v>
      </c>
      <c r="K7625">
        <v>1</v>
      </c>
      <c r="L7625">
        <v>3</v>
      </c>
      <c r="M7625" t="s">
        <v>499</v>
      </c>
      <c r="N7625">
        <v>0.85499999999999998</v>
      </c>
      <c r="O7625" t="s">
        <v>143</v>
      </c>
      <c r="Q7625" t="s">
        <v>372</v>
      </c>
      <c r="R7625" t="s">
        <v>90</v>
      </c>
      <c r="S7625">
        <v>0</v>
      </c>
      <c r="T7625">
        <v>2</v>
      </c>
      <c r="U7625">
        <v>0</v>
      </c>
      <c r="V7625">
        <v>0</v>
      </c>
      <c r="W7625">
        <v>0</v>
      </c>
      <c r="X7625">
        <v>0</v>
      </c>
      <c r="Y7625">
        <v>9</v>
      </c>
      <c r="Z7625">
        <v>71.5</v>
      </c>
      <c r="AA7625">
        <v>65.099999999999994</v>
      </c>
      <c r="AB7625">
        <v>3.42</v>
      </c>
      <c r="AC7625">
        <v>1.67</v>
      </c>
      <c r="AD7625">
        <v>-0.69</v>
      </c>
      <c r="AE7625">
        <v>1.4410000000000001</v>
      </c>
      <c r="AF7625">
        <v>2.4390000000000001</v>
      </c>
      <c r="AG7625">
        <v>6.3789999999999996</v>
      </c>
      <c r="AH7625">
        <v>-3.18</v>
      </c>
      <c r="AI7625">
        <v>-7.77</v>
      </c>
      <c r="AJ7625">
        <v>23.7</v>
      </c>
      <c r="AK7625">
        <v>6.2</v>
      </c>
      <c r="AL7625">
        <v>15.5</v>
      </c>
      <c r="AM7625">
        <v>337.60300000000001</v>
      </c>
      <c r="AN7625">
        <v>1235.46</v>
      </c>
      <c r="AO7625" t="s">
        <v>7965</v>
      </c>
    </row>
    <row r="7626" spans="1:41">
      <c r="A7626" t="s">
        <v>7899</v>
      </c>
      <c r="B7626" t="s">
        <v>90</v>
      </c>
      <c r="C7626" t="s">
        <v>392</v>
      </c>
      <c r="D7626" t="s">
        <v>169</v>
      </c>
      <c r="E7626" t="s">
        <v>393</v>
      </c>
      <c r="F7626" t="s">
        <v>94</v>
      </c>
      <c r="G7626" t="s">
        <v>371</v>
      </c>
      <c r="H7626">
        <v>4</v>
      </c>
      <c r="I7626" t="s">
        <v>127</v>
      </c>
      <c r="J7626" t="s">
        <v>104</v>
      </c>
      <c r="K7626">
        <v>1</v>
      </c>
      <c r="L7626">
        <v>4</v>
      </c>
      <c r="M7626" t="s">
        <v>98</v>
      </c>
      <c r="N7626">
        <v>0.91900000000000004</v>
      </c>
      <c r="O7626" t="s">
        <v>143</v>
      </c>
      <c r="Q7626" t="s">
        <v>372</v>
      </c>
      <c r="R7626" t="s">
        <v>90</v>
      </c>
      <c r="S7626">
        <v>1</v>
      </c>
      <c r="T7626">
        <v>2</v>
      </c>
      <c r="U7626">
        <v>0</v>
      </c>
      <c r="V7626">
        <v>0</v>
      </c>
      <c r="W7626">
        <v>0</v>
      </c>
      <c r="X7626">
        <v>0</v>
      </c>
      <c r="Y7626">
        <v>9</v>
      </c>
      <c r="Z7626">
        <v>92.7</v>
      </c>
      <c r="AA7626">
        <v>84.4</v>
      </c>
      <c r="AB7626">
        <v>3.15</v>
      </c>
      <c r="AC7626">
        <v>1.54</v>
      </c>
      <c r="AD7626">
        <v>0.97899999999999998</v>
      </c>
      <c r="AE7626">
        <v>1.9830000000000001</v>
      </c>
      <c r="AF7626">
        <v>2.2759999999999998</v>
      </c>
      <c r="AG7626">
        <v>6.1609999999999996</v>
      </c>
      <c r="AH7626">
        <v>10.32</v>
      </c>
      <c r="AI7626">
        <v>10.88</v>
      </c>
      <c r="AJ7626">
        <v>23.7</v>
      </c>
      <c r="AK7626">
        <v>-50.5</v>
      </c>
      <c r="AL7626">
        <v>5</v>
      </c>
      <c r="AM7626">
        <v>136.62799999999999</v>
      </c>
      <c r="AN7626">
        <v>2953.62</v>
      </c>
      <c r="AO7626" t="s">
        <v>7966</v>
      </c>
    </row>
    <row r="7627" spans="1:41">
      <c r="A7627" t="s">
        <v>7899</v>
      </c>
      <c r="B7627" t="s">
        <v>90</v>
      </c>
      <c r="C7627" t="s">
        <v>392</v>
      </c>
      <c r="D7627" t="s">
        <v>169</v>
      </c>
      <c r="E7627" t="s">
        <v>393</v>
      </c>
      <c r="F7627" t="s">
        <v>94</v>
      </c>
      <c r="G7627" t="s">
        <v>371</v>
      </c>
      <c r="H7627">
        <v>5</v>
      </c>
      <c r="I7627" t="s">
        <v>96</v>
      </c>
      <c r="J7627" t="s">
        <v>97</v>
      </c>
      <c r="K7627">
        <v>1</v>
      </c>
      <c r="L7627">
        <v>5</v>
      </c>
      <c r="M7627" t="s">
        <v>98</v>
      </c>
      <c r="N7627">
        <v>0.92100000000000004</v>
      </c>
      <c r="O7627" t="s">
        <v>143</v>
      </c>
      <c r="Q7627" t="s">
        <v>372</v>
      </c>
      <c r="R7627" t="s">
        <v>90</v>
      </c>
      <c r="S7627">
        <v>1</v>
      </c>
      <c r="T7627">
        <v>2</v>
      </c>
      <c r="U7627">
        <v>0</v>
      </c>
      <c r="V7627">
        <v>0</v>
      </c>
      <c r="W7627">
        <v>0</v>
      </c>
      <c r="X7627">
        <v>0</v>
      </c>
      <c r="Y7627">
        <v>9</v>
      </c>
      <c r="Z7627">
        <v>93.7</v>
      </c>
      <c r="AA7627">
        <v>85.2</v>
      </c>
      <c r="AB7627">
        <v>3.51</v>
      </c>
      <c r="AC7627">
        <v>1.81</v>
      </c>
      <c r="AD7627">
        <v>-1.292</v>
      </c>
      <c r="AE7627">
        <v>3.036</v>
      </c>
      <c r="AF7627">
        <v>2.173</v>
      </c>
      <c r="AG7627">
        <v>6.1660000000000004</v>
      </c>
      <c r="AH7627">
        <v>9.31</v>
      </c>
      <c r="AI7627">
        <v>10.3</v>
      </c>
      <c r="AJ7627">
        <v>23.7</v>
      </c>
      <c r="AK7627">
        <v>-45.4</v>
      </c>
      <c r="AL7627">
        <v>4.4000000000000004</v>
      </c>
      <c r="AM7627">
        <v>137.99</v>
      </c>
      <c r="AN7627">
        <v>2764.44</v>
      </c>
      <c r="AO7627" t="s">
        <v>7967</v>
      </c>
    </row>
    <row r="7628" spans="1:41">
      <c r="A7628" t="s">
        <v>7899</v>
      </c>
      <c r="B7628" t="s">
        <v>90</v>
      </c>
      <c r="C7628" t="s">
        <v>392</v>
      </c>
      <c r="D7628" t="s">
        <v>169</v>
      </c>
      <c r="E7628" t="s">
        <v>393</v>
      </c>
      <c r="F7628" t="s">
        <v>94</v>
      </c>
      <c r="G7628" t="s">
        <v>371</v>
      </c>
      <c r="H7628">
        <v>6</v>
      </c>
      <c r="I7628" t="s">
        <v>127</v>
      </c>
      <c r="J7628" t="s">
        <v>104</v>
      </c>
      <c r="K7628">
        <v>1</v>
      </c>
      <c r="L7628">
        <v>6</v>
      </c>
      <c r="M7628" t="s">
        <v>98</v>
      </c>
      <c r="N7628">
        <v>0.91700000000000004</v>
      </c>
      <c r="O7628" t="s">
        <v>143</v>
      </c>
      <c r="Q7628" t="s">
        <v>372</v>
      </c>
      <c r="R7628" t="s">
        <v>90</v>
      </c>
      <c r="S7628">
        <v>2</v>
      </c>
      <c r="T7628">
        <v>2</v>
      </c>
      <c r="U7628">
        <v>0</v>
      </c>
      <c r="V7628">
        <v>0</v>
      </c>
      <c r="W7628">
        <v>0</v>
      </c>
      <c r="X7628">
        <v>0</v>
      </c>
      <c r="Y7628">
        <v>9</v>
      </c>
      <c r="Z7628">
        <v>92</v>
      </c>
      <c r="AA7628">
        <v>83.5</v>
      </c>
      <c r="AB7628">
        <v>3.15</v>
      </c>
      <c r="AC7628">
        <v>1.54</v>
      </c>
      <c r="AD7628">
        <v>-0.153</v>
      </c>
      <c r="AE7628">
        <v>2.4790000000000001</v>
      </c>
      <c r="AF7628">
        <v>2.4780000000000002</v>
      </c>
      <c r="AG7628">
        <v>6.01</v>
      </c>
      <c r="AH7628">
        <v>15.52</v>
      </c>
      <c r="AI7628">
        <v>8.7200000000000006</v>
      </c>
      <c r="AJ7628">
        <v>23.7</v>
      </c>
      <c r="AK7628">
        <v>-54.4</v>
      </c>
      <c r="AL7628">
        <v>7</v>
      </c>
      <c r="AM7628">
        <v>119.446</v>
      </c>
      <c r="AN7628">
        <v>3467.27</v>
      </c>
      <c r="AO7628" t="s">
        <v>7968</v>
      </c>
    </row>
    <row r="7629" spans="1:41">
      <c r="A7629" t="s">
        <v>7899</v>
      </c>
      <c r="B7629" t="s">
        <v>90</v>
      </c>
      <c r="C7629" t="s">
        <v>392</v>
      </c>
      <c r="D7629" t="s">
        <v>169</v>
      </c>
      <c r="E7629" t="s">
        <v>393</v>
      </c>
      <c r="F7629" t="s">
        <v>94</v>
      </c>
      <c r="G7629" t="s">
        <v>371</v>
      </c>
      <c r="H7629">
        <v>7</v>
      </c>
      <c r="I7629" t="s">
        <v>96</v>
      </c>
      <c r="J7629" t="s">
        <v>97</v>
      </c>
      <c r="K7629">
        <v>1</v>
      </c>
      <c r="L7629">
        <v>7</v>
      </c>
      <c r="M7629" t="s">
        <v>115</v>
      </c>
      <c r="N7629">
        <v>0.46600000000000003</v>
      </c>
      <c r="O7629" t="s">
        <v>143</v>
      </c>
      <c r="Q7629" t="s">
        <v>372</v>
      </c>
      <c r="R7629" t="s">
        <v>90</v>
      </c>
      <c r="S7629">
        <v>2</v>
      </c>
      <c r="T7629">
        <v>2</v>
      </c>
      <c r="U7629">
        <v>0</v>
      </c>
      <c r="V7629">
        <v>0</v>
      </c>
      <c r="W7629">
        <v>0</v>
      </c>
      <c r="X7629">
        <v>0</v>
      </c>
      <c r="Y7629">
        <v>9</v>
      </c>
      <c r="Z7629">
        <v>83.9</v>
      </c>
      <c r="AA7629">
        <v>77.2</v>
      </c>
      <c r="AB7629">
        <v>3.32</v>
      </c>
      <c r="AC7629">
        <v>1.62</v>
      </c>
      <c r="AD7629">
        <v>-1.7110000000000001</v>
      </c>
      <c r="AE7629">
        <v>-0.26200000000000001</v>
      </c>
      <c r="AF7629">
        <v>2.2370000000000001</v>
      </c>
      <c r="AG7629">
        <v>5.9210000000000003</v>
      </c>
      <c r="AH7629">
        <v>0.77</v>
      </c>
      <c r="AI7629">
        <v>4.46</v>
      </c>
      <c r="AJ7629">
        <v>23.8</v>
      </c>
      <c r="AK7629">
        <v>1.5</v>
      </c>
      <c r="AL7629">
        <v>7.5</v>
      </c>
      <c r="AM7629">
        <v>170.27199999999999</v>
      </c>
      <c r="AN7629">
        <v>810.57299999999998</v>
      </c>
      <c r="AO7629" t="s">
        <v>7969</v>
      </c>
    </row>
    <row r="7630" spans="1:41">
      <c r="A7630" t="s">
        <v>7899</v>
      </c>
      <c r="B7630" t="s">
        <v>90</v>
      </c>
      <c r="C7630" t="s">
        <v>392</v>
      </c>
      <c r="D7630" t="s">
        <v>169</v>
      </c>
      <c r="E7630" t="s">
        <v>393</v>
      </c>
      <c r="F7630" t="s">
        <v>94</v>
      </c>
      <c r="G7630" t="s">
        <v>371</v>
      </c>
      <c r="H7630">
        <v>8</v>
      </c>
      <c r="I7630" t="s">
        <v>96</v>
      </c>
      <c r="J7630" t="s">
        <v>97</v>
      </c>
      <c r="K7630">
        <v>1</v>
      </c>
      <c r="L7630">
        <v>8</v>
      </c>
      <c r="M7630" t="s">
        <v>98</v>
      </c>
      <c r="N7630">
        <v>0.92400000000000004</v>
      </c>
      <c r="O7630" t="s">
        <v>143</v>
      </c>
      <c r="Q7630" t="s">
        <v>372</v>
      </c>
      <c r="R7630" t="s">
        <v>90</v>
      </c>
      <c r="S7630">
        <v>3</v>
      </c>
      <c r="T7630">
        <v>2</v>
      </c>
      <c r="U7630">
        <v>0</v>
      </c>
      <c r="V7630">
        <v>0</v>
      </c>
      <c r="W7630">
        <v>0</v>
      </c>
      <c r="X7630">
        <v>0</v>
      </c>
      <c r="Y7630">
        <v>9</v>
      </c>
      <c r="Z7630">
        <v>95.6</v>
      </c>
      <c r="AA7630">
        <v>86.3</v>
      </c>
      <c r="AB7630">
        <v>3.42</v>
      </c>
      <c r="AC7630">
        <v>1.77</v>
      </c>
      <c r="AD7630">
        <v>-1.278</v>
      </c>
      <c r="AE7630">
        <v>1.0409999999999999</v>
      </c>
      <c r="AF7630">
        <v>2.1859999999999999</v>
      </c>
      <c r="AG7630">
        <v>5.9269999999999996</v>
      </c>
      <c r="AH7630">
        <v>7.45</v>
      </c>
      <c r="AI7630">
        <v>13.85</v>
      </c>
      <c r="AJ7630">
        <v>23.7</v>
      </c>
      <c r="AK7630">
        <v>-52.1</v>
      </c>
      <c r="AL7630">
        <v>3</v>
      </c>
      <c r="AM7630">
        <v>151.773</v>
      </c>
      <c r="AN7630">
        <v>3159.01</v>
      </c>
      <c r="AO7630" t="s">
        <v>7970</v>
      </c>
    </row>
    <row r="7631" spans="1:41">
      <c r="A7631" t="s">
        <v>7899</v>
      </c>
      <c r="B7631" t="s">
        <v>90</v>
      </c>
      <c r="C7631" t="s">
        <v>392</v>
      </c>
      <c r="D7631" t="s">
        <v>169</v>
      </c>
      <c r="E7631" t="s">
        <v>393</v>
      </c>
      <c r="F7631" t="s">
        <v>94</v>
      </c>
      <c r="G7631" t="s">
        <v>371</v>
      </c>
      <c r="H7631">
        <v>9</v>
      </c>
      <c r="I7631" t="s">
        <v>96</v>
      </c>
      <c r="J7631" t="s">
        <v>97</v>
      </c>
      <c r="K7631">
        <v>2</v>
      </c>
      <c r="L7631">
        <v>1</v>
      </c>
      <c r="M7631" t="s">
        <v>98</v>
      </c>
      <c r="N7631">
        <v>0.91700000000000004</v>
      </c>
      <c r="O7631" t="s">
        <v>111</v>
      </c>
      <c r="Q7631" t="s">
        <v>648</v>
      </c>
      <c r="R7631" t="s">
        <v>90</v>
      </c>
      <c r="S7631">
        <v>0</v>
      </c>
      <c r="T7631">
        <v>0</v>
      </c>
      <c r="U7631">
        <v>0</v>
      </c>
      <c r="V7631">
        <v>1</v>
      </c>
      <c r="W7631">
        <v>0</v>
      </c>
      <c r="X7631">
        <v>0</v>
      </c>
      <c r="Y7631">
        <v>9</v>
      </c>
      <c r="Z7631">
        <v>92.3</v>
      </c>
      <c r="AA7631">
        <v>84.4</v>
      </c>
      <c r="AB7631">
        <v>3.58</v>
      </c>
      <c r="AC7631">
        <v>1.79</v>
      </c>
      <c r="AD7631">
        <v>0.42299999999999999</v>
      </c>
      <c r="AE7631">
        <v>1.639</v>
      </c>
      <c r="AF7631">
        <v>2.452</v>
      </c>
      <c r="AG7631">
        <v>6.0369999999999999</v>
      </c>
      <c r="AH7631">
        <v>10.96</v>
      </c>
      <c r="AI7631">
        <v>11.68</v>
      </c>
      <c r="AJ7631">
        <v>23.7</v>
      </c>
      <c r="AK7631">
        <v>-54.2</v>
      </c>
      <c r="AL7631">
        <v>4.9000000000000004</v>
      </c>
      <c r="AM7631">
        <v>136.934</v>
      </c>
      <c r="AN7631">
        <v>3154.28</v>
      </c>
      <c r="AO7631" t="s">
        <v>7971</v>
      </c>
    </row>
    <row r="7632" spans="1:41">
      <c r="A7632" t="s">
        <v>7899</v>
      </c>
      <c r="B7632" t="s">
        <v>90</v>
      </c>
      <c r="C7632" t="s">
        <v>392</v>
      </c>
      <c r="D7632" t="s">
        <v>169</v>
      </c>
      <c r="E7632" t="s">
        <v>393</v>
      </c>
      <c r="F7632" t="s">
        <v>94</v>
      </c>
      <c r="G7632" t="s">
        <v>371</v>
      </c>
      <c r="H7632">
        <v>10</v>
      </c>
      <c r="I7632" t="s">
        <v>159</v>
      </c>
      <c r="J7632" t="s">
        <v>97</v>
      </c>
      <c r="K7632">
        <v>2</v>
      </c>
      <c r="L7632">
        <v>2</v>
      </c>
      <c r="M7632" t="s">
        <v>98</v>
      </c>
      <c r="N7632">
        <v>0.92400000000000004</v>
      </c>
      <c r="O7632" t="s">
        <v>111</v>
      </c>
      <c r="Q7632" t="s">
        <v>648</v>
      </c>
      <c r="R7632" t="s">
        <v>90</v>
      </c>
      <c r="S7632">
        <v>1</v>
      </c>
      <c r="T7632">
        <v>0</v>
      </c>
      <c r="U7632">
        <v>0</v>
      </c>
      <c r="V7632">
        <v>1</v>
      </c>
      <c r="W7632">
        <v>0</v>
      </c>
      <c r="X7632">
        <v>0</v>
      </c>
      <c r="Y7632">
        <v>9</v>
      </c>
      <c r="Z7632">
        <v>95.4</v>
      </c>
      <c r="AA7632">
        <v>85.7</v>
      </c>
      <c r="AB7632">
        <v>3.55</v>
      </c>
      <c r="AC7632">
        <v>1.65</v>
      </c>
      <c r="AD7632">
        <v>-1.0249999999999999</v>
      </c>
      <c r="AE7632">
        <v>0.223</v>
      </c>
      <c r="AF7632">
        <v>2.1440000000000001</v>
      </c>
      <c r="AG7632">
        <v>5.8109999999999999</v>
      </c>
      <c r="AH7632">
        <v>5.23</v>
      </c>
      <c r="AI7632">
        <v>13.49</v>
      </c>
      <c r="AJ7632">
        <v>23.6</v>
      </c>
      <c r="AK7632">
        <v>-34.200000000000003</v>
      </c>
      <c r="AL7632">
        <v>2.7</v>
      </c>
      <c r="AM7632">
        <v>158.86600000000001</v>
      </c>
      <c r="AN7632">
        <v>2875.51</v>
      </c>
      <c r="AO7632" t="s">
        <v>7972</v>
      </c>
    </row>
    <row r="7633" spans="1:41">
      <c r="A7633" t="s">
        <v>7899</v>
      </c>
      <c r="B7633" t="s">
        <v>90</v>
      </c>
      <c r="C7633" t="s">
        <v>392</v>
      </c>
      <c r="D7633" t="s">
        <v>169</v>
      </c>
      <c r="E7633" t="s">
        <v>393</v>
      </c>
      <c r="F7633" t="s">
        <v>94</v>
      </c>
      <c r="G7633" t="s">
        <v>371</v>
      </c>
      <c r="H7633">
        <v>11</v>
      </c>
      <c r="I7633" t="s">
        <v>96</v>
      </c>
      <c r="J7633" t="s">
        <v>97</v>
      </c>
      <c r="K7633">
        <v>2</v>
      </c>
      <c r="L7633">
        <v>3</v>
      </c>
      <c r="M7633" t="s">
        <v>98</v>
      </c>
      <c r="N7633">
        <v>0.92</v>
      </c>
      <c r="O7633" t="s">
        <v>111</v>
      </c>
      <c r="Q7633" t="s">
        <v>648</v>
      </c>
      <c r="R7633" t="s">
        <v>90</v>
      </c>
      <c r="S7633">
        <v>2</v>
      </c>
      <c r="T7633">
        <v>0</v>
      </c>
      <c r="U7633">
        <v>0</v>
      </c>
      <c r="V7633">
        <v>1</v>
      </c>
      <c r="W7633">
        <v>0</v>
      </c>
      <c r="X7633">
        <v>0</v>
      </c>
      <c r="Y7633">
        <v>9</v>
      </c>
      <c r="Z7633">
        <v>93.6</v>
      </c>
      <c r="AA7633">
        <v>85.9</v>
      </c>
      <c r="AB7633">
        <v>3.59</v>
      </c>
      <c r="AC7633">
        <v>1.59</v>
      </c>
      <c r="AD7633">
        <v>1.1950000000000001</v>
      </c>
      <c r="AE7633">
        <v>2.82</v>
      </c>
      <c r="AF7633">
        <v>2.391</v>
      </c>
      <c r="AG7633">
        <v>6.1479999999999997</v>
      </c>
      <c r="AH7633">
        <v>11.09</v>
      </c>
      <c r="AI7633">
        <v>8.8000000000000007</v>
      </c>
      <c r="AJ7633">
        <v>23.8</v>
      </c>
      <c r="AK7633">
        <v>-49.1</v>
      </c>
      <c r="AL7633">
        <v>5.5</v>
      </c>
      <c r="AM7633">
        <v>128.548</v>
      </c>
      <c r="AN7633">
        <v>2843.15</v>
      </c>
      <c r="AO7633" t="s">
        <v>7973</v>
      </c>
    </row>
    <row r="7634" spans="1:41">
      <c r="A7634" t="s">
        <v>7899</v>
      </c>
      <c r="B7634" t="s">
        <v>90</v>
      </c>
      <c r="C7634" t="s">
        <v>392</v>
      </c>
      <c r="D7634" t="s">
        <v>169</v>
      </c>
      <c r="E7634" t="s">
        <v>393</v>
      </c>
      <c r="F7634" t="s">
        <v>94</v>
      </c>
      <c r="G7634" t="s">
        <v>371</v>
      </c>
      <c r="H7634">
        <v>12</v>
      </c>
      <c r="I7634" t="s">
        <v>103</v>
      </c>
      <c r="J7634" t="s">
        <v>104</v>
      </c>
      <c r="K7634">
        <v>2</v>
      </c>
      <c r="L7634">
        <v>4</v>
      </c>
      <c r="M7634" t="s">
        <v>98</v>
      </c>
      <c r="N7634">
        <v>0.90900000000000003</v>
      </c>
      <c r="O7634" t="s">
        <v>111</v>
      </c>
      <c r="Q7634" t="s">
        <v>648</v>
      </c>
      <c r="R7634" t="s">
        <v>90</v>
      </c>
      <c r="S7634">
        <v>3</v>
      </c>
      <c r="T7634">
        <v>0</v>
      </c>
      <c r="U7634">
        <v>0</v>
      </c>
      <c r="V7634">
        <v>1</v>
      </c>
      <c r="W7634">
        <v>0</v>
      </c>
      <c r="X7634">
        <v>0</v>
      </c>
      <c r="Y7634">
        <v>9</v>
      </c>
      <c r="Z7634">
        <v>91.8</v>
      </c>
      <c r="AA7634">
        <v>84.5</v>
      </c>
      <c r="AB7634">
        <v>3.57</v>
      </c>
      <c r="AC7634">
        <v>1.64</v>
      </c>
      <c r="AD7634">
        <v>0.66800000000000004</v>
      </c>
      <c r="AE7634">
        <v>2.9159999999999999</v>
      </c>
      <c r="AF7634">
        <v>2.3140000000000001</v>
      </c>
      <c r="AG7634">
        <v>6.1040000000000001</v>
      </c>
      <c r="AH7634">
        <v>10.92</v>
      </c>
      <c r="AI7634">
        <v>9.92</v>
      </c>
      <c r="AJ7634">
        <v>23.8</v>
      </c>
      <c r="AK7634">
        <v>-50.2</v>
      </c>
      <c r="AL7634">
        <v>5.3</v>
      </c>
      <c r="AM7634">
        <v>132.36000000000001</v>
      </c>
      <c r="AN7634">
        <v>2918.6</v>
      </c>
      <c r="AO7634" t="s">
        <v>7974</v>
      </c>
    </row>
    <row r="7635" spans="1:41">
      <c r="A7635" t="s">
        <v>7899</v>
      </c>
      <c r="B7635" t="s">
        <v>90</v>
      </c>
      <c r="C7635" t="s">
        <v>392</v>
      </c>
      <c r="D7635" t="s">
        <v>169</v>
      </c>
      <c r="E7635" t="s">
        <v>393</v>
      </c>
      <c r="F7635" t="s">
        <v>94</v>
      </c>
      <c r="G7635" t="s">
        <v>371</v>
      </c>
      <c r="H7635">
        <v>13</v>
      </c>
      <c r="I7635" t="s">
        <v>127</v>
      </c>
      <c r="J7635" t="s">
        <v>104</v>
      </c>
      <c r="K7635">
        <v>2</v>
      </c>
      <c r="L7635">
        <v>5</v>
      </c>
      <c r="M7635" t="s">
        <v>98</v>
      </c>
      <c r="N7635">
        <v>0.92</v>
      </c>
      <c r="O7635" t="s">
        <v>111</v>
      </c>
      <c r="Q7635" t="s">
        <v>648</v>
      </c>
      <c r="R7635" t="s">
        <v>90</v>
      </c>
      <c r="S7635">
        <v>3</v>
      </c>
      <c r="T7635">
        <v>1</v>
      </c>
      <c r="U7635">
        <v>0</v>
      </c>
      <c r="V7635">
        <v>1</v>
      </c>
      <c r="W7635">
        <v>0</v>
      </c>
      <c r="X7635">
        <v>0</v>
      </c>
      <c r="Y7635">
        <v>9</v>
      </c>
      <c r="Z7635">
        <v>93.5</v>
      </c>
      <c r="AA7635">
        <v>85.8</v>
      </c>
      <c r="AB7635">
        <v>3.37</v>
      </c>
      <c r="AC7635">
        <v>1.63</v>
      </c>
      <c r="AD7635">
        <v>0.253</v>
      </c>
      <c r="AE7635">
        <v>2.161</v>
      </c>
      <c r="AF7635">
        <v>2.238</v>
      </c>
      <c r="AG7635">
        <v>6.1120000000000001</v>
      </c>
      <c r="AH7635">
        <v>11.31</v>
      </c>
      <c r="AI7635">
        <v>13.9</v>
      </c>
      <c r="AJ7635">
        <v>23.8</v>
      </c>
      <c r="AK7635">
        <v>-67.5</v>
      </c>
      <c r="AL7635">
        <v>4.5</v>
      </c>
      <c r="AM7635">
        <v>140.93</v>
      </c>
      <c r="AN7635">
        <v>3597.24</v>
      </c>
      <c r="AO7635" t="s">
        <v>7975</v>
      </c>
    </row>
    <row r="7636" spans="1:41">
      <c r="A7636" t="s">
        <v>7899</v>
      </c>
      <c r="B7636" t="s">
        <v>90</v>
      </c>
      <c r="C7636" t="s">
        <v>392</v>
      </c>
      <c r="D7636" t="s">
        <v>169</v>
      </c>
      <c r="E7636" t="s">
        <v>393</v>
      </c>
      <c r="F7636" t="s">
        <v>94</v>
      </c>
      <c r="G7636" t="s">
        <v>371</v>
      </c>
      <c r="H7636">
        <v>14</v>
      </c>
      <c r="I7636" t="s">
        <v>107</v>
      </c>
      <c r="J7636" t="s">
        <v>108</v>
      </c>
      <c r="K7636">
        <v>2</v>
      </c>
      <c r="L7636">
        <v>6</v>
      </c>
      <c r="M7636" t="s">
        <v>98</v>
      </c>
      <c r="N7636">
        <v>0.92200000000000004</v>
      </c>
      <c r="O7636" t="s">
        <v>111</v>
      </c>
      <c r="P7636" t="s">
        <v>112</v>
      </c>
      <c r="Q7636" t="s">
        <v>648</v>
      </c>
      <c r="R7636" t="s">
        <v>90</v>
      </c>
      <c r="S7636">
        <v>3</v>
      </c>
      <c r="T7636">
        <v>2</v>
      </c>
      <c r="U7636">
        <v>0</v>
      </c>
      <c r="V7636">
        <v>1</v>
      </c>
      <c r="W7636">
        <v>0</v>
      </c>
      <c r="X7636">
        <v>0</v>
      </c>
      <c r="Y7636">
        <v>9</v>
      </c>
      <c r="Z7636">
        <v>93.8</v>
      </c>
      <c r="AA7636">
        <v>85.2</v>
      </c>
      <c r="AB7636">
        <v>3.37</v>
      </c>
      <c r="AC7636">
        <v>1.63</v>
      </c>
      <c r="AD7636">
        <v>0.115</v>
      </c>
      <c r="AE7636">
        <v>1.468</v>
      </c>
      <c r="AF7636">
        <v>2.407</v>
      </c>
      <c r="AG7636">
        <v>5.9720000000000004</v>
      </c>
      <c r="AH7636">
        <v>8.98</v>
      </c>
      <c r="AI7636">
        <v>9.7799999999999994</v>
      </c>
      <c r="AJ7636">
        <v>23.7</v>
      </c>
      <c r="AK7636">
        <v>-41.9</v>
      </c>
      <c r="AL7636">
        <v>4.7</v>
      </c>
      <c r="AM7636">
        <v>137.55000000000001</v>
      </c>
      <c r="AN7636">
        <v>2636.08</v>
      </c>
      <c r="AO7636" t="s">
        <v>7976</v>
      </c>
    </row>
    <row r="7637" spans="1:41">
      <c r="A7637" t="s">
        <v>7899</v>
      </c>
      <c r="B7637" t="s">
        <v>90</v>
      </c>
      <c r="C7637" t="s">
        <v>397</v>
      </c>
      <c r="D7637" t="s">
        <v>169</v>
      </c>
      <c r="E7637" t="s">
        <v>228</v>
      </c>
      <c r="F7637" t="s">
        <v>94</v>
      </c>
      <c r="G7637" t="s">
        <v>371</v>
      </c>
      <c r="H7637">
        <v>1</v>
      </c>
      <c r="I7637" t="s">
        <v>96</v>
      </c>
      <c r="J7637" t="s">
        <v>97</v>
      </c>
      <c r="K7637">
        <v>1</v>
      </c>
      <c r="L7637">
        <v>1</v>
      </c>
      <c r="M7637" t="s">
        <v>499</v>
      </c>
      <c r="N7637">
        <v>0.83899999999999997</v>
      </c>
      <c r="O7637" t="s">
        <v>210</v>
      </c>
      <c r="Q7637" t="s">
        <v>458</v>
      </c>
      <c r="R7637" t="s">
        <v>3</v>
      </c>
      <c r="S7637">
        <v>0</v>
      </c>
      <c r="T7637">
        <v>0</v>
      </c>
      <c r="U7637">
        <v>1</v>
      </c>
      <c r="V7637">
        <v>1</v>
      </c>
      <c r="W7637">
        <v>0</v>
      </c>
      <c r="X7637">
        <v>1</v>
      </c>
      <c r="Y7637">
        <v>9</v>
      </c>
      <c r="Z7637">
        <v>71.3</v>
      </c>
      <c r="AA7637">
        <v>64.400000000000006</v>
      </c>
      <c r="AB7637">
        <v>3.38</v>
      </c>
      <c r="AC7637">
        <v>1.66</v>
      </c>
      <c r="AD7637">
        <v>-0.40200000000000002</v>
      </c>
      <c r="AE7637">
        <v>3.5779999999999998</v>
      </c>
      <c r="AF7637">
        <v>2.1920000000000002</v>
      </c>
      <c r="AG7637">
        <v>6.68</v>
      </c>
      <c r="AH7637">
        <v>-0.48</v>
      </c>
      <c r="AI7637">
        <v>-9.35</v>
      </c>
      <c r="AJ7637">
        <v>23.7</v>
      </c>
      <c r="AK7637">
        <v>2.1</v>
      </c>
      <c r="AL7637">
        <v>15.8</v>
      </c>
      <c r="AM7637">
        <v>357.04300000000001</v>
      </c>
      <c r="AN7637">
        <v>1373.41</v>
      </c>
      <c r="AO7637" t="s">
        <v>7977</v>
      </c>
    </row>
    <row r="7638" spans="1:41">
      <c r="A7638" t="s">
        <v>7899</v>
      </c>
      <c r="B7638" t="s">
        <v>90</v>
      </c>
      <c r="C7638" t="s">
        <v>397</v>
      </c>
      <c r="D7638" t="s">
        <v>169</v>
      </c>
      <c r="E7638" t="s">
        <v>228</v>
      </c>
      <c r="F7638" t="s">
        <v>94</v>
      </c>
      <c r="G7638" t="s">
        <v>371</v>
      </c>
      <c r="H7638">
        <v>2</v>
      </c>
      <c r="I7638" t="s">
        <v>96</v>
      </c>
      <c r="J7638" t="s">
        <v>97</v>
      </c>
      <c r="K7638">
        <v>1</v>
      </c>
      <c r="L7638">
        <v>2</v>
      </c>
      <c r="M7638" t="s">
        <v>122</v>
      </c>
      <c r="N7638">
        <v>0.92900000000000005</v>
      </c>
      <c r="O7638" t="s">
        <v>210</v>
      </c>
      <c r="Q7638" t="s">
        <v>458</v>
      </c>
      <c r="R7638" t="s">
        <v>3</v>
      </c>
      <c r="S7638">
        <v>1</v>
      </c>
      <c r="T7638">
        <v>0</v>
      </c>
      <c r="U7638">
        <v>1</v>
      </c>
      <c r="V7638">
        <v>1</v>
      </c>
      <c r="W7638">
        <v>0</v>
      </c>
      <c r="X7638">
        <v>1</v>
      </c>
      <c r="Y7638">
        <v>9</v>
      </c>
      <c r="Z7638">
        <v>83.6</v>
      </c>
      <c r="AA7638">
        <v>77</v>
      </c>
      <c r="AB7638">
        <v>3.41</v>
      </c>
      <c r="AC7638">
        <v>1.57</v>
      </c>
      <c r="AD7638">
        <v>-1.075</v>
      </c>
      <c r="AE7638">
        <v>0.53900000000000003</v>
      </c>
      <c r="AF7638">
        <v>1.901</v>
      </c>
      <c r="AG7638">
        <v>5.99</v>
      </c>
      <c r="AH7638">
        <v>9.44</v>
      </c>
      <c r="AI7638">
        <v>10.52</v>
      </c>
      <c r="AJ7638">
        <v>23.8</v>
      </c>
      <c r="AK7638">
        <v>-34</v>
      </c>
      <c r="AL7638">
        <v>5.9</v>
      </c>
      <c r="AM7638">
        <v>138.24</v>
      </c>
      <c r="AN7638">
        <v>2529.8200000000002</v>
      </c>
      <c r="AO7638" t="s">
        <v>7978</v>
      </c>
    </row>
    <row r="7639" spans="1:41">
      <c r="A7639" t="s">
        <v>7899</v>
      </c>
      <c r="B7639" t="s">
        <v>90</v>
      </c>
      <c r="C7639" t="s">
        <v>397</v>
      </c>
      <c r="D7639" t="s">
        <v>169</v>
      </c>
      <c r="E7639" t="s">
        <v>228</v>
      </c>
      <c r="F7639" t="s">
        <v>94</v>
      </c>
      <c r="G7639" t="s">
        <v>371</v>
      </c>
      <c r="H7639">
        <v>3</v>
      </c>
      <c r="I7639" t="s">
        <v>127</v>
      </c>
      <c r="J7639" t="s">
        <v>104</v>
      </c>
      <c r="K7639">
        <v>1</v>
      </c>
      <c r="L7639">
        <v>3</v>
      </c>
      <c r="M7639" t="s">
        <v>98</v>
      </c>
      <c r="N7639">
        <v>0.90700000000000003</v>
      </c>
      <c r="O7639" t="s">
        <v>210</v>
      </c>
      <c r="Q7639" t="s">
        <v>458</v>
      </c>
      <c r="R7639" t="s">
        <v>3</v>
      </c>
      <c r="S7639">
        <v>2</v>
      </c>
      <c r="T7639">
        <v>0</v>
      </c>
      <c r="U7639">
        <v>1</v>
      </c>
      <c r="V7639">
        <v>1</v>
      </c>
      <c r="W7639">
        <v>1</v>
      </c>
      <c r="X7639">
        <v>1</v>
      </c>
      <c r="Y7639">
        <v>9</v>
      </c>
      <c r="Z7639">
        <v>91.2</v>
      </c>
      <c r="AA7639">
        <v>83.6</v>
      </c>
      <c r="AB7639">
        <v>3.26</v>
      </c>
      <c r="AC7639">
        <v>1.53</v>
      </c>
      <c r="AD7639">
        <v>-0.97199999999999998</v>
      </c>
      <c r="AE7639">
        <v>1.7090000000000001</v>
      </c>
      <c r="AF7639">
        <v>1.9870000000000001</v>
      </c>
      <c r="AG7639">
        <v>6.1369999999999996</v>
      </c>
      <c r="AH7639">
        <v>8.4499999999999993</v>
      </c>
      <c r="AI7639">
        <v>12.36</v>
      </c>
      <c r="AJ7639">
        <v>23.8</v>
      </c>
      <c r="AK7639">
        <v>-46.4</v>
      </c>
      <c r="AL7639">
        <v>4</v>
      </c>
      <c r="AM7639">
        <v>145.727</v>
      </c>
      <c r="AN7639">
        <v>2921.41</v>
      </c>
      <c r="AO7639" t="s">
        <v>7979</v>
      </c>
    </row>
    <row r="7640" spans="1:41">
      <c r="A7640" t="s">
        <v>7899</v>
      </c>
      <c r="B7640" t="s">
        <v>90</v>
      </c>
      <c r="C7640" t="s">
        <v>397</v>
      </c>
      <c r="D7640" t="s">
        <v>169</v>
      </c>
      <c r="E7640" t="s">
        <v>228</v>
      </c>
      <c r="F7640" t="s">
        <v>94</v>
      </c>
      <c r="G7640" t="s">
        <v>371</v>
      </c>
      <c r="H7640">
        <v>4</v>
      </c>
      <c r="I7640" t="s">
        <v>159</v>
      </c>
      <c r="J7640" t="s">
        <v>97</v>
      </c>
      <c r="K7640">
        <v>1</v>
      </c>
      <c r="L7640">
        <v>4</v>
      </c>
      <c r="M7640" t="s">
        <v>115</v>
      </c>
      <c r="N7640">
        <v>0.56100000000000005</v>
      </c>
      <c r="O7640" t="s">
        <v>210</v>
      </c>
      <c r="Q7640" t="s">
        <v>458</v>
      </c>
      <c r="R7640" t="s">
        <v>3</v>
      </c>
      <c r="S7640">
        <v>2</v>
      </c>
      <c r="T7640">
        <v>1</v>
      </c>
      <c r="U7640">
        <v>1</v>
      </c>
      <c r="V7640">
        <v>1</v>
      </c>
      <c r="W7640">
        <v>1</v>
      </c>
      <c r="X7640">
        <v>1</v>
      </c>
      <c r="Y7640">
        <v>9</v>
      </c>
      <c r="Z7640">
        <v>83</v>
      </c>
      <c r="AA7640">
        <v>76.099999999999994</v>
      </c>
      <c r="AB7640">
        <v>3.32</v>
      </c>
      <c r="AC7640">
        <v>1.62</v>
      </c>
      <c r="AD7640">
        <v>-1.327</v>
      </c>
      <c r="AE7640">
        <v>0.871</v>
      </c>
      <c r="AF7640">
        <v>2.177</v>
      </c>
      <c r="AG7640">
        <v>6.1479999999999997</v>
      </c>
      <c r="AH7640">
        <v>1.63</v>
      </c>
      <c r="AI7640">
        <v>4.6100000000000003</v>
      </c>
      <c r="AJ7640">
        <v>23.8</v>
      </c>
      <c r="AK7640">
        <v>-1.4</v>
      </c>
      <c r="AL7640">
        <v>7.4</v>
      </c>
      <c r="AM7640">
        <v>160.71299999999999</v>
      </c>
      <c r="AN7640">
        <v>866.322</v>
      </c>
      <c r="AO7640" t="s">
        <v>7980</v>
      </c>
    </row>
    <row r="7641" spans="1:41">
      <c r="A7641" t="s">
        <v>7899</v>
      </c>
      <c r="B7641" t="s">
        <v>90</v>
      </c>
      <c r="C7641" t="s">
        <v>397</v>
      </c>
      <c r="D7641" t="s">
        <v>169</v>
      </c>
      <c r="E7641" t="s">
        <v>228</v>
      </c>
      <c r="F7641" t="s">
        <v>94</v>
      </c>
      <c r="G7641" t="s">
        <v>371</v>
      </c>
      <c r="H7641">
        <v>5</v>
      </c>
      <c r="I7641" t="s">
        <v>107</v>
      </c>
      <c r="J7641" t="s">
        <v>108</v>
      </c>
      <c r="K7641">
        <v>1</v>
      </c>
      <c r="L7641">
        <v>5</v>
      </c>
      <c r="M7641" t="s">
        <v>98</v>
      </c>
      <c r="N7641">
        <v>0.91400000000000003</v>
      </c>
      <c r="O7641" t="s">
        <v>210</v>
      </c>
      <c r="P7641" t="s">
        <v>141</v>
      </c>
      <c r="Q7641" t="s">
        <v>458</v>
      </c>
      <c r="R7641" t="s">
        <v>3</v>
      </c>
      <c r="S7641">
        <v>3</v>
      </c>
      <c r="T7641">
        <v>1</v>
      </c>
      <c r="U7641">
        <v>1</v>
      </c>
      <c r="V7641">
        <v>1</v>
      </c>
      <c r="W7641">
        <v>1</v>
      </c>
      <c r="X7641">
        <v>1</v>
      </c>
      <c r="Y7641">
        <v>9</v>
      </c>
      <c r="Z7641">
        <v>92.4</v>
      </c>
      <c r="AA7641">
        <v>84.3</v>
      </c>
      <c r="AB7641">
        <v>3.26</v>
      </c>
      <c r="AC7641">
        <v>1.53</v>
      </c>
      <c r="AD7641">
        <v>0.45500000000000002</v>
      </c>
      <c r="AE7641">
        <v>2.6760000000000002</v>
      </c>
      <c r="AF7641">
        <v>2.2130000000000001</v>
      </c>
      <c r="AG7641">
        <v>6.1349999999999998</v>
      </c>
      <c r="AH7641">
        <v>7.61</v>
      </c>
      <c r="AI7641">
        <v>7.86</v>
      </c>
      <c r="AJ7641">
        <v>23.7</v>
      </c>
      <c r="AK7641">
        <v>-32.700000000000003</v>
      </c>
      <c r="AL7641">
        <v>5</v>
      </c>
      <c r="AM7641">
        <v>136.07300000000001</v>
      </c>
      <c r="AN7641">
        <v>2157.42</v>
      </c>
      <c r="AO7641" t="s">
        <v>7981</v>
      </c>
    </row>
    <row r="7642" spans="1:41">
      <c r="A7642" t="s">
        <v>7899</v>
      </c>
      <c r="B7642" t="s">
        <v>90</v>
      </c>
      <c r="C7642" t="s">
        <v>397</v>
      </c>
      <c r="D7642" t="s">
        <v>169</v>
      </c>
      <c r="E7642" t="s">
        <v>228</v>
      </c>
      <c r="F7642" t="s">
        <v>94</v>
      </c>
      <c r="G7642" t="s">
        <v>371</v>
      </c>
      <c r="H7642">
        <v>6</v>
      </c>
      <c r="I7642" t="s">
        <v>103</v>
      </c>
      <c r="J7642" t="s">
        <v>104</v>
      </c>
      <c r="K7642">
        <v>2</v>
      </c>
      <c r="L7642">
        <v>1</v>
      </c>
      <c r="M7642" t="s">
        <v>499</v>
      </c>
      <c r="N7642">
        <v>0.85899999999999999</v>
      </c>
      <c r="O7642" t="s">
        <v>123</v>
      </c>
      <c r="Q7642" t="s">
        <v>448</v>
      </c>
      <c r="R7642" t="s">
        <v>3</v>
      </c>
      <c r="S7642">
        <v>0</v>
      </c>
      <c r="T7642">
        <v>0</v>
      </c>
      <c r="U7642">
        <v>2</v>
      </c>
      <c r="V7642">
        <v>0</v>
      </c>
      <c r="W7642">
        <v>1</v>
      </c>
      <c r="X7642">
        <v>1</v>
      </c>
      <c r="Y7642">
        <v>9</v>
      </c>
      <c r="Z7642">
        <v>71.8</v>
      </c>
      <c r="AA7642">
        <v>65.7</v>
      </c>
      <c r="AB7642">
        <v>3.31</v>
      </c>
      <c r="AC7642">
        <v>1.51</v>
      </c>
      <c r="AD7642">
        <v>-0.58499999999999996</v>
      </c>
      <c r="AE7642">
        <v>2.83</v>
      </c>
      <c r="AF7642">
        <v>2.2160000000000002</v>
      </c>
      <c r="AG7642">
        <v>6.4820000000000002</v>
      </c>
      <c r="AH7642">
        <v>-3.38</v>
      </c>
      <c r="AI7642">
        <v>-10.220000000000001</v>
      </c>
      <c r="AJ7642">
        <v>23.7</v>
      </c>
      <c r="AK7642">
        <v>6.1</v>
      </c>
      <c r="AL7642">
        <v>16</v>
      </c>
      <c r="AM7642">
        <v>341.601</v>
      </c>
      <c r="AN7642">
        <v>1609.76</v>
      </c>
      <c r="AO7642" t="s">
        <v>7982</v>
      </c>
    </row>
    <row r="7643" spans="1:41">
      <c r="A7643" t="s">
        <v>7899</v>
      </c>
      <c r="B7643" t="s">
        <v>90</v>
      </c>
      <c r="C7643" t="s">
        <v>397</v>
      </c>
      <c r="D7643" t="s">
        <v>169</v>
      </c>
      <c r="E7643" t="s">
        <v>228</v>
      </c>
      <c r="F7643" t="s">
        <v>94</v>
      </c>
      <c r="G7643" t="s">
        <v>371</v>
      </c>
      <c r="H7643">
        <v>7</v>
      </c>
      <c r="I7643" t="s">
        <v>127</v>
      </c>
      <c r="J7643" t="s">
        <v>104</v>
      </c>
      <c r="K7643">
        <v>2</v>
      </c>
      <c r="L7643">
        <v>2</v>
      </c>
      <c r="M7643" t="s">
        <v>122</v>
      </c>
      <c r="N7643">
        <v>0.93300000000000005</v>
      </c>
      <c r="O7643" t="s">
        <v>123</v>
      </c>
      <c r="Q7643" t="s">
        <v>448</v>
      </c>
      <c r="R7643" t="s">
        <v>3</v>
      </c>
      <c r="S7643">
        <v>0</v>
      </c>
      <c r="T7643">
        <v>1</v>
      </c>
      <c r="U7643">
        <v>2</v>
      </c>
      <c r="V7643">
        <v>0</v>
      </c>
      <c r="W7643">
        <v>1</v>
      </c>
      <c r="X7643">
        <v>1</v>
      </c>
      <c r="Y7643">
        <v>9</v>
      </c>
      <c r="Z7643">
        <v>84</v>
      </c>
      <c r="AA7643">
        <v>77.5</v>
      </c>
      <c r="AB7643">
        <v>3.17</v>
      </c>
      <c r="AC7643">
        <v>1.51</v>
      </c>
      <c r="AD7643">
        <v>0.65400000000000003</v>
      </c>
      <c r="AE7643">
        <v>2.3679999999999999</v>
      </c>
      <c r="AF7643">
        <v>2.4359999999999999</v>
      </c>
      <c r="AG7643">
        <v>6.0880000000000001</v>
      </c>
      <c r="AH7643">
        <v>10.050000000000001</v>
      </c>
      <c r="AI7643">
        <v>9.35</v>
      </c>
      <c r="AJ7643">
        <v>23.8</v>
      </c>
      <c r="AK7643">
        <v>-36.6</v>
      </c>
      <c r="AL7643">
        <v>6.2</v>
      </c>
      <c r="AM7643">
        <v>133.09200000000001</v>
      </c>
      <c r="AN7643">
        <v>2486.17</v>
      </c>
      <c r="AO7643" t="s">
        <v>7983</v>
      </c>
    </row>
    <row r="7644" spans="1:41">
      <c r="A7644" t="s">
        <v>7899</v>
      </c>
      <c r="B7644" t="s">
        <v>90</v>
      </c>
      <c r="C7644" t="s">
        <v>397</v>
      </c>
      <c r="D7644" t="s">
        <v>169</v>
      </c>
      <c r="E7644" t="s">
        <v>228</v>
      </c>
      <c r="F7644" t="s">
        <v>94</v>
      </c>
      <c r="G7644" t="s">
        <v>371</v>
      </c>
      <c r="H7644">
        <v>8</v>
      </c>
      <c r="I7644" t="s">
        <v>159</v>
      </c>
      <c r="J7644" t="s">
        <v>97</v>
      </c>
      <c r="K7644">
        <v>2</v>
      </c>
      <c r="L7644">
        <v>3</v>
      </c>
      <c r="M7644" t="s">
        <v>115</v>
      </c>
      <c r="N7644">
        <v>0.59</v>
      </c>
      <c r="O7644" t="s">
        <v>123</v>
      </c>
      <c r="Q7644" t="s">
        <v>448</v>
      </c>
      <c r="R7644" t="s">
        <v>3</v>
      </c>
      <c r="S7644">
        <v>0</v>
      </c>
      <c r="T7644">
        <v>2</v>
      </c>
      <c r="U7644">
        <v>2</v>
      </c>
      <c r="V7644">
        <v>0</v>
      </c>
      <c r="W7644">
        <v>1</v>
      </c>
      <c r="X7644">
        <v>1</v>
      </c>
      <c r="Y7644">
        <v>9</v>
      </c>
      <c r="Z7644">
        <v>83.9</v>
      </c>
      <c r="AA7644">
        <v>77.900000000000006</v>
      </c>
      <c r="AB7644">
        <v>2.96</v>
      </c>
      <c r="AC7644">
        <v>1.31</v>
      </c>
      <c r="AD7644">
        <v>-1.9219999999999999</v>
      </c>
      <c r="AE7644">
        <v>0.23699999999999999</v>
      </c>
      <c r="AF7644">
        <v>2.0329999999999999</v>
      </c>
      <c r="AG7644">
        <v>6.1109999999999998</v>
      </c>
      <c r="AH7644">
        <v>1.17</v>
      </c>
      <c r="AI7644">
        <v>2.67</v>
      </c>
      <c r="AJ7644">
        <v>23.8</v>
      </c>
      <c r="AK7644">
        <v>-0.1</v>
      </c>
      <c r="AL7644">
        <v>7.9</v>
      </c>
      <c r="AM7644">
        <v>156.714</v>
      </c>
      <c r="AN7644">
        <v>530.45299999999997</v>
      </c>
      <c r="AO7644" t="s">
        <v>7984</v>
      </c>
    </row>
    <row r="7645" spans="1:41">
      <c r="A7645" t="s">
        <v>7899</v>
      </c>
      <c r="B7645" t="s">
        <v>90</v>
      </c>
      <c r="C7645" t="s">
        <v>397</v>
      </c>
      <c r="D7645" t="s">
        <v>169</v>
      </c>
      <c r="E7645" t="s">
        <v>228</v>
      </c>
      <c r="F7645" t="s">
        <v>94</v>
      </c>
      <c r="G7645" t="s">
        <v>371</v>
      </c>
      <c r="H7645">
        <v>9</v>
      </c>
      <c r="I7645" t="s">
        <v>147</v>
      </c>
      <c r="J7645" t="s">
        <v>104</v>
      </c>
      <c r="K7645">
        <v>2</v>
      </c>
      <c r="L7645">
        <v>4</v>
      </c>
      <c r="M7645" t="s">
        <v>98</v>
      </c>
      <c r="N7645">
        <v>0.91500000000000004</v>
      </c>
      <c r="O7645" t="s">
        <v>123</v>
      </c>
      <c r="Q7645" t="s">
        <v>448</v>
      </c>
      <c r="R7645" t="s">
        <v>3</v>
      </c>
      <c r="S7645">
        <v>1</v>
      </c>
      <c r="T7645">
        <v>2</v>
      </c>
      <c r="U7645">
        <v>2</v>
      </c>
      <c r="V7645">
        <v>0</v>
      </c>
      <c r="W7645">
        <v>1</v>
      </c>
      <c r="X7645">
        <v>1</v>
      </c>
      <c r="Y7645">
        <v>9</v>
      </c>
      <c r="Z7645">
        <v>92.2</v>
      </c>
      <c r="AA7645">
        <v>84</v>
      </c>
      <c r="AB7645">
        <v>3.17</v>
      </c>
      <c r="AC7645">
        <v>1.51</v>
      </c>
      <c r="AD7645">
        <v>1.8080000000000001</v>
      </c>
      <c r="AE7645">
        <v>2.4580000000000002</v>
      </c>
      <c r="AF7645">
        <v>2.532</v>
      </c>
      <c r="AG7645">
        <v>6.0620000000000003</v>
      </c>
      <c r="AH7645">
        <v>10.86</v>
      </c>
      <c r="AI7645">
        <v>11</v>
      </c>
      <c r="AJ7645">
        <v>23.7</v>
      </c>
      <c r="AK7645">
        <v>-53.2</v>
      </c>
      <c r="AL7645">
        <v>5.0999999999999996</v>
      </c>
      <c r="AM7645">
        <v>135.47200000000001</v>
      </c>
      <c r="AN7645">
        <v>3032.01</v>
      </c>
      <c r="AO7645" t="s">
        <v>7985</v>
      </c>
    </row>
    <row r="7646" spans="1:41">
      <c r="A7646" t="s">
        <v>7899</v>
      </c>
      <c r="B7646" t="s">
        <v>90</v>
      </c>
      <c r="C7646" t="s">
        <v>414</v>
      </c>
      <c r="D7646" t="s">
        <v>169</v>
      </c>
      <c r="E7646" t="s">
        <v>197</v>
      </c>
      <c r="F7646" t="s">
        <v>94</v>
      </c>
      <c r="G7646" t="s">
        <v>324</v>
      </c>
      <c r="H7646">
        <v>1</v>
      </c>
      <c r="I7646" t="s">
        <v>159</v>
      </c>
      <c r="J7646" t="s">
        <v>97</v>
      </c>
      <c r="K7646">
        <v>1</v>
      </c>
      <c r="L7646">
        <v>1</v>
      </c>
      <c r="M7646" t="s">
        <v>122</v>
      </c>
      <c r="N7646">
        <v>0.62</v>
      </c>
      <c r="O7646" t="s">
        <v>156</v>
      </c>
      <c r="Q7646" t="s">
        <v>327</v>
      </c>
      <c r="R7646" t="s">
        <v>90</v>
      </c>
      <c r="S7646">
        <v>0</v>
      </c>
      <c r="T7646">
        <v>0</v>
      </c>
      <c r="U7646">
        <v>2</v>
      </c>
      <c r="V7646">
        <v>0</v>
      </c>
      <c r="W7646">
        <v>1</v>
      </c>
      <c r="X7646">
        <v>0</v>
      </c>
      <c r="Y7646">
        <v>5</v>
      </c>
      <c r="Z7646">
        <v>81.7</v>
      </c>
      <c r="AA7646">
        <v>75.400000000000006</v>
      </c>
      <c r="AB7646">
        <v>3.54</v>
      </c>
      <c r="AC7646">
        <v>1.66</v>
      </c>
      <c r="AD7646">
        <v>-1.1599999999999999</v>
      </c>
      <c r="AE7646">
        <v>1.0229999999999999</v>
      </c>
      <c r="AF7646">
        <v>2.2690000000000001</v>
      </c>
      <c r="AG7646">
        <v>6.1859999999999999</v>
      </c>
      <c r="AH7646">
        <v>4.1349999999999998</v>
      </c>
      <c r="AI7646">
        <v>2.415</v>
      </c>
      <c r="AJ7646">
        <v>23.8</v>
      </c>
      <c r="AK7646">
        <v>-8.1</v>
      </c>
      <c r="AL7646">
        <v>8.5</v>
      </c>
      <c r="AM7646">
        <v>120.819</v>
      </c>
      <c r="AN7646">
        <v>837.48699999999997</v>
      </c>
      <c r="AO7646" t="s">
        <v>7986</v>
      </c>
    </row>
    <row r="7647" spans="1:41">
      <c r="A7647" t="s">
        <v>7899</v>
      </c>
      <c r="B7647" t="s">
        <v>90</v>
      </c>
      <c r="C7647" t="s">
        <v>414</v>
      </c>
      <c r="D7647" t="s">
        <v>169</v>
      </c>
      <c r="E7647" t="s">
        <v>197</v>
      </c>
      <c r="F7647" t="s">
        <v>94</v>
      </c>
      <c r="G7647" t="s">
        <v>324</v>
      </c>
      <c r="H7647">
        <v>2</v>
      </c>
      <c r="I7647" t="s">
        <v>96</v>
      </c>
      <c r="J7647" t="s">
        <v>97</v>
      </c>
      <c r="K7647">
        <v>1</v>
      </c>
      <c r="L7647">
        <v>2</v>
      </c>
      <c r="M7647" t="s">
        <v>122</v>
      </c>
      <c r="N7647">
        <v>0.85799999999999998</v>
      </c>
      <c r="O7647" t="s">
        <v>156</v>
      </c>
      <c r="Q7647" t="s">
        <v>327</v>
      </c>
      <c r="R7647" t="s">
        <v>90</v>
      </c>
      <c r="S7647">
        <v>1</v>
      </c>
      <c r="T7647">
        <v>0</v>
      </c>
      <c r="U7647">
        <v>2</v>
      </c>
      <c r="V7647">
        <v>0</v>
      </c>
      <c r="W7647">
        <v>1</v>
      </c>
      <c r="X7647">
        <v>0</v>
      </c>
      <c r="Y7647">
        <v>5</v>
      </c>
      <c r="Z7647">
        <v>83.5</v>
      </c>
      <c r="AA7647">
        <v>76.900000000000006</v>
      </c>
      <c r="AB7647">
        <v>3.54</v>
      </c>
      <c r="AC7647">
        <v>1.66</v>
      </c>
      <c r="AD7647">
        <v>-0.17</v>
      </c>
      <c r="AE7647">
        <v>1.5580000000000001</v>
      </c>
      <c r="AF7647">
        <v>2.2709999999999999</v>
      </c>
      <c r="AG7647">
        <v>6.1379999999999999</v>
      </c>
      <c r="AH7647">
        <v>4.9530000000000003</v>
      </c>
      <c r="AI7647">
        <v>3.7650000000000001</v>
      </c>
      <c r="AJ7647">
        <v>23.8</v>
      </c>
      <c r="AK7647">
        <v>-12.3</v>
      </c>
      <c r="AL7647">
        <v>7.6</v>
      </c>
      <c r="AM7647">
        <v>127.601</v>
      </c>
      <c r="AN7647">
        <v>1114.67</v>
      </c>
      <c r="AO7647" t="s">
        <v>7987</v>
      </c>
    </row>
    <row r="7648" spans="1:41">
      <c r="A7648" t="s">
        <v>7899</v>
      </c>
      <c r="B7648" t="s">
        <v>90</v>
      </c>
      <c r="C7648" t="s">
        <v>414</v>
      </c>
      <c r="D7648" t="s">
        <v>169</v>
      </c>
      <c r="E7648" t="s">
        <v>197</v>
      </c>
      <c r="F7648" t="s">
        <v>94</v>
      </c>
      <c r="G7648" t="s">
        <v>324</v>
      </c>
      <c r="H7648">
        <v>3</v>
      </c>
      <c r="I7648" t="s">
        <v>127</v>
      </c>
      <c r="J7648" t="s">
        <v>104</v>
      </c>
      <c r="K7648">
        <v>1</v>
      </c>
      <c r="L7648">
        <v>3</v>
      </c>
      <c r="M7648" t="s">
        <v>98</v>
      </c>
      <c r="N7648">
        <v>0.91</v>
      </c>
      <c r="O7648" t="s">
        <v>156</v>
      </c>
      <c r="Q7648" t="s">
        <v>327</v>
      </c>
      <c r="R7648" t="s">
        <v>90</v>
      </c>
      <c r="S7648">
        <v>2</v>
      </c>
      <c r="T7648">
        <v>0</v>
      </c>
      <c r="U7648">
        <v>2</v>
      </c>
      <c r="V7648">
        <v>0</v>
      </c>
      <c r="W7648">
        <v>1</v>
      </c>
      <c r="X7648">
        <v>0</v>
      </c>
      <c r="Y7648">
        <v>5</v>
      </c>
      <c r="Z7648">
        <v>91.3</v>
      </c>
      <c r="AA7648">
        <v>82.6</v>
      </c>
      <c r="AB7648">
        <v>3.54</v>
      </c>
      <c r="AC7648">
        <v>1.66</v>
      </c>
      <c r="AD7648">
        <v>-0.189</v>
      </c>
      <c r="AE7648">
        <v>2.9769999999999999</v>
      </c>
      <c r="AF7648">
        <v>2.2170000000000001</v>
      </c>
      <c r="AG7648">
        <v>6.19</v>
      </c>
      <c r="AH7648">
        <v>9.1709999999999994</v>
      </c>
      <c r="AI7648">
        <v>12.846</v>
      </c>
      <c r="AJ7648">
        <v>23.7</v>
      </c>
      <c r="AK7648">
        <v>-51.7</v>
      </c>
      <c r="AL7648">
        <v>4.0999999999999996</v>
      </c>
      <c r="AM7648">
        <v>144.566</v>
      </c>
      <c r="AN7648">
        <v>3045.39</v>
      </c>
      <c r="AO7648" t="s">
        <v>7988</v>
      </c>
    </row>
    <row r="7649" spans="1:41">
      <c r="A7649" t="s">
        <v>7899</v>
      </c>
      <c r="B7649" t="s">
        <v>90</v>
      </c>
      <c r="C7649" t="s">
        <v>414</v>
      </c>
      <c r="D7649" t="s">
        <v>169</v>
      </c>
      <c r="E7649" t="s">
        <v>197</v>
      </c>
      <c r="F7649" t="s">
        <v>94</v>
      </c>
      <c r="G7649" t="s">
        <v>324</v>
      </c>
      <c r="H7649">
        <v>4</v>
      </c>
      <c r="I7649" t="s">
        <v>127</v>
      </c>
      <c r="J7649" t="s">
        <v>104</v>
      </c>
      <c r="K7649">
        <v>1</v>
      </c>
      <c r="L7649">
        <v>4</v>
      </c>
      <c r="M7649" t="s">
        <v>115</v>
      </c>
      <c r="N7649">
        <v>0.876</v>
      </c>
      <c r="O7649" t="s">
        <v>156</v>
      </c>
      <c r="Q7649" t="s">
        <v>327</v>
      </c>
      <c r="R7649" t="s">
        <v>90</v>
      </c>
      <c r="S7649">
        <v>2</v>
      </c>
      <c r="T7649">
        <v>1</v>
      </c>
      <c r="U7649">
        <v>2</v>
      </c>
      <c r="V7649">
        <v>0</v>
      </c>
      <c r="W7649">
        <v>1</v>
      </c>
      <c r="X7649">
        <v>0</v>
      </c>
      <c r="Y7649">
        <v>5</v>
      </c>
      <c r="Z7649">
        <v>82.5</v>
      </c>
      <c r="AA7649">
        <v>76.099999999999994</v>
      </c>
      <c r="AB7649">
        <v>3.54</v>
      </c>
      <c r="AC7649">
        <v>1.66</v>
      </c>
      <c r="AD7649">
        <v>0.45900000000000002</v>
      </c>
      <c r="AE7649">
        <v>2.35</v>
      </c>
      <c r="AF7649">
        <v>2.343</v>
      </c>
      <c r="AG7649">
        <v>6.2190000000000003</v>
      </c>
      <c r="AH7649">
        <v>2.444</v>
      </c>
      <c r="AI7649">
        <v>2.101</v>
      </c>
      <c r="AJ7649">
        <v>23.8</v>
      </c>
      <c r="AK7649">
        <v>-5.0999999999999996</v>
      </c>
      <c r="AL7649">
        <v>8.1999999999999993</v>
      </c>
      <c r="AM7649">
        <v>131.35499999999999</v>
      </c>
      <c r="AN7649">
        <v>575.26700000000005</v>
      </c>
      <c r="AO7649" t="s">
        <v>7989</v>
      </c>
    </row>
    <row r="7650" spans="1:41">
      <c r="A7650" t="s">
        <v>7899</v>
      </c>
      <c r="B7650" t="s">
        <v>90</v>
      </c>
      <c r="C7650" t="s">
        <v>414</v>
      </c>
      <c r="D7650" t="s">
        <v>169</v>
      </c>
      <c r="E7650" t="s">
        <v>197</v>
      </c>
      <c r="F7650" t="s">
        <v>94</v>
      </c>
      <c r="G7650" t="s">
        <v>324</v>
      </c>
      <c r="H7650">
        <v>5</v>
      </c>
      <c r="I7650" t="s">
        <v>194</v>
      </c>
      <c r="J7650" t="s">
        <v>108</v>
      </c>
      <c r="K7650">
        <v>1</v>
      </c>
      <c r="L7650">
        <v>5</v>
      </c>
      <c r="M7650" t="s">
        <v>499</v>
      </c>
      <c r="N7650">
        <v>0.85199999999999998</v>
      </c>
      <c r="O7650" t="s">
        <v>156</v>
      </c>
      <c r="P7650" t="s">
        <v>112</v>
      </c>
      <c r="Q7650" t="s">
        <v>327</v>
      </c>
      <c r="R7650" t="s">
        <v>90</v>
      </c>
      <c r="S7650">
        <v>2</v>
      </c>
      <c r="T7650">
        <v>2</v>
      </c>
      <c r="U7650">
        <v>2</v>
      </c>
      <c r="V7650">
        <v>0</v>
      </c>
      <c r="W7650">
        <v>1</v>
      </c>
      <c r="X7650">
        <v>0</v>
      </c>
      <c r="Y7650">
        <v>5</v>
      </c>
      <c r="Z7650">
        <v>71.900000000000006</v>
      </c>
      <c r="AA7650">
        <v>66</v>
      </c>
      <c r="AB7650">
        <v>3.54</v>
      </c>
      <c r="AC7650">
        <v>1.66</v>
      </c>
      <c r="AD7650">
        <v>-1.2669999999999999</v>
      </c>
      <c r="AE7650">
        <v>1.772</v>
      </c>
      <c r="AF7650">
        <v>2.16</v>
      </c>
      <c r="AG7650">
        <v>6.4039999999999999</v>
      </c>
      <c r="AH7650">
        <v>-0.27500000000000002</v>
      </c>
      <c r="AI7650">
        <v>-8.1170000000000009</v>
      </c>
      <c r="AJ7650">
        <v>23.8</v>
      </c>
      <c r="AK7650">
        <v>2.1</v>
      </c>
      <c r="AL7650">
        <v>15.2</v>
      </c>
      <c r="AM7650">
        <v>358.05099999999999</v>
      </c>
      <c r="AN7650">
        <v>1214.93</v>
      </c>
      <c r="AO7650" t="s">
        <v>7990</v>
      </c>
    </row>
    <row r="7651" spans="1:41">
      <c r="A7651" t="s">
        <v>7899</v>
      </c>
      <c r="B7651" t="s">
        <v>90</v>
      </c>
      <c r="C7651" t="s">
        <v>414</v>
      </c>
      <c r="D7651" t="s">
        <v>169</v>
      </c>
      <c r="E7651" t="s">
        <v>197</v>
      </c>
      <c r="F7651" t="s">
        <v>94</v>
      </c>
      <c r="G7651" t="s">
        <v>324</v>
      </c>
      <c r="H7651">
        <v>6</v>
      </c>
      <c r="I7651" t="s">
        <v>96</v>
      </c>
      <c r="J7651" t="s">
        <v>97</v>
      </c>
      <c r="K7651">
        <v>2</v>
      </c>
      <c r="L7651">
        <v>1</v>
      </c>
      <c r="M7651" t="s">
        <v>122</v>
      </c>
      <c r="N7651">
        <v>0.93899999999999995</v>
      </c>
      <c r="O7651" t="s">
        <v>210</v>
      </c>
      <c r="Q7651" t="s">
        <v>361</v>
      </c>
      <c r="R7651" t="s">
        <v>3</v>
      </c>
      <c r="S7651">
        <v>0</v>
      </c>
      <c r="T7651">
        <v>0</v>
      </c>
      <c r="U7651">
        <v>2</v>
      </c>
      <c r="V7651">
        <v>1</v>
      </c>
      <c r="W7651">
        <v>0</v>
      </c>
      <c r="X7651">
        <v>0</v>
      </c>
      <c r="Y7651">
        <v>5</v>
      </c>
      <c r="Z7651">
        <v>83.1</v>
      </c>
      <c r="AA7651">
        <v>75.8</v>
      </c>
      <c r="AB7651">
        <v>3.37</v>
      </c>
      <c r="AC7651">
        <v>1.62</v>
      </c>
      <c r="AD7651">
        <v>1.3839999999999999</v>
      </c>
      <c r="AE7651">
        <v>3.2810000000000001</v>
      </c>
      <c r="AF7651">
        <v>2.4630000000000001</v>
      </c>
      <c r="AG7651">
        <v>6.2880000000000003</v>
      </c>
      <c r="AH7651">
        <v>12.927</v>
      </c>
      <c r="AI7651">
        <v>5.4409999999999998</v>
      </c>
      <c r="AJ7651">
        <v>23.7</v>
      </c>
      <c r="AK7651">
        <v>-35.9</v>
      </c>
      <c r="AL7651">
        <v>8.3000000000000007</v>
      </c>
      <c r="AM7651">
        <v>113.01300000000001</v>
      </c>
      <c r="AN7651">
        <v>2477.85</v>
      </c>
      <c r="AO7651" t="s">
        <v>7991</v>
      </c>
    </row>
    <row r="7652" spans="1:41">
      <c r="A7652" t="s">
        <v>7899</v>
      </c>
      <c r="B7652" t="s">
        <v>90</v>
      </c>
      <c r="C7652" t="s">
        <v>414</v>
      </c>
      <c r="D7652" t="s">
        <v>169</v>
      </c>
      <c r="E7652" t="s">
        <v>197</v>
      </c>
      <c r="F7652" t="s">
        <v>94</v>
      </c>
      <c r="G7652" t="s">
        <v>324</v>
      </c>
      <c r="H7652">
        <v>7</v>
      </c>
      <c r="I7652" t="s">
        <v>107</v>
      </c>
      <c r="J7652" t="s">
        <v>108</v>
      </c>
      <c r="K7652">
        <v>2</v>
      </c>
      <c r="L7652">
        <v>2</v>
      </c>
      <c r="M7652" t="s">
        <v>122</v>
      </c>
      <c r="N7652">
        <v>0.94499999999999995</v>
      </c>
      <c r="O7652" t="s">
        <v>210</v>
      </c>
      <c r="P7652" t="s">
        <v>141</v>
      </c>
      <c r="Q7652" t="s">
        <v>361</v>
      </c>
      <c r="R7652" t="s">
        <v>3</v>
      </c>
      <c r="S7652">
        <v>1</v>
      </c>
      <c r="T7652">
        <v>0</v>
      </c>
      <c r="U7652">
        <v>2</v>
      </c>
      <c r="V7652">
        <v>1</v>
      </c>
      <c r="W7652">
        <v>0</v>
      </c>
      <c r="X7652">
        <v>0</v>
      </c>
      <c r="Y7652">
        <v>5</v>
      </c>
      <c r="Z7652">
        <v>82.8</v>
      </c>
      <c r="AA7652">
        <v>76.2</v>
      </c>
      <c r="AB7652">
        <v>3.37</v>
      </c>
      <c r="AC7652">
        <v>1.62</v>
      </c>
      <c r="AD7652">
        <v>1.1200000000000001</v>
      </c>
      <c r="AE7652">
        <v>2.4830000000000001</v>
      </c>
      <c r="AF7652">
        <v>2.5139999999999998</v>
      </c>
      <c r="AG7652">
        <v>6.1929999999999996</v>
      </c>
      <c r="AH7652">
        <v>11.752000000000001</v>
      </c>
      <c r="AI7652">
        <v>7.992</v>
      </c>
      <c r="AJ7652">
        <v>23.8</v>
      </c>
      <c r="AK7652">
        <v>-37.200000000000003</v>
      </c>
      <c r="AL7652">
        <v>7.3</v>
      </c>
      <c r="AM7652">
        <v>124.38500000000001</v>
      </c>
      <c r="AN7652">
        <v>2527.09</v>
      </c>
      <c r="AO7652" t="s">
        <v>7992</v>
      </c>
    </row>
    <row r="7653" spans="1:41">
      <c r="A7653" t="s">
        <v>7899</v>
      </c>
      <c r="B7653" t="s">
        <v>90</v>
      </c>
      <c r="C7653" t="s">
        <v>414</v>
      </c>
      <c r="D7653" t="s">
        <v>169</v>
      </c>
      <c r="E7653" t="s">
        <v>197</v>
      </c>
      <c r="F7653" t="s">
        <v>94</v>
      </c>
      <c r="G7653" t="s">
        <v>324</v>
      </c>
      <c r="H7653">
        <v>8</v>
      </c>
      <c r="I7653" t="s">
        <v>96</v>
      </c>
      <c r="J7653" t="s">
        <v>97</v>
      </c>
      <c r="K7653">
        <v>3</v>
      </c>
      <c r="L7653">
        <v>1</v>
      </c>
      <c r="M7653" t="s">
        <v>115</v>
      </c>
      <c r="N7653">
        <v>0.89200000000000002</v>
      </c>
      <c r="O7653" t="s">
        <v>143</v>
      </c>
      <c r="Q7653" t="s">
        <v>367</v>
      </c>
      <c r="R7653" t="s">
        <v>90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6</v>
      </c>
      <c r="Z7653">
        <v>82.9</v>
      </c>
      <c r="AA7653">
        <v>76.7</v>
      </c>
      <c r="AB7653">
        <v>3.6</v>
      </c>
      <c r="AC7653">
        <v>1.7</v>
      </c>
      <c r="AD7653">
        <v>-0.747</v>
      </c>
      <c r="AE7653">
        <v>1.593</v>
      </c>
      <c r="AF7653">
        <v>2.3380000000000001</v>
      </c>
      <c r="AG7653">
        <v>6.1310000000000002</v>
      </c>
      <c r="AH7653">
        <v>-0.32700000000000001</v>
      </c>
      <c r="AI7653">
        <v>3.16</v>
      </c>
      <c r="AJ7653">
        <v>23.8</v>
      </c>
      <c r="AK7653">
        <v>3.6</v>
      </c>
      <c r="AL7653">
        <v>7.8</v>
      </c>
      <c r="AM7653">
        <v>185.815</v>
      </c>
      <c r="AN7653">
        <v>572.89599999999996</v>
      </c>
      <c r="AO7653" t="s">
        <v>7993</v>
      </c>
    </row>
    <row r="7654" spans="1:41">
      <c r="A7654" t="s">
        <v>7899</v>
      </c>
      <c r="B7654" t="s">
        <v>90</v>
      </c>
      <c r="C7654" t="s">
        <v>414</v>
      </c>
      <c r="D7654" t="s">
        <v>169</v>
      </c>
      <c r="E7654" t="s">
        <v>197</v>
      </c>
      <c r="F7654" t="s">
        <v>94</v>
      </c>
      <c r="G7654" t="s">
        <v>324</v>
      </c>
      <c r="H7654">
        <v>9</v>
      </c>
      <c r="I7654" t="s">
        <v>96</v>
      </c>
      <c r="J7654" t="s">
        <v>97</v>
      </c>
      <c r="K7654">
        <v>3</v>
      </c>
      <c r="L7654">
        <v>2</v>
      </c>
      <c r="M7654" t="s">
        <v>98</v>
      </c>
      <c r="N7654">
        <v>0.90800000000000003</v>
      </c>
      <c r="O7654" t="s">
        <v>143</v>
      </c>
      <c r="Q7654" t="s">
        <v>367</v>
      </c>
      <c r="R7654" t="s">
        <v>90</v>
      </c>
      <c r="S7654">
        <v>1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6</v>
      </c>
      <c r="Z7654">
        <v>91</v>
      </c>
      <c r="AA7654">
        <v>83</v>
      </c>
      <c r="AB7654">
        <v>3.6</v>
      </c>
      <c r="AC7654">
        <v>1.7</v>
      </c>
      <c r="AD7654">
        <v>0.84499999999999997</v>
      </c>
      <c r="AE7654">
        <v>1.488</v>
      </c>
      <c r="AF7654">
        <v>2.3479999999999999</v>
      </c>
      <c r="AG7654">
        <v>6.02</v>
      </c>
      <c r="AH7654">
        <v>12.596</v>
      </c>
      <c r="AI7654">
        <v>10.912000000000001</v>
      </c>
      <c r="AJ7654">
        <v>23.7</v>
      </c>
      <c r="AK7654">
        <v>-53.8</v>
      </c>
      <c r="AL7654">
        <v>5.8</v>
      </c>
      <c r="AM7654">
        <v>131.011</v>
      </c>
      <c r="AN7654">
        <v>3225.46</v>
      </c>
      <c r="AO7654" t="s">
        <v>7994</v>
      </c>
    </row>
    <row r="7655" spans="1:41">
      <c r="A7655" t="s">
        <v>7899</v>
      </c>
      <c r="B7655" t="s">
        <v>90</v>
      </c>
      <c r="C7655" t="s">
        <v>414</v>
      </c>
      <c r="D7655" t="s">
        <v>169</v>
      </c>
      <c r="E7655" t="s">
        <v>197</v>
      </c>
      <c r="F7655" t="s">
        <v>94</v>
      </c>
      <c r="G7655" t="s">
        <v>324</v>
      </c>
      <c r="H7655">
        <v>10</v>
      </c>
      <c r="I7655" t="s">
        <v>96</v>
      </c>
      <c r="J7655" t="s">
        <v>97</v>
      </c>
      <c r="K7655">
        <v>3</v>
      </c>
      <c r="L7655">
        <v>3</v>
      </c>
      <c r="M7655" t="s">
        <v>98</v>
      </c>
      <c r="N7655">
        <v>0.91</v>
      </c>
      <c r="O7655" t="s">
        <v>143</v>
      </c>
      <c r="Q7655" t="s">
        <v>367</v>
      </c>
      <c r="R7655" t="s">
        <v>90</v>
      </c>
      <c r="S7655">
        <v>2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6</v>
      </c>
      <c r="Z7655">
        <v>91.9</v>
      </c>
      <c r="AA7655">
        <v>84.1</v>
      </c>
      <c r="AB7655">
        <v>3.6</v>
      </c>
      <c r="AC7655">
        <v>1.7</v>
      </c>
      <c r="AD7655">
        <v>1.3109999999999999</v>
      </c>
      <c r="AE7655">
        <v>3.2989999999999999</v>
      </c>
      <c r="AF7655">
        <v>2.363</v>
      </c>
      <c r="AG7655">
        <v>6.1989999999999998</v>
      </c>
      <c r="AH7655">
        <v>11.166</v>
      </c>
      <c r="AI7655">
        <v>9.5180000000000007</v>
      </c>
      <c r="AJ7655">
        <v>23.8</v>
      </c>
      <c r="AK7655">
        <v>-49.9</v>
      </c>
      <c r="AL7655">
        <v>5.5</v>
      </c>
      <c r="AM7655">
        <v>130.566</v>
      </c>
      <c r="AN7655">
        <v>2888.65</v>
      </c>
      <c r="AO7655" t="s">
        <v>7995</v>
      </c>
    </row>
    <row r="7656" spans="1:41">
      <c r="A7656" t="s">
        <v>7899</v>
      </c>
      <c r="B7656" t="s">
        <v>90</v>
      </c>
      <c r="C7656" t="s">
        <v>414</v>
      </c>
      <c r="D7656" t="s">
        <v>169</v>
      </c>
      <c r="E7656" t="s">
        <v>197</v>
      </c>
      <c r="F7656" t="s">
        <v>94</v>
      </c>
      <c r="G7656" t="s">
        <v>324</v>
      </c>
      <c r="H7656">
        <v>11</v>
      </c>
      <c r="I7656" t="s">
        <v>96</v>
      </c>
      <c r="J7656" t="s">
        <v>97</v>
      </c>
      <c r="K7656">
        <v>3</v>
      </c>
      <c r="L7656">
        <v>4</v>
      </c>
      <c r="M7656" t="s">
        <v>98</v>
      </c>
      <c r="N7656">
        <v>0.90800000000000003</v>
      </c>
      <c r="O7656" t="s">
        <v>143</v>
      </c>
      <c r="Q7656" t="s">
        <v>367</v>
      </c>
      <c r="R7656" t="s">
        <v>90</v>
      </c>
      <c r="S7656">
        <v>3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6</v>
      </c>
      <c r="Z7656">
        <v>91.1</v>
      </c>
      <c r="AA7656">
        <v>83.2</v>
      </c>
      <c r="AB7656">
        <v>3.6</v>
      </c>
      <c r="AC7656">
        <v>1.7</v>
      </c>
      <c r="AD7656">
        <v>0.84499999999999997</v>
      </c>
      <c r="AE7656">
        <v>2.0270000000000001</v>
      </c>
      <c r="AF7656">
        <v>2.286</v>
      </c>
      <c r="AG7656">
        <v>6.1479999999999997</v>
      </c>
      <c r="AH7656">
        <v>10.712</v>
      </c>
      <c r="AI7656">
        <v>10.228</v>
      </c>
      <c r="AJ7656">
        <v>23.7</v>
      </c>
      <c r="AK7656">
        <v>-47.7</v>
      </c>
      <c r="AL7656">
        <v>5.4</v>
      </c>
      <c r="AM7656">
        <v>133.79599999999999</v>
      </c>
      <c r="AN7656">
        <v>2874.23</v>
      </c>
      <c r="AO7656" t="s">
        <v>7996</v>
      </c>
    </row>
    <row r="7657" spans="1:41">
      <c r="A7657" t="s">
        <v>7899</v>
      </c>
      <c r="B7657" t="s">
        <v>90</v>
      </c>
      <c r="C7657" t="s">
        <v>414</v>
      </c>
      <c r="D7657" t="s">
        <v>169</v>
      </c>
      <c r="E7657" t="s">
        <v>197</v>
      </c>
      <c r="F7657" t="s">
        <v>94</v>
      </c>
      <c r="G7657" t="s">
        <v>324</v>
      </c>
      <c r="H7657">
        <v>12</v>
      </c>
      <c r="I7657" t="s">
        <v>184</v>
      </c>
      <c r="J7657" t="s">
        <v>97</v>
      </c>
      <c r="K7657">
        <v>4</v>
      </c>
      <c r="L7657">
        <v>1</v>
      </c>
      <c r="M7657" t="s">
        <v>98</v>
      </c>
      <c r="N7657">
        <v>0.91</v>
      </c>
      <c r="O7657" t="s">
        <v>184</v>
      </c>
      <c r="Q7657" t="s">
        <v>341</v>
      </c>
      <c r="R7657" t="s">
        <v>90</v>
      </c>
      <c r="S7657">
        <v>0</v>
      </c>
      <c r="T7657">
        <v>0</v>
      </c>
      <c r="U7657">
        <v>0</v>
      </c>
      <c r="V7657">
        <v>1</v>
      </c>
      <c r="W7657">
        <v>0</v>
      </c>
      <c r="X7657">
        <v>0</v>
      </c>
      <c r="Y7657">
        <v>6</v>
      </c>
      <c r="Z7657">
        <v>92.2</v>
      </c>
      <c r="AA7657">
        <v>84.3</v>
      </c>
      <c r="AB7657">
        <v>3.27</v>
      </c>
      <c r="AC7657">
        <v>1.57</v>
      </c>
      <c r="AD7657">
        <v>2.2829999999999999</v>
      </c>
      <c r="AE7657">
        <v>3.5950000000000002</v>
      </c>
      <c r="AF7657">
        <v>2.4049999999999998</v>
      </c>
      <c r="AG7657">
        <v>6.3120000000000003</v>
      </c>
      <c r="AH7657">
        <v>10.997</v>
      </c>
      <c r="AI7657">
        <v>10.284000000000001</v>
      </c>
      <c r="AJ7657">
        <v>23.8</v>
      </c>
      <c r="AK7657">
        <v>-53.3</v>
      </c>
      <c r="AL7657">
        <v>5.3</v>
      </c>
      <c r="AM7657">
        <v>133.19499999999999</v>
      </c>
      <c r="AN7657">
        <v>2971.6</v>
      </c>
      <c r="AO7657" t="s">
        <v>7997</v>
      </c>
    </row>
    <row r="7658" spans="1:41">
      <c r="A7658" t="s">
        <v>7899</v>
      </c>
      <c r="B7658" t="s">
        <v>90</v>
      </c>
      <c r="C7658" t="s">
        <v>414</v>
      </c>
      <c r="D7658" t="s">
        <v>169</v>
      </c>
      <c r="E7658" t="s">
        <v>197</v>
      </c>
      <c r="F7658" t="s">
        <v>94</v>
      </c>
      <c r="G7658" t="s">
        <v>324</v>
      </c>
      <c r="H7658">
        <v>13</v>
      </c>
      <c r="I7658" t="s">
        <v>103</v>
      </c>
      <c r="J7658" t="s">
        <v>104</v>
      </c>
      <c r="K7658">
        <v>5</v>
      </c>
      <c r="L7658">
        <v>1</v>
      </c>
      <c r="M7658" t="s">
        <v>499</v>
      </c>
      <c r="N7658">
        <v>0.86</v>
      </c>
      <c r="O7658" t="s">
        <v>99</v>
      </c>
      <c r="Q7658" t="s">
        <v>424</v>
      </c>
      <c r="R7658" t="s">
        <v>3</v>
      </c>
      <c r="S7658">
        <v>0</v>
      </c>
      <c r="T7658">
        <v>0</v>
      </c>
      <c r="U7658">
        <v>0</v>
      </c>
      <c r="V7658">
        <v>1</v>
      </c>
      <c r="W7658">
        <v>1</v>
      </c>
      <c r="X7658">
        <v>0</v>
      </c>
      <c r="Y7658">
        <v>6</v>
      </c>
      <c r="Z7658">
        <v>71.7</v>
      </c>
      <c r="AA7658">
        <v>66.099999999999994</v>
      </c>
      <c r="AB7658">
        <v>3.22</v>
      </c>
      <c r="AC7658">
        <v>1.5</v>
      </c>
      <c r="AD7658">
        <v>0.37</v>
      </c>
      <c r="AE7658">
        <v>3.093</v>
      </c>
      <c r="AF7658">
        <v>2.3570000000000002</v>
      </c>
      <c r="AG7658">
        <v>6.4550000000000001</v>
      </c>
      <c r="AH7658">
        <v>-3.4220000000000002</v>
      </c>
      <c r="AI7658">
        <v>-8.6880000000000006</v>
      </c>
      <c r="AJ7658">
        <v>23.8</v>
      </c>
      <c r="AK7658">
        <v>5.9</v>
      </c>
      <c r="AL7658">
        <v>15.2</v>
      </c>
      <c r="AM7658">
        <v>338.34699999999998</v>
      </c>
      <c r="AN7658">
        <v>1411.06</v>
      </c>
      <c r="AO7658" t="s">
        <v>7998</v>
      </c>
    </row>
    <row r="7659" spans="1:41">
      <c r="A7659" t="s">
        <v>7899</v>
      </c>
      <c r="B7659" t="s">
        <v>90</v>
      </c>
      <c r="C7659" t="s">
        <v>414</v>
      </c>
      <c r="D7659" t="s">
        <v>169</v>
      </c>
      <c r="E7659" t="s">
        <v>197</v>
      </c>
      <c r="F7659" t="s">
        <v>94</v>
      </c>
      <c r="G7659" t="s">
        <v>324</v>
      </c>
      <c r="H7659">
        <v>14</v>
      </c>
      <c r="I7659" t="s">
        <v>107</v>
      </c>
      <c r="J7659" t="s">
        <v>108</v>
      </c>
      <c r="K7659">
        <v>5</v>
      </c>
      <c r="L7659">
        <v>2</v>
      </c>
      <c r="M7659" t="s">
        <v>122</v>
      </c>
      <c r="N7659">
        <v>0.90900000000000003</v>
      </c>
      <c r="O7659" t="s">
        <v>99</v>
      </c>
      <c r="P7659" t="s">
        <v>109</v>
      </c>
      <c r="Q7659" t="s">
        <v>424</v>
      </c>
      <c r="R7659" t="s">
        <v>3</v>
      </c>
      <c r="S7659">
        <v>0</v>
      </c>
      <c r="T7659">
        <v>1</v>
      </c>
      <c r="U7659">
        <v>0</v>
      </c>
      <c r="V7659">
        <v>1</v>
      </c>
      <c r="W7659">
        <v>1</v>
      </c>
      <c r="X7659">
        <v>0</v>
      </c>
      <c r="Y7659">
        <v>6</v>
      </c>
      <c r="Z7659">
        <v>84</v>
      </c>
      <c r="AA7659">
        <v>76.599999999999994</v>
      </c>
      <c r="AB7659">
        <v>3.22</v>
      </c>
      <c r="AC7659">
        <v>1.5</v>
      </c>
      <c r="AD7659">
        <v>-3.3000000000000002E-2</v>
      </c>
      <c r="AE7659">
        <v>2.3679999999999999</v>
      </c>
      <c r="AF7659">
        <v>2.238</v>
      </c>
      <c r="AG7659">
        <v>6.1420000000000003</v>
      </c>
      <c r="AH7659">
        <v>13.442</v>
      </c>
      <c r="AI7659">
        <v>7.6470000000000002</v>
      </c>
      <c r="AJ7659">
        <v>23.7</v>
      </c>
      <c r="AK7659">
        <v>-40.1</v>
      </c>
      <c r="AL7659">
        <v>7.6</v>
      </c>
      <c r="AM7659">
        <v>119.792</v>
      </c>
      <c r="AN7659">
        <v>2758.66</v>
      </c>
      <c r="AO7659" t="s">
        <v>7999</v>
      </c>
    </row>
    <row r="7660" spans="1:41">
      <c r="A7660" t="s">
        <v>7899</v>
      </c>
      <c r="B7660" t="s">
        <v>90</v>
      </c>
      <c r="C7660" t="s">
        <v>1151</v>
      </c>
      <c r="D7660" t="s">
        <v>1152</v>
      </c>
      <c r="E7660" t="s">
        <v>1153</v>
      </c>
      <c r="F7660" t="s">
        <v>94</v>
      </c>
      <c r="G7660" t="s">
        <v>932</v>
      </c>
      <c r="H7660">
        <v>1</v>
      </c>
      <c r="I7660" t="s">
        <v>96</v>
      </c>
      <c r="J7660" t="s">
        <v>97</v>
      </c>
      <c r="K7660">
        <v>1</v>
      </c>
      <c r="L7660">
        <v>1</v>
      </c>
      <c r="M7660" t="s">
        <v>115</v>
      </c>
      <c r="N7660">
        <v>0.90200000000000002</v>
      </c>
      <c r="O7660" t="s">
        <v>111</v>
      </c>
      <c r="Q7660" t="s">
        <v>949</v>
      </c>
      <c r="R7660" t="s">
        <v>90</v>
      </c>
      <c r="S7660">
        <v>0</v>
      </c>
      <c r="T7660">
        <v>0</v>
      </c>
      <c r="U7660">
        <v>0</v>
      </c>
      <c r="V7660">
        <v>1</v>
      </c>
      <c r="W7660">
        <v>0</v>
      </c>
      <c r="X7660">
        <v>0</v>
      </c>
      <c r="Y7660">
        <v>10</v>
      </c>
      <c r="Z7660">
        <v>83.9</v>
      </c>
      <c r="AA7660">
        <v>78</v>
      </c>
      <c r="AB7660">
        <v>3.59</v>
      </c>
      <c r="AC7660">
        <v>1.73</v>
      </c>
      <c r="AD7660">
        <v>-0.60899999999999999</v>
      </c>
      <c r="AE7660">
        <v>3.6760000000000002</v>
      </c>
      <c r="AF7660">
        <v>2.391</v>
      </c>
      <c r="AG7660">
        <v>6.2850000000000001</v>
      </c>
      <c r="AH7660">
        <v>-0.91600000000000004</v>
      </c>
      <c r="AI7660">
        <v>0.63700000000000001</v>
      </c>
      <c r="AJ7660">
        <v>23.8</v>
      </c>
      <c r="AK7660">
        <v>4.8</v>
      </c>
      <c r="AL7660">
        <v>8.1999999999999993</v>
      </c>
      <c r="AM7660">
        <v>233.19399999999999</v>
      </c>
      <c r="AN7660">
        <v>207.87899999999999</v>
      </c>
      <c r="AO7660" t="s">
        <v>8000</v>
      </c>
    </row>
    <row r="7661" spans="1:41">
      <c r="A7661" t="s">
        <v>7899</v>
      </c>
      <c r="B7661" t="s">
        <v>90</v>
      </c>
      <c r="C7661" t="s">
        <v>1151</v>
      </c>
      <c r="D7661" t="s">
        <v>1152</v>
      </c>
      <c r="E7661" t="s">
        <v>1153</v>
      </c>
      <c r="F7661" t="s">
        <v>94</v>
      </c>
      <c r="G7661" t="s">
        <v>932</v>
      </c>
      <c r="H7661">
        <v>2</v>
      </c>
      <c r="I7661" t="s">
        <v>147</v>
      </c>
      <c r="J7661" t="s">
        <v>104</v>
      </c>
      <c r="K7661">
        <v>1</v>
      </c>
      <c r="L7661">
        <v>2</v>
      </c>
      <c r="M7661" t="s">
        <v>98</v>
      </c>
      <c r="N7661">
        <v>0.88900000000000001</v>
      </c>
      <c r="O7661" t="s">
        <v>111</v>
      </c>
      <c r="Q7661" t="s">
        <v>949</v>
      </c>
      <c r="R7661" t="s">
        <v>90</v>
      </c>
      <c r="S7661">
        <v>1</v>
      </c>
      <c r="T7661">
        <v>0</v>
      </c>
      <c r="U7661">
        <v>0</v>
      </c>
      <c r="V7661">
        <v>1</v>
      </c>
      <c r="W7661">
        <v>0</v>
      </c>
      <c r="X7661">
        <v>0</v>
      </c>
      <c r="Y7661">
        <v>10</v>
      </c>
      <c r="Z7661">
        <v>91.7</v>
      </c>
      <c r="AA7661">
        <v>85</v>
      </c>
      <c r="AB7661">
        <v>3.59</v>
      </c>
      <c r="AC7661">
        <v>1.73</v>
      </c>
      <c r="AD7661">
        <v>1.1220000000000001</v>
      </c>
      <c r="AE7661">
        <v>3.2909999999999999</v>
      </c>
      <c r="AF7661">
        <v>2.379</v>
      </c>
      <c r="AG7661">
        <v>6.1280000000000001</v>
      </c>
      <c r="AH7661">
        <v>6.1230000000000002</v>
      </c>
      <c r="AI7661">
        <v>3.319</v>
      </c>
      <c r="AJ7661">
        <v>23.8</v>
      </c>
      <c r="AK7661">
        <v>-21</v>
      </c>
      <c r="AL7661">
        <v>6.3</v>
      </c>
      <c r="AM7661">
        <v>118.75</v>
      </c>
      <c r="AN7661">
        <v>1386.33</v>
      </c>
      <c r="AO7661" t="s">
        <v>8001</v>
      </c>
    </row>
    <row r="7662" spans="1:41">
      <c r="A7662" t="s">
        <v>7899</v>
      </c>
      <c r="B7662" t="s">
        <v>90</v>
      </c>
      <c r="C7662" t="s">
        <v>1151</v>
      </c>
      <c r="D7662" t="s">
        <v>1152</v>
      </c>
      <c r="E7662" t="s">
        <v>1153</v>
      </c>
      <c r="F7662" t="s">
        <v>94</v>
      </c>
      <c r="G7662" t="s">
        <v>932</v>
      </c>
      <c r="H7662">
        <v>3</v>
      </c>
      <c r="I7662" t="s">
        <v>107</v>
      </c>
      <c r="J7662" t="s">
        <v>108</v>
      </c>
      <c r="K7662">
        <v>1</v>
      </c>
      <c r="L7662">
        <v>3</v>
      </c>
      <c r="M7662" t="s">
        <v>122</v>
      </c>
      <c r="N7662">
        <v>0.89</v>
      </c>
      <c r="O7662" t="s">
        <v>111</v>
      </c>
      <c r="P7662" t="s">
        <v>112</v>
      </c>
      <c r="Q7662" t="s">
        <v>949</v>
      </c>
      <c r="R7662" t="s">
        <v>90</v>
      </c>
      <c r="S7662">
        <v>1</v>
      </c>
      <c r="T7662">
        <v>1</v>
      </c>
      <c r="U7662">
        <v>0</v>
      </c>
      <c r="V7662">
        <v>1</v>
      </c>
      <c r="W7662">
        <v>0</v>
      </c>
      <c r="X7662">
        <v>0</v>
      </c>
      <c r="Y7662">
        <v>10</v>
      </c>
      <c r="Z7662">
        <v>84.9</v>
      </c>
      <c r="AA7662">
        <v>78.599999999999994</v>
      </c>
      <c r="AB7662">
        <v>3.59</v>
      </c>
      <c r="AC7662">
        <v>1.73</v>
      </c>
      <c r="AD7662">
        <v>0.54700000000000004</v>
      </c>
      <c r="AE7662">
        <v>2.4590000000000001</v>
      </c>
      <c r="AF7662">
        <v>2.4870000000000001</v>
      </c>
      <c r="AG7662">
        <v>6.032</v>
      </c>
      <c r="AH7662">
        <v>9.3520000000000003</v>
      </c>
      <c r="AI7662">
        <v>2.7850000000000001</v>
      </c>
      <c r="AJ7662">
        <v>23.8</v>
      </c>
      <c r="AK7662">
        <v>-25</v>
      </c>
      <c r="AL7662">
        <v>8.1</v>
      </c>
      <c r="AM7662">
        <v>106.849</v>
      </c>
      <c r="AN7662">
        <v>1787.1</v>
      </c>
      <c r="AO7662" t="s">
        <v>8002</v>
      </c>
    </row>
    <row r="7663" spans="1:41">
      <c r="A7663" t="s">
        <v>7899</v>
      </c>
      <c r="B7663" t="s">
        <v>90</v>
      </c>
      <c r="C7663" t="s">
        <v>1151</v>
      </c>
      <c r="D7663" t="s">
        <v>1152</v>
      </c>
      <c r="E7663" t="s">
        <v>1153</v>
      </c>
      <c r="F7663" t="s">
        <v>94</v>
      </c>
      <c r="G7663" t="s">
        <v>932</v>
      </c>
      <c r="H7663">
        <v>4</v>
      </c>
      <c r="I7663" t="s">
        <v>103</v>
      </c>
      <c r="J7663" t="s">
        <v>104</v>
      </c>
      <c r="K7663">
        <v>2</v>
      </c>
      <c r="L7663">
        <v>1</v>
      </c>
      <c r="M7663" t="s">
        <v>122</v>
      </c>
      <c r="N7663">
        <v>0.91600000000000004</v>
      </c>
      <c r="O7663" t="s">
        <v>231</v>
      </c>
      <c r="Q7663" t="s">
        <v>961</v>
      </c>
      <c r="R7663" t="s">
        <v>3</v>
      </c>
      <c r="S7663">
        <v>0</v>
      </c>
      <c r="T7663">
        <v>0</v>
      </c>
      <c r="U7663">
        <v>1</v>
      </c>
      <c r="V7663">
        <v>1</v>
      </c>
      <c r="W7663">
        <v>0</v>
      </c>
      <c r="X7663">
        <v>0</v>
      </c>
      <c r="Y7663">
        <v>10</v>
      </c>
      <c r="Z7663">
        <v>84.1</v>
      </c>
      <c r="AA7663">
        <v>77.599999999999994</v>
      </c>
      <c r="AB7663">
        <v>3.55</v>
      </c>
      <c r="AC7663">
        <v>1.65</v>
      </c>
      <c r="AD7663">
        <v>0.77700000000000002</v>
      </c>
      <c r="AE7663">
        <v>3.4470000000000001</v>
      </c>
      <c r="AF7663">
        <v>2.62</v>
      </c>
      <c r="AG7663">
        <v>6.17</v>
      </c>
      <c r="AH7663">
        <v>8.3510000000000009</v>
      </c>
      <c r="AI7663">
        <v>3.1920000000000002</v>
      </c>
      <c r="AJ7663">
        <v>23.8</v>
      </c>
      <c r="AK7663">
        <v>-22.7</v>
      </c>
      <c r="AL7663">
        <v>7.8</v>
      </c>
      <c r="AM7663">
        <v>111.20699999999999</v>
      </c>
      <c r="AN7663">
        <v>1620.83</v>
      </c>
      <c r="AO7663" t="s">
        <v>8003</v>
      </c>
    </row>
    <row r="7664" spans="1:41">
      <c r="A7664" t="s">
        <v>7899</v>
      </c>
      <c r="B7664" t="s">
        <v>90</v>
      </c>
      <c r="C7664" t="s">
        <v>1151</v>
      </c>
      <c r="D7664" t="s">
        <v>1152</v>
      </c>
      <c r="E7664" t="s">
        <v>1153</v>
      </c>
      <c r="F7664" t="s">
        <v>94</v>
      </c>
      <c r="G7664" t="s">
        <v>932</v>
      </c>
      <c r="H7664">
        <v>5</v>
      </c>
      <c r="I7664" t="s">
        <v>107</v>
      </c>
      <c r="J7664" t="s">
        <v>108</v>
      </c>
      <c r="K7664">
        <v>2</v>
      </c>
      <c r="L7664">
        <v>2</v>
      </c>
      <c r="M7664" t="s">
        <v>122</v>
      </c>
      <c r="N7664">
        <v>0.90900000000000003</v>
      </c>
      <c r="O7664" t="s">
        <v>231</v>
      </c>
      <c r="P7664" t="s">
        <v>234</v>
      </c>
      <c r="Q7664" t="s">
        <v>961</v>
      </c>
      <c r="R7664" t="s">
        <v>3</v>
      </c>
      <c r="S7664">
        <v>0</v>
      </c>
      <c r="T7664">
        <v>1</v>
      </c>
      <c r="U7664">
        <v>1</v>
      </c>
      <c r="V7664">
        <v>1</v>
      </c>
      <c r="W7664">
        <v>0</v>
      </c>
      <c r="X7664">
        <v>0</v>
      </c>
      <c r="Y7664">
        <v>10</v>
      </c>
      <c r="Z7664">
        <v>84.3</v>
      </c>
      <c r="AA7664">
        <v>78</v>
      </c>
      <c r="AB7664">
        <v>3.55</v>
      </c>
      <c r="AC7664">
        <v>1.65</v>
      </c>
      <c r="AD7664">
        <v>0.46700000000000003</v>
      </c>
      <c r="AE7664">
        <v>2.0169999999999999</v>
      </c>
      <c r="AF7664">
        <v>2.5219999999999998</v>
      </c>
      <c r="AG7664">
        <v>6.0469999999999997</v>
      </c>
      <c r="AH7664">
        <v>9.4770000000000003</v>
      </c>
      <c r="AI7664">
        <v>2.399</v>
      </c>
      <c r="AJ7664">
        <v>23.8</v>
      </c>
      <c r="AK7664">
        <v>-24.3</v>
      </c>
      <c r="AL7664">
        <v>8.4</v>
      </c>
      <c r="AM7664">
        <v>104.477</v>
      </c>
      <c r="AN7664">
        <v>1774.12</v>
      </c>
      <c r="AO7664" t="s">
        <v>8004</v>
      </c>
    </row>
    <row r="7665" spans="1:41">
      <c r="A7665" t="s">
        <v>7899</v>
      </c>
      <c r="B7665" t="s">
        <v>90</v>
      </c>
      <c r="C7665" t="s">
        <v>1151</v>
      </c>
      <c r="D7665" t="s">
        <v>1152</v>
      </c>
      <c r="E7665" t="s">
        <v>1153</v>
      </c>
      <c r="F7665" t="s">
        <v>94</v>
      </c>
      <c r="G7665" t="s">
        <v>932</v>
      </c>
      <c r="H7665">
        <v>6</v>
      </c>
      <c r="I7665" t="s">
        <v>130</v>
      </c>
      <c r="J7665" t="s">
        <v>104</v>
      </c>
      <c r="K7665">
        <v>3</v>
      </c>
      <c r="L7665">
        <v>1</v>
      </c>
      <c r="M7665" t="s">
        <v>122</v>
      </c>
      <c r="N7665">
        <v>0.86399999999999999</v>
      </c>
      <c r="O7665" t="s">
        <v>111</v>
      </c>
      <c r="Q7665" t="s">
        <v>1946</v>
      </c>
      <c r="R7665" t="s">
        <v>3</v>
      </c>
      <c r="S7665">
        <v>0</v>
      </c>
      <c r="T7665">
        <v>0</v>
      </c>
      <c r="U7665">
        <v>2</v>
      </c>
      <c r="V7665">
        <v>1</v>
      </c>
      <c r="W7665">
        <v>0</v>
      </c>
      <c r="X7665">
        <v>0</v>
      </c>
      <c r="Y7665">
        <v>10</v>
      </c>
      <c r="Z7665">
        <v>85.1</v>
      </c>
      <c r="AA7665">
        <v>79.2</v>
      </c>
      <c r="AB7665">
        <v>3.51</v>
      </c>
      <c r="AC7665">
        <v>1.59</v>
      </c>
      <c r="AD7665">
        <v>4.5999999999999999E-2</v>
      </c>
      <c r="AE7665">
        <v>0.42399999999999999</v>
      </c>
      <c r="AF7665">
        <v>2.4470000000000001</v>
      </c>
      <c r="AG7665">
        <v>5.8079999999999998</v>
      </c>
      <c r="AH7665">
        <v>7.95</v>
      </c>
      <c r="AI7665">
        <v>5.1360000000000001</v>
      </c>
      <c r="AJ7665">
        <v>23.9</v>
      </c>
      <c r="AK7665">
        <v>-23.4</v>
      </c>
      <c r="AL7665">
        <v>7.2</v>
      </c>
      <c r="AM7665">
        <v>123.10299999999999</v>
      </c>
      <c r="AN7665">
        <v>1743.09</v>
      </c>
      <c r="AO7665" t="s">
        <v>8005</v>
      </c>
    </row>
    <row r="7666" spans="1:41">
      <c r="A7666" t="s">
        <v>7899</v>
      </c>
      <c r="B7666" t="s">
        <v>90</v>
      </c>
      <c r="C7666" t="s">
        <v>1151</v>
      </c>
      <c r="D7666" t="s">
        <v>1152</v>
      </c>
      <c r="E7666" t="s">
        <v>1153</v>
      </c>
      <c r="F7666" t="s">
        <v>94</v>
      </c>
      <c r="G7666" t="s">
        <v>932</v>
      </c>
      <c r="H7666">
        <v>7</v>
      </c>
      <c r="I7666" t="s">
        <v>96</v>
      </c>
      <c r="J7666" t="s">
        <v>97</v>
      </c>
      <c r="K7666">
        <v>3</v>
      </c>
      <c r="L7666">
        <v>2</v>
      </c>
      <c r="M7666" t="s">
        <v>98</v>
      </c>
      <c r="N7666">
        <v>0.88300000000000001</v>
      </c>
      <c r="O7666" t="s">
        <v>111</v>
      </c>
      <c r="Q7666" t="s">
        <v>1946</v>
      </c>
      <c r="R7666" t="s">
        <v>3</v>
      </c>
      <c r="S7666">
        <v>0</v>
      </c>
      <c r="T7666">
        <v>1</v>
      </c>
      <c r="U7666">
        <v>2</v>
      </c>
      <c r="V7666">
        <v>1</v>
      </c>
      <c r="W7666">
        <v>0</v>
      </c>
      <c r="X7666">
        <v>0</v>
      </c>
      <c r="Y7666">
        <v>10</v>
      </c>
      <c r="Z7666">
        <v>91.8</v>
      </c>
      <c r="AA7666">
        <v>84.8</v>
      </c>
      <c r="AB7666">
        <v>3.51</v>
      </c>
      <c r="AC7666">
        <v>1.59</v>
      </c>
      <c r="AD7666">
        <v>-0.26500000000000001</v>
      </c>
      <c r="AE7666">
        <v>4.2889999999999997</v>
      </c>
      <c r="AF7666">
        <v>2.2559999999999998</v>
      </c>
      <c r="AG7666">
        <v>6.3419999999999996</v>
      </c>
      <c r="AH7666">
        <v>3.4489999999999998</v>
      </c>
      <c r="AI7666">
        <v>8.2249999999999996</v>
      </c>
      <c r="AJ7666">
        <v>23.8</v>
      </c>
      <c r="AK7666">
        <v>-15.2</v>
      </c>
      <c r="AL7666">
        <v>4</v>
      </c>
      <c r="AM7666">
        <v>157.35499999999999</v>
      </c>
      <c r="AN7666">
        <v>1777.14</v>
      </c>
      <c r="AO7666" t="s">
        <v>8006</v>
      </c>
    </row>
    <row r="7667" spans="1:41">
      <c r="A7667" t="s">
        <v>7899</v>
      </c>
      <c r="B7667" t="s">
        <v>90</v>
      </c>
      <c r="C7667" t="s">
        <v>1151</v>
      </c>
      <c r="D7667" t="s">
        <v>1152</v>
      </c>
      <c r="E7667" t="s">
        <v>1153</v>
      </c>
      <c r="F7667" t="s">
        <v>94</v>
      </c>
      <c r="G7667" t="s">
        <v>932</v>
      </c>
      <c r="H7667">
        <v>8</v>
      </c>
      <c r="I7667" t="s">
        <v>96</v>
      </c>
      <c r="J7667" t="s">
        <v>97</v>
      </c>
      <c r="K7667">
        <v>3</v>
      </c>
      <c r="L7667">
        <v>3</v>
      </c>
      <c r="M7667" t="s">
        <v>122</v>
      </c>
      <c r="N7667">
        <v>0.91900000000000004</v>
      </c>
      <c r="O7667" t="s">
        <v>111</v>
      </c>
      <c r="Q7667" t="s">
        <v>1946</v>
      </c>
      <c r="R7667" t="s">
        <v>3</v>
      </c>
      <c r="S7667">
        <v>1</v>
      </c>
      <c r="T7667">
        <v>1</v>
      </c>
      <c r="U7667">
        <v>2</v>
      </c>
      <c r="V7667">
        <v>1</v>
      </c>
      <c r="W7667">
        <v>0</v>
      </c>
      <c r="X7667">
        <v>0</v>
      </c>
      <c r="Y7667">
        <v>10</v>
      </c>
      <c r="Z7667">
        <v>84.9</v>
      </c>
      <c r="AA7667">
        <v>79</v>
      </c>
      <c r="AB7667">
        <v>3.51</v>
      </c>
      <c r="AC7667">
        <v>1.59</v>
      </c>
      <c r="AD7667">
        <v>1.524</v>
      </c>
      <c r="AE7667">
        <v>3.3460000000000001</v>
      </c>
      <c r="AF7667">
        <v>2.851</v>
      </c>
      <c r="AG7667">
        <v>6.1230000000000002</v>
      </c>
      <c r="AH7667">
        <v>11.497999999999999</v>
      </c>
      <c r="AI7667">
        <v>3.2549999999999999</v>
      </c>
      <c r="AJ7667">
        <v>23.9</v>
      </c>
      <c r="AK7667">
        <v>-32</v>
      </c>
      <c r="AL7667">
        <v>8.1999999999999993</v>
      </c>
      <c r="AM7667">
        <v>106.024</v>
      </c>
      <c r="AN7667">
        <v>2208.9899999999998</v>
      </c>
      <c r="AO7667" t="s">
        <v>8007</v>
      </c>
    </row>
    <row r="7668" spans="1:41">
      <c r="A7668" t="s">
        <v>7899</v>
      </c>
      <c r="B7668" t="s">
        <v>90</v>
      </c>
      <c r="C7668" t="s">
        <v>1151</v>
      </c>
      <c r="D7668" t="s">
        <v>1152</v>
      </c>
      <c r="E7668" t="s">
        <v>1153</v>
      </c>
      <c r="F7668" t="s">
        <v>94</v>
      </c>
      <c r="G7668" t="s">
        <v>932</v>
      </c>
      <c r="H7668">
        <v>9</v>
      </c>
      <c r="I7668" t="s">
        <v>107</v>
      </c>
      <c r="J7668" t="s">
        <v>108</v>
      </c>
      <c r="K7668">
        <v>3</v>
      </c>
      <c r="L7668">
        <v>4</v>
      </c>
      <c r="M7668" t="s">
        <v>122</v>
      </c>
      <c r="N7668">
        <v>0.89300000000000002</v>
      </c>
      <c r="O7668" t="s">
        <v>111</v>
      </c>
      <c r="P7668" t="s">
        <v>112</v>
      </c>
      <c r="Q7668" t="s">
        <v>1946</v>
      </c>
      <c r="R7668" t="s">
        <v>3</v>
      </c>
      <c r="S7668">
        <v>2</v>
      </c>
      <c r="T7668">
        <v>1</v>
      </c>
      <c r="U7668">
        <v>2</v>
      </c>
      <c r="V7668">
        <v>1</v>
      </c>
      <c r="W7668">
        <v>0</v>
      </c>
      <c r="X7668">
        <v>0</v>
      </c>
      <c r="Y7668">
        <v>10</v>
      </c>
      <c r="Z7668">
        <v>84.1</v>
      </c>
      <c r="AA7668">
        <v>78</v>
      </c>
      <c r="AB7668">
        <v>3.51</v>
      </c>
      <c r="AC7668">
        <v>1.59</v>
      </c>
      <c r="AD7668">
        <v>0.34699999999999998</v>
      </c>
      <c r="AE7668">
        <v>2.153</v>
      </c>
      <c r="AF7668">
        <v>2.4889999999999999</v>
      </c>
      <c r="AG7668">
        <v>5.9829999999999997</v>
      </c>
      <c r="AH7668">
        <v>7.13</v>
      </c>
      <c r="AI7668">
        <v>1.6970000000000001</v>
      </c>
      <c r="AJ7668">
        <v>23.8</v>
      </c>
      <c r="AK7668">
        <v>-17.8</v>
      </c>
      <c r="AL7668">
        <v>8.3000000000000007</v>
      </c>
      <c r="AM7668">
        <v>103.755</v>
      </c>
      <c r="AN7668">
        <v>1330.88</v>
      </c>
      <c r="AO7668" t="s">
        <v>8008</v>
      </c>
    </row>
    <row r="7669" spans="1:41">
      <c r="A7669" t="s">
        <v>7899</v>
      </c>
      <c r="B7669" t="s">
        <v>90</v>
      </c>
      <c r="C7669" t="s">
        <v>1151</v>
      </c>
      <c r="D7669" t="s">
        <v>1152</v>
      </c>
      <c r="E7669" t="s">
        <v>1153</v>
      </c>
      <c r="F7669" t="s">
        <v>94</v>
      </c>
      <c r="G7669" t="s">
        <v>932</v>
      </c>
      <c r="H7669">
        <v>10</v>
      </c>
      <c r="I7669" t="s">
        <v>147</v>
      </c>
      <c r="J7669" t="s">
        <v>104</v>
      </c>
      <c r="K7669">
        <v>4</v>
      </c>
      <c r="L7669">
        <v>1</v>
      </c>
      <c r="M7669" t="s">
        <v>98</v>
      </c>
      <c r="N7669">
        <v>0.90500000000000003</v>
      </c>
      <c r="O7669" t="s">
        <v>123</v>
      </c>
      <c r="Q7669" t="s">
        <v>3235</v>
      </c>
      <c r="R7669" t="s">
        <v>90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11</v>
      </c>
      <c r="Z7669">
        <v>91.6</v>
      </c>
      <c r="AA7669">
        <v>84.5</v>
      </c>
      <c r="AB7669">
        <v>3.56</v>
      </c>
      <c r="AC7669">
        <v>1.68</v>
      </c>
      <c r="AD7669">
        <v>1.42</v>
      </c>
      <c r="AE7669">
        <v>2.0779999999999998</v>
      </c>
      <c r="AF7669">
        <v>2.5070000000000001</v>
      </c>
      <c r="AG7669">
        <v>6.0620000000000003</v>
      </c>
      <c r="AH7669">
        <v>8.7029999999999994</v>
      </c>
      <c r="AI7669">
        <v>4.1870000000000003</v>
      </c>
      <c r="AJ7669">
        <v>23.8</v>
      </c>
      <c r="AK7669">
        <v>-29.6</v>
      </c>
      <c r="AL7669">
        <v>6.6</v>
      </c>
      <c r="AM7669">
        <v>115.907</v>
      </c>
      <c r="AN7669">
        <v>1903.84</v>
      </c>
      <c r="AO7669" t="s">
        <v>8009</v>
      </c>
    </row>
    <row r="7670" spans="1:41">
      <c r="A7670" t="s">
        <v>7899</v>
      </c>
      <c r="B7670" t="s">
        <v>90</v>
      </c>
      <c r="C7670" t="s">
        <v>1151</v>
      </c>
      <c r="D7670" t="s">
        <v>1152</v>
      </c>
      <c r="E7670" t="s">
        <v>1153</v>
      </c>
      <c r="F7670" t="s">
        <v>94</v>
      </c>
      <c r="G7670" t="s">
        <v>932</v>
      </c>
      <c r="H7670">
        <v>11</v>
      </c>
      <c r="I7670" t="s">
        <v>147</v>
      </c>
      <c r="J7670" t="s">
        <v>104</v>
      </c>
      <c r="K7670">
        <v>4</v>
      </c>
      <c r="L7670">
        <v>2</v>
      </c>
      <c r="M7670" t="s">
        <v>98</v>
      </c>
      <c r="N7670">
        <v>0.88200000000000001</v>
      </c>
      <c r="O7670" t="s">
        <v>123</v>
      </c>
      <c r="Q7670" t="s">
        <v>3235</v>
      </c>
      <c r="R7670" t="s">
        <v>90</v>
      </c>
      <c r="S7670">
        <v>0</v>
      </c>
      <c r="T7670">
        <v>1</v>
      </c>
      <c r="U7670">
        <v>0</v>
      </c>
      <c r="V7670">
        <v>0</v>
      </c>
      <c r="W7670">
        <v>0</v>
      </c>
      <c r="X7670">
        <v>0</v>
      </c>
      <c r="Y7670">
        <v>11</v>
      </c>
      <c r="Z7670">
        <v>91.7</v>
      </c>
      <c r="AA7670">
        <v>84.9</v>
      </c>
      <c r="AB7670">
        <v>3.56</v>
      </c>
      <c r="AC7670">
        <v>1.68</v>
      </c>
      <c r="AD7670">
        <v>0.79700000000000004</v>
      </c>
      <c r="AE7670">
        <v>3.74</v>
      </c>
      <c r="AF7670">
        <v>2.4500000000000002</v>
      </c>
      <c r="AG7670">
        <v>6.2240000000000002</v>
      </c>
      <c r="AH7670">
        <v>4.4989999999999997</v>
      </c>
      <c r="AI7670">
        <v>6.6520000000000001</v>
      </c>
      <c r="AJ7670">
        <v>23.8</v>
      </c>
      <c r="AK7670">
        <v>-19.100000000000001</v>
      </c>
      <c r="AL7670">
        <v>4.8</v>
      </c>
      <c r="AM7670">
        <v>146.08699999999999</v>
      </c>
      <c r="AN7670">
        <v>1601.08</v>
      </c>
      <c r="AO7670" t="s">
        <v>8010</v>
      </c>
    </row>
    <row r="7671" spans="1:41">
      <c r="A7671" t="s">
        <v>7899</v>
      </c>
      <c r="B7671" t="s">
        <v>90</v>
      </c>
      <c r="C7671" t="s">
        <v>1151</v>
      </c>
      <c r="D7671" t="s">
        <v>1152</v>
      </c>
      <c r="E7671" t="s">
        <v>1153</v>
      </c>
      <c r="F7671" t="s">
        <v>94</v>
      </c>
      <c r="G7671" t="s">
        <v>932</v>
      </c>
      <c r="H7671">
        <v>12</v>
      </c>
      <c r="I7671" t="s">
        <v>96</v>
      </c>
      <c r="J7671" t="s">
        <v>97</v>
      </c>
      <c r="K7671">
        <v>4</v>
      </c>
      <c r="L7671">
        <v>3</v>
      </c>
      <c r="M7671" t="s">
        <v>115</v>
      </c>
      <c r="N7671">
        <v>0.751</v>
      </c>
      <c r="O7671" t="s">
        <v>123</v>
      </c>
      <c r="Q7671" t="s">
        <v>3235</v>
      </c>
      <c r="R7671" t="s">
        <v>90</v>
      </c>
      <c r="S7671">
        <v>0</v>
      </c>
      <c r="T7671">
        <v>2</v>
      </c>
      <c r="U7671">
        <v>0</v>
      </c>
      <c r="V7671">
        <v>0</v>
      </c>
      <c r="W7671">
        <v>0</v>
      </c>
      <c r="X7671">
        <v>0</v>
      </c>
      <c r="Y7671">
        <v>11</v>
      </c>
      <c r="Z7671">
        <v>83.4</v>
      </c>
      <c r="AA7671">
        <v>78.5</v>
      </c>
      <c r="AB7671">
        <v>3.56</v>
      </c>
      <c r="AC7671">
        <v>1.68</v>
      </c>
      <c r="AD7671">
        <v>-2.5409999999999999</v>
      </c>
      <c r="AE7671">
        <v>-0.54200000000000004</v>
      </c>
      <c r="AF7671">
        <v>2.2490000000000001</v>
      </c>
      <c r="AG7671">
        <v>5.8979999999999997</v>
      </c>
      <c r="AH7671">
        <v>-2.77</v>
      </c>
      <c r="AI7671">
        <v>0.38400000000000001</v>
      </c>
      <c r="AJ7671">
        <v>23.9</v>
      </c>
      <c r="AK7671">
        <v>9.8000000000000007</v>
      </c>
      <c r="AL7671">
        <v>9</v>
      </c>
      <c r="AM7671">
        <v>261.12599999999998</v>
      </c>
      <c r="AN7671">
        <v>504.47699999999998</v>
      </c>
      <c r="AO7671" t="s">
        <v>8011</v>
      </c>
    </row>
    <row r="7672" spans="1:41">
      <c r="A7672" t="s">
        <v>7899</v>
      </c>
      <c r="B7672" t="s">
        <v>90</v>
      </c>
      <c r="C7672" t="s">
        <v>1151</v>
      </c>
      <c r="D7672" t="s">
        <v>1152</v>
      </c>
      <c r="E7672" t="s">
        <v>1153</v>
      </c>
      <c r="F7672" t="s">
        <v>94</v>
      </c>
      <c r="G7672" t="s">
        <v>932</v>
      </c>
      <c r="H7672">
        <v>13</v>
      </c>
      <c r="I7672" t="s">
        <v>127</v>
      </c>
      <c r="J7672" t="s">
        <v>104</v>
      </c>
      <c r="K7672">
        <v>4</v>
      </c>
      <c r="L7672">
        <v>4</v>
      </c>
      <c r="M7672" t="s">
        <v>98</v>
      </c>
      <c r="N7672">
        <v>0.91500000000000004</v>
      </c>
      <c r="O7672" t="s">
        <v>123</v>
      </c>
      <c r="Q7672" t="s">
        <v>3235</v>
      </c>
      <c r="R7672" t="s">
        <v>90</v>
      </c>
      <c r="S7672">
        <v>1</v>
      </c>
      <c r="T7672">
        <v>2</v>
      </c>
      <c r="U7672">
        <v>0</v>
      </c>
      <c r="V7672">
        <v>0</v>
      </c>
      <c r="W7672">
        <v>0</v>
      </c>
      <c r="X7672">
        <v>0</v>
      </c>
      <c r="Y7672">
        <v>11</v>
      </c>
      <c r="Z7672">
        <v>93.2</v>
      </c>
      <c r="AA7672">
        <v>85.4</v>
      </c>
      <c r="AB7672">
        <v>3.56</v>
      </c>
      <c r="AC7672">
        <v>1.68</v>
      </c>
      <c r="AD7672">
        <v>1.2E-2</v>
      </c>
      <c r="AE7672">
        <v>3.32</v>
      </c>
      <c r="AF7672">
        <v>2.387</v>
      </c>
      <c r="AG7672">
        <v>6.1870000000000003</v>
      </c>
      <c r="AH7672">
        <v>5.6950000000000003</v>
      </c>
      <c r="AI7672">
        <v>7.0620000000000003</v>
      </c>
      <c r="AJ7672">
        <v>23.8</v>
      </c>
      <c r="AK7672">
        <v>-24</v>
      </c>
      <c r="AL7672">
        <v>4.7</v>
      </c>
      <c r="AM7672">
        <v>141.27500000000001</v>
      </c>
      <c r="AN7672">
        <v>1814.71</v>
      </c>
      <c r="AO7672" t="s">
        <v>8012</v>
      </c>
    </row>
    <row r="7673" spans="1:41">
      <c r="A7673" t="s">
        <v>7899</v>
      </c>
      <c r="B7673" t="s">
        <v>90</v>
      </c>
      <c r="C7673" t="s">
        <v>1151</v>
      </c>
      <c r="D7673" t="s">
        <v>1152</v>
      </c>
      <c r="E7673" t="s">
        <v>1153</v>
      </c>
      <c r="F7673" t="s">
        <v>94</v>
      </c>
      <c r="G7673" t="s">
        <v>932</v>
      </c>
      <c r="H7673">
        <v>14</v>
      </c>
      <c r="I7673" t="s">
        <v>147</v>
      </c>
      <c r="J7673" t="s">
        <v>104</v>
      </c>
      <c r="K7673">
        <v>4</v>
      </c>
      <c r="L7673">
        <v>5</v>
      </c>
      <c r="M7673" t="s">
        <v>98</v>
      </c>
      <c r="N7673">
        <v>0.89500000000000002</v>
      </c>
      <c r="O7673" t="s">
        <v>123</v>
      </c>
      <c r="Q7673" t="s">
        <v>3235</v>
      </c>
      <c r="R7673" t="s">
        <v>90</v>
      </c>
      <c r="S7673">
        <v>1</v>
      </c>
      <c r="T7673">
        <v>2</v>
      </c>
      <c r="U7673">
        <v>0</v>
      </c>
      <c r="V7673">
        <v>0</v>
      </c>
      <c r="W7673">
        <v>0</v>
      </c>
      <c r="X7673">
        <v>0</v>
      </c>
      <c r="Y7673">
        <v>11</v>
      </c>
      <c r="Z7673">
        <v>91.7</v>
      </c>
      <c r="AA7673">
        <v>85.4</v>
      </c>
      <c r="AB7673">
        <v>3.56</v>
      </c>
      <c r="AC7673">
        <v>1.68</v>
      </c>
      <c r="AD7673">
        <v>0.501</v>
      </c>
      <c r="AE7673">
        <v>3.7949999999999999</v>
      </c>
      <c r="AF7673">
        <v>2.4540000000000002</v>
      </c>
      <c r="AG7673">
        <v>6.2030000000000003</v>
      </c>
      <c r="AH7673">
        <v>8.7609999999999992</v>
      </c>
      <c r="AI7673">
        <v>3.2970000000000002</v>
      </c>
      <c r="AJ7673">
        <v>23.9</v>
      </c>
      <c r="AK7673">
        <v>-29.2</v>
      </c>
      <c r="AL7673">
        <v>6.6</v>
      </c>
      <c r="AM7673">
        <v>110.852</v>
      </c>
      <c r="AN7673">
        <v>1873.91</v>
      </c>
      <c r="AO7673" t="s">
        <v>8013</v>
      </c>
    </row>
    <row r="7674" spans="1:41">
      <c r="A7674" t="s">
        <v>7899</v>
      </c>
      <c r="B7674" t="s">
        <v>90</v>
      </c>
      <c r="C7674" t="s">
        <v>1815</v>
      </c>
      <c r="D7674" t="s">
        <v>440</v>
      </c>
      <c r="E7674" t="s">
        <v>1816</v>
      </c>
      <c r="F7674" t="s">
        <v>94</v>
      </c>
      <c r="G7674" t="s">
        <v>371</v>
      </c>
      <c r="H7674">
        <v>1</v>
      </c>
      <c r="I7674" t="s">
        <v>103</v>
      </c>
      <c r="J7674" t="s">
        <v>104</v>
      </c>
      <c r="K7674">
        <v>1</v>
      </c>
      <c r="L7674">
        <v>1</v>
      </c>
      <c r="M7674" t="s">
        <v>499</v>
      </c>
      <c r="N7674">
        <v>0.86699999999999999</v>
      </c>
      <c r="O7674" t="s">
        <v>111</v>
      </c>
      <c r="Q7674" t="s">
        <v>372</v>
      </c>
      <c r="R7674" t="s">
        <v>90</v>
      </c>
      <c r="S7674">
        <v>0</v>
      </c>
      <c r="T7674">
        <v>0</v>
      </c>
      <c r="U7674">
        <v>2</v>
      </c>
      <c r="V7674">
        <v>1</v>
      </c>
      <c r="W7674">
        <v>1</v>
      </c>
      <c r="X7674">
        <v>0</v>
      </c>
      <c r="Y7674">
        <v>7</v>
      </c>
      <c r="Z7674">
        <v>70</v>
      </c>
      <c r="AA7674">
        <v>64.599999999999994</v>
      </c>
      <c r="AB7674">
        <v>3.28</v>
      </c>
      <c r="AC7674">
        <v>1.71</v>
      </c>
      <c r="AD7674">
        <v>-0.76600000000000001</v>
      </c>
      <c r="AE7674">
        <v>3.363</v>
      </c>
      <c r="AF7674">
        <v>2.2320000000000002</v>
      </c>
      <c r="AG7674">
        <v>6.6189999999999998</v>
      </c>
      <c r="AH7674">
        <v>-4.04</v>
      </c>
      <c r="AI7674">
        <v>-8.92</v>
      </c>
      <c r="AJ7674">
        <v>23.8</v>
      </c>
      <c r="AK7674">
        <v>7</v>
      </c>
      <c r="AL7674">
        <v>15.9</v>
      </c>
      <c r="AM7674">
        <v>335.44900000000001</v>
      </c>
      <c r="AN7674">
        <v>1446</v>
      </c>
      <c r="AO7674" t="s">
        <v>8014</v>
      </c>
    </row>
    <row r="7675" spans="1:41">
      <c r="A7675" t="s">
        <v>7899</v>
      </c>
      <c r="B7675" t="s">
        <v>90</v>
      </c>
      <c r="C7675" t="s">
        <v>1815</v>
      </c>
      <c r="D7675" t="s">
        <v>440</v>
      </c>
      <c r="E7675" t="s">
        <v>1816</v>
      </c>
      <c r="F7675" t="s">
        <v>94</v>
      </c>
      <c r="G7675" t="s">
        <v>371</v>
      </c>
      <c r="H7675">
        <v>2</v>
      </c>
      <c r="I7675" t="s">
        <v>107</v>
      </c>
      <c r="J7675" t="s">
        <v>108</v>
      </c>
      <c r="K7675">
        <v>1</v>
      </c>
      <c r="L7675">
        <v>2</v>
      </c>
      <c r="M7675" t="s">
        <v>98</v>
      </c>
      <c r="N7675">
        <v>0.86799999999999999</v>
      </c>
      <c r="O7675" t="s">
        <v>111</v>
      </c>
      <c r="P7675" t="s">
        <v>112</v>
      </c>
      <c r="Q7675" t="s">
        <v>372</v>
      </c>
      <c r="R7675" t="s">
        <v>90</v>
      </c>
      <c r="S7675">
        <v>0</v>
      </c>
      <c r="T7675">
        <v>1</v>
      </c>
      <c r="U7675">
        <v>2</v>
      </c>
      <c r="V7675">
        <v>1</v>
      </c>
      <c r="W7675">
        <v>1</v>
      </c>
      <c r="X7675">
        <v>0</v>
      </c>
      <c r="Y7675">
        <v>7</v>
      </c>
      <c r="Z7675">
        <v>90.2</v>
      </c>
      <c r="AA7675">
        <v>82.9</v>
      </c>
      <c r="AB7675">
        <v>3.34</v>
      </c>
      <c r="AC7675">
        <v>1.48</v>
      </c>
      <c r="AD7675">
        <v>0.61199999999999999</v>
      </c>
      <c r="AE7675">
        <v>3.0659999999999998</v>
      </c>
      <c r="AF7675">
        <v>2.1659999999999999</v>
      </c>
      <c r="AG7675">
        <v>6.3739999999999997</v>
      </c>
      <c r="AH7675">
        <v>8.77</v>
      </c>
      <c r="AI7675">
        <v>9.93</v>
      </c>
      <c r="AJ7675">
        <v>23.8</v>
      </c>
      <c r="AK7675">
        <v>-41.4</v>
      </c>
      <c r="AL7675">
        <v>4.9000000000000004</v>
      </c>
      <c r="AM7675">
        <v>138.69200000000001</v>
      </c>
      <c r="AN7675">
        <v>2571.84</v>
      </c>
      <c r="AO7675" t="s">
        <v>8015</v>
      </c>
    </row>
    <row r="7676" spans="1:41">
      <c r="A7676" t="s">
        <v>7899</v>
      </c>
      <c r="B7676" t="s">
        <v>90</v>
      </c>
      <c r="C7676" t="s">
        <v>1815</v>
      </c>
      <c r="D7676" t="s">
        <v>440</v>
      </c>
      <c r="E7676" t="s">
        <v>1816</v>
      </c>
      <c r="F7676" t="s">
        <v>94</v>
      </c>
      <c r="G7676" t="s">
        <v>371</v>
      </c>
      <c r="H7676">
        <v>3</v>
      </c>
      <c r="I7676" t="s">
        <v>127</v>
      </c>
      <c r="J7676" t="s">
        <v>104</v>
      </c>
      <c r="K7676">
        <v>2</v>
      </c>
      <c r="L7676">
        <v>1</v>
      </c>
      <c r="M7676" t="s">
        <v>98</v>
      </c>
      <c r="N7676">
        <v>0.61399999999999999</v>
      </c>
      <c r="O7676" t="s">
        <v>184</v>
      </c>
      <c r="Q7676" t="s">
        <v>648</v>
      </c>
      <c r="R7676" t="s">
        <v>90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8</v>
      </c>
      <c r="Z7676">
        <v>88.3</v>
      </c>
      <c r="AA7676">
        <v>81.099999999999994</v>
      </c>
      <c r="AB7676">
        <v>3.37</v>
      </c>
      <c r="AC7676">
        <v>1.63</v>
      </c>
      <c r="AD7676">
        <v>0.27900000000000003</v>
      </c>
      <c r="AE7676">
        <v>2.847</v>
      </c>
      <c r="AF7676">
        <v>2.0680000000000001</v>
      </c>
      <c r="AG7676">
        <v>6.42</v>
      </c>
      <c r="AH7676">
        <v>4.6500000000000004</v>
      </c>
      <c r="AI7676">
        <v>9.8699999999999992</v>
      </c>
      <c r="AJ7676">
        <v>23.8</v>
      </c>
      <c r="AK7676">
        <v>-21.4</v>
      </c>
      <c r="AL7676">
        <v>4.3</v>
      </c>
      <c r="AM7676">
        <v>154.87299999999999</v>
      </c>
      <c r="AN7676">
        <v>2070.41</v>
      </c>
      <c r="AO7676" t="s">
        <v>8016</v>
      </c>
    </row>
    <row r="7677" spans="1:41">
      <c r="A7677" t="s">
        <v>7899</v>
      </c>
      <c r="B7677" t="s">
        <v>90</v>
      </c>
      <c r="C7677" t="s">
        <v>1815</v>
      </c>
      <c r="D7677" t="s">
        <v>440</v>
      </c>
      <c r="E7677" t="s">
        <v>1816</v>
      </c>
      <c r="F7677" t="s">
        <v>94</v>
      </c>
      <c r="G7677" t="s">
        <v>371</v>
      </c>
      <c r="H7677">
        <v>4</v>
      </c>
      <c r="I7677" t="s">
        <v>96</v>
      </c>
      <c r="J7677" t="s">
        <v>97</v>
      </c>
      <c r="K7677">
        <v>2</v>
      </c>
      <c r="L7677">
        <v>2</v>
      </c>
      <c r="M7677" t="s">
        <v>499</v>
      </c>
      <c r="N7677">
        <v>0.86099999999999999</v>
      </c>
      <c r="O7677" t="s">
        <v>184</v>
      </c>
      <c r="Q7677" t="s">
        <v>648</v>
      </c>
      <c r="R7677" t="s">
        <v>90</v>
      </c>
      <c r="S7677">
        <v>0</v>
      </c>
      <c r="T7677">
        <v>1</v>
      </c>
      <c r="U7677">
        <v>0</v>
      </c>
      <c r="V7677">
        <v>0</v>
      </c>
      <c r="W7677">
        <v>0</v>
      </c>
      <c r="X7677">
        <v>0</v>
      </c>
      <c r="Y7677">
        <v>8</v>
      </c>
      <c r="Z7677">
        <v>70.8</v>
      </c>
      <c r="AA7677">
        <v>65.099999999999994</v>
      </c>
      <c r="AB7677">
        <v>3.37</v>
      </c>
      <c r="AC7677">
        <v>1.45</v>
      </c>
      <c r="AD7677">
        <v>-0.1</v>
      </c>
      <c r="AE7677">
        <v>3.9820000000000002</v>
      </c>
      <c r="AF7677">
        <v>2.2429999999999999</v>
      </c>
      <c r="AG7677">
        <v>6.766</v>
      </c>
      <c r="AH7677">
        <v>-2.97</v>
      </c>
      <c r="AI7677">
        <v>-7.36</v>
      </c>
      <c r="AJ7677">
        <v>23.8</v>
      </c>
      <c r="AK7677">
        <v>5.6</v>
      </c>
      <c r="AL7677">
        <v>15</v>
      </c>
      <c r="AM7677">
        <v>337.87</v>
      </c>
      <c r="AN7677">
        <v>1181.8699999999999</v>
      </c>
      <c r="AO7677" t="s">
        <v>8017</v>
      </c>
    </row>
    <row r="7678" spans="1:41">
      <c r="A7678" t="s">
        <v>7899</v>
      </c>
      <c r="B7678" t="s">
        <v>90</v>
      </c>
      <c r="C7678" t="s">
        <v>1815</v>
      </c>
      <c r="D7678" t="s">
        <v>440</v>
      </c>
      <c r="E7678" t="s">
        <v>1816</v>
      </c>
      <c r="F7678" t="s">
        <v>94</v>
      </c>
      <c r="G7678" t="s">
        <v>371</v>
      </c>
      <c r="H7678">
        <v>5</v>
      </c>
      <c r="I7678" t="s">
        <v>127</v>
      </c>
      <c r="J7678" t="s">
        <v>104</v>
      </c>
      <c r="K7678">
        <v>2</v>
      </c>
      <c r="L7678">
        <v>3</v>
      </c>
      <c r="M7678" t="s">
        <v>98</v>
      </c>
      <c r="N7678">
        <v>0.66200000000000003</v>
      </c>
      <c r="O7678" t="s">
        <v>184</v>
      </c>
      <c r="Q7678" t="s">
        <v>648</v>
      </c>
      <c r="R7678" t="s">
        <v>90</v>
      </c>
      <c r="S7678">
        <v>1</v>
      </c>
      <c r="T7678">
        <v>1</v>
      </c>
      <c r="U7678">
        <v>0</v>
      </c>
      <c r="V7678">
        <v>0</v>
      </c>
      <c r="W7678">
        <v>0</v>
      </c>
      <c r="X7678">
        <v>0</v>
      </c>
      <c r="Y7678">
        <v>8</v>
      </c>
      <c r="Z7678">
        <v>88.3</v>
      </c>
      <c r="AA7678">
        <v>80.8</v>
      </c>
      <c r="AB7678">
        <v>3.37</v>
      </c>
      <c r="AC7678">
        <v>1.63</v>
      </c>
      <c r="AD7678">
        <v>1.1839999999999999</v>
      </c>
      <c r="AE7678">
        <v>3.5680000000000001</v>
      </c>
      <c r="AF7678">
        <v>2.2400000000000002</v>
      </c>
      <c r="AG7678">
        <v>6.4059999999999997</v>
      </c>
      <c r="AH7678">
        <v>9.68</v>
      </c>
      <c r="AI7678">
        <v>10.73</v>
      </c>
      <c r="AJ7678">
        <v>23.8</v>
      </c>
      <c r="AK7678">
        <v>-45</v>
      </c>
      <c r="AL7678">
        <v>5.0999999999999996</v>
      </c>
      <c r="AM7678">
        <v>138.06899999999999</v>
      </c>
      <c r="AN7678">
        <v>2732.95</v>
      </c>
      <c r="AO7678" t="s">
        <v>8018</v>
      </c>
    </row>
    <row r="7679" spans="1:41">
      <c r="A7679" t="s">
        <v>7899</v>
      </c>
      <c r="B7679" t="s">
        <v>90</v>
      </c>
      <c r="C7679" t="s">
        <v>1815</v>
      </c>
      <c r="D7679" t="s">
        <v>440</v>
      </c>
      <c r="E7679" t="s">
        <v>1816</v>
      </c>
      <c r="F7679" t="s">
        <v>94</v>
      </c>
      <c r="G7679" t="s">
        <v>371</v>
      </c>
      <c r="H7679">
        <v>6</v>
      </c>
      <c r="I7679" t="s">
        <v>96</v>
      </c>
      <c r="J7679" t="s">
        <v>97</v>
      </c>
      <c r="K7679">
        <v>2</v>
      </c>
      <c r="L7679">
        <v>4</v>
      </c>
      <c r="M7679" t="s">
        <v>115</v>
      </c>
      <c r="N7679">
        <v>0.65600000000000003</v>
      </c>
      <c r="O7679" t="s">
        <v>184</v>
      </c>
      <c r="Q7679" t="s">
        <v>648</v>
      </c>
      <c r="R7679" t="s">
        <v>90</v>
      </c>
      <c r="S7679">
        <v>1</v>
      </c>
      <c r="T7679">
        <v>2</v>
      </c>
      <c r="U7679">
        <v>0</v>
      </c>
      <c r="V7679">
        <v>0</v>
      </c>
      <c r="W7679">
        <v>0</v>
      </c>
      <c r="X7679">
        <v>0</v>
      </c>
      <c r="Y7679">
        <v>8</v>
      </c>
      <c r="Z7679">
        <v>83.3</v>
      </c>
      <c r="AA7679">
        <v>76.8</v>
      </c>
      <c r="AB7679">
        <v>3.37</v>
      </c>
      <c r="AC7679">
        <v>1.63</v>
      </c>
      <c r="AD7679">
        <v>-1.454</v>
      </c>
      <c r="AE7679">
        <v>1.016</v>
      </c>
      <c r="AF7679">
        <v>2.0670000000000002</v>
      </c>
      <c r="AG7679">
        <v>6.1989999999999998</v>
      </c>
      <c r="AH7679">
        <v>1.28</v>
      </c>
      <c r="AI7679">
        <v>5.24</v>
      </c>
      <c r="AJ7679">
        <v>23.8</v>
      </c>
      <c r="AK7679">
        <v>-0.6</v>
      </c>
      <c r="AL7679">
        <v>7</v>
      </c>
      <c r="AM7679">
        <v>166.39500000000001</v>
      </c>
      <c r="AN7679">
        <v>964.33</v>
      </c>
      <c r="AO7679" t="s">
        <v>8019</v>
      </c>
    </row>
    <row r="7680" spans="1:41">
      <c r="A7680" t="s">
        <v>7899</v>
      </c>
      <c r="B7680" t="s">
        <v>90</v>
      </c>
      <c r="C7680" t="s">
        <v>1815</v>
      </c>
      <c r="D7680" t="s">
        <v>440</v>
      </c>
      <c r="E7680" t="s">
        <v>1816</v>
      </c>
      <c r="F7680" t="s">
        <v>94</v>
      </c>
      <c r="G7680" t="s">
        <v>371</v>
      </c>
      <c r="H7680">
        <v>7</v>
      </c>
      <c r="I7680" t="s">
        <v>184</v>
      </c>
      <c r="J7680" t="s">
        <v>97</v>
      </c>
      <c r="K7680">
        <v>2</v>
      </c>
      <c r="L7680">
        <v>5</v>
      </c>
      <c r="M7680" t="s">
        <v>98</v>
      </c>
      <c r="N7680">
        <v>0.871</v>
      </c>
      <c r="O7680" t="s">
        <v>184</v>
      </c>
      <c r="Q7680" t="s">
        <v>648</v>
      </c>
      <c r="R7680" t="s">
        <v>90</v>
      </c>
      <c r="S7680">
        <v>2</v>
      </c>
      <c r="T7680">
        <v>2</v>
      </c>
      <c r="U7680">
        <v>0</v>
      </c>
      <c r="V7680">
        <v>0</v>
      </c>
      <c r="W7680">
        <v>0</v>
      </c>
      <c r="X7680">
        <v>0</v>
      </c>
      <c r="Y7680">
        <v>8</v>
      </c>
      <c r="Z7680">
        <v>90</v>
      </c>
      <c r="AA7680">
        <v>81.900000000000006</v>
      </c>
      <c r="AB7680">
        <v>3.37</v>
      </c>
      <c r="AC7680">
        <v>1.63</v>
      </c>
      <c r="AD7680">
        <v>2.2109999999999999</v>
      </c>
      <c r="AE7680">
        <v>4.1150000000000002</v>
      </c>
      <c r="AF7680">
        <v>2.5390000000000001</v>
      </c>
      <c r="AG7680">
        <v>6.383</v>
      </c>
      <c r="AH7680">
        <v>14.06</v>
      </c>
      <c r="AI7680">
        <v>7.28</v>
      </c>
      <c r="AJ7680">
        <v>23.7</v>
      </c>
      <c r="AK7680">
        <v>-49.2</v>
      </c>
      <c r="AL7680">
        <v>7.2</v>
      </c>
      <c r="AM7680">
        <v>117.505</v>
      </c>
      <c r="AN7680">
        <v>3030.48</v>
      </c>
      <c r="AO7680" t="s">
        <v>8020</v>
      </c>
    </row>
    <row r="7681" spans="1:41">
      <c r="A7681" t="s">
        <v>7899</v>
      </c>
      <c r="B7681" t="s">
        <v>90</v>
      </c>
      <c r="C7681" t="s">
        <v>469</v>
      </c>
      <c r="D7681" t="s">
        <v>169</v>
      </c>
      <c r="E7681" t="s">
        <v>470</v>
      </c>
      <c r="F7681" t="s">
        <v>94</v>
      </c>
      <c r="G7681" t="s">
        <v>311</v>
      </c>
      <c r="H7681">
        <v>1</v>
      </c>
      <c r="I7681" t="s">
        <v>96</v>
      </c>
      <c r="J7681" t="s">
        <v>97</v>
      </c>
      <c r="K7681">
        <v>1</v>
      </c>
      <c r="L7681">
        <v>1</v>
      </c>
      <c r="M7681" t="s">
        <v>98</v>
      </c>
      <c r="N7681">
        <v>0.9</v>
      </c>
      <c r="O7681" t="s">
        <v>143</v>
      </c>
      <c r="Q7681" t="s">
        <v>496</v>
      </c>
      <c r="R7681" t="s">
        <v>90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7</v>
      </c>
      <c r="Z7681">
        <v>90.5</v>
      </c>
      <c r="AA7681">
        <v>82.3</v>
      </c>
      <c r="AB7681">
        <v>3.26</v>
      </c>
      <c r="AC7681">
        <v>1.51</v>
      </c>
      <c r="AD7681">
        <v>0.32300000000000001</v>
      </c>
      <c r="AE7681">
        <v>3.528</v>
      </c>
      <c r="AF7681">
        <v>2.2949999999999999</v>
      </c>
      <c r="AG7681">
        <v>6.2549999999999999</v>
      </c>
      <c r="AH7681">
        <v>12.34</v>
      </c>
      <c r="AI7681">
        <v>10.02</v>
      </c>
      <c r="AJ7681">
        <v>23.7</v>
      </c>
      <c r="AK7681">
        <v>-51.4</v>
      </c>
      <c r="AL7681">
        <v>5.8</v>
      </c>
      <c r="AM7681">
        <v>129.185</v>
      </c>
      <c r="AN7681">
        <v>3059.38</v>
      </c>
      <c r="AO7681" t="s">
        <v>8021</v>
      </c>
    </row>
    <row r="7682" spans="1:41">
      <c r="A7682" t="s">
        <v>7899</v>
      </c>
      <c r="B7682" t="s">
        <v>90</v>
      </c>
      <c r="C7682" t="s">
        <v>469</v>
      </c>
      <c r="D7682" t="s">
        <v>169</v>
      </c>
      <c r="E7682" t="s">
        <v>470</v>
      </c>
      <c r="F7682" t="s">
        <v>94</v>
      </c>
      <c r="G7682" t="s">
        <v>311</v>
      </c>
      <c r="H7682">
        <v>2</v>
      </c>
      <c r="I7682" t="s">
        <v>96</v>
      </c>
      <c r="J7682" t="s">
        <v>97</v>
      </c>
      <c r="K7682">
        <v>1</v>
      </c>
      <c r="L7682">
        <v>2</v>
      </c>
      <c r="M7682" t="s">
        <v>122</v>
      </c>
      <c r="N7682">
        <v>0.58599999999999997</v>
      </c>
      <c r="O7682" t="s">
        <v>143</v>
      </c>
      <c r="Q7682" t="s">
        <v>496</v>
      </c>
      <c r="R7682" t="s">
        <v>90</v>
      </c>
      <c r="S7682">
        <v>1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7</v>
      </c>
      <c r="Z7682">
        <v>85</v>
      </c>
      <c r="AA7682">
        <v>78.099999999999994</v>
      </c>
      <c r="AB7682">
        <v>3.35</v>
      </c>
      <c r="AC7682">
        <v>1.64</v>
      </c>
      <c r="AD7682">
        <v>-0.89200000000000002</v>
      </c>
      <c r="AE7682">
        <v>1.2270000000000001</v>
      </c>
      <c r="AF7682">
        <v>2.3919999999999999</v>
      </c>
      <c r="AG7682">
        <v>6.0830000000000002</v>
      </c>
      <c r="AH7682">
        <v>3.29</v>
      </c>
      <c r="AI7682">
        <v>3.33</v>
      </c>
      <c r="AJ7682">
        <v>23.8</v>
      </c>
      <c r="AK7682">
        <v>-6.6</v>
      </c>
      <c r="AL7682">
        <v>7.5</v>
      </c>
      <c r="AM7682">
        <v>135.70699999999999</v>
      </c>
      <c r="AN7682">
        <v>851.16700000000003</v>
      </c>
      <c r="AO7682" t="s">
        <v>8022</v>
      </c>
    </row>
    <row r="7683" spans="1:41">
      <c r="A7683" t="s">
        <v>7899</v>
      </c>
      <c r="B7683" t="s">
        <v>90</v>
      </c>
      <c r="C7683" t="s">
        <v>469</v>
      </c>
      <c r="D7683" t="s">
        <v>169</v>
      </c>
      <c r="E7683" t="s">
        <v>470</v>
      </c>
      <c r="F7683" t="s">
        <v>94</v>
      </c>
      <c r="G7683" t="s">
        <v>311</v>
      </c>
      <c r="H7683">
        <v>3</v>
      </c>
      <c r="I7683" t="s">
        <v>96</v>
      </c>
      <c r="J7683" t="s">
        <v>97</v>
      </c>
      <c r="K7683">
        <v>1</v>
      </c>
      <c r="L7683">
        <v>3</v>
      </c>
      <c r="M7683" t="s">
        <v>98</v>
      </c>
      <c r="N7683">
        <v>0.92100000000000004</v>
      </c>
      <c r="O7683" t="s">
        <v>143</v>
      </c>
      <c r="Q7683" t="s">
        <v>496</v>
      </c>
      <c r="R7683" t="s">
        <v>90</v>
      </c>
      <c r="S7683">
        <v>2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7</v>
      </c>
      <c r="Z7683">
        <v>93.2</v>
      </c>
      <c r="AA7683">
        <v>84.5</v>
      </c>
      <c r="AB7683">
        <v>3.31</v>
      </c>
      <c r="AC7683">
        <v>1.8</v>
      </c>
      <c r="AD7683">
        <v>-0.17899999999999999</v>
      </c>
      <c r="AE7683">
        <v>1.4630000000000001</v>
      </c>
      <c r="AF7683">
        <v>2.2330000000000001</v>
      </c>
      <c r="AG7683">
        <v>6.0640000000000001</v>
      </c>
      <c r="AH7683">
        <v>8.3800000000000008</v>
      </c>
      <c r="AI7683">
        <v>11.59</v>
      </c>
      <c r="AJ7683">
        <v>23.7</v>
      </c>
      <c r="AK7683">
        <v>-44.5</v>
      </c>
      <c r="AL7683">
        <v>4.0999999999999996</v>
      </c>
      <c r="AM7683">
        <v>144.24</v>
      </c>
      <c r="AN7683">
        <v>2813.94</v>
      </c>
      <c r="AO7683" t="s">
        <v>8023</v>
      </c>
    </row>
    <row r="7684" spans="1:41">
      <c r="A7684" t="s">
        <v>7899</v>
      </c>
      <c r="B7684" t="s">
        <v>90</v>
      </c>
      <c r="C7684" t="s">
        <v>469</v>
      </c>
      <c r="D7684" t="s">
        <v>169</v>
      </c>
      <c r="E7684" t="s">
        <v>470</v>
      </c>
      <c r="F7684" t="s">
        <v>94</v>
      </c>
      <c r="G7684" t="s">
        <v>311</v>
      </c>
      <c r="H7684">
        <v>4</v>
      </c>
      <c r="I7684" t="s">
        <v>96</v>
      </c>
      <c r="J7684" t="s">
        <v>97</v>
      </c>
      <c r="K7684">
        <v>1</v>
      </c>
      <c r="L7684">
        <v>4</v>
      </c>
      <c r="M7684" t="s">
        <v>98</v>
      </c>
      <c r="N7684">
        <v>0.92100000000000004</v>
      </c>
      <c r="O7684" t="s">
        <v>143</v>
      </c>
      <c r="Q7684" t="s">
        <v>496</v>
      </c>
      <c r="R7684" t="s">
        <v>90</v>
      </c>
      <c r="S7684">
        <v>3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7</v>
      </c>
      <c r="Z7684">
        <v>93.1</v>
      </c>
      <c r="AA7684">
        <v>84.5</v>
      </c>
      <c r="AB7684">
        <v>3.26</v>
      </c>
      <c r="AC7684">
        <v>1.61</v>
      </c>
      <c r="AD7684">
        <v>-1.194</v>
      </c>
      <c r="AE7684">
        <v>1.7969999999999999</v>
      </c>
      <c r="AF7684">
        <v>2.1230000000000002</v>
      </c>
      <c r="AG7684">
        <v>6.1029999999999998</v>
      </c>
      <c r="AH7684">
        <v>9.15</v>
      </c>
      <c r="AI7684">
        <v>11.3</v>
      </c>
      <c r="AJ7684">
        <v>23.7</v>
      </c>
      <c r="AK7684">
        <v>-45.5</v>
      </c>
      <c r="AL7684">
        <v>4.3</v>
      </c>
      <c r="AM7684">
        <v>141.10300000000001</v>
      </c>
      <c r="AN7684">
        <v>2861.78</v>
      </c>
      <c r="AO7684" t="s">
        <v>8024</v>
      </c>
    </row>
    <row r="7685" spans="1:41">
      <c r="A7685" t="s">
        <v>7899</v>
      </c>
      <c r="B7685" t="s">
        <v>90</v>
      </c>
      <c r="C7685" t="s">
        <v>469</v>
      </c>
      <c r="D7685" t="s">
        <v>169</v>
      </c>
      <c r="E7685" t="s">
        <v>470</v>
      </c>
      <c r="F7685" t="s">
        <v>94</v>
      </c>
      <c r="G7685" t="s">
        <v>311</v>
      </c>
      <c r="H7685">
        <v>5</v>
      </c>
      <c r="I7685" t="s">
        <v>96</v>
      </c>
      <c r="J7685" t="s">
        <v>97</v>
      </c>
      <c r="K7685">
        <v>2</v>
      </c>
      <c r="L7685">
        <v>1</v>
      </c>
      <c r="M7685" t="s">
        <v>122</v>
      </c>
      <c r="N7685">
        <v>0.84099999999999997</v>
      </c>
      <c r="O7685" t="s">
        <v>231</v>
      </c>
      <c r="Q7685" t="s">
        <v>500</v>
      </c>
      <c r="R7685" t="s">
        <v>3</v>
      </c>
      <c r="S7685">
        <v>0</v>
      </c>
      <c r="T7685">
        <v>0</v>
      </c>
      <c r="U7685">
        <v>0</v>
      </c>
      <c r="V7685">
        <v>1</v>
      </c>
      <c r="W7685">
        <v>0</v>
      </c>
      <c r="X7685">
        <v>0</v>
      </c>
      <c r="Y7685">
        <v>7</v>
      </c>
      <c r="Z7685">
        <v>85.7</v>
      </c>
      <c r="AA7685">
        <v>77.900000000000006</v>
      </c>
      <c r="AB7685">
        <v>3.42</v>
      </c>
      <c r="AC7685">
        <v>1.45</v>
      </c>
      <c r="AD7685">
        <v>0.61799999999999999</v>
      </c>
      <c r="AE7685">
        <v>4.008</v>
      </c>
      <c r="AF7685">
        <v>2.3919999999999999</v>
      </c>
      <c r="AG7685">
        <v>6.2169999999999996</v>
      </c>
      <c r="AH7685">
        <v>11.71</v>
      </c>
      <c r="AI7685">
        <v>9.82</v>
      </c>
      <c r="AJ7685">
        <v>23.7</v>
      </c>
      <c r="AK7685">
        <v>-44.1</v>
      </c>
      <c r="AL7685">
        <v>6.2</v>
      </c>
      <c r="AM7685">
        <v>130.113</v>
      </c>
      <c r="AN7685">
        <v>2785.84</v>
      </c>
      <c r="AO7685" t="s">
        <v>8025</v>
      </c>
    </row>
    <row r="7686" spans="1:41">
      <c r="A7686" t="s">
        <v>7899</v>
      </c>
      <c r="B7686" t="s">
        <v>90</v>
      </c>
      <c r="C7686" t="s">
        <v>469</v>
      </c>
      <c r="D7686" t="s">
        <v>169</v>
      </c>
      <c r="E7686" t="s">
        <v>470</v>
      </c>
      <c r="F7686" t="s">
        <v>94</v>
      </c>
      <c r="G7686" t="s">
        <v>311</v>
      </c>
      <c r="H7686">
        <v>6</v>
      </c>
      <c r="I7686" t="s">
        <v>103</v>
      </c>
      <c r="J7686" t="s">
        <v>104</v>
      </c>
      <c r="K7686">
        <v>2</v>
      </c>
      <c r="L7686">
        <v>2</v>
      </c>
      <c r="M7686" t="s">
        <v>122</v>
      </c>
      <c r="N7686">
        <v>0.83199999999999996</v>
      </c>
      <c r="O7686" t="s">
        <v>231</v>
      </c>
      <c r="Q7686" t="s">
        <v>500</v>
      </c>
      <c r="R7686" t="s">
        <v>3</v>
      </c>
      <c r="S7686">
        <v>1</v>
      </c>
      <c r="T7686">
        <v>0</v>
      </c>
      <c r="U7686">
        <v>0</v>
      </c>
      <c r="V7686">
        <v>1</v>
      </c>
      <c r="W7686">
        <v>0</v>
      </c>
      <c r="X7686">
        <v>0</v>
      </c>
      <c r="Y7686">
        <v>7</v>
      </c>
      <c r="Z7686">
        <v>85.3</v>
      </c>
      <c r="AA7686">
        <v>77.900000000000006</v>
      </c>
      <c r="AB7686">
        <v>3.44</v>
      </c>
      <c r="AC7686">
        <v>1.51</v>
      </c>
      <c r="AD7686">
        <v>-0.372</v>
      </c>
      <c r="AE7686">
        <v>3.032</v>
      </c>
      <c r="AF7686">
        <v>2.2210000000000001</v>
      </c>
      <c r="AG7686">
        <v>6.16</v>
      </c>
      <c r="AH7686">
        <v>11.2</v>
      </c>
      <c r="AI7686">
        <v>7.35</v>
      </c>
      <c r="AJ7686">
        <v>23.7</v>
      </c>
      <c r="AK7686">
        <v>-35.700000000000003</v>
      </c>
      <c r="AL7686">
        <v>6.9</v>
      </c>
      <c r="AM7686">
        <v>123.452</v>
      </c>
      <c r="AN7686">
        <v>2434.96</v>
      </c>
      <c r="AO7686" t="s">
        <v>8026</v>
      </c>
    </row>
    <row r="7687" spans="1:41">
      <c r="A7687" t="s">
        <v>7899</v>
      </c>
      <c r="B7687" t="s">
        <v>90</v>
      </c>
      <c r="C7687" t="s">
        <v>469</v>
      </c>
      <c r="D7687" t="s">
        <v>169</v>
      </c>
      <c r="E7687" t="s">
        <v>470</v>
      </c>
      <c r="F7687" t="s">
        <v>94</v>
      </c>
      <c r="G7687" t="s">
        <v>311</v>
      </c>
      <c r="H7687">
        <v>7</v>
      </c>
      <c r="I7687" t="s">
        <v>127</v>
      </c>
      <c r="J7687" t="s">
        <v>104</v>
      </c>
      <c r="K7687">
        <v>2</v>
      </c>
      <c r="L7687">
        <v>3</v>
      </c>
      <c r="M7687" t="s">
        <v>122</v>
      </c>
      <c r="N7687">
        <v>0.55600000000000005</v>
      </c>
      <c r="O7687" t="s">
        <v>231</v>
      </c>
      <c r="Q7687" t="s">
        <v>500</v>
      </c>
      <c r="R7687" t="s">
        <v>3</v>
      </c>
      <c r="S7687">
        <v>1</v>
      </c>
      <c r="T7687">
        <v>1</v>
      </c>
      <c r="U7687">
        <v>0</v>
      </c>
      <c r="V7687">
        <v>1</v>
      </c>
      <c r="W7687">
        <v>0</v>
      </c>
      <c r="X7687">
        <v>0</v>
      </c>
      <c r="Y7687">
        <v>7</v>
      </c>
      <c r="Z7687">
        <v>86.1</v>
      </c>
      <c r="AA7687">
        <v>78</v>
      </c>
      <c r="AB7687">
        <v>3.46</v>
      </c>
      <c r="AC7687">
        <v>1.59</v>
      </c>
      <c r="AD7687">
        <v>0.17399999999999999</v>
      </c>
      <c r="AE7687">
        <v>2.1459999999999999</v>
      </c>
      <c r="AF7687">
        <v>2.33</v>
      </c>
      <c r="AG7687">
        <v>6.0890000000000004</v>
      </c>
      <c r="AH7687">
        <v>14.37</v>
      </c>
      <c r="AI7687">
        <v>7.78</v>
      </c>
      <c r="AJ7687">
        <v>23.7</v>
      </c>
      <c r="AK7687">
        <v>-43.7</v>
      </c>
      <c r="AL7687">
        <v>7.6</v>
      </c>
      <c r="AM7687">
        <v>118.58199999999999</v>
      </c>
      <c r="AN7687">
        <v>2964.95</v>
      </c>
      <c r="AO7687" t="s">
        <v>8027</v>
      </c>
    </row>
    <row r="7688" spans="1:41">
      <c r="A7688" t="s">
        <v>7899</v>
      </c>
      <c r="B7688" t="s">
        <v>90</v>
      </c>
      <c r="C7688" t="s">
        <v>469</v>
      </c>
      <c r="D7688" t="s">
        <v>169</v>
      </c>
      <c r="E7688" t="s">
        <v>470</v>
      </c>
      <c r="F7688" t="s">
        <v>94</v>
      </c>
      <c r="G7688" t="s">
        <v>311</v>
      </c>
      <c r="H7688">
        <v>8</v>
      </c>
      <c r="I7688" t="s">
        <v>107</v>
      </c>
      <c r="J7688" t="s">
        <v>108</v>
      </c>
      <c r="K7688">
        <v>2</v>
      </c>
      <c r="L7688">
        <v>4</v>
      </c>
      <c r="M7688" t="s">
        <v>499</v>
      </c>
      <c r="N7688">
        <v>0.79200000000000004</v>
      </c>
      <c r="O7688" t="s">
        <v>231</v>
      </c>
      <c r="P7688" t="s">
        <v>234</v>
      </c>
      <c r="Q7688" t="s">
        <v>500</v>
      </c>
      <c r="R7688" t="s">
        <v>3</v>
      </c>
      <c r="S7688">
        <v>1</v>
      </c>
      <c r="T7688">
        <v>2</v>
      </c>
      <c r="U7688">
        <v>0</v>
      </c>
      <c r="V7688">
        <v>1</v>
      </c>
      <c r="W7688">
        <v>0</v>
      </c>
      <c r="X7688">
        <v>0</v>
      </c>
      <c r="Y7688">
        <v>7</v>
      </c>
      <c r="Z7688">
        <v>74.400000000000006</v>
      </c>
      <c r="AA7688">
        <v>68.5</v>
      </c>
      <c r="AB7688">
        <v>3.46</v>
      </c>
      <c r="AC7688">
        <v>1.59</v>
      </c>
      <c r="AD7688">
        <v>0.54900000000000004</v>
      </c>
      <c r="AE7688">
        <v>2.819</v>
      </c>
      <c r="AF7688">
        <v>2.5049999999999999</v>
      </c>
      <c r="AG7688">
        <v>6.359</v>
      </c>
      <c r="AH7688">
        <v>-1.37</v>
      </c>
      <c r="AI7688">
        <v>-9.3800000000000008</v>
      </c>
      <c r="AJ7688">
        <v>23.8</v>
      </c>
      <c r="AK7688">
        <v>3</v>
      </c>
      <c r="AL7688">
        <v>14.7</v>
      </c>
      <c r="AM7688">
        <v>351.62799999999999</v>
      </c>
      <c r="AN7688">
        <v>1484.15</v>
      </c>
      <c r="AO7688" t="s">
        <v>8028</v>
      </c>
    </row>
    <row r="7689" spans="1:41">
      <c r="A7689" t="s">
        <v>7899</v>
      </c>
      <c r="B7689" t="s">
        <v>90</v>
      </c>
      <c r="C7689" t="s">
        <v>469</v>
      </c>
      <c r="D7689" t="s">
        <v>169</v>
      </c>
      <c r="E7689" t="s">
        <v>470</v>
      </c>
      <c r="F7689" t="s">
        <v>94</v>
      </c>
      <c r="G7689" t="s">
        <v>311</v>
      </c>
      <c r="H7689">
        <v>9</v>
      </c>
      <c r="I7689" t="s">
        <v>96</v>
      </c>
      <c r="J7689" t="s">
        <v>97</v>
      </c>
      <c r="K7689">
        <v>3</v>
      </c>
      <c r="L7689">
        <v>1</v>
      </c>
      <c r="M7689" t="s">
        <v>122</v>
      </c>
      <c r="N7689">
        <v>0.73499999999999999</v>
      </c>
      <c r="O7689" t="s">
        <v>156</v>
      </c>
      <c r="Q7689" t="s">
        <v>509</v>
      </c>
      <c r="R7689" t="s">
        <v>3</v>
      </c>
      <c r="S7689">
        <v>0</v>
      </c>
      <c r="T7689">
        <v>0</v>
      </c>
      <c r="U7689">
        <v>1</v>
      </c>
      <c r="V7689">
        <v>1</v>
      </c>
      <c r="W7689">
        <v>0</v>
      </c>
      <c r="X7689">
        <v>0</v>
      </c>
      <c r="Y7689">
        <v>7</v>
      </c>
      <c r="Z7689">
        <v>86.1</v>
      </c>
      <c r="AA7689">
        <v>78.2</v>
      </c>
      <c r="AB7689">
        <v>3.27</v>
      </c>
      <c r="AC7689">
        <v>1.38</v>
      </c>
      <c r="AD7689">
        <v>1.0089999999999999</v>
      </c>
      <c r="AE7689">
        <v>3.4590000000000001</v>
      </c>
      <c r="AF7689">
        <v>2.5</v>
      </c>
      <c r="AG7689">
        <v>6.1870000000000003</v>
      </c>
      <c r="AH7689">
        <v>11.73</v>
      </c>
      <c r="AI7689">
        <v>6.81</v>
      </c>
      <c r="AJ7689">
        <v>23.7</v>
      </c>
      <c r="AK7689">
        <v>-37.700000000000003</v>
      </c>
      <c r="AL7689">
        <v>7.1</v>
      </c>
      <c r="AM7689">
        <v>120.319</v>
      </c>
      <c r="AN7689">
        <v>2476.21</v>
      </c>
      <c r="AO7689" t="s">
        <v>8029</v>
      </c>
    </row>
    <row r="7690" spans="1:41">
      <c r="A7690" t="s">
        <v>7899</v>
      </c>
      <c r="B7690" t="s">
        <v>90</v>
      </c>
      <c r="C7690" t="s">
        <v>469</v>
      </c>
      <c r="D7690" t="s">
        <v>169</v>
      </c>
      <c r="E7690" t="s">
        <v>470</v>
      </c>
      <c r="F7690" t="s">
        <v>94</v>
      </c>
      <c r="G7690" t="s">
        <v>311</v>
      </c>
      <c r="H7690">
        <v>10</v>
      </c>
      <c r="I7690" t="s">
        <v>96</v>
      </c>
      <c r="J7690" t="s">
        <v>97</v>
      </c>
      <c r="K7690">
        <v>3</v>
      </c>
      <c r="L7690">
        <v>2</v>
      </c>
      <c r="M7690" t="s">
        <v>122</v>
      </c>
      <c r="N7690">
        <v>0.68600000000000005</v>
      </c>
      <c r="O7690" t="s">
        <v>156</v>
      </c>
      <c r="Q7690" t="s">
        <v>509</v>
      </c>
      <c r="R7690" t="s">
        <v>3</v>
      </c>
      <c r="S7690">
        <v>1</v>
      </c>
      <c r="T7690">
        <v>0</v>
      </c>
      <c r="U7690">
        <v>1</v>
      </c>
      <c r="V7690">
        <v>1</v>
      </c>
      <c r="W7690">
        <v>0</v>
      </c>
      <c r="X7690">
        <v>0</v>
      </c>
      <c r="Y7690">
        <v>7</v>
      </c>
      <c r="Z7690">
        <v>85.6</v>
      </c>
      <c r="AA7690">
        <v>78</v>
      </c>
      <c r="AB7690">
        <v>3.2</v>
      </c>
      <c r="AC7690">
        <v>1.52</v>
      </c>
      <c r="AD7690">
        <v>-0.49099999999999999</v>
      </c>
      <c r="AE7690">
        <v>2.109</v>
      </c>
      <c r="AF7690">
        <v>2.274</v>
      </c>
      <c r="AG7690">
        <v>6.0339999999999998</v>
      </c>
      <c r="AH7690">
        <v>12.82</v>
      </c>
      <c r="AI7690">
        <v>6.9</v>
      </c>
      <c r="AJ7690">
        <v>23.7</v>
      </c>
      <c r="AK7690">
        <v>-38.200000000000003</v>
      </c>
      <c r="AL7690">
        <v>7.4</v>
      </c>
      <c r="AM7690">
        <v>118.48</v>
      </c>
      <c r="AN7690">
        <v>2643.73</v>
      </c>
      <c r="AO7690" t="s">
        <v>8030</v>
      </c>
    </row>
    <row r="7691" spans="1:41">
      <c r="A7691" t="s">
        <v>7899</v>
      </c>
      <c r="B7691" t="s">
        <v>90</v>
      </c>
      <c r="C7691" t="s">
        <v>469</v>
      </c>
      <c r="D7691" t="s">
        <v>169</v>
      </c>
      <c r="E7691" t="s">
        <v>470</v>
      </c>
      <c r="F7691" t="s">
        <v>94</v>
      </c>
      <c r="G7691" t="s">
        <v>311</v>
      </c>
      <c r="H7691">
        <v>11</v>
      </c>
      <c r="I7691" t="s">
        <v>120</v>
      </c>
      <c r="J7691" t="s">
        <v>108</v>
      </c>
      <c r="K7691">
        <v>3</v>
      </c>
      <c r="L7691">
        <v>3</v>
      </c>
      <c r="M7691" t="s">
        <v>98</v>
      </c>
      <c r="N7691">
        <v>0.92</v>
      </c>
      <c r="O7691" t="s">
        <v>156</v>
      </c>
      <c r="P7691" t="s">
        <v>112</v>
      </c>
      <c r="Q7691" t="s">
        <v>509</v>
      </c>
      <c r="R7691" t="s">
        <v>3</v>
      </c>
      <c r="S7691">
        <v>2</v>
      </c>
      <c r="T7691">
        <v>0</v>
      </c>
      <c r="U7691">
        <v>1</v>
      </c>
      <c r="V7691">
        <v>1</v>
      </c>
      <c r="W7691">
        <v>0</v>
      </c>
      <c r="X7691">
        <v>0</v>
      </c>
      <c r="Y7691">
        <v>7</v>
      </c>
      <c r="Z7691">
        <v>93</v>
      </c>
      <c r="AA7691">
        <v>84.6</v>
      </c>
      <c r="AB7691">
        <v>3.22</v>
      </c>
      <c r="AC7691">
        <v>1.58</v>
      </c>
      <c r="AD7691">
        <v>0.83699999999999997</v>
      </c>
      <c r="AE7691">
        <v>2.1539999999999999</v>
      </c>
      <c r="AF7691">
        <v>2.4990000000000001</v>
      </c>
      <c r="AG7691">
        <v>6.0439999999999996</v>
      </c>
      <c r="AH7691">
        <v>13.89</v>
      </c>
      <c r="AI7691">
        <v>9.0399999999999991</v>
      </c>
      <c r="AJ7691">
        <v>23.7</v>
      </c>
      <c r="AK7691">
        <v>-53.7</v>
      </c>
      <c r="AL7691">
        <v>6.4</v>
      </c>
      <c r="AM7691">
        <v>123.167</v>
      </c>
      <c r="AN7691">
        <v>3269.25</v>
      </c>
      <c r="AO7691" t="s">
        <v>8031</v>
      </c>
    </row>
    <row r="7692" spans="1:41">
      <c r="A7692" t="s">
        <v>7899</v>
      </c>
      <c r="B7692" t="s">
        <v>90</v>
      </c>
      <c r="C7692" t="s">
        <v>1924</v>
      </c>
      <c r="D7692" t="s">
        <v>169</v>
      </c>
      <c r="E7692" t="s">
        <v>1925</v>
      </c>
      <c r="F7692" t="s">
        <v>94</v>
      </c>
      <c r="G7692" t="s">
        <v>932</v>
      </c>
      <c r="H7692">
        <v>1</v>
      </c>
      <c r="I7692" t="s">
        <v>96</v>
      </c>
      <c r="J7692" t="s">
        <v>97</v>
      </c>
      <c r="K7692">
        <v>1</v>
      </c>
      <c r="L7692">
        <v>1</v>
      </c>
      <c r="M7692" t="s">
        <v>98</v>
      </c>
      <c r="N7692">
        <v>0.90100000000000002</v>
      </c>
      <c r="O7692" t="s">
        <v>231</v>
      </c>
      <c r="Q7692" t="s">
        <v>1946</v>
      </c>
      <c r="R7692" t="s">
        <v>3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9</v>
      </c>
      <c r="Z7692">
        <v>90.3</v>
      </c>
      <c r="AA7692">
        <v>81.7</v>
      </c>
      <c r="AB7692">
        <v>3.67</v>
      </c>
      <c r="AC7692">
        <v>1.66</v>
      </c>
      <c r="AD7692">
        <v>-0.42199999999999999</v>
      </c>
      <c r="AE7692">
        <v>4.0190000000000001</v>
      </c>
      <c r="AF7692">
        <v>2.3420000000000001</v>
      </c>
      <c r="AG7692">
        <v>6.2169999999999996</v>
      </c>
      <c r="AH7692">
        <v>11.83</v>
      </c>
      <c r="AI7692">
        <v>7.86</v>
      </c>
      <c r="AJ7692">
        <v>23.7</v>
      </c>
      <c r="AK7692">
        <v>-43.2</v>
      </c>
      <c r="AL7692">
        <v>6.1</v>
      </c>
      <c r="AM7692">
        <v>123.72499999999999</v>
      </c>
      <c r="AN7692">
        <v>2711.49</v>
      </c>
      <c r="AO7692" t="s">
        <v>8032</v>
      </c>
    </row>
    <row r="7693" spans="1:41">
      <c r="A7693" t="s">
        <v>7899</v>
      </c>
      <c r="B7693" t="s">
        <v>90</v>
      </c>
      <c r="C7693" t="s">
        <v>1924</v>
      </c>
      <c r="D7693" t="s">
        <v>169</v>
      </c>
      <c r="E7693" t="s">
        <v>1925</v>
      </c>
      <c r="F7693" t="s">
        <v>94</v>
      </c>
      <c r="G7693" t="s">
        <v>932</v>
      </c>
      <c r="H7693">
        <v>2</v>
      </c>
      <c r="I7693" t="s">
        <v>96</v>
      </c>
      <c r="J7693" t="s">
        <v>97</v>
      </c>
      <c r="K7693">
        <v>1</v>
      </c>
      <c r="L7693">
        <v>2</v>
      </c>
      <c r="M7693" t="s">
        <v>122</v>
      </c>
      <c r="N7693">
        <v>0.91300000000000003</v>
      </c>
      <c r="O7693" t="s">
        <v>231</v>
      </c>
      <c r="Q7693" t="s">
        <v>1946</v>
      </c>
      <c r="R7693" t="s">
        <v>3</v>
      </c>
      <c r="S7693">
        <v>1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9</v>
      </c>
      <c r="Z7693">
        <v>84.2</v>
      </c>
      <c r="AA7693">
        <v>76.400000000000006</v>
      </c>
      <c r="AB7693">
        <v>3.5</v>
      </c>
      <c r="AC7693">
        <v>1.65</v>
      </c>
      <c r="AD7693">
        <v>1.177</v>
      </c>
      <c r="AE7693">
        <v>3.609</v>
      </c>
      <c r="AF7693">
        <v>2.4350000000000001</v>
      </c>
      <c r="AG7693">
        <v>6.2590000000000003</v>
      </c>
      <c r="AH7693">
        <v>13.59</v>
      </c>
      <c r="AI7693">
        <v>6.84</v>
      </c>
      <c r="AJ7693">
        <v>23.7</v>
      </c>
      <c r="AK7693">
        <v>-40.5</v>
      </c>
      <c r="AL7693">
        <v>7.9</v>
      </c>
      <c r="AM7693">
        <v>116.88800000000001</v>
      </c>
      <c r="AN7693">
        <v>2711.61</v>
      </c>
      <c r="AO7693" t="s">
        <v>8033</v>
      </c>
    </row>
    <row r="7694" spans="1:41">
      <c r="A7694" t="s">
        <v>7899</v>
      </c>
      <c r="B7694" t="s">
        <v>90</v>
      </c>
      <c r="C7694" t="s">
        <v>1924</v>
      </c>
      <c r="D7694" t="s">
        <v>169</v>
      </c>
      <c r="E7694" t="s">
        <v>1925</v>
      </c>
      <c r="F7694" t="s">
        <v>94</v>
      </c>
      <c r="G7694" t="s">
        <v>932</v>
      </c>
      <c r="H7694">
        <v>3</v>
      </c>
      <c r="I7694" t="s">
        <v>107</v>
      </c>
      <c r="J7694" t="s">
        <v>108</v>
      </c>
      <c r="K7694">
        <v>1</v>
      </c>
      <c r="L7694">
        <v>3</v>
      </c>
      <c r="M7694" t="s">
        <v>122</v>
      </c>
      <c r="N7694">
        <v>0.90400000000000003</v>
      </c>
      <c r="O7694" t="s">
        <v>231</v>
      </c>
      <c r="P7694" t="s">
        <v>234</v>
      </c>
      <c r="Q7694" t="s">
        <v>1946</v>
      </c>
      <c r="R7694" t="s">
        <v>3</v>
      </c>
      <c r="S7694">
        <v>2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9</v>
      </c>
      <c r="Z7694">
        <v>84.3</v>
      </c>
      <c r="AA7694">
        <v>76.599999999999994</v>
      </c>
      <c r="AB7694">
        <v>3.47</v>
      </c>
      <c r="AC7694">
        <v>1.66</v>
      </c>
      <c r="AD7694">
        <v>0.21199999999999999</v>
      </c>
      <c r="AE7694">
        <v>2.7730000000000001</v>
      </c>
      <c r="AF7694">
        <v>2.4689999999999999</v>
      </c>
      <c r="AG7694">
        <v>6.0709999999999997</v>
      </c>
      <c r="AH7694">
        <v>11.79</v>
      </c>
      <c r="AI7694">
        <v>9.3800000000000008</v>
      </c>
      <c r="AJ7694">
        <v>23.7</v>
      </c>
      <c r="AK7694">
        <v>-40.1</v>
      </c>
      <c r="AL7694">
        <v>6.6</v>
      </c>
      <c r="AM7694">
        <v>128.63499999999999</v>
      </c>
      <c r="AN7694">
        <v>2692.64</v>
      </c>
      <c r="AO7694" t="s">
        <v>8034</v>
      </c>
    </row>
    <row r="7695" spans="1:41">
      <c r="A7695" t="s">
        <v>7899</v>
      </c>
      <c r="B7695" t="s">
        <v>90</v>
      </c>
      <c r="C7695" t="s">
        <v>1924</v>
      </c>
      <c r="D7695" t="s">
        <v>169</v>
      </c>
      <c r="E7695" t="s">
        <v>1925</v>
      </c>
      <c r="F7695" t="s">
        <v>94</v>
      </c>
      <c r="G7695" t="s">
        <v>932</v>
      </c>
      <c r="H7695">
        <v>4</v>
      </c>
      <c r="I7695" t="s">
        <v>103</v>
      </c>
      <c r="J7695" t="s">
        <v>104</v>
      </c>
      <c r="K7695">
        <v>2</v>
      </c>
      <c r="L7695">
        <v>1</v>
      </c>
      <c r="M7695" t="s">
        <v>98</v>
      </c>
      <c r="N7695">
        <v>0.91300000000000003</v>
      </c>
      <c r="O7695" t="s">
        <v>123</v>
      </c>
      <c r="Q7695" t="s">
        <v>964</v>
      </c>
      <c r="R7695" t="s">
        <v>90</v>
      </c>
      <c r="S7695">
        <v>0</v>
      </c>
      <c r="T7695">
        <v>0</v>
      </c>
      <c r="U7695">
        <v>1</v>
      </c>
      <c r="V7695">
        <v>0</v>
      </c>
      <c r="W7695">
        <v>0</v>
      </c>
      <c r="X7695">
        <v>0</v>
      </c>
      <c r="Y7695">
        <v>9</v>
      </c>
      <c r="Z7695">
        <v>91.5</v>
      </c>
      <c r="AA7695">
        <v>83.3</v>
      </c>
      <c r="AB7695">
        <v>3.44</v>
      </c>
      <c r="AC7695">
        <v>1.66</v>
      </c>
      <c r="AD7695">
        <v>-0.34499999999999997</v>
      </c>
      <c r="AE7695">
        <v>2.4340000000000002</v>
      </c>
      <c r="AF7695">
        <v>2.2599999999999998</v>
      </c>
      <c r="AG7695">
        <v>6.1950000000000003</v>
      </c>
      <c r="AH7695">
        <v>10.08</v>
      </c>
      <c r="AI7695">
        <v>9.19</v>
      </c>
      <c r="AJ7695">
        <v>23.7</v>
      </c>
      <c r="AK7695">
        <v>-42.1</v>
      </c>
      <c r="AL7695">
        <v>5.3</v>
      </c>
      <c r="AM7695">
        <v>132.471</v>
      </c>
      <c r="AN7695">
        <v>2651.38</v>
      </c>
      <c r="AO7695" t="s">
        <v>8035</v>
      </c>
    </row>
    <row r="7696" spans="1:41">
      <c r="A7696" t="s">
        <v>7899</v>
      </c>
      <c r="B7696" t="s">
        <v>90</v>
      </c>
      <c r="C7696" t="s">
        <v>1924</v>
      </c>
      <c r="D7696" t="s">
        <v>169</v>
      </c>
      <c r="E7696" t="s">
        <v>1925</v>
      </c>
      <c r="F7696" t="s">
        <v>94</v>
      </c>
      <c r="G7696" t="s">
        <v>932</v>
      </c>
      <c r="H7696">
        <v>5</v>
      </c>
      <c r="I7696" t="s">
        <v>103</v>
      </c>
      <c r="J7696" t="s">
        <v>104</v>
      </c>
      <c r="K7696">
        <v>2</v>
      </c>
      <c r="L7696">
        <v>2</v>
      </c>
      <c r="M7696" t="s">
        <v>122</v>
      </c>
      <c r="N7696">
        <v>0.92100000000000004</v>
      </c>
      <c r="O7696" t="s">
        <v>123</v>
      </c>
      <c r="Q7696" t="s">
        <v>964</v>
      </c>
      <c r="R7696" t="s">
        <v>90</v>
      </c>
      <c r="S7696">
        <v>0</v>
      </c>
      <c r="T7696">
        <v>1</v>
      </c>
      <c r="U7696">
        <v>1</v>
      </c>
      <c r="V7696">
        <v>0</v>
      </c>
      <c r="W7696">
        <v>0</v>
      </c>
      <c r="X7696">
        <v>0</v>
      </c>
      <c r="Y7696">
        <v>9</v>
      </c>
      <c r="Z7696">
        <v>83.4</v>
      </c>
      <c r="AA7696">
        <v>75.599999999999994</v>
      </c>
      <c r="AB7696">
        <v>3.37</v>
      </c>
      <c r="AC7696">
        <v>1.56</v>
      </c>
      <c r="AD7696">
        <v>0.23200000000000001</v>
      </c>
      <c r="AE7696">
        <v>2.6</v>
      </c>
      <c r="AF7696">
        <v>2.3330000000000002</v>
      </c>
      <c r="AG7696">
        <v>6.1029999999999998</v>
      </c>
      <c r="AH7696">
        <v>15.05</v>
      </c>
      <c r="AI7696">
        <v>5.69</v>
      </c>
      <c r="AJ7696">
        <v>23.7</v>
      </c>
      <c r="AK7696">
        <v>-39.4</v>
      </c>
      <c r="AL7696">
        <v>8.6999999999999993</v>
      </c>
      <c r="AM7696">
        <v>110.88800000000001</v>
      </c>
      <c r="AN7696">
        <v>2832.65</v>
      </c>
      <c r="AO7696" t="s">
        <v>8036</v>
      </c>
    </row>
    <row r="7697" spans="1:41">
      <c r="A7697" t="s">
        <v>7899</v>
      </c>
      <c r="B7697" t="s">
        <v>90</v>
      </c>
      <c r="C7697" t="s">
        <v>1924</v>
      </c>
      <c r="D7697" t="s">
        <v>169</v>
      </c>
      <c r="E7697" t="s">
        <v>1925</v>
      </c>
      <c r="F7697" t="s">
        <v>94</v>
      </c>
      <c r="G7697" t="s">
        <v>932</v>
      </c>
      <c r="H7697">
        <v>6</v>
      </c>
      <c r="I7697" t="s">
        <v>96</v>
      </c>
      <c r="J7697" t="s">
        <v>97</v>
      </c>
      <c r="K7697">
        <v>2</v>
      </c>
      <c r="L7697">
        <v>3</v>
      </c>
      <c r="M7697" t="s">
        <v>98</v>
      </c>
      <c r="N7697">
        <v>0.91</v>
      </c>
      <c r="O7697" t="s">
        <v>123</v>
      </c>
      <c r="Q7697" t="s">
        <v>964</v>
      </c>
      <c r="R7697" t="s">
        <v>90</v>
      </c>
      <c r="S7697">
        <v>0</v>
      </c>
      <c r="T7697">
        <v>2</v>
      </c>
      <c r="U7697">
        <v>1</v>
      </c>
      <c r="V7697">
        <v>0</v>
      </c>
      <c r="W7697">
        <v>0</v>
      </c>
      <c r="X7697">
        <v>0</v>
      </c>
      <c r="Y7697">
        <v>9</v>
      </c>
      <c r="Z7697">
        <v>91.8</v>
      </c>
      <c r="AA7697">
        <v>83.2</v>
      </c>
      <c r="AB7697">
        <v>3.43</v>
      </c>
      <c r="AC7697">
        <v>1.63</v>
      </c>
      <c r="AD7697">
        <v>-2.9000000000000001E-2</v>
      </c>
      <c r="AE7697">
        <v>5.15</v>
      </c>
      <c r="AF7697">
        <v>2.298</v>
      </c>
      <c r="AG7697">
        <v>6.3929999999999998</v>
      </c>
      <c r="AH7697">
        <v>9.98</v>
      </c>
      <c r="AI7697">
        <v>7.95</v>
      </c>
      <c r="AJ7697">
        <v>23.7</v>
      </c>
      <c r="AK7697">
        <v>-41.4</v>
      </c>
      <c r="AL7697">
        <v>5.4</v>
      </c>
      <c r="AM7697">
        <v>128.67500000000001</v>
      </c>
      <c r="AN7697">
        <v>2489.0300000000002</v>
      </c>
      <c r="AO7697" t="s">
        <v>8037</v>
      </c>
    </row>
    <row r="7698" spans="1:41">
      <c r="A7698" t="s">
        <v>7899</v>
      </c>
      <c r="B7698" t="s">
        <v>90</v>
      </c>
      <c r="C7698" t="s">
        <v>1924</v>
      </c>
      <c r="D7698" t="s">
        <v>169</v>
      </c>
      <c r="E7698" t="s">
        <v>1925</v>
      </c>
      <c r="F7698" t="s">
        <v>94</v>
      </c>
      <c r="G7698" t="s">
        <v>932</v>
      </c>
      <c r="H7698">
        <v>7</v>
      </c>
      <c r="I7698" t="s">
        <v>96</v>
      </c>
      <c r="J7698" t="s">
        <v>97</v>
      </c>
      <c r="K7698">
        <v>2</v>
      </c>
      <c r="L7698">
        <v>4</v>
      </c>
      <c r="M7698" t="s">
        <v>122</v>
      </c>
      <c r="N7698">
        <v>0.94</v>
      </c>
      <c r="O7698" t="s">
        <v>123</v>
      </c>
      <c r="Q7698" t="s">
        <v>964</v>
      </c>
      <c r="R7698" t="s">
        <v>90</v>
      </c>
      <c r="S7698">
        <v>1</v>
      </c>
      <c r="T7698">
        <v>2</v>
      </c>
      <c r="U7698">
        <v>1</v>
      </c>
      <c r="V7698">
        <v>0</v>
      </c>
      <c r="W7698">
        <v>0</v>
      </c>
      <c r="X7698">
        <v>0</v>
      </c>
      <c r="Y7698">
        <v>9</v>
      </c>
      <c r="Z7698">
        <v>82.4</v>
      </c>
      <c r="AA7698">
        <v>75.2</v>
      </c>
      <c r="AB7698">
        <v>3.43</v>
      </c>
      <c r="AC7698">
        <v>1.63</v>
      </c>
      <c r="AD7698">
        <v>-0.97299999999999998</v>
      </c>
      <c r="AE7698">
        <v>1.484</v>
      </c>
      <c r="AF7698">
        <v>2.306</v>
      </c>
      <c r="AG7698">
        <v>6.0369999999999999</v>
      </c>
      <c r="AH7698">
        <v>14.82</v>
      </c>
      <c r="AI7698">
        <v>9.3000000000000007</v>
      </c>
      <c r="AJ7698">
        <v>23.7</v>
      </c>
      <c r="AK7698">
        <v>-43.4</v>
      </c>
      <c r="AL7698">
        <v>7.8</v>
      </c>
      <c r="AM7698">
        <v>122.26</v>
      </c>
      <c r="AN7698">
        <v>3061.66</v>
      </c>
      <c r="AO7698" t="s">
        <v>8038</v>
      </c>
    </row>
    <row r="7699" spans="1:41">
      <c r="A7699" t="s">
        <v>7899</v>
      </c>
      <c r="B7699" t="s">
        <v>90</v>
      </c>
      <c r="C7699" t="s">
        <v>1924</v>
      </c>
      <c r="D7699" t="s">
        <v>169</v>
      </c>
      <c r="E7699" t="s">
        <v>1925</v>
      </c>
      <c r="F7699" t="s">
        <v>94</v>
      </c>
      <c r="G7699" t="s">
        <v>932</v>
      </c>
      <c r="H7699">
        <v>8</v>
      </c>
      <c r="I7699" t="s">
        <v>147</v>
      </c>
      <c r="J7699" t="s">
        <v>104</v>
      </c>
      <c r="K7699">
        <v>2</v>
      </c>
      <c r="L7699">
        <v>5</v>
      </c>
      <c r="M7699" t="s">
        <v>115</v>
      </c>
      <c r="N7699">
        <v>0.81100000000000005</v>
      </c>
      <c r="O7699" t="s">
        <v>123</v>
      </c>
      <c r="Q7699" t="s">
        <v>964</v>
      </c>
      <c r="R7699" t="s">
        <v>90</v>
      </c>
      <c r="S7699">
        <v>2</v>
      </c>
      <c r="T7699">
        <v>2</v>
      </c>
      <c r="U7699">
        <v>1</v>
      </c>
      <c r="V7699">
        <v>0</v>
      </c>
      <c r="W7699">
        <v>0</v>
      </c>
      <c r="X7699">
        <v>0</v>
      </c>
      <c r="Y7699">
        <v>9</v>
      </c>
      <c r="Z7699">
        <v>83.1</v>
      </c>
      <c r="AA7699">
        <v>76.900000000000006</v>
      </c>
      <c r="AB7699">
        <v>3.43</v>
      </c>
      <c r="AC7699">
        <v>1.63</v>
      </c>
      <c r="AD7699">
        <v>-1.0129999999999999</v>
      </c>
      <c r="AE7699">
        <v>2.294</v>
      </c>
      <c r="AF7699">
        <v>2.3980000000000001</v>
      </c>
      <c r="AG7699">
        <v>6.1589999999999998</v>
      </c>
      <c r="AH7699">
        <v>2.1800000000000002</v>
      </c>
      <c r="AI7699">
        <v>1.35</v>
      </c>
      <c r="AJ7699">
        <v>23.8</v>
      </c>
      <c r="AK7699">
        <v>-3.1</v>
      </c>
      <c r="AL7699">
        <v>8.3000000000000007</v>
      </c>
      <c r="AM7699">
        <v>122.69799999999999</v>
      </c>
      <c r="AN7699">
        <v>460.54</v>
      </c>
      <c r="AO7699" t="s">
        <v>8039</v>
      </c>
    </row>
    <row r="7700" spans="1:41">
      <c r="A7700" t="s">
        <v>7899</v>
      </c>
      <c r="B7700" t="s">
        <v>90</v>
      </c>
      <c r="C7700" t="s">
        <v>1221</v>
      </c>
      <c r="D7700" t="s">
        <v>227</v>
      </c>
      <c r="E7700" t="s">
        <v>639</v>
      </c>
      <c r="F7700" t="s">
        <v>94</v>
      </c>
      <c r="G7700" t="s">
        <v>229</v>
      </c>
      <c r="H7700">
        <v>1</v>
      </c>
      <c r="I7700" t="s">
        <v>96</v>
      </c>
      <c r="J7700" t="s">
        <v>97</v>
      </c>
      <c r="K7700">
        <v>1</v>
      </c>
      <c r="L7700">
        <v>1</v>
      </c>
      <c r="M7700" t="s">
        <v>98</v>
      </c>
      <c r="N7700">
        <v>0.91100000000000003</v>
      </c>
      <c r="O7700" t="s">
        <v>111</v>
      </c>
      <c r="Q7700" t="s">
        <v>1222</v>
      </c>
      <c r="R7700" t="s">
        <v>90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6</v>
      </c>
      <c r="Z7700">
        <v>91</v>
      </c>
      <c r="AA7700">
        <v>82.4</v>
      </c>
      <c r="AB7700">
        <v>3.27</v>
      </c>
      <c r="AC7700">
        <v>1.81</v>
      </c>
      <c r="AD7700">
        <v>-1.085</v>
      </c>
      <c r="AE7700">
        <v>0.69299999999999995</v>
      </c>
      <c r="AF7700">
        <v>2.1880000000000002</v>
      </c>
      <c r="AG7700">
        <v>6.0650000000000004</v>
      </c>
      <c r="AH7700">
        <v>7.55</v>
      </c>
      <c r="AI7700">
        <v>12.47</v>
      </c>
      <c r="AJ7700">
        <v>23.7</v>
      </c>
      <c r="AK7700">
        <v>-38.4</v>
      </c>
      <c r="AL7700">
        <v>4</v>
      </c>
      <c r="AM7700">
        <v>148.87299999999999</v>
      </c>
      <c r="AN7700">
        <v>2791.5</v>
      </c>
      <c r="AO7700" t="s">
        <v>8040</v>
      </c>
    </row>
    <row r="7701" spans="1:41">
      <c r="A7701" t="s">
        <v>7899</v>
      </c>
      <c r="B7701" t="s">
        <v>90</v>
      </c>
      <c r="C7701" t="s">
        <v>1221</v>
      </c>
      <c r="D7701" t="s">
        <v>227</v>
      </c>
      <c r="E7701" t="s">
        <v>639</v>
      </c>
      <c r="F7701" t="s">
        <v>94</v>
      </c>
      <c r="G7701" t="s">
        <v>229</v>
      </c>
      <c r="H7701">
        <v>2</v>
      </c>
      <c r="I7701" t="s">
        <v>96</v>
      </c>
      <c r="J7701" t="s">
        <v>97</v>
      </c>
      <c r="K7701">
        <v>1</v>
      </c>
      <c r="L7701">
        <v>2</v>
      </c>
      <c r="M7701" t="s">
        <v>98</v>
      </c>
      <c r="N7701">
        <v>0.90200000000000002</v>
      </c>
      <c r="O7701" t="s">
        <v>111</v>
      </c>
      <c r="Q7701" t="s">
        <v>1222</v>
      </c>
      <c r="R7701" t="s">
        <v>90</v>
      </c>
      <c r="S7701">
        <v>1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6</v>
      </c>
      <c r="Z7701">
        <v>91.8</v>
      </c>
      <c r="AA7701">
        <v>85.1</v>
      </c>
      <c r="AB7701">
        <v>3.27</v>
      </c>
      <c r="AC7701">
        <v>1.7</v>
      </c>
      <c r="AD7701">
        <v>-0.69499999999999995</v>
      </c>
      <c r="AE7701">
        <v>1.6180000000000001</v>
      </c>
      <c r="AF7701">
        <v>2.2610000000000001</v>
      </c>
      <c r="AG7701">
        <v>6.2110000000000003</v>
      </c>
      <c r="AH7701">
        <v>5.7</v>
      </c>
      <c r="AI7701">
        <v>11.32</v>
      </c>
      <c r="AJ7701">
        <v>23.8</v>
      </c>
      <c r="AK7701">
        <v>-32.799999999999997</v>
      </c>
      <c r="AL7701">
        <v>3.5</v>
      </c>
      <c r="AM7701">
        <v>153.33000000000001</v>
      </c>
      <c r="AN7701">
        <v>2522.54</v>
      </c>
      <c r="AO7701" t="s">
        <v>8041</v>
      </c>
    </row>
    <row r="7702" spans="1:41">
      <c r="A7702" t="s">
        <v>7899</v>
      </c>
      <c r="B7702" t="s">
        <v>90</v>
      </c>
      <c r="C7702" t="s">
        <v>1221</v>
      </c>
      <c r="D7702" t="s">
        <v>227</v>
      </c>
      <c r="E7702" t="s">
        <v>639</v>
      </c>
      <c r="F7702" t="s">
        <v>94</v>
      </c>
      <c r="G7702" t="s">
        <v>229</v>
      </c>
      <c r="H7702">
        <v>3</v>
      </c>
      <c r="I7702" t="s">
        <v>107</v>
      </c>
      <c r="J7702" t="s">
        <v>108</v>
      </c>
      <c r="K7702">
        <v>1</v>
      </c>
      <c r="L7702">
        <v>3</v>
      </c>
      <c r="M7702" t="s">
        <v>98</v>
      </c>
      <c r="N7702">
        <v>0.90800000000000003</v>
      </c>
      <c r="O7702" t="s">
        <v>111</v>
      </c>
      <c r="P7702" t="s">
        <v>112</v>
      </c>
      <c r="Q7702" t="s">
        <v>1222</v>
      </c>
      <c r="R7702" t="s">
        <v>90</v>
      </c>
      <c r="S7702">
        <v>2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6</v>
      </c>
      <c r="Z7702">
        <v>91.8</v>
      </c>
      <c r="AA7702">
        <v>84.9</v>
      </c>
      <c r="AB7702">
        <v>3.27</v>
      </c>
      <c r="AC7702">
        <v>1.61</v>
      </c>
      <c r="AD7702">
        <v>-0.30199999999999999</v>
      </c>
      <c r="AE7702">
        <v>1.8120000000000001</v>
      </c>
      <c r="AF7702">
        <v>2.5129999999999999</v>
      </c>
      <c r="AG7702">
        <v>6.1749999999999998</v>
      </c>
      <c r="AH7702">
        <v>7.79</v>
      </c>
      <c r="AI7702">
        <v>10.82</v>
      </c>
      <c r="AJ7702">
        <v>23.8</v>
      </c>
      <c r="AK7702">
        <v>-40.799999999999997</v>
      </c>
      <c r="AL7702">
        <v>4.0999999999999996</v>
      </c>
      <c r="AM7702">
        <v>144.36000000000001</v>
      </c>
      <c r="AN7702">
        <v>2645.33</v>
      </c>
      <c r="AO7702" t="s">
        <v>8042</v>
      </c>
    </row>
    <row r="7703" spans="1:41">
      <c r="A7703" t="s">
        <v>7899</v>
      </c>
      <c r="B7703" t="s">
        <v>90</v>
      </c>
      <c r="C7703" t="s">
        <v>1221</v>
      </c>
      <c r="D7703" t="s">
        <v>227</v>
      </c>
      <c r="E7703" t="s">
        <v>639</v>
      </c>
      <c r="F7703" t="s">
        <v>94</v>
      </c>
      <c r="G7703" t="s">
        <v>229</v>
      </c>
      <c r="H7703">
        <v>4</v>
      </c>
      <c r="I7703" t="s">
        <v>103</v>
      </c>
      <c r="J7703" t="s">
        <v>104</v>
      </c>
      <c r="K7703">
        <v>2</v>
      </c>
      <c r="L7703">
        <v>1</v>
      </c>
      <c r="M7703" t="s">
        <v>98</v>
      </c>
      <c r="N7703">
        <v>0.91600000000000004</v>
      </c>
      <c r="O7703" t="s">
        <v>210</v>
      </c>
      <c r="Q7703" t="s">
        <v>268</v>
      </c>
      <c r="R7703" t="s">
        <v>3</v>
      </c>
      <c r="S7703">
        <v>0</v>
      </c>
      <c r="T7703">
        <v>0</v>
      </c>
      <c r="U7703">
        <v>1</v>
      </c>
      <c r="V7703">
        <v>0</v>
      </c>
      <c r="W7703">
        <v>0</v>
      </c>
      <c r="X7703">
        <v>0</v>
      </c>
      <c r="Y7703">
        <v>6</v>
      </c>
      <c r="Z7703">
        <v>91.9</v>
      </c>
      <c r="AA7703">
        <v>83.4</v>
      </c>
      <c r="AB7703">
        <v>3.61</v>
      </c>
      <c r="AC7703">
        <v>1.68</v>
      </c>
      <c r="AD7703">
        <v>0.75600000000000001</v>
      </c>
      <c r="AE7703">
        <v>3.2010000000000001</v>
      </c>
      <c r="AF7703">
        <v>2.6749999999999998</v>
      </c>
      <c r="AG7703">
        <v>6.2649999999999997</v>
      </c>
      <c r="AH7703">
        <v>12.05</v>
      </c>
      <c r="AI7703">
        <v>7.53</v>
      </c>
      <c r="AJ7703">
        <v>23.7</v>
      </c>
      <c r="AK7703">
        <v>-44.8</v>
      </c>
      <c r="AL7703">
        <v>6.3</v>
      </c>
      <c r="AM7703">
        <v>122.167</v>
      </c>
      <c r="AN7703">
        <v>2768.1</v>
      </c>
      <c r="AO7703" t="s">
        <v>8043</v>
      </c>
    </row>
    <row r="7704" spans="1:41">
      <c r="A7704" t="s">
        <v>7899</v>
      </c>
      <c r="B7704" t="s">
        <v>90</v>
      </c>
      <c r="C7704" t="s">
        <v>1221</v>
      </c>
      <c r="D7704" t="s">
        <v>227</v>
      </c>
      <c r="E7704" t="s">
        <v>639</v>
      </c>
      <c r="F7704" t="s">
        <v>94</v>
      </c>
      <c r="G7704" t="s">
        <v>229</v>
      </c>
      <c r="H7704">
        <v>5</v>
      </c>
      <c r="I7704" t="s">
        <v>147</v>
      </c>
      <c r="J7704" t="s">
        <v>104</v>
      </c>
      <c r="K7704">
        <v>2</v>
      </c>
      <c r="L7704">
        <v>2</v>
      </c>
      <c r="M7704" t="s">
        <v>122</v>
      </c>
      <c r="N7704">
        <v>0.92900000000000005</v>
      </c>
      <c r="O7704" t="s">
        <v>210</v>
      </c>
      <c r="Q7704" t="s">
        <v>268</v>
      </c>
      <c r="R7704" t="s">
        <v>3</v>
      </c>
      <c r="S7704">
        <v>0</v>
      </c>
      <c r="T7704">
        <v>1</v>
      </c>
      <c r="U7704">
        <v>1</v>
      </c>
      <c r="V7704">
        <v>0</v>
      </c>
      <c r="W7704">
        <v>0</v>
      </c>
      <c r="X7704">
        <v>0</v>
      </c>
      <c r="Y7704">
        <v>6</v>
      </c>
      <c r="Z7704">
        <v>83.5</v>
      </c>
      <c r="AA7704">
        <v>76.8</v>
      </c>
      <c r="AB7704">
        <v>3.61</v>
      </c>
      <c r="AC7704">
        <v>1.58</v>
      </c>
      <c r="AD7704">
        <v>-0.45100000000000001</v>
      </c>
      <c r="AE7704">
        <v>1.1919999999999999</v>
      </c>
      <c r="AF7704">
        <v>2.347</v>
      </c>
      <c r="AG7704">
        <v>6.1779999999999999</v>
      </c>
      <c r="AH7704">
        <v>10.37</v>
      </c>
      <c r="AI7704">
        <v>9.02</v>
      </c>
      <c r="AJ7704">
        <v>23.8</v>
      </c>
      <c r="AK7704">
        <v>-34</v>
      </c>
      <c r="AL7704">
        <v>6.6</v>
      </c>
      <c r="AM7704">
        <v>131.185</v>
      </c>
      <c r="AN7704">
        <v>2455.2199999999998</v>
      </c>
      <c r="AO7704" t="s">
        <v>8044</v>
      </c>
    </row>
    <row r="7705" spans="1:41">
      <c r="A7705" t="s">
        <v>7899</v>
      </c>
      <c r="B7705" t="s">
        <v>90</v>
      </c>
      <c r="C7705" t="s">
        <v>1221</v>
      </c>
      <c r="D7705" t="s">
        <v>227</v>
      </c>
      <c r="E7705" t="s">
        <v>639</v>
      </c>
      <c r="F7705" t="s">
        <v>94</v>
      </c>
      <c r="G7705" t="s">
        <v>229</v>
      </c>
      <c r="H7705">
        <v>6</v>
      </c>
      <c r="I7705" t="s">
        <v>107</v>
      </c>
      <c r="J7705" t="s">
        <v>108</v>
      </c>
      <c r="K7705">
        <v>2</v>
      </c>
      <c r="L7705">
        <v>3</v>
      </c>
      <c r="M7705" t="s">
        <v>122</v>
      </c>
      <c r="N7705">
        <v>0.93899999999999995</v>
      </c>
      <c r="O7705" t="s">
        <v>210</v>
      </c>
      <c r="P7705" t="s">
        <v>141</v>
      </c>
      <c r="Q7705" t="s">
        <v>268</v>
      </c>
      <c r="R7705" t="s">
        <v>3</v>
      </c>
      <c r="S7705">
        <v>0</v>
      </c>
      <c r="T7705">
        <v>2</v>
      </c>
      <c r="U7705">
        <v>1</v>
      </c>
      <c r="V7705">
        <v>0</v>
      </c>
      <c r="W7705">
        <v>0</v>
      </c>
      <c r="X7705">
        <v>0</v>
      </c>
      <c r="Y7705">
        <v>6</v>
      </c>
      <c r="Z7705">
        <v>83</v>
      </c>
      <c r="AA7705">
        <v>76.900000000000006</v>
      </c>
      <c r="AB7705">
        <v>3.61</v>
      </c>
      <c r="AC7705">
        <v>1.58</v>
      </c>
      <c r="AD7705">
        <v>0.57699999999999996</v>
      </c>
      <c r="AE7705">
        <v>2.2120000000000002</v>
      </c>
      <c r="AF7705">
        <v>2.5089999999999999</v>
      </c>
      <c r="AG7705">
        <v>6.2670000000000003</v>
      </c>
      <c r="AH7705">
        <v>8.1199999999999992</v>
      </c>
      <c r="AI7705">
        <v>7.99</v>
      </c>
      <c r="AJ7705">
        <v>23.8</v>
      </c>
      <c r="AK7705">
        <v>-27.3</v>
      </c>
      <c r="AL7705">
        <v>6.4</v>
      </c>
      <c r="AM7705">
        <v>134.72399999999999</v>
      </c>
      <c r="AN7705">
        <v>2046.45</v>
      </c>
      <c r="AO7705" t="s">
        <v>8045</v>
      </c>
    </row>
    <row r="7706" spans="1:41">
      <c r="A7706" t="s">
        <v>7899</v>
      </c>
      <c r="B7706" t="s">
        <v>90</v>
      </c>
      <c r="C7706" t="s">
        <v>1221</v>
      </c>
      <c r="D7706" t="s">
        <v>227</v>
      </c>
      <c r="E7706" t="s">
        <v>639</v>
      </c>
      <c r="F7706" t="s">
        <v>94</v>
      </c>
      <c r="G7706" t="s">
        <v>229</v>
      </c>
      <c r="H7706">
        <v>7</v>
      </c>
      <c r="I7706" t="s">
        <v>107</v>
      </c>
      <c r="J7706" t="s">
        <v>108</v>
      </c>
      <c r="K7706">
        <v>3</v>
      </c>
      <c r="L7706">
        <v>1</v>
      </c>
      <c r="M7706" t="s">
        <v>98</v>
      </c>
      <c r="N7706">
        <v>0.91400000000000003</v>
      </c>
      <c r="O7706" t="s">
        <v>99</v>
      </c>
      <c r="P7706" t="s">
        <v>109</v>
      </c>
      <c r="Q7706" t="s">
        <v>277</v>
      </c>
      <c r="R7706" t="s">
        <v>3</v>
      </c>
      <c r="S7706">
        <v>0</v>
      </c>
      <c r="T7706">
        <v>0</v>
      </c>
      <c r="U7706">
        <v>2</v>
      </c>
      <c r="V7706">
        <v>0</v>
      </c>
      <c r="W7706">
        <v>0</v>
      </c>
      <c r="X7706">
        <v>0</v>
      </c>
      <c r="Y7706">
        <v>6</v>
      </c>
      <c r="Z7706">
        <v>91.9</v>
      </c>
      <c r="AA7706">
        <v>83.4</v>
      </c>
      <c r="AB7706">
        <v>3.72</v>
      </c>
      <c r="AC7706">
        <v>1.97</v>
      </c>
      <c r="AD7706">
        <v>4.4999999999999998E-2</v>
      </c>
      <c r="AE7706">
        <v>2.9590000000000001</v>
      </c>
      <c r="AF7706">
        <v>2.343</v>
      </c>
      <c r="AG7706">
        <v>6.3710000000000004</v>
      </c>
      <c r="AH7706">
        <v>8.48</v>
      </c>
      <c r="AI7706">
        <v>9.3000000000000007</v>
      </c>
      <c r="AJ7706">
        <v>23.7</v>
      </c>
      <c r="AK7706">
        <v>-37.799999999999997</v>
      </c>
      <c r="AL7706">
        <v>4.8</v>
      </c>
      <c r="AM7706">
        <v>137.78</v>
      </c>
      <c r="AN7706">
        <v>2450.8000000000002</v>
      </c>
      <c r="AO7706" t="s">
        <v>8046</v>
      </c>
    </row>
    <row r="7707" spans="1:41">
      <c r="A7707" t="s">
        <v>7899</v>
      </c>
      <c r="B7707" t="s">
        <v>90</v>
      </c>
      <c r="C7707" t="s">
        <v>2685</v>
      </c>
      <c r="D7707" t="s">
        <v>248</v>
      </c>
      <c r="E7707" t="s">
        <v>1370</v>
      </c>
      <c r="F7707" t="s">
        <v>94</v>
      </c>
      <c r="G7707" t="s">
        <v>171</v>
      </c>
      <c r="H7707">
        <v>1</v>
      </c>
      <c r="I7707" t="s">
        <v>127</v>
      </c>
      <c r="J7707" t="s">
        <v>104</v>
      </c>
      <c r="K7707">
        <v>1</v>
      </c>
      <c r="L7707">
        <v>1</v>
      </c>
      <c r="M7707" t="s">
        <v>98</v>
      </c>
      <c r="N7707">
        <v>0.90300000000000002</v>
      </c>
      <c r="O7707" t="s">
        <v>136</v>
      </c>
      <c r="Q7707" t="s">
        <v>1326</v>
      </c>
      <c r="R7707" t="s">
        <v>90</v>
      </c>
      <c r="S7707">
        <v>0</v>
      </c>
      <c r="T7707">
        <v>0</v>
      </c>
      <c r="U7707">
        <v>2</v>
      </c>
      <c r="V7707">
        <v>1</v>
      </c>
      <c r="W7707">
        <v>1</v>
      </c>
      <c r="X7707">
        <v>0</v>
      </c>
      <c r="Y7707">
        <v>4</v>
      </c>
      <c r="Z7707">
        <v>91.4</v>
      </c>
      <c r="AA7707">
        <v>84.1</v>
      </c>
      <c r="AB7707">
        <v>3.83</v>
      </c>
      <c r="AC7707">
        <v>1.66</v>
      </c>
      <c r="AD7707">
        <v>-0.73199999999999998</v>
      </c>
      <c r="AE7707">
        <v>1.8009999999999999</v>
      </c>
      <c r="AF7707">
        <v>2.246</v>
      </c>
      <c r="AG7707">
        <v>6.19</v>
      </c>
      <c r="AH7707">
        <v>5.95</v>
      </c>
      <c r="AI7707">
        <v>9.5500000000000007</v>
      </c>
      <c r="AJ7707">
        <v>23.8</v>
      </c>
      <c r="AK7707">
        <v>-27.2</v>
      </c>
      <c r="AL7707">
        <v>4.3</v>
      </c>
      <c r="AM7707">
        <v>148.18600000000001</v>
      </c>
      <c r="AN7707">
        <v>2207.89</v>
      </c>
      <c r="AO7707" t="s">
        <v>8047</v>
      </c>
    </row>
    <row r="7708" spans="1:41">
      <c r="A7708" t="s">
        <v>7899</v>
      </c>
      <c r="B7708" t="s">
        <v>90</v>
      </c>
      <c r="C7708" t="s">
        <v>2685</v>
      </c>
      <c r="D7708" t="s">
        <v>248</v>
      </c>
      <c r="E7708" t="s">
        <v>1370</v>
      </c>
      <c r="F7708" t="s">
        <v>94</v>
      </c>
      <c r="G7708" t="s">
        <v>171</v>
      </c>
      <c r="H7708">
        <v>2</v>
      </c>
      <c r="I7708" t="s">
        <v>107</v>
      </c>
      <c r="J7708" t="s">
        <v>108</v>
      </c>
      <c r="K7708">
        <v>1</v>
      </c>
      <c r="L7708">
        <v>2</v>
      </c>
      <c r="M7708" t="s">
        <v>98</v>
      </c>
      <c r="N7708">
        <v>0.90100000000000002</v>
      </c>
      <c r="O7708" t="s">
        <v>136</v>
      </c>
      <c r="P7708" t="s">
        <v>141</v>
      </c>
      <c r="Q7708" t="s">
        <v>1326</v>
      </c>
      <c r="R7708" t="s">
        <v>90</v>
      </c>
      <c r="S7708">
        <v>0</v>
      </c>
      <c r="T7708">
        <v>1</v>
      </c>
      <c r="U7708">
        <v>2</v>
      </c>
      <c r="V7708">
        <v>1</v>
      </c>
      <c r="W7708">
        <v>1</v>
      </c>
      <c r="X7708">
        <v>0</v>
      </c>
      <c r="Y7708">
        <v>4</v>
      </c>
      <c r="Z7708">
        <v>91.5</v>
      </c>
      <c r="AA7708">
        <v>84</v>
      </c>
      <c r="AB7708">
        <v>3.83</v>
      </c>
      <c r="AC7708">
        <v>1.66</v>
      </c>
      <c r="AD7708">
        <v>-1.089</v>
      </c>
      <c r="AE7708">
        <v>2.4279999999999999</v>
      </c>
      <c r="AF7708">
        <v>2.1619999999999999</v>
      </c>
      <c r="AG7708">
        <v>6.23</v>
      </c>
      <c r="AH7708">
        <v>4.71</v>
      </c>
      <c r="AI7708">
        <v>8.6199999999999992</v>
      </c>
      <c r="AJ7708">
        <v>23.8</v>
      </c>
      <c r="AK7708">
        <v>-19.3</v>
      </c>
      <c r="AL7708">
        <v>4.3</v>
      </c>
      <c r="AM7708">
        <v>151.44800000000001</v>
      </c>
      <c r="AN7708">
        <v>1928.36</v>
      </c>
      <c r="AO7708" t="s">
        <v>8048</v>
      </c>
    </row>
    <row r="7709" spans="1:41">
      <c r="A7709" t="s">
        <v>7899</v>
      </c>
      <c r="B7709" t="s">
        <v>90</v>
      </c>
      <c r="C7709" t="s">
        <v>2685</v>
      </c>
      <c r="D7709" t="s">
        <v>248</v>
      </c>
      <c r="E7709" t="s">
        <v>1370</v>
      </c>
      <c r="F7709" t="s">
        <v>94</v>
      </c>
      <c r="G7709" t="s">
        <v>171</v>
      </c>
      <c r="H7709">
        <v>3</v>
      </c>
      <c r="I7709" t="s">
        <v>96</v>
      </c>
      <c r="J7709" t="s">
        <v>97</v>
      </c>
      <c r="K7709">
        <v>2</v>
      </c>
      <c r="L7709">
        <v>1</v>
      </c>
      <c r="M7709" t="s">
        <v>98</v>
      </c>
      <c r="N7709">
        <v>0.88500000000000001</v>
      </c>
      <c r="O7709" t="s">
        <v>156</v>
      </c>
      <c r="Q7709" t="s">
        <v>180</v>
      </c>
      <c r="R7709" t="s">
        <v>3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5</v>
      </c>
      <c r="Z7709">
        <v>90.7</v>
      </c>
      <c r="AA7709">
        <v>83.7</v>
      </c>
      <c r="AB7709">
        <v>3.44</v>
      </c>
      <c r="AC7709">
        <v>1.61</v>
      </c>
      <c r="AD7709">
        <v>1.08</v>
      </c>
      <c r="AE7709">
        <v>3.18</v>
      </c>
      <c r="AF7709">
        <v>2.4220000000000002</v>
      </c>
      <c r="AG7709">
        <v>6.2629999999999999</v>
      </c>
      <c r="AH7709">
        <v>9.69</v>
      </c>
      <c r="AI7709">
        <v>7.15</v>
      </c>
      <c r="AJ7709">
        <v>23.8</v>
      </c>
      <c r="AK7709">
        <v>-38.299999999999997</v>
      </c>
      <c r="AL7709">
        <v>5.8</v>
      </c>
      <c r="AM7709">
        <v>126.575</v>
      </c>
      <c r="AN7709">
        <v>2359.35</v>
      </c>
      <c r="AO7709" t="s">
        <v>8049</v>
      </c>
    </row>
    <row r="7710" spans="1:41">
      <c r="A7710" t="s">
        <v>7899</v>
      </c>
      <c r="B7710" t="s">
        <v>90</v>
      </c>
      <c r="C7710" t="s">
        <v>2685</v>
      </c>
      <c r="D7710" t="s">
        <v>248</v>
      </c>
      <c r="E7710" t="s">
        <v>1370</v>
      </c>
      <c r="F7710" t="s">
        <v>94</v>
      </c>
      <c r="G7710" t="s">
        <v>171</v>
      </c>
      <c r="H7710">
        <v>4</v>
      </c>
      <c r="I7710" t="s">
        <v>120</v>
      </c>
      <c r="J7710" t="s">
        <v>108</v>
      </c>
      <c r="K7710">
        <v>2</v>
      </c>
      <c r="L7710">
        <v>2</v>
      </c>
      <c r="M7710" t="s">
        <v>122</v>
      </c>
      <c r="N7710">
        <v>0.94099999999999995</v>
      </c>
      <c r="O7710" t="s">
        <v>156</v>
      </c>
      <c r="P7710" t="s">
        <v>109</v>
      </c>
      <c r="Q7710" t="s">
        <v>180</v>
      </c>
      <c r="R7710" t="s">
        <v>3</v>
      </c>
      <c r="S7710">
        <v>1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5</v>
      </c>
      <c r="Z7710">
        <v>83</v>
      </c>
      <c r="AA7710">
        <v>76.8</v>
      </c>
      <c r="AB7710">
        <v>3.65</v>
      </c>
      <c r="AC7710">
        <v>1.68</v>
      </c>
      <c r="AD7710">
        <v>0.82599999999999996</v>
      </c>
      <c r="AE7710">
        <v>2.14</v>
      </c>
      <c r="AF7710">
        <v>2.415</v>
      </c>
      <c r="AG7710">
        <v>6.1829999999999998</v>
      </c>
      <c r="AH7710">
        <v>9.1999999999999993</v>
      </c>
      <c r="AI7710">
        <v>6.47</v>
      </c>
      <c r="AJ7710">
        <v>23.8</v>
      </c>
      <c r="AK7710">
        <v>-28.3</v>
      </c>
      <c r="AL7710">
        <v>7.2</v>
      </c>
      <c r="AM7710">
        <v>125.325</v>
      </c>
      <c r="AN7710">
        <v>2018.08</v>
      </c>
      <c r="AO7710" t="s">
        <v>8050</v>
      </c>
    </row>
    <row r="7711" spans="1:41">
      <c r="A7711" t="s">
        <v>7899</v>
      </c>
      <c r="B7711" t="s">
        <v>90</v>
      </c>
      <c r="C7711" t="s">
        <v>2685</v>
      </c>
      <c r="D7711" t="s">
        <v>248</v>
      </c>
      <c r="E7711" t="s">
        <v>1370</v>
      </c>
      <c r="F7711" t="s">
        <v>94</v>
      </c>
      <c r="G7711" t="s">
        <v>171</v>
      </c>
      <c r="H7711">
        <v>5</v>
      </c>
      <c r="I7711" t="s">
        <v>127</v>
      </c>
      <c r="J7711" t="s">
        <v>104</v>
      </c>
      <c r="K7711">
        <v>3</v>
      </c>
      <c r="L7711">
        <v>1</v>
      </c>
      <c r="M7711" t="s">
        <v>98</v>
      </c>
      <c r="N7711">
        <v>0.89700000000000002</v>
      </c>
      <c r="O7711" t="s">
        <v>210</v>
      </c>
      <c r="Q7711" t="s">
        <v>185</v>
      </c>
      <c r="R7711" t="s">
        <v>90</v>
      </c>
      <c r="S7711">
        <v>0</v>
      </c>
      <c r="T7711">
        <v>0</v>
      </c>
      <c r="U7711">
        <v>0</v>
      </c>
      <c r="V7711">
        <v>1</v>
      </c>
      <c r="W7711">
        <v>0</v>
      </c>
      <c r="X7711">
        <v>0</v>
      </c>
      <c r="Y7711">
        <v>5</v>
      </c>
      <c r="Z7711">
        <v>91.3</v>
      </c>
      <c r="AA7711">
        <v>83.9</v>
      </c>
      <c r="AB7711">
        <v>3.62</v>
      </c>
      <c r="AC7711">
        <v>1.65</v>
      </c>
      <c r="AD7711">
        <v>0.442</v>
      </c>
      <c r="AE7711">
        <v>2.633</v>
      </c>
      <c r="AF7711">
        <v>2.2189999999999999</v>
      </c>
      <c r="AG7711">
        <v>6.2930000000000001</v>
      </c>
      <c r="AH7711">
        <v>6.62</v>
      </c>
      <c r="AI7711">
        <v>11.14</v>
      </c>
      <c r="AJ7711">
        <v>23.8</v>
      </c>
      <c r="AK7711">
        <v>-37.5</v>
      </c>
      <c r="AL7711">
        <v>3.9</v>
      </c>
      <c r="AM7711">
        <v>149.37799999999999</v>
      </c>
      <c r="AN7711">
        <v>2544.9699999999998</v>
      </c>
      <c r="AO7711" t="s">
        <v>8051</v>
      </c>
    </row>
    <row r="7712" spans="1:41">
      <c r="A7712" t="s">
        <v>7899</v>
      </c>
      <c r="B7712" t="s">
        <v>90</v>
      </c>
      <c r="C7712" t="s">
        <v>2685</v>
      </c>
      <c r="D7712" t="s">
        <v>248</v>
      </c>
      <c r="E7712" t="s">
        <v>1370</v>
      </c>
      <c r="F7712" t="s">
        <v>94</v>
      </c>
      <c r="G7712" t="s">
        <v>171</v>
      </c>
      <c r="H7712">
        <v>6</v>
      </c>
      <c r="I7712" t="s">
        <v>375</v>
      </c>
      <c r="J7712" t="s">
        <v>104</v>
      </c>
      <c r="K7712">
        <v>3</v>
      </c>
      <c r="L7712">
        <v>2</v>
      </c>
      <c r="M7712" t="s">
        <v>98</v>
      </c>
      <c r="N7712">
        <v>0.91700000000000004</v>
      </c>
      <c r="O7712" t="s">
        <v>210</v>
      </c>
      <c r="Q7712" t="s">
        <v>185</v>
      </c>
      <c r="R7712" t="s">
        <v>90</v>
      </c>
      <c r="S7712">
        <v>0</v>
      </c>
      <c r="T7712">
        <v>1</v>
      </c>
      <c r="U7712">
        <v>0</v>
      </c>
      <c r="V7712">
        <v>1</v>
      </c>
      <c r="W7712">
        <v>0</v>
      </c>
      <c r="X7712">
        <v>0</v>
      </c>
      <c r="Y7712">
        <v>5</v>
      </c>
      <c r="Z7712">
        <v>93.1</v>
      </c>
      <c r="AA7712">
        <v>85.3</v>
      </c>
      <c r="AB7712">
        <v>3.62</v>
      </c>
      <c r="AC7712">
        <v>1.65</v>
      </c>
      <c r="AD7712">
        <v>0.45</v>
      </c>
      <c r="AE7712">
        <v>2.4830000000000001</v>
      </c>
      <c r="AF7712">
        <v>2.387</v>
      </c>
      <c r="AG7712">
        <v>6.1790000000000003</v>
      </c>
      <c r="AH7712">
        <v>7.39</v>
      </c>
      <c r="AI7712">
        <v>9.6300000000000008</v>
      </c>
      <c r="AJ7712">
        <v>23.8</v>
      </c>
      <c r="AK7712">
        <v>-37.5</v>
      </c>
      <c r="AL7712">
        <v>4.3</v>
      </c>
      <c r="AM7712">
        <v>142.60599999999999</v>
      </c>
      <c r="AN7712">
        <v>2423.41</v>
      </c>
      <c r="AO7712" t="s">
        <v>8052</v>
      </c>
    </row>
    <row r="7713" spans="1:41">
      <c r="A7713" t="s">
        <v>7899</v>
      </c>
      <c r="B7713" t="s">
        <v>90</v>
      </c>
      <c r="C7713" t="s">
        <v>2685</v>
      </c>
      <c r="D7713" t="s">
        <v>248</v>
      </c>
      <c r="E7713" t="s">
        <v>1370</v>
      </c>
      <c r="F7713" t="s">
        <v>94</v>
      </c>
      <c r="G7713" t="s">
        <v>171</v>
      </c>
      <c r="H7713">
        <v>7</v>
      </c>
      <c r="I7713" t="s">
        <v>96</v>
      </c>
      <c r="J7713" t="s">
        <v>97</v>
      </c>
      <c r="K7713">
        <v>3</v>
      </c>
      <c r="L7713">
        <v>3</v>
      </c>
      <c r="M7713" t="s">
        <v>115</v>
      </c>
      <c r="N7713">
        <v>0.85599999999999998</v>
      </c>
      <c r="O7713" t="s">
        <v>210</v>
      </c>
      <c r="Q7713" t="s">
        <v>185</v>
      </c>
      <c r="R7713" t="s">
        <v>90</v>
      </c>
      <c r="S7713">
        <v>0</v>
      </c>
      <c r="T7713">
        <v>2</v>
      </c>
      <c r="U7713">
        <v>0</v>
      </c>
      <c r="V7713">
        <v>1</v>
      </c>
      <c r="W7713">
        <v>0</v>
      </c>
      <c r="X7713">
        <v>0</v>
      </c>
      <c r="Y7713">
        <v>5</v>
      </c>
      <c r="Z7713">
        <v>83.6</v>
      </c>
      <c r="AA7713">
        <v>78</v>
      </c>
      <c r="AB7713">
        <v>3.18</v>
      </c>
      <c r="AC7713">
        <v>1.35</v>
      </c>
      <c r="AD7713">
        <v>-1.4</v>
      </c>
      <c r="AE7713">
        <v>1.3819999999999999</v>
      </c>
      <c r="AF7713">
        <v>2.2930000000000001</v>
      </c>
      <c r="AG7713">
        <v>6.1360000000000001</v>
      </c>
      <c r="AH7713">
        <v>0.19</v>
      </c>
      <c r="AI7713">
        <v>3.09</v>
      </c>
      <c r="AJ7713">
        <v>23.9</v>
      </c>
      <c r="AK7713">
        <v>2.2999999999999998</v>
      </c>
      <c r="AL7713">
        <v>7.6</v>
      </c>
      <c r="AM7713">
        <v>176.512</v>
      </c>
      <c r="AN7713">
        <v>568.01700000000005</v>
      </c>
      <c r="AO7713" t="s">
        <v>8053</v>
      </c>
    </row>
    <row r="7714" spans="1:41">
      <c r="A7714" t="s">
        <v>7899</v>
      </c>
      <c r="B7714" t="s">
        <v>90</v>
      </c>
      <c r="C7714" t="s">
        <v>2685</v>
      </c>
      <c r="D7714" t="s">
        <v>248</v>
      </c>
      <c r="E7714" t="s">
        <v>1370</v>
      </c>
      <c r="F7714" t="s">
        <v>94</v>
      </c>
      <c r="G7714" t="s">
        <v>171</v>
      </c>
      <c r="H7714">
        <v>8</v>
      </c>
      <c r="I7714" t="s">
        <v>127</v>
      </c>
      <c r="J7714" t="s">
        <v>104</v>
      </c>
      <c r="K7714">
        <v>3</v>
      </c>
      <c r="L7714">
        <v>4</v>
      </c>
      <c r="M7714" t="s">
        <v>98</v>
      </c>
      <c r="N7714">
        <v>0.91600000000000004</v>
      </c>
      <c r="O7714" t="s">
        <v>210</v>
      </c>
      <c r="Q7714" t="s">
        <v>185</v>
      </c>
      <c r="R7714" t="s">
        <v>90</v>
      </c>
      <c r="S7714">
        <v>1</v>
      </c>
      <c r="T7714">
        <v>2</v>
      </c>
      <c r="U7714">
        <v>0</v>
      </c>
      <c r="V7714">
        <v>1</v>
      </c>
      <c r="W7714">
        <v>0</v>
      </c>
      <c r="X7714">
        <v>0</v>
      </c>
      <c r="Y7714">
        <v>5</v>
      </c>
      <c r="Z7714">
        <v>93.4</v>
      </c>
      <c r="AA7714">
        <v>86.4</v>
      </c>
      <c r="AB7714">
        <v>3.62</v>
      </c>
      <c r="AC7714">
        <v>1.65</v>
      </c>
      <c r="AD7714">
        <v>-0.433</v>
      </c>
      <c r="AE7714">
        <v>2.2770000000000001</v>
      </c>
      <c r="AF7714">
        <v>2.2120000000000002</v>
      </c>
      <c r="AG7714">
        <v>6.2050000000000001</v>
      </c>
      <c r="AH7714">
        <v>6.96</v>
      </c>
      <c r="AI7714">
        <v>11.09</v>
      </c>
      <c r="AJ7714">
        <v>23.8</v>
      </c>
      <c r="AK7714">
        <v>-41.4</v>
      </c>
      <c r="AL7714">
        <v>3.6</v>
      </c>
      <c r="AM7714">
        <v>147.99799999999999</v>
      </c>
      <c r="AN7714">
        <v>2647.88</v>
      </c>
      <c r="AO7714" t="s">
        <v>8054</v>
      </c>
    </row>
    <row r="7715" spans="1:41">
      <c r="A7715" t="s">
        <v>7899</v>
      </c>
      <c r="B7715" t="s">
        <v>90</v>
      </c>
      <c r="C7715" t="s">
        <v>2685</v>
      </c>
      <c r="D7715" t="s">
        <v>248</v>
      </c>
      <c r="E7715" t="s">
        <v>1370</v>
      </c>
      <c r="F7715" t="s">
        <v>94</v>
      </c>
      <c r="G7715" t="s">
        <v>171</v>
      </c>
      <c r="H7715">
        <v>9</v>
      </c>
      <c r="I7715" t="s">
        <v>127</v>
      </c>
      <c r="J7715" t="s">
        <v>104</v>
      </c>
      <c r="K7715">
        <v>3</v>
      </c>
      <c r="L7715">
        <v>5</v>
      </c>
      <c r="M7715" t="s">
        <v>122</v>
      </c>
      <c r="N7715">
        <v>0.92100000000000004</v>
      </c>
      <c r="O7715" t="s">
        <v>210</v>
      </c>
      <c r="Q7715" t="s">
        <v>185</v>
      </c>
      <c r="R7715" t="s">
        <v>90</v>
      </c>
      <c r="S7715">
        <v>1</v>
      </c>
      <c r="T7715">
        <v>2</v>
      </c>
      <c r="U7715">
        <v>0</v>
      </c>
      <c r="V7715">
        <v>1</v>
      </c>
      <c r="W7715">
        <v>0</v>
      </c>
      <c r="X7715">
        <v>0</v>
      </c>
      <c r="Y7715">
        <v>5</v>
      </c>
      <c r="Z7715">
        <v>83.8</v>
      </c>
      <c r="AA7715">
        <v>78.3</v>
      </c>
      <c r="AB7715">
        <v>3.62</v>
      </c>
      <c r="AC7715">
        <v>1.65</v>
      </c>
      <c r="AD7715">
        <v>0.72899999999999998</v>
      </c>
      <c r="AE7715">
        <v>3.048</v>
      </c>
      <c r="AF7715">
        <v>2.2850000000000001</v>
      </c>
      <c r="AG7715">
        <v>6.3179999999999996</v>
      </c>
      <c r="AH7715">
        <v>7.11</v>
      </c>
      <c r="AI7715">
        <v>8.51</v>
      </c>
      <c r="AJ7715">
        <v>23.9</v>
      </c>
      <c r="AK7715">
        <v>-27.2</v>
      </c>
      <c r="AL7715">
        <v>5.7</v>
      </c>
      <c r="AM7715">
        <v>140.26599999999999</v>
      </c>
      <c r="AN7715">
        <v>2039.01</v>
      </c>
      <c r="AO7715" t="s">
        <v>8055</v>
      </c>
    </row>
    <row r="7716" spans="1:41">
      <c r="A7716" t="s">
        <v>7899</v>
      </c>
      <c r="B7716" t="s">
        <v>90</v>
      </c>
      <c r="C7716" t="s">
        <v>2685</v>
      </c>
      <c r="D7716" t="s">
        <v>248</v>
      </c>
      <c r="E7716" t="s">
        <v>1370</v>
      </c>
      <c r="F7716" t="s">
        <v>94</v>
      </c>
      <c r="G7716" t="s">
        <v>171</v>
      </c>
      <c r="H7716">
        <v>10</v>
      </c>
      <c r="I7716" t="s">
        <v>127</v>
      </c>
      <c r="J7716" t="s">
        <v>104</v>
      </c>
      <c r="K7716">
        <v>3</v>
      </c>
      <c r="L7716">
        <v>6</v>
      </c>
      <c r="M7716" t="s">
        <v>98</v>
      </c>
      <c r="N7716">
        <v>0.91700000000000004</v>
      </c>
      <c r="O7716" t="s">
        <v>210</v>
      </c>
      <c r="Q7716" t="s">
        <v>185</v>
      </c>
      <c r="R7716" t="s">
        <v>90</v>
      </c>
      <c r="S7716">
        <v>1</v>
      </c>
      <c r="T7716">
        <v>2</v>
      </c>
      <c r="U7716">
        <v>0</v>
      </c>
      <c r="V7716">
        <v>1</v>
      </c>
      <c r="W7716">
        <v>0</v>
      </c>
      <c r="X7716">
        <v>0</v>
      </c>
      <c r="Y7716">
        <v>5</v>
      </c>
      <c r="Z7716">
        <v>92.9</v>
      </c>
      <c r="AA7716">
        <v>85.7</v>
      </c>
      <c r="AB7716">
        <v>3.62</v>
      </c>
      <c r="AC7716">
        <v>1.65</v>
      </c>
      <c r="AD7716">
        <v>0.626</v>
      </c>
      <c r="AE7716">
        <v>1.2170000000000001</v>
      </c>
      <c r="AF7716">
        <v>2.3159999999999998</v>
      </c>
      <c r="AG7716">
        <v>6.0609999999999999</v>
      </c>
      <c r="AH7716">
        <v>8.43</v>
      </c>
      <c r="AI7716">
        <v>7.88</v>
      </c>
      <c r="AJ7716">
        <v>23.8</v>
      </c>
      <c r="AK7716">
        <v>-36.1</v>
      </c>
      <c r="AL7716">
        <v>5.2</v>
      </c>
      <c r="AM7716">
        <v>133.221</v>
      </c>
      <c r="AN7716">
        <v>2308.2399999999998</v>
      </c>
      <c r="AO7716" t="s">
        <v>8056</v>
      </c>
    </row>
    <row r="7717" spans="1:41">
      <c r="A7717" t="s">
        <v>7899</v>
      </c>
      <c r="B7717" t="s">
        <v>90</v>
      </c>
      <c r="C7717" t="s">
        <v>2685</v>
      </c>
      <c r="D7717" t="s">
        <v>248</v>
      </c>
      <c r="E7717" t="s">
        <v>1370</v>
      </c>
      <c r="F7717" t="s">
        <v>94</v>
      </c>
      <c r="G7717" t="s">
        <v>171</v>
      </c>
      <c r="H7717">
        <v>11</v>
      </c>
      <c r="I7717" t="s">
        <v>96</v>
      </c>
      <c r="J7717" t="s">
        <v>97</v>
      </c>
      <c r="K7717">
        <v>3</v>
      </c>
      <c r="L7717">
        <v>7</v>
      </c>
      <c r="M7717" t="s">
        <v>98</v>
      </c>
      <c r="N7717">
        <v>0.91500000000000004</v>
      </c>
      <c r="O7717" t="s">
        <v>210</v>
      </c>
      <c r="Q7717" t="s">
        <v>185</v>
      </c>
      <c r="R7717" t="s">
        <v>90</v>
      </c>
      <c r="S7717">
        <v>1</v>
      </c>
      <c r="T7717">
        <v>2</v>
      </c>
      <c r="U7717">
        <v>0</v>
      </c>
      <c r="V7717">
        <v>1</v>
      </c>
      <c r="W7717">
        <v>0</v>
      </c>
      <c r="X7717">
        <v>0</v>
      </c>
      <c r="Y7717">
        <v>5</v>
      </c>
      <c r="Z7717">
        <v>92.6</v>
      </c>
      <c r="AA7717">
        <v>84.7</v>
      </c>
      <c r="AB7717">
        <v>3.22</v>
      </c>
      <c r="AC7717">
        <v>1.33</v>
      </c>
      <c r="AD7717">
        <v>-1.5820000000000001</v>
      </c>
      <c r="AE7717">
        <v>2.0030000000000001</v>
      </c>
      <c r="AF7717">
        <v>1.8740000000000001</v>
      </c>
      <c r="AG7717">
        <v>6.2729999999999997</v>
      </c>
      <c r="AH7717">
        <v>5.14</v>
      </c>
      <c r="AI7717">
        <v>11.14</v>
      </c>
      <c r="AJ7717">
        <v>23.7</v>
      </c>
      <c r="AK7717">
        <v>-26.7</v>
      </c>
      <c r="AL7717">
        <v>3.4</v>
      </c>
      <c r="AM7717">
        <v>155.291</v>
      </c>
      <c r="AN7717">
        <v>2422.52</v>
      </c>
      <c r="AO7717" t="s">
        <v>8057</v>
      </c>
    </row>
    <row r="7718" spans="1:41">
      <c r="A7718" t="s">
        <v>7899</v>
      </c>
      <c r="B7718" t="s">
        <v>90</v>
      </c>
      <c r="C7718" t="s">
        <v>2685</v>
      </c>
      <c r="D7718" t="s">
        <v>248</v>
      </c>
      <c r="E7718" t="s">
        <v>1370</v>
      </c>
      <c r="F7718" t="s">
        <v>94</v>
      </c>
      <c r="G7718" t="s">
        <v>171</v>
      </c>
      <c r="H7718">
        <v>12</v>
      </c>
      <c r="I7718" t="s">
        <v>107</v>
      </c>
      <c r="J7718" t="s">
        <v>108</v>
      </c>
      <c r="K7718">
        <v>3</v>
      </c>
      <c r="L7718">
        <v>8</v>
      </c>
      <c r="M7718" t="s">
        <v>98</v>
      </c>
      <c r="N7718">
        <v>0.90800000000000003</v>
      </c>
      <c r="O7718" t="s">
        <v>210</v>
      </c>
      <c r="P7718" t="s">
        <v>141</v>
      </c>
      <c r="Q7718" t="s">
        <v>185</v>
      </c>
      <c r="R7718" t="s">
        <v>90</v>
      </c>
      <c r="S7718">
        <v>2</v>
      </c>
      <c r="T7718">
        <v>2</v>
      </c>
      <c r="U7718">
        <v>0</v>
      </c>
      <c r="V7718">
        <v>1</v>
      </c>
      <c r="W7718">
        <v>1</v>
      </c>
      <c r="X7718">
        <v>0</v>
      </c>
      <c r="Y7718">
        <v>5</v>
      </c>
      <c r="Z7718">
        <v>92.4</v>
      </c>
      <c r="AA7718">
        <v>85.3</v>
      </c>
      <c r="AB7718">
        <v>3.62</v>
      </c>
      <c r="AC7718">
        <v>1.65</v>
      </c>
      <c r="AD7718">
        <v>1.56</v>
      </c>
      <c r="AE7718">
        <v>2.4700000000000002</v>
      </c>
      <c r="AF7718">
        <v>2.464</v>
      </c>
      <c r="AG7718">
        <v>6.1749999999999998</v>
      </c>
      <c r="AH7718">
        <v>7.31</v>
      </c>
      <c r="AI7718">
        <v>7.69</v>
      </c>
      <c r="AJ7718">
        <v>23.8</v>
      </c>
      <c r="AK7718">
        <v>-33.1</v>
      </c>
      <c r="AL7718">
        <v>5</v>
      </c>
      <c r="AM7718">
        <v>136.59800000000001</v>
      </c>
      <c r="AN7718">
        <v>2117.6</v>
      </c>
      <c r="AO7718" t="s">
        <v>8058</v>
      </c>
    </row>
    <row r="7719" spans="1:41">
      <c r="A7719" t="s">
        <v>7899</v>
      </c>
      <c r="B7719" t="s">
        <v>90</v>
      </c>
      <c r="C7719" t="s">
        <v>2685</v>
      </c>
      <c r="D7719" t="s">
        <v>248</v>
      </c>
      <c r="E7719" t="s">
        <v>1370</v>
      </c>
      <c r="F7719" t="s">
        <v>94</v>
      </c>
      <c r="G7719" t="s">
        <v>171</v>
      </c>
      <c r="H7719">
        <v>13</v>
      </c>
      <c r="I7719" t="s">
        <v>103</v>
      </c>
      <c r="J7719" t="s">
        <v>104</v>
      </c>
      <c r="K7719">
        <v>4</v>
      </c>
      <c r="L7719">
        <v>1</v>
      </c>
      <c r="M7719" t="s">
        <v>98</v>
      </c>
      <c r="N7719">
        <v>0.91500000000000004</v>
      </c>
      <c r="O7719" t="s">
        <v>210</v>
      </c>
      <c r="Q7719" t="s">
        <v>253</v>
      </c>
      <c r="R7719" t="s">
        <v>3</v>
      </c>
      <c r="S7719">
        <v>0</v>
      </c>
      <c r="T7719">
        <v>0</v>
      </c>
      <c r="U7719">
        <v>1</v>
      </c>
      <c r="V7719">
        <v>0</v>
      </c>
      <c r="W7719">
        <v>0</v>
      </c>
      <c r="X7719">
        <v>1</v>
      </c>
      <c r="Y7719">
        <v>5</v>
      </c>
      <c r="Z7719">
        <v>92.6</v>
      </c>
      <c r="AA7719">
        <v>84.4</v>
      </c>
      <c r="AB7719">
        <v>3.59</v>
      </c>
      <c r="AC7719">
        <v>1.73</v>
      </c>
      <c r="AD7719">
        <v>-0.44900000000000001</v>
      </c>
      <c r="AE7719">
        <v>3.0249999999999999</v>
      </c>
      <c r="AF7719">
        <v>2.1850000000000001</v>
      </c>
      <c r="AG7719">
        <v>6.2519999999999998</v>
      </c>
      <c r="AH7719">
        <v>6.89</v>
      </c>
      <c r="AI7719">
        <v>10.039999999999999</v>
      </c>
      <c r="AJ7719">
        <v>23.7</v>
      </c>
      <c r="AK7719">
        <v>-34.700000000000003</v>
      </c>
      <c r="AL7719">
        <v>4.0999999999999996</v>
      </c>
      <c r="AM7719">
        <v>145.66</v>
      </c>
      <c r="AN7719">
        <v>2402.0100000000002</v>
      </c>
      <c r="AO7719" t="s">
        <v>8059</v>
      </c>
    </row>
    <row r="7720" spans="1:41">
      <c r="A7720" t="s">
        <v>7899</v>
      </c>
      <c r="B7720" t="s">
        <v>90</v>
      </c>
      <c r="C7720" t="s">
        <v>2685</v>
      </c>
      <c r="D7720" t="s">
        <v>248</v>
      </c>
      <c r="E7720" t="s">
        <v>1370</v>
      </c>
      <c r="F7720" t="s">
        <v>94</v>
      </c>
      <c r="G7720" t="s">
        <v>171</v>
      </c>
      <c r="H7720">
        <v>14</v>
      </c>
      <c r="I7720" t="s">
        <v>96</v>
      </c>
      <c r="J7720" t="s">
        <v>97</v>
      </c>
      <c r="K7720">
        <v>4</v>
      </c>
      <c r="L7720">
        <v>2</v>
      </c>
      <c r="M7720" t="s">
        <v>98</v>
      </c>
      <c r="N7720">
        <v>0.91500000000000004</v>
      </c>
      <c r="O7720" t="s">
        <v>210</v>
      </c>
      <c r="Q7720" t="s">
        <v>253</v>
      </c>
      <c r="R7720" t="s">
        <v>3</v>
      </c>
      <c r="S7720">
        <v>0</v>
      </c>
      <c r="T7720">
        <v>1</v>
      </c>
      <c r="U7720">
        <v>1</v>
      </c>
      <c r="V7720">
        <v>0</v>
      </c>
      <c r="W7720">
        <v>0</v>
      </c>
      <c r="X7720">
        <v>1</v>
      </c>
      <c r="Y7720">
        <v>5</v>
      </c>
      <c r="Z7720">
        <v>92.5</v>
      </c>
      <c r="AA7720">
        <v>84</v>
      </c>
      <c r="AB7720">
        <v>3.5</v>
      </c>
      <c r="AC7720">
        <v>1.64</v>
      </c>
      <c r="AD7720">
        <v>-1.909</v>
      </c>
      <c r="AE7720">
        <v>1.7769999999999999</v>
      </c>
      <c r="AF7720">
        <v>1.9570000000000001</v>
      </c>
      <c r="AG7720">
        <v>6.17</v>
      </c>
      <c r="AH7720">
        <v>4.4000000000000004</v>
      </c>
      <c r="AI7720">
        <v>11.61</v>
      </c>
      <c r="AJ7720">
        <v>23.7</v>
      </c>
      <c r="AK7720">
        <v>-21.1</v>
      </c>
      <c r="AL7720">
        <v>3.2</v>
      </c>
      <c r="AM7720">
        <v>159.29499999999999</v>
      </c>
      <c r="AN7720">
        <v>2429.2199999999998</v>
      </c>
      <c r="AO7720" t="s">
        <v>8060</v>
      </c>
    </row>
    <row r="7721" spans="1:41">
      <c r="A7721" t="s">
        <v>7899</v>
      </c>
      <c r="B7721" t="s">
        <v>90</v>
      </c>
      <c r="C7721" t="s">
        <v>2685</v>
      </c>
      <c r="D7721" t="s">
        <v>248</v>
      </c>
      <c r="E7721" t="s">
        <v>1370</v>
      </c>
      <c r="F7721" t="s">
        <v>94</v>
      </c>
      <c r="G7721" t="s">
        <v>171</v>
      </c>
      <c r="H7721">
        <v>15</v>
      </c>
      <c r="I7721" t="s">
        <v>96</v>
      </c>
      <c r="J7721" t="s">
        <v>97</v>
      </c>
      <c r="K7721">
        <v>4</v>
      </c>
      <c r="L7721">
        <v>3</v>
      </c>
      <c r="M7721" t="s">
        <v>98</v>
      </c>
      <c r="N7721">
        <v>0.91300000000000003</v>
      </c>
      <c r="O7721" t="s">
        <v>210</v>
      </c>
      <c r="Q7721" t="s">
        <v>253</v>
      </c>
      <c r="R7721" t="s">
        <v>3</v>
      </c>
      <c r="S7721">
        <v>1</v>
      </c>
      <c r="T7721">
        <v>1</v>
      </c>
      <c r="U7721">
        <v>1</v>
      </c>
      <c r="V7721">
        <v>0</v>
      </c>
      <c r="W7721">
        <v>0</v>
      </c>
      <c r="X7721">
        <v>1</v>
      </c>
      <c r="Y7721">
        <v>5</v>
      </c>
      <c r="Z7721">
        <v>92.4</v>
      </c>
      <c r="AA7721">
        <v>84.2</v>
      </c>
      <c r="AB7721">
        <v>3.59</v>
      </c>
      <c r="AC7721">
        <v>1.7</v>
      </c>
      <c r="AD7721">
        <v>-1.4350000000000001</v>
      </c>
      <c r="AE7721">
        <v>2.359</v>
      </c>
      <c r="AF7721">
        <v>2.0289999999999999</v>
      </c>
      <c r="AG7721">
        <v>6.3570000000000002</v>
      </c>
      <c r="AH7721">
        <v>4.76</v>
      </c>
      <c r="AI7721">
        <v>11.14</v>
      </c>
      <c r="AJ7721">
        <v>23.7</v>
      </c>
      <c r="AK7721">
        <v>-24.1</v>
      </c>
      <c r="AL7721">
        <v>3.4</v>
      </c>
      <c r="AM7721">
        <v>156.95599999999999</v>
      </c>
      <c r="AN7721">
        <v>2380.8000000000002</v>
      </c>
      <c r="AO7721" t="s">
        <v>8061</v>
      </c>
    </row>
    <row r="7722" spans="1:41">
      <c r="A7722" t="s">
        <v>7899</v>
      </c>
      <c r="B7722" t="s">
        <v>90</v>
      </c>
      <c r="C7722" t="s">
        <v>2685</v>
      </c>
      <c r="D7722" t="s">
        <v>248</v>
      </c>
      <c r="E7722" t="s">
        <v>1370</v>
      </c>
      <c r="F7722" t="s">
        <v>94</v>
      </c>
      <c r="G7722" t="s">
        <v>171</v>
      </c>
      <c r="H7722">
        <v>16</v>
      </c>
      <c r="I7722" t="s">
        <v>96</v>
      </c>
      <c r="J7722" t="s">
        <v>97</v>
      </c>
      <c r="K7722">
        <v>4</v>
      </c>
      <c r="L7722">
        <v>4</v>
      </c>
      <c r="M7722" t="s">
        <v>122</v>
      </c>
      <c r="N7722">
        <v>0.93300000000000005</v>
      </c>
      <c r="O7722" t="s">
        <v>210</v>
      </c>
      <c r="Q7722" t="s">
        <v>253</v>
      </c>
      <c r="R7722" t="s">
        <v>3</v>
      </c>
      <c r="S7722">
        <v>2</v>
      </c>
      <c r="T7722">
        <v>1</v>
      </c>
      <c r="U7722">
        <v>1</v>
      </c>
      <c r="V7722">
        <v>0</v>
      </c>
      <c r="W7722">
        <v>0</v>
      </c>
      <c r="X7722">
        <v>1</v>
      </c>
      <c r="Y7722">
        <v>5</v>
      </c>
      <c r="Z7722">
        <v>83.9</v>
      </c>
      <c r="AA7722">
        <v>77.400000000000006</v>
      </c>
      <c r="AB7722">
        <v>3.5</v>
      </c>
      <c r="AC7722">
        <v>1.7</v>
      </c>
      <c r="AD7722">
        <v>2.113</v>
      </c>
      <c r="AE7722">
        <v>3.0510000000000002</v>
      </c>
      <c r="AF7722">
        <v>2.83</v>
      </c>
      <c r="AG7722">
        <v>6.1790000000000003</v>
      </c>
      <c r="AH7722">
        <v>8.3699999999999992</v>
      </c>
      <c r="AI7722">
        <v>7.44</v>
      </c>
      <c r="AJ7722">
        <v>23.8</v>
      </c>
      <c r="AK7722">
        <v>-29.2</v>
      </c>
      <c r="AL7722">
        <v>6.5</v>
      </c>
      <c r="AM7722">
        <v>131.82</v>
      </c>
      <c r="AN7722">
        <v>2026.72</v>
      </c>
      <c r="AO7722" t="s">
        <v>8062</v>
      </c>
    </row>
    <row r="7723" spans="1:41">
      <c r="A7723" t="s">
        <v>7899</v>
      </c>
      <c r="B7723" t="s">
        <v>90</v>
      </c>
      <c r="C7723" t="s">
        <v>2685</v>
      </c>
      <c r="D7723" t="s">
        <v>248</v>
      </c>
      <c r="E7723" t="s">
        <v>1370</v>
      </c>
      <c r="F7723" t="s">
        <v>94</v>
      </c>
      <c r="G7723" t="s">
        <v>171</v>
      </c>
      <c r="H7723">
        <v>17</v>
      </c>
      <c r="I7723" t="s">
        <v>127</v>
      </c>
      <c r="J7723" t="s">
        <v>104</v>
      </c>
      <c r="K7723">
        <v>4</v>
      </c>
      <c r="L7723">
        <v>5</v>
      </c>
      <c r="M7723" t="s">
        <v>122</v>
      </c>
      <c r="N7723">
        <v>0.873</v>
      </c>
      <c r="O7723" t="s">
        <v>210</v>
      </c>
      <c r="Q7723" t="s">
        <v>253</v>
      </c>
      <c r="R7723" t="s">
        <v>3</v>
      </c>
      <c r="S7723">
        <v>3</v>
      </c>
      <c r="T7723">
        <v>1</v>
      </c>
      <c r="U7723">
        <v>1</v>
      </c>
      <c r="V7723">
        <v>0</v>
      </c>
      <c r="W7723">
        <v>0</v>
      </c>
      <c r="X7723">
        <v>1</v>
      </c>
      <c r="Y7723">
        <v>5</v>
      </c>
      <c r="Z7723">
        <v>85.4</v>
      </c>
      <c r="AA7723">
        <v>78.7</v>
      </c>
      <c r="AB7723">
        <v>3.65</v>
      </c>
      <c r="AC7723">
        <v>1.65</v>
      </c>
      <c r="AD7723">
        <v>0.83</v>
      </c>
      <c r="AE7723">
        <v>2.2309999999999999</v>
      </c>
      <c r="AF7723">
        <v>2.5350000000000001</v>
      </c>
      <c r="AG7723">
        <v>6.1520000000000001</v>
      </c>
      <c r="AH7723">
        <v>9.6999999999999993</v>
      </c>
      <c r="AI7723">
        <v>7.57</v>
      </c>
      <c r="AJ7723">
        <v>23.8</v>
      </c>
      <c r="AK7723">
        <v>-33.200000000000003</v>
      </c>
      <c r="AL7723">
        <v>6.5</v>
      </c>
      <c r="AM7723">
        <v>128.154</v>
      </c>
      <c r="AN7723">
        <v>2261.2399999999998</v>
      </c>
      <c r="AO7723" t="s">
        <v>8063</v>
      </c>
    </row>
    <row r="7724" spans="1:41">
      <c r="A7724" t="s">
        <v>7899</v>
      </c>
      <c r="B7724" t="s">
        <v>90</v>
      </c>
      <c r="C7724" t="s">
        <v>2685</v>
      </c>
      <c r="D7724" t="s">
        <v>248</v>
      </c>
      <c r="E7724" t="s">
        <v>1370</v>
      </c>
      <c r="F7724" t="s">
        <v>94</v>
      </c>
      <c r="G7724" t="s">
        <v>171</v>
      </c>
      <c r="H7724">
        <v>18</v>
      </c>
      <c r="I7724" t="s">
        <v>107</v>
      </c>
      <c r="J7724" t="s">
        <v>108</v>
      </c>
      <c r="K7724">
        <v>4</v>
      </c>
      <c r="L7724">
        <v>6</v>
      </c>
      <c r="M7724" t="s">
        <v>499</v>
      </c>
      <c r="N7724">
        <v>0.86099999999999999</v>
      </c>
      <c r="O7724" t="s">
        <v>210</v>
      </c>
      <c r="P7724" t="s">
        <v>141</v>
      </c>
      <c r="Q7724" t="s">
        <v>253</v>
      </c>
      <c r="R7724" t="s">
        <v>3</v>
      </c>
      <c r="S7724">
        <v>3</v>
      </c>
      <c r="T7724">
        <v>2</v>
      </c>
      <c r="U7724">
        <v>1</v>
      </c>
      <c r="V7724">
        <v>0</v>
      </c>
      <c r="W7724">
        <v>0</v>
      </c>
      <c r="X7724">
        <v>1</v>
      </c>
      <c r="Y7724">
        <v>5</v>
      </c>
      <c r="Z7724">
        <v>72.900000000000006</v>
      </c>
      <c r="AA7724">
        <v>68</v>
      </c>
      <c r="AB7724">
        <v>3.65</v>
      </c>
      <c r="AC7724">
        <v>1.65</v>
      </c>
      <c r="AD7724">
        <v>0.56999999999999995</v>
      </c>
      <c r="AE7724">
        <v>1.516</v>
      </c>
      <c r="AF7724">
        <v>2.6960000000000002</v>
      </c>
      <c r="AG7724">
        <v>6.2210000000000001</v>
      </c>
      <c r="AH7724">
        <v>-4.67</v>
      </c>
      <c r="AI7724">
        <v>-5.2</v>
      </c>
      <c r="AJ7724">
        <v>23.9</v>
      </c>
      <c r="AK7724">
        <v>8.6</v>
      </c>
      <c r="AL7724">
        <v>13.6</v>
      </c>
      <c r="AM7724">
        <v>317.76900000000001</v>
      </c>
      <c r="AN7724">
        <v>1085.8</v>
      </c>
      <c r="AO7724" t="s">
        <v>8064</v>
      </c>
    </row>
    <row r="7725" spans="1:41">
      <c r="A7725" t="s">
        <v>7899</v>
      </c>
      <c r="B7725" t="s">
        <v>90</v>
      </c>
      <c r="C7725" t="s">
        <v>2685</v>
      </c>
      <c r="D7725" t="s">
        <v>248</v>
      </c>
      <c r="E7725" t="s">
        <v>1370</v>
      </c>
      <c r="F7725" t="s">
        <v>94</v>
      </c>
      <c r="G7725" t="s">
        <v>171</v>
      </c>
      <c r="H7725">
        <v>19</v>
      </c>
      <c r="I7725" t="s">
        <v>96</v>
      </c>
      <c r="J7725" t="s">
        <v>97</v>
      </c>
      <c r="K7725">
        <v>5</v>
      </c>
      <c r="L7725">
        <v>1</v>
      </c>
      <c r="M7725" t="s">
        <v>98</v>
      </c>
      <c r="N7725">
        <v>0.90300000000000002</v>
      </c>
      <c r="O7725" t="s">
        <v>123</v>
      </c>
      <c r="Q7725" t="s">
        <v>2698</v>
      </c>
      <c r="R7725" t="s">
        <v>90</v>
      </c>
      <c r="S7725">
        <v>0</v>
      </c>
      <c r="T7725">
        <v>0</v>
      </c>
      <c r="U7725">
        <v>2</v>
      </c>
      <c r="V7725">
        <v>0</v>
      </c>
      <c r="W7725">
        <v>0</v>
      </c>
      <c r="X7725">
        <v>1</v>
      </c>
      <c r="Y7725">
        <v>5</v>
      </c>
      <c r="Z7725">
        <v>92.3</v>
      </c>
      <c r="AA7725">
        <v>85</v>
      </c>
      <c r="AB7725">
        <v>3.52</v>
      </c>
      <c r="AC7725">
        <v>1.84</v>
      </c>
      <c r="AD7725">
        <v>7.0000000000000001E-3</v>
      </c>
      <c r="AE7725">
        <v>4.3860000000000001</v>
      </c>
      <c r="AF7725">
        <v>2.4020000000000001</v>
      </c>
      <c r="AG7725">
        <v>6.3780000000000001</v>
      </c>
      <c r="AH7725">
        <v>6.26</v>
      </c>
      <c r="AI7725">
        <v>9.23</v>
      </c>
      <c r="AJ7725">
        <v>23.8</v>
      </c>
      <c r="AK7725">
        <v>-32.4</v>
      </c>
      <c r="AL7725">
        <v>4</v>
      </c>
      <c r="AM7725">
        <v>145.96299999999999</v>
      </c>
      <c r="AN7725">
        <v>2228.02</v>
      </c>
      <c r="AO7725" t="s">
        <v>8065</v>
      </c>
    </row>
    <row r="7726" spans="1:41">
      <c r="A7726" t="s">
        <v>7899</v>
      </c>
      <c r="B7726" t="s">
        <v>90</v>
      </c>
      <c r="C7726" t="s">
        <v>2685</v>
      </c>
      <c r="D7726" t="s">
        <v>248</v>
      </c>
      <c r="E7726" t="s">
        <v>1370</v>
      </c>
      <c r="F7726" t="s">
        <v>94</v>
      </c>
      <c r="G7726" t="s">
        <v>171</v>
      </c>
      <c r="H7726">
        <v>20</v>
      </c>
      <c r="I7726" t="s">
        <v>147</v>
      </c>
      <c r="J7726" t="s">
        <v>104</v>
      </c>
      <c r="K7726">
        <v>5</v>
      </c>
      <c r="L7726">
        <v>2</v>
      </c>
      <c r="M7726" t="s">
        <v>122</v>
      </c>
      <c r="N7726">
        <v>0.93799999999999994</v>
      </c>
      <c r="O7726" t="s">
        <v>123</v>
      </c>
      <c r="Q7726" t="s">
        <v>2698</v>
      </c>
      <c r="R7726" t="s">
        <v>90</v>
      </c>
      <c r="S7726">
        <v>1</v>
      </c>
      <c r="T7726">
        <v>0</v>
      </c>
      <c r="U7726">
        <v>2</v>
      </c>
      <c r="V7726">
        <v>0</v>
      </c>
      <c r="W7726">
        <v>0</v>
      </c>
      <c r="X7726">
        <v>1</v>
      </c>
      <c r="Y7726">
        <v>5</v>
      </c>
      <c r="Z7726">
        <v>83.1</v>
      </c>
      <c r="AA7726">
        <v>76.2</v>
      </c>
      <c r="AB7726">
        <v>3.83</v>
      </c>
      <c r="AC7726">
        <v>1.76</v>
      </c>
      <c r="AD7726">
        <v>-0.21</v>
      </c>
      <c r="AE7726">
        <v>2.6139999999999999</v>
      </c>
      <c r="AF7726">
        <v>2.2690000000000001</v>
      </c>
      <c r="AG7726">
        <v>6.165</v>
      </c>
      <c r="AH7726">
        <v>10.48</v>
      </c>
      <c r="AI7726">
        <v>6.15</v>
      </c>
      <c r="AJ7726">
        <v>23.8</v>
      </c>
      <c r="AK7726">
        <v>-30.1</v>
      </c>
      <c r="AL7726">
        <v>7.5</v>
      </c>
      <c r="AM7726">
        <v>120.593</v>
      </c>
      <c r="AN7726">
        <v>2159.9</v>
      </c>
      <c r="AO7726" t="s">
        <v>8066</v>
      </c>
    </row>
    <row r="7727" spans="1:41">
      <c r="A7727" t="s">
        <v>7899</v>
      </c>
      <c r="B7727" t="s">
        <v>90</v>
      </c>
      <c r="C7727" t="s">
        <v>2685</v>
      </c>
      <c r="D7727" t="s">
        <v>248</v>
      </c>
      <c r="E7727" t="s">
        <v>1370</v>
      </c>
      <c r="F7727" t="s">
        <v>94</v>
      </c>
      <c r="G7727" t="s">
        <v>171</v>
      </c>
      <c r="H7727">
        <v>21</v>
      </c>
      <c r="I7727" t="s">
        <v>375</v>
      </c>
      <c r="J7727" t="s">
        <v>104</v>
      </c>
      <c r="K7727">
        <v>5</v>
      </c>
      <c r="L7727">
        <v>3</v>
      </c>
      <c r="M7727" t="s">
        <v>122</v>
      </c>
      <c r="N7727">
        <v>0.94199999999999995</v>
      </c>
      <c r="O7727" t="s">
        <v>123</v>
      </c>
      <c r="Q7727" t="s">
        <v>2698</v>
      </c>
      <c r="R7727" t="s">
        <v>90</v>
      </c>
      <c r="S7727">
        <v>1</v>
      </c>
      <c r="T7727">
        <v>1</v>
      </c>
      <c r="U7727">
        <v>2</v>
      </c>
      <c r="V7727">
        <v>0</v>
      </c>
      <c r="W7727">
        <v>0</v>
      </c>
      <c r="X7727">
        <v>1</v>
      </c>
      <c r="Y7727">
        <v>5</v>
      </c>
      <c r="Z7727">
        <v>82.8</v>
      </c>
      <c r="AA7727">
        <v>76.3</v>
      </c>
      <c r="AB7727">
        <v>3.83</v>
      </c>
      <c r="AC7727">
        <v>1.76</v>
      </c>
      <c r="AD7727">
        <v>0.75800000000000001</v>
      </c>
      <c r="AE7727">
        <v>3.5859999999999999</v>
      </c>
      <c r="AF7727">
        <v>2.3290000000000002</v>
      </c>
      <c r="AG7727">
        <v>6.3109999999999999</v>
      </c>
      <c r="AH7727">
        <v>9.6300000000000008</v>
      </c>
      <c r="AI7727">
        <v>6.47</v>
      </c>
      <c r="AJ7727">
        <v>23.8</v>
      </c>
      <c r="AK7727">
        <v>-29.8</v>
      </c>
      <c r="AL7727">
        <v>7.2</v>
      </c>
      <c r="AM7727">
        <v>124.11799999999999</v>
      </c>
      <c r="AN7727">
        <v>2071.81</v>
      </c>
      <c r="AO7727" t="s">
        <v>8067</v>
      </c>
    </row>
    <row r="7728" spans="1:41">
      <c r="A7728" t="s">
        <v>7899</v>
      </c>
      <c r="B7728" t="s">
        <v>90</v>
      </c>
      <c r="C7728" t="s">
        <v>2685</v>
      </c>
      <c r="D7728" t="s">
        <v>248</v>
      </c>
      <c r="E7728" t="s">
        <v>1370</v>
      </c>
      <c r="F7728" t="s">
        <v>94</v>
      </c>
      <c r="G7728" t="s">
        <v>171</v>
      </c>
      <c r="H7728">
        <v>22</v>
      </c>
      <c r="I7728" t="s">
        <v>96</v>
      </c>
      <c r="J7728" t="s">
        <v>97</v>
      </c>
      <c r="K7728">
        <v>5</v>
      </c>
      <c r="L7728">
        <v>4</v>
      </c>
      <c r="M7728" t="s">
        <v>122</v>
      </c>
      <c r="N7728">
        <v>0.92300000000000004</v>
      </c>
      <c r="O7728" t="s">
        <v>123</v>
      </c>
      <c r="Q7728" t="s">
        <v>2698</v>
      </c>
      <c r="R7728" t="s">
        <v>90</v>
      </c>
      <c r="S7728">
        <v>1</v>
      </c>
      <c r="T7728">
        <v>2</v>
      </c>
      <c r="U7728">
        <v>2</v>
      </c>
      <c r="V7728">
        <v>0</v>
      </c>
      <c r="W7728">
        <v>0</v>
      </c>
      <c r="X7728">
        <v>1</v>
      </c>
      <c r="Y7728">
        <v>5</v>
      </c>
      <c r="Z7728">
        <v>83.9</v>
      </c>
      <c r="AA7728">
        <v>77.900000000000006</v>
      </c>
      <c r="AB7728">
        <v>3.53</v>
      </c>
      <c r="AC7728">
        <v>1.87</v>
      </c>
      <c r="AD7728">
        <v>-0.28699999999999998</v>
      </c>
      <c r="AE7728">
        <v>1.591</v>
      </c>
      <c r="AF7728">
        <v>2.2759999999999998</v>
      </c>
      <c r="AG7728">
        <v>5.9950000000000001</v>
      </c>
      <c r="AH7728">
        <v>8.23</v>
      </c>
      <c r="AI7728">
        <v>5.4</v>
      </c>
      <c r="AJ7728">
        <v>23.8</v>
      </c>
      <c r="AK7728">
        <v>-23.9</v>
      </c>
      <c r="AL7728">
        <v>7.2</v>
      </c>
      <c r="AM7728">
        <v>123.497</v>
      </c>
      <c r="AN7728">
        <v>1786.27</v>
      </c>
      <c r="AO7728" t="s">
        <v>8068</v>
      </c>
    </row>
    <row r="7729" spans="1:41">
      <c r="A7729" t="s">
        <v>7899</v>
      </c>
      <c r="B7729" t="s">
        <v>90</v>
      </c>
      <c r="C7729" t="s">
        <v>2685</v>
      </c>
      <c r="D7729" t="s">
        <v>248</v>
      </c>
      <c r="E7729" t="s">
        <v>1370</v>
      </c>
      <c r="F7729" t="s">
        <v>94</v>
      </c>
      <c r="G7729" t="s">
        <v>171</v>
      </c>
      <c r="H7729">
        <v>23</v>
      </c>
      <c r="I7729" t="s">
        <v>375</v>
      </c>
      <c r="J7729" t="s">
        <v>104</v>
      </c>
      <c r="K7729">
        <v>5</v>
      </c>
      <c r="L7729">
        <v>5</v>
      </c>
      <c r="M7729" t="s">
        <v>122</v>
      </c>
      <c r="N7729">
        <v>0.93899999999999995</v>
      </c>
      <c r="O7729" t="s">
        <v>123</v>
      </c>
      <c r="Q7729" t="s">
        <v>2698</v>
      </c>
      <c r="R7729" t="s">
        <v>90</v>
      </c>
      <c r="S7729">
        <v>2</v>
      </c>
      <c r="T7729">
        <v>2</v>
      </c>
      <c r="U7729">
        <v>2</v>
      </c>
      <c r="V7729">
        <v>0</v>
      </c>
      <c r="W7729">
        <v>0</v>
      </c>
      <c r="X7729">
        <v>1</v>
      </c>
      <c r="Y7729">
        <v>5</v>
      </c>
      <c r="Z7729">
        <v>83.3</v>
      </c>
      <c r="AA7729">
        <v>77</v>
      </c>
      <c r="AB7729">
        <v>3.83</v>
      </c>
      <c r="AC7729">
        <v>1.76</v>
      </c>
      <c r="AD7729">
        <v>0.48199999999999998</v>
      </c>
      <c r="AE7729">
        <v>2.3540000000000001</v>
      </c>
      <c r="AF7729">
        <v>2.3940000000000001</v>
      </c>
      <c r="AG7729">
        <v>6.1020000000000003</v>
      </c>
      <c r="AH7729">
        <v>10.31</v>
      </c>
      <c r="AI7729">
        <v>5.64</v>
      </c>
      <c r="AJ7729">
        <v>23.8</v>
      </c>
      <c r="AK7729">
        <v>-30.1</v>
      </c>
      <c r="AL7729">
        <v>7.6</v>
      </c>
      <c r="AM7729">
        <v>118.908</v>
      </c>
      <c r="AN7729">
        <v>2111.2199999999998</v>
      </c>
      <c r="AO7729" t="s">
        <v>8069</v>
      </c>
    </row>
    <row r="7730" spans="1:41">
      <c r="A7730" t="s">
        <v>7899</v>
      </c>
      <c r="B7730" t="s">
        <v>90</v>
      </c>
      <c r="C7730" t="s">
        <v>266</v>
      </c>
      <c r="D7730" t="s">
        <v>169</v>
      </c>
      <c r="E7730" t="s">
        <v>267</v>
      </c>
      <c r="F7730" t="s">
        <v>94</v>
      </c>
      <c r="G7730" t="s">
        <v>229</v>
      </c>
      <c r="H7730">
        <v>1</v>
      </c>
      <c r="I7730" t="s">
        <v>96</v>
      </c>
      <c r="J7730" t="s">
        <v>97</v>
      </c>
      <c r="K7730">
        <v>1</v>
      </c>
      <c r="L7730">
        <v>1</v>
      </c>
      <c r="M7730" t="s">
        <v>122</v>
      </c>
      <c r="N7730">
        <v>0.73399999999999999</v>
      </c>
      <c r="O7730" t="s">
        <v>301</v>
      </c>
      <c r="Q7730" t="s">
        <v>1044</v>
      </c>
      <c r="R7730" t="s">
        <v>3</v>
      </c>
      <c r="S7730">
        <v>0</v>
      </c>
      <c r="T7730">
        <v>0</v>
      </c>
      <c r="U7730">
        <v>0</v>
      </c>
      <c r="V7730">
        <v>1</v>
      </c>
      <c r="W7730">
        <v>1</v>
      </c>
      <c r="X7730">
        <v>1</v>
      </c>
      <c r="Y7730">
        <v>6</v>
      </c>
      <c r="Z7730">
        <v>85.4</v>
      </c>
      <c r="AA7730">
        <v>77.7</v>
      </c>
      <c r="AB7730">
        <v>3.55</v>
      </c>
      <c r="AC7730">
        <v>1.58</v>
      </c>
      <c r="AD7730">
        <v>-0.40300000000000002</v>
      </c>
      <c r="AE7730">
        <v>1.458</v>
      </c>
      <c r="AF7730">
        <v>2.2330000000000001</v>
      </c>
      <c r="AG7730">
        <v>6.1079999999999997</v>
      </c>
      <c r="AH7730">
        <v>12.8</v>
      </c>
      <c r="AI7730">
        <v>9.0500000000000007</v>
      </c>
      <c r="AJ7730">
        <v>23.7</v>
      </c>
      <c r="AK7730">
        <v>-41.6</v>
      </c>
      <c r="AL7730">
        <v>6.9</v>
      </c>
      <c r="AM7730">
        <v>125.414</v>
      </c>
      <c r="AN7730">
        <v>2833.62</v>
      </c>
      <c r="AO7730" t="s">
        <v>8070</v>
      </c>
    </row>
    <row r="7731" spans="1:41">
      <c r="A7731" t="s">
        <v>7899</v>
      </c>
      <c r="B7731" t="s">
        <v>90</v>
      </c>
      <c r="C7731" t="s">
        <v>266</v>
      </c>
      <c r="D7731" t="s">
        <v>169</v>
      </c>
      <c r="E7731" t="s">
        <v>267</v>
      </c>
      <c r="F7731" t="s">
        <v>94</v>
      </c>
      <c r="G7731" t="s">
        <v>229</v>
      </c>
      <c r="H7731">
        <v>2</v>
      </c>
      <c r="I7731" t="s">
        <v>96</v>
      </c>
      <c r="J7731" t="s">
        <v>97</v>
      </c>
      <c r="K7731">
        <v>1</v>
      </c>
      <c r="L7731">
        <v>2</v>
      </c>
      <c r="M7731" t="s">
        <v>98</v>
      </c>
      <c r="N7731">
        <v>0.92200000000000004</v>
      </c>
      <c r="O7731" t="s">
        <v>301</v>
      </c>
      <c r="Q7731" t="s">
        <v>1044</v>
      </c>
      <c r="R7731" t="s">
        <v>3</v>
      </c>
      <c r="S7731">
        <v>1</v>
      </c>
      <c r="T7731">
        <v>0</v>
      </c>
      <c r="U7731">
        <v>0</v>
      </c>
      <c r="V7731">
        <v>1</v>
      </c>
      <c r="W7731">
        <v>1</v>
      </c>
      <c r="X7731">
        <v>1</v>
      </c>
      <c r="Y7731">
        <v>6</v>
      </c>
      <c r="Z7731">
        <v>93.4</v>
      </c>
      <c r="AA7731">
        <v>84.6</v>
      </c>
      <c r="AB7731">
        <v>3.45</v>
      </c>
      <c r="AC7731">
        <v>1.58</v>
      </c>
      <c r="AD7731">
        <v>-1.542</v>
      </c>
      <c r="AE7731">
        <v>0.90600000000000003</v>
      </c>
      <c r="AF7731">
        <v>2.15</v>
      </c>
      <c r="AG7731">
        <v>5.9969999999999999</v>
      </c>
      <c r="AH7731">
        <v>12.6</v>
      </c>
      <c r="AI7731">
        <v>7.81</v>
      </c>
      <c r="AJ7731">
        <v>23.7</v>
      </c>
      <c r="AK7731">
        <v>-44.1</v>
      </c>
      <c r="AL7731">
        <v>6.3</v>
      </c>
      <c r="AM7731">
        <v>121.92700000000001</v>
      </c>
      <c r="AN7731">
        <v>2910.49</v>
      </c>
      <c r="AO7731" t="s">
        <v>8071</v>
      </c>
    </row>
    <row r="7732" spans="1:41">
      <c r="A7732" t="s">
        <v>7899</v>
      </c>
      <c r="B7732" t="s">
        <v>90</v>
      </c>
      <c r="C7732" t="s">
        <v>266</v>
      </c>
      <c r="D7732" t="s">
        <v>169</v>
      </c>
      <c r="E7732" t="s">
        <v>267</v>
      </c>
      <c r="F7732" t="s">
        <v>94</v>
      </c>
      <c r="G7732" t="s">
        <v>229</v>
      </c>
      <c r="H7732">
        <v>3</v>
      </c>
      <c r="I7732" t="s">
        <v>194</v>
      </c>
      <c r="J7732" t="s">
        <v>108</v>
      </c>
      <c r="K7732">
        <v>1</v>
      </c>
      <c r="L7732">
        <v>3</v>
      </c>
      <c r="M7732" t="s">
        <v>98</v>
      </c>
      <c r="N7732">
        <v>0.92</v>
      </c>
      <c r="O7732" t="s">
        <v>301</v>
      </c>
      <c r="Q7732" t="s">
        <v>1044</v>
      </c>
      <c r="R7732" t="s">
        <v>3</v>
      </c>
      <c r="S7732">
        <v>2</v>
      </c>
      <c r="T7732">
        <v>0</v>
      </c>
      <c r="U7732">
        <v>0</v>
      </c>
      <c r="V7732">
        <v>1</v>
      </c>
      <c r="W7732">
        <v>1</v>
      </c>
      <c r="X7732">
        <v>1</v>
      </c>
      <c r="Y7732">
        <v>6</v>
      </c>
      <c r="Z7732">
        <v>92.7</v>
      </c>
      <c r="AA7732">
        <v>84.3</v>
      </c>
      <c r="AB7732">
        <v>3.45</v>
      </c>
      <c r="AC7732">
        <v>1.58</v>
      </c>
      <c r="AD7732">
        <v>-0.61699999999999999</v>
      </c>
      <c r="AE7732">
        <v>2.109</v>
      </c>
      <c r="AF7732">
        <v>2.2639999999999998</v>
      </c>
      <c r="AG7732">
        <v>6.1269999999999998</v>
      </c>
      <c r="AH7732">
        <v>12.39</v>
      </c>
      <c r="AI7732">
        <v>11.51</v>
      </c>
      <c r="AJ7732">
        <v>23.7</v>
      </c>
      <c r="AK7732">
        <v>-56.6</v>
      </c>
      <c r="AL7732">
        <v>5.3</v>
      </c>
      <c r="AM7732">
        <v>133</v>
      </c>
      <c r="AN7732">
        <v>3327.07</v>
      </c>
      <c r="AO7732" t="s">
        <v>8072</v>
      </c>
    </row>
    <row r="7733" spans="1:41">
      <c r="A7733" t="s">
        <v>7899</v>
      </c>
      <c r="B7733" t="s">
        <v>90</v>
      </c>
      <c r="C7733" t="s">
        <v>266</v>
      </c>
      <c r="D7733" t="s">
        <v>169</v>
      </c>
      <c r="E7733" t="s">
        <v>267</v>
      </c>
      <c r="F7733" t="s">
        <v>94</v>
      </c>
      <c r="G7733" t="s">
        <v>229</v>
      </c>
      <c r="H7733">
        <v>4</v>
      </c>
      <c r="I7733" t="s">
        <v>103</v>
      </c>
      <c r="J7733" t="s">
        <v>104</v>
      </c>
      <c r="K7733">
        <v>2</v>
      </c>
      <c r="L7733">
        <v>1</v>
      </c>
      <c r="M7733" t="s">
        <v>98</v>
      </c>
      <c r="N7733">
        <v>0.91800000000000004</v>
      </c>
      <c r="O7733" t="s">
        <v>123</v>
      </c>
      <c r="Q7733" t="s">
        <v>242</v>
      </c>
      <c r="R7733" t="s">
        <v>3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6</v>
      </c>
      <c r="Z7733">
        <v>92.9</v>
      </c>
      <c r="AA7733">
        <v>85.2</v>
      </c>
      <c r="AB7733">
        <v>3.44</v>
      </c>
      <c r="AC7733">
        <v>1.58</v>
      </c>
      <c r="AD7733">
        <v>-0.48599999999999999</v>
      </c>
      <c r="AE7733">
        <v>3.0569999999999999</v>
      </c>
      <c r="AF7733">
        <v>2.2469999999999999</v>
      </c>
      <c r="AG7733">
        <v>6.2480000000000002</v>
      </c>
      <c r="AH7733">
        <v>11.81</v>
      </c>
      <c r="AI7733">
        <v>8.5299999999999994</v>
      </c>
      <c r="AJ7733">
        <v>23.8</v>
      </c>
      <c r="AK7733">
        <v>-48.2</v>
      </c>
      <c r="AL7733">
        <v>5.7</v>
      </c>
      <c r="AM7733">
        <v>125.955</v>
      </c>
      <c r="AN7733">
        <v>2903</v>
      </c>
      <c r="AO7733" t="s">
        <v>8073</v>
      </c>
    </row>
    <row r="7734" spans="1:41">
      <c r="A7734" t="s">
        <v>7899</v>
      </c>
      <c r="B7734" t="s">
        <v>90</v>
      </c>
      <c r="C7734" t="s">
        <v>266</v>
      </c>
      <c r="D7734" t="s">
        <v>169</v>
      </c>
      <c r="E7734" t="s">
        <v>267</v>
      </c>
      <c r="F7734" t="s">
        <v>94</v>
      </c>
      <c r="G7734" t="s">
        <v>229</v>
      </c>
      <c r="H7734">
        <v>5</v>
      </c>
      <c r="I7734" t="s">
        <v>96</v>
      </c>
      <c r="J7734" t="s">
        <v>97</v>
      </c>
      <c r="K7734">
        <v>2</v>
      </c>
      <c r="L7734">
        <v>2</v>
      </c>
      <c r="M7734" t="s">
        <v>499</v>
      </c>
      <c r="N7734">
        <v>0.81899999999999995</v>
      </c>
      <c r="O7734" t="s">
        <v>123</v>
      </c>
      <c r="Q7734" t="s">
        <v>242</v>
      </c>
      <c r="R7734" t="s">
        <v>3</v>
      </c>
      <c r="S7734">
        <v>0</v>
      </c>
      <c r="T7734">
        <v>1</v>
      </c>
      <c r="U7734">
        <v>0</v>
      </c>
      <c r="V7734">
        <v>0</v>
      </c>
      <c r="W7734">
        <v>0</v>
      </c>
      <c r="X7734">
        <v>0</v>
      </c>
      <c r="Y7734">
        <v>6</v>
      </c>
      <c r="Z7734">
        <v>73.400000000000006</v>
      </c>
      <c r="AA7734">
        <v>66.8</v>
      </c>
      <c r="AB7734">
        <v>3.36</v>
      </c>
      <c r="AC7734">
        <v>1.55</v>
      </c>
      <c r="AD7734">
        <v>0.32</v>
      </c>
      <c r="AE7734">
        <v>3.718</v>
      </c>
      <c r="AF7734">
        <v>2.5459999999999998</v>
      </c>
      <c r="AG7734">
        <v>6.6</v>
      </c>
      <c r="AH7734">
        <v>-1.46</v>
      </c>
      <c r="AI7734">
        <v>-8.61</v>
      </c>
      <c r="AJ7734">
        <v>23.7</v>
      </c>
      <c r="AK7734">
        <v>3.5</v>
      </c>
      <c r="AL7734">
        <v>14.7</v>
      </c>
      <c r="AM7734">
        <v>350.27199999999999</v>
      </c>
      <c r="AN7734">
        <v>1333.09</v>
      </c>
      <c r="AO7734" t="s">
        <v>8074</v>
      </c>
    </row>
    <row r="7735" spans="1:41">
      <c r="A7735" t="s">
        <v>7899</v>
      </c>
      <c r="B7735" t="s">
        <v>90</v>
      </c>
      <c r="C7735" t="s">
        <v>266</v>
      </c>
      <c r="D7735" t="s">
        <v>169</v>
      </c>
      <c r="E7735" t="s">
        <v>267</v>
      </c>
      <c r="F7735" t="s">
        <v>94</v>
      </c>
      <c r="G7735" t="s">
        <v>229</v>
      </c>
      <c r="H7735">
        <v>6</v>
      </c>
      <c r="I7735" t="s">
        <v>147</v>
      </c>
      <c r="J7735" t="s">
        <v>104</v>
      </c>
      <c r="K7735">
        <v>2</v>
      </c>
      <c r="L7735">
        <v>3</v>
      </c>
      <c r="M7735" t="s">
        <v>98</v>
      </c>
      <c r="N7735">
        <v>0.92</v>
      </c>
      <c r="O7735" t="s">
        <v>123</v>
      </c>
      <c r="Q7735" t="s">
        <v>242</v>
      </c>
      <c r="R7735" t="s">
        <v>3</v>
      </c>
      <c r="S7735">
        <v>1</v>
      </c>
      <c r="T7735">
        <v>1</v>
      </c>
      <c r="U7735">
        <v>0</v>
      </c>
      <c r="V7735">
        <v>0</v>
      </c>
      <c r="W7735">
        <v>0</v>
      </c>
      <c r="X7735">
        <v>0</v>
      </c>
      <c r="Y7735">
        <v>6</v>
      </c>
      <c r="Z7735">
        <v>93</v>
      </c>
      <c r="AA7735">
        <v>84.5</v>
      </c>
      <c r="AB7735">
        <v>3.36</v>
      </c>
      <c r="AC7735">
        <v>1.55</v>
      </c>
      <c r="AD7735">
        <v>0.69</v>
      </c>
      <c r="AE7735">
        <v>2.5990000000000002</v>
      </c>
      <c r="AF7735">
        <v>2.4550000000000001</v>
      </c>
      <c r="AG7735">
        <v>6.1929999999999996</v>
      </c>
      <c r="AH7735">
        <v>12.93</v>
      </c>
      <c r="AI7735">
        <v>10.14</v>
      </c>
      <c r="AJ7735">
        <v>23.7</v>
      </c>
      <c r="AK7735">
        <v>-55.1</v>
      </c>
      <c r="AL7735">
        <v>5.8</v>
      </c>
      <c r="AM7735">
        <v>128.214</v>
      </c>
      <c r="AN7735">
        <v>3241.64</v>
      </c>
      <c r="AO7735" t="s">
        <v>8075</v>
      </c>
    </row>
    <row r="7736" spans="1:41">
      <c r="A7736" t="s">
        <v>7899</v>
      </c>
      <c r="B7736" t="s">
        <v>90</v>
      </c>
      <c r="C7736" t="s">
        <v>266</v>
      </c>
      <c r="D7736" t="s">
        <v>169</v>
      </c>
      <c r="E7736" t="s">
        <v>267</v>
      </c>
      <c r="F7736" t="s">
        <v>94</v>
      </c>
      <c r="G7736" t="s">
        <v>229</v>
      </c>
      <c r="H7736">
        <v>7</v>
      </c>
      <c r="I7736" t="s">
        <v>127</v>
      </c>
      <c r="J7736" t="s">
        <v>104</v>
      </c>
      <c r="K7736">
        <v>2</v>
      </c>
      <c r="L7736">
        <v>4</v>
      </c>
      <c r="M7736" t="s">
        <v>122</v>
      </c>
      <c r="N7736">
        <v>0.79</v>
      </c>
      <c r="O7736" t="s">
        <v>123</v>
      </c>
      <c r="Q7736" t="s">
        <v>242</v>
      </c>
      <c r="R7736" t="s">
        <v>3</v>
      </c>
      <c r="S7736">
        <v>1</v>
      </c>
      <c r="T7736">
        <v>2</v>
      </c>
      <c r="U7736">
        <v>0</v>
      </c>
      <c r="V7736">
        <v>0</v>
      </c>
      <c r="W7736">
        <v>0</v>
      </c>
      <c r="X7736">
        <v>0</v>
      </c>
      <c r="Y7736">
        <v>6</v>
      </c>
      <c r="Z7736">
        <v>86.1</v>
      </c>
      <c r="AA7736">
        <v>78.8</v>
      </c>
      <c r="AB7736">
        <v>3.36</v>
      </c>
      <c r="AC7736">
        <v>1.55</v>
      </c>
      <c r="AD7736">
        <v>1.363</v>
      </c>
      <c r="AE7736">
        <v>2.5019999999999998</v>
      </c>
      <c r="AF7736">
        <v>2.5720000000000001</v>
      </c>
      <c r="AG7736">
        <v>6.1139999999999999</v>
      </c>
      <c r="AH7736">
        <v>10.95</v>
      </c>
      <c r="AI7736">
        <v>8.36</v>
      </c>
      <c r="AJ7736">
        <v>23.8</v>
      </c>
      <c r="AK7736">
        <v>-39</v>
      </c>
      <c r="AL7736">
        <v>6.5</v>
      </c>
      <c r="AM7736">
        <v>127.521</v>
      </c>
      <c r="AN7736">
        <v>2536.5300000000002</v>
      </c>
      <c r="AO7736" t="s">
        <v>8076</v>
      </c>
    </row>
    <row r="7737" spans="1:41">
      <c r="A7737" t="s">
        <v>7899</v>
      </c>
      <c r="B7737" t="s">
        <v>90</v>
      </c>
      <c r="C7737" t="s">
        <v>266</v>
      </c>
      <c r="D7737" t="s">
        <v>169</v>
      </c>
      <c r="E7737" t="s">
        <v>267</v>
      </c>
      <c r="F7737" t="s">
        <v>94</v>
      </c>
      <c r="G7737" t="s">
        <v>229</v>
      </c>
      <c r="H7737">
        <v>8</v>
      </c>
      <c r="I7737" t="s">
        <v>147</v>
      </c>
      <c r="J7737" t="s">
        <v>104</v>
      </c>
      <c r="K7737">
        <v>2</v>
      </c>
      <c r="L7737">
        <v>5</v>
      </c>
      <c r="M7737" t="s">
        <v>98</v>
      </c>
      <c r="N7737">
        <v>0.92100000000000004</v>
      </c>
      <c r="O7737" t="s">
        <v>123</v>
      </c>
      <c r="Q7737" t="s">
        <v>242</v>
      </c>
      <c r="R7737" t="s">
        <v>3</v>
      </c>
      <c r="S7737">
        <v>1</v>
      </c>
      <c r="T7737">
        <v>2</v>
      </c>
      <c r="U7737">
        <v>0</v>
      </c>
      <c r="V7737">
        <v>0</v>
      </c>
      <c r="W7737">
        <v>0</v>
      </c>
      <c r="X7737">
        <v>0</v>
      </c>
      <c r="Y7737">
        <v>6</v>
      </c>
      <c r="Z7737">
        <v>93.6</v>
      </c>
      <c r="AA7737">
        <v>85.7</v>
      </c>
      <c r="AB7737">
        <v>3.36</v>
      </c>
      <c r="AC7737">
        <v>1.55</v>
      </c>
      <c r="AD7737">
        <v>1.0289999999999999</v>
      </c>
      <c r="AE7737">
        <v>2.472</v>
      </c>
      <c r="AF7737">
        <v>2.4649999999999999</v>
      </c>
      <c r="AG7737">
        <v>6.1440000000000001</v>
      </c>
      <c r="AH7737">
        <v>11.41</v>
      </c>
      <c r="AI7737">
        <v>9.9700000000000006</v>
      </c>
      <c r="AJ7737">
        <v>23.8</v>
      </c>
      <c r="AK7737">
        <v>-52.8</v>
      </c>
      <c r="AL7737">
        <v>5.3</v>
      </c>
      <c r="AM7737">
        <v>131.25200000000001</v>
      </c>
      <c r="AN7737">
        <v>3036.12</v>
      </c>
      <c r="AO7737" t="s">
        <v>8077</v>
      </c>
    </row>
    <row r="7738" spans="1:41">
      <c r="A7738" t="s">
        <v>7899</v>
      </c>
      <c r="B7738" t="s">
        <v>90</v>
      </c>
      <c r="C7738" t="s">
        <v>266</v>
      </c>
      <c r="D7738" t="s">
        <v>169</v>
      </c>
      <c r="E7738" t="s">
        <v>267</v>
      </c>
      <c r="F7738" t="s">
        <v>94</v>
      </c>
      <c r="G7738" t="s">
        <v>229</v>
      </c>
      <c r="H7738">
        <v>9</v>
      </c>
      <c r="I7738" t="s">
        <v>103</v>
      </c>
      <c r="J7738" t="s">
        <v>104</v>
      </c>
      <c r="K7738">
        <v>3</v>
      </c>
      <c r="L7738">
        <v>1</v>
      </c>
      <c r="M7738" t="s">
        <v>98</v>
      </c>
      <c r="N7738">
        <v>0.92100000000000004</v>
      </c>
      <c r="O7738" t="s">
        <v>210</v>
      </c>
      <c r="Q7738" t="s">
        <v>294</v>
      </c>
      <c r="R7738" t="s">
        <v>90</v>
      </c>
      <c r="S7738">
        <v>0</v>
      </c>
      <c r="T7738">
        <v>0</v>
      </c>
      <c r="U7738">
        <v>1</v>
      </c>
      <c r="V7738">
        <v>0</v>
      </c>
      <c r="W7738">
        <v>0</v>
      </c>
      <c r="X7738">
        <v>0</v>
      </c>
      <c r="Y7738">
        <v>6</v>
      </c>
      <c r="Z7738">
        <v>93.5</v>
      </c>
      <c r="AA7738">
        <v>85</v>
      </c>
      <c r="AB7738">
        <v>3.76</v>
      </c>
      <c r="AC7738">
        <v>1.84</v>
      </c>
      <c r="AD7738">
        <v>-1.0549999999999999</v>
      </c>
      <c r="AE7738">
        <v>1.879</v>
      </c>
      <c r="AF7738">
        <v>2.117</v>
      </c>
      <c r="AG7738">
        <v>6.1390000000000002</v>
      </c>
      <c r="AH7738">
        <v>9.18</v>
      </c>
      <c r="AI7738">
        <v>10.85</v>
      </c>
      <c r="AJ7738">
        <v>23.7</v>
      </c>
      <c r="AK7738">
        <v>-45.2</v>
      </c>
      <c r="AL7738">
        <v>4.4000000000000004</v>
      </c>
      <c r="AM7738">
        <v>139.852</v>
      </c>
      <c r="AN7738">
        <v>2815.88</v>
      </c>
      <c r="AO7738" t="s">
        <v>8078</v>
      </c>
    </row>
    <row r="7739" spans="1:41">
      <c r="A7739" t="s">
        <v>7899</v>
      </c>
      <c r="B7739" t="s">
        <v>90</v>
      </c>
      <c r="C7739" t="s">
        <v>266</v>
      </c>
      <c r="D7739" t="s">
        <v>169</v>
      </c>
      <c r="E7739" t="s">
        <v>267</v>
      </c>
      <c r="F7739" t="s">
        <v>94</v>
      </c>
      <c r="G7739" t="s">
        <v>229</v>
      </c>
      <c r="H7739">
        <v>10</v>
      </c>
      <c r="I7739" t="s">
        <v>127</v>
      </c>
      <c r="J7739" t="s">
        <v>104</v>
      </c>
      <c r="K7739">
        <v>3</v>
      </c>
      <c r="L7739">
        <v>2</v>
      </c>
      <c r="M7739" t="s">
        <v>115</v>
      </c>
      <c r="N7739">
        <v>0.89600000000000002</v>
      </c>
      <c r="O7739" t="s">
        <v>210</v>
      </c>
      <c r="Q7739" t="s">
        <v>294</v>
      </c>
      <c r="R7739" t="s">
        <v>90</v>
      </c>
      <c r="S7739">
        <v>0</v>
      </c>
      <c r="T7739">
        <v>1</v>
      </c>
      <c r="U7739">
        <v>1</v>
      </c>
      <c r="V7739">
        <v>0</v>
      </c>
      <c r="W7739">
        <v>0</v>
      </c>
      <c r="X7739">
        <v>0</v>
      </c>
      <c r="Y7739">
        <v>6</v>
      </c>
      <c r="Z7739">
        <v>82.6</v>
      </c>
      <c r="AA7739">
        <v>75.599999999999994</v>
      </c>
      <c r="AB7739">
        <v>3.94</v>
      </c>
      <c r="AC7739">
        <v>1.68</v>
      </c>
      <c r="AD7739">
        <v>-0.152</v>
      </c>
      <c r="AE7739">
        <v>1.968</v>
      </c>
      <c r="AF7739">
        <v>2.282</v>
      </c>
      <c r="AG7739">
        <v>6.367</v>
      </c>
      <c r="AH7739">
        <v>0.5</v>
      </c>
      <c r="AI7739">
        <v>0.91</v>
      </c>
      <c r="AJ7739">
        <v>23.8</v>
      </c>
      <c r="AK7739">
        <v>0.9</v>
      </c>
      <c r="AL7739">
        <v>8.8000000000000007</v>
      </c>
      <c r="AM7739">
        <v>152.72200000000001</v>
      </c>
      <c r="AN7739">
        <v>189.22399999999999</v>
      </c>
      <c r="AO7739" t="s">
        <v>8079</v>
      </c>
    </row>
    <row r="7740" spans="1:41">
      <c r="A7740" t="s">
        <v>7899</v>
      </c>
      <c r="B7740" t="s">
        <v>90</v>
      </c>
      <c r="C7740" t="s">
        <v>266</v>
      </c>
      <c r="D7740" t="s">
        <v>169</v>
      </c>
      <c r="E7740" t="s">
        <v>267</v>
      </c>
      <c r="F7740" t="s">
        <v>94</v>
      </c>
      <c r="G7740" t="s">
        <v>229</v>
      </c>
      <c r="H7740">
        <v>11</v>
      </c>
      <c r="I7740" t="s">
        <v>96</v>
      </c>
      <c r="J7740" t="s">
        <v>97</v>
      </c>
      <c r="K7740">
        <v>3</v>
      </c>
      <c r="L7740">
        <v>3</v>
      </c>
      <c r="M7740" t="s">
        <v>98</v>
      </c>
      <c r="N7740">
        <v>0.91900000000000004</v>
      </c>
      <c r="O7740" t="s">
        <v>210</v>
      </c>
      <c r="Q7740" t="s">
        <v>294</v>
      </c>
      <c r="R7740" t="s">
        <v>90</v>
      </c>
      <c r="S7740">
        <v>0</v>
      </c>
      <c r="T7740">
        <v>2</v>
      </c>
      <c r="U7740">
        <v>1</v>
      </c>
      <c r="V7740">
        <v>0</v>
      </c>
      <c r="W7740">
        <v>0</v>
      </c>
      <c r="X7740">
        <v>0</v>
      </c>
      <c r="Y7740">
        <v>6</v>
      </c>
      <c r="Z7740">
        <v>93.4</v>
      </c>
      <c r="AA7740">
        <v>85.2</v>
      </c>
      <c r="AB7740">
        <v>3.7</v>
      </c>
      <c r="AC7740">
        <v>1.83</v>
      </c>
      <c r="AD7740">
        <v>-2.08</v>
      </c>
      <c r="AE7740">
        <v>2.27</v>
      </c>
      <c r="AF7740">
        <v>1.946</v>
      </c>
      <c r="AG7740">
        <v>6.2549999999999999</v>
      </c>
      <c r="AH7740">
        <v>7.32</v>
      </c>
      <c r="AI7740">
        <v>10.64</v>
      </c>
      <c r="AJ7740">
        <v>23.7</v>
      </c>
      <c r="AK7740">
        <v>-36.4</v>
      </c>
      <c r="AL7740">
        <v>3.9</v>
      </c>
      <c r="AM7740">
        <v>145.55699999999999</v>
      </c>
      <c r="AN7740">
        <v>2565.9699999999998</v>
      </c>
      <c r="AO7740" t="s">
        <v>8080</v>
      </c>
    </row>
    <row r="7741" spans="1:41">
      <c r="A7741" t="s">
        <v>7899</v>
      </c>
      <c r="B7741" t="s">
        <v>90</v>
      </c>
      <c r="C7741" t="s">
        <v>266</v>
      </c>
      <c r="D7741" t="s">
        <v>169</v>
      </c>
      <c r="E7741" t="s">
        <v>267</v>
      </c>
      <c r="F7741" t="s">
        <v>94</v>
      </c>
      <c r="G7741" t="s">
        <v>229</v>
      </c>
      <c r="H7741">
        <v>12</v>
      </c>
      <c r="I7741" t="s">
        <v>107</v>
      </c>
      <c r="J7741" t="s">
        <v>108</v>
      </c>
      <c r="K7741">
        <v>3</v>
      </c>
      <c r="L7741">
        <v>4</v>
      </c>
      <c r="M7741" t="s">
        <v>499</v>
      </c>
      <c r="N7741">
        <v>0.78</v>
      </c>
      <c r="O7741" t="s">
        <v>210</v>
      </c>
      <c r="P7741" t="s">
        <v>141</v>
      </c>
      <c r="Q7741" t="s">
        <v>294</v>
      </c>
      <c r="R7741" t="s">
        <v>90</v>
      </c>
      <c r="S7741">
        <v>1</v>
      </c>
      <c r="T7741">
        <v>2</v>
      </c>
      <c r="U7741">
        <v>1</v>
      </c>
      <c r="V7741">
        <v>0</v>
      </c>
      <c r="W7741">
        <v>0</v>
      </c>
      <c r="X7741">
        <v>0</v>
      </c>
      <c r="Y7741">
        <v>6</v>
      </c>
      <c r="Z7741">
        <v>74.099999999999994</v>
      </c>
      <c r="AA7741">
        <v>67.900000000000006</v>
      </c>
      <c r="AB7741">
        <v>3.94</v>
      </c>
      <c r="AC7741">
        <v>1.68</v>
      </c>
      <c r="AD7741">
        <v>-1.272</v>
      </c>
      <c r="AE7741">
        <v>1.778</v>
      </c>
      <c r="AF7741">
        <v>2.1429999999999998</v>
      </c>
      <c r="AG7741">
        <v>6.4109999999999996</v>
      </c>
      <c r="AH7741">
        <v>1.77</v>
      </c>
      <c r="AI7741">
        <v>-7.69</v>
      </c>
      <c r="AJ7741">
        <v>23.8</v>
      </c>
      <c r="AK7741">
        <v>-0.9</v>
      </c>
      <c r="AL7741">
        <v>14.4</v>
      </c>
      <c r="AM7741">
        <v>13.066000000000001</v>
      </c>
      <c r="AN7741">
        <v>1216.48</v>
      </c>
      <c r="AO7741" t="s">
        <v>8081</v>
      </c>
    </row>
    <row r="7742" spans="1:41">
      <c r="A7742" t="s">
        <v>7899</v>
      </c>
      <c r="B7742" t="s">
        <v>90</v>
      </c>
      <c r="C7742" t="s">
        <v>266</v>
      </c>
      <c r="D7742" t="s">
        <v>169</v>
      </c>
      <c r="E7742" t="s">
        <v>267</v>
      </c>
      <c r="F7742" t="s">
        <v>94</v>
      </c>
      <c r="G7742" t="s">
        <v>229</v>
      </c>
      <c r="H7742">
        <v>13</v>
      </c>
      <c r="I7742" t="s">
        <v>96</v>
      </c>
      <c r="J7742" t="s">
        <v>97</v>
      </c>
      <c r="K7742">
        <v>4</v>
      </c>
      <c r="L7742">
        <v>1</v>
      </c>
      <c r="M7742" t="s">
        <v>122</v>
      </c>
      <c r="N7742">
        <v>0.80500000000000005</v>
      </c>
      <c r="O7742" t="s">
        <v>111</v>
      </c>
      <c r="Q7742" t="s">
        <v>1005</v>
      </c>
      <c r="R7742" t="s">
        <v>3</v>
      </c>
      <c r="S7742">
        <v>0</v>
      </c>
      <c r="T7742">
        <v>0</v>
      </c>
      <c r="U7742">
        <v>2</v>
      </c>
      <c r="V7742">
        <v>0</v>
      </c>
      <c r="W7742">
        <v>0</v>
      </c>
      <c r="X7742">
        <v>0</v>
      </c>
      <c r="Y7742">
        <v>6</v>
      </c>
      <c r="Z7742">
        <v>85.1</v>
      </c>
      <c r="AA7742">
        <v>78</v>
      </c>
      <c r="AB7742">
        <v>3.74</v>
      </c>
      <c r="AC7742">
        <v>1.7</v>
      </c>
      <c r="AD7742">
        <v>-0.996</v>
      </c>
      <c r="AE7742">
        <v>1.5049999999999999</v>
      </c>
      <c r="AF7742">
        <v>2.177</v>
      </c>
      <c r="AG7742">
        <v>6.069</v>
      </c>
      <c r="AH7742">
        <v>13.41</v>
      </c>
      <c r="AI7742">
        <v>10.28</v>
      </c>
      <c r="AJ7742">
        <v>23.8</v>
      </c>
      <c r="AK7742">
        <v>-46</v>
      </c>
      <c r="AL7742">
        <v>6.7</v>
      </c>
      <c r="AM7742">
        <v>127.598</v>
      </c>
      <c r="AN7742">
        <v>3068.63</v>
      </c>
      <c r="AO7742" t="s">
        <v>8082</v>
      </c>
    </row>
    <row r="7743" spans="1:41">
      <c r="A7743" t="s">
        <v>7899</v>
      </c>
      <c r="B7743" t="s">
        <v>90</v>
      </c>
      <c r="C7743" t="s">
        <v>266</v>
      </c>
      <c r="D7743" t="s">
        <v>169</v>
      </c>
      <c r="E7743" t="s">
        <v>267</v>
      </c>
      <c r="F7743" t="s">
        <v>94</v>
      </c>
      <c r="G7743" t="s">
        <v>229</v>
      </c>
      <c r="H7743">
        <v>14</v>
      </c>
      <c r="I7743" t="s">
        <v>103</v>
      </c>
      <c r="J7743" t="s">
        <v>104</v>
      </c>
      <c r="K7743">
        <v>4</v>
      </c>
      <c r="L7743">
        <v>2</v>
      </c>
      <c r="M7743" t="s">
        <v>122</v>
      </c>
      <c r="N7743">
        <v>0.60499999999999998</v>
      </c>
      <c r="O7743" t="s">
        <v>111</v>
      </c>
      <c r="Q7743" t="s">
        <v>1005</v>
      </c>
      <c r="R7743" t="s">
        <v>3</v>
      </c>
      <c r="S7743">
        <v>1</v>
      </c>
      <c r="T7743">
        <v>0</v>
      </c>
      <c r="U7743">
        <v>2</v>
      </c>
      <c r="V7743">
        <v>0</v>
      </c>
      <c r="W7743">
        <v>0</v>
      </c>
      <c r="X7743">
        <v>0</v>
      </c>
      <c r="Y7743">
        <v>6</v>
      </c>
      <c r="Z7743">
        <v>86.5</v>
      </c>
      <c r="AA7743">
        <v>78.900000000000006</v>
      </c>
      <c r="AB7743">
        <v>3.68</v>
      </c>
      <c r="AC7743">
        <v>1.68</v>
      </c>
      <c r="AD7743">
        <v>0.30599999999999999</v>
      </c>
      <c r="AE7743">
        <v>2.7949999999999999</v>
      </c>
      <c r="AF7743">
        <v>2.2839999999999998</v>
      </c>
      <c r="AG7743">
        <v>6.2409999999999997</v>
      </c>
      <c r="AH7743">
        <v>13.32</v>
      </c>
      <c r="AI7743">
        <v>8.43</v>
      </c>
      <c r="AJ7743">
        <v>23.7</v>
      </c>
      <c r="AK7743">
        <v>-44.6</v>
      </c>
      <c r="AL7743">
        <v>7</v>
      </c>
      <c r="AM7743">
        <v>122.48399999999999</v>
      </c>
      <c r="AN7743">
        <v>2902.59</v>
      </c>
      <c r="AO7743" t="s">
        <v>8083</v>
      </c>
    </row>
    <row r="7744" spans="1:41">
      <c r="A7744" t="s">
        <v>7899</v>
      </c>
      <c r="B7744" t="s">
        <v>90</v>
      </c>
      <c r="C7744" t="s">
        <v>266</v>
      </c>
      <c r="D7744" t="s">
        <v>169</v>
      </c>
      <c r="E7744" t="s">
        <v>267</v>
      </c>
      <c r="F7744" t="s">
        <v>94</v>
      </c>
      <c r="G7744" t="s">
        <v>229</v>
      </c>
      <c r="H7744">
        <v>15</v>
      </c>
      <c r="I7744" t="s">
        <v>107</v>
      </c>
      <c r="J7744" t="s">
        <v>108</v>
      </c>
      <c r="K7744">
        <v>4</v>
      </c>
      <c r="L7744">
        <v>3</v>
      </c>
      <c r="M7744" t="s">
        <v>98</v>
      </c>
      <c r="N7744">
        <v>0.92200000000000004</v>
      </c>
      <c r="O7744" t="s">
        <v>111</v>
      </c>
      <c r="P7744" t="s">
        <v>112</v>
      </c>
      <c r="Q7744" t="s">
        <v>1005</v>
      </c>
      <c r="R7744" t="s">
        <v>3</v>
      </c>
      <c r="S7744">
        <v>1</v>
      </c>
      <c r="T7744">
        <v>1</v>
      </c>
      <c r="U7744">
        <v>2</v>
      </c>
      <c r="V7744">
        <v>0</v>
      </c>
      <c r="W7744">
        <v>0</v>
      </c>
      <c r="X7744">
        <v>0</v>
      </c>
      <c r="Y7744">
        <v>6</v>
      </c>
      <c r="Z7744">
        <v>93.6</v>
      </c>
      <c r="AA7744">
        <v>84.6</v>
      </c>
      <c r="AB7744">
        <v>3.68</v>
      </c>
      <c r="AC7744">
        <v>1.7</v>
      </c>
      <c r="AD7744">
        <v>0.26900000000000002</v>
      </c>
      <c r="AE7744">
        <v>2.4769999999999999</v>
      </c>
      <c r="AF7744">
        <v>2.2730000000000001</v>
      </c>
      <c r="AG7744">
        <v>6.194</v>
      </c>
      <c r="AH7744">
        <v>13.42</v>
      </c>
      <c r="AI7744">
        <v>8.84</v>
      </c>
      <c r="AJ7744">
        <v>23.7</v>
      </c>
      <c r="AK7744">
        <v>-52</v>
      </c>
      <c r="AL7744">
        <v>6.2</v>
      </c>
      <c r="AM7744">
        <v>123.474</v>
      </c>
      <c r="AN7744">
        <v>3169.36</v>
      </c>
      <c r="AO7744" t="s">
        <v>8084</v>
      </c>
    </row>
    <row r="7745" spans="1:41">
      <c r="A7745" t="s">
        <v>7899</v>
      </c>
      <c r="B7745" t="s">
        <v>90</v>
      </c>
      <c r="C7745" t="s">
        <v>5587</v>
      </c>
      <c r="D7745" t="s">
        <v>169</v>
      </c>
      <c r="E7745" t="s">
        <v>5588</v>
      </c>
      <c r="F7745" t="s">
        <v>94</v>
      </c>
      <c r="G7745" t="s">
        <v>3388</v>
      </c>
      <c r="H7745">
        <v>1</v>
      </c>
      <c r="I7745" t="s">
        <v>120</v>
      </c>
      <c r="J7745" t="s">
        <v>108</v>
      </c>
      <c r="K7745">
        <v>1</v>
      </c>
      <c r="L7745">
        <v>1</v>
      </c>
      <c r="M7745" t="s">
        <v>98</v>
      </c>
      <c r="N7745">
        <v>0.91800000000000004</v>
      </c>
      <c r="O7745" t="s">
        <v>156</v>
      </c>
      <c r="P7745" t="s">
        <v>141</v>
      </c>
      <c r="Q7745" t="s">
        <v>3407</v>
      </c>
      <c r="R7745" t="s">
        <v>3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8</v>
      </c>
      <c r="Z7745">
        <v>92.2</v>
      </c>
      <c r="AA7745">
        <v>84.1</v>
      </c>
      <c r="AB7745">
        <v>3.35</v>
      </c>
      <c r="AC7745">
        <v>1.6</v>
      </c>
      <c r="AD7745">
        <v>0.55800000000000005</v>
      </c>
      <c r="AE7745">
        <v>1.764</v>
      </c>
      <c r="AF7745">
        <v>2.2549999999999999</v>
      </c>
      <c r="AG7745">
        <v>6.0350000000000001</v>
      </c>
      <c r="AH7745">
        <v>15.34</v>
      </c>
      <c r="AI7745">
        <v>6.52</v>
      </c>
      <c r="AJ7745">
        <v>23.7</v>
      </c>
      <c r="AK7745">
        <v>-49.3</v>
      </c>
      <c r="AL7745">
        <v>7.6</v>
      </c>
      <c r="AM7745">
        <v>113.142</v>
      </c>
      <c r="AN7745">
        <v>3262.4</v>
      </c>
      <c r="AO7745" t="s">
        <v>8085</v>
      </c>
    </row>
    <row r="7746" spans="1:41">
      <c r="A7746" t="s">
        <v>7899</v>
      </c>
      <c r="B7746" t="s">
        <v>90</v>
      </c>
      <c r="C7746" t="s">
        <v>5587</v>
      </c>
      <c r="D7746" t="s">
        <v>169</v>
      </c>
      <c r="E7746" t="s">
        <v>5588</v>
      </c>
      <c r="F7746" t="s">
        <v>94</v>
      </c>
      <c r="G7746" t="s">
        <v>3388</v>
      </c>
      <c r="H7746">
        <v>2</v>
      </c>
      <c r="I7746" t="s">
        <v>96</v>
      </c>
      <c r="J7746" t="s">
        <v>97</v>
      </c>
      <c r="K7746">
        <v>2</v>
      </c>
      <c r="L7746">
        <v>1</v>
      </c>
      <c r="M7746" t="s">
        <v>98</v>
      </c>
      <c r="N7746">
        <v>0.91800000000000004</v>
      </c>
      <c r="O7746" t="s">
        <v>136</v>
      </c>
      <c r="Q7746" t="s">
        <v>3413</v>
      </c>
      <c r="R7746" t="s">
        <v>3</v>
      </c>
      <c r="S7746">
        <v>0</v>
      </c>
      <c r="T7746">
        <v>0</v>
      </c>
      <c r="U7746">
        <v>1</v>
      </c>
      <c r="V7746">
        <v>1</v>
      </c>
      <c r="W7746">
        <v>0</v>
      </c>
      <c r="X7746">
        <v>0</v>
      </c>
      <c r="Y7746">
        <v>8</v>
      </c>
      <c r="Z7746">
        <v>92.5</v>
      </c>
      <c r="AA7746">
        <v>83.8</v>
      </c>
      <c r="AB7746">
        <v>3.21</v>
      </c>
      <c r="AC7746">
        <v>1.62</v>
      </c>
      <c r="AD7746">
        <v>-1.931</v>
      </c>
      <c r="AE7746">
        <v>2.0539999999999998</v>
      </c>
      <c r="AF7746">
        <v>2.0129999999999999</v>
      </c>
      <c r="AG7746">
        <v>6.0830000000000002</v>
      </c>
      <c r="AH7746">
        <v>7.55</v>
      </c>
      <c r="AI7746">
        <v>12.43</v>
      </c>
      <c r="AJ7746">
        <v>23.7</v>
      </c>
      <c r="AK7746">
        <v>-41.7</v>
      </c>
      <c r="AL7746">
        <v>3.5</v>
      </c>
      <c r="AM7746">
        <v>148.81700000000001</v>
      </c>
      <c r="AN7746">
        <v>2842.09</v>
      </c>
      <c r="AO7746" t="s">
        <v>8086</v>
      </c>
    </row>
    <row r="7747" spans="1:41">
      <c r="A7747" t="s">
        <v>7899</v>
      </c>
      <c r="B7747" t="s">
        <v>90</v>
      </c>
      <c r="C7747" t="s">
        <v>5587</v>
      </c>
      <c r="D7747" t="s">
        <v>169</v>
      </c>
      <c r="E7747" t="s">
        <v>5588</v>
      </c>
      <c r="F7747" t="s">
        <v>94</v>
      </c>
      <c r="G7747" t="s">
        <v>3388</v>
      </c>
      <c r="H7747">
        <v>3</v>
      </c>
      <c r="I7747" t="s">
        <v>127</v>
      </c>
      <c r="J7747" t="s">
        <v>104</v>
      </c>
      <c r="K7747">
        <v>2</v>
      </c>
      <c r="L7747">
        <v>2</v>
      </c>
      <c r="M7747" t="s">
        <v>122</v>
      </c>
      <c r="N7747">
        <v>0.88800000000000001</v>
      </c>
      <c r="O7747" t="s">
        <v>136</v>
      </c>
      <c r="Q7747" t="s">
        <v>3413</v>
      </c>
      <c r="R7747" t="s">
        <v>3</v>
      </c>
      <c r="S7747">
        <v>1</v>
      </c>
      <c r="T7747">
        <v>0</v>
      </c>
      <c r="U7747">
        <v>1</v>
      </c>
      <c r="V7747">
        <v>1</v>
      </c>
      <c r="W7747">
        <v>0</v>
      </c>
      <c r="X7747">
        <v>0</v>
      </c>
      <c r="Y7747">
        <v>8</v>
      </c>
      <c r="Z7747">
        <v>85</v>
      </c>
      <c r="AA7747">
        <v>77.900000000000006</v>
      </c>
      <c r="AB7747">
        <v>3.21</v>
      </c>
      <c r="AC7747">
        <v>1.58</v>
      </c>
      <c r="AD7747">
        <v>0.81200000000000006</v>
      </c>
      <c r="AE7747">
        <v>2.5649999999999999</v>
      </c>
      <c r="AF7747">
        <v>2.1720000000000002</v>
      </c>
      <c r="AG7747">
        <v>6.1369999999999996</v>
      </c>
      <c r="AH7747">
        <v>12.54</v>
      </c>
      <c r="AI7747">
        <v>7.81</v>
      </c>
      <c r="AJ7747">
        <v>23.8</v>
      </c>
      <c r="AK7747">
        <v>-40.799999999999997</v>
      </c>
      <c r="AL7747">
        <v>7.2</v>
      </c>
      <c r="AM7747">
        <v>122.083</v>
      </c>
      <c r="AN7747">
        <v>2686.43</v>
      </c>
      <c r="AO7747" t="s">
        <v>8087</v>
      </c>
    </row>
    <row r="7748" spans="1:41">
      <c r="A7748" t="s">
        <v>7899</v>
      </c>
      <c r="B7748" t="s">
        <v>90</v>
      </c>
      <c r="C7748" t="s">
        <v>5587</v>
      </c>
      <c r="D7748" t="s">
        <v>169</v>
      </c>
      <c r="E7748" t="s">
        <v>5588</v>
      </c>
      <c r="F7748" t="s">
        <v>94</v>
      </c>
      <c r="G7748" t="s">
        <v>3388</v>
      </c>
      <c r="H7748">
        <v>4</v>
      </c>
      <c r="I7748" t="s">
        <v>107</v>
      </c>
      <c r="J7748" t="s">
        <v>108</v>
      </c>
      <c r="K7748">
        <v>2</v>
      </c>
      <c r="L7748">
        <v>3</v>
      </c>
      <c r="M7748" t="s">
        <v>122</v>
      </c>
      <c r="N7748">
        <v>0.80300000000000005</v>
      </c>
      <c r="O7748" t="s">
        <v>136</v>
      </c>
      <c r="P7748" t="s">
        <v>141</v>
      </c>
      <c r="Q7748" t="s">
        <v>3413</v>
      </c>
      <c r="R7748" t="s">
        <v>3</v>
      </c>
      <c r="S7748">
        <v>1</v>
      </c>
      <c r="T7748">
        <v>1</v>
      </c>
      <c r="U7748">
        <v>1</v>
      </c>
      <c r="V7748">
        <v>1</v>
      </c>
      <c r="W7748">
        <v>0</v>
      </c>
      <c r="X7748">
        <v>0</v>
      </c>
      <c r="Y7748">
        <v>8</v>
      </c>
      <c r="Z7748">
        <v>85.6</v>
      </c>
      <c r="AA7748">
        <v>78.400000000000006</v>
      </c>
      <c r="AB7748">
        <v>3.21</v>
      </c>
      <c r="AC7748">
        <v>1.58</v>
      </c>
      <c r="AD7748">
        <v>0.55700000000000005</v>
      </c>
      <c r="AE7748">
        <v>1.77</v>
      </c>
      <c r="AF7748">
        <v>2.2549999999999999</v>
      </c>
      <c r="AG7748">
        <v>6.07</v>
      </c>
      <c r="AH7748">
        <v>12.74</v>
      </c>
      <c r="AI7748">
        <v>9.0399999999999991</v>
      </c>
      <c r="AJ7748">
        <v>23.8</v>
      </c>
      <c r="AK7748">
        <v>-43.4</v>
      </c>
      <c r="AL7748">
        <v>6.9</v>
      </c>
      <c r="AM7748">
        <v>125.517</v>
      </c>
      <c r="AN7748">
        <v>2852.91</v>
      </c>
      <c r="AO7748" t="s">
        <v>8088</v>
      </c>
    </row>
    <row r="7749" spans="1:41">
      <c r="A7749" t="s">
        <v>7899</v>
      </c>
      <c r="B7749" t="s">
        <v>90</v>
      </c>
      <c r="C7749" t="s">
        <v>5587</v>
      </c>
      <c r="D7749" t="s">
        <v>169</v>
      </c>
      <c r="E7749" t="s">
        <v>5588</v>
      </c>
      <c r="F7749" t="s">
        <v>94</v>
      </c>
      <c r="G7749" t="s">
        <v>3388</v>
      </c>
      <c r="H7749">
        <v>5</v>
      </c>
      <c r="I7749" t="s">
        <v>107</v>
      </c>
      <c r="J7749" t="s">
        <v>108</v>
      </c>
      <c r="K7749">
        <v>3</v>
      </c>
      <c r="L7749">
        <v>1</v>
      </c>
      <c r="M7749" t="s">
        <v>98</v>
      </c>
      <c r="N7749">
        <v>0.91800000000000004</v>
      </c>
      <c r="O7749" t="s">
        <v>210</v>
      </c>
      <c r="P7749" t="s">
        <v>141</v>
      </c>
      <c r="Q7749" t="s">
        <v>3415</v>
      </c>
      <c r="R7749" t="s">
        <v>90</v>
      </c>
      <c r="S7749">
        <v>0</v>
      </c>
      <c r="T7749">
        <v>0</v>
      </c>
      <c r="U7749">
        <v>2</v>
      </c>
      <c r="V7749">
        <v>0</v>
      </c>
      <c r="W7749">
        <v>0</v>
      </c>
      <c r="X7749">
        <v>0</v>
      </c>
      <c r="Y7749">
        <v>8</v>
      </c>
      <c r="Z7749">
        <v>92.9</v>
      </c>
      <c r="AA7749">
        <v>85</v>
      </c>
      <c r="AB7749">
        <v>3.33</v>
      </c>
      <c r="AC7749">
        <v>1.56</v>
      </c>
      <c r="AD7749">
        <v>0.82099999999999995</v>
      </c>
      <c r="AE7749">
        <v>2.6259999999999999</v>
      </c>
      <c r="AF7749">
        <v>2.157</v>
      </c>
      <c r="AG7749">
        <v>6.0739999999999998</v>
      </c>
      <c r="AH7749">
        <v>12.3</v>
      </c>
      <c r="AI7749">
        <v>7.86</v>
      </c>
      <c r="AJ7749">
        <v>23.8</v>
      </c>
      <c r="AK7749">
        <v>-48.2</v>
      </c>
      <c r="AL7749">
        <v>6.2</v>
      </c>
      <c r="AM7749">
        <v>122.706</v>
      </c>
      <c r="AN7749">
        <v>2898.62</v>
      </c>
      <c r="AO7749" t="s">
        <v>8089</v>
      </c>
    </row>
    <row r="7750" spans="1:41">
      <c r="A7750" t="s">
        <v>7899</v>
      </c>
      <c r="B7750" t="s">
        <v>90</v>
      </c>
      <c r="C7750" t="s">
        <v>3418</v>
      </c>
      <c r="D7750" t="s">
        <v>1152</v>
      </c>
      <c r="E7750" t="s">
        <v>3419</v>
      </c>
      <c r="F7750" t="s">
        <v>94</v>
      </c>
      <c r="G7750" t="s">
        <v>932</v>
      </c>
      <c r="H7750">
        <v>1</v>
      </c>
      <c r="I7750" t="s">
        <v>103</v>
      </c>
      <c r="J7750" t="s">
        <v>104</v>
      </c>
      <c r="K7750">
        <v>1</v>
      </c>
      <c r="L7750">
        <v>1</v>
      </c>
      <c r="M7750" t="s">
        <v>98</v>
      </c>
      <c r="N7750">
        <v>0.89700000000000002</v>
      </c>
      <c r="O7750" t="s">
        <v>123</v>
      </c>
      <c r="Q7750" t="s">
        <v>940</v>
      </c>
      <c r="R7750" t="s">
        <v>90</v>
      </c>
      <c r="S7750">
        <v>0</v>
      </c>
      <c r="T7750">
        <v>0</v>
      </c>
      <c r="U7750">
        <v>1</v>
      </c>
      <c r="V7750">
        <v>1</v>
      </c>
      <c r="W7750">
        <v>0</v>
      </c>
      <c r="X7750">
        <v>0</v>
      </c>
      <c r="Y7750">
        <v>7</v>
      </c>
      <c r="Z7750">
        <v>91.6</v>
      </c>
      <c r="AA7750">
        <v>84.1</v>
      </c>
      <c r="AB7750">
        <v>3.73</v>
      </c>
      <c r="AC7750">
        <v>1.76</v>
      </c>
      <c r="AD7750">
        <v>-0.64200000000000002</v>
      </c>
      <c r="AE7750">
        <v>2.0390000000000001</v>
      </c>
      <c r="AF7750">
        <v>2.2050000000000001</v>
      </c>
      <c r="AG7750">
        <v>6.2350000000000003</v>
      </c>
      <c r="AH7750">
        <v>2.68</v>
      </c>
      <c r="AI7750">
        <v>9.18</v>
      </c>
      <c r="AJ7750">
        <v>23.8</v>
      </c>
      <c r="AK7750">
        <v>-9.9</v>
      </c>
      <c r="AL7750">
        <v>4</v>
      </c>
      <c r="AM7750">
        <v>163.792</v>
      </c>
      <c r="AN7750">
        <v>1878.73</v>
      </c>
      <c r="AO7750" t="s">
        <v>8090</v>
      </c>
    </row>
    <row r="7751" spans="1:41">
      <c r="A7751" t="s">
        <v>7899</v>
      </c>
      <c r="B7751" t="s">
        <v>90</v>
      </c>
      <c r="C7751" t="s">
        <v>3418</v>
      </c>
      <c r="D7751" t="s">
        <v>1152</v>
      </c>
      <c r="E7751" t="s">
        <v>3419</v>
      </c>
      <c r="F7751" t="s">
        <v>94</v>
      </c>
      <c r="G7751" t="s">
        <v>932</v>
      </c>
      <c r="H7751">
        <v>2</v>
      </c>
      <c r="I7751" t="s">
        <v>147</v>
      </c>
      <c r="J7751" t="s">
        <v>104</v>
      </c>
      <c r="K7751">
        <v>1</v>
      </c>
      <c r="L7751">
        <v>2</v>
      </c>
      <c r="M7751" t="s">
        <v>499</v>
      </c>
      <c r="N7751">
        <v>0.86299999999999999</v>
      </c>
      <c r="O7751" t="s">
        <v>123</v>
      </c>
      <c r="Q7751" t="s">
        <v>940</v>
      </c>
      <c r="R7751" t="s">
        <v>90</v>
      </c>
      <c r="S7751">
        <v>0</v>
      </c>
      <c r="T7751">
        <v>1</v>
      </c>
      <c r="U7751">
        <v>1</v>
      </c>
      <c r="V7751">
        <v>1</v>
      </c>
      <c r="W7751">
        <v>0</v>
      </c>
      <c r="X7751">
        <v>0</v>
      </c>
      <c r="Y7751">
        <v>7</v>
      </c>
      <c r="Z7751">
        <v>72.3</v>
      </c>
      <c r="AA7751">
        <v>67.2</v>
      </c>
      <c r="AB7751">
        <v>3.51</v>
      </c>
      <c r="AC7751">
        <v>1.6</v>
      </c>
      <c r="AD7751">
        <v>-1.3540000000000001</v>
      </c>
      <c r="AE7751">
        <v>1.7769999999999999</v>
      </c>
      <c r="AF7751">
        <v>2.4</v>
      </c>
      <c r="AG7751">
        <v>6.3940000000000001</v>
      </c>
      <c r="AH7751">
        <v>-1.55</v>
      </c>
      <c r="AI7751">
        <v>-8.81</v>
      </c>
      <c r="AJ7751">
        <v>23.8</v>
      </c>
      <c r="AK7751">
        <v>3.9</v>
      </c>
      <c r="AL7751">
        <v>15.2</v>
      </c>
      <c r="AM7751">
        <v>349.93</v>
      </c>
      <c r="AN7751">
        <v>1364.17</v>
      </c>
      <c r="AO7751" t="s">
        <v>8091</v>
      </c>
    </row>
    <row r="7752" spans="1:41">
      <c r="A7752" t="s">
        <v>7899</v>
      </c>
      <c r="B7752" t="s">
        <v>90</v>
      </c>
      <c r="C7752" t="s">
        <v>3418</v>
      </c>
      <c r="D7752" t="s">
        <v>1152</v>
      </c>
      <c r="E7752" t="s">
        <v>3419</v>
      </c>
      <c r="F7752" t="s">
        <v>94</v>
      </c>
      <c r="G7752" t="s">
        <v>932</v>
      </c>
      <c r="H7752">
        <v>3</v>
      </c>
      <c r="I7752" t="s">
        <v>159</v>
      </c>
      <c r="J7752" t="s">
        <v>97</v>
      </c>
      <c r="K7752">
        <v>1</v>
      </c>
      <c r="L7752">
        <v>3</v>
      </c>
      <c r="M7752" t="s">
        <v>122</v>
      </c>
      <c r="N7752">
        <v>0.56299999999999994</v>
      </c>
      <c r="O7752" t="s">
        <v>123</v>
      </c>
      <c r="Q7752" t="s">
        <v>940</v>
      </c>
      <c r="R7752" t="s">
        <v>90</v>
      </c>
      <c r="S7752">
        <v>0</v>
      </c>
      <c r="T7752">
        <v>2</v>
      </c>
      <c r="U7752">
        <v>1</v>
      </c>
      <c r="V7752">
        <v>1</v>
      </c>
      <c r="W7752">
        <v>0</v>
      </c>
      <c r="X7752">
        <v>0</v>
      </c>
      <c r="Y7752">
        <v>7</v>
      </c>
      <c r="Z7752">
        <v>84.3</v>
      </c>
      <c r="AA7752">
        <v>78.5</v>
      </c>
      <c r="AB7752">
        <v>3.6</v>
      </c>
      <c r="AC7752">
        <v>1.58</v>
      </c>
      <c r="AD7752">
        <v>-1.6970000000000001</v>
      </c>
      <c r="AE7752">
        <v>0.54900000000000004</v>
      </c>
      <c r="AF7752">
        <v>2.3570000000000002</v>
      </c>
      <c r="AG7752">
        <v>6.0890000000000004</v>
      </c>
      <c r="AH7752">
        <v>2.75</v>
      </c>
      <c r="AI7752">
        <v>3.6</v>
      </c>
      <c r="AJ7752">
        <v>23.9</v>
      </c>
      <c r="AK7752">
        <v>-4.9000000000000004</v>
      </c>
      <c r="AL7752">
        <v>7.4</v>
      </c>
      <c r="AM7752">
        <v>143.04599999999999</v>
      </c>
      <c r="AN7752">
        <v>827.01499999999999</v>
      </c>
      <c r="AO7752" t="s">
        <v>8092</v>
      </c>
    </row>
    <row r="7753" spans="1:41">
      <c r="A7753" t="s">
        <v>7899</v>
      </c>
      <c r="B7753" t="s">
        <v>90</v>
      </c>
      <c r="C7753" t="s">
        <v>3418</v>
      </c>
      <c r="D7753" t="s">
        <v>1152</v>
      </c>
      <c r="E7753" t="s">
        <v>3419</v>
      </c>
      <c r="F7753" t="s">
        <v>94</v>
      </c>
      <c r="G7753" t="s">
        <v>932</v>
      </c>
      <c r="H7753">
        <v>4</v>
      </c>
      <c r="I7753" t="s">
        <v>127</v>
      </c>
      <c r="J7753" t="s">
        <v>104</v>
      </c>
      <c r="K7753">
        <v>1</v>
      </c>
      <c r="L7753">
        <v>4</v>
      </c>
      <c r="M7753" t="s">
        <v>499</v>
      </c>
      <c r="N7753">
        <v>0.86</v>
      </c>
      <c r="O7753" t="s">
        <v>123</v>
      </c>
      <c r="Q7753" t="s">
        <v>940</v>
      </c>
      <c r="R7753" t="s">
        <v>90</v>
      </c>
      <c r="S7753">
        <v>1</v>
      </c>
      <c r="T7753">
        <v>2</v>
      </c>
      <c r="U7753">
        <v>1</v>
      </c>
      <c r="V7753">
        <v>1</v>
      </c>
      <c r="W7753">
        <v>0</v>
      </c>
      <c r="X7753">
        <v>0</v>
      </c>
      <c r="Y7753">
        <v>7</v>
      </c>
      <c r="Z7753">
        <v>72.8</v>
      </c>
      <c r="AA7753">
        <v>67.5</v>
      </c>
      <c r="AB7753">
        <v>3.51</v>
      </c>
      <c r="AC7753">
        <v>1.6</v>
      </c>
      <c r="AD7753">
        <v>-0.68300000000000005</v>
      </c>
      <c r="AE7753">
        <v>2.52</v>
      </c>
      <c r="AF7753">
        <v>2.3140000000000001</v>
      </c>
      <c r="AG7753">
        <v>6.5359999999999996</v>
      </c>
      <c r="AH7753">
        <v>-3.38</v>
      </c>
      <c r="AI7753">
        <v>-9.14</v>
      </c>
      <c r="AJ7753">
        <v>23.8</v>
      </c>
      <c r="AK7753">
        <v>6.3</v>
      </c>
      <c r="AL7753">
        <v>15.1</v>
      </c>
      <c r="AM7753">
        <v>339.55099999999999</v>
      </c>
      <c r="AN7753">
        <v>1499.62</v>
      </c>
      <c r="AO7753" t="s">
        <v>8093</v>
      </c>
    </row>
    <row r="7754" spans="1:41">
      <c r="A7754" t="s">
        <v>7899</v>
      </c>
      <c r="B7754" t="s">
        <v>90</v>
      </c>
      <c r="C7754" t="s">
        <v>3418</v>
      </c>
      <c r="D7754" t="s">
        <v>1152</v>
      </c>
      <c r="E7754" t="s">
        <v>3419</v>
      </c>
      <c r="F7754" t="s">
        <v>94</v>
      </c>
      <c r="G7754" t="s">
        <v>932</v>
      </c>
      <c r="H7754">
        <v>5</v>
      </c>
      <c r="I7754" t="s">
        <v>96</v>
      </c>
      <c r="J7754" t="s">
        <v>97</v>
      </c>
      <c r="K7754">
        <v>1</v>
      </c>
      <c r="L7754">
        <v>5</v>
      </c>
      <c r="M7754" t="s">
        <v>98</v>
      </c>
      <c r="N7754">
        <v>0.91100000000000003</v>
      </c>
      <c r="O7754" t="s">
        <v>123</v>
      </c>
      <c r="Q7754" t="s">
        <v>940</v>
      </c>
      <c r="R7754" t="s">
        <v>90</v>
      </c>
      <c r="S7754">
        <v>1</v>
      </c>
      <c r="T7754">
        <v>2</v>
      </c>
      <c r="U7754">
        <v>1</v>
      </c>
      <c r="V7754">
        <v>1</v>
      </c>
      <c r="W7754">
        <v>0</v>
      </c>
      <c r="X7754">
        <v>0</v>
      </c>
      <c r="Y7754">
        <v>7</v>
      </c>
      <c r="Z7754">
        <v>92.5</v>
      </c>
      <c r="AA7754">
        <v>84.9</v>
      </c>
      <c r="AB7754">
        <v>3.59</v>
      </c>
      <c r="AC7754">
        <v>1.58</v>
      </c>
      <c r="AD7754">
        <v>-1.1579999999999999</v>
      </c>
      <c r="AE7754">
        <v>1.0620000000000001</v>
      </c>
      <c r="AF7754">
        <v>2.0230000000000001</v>
      </c>
      <c r="AG7754">
        <v>6.1070000000000002</v>
      </c>
      <c r="AH7754">
        <v>3.26</v>
      </c>
      <c r="AI7754">
        <v>9.52</v>
      </c>
      <c r="AJ7754">
        <v>23.8</v>
      </c>
      <c r="AK7754">
        <v>-12.8</v>
      </c>
      <c r="AL7754">
        <v>3.9</v>
      </c>
      <c r="AM7754">
        <v>161.18100000000001</v>
      </c>
      <c r="AN7754">
        <v>1989.72</v>
      </c>
      <c r="AO7754" t="s">
        <v>8094</v>
      </c>
    </row>
    <row r="7755" spans="1:41">
      <c r="A7755" t="s">
        <v>7899</v>
      </c>
      <c r="B7755" t="s">
        <v>90</v>
      </c>
      <c r="C7755" t="s">
        <v>3418</v>
      </c>
      <c r="D7755" t="s">
        <v>1152</v>
      </c>
      <c r="E7755" t="s">
        <v>3419</v>
      </c>
      <c r="F7755" t="s">
        <v>94</v>
      </c>
      <c r="G7755" t="s">
        <v>932</v>
      </c>
      <c r="H7755">
        <v>6</v>
      </c>
      <c r="I7755" t="s">
        <v>96</v>
      </c>
      <c r="J7755" t="s">
        <v>97</v>
      </c>
      <c r="K7755">
        <v>1</v>
      </c>
      <c r="L7755">
        <v>6</v>
      </c>
      <c r="M7755" t="s">
        <v>122</v>
      </c>
      <c r="N7755">
        <v>0.91600000000000004</v>
      </c>
      <c r="O7755" t="s">
        <v>123</v>
      </c>
      <c r="Q7755" t="s">
        <v>940</v>
      </c>
      <c r="R7755" t="s">
        <v>90</v>
      </c>
      <c r="S7755">
        <v>2</v>
      </c>
      <c r="T7755">
        <v>2</v>
      </c>
      <c r="U7755">
        <v>1</v>
      </c>
      <c r="V7755">
        <v>1</v>
      </c>
      <c r="W7755">
        <v>0</v>
      </c>
      <c r="X7755">
        <v>0</v>
      </c>
      <c r="Y7755">
        <v>7</v>
      </c>
      <c r="Z7755">
        <v>84.3</v>
      </c>
      <c r="AA7755">
        <v>78</v>
      </c>
      <c r="AB7755">
        <v>3.61</v>
      </c>
      <c r="AC7755">
        <v>1.75</v>
      </c>
      <c r="AD7755">
        <v>1.3160000000000001</v>
      </c>
      <c r="AE7755">
        <v>2.0089999999999999</v>
      </c>
      <c r="AF7755">
        <v>2.4940000000000002</v>
      </c>
      <c r="AG7755">
        <v>6.17</v>
      </c>
      <c r="AH7755">
        <v>7.87</v>
      </c>
      <c r="AI7755">
        <v>3.71</v>
      </c>
      <c r="AJ7755">
        <v>23.8</v>
      </c>
      <c r="AK7755">
        <v>-22.3</v>
      </c>
      <c r="AL7755">
        <v>7.7</v>
      </c>
      <c r="AM7755">
        <v>115.536</v>
      </c>
      <c r="AN7755">
        <v>1582.35</v>
      </c>
      <c r="AO7755" t="s">
        <v>8095</v>
      </c>
    </row>
    <row r="7756" spans="1:41">
      <c r="A7756" t="s">
        <v>7899</v>
      </c>
      <c r="B7756" t="s">
        <v>90</v>
      </c>
      <c r="C7756" t="s">
        <v>3418</v>
      </c>
      <c r="D7756" t="s">
        <v>1152</v>
      </c>
      <c r="E7756" t="s">
        <v>3419</v>
      </c>
      <c r="F7756" t="s">
        <v>94</v>
      </c>
      <c r="G7756" t="s">
        <v>932</v>
      </c>
      <c r="H7756">
        <v>7</v>
      </c>
      <c r="I7756" t="s">
        <v>147</v>
      </c>
      <c r="J7756" t="s">
        <v>104</v>
      </c>
      <c r="K7756">
        <v>1</v>
      </c>
      <c r="L7756">
        <v>7</v>
      </c>
      <c r="M7756" t="s">
        <v>98</v>
      </c>
      <c r="N7756">
        <v>0.90300000000000002</v>
      </c>
      <c r="O7756" t="s">
        <v>123</v>
      </c>
      <c r="Q7756" t="s">
        <v>940</v>
      </c>
      <c r="R7756" t="s">
        <v>90</v>
      </c>
      <c r="S7756">
        <v>3</v>
      </c>
      <c r="T7756">
        <v>2</v>
      </c>
      <c r="U7756">
        <v>1</v>
      </c>
      <c r="V7756">
        <v>1</v>
      </c>
      <c r="W7756">
        <v>0</v>
      </c>
      <c r="X7756">
        <v>0</v>
      </c>
      <c r="Y7756">
        <v>7</v>
      </c>
      <c r="Z7756">
        <v>91.8</v>
      </c>
      <c r="AA7756">
        <v>84.2</v>
      </c>
      <c r="AB7756">
        <v>3.51</v>
      </c>
      <c r="AC7756">
        <v>1.6</v>
      </c>
      <c r="AD7756">
        <v>-0.46899999999999997</v>
      </c>
      <c r="AE7756">
        <v>2.35</v>
      </c>
      <c r="AF7756">
        <v>2.3029999999999999</v>
      </c>
      <c r="AG7756">
        <v>6.15</v>
      </c>
      <c r="AH7756">
        <v>4.0599999999999996</v>
      </c>
      <c r="AI7756">
        <v>8.6999999999999993</v>
      </c>
      <c r="AJ7756">
        <v>23.8</v>
      </c>
      <c r="AK7756">
        <v>-17</v>
      </c>
      <c r="AL7756">
        <v>4.2</v>
      </c>
      <c r="AM7756">
        <v>155.11199999999999</v>
      </c>
      <c r="AN7756">
        <v>1889.89</v>
      </c>
      <c r="AO7756" t="s">
        <v>8096</v>
      </c>
    </row>
    <row r="7757" spans="1:41">
      <c r="A7757" t="s">
        <v>7899</v>
      </c>
      <c r="B7757" t="s">
        <v>90</v>
      </c>
      <c r="C7757" t="s">
        <v>3418</v>
      </c>
      <c r="D7757" t="s">
        <v>1152</v>
      </c>
      <c r="E7757" t="s">
        <v>3419</v>
      </c>
      <c r="F7757" t="s">
        <v>94</v>
      </c>
      <c r="G7757" t="s">
        <v>932</v>
      </c>
      <c r="H7757">
        <v>8</v>
      </c>
      <c r="I7757" t="s">
        <v>279</v>
      </c>
      <c r="J7757" t="s">
        <v>97</v>
      </c>
      <c r="K7757">
        <v>2</v>
      </c>
      <c r="L7757">
        <v>1</v>
      </c>
      <c r="O7757" t="s">
        <v>276</v>
      </c>
      <c r="Q7757" t="s">
        <v>2249</v>
      </c>
      <c r="R7757" t="s">
        <v>3</v>
      </c>
      <c r="S7757">
        <v>0</v>
      </c>
      <c r="T7757">
        <v>0</v>
      </c>
      <c r="U7757">
        <v>2</v>
      </c>
      <c r="V7757">
        <v>1</v>
      </c>
      <c r="W7757">
        <v>0</v>
      </c>
      <c r="X7757">
        <v>0</v>
      </c>
      <c r="Y7757">
        <v>7</v>
      </c>
    </row>
    <row r="7758" spans="1:41">
      <c r="A7758" t="s">
        <v>7899</v>
      </c>
      <c r="B7758" t="s">
        <v>90</v>
      </c>
      <c r="C7758" t="s">
        <v>3418</v>
      </c>
      <c r="D7758" t="s">
        <v>1152</v>
      </c>
      <c r="E7758" t="s">
        <v>3419</v>
      </c>
      <c r="F7758" t="s">
        <v>94</v>
      </c>
      <c r="G7758" t="s">
        <v>932</v>
      </c>
      <c r="H7758">
        <v>9</v>
      </c>
      <c r="I7758" t="s">
        <v>279</v>
      </c>
      <c r="J7758" t="s">
        <v>97</v>
      </c>
      <c r="K7758">
        <v>2</v>
      </c>
      <c r="L7758">
        <v>2</v>
      </c>
      <c r="M7758" t="s">
        <v>280</v>
      </c>
      <c r="N7758">
        <v>0</v>
      </c>
      <c r="O7758" t="s">
        <v>276</v>
      </c>
      <c r="Q7758" t="s">
        <v>2249</v>
      </c>
      <c r="R7758" t="s">
        <v>3</v>
      </c>
      <c r="S7758">
        <v>1</v>
      </c>
      <c r="T7758">
        <v>0</v>
      </c>
      <c r="U7758">
        <v>2</v>
      </c>
      <c r="V7758">
        <v>1</v>
      </c>
      <c r="W7758">
        <v>0</v>
      </c>
      <c r="X7758">
        <v>0</v>
      </c>
      <c r="Y7758">
        <v>7</v>
      </c>
      <c r="Z7758">
        <v>76.099999999999994</v>
      </c>
      <c r="AA7758">
        <v>68.900000000000006</v>
      </c>
      <c r="AB7758">
        <v>3.96</v>
      </c>
      <c r="AC7758">
        <v>1.67</v>
      </c>
      <c r="AD7758">
        <v>6.2089999999999996</v>
      </c>
      <c r="AE7758">
        <v>4.6369999999999996</v>
      </c>
      <c r="AF7758">
        <v>3.278</v>
      </c>
      <c r="AG7758">
        <v>7.0010000000000003</v>
      </c>
      <c r="AH7758">
        <v>2.88</v>
      </c>
      <c r="AI7758">
        <v>12.13</v>
      </c>
      <c r="AJ7758">
        <v>23.7</v>
      </c>
      <c r="AK7758">
        <v>-15</v>
      </c>
      <c r="AL7758">
        <v>6</v>
      </c>
      <c r="AM7758">
        <v>166.71</v>
      </c>
      <c r="AN7758">
        <v>2006.87</v>
      </c>
      <c r="AO7758" t="s">
        <v>8097</v>
      </c>
    </row>
    <row r="7759" spans="1:41">
      <c r="A7759" t="s">
        <v>7899</v>
      </c>
      <c r="B7759" t="s">
        <v>90</v>
      </c>
      <c r="C7759" t="s">
        <v>3418</v>
      </c>
      <c r="D7759" t="s">
        <v>1152</v>
      </c>
      <c r="E7759" t="s">
        <v>3419</v>
      </c>
      <c r="F7759" t="s">
        <v>94</v>
      </c>
      <c r="G7759" t="s">
        <v>932</v>
      </c>
      <c r="H7759">
        <v>10</v>
      </c>
      <c r="I7759" t="s">
        <v>279</v>
      </c>
      <c r="J7759" t="s">
        <v>97</v>
      </c>
      <c r="K7759">
        <v>2</v>
      </c>
      <c r="L7759">
        <v>3</v>
      </c>
      <c r="M7759" t="s">
        <v>280</v>
      </c>
      <c r="N7759">
        <v>0</v>
      </c>
      <c r="O7759" t="s">
        <v>276</v>
      </c>
      <c r="Q7759" t="s">
        <v>2249</v>
      </c>
      <c r="R7759" t="s">
        <v>3</v>
      </c>
      <c r="S7759">
        <v>2</v>
      </c>
      <c r="T7759">
        <v>0</v>
      </c>
      <c r="U7759">
        <v>2</v>
      </c>
      <c r="V7759">
        <v>1</v>
      </c>
      <c r="W7759">
        <v>0</v>
      </c>
      <c r="X7759">
        <v>0</v>
      </c>
      <c r="Y7759">
        <v>7</v>
      </c>
      <c r="Z7759">
        <v>75.3</v>
      </c>
      <c r="AA7759">
        <v>69.099999999999994</v>
      </c>
      <c r="AB7759">
        <v>3.8</v>
      </c>
      <c r="AC7759">
        <v>1.53</v>
      </c>
      <c r="AD7759">
        <v>6.4710000000000001</v>
      </c>
      <c r="AE7759">
        <v>3.9249999999999998</v>
      </c>
      <c r="AF7759">
        <v>3.508</v>
      </c>
      <c r="AG7759">
        <v>6.9480000000000004</v>
      </c>
      <c r="AH7759">
        <v>3.07</v>
      </c>
      <c r="AI7759">
        <v>11.26</v>
      </c>
      <c r="AJ7759">
        <v>23.8</v>
      </c>
      <c r="AK7759">
        <v>-14.2</v>
      </c>
      <c r="AL7759">
        <v>6.5</v>
      </c>
      <c r="AM7759">
        <v>164.83500000000001</v>
      </c>
      <c r="AN7759">
        <v>1882.48</v>
      </c>
      <c r="AO7759" t="s">
        <v>8098</v>
      </c>
    </row>
    <row r="7760" spans="1:41">
      <c r="A7760" t="s">
        <v>7899</v>
      </c>
      <c r="B7760" t="s">
        <v>90</v>
      </c>
      <c r="C7760" t="s">
        <v>3418</v>
      </c>
      <c r="D7760" t="s">
        <v>1152</v>
      </c>
      <c r="E7760" t="s">
        <v>3419</v>
      </c>
      <c r="F7760" t="s">
        <v>94</v>
      </c>
      <c r="G7760" t="s">
        <v>932</v>
      </c>
      <c r="H7760">
        <v>11</v>
      </c>
      <c r="I7760" t="s">
        <v>279</v>
      </c>
      <c r="J7760" t="s">
        <v>97</v>
      </c>
      <c r="K7760">
        <v>2</v>
      </c>
      <c r="L7760">
        <v>4</v>
      </c>
      <c r="M7760" t="s">
        <v>280</v>
      </c>
      <c r="N7760">
        <v>0</v>
      </c>
      <c r="O7760" t="s">
        <v>276</v>
      </c>
      <c r="Q7760" t="s">
        <v>2249</v>
      </c>
      <c r="R7760" t="s">
        <v>3</v>
      </c>
      <c r="S7760">
        <v>3</v>
      </c>
      <c r="T7760">
        <v>0</v>
      </c>
      <c r="U7760">
        <v>2</v>
      </c>
      <c r="V7760">
        <v>1</v>
      </c>
      <c r="W7760">
        <v>0</v>
      </c>
      <c r="X7760">
        <v>0</v>
      </c>
      <c r="Y7760">
        <v>7</v>
      </c>
      <c r="Z7760">
        <v>75.2</v>
      </c>
      <c r="AA7760">
        <v>68.900000000000006</v>
      </c>
      <c r="AB7760">
        <v>3.95</v>
      </c>
      <c r="AC7760">
        <v>1.79</v>
      </c>
      <c r="AD7760">
        <v>6.2679999999999998</v>
      </c>
      <c r="AE7760">
        <v>5.0380000000000003</v>
      </c>
      <c r="AF7760">
        <v>3.4769999999999999</v>
      </c>
      <c r="AG7760">
        <v>7.0460000000000003</v>
      </c>
      <c r="AH7760">
        <v>1.75</v>
      </c>
      <c r="AI7760">
        <v>12.28</v>
      </c>
      <c r="AJ7760">
        <v>23.8</v>
      </c>
      <c r="AK7760">
        <v>-10.3</v>
      </c>
      <c r="AL7760">
        <v>5.8</v>
      </c>
      <c r="AM7760">
        <v>171.94300000000001</v>
      </c>
      <c r="AN7760">
        <v>2002.31</v>
      </c>
      <c r="AO7760" t="s">
        <v>8099</v>
      </c>
    </row>
    <row r="7761" spans="1:41">
      <c r="A7761" t="s">
        <v>7899</v>
      </c>
      <c r="B7761" t="s">
        <v>90</v>
      </c>
      <c r="C7761" t="s">
        <v>91</v>
      </c>
      <c r="D7761" t="s">
        <v>92</v>
      </c>
      <c r="E7761" t="s">
        <v>93</v>
      </c>
      <c r="F7761" t="s">
        <v>94</v>
      </c>
      <c r="G7761" t="s">
        <v>95</v>
      </c>
      <c r="H7761">
        <v>1</v>
      </c>
      <c r="I7761" t="s">
        <v>96</v>
      </c>
      <c r="J7761" t="s">
        <v>97</v>
      </c>
      <c r="K7761">
        <v>1</v>
      </c>
      <c r="L7761">
        <v>1</v>
      </c>
      <c r="M7761" t="s">
        <v>98</v>
      </c>
      <c r="N7761">
        <v>0.91300000000000003</v>
      </c>
      <c r="O7761" t="s">
        <v>276</v>
      </c>
      <c r="Q7761" t="s">
        <v>5166</v>
      </c>
      <c r="R7761" t="s">
        <v>3</v>
      </c>
      <c r="S7761">
        <v>0</v>
      </c>
      <c r="T7761">
        <v>0</v>
      </c>
      <c r="U7761">
        <v>2</v>
      </c>
      <c r="V7761">
        <v>0</v>
      </c>
      <c r="W7761">
        <v>0</v>
      </c>
      <c r="X7761">
        <v>0</v>
      </c>
      <c r="Y7761">
        <v>7</v>
      </c>
      <c r="Z7761">
        <v>92.4</v>
      </c>
      <c r="AA7761">
        <v>83.9</v>
      </c>
      <c r="AB7761">
        <v>3.39</v>
      </c>
      <c r="AC7761">
        <v>1.55</v>
      </c>
      <c r="AD7761">
        <v>0.97199999999999998</v>
      </c>
      <c r="AE7761">
        <v>3.8980000000000001</v>
      </c>
      <c r="AF7761">
        <v>2.5920000000000001</v>
      </c>
      <c r="AG7761">
        <v>6.258</v>
      </c>
      <c r="AH7761">
        <v>7.56</v>
      </c>
      <c r="AI7761">
        <v>10.18</v>
      </c>
      <c r="AJ7761">
        <v>23.7</v>
      </c>
      <c r="AK7761">
        <v>-40.1</v>
      </c>
      <c r="AL7761">
        <v>4.2</v>
      </c>
      <c r="AM7761">
        <v>143.499</v>
      </c>
      <c r="AN7761">
        <v>2491.83</v>
      </c>
      <c r="AO7761" t="s">
        <v>8100</v>
      </c>
    </row>
    <row r="7762" spans="1:41">
      <c r="A7762" t="s">
        <v>7899</v>
      </c>
      <c r="B7762" t="s">
        <v>90</v>
      </c>
      <c r="C7762" t="s">
        <v>91</v>
      </c>
      <c r="D7762" t="s">
        <v>92</v>
      </c>
      <c r="E7762" t="s">
        <v>93</v>
      </c>
      <c r="F7762" t="s">
        <v>94</v>
      </c>
      <c r="G7762" t="s">
        <v>95</v>
      </c>
      <c r="H7762">
        <v>2</v>
      </c>
      <c r="I7762" t="s">
        <v>96</v>
      </c>
      <c r="J7762" t="s">
        <v>97</v>
      </c>
      <c r="K7762">
        <v>1</v>
      </c>
      <c r="L7762">
        <v>2</v>
      </c>
      <c r="M7762" t="s">
        <v>98</v>
      </c>
      <c r="N7762">
        <v>0.91500000000000004</v>
      </c>
      <c r="O7762" t="s">
        <v>276</v>
      </c>
      <c r="Q7762" t="s">
        <v>5166</v>
      </c>
      <c r="R7762" t="s">
        <v>3</v>
      </c>
      <c r="S7762">
        <v>1</v>
      </c>
      <c r="T7762">
        <v>0</v>
      </c>
      <c r="U7762">
        <v>2</v>
      </c>
      <c r="V7762">
        <v>0</v>
      </c>
      <c r="W7762">
        <v>0</v>
      </c>
      <c r="X7762">
        <v>0</v>
      </c>
      <c r="Y7762">
        <v>7</v>
      </c>
      <c r="Z7762">
        <v>91.9</v>
      </c>
      <c r="AA7762">
        <v>83.3</v>
      </c>
      <c r="AB7762">
        <v>3.35</v>
      </c>
      <c r="AC7762">
        <v>1.46</v>
      </c>
      <c r="AD7762">
        <v>-1.214</v>
      </c>
      <c r="AE7762">
        <v>0.74399999999999999</v>
      </c>
      <c r="AF7762">
        <v>2.347</v>
      </c>
      <c r="AG7762">
        <v>5.9969999999999999</v>
      </c>
      <c r="AH7762">
        <v>6.7</v>
      </c>
      <c r="AI7762">
        <v>12.44</v>
      </c>
      <c r="AJ7762">
        <v>23.7</v>
      </c>
      <c r="AK7762">
        <v>-35.299999999999997</v>
      </c>
      <c r="AL7762">
        <v>3.6</v>
      </c>
      <c r="AM7762">
        <v>151.77600000000001</v>
      </c>
      <c r="AN7762">
        <v>2735.01</v>
      </c>
      <c r="AO7762" t="s">
        <v>8101</v>
      </c>
    </row>
    <row r="7763" spans="1:41">
      <c r="A7763" t="s">
        <v>7899</v>
      </c>
      <c r="B7763" t="s">
        <v>90</v>
      </c>
      <c r="C7763" t="s">
        <v>91</v>
      </c>
      <c r="D7763" t="s">
        <v>92</v>
      </c>
      <c r="E7763" t="s">
        <v>93</v>
      </c>
      <c r="F7763" t="s">
        <v>94</v>
      </c>
      <c r="G7763" t="s">
        <v>95</v>
      </c>
      <c r="H7763">
        <v>3</v>
      </c>
      <c r="I7763" t="s">
        <v>96</v>
      </c>
      <c r="J7763" t="s">
        <v>97</v>
      </c>
      <c r="K7763">
        <v>1</v>
      </c>
      <c r="L7763">
        <v>3</v>
      </c>
      <c r="M7763" t="s">
        <v>122</v>
      </c>
      <c r="N7763">
        <v>0.90300000000000002</v>
      </c>
      <c r="O7763" t="s">
        <v>276</v>
      </c>
      <c r="Q7763" t="s">
        <v>5166</v>
      </c>
      <c r="R7763" t="s">
        <v>3</v>
      </c>
      <c r="S7763">
        <v>2</v>
      </c>
      <c r="T7763">
        <v>0</v>
      </c>
      <c r="U7763">
        <v>2</v>
      </c>
      <c r="V7763">
        <v>0</v>
      </c>
      <c r="W7763">
        <v>0</v>
      </c>
      <c r="X7763">
        <v>0</v>
      </c>
      <c r="Y7763">
        <v>7</v>
      </c>
      <c r="Z7763">
        <v>84.4</v>
      </c>
      <c r="AA7763">
        <v>78.599999999999994</v>
      </c>
      <c r="AB7763">
        <v>3.35</v>
      </c>
      <c r="AC7763">
        <v>1.61</v>
      </c>
      <c r="AD7763">
        <v>-0.21</v>
      </c>
      <c r="AE7763">
        <v>0.247</v>
      </c>
      <c r="AF7763">
        <v>2.4550000000000001</v>
      </c>
      <c r="AG7763">
        <v>5.8890000000000002</v>
      </c>
      <c r="AH7763">
        <v>10.24</v>
      </c>
      <c r="AI7763">
        <v>6.15</v>
      </c>
      <c r="AJ7763">
        <v>23.9</v>
      </c>
      <c r="AK7763">
        <v>-30.4</v>
      </c>
      <c r="AL7763">
        <v>7.3</v>
      </c>
      <c r="AM7763">
        <v>121.16500000000001</v>
      </c>
      <c r="AN7763">
        <v>2179.66</v>
      </c>
      <c r="AO7763" t="s">
        <v>8102</v>
      </c>
    </row>
    <row r="7764" spans="1:41">
      <c r="A7764" t="s">
        <v>7899</v>
      </c>
      <c r="B7764" t="s">
        <v>90</v>
      </c>
      <c r="C7764" t="s">
        <v>91</v>
      </c>
      <c r="D7764" t="s">
        <v>92</v>
      </c>
      <c r="E7764" t="s">
        <v>93</v>
      </c>
      <c r="F7764" t="s">
        <v>94</v>
      </c>
      <c r="G7764" t="s">
        <v>95</v>
      </c>
      <c r="H7764">
        <v>4</v>
      </c>
      <c r="I7764" t="s">
        <v>279</v>
      </c>
      <c r="J7764" t="s">
        <v>97</v>
      </c>
      <c r="K7764">
        <v>1</v>
      </c>
      <c r="L7764">
        <v>4</v>
      </c>
      <c r="M7764" t="s">
        <v>280</v>
      </c>
      <c r="N7764">
        <v>0</v>
      </c>
      <c r="O7764" t="s">
        <v>276</v>
      </c>
      <c r="Q7764" t="s">
        <v>5166</v>
      </c>
      <c r="R7764" t="s">
        <v>3</v>
      </c>
      <c r="S7764">
        <v>3</v>
      </c>
      <c r="T7764">
        <v>0</v>
      </c>
      <c r="U7764">
        <v>2</v>
      </c>
      <c r="V7764">
        <v>0</v>
      </c>
      <c r="W7764">
        <v>0</v>
      </c>
      <c r="X7764">
        <v>0</v>
      </c>
      <c r="Y7764">
        <v>7</v>
      </c>
      <c r="Z7764">
        <v>74.3</v>
      </c>
      <c r="AA7764">
        <v>68</v>
      </c>
      <c r="AB7764">
        <v>3.7</v>
      </c>
      <c r="AC7764">
        <v>1.73</v>
      </c>
      <c r="AD7764">
        <v>6.282</v>
      </c>
      <c r="AE7764">
        <v>4.6970000000000001</v>
      </c>
      <c r="AF7764">
        <v>3.3109999999999999</v>
      </c>
      <c r="AG7764">
        <v>7.2560000000000002</v>
      </c>
      <c r="AH7764">
        <v>2.93</v>
      </c>
      <c r="AI7764">
        <v>13.02</v>
      </c>
      <c r="AJ7764">
        <v>23.8</v>
      </c>
      <c r="AK7764">
        <v>-14.8</v>
      </c>
      <c r="AL7764">
        <v>6</v>
      </c>
      <c r="AM7764">
        <v>167.364</v>
      </c>
      <c r="AN7764">
        <v>2123.34</v>
      </c>
      <c r="AO7764" t="s">
        <v>8103</v>
      </c>
    </row>
    <row r="7765" spans="1:41">
      <c r="A7765" t="s">
        <v>7899</v>
      </c>
      <c r="B7765" t="s">
        <v>90</v>
      </c>
      <c r="C7765" t="s">
        <v>91</v>
      </c>
      <c r="D7765" t="s">
        <v>92</v>
      </c>
      <c r="E7765" t="s">
        <v>93</v>
      </c>
      <c r="F7765" t="s">
        <v>94</v>
      </c>
      <c r="G7765" t="s">
        <v>95</v>
      </c>
      <c r="H7765">
        <v>5</v>
      </c>
      <c r="I7765" t="s">
        <v>96</v>
      </c>
      <c r="J7765" t="s">
        <v>97</v>
      </c>
      <c r="K7765">
        <v>2</v>
      </c>
      <c r="L7765">
        <v>1</v>
      </c>
      <c r="M7765" t="s">
        <v>499</v>
      </c>
      <c r="N7765">
        <v>0.77100000000000002</v>
      </c>
      <c r="O7765" t="s">
        <v>123</v>
      </c>
      <c r="Q7765" t="s">
        <v>2840</v>
      </c>
      <c r="R7765" t="s">
        <v>90</v>
      </c>
      <c r="S7765">
        <v>0</v>
      </c>
      <c r="T7765">
        <v>0</v>
      </c>
      <c r="U7765">
        <v>2</v>
      </c>
      <c r="V7765">
        <v>1</v>
      </c>
      <c r="W7765">
        <v>0</v>
      </c>
      <c r="X7765">
        <v>0</v>
      </c>
      <c r="Y7765">
        <v>7</v>
      </c>
      <c r="Z7765">
        <v>75</v>
      </c>
      <c r="AA7765">
        <v>68.900000000000006</v>
      </c>
      <c r="AB7765">
        <v>3.42</v>
      </c>
      <c r="AC7765">
        <v>1.52</v>
      </c>
      <c r="AD7765">
        <v>-0.64400000000000002</v>
      </c>
      <c r="AE7765">
        <v>1.446</v>
      </c>
      <c r="AF7765">
        <v>2.4510000000000001</v>
      </c>
      <c r="AG7765">
        <v>6.3490000000000002</v>
      </c>
      <c r="AH7765">
        <v>-0.86</v>
      </c>
      <c r="AI7765">
        <v>-4.22</v>
      </c>
      <c r="AJ7765">
        <v>23.8</v>
      </c>
      <c r="AK7765">
        <v>3.3</v>
      </c>
      <c r="AL7765">
        <v>12.8</v>
      </c>
      <c r="AM7765">
        <v>348.32600000000002</v>
      </c>
      <c r="AN7765">
        <v>670.96100000000001</v>
      </c>
      <c r="AO7765" t="s">
        <v>8104</v>
      </c>
    </row>
    <row r="7766" spans="1:41">
      <c r="A7766" t="s">
        <v>7899</v>
      </c>
      <c r="B7766" t="s">
        <v>90</v>
      </c>
      <c r="C7766" t="s">
        <v>91</v>
      </c>
      <c r="D7766" t="s">
        <v>92</v>
      </c>
      <c r="E7766" t="s">
        <v>93</v>
      </c>
      <c r="F7766" t="s">
        <v>94</v>
      </c>
      <c r="G7766" t="s">
        <v>95</v>
      </c>
      <c r="H7766">
        <v>6</v>
      </c>
      <c r="I7766" t="s">
        <v>96</v>
      </c>
      <c r="J7766" t="s">
        <v>97</v>
      </c>
      <c r="K7766">
        <v>2</v>
      </c>
      <c r="L7766">
        <v>2</v>
      </c>
      <c r="M7766" t="s">
        <v>98</v>
      </c>
      <c r="N7766">
        <v>0.92100000000000004</v>
      </c>
      <c r="O7766" t="s">
        <v>123</v>
      </c>
      <c r="Q7766" t="s">
        <v>2840</v>
      </c>
      <c r="R7766" t="s">
        <v>90</v>
      </c>
      <c r="S7766">
        <v>1</v>
      </c>
      <c r="T7766">
        <v>0</v>
      </c>
      <c r="U7766">
        <v>2</v>
      </c>
      <c r="V7766">
        <v>1</v>
      </c>
      <c r="W7766">
        <v>0</v>
      </c>
      <c r="X7766">
        <v>0</v>
      </c>
      <c r="Y7766">
        <v>7</v>
      </c>
      <c r="Z7766">
        <v>93.5</v>
      </c>
      <c r="AA7766">
        <v>85.4</v>
      </c>
      <c r="AB7766">
        <v>3.52</v>
      </c>
      <c r="AC7766">
        <v>1.62</v>
      </c>
      <c r="AD7766">
        <v>9.7000000000000003E-2</v>
      </c>
      <c r="AE7766">
        <v>1.4319999999999999</v>
      </c>
      <c r="AF7766">
        <v>2.407</v>
      </c>
      <c r="AG7766">
        <v>5.9859999999999998</v>
      </c>
      <c r="AH7766">
        <v>9.19</v>
      </c>
      <c r="AI7766">
        <v>7.12</v>
      </c>
      <c r="AJ7766">
        <v>23.7</v>
      </c>
      <c r="AK7766">
        <v>-35.799999999999997</v>
      </c>
      <c r="AL7766">
        <v>5.6</v>
      </c>
      <c r="AM7766">
        <v>127.94</v>
      </c>
      <c r="AN7766">
        <v>2313.9699999999998</v>
      </c>
      <c r="AO7766" t="s">
        <v>8105</v>
      </c>
    </row>
    <row r="7767" spans="1:41">
      <c r="A7767" t="s">
        <v>7899</v>
      </c>
      <c r="B7767" t="s">
        <v>90</v>
      </c>
      <c r="C7767" t="s">
        <v>91</v>
      </c>
      <c r="D7767" t="s">
        <v>92</v>
      </c>
      <c r="E7767" t="s">
        <v>93</v>
      </c>
      <c r="F7767" t="s">
        <v>94</v>
      </c>
      <c r="G7767" t="s">
        <v>95</v>
      </c>
      <c r="H7767">
        <v>7</v>
      </c>
      <c r="I7767" t="s">
        <v>159</v>
      </c>
      <c r="J7767" t="s">
        <v>97</v>
      </c>
      <c r="K7767">
        <v>2</v>
      </c>
      <c r="L7767">
        <v>3</v>
      </c>
      <c r="M7767" t="s">
        <v>98</v>
      </c>
      <c r="N7767">
        <v>0.91500000000000004</v>
      </c>
      <c r="O7767" t="s">
        <v>123</v>
      </c>
      <c r="Q7767" t="s">
        <v>2840</v>
      </c>
      <c r="R7767" t="s">
        <v>90</v>
      </c>
      <c r="S7767">
        <v>2</v>
      </c>
      <c r="T7767">
        <v>0</v>
      </c>
      <c r="U7767">
        <v>2</v>
      </c>
      <c r="V7767">
        <v>1</v>
      </c>
      <c r="W7767">
        <v>0</v>
      </c>
      <c r="X7767">
        <v>0</v>
      </c>
      <c r="Y7767">
        <v>7</v>
      </c>
      <c r="Z7767">
        <v>92.7</v>
      </c>
      <c r="AA7767">
        <v>84.7</v>
      </c>
      <c r="AB7767">
        <v>3.47</v>
      </c>
      <c r="AC7767">
        <v>1.66</v>
      </c>
      <c r="AD7767">
        <v>-1.169</v>
      </c>
      <c r="AE7767">
        <v>-4.1000000000000002E-2</v>
      </c>
      <c r="AF7767">
        <v>2.266</v>
      </c>
      <c r="AG7767">
        <v>5.8630000000000004</v>
      </c>
      <c r="AH7767">
        <v>4.3</v>
      </c>
      <c r="AI7767">
        <v>12.9</v>
      </c>
      <c r="AJ7767">
        <v>23.7</v>
      </c>
      <c r="AK7767">
        <v>-24.8</v>
      </c>
      <c r="AL7767">
        <v>2.9</v>
      </c>
      <c r="AM7767">
        <v>161.608</v>
      </c>
      <c r="AN7767">
        <v>2675.66</v>
      </c>
      <c r="AO7767" t="s">
        <v>8106</v>
      </c>
    </row>
    <row r="7768" spans="1:41">
      <c r="A7768" t="s">
        <v>7899</v>
      </c>
      <c r="B7768" t="s">
        <v>90</v>
      </c>
      <c r="C7768" t="s">
        <v>91</v>
      </c>
      <c r="D7768" t="s">
        <v>92</v>
      </c>
      <c r="E7768" t="s">
        <v>93</v>
      </c>
      <c r="F7768" t="s">
        <v>94</v>
      </c>
      <c r="G7768" t="s">
        <v>95</v>
      </c>
      <c r="H7768">
        <v>8</v>
      </c>
      <c r="I7768" t="s">
        <v>103</v>
      </c>
      <c r="J7768" t="s">
        <v>104</v>
      </c>
      <c r="K7768">
        <v>2</v>
      </c>
      <c r="L7768">
        <v>4</v>
      </c>
      <c r="M7768" t="s">
        <v>98</v>
      </c>
      <c r="N7768">
        <v>0.91700000000000004</v>
      </c>
      <c r="O7768" t="s">
        <v>123</v>
      </c>
      <c r="Q7768" t="s">
        <v>2840</v>
      </c>
      <c r="R7768" t="s">
        <v>90</v>
      </c>
      <c r="S7768">
        <v>3</v>
      </c>
      <c r="T7768">
        <v>0</v>
      </c>
      <c r="U7768">
        <v>2</v>
      </c>
      <c r="V7768">
        <v>1</v>
      </c>
      <c r="W7768">
        <v>0</v>
      </c>
      <c r="X7768">
        <v>0</v>
      </c>
      <c r="Y7768">
        <v>7</v>
      </c>
      <c r="Z7768">
        <v>92.3</v>
      </c>
      <c r="AA7768">
        <v>84.3</v>
      </c>
      <c r="AB7768">
        <v>3.38</v>
      </c>
      <c r="AC7768">
        <v>1.56</v>
      </c>
      <c r="AD7768">
        <v>0.27200000000000002</v>
      </c>
      <c r="AE7768">
        <v>2.4369999999999998</v>
      </c>
      <c r="AF7768">
        <v>2.5</v>
      </c>
      <c r="AG7768">
        <v>6.09</v>
      </c>
      <c r="AH7768">
        <v>11.41</v>
      </c>
      <c r="AI7768">
        <v>8.89</v>
      </c>
      <c r="AJ7768">
        <v>23.7</v>
      </c>
      <c r="AK7768">
        <v>-46.9</v>
      </c>
      <c r="AL7768">
        <v>5.7</v>
      </c>
      <c r="AM7768">
        <v>128.05699999999999</v>
      </c>
      <c r="AN7768">
        <v>2846.6</v>
      </c>
      <c r="AO7768" t="s">
        <v>8107</v>
      </c>
    </row>
    <row r="7769" spans="1:41">
      <c r="A7769" t="s">
        <v>7899</v>
      </c>
      <c r="B7769" t="s">
        <v>90</v>
      </c>
      <c r="C7769" t="s">
        <v>91</v>
      </c>
      <c r="D7769" t="s">
        <v>92</v>
      </c>
      <c r="E7769" t="s">
        <v>93</v>
      </c>
      <c r="F7769" t="s">
        <v>94</v>
      </c>
      <c r="G7769" t="s">
        <v>95</v>
      </c>
      <c r="H7769">
        <v>9</v>
      </c>
      <c r="I7769" t="s">
        <v>147</v>
      </c>
      <c r="J7769" t="s">
        <v>104</v>
      </c>
      <c r="K7769">
        <v>2</v>
      </c>
      <c r="L7769">
        <v>5</v>
      </c>
      <c r="M7769" t="s">
        <v>98</v>
      </c>
      <c r="N7769">
        <v>0.91900000000000004</v>
      </c>
      <c r="O7769" t="s">
        <v>123</v>
      </c>
      <c r="Q7769" t="s">
        <v>2840</v>
      </c>
      <c r="R7769" t="s">
        <v>90</v>
      </c>
      <c r="S7769">
        <v>3</v>
      </c>
      <c r="T7769">
        <v>1</v>
      </c>
      <c r="U7769">
        <v>2</v>
      </c>
      <c r="V7769">
        <v>1</v>
      </c>
      <c r="W7769">
        <v>0</v>
      </c>
      <c r="X7769">
        <v>0</v>
      </c>
      <c r="Y7769">
        <v>7</v>
      </c>
      <c r="Z7769">
        <v>92.7</v>
      </c>
      <c r="AA7769">
        <v>85</v>
      </c>
      <c r="AB7769">
        <v>3.38</v>
      </c>
      <c r="AC7769">
        <v>1.65</v>
      </c>
      <c r="AD7769">
        <v>0.65300000000000002</v>
      </c>
      <c r="AE7769">
        <v>1.4139999999999999</v>
      </c>
      <c r="AF7769">
        <v>2.4460000000000002</v>
      </c>
      <c r="AG7769">
        <v>6.06</v>
      </c>
      <c r="AH7769">
        <v>10.79</v>
      </c>
      <c r="AI7769">
        <v>8.2799999999999994</v>
      </c>
      <c r="AJ7769">
        <v>23.8</v>
      </c>
      <c r="AK7769">
        <v>-43.7</v>
      </c>
      <c r="AL7769">
        <v>5.7</v>
      </c>
      <c r="AM7769">
        <v>127.614</v>
      </c>
      <c r="AN7769">
        <v>2695.02</v>
      </c>
      <c r="AO7769" t="s">
        <v>8108</v>
      </c>
    </row>
    <row r="7770" spans="1:41">
      <c r="A7770" t="s">
        <v>7899</v>
      </c>
      <c r="B7770" t="s">
        <v>90</v>
      </c>
      <c r="C7770" t="s">
        <v>91</v>
      </c>
      <c r="D7770" t="s">
        <v>92</v>
      </c>
      <c r="E7770" t="s">
        <v>93</v>
      </c>
      <c r="F7770" t="s">
        <v>94</v>
      </c>
      <c r="G7770" t="s">
        <v>95</v>
      </c>
      <c r="H7770">
        <v>10</v>
      </c>
      <c r="I7770" t="s">
        <v>147</v>
      </c>
      <c r="J7770" t="s">
        <v>104</v>
      </c>
      <c r="K7770">
        <v>2</v>
      </c>
      <c r="L7770">
        <v>6</v>
      </c>
      <c r="M7770" t="s">
        <v>98</v>
      </c>
      <c r="N7770">
        <v>0.91</v>
      </c>
      <c r="O7770" t="s">
        <v>123</v>
      </c>
      <c r="Q7770" t="s">
        <v>2840</v>
      </c>
      <c r="R7770" t="s">
        <v>90</v>
      </c>
      <c r="S7770">
        <v>3</v>
      </c>
      <c r="T7770">
        <v>2</v>
      </c>
      <c r="U7770">
        <v>2</v>
      </c>
      <c r="V7770">
        <v>1</v>
      </c>
      <c r="W7770">
        <v>0</v>
      </c>
      <c r="X7770">
        <v>0</v>
      </c>
      <c r="Y7770">
        <v>7</v>
      </c>
      <c r="Z7770">
        <v>90.9</v>
      </c>
      <c r="AA7770">
        <v>82.7</v>
      </c>
      <c r="AB7770">
        <v>3.38</v>
      </c>
      <c r="AC7770">
        <v>1.65</v>
      </c>
      <c r="AD7770">
        <v>0.65800000000000003</v>
      </c>
      <c r="AE7770">
        <v>1.925</v>
      </c>
      <c r="AF7770">
        <v>2.476</v>
      </c>
      <c r="AG7770">
        <v>6.0860000000000003</v>
      </c>
      <c r="AH7770">
        <v>10.66</v>
      </c>
      <c r="AI7770">
        <v>6.43</v>
      </c>
      <c r="AJ7770">
        <v>23.7</v>
      </c>
      <c r="AK7770">
        <v>-36.799999999999997</v>
      </c>
      <c r="AL7770">
        <v>6.5</v>
      </c>
      <c r="AM7770">
        <v>121.288</v>
      </c>
      <c r="AN7770">
        <v>2395.2800000000002</v>
      </c>
      <c r="AO7770" t="s">
        <v>8109</v>
      </c>
    </row>
    <row r="7771" spans="1:41">
      <c r="A7771" t="s">
        <v>7899</v>
      </c>
      <c r="B7771" t="s">
        <v>90</v>
      </c>
      <c r="C7771" t="s">
        <v>1305</v>
      </c>
      <c r="D7771" t="s">
        <v>92</v>
      </c>
      <c r="E7771" t="s">
        <v>300</v>
      </c>
      <c r="F7771" t="s">
        <v>94</v>
      </c>
      <c r="G7771" t="s">
        <v>95</v>
      </c>
      <c r="H7771">
        <v>1</v>
      </c>
      <c r="I7771" t="s">
        <v>103</v>
      </c>
      <c r="J7771" t="s">
        <v>104</v>
      </c>
      <c r="K7771">
        <v>1</v>
      </c>
      <c r="L7771">
        <v>1</v>
      </c>
      <c r="M7771" t="s">
        <v>499</v>
      </c>
      <c r="N7771">
        <v>0.84399999999999997</v>
      </c>
      <c r="O7771" t="s">
        <v>123</v>
      </c>
      <c r="Q7771" t="s">
        <v>100</v>
      </c>
      <c r="R7771" t="s">
        <v>90</v>
      </c>
      <c r="S7771">
        <v>0</v>
      </c>
      <c r="T7771">
        <v>0</v>
      </c>
      <c r="U7771">
        <v>0</v>
      </c>
      <c r="V7771">
        <v>1</v>
      </c>
      <c r="W7771">
        <v>0</v>
      </c>
      <c r="X7771">
        <v>0</v>
      </c>
      <c r="Y7771">
        <v>8</v>
      </c>
      <c r="Z7771">
        <v>72</v>
      </c>
      <c r="AA7771">
        <v>65.099999999999994</v>
      </c>
      <c r="AB7771">
        <v>3.23</v>
      </c>
      <c r="AC7771">
        <v>1.41</v>
      </c>
      <c r="AD7771">
        <v>0.52600000000000002</v>
      </c>
      <c r="AE7771">
        <v>2.827</v>
      </c>
      <c r="AF7771">
        <v>2.74</v>
      </c>
      <c r="AG7771">
        <v>6.5469999999999997</v>
      </c>
      <c r="AH7771">
        <v>-2.44</v>
      </c>
      <c r="AI7771">
        <v>-8.5500000000000007</v>
      </c>
      <c r="AJ7771">
        <v>23.7</v>
      </c>
      <c r="AK7771">
        <v>4.8</v>
      </c>
      <c r="AL7771">
        <v>15.4</v>
      </c>
      <c r="AM7771">
        <v>343.96699999999998</v>
      </c>
      <c r="AN7771">
        <v>1316.81</v>
      </c>
      <c r="AO7771" t="s">
        <v>8110</v>
      </c>
    </row>
    <row r="7772" spans="1:41">
      <c r="A7772" t="s">
        <v>7899</v>
      </c>
      <c r="B7772" t="s">
        <v>90</v>
      </c>
      <c r="C7772" t="s">
        <v>1305</v>
      </c>
      <c r="D7772" t="s">
        <v>92</v>
      </c>
      <c r="E7772" t="s">
        <v>300</v>
      </c>
      <c r="F7772" t="s">
        <v>94</v>
      </c>
      <c r="G7772" t="s">
        <v>95</v>
      </c>
      <c r="H7772">
        <v>2</v>
      </c>
      <c r="I7772" t="s">
        <v>103</v>
      </c>
      <c r="J7772" t="s">
        <v>104</v>
      </c>
      <c r="K7772">
        <v>1</v>
      </c>
      <c r="L7772">
        <v>2</v>
      </c>
      <c r="M7772" t="s">
        <v>499</v>
      </c>
      <c r="N7772">
        <v>0.85599999999999998</v>
      </c>
      <c r="O7772" t="s">
        <v>123</v>
      </c>
      <c r="Q7772" t="s">
        <v>100</v>
      </c>
      <c r="R7772" t="s">
        <v>90</v>
      </c>
      <c r="S7772">
        <v>0</v>
      </c>
      <c r="T7772">
        <v>1</v>
      </c>
      <c r="U7772">
        <v>0</v>
      </c>
      <c r="V7772">
        <v>1</v>
      </c>
      <c r="W7772">
        <v>0</v>
      </c>
      <c r="X7772">
        <v>0</v>
      </c>
      <c r="Y7772">
        <v>8</v>
      </c>
      <c r="Z7772">
        <v>71.8</v>
      </c>
      <c r="AA7772">
        <v>64.2</v>
      </c>
      <c r="AB7772">
        <v>3.28</v>
      </c>
      <c r="AC7772">
        <v>1.48</v>
      </c>
      <c r="AD7772">
        <v>-0.68500000000000005</v>
      </c>
      <c r="AE7772">
        <v>2.6520000000000001</v>
      </c>
      <c r="AF7772">
        <v>2.5049999999999999</v>
      </c>
      <c r="AG7772">
        <v>6.4989999999999997</v>
      </c>
      <c r="AH7772">
        <v>-5.53</v>
      </c>
      <c r="AI7772">
        <v>-11.44</v>
      </c>
      <c r="AJ7772">
        <v>23.6</v>
      </c>
      <c r="AK7772">
        <v>9</v>
      </c>
      <c r="AL7772">
        <v>17</v>
      </c>
      <c r="AM7772">
        <v>334.06599999999997</v>
      </c>
      <c r="AN7772">
        <v>1849.16</v>
      </c>
      <c r="AO7772" t="s">
        <v>8111</v>
      </c>
    </row>
    <row r="7773" spans="1:41">
      <c r="A7773" t="s">
        <v>7899</v>
      </c>
      <c r="B7773" t="s">
        <v>90</v>
      </c>
      <c r="C7773" t="s">
        <v>1305</v>
      </c>
      <c r="D7773" t="s">
        <v>92</v>
      </c>
      <c r="E7773" t="s">
        <v>300</v>
      </c>
      <c r="F7773" t="s">
        <v>94</v>
      </c>
      <c r="G7773" t="s">
        <v>95</v>
      </c>
      <c r="H7773">
        <v>3</v>
      </c>
      <c r="I7773" t="s">
        <v>159</v>
      </c>
      <c r="J7773" t="s">
        <v>97</v>
      </c>
      <c r="K7773">
        <v>1</v>
      </c>
      <c r="L7773">
        <v>3</v>
      </c>
      <c r="M7773" t="s">
        <v>499</v>
      </c>
      <c r="N7773">
        <v>0.85699999999999998</v>
      </c>
      <c r="O7773" t="s">
        <v>123</v>
      </c>
      <c r="Q7773" t="s">
        <v>100</v>
      </c>
      <c r="R7773" t="s">
        <v>90</v>
      </c>
      <c r="S7773">
        <v>0</v>
      </c>
      <c r="T7773">
        <v>2</v>
      </c>
      <c r="U7773">
        <v>0</v>
      </c>
      <c r="V7773">
        <v>1</v>
      </c>
      <c r="W7773">
        <v>0</v>
      </c>
      <c r="X7773">
        <v>0</v>
      </c>
      <c r="Y7773">
        <v>8</v>
      </c>
      <c r="Z7773">
        <v>71.900000000000006</v>
      </c>
      <c r="AA7773">
        <v>65.400000000000006</v>
      </c>
      <c r="AB7773">
        <v>3.13</v>
      </c>
      <c r="AC7773">
        <v>1.53</v>
      </c>
      <c r="AD7773">
        <v>-0.81799999999999995</v>
      </c>
      <c r="AE7773">
        <v>1.093</v>
      </c>
      <c r="AF7773">
        <v>2.4609999999999999</v>
      </c>
      <c r="AG7773">
        <v>6.3579999999999997</v>
      </c>
      <c r="AH7773">
        <v>-4.54</v>
      </c>
      <c r="AI7773">
        <v>-11</v>
      </c>
      <c r="AJ7773">
        <v>23.7</v>
      </c>
      <c r="AK7773">
        <v>7.6</v>
      </c>
      <c r="AL7773">
        <v>16.8</v>
      </c>
      <c r="AM7773">
        <v>337.42399999999998</v>
      </c>
      <c r="AN7773">
        <v>1753.61</v>
      </c>
      <c r="AO7773" t="s">
        <v>8112</v>
      </c>
    </row>
    <row r="7774" spans="1:41">
      <c r="A7774" t="s">
        <v>7899</v>
      </c>
      <c r="B7774" t="s">
        <v>90</v>
      </c>
      <c r="C7774" t="s">
        <v>1305</v>
      </c>
      <c r="D7774" t="s">
        <v>92</v>
      </c>
      <c r="E7774" t="s">
        <v>300</v>
      </c>
      <c r="F7774" t="s">
        <v>94</v>
      </c>
      <c r="G7774" t="s">
        <v>95</v>
      </c>
      <c r="H7774">
        <v>4</v>
      </c>
      <c r="I7774" t="s">
        <v>96</v>
      </c>
      <c r="J7774" t="s">
        <v>97</v>
      </c>
      <c r="K7774">
        <v>1</v>
      </c>
      <c r="L7774">
        <v>4</v>
      </c>
      <c r="M7774" t="s">
        <v>98</v>
      </c>
      <c r="N7774">
        <v>0.91500000000000004</v>
      </c>
      <c r="O7774" t="s">
        <v>123</v>
      </c>
      <c r="Q7774" t="s">
        <v>100</v>
      </c>
      <c r="R7774" t="s">
        <v>90</v>
      </c>
      <c r="S7774">
        <v>1</v>
      </c>
      <c r="T7774">
        <v>2</v>
      </c>
      <c r="U7774">
        <v>0</v>
      </c>
      <c r="V7774">
        <v>1</v>
      </c>
      <c r="W7774">
        <v>0</v>
      </c>
      <c r="X7774">
        <v>0</v>
      </c>
      <c r="Y7774">
        <v>8</v>
      </c>
      <c r="Z7774">
        <v>92.8</v>
      </c>
      <c r="AA7774">
        <v>85</v>
      </c>
      <c r="AB7774">
        <v>3.25</v>
      </c>
      <c r="AC7774">
        <v>1.53</v>
      </c>
      <c r="AD7774">
        <v>-0.64100000000000001</v>
      </c>
      <c r="AE7774">
        <v>1.5940000000000001</v>
      </c>
      <c r="AF7774">
        <v>2.496</v>
      </c>
      <c r="AG7774">
        <v>6.09</v>
      </c>
      <c r="AH7774">
        <v>5.42</v>
      </c>
      <c r="AI7774">
        <v>12.79</v>
      </c>
      <c r="AJ7774">
        <v>23.8</v>
      </c>
      <c r="AK7774">
        <v>-35.5</v>
      </c>
      <c r="AL7774">
        <v>2.9</v>
      </c>
      <c r="AM7774">
        <v>157.101</v>
      </c>
      <c r="AN7774">
        <v>2756.51</v>
      </c>
      <c r="AO7774" t="s">
        <v>8113</v>
      </c>
    </row>
    <row r="7775" spans="1:41">
      <c r="A7775" t="s">
        <v>7899</v>
      </c>
      <c r="B7775" t="s">
        <v>90</v>
      </c>
      <c r="C7775" t="s">
        <v>1305</v>
      </c>
      <c r="D7775" t="s">
        <v>92</v>
      </c>
      <c r="E7775" t="s">
        <v>300</v>
      </c>
      <c r="F7775" t="s">
        <v>94</v>
      </c>
      <c r="G7775" t="s">
        <v>95</v>
      </c>
      <c r="H7775">
        <v>5</v>
      </c>
      <c r="I7775" t="s">
        <v>147</v>
      </c>
      <c r="J7775" t="s">
        <v>104</v>
      </c>
      <c r="K7775">
        <v>1</v>
      </c>
      <c r="L7775">
        <v>5</v>
      </c>
      <c r="M7775" t="s">
        <v>98</v>
      </c>
      <c r="N7775">
        <v>0.92100000000000004</v>
      </c>
      <c r="O7775" t="s">
        <v>123</v>
      </c>
      <c r="Q7775" t="s">
        <v>100</v>
      </c>
      <c r="R7775" t="s">
        <v>90</v>
      </c>
      <c r="S7775">
        <v>2</v>
      </c>
      <c r="T7775">
        <v>2</v>
      </c>
      <c r="U7775">
        <v>0</v>
      </c>
      <c r="V7775">
        <v>1</v>
      </c>
      <c r="W7775">
        <v>0</v>
      </c>
      <c r="X7775">
        <v>0</v>
      </c>
      <c r="Y7775">
        <v>8</v>
      </c>
      <c r="Z7775">
        <v>93.7</v>
      </c>
      <c r="AA7775">
        <v>85.7</v>
      </c>
      <c r="AB7775">
        <v>3.44</v>
      </c>
      <c r="AC7775">
        <v>1.84</v>
      </c>
      <c r="AD7775">
        <v>-0.52500000000000002</v>
      </c>
      <c r="AE7775">
        <v>1.454</v>
      </c>
      <c r="AF7775">
        <v>2.573</v>
      </c>
      <c r="AG7775">
        <v>5.99</v>
      </c>
      <c r="AH7775">
        <v>8.82</v>
      </c>
      <c r="AI7775">
        <v>10.44</v>
      </c>
      <c r="AJ7775">
        <v>23.7</v>
      </c>
      <c r="AK7775">
        <v>-43.4</v>
      </c>
      <c r="AL7775">
        <v>4.4000000000000004</v>
      </c>
      <c r="AM7775">
        <v>139.92599999999999</v>
      </c>
      <c r="AN7775">
        <v>2730.77</v>
      </c>
      <c r="AO7775" t="s">
        <v>8114</v>
      </c>
    </row>
    <row r="7776" spans="1:41">
      <c r="A7776" t="s">
        <v>7899</v>
      </c>
      <c r="B7776" t="s">
        <v>90</v>
      </c>
      <c r="C7776" t="s">
        <v>132</v>
      </c>
      <c r="D7776" t="s">
        <v>133</v>
      </c>
      <c r="E7776" t="s">
        <v>134</v>
      </c>
      <c r="F7776" t="s">
        <v>94</v>
      </c>
      <c r="G7776" t="s">
        <v>135</v>
      </c>
      <c r="H7776">
        <v>1</v>
      </c>
      <c r="I7776" t="s">
        <v>96</v>
      </c>
      <c r="J7776" t="s">
        <v>97</v>
      </c>
      <c r="K7776">
        <v>1</v>
      </c>
      <c r="L7776">
        <v>1</v>
      </c>
      <c r="M7776" t="s">
        <v>499</v>
      </c>
      <c r="N7776">
        <v>0.86899999999999999</v>
      </c>
      <c r="O7776" t="s">
        <v>123</v>
      </c>
      <c r="Q7776" t="s">
        <v>137</v>
      </c>
      <c r="R7776" t="s">
        <v>90</v>
      </c>
      <c r="S7776">
        <v>0</v>
      </c>
      <c r="T7776">
        <v>0</v>
      </c>
      <c r="U7776">
        <v>2</v>
      </c>
      <c r="V7776">
        <v>1</v>
      </c>
      <c r="W7776">
        <v>1</v>
      </c>
      <c r="X7776">
        <v>0</v>
      </c>
      <c r="Y7776">
        <v>8</v>
      </c>
      <c r="Z7776">
        <v>71.7</v>
      </c>
      <c r="AA7776">
        <v>66.900000000000006</v>
      </c>
      <c r="AB7776">
        <v>3.42</v>
      </c>
      <c r="AC7776">
        <v>1.6</v>
      </c>
      <c r="AD7776">
        <v>-1.0149999999999999</v>
      </c>
      <c r="AE7776">
        <v>3.915</v>
      </c>
      <c r="AF7776">
        <v>2.2829999999999999</v>
      </c>
      <c r="AG7776">
        <v>6.6429999999999998</v>
      </c>
      <c r="AH7776">
        <v>-4.05</v>
      </c>
      <c r="AI7776">
        <v>-6.1</v>
      </c>
      <c r="AJ7776">
        <v>23.9</v>
      </c>
      <c r="AK7776">
        <v>7.9</v>
      </c>
      <c r="AL7776">
        <v>14</v>
      </c>
      <c r="AM7776">
        <v>326.15100000000001</v>
      </c>
      <c r="AN7776">
        <v>1124.1099999999999</v>
      </c>
      <c r="AO7776" t="s">
        <v>8115</v>
      </c>
    </row>
    <row r="7777" spans="1:41">
      <c r="A7777" t="s">
        <v>7899</v>
      </c>
      <c r="B7777" t="s">
        <v>90</v>
      </c>
      <c r="C7777" t="s">
        <v>132</v>
      </c>
      <c r="D7777" t="s">
        <v>133</v>
      </c>
      <c r="E7777" t="s">
        <v>134</v>
      </c>
      <c r="F7777" t="s">
        <v>94</v>
      </c>
      <c r="G7777" t="s">
        <v>135</v>
      </c>
      <c r="H7777">
        <v>2</v>
      </c>
      <c r="I7777" t="s">
        <v>147</v>
      </c>
      <c r="J7777" t="s">
        <v>104</v>
      </c>
      <c r="K7777">
        <v>1</v>
      </c>
      <c r="L7777">
        <v>2</v>
      </c>
      <c r="M7777" t="s">
        <v>98</v>
      </c>
      <c r="N7777">
        <v>0.89600000000000002</v>
      </c>
      <c r="O7777" t="s">
        <v>123</v>
      </c>
      <c r="Q7777" t="s">
        <v>137</v>
      </c>
      <c r="R7777" t="s">
        <v>90</v>
      </c>
      <c r="S7777">
        <v>1</v>
      </c>
      <c r="T7777">
        <v>0</v>
      </c>
      <c r="U7777">
        <v>2</v>
      </c>
      <c r="V7777">
        <v>1</v>
      </c>
      <c r="W7777">
        <v>1</v>
      </c>
      <c r="X7777">
        <v>0</v>
      </c>
      <c r="Y7777">
        <v>8</v>
      </c>
      <c r="Z7777">
        <v>91.4</v>
      </c>
      <c r="AA7777">
        <v>84</v>
      </c>
      <c r="AB7777">
        <v>3.42</v>
      </c>
      <c r="AC7777">
        <v>1.65</v>
      </c>
      <c r="AD7777">
        <v>0.18</v>
      </c>
      <c r="AE7777">
        <v>3.399</v>
      </c>
      <c r="AF7777">
        <v>2.3759999999999999</v>
      </c>
      <c r="AG7777">
        <v>6.2249999999999996</v>
      </c>
      <c r="AH7777">
        <v>6.65</v>
      </c>
      <c r="AI7777">
        <v>10.28</v>
      </c>
      <c r="AJ7777">
        <v>23.8</v>
      </c>
      <c r="AK7777">
        <v>-35.299999999999997</v>
      </c>
      <c r="AL7777">
        <v>4</v>
      </c>
      <c r="AM7777">
        <v>147.19800000000001</v>
      </c>
      <c r="AN7777">
        <v>2408.91</v>
      </c>
      <c r="AO7777" t="s">
        <v>8116</v>
      </c>
    </row>
    <row r="7778" spans="1:41">
      <c r="A7778" t="s">
        <v>7899</v>
      </c>
      <c r="B7778" t="s">
        <v>90</v>
      </c>
      <c r="C7778" t="s">
        <v>132</v>
      </c>
      <c r="D7778" t="s">
        <v>133</v>
      </c>
      <c r="E7778" t="s">
        <v>134</v>
      </c>
      <c r="F7778" t="s">
        <v>94</v>
      </c>
      <c r="G7778" t="s">
        <v>135</v>
      </c>
      <c r="H7778">
        <v>3</v>
      </c>
      <c r="I7778" t="s">
        <v>103</v>
      </c>
      <c r="J7778" t="s">
        <v>104</v>
      </c>
      <c r="K7778">
        <v>1</v>
      </c>
      <c r="L7778">
        <v>3</v>
      </c>
      <c r="M7778" t="s">
        <v>98</v>
      </c>
      <c r="N7778">
        <v>0.89900000000000002</v>
      </c>
      <c r="O7778" t="s">
        <v>123</v>
      </c>
      <c r="Q7778" t="s">
        <v>137</v>
      </c>
      <c r="R7778" t="s">
        <v>90</v>
      </c>
      <c r="S7778">
        <v>1</v>
      </c>
      <c r="T7778">
        <v>1</v>
      </c>
      <c r="U7778">
        <v>2</v>
      </c>
      <c r="V7778">
        <v>1</v>
      </c>
      <c r="W7778">
        <v>1</v>
      </c>
      <c r="X7778">
        <v>0</v>
      </c>
      <c r="Y7778">
        <v>8</v>
      </c>
      <c r="Z7778">
        <v>91.7</v>
      </c>
      <c r="AA7778">
        <v>84.7</v>
      </c>
      <c r="AB7778">
        <v>3.31</v>
      </c>
      <c r="AC7778">
        <v>1.65</v>
      </c>
      <c r="AD7778">
        <v>-0.54700000000000004</v>
      </c>
      <c r="AE7778">
        <v>2.2160000000000002</v>
      </c>
      <c r="AF7778">
        <v>2.2650000000000001</v>
      </c>
      <c r="AG7778">
        <v>6.2670000000000003</v>
      </c>
      <c r="AH7778">
        <v>4.4400000000000004</v>
      </c>
      <c r="AI7778">
        <v>9.82</v>
      </c>
      <c r="AJ7778">
        <v>23.8</v>
      </c>
      <c r="AK7778">
        <v>-21.6</v>
      </c>
      <c r="AL7778">
        <v>3.8</v>
      </c>
      <c r="AM7778">
        <v>155.75200000000001</v>
      </c>
      <c r="AN7778">
        <v>2134.7199999999998</v>
      </c>
      <c r="AO7778" t="s">
        <v>8117</v>
      </c>
    </row>
    <row r="7779" spans="1:41">
      <c r="A7779" t="s">
        <v>7899</v>
      </c>
      <c r="B7779" t="s">
        <v>90</v>
      </c>
      <c r="C7779" t="s">
        <v>132</v>
      </c>
      <c r="D7779" t="s">
        <v>133</v>
      </c>
      <c r="E7779" t="s">
        <v>134</v>
      </c>
      <c r="F7779" t="s">
        <v>94</v>
      </c>
      <c r="G7779" t="s">
        <v>135</v>
      </c>
      <c r="H7779">
        <v>4</v>
      </c>
      <c r="I7779" t="s">
        <v>375</v>
      </c>
      <c r="J7779" t="s">
        <v>104</v>
      </c>
      <c r="K7779">
        <v>1</v>
      </c>
      <c r="L7779">
        <v>4</v>
      </c>
      <c r="M7779" t="s">
        <v>115</v>
      </c>
      <c r="N7779">
        <v>0.90700000000000003</v>
      </c>
      <c r="O7779" t="s">
        <v>123</v>
      </c>
      <c r="Q7779" t="s">
        <v>137</v>
      </c>
      <c r="R7779" t="s">
        <v>90</v>
      </c>
      <c r="S7779">
        <v>1</v>
      </c>
      <c r="T7779">
        <v>2</v>
      </c>
      <c r="U7779">
        <v>2</v>
      </c>
      <c r="V7779">
        <v>1</v>
      </c>
      <c r="W7779">
        <v>1</v>
      </c>
      <c r="X7779">
        <v>0</v>
      </c>
      <c r="Y7779">
        <v>8</v>
      </c>
      <c r="Z7779">
        <v>83.2</v>
      </c>
      <c r="AA7779">
        <v>77.7</v>
      </c>
      <c r="AB7779">
        <v>3.42</v>
      </c>
      <c r="AC7779">
        <v>1.65</v>
      </c>
      <c r="AD7779">
        <v>-0.61599999999999999</v>
      </c>
      <c r="AE7779">
        <v>2.7170000000000001</v>
      </c>
      <c r="AF7779">
        <v>2.3319999999999999</v>
      </c>
      <c r="AG7779">
        <v>6.3879999999999999</v>
      </c>
      <c r="AH7779">
        <v>-1.04</v>
      </c>
      <c r="AI7779">
        <v>5.58</v>
      </c>
      <c r="AJ7779">
        <v>23.9</v>
      </c>
      <c r="AK7779">
        <v>6.3</v>
      </c>
      <c r="AL7779">
        <v>6.5</v>
      </c>
      <c r="AM7779">
        <v>190.505</v>
      </c>
      <c r="AN7779">
        <v>1035.1400000000001</v>
      </c>
      <c r="AO7779" t="s">
        <v>8118</v>
      </c>
    </row>
    <row r="7780" spans="1:41">
      <c r="A7780" t="s">
        <v>7899</v>
      </c>
      <c r="B7780" t="s">
        <v>90</v>
      </c>
      <c r="C7780" t="s">
        <v>2349</v>
      </c>
      <c r="D7780" t="s">
        <v>133</v>
      </c>
      <c r="E7780" t="s">
        <v>310</v>
      </c>
      <c r="F7780" t="s">
        <v>94</v>
      </c>
      <c r="G7780" t="s">
        <v>135</v>
      </c>
      <c r="H7780">
        <v>1</v>
      </c>
      <c r="I7780" t="s">
        <v>96</v>
      </c>
      <c r="J7780" t="s">
        <v>97</v>
      </c>
      <c r="K7780">
        <v>1</v>
      </c>
      <c r="L7780">
        <v>1</v>
      </c>
      <c r="M7780" t="s">
        <v>98</v>
      </c>
      <c r="N7780">
        <v>0.90300000000000002</v>
      </c>
      <c r="O7780" t="s">
        <v>301</v>
      </c>
      <c r="Q7780" t="s">
        <v>137</v>
      </c>
      <c r="R7780" t="s">
        <v>90</v>
      </c>
      <c r="S7780">
        <v>0</v>
      </c>
      <c r="T7780">
        <v>0</v>
      </c>
      <c r="U7780">
        <v>1</v>
      </c>
      <c r="V7780">
        <v>1</v>
      </c>
      <c r="W7780">
        <v>0</v>
      </c>
      <c r="X7780">
        <v>0</v>
      </c>
      <c r="Y7780">
        <v>8</v>
      </c>
      <c r="Z7780">
        <v>91.4</v>
      </c>
      <c r="AA7780">
        <v>83.5</v>
      </c>
      <c r="AB7780">
        <v>3.44</v>
      </c>
      <c r="AC7780">
        <v>1.62</v>
      </c>
      <c r="AD7780">
        <v>-0.69899999999999995</v>
      </c>
      <c r="AE7780">
        <v>3.6219999999999999</v>
      </c>
      <c r="AF7780">
        <v>2.246</v>
      </c>
      <c r="AG7780">
        <v>6.4509999999999996</v>
      </c>
      <c r="AH7780">
        <v>6.9</v>
      </c>
      <c r="AI7780">
        <v>11.22</v>
      </c>
      <c r="AJ7780">
        <v>23.7</v>
      </c>
      <c r="AK7780">
        <v>-37.5</v>
      </c>
      <c r="AL7780">
        <v>3.8</v>
      </c>
      <c r="AM7780">
        <v>148.50700000000001</v>
      </c>
      <c r="AN7780">
        <v>2573.16</v>
      </c>
      <c r="AO7780" t="s">
        <v>8119</v>
      </c>
    </row>
    <row r="7781" spans="1:41">
      <c r="A7781" t="s">
        <v>7899</v>
      </c>
      <c r="B7781" t="s">
        <v>90</v>
      </c>
      <c r="C7781" t="s">
        <v>2349</v>
      </c>
      <c r="D7781" t="s">
        <v>133</v>
      </c>
      <c r="E7781" t="s">
        <v>310</v>
      </c>
      <c r="F7781" t="s">
        <v>94</v>
      </c>
      <c r="G7781" t="s">
        <v>135</v>
      </c>
      <c r="H7781">
        <v>2</v>
      </c>
      <c r="I7781" t="s">
        <v>194</v>
      </c>
      <c r="J7781" t="s">
        <v>108</v>
      </c>
      <c r="K7781">
        <v>1</v>
      </c>
      <c r="L7781">
        <v>2</v>
      </c>
      <c r="M7781" t="s">
        <v>98</v>
      </c>
      <c r="N7781">
        <v>0.89900000000000002</v>
      </c>
      <c r="O7781" t="s">
        <v>301</v>
      </c>
      <c r="P7781" t="s">
        <v>112</v>
      </c>
      <c r="Q7781" t="s">
        <v>137</v>
      </c>
      <c r="R7781" t="s">
        <v>90</v>
      </c>
      <c r="S7781">
        <v>1</v>
      </c>
      <c r="T7781">
        <v>0</v>
      </c>
      <c r="U7781">
        <v>1</v>
      </c>
      <c r="V7781">
        <v>1</v>
      </c>
      <c r="W7781">
        <v>0</v>
      </c>
      <c r="X7781">
        <v>0</v>
      </c>
      <c r="Y7781">
        <v>8</v>
      </c>
      <c r="Z7781">
        <v>91.4</v>
      </c>
      <c r="AA7781">
        <v>83.3</v>
      </c>
      <c r="AB7781">
        <v>3.42</v>
      </c>
      <c r="AC7781">
        <v>1.65</v>
      </c>
      <c r="AD7781">
        <v>-0.26300000000000001</v>
      </c>
      <c r="AE7781">
        <v>2.694</v>
      </c>
      <c r="AF7781">
        <v>2.258</v>
      </c>
      <c r="AG7781">
        <v>6.3449999999999998</v>
      </c>
      <c r="AH7781">
        <v>3.71</v>
      </c>
      <c r="AI7781">
        <v>10.99</v>
      </c>
      <c r="AJ7781">
        <v>23.7</v>
      </c>
      <c r="AK7781">
        <v>-18.7</v>
      </c>
      <c r="AL7781">
        <v>3.4</v>
      </c>
      <c r="AM7781">
        <v>161.434</v>
      </c>
      <c r="AN7781">
        <v>2258.56</v>
      </c>
      <c r="AO7781" t="s">
        <v>8120</v>
      </c>
    </row>
    <row r="7782" spans="1:41">
      <c r="A7782" t="s">
        <v>7899</v>
      </c>
      <c r="B7782" t="s">
        <v>90</v>
      </c>
      <c r="C7782" t="s">
        <v>2349</v>
      </c>
      <c r="D7782" t="s">
        <v>133</v>
      </c>
      <c r="E7782" t="s">
        <v>310</v>
      </c>
      <c r="F7782" t="s">
        <v>94</v>
      </c>
      <c r="G7782" t="s">
        <v>135</v>
      </c>
      <c r="H7782">
        <v>3</v>
      </c>
      <c r="I7782" t="s">
        <v>120</v>
      </c>
      <c r="J7782" t="s">
        <v>108</v>
      </c>
      <c r="K7782">
        <v>2</v>
      </c>
      <c r="L7782">
        <v>1</v>
      </c>
      <c r="M7782" t="s">
        <v>98</v>
      </c>
      <c r="N7782">
        <v>0.91200000000000003</v>
      </c>
      <c r="O7782" t="s">
        <v>156</v>
      </c>
      <c r="P7782" t="s">
        <v>109</v>
      </c>
      <c r="Q7782" t="s">
        <v>157</v>
      </c>
      <c r="R7782" t="s">
        <v>3</v>
      </c>
      <c r="S7782">
        <v>0</v>
      </c>
      <c r="T7782">
        <v>0</v>
      </c>
      <c r="U7782">
        <v>1</v>
      </c>
      <c r="V7782">
        <v>0</v>
      </c>
      <c r="W7782">
        <v>0</v>
      </c>
      <c r="X7782">
        <v>0</v>
      </c>
      <c r="Y7782">
        <v>8</v>
      </c>
      <c r="Z7782">
        <v>91.7</v>
      </c>
      <c r="AA7782">
        <v>83.5</v>
      </c>
      <c r="AB7782">
        <v>3.46</v>
      </c>
      <c r="AC7782">
        <v>1.52</v>
      </c>
      <c r="AD7782">
        <v>-0.129</v>
      </c>
      <c r="AE7782">
        <v>2.4279999999999999</v>
      </c>
      <c r="AF7782">
        <v>2.399</v>
      </c>
      <c r="AG7782">
        <v>6.2530000000000001</v>
      </c>
      <c r="AH7782">
        <v>8.3000000000000007</v>
      </c>
      <c r="AI7782">
        <v>9.5</v>
      </c>
      <c r="AJ7782">
        <v>23.7</v>
      </c>
      <c r="AK7782">
        <v>-37.1</v>
      </c>
      <c r="AL7782">
        <v>4.8</v>
      </c>
      <c r="AM7782">
        <v>138.994</v>
      </c>
      <c r="AN7782">
        <v>2457.8200000000002</v>
      </c>
      <c r="AO7782" t="s">
        <v>8121</v>
      </c>
    </row>
    <row r="7783" spans="1:41">
      <c r="A7783" t="s">
        <v>7899</v>
      </c>
      <c r="B7783" t="s">
        <v>90</v>
      </c>
      <c r="C7783" t="s">
        <v>1331</v>
      </c>
      <c r="D7783" t="s">
        <v>169</v>
      </c>
      <c r="E7783" t="s">
        <v>1332</v>
      </c>
      <c r="F7783" t="s">
        <v>94</v>
      </c>
      <c r="G7783" t="s">
        <v>171</v>
      </c>
      <c r="H7783">
        <v>1</v>
      </c>
      <c r="I7783" t="s">
        <v>103</v>
      </c>
      <c r="J7783" t="s">
        <v>104</v>
      </c>
      <c r="K7783">
        <v>1</v>
      </c>
      <c r="L7783">
        <v>1</v>
      </c>
      <c r="M7783" t="s">
        <v>98</v>
      </c>
      <c r="N7783">
        <v>0.91500000000000004</v>
      </c>
      <c r="O7783" t="s">
        <v>99</v>
      </c>
      <c r="Q7783" t="s">
        <v>180</v>
      </c>
      <c r="R7783" t="s">
        <v>3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9</v>
      </c>
      <c r="Z7783">
        <v>92.1</v>
      </c>
      <c r="AA7783">
        <v>84.8</v>
      </c>
      <c r="AB7783">
        <v>3.6</v>
      </c>
      <c r="AC7783">
        <v>1.53</v>
      </c>
      <c r="AD7783">
        <v>-0.47099999999999997</v>
      </c>
      <c r="AE7783">
        <v>2.206</v>
      </c>
      <c r="AF7783">
        <v>2.3180000000000001</v>
      </c>
      <c r="AG7783">
        <v>5.97</v>
      </c>
      <c r="AH7783">
        <v>12.4</v>
      </c>
      <c r="AI7783">
        <v>6.93</v>
      </c>
      <c r="AJ7783">
        <v>23.8</v>
      </c>
      <c r="AK7783">
        <v>-44.4</v>
      </c>
      <c r="AL7783">
        <v>6.4</v>
      </c>
      <c r="AM7783">
        <v>119.35899999999999</v>
      </c>
      <c r="AN7783">
        <v>2811.61</v>
      </c>
      <c r="AO7783" t="s">
        <v>8122</v>
      </c>
    </row>
    <row r="7784" spans="1:41">
      <c r="A7784" t="s">
        <v>7899</v>
      </c>
      <c r="B7784" t="s">
        <v>90</v>
      </c>
      <c r="C7784" t="s">
        <v>1331</v>
      </c>
      <c r="D7784" t="s">
        <v>169</v>
      </c>
      <c r="E7784" t="s">
        <v>1332</v>
      </c>
      <c r="F7784" t="s">
        <v>94</v>
      </c>
      <c r="G7784" t="s">
        <v>171</v>
      </c>
      <c r="H7784">
        <v>2</v>
      </c>
      <c r="I7784" t="s">
        <v>107</v>
      </c>
      <c r="J7784" t="s">
        <v>108</v>
      </c>
      <c r="K7784">
        <v>1</v>
      </c>
      <c r="L7784">
        <v>2</v>
      </c>
      <c r="M7784" t="s">
        <v>98</v>
      </c>
      <c r="N7784">
        <v>0.91500000000000004</v>
      </c>
      <c r="O7784" t="s">
        <v>99</v>
      </c>
      <c r="P7784" t="s">
        <v>109</v>
      </c>
      <c r="Q7784" t="s">
        <v>180</v>
      </c>
      <c r="R7784" t="s">
        <v>3</v>
      </c>
      <c r="S7784">
        <v>0</v>
      </c>
      <c r="T7784">
        <v>1</v>
      </c>
      <c r="U7784">
        <v>0</v>
      </c>
      <c r="V7784">
        <v>0</v>
      </c>
      <c r="W7784">
        <v>0</v>
      </c>
      <c r="X7784">
        <v>0</v>
      </c>
      <c r="Y7784">
        <v>9</v>
      </c>
      <c r="Z7784">
        <v>92.3</v>
      </c>
      <c r="AA7784">
        <v>84.9</v>
      </c>
      <c r="AB7784">
        <v>3.3</v>
      </c>
      <c r="AC7784">
        <v>1.51</v>
      </c>
      <c r="AD7784">
        <v>0.36199999999999999</v>
      </c>
      <c r="AE7784">
        <v>2.625</v>
      </c>
      <c r="AF7784">
        <v>2.3380000000000001</v>
      </c>
      <c r="AG7784">
        <v>6.0629999999999997</v>
      </c>
      <c r="AH7784">
        <v>11.9</v>
      </c>
      <c r="AI7784">
        <v>8.0399999999999991</v>
      </c>
      <c r="AJ7784">
        <v>23.8</v>
      </c>
      <c r="AK7784">
        <v>-47.1</v>
      </c>
      <c r="AL7784">
        <v>6</v>
      </c>
      <c r="AM7784">
        <v>124.155</v>
      </c>
      <c r="AN7784">
        <v>2851.47</v>
      </c>
      <c r="AO7784" t="s">
        <v>8123</v>
      </c>
    </row>
    <row r="7785" spans="1:41">
      <c r="A7785" t="s">
        <v>7899</v>
      </c>
      <c r="B7785" t="s">
        <v>90</v>
      </c>
      <c r="C7785" t="s">
        <v>1331</v>
      </c>
      <c r="D7785" t="s">
        <v>169</v>
      </c>
      <c r="E7785" t="s">
        <v>1332</v>
      </c>
      <c r="F7785" t="s">
        <v>94</v>
      </c>
      <c r="G7785" t="s">
        <v>171</v>
      </c>
      <c r="H7785">
        <v>3</v>
      </c>
      <c r="I7785" t="s">
        <v>103</v>
      </c>
      <c r="J7785" t="s">
        <v>104</v>
      </c>
      <c r="K7785">
        <v>2</v>
      </c>
      <c r="L7785">
        <v>1</v>
      </c>
      <c r="M7785" t="s">
        <v>98</v>
      </c>
      <c r="N7785">
        <v>0.91300000000000003</v>
      </c>
      <c r="O7785" t="s">
        <v>156</v>
      </c>
      <c r="Q7785" t="s">
        <v>185</v>
      </c>
      <c r="R7785" t="s">
        <v>90</v>
      </c>
      <c r="S7785">
        <v>0</v>
      </c>
      <c r="T7785">
        <v>0</v>
      </c>
      <c r="U7785">
        <v>1</v>
      </c>
      <c r="V7785">
        <v>0</v>
      </c>
      <c r="W7785">
        <v>0</v>
      </c>
      <c r="X7785">
        <v>0</v>
      </c>
      <c r="Y7785">
        <v>9</v>
      </c>
      <c r="Z7785">
        <v>92.6</v>
      </c>
      <c r="AA7785">
        <v>85.1</v>
      </c>
      <c r="AB7785">
        <v>3.35</v>
      </c>
      <c r="AC7785">
        <v>1.51</v>
      </c>
      <c r="AD7785">
        <v>0.308</v>
      </c>
      <c r="AE7785">
        <v>2.5910000000000002</v>
      </c>
      <c r="AF7785">
        <v>2.2599999999999998</v>
      </c>
      <c r="AG7785">
        <v>6.1369999999999996</v>
      </c>
      <c r="AH7785">
        <v>6.97</v>
      </c>
      <c r="AI7785">
        <v>9.24</v>
      </c>
      <c r="AJ7785">
        <v>23.8</v>
      </c>
      <c r="AK7785">
        <v>-34.4</v>
      </c>
      <c r="AL7785">
        <v>4.4000000000000004</v>
      </c>
      <c r="AM7785">
        <v>143.10499999999999</v>
      </c>
      <c r="AN7785">
        <v>2303.2800000000002</v>
      </c>
      <c r="AO7785" t="s">
        <v>8124</v>
      </c>
    </row>
    <row r="7786" spans="1:41">
      <c r="A7786" t="s">
        <v>7899</v>
      </c>
      <c r="B7786" t="s">
        <v>90</v>
      </c>
      <c r="C7786" t="s">
        <v>1331</v>
      </c>
      <c r="D7786" t="s">
        <v>169</v>
      </c>
      <c r="E7786" t="s">
        <v>1332</v>
      </c>
      <c r="F7786" t="s">
        <v>94</v>
      </c>
      <c r="G7786" t="s">
        <v>171</v>
      </c>
      <c r="H7786">
        <v>4</v>
      </c>
      <c r="I7786" t="s">
        <v>120</v>
      </c>
      <c r="J7786" t="s">
        <v>108</v>
      </c>
      <c r="K7786">
        <v>2</v>
      </c>
      <c r="L7786">
        <v>2</v>
      </c>
      <c r="M7786" t="s">
        <v>122</v>
      </c>
      <c r="N7786">
        <v>0.93899999999999995</v>
      </c>
      <c r="O7786" t="s">
        <v>156</v>
      </c>
      <c r="P7786" t="s">
        <v>109</v>
      </c>
      <c r="Q7786" t="s">
        <v>185</v>
      </c>
      <c r="R7786" t="s">
        <v>90</v>
      </c>
      <c r="S7786">
        <v>0</v>
      </c>
      <c r="T7786">
        <v>1</v>
      </c>
      <c r="U7786">
        <v>1</v>
      </c>
      <c r="V7786">
        <v>0</v>
      </c>
      <c r="W7786">
        <v>0</v>
      </c>
      <c r="X7786">
        <v>0</v>
      </c>
      <c r="Y7786">
        <v>9</v>
      </c>
      <c r="Z7786">
        <v>83</v>
      </c>
      <c r="AA7786">
        <v>76.8</v>
      </c>
      <c r="AB7786">
        <v>3.54</v>
      </c>
      <c r="AC7786">
        <v>1.85</v>
      </c>
      <c r="AD7786">
        <v>-0.28999999999999998</v>
      </c>
      <c r="AE7786">
        <v>2.0329999999999999</v>
      </c>
      <c r="AF7786">
        <v>2.157</v>
      </c>
      <c r="AG7786">
        <v>6.0339999999999998</v>
      </c>
      <c r="AH7786">
        <v>13.49</v>
      </c>
      <c r="AI7786">
        <v>6.58</v>
      </c>
      <c r="AJ7786">
        <v>23.8</v>
      </c>
      <c r="AK7786">
        <v>-38.4</v>
      </c>
      <c r="AL7786">
        <v>8</v>
      </c>
      <c r="AM7786">
        <v>116.18300000000001</v>
      </c>
      <c r="AN7786">
        <v>2686.04</v>
      </c>
      <c r="AO7786" t="s">
        <v>8125</v>
      </c>
    </row>
    <row r="7787" spans="1:41">
      <c r="A7787" t="s">
        <v>7899</v>
      </c>
      <c r="B7787" t="s">
        <v>90</v>
      </c>
      <c r="C7787" t="s">
        <v>1331</v>
      </c>
      <c r="D7787" t="s">
        <v>169</v>
      </c>
      <c r="E7787" t="s">
        <v>1332</v>
      </c>
      <c r="F7787" t="s">
        <v>94</v>
      </c>
      <c r="G7787" t="s">
        <v>171</v>
      </c>
      <c r="H7787">
        <v>5</v>
      </c>
      <c r="I7787" t="s">
        <v>103</v>
      </c>
      <c r="J7787" t="s">
        <v>104</v>
      </c>
      <c r="K7787">
        <v>3</v>
      </c>
      <c r="L7787">
        <v>1</v>
      </c>
      <c r="M7787" t="s">
        <v>98</v>
      </c>
      <c r="N7787">
        <v>0.91700000000000004</v>
      </c>
      <c r="O7787" t="s">
        <v>111</v>
      </c>
      <c r="Q7787" t="s">
        <v>6758</v>
      </c>
      <c r="R7787" t="s">
        <v>90</v>
      </c>
      <c r="S7787">
        <v>0</v>
      </c>
      <c r="T7787">
        <v>0</v>
      </c>
      <c r="U7787">
        <v>1</v>
      </c>
      <c r="V7787">
        <v>1</v>
      </c>
      <c r="W7787">
        <v>0</v>
      </c>
      <c r="X7787">
        <v>0</v>
      </c>
      <c r="Y7787">
        <v>9</v>
      </c>
      <c r="Z7787">
        <v>92.7</v>
      </c>
      <c r="AA7787">
        <v>85</v>
      </c>
      <c r="AB7787">
        <v>3.43</v>
      </c>
      <c r="AC7787">
        <v>1.52</v>
      </c>
      <c r="AD7787">
        <v>0.98599999999999999</v>
      </c>
      <c r="AE7787">
        <v>2.641</v>
      </c>
      <c r="AF7787">
        <v>2.262</v>
      </c>
      <c r="AG7787">
        <v>6.06</v>
      </c>
      <c r="AH7787">
        <v>11.08</v>
      </c>
      <c r="AI7787">
        <v>8.85</v>
      </c>
      <c r="AJ7787">
        <v>23.8</v>
      </c>
      <c r="AK7787">
        <v>-47.9</v>
      </c>
      <c r="AL7787">
        <v>5.6</v>
      </c>
      <c r="AM7787">
        <v>128.727</v>
      </c>
      <c r="AN7787">
        <v>2817.37</v>
      </c>
      <c r="AO7787" t="s">
        <v>8126</v>
      </c>
    </row>
    <row r="7788" spans="1:41">
      <c r="A7788" t="s">
        <v>7899</v>
      </c>
      <c r="B7788" t="s">
        <v>90</v>
      </c>
      <c r="C7788" t="s">
        <v>1331</v>
      </c>
      <c r="D7788" t="s">
        <v>169</v>
      </c>
      <c r="E7788" t="s">
        <v>1332</v>
      </c>
      <c r="F7788" t="s">
        <v>94</v>
      </c>
      <c r="G7788" t="s">
        <v>171</v>
      </c>
      <c r="H7788">
        <v>6</v>
      </c>
      <c r="I7788" t="s">
        <v>107</v>
      </c>
      <c r="J7788" t="s">
        <v>108</v>
      </c>
      <c r="K7788">
        <v>3</v>
      </c>
      <c r="L7788">
        <v>2</v>
      </c>
      <c r="M7788" t="s">
        <v>499</v>
      </c>
      <c r="N7788">
        <v>0.84</v>
      </c>
      <c r="O7788" t="s">
        <v>111</v>
      </c>
      <c r="P7788" t="s">
        <v>112</v>
      </c>
      <c r="Q7788" t="s">
        <v>6758</v>
      </c>
      <c r="R7788" t="s">
        <v>90</v>
      </c>
      <c r="S7788">
        <v>0</v>
      </c>
      <c r="T7788">
        <v>1</v>
      </c>
      <c r="U7788">
        <v>1</v>
      </c>
      <c r="V7788">
        <v>1</v>
      </c>
      <c r="W7788">
        <v>0</v>
      </c>
      <c r="X7788">
        <v>0</v>
      </c>
      <c r="Y7788">
        <v>9</v>
      </c>
      <c r="Z7788">
        <v>73.8</v>
      </c>
      <c r="AA7788">
        <v>67.900000000000006</v>
      </c>
      <c r="AB7788">
        <v>3.31</v>
      </c>
      <c r="AC7788">
        <v>1.57</v>
      </c>
      <c r="AD7788">
        <v>-0.60599999999999998</v>
      </c>
      <c r="AE7788">
        <v>2.4900000000000002</v>
      </c>
      <c r="AF7788">
        <v>2.1440000000000001</v>
      </c>
      <c r="AG7788">
        <v>6.3339999999999996</v>
      </c>
      <c r="AH7788">
        <v>-3.25</v>
      </c>
      <c r="AI7788">
        <v>-10.35</v>
      </c>
      <c r="AJ7788">
        <v>23.8</v>
      </c>
      <c r="AK7788">
        <v>6</v>
      </c>
      <c r="AL7788">
        <v>15.4</v>
      </c>
      <c r="AM7788">
        <v>342.46800000000002</v>
      </c>
      <c r="AN7788">
        <v>1680.76</v>
      </c>
      <c r="AO7788" t="s">
        <v>8127</v>
      </c>
    </row>
    <row r="7789" spans="1:41">
      <c r="A7789" t="s">
        <v>7899</v>
      </c>
      <c r="B7789" t="s">
        <v>90</v>
      </c>
      <c r="C7789" t="s">
        <v>1331</v>
      </c>
      <c r="D7789" t="s">
        <v>169</v>
      </c>
      <c r="E7789" t="s">
        <v>1332</v>
      </c>
      <c r="F7789" t="s">
        <v>94</v>
      </c>
      <c r="G7789" t="s">
        <v>171</v>
      </c>
      <c r="H7789">
        <v>7</v>
      </c>
      <c r="I7789" t="s">
        <v>120</v>
      </c>
      <c r="J7789" t="s">
        <v>108</v>
      </c>
      <c r="K7789">
        <v>4</v>
      </c>
      <c r="L7789">
        <v>1</v>
      </c>
      <c r="M7789" t="s">
        <v>98</v>
      </c>
      <c r="N7789">
        <v>0.91300000000000003</v>
      </c>
      <c r="O7789" t="s">
        <v>156</v>
      </c>
      <c r="P7789" t="s">
        <v>141</v>
      </c>
      <c r="Q7789" t="s">
        <v>253</v>
      </c>
      <c r="R7789" t="s">
        <v>3</v>
      </c>
      <c r="S7789">
        <v>0</v>
      </c>
      <c r="T7789">
        <v>0</v>
      </c>
      <c r="U7789">
        <v>2</v>
      </c>
      <c r="V7789">
        <v>1</v>
      </c>
      <c r="W7789">
        <v>0</v>
      </c>
      <c r="X7789">
        <v>0</v>
      </c>
      <c r="Y7789">
        <v>9</v>
      </c>
      <c r="Z7789">
        <v>92.6</v>
      </c>
      <c r="AA7789">
        <v>84.9</v>
      </c>
      <c r="AB7789">
        <v>3.36</v>
      </c>
      <c r="AC7789">
        <v>1.51</v>
      </c>
      <c r="AD7789">
        <v>-0.13900000000000001</v>
      </c>
      <c r="AE7789">
        <v>2.552</v>
      </c>
      <c r="AF7789">
        <v>1.968</v>
      </c>
      <c r="AG7789">
        <v>6.2050000000000001</v>
      </c>
      <c r="AH7789">
        <v>6.71</v>
      </c>
      <c r="AI7789">
        <v>8.7799999999999994</v>
      </c>
      <c r="AJ7789">
        <v>23.8</v>
      </c>
      <c r="AK7789">
        <v>-31.5</v>
      </c>
      <c r="AL7789">
        <v>4.5</v>
      </c>
      <c r="AM7789">
        <v>142.71299999999999</v>
      </c>
      <c r="AN7789">
        <v>2194.1799999999998</v>
      </c>
      <c r="AO7789" t="s">
        <v>8128</v>
      </c>
    </row>
    <row r="7790" spans="1:41">
      <c r="A7790" t="s">
        <v>7899</v>
      </c>
      <c r="B7790" t="s">
        <v>90</v>
      </c>
      <c r="C7790" t="s">
        <v>1331</v>
      </c>
      <c r="D7790" t="s">
        <v>169</v>
      </c>
      <c r="E7790" t="s">
        <v>1332</v>
      </c>
      <c r="F7790" t="s">
        <v>94</v>
      </c>
      <c r="G7790" t="s">
        <v>171</v>
      </c>
      <c r="H7790">
        <v>8</v>
      </c>
      <c r="I7790" t="s">
        <v>103</v>
      </c>
      <c r="J7790" t="s">
        <v>104</v>
      </c>
      <c r="K7790">
        <v>5</v>
      </c>
      <c r="L7790">
        <v>1</v>
      </c>
      <c r="M7790" t="s">
        <v>499</v>
      </c>
      <c r="N7790">
        <v>0.82199999999999995</v>
      </c>
      <c r="O7790" t="s">
        <v>123</v>
      </c>
      <c r="Q7790" t="s">
        <v>1326</v>
      </c>
      <c r="R7790" t="s">
        <v>90</v>
      </c>
      <c r="S7790">
        <v>0</v>
      </c>
      <c r="T7790">
        <v>0</v>
      </c>
      <c r="U7790">
        <v>2</v>
      </c>
      <c r="V7790">
        <v>1</v>
      </c>
      <c r="W7790">
        <v>1</v>
      </c>
      <c r="X7790">
        <v>0</v>
      </c>
      <c r="Y7790">
        <v>9</v>
      </c>
      <c r="Z7790">
        <v>74.2</v>
      </c>
      <c r="AA7790">
        <v>68.400000000000006</v>
      </c>
      <c r="AB7790">
        <v>3.47</v>
      </c>
      <c r="AC7790">
        <v>1.42</v>
      </c>
      <c r="AD7790">
        <v>-0.35299999999999998</v>
      </c>
      <c r="AE7790">
        <v>2.1949999999999998</v>
      </c>
      <c r="AF7790">
        <v>2.1819999999999999</v>
      </c>
      <c r="AG7790">
        <v>6.2779999999999996</v>
      </c>
      <c r="AH7790">
        <v>-2.46</v>
      </c>
      <c r="AI7790">
        <v>-7.8</v>
      </c>
      <c r="AJ7790">
        <v>23.8</v>
      </c>
      <c r="AK7790">
        <v>5.0999999999999996</v>
      </c>
      <c r="AL7790">
        <v>14.2</v>
      </c>
      <c r="AM7790">
        <v>342.35899999999998</v>
      </c>
      <c r="AN7790">
        <v>1274.8699999999999</v>
      </c>
      <c r="AO7790" t="s">
        <v>8129</v>
      </c>
    </row>
    <row r="7791" spans="1:41">
      <c r="A7791" t="s">
        <v>7899</v>
      </c>
      <c r="B7791" t="s">
        <v>90</v>
      </c>
      <c r="C7791" t="s">
        <v>1331</v>
      </c>
      <c r="D7791" t="s">
        <v>169</v>
      </c>
      <c r="E7791" t="s">
        <v>1332</v>
      </c>
      <c r="F7791" t="s">
        <v>94</v>
      </c>
      <c r="G7791" t="s">
        <v>171</v>
      </c>
      <c r="H7791">
        <v>9</v>
      </c>
      <c r="I7791" t="s">
        <v>103</v>
      </c>
      <c r="J7791" t="s">
        <v>104</v>
      </c>
      <c r="K7791">
        <v>5</v>
      </c>
      <c r="L7791">
        <v>2</v>
      </c>
      <c r="M7791" t="s">
        <v>98</v>
      </c>
      <c r="N7791">
        <v>0.92</v>
      </c>
      <c r="O7791" t="s">
        <v>123</v>
      </c>
      <c r="Q7791" t="s">
        <v>1326</v>
      </c>
      <c r="R7791" t="s">
        <v>90</v>
      </c>
      <c r="S7791">
        <v>0</v>
      </c>
      <c r="T7791">
        <v>1</v>
      </c>
      <c r="U7791">
        <v>2</v>
      </c>
      <c r="V7791">
        <v>1</v>
      </c>
      <c r="W7791">
        <v>1</v>
      </c>
      <c r="X7791">
        <v>0</v>
      </c>
      <c r="Y7791">
        <v>9</v>
      </c>
      <c r="Z7791">
        <v>93.4</v>
      </c>
      <c r="AA7791">
        <v>85.5</v>
      </c>
      <c r="AB7791">
        <v>3.47</v>
      </c>
      <c r="AC7791">
        <v>1.67</v>
      </c>
      <c r="AD7791">
        <v>0.22500000000000001</v>
      </c>
      <c r="AE7791">
        <v>1.845</v>
      </c>
      <c r="AF7791">
        <v>2.2429999999999999</v>
      </c>
      <c r="AG7791">
        <v>6.0419999999999998</v>
      </c>
      <c r="AH7791">
        <v>8.5399999999999991</v>
      </c>
      <c r="AI7791">
        <v>11.01</v>
      </c>
      <c r="AJ7791">
        <v>23.8</v>
      </c>
      <c r="AK7791">
        <v>-46.2</v>
      </c>
      <c r="AL7791">
        <v>4.2</v>
      </c>
      <c r="AM7791">
        <v>142.30699999999999</v>
      </c>
      <c r="AN7791">
        <v>2784.09</v>
      </c>
      <c r="AO7791" t="s">
        <v>8130</v>
      </c>
    </row>
    <row r="7792" spans="1:41">
      <c r="A7792" t="s">
        <v>7899</v>
      </c>
      <c r="B7792" t="s">
        <v>90</v>
      </c>
      <c r="C7792" t="s">
        <v>1331</v>
      </c>
      <c r="D7792" t="s">
        <v>169</v>
      </c>
      <c r="E7792" t="s">
        <v>1332</v>
      </c>
      <c r="F7792" t="s">
        <v>94</v>
      </c>
      <c r="G7792" t="s">
        <v>171</v>
      </c>
      <c r="H7792">
        <v>10</v>
      </c>
      <c r="I7792" t="s">
        <v>103</v>
      </c>
      <c r="J7792" t="s">
        <v>104</v>
      </c>
      <c r="K7792">
        <v>5</v>
      </c>
      <c r="L7792">
        <v>3</v>
      </c>
      <c r="M7792" t="s">
        <v>115</v>
      </c>
      <c r="N7792">
        <v>0.78</v>
      </c>
      <c r="O7792" t="s">
        <v>123</v>
      </c>
      <c r="Q7792" t="s">
        <v>1326</v>
      </c>
      <c r="R7792" t="s">
        <v>90</v>
      </c>
      <c r="S7792">
        <v>0</v>
      </c>
      <c r="T7792">
        <v>2</v>
      </c>
      <c r="U7792">
        <v>2</v>
      </c>
      <c r="V7792">
        <v>1</v>
      </c>
      <c r="W7792">
        <v>1</v>
      </c>
      <c r="X7792">
        <v>0</v>
      </c>
      <c r="Y7792">
        <v>9</v>
      </c>
      <c r="Z7792">
        <v>82.1</v>
      </c>
      <c r="AA7792">
        <v>75.5</v>
      </c>
      <c r="AB7792">
        <v>3.33</v>
      </c>
      <c r="AC7792">
        <v>1.63</v>
      </c>
      <c r="AD7792">
        <v>-0.84</v>
      </c>
      <c r="AE7792">
        <v>2.3029999999999999</v>
      </c>
      <c r="AF7792">
        <v>2.0699999999999998</v>
      </c>
      <c r="AG7792">
        <v>6.1619999999999999</v>
      </c>
      <c r="AH7792">
        <v>3.56</v>
      </c>
      <c r="AI7792">
        <v>-1.04</v>
      </c>
      <c r="AJ7792">
        <v>23.8</v>
      </c>
      <c r="AK7792">
        <v>-6.1</v>
      </c>
      <c r="AL7792">
        <v>9.6</v>
      </c>
      <c r="AM7792">
        <v>74.47</v>
      </c>
      <c r="AN7792">
        <v>645.04600000000005</v>
      </c>
      <c r="AO7792" t="s">
        <v>8131</v>
      </c>
    </row>
    <row r="7793" spans="1:41">
      <c r="A7793" t="s">
        <v>7899</v>
      </c>
      <c r="B7793" t="s">
        <v>90</v>
      </c>
      <c r="C7793" t="s">
        <v>1349</v>
      </c>
      <c r="D7793" t="s">
        <v>169</v>
      </c>
      <c r="E7793" t="s">
        <v>1350</v>
      </c>
      <c r="F7793" t="s">
        <v>94</v>
      </c>
      <c r="G7793" t="s">
        <v>198</v>
      </c>
      <c r="H7793">
        <v>1</v>
      </c>
      <c r="I7793" t="s">
        <v>96</v>
      </c>
      <c r="J7793" t="s">
        <v>97</v>
      </c>
      <c r="K7793">
        <v>1</v>
      </c>
      <c r="L7793">
        <v>1</v>
      </c>
      <c r="M7793" t="s">
        <v>499</v>
      </c>
      <c r="N7793">
        <v>0.85599999999999998</v>
      </c>
      <c r="O7793" t="s">
        <v>156</v>
      </c>
      <c r="Q7793" t="s">
        <v>2497</v>
      </c>
      <c r="R7793" t="s">
        <v>90</v>
      </c>
      <c r="S7793">
        <v>0</v>
      </c>
      <c r="T7793">
        <v>0</v>
      </c>
      <c r="U7793">
        <v>0</v>
      </c>
      <c r="V7793">
        <v>0</v>
      </c>
      <c r="W7793">
        <v>1</v>
      </c>
      <c r="X7793">
        <v>1</v>
      </c>
      <c r="Y7793">
        <v>8</v>
      </c>
      <c r="Z7793">
        <v>72.400000000000006</v>
      </c>
      <c r="AA7793">
        <v>66.2</v>
      </c>
      <c r="AB7793">
        <v>3.51</v>
      </c>
      <c r="AC7793">
        <v>1.66</v>
      </c>
      <c r="AD7793">
        <v>-0.89400000000000002</v>
      </c>
      <c r="AE7793">
        <v>3.4390000000000001</v>
      </c>
      <c r="AF7793">
        <v>2.2930000000000001</v>
      </c>
      <c r="AG7793">
        <v>6.4539999999999997</v>
      </c>
      <c r="AH7793">
        <v>-2.04</v>
      </c>
      <c r="AI7793">
        <v>-10.3</v>
      </c>
      <c r="AJ7793">
        <v>23.7</v>
      </c>
      <c r="AK7793">
        <v>4.5</v>
      </c>
      <c r="AL7793">
        <v>15.7</v>
      </c>
      <c r="AM7793">
        <v>348.74</v>
      </c>
      <c r="AN7793">
        <v>1588.27</v>
      </c>
      <c r="AO7793" t="s">
        <v>8132</v>
      </c>
    </row>
    <row r="7794" spans="1:41">
      <c r="A7794" t="s">
        <v>7899</v>
      </c>
      <c r="B7794" t="s">
        <v>90</v>
      </c>
      <c r="C7794" t="s">
        <v>1349</v>
      </c>
      <c r="D7794" t="s">
        <v>169</v>
      </c>
      <c r="E7794" t="s">
        <v>1350</v>
      </c>
      <c r="F7794" t="s">
        <v>94</v>
      </c>
      <c r="G7794" t="s">
        <v>198</v>
      </c>
      <c r="H7794">
        <v>2</v>
      </c>
      <c r="I7794" t="s">
        <v>194</v>
      </c>
      <c r="J7794" t="s">
        <v>108</v>
      </c>
      <c r="K7794">
        <v>1</v>
      </c>
      <c r="L7794">
        <v>2</v>
      </c>
      <c r="M7794" t="s">
        <v>98</v>
      </c>
      <c r="N7794">
        <v>0.91400000000000003</v>
      </c>
      <c r="O7794" t="s">
        <v>156</v>
      </c>
      <c r="P7794" t="s">
        <v>141</v>
      </c>
      <c r="Q7794" t="s">
        <v>2497</v>
      </c>
      <c r="R7794" t="s">
        <v>90</v>
      </c>
      <c r="S7794">
        <v>1</v>
      </c>
      <c r="T7794">
        <v>0</v>
      </c>
      <c r="U7794">
        <v>0</v>
      </c>
      <c r="V7794">
        <v>0</v>
      </c>
      <c r="W7794">
        <v>1</v>
      </c>
      <c r="X7794">
        <v>1</v>
      </c>
      <c r="Y7794">
        <v>8</v>
      </c>
      <c r="Z7794">
        <v>91.7</v>
      </c>
      <c r="AA7794">
        <v>83.3</v>
      </c>
      <c r="AB7794">
        <v>3.38</v>
      </c>
      <c r="AC7794">
        <v>1.5</v>
      </c>
      <c r="AD7794">
        <v>0.376</v>
      </c>
      <c r="AE7794">
        <v>2.8839999999999999</v>
      </c>
      <c r="AF7794">
        <v>2.2810000000000001</v>
      </c>
      <c r="AG7794">
        <v>6.1219999999999999</v>
      </c>
      <c r="AH7794">
        <v>12.76</v>
      </c>
      <c r="AI7794">
        <v>9.91</v>
      </c>
      <c r="AJ7794">
        <v>23.7</v>
      </c>
      <c r="AK7794">
        <v>-52.7</v>
      </c>
      <c r="AL7794">
        <v>5.9</v>
      </c>
      <c r="AM7794">
        <v>127.971</v>
      </c>
      <c r="AN7794">
        <v>3142.42</v>
      </c>
      <c r="AO7794" t="s">
        <v>8133</v>
      </c>
    </row>
    <row r="7795" spans="1:41">
      <c r="A7795" t="s">
        <v>7899</v>
      </c>
      <c r="B7795" t="s">
        <v>90</v>
      </c>
      <c r="C7795" t="s">
        <v>1349</v>
      </c>
      <c r="D7795" t="s">
        <v>169</v>
      </c>
      <c r="E7795" t="s">
        <v>1350</v>
      </c>
      <c r="F7795" t="s">
        <v>94</v>
      </c>
      <c r="G7795" t="s">
        <v>198</v>
      </c>
      <c r="H7795">
        <v>3</v>
      </c>
      <c r="I7795" t="s">
        <v>96</v>
      </c>
      <c r="J7795" t="s">
        <v>97</v>
      </c>
      <c r="K7795">
        <v>2</v>
      </c>
      <c r="L7795">
        <v>1</v>
      </c>
      <c r="M7795" t="s">
        <v>98</v>
      </c>
      <c r="N7795">
        <v>0.90700000000000003</v>
      </c>
      <c r="O7795" t="s">
        <v>210</v>
      </c>
      <c r="Q7795" t="s">
        <v>2465</v>
      </c>
      <c r="R7795" t="s">
        <v>3</v>
      </c>
      <c r="S7795">
        <v>0</v>
      </c>
      <c r="T7795">
        <v>0</v>
      </c>
      <c r="U7795">
        <v>0</v>
      </c>
      <c r="V7795">
        <v>1</v>
      </c>
      <c r="W7795">
        <v>0</v>
      </c>
      <c r="X7795">
        <v>1</v>
      </c>
      <c r="Y7795">
        <v>8</v>
      </c>
      <c r="Z7795">
        <v>91.8</v>
      </c>
      <c r="AA7795">
        <v>83</v>
      </c>
      <c r="AB7795">
        <v>3.4</v>
      </c>
      <c r="AC7795">
        <v>1.65</v>
      </c>
      <c r="AD7795">
        <v>-0.36599999999999999</v>
      </c>
      <c r="AE7795">
        <v>4.1280000000000001</v>
      </c>
      <c r="AF7795">
        <v>2.117</v>
      </c>
      <c r="AG7795">
        <v>6.415</v>
      </c>
      <c r="AH7795">
        <v>5.0199999999999996</v>
      </c>
      <c r="AI7795">
        <v>10.91</v>
      </c>
      <c r="AJ7795">
        <v>23.7</v>
      </c>
      <c r="AK7795">
        <v>-27.3</v>
      </c>
      <c r="AL7795">
        <v>3.4</v>
      </c>
      <c r="AM7795">
        <v>155.37899999999999</v>
      </c>
      <c r="AN7795">
        <v>2334.04</v>
      </c>
      <c r="AO7795" t="s">
        <v>8134</v>
      </c>
    </row>
    <row r="7796" spans="1:41">
      <c r="A7796" t="s">
        <v>7899</v>
      </c>
      <c r="B7796" t="s">
        <v>90</v>
      </c>
      <c r="C7796" t="s">
        <v>1349</v>
      </c>
      <c r="D7796" t="s">
        <v>169</v>
      </c>
      <c r="E7796" t="s">
        <v>1350</v>
      </c>
      <c r="F7796" t="s">
        <v>94</v>
      </c>
      <c r="G7796" t="s">
        <v>198</v>
      </c>
      <c r="H7796">
        <v>4</v>
      </c>
      <c r="I7796" t="s">
        <v>147</v>
      </c>
      <c r="J7796" t="s">
        <v>104</v>
      </c>
      <c r="K7796">
        <v>2</v>
      </c>
      <c r="L7796">
        <v>2</v>
      </c>
      <c r="M7796" t="s">
        <v>122</v>
      </c>
      <c r="N7796">
        <v>0.90800000000000003</v>
      </c>
      <c r="O7796" t="s">
        <v>210</v>
      </c>
      <c r="Q7796" t="s">
        <v>2465</v>
      </c>
      <c r="R7796" t="s">
        <v>3</v>
      </c>
      <c r="S7796">
        <v>1</v>
      </c>
      <c r="T7796">
        <v>0</v>
      </c>
      <c r="U7796">
        <v>0</v>
      </c>
      <c r="V7796">
        <v>1</v>
      </c>
      <c r="W7796">
        <v>0</v>
      </c>
      <c r="X7796">
        <v>1</v>
      </c>
      <c r="Y7796">
        <v>8</v>
      </c>
      <c r="Z7796">
        <v>84.4</v>
      </c>
      <c r="AA7796">
        <v>76.900000000000006</v>
      </c>
      <c r="AB7796">
        <v>3.29</v>
      </c>
      <c r="AC7796">
        <v>1.38</v>
      </c>
      <c r="AD7796">
        <v>0.86799999999999999</v>
      </c>
      <c r="AE7796">
        <v>3.0609999999999999</v>
      </c>
      <c r="AF7796">
        <v>2.4260000000000002</v>
      </c>
      <c r="AG7796">
        <v>6.0709999999999997</v>
      </c>
      <c r="AH7796">
        <v>12.99</v>
      </c>
      <c r="AI7796">
        <v>7.54</v>
      </c>
      <c r="AJ7796">
        <v>23.7</v>
      </c>
      <c r="AK7796">
        <v>-40.4</v>
      </c>
      <c r="AL7796">
        <v>7.5</v>
      </c>
      <c r="AM7796">
        <v>120.301</v>
      </c>
      <c r="AN7796">
        <v>2695.28</v>
      </c>
      <c r="AO7796" t="s">
        <v>8135</v>
      </c>
    </row>
    <row r="7797" spans="1:41">
      <c r="A7797" t="s">
        <v>7899</v>
      </c>
      <c r="B7797" t="s">
        <v>90</v>
      </c>
      <c r="C7797" t="s">
        <v>1349</v>
      </c>
      <c r="D7797" t="s">
        <v>169</v>
      </c>
      <c r="E7797" t="s">
        <v>1350</v>
      </c>
      <c r="F7797" t="s">
        <v>94</v>
      </c>
      <c r="G7797" t="s">
        <v>198</v>
      </c>
      <c r="H7797">
        <v>5</v>
      </c>
      <c r="I7797" t="s">
        <v>127</v>
      </c>
      <c r="J7797" t="s">
        <v>104</v>
      </c>
      <c r="K7797">
        <v>2</v>
      </c>
      <c r="L7797">
        <v>3</v>
      </c>
      <c r="M7797" t="s">
        <v>122</v>
      </c>
      <c r="N7797">
        <v>0.90800000000000003</v>
      </c>
      <c r="O7797" t="s">
        <v>210</v>
      </c>
      <c r="Q7797" t="s">
        <v>2465</v>
      </c>
      <c r="R7797" t="s">
        <v>3</v>
      </c>
      <c r="S7797">
        <v>1</v>
      </c>
      <c r="T7797">
        <v>1</v>
      </c>
      <c r="U7797">
        <v>0</v>
      </c>
      <c r="V7797">
        <v>1</v>
      </c>
      <c r="W7797">
        <v>0</v>
      </c>
      <c r="X7797">
        <v>1</v>
      </c>
      <c r="Y7797">
        <v>8</v>
      </c>
      <c r="Z7797">
        <v>84.5</v>
      </c>
      <c r="AA7797">
        <v>77.099999999999994</v>
      </c>
      <c r="AB7797">
        <v>3.29</v>
      </c>
      <c r="AC7797">
        <v>1.38</v>
      </c>
      <c r="AD7797">
        <v>0.97599999999999998</v>
      </c>
      <c r="AE7797">
        <v>2.7130000000000001</v>
      </c>
      <c r="AF7797">
        <v>2.3809999999999998</v>
      </c>
      <c r="AG7797">
        <v>6.032</v>
      </c>
      <c r="AH7797">
        <v>12.19</v>
      </c>
      <c r="AI7797">
        <v>7.61</v>
      </c>
      <c r="AJ7797">
        <v>23.7</v>
      </c>
      <c r="AK7797">
        <v>-38.799999999999997</v>
      </c>
      <c r="AL7797">
        <v>7.3</v>
      </c>
      <c r="AM7797">
        <v>122.13</v>
      </c>
      <c r="AN7797">
        <v>2583.29</v>
      </c>
      <c r="AO7797" t="s">
        <v>8136</v>
      </c>
    </row>
    <row r="7798" spans="1:41">
      <c r="A7798" t="s">
        <v>7899</v>
      </c>
      <c r="B7798" t="s">
        <v>90</v>
      </c>
      <c r="C7798" t="s">
        <v>1349</v>
      </c>
      <c r="D7798" t="s">
        <v>169</v>
      </c>
      <c r="E7798" t="s">
        <v>1350</v>
      </c>
      <c r="F7798" t="s">
        <v>94</v>
      </c>
      <c r="G7798" t="s">
        <v>198</v>
      </c>
      <c r="H7798">
        <v>6</v>
      </c>
      <c r="I7798" t="s">
        <v>159</v>
      </c>
      <c r="J7798" t="s">
        <v>97</v>
      </c>
      <c r="K7798">
        <v>2</v>
      </c>
      <c r="L7798">
        <v>4</v>
      </c>
      <c r="M7798" t="s">
        <v>499</v>
      </c>
      <c r="N7798">
        <v>0.80800000000000005</v>
      </c>
      <c r="O7798" t="s">
        <v>210</v>
      </c>
      <c r="Q7798" t="s">
        <v>2465</v>
      </c>
      <c r="R7798" t="s">
        <v>3</v>
      </c>
      <c r="S7798">
        <v>1</v>
      </c>
      <c r="T7798">
        <v>2</v>
      </c>
      <c r="U7798">
        <v>0</v>
      </c>
      <c r="V7798">
        <v>1</v>
      </c>
      <c r="W7798">
        <v>0</v>
      </c>
      <c r="X7798">
        <v>1</v>
      </c>
      <c r="Y7798">
        <v>8</v>
      </c>
      <c r="Z7798">
        <v>74.3</v>
      </c>
      <c r="AA7798">
        <v>68.599999999999994</v>
      </c>
      <c r="AB7798">
        <v>3.2</v>
      </c>
      <c r="AC7798">
        <v>1.49</v>
      </c>
      <c r="AD7798">
        <v>-2.1720000000000002</v>
      </c>
      <c r="AE7798">
        <v>-1.0169999999999999</v>
      </c>
      <c r="AF7798">
        <v>2.0529999999999999</v>
      </c>
      <c r="AG7798">
        <v>6.0129999999999999</v>
      </c>
      <c r="AH7798">
        <v>-0.99</v>
      </c>
      <c r="AI7798">
        <v>-10.09</v>
      </c>
      <c r="AJ7798">
        <v>23.8</v>
      </c>
      <c r="AK7798">
        <v>3.3</v>
      </c>
      <c r="AL7798">
        <v>15.7</v>
      </c>
      <c r="AM7798">
        <v>354.375</v>
      </c>
      <c r="AN7798">
        <v>1557.04</v>
      </c>
      <c r="AO7798" t="s">
        <v>8137</v>
      </c>
    </row>
    <row r="7799" spans="1:41">
      <c r="A7799" t="s">
        <v>7899</v>
      </c>
      <c r="B7799" t="s">
        <v>90</v>
      </c>
      <c r="C7799" t="s">
        <v>1349</v>
      </c>
      <c r="D7799" t="s">
        <v>169</v>
      </c>
      <c r="E7799" t="s">
        <v>1350</v>
      </c>
      <c r="F7799" t="s">
        <v>94</v>
      </c>
      <c r="G7799" t="s">
        <v>198</v>
      </c>
      <c r="H7799">
        <v>7</v>
      </c>
      <c r="I7799" t="s">
        <v>96</v>
      </c>
      <c r="J7799" t="s">
        <v>97</v>
      </c>
      <c r="K7799">
        <v>2</v>
      </c>
      <c r="L7799">
        <v>5</v>
      </c>
      <c r="M7799" t="s">
        <v>98</v>
      </c>
      <c r="N7799">
        <v>0.91800000000000004</v>
      </c>
      <c r="O7799" t="s">
        <v>210</v>
      </c>
      <c r="Q7799" t="s">
        <v>2465</v>
      </c>
      <c r="R7799" t="s">
        <v>3</v>
      </c>
      <c r="S7799">
        <v>2</v>
      </c>
      <c r="T7799">
        <v>2</v>
      </c>
      <c r="U7799">
        <v>0</v>
      </c>
      <c r="V7799">
        <v>1</v>
      </c>
      <c r="W7799">
        <v>0</v>
      </c>
      <c r="X7799">
        <v>1</v>
      </c>
      <c r="Y7799">
        <v>8</v>
      </c>
      <c r="Z7799">
        <v>93.1</v>
      </c>
      <c r="AA7799">
        <v>84.8</v>
      </c>
      <c r="AB7799">
        <v>3.29</v>
      </c>
      <c r="AC7799">
        <v>1.38</v>
      </c>
      <c r="AD7799">
        <v>-1.631</v>
      </c>
      <c r="AE7799">
        <v>2.2770000000000001</v>
      </c>
      <c r="AF7799">
        <v>2.0179999999999998</v>
      </c>
      <c r="AG7799">
        <v>6.0549999999999997</v>
      </c>
      <c r="AH7799">
        <v>6.52</v>
      </c>
      <c r="AI7799">
        <v>12.85</v>
      </c>
      <c r="AJ7799">
        <v>23.7</v>
      </c>
      <c r="AK7799">
        <v>-41.7</v>
      </c>
      <c r="AL7799">
        <v>3.1</v>
      </c>
      <c r="AM7799">
        <v>153.185</v>
      </c>
      <c r="AN7799">
        <v>2853.81</v>
      </c>
      <c r="AO7799" t="s">
        <v>8138</v>
      </c>
    </row>
    <row r="7800" spans="1:41">
      <c r="A7800" t="s">
        <v>7899</v>
      </c>
      <c r="B7800" t="s">
        <v>90</v>
      </c>
      <c r="C7800" t="s">
        <v>1349</v>
      </c>
      <c r="D7800" t="s">
        <v>169</v>
      </c>
      <c r="E7800" t="s">
        <v>1350</v>
      </c>
      <c r="F7800" t="s">
        <v>94</v>
      </c>
      <c r="G7800" t="s">
        <v>198</v>
      </c>
      <c r="H7800">
        <v>8</v>
      </c>
      <c r="I7800" t="s">
        <v>127</v>
      </c>
      <c r="J7800" t="s">
        <v>104</v>
      </c>
      <c r="K7800">
        <v>2</v>
      </c>
      <c r="L7800">
        <v>6</v>
      </c>
      <c r="M7800" t="s">
        <v>122</v>
      </c>
      <c r="N7800">
        <v>0.88200000000000001</v>
      </c>
      <c r="O7800" t="s">
        <v>210</v>
      </c>
      <c r="Q7800" t="s">
        <v>2465</v>
      </c>
      <c r="R7800" t="s">
        <v>3</v>
      </c>
      <c r="S7800">
        <v>3</v>
      </c>
      <c r="T7800">
        <v>2</v>
      </c>
      <c r="U7800">
        <v>0</v>
      </c>
      <c r="V7800">
        <v>1</v>
      </c>
      <c r="W7800">
        <v>0</v>
      </c>
      <c r="X7800">
        <v>1</v>
      </c>
      <c r="Y7800">
        <v>8</v>
      </c>
      <c r="Z7800">
        <v>84.8</v>
      </c>
      <c r="AA7800">
        <v>77.900000000000006</v>
      </c>
      <c r="AB7800">
        <v>3.29</v>
      </c>
      <c r="AC7800">
        <v>1.38</v>
      </c>
      <c r="AD7800">
        <v>-8.6999999999999994E-2</v>
      </c>
      <c r="AE7800">
        <v>2.2280000000000002</v>
      </c>
      <c r="AF7800">
        <v>2.262</v>
      </c>
      <c r="AG7800">
        <v>5.9630000000000001</v>
      </c>
      <c r="AH7800">
        <v>13.7</v>
      </c>
      <c r="AI7800">
        <v>8.01</v>
      </c>
      <c r="AJ7800">
        <v>23.8</v>
      </c>
      <c r="AK7800">
        <v>-42.9</v>
      </c>
      <c r="AL7800">
        <v>7.4</v>
      </c>
      <c r="AM7800">
        <v>120.462</v>
      </c>
      <c r="AN7800">
        <v>2881.94</v>
      </c>
      <c r="AO7800" t="s">
        <v>8139</v>
      </c>
    </row>
    <row r="7801" spans="1:41">
      <c r="A7801" t="s">
        <v>7899</v>
      </c>
      <c r="B7801" t="s">
        <v>90</v>
      </c>
      <c r="C7801" t="s">
        <v>1349</v>
      </c>
      <c r="D7801" t="s">
        <v>169</v>
      </c>
      <c r="E7801" t="s">
        <v>1350</v>
      </c>
      <c r="F7801" t="s">
        <v>94</v>
      </c>
      <c r="G7801" t="s">
        <v>198</v>
      </c>
      <c r="H7801">
        <v>9</v>
      </c>
      <c r="I7801" t="s">
        <v>107</v>
      </c>
      <c r="J7801" t="s">
        <v>108</v>
      </c>
      <c r="K7801">
        <v>2</v>
      </c>
      <c r="L7801">
        <v>7</v>
      </c>
      <c r="M7801" t="s">
        <v>98</v>
      </c>
      <c r="N7801">
        <v>0.91600000000000004</v>
      </c>
      <c r="O7801" t="s">
        <v>210</v>
      </c>
      <c r="P7801" t="s">
        <v>141</v>
      </c>
      <c r="Q7801" t="s">
        <v>2465</v>
      </c>
      <c r="R7801" t="s">
        <v>3</v>
      </c>
      <c r="S7801">
        <v>3</v>
      </c>
      <c r="T7801">
        <v>2</v>
      </c>
      <c r="U7801">
        <v>0</v>
      </c>
      <c r="V7801">
        <v>1</v>
      </c>
      <c r="W7801">
        <v>0</v>
      </c>
      <c r="X7801">
        <v>1</v>
      </c>
      <c r="Y7801">
        <v>8</v>
      </c>
      <c r="Z7801">
        <v>92.8</v>
      </c>
      <c r="AA7801">
        <v>85.1</v>
      </c>
      <c r="AB7801">
        <v>3.29</v>
      </c>
      <c r="AC7801">
        <v>1.38</v>
      </c>
      <c r="AD7801">
        <v>-0.55800000000000005</v>
      </c>
      <c r="AE7801">
        <v>2.0299999999999998</v>
      </c>
      <c r="AF7801">
        <v>2.1539999999999999</v>
      </c>
      <c r="AG7801">
        <v>6.0949999999999998</v>
      </c>
      <c r="AH7801">
        <v>7.67</v>
      </c>
      <c r="AI7801">
        <v>11.55</v>
      </c>
      <c r="AJ7801">
        <v>23.8</v>
      </c>
      <c r="AK7801">
        <v>-43.6</v>
      </c>
      <c r="AL7801">
        <v>3.8</v>
      </c>
      <c r="AM7801">
        <v>146.52000000000001</v>
      </c>
      <c r="AN7801">
        <v>2759.16</v>
      </c>
      <c r="AO7801" t="s">
        <v>8140</v>
      </c>
    </row>
    <row r="7802" spans="1:41">
      <c r="A7802" t="s">
        <v>7899</v>
      </c>
      <c r="B7802" t="s">
        <v>90</v>
      </c>
      <c r="C7802" t="s">
        <v>1349</v>
      </c>
      <c r="D7802" t="s">
        <v>169</v>
      </c>
      <c r="E7802" t="s">
        <v>1350</v>
      </c>
      <c r="F7802" t="s">
        <v>94</v>
      </c>
      <c r="G7802" t="s">
        <v>198</v>
      </c>
      <c r="H7802">
        <v>10</v>
      </c>
      <c r="I7802" t="s">
        <v>103</v>
      </c>
      <c r="J7802" t="s">
        <v>104</v>
      </c>
      <c r="K7802">
        <v>3</v>
      </c>
      <c r="L7802">
        <v>1</v>
      </c>
      <c r="M7802" t="s">
        <v>499</v>
      </c>
      <c r="N7802">
        <v>0.84</v>
      </c>
      <c r="O7802" t="s">
        <v>143</v>
      </c>
      <c r="Q7802" t="s">
        <v>2471</v>
      </c>
      <c r="R7802" t="s">
        <v>90</v>
      </c>
      <c r="S7802">
        <v>0</v>
      </c>
      <c r="T7802">
        <v>0</v>
      </c>
      <c r="U7802">
        <v>1</v>
      </c>
      <c r="V7802">
        <v>0</v>
      </c>
      <c r="W7802">
        <v>1</v>
      </c>
      <c r="X7802">
        <v>1</v>
      </c>
      <c r="Y7802">
        <v>8</v>
      </c>
      <c r="Z7802">
        <v>73.5</v>
      </c>
      <c r="AA7802">
        <v>67.7</v>
      </c>
      <c r="AB7802">
        <v>3.72</v>
      </c>
      <c r="AC7802">
        <v>1.74</v>
      </c>
      <c r="AD7802">
        <v>-0.14899999999999999</v>
      </c>
      <c r="AE7802">
        <v>2.2810000000000001</v>
      </c>
      <c r="AF7802">
        <v>2.3490000000000002</v>
      </c>
      <c r="AG7802">
        <v>6.3140000000000001</v>
      </c>
      <c r="AH7802">
        <v>-2.46</v>
      </c>
      <c r="AI7802">
        <v>-9.0500000000000007</v>
      </c>
      <c r="AJ7802">
        <v>23.8</v>
      </c>
      <c r="AK7802">
        <v>4.9000000000000004</v>
      </c>
      <c r="AL7802">
        <v>14.9</v>
      </c>
      <c r="AM7802">
        <v>344.67899999999997</v>
      </c>
      <c r="AN7802">
        <v>1448.7</v>
      </c>
      <c r="AO7802" t="s">
        <v>8141</v>
      </c>
    </row>
    <row r="7803" spans="1:41">
      <c r="A7803" t="s">
        <v>7899</v>
      </c>
      <c r="B7803" t="s">
        <v>90</v>
      </c>
      <c r="C7803" t="s">
        <v>1349</v>
      </c>
      <c r="D7803" t="s">
        <v>169</v>
      </c>
      <c r="E7803" t="s">
        <v>1350</v>
      </c>
      <c r="F7803" t="s">
        <v>94</v>
      </c>
      <c r="G7803" t="s">
        <v>198</v>
      </c>
      <c r="H7803">
        <v>11</v>
      </c>
      <c r="I7803" t="s">
        <v>159</v>
      </c>
      <c r="J7803" t="s">
        <v>97</v>
      </c>
      <c r="K7803">
        <v>3</v>
      </c>
      <c r="L7803">
        <v>2</v>
      </c>
      <c r="M7803" t="s">
        <v>499</v>
      </c>
      <c r="N7803">
        <v>0.746</v>
      </c>
      <c r="O7803" t="s">
        <v>143</v>
      </c>
      <c r="Q7803" t="s">
        <v>2471</v>
      </c>
      <c r="R7803" t="s">
        <v>90</v>
      </c>
      <c r="S7803">
        <v>0</v>
      </c>
      <c r="T7803">
        <v>1</v>
      </c>
      <c r="U7803">
        <v>1</v>
      </c>
      <c r="V7803">
        <v>0</v>
      </c>
      <c r="W7803">
        <v>1</v>
      </c>
      <c r="X7803">
        <v>1</v>
      </c>
      <c r="Y7803">
        <v>8</v>
      </c>
      <c r="Z7803">
        <v>74.7</v>
      </c>
      <c r="AA7803">
        <v>68.900000000000006</v>
      </c>
      <c r="AB7803">
        <v>3.82</v>
      </c>
      <c r="AC7803">
        <v>1.94</v>
      </c>
      <c r="AD7803">
        <v>0.52100000000000002</v>
      </c>
      <c r="AE7803">
        <v>1.0900000000000001</v>
      </c>
      <c r="AF7803">
        <v>2.4300000000000002</v>
      </c>
      <c r="AG7803">
        <v>6.149</v>
      </c>
      <c r="AH7803">
        <v>-0.93</v>
      </c>
      <c r="AI7803">
        <v>-7.25</v>
      </c>
      <c r="AJ7803">
        <v>23.8</v>
      </c>
      <c r="AK7803">
        <v>2.4</v>
      </c>
      <c r="AL7803">
        <v>14</v>
      </c>
      <c r="AM7803">
        <v>352.589</v>
      </c>
      <c r="AN7803">
        <v>1142.96</v>
      </c>
      <c r="AO7803" t="s">
        <v>8142</v>
      </c>
    </row>
    <row r="7804" spans="1:41">
      <c r="A7804" t="s">
        <v>7899</v>
      </c>
      <c r="B7804" t="s">
        <v>90</v>
      </c>
      <c r="C7804" t="s">
        <v>1349</v>
      </c>
      <c r="D7804" t="s">
        <v>169</v>
      </c>
      <c r="E7804" t="s">
        <v>1350</v>
      </c>
      <c r="F7804" t="s">
        <v>94</v>
      </c>
      <c r="G7804" t="s">
        <v>198</v>
      </c>
      <c r="H7804">
        <v>12</v>
      </c>
      <c r="I7804" t="s">
        <v>147</v>
      </c>
      <c r="J7804" t="s">
        <v>104</v>
      </c>
      <c r="K7804">
        <v>3</v>
      </c>
      <c r="L7804">
        <v>3</v>
      </c>
      <c r="M7804" t="s">
        <v>98</v>
      </c>
      <c r="N7804">
        <v>0.91600000000000004</v>
      </c>
      <c r="O7804" t="s">
        <v>143</v>
      </c>
      <c r="Q7804" t="s">
        <v>2471</v>
      </c>
      <c r="R7804" t="s">
        <v>90</v>
      </c>
      <c r="S7804">
        <v>1</v>
      </c>
      <c r="T7804">
        <v>1</v>
      </c>
      <c r="U7804">
        <v>1</v>
      </c>
      <c r="V7804">
        <v>0</v>
      </c>
      <c r="W7804">
        <v>1</v>
      </c>
      <c r="X7804">
        <v>1</v>
      </c>
      <c r="Y7804">
        <v>8</v>
      </c>
      <c r="Z7804">
        <v>92.7</v>
      </c>
      <c r="AA7804">
        <v>85</v>
      </c>
      <c r="AB7804">
        <v>3.58</v>
      </c>
      <c r="AC7804">
        <v>1.64</v>
      </c>
      <c r="AD7804">
        <v>2.34</v>
      </c>
      <c r="AE7804">
        <v>2.3580000000000001</v>
      </c>
      <c r="AF7804">
        <v>2.4569999999999999</v>
      </c>
      <c r="AG7804">
        <v>6.0410000000000004</v>
      </c>
      <c r="AH7804">
        <v>11.68</v>
      </c>
      <c r="AI7804">
        <v>8.18</v>
      </c>
      <c r="AJ7804">
        <v>23.8</v>
      </c>
      <c r="AK7804">
        <v>-48.2</v>
      </c>
      <c r="AL7804">
        <v>6.1</v>
      </c>
      <c r="AM7804">
        <v>125.126</v>
      </c>
      <c r="AN7804">
        <v>2830.02</v>
      </c>
      <c r="AO7804" t="s">
        <v>8143</v>
      </c>
    </row>
    <row r="7805" spans="1:41">
      <c r="A7805" t="s">
        <v>7899</v>
      </c>
      <c r="B7805" t="s">
        <v>90</v>
      </c>
      <c r="C7805" t="s">
        <v>1349</v>
      </c>
      <c r="D7805" t="s">
        <v>169</v>
      </c>
      <c r="E7805" t="s">
        <v>1350</v>
      </c>
      <c r="F7805" t="s">
        <v>94</v>
      </c>
      <c r="G7805" t="s">
        <v>198</v>
      </c>
      <c r="H7805">
        <v>13</v>
      </c>
      <c r="I7805" t="s">
        <v>96</v>
      </c>
      <c r="J7805" t="s">
        <v>97</v>
      </c>
      <c r="K7805">
        <v>3</v>
      </c>
      <c r="L7805">
        <v>4</v>
      </c>
      <c r="M7805" t="s">
        <v>98</v>
      </c>
      <c r="N7805">
        <v>0.92200000000000004</v>
      </c>
      <c r="O7805" t="s">
        <v>143</v>
      </c>
      <c r="Q7805" t="s">
        <v>2471</v>
      </c>
      <c r="R7805" t="s">
        <v>90</v>
      </c>
      <c r="S7805">
        <v>1</v>
      </c>
      <c r="T7805">
        <v>2</v>
      </c>
      <c r="U7805">
        <v>1</v>
      </c>
      <c r="V7805">
        <v>0</v>
      </c>
      <c r="W7805">
        <v>1</v>
      </c>
      <c r="X7805">
        <v>1</v>
      </c>
      <c r="Y7805">
        <v>8</v>
      </c>
      <c r="Z7805">
        <v>93.7</v>
      </c>
      <c r="AA7805">
        <v>85.5</v>
      </c>
      <c r="AB7805">
        <v>3.84</v>
      </c>
      <c r="AC7805">
        <v>1.81</v>
      </c>
      <c r="AD7805">
        <v>0.93600000000000005</v>
      </c>
      <c r="AE7805">
        <v>1.49</v>
      </c>
      <c r="AF7805">
        <v>2.2599999999999998</v>
      </c>
      <c r="AG7805">
        <v>5.95</v>
      </c>
      <c r="AH7805">
        <v>13.55</v>
      </c>
      <c r="AI7805">
        <v>10.27</v>
      </c>
      <c r="AJ7805">
        <v>23.7</v>
      </c>
      <c r="AK7805">
        <v>-57.3</v>
      </c>
      <c r="AL7805">
        <v>6.1</v>
      </c>
      <c r="AM7805">
        <v>127.256</v>
      </c>
      <c r="AN7805">
        <v>3390.3</v>
      </c>
      <c r="AO7805" t="s">
        <v>8144</v>
      </c>
    </row>
    <row r="7806" spans="1:41">
      <c r="A7806" t="s">
        <v>7899</v>
      </c>
      <c r="B7806" t="s">
        <v>90</v>
      </c>
      <c r="C7806" t="s">
        <v>1349</v>
      </c>
      <c r="D7806" t="s">
        <v>169</v>
      </c>
      <c r="E7806" t="s">
        <v>1350</v>
      </c>
      <c r="F7806" t="s">
        <v>94</v>
      </c>
      <c r="G7806" t="s">
        <v>198</v>
      </c>
      <c r="H7806">
        <v>14</v>
      </c>
      <c r="I7806" t="s">
        <v>96</v>
      </c>
      <c r="J7806" t="s">
        <v>97</v>
      </c>
      <c r="K7806">
        <v>3</v>
      </c>
      <c r="L7806">
        <v>5</v>
      </c>
      <c r="M7806" t="s">
        <v>122</v>
      </c>
      <c r="N7806">
        <v>0.66800000000000004</v>
      </c>
      <c r="O7806" t="s">
        <v>143</v>
      </c>
      <c r="Q7806" t="s">
        <v>2471</v>
      </c>
      <c r="R7806" t="s">
        <v>90</v>
      </c>
      <c r="S7806">
        <v>2</v>
      </c>
      <c r="T7806">
        <v>2</v>
      </c>
      <c r="U7806">
        <v>1</v>
      </c>
      <c r="V7806">
        <v>0</v>
      </c>
      <c r="W7806">
        <v>1</v>
      </c>
      <c r="X7806">
        <v>1</v>
      </c>
      <c r="Y7806">
        <v>8</v>
      </c>
      <c r="Z7806">
        <v>83.2</v>
      </c>
      <c r="AA7806">
        <v>76.8</v>
      </c>
      <c r="AB7806">
        <v>3.82</v>
      </c>
      <c r="AC7806">
        <v>1.83</v>
      </c>
      <c r="AD7806">
        <v>-0.622</v>
      </c>
      <c r="AE7806">
        <v>1.8089999999999999</v>
      </c>
      <c r="AF7806">
        <v>2.2930000000000001</v>
      </c>
      <c r="AG7806">
        <v>6.0759999999999996</v>
      </c>
      <c r="AH7806">
        <v>4.01</v>
      </c>
      <c r="AI7806">
        <v>3.03</v>
      </c>
      <c r="AJ7806">
        <v>23.8</v>
      </c>
      <c r="AK7806">
        <v>-8.9</v>
      </c>
      <c r="AL7806">
        <v>7.8</v>
      </c>
      <c r="AM7806">
        <v>127.547</v>
      </c>
      <c r="AN7806">
        <v>899.80100000000004</v>
      </c>
      <c r="AO7806" t="s">
        <v>8145</v>
      </c>
    </row>
    <row r="7807" spans="1:41">
      <c r="A7807" t="s">
        <v>7899</v>
      </c>
      <c r="B7807" t="s">
        <v>90</v>
      </c>
      <c r="C7807" t="s">
        <v>1349</v>
      </c>
      <c r="D7807" t="s">
        <v>169</v>
      </c>
      <c r="E7807" t="s">
        <v>1350</v>
      </c>
      <c r="F7807" t="s">
        <v>94</v>
      </c>
      <c r="G7807" t="s">
        <v>198</v>
      </c>
      <c r="H7807">
        <v>15</v>
      </c>
      <c r="I7807" t="s">
        <v>96</v>
      </c>
      <c r="J7807" t="s">
        <v>97</v>
      </c>
      <c r="K7807">
        <v>3</v>
      </c>
      <c r="L7807">
        <v>6</v>
      </c>
      <c r="M7807" t="s">
        <v>98</v>
      </c>
      <c r="N7807">
        <v>0.92</v>
      </c>
      <c r="O7807" t="s">
        <v>143</v>
      </c>
      <c r="Q7807" t="s">
        <v>2471</v>
      </c>
      <c r="R7807" t="s">
        <v>90</v>
      </c>
      <c r="S7807">
        <v>3</v>
      </c>
      <c r="T7807">
        <v>2</v>
      </c>
      <c r="U7807">
        <v>1</v>
      </c>
      <c r="V7807">
        <v>0</v>
      </c>
      <c r="W7807">
        <v>1</v>
      </c>
      <c r="X7807">
        <v>1</v>
      </c>
      <c r="Y7807">
        <v>8</v>
      </c>
      <c r="Z7807">
        <v>93.9</v>
      </c>
      <c r="AA7807">
        <v>85.5</v>
      </c>
      <c r="AB7807">
        <v>3.85</v>
      </c>
      <c r="AC7807">
        <v>1.78</v>
      </c>
      <c r="AD7807">
        <v>-1.1879999999999999</v>
      </c>
      <c r="AE7807">
        <v>1.9790000000000001</v>
      </c>
      <c r="AF7807">
        <v>2.0830000000000002</v>
      </c>
      <c r="AG7807">
        <v>6.0279999999999996</v>
      </c>
      <c r="AH7807">
        <v>6.72</v>
      </c>
      <c r="AI7807">
        <v>10.7</v>
      </c>
      <c r="AJ7807">
        <v>23.7</v>
      </c>
      <c r="AK7807">
        <v>-35.299999999999997</v>
      </c>
      <c r="AL7807">
        <v>3.7</v>
      </c>
      <c r="AM7807">
        <v>147.95599999999999</v>
      </c>
      <c r="AN7807">
        <v>2521.14</v>
      </c>
      <c r="AO7807" t="s">
        <v>8146</v>
      </c>
    </row>
    <row r="7808" spans="1:41">
      <c r="A7808" t="s">
        <v>7899</v>
      </c>
      <c r="B7808" t="s">
        <v>90</v>
      </c>
      <c r="C7808" t="s">
        <v>1349</v>
      </c>
      <c r="D7808" t="s">
        <v>169</v>
      </c>
      <c r="E7808" t="s">
        <v>1350</v>
      </c>
      <c r="F7808" t="s">
        <v>94</v>
      </c>
      <c r="G7808" t="s">
        <v>198</v>
      </c>
      <c r="H7808">
        <v>16</v>
      </c>
      <c r="I7808" t="s">
        <v>127</v>
      </c>
      <c r="J7808" t="s">
        <v>104</v>
      </c>
      <c r="K7808">
        <v>4</v>
      </c>
      <c r="L7808">
        <v>1</v>
      </c>
      <c r="M7808" t="s">
        <v>115</v>
      </c>
      <c r="N7808">
        <v>0.89100000000000001</v>
      </c>
      <c r="O7808" t="s">
        <v>123</v>
      </c>
      <c r="Q7808" t="s">
        <v>199</v>
      </c>
      <c r="R7808" t="s">
        <v>90</v>
      </c>
      <c r="S7808">
        <v>0</v>
      </c>
      <c r="T7808">
        <v>0</v>
      </c>
      <c r="U7808">
        <v>1</v>
      </c>
      <c r="V7808">
        <v>1</v>
      </c>
      <c r="W7808">
        <v>1</v>
      </c>
      <c r="X7808">
        <v>1</v>
      </c>
      <c r="Y7808">
        <v>8</v>
      </c>
      <c r="Z7808">
        <v>82.9</v>
      </c>
      <c r="AA7808">
        <v>76.7</v>
      </c>
      <c r="AB7808">
        <v>3.58</v>
      </c>
      <c r="AC7808">
        <v>1.83</v>
      </c>
      <c r="AD7808">
        <v>-0.221</v>
      </c>
      <c r="AE7808">
        <v>2.2970000000000002</v>
      </c>
      <c r="AF7808">
        <v>2.343</v>
      </c>
      <c r="AG7808">
        <v>6.0830000000000002</v>
      </c>
      <c r="AH7808">
        <v>1.45</v>
      </c>
      <c r="AI7808">
        <v>1.79</v>
      </c>
      <c r="AJ7808">
        <v>23.8</v>
      </c>
      <c r="AK7808">
        <v>-1.8</v>
      </c>
      <c r="AL7808">
        <v>8.1999999999999993</v>
      </c>
      <c r="AM7808">
        <v>141.66999999999999</v>
      </c>
      <c r="AN7808">
        <v>416.298</v>
      </c>
      <c r="AO7808" t="s">
        <v>8147</v>
      </c>
    </row>
    <row r="7809" spans="1:41">
      <c r="A7809" t="s">
        <v>7899</v>
      </c>
      <c r="B7809" t="s">
        <v>90</v>
      </c>
      <c r="C7809" t="s">
        <v>1349</v>
      </c>
      <c r="D7809" t="s">
        <v>169</v>
      </c>
      <c r="E7809" t="s">
        <v>1350</v>
      </c>
      <c r="F7809" t="s">
        <v>94</v>
      </c>
      <c r="G7809" t="s">
        <v>198</v>
      </c>
      <c r="H7809">
        <v>17</v>
      </c>
      <c r="I7809" t="s">
        <v>96</v>
      </c>
      <c r="J7809" t="s">
        <v>97</v>
      </c>
      <c r="K7809">
        <v>4</v>
      </c>
      <c r="L7809">
        <v>2</v>
      </c>
      <c r="M7809" t="s">
        <v>98</v>
      </c>
      <c r="N7809">
        <v>0.92100000000000004</v>
      </c>
      <c r="O7809" t="s">
        <v>123</v>
      </c>
      <c r="Q7809" t="s">
        <v>199</v>
      </c>
      <c r="R7809" t="s">
        <v>90</v>
      </c>
      <c r="S7809">
        <v>0</v>
      </c>
      <c r="T7809">
        <v>1</v>
      </c>
      <c r="U7809">
        <v>1</v>
      </c>
      <c r="V7809">
        <v>1</v>
      </c>
      <c r="W7809">
        <v>1</v>
      </c>
      <c r="X7809">
        <v>1</v>
      </c>
      <c r="Y7809">
        <v>8</v>
      </c>
      <c r="Z7809">
        <v>93.8</v>
      </c>
      <c r="AA7809">
        <v>86</v>
      </c>
      <c r="AB7809">
        <v>3.66</v>
      </c>
      <c r="AC7809">
        <v>1.77</v>
      </c>
      <c r="AD7809">
        <v>-1.2090000000000001</v>
      </c>
      <c r="AE7809">
        <v>1.615</v>
      </c>
      <c r="AF7809">
        <v>1.927</v>
      </c>
      <c r="AG7809">
        <v>5.9909999999999997</v>
      </c>
      <c r="AH7809">
        <v>9.4</v>
      </c>
      <c r="AI7809">
        <v>12.23</v>
      </c>
      <c r="AJ7809">
        <v>23.8</v>
      </c>
      <c r="AK7809">
        <v>-53.4</v>
      </c>
      <c r="AL7809">
        <v>4.0999999999999996</v>
      </c>
      <c r="AM7809">
        <v>142.54400000000001</v>
      </c>
      <c r="AN7809">
        <v>3097</v>
      </c>
      <c r="AO7809" t="s">
        <v>8148</v>
      </c>
    </row>
    <row r="7810" spans="1:41">
      <c r="A7810" t="s">
        <v>7899</v>
      </c>
      <c r="B7810" t="s">
        <v>90</v>
      </c>
      <c r="C7810" t="s">
        <v>1349</v>
      </c>
      <c r="D7810" t="s">
        <v>169</v>
      </c>
      <c r="E7810" t="s">
        <v>1350</v>
      </c>
      <c r="F7810" t="s">
        <v>94</v>
      </c>
      <c r="G7810" t="s">
        <v>198</v>
      </c>
      <c r="H7810">
        <v>18</v>
      </c>
      <c r="I7810" t="s">
        <v>127</v>
      </c>
      <c r="J7810" t="s">
        <v>104</v>
      </c>
      <c r="K7810">
        <v>4</v>
      </c>
      <c r="L7810">
        <v>3</v>
      </c>
      <c r="M7810" t="s">
        <v>98</v>
      </c>
      <c r="N7810">
        <v>0.91900000000000004</v>
      </c>
      <c r="O7810" t="s">
        <v>123</v>
      </c>
      <c r="Q7810" t="s">
        <v>199</v>
      </c>
      <c r="R7810" t="s">
        <v>90</v>
      </c>
      <c r="S7810">
        <v>1</v>
      </c>
      <c r="T7810">
        <v>1</v>
      </c>
      <c r="U7810">
        <v>1</v>
      </c>
      <c r="V7810">
        <v>1</v>
      </c>
      <c r="W7810">
        <v>1</v>
      </c>
      <c r="X7810">
        <v>1</v>
      </c>
      <c r="Y7810">
        <v>8</v>
      </c>
      <c r="Z7810">
        <v>93.6</v>
      </c>
      <c r="AA7810">
        <v>85.4</v>
      </c>
      <c r="AB7810">
        <v>3.58</v>
      </c>
      <c r="AC7810">
        <v>1.83</v>
      </c>
      <c r="AD7810">
        <v>-0.65800000000000003</v>
      </c>
      <c r="AE7810">
        <v>2.17</v>
      </c>
      <c r="AF7810">
        <v>2.173</v>
      </c>
      <c r="AG7810">
        <v>6.0469999999999997</v>
      </c>
      <c r="AH7810">
        <v>6.71</v>
      </c>
      <c r="AI7810">
        <v>9.07</v>
      </c>
      <c r="AJ7810">
        <v>23.7</v>
      </c>
      <c r="AK7810">
        <v>-31.3</v>
      </c>
      <c r="AL7810">
        <v>4.3</v>
      </c>
      <c r="AM7810">
        <v>143.63999999999999</v>
      </c>
      <c r="AN7810">
        <v>2250.71</v>
      </c>
      <c r="AO7810" t="s">
        <v>8149</v>
      </c>
    </row>
    <row r="7811" spans="1:41">
      <c r="A7811" t="s">
        <v>7899</v>
      </c>
      <c r="B7811" t="s">
        <v>90</v>
      </c>
      <c r="C7811" t="s">
        <v>1349</v>
      </c>
      <c r="D7811" t="s">
        <v>169</v>
      </c>
      <c r="E7811" t="s">
        <v>1350</v>
      </c>
      <c r="F7811" t="s">
        <v>94</v>
      </c>
      <c r="G7811" t="s">
        <v>198</v>
      </c>
      <c r="H7811">
        <v>19</v>
      </c>
      <c r="I7811" t="s">
        <v>147</v>
      </c>
      <c r="J7811" t="s">
        <v>104</v>
      </c>
      <c r="K7811">
        <v>4</v>
      </c>
      <c r="L7811">
        <v>4</v>
      </c>
      <c r="M7811" t="s">
        <v>499</v>
      </c>
      <c r="N7811">
        <v>0.83099999999999996</v>
      </c>
      <c r="O7811" t="s">
        <v>123</v>
      </c>
      <c r="Q7811" t="s">
        <v>199</v>
      </c>
      <c r="R7811" t="s">
        <v>90</v>
      </c>
      <c r="S7811">
        <v>1</v>
      </c>
      <c r="T7811">
        <v>2</v>
      </c>
      <c r="U7811">
        <v>1</v>
      </c>
      <c r="V7811">
        <v>1</v>
      </c>
      <c r="W7811">
        <v>1</v>
      </c>
      <c r="X7811">
        <v>1</v>
      </c>
      <c r="Y7811">
        <v>8</v>
      </c>
      <c r="Z7811">
        <v>74.099999999999994</v>
      </c>
      <c r="AA7811">
        <v>67.900000000000006</v>
      </c>
      <c r="AB7811">
        <v>3.58</v>
      </c>
      <c r="AC7811">
        <v>1.83</v>
      </c>
      <c r="AD7811">
        <v>0.11799999999999999</v>
      </c>
      <c r="AE7811">
        <v>3.3740000000000001</v>
      </c>
      <c r="AF7811">
        <v>2.29</v>
      </c>
      <c r="AG7811">
        <v>6.3869999999999996</v>
      </c>
      <c r="AH7811">
        <v>-4.05</v>
      </c>
      <c r="AI7811">
        <v>-10.1</v>
      </c>
      <c r="AJ7811">
        <v>23.8</v>
      </c>
      <c r="AK7811">
        <v>7.1</v>
      </c>
      <c r="AL7811">
        <v>15.1</v>
      </c>
      <c r="AM7811">
        <v>338.053</v>
      </c>
      <c r="AN7811">
        <v>1692.93</v>
      </c>
      <c r="AO7811" t="s">
        <v>8150</v>
      </c>
    </row>
    <row r="7812" spans="1:41">
      <c r="A7812" t="s">
        <v>7899</v>
      </c>
      <c r="B7812" t="s">
        <v>90</v>
      </c>
      <c r="C7812" t="s">
        <v>1349</v>
      </c>
      <c r="D7812" t="s">
        <v>169</v>
      </c>
      <c r="E7812" t="s">
        <v>1350</v>
      </c>
      <c r="F7812" t="s">
        <v>94</v>
      </c>
      <c r="G7812" t="s">
        <v>198</v>
      </c>
      <c r="H7812">
        <v>20</v>
      </c>
      <c r="I7812" t="s">
        <v>107</v>
      </c>
      <c r="J7812" t="s">
        <v>108</v>
      </c>
      <c r="K7812">
        <v>5</v>
      </c>
      <c r="L7812">
        <v>1</v>
      </c>
      <c r="M7812" t="s">
        <v>122</v>
      </c>
      <c r="N7812">
        <v>0.89400000000000002</v>
      </c>
      <c r="O7812" t="s">
        <v>210</v>
      </c>
      <c r="P7812" t="s">
        <v>141</v>
      </c>
      <c r="Q7812" t="s">
        <v>208</v>
      </c>
      <c r="R7812" t="s">
        <v>3</v>
      </c>
      <c r="S7812">
        <v>0</v>
      </c>
      <c r="T7812">
        <v>0</v>
      </c>
      <c r="U7812">
        <v>2</v>
      </c>
      <c r="V7812">
        <v>1</v>
      </c>
      <c r="W7812">
        <v>1</v>
      </c>
      <c r="X7812">
        <v>1</v>
      </c>
      <c r="Y7812">
        <v>8</v>
      </c>
      <c r="Z7812">
        <v>84.8</v>
      </c>
      <c r="AA7812">
        <v>77.8</v>
      </c>
      <c r="AB7812">
        <v>3.29</v>
      </c>
      <c r="AC7812">
        <v>1.55</v>
      </c>
      <c r="AD7812">
        <v>0.35199999999999998</v>
      </c>
      <c r="AE7812">
        <v>2.589</v>
      </c>
      <c r="AF7812">
        <v>2.3359999999999999</v>
      </c>
      <c r="AG7812">
        <v>5.9320000000000004</v>
      </c>
      <c r="AH7812">
        <v>11.48</v>
      </c>
      <c r="AI7812">
        <v>6.95</v>
      </c>
      <c r="AJ7812">
        <v>23.8</v>
      </c>
      <c r="AK7812">
        <v>-36.1</v>
      </c>
      <c r="AL7812">
        <v>7.2</v>
      </c>
      <c r="AM7812">
        <v>121.369</v>
      </c>
      <c r="AN7812">
        <v>2439.79</v>
      </c>
      <c r="AO7812" t="s">
        <v>8151</v>
      </c>
    </row>
    <row r="7813" spans="1:41">
      <c r="A7813" t="s">
        <v>7899</v>
      </c>
      <c r="B7813" t="s">
        <v>90</v>
      </c>
      <c r="C7813" t="s">
        <v>3877</v>
      </c>
      <c r="D7813" t="s">
        <v>1390</v>
      </c>
      <c r="E7813" t="s">
        <v>3878</v>
      </c>
      <c r="F7813" t="s">
        <v>94</v>
      </c>
      <c r="G7813" t="s">
        <v>1391</v>
      </c>
      <c r="H7813">
        <v>1</v>
      </c>
      <c r="I7813" t="s">
        <v>107</v>
      </c>
      <c r="J7813" t="s">
        <v>108</v>
      </c>
      <c r="K7813">
        <v>1</v>
      </c>
      <c r="L7813">
        <v>1</v>
      </c>
      <c r="O7813" t="s">
        <v>210</v>
      </c>
      <c r="P7813" t="s">
        <v>141</v>
      </c>
      <c r="Q7813" t="s">
        <v>3006</v>
      </c>
      <c r="R7813" t="s">
        <v>3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8</v>
      </c>
    </row>
    <row r="7814" spans="1:41">
      <c r="A7814" t="s">
        <v>7899</v>
      </c>
      <c r="B7814" t="s">
        <v>90</v>
      </c>
      <c r="C7814" t="s">
        <v>3877</v>
      </c>
      <c r="D7814" t="s">
        <v>1390</v>
      </c>
      <c r="E7814" t="s">
        <v>3878</v>
      </c>
      <c r="F7814" t="s">
        <v>94</v>
      </c>
      <c r="G7814" t="s">
        <v>1391</v>
      </c>
      <c r="H7814">
        <v>2</v>
      </c>
      <c r="I7814" t="s">
        <v>103</v>
      </c>
      <c r="J7814" t="s">
        <v>104</v>
      </c>
      <c r="K7814">
        <v>2</v>
      </c>
      <c r="L7814">
        <v>1</v>
      </c>
      <c r="O7814" t="s">
        <v>210</v>
      </c>
      <c r="Q7814" t="s">
        <v>1392</v>
      </c>
      <c r="R7814" t="s">
        <v>90</v>
      </c>
      <c r="S7814">
        <v>0</v>
      </c>
      <c r="T7814">
        <v>0</v>
      </c>
      <c r="U7814">
        <v>1</v>
      </c>
      <c r="V7814">
        <v>0</v>
      </c>
      <c r="W7814">
        <v>0</v>
      </c>
      <c r="X7814">
        <v>0</v>
      </c>
      <c r="Y7814">
        <v>8</v>
      </c>
    </row>
    <row r="7815" spans="1:41">
      <c r="A7815" t="s">
        <v>7899</v>
      </c>
      <c r="B7815" t="s">
        <v>90</v>
      </c>
      <c r="C7815" t="s">
        <v>3877</v>
      </c>
      <c r="D7815" t="s">
        <v>1390</v>
      </c>
      <c r="E7815" t="s">
        <v>3878</v>
      </c>
      <c r="F7815" t="s">
        <v>94</v>
      </c>
      <c r="G7815" t="s">
        <v>1391</v>
      </c>
      <c r="H7815">
        <v>3</v>
      </c>
      <c r="I7815" t="s">
        <v>147</v>
      </c>
      <c r="J7815" t="s">
        <v>104</v>
      </c>
      <c r="K7815">
        <v>2</v>
      </c>
      <c r="L7815">
        <v>2</v>
      </c>
      <c r="O7815" t="s">
        <v>210</v>
      </c>
      <c r="Q7815" t="s">
        <v>1392</v>
      </c>
      <c r="R7815" t="s">
        <v>90</v>
      </c>
      <c r="S7815">
        <v>0</v>
      </c>
      <c r="T7815">
        <v>1</v>
      </c>
      <c r="U7815">
        <v>1</v>
      </c>
      <c r="V7815">
        <v>0</v>
      </c>
      <c r="W7815">
        <v>0</v>
      </c>
      <c r="X7815">
        <v>0</v>
      </c>
      <c r="Y7815">
        <v>8</v>
      </c>
    </row>
    <row r="7816" spans="1:41">
      <c r="A7816" t="s">
        <v>7899</v>
      </c>
      <c r="B7816" t="s">
        <v>90</v>
      </c>
      <c r="C7816" t="s">
        <v>3877</v>
      </c>
      <c r="D7816" t="s">
        <v>1390</v>
      </c>
      <c r="E7816" t="s">
        <v>3878</v>
      </c>
      <c r="F7816" t="s">
        <v>94</v>
      </c>
      <c r="G7816" t="s">
        <v>1391</v>
      </c>
      <c r="H7816">
        <v>4</v>
      </c>
      <c r="I7816" t="s">
        <v>96</v>
      </c>
      <c r="J7816" t="s">
        <v>97</v>
      </c>
      <c r="K7816">
        <v>2</v>
      </c>
      <c r="L7816">
        <v>3</v>
      </c>
      <c r="O7816" t="s">
        <v>210</v>
      </c>
      <c r="Q7816" t="s">
        <v>1392</v>
      </c>
      <c r="R7816" t="s">
        <v>90</v>
      </c>
      <c r="S7816">
        <v>0</v>
      </c>
      <c r="T7816">
        <v>2</v>
      </c>
      <c r="U7816">
        <v>1</v>
      </c>
      <c r="V7816">
        <v>0</v>
      </c>
      <c r="W7816">
        <v>0</v>
      </c>
      <c r="X7816">
        <v>0</v>
      </c>
      <c r="Y7816">
        <v>8</v>
      </c>
    </row>
    <row r="7817" spans="1:41">
      <c r="A7817" t="s">
        <v>7899</v>
      </c>
      <c r="B7817" t="s">
        <v>90</v>
      </c>
      <c r="C7817" t="s">
        <v>3877</v>
      </c>
      <c r="D7817" t="s">
        <v>1390</v>
      </c>
      <c r="E7817" t="s">
        <v>3878</v>
      </c>
      <c r="F7817" t="s">
        <v>94</v>
      </c>
      <c r="G7817" t="s">
        <v>1391</v>
      </c>
      <c r="H7817">
        <v>5</v>
      </c>
      <c r="I7817" t="s">
        <v>96</v>
      </c>
      <c r="J7817" t="s">
        <v>97</v>
      </c>
      <c r="K7817">
        <v>2</v>
      </c>
      <c r="L7817">
        <v>4</v>
      </c>
      <c r="O7817" t="s">
        <v>210</v>
      </c>
      <c r="Q7817" t="s">
        <v>1392</v>
      </c>
      <c r="R7817" t="s">
        <v>90</v>
      </c>
      <c r="S7817">
        <v>1</v>
      </c>
      <c r="T7817">
        <v>2</v>
      </c>
      <c r="U7817">
        <v>1</v>
      </c>
      <c r="V7817">
        <v>0</v>
      </c>
      <c r="W7817">
        <v>0</v>
      </c>
      <c r="X7817">
        <v>0</v>
      </c>
      <c r="Y7817">
        <v>8</v>
      </c>
    </row>
    <row r="7818" spans="1:41">
      <c r="A7818" t="s">
        <v>7899</v>
      </c>
      <c r="B7818" t="s">
        <v>90</v>
      </c>
      <c r="C7818" t="s">
        <v>3877</v>
      </c>
      <c r="D7818" t="s">
        <v>1390</v>
      </c>
      <c r="E7818" t="s">
        <v>3878</v>
      </c>
      <c r="F7818" t="s">
        <v>94</v>
      </c>
      <c r="G7818" t="s">
        <v>1391</v>
      </c>
      <c r="H7818">
        <v>6</v>
      </c>
      <c r="I7818" t="s">
        <v>96</v>
      </c>
      <c r="J7818" t="s">
        <v>97</v>
      </c>
      <c r="K7818">
        <v>2</v>
      </c>
      <c r="L7818">
        <v>5</v>
      </c>
      <c r="O7818" t="s">
        <v>210</v>
      </c>
      <c r="Q7818" t="s">
        <v>1392</v>
      </c>
      <c r="R7818" t="s">
        <v>90</v>
      </c>
      <c r="S7818">
        <v>2</v>
      </c>
      <c r="T7818">
        <v>2</v>
      </c>
      <c r="U7818">
        <v>1</v>
      </c>
      <c r="V7818">
        <v>0</v>
      </c>
      <c r="W7818">
        <v>0</v>
      </c>
      <c r="X7818">
        <v>0</v>
      </c>
      <c r="Y7818">
        <v>8</v>
      </c>
    </row>
    <row r="7819" spans="1:41">
      <c r="A7819" t="s">
        <v>7899</v>
      </c>
      <c r="B7819" t="s">
        <v>90</v>
      </c>
      <c r="C7819" t="s">
        <v>3877</v>
      </c>
      <c r="D7819" t="s">
        <v>1390</v>
      </c>
      <c r="E7819" t="s">
        <v>3878</v>
      </c>
      <c r="F7819" t="s">
        <v>94</v>
      </c>
      <c r="G7819" t="s">
        <v>1391</v>
      </c>
      <c r="H7819">
        <v>7</v>
      </c>
      <c r="I7819" t="s">
        <v>127</v>
      </c>
      <c r="J7819" t="s">
        <v>104</v>
      </c>
      <c r="K7819">
        <v>2</v>
      </c>
      <c r="L7819">
        <v>6</v>
      </c>
      <c r="O7819" t="s">
        <v>210</v>
      </c>
      <c r="Q7819" t="s">
        <v>1392</v>
      </c>
      <c r="R7819" t="s">
        <v>90</v>
      </c>
      <c r="S7819">
        <v>3</v>
      </c>
      <c r="T7819">
        <v>2</v>
      </c>
      <c r="U7819">
        <v>1</v>
      </c>
      <c r="V7819">
        <v>0</v>
      </c>
      <c r="W7819">
        <v>0</v>
      </c>
      <c r="X7819">
        <v>0</v>
      </c>
      <c r="Y7819">
        <v>8</v>
      </c>
    </row>
    <row r="7820" spans="1:41">
      <c r="A7820" t="s">
        <v>7899</v>
      </c>
      <c r="B7820" t="s">
        <v>90</v>
      </c>
      <c r="C7820" t="s">
        <v>3877</v>
      </c>
      <c r="D7820" t="s">
        <v>1390</v>
      </c>
      <c r="E7820" t="s">
        <v>3878</v>
      </c>
      <c r="F7820" t="s">
        <v>94</v>
      </c>
      <c r="G7820" t="s">
        <v>1391</v>
      </c>
      <c r="H7820">
        <v>8</v>
      </c>
      <c r="I7820" t="s">
        <v>107</v>
      </c>
      <c r="J7820" t="s">
        <v>108</v>
      </c>
      <c r="K7820">
        <v>2</v>
      </c>
      <c r="L7820">
        <v>7</v>
      </c>
      <c r="O7820" t="s">
        <v>210</v>
      </c>
      <c r="P7820" t="s">
        <v>141</v>
      </c>
      <c r="Q7820" t="s">
        <v>1392</v>
      </c>
      <c r="R7820" t="s">
        <v>90</v>
      </c>
      <c r="S7820">
        <v>3</v>
      </c>
      <c r="T7820">
        <v>2</v>
      </c>
      <c r="U7820">
        <v>1</v>
      </c>
      <c r="V7820">
        <v>0</v>
      </c>
      <c r="W7820">
        <v>0</v>
      </c>
      <c r="X7820">
        <v>0</v>
      </c>
      <c r="Y7820">
        <v>8</v>
      </c>
    </row>
    <row r="7821" spans="1:41">
      <c r="A7821" t="s">
        <v>7899</v>
      </c>
      <c r="B7821" t="s">
        <v>90</v>
      </c>
      <c r="C7821" t="s">
        <v>3877</v>
      </c>
      <c r="D7821" t="s">
        <v>1390</v>
      </c>
      <c r="E7821" t="s">
        <v>3878</v>
      </c>
      <c r="F7821" t="s">
        <v>94</v>
      </c>
      <c r="G7821" t="s">
        <v>1391</v>
      </c>
      <c r="H7821">
        <v>9</v>
      </c>
      <c r="I7821" t="s">
        <v>96</v>
      </c>
      <c r="J7821" t="s">
        <v>97</v>
      </c>
      <c r="K7821">
        <v>3</v>
      </c>
      <c r="L7821">
        <v>1</v>
      </c>
      <c r="O7821" t="s">
        <v>116</v>
      </c>
      <c r="Q7821" t="s">
        <v>1401</v>
      </c>
      <c r="R7821" t="s">
        <v>90</v>
      </c>
      <c r="S7821">
        <v>0</v>
      </c>
      <c r="T7821">
        <v>0</v>
      </c>
      <c r="U7821">
        <v>2</v>
      </c>
      <c r="V7821">
        <v>0</v>
      </c>
      <c r="W7821">
        <v>0</v>
      </c>
      <c r="X7821">
        <v>0</v>
      </c>
      <c r="Y7821">
        <v>8</v>
      </c>
    </row>
    <row r="7822" spans="1:41">
      <c r="A7822" t="s">
        <v>7899</v>
      </c>
      <c r="B7822" t="s">
        <v>90</v>
      </c>
      <c r="C7822" t="s">
        <v>3877</v>
      </c>
      <c r="D7822" t="s">
        <v>1390</v>
      </c>
      <c r="E7822" t="s">
        <v>3878</v>
      </c>
      <c r="F7822" t="s">
        <v>94</v>
      </c>
      <c r="G7822" t="s">
        <v>1391</v>
      </c>
      <c r="H7822">
        <v>10</v>
      </c>
      <c r="I7822" t="s">
        <v>147</v>
      </c>
      <c r="J7822" t="s">
        <v>104</v>
      </c>
      <c r="K7822">
        <v>3</v>
      </c>
      <c r="L7822">
        <v>2</v>
      </c>
      <c r="O7822" t="s">
        <v>116</v>
      </c>
      <c r="Q7822" t="s">
        <v>1401</v>
      </c>
      <c r="R7822" t="s">
        <v>90</v>
      </c>
      <c r="S7822">
        <v>1</v>
      </c>
      <c r="T7822">
        <v>0</v>
      </c>
      <c r="U7822">
        <v>2</v>
      </c>
      <c r="V7822">
        <v>0</v>
      </c>
      <c r="W7822">
        <v>0</v>
      </c>
      <c r="X7822">
        <v>0</v>
      </c>
      <c r="Y7822">
        <v>8</v>
      </c>
    </row>
    <row r="7823" spans="1:41">
      <c r="A7823" t="s">
        <v>7899</v>
      </c>
      <c r="B7823" t="s">
        <v>90</v>
      </c>
      <c r="C7823" t="s">
        <v>3877</v>
      </c>
      <c r="D7823" t="s">
        <v>1390</v>
      </c>
      <c r="E7823" t="s">
        <v>3878</v>
      </c>
      <c r="F7823" t="s">
        <v>94</v>
      </c>
      <c r="G7823" t="s">
        <v>1391</v>
      </c>
      <c r="H7823">
        <v>11</v>
      </c>
      <c r="I7823" t="s">
        <v>96</v>
      </c>
      <c r="J7823" t="s">
        <v>97</v>
      </c>
      <c r="K7823">
        <v>3</v>
      </c>
      <c r="L7823">
        <v>3</v>
      </c>
      <c r="O7823" t="s">
        <v>116</v>
      </c>
      <c r="Q7823" t="s">
        <v>1401</v>
      </c>
      <c r="R7823" t="s">
        <v>90</v>
      </c>
      <c r="S7823">
        <v>1</v>
      </c>
      <c r="T7823">
        <v>1</v>
      </c>
      <c r="U7823">
        <v>2</v>
      </c>
      <c r="V7823">
        <v>0</v>
      </c>
      <c r="W7823">
        <v>0</v>
      </c>
      <c r="X7823">
        <v>0</v>
      </c>
      <c r="Y7823">
        <v>8</v>
      </c>
    </row>
    <row r="7824" spans="1:41">
      <c r="A7824" t="s">
        <v>7899</v>
      </c>
      <c r="B7824" t="s">
        <v>90</v>
      </c>
      <c r="C7824" t="s">
        <v>3877</v>
      </c>
      <c r="D7824" t="s">
        <v>1390</v>
      </c>
      <c r="E7824" t="s">
        <v>3878</v>
      </c>
      <c r="F7824" t="s">
        <v>94</v>
      </c>
      <c r="G7824" t="s">
        <v>1391</v>
      </c>
      <c r="H7824">
        <v>12</v>
      </c>
      <c r="I7824" t="s">
        <v>127</v>
      </c>
      <c r="J7824" t="s">
        <v>104</v>
      </c>
      <c r="K7824">
        <v>3</v>
      </c>
      <c r="L7824">
        <v>4</v>
      </c>
      <c r="O7824" t="s">
        <v>116</v>
      </c>
      <c r="Q7824" t="s">
        <v>1401</v>
      </c>
      <c r="R7824" t="s">
        <v>90</v>
      </c>
      <c r="S7824">
        <v>2</v>
      </c>
      <c r="T7824">
        <v>1</v>
      </c>
      <c r="U7824">
        <v>2</v>
      </c>
      <c r="V7824">
        <v>0</v>
      </c>
      <c r="W7824">
        <v>0</v>
      </c>
      <c r="X7824">
        <v>0</v>
      </c>
      <c r="Y7824">
        <v>8</v>
      </c>
    </row>
    <row r="7825" spans="1:41">
      <c r="A7825" t="s">
        <v>7899</v>
      </c>
      <c r="B7825" t="s">
        <v>90</v>
      </c>
      <c r="C7825" t="s">
        <v>3877</v>
      </c>
      <c r="D7825" t="s">
        <v>1390</v>
      </c>
      <c r="E7825" t="s">
        <v>3878</v>
      </c>
      <c r="F7825" t="s">
        <v>94</v>
      </c>
      <c r="G7825" t="s">
        <v>1391</v>
      </c>
      <c r="H7825">
        <v>13</v>
      </c>
      <c r="I7825" t="s">
        <v>127</v>
      </c>
      <c r="J7825" t="s">
        <v>104</v>
      </c>
      <c r="K7825">
        <v>3</v>
      </c>
      <c r="L7825">
        <v>5</v>
      </c>
      <c r="O7825" t="s">
        <v>116</v>
      </c>
      <c r="Q7825" t="s">
        <v>1401</v>
      </c>
      <c r="R7825" t="s">
        <v>90</v>
      </c>
      <c r="S7825">
        <v>2</v>
      </c>
      <c r="T7825">
        <v>2</v>
      </c>
      <c r="U7825">
        <v>2</v>
      </c>
      <c r="V7825">
        <v>0</v>
      </c>
      <c r="W7825">
        <v>0</v>
      </c>
      <c r="X7825">
        <v>0</v>
      </c>
      <c r="Y7825">
        <v>8</v>
      </c>
    </row>
    <row r="7826" spans="1:41">
      <c r="A7826" t="s">
        <v>7899</v>
      </c>
      <c r="B7826" t="s">
        <v>90</v>
      </c>
      <c r="C7826" t="s">
        <v>3877</v>
      </c>
      <c r="D7826" t="s">
        <v>1390</v>
      </c>
      <c r="E7826" t="s">
        <v>3878</v>
      </c>
      <c r="F7826" t="s">
        <v>94</v>
      </c>
      <c r="G7826" t="s">
        <v>1391</v>
      </c>
      <c r="H7826">
        <v>14</v>
      </c>
      <c r="I7826" t="s">
        <v>120</v>
      </c>
      <c r="J7826" t="s">
        <v>108</v>
      </c>
      <c r="K7826">
        <v>3</v>
      </c>
      <c r="L7826">
        <v>6</v>
      </c>
      <c r="O7826" t="s">
        <v>116</v>
      </c>
      <c r="Q7826" t="s">
        <v>1401</v>
      </c>
      <c r="R7826" t="s">
        <v>90</v>
      </c>
      <c r="S7826">
        <v>2</v>
      </c>
      <c r="T7826">
        <v>2</v>
      </c>
      <c r="U7826">
        <v>2</v>
      </c>
      <c r="V7826">
        <v>0</v>
      </c>
      <c r="W7826">
        <v>0</v>
      </c>
      <c r="X7826">
        <v>0</v>
      </c>
      <c r="Y7826">
        <v>8</v>
      </c>
    </row>
    <row r="7827" spans="1:41">
      <c r="A7827" t="s">
        <v>7899</v>
      </c>
      <c r="B7827" t="s">
        <v>90</v>
      </c>
      <c r="C7827" t="s">
        <v>3877</v>
      </c>
      <c r="D7827" t="s">
        <v>1390</v>
      </c>
      <c r="E7827" t="s">
        <v>3878</v>
      </c>
      <c r="F7827" t="s">
        <v>94</v>
      </c>
      <c r="G7827" t="s">
        <v>1391</v>
      </c>
      <c r="H7827">
        <v>15</v>
      </c>
      <c r="I7827" t="s">
        <v>96</v>
      </c>
      <c r="J7827" t="s">
        <v>97</v>
      </c>
      <c r="K7827">
        <v>4</v>
      </c>
      <c r="L7827">
        <v>1</v>
      </c>
      <c r="O7827" t="s">
        <v>143</v>
      </c>
      <c r="Q7827" t="s">
        <v>1403</v>
      </c>
      <c r="R7827" t="s">
        <v>3</v>
      </c>
      <c r="S7827">
        <v>0</v>
      </c>
      <c r="T7827">
        <v>0</v>
      </c>
      <c r="U7827">
        <v>2</v>
      </c>
      <c r="V7827">
        <v>1</v>
      </c>
      <c r="W7827">
        <v>0</v>
      </c>
      <c r="X7827">
        <v>0</v>
      </c>
      <c r="Y7827">
        <v>8</v>
      </c>
    </row>
    <row r="7828" spans="1:41">
      <c r="A7828" t="s">
        <v>7899</v>
      </c>
      <c r="B7828" t="s">
        <v>90</v>
      </c>
      <c r="C7828" t="s">
        <v>3877</v>
      </c>
      <c r="D7828" t="s">
        <v>1390</v>
      </c>
      <c r="E7828" t="s">
        <v>3878</v>
      </c>
      <c r="F7828" t="s">
        <v>94</v>
      </c>
      <c r="G7828" t="s">
        <v>1391</v>
      </c>
      <c r="H7828">
        <v>16</v>
      </c>
      <c r="I7828" t="s">
        <v>103</v>
      </c>
      <c r="J7828" t="s">
        <v>104</v>
      </c>
      <c r="K7828">
        <v>4</v>
      </c>
      <c r="L7828">
        <v>2</v>
      </c>
      <c r="O7828" t="s">
        <v>143</v>
      </c>
      <c r="Q7828" t="s">
        <v>1403</v>
      </c>
      <c r="R7828" t="s">
        <v>3</v>
      </c>
      <c r="S7828">
        <v>1</v>
      </c>
      <c r="T7828">
        <v>0</v>
      </c>
      <c r="U7828">
        <v>2</v>
      </c>
      <c r="V7828">
        <v>1</v>
      </c>
      <c r="W7828">
        <v>0</v>
      </c>
      <c r="X7828">
        <v>0</v>
      </c>
      <c r="Y7828">
        <v>8</v>
      </c>
    </row>
    <row r="7829" spans="1:41">
      <c r="A7829" t="s">
        <v>7899</v>
      </c>
      <c r="B7829" t="s">
        <v>90</v>
      </c>
      <c r="C7829" t="s">
        <v>3877</v>
      </c>
      <c r="D7829" t="s">
        <v>1390</v>
      </c>
      <c r="E7829" t="s">
        <v>3878</v>
      </c>
      <c r="F7829" t="s">
        <v>94</v>
      </c>
      <c r="G7829" t="s">
        <v>1391</v>
      </c>
      <c r="H7829">
        <v>17</v>
      </c>
      <c r="I7829" t="s">
        <v>127</v>
      </c>
      <c r="J7829" t="s">
        <v>104</v>
      </c>
      <c r="K7829">
        <v>4</v>
      </c>
      <c r="L7829">
        <v>3</v>
      </c>
      <c r="O7829" t="s">
        <v>143</v>
      </c>
      <c r="Q7829" t="s">
        <v>1403</v>
      </c>
      <c r="R7829" t="s">
        <v>3</v>
      </c>
      <c r="S7829">
        <v>1</v>
      </c>
      <c r="T7829">
        <v>1</v>
      </c>
      <c r="U7829">
        <v>2</v>
      </c>
      <c r="V7829">
        <v>1</v>
      </c>
      <c r="W7829">
        <v>0</v>
      </c>
      <c r="X7829">
        <v>0</v>
      </c>
      <c r="Y7829">
        <v>8</v>
      </c>
    </row>
    <row r="7830" spans="1:41">
      <c r="A7830" t="s">
        <v>7899</v>
      </c>
      <c r="B7830" t="s">
        <v>90</v>
      </c>
      <c r="C7830" t="s">
        <v>3877</v>
      </c>
      <c r="D7830" t="s">
        <v>1390</v>
      </c>
      <c r="E7830" t="s">
        <v>3878</v>
      </c>
      <c r="F7830" t="s">
        <v>94</v>
      </c>
      <c r="G7830" t="s">
        <v>1391</v>
      </c>
      <c r="H7830">
        <v>18</v>
      </c>
      <c r="I7830" t="s">
        <v>159</v>
      </c>
      <c r="J7830" t="s">
        <v>97</v>
      </c>
      <c r="K7830">
        <v>4</v>
      </c>
      <c r="L7830">
        <v>4</v>
      </c>
      <c r="O7830" t="s">
        <v>143</v>
      </c>
      <c r="Q7830" t="s">
        <v>1403</v>
      </c>
      <c r="R7830" t="s">
        <v>3</v>
      </c>
      <c r="S7830">
        <v>1</v>
      </c>
      <c r="T7830">
        <v>2</v>
      </c>
      <c r="U7830">
        <v>2</v>
      </c>
      <c r="V7830">
        <v>1</v>
      </c>
      <c r="W7830">
        <v>0</v>
      </c>
      <c r="X7830">
        <v>0</v>
      </c>
      <c r="Y7830">
        <v>8</v>
      </c>
    </row>
    <row r="7831" spans="1:41">
      <c r="A7831" t="s">
        <v>7899</v>
      </c>
      <c r="B7831" t="s">
        <v>90</v>
      </c>
      <c r="C7831" t="s">
        <v>3877</v>
      </c>
      <c r="D7831" t="s">
        <v>1390</v>
      </c>
      <c r="E7831" t="s">
        <v>3878</v>
      </c>
      <c r="F7831" t="s">
        <v>94</v>
      </c>
      <c r="G7831" t="s">
        <v>1391</v>
      </c>
      <c r="H7831">
        <v>19</v>
      </c>
      <c r="I7831" t="s">
        <v>96</v>
      </c>
      <c r="J7831" t="s">
        <v>97</v>
      </c>
      <c r="K7831">
        <v>4</v>
      </c>
      <c r="L7831">
        <v>5</v>
      </c>
      <c r="O7831" t="s">
        <v>143</v>
      </c>
      <c r="Q7831" t="s">
        <v>1403</v>
      </c>
      <c r="R7831" t="s">
        <v>3</v>
      </c>
      <c r="S7831">
        <v>2</v>
      </c>
      <c r="T7831">
        <v>2</v>
      </c>
      <c r="U7831">
        <v>2</v>
      </c>
      <c r="V7831">
        <v>1</v>
      </c>
      <c r="W7831">
        <v>0</v>
      </c>
      <c r="X7831">
        <v>0</v>
      </c>
      <c r="Y7831">
        <v>8</v>
      </c>
    </row>
    <row r="7832" spans="1:41">
      <c r="A7832" t="s">
        <v>7899</v>
      </c>
      <c r="B7832" t="s">
        <v>90</v>
      </c>
      <c r="C7832" t="s">
        <v>3877</v>
      </c>
      <c r="D7832" t="s">
        <v>1390</v>
      </c>
      <c r="E7832" t="s">
        <v>3878</v>
      </c>
      <c r="F7832" t="s">
        <v>94</v>
      </c>
      <c r="G7832" t="s">
        <v>1391</v>
      </c>
      <c r="H7832">
        <v>20</v>
      </c>
      <c r="I7832" t="s">
        <v>96</v>
      </c>
      <c r="J7832" t="s">
        <v>97</v>
      </c>
      <c r="K7832">
        <v>4</v>
      </c>
      <c r="L7832">
        <v>6</v>
      </c>
      <c r="O7832" t="s">
        <v>143</v>
      </c>
      <c r="Q7832" t="s">
        <v>1403</v>
      </c>
      <c r="R7832" t="s">
        <v>3</v>
      </c>
      <c r="S7832">
        <v>3</v>
      </c>
      <c r="T7832">
        <v>2</v>
      </c>
      <c r="U7832">
        <v>2</v>
      </c>
      <c r="V7832">
        <v>1</v>
      </c>
      <c r="W7832">
        <v>0</v>
      </c>
      <c r="X7832">
        <v>0</v>
      </c>
      <c r="Y7832">
        <v>8</v>
      </c>
    </row>
    <row r="7833" spans="1:41">
      <c r="A7833" t="s">
        <v>7899</v>
      </c>
      <c r="B7833" t="s">
        <v>90</v>
      </c>
      <c r="C7833" t="s">
        <v>3877</v>
      </c>
      <c r="D7833" t="s">
        <v>1390</v>
      </c>
      <c r="E7833" t="s">
        <v>3878</v>
      </c>
      <c r="F7833" t="s">
        <v>94</v>
      </c>
      <c r="G7833" t="s">
        <v>1391</v>
      </c>
      <c r="H7833">
        <v>21</v>
      </c>
      <c r="I7833" t="s">
        <v>127</v>
      </c>
      <c r="J7833" t="s">
        <v>104</v>
      </c>
      <c r="K7833">
        <v>5</v>
      </c>
      <c r="L7833">
        <v>1</v>
      </c>
      <c r="O7833" t="s">
        <v>111</v>
      </c>
      <c r="Q7833" t="s">
        <v>1407</v>
      </c>
      <c r="R7833" t="s">
        <v>3</v>
      </c>
      <c r="S7833">
        <v>0</v>
      </c>
      <c r="T7833">
        <v>0</v>
      </c>
      <c r="U7833">
        <v>2</v>
      </c>
      <c r="V7833">
        <v>1</v>
      </c>
      <c r="W7833">
        <v>1</v>
      </c>
      <c r="X7833">
        <v>0</v>
      </c>
      <c r="Y7833">
        <v>8</v>
      </c>
    </row>
    <row r="7834" spans="1:41">
      <c r="A7834" t="s">
        <v>7899</v>
      </c>
      <c r="B7834" t="s">
        <v>90</v>
      </c>
      <c r="C7834" t="s">
        <v>3877</v>
      </c>
      <c r="D7834" t="s">
        <v>1390</v>
      </c>
      <c r="E7834" t="s">
        <v>3878</v>
      </c>
      <c r="F7834" t="s">
        <v>94</v>
      </c>
      <c r="G7834" t="s">
        <v>1391</v>
      </c>
      <c r="H7834">
        <v>22</v>
      </c>
      <c r="I7834" t="s">
        <v>96</v>
      </c>
      <c r="J7834" t="s">
        <v>97</v>
      </c>
      <c r="K7834">
        <v>5</v>
      </c>
      <c r="L7834">
        <v>2</v>
      </c>
      <c r="O7834" t="s">
        <v>111</v>
      </c>
      <c r="Q7834" t="s">
        <v>1407</v>
      </c>
      <c r="R7834" t="s">
        <v>3</v>
      </c>
      <c r="S7834">
        <v>0</v>
      </c>
      <c r="T7834">
        <v>1</v>
      </c>
      <c r="U7834">
        <v>2</v>
      </c>
      <c r="V7834">
        <v>1</v>
      </c>
      <c r="W7834">
        <v>1</v>
      </c>
      <c r="X7834">
        <v>0</v>
      </c>
      <c r="Y7834">
        <v>8</v>
      </c>
    </row>
    <row r="7835" spans="1:41">
      <c r="A7835" t="s">
        <v>7899</v>
      </c>
      <c r="B7835" t="s">
        <v>90</v>
      </c>
      <c r="C7835" t="s">
        <v>3877</v>
      </c>
      <c r="D7835" t="s">
        <v>1390</v>
      </c>
      <c r="E7835" t="s">
        <v>3878</v>
      </c>
      <c r="F7835" t="s">
        <v>94</v>
      </c>
      <c r="G7835" t="s">
        <v>1391</v>
      </c>
      <c r="H7835">
        <v>23</v>
      </c>
      <c r="I7835" t="s">
        <v>127</v>
      </c>
      <c r="J7835" t="s">
        <v>104</v>
      </c>
      <c r="K7835">
        <v>5</v>
      </c>
      <c r="L7835">
        <v>3</v>
      </c>
      <c r="O7835" t="s">
        <v>111</v>
      </c>
      <c r="Q7835" t="s">
        <v>1407</v>
      </c>
      <c r="R7835" t="s">
        <v>3</v>
      </c>
      <c r="S7835">
        <v>1</v>
      </c>
      <c r="T7835">
        <v>1</v>
      </c>
      <c r="U7835">
        <v>2</v>
      </c>
      <c r="V7835">
        <v>1</v>
      </c>
      <c r="W7835">
        <v>1</v>
      </c>
      <c r="X7835">
        <v>0</v>
      </c>
      <c r="Y7835">
        <v>8</v>
      </c>
    </row>
    <row r="7836" spans="1:41">
      <c r="A7836" t="s">
        <v>7899</v>
      </c>
      <c r="B7836" t="s">
        <v>90</v>
      </c>
      <c r="C7836" t="s">
        <v>3877</v>
      </c>
      <c r="D7836" t="s">
        <v>1390</v>
      </c>
      <c r="E7836" t="s">
        <v>3878</v>
      </c>
      <c r="F7836" t="s">
        <v>94</v>
      </c>
      <c r="G7836" t="s">
        <v>1391</v>
      </c>
      <c r="H7836">
        <v>24</v>
      </c>
      <c r="I7836" t="s">
        <v>96</v>
      </c>
      <c r="J7836" t="s">
        <v>97</v>
      </c>
      <c r="K7836">
        <v>5</v>
      </c>
      <c r="L7836">
        <v>4</v>
      </c>
      <c r="O7836" t="s">
        <v>111</v>
      </c>
      <c r="Q7836" t="s">
        <v>1407</v>
      </c>
      <c r="R7836" t="s">
        <v>3</v>
      </c>
      <c r="S7836">
        <v>1</v>
      </c>
      <c r="T7836">
        <v>2</v>
      </c>
      <c r="U7836">
        <v>2</v>
      </c>
      <c r="V7836">
        <v>1</v>
      </c>
      <c r="W7836">
        <v>1</v>
      </c>
      <c r="X7836">
        <v>0</v>
      </c>
      <c r="Y7836">
        <v>8</v>
      </c>
    </row>
    <row r="7837" spans="1:41">
      <c r="A7837" t="s">
        <v>7899</v>
      </c>
      <c r="B7837" t="s">
        <v>90</v>
      </c>
      <c r="C7837" t="s">
        <v>3877</v>
      </c>
      <c r="D7837" t="s">
        <v>1390</v>
      </c>
      <c r="E7837" t="s">
        <v>3878</v>
      </c>
      <c r="F7837" t="s">
        <v>94</v>
      </c>
      <c r="G7837" t="s">
        <v>1391</v>
      </c>
      <c r="H7837">
        <v>25</v>
      </c>
      <c r="I7837" t="s">
        <v>107</v>
      </c>
      <c r="J7837" t="s">
        <v>108</v>
      </c>
      <c r="K7837">
        <v>5</v>
      </c>
      <c r="L7837">
        <v>5</v>
      </c>
      <c r="O7837" t="s">
        <v>111</v>
      </c>
      <c r="P7837" t="s">
        <v>112</v>
      </c>
      <c r="Q7837" t="s">
        <v>1407</v>
      </c>
      <c r="R7837" t="s">
        <v>3</v>
      </c>
      <c r="S7837">
        <v>2</v>
      </c>
      <c r="T7837">
        <v>2</v>
      </c>
      <c r="U7837">
        <v>2</v>
      </c>
      <c r="V7837">
        <v>1</v>
      </c>
      <c r="W7837">
        <v>1</v>
      </c>
      <c r="X7837">
        <v>0</v>
      </c>
      <c r="Y7837">
        <v>8</v>
      </c>
    </row>
    <row r="7838" spans="1:41">
      <c r="A7838" t="s">
        <v>7899</v>
      </c>
      <c r="B7838" t="s">
        <v>90</v>
      </c>
      <c r="C7838" t="s">
        <v>1389</v>
      </c>
      <c r="D7838" t="s">
        <v>1390</v>
      </c>
      <c r="E7838" t="s">
        <v>1256</v>
      </c>
      <c r="F7838" t="s">
        <v>94</v>
      </c>
      <c r="G7838" t="s">
        <v>1391</v>
      </c>
      <c r="H7838">
        <v>1</v>
      </c>
      <c r="I7838" t="s">
        <v>147</v>
      </c>
      <c r="J7838" t="s">
        <v>104</v>
      </c>
      <c r="K7838">
        <v>1</v>
      </c>
      <c r="L7838">
        <v>1</v>
      </c>
      <c r="M7838" t="s">
        <v>115</v>
      </c>
      <c r="N7838">
        <v>0.88100000000000001</v>
      </c>
      <c r="O7838" t="s">
        <v>210</v>
      </c>
      <c r="Q7838" t="s">
        <v>2999</v>
      </c>
      <c r="R7838" t="s">
        <v>90</v>
      </c>
      <c r="S7838">
        <v>0</v>
      </c>
      <c r="T7838">
        <v>0</v>
      </c>
      <c r="U7838">
        <v>2</v>
      </c>
      <c r="V7838">
        <v>1</v>
      </c>
      <c r="W7838">
        <v>0</v>
      </c>
      <c r="X7838">
        <v>0</v>
      </c>
      <c r="Y7838">
        <v>7</v>
      </c>
      <c r="Z7838">
        <v>82.3</v>
      </c>
      <c r="AA7838">
        <v>76.3</v>
      </c>
      <c r="AB7838">
        <v>3.01</v>
      </c>
      <c r="AC7838">
        <v>1.4</v>
      </c>
      <c r="AD7838">
        <v>-0.126</v>
      </c>
      <c r="AE7838">
        <v>1.7190000000000001</v>
      </c>
      <c r="AF7838">
        <v>2.581</v>
      </c>
      <c r="AG7838">
        <v>6.0730000000000004</v>
      </c>
      <c r="AH7838">
        <v>-0.49</v>
      </c>
      <c r="AI7838">
        <v>-1.81</v>
      </c>
      <c r="AJ7838">
        <v>23.8</v>
      </c>
      <c r="AK7838">
        <v>2.9</v>
      </c>
      <c r="AL7838">
        <v>9.8000000000000007</v>
      </c>
      <c r="AM7838">
        <v>344.26799999999997</v>
      </c>
      <c r="AN7838">
        <v>321.60500000000002</v>
      </c>
      <c r="AO7838" t="s">
        <v>8152</v>
      </c>
    </row>
    <row r="7839" spans="1:41">
      <c r="A7839" t="s">
        <v>7899</v>
      </c>
      <c r="B7839" t="s">
        <v>90</v>
      </c>
      <c r="C7839" t="s">
        <v>1389</v>
      </c>
      <c r="D7839" t="s">
        <v>1390</v>
      </c>
      <c r="E7839" t="s">
        <v>1256</v>
      </c>
      <c r="F7839" t="s">
        <v>94</v>
      </c>
      <c r="G7839" t="s">
        <v>1391</v>
      </c>
      <c r="H7839">
        <v>2</v>
      </c>
      <c r="I7839" t="s">
        <v>96</v>
      </c>
      <c r="J7839" t="s">
        <v>97</v>
      </c>
      <c r="K7839">
        <v>1</v>
      </c>
      <c r="L7839">
        <v>2</v>
      </c>
      <c r="M7839" t="s">
        <v>115</v>
      </c>
      <c r="N7839">
        <v>0.80900000000000005</v>
      </c>
      <c r="O7839" t="s">
        <v>210</v>
      </c>
      <c r="Q7839" t="s">
        <v>2999</v>
      </c>
      <c r="R7839" t="s">
        <v>90</v>
      </c>
      <c r="S7839">
        <v>0</v>
      </c>
      <c r="T7839">
        <v>1</v>
      </c>
      <c r="U7839">
        <v>2</v>
      </c>
      <c r="V7839">
        <v>1</v>
      </c>
      <c r="W7839">
        <v>0</v>
      </c>
      <c r="X7839">
        <v>0</v>
      </c>
      <c r="Y7839">
        <v>7</v>
      </c>
      <c r="Z7839">
        <v>80.8</v>
      </c>
      <c r="AA7839">
        <v>74.5</v>
      </c>
      <c r="AB7839">
        <v>3.25</v>
      </c>
      <c r="AC7839">
        <v>1.45</v>
      </c>
      <c r="AD7839">
        <v>-1.4650000000000001</v>
      </c>
      <c r="AE7839">
        <v>2.1819999999999999</v>
      </c>
      <c r="AF7839">
        <v>2.34</v>
      </c>
      <c r="AG7839">
        <v>6.1719999999999997</v>
      </c>
      <c r="AH7839">
        <v>-1.0900000000000001</v>
      </c>
      <c r="AI7839">
        <v>0.15</v>
      </c>
      <c r="AJ7839">
        <v>23.8</v>
      </c>
      <c r="AK7839">
        <v>5.5</v>
      </c>
      <c r="AL7839">
        <v>9.4</v>
      </c>
      <c r="AM7839">
        <v>259.58300000000003</v>
      </c>
      <c r="AN7839">
        <v>191.387</v>
      </c>
      <c r="AO7839" t="s">
        <v>8153</v>
      </c>
    </row>
    <row r="7840" spans="1:41">
      <c r="A7840" t="s">
        <v>7899</v>
      </c>
      <c r="B7840" t="s">
        <v>90</v>
      </c>
      <c r="C7840" t="s">
        <v>1389</v>
      </c>
      <c r="D7840" t="s">
        <v>1390</v>
      </c>
      <c r="E7840" t="s">
        <v>1256</v>
      </c>
      <c r="F7840" t="s">
        <v>94</v>
      </c>
      <c r="G7840" t="s">
        <v>1391</v>
      </c>
      <c r="H7840">
        <v>3</v>
      </c>
      <c r="I7840" t="s">
        <v>127</v>
      </c>
      <c r="J7840" t="s">
        <v>104</v>
      </c>
      <c r="K7840">
        <v>1</v>
      </c>
      <c r="L7840">
        <v>3</v>
      </c>
      <c r="M7840" t="s">
        <v>115</v>
      </c>
      <c r="N7840">
        <v>0.90200000000000002</v>
      </c>
      <c r="O7840" t="s">
        <v>210</v>
      </c>
      <c r="Q7840" t="s">
        <v>2999</v>
      </c>
      <c r="R7840" t="s">
        <v>90</v>
      </c>
      <c r="S7840">
        <v>1</v>
      </c>
      <c r="T7840">
        <v>1</v>
      </c>
      <c r="U7840">
        <v>2</v>
      </c>
      <c r="V7840">
        <v>1</v>
      </c>
      <c r="W7840">
        <v>0</v>
      </c>
      <c r="X7840">
        <v>0</v>
      </c>
      <c r="Y7840">
        <v>7</v>
      </c>
      <c r="Z7840">
        <v>82.3</v>
      </c>
      <c r="AA7840">
        <v>75.400000000000006</v>
      </c>
      <c r="AB7840">
        <v>3.01</v>
      </c>
      <c r="AC7840">
        <v>1.4</v>
      </c>
      <c r="AD7840">
        <v>6.8000000000000005E-2</v>
      </c>
      <c r="AE7840">
        <v>1.3280000000000001</v>
      </c>
      <c r="AF7840">
        <v>2.4430000000000001</v>
      </c>
      <c r="AG7840">
        <v>6.0549999999999997</v>
      </c>
      <c r="AH7840">
        <v>-3.48</v>
      </c>
      <c r="AI7840">
        <v>7.0000000000000007E-2</v>
      </c>
      <c r="AJ7840">
        <v>23.8</v>
      </c>
      <c r="AK7840">
        <v>10.199999999999999</v>
      </c>
      <c r="AL7840">
        <v>9.4</v>
      </c>
      <c r="AM7840">
        <v>268.08600000000001</v>
      </c>
      <c r="AN7840">
        <v>605.62300000000005</v>
      </c>
      <c r="AO7840" t="s">
        <v>8154</v>
      </c>
    </row>
    <row r="7841" spans="1:41">
      <c r="A7841" t="s">
        <v>7899</v>
      </c>
      <c r="B7841" t="s">
        <v>90</v>
      </c>
      <c r="C7841" t="s">
        <v>1389</v>
      </c>
      <c r="D7841" t="s">
        <v>1390</v>
      </c>
      <c r="E7841" t="s">
        <v>1256</v>
      </c>
      <c r="F7841" t="s">
        <v>94</v>
      </c>
      <c r="G7841" t="s">
        <v>1391</v>
      </c>
      <c r="H7841">
        <v>4</v>
      </c>
      <c r="I7841" t="s">
        <v>96</v>
      </c>
      <c r="J7841" t="s">
        <v>97</v>
      </c>
      <c r="K7841">
        <v>1</v>
      </c>
      <c r="L7841">
        <v>4</v>
      </c>
      <c r="M7841" t="s">
        <v>98</v>
      </c>
      <c r="N7841">
        <v>0.90400000000000003</v>
      </c>
      <c r="O7841" t="s">
        <v>210</v>
      </c>
      <c r="Q7841" t="s">
        <v>2999</v>
      </c>
      <c r="R7841" t="s">
        <v>90</v>
      </c>
      <c r="S7841">
        <v>1</v>
      </c>
      <c r="T7841">
        <v>2</v>
      </c>
      <c r="U7841">
        <v>2</v>
      </c>
      <c r="V7841">
        <v>1</v>
      </c>
      <c r="W7841">
        <v>0</v>
      </c>
      <c r="X7841">
        <v>0</v>
      </c>
      <c r="Y7841">
        <v>7</v>
      </c>
      <c r="Z7841">
        <v>92.4</v>
      </c>
      <c r="AA7841">
        <v>85.1</v>
      </c>
      <c r="AB7841">
        <v>3.21</v>
      </c>
      <c r="AC7841">
        <v>1.59</v>
      </c>
      <c r="AD7841">
        <v>-1.4139999999999999</v>
      </c>
      <c r="AE7841">
        <v>3.2989999999999999</v>
      </c>
      <c r="AF7841">
        <v>2.19</v>
      </c>
      <c r="AG7841">
        <v>6.0739999999999998</v>
      </c>
      <c r="AH7841">
        <v>3.68</v>
      </c>
      <c r="AI7841">
        <v>5.26</v>
      </c>
      <c r="AJ7841">
        <v>23.8</v>
      </c>
      <c r="AK7841">
        <v>-11.1</v>
      </c>
      <c r="AL7841">
        <v>5.2</v>
      </c>
      <c r="AM7841">
        <v>145.19999999999999</v>
      </c>
      <c r="AN7841">
        <v>1279.3900000000001</v>
      </c>
      <c r="AO7841" t="s">
        <v>8155</v>
      </c>
    </row>
    <row r="7842" spans="1:41">
      <c r="A7842" t="s">
        <v>7899</v>
      </c>
      <c r="B7842" t="s">
        <v>90</v>
      </c>
      <c r="C7842" t="s">
        <v>1389</v>
      </c>
      <c r="D7842" t="s">
        <v>1390</v>
      </c>
      <c r="E7842" t="s">
        <v>1256</v>
      </c>
      <c r="F7842" t="s">
        <v>94</v>
      </c>
      <c r="G7842" t="s">
        <v>1391</v>
      </c>
      <c r="H7842">
        <v>5</v>
      </c>
      <c r="I7842" t="s">
        <v>127</v>
      </c>
      <c r="J7842" t="s">
        <v>104</v>
      </c>
      <c r="K7842">
        <v>1</v>
      </c>
      <c r="L7842">
        <v>5</v>
      </c>
      <c r="M7842" t="s">
        <v>98</v>
      </c>
      <c r="N7842">
        <v>0.90600000000000003</v>
      </c>
      <c r="O7842" t="s">
        <v>210</v>
      </c>
      <c r="Q7842" t="s">
        <v>2999</v>
      </c>
      <c r="R7842" t="s">
        <v>90</v>
      </c>
      <c r="S7842">
        <v>2</v>
      </c>
      <c r="T7842">
        <v>2</v>
      </c>
      <c r="U7842">
        <v>2</v>
      </c>
      <c r="V7842">
        <v>1</v>
      </c>
      <c r="W7842">
        <v>0</v>
      </c>
      <c r="X7842">
        <v>0</v>
      </c>
      <c r="Y7842">
        <v>7</v>
      </c>
      <c r="Z7842">
        <v>91.8</v>
      </c>
      <c r="AA7842">
        <v>83.9</v>
      </c>
      <c r="AB7842">
        <v>3.01</v>
      </c>
      <c r="AC7842">
        <v>1.4</v>
      </c>
      <c r="AD7842">
        <v>-0.432</v>
      </c>
      <c r="AE7842">
        <v>2.3769999999999998</v>
      </c>
      <c r="AF7842">
        <v>2.3879999999999999</v>
      </c>
      <c r="AG7842">
        <v>5.9740000000000002</v>
      </c>
      <c r="AH7842">
        <v>4.49</v>
      </c>
      <c r="AI7842">
        <v>5.89</v>
      </c>
      <c r="AJ7842">
        <v>23.7</v>
      </c>
      <c r="AK7842">
        <v>-14.9</v>
      </c>
      <c r="AL7842">
        <v>5.3</v>
      </c>
      <c r="AM7842">
        <v>142.86699999999999</v>
      </c>
      <c r="AN7842">
        <v>1450.43</v>
      </c>
      <c r="AO7842" t="s">
        <v>8156</v>
      </c>
    </row>
    <row r="7843" spans="1:41">
      <c r="A7843" t="s">
        <v>7899</v>
      </c>
      <c r="B7843" t="s">
        <v>90</v>
      </c>
      <c r="C7843" t="s">
        <v>1389</v>
      </c>
      <c r="D7843" t="s">
        <v>1390</v>
      </c>
      <c r="E7843" t="s">
        <v>1256</v>
      </c>
      <c r="F7843" t="s">
        <v>94</v>
      </c>
      <c r="G7843" t="s">
        <v>1391</v>
      </c>
      <c r="H7843">
        <v>6</v>
      </c>
      <c r="I7843" t="s">
        <v>107</v>
      </c>
      <c r="J7843" t="s">
        <v>108</v>
      </c>
      <c r="K7843">
        <v>1</v>
      </c>
      <c r="L7843">
        <v>6</v>
      </c>
      <c r="M7843" t="s">
        <v>499</v>
      </c>
      <c r="N7843">
        <v>0.85899999999999999</v>
      </c>
      <c r="O7843" t="s">
        <v>210</v>
      </c>
      <c r="P7843" t="s">
        <v>141</v>
      </c>
      <c r="Q7843" t="s">
        <v>2999</v>
      </c>
      <c r="R7843" t="s">
        <v>90</v>
      </c>
      <c r="S7843">
        <v>2</v>
      </c>
      <c r="T7843">
        <v>2</v>
      </c>
      <c r="U7843">
        <v>2</v>
      </c>
      <c r="V7843">
        <v>1</v>
      </c>
      <c r="W7843">
        <v>0</v>
      </c>
      <c r="X7843">
        <v>0</v>
      </c>
      <c r="Y7843">
        <v>7</v>
      </c>
      <c r="Z7843">
        <v>72.400000000000006</v>
      </c>
      <c r="AA7843">
        <v>66.400000000000006</v>
      </c>
      <c r="AB7843">
        <v>3.01</v>
      </c>
      <c r="AC7843">
        <v>1.4</v>
      </c>
      <c r="AD7843">
        <v>-8.1000000000000003E-2</v>
      </c>
      <c r="AE7843">
        <v>2.7170000000000001</v>
      </c>
      <c r="AF7843">
        <v>2.42</v>
      </c>
      <c r="AG7843">
        <v>6.2919999999999998</v>
      </c>
      <c r="AH7843">
        <v>-4.2300000000000004</v>
      </c>
      <c r="AI7843">
        <v>-9.94</v>
      </c>
      <c r="AJ7843">
        <v>23.8</v>
      </c>
      <c r="AK7843">
        <v>7.2</v>
      </c>
      <c r="AL7843">
        <v>15.7</v>
      </c>
      <c r="AM7843">
        <v>336.815</v>
      </c>
      <c r="AN7843">
        <v>1636.59</v>
      </c>
      <c r="AO7843" t="s">
        <v>8157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sqref="A1:J17"/>
    </sheetView>
  </sheetViews>
  <sheetFormatPr baseColWidth="10" defaultRowHeight="15" x14ac:dyDescent="0"/>
  <cols>
    <col min="1" max="1" width="16" bestFit="1" customWidth="1"/>
    <col min="2" max="2" width="5.1640625" bestFit="1" customWidth="1"/>
    <col min="3" max="3" width="4.6640625" bestFit="1" customWidth="1"/>
    <col min="4" max="4" width="3.6640625" bestFit="1" customWidth="1"/>
    <col min="5" max="10" width="4.6640625" bestFit="1" customWidth="1"/>
  </cols>
  <sheetData>
    <row r="1" spans="1:10">
      <c r="A1" s="9" t="s">
        <v>27</v>
      </c>
      <c r="B1" t="s">
        <v>8166</v>
      </c>
      <c r="C1" t="s">
        <v>97</v>
      </c>
      <c r="D1" t="s">
        <v>9</v>
      </c>
      <c r="E1" t="s">
        <v>8163</v>
      </c>
      <c r="F1" t="s">
        <v>8164</v>
      </c>
      <c r="G1" t="s">
        <v>8165</v>
      </c>
      <c r="H1" t="s">
        <v>10</v>
      </c>
      <c r="I1" t="s">
        <v>122</v>
      </c>
      <c r="J1" t="s">
        <v>230</v>
      </c>
    </row>
    <row r="2" spans="1:10">
      <c r="A2" s="6" t="s">
        <v>4122</v>
      </c>
      <c r="B2">
        <v>28</v>
      </c>
      <c r="C2" s="2">
        <v>0.32142857142857145</v>
      </c>
      <c r="D2" s="2">
        <v>3.5714285714285712E-2</v>
      </c>
      <c r="E2" s="2">
        <v>0.17857142857142858</v>
      </c>
      <c r="F2" s="2">
        <v>0.25</v>
      </c>
      <c r="G2" s="2">
        <v>0.21428571428571427</v>
      </c>
      <c r="H2" s="2">
        <v>0.4642857142857143</v>
      </c>
      <c r="I2" s="2">
        <v>0.25</v>
      </c>
      <c r="J2" s="2">
        <v>0.2857142857142857</v>
      </c>
    </row>
    <row r="3" spans="1:10">
      <c r="A3" s="6" t="s">
        <v>5683</v>
      </c>
      <c r="B3">
        <v>361</v>
      </c>
      <c r="C3" s="2">
        <v>0.35457063711911357</v>
      </c>
      <c r="D3" s="2">
        <v>3.8781163434903045E-2</v>
      </c>
      <c r="E3" s="2">
        <v>0.1994459833795014</v>
      </c>
      <c r="F3" s="2">
        <v>0.22437673130193905</v>
      </c>
      <c r="G3" s="2">
        <v>0.18282548476454294</v>
      </c>
      <c r="H3" s="2">
        <v>0.24099722991689751</v>
      </c>
      <c r="I3" s="2">
        <v>0.45983379501385041</v>
      </c>
      <c r="J3" s="2">
        <v>0.29916897506925205</v>
      </c>
    </row>
    <row r="4" spans="1:10">
      <c r="A4" s="6" t="s">
        <v>89</v>
      </c>
      <c r="B4">
        <v>18</v>
      </c>
      <c r="C4" s="2">
        <v>0.27777777777777779</v>
      </c>
      <c r="D4" s="2">
        <v>0</v>
      </c>
      <c r="E4" s="2">
        <v>0.27777777777777779</v>
      </c>
      <c r="F4" s="2">
        <v>0.27777777777777779</v>
      </c>
      <c r="G4" s="2">
        <v>0.16666666666666666</v>
      </c>
      <c r="H4" s="2">
        <v>0.5</v>
      </c>
      <c r="I4" s="2">
        <v>0.1111111111111111</v>
      </c>
      <c r="J4" s="2">
        <v>0.3888888888888889</v>
      </c>
    </row>
    <row r="5" spans="1:10">
      <c r="A5" s="6" t="s">
        <v>3077</v>
      </c>
      <c r="B5">
        <v>110</v>
      </c>
      <c r="C5" s="2">
        <v>0.25454545454545452</v>
      </c>
      <c r="D5" s="2">
        <v>9.0909090909090905E-3</v>
      </c>
      <c r="E5" s="2">
        <v>0.3</v>
      </c>
      <c r="F5" s="2">
        <v>0.27272727272727271</v>
      </c>
      <c r="G5" s="2">
        <v>0.16363636363636364</v>
      </c>
      <c r="H5" s="2">
        <v>0.1</v>
      </c>
      <c r="I5" s="2">
        <v>0</v>
      </c>
      <c r="J5" s="2">
        <v>0.9</v>
      </c>
    </row>
    <row r="6" spans="1:10">
      <c r="A6" s="6" t="s">
        <v>6948</v>
      </c>
      <c r="B6">
        <v>230</v>
      </c>
      <c r="C6" s="2">
        <v>0.33913043478260868</v>
      </c>
      <c r="D6" s="2">
        <v>3.0434782608695653E-2</v>
      </c>
      <c r="E6" s="2">
        <v>0.15217391304347827</v>
      </c>
      <c r="F6" s="2">
        <v>0.31739130434782609</v>
      </c>
      <c r="G6" s="2">
        <v>0.16086956521739129</v>
      </c>
      <c r="H6" s="2">
        <v>0.16818181818181818</v>
      </c>
      <c r="I6" s="2">
        <v>0.43181818181818182</v>
      </c>
      <c r="J6" s="2">
        <v>0.4</v>
      </c>
    </row>
    <row r="7" spans="1:10">
      <c r="A7" s="6" t="s">
        <v>4298</v>
      </c>
      <c r="B7">
        <v>311</v>
      </c>
      <c r="C7" s="2">
        <v>0.33762057877813506</v>
      </c>
      <c r="D7" s="2">
        <v>7.0739549839228297E-2</v>
      </c>
      <c r="E7" s="2">
        <v>0.23151125401929259</v>
      </c>
      <c r="F7" s="2">
        <v>0.22829581993569131</v>
      </c>
      <c r="G7" s="2">
        <v>0.13183279742765272</v>
      </c>
      <c r="H7" s="2">
        <v>0.2347266881028939</v>
      </c>
      <c r="I7" s="2">
        <v>3.8585209003215437E-2</v>
      </c>
      <c r="J7" s="2">
        <v>0.72668810289389063</v>
      </c>
    </row>
    <row r="8" spans="1:10">
      <c r="A8" s="6" t="s">
        <v>5473</v>
      </c>
      <c r="B8">
        <v>54</v>
      </c>
      <c r="C8" s="2">
        <v>0.31481481481481483</v>
      </c>
      <c r="D8" s="2">
        <v>3.7037037037037035E-2</v>
      </c>
      <c r="E8" s="2">
        <v>0.29629629629629628</v>
      </c>
      <c r="F8" s="2">
        <v>0.22222222222222221</v>
      </c>
      <c r="G8" s="2">
        <v>0.12962962962962962</v>
      </c>
      <c r="H8" s="2">
        <v>0.29629629629629628</v>
      </c>
      <c r="I8" s="2">
        <v>0</v>
      </c>
      <c r="J8" s="2">
        <v>0.70370370370370372</v>
      </c>
    </row>
    <row r="9" spans="1:10">
      <c r="A9" s="6" t="s">
        <v>483</v>
      </c>
      <c r="B9">
        <v>110</v>
      </c>
      <c r="C9" s="2">
        <v>0.32727272727272727</v>
      </c>
      <c r="D9" s="2">
        <v>2.7272727272727271E-2</v>
      </c>
      <c r="E9" s="2">
        <v>0.21818181818181817</v>
      </c>
      <c r="F9" s="2">
        <v>0.3</v>
      </c>
      <c r="G9" s="2">
        <v>0.12727272727272726</v>
      </c>
      <c r="H9" s="2">
        <v>0.44545454545454544</v>
      </c>
      <c r="I9" s="2">
        <v>0</v>
      </c>
      <c r="J9" s="2">
        <v>0.55454545454545456</v>
      </c>
    </row>
    <row r="10" spans="1:10">
      <c r="A10" s="6" t="s">
        <v>3879</v>
      </c>
      <c r="B10">
        <v>70</v>
      </c>
      <c r="C10" s="2">
        <v>0.34285714285714286</v>
      </c>
      <c r="D10" s="2">
        <v>4.2857142857142858E-2</v>
      </c>
      <c r="E10" s="2">
        <v>0.3</v>
      </c>
      <c r="F10" s="2">
        <v>0.2</v>
      </c>
      <c r="G10" s="2">
        <v>0.11428571428571428</v>
      </c>
      <c r="H10" s="2">
        <v>0.27142857142857141</v>
      </c>
      <c r="I10" s="2">
        <v>4.2857142857142858E-2</v>
      </c>
      <c r="J10" s="2">
        <v>0.68571428571428572</v>
      </c>
    </row>
    <row r="11" spans="1:10">
      <c r="A11" s="6" t="s">
        <v>7899</v>
      </c>
      <c r="B11">
        <v>85</v>
      </c>
      <c r="C11" s="2">
        <v>0.45882352941176469</v>
      </c>
      <c r="D11" s="2">
        <v>3.5294117647058823E-2</v>
      </c>
      <c r="E11" s="2">
        <v>0.2</v>
      </c>
      <c r="F11" s="2">
        <v>0.2</v>
      </c>
      <c r="G11" s="2">
        <v>0.10588235294117647</v>
      </c>
      <c r="H11" s="2">
        <v>0.28767123287671231</v>
      </c>
      <c r="I11" s="2">
        <v>0.20547945205479451</v>
      </c>
      <c r="J11" s="2">
        <v>0.50684931506849318</v>
      </c>
    </row>
    <row r="12" spans="1:10">
      <c r="A12" s="6" t="s">
        <v>225</v>
      </c>
      <c r="B12">
        <v>11</v>
      </c>
      <c r="C12" s="2">
        <v>0.54545454545454541</v>
      </c>
      <c r="D12" s="2">
        <v>9.0909090909090912E-2</v>
      </c>
      <c r="E12" s="2">
        <v>0.27272727272727271</v>
      </c>
      <c r="F12" s="2">
        <v>0</v>
      </c>
      <c r="G12" s="2">
        <v>9.0909090909090912E-2</v>
      </c>
      <c r="H12" s="2">
        <v>0.18181818181818182</v>
      </c>
      <c r="I12" s="2">
        <v>9.0909090909090912E-2</v>
      </c>
      <c r="J12" s="2">
        <v>0.72727272727272729</v>
      </c>
    </row>
    <row r="13" spans="1:10">
      <c r="A13" s="6" t="s">
        <v>3516</v>
      </c>
      <c r="B13">
        <v>135</v>
      </c>
      <c r="C13" s="2">
        <v>0.36296296296296299</v>
      </c>
      <c r="D13" s="2">
        <v>2.9629629629629631E-2</v>
      </c>
      <c r="E13" s="2">
        <v>0.32592592592592595</v>
      </c>
      <c r="F13" s="2">
        <v>0.19259259259259259</v>
      </c>
      <c r="G13" s="2">
        <v>8.8888888888888892E-2</v>
      </c>
      <c r="H13" s="2">
        <v>0.31858407079646017</v>
      </c>
      <c r="I13" s="2">
        <v>1.7699115044247787E-2</v>
      </c>
      <c r="J13" s="2">
        <v>0.66371681415929207</v>
      </c>
    </row>
    <row r="14" spans="1:10">
      <c r="A14" s="6" t="s">
        <v>1004</v>
      </c>
      <c r="B14">
        <v>110</v>
      </c>
      <c r="C14" s="2">
        <v>0.39090909090909093</v>
      </c>
      <c r="D14" s="2">
        <v>2.7272727272727271E-2</v>
      </c>
      <c r="E14" s="2">
        <v>0.23636363636363636</v>
      </c>
      <c r="F14" s="2">
        <v>0.27272727272727271</v>
      </c>
      <c r="G14" s="2">
        <v>7.2727272727272724E-2</v>
      </c>
      <c r="H14" s="2">
        <v>0.22727272727272727</v>
      </c>
      <c r="I14" s="2">
        <v>1.8181818181818181E-2</v>
      </c>
      <c r="J14" s="2">
        <v>0.75454545454545452</v>
      </c>
    </row>
    <row r="15" spans="1:10">
      <c r="A15" s="6" t="s">
        <v>2545</v>
      </c>
      <c r="B15">
        <v>115</v>
      </c>
      <c r="C15" s="2">
        <v>0.22608695652173913</v>
      </c>
      <c r="D15" s="2">
        <v>8.6956521739130436E-3</v>
      </c>
      <c r="E15" s="2">
        <v>0.27826086956521739</v>
      </c>
      <c r="F15" s="2">
        <v>0.42608695652173911</v>
      </c>
      <c r="G15" s="2">
        <v>6.0869565217391307E-2</v>
      </c>
      <c r="H15" s="2">
        <v>0.60869565217391308</v>
      </c>
      <c r="I15" s="2">
        <v>0</v>
      </c>
      <c r="J15" s="2">
        <v>0.39130434782608697</v>
      </c>
    </row>
    <row r="16" spans="1:10">
      <c r="A16" s="6" t="s">
        <v>1422</v>
      </c>
      <c r="B16" s="11">
        <v>285</v>
      </c>
      <c r="C16" s="2">
        <v>0.36842105263157893</v>
      </c>
      <c r="D16" s="2">
        <v>4.2105263157894736E-2</v>
      </c>
      <c r="E16" s="2">
        <v>0.26315789473684209</v>
      </c>
      <c r="F16" s="2">
        <v>0.27017543859649124</v>
      </c>
      <c r="G16" s="2">
        <v>5.6140350877192984E-2</v>
      </c>
      <c r="H16" s="2">
        <v>0.32631578947368423</v>
      </c>
      <c r="I16" s="2">
        <v>3.1578947368421054E-2</v>
      </c>
      <c r="J16" s="2">
        <v>0.64210526315789473</v>
      </c>
    </row>
    <row r="17" spans="1:10" ht="16" thickBot="1">
      <c r="A17" s="6" t="s">
        <v>291</v>
      </c>
      <c r="B17">
        <v>47</v>
      </c>
      <c r="C17" s="2">
        <v>0.36170212765957449</v>
      </c>
      <c r="D17" s="2">
        <v>0</v>
      </c>
      <c r="E17" s="2">
        <v>0.31914893617021278</v>
      </c>
      <c r="F17" s="2">
        <v>0.27659574468085107</v>
      </c>
      <c r="G17" s="2">
        <v>4.2553191489361701E-2</v>
      </c>
      <c r="H17" s="2">
        <v>0.21276595744680851</v>
      </c>
      <c r="I17" s="2">
        <v>0</v>
      </c>
      <c r="J17" s="2">
        <v>0.78723404255319152</v>
      </c>
    </row>
    <row r="18" spans="1:10" ht="16" thickTop="1">
      <c r="A18" s="7" t="s">
        <v>8159</v>
      </c>
      <c r="B18" s="10">
        <v>2080</v>
      </c>
      <c r="C18" s="2">
        <v>0.34375</v>
      </c>
      <c r="D18" s="2">
        <v>3.701923076923077E-2</v>
      </c>
      <c r="E18" s="2">
        <v>0.23798076923076922</v>
      </c>
      <c r="F18" s="2">
        <v>0.25865384615384618</v>
      </c>
      <c r="G18" s="2">
        <v>0.12259615384615384</v>
      </c>
      <c r="H18" s="2">
        <v>0.28045186640471514</v>
      </c>
      <c r="I18" s="2">
        <v>0.15422396856581533</v>
      </c>
      <c r="J18" s="2">
        <v>0.56532416502946958</v>
      </c>
    </row>
  </sheetData>
  <sortState ref="A2:J17">
    <sortCondition descending="1" ref="G2:G1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B-Ref</vt:lpstr>
      <vt:lpstr>Sheet3</vt:lpstr>
      <vt:lpstr>Data</vt:lpstr>
      <vt:lpstr>Sheet4</vt:lpstr>
      <vt:lpstr>Chart1</vt:lpstr>
      <vt:lpstr>Chart2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Hanselman</dc:creator>
  <cp:lastModifiedBy>Jason Hanselman</cp:lastModifiedBy>
  <dcterms:created xsi:type="dcterms:W3CDTF">2011-06-06T01:00:46Z</dcterms:created>
  <dcterms:modified xsi:type="dcterms:W3CDTF">2011-06-06T02:50:25Z</dcterms:modified>
</cp:coreProperties>
</file>